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fd359df82a7a3ef7/문서/"/>
    </mc:Choice>
  </mc:AlternateContent>
  <xr:revisionPtr revIDLastSave="131" documentId="13_ncr:1_{663849C0-CCD5-C544-A4D1-562F0C8761BA}" xr6:coauthVersionLast="47" xr6:coauthVersionMax="47" xr10:uidLastSave="{563A8DDB-DB15-4B82-B2F2-F9769C7CD725}"/>
  <bookViews>
    <workbookView xWindow="-110" yWindow="-110" windowWidth="19420" windowHeight="11500" xr2:uid="{A37CE6F0-9527-A946-BA8C-763D4A3D176D}"/>
  </bookViews>
  <sheets>
    <sheet name="Read Me" sheetId="35" r:id="rId1"/>
    <sheet name="laborforce 2011-2022" sheetId="6" r:id="rId2"/>
    <sheet name="filtered_laborforce" sheetId="33" r:id="rId3"/>
    <sheet name="WFH 2011-2022" sheetId="3" r:id="rId4"/>
    <sheet name="filtered_wfh_with_region" sheetId="7" r:id="rId5"/>
    <sheet name="labour_yearly_plot" sheetId="21" r:id="rId6"/>
    <sheet name="wfh%_yoy" sheetId="16" r:id="rId7"/>
    <sheet name="wfh_industry_plot" sheetId="8" r:id="rId8"/>
    <sheet name="industry box plot" sheetId="31" r:id="rId9"/>
    <sheet name="wfh_region_plot" sheetId="17" r:id="rId10"/>
    <sheet name="wfh_east&amp;south_city_plot" sheetId="34" r:id="rId11"/>
    <sheet name="Confidence range post covid" sheetId="28" r:id="rId12"/>
    <sheet name="wfh_gender_plot" sheetId="15" r:id="rId13"/>
    <sheet name="wfh_female_plot" sheetId="26" r:id="rId14"/>
    <sheet name="Female wfh z-test" sheetId="32" r:id="rId15"/>
    <sheet name="ANOVA_REGION_test" sheetId="22" r:id="rId16"/>
  </sheets>
  <definedNames>
    <definedName name="_xlnm._FilterDatabase" localSheetId="4" hidden="1">filtered_wfh_with_region!$A$1:$H$3961</definedName>
    <definedName name="_xlnm._FilterDatabase" localSheetId="1" hidden="1">'laborforce 2011-2022'!$A$1:$G$6976</definedName>
    <definedName name="_xlnm._FilterDatabase" localSheetId="3" hidden="1">'WFH 2011-2022'!$A$1:$G$19252</definedName>
    <definedName name="_xlchart.v1.0" hidden="1">'industry box plot'!$B$34:$B$55</definedName>
    <definedName name="_xlchart.v1.1" hidden="1">'industry box plot'!$C$34:$C$55</definedName>
    <definedName name="_xlchart.v1.2" hidden="1">'industry box plot'!$D$34:$D$55</definedName>
  </definedNames>
  <calcPr calcId="191029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5" i="31" l="1"/>
  <c r="M26" i="31" s="1"/>
  <c r="M24" i="31"/>
  <c r="M23" i="31"/>
  <c r="M22" i="31"/>
  <c r="M21" i="31"/>
  <c r="H23" i="31"/>
  <c r="H24" i="31"/>
  <c r="H25" i="31"/>
  <c r="H26" i="31"/>
  <c r="H27" i="31"/>
  <c r="H28" i="31"/>
  <c r="H29" i="31"/>
  <c r="H30" i="31"/>
  <c r="H31" i="31"/>
  <c r="H32" i="31"/>
  <c r="H33" i="31"/>
  <c r="H34" i="31"/>
  <c r="H35" i="31"/>
  <c r="H36" i="31"/>
  <c r="H37" i="31"/>
  <c r="H38" i="31"/>
  <c r="H39" i="31"/>
  <c r="H40" i="31"/>
  <c r="H41" i="31"/>
  <c r="H42" i="31"/>
  <c r="H43" i="31"/>
  <c r="H22" i="31"/>
  <c r="N25" i="31"/>
  <c r="N24" i="31"/>
  <c r="N22" i="31"/>
  <c r="N21" i="31"/>
  <c r="N28" i="31"/>
  <c r="N27" i="31"/>
  <c r="N23" i="31"/>
  <c r="M28" i="31"/>
  <c r="M27" i="31"/>
  <c r="U9" i="32"/>
  <c r="U8" i="32"/>
  <c r="U7" i="32"/>
  <c r="M29" i="31" l="1"/>
  <c r="N26" i="31"/>
  <c r="N29" i="31" s="1"/>
  <c r="U10" i="32"/>
  <c r="U6" i="32"/>
  <c r="U5" i="32"/>
  <c r="M5" i="32"/>
  <c r="M4" i="32"/>
  <c r="M3" i="32"/>
  <c r="M2" i="32"/>
  <c r="M30" i="31" l="1"/>
  <c r="N30" i="31"/>
  <c r="D10" i="26"/>
  <c r="I11" i="28" l="1"/>
  <c r="I12" i="28"/>
  <c r="I10" i="28"/>
  <c r="H11" i="28"/>
  <c r="H12" i="28"/>
  <c r="H10" i="28"/>
  <c r="G12" i="28"/>
  <c r="J12" i="28" s="1"/>
  <c r="F12" i="28"/>
  <c r="G11" i="28"/>
  <c r="J11" i="28" s="1"/>
  <c r="F11" i="28"/>
  <c r="G10" i="28"/>
  <c r="J10" i="28" s="1"/>
  <c r="F10" i="28"/>
  <c r="G5" i="28"/>
  <c r="L10" i="28" l="1"/>
  <c r="K12" i="28"/>
  <c r="K11" i="28"/>
  <c r="K10" i="28"/>
  <c r="L12" i="28"/>
  <c r="L11" i="28"/>
  <c r="D11" i="26"/>
  <c r="D12" i="26"/>
  <c r="E6" i="16"/>
  <c r="E5" i="16"/>
  <c r="E4" i="16"/>
  <c r="D6" i="16"/>
  <c r="D5" i="16"/>
  <c r="D4" i="16"/>
  <c r="H18" i="7" l="1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H3840" i="7"/>
  <c r="H3841" i="7"/>
  <c r="H3842" i="7"/>
  <c r="H3843" i="7"/>
  <c r="H3844" i="7"/>
  <c r="H3845" i="7"/>
  <c r="H3846" i="7"/>
  <c r="H3847" i="7"/>
  <c r="H3848" i="7"/>
  <c r="H3849" i="7"/>
  <c r="H3850" i="7"/>
  <c r="H3851" i="7"/>
  <c r="H3852" i="7"/>
  <c r="H3853" i="7"/>
  <c r="H3854" i="7"/>
  <c r="H3855" i="7"/>
  <c r="H3856" i="7"/>
  <c r="H3857" i="7"/>
  <c r="H3858" i="7"/>
  <c r="H3859" i="7"/>
  <c r="H3860" i="7"/>
  <c r="H3861" i="7"/>
  <c r="H3862" i="7"/>
  <c r="H3863" i="7"/>
  <c r="H3864" i="7"/>
  <c r="H3865" i="7"/>
  <c r="H3866" i="7"/>
  <c r="H3867" i="7"/>
  <c r="H3868" i="7"/>
  <c r="H3869" i="7"/>
  <c r="H3870" i="7"/>
  <c r="H3871" i="7"/>
  <c r="H3872" i="7"/>
  <c r="H3873" i="7"/>
  <c r="H3874" i="7"/>
  <c r="H3875" i="7"/>
  <c r="H3876" i="7"/>
  <c r="H3877" i="7"/>
  <c r="H3878" i="7"/>
  <c r="H3879" i="7"/>
  <c r="H3880" i="7"/>
  <c r="H3881" i="7"/>
  <c r="H3882" i="7"/>
  <c r="H3883" i="7"/>
  <c r="H3884" i="7"/>
  <c r="H3885" i="7"/>
  <c r="H3886" i="7"/>
  <c r="H3887" i="7"/>
  <c r="H3888" i="7"/>
  <c r="H3889" i="7"/>
  <c r="H3890" i="7"/>
  <c r="H3891" i="7"/>
  <c r="H3892" i="7"/>
  <c r="H3893" i="7"/>
  <c r="H3894" i="7"/>
  <c r="H3895" i="7"/>
  <c r="H3896" i="7"/>
  <c r="H3897" i="7"/>
  <c r="H3898" i="7"/>
  <c r="H3899" i="7"/>
  <c r="H3900" i="7"/>
  <c r="H3901" i="7"/>
  <c r="H3902" i="7"/>
  <c r="H3903" i="7"/>
  <c r="H3904" i="7"/>
  <c r="H3905" i="7"/>
  <c r="H3906" i="7"/>
  <c r="H3907" i="7"/>
  <c r="H3908" i="7"/>
  <c r="H3909" i="7"/>
  <c r="H3910" i="7"/>
  <c r="H3911" i="7"/>
  <c r="H3912" i="7"/>
  <c r="H3913" i="7"/>
  <c r="H3914" i="7"/>
  <c r="H3915" i="7"/>
  <c r="H3916" i="7"/>
  <c r="H3917" i="7"/>
  <c r="H3918" i="7"/>
  <c r="H3919" i="7"/>
  <c r="H3920" i="7"/>
  <c r="H3921" i="7"/>
  <c r="H3922" i="7"/>
  <c r="H3923" i="7"/>
  <c r="H3924" i="7"/>
  <c r="H3925" i="7"/>
  <c r="H3926" i="7"/>
  <c r="H3927" i="7"/>
  <c r="H3928" i="7"/>
  <c r="H3929" i="7"/>
  <c r="H3930" i="7"/>
  <c r="H3931" i="7"/>
  <c r="H3932" i="7"/>
  <c r="H3933" i="7"/>
  <c r="H3934" i="7"/>
  <c r="H3935" i="7"/>
  <c r="H3936" i="7"/>
  <c r="H3937" i="7"/>
  <c r="H3938" i="7"/>
  <c r="H3939" i="7"/>
  <c r="H3940" i="7"/>
  <c r="H3941" i="7"/>
  <c r="H3942" i="7"/>
  <c r="H3943" i="7"/>
  <c r="H3944" i="7"/>
  <c r="H3945" i="7"/>
  <c r="H3946" i="7"/>
  <c r="H3947" i="7"/>
  <c r="H3948" i="7"/>
  <c r="H3949" i="7"/>
  <c r="H3950" i="7"/>
  <c r="H3951" i="7"/>
  <c r="H3952" i="7"/>
  <c r="H3953" i="7"/>
  <c r="H3954" i="7"/>
  <c r="H3955" i="7"/>
  <c r="H3956" i="7"/>
  <c r="H3957" i="7"/>
  <c r="H3958" i="7"/>
  <c r="H3959" i="7"/>
  <c r="H3960" i="7"/>
  <c r="H3961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2" i="7"/>
  <c r="I748" i="3"/>
  <c r="I747" i="3"/>
</calcChain>
</file>

<file path=xl/sharedStrings.xml><?xml version="1.0" encoding="utf-8"?>
<sst xmlns="http://schemas.openxmlformats.org/spreadsheetml/2006/main" count="192129" uniqueCount="883">
  <si>
    <t>Statistic Label</t>
  </si>
  <si>
    <t>Census Year</t>
  </si>
  <si>
    <t>Sex</t>
  </si>
  <si>
    <t>UNIT</t>
  </si>
  <si>
    <t>VALUE</t>
  </si>
  <si>
    <t>Both sexes</t>
  </si>
  <si>
    <t>State</t>
  </si>
  <si>
    <t>Number</t>
  </si>
  <si>
    <t>Carlow</t>
  </si>
  <si>
    <t>Dublin City</t>
  </si>
  <si>
    <t>Dún Laoghaire-Rathdown</t>
  </si>
  <si>
    <t>Fingal</t>
  </si>
  <si>
    <t>South 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</si>
  <si>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</si>
  <si>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</si>
  <si>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</si>
  <si>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</si>
  <si>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</si>
  <si>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</si>
  <si>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</si>
  <si>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</si>
  <si>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</si>
  <si>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</si>
  <si>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</si>
  <si>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 City and Cork County</t>
  </si>
  <si>
    <t>Kerry</t>
  </si>
  <si>
    <t>Limerick City and County</t>
  </si>
  <si>
    <t>Tipperary</t>
  </si>
  <si>
    <t>Waterford City and County</t>
  </si>
  <si>
    <t>Galway City</t>
  </si>
  <si>
    <t>Galway County</t>
  </si>
  <si>
    <t>Leitrim</t>
  </si>
  <si>
    <t>Mayo</t>
  </si>
  <si>
    <t>Roscommon</t>
  </si>
  <si>
    <t>Sligo</t>
  </si>
  <si>
    <t>Cavan</t>
  </si>
  <si>
    <t>Donegal</t>
  </si>
  <si>
    <t>Monaghan</t>
  </si>
  <si>
    <t>Male</t>
  </si>
  <si>
    <t>Female</t>
  </si>
  <si>
    <t>Actual change since previous census</t>
  </si>
  <si>
    <t>Percentage change since previous census</t>
  </si>
  <si>
    <t>%</t>
  </si>
  <si>
    <t>Broad Industry Group</t>
  </si>
  <si>
    <t>County and City</t>
  </si>
  <si>
    <t>Usual Resident population aged 15 years who work from home</t>
  </si>
  <si>
    <t>Total at work</t>
  </si>
  <si>
    <t>Agriculture, forestry and fishing (A)</t>
  </si>
  <si>
    <t>Mining and quarrying (B)</t>
  </si>
  <si>
    <t>Manufacturing (C)</t>
  </si>
  <si>
    <t>Electricity, gas, steam and air conditioning supply (D)</t>
  </si>
  <si>
    <t>Water supply; sewerage, waste management and remediation activities (E)</t>
  </si>
  <si>
    <t>Construction (F)</t>
  </si>
  <si>
    <t>Wholesale and retail trade; repair of motor vehicles and motorcycles (G)</t>
  </si>
  <si>
    <t>Transportation and storage (H)</t>
  </si>
  <si>
    <t>Accommodation and food service activities (I)</t>
  </si>
  <si>
    <t>Information and communication (J)</t>
  </si>
  <si>
    <t>Financial and insurance activities (K)</t>
  </si>
  <si>
    <t>Real estate activities (L)</t>
  </si>
  <si>
    <t>Professional, scientific and technical activities (M)</t>
  </si>
  <si>
    <t>Administrative and support service activities (N)</t>
  </si>
  <si>
    <t>Public administration and defence; compulsory social security (O)</t>
  </si>
  <si>
    <t>Education (P)</t>
  </si>
  <si>
    <t>Human health and social work activities (Q)</t>
  </si>
  <si>
    <t>Arts, entertainment and recreation (R)</t>
  </si>
  <si>
    <t>Other service activities (S)</t>
  </si>
  <si>
    <t>Activities of households as employers; producing activities of households for own use (T)</t>
  </si>
  <si>
    <t>Activities of extraterritorial organisations and bodies (U)</t>
  </si>
  <si>
    <t>Industry not stated</t>
  </si>
  <si>
    <t>Broad Industrial Group</t>
  </si>
  <si>
    <t>Total in labour force</t>
  </si>
  <si>
    <t>West</t>
  </si>
  <si>
    <t>Midlands</t>
  </si>
  <si>
    <t>Unemployed Looking for first regular job</t>
  </si>
  <si>
    <t>Unemployed, having lost or given up previous job</t>
  </si>
  <si>
    <t>Population aged 15 years and over in the labour force</t>
  </si>
  <si>
    <t>Sum of VALUE</t>
  </si>
  <si>
    <t>Row Labels</t>
  </si>
  <si>
    <t>Grand Total</t>
  </si>
  <si>
    <t>Column Labels</t>
  </si>
  <si>
    <t>City</t>
  </si>
  <si>
    <t>Geographic_region</t>
  </si>
  <si>
    <t>East</t>
  </si>
  <si>
    <t>North</t>
  </si>
  <si>
    <t>South</t>
  </si>
  <si>
    <t>Geographic Region</t>
  </si>
  <si>
    <t>Year</t>
  </si>
  <si>
    <t>Total Employed</t>
  </si>
  <si>
    <t>Working From Home</t>
  </si>
  <si>
    <t>% Working From Home</t>
  </si>
  <si>
    <t>Not Working From Home</t>
  </si>
  <si>
    <t>Anova: Single Factor</t>
  </si>
  <si>
    <t>SUMMARY</t>
  </si>
  <si>
    <t>Groups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</si>
  <si>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</si>
  <si>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</si>
  <si>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</si>
  <si>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</si>
  <si>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</si>
  <si>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</si>
  <si>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</si>
  <si>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</si>
  <si>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</si>
  <si>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</si>
  <si>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</si>
  <si>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</si>
  <si>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</si>
  <si>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</si>
  <si>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</si>
  <si>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r>
      <t xml:space="preserve">Test: </t>
    </r>
    <r>
      <rPr>
        <b/>
        <sz val="12"/>
        <color theme="1"/>
        <rFont val="Aptos Narrow"/>
        <family val="2"/>
        <scheme val="minor"/>
      </rPr>
      <t>One-Way ANOVA</t>
    </r>
    <r>
      <rPr>
        <sz val="12"/>
        <color theme="1"/>
        <rFont val="Aptos Narrow"/>
        <family val="2"/>
        <scheme val="minor"/>
      </rPr>
      <t xml:space="preserve"> for comparing means across multiple groups.</t>
    </r>
  </si>
  <si>
    <t>soln</t>
  </si>
  <si>
    <t>Variable 1</t>
  </si>
  <si>
    <t>Variable 2</t>
  </si>
  <si>
    <t>Mean</t>
  </si>
  <si>
    <t>Observations</t>
  </si>
  <si>
    <t>Hypothesized Mean Difference</t>
  </si>
  <si>
    <r>
      <t xml:space="preserve">This indicates that the number of people wfh </t>
    </r>
    <r>
      <rPr>
        <b/>
        <sz val="12"/>
        <color theme="1"/>
        <rFont val="Aptos Narrow"/>
        <family val="2"/>
        <scheme val="minor"/>
      </rPr>
      <t>varies significantly across the groups</t>
    </r>
    <r>
      <rPr>
        <sz val="12"/>
        <color theme="1"/>
        <rFont val="Aptos Narrow"/>
        <family val="2"/>
        <scheme val="minor"/>
      </rPr>
      <t xml:space="preserve"> (e.g., regions).</t>
    </r>
  </si>
  <si>
    <t>Hypothesis: The number of people wfh varies significantly across geographic regions (East, West, etc.).</t>
  </si>
  <si>
    <t>Total female working</t>
  </si>
  <si>
    <t>female working remotely</t>
  </si>
  <si>
    <r>
      <t>Since the F-statistic (</t>
    </r>
    <r>
      <rPr>
        <b/>
        <sz val="12"/>
        <color theme="1"/>
        <rFont val="Aptos Narrow"/>
        <family val="2"/>
        <scheme val="minor"/>
      </rPr>
      <t>21.43</t>
    </r>
    <r>
      <rPr>
        <sz val="12"/>
        <color theme="1"/>
        <rFont val="Aptos Narrow"/>
        <family val="2"/>
        <scheme val="minor"/>
      </rPr>
      <t>) is much greater than the F-critical value (</t>
    </r>
    <r>
      <rPr>
        <b/>
        <sz val="12"/>
        <color theme="1"/>
        <rFont val="Aptos Narrow"/>
        <family val="2"/>
        <scheme val="minor"/>
      </rPr>
      <t>2.37</t>
    </r>
    <r>
      <rPr>
        <sz val="12"/>
        <color theme="1"/>
        <rFont val="Aptos Narrow"/>
        <family val="2"/>
        <scheme val="minor"/>
      </rPr>
      <t xml:space="preserve">) , we </t>
    </r>
    <r>
      <rPr>
        <b/>
        <sz val="12"/>
        <color theme="1"/>
        <rFont val="Aptos Narrow"/>
        <family val="2"/>
        <scheme val="minor"/>
      </rPr>
      <t>reject the null hypothesis</t>
    </r>
    <r>
      <rPr>
        <sz val="12"/>
        <color theme="1"/>
        <rFont val="Aptos Narrow"/>
        <family val="2"/>
        <scheme val="minor"/>
      </rPr>
      <t>.</t>
    </r>
  </si>
  <si>
    <t>Null Hypothesis</t>
  </si>
  <si>
    <t>H0: There is no significant difference in the mean of wfh population reported across 5 regions of Ireland  from 2011 to 2022</t>
  </si>
  <si>
    <t>Alternative Hypothesis</t>
  </si>
  <si>
    <t>H1: There is a significant difference in the mean of wfh population reported across 5 regions of Ireland  from 2011 to 2022</t>
  </si>
  <si>
    <t>Interpretation of Results</t>
  </si>
  <si>
    <t>As F&gt;Fcrit and p-value&lt;0.05, we reject the Null Hypothesis</t>
  </si>
  <si>
    <t>Pre covid</t>
  </si>
  <si>
    <t>unique key</t>
  </si>
  <si>
    <t>Post covid</t>
  </si>
  <si>
    <t>pop 1 std</t>
  </si>
  <si>
    <t>pop 2 std</t>
  </si>
  <si>
    <t>pop1 mean</t>
  </si>
  <si>
    <t>pop2 mean</t>
  </si>
  <si>
    <t>cityXindustry</t>
  </si>
  <si>
    <t>Sample size</t>
  </si>
  <si>
    <t>PE</t>
  </si>
  <si>
    <t>n</t>
  </si>
  <si>
    <t>x bar</t>
  </si>
  <si>
    <t>Pop Stdev</t>
  </si>
  <si>
    <t>𝜎</t>
  </si>
  <si>
    <t>𝛼</t>
  </si>
  <si>
    <t>CL (1- 𝛼)</t>
  </si>
  <si>
    <t>Z_𝛼/2</t>
  </si>
  <si>
    <t>SE</t>
  </si>
  <si>
    <t>ME</t>
  </si>
  <si>
    <t>LB</t>
  </si>
  <si>
    <t>UB</t>
  </si>
  <si>
    <t>Confidence Interval (CI)</t>
  </si>
  <si>
    <t>Post Covid population sample</t>
  </si>
  <si>
    <t>obs no.</t>
  </si>
  <si>
    <t xml:space="preserve">Sample 1 size </t>
  </si>
  <si>
    <t>Sample 2 size</t>
  </si>
  <si>
    <t>Sample 1 Mean</t>
  </si>
  <si>
    <t>Sample 2 Mean</t>
  </si>
  <si>
    <t>Significance level (𝛼)</t>
  </si>
  <si>
    <t>Hypothesised value for difference in population means</t>
  </si>
  <si>
    <t>H0: μ1-μ2=0</t>
  </si>
  <si>
    <t>Type of Test</t>
  </si>
  <si>
    <t>Decision</t>
  </si>
  <si>
    <t>Interpretation</t>
  </si>
  <si>
    <t>Ha:μ1-μ2&lt;0</t>
  </si>
  <si>
    <t>left tail 2 mean z test</t>
  </si>
  <si>
    <t>z-Test: Two Sample for Means</t>
  </si>
  <si>
    <t>Known Variance</t>
  </si>
  <si>
    <t>z</t>
  </si>
  <si>
    <t>P(Z&lt;=z) one-tail</t>
  </si>
  <si>
    <t>z Critical one-tail</t>
  </si>
  <si>
    <t>P(Z&lt;=z) two-tail</t>
  </si>
  <si>
    <t>z Critical two-tail</t>
  </si>
  <si>
    <t>Var 1</t>
  </si>
  <si>
    <t>Var2</t>
  </si>
  <si>
    <t>WFH female %</t>
  </si>
  <si>
    <t>(Multiple Items)</t>
  </si>
  <si>
    <t>Agriculture, forestry and fishing (A)Carlow</t>
  </si>
  <si>
    <t>Agriculture, forestry and fishing (A)Dublin City</t>
  </si>
  <si>
    <t>Agriculture, forestry and fishing (A)Dún Laoghaire-Rathdown</t>
  </si>
  <si>
    <t>Agriculture, forestry and fishing (A)Fingal</t>
  </si>
  <si>
    <t>Agriculture, forestry and fishing (A)South Dublin</t>
  </si>
  <si>
    <t>Agriculture, forestry and fishing (A)Kildare</t>
  </si>
  <si>
    <t>Agriculture, forestry and fishing (A)Kilkenny</t>
  </si>
  <si>
    <t>Agriculture, forestry and fishing (A)Laois</t>
  </si>
  <si>
    <t>Agriculture, forestry and fishing (A)Longford</t>
  </si>
  <si>
    <t>Agriculture, forestry and fishing (A)Louth</t>
  </si>
  <si>
    <t>Agriculture, forestry and fishing (A)Meath</t>
  </si>
  <si>
    <t>Agriculture, forestry and fishing (A)Offaly</t>
  </si>
  <si>
    <t>Agriculture, forestry and fishing (A)Westmeath</t>
  </si>
  <si>
    <t>Agriculture, forestry and fishing (A)Wexford</t>
  </si>
  <si>
    <t>Agriculture, forestry and fishing (A)Wicklow</t>
  </si>
  <si>
    <t>Agriculture, forestry and fishing (A)Clare</t>
  </si>
  <si>
    <t>Agriculture, forestry and fishing (A)Cork City and Cork County</t>
  </si>
  <si>
    <t>Agriculture, forestry and fishing (A)Kerry</t>
  </si>
  <si>
    <t>Agriculture, forestry and fishing (A)Limerick City and County</t>
  </si>
  <si>
    <t>Agriculture, forestry and fishing (A)Tipperary</t>
  </si>
  <si>
    <t>Agriculture, forestry and fishing (A)Waterford City and County</t>
  </si>
  <si>
    <t>Agriculture, forestry and fishing (A)Galway City</t>
  </si>
  <si>
    <t>Agriculture, forestry and fishing (A)Galway County</t>
  </si>
  <si>
    <t>Agriculture, forestry and fishing (A)Leitrim</t>
  </si>
  <si>
    <t>Agriculture, forestry and fishing (A)Mayo</t>
  </si>
  <si>
    <t>Agriculture, forestry and fishing (A)Roscommon</t>
  </si>
  <si>
    <t>Agriculture, forestry and fishing (A)Sligo</t>
  </si>
  <si>
    <t>Agriculture, forestry and fishing (A)Cavan</t>
  </si>
  <si>
    <t>Agriculture, forestry and fishing (A)Donegal</t>
  </si>
  <si>
    <t>Agriculture, forestry and fishing (A)Monaghan</t>
  </si>
  <si>
    <t>Mining and quarrying (B)Carlow</t>
  </si>
  <si>
    <t>Mining and quarrying (B)Dublin City</t>
  </si>
  <si>
    <t>Mining and quarrying (B)Dún Laoghaire-Rathdown</t>
  </si>
  <si>
    <t>Mining and quarrying (B)Fingal</t>
  </si>
  <si>
    <t>Mining and quarrying (B)South Dublin</t>
  </si>
  <si>
    <t>Mining and quarrying (B)Kildare</t>
  </si>
  <si>
    <t>Mining and quarrying (B)Kilkenny</t>
  </si>
  <si>
    <t>Mining and quarrying (B)Laois</t>
  </si>
  <si>
    <t>Mining and quarrying (B)Longford</t>
  </si>
  <si>
    <t>Mining and quarrying (B)Louth</t>
  </si>
  <si>
    <t>Mining and quarrying (B)Meath</t>
  </si>
  <si>
    <t>Mining and quarrying (B)Offaly</t>
  </si>
  <si>
    <t>Mining and quarrying (B)Westmeath</t>
  </si>
  <si>
    <t>Mining and quarrying (B)Wexford</t>
  </si>
  <si>
    <t>Mining and quarrying (B)Wicklow</t>
  </si>
  <si>
    <t>Mining and quarrying (B)Clare</t>
  </si>
  <si>
    <t>Mining and quarrying (B)Cork City and Cork County</t>
  </si>
  <si>
    <t>Mining and quarrying (B)Kerry</t>
  </si>
  <si>
    <t>Mining and quarrying (B)Limerick City and County</t>
  </si>
  <si>
    <t>Mining and quarrying (B)Tipperary</t>
  </si>
  <si>
    <t>Mining and quarrying (B)Waterford City and County</t>
  </si>
  <si>
    <t>Mining and quarrying (B)Galway City</t>
  </si>
  <si>
    <t>Mining and quarrying (B)Galway County</t>
  </si>
  <si>
    <t>Mining and quarrying (B)Leitrim</t>
  </si>
  <si>
    <t>Mining and quarrying (B)Mayo</t>
  </si>
  <si>
    <t>Mining and quarrying (B)Roscommon</t>
  </si>
  <si>
    <t>Mining and quarrying (B)Sligo</t>
  </si>
  <si>
    <t>Mining and quarrying (B)Cavan</t>
  </si>
  <si>
    <t>Mining and quarrying (B)Donegal</t>
  </si>
  <si>
    <t>Mining and quarrying (B)Monaghan</t>
  </si>
  <si>
    <t>Manufacturing (C)Carlow</t>
  </si>
  <si>
    <t>Manufacturing (C)Dublin City</t>
  </si>
  <si>
    <t>Manufacturing (C)Dún Laoghaire-Rathdown</t>
  </si>
  <si>
    <t>Manufacturing (C)Fingal</t>
  </si>
  <si>
    <t>Manufacturing (C)South Dublin</t>
  </si>
  <si>
    <t>Manufacturing (C)Kildare</t>
  </si>
  <si>
    <t>Manufacturing (C)Kilkenny</t>
  </si>
  <si>
    <t>Manufacturing (C)Laois</t>
  </si>
  <si>
    <t>Manufacturing (C)Longford</t>
  </si>
  <si>
    <t>Manufacturing (C)Louth</t>
  </si>
  <si>
    <t>Manufacturing (C)Meath</t>
  </si>
  <si>
    <t>Manufacturing (C)Offaly</t>
  </si>
  <si>
    <t>Manufacturing (C)Westmeath</t>
  </si>
  <si>
    <t>Manufacturing (C)Wexford</t>
  </si>
  <si>
    <t>Manufacturing (C)Wicklow</t>
  </si>
  <si>
    <t>Manufacturing (C)Clare</t>
  </si>
  <si>
    <t>Manufacturing (C)Cork City and Cork County</t>
  </si>
  <si>
    <t>Manufacturing (C)Kerry</t>
  </si>
  <si>
    <t>Manufacturing (C)Limerick City and County</t>
  </si>
  <si>
    <t>Manufacturing (C)Tipperary</t>
  </si>
  <si>
    <t>Manufacturing (C)Waterford City and County</t>
  </si>
  <si>
    <t>Manufacturing (C)Galway City</t>
  </si>
  <si>
    <t>Manufacturing (C)Galway County</t>
  </si>
  <si>
    <t>Manufacturing (C)Leitrim</t>
  </si>
  <si>
    <t>Manufacturing (C)Mayo</t>
  </si>
  <si>
    <t>Manufacturing (C)Roscommon</t>
  </si>
  <si>
    <t>Manufacturing (C)Sligo</t>
  </si>
  <si>
    <t>Manufacturing (C)Cavan</t>
  </si>
  <si>
    <t>Manufacturing (C)Donegal</t>
  </si>
  <si>
    <t>Manufacturing (C)Monaghan</t>
  </si>
  <si>
    <t>Electricity, gas, steam and air conditioning supply (D)Carlow</t>
  </si>
  <si>
    <t>Electricity, gas, steam and air conditioning supply (D)Dublin City</t>
  </si>
  <si>
    <t>Electricity, gas, steam and air conditioning supply (D)Dún Laoghaire-Rathdown</t>
  </si>
  <si>
    <t>Electricity, gas, steam and air conditioning supply (D)Fingal</t>
  </si>
  <si>
    <t>Electricity, gas, steam and air conditioning supply (D)South Dublin</t>
  </si>
  <si>
    <t>Electricity, gas, steam and air conditioning supply (D)Kildare</t>
  </si>
  <si>
    <t>Electricity, gas, steam and air conditioning supply (D)Kilkenny</t>
  </si>
  <si>
    <t>Electricity, gas, steam and air conditioning supply (D)Laois</t>
  </si>
  <si>
    <t>Electricity, gas, steam and air conditioning supply (D)Longford</t>
  </si>
  <si>
    <t>Electricity, gas, steam and air conditioning supply (D)Louth</t>
  </si>
  <si>
    <t>Electricity, gas, steam and air conditioning supply (D)Meath</t>
  </si>
  <si>
    <t>Electricity, gas, steam and air conditioning supply (D)Offaly</t>
  </si>
  <si>
    <t>Electricity, gas, steam and air conditioning supply (D)Westmeath</t>
  </si>
  <si>
    <t>Electricity, gas, steam and air conditioning supply (D)Wexford</t>
  </si>
  <si>
    <t>Electricity, gas, steam and air conditioning supply (D)Wicklow</t>
  </si>
  <si>
    <t>Electricity, gas, steam and air conditioning supply (D)Clare</t>
  </si>
  <si>
    <t>Electricity, gas, steam and air conditioning supply (D)Cork City and Cork County</t>
  </si>
  <si>
    <t>Electricity, gas, steam and air conditioning supply (D)Kerry</t>
  </si>
  <si>
    <t>Electricity, gas, steam and air conditioning supply (D)Limerick City and County</t>
  </si>
  <si>
    <t>Electricity, gas, steam and air conditioning supply (D)Tipperary</t>
  </si>
  <si>
    <t>Electricity, gas, steam and air conditioning supply (D)Waterford City and County</t>
  </si>
  <si>
    <t>Electricity, gas, steam and air conditioning supply (D)Galway City</t>
  </si>
  <si>
    <t>Electricity, gas, steam and air conditioning supply (D)Galway County</t>
  </si>
  <si>
    <t>Electricity, gas, steam and air conditioning supply (D)Leitrim</t>
  </si>
  <si>
    <t>Electricity, gas, steam and air conditioning supply (D)Mayo</t>
  </si>
  <si>
    <t>Electricity, gas, steam and air conditioning supply (D)Roscommon</t>
  </si>
  <si>
    <t>Electricity, gas, steam and air conditioning supply (D)Sligo</t>
  </si>
  <si>
    <t>Electricity, gas, steam and air conditioning supply (D)Cavan</t>
  </si>
  <si>
    <t>Electricity, gas, steam and air conditioning supply (D)Donegal</t>
  </si>
  <si>
    <t>Electricity, gas, steam and air conditioning supply (D)Monaghan</t>
  </si>
  <si>
    <t>Water supply; sewerage, waste management and remediation activities (E)Carlow</t>
  </si>
  <si>
    <t>Water supply; sewerage, waste management and remediation activities (E)Dublin City</t>
  </si>
  <si>
    <t>Water supply; sewerage, waste management and remediation activities (E)Dún Laoghaire-Rathdown</t>
  </si>
  <si>
    <t>Water supply; sewerage, waste management and remediation activities (E)Fingal</t>
  </si>
  <si>
    <t>Water supply; sewerage, waste management and remediation activities (E)South Dublin</t>
  </si>
  <si>
    <t>Water supply; sewerage, waste management and remediation activities (E)Kildare</t>
  </si>
  <si>
    <t>Water supply; sewerage, waste management and remediation activities (E)Kilkenny</t>
  </si>
  <si>
    <t>Water supply; sewerage, waste management and remediation activities (E)Laois</t>
  </si>
  <si>
    <t>Water supply; sewerage, waste management and remediation activities (E)Longford</t>
  </si>
  <si>
    <t>Water supply; sewerage, waste management and remediation activities (E)Louth</t>
  </si>
  <si>
    <t>Water supply; sewerage, waste management and remediation activities (E)Meath</t>
  </si>
  <si>
    <t>Water supply; sewerage, waste management and remediation activities (E)Offaly</t>
  </si>
  <si>
    <t>Water supply; sewerage, waste management and remediation activities (E)Westmeath</t>
  </si>
  <si>
    <t>Water supply; sewerage, waste management and remediation activities (E)Wexford</t>
  </si>
  <si>
    <t>Water supply; sewerage, waste management and remediation activities (E)Wicklow</t>
  </si>
  <si>
    <t>Water supply; sewerage, waste management and remediation activities (E)Clare</t>
  </si>
  <si>
    <t>Water supply; sewerage, waste management and remediation activities (E)Cork City and Cork County</t>
  </si>
  <si>
    <t>Water supply; sewerage, waste management and remediation activities (E)Kerry</t>
  </si>
  <si>
    <t>Water supply; sewerage, waste management and remediation activities (E)Limerick City and County</t>
  </si>
  <si>
    <t>Water supply; sewerage, waste management and remediation activities (E)Tipperary</t>
  </si>
  <si>
    <t>Water supply; sewerage, waste management and remediation activities (E)Waterford City and County</t>
  </si>
  <si>
    <t>Water supply; sewerage, waste management and remediation activities (E)Galway City</t>
  </si>
  <si>
    <t>Water supply; sewerage, waste management and remediation activities (E)Galway County</t>
  </si>
  <si>
    <t>Water supply; sewerage, waste management and remediation activities (E)Leitrim</t>
  </si>
  <si>
    <t>Water supply; sewerage, waste management and remediation activities (E)Mayo</t>
  </si>
  <si>
    <t>Water supply; sewerage, waste management and remediation activities (E)Roscommon</t>
  </si>
  <si>
    <t>Water supply; sewerage, waste management and remediation activities (E)Sligo</t>
  </si>
  <si>
    <t>Water supply; sewerage, waste management and remediation activities (E)Cavan</t>
  </si>
  <si>
    <t>Water supply; sewerage, waste management and remediation activities (E)Donegal</t>
  </si>
  <si>
    <t>Water supply; sewerage, waste management and remediation activities (E)Monaghan</t>
  </si>
  <si>
    <t>Construction (F)Carlow</t>
  </si>
  <si>
    <t>Construction (F)Dublin City</t>
  </si>
  <si>
    <t>Construction (F)Dún Laoghaire-Rathdown</t>
  </si>
  <si>
    <t>Construction (F)Fingal</t>
  </si>
  <si>
    <t>Construction (F)South Dublin</t>
  </si>
  <si>
    <t>Construction (F)Kildare</t>
  </si>
  <si>
    <t>Construction (F)Kilkenny</t>
  </si>
  <si>
    <t>Construction (F)Laois</t>
  </si>
  <si>
    <t>Construction (F)Longford</t>
  </si>
  <si>
    <t>Construction (F)Louth</t>
  </si>
  <si>
    <t>Construction (F)Meath</t>
  </si>
  <si>
    <t>Construction (F)Offaly</t>
  </si>
  <si>
    <t>Construction (F)Westmeath</t>
  </si>
  <si>
    <t>Construction (F)Wexford</t>
  </si>
  <si>
    <t>Construction (F)Wicklow</t>
  </si>
  <si>
    <t>Construction (F)Clare</t>
  </si>
  <si>
    <t>Construction (F)Cork City and Cork County</t>
  </si>
  <si>
    <t>Construction (F)Kerry</t>
  </si>
  <si>
    <t>Construction (F)Limerick City and County</t>
  </si>
  <si>
    <t>Construction (F)Tipperary</t>
  </si>
  <si>
    <t>Construction (F)Waterford City and County</t>
  </si>
  <si>
    <t>Construction (F)Galway City</t>
  </si>
  <si>
    <t>Construction (F)Galway County</t>
  </si>
  <si>
    <t>Construction (F)Leitrim</t>
  </si>
  <si>
    <t>Construction (F)Mayo</t>
  </si>
  <si>
    <t>Construction (F)Roscommon</t>
  </si>
  <si>
    <t>Construction (F)Sligo</t>
  </si>
  <si>
    <t>Construction (F)Cavan</t>
  </si>
  <si>
    <t>Construction (F)Donegal</t>
  </si>
  <si>
    <t>Construction (F)Monaghan</t>
  </si>
  <si>
    <t>Wholesale and retail trade; repair of motor vehicles and motorcycles (G)Carlow</t>
  </si>
  <si>
    <t>Wholesale and retail trade; repair of motor vehicles and motorcycles (G)Dublin City</t>
  </si>
  <si>
    <t>Wholesale and retail trade; repair of motor vehicles and motorcycles (G)Dún Laoghaire-Rathdown</t>
  </si>
  <si>
    <t>Wholesale and retail trade; repair of motor vehicles and motorcycles (G)Fingal</t>
  </si>
  <si>
    <t>Wholesale and retail trade; repair of motor vehicles and motorcycles (G)South Dublin</t>
  </si>
  <si>
    <t>Wholesale and retail trade; repair of motor vehicles and motorcycles (G)Kildare</t>
  </si>
  <si>
    <t>Wholesale and retail trade; repair of motor vehicles and motorcycles (G)Kilkenny</t>
  </si>
  <si>
    <t>Wholesale and retail trade; repair of motor vehicles and motorcycles (G)Laois</t>
  </si>
  <si>
    <t>Wholesale and retail trade; repair of motor vehicles and motorcycles (G)Longford</t>
  </si>
  <si>
    <t>Wholesale and retail trade; repair of motor vehicles and motorcycles (G)Louth</t>
  </si>
  <si>
    <t>Wholesale and retail trade; repair of motor vehicles and motorcycles (G)Meath</t>
  </si>
  <si>
    <t>Wholesale and retail trade; repair of motor vehicles and motorcycles (G)Offaly</t>
  </si>
  <si>
    <t>Wholesale and retail trade; repair of motor vehicles and motorcycles (G)Westmeath</t>
  </si>
  <si>
    <t>Wholesale and retail trade; repair of motor vehicles and motorcycles (G)Wexford</t>
  </si>
  <si>
    <t>Wholesale and retail trade; repair of motor vehicles and motorcycles (G)Wicklow</t>
  </si>
  <si>
    <t>Wholesale and retail trade; repair of motor vehicles and motorcycles (G)Clare</t>
  </si>
  <si>
    <t>Wholesale and retail trade; repair of motor vehicles and motorcycles (G)Cork City and Cork County</t>
  </si>
  <si>
    <t>Wholesale and retail trade; repair of motor vehicles and motorcycles (G)Kerry</t>
  </si>
  <si>
    <t>Wholesale and retail trade; repair of motor vehicles and motorcycles (G)Limerick City and County</t>
  </si>
  <si>
    <t>Wholesale and retail trade; repair of motor vehicles and motorcycles (G)Tipperary</t>
  </si>
  <si>
    <t>Wholesale and retail trade; repair of motor vehicles and motorcycles (G)Waterford City and County</t>
  </si>
  <si>
    <t>Wholesale and retail trade; repair of motor vehicles and motorcycles (G)Galway City</t>
  </si>
  <si>
    <t>Wholesale and retail trade; repair of motor vehicles and motorcycles (G)Galway County</t>
  </si>
  <si>
    <t>Wholesale and retail trade; repair of motor vehicles and motorcycles (G)Leitrim</t>
  </si>
  <si>
    <t>Wholesale and retail trade; repair of motor vehicles and motorcycles (G)Mayo</t>
  </si>
  <si>
    <t>Wholesale and retail trade; repair of motor vehicles and motorcycles (G)Roscommon</t>
  </si>
  <si>
    <t>Wholesale and retail trade; repair of motor vehicles and motorcycles (G)Sligo</t>
  </si>
  <si>
    <t>Wholesale and retail trade; repair of motor vehicles and motorcycles (G)Cavan</t>
  </si>
  <si>
    <t>Wholesale and retail trade; repair of motor vehicles and motorcycles (G)Donegal</t>
  </si>
  <si>
    <t>Wholesale and retail trade; repair of motor vehicles and motorcycles (G)Monaghan</t>
  </si>
  <si>
    <t>Transportation and storage (H)Carlow</t>
  </si>
  <si>
    <t>Transportation and storage (H)Dublin City</t>
  </si>
  <si>
    <t>Transportation and storage (H)Dún Laoghaire-Rathdown</t>
  </si>
  <si>
    <t>Transportation and storage (H)Fingal</t>
  </si>
  <si>
    <t>Transportation and storage (H)South Dublin</t>
  </si>
  <si>
    <t>Transportation and storage (H)Kildare</t>
  </si>
  <si>
    <t>Transportation and storage (H)Kilkenny</t>
  </si>
  <si>
    <t>Transportation and storage (H)Laois</t>
  </si>
  <si>
    <t>Transportation and storage (H)Longford</t>
  </si>
  <si>
    <t>Transportation and storage (H)Louth</t>
  </si>
  <si>
    <t>Transportation and storage (H)Meath</t>
  </si>
  <si>
    <t>Transportation and storage (H)Offaly</t>
  </si>
  <si>
    <t>Transportation and storage (H)Westmeath</t>
  </si>
  <si>
    <t>Transportation and storage (H)Wexford</t>
  </si>
  <si>
    <t>Transportation and storage (H)Wicklow</t>
  </si>
  <si>
    <t>Transportation and storage (H)Clare</t>
  </si>
  <si>
    <t>Transportation and storage (H)Cork City and Cork County</t>
  </si>
  <si>
    <t>Transportation and storage (H)Kerry</t>
  </si>
  <si>
    <t>Transportation and storage (H)Limerick City and County</t>
  </si>
  <si>
    <t>Transportation and storage (H)Tipperary</t>
  </si>
  <si>
    <t>Transportation and storage (H)Waterford City and County</t>
  </si>
  <si>
    <t>Transportation and storage (H)Galway City</t>
  </si>
  <si>
    <t>Transportation and storage (H)Galway County</t>
  </si>
  <si>
    <t>Transportation and storage (H)Leitrim</t>
  </si>
  <si>
    <t>Transportation and storage (H)Mayo</t>
  </si>
  <si>
    <t>Transportation and storage (H)Roscommon</t>
  </si>
  <si>
    <t>Transportation and storage (H)Sligo</t>
  </si>
  <si>
    <t>Transportation and storage (H)Cavan</t>
  </si>
  <si>
    <t>Transportation and storage (H)Donegal</t>
  </si>
  <si>
    <t>Transportation and storage (H)Monaghan</t>
  </si>
  <si>
    <t>Accommodation and food service activities (I)Carlow</t>
  </si>
  <si>
    <t>Accommodation and food service activities (I)Dublin City</t>
  </si>
  <si>
    <t>Accommodation and food service activities (I)Dún Laoghaire-Rathdown</t>
  </si>
  <si>
    <t>Accommodation and food service activities (I)Fingal</t>
  </si>
  <si>
    <t>Accommodation and food service activities (I)South Dublin</t>
  </si>
  <si>
    <t>Accommodation and food service activities (I)Kildare</t>
  </si>
  <si>
    <t>Accommodation and food service activities (I)Kilkenny</t>
  </si>
  <si>
    <t>Accommodation and food service activities (I)Laois</t>
  </si>
  <si>
    <t>Accommodation and food service activities (I)Longford</t>
  </si>
  <si>
    <t>Accommodation and food service activities (I)Louth</t>
  </si>
  <si>
    <t>Accommodation and food service activities (I)Meath</t>
  </si>
  <si>
    <t>Accommodation and food service activities (I)Offaly</t>
  </si>
  <si>
    <t>Accommodation and food service activities (I)Westmeath</t>
  </si>
  <si>
    <t>Accommodation and food service activities (I)Wexford</t>
  </si>
  <si>
    <t>Accommodation and food service activities (I)Wicklow</t>
  </si>
  <si>
    <t>Accommodation and food service activities (I)Clare</t>
  </si>
  <si>
    <t>Accommodation and food service activities (I)Cork City and Cork County</t>
  </si>
  <si>
    <t>Accommodation and food service activities (I)Kerry</t>
  </si>
  <si>
    <t>Accommodation and food service activities (I)Limerick City and County</t>
  </si>
  <si>
    <t>Accommodation and food service activities (I)Tipperary</t>
  </si>
  <si>
    <t>Accommodation and food service activities (I)Waterford City and County</t>
  </si>
  <si>
    <t>Accommodation and food service activities (I)Galway City</t>
  </si>
  <si>
    <t>Accommodation and food service activities (I)Galway County</t>
  </si>
  <si>
    <t>Accommodation and food service activities (I)Leitrim</t>
  </si>
  <si>
    <t>Accommodation and food service activities (I)Mayo</t>
  </si>
  <si>
    <t>Accommodation and food service activities (I)Roscommon</t>
  </si>
  <si>
    <t>Accommodation and food service activities (I)Sligo</t>
  </si>
  <si>
    <t>Accommodation and food service activities (I)Cavan</t>
  </si>
  <si>
    <t>Accommodation and food service activities (I)Donegal</t>
  </si>
  <si>
    <t>Accommodation and food service activities (I)Monaghan</t>
  </si>
  <si>
    <t>Information and communication (J)Carlow</t>
  </si>
  <si>
    <t>Information and communication (J)Dublin City</t>
  </si>
  <si>
    <t>Information and communication (J)Dún Laoghaire-Rathdown</t>
  </si>
  <si>
    <t>Information and communication (J)Fingal</t>
  </si>
  <si>
    <t>Information and communication (J)South Dublin</t>
  </si>
  <si>
    <t>Information and communication (J)Kildare</t>
  </si>
  <si>
    <t>Information and communication (J)Kilkenny</t>
  </si>
  <si>
    <t>Information and communication (J)Laois</t>
  </si>
  <si>
    <t>Information and communication (J)Longford</t>
  </si>
  <si>
    <t>Information and communication (J)Louth</t>
  </si>
  <si>
    <t>Information and communication (J)Meath</t>
  </si>
  <si>
    <t>Information and communication (J)Offaly</t>
  </si>
  <si>
    <t>Information and communication (J)Westmeath</t>
  </si>
  <si>
    <t>Information and communication (J)Wexford</t>
  </si>
  <si>
    <t>Information and communication (J)Wicklow</t>
  </si>
  <si>
    <t>Information and communication (J)Clare</t>
  </si>
  <si>
    <t>Information and communication (J)Cork City and Cork County</t>
  </si>
  <si>
    <t>Information and communication (J)Kerry</t>
  </si>
  <si>
    <t>Information and communication (J)Limerick City and County</t>
  </si>
  <si>
    <t>Information and communication (J)Tipperary</t>
  </si>
  <si>
    <t>Information and communication (J)Waterford City and County</t>
  </si>
  <si>
    <t>Information and communication (J)Galway City</t>
  </si>
  <si>
    <t>Information and communication (J)Galway County</t>
  </si>
  <si>
    <t>Information and communication (J)Leitrim</t>
  </si>
  <si>
    <t>Information and communication (J)Mayo</t>
  </si>
  <si>
    <t>Information and communication (J)Roscommon</t>
  </si>
  <si>
    <t>Information and communication (J)Sligo</t>
  </si>
  <si>
    <t>Information and communication (J)Cavan</t>
  </si>
  <si>
    <t>Information and communication (J)Donegal</t>
  </si>
  <si>
    <t>Information and communication (J)Monaghan</t>
  </si>
  <si>
    <t>Financial and insurance activities (K)Carlow</t>
  </si>
  <si>
    <t>Financial and insurance activities (K)Dublin City</t>
  </si>
  <si>
    <t>Financial and insurance activities (K)Dún Laoghaire-Rathdown</t>
  </si>
  <si>
    <t>Financial and insurance activities (K)Fingal</t>
  </si>
  <si>
    <t>Financial and insurance activities (K)South Dublin</t>
  </si>
  <si>
    <t>Financial and insurance activities (K)Kildare</t>
  </si>
  <si>
    <t>Financial and insurance activities (K)Kilkenny</t>
  </si>
  <si>
    <t>Financial and insurance activities (K)Laois</t>
  </si>
  <si>
    <t>Financial and insurance activities (K)Longford</t>
  </si>
  <si>
    <t>Financial and insurance activities (K)Louth</t>
  </si>
  <si>
    <t>Financial and insurance activities (K)Meath</t>
  </si>
  <si>
    <t>Financial and insurance activities (K)Offaly</t>
  </si>
  <si>
    <t>Financial and insurance activities (K)Westmeath</t>
  </si>
  <si>
    <t>Financial and insurance activities (K)Wexford</t>
  </si>
  <si>
    <t>Financial and insurance activities (K)Wicklow</t>
  </si>
  <si>
    <t>Financial and insurance activities (K)Clare</t>
  </si>
  <si>
    <t>Financial and insurance activities (K)Cork City and Cork County</t>
  </si>
  <si>
    <t>Financial and insurance activities (K)Kerry</t>
  </si>
  <si>
    <t>Financial and insurance activities (K)Limerick City and County</t>
  </si>
  <si>
    <t>Financial and insurance activities (K)Tipperary</t>
  </si>
  <si>
    <t>Financial and insurance activities (K)Waterford City and County</t>
  </si>
  <si>
    <t>Financial and insurance activities (K)Galway City</t>
  </si>
  <si>
    <t>Financial and insurance activities (K)Galway County</t>
  </si>
  <si>
    <t>Financial and insurance activities (K)Leitrim</t>
  </si>
  <si>
    <t>Financial and insurance activities (K)Mayo</t>
  </si>
  <si>
    <t>Financial and insurance activities (K)Roscommon</t>
  </si>
  <si>
    <t>Financial and insurance activities (K)Sligo</t>
  </si>
  <si>
    <t>Financial and insurance activities (K)Cavan</t>
  </si>
  <si>
    <t>Financial and insurance activities (K)Donegal</t>
  </si>
  <si>
    <t>Financial and insurance activities (K)Monaghan</t>
  </si>
  <si>
    <t>Real estate activities (L)Carlow</t>
  </si>
  <si>
    <t>Real estate activities (L)Dublin City</t>
  </si>
  <si>
    <t>Real estate activities (L)Dún Laoghaire-Rathdown</t>
  </si>
  <si>
    <t>Real estate activities (L)Fingal</t>
  </si>
  <si>
    <t>Real estate activities (L)South Dublin</t>
  </si>
  <si>
    <t>Real estate activities (L)Kildare</t>
  </si>
  <si>
    <t>Real estate activities (L)Kilkenny</t>
  </si>
  <si>
    <t>Real estate activities (L)Laois</t>
  </si>
  <si>
    <t>Real estate activities (L)Longford</t>
  </si>
  <si>
    <t>Real estate activities (L)Louth</t>
  </si>
  <si>
    <t>Real estate activities (L)Meath</t>
  </si>
  <si>
    <t>Real estate activities (L)Offaly</t>
  </si>
  <si>
    <t>Real estate activities (L)Westmeath</t>
  </si>
  <si>
    <t>Real estate activities (L)Wexford</t>
  </si>
  <si>
    <t>Real estate activities (L)Wicklow</t>
  </si>
  <si>
    <t>Real estate activities (L)Clare</t>
  </si>
  <si>
    <t>Real estate activities (L)Cork City and Cork County</t>
  </si>
  <si>
    <t>Real estate activities (L)Kerry</t>
  </si>
  <si>
    <t>Real estate activities (L)Limerick City and County</t>
  </si>
  <si>
    <t>Real estate activities (L)Tipperary</t>
  </si>
  <si>
    <t>Real estate activities (L)Waterford City and County</t>
  </si>
  <si>
    <t>Real estate activities (L)Galway City</t>
  </si>
  <si>
    <t>Real estate activities (L)Galway County</t>
  </si>
  <si>
    <t>Real estate activities (L)Leitrim</t>
  </si>
  <si>
    <t>Real estate activities (L)Mayo</t>
  </si>
  <si>
    <t>Real estate activities (L)Roscommon</t>
  </si>
  <si>
    <t>Real estate activities (L)Sligo</t>
  </si>
  <si>
    <t>Real estate activities (L)Cavan</t>
  </si>
  <si>
    <t>Real estate activities (L)Donegal</t>
  </si>
  <si>
    <t>Real estate activities (L)Monaghan</t>
  </si>
  <si>
    <t>Professional, scientific and technical activities (M)Carlow</t>
  </si>
  <si>
    <t>Professional, scientific and technical activities (M)Dublin City</t>
  </si>
  <si>
    <t>Professional, scientific and technical activities (M)Dún Laoghaire-Rathdown</t>
  </si>
  <si>
    <t>Professional, scientific and technical activities (M)Fingal</t>
  </si>
  <si>
    <t>Professional, scientific and technical activities (M)South Dublin</t>
  </si>
  <si>
    <t>Professional, scientific and technical activities (M)Kildare</t>
  </si>
  <si>
    <t>Professional, scientific and technical activities (M)Kilkenny</t>
  </si>
  <si>
    <t>Professional, scientific and technical activities (M)Laois</t>
  </si>
  <si>
    <t>Professional, scientific and technical activities (M)Longford</t>
  </si>
  <si>
    <t>Professional, scientific and technical activities (M)Louth</t>
  </si>
  <si>
    <t>Professional, scientific and technical activities (M)Meath</t>
  </si>
  <si>
    <t>Professional, scientific and technical activities (M)Offaly</t>
  </si>
  <si>
    <t>Professional, scientific and technical activities (M)Westmeath</t>
  </si>
  <si>
    <t>Professional, scientific and technical activities (M)Wexford</t>
  </si>
  <si>
    <t>Professional, scientific and technical activities (M)Wicklow</t>
  </si>
  <si>
    <t>Professional, scientific and technical activities (M)Clare</t>
  </si>
  <si>
    <t>Professional, scientific and technical activities (M)Cork City and Cork County</t>
  </si>
  <si>
    <t>Professional, scientific and technical activities (M)Kerry</t>
  </si>
  <si>
    <t>Professional, scientific and technical activities (M)Limerick City and County</t>
  </si>
  <si>
    <t>Professional, scientific and technical activities (M)Tipperary</t>
  </si>
  <si>
    <t>Professional, scientific and technical activities (M)Waterford City and County</t>
  </si>
  <si>
    <t>Professional, scientific and technical activities (M)Galway City</t>
  </si>
  <si>
    <t>Professional, scientific and technical activities (M)Galway County</t>
  </si>
  <si>
    <t>Professional, scientific and technical activities (M)Leitrim</t>
  </si>
  <si>
    <t>Professional, scientific and technical activities (M)Mayo</t>
  </si>
  <si>
    <t>Professional, scientific and technical activities (M)Roscommon</t>
  </si>
  <si>
    <t>Professional, scientific and technical activities (M)Sligo</t>
  </si>
  <si>
    <t>Professional, scientific and technical activities (M)Cavan</t>
  </si>
  <si>
    <t>Professional, scientific and technical activities (M)Donegal</t>
  </si>
  <si>
    <t>Professional, scientific and technical activities (M)Monaghan</t>
  </si>
  <si>
    <t>Administrative and support service activities (N)Carlow</t>
  </si>
  <si>
    <t>Administrative and support service activities (N)Dublin City</t>
  </si>
  <si>
    <t>Administrative and support service activities (N)Dún Laoghaire-Rathdown</t>
  </si>
  <si>
    <t>Administrative and support service activities (N)Fingal</t>
  </si>
  <si>
    <t>Administrative and support service activities (N)South Dublin</t>
  </si>
  <si>
    <t>Administrative and support service activities (N)Kildare</t>
  </si>
  <si>
    <t>Administrative and support service activities (N)Kilkenny</t>
  </si>
  <si>
    <t>Administrative and support service activities (N)Laois</t>
  </si>
  <si>
    <t>Administrative and support service activities (N)Longford</t>
  </si>
  <si>
    <t>Administrative and support service activities (N)Louth</t>
  </si>
  <si>
    <t>Administrative and support service activities (N)Meath</t>
  </si>
  <si>
    <t>Administrative and support service activities (N)Offaly</t>
  </si>
  <si>
    <t>Administrative and support service activities (N)Westmeath</t>
  </si>
  <si>
    <t>Administrative and support service activities (N)Wexford</t>
  </si>
  <si>
    <t>Administrative and support service activities (N)Wicklow</t>
  </si>
  <si>
    <t>Administrative and support service activities (N)Clare</t>
  </si>
  <si>
    <t>Administrative and support service activities (N)Cork City and Cork County</t>
  </si>
  <si>
    <t>Administrative and support service activities (N)Kerry</t>
  </si>
  <si>
    <t>Administrative and support service activities (N)Limerick City and County</t>
  </si>
  <si>
    <t>Administrative and support service activities (N)Tipperary</t>
  </si>
  <si>
    <t>Administrative and support service activities (N)Waterford City and County</t>
  </si>
  <si>
    <t>Administrative and support service activities (N)Galway City</t>
  </si>
  <si>
    <t>Administrative and support service activities (N)Galway County</t>
  </si>
  <si>
    <t>Administrative and support service activities (N)Leitrim</t>
  </si>
  <si>
    <t>Administrative and support service activities (N)Mayo</t>
  </si>
  <si>
    <t>Administrative and support service activities (N)Roscommon</t>
  </si>
  <si>
    <t>Administrative and support service activities (N)Sligo</t>
  </si>
  <si>
    <t>Administrative and support service activities (N)Cavan</t>
  </si>
  <si>
    <t>Administrative and support service activities (N)Donegal</t>
  </si>
  <si>
    <t>Administrative and support service activities (N)Monaghan</t>
  </si>
  <si>
    <t>Public administration and defence; compulsory social security (O)Carlow</t>
  </si>
  <si>
    <t>Public administration and defence; compulsory social security (O)Dublin City</t>
  </si>
  <si>
    <t>Public administration and defence; compulsory social security (O)Dún Laoghaire-Rathdown</t>
  </si>
  <si>
    <t>Public administration and defence; compulsory social security (O)Fingal</t>
  </si>
  <si>
    <t>Public administration and defence; compulsory social security (O)South Dublin</t>
  </si>
  <si>
    <t>Public administration and defence; compulsory social security (O)Kildare</t>
  </si>
  <si>
    <t>Public administration and defence; compulsory social security (O)Kilkenny</t>
  </si>
  <si>
    <t>Public administration and defence; compulsory social security (O)Laois</t>
  </si>
  <si>
    <t>Public administration and defence; compulsory social security (O)Longford</t>
  </si>
  <si>
    <t>Public administration and defence; compulsory social security (O)Louth</t>
  </si>
  <si>
    <t>Public administration and defence; compulsory social security (O)Meath</t>
  </si>
  <si>
    <t>Public administration and defence; compulsory social security (O)Offaly</t>
  </si>
  <si>
    <t>Public administration and defence; compulsory social security (O)Westmeath</t>
  </si>
  <si>
    <t>Public administration and defence; compulsory social security (O)Wexford</t>
  </si>
  <si>
    <t>Public administration and defence; compulsory social security (O)Wicklow</t>
  </si>
  <si>
    <t>Public administration and defence; compulsory social security (O)Clare</t>
  </si>
  <si>
    <t>Public administration and defence; compulsory social security (O)Cork City and Cork County</t>
  </si>
  <si>
    <t>Public administration and defence; compulsory social security (O)Kerry</t>
  </si>
  <si>
    <t>Public administration and defence; compulsory social security (O)Limerick City and County</t>
  </si>
  <si>
    <t>Public administration and defence; compulsory social security (O)Tipperary</t>
  </si>
  <si>
    <t>Public administration and defence; compulsory social security (O)Waterford City and County</t>
  </si>
  <si>
    <t>Public administration and defence; compulsory social security (O)Galway City</t>
  </si>
  <si>
    <t>Public administration and defence; compulsory social security (O)Galway County</t>
  </si>
  <si>
    <t>Public administration and defence; compulsory social security (O)Leitrim</t>
  </si>
  <si>
    <t>Public administration and defence; compulsory social security (O)Mayo</t>
  </si>
  <si>
    <t>Public administration and defence; compulsory social security (O)Roscommon</t>
  </si>
  <si>
    <t>Public administration and defence; compulsory social security (O)Sligo</t>
  </si>
  <si>
    <t>Public administration and defence; compulsory social security (O)Cavan</t>
  </si>
  <si>
    <t>Public administration and defence; compulsory social security (O)Donegal</t>
  </si>
  <si>
    <t>Public administration and defence; compulsory social security (O)Monaghan</t>
  </si>
  <si>
    <t>Education (P)Carlow</t>
  </si>
  <si>
    <t>Education (P)Dublin City</t>
  </si>
  <si>
    <t>Education (P)Dún Laoghaire-Rathdown</t>
  </si>
  <si>
    <t>Education (P)Fingal</t>
  </si>
  <si>
    <t>Education (P)South Dublin</t>
  </si>
  <si>
    <t>Education (P)Kildare</t>
  </si>
  <si>
    <t>Education (P)Kilkenny</t>
  </si>
  <si>
    <t>Education (P)Laois</t>
  </si>
  <si>
    <t>Education (P)Longford</t>
  </si>
  <si>
    <t>Education (P)Louth</t>
  </si>
  <si>
    <t>Education (P)Meath</t>
  </si>
  <si>
    <t>Education (P)Offaly</t>
  </si>
  <si>
    <t>Education (P)Westmeath</t>
  </si>
  <si>
    <t>Education (P)Wexford</t>
  </si>
  <si>
    <t>Education (P)Wicklow</t>
  </si>
  <si>
    <t>Education (P)Clare</t>
  </si>
  <si>
    <t>Education (P)Cork City and Cork County</t>
  </si>
  <si>
    <t>Education (P)Kerry</t>
  </si>
  <si>
    <t>Education (P)Limerick City and County</t>
  </si>
  <si>
    <t>Education (P)Tipperary</t>
  </si>
  <si>
    <t>Education (P)Waterford City and County</t>
  </si>
  <si>
    <t>Education (P)Galway City</t>
  </si>
  <si>
    <t>Education (P)Galway County</t>
  </si>
  <si>
    <t>Education (P)Leitrim</t>
  </si>
  <si>
    <t>Education (P)Mayo</t>
  </si>
  <si>
    <t>Education (P)Roscommon</t>
  </si>
  <si>
    <t>Education (P)Sligo</t>
  </si>
  <si>
    <t>Education (P)Cavan</t>
  </si>
  <si>
    <t>Education (P)Donegal</t>
  </si>
  <si>
    <t>Education (P)Monaghan</t>
  </si>
  <si>
    <t>Human health and social work activities (Q)Carlow</t>
  </si>
  <si>
    <t>Human health and social work activities (Q)Dublin City</t>
  </si>
  <si>
    <t>Human health and social work activities (Q)Dún Laoghaire-Rathdown</t>
  </si>
  <si>
    <t>Human health and social work activities (Q)Fingal</t>
  </si>
  <si>
    <t>Human health and social work activities (Q)South Dublin</t>
  </si>
  <si>
    <t>Human health and social work activities (Q)Kildare</t>
  </si>
  <si>
    <t>Human health and social work activities (Q)Kilkenny</t>
  </si>
  <si>
    <t>Human health and social work activities (Q)Laois</t>
  </si>
  <si>
    <t>Human health and social work activities (Q)Longford</t>
  </si>
  <si>
    <t>Human health and social work activities (Q)Louth</t>
  </si>
  <si>
    <t>Human health and social work activities (Q)Meath</t>
  </si>
  <si>
    <t>Human health and social work activities (Q)Offaly</t>
  </si>
  <si>
    <t>Human health and social work activities (Q)Westmeath</t>
  </si>
  <si>
    <t>Human health and social work activities (Q)Wexford</t>
  </si>
  <si>
    <t>Human health and social work activities (Q)Wicklow</t>
  </si>
  <si>
    <t>Human health and social work activities (Q)Clare</t>
  </si>
  <si>
    <t>Human health and social work activities (Q)Cork City and Cork County</t>
  </si>
  <si>
    <t>Human health and social work activities (Q)Kerry</t>
  </si>
  <si>
    <t>Human health and social work activities (Q)Limerick City and County</t>
  </si>
  <si>
    <t>Human health and social work activities (Q)Tipperary</t>
  </si>
  <si>
    <t>Human health and social work activities (Q)Waterford City and County</t>
  </si>
  <si>
    <t>Human health and social work activities (Q)Galway City</t>
  </si>
  <si>
    <t>Human health and social work activities (Q)Galway County</t>
  </si>
  <si>
    <t>Human health and social work activities (Q)Leitrim</t>
  </si>
  <si>
    <t>Human health and social work activities (Q)Mayo</t>
  </si>
  <si>
    <t>Human health and social work activities (Q)Roscommon</t>
  </si>
  <si>
    <t>Human health and social work activities (Q)Sligo</t>
  </si>
  <si>
    <t>Human health and social work activities (Q)Cavan</t>
  </si>
  <si>
    <t>Human health and social work activities (Q)Donegal</t>
  </si>
  <si>
    <t>Human health and social work activities (Q)Monaghan</t>
  </si>
  <si>
    <t>Arts, entertainment and recreation (R)Carlow</t>
  </si>
  <si>
    <t>Arts, entertainment and recreation (R)Dublin City</t>
  </si>
  <si>
    <t>Arts, entertainment and recreation (R)Dún Laoghaire-Rathdown</t>
  </si>
  <si>
    <t>Arts, entertainment and recreation (R)Fingal</t>
  </si>
  <si>
    <t>Arts, entertainment and recreation (R)South Dublin</t>
  </si>
  <si>
    <t>Arts, entertainment and recreation (R)Kildare</t>
  </si>
  <si>
    <t>Arts, entertainment and recreation (R)Kilkenny</t>
  </si>
  <si>
    <t>Arts, entertainment and recreation (R)Laois</t>
  </si>
  <si>
    <t>Arts, entertainment and recreation (R)Longford</t>
  </si>
  <si>
    <t>Arts, entertainment and recreation (R)Louth</t>
  </si>
  <si>
    <t>Arts, entertainment and recreation (R)Meath</t>
  </si>
  <si>
    <t>Arts, entertainment and recreation (R)Offaly</t>
  </si>
  <si>
    <t>Arts, entertainment and recreation (R)Westmeath</t>
  </si>
  <si>
    <t>Arts, entertainment and recreation (R)Wexford</t>
  </si>
  <si>
    <t>Arts, entertainment and recreation (R)Wicklow</t>
  </si>
  <si>
    <t>Arts, entertainment and recreation (R)Clare</t>
  </si>
  <si>
    <t>Arts, entertainment and recreation (R)Cork City and Cork County</t>
  </si>
  <si>
    <t>Arts, entertainment and recreation (R)Kerry</t>
  </si>
  <si>
    <t>Arts, entertainment and recreation (R)Limerick City and County</t>
  </si>
  <si>
    <t>Arts, entertainment and recreation (R)Tipperary</t>
  </si>
  <si>
    <t>Arts, entertainment and recreation (R)Waterford City and County</t>
  </si>
  <si>
    <t>Arts, entertainment and recreation (R)Galway City</t>
  </si>
  <si>
    <t>Arts, entertainment and recreation (R)Galway County</t>
  </si>
  <si>
    <t>Arts, entertainment and recreation (R)Leitrim</t>
  </si>
  <si>
    <t>Arts, entertainment and recreation (R)Mayo</t>
  </si>
  <si>
    <t>Arts, entertainment and recreation (R)Roscommon</t>
  </si>
  <si>
    <t>Arts, entertainment and recreation (R)Sligo</t>
  </si>
  <si>
    <t>Arts, entertainment and recreation (R)Cavan</t>
  </si>
  <si>
    <t>Arts, entertainment and recreation (R)Donegal</t>
  </si>
  <si>
    <t>Arts, entertainment and recreation (R)Monaghan</t>
  </si>
  <si>
    <t>Other service activities (S)Carlow</t>
  </si>
  <si>
    <t>Other service activities (S)Dublin City</t>
  </si>
  <si>
    <t>Other service activities (S)Dún Laoghaire-Rathdown</t>
  </si>
  <si>
    <t>Other service activities (S)Fingal</t>
  </si>
  <si>
    <t>Other service activities (S)South Dublin</t>
  </si>
  <si>
    <t>Other service activities (S)Kildare</t>
  </si>
  <si>
    <t>Other service activities (S)Kilkenny</t>
  </si>
  <si>
    <t>Other service activities (S)Laois</t>
  </si>
  <si>
    <t>Other service activities (S)Longford</t>
  </si>
  <si>
    <t>Other service activities (S)Louth</t>
  </si>
  <si>
    <t>Other service activities (S)Meath</t>
  </si>
  <si>
    <t>Other service activities (S)Offaly</t>
  </si>
  <si>
    <t>Other service activities (S)Westmeath</t>
  </si>
  <si>
    <t>Other service activities (S)Wexford</t>
  </si>
  <si>
    <t>Other service activities (S)Wicklow</t>
  </si>
  <si>
    <t>Other service activities (S)Clare</t>
  </si>
  <si>
    <t>Other service activities (S)Cork City and Cork County</t>
  </si>
  <si>
    <t>Other service activities (S)Kerry</t>
  </si>
  <si>
    <t>Other service activities (S)Limerick City and County</t>
  </si>
  <si>
    <t>Other service activities (S)Tipperary</t>
  </si>
  <si>
    <t>Other service activities (S)Waterford City and County</t>
  </si>
  <si>
    <t>Other service activities (S)Galway City</t>
  </si>
  <si>
    <t>Other service activities (S)Galway County</t>
  </si>
  <si>
    <t>Other service activities (S)Leitrim</t>
  </si>
  <si>
    <t>Other service activities (S)Mayo</t>
  </si>
  <si>
    <t>Other service activities (S)Roscommon</t>
  </si>
  <si>
    <t>Other service activities (S)Sligo</t>
  </si>
  <si>
    <t>Other service activities (S)Cavan</t>
  </si>
  <si>
    <t>Other service activities (S)Donegal</t>
  </si>
  <si>
    <t>Other service activities (S)Monaghan</t>
  </si>
  <si>
    <t>Activities of households as employers; producing activities of households for own use (T)Carlow</t>
  </si>
  <si>
    <t>Activities of households as employers; producing activities of households for own use (T)Dublin City</t>
  </si>
  <si>
    <t>Activities of households as employers; producing activities of households for own use (T)Dún Laoghaire-Rathdown</t>
  </si>
  <si>
    <t>Activities of households as employers; producing activities of households for own use (T)Fingal</t>
  </si>
  <si>
    <t>Activities of households as employers; producing activities of households for own use (T)South Dublin</t>
  </si>
  <si>
    <t>Activities of households as employers; producing activities of households for own use (T)Kildare</t>
  </si>
  <si>
    <t>Activities of households as employers; producing activities of households for own use (T)Kilkenny</t>
  </si>
  <si>
    <t>Activities of households as employers; producing activities of households for own use (T)Laois</t>
  </si>
  <si>
    <t>Activities of households as employers; producing activities of households for own use (T)Longford</t>
  </si>
  <si>
    <t>Activities of households as employers; producing activities of households for own use (T)Louth</t>
  </si>
  <si>
    <t>Activities of households as employers; producing activities of households for own use (T)Meath</t>
  </si>
  <si>
    <t>Activities of households as employers; producing activities of households for own use (T)Offaly</t>
  </si>
  <si>
    <t>Activities of households as employers; producing activities of households for own use (T)Westmeath</t>
  </si>
  <si>
    <t>Activities of households as employers; producing activities of households for own use (T)Wexford</t>
  </si>
  <si>
    <t>Activities of households as employers; producing activities of households for own use (T)Wicklow</t>
  </si>
  <si>
    <t>Activities of households as employers; producing activities of households for own use (T)Clare</t>
  </si>
  <si>
    <t>Activities of households as employers; producing activities of households for own use (T)Cork City and Cork County</t>
  </si>
  <si>
    <t>Activities of households as employers; producing activities of households for own use (T)Kerry</t>
  </si>
  <si>
    <t>Activities of households as employers; producing activities of households for own use (T)Limerick City and County</t>
  </si>
  <si>
    <t>Activities of households as employers; producing activities of households for own use (T)Tipperary</t>
  </si>
  <si>
    <t>Activities of households as employers; producing activities of households for own use (T)Waterford City and County</t>
  </si>
  <si>
    <t>Activities of households as employers; producing activities of households for own use (T)Galway City</t>
  </si>
  <si>
    <t>Activities of households as employers; producing activities of households for own use (T)Galway County</t>
  </si>
  <si>
    <t>Activities of households as employers; producing activities of households for own use (T)Leitrim</t>
  </si>
  <si>
    <t>Activities of households as employers; producing activities of households for own use (T)Mayo</t>
  </si>
  <si>
    <t>Activities of households as employers; producing activities of households for own use (T)Roscommon</t>
  </si>
  <si>
    <t>Activities of households as employers; producing activities of households for own use (T)Sligo</t>
  </si>
  <si>
    <t>Activities of households as employers; producing activities of households for own use (T)Cavan</t>
  </si>
  <si>
    <t>Activities of households as employers; producing activities of households for own use (T)Donegal</t>
  </si>
  <si>
    <t>Activities of households as employers; producing activities of households for own use (T)Monaghan</t>
  </si>
  <si>
    <t>Activities of extraterritorial organisations and bodies (U)Carlow</t>
  </si>
  <si>
    <t>Activities of extraterritorial organisations and bodies (U)Dublin City</t>
  </si>
  <si>
    <t>Activities of extraterritorial organisations and bodies (U)Dún Laoghaire-Rathdown</t>
  </si>
  <si>
    <t>Activities of extraterritorial organisations and bodies (U)Fingal</t>
  </si>
  <si>
    <t>Activities of extraterritorial organisations and bodies (U)South Dublin</t>
  </si>
  <si>
    <t>Activities of extraterritorial organisations and bodies (U)Kildare</t>
  </si>
  <si>
    <t>Activities of extraterritorial organisations and bodies (U)Kilkenny</t>
  </si>
  <si>
    <t>Activities of extraterritorial organisations and bodies (U)Laois</t>
  </si>
  <si>
    <t>Activities of extraterritorial organisations and bodies (U)Longford</t>
  </si>
  <si>
    <t>Activities of extraterritorial organisations and bodies (U)Louth</t>
  </si>
  <si>
    <t>Activities of extraterritorial organisations and bodies (U)Meath</t>
  </si>
  <si>
    <t>Activities of extraterritorial organisations and bodies (U)Offaly</t>
  </si>
  <si>
    <t>Activities of extraterritorial organisations and bodies (U)Westmeath</t>
  </si>
  <si>
    <t>Activities of extraterritorial organisations and bodies (U)Wexford</t>
  </si>
  <si>
    <t>Activities of extraterritorial organisations and bodies (U)Wicklow</t>
  </si>
  <si>
    <t>Activities of extraterritorial organisations and bodies (U)Clare</t>
  </si>
  <si>
    <t>Activities of extraterritorial organisations and bodies (U)Cork City and Cork County</t>
  </si>
  <si>
    <t>Activities of extraterritorial organisations and bodies (U)Kerry</t>
  </si>
  <si>
    <t>Activities of extraterritorial organisations and bodies (U)Limerick City and County</t>
  </si>
  <si>
    <t>Activities of extraterritorial organisations and bodies (U)Tipperary</t>
  </si>
  <si>
    <t>Activities of extraterritorial organisations and bodies (U)Waterford City and County</t>
  </si>
  <si>
    <t>Activities of extraterritorial organisations and bodies (U)Galway City</t>
  </si>
  <si>
    <t>Activities of extraterritorial organisations and bodies (U)Galway County</t>
  </si>
  <si>
    <t>Activities of extraterritorial organisations and bodies (U)Leitrim</t>
  </si>
  <si>
    <t>Activities of extraterritorial organisations and bodies (U)Mayo</t>
  </si>
  <si>
    <t>Activities of extraterritorial organisations and bodies (U)Roscommon</t>
  </si>
  <si>
    <t>Activities of extraterritorial organisations and bodies (U)Sligo</t>
  </si>
  <si>
    <t>Activities of extraterritorial organisations and bodies (U)Cavan</t>
  </si>
  <si>
    <t>Activities of extraterritorial organisations and bodies (U)Donegal</t>
  </si>
  <si>
    <t>Activities of extraterritorial organisations and bodies (U)Monaghan</t>
  </si>
  <si>
    <t>Industry not statedCarlow</t>
  </si>
  <si>
    <t>Industry not statedDublin City</t>
  </si>
  <si>
    <t>Industry not statedDún Laoghaire-Rathdown</t>
  </si>
  <si>
    <t>Industry not statedFingal</t>
  </si>
  <si>
    <t>Industry not statedSouth Dublin</t>
  </si>
  <si>
    <t>Industry not statedKildare</t>
  </si>
  <si>
    <t>Industry not statedKilkenny</t>
  </si>
  <si>
    <t>Industry not statedLaois</t>
  </si>
  <si>
    <t>Industry not statedLongford</t>
  </si>
  <si>
    <t>Industry not statedLouth</t>
  </si>
  <si>
    <t>Industry not statedMeath</t>
  </si>
  <si>
    <t>Industry not statedOffaly</t>
  </si>
  <si>
    <t>Industry not statedWestmeath</t>
  </si>
  <si>
    <t>Industry not statedWexford</t>
  </si>
  <si>
    <t>Industry not statedWicklow</t>
  </si>
  <si>
    <t>Industry not statedClare</t>
  </si>
  <si>
    <t>Industry not statedCork City and Cork County</t>
  </si>
  <si>
    <t>Industry not statedKerry</t>
  </si>
  <si>
    <t>Industry not statedLimerick City and County</t>
  </si>
  <si>
    <t>Industry not statedTipperary</t>
  </si>
  <si>
    <t>Industry not statedWaterford City and County</t>
  </si>
  <si>
    <t>Industry not statedGalway City</t>
  </si>
  <si>
    <t>Industry not statedGalway County</t>
  </si>
  <si>
    <t>Industry not statedLeitrim</t>
  </si>
  <si>
    <t>Industry not statedMayo</t>
  </si>
  <si>
    <t>Industry not statedRoscommon</t>
  </si>
  <si>
    <t>Industry not statedSligo</t>
  </si>
  <si>
    <t>Industry not statedCavan</t>
  </si>
  <si>
    <t>Industry not statedDonegal</t>
  </si>
  <si>
    <t>Industry not statedMonaghan</t>
  </si>
  <si>
    <t>Pre-covid( avg of 2011, 2016)</t>
  </si>
  <si>
    <t>Post covid(2022)</t>
  </si>
  <si>
    <t>Sample</t>
  </si>
  <si>
    <t xml:space="preserve"> Reject H0</t>
  </si>
  <si>
    <t>At the 5% significance level, the data provide sufficient evidence to conclude that the mean remote worker population not equal pre covid and post covid . Hence, the test results are statistically significant at the 5% significance level.</t>
  </si>
  <si>
    <t>Pop1 STDev</t>
  </si>
  <si>
    <t>Pop 2 stdev</t>
  </si>
  <si>
    <t>obs</t>
  </si>
  <si>
    <t>All calculations are for year 2022</t>
  </si>
  <si>
    <t>Dublin</t>
  </si>
  <si>
    <t>Grouping Dublin City, Dunlaoghaire,Fingal and South Dublin into one Dublin as they are same county</t>
  </si>
  <si>
    <t>Median</t>
  </si>
  <si>
    <t>Range</t>
  </si>
  <si>
    <t>Q1</t>
  </si>
  <si>
    <t>Q3</t>
  </si>
  <si>
    <t>IQR</t>
  </si>
  <si>
    <t>Standard Dev</t>
  </si>
  <si>
    <t>Lower limit</t>
  </si>
  <si>
    <t>Occupation</t>
  </si>
  <si>
    <t>Upper limit</t>
  </si>
  <si>
    <t>Sorted data</t>
  </si>
  <si>
    <t>Analysis of population working from home in Ireland</t>
  </si>
  <si>
    <t>laborforce 2011-2022</t>
  </si>
  <si>
    <t>filtered_laborforce</t>
  </si>
  <si>
    <t>WFH 2011-2022</t>
  </si>
  <si>
    <t>filtered_wfh_with_region</t>
  </si>
  <si>
    <t>labour_yearly_plot</t>
  </si>
  <si>
    <t>Descriptive Statistics</t>
  </si>
  <si>
    <t>wfh%_yoy</t>
  </si>
  <si>
    <t>wfh_industry_plot</t>
  </si>
  <si>
    <t>industry_box_plot</t>
  </si>
  <si>
    <t>wfh_region_plot</t>
  </si>
  <si>
    <t>wfh_east&amp;south_city_plot</t>
  </si>
  <si>
    <t>Confidence range post covid</t>
  </si>
  <si>
    <t>Inferential Statistics</t>
  </si>
  <si>
    <t>wfh_gender_plot</t>
  </si>
  <si>
    <t>wfh_female_plot</t>
  </si>
  <si>
    <t>Female wfh z-test</t>
  </si>
  <si>
    <t>ANOVA_REGION_test</t>
  </si>
  <si>
    <t>Sheet Name</t>
  </si>
  <si>
    <t>Cities</t>
  </si>
  <si>
    <r>
      <rPr>
        <b/>
        <sz val="12"/>
        <color theme="1"/>
        <rFont val="Aptos Narrow"/>
        <family val="2"/>
        <scheme val="minor"/>
      </rPr>
      <t>Note:</t>
    </r>
    <r>
      <rPr>
        <sz val="12"/>
        <color theme="1"/>
        <rFont val="Aptos Narrow"/>
        <family val="2"/>
        <scheme val="minor"/>
      </rPr>
      <t xml:space="preserve"> The data used for ANOVA is from filtered_wfh_with_region data</t>
    </r>
  </si>
  <si>
    <t>Original data from CSO</t>
  </si>
  <si>
    <t xml:space="preserve">Laborforce filtered Data used for analysis </t>
  </si>
  <si>
    <t>WFH filtered Data used for analysis by adding additional region column based on city</t>
  </si>
  <si>
    <t>Description</t>
  </si>
  <si>
    <t>https://data.cso.ie/table/F7027</t>
  </si>
  <si>
    <t>https://data.cso.ie/table/F7111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</si>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</sst>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00"/>
    <numFmt numFmtId="166" formatCode="0.0"/>
  </numFmts>
  <fonts count="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b/>
      <sz val="13.5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rgb="FF000000"/>
      <name val="Helvetica"/>
      <family val="2"/>
    </font>
    <font>
      <b/>
      <sz val="16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64" fontId="0" fillId="0" borderId="0" xfId="1" applyNumberFormat="1" applyFont="1" applyAlignment="1">
      <alignment vertical="center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2" fillId="0" borderId="0" xfId="0" applyFont="1"/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2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/>
    <xf numFmtId="9" fontId="0" fillId="0" borderId="0" xfId="1" applyFont="1"/>
    <xf numFmtId="0" fontId="6" fillId="0" borderId="0" xfId="0" applyFont="1"/>
    <xf numFmtId="0" fontId="3" fillId="0" borderId="3" xfId="0" applyFont="1" applyBorder="1" applyAlignment="1">
      <alignment horizontal="center"/>
    </xf>
    <xf numFmtId="166" fontId="0" fillId="0" borderId="3" xfId="0" applyNumberFormat="1" applyBorder="1"/>
    <xf numFmtId="0" fontId="7" fillId="0" borderId="0" xfId="0" applyFont="1"/>
    <xf numFmtId="0" fontId="3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wrapText="1"/>
    </xf>
    <xf numFmtId="1" fontId="0" fillId="0" borderId="0" xfId="0" applyNumberFormat="1"/>
    <xf numFmtId="0" fontId="0" fillId="2" borderId="0" xfId="0" applyFill="1"/>
    <xf numFmtId="0" fontId="2" fillId="3" borderId="3" xfId="0" applyFont="1" applyFill="1" applyBorder="1" applyAlignment="1">
      <alignment horizontal="center"/>
    </xf>
    <xf numFmtId="9" fontId="0" fillId="0" borderId="3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3" xfId="0" applyNumberFormat="1" applyBorder="1"/>
    <xf numFmtId="1" fontId="0" fillId="0" borderId="3" xfId="0" applyNumberFormat="1" applyBorder="1"/>
    <xf numFmtId="0" fontId="2" fillId="4" borderId="7" xfId="0" applyFont="1" applyFill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3" borderId="7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2" fillId="6" borderId="6" xfId="0" applyFont="1" applyFill="1" applyBorder="1" applyAlignment="1">
      <alignment horizontal="center" vertical="center"/>
    </xf>
    <xf numFmtId="0" fontId="5" fillId="7" borderId="10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165" fontId="0" fillId="0" borderId="0" xfId="1" applyNumberFormat="1" applyFont="1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10" fontId="0" fillId="0" borderId="3" xfId="1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/>
    <xf numFmtId="0" fontId="3" fillId="0" borderId="2" xfId="0" applyFont="1" applyBorder="1" applyAlignment="1">
      <alignment horizontal="center"/>
    </xf>
    <xf numFmtId="0" fontId="6" fillId="0" borderId="3" xfId="0" applyFont="1" applyBorder="1"/>
    <xf numFmtId="0" fontId="8" fillId="0" borderId="0" xfId="0" applyFont="1" applyAlignment="1">
      <alignment horizontal="center"/>
    </xf>
    <xf numFmtId="0" fontId="8" fillId="0" borderId="0" xfId="0" applyFont="1"/>
    <xf numFmtId="0" fontId="2" fillId="0" borderId="3" xfId="0" applyFont="1" applyBorder="1"/>
    <xf numFmtId="0" fontId="8" fillId="0" borderId="0" xfId="0" applyFont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2" fillId="4" borderId="4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[Group_19_Worksheet.xlsx]labour_yearly_plot!PivotTable15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 employed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15608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labour_yearly_plot!$B$3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14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solidFill>
                <a:srgbClr val="15608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labour_yearly_plot!$A$4:$A$7</c:f>
              <c:strCache>
                <c:ptCount val="3"/>
                <c:pt idx="0">
                  <c:v>2011</c:v>
                </c:pt>
                <c:pt idx="1">
                  <c:v>2016</c:v>
                </c:pt>
                <c:pt idx="2">
                  <c:v>2022</c:v>
                </c:pt>
              </c:strCache>
            </c:strRef>
          </c:cat>
          <c:val>
            <c:numRef>
              <c:f>labour_yearly_plot!$B$4:$B$7</c:f>
              <c:numCache>
                <c:formatCode>General</c:formatCode>
                <c:ptCount val="3"/>
                <c:pt idx="0">
                  <c:v>1807360</c:v>
                </c:pt>
                <c:pt idx="1">
                  <c:v>2006641</c:v>
                </c:pt>
                <c:pt idx="2">
                  <c:v>2320297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39-4F4B-B0B4-2D9CE0AB1A1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744098927"/>
        <c:axId val="228763631"/>
      </c:lineChart>
      <c:catAx>
        <c:axId val="174409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763631"/>
        <c:crosses val="autoZero"/>
        <c:auto val="1"/>
        <c:lblAlgn val="ctr"/>
        <c:lblOffset val="100"/>
        <c:noMultiLvlLbl val="0"/>
      </c:catAx>
      <c:valAx>
        <c:axId val="2287636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44098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'wfh%_yoy'!$D$3</c:f>
              <c:strCache>
                <c:ptCount val="1"/>
                <c:pt idx="0">
                  <c:v>% Working From Home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'wfh%_yoy'!$A$4:$A$6</c:f>
              <c:numCache>
                <c:formatCode>General</c:formatCode>
                <c:ptCount val="3"/>
                <c:pt idx="0">
                  <c:v>2011</c:v>
                </c:pt>
                <c:pt idx="1">
                  <c:v>2016</c:v>
                </c:pt>
                <c:pt idx="2">
                  <c:v>2022</c:v>
                </c:pt>
              </c:numCache>
            </c:numRef>
          </c:cat>
          <c:val>
            <c:numRef>
              <c:f>'wfh%_yoy'!$D$4:$D$6</c:f>
              <c:numCache>
                <c:formatCode>0.0%</c:formatCode>
                <c:ptCount val="3"/>
                <c:pt idx="0">
                  <c:v>4.6103709277620399E-2</c:v>
                </c:pt>
                <c:pt idx="1">
                  <c:v>4.7320372702441542E-2</c:v>
                </c:pt>
                <c:pt idx="2">
                  <c:v>0.1118249086216118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D2-2043-946B-A266D97535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24090927"/>
        <c:axId val="824083247"/>
      </c:barChart>
      <c:catAx>
        <c:axId val="824090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083247"/>
        <c:crosses val="autoZero"/>
        <c:auto val="1"/>
        <c:lblAlgn val="ctr"/>
        <c:lblOffset val="100"/>
        <c:noMultiLvlLbl val="0"/>
      </c:catAx>
      <c:valAx>
        <c:axId val="824083247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824090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[Group_19_Worksheet.xlsx]wfh_industry_plot!PivotTable23</c:name>
    <c:fmtId val="26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wfh_industry_plot!$B$3:$B$4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wfh_industry_plot!$A$5:$A$27</c:f>
              <c:strCache>
                <c:ptCount val="22"/>
                <c:pt idx="0">
                  <c:v>Activities of extraterritorial organisations and bodies (U)</c:v>
                </c:pt>
                <c:pt idx="1">
                  <c:v>Mining and quarrying (B)</c:v>
                </c:pt>
                <c:pt idx="2">
                  <c:v>Water supply; sewerage, waste management and remediation activities (E)</c:v>
                </c:pt>
                <c:pt idx="3">
                  <c:v>Activities of households as employers; producing activities of households for own use (T)</c:v>
                </c:pt>
                <c:pt idx="4">
                  <c:v>Real estate activities (L)</c:v>
                </c:pt>
                <c:pt idx="5">
                  <c:v>Electricity, gas, steam and air conditioning supply (D)</c:v>
                </c:pt>
                <c:pt idx="6">
                  <c:v>Transportation and storage (H)</c:v>
                </c:pt>
                <c:pt idx="7">
                  <c:v>Arts, entertainment and recreation (R)</c:v>
                </c:pt>
                <c:pt idx="8">
                  <c:v>Construction (F)</c:v>
                </c:pt>
                <c:pt idx="9">
                  <c:v>Other service activities (S)</c:v>
                </c:pt>
                <c:pt idx="10">
                  <c:v>Accommodation and food service activities (I)</c:v>
                </c:pt>
                <c:pt idx="11">
                  <c:v>Public administration and defence; compulsory social security (O)</c:v>
                </c:pt>
                <c:pt idx="12">
                  <c:v>Education (P)</c:v>
                </c:pt>
                <c:pt idx="13">
                  <c:v>Human health and social work activities (Q)</c:v>
                </c:pt>
                <c:pt idx="14">
                  <c:v>Administrative and support service activities (N)</c:v>
                </c:pt>
                <c:pt idx="15">
                  <c:v>Industry not stated</c:v>
                </c:pt>
                <c:pt idx="16">
                  <c:v>Wholesale and retail trade; repair of motor vehicles and motorcycles (G)</c:v>
                </c:pt>
                <c:pt idx="17">
                  <c:v>Manufacturing (C)</c:v>
                </c:pt>
                <c:pt idx="18">
                  <c:v>Financial and insurance activities (K)</c:v>
                </c:pt>
                <c:pt idx="19">
                  <c:v>Professional, scientific and technical activities (M)</c:v>
                </c:pt>
                <c:pt idx="20">
                  <c:v>Information and communication (J)</c:v>
                </c:pt>
                <c:pt idx="21">
                  <c:v>Agriculture, forestry and fishing (A)</c:v>
                </c:pt>
              </c:strCache>
            </c:strRef>
          </c:cat>
          <c:val>
            <c:numRef>
              <c:f>wfh_industry_plot!$B$5:$B$27</c:f>
              <c:numCache>
                <c:formatCode>General</c:formatCode>
                <c:ptCount val="22"/>
                <c:pt idx="0">
                  <c:v>33</c:v>
                </c:pt>
                <c:pt idx="1">
                  <c:v>74</c:v>
                </c:pt>
                <c:pt idx="2">
                  <c:v>130</c:v>
                </c:pt>
                <c:pt idx="3">
                  <c:v>352</c:v>
                </c:pt>
                <c:pt idx="4">
                  <c:v>476</c:v>
                </c:pt>
                <c:pt idx="5">
                  <c:v>152</c:v>
                </c:pt>
                <c:pt idx="6">
                  <c:v>1892</c:v>
                </c:pt>
                <c:pt idx="7">
                  <c:v>1668</c:v>
                </c:pt>
                <c:pt idx="8">
                  <c:v>1985</c:v>
                </c:pt>
                <c:pt idx="9">
                  <c:v>2614</c:v>
                </c:pt>
                <c:pt idx="10">
                  <c:v>3675</c:v>
                </c:pt>
                <c:pt idx="11">
                  <c:v>889</c:v>
                </c:pt>
                <c:pt idx="12">
                  <c:v>2527</c:v>
                </c:pt>
                <c:pt idx="13">
                  <c:v>2425</c:v>
                </c:pt>
                <c:pt idx="14">
                  <c:v>1396</c:v>
                </c:pt>
                <c:pt idx="15">
                  <c:v>5400</c:v>
                </c:pt>
                <c:pt idx="16">
                  <c:v>5829</c:v>
                </c:pt>
                <c:pt idx="17">
                  <c:v>3854</c:v>
                </c:pt>
                <c:pt idx="18">
                  <c:v>1362</c:v>
                </c:pt>
                <c:pt idx="19">
                  <c:v>6455</c:v>
                </c:pt>
                <c:pt idx="20">
                  <c:v>4005</c:v>
                </c:pt>
                <c:pt idx="21">
                  <c:v>36133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8D-654A-B3DD-E7B0B3E769B0}"/>
            </c:ext>
          </c:extLst>
        </c:ser>
        <c:ser>
          <c:idx val="1"/>
          <c:order val="1"/>
          <c:tx>
            <c:strRef>
              <c:f>wfh_industry_plot!$C$3:$C$4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wfh_industry_plot!$A$5:$A$27</c:f>
              <c:strCache>
                <c:ptCount val="22"/>
                <c:pt idx="0">
                  <c:v>Activities of extraterritorial organisations and bodies (U)</c:v>
                </c:pt>
                <c:pt idx="1">
                  <c:v>Mining and quarrying (B)</c:v>
                </c:pt>
                <c:pt idx="2">
                  <c:v>Water supply; sewerage, waste management and remediation activities (E)</c:v>
                </c:pt>
                <c:pt idx="3">
                  <c:v>Activities of households as employers; producing activities of households for own use (T)</c:v>
                </c:pt>
                <c:pt idx="4">
                  <c:v>Real estate activities (L)</c:v>
                </c:pt>
                <c:pt idx="5">
                  <c:v>Electricity, gas, steam and air conditioning supply (D)</c:v>
                </c:pt>
                <c:pt idx="6">
                  <c:v>Transportation and storage (H)</c:v>
                </c:pt>
                <c:pt idx="7">
                  <c:v>Arts, entertainment and recreation (R)</c:v>
                </c:pt>
                <c:pt idx="8">
                  <c:v>Construction (F)</c:v>
                </c:pt>
                <c:pt idx="9">
                  <c:v>Other service activities (S)</c:v>
                </c:pt>
                <c:pt idx="10">
                  <c:v>Accommodation and food service activities (I)</c:v>
                </c:pt>
                <c:pt idx="11">
                  <c:v>Public administration and defence; compulsory social security (O)</c:v>
                </c:pt>
                <c:pt idx="12">
                  <c:v>Education (P)</c:v>
                </c:pt>
                <c:pt idx="13">
                  <c:v>Human health and social work activities (Q)</c:v>
                </c:pt>
                <c:pt idx="14">
                  <c:v>Administrative and support service activities (N)</c:v>
                </c:pt>
                <c:pt idx="15">
                  <c:v>Industry not stated</c:v>
                </c:pt>
                <c:pt idx="16">
                  <c:v>Wholesale and retail trade; repair of motor vehicles and motorcycles (G)</c:v>
                </c:pt>
                <c:pt idx="17">
                  <c:v>Manufacturing (C)</c:v>
                </c:pt>
                <c:pt idx="18">
                  <c:v>Financial and insurance activities (K)</c:v>
                </c:pt>
                <c:pt idx="19">
                  <c:v>Professional, scientific and technical activities (M)</c:v>
                </c:pt>
                <c:pt idx="20">
                  <c:v>Information and communication (J)</c:v>
                </c:pt>
                <c:pt idx="21">
                  <c:v>Agriculture, forestry and fishing (A)</c:v>
                </c:pt>
              </c:strCache>
            </c:strRef>
          </c:cat>
          <c:val>
            <c:numRef>
              <c:f>wfh_industry_plot!$C$5:$C$27</c:f>
              <c:numCache>
                <c:formatCode>General</c:formatCode>
                <c:ptCount val="22"/>
                <c:pt idx="0">
                  <c:v>38</c:v>
                </c:pt>
                <c:pt idx="1">
                  <c:v>77</c:v>
                </c:pt>
                <c:pt idx="2">
                  <c:v>183</c:v>
                </c:pt>
                <c:pt idx="3">
                  <c:v>773</c:v>
                </c:pt>
                <c:pt idx="4">
                  <c:v>646</c:v>
                </c:pt>
                <c:pt idx="5">
                  <c:v>220</c:v>
                </c:pt>
                <c:pt idx="6">
                  <c:v>1849</c:v>
                </c:pt>
                <c:pt idx="7">
                  <c:v>2233</c:v>
                </c:pt>
                <c:pt idx="8">
                  <c:v>2349</c:v>
                </c:pt>
                <c:pt idx="9">
                  <c:v>3267</c:v>
                </c:pt>
                <c:pt idx="10">
                  <c:v>3400</c:v>
                </c:pt>
                <c:pt idx="11">
                  <c:v>762</c:v>
                </c:pt>
                <c:pt idx="12">
                  <c:v>2985</c:v>
                </c:pt>
                <c:pt idx="13">
                  <c:v>2591</c:v>
                </c:pt>
                <c:pt idx="14">
                  <c:v>1994</c:v>
                </c:pt>
                <c:pt idx="15">
                  <c:v>6070</c:v>
                </c:pt>
                <c:pt idx="16">
                  <c:v>6305</c:v>
                </c:pt>
                <c:pt idx="17">
                  <c:v>5049</c:v>
                </c:pt>
                <c:pt idx="18">
                  <c:v>1664</c:v>
                </c:pt>
                <c:pt idx="19">
                  <c:v>8569</c:v>
                </c:pt>
                <c:pt idx="20">
                  <c:v>5750</c:v>
                </c:pt>
                <c:pt idx="21">
                  <c:v>38181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8D-654A-B3DD-E7B0B3E769B0}"/>
            </c:ext>
          </c:extLst>
        </c:ser>
        <c:ser>
          <c:idx val="2"/>
          <c:order val="2"/>
          <c:tx>
            <c:strRef>
              <c:f>wfh_industry_plot!$D$3:$D$4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wfh_industry_plot!$A$5:$A$27</c:f>
              <c:strCache>
                <c:ptCount val="22"/>
                <c:pt idx="0">
                  <c:v>Activities of extraterritorial organisations and bodies (U)</c:v>
                </c:pt>
                <c:pt idx="1">
                  <c:v>Mining and quarrying (B)</c:v>
                </c:pt>
                <c:pt idx="2">
                  <c:v>Water supply; sewerage, waste management and remediation activities (E)</c:v>
                </c:pt>
                <c:pt idx="3">
                  <c:v>Activities of households as employers; producing activities of households for own use (T)</c:v>
                </c:pt>
                <c:pt idx="4">
                  <c:v>Real estate activities (L)</c:v>
                </c:pt>
                <c:pt idx="5">
                  <c:v>Electricity, gas, steam and air conditioning supply (D)</c:v>
                </c:pt>
                <c:pt idx="6">
                  <c:v>Transportation and storage (H)</c:v>
                </c:pt>
                <c:pt idx="7">
                  <c:v>Arts, entertainment and recreation (R)</c:v>
                </c:pt>
                <c:pt idx="8">
                  <c:v>Construction (F)</c:v>
                </c:pt>
                <c:pt idx="9">
                  <c:v>Other service activities (S)</c:v>
                </c:pt>
                <c:pt idx="10">
                  <c:v>Accommodation and food service activities (I)</c:v>
                </c:pt>
                <c:pt idx="11">
                  <c:v>Public administration and defence; compulsory social security (O)</c:v>
                </c:pt>
                <c:pt idx="12">
                  <c:v>Education (P)</c:v>
                </c:pt>
                <c:pt idx="13">
                  <c:v>Human health and social work activities (Q)</c:v>
                </c:pt>
                <c:pt idx="14">
                  <c:v>Administrative and support service activities (N)</c:v>
                </c:pt>
                <c:pt idx="15">
                  <c:v>Industry not stated</c:v>
                </c:pt>
                <c:pt idx="16">
                  <c:v>Wholesale and retail trade; repair of motor vehicles and motorcycles (G)</c:v>
                </c:pt>
                <c:pt idx="17">
                  <c:v>Manufacturing (C)</c:v>
                </c:pt>
                <c:pt idx="18">
                  <c:v>Financial and insurance activities (K)</c:v>
                </c:pt>
                <c:pt idx="19">
                  <c:v>Professional, scientific and technical activities (M)</c:v>
                </c:pt>
                <c:pt idx="20">
                  <c:v>Information and communication (J)</c:v>
                </c:pt>
                <c:pt idx="21">
                  <c:v>Agriculture, forestry and fishing (A)</c:v>
                </c:pt>
              </c:strCache>
            </c:strRef>
          </c:cat>
          <c:val>
            <c:numRef>
              <c:f>wfh_industry_plot!$D$5:$D$27</c:f>
              <c:numCache>
                <c:formatCode>General</c:formatCode>
                <c:ptCount val="22"/>
                <c:pt idx="0">
                  <c:v>217</c:v>
                </c:pt>
                <c:pt idx="1">
                  <c:v>213</c:v>
                </c:pt>
                <c:pt idx="2">
                  <c:v>765</c:v>
                </c:pt>
                <c:pt idx="3">
                  <c:v>384</c:v>
                </c:pt>
                <c:pt idx="4">
                  <c:v>1384</c:v>
                </c:pt>
                <c:pt idx="5">
                  <c:v>2868</c:v>
                </c:pt>
                <c:pt idx="6">
                  <c:v>4034</c:v>
                </c:pt>
                <c:pt idx="7">
                  <c:v>4601</c:v>
                </c:pt>
                <c:pt idx="8">
                  <c:v>4237</c:v>
                </c:pt>
                <c:pt idx="9">
                  <c:v>4578</c:v>
                </c:pt>
                <c:pt idx="10">
                  <c:v>3559</c:v>
                </c:pt>
                <c:pt idx="11">
                  <c:v>11787</c:v>
                </c:pt>
                <c:pt idx="12">
                  <c:v>8813</c:v>
                </c:pt>
                <c:pt idx="13">
                  <c:v>9354</c:v>
                </c:pt>
                <c:pt idx="14">
                  <c:v>11889</c:v>
                </c:pt>
                <c:pt idx="15">
                  <c:v>6081</c:v>
                </c:pt>
                <c:pt idx="16">
                  <c:v>14175</c:v>
                </c:pt>
                <c:pt idx="17">
                  <c:v>21806</c:v>
                </c:pt>
                <c:pt idx="18">
                  <c:v>34144</c:v>
                </c:pt>
                <c:pt idx="19">
                  <c:v>34294</c:v>
                </c:pt>
                <c:pt idx="20">
                  <c:v>52512</c:v>
                </c:pt>
                <c:pt idx="21">
                  <c:v>27772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8D-654A-B3DD-E7B0B3E76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2048807183"/>
        <c:axId val="2048807663"/>
      </c:barChart>
      <c:catAx>
        <c:axId val="204880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07663"/>
        <c:crosses val="autoZero"/>
        <c:auto val="1"/>
        <c:lblAlgn val="ctr"/>
        <c:lblOffset val="100"/>
        <c:noMultiLvlLbl val="0"/>
      </c:catAx>
      <c:valAx>
        <c:axId val="2048807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0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529291822145569E-2"/>
          <c:y val="1.8428076490438691E-2"/>
          <c:w val="6.402915148360229E-2"/>
          <c:h val="0.15720746906636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[Group_19_Worksheet.xlsx]wfh_region_plot!PivotTable10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wfh_region_plot!$B$3:$B$4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wfh_region_plot!$A$5:$A$10</c:f>
              <c:strCache>
                <c:ptCount val="5"/>
                <c:pt idx="0">
                  <c:v>East</c:v>
                </c:pt>
                <c:pt idx="1">
                  <c:v>Midlands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wfh_region_plot!$B$5:$B$10</c:f>
              <c:numCache>
                <c:formatCode>General</c:formatCode>
                <c:ptCount val="5"/>
                <c:pt idx="0">
                  <c:v>27404</c:v>
                </c:pt>
                <c:pt idx="1">
                  <c:v>9148</c:v>
                </c:pt>
                <c:pt idx="2">
                  <c:v>6244</c:v>
                </c:pt>
                <c:pt idx="3">
                  <c:v>28377</c:v>
                </c:pt>
                <c:pt idx="4">
                  <c:v>12153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1-4163-BD6D-2493F647E865}"/>
            </c:ext>
          </c:extLst>
        </c:ser>
        <c:ser>
          <c:idx val="1"/>
          <c:order val="1"/>
          <c:tx>
            <c:strRef>
              <c:f>wfh_region_plot!$C$3:$C$4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wfh_region_plot!$A$5:$A$10</c:f>
              <c:strCache>
                <c:ptCount val="5"/>
                <c:pt idx="0">
                  <c:v>East</c:v>
                </c:pt>
                <c:pt idx="1">
                  <c:v>Midlands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wfh_region_plot!$C$5:$C$10</c:f>
              <c:numCache>
                <c:formatCode>General</c:formatCode>
                <c:ptCount val="5"/>
                <c:pt idx="0">
                  <c:v>32728</c:v>
                </c:pt>
                <c:pt idx="1">
                  <c:v>9813</c:v>
                </c:pt>
                <c:pt idx="2">
                  <c:v>6729</c:v>
                </c:pt>
                <c:pt idx="3">
                  <c:v>32470</c:v>
                </c:pt>
                <c:pt idx="4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61-4163-BD6D-2493F647E865}"/>
            </c:ext>
          </c:extLst>
        </c:ser>
        <c:ser>
          <c:idx val="2"/>
          <c:order val="2"/>
          <c:tx>
            <c:strRef>
              <c:f>wfh_region_plot!$D$3:$D$4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wfh_region_plot!$A$5:$A$10</c:f>
              <c:strCache>
                <c:ptCount val="5"/>
                <c:pt idx="0">
                  <c:v>East</c:v>
                </c:pt>
                <c:pt idx="1">
                  <c:v>Midlands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wfh_region_plot!$D$5:$D$10</c:f>
              <c:numCache>
                <c:formatCode>General</c:formatCode>
                <c:ptCount val="5"/>
                <c:pt idx="0">
                  <c:v>136746</c:v>
                </c:pt>
                <c:pt idx="1">
                  <c:v>16713</c:v>
                </c:pt>
                <c:pt idx="2">
                  <c:v>12448</c:v>
                </c:pt>
                <c:pt idx="3">
                  <c:v>66551</c:v>
                </c:pt>
                <c:pt idx="4">
                  <c:v>27009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61-4163-BD6D-2493F647E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1249679"/>
        <c:axId val="2051250159"/>
      </c:barChart>
      <c:catAx>
        <c:axId val="20512496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250159"/>
        <c:crosses val="autoZero"/>
        <c:auto val="1"/>
        <c:lblAlgn val="ctr"/>
        <c:lblOffset val="100"/>
        <c:noMultiLvlLbl val="0"/>
      </c:catAx>
      <c:valAx>
        <c:axId val="2051250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24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[Group_19_Worksheet.xlsx]wfh_east&amp;south_city_plot!PivotTable1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'wfh_east&amp;south_city_plot'!$B$3:$B$4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'wfh_east&amp;south_city_plot'!$A$5:$A$21</c:f>
              <c:strCache>
                <c:ptCount val="16"/>
                <c:pt idx="0">
                  <c:v>Carlow</c:v>
                </c:pt>
                <c:pt idx="1">
                  <c:v>Louth</c:v>
                </c:pt>
                <c:pt idx="2">
                  <c:v>Waterford City and County</c:v>
                </c:pt>
                <c:pt idx="3">
                  <c:v>Clare</c:v>
                </c:pt>
                <c:pt idx="4">
                  <c:v>Wexford</c:v>
                </c:pt>
                <c:pt idx="5">
                  <c:v>Kerry</c:v>
                </c:pt>
                <c:pt idx="6">
                  <c:v>Wicklow</c:v>
                </c:pt>
                <c:pt idx="7">
                  <c:v>Tipperary</c:v>
                </c:pt>
                <c:pt idx="8">
                  <c:v>Limerick City and County</c:v>
                </c:pt>
                <c:pt idx="9">
                  <c:v>South Dublin</c:v>
                </c:pt>
                <c:pt idx="10">
                  <c:v>Meath</c:v>
                </c:pt>
                <c:pt idx="11">
                  <c:v>Kildare</c:v>
                </c:pt>
                <c:pt idx="12">
                  <c:v>Fingal</c:v>
                </c:pt>
                <c:pt idx="13">
                  <c:v>Dún Laoghaire-Rathdown</c:v>
                </c:pt>
                <c:pt idx="14">
                  <c:v>Dublin City</c:v>
                </c:pt>
                <c:pt idx="15">
                  <c:v>Cork City and Cork County</c:v>
                </c:pt>
              </c:strCache>
            </c:strRef>
          </c:cat>
          <c:val>
            <c:numRef>
              <c:f>'wfh_east&amp;south_city_plot'!$B$5:$B$21</c:f>
              <c:numCache>
                <c:formatCode>General</c:formatCode>
                <c:ptCount val="16"/>
                <c:pt idx="0">
                  <c:v>1198</c:v>
                </c:pt>
                <c:pt idx="1">
                  <c:v>1324</c:v>
                </c:pt>
                <c:pt idx="2">
                  <c:v>2146</c:v>
                </c:pt>
                <c:pt idx="3">
                  <c:v>2895</c:v>
                </c:pt>
                <c:pt idx="4">
                  <c:v>3781</c:v>
                </c:pt>
                <c:pt idx="5">
                  <c:v>4048</c:v>
                </c:pt>
                <c:pt idx="6">
                  <c:v>2926</c:v>
                </c:pt>
                <c:pt idx="7">
                  <c:v>4656</c:v>
                </c:pt>
                <c:pt idx="8">
                  <c:v>3710</c:v>
                </c:pt>
                <c:pt idx="9">
                  <c:v>1739</c:v>
                </c:pt>
                <c:pt idx="10">
                  <c:v>3145</c:v>
                </c:pt>
                <c:pt idx="11">
                  <c:v>2999</c:v>
                </c:pt>
                <c:pt idx="12">
                  <c:v>2602</c:v>
                </c:pt>
                <c:pt idx="13">
                  <c:v>3361</c:v>
                </c:pt>
                <c:pt idx="14">
                  <c:v>4329</c:v>
                </c:pt>
                <c:pt idx="15">
                  <c:v>10922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C5-AC48-8949-464EA8FF56B8}"/>
            </c:ext>
          </c:extLst>
        </c:ser>
        <c:ser>
          <c:idx val="1"/>
          <c:order val="1"/>
          <c:tx>
            <c:strRef>
              <c:f>'wfh_east&amp;south_city_plot'!$C$3:$C$4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'wfh_east&amp;south_city_plot'!$A$5:$A$21</c:f>
              <c:strCache>
                <c:ptCount val="16"/>
                <c:pt idx="0">
                  <c:v>Carlow</c:v>
                </c:pt>
                <c:pt idx="1">
                  <c:v>Louth</c:v>
                </c:pt>
                <c:pt idx="2">
                  <c:v>Waterford City and County</c:v>
                </c:pt>
                <c:pt idx="3">
                  <c:v>Clare</c:v>
                </c:pt>
                <c:pt idx="4">
                  <c:v>Wexford</c:v>
                </c:pt>
                <c:pt idx="5">
                  <c:v>Kerry</c:v>
                </c:pt>
                <c:pt idx="6">
                  <c:v>Wicklow</c:v>
                </c:pt>
                <c:pt idx="7">
                  <c:v>Tipperary</c:v>
                </c:pt>
                <c:pt idx="8">
                  <c:v>Limerick City and County</c:v>
                </c:pt>
                <c:pt idx="9">
                  <c:v>South Dublin</c:v>
                </c:pt>
                <c:pt idx="10">
                  <c:v>Meath</c:v>
                </c:pt>
                <c:pt idx="11">
                  <c:v>Kildare</c:v>
                </c:pt>
                <c:pt idx="12">
                  <c:v>Fingal</c:v>
                </c:pt>
                <c:pt idx="13">
                  <c:v>Dún Laoghaire-Rathdown</c:v>
                </c:pt>
                <c:pt idx="14">
                  <c:v>Dublin City</c:v>
                </c:pt>
                <c:pt idx="15">
                  <c:v>Cork City and Cork County</c:v>
                </c:pt>
              </c:strCache>
            </c:strRef>
          </c:cat>
          <c:val>
            <c:numRef>
              <c:f>'wfh_east&amp;south_city_plot'!$C$5:$C$21</c:f>
              <c:numCache>
                <c:formatCode>General</c:formatCode>
                <c:ptCount val="16"/>
                <c:pt idx="0">
                  <c:v>1418</c:v>
                </c:pt>
                <c:pt idx="1">
                  <c:v>1620</c:v>
                </c:pt>
                <c:pt idx="2">
                  <c:v>2682</c:v>
                </c:pt>
                <c:pt idx="3">
                  <c:v>3434</c:v>
                </c:pt>
                <c:pt idx="4">
                  <c:v>4291</c:v>
                </c:pt>
                <c:pt idx="5">
                  <c:v>4622</c:v>
                </c:pt>
                <c:pt idx="6">
                  <c:v>3340</c:v>
                </c:pt>
                <c:pt idx="7">
                  <c:v>5013</c:v>
                </c:pt>
                <c:pt idx="8">
                  <c:v>3875</c:v>
                </c:pt>
                <c:pt idx="9">
                  <c:v>2082</c:v>
                </c:pt>
                <c:pt idx="10">
                  <c:v>3810</c:v>
                </c:pt>
                <c:pt idx="11">
                  <c:v>3786</c:v>
                </c:pt>
                <c:pt idx="12">
                  <c:v>3386</c:v>
                </c:pt>
                <c:pt idx="13">
                  <c:v>3935</c:v>
                </c:pt>
                <c:pt idx="14">
                  <c:v>5060</c:v>
                </c:pt>
                <c:pt idx="15">
                  <c:v>12844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C5-AC48-8949-464EA8FF56B8}"/>
            </c:ext>
          </c:extLst>
        </c:ser>
        <c:ser>
          <c:idx val="2"/>
          <c:order val="2"/>
          <c:tx>
            <c:strRef>
              <c:f>'wfh_east&amp;south_city_plot'!$D$3:$D$4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'wfh_east&amp;south_city_plot'!$A$5:$A$21</c:f>
              <c:strCache>
                <c:ptCount val="16"/>
                <c:pt idx="0">
                  <c:v>Carlow</c:v>
                </c:pt>
                <c:pt idx="1">
                  <c:v>Louth</c:v>
                </c:pt>
                <c:pt idx="2">
                  <c:v>Waterford City and County</c:v>
                </c:pt>
                <c:pt idx="3">
                  <c:v>Clare</c:v>
                </c:pt>
                <c:pt idx="4">
                  <c:v>Wexford</c:v>
                </c:pt>
                <c:pt idx="5">
                  <c:v>Kerry</c:v>
                </c:pt>
                <c:pt idx="6">
                  <c:v>Wicklow</c:v>
                </c:pt>
                <c:pt idx="7">
                  <c:v>Tipperary</c:v>
                </c:pt>
                <c:pt idx="8">
                  <c:v>Limerick City and County</c:v>
                </c:pt>
                <c:pt idx="9">
                  <c:v>South Dublin</c:v>
                </c:pt>
                <c:pt idx="10">
                  <c:v>Meath</c:v>
                </c:pt>
                <c:pt idx="11">
                  <c:v>Kildare</c:v>
                </c:pt>
                <c:pt idx="12">
                  <c:v>Fingal</c:v>
                </c:pt>
                <c:pt idx="13">
                  <c:v>Dún Laoghaire-Rathdown</c:v>
                </c:pt>
                <c:pt idx="14">
                  <c:v>Dublin City</c:v>
                </c:pt>
                <c:pt idx="15">
                  <c:v>Cork City and Cork County</c:v>
                </c:pt>
              </c:strCache>
            </c:strRef>
          </c:cat>
          <c:val>
            <c:numRef>
              <c:f>'wfh_east&amp;south_city_plot'!$D$5:$D$21</c:f>
              <c:numCache>
                <c:formatCode>General</c:formatCode>
                <c:ptCount val="16"/>
                <c:pt idx="0">
                  <c:v>2948</c:v>
                </c:pt>
                <c:pt idx="1">
                  <c:v>5613</c:v>
                </c:pt>
                <c:pt idx="2">
                  <c:v>5855</c:v>
                </c:pt>
                <c:pt idx="3">
                  <c:v>5859</c:v>
                </c:pt>
                <c:pt idx="4">
                  <c:v>6939</c:v>
                </c:pt>
                <c:pt idx="5">
                  <c:v>6886</c:v>
                </c:pt>
                <c:pt idx="6">
                  <c:v>9548</c:v>
                </c:pt>
                <c:pt idx="7">
                  <c:v>6983</c:v>
                </c:pt>
                <c:pt idx="8">
                  <c:v>9195</c:v>
                </c:pt>
                <c:pt idx="9">
                  <c:v>14115</c:v>
                </c:pt>
                <c:pt idx="10">
                  <c:v>11039</c:v>
                </c:pt>
                <c:pt idx="11">
                  <c:v>13439</c:v>
                </c:pt>
                <c:pt idx="12">
                  <c:v>19132</c:v>
                </c:pt>
                <c:pt idx="13">
                  <c:v>19513</c:v>
                </c:pt>
                <c:pt idx="14">
                  <c:v>34460</c:v>
                </c:pt>
                <c:pt idx="15">
                  <c:v>31773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C5-AC48-8949-464EA8FF5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1118592"/>
        <c:axId val="1101120304"/>
      </c:barChart>
      <c:catAx>
        <c:axId val="1101118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120304"/>
        <c:crosses val="autoZero"/>
        <c:auto val="1"/>
        <c:lblAlgn val="ctr"/>
        <c:lblOffset val="100"/>
        <c:noMultiLvlLbl val="0"/>
      </c:catAx>
      <c:valAx>
        <c:axId val="110112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11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East</a:t>
            </a:r>
            <a:r>
              <a:rPr lang="en-GB" baseline="0"/>
              <a:t> &amp; South Cities WFH Distribution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v>2011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'wfh_east&amp;south_city_plot'!$A$29:$A$41</c:f>
              <c:strCache>
                <c:ptCount val="13"/>
                <c:pt idx="0">
                  <c:v>Carlow</c:v>
                </c:pt>
                <c:pt idx="1">
                  <c:v>Louth</c:v>
                </c:pt>
                <c:pt idx="2">
                  <c:v>Waterford City and County</c:v>
                </c:pt>
                <c:pt idx="3">
                  <c:v>Clare</c:v>
                </c:pt>
                <c:pt idx="4">
                  <c:v>Wexford</c:v>
                </c:pt>
                <c:pt idx="5">
                  <c:v>Kerry</c:v>
                </c:pt>
                <c:pt idx="6">
                  <c:v>Wicklow</c:v>
                </c:pt>
                <c:pt idx="7">
                  <c:v>Tipperary</c:v>
                </c:pt>
                <c:pt idx="8">
                  <c:v>Limerick City and County</c:v>
                </c:pt>
                <c:pt idx="9">
                  <c:v>Meath</c:v>
                </c:pt>
                <c:pt idx="10">
                  <c:v>Kildare</c:v>
                </c:pt>
                <c:pt idx="11">
                  <c:v>Cork City and Cork County</c:v>
                </c:pt>
                <c:pt idx="12">
                  <c:v>Dublin</c:v>
                </c:pt>
              </c:strCache>
            </c:strRef>
          </c:cat>
          <c:val>
            <c:numRef>
              <c:f>'wfh_east&amp;south_city_plot'!$B$29:$B$41</c:f>
              <c:numCache>
                <c:formatCode>General</c:formatCode>
                <c:ptCount val="13"/>
                <c:pt idx="0">
                  <c:v>1198</c:v>
                </c:pt>
                <c:pt idx="1">
                  <c:v>1324</c:v>
                </c:pt>
                <c:pt idx="2">
                  <c:v>2146</c:v>
                </c:pt>
                <c:pt idx="3">
                  <c:v>2895</c:v>
                </c:pt>
                <c:pt idx="4">
                  <c:v>3781</c:v>
                </c:pt>
                <c:pt idx="5">
                  <c:v>4048</c:v>
                </c:pt>
                <c:pt idx="6">
                  <c:v>2926</c:v>
                </c:pt>
                <c:pt idx="7">
                  <c:v>4656</c:v>
                </c:pt>
                <c:pt idx="8">
                  <c:v>3710</c:v>
                </c:pt>
                <c:pt idx="9">
                  <c:v>3145</c:v>
                </c:pt>
                <c:pt idx="10">
                  <c:v>2999</c:v>
                </c:pt>
                <c:pt idx="11">
                  <c:v>10922</c:v>
                </c:pt>
                <c:pt idx="12">
                  <c:v>12031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0-ED49-B886-A2F3BFAB0FDF}"/>
            </c:ext>
          </c:extLst>
        </c:ser>
        <c:ser>
          <c:idx val="1"/>
          <c:order val="1"/>
          <c:tx>
            <c:v>2016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'wfh_east&amp;south_city_plot'!$A$29:$A$41</c:f>
              <c:strCache>
                <c:ptCount val="13"/>
                <c:pt idx="0">
                  <c:v>Carlow</c:v>
                </c:pt>
                <c:pt idx="1">
                  <c:v>Louth</c:v>
                </c:pt>
                <c:pt idx="2">
                  <c:v>Waterford City and County</c:v>
                </c:pt>
                <c:pt idx="3">
                  <c:v>Clare</c:v>
                </c:pt>
                <c:pt idx="4">
                  <c:v>Wexford</c:v>
                </c:pt>
                <c:pt idx="5">
                  <c:v>Kerry</c:v>
                </c:pt>
                <c:pt idx="6">
                  <c:v>Wicklow</c:v>
                </c:pt>
                <c:pt idx="7">
                  <c:v>Tipperary</c:v>
                </c:pt>
                <c:pt idx="8">
                  <c:v>Limerick City and County</c:v>
                </c:pt>
                <c:pt idx="9">
                  <c:v>Meath</c:v>
                </c:pt>
                <c:pt idx="10">
                  <c:v>Kildare</c:v>
                </c:pt>
                <c:pt idx="11">
                  <c:v>Cork City and Cork County</c:v>
                </c:pt>
                <c:pt idx="12">
                  <c:v>Dublin</c:v>
                </c:pt>
              </c:strCache>
            </c:strRef>
          </c:cat>
          <c:val>
            <c:numRef>
              <c:f>'wfh_east&amp;south_city_plot'!$C$29:$C$41</c:f>
              <c:numCache>
                <c:formatCode>General</c:formatCode>
                <c:ptCount val="13"/>
                <c:pt idx="0">
                  <c:v>1418</c:v>
                </c:pt>
                <c:pt idx="1">
                  <c:v>1620</c:v>
                </c:pt>
                <c:pt idx="2">
                  <c:v>2682</c:v>
                </c:pt>
                <c:pt idx="3">
                  <c:v>3434</c:v>
                </c:pt>
                <c:pt idx="4">
                  <c:v>4291</c:v>
                </c:pt>
                <c:pt idx="5">
                  <c:v>4622</c:v>
                </c:pt>
                <c:pt idx="6">
                  <c:v>3340</c:v>
                </c:pt>
                <c:pt idx="7">
                  <c:v>5013</c:v>
                </c:pt>
                <c:pt idx="8">
                  <c:v>3875</c:v>
                </c:pt>
                <c:pt idx="9">
                  <c:v>3810</c:v>
                </c:pt>
                <c:pt idx="10">
                  <c:v>3786</c:v>
                </c:pt>
                <c:pt idx="11">
                  <c:v>12844</c:v>
                </c:pt>
                <c:pt idx="12">
                  <c:v>14463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70-ED49-B886-A2F3BFAB0FDF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'wfh_east&amp;south_city_plot'!$A$29:$A$41</c:f>
              <c:strCache>
                <c:ptCount val="13"/>
                <c:pt idx="0">
                  <c:v>Carlow</c:v>
                </c:pt>
                <c:pt idx="1">
                  <c:v>Louth</c:v>
                </c:pt>
                <c:pt idx="2">
                  <c:v>Waterford City and County</c:v>
                </c:pt>
                <c:pt idx="3">
                  <c:v>Clare</c:v>
                </c:pt>
                <c:pt idx="4">
                  <c:v>Wexford</c:v>
                </c:pt>
                <c:pt idx="5">
                  <c:v>Kerry</c:v>
                </c:pt>
                <c:pt idx="6">
                  <c:v>Wicklow</c:v>
                </c:pt>
                <c:pt idx="7">
                  <c:v>Tipperary</c:v>
                </c:pt>
                <c:pt idx="8">
                  <c:v>Limerick City and County</c:v>
                </c:pt>
                <c:pt idx="9">
                  <c:v>Meath</c:v>
                </c:pt>
                <c:pt idx="10">
                  <c:v>Kildare</c:v>
                </c:pt>
                <c:pt idx="11">
                  <c:v>Cork City and Cork County</c:v>
                </c:pt>
                <c:pt idx="12">
                  <c:v>Dublin</c:v>
                </c:pt>
              </c:strCache>
            </c:strRef>
          </c:cat>
          <c:val>
            <c:numRef>
              <c:f>'wfh_east&amp;south_city_plot'!$D$29:$D$41</c:f>
              <c:numCache>
                <c:formatCode>General</c:formatCode>
                <c:ptCount val="13"/>
                <c:pt idx="0">
                  <c:v>2948</c:v>
                </c:pt>
                <c:pt idx="1">
                  <c:v>5613</c:v>
                </c:pt>
                <c:pt idx="2">
                  <c:v>5855</c:v>
                </c:pt>
                <c:pt idx="3">
                  <c:v>5859</c:v>
                </c:pt>
                <c:pt idx="4">
                  <c:v>6939</c:v>
                </c:pt>
                <c:pt idx="5">
                  <c:v>6886</c:v>
                </c:pt>
                <c:pt idx="6">
                  <c:v>9548</c:v>
                </c:pt>
                <c:pt idx="7">
                  <c:v>6983</c:v>
                </c:pt>
                <c:pt idx="8">
                  <c:v>9195</c:v>
                </c:pt>
                <c:pt idx="9">
                  <c:v>11039</c:v>
                </c:pt>
                <c:pt idx="10">
                  <c:v>13439</c:v>
                </c:pt>
                <c:pt idx="11">
                  <c:v>31773</c:v>
                </c:pt>
                <c:pt idx="12">
                  <c:v>87220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70-ED49-B886-A2F3BFAB0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364912"/>
        <c:axId val="544366624"/>
      </c:barChart>
      <c:catAx>
        <c:axId val="5443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66624"/>
        <c:crosses val="autoZero"/>
        <c:auto val="1"/>
        <c:lblAlgn val="ctr"/>
        <c:lblOffset val="100"/>
        <c:noMultiLvlLbl val="0"/>
      </c:catAx>
      <c:valAx>
        <c:axId val="544366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6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[Group_19_Worksheet.xlsx]wfh_gender_plot!PivotTable8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wfh_gender_plot!$B$3:$B$4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wfh_gender_plot!$A$5:$A$8</c:f>
              <c:strCache>
                <c:ptCount val="3"/>
                <c:pt idx="0">
                  <c:v>2011</c:v>
                </c:pt>
                <c:pt idx="1">
                  <c:v>2016</c:v>
                </c:pt>
                <c:pt idx="2">
                  <c:v>2022</c:v>
                </c:pt>
              </c:strCache>
            </c:strRef>
          </c:cat>
          <c:val>
            <c:numRef>
              <c:f>wfh_gender_plot!$B$5:$B$8</c:f>
              <c:numCache>
                <c:formatCode>General</c:formatCode>
                <c:ptCount val="3"/>
                <c:pt idx="0">
                  <c:v>24048</c:v>
                </c:pt>
                <c:pt idx="1">
                  <c:v>29347</c:v>
                </c:pt>
                <c:pt idx="2">
                  <c:v>119168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A-4E7A-9AD3-FD77B08D8CF3}"/>
            </c:ext>
          </c:extLst>
        </c:ser>
        <c:ser>
          <c:idx val="1"/>
          <c:order val="1"/>
          <c:tx>
            <c:strRef>
              <c:f>wfh_gender_plot!$C$3:$C$4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wfh_gender_plot!$A$5:$A$8</c:f>
              <c:strCache>
                <c:ptCount val="3"/>
                <c:pt idx="0">
                  <c:v>2011</c:v>
                </c:pt>
                <c:pt idx="1">
                  <c:v>2016</c:v>
                </c:pt>
                <c:pt idx="2">
                  <c:v>2022</c:v>
                </c:pt>
              </c:strCache>
            </c:strRef>
          </c:cat>
          <c:val>
            <c:numRef>
              <c:f>wfh_gender_plot!$C$5:$C$8</c:f>
              <c:numCache>
                <c:formatCode>General</c:formatCode>
                <c:ptCount val="3"/>
                <c:pt idx="0">
                  <c:v>59278</c:v>
                </c:pt>
                <c:pt idx="1">
                  <c:v>65608</c:v>
                </c:pt>
                <c:pt idx="2">
                  <c:v>140299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9A-4E7A-9AD3-FD77B08D8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0099711"/>
        <c:axId val="2060100191"/>
      </c:barChart>
      <c:catAx>
        <c:axId val="206009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100191"/>
        <c:crosses val="autoZero"/>
        <c:auto val="1"/>
        <c:lblAlgn val="ctr"/>
        <c:lblOffset val="100"/>
        <c:noMultiLvlLbl val="0"/>
      </c:catAx>
      <c:valAx>
        <c:axId val="206010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09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Percentage of Female working remotely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wfh_female_plot!$A$10:$A$12</c:f>
              <c:numCache>
                <c:formatCode>General</c:formatCode>
                <c:ptCount val="3"/>
                <c:pt idx="0">
                  <c:v>2011</c:v>
                </c:pt>
                <c:pt idx="1">
                  <c:v>2016</c:v>
                </c:pt>
                <c:pt idx="2">
                  <c:v>2022</c:v>
                </c:pt>
              </c:numCache>
            </c:numRef>
          </c:cat>
          <c:val>
            <c:numRef>
              <c:f>wfh_female_plot!$D$10:$D$12</c:f>
              <c:numCache>
                <c:formatCode>0.00%</c:formatCode>
                <c:ptCount val="3"/>
                <c:pt idx="0">
                  <c:v>2.8198246052210375E-2</c:v>
                </c:pt>
                <c:pt idx="1">
                  <c:v>3.1557033744208131E-2</c:v>
                </c:pt>
                <c:pt idx="2">
                  <c:v>0.11044873505946555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4-4480-8108-4FD09124B2B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89473792"/>
        <c:axId val="1789474272"/>
      </c:barChart>
      <c:catAx>
        <c:axId val="178947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474272"/>
        <c:crosses val="autoZero"/>
        <c:auto val="1"/>
        <c:lblAlgn val="ctr"/>
        <c:lblOffset val="100"/>
        <c:noMultiLvlLbl val="0"/>
      </c:catAx>
      <c:valAx>
        <c:axId val="17894742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47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  <cx:data id="2">
      <cx:numDim type="val">
        <cx:f>_xlchart.v1.2</cx:f>
      </cx:numDim>
    </cx:data>
  </cx:chartData>
  <cx:chart>
    <cx:plotArea>
      <cx:plotAreaRegion>
        <cx:series layoutId="boxWhisker" uniqueId="{3462022D-1E5E-204E-AF0D-325F270A3CF8}">
          <cx:tx>
            <cx:txData>
              <cx:f/>
              <cx:v>2011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B884B8-5E10-B240-AAAF-74A55F478007}">
          <cx:tx>
            <cx:txData>
              <cx:f/>
              <cx:v>2016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003D0F85-8EF2-C849-B4BF-0976BAA7DB80}">
          <cx:tx>
            <cx:txData>
              <cx:f/>
              <cx:v>2022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406400</xdr:colOff>
      <xdr:row>4</xdr:row>
      <xdr:rowOff>9525</xdr:rowOff>
    </xdr:from>
    <xdr:to>
      <xdr:col>11</xdr:col>
      <xdr:colOff>355600</xdr:colOff>
      <xdr:row>17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84DCC-6490-7715-155D-E7AA0BE2F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12</xdr:col>
      <xdr:colOff>622300</xdr:colOff>
      <xdr:row>12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84DE06-B71C-B740-BFE1-CCB2BCF4F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0</xdr:row>
      <xdr:rowOff>120650</xdr:rowOff>
    </xdr:from>
    <xdr:to>
      <xdr:col>24</xdr:col>
      <xdr:colOff>361950</xdr:colOff>
      <xdr:row>27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EFB2AD-468D-3942-8C8F-684D034F4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1</xdr:row>
      <xdr:rowOff>146050</xdr:rowOff>
    </xdr:from>
    <xdr:to>
      <xdr:col>10</xdr:col>
      <xdr:colOff>787400</xdr:colOff>
      <xdr:row>17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A093BC8-06D1-E398-6D7C-7802A5D7F3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06150" y="349250"/>
              <a:ext cx="5175250" cy="3270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4</xdr:row>
      <xdr:rowOff>104775</xdr:rowOff>
    </xdr:from>
    <xdr:to>
      <xdr:col>13</xdr:col>
      <xdr:colOff>323850</xdr:colOff>
      <xdr:row>18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4D930-6CB3-8D58-118E-380D6BC51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3</xdr:row>
      <xdr:rowOff>12700</xdr:rowOff>
    </xdr:from>
    <xdr:to>
      <xdr:col>12</xdr:col>
      <xdr:colOff>419100</xdr:colOff>
      <xdr:row>19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500D22-CEE2-BA0F-4581-777AD08A1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21</xdr:row>
      <xdr:rowOff>165100</xdr:rowOff>
    </xdr:from>
    <xdr:to>
      <xdr:col>15</xdr:col>
      <xdr:colOff>215900</xdr:colOff>
      <xdr:row>42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2EB982-2893-E455-7AEE-7C1686A82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544490</xdr:colOff>
      <xdr:row>7</xdr:row>
      <xdr:rowOff>70476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8647C04-DBE1-B14A-9B8C-1C8F1B931F7F}"/>
            </a:ext>
          </a:extLst>
        </xdr:cNvPr>
        <xdr:cNvSpPr txBox="1"/>
      </xdr:nvSpPr>
      <xdr:spPr>
        <a:xfrm>
          <a:off x="7275490" y="196277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544490</xdr:colOff>
      <xdr:row>7</xdr:row>
      <xdr:rowOff>70476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8FF59E6-DA15-EA46-8E5A-50C873622A4B}"/>
            </a:ext>
          </a:extLst>
        </xdr:cNvPr>
        <xdr:cNvSpPr txBox="1"/>
      </xdr:nvSpPr>
      <xdr:spPr>
        <a:xfrm>
          <a:off x="7275490" y="196277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1</xdr:row>
      <xdr:rowOff>187325</xdr:rowOff>
    </xdr:from>
    <xdr:to>
      <xdr:col>12</xdr:col>
      <xdr:colOff>114300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57502-CD93-83C1-5171-BF687F9AA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19</xdr:row>
      <xdr:rowOff>79375</xdr:rowOff>
    </xdr:from>
    <xdr:to>
      <xdr:col>6</xdr:col>
      <xdr:colOff>107950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BA0D8-50EF-2704-0E0D-0CD7C002A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stats_raw_data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stats_raw_data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ha" refreshedDate="45621.648719444442" createdVersion="8" refreshedVersion="8" minRefreshableVersion="3" recordCount="3960" xr:uid="{84C569C9-E427-42C0-8FA4-77BB400D0778}">
  <cacheSource type="worksheet">
    <worksheetSource ref="K1:M3961" sheet="filtered_wfh_with_region"/>
  </cacheSource>
  <cacheFields count="3">
    <cacheField name="Census Year" numFmtId="0">
      <sharedItems containsSemiMixedTypes="0" containsString="0" containsNumber="1" containsInteger="1" minValue="2011" maxValue="2022" count="3">
        <n v="2011"/>
        <n v="2016"/>
        <n v="2022"/>
      </sharedItems>
    </cacheField>
    <cacheField name="Broad Industry Group" numFmtId="0">
      <sharedItems count="22">
        <s v="Agriculture, forestry and fishing (A)"/>
        <s v="Mining and quarrying (B)"/>
        <s v="Manufacturing (C)"/>
        <s v="Electricity, gas, steam and air conditioning supply (D)"/>
        <s v="Water supply; sewerage, waste management and remediation activities (E)"/>
        <s v="Construction (F)"/>
        <s v="Wholesale and retail trade; repair of motor vehicles and motorcycles (G)"/>
        <s v="Transportation and storage (H)"/>
        <s v="Accommodation and food service activities (I)"/>
        <s v="Information and communication (J)"/>
        <s v="Financial and insurance activities (K)"/>
        <s v="Real estate activities (L)"/>
        <s v="Professional, scientific and technical activities (M)"/>
        <s v="Administrative and support service activities (N)"/>
        <s v="Public administration and defence; compulsory social security (O)"/>
        <s v="Education (P)"/>
        <s v="Human health and social work activities (Q)"/>
        <s v="Arts, entertainment and recreation (R)"/>
        <s v="Other service activities (S)"/>
        <s v="Activities of households as employers; producing activities of households for own use (T)"/>
        <s v="Activities of extraterritorial organisations and bodies (U)"/>
        <s v="Industry not stated"/>
      </sharedItems>
    </cacheField>
    <cacheField name="VALUE" numFmtId="0">
      <sharedItems containsSemiMixedTypes="0" containsString="0" containsNumber="1" containsInteger="1" minValue="0" maxValue="62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ha" refreshedDate="45621.667304050927" createdVersion="8" refreshedVersion="8" minRefreshableVersion="3" recordCount="3960" xr:uid="{55D1A82C-D8C0-412A-B561-46564F205529}">
  <cacheSource type="worksheet">
    <worksheetSource ref="T1:V3961" sheet="filtered_wfh_with_region"/>
  </cacheSource>
  <cacheFields count="3">
    <cacheField name="Census Year" numFmtId="0">
      <sharedItems containsSemiMixedTypes="0" containsString="0" containsNumber="1" containsInteger="1" minValue="2011" maxValue="2022" count="3">
        <n v="2011"/>
        <n v="2016"/>
        <n v="2022"/>
      </sharedItems>
    </cacheField>
    <cacheField name="Sex" numFmtId="0">
      <sharedItems count="2">
        <s v="Male"/>
        <s v="Female"/>
      </sharedItems>
    </cacheField>
    <cacheField name="VALUE" numFmtId="0">
      <sharedItems containsSemiMixedTypes="0" containsString="0" containsNumber="1" containsInteger="1" minValue="0" maxValue="62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ha" refreshedDate="45621.704154282408" createdVersion="8" refreshedVersion="8" minRefreshableVersion="3" recordCount="3960" xr:uid="{41E15AE1-464C-4013-90BC-EE13F9E8B26B}">
  <cacheSource type="worksheet">
    <worksheetSource ref="AE1:AG3961" sheet="filtered_wfh_with_region"/>
  </cacheSource>
  <cacheFields count="3">
    <cacheField name="Census Year" numFmtId="0">
      <sharedItems containsSemiMixedTypes="0" containsString="0" containsNumber="1" containsInteger="1" minValue="2011" maxValue="2022" count="3">
        <n v="2011"/>
        <n v="2016"/>
        <n v="2022"/>
      </sharedItems>
    </cacheField>
    <cacheField name="VALUE" numFmtId="0">
      <sharedItems containsSemiMixedTypes="0" containsString="0" containsNumber="1" containsInteger="1" minValue="0" maxValue="6293"/>
    </cacheField>
    <cacheField name="Geographic Region" numFmtId="0">
      <sharedItems count="5">
        <s v="East"/>
        <s v="Midlands"/>
        <s v="South"/>
        <s v="West"/>
        <s v="Nor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ha" refreshedDate="45624.717892245368" createdVersion="8" refreshedVersion="8" minRefreshableVersion="3" recordCount="1080" xr:uid="{D21CC4FE-FE64-449A-8386-4E8F16E0248A}">
  <cacheSource type="worksheet">
    <worksheetSource ref="L1:M1081" sheet="labour_force_data_analysis" r:id="rId2"/>
  </cacheSource>
  <cacheFields count="2">
    <cacheField name="VALUE" numFmtId="0">
      <sharedItems containsSemiMixedTypes="0" containsString="0" containsNumber="1" containsInteger="1" minValue="97" maxValue="49132"/>
    </cacheField>
    <cacheField name="Census Year" numFmtId="0">
      <sharedItems containsSemiMixedTypes="0" containsString="0" containsNumber="1" containsInteger="1" minValue="2011" maxValue="2022" count="3">
        <n v="2011"/>
        <n v="2016"/>
        <n v="20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ha" refreshedDate="45624.980001041666" createdVersion="8" refreshedVersion="8" minRefreshableVersion="3" recordCount="1080" xr:uid="{8C15A3E0-549B-4D62-B3B0-5A6F2A64AC4A}">
  <cacheSource type="worksheet">
    <worksheetSource ref="O1:Q1081" sheet="labour_force_data_analysis" r:id="rId2"/>
  </cacheSource>
  <cacheFields count="3">
    <cacheField name="Census Year" numFmtId="0">
      <sharedItems containsSemiMixedTypes="0" containsString="0" containsNumber="1" containsInteger="1" minValue="2011" maxValue="2022" count="3">
        <n v="2011"/>
        <n v="2016"/>
        <n v="2022"/>
      </sharedItems>
    </cacheField>
    <cacheField name="Sex" numFmtId="0">
      <sharedItems count="2">
        <s v="Male"/>
        <s v="Female"/>
      </sharedItems>
    </cacheField>
    <cacheField name="VALUE" numFmtId="0">
      <sharedItems containsSemiMixedTypes="0" containsString="0" containsNumber="1" containsInteger="1" minValue="97" maxValue="491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ju Raj" refreshedDate="45626.897451851852" createdVersion="8" refreshedVersion="8" minRefreshableVersion="3" recordCount="19251" xr:uid="{D023FC06-387D-284F-8ABC-DD3240540EB3}">
  <cacheSource type="worksheet">
    <worksheetSource ref="A1:G19252" sheet="WFH 2011-2022"/>
  </cacheSource>
  <cacheFields count="7">
    <cacheField name="Statistic Label" numFmtId="0">
      <sharedItems count="3">
        <s v="Usual Resident population aged 15 years who work from home"/>
        <s v="Actual change since previous census"/>
        <s v="Percentage change since previous census"/>
      </sharedItems>
    </cacheField>
    <cacheField name="Census Year" numFmtId="0">
      <sharedItems containsSemiMixedTypes="0" containsString="0" containsNumber="1" containsInteger="1" minValue="2011" maxValue="2022" count="3">
        <n v="2011"/>
        <n v="2016"/>
        <n v="2022"/>
      </sharedItems>
    </cacheField>
    <cacheField name="Sex" numFmtId="0">
      <sharedItems count="3">
        <s v="Both sexes"/>
        <s v="Male"/>
        <s v="Female"/>
      </sharedItems>
    </cacheField>
    <cacheField name="Broad Industry Group" numFmtId="0">
      <sharedItems count="23">
        <s v="Total at work"/>
        <s v="Agriculture, forestry and fishing (A)"/>
        <s v="Mining and quarrying (B)"/>
        <s v="Manufacturing (C)"/>
        <s v="Electricity, gas, steam and air conditioning supply (D)"/>
        <s v="Water supply; sewerage, waste management and remediation activities (E)"/>
        <s v="Construction (F)"/>
        <s v="Wholesale and retail trade; repair of motor vehicles and motorcycles (G)"/>
        <s v="Transportation and storage (H)"/>
        <s v="Accommodation and food service activities (I)"/>
        <s v="Information and communication (J)"/>
        <s v="Financial and insurance activities (K)"/>
        <s v="Real estate activities (L)"/>
        <s v="Professional, scientific and technical activities (M)"/>
        <s v="Administrative and support service activities (N)"/>
        <s v="Public administration and defence; compulsory social security (O)"/>
        <s v="Education (P)"/>
        <s v="Human health and social work activities (Q)"/>
        <s v="Arts, entertainment and recreation (R)"/>
        <s v="Other service activities (S)"/>
        <s v="Activities of households as employers; producing activities of households for own use (T)"/>
        <s v="Activities of extraterritorial organisations and bodies (U)"/>
        <s v="Industry not stated"/>
      </sharedItems>
    </cacheField>
    <cacheField name="County and City" numFmtId="0">
      <sharedItems count="31">
        <s v="State"/>
        <s v="Carlow"/>
        <s v="Dublin City"/>
        <s v="Dún Laoghaire-Rathdown"/>
        <s v="Fingal"/>
        <s v="South Dublin"/>
        <s v="Kildare"/>
        <s v="Kilkenny"/>
        <s v="Laois"/>
        <s v="Longford"/>
        <s v="Louth"/>
        <s v="Meath"/>
        <s v="Offaly"/>
        <s v="Westmeath"/>
        <s v="Wexford"/>
        <s v="Wicklow"/>
        <s v="Clare"/>
        <s v="Cork City and Cork County"/>
        <s v="Kerry"/>
        <s v="Limerick City and County"/>
        <s v="Tipperary"/>
        <s v="Waterford City and County"/>
        <s v="Galway City"/>
        <s v="Galway County"/>
        <s v="Leitrim"/>
        <s v="Mayo"/>
        <s v="Roscommon"/>
        <s v="Sligo"/>
        <s v="Cavan"/>
        <s v="Donegal"/>
        <s v="Monaghan"/>
      </sharedItems>
    </cacheField>
    <cacheField name="UNIT" numFmtId="0">
      <sharedItems/>
    </cacheField>
    <cacheField name="VALUE" numFmtId="0">
      <sharedItems containsSemiMixedTypes="0" containsString="0" containsNumber="1" minValue="-10409" maxValue="2594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ju Raj" refreshedDate="45627.597560879629" createdVersion="8" refreshedVersion="8" minRefreshableVersion="3" recordCount="3960" xr:uid="{A0E14D36-74C1-BB4E-BC51-39EF67330804}">
  <cacheSource type="worksheet">
    <worksheetSource ref="A1:H3961" sheet="filtered_wfh_with_region"/>
  </cacheSource>
  <cacheFields count="8">
    <cacheField name="Statistic Label" numFmtId="0">
      <sharedItems/>
    </cacheField>
    <cacheField name="Census Year" numFmtId="0">
      <sharedItems containsSemiMixedTypes="0" containsString="0" containsNumber="1" containsInteger="1" minValue="2011" maxValue="2022" count="3">
        <n v="2011"/>
        <n v="2016"/>
        <n v="2022"/>
      </sharedItems>
    </cacheField>
    <cacheField name="Sex" numFmtId="0">
      <sharedItems/>
    </cacheField>
    <cacheField name="Broad Industry Group" numFmtId="0">
      <sharedItems/>
    </cacheField>
    <cacheField name="County and City" numFmtId="0">
      <sharedItems count="30">
        <s v="Carlow"/>
        <s v="Dublin City"/>
        <s v="Dún Laoghaire-Rathdown"/>
        <s v="Fingal"/>
        <s v="South Dublin"/>
        <s v="Kildare"/>
        <s v="Kilkenny"/>
        <s v="Laois"/>
        <s v="Longford"/>
        <s v="Louth"/>
        <s v="Meath"/>
        <s v="Offaly"/>
        <s v="Westmeath"/>
        <s v="Wexford"/>
        <s v="Wicklow"/>
        <s v="Clare"/>
        <s v="Cork City and Cork County"/>
        <s v="Kerry"/>
        <s v="Limerick City and County"/>
        <s v="Tipperary"/>
        <s v="Waterford City and County"/>
        <s v="Galway City"/>
        <s v="Galway County"/>
        <s v="Leitrim"/>
        <s v="Mayo"/>
        <s v="Roscommon"/>
        <s v="Sligo"/>
        <s v="Cavan"/>
        <s v="Donegal"/>
        <s v="Monaghan"/>
      </sharedItems>
    </cacheField>
    <cacheField name="UNIT" numFmtId="0">
      <sharedItems/>
    </cacheField>
    <cacheField name="VALUE" numFmtId="0">
      <sharedItems containsSemiMixedTypes="0" containsString="0" containsNumber="1" containsInteger="1" minValue="0" maxValue="6293"/>
    </cacheField>
    <cacheField name="Geographic Region" numFmtId="0">
      <sharedItems count="5">
        <s v="East"/>
        <s v="Midlands"/>
        <s v="South"/>
        <s v="West"/>
        <s v="Nor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0">
  <r>
    <x v="0"/>
    <x v="0"/>
    <n v="535"/>
  </r>
  <r>
    <x v="0"/>
    <x v="0"/>
    <n v="22"/>
  </r>
  <r>
    <x v="0"/>
    <x v="0"/>
    <n v="27"/>
  </r>
  <r>
    <x v="0"/>
    <x v="0"/>
    <n v="185"/>
  </r>
  <r>
    <x v="0"/>
    <x v="0"/>
    <n v="32"/>
  </r>
  <r>
    <x v="0"/>
    <x v="0"/>
    <n v="812"/>
  </r>
  <r>
    <x v="0"/>
    <x v="0"/>
    <n v="1490"/>
  </r>
  <r>
    <x v="0"/>
    <x v="0"/>
    <n v="1079"/>
  </r>
  <r>
    <x v="0"/>
    <x v="0"/>
    <n v="487"/>
  </r>
  <r>
    <x v="0"/>
    <x v="0"/>
    <n v="342"/>
  </r>
  <r>
    <x v="0"/>
    <x v="0"/>
    <n v="1107"/>
  </r>
  <r>
    <x v="0"/>
    <x v="0"/>
    <n v="910"/>
  </r>
  <r>
    <x v="0"/>
    <x v="0"/>
    <n v="782"/>
  </r>
  <r>
    <x v="0"/>
    <x v="0"/>
    <n v="1855"/>
  </r>
  <r>
    <x v="0"/>
    <x v="0"/>
    <n v="746"/>
  </r>
  <r>
    <x v="0"/>
    <x v="0"/>
    <n v="1350"/>
  </r>
  <r>
    <x v="0"/>
    <x v="0"/>
    <n v="4919"/>
  </r>
  <r>
    <x v="0"/>
    <x v="0"/>
    <n v="2025"/>
  </r>
  <r>
    <x v="0"/>
    <x v="0"/>
    <n v="1729"/>
  </r>
  <r>
    <x v="0"/>
    <x v="0"/>
    <n v="2632"/>
  </r>
  <r>
    <x v="0"/>
    <x v="0"/>
    <n v="965"/>
  </r>
  <r>
    <x v="0"/>
    <x v="0"/>
    <n v="22"/>
  </r>
  <r>
    <x v="0"/>
    <x v="0"/>
    <n v="2292"/>
  </r>
  <r>
    <x v="0"/>
    <x v="0"/>
    <n v="371"/>
  </r>
  <r>
    <x v="0"/>
    <x v="0"/>
    <n v="1443"/>
  </r>
  <r>
    <x v="0"/>
    <x v="0"/>
    <n v="919"/>
  </r>
  <r>
    <x v="0"/>
    <x v="0"/>
    <n v="561"/>
  </r>
  <r>
    <x v="0"/>
    <x v="0"/>
    <n v="1098"/>
  </r>
  <r>
    <x v="0"/>
    <x v="0"/>
    <n v="1181"/>
  </r>
  <r>
    <x v="0"/>
    <x v="0"/>
    <n v="1036"/>
  </r>
  <r>
    <x v="0"/>
    <x v="1"/>
    <n v="1"/>
  </r>
  <r>
    <x v="0"/>
    <x v="1"/>
    <n v="2"/>
  </r>
  <r>
    <x v="0"/>
    <x v="1"/>
    <n v="4"/>
  </r>
  <r>
    <x v="0"/>
    <x v="1"/>
    <n v="0"/>
  </r>
  <r>
    <x v="0"/>
    <x v="1"/>
    <n v="2"/>
  </r>
  <r>
    <x v="0"/>
    <x v="1"/>
    <n v="4"/>
  </r>
  <r>
    <x v="0"/>
    <x v="1"/>
    <n v="2"/>
  </r>
  <r>
    <x v="0"/>
    <x v="1"/>
    <n v="1"/>
  </r>
  <r>
    <x v="0"/>
    <x v="1"/>
    <n v="0"/>
  </r>
  <r>
    <x v="0"/>
    <x v="1"/>
    <n v="0"/>
  </r>
  <r>
    <x v="0"/>
    <x v="1"/>
    <n v="3"/>
  </r>
  <r>
    <x v="0"/>
    <x v="1"/>
    <n v="1"/>
  </r>
  <r>
    <x v="0"/>
    <x v="1"/>
    <n v="3"/>
  </r>
  <r>
    <x v="0"/>
    <x v="1"/>
    <n v="4"/>
  </r>
  <r>
    <x v="0"/>
    <x v="1"/>
    <n v="1"/>
  </r>
  <r>
    <x v="0"/>
    <x v="1"/>
    <n v="1"/>
  </r>
  <r>
    <x v="0"/>
    <x v="1"/>
    <n v="4"/>
  </r>
  <r>
    <x v="0"/>
    <x v="1"/>
    <n v="2"/>
  </r>
  <r>
    <x v="0"/>
    <x v="1"/>
    <n v="1"/>
  </r>
  <r>
    <x v="0"/>
    <x v="1"/>
    <n v="4"/>
  </r>
  <r>
    <x v="0"/>
    <x v="1"/>
    <n v="1"/>
  </r>
  <r>
    <x v="0"/>
    <x v="1"/>
    <n v="0"/>
  </r>
  <r>
    <x v="0"/>
    <x v="1"/>
    <n v="2"/>
  </r>
  <r>
    <x v="0"/>
    <x v="1"/>
    <n v="2"/>
  </r>
  <r>
    <x v="0"/>
    <x v="1"/>
    <n v="4"/>
  </r>
  <r>
    <x v="0"/>
    <x v="1"/>
    <n v="2"/>
  </r>
  <r>
    <x v="0"/>
    <x v="1"/>
    <n v="1"/>
  </r>
  <r>
    <x v="0"/>
    <x v="1"/>
    <n v="0"/>
  </r>
  <r>
    <x v="0"/>
    <x v="1"/>
    <n v="3"/>
  </r>
  <r>
    <x v="0"/>
    <x v="1"/>
    <n v="1"/>
  </r>
  <r>
    <x v="0"/>
    <x v="2"/>
    <n v="41"/>
  </r>
  <r>
    <x v="0"/>
    <x v="2"/>
    <n v="157"/>
  </r>
  <r>
    <x v="0"/>
    <x v="2"/>
    <n v="130"/>
  </r>
  <r>
    <x v="0"/>
    <x v="2"/>
    <n v="106"/>
  </r>
  <r>
    <x v="0"/>
    <x v="2"/>
    <n v="101"/>
  </r>
  <r>
    <x v="0"/>
    <x v="2"/>
    <n v="123"/>
  </r>
  <r>
    <x v="0"/>
    <x v="2"/>
    <n v="78"/>
  </r>
  <r>
    <x v="0"/>
    <x v="2"/>
    <n v="50"/>
  </r>
  <r>
    <x v="0"/>
    <x v="2"/>
    <n v="23"/>
  </r>
  <r>
    <x v="0"/>
    <x v="2"/>
    <n v="59"/>
  </r>
  <r>
    <x v="0"/>
    <x v="2"/>
    <n v="141"/>
  </r>
  <r>
    <x v="0"/>
    <x v="2"/>
    <n v="41"/>
  </r>
  <r>
    <x v="0"/>
    <x v="2"/>
    <n v="52"/>
  </r>
  <r>
    <x v="0"/>
    <x v="2"/>
    <n v="111"/>
  </r>
  <r>
    <x v="0"/>
    <x v="2"/>
    <n v="90"/>
  </r>
  <r>
    <x v="0"/>
    <x v="2"/>
    <n v="75"/>
  </r>
  <r>
    <x v="0"/>
    <x v="2"/>
    <n v="306"/>
  </r>
  <r>
    <x v="0"/>
    <x v="2"/>
    <n v="95"/>
  </r>
  <r>
    <x v="0"/>
    <x v="2"/>
    <n v="100"/>
  </r>
  <r>
    <x v="0"/>
    <x v="2"/>
    <n v="106"/>
  </r>
  <r>
    <x v="0"/>
    <x v="2"/>
    <n v="51"/>
  </r>
  <r>
    <x v="0"/>
    <x v="2"/>
    <n v="18"/>
  </r>
  <r>
    <x v="0"/>
    <x v="2"/>
    <n v="137"/>
  </r>
  <r>
    <x v="0"/>
    <x v="2"/>
    <n v="23"/>
  </r>
  <r>
    <x v="0"/>
    <x v="2"/>
    <n v="70"/>
  </r>
  <r>
    <x v="0"/>
    <x v="2"/>
    <n v="34"/>
  </r>
  <r>
    <x v="0"/>
    <x v="2"/>
    <n v="38"/>
  </r>
  <r>
    <x v="0"/>
    <x v="2"/>
    <n v="53"/>
  </r>
  <r>
    <x v="0"/>
    <x v="2"/>
    <n v="69"/>
  </r>
  <r>
    <x v="0"/>
    <x v="2"/>
    <n v="49"/>
  </r>
  <r>
    <x v="0"/>
    <x v="3"/>
    <n v="1"/>
  </r>
  <r>
    <x v="0"/>
    <x v="3"/>
    <n v="5"/>
  </r>
  <r>
    <x v="0"/>
    <x v="3"/>
    <n v="7"/>
  </r>
  <r>
    <x v="0"/>
    <x v="3"/>
    <n v="4"/>
  </r>
  <r>
    <x v="0"/>
    <x v="3"/>
    <n v="6"/>
  </r>
  <r>
    <x v="0"/>
    <x v="3"/>
    <n v="7"/>
  </r>
  <r>
    <x v="0"/>
    <x v="3"/>
    <n v="2"/>
  </r>
  <r>
    <x v="0"/>
    <x v="3"/>
    <n v="2"/>
  </r>
  <r>
    <x v="0"/>
    <x v="3"/>
    <n v="2"/>
  </r>
  <r>
    <x v="0"/>
    <x v="3"/>
    <n v="2"/>
  </r>
  <r>
    <x v="0"/>
    <x v="3"/>
    <n v="6"/>
  </r>
  <r>
    <x v="0"/>
    <x v="3"/>
    <n v="4"/>
  </r>
  <r>
    <x v="0"/>
    <x v="3"/>
    <n v="0"/>
  </r>
  <r>
    <x v="0"/>
    <x v="3"/>
    <n v="2"/>
  </r>
  <r>
    <x v="0"/>
    <x v="3"/>
    <n v="3"/>
  </r>
  <r>
    <x v="0"/>
    <x v="3"/>
    <n v="3"/>
  </r>
  <r>
    <x v="0"/>
    <x v="3"/>
    <n v="25"/>
  </r>
  <r>
    <x v="0"/>
    <x v="3"/>
    <n v="5"/>
  </r>
  <r>
    <x v="0"/>
    <x v="3"/>
    <n v="8"/>
  </r>
  <r>
    <x v="0"/>
    <x v="3"/>
    <n v="4"/>
  </r>
  <r>
    <x v="0"/>
    <x v="3"/>
    <n v="1"/>
  </r>
  <r>
    <x v="0"/>
    <x v="3"/>
    <n v="0"/>
  </r>
  <r>
    <x v="0"/>
    <x v="3"/>
    <n v="5"/>
  </r>
  <r>
    <x v="0"/>
    <x v="3"/>
    <n v="0"/>
  </r>
  <r>
    <x v="0"/>
    <x v="3"/>
    <n v="3"/>
  </r>
  <r>
    <x v="0"/>
    <x v="3"/>
    <n v="2"/>
  </r>
  <r>
    <x v="0"/>
    <x v="3"/>
    <n v="3"/>
  </r>
  <r>
    <x v="0"/>
    <x v="3"/>
    <n v="0"/>
  </r>
  <r>
    <x v="0"/>
    <x v="3"/>
    <n v="5"/>
  </r>
  <r>
    <x v="0"/>
    <x v="3"/>
    <n v="2"/>
  </r>
  <r>
    <x v="0"/>
    <x v="4"/>
    <n v="1"/>
  </r>
  <r>
    <x v="0"/>
    <x v="4"/>
    <n v="6"/>
  </r>
  <r>
    <x v="0"/>
    <x v="4"/>
    <n v="6"/>
  </r>
  <r>
    <x v="0"/>
    <x v="4"/>
    <n v="6"/>
  </r>
  <r>
    <x v="0"/>
    <x v="4"/>
    <n v="3"/>
  </r>
  <r>
    <x v="0"/>
    <x v="4"/>
    <n v="4"/>
  </r>
  <r>
    <x v="0"/>
    <x v="4"/>
    <n v="3"/>
  </r>
  <r>
    <x v="0"/>
    <x v="4"/>
    <n v="2"/>
  </r>
  <r>
    <x v="0"/>
    <x v="4"/>
    <n v="1"/>
  </r>
  <r>
    <x v="0"/>
    <x v="4"/>
    <n v="5"/>
  </r>
  <r>
    <x v="0"/>
    <x v="4"/>
    <n v="1"/>
  </r>
  <r>
    <x v="0"/>
    <x v="4"/>
    <n v="2"/>
  </r>
  <r>
    <x v="0"/>
    <x v="4"/>
    <n v="2"/>
  </r>
  <r>
    <x v="0"/>
    <x v="4"/>
    <n v="8"/>
  </r>
  <r>
    <x v="0"/>
    <x v="4"/>
    <n v="4"/>
  </r>
  <r>
    <x v="0"/>
    <x v="4"/>
    <n v="2"/>
  </r>
  <r>
    <x v="0"/>
    <x v="4"/>
    <n v="13"/>
  </r>
  <r>
    <x v="0"/>
    <x v="4"/>
    <n v="3"/>
  </r>
  <r>
    <x v="0"/>
    <x v="4"/>
    <n v="8"/>
  </r>
  <r>
    <x v="0"/>
    <x v="4"/>
    <n v="1"/>
  </r>
  <r>
    <x v="0"/>
    <x v="4"/>
    <n v="0"/>
  </r>
  <r>
    <x v="0"/>
    <x v="4"/>
    <n v="0"/>
  </r>
  <r>
    <x v="0"/>
    <x v="4"/>
    <n v="7"/>
  </r>
  <r>
    <x v="0"/>
    <x v="4"/>
    <n v="2"/>
  </r>
  <r>
    <x v="0"/>
    <x v="4"/>
    <n v="0"/>
  </r>
  <r>
    <x v="0"/>
    <x v="4"/>
    <n v="0"/>
  </r>
  <r>
    <x v="0"/>
    <x v="4"/>
    <n v="3"/>
  </r>
  <r>
    <x v="0"/>
    <x v="4"/>
    <n v="0"/>
  </r>
  <r>
    <x v="0"/>
    <x v="4"/>
    <n v="4"/>
  </r>
  <r>
    <x v="0"/>
    <x v="4"/>
    <n v="1"/>
  </r>
  <r>
    <x v="0"/>
    <x v="5"/>
    <n v="16"/>
  </r>
  <r>
    <x v="0"/>
    <x v="5"/>
    <n v="51"/>
  </r>
  <r>
    <x v="0"/>
    <x v="5"/>
    <n v="55"/>
  </r>
  <r>
    <x v="0"/>
    <x v="5"/>
    <n v="36"/>
  </r>
  <r>
    <x v="0"/>
    <x v="5"/>
    <n v="43"/>
  </r>
  <r>
    <x v="0"/>
    <x v="5"/>
    <n v="60"/>
  </r>
  <r>
    <x v="0"/>
    <x v="5"/>
    <n v="30"/>
  </r>
  <r>
    <x v="0"/>
    <x v="5"/>
    <n v="30"/>
  </r>
  <r>
    <x v="0"/>
    <x v="5"/>
    <n v="14"/>
  </r>
  <r>
    <x v="0"/>
    <x v="5"/>
    <n v="27"/>
  </r>
  <r>
    <x v="0"/>
    <x v="5"/>
    <n v="51"/>
  </r>
  <r>
    <x v="0"/>
    <x v="5"/>
    <n v="27"/>
  </r>
  <r>
    <x v="0"/>
    <x v="5"/>
    <n v="21"/>
  </r>
  <r>
    <x v="0"/>
    <x v="5"/>
    <n v="54"/>
  </r>
  <r>
    <x v="0"/>
    <x v="5"/>
    <n v="46"/>
  </r>
  <r>
    <x v="0"/>
    <x v="5"/>
    <n v="41"/>
  </r>
  <r>
    <x v="0"/>
    <x v="5"/>
    <n v="112"/>
  </r>
  <r>
    <x v="0"/>
    <x v="5"/>
    <n v="46"/>
  </r>
  <r>
    <x v="0"/>
    <x v="5"/>
    <n v="45"/>
  </r>
  <r>
    <x v="0"/>
    <x v="5"/>
    <n v="51"/>
  </r>
  <r>
    <x v="0"/>
    <x v="5"/>
    <n v="16"/>
  </r>
  <r>
    <x v="0"/>
    <x v="5"/>
    <n v="15"/>
  </r>
  <r>
    <x v="0"/>
    <x v="5"/>
    <n v="70"/>
  </r>
  <r>
    <x v="0"/>
    <x v="5"/>
    <n v="13"/>
  </r>
  <r>
    <x v="0"/>
    <x v="5"/>
    <n v="35"/>
  </r>
  <r>
    <x v="0"/>
    <x v="5"/>
    <n v="22"/>
  </r>
  <r>
    <x v="0"/>
    <x v="5"/>
    <n v="17"/>
  </r>
  <r>
    <x v="0"/>
    <x v="5"/>
    <n v="21"/>
  </r>
  <r>
    <x v="0"/>
    <x v="5"/>
    <n v="48"/>
  </r>
  <r>
    <x v="0"/>
    <x v="5"/>
    <n v="20"/>
  </r>
  <r>
    <x v="0"/>
    <x v="6"/>
    <n v="68"/>
  </r>
  <r>
    <x v="0"/>
    <x v="6"/>
    <n v="174"/>
  </r>
  <r>
    <x v="0"/>
    <x v="6"/>
    <n v="155"/>
  </r>
  <r>
    <x v="0"/>
    <x v="6"/>
    <n v="148"/>
  </r>
  <r>
    <x v="0"/>
    <x v="6"/>
    <n v="112"/>
  </r>
  <r>
    <x v="0"/>
    <x v="6"/>
    <n v="159"/>
  </r>
  <r>
    <x v="0"/>
    <x v="6"/>
    <n v="102"/>
  </r>
  <r>
    <x v="0"/>
    <x v="6"/>
    <n v="75"/>
  </r>
  <r>
    <x v="0"/>
    <x v="6"/>
    <n v="41"/>
  </r>
  <r>
    <x v="0"/>
    <x v="6"/>
    <n v="94"/>
  </r>
  <r>
    <x v="0"/>
    <x v="6"/>
    <n v="169"/>
  </r>
  <r>
    <x v="0"/>
    <x v="6"/>
    <n v="88"/>
  </r>
  <r>
    <x v="0"/>
    <x v="6"/>
    <n v="101"/>
  </r>
  <r>
    <x v="0"/>
    <x v="6"/>
    <n v="183"/>
  </r>
  <r>
    <x v="0"/>
    <x v="6"/>
    <n v="139"/>
  </r>
  <r>
    <x v="0"/>
    <x v="6"/>
    <n v="113"/>
  </r>
  <r>
    <x v="0"/>
    <x v="6"/>
    <n v="417"/>
  </r>
  <r>
    <x v="0"/>
    <x v="6"/>
    <n v="159"/>
  </r>
  <r>
    <x v="0"/>
    <x v="6"/>
    <n v="163"/>
  </r>
  <r>
    <x v="0"/>
    <x v="6"/>
    <n v="184"/>
  </r>
  <r>
    <x v="0"/>
    <x v="6"/>
    <n v="90"/>
  </r>
  <r>
    <x v="0"/>
    <x v="6"/>
    <n v="25"/>
  </r>
  <r>
    <x v="0"/>
    <x v="6"/>
    <n v="185"/>
  </r>
  <r>
    <x v="0"/>
    <x v="6"/>
    <n v="49"/>
  </r>
  <r>
    <x v="0"/>
    <x v="6"/>
    <n v="131"/>
  </r>
  <r>
    <x v="0"/>
    <x v="6"/>
    <n v="80"/>
  </r>
  <r>
    <x v="0"/>
    <x v="6"/>
    <n v="55"/>
  </r>
  <r>
    <x v="0"/>
    <x v="6"/>
    <n v="86"/>
  </r>
  <r>
    <x v="0"/>
    <x v="6"/>
    <n v="148"/>
  </r>
  <r>
    <x v="0"/>
    <x v="6"/>
    <n v="78"/>
  </r>
  <r>
    <x v="0"/>
    <x v="7"/>
    <n v="16"/>
  </r>
  <r>
    <x v="0"/>
    <x v="7"/>
    <n v="91"/>
  </r>
  <r>
    <x v="0"/>
    <x v="7"/>
    <n v="39"/>
  </r>
  <r>
    <x v="0"/>
    <x v="7"/>
    <n v="77"/>
  </r>
  <r>
    <x v="0"/>
    <x v="7"/>
    <n v="49"/>
  </r>
  <r>
    <x v="0"/>
    <x v="7"/>
    <n v="57"/>
  </r>
  <r>
    <x v="0"/>
    <x v="7"/>
    <n v="36"/>
  </r>
  <r>
    <x v="0"/>
    <x v="7"/>
    <n v="29"/>
  </r>
  <r>
    <x v="0"/>
    <x v="7"/>
    <n v="12"/>
  </r>
  <r>
    <x v="0"/>
    <x v="7"/>
    <n v="36"/>
  </r>
  <r>
    <x v="0"/>
    <x v="7"/>
    <n v="63"/>
  </r>
  <r>
    <x v="0"/>
    <x v="7"/>
    <n v="16"/>
  </r>
  <r>
    <x v="0"/>
    <x v="7"/>
    <n v="24"/>
  </r>
  <r>
    <x v="0"/>
    <x v="7"/>
    <n v="51"/>
  </r>
  <r>
    <x v="0"/>
    <x v="7"/>
    <n v="39"/>
  </r>
  <r>
    <x v="0"/>
    <x v="7"/>
    <n v="28"/>
  </r>
  <r>
    <x v="0"/>
    <x v="7"/>
    <n v="138"/>
  </r>
  <r>
    <x v="0"/>
    <x v="7"/>
    <n v="61"/>
  </r>
  <r>
    <x v="0"/>
    <x v="7"/>
    <n v="48"/>
  </r>
  <r>
    <x v="0"/>
    <x v="7"/>
    <n v="53"/>
  </r>
  <r>
    <x v="0"/>
    <x v="7"/>
    <n v="28"/>
  </r>
  <r>
    <x v="0"/>
    <x v="7"/>
    <n v="9"/>
  </r>
  <r>
    <x v="0"/>
    <x v="7"/>
    <n v="47"/>
  </r>
  <r>
    <x v="0"/>
    <x v="7"/>
    <n v="8"/>
  </r>
  <r>
    <x v="0"/>
    <x v="7"/>
    <n v="38"/>
  </r>
  <r>
    <x v="0"/>
    <x v="7"/>
    <n v="22"/>
  </r>
  <r>
    <x v="0"/>
    <x v="7"/>
    <n v="25"/>
  </r>
  <r>
    <x v="0"/>
    <x v="7"/>
    <n v="28"/>
  </r>
  <r>
    <x v="0"/>
    <x v="7"/>
    <n v="88"/>
  </r>
  <r>
    <x v="0"/>
    <x v="7"/>
    <n v="37"/>
  </r>
  <r>
    <x v="0"/>
    <x v="8"/>
    <n v="33"/>
  </r>
  <r>
    <x v="0"/>
    <x v="8"/>
    <n v="104"/>
  </r>
  <r>
    <x v="0"/>
    <x v="8"/>
    <n v="27"/>
  </r>
  <r>
    <x v="0"/>
    <x v="8"/>
    <n v="23"/>
  </r>
  <r>
    <x v="0"/>
    <x v="8"/>
    <n v="16"/>
  </r>
  <r>
    <x v="0"/>
    <x v="8"/>
    <n v="47"/>
  </r>
  <r>
    <x v="0"/>
    <x v="8"/>
    <n v="70"/>
  </r>
  <r>
    <x v="0"/>
    <x v="8"/>
    <n v="34"/>
  </r>
  <r>
    <x v="0"/>
    <x v="8"/>
    <n v="13"/>
  </r>
  <r>
    <x v="0"/>
    <x v="8"/>
    <n v="34"/>
  </r>
  <r>
    <x v="0"/>
    <x v="8"/>
    <n v="49"/>
  </r>
  <r>
    <x v="0"/>
    <x v="8"/>
    <n v="41"/>
  </r>
  <r>
    <x v="0"/>
    <x v="8"/>
    <n v="38"/>
  </r>
  <r>
    <x v="0"/>
    <x v="8"/>
    <n v="88"/>
  </r>
  <r>
    <x v="0"/>
    <x v="8"/>
    <n v="45"/>
  </r>
  <r>
    <x v="0"/>
    <x v="8"/>
    <n v="77"/>
  </r>
  <r>
    <x v="0"/>
    <x v="8"/>
    <n v="206"/>
  </r>
  <r>
    <x v="0"/>
    <x v="8"/>
    <n v="139"/>
  </r>
  <r>
    <x v="0"/>
    <x v="8"/>
    <n v="78"/>
  </r>
  <r>
    <x v="0"/>
    <x v="8"/>
    <n v="116"/>
  </r>
  <r>
    <x v="0"/>
    <x v="8"/>
    <n v="41"/>
  </r>
  <r>
    <x v="0"/>
    <x v="8"/>
    <n v="22"/>
  </r>
  <r>
    <x v="0"/>
    <x v="8"/>
    <n v="110"/>
  </r>
  <r>
    <x v="0"/>
    <x v="8"/>
    <n v="22"/>
  </r>
  <r>
    <x v="0"/>
    <x v="8"/>
    <n v="88"/>
  </r>
  <r>
    <x v="0"/>
    <x v="8"/>
    <n v="39"/>
  </r>
  <r>
    <x v="0"/>
    <x v="8"/>
    <n v="35"/>
  </r>
  <r>
    <x v="0"/>
    <x v="8"/>
    <n v="56"/>
  </r>
  <r>
    <x v="0"/>
    <x v="8"/>
    <n v="67"/>
  </r>
  <r>
    <x v="0"/>
    <x v="8"/>
    <n v="16"/>
  </r>
  <r>
    <x v="0"/>
    <x v="9"/>
    <n v="19"/>
  </r>
  <r>
    <x v="0"/>
    <x v="9"/>
    <n v="411"/>
  </r>
  <r>
    <x v="0"/>
    <x v="9"/>
    <n v="314"/>
  </r>
  <r>
    <x v="0"/>
    <x v="9"/>
    <n v="214"/>
  </r>
  <r>
    <x v="0"/>
    <x v="9"/>
    <n v="136"/>
  </r>
  <r>
    <x v="0"/>
    <x v="9"/>
    <n v="114"/>
  </r>
  <r>
    <x v="0"/>
    <x v="9"/>
    <n v="46"/>
  </r>
  <r>
    <x v="0"/>
    <x v="9"/>
    <n v="19"/>
  </r>
  <r>
    <x v="0"/>
    <x v="9"/>
    <n v="15"/>
  </r>
  <r>
    <x v="0"/>
    <x v="9"/>
    <n v="44"/>
  </r>
  <r>
    <x v="0"/>
    <x v="9"/>
    <n v="85"/>
  </r>
  <r>
    <x v="0"/>
    <x v="9"/>
    <n v="13"/>
  </r>
  <r>
    <x v="0"/>
    <x v="9"/>
    <n v="43"/>
  </r>
  <r>
    <x v="0"/>
    <x v="9"/>
    <n v="67"/>
  </r>
  <r>
    <x v="0"/>
    <x v="9"/>
    <n v="142"/>
  </r>
  <r>
    <x v="0"/>
    <x v="9"/>
    <n v="67"/>
  </r>
  <r>
    <x v="0"/>
    <x v="9"/>
    <n v="294"/>
  </r>
  <r>
    <x v="0"/>
    <x v="9"/>
    <n v="74"/>
  </r>
  <r>
    <x v="0"/>
    <x v="9"/>
    <n v="83"/>
  </r>
  <r>
    <x v="0"/>
    <x v="9"/>
    <n v="41"/>
  </r>
  <r>
    <x v="0"/>
    <x v="9"/>
    <n v="68"/>
  </r>
  <r>
    <x v="0"/>
    <x v="9"/>
    <n v="69"/>
  </r>
  <r>
    <x v="0"/>
    <x v="9"/>
    <n v="127"/>
  </r>
  <r>
    <x v="0"/>
    <x v="9"/>
    <n v="26"/>
  </r>
  <r>
    <x v="0"/>
    <x v="9"/>
    <n v="47"/>
  </r>
  <r>
    <x v="0"/>
    <x v="9"/>
    <n v="17"/>
  </r>
  <r>
    <x v="0"/>
    <x v="9"/>
    <n v="36"/>
  </r>
  <r>
    <x v="0"/>
    <x v="9"/>
    <n v="19"/>
  </r>
  <r>
    <x v="0"/>
    <x v="9"/>
    <n v="79"/>
  </r>
  <r>
    <x v="0"/>
    <x v="9"/>
    <n v="15"/>
  </r>
  <r>
    <x v="0"/>
    <x v="10"/>
    <n v="6"/>
  </r>
  <r>
    <x v="0"/>
    <x v="10"/>
    <n v="121"/>
  </r>
  <r>
    <x v="0"/>
    <x v="10"/>
    <n v="138"/>
  </r>
  <r>
    <x v="0"/>
    <x v="10"/>
    <n v="75"/>
  </r>
  <r>
    <x v="0"/>
    <x v="10"/>
    <n v="48"/>
  </r>
  <r>
    <x v="0"/>
    <x v="10"/>
    <n v="43"/>
  </r>
  <r>
    <x v="0"/>
    <x v="10"/>
    <n v="19"/>
  </r>
  <r>
    <x v="0"/>
    <x v="10"/>
    <n v="11"/>
  </r>
  <r>
    <x v="0"/>
    <x v="10"/>
    <n v="4"/>
  </r>
  <r>
    <x v="0"/>
    <x v="10"/>
    <n v="17"/>
  </r>
  <r>
    <x v="0"/>
    <x v="10"/>
    <n v="42"/>
  </r>
  <r>
    <x v="0"/>
    <x v="10"/>
    <n v="8"/>
  </r>
  <r>
    <x v="0"/>
    <x v="10"/>
    <n v="11"/>
  </r>
  <r>
    <x v="0"/>
    <x v="10"/>
    <n v="20"/>
  </r>
  <r>
    <x v="0"/>
    <x v="10"/>
    <n v="44"/>
  </r>
  <r>
    <x v="0"/>
    <x v="10"/>
    <n v="10"/>
  </r>
  <r>
    <x v="0"/>
    <x v="10"/>
    <n v="87"/>
  </r>
  <r>
    <x v="0"/>
    <x v="10"/>
    <n v="22"/>
  </r>
  <r>
    <x v="0"/>
    <x v="10"/>
    <n v="39"/>
  </r>
  <r>
    <x v="0"/>
    <x v="10"/>
    <n v="14"/>
  </r>
  <r>
    <x v="0"/>
    <x v="10"/>
    <n v="15"/>
  </r>
  <r>
    <x v="0"/>
    <x v="10"/>
    <n v="17"/>
  </r>
  <r>
    <x v="0"/>
    <x v="10"/>
    <n v="24"/>
  </r>
  <r>
    <x v="0"/>
    <x v="10"/>
    <n v="13"/>
  </r>
  <r>
    <x v="0"/>
    <x v="10"/>
    <n v="11"/>
  </r>
  <r>
    <x v="0"/>
    <x v="10"/>
    <n v="7"/>
  </r>
  <r>
    <x v="0"/>
    <x v="10"/>
    <n v="11"/>
  </r>
  <r>
    <x v="0"/>
    <x v="10"/>
    <n v="5"/>
  </r>
  <r>
    <x v="0"/>
    <x v="10"/>
    <n v="28"/>
  </r>
  <r>
    <x v="0"/>
    <x v="10"/>
    <n v="5"/>
  </r>
  <r>
    <x v="0"/>
    <x v="11"/>
    <n v="0"/>
  </r>
  <r>
    <x v="0"/>
    <x v="11"/>
    <n v="41"/>
  </r>
  <r>
    <x v="0"/>
    <x v="11"/>
    <n v="50"/>
  </r>
  <r>
    <x v="0"/>
    <x v="11"/>
    <n v="19"/>
  </r>
  <r>
    <x v="0"/>
    <x v="11"/>
    <n v="12"/>
  </r>
  <r>
    <x v="0"/>
    <x v="11"/>
    <n v="8"/>
  </r>
  <r>
    <x v="0"/>
    <x v="11"/>
    <n v="6"/>
  </r>
  <r>
    <x v="0"/>
    <x v="11"/>
    <n v="4"/>
  </r>
  <r>
    <x v="0"/>
    <x v="11"/>
    <n v="2"/>
  </r>
  <r>
    <x v="0"/>
    <x v="11"/>
    <n v="5"/>
  </r>
  <r>
    <x v="0"/>
    <x v="11"/>
    <n v="10"/>
  </r>
  <r>
    <x v="0"/>
    <x v="11"/>
    <n v="1"/>
  </r>
  <r>
    <x v="0"/>
    <x v="11"/>
    <n v="7"/>
  </r>
  <r>
    <x v="0"/>
    <x v="11"/>
    <n v="6"/>
  </r>
  <r>
    <x v="0"/>
    <x v="11"/>
    <n v="10"/>
  </r>
  <r>
    <x v="0"/>
    <x v="11"/>
    <n v="9"/>
  </r>
  <r>
    <x v="0"/>
    <x v="11"/>
    <n v="32"/>
  </r>
  <r>
    <x v="0"/>
    <x v="11"/>
    <n v="8"/>
  </r>
  <r>
    <x v="0"/>
    <x v="11"/>
    <n v="8"/>
  </r>
  <r>
    <x v="0"/>
    <x v="11"/>
    <n v="4"/>
  </r>
  <r>
    <x v="0"/>
    <x v="11"/>
    <n v="9"/>
  </r>
  <r>
    <x v="0"/>
    <x v="11"/>
    <n v="3"/>
  </r>
  <r>
    <x v="0"/>
    <x v="11"/>
    <n v="7"/>
  </r>
  <r>
    <x v="0"/>
    <x v="11"/>
    <n v="0"/>
  </r>
  <r>
    <x v="0"/>
    <x v="11"/>
    <n v="5"/>
  </r>
  <r>
    <x v="0"/>
    <x v="11"/>
    <n v="3"/>
  </r>
  <r>
    <x v="0"/>
    <x v="11"/>
    <n v="4"/>
  </r>
  <r>
    <x v="0"/>
    <x v="11"/>
    <n v="5"/>
  </r>
  <r>
    <x v="0"/>
    <x v="11"/>
    <n v="7"/>
  </r>
  <r>
    <x v="0"/>
    <x v="11"/>
    <n v="1"/>
  </r>
  <r>
    <x v="0"/>
    <x v="12"/>
    <n v="36"/>
  </r>
  <r>
    <x v="0"/>
    <x v="12"/>
    <n v="494"/>
  </r>
  <r>
    <x v="0"/>
    <x v="12"/>
    <n v="438"/>
  </r>
  <r>
    <x v="0"/>
    <x v="12"/>
    <n v="223"/>
  </r>
  <r>
    <x v="0"/>
    <x v="12"/>
    <n v="187"/>
  </r>
  <r>
    <x v="0"/>
    <x v="12"/>
    <n v="158"/>
  </r>
  <r>
    <x v="0"/>
    <x v="12"/>
    <n v="89"/>
  </r>
  <r>
    <x v="0"/>
    <x v="12"/>
    <n v="40"/>
  </r>
  <r>
    <x v="0"/>
    <x v="12"/>
    <n v="23"/>
  </r>
  <r>
    <x v="0"/>
    <x v="12"/>
    <n v="65"/>
  </r>
  <r>
    <x v="0"/>
    <x v="12"/>
    <n v="118"/>
  </r>
  <r>
    <x v="0"/>
    <x v="12"/>
    <n v="41"/>
  </r>
  <r>
    <x v="0"/>
    <x v="12"/>
    <n v="54"/>
  </r>
  <r>
    <x v="0"/>
    <x v="12"/>
    <n v="107"/>
  </r>
  <r>
    <x v="0"/>
    <x v="12"/>
    <n v="185"/>
  </r>
  <r>
    <x v="0"/>
    <x v="12"/>
    <n v="95"/>
  </r>
  <r>
    <x v="0"/>
    <x v="12"/>
    <n v="428"/>
  </r>
  <r>
    <x v="0"/>
    <x v="12"/>
    <n v="87"/>
  </r>
  <r>
    <x v="0"/>
    <x v="12"/>
    <n v="137"/>
  </r>
  <r>
    <x v="0"/>
    <x v="12"/>
    <n v="105"/>
  </r>
  <r>
    <x v="0"/>
    <x v="12"/>
    <n v="83"/>
  </r>
  <r>
    <x v="0"/>
    <x v="12"/>
    <n v="69"/>
  </r>
  <r>
    <x v="0"/>
    <x v="12"/>
    <n v="157"/>
  </r>
  <r>
    <x v="0"/>
    <x v="12"/>
    <n v="32"/>
  </r>
  <r>
    <x v="0"/>
    <x v="12"/>
    <n v="82"/>
  </r>
  <r>
    <x v="0"/>
    <x v="12"/>
    <n v="39"/>
  </r>
  <r>
    <x v="0"/>
    <x v="12"/>
    <n v="41"/>
  </r>
  <r>
    <x v="0"/>
    <x v="12"/>
    <n v="32"/>
  </r>
  <r>
    <x v="0"/>
    <x v="12"/>
    <n v="74"/>
  </r>
  <r>
    <x v="0"/>
    <x v="12"/>
    <n v="22"/>
  </r>
  <r>
    <x v="0"/>
    <x v="13"/>
    <n v="8"/>
  </r>
  <r>
    <x v="0"/>
    <x v="13"/>
    <n v="63"/>
  </r>
  <r>
    <x v="0"/>
    <x v="13"/>
    <n v="49"/>
  </r>
  <r>
    <x v="0"/>
    <x v="13"/>
    <n v="49"/>
  </r>
  <r>
    <x v="0"/>
    <x v="13"/>
    <n v="27"/>
  </r>
  <r>
    <x v="0"/>
    <x v="13"/>
    <n v="38"/>
  </r>
  <r>
    <x v="0"/>
    <x v="13"/>
    <n v="16"/>
  </r>
  <r>
    <x v="0"/>
    <x v="13"/>
    <n v="13"/>
  </r>
  <r>
    <x v="0"/>
    <x v="13"/>
    <n v="8"/>
  </r>
  <r>
    <x v="0"/>
    <x v="13"/>
    <n v="15"/>
  </r>
  <r>
    <x v="0"/>
    <x v="13"/>
    <n v="29"/>
  </r>
  <r>
    <x v="0"/>
    <x v="13"/>
    <n v="7"/>
  </r>
  <r>
    <x v="0"/>
    <x v="13"/>
    <n v="14"/>
  </r>
  <r>
    <x v="0"/>
    <x v="13"/>
    <n v="20"/>
  </r>
  <r>
    <x v="0"/>
    <x v="13"/>
    <n v="34"/>
  </r>
  <r>
    <x v="0"/>
    <x v="13"/>
    <n v="15"/>
  </r>
  <r>
    <x v="0"/>
    <x v="13"/>
    <n v="65"/>
  </r>
  <r>
    <x v="0"/>
    <x v="13"/>
    <n v="31"/>
  </r>
  <r>
    <x v="0"/>
    <x v="13"/>
    <n v="24"/>
  </r>
  <r>
    <x v="0"/>
    <x v="13"/>
    <n v="21"/>
  </r>
  <r>
    <x v="0"/>
    <x v="13"/>
    <n v="12"/>
  </r>
  <r>
    <x v="0"/>
    <x v="13"/>
    <n v="9"/>
  </r>
  <r>
    <x v="0"/>
    <x v="13"/>
    <n v="36"/>
  </r>
  <r>
    <x v="0"/>
    <x v="13"/>
    <n v="7"/>
  </r>
  <r>
    <x v="0"/>
    <x v="13"/>
    <n v="19"/>
  </r>
  <r>
    <x v="0"/>
    <x v="13"/>
    <n v="11"/>
  </r>
  <r>
    <x v="0"/>
    <x v="13"/>
    <n v="4"/>
  </r>
  <r>
    <x v="0"/>
    <x v="13"/>
    <n v="9"/>
  </r>
  <r>
    <x v="0"/>
    <x v="13"/>
    <n v="23"/>
  </r>
  <r>
    <x v="0"/>
    <x v="13"/>
    <n v="7"/>
  </r>
  <r>
    <x v="0"/>
    <x v="14"/>
    <n v="3"/>
  </r>
  <r>
    <x v="0"/>
    <x v="14"/>
    <n v="41"/>
  </r>
  <r>
    <x v="0"/>
    <x v="14"/>
    <n v="29"/>
  </r>
  <r>
    <x v="0"/>
    <x v="14"/>
    <n v="20"/>
  </r>
  <r>
    <x v="0"/>
    <x v="14"/>
    <n v="21"/>
  </r>
  <r>
    <x v="0"/>
    <x v="14"/>
    <n v="14"/>
  </r>
  <r>
    <x v="0"/>
    <x v="14"/>
    <n v="9"/>
  </r>
  <r>
    <x v="0"/>
    <x v="14"/>
    <n v="8"/>
  </r>
  <r>
    <x v="0"/>
    <x v="14"/>
    <n v="4"/>
  </r>
  <r>
    <x v="0"/>
    <x v="14"/>
    <n v="12"/>
  </r>
  <r>
    <x v="0"/>
    <x v="14"/>
    <n v="7"/>
  </r>
  <r>
    <x v="0"/>
    <x v="14"/>
    <n v="8"/>
  </r>
  <r>
    <x v="0"/>
    <x v="14"/>
    <n v="37"/>
  </r>
  <r>
    <x v="0"/>
    <x v="14"/>
    <n v="14"/>
  </r>
  <r>
    <x v="0"/>
    <x v="14"/>
    <n v="11"/>
  </r>
  <r>
    <x v="0"/>
    <x v="14"/>
    <n v="13"/>
  </r>
  <r>
    <x v="0"/>
    <x v="14"/>
    <n v="32"/>
  </r>
  <r>
    <x v="0"/>
    <x v="14"/>
    <n v="16"/>
  </r>
  <r>
    <x v="0"/>
    <x v="14"/>
    <n v="12"/>
  </r>
  <r>
    <x v="0"/>
    <x v="14"/>
    <n v="11"/>
  </r>
  <r>
    <x v="0"/>
    <x v="14"/>
    <n v="9"/>
  </r>
  <r>
    <x v="0"/>
    <x v="14"/>
    <n v="7"/>
  </r>
  <r>
    <x v="0"/>
    <x v="14"/>
    <n v="15"/>
  </r>
  <r>
    <x v="0"/>
    <x v="14"/>
    <n v="4"/>
  </r>
  <r>
    <x v="0"/>
    <x v="14"/>
    <n v="11"/>
  </r>
  <r>
    <x v="0"/>
    <x v="14"/>
    <n v="5"/>
  </r>
  <r>
    <x v="0"/>
    <x v="14"/>
    <n v="9"/>
  </r>
  <r>
    <x v="0"/>
    <x v="14"/>
    <n v="3"/>
  </r>
  <r>
    <x v="0"/>
    <x v="14"/>
    <n v="5"/>
  </r>
  <r>
    <x v="0"/>
    <x v="14"/>
    <n v="6"/>
  </r>
  <r>
    <x v="0"/>
    <x v="15"/>
    <n v="10"/>
  </r>
  <r>
    <x v="0"/>
    <x v="15"/>
    <n v="80"/>
  </r>
  <r>
    <x v="0"/>
    <x v="15"/>
    <n v="50"/>
  </r>
  <r>
    <x v="0"/>
    <x v="15"/>
    <n v="39"/>
  </r>
  <r>
    <x v="0"/>
    <x v="15"/>
    <n v="26"/>
  </r>
  <r>
    <x v="0"/>
    <x v="15"/>
    <n v="28"/>
  </r>
  <r>
    <x v="0"/>
    <x v="15"/>
    <n v="18"/>
  </r>
  <r>
    <x v="0"/>
    <x v="15"/>
    <n v="11"/>
  </r>
  <r>
    <x v="0"/>
    <x v="15"/>
    <n v="1"/>
  </r>
  <r>
    <x v="0"/>
    <x v="15"/>
    <n v="14"/>
  </r>
  <r>
    <x v="0"/>
    <x v="15"/>
    <n v="19"/>
  </r>
  <r>
    <x v="0"/>
    <x v="15"/>
    <n v="5"/>
  </r>
  <r>
    <x v="0"/>
    <x v="15"/>
    <n v="9"/>
  </r>
  <r>
    <x v="0"/>
    <x v="15"/>
    <n v="19"/>
  </r>
  <r>
    <x v="0"/>
    <x v="15"/>
    <n v="25"/>
  </r>
  <r>
    <x v="0"/>
    <x v="15"/>
    <n v="18"/>
  </r>
  <r>
    <x v="0"/>
    <x v="15"/>
    <n v="60"/>
  </r>
  <r>
    <x v="0"/>
    <x v="15"/>
    <n v="19"/>
  </r>
  <r>
    <x v="0"/>
    <x v="15"/>
    <n v="41"/>
  </r>
  <r>
    <x v="0"/>
    <x v="15"/>
    <n v="26"/>
  </r>
  <r>
    <x v="0"/>
    <x v="15"/>
    <n v="17"/>
  </r>
  <r>
    <x v="0"/>
    <x v="15"/>
    <n v="21"/>
  </r>
  <r>
    <x v="0"/>
    <x v="15"/>
    <n v="35"/>
  </r>
  <r>
    <x v="0"/>
    <x v="15"/>
    <n v="5"/>
  </r>
  <r>
    <x v="0"/>
    <x v="15"/>
    <n v="13"/>
  </r>
  <r>
    <x v="0"/>
    <x v="15"/>
    <n v="14"/>
  </r>
  <r>
    <x v="0"/>
    <x v="15"/>
    <n v="9"/>
  </r>
  <r>
    <x v="0"/>
    <x v="15"/>
    <n v="8"/>
  </r>
  <r>
    <x v="0"/>
    <x v="15"/>
    <n v="14"/>
  </r>
  <r>
    <x v="0"/>
    <x v="15"/>
    <n v="2"/>
  </r>
  <r>
    <x v="0"/>
    <x v="16"/>
    <n v="5"/>
  </r>
  <r>
    <x v="0"/>
    <x v="16"/>
    <n v="60"/>
  </r>
  <r>
    <x v="0"/>
    <x v="16"/>
    <n v="44"/>
  </r>
  <r>
    <x v="0"/>
    <x v="16"/>
    <n v="28"/>
  </r>
  <r>
    <x v="0"/>
    <x v="16"/>
    <n v="26"/>
  </r>
  <r>
    <x v="0"/>
    <x v="16"/>
    <n v="28"/>
  </r>
  <r>
    <x v="0"/>
    <x v="16"/>
    <n v="16"/>
  </r>
  <r>
    <x v="0"/>
    <x v="16"/>
    <n v="1"/>
  </r>
  <r>
    <x v="0"/>
    <x v="16"/>
    <n v="4"/>
  </r>
  <r>
    <x v="0"/>
    <x v="16"/>
    <n v="12"/>
  </r>
  <r>
    <x v="0"/>
    <x v="16"/>
    <n v="9"/>
  </r>
  <r>
    <x v="0"/>
    <x v="16"/>
    <n v="5"/>
  </r>
  <r>
    <x v="0"/>
    <x v="16"/>
    <n v="13"/>
  </r>
  <r>
    <x v="0"/>
    <x v="16"/>
    <n v="17"/>
  </r>
  <r>
    <x v="0"/>
    <x v="16"/>
    <n v="22"/>
  </r>
  <r>
    <x v="0"/>
    <x v="16"/>
    <n v="13"/>
  </r>
  <r>
    <x v="0"/>
    <x v="16"/>
    <n v="66"/>
  </r>
  <r>
    <x v="0"/>
    <x v="16"/>
    <n v="16"/>
  </r>
  <r>
    <x v="0"/>
    <x v="16"/>
    <n v="14"/>
  </r>
  <r>
    <x v="0"/>
    <x v="16"/>
    <n v="12"/>
  </r>
  <r>
    <x v="0"/>
    <x v="16"/>
    <n v="16"/>
  </r>
  <r>
    <x v="0"/>
    <x v="16"/>
    <n v="16"/>
  </r>
  <r>
    <x v="0"/>
    <x v="16"/>
    <n v="16"/>
  </r>
  <r>
    <x v="0"/>
    <x v="16"/>
    <n v="5"/>
  </r>
  <r>
    <x v="0"/>
    <x v="16"/>
    <n v="23"/>
  </r>
  <r>
    <x v="0"/>
    <x v="16"/>
    <n v="5"/>
  </r>
  <r>
    <x v="0"/>
    <x v="16"/>
    <n v="11"/>
  </r>
  <r>
    <x v="0"/>
    <x v="16"/>
    <n v="6"/>
  </r>
  <r>
    <x v="0"/>
    <x v="16"/>
    <n v="10"/>
  </r>
  <r>
    <x v="0"/>
    <x v="16"/>
    <n v="6"/>
  </r>
  <r>
    <x v="0"/>
    <x v="17"/>
    <n v="7"/>
  </r>
  <r>
    <x v="0"/>
    <x v="17"/>
    <n v="179"/>
  </r>
  <r>
    <x v="0"/>
    <x v="17"/>
    <n v="81"/>
  </r>
  <r>
    <x v="0"/>
    <x v="17"/>
    <n v="48"/>
  </r>
  <r>
    <x v="0"/>
    <x v="17"/>
    <n v="24"/>
  </r>
  <r>
    <x v="0"/>
    <x v="17"/>
    <n v="28"/>
  </r>
  <r>
    <x v="0"/>
    <x v="17"/>
    <n v="28"/>
  </r>
  <r>
    <x v="0"/>
    <x v="17"/>
    <n v="7"/>
  </r>
  <r>
    <x v="0"/>
    <x v="17"/>
    <n v="4"/>
  </r>
  <r>
    <x v="0"/>
    <x v="17"/>
    <n v="17"/>
  </r>
  <r>
    <x v="0"/>
    <x v="17"/>
    <n v="41"/>
  </r>
  <r>
    <x v="0"/>
    <x v="17"/>
    <n v="9"/>
  </r>
  <r>
    <x v="0"/>
    <x v="17"/>
    <n v="10"/>
  </r>
  <r>
    <x v="0"/>
    <x v="17"/>
    <n v="32"/>
  </r>
  <r>
    <x v="0"/>
    <x v="17"/>
    <n v="65"/>
  </r>
  <r>
    <x v="0"/>
    <x v="17"/>
    <n v="19"/>
  </r>
  <r>
    <x v="0"/>
    <x v="17"/>
    <n v="113"/>
  </r>
  <r>
    <x v="0"/>
    <x v="17"/>
    <n v="29"/>
  </r>
  <r>
    <x v="0"/>
    <x v="17"/>
    <n v="23"/>
  </r>
  <r>
    <x v="0"/>
    <x v="17"/>
    <n v="23"/>
  </r>
  <r>
    <x v="0"/>
    <x v="17"/>
    <n v="11"/>
  </r>
  <r>
    <x v="0"/>
    <x v="17"/>
    <n v="17"/>
  </r>
  <r>
    <x v="0"/>
    <x v="17"/>
    <n v="40"/>
  </r>
  <r>
    <x v="0"/>
    <x v="17"/>
    <n v="16"/>
  </r>
  <r>
    <x v="0"/>
    <x v="17"/>
    <n v="26"/>
  </r>
  <r>
    <x v="0"/>
    <x v="17"/>
    <n v="10"/>
  </r>
  <r>
    <x v="0"/>
    <x v="17"/>
    <n v="17"/>
  </r>
  <r>
    <x v="0"/>
    <x v="17"/>
    <n v="8"/>
  </r>
  <r>
    <x v="0"/>
    <x v="17"/>
    <n v="30"/>
  </r>
  <r>
    <x v="0"/>
    <x v="17"/>
    <n v="13"/>
  </r>
  <r>
    <x v="0"/>
    <x v="18"/>
    <n v="19"/>
  </r>
  <r>
    <x v="0"/>
    <x v="18"/>
    <n v="140"/>
  </r>
  <r>
    <x v="0"/>
    <x v="18"/>
    <n v="48"/>
  </r>
  <r>
    <x v="0"/>
    <x v="18"/>
    <n v="31"/>
  </r>
  <r>
    <x v="0"/>
    <x v="18"/>
    <n v="57"/>
  </r>
  <r>
    <x v="0"/>
    <x v="18"/>
    <n v="43"/>
  </r>
  <r>
    <x v="0"/>
    <x v="18"/>
    <n v="39"/>
  </r>
  <r>
    <x v="0"/>
    <x v="18"/>
    <n v="19"/>
  </r>
  <r>
    <x v="0"/>
    <x v="18"/>
    <n v="12"/>
  </r>
  <r>
    <x v="0"/>
    <x v="18"/>
    <n v="29"/>
  </r>
  <r>
    <x v="0"/>
    <x v="18"/>
    <n v="38"/>
  </r>
  <r>
    <x v="0"/>
    <x v="18"/>
    <n v="21"/>
  </r>
  <r>
    <x v="0"/>
    <x v="18"/>
    <n v="35"/>
  </r>
  <r>
    <x v="0"/>
    <x v="18"/>
    <n v="56"/>
  </r>
  <r>
    <x v="0"/>
    <x v="18"/>
    <n v="48"/>
  </r>
  <r>
    <x v="0"/>
    <x v="18"/>
    <n v="34"/>
  </r>
  <r>
    <x v="0"/>
    <x v="18"/>
    <n v="145"/>
  </r>
  <r>
    <x v="0"/>
    <x v="18"/>
    <n v="49"/>
  </r>
  <r>
    <x v="0"/>
    <x v="18"/>
    <n v="57"/>
  </r>
  <r>
    <x v="0"/>
    <x v="18"/>
    <n v="50"/>
  </r>
  <r>
    <x v="0"/>
    <x v="18"/>
    <n v="28"/>
  </r>
  <r>
    <x v="0"/>
    <x v="18"/>
    <n v="15"/>
  </r>
  <r>
    <x v="0"/>
    <x v="18"/>
    <n v="59"/>
  </r>
  <r>
    <x v="0"/>
    <x v="18"/>
    <n v="17"/>
  </r>
  <r>
    <x v="0"/>
    <x v="18"/>
    <n v="46"/>
  </r>
  <r>
    <x v="0"/>
    <x v="18"/>
    <n v="19"/>
  </r>
  <r>
    <x v="0"/>
    <x v="18"/>
    <n v="26"/>
  </r>
  <r>
    <x v="0"/>
    <x v="18"/>
    <n v="19"/>
  </r>
  <r>
    <x v="0"/>
    <x v="18"/>
    <n v="46"/>
  </r>
  <r>
    <x v="0"/>
    <x v="18"/>
    <n v="34"/>
  </r>
  <r>
    <x v="0"/>
    <x v="19"/>
    <n v="0"/>
  </r>
  <r>
    <x v="0"/>
    <x v="19"/>
    <n v="2"/>
  </r>
  <r>
    <x v="0"/>
    <x v="19"/>
    <n v="1"/>
  </r>
  <r>
    <x v="0"/>
    <x v="19"/>
    <n v="0"/>
  </r>
  <r>
    <x v="0"/>
    <x v="19"/>
    <n v="1"/>
  </r>
  <r>
    <x v="0"/>
    <x v="19"/>
    <n v="0"/>
  </r>
  <r>
    <x v="0"/>
    <x v="19"/>
    <n v="1"/>
  </r>
  <r>
    <x v="0"/>
    <x v="19"/>
    <n v="1"/>
  </r>
  <r>
    <x v="0"/>
    <x v="19"/>
    <n v="0"/>
  </r>
  <r>
    <x v="0"/>
    <x v="19"/>
    <n v="0"/>
  </r>
  <r>
    <x v="0"/>
    <x v="19"/>
    <n v="1"/>
  </r>
  <r>
    <x v="0"/>
    <x v="19"/>
    <n v="0"/>
  </r>
  <r>
    <x v="0"/>
    <x v="19"/>
    <n v="0"/>
  </r>
  <r>
    <x v="0"/>
    <x v="19"/>
    <n v="1"/>
  </r>
  <r>
    <x v="0"/>
    <x v="19"/>
    <n v="2"/>
  </r>
  <r>
    <x v="0"/>
    <x v="19"/>
    <n v="0"/>
  </r>
  <r>
    <x v="0"/>
    <x v="19"/>
    <n v="1"/>
  </r>
  <r>
    <x v="0"/>
    <x v="19"/>
    <n v="0"/>
  </r>
  <r>
    <x v="0"/>
    <x v="19"/>
    <n v="2"/>
  </r>
  <r>
    <x v="0"/>
    <x v="19"/>
    <n v="0"/>
  </r>
  <r>
    <x v="0"/>
    <x v="19"/>
    <n v="1"/>
  </r>
  <r>
    <x v="0"/>
    <x v="19"/>
    <n v="1"/>
  </r>
  <r>
    <x v="0"/>
    <x v="19"/>
    <n v="2"/>
  </r>
  <r>
    <x v="0"/>
    <x v="19"/>
    <n v="0"/>
  </r>
  <r>
    <x v="0"/>
    <x v="19"/>
    <n v="3"/>
  </r>
  <r>
    <x v="0"/>
    <x v="19"/>
    <n v="0"/>
  </r>
  <r>
    <x v="0"/>
    <x v="19"/>
    <n v="1"/>
  </r>
  <r>
    <x v="0"/>
    <x v="19"/>
    <n v="0"/>
  </r>
  <r>
    <x v="0"/>
    <x v="19"/>
    <n v="1"/>
  </r>
  <r>
    <x v="0"/>
    <x v="19"/>
    <n v="0"/>
  </r>
  <r>
    <x v="0"/>
    <x v="20"/>
    <n v="0"/>
  </r>
  <r>
    <x v="0"/>
    <x v="20"/>
    <n v="9"/>
  </r>
  <r>
    <x v="0"/>
    <x v="20"/>
    <n v="7"/>
  </r>
  <r>
    <x v="0"/>
    <x v="20"/>
    <n v="0"/>
  </r>
  <r>
    <x v="0"/>
    <x v="20"/>
    <n v="1"/>
  </r>
  <r>
    <x v="0"/>
    <x v="20"/>
    <n v="1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1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1"/>
    <n v="88"/>
  </r>
  <r>
    <x v="0"/>
    <x v="21"/>
    <n v="231"/>
  </r>
  <r>
    <x v="0"/>
    <x v="21"/>
    <n v="159"/>
  </r>
  <r>
    <x v="0"/>
    <x v="21"/>
    <n v="107"/>
  </r>
  <r>
    <x v="0"/>
    <x v="21"/>
    <n v="79"/>
  </r>
  <r>
    <x v="0"/>
    <x v="21"/>
    <n v="120"/>
  </r>
  <r>
    <x v="0"/>
    <x v="21"/>
    <n v="95"/>
  </r>
  <r>
    <x v="0"/>
    <x v="21"/>
    <n v="78"/>
  </r>
  <r>
    <x v="0"/>
    <x v="21"/>
    <n v="46"/>
  </r>
  <r>
    <x v="0"/>
    <x v="21"/>
    <n v="57"/>
  </r>
  <r>
    <x v="0"/>
    <x v="21"/>
    <n v="127"/>
  </r>
  <r>
    <x v="0"/>
    <x v="21"/>
    <n v="79"/>
  </r>
  <r>
    <x v="0"/>
    <x v="21"/>
    <n v="106"/>
  </r>
  <r>
    <x v="0"/>
    <x v="21"/>
    <n v="126"/>
  </r>
  <r>
    <x v="0"/>
    <x v="21"/>
    <n v="123"/>
  </r>
  <r>
    <x v="0"/>
    <x v="21"/>
    <n v="82"/>
  </r>
  <r>
    <x v="0"/>
    <x v="21"/>
    <n v="330"/>
  </r>
  <r>
    <x v="0"/>
    <x v="21"/>
    <n v="134"/>
  </r>
  <r>
    <x v="0"/>
    <x v="21"/>
    <n v="117"/>
  </r>
  <r>
    <x v="0"/>
    <x v="21"/>
    <n v="177"/>
  </r>
  <r>
    <x v="0"/>
    <x v="21"/>
    <n v="85"/>
  </r>
  <r>
    <x v="0"/>
    <x v="21"/>
    <n v="42"/>
  </r>
  <r>
    <x v="0"/>
    <x v="21"/>
    <n v="245"/>
  </r>
  <r>
    <x v="0"/>
    <x v="21"/>
    <n v="31"/>
  </r>
  <r>
    <x v="0"/>
    <x v="21"/>
    <n v="72"/>
  </r>
  <r>
    <x v="0"/>
    <x v="21"/>
    <n v="96"/>
  </r>
  <r>
    <x v="0"/>
    <x v="21"/>
    <n v="46"/>
  </r>
  <r>
    <x v="0"/>
    <x v="21"/>
    <n v="50"/>
  </r>
  <r>
    <x v="0"/>
    <x v="21"/>
    <n v="106"/>
  </r>
  <r>
    <x v="0"/>
    <x v="21"/>
    <n v="78"/>
  </r>
  <r>
    <x v="0"/>
    <x v="0"/>
    <n v="57"/>
  </r>
  <r>
    <x v="0"/>
    <x v="0"/>
    <n v="6"/>
  </r>
  <r>
    <x v="0"/>
    <x v="0"/>
    <n v="5"/>
  </r>
  <r>
    <x v="0"/>
    <x v="0"/>
    <n v="29"/>
  </r>
  <r>
    <x v="0"/>
    <x v="0"/>
    <n v="7"/>
  </r>
  <r>
    <x v="0"/>
    <x v="0"/>
    <n v="125"/>
  </r>
  <r>
    <x v="0"/>
    <x v="0"/>
    <n v="132"/>
  </r>
  <r>
    <x v="0"/>
    <x v="0"/>
    <n v="78"/>
  </r>
  <r>
    <x v="0"/>
    <x v="0"/>
    <n v="45"/>
  </r>
  <r>
    <x v="0"/>
    <x v="0"/>
    <n v="32"/>
  </r>
  <r>
    <x v="0"/>
    <x v="0"/>
    <n v="131"/>
  </r>
  <r>
    <x v="0"/>
    <x v="0"/>
    <n v="84"/>
  </r>
  <r>
    <x v="0"/>
    <x v="0"/>
    <n v="61"/>
  </r>
  <r>
    <x v="0"/>
    <x v="0"/>
    <n v="198"/>
  </r>
  <r>
    <x v="0"/>
    <x v="0"/>
    <n v="103"/>
  </r>
  <r>
    <x v="0"/>
    <x v="0"/>
    <n v="133"/>
  </r>
  <r>
    <x v="0"/>
    <x v="0"/>
    <n v="633"/>
  </r>
  <r>
    <x v="0"/>
    <x v="0"/>
    <n v="180"/>
  </r>
  <r>
    <x v="0"/>
    <x v="0"/>
    <n v="197"/>
  </r>
  <r>
    <x v="0"/>
    <x v="0"/>
    <n v="270"/>
  </r>
  <r>
    <x v="0"/>
    <x v="0"/>
    <n v="107"/>
  </r>
  <r>
    <x v="0"/>
    <x v="0"/>
    <n v="4"/>
  </r>
  <r>
    <x v="0"/>
    <x v="0"/>
    <n v="144"/>
  </r>
  <r>
    <x v="0"/>
    <x v="0"/>
    <n v="24"/>
  </r>
  <r>
    <x v="0"/>
    <x v="0"/>
    <n v="134"/>
  </r>
  <r>
    <x v="0"/>
    <x v="0"/>
    <n v="53"/>
  </r>
  <r>
    <x v="0"/>
    <x v="0"/>
    <n v="42"/>
  </r>
  <r>
    <x v="0"/>
    <x v="0"/>
    <n v="57"/>
  </r>
  <r>
    <x v="0"/>
    <x v="0"/>
    <n v="53"/>
  </r>
  <r>
    <x v="0"/>
    <x v="0"/>
    <n v="55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2"/>
  </r>
  <r>
    <x v="0"/>
    <x v="1"/>
    <n v="0"/>
  </r>
  <r>
    <x v="0"/>
    <x v="1"/>
    <n v="0"/>
  </r>
  <r>
    <x v="0"/>
    <x v="1"/>
    <n v="0"/>
  </r>
  <r>
    <x v="0"/>
    <x v="1"/>
    <n v="1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3"/>
  </r>
  <r>
    <x v="0"/>
    <x v="1"/>
    <n v="1"/>
  </r>
  <r>
    <x v="0"/>
    <x v="1"/>
    <n v="1"/>
  </r>
  <r>
    <x v="0"/>
    <x v="1"/>
    <n v="1"/>
  </r>
  <r>
    <x v="0"/>
    <x v="1"/>
    <n v="1"/>
  </r>
  <r>
    <x v="0"/>
    <x v="1"/>
    <n v="3"/>
  </r>
  <r>
    <x v="0"/>
    <x v="1"/>
    <n v="0"/>
  </r>
  <r>
    <x v="0"/>
    <x v="1"/>
    <n v="0"/>
  </r>
  <r>
    <x v="0"/>
    <x v="1"/>
    <n v="3"/>
  </r>
  <r>
    <x v="0"/>
    <x v="1"/>
    <n v="0"/>
  </r>
  <r>
    <x v="0"/>
    <x v="1"/>
    <n v="2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2"/>
    <n v="17"/>
  </r>
  <r>
    <x v="0"/>
    <x v="2"/>
    <n v="92"/>
  </r>
  <r>
    <x v="0"/>
    <x v="2"/>
    <n v="64"/>
  </r>
  <r>
    <x v="0"/>
    <x v="2"/>
    <n v="66"/>
  </r>
  <r>
    <x v="0"/>
    <x v="2"/>
    <n v="53"/>
  </r>
  <r>
    <x v="0"/>
    <x v="2"/>
    <n v="73"/>
  </r>
  <r>
    <x v="0"/>
    <x v="2"/>
    <n v="39"/>
  </r>
  <r>
    <x v="0"/>
    <x v="2"/>
    <n v="32"/>
  </r>
  <r>
    <x v="0"/>
    <x v="2"/>
    <n v="11"/>
  </r>
  <r>
    <x v="0"/>
    <x v="2"/>
    <n v="30"/>
  </r>
  <r>
    <x v="0"/>
    <x v="2"/>
    <n v="53"/>
  </r>
  <r>
    <x v="0"/>
    <x v="2"/>
    <n v="25"/>
  </r>
  <r>
    <x v="0"/>
    <x v="2"/>
    <n v="20"/>
  </r>
  <r>
    <x v="0"/>
    <x v="2"/>
    <n v="47"/>
  </r>
  <r>
    <x v="0"/>
    <x v="2"/>
    <n v="69"/>
  </r>
  <r>
    <x v="0"/>
    <x v="2"/>
    <n v="47"/>
  </r>
  <r>
    <x v="0"/>
    <x v="2"/>
    <n v="179"/>
  </r>
  <r>
    <x v="0"/>
    <x v="2"/>
    <n v="48"/>
  </r>
  <r>
    <x v="0"/>
    <x v="2"/>
    <n v="58"/>
  </r>
  <r>
    <x v="0"/>
    <x v="2"/>
    <n v="48"/>
  </r>
  <r>
    <x v="0"/>
    <x v="2"/>
    <n v="43"/>
  </r>
  <r>
    <x v="0"/>
    <x v="2"/>
    <n v="6"/>
  </r>
  <r>
    <x v="0"/>
    <x v="2"/>
    <n v="62"/>
  </r>
  <r>
    <x v="0"/>
    <x v="2"/>
    <n v="9"/>
  </r>
  <r>
    <x v="0"/>
    <x v="2"/>
    <n v="30"/>
  </r>
  <r>
    <x v="0"/>
    <x v="2"/>
    <n v="13"/>
  </r>
  <r>
    <x v="0"/>
    <x v="2"/>
    <n v="17"/>
  </r>
  <r>
    <x v="0"/>
    <x v="2"/>
    <n v="23"/>
  </r>
  <r>
    <x v="0"/>
    <x v="2"/>
    <n v="35"/>
  </r>
  <r>
    <x v="0"/>
    <x v="2"/>
    <n v="18"/>
  </r>
  <r>
    <x v="0"/>
    <x v="3"/>
    <n v="1"/>
  </r>
  <r>
    <x v="0"/>
    <x v="3"/>
    <n v="1"/>
  </r>
  <r>
    <x v="0"/>
    <x v="3"/>
    <n v="3"/>
  </r>
  <r>
    <x v="0"/>
    <x v="3"/>
    <n v="1"/>
  </r>
  <r>
    <x v="0"/>
    <x v="3"/>
    <n v="1"/>
  </r>
  <r>
    <x v="0"/>
    <x v="3"/>
    <n v="4"/>
  </r>
  <r>
    <x v="0"/>
    <x v="3"/>
    <n v="2"/>
  </r>
  <r>
    <x v="0"/>
    <x v="3"/>
    <n v="1"/>
  </r>
  <r>
    <x v="0"/>
    <x v="3"/>
    <n v="0"/>
  </r>
  <r>
    <x v="0"/>
    <x v="3"/>
    <n v="1"/>
  </r>
  <r>
    <x v="0"/>
    <x v="3"/>
    <n v="0"/>
  </r>
  <r>
    <x v="0"/>
    <x v="3"/>
    <n v="1"/>
  </r>
  <r>
    <x v="0"/>
    <x v="3"/>
    <n v="0"/>
  </r>
  <r>
    <x v="0"/>
    <x v="3"/>
    <n v="2"/>
  </r>
  <r>
    <x v="0"/>
    <x v="3"/>
    <n v="0"/>
  </r>
  <r>
    <x v="0"/>
    <x v="3"/>
    <n v="1"/>
  </r>
  <r>
    <x v="0"/>
    <x v="3"/>
    <n v="8"/>
  </r>
  <r>
    <x v="0"/>
    <x v="3"/>
    <n v="0"/>
  </r>
  <r>
    <x v="0"/>
    <x v="3"/>
    <n v="2"/>
  </r>
  <r>
    <x v="0"/>
    <x v="3"/>
    <n v="1"/>
  </r>
  <r>
    <x v="0"/>
    <x v="3"/>
    <n v="0"/>
  </r>
  <r>
    <x v="0"/>
    <x v="3"/>
    <n v="0"/>
  </r>
  <r>
    <x v="0"/>
    <x v="3"/>
    <n v="0"/>
  </r>
  <r>
    <x v="0"/>
    <x v="3"/>
    <n v="0"/>
  </r>
  <r>
    <x v="0"/>
    <x v="3"/>
    <n v="1"/>
  </r>
  <r>
    <x v="0"/>
    <x v="3"/>
    <n v="0"/>
  </r>
  <r>
    <x v="0"/>
    <x v="3"/>
    <n v="0"/>
  </r>
  <r>
    <x v="0"/>
    <x v="3"/>
    <n v="0"/>
  </r>
  <r>
    <x v="0"/>
    <x v="3"/>
    <n v="2"/>
  </r>
  <r>
    <x v="0"/>
    <x v="3"/>
    <n v="0"/>
  </r>
  <r>
    <x v="0"/>
    <x v="4"/>
    <n v="0"/>
  </r>
  <r>
    <x v="0"/>
    <x v="4"/>
    <n v="2"/>
  </r>
  <r>
    <x v="0"/>
    <x v="4"/>
    <n v="2"/>
  </r>
  <r>
    <x v="0"/>
    <x v="4"/>
    <n v="3"/>
  </r>
  <r>
    <x v="0"/>
    <x v="4"/>
    <n v="0"/>
  </r>
  <r>
    <x v="0"/>
    <x v="4"/>
    <n v="1"/>
  </r>
  <r>
    <x v="0"/>
    <x v="4"/>
    <n v="2"/>
  </r>
  <r>
    <x v="0"/>
    <x v="4"/>
    <n v="1"/>
  </r>
  <r>
    <x v="0"/>
    <x v="4"/>
    <n v="0"/>
  </r>
  <r>
    <x v="0"/>
    <x v="4"/>
    <n v="1"/>
  </r>
  <r>
    <x v="0"/>
    <x v="4"/>
    <n v="2"/>
  </r>
  <r>
    <x v="0"/>
    <x v="4"/>
    <n v="0"/>
  </r>
  <r>
    <x v="0"/>
    <x v="4"/>
    <n v="1"/>
  </r>
  <r>
    <x v="0"/>
    <x v="4"/>
    <n v="2"/>
  </r>
  <r>
    <x v="0"/>
    <x v="4"/>
    <n v="1"/>
  </r>
  <r>
    <x v="0"/>
    <x v="4"/>
    <n v="1"/>
  </r>
  <r>
    <x v="0"/>
    <x v="4"/>
    <n v="3"/>
  </r>
  <r>
    <x v="0"/>
    <x v="4"/>
    <n v="1"/>
  </r>
  <r>
    <x v="0"/>
    <x v="4"/>
    <n v="1"/>
  </r>
  <r>
    <x v="0"/>
    <x v="4"/>
    <n v="0"/>
  </r>
  <r>
    <x v="0"/>
    <x v="4"/>
    <n v="0"/>
  </r>
  <r>
    <x v="0"/>
    <x v="4"/>
    <n v="0"/>
  </r>
  <r>
    <x v="0"/>
    <x v="4"/>
    <n v="2"/>
  </r>
  <r>
    <x v="0"/>
    <x v="4"/>
    <n v="0"/>
  </r>
  <r>
    <x v="0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0"/>
    <x v="4"/>
    <n v="1"/>
  </r>
  <r>
    <x v="0"/>
    <x v="5"/>
    <n v="11"/>
  </r>
  <r>
    <x v="0"/>
    <x v="5"/>
    <n v="37"/>
  </r>
  <r>
    <x v="0"/>
    <x v="5"/>
    <n v="51"/>
  </r>
  <r>
    <x v="0"/>
    <x v="5"/>
    <n v="34"/>
  </r>
  <r>
    <x v="0"/>
    <x v="5"/>
    <n v="44"/>
  </r>
  <r>
    <x v="0"/>
    <x v="5"/>
    <n v="65"/>
  </r>
  <r>
    <x v="0"/>
    <x v="5"/>
    <n v="29"/>
  </r>
  <r>
    <x v="0"/>
    <x v="5"/>
    <n v="17"/>
  </r>
  <r>
    <x v="0"/>
    <x v="5"/>
    <n v="6"/>
  </r>
  <r>
    <x v="0"/>
    <x v="5"/>
    <n v="16"/>
  </r>
  <r>
    <x v="0"/>
    <x v="5"/>
    <n v="52"/>
  </r>
  <r>
    <x v="0"/>
    <x v="5"/>
    <n v="13"/>
  </r>
  <r>
    <x v="0"/>
    <x v="5"/>
    <n v="20"/>
  </r>
  <r>
    <x v="0"/>
    <x v="5"/>
    <n v="53"/>
  </r>
  <r>
    <x v="0"/>
    <x v="5"/>
    <n v="38"/>
  </r>
  <r>
    <x v="0"/>
    <x v="5"/>
    <n v="22"/>
  </r>
  <r>
    <x v="0"/>
    <x v="5"/>
    <n v="112"/>
  </r>
  <r>
    <x v="0"/>
    <x v="5"/>
    <n v="32"/>
  </r>
  <r>
    <x v="0"/>
    <x v="5"/>
    <n v="27"/>
  </r>
  <r>
    <x v="0"/>
    <x v="5"/>
    <n v="23"/>
  </r>
  <r>
    <x v="0"/>
    <x v="5"/>
    <n v="20"/>
  </r>
  <r>
    <x v="0"/>
    <x v="5"/>
    <n v="6"/>
  </r>
  <r>
    <x v="0"/>
    <x v="5"/>
    <n v="26"/>
  </r>
  <r>
    <x v="0"/>
    <x v="5"/>
    <n v="4"/>
  </r>
  <r>
    <x v="0"/>
    <x v="5"/>
    <n v="24"/>
  </r>
  <r>
    <x v="0"/>
    <x v="5"/>
    <n v="11"/>
  </r>
  <r>
    <x v="0"/>
    <x v="5"/>
    <n v="11"/>
  </r>
  <r>
    <x v="0"/>
    <x v="5"/>
    <n v="12"/>
  </r>
  <r>
    <x v="0"/>
    <x v="5"/>
    <n v="22"/>
  </r>
  <r>
    <x v="0"/>
    <x v="5"/>
    <n v="14"/>
  </r>
  <r>
    <x v="0"/>
    <x v="6"/>
    <n v="23"/>
  </r>
  <r>
    <x v="0"/>
    <x v="6"/>
    <n v="130"/>
  </r>
  <r>
    <x v="0"/>
    <x v="6"/>
    <n v="120"/>
  </r>
  <r>
    <x v="0"/>
    <x v="6"/>
    <n v="113"/>
  </r>
  <r>
    <x v="0"/>
    <x v="6"/>
    <n v="72"/>
  </r>
  <r>
    <x v="0"/>
    <x v="6"/>
    <n v="96"/>
  </r>
  <r>
    <x v="0"/>
    <x v="6"/>
    <n v="52"/>
  </r>
  <r>
    <x v="0"/>
    <x v="6"/>
    <n v="36"/>
  </r>
  <r>
    <x v="0"/>
    <x v="6"/>
    <n v="14"/>
  </r>
  <r>
    <x v="0"/>
    <x v="6"/>
    <n v="53"/>
  </r>
  <r>
    <x v="0"/>
    <x v="6"/>
    <n v="110"/>
  </r>
  <r>
    <x v="0"/>
    <x v="6"/>
    <n v="39"/>
  </r>
  <r>
    <x v="0"/>
    <x v="6"/>
    <n v="44"/>
  </r>
  <r>
    <x v="0"/>
    <x v="6"/>
    <n v="74"/>
  </r>
  <r>
    <x v="0"/>
    <x v="6"/>
    <n v="94"/>
  </r>
  <r>
    <x v="0"/>
    <x v="6"/>
    <n v="61"/>
  </r>
  <r>
    <x v="0"/>
    <x v="6"/>
    <n v="247"/>
  </r>
  <r>
    <x v="0"/>
    <x v="6"/>
    <n v="84"/>
  </r>
  <r>
    <x v="0"/>
    <x v="6"/>
    <n v="77"/>
  </r>
  <r>
    <x v="0"/>
    <x v="6"/>
    <n v="99"/>
  </r>
  <r>
    <x v="0"/>
    <x v="6"/>
    <n v="34"/>
  </r>
  <r>
    <x v="0"/>
    <x v="6"/>
    <n v="17"/>
  </r>
  <r>
    <x v="0"/>
    <x v="6"/>
    <n v="97"/>
  </r>
  <r>
    <x v="0"/>
    <x v="6"/>
    <n v="20"/>
  </r>
  <r>
    <x v="0"/>
    <x v="6"/>
    <n v="68"/>
  </r>
  <r>
    <x v="0"/>
    <x v="6"/>
    <n v="33"/>
  </r>
  <r>
    <x v="0"/>
    <x v="6"/>
    <n v="15"/>
  </r>
  <r>
    <x v="0"/>
    <x v="6"/>
    <n v="48"/>
  </r>
  <r>
    <x v="0"/>
    <x v="6"/>
    <n v="51"/>
  </r>
  <r>
    <x v="0"/>
    <x v="6"/>
    <n v="37"/>
  </r>
  <r>
    <x v="0"/>
    <x v="7"/>
    <n v="3"/>
  </r>
  <r>
    <x v="0"/>
    <x v="7"/>
    <n v="24"/>
  </r>
  <r>
    <x v="0"/>
    <x v="7"/>
    <n v="10"/>
  </r>
  <r>
    <x v="0"/>
    <x v="7"/>
    <n v="42"/>
  </r>
  <r>
    <x v="0"/>
    <x v="7"/>
    <n v="12"/>
  </r>
  <r>
    <x v="0"/>
    <x v="7"/>
    <n v="30"/>
  </r>
  <r>
    <x v="0"/>
    <x v="7"/>
    <n v="17"/>
  </r>
  <r>
    <x v="0"/>
    <x v="7"/>
    <n v="6"/>
  </r>
  <r>
    <x v="0"/>
    <x v="7"/>
    <n v="6"/>
  </r>
  <r>
    <x v="0"/>
    <x v="7"/>
    <n v="15"/>
  </r>
  <r>
    <x v="0"/>
    <x v="7"/>
    <n v="28"/>
  </r>
  <r>
    <x v="0"/>
    <x v="7"/>
    <n v="13"/>
  </r>
  <r>
    <x v="0"/>
    <x v="7"/>
    <n v="7"/>
  </r>
  <r>
    <x v="0"/>
    <x v="7"/>
    <n v="28"/>
  </r>
  <r>
    <x v="0"/>
    <x v="7"/>
    <n v="15"/>
  </r>
  <r>
    <x v="0"/>
    <x v="7"/>
    <n v="14"/>
  </r>
  <r>
    <x v="0"/>
    <x v="7"/>
    <n v="68"/>
  </r>
  <r>
    <x v="0"/>
    <x v="7"/>
    <n v="24"/>
  </r>
  <r>
    <x v="0"/>
    <x v="7"/>
    <n v="37"/>
  </r>
  <r>
    <x v="0"/>
    <x v="7"/>
    <n v="24"/>
  </r>
  <r>
    <x v="0"/>
    <x v="7"/>
    <n v="12"/>
  </r>
  <r>
    <x v="0"/>
    <x v="7"/>
    <n v="5"/>
  </r>
  <r>
    <x v="0"/>
    <x v="7"/>
    <n v="25"/>
  </r>
  <r>
    <x v="0"/>
    <x v="7"/>
    <n v="6"/>
  </r>
  <r>
    <x v="0"/>
    <x v="7"/>
    <n v="39"/>
  </r>
  <r>
    <x v="0"/>
    <x v="7"/>
    <n v="16"/>
  </r>
  <r>
    <x v="0"/>
    <x v="7"/>
    <n v="11"/>
  </r>
  <r>
    <x v="0"/>
    <x v="7"/>
    <n v="15"/>
  </r>
  <r>
    <x v="0"/>
    <x v="7"/>
    <n v="25"/>
  </r>
  <r>
    <x v="0"/>
    <x v="7"/>
    <n v="22"/>
  </r>
  <r>
    <x v="0"/>
    <x v="8"/>
    <n v="20"/>
  </r>
  <r>
    <x v="0"/>
    <x v="8"/>
    <n v="76"/>
  </r>
  <r>
    <x v="0"/>
    <x v="8"/>
    <n v="30"/>
  </r>
  <r>
    <x v="0"/>
    <x v="8"/>
    <n v="37"/>
  </r>
  <r>
    <x v="0"/>
    <x v="8"/>
    <n v="20"/>
  </r>
  <r>
    <x v="0"/>
    <x v="8"/>
    <n v="51"/>
  </r>
  <r>
    <x v="0"/>
    <x v="8"/>
    <n v="52"/>
  </r>
  <r>
    <x v="0"/>
    <x v="8"/>
    <n v="31"/>
  </r>
  <r>
    <x v="0"/>
    <x v="8"/>
    <n v="17"/>
  </r>
  <r>
    <x v="0"/>
    <x v="8"/>
    <n v="28"/>
  </r>
  <r>
    <x v="0"/>
    <x v="8"/>
    <n v="53"/>
  </r>
  <r>
    <x v="0"/>
    <x v="8"/>
    <n v="33"/>
  </r>
  <r>
    <x v="0"/>
    <x v="8"/>
    <n v="32"/>
  </r>
  <r>
    <x v="0"/>
    <x v="8"/>
    <n v="82"/>
  </r>
  <r>
    <x v="0"/>
    <x v="8"/>
    <n v="61"/>
  </r>
  <r>
    <x v="0"/>
    <x v="8"/>
    <n v="116"/>
  </r>
  <r>
    <x v="0"/>
    <x v="8"/>
    <n v="285"/>
  </r>
  <r>
    <x v="0"/>
    <x v="8"/>
    <n v="182"/>
  </r>
  <r>
    <x v="0"/>
    <x v="8"/>
    <n v="75"/>
  </r>
  <r>
    <x v="0"/>
    <x v="8"/>
    <n v="121"/>
  </r>
  <r>
    <x v="0"/>
    <x v="8"/>
    <n v="57"/>
  </r>
  <r>
    <x v="0"/>
    <x v="8"/>
    <n v="39"/>
  </r>
  <r>
    <x v="0"/>
    <x v="8"/>
    <n v="118"/>
  </r>
  <r>
    <x v="0"/>
    <x v="8"/>
    <n v="16"/>
  </r>
  <r>
    <x v="0"/>
    <x v="8"/>
    <n v="78"/>
  </r>
  <r>
    <x v="0"/>
    <x v="8"/>
    <n v="28"/>
  </r>
  <r>
    <x v="0"/>
    <x v="8"/>
    <n v="34"/>
  </r>
  <r>
    <x v="0"/>
    <x v="8"/>
    <n v="31"/>
  </r>
  <r>
    <x v="0"/>
    <x v="8"/>
    <n v="88"/>
  </r>
  <r>
    <x v="0"/>
    <x v="8"/>
    <n v="10"/>
  </r>
  <r>
    <x v="0"/>
    <x v="9"/>
    <n v="13"/>
  </r>
  <r>
    <x v="0"/>
    <x v="9"/>
    <n v="190"/>
  </r>
  <r>
    <x v="0"/>
    <x v="9"/>
    <n v="123"/>
  </r>
  <r>
    <x v="0"/>
    <x v="9"/>
    <n v="96"/>
  </r>
  <r>
    <x v="0"/>
    <x v="9"/>
    <n v="55"/>
  </r>
  <r>
    <x v="0"/>
    <x v="9"/>
    <n v="49"/>
  </r>
  <r>
    <x v="0"/>
    <x v="9"/>
    <n v="19"/>
  </r>
  <r>
    <x v="0"/>
    <x v="9"/>
    <n v="11"/>
  </r>
  <r>
    <x v="0"/>
    <x v="9"/>
    <n v="1"/>
  </r>
  <r>
    <x v="0"/>
    <x v="9"/>
    <n v="25"/>
  </r>
  <r>
    <x v="0"/>
    <x v="9"/>
    <n v="51"/>
  </r>
  <r>
    <x v="0"/>
    <x v="9"/>
    <n v="15"/>
  </r>
  <r>
    <x v="0"/>
    <x v="9"/>
    <n v="16"/>
  </r>
  <r>
    <x v="0"/>
    <x v="9"/>
    <n v="37"/>
  </r>
  <r>
    <x v="0"/>
    <x v="9"/>
    <n v="77"/>
  </r>
  <r>
    <x v="0"/>
    <x v="9"/>
    <n v="40"/>
  </r>
  <r>
    <x v="0"/>
    <x v="9"/>
    <n v="136"/>
  </r>
  <r>
    <x v="0"/>
    <x v="9"/>
    <n v="37"/>
  </r>
  <r>
    <x v="0"/>
    <x v="9"/>
    <n v="30"/>
  </r>
  <r>
    <x v="0"/>
    <x v="9"/>
    <n v="26"/>
  </r>
  <r>
    <x v="0"/>
    <x v="9"/>
    <n v="28"/>
  </r>
  <r>
    <x v="0"/>
    <x v="9"/>
    <n v="23"/>
  </r>
  <r>
    <x v="0"/>
    <x v="9"/>
    <n v="51"/>
  </r>
  <r>
    <x v="0"/>
    <x v="9"/>
    <n v="13"/>
  </r>
  <r>
    <x v="0"/>
    <x v="9"/>
    <n v="17"/>
  </r>
  <r>
    <x v="0"/>
    <x v="9"/>
    <n v="17"/>
  </r>
  <r>
    <x v="0"/>
    <x v="9"/>
    <n v="14"/>
  </r>
  <r>
    <x v="0"/>
    <x v="9"/>
    <n v="13"/>
  </r>
  <r>
    <x v="0"/>
    <x v="9"/>
    <n v="35"/>
  </r>
  <r>
    <x v="0"/>
    <x v="9"/>
    <n v="3"/>
  </r>
  <r>
    <x v="0"/>
    <x v="10"/>
    <n v="5"/>
  </r>
  <r>
    <x v="0"/>
    <x v="10"/>
    <n v="48"/>
  </r>
  <r>
    <x v="0"/>
    <x v="10"/>
    <n v="50"/>
  </r>
  <r>
    <x v="0"/>
    <x v="10"/>
    <n v="47"/>
  </r>
  <r>
    <x v="0"/>
    <x v="10"/>
    <n v="17"/>
  </r>
  <r>
    <x v="0"/>
    <x v="10"/>
    <n v="23"/>
  </r>
  <r>
    <x v="0"/>
    <x v="10"/>
    <n v="17"/>
  </r>
  <r>
    <x v="0"/>
    <x v="10"/>
    <n v="6"/>
  </r>
  <r>
    <x v="0"/>
    <x v="10"/>
    <n v="1"/>
  </r>
  <r>
    <x v="0"/>
    <x v="10"/>
    <n v="6"/>
  </r>
  <r>
    <x v="0"/>
    <x v="10"/>
    <n v="21"/>
  </r>
  <r>
    <x v="0"/>
    <x v="10"/>
    <n v="3"/>
  </r>
  <r>
    <x v="0"/>
    <x v="10"/>
    <n v="6"/>
  </r>
  <r>
    <x v="0"/>
    <x v="10"/>
    <n v="6"/>
  </r>
  <r>
    <x v="0"/>
    <x v="10"/>
    <n v="28"/>
  </r>
  <r>
    <x v="0"/>
    <x v="10"/>
    <n v="18"/>
  </r>
  <r>
    <x v="0"/>
    <x v="10"/>
    <n v="38"/>
  </r>
  <r>
    <x v="0"/>
    <x v="10"/>
    <n v="9"/>
  </r>
  <r>
    <x v="0"/>
    <x v="10"/>
    <n v="16"/>
  </r>
  <r>
    <x v="0"/>
    <x v="10"/>
    <n v="11"/>
  </r>
  <r>
    <x v="0"/>
    <x v="10"/>
    <n v="5"/>
  </r>
  <r>
    <x v="0"/>
    <x v="10"/>
    <n v="5"/>
  </r>
  <r>
    <x v="0"/>
    <x v="10"/>
    <n v="11"/>
  </r>
  <r>
    <x v="0"/>
    <x v="10"/>
    <n v="1"/>
  </r>
  <r>
    <x v="0"/>
    <x v="10"/>
    <n v="15"/>
  </r>
  <r>
    <x v="0"/>
    <x v="10"/>
    <n v="6"/>
  </r>
  <r>
    <x v="0"/>
    <x v="10"/>
    <n v="1"/>
  </r>
  <r>
    <x v="0"/>
    <x v="10"/>
    <n v="4"/>
  </r>
  <r>
    <x v="0"/>
    <x v="10"/>
    <n v="22"/>
  </r>
  <r>
    <x v="0"/>
    <x v="10"/>
    <n v="1"/>
  </r>
  <r>
    <x v="0"/>
    <x v="11"/>
    <n v="1"/>
  </r>
  <r>
    <x v="0"/>
    <x v="11"/>
    <n v="30"/>
  </r>
  <r>
    <x v="0"/>
    <x v="11"/>
    <n v="24"/>
  </r>
  <r>
    <x v="0"/>
    <x v="11"/>
    <n v="11"/>
  </r>
  <r>
    <x v="0"/>
    <x v="11"/>
    <n v="8"/>
  </r>
  <r>
    <x v="0"/>
    <x v="11"/>
    <n v="8"/>
  </r>
  <r>
    <x v="0"/>
    <x v="11"/>
    <n v="3"/>
  </r>
  <r>
    <x v="0"/>
    <x v="11"/>
    <n v="2"/>
  </r>
  <r>
    <x v="0"/>
    <x v="11"/>
    <n v="0"/>
  </r>
  <r>
    <x v="0"/>
    <x v="11"/>
    <n v="1"/>
  </r>
  <r>
    <x v="0"/>
    <x v="11"/>
    <n v="9"/>
  </r>
  <r>
    <x v="0"/>
    <x v="11"/>
    <n v="2"/>
  </r>
  <r>
    <x v="0"/>
    <x v="11"/>
    <n v="4"/>
  </r>
  <r>
    <x v="0"/>
    <x v="11"/>
    <n v="10"/>
  </r>
  <r>
    <x v="0"/>
    <x v="11"/>
    <n v="10"/>
  </r>
  <r>
    <x v="0"/>
    <x v="11"/>
    <n v="5"/>
  </r>
  <r>
    <x v="0"/>
    <x v="11"/>
    <n v="21"/>
  </r>
  <r>
    <x v="0"/>
    <x v="11"/>
    <n v="3"/>
  </r>
  <r>
    <x v="0"/>
    <x v="11"/>
    <n v="5"/>
  </r>
  <r>
    <x v="0"/>
    <x v="11"/>
    <n v="2"/>
  </r>
  <r>
    <x v="0"/>
    <x v="11"/>
    <n v="6"/>
  </r>
  <r>
    <x v="0"/>
    <x v="11"/>
    <n v="3"/>
  </r>
  <r>
    <x v="0"/>
    <x v="11"/>
    <n v="6"/>
  </r>
  <r>
    <x v="0"/>
    <x v="11"/>
    <n v="2"/>
  </r>
  <r>
    <x v="0"/>
    <x v="11"/>
    <n v="2"/>
  </r>
  <r>
    <x v="0"/>
    <x v="11"/>
    <n v="2"/>
  </r>
  <r>
    <x v="0"/>
    <x v="11"/>
    <n v="5"/>
  </r>
  <r>
    <x v="0"/>
    <x v="11"/>
    <n v="1"/>
  </r>
  <r>
    <x v="0"/>
    <x v="11"/>
    <n v="3"/>
  </r>
  <r>
    <x v="0"/>
    <x v="11"/>
    <n v="1"/>
  </r>
  <r>
    <x v="0"/>
    <x v="12"/>
    <n v="28"/>
  </r>
  <r>
    <x v="0"/>
    <x v="12"/>
    <n v="381"/>
  </r>
  <r>
    <x v="0"/>
    <x v="12"/>
    <n v="316"/>
  </r>
  <r>
    <x v="0"/>
    <x v="12"/>
    <n v="162"/>
  </r>
  <r>
    <x v="0"/>
    <x v="12"/>
    <n v="100"/>
  </r>
  <r>
    <x v="0"/>
    <x v="12"/>
    <n v="144"/>
  </r>
  <r>
    <x v="0"/>
    <x v="12"/>
    <n v="56"/>
  </r>
  <r>
    <x v="0"/>
    <x v="12"/>
    <n v="30"/>
  </r>
  <r>
    <x v="0"/>
    <x v="12"/>
    <n v="10"/>
  </r>
  <r>
    <x v="0"/>
    <x v="12"/>
    <n v="47"/>
  </r>
  <r>
    <x v="0"/>
    <x v="12"/>
    <n v="102"/>
  </r>
  <r>
    <x v="0"/>
    <x v="12"/>
    <n v="22"/>
  </r>
  <r>
    <x v="0"/>
    <x v="12"/>
    <n v="42"/>
  </r>
  <r>
    <x v="0"/>
    <x v="12"/>
    <n v="74"/>
  </r>
  <r>
    <x v="0"/>
    <x v="12"/>
    <n v="146"/>
  </r>
  <r>
    <x v="0"/>
    <x v="12"/>
    <n v="64"/>
  </r>
  <r>
    <x v="0"/>
    <x v="12"/>
    <n v="306"/>
  </r>
  <r>
    <x v="0"/>
    <x v="12"/>
    <n v="73"/>
  </r>
  <r>
    <x v="0"/>
    <x v="12"/>
    <n v="78"/>
  </r>
  <r>
    <x v="0"/>
    <x v="12"/>
    <n v="69"/>
  </r>
  <r>
    <x v="0"/>
    <x v="12"/>
    <n v="55"/>
  </r>
  <r>
    <x v="0"/>
    <x v="12"/>
    <n v="52"/>
  </r>
  <r>
    <x v="0"/>
    <x v="12"/>
    <n v="127"/>
  </r>
  <r>
    <x v="0"/>
    <x v="12"/>
    <n v="19"/>
  </r>
  <r>
    <x v="0"/>
    <x v="12"/>
    <n v="59"/>
  </r>
  <r>
    <x v="0"/>
    <x v="12"/>
    <n v="21"/>
  </r>
  <r>
    <x v="0"/>
    <x v="12"/>
    <n v="28"/>
  </r>
  <r>
    <x v="0"/>
    <x v="12"/>
    <n v="25"/>
  </r>
  <r>
    <x v="0"/>
    <x v="12"/>
    <n v="63"/>
  </r>
  <r>
    <x v="0"/>
    <x v="12"/>
    <n v="15"/>
  </r>
  <r>
    <x v="0"/>
    <x v="13"/>
    <n v="6"/>
  </r>
  <r>
    <x v="0"/>
    <x v="13"/>
    <n v="60"/>
  </r>
  <r>
    <x v="0"/>
    <x v="13"/>
    <n v="63"/>
  </r>
  <r>
    <x v="0"/>
    <x v="13"/>
    <n v="43"/>
  </r>
  <r>
    <x v="0"/>
    <x v="13"/>
    <n v="36"/>
  </r>
  <r>
    <x v="0"/>
    <x v="13"/>
    <n v="40"/>
  </r>
  <r>
    <x v="0"/>
    <x v="13"/>
    <n v="13"/>
  </r>
  <r>
    <x v="0"/>
    <x v="13"/>
    <n v="14"/>
  </r>
  <r>
    <x v="0"/>
    <x v="13"/>
    <n v="3"/>
  </r>
  <r>
    <x v="0"/>
    <x v="13"/>
    <n v="15"/>
  </r>
  <r>
    <x v="0"/>
    <x v="13"/>
    <n v="44"/>
  </r>
  <r>
    <x v="0"/>
    <x v="13"/>
    <n v="3"/>
  </r>
  <r>
    <x v="0"/>
    <x v="13"/>
    <n v="12"/>
  </r>
  <r>
    <x v="0"/>
    <x v="13"/>
    <n v="32"/>
  </r>
  <r>
    <x v="0"/>
    <x v="13"/>
    <n v="37"/>
  </r>
  <r>
    <x v="0"/>
    <x v="13"/>
    <n v="22"/>
  </r>
  <r>
    <x v="0"/>
    <x v="13"/>
    <n v="78"/>
  </r>
  <r>
    <x v="0"/>
    <x v="13"/>
    <n v="24"/>
  </r>
  <r>
    <x v="0"/>
    <x v="13"/>
    <n v="28"/>
  </r>
  <r>
    <x v="0"/>
    <x v="13"/>
    <n v="30"/>
  </r>
  <r>
    <x v="0"/>
    <x v="13"/>
    <n v="13"/>
  </r>
  <r>
    <x v="0"/>
    <x v="13"/>
    <n v="9"/>
  </r>
  <r>
    <x v="0"/>
    <x v="13"/>
    <n v="22"/>
  </r>
  <r>
    <x v="0"/>
    <x v="13"/>
    <n v="5"/>
  </r>
  <r>
    <x v="0"/>
    <x v="13"/>
    <n v="12"/>
  </r>
  <r>
    <x v="0"/>
    <x v="13"/>
    <n v="10"/>
  </r>
  <r>
    <x v="0"/>
    <x v="13"/>
    <n v="4"/>
  </r>
  <r>
    <x v="0"/>
    <x v="13"/>
    <n v="9"/>
  </r>
  <r>
    <x v="0"/>
    <x v="13"/>
    <n v="20"/>
  </r>
  <r>
    <x v="0"/>
    <x v="13"/>
    <n v="6"/>
  </r>
  <r>
    <x v="0"/>
    <x v="14"/>
    <n v="10"/>
  </r>
  <r>
    <x v="0"/>
    <x v="14"/>
    <n v="40"/>
  </r>
  <r>
    <x v="0"/>
    <x v="14"/>
    <n v="28"/>
  </r>
  <r>
    <x v="0"/>
    <x v="14"/>
    <n v="20"/>
  </r>
  <r>
    <x v="0"/>
    <x v="14"/>
    <n v="20"/>
  </r>
  <r>
    <x v="0"/>
    <x v="14"/>
    <n v="26"/>
  </r>
  <r>
    <x v="0"/>
    <x v="14"/>
    <n v="15"/>
  </r>
  <r>
    <x v="0"/>
    <x v="14"/>
    <n v="5"/>
  </r>
  <r>
    <x v="0"/>
    <x v="14"/>
    <n v="1"/>
  </r>
  <r>
    <x v="0"/>
    <x v="14"/>
    <n v="8"/>
  </r>
  <r>
    <x v="0"/>
    <x v="14"/>
    <n v="15"/>
  </r>
  <r>
    <x v="0"/>
    <x v="14"/>
    <n v="6"/>
  </r>
  <r>
    <x v="0"/>
    <x v="14"/>
    <n v="11"/>
  </r>
  <r>
    <x v="0"/>
    <x v="14"/>
    <n v="23"/>
  </r>
  <r>
    <x v="0"/>
    <x v="14"/>
    <n v="22"/>
  </r>
  <r>
    <x v="0"/>
    <x v="14"/>
    <n v="17"/>
  </r>
  <r>
    <x v="0"/>
    <x v="14"/>
    <n v="48"/>
  </r>
  <r>
    <x v="0"/>
    <x v="14"/>
    <n v="17"/>
  </r>
  <r>
    <x v="0"/>
    <x v="14"/>
    <n v="18"/>
  </r>
  <r>
    <x v="0"/>
    <x v="14"/>
    <n v="32"/>
  </r>
  <r>
    <x v="0"/>
    <x v="14"/>
    <n v="13"/>
  </r>
  <r>
    <x v="0"/>
    <x v="14"/>
    <n v="8"/>
  </r>
  <r>
    <x v="0"/>
    <x v="14"/>
    <n v="26"/>
  </r>
  <r>
    <x v="0"/>
    <x v="14"/>
    <n v="7"/>
  </r>
  <r>
    <x v="0"/>
    <x v="14"/>
    <n v="14"/>
  </r>
  <r>
    <x v="0"/>
    <x v="14"/>
    <n v="9"/>
  </r>
  <r>
    <x v="0"/>
    <x v="14"/>
    <n v="7"/>
  </r>
  <r>
    <x v="0"/>
    <x v="14"/>
    <n v="8"/>
  </r>
  <r>
    <x v="0"/>
    <x v="14"/>
    <n v="14"/>
  </r>
  <r>
    <x v="0"/>
    <x v="14"/>
    <n v="5"/>
  </r>
  <r>
    <x v="0"/>
    <x v="15"/>
    <n v="18"/>
  </r>
  <r>
    <x v="0"/>
    <x v="15"/>
    <n v="133"/>
  </r>
  <r>
    <x v="0"/>
    <x v="15"/>
    <n v="141"/>
  </r>
  <r>
    <x v="0"/>
    <x v="15"/>
    <n v="142"/>
  </r>
  <r>
    <x v="0"/>
    <x v="15"/>
    <n v="83"/>
  </r>
  <r>
    <x v="0"/>
    <x v="15"/>
    <n v="101"/>
  </r>
  <r>
    <x v="0"/>
    <x v="15"/>
    <n v="32"/>
  </r>
  <r>
    <x v="0"/>
    <x v="15"/>
    <n v="31"/>
  </r>
  <r>
    <x v="0"/>
    <x v="15"/>
    <n v="13"/>
  </r>
  <r>
    <x v="0"/>
    <x v="15"/>
    <n v="35"/>
  </r>
  <r>
    <x v="0"/>
    <x v="15"/>
    <n v="102"/>
  </r>
  <r>
    <x v="0"/>
    <x v="15"/>
    <n v="37"/>
  </r>
  <r>
    <x v="0"/>
    <x v="15"/>
    <n v="36"/>
  </r>
  <r>
    <x v="0"/>
    <x v="15"/>
    <n v="46"/>
  </r>
  <r>
    <x v="0"/>
    <x v="15"/>
    <n v="103"/>
  </r>
  <r>
    <x v="0"/>
    <x v="15"/>
    <n v="74"/>
  </r>
  <r>
    <x v="0"/>
    <x v="15"/>
    <n v="202"/>
  </r>
  <r>
    <x v="0"/>
    <x v="15"/>
    <n v="56"/>
  </r>
  <r>
    <x v="0"/>
    <x v="15"/>
    <n v="69"/>
  </r>
  <r>
    <x v="0"/>
    <x v="15"/>
    <n v="49"/>
  </r>
  <r>
    <x v="0"/>
    <x v="15"/>
    <n v="36"/>
  </r>
  <r>
    <x v="0"/>
    <x v="15"/>
    <n v="42"/>
  </r>
  <r>
    <x v="0"/>
    <x v="15"/>
    <n v="94"/>
  </r>
  <r>
    <x v="0"/>
    <x v="15"/>
    <n v="11"/>
  </r>
  <r>
    <x v="0"/>
    <x v="15"/>
    <n v="50"/>
  </r>
  <r>
    <x v="0"/>
    <x v="15"/>
    <n v="23"/>
  </r>
  <r>
    <x v="0"/>
    <x v="15"/>
    <n v="33"/>
  </r>
  <r>
    <x v="0"/>
    <x v="15"/>
    <n v="23"/>
  </r>
  <r>
    <x v="0"/>
    <x v="15"/>
    <n v="43"/>
  </r>
  <r>
    <x v="0"/>
    <x v="15"/>
    <n v="13"/>
  </r>
  <r>
    <x v="0"/>
    <x v="16"/>
    <n v="13"/>
  </r>
  <r>
    <x v="0"/>
    <x v="16"/>
    <n v="165"/>
  </r>
  <r>
    <x v="0"/>
    <x v="16"/>
    <n v="168"/>
  </r>
  <r>
    <x v="0"/>
    <x v="16"/>
    <n v="114"/>
  </r>
  <r>
    <x v="0"/>
    <x v="16"/>
    <n v="66"/>
  </r>
  <r>
    <x v="0"/>
    <x v="16"/>
    <n v="76"/>
  </r>
  <r>
    <x v="0"/>
    <x v="16"/>
    <n v="44"/>
  </r>
  <r>
    <x v="0"/>
    <x v="16"/>
    <n v="36"/>
  </r>
  <r>
    <x v="0"/>
    <x v="16"/>
    <n v="9"/>
  </r>
  <r>
    <x v="0"/>
    <x v="16"/>
    <n v="37"/>
  </r>
  <r>
    <x v="0"/>
    <x v="16"/>
    <n v="83"/>
  </r>
  <r>
    <x v="0"/>
    <x v="16"/>
    <n v="27"/>
  </r>
  <r>
    <x v="0"/>
    <x v="16"/>
    <n v="39"/>
  </r>
  <r>
    <x v="0"/>
    <x v="16"/>
    <n v="65"/>
  </r>
  <r>
    <x v="0"/>
    <x v="16"/>
    <n v="76"/>
  </r>
  <r>
    <x v="0"/>
    <x v="16"/>
    <n v="57"/>
  </r>
  <r>
    <x v="0"/>
    <x v="16"/>
    <n v="196"/>
  </r>
  <r>
    <x v="0"/>
    <x v="16"/>
    <n v="78"/>
  </r>
  <r>
    <x v="0"/>
    <x v="16"/>
    <n v="71"/>
  </r>
  <r>
    <x v="0"/>
    <x v="16"/>
    <n v="70"/>
  </r>
  <r>
    <x v="0"/>
    <x v="16"/>
    <n v="50"/>
  </r>
  <r>
    <x v="0"/>
    <x v="16"/>
    <n v="30"/>
  </r>
  <r>
    <x v="0"/>
    <x v="16"/>
    <n v="118"/>
  </r>
  <r>
    <x v="0"/>
    <x v="16"/>
    <n v="20"/>
  </r>
  <r>
    <x v="0"/>
    <x v="16"/>
    <n v="48"/>
  </r>
  <r>
    <x v="0"/>
    <x v="16"/>
    <n v="28"/>
  </r>
  <r>
    <x v="0"/>
    <x v="16"/>
    <n v="29"/>
  </r>
  <r>
    <x v="0"/>
    <x v="16"/>
    <n v="21"/>
  </r>
  <r>
    <x v="0"/>
    <x v="16"/>
    <n v="47"/>
  </r>
  <r>
    <x v="0"/>
    <x v="16"/>
    <n v="19"/>
  </r>
  <r>
    <x v="0"/>
    <x v="17"/>
    <n v="5"/>
  </r>
  <r>
    <x v="0"/>
    <x v="17"/>
    <n v="124"/>
  </r>
  <r>
    <x v="0"/>
    <x v="17"/>
    <n v="69"/>
  </r>
  <r>
    <x v="0"/>
    <x v="17"/>
    <n v="25"/>
  </r>
  <r>
    <x v="0"/>
    <x v="17"/>
    <n v="16"/>
  </r>
  <r>
    <x v="0"/>
    <x v="17"/>
    <n v="29"/>
  </r>
  <r>
    <x v="0"/>
    <x v="17"/>
    <n v="16"/>
  </r>
  <r>
    <x v="0"/>
    <x v="17"/>
    <n v="8"/>
  </r>
  <r>
    <x v="0"/>
    <x v="17"/>
    <n v="2"/>
  </r>
  <r>
    <x v="0"/>
    <x v="17"/>
    <n v="12"/>
  </r>
  <r>
    <x v="0"/>
    <x v="17"/>
    <n v="25"/>
  </r>
  <r>
    <x v="0"/>
    <x v="17"/>
    <n v="7"/>
  </r>
  <r>
    <x v="0"/>
    <x v="17"/>
    <n v="6"/>
  </r>
  <r>
    <x v="0"/>
    <x v="17"/>
    <n v="21"/>
  </r>
  <r>
    <x v="0"/>
    <x v="17"/>
    <n v="44"/>
  </r>
  <r>
    <x v="0"/>
    <x v="17"/>
    <n v="24"/>
  </r>
  <r>
    <x v="0"/>
    <x v="17"/>
    <n v="89"/>
  </r>
  <r>
    <x v="0"/>
    <x v="17"/>
    <n v="25"/>
  </r>
  <r>
    <x v="0"/>
    <x v="17"/>
    <n v="18"/>
  </r>
  <r>
    <x v="0"/>
    <x v="17"/>
    <n v="14"/>
  </r>
  <r>
    <x v="0"/>
    <x v="17"/>
    <n v="17"/>
  </r>
  <r>
    <x v="0"/>
    <x v="17"/>
    <n v="7"/>
  </r>
  <r>
    <x v="0"/>
    <x v="17"/>
    <n v="27"/>
  </r>
  <r>
    <x v="0"/>
    <x v="17"/>
    <n v="8"/>
  </r>
  <r>
    <x v="0"/>
    <x v="17"/>
    <n v="10"/>
  </r>
  <r>
    <x v="0"/>
    <x v="17"/>
    <n v="2"/>
  </r>
  <r>
    <x v="0"/>
    <x v="17"/>
    <n v="9"/>
  </r>
  <r>
    <x v="0"/>
    <x v="17"/>
    <n v="9"/>
  </r>
  <r>
    <x v="0"/>
    <x v="17"/>
    <n v="19"/>
  </r>
  <r>
    <x v="0"/>
    <x v="17"/>
    <n v="6"/>
  </r>
  <r>
    <x v="0"/>
    <x v="18"/>
    <n v="20"/>
  </r>
  <r>
    <x v="0"/>
    <x v="18"/>
    <n v="72"/>
  </r>
  <r>
    <x v="0"/>
    <x v="18"/>
    <n v="46"/>
  </r>
  <r>
    <x v="0"/>
    <x v="18"/>
    <n v="47"/>
  </r>
  <r>
    <x v="0"/>
    <x v="18"/>
    <n v="46"/>
  </r>
  <r>
    <x v="0"/>
    <x v="18"/>
    <n v="57"/>
  </r>
  <r>
    <x v="0"/>
    <x v="18"/>
    <n v="40"/>
  </r>
  <r>
    <x v="0"/>
    <x v="18"/>
    <n v="29"/>
  </r>
  <r>
    <x v="0"/>
    <x v="18"/>
    <n v="11"/>
  </r>
  <r>
    <x v="0"/>
    <x v="18"/>
    <n v="41"/>
  </r>
  <r>
    <x v="0"/>
    <x v="18"/>
    <n v="54"/>
  </r>
  <r>
    <x v="0"/>
    <x v="18"/>
    <n v="32"/>
  </r>
  <r>
    <x v="0"/>
    <x v="18"/>
    <n v="20"/>
  </r>
  <r>
    <x v="0"/>
    <x v="18"/>
    <n v="52"/>
  </r>
  <r>
    <x v="0"/>
    <x v="18"/>
    <n v="57"/>
  </r>
  <r>
    <x v="0"/>
    <x v="18"/>
    <n v="44"/>
  </r>
  <r>
    <x v="0"/>
    <x v="18"/>
    <n v="173"/>
  </r>
  <r>
    <x v="0"/>
    <x v="18"/>
    <n v="59"/>
  </r>
  <r>
    <x v="0"/>
    <x v="18"/>
    <n v="60"/>
  </r>
  <r>
    <x v="0"/>
    <x v="18"/>
    <n v="41"/>
  </r>
  <r>
    <x v="0"/>
    <x v="18"/>
    <n v="36"/>
  </r>
  <r>
    <x v="0"/>
    <x v="18"/>
    <n v="14"/>
  </r>
  <r>
    <x v="0"/>
    <x v="18"/>
    <n v="68"/>
  </r>
  <r>
    <x v="0"/>
    <x v="18"/>
    <n v="23"/>
  </r>
  <r>
    <x v="0"/>
    <x v="18"/>
    <n v="49"/>
  </r>
  <r>
    <x v="0"/>
    <x v="18"/>
    <n v="23"/>
  </r>
  <r>
    <x v="0"/>
    <x v="18"/>
    <n v="16"/>
  </r>
  <r>
    <x v="0"/>
    <x v="18"/>
    <n v="21"/>
  </r>
  <r>
    <x v="0"/>
    <x v="18"/>
    <n v="69"/>
  </r>
  <r>
    <x v="0"/>
    <x v="18"/>
    <n v="15"/>
  </r>
  <r>
    <x v="0"/>
    <x v="19"/>
    <n v="2"/>
  </r>
  <r>
    <x v="0"/>
    <x v="19"/>
    <n v="38"/>
  </r>
  <r>
    <x v="0"/>
    <x v="19"/>
    <n v="28"/>
  </r>
  <r>
    <x v="0"/>
    <x v="19"/>
    <n v="18"/>
  </r>
  <r>
    <x v="0"/>
    <x v="19"/>
    <n v="14"/>
  </r>
  <r>
    <x v="0"/>
    <x v="19"/>
    <n v="23"/>
  </r>
  <r>
    <x v="0"/>
    <x v="19"/>
    <n v="3"/>
  </r>
  <r>
    <x v="0"/>
    <x v="19"/>
    <n v="2"/>
  </r>
  <r>
    <x v="0"/>
    <x v="19"/>
    <n v="1"/>
  </r>
  <r>
    <x v="0"/>
    <x v="19"/>
    <n v="4"/>
  </r>
  <r>
    <x v="0"/>
    <x v="19"/>
    <n v="18"/>
  </r>
  <r>
    <x v="0"/>
    <x v="19"/>
    <n v="4"/>
  </r>
  <r>
    <x v="0"/>
    <x v="19"/>
    <n v="4"/>
  </r>
  <r>
    <x v="0"/>
    <x v="19"/>
    <n v="12"/>
  </r>
  <r>
    <x v="0"/>
    <x v="19"/>
    <n v="20"/>
  </r>
  <r>
    <x v="0"/>
    <x v="19"/>
    <n v="10"/>
  </r>
  <r>
    <x v="0"/>
    <x v="19"/>
    <n v="49"/>
  </r>
  <r>
    <x v="0"/>
    <x v="19"/>
    <n v="13"/>
  </r>
  <r>
    <x v="0"/>
    <x v="19"/>
    <n v="13"/>
  </r>
  <r>
    <x v="0"/>
    <x v="19"/>
    <n v="7"/>
  </r>
  <r>
    <x v="0"/>
    <x v="19"/>
    <n v="4"/>
  </r>
  <r>
    <x v="0"/>
    <x v="19"/>
    <n v="4"/>
  </r>
  <r>
    <x v="0"/>
    <x v="19"/>
    <n v="8"/>
  </r>
  <r>
    <x v="0"/>
    <x v="19"/>
    <n v="2"/>
  </r>
  <r>
    <x v="0"/>
    <x v="19"/>
    <n v="6"/>
  </r>
  <r>
    <x v="0"/>
    <x v="19"/>
    <n v="3"/>
  </r>
  <r>
    <x v="0"/>
    <x v="19"/>
    <n v="6"/>
  </r>
  <r>
    <x v="0"/>
    <x v="19"/>
    <n v="2"/>
  </r>
  <r>
    <x v="0"/>
    <x v="19"/>
    <n v="9"/>
  </r>
  <r>
    <x v="0"/>
    <x v="19"/>
    <n v="3"/>
  </r>
  <r>
    <x v="0"/>
    <x v="20"/>
    <n v="0"/>
  </r>
  <r>
    <x v="0"/>
    <x v="20"/>
    <n v="5"/>
  </r>
  <r>
    <x v="0"/>
    <x v="20"/>
    <n v="9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0"/>
    <n v="0"/>
  </r>
  <r>
    <x v="0"/>
    <x v="21"/>
    <n v="32"/>
  </r>
  <r>
    <x v="0"/>
    <x v="21"/>
    <n v="191"/>
  </r>
  <r>
    <x v="0"/>
    <x v="21"/>
    <n v="153"/>
  </r>
  <r>
    <x v="0"/>
    <x v="21"/>
    <n v="114"/>
  </r>
  <r>
    <x v="0"/>
    <x v="21"/>
    <n v="60"/>
  </r>
  <r>
    <x v="0"/>
    <x v="21"/>
    <n v="80"/>
  </r>
  <r>
    <x v="0"/>
    <x v="21"/>
    <n v="43"/>
  </r>
  <r>
    <x v="0"/>
    <x v="21"/>
    <n v="36"/>
  </r>
  <r>
    <x v="0"/>
    <x v="21"/>
    <n v="20"/>
  </r>
  <r>
    <x v="0"/>
    <x v="21"/>
    <n v="30"/>
  </r>
  <r>
    <x v="0"/>
    <x v="21"/>
    <n v="76"/>
  </r>
  <r>
    <x v="0"/>
    <x v="21"/>
    <n v="31"/>
  </r>
  <r>
    <x v="0"/>
    <x v="21"/>
    <n v="46"/>
  </r>
  <r>
    <x v="0"/>
    <x v="21"/>
    <n v="76"/>
  </r>
  <r>
    <x v="0"/>
    <x v="21"/>
    <n v="98"/>
  </r>
  <r>
    <x v="0"/>
    <x v="21"/>
    <n v="59"/>
  </r>
  <r>
    <x v="0"/>
    <x v="21"/>
    <n v="257"/>
  </r>
  <r>
    <x v="0"/>
    <x v="21"/>
    <n v="82"/>
  </r>
  <r>
    <x v="0"/>
    <x v="21"/>
    <n v="92"/>
  </r>
  <r>
    <x v="0"/>
    <x v="21"/>
    <n v="81"/>
  </r>
  <r>
    <x v="0"/>
    <x v="21"/>
    <n v="63"/>
  </r>
  <r>
    <x v="0"/>
    <x v="21"/>
    <n v="42"/>
  </r>
  <r>
    <x v="0"/>
    <x v="21"/>
    <n v="118"/>
  </r>
  <r>
    <x v="0"/>
    <x v="21"/>
    <n v="16"/>
  </r>
  <r>
    <x v="0"/>
    <x v="21"/>
    <n v="55"/>
  </r>
  <r>
    <x v="0"/>
    <x v="21"/>
    <n v="31"/>
  </r>
  <r>
    <x v="0"/>
    <x v="21"/>
    <n v="21"/>
  </r>
  <r>
    <x v="0"/>
    <x v="21"/>
    <n v="27"/>
  </r>
  <r>
    <x v="0"/>
    <x v="21"/>
    <n v="46"/>
  </r>
  <r>
    <x v="0"/>
    <x v="21"/>
    <n v="12"/>
  </r>
  <r>
    <x v="1"/>
    <x v="0"/>
    <n v="707"/>
  </r>
  <r>
    <x v="1"/>
    <x v="0"/>
    <n v="15"/>
  </r>
  <r>
    <x v="1"/>
    <x v="0"/>
    <n v="28"/>
  </r>
  <r>
    <x v="1"/>
    <x v="0"/>
    <n v="181"/>
  </r>
  <r>
    <x v="1"/>
    <x v="0"/>
    <n v="28"/>
  </r>
  <r>
    <x v="1"/>
    <x v="0"/>
    <n v="895"/>
  </r>
  <r>
    <x v="1"/>
    <x v="0"/>
    <n v="1714"/>
  </r>
  <r>
    <x v="1"/>
    <x v="0"/>
    <n v="1051"/>
  </r>
  <r>
    <x v="1"/>
    <x v="0"/>
    <n v="498"/>
  </r>
  <r>
    <x v="1"/>
    <x v="0"/>
    <n v="376"/>
  </r>
  <r>
    <x v="1"/>
    <x v="0"/>
    <n v="1204"/>
  </r>
  <r>
    <x v="1"/>
    <x v="0"/>
    <n v="981"/>
  </r>
  <r>
    <x v="1"/>
    <x v="0"/>
    <n v="814"/>
  </r>
  <r>
    <x v="1"/>
    <x v="0"/>
    <n v="1932"/>
  </r>
  <r>
    <x v="1"/>
    <x v="0"/>
    <n v="800"/>
  </r>
  <r>
    <x v="1"/>
    <x v="0"/>
    <n v="1534"/>
  </r>
  <r>
    <x v="1"/>
    <x v="0"/>
    <n v="5312"/>
  </r>
  <r>
    <x v="1"/>
    <x v="0"/>
    <n v="2158"/>
  </r>
  <r>
    <x v="1"/>
    <x v="0"/>
    <n v="1712"/>
  </r>
  <r>
    <x v="1"/>
    <x v="0"/>
    <n v="2674"/>
  </r>
  <r>
    <x v="1"/>
    <x v="0"/>
    <n v="1064"/>
  </r>
  <r>
    <x v="1"/>
    <x v="0"/>
    <n v="26"/>
  </r>
  <r>
    <x v="1"/>
    <x v="0"/>
    <n v="2338"/>
  </r>
  <r>
    <x v="1"/>
    <x v="0"/>
    <n v="382"/>
  </r>
  <r>
    <x v="1"/>
    <x v="0"/>
    <n v="1456"/>
  </r>
  <r>
    <x v="1"/>
    <x v="0"/>
    <n v="953"/>
  </r>
  <r>
    <x v="1"/>
    <x v="0"/>
    <n v="629"/>
  </r>
  <r>
    <x v="1"/>
    <x v="0"/>
    <n v="1089"/>
  </r>
  <r>
    <x v="1"/>
    <x v="0"/>
    <n v="1263"/>
  </r>
  <r>
    <x v="1"/>
    <x v="0"/>
    <n v="1020"/>
  </r>
  <r>
    <x v="1"/>
    <x v="1"/>
    <n v="2"/>
  </r>
  <r>
    <x v="1"/>
    <x v="1"/>
    <n v="5"/>
  </r>
  <r>
    <x v="1"/>
    <x v="1"/>
    <n v="3"/>
  </r>
  <r>
    <x v="1"/>
    <x v="1"/>
    <n v="3"/>
  </r>
  <r>
    <x v="1"/>
    <x v="1"/>
    <n v="1"/>
  </r>
  <r>
    <x v="1"/>
    <x v="1"/>
    <n v="3"/>
  </r>
  <r>
    <x v="1"/>
    <x v="1"/>
    <n v="2"/>
  </r>
  <r>
    <x v="1"/>
    <x v="1"/>
    <n v="2"/>
  </r>
  <r>
    <x v="1"/>
    <x v="1"/>
    <n v="1"/>
  </r>
  <r>
    <x v="1"/>
    <x v="1"/>
    <n v="0"/>
  </r>
  <r>
    <x v="1"/>
    <x v="1"/>
    <n v="6"/>
  </r>
  <r>
    <x v="1"/>
    <x v="1"/>
    <n v="3"/>
  </r>
  <r>
    <x v="1"/>
    <x v="1"/>
    <n v="1"/>
  </r>
  <r>
    <x v="1"/>
    <x v="1"/>
    <n v="0"/>
  </r>
  <r>
    <x v="1"/>
    <x v="1"/>
    <n v="1"/>
  </r>
  <r>
    <x v="1"/>
    <x v="1"/>
    <n v="6"/>
  </r>
  <r>
    <x v="1"/>
    <x v="1"/>
    <n v="4"/>
  </r>
  <r>
    <x v="1"/>
    <x v="1"/>
    <n v="1"/>
  </r>
  <r>
    <x v="1"/>
    <x v="1"/>
    <n v="1"/>
  </r>
  <r>
    <x v="1"/>
    <x v="1"/>
    <n v="6"/>
  </r>
  <r>
    <x v="1"/>
    <x v="1"/>
    <n v="0"/>
  </r>
  <r>
    <x v="1"/>
    <x v="1"/>
    <n v="1"/>
  </r>
  <r>
    <x v="1"/>
    <x v="1"/>
    <n v="6"/>
  </r>
  <r>
    <x v="1"/>
    <x v="1"/>
    <n v="0"/>
  </r>
  <r>
    <x v="1"/>
    <x v="1"/>
    <n v="1"/>
  </r>
  <r>
    <x v="1"/>
    <x v="1"/>
    <n v="5"/>
  </r>
  <r>
    <x v="1"/>
    <x v="1"/>
    <n v="1"/>
  </r>
  <r>
    <x v="1"/>
    <x v="1"/>
    <n v="0"/>
  </r>
  <r>
    <x v="1"/>
    <x v="1"/>
    <n v="1"/>
  </r>
  <r>
    <x v="1"/>
    <x v="1"/>
    <n v="2"/>
  </r>
  <r>
    <x v="1"/>
    <x v="2"/>
    <n v="46"/>
  </r>
  <r>
    <x v="1"/>
    <x v="2"/>
    <n v="177"/>
  </r>
  <r>
    <x v="1"/>
    <x v="2"/>
    <n v="137"/>
  </r>
  <r>
    <x v="1"/>
    <x v="2"/>
    <n v="136"/>
  </r>
  <r>
    <x v="1"/>
    <x v="2"/>
    <n v="99"/>
  </r>
  <r>
    <x v="1"/>
    <x v="2"/>
    <n v="138"/>
  </r>
  <r>
    <x v="1"/>
    <x v="2"/>
    <n v="86"/>
  </r>
  <r>
    <x v="1"/>
    <x v="2"/>
    <n v="62"/>
  </r>
  <r>
    <x v="1"/>
    <x v="2"/>
    <n v="23"/>
  </r>
  <r>
    <x v="1"/>
    <x v="2"/>
    <n v="89"/>
  </r>
  <r>
    <x v="1"/>
    <x v="2"/>
    <n v="139"/>
  </r>
  <r>
    <x v="1"/>
    <x v="2"/>
    <n v="48"/>
  </r>
  <r>
    <x v="1"/>
    <x v="2"/>
    <n v="69"/>
  </r>
  <r>
    <x v="1"/>
    <x v="2"/>
    <n v="139"/>
  </r>
  <r>
    <x v="1"/>
    <x v="2"/>
    <n v="108"/>
  </r>
  <r>
    <x v="1"/>
    <x v="2"/>
    <n v="111"/>
  </r>
  <r>
    <x v="1"/>
    <x v="2"/>
    <n v="479"/>
  </r>
  <r>
    <x v="1"/>
    <x v="2"/>
    <n v="114"/>
  </r>
  <r>
    <x v="1"/>
    <x v="2"/>
    <n v="138"/>
  </r>
  <r>
    <x v="1"/>
    <x v="2"/>
    <n v="133"/>
  </r>
  <r>
    <x v="1"/>
    <x v="2"/>
    <n v="129"/>
  </r>
  <r>
    <x v="1"/>
    <x v="2"/>
    <n v="40"/>
  </r>
  <r>
    <x v="1"/>
    <x v="2"/>
    <n v="127"/>
  </r>
  <r>
    <x v="1"/>
    <x v="2"/>
    <n v="25"/>
  </r>
  <r>
    <x v="1"/>
    <x v="2"/>
    <n v="88"/>
  </r>
  <r>
    <x v="1"/>
    <x v="2"/>
    <n v="59"/>
  </r>
  <r>
    <x v="1"/>
    <x v="2"/>
    <n v="24"/>
  </r>
  <r>
    <x v="1"/>
    <x v="2"/>
    <n v="47"/>
  </r>
  <r>
    <x v="1"/>
    <x v="2"/>
    <n v="91"/>
  </r>
  <r>
    <x v="1"/>
    <x v="2"/>
    <n v="55"/>
  </r>
  <r>
    <x v="1"/>
    <x v="3"/>
    <n v="2"/>
  </r>
  <r>
    <x v="1"/>
    <x v="3"/>
    <n v="10"/>
  </r>
  <r>
    <x v="1"/>
    <x v="3"/>
    <n v="12"/>
  </r>
  <r>
    <x v="1"/>
    <x v="3"/>
    <n v="10"/>
  </r>
  <r>
    <x v="1"/>
    <x v="3"/>
    <n v="7"/>
  </r>
  <r>
    <x v="1"/>
    <x v="3"/>
    <n v="5"/>
  </r>
  <r>
    <x v="1"/>
    <x v="3"/>
    <n v="10"/>
  </r>
  <r>
    <x v="1"/>
    <x v="3"/>
    <n v="1"/>
  </r>
  <r>
    <x v="1"/>
    <x v="3"/>
    <n v="1"/>
  </r>
  <r>
    <x v="1"/>
    <x v="3"/>
    <n v="4"/>
  </r>
  <r>
    <x v="1"/>
    <x v="3"/>
    <n v="5"/>
  </r>
  <r>
    <x v="1"/>
    <x v="3"/>
    <n v="5"/>
  </r>
  <r>
    <x v="1"/>
    <x v="3"/>
    <n v="4"/>
  </r>
  <r>
    <x v="1"/>
    <x v="3"/>
    <n v="3"/>
  </r>
  <r>
    <x v="1"/>
    <x v="3"/>
    <n v="6"/>
  </r>
  <r>
    <x v="1"/>
    <x v="3"/>
    <n v="6"/>
  </r>
  <r>
    <x v="1"/>
    <x v="3"/>
    <n v="26"/>
  </r>
  <r>
    <x v="1"/>
    <x v="3"/>
    <n v="6"/>
  </r>
  <r>
    <x v="1"/>
    <x v="3"/>
    <n v="10"/>
  </r>
  <r>
    <x v="1"/>
    <x v="3"/>
    <n v="3"/>
  </r>
  <r>
    <x v="1"/>
    <x v="3"/>
    <n v="4"/>
  </r>
  <r>
    <x v="1"/>
    <x v="3"/>
    <n v="3"/>
  </r>
  <r>
    <x v="1"/>
    <x v="3"/>
    <n v="5"/>
  </r>
  <r>
    <x v="1"/>
    <x v="3"/>
    <n v="1"/>
  </r>
  <r>
    <x v="1"/>
    <x v="3"/>
    <n v="6"/>
  </r>
  <r>
    <x v="1"/>
    <x v="3"/>
    <n v="0"/>
  </r>
  <r>
    <x v="1"/>
    <x v="3"/>
    <n v="3"/>
  </r>
  <r>
    <x v="1"/>
    <x v="3"/>
    <n v="3"/>
  </r>
  <r>
    <x v="1"/>
    <x v="3"/>
    <n v="4"/>
  </r>
  <r>
    <x v="1"/>
    <x v="3"/>
    <n v="0"/>
  </r>
  <r>
    <x v="1"/>
    <x v="4"/>
    <n v="0"/>
  </r>
  <r>
    <x v="1"/>
    <x v="4"/>
    <n v="3"/>
  </r>
  <r>
    <x v="1"/>
    <x v="4"/>
    <n v="0"/>
  </r>
  <r>
    <x v="1"/>
    <x v="4"/>
    <n v="9"/>
  </r>
  <r>
    <x v="1"/>
    <x v="4"/>
    <n v="4"/>
  </r>
  <r>
    <x v="1"/>
    <x v="4"/>
    <n v="5"/>
  </r>
  <r>
    <x v="1"/>
    <x v="4"/>
    <n v="7"/>
  </r>
  <r>
    <x v="1"/>
    <x v="4"/>
    <n v="1"/>
  </r>
  <r>
    <x v="1"/>
    <x v="4"/>
    <n v="2"/>
  </r>
  <r>
    <x v="1"/>
    <x v="4"/>
    <n v="6"/>
  </r>
  <r>
    <x v="1"/>
    <x v="4"/>
    <n v="5"/>
  </r>
  <r>
    <x v="1"/>
    <x v="4"/>
    <n v="4"/>
  </r>
  <r>
    <x v="1"/>
    <x v="4"/>
    <n v="1"/>
  </r>
  <r>
    <x v="1"/>
    <x v="4"/>
    <n v="5"/>
  </r>
  <r>
    <x v="1"/>
    <x v="4"/>
    <n v="5"/>
  </r>
  <r>
    <x v="1"/>
    <x v="4"/>
    <n v="9"/>
  </r>
  <r>
    <x v="1"/>
    <x v="4"/>
    <n v="16"/>
  </r>
  <r>
    <x v="1"/>
    <x v="4"/>
    <n v="3"/>
  </r>
  <r>
    <x v="1"/>
    <x v="4"/>
    <n v="6"/>
  </r>
  <r>
    <x v="1"/>
    <x v="4"/>
    <n v="2"/>
  </r>
  <r>
    <x v="1"/>
    <x v="4"/>
    <n v="2"/>
  </r>
  <r>
    <x v="1"/>
    <x v="4"/>
    <n v="0"/>
  </r>
  <r>
    <x v="1"/>
    <x v="4"/>
    <n v="6"/>
  </r>
  <r>
    <x v="1"/>
    <x v="4"/>
    <n v="1"/>
  </r>
  <r>
    <x v="1"/>
    <x v="4"/>
    <n v="2"/>
  </r>
  <r>
    <x v="1"/>
    <x v="4"/>
    <n v="1"/>
  </r>
  <r>
    <x v="1"/>
    <x v="4"/>
    <n v="1"/>
  </r>
  <r>
    <x v="1"/>
    <x v="4"/>
    <n v="1"/>
  </r>
  <r>
    <x v="1"/>
    <x v="4"/>
    <n v="7"/>
  </r>
  <r>
    <x v="1"/>
    <x v="4"/>
    <n v="2"/>
  </r>
  <r>
    <x v="1"/>
    <x v="5"/>
    <n v="17"/>
  </r>
  <r>
    <x v="1"/>
    <x v="5"/>
    <n v="83"/>
  </r>
  <r>
    <x v="1"/>
    <x v="5"/>
    <n v="84"/>
  </r>
  <r>
    <x v="1"/>
    <x v="5"/>
    <n v="62"/>
  </r>
  <r>
    <x v="1"/>
    <x v="5"/>
    <n v="43"/>
  </r>
  <r>
    <x v="1"/>
    <x v="5"/>
    <n v="79"/>
  </r>
  <r>
    <x v="1"/>
    <x v="5"/>
    <n v="44"/>
  </r>
  <r>
    <x v="1"/>
    <x v="5"/>
    <n v="25"/>
  </r>
  <r>
    <x v="1"/>
    <x v="5"/>
    <n v="12"/>
  </r>
  <r>
    <x v="1"/>
    <x v="5"/>
    <n v="44"/>
  </r>
  <r>
    <x v="1"/>
    <x v="5"/>
    <n v="67"/>
  </r>
  <r>
    <x v="1"/>
    <x v="5"/>
    <n v="21"/>
  </r>
  <r>
    <x v="1"/>
    <x v="5"/>
    <n v="16"/>
  </r>
  <r>
    <x v="1"/>
    <x v="5"/>
    <n v="57"/>
  </r>
  <r>
    <x v="1"/>
    <x v="5"/>
    <n v="60"/>
  </r>
  <r>
    <x v="1"/>
    <x v="5"/>
    <n v="48"/>
  </r>
  <r>
    <x v="1"/>
    <x v="5"/>
    <n v="179"/>
  </r>
  <r>
    <x v="1"/>
    <x v="5"/>
    <n v="66"/>
  </r>
  <r>
    <x v="1"/>
    <x v="5"/>
    <n v="52"/>
  </r>
  <r>
    <x v="1"/>
    <x v="5"/>
    <n v="55"/>
  </r>
  <r>
    <x v="1"/>
    <x v="5"/>
    <n v="42"/>
  </r>
  <r>
    <x v="1"/>
    <x v="5"/>
    <n v="7"/>
  </r>
  <r>
    <x v="1"/>
    <x v="5"/>
    <n v="61"/>
  </r>
  <r>
    <x v="1"/>
    <x v="5"/>
    <n v="11"/>
  </r>
  <r>
    <x v="1"/>
    <x v="5"/>
    <n v="35"/>
  </r>
  <r>
    <x v="1"/>
    <x v="5"/>
    <n v="24"/>
  </r>
  <r>
    <x v="1"/>
    <x v="5"/>
    <n v="17"/>
  </r>
  <r>
    <x v="1"/>
    <x v="5"/>
    <n v="21"/>
  </r>
  <r>
    <x v="1"/>
    <x v="5"/>
    <n v="38"/>
  </r>
  <r>
    <x v="1"/>
    <x v="5"/>
    <n v="16"/>
  </r>
  <r>
    <x v="1"/>
    <x v="6"/>
    <n v="54"/>
  </r>
  <r>
    <x v="1"/>
    <x v="6"/>
    <n v="180"/>
  </r>
  <r>
    <x v="1"/>
    <x v="6"/>
    <n v="186"/>
  </r>
  <r>
    <x v="1"/>
    <x v="6"/>
    <n v="160"/>
  </r>
  <r>
    <x v="1"/>
    <x v="6"/>
    <n v="115"/>
  </r>
  <r>
    <x v="1"/>
    <x v="6"/>
    <n v="214"/>
  </r>
  <r>
    <x v="1"/>
    <x v="6"/>
    <n v="113"/>
  </r>
  <r>
    <x v="1"/>
    <x v="6"/>
    <n v="79"/>
  </r>
  <r>
    <x v="1"/>
    <x v="6"/>
    <n v="50"/>
  </r>
  <r>
    <x v="1"/>
    <x v="6"/>
    <n v="88"/>
  </r>
  <r>
    <x v="1"/>
    <x v="6"/>
    <n v="221"/>
  </r>
  <r>
    <x v="1"/>
    <x v="6"/>
    <n v="100"/>
  </r>
  <r>
    <x v="1"/>
    <x v="6"/>
    <n v="94"/>
  </r>
  <r>
    <x v="1"/>
    <x v="6"/>
    <n v="197"/>
  </r>
  <r>
    <x v="1"/>
    <x v="6"/>
    <n v="150"/>
  </r>
  <r>
    <x v="1"/>
    <x v="6"/>
    <n v="110"/>
  </r>
  <r>
    <x v="1"/>
    <x v="6"/>
    <n v="493"/>
  </r>
  <r>
    <x v="1"/>
    <x v="6"/>
    <n v="184"/>
  </r>
  <r>
    <x v="1"/>
    <x v="6"/>
    <n v="151"/>
  </r>
  <r>
    <x v="1"/>
    <x v="6"/>
    <n v="195"/>
  </r>
  <r>
    <x v="1"/>
    <x v="6"/>
    <n v="97"/>
  </r>
  <r>
    <x v="1"/>
    <x v="6"/>
    <n v="42"/>
  </r>
  <r>
    <x v="1"/>
    <x v="6"/>
    <n v="190"/>
  </r>
  <r>
    <x v="1"/>
    <x v="6"/>
    <n v="32"/>
  </r>
  <r>
    <x v="1"/>
    <x v="6"/>
    <n v="152"/>
  </r>
  <r>
    <x v="1"/>
    <x v="6"/>
    <n v="91"/>
  </r>
  <r>
    <x v="1"/>
    <x v="6"/>
    <n v="51"/>
  </r>
  <r>
    <x v="1"/>
    <x v="6"/>
    <n v="91"/>
  </r>
  <r>
    <x v="1"/>
    <x v="6"/>
    <n v="173"/>
  </r>
  <r>
    <x v="1"/>
    <x v="6"/>
    <n v="75"/>
  </r>
  <r>
    <x v="1"/>
    <x v="7"/>
    <n v="22"/>
  </r>
  <r>
    <x v="1"/>
    <x v="7"/>
    <n v="84"/>
  </r>
  <r>
    <x v="1"/>
    <x v="7"/>
    <n v="46"/>
  </r>
  <r>
    <x v="1"/>
    <x v="7"/>
    <n v="58"/>
  </r>
  <r>
    <x v="1"/>
    <x v="7"/>
    <n v="49"/>
  </r>
  <r>
    <x v="1"/>
    <x v="7"/>
    <n v="73"/>
  </r>
  <r>
    <x v="1"/>
    <x v="7"/>
    <n v="20"/>
  </r>
  <r>
    <x v="1"/>
    <x v="7"/>
    <n v="27"/>
  </r>
  <r>
    <x v="1"/>
    <x v="7"/>
    <n v="14"/>
  </r>
  <r>
    <x v="1"/>
    <x v="7"/>
    <n v="29"/>
  </r>
  <r>
    <x v="1"/>
    <x v="7"/>
    <n v="61"/>
  </r>
  <r>
    <x v="1"/>
    <x v="7"/>
    <n v="26"/>
  </r>
  <r>
    <x v="1"/>
    <x v="7"/>
    <n v="21"/>
  </r>
  <r>
    <x v="1"/>
    <x v="7"/>
    <n v="61"/>
  </r>
  <r>
    <x v="1"/>
    <x v="7"/>
    <n v="35"/>
  </r>
  <r>
    <x v="1"/>
    <x v="7"/>
    <n v="44"/>
  </r>
  <r>
    <x v="1"/>
    <x v="7"/>
    <n v="133"/>
  </r>
  <r>
    <x v="1"/>
    <x v="7"/>
    <n v="40"/>
  </r>
  <r>
    <x v="1"/>
    <x v="7"/>
    <n v="50"/>
  </r>
  <r>
    <x v="1"/>
    <x v="7"/>
    <n v="60"/>
  </r>
  <r>
    <x v="1"/>
    <x v="7"/>
    <n v="30"/>
  </r>
  <r>
    <x v="1"/>
    <x v="7"/>
    <n v="13"/>
  </r>
  <r>
    <x v="1"/>
    <x v="7"/>
    <n v="41"/>
  </r>
  <r>
    <x v="1"/>
    <x v="7"/>
    <n v="11"/>
  </r>
  <r>
    <x v="1"/>
    <x v="7"/>
    <n v="29"/>
  </r>
  <r>
    <x v="1"/>
    <x v="7"/>
    <n v="23"/>
  </r>
  <r>
    <x v="1"/>
    <x v="7"/>
    <n v="19"/>
  </r>
  <r>
    <x v="1"/>
    <x v="7"/>
    <n v="21"/>
  </r>
  <r>
    <x v="1"/>
    <x v="7"/>
    <n v="69"/>
  </r>
  <r>
    <x v="1"/>
    <x v="7"/>
    <n v="23"/>
  </r>
  <r>
    <x v="1"/>
    <x v="8"/>
    <n v="25"/>
  </r>
  <r>
    <x v="1"/>
    <x v="8"/>
    <n v="70"/>
  </r>
  <r>
    <x v="1"/>
    <x v="8"/>
    <n v="23"/>
  </r>
  <r>
    <x v="1"/>
    <x v="8"/>
    <n v="30"/>
  </r>
  <r>
    <x v="1"/>
    <x v="8"/>
    <n v="11"/>
  </r>
  <r>
    <x v="1"/>
    <x v="8"/>
    <n v="43"/>
  </r>
  <r>
    <x v="1"/>
    <x v="8"/>
    <n v="65"/>
  </r>
  <r>
    <x v="1"/>
    <x v="8"/>
    <n v="37"/>
  </r>
  <r>
    <x v="1"/>
    <x v="8"/>
    <n v="14"/>
  </r>
  <r>
    <x v="1"/>
    <x v="8"/>
    <n v="29"/>
  </r>
  <r>
    <x v="1"/>
    <x v="8"/>
    <n v="51"/>
  </r>
  <r>
    <x v="1"/>
    <x v="8"/>
    <n v="33"/>
  </r>
  <r>
    <x v="1"/>
    <x v="8"/>
    <n v="36"/>
  </r>
  <r>
    <x v="1"/>
    <x v="8"/>
    <n v="86"/>
  </r>
  <r>
    <x v="1"/>
    <x v="8"/>
    <n v="43"/>
  </r>
  <r>
    <x v="1"/>
    <x v="8"/>
    <n v="79"/>
  </r>
  <r>
    <x v="1"/>
    <x v="8"/>
    <n v="194"/>
  </r>
  <r>
    <x v="1"/>
    <x v="8"/>
    <n v="141"/>
  </r>
  <r>
    <x v="1"/>
    <x v="8"/>
    <n v="63"/>
  </r>
  <r>
    <x v="1"/>
    <x v="8"/>
    <n v="103"/>
  </r>
  <r>
    <x v="1"/>
    <x v="8"/>
    <n v="44"/>
  </r>
  <r>
    <x v="1"/>
    <x v="8"/>
    <n v="24"/>
  </r>
  <r>
    <x v="1"/>
    <x v="8"/>
    <n v="88"/>
  </r>
  <r>
    <x v="1"/>
    <x v="8"/>
    <n v="18"/>
  </r>
  <r>
    <x v="1"/>
    <x v="8"/>
    <n v="77"/>
  </r>
  <r>
    <x v="1"/>
    <x v="8"/>
    <n v="20"/>
  </r>
  <r>
    <x v="1"/>
    <x v="8"/>
    <n v="34"/>
  </r>
  <r>
    <x v="1"/>
    <x v="8"/>
    <n v="35"/>
  </r>
  <r>
    <x v="1"/>
    <x v="8"/>
    <n v="82"/>
  </r>
  <r>
    <x v="1"/>
    <x v="8"/>
    <n v="14"/>
  </r>
  <r>
    <x v="1"/>
    <x v="9"/>
    <n v="37"/>
  </r>
  <r>
    <x v="1"/>
    <x v="9"/>
    <n v="535"/>
  </r>
  <r>
    <x v="1"/>
    <x v="9"/>
    <n v="334"/>
  </r>
  <r>
    <x v="1"/>
    <x v="9"/>
    <n v="300"/>
  </r>
  <r>
    <x v="1"/>
    <x v="9"/>
    <n v="172"/>
  </r>
  <r>
    <x v="1"/>
    <x v="9"/>
    <n v="185"/>
  </r>
  <r>
    <x v="1"/>
    <x v="9"/>
    <n v="58"/>
  </r>
  <r>
    <x v="1"/>
    <x v="9"/>
    <n v="40"/>
  </r>
  <r>
    <x v="1"/>
    <x v="9"/>
    <n v="25"/>
  </r>
  <r>
    <x v="1"/>
    <x v="9"/>
    <n v="76"/>
  </r>
  <r>
    <x v="1"/>
    <x v="9"/>
    <n v="147"/>
  </r>
  <r>
    <x v="1"/>
    <x v="9"/>
    <n v="28"/>
  </r>
  <r>
    <x v="1"/>
    <x v="9"/>
    <n v="50"/>
  </r>
  <r>
    <x v="1"/>
    <x v="9"/>
    <n v="113"/>
  </r>
  <r>
    <x v="1"/>
    <x v="9"/>
    <n v="206"/>
  </r>
  <r>
    <x v="1"/>
    <x v="9"/>
    <n v="102"/>
  </r>
  <r>
    <x v="1"/>
    <x v="9"/>
    <n v="445"/>
  </r>
  <r>
    <x v="1"/>
    <x v="9"/>
    <n v="106"/>
  </r>
  <r>
    <x v="1"/>
    <x v="9"/>
    <n v="125"/>
  </r>
  <r>
    <x v="1"/>
    <x v="9"/>
    <n v="85"/>
  </r>
  <r>
    <x v="1"/>
    <x v="9"/>
    <n v="87"/>
  </r>
  <r>
    <x v="1"/>
    <x v="9"/>
    <n v="117"/>
  </r>
  <r>
    <x v="1"/>
    <x v="9"/>
    <n v="162"/>
  </r>
  <r>
    <x v="1"/>
    <x v="9"/>
    <n v="25"/>
  </r>
  <r>
    <x v="1"/>
    <x v="9"/>
    <n v="75"/>
  </r>
  <r>
    <x v="1"/>
    <x v="9"/>
    <n v="26"/>
  </r>
  <r>
    <x v="1"/>
    <x v="9"/>
    <n v="47"/>
  </r>
  <r>
    <x v="1"/>
    <x v="9"/>
    <n v="30"/>
  </r>
  <r>
    <x v="1"/>
    <x v="9"/>
    <n v="119"/>
  </r>
  <r>
    <x v="1"/>
    <x v="9"/>
    <n v="22"/>
  </r>
  <r>
    <x v="1"/>
    <x v="10"/>
    <n v="8"/>
  </r>
  <r>
    <x v="1"/>
    <x v="10"/>
    <n v="115"/>
  </r>
  <r>
    <x v="1"/>
    <x v="10"/>
    <n v="141"/>
  </r>
  <r>
    <x v="1"/>
    <x v="10"/>
    <n v="97"/>
  </r>
  <r>
    <x v="1"/>
    <x v="10"/>
    <n v="55"/>
  </r>
  <r>
    <x v="1"/>
    <x v="10"/>
    <n v="38"/>
  </r>
  <r>
    <x v="1"/>
    <x v="10"/>
    <n v="15"/>
  </r>
  <r>
    <x v="1"/>
    <x v="10"/>
    <n v="7"/>
  </r>
  <r>
    <x v="1"/>
    <x v="10"/>
    <n v="4"/>
  </r>
  <r>
    <x v="1"/>
    <x v="10"/>
    <n v="18"/>
  </r>
  <r>
    <x v="1"/>
    <x v="10"/>
    <n v="35"/>
  </r>
  <r>
    <x v="1"/>
    <x v="10"/>
    <n v="8"/>
  </r>
  <r>
    <x v="1"/>
    <x v="10"/>
    <n v="10"/>
  </r>
  <r>
    <x v="1"/>
    <x v="10"/>
    <n v="37"/>
  </r>
  <r>
    <x v="1"/>
    <x v="10"/>
    <n v="40"/>
  </r>
  <r>
    <x v="1"/>
    <x v="10"/>
    <n v="18"/>
  </r>
  <r>
    <x v="1"/>
    <x v="10"/>
    <n v="110"/>
  </r>
  <r>
    <x v="1"/>
    <x v="10"/>
    <n v="22"/>
  </r>
  <r>
    <x v="1"/>
    <x v="10"/>
    <n v="33"/>
  </r>
  <r>
    <x v="1"/>
    <x v="10"/>
    <n v="26"/>
  </r>
  <r>
    <x v="1"/>
    <x v="10"/>
    <n v="32"/>
  </r>
  <r>
    <x v="1"/>
    <x v="10"/>
    <n v="20"/>
  </r>
  <r>
    <x v="1"/>
    <x v="10"/>
    <n v="34"/>
  </r>
  <r>
    <x v="1"/>
    <x v="10"/>
    <n v="6"/>
  </r>
  <r>
    <x v="1"/>
    <x v="10"/>
    <n v="15"/>
  </r>
  <r>
    <x v="1"/>
    <x v="10"/>
    <n v="14"/>
  </r>
  <r>
    <x v="1"/>
    <x v="10"/>
    <n v="15"/>
  </r>
  <r>
    <x v="1"/>
    <x v="10"/>
    <n v="4"/>
  </r>
  <r>
    <x v="1"/>
    <x v="10"/>
    <n v="53"/>
  </r>
  <r>
    <x v="1"/>
    <x v="10"/>
    <n v="6"/>
  </r>
  <r>
    <x v="1"/>
    <x v="11"/>
    <n v="0"/>
  </r>
  <r>
    <x v="1"/>
    <x v="11"/>
    <n v="64"/>
  </r>
  <r>
    <x v="1"/>
    <x v="11"/>
    <n v="64"/>
  </r>
  <r>
    <x v="1"/>
    <x v="11"/>
    <n v="23"/>
  </r>
  <r>
    <x v="1"/>
    <x v="11"/>
    <n v="25"/>
  </r>
  <r>
    <x v="1"/>
    <x v="11"/>
    <n v="15"/>
  </r>
  <r>
    <x v="1"/>
    <x v="11"/>
    <n v="2"/>
  </r>
  <r>
    <x v="1"/>
    <x v="11"/>
    <n v="3"/>
  </r>
  <r>
    <x v="1"/>
    <x v="11"/>
    <n v="2"/>
  </r>
  <r>
    <x v="1"/>
    <x v="11"/>
    <n v="6"/>
  </r>
  <r>
    <x v="1"/>
    <x v="11"/>
    <n v="13"/>
  </r>
  <r>
    <x v="1"/>
    <x v="11"/>
    <n v="1"/>
  </r>
  <r>
    <x v="1"/>
    <x v="11"/>
    <n v="2"/>
  </r>
  <r>
    <x v="1"/>
    <x v="11"/>
    <n v="7"/>
  </r>
  <r>
    <x v="1"/>
    <x v="11"/>
    <n v="15"/>
  </r>
  <r>
    <x v="1"/>
    <x v="11"/>
    <n v="4"/>
  </r>
  <r>
    <x v="1"/>
    <x v="11"/>
    <n v="46"/>
  </r>
  <r>
    <x v="1"/>
    <x v="11"/>
    <n v="13"/>
  </r>
  <r>
    <x v="1"/>
    <x v="11"/>
    <n v="10"/>
  </r>
  <r>
    <x v="1"/>
    <x v="11"/>
    <n v="4"/>
  </r>
  <r>
    <x v="1"/>
    <x v="11"/>
    <n v="6"/>
  </r>
  <r>
    <x v="1"/>
    <x v="11"/>
    <n v="6"/>
  </r>
  <r>
    <x v="1"/>
    <x v="11"/>
    <n v="8"/>
  </r>
  <r>
    <x v="1"/>
    <x v="11"/>
    <n v="5"/>
  </r>
  <r>
    <x v="1"/>
    <x v="11"/>
    <n v="4"/>
  </r>
  <r>
    <x v="1"/>
    <x v="11"/>
    <n v="6"/>
  </r>
  <r>
    <x v="1"/>
    <x v="11"/>
    <n v="5"/>
  </r>
  <r>
    <x v="1"/>
    <x v="11"/>
    <n v="2"/>
  </r>
  <r>
    <x v="1"/>
    <x v="11"/>
    <n v="4"/>
  </r>
  <r>
    <x v="1"/>
    <x v="11"/>
    <n v="4"/>
  </r>
  <r>
    <x v="1"/>
    <x v="12"/>
    <n v="36"/>
  </r>
  <r>
    <x v="1"/>
    <x v="12"/>
    <n v="575"/>
  </r>
  <r>
    <x v="1"/>
    <x v="12"/>
    <n v="546"/>
  </r>
  <r>
    <x v="1"/>
    <x v="12"/>
    <n v="325"/>
  </r>
  <r>
    <x v="1"/>
    <x v="12"/>
    <n v="217"/>
  </r>
  <r>
    <x v="1"/>
    <x v="12"/>
    <n v="235"/>
  </r>
  <r>
    <x v="1"/>
    <x v="12"/>
    <n v="94"/>
  </r>
  <r>
    <x v="1"/>
    <x v="12"/>
    <n v="55"/>
  </r>
  <r>
    <x v="1"/>
    <x v="12"/>
    <n v="21"/>
  </r>
  <r>
    <x v="1"/>
    <x v="12"/>
    <n v="107"/>
  </r>
  <r>
    <x v="1"/>
    <x v="12"/>
    <n v="196"/>
  </r>
  <r>
    <x v="1"/>
    <x v="12"/>
    <n v="38"/>
  </r>
  <r>
    <x v="1"/>
    <x v="12"/>
    <n v="60"/>
  </r>
  <r>
    <x v="1"/>
    <x v="12"/>
    <n v="149"/>
  </r>
  <r>
    <x v="1"/>
    <x v="12"/>
    <n v="248"/>
  </r>
  <r>
    <x v="1"/>
    <x v="12"/>
    <n v="128"/>
  </r>
  <r>
    <x v="1"/>
    <x v="12"/>
    <n v="590"/>
  </r>
  <r>
    <x v="1"/>
    <x v="12"/>
    <n v="141"/>
  </r>
  <r>
    <x v="1"/>
    <x v="12"/>
    <n v="160"/>
  </r>
  <r>
    <x v="1"/>
    <x v="12"/>
    <n v="131"/>
  </r>
  <r>
    <x v="1"/>
    <x v="12"/>
    <n v="131"/>
  </r>
  <r>
    <x v="1"/>
    <x v="12"/>
    <n v="76"/>
  </r>
  <r>
    <x v="1"/>
    <x v="12"/>
    <n v="160"/>
  </r>
  <r>
    <x v="1"/>
    <x v="12"/>
    <n v="45"/>
  </r>
  <r>
    <x v="1"/>
    <x v="12"/>
    <n v="129"/>
  </r>
  <r>
    <x v="1"/>
    <x v="12"/>
    <n v="50"/>
  </r>
  <r>
    <x v="1"/>
    <x v="12"/>
    <n v="59"/>
  </r>
  <r>
    <x v="1"/>
    <x v="12"/>
    <n v="39"/>
  </r>
  <r>
    <x v="1"/>
    <x v="12"/>
    <n v="118"/>
  </r>
  <r>
    <x v="1"/>
    <x v="12"/>
    <n v="23"/>
  </r>
  <r>
    <x v="1"/>
    <x v="13"/>
    <n v="5"/>
  </r>
  <r>
    <x v="1"/>
    <x v="13"/>
    <n v="95"/>
  </r>
  <r>
    <x v="1"/>
    <x v="13"/>
    <n v="63"/>
  </r>
  <r>
    <x v="1"/>
    <x v="13"/>
    <n v="68"/>
  </r>
  <r>
    <x v="1"/>
    <x v="13"/>
    <n v="41"/>
  </r>
  <r>
    <x v="1"/>
    <x v="13"/>
    <n v="48"/>
  </r>
  <r>
    <x v="1"/>
    <x v="13"/>
    <n v="23"/>
  </r>
  <r>
    <x v="1"/>
    <x v="13"/>
    <n v="13"/>
  </r>
  <r>
    <x v="1"/>
    <x v="13"/>
    <n v="7"/>
  </r>
  <r>
    <x v="1"/>
    <x v="13"/>
    <n v="22"/>
  </r>
  <r>
    <x v="1"/>
    <x v="13"/>
    <n v="37"/>
  </r>
  <r>
    <x v="1"/>
    <x v="13"/>
    <n v="17"/>
  </r>
  <r>
    <x v="1"/>
    <x v="13"/>
    <n v="13"/>
  </r>
  <r>
    <x v="1"/>
    <x v="13"/>
    <n v="29"/>
  </r>
  <r>
    <x v="1"/>
    <x v="13"/>
    <n v="51"/>
  </r>
  <r>
    <x v="1"/>
    <x v="13"/>
    <n v="33"/>
  </r>
  <r>
    <x v="1"/>
    <x v="13"/>
    <n v="93"/>
  </r>
  <r>
    <x v="1"/>
    <x v="13"/>
    <n v="35"/>
  </r>
  <r>
    <x v="1"/>
    <x v="13"/>
    <n v="39"/>
  </r>
  <r>
    <x v="1"/>
    <x v="13"/>
    <n v="31"/>
  </r>
  <r>
    <x v="1"/>
    <x v="13"/>
    <n v="23"/>
  </r>
  <r>
    <x v="1"/>
    <x v="13"/>
    <n v="12"/>
  </r>
  <r>
    <x v="1"/>
    <x v="13"/>
    <n v="41"/>
  </r>
  <r>
    <x v="1"/>
    <x v="13"/>
    <n v="5"/>
  </r>
  <r>
    <x v="1"/>
    <x v="13"/>
    <n v="26"/>
  </r>
  <r>
    <x v="1"/>
    <x v="13"/>
    <n v="8"/>
  </r>
  <r>
    <x v="1"/>
    <x v="13"/>
    <n v="7"/>
  </r>
  <r>
    <x v="1"/>
    <x v="13"/>
    <n v="9"/>
  </r>
  <r>
    <x v="1"/>
    <x v="13"/>
    <n v="12"/>
  </r>
  <r>
    <x v="1"/>
    <x v="13"/>
    <n v="5"/>
  </r>
  <r>
    <x v="1"/>
    <x v="14"/>
    <n v="7"/>
  </r>
  <r>
    <x v="1"/>
    <x v="14"/>
    <n v="36"/>
  </r>
  <r>
    <x v="1"/>
    <x v="14"/>
    <n v="21"/>
  </r>
  <r>
    <x v="1"/>
    <x v="14"/>
    <n v="31"/>
  </r>
  <r>
    <x v="1"/>
    <x v="14"/>
    <n v="11"/>
  </r>
  <r>
    <x v="1"/>
    <x v="14"/>
    <n v="19"/>
  </r>
  <r>
    <x v="1"/>
    <x v="14"/>
    <n v="6"/>
  </r>
  <r>
    <x v="1"/>
    <x v="14"/>
    <n v="10"/>
  </r>
  <r>
    <x v="1"/>
    <x v="14"/>
    <n v="1"/>
  </r>
  <r>
    <x v="1"/>
    <x v="14"/>
    <n v="8"/>
  </r>
  <r>
    <x v="1"/>
    <x v="14"/>
    <n v="8"/>
  </r>
  <r>
    <x v="1"/>
    <x v="14"/>
    <n v="3"/>
  </r>
  <r>
    <x v="1"/>
    <x v="14"/>
    <n v="9"/>
  </r>
  <r>
    <x v="1"/>
    <x v="14"/>
    <n v="9"/>
  </r>
  <r>
    <x v="1"/>
    <x v="14"/>
    <n v="12"/>
  </r>
  <r>
    <x v="1"/>
    <x v="14"/>
    <n v="12"/>
  </r>
  <r>
    <x v="1"/>
    <x v="14"/>
    <n v="45"/>
  </r>
  <r>
    <x v="1"/>
    <x v="14"/>
    <n v="14"/>
  </r>
  <r>
    <x v="1"/>
    <x v="14"/>
    <n v="9"/>
  </r>
  <r>
    <x v="1"/>
    <x v="14"/>
    <n v="10"/>
  </r>
  <r>
    <x v="1"/>
    <x v="14"/>
    <n v="9"/>
  </r>
  <r>
    <x v="1"/>
    <x v="14"/>
    <n v="7"/>
  </r>
  <r>
    <x v="1"/>
    <x v="14"/>
    <n v="13"/>
  </r>
  <r>
    <x v="1"/>
    <x v="14"/>
    <n v="1"/>
  </r>
  <r>
    <x v="1"/>
    <x v="14"/>
    <n v="11"/>
  </r>
  <r>
    <x v="1"/>
    <x v="14"/>
    <n v="8"/>
  </r>
  <r>
    <x v="1"/>
    <x v="14"/>
    <n v="6"/>
  </r>
  <r>
    <x v="1"/>
    <x v="14"/>
    <n v="3"/>
  </r>
  <r>
    <x v="1"/>
    <x v="14"/>
    <n v="14"/>
  </r>
  <r>
    <x v="1"/>
    <x v="14"/>
    <n v="1"/>
  </r>
  <r>
    <x v="1"/>
    <x v="15"/>
    <n v="3"/>
  </r>
  <r>
    <x v="1"/>
    <x v="15"/>
    <n v="96"/>
  </r>
  <r>
    <x v="1"/>
    <x v="15"/>
    <n v="60"/>
  </r>
  <r>
    <x v="1"/>
    <x v="15"/>
    <n v="42"/>
  </r>
  <r>
    <x v="1"/>
    <x v="15"/>
    <n v="29"/>
  </r>
  <r>
    <x v="1"/>
    <x v="15"/>
    <n v="34"/>
  </r>
  <r>
    <x v="1"/>
    <x v="15"/>
    <n v="12"/>
  </r>
  <r>
    <x v="1"/>
    <x v="15"/>
    <n v="8"/>
  </r>
  <r>
    <x v="1"/>
    <x v="15"/>
    <n v="5"/>
  </r>
  <r>
    <x v="1"/>
    <x v="15"/>
    <n v="13"/>
  </r>
  <r>
    <x v="1"/>
    <x v="15"/>
    <n v="21"/>
  </r>
  <r>
    <x v="1"/>
    <x v="15"/>
    <n v="3"/>
  </r>
  <r>
    <x v="1"/>
    <x v="15"/>
    <n v="10"/>
  </r>
  <r>
    <x v="1"/>
    <x v="15"/>
    <n v="13"/>
  </r>
  <r>
    <x v="1"/>
    <x v="15"/>
    <n v="17"/>
  </r>
  <r>
    <x v="1"/>
    <x v="15"/>
    <n v="17"/>
  </r>
  <r>
    <x v="1"/>
    <x v="15"/>
    <n v="82"/>
  </r>
  <r>
    <x v="1"/>
    <x v="15"/>
    <n v="28"/>
  </r>
  <r>
    <x v="1"/>
    <x v="15"/>
    <n v="31"/>
  </r>
  <r>
    <x v="1"/>
    <x v="15"/>
    <n v="25"/>
  </r>
  <r>
    <x v="1"/>
    <x v="15"/>
    <n v="18"/>
  </r>
  <r>
    <x v="1"/>
    <x v="15"/>
    <n v="18"/>
  </r>
  <r>
    <x v="1"/>
    <x v="15"/>
    <n v="39"/>
  </r>
  <r>
    <x v="1"/>
    <x v="15"/>
    <n v="7"/>
  </r>
  <r>
    <x v="1"/>
    <x v="15"/>
    <n v="21"/>
  </r>
  <r>
    <x v="1"/>
    <x v="15"/>
    <n v="7"/>
  </r>
  <r>
    <x v="1"/>
    <x v="15"/>
    <n v="13"/>
  </r>
  <r>
    <x v="1"/>
    <x v="15"/>
    <n v="9"/>
  </r>
  <r>
    <x v="1"/>
    <x v="15"/>
    <n v="24"/>
  </r>
  <r>
    <x v="1"/>
    <x v="15"/>
    <n v="1"/>
  </r>
  <r>
    <x v="1"/>
    <x v="16"/>
    <n v="5"/>
  </r>
  <r>
    <x v="1"/>
    <x v="16"/>
    <n v="61"/>
  </r>
  <r>
    <x v="1"/>
    <x v="16"/>
    <n v="56"/>
  </r>
  <r>
    <x v="1"/>
    <x v="16"/>
    <n v="33"/>
  </r>
  <r>
    <x v="1"/>
    <x v="16"/>
    <n v="17"/>
  </r>
  <r>
    <x v="1"/>
    <x v="16"/>
    <n v="29"/>
  </r>
  <r>
    <x v="1"/>
    <x v="16"/>
    <n v="10"/>
  </r>
  <r>
    <x v="1"/>
    <x v="16"/>
    <n v="8"/>
  </r>
  <r>
    <x v="1"/>
    <x v="16"/>
    <n v="1"/>
  </r>
  <r>
    <x v="1"/>
    <x v="16"/>
    <n v="13"/>
  </r>
  <r>
    <x v="1"/>
    <x v="16"/>
    <n v="18"/>
  </r>
  <r>
    <x v="1"/>
    <x v="16"/>
    <n v="15"/>
  </r>
  <r>
    <x v="1"/>
    <x v="16"/>
    <n v="13"/>
  </r>
  <r>
    <x v="1"/>
    <x v="16"/>
    <n v="15"/>
  </r>
  <r>
    <x v="1"/>
    <x v="16"/>
    <n v="25"/>
  </r>
  <r>
    <x v="1"/>
    <x v="16"/>
    <n v="15"/>
  </r>
  <r>
    <x v="1"/>
    <x v="16"/>
    <n v="76"/>
  </r>
  <r>
    <x v="1"/>
    <x v="16"/>
    <n v="15"/>
  </r>
  <r>
    <x v="1"/>
    <x v="16"/>
    <n v="32"/>
  </r>
  <r>
    <x v="1"/>
    <x v="16"/>
    <n v="17"/>
  </r>
  <r>
    <x v="1"/>
    <x v="16"/>
    <n v="18"/>
  </r>
  <r>
    <x v="1"/>
    <x v="16"/>
    <n v="12"/>
  </r>
  <r>
    <x v="1"/>
    <x v="16"/>
    <n v="32"/>
  </r>
  <r>
    <x v="1"/>
    <x v="16"/>
    <n v="3"/>
  </r>
  <r>
    <x v="1"/>
    <x v="16"/>
    <n v="28"/>
  </r>
  <r>
    <x v="1"/>
    <x v="16"/>
    <n v="7"/>
  </r>
  <r>
    <x v="1"/>
    <x v="16"/>
    <n v="11"/>
  </r>
  <r>
    <x v="1"/>
    <x v="16"/>
    <n v="4"/>
  </r>
  <r>
    <x v="1"/>
    <x v="16"/>
    <n v="16"/>
  </r>
  <r>
    <x v="1"/>
    <x v="16"/>
    <n v="6"/>
  </r>
  <r>
    <x v="1"/>
    <x v="17"/>
    <n v="16"/>
  </r>
  <r>
    <x v="1"/>
    <x v="17"/>
    <n v="175"/>
  </r>
  <r>
    <x v="1"/>
    <x v="17"/>
    <n v="98"/>
  </r>
  <r>
    <x v="1"/>
    <x v="17"/>
    <n v="76"/>
  </r>
  <r>
    <x v="1"/>
    <x v="17"/>
    <n v="34"/>
  </r>
  <r>
    <x v="1"/>
    <x v="17"/>
    <n v="55"/>
  </r>
  <r>
    <x v="1"/>
    <x v="17"/>
    <n v="26"/>
  </r>
  <r>
    <x v="1"/>
    <x v="17"/>
    <n v="8"/>
  </r>
  <r>
    <x v="1"/>
    <x v="17"/>
    <n v="2"/>
  </r>
  <r>
    <x v="1"/>
    <x v="17"/>
    <n v="16"/>
  </r>
  <r>
    <x v="1"/>
    <x v="17"/>
    <n v="40"/>
  </r>
  <r>
    <x v="1"/>
    <x v="17"/>
    <n v="11"/>
  </r>
  <r>
    <x v="1"/>
    <x v="17"/>
    <n v="8"/>
  </r>
  <r>
    <x v="1"/>
    <x v="17"/>
    <n v="49"/>
  </r>
  <r>
    <x v="1"/>
    <x v="17"/>
    <n v="67"/>
  </r>
  <r>
    <x v="1"/>
    <x v="17"/>
    <n v="30"/>
  </r>
  <r>
    <x v="1"/>
    <x v="17"/>
    <n v="154"/>
  </r>
  <r>
    <x v="1"/>
    <x v="17"/>
    <n v="44"/>
  </r>
  <r>
    <x v="1"/>
    <x v="17"/>
    <n v="22"/>
  </r>
  <r>
    <x v="1"/>
    <x v="17"/>
    <n v="33"/>
  </r>
  <r>
    <x v="1"/>
    <x v="17"/>
    <n v="30"/>
  </r>
  <r>
    <x v="1"/>
    <x v="17"/>
    <n v="27"/>
  </r>
  <r>
    <x v="1"/>
    <x v="17"/>
    <n v="48"/>
  </r>
  <r>
    <x v="1"/>
    <x v="17"/>
    <n v="12"/>
  </r>
  <r>
    <x v="1"/>
    <x v="17"/>
    <n v="28"/>
  </r>
  <r>
    <x v="1"/>
    <x v="17"/>
    <n v="7"/>
  </r>
  <r>
    <x v="1"/>
    <x v="17"/>
    <n v="16"/>
  </r>
  <r>
    <x v="1"/>
    <x v="17"/>
    <n v="11"/>
  </r>
  <r>
    <x v="1"/>
    <x v="17"/>
    <n v="38"/>
  </r>
  <r>
    <x v="1"/>
    <x v="17"/>
    <n v="7"/>
  </r>
  <r>
    <x v="1"/>
    <x v="18"/>
    <n v="16"/>
  </r>
  <r>
    <x v="1"/>
    <x v="18"/>
    <n v="134"/>
  </r>
  <r>
    <x v="1"/>
    <x v="18"/>
    <n v="55"/>
  </r>
  <r>
    <x v="1"/>
    <x v="18"/>
    <n v="42"/>
  </r>
  <r>
    <x v="1"/>
    <x v="18"/>
    <n v="40"/>
  </r>
  <r>
    <x v="1"/>
    <x v="18"/>
    <n v="61"/>
  </r>
  <r>
    <x v="1"/>
    <x v="18"/>
    <n v="47"/>
  </r>
  <r>
    <x v="1"/>
    <x v="18"/>
    <n v="22"/>
  </r>
  <r>
    <x v="1"/>
    <x v="18"/>
    <n v="8"/>
  </r>
  <r>
    <x v="1"/>
    <x v="18"/>
    <n v="27"/>
  </r>
  <r>
    <x v="1"/>
    <x v="18"/>
    <n v="50"/>
  </r>
  <r>
    <x v="1"/>
    <x v="18"/>
    <n v="33"/>
  </r>
  <r>
    <x v="1"/>
    <x v="18"/>
    <n v="30"/>
  </r>
  <r>
    <x v="1"/>
    <x v="18"/>
    <n v="66"/>
  </r>
  <r>
    <x v="1"/>
    <x v="18"/>
    <n v="48"/>
  </r>
  <r>
    <x v="1"/>
    <x v="18"/>
    <n v="38"/>
  </r>
  <r>
    <x v="1"/>
    <x v="18"/>
    <n v="166"/>
  </r>
  <r>
    <x v="1"/>
    <x v="18"/>
    <n v="54"/>
  </r>
  <r>
    <x v="1"/>
    <x v="18"/>
    <n v="50"/>
  </r>
  <r>
    <x v="1"/>
    <x v="18"/>
    <n v="56"/>
  </r>
  <r>
    <x v="1"/>
    <x v="18"/>
    <n v="29"/>
  </r>
  <r>
    <x v="1"/>
    <x v="18"/>
    <n v="19"/>
  </r>
  <r>
    <x v="1"/>
    <x v="18"/>
    <n v="82"/>
  </r>
  <r>
    <x v="1"/>
    <x v="18"/>
    <n v="19"/>
  </r>
  <r>
    <x v="1"/>
    <x v="18"/>
    <n v="32"/>
  </r>
  <r>
    <x v="1"/>
    <x v="18"/>
    <n v="33"/>
  </r>
  <r>
    <x v="1"/>
    <x v="18"/>
    <n v="27"/>
  </r>
  <r>
    <x v="1"/>
    <x v="18"/>
    <n v="32"/>
  </r>
  <r>
    <x v="1"/>
    <x v="18"/>
    <n v="62"/>
  </r>
  <r>
    <x v="1"/>
    <x v="18"/>
    <n v="22"/>
  </r>
  <r>
    <x v="1"/>
    <x v="19"/>
    <n v="1"/>
  </r>
  <r>
    <x v="1"/>
    <x v="19"/>
    <n v="0"/>
  </r>
  <r>
    <x v="1"/>
    <x v="19"/>
    <n v="1"/>
  </r>
  <r>
    <x v="1"/>
    <x v="19"/>
    <n v="1"/>
  </r>
  <r>
    <x v="1"/>
    <x v="19"/>
    <n v="0"/>
  </r>
  <r>
    <x v="1"/>
    <x v="19"/>
    <n v="3"/>
  </r>
  <r>
    <x v="1"/>
    <x v="19"/>
    <n v="1"/>
  </r>
  <r>
    <x v="1"/>
    <x v="19"/>
    <n v="0"/>
  </r>
  <r>
    <x v="1"/>
    <x v="19"/>
    <n v="0"/>
  </r>
  <r>
    <x v="1"/>
    <x v="19"/>
    <n v="0"/>
  </r>
  <r>
    <x v="1"/>
    <x v="19"/>
    <n v="1"/>
  </r>
  <r>
    <x v="1"/>
    <x v="19"/>
    <n v="0"/>
  </r>
  <r>
    <x v="1"/>
    <x v="19"/>
    <n v="0"/>
  </r>
  <r>
    <x v="1"/>
    <x v="19"/>
    <n v="0"/>
  </r>
  <r>
    <x v="1"/>
    <x v="19"/>
    <n v="0"/>
  </r>
  <r>
    <x v="1"/>
    <x v="19"/>
    <n v="0"/>
  </r>
  <r>
    <x v="1"/>
    <x v="19"/>
    <n v="2"/>
  </r>
  <r>
    <x v="1"/>
    <x v="19"/>
    <n v="0"/>
  </r>
  <r>
    <x v="1"/>
    <x v="19"/>
    <n v="1"/>
  </r>
  <r>
    <x v="1"/>
    <x v="19"/>
    <n v="1"/>
  </r>
  <r>
    <x v="1"/>
    <x v="19"/>
    <n v="0"/>
  </r>
  <r>
    <x v="1"/>
    <x v="19"/>
    <n v="0"/>
  </r>
  <r>
    <x v="1"/>
    <x v="19"/>
    <n v="0"/>
  </r>
  <r>
    <x v="1"/>
    <x v="19"/>
    <n v="0"/>
  </r>
  <r>
    <x v="1"/>
    <x v="19"/>
    <n v="1"/>
  </r>
  <r>
    <x v="1"/>
    <x v="19"/>
    <n v="0"/>
  </r>
  <r>
    <x v="1"/>
    <x v="19"/>
    <n v="0"/>
  </r>
  <r>
    <x v="1"/>
    <x v="19"/>
    <n v="1"/>
  </r>
  <r>
    <x v="1"/>
    <x v="19"/>
    <n v="0"/>
  </r>
  <r>
    <x v="1"/>
    <x v="19"/>
    <n v="0"/>
  </r>
  <r>
    <x v="1"/>
    <x v="20"/>
    <n v="0"/>
  </r>
  <r>
    <x v="1"/>
    <x v="20"/>
    <n v="6"/>
  </r>
  <r>
    <x v="1"/>
    <x v="20"/>
    <n v="5"/>
  </r>
  <r>
    <x v="1"/>
    <x v="20"/>
    <n v="1"/>
  </r>
  <r>
    <x v="1"/>
    <x v="20"/>
    <n v="1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1"/>
  </r>
  <r>
    <x v="1"/>
    <x v="20"/>
    <n v="1"/>
  </r>
  <r>
    <x v="1"/>
    <x v="20"/>
    <n v="0"/>
  </r>
  <r>
    <x v="1"/>
    <x v="20"/>
    <n v="0"/>
  </r>
  <r>
    <x v="1"/>
    <x v="20"/>
    <n v="1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1"/>
    <n v="68"/>
  </r>
  <r>
    <x v="1"/>
    <x v="21"/>
    <n v="301"/>
  </r>
  <r>
    <x v="1"/>
    <x v="21"/>
    <n v="184"/>
  </r>
  <r>
    <x v="1"/>
    <x v="21"/>
    <n v="148"/>
  </r>
  <r>
    <x v="1"/>
    <x v="21"/>
    <n v="107"/>
  </r>
  <r>
    <x v="1"/>
    <x v="21"/>
    <n v="137"/>
  </r>
  <r>
    <x v="1"/>
    <x v="21"/>
    <n v="109"/>
  </r>
  <r>
    <x v="1"/>
    <x v="21"/>
    <n v="58"/>
  </r>
  <r>
    <x v="1"/>
    <x v="21"/>
    <n v="37"/>
  </r>
  <r>
    <x v="1"/>
    <x v="21"/>
    <n v="67"/>
  </r>
  <r>
    <x v="1"/>
    <x v="21"/>
    <n v="133"/>
  </r>
  <r>
    <x v="1"/>
    <x v="21"/>
    <n v="73"/>
  </r>
  <r>
    <x v="1"/>
    <x v="21"/>
    <n v="64"/>
  </r>
  <r>
    <x v="1"/>
    <x v="21"/>
    <n v="162"/>
  </r>
  <r>
    <x v="1"/>
    <x v="21"/>
    <n v="136"/>
  </r>
  <r>
    <x v="1"/>
    <x v="21"/>
    <n v="107"/>
  </r>
  <r>
    <x v="1"/>
    <x v="21"/>
    <n v="343"/>
  </r>
  <r>
    <x v="1"/>
    <x v="21"/>
    <n v="153"/>
  </r>
  <r>
    <x v="1"/>
    <x v="21"/>
    <n v="125"/>
  </r>
  <r>
    <x v="1"/>
    <x v="21"/>
    <n v="195"/>
  </r>
  <r>
    <x v="1"/>
    <x v="21"/>
    <n v="107"/>
  </r>
  <r>
    <x v="1"/>
    <x v="21"/>
    <n v="46"/>
  </r>
  <r>
    <x v="1"/>
    <x v="21"/>
    <n v="186"/>
  </r>
  <r>
    <x v="1"/>
    <x v="21"/>
    <n v="31"/>
  </r>
  <r>
    <x v="1"/>
    <x v="21"/>
    <n v="119"/>
  </r>
  <r>
    <x v="1"/>
    <x v="21"/>
    <n v="71"/>
  </r>
  <r>
    <x v="1"/>
    <x v="21"/>
    <n v="44"/>
  </r>
  <r>
    <x v="1"/>
    <x v="21"/>
    <n v="51"/>
  </r>
  <r>
    <x v="1"/>
    <x v="21"/>
    <n v="128"/>
  </r>
  <r>
    <x v="1"/>
    <x v="21"/>
    <n v="55"/>
  </r>
  <r>
    <x v="1"/>
    <x v="0"/>
    <n v="55"/>
  </r>
  <r>
    <x v="1"/>
    <x v="0"/>
    <n v="7"/>
  </r>
  <r>
    <x v="1"/>
    <x v="0"/>
    <n v="5"/>
  </r>
  <r>
    <x v="1"/>
    <x v="0"/>
    <n v="32"/>
  </r>
  <r>
    <x v="1"/>
    <x v="0"/>
    <n v="6"/>
  </r>
  <r>
    <x v="1"/>
    <x v="0"/>
    <n v="149"/>
  </r>
  <r>
    <x v="1"/>
    <x v="0"/>
    <n v="149"/>
  </r>
  <r>
    <x v="1"/>
    <x v="0"/>
    <n v="88"/>
  </r>
  <r>
    <x v="1"/>
    <x v="0"/>
    <n v="25"/>
  </r>
  <r>
    <x v="1"/>
    <x v="0"/>
    <n v="26"/>
  </r>
  <r>
    <x v="1"/>
    <x v="0"/>
    <n v="144"/>
  </r>
  <r>
    <x v="1"/>
    <x v="0"/>
    <n v="93"/>
  </r>
  <r>
    <x v="1"/>
    <x v="0"/>
    <n v="72"/>
  </r>
  <r>
    <x v="1"/>
    <x v="0"/>
    <n v="215"/>
  </r>
  <r>
    <x v="1"/>
    <x v="0"/>
    <n v="116"/>
  </r>
  <r>
    <x v="1"/>
    <x v="0"/>
    <n v="133"/>
  </r>
  <r>
    <x v="1"/>
    <x v="0"/>
    <n v="672"/>
  </r>
  <r>
    <x v="1"/>
    <x v="0"/>
    <n v="186"/>
  </r>
  <r>
    <x v="1"/>
    <x v="0"/>
    <n v="197"/>
  </r>
  <r>
    <x v="1"/>
    <x v="0"/>
    <n v="273"/>
  </r>
  <r>
    <x v="1"/>
    <x v="0"/>
    <n v="117"/>
  </r>
  <r>
    <x v="1"/>
    <x v="0"/>
    <n v="2"/>
  </r>
  <r>
    <x v="1"/>
    <x v="0"/>
    <n v="171"/>
  </r>
  <r>
    <x v="1"/>
    <x v="0"/>
    <n v="23"/>
  </r>
  <r>
    <x v="1"/>
    <x v="0"/>
    <n v="98"/>
  </r>
  <r>
    <x v="1"/>
    <x v="0"/>
    <n v="47"/>
  </r>
  <r>
    <x v="1"/>
    <x v="0"/>
    <n v="47"/>
  </r>
  <r>
    <x v="1"/>
    <x v="0"/>
    <n v="60"/>
  </r>
  <r>
    <x v="1"/>
    <x v="0"/>
    <n v="71"/>
  </r>
  <r>
    <x v="1"/>
    <x v="0"/>
    <n v="68"/>
  </r>
  <r>
    <x v="1"/>
    <x v="1"/>
    <n v="1"/>
  </r>
  <r>
    <x v="1"/>
    <x v="1"/>
    <n v="0"/>
  </r>
  <r>
    <x v="1"/>
    <x v="1"/>
    <n v="0"/>
  </r>
  <r>
    <x v="1"/>
    <x v="1"/>
    <n v="1"/>
  </r>
  <r>
    <x v="1"/>
    <x v="1"/>
    <n v="0"/>
  </r>
  <r>
    <x v="1"/>
    <x v="1"/>
    <n v="1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1"/>
  </r>
  <r>
    <x v="1"/>
    <x v="1"/>
    <n v="0"/>
  </r>
  <r>
    <x v="1"/>
    <x v="1"/>
    <n v="0"/>
  </r>
  <r>
    <x v="1"/>
    <x v="1"/>
    <n v="3"/>
  </r>
  <r>
    <x v="1"/>
    <x v="1"/>
    <n v="2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2"/>
    <n v="22"/>
  </r>
  <r>
    <x v="1"/>
    <x v="2"/>
    <n v="111"/>
  </r>
  <r>
    <x v="1"/>
    <x v="2"/>
    <n v="75"/>
  </r>
  <r>
    <x v="1"/>
    <x v="2"/>
    <n v="81"/>
  </r>
  <r>
    <x v="1"/>
    <x v="2"/>
    <n v="49"/>
  </r>
  <r>
    <x v="1"/>
    <x v="2"/>
    <n v="79"/>
  </r>
  <r>
    <x v="1"/>
    <x v="2"/>
    <n v="50"/>
  </r>
  <r>
    <x v="1"/>
    <x v="2"/>
    <n v="37"/>
  </r>
  <r>
    <x v="1"/>
    <x v="2"/>
    <n v="17"/>
  </r>
  <r>
    <x v="1"/>
    <x v="2"/>
    <n v="42"/>
  </r>
  <r>
    <x v="1"/>
    <x v="2"/>
    <n v="77"/>
  </r>
  <r>
    <x v="1"/>
    <x v="2"/>
    <n v="30"/>
  </r>
  <r>
    <x v="1"/>
    <x v="2"/>
    <n v="30"/>
  </r>
  <r>
    <x v="1"/>
    <x v="2"/>
    <n v="91"/>
  </r>
  <r>
    <x v="1"/>
    <x v="2"/>
    <n v="77"/>
  </r>
  <r>
    <x v="1"/>
    <x v="2"/>
    <n v="65"/>
  </r>
  <r>
    <x v="1"/>
    <x v="2"/>
    <n v="328"/>
  </r>
  <r>
    <x v="1"/>
    <x v="2"/>
    <n v="72"/>
  </r>
  <r>
    <x v="1"/>
    <x v="2"/>
    <n v="79"/>
  </r>
  <r>
    <x v="1"/>
    <x v="2"/>
    <n v="83"/>
  </r>
  <r>
    <x v="1"/>
    <x v="2"/>
    <n v="85"/>
  </r>
  <r>
    <x v="1"/>
    <x v="2"/>
    <n v="32"/>
  </r>
  <r>
    <x v="1"/>
    <x v="2"/>
    <n v="83"/>
  </r>
  <r>
    <x v="1"/>
    <x v="2"/>
    <n v="18"/>
  </r>
  <r>
    <x v="1"/>
    <x v="2"/>
    <n v="47"/>
  </r>
  <r>
    <x v="1"/>
    <x v="2"/>
    <n v="20"/>
  </r>
  <r>
    <x v="1"/>
    <x v="2"/>
    <n v="28"/>
  </r>
  <r>
    <x v="1"/>
    <x v="2"/>
    <n v="28"/>
  </r>
  <r>
    <x v="1"/>
    <x v="2"/>
    <n v="44"/>
  </r>
  <r>
    <x v="1"/>
    <x v="2"/>
    <n v="13"/>
  </r>
  <r>
    <x v="1"/>
    <x v="3"/>
    <n v="0"/>
  </r>
  <r>
    <x v="1"/>
    <x v="3"/>
    <n v="4"/>
  </r>
  <r>
    <x v="1"/>
    <x v="3"/>
    <n v="3"/>
  </r>
  <r>
    <x v="1"/>
    <x v="3"/>
    <n v="2"/>
  </r>
  <r>
    <x v="1"/>
    <x v="3"/>
    <n v="2"/>
  </r>
  <r>
    <x v="1"/>
    <x v="3"/>
    <n v="1"/>
  </r>
  <r>
    <x v="1"/>
    <x v="3"/>
    <n v="2"/>
  </r>
  <r>
    <x v="1"/>
    <x v="3"/>
    <n v="0"/>
  </r>
  <r>
    <x v="1"/>
    <x v="3"/>
    <n v="0"/>
  </r>
  <r>
    <x v="1"/>
    <x v="3"/>
    <n v="1"/>
  </r>
  <r>
    <x v="1"/>
    <x v="3"/>
    <n v="2"/>
  </r>
  <r>
    <x v="1"/>
    <x v="3"/>
    <n v="4"/>
  </r>
  <r>
    <x v="1"/>
    <x v="3"/>
    <n v="2"/>
  </r>
  <r>
    <x v="1"/>
    <x v="3"/>
    <n v="2"/>
  </r>
  <r>
    <x v="1"/>
    <x v="3"/>
    <n v="0"/>
  </r>
  <r>
    <x v="1"/>
    <x v="3"/>
    <n v="2"/>
  </r>
  <r>
    <x v="1"/>
    <x v="3"/>
    <n v="11"/>
  </r>
  <r>
    <x v="1"/>
    <x v="3"/>
    <n v="1"/>
  </r>
  <r>
    <x v="1"/>
    <x v="3"/>
    <n v="2"/>
  </r>
  <r>
    <x v="1"/>
    <x v="3"/>
    <n v="3"/>
  </r>
  <r>
    <x v="1"/>
    <x v="3"/>
    <n v="0"/>
  </r>
  <r>
    <x v="1"/>
    <x v="3"/>
    <n v="1"/>
  </r>
  <r>
    <x v="1"/>
    <x v="3"/>
    <n v="5"/>
  </r>
  <r>
    <x v="1"/>
    <x v="3"/>
    <n v="1"/>
  </r>
  <r>
    <x v="1"/>
    <x v="3"/>
    <n v="2"/>
  </r>
  <r>
    <x v="1"/>
    <x v="3"/>
    <n v="0"/>
  </r>
  <r>
    <x v="1"/>
    <x v="3"/>
    <n v="1"/>
  </r>
  <r>
    <x v="1"/>
    <x v="3"/>
    <n v="0"/>
  </r>
  <r>
    <x v="1"/>
    <x v="3"/>
    <n v="1"/>
  </r>
  <r>
    <x v="1"/>
    <x v="3"/>
    <n v="0"/>
  </r>
  <r>
    <x v="1"/>
    <x v="4"/>
    <n v="2"/>
  </r>
  <r>
    <x v="1"/>
    <x v="4"/>
    <n v="4"/>
  </r>
  <r>
    <x v="1"/>
    <x v="4"/>
    <n v="1"/>
  </r>
  <r>
    <x v="1"/>
    <x v="4"/>
    <n v="6"/>
  </r>
  <r>
    <x v="1"/>
    <x v="4"/>
    <n v="2"/>
  </r>
  <r>
    <x v="1"/>
    <x v="4"/>
    <n v="1"/>
  </r>
  <r>
    <x v="1"/>
    <x v="4"/>
    <n v="5"/>
  </r>
  <r>
    <x v="1"/>
    <x v="4"/>
    <n v="2"/>
  </r>
  <r>
    <x v="1"/>
    <x v="4"/>
    <n v="0"/>
  </r>
  <r>
    <x v="1"/>
    <x v="4"/>
    <n v="2"/>
  </r>
  <r>
    <x v="1"/>
    <x v="4"/>
    <n v="7"/>
  </r>
  <r>
    <x v="1"/>
    <x v="4"/>
    <n v="2"/>
  </r>
  <r>
    <x v="1"/>
    <x v="4"/>
    <n v="0"/>
  </r>
  <r>
    <x v="1"/>
    <x v="4"/>
    <n v="4"/>
  </r>
  <r>
    <x v="1"/>
    <x v="4"/>
    <n v="0"/>
  </r>
  <r>
    <x v="1"/>
    <x v="4"/>
    <n v="1"/>
  </r>
  <r>
    <x v="1"/>
    <x v="4"/>
    <n v="10"/>
  </r>
  <r>
    <x v="1"/>
    <x v="4"/>
    <n v="2"/>
  </r>
  <r>
    <x v="1"/>
    <x v="4"/>
    <n v="2"/>
  </r>
  <r>
    <x v="1"/>
    <x v="4"/>
    <n v="1"/>
  </r>
  <r>
    <x v="1"/>
    <x v="4"/>
    <n v="1"/>
  </r>
  <r>
    <x v="1"/>
    <x v="4"/>
    <n v="0"/>
  </r>
  <r>
    <x v="1"/>
    <x v="4"/>
    <n v="7"/>
  </r>
  <r>
    <x v="1"/>
    <x v="4"/>
    <n v="0"/>
  </r>
  <r>
    <x v="1"/>
    <x v="4"/>
    <n v="1"/>
  </r>
  <r>
    <x v="1"/>
    <x v="4"/>
    <n v="0"/>
  </r>
  <r>
    <x v="1"/>
    <x v="4"/>
    <n v="0"/>
  </r>
  <r>
    <x v="1"/>
    <x v="4"/>
    <n v="2"/>
  </r>
  <r>
    <x v="1"/>
    <x v="4"/>
    <n v="1"/>
  </r>
  <r>
    <x v="1"/>
    <x v="4"/>
    <n v="1"/>
  </r>
  <r>
    <x v="1"/>
    <x v="5"/>
    <n v="15"/>
  </r>
  <r>
    <x v="1"/>
    <x v="5"/>
    <n v="53"/>
  </r>
  <r>
    <x v="1"/>
    <x v="5"/>
    <n v="54"/>
  </r>
  <r>
    <x v="1"/>
    <x v="5"/>
    <n v="54"/>
  </r>
  <r>
    <x v="1"/>
    <x v="5"/>
    <n v="62"/>
  </r>
  <r>
    <x v="1"/>
    <x v="5"/>
    <n v="82"/>
  </r>
  <r>
    <x v="1"/>
    <x v="5"/>
    <n v="24"/>
  </r>
  <r>
    <x v="1"/>
    <x v="5"/>
    <n v="20"/>
  </r>
  <r>
    <x v="1"/>
    <x v="5"/>
    <n v="10"/>
  </r>
  <r>
    <x v="1"/>
    <x v="5"/>
    <n v="22"/>
  </r>
  <r>
    <x v="1"/>
    <x v="5"/>
    <n v="68"/>
  </r>
  <r>
    <x v="1"/>
    <x v="5"/>
    <n v="14"/>
  </r>
  <r>
    <x v="1"/>
    <x v="5"/>
    <n v="16"/>
  </r>
  <r>
    <x v="1"/>
    <x v="5"/>
    <n v="49"/>
  </r>
  <r>
    <x v="1"/>
    <x v="5"/>
    <n v="36"/>
  </r>
  <r>
    <x v="1"/>
    <x v="5"/>
    <n v="23"/>
  </r>
  <r>
    <x v="1"/>
    <x v="5"/>
    <n v="112"/>
  </r>
  <r>
    <x v="1"/>
    <x v="5"/>
    <n v="32"/>
  </r>
  <r>
    <x v="1"/>
    <x v="5"/>
    <n v="21"/>
  </r>
  <r>
    <x v="1"/>
    <x v="5"/>
    <n v="25"/>
  </r>
  <r>
    <x v="1"/>
    <x v="5"/>
    <n v="26"/>
  </r>
  <r>
    <x v="1"/>
    <x v="5"/>
    <n v="5"/>
  </r>
  <r>
    <x v="1"/>
    <x v="5"/>
    <n v="37"/>
  </r>
  <r>
    <x v="1"/>
    <x v="5"/>
    <n v="3"/>
  </r>
  <r>
    <x v="1"/>
    <x v="5"/>
    <n v="28"/>
  </r>
  <r>
    <x v="1"/>
    <x v="5"/>
    <n v="7"/>
  </r>
  <r>
    <x v="1"/>
    <x v="5"/>
    <n v="13"/>
  </r>
  <r>
    <x v="1"/>
    <x v="5"/>
    <n v="14"/>
  </r>
  <r>
    <x v="1"/>
    <x v="5"/>
    <n v="24"/>
  </r>
  <r>
    <x v="1"/>
    <x v="5"/>
    <n v="14"/>
  </r>
  <r>
    <x v="1"/>
    <x v="6"/>
    <n v="26"/>
  </r>
  <r>
    <x v="1"/>
    <x v="6"/>
    <n v="119"/>
  </r>
  <r>
    <x v="1"/>
    <x v="6"/>
    <n v="126"/>
  </r>
  <r>
    <x v="1"/>
    <x v="6"/>
    <n v="119"/>
  </r>
  <r>
    <x v="1"/>
    <x v="6"/>
    <n v="78"/>
  </r>
  <r>
    <x v="1"/>
    <x v="6"/>
    <n v="117"/>
  </r>
  <r>
    <x v="1"/>
    <x v="6"/>
    <n v="64"/>
  </r>
  <r>
    <x v="1"/>
    <x v="6"/>
    <n v="35"/>
  </r>
  <r>
    <x v="1"/>
    <x v="6"/>
    <n v="21"/>
  </r>
  <r>
    <x v="1"/>
    <x v="6"/>
    <n v="46"/>
  </r>
  <r>
    <x v="1"/>
    <x v="6"/>
    <n v="113"/>
  </r>
  <r>
    <x v="1"/>
    <x v="6"/>
    <n v="32"/>
  </r>
  <r>
    <x v="1"/>
    <x v="6"/>
    <n v="35"/>
  </r>
  <r>
    <x v="1"/>
    <x v="6"/>
    <n v="95"/>
  </r>
  <r>
    <x v="1"/>
    <x v="6"/>
    <n v="113"/>
  </r>
  <r>
    <x v="1"/>
    <x v="6"/>
    <n v="52"/>
  </r>
  <r>
    <x v="1"/>
    <x v="6"/>
    <n v="241"/>
  </r>
  <r>
    <x v="1"/>
    <x v="6"/>
    <n v="85"/>
  </r>
  <r>
    <x v="1"/>
    <x v="6"/>
    <n v="90"/>
  </r>
  <r>
    <x v="1"/>
    <x v="6"/>
    <n v="108"/>
  </r>
  <r>
    <x v="1"/>
    <x v="6"/>
    <n v="52"/>
  </r>
  <r>
    <x v="1"/>
    <x v="6"/>
    <n v="13"/>
  </r>
  <r>
    <x v="1"/>
    <x v="6"/>
    <n v="115"/>
  </r>
  <r>
    <x v="1"/>
    <x v="6"/>
    <n v="21"/>
  </r>
  <r>
    <x v="1"/>
    <x v="6"/>
    <n v="58"/>
  </r>
  <r>
    <x v="1"/>
    <x v="6"/>
    <n v="38"/>
  </r>
  <r>
    <x v="1"/>
    <x v="6"/>
    <n v="22"/>
  </r>
  <r>
    <x v="1"/>
    <x v="6"/>
    <n v="50"/>
  </r>
  <r>
    <x v="1"/>
    <x v="6"/>
    <n v="69"/>
  </r>
  <r>
    <x v="1"/>
    <x v="6"/>
    <n v="24"/>
  </r>
  <r>
    <x v="1"/>
    <x v="7"/>
    <n v="8"/>
  </r>
  <r>
    <x v="1"/>
    <x v="7"/>
    <n v="30"/>
  </r>
  <r>
    <x v="1"/>
    <x v="7"/>
    <n v="17"/>
  </r>
  <r>
    <x v="1"/>
    <x v="7"/>
    <n v="48"/>
  </r>
  <r>
    <x v="1"/>
    <x v="7"/>
    <n v="11"/>
  </r>
  <r>
    <x v="1"/>
    <x v="7"/>
    <n v="30"/>
  </r>
  <r>
    <x v="1"/>
    <x v="7"/>
    <n v="11"/>
  </r>
  <r>
    <x v="1"/>
    <x v="7"/>
    <n v="13"/>
  </r>
  <r>
    <x v="1"/>
    <x v="7"/>
    <n v="3"/>
  </r>
  <r>
    <x v="1"/>
    <x v="7"/>
    <n v="20"/>
  </r>
  <r>
    <x v="1"/>
    <x v="7"/>
    <n v="27"/>
  </r>
  <r>
    <x v="1"/>
    <x v="7"/>
    <n v="15"/>
  </r>
  <r>
    <x v="1"/>
    <x v="7"/>
    <n v="8"/>
  </r>
  <r>
    <x v="1"/>
    <x v="7"/>
    <n v="30"/>
  </r>
  <r>
    <x v="1"/>
    <x v="7"/>
    <n v="21"/>
  </r>
  <r>
    <x v="1"/>
    <x v="7"/>
    <n v="27"/>
  </r>
  <r>
    <x v="1"/>
    <x v="7"/>
    <n v="77"/>
  </r>
  <r>
    <x v="1"/>
    <x v="7"/>
    <n v="20"/>
  </r>
  <r>
    <x v="1"/>
    <x v="7"/>
    <n v="25"/>
  </r>
  <r>
    <x v="1"/>
    <x v="7"/>
    <n v="19"/>
  </r>
  <r>
    <x v="1"/>
    <x v="7"/>
    <n v="16"/>
  </r>
  <r>
    <x v="1"/>
    <x v="7"/>
    <n v="3"/>
  </r>
  <r>
    <x v="1"/>
    <x v="7"/>
    <n v="31"/>
  </r>
  <r>
    <x v="1"/>
    <x v="7"/>
    <n v="9"/>
  </r>
  <r>
    <x v="1"/>
    <x v="7"/>
    <n v="18"/>
  </r>
  <r>
    <x v="1"/>
    <x v="7"/>
    <n v="8"/>
  </r>
  <r>
    <x v="1"/>
    <x v="7"/>
    <n v="11"/>
  </r>
  <r>
    <x v="1"/>
    <x v="7"/>
    <n v="22"/>
  </r>
  <r>
    <x v="1"/>
    <x v="7"/>
    <n v="26"/>
  </r>
  <r>
    <x v="1"/>
    <x v="7"/>
    <n v="13"/>
  </r>
  <r>
    <x v="1"/>
    <x v="8"/>
    <n v="23"/>
  </r>
  <r>
    <x v="1"/>
    <x v="8"/>
    <n v="65"/>
  </r>
  <r>
    <x v="1"/>
    <x v="8"/>
    <n v="22"/>
  </r>
  <r>
    <x v="1"/>
    <x v="8"/>
    <n v="36"/>
  </r>
  <r>
    <x v="1"/>
    <x v="8"/>
    <n v="29"/>
  </r>
  <r>
    <x v="1"/>
    <x v="8"/>
    <n v="48"/>
  </r>
  <r>
    <x v="1"/>
    <x v="8"/>
    <n v="40"/>
  </r>
  <r>
    <x v="1"/>
    <x v="8"/>
    <n v="24"/>
  </r>
  <r>
    <x v="1"/>
    <x v="8"/>
    <n v="14"/>
  </r>
  <r>
    <x v="1"/>
    <x v="8"/>
    <n v="29"/>
  </r>
  <r>
    <x v="1"/>
    <x v="8"/>
    <n v="45"/>
  </r>
  <r>
    <x v="1"/>
    <x v="8"/>
    <n v="31"/>
  </r>
  <r>
    <x v="1"/>
    <x v="8"/>
    <n v="34"/>
  </r>
  <r>
    <x v="1"/>
    <x v="8"/>
    <n v="84"/>
  </r>
  <r>
    <x v="1"/>
    <x v="8"/>
    <n v="55"/>
  </r>
  <r>
    <x v="1"/>
    <x v="8"/>
    <n v="124"/>
  </r>
  <r>
    <x v="1"/>
    <x v="8"/>
    <n v="249"/>
  </r>
  <r>
    <x v="1"/>
    <x v="8"/>
    <n v="204"/>
  </r>
  <r>
    <x v="1"/>
    <x v="8"/>
    <n v="54"/>
  </r>
  <r>
    <x v="1"/>
    <x v="8"/>
    <n v="110"/>
  </r>
  <r>
    <x v="1"/>
    <x v="8"/>
    <n v="34"/>
  </r>
  <r>
    <x v="1"/>
    <x v="8"/>
    <n v="46"/>
  </r>
  <r>
    <x v="1"/>
    <x v="8"/>
    <n v="108"/>
  </r>
  <r>
    <x v="1"/>
    <x v="8"/>
    <n v="14"/>
  </r>
  <r>
    <x v="1"/>
    <x v="8"/>
    <n v="85"/>
  </r>
  <r>
    <x v="1"/>
    <x v="8"/>
    <n v="21"/>
  </r>
  <r>
    <x v="1"/>
    <x v="8"/>
    <n v="33"/>
  </r>
  <r>
    <x v="1"/>
    <x v="8"/>
    <n v="31"/>
  </r>
  <r>
    <x v="1"/>
    <x v="8"/>
    <n v="85"/>
  </r>
  <r>
    <x v="1"/>
    <x v="8"/>
    <n v="11"/>
  </r>
  <r>
    <x v="1"/>
    <x v="9"/>
    <n v="11"/>
  </r>
  <r>
    <x v="1"/>
    <x v="9"/>
    <n v="283"/>
  </r>
  <r>
    <x v="1"/>
    <x v="9"/>
    <n v="165"/>
  </r>
  <r>
    <x v="1"/>
    <x v="9"/>
    <n v="127"/>
  </r>
  <r>
    <x v="1"/>
    <x v="9"/>
    <n v="94"/>
  </r>
  <r>
    <x v="1"/>
    <x v="9"/>
    <n v="88"/>
  </r>
  <r>
    <x v="1"/>
    <x v="9"/>
    <n v="32"/>
  </r>
  <r>
    <x v="1"/>
    <x v="9"/>
    <n v="19"/>
  </r>
  <r>
    <x v="1"/>
    <x v="9"/>
    <n v="8"/>
  </r>
  <r>
    <x v="1"/>
    <x v="9"/>
    <n v="34"/>
  </r>
  <r>
    <x v="1"/>
    <x v="9"/>
    <n v="88"/>
  </r>
  <r>
    <x v="1"/>
    <x v="9"/>
    <n v="18"/>
  </r>
  <r>
    <x v="1"/>
    <x v="9"/>
    <n v="18"/>
  </r>
  <r>
    <x v="1"/>
    <x v="9"/>
    <n v="48"/>
  </r>
  <r>
    <x v="1"/>
    <x v="9"/>
    <n v="103"/>
  </r>
  <r>
    <x v="1"/>
    <x v="9"/>
    <n v="44"/>
  </r>
  <r>
    <x v="1"/>
    <x v="9"/>
    <n v="212"/>
  </r>
  <r>
    <x v="1"/>
    <x v="9"/>
    <n v="52"/>
  </r>
  <r>
    <x v="1"/>
    <x v="9"/>
    <n v="56"/>
  </r>
  <r>
    <x v="1"/>
    <x v="9"/>
    <n v="36"/>
  </r>
  <r>
    <x v="1"/>
    <x v="9"/>
    <n v="37"/>
  </r>
  <r>
    <x v="1"/>
    <x v="9"/>
    <n v="49"/>
  </r>
  <r>
    <x v="1"/>
    <x v="9"/>
    <n v="94"/>
  </r>
  <r>
    <x v="1"/>
    <x v="9"/>
    <n v="13"/>
  </r>
  <r>
    <x v="1"/>
    <x v="9"/>
    <n v="35"/>
  </r>
  <r>
    <x v="1"/>
    <x v="9"/>
    <n v="16"/>
  </r>
  <r>
    <x v="1"/>
    <x v="9"/>
    <n v="24"/>
  </r>
  <r>
    <x v="1"/>
    <x v="9"/>
    <n v="21"/>
  </r>
  <r>
    <x v="1"/>
    <x v="9"/>
    <n v="39"/>
  </r>
  <r>
    <x v="1"/>
    <x v="9"/>
    <n v="7"/>
  </r>
  <r>
    <x v="1"/>
    <x v="10"/>
    <n v="7"/>
  </r>
  <r>
    <x v="1"/>
    <x v="10"/>
    <n v="53"/>
  </r>
  <r>
    <x v="1"/>
    <x v="10"/>
    <n v="69"/>
  </r>
  <r>
    <x v="1"/>
    <x v="10"/>
    <n v="47"/>
  </r>
  <r>
    <x v="1"/>
    <x v="10"/>
    <n v="24"/>
  </r>
  <r>
    <x v="1"/>
    <x v="10"/>
    <n v="28"/>
  </r>
  <r>
    <x v="1"/>
    <x v="10"/>
    <n v="20"/>
  </r>
  <r>
    <x v="1"/>
    <x v="10"/>
    <n v="3"/>
  </r>
  <r>
    <x v="1"/>
    <x v="10"/>
    <n v="4"/>
  </r>
  <r>
    <x v="1"/>
    <x v="10"/>
    <n v="8"/>
  </r>
  <r>
    <x v="1"/>
    <x v="10"/>
    <n v="23"/>
  </r>
  <r>
    <x v="1"/>
    <x v="10"/>
    <n v="8"/>
  </r>
  <r>
    <x v="1"/>
    <x v="10"/>
    <n v="7"/>
  </r>
  <r>
    <x v="1"/>
    <x v="10"/>
    <n v="18"/>
  </r>
  <r>
    <x v="1"/>
    <x v="10"/>
    <n v="25"/>
  </r>
  <r>
    <x v="1"/>
    <x v="10"/>
    <n v="10"/>
  </r>
  <r>
    <x v="1"/>
    <x v="10"/>
    <n v="61"/>
  </r>
  <r>
    <x v="1"/>
    <x v="10"/>
    <n v="20"/>
  </r>
  <r>
    <x v="1"/>
    <x v="10"/>
    <n v="20"/>
  </r>
  <r>
    <x v="1"/>
    <x v="10"/>
    <n v="14"/>
  </r>
  <r>
    <x v="1"/>
    <x v="10"/>
    <n v="13"/>
  </r>
  <r>
    <x v="1"/>
    <x v="10"/>
    <n v="11"/>
  </r>
  <r>
    <x v="1"/>
    <x v="10"/>
    <n v="23"/>
  </r>
  <r>
    <x v="1"/>
    <x v="10"/>
    <n v="4"/>
  </r>
  <r>
    <x v="1"/>
    <x v="10"/>
    <n v="12"/>
  </r>
  <r>
    <x v="1"/>
    <x v="10"/>
    <n v="8"/>
  </r>
  <r>
    <x v="1"/>
    <x v="10"/>
    <n v="9"/>
  </r>
  <r>
    <x v="1"/>
    <x v="10"/>
    <n v="9"/>
  </r>
  <r>
    <x v="1"/>
    <x v="10"/>
    <n v="67"/>
  </r>
  <r>
    <x v="1"/>
    <x v="10"/>
    <n v="3"/>
  </r>
  <r>
    <x v="1"/>
    <x v="11"/>
    <n v="1"/>
  </r>
  <r>
    <x v="1"/>
    <x v="11"/>
    <n v="38"/>
  </r>
  <r>
    <x v="1"/>
    <x v="11"/>
    <n v="34"/>
  </r>
  <r>
    <x v="1"/>
    <x v="11"/>
    <n v="15"/>
  </r>
  <r>
    <x v="1"/>
    <x v="11"/>
    <n v="15"/>
  </r>
  <r>
    <x v="1"/>
    <x v="11"/>
    <n v="19"/>
  </r>
  <r>
    <x v="1"/>
    <x v="11"/>
    <n v="6"/>
  </r>
  <r>
    <x v="1"/>
    <x v="11"/>
    <n v="5"/>
  </r>
  <r>
    <x v="1"/>
    <x v="11"/>
    <n v="1"/>
  </r>
  <r>
    <x v="1"/>
    <x v="11"/>
    <n v="2"/>
  </r>
  <r>
    <x v="1"/>
    <x v="11"/>
    <n v="5"/>
  </r>
  <r>
    <x v="1"/>
    <x v="11"/>
    <n v="2"/>
  </r>
  <r>
    <x v="1"/>
    <x v="11"/>
    <n v="6"/>
  </r>
  <r>
    <x v="1"/>
    <x v="11"/>
    <n v="9"/>
  </r>
  <r>
    <x v="1"/>
    <x v="11"/>
    <n v="11"/>
  </r>
  <r>
    <x v="1"/>
    <x v="11"/>
    <n v="6"/>
  </r>
  <r>
    <x v="1"/>
    <x v="11"/>
    <n v="45"/>
  </r>
  <r>
    <x v="1"/>
    <x v="11"/>
    <n v="5"/>
  </r>
  <r>
    <x v="1"/>
    <x v="11"/>
    <n v="7"/>
  </r>
  <r>
    <x v="1"/>
    <x v="11"/>
    <n v="5"/>
  </r>
  <r>
    <x v="1"/>
    <x v="11"/>
    <n v="7"/>
  </r>
  <r>
    <x v="1"/>
    <x v="11"/>
    <n v="8"/>
  </r>
  <r>
    <x v="1"/>
    <x v="11"/>
    <n v="9"/>
  </r>
  <r>
    <x v="1"/>
    <x v="11"/>
    <n v="2"/>
  </r>
  <r>
    <x v="1"/>
    <x v="11"/>
    <n v="1"/>
  </r>
  <r>
    <x v="1"/>
    <x v="11"/>
    <n v="2"/>
  </r>
  <r>
    <x v="1"/>
    <x v="11"/>
    <n v="4"/>
  </r>
  <r>
    <x v="1"/>
    <x v="11"/>
    <n v="3"/>
  </r>
  <r>
    <x v="1"/>
    <x v="11"/>
    <n v="3"/>
  </r>
  <r>
    <x v="1"/>
    <x v="11"/>
    <n v="1"/>
  </r>
  <r>
    <x v="1"/>
    <x v="12"/>
    <n v="42"/>
  </r>
  <r>
    <x v="1"/>
    <x v="12"/>
    <n v="439"/>
  </r>
  <r>
    <x v="1"/>
    <x v="12"/>
    <n v="404"/>
  </r>
  <r>
    <x v="1"/>
    <x v="12"/>
    <n v="269"/>
  </r>
  <r>
    <x v="1"/>
    <x v="12"/>
    <n v="157"/>
  </r>
  <r>
    <x v="1"/>
    <x v="12"/>
    <n v="222"/>
  </r>
  <r>
    <x v="1"/>
    <x v="12"/>
    <n v="63"/>
  </r>
  <r>
    <x v="1"/>
    <x v="12"/>
    <n v="49"/>
  </r>
  <r>
    <x v="1"/>
    <x v="12"/>
    <n v="23"/>
  </r>
  <r>
    <x v="1"/>
    <x v="12"/>
    <n v="73"/>
  </r>
  <r>
    <x v="1"/>
    <x v="12"/>
    <n v="166"/>
  </r>
  <r>
    <x v="1"/>
    <x v="12"/>
    <n v="31"/>
  </r>
  <r>
    <x v="1"/>
    <x v="12"/>
    <n v="59"/>
  </r>
  <r>
    <x v="1"/>
    <x v="12"/>
    <n v="107"/>
  </r>
  <r>
    <x v="1"/>
    <x v="12"/>
    <n v="182"/>
  </r>
  <r>
    <x v="1"/>
    <x v="12"/>
    <n v="73"/>
  </r>
  <r>
    <x v="1"/>
    <x v="12"/>
    <n v="413"/>
  </r>
  <r>
    <x v="1"/>
    <x v="12"/>
    <n v="115"/>
  </r>
  <r>
    <x v="1"/>
    <x v="12"/>
    <n v="95"/>
  </r>
  <r>
    <x v="1"/>
    <x v="12"/>
    <n v="87"/>
  </r>
  <r>
    <x v="1"/>
    <x v="12"/>
    <n v="93"/>
  </r>
  <r>
    <x v="1"/>
    <x v="12"/>
    <n v="71"/>
  </r>
  <r>
    <x v="1"/>
    <x v="12"/>
    <n v="144"/>
  </r>
  <r>
    <x v="1"/>
    <x v="12"/>
    <n v="27"/>
  </r>
  <r>
    <x v="1"/>
    <x v="12"/>
    <n v="77"/>
  </r>
  <r>
    <x v="1"/>
    <x v="12"/>
    <n v="25"/>
  </r>
  <r>
    <x v="1"/>
    <x v="12"/>
    <n v="48"/>
  </r>
  <r>
    <x v="1"/>
    <x v="12"/>
    <n v="35"/>
  </r>
  <r>
    <x v="1"/>
    <x v="12"/>
    <n v="76"/>
  </r>
  <r>
    <x v="1"/>
    <x v="12"/>
    <n v="22"/>
  </r>
  <r>
    <x v="1"/>
    <x v="13"/>
    <n v="16"/>
  </r>
  <r>
    <x v="1"/>
    <x v="13"/>
    <n v="102"/>
  </r>
  <r>
    <x v="1"/>
    <x v="13"/>
    <n v="82"/>
  </r>
  <r>
    <x v="1"/>
    <x v="13"/>
    <n v="67"/>
  </r>
  <r>
    <x v="1"/>
    <x v="13"/>
    <n v="48"/>
  </r>
  <r>
    <x v="1"/>
    <x v="13"/>
    <n v="57"/>
  </r>
  <r>
    <x v="1"/>
    <x v="13"/>
    <n v="31"/>
  </r>
  <r>
    <x v="1"/>
    <x v="13"/>
    <n v="10"/>
  </r>
  <r>
    <x v="1"/>
    <x v="13"/>
    <n v="4"/>
  </r>
  <r>
    <x v="1"/>
    <x v="13"/>
    <n v="30"/>
  </r>
  <r>
    <x v="1"/>
    <x v="13"/>
    <n v="64"/>
  </r>
  <r>
    <x v="1"/>
    <x v="13"/>
    <n v="12"/>
  </r>
  <r>
    <x v="1"/>
    <x v="13"/>
    <n v="13"/>
  </r>
  <r>
    <x v="1"/>
    <x v="13"/>
    <n v="45"/>
  </r>
  <r>
    <x v="1"/>
    <x v="13"/>
    <n v="55"/>
  </r>
  <r>
    <x v="1"/>
    <x v="13"/>
    <n v="40"/>
  </r>
  <r>
    <x v="1"/>
    <x v="13"/>
    <n v="117"/>
  </r>
  <r>
    <x v="1"/>
    <x v="13"/>
    <n v="55"/>
  </r>
  <r>
    <x v="1"/>
    <x v="13"/>
    <n v="27"/>
  </r>
  <r>
    <x v="1"/>
    <x v="13"/>
    <n v="34"/>
  </r>
  <r>
    <x v="1"/>
    <x v="13"/>
    <n v="26"/>
  </r>
  <r>
    <x v="1"/>
    <x v="13"/>
    <n v="14"/>
  </r>
  <r>
    <x v="1"/>
    <x v="13"/>
    <n v="40"/>
  </r>
  <r>
    <x v="1"/>
    <x v="13"/>
    <n v="3"/>
  </r>
  <r>
    <x v="1"/>
    <x v="13"/>
    <n v="24"/>
  </r>
  <r>
    <x v="1"/>
    <x v="13"/>
    <n v="16"/>
  </r>
  <r>
    <x v="1"/>
    <x v="13"/>
    <n v="12"/>
  </r>
  <r>
    <x v="1"/>
    <x v="13"/>
    <n v="13"/>
  </r>
  <r>
    <x v="1"/>
    <x v="13"/>
    <n v="20"/>
  </r>
  <r>
    <x v="1"/>
    <x v="13"/>
    <n v="6"/>
  </r>
  <r>
    <x v="1"/>
    <x v="14"/>
    <n v="7"/>
  </r>
  <r>
    <x v="1"/>
    <x v="14"/>
    <n v="27"/>
  </r>
  <r>
    <x v="1"/>
    <x v="14"/>
    <n v="25"/>
  </r>
  <r>
    <x v="1"/>
    <x v="14"/>
    <n v="19"/>
  </r>
  <r>
    <x v="1"/>
    <x v="14"/>
    <n v="15"/>
  </r>
  <r>
    <x v="1"/>
    <x v="14"/>
    <n v="18"/>
  </r>
  <r>
    <x v="1"/>
    <x v="14"/>
    <n v="11"/>
  </r>
  <r>
    <x v="1"/>
    <x v="14"/>
    <n v="8"/>
  </r>
  <r>
    <x v="1"/>
    <x v="14"/>
    <n v="3"/>
  </r>
  <r>
    <x v="1"/>
    <x v="14"/>
    <n v="12"/>
  </r>
  <r>
    <x v="1"/>
    <x v="14"/>
    <n v="18"/>
  </r>
  <r>
    <x v="1"/>
    <x v="14"/>
    <n v="2"/>
  </r>
  <r>
    <x v="1"/>
    <x v="14"/>
    <n v="9"/>
  </r>
  <r>
    <x v="1"/>
    <x v="14"/>
    <n v="14"/>
  </r>
  <r>
    <x v="1"/>
    <x v="14"/>
    <n v="22"/>
  </r>
  <r>
    <x v="1"/>
    <x v="14"/>
    <n v="14"/>
  </r>
  <r>
    <x v="1"/>
    <x v="14"/>
    <n v="58"/>
  </r>
  <r>
    <x v="1"/>
    <x v="14"/>
    <n v="22"/>
  </r>
  <r>
    <x v="1"/>
    <x v="14"/>
    <n v="7"/>
  </r>
  <r>
    <x v="1"/>
    <x v="14"/>
    <n v="19"/>
  </r>
  <r>
    <x v="1"/>
    <x v="14"/>
    <n v="12"/>
  </r>
  <r>
    <x v="1"/>
    <x v="14"/>
    <n v="8"/>
  </r>
  <r>
    <x v="1"/>
    <x v="14"/>
    <n v="7"/>
  </r>
  <r>
    <x v="1"/>
    <x v="14"/>
    <n v="4"/>
  </r>
  <r>
    <x v="1"/>
    <x v="14"/>
    <n v="15"/>
  </r>
  <r>
    <x v="1"/>
    <x v="14"/>
    <n v="7"/>
  </r>
  <r>
    <x v="1"/>
    <x v="14"/>
    <n v="10"/>
  </r>
  <r>
    <x v="1"/>
    <x v="14"/>
    <n v="3"/>
  </r>
  <r>
    <x v="1"/>
    <x v="14"/>
    <n v="8"/>
  </r>
  <r>
    <x v="1"/>
    <x v="14"/>
    <n v="4"/>
  </r>
  <r>
    <x v="1"/>
    <x v="15"/>
    <n v="20"/>
  </r>
  <r>
    <x v="1"/>
    <x v="15"/>
    <n v="175"/>
  </r>
  <r>
    <x v="1"/>
    <x v="15"/>
    <n v="170"/>
  </r>
  <r>
    <x v="1"/>
    <x v="15"/>
    <n v="212"/>
  </r>
  <r>
    <x v="1"/>
    <x v="15"/>
    <n v="102"/>
  </r>
  <r>
    <x v="1"/>
    <x v="15"/>
    <n v="134"/>
  </r>
  <r>
    <x v="1"/>
    <x v="15"/>
    <n v="43"/>
  </r>
  <r>
    <x v="1"/>
    <x v="15"/>
    <n v="20"/>
  </r>
  <r>
    <x v="1"/>
    <x v="15"/>
    <n v="12"/>
  </r>
  <r>
    <x v="1"/>
    <x v="15"/>
    <n v="51"/>
  </r>
  <r>
    <x v="1"/>
    <x v="15"/>
    <n v="121"/>
  </r>
  <r>
    <x v="1"/>
    <x v="15"/>
    <n v="39"/>
  </r>
  <r>
    <x v="1"/>
    <x v="15"/>
    <n v="30"/>
  </r>
  <r>
    <x v="1"/>
    <x v="15"/>
    <n v="50"/>
  </r>
  <r>
    <x v="1"/>
    <x v="15"/>
    <n v="111"/>
  </r>
  <r>
    <x v="1"/>
    <x v="15"/>
    <n v="89"/>
  </r>
  <r>
    <x v="1"/>
    <x v="15"/>
    <n v="244"/>
  </r>
  <r>
    <x v="1"/>
    <x v="15"/>
    <n v="76"/>
  </r>
  <r>
    <x v="1"/>
    <x v="15"/>
    <n v="74"/>
  </r>
  <r>
    <x v="1"/>
    <x v="15"/>
    <n v="57"/>
  </r>
  <r>
    <x v="1"/>
    <x v="15"/>
    <n v="49"/>
  </r>
  <r>
    <x v="1"/>
    <x v="15"/>
    <n v="40"/>
  </r>
  <r>
    <x v="1"/>
    <x v="15"/>
    <n v="117"/>
  </r>
  <r>
    <x v="1"/>
    <x v="15"/>
    <n v="13"/>
  </r>
  <r>
    <x v="1"/>
    <x v="15"/>
    <n v="55"/>
  </r>
  <r>
    <x v="1"/>
    <x v="15"/>
    <n v="29"/>
  </r>
  <r>
    <x v="1"/>
    <x v="15"/>
    <n v="30"/>
  </r>
  <r>
    <x v="1"/>
    <x v="15"/>
    <n v="31"/>
  </r>
  <r>
    <x v="1"/>
    <x v="15"/>
    <n v="65"/>
  </r>
  <r>
    <x v="1"/>
    <x v="15"/>
    <n v="20"/>
  </r>
  <r>
    <x v="1"/>
    <x v="16"/>
    <n v="20"/>
  </r>
  <r>
    <x v="1"/>
    <x v="16"/>
    <n v="185"/>
  </r>
  <r>
    <x v="1"/>
    <x v="16"/>
    <n v="151"/>
  </r>
  <r>
    <x v="1"/>
    <x v="16"/>
    <n v="112"/>
  </r>
  <r>
    <x v="1"/>
    <x v="16"/>
    <n v="80"/>
  </r>
  <r>
    <x v="1"/>
    <x v="16"/>
    <n v="101"/>
  </r>
  <r>
    <x v="1"/>
    <x v="16"/>
    <n v="47"/>
  </r>
  <r>
    <x v="1"/>
    <x v="16"/>
    <n v="32"/>
  </r>
  <r>
    <x v="1"/>
    <x v="16"/>
    <n v="10"/>
  </r>
  <r>
    <x v="1"/>
    <x v="16"/>
    <n v="29"/>
  </r>
  <r>
    <x v="1"/>
    <x v="16"/>
    <n v="87"/>
  </r>
  <r>
    <x v="1"/>
    <x v="16"/>
    <n v="31"/>
  </r>
  <r>
    <x v="1"/>
    <x v="16"/>
    <n v="32"/>
  </r>
  <r>
    <x v="1"/>
    <x v="16"/>
    <n v="87"/>
  </r>
  <r>
    <x v="1"/>
    <x v="16"/>
    <n v="96"/>
  </r>
  <r>
    <x v="1"/>
    <x v="16"/>
    <n v="57"/>
  </r>
  <r>
    <x v="1"/>
    <x v="16"/>
    <n v="200"/>
  </r>
  <r>
    <x v="1"/>
    <x v="16"/>
    <n v="70"/>
  </r>
  <r>
    <x v="1"/>
    <x v="16"/>
    <n v="59"/>
  </r>
  <r>
    <x v="1"/>
    <x v="16"/>
    <n v="75"/>
  </r>
  <r>
    <x v="1"/>
    <x v="16"/>
    <n v="53"/>
  </r>
  <r>
    <x v="1"/>
    <x v="16"/>
    <n v="28"/>
  </r>
  <r>
    <x v="1"/>
    <x v="16"/>
    <n v="121"/>
  </r>
  <r>
    <x v="1"/>
    <x v="16"/>
    <n v="20"/>
  </r>
  <r>
    <x v="1"/>
    <x v="16"/>
    <n v="52"/>
  </r>
  <r>
    <x v="1"/>
    <x v="16"/>
    <n v="31"/>
  </r>
  <r>
    <x v="1"/>
    <x v="16"/>
    <n v="21"/>
  </r>
  <r>
    <x v="1"/>
    <x v="16"/>
    <n v="25"/>
  </r>
  <r>
    <x v="1"/>
    <x v="16"/>
    <n v="55"/>
  </r>
  <r>
    <x v="1"/>
    <x v="16"/>
    <n v="13"/>
  </r>
  <r>
    <x v="1"/>
    <x v="17"/>
    <n v="10"/>
  </r>
  <r>
    <x v="1"/>
    <x v="17"/>
    <n v="147"/>
  </r>
  <r>
    <x v="1"/>
    <x v="17"/>
    <n v="95"/>
  </r>
  <r>
    <x v="1"/>
    <x v="17"/>
    <n v="48"/>
  </r>
  <r>
    <x v="1"/>
    <x v="17"/>
    <n v="23"/>
  </r>
  <r>
    <x v="1"/>
    <x v="17"/>
    <n v="41"/>
  </r>
  <r>
    <x v="1"/>
    <x v="17"/>
    <n v="37"/>
  </r>
  <r>
    <x v="1"/>
    <x v="17"/>
    <n v="9"/>
  </r>
  <r>
    <x v="1"/>
    <x v="17"/>
    <n v="2"/>
  </r>
  <r>
    <x v="1"/>
    <x v="17"/>
    <n v="23"/>
  </r>
  <r>
    <x v="1"/>
    <x v="17"/>
    <n v="42"/>
  </r>
  <r>
    <x v="1"/>
    <x v="17"/>
    <n v="10"/>
  </r>
  <r>
    <x v="1"/>
    <x v="17"/>
    <n v="15"/>
  </r>
  <r>
    <x v="1"/>
    <x v="17"/>
    <n v="34"/>
  </r>
  <r>
    <x v="1"/>
    <x v="17"/>
    <n v="56"/>
  </r>
  <r>
    <x v="1"/>
    <x v="17"/>
    <n v="33"/>
  </r>
  <r>
    <x v="1"/>
    <x v="17"/>
    <n v="139"/>
  </r>
  <r>
    <x v="1"/>
    <x v="17"/>
    <n v="40"/>
  </r>
  <r>
    <x v="1"/>
    <x v="17"/>
    <n v="30"/>
  </r>
  <r>
    <x v="1"/>
    <x v="17"/>
    <n v="22"/>
  </r>
  <r>
    <x v="1"/>
    <x v="17"/>
    <n v="22"/>
  </r>
  <r>
    <x v="1"/>
    <x v="17"/>
    <n v="12"/>
  </r>
  <r>
    <x v="1"/>
    <x v="17"/>
    <n v="60"/>
  </r>
  <r>
    <x v="1"/>
    <x v="17"/>
    <n v="13"/>
  </r>
  <r>
    <x v="1"/>
    <x v="17"/>
    <n v="18"/>
  </r>
  <r>
    <x v="1"/>
    <x v="17"/>
    <n v="9"/>
  </r>
  <r>
    <x v="1"/>
    <x v="17"/>
    <n v="16"/>
  </r>
  <r>
    <x v="1"/>
    <x v="17"/>
    <n v="10"/>
  </r>
  <r>
    <x v="1"/>
    <x v="17"/>
    <n v="22"/>
  </r>
  <r>
    <x v="1"/>
    <x v="17"/>
    <n v="7"/>
  </r>
  <r>
    <x v="1"/>
    <x v="18"/>
    <n v="13"/>
  </r>
  <r>
    <x v="1"/>
    <x v="18"/>
    <n v="109"/>
  </r>
  <r>
    <x v="1"/>
    <x v="18"/>
    <n v="64"/>
  </r>
  <r>
    <x v="1"/>
    <x v="18"/>
    <n v="73"/>
  </r>
  <r>
    <x v="1"/>
    <x v="18"/>
    <n v="49"/>
  </r>
  <r>
    <x v="1"/>
    <x v="18"/>
    <n v="78"/>
  </r>
  <r>
    <x v="1"/>
    <x v="18"/>
    <n v="53"/>
  </r>
  <r>
    <x v="1"/>
    <x v="18"/>
    <n v="34"/>
  </r>
  <r>
    <x v="1"/>
    <x v="18"/>
    <n v="25"/>
  </r>
  <r>
    <x v="1"/>
    <x v="18"/>
    <n v="51"/>
  </r>
  <r>
    <x v="1"/>
    <x v="18"/>
    <n v="89"/>
  </r>
  <r>
    <x v="1"/>
    <x v="18"/>
    <n v="39"/>
  </r>
  <r>
    <x v="1"/>
    <x v="18"/>
    <n v="31"/>
  </r>
  <r>
    <x v="1"/>
    <x v="18"/>
    <n v="88"/>
  </r>
  <r>
    <x v="1"/>
    <x v="18"/>
    <n v="54"/>
  </r>
  <r>
    <x v="1"/>
    <x v="18"/>
    <n v="73"/>
  </r>
  <r>
    <x v="1"/>
    <x v="18"/>
    <n v="223"/>
  </r>
  <r>
    <x v="1"/>
    <x v="18"/>
    <n v="92"/>
  </r>
  <r>
    <x v="1"/>
    <x v="18"/>
    <n v="84"/>
  </r>
  <r>
    <x v="1"/>
    <x v="18"/>
    <n v="73"/>
  </r>
  <r>
    <x v="1"/>
    <x v="18"/>
    <n v="56"/>
  </r>
  <r>
    <x v="1"/>
    <x v="18"/>
    <n v="32"/>
  </r>
  <r>
    <x v="1"/>
    <x v="18"/>
    <n v="90"/>
  </r>
  <r>
    <x v="1"/>
    <x v="18"/>
    <n v="21"/>
  </r>
  <r>
    <x v="1"/>
    <x v="18"/>
    <n v="66"/>
  </r>
  <r>
    <x v="1"/>
    <x v="18"/>
    <n v="35"/>
  </r>
  <r>
    <x v="1"/>
    <x v="18"/>
    <n v="33"/>
  </r>
  <r>
    <x v="1"/>
    <x v="18"/>
    <n v="38"/>
  </r>
  <r>
    <x v="1"/>
    <x v="18"/>
    <n v="69"/>
  </r>
  <r>
    <x v="1"/>
    <x v="18"/>
    <n v="32"/>
  </r>
  <r>
    <x v="1"/>
    <x v="19"/>
    <n v="1"/>
  </r>
  <r>
    <x v="1"/>
    <x v="19"/>
    <n v="47"/>
  </r>
  <r>
    <x v="1"/>
    <x v="19"/>
    <n v="40"/>
  </r>
  <r>
    <x v="1"/>
    <x v="19"/>
    <n v="59"/>
  </r>
  <r>
    <x v="1"/>
    <x v="19"/>
    <n v="24"/>
  </r>
  <r>
    <x v="1"/>
    <x v="19"/>
    <n v="44"/>
  </r>
  <r>
    <x v="1"/>
    <x v="19"/>
    <n v="14"/>
  </r>
  <r>
    <x v="1"/>
    <x v="19"/>
    <n v="9"/>
  </r>
  <r>
    <x v="1"/>
    <x v="19"/>
    <n v="2"/>
  </r>
  <r>
    <x v="1"/>
    <x v="19"/>
    <n v="13"/>
  </r>
  <r>
    <x v="1"/>
    <x v="19"/>
    <n v="45"/>
  </r>
  <r>
    <x v="1"/>
    <x v="19"/>
    <n v="3"/>
  </r>
  <r>
    <x v="1"/>
    <x v="19"/>
    <n v="10"/>
  </r>
  <r>
    <x v="1"/>
    <x v="19"/>
    <n v="24"/>
  </r>
  <r>
    <x v="1"/>
    <x v="19"/>
    <n v="24"/>
  </r>
  <r>
    <x v="1"/>
    <x v="19"/>
    <n v="31"/>
  </r>
  <r>
    <x v="1"/>
    <x v="19"/>
    <n v="139"/>
  </r>
  <r>
    <x v="1"/>
    <x v="19"/>
    <n v="27"/>
  </r>
  <r>
    <x v="1"/>
    <x v="19"/>
    <n v="39"/>
  </r>
  <r>
    <x v="1"/>
    <x v="19"/>
    <n v="24"/>
  </r>
  <r>
    <x v="1"/>
    <x v="19"/>
    <n v="14"/>
  </r>
  <r>
    <x v="1"/>
    <x v="19"/>
    <n v="14"/>
  </r>
  <r>
    <x v="1"/>
    <x v="19"/>
    <n v="19"/>
  </r>
  <r>
    <x v="1"/>
    <x v="19"/>
    <n v="7"/>
  </r>
  <r>
    <x v="1"/>
    <x v="19"/>
    <n v="32"/>
  </r>
  <r>
    <x v="1"/>
    <x v="19"/>
    <n v="13"/>
  </r>
  <r>
    <x v="1"/>
    <x v="19"/>
    <n v="12"/>
  </r>
  <r>
    <x v="1"/>
    <x v="19"/>
    <n v="12"/>
  </r>
  <r>
    <x v="1"/>
    <x v="19"/>
    <n v="10"/>
  </r>
  <r>
    <x v="1"/>
    <x v="19"/>
    <n v="7"/>
  </r>
  <r>
    <x v="1"/>
    <x v="20"/>
    <n v="0"/>
  </r>
  <r>
    <x v="1"/>
    <x v="20"/>
    <n v="10"/>
  </r>
  <r>
    <x v="1"/>
    <x v="20"/>
    <n v="6"/>
  </r>
  <r>
    <x v="1"/>
    <x v="20"/>
    <n v="1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2"/>
  </r>
  <r>
    <x v="1"/>
    <x v="20"/>
    <n v="2"/>
  </r>
  <r>
    <x v="1"/>
    <x v="20"/>
    <n v="0"/>
  </r>
  <r>
    <x v="1"/>
    <x v="20"/>
    <n v="1"/>
  </r>
  <r>
    <x v="1"/>
    <x v="20"/>
    <n v="0"/>
  </r>
  <r>
    <x v="1"/>
    <x v="20"/>
    <n v="0"/>
  </r>
  <r>
    <x v="1"/>
    <x v="20"/>
    <n v="0"/>
  </r>
  <r>
    <x v="1"/>
    <x v="20"/>
    <n v="0"/>
  </r>
  <r>
    <x v="1"/>
    <x v="20"/>
    <n v="0"/>
  </r>
  <r>
    <x v="1"/>
    <x v="21"/>
    <n v="41"/>
  </r>
  <r>
    <x v="1"/>
    <x v="21"/>
    <n v="232"/>
  </r>
  <r>
    <x v="1"/>
    <x v="21"/>
    <n v="180"/>
  </r>
  <r>
    <x v="1"/>
    <x v="21"/>
    <n v="122"/>
  </r>
  <r>
    <x v="1"/>
    <x v="21"/>
    <n v="106"/>
  </r>
  <r>
    <x v="1"/>
    <x v="21"/>
    <n v="134"/>
  </r>
  <r>
    <x v="1"/>
    <x v="21"/>
    <n v="54"/>
  </r>
  <r>
    <x v="1"/>
    <x v="21"/>
    <n v="28"/>
  </r>
  <r>
    <x v="1"/>
    <x v="21"/>
    <n v="14"/>
  </r>
  <r>
    <x v="1"/>
    <x v="21"/>
    <n v="68"/>
  </r>
  <r>
    <x v="1"/>
    <x v="21"/>
    <n v="121"/>
  </r>
  <r>
    <x v="1"/>
    <x v="21"/>
    <n v="44"/>
  </r>
  <r>
    <x v="1"/>
    <x v="21"/>
    <n v="42"/>
  </r>
  <r>
    <x v="1"/>
    <x v="21"/>
    <n v="67"/>
  </r>
  <r>
    <x v="1"/>
    <x v="21"/>
    <n v="110"/>
  </r>
  <r>
    <x v="1"/>
    <x v="21"/>
    <n v="86"/>
  </r>
  <r>
    <x v="1"/>
    <x v="21"/>
    <n v="301"/>
  </r>
  <r>
    <x v="1"/>
    <x v="21"/>
    <n v="105"/>
  </r>
  <r>
    <x v="1"/>
    <x v="21"/>
    <n v="87"/>
  </r>
  <r>
    <x v="1"/>
    <x v="21"/>
    <n v="100"/>
  </r>
  <r>
    <x v="1"/>
    <x v="21"/>
    <n v="66"/>
  </r>
  <r>
    <x v="1"/>
    <x v="21"/>
    <n v="34"/>
  </r>
  <r>
    <x v="1"/>
    <x v="21"/>
    <n v="106"/>
  </r>
  <r>
    <x v="1"/>
    <x v="21"/>
    <n v="17"/>
  </r>
  <r>
    <x v="1"/>
    <x v="21"/>
    <n v="82"/>
  </r>
  <r>
    <x v="1"/>
    <x v="21"/>
    <n v="23"/>
  </r>
  <r>
    <x v="1"/>
    <x v="21"/>
    <n v="32"/>
  </r>
  <r>
    <x v="1"/>
    <x v="21"/>
    <n v="30"/>
  </r>
  <r>
    <x v="1"/>
    <x v="21"/>
    <n v="66"/>
  </r>
  <r>
    <x v="1"/>
    <x v="21"/>
    <n v="27"/>
  </r>
  <r>
    <x v="2"/>
    <x v="0"/>
    <n v="560"/>
  </r>
  <r>
    <x v="2"/>
    <x v="0"/>
    <n v="20"/>
  </r>
  <r>
    <x v="2"/>
    <x v="0"/>
    <n v="28"/>
  </r>
  <r>
    <x v="2"/>
    <x v="0"/>
    <n v="124"/>
  </r>
  <r>
    <x v="2"/>
    <x v="0"/>
    <n v="40"/>
  </r>
  <r>
    <x v="2"/>
    <x v="0"/>
    <n v="642"/>
  </r>
  <r>
    <x v="2"/>
    <x v="0"/>
    <n v="1159"/>
  </r>
  <r>
    <x v="2"/>
    <x v="0"/>
    <n v="731"/>
  </r>
  <r>
    <x v="2"/>
    <x v="0"/>
    <n v="344"/>
  </r>
  <r>
    <x v="2"/>
    <x v="0"/>
    <n v="220"/>
  </r>
  <r>
    <x v="2"/>
    <x v="0"/>
    <n v="821"/>
  </r>
  <r>
    <x v="2"/>
    <x v="0"/>
    <n v="660"/>
  </r>
  <r>
    <x v="2"/>
    <x v="0"/>
    <n v="557"/>
  </r>
  <r>
    <x v="2"/>
    <x v="0"/>
    <n v="1364"/>
  </r>
  <r>
    <x v="2"/>
    <x v="0"/>
    <n v="604"/>
  </r>
  <r>
    <x v="2"/>
    <x v="0"/>
    <n v="986"/>
  </r>
  <r>
    <x v="2"/>
    <x v="0"/>
    <n v="3607"/>
  </r>
  <r>
    <x v="2"/>
    <x v="0"/>
    <n v="1468"/>
  </r>
  <r>
    <x v="2"/>
    <x v="0"/>
    <n v="1433"/>
  </r>
  <r>
    <x v="2"/>
    <x v="0"/>
    <n v="1955"/>
  </r>
  <r>
    <x v="2"/>
    <x v="0"/>
    <n v="781"/>
  </r>
  <r>
    <x v="2"/>
    <x v="0"/>
    <n v="11"/>
  </r>
  <r>
    <x v="2"/>
    <x v="0"/>
    <n v="1543"/>
  </r>
  <r>
    <x v="2"/>
    <x v="0"/>
    <n v="227"/>
  </r>
  <r>
    <x v="2"/>
    <x v="0"/>
    <n v="990"/>
  </r>
  <r>
    <x v="2"/>
    <x v="0"/>
    <n v="628"/>
  </r>
  <r>
    <x v="2"/>
    <x v="0"/>
    <n v="517"/>
  </r>
  <r>
    <x v="2"/>
    <x v="0"/>
    <n v="736"/>
  </r>
  <r>
    <x v="2"/>
    <x v="0"/>
    <n v="1151"/>
  </r>
  <r>
    <x v="2"/>
    <x v="0"/>
    <n v="698"/>
  </r>
  <r>
    <x v="2"/>
    <x v="1"/>
    <n v="2"/>
  </r>
  <r>
    <x v="2"/>
    <x v="1"/>
    <n v="8"/>
  </r>
  <r>
    <x v="2"/>
    <x v="1"/>
    <n v="9"/>
  </r>
  <r>
    <x v="2"/>
    <x v="1"/>
    <n v="2"/>
  </r>
  <r>
    <x v="2"/>
    <x v="1"/>
    <n v="7"/>
  </r>
  <r>
    <x v="2"/>
    <x v="1"/>
    <n v="12"/>
  </r>
  <r>
    <x v="2"/>
    <x v="1"/>
    <n v="2"/>
  </r>
  <r>
    <x v="2"/>
    <x v="1"/>
    <n v="5"/>
  </r>
  <r>
    <x v="2"/>
    <x v="1"/>
    <n v="0"/>
  </r>
  <r>
    <x v="2"/>
    <x v="1"/>
    <n v="1"/>
  </r>
  <r>
    <x v="2"/>
    <x v="1"/>
    <n v="7"/>
  </r>
  <r>
    <x v="2"/>
    <x v="1"/>
    <n v="4"/>
  </r>
  <r>
    <x v="2"/>
    <x v="1"/>
    <n v="4"/>
  </r>
  <r>
    <x v="2"/>
    <x v="1"/>
    <n v="4"/>
  </r>
  <r>
    <x v="2"/>
    <x v="1"/>
    <n v="2"/>
  </r>
  <r>
    <x v="2"/>
    <x v="1"/>
    <n v="4"/>
  </r>
  <r>
    <x v="2"/>
    <x v="1"/>
    <n v="11"/>
  </r>
  <r>
    <x v="2"/>
    <x v="1"/>
    <n v="4"/>
  </r>
  <r>
    <x v="2"/>
    <x v="1"/>
    <n v="3"/>
  </r>
  <r>
    <x v="2"/>
    <x v="1"/>
    <n v="5"/>
  </r>
  <r>
    <x v="2"/>
    <x v="1"/>
    <n v="4"/>
  </r>
  <r>
    <x v="2"/>
    <x v="1"/>
    <n v="1"/>
  </r>
  <r>
    <x v="2"/>
    <x v="1"/>
    <n v="5"/>
  </r>
  <r>
    <x v="2"/>
    <x v="1"/>
    <n v="0"/>
  </r>
  <r>
    <x v="2"/>
    <x v="1"/>
    <n v="5"/>
  </r>
  <r>
    <x v="2"/>
    <x v="1"/>
    <n v="0"/>
  </r>
  <r>
    <x v="2"/>
    <x v="1"/>
    <n v="3"/>
  </r>
  <r>
    <x v="2"/>
    <x v="1"/>
    <n v="2"/>
  </r>
  <r>
    <x v="2"/>
    <x v="1"/>
    <n v="6"/>
  </r>
  <r>
    <x v="2"/>
    <x v="1"/>
    <n v="0"/>
  </r>
  <r>
    <x v="2"/>
    <x v="2"/>
    <n v="131"/>
  </r>
  <r>
    <x v="2"/>
    <x v="2"/>
    <n v="857"/>
  </r>
  <r>
    <x v="2"/>
    <x v="2"/>
    <n v="537"/>
  </r>
  <r>
    <x v="2"/>
    <x v="2"/>
    <n v="607"/>
  </r>
  <r>
    <x v="2"/>
    <x v="2"/>
    <n v="466"/>
  </r>
  <r>
    <x v="2"/>
    <x v="2"/>
    <n v="609"/>
  </r>
  <r>
    <x v="2"/>
    <x v="2"/>
    <n v="195"/>
  </r>
  <r>
    <x v="2"/>
    <x v="2"/>
    <n v="126"/>
  </r>
  <r>
    <x v="2"/>
    <x v="2"/>
    <n v="67"/>
  </r>
  <r>
    <x v="2"/>
    <x v="2"/>
    <n v="215"/>
  </r>
  <r>
    <x v="2"/>
    <x v="2"/>
    <n v="407"/>
  </r>
  <r>
    <x v="2"/>
    <x v="2"/>
    <n v="89"/>
  </r>
  <r>
    <x v="2"/>
    <x v="2"/>
    <n v="168"/>
  </r>
  <r>
    <x v="2"/>
    <x v="2"/>
    <n v="219"/>
  </r>
  <r>
    <x v="2"/>
    <x v="2"/>
    <n v="296"/>
  </r>
  <r>
    <x v="2"/>
    <x v="2"/>
    <n v="376"/>
  </r>
  <r>
    <x v="2"/>
    <x v="2"/>
    <n v="2523"/>
  </r>
  <r>
    <x v="2"/>
    <x v="2"/>
    <n v="255"/>
  </r>
  <r>
    <x v="2"/>
    <x v="2"/>
    <n v="702"/>
  </r>
  <r>
    <x v="2"/>
    <x v="2"/>
    <n v="351"/>
  </r>
  <r>
    <x v="2"/>
    <x v="2"/>
    <n v="331"/>
  </r>
  <r>
    <x v="2"/>
    <x v="2"/>
    <n v="233"/>
  </r>
  <r>
    <x v="2"/>
    <x v="2"/>
    <n v="579"/>
  </r>
  <r>
    <x v="2"/>
    <x v="2"/>
    <n v="43"/>
  </r>
  <r>
    <x v="2"/>
    <x v="2"/>
    <n v="218"/>
  </r>
  <r>
    <x v="2"/>
    <x v="2"/>
    <n v="89"/>
  </r>
  <r>
    <x v="2"/>
    <x v="2"/>
    <n v="163"/>
  </r>
  <r>
    <x v="2"/>
    <x v="2"/>
    <n v="77"/>
  </r>
  <r>
    <x v="2"/>
    <x v="2"/>
    <n v="198"/>
  </r>
  <r>
    <x v="2"/>
    <x v="2"/>
    <n v="64"/>
  </r>
  <r>
    <x v="2"/>
    <x v="3"/>
    <n v="20"/>
  </r>
  <r>
    <x v="2"/>
    <x v="3"/>
    <n v="242"/>
  </r>
  <r>
    <x v="2"/>
    <x v="3"/>
    <n v="175"/>
  </r>
  <r>
    <x v="2"/>
    <x v="3"/>
    <n v="145"/>
  </r>
  <r>
    <x v="2"/>
    <x v="3"/>
    <n v="116"/>
  </r>
  <r>
    <x v="2"/>
    <x v="3"/>
    <n v="112"/>
  </r>
  <r>
    <x v="2"/>
    <x v="3"/>
    <n v="18"/>
  </r>
  <r>
    <x v="2"/>
    <x v="3"/>
    <n v="22"/>
  </r>
  <r>
    <x v="2"/>
    <x v="3"/>
    <n v="9"/>
  </r>
  <r>
    <x v="2"/>
    <x v="3"/>
    <n v="35"/>
  </r>
  <r>
    <x v="2"/>
    <x v="3"/>
    <n v="71"/>
  </r>
  <r>
    <x v="2"/>
    <x v="3"/>
    <n v="29"/>
  </r>
  <r>
    <x v="2"/>
    <x v="3"/>
    <n v="25"/>
  </r>
  <r>
    <x v="2"/>
    <x v="3"/>
    <n v="31"/>
  </r>
  <r>
    <x v="2"/>
    <x v="3"/>
    <n v="68"/>
  </r>
  <r>
    <x v="2"/>
    <x v="3"/>
    <n v="16"/>
  </r>
  <r>
    <x v="2"/>
    <x v="3"/>
    <n v="175"/>
  </r>
  <r>
    <x v="2"/>
    <x v="3"/>
    <n v="43"/>
  </r>
  <r>
    <x v="2"/>
    <x v="3"/>
    <n v="45"/>
  </r>
  <r>
    <x v="2"/>
    <x v="3"/>
    <n v="27"/>
  </r>
  <r>
    <x v="2"/>
    <x v="3"/>
    <n v="24"/>
  </r>
  <r>
    <x v="2"/>
    <x v="3"/>
    <n v="18"/>
  </r>
  <r>
    <x v="2"/>
    <x v="3"/>
    <n v="35"/>
  </r>
  <r>
    <x v="2"/>
    <x v="3"/>
    <n v="13"/>
  </r>
  <r>
    <x v="2"/>
    <x v="3"/>
    <n v="24"/>
  </r>
  <r>
    <x v="2"/>
    <x v="3"/>
    <n v="15"/>
  </r>
  <r>
    <x v="2"/>
    <x v="3"/>
    <n v="27"/>
  </r>
  <r>
    <x v="2"/>
    <x v="3"/>
    <n v="17"/>
  </r>
  <r>
    <x v="2"/>
    <x v="3"/>
    <n v="38"/>
  </r>
  <r>
    <x v="2"/>
    <x v="3"/>
    <n v="9"/>
  </r>
  <r>
    <x v="2"/>
    <x v="4"/>
    <n v="1"/>
  </r>
  <r>
    <x v="2"/>
    <x v="4"/>
    <n v="30"/>
  </r>
  <r>
    <x v="2"/>
    <x v="4"/>
    <n v="10"/>
  </r>
  <r>
    <x v="2"/>
    <x v="4"/>
    <n v="12"/>
  </r>
  <r>
    <x v="2"/>
    <x v="4"/>
    <n v="17"/>
  </r>
  <r>
    <x v="2"/>
    <x v="4"/>
    <n v="25"/>
  </r>
  <r>
    <x v="2"/>
    <x v="4"/>
    <n v="16"/>
  </r>
  <r>
    <x v="2"/>
    <x v="4"/>
    <n v="5"/>
  </r>
  <r>
    <x v="2"/>
    <x v="4"/>
    <n v="3"/>
  </r>
  <r>
    <x v="2"/>
    <x v="4"/>
    <n v="6"/>
  </r>
  <r>
    <x v="2"/>
    <x v="4"/>
    <n v="17"/>
  </r>
  <r>
    <x v="2"/>
    <x v="4"/>
    <n v="2"/>
  </r>
  <r>
    <x v="2"/>
    <x v="4"/>
    <n v="8"/>
  </r>
  <r>
    <x v="2"/>
    <x v="4"/>
    <n v="9"/>
  </r>
  <r>
    <x v="2"/>
    <x v="4"/>
    <n v="9"/>
  </r>
  <r>
    <x v="2"/>
    <x v="4"/>
    <n v="14"/>
  </r>
  <r>
    <x v="2"/>
    <x v="4"/>
    <n v="62"/>
  </r>
  <r>
    <x v="2"/>
    <x v="4"/>
    <n v="6"/>
  </r>
  <r>
    <x v="2"/>
    <x v="4"/>
    <n v="17"/>
  </r>
  <r>
    <x v="2"/>
    <x v="4"/>
    <n v="18"/>
  </r>
  <r>
    <x v="2"/>
    <x v="4"/>
    <n v="7"/>
  </r>
  <r>
    <x v="2"/>
    <x v="4"/>
    <n v="9"/>
  </r>
  <r>
    <x v="2"/>
    <x v="4"/>
    <n v="20"/>
  </r>
  <r>
    <x v="2"/>
    <x v="4"/>
    <n v="4"/>
  </r>
  <r>
    <x v="2"/>
    <x v="4"/>
    <n v="11"/>
  </r>
  <r>
    <x v="2"/>
    <x v="4"/>
    <n v="4"/>
  </r>
  <r>
    <x v="2"/>
    <x v="4"/>
    <n v="14"/>
  </r>
  <r>
    <x v="2"/>
    <x v="4"/>
    <n v="6"/>
  </r>
  <r>
    <x v="2"/>
    <x v="4"/>
    <n v="10"/>
  </r>
  <r>
    <x v="2"/>
    <x v="4"/>
    <n v="4"/>
  </r>
  <r>
    <x v="2"/>
    <x v="5"/>
    <n v="42"/>
  </r>
  <r>
    <x v="2"/>
    <x v="5"/>
    <n v="137"/>
  </r>
  <r>
    <x v="2"/>
    <x v="5"/>
    <n v="115"/>
  </r>
  <r>
    <x v="2"/>
    <x v="5"/>
    <n v="100"/>
  </r>
  <r>
    <x v="2"/>
    <x v="5"/>
    <n v="84"/>
  </r>
  <r>
    <x v="2"/>
    <x v="5"/>
    <n v="98"/>
  </r>
  <r>
    <x v="2"/>
    <x v="5"/>
    <n v="35"/>
  </r>
  <r>
    <x v="2"/>
    <x v="5"/>
    <n v="23"/>
  </r>
  <r>
    <x v="2"/>
    <x v="5"/>
    <n v="11"/>
  </r>
  <r>
    <x v="2"/>
    <x v="5"/>
    <n v="31"/>
  </r>
  <r>
    <x v="2"/>
    <x v="5"/>
    <n v="96"/>
  </r>
  <r>
    <x v="2"/>
    <x v="5"/>
    <n v="26"/>
  </r>
  <r>
    <x v="2"/>
    <x v="5"/>
    <n v="37"/>
  </r>
  <r>
    <x v="2"/>
    <x v="5"/>
    <n v="78"/>
  </r>
  <r>
    <x v="2"/>
    <x v="5"/>
    <n v="64"/>
  </r>
  <r>
    <x v="2"/>
    <x v="5"/>
    <n v="44"/>
  </r>
  <r>
    <x v="2"/>
    <x v="5"/>
    <n v="224"/>
  </r>
  <r>
    <x v="2"/>
    <x v="5"/>
    <n v="63"/>
  </r>
  <r>
    <x v="2"/>
    <x v="5"/>
    <n v="70"/>
  </r>
  <r>
    <x v="2"/>
    <x v="5"/>
    <n v="58"/>
  </r>
  <r>
    <x v="2"/>
    <x v="5"/>
    <n v="45"/>
  </r>
  <r>
    <x v="2"/>
    <x v="5"/>
    <n v="22"/>
  </r>
  <r>
    <x v="2"/>
    <x v="5"/>
    <n v="81"/>
  </r>
  <r>
    <x v="2"/>
    <x v="5"/>
    <n v="17"/>
  </r>
  <r>
    <x v="2"/>
    <x v="5"/>
    <n v="61"/>
  </r>
  <r>
    <x v="2"/>
    <x v="5"/>
    <n v="25"/>
  </r>
  <r>
    <x v="2"/>
    <x v="5"/>
    <n v="54"/>
  </r>
  <r>
    <x v="2"/>
    <x v="5"/>
    <n v="23"/>
  </r>
  <r>
    <x v="2"/>
    <x v="5"/>
    <n v="88"/>
  </r>
  <r>
    <x v="2"/>
    <x v="5"/>
    <n v="22"/>
  </r>
  <r>
    <x v="2"/>
    <x v="6"/>
    <n v="83"/>
  </r>
  <r>
    <x v="2"/>
    <x v="6"/>
    <n v="745"/>
  </r>
  <r>
    <x v="2"/>
    <x v="6"/>
    <n v="504"/>
  </r>
  <r>
    <x v="2"/>
    <x v="6"/>
    <n v="525"/>
  </r>
  <r>
    <x v="2"/>
    <x v="6"/>
    <n v="375"/>
  </r>
  <r>
    <x v="2"/>
    <x v="6"/>
    <n v="415"/>
  </r>
  <r>
    <x v="2"/>
    <x v="6"/>
    <n v="128"/>
  </r>
  <r>
    <x v="2"/>
    <x v="6"/>
    <n v="98"/>
  </r>
  <r>
    <x v="2"/>
    <x v="6"/>
    <n v="40"/>
  </r>
  <r>
    <x v="2"/>
    <x v="6"/>
    <n v="139"/>
  </r>
  <r>
    <x v="2"/>
    <x v="6"/>
    <n v="328"/>
  </r>
  <r>
    <x v="2"/>
    <x v="6"/>
    <n v="78"/>
  </r>
  <r>
    <x v="2"/>
    <x v="6"/>
    <n v="117"/>
  </r>
  <r>
    <x v="2"/>
    <x v="6"/>
    <n v="228"/>
  </r>
  <r>
    <x v="2"/>
    <x v="6"/>
    <n v="288"/>
  </r>
  <r>
    <x v="2"/>
    <x v="6"/>
    <n v="147"/>
  </r>
  <r>
    <x v="2"/>
    <x v="6"/>
    <n v="907"/>
  </r>
  <r>
    <x v="2"/>
    <x v="6"/>
    <n v="189"/>
  </r>
  <r>
    <x v="2"/>
    <x v="6"/>
    <n v="267"/>
  </r>
  <r>
    <x v="2"/>
    <x v="6"/>
    <n v="209"/>
  </r>
  <r>
    <x v="2"/>
    <x v="6"/>
    <n v="155"/>
  </r>
  <r>
    <x v="2"/>
    <x v="6"/>
    <n v="145"/>
  </r>
  <r>
    <x v="2"/>
    <x v="6"/>
    <n v="292"/>
  </r>
  <r>
    <x v="2"/>
    <x v="6"/>
    <n v="35"/>
  </r>
  <r>
    <x v="2"/>
    <x v="6"/>
    <n v="170"/>
  </r>
  <r>
    <x v="2"/>
    <x v="6"/>
    <n v="81"/>
  </r>
  <r>
    <x v="2"/>
    <x v="6"/>
    <n v="106"/>
  </r>
  <r>
    <x v="2"/>
    <x v="6"/>
    <n v="98"/>
  </r>
  <r>
    <x v="2"/>
    <x v="6"/>
    <n v="231"/>
  </r>
  <r>
    <x v="2"/>
    <x v="6"/>
    <n v="65"/>
  </r>
  <r>
    <x v="2"/>
    <x v="7"/>
    <n v="20"/>
  </r>
  <r>
    <x v="2"/>
    <x v="7"/>
    <n v="286"/>
  </r>
  <r>
    <x v="2"/>
    <x v="7"/>
    <n v="115"/>
  </r>
  <r>
    <x v="2"/>
    <x v="7"/>
    <n v="234"/>
  </r>
  <r>
    <x v="2"/>
    <x v="7"/>
    <n v="135"/>
  </r>
  <r>
    <x v="2"/>
    <x v="7"/>
    <n v="129"/>
  </r>
  <r>
    <x v="2"/>
    <x v="7"/>
    <n v="25"/>
  </r>
  <r>
    <x v="2"/>
    <x v="7"/>
    <n v="27"/>
  </r>
  <r>
    <x v="2"/>
    <x v="7"/>
    <n v="11"/>
  </r>
  <r>
    <x v="2"/>
    <x v="7"/>
    <n v="50"/>
  </r>
  <r>
    <x v="2"/>
    <x v="7"/>
    <n v="106"/>
  </r>
  <r>
    <x v="2"/>
    <x v="7"/>
    <n v="31"/>
  </r>
  <r>
    <x v="2"/>
    <x v="7"/>
    <n v="43"/>
  </r>
  <r>
    <x v="2"/>
    <x v="7"/>
    <n v="57"/>
  </r>
  <r>
    <x v="2"/>
    <x v="7"/>
    <n v="63"/>
  </r>
  <r>
    <x v="2"/>
    <x v="7"/>
    <n v="72"/>
  </r>
  <r>
    <x v="2"/>
    <x v="7"/>
    <n v="147"/>
  </r>
  <r>
    <x v="2"/>
    <x v="7"/>
    <n v="55"/>
  </r>
  <r>
    <x v="2"/>
    <x v="7"/>
    <n v="73"/>
  </r>
  <r>
    <x v="2"/>
    <x v="7"/>
    <n v="38"/>
  </r>
  <r>
    <x v="2"/>
    <x v="7"/>
    <n v="22"/>
  </r>
  <r>
    <x v="2"/>
    <x v="7"/>
    <n v="19"/>
  </r>
  <r>
    <x v="2"/>
    <x v="7"/>
    <n v="50"/>
  </r>
  <r>
    <x v="2"/>
    <x v="7"/>
    <n v="11"/>
  </r>
  <r>
    <x v="2"/>
    <x v="7"/>
    <n v="35"/>
  </r>
  <r>
    <x v="2"/>
    <x v="7"/>
    <n v="26"/>
  </r>
  <r>
    <x v="2"/>
    <x v="7"/>
    <n v="21"/>
  </r>
  <r>
    <x v="2"/>
    <x v="7"/>
    <n v="17"/>
  </r>
  <r>
    <x v="2"/>
    <x v="7"/>
    <n v="65"/>
  </r>
  <r>
    <x v="2"/>
    <x v="7"/>
    <n v="26"/>
  </r>
  <r>
    <x v="2"/>
    <x v="8"/>
    <n v="21"/>
  </r>
  <r>
    <x v="2"/>
    <x v="8"/>
    <n v="123"/>
  </r>
  <r>
    <x v="2"/>
    <x v="8"/>
    <n v="63"/>
  </r>
  <r>
    <x v="2"/>
    <x v="8"/>
    <n v="66"/>
  </r>
  <r>
    <x v="2"/>
    <x v="8"/>
    <n v="31"/>
  </r>
  <r>
    <x v="2"/>
    <x v="8"/>
    <n v="54"/>
  </r>
  <r>
    <x v="2"/>
    <x v="8"/>
    <n v="45"/>
  </r>
  <r>
    <x v="2"/>
    <x v="8"/>
    <n v="26"/>
  </r>
  <r>
    <x v="2"/>
    <x v="8"/>
    <n v="12"/>
  </r>
  <r>
    <x v="2"/>
    <x v="8"/>
    <n v="26"/>
  </r>
  <r>
    <x v="2"/>
    <x v="8"/>
    <n v="45"/>
  </r>
  <r>
    <x v="2"/>
    <x v="8"/>
    <n v="23"/>
  </r>
  <r>
    <x v="2"/>
    <x v="8"/>
    <n v="38"/>
  </r>
  <r>
    <x v="2"/>
    <x v="8"/>
    <n v="67"/>
  </r>
  <r>
    <x v="2"/>
    <x v="8"/>
    <n v="56"/>
  </r>
  <r>
    <x v="2"/>
    <x v="8"/>
    <n v="60"/>
  </r>
  <r>
    <x v="2"/>
    <x v="8"/>
    <n v="206"/>
  </r>
  <r>
    <x v="2"/>
    <x v="8"/>
    <n v="118"/>
  </r>
  <r>
    <x v="2"/>
    <x v="8"/>
    <n v="48"/>
  </r>
  <r>
    <x v="2"/>
    <x v="8"/>
    <n v="58"/>
  </r>
  <r>
    <x v="2"/>
    <x v="8"/>
    <n v="32"/>
  </r>
  <r>
    <x v="2"/>
    <x v="8"/>
    <n v="26"/>
  </r>
  <r>
    <x v="2"/>
    <x v="8"/>
    <n v="68"/>
  </r>
  <r>
    <x v="2"/>
    <x v="8"/>
    <n v="11"/>
  </r>
  <r>
    <x v="2"/>
    <x v="8"/>
    <n v="65"/>
  </r>
  <r>
    <x v="2"/>
    <x v="8"/>
    <n v="21"/>
  </r>
  <r>
    <x v="2"/>
    <x v="8"/>
    <n v="35"/>
  </r>
  <r>
    <x v="2"/>
    <x v="8"/>
    <n v="25"/>
  </r>
  <r>
    <x v="2"/>
    <x v="8"/>
    <n v="68"/>
  </r>
  <r>
    <x v="2"/>
    <x v="8"/>
    <n v="13"/>
  </r>
  <r>
    <x v="2"/>
    <x v="9"/>
    <n v="241"/>
  </r>
  <r>
    <x v="2"/>
    <x v="9"/>
    <n v="6293"/>
  </r>
  <r>
    <x v="2"/>
    <x v="9"/>
    <n v="3385"/>
  </r>
  <r>
    <x v="2"/>
    <x v="9"/>
    <n v="3049"/>
  </r>
  <r>
    <x v="2"/>
    <x v="9"/>
    <n v="2215"/>
  </r>
  <r>
    <x v="2"/>
    <x v="9"/>
    <n v="1745"/>
  </r>
  <r>
    <x v="2"/>
    <x v="9"/>
    <n v="321"/>
  </r>
  <r>
    <x v="2"/>
    <x v="9"/>
    <n v="292"/>
  </r>
  <r>
    <x v="2"/>
    <x v="9"/>
    <n v="139"/>
  </r>
  <r>
    <x v="2"/>
    <x v="9"/>
    <n v="624"/>
  </r>
  <r>
    <x v="2"/>
    <x v="9"/>
    <n v="1284"/>
  </r>
  <r>
    <x v="2"/>
    <x v="9"/>
    <n v="238"/>
  </r>
  <r>
    <x v="2"/>
    <x v="9"/>
    <n v="540"/>
  </r>
  <r>
    <x v="2"/>
    <x v="9"/>
    <n v="568"/>
  </r>
  <r>
    <x v="2"/>
    <x v="9"/>
    <n v="1365"/>
  </r>
  <r>
    <x v="2"/>
    <x v="9"/>
    <n v="544"/>
  </r>
  <r>
    <x v="2"/>
    <x v="9"/>
    <n v="3647"/>
  </r>
  <r>
    <x v="2"/>
    <x v="9"/>
    <n v="524"/>
  </r>
  <r>
    <x v="2"/>
    <x v="9"/>
    <n v="970"/>
  </r>
  <r>
    <x v="2"/>
    <x v="9"/>
    <n v="392"/>
  </r>
  <r>
    <x v="2"/>
    <x v="9"/>
    <n v="686"/>
  </r>
  <r>
    <x v="2"/>
    <x v="9"/>
    <n v="875"/>
  </r>
  <r>
    <x v="2"/>
    <x v="9"/>
    <n v="1083"/>
  </r>
  <r>
    <x v="2"/>
    <x v="9"/>
    <n v="109"/>
  </r>
  <r>
    <x v="2"/>
    <x v="9"/>
    <n v="388"/>
  </r>
  <r>
    <x v="2"/>
    <x v="9"/>
    <n v="278"/>
  </r>
  <r>
    <x v="2"/>
    <x v="9"/>
    <n v="323"/>
  </r>
  <r>
    <x v="2"/>
    <x v="9"/>
    <n v="188"/>
  </r>
  <r>
    <x v="2"/>
    <x v="9"/>
    <n v="882"/>
  </r>
  <r>
    <x v="2"/>
    <x v="9"/>
    <n v="102"/>
  </r>
  <r>
    <x v="2"/>
    <x v="10"/>
    <n v="143"/>
  </r>
  <r>
    <x v="2"/>
    <x v="10"/>
    <n v="2875"/>
  </r>
  <r>
    <x v="2"/>
    <x v="10"/>
    <n v="1962"/>
  </r>
  <r>
    <x v="2"/>
    <x v="10"/>
    <n v="1953"/>
  </r>
  <r>
    <x v="2"/>
    <x v="10"/>
    <n v="1357"/>
  </r>
  <r>
    <x v="2"/>
    <x v="10"/>
    <n v="1195"/>
  </r>
  <r>
    <x v="2"/>
    <x v="10"/>
    <n v="288"/>
  </r>
  <r>
    <x v="2"/>
    <x v="10"/>
    <n v="195"/>
  </r>
  <r>
    <x v="2"/>
    <x v="10"/>
    <n v="74"/>
  </r>
  <r>
    <x v="2"/>
    <x v="10"/>
    <n v="584"/>
  </r>
  <r>
    <x v="2"/>
    <x v="10"/>
    <n v="897"/>
  </r>
  <r>
    <x v="2"/>
    <x v="10"/>
    <n v="121"/>
  </r>
  <r>
    <x v="2"/>
    <x v="10"/>
    <n v="207"/>
  </r>
  <r>
    <x v="2"/>
    <x v="10"/>
    <n v="377"/>
  </r>
  <r>
    <x v="2"/>
    <x v="10"/>
    <n v="758"/>
  </r>
  <r>
    <x v="2"/>
    <x v="10"/>
    <n v="203"/>
  </r>
  <r>
    <x v="2"/>
    <x v="10"/>
    <n v="1060"/>
  </r>
  <r>
    <x v="2"/>
    <x v="10"/>
    <n v="317"/>
  </r>
  <r>
    <x v="2"/>
    <x v="10"/>
    <n v="467"/>
  </r>
  <r>
    <x v="2"/>
    <x v="10"/>
    <n v="234"/>
  </r>
  <r>
    <x v="2"/>
    <x v="10"/>
    <n v="277"/>
  </r>
  <r>
    <x v="2"/>
    <x v="10"/>
    <n v="235"/>
  </r>
  <r>
    <x v="2"/>
    <x v="10"/>
    <n v="381"/>
  </r>
  <r>
    <x v="2"/>
    <x v="10"/>
    <n v="68"/>
  </r>
  <r>
    <x v="2"/>
    <x v="10"/>
    <n v="192"/>
  </r>
  <r>
    <x v="2"/>
    <x v="10"/>
    <n v="110"/>
  </r>
  <r>
    <x v="2"/>
    <x v="10"/>
    <n v="152"/>
  </r>
  <r>
    <x v="2"/>
    <x v="10"/>
    <n v="163"/>
  </r>
  <r>
    <x v="2"/>
    <x v="10"/>
    <n v="486"/>
  </r>
  <r>
    <x v="2"/>
    <x v="10"/>
    <n v="97"/>
  </r>
  <r>
    <x v="2"/>
    <x v="11"/>
    <n v="1"/>
  </r>
  <r>
    <x v="2"/>
    <x v="11"/>
    <n v="107"/>
  </r>
  <r>
    <x v="2"/>
    <x v="11"/>
    <n v="93"/>
  </r>
  <r>
    <x v="2"/>
    <x v="11"/>
    <n v="54"/>
  </r>
  <r>
    <x v="2"/>
    <x v="11"/>
    <n v="35"/>
  </r>
  <r>
    <x v="2"/>
    <x v="11"/>
    <n v="43"/>
  </r>
  <r>
    <x v="2"/>
    <x v="11"/>
    <n v="6"/>
  </r>
  <r>
    <x v="2"/>
    <x v="11"/>
    <n v="8"/>
  </r>
  <r>
    <x v="2"/>
    <x v="11"/>
    <n v="4"/>
  </r>
  <r>
    <x v="2"/>
    <x v="11"/>
    <n v="10"/>
  </r>
  <r>
    <x v="2"/>
    <x v="11"/>
    <n v="36"/>
  </r>
  <r>
    <x v="2"/>
    <x v="11"/>
    <n v="1"/>
  </r>
  <r>
    <x v="2"/>
    <x v="11"/>
    <n v="7"/>
  </r>
  <r>
    <x v="2"/>
    <x v="11"/>
    <n v="15"/>
  </r>
  <r>
    <x v="2"/>
    <x v="11"/>
    <n v="17"/>
  </r>
  <r>
    <x v="2"/>
    <x v="11"/>
    <n v="10"/>
  </r>
  <r>
    <x v="2"/>
    <x v="11"/>
    <n v="68"/>
  </r>
  <r>
    <x v="2"/>
    <x v="11"/>
    <n v="16"/>
  </r>
  <r>
    <x v="2"/>
    <x v="11"/>
    <n v="16"/>
  </r>
  <r>
    <x v="2"/>
    <x v="11"/>
    <n v="3"/>
  </r>
  <r>
    <x v="2"/>
    <x v="11"/>
    <n v="14"/>
  </r>
  <r>
    <x v="2"/>
    <x v="11"/>
    <n v="14"/>
  </r>
  <r>
    <x v="2"/>
    <x v="11"/>
    <n v="18"/>
  </r>
  <r>
    <x v="2"/>
    <x v="11"/>
    <n v="3"/>
  </r>
  <r>
    <x v="2"/>
    <x v="11"/>
    <n v="10"/>
  </r>
  <r>
    <x v="2"/>
    <x v="11"/>
    <n v="2"/>
  </r>
  <r>
    <x v="2"/>
    <x v="11"/>
    <n v="13"/>
  </r>
  <r>
    <x v="2"/>
    <x v="11"/>
    <n v="7"/>
  </r>
  <r>
    <x v="2"/>
    <x v="11"/>
    <n v="13"/>
  </r>
  <r>
    <x v="2"/>
    <x v="11"/>
    <n v="2"/>
  </r>
  <r>
    <x v="2"/>
    <x v="12"/>
    <n v="154"/>
  </r>
  <r>
    <x v="2"/>
    <x v="12"/>
    <n v="3037"/>
  </r>
  <r>
    <x v="2"/>
    <x v="12"/>
    <n v="1793"/>
  </r>
  <r>
    <x v="2"/>
    <x v="12"/>
    <n v="1389"/>
  </r>
  <r>
    <x v="2"/>
    <x v="12"/>
    <n v="997"/>
  </r>
  <r>
    <x v="2"/>
    <x v="12"/>
    <n v="924"/>
  </r>
  <r>
    <x v="2"/>
    <x v="12"/>
    <n v="313"/>
  </r>
  <r>
    <x v="2"/>
    <x v="12"/>
    <n v="176"/>
  </r>
  <r>
    <x v="2"/>
    <x v="12"/>
    <n v="72"/>
  </r>
  <r>
    <x v="2"/>
    <x v="12"/>
    <n v="340"/>
  </r>
  <r>
    <x v="2"/>
    <x v="12"/>
    <n v="675"/>
  </r>
  <r>
    <x v="2"/>
    <x v="12"/>
    <n v="154"/>
  </r>
  <r>
    <x v="2"/>
    <x v="12"/>
    <n v="238"/>
  </r>
  <r>
    <x v="2"/>
    <x v="12"/>
    <n v="369"/>
  </r>
  <r>
    <x v="2"/>
    <x v="12"/>
    <n v="720"/>
  </r>
  <r>
    <x v="2"/>
    <x v="12"/>
    <n v="287"/>
  </r>
  <r>
    <x v="2"/>
    <x v="12"/>
    <n v="2127"/>
  </r>
  <r>
    <x v="2"/>
    <x v="12"/>
    <n v="373"/>
  </r>
  <r>
    <x v="2"/>
    <x v="12"/>
    <n v="447"/>
  </r>
  <r>
    <x v="2"/>
    <x v="12"/>
    <n v="294"/>
  </r>
  <r>
    <x v="2"/>
    <x v="12"/>
    <n v="351"/>
  </r>
  <r>
    <x v="2"/>
    <x v="12"/>
    <n v="252"/>
  </r>
  <r>
    <x v="2"/>
    <x v="12"/>
    <n v="443"/>
  </r>
  <r>
    <x v="2"/>
    <x v="12"/>
    <n v="68"/>
  </r>
  <r>
    <x v="2"/>
    <x v="12"/>
    <n v="264"/>
  </r>
  <r>
    <x v="2"/>
    <x v="12"/>
    <n v="146"/>
  </r>
  <r>
    <x v="2"/>
    <x v="12"/>
    <n v="185"/>
  </r>
  <r>
    <x v="2"/>
    <x v="12"/>
    <n v="138"/>
  </r>
  <r>
    <x v="2"/>
    <x v="12"/>
    <n v="352"/>
  </r>
  <r>
    <x v="2"/>
    <x v="12"/>
    <n v="88"/>
  </r>
  <r>
    <x v="2"/>
    <x v="13"/>
    <n v="47"/>
  </r>
  <r>
    <x v="2"/>
    <x v="13"/>
    <n v="655"/>
  </r>
  <r>
    <x v="2"/>
    <x v="13"/>
    <n v="368"/>
  </r>
  <r>
    <x v="2"/>
    <x v="13"/>
    <n v="386"/>
  </r>
  <r>
    <x v="2"/>
    <x v="13"/>
    <n v="260"/>
  </r>
  <r>
    <x v="2"/>
    <x v="13"/>
    <n v="196"/>
  </r>
  <r>
    <x v="2"/>
    <x v="13"/>
    <n v="64"/>
  </r>
  <r>
    <x v="2"/>
    <x v="13"/>
    <n v="44"/>
  </r>
  <r>
    <x v="2"/>
    <x v="13"/>
    <n v="18"/>
  </r>
  <r>
    <x v="2"/>
    <x v="13"/>
    <n v="83"/>
  </r>
  <r>
    <x v="2"/>
    <x v="13"/>
    <n v="168"/>
  </r>
  <r>
    <x v="2"/>
    <x v="13"/>
    <n v="39"/>
  </r>
  <r>
    <x v="2"/>
    <x v="13"/>
    <n v="45"/>
  </r>
  <r>
    <x v="2"/>
    <x v="13"/>
    <n v="101"/>
  </r>
  <r>
    <x v="2"/>
    <x v="13"/>
    <n v="175"/>
  </r>
  <r>
    <x v="2"/>
    <x v="13"/>
    <n v="97"/>
  </r>
  <r>
    <x v="2"/>
    <x v="13"/>
    <n v="1176"/>
  </r>
  <r>
    <x v="2"/>
    <x v="13"/>
    <n v="127"/>
  </r>
  <r>
    <x v="2"/>
    <x v="13"/>
    <n v="136"/>
  </r>
  <r>
    <x v="2"/>
    <x v="13"/>
    <n v="92"/>
  </r>
  <r>
    <x v="2"/>
    <x v="13"/>
    <n v="151"/>
  </r>
  <r>
    <x v="2"/>
    <x v="13"/>
    <n v="119"/>
  </r>
  <r>
    <x v="2"/>
    <x v="13"/>
    <n v="143"/>
  </r>
  <r>
    <x v="2"/>
    <x v="13"/>
    <n v="25"/>
  </r>
  <r>
    <x v="2"/>
    <x v="13"/>
    <n v="60"/>
  </r>
  <r>
    <x v="2"/>
    <x v="13"/>
    <n v="40"/>
  </r>
  <r>
    <x v="2"/>
    <x v="13"/>
    <n v="55"/>
  </r>
  <r>
    <x v="2"/>
    <x v="13"/>
    <n v="31"/>
  </r>
  <r>
    <x v="2"/>
    <x v="13"/>
    <n v="117"/>
  </r>
  <r>
    <x v="2"/>
    <x v="13"/>
    <n v="14"/>
  </r>
  <r>
    <x v="2"/>
    <x v="14"/>
    <n v="58"/>
  </r>
  <r>
    <x v="2"/>
    <x v="14"/>
    <n v="659"/>
  </r>
  <r>
    <x v="2"/>
    <x v="14"/>
    <n v="245"/>
  </r>
  <r>
    <x v="2"/>
    <x v="14"/>
    <n v="364"/>
  </r>
  <r>
    <x v="2"/>
    <x v="14"/>
    <n v="264"/>
  </r>
  <r>
    <x v="2"/>
    <x v="14"/>
    <n v="248"/>
  </r>
  <r>
    <x v="2"/>
    <x v="14"/>
    <n v="71"/>
  </r>
  <r>
    <x v="2"/>
    <x v="14"/>
    <n v="62"/>
  </r>
  <r>
    <x v="2"/>
    <x v="14"/>
    <n v="31"/>
  </r>
  <r>
    <x v="2"/>
    <x v="14"/>
    <n v="113"/>
  </r>
  <r>
    <x v="2"/>
    <x v="14"/>
    <n v="190"/>
  </r>
  <r>
    <x v="2"/>
    <x v="14"/>
    <n v="50"/>
  </r>
  <r>
    <x v="2"/>
    <x v="14"/>
    <n v="57"/>
  </r>
  <r>
    <x v="2"/>
    <x v="14"/>
    <n v="98"/>
  </r>
  <r>
    <x v="2"/>
    <x v="14"/>
    <n v="141"/>
  </r>
  <r>
    <x v="2"/>
    <x v="14"/>
    <n v="98"/>
  </r>
  <r>
    <x v="2"/>
    <x v="14"/>
    <n v="356"/>
  </r>
  <r>
    <x v="2"/>
    <x v="14"/>
    <n v="121"/>
  </r>
  <r>
    <x v="2"/>
    <x v="14"/>
    <n v="160"/>
  </r>
  <r>
    <x v="2"/>
    <x v="14"/>
    <n v="109"/>
  </r>
  <r>
    <x v="2"/>
    <x v="14"/>
    <n v="88"/>
  </r>
  <r>
    <x v="2"/>
    <x v="14"/>
    <n v="52"/>
  </r>
  <r>
    <x v="2"/>
    <x v="14"/>
    <n v="136"/>
  </r>
  <r>
    <x v="2"/>
    <x v="14"/>
    <n v="50"/>
  </r>
  <r>
    <x v="2"/>
    <x v="14"/>
    <n v="111"/>
  </r>
  <r>
    <x v="2"/>
    <x v="14"/>
    <n v="55"/>
  </r>
  <r>
    <x v="2"/>
    <x v="14"/>
    <n v="133"/>
  </r>
  <r>
    <x v="2"/>
    <x v="14"/>
    <n v="30"/>
  </r>
  <r>
    <x v="2"/>
    <x v="14"/>
    <n v="157"/>
  </r>
  <r>
    <x v="2"/>
    <x v="14"/>
    <n v="32"/>
  </r>
  <r>
    <x v="2"/>
    <x v="15"/>
    <n v="24"/>
  </r>
  <r>
    <x v="2"/>
    <x v="15"/>
    <n v="365"/>
  </r>
  <r>
    <x v="2"/>
    <x v="15"/>
    <n v="248"/>
  </r>
  <r>
    <x v="2"/>
    <x v="15"/>
    <n v="177"/>
  </r>
  <r>
    <x v="2"/>
    <x v="15"/>
    <n v="118"/>
  </r>
  <r>
    <x v="2"/>
    <x v="15"/>
    <n v="139"/>
  </r>
  <r>
    <x v="2"/>
    <x v="15"/>
    <n v="47"/>
  </r>
  <r>
    <x v="2"/>
    <x v="15"/>
    <n v="31"/>
  </r>
  <r>
    <x v="2"/>
    <x v="15"/>
    <n v="19"/>
  </r>
  <r>
    <x v="2"/>
    <x v="15"/>
    <n v="45"/>
  </r>
  <r>
    <x v="2"/>
    <x v="15"/>
    <n v="90"/>
  </r>
  <r>
    <x v="2"/>
    <x v="15"/>
    <n v="25"/>
  </r>
  <r>
    <x v="2"/>
    <x v="15"/>
    <n v="29"/>
  </r>
  <r>
    <x v="2"/>
    <x v="15"/>
    <n v="64"/>
  </r>
  <r>
    <x v="2"/>
    <x v="15"/>
    <n v="101"/>
  </r>
  <r>
    <x v="2"/>
    <x v="15"/>
    <n v="61"/>
  </r>
  <r>
    <x v="2"/>
    <x v="15"/>
    <n v="270"/>
  </r>
  <r>
    <x v="2"/>
    <x v="15"/>
    <n v="62"/>
  </r>
  <r>
    <x v="2"/>
    <x v="15"/>
    <n v="123"/>
  </r>
  <r>
    <x v="2"/>
    <x v="15"/>
    <n v="57"/>
  </r>
  <r>
    <x v="2"/>
    <x v="15"/>
    <n v="65"/>
  </r>
  <r>
    <x v="2"/>
    <x v="15"/>
    <n v="82"/>
  </r>
  <r>
    <x v="2"/>
    <x v="15"/>
    <n v="113"/>
  </r>
  <r>
    <x v="2"/>
    <x v="15"/>
    <n v="16"/>
  </r>
  <r>
    <x v="2"/>
    <x v="15"/>
    <n v="58"/>
  </r>
  <r>
    <x v="2"/>
    <x v="15"/>
    <n v="22"/>
  </r>
  <r>
    <x v="2"/>
    <x v="15"/>
    <n v="58"/>
  </r>
  <r>
    <x v="2"/>
    <x v="15"/>
    <n v="21"/>
  </r>
  <r>
    <x v="2"/>
    <x v="15"/>
    <n v="90"/>
  </r>
  <r>
    <x v="2"/>
    <x v="15"/>
    <n v="13"/>
  </r>
  <r>
    <x v="2"/>
    <x v="16"/>
    <n v="23"/>
  </r>
  <r>
    <x v="2"/>
    <x v="16"/>
    <n v="349"/>
  </r>
  <r>
    <x v="2"/>
    <x v="16"/>
    <n v="191"/>
  </r>
  <r>
    <x v="2"/>
    <x v="16"/>
    <n v="147"/>
  </r>
  <r>
    <x v="2"/>
    <x v="16"/>
    <n v="134"/>
  </r>
  <r>
    <x v="2"/>
    <x v="16"/>
    <n v="124"/>
  </r>
  <r>
    <x v="2"/>
    <x v="16"/>
    <n v="42"/>
  </r>
  <r>
    <x v="2"/>
    <x v="16"/>
    <n v="26"/>
  </r>
  <r>
    <x v="2"/>
    <x v="16"/>
    <n v="7"/>
  </r>
  <r>
    <x v="2"/>
    <x v="16"/>
    <n v="51"/>
  </r>
  <r>
    <x v="2"/>
    <x v="16"/>
    <n v="111"/>
  </r>
  <r>
    <x v="2"/>
    <x v="16"/>
    <n v="35"/>
  </r>
  <r>
    <x v="2"/>
    <x v="16"/>
    <n v="28"/>
  </r>
  <r>
    <x v="2"/>
    <x v="16"/>
    <n v="55"/>
  </r>
  <r>
    <x v="2"/>
    <x v="16"/>
    <n v="106"/>
  </r>
  <r>
    <x v="2"/>
    <x v="16"/>
    <n v="32"/>
  </r>
  <r>
    <x v="2"/>
    <x v="16"/>
    <n v="205"/>
  </r>
  <r>
    <x v="2"/>
    <x v="16"/>
    <n v="58"/>
  </r>
  <r>
    <x v="2"/>
    <x v="16"/>
    <n v="78"/>
  </r>
  <r>
    <x v="2"/>
    <x v="16"/>
    <n v="55"/>
  </r>
  <r>
    <x v="2"/>
    <x v="16"/>
    <n v="57"/>
  </r>
  <r>
    <x v="2"/>
    <x v="16"/>
    <n v="42"/>
  </r>
  <r>
    <x v="2"/>
    <x v="16"/>
    <n v="67"/>
  </r>
  <r>
    <x v="2"/>
    <x v="16"/>
    <n v="15"/>
  </r>
  <r>
    <x v="2"/>
    <x v="16"/>
    <n v="57"/>
  </r>
  <r>
    <x v="2"/>
    <x v="16"/>
    <n v="24"/>
  </r>
  <r>
    <x v="2"/>
    <x v="16"/>
    <n v="40"/>
  </r>
  <r>
    <x v="2"/>
    <x v="16"/>
    <n v="24"/>
  </r>
  <r>
    <x v="2"/>
    <x v="16"/>
    <n v="71"/>
  </r>
  <r>
    <x v="2"/>
    <x v="16"/>
    <n v="12"/>
  </r>
  <r>
    <x v="2"/>
    <x v="17"/>
    <n v="34"/>
  </r>
  <r>
    <x v="2"/>
    <x v="17"/>
    <n v="418"/>
  </r>
  <r>
    <x v="2"/>
    <x v="17"/>
    <n v="242"/>
  </r>
  <r>
    <x v="2"/>
    <x v="17"/>
    <n v="175"/>
  </r>
  <r>
    <x v="2"/>
    <x v="17"/>
    <n v="145"/>
  </r>
  <r>
    <x v="2"/>
    <x v="17"/>
    <n v="134"/>
  </r>
  <r>
    <x v="2"/>
    <x v="17"/>
    <n v="27"/>
  </r>
  <r>
    <x v="2"/>
    <x v="17"/>
    <n v="25"/>
  </r>
  <r>
    <x v="2"/>
    <x v="17"/>
    <n v="5"/>
  </r>
  <r>
    <x v="2"/>
    <x v="17"/>
    <n v="94"/>
  </r>
  <r>
    <x v="2"/>
    <x v="17"/>
    <n v="97"/>
  </r>
  <r>
    <x v="2"/>
    <x v="17"/>
    <n v="16"/>
  </r>
  <r>
    <x v="2"/>
    <x v="17"/>
    <n v="34"/>
  </r>
  <r>
    <x v="2"/>
    <x v="17"/>
    <n v="84"/>
  </r>
  <r>
    <x v="2"/>
    <x v="17"/>
    <n v="101"/>
  </r>
  <r>
    <x v="2"/>
    <x v="17"/>
    <n v="32"/>
  </r>
  <r>
    <x v="2"/>
    <x v="17"/>
    <n v="185"/>
  </r>
  <r>
    <x v="2"/>
    <x v="17"/>
    <n v="75"/>
  </r>
  <r>
    <x v="2"/>
    <x v="17"/>
    <n v="60"/>
  </r>
  <r>
    <x v="2"/>
    <x v="17"/>
    <n v="56"/>
  </r>
  <r>
    <x v="2"/>
    <x v="17"/>
    <n v="43"/>
  </r>
  <r>
    <x v="2"/>
    <x v="17"/>
    <n v="42"/>
  </r>
  <r>
    <x v="2"/>
    <x v="17"/>
    <n v="65"/>
  </r>
  <r>
    <x v="2"/>
    <x v="17"/>
    <n v="15"/>
  </r>
  <r>
    <x v="2"/>
    <x v="17"/>
    <n v="40"/>
  </r>
  <r>
    <x v="2"/>
    <x v="17"/>
    <n v="22"/>
  </r>
  <r>
    <x v="2"/>
    <x v="17"/>
    <n v="43"/>
  </r>
  <r>
    <x v="2"/>
    <x v="17"/>
    <n v="18"/>
  </r>
  <r>
    <x v="2"/>
    <x v="17"/>
    <n v="68"/>
  </r>
  <r>
    <x v="2"/>
    <x v="17"/>
    <n v="17"/>
  </r>
  <r>
    <x v="2"/>
    <x v="18"/>
    <n v="19"/>
  </r>
  <r>
    <x v="2"/>
    <x v="18"/>
    <n v="198"/>
  </r>
  <r>
    <x v="2"/>
    <x v="18"/>
    <n v="78"/>
  </r>
  <r>
    <x v="2"/>
    <x v="18"/>
    <n v="81"/>
  </r>
  <r>
    <x v="2"/>
    <x v="18"/>
    <n v="68"/>
  </r>
  <r>
    <x v="2"/>
    <x v="18"/>
    <n v="65"/>
  </r>
  <r>
    <x v="2"/>
    <x v="18"/>
    <n v="27"/>
  </r>
  <r>
    <x v="2"/>
    <x v="18"/>
    <n v="16"/>
  </r>
  <r>
    <x v="2"/>
    <x v="18"/>
    <n v="13"/>
  </r>
  <r>
    <x v="2"/>
    <x v="18"/>
    <n v="52"/>
  </r>
  <r>
    <x v="2"/>
    <x v="18"/>
    <n v="41"/>
  </r>
  <r>
    <x v="2"/>
    <x v="18"/>
    <n v="16"/>
  </r>
  <r>
    <x v="2"/>
    <x v="18"/>
    <n v="22"/>
  </r>
  <r>
    <x v="2"/>
    <x v="18"/>
    <n v="56"/>
  </r>
  <r>
    <x v="2"/>
    <x v="18"/>
    <n v="55"/>
  </r>
  <r>
    <x v="2"/>
    <x v="18"/>
    <n v="27"/>
  </r>
  <r>
    <x v="2"/>
    <x v="18"/>
    <n v="157"/>
  </r>
  <r>
    <x v="2"/>
    <x v="18"/>
    <n v="47"/>
  </r>
  <r>
    <x v="2"/>
    <x v="18"/>
    <n v="62"/>
  </r>
  <r>
    <x v="2"/>
    <x v="18"/>
    <n v="50"/>
  </r>
  <r>
    <x v="2"/>
    <x v="18"/>
    <n v="39"/>
  </r>
  <r>
    <x v="2"/>
    <x v="18"/>
    <n v="23"/>
  </r>
  <r>
    <x v="2"/>
    <x v="18"/>
    <n v="61"/>
  </r>
  <r>
    <x v="2"/>
    <x v="18"/>
    <n v="19"/>
  </r>
  <r>
    <x v="2"/>
    <x v="18"/>
    <n v="44"/>
  </r>
  <r>
    <x v="2"/>
    <x v="18"/>
    <n v="28"/>
  </r>
  <r>
    <x v="2"/>
    <x v="18"/>
    <n v="40"/>
  </r>
  <r>
    <x v="2"/>
    <x v="18"/>
    <n v="34"/>
  </r>
  <r>
    <x v="2"/>
    <x v="18"/>
    <n v="82"/>
  </r>
  <r>
    <x v="2"/>
    <x v="18"/>
    <n v="25"/>
  </r>
  <r>
    <x v="2"/>
    <x v="19"/>
    <n v="0"/>
  </r>
  <r>
    <x v="2"/>
    <x v="19"/>
    <n v="1"/>
  </r>
  <r>
    <x v="2"/>
    <x v="19"/>
    <n v="1"/>
  </r>
  <r>
    <x v="2"/>
    <x v="19"/>
    <n v="0"/>
  </r>
  <r>
    <x v="2"/>
    <x v="19"/>
    <n v="0"/>
  </r>
  <r>
    <x v="2"/>
    <x v="19"/>
    <n v="1"/>
  </r>
  <r>
    <x v="2"/>
    <x v="19"/>
    <n v="0"/>
  </r>
  <r>
    <x v="2"/>
    <x v="19"/>
    <n v="0"/>
  </r>
  <r>
    <x v="2"/>
    <x v="19"/>
    <n v="1"/>
  </r>
  <r>
    <x v="2"/>
    <x v="19"/>
    <n v="0"/>
  </r>
  <r>
    <x v="2"/>
    <x v="19"/>
    <n v="1"/>
  </r>
  <r>
    <x v="2"/>
    <x v="19"/>
    <n v="0"/>
  </r>
  <r>
    <x v="2"/>
    <x v="19"/>
    <n v="0"/>
  </r>
  <r>
    <x v="2"/>
    <x v="19"/>
    <n v="1"/>
  </r>
  <r>
    <x v="2"/>
    <x v="19"/>
    <n v="0"/>
  </r>
  <r>
    <x v="2"/>
    <x v="19"/>
    <n v="1"/>
  </r>
  <r>
    <x v="2"/>
    <x v="19"/>
    <n v="1"/>
  </r>
  <r>
    <x v="2"/>
    <x v="19"/>
    <n v="4"/>
  </r>
  <r>
    <x v="2"/>
    <x v="19"/>
    <n v="2"/>
  </r>
  <r>
    <x v="2"/>
    <x v="19"/>
    <n v="1"/>
  </r>
  <r>
    <x v="2"/>
    <x v="19"/>
    <n v="1"/>
  </r>
  <r>
    <x v="2"/>
    <x v="19"/>
    <n v="0"/>
  </r>
  <r>
    <x v="2"/>
    <x v="19"/>
    <n v="2"/>
  </r>
  <r>
    <x v="2"/>
    <x v="19"/>
    <n v="0"/>
  </r>
  <r>
    <x v="2"/>
    <x v="19"/>
    <n v="1"/>
  </r>
  <r>
    <x v="2"/>
    <x v="19"/>
    <n v="0"/>
  </r>
  <r>
    <x v="2"/>
    <x v="19"/>
    <n v="0"/>
  </r>
  <r>
    <x v="2"/>
    <x v="19"/>
    <n v="2"/>
  </r>
  <r>
    <x v="2"/>
    <x v="19"/>
    <n v="1"/>
  </r>
  <r>
    <x v="2"/>
    <x v="19"/>
    <n v="0"/>
  </r>
  <r>
    <x v="2"/>
    <x v="20"/>
    <n v="0"/>
  </r>
  <r>
    <x v="2"/>
    <x v="20"/>
    <n v="8"/>
  </r>
  <r>
    <x v="2"/>
    <x v="20"/>
    <n v="8"/>
  </r>
  <r>
    <x v="2"/>
    <x v="20"/>
    <n v="5"/>
  </r>
  <r>
    <x v="2"/>
    <x v="20"/>
    <n v="0"/>
  </r>
  <r>
    <x v="2"/>
    <x v="20"/>
    <n v="5"/>
  </r>
  <r>
    <x v="2"/>
    <x v="20"/>
    <n v="0"/>
  </r>
  <r>
    <x v="2"/>
    <x v="20"/>
    <n v="1"/>
  </r>
  <r>
    <x v="2"/>
    <x v="20"/>
    <n v="1"/>
  </r>
  <r>
    <x v="2"/>
    <x v="20"/>
    <n v="10"/>
  </r>
  <r>
    <x v="2"/>
    <x v="20"/>
    <n v="20"/>
  </r>
  <r>
    <x v="2"/>
    <x v="20"/>
    <n v="1"/>
  </r>
  <r>
    <x v="2"/>
    <x v="20"/>
    <n v="6"/>
  </r>
  <r>
    <x v="2"/>
    <x v="20"/>
    <n v="7"/>
  </r>
  <r>
    <x v="2"/>
    <x v="20"/>
    <n v="6"/>
  </r>
  <r>
    <x v="2"/>
    <x v="20"/>
    <n v="0"/>
  </r>
  <r>
    <x v="2"/>
    <x v="20"/>
    <n v="4"/>
  </r>
  <r>
    <x v="2"/>
    <x v="20"/>
    <n v="3"/>
  </r>
  <r>
    <x v="2"/>
    <x v="20"/>
    <n v="2"/>
  </r>
  <r>
    <x v="2"/>
    <x v="20"/>
    <n v="0"/>
  </r>
  <r>
    <x v="2"/>
    <x v="20"/>
    <n v="1"/>
  </r>
  <r>
    <x v="2"/>
    <x v="20"/>
    <n v="0"/>
  </r>
  <r>
    <x v="2"/>
    <x v="20"/>
    <n v="1"/>
  </r>
  <r>
    <x v="2"/>
    <x v="20"/>
    <n v="2"/>
  </r>
  <r>
    <x v="2"/>
    <x v="20"/>
    <n v="0"/>
  </r>
  <r>
    <x v="2"/>
    <x v="20"/>
    <n v="2"/>
  </r>
  <r>
    <x v="2"/>
    <x v="20"/>
    <n v="1"/>
  </r>
  <r>
    <x v="2"/>
    <x v="20"/>
    <n v="0"/>
  </r>
  <r>
    <x v="2"/>
    <x v="20"/>
    <n v="8"/>
  </r>
  <r>
    <x v="2"/>
    <x v="20"/>
    <n v="1"/>
  </r>
  <r>
    <x v="2"/>
    <x v="21"/>
    <n v="40"/>
  </r>
  <r>
    <x v="2"/>
    <x v="21"/>
    <n v="333"/>
  </r>
  <r>
    <x v="2"/>
    <x v="21"/>
    <n v="182"/>
  </r>
  <r>
    <x v="2"/>
    <x v="21"/>
    <n v="128"/>
  </r>
  <r>
    <x v="2"/>
    <x v="21"/>
    <n v="109"/>
  </r>
  <r>
    <x v="2"/>
    <x v="21"/>
    <n v="101"/>
  </r>
  <r>
    <x v="2"/>
    <x v="21"/>
    <n v="79"/>
  </r>
  <r>
    <x v="2"/>
    <x v="21"/>
    <n v="48"/>
  </r>
  <r>
    <x v="2"/>
    <x v="21"/>
    <n v="35"/>
  </r>
  <r>
    <x v="2"/>
    <x v="21"/>
    <n v="63"/>
  </r>
  <r>
    <x v="2"/>
    <x v="21"/>
    <n v="100"/>
  </r>
  <r>
    <x v="2"/>
    <x v="21"/>
    <n v="25"/>
  </r>
  <r>
    <x v="2"/>
    <x v="21"/>
    <n v="53"/>
  </r>
  <r>
    <x v="2"/>
    <x v="21"/>
    <n v="100"/>
  </r>
  <r>
    <x v="2"/>
    <x v="21"/>
    <n v="130"/>
  </r>
  <r>
    <x v="2"/>
    <x v="21"/>
    <n v="77"/>
  </r>
  <r>
    <x v="2"/>
    <x v="21"/>
    <n v="320"/>
  </r>
  <r>
    <x v="2"/>
    <x v="21"/>
    <n v="123"/>
  </r>
  <r>
    <x v="2"/>
    <x v="21"/>
    <n v="100"/>
  </r>
  <r>
    <x v="2"/>
    <x v="21"/>
    <n v="106"/>
  </r>
  <r>
    <x v="2"/>
    <x v="21"/>
    <n v="86"/>
  </r>
  <r>
    <x v="2"/>
    <x v="21"/>
    <n v="35"/>
  </r>
  <r>
    <x v="2"/>
    <x v="21"/>
    <n v="108"/>
  </r>
  <r>
    <x v="2"/>
    <x v="21"/>
    <n v="29"/>
  </r>
  <r>
    <x v="2"/>
    <x v="21"/>
    <n v="73"/>
  </r>
  <r>
    <x v="2"/>
    <x v="21"/>
    <n v="39"/>
  </r>
  <r>
    <x v="2"/>
    <x v="21"/>
    <n v="56"/>
  </r>
  <r>
    <x v="2"/>
    <x v="21"/>
    <n v="31"/>
  </r>
  <r>
    <x v="2"/>
    <x v="21"/>
    <n v="122"/>
  </r>
  <r>
    <x v="2"/>
    <x v="21"/>
    <n v="27"/>
  </r>
  <r>
    <x v="2"/>
    <x v="0"/>
    <n v="83"/>
  </r>
  <r>
    <x v="2"/>
    <x v="0"/>
    <n v="17"/>
  </r>
  <r>
    <x v="2"/>
    <x v="0"/>
    <n v="3"/>
  </r>
  <r>
    <x v="2"/>
    <x v="0"/>
    <n v="47"/>
  </r>
  <r>
    <x v="2"/>
    <x v="0"/>
    <n v="8"/>
  </r>
  <r>
    <x v="2"/>
    <x v="0"/>
    <n v="146"/>
  </r>
  <r>
    <x v="2"/>
    <x v="0"/>
    <n v="148"/>
  </r>
  <r>
    <x v="2"/>
    <x v="0"/>
    <n v="79"/>
  </r>
  <r>
    <x v="2"/>
    <x v="0"/>
    <n v="21"/>
  </r>
  <r>
    <x v="2"/>
    <x v="0"/>
    <n v="45"/>
  </r>
  <r>
    <x v="2"/>
    <x v="0"/>
    <n v="150"/>
  </r>
  <r>
    <x v="2"/>
    <x v="0"/>
    <n v="67"/>
  </r>
  <r>
    <x v="2"/>
    <x v="0"/>
    <n v="49"/>
  </r>
  <r>
    <x v="2"/>
    <x v="0"/>
    <n v="190"/>
  </r>
  <r>
    <x v="2"/>
    <x v="0"/>
    <n v="115"/>
  </r>
  <r>
    <x v="2"/>
    <x v="0"/>
    <n v="88"/>
  </r>
  <r>
    <x v="2"/>
    <x v="0"/>
    <n v="579"/>
  </r>
  <r>
    <x v="2"/>
    <x v="0"/>
    <n v="174"/>
  </r>
  <r>
    <x v="2"/>
    <x v="0"/>
    <n v="177"/>
  </r>
  <r>
    <x v="2"/>
    <x v="0"/>
    <n v="265"/>
  </r>
  <r>
    <x v="2"/>
    <x v="0"/>
    <n v="107"/>
  </r>
  <r>
    <x v="2"/>
    <x v="0"/>
    <n v="4"/>
  </r>
  <r>
    <x v="2"/>
    <x v="0"/>
    <n v="143"/>
  </r>
  <r>
    <x v="2"/>
    <x v="0"/>
    <n v="20"/>
  </r>
  <r>
    <x v="2"/>
    <x v="0"/>
    <n v="96"/>
  </r>
  <r>
    <x v="2"/>
    <x v="0"/>
    <n v="44"/>
  </r>
  <r>
    <x v="2"/>
    <x v="0"/>
    <n v="69"/>
  </r>
  <r>
    <x v="2"/>
    <x v="0"/>
    <n v="54"/>
  </r>
  <r>
    <x v="2"/>
    <x v="0"/>
    <n v="117"/>
  </r>
  <r>
    <x v="2"/>
    <x v="0"/>
    <n v="62"/>
  </r>
  <r>
    <x v="2"/>
    <x v="1"/>
    <n v="1"/>
  </r>
  <r>
    <x v="2"/>
    <x v="1"/>
    <n v="4"/>
  </r>
  <r>
    <x v="2"/>
    <x v="1"/>
    <n v="1"/>
  </r>
  <r>
    <x v="2"/>
    <x v="1"/>
    <n v="4"/>
  </r>
  <r>
    <x v="2"/>
    <x v="1"/>
    <n v="8"/>
  </r>
  <r>
    <x v="2"/>
    <x v="1"/>
    <n v="27"/>
  </r>
  <r>
    <x v="2"/>
    <x v="1"/>
    <n v="0"/>
  </r>
  <r>
    <x v="2"/>
    <x v="1"/>
    <n v="4"/>
  </r>
  <r>
    <x v="2"/>
    <x v="1"/>
    <n v="2"/>
  </r>
  <r>
    <x v="2"/>
    <x v="1"/>
    <n v="5"/>
  </r>
  <r>
    <x v="2"/>
    <x v="1"/>
    <n v="6"/>
  </r>
  <r>
    <x v="2"/>
    <x v="1"/>
    <n v="2"/>
  </r>
  <r>
    <x v="2"/>
    <x v="1"/>
    <n v="0"/>
  </r>
  <r>
    <x v="2"/>
    <x v="1"/>
    <n v="1"/>
  </r>
  <r>
    <x v="2"/>
    <x v="1"/>
    <n v="2"/>
  </r>
  <r>
    <x v="2"/>
    <x v="1"/>
    <n v="1"/>
  </r>
  <r>
    <x v="2"/>
    <x v="1"/>
    <n v="5"/>
  </r>
  <r>
    <x v="2"/>
    <x v="1"/>
    <n v="2"/>
  </r>
  <r>
    <x v="2"/>
    <x v="1"/>
    <n v="4"/>
  </r>
  <r>
    <x v="2"/>
    <x v="1"/>
    <n v="1"/>
  </r>
  <r>
    <x v="2"/>
    <x v="1"/>
    <n v="0"/>
  </r>
  <r>
    <x v="2"/>
    <x v="1"/>
    <n v="1"/>
  </r>
  <r>
    <x v="2"/>
    <x v="1"/>
    <n v="2"/>
  </r>
  <r>
    <x v="2"/>
    <x v="1"/>
    <n v="1"/>
  </r>
  <r>
    <x v="2"/>
    <x v="1"/>
    <n v="2"/>
  </r>
  <r>
    <x v="2"/>
    <x v="1"/>
    <n v="0"/>
  </r>
  <r>
    <x v="2"/>
    <x v="1"/>
    <n v="0"/>
  </r>
  <r>
    <x v="2"/>
    <x v="1"/>
    <n v="1"/>
  </r>
  <r>
    <x v="2"/>
    <x v="1"/>
    <n v="2"/>
  </r>
  <r>
    <x v="2"/>
    <x v="1"/>
    <n v="2"/>
  </r>
  <r>
    <x v="2"/>
    <x v="2"/>
    <n v="135"/>
  </r>
  <r>
    <x v="2"/>
    <x v="2"/>
    <n v="873"/>
  </r>
  <r>
    <x v="2"/>
    <x v="2"/>
    <n v="547"/>
  </r>
  <r>
    <x v="2"/>
    <x v="2"/>
    <n v="530"/>
  </r>
  <r>
    <x v="2"/>
    <x v="2"/>
    <n v="485"/>
  </r>
  <r>
    <x v="2"/>
    <x v="2"/>
    <n v="593"/>
  </r>
  <r>
    <x v="2"/>
    <x v="2"/>
    <n v="195"/>
  </r>
  <r>
    <x v="2"/>
    <x v="2"/>
    <n v="105"/>
  </r>
  <r>
    <x v="2"/>
    <x v="2"/>
    <n v="60"/>
  </r>
  <r>
    <x v="2"/>
    <x v="2"/>
    <n v="229"/>
  </r>
  <r>
    <x v="2"/>
    <x v="2"/>
    <n v="403"/>
  </r>
  <r>
    <x v="2"/>
    <x v="2"/>
    <n v="101"/>
  </r>
  <r>
    <x v="2"/>
    <x v="2"/>
    <n v="128"/>
  </r>
  <r>
    <x v="2"/>
    <x v="2"/>
    <n v="215"/>
  </r>
  <r>
    <x v="2"/>
    <x v="2"/>
    <n v="294"/>
  </r>
  <r>
    <x v="2"/>
    <x v="2"/>
    <n v="298"/>
  </r>
  <r>
    <x v="2"/>
    <x v="2"/>
    <n v="2347"/>
  </r>
  <r>
    <x v="2"/>
    <x v="2"/>
    <n v="240"/>
  </r>
  <r>
    <x v="2"/>
    <x v="2"/>
    <n v="460"/>
  </r>
  <r>
    <x v="2"/>
    <x v="2"/>
    <n v="317"/>
  </r>
  <r>
    <x v="2"/>
    <x v="2"/>
    <n v="350"/>
  </r>
  <r>
    <x v="2"/>
    <x v="2"/>
    <n v="243"/>
  </r>
  <r>
    <x v="2"/>
    <x v="2"/>
    <n v="575"/>
  </r>
  <r>
    <x v="2"/>
    <x v="2"/>
    <n v="53"/>
  </r>
  <r>
    <x v="2"/>
    <x v="2"/>
    <n v="226"/>
  </r>
  <r>
    <x v="2"/>
    <x v="2"/>
    <n v="92"/>
  </r>
  <r>
    <x v="2"/>
    <x v="2"/>
    <n v="190"/>
  </r>
  <r>
    <x v="2"/>
    <x v="2"/>
    <n v="91"/>
  </r>
  <r>
    <x v="2"/>
    <x v="2"/>
    <n v="181"/>
  </r>
  <r>
    <x v="2"/>
    <x v="2"/>
    <n v="59"/>
  </r>
  <r>
    <x v="2"/>
    <x v="3"/>
    <n v="11"/>
  </r>
  <r>
    <x v="2"/>
    <x v="3"/>
    <n v="217"/>
  </r>
  <r>
    <x v="2"/>
    <x v="3"/>
    <n v="124"/>
  </r>
  <r>
    <x v="2"/>
    <x v="3"/>
    <n v="126"/>
  </r>
  <r>
    <x v="2"/>
    <x v="3"/>
    <n v="110"/>
  </r>
  <r>
    <x v="2"/>
    <x v="3"/>
    <n v="64"/>
  </r>
  <r>
    <x v="2"/>
    <x v="3"/>
    <n v="11"/>
  </r>
  <r>
    <x v="2"/>
    <x v="3"/>
    <n v="16"/>
  </r>
  <r>
    <x v="2"/>
    <x v="3"/>
    <n v="1"/>
  </r>
  <r>
    <x v="2"/>
    <x v="3"/>
    <n v="23"/>
  </r>
  <r>
    <x v="2"/>
    <x v="3"/>
    <n v="54"/>
  </r>
  <r>
    <x v="2"/>
    <x v="3"/>
    <n v="19"/>
  </r>
  <r>
    <x v="2"/>
    <x v="3"/>
    <n v="9"/>
  </r>
  <r>
    <x v="2"/>
    <x v="3"/>
    <n v="18"/>
  </r>
  <r>
    <x v="2"/>
    <x v="3"/>
    <n v="48"/>
  </r>
  <r>
    <x v="2"/>
    <x v="3"/>
    <n v="17"/>
  </r>
  <r>
    <x v="2"/>
    <x v="3"/>
    <n v="152"/>
  </r>
  <r>
    <x v="2"/>
    <x v="3"/>
    <n v="22"/>
  </r>
  <r>
    <x v="2"/>
    <x v="3"/>
    <n v="26"/>
  </r>
  <r>
    <x v="2"/>
    <x v="3"/>
    <n v="17"/>
  </r>
  <r>
    <x v="2"/>
    <x v="3"/>
    <n v="27"/>
  </r>
  <r>
    <x v="2"/>
    <x v="3"/>
    <n v="6"/>
  </r>
  <r>
    <x v="2"/>
    <x v="3"/>
    <n v="23"/>
  </r>
  <r>
    <x v="2"/>
    <x v="3"/>
    <n v="6"/>
  </r>
  <r>
    <x v="2"/>
    <x v="3"/>
    <n v="14"/>
  </r>
  <r>
    <x v="2"/>
    <x v="3"/>
    <n v="9"/>
  </r>
  <r>
    <x v="2"/>
    <x v="3"/>
    <n v="21"/>
  </r>
  <r>
    <x v="2"/>
    <x v="3"/>
    <n v="9"/>
  </r>
  <r>
    <x v="2"/>
    <x v="3"/>
    <n v="19"/>
  </r>
  <r>
    <x v="2"/>
    <x v="3"/>
    <n v="5"/>
  </r>
  <r>
    <x v="2"/>
    <x v="4"/>
    <n v="5"/>
  </r>
  <r>
    <x v="2"/>
    <x v="4"/>
    <n v="23"/>
  </r>
  <r>
    <x v="2"/>
    <x v="4"/>
    <n v="14"/>
  </r>
  <r>
    <x v="2"/>
    <x v="4"/>
    <n v="27"/>
  </r>
  <r>
    <x v="2"/>
    <x v="4"/>
    <n v="21"/>
  </r>
  <r>
    <x v="2"/>
    <x v="4"/>
    <n v="15"/>
  </r>
  <r>
    <x v="2"/>
    <x v="4"/>
    <n v="7"/>
  </r>
  <r>
    <x v="2"/>
    <x v="4"/>
    <n v="14"/>
  </r>
  <r>
    <x v="2"/>
    <x v="4"/>
    <n v="2"/>
  </r>
  <r>
    <x v="2"/>
    <x v="4"/>
    <n v="4"/>
  </r>
  <r>
    <x v="2"/>
    <x v="4"/>
    <n v="39"/>
  </r>
  <r>
    <x v="2"/>
    <x v="4"/>
    <n v="9"/>
  </r>
  <r>
    <x v="2"/>
    <x v="4"/>
    <n v="3"/>
  </r>
  <r>
    <x v="2"/>
    <x v="4"/>
    <n v="4"/>
  </r>
  <r>
    <x v="2"/>
    <x v="4"/>
    <n v="8"/>
  </r>
  <r>
    <x v="2"/>
    <x v="4"/>
    <n v="13"/>
  </r>
  <r>
    <x v="2"/>
    <x v="4"/>
    <n v="77"/>
  </r>
  <r>
    <x v="2"/>
    <x v="4"/>
    <n v="10"/>
  </r>
  <r>
    <x v="2"/>
    <x v="4"/>
    <n v="14"/>
  </r>
  <r>
    <x v="2"/>
    <x v="4"/>
    <n v="12"/>
  </r>
  <r>
    <x v="2"/>
    <x v="4"/>
    <n v="5"/>
  </r>
  <r>
    <x v="2"/>
    <x v="4"/>
    <n v="2"/>
  </r>
  <r>
    <x v="2"/>
    <x v="4"/>
    <n v="12"/>
  </r>
  <r>
    <x v="2"/>
    <x v="4"/>
    <n v="1"/>
  </r>
  <r>
    <x v="2"/>
    <x v="4"/>
    <n v="17"/>
  </r>
  <r>
    <x v="2"/>
    <x v="4"/>
    <n v="3"/>
  </r>
  <r>
    <x v="2"/>
    <x v="4"/>
    <n v="7"/>
  </r>
  <r>
    <x v="2"/>
    <x v="4"/>
    <n v="7"/>
  </r>
  <r>
    <x v="2"/>
    <x v="4"/>
    <n v="11"/>
  </r>
  <r>
    <x v="2"/>
    <x v="4"/>
    <n v="3"/>
  </r>
  <r>
    <x v="2"/>
    <x v="5"/>
    <n v="30"/>
  </r>
  <r>
    <x v="2"/>
    <x v="5"/>
    <n v="160"/>
  </r>
  <r>
    <x v="2"/>
    <x v="5"/>
    <n v="102"/>
  </r>
  <r>
    <x v="2"/>
    <x v="5"/>
    <n v="165"/>
  </r>
  <r>
    <x v="2"/>
    <x v="5"/>
    <n v="152"/>
  </r>
  <r>
    <x v="2"/>
    <x v="5"/>
    <n v="170"/>
  </r>
  <r>
    <x v="2"/>
    <x v="5"/>
    <n v="55"/>
  </r>
  <r>
    <x v="2"/>
    <x v="5"/>
    <n v="33"/>
  </r>
  <r>
    <x v="2"/>
    <x v="5"/>
    <n v="14"/>
  </r>
  <r>
    <x v="2"/>
    <x v="5"/>
    <n v="57"/>
  </r>
  <r>
    <x v="2"/>
    <x v="5"/>
    <n v="186"/>
  </r>
  <r>
    <x v="2"/>
    <x v="5"/>
    <n v="36"/>
  </r>
  <r>
    <x v="2"/>
    <x v="5"/>
    <n v="45"/>
  </r>
  <r>
    <x v="2"/>
    <x v="5"/>
    <n v="99"/>
  </r>
  <r>
    <x v="2"/>
    <x v="5"/>
    <n v="85"/>
  </r>
  <r>
    <x v="2"/>
    <x v="5"/>
    <n v="43"/>
  </r>
  <r>
    <x v="2"/>
    <x v="5"/>
    <n v="275"/>
  </r>
  <r>
    <x v="2"/>
    <x v="5"/>
    <n v="77"/>
  </r>
  <r>
    <x v="2"/>
    <x v="5"/>
    <n v="65"/>
  </r>
  <r>
    <x v="2"/>
    <x v="5"/>
    <n v="62"/>
  </r>
  <r>
    <x v="2"/>
    <x v="5"/>
    <n v="57"/>
  </r>
  <r>
    <x v="2"/>
    <x v="5"/>
    <n v="32"/>
  </r>
  <r>
    <x v="2"/>
    <x v="5"/>
    <n v="89"/>
  </r>
  <r>
    <x v="2"/>
    <x v="5"/>
    <n v="11"/>
  </r>
  <r>
    <x v="2"/>
    <x v="5"/>
    <n v="66"/>
  </r>
  <r>
    <x v="2"/>
    <x v="5"/>
    <n v="28"/>
  </r>
  <r>
    <x v="2"/>
    <x v="5"/>
    <n v="31"/>
  </r>
  <r>
    <x v="2"/>
    <x v="5"/>
    <n v="48"/>
  </r>
  <r>
    <x v="2"/>
    <x v="5"/>
    <n v="66"/>
  </r>
  <r>
    <x v="2"/>
    <x v="5"/>
    <n v="24"/>
  </r>
  <r>
    <x v="2"/>
    <x v="6"/>
    <n v="93"/>
  </r>
  <r>
    <x v="2"/>
    <x v="6"/>
    <n v="756"/>
  </r>
  <r>
    <x v="2"/>
    <x v="6"/>
    <n v="459"/>
  </r>
  <r>
    <x v="2"/>
    <x v="6"/>
    <n v="568"/>
  </r>
  <r>
    <x v="2"/>
    <x v="6"/>
    <n v="475"/>
  </r>
  <r>
    <x v="2"/>
    <x v="6"/>
    <n v="417"/>
  </r>
  <r>
    <x v="2"/>
    <x v="6"/>
    <n v="111"/>
  </r>
  <r>
    <x v="2"/>
    <x v="6"/>
    <n v="103"/>
  </r>
  <r>
    <x v="2"/>
    <x v="6"/>
    <n v="40"/>
  </r>
  <r>
    <x v="2"/>
    <x v="6"/>
    <n v="153"/>
  </r>
  <r>
    <x v="2"/>
    <x v="6"/>
    <n v="337"/>
  </r>
  <r>
    <x v="2"/>
    <x v="6"/>
    <n v="78"/>
  </r>
  <r>
    <x v="2"/>
    <x v="6"/>
    <n v="106"/>
  </r>
  <r>
    <x v="2"/>
    <x v="6"/>
    <n v="181"/>
  </r>
  <r>
    <x v="2"/>
    <x v="6"/>
    <n v="263"/>
  </r>
  <r>
    <x v="2"/>
    <x v="6"/>
    <n v="121"/>
  </r>
  <r>
    <x v="2"/>
    <x v="6"/>
    <n v="929"/>
  </r>
  <r>
    <x v="2"/>
    <x v="6"/>
    <n v="168"/>
  </r>
  <r>
    <x v="2"/>
    <x v="6"/>
    <n v="214"/>
  </r>
  <r>
    <x v="2"/>
    <x v="6"/>
    <n v="177"/>
  </r>
  <r>
    <x v="2"/>
    <x v="6"/>
    <n v="151"/>
  </r>
  <r>
    <x v="2"/>
    <x v="6"/>
    <n v="163"/>
  </r>
  <r>
    <x v="2"/>
    <x v="6"/>
    <n v="296"/>
  </r>
  <r>
    <x v="2"/>
    <x v="6"/>
    <n v="35"/>
  </r>
  <r>
    <x v="2"/>
    <x v="6"/>
    <n v="171"/>
  </r>
  <r>
    <x v="2"/>
    <x v="6"/>
    <n v="67"/>
  </r>
  <r>
    <x v="2"/>
    <x v="6"/>
    <n v="83"/>
  </r>
  <r>
    <x v="2"/>
    <x v="6"/>
    <n v="69"/>
  </r>
  <r>
    <x v="2"/>
    <x v="6"/>
    <n v="148"/>
  </r>
  <r>
    <x v="2"/>
    <x v="6"/>
    <n v="55"/>
  </r>
  <r>
    <x v="2"/>
    <x v="7"/>
    <n v="19"/>
  </r>
  <r>
    <x v="2"/>
    <x v="7"/>
    <n v="271"/>
  </r>
  <r>
    <x v="2"/>
    <x v="7"/>
    <n v="92"/>
  </r>
  <r>
    <x v="2"/>
    <x v="7"/>
    <n v="315"/>
  </r>
  <r>
    <x v="2"/>
    <x v="7"/>
    <n v="136"/>
  </r>
  <r>
    <x v="2"/>
    <x v="7"/>
    <n v="126"/>
  </r>
  <r>
    <x v="2"/>
    <x v="7"/>
    <n v="29"/>
  </r>
  <r>
    <x v="2"/>
    <x v="7"/>
    <n v="30"/>
  </r>
  <r>
    <x v="2"/>
    <x v="7"/>
    <n v="7"/>
  </r>
  <r>
    <x v="2"/>
    <x v="7"/>
    <n v="54"/>
  </r>
  <r>
    <x v="2"/>
    <x v="7"/>
    <n v="164"/>
  </r>
  <r>
    <x v="2"/>
    <x v="7"/>
    <n v="24"/>
  </r>
  <r>
    <x v="2"/>
    <x v="7"/>
    <n v="26"/>
  </r>
  <r>
    <x v="2"/>
    <x v="7"/>
    <n v="52"/>
  </r>
  <r>
    <x v="2"/>
    <x v="7"/>
    <n v="62"/>
  </r>
  <r>
    <x v="2"/>
    <x v="7"/>
    <n v="69"/>
  </r>
  <r>
    <x v="2"/>
    <x v="7"/>
    <n v="166"/>
  </r>
  <r>
    <x v="2"/>
    <x v="7"/>
    <n v="30"/>
  </r>
  <r>
    <x v="2"/>
    <x v="7"/>
    <n v="62"/>
  </r>
  <r>
    <x v="2"/>
    <x v="7"/>
    <n v="36"/>
  </r>
  <r>
    <x v="2"/>
    <x v="7"/>
    <n v="19"/>
  </r>
  <r>
    <x v="2"/>
    <x v="7"/>
    <n v="10"/>
  </r>
  <r>
    <x v="2"/>
    <x v="7"/>
    <n v="53"/>
  </r>
  <r>
    <x v="2"/>
    <x v="7"/>
    <n v="6"/>
  </r>
  <r>
    <x v="2"/>
    <x v="7"/>
    <n v="30"/>
  </r>
  <r>
    <x v="2"/>
    <x v="7"/>
    <n v="20"/>
  </r>
  <r>
    <x v="2"/>
    <x v="7"/>
    <n v="21"/>
  </r>
  <r>
    <x v="2"/>
    <x v="7"/>
    <n v="24"/>
  </r>
  <r>
    <x v="2"/>
    <x v="7"/>
    <n v="51"/>
  </r>
  <r>
    <x v="2"/>
    <x v="7"/>
    <n v="21"/>
  </r>
  <r>
    <x v="2"/>
    <x v="8"/>
    <n v="24"/>
  </r>
  <r>
    <x v="2"/>
    <x v="8"/>
    <n v="151"/>
  </r>
  <r>
    <x v="2"/>
    <x v="8"/>
    <n v="80"/>
  </r>
  <r>
    <x v="2"/>
    <x v="8"/>
    <n v="89"/>
  </r>
  <r>
    <x v="2"/>
    <x v="8"/>
    <n v="58"/>
  </r>
  <r>
    <x v="2"/>
    <x v="8"/>
    <n v="77"/>
  </r>
  <r>
    <x v="2"/>
    <x v="8"/>
    <n v="42"/>
  </r>
  <r>
    <x v="2"/>
    <x v="8"/>
    <n v="37"/>
  </r>
  <r>
    <x v="2"/>
    <x v="8"/>
    <n v="8"/>
  </r>
  <r>
    <x v="2"/>
    <x v="8"/>
    <n v="32"/>
  </r>
  <r>
    <x v="2"/>
    <x v="8"/>
    <n v="69"/>
  </r>
  <r>
    <x v="2"/>
    <x v="8"/>
    <n v="25"/>
  </r>
  <r>
    <x v="2"/>
    <x v="8"/>
    <n v="40"/>
  </r>
  <r>
    <x v="2"/>
    <x v="8"/>
    <n v="68"/>
  </r>
  <r>
    <x v="2"/>
    <x v="8"/>
    <n v="79"/>
  </r>
  <r>
    <x v="2"/>
    <x v="8"/>
    <n v="112"/>
  </r>
  <r>
    <x v="2"/>
    <x v="8"/>
    <n v="267"/>
  </r>
  <r>
    <x v="2"/>
    <x v="8"/>
    <n v="152"/>
  </r>
  <r>
    <x v="2"/>
    <x v="8"/>
    <n v="58"/>
  </r>
  <r>
    <x v="2"/>
    <x v="8"/>
    <n v="69"/>
  </r>
  <r>
    <x v="2"/>
    <x v="8"/>
    <n v="42"/>
  </r>
  <r>
    <x v="2"/>
    <x v="8"/>
    <n v="31"/>
  </r>
  <r>
    <x v="2"/>
    <x v="8"/>
    <n v="108"/>
  </r>
  <r>
    <x v="2"/>
    <x v="8"/>
    <n v="18"/>
  </r>
  <r>
    <x v="2"/>
    <x v="8"/>
    <n v="76"/>
  </r>
  <r>
    <x v="2"/>
    <x v="8"/>
    <n v="23"/>
  </r>
  <r>
    <x v="2"/>
    <x v="8"/>
    <n v="27"/>
  </r>
  <r>
    <x v="2"/>
    <x v="8"/>
    <n v="20"/>
  </r>
  <r>
    <x v="2"/>
    <x v="8"/>
    <n v="115"/>
  </r>
  <r>
    <x v="2"/>
    <x v="8"/>
    <n v="12"/>
  </r>
  <r>
    <x v="2"/>
    <x v="9"/>
    <n v="125"/>
  </r>
  <r>
    <x v="2"/>
    <x v="9"/>
    <n v="4004"/>
  </r>
  <r>
    <x v="2"/>
    <x v="9"/>
    <n v="1979"/>
  </r>
  <r>
    <x v="2"/>
    <x v="9"/>
    <n v="1748"/>
  </r>
  <r>
    <x v="2"/>
    <x v="9"/>
    <n v="1273"/>
  </r>
  <r>
    <x v="2"/>
    <x v="9"/>
    <n v="919"/>
  </r>
  <r>
    <x v="2"/>
    <x v="9"/>
    <n v="195"/>
  </r>
  <r>
    <x v="2"/>
    <x v="9"/>
    <n v="143"/>
  </r>
  <r>
    <x v="2"/>
    <x v="9"/>
    <n v="51"/>
  </r>
  <r>
    <x v="2"/>
    <x v="9"/>
    <n v="336"/>
  </r>
  <r>
    <x v="2"/>
    <x v="9"/>
    <n v="754"/>
  </r>
  <r>
    <x v="2"/>
    <x v="9"/>
    <n v="118"/>
  </r>
  <r>
    <x v="2"/>
    <x v="9"/>
    <n v="222"/>
  </r>
  <r>
    <x v="2"/>
    <x v="9"/>
    <n v="345"/>
  </r>
  <r>
    <x v="2"/>
    <x v="9"/>
    <n v="758"/>
  </r>
  <r>
    <x v="2"/>
    <x v="9"/>
    <n v="297"/>
  </r>
  <r>
    <x v="2"/>
    <x v="9"/>
    <n v="2229"/>
  </r>
  <r>
    <x v="2"/>
    <x v="9"/>
    <n v="296"/>
  </r>
  <r>
    <x v="2"/>
    <x v="9"/>
    <n v="552"/>
  </r>
  <r>
    <x v="2"/>
    <x v="9"/>
    <n v="227"/>
  </r>
  <r>
    <x v="2"/>
    <x v="9"/>
    <n v="395"/>
  </r>
  <r>
    <x v="2"/>
    <x v="9"/>
    <n v="425"/>
  </r>
  <r>
    <x v="2"/>
    <x v="9"/>
    <n v="626"/>
  </r>
  <r>
    <x v="2"/>
    <x v="9"/>
    <n v="78"/>
  </r>
  <r>
    <x v="2"/>
    <x v="9"/>
    <n v="271"/>
  </r>
  <r>
    <x v="2"/>
    <x v="9"/>
    <n v="113"/>
  </r>
  <r>
    <x v="2"/>
    <x v="9"/>
    <n v="181"/>
  </r>
  <r>
    <x v="2"/>
    <x v="9"/>
    <n v="120"/>
  </r>
  <r>
    <x v="2"/>
    <x v="9"/>
    <n v="397"/>
  </r>
  <r>
    <x v="2"/>
    <x v="9"/>
    <n v="45"/>
  </r>
  <r>
    <x v="2"/>
    <x v="10"/>
    <n v="172"/>
  </r>
  <r>
    <x v="2"/>
    <x v="10"/>
    <n v="2546"/>
  </r>
  <r>
    <x v="2"/>
    <x v="10"/>
    <n v="1545"/>
  </r>
  <r>
    <x v="2"/>
    <x v="10"/>
    <n v="1826"/>
  </r>
  <r>
    <x v="2"/>
    <x v="10"/>
    <n v="1383"/>
  </r>
  <r>
    <x v="2"/>
    <x v="10"/>
    <n v="1066"/>
  </r>
  <r>
    <x v="2"/>
    <x v="10"/>
    <n v="392"/>
  </r>
  <r>
    <x v="2"/>
    <x v="10"/>
    <n v="224"/>
  </r>
  <r>
    <x v="2"/>
    <x v="10"/>
    <n v="64"/>
  </r>
  <r>
    <x v="2"/>
    <x v="10"/>
    <n v="647"/>
  </r>
  <r>
    <x v="2"/>
    <x v="10"/>
    <n v="946"/>
  </r>
  <r>
    <x v="2"/>
    <x v="10"/>
    <n v="139"/>
  </r>
  <r>
    <x v="2"/>
    <x v="10"/>
    <n v="203"/>
  </r>
  <r>
    <x v="2"/>
    <x v="10"/>
    <n v="398"/>
  </r>
  <r>
    <x v="2"/>
    <x v="10"/>
    <n v="679"/>
  </r>
  <r>
    <x v="2"/>
    <x v="10"/>
    <n v="255"/>
  </r>
  <r>
    <x v="2"/>
    <x v="10"/>
    <n v="1085"/>
  </r>
  <r>
    <x v="2"/>
    <x v="10"/>
    <n v="318"/>
  </r>
  <r>
    <x v="2"/>
    <x v="10"/>
    <n v="435"/>
  </r>
  <r>
    <x v="2"/>
    <x v="10"/>
    <n v="253"/>
  </r>
  <r>
    <x v="2"/>
    <x v="10"/>
    <n v="232"/>
  </r>
  <r>
    <x v="2"/>
    <x v="10"/>
    <n v="217"/>
  </r>
  <r>
    <x v="2"/>
    <x v="10"/>
    <n v="392"/>
  </r>
  <r>
    <x v="2"/>
    <x v="10"/>
    <n v="60"/>
  </r>
  <r>
    <x v="2"/>
    <x v="10"/>
    <n v="218"/>
  </r>
  <r>
    <x v="2"/>
    <x v="10"/>
    <n v="126"/>
  </r>
  <r>
    <x v="2"/>
    <x v="10"/>
    <n v="113"/>
  </r>
  <r>
    <x v="2"/>
    <x v="10"/>
    <n v="166"/>
  </r>
  <r>
    <x v="2"/>
    <x v="10"/>
    <n v="509"/>
  </r>
  <r>
    <x v="2"/>
    <x v="10"/>
    <n v="107"/>
  </r>
  <r>
    <x v="2"/>
    <x v="11"/>
    <n v="6"/>
  </r>
  <r>
    <x v="2"/>
    <x v="11"/>
    <n v="111"/>
  </r>
  <r>
    <x v="2"/>
    <x v="11"/>
    <n v="82"/>
  </r>
  <r>
    <x v="2"/>
    <x v="11"/>
    <n v="63"/>
  </r>
  <r>
    <x v="2"/>
    <x v="11"/>
    <n v="55"/>
  </r>
  <r>
    <x v="2"/>
    <x v="11"/>
    <n v="40"/>
  </r>
  <r>
    <x v="2"/>
    <x v="11"/>
    <n v="11"/>
  </r>
  <r>
    <x v="2"/>
    <x v="11"/>
    <n v="11"/>
  </r>
  <r>
    <x v="2"/>
    <x v="11"/>
    <n v="3"/>
  </r>
  <r>
    <x v="2"/>
    <x v="11"/>
    <n v="11"/>
  </r>
  <r>
    <x v="2"/>
    <x v="11"/>
    <n v="41"/>
  </r>
  <r>
    <x v="2"/>
    <x v="11"/>
    <n v="6"/>
  </r>
  <r>
    <x v="2"/>
    <x v="11"/>
    <n v="10"/>
  </r>
  <r>
    <x v="2"/>
    <x v="11"/>
    <n v="26"/>
  </r>
  <r>
    <x v="2"/>
    <x v="11"/>
    <n v="38"/>
  </r>
  <r>
    <x v="2"/>
    <x v="11"/>
    <n v="9"/>
  </r>
  <r>
    <x v="2"/>
    <x v="11"/>
    <n v="66"/>
  </r>
  <r>
    <x v="2"/>
    <x v="11"/>
    <n v="15"/>
  </r>
  <r>
    <x v="2"/>
    <x v="11"/>
    <n v="14"/>
  </r>
  <r>
    <x v="2"/>
    <x v="11"/>
    <n v="7"/>
  </r>
  <r>
    <x v="2"/>
    <x v="11"/>
    <n v="14"/>
  </r>
  <r>
    <x v="2"/>
    <x v="11"/>
    <n v="10"/>
  </r>
  <r>
    <x v="2"/>
    <x v="11"/>
    <n v="21"/>
  </r>
  <r>
    <x v="2"/>
    <x v="11"/>
    <n v="5"/>
  </r>
  <r>
    <x v="2"/>
    <x v="11"/>
    <n v="13"/>
  </r>
  <r>
    <x v="2"/>
    <x v="11"/>
    <n v="9"/>
  </r>
  <r>
    <x v="2"/>
    <x v="11"/>
    <n v="16"/>
  </r>
  <r>
    <x v="2"/>
    <x v="11"/>
    <n v="4"/>
  </r>
  <r>
    <x v="2"/>
    <x v="11"/>
    <n v="19"/>
  </r>
  <r>
    <x v="2"/>
    <x v="11"/>
    <n v="2"/>
  </r>
  <r>
    <x v="2"/>
    <x v="12"/>
    <n v="167"/>
  </r>
  <r>
    <x v="2"/>
    <x v="12"/>
    <n v="3147"/>
  </r>
  <r>
    <x v="2"/>
    <x v="12"/>
    <n v="1734"/>
  </r>
  <r>
    <x v="2"/>
    <x v="12"/>
    <n v="1411"/>
  </r>
  <r>
    <x v="2"/>
    <x v="12"/>
    <n v="1084"/>
  </r>
  <r>
    <x v="2"/>
    <x v="12"/>
    <n v="938"/>
  </r>
  <r>
    <x v="2"/>
    <x v="12"/>
    <n v="280"/>
  </r>
  <r>
    <x v="2"/>
    <x v="12"/>
    <n v="193"/>
  </r>
  <r>
    <x v="2"/>
    <x v="12"/>
    <n v="62"/>
  </r>
  <r>
    <x v="2"/>
    <x v="12"/>
    <n v="365"/>
  </r>
  <r>
    <x v="2"/>
    <x v="12"/>
    <n v="704"/>
  </r>
  <r>
    <x v="2"/>
    <x v="12"/>
    <n v="167"/>
  </r>
  <r>
    <x v="2"/>
    <x v="12"/>
    <n v="234"/>
  </r>
  <r>
    <x v="2"/>
    <x v="12"/>
    <n v="375"/>
  </r>
  <r>
    <x v="2"/>
    <x v="12"/>
    <n v="683"/>
  </r>
  <r>
    <x v="2"/>
    <x v="12"/>
    <n v="335"/>
  </r>
  <r>
    <x v="2"/>
    <x v="12"/>
    <n v="1809"/>
  </r>
  <r>
    <x v="2"/>
    <x v="12"/>
    <n v="346"/>
  </r>
  <r>
    <x v="2"/>
    <x v="12"/>
    <n v="436"/>
  </r>
  <r>
    <x v="2"/>
    <x v="12"/>
    <n v="328"/>
  </r>
  <r>
    <x v="2"/>
    <x v="12"/>
    <n v="315"/>
  </r>
  <r>
    <x v="2"/>
    <x v="12"/>
    <n v="261"/>
  </r>
  <r>
    <x v="2"/>
    <x v="12"/>
    <n v="518"/>
  </r>
  <r>
    <x v="2"/>
    <x v="12"/>
    <n v="96"/>
  </r>
  <r>
    <x v="2"/>
    <x v="12"/>
    <n v="260"/>
  </r>
  <r>
    <x v="2"/>
    <x v="12"/>
    <n v="157"/>
  </r>
  <r>
    <x v="2"/>
    <x v="12"/>
    <n v="152"/>
  </r>
  <r>
    <x v="2"/>
    <x v="12"/>
    <n v="151"/>
  </r>
  <r>
    <x v="2"/>
    <x v="12"/>
    <n v="333"/>
  </r>
  <r>
    <x v="2"/>
    <x v="12"/>
    <n v="87"/>
  </r>
  <r>
    <x v="2"/>
    <x v="13"/>
    <n v="77"/>
  </r>
  <r>
    <x v="2"/>
    <x v="13"/>
    <n v="828"/>
  </r>
  <r>
    <x v="2"/>
    <x v="13"/>
    <n v="422"/>
  </r>
  <r>
    <x v="2"/>
    <x v="13"/>
    <n v="521"/>
  </r>
  <r>
    <x v="2"/>
    <x v="13"/>
    <n v="348"/>
  </r>
  <r>
    <x v="2"/>
    <x v="13"/>
    <n v="323"/>
  </r>
  <r>
    <x v="2"/>
    <x v="13"/>
    <n v="81"/>
  </r>
  <r>
    <x v="2"/>
    <x v="13"/>
    <n v="83"/>
  </r>
  <r>
    <x v="2"/>
    <x v="13"/>
    <n v="29"/>
  </r>
  <r>
    <x v="2"/>
    <x v="13"/>
    <n v="151"/>
  </r>
  <r>
    <x v="2"/>
    <x v="13"/>
    <n v="281"/>
  </r>
  <r>
    <x v="2"/>
    <x v="13"/>
    <n v="53"/>
  </r>
  <r>
    <x v="2"/>
    <x v="13"/>
    <n v="63"/>
  </r>
  <r>
    <x v="2"/>
    <x v="13"/>
    <n v="179"/>
  </r>
  <r>
    <x v="2"/>
    <x v="13"/>
    <n v="209"/>
  </r>
  <r>
    <x v="2"/>
    <x v="13"/>
    <n v="139"/>
  </r>
  <r>
    <x v="2"/>
    <x v="13"/>
    <n v="1511"/>
  </r>
  <r>
    <x v="2"/>
    <x v="13"/>
    <n v="179"/>
  </r>
  <r>
    <x v="2"/>
    <x v="13"/>
    <n v="196"/>
  </r>
  <r>
    <x v="2"/>
    <x v="13"/>
    <n v="133"/>
  </r>
  <r>
    <x v="2"/>
    <x v="13"/>
    <n v="203"/>
  </r>
  <r>
    <x v="2"/>
    <x v="13"/>
    <n v="130"/>
  </r>
  <r>
    <x v="2"/>
    <x v="13"/>
    <n v="168"/>
  </r>
  <r>
    <x v="2"/>
    <x v="13"/>
    <n v="37"/>
  </r>
  <r>
    <x v="2"/>
    <x v="13"/>
    <n v="112"/>
  </r>
  <r>
    <x v="2"/>
    <x v="13"/>
    <n v="49"/>
  </r>
  <r>
    <x v="2"/>
    <x v="13"/>
    <n v="70"/>
  </r>
  <r>
    <x v="2"/>
    <x v="13"/>
    <n v="72"/>
  </r>
  <r>
    <x v="2"/>
    <x v="13"/>
    <n v="186"/>
  </r>
  <r>
    <x v="2"/>
    <x v="13"/>
    <n v="24"/>
  </r>
  <r>
    <x v="2"/>
    <x v="14"/>
    <n v="85"/>
  </r>
  <r>
    <x v="2"/>
    <x v="14"/>
    <n v="971"/>
  </r>
  <r>
    <x v="2"/>
    <x v="14"/>
    <n v="351"/>
  </r>
  <r>
    <x v="2"/>
    <x v="14"/>
    <n v="542"/>
  </r>
  <r>
    <x v="2"/>
    <x v="14"/>
    <n v="434"/>
  </r>
  <r>
    <x v="2"/>
    <x v="14"/>
    <n v="353"/>
  </r>
  <r>
    <x v="2"/>
    <x v="14"/>
    <n v="116"/>
  </r>
  <r>
    <x v="2"/>
    <x v="14"/>
    <n v="115"/>
  </r>
  <r>
    <x v="2"/>
    <x v="14"/>
    <n v="82"/>
  </r>
  <r>
    <x v="2"/>
    <x v="14"/>
    <n v="203"/>
  </r>
  <r>
    <x v="2"/>
    <x v="14"/>
    <n v="318"/>
  </r>
  <r>
    <x v="2"/>
    <x v="14"/>
    <n v="116"/>
  </r>
  <r>
    <x v="2"/>
    <x v="14"/>
    <n v="105"/>
  </r>
  <r>
    <x v="2"/>
    <x v="14"/>
    <n v="196"/>
  </r>
  <r>
    <x v="2"/>
    <x v="14"/>
    <n v="177"/>
  </r>
  <r>
    <x v="2"/>
    <x v="14"/>
    <n v="294"/>
  </r>
  <r>
    <x v="2"/>
    <x v="14"/>
    <n v="490"/>
  </r>
  <r>
    <x v="2"/>
    <x v="14"/>
    <n v="184"/>
  </r>
  <r>
    <x v="2"/>
    <x v="14"/>
    <n v="369"/>
  </r>
  <r>
    <x v="2"/>
    <x v="14"/>
    <n v="280"/>
  </r>
  <r>
    <x v="2"/>
    <x v="14"/>
    <n v="166"/>
  </r>
  <r>
    <x v="2"/>
    <x v="14"/>
    <n v="79"/>
  </r>
  <r>
    <x v="2"/>
    <x v="14"/>
    <n v="224"/>
  </r>
  <r>
    <x v="2"/>
    <x v="14"/>
    <n v="117"/>
  </r>
  <r>
    <x v="2"/>
    <x v="14"/>
    <n v="208"/>
  </r>
  <r>
    <x v="2"/>
    <x v="14"/>
    <n v="125"/>
  </r>
  <r>
    <x v="2"/>
    <x v="14"/>
    <n v="295"/>
  </r>
  <r>
    <x v="2"/>
    <x v="14"/>
    <n v="68"/>
  </r>
  <r>
    <x v="2"/>
    <x v="14"/>
    <n v="311"/>
  </r>
  <r>
    <x v="2"/>
    <x v="14"/>
    <n v="74"/>
  </r>
  <r>
    <x v="2"/>
    <x v="15"/>
    <n v="77"/>
  </r>
  <r>
    <x v="2"/>
    <x v="15"/>
    <n v="778"/>
  </r>
  <r>
    <x v="2"/>
    <x v="15"/>
    <n v="514"/>
  </r>
  <r>
    <x v="2"/>
    <x v="15"/>
    <n v="465"/>
  </r>
  <r>
    <x v="2"/>
    <x v="15"/>
    <n v="280"/>
  </r>
  <r>
    <x v="2"/>
    <x v="15"/>
    <n v="285"/>
  </r>
  <r>
    <x v="2"/>
    <x v="15"/>
    <n v="85"/>
  </r>
  <r>
    <x v="2"/>
    <x v="15"/>
    <n v="64"/>
  </r>
  <r>
    <x v="2"/>
    <x v="15"/>
    <n v="26"/>
  </r>
  <r>
    <x v="2"/>
    <x v="15"/>
    <n v="104"/>
  </r>
  <r>
    <x v="2"/>
    <x v="15"/>
    <n v="228"/>
  </r>
  <r>
    <x v="2"/>
    <x v="15"/>
    <n v="55"/>
  </r>
  <r>
    <x v="2"/>
    <x v="15"/>
    <n v="92"/>
  </r>
  <r>
    <x v="2"/>
    <x v="15"/>
    <n v="150"/>
  </r>
  <r>
    <x v="2"/>
    <x v="15"/>
    <n v="236"/>
  </r>
  <r>
    <x v="2"/>
    <x v="15"/>
    <n v="163"/>
  </r>
  <r>
    <x v="2"/>
    <x v="15"/>
    <n v="650"/>
  </r>
  <r>
    <x v="2"/>
    <x v="15"/>
    <n v="137"/>
  </r>
  <r>
    <x v="2"/>
    <x v="15"/>
    <n v="314"/>
  </r>
  <r>
    <x v="2"/>
    <x v="15"/>
    <n v="179"/>
  </r>
  <r>
    <x v="2"/>
    <x v="15"/>
    <n v="117"/>
  </r>
  <r>
    <x v="2"/>
    <x v="15"/>
    <n v="150"/>
  </r>
  <r>
    <x v="2"/>
    <x v="15"/>
    <n v="332"/>
  </r>
  <r>
    <x v="2"/>
    <x v="15"/>
    <n v="58"/>
  </r>
  <r>
    <x v="2"/>
    <x v="15"/>
    <n v="166"/>
  </r>
  <r>
    <x v="2"/>
    <x v="15"/>
    <n v="72"/>
  </r>
  <r>
    <x v="2"/>
    <x v="15"/>
    <n v="147"/>
  </r>
  <r>
    <x v="2"/>
    <x v="15"/>
    <n v="47"/>
  </r>
  <r>
    <x v="2"/>
    <x v="15"/>
    <n v="176"/>
  </r>
  <r>
    <x v="2"/>
    <x v="15"/>
    <n v="33"/>
  </r>
  <r>
    <x v="2"/>
    <x v="16"/>
    <n v="68"/>
  </r>
  <r>
    <x v="2"/>
    <x v="16"/>
    <n v="854"/>
  </r>
  <r>
    <x v="2"/>
    <x v="16"/>
    <n v="544"/>
  </r>
  <r>
    <x v="2"/>
    <x v="16"/>
    <n v="476"/>
  </r>
  <r>
    <x v="2"/>
    <x v="16"/>
    <n v="422"/>
  </r>
  <r>
    <x v="2"/>
    <x v="16"/>
    <n v="460"/>
  </r>
  <r>
    <x v="2"/>
    <x v="16"/>
    <n v="157"/>
  </r>
  <r>
    <x v="2"/>
    <x v="16"/>
    <n v="102"/>
  </r>
  <r>
    <x v="2"/>
    <x v="16"/>
    <n v="40"/>
  </r>
  <r>
    <x v="2"/>
    <x v="16"/>
    <n v="157"/>
  </r>
  <r>
    <x v="2"/>
    <x v="16"/>
    <n v="330"/>
  </r>
  <r>
    <x v="2"/>
    <x v="16"/>
    <n v="109"/>
  </r>
  <r>
    <x v="2"/>
    <x v="16"/>
    <n v="134"/>
  </r>
  <r>
    <x v="2"/>
    <x v="16"/>
    <n v="198"/>
  </r>
  <r>
    <x v="2"/>
    <x v="16"/>
    <n v="295"/>
  </r>
  <r>
    <x v="2"/>
    <x v="16"/>
    <n v="161"/>
  </r>
  <r>
    <x v="2"/>
    <x v="16"/>
    <n v="701"/>
  </r>
  <r>
    <x v="2"/>
    <x v="16"/>
    <n v="166"/>
  </r>
  <r>
    <x v="2"/>
    <x v="16"/>
    <n v="213"/>
  </r>
  <r>
    <x v="2"/>
    <x v="16"/>
    <n v="165"/>
  </r>
  <r>
    <x v="2"/>
    <x v="16"/>
    <n v="165"/>
  </r>
  <r>
    <x v="2"/>
    <x v="16"/>
    <n v="111"/>
  </r>
  <r>
    <x v="2"/>
    <x v="16"/>
    <n v="273"/>
  </r>
  <r>
    <x v="2"/>
    <x v="16"/>
    <n v="49"/>
  </r>
  <r>
    <x v="2"/>
    <x v="16"/>
    <n v="167"/>
  </r>
  <r>
    <x v="2"/>
    <x v="16"/>
    <n v="77"/>
  </r>
  <r>
    <x v="2"/>
    <x v="16"/>
    <n v="122"/>
  </r>
  <r>
    <x v="2"/>
    <x v="16"/>
    <n v="86"/>
  </r>
  <r>
    <x v="2"/>
    <x v="16"/>
    <n v="229"/>
  </r>
  <r>
    <x v="2"/>
    <x v="16"/>
    <n v="57"/>
  </r>
  <r>
    <x v="2"/>
    <x v="17"/>
    <n v="21"/>
  </r>
  <r>
    <x v="2"/>
    <x v="17"/>
    <n v="375"/>
  </r>
  <r>
    <x v="2"/>
    <x v="17"/>
    <n v="184"/>
  </r>
  <r>
    <x v="2"/>
    <x v="17"/>
    <n v="121"/>
  </r>
  <r>
    <x v="2"/>
    <x v="17"/>
    <n v="104"/>
  </r>
  <r>
    <x v="2"/>
    <x v="17"/>
    <n v="115"/>
  </r>
  <r>
    <x v="2"/>
    <x v="17"/>
    <n v="33"/>
  </r>
  <r>
    <x v="2"/>
    <x v="17"/>
    <n v="32"/>
  </r>
  <r>
    <x v="2"/>
    <x v="17"/>
    <n v="7"/>
  </r>
  <r>
    <x v="2"/>
    <x v="17"/>
    <n v="65"/>
  </r>
  <r>
    <x v="2"/>
    <x v="17"/>
    <n v="91"/>
  </r>
  <r>
    <x v="2"/>
    <x v="17"/>
    <n v="20"/>
  </r>
  <r>
    <x v="2"/>
    <x v="17"/>
    <n v="22"/>
  </r>
  <r>
    <x v="2"/>
    <x v="17"/>
    <n v="52"/>
  </r>
  <r>
    <x v="2"/>
    <x v="17"/>
    <n v="124"/>
  </r>
  <r>
    <x v="2"/>
    <x v="17"/>
    <n v="57"/>
  </r>
  <r>
    <x v="2"/>
    <x v="17"/>
    <n v="219"/>
  </r>
  <r>
    <x v="2"/>
    <x v="17"/>
    <n v="66"/>
  </r>
  <r>
    <x v="2"/>
    <x v="17"/>
    <n v="51"/>
  </r>
  <r>
    <x v="2"/>
    <x v="17"/>
    <n v="48"/>
  </r>
  <r>
    <x v="2"/>
    <x v="17"/>
    <n v="35"/>
  </r>
  <r>
    <x v="2"/>
    <x v="17"/>
    <n v="37"/>
  </r>
  <r>
    <x v="2"/>
    <x v="17"/>
    <n v="86"/>
  </r>
  <r>
    <x v="2"/>
    <x v="17"/>
    <n v="13"/>
  </r>
  <r>
    <x v="2"/>
    <x v="17"/>
    <n v="45"/>
  </r>
  <r>
    <x v="2"/>
    <x v="17"/>
    <n v="13"/>
  </r>
  <r>
    <x v="2"/>
    <x v="17"/>
    <n v="49"/>
  </r>
  <r>
    <x v="2"/>
    <x v="17"/>
    <n v="26"/>
  </r>
  <r>
    <x v="2"/>
    <x v="17"/>
    <n v="62"/>
  </r>
  <r>
    <x v="2"/>
    <x v="17"/>
    <n v="16"/>
  </r>
  <r>
    <x v="2"/>
    <x v="18"/>
    <n v="37"/>
  </r>
  <r>
    <x v="2"/>
    <x v="18"/>
    <n v="258"/>
  </r>
  <r>
    <x v="2"/>
    <x v="18"/>
    <n v="131"/>
  </r>
  <r>
    <x v="2"/>
    <x v="18"/>
    <n v="176"/>
  </r>
  <r>
    <x v="2"/>
    <x v="18"/>
    <n v="155"/>
  </r>
  <r>
    <x v="2"/>
    <x v="18"/>
    <n v="152"/>
  </r>
  <r>
    <x v="2"/>
    <x v="18"/>
    <n v="71"/>
  </r>
  <r>
    <x v="2"/>
    <x v="18"/>
    <n v="42"/>
  </r>
  <r>
    <x v="2"/>
    <x v="18"/>
    <n v="21"/>
  </r>
  <r>
    <x v="2"/>
    <x v="18"/>
    <n v="97"/>
  </r>
  <r>
    <x v="2"/>
    <x v="18"/>
    <n v="163"/>
  </r>
  <r>
    <x v="2"/>
    <x v="18"/>
    <n v="45"/>
  </r>
  <r>
    <x v="2"/>
    <x v="18"/>
    <n v="49"/>
  </r>
  <r>
    <x v="2"/>
    <x v="18"/>
    <n v="131"/>
  </r>
  <r>
    <x v="2"/>
    <x v="18"/>
    <n v="110"/>
  </r>
  <r>
    <x v="2"/>
    <x v="18"/>
    <n v="77"/>
  </r>
  <r>
    <x v="2"/>
    <x v="18"/>
    <n v="327"/>
  </r>
  <r>
    <x v="2"/>
    <x v="18"/>
    <n v="96"/>
  </r>
  <r>
    <x v="2"/>
    <x v="18"/>
    <n v="117"/>
  </r>
  <r>
    <x v="2"/>
    <x v="18"/>
    <n v="120"/>
  </r>
  <r>
    <x v="2"/>
    <x v="18"/>
    <n v="92"/>
  </r>
  <r>
    <x v="2"/>
    <x v="18"/>
    <n v="36"/>
  </r>
  <r>
    <x v="2"/>
    <x v="18"/>
    <n v="121"/>
  </r>
  <r>
    <x v="2"/>
    <x v="18"/>
    <n v="22"/>
  </r>
  <r>
    <x v="2"/>
    <x v="18"/>
    <n v="83"/>
  </r>
  <r>
    <x v="2"/>
    <x v="18"/>
    <n v="41"/>
  </r>
  <r>
    <x v="2"/>
    <x v="18"/>
    <n v="44"/>
  </r>
  <r>
    <x v="2"/>
    <x v="18"/>
    <n v="57"/>
  </r>
  <r>
    <x v="2"/>
    <x v="18"/>
    <n v="125"/>
  </r>
  <r>
    <x v="2"/>
    <x v="18"/>
    <n v="37"/>
  </r>
  <r>
    <x v="2"/>
    <x v="19"/>
    <n v="3"/>
  </r>
  <r>
    <x v="2"/>
    <x v="19"/>
    <n v="27"/>
  </r>
  <r>
    <x v="2"/>
    <x v="19"/>
    <n v="45"/>
  </r>
  <r>
    <x v="2"/>
    <x v="19"/>
    <n v="21"/>
  </r>
  <r>
    <x v="2"/>
    <x v="19"/>
    <n v="24"/>
  </r>
  <r>
    <x v="2"/>
    <x v="19"/>
    <n v="20"/>
  </r>
  <r>
    <x v="2"/>
    <x v="19"/>
    <n v="8"/>
  </r>
  <r>
    <x v="2"/>
    <x v="19"/>
    <n v="0"/>
  </r>
  <r>
    <x v="2"/>
    <x v="19"/>
    <n v="1"/>
  </r>
  <r>
    <x v="2"/>
    <x v="19"/>
    <n v="8"/>
  </r>
  <r>
    <x v="2"/>
    <x v="19"/>
    <n v="17"/>
  </r>
  <r>
    <x v="2"/>
    <x v="19"/>
    <n v="4"/>
  </r>
  <r>
    <x v="2"/>
    <x v="19"/>
    <n v="7"/>
  </r>
  <r>
    <x v="2"/>
    <x v="19"/>
    <n v="1"/>
  </r>
  <r>
    <x v="2"/>
    <x v="19"/>
    <n v="6"/>
  </r>
  <r>
    <x v="2"/>
    <x v="19"/>
    <n v="8"/>
  </r>
  <r>
    <x v="2"/>
    <x v="19"/>
    <n v="47"/>
  </r>
  <r>
    <x v="2"/>
    <x v="19"/>
    <n v="15"/>
  </r>
  <r>
    <x v="2"/>
    <x v="19"/>
    <n v="10"/>
  </r>
  <r>
    <x v="2"/>
    <x v="19"/>
    <n v="10"/>
  </r>
  <r>
    <x v="2"/>
    <x v="19"/>
    <n v="8"/>
  </r>
  <r>
    <x v="2"/>
    <x v="19"/>
    <n v="5"/>
  </r>
  <r>
    <x v="2"/>
    <x v="19"/>
    <n v="17"/>
  </r>
  <r>
    <x v="2"/>
    <x v="19"/>
    <n v="4"/>
  </r>
  <r>
    <x v="2"/>
    <x v="19"/>
    <n v="14"/>
  </r>
  <r>
    <x v="2"/>
    <x v="19"/>
    <n v="6"/>
  </r>
  <r>
    <x v="2"/>
    <x v="19"/>
    <n v="3"/>
  </r>
  <r>
    <x v="2"/>
    <x v="19"/>
    <n v="12"/>
  </r>
  <r>
    <x v="2"/>
    <x v="19"/>
    <n v="6"/>
  </r>
  <r>
    <x v="2"/>
    <x v="19"/>
    <n v="5"/>
  </r>
  <r>
    <x v="2"/>
    <x v="20"/>
    <n v="0"/>
  </r>
  <r>
    <x v="2"/>
    <x v="20"/>
    <n v="16"/>
  </r>
  <r>
    <x v="2"/>
    <x v="20"/>
    <n v="10"/>
  </r>
  <r>
    <x v="2"/>
    <x v="20"/>
    <n v="5"/>
  </r>
  <r>
    <x v="2"/>
    <x v="20"/>
    <n v="0"/>
  </r>
  <r>
    <x v="2"/>
    <x v="20"/>
    <n v="4"/>
  </r>
  <r>
    <x v="2"/>
    <x v="20"/>
    <n v="2"/>
  </r>
  <r>
    <x v="2"/>
    <x v="20"/>
    <n v="1"/>
  </r>
  <r>
    <x v="2"/>
    <x v="20"/>
    <n v="3"/>
  </r>
  <r>
    <x v="2"/>
    <x v="20"/>
    <n v="3"/>
  </r>
  <r>
    <x v="2"/>
    <x v="20"/>
    <n v="12"/>
  </r>
  <r>
    <x v="2"/>
    <x v="20"/>
    <n v="1"/>
  </r>
  <r>
    <x v="2"/>
    <x v="20"/>
    <n v="2"/>
  </r>
  <r>
    <x v="2"/>
    <x v="20"/>
    <n v="7"/>
  </r>
  <r>
    <x v="2"/>
    <x v="20"/>
    <n v="4"/>
  </r>
  <r>
    <x v="2"/>
    <x v="20"/>
    <n v="2"/>
  </r>
  <r>
    <x v="2"/>
    <x v="20"/>
    <n v="8"/>
  </r>
  <r>
    <x v="2"/>
    <x v="20"/>
    <n v="3"/>
  </r>
  <r>
    <x v="2"/>
    <x v="20"/>
    <n v="1"/>
  </r>
  <r>
    <x v="2"/>
    <x v="20"/>
    <n v="0"/>
  </r>
  <r>
    <x v="2"/>
    <x v="20"/>
    <n v="4"/>
  </r>
  <r>
    <x v="2"/>
    <x v="20"/>
    <n v="0"/>
  </r>
  <r>
    <x v="2"/>
    <x v="20"/>
    <n v="3"/>
  </r>
  <r>
    <x v="2"/>
    <x v="20"/>
    <n v="0"/>
  </r>
  <r>
    <x v="2"/>
    <x v="20"/>
    <n v="0"/>
  </r>
  <r>
    <x v="2"/>
    <x v="20"/>
    <n v="0"/>
  </r>
  <r>
    <x v="2"/>
    <x v="20"/>
    <n v="2"/>
  </r>
  <r>
    <x v="2"/>
    <x v="20"/>
    <n v="1"/>
  </r>
  <r>
    <x v="2"/>
    <x v="20"/>
    <n v="19"/>
  </r>
  <r>
    <x v="2"/>
    <x v="20"/>
    <n v="1"/>
  </r>
  <r>
    <x v="2"/>
    <x v="21"/>
    <n v="45"/>
  </r>
  <r>
    <x v="2"/>
    <x v="21"/>
    <n v="327"/>
  </r>
  <r>
    <x v="2"/>
    <x v="21"/>
    <n v="198"/>
  </r>
  <r>
    <x v="2"/>
    <x v="21"/>
    <n v="163"/>
  </r>
  <r>
    <x v="2"/>
    <x v="21"/>
    <n v="127"/>
  </r>
  <r>
    <x v="2"/>
    <x v="21"/>
    <n v="113"/>
  </r>
  <r>
    <x v="2"/>
    <x v="21"/>
    <n v="57"/>
  </r>
  <r>
    <x v="2"/>
    <x v="21"/>
    <n v="41"/>
  </r>
  <r>
    <x v="2"/>
    <x v="21"/>
    <n v="25"/>
  </r>
  <r>
    <x v="2"/>
    <x v="21"/>
    <n v="72"/>
  </r>
  <r>
    <x v="2"/>
    <x v="21"/>
    <n v="138"/>
  </r>
  <r>
    <x v="2"/>
    <x v="21"/>
    <n v="43"/>
  </r>
  <r>
    <x v="2"/>
    <x v="21"/>
    <n v="63"/>
  </r>
  <r>
    <x v="2"/>
    <x v="21"/>
    <n v="101"/>
  </r>
  <r>
    <x v="2"/>
    <x v="21"/>
    <n v="148"/>
  </r>
  <r>
    <x v="2"/>
    <x v="21"/>
    <n v="112"/>
  </r>
  <r>
    <x v="2"/>
    <x v="21"/>
    <n v="396"/>
  </r>
  <r>
    <x v="2"/>
    <x v="21"/>
    <n v="139"/>
  </r>
  <r>
    <x v="2"/>
    <x v="21"/>
    <n v="126"/>
  </r>
  <r>
    <x v="2"/>
    <x v="21"/>
    <n v="109"/>
  </r>
  <r>
    <x v="2"/>
    <x v="21"/>
    <n v="91"/>
  </r>
  <r>
    <x v="2"/>
    <x v="21"/>
    <n v="53"/>
  </r>
  <r>
    <x v="2"/>
    <x v="21"/>
    <n v="133"/>
  </r>
  <r>
    <x v="2"/>
    <x v="21"/>
    <n v="30"/>
  </r>
  <r>
    <x v="2"/>
    <x v="21"/>
    <n v="116"/>
  </r>
  <r>
    <x v="2"/>
    <x v="21"/>
    <n v="30"/>
  </r>
  <r>
    <x v="2"/>
    <x v="21"/>
    <n v="48"/>
  </r>
  <r>
    <x v="2"/>
    <x v="21"/>
    <n v="42"/>
  </r>
  <r>
    <x v="2"/>
    <x v="21"/>
    <n v="106"/>
  </r>
  <r>
    <x v="2"/>
    <x v="21"/>
    <n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0">
  <r>
    <x v="0"/>
    <x v="0"/>
    <n v="535"/>
  </r>
  <r>
    <x v="0"/>
    <x v="0"/>
    <n v="22"/>
  </r>
  <r>
    <x v="0"/>
    <x v="0"/>
    <n v="27"/>
  </r>
  <r>
    <x v="0"/>
    <x v="0"/>
    <n v="185"/>
  </r>
  <r>
    <x v="0"/>
    <x v="0"/>
    <n v="32"/>
  </r>
  <r>
    <x v="0"/>
    <x v="0"/>
    <n v="812"/>
  </r>
  <r>
    <x v="0"/>
    <x v="0"/>
    <n v="1490"/>
  </r>
  <r>
    <x v="0"/>
    <x v="0"/>
    <n v="1079"/>
  </r>
  <r>
    <x v="0"/>
    <x v="0"/>
    <n v="487"/>
  </r>
  <r>
    <x v="0"/>
    <x v="0"/>
    <n v="342"/>
  </r>
  <r>
    <x v="0"/>
    <x v="0"/>
    <n v="1107"/>
  </r>
  <r>
    <x v="0"/>
    <x v="0"/>
    <n v="910"/>
  </r>
  <r>
    <x v="0"/>
    <x v="0"/>
    <n v="782"/>
  </r>
  <r>
    <x v="0"/>
    <x v="0"/>
    <n v="1855"/>
  </r>
  <r>
    <x v="0"/>
    <x v="0"/>
    <n v="746"/>
  </r>
  <r>
    <x v="0"/>
    <x v="0"/>
    <n v="1350"/>
  </r>
  <r>
    <x v="0"/>
    <x v="0"/>
    <n v="4919"/>
  </r>
  <r>
    <x v="0"/>
    <x v="0"/>
    <n v="2025"/>
  </r>
  <r>
    <x v="0"/>
    <x v="0"/>
    <n v="1729"/>
  </r>
  <r>
    <x v="0"/>
    <x v="0"/>
    <n v="2632"/>
  </r>
  <r>
    <x v="0"/>
    <x v="0"/>
    <n v="965"/>
  </r>
  <r>
    <x v="0"/>
    <x v="0"/>
    <n v="22"/>
  </r>
  <r>
    <x v="0"/>
    <x v="0"/>
    <n v="2292"/>
  </r>
  <r>
    <x v="0"/>
    <x v="0"/>
    <n v="371"/>
  </r>
  <r>
    <x v="0"/>
    <x v="0"/>
    <n v="1443"/>
  </r>
  <r>
    <x v="0"/>
    <x v="0"/>
    <n v="919"/>
  </r>
  <r>
    <x v="0"/>
    <x v="0"/>
    <n v="561"/>
  </r>
  <r>
    <x v="0"/>
    <x v="0"/>
    <n v="1098"/>
  </r>
  <r>
    <x v="0"/>
    <x v="0"/>
    <n v="1181"/>
  </r>
  <r>
    <x v="0"/>
    <x v="0"/>
    <n v="1036"/>
  </r>
  <r>
    <x v="0"/>
    <x v="0"/>
    <n v="1"/>
  </r>
  <r>
    <x v="0"/>
    <x v="0"/>
    <n v="2"/>
  </r>
  <r>
    <x v="0"/>
    <x v="0"/>
    <n v="4"/>
  </r>
  <r>
    <x v="0"/>
    <x v="0"/>
    <n v="0"/>
  </r>
  <r>
    <x v="0"/>
    <x v="0"/>
    <n v="2"/>
  </r>
  <r>
    <x v="0"/>
    <x v="0"/>
    <n v="4"/>
  </r>
  <r>
    <x v="0"/>
    <x v="0"/>
    <n v="2"/>
  </r>
  <r>
    <x v="0"/>
    <x v="0"/>
    <n v="1"/>
  </r>
  <r>
    <x v="0"/>
    <x v="0"/>
    <n v="0"/>
  </r>
  <r>
    <x v="0"/>
    <x v="0"/>
    <n v="0"/>
  </r>
  <r>
    <x v="0"/>
    <x v="0"/>
    <n v="3"/>
  </r>
  <r>
    <x v="0"/>
    <x v="0"/>
    <n v="1"/>
  </r>
  <r>
    <x v="0"/>
    <x v="0"/>
    <n v="3"/>
  </r>
  <r>
    <x v="0"/>
    <x v="0"/>
    <n v="4"/>
  </r>
  <r>
    <x v="0"/>
    <x v="0"/>
    <n v="1"/>
  </r>
  <r>
    <x v="0"/>
    <x v="0"/>
    <n v="1"/>
  </r>
  <r>
    <x v="0"/>
    <x v="0"/>
    <n v="4"/>
  </r>
  <r>
    <x v="0"/>
    <x v="0"/>
    <n v="2"/>
  </r>
  <r>
    <x v="0"/>
    <x v="0"/>
    <n v="1"/>
  </r>
  <r>
    <x v="0"/>
    <x v="0"/>
    <n v="4"/>
  </r>
  <r>
    <x v="0"/>
    <x v="0"/>
    <n v="1"/>
  </r>
  <r>
    <x v="0"/>
    <x v="0"/>
    <n v="0"/>
  </r>
  <r>
    <x v="0"/>
    <x v="0"/>
    <n v="2"/>
  </r>
  <r>
    <x v="0"/>
    <x v="0"/>
    <n v="2"/>
  </r>
  <r>
    <x v="0"/>
    <x v="0"/>
    <n v="4"/>
  </r>
  <r>
    <x v="0"/>
    <x v="0"/>
    <n v="2"/>
  </r>
  <r>
    <x v="0"/>
    <x v="0"/>
    <n v="1"/>
  </r>
  <r>
    <x v="0"/>
    <x v="0"/>
    <n v="0"/>
  </r>
  <r>
    <x v="0"/>
    <x v="0"/>
    <n v="3"/>
  </r>
  <r>
    <x v="0"/>
    <x v="0"/>
    <n v="1"/>
  </r>
  <r>
    <x v="0"/>
    <x v="0"/>
    <n v="41"/>
  </r>
  <r>
    <x v="0"/>
    <x v="0"/>
    <n v="157"/>
  </r>
  <r>
    <x v="0"/>
    <x v="0"/>
    <n v="130"/>
  </r>
  <r>
    <x v="0"/>
    <x v="0"/>
    <n v="106"/>
  </r>
  <r>
    <x v="0"/>
    <x v="0"/>
    <n v="101"/>
  </r>
  <r>
    <x v="0"/>
    <x v="0"/>
    <n v="123"/>
  </r>
  <r>
    <x v="0"/>
    <x v="0"/>
    <n v="78"/>
  </r>
  <r>
    <x v="0"/>
    <x v="0"/>
    <n v="50"/>
  </r>
  <r>
    <x v="0"/>
    <x v="0"/>
    <n v="23"/>
  </r>
  <r>
    <x v="0"/>
    <x v="0"/>
    <n v="59"/>
  </r>
  <r>
    <x v="0"/>
    <x v="0"/>
    <n v="141"/>
  </r>
  <r>
    <x v="0"/>
    <x v="0"/>
    <n v="41"/>
  </r>
  <r>
    <x v="0"/>
    <x v="0"/>
    <n v="52"/>
  </r>
  <r>
    <x v="0"/>
    <x v="0"/>
    <n v="111"/>
  </r>
  <r>
    <x v="0"/>
    <x v="0"/>
    <n v="90"/>
  </r>
  <r>
    <x v="0"/>
    <x v="0"/>
    <n v="75"/>
  </r>
  <r>
    <x v="0"/>
    <x v="0"/>
    <n v="306"/>
  </r>
  <r>
    <x v="0"/>
    <x v="0"/>
    <n v="95"/>
  </r>
  <r>
    <x v="0"/>
    <x v="0"/>
    <n v="100"/>
  </r>
  <r>
    <x v="0"/>
    <x v="0"/>
    <n v="106"/>
  </r>
  <r>
    <x v="0"/>
    <x v="0"/>
    <n v="51"/>
  </r>
  <r>
    <x v="0"/>
    <x v="0"/>
    <n v="18"/>
  </r>
  <r>
    <x v="0"/>
    <x v="0"/>
    <n v="137"/>
  </r>
  <r>
    <x v="0"/>
    <x v="0"/>
    <n v="23"/>
  </r>
  <r>
    <x v="0"/>
    <x v="0"/>
    <n v="70"/>
  </r>
  <r>
    <x v="0"/>
    <x v="0"/>
    <n v="34"/>
  </r>
  <r>
    <x v="0"/>
    <x v="0"/>
    <n v="38"/>
  </r>
  <r>
    <x v="0"/>
    <x v="0"/>
    <n v="53"/>
  </r>
  <r>
    <x v="0"/>
    <x v="0"/>
    <n v="69"/>
  </r>
  <r>
    <x v="0"/>
    <x v="0"/>
    <n v="49"/>
  </r>
  <r>
    <x v="0"/>
    <x v="0"/>
    <n v="1"/>
  </r>
  <r>
    <x v="0"/>
    <x v="0"/>
    <n v="5"/>
  </r>
  <r>
    <x v="0"/>
    <x v="0"/>
    <n v="7"/>
  </r>
  <r>
    <x v="0"/>
    <x v="0"/>
    <n v="4"/>
  </r>
  <r>
    <x v="0"/>
    <x v="0"/>
    <n v="6"/>
  </r>
  <r>
    <x v="0"/>
    <x v="0"/>
    <n v="7"/>
  </r>
  <r>
    <x v="0"/>
    <x v="0"/>
    <n v="2"/>
  </r>
  <r>
    <x v="0"/>
    <x v="0"/>
    <n v="2"/>
  </r>
  <r>
    <x v="0"/>
    <x v="0"/>
    <n v="2"/>
  </r>
  <r>
    <x v="0"/>
    <x v="0"/>
    <n v="2"/>
  </r>
  <r>
    <x v="0"/>
    <x v="0"/>
    <n v="6"/>
  </r>
  <r>
    <x v="0"/>
    <x v="0"/>
    <n v="4"/>
  </r>
  <r>
    <x v="0"/>
    <x v="0"/>
    <n v="0"/>
  </r>
  <r>
    <x v="0"/>
    <x v="0"/>
    <n v="2"/>
  </r>
  <r>
    <x v="0"/>
    <x v="0"/>
    <n v="3"/>
  </r>
  <r>
    <x v="0"/>
    <x v="0"/>
    <n v="3"/>
  </r>
  <r>
    <x v="0"/>
    <x v="0"/>
    <n v="25"/>
  </r>
  <r>
    <x v="0"/>
    <x v="0"/>
    <n v="5"/>
  </r>
  <r>
    <x v="0"/>
    <x v="0"/>
    <n v="8"/>
  </r>
  <r>
    <x v="0"/>
    <x v="0"/>
    <n v="4"/>
  </r>
  <r>
    <x v="0"/>
    <x v="0"/>
    <n v="1"/>
  </r>
  <r>
    <x v="0"/>
    <x v="0"/>
    <n v="0"/>
  </r>
  <r>
    <x v="0"/>
    <x v="0"/>
    <n v="5"/>
  </r>
  <r>
    <x v="0"/>
    <x v="0"/>
    <n v="0"/>
  </r>
  <r>
    <x v="0"/>
    <x v="0"/>
    <n v="3"/>
  </r>
  <r>
    <x v="0"/>
    <x v="0"/>
    <n v="2"/>
  </r>
  <r>
    <x v="0"/>
    <x v="0"/>
    <n v="3"/>
  </r>
  <r>
    <x v="0"/>
    <x v="0"/>
    <n v="0"/>
  </r>
  <r>
    <x v="0"/>
    <x v="0"/>
    <n v="5"/>
  </r>
  <r>
    <x v="0"/>
    <x v="0"/>
    <n v="2"/>
  </r>
  <r>
    <x v="0"/>
    <x v="0"/>
    <n v="1"/>
  </r>
  <r>
    <x v="0"/>
    <x v="0"/>
    <n v="6"/>
  </r>
  <r>
    <x v="0"/>
    <x v="0"/>
    <n v="6"/>
  </r>
  <r>
    <x v="0"/>
    <x v="0"/>
    <n v="6"/>
  </r>
  <r>
    <x v="0"/>
    <x v="0"/>
    <n v="3"/>
  </r>
  <r>
    <x v="0"/>
    <x v="0"/>
    <n v="4"/>
  </r>
  <r>
    <x v="0"/>
    <x v="0"/>
    <n v="3"/>
  </r>
  <r>
    <x v="0"/>
    <x v="0"/>
    <n v="2"/>
  </r>
  <r>
    <x v="0"/>
    <x v="0"/>
    <n v="1"/>
  </r>
  <r>
    <x v="0"/>
    <x v="0"/>
    <n v="5"/>
  </r>
  <r>
    <x v="0"/>
    <x v="0"/>
    <n v="1"/>
  </r>
  <r>
    <x v="0"/>
    <x v="0"/>
    <n v="2"/>
  </r>
  <r>
    <x v="0"/>
    <x v="0"/>
    <n v="2"/>
  </r>
  <r>
    <x v="0"/>
    <x v="0"/>
    <n v="8"/>
  </r>
  <r>
    <x v="0"/>
    <x v="0"/>
    <n v="4"/>
  </r>
  <r>
    <x v="0"/>
    <x v="0"/>
    <n v="2"/>
  </r>
  <r>
    <x v="0"/>
    <x v="0"/>
    <n v="13"/>
  </r>
  <r>
    <x v="0"/>
    <x v="0"/>
    <n v="3"/>
  </r>
  <r>
    <x v="0"/>
    <x v="0"/>
    <n v="8"/>
  </r>
  <r>
    <x v="0"/>
    <x v="0"/>
    <n v="1"/>
  </r>
  <r>
    <x v="0"/>
    <x v="0"/>
    <n v="0"/>
  </r>
  <r>
    <x v="0"/>
    <x v="0"/>
    <n v="0"/>
  </r>
  <r>
    <x v="0"/>
    <x v="0"/>
    <n v="7"/>
  </r>
  <r>
    <x v="0"/>
    <x v="0"/>
    <n v="2"/>
  </r>
  <r>
    <x v="0"/>
    <x v="0"/>
    <n v="0"/>
  </r>
  <r>
    <x v="0"/>
    <x v="0"/>
    <n v="0"/>
  </r>
  <r>
    <x v="0"/>
    <x v="0"/>
    <n v="3"/>
  </r>
  <r>
    <x v="0"/>
    <x v="0"/>
    <n v="0"/>
  </r>
  <r>
    <x v="0"/>
    <x v="0"/>
    <n v="4"/>
  </r>
  <r>
    <x v="0"/>
    <x v="0"/>
    <n v="1"/>
  </r>
  <r>
    <x v="0"/>
    <x v="0"/>
    <n v="16"/>
  </r>
  <r>
    <x v="0"/>
    <x v="0"/>
    <n v="51"/>
  </r>
  <r>
    <x v="0"/>
    <x v="0"/>
    <n v="55"/>
  </r>
  <r>
    <x v="0"/>
    <x v="0"/>
    <n v="36"/>
  </r>
  <r>
    <x v="0"/>
    <x v="0"/>
    <n v="43"/>
  </r>
  <r>
    <x v="0"/>
    <x v="0"/>
    <n v="60"/>
  </r>
  <r>
    <x v="0"/>
    <x v="0"/>
    <n v="30"/>
  </r>
  <r>
    <x v="0"/>
    <x v="0"/>
    <n v="30"/>
  </r>
  <r>
    <x v="0"/>
    <x v="0"/>
    <n v="14"/>
  </r>
  <r>
    <x v="0"/>
    <x v="0"/>
    <n v="27"/>
  </r>
  <r>
    <x v="0"/>
    <x v="0"/>
    <n v="51"/>
  </r>
  <r>
    <x v="0"/>
    <x v="0"/>
    <n v="27"/>
  </r>
  <r>
    <x v="0"/>
    <x v="0"/>
    <n v="21"/>
  </r>
  <r>
    <x v="0"/>
    <x v="0"/>
    <n v="54"/>
  </r>
  <r>
    <x v="0"/>
    <x v="0"/>
    <n v="46"/>
  </r>
  <r>
    <x v="0"/>
    <x v="0"/>
    <n v="41"/>
  </r>
  <r>
    <x v="0"/>
    <x v="0"/>
    <n v="112"/>
  </r>
  <r>
    <x v="0"/>
    <x v="0"/>
    <n v="46"/>
  </r>
  <r>
    <x v="0"/>
    <x v="0"/>
    <n v="45"/>
  </r>
  <r>
    <x v="0"/>
    <x v="0"/>
    <n v="51"/>
  </r>
  <r>
    <x v="0"/>
    <x v="0"/>
    <n v="16"/>
  </r>
  <r>
    <x v="0"/>
    <x v="0"/>
    <n v="15"/>
  </r>
  <r>
    <x v="0"/>
    <x v="0"/>
    <n v="70"/>
  </r>
  <r>
    <x v="0"/>
    <x v="0"/>
    <n v="13"/>
  </r>
  <r>
    <x v="0"/>
    <x v="0"/>
    <n v="35"/>
  </r>
  <r>
    <x v="0"/>
    <x v="0"/>
    <n v="22"/>
  </r>
  <r>
    <x v="0"/>
    <x v="0"/>
    <n v="17"/>
  </r>
  <r>
    <x v="0"/>
    <x v="0"/>
    <n v="21"/>
  </r>
  <r>
    <x v="0"/>
    <x v="0"/>
    <n v="48"/>
  </r>
  <r>
    <x v="0"/>
    <x v="0"/>
    <n v="20"/>
  </r>
  <r>
    <x v="0"/>
    <x v="0"/>
    <n v="68"/>
  </r>
  <r>
    <x v="0"/>
    <x v="0"/>
    <n v="174"/>
  </r>
  <r>
    <x v="0"/>
    <x v="0"/>
    <n v="155"/>
  </r>
  <r>
    <x v="0"/>
    <x v="0"/>
    <n v="148"/>
  </r>
  <r>
    <x v="0"/>
    <x v="0"/>
    <n v="112"/>
  </r>
  <r>
    <x v="0"/>
    <x v="0"/>
    <n v="159"/>
  </r>
  <r>
    <x v="0"/>
    <x v="0"/>
    <n v="102"/>
  </r>
  <r>
    <x v="0"/>
    <x v="0"/>
    <n v="75"/>
  </r>
  <r>
    <x v="0"/>
    <x v="0"/>
    <n v="41"/>
  </r>
  <r>
    <x v="0"/>
    <x v="0"/>
    <n v="94"/>
  </r>
  <r>
    <x v="0"/>
    <x v="0"/>
    <n v="169"/>
  </r>
  <r>
    <x v="0"/>
    <x v="0"/>
    <n v="88"/>
  </r>
  <r>
    <x v="0"/>
    <x v="0"/>
    <n v="101"/>
  </r>
  <r>
    <x v="0"/>
    <x v="0"/>
    <n v="183"/>
  </r>
  <r>
    <x v="0"/>
    <x v="0"/>
    <n v="139"/>
  </r>
  <r>
    <x v="0"/>
    <x v="0"/>
    <n v="113"/>
  </r>
  <r>
    <x v="0"/>
    <x v="0"/>
    <n v="417"/>
  </r>
  <r>
    <x v="0"/>
    <x v="0"/>
    <n v="159"/>
  </r>
  <r>
    <x v="0"/>
    <x v="0"/>
    <n v="163"/>
  </r>
  <r>
    <x v="0"/>
    <x v="0"/>
    <n v="184"/>
  </r>
  <r>
    <x v="0"/>
    <x v="0"/>
    <n v="90"/>
  </r>
  <r>
    <x v="0"/>
    <x v="0"/>
    <n v="25"/>
  </r>
  <r>
    <x v="0"/>
    <x v="0"/>
    <n v="185"/>
  </r>
  <r>
    <x v="0"/>
    <x v="0"/>
    <n v="49"/>
  </r>
  <r>
    <x v="0"/>
    <x v="0"/>
    <n v="131"/>
  </r>
  <r>
    <x v="0"/>
    <x v="0"/>
    <n v="80"/>
  </r>
  <r>
    <x v="0"/>
    <x v="0"/>
    <n v="55"/>
  </r>
  <r>
    <x v="0"/>
    <x v="0"/>
    <n v="86"/>
  </r>
  <r>
    <x v="0"/>
    <x v="0"/>
    <n v="148"/>
  </r>
  <r>
    <x v="0"/>
    <x v="0"/>
    <n v="78"/>
  </r>
  <r>
    <x v="0"/>
    <x v="0"/>
    <n v="16"/>
  </r>
  <r>
    <x v="0"/>
    <x v="0"/>
    <n v="91"/>
  </r>
  <r>
    <x v="0"/>
    <x v="0"/>
    <n v="39"/>
  </r>
  <r>
    <x v="0"/>
    <x v="0"/>
    <n v="77"/>
  </r>
  <r>
    <x v="0"/>
    <x v="0"/>
    <n v="49"/>
  </r>
  <r>
    <x v="0"/>
    <x v="0"/>
    <n v="57"/>
  </r>
  <r>
    <x v="0"/>
    <x v="0"/>
    <n v="36"/>
  </r>
  <r>
    <x v="0"/>
    <x v="0"/>
    <n v="29"/>
  </r>
  <r>
    <x v="0"/>
    <x v="0"/>
    <n v="12"/>
  </r>
  <r>
    <x v="0"/>
    <x v="0"/>
    <n v="36"/>
  </r>
  <r>
    <x v="0"/>
    <x v="0"/>
    <n v="63"/>
  </r>
  <r>
    <x v="0"/>
    <x v="0"/>
    <n v="16"/>
  </r>
  <r>
    <x v="0"/>
    <x v="0"/>
    <n v="24"/>
  </r>
  <r>
    <x v="0"/>
    <x v="0"/>
    <n v="51"/>
  </r>
  <r>
    <x v="0"/>
    <x v="0"/>
    <n v="39"/>
  </r>
  <r>
    <x v="0"/>
    <x v="0"/>
    <n v="28"/>
  </r>
  <r>
    <x v="0"/>
    <x v="0"/>
    <n v="138"/>
  </r>
  <r>
    <x v="0"/>
    <x v="0"/>
    <n v="61"/>
  </r>
  <r>
    <x v="0"/>
    <x v="0"/>
    <n v="48"/>
  </r>
  <r>
    <x v="0"/>
    <x v="0"/>
    <n v="53"/>
  </r>
  <r>
    <x v="0"/>
    <x v="0"/>
    <n v="28"/>
  </r>
  <r>
    <x v="0"/>
    <x v="0"/>
    <n v="9"/>
  </r>
  <r>
    <x v="0"/>
    <x v="0"/>
    <n v="47"/>
  </r>
  <r>
    <x v="0"/>
    <x v="0"/>
    <n v="8"/>
  </r>
  <r>
    <x v="0"/>
    <x v="0"/>
    <n v="38"/>
  </r>
  <r>
    <x v="0"/>
    <x v="0"/>
    <n v="22"/>
  </r>
  <r>
    <x v="0"/>
    <x v="0"/>
    <n v="25"/>
  </r>
  <r>
    <x v="0"/>
    <x v="0"/>
    <n v="28"/>
  </r>
  <r>
    <x v="0"/>
    <x v="0"/>
    <n v="88"/>
  </r>
  <r>
    <x v="0"/>
    <x v="0"/>
    <n v="37"/>
  </r>
  <r>
    <x v="0"/>
    <x v="0"/>
    <n v="33"/>
  </r>
  <r>
    <x v="0"/>
    <x v="0"/>
    <n v="104"/>
  </r>
  <r>
    <x v="0"/>
    <x v="0"/>
    <n v="27"/>
  </r>
  <r>
    <x v="0"/>
    <x v="0"/>
    <n v="23"/>
  </r>
  <r>
    <x v="0"/>
    <x v="0"/>
    <n v="16"/>
  </r>
  <r>
    <x v="0"/>
    <x v="0"/>
    <n v="47"/>
  </r>
  <r>
    <x v="0"/>
    <x v="0"/>
    <n v="70"/>
  </r>
  <r>
    <x v="0"/>
    <x v="0"/>
    <n v="34"/>
  </r>
  <r>
    <x v="0"/>
    <x v="0"/>
    <n v="13"/>
  </r>
  <r>
    <x v="0"/>
    <x v="0"/>
    <n v="34"/>
  </r>
  <r>
    <x v="0"/>
    <x v="0"/>
    <n v="49"/>
  </r>
  <r>
    <x v="0"/>
    <x v="0"/>
    <n v="41"/>
  </r>
  <r>
    <x v="0"/>
    <x v="0"/>
    <n v="38"/>
  </r>
  <r>
    <x v="0"/>
    <x v="0"/>
    <n v="88"/>
  </r>
  <r>
    <x v="0"/>
    <x v="0"/>
    <n v="45"/>
  </r>
  <r>
    <x v="0"/>
    <x v="0"/>
    <n v="77"/>
  </r>
  <r>
    <x v="0"/>
    <x v="0"/>
    <n v="206"/>
  </r>
  <r>
    <x v="0"/>
    <x v="0"/>
    <n v="139"/>
  </r>
  <r>
    <x v="0"/>
    <x v="0"/>
    <n v="78"/>
  </r>
  <r>
    <x v="0"/>
    <x v="0"/>
    <n v="116"/>
  </r>
  <r>
    <x v="0"/>
    <x v="0"/>
    <n v="41"/>
  </r>
  <r>
    <x v="0"/>
    <x v="0"/>
    <n v="22"/>
  </r>
  <r>
    <x v="0"/>
    <x v="0"/>
    <n v="110"/>
  </r>
  <r>
    <x v="0"/>
    <x v="0"/>
    <n v="22"/>
  </r>
  <r>
    <x v="0"/>
    <x v="0"/>
    <n v="88"/>
  </r>
  <r>
    <x v="0"/>
    <x v="0"/>
    <n v="39"/>
  </r>
  <r>
    <x v="0"/>
    <x v="0"/>
    <n v="35"/>
  </r>
  <r>
    <x v="0"/>
    <x v="0"/>
    <n v="56"/>
  </r>
  <r>
    <x v="0"/>
    <x v="0"/>
    <n v="67"/>
  </r>
  <r>
    <x v="0"/>
    <x v="0"/>
    <n v="16"/>
  </r>
  <r>
    <x v="0"/>
    <x v="0"/>
    <n v="19"/>
  </r>
  <r>
    <x v="0"/>
    <x v="0"/>
    <n v="411"/>
  </r>
  <r>
    <x v="0"/>
    <x v="0"/>
    <n v="314"/>
  </r>
  <r>
    <x v="0"/>
    <x v="0"/>
    <n v="214"/>
  </r>
  <r>
    <x v="0"/>
    <x v="0"/>
    <n v="136"/>
  </r>
  <r>
    <x v="0"/>
    <x v="0"/>
    <n v="114"/>
  </r>
  <r>
    <x v="0"/>
    <x v="0"/>
    <n v="46"/>
  </r>
  <r>
    <x v="0"/>
    <x v="0"/>
    <n v="19"/>
  </r>
  <r>
    <x v="0"/>
    <x v="0"/>
    <n v="15"/>
  </r>
  <r>
    <x v="0"/>
    <x v="0"/>
    <n v="44"/>
  </r>
  <r>
    <x v="0"/>
    <x v="0"/>
    <n v="85"/>
  </r>
  <r>
    <x v="0"/>
    <x v="0"/>
    <n v="13"/>
  </r>
  <r>
    <x v="0"/>
    <x v="0"/>
    <n v="43"/>
  </r>
  <r>
    <x v="0"/>
    <x v="0"/>
    <n v="67"/>
  </r>
  <r>
    <x v="0"/>
    <x v="0"/>
    <n v="142"/>
  </r>
  <r>
    <x v="0"/>
    <x v="0"/>
    <n v="67"/>
  </r>
  <r>
    <x v="0"/>
    <x v="0"/>
    <n v="294"/>
  </r>
  <r>
    <x v="0"/>
    <x v="0"/>
    <n v="74"/>
  </r>
  <r>
    <x v="0"/>
    <x v="0"/>
    <n v="83"/>
  </r>
  <r>
    <x v="0"/>
    <x v="0"/>
    <n v="41"/>
  </r>
  <r>
    <x v="0"/>
    <x v="0"/>
    <n v="68"/>
  </r>
  <r>
    <x v="0"/>
    <x v="0"/>
    <n v="69"/>
  </r>
  <r>
    <x v="0"/>
    <x v="0"/>
    <n v="127"/>
  </r>
  <r>
    <x v="0"/>
    <x v="0"/>
    <n v="26"/>
  </r>
  <r>
    <x v="0"/>
    <x v="0"/>
    <n v="47"/>
  </r>
  <r>
    <x v="0"/>
    <x v="0"/>
    <n v="17"/>
  </r>
  <r>
    <x v="0"/>
    <x v="0"/>
    <n v="36"/>
  </r>
  <r>
    <x v="0"/>
    <x v="0"/>
    <n v="19"/>
  </r>
  <r>
    <x v="0"/>
    <x v="0"/>
    <n v="79"/>
  </r>
  <r>
    <x v="0"/>
    <x v="0"/>
    <n v="15"/>
  </r>
  <r>
    <x v="0"/>
    <x v="0"/>
    <n v="6"/>
  </r>
  <r>
    <x v="0"/>
    <x v="0"/>
    <n v="121"/>
  </r>
  <r>
    <x v="0"/>
    <x v="0"/>
    <n v="138"/>
  </r>
  <r>
    <x v="0"/>
    <x v="0"/>
    <n v="75"/>
  </r>
  <r>
    <x v="0"/>
    <x v="0"/>
    <n v="48"/>
  </r>
  <r>
    <x v="0"/>
    <x v="0"/>
    <n v="43"/>
  </r>
  <r>
    <x v="0"/>
    <x v="0"/>
    <n v="19"/>
  </r>
  <r>
    <x v="0"/>
    <x v="0"/>
    <n v="11"/>
  </r>
  <r>
    <x v="0"/>
    <x v="0"/>
    <n v="4"/>
  </r>
  <r>
    <x v="0"/>
    <x v="0"/>
    <n v="17"/>
  </r>
  <r>
    <x v="0"/>
    <x v="0"/>
    <n v="42"/>
  </r>
  <r>
    <x v="0"/>
    <x v="0"/>
    <n v="8"/>
  </r>
  <r>
    <x v="0"/>
    <x v="0"/>
    <n v="11"/>
  </r>
  <r>
    <x v="0"/>
    <x v="0"/>
    <n v="20"/>
  </r>
  <r>
    <x v="0"/>
    <x v="0"/>
    <n v="44"/>
  </r>
  <r>
    <x v="0"/>
    <x v="0"/>
    <n v="10"/>
  </r>
  <r>
    <x v="0"/>
    <x v="0"/>
    <n v="87"/>
  </r>
  <r>
    <x v="0"/>
    <x v="0"/>
    <n v="22"/>
  </r>
  <r>
    <x v="0"/>
    <x v="0"/>
    <n v="39"/>
  </r>
  <r>
    <x v="0"/>
    <x v="0"/>
    <n v="14"/>
  </r>
  <r>
    <x v="0"/>
    <x v="0"/>
    <n v="15"/>
  </r>
  <r>
    <x v="0"/>
    <x v="0"/>
    <n v="17"/>
  </r>
  <r>
    <x v="0"/>
    <x v="0"/>
    <n v="24"/>
  </r>
  <r>
    <x v="0"/>
    <x v="0"/>
    <n v="13"/>
  </r>
  <r>
    <x v="0"/>
    <x v="0"/>
    <n v="11"/>
  </r>
  <r>
    <x v="0"/>
    <x v="0"/>
    <n v="7"/>
  </r>
  <r>
    <x v="0"/>
    <x v="0"/>
    <n v="11"/>
  </r>
  <r>
    <x v="0"/>
    <x v="0"/>
    <n v="5"/>
  </r>
  <r>
    <x v="0"/>
    <x v="0"/>
    <n v="28"/>
  </r>
  <r>
    <x v="0"/>
    <x v="0"/>
    <n v="5"/>
  </r>
  <r>
    <x v="0"/>
    <x v="0"/>
    <n v="0"/>
  </r>
  <r>
    <x v="0"/>
    <x v="0"/>
    <n v="41"/>
  </r>
  <r>
    <x v="0"/>
    <x v="0"/>
    <n v="50"/>
  </r>
  <r>
    <x v="0"/>
    <x v="0"/>
    <n v="19"/>
  </r>
  <r>
    <x v="0"/>
    <x v="0"/>
    <n v="12"/>
  </r>
  <r>
    <x v="0"/>
    <x v="0"/>
    <n v="8"/>
  </r>
  <r>
    <x v="0"/>
    <x v="0"/>
    <n v="6"/>
  </r>
  <r>
    <x v="0"/>
    <x v="0"/>
    <n v="4"/>
  </r>
  <r>
    <x v="0"/>
    <x v="0"/>
    <n v="2"/>
  </r>
  <r>
    <x v="0"/>
    <x v="0"/>
    <n v="5"/>
  </r>
  <r>
    <x v="0"/>
    <x v="0"/>
    <n v="10"/>
  </r>
  <r>
    <x v="0"/>
    <x v="0"/>
    <n v="1"/>
  </r>
  <r>
    <x v="0"/>
    <x v="0"/>
    <n v="7"/>
  </r>
  <r>
    <x v="0"/>
    <x v="0"/>
    <n v="6"/>
  </r>
  <r>
    <x v="0"/>
    <x v="0"/>
    <n v="10"/>
  </r>
  <r>
    <x v="0"/>
    <x v="0"/>
    <n v="9"/>
  </r>
  <r>
    <x v="0"/>
    <x v="0"/>
    <n v="32"/>
  </r>
  <r>
    <x v="0"/>
    <x v="0"/>
    <n v="8"/>
  </r>
  <r>
    <x v="0"/>
    <x v="0"/>
    <n v="8"/>
  </r>
  <r>
    <x v="0"/>
    <x v="0"/>
    <n v="4"/>
  </r>
  <r>
    <x v="0"/>
    <x v="0"/>
    <n v="9"/>
  </r>
  <r>
    <x v="0"/>
    <x v="0"/>
    <n v="3"/>
  </r>
  <r>
    <x v="0"/>
    <x v="0"/>
    <n v="7"/>
  </r>
  <r>
    <x v="0"/>
    <x v="0"/>
    <n v="0"/>
  </r>
  <r>
    <x v="0"/>
    <x v="0"/>
    <n v="5"/>
  </r>
  <r>
    <x v="0"/>
    <x v="0"/>
    <n v="3"/>
  </r>
  <r>
    <x v="0"/>
    <x v="0"/>
    <n v="4"/>
  </r>
  <r>
    <x v="0"/>
    <x v="0"/>
    <n v="5"/>
  </r>
  <r>
    <x v="0"/>
    <x v="0"/>
    <n v="7"/>
  </r>
  <r>
    <x v="0"/>
    <x v="0"/>
    <n v="1"/>
  </r>
  <r>
    <x v="0"/>
    <x v="0"/>
    <n v="36"/>
  </r>
  <r>
    <x v="0"/>
    <x v="0"/>
    <n v="494"/>
  </r>
  <r>
    <x v="0"/>
    <x v="0"/>
    <n v="438"/>
  </r>
  <r>
    <x v="0"/>
    <x v="0"/>
    <n v="223"/>
  </r>
  <r>
    <x v="0"/>
    <x v="0"/>
    <n v="187"/>
  </r>
  <r>
    <x v="0"/>
    <x v="0"/>
    <n v="158"/>
  </r>
  <r>
    <x v="0"/>
    <x v="0"/>
    <n v="89"/>
  </r>
  <r>
    <x v="0"/>
    <x v="0"/>
    <n v="40"/>
  </r>
  <r>
    <x v="0"/>
    <x v="0"/>
    <n v="23"/>
  </r>
  <r>
    <x v="0"/>
    <x v="0"/>
    <n v="65"/>
  </r>
  <r>
    <x v="0"/>
    <x v="0"/>
    <n v="118"/>
  </r>
  <r>
    <x v="0"/>
    <x v="0"/>
    <n v="41"/>
  </r>
  <r>
    <x v="0"/>
    <x v="0"/>
    <n v="54"/>
  </r>
  <r>
    <x v="0"/>
    <x v="0"/>
    <n v="107"/>
  </r>
  <r>
    <x v="0"/>
    <x v="0"/>
    <n v="185"/>
  </r>
  <r>
    <x v="0"/>
    <x v="0"/>
    <n v="95"/>
  </r>
  <r>
    <x v="0"/>
    <x v="0"/>
    <n v="428"/>
  </r>
  <r>
    <x v="0"/>
    <x v="0"/>
    <n v="87"/>
  </r>
  <r>
    <x v="0"/>
    <x v="0"/>
    <n v="137"/>
  </r>
  <r>
    <x v="0"/>
    <x v="0"/>
    <n v="105"/>
  </r>
  <r>
    <x v="0"/>
    <x v="0"/>
    <n v="83"/>
  </r>
  <r>
    <x v="0"/>
    <x v="0"/>
    <n v="69"/>
  </r>
  <r>
    <x v="0"/>
    <x v="0"/>
    <n v="157"/>
  </r>
  <r>
    <x v="0"/>
    <x v="0"/>
    <n v="32"/>
  </r>
  <r>
    <x v="0"/>
    <x v="0"/>
    <n v="82"/>
  </r>
  <r>
    <x v="0"/>
    <x v="0"/>
    <n v="39"/>
  </r>
  <r>
    <x v="0"/>
    <x v="0"/>
    <n v="41"/>
  </r>
  <r>
    <x v="0"/>
    <x v="0"/>
    <n v="32"/>
  </r>
  <r>
    <x v="0"/>
    <x v="0"/>
    <n v="74"/>
  </r>
  <r>
    <x v="0"/>
    <x v="0"/>
    <n v="22"/>
  </r>
  <r>
    <x v="0"/>
    <x v="0"/>
    <n v="8"/>
  </r>
  <r>
    <x v="0"/>
    <x v="0"/>
    <n v="63"/>
  </r>
  <r>
    <x v="0"/>
    <x v="0"/>
    <n v="49"/>
  </r>
  <r>
    <x v="0"/>
    <x v="0"/>
    <n v="49"/>
  </r>
  <r>
    <x v="0"/>
    <x v="0"/>
    <n v="27"/>
  </r>
  <r>
    <x v="0"/>
    <x v="0"/>
    <n v="38"/>
  </r>
  <r>
    <x v="0"/>
    <x v="0"/>
    <n v="16"/>
  </r>
  <r>
    <x v="0"/>
    <x v="0"/>
    <n v="13"/>
  </r>
  <r>
    <x v="0"/>
    <x v="0"/>
    <n v="8"/>
  </r>
  <r>
    <x v="0"/>
    <x v="0"/>
    <n v="15"/>
  </r>
  <r>
    <x v="0"/>
    <x v="0"/>
    <n v="29"/>
  </r>
  <r>
    <x v="0"/>
    <x v="0"/>
    <n v="7"/>
  </r>
  <r>
    <x v="0"/>
    <x v="0"/>
    <n v="14"/>
  </r>
  <r>
    <x v="0"/>
    <x v="0"/>
    <n v="20"/>
  </r>
  <r>
    <x v="0"/>
    <x v="0"/>
    <n v="34"/>
  </r>
  <r>
    <x v="0"/>
    <x v="0"/>
    <n v="15"/>
  </r>
  <r>
    <x v="0"/>
    <x v="0"/>
    <n v="65"/>
  </r>
  <r>
    <x v="0"/>
    <x v="0"/>
    <n v="31"/>
  </r>
  <r>
    <x v="0"/>
    <x v="0"/>
    <n v="24"/>
  </r>
  <r>
    <x v="0"/>
    <x v="0"/>
    <n v="21"/>
  </r>
  <r>
    <x v="0"/>
    <x v="0"/>
    <n v="12"/>
  </r>
  <r>
    <x v="0"/>
    <x v="0"/>
    <n v="9"/>
  </r>
  <r>
    <x v="0"/>
    <x v="0"/>
    <n v="36"/>
  </r>
  <r>
    <x v="0"/>
    <x v="0"/>
    <n v="7"/>
  </r>
  <r>
    <x v="0"/>
    <x v="0"/>
    <n v="19"/>
  </r>
  <r>
    <x v="0"/>
    <x v="0"/>
    <n v="11"/>
  </r>
  <r>
    <x v="0"/>
    <x v="0"/>
    <n v="4"/>
  </r>
  <r>
    <x v="0"/>
    <x v="0"/>
    <n v="9"/>
  </r>
  <r>
    <x v="0"/>
    <x v="0"/>
    <n v="23"/>
  </r>
  <r>
    <x v="0"/>
    <x v="0"/>
    <n v="7"/>
  </r>
  <r>
    <x v="0"/>
    <x v="0"/>
    <n v="3"/>
  </r>
  <r>
    <x v="0"/>
    <x v="0"/>
    <n v="41"/>
  </r>
  <r>
    <x v="0"/>
    <x v="0"/>
    <n v="29"/>
  </r>
  <r>
    <x v="0"/>
    <x v="0"/>
    <n v="20"/>
  </r>
  <r>
    <x v="0"/>
    <x v="0"/>
    <n v="21"/>
  </r>
  <r>
    <x v="0"/>
    <x v="0"/>
    <n v="14"/>
  </r>
  <r>
    <x v="0"/>
    <x v="0"/>
    <n v="9"/>
  </r>
  <r>
    <x v="0"/>
    <x v="0"/>
    <n v="8"/>
  </r>
  <r>
    <x v="0"/>
    <x v="0"/>
    <n v="4"/>
  </r>
  <r>
    <x v="0"/>
    <x v="0"/>
    <n v="12"/>
  </r>
  <r>
    <x v="0"/>
    <x v="0"/>
    <n v="7"/>
  </r>
  <r>
    <x v="0"/>
    <x v="0"/>
    <n v="8"/>
  </r>
  <r>
    <x v="0"/>
    <x v="0"/>
    <n v="37"/>
  </r>
  <r>
    <x v="0"/>
    <x v="0"/>
    <n v="14"/>
  </r>
  <r>
    <x v="0"/>
    <x v="0"/>
    <n v="11"/>
  </r>
  <r>
    <x v="0"/>
    <x v="0"/>
    <n v="13"/>
  </r>
  <r>
    <x v="0"/>
    <x v="0"/>
    <n v="32"/>
  </r>
  <r>
    <x v="0"/>
    <x v="0"/>
    <n v="16"/>
  </r>
  <r>
    <x v="0"/>
    <x v="0"/>
    <n v="12"/>
  </r>
  <r>
    <x v="0"/>
    <x v="0"/>
    <n v="11"/>
  </r>
  <r>
    <x v="0"/>
    <x v="0"/>
    <n v="9"/>
  </r>
  <r>
    <x v="0"/>
    <x v="0"/>
    <n v="7"/>
  </r>
  <r>
    <x v="0"/>
    <x v="0"/>
    <n v="15"/>
  </r>
  <r>
    <x v="0"/>
    <x v="0"/>
    <n v="4"/>
  </r>
  <r>
    <x v="0"/>
    <x v="0"/>
    <n v="11"/>
  </r>
  <r>
    <x v="0"/>
    <x v="0"/>
    <n v="5"/>
  </r>
  <r>
    <x v="0"/>
    <x v="0"/>
    <n v="9"/>
  </r>
  <r>
    <x v="0"/>
    <x v="0"/>
    <n v="3"/>
  </r>
  <r>
    <x v="0"/>
    <x v="0"/>
    <n v="5"/>
  </r>
  <r>
    <x v="0"/>
    <x v="0"/>
    <n v="6"/>
  </r>
  <r>
    <x v="0"/>
    <x v="0"/>
    <n v="10"/>
  </r>
  <r>
    <x v="0"/>
    <x v="0"/>
    <n v="80"/>
  </r>
  <r>
    <x v="0"/>
    <x v="0"/>
    <n v="50"/>
  </r>
  <r>
    <x v="0"/>
    <x v="0"/>
    <n v="39"/>
  </r>
  <r>
    <x v="0"/>
    <x v="0"/>
    <n v="26"/>
  </r>
  <r>
    <x v="0"/>
    <x v="0"/>
    <n v="28"/>
  </r>
  <r>
    <x v="0"/>
    <x v="0"/>
    <n v="18"/>
  </r>
  <r>
    <x v="0"/>
    <x v="0"/>
    <n v="11"/>
  </r>
  <r>
    <x v="0"/>
    <x v="0"/>
    <n v="1"/>
  </r>
  <r>
    <x v="0"/>
    <x v="0"/>
    <n v="14"/>
  </r>
  <r>
    <x v="0"/>
    <x v="0"/>
    <n v="19"/>
  </r>
  <r>
    <x v="0"/>
    <x v="0"/>
    <n v="5"/>
  </r>
  <r>
    <x v="0"/>
    <x v="0"/>
    <n v="9"/>
  </r>
  <r>
    <x v="0"/>
    <x v="0"/>
    <n v="19"/>
  </r>
  <r>
    <x v="0"/>
    <x v="0"/>
    <n v="25"/>
  </r>
  <r>
    <x v="0"/>
    <x v="0"/>
    <n v="18"/>
  </r>
  <r>
    <x v="0"/>
    <x v="0"/>
    <n v="60"/>
  </r>
  <r>
    <x v="0"/>
    <x v="0"/>
    <n v="19"/>
  </r>
  <r>
    <x v="0"/>
    <x v="0"/>
    <n v="41"/>
  </r>
  <r>
    <x v="0"/>
    <x v="0"/>
    <n v="26"/>
  </r>
  <r>
    <x v="0"/>
    <x v="0"/>
    <n v="17"/>
  </r>
  <r>
    <x v="0"/>
    <x v="0"/>
    <n v="21"/>
  </r>
  <r>
    <x v="0"/>
    <x v="0"/>
    <n v="35"/>
  </r>
  <r>
    <x v="0"/>
    <x v="0"/>
    <n v="5"/>
  </r>
  <r>
    <x v="0"/>
    <x v="0"/>
    <n v="13"/>
  </r>
  <r>
    <x v="0"/>
    <x v="0"/>
    <n v="14"/>
  </r>
  <r>
    <x v="0"/>
    <x v="0"/>
    <n v="9"/>
  </r>
  <r>
    <x v="0"/>
    <x v="0"/>
    <n v="8"/>
  </r>
  <r>
    <x v="0"/>
    <x v="0"/>
    <n v="14"/>
  </r>
  <r>
    <x v="0"/>
    <x v="0"/>
    <n v="2"/>
  </r>
  <r>
    <x v="0"/>
    <x v="0"/>
    <n v="5"/>
  </r>
  <r>
    <x v="0"/>
    <x v="0"/>
    <n v="60"/>
  </r>
  <r>
    <x v="0"/>
    <x v="0"/>
    <n v="44"/>
  </r>
  <r>
    <x v="0"/>
    <x v="0"/>
    <n v="28"/>
  </r>
  <r>
    <x v="0"/>
    <x v="0"/>
    <n v="26"/>
  </r>
  <r>
    <x v="0"/>
    <x v="0"/>
    <n v="28"/>
  </r>
  <r>
    <x v="0"/>
    <x v="0"/>
    <n v="16"/>
  </r>
  <r>
    <x v="0"/>
    <x v="0"/>
    <n v="1"/>
  </r>
  <r>
    <x v="0"/>
    <x v="0"/>
    <n v="4"/>
  </r>
  <r>
    <x v="0"/>
    <x v="0"/>
    <n v="12"/>
  </r>
  <r>
    <x v="0"/>
    <x v="0"/>
    <n v="9"/>
  </r>
  <r>
    <x v="0"/>
    <x v="0"/>
    <n v="5"/>
  </r>
  <r>
    <x v="0"/>
    <x v="0"/>
    <n v="13"/>
  </r>
  <r>
    <x v="0"/>
    <x v="0"/>
    <n v="17"/>
  </r>
  <r>
    <x v="0"/>
    <x v="0"/>
    <n v="22"/>
  </r>
  <r>
    <x v="0"/>
    <x v="0"/>
    <n v="13"/>
  </r>
  <r>
    <x v="0"/>
    <x v="0"/>
    <n v="66"/>
  </r>
  <r>
    <x v="0"/>
    <x v="0"/>
    <n v="16"/>
  </r>
  <r>
    <x v="0"/>
    <x v="0"/>
    <n v="14"/>
  </r>
  <r>
    <x v="0"/>
    <x v="0"/>
    <n v="12"/>
  </r>
  <r>
    <x v="0"/>
    <x v="0"/>
    <n v="16"/>
  </r>
  <r>
    <x v="0"/>
    <x v="0"/>
    <n v="16"/>
  </r>
  <r>
    <x v="0"/>
    <x v="0"/>
    <n v="16"/>
  </r>
  <r>
    <x v="0"/>
    <x v="0"/>
    <n v="5"/>
  </r>
  <r>
    <x v="0"/>
    <x v="0"/>
    <n v="23"/>
  </r>
  <r>
    <x v="0"/>
    <x v="0"/>
    <n v="5"/>
  </r>
  <r>
    <x v="0"/>
    <x v="0"/>
    <n v="11"/>
  </r>
  <r>
    <x v="0"/>
    <x v="0"/>
    <n v="6"/>
  </r>
  <r>
    <x v="0"/>
    <x v="0"/>
    <n v="10"/>
  </r>
  <r>
    <x v="0"/>
    <x v="0"/>
    <n v="6"/>
  </r>
  <r>
    <x v="0"/>
    <x v="0"/>
    <n v="7"/>
  </r>
  <r>
    <x v="0"/>
    <x v="0"/>
    <n v="179"/>
  </r>
  <r>
    <x v="0"/>
    <x v="0"/>
    <n v="81"/>
  </r>
  <r>
    <x v="0"/>
    <x v="0"/>
    <n v="48"/>
  </r>
  <r>
    <x v="0"/>
    <x v="0"/>
    <n v="24"/>
  </r>
  <r>
    <x v="0"/>
    <x v="0"/>
    <n v="28"/>
  </r>
  <r>
    <x v="0"/>
    <x v="0"/>
    <n v="28"/>
  </r>
  <r>
    <x v="0"/>
    <x v="0"/>
    <n v="7"/>
  </r>
  <r>
    <x v="0"/>
    <x v="0"/>
    <n v="4"/>
  </r>
  <r>
    <x v="0"/>
    <x v="0"/>
    <n v="17"/>
  </r>
  <r>
    <x v="0"/>
    <x v="0"/>
    <n v="41"/>
  </r>
  <r>
    <x v="0"/>
    <x v="0"/>
    <n v="9"/>
  </r>
  <r>
    <x v="0"/>
    <x v="0"/>
    <n v="10"/>
  </r>
  <r>
    <x v="0"/>
    <x v="0"/>
    <n v="32"/>
  </r>
  <r>
    <x v="0"/>
    <x v="0"/>
    <n v="65"/>
  </r>
  <r>
    <x v="0"/>
    <x v="0"/>
    <n v="19"/>
  </r>
  <r>
    <x v="0"/>
    <x v="0"/>
    <n v="113"/>
  </r>
  <r>
    <x v="0"/>
    <x v="0"/>
    <n v="29"/>
  </r>
  <r>
    <x v="0"/>
    <x v="0"/>
    <n v="23"/>
  </r>
  <r>
    <x v="0"/>
    <x v="0"/>
    <n v="23"/>
  </r>
  <r>
    <x v="0"/>
    <x v="0"/>
    <n v="11"/>
  </r>
  <r>
    <x v="0"/>
    <x v="0"/>
    <n v="17"/>
  </r>
  <r>
    <x v="0"/>
    <x v="0"/>
    <n v="40"/>
  </r>
  <r>
    <x v="0"/>
    <x v="0"/>
    <n v="16"/>
  </r>
  <r>
    <x v="0"/>
    <x v="0"/>
    <n v="26"/>
  </r>
  <r>
    <x v="0"/>
    <x v="0"/>
    <n v="10"/>
  </r>
  <r>
    <x v="0"/>
    <x v="0"/>
    <n v="17"/>
  </r>
  <r>
    <x v="0"/>
    <x v="0"/>
    <n v="8"/>
  </r>
  <r>
    <x v="0"/>
    <x v="0"/>
    <n v="30"/>
  </r>
  <r>
    <x v="0"/>
    <x v="0"/>
    <n v="13"/>
  </r>
  <r>
    <x v="0"/>
    <x v="0"/>
    <n v="19"/>
  </r>
  <r>
    <x v="0"/>
    <x v="0"/>
    <n v="140"/>
  </r>
  <r>
    <x v="0"/>
    <x v="0"/>
    <n v="48"/>
  </r>
  <r>
    <x v="0"/>
    <x v="0"/>
    <n v="31"/>
  </r>
  <r>
    <x v="0"/>
    <x v="0"/>
    <n v="57"/>
  </r>
  <r>
    <x v="0"/>
    <x v="0"/>
    <n v="43"/>
  </r>
  <r>
    <x v="0"/>
    <x v="0"/>
    <n v="39"/>
  </r>
  <r>
    <x v="0"/>
    <x v="0"/>
    <n v="19"/>
  </r>
  <r>
    <x v="0"/>
    <x v="0"/>
    <n v="12"/>
  </r>
  <r>
    <x v="0"/>
    <x v="0"/>
    <n v="29"/>
  </r>
  <r>
    <x v="0"/>
    <x v="0"/>
    <n v="38"/>
  </r>
  <r>
    <x v="0"/>
    <x v="0"/>
    <n v="21"/>
  </r>
  <r>
    <x v="0"/>
    <x v="0"/>
    <n v="35"/>
  </r>
  <r>
    <x v="0"/>
    <x v="0"/>
    <n v="56"/>
  </r>
  <r>
    <x v="0"/>
    <x v="0"/>
    <n v="48"/>
  </r>
  <r>
    <x v="0"/>
    <x v="0"/>
    <n v="34"/>
  </r>
  <r>
    <x v="0"/>
    <x v="0"/>
    <n v="145"/>
  </r>
  <r>
    <x v="0"/>
    <x v="0"/>
    <n v="49"/>
  </r>
  <r>
    <x v="0"/>
    <x v="0"/>
    <n v="57"/>
  </r>
  <r>
    <x v="0"/>
    <x v="0"/>
    <n v="50"/>
  </r>
  <r>
    <x v="0"/>
    <x v="0"/>
    <n v="28"/>
  </r>
  <r>
    <x v="0"/>
    <x v="0"/>
    <n v="15"/>
  </r>
  <r>
    <x v="0"/>
    <x v="0"/>
    <n v="59"/>
  </r>
  <r>
    <x v="0"/>
    <x v="0"/>
    <n v="17"/>
  </r>
  <r>
    <x v="0"/>
    <x v="0"/>
    <n v="46"/>
  </r>
  <r>
    <x v="0"/>
    <x v="0"/>
    <n v="19"/>
  </r>
  <r>
    <x v="0"/>
    <x v="0"/>
    <n v="26"/>
  </r>
  <r>
    <x v="0"/>
    <x v="0"/>
    <n v="19"/>
  </r>
  <r>
    <x v="0"/>
    <x v="0"/>
    <n v="46"/>
  </r>
  <r>
    <x v="0"/>
    <x v="0"/>
    <n v="34"/>
  </r>
  <r>
    <x v="0"/>
    <x v="0"/>
    <n v="0"/>
  </r>
  <r>
    <x v="0"/>
    <x v="0"/>
    <n v="2"/>
  </r>
  <r>
    <x v="0"/>
    <x v="0"/>
    <n v="1"/>
  </r>
  <r>
    <x v="0"/>
    <x v="0"/>
    <n v="0"/>
  </r>
  <r>
    <x v="0"/>
    <x v="0"/>
    <n v="1"/>
  </r>
  <r>
    <x v="0"/>
    <x v="0"/>
    <n v="0"/>
  </r>
  <r>
    <x v="0"/>
    <x v="0"/>
    <n v="1"/>
  </r>
  <r>
    <x v="0"/>
    <x v="0"/>
    <n v="1"/>
  </r>
  <r>
    <x v="0"/>
    <x v="0"/>
    <n v="0"/>
  </r>
  <r>
    <x v="0"/>
    <x v="0"/>
    <n v="0"/>
  </r>
  <r>
    <x v="0"/>
    <x v="0"/>
    <n v="1"/>
  </r>
  <r>
    <x v="0"/>
    <x v="0"/>
    <n v="0"/>
  </r>
  <r>
    <x v="0"/>
    <x v="0"/>
    <n v="0"/>
  </r>
  <r>
    <x v="0"/>
    <x v="0"/>
    <n v="1"/>
  </r>
  <r>
    <x v="0"/>
    <x v="0"/>
    <n v="2"/>
  </r>
  <r>
    <x v="0"/>
    <x v="0"/>
    <n v="0"/>
  </r>
  <r>
    <x v="0"/>
    <x v="0"/>
    <n v="1"/>
  </r>
  <r>
    <x v="0"/>
    <x v="0"/>
    <n v="0"/>
  </r>
  <r>
    <x v="0"/>
    <x v="0"/>
    <n v="2"/>
  </r>
  <r>
    <x v="0"/>
    <x v="0"/>
    <n v="0"/>
  </r>
  <r>
    <x v="0"/>
    <x v="0"/>
    <n v="1"/>
  </r>
  <r>
    <x v="0"/>
    <x v="0"/>
    <n v="1"/>
  </r>
  <r>
    <x v="0"/>
    <x v="0"/>
    <n v="2"/>
  </r>
  <r>
    <x v="0"/>
    <x v="0"/>
    <n v="0"/>
  </r>
  <r>
    <x v="0"/>
    <x v="0"/>
    <n v="3"/>
  </r>
  <r>
    <x v="0"/>
    <x v="0"/>
    <n v="0"/>
  </r>
  <r>
    <x v="0"/>
    <x v="0"/>
    <n v="1"/>
  </r>
  <r>
    <x v="0"/>
    <x v="0"/>
    <n v="0"/>
  </r>
  <r>
    <x v="0"/>
    <x v="0"/>
    <n v="1"/>
  </r>
  <r>
    <x v="0"/>
    <x v="0"/>
    <n v="0"/>
  </r>
  <r>
    <x v="0"/>
    <x v="0"/>
    <n v="0"/>
  </r>
  <r>
    <x v="0"/>
    <x v="0"/>
    <n v="9"/>
  </r>
  <r>
    <x v="0"/>
    <x v="0"/>
    <n v="7"/>
  </r>
  <r>
    <x v="0"/>
    <x v="0"/>
    <n v="0"/>
  </r>
  <r>
    <x v="0"/>
    <x v="0"/>
    <n v="1"/>
  </r>
  <r>
    <x v="0"/>
    <x v="0"/>
    <n v="1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1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0"/>
  </r>
  <r>
    <x v="0"/>
    <x v="0"/>
    <n v="88"/>
  </r>
  <r>
    <x v="0"/>
    <x v="0"/>
    <n v="231"/>
  </r>
  <r>
    <x v="0"/>
    <x v="0"/>
    <n v="159"/>
  </r>
  <r>
    <x v="0"/>
    <x v="0"/>
    <n v="107"/>
  </r>
  <r>
    <x v="0"/>
    <x v="0"/>
    <n v="79"/>
  </r>
  <r>
    <x v="0"/>
    <x v="0"/>
    <n v="120"/>
  </r>
  <r>
    <x v="0"/>
    <x v="0"/>
    <n v="95"/>
  </r>
  <r>
    <x v="0"/>
    <x v="0"/>
    <n v="78"/>
  </r>
  <r>
    <x v="0"/>
    <x v="0"/>
    <n v="46"/>
  </r>
  <r>
    <x v="0"/>
    <x v="0"/>
    <n v="57"/>
  </r>
  <r>
    <x v="0"/>
    <x v="0"/>
    <n v="127"/>
  </r>
  <r>
    <x v="0"/>
    <x v="0"/>
    <n v="79"/>
  </r>
  <r>
    <x v="0"/>
    <x v="0"/>
    <n v="106"/>
  </r>
  <r>
    <x v="0"/>
    <x v="0"/>
    <n v="126"/>
  </r>
  <r>
    <x v="0"/>
    <x v="0"/>
    <n v="123"/>
  </r>
  <r>
    <x v="0"/>
    <x v="0"/>
    <n v="82"/>
  </r>
  <r>
    <x v="0"/>
    <x v="0"/>
    <n v="330"/>
  </r>
  <r>
    <x v="0"/>
    <x v="0"/>
    <n v="134"/>
  </r>
  <r>
    <x v="0"/>
    <x v="0"/>
    <n v="117"/>
  </r>
  <r>
    <x v="0"/>
    <x v="0"/>
    <n v="177"/>
  </r>
  <r>
    <x v="0"/>
    <x v="0"/>
    <n v="85"/>
  </r>
  <r>
    <x v="0"/>
    <x v="0"/>
    <n v="42"/>
  </r>
  <r>
    <x v="0"/>
    <x v="0"/>
    <n v="245"/>
  </r>
  <r>
    <x v="0"/>
    <x v="0"/>
    <n v="31"/>
  </r>
  <r>
    <x v="0"/>
    <x v="0"/>
    <n v="72"/>
  </r>
  <r>
    <x v="0"/>
    <x v="0"/>
    <n v="96"/>
  </r>
  <r>
    <x v="0"/>
    <x v="0"/>
    <n v="46"/>
  </r>
  <r>
    <x v="0"/>
    <x v="0"/>
    <n v="50"/>
  </r>
  <r>
    <x v="0"/>
    <x v="0"/>
    <n v="106"/>
  </r>
  <r>
    <x v="0"/>
    <x v="0"/>
    <n v="78"/>
  </r>
  <r>
    <x v="0"/>
    <x v="1"/>
    <n v="57"/>
  </r>
  <r>
    <x v="0"/>
    <x v="1"/>
    <n v="6"/>
  </r>
  <r>
    <x v="0"/>
    <x v="1"/>
    <n v="5"/>
  </r>
  <r>
    <x v="0"/>
    <x v="1"/>
    <n v="29"/>
  </r>
  <r>
    <x v="0"/>
    <x v="1"/>
    <n v="7"/>
  </r>
  <r>
    <x v="0"/>
    <x v="1"/>
    <n v="125"/>
  </r>
  <r>
    <x v="0"/>
    <x v="1"/>
    <n v="132"/>
  </r>
  <r>
    <x v="0"/>
    <x v="1"/>
    <n v="78"/>
  </r>
  <r>
    <x v="0"/>
    <x v="1"/>
    <n v="45"/>
  </r>
  <r>
    <x v="0"/>
    <x v="1"/>
    <n v="32"/>
  </r>
  <r>
    <x v="0"/>
    <x v="1"/>
    <n v="131"/>
  </r>
  <r>
    <x v="0"/>
    <x v="1"/>
    <n v="84"/>
  </r>
  <r>
    <x v="0"/>
    <x v="1"/>
    <n v="61"/>
  </r>
  <r>
    <x v="0"/>
    <x v="1"/>
    <n v="198"/>
  </r>
  <r>
    <x v="0"/>
    <x v="1"/>
    <n v="103"/>
  </r>
  <r>
    <x v="0"/>
    <x v="1"/>
    <n v="133"/>
  </r>
  <r>
    <x v="0"/>
    <x v="1"/>
    <n v="633"/>
  </r>
  <r>
    <x v="0"/>
    <x v="1"/>
    <n v="180"/>
  </r>
  <r>
    <x v="0"/>
    <x v="1"/>
    <n v="197"/>
  </r>
  <r>
    <x v="0"/>
    <x v="1"/>
    <n v="270"/>
  </r>
  <r>
    <x v="0"/>
    <x v="1"/>
    <n v="107"/>
  </r>
  <r>
    <x v="0"/>
    <x v="1"/>
    <n v="4"/>
  </r>
  <r>
    <x v="0"/>
    <x v="1"/>
    <n v="144"/>
  </r>
  <r>
    <x v="0"/>
    <x v="1"/>
    <n v="24"/>
  </r>
  <r>
    <x v="0"/>
    <x v="1"/>
    <n v="134"/>
  </r>
  <r>
    <x v="0"/>
    <x v="1"/>
    <n v="53"/>
  </r>
  <r>
    <x v="0"/>
    <x v="1"/>
    <n v="42"/>
  </r>
  <r>
    <x v="0"/>
    <x v="1"/>
    <n v="57"/>
  </r>
  <r>
    <x v="0"/>
    <x v="1"/>
    <n v="53"/>
  </r>
  <r>
    <x v="0"/>
    <x v="1"/>
    <n v="55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2"/>
  </r>
  <r>
    <x v="0"/>
    <x v="1"/>
    <n v="0"/>
  </r>
  <r>
    <x v="0"/>
    <x v="1"/>
    <n v="0"/>
  </r>
  <r>
    <x v="0"/>
    <x v="1"/>
    <n v="0"/>
  </r>
  <r>
    <x v="0"/>
    <x v="1"/>
    <n v="1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3"/>
  </r>
  <r>
    <x v="0"/>
    <x v="1"/>
    <n v="1"/>
  </r>
  <r>
    <x v="0"/>
    <x v="1"/>
    <n v="1"/>
  </r>
  <r>
    <x v="0"/>
    <x v="1"/>
    <n v="1"/>
  </r>
  <r>
    <x v="0"/>
    <x v="1"/>
    <n v="1"/>
  </r>
  <r>
    <x v="0"/>
    <x v="1"/>
    <n v="3"/>
  </r>
  <r>
    <x v="0"/>
    <x v="1"/>
    <n v="0"/>
  </r>
  <r>
    <x v="0"/>
    <x v="1"/>
    <n v="0"/>
  </r>
  <r>
    <x v="0"/>
    <x v="1"/>
    <n v="3"/>
  </r>
  <r>
    <x v="0"/>
    <x v="1"/>
    <n v="0"/>
  </r>
  <r>
    <x v="0"/>
    <x v="1"/>
    <n v="2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17"/>
  </r>
  <r>
    <x v="0"/>
    <x v="1"/>
    <n v="92"/>
  </r>
  <r>
    <x v="0"/>
    <x v="1"/>
    <n v="64"/>
  </r>
  <r>
    <x v="0"/>
    <x v="1"/>
    <n v="66"/>
  </r>
  <r>
    <x v="0"/>
    <x v="1"/>
    <n v="53"/>
  </r>
  <r>
    <x v="0"/>
    <x v="1"/>
    <n v="73"/>
  </r>
  <r>
    <x v="0"/>
    <x v="1"/>
    <n v="39"/>
  </r>
  <r>
    <x v="0"/>
    <x v="1"/>
    <n v="32"/>
  </r>
  <r>
    <x v="0"/>
    <x v="1"/>
    <n v="11"/>
  </r>
  <r>
    <x v="0"/>
    <x v="1"/>
    <n v="30"/>
  </r>
  <r>
    <x v="0"/>
    <x v="1"/>
    <n v="53"/>
  </r>
  <r>
    <x v="0"/>
    <x v="1"/>
    <n v="25"/>
  </r>
  <r>
    <x v="0"/>
    <x v="1"/>
    <n v="20"/>
  </r>
  <r>
    <x v="0"/>
    <x v="1"/>
    <n v="47"/>
  </r>
  <r>
    <x v="0"/>
    <x v="1"/>
    <n v="69"/>
  </r>
  <r>
    <x v="0"/>
    <x v="1"/>
    <n v="47"/>
  </r>
  <r>
    <x v="0"/>
    <x v="1"/>
    <n v="179"/>
  </r>
  <r>
    <x v="0"/>
    <x v="1"/>
    <n v="48"/>
  </r>
  <r>
    <x v="0"/>
    <x v="1"/>
    <n v="58"/>
  </r>
  <r>
    <x v="0"/>
    <x v="1"/>
    <n v="48"/>
  </r>
  <r>
    <x v="0"/>
    <x v="1"/>
    <n v="43"/>
  </r>
  <r>
    <x v="0"/>
    <x v="1"/>
    <n v="6"/>
  </r>
  <r>
    <x v="0"/>
    <x v="1"/>
    <n v="62"/>
  </r>
  <r>
    <x v="0"/>
    <x v="1"/>
    <n v="9"/>
  </r>
  <r>
    <x v="0"/>
    <x v="1"/>
    <n v="30"/>
  </r>
  <r>
    <x v="0"/>
    <x v="1"/>
    <n v="13"/>
  </r>
  <r>
    <x v="0"/>
    <x v="1"/>
    <n v="17"/>
  </r>
  <r>
    <x v="0"/>
    <x v="1"/>
    <n v="23"/>
  </r>
  <r>
    <x v="0"/>
    <x v="1"/>
    <n v="35"/>
  </r>
  <r>
    <x v="0"/>
    <x v="1"/>
    <n v="18"/>
  </r>
  <r>
    <x v="0"/>
    <x v="1"/>
    <n v="1"/>
  </r>
  <r>
    <x v="0"/>
    <x v="1"/>
    <n v="1"/>
  </r>
  <r>
    <x v="0"/>
    <x v="1"/>
    <n v="3"/>
  </r>
  <r>
    <x v="0"/>
    <x v="1"/>
    <n v="1"/>
  </r>
  <r>
    <x v="0"/>
    <x v="1"/>
    <n v="1"/>
  </r>
  <r>
    <x v="0"/>
    <x v="1"/>
    <n v="4"/>
  </r>
  <r>
    <x v="0"/>
    <x v="1"/>
    <n v="2"/>
  </r>
  <r>
    <x v="0"/>
    <x v="1"/>
    <n v="1"/>
  </r>
  <r>
    <x v="0"/>
    <x v="1"/>
    <n v="0"/>
  </r>
  <r>
    <x v="0"/>
    <x v="1"/>
    <n v="1"/>
  </r>
  <r>
    <x v="0"/>
    <x v="1"/>
    <n v="0"/>
  </r>
  <r>
    <x v="0"/>
    <x v="1"/>
    <n v="1"/>
  </r>
  <r>
    <x v="0"/>
    <x v="1"/>
    <n v="0"/>
  </r>
  <r>
    <x v="0"/>
    <x v="1"/>
    <n v="2"/>
  </r>
  <r>
    <x v="0"/>
    <x v="1"/>
    <n v="0"/>
  </r>
  <r>
    <x v="0"/>
    <x v="1"/>
    <n v="1"/>
  </r>
  <r>
    <x v="0"/>
    <x v="1"/>
    <n v="8"/>
  </r>
  <r>
    <x v="0"/>
    <x v="1"/>
    <n v="0"/>
  </r>
  <r>
    <x v="0"/>
    <x v="1"/>
    <n v="2"/>
  </r>
  <r>
    <x v="0"/>
    <x v="1"/>
    <n v="1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1"/>
  </r>
  <r>
    <x v="0"/>
    <x v="1"/>
    <n v="0"/>
  </r>
  <r>
    <x v="0"/>
    <x v="1"/>
    <n v="0"/>
  </r>
  <r>
    <x v="0"/>
    <x v="1"/>
    <n v="0"/>
  </r>
  <r>
    <x v="0"/>
    <x v="1"/>
    <n v="2"/>
  </r>
  <r>
    <x v="0"/>
    <x v="1"/>
    <n v="0"/>
  </r>
  <r>
    <x v="0"/>
    <x v="1"/>
    <n v="0"/>
  </r>
  <r>
    <x v="0"/>
    <x v="1"/>
    <n v="2"/>
  </r>
  <r>
    <x v="0"/>
    <x v="1"/>
    <n v="2"/>
  </r>
  <r>
    <x v="0"/>
    <x v="1"/>
    <n v="3"/>
  </r>
  <r>
    <x v="0"/>
    <x v="1"/>
    <n v="0"/>
  </r>
  <r>
    <x v="0"/>
    <x v="1"/>
    <n v="1"/>
  </r>
  <r>
    <x v="0"/>
    <x v="1"/>
    <n v="2"/>
  </r>
  <r>
    <x v="0"/>
    <x v="1"/>
    <n v="1"/>
  </r>
  <r>
    <x v="0"/>
    <x v="1"/>
    <n v="0"/>
  </r>
  <r>
    <x v="0"/>
    <x v="1"/>
    <n v="1"/>
  </r>
  <r>
    <x v="0"/>
    <x v="1"/>
    <n v="2"/>
  </r>
  <r>
    <x v="0"/>
    <x v="1"/>
    <n v="0"/>
  </r>
  <r>
    <x v="0"/>
    <x v="1"/>
    <n v="1"/>
  </r>
  <r>
    <x v="0"/>
    <x v="1"/>
    <n v="2"/>
  </r>
  <r>
    <x v="0"/>
    <x v="1"/>
    <n v="1"/>
  </r>
  <r>
    <x v="0"/>
    <x v="1"/>
    <n v="1"/>
  </r>
  <r>
    <x v="0"/>
    <x v="1"/>
    <n v="3"/>
  </r>
  <r>
    <x v="0"/>
    <x v="1"/>
    <n v="1"/>
  </r>
  <r>
    <x v="0"/>
    <x v="1"/>
    <n v="1"/>
  </r>
  <r>
    <x v="0"/>
    <x v="1"/>
    <n v="0"/>
  </r>
  <r>
    <x v="0"/>
    <x v="1"/>
    <n v="0"/>
  </r>
  <r>
    <x v="0"/>
    <x v="1"/>
    <n v="0"/>
  </r>
  <r>
    <x v="0"/>
    <x v="1"/>
    <n v="2"/>
  </r>
  <r>
    <x v="0"/>
    <x v="1"/>
    <n v="0"/>
  </r>
  <r>
    <x v="0"/>
    <x v="1"/>
    <n v="1"/>
  </r>
  <r>
    <x v="0"/>
    <x v="1"/>
    <n v="1"/>
  </r>
  <r>
    <x v="0"/>
    <x v="1"/>
    <n v="1"/>
  </r>
  <r>
    <x v="0"/>
    <x v="1"/>
    <n v="1"/>
  </r>
  <r>
    <x v="0"/>
    <x v="1"/>
    <n v="1"/>
  </r>
  <r>
    <x v="0"/>
    <x v="1"/>
    <n v="1"/>
  </r>
  <r>
    <x v="0"/>
    <x v="1"/>
    <n v="11"/>
  </r>
  <r>
    <x v="0"/>
    <x v="1"/>
    <n v="37"/>
  </r>
  <r>
    <x v="0"/>
    <x v="1"/>
    <n v="51"/>
  </r>
  <r>
    <x v="0"/>
    <x v="1"/>
    <n v="34"/>
  </r>
  <r>
    <x v="0"/>
    <x v="1"/>
    <n v="44"/>
  </r>
  <r>
    <x v="0"/>
    <x v="1"/>
    <n v="65"/>
  </r>
  <r>
    <x v="0"/>
    <x v="1"/>
    <n v="29"/>
  </r>
  <r>
    <x v="0"/>
    <x v="1"/>
    <n v="17"/>
  </r>
  <r>
    <x v="0"/>
    <x v="1"/>
    <n v="6"/>
  </r>
  <r>
    <x v="0"/>
    <x v="1"/>
    <n v="16"/>
  </r>
  <r>
    <x v="0"/>
    <x v="1"/>
    <n v="52"/>
  </r>
  <r>
    <x v="0"/>
    <x v="1"/>
    <n v="13"/>
  </r>
  <r>
    <x v="0"/>
    <x v="1"/>
    <n v="20"/>
  </r>
  <r>
    <x v="0"/>
    <x v="1"/>
    <n v="53"/>
  </r>
  <r>
    <x v="0"/>
    <x v="1"/>
    <n v="38"/>
  </r>
  <r>
    <x v="0"/>
    <x v="1"/>
    <n v="22"/>
  </r>
  <r>
    <x v="0"/>
    <x v="1"/>
    <n v="112"/>
  </r>
  <r>
    <x v="0"/>
    <x v="1"/>
    <n v="32"/>
  </r>
  <r>
    <x v="0"/>
    <x v="1"/>
    <n v="27"/>
  </r>
  <r>
    <x v="0"/>
    <x v="1"/>
    <n v="23"/>
  </r>
  <r>
    <x v="0"/>
    <x v="1"/>
    <n v="20"/>
  </r>
  <r>
    <x v="0"/>
    <x v="1"/>
    <n v="6"/>
  </r>
  <r>
    <x v="0"/>
    <x v="1"/>
    <n v="26"/>
  </r>
  <r>
    <x v="0"/>
    <x v="1"/>
    <n v="4"/>
  </r>
  <r>
    <x v="0"/>
    <x v="1"/>
    <n v="24"/>
  </r>
  <r>
    <x v="0"/>
    <x v="1"/>
    <n v="11"/>
  </r>
  <r>
    <x v="0"/>
    <x v="1"/>
    <n v="11"/>
  </r>
  <r>
    <x v="0"/>
    <x v="1"/>
    <n v="12"/>
  </r>
  <r>
    <x v="0"/>
    <x v="1"/>
    <n v="22"/>
  </r>
  <r>
    <x v="0"/>
    <x v="1"/>
    <n v="14"/>
  </r>
  <r>
    <x v="0"/>
    <x v="1"/>
    <n v="23"/>
  </r>
  <r>
    <x v="0"/>
    <x v="1"/>
    <n v="130"/>
  </r>
  <r>
    <x v="0"/>
    <x v="1"/>
    <n v="120"/>
  </r>
  <r>
    <x v="0"/>
    <x v="1"/>
    <n v="113"/>
  </r>
  <r>
    <x v="0"/>
    <x v="1"/>
    <n v="72"/>
  </r>
  <r>
    <x v="0"/>
    <x v="1"/>
    <n v="96"/>
  </r>
  <r>
    <x v="0"/>
    <x v="1"/>
    <n v="52"/>
  </r>
  <r>
    <x v="0"/>
    <x v="1"/>
    <n v="36"/>
  </r>
  <r>
    <x v="0"/>
    <x v="1"/>
    <n v="14"/>
  </r>
  <r>
    <x v="0"/>
    <x v="1"/>
    <n v="53"/>
  </r>
  <r>
    <x v="0"/>
    <x v="1"/>
    <n v="110"/>
  </r>
  <r>
    <x v="0"/>
    <x v="1"/>
    <n v="39"/>
  </r>
  <r>
    <x v="0"/>
    <x v="1"/>
    <n v="44"/>
  </r>
  <r>
    <x v="0"/>
    <x v="1"/>
    <n v="74"/>
  </r>
  <r>
    <x v="0"/>
    <x v="1"/>
    <n v="94"/>
  </r>
  <r>
    <x v="0"/>
    <x v="1"/>
    <n v="61"/>
  </r>
  <r>
    <x v="0"/>
    <x v="1"/>
    <n v="247"/>
  </r>
  <r>
    <x v="0"/>
    <x v="1"/>
    <n v="84"/>
  </r>
  <r>
    <x v="0"/>
    <x v="1"/>
    <n v="77"/>
  </r>
  <r>
    <x v="0"/>
    <x v="1"/>
    <n v="99"/>
  </r>
  <r>
    <x v="0"/>
    <x v="1"/>
    <n v="34"/>
  </r>
  <r>
    <x v="0"/>
    <x v="1"/>
    <n v="17"/>
  </r>
  <r>
    <x v="0"/>
    <x v="1"/>
    <n v="97"/>
  </r>
  <r>
    <x v="0"/>
    <x v="1"/>
    <n v="20"/>
  </r>
  <r>
    <x v="0"/>
    <x v="1"/>
    <n v="68"/>
  </r>
  <r>
    <x v="0"/>
    <x v="1"/>
    <n v="33"/>
  </r>
  <r>
    <x v="0"/>
    <x v="1"/>
    <n v="15"/>
  </r>
  <r>
    <x v="0"/>
    <x v="1"/>
    <n v="48"/>
  </r>
  <r>
    <x v="0"/>
    <x v="1"/>
    <n v="51"/>
  </r>
  <r>
    <x v="0"/>
    <x v="1"/>
    <n v="37"/>
  </r>
  <r>
    <x v="0"/>
    <x v="1"/>
    <n v="3"/>
  </r>
  <r>
    <x v="0"/>
    <x v="1"/>
    <n v="24"/>
  </r>
  <r>
    <x v="0"/>
    <x v="1"/>
    <n v="10"/>
  </r>
  <r>
    <x v="0"/>
    <x v="1"/>
    <n v="42"/>
  </r>
  <r>
    <x v="0"/>
    <x v="1"/>
    <n v="12"/>
  </r>
  <r>
    <x v="0"/>
    <x v="1"/>
    <n v="30"/>
  </r>
  <r>
    <x v="0"/>
    <x v="1"/>
    <n v="17"/>
  </r>
  <r>
    <x v="0"/>
    <x v="1"/>
    <n v="6"/>
  </r>
  <r>
    <x v="0"/>
    <x v="1"/>
    <n v="6"/>
  </r>
  <r>
    <x v="0"/>
    <x v="1"/>
    <n v="15"/>
  </r>
  <r>
    <x v="0"/>
    <x v="1"/>
    <n v="28"/>
  </r>
  <r>
    <x v="0"/>
    <x v="1"/>
    <n v="13"/>
  </r>
  <r>
    <x v="0"/>
    <x v="1"/>
    <n v="7"/>
  </r>
  <r>
    <x v="0"/>
    <x v="1"/>
    <n v="28"/>
  </r>
  <r>
    <x v="0"/>
    <x v="1"/>
    <n v="15"/>
  </r>
  <r>
    <x v="0"/>
    <x v="1"/>
    <n v="14"/>
  </r>
  <r>
    <x v="0"/>
    <x v="1"/>
    <n v="68"/>
  </r>
  <r>
    <x v="0"/>
    <x v="1"/>
    <n v="24"/>
  </r>
  <r>
    <x v="0"/>
    <x v="1"/>
    <n v="37"/>
  </r>
  <r>
    <x v="0"/>
    <x v="1"/>
    <n v="24"/>
  </r>
  <r>
    <x v="0"/>
    <x v="1"/>
    <n v="12"/>
  </r>
  <r>
    <x v="0"/>
    <x v="1"/>
    <n v="5"/>
  </r>
  <r>
    <x v="0"/>
    <x v="1"/>
    <n v="25"/>
  </r>
  <r>
    <x v="0"/>
    <x v="1"/>
    <n v="6"/>
  </r>
  <r>
    <x v="0"/>
    <x v="1"/>
    <n v="39"/>
  </r>
  <r>
    <x v="0"/>
    <x v="1"/>
    <n v="16"/>
  </r>
  <r>
    <x v="0"/>
    <x v="1"/>
    <n v="11"/>
  </r>
  <r>
    <x v="0"/>
    <x v="1"/>
    <n v="15"/>
  </r>
  <r>
    <x v="0"/>
    <x v="1"/>
    <n v="25"/>
  </r>
  <r>
    <x v="0"/>
    <x v="1"/>
    <n v="22"/>
  </r>
  <r>
    <x v="0"/>
    <x v="1"/>
    <n v="20"/>
  </r>
  <r>
    <x v="0"/>
    <x v="1"/>
    <n v="76"/>
  </r>
  <r>
    <x v="0"/>
    <x v="1"/>
    <n v="30"/>
  </r>
  <r>
    <x v="0"/>
    <x v="1"/>
    <n v="37"/>
  </r>
  <r>
    <x v="0"/>
    <x v="1"/>
    <n v="20"/>
  </r>
  <r>
    <x v="0"/>
    <x v="1"/>
    <n v="51"/>
  </r>
  <r>
    <x v="0"/>
    <x v="1"/>
    <n v="52"/>
  </r>
  <r>
    <x v="0"/>
    <x v="1"/>
    <n v="31"/>
  </r>
  <r>
    <x v="0"/>
    <x v="1"/>
    <n v="17"/>
  </r>
  <r>
    <x v="0"/>
    <x v="1"/>
    <n v="28"/>
  </r>
  <r>
    <x v="0"/>
    <x v="1"/>
    <n v="53"/>
  </r>
  <r>
    <x v="0"/>
    <x v="1"/>
    <n v="33"/>
  </r>
  <r>
    <x v="0"/>
    <x v="1"/>
    <n v="32"/>
  </r>
  <r>
    <x v="0"/>
    <x v="1"/>
    <n v="82"/>
  </r>
  <r>
    <x v="0"/>
    <x v="1"/>
    <n v="61"/>
  </r>
  <r>
    <x v="0"/>
    <x v="1"/>
    <n v="116"/>
  </r>
  <r>
    <x v="0"/>
    <x v="1"/>
    <n v="285"/>
  </r>
  <r>
    <x v="0"/>
    <x v="1"/>
    <n v="182"/>
  </r>
  <r>
    <x v="0"/>
    <x v="1"/>
    <n v="75"/>
  </r>
  <r>
    <x v="0"/>
    <x v="1"/>
    <n v="121"/>
  </r>
  <r>
    <x v="0"/>
    <x v="1"/>
    <n v="57"/>
  </r>
  <r>
    <x v="0"/>
    <x v="1"/>
    <n v="39"/>
  </r>
  <r>
    <x v="0"/>
    <x v="1"/>
    <n v="118"/>
  </r>
  <r>
    <x v="0"/>
    <x v="1"/>
    <n v="16"/>
  </r>
  <r>
    <x v="0"/>
    <x v="1"/>
    <n v="78"/>
  </r>
  <r>
    <x v="0"/>
    <x v="1"/>
    <n v="28"/>
  </r>
  <r>
    <x v="0"/>
    <x v="1"/>
    <n v="34"/>
  </r>
  <r>
    <x v="0"/>
    <x v="1"/>
    <n v="31"/>
  </r>
  <r>
    <x v="0"/>
    <x v="1"/>
    <n v="88"/>
  </r>
  <r>
    <x v="0"/>
    <x v="1"/>
    <n v="10"/>
  </r>
  <r>
    <x v="0"/>
    <x v="1"/>
    <n v="13"/>
  </r>
  <r>
    <x v="0"/>
    <x v="1"/>
    <n v="190"/>
  </r>
  <r>
    <x v="0"/>
    <x v="1"/>
    <n v="123"/>
  </r>
  <r>
    <x v="0"/>
    <x v="1"/>
    <n v="96"/>
  </r>
  <r>
    <x v="0"/>
    <x v="1"/>
    <n v="55"/>
  </r>
  <r>
    <x v="0"/>
    <x v="1"/>
    <n v="49"/>
  </r>
  <r>
    <x v="0"/>
    <x v="1"/>
    <n v="19"/>
  </r>
  <r>
    <x v="0"/>
    <x v="1"/>
    <n v="11"/>
  </r>
  <r>
    <x v="0"/>
    <x v="1"/>
    <n v="1"/>
  </r>
  <r>
    <x v="0"/>
    <x v="1"/>
    <n v="25"/>
  </r>
  <r>
    <x v="0"/>
    <x v="1"/>
    <n v="51"/>
  </r>
  <r>
    <x v="0"/>
    <x v="1"/>
    <n v="15"/>
  </r>
  <r>
    <x v="0"/>
    <x v="1"/>
    <n v="16"/>
  </r>
  <r>
    <x v="0"/>
    <x v="1"/>
    <n v="37"/>
  </r>
  <r>
    <x v="0"/>
    <x v="1"/>
    <n v="77"/>
  </r>
  <r>
    <x v="0"/>
    <x v="1"/>
    <n v="40"/>
  </r>
  <r>
    <x v="0"/>
    <x v="1"/>
    <n v="136"/>
  </r>
  <r>
    <x v="0"/>
    <x v="1"/>
    <n v="37"/>
  </r>
  <r>
    <x v="0"/>
    <x v="1"/>
    <n v="30"/>
  </r>
  <r>
    <x v="0"/>
    <x v="1"/>
    <n v="26"/>
  </r>
  <r>
    <x v="0"/>
    <x v="1"/>
    <n v="28"/>
  </r>
  <r>
    <x v="0"/>
    <x v="1"/>
    <n v="23"/>
  </r>
  <r>
    <x v="0"/>
    <x v="1"/>
    <n v="51"/>
  </r>
  <r>
    <x v="0"/>
    <x v="1"/>
    <n v="13"/>
  </r>
  <r>
    <x v="0"/>
    <x v="1"/>
    <n v="17"/>
  </r>
  <r>
    <x v="0"/>
    <x v="1"/>
    <n v="17"/>
  </r>
  <r>
    <x v="0"/>
    <x v="1"/>
    <n v="14"/>
  </r>
  <r>
    <x v="0"/>
    <x v="1"/>
    <n v="13"/>
  </r>
  <r>
    <x v="0"/>
    <x v="1"/>
    <n v="35"/>
  </r>
  <r>
    <x v="0"/>
    <x v="1"/>
    <n v="3"/>
  </r>
  <r>
    <x v="0"/>
    <x v="1"/>
    <n v="5"/>
  </r>
  <r>
    <x v="0"/>
    <x v="1"/>
    <n v="48"/>
  </r>
  <r>
    <x v="0"/>
    <x v="1"/>
    <n v="50"/>
  </r>
  <r>
    <x v="0"/>
    <x v="1"/>
    <n v="47"/>
  </r>
  <r>
    <x v="0"/>
    <x v="1"/>
    <n v="17"/>
  </r>
  <r>
    <x v="0"/>
    <x v="1"/>
    <n v="23"/>
  </r>
  <r>
    <x v="0"/>
    <x v="1"/>
    <n v="17"/>
  </r>
  <r>
    <x v="0"/>
    <x v="1"/>
    <n v="6"/>
  </r>
  <r>
    <x v="0"/>
    <x v="1"/>
    <n v="1"/>
  </r>
  <r>
    <x v="0"/>
    <x v="1"/>
    <n v="6"/>
  </r>
  <r>
    <x v="0"/>
    <x v="1"/>
    <n v="21"/>
  </r>
  <r>
    <x v="0"/>
    <x v="1"/>
    <n v="3"/>
  </r>
  <r>
    <x v="0"/>
    <x v="1"/>
    <n v="6"/>
  </r>
  <r>
    <x v="0"/>
    <x v="1"/>
    <n v="6"/>
  </r>
  <r>
    <x v="0"/>
    <x v="1"/>
    <n v="28"/>
  </r>
  <r>
    <x v="0"/>
    <x v="1"/>
    <n v="18"/>
  </r>
  <r>
    <x v="0"/>
    <x v="1"/>
    <n v="38"/>
  </r>
  <r>
    <x v="0"/>
    <x v="1"/>
    <n v="9"/>
  </r>
  <r>
    <x v="0"/>
    <x v="1"/>
    <n v="16"/>
  </r>
  <r>
    <x v="0"/>
    <x v="1"/>
    <n v="11"/>
  </r>
  <r>
    <x v="0"/>
    <x v="1"/>
    <n v="5"/>
  </r>
  <r>
    <x v="0"/>
    <x v="1"/>
    <n v="5"/>
  </r>
  <r>
    <x v="0"/>
    <x v="1"/>
    <n v="11"/>
  </r>
  <r>
    <x v="0"/>
    <x v="1"/>
    <n v="1"/>
  </r>
  <r>
    <x v="0"/>
    <x v="1"/>
    <n v="15"/>
  </r>
  <r>
    <x v="0"/>
    <x v="1"/>
    <n v="6"/>
  </r>
  <r>
    <x v="0"/>
    <x v="1"/>
    <n v="1"/>
  </r>
  <r>
    <x v="0"/>
    <x v="1"/>
    <n v="4"/>
  </r>
  <r>
    <x v="0"/>
    <x v="1"/>
    <n v="22"/>
  </r>
  <r>
    <x v="0"/>
    <x v="1"/>
    <n v="1"/>
  </r>
  <r>
    <x v="0"/>
    <x v="1"/>
    <n v="1"/>
  </r>
  <r>
    <x v="0"/>
    <x v="1"/>
    <n v="30"/>
  </r>
  <r>
    <x v="0"/>
    <x v="1"/>
    <n v="24"/>
  </r>
  <r>
    <x v="0"/>
    <x v="1"/>
    <n v="11"/>
  </r>
  <r>
    <x v="0"/>
    <x v="1"/>
    <n v="8"/>
  </r>
  <r>
    <x v="0"/>
    <x v="1"/>
    <n v="8"/>
  </r>
  <r>
    <x v="0"/>
    <x v="1"/>
    <n v="3"/>
  </r>
  <r>
    <x v="0"/>
    <x v="1"/>
    <n v="2"/>
  </r>
  <r>
    <x v="0"/>
    <x v="1"/>
    <n v="0"/>
  </r>
  <r>
    <x v="0"/>
    <x v="1"/>
    <n v="1"/>
  </r>
  <r>
    <x v="0"/>
    <x v="1"/>
    <n v="9"/>
  </r>
  <r>
    <x v="0"/>
    <x v="1"/>
    <n v="2"/>
  </r>
  <r>
    <x v="0"/>
    <x v="1"/>
    <n v="4"/>
  </r>
  <r>
    <x v="0"/>
    <x v="1"/>
    <n v="10"/>
  </r>
  <r>
    <x v="0"/>
    <x v="1"/>
    <n v="10"/>
  </r>
  <r>
    <x v="0"/>
    <x v="1"/>
    <n v="5"/>
  </r>
  <r>
    <x v="0"/>
    <x v="1"/>
    <n v="21"/>
  </r>
  <r>
    <x v="0"/>
    <x v="1"/>
    <n v="3"/>
  </r>
  <r>
    <x v="0"/>
    <x v="1"/>
    <n v="5"/>
  </r>
  <r>
    <x v="0"/>
    <x v="1"/>
    <n v="2"/>
  </r>
  <r>
    <x v="0"/>
    <x v="1"/>
    <n v="6"/>
  </r>
  <r>
    <x v="0"/>
    <x v="1"/>
    <n v="3"/>
  </r>
  <r>
    <x v="0"/>
    <x v="1"/>
    <n v="6"/>
  </r>
  <r>
    <x v="0"/>
    <x v="1"/>
    <n v="2"/>
  </r>
  <r>
    <x v="0"/>
    <x v="1"/>
    <n v="2"/>
  </r>
  <r>
    <x v="0"/>
    <x v="1"/>
    <n v="2"/>
  </r>
  <r>
    <x v="0"/>
    <x v="1"/>
    <n v="5"/>
  </r>
  <r>
    <x v="0"/>
    <x v="1"/>
    <n v="1"/>
  </r>
  <r>
    <x v="0"/>
    <x v="1"/>
    <n v="3"/>
  </r>
  <r>
    <x v="0"/>
    <x v="1"/>
    <n v="1"/>
  </r>
  <r>
    <x v="0"/>
    <x v="1"/>
    <n v="28"/>
  </r>
  <r>
    <x v="0"/>
    <x v="1"/>
    <n v="381"/>
  </r>
  <r>
    <x v="0"/>
    <x v="1"/>
    <n v="316"/>
  </r>
  <r>
    <x v="0"/>
    <x v="1"/>
    <n v="162"/>
  </r>
  <r>
    <x v="0"/>
    <x v="1"/>
    <n v="100"/>
  </r>
  <r>
    <x v="0"/>
    <x v="1"/>
    <n v="144"/>
  </r>
  <r>
    <x v="0"/>
    <x v="1"/>
    <n v="56"/>
  </r>
  <r>
    <x v="0"/>
    <x v="1"/>
    <n v="30"/>
  </r>
  <r>
    <x v="0"/>
    <x v="1"/>
    <n v="10"/>
  </r>
  <r>
    <x v="0"/>
    <x v="1"/>
    <n v="47"/>
  </r>
  <r>
    <x v="0"/>
    <x v="1"/>
    <n v="102"/>
  </r>
  <r>
    <x v="0"/>
    <x v="1"/>
    <n v="22"/>
  </r>
  <r>
    <x v="0"/>
    <x v="1"/>
    <n v="42"/>
  </r>
  <r>
    <x v="0"/>
    <x v="1"/>
    <n v="74"/>
  </r>
  <r>
    <x v="0"/>
    <x v="1"/>
    <n v="146"/>
  </r>
  <r>
    <x v="0"/>
    <x v="1"/>
    <n v="64"/>
  </r>
  <r>
    <x v="0"/>
    <x v="1"/>
    <n v="306"/>
  </r>
  <r>
    <x v="0"/>
    <x v="1"/>
    <n v="73"/>
  </r>
  <r>
    <x v="0"/>
    <x v="1"/>
    <n v="78"/>
  </r>
  <r>
    <x v="0"/>
    <x v="1"/>
    <n v="69"/>
  </r>
  <r>
    <x v="0"/>
    <x v="1"/>
    <n v="55"/>
  </r>
  <r>
    <x v="0"/>
    <x v="1"/>
    <n v="52"/>
  </r>
  <r>
    <x v="0"/>
    <x v="1"/>
    <n v="127"/>
  </r>
  <r>
    <x v="0"/>
    <x v="1"/>
    <n v="19"/>
  </r>
  <r>
    <x v="0"/>
    <x v="1"/>
    <n v="59"/>
  </r>
  <r>
    <x v="0"/>
    <x v="1"/>
    <n v="21"/>
  </r>
  <r>
    <x v="0"/>
    <x v="1"/>
    <n v="28"/>
  </r>
  <r>
    <x v="0"/>
    <x v="1"/>
    <n v="25"/>
  </r>
  <r>
    <x v="0"/>
    <x v="1"/>
    <n v="63"/>
  </r>
  <r>
    <x v="0"/>
    <x v="1"/>
    <n v="15"/>
  </r>
  <r>
    <x v="0"/>
    <x v="1"/>
    <n v="6"/>
  </r>
  <r>
    <x v="0"/>
    <x v="1"/>
    <n v="60"/>
  </r>
  <r>
    <x v="0"/>
    <x v="1"/>
    <n v="63"/>
  </r>
  <r>
    <x v="0"/>
    <x v="1"/>
    <n v="43"/>
  </r>
  <r>
    <x v="0"/>
    <x v="1"/>
    <n v="36"/>
  </r>
  <r>
    <x v="0"/>
    <x v="1"/>
    <n v="40"/>
  </r>
  <r>
    <x v="0"/>
    <x v="1"/>
    <n v="13"/>
  </r>
  <r>
    <x v="0"/>
    <x v="1"/>
    <n v="14"/>
  </r>
  <r>
    <x v="0"/>
    <x v="1"/>
    <n v="3"/>
  </r>
  <r>
    <x v="0"/>
    <x v="1"/>
    <n v="15"/>
  </r>
  <r>
    <x v="0"/>
    <x v="1"/>
    <n v="44"/>
  </r>
  <r>
    <x v="0"/>
    <x v="1"/>
    <n v="3"/>
  </r>
  <r>
    <x v="0"/>
    <x v="1"/>
    <n v="12"/>
  </r>
  <r>
    <x v="0"/>
    <x v="1"/>
    <n v="32"/>
  </r>
  <r>
    <x v="0"/>
    <x v="1"/>
    <n v="37"/>
  </r>
  <r>
    <x v="0"/>
    <x v="1"/>
    <n v="22"/>
  </r>
  <r>
    <x v="0"/>
    <x v="1"/>
    <n v="78"/>
  </r>
  <r>
    <x v="0"/>
    <x v="1"/>
    <n v="24"/>
  </r>
  <r>
    <x v="0"/>
    <x v="1"/>
    <n v="28"/>
  </r>
  <r>
    <x v="0"/>
    <x v="1"/>
    <n v="30"/>
  </r>
  <r>
    <x v="0"/>
    <x v="1"/>
    <n v="13"/>
  </r>
  <r>
    <x v="0"/>
    <x v="1"/>
    <n v="9"/>
  </r>
  <r>
    <x v="0"/>
    <x v="1"/>
    <n v="22"/>
  </r>
  <r>
    <x v="0"/>
    <x v="1"/>
    <n v="5"/>
  </r>
  <r>
    <x v="0"/>
    <x v="1"/>
    <n v="12"/>
  </r>
  <r>
    <x v="0"/>
    <x v="1"/>
    <n v="10"/>
  </r>
  <r>
    <x v="0"/>
    <x v="1"/>
    <n v="4"/>
  </r>
  <r>
    <x v="0"/>
    <x v="1"/>
    <n v="9"/>
  </r>
  <r>
    <x v="0"/>
    <x v="1"/>
    <n v="20"/>
  </r>
  <r>
    <x v="0"/>
    <x v="1"/>
    <n v="6"/>
  </r>
  <r>
    <x v="0"/>
    <x v="1"/>
    <n v="10"/>
  </r>
  <r>
    <x v="0"/>
    <x v="1"/>
    <n v="40"/>
  </r>
  <r>
    <x v="0"/>
    <x v="1"/>
    <n v="28"/>
  </r>
  <r>
    <x v="0"/>
    <x v="1"/>
    <n v="20"/>
  </r>
  <r>
    <x v="0"/>
    <x v="1"/>
    <n v="20"/>
  </r>
  <r>
    <x v="0"/>
    <x v="1"/>
    <n v="26"/>
  </r>
  <r>
    <x v="0"/>
    <x v="1"/>
    <n v="15"/>
  </r>
  <r>
    <x v="0"/>
    <x v="1"/>
    <n v="5"/>
  </r>
  <r>
    <x v="0"/>
    <x v="1"/>
    <n v="1"/>
  </r>
  <r>
    <x v="0"/>
    <x v="1"/>
    <n v="8"/>
  </r>
  <r>
    <x v="0"/>
    <x v="1"/>
    <n v="15"/>
  </r>
  <r>
    <x v="0"/>
    <x v="1"/>
    <n v="6"/>
  </r>
  <r>
    <x v="0"/>
    <x v="1"/>
    <n v="11"/>
  </r>
  <r>
    <x v="0"/>
    <x v="1"/>
    <n v="23"/>
  </r>
  <r>
    <x v="0"/>
    <x v="1"/>
    <n v="22"/>
  </r>
  <r>
    <x v="0"/>
    <x v="1"/>
    <n v="17"/>
  </r>
  <r>
    <x v="0"/>
    <x v="1"/>
    <n v="48"/>
  </r>
  <r>
    <x v="0"/>
    <x v="1"/>
    <n v="17"/>
  </r>
  <r>
    <x v="0"/>
    <x v="1"/>
    <n v="18"/>
  </r>
  <r>
    <x v="0"/>
    <x v="1"/>
    <n v="32"/>
  </r>
  <r>
    <x v="0"/>
    <x v="1"/>
    <n v="13"/>
  </r>
  <r>
    <x v="0"/>
    <x v="1"/>
    <n v="8"/>
  </r>
  <r>
    <x v="0"/>
    <x v="1"/>
    <n v="26"/>
  </r>
  <r>
    <x v="0"/>
    <x v="1"/>
    <n v="7"/>
  </r>
  <r>
    <x v="0"/>
    <x v="1"/>
    <n v="14"/>
  </r>
  <r>
    <x v="0"/>
    <x v="1"/>
    <n v="9"/>
  </r>
  <r>
    <x v="0"/>
    <x v="1"/>
    <n v="7"/>
  </r>
  <r>
    <x v="0"/>
    <x v="1"/>
    <n v="8"/>
  </r>
  <r>
    <x v="0"/>
    <x v="1"/>
    <n v="14"/>
  </r>
  <r>
    <x v="0"/>
    <x v="1"/>
    <n v="5"/>
  </r>
  <r>
    <x v="0"/>
    <x v="1"/>
    <n v="18"/>
  </r>
  <r>
    <x v="0"/>
    <x v="1"/>
    <n v="133"/>
  </r>
  <r>
    <x v="0"/>
    <x v="1"/>
    <n v="141"/>
  </r>
  <r>
    <x v="0"/>
    <x v="1"/>
    <n v="142"/>
  </r>
  <r>
    <x v="0"/>
    <x v="1"/>
    <n v="83"/>
  </r>
  <r>
    <x v="0"/>
    <x v="1"/>
    <n v="101"/>
  </r>
  <r>
    <x v="0"/>
    <x v="1"/>
    <n v="32"/>
  </r>
  <r>
    <x v="0"/>
    <x v="1"/>
    <n v="31"/>
  </r>
  <r>
    <x v="0"/>
    <x v="1"/>
    <n v="13"/>
  </r>
  <r>
    <x v="0"/>
    <x v="1"/>
    <n v="35"/>
  </r>
  <r>
    <x v="0"/>
    <x v="1"/>
    <n v="102"/>
  </r>
  <r>
    <x v="0"/>
    <x v="1"/>
    <n v="37"/>
  </r>
  <r>
    <x v="0"/>
    <x v="1"/>
    <n v="36"/>
  </r>
  <r>
    <x v="0"/>
    <x v="1"/>
    <n v="46"/>
  </r>
  <r>
    <x v="0"/>
    <x v="1"/>
    <n v="103"/>
  </r>
  <r>
    <x v="0"/>
    <x v="1"/>
    <n v="74"/>
  </r>
  <r>
    <x v="0"/>
    <x v="1"/>
    <n v="202"/>
  </r>
  <r>
    <x v="0"/>
    <x v="1"/>
    <n v="56"/>
  </r>
  <r>
    <x v="0"/>
    <x v="1"/>
    <n v="69"/>
  </r>
  <r>
    <x v="0"/>
    <x v="1"/>
    <n v="49"/>
  </r>
  <r>
    <x v="0"/>
    <x v="1"/>
    <n v="36"/>
  </r>
  <r>
    <x v="0"/>
    <x v="1"/>
    <n v="42"/>
  </r>
  <r>
    <x v="0"/>
    <x v="1"/>
    <n v="94"/>
  </r>
  <r>
    <x v="0"/>
    <x v="1"/>
    <n v="11"/>
  </r>
  <r>
    <x v="0"/>
    <x v="1"/>
    <n v="50"/>
  </r>
  <r>
    <x v="0"/>
    <x v="1"/>
    <n v="23"/>
  </r>
  <r>
    <x v="0"/>
    <x v="1"/>
    <n v="33"/>
  </r>
  <r>
    <x v="0"/>
    <x v="1"/>
    <n v="23"/>
  </r>
  <r>
    <x v="0"/>
    <x v="1"/>
    <n v="43"/>
  </r>
  <r>
    <x v="0"/>
    <x v="1"/>
    <n v="13"/>
  </r>
  <r>
    <x v="0"/>
    <x v="1"/>
    <n v="13"/>
  </r>
  <r>
    <x v="0"/>
    <x v="1"/>
    <n v="165"/>
  </r>
  <r>
    <x v="0"/>
    <x v="1"/>
    <n v="168"/>
  </r>
  <r>
    <x v="0"/>
    <x v="1"/>
    <n v="114"/>
  </r>
  <r>
    <x v="0"/>
    <x v="1"/>
    <n v="66"/>
  </r>
  <r>
    <x v="0"/>
    <x v="1"/>
    <n v="76"/>
  </r>
  <r>
    <x v="0"/>
    <x v="1"/>
    <n v="44"/>
  </r>
  <r>
    <x v="0"/>
    <x v="1"/>
    <n v="36"/>
  </r>
  <r>
    <x v="0"/>
    <x v="1"/>
    <n v="9"/>
  </r>
  <r>
    <x v="0"/>
    <x v="1"/>
    <n v="37"/>
  </r>
  <r>
    <x v="0"/>
    <x v="1"/>
    <n v="83"/>
  </r>
  <r>
    <x v="0"/>
    <x v="1"/>
    <n v="27"/>
  </r>
  <r>
    <x v="0"/>
    <x v="1"/>
    <n v="39"/>
  </r>
  <r>
    <x v="0"/>
    <x v="1"/>
    <n v="65"/>
  </r>
  <r>
    <x v="0"/>
    <x v="1"/>
    <n v="76"/>
  </r>
  <r>
    <x v="0"/>
    <x v="1"/>
    <n v="57"/>
  </r>
  <r>
    <x v="0"/>
    <x v="1"/>
    <n v="196"/>
  </r>
  <r>
    <x v="0"/>
    <x v="1"/>
    <n v="78"/>
  </r>
  <r>
    <x v="0"/>
    <x v="1"/>
    <n v="71"/>
  </r>
  <r>
    <x v="0"/>
    <x v="1"/>
    <n v="70"/>
  </r>
  <r>
    <x v="0"/>
    <x v="1"/>
    <n v="50"/>
  </r>
  <r>
    <x v="0"/>
    <x v="1"/>
    <n v="30"/>
  </r>
  <r>
    <x v="0"/>
    <x v="1"/>
    <n v="118"/>
  </r>
  <r>
    <x v="0"/>
    <x v="1"/>
    <n v="20"/>
  </r>
  <r>
    <x v="0"/>
    <x v="1"/>
    <n v="48"/>
  </r>
  <r>
    <x v="0"/>
    <x v="1"/>
    <n v="28"/>
  </r>
  <r>
    <x v="0"/>
    <x v="1"/>
    <n v="29"/>
  </r>
  <r>
    <x v="0"/>
    <x v="1"/>
    <n v="21"/>
  </r>
  <r>
    <x v="0"/>
    <x v="1"/>
    <n v="47"/>
  </r>
  <r>
    <x v="0"/>
    <x v="1"/>
    <n v="19"/>
  </r>
  <r>
    <x v="0"/>
    <x v="1"/>
    <n v="5"/>
  </r>
  <r>
    <x v="0"/>
    <x v="1"/>
    <n v="124"/>
  </r>
  <r>
    <x v="0"/>
    <x v="1"/>
    <n v="69"/>
  </r>
  <r>
    <x v="0"/>
    <x v="1"/>
    <n v="25"/>
  </r>
  <r>
    <x v="0"/>
    <x v="1"/>
    <n v="16"/>
  </r>
  <r>
    <x v="0"/>
    <x v="1"/>
    <n v="29"/>
  </r>
  <r>
    <x v="0"/>
    <x v="1"/>
    <n v="16"/>
  </r>
  <r>
    <x v="0"/>
    <x v="1"/>
    <n v="8"/>
  </r>
  <r>
    <x v="0"/>
    <x v="1"/>
    <n v="2"/>
  </r>
  <r>
    <x v="0"/>
    <x v="1"/>
    <n v="12"/>
  </r>
  <r>
    <x v="0"/>
    <x v="1"/>
    <n v="25"/>
  </r>
  <r>
    <x v="0"/>
    <x v="1"/>
    <n v="7"/>
  </r>
  <r>
    <x v="0"/>
    <x v="1"/>
    <n v="6"/>
  </r>
  <r>
    <x v="0"/>
    <x v="1"/>
    <n v="21"/>
  </r>
  <r>
    <x v="0"/>
    <x v="1"/>
    <n v="44"/>
  </r>
  <r>
    <x v="0"/>
    <x v="1"/>
    <n v="24"/>
  </r>
  <r>
    <x v="0"/>
    <x v="1"/>
    <n v="89"/>
  </r>
  <r>
    <x v="0"/>
    <x v="1"/>
    <n v="25"/>
  </r>
  <r>
    <x v="0"/>
    <x v="1"/>
    <n v="18"/>
  </r>
  <r>
    <x v="0"/>
    <x v="1"/>
    <n v="14"/>
  </r>
  <r>
    <x v="0"/>
    <x v="1"/>
    <n v="17"/>
  </r>
  <r>
    <x v="0"/>
    <x v="1"/>
    <n v="7"/>
  </r>
  <r>
    <x v="0"/>
    <x v="1"/>
    <n v="27"/>
  </r>
  <r>
    <x v="0"/>
    <x v="1"/>
    <n v="8"/>
  </r>
  <r>
    <x v="0"/>
    <x v="1"/>
    <n v="10"/>
  </r>
  <r>
    <x v="0"/>
    <x v="1"/>
    <n v="2"/>
  </r>
  <r>
    <x v="0"/>
    <x v="1"/>
    <n v="9"/>
  </r>
  <r>
    <x v="0"/>
    <x v="1"/>
    <n v="9"/>
  </r>
  <r>
    <x v="0"/>
    <x v="1"/>
    <n v="19"/>
  </r>
  <r>
    <x v="0"/>
    <x v="1"/>
    <n v="6"/>
  </r>
  <r>
    <x v="0"/>
    <x v="1"/>
    <n v="20"/>
  </r>
  <r>
    <x v="0"/>
    <x v="1"/>
    <n v="72"/>
  </r>
  <r>
    <x v="0"/>
    <x v="1"/>
    <n v="46"/>
  </r>
  <r>
    <x v="0"/>
    <x v="1"/>
    <n v="47"/>
  </r>
  <r>
    <x v="0"/>
    <x v="1"/>
    <n v="46"/>
  </r>
  <r>
    <x v="0"/>
    <x v="1"/>
    <n v="57"/>
  </r>
  <r>
    <x v="0"/>
    <x v="1"/>
    <n v="40"/>
  </r>
  <r>
    <x v="0"/>
    <x v="1"/>
    <n v="29"/>
  </r>
  <r>
    <x v="0"/>
    <x v="1"/>
    <n v="11"/>
  </r>
  <r>
    <x v="0"/>
    <x v="1"/>
    <n v="41"/>
  </r>
  <r>
    <x v="0"/>
    <x v="1"/>
    <n v="54"/>
  </r>
  <r>
    <x v="0"/>
    <x v="1"/>
    <n v="32"/>
  </r>
  <r>
    <x v="0"/>
    <x v="1"/>
    <n v="20"/>
  </r>
  <r>
    <x v="0"/>
    <x v="1"/>
    <n v="52"/>
  </r>
  <r>
    <x v="0"/>
    <x v="1"/>
    <n v="57"/>
  </r>
  <r>
    <x v="0"/>
    <x v="1"/>
    <n v="44"/>
  </r>
  <r>
    <x v="0"/>
    <x v="1"/>
    <n v="173"/>
  </r>
  <r>
    <x v="0"/>
    <x v="1"/>
    <n v="59"/>
  </r>
  <r>
    <x v="0"/>
    <x v="1"/>
    <n v="60"/>
  </r>
  <r>
    <x v="0"/>
    <x v="1"/>
    <n v="41"/>
  </r>
  <r>
    <x v="0"/>
    <x v="1"/>
    <n v="36"/>
  </r>
  <r>
    <x v="0"/>
    <x v="1"/>
    <n v="14"/>
  </r>
  <r>
    <x v="0"/>
    <x v="1"/>
    <n v="68"/>
  </r>
  <r>
    <x v="0"/>
    <x v="1"/>
    <n v="23"/>
  </r>
  <r>
    <x v="0"/>
    <x v="1"/>
    <n v="49"/>
  </r>
  <r>
    <x v="0"/>
    <x v="1"/>
    <n v="23"/>
  </r>
  <r>
    <x v="0"/>
    <x v="1"/>
    <n v="16"/>
  </r>
  <r>
    <x v="0"/>
    <x v="1"/>
    <n v="21"/>
  </r>
  <r>
    <x v="0"/>
    <x v="1"/>
    <n v="69"/>
  </r>
  <r>
    <x v="0"/>
    <x v="1"/>
    <n v="15"/>
  </r>
  <r>
    <x v="0"/>
    <x v="1"/>
    <n v="2"/>
  </r>
  <r>
    <x v="0"/>
    <x v="1"/>
    <n v="38"/>
  </r>
  <r>
    <x v="0"/>
    <x v="1"/>
    <n v="28"/>
  </r>
  <r>
    <x v="0"/>
    <x v="1"/>
    <n v="18"/>
  </r>
  <r>
    <x v="0"/>
    <x v="1"/>
    <n v="14"/>
  </r>
  <r>
    <x v="0"/>
    <x v="1"/>
    <n v="23"/>
  </r>
  <r>
    <x v="0"/>
    <x v="1"/>
    <n v="3"/>
  </r>
  <r>
    <x v="0"/>
    <x v="1"/>
    <n v="2"/>
  </r>
  <r>
    <x v="0"/>
    <x v="1"/>
    <n v="1"/>
  </r>
  <r>
    <x v="0"/>
    <x v="1"/>
    <n v="4"/>
  </r>
  <r>
    <x v="0"/>
    <x v="1"/>
    <n v="18"/>
  </r>
  <r>
    <x v="0"/>
    <x v="1"/>
    <n v="4"/>
  </r>
  <r>
    <x v="0"/>
    <x v="1"/>
    <n v="4"/>
  </r>
  <r>
    <x v="0"/>
    <x v="1"/>
    <n v="12"/>
  </r>
  <r>
    <x v="0"/>
    <x v="1"/>
    <n v="20"/>
  </r>
  <r>
    <x v="0"/>
    <x v="1"/>
    <n v="10"/>
  </r>
  <r>
    <x v="0"/>
    <x v="1"/>
    <n v="49"/>
  </r>
  <r>
    <x v="0"/>
    <x v="1"/>
    <n v="13"/>
  </r>
  <r>
    <x v="0"/>
    <x v="1"/>
    <n v="13"/>
  </r>
  <r>
    <x v="0"/>
    <x v="1"/>
    <n v="7"/>
  </r>
  <r>
    <x v="0"/>
    <x v="1"/>
    <n v="4"/>
  </r>
  <r>
    <x v="0"/>
    <x v="1"/>
    <n v="4"/>
  </r>
  <r>
    <x v="0"/>
    <x v="1"/>
    <n v="8"/>
  </r>
  <r>
    <x v="0"/>
    <x v="1"/>
    <n v="2"/>
  </r>
  <r>
    <x v="0"/>
    <x v="1"/>
    <n v="6"/>
  </r>
  <r>
    <x v="0"/>
    <x v="1"/>
    <n v="3"/>
  </r>
  <r>
    <x v="0"/>
    <x v="1"/>
    <n v="6"/>
  </r>
  <r>
    <x v="0"/>
    <x v="1"/>
    <n v="2"/>
  </r>
  <r>
    <x v="0"/>
    <x v="1"/>
    <n v="9"/>
  </r>
  <r>
    <x v="0"/>
    <x v="1"/>
    <n v="3"/>
  </r>
  <r>
    <x v="0"/>
    <x v="1"/>
    <n v="0"/>
  </r>
  <r>
    <x v="0"/>
    <x v="1"/>
    <n v="5"/>
  </r>
  <r>
    <x v="0"/>
    <x v="1"/>
    <n v="9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0"/>
  </r>
  <r>
    <x v="0"/>
    <x v="1"/>
    <n v="32"/>
  </r>
  <r>
    <x v="0"/>
    <x v="1"/>
    <n v="191"/>
  </r>
  <r>
    <x v="0"/>
    <x v="1"/>
    <n v="153"/>
  </r>
  <r>
    <x v="0"/>
    <x v="1"/>
    <n v="114"/>
  </r>
  <r>
    <x v="0"/>
    <x v="1"/>
    <n v="60"/>
  </r>
  <r>
    <x v="0"/>
    <x v="1"/>
    <n v="80"/>
  </r>
  <r>
    <x v="0"/>
    <x v="1"/>
    <n v="43"/>
  </r>
  <r>
    <x v="0"/>
    <x v="1"/>
    <n v="36"/>
  </r>
  <r>
    <x v="0"/>
    <x v="1"/>
    <n v="20"/>
  </r>
  <r>
    <x v="0"/>
    <x v="1"/>
    <n v="30"/>
  </r>
  <r>
    <x v="0"/>
    <x v="1"/>
    <n v="76"/>
  </r>
  <r>
    <x v="0"/>
    <x v="1"/>
    <n v="31"/>
  </r>
  <r>
    <x v="0"/>
    <x v="1"/>
    <n v="46"/>
  </r>
  <r>
    <x v="0"/>
    <x v="1"/>
    <n v="76"/>
  </r>
  <r>
    <x v="0"/>
    <x v="1"/>
    <n v="98"/>
  </r>
  <r>
    <x v="0"/>
    <x v="1"/>
    <n v="59"/>
  </r>
  <r>
    <x v="0"/>
    <x v="1"/>
    <n v="257"/>
  </r>
  <r>
    <x v="0"/>
    <x v="1"/>
    <n v="82"/>
  </r>
  <r>
    <x v="0"/>
    <x v="1"/>
    <n v="92"/>
  </r>
  <r>
    <x v="0"/>
    <x v="1"/>
    <n v="81"/>
  </r>
  <r>
    <x v="0"/>
    <x v="1"/>
    <n v="63"/>
  </r>
  <r>
    <x v="0"/>
    <x v="1"/>
    <n v="42"/>
  </r>
  <r>
    <x v="0"/>
    <x v="1"/>
    <n v="118"/>
  </r>
  <r>
    <x v="0"/>
    <x v="1"/>
    <n v="16"/>
  </r>
  <r>
    <x v="0"/>
    <x v="1"/>
    <n v="55"/>
  </r>
  <r>
    <x v="0"/>
    <x v="1"/>
    <n v="31"/>
  </r>
  <r>
    <x v="0"/>
    <x v="1"/>
    <n v="21"/>
  </r>
  <r>
    <x v="0"/>
    <x v="1"/>
    <n v="27"/>
  </r>
  <r>
    <x v="0"/>
    <x v="1"/>
    <n v="46"/>
  </r>
  <r>
    <x v="0"/>
    <x v="1"/>
    <n v="12"/>
  </r>
  <r>
    <x v="1"/>
    <x v="0"/>
    <n v="707"/>
  </r>
  <r>
    <x v="1"/>
    <x v="0"/>
    <n v="15"/>
  </r>
  <r>
    <x v="1"/>
    <x v="0"/>
    <n v="28"/>
  </r>
  <r>
    <x v="1"/>
    <x v="0"/>
    <n v="181"/>
  </r>
  <r>
    <x v="1"/>
    <x v="0"/>
    <n v="28"/>
  </r>
  <r>
    <x v="1"/>
    <x v="0"/>
    <n v="895"/>
  </r>
  <r>
    <x v="1"/>
    <x v="0"/>
    <n v="1714"/>
  </r>
  <r>
    <x v="1"/>
    <x v="0"/>
    <n v="1051"/>
  </r>
  <r>
    <x v="1"/>
    <x v="0"/>
    <n v="498"/>
  </r>
  <r>
    <x v="1"/>
    <x v="0"/>
    <n v="376"/>
  </r>
  <r>
    <x v="1"/>
    <x v="0"/>
    <n v="1204"/>
  </r>
  <r>
    <x v="1"/>
    <x v="0"/>
    <n v="981"/>
  </r>
  <r>
    <x v="1"/>
    <x v="0"/>
    <n v="814"/>
  </r>
  <r>
    <x v="1"/>
    <x v="0"/>
    <n v="1932"/>
  </r>
  <r>
    <x v="1"/>
    <x v="0"/>
    <n v="800"/>
  </r>
  <r>
    <x v="1"/>
    <x v="0"/>
    <n v="1534"/>
  </r>
  <r>
    <x v="1"/>
    <x v="0"/>
    <n v="5312"/>
  </r>
  <r>
    <x v="1"/>
    <x v="0"/>
    <n v="2158"/>
  </r>
  <r>
    <x v="1"/>
    <x v="0"/>
    <n v="1712"/>
  </r>
  <r>
    <x v="1"/>
    <x v="0"/>
    <n v="2674"/>
  </r>
  <r>
    <x v="1"/>
    <x v="0"/>
    <n v="1064"/>
  </r>
  <r>
    <x v="1"/>
    <x v="0"/>
    <n v="26"/>
  </r>
  <r>
    <x v="1"/>
    <x v="0"/>
    <n v="2338"/>
  </r>
  <r>
    <x v="1"/>
    <x v="0"/>
    <n v="382"/>
  </r>
  <r>
    <x v="1"/>
    <x v="0"/>
    <n v="1456"/>
  </r>
  <r>
    <x v="1"/>
    <x v="0"/>
    <n v="953"/>
  </r>
  <r>
    <x v="1"/>
    <x v="0"/>
    <n v="629"/>
  </r>
  <r>
    <x v="1"/>
    <x v="0"/>
    <n v="1089"/>
  </r>
  <r>
    <x v="1"/>
    <x v="0"/>
    <n v="1263"/>
  </r>
  <r>
    <x v="1"/>
    <x v="0"/>
    <n v="1020"/>
  </r>
  <r>
    <x v="1"/>
    <x v="0"/>
    <n v="2"/>
  </r>
  <r>
    <x v="1"/>
    <x v="0"/>
    <n v="5"/>
  </r>
  <r>
    <x v="1"/>
    <x v="0"/>
    <n v="3"/>
  </r>
  <r>
    <x v="1"/>
    <x v="0"/>
    <n v="3"/>
  </r>
  <r>
    <x v="1"/>
    <x v="0"/>
    <n v="1"/>
  </r>
  <r>
    <x v="1"/>
    <x v="0"/>
    <n v="3"/>
  </r>
  <r>
    <x v="1"/>
    <x v="0"/>
    <n v="2"/>
  </r>
  <r>
    <x v="1"/>
    <x v="0"/>
    <n v="2"/>
  </r>
  <r>
    <x v="1"/>
    <x v="0"/>
    <n v="1"/>
  </r>
  <r>
    <x v="1"/>
    <x v="0"/>
    <n v="0"/>
  </r>
  <r>
    <x v="1"/>
    <x v="0"/>
    <n v="6"/>
  </r>
  <r>
    <x v="1"/>
    <x v="0"/>
    <n v="3"/>
  </r>
  <r>
    <x v="1"/>
    <x v="0"/>
    <n v="1"/>
  </r>
  <r>
    <x v="1"/>
    <x v="0"/>
    <n v="0"/>
  </r>
  <r>
    <x v="1"/>
    <x v="0"/>
    <n v="1"/>
  </r>
  <r>
    <x v="1"/>
    <x v="0"/>
    <n v="6"/>
  </r>
  <r>
    <x v="1"/>
    <x v="0"/>
    <n v="4"/>
  </r>
  <r>
    <x v="1"/>
    <x v="0"/>
    <n v="1"/>
  </r>
  <r>
    <x v="1"/>
    <x v="0"/>
    <n v="1"/>
  </r>
  <r>
    <x v="1"/>
    <x v="0"/>
    <n v="6"/>
  </r>
  <r>
    <x v="1"/>
    <x v="0"/>
    <n v="0"/>
  </r>
  <r>
    <x v="1"/>
    <x v="0"/>
    <n v="1"/>
  </r>
  <r>
    <x v="1"/>
    <x v="0"/>
    <n v="6"/>
  </r>
  <r>
    <x v="1"/>
    <x v="0"/>
    <n v="0"/>
  </r>
  <r>
    <x v="1"/>
    <x v="0"/>
    <n v="1"/>
  </r>
  <r>
    <x v="1"/>
    <x v="0"/>
    <n v="5"/>
  </r>
  <r>
    <x v="1"/>
    <x v="0"/>
    <n v="1"/>
  </r>
  <r>
    <x v="1"/>
    <x v="0"/>
    <n v="0"/>
  </r>
  <r>
    <x v="1"/>
    <x v="0"/>
    <n v="1"/>
  </r>
  <r>
    <x v="1"/>
    <x v="0"/>
    <n v="2"/>
  </r>
  <r>
    <x v="1"/>
    <x v="0"/>
    <n v="46"/>
  </r>
  <r>
    <x v="1"/>
    <x v="0"/>
    <n v="177"/>
  </r>
  <r>
    <x v="1"/>
    <x v="0"/>
    <n v="137"/>
  </r>
  <r>
    <x v="1"/>
    <x v="0"/>
    <n v="136"/>
  </r>
  <r>
    <x v="1"/>
    <x v="0"/>
    <n v="99"/>
  </r>
  <r>
    <x v="1"/>
    <x v="0"/>
    <n v="138"/>
  </r>
  <r>
    <x v="1"/>
    <x v="0"/>
    <n v="86"/>
  </r>
  <r>
    <x v="1"/>
    <x v="0"/>
    <n v="62"/>
  </r>
  <r>
    <x v="1"/>
    <x v="0"/>
    <n v="23"/>
  </r>
  <r>
    <x v="1"/>
    <x v="0"/>
    <n v="89"/>
  </r>
  <r>
    <x v="1"/>
    <x v="0"/>
    <n v="139"/>
  </r>
  <r>
    <x v="1"/>
    <x v="0"/>
    <n v="48"/>
  </r>
  <r>
    <x v="1"/>
    <x v="0"/>
    <n v="69"/>
  </r>
  <r>
    <x v="1"/>
    <x v="0"/>
    <n v="139"/>
  </r>
  <r>
    <x v="1"/>
    <x v="0"/>
    <n v="108"/>
  </r>
  <r>
    <x v="1"/>
    <x v="0"/>
    <n v="111"/>
  </r>
  <r>
    <x v="1"/>
    <x v="0"/>
    <n v="479"/>
  </r>
  <r>
    <x v="1"/>
    <x v="0"/>
    <n v="114"/>
  </r>
  <r>
    <x v="1"/>
    <x v="0"/>
    <n v="138"/>
  </r>
  <r>
    <x v="1"/>
    <x v="0"/>
    <n v="133"/>
  </r>
  <r>
    <x v="1"/>
    <x v="0"/>
    <n v="129"/>
  </r>
  <r>
    <x v="1"/>
    <x v="0"/>
    <n v="40"/>
  </r>
  <r>
    <x v="1"/>
    <x v="0"/>
    <n v="127"/>
  </r>
  <r>
    <x v="1"/>
    <x v="0"/>
    <n v="25"/>
  </r>
  <r>
    <x v="1"/>
    <x v="0"/>
    <n v="88"/>
  </r>
  <r>
    <x v="1"/>
    <x v="0"/>
    <n v="59"/>
  </r>
  <r>
    <x v="1"/>
    <x v="0"/>
    <n v="24"/>
  </r>
  <r>
    <x v="1"/>
    <x v="0"/>
    <n v="47"/>
  </r>
  <r>
    <x v="1"/>
    <x v="0"/>
    <n v="91"/>
  </r>
  <r>
    <x v="1"/>
    <x v="0"/>
    <n v="55"/>
  </r>
  <r>
    <x v="1"/>
    <x v="0"/>
    <n v="2"/>
  </r>
  <r>
    <x v="1"/>
    <x v="0"/>
    <n v="10"/>
  </r>
  <r>
    <x v="1"/>
    <x v="0"/>
    <n v="12"/>
  </r>
  <r>
    <x v="1"/>
    <x v="0"/>
    <n v="10"/>
  </r>
  <r>
    <x v="1"/>
    <x v="0"/>
    <n v="7"/>
  </r>
  <r>
    <x v="1"/>
    <x v="0"/>
    <n v="5"/>
  </r>
  <r>
    <x v="1"/>
    <x v="0"/>
    <n v="10"/>
  </r>
  <r>
    <x v="1"/>
    <x v="0"/>
    <n v="1"/>
  </r>
  <r>
    <x v="1"/>
    <x v="0"/>
    <n v="1"/>
  </r>
  <r>
    <x v="1"/>
    <x v="0"/>
    <n v="4"/>
  </r>
  <r>
    <x v="1"/>
    <x v="0"/>
    <n v="5"/>
  </r>
  <r>
    <x v="1"/>
    <x v="0"/>
    <n v="5"/>
  </r>
  <r>
    <x v="1"/>
    <x v="0"/>
    <n v="4"/>
  </r>
  <r>
    <x v="1"/>
    <x v="0"/>
    <n v="3"/>
  </r>
  <r>
    <x v="1"/>
    <x v="0"/>
    <n v="6"/>
  </r>
  <r>
    <x v="1"/>
    <x v="0"/>
    <n v="6"/>
  </r>
  <r>
    <x v="1"/>
    <x v="0"/>
    <n v="26"/>
  </r>
  <r>
    <x v="1"/>
    <x v="0"/>
    <n v="6"/>
  </r>
  <r>
    <x v="1"/>
    <x v="0"/>
    <n v="10"/>
  </r>
  <r>
    <x v="1"/>
    <x v="0"/>
    <n v="3"/>
  </r>
  <r>
    <x v="1"/>
    <x v="0"/>
    <n v="4"/>
  </r>
  <r>
    <x v="1"/>
    <x v="0"/>
    <n v="3"/>
  </r>
  <r>
    <x v="1"/>
    <x v="0"/>
    <n v="5"/>
  </r>
  <r>
    <x v="1"/>
    <x v="0"/>
    <n v="1"/>
  </r>
  <r>
    <x v="1"/>
    <x v="0"/>
    <n v="6"/>
  </r>
  <r>
    <x v="1"/>
    <x v="0"/>
    <n v="0"/>
  </r>
  <r>
    <x v="1"/>
    <x v="0"/>
    <n v="3"/>
  </r>
  <r>
    <x v="1"/>
    <x v="0"/>
    <n v="3"/>
  </r>
  <r>
    <x v="1"/>
    <x v="0"/>
    <n v="4"/>
  </r>
  <r>
    <x v="1"/>
    <x v="0"/>
    <n v="0"/>
  </r>
  <r>
    <x v="1"/>
    <x v="0"/>
    <n v="0"/>
  </r>
  <r>
    <x v="1"/>
    <x v="0"/>
    <n v="3"/>
  </r>
  <r>
    <x v="1"/>
    <x v="0"/>
    <n v="0"/>
  </r>
  <r>
    <x v="1"/>
    <x v="0"/>
    <n v="9"/>
  </r>
  <r>
    <x v="1"/>
    <x v="0"/>
    <n v="4"/>
  </r>
  <r>
    <x v="1"/>
    <x v="0"/>
    <n v="5"/>
  </r>
  <r>
    <x v="1"/>
    <x v="0"/>
    <n v="7"/>
  </r>
  <r>
    <x v="1"/>
    <x v="0"/>
    <n v="1"/>
  </r>
  <r>
    <x v="1"/>
    <x v="0"/>
    <n v="2"/>
  </r>
  <r>
    <x v="1"/>
    <x v="0"/>
    <n v="6"/>
  </r>
  <r>
    <x v="1"/>
    <x v="0"/>
    <n v="5"/>
  </r>
  <r>
    <x v="1"/>
    <x v="0"/>
    <n v="4"/>
  </r>
  <r>
    <x v="1"/>
    <x v="0"/>
    <n v="1"/>
  </r>
  <r>
    <x v="1"/>
    <x v="0"/>
    <n v="5"/>
  </r>
  <r>
    <x v="1"/>
    <x v="0"/>
    <n v="5"/>
  </r>
  <r>
    <x v="1"/>
    <x v="0"/>
    <n v="9"/>
  </r>
  <r>
    <x v="1"/>
    <x v="0"/>
    <n v="16"/>
  </r>
  <r>
    <x v="1"/>
    <x v="0"/>
    <n v="3"/>
  </r>
  <r>
    <x v="1"/>
    <x v="0"/>
    <n v="6"/>
  </r>
  <r>
    <x v="1"/>
    <x v="0"/>
    <n v="2"/>
  </r>
  <r>
    <x v="1"/>
    <x v="0"/>
    <n v="2"/>
  </r>
  <r>
    <x v="1"/>
    <x v="0"/>
    <n v="0"/>
  </r>
  <r>
    <x v="1"/>
    <x v="0"/>
    <n v="6"/>
  </r>
  <r>
    <x v="1"/>
    <x v="0"/>
    <n v="1"/>
  </r>
  <r>
    <x v="1"/>
    <x v="0"/>
    <n v="2"/>
  </r>
  <r>
    <x v="1"/>
    <x v="0"/>
    <n v="1"/>
  </r>
  <r>
    <x v="1"/>
    <x v="0"/>
    <n v="1"/>
  </r>
  <r>
    <x v="1"/>
    <x v="0"/>
    <n v="1"/>
  </r>
  <r>
    <x v="1"/>
    <x v="0"/>
    <n v="7"/>
  </r>
  <r>
    <x v="1"/>
    <x v="0"/>
    <n v="2"/>
  </r>
  <r>
    <x v="1"/>
    <x v="0"/>
    <n v="17"/>
  </r>
  <r>
    <x v="1"/>
    <x v="0"/>
    <n v="83"/>
  </r>
  <r>
    <x v="1"/>
    <x v="0"/>
    <n v="84"/>
  </r>
  <r>
    <x v="1"/>
    <x v="0"/>
    <n v="62"/>
  </r>
  <r>
    <x v="1"/>
    <x v="0"/>
    <n v="43"/>
  </r>
  <r>
    <x v="1"/>
    <x v="0"/>
    <n v="79"/>
  </r>
  <r>
    <x v="1"/>
    <x v="0"/>
    <n v="44"/>
  </r>
  <r>
    <x v="1"/>
    <x v="0"/>
    <n v="25"/>
  </r>
  <r>
    <x v="1"/>
    <x v="0"/>
    <n v="12"/>
  </r>
  <r>
    <x v="1"/>
    <x v="0"/>
    <n v="44"/>
  </r>
  <r>
    <x v="1"/>
    <x v="0"/>
    <n v="67"/>
  </r>
  <r>
    <x v="1"/>
    <x v="0"/>
    <n v="21"/>
  </r>
  <r>
    <x v="1"/>
    <x v="0"/>
    <n v="16"/>
  </r>
  <r>
    <x v="1"/>
    <x v="0"/>
    <n v="57"/>
  </r>
  <r>
    <x v="1"/>
    <x v="0"/>
    <n v="60"/>
  </r>
  <r>
    <x v="1"/>
    <x v="0"/>
    <n v="48"/>
  </r>
  <r>
    <x v="1"/>
    <x v="0"/>
    <n v="179"/>
  </r>
  <r>
    <x v="1"/>
    <x v="0"/>
    <n v="66"/>
  </r>
  <r>
    <x v="1"/>
    <x v="0"/>
    <n v="52"/>
  </r>
  <r>
    <x v="1"/>
    <x v="0"/>
    <n v="55"/>
  </r>
  <r>
    <x v="1"/>
    <x v="0"/>
    <n v="42"/>
  </r>
  <r>
    <x v="1"/>
    <x v="0"/>
    <n v="7"/>
  </r>
  <r>
    <x v="1"/>
    <x v="0"/>
    <n v="61"/>
  </r>
  <r>
    <x v="1"/>
    <x v="0"/>
    <n v="11"/>
  </r>
  <r>
    <x v="1"/>
    <x v="0"/>
    <n v="35"/>
  </r>
  <r>
    <x v="1"/>
    <x v="0"/>
    <n v="24"/>
  </r>
  <r>
    <x v="1"/>
    <x v="0"/>
    <n v="17"/>
  </r>
  <r>
    <x v="1"/>
    <x v="0"/>
    <n v="21"/>
  </r>
  <r>
    <x v="1"/>
    <x v="0"/>
    <n v="38"/>
  </r>
  <r>
    <x v="1"/>
    <x v="0"/>
    <n v="16"/>
  </r>
  <r>
    <x v="1"/>
    <x v="0"/>
    <n v="54"/>
  </r>
  <r>
    <x v="1"/>
    <x v="0"/>
    <n v="180"/>
  </r>
  <r>
    <x v="1"/>
    <x v="0"/>
    <n v="186"/>
  </r>
  <r>
    <x v="1"/>
    <x v="0"/>
    <n v="160"/>
  </r>
  <r>
    <x v="1"/>
    <x v="0"/>
    <n v="115"/>
  </r>
  <r>
    <x v="1"/>
    <x v="0"/>
    <n v="214"/>
  </r>
  <r>
    <x v="1"/>
    <x v="0"/>
    <n v="113"/>
  </r>
  <r>
    <x v="1"/>
    <x v="0"/>
    <n v="79"/>
  </r>
  <r>
    <x v="1"/>
    <x v="0"/>
    <n v="50"/>
  </r>
  <r>
    <x v="1"/>
    <x v="0"/>
    <n v="88"/>
  </r>
  <r>
    <x v="1"/>
    <x v="0"/>
    <n v="221"/>
  </r>
  <r>
    <x v="1"/>
    <x v="0"/>
    <n v="100"/>
  </r>
  <r>
    <x v="1"/>
    <x v="0"/>
    <n v="94"/>
  </r>
  <r>
    <x v="1"/>
    <x v="0"/>
    <n v="197"/>
  </r>
  <r>
    <x v="1"/>
    <x v="0"/>
    <n v="150"/>
  </r>
  <r>
    <x v="1"/>
    <x v="0"/>
    <n v="110"/>
  </r>
  <r>
    <x v="1"/>
    <x v="0"/>
    <n v="493"/>
  </r>
  <r>
    <x v="1"/>
    <x v="0"/>
    <n v="184"/>
  </r>
  <r>
    <x v="1"/>
    <x v="0"/>
    <n v="151"/>
  </r>
  <r>
    <x v="1"/>
    <x v="0"/>
    <n v="195"/>
  </r>
  <r>
    <x v="1"/>
    <x v="0"/>
    <n v="97"/>
  </r>
  <r>
    <x v="1"/>
    <x v="0"/>
    <n v="42"/>
  </r>
  <r>
    <x v="1"/>
    <x v="0"/>
    <n v="190"/>
  </r>
  <r>
    <x v="1"/>
    <x v="0"/>
    <n v="32"/>
  </r>
  <r>
    <x v="1"/>
    <x v="0"/>
    <n v="152"/>
  </r>
  <r>
    <x v="1"/>
    <x v="0"/>
    <n v="91"/>
  </r>
  <r>
    <x v="1"/>
    <x v="0"/>
    <n v="51"/>
  </r>
  <r>
    <x v="1"/>
    <x v="0"/>
    <n v="91"/>
  </r>
  <r>
    <x v="1"/>
    <x v="0"/>
    <n v="173"/>
  </r>
  <r>
    <x v="1"/>
    <x v="0"/>
    <n v="75"/>
  </r>
  <r>
    <x v="1"/>
    <x v="0"/>
    <n v="22"/>
  </r>
  <r>
    <x v="1"/>
    <x v="0"/>
    <n v="84"/>
  </r>
  <r>
    <x v="1"/>
    <x v="0"/>
    <n v="46"/>
  </r>
  <r>
    <x v="1"/>
    <x v="0"/>
    <n v="58"/>
  </r>
  <r>
    <x v="1"/>
    <x v="0"/>
    <n v="49"/>
  </r>
  <r>
    <x v="1"/>
    <x v="0"/>
    <n v="73"/>
  </r>
  <r>
    <x v="1"/>
    <x v="0"/>
    <n v="20"/>
  </r>
  <r>
    <x v="1"/>
    <x v="0"/>
    <n v="27"/>
  </r>
  <r>
    <x v="1"/>
    <x v="0"/>
    <n v="14"/>
  </r>
  <r>
    <x v="1"/>
    <x v="0"/>
    <n v="29"/>
  </r>
  <r>
    <x v="1"/>
    <x v="0"/>
    <n v="61"/>
  </r>
  <r>
    <x v="1"/>
    <x v="0"/>
    <n v="26"/>
  </r>
  <r>
    <x v="1"/>
    <x v="0"/>
    <n v="21"/>
  </r>
  <r>
    <x v="1"/>
    <x v="0"/>
    <n v="61"/>
  </r>
  <r>
    <x v="1"/>
    <x v="0"/>
    <n v="35"/>
  </r>
  <r>
    <x v="1"/>
    <x v="0"/>
    <n v="44"/>
  </r>
  <r>
    <x v="1"/>
    <x v="0"/>
    <n v="133"/>
  </r>
  <r>
    <x v="1"/>
    <x v="0"/>
    <n v="40"/>
  </r>
  <r>
    <x v="1"/>
    <x v="0"/>
    <n v="50"/>
  </r>
  <r>
    <x v="1"/>
    <x v="0"/>
    <n v="60"/>
  </r>
  <r>
    <x v="1"/>
    <x v="0"/>
    <n v="30"/>
  </r>
  <r>
    <x v="1"/>
    <x v="0"/>
    <n v="13"/>
  </r>
  <r>
    <x v="1"/>
    <x v="0"/>
    <n v="41"/>
  </r>
  <r>
    <x v="1"/>
    <x v="0"/>
    <n v="11"/>
  </r>
  <r>
    <x v="1"/>
    <x v="0"/>
    <n v="29"/>
  </r>
  <r>
    <x v="1"/>
    <x v="0"/>
    <n v="23"/>
  </r>
  <r>
    <x v="1"/>
    <x v="0"/>
    <n v="19"/>
  </r>
  <r>
    <x v="1"/>
    <x v="0"/>
    <n v="21"/>
  </r>
  <r>
    <x v="1"/>
    <x v="0"/>
    <n v="69"/>
  </r>
  <r>
    <x v="1"/>
    <x v="0"/>
    <n v="23"/>
  </r>
  <r>
    <x v="1"/>
    <x v="0"/>
    <n v="25"/>
  </r>
  <r>
    <x v="1"/>
    <x v="0"/>
    <n v="70"/>
  </r>
  <r>
    <x v="1"/>
    <x v="0"/>
    <n v="23"/>
  </r>
  <r>
    <x v="1"/>
    <x v="0"/>
    <n v="30"/>
  </r>
  <r>
    <x v="1"/>
    <x v="0"/>
    <n v="11"/>
  </r>
  <r>
    <x v="1"/>
    <x v="0"/>
    <n v="43"/>
  </r>
  <r>
    <x v="1"/>
    <x v="0"/>
    <n v="65"/>
  </r>
  <r>
    <x v="1"/>
    <x v="0"/>
    <n v="37"/>
  </r>
  <r>
    <x v="1"/>
    <x v="0"/>
    <n v="14"/>
  </r>
  <r>
    <x v="1"/>
    <x v="0"/>
    <n v="29"/>
  </r>
  <r>
    <x v="1"/>
    <x v="0"/>
    <n v="51"/>
  </r>
  <r>
    <x v="1"/>
    <x v="0"/>
    <n v="33"/>
  </r>
  <r>
    <x v="1"/>
    <x v="0"/>
    <n v="36"/>
  </r>
  <r>
    <x v="1"/>
    <x v="0"/>
    <n v="86"/>
  </r>
  <r>
    <x v="1"/>
    <x v="0"/>
    <n v="43"/>
  </r>
  <r>
    <x v="1"/>
    <x v="0"/>
    <n v="79"/>
  </r>
  <r>
    <x v="1"/>
    <x v="0"/>
    <n v="194"/>
  </r>
  <r>
    <x v="1"/>
    <x v="0"/>
    <n v="141"/>
  </r>
  <r>
    <x v="1"/>
    <x v="0"/>
    <n v="63"/>
  </r>
  <r>
    <x v="1"/>
    <x v="0"/>
    <n v="103"/>
  </r>
  <r>
    <x v="1"/>
    <x v="0"/>
    <n v="44"/>
  </r>
  <r>
    <x v="1"/>
    <x v="0"/>
    <n v="24"/>
  </r>
  <r>
    <x v="1"/>
    <x v="0"/>
    <n v="88"/>
  </r>
  <r>
    <x v="1"/>
    <x v="0"/>
    <n v="18"/>
  </r>
  <r>
    <x v="1"/>
    <x v="0"/>
    <n v="77"/>
  </r>
  <r>
    <x v="1"/>
    <x v="0"/>
    <n v="20"/>
  </r>
  <r>
    <x v="1"/>
    <x v="0"/>
    <n v="34"/>
  </r>
  <r>
    <x v="1"/>
    <x v="0"/>
    <n v="35"/>
  </r>
  <r>
    <x v="1"/>
    <x v="0"/>
    <n v="82"/>
  </r>
  <r>
    <x v="1"/>
    <x v="0"/>
    <n v="14"/>
  </r>
  <r>
    <x v="1"/>
    <x v="0"/>
    <n v="37"/>
  </r>
  <r>
    <x v="1"/>
    <x v="0"/>
    <n v="535"/>
  </r>
  <r>
    <x v="1"/>
    <x v="0"/>
    <n v="334"/>
  </r>
  <r>
    <x v="1"/>
    <x v="0"/>
    <n v="300"/>
  </r>
  <r>
    <x v="1"/>
    <x v="0"/>
    <n v="172"/>
  </r>
  <r>
    <x v="1"/>
    <x v="0"/>
    <n v="185"/>
  </r>
  <r>
    <x v="1"/>
    <x v="0"/>
    <n v="58"/>
  </r>
  <r>
    <x v="1"/>
    <x v="0"/>
    <n v="40"/>
  </r>
  <r>
    <x v="1"/>
    <x v="0"/>
    <n v="25"/>
  </r>
  <r>
    <x v="1"/>
    <x v="0"/>
    <n v="76"/>
  </r>
  <r>
    <x v="1"/>
    <x v="0"/>
    <n v="147"/>
  </r>
  <r>
    <x v="1"/>
    <x v="0"/>
    <n v="28"/>
  </r>
  <r>
    <x v="1"/>
    <x v="0"/>
    <n v="50"/>
  </r>
  <r>
    <x v="1"/>
    <x v="0"/>
    <n v="113"/>
  </r>
  <r>
    <x v="1"/>
    <x v="0"/>
    <n v="206"/>
  </r>
  <r>
    <x v="1"/>
    <x v="0"/>
    <n v="102"/>
  </r>
  <r>
    <x v="1"/>
    <x v="0"/>
    <n v="445"/>
  </r>
  <r>
    <x v="1"/>
    <x v="0"/>
    <n v="106"/>
  </r>
  <r>
    <x v="1"/>
    <x v="0"/>
    <n v="125"/>
  </r>
  <r>
    <x v="1"/>
    <x v="0"/>
    <n v="85"/>
  </r>
  <r>
    <x v="1"/>
    <x v="0"/>
    <n v="87"/>
  </r>
  <r>
    <x v="1"/>
    <x v="0"/>
    <n v="117"/>
  </r>
  <r>
    <x v="1"/>
    <x v="0"/>
    <n v="162"/>
  </r>
  <r>
    <x v="1"/>
    <x v="0"/>
    <n v="25"/>
  </r>
  <r>
    <x v="1"/>
    <x v="0"/>
    <n v="75"/>
  </r>
  <r>
    <x v="1"/>
    <x v="0"/>
    <n v="26"/>
  </r>
  <r>
    <x v="1"/>
    <x v="0"/>
    <n v="47"/>
  </r>
  <r>
    <x v="1"/>
    <x v="0"/>
    <n v="30"/>
  </r>
  <r>
    <x v="1"/>
    <x v="0"/>
    <n v="119"/>
  </r>
  <r>
    <x v="1"/>
    <x v="0"/>
    <n v="22"/>
  </r>
  <r>
    <x v="1"/>
    <x v="0"/>
    <n v="8"/>
  </r>
  <r>
    <x v="1"/>
    <x v="0"/>
    <n v="115"/>
  </r>
  <r>
    <x v="1"/>
    <x v="0"/>
    <n v="141"/>
  </r>
  <r>
    <x v="1"/>
    <x v="0"/>
    <n v="97"/>
  </r>
  <r>
    <x v="1"/>
    <x v="0"/>
    <n v="55"/>
  </r>
  <r>
    <x v="1"/>
    <x v="0"/>
    <n v="38"/>
  </r>
  <r>
    <x v="1"/>
    <x v="0"/>
    <n v="15"/>
  </r>
  <r>
    <x v="1"/>
    <x v="0"/>
    <n v="7"/>
  </r>
  <r>
    <x v="1"/>
    <x v="0"/>
    <n v="4"/>
  </r>
  <r>
    <x v="1"/>
    <x v="0"/>
    <n v="18"/>
  </r>
  <r>
    <x v="1"/>
    <x v="0"/>
    <n v="35"/>
  </r>
  <r>
    <x v="1"/>
    <x v="0"/>
    <n v="8"/>
  </r>
  <r>
    <x v="1"/>
    <x v="0"/>
    <n v="10"/>
  </r>
  <r>
    <x v="1"/>
    <x v="0"/>
    <n v="37"/>
  </r>
  <r>
    <x v="1"/>
    <x v="0"/>
    <n v="40"/>
  </r>
  <r>
    <x v="1"/>
    <x v="0"/>
    <n v="18"/>
  </r>
  <r>
    <x v="1"/>
    <x v="0"/>
    <n v="110"/>
  </r>
  <r>
    <x v="1"/>
    <x v="0"/>
    <n v="22"/>
  </r>
  <r>
    <x v="1"/>
    <x v="0"/>
    <n v="33"/>
  </r>
  <r>
    <x v="1"/>
    <x v="0"/>
    <n v="26"/>
  </r>
  <r>
    <x v="1"/>
    <x v="0"/>
    <n v="32"/>
  </r>
  <r>
    <x v="1"/>
    <x v="0"/>
    <n v="20"/>
  </r>
  <r>
    <x v="1"/>
    <x v="0"/>
    <n v="34"/>
  </r>
  <r>
    <x v="1"/>
    <x v="0"/>
    <n v="6"/>
  </r>
  <r>
    <x v="1"/>
    <x v="0"/>
    <n v="15"/>
  </r>
  <r>
    <x v="1"/>
    <x v="0"/>
    <n v="14"/>
  </r>
  <r>
    <x v="1"/>
    <x v="0"/>
    <n v="15"/>
  </r>
  <r>
    <x v="1"/>
    <x v="0"/>
    <n v="4"/>
  </r>
  <r>
    <x v="1"/>
    <x v="0"/>
    <n v="53"/>
  </r>
  <r>
    <x v="1"/>
    <x v="0"/>
    <n v="6"/>
  </r>
  <r>
    <x v="1"/>
    <x v="0"/>
    <n v="0"/>
  </r>
  <r>
    <x v="1"/>
    <x v="0"/>
    <n v="64"/>
  </r>
  <r>
    <x v="1"/>
    <x v="0"/>
    <n v="64"/>
  </r>
  <r>
    <x v="1"/>
    <x v="0"/>
    <n v="23"/>
  </r>
  <r>
    <x v="1"/>
    <x v="0"/>
    <n v="25"/>
  </r>
  <r>
    <x v="1"/>
    <x v="0"/>
    <n v="15"/>
  </r>
  <r>
    <x v="1"/>
    <x v="0"/>
    <n v="2"/>
  </r>
  <r>
    <x v="1"/>
    <x v="0"/>
    <n v="3"/>
  </r>
  <r>
    <x v="1"/>
    <x v="0"/>
    <n v="2"/>
  </r>
  <r>
    <x v="1"/>
    <x v="0"/>
    <n v="6"/>
  </r>
  <r>
    <x v="1"/>
    <x v="0"/>
    <n v="13"/>
  </r>
  <r>
    <x v="1"/>
    <x v="0"/>
    <n v="1"/>
  </r>
  <r>
    <x v="1"/>
    <x v="0"/>
    <n v="2"/>
  </r>
  <r>
    <x v="1"/>
    <x v="0"/>
    <n v="7"/>
  </r>
  <r>
    <x v="1"/>
    <x v="0"/>
    <n v="15"/>
  </r>
  <r>
    <x v="1"/>
    <x v="0"/>
    <n v="4"/>
  </r>
  <r>
    <x v="1"/>
    <x v="0"/>
    <n v="46"/>
  </r>
  <r>
    <x v="1"/>
    <x v="0"/>
    <n v="13"/>
  </r>
  <r>
    <x v="1"/>
    <x v="0"/>
    <n v="10"/>
  </r>
  <r>
    <x v="1"/>
    <x v="0"/>
    <n v="4"/>
  </r>
  <r>
    <x v="1"/>
    <x v="0"/>
    <n v="6"/>
  </r>
  <r>
    <x v="1"/>
    <x v="0"/>
    <n v="6"/>
  </r>
  <r>
    <x v="1"/>
    <x v="0"/>
    <n v="8"/>
  </r>
  <r>
    <x v="1"/>
    <x v="0"/>
    <n v="5"/>
  </r>
  <r>
    <x v="1"/>
    <x v="0"/>
    <n v="4"/>
  </r>
  <r>
    <x v="1"/>
    <x v="0"/>
    <n v="6"/>
  </r>
  <r>
    <x v="1"/>
    <x v="0"/>
    <n v="5"/>
  </r>
  <r>
    <x v="1"/>
    <x v="0"/>
    <n v="2"/>
  </r>
  <r>
    <x v="1"/>
    <x v="0"/>
    <n v="4"/>
  </r>
  <r>
    <x v="1"/>
    <x v="0"/>
    <n v="4"/>
  </r>
  <r>
    <x v="1"/>
    <x v="0"/>
    <n v="36"/>
  </r>
  <r>
    <x v="1"/>
    <x v="0"/>
    <n v="575"/>
  </r>
  <r>
    <x v="1"/>
    <x v="0"/>
    <n v="546"/>
  </r>
  <r>
    <x v="1"/>
    <x v="0"/>
    <n v="325"/>
  </r>
  <r>
    <x v="1"/>
    <x v="0"/>
    <n v="217"/>
  </r>
  <r>
    <x v="1"/>
    <x v="0"/>
    <n v="235"/>
  </r>
  <r>
    <x v="1"/>
    <x v="0"/>
    <n v="94"/>
  </r>
  <r>
    <x v="1"/>
    <x v="0"/>
    <n v="55"/>
  </r>
  <r>
    <x v="1"/>
    <x v="0"/>
    <n v="21"/>
  </r>
  <r>
    <x v="1"/>
    <x v="0"/>
    <n v="107"/>
  </r>
  <r>
    <x v="1"/>
    <x v="0"/>
    <n v="196"/>
  </r>
  <r>
    <x v="1"/>
    <x v="0"/>
    <n v="38"/>
  </r>
  <r>
    <x v="1"/>
    <x v="0"/>
    <n v="60"/>
  </r>
  <r>
    <x v="1"/>
    <x v="0"/>
    <n v="149"/>
  </r>
  <r>
    <x v="1"/>
    <x v="0"/>
    <n v="248"/>
  </r>
  <r>
    <x v="1"/>
    <x v="0"/>
    <n v="128"/>
  </r>
  <r>
    <x v="1"/>
    <x v="0"/>
    <n v="590"/>
  </r>
  <r>
    <x v="1"/>
    <x v="0"/>
    <n v="141"/>
  </r>
  <r>
    <x v="1"/>
    <x v="0"/>
    <n v="160"/>
  </r>
  <r>
    <x v="1"/>
    <x v="0"/>
    <n v="131"/>
  </r>
  <r>
    <x v="1"/>
    <x v="0"/>
    <n v="131"/>
  </r>
  <r>
    <x v="1"/>
    <x v="0"/>
    <n v="76"/>
  </r>
  <r>
    <x v="1"/>
    <x v="0"/>
    <n v="160"/>
  </r>
  <r>
    <x v="1"/>
    <x v="0"/>
    <n v="45"/>
  </r>
  <r>
    <x v="1"/>
    <x v="0"/>
    <n v="129"/>
  </r>
  <r>
    <x v="1"/>
    <x v="0"/>
    <n v="50"/>
  </r>
  <r>
    <x v="1"/>
    <x v="0"/>
    <n v="59"/>
  </r>
  <r>
    <x v="1"/>
    <x v="0"/>
    <n v="39"/>
  </r>
  <r>
    <x v="1"/>
    <x v="0"/>
    <n v="118"/>
  </r>
  <r>
    <x v="1"/>
    <x v="0"/>
    <n v="23"/>
  </r>
  <r>
    <x v="1"/>
    <x v="0"/>
    <n v="5"/>
  </r>
  <r>
    <x v="1"/>
    <x v="0"/>
    <n v="95"/>
  </r>
  <r>
    <x v="1"/>
    <x v="0"/>
    <n v="63"/>
  </r>
  <r>
    <x v="1"/>
    <x v="0"/>
    <n v="68"/>
  </r>
  <r>
    <x v="1"/>
    <x v="0"/>
    <n v="41"/>
  </r>
  <r>
    <x v="1"/>
    <x v="0"/>
    <n v="48"/>
  </r>
  <r>
    <x v="1"/>
    <x v="0"/>
    <n v="23"/>
  </r>
  <r>
    <x v="1"/>
    <x v="0"/>
    <n v="13"/>
  </r>
  <r>
    <x v="1"/>
    <x v="0"/>
    <n v="7"/>
  </r>
  <r>
    <x v="1"/>
    <x v="0"/>
    <n v="22"/>
  </r>
  <r>
    <x v="1"/>
    <x v="0"/>
    <n v="37"/>
  </r>
  <r>
    <x v="1"/>
    <x v="0"/>
    <n v="17"/>
  </r>
  <r>
    <x v="1"/>
    <x v="0"/>
    <n v="13"/>
  </r>
  <r>
    <x v="1"/>
    <x v="0"/>
    <n v="29"/>
  </r>
  <r>
    <x v="1"/>
    <x v="0"/>
    <n v="51"/>
  </r>
  <r>
    <x v="1"/>
    <x v="0"/>
    <n v="33"/>
  </r>
  <r>
    <x v="1"/>
    <x v="0"/>
    <n v="93"/>
  </r>
  <r>
    <x v="1"/>
    <x v="0"/>
    <n v="35"/>
  </r>
  <r>
    <x v="1"/>
    <x v="0"/>
    <n v="39"/>
  </r>
  <r>
    <x v="1"/>
    <x v="0"/>
    <n v="31"/>
  </r>
  <r>
    <x v="1"/>
    <x v="0"/>
    <n v="23"/>
  </r>
  <r>
    <x v="1"/>
    <x v="0"/>
    <n v="12"/>
  </r>
  <r>
    <x v="1"/>
    <x v="0"/>
    <n v="41"/>
  </r>
  <r>
    <x v="1"/>
    <x v="0"/>
    <n v="5"/>
  </r>
  <r>
    <x v="1"/>
    <x v="0"/>
    <n v="26"/>
  </r>
  <r>
    <x v="1"/>
    <x v="0"/>
    <n v="8"/>
  </r>
  <r>
    <x v="1"/>
    <x v="0"/>
    <n v="7"/>
  </r>
  <r>
    <x v="1"/>
    <x v="0"/>
    <n v="9"/>
  </r>
  <r>
    <x v="1"/>
    <x v="0"/>
    <n v="12"/>
  </r>
  <r>
    <x v="1"/>
    <x v="0"/>
    <n v="5"/>
  </r>
  <r>
    <x v="1"/>
    <x v="0"/>
    <n v="7"/>
  </r>
  <r>
    <x v="1"/>
    <x v="0"/>
    <n v="36"/>
  </r>
  <r>
    <x v="1"/>
    <x v="0"/>
    <n v="21"/>
  </r>
  <r>
    <x v="1"/>
    <x v="0"/>
    <n v="31"/>
  </r>
  <r>
    <x v="1"/>
    <x v="0"/>
    <n v="11"/>
  </r>
  <r>
    <x v="1"/>
    <x v="0"/>
    <n v="19"/>
  </r>
  <r>
    <x v="1"/>
    <x v="0"/>
    <n v="6"/>
  </r>
  <r>
    <x v="1"/>
    <x v="0"/>
    <n v="10"/>
  </r>
  <r>
    <x v="1"/>
    <x v="0"/>
    <n v="1"/>
  </r>
  <r>
    <x v="1"/>
    <x v="0"/>
    <n v="8"/>
  </r>
  <r>
    <x v="1"/>
    <x v="0"/>
    <n v="8"/>
  </r>
  <r>
    <x v="1"/>
    <x v="0"/>
    <n v="3"/>
  </r>
  <r>
    <x v="1"/>
    <x v="0"/>
    <n v="9"/>
  </r>
  <r>
    <x v="1"/>
    <x v="0"/>
    <n v="9"/>
  </r>
  <r>
    <x v="1"/>
    <x v="0"/>
    <n v="12"/>
  </r>
  <r>
    <x v="1"/>
    <x v="0"/>
    <n v="12"/>
  </r>
  <r>
    <x v="1"/>
    <x v="0"/>
    <n v="45"/>
  </r>
  <r>
    <x v="1"/>
    <x v="0"/>
    <n v="14"/>
  </r>
  <r>
    <x v="1"/>
    <x v="0"/>
    <n v="9"/>
  </r>
  <r>
    <x v="1"/>
    <x v="0"/>
    <n v="10"/>
  </r>
  <r>
    <x v="1"/>
    <x v="0"/>
    <n v="9"/>
  </r>
  <r>
    <x v="1"/>
    <x v="0"/>
    <n v="7"/>
  </r>
  <r>
    <x v="1"/>
    <x v="0"/>
    <n v="13"/>
  </r>
  <r>
    <x v="1"/>
    <x v="0"/>
    <n v="1"/>
  </r>
  <r>
    <x v="1"/>
    <x v="0"/>
    <n v="11"/>
  </r>
  <r>
    <x v="1"/>
    <x v="0"/>
    <n v="8"/>
  </r>
  <r>
    <x v="1"/>
    <x v="0"/>
    <n v="6"/>
  </r>
  <r>
    <x v="1"/>
    <x v="0"/>
    <n v="3"/>
  </r>
  <r>
    <x v="1"/>
    <x v="0"/>
    <n v="14"/>
  </r>
  <r>
    <x v="1"/>
    <x v="0"/>
    <n v="1"/>
  </r>
  <r>
    <x v="1"/>
    <x v="0"/>
    <n v="3"/>
  </r>
  <r>
    <x v="1"/>
    <x v="0"/>
    <n v="96"/>
  </r>
  <r>
    <x v="1"/>
    <x v="0"/>
    <n v="60"/>
  </r>
  <r>
    <x v="1"/>
    <x v="0"/>
    <n v="42"/>
  </r>
  <r>
    <x v="1"/>
    <x v="0"/>
    <n v="29"/>
  </r>
  <r>
    <x v="1"/>
    <x v="0"/>
    <n v="34"/>
  </r>
  <r>
    <x v="1"/>
    <x v="0"/>
    <n v="12"/>
  </r>
  <r>
    <x v="1"/>
    <x v="0"/>
    <n v="8"/>
  </r>
  <r>
    <x v="1"/>
    <x v="0"/>
    <n v="5"/>
  </r>
  <r>
    <x v="1"/>
    <x v="0"/>
    <n v="13"/>
  </r>
  <r>
    <x v="1"/>
    <x v="0"/>
    <n v="21"/>
  </r>
  <r>
    <x v="1"/>
    <x v="0"/>
    <n v="3"/>
  </r>
  <r>
    <x v="1"/>
    <x v="0"/>
    <n v="10"/>
  </r>
  <r>
    <x v="1"/>
    <x v="0"/>
    <n v="13"/>
  </r>
  <r>
    <x v="1"/>
    <x v="0"/>
    <n v="17"/>
  </r>
  <r>
    <x v="1"/>
    <x v="0"/>
    <n v="17"/>
  </r>
  <r>
    <x v="1"/>
    <x v="0"/>
    <n v="82"/>
  </r>
  <r>
    <x v="1"/>
    <x v="0"/>
    <n v="28"/>
  </r>
  <r>
    <x v="1"/>
    <x v="0"/>
    <n v="31"/>
  </r>
  <r>
    <x v="1"/>
    <x v="0"/>
    <n v="25"/>
  </r>
  <r>
    <x v="1"/>
    <x v="0"/>
    <n v="18"/>
  </r>
  <r>
    <x v="1"/>
    <x v="0"/>
    <n v="18"/>
  </r>
  <r>
    <x v="1"/>
    <x v="0"/>
    <n v="39"/>
  </r>
  <r>
    <x v="1"/>
    <x v="0"/>
    <n v="7"/>
  </r>
  <r>
    <x v="1"/>
    <x v="0"/>
    <n v="21"/>
  </r>
  <r>
    <x v="1"/>
    <x v="0"/>
    <n v="7"/>
  </r>
  <r>
    <x v="1"/>
    <x v="0"/>
    <n v="13"/>
  </r>
  <r>
    <x v="1"/>
    <x v="0"/>
    <n v="9"/>
  </r>
  <r>
    <x v="1"/>
    <x v="0"/>
    <n v="24"/>
  </r>
  <r>
    <x v="1"/>
    <x v="0"/>
    <n v="1"/>
  </r>
  <r>
    <x v="1"/>
    <x v="0"/>
    <n v="5"/>
  </r>
  <r>
    <x v="1"/>
    <x v="0"/>
    <n v="61"/>
  </r>
  <r>
    <x v="1"/>
    <x v="0"/>
    <n v="56"/>
  </r>
  <r>
    <x v="1"/>
    <x v="0"/>
    <n v="33"/>
  </r>
  <r>
    <x v="1"/>
    <x v="0"/>
    <n v="17"/>
  </r>
  <r>
    <x v="1"/>
    <x v="0"/>
    <n v="29"/>
  </r>
  <r>
    <x v="1"/>
    <x v="0"/>
    <n v="10"/>
  </r>
  <r>
    <x v="1"/>
    <x v="0"/>
    <n v="8"/>
  </r>
  <r>
    <x v="1"/>
    <x v="0"/>
    <n v="1"/>
  </r>
  <r>
    <x v="1"/>
    <x v="0"/>
    <n v="13"/>
  </r>
  <r>
    <x v="1"/>
    <x v="0"/>
    <n v="18"/>
  </r>
  <r>
    <x v="1"/>
    <x v="0"/>
    <n v="15"/>
  </r>
  <r>
    <x v="1"/>
    <x v="0"/>
    <n v="13"/>
  </r>
  <r>
    <x v="1"/>
    <x v="0"/>
    <n v="15"/>
  </r>
  <r>
    <x v="1"/>
    <x v="0"/>
    <n v="25"/>
  </r>
  <r>
    <x v="1"/>
    <x v="0"/>
    <n v="15"/>
  </r>
  <r>
    <x v="1"/>
    <x v="0"/>
    <n v="76"/>
  </r>
  <r>
    <x v="1"/>
    <x v="0"/>
    <n v="15"/>
  </r>
  <r>
    <x v="1"/>
    <x v="0"/>
    <n v="32"/>
  </r>
  <r>
    <x v="1"/>
    <x v="0"/>
    <n v="17"/>
  </r>
  <r>
    <x v="1"/>
    <x v="0"/>
    <n v="18"/>
  </r>
  <r>
    <x v="1"/>
    <x v="0"/>
    <n v="12"/>
  </r>
  <r>
    <x v="1"/>
    <x v="0"/>
    <n v="32"/>
  </r>
  <r>
    <x v="1"/>
    <x v="0"/>
    <n v="3"/>
  </r>
  <r>
    <x v="1"/>
    <x v="0"/>
    <n v="28"/>
  </r>
  <r>
    <x v="1"/>
    <x v="0"/>
    <n v="7"/>
  </r>
  <r>
    <x v="1"/>
    <x v="0"/>
    <n v="11"/>
  </r>
  <r>
    <x v="1"/>
    <x v="0"/>
    <n v="4"/>
  </r>
  <r>
    <x v="1"/>
    <x v="0"/>
    <n v="16"/>
  </r>
  <r>
    <x v="1"/>
    <x v="0"/>
    <n v="6"/>
  </r>
  <r>
    <x v="1"/>
    <x v="0"/>
    <n v="16"/>
  </r>
  <r>
    <x v="1"/>
    <x v="0"/>
    <n v="175"/>
  </r>
  <r>
    <x v="1"/>
    <x v="0"/>
    <n v="98"/>
  </r>
  <r>
    <x v="1"/>
    <x v="0"/>
    <n v="76"/>
  </r>
  <r>
    <x v="1"/>
    <x v="0"/>
    <n v="34"/>
  </r>
  <r>
    <x v="1"/>
    <x v="0"/>
    <n v="55"/>
  </r>
  <r>
    <x v="1"/>
    <x v="0"/>
    <n v="26"/>
  </r>
  <r>
    <x v="1"/>
    <x v="0"/>
    <n v="8"/>
  </r>
  <r>
    <x v="1"/>
    <x v="0"/>
    <n v="2"/>
  </r>
  <r>
    <x v="1"/>
    <x v="0"/>
    <n v="16"/>
  </r>
  <r>
    <x v="1"/>
    <x v="0"/>
    <n v="40"/>
  </r>
  <r>
    <x v="1"/>
    <x v="0"/>
    <n v="11"/>
  </r>
  <r>
    <x v="1"/>
    <x v="0"/>
    <n v="8"/>
  </r>
  <r>
    <x v="1"/>
    <x v="0"/>
    <n v="49"/>
  </r>
  <r>
    <x v="1"/>
    <x v="0"/>
    <n v="67"/>
  </r>
  <r>
    <x v="1"/>
    <x v="0"/>
    <n v="30"/>
  </r>
  <r>
    <x v="1"/>
    <x v="0"/>
    <n v="154"/>
  </r>
  <r>
    <x v="1"/>
    <x v="0"/>
    <n v="44"/>
  </r>
  <r>
    <x v="1"/>
    <x v="0"/>
    <n v="22"/>
  </r>
  <r>
    <x v="1"/>
    <x v="0"/>
    <n v="33"/>
  </r>
  <r>
    <x v="1"/>
    <x v="0"/>
    <n v="30"/>
  </r>
  <r>
    <x v="1"/>
    <x v="0"/>
    <n v="27"/>
  </r>
  <r>
    <x v="1"/>
    <x v="0"/>
    <n v="48"/>
  </r>
  <r>
    <x v="1"/>
    <x v="0"/>
    <n v="12"/>
  </r>
  <r>
    <x v="1"/>
    <x v="0"/>
    <n v="28"/>
  </r>
  <r>
    <x v="1"/>
    <x v="0"/>
    <n v="7"/>
  </r>
  <r>
    <x v="1"/>
    <x v="0"/>
    <n v="16"/>
  </r>
  <r>
    <x v="1"/>
    <x v="0"/>
    <n v="11"/>
  </r>
  <r>
    <x v="1"/>
    <x v="0"/>
    <n v="38"/>
  </r>
  <r>
    <x v="1"/>
    <x v="0"/>
    <n v="7"/>
  </r>
  <r>
    <x v="1"/>
    <x v="0"/>
    <n v="16"/>
  </r>
  <r>
    <x v="1"/>
    <x v="0"/>
    <n v="134"/>
  </r>
  <r>
    <x v="1"/>
    <x v="0"/>
    <n v="55"/>
  </r>
  <r>
    <x v="1"/>
    <x v="0"/>
    <n v="42"/>
  </r>
  <r>
    <x v="1"/>
    <x v="0"/>
    <n v="40"/>
  </r>
  <r>
    <x v="1"/>
    <x v="0"/>
    <n v="61"/>
  </r>
  <r>
    <x v="1"/>
    <x v="0"/>
    <n v="47"/>
  </r>
  <r>
    <x v="1"/>
    <x v="0"/>
    <n v="22"/>
  </r>
  <r>
    <x v="1"/>
    <x v="0"/>
    <n v="8"/>
  </r>
  <r>
    <x v="1"/>
    <x v="0"/>
    <n v="27"/>
  </r>
  <r>
    <x v="1"/>
    <x v="0"/>
    <n v="50"/>
  </r>
  <r>
    <x v="1"/>
    <x v="0"/>
    <n v="33"/>
  </r>
  <r>
    <x v="1"/>
    <x v="0"/>
    <n v="30"/>
  </r>
  <r>
    <x v="1"/>
    <x v="0"/>
    <n v="66"/>
  </r>
  <r>
    <x v="1"/>
    <x v="0"/>
    <n v="48"/>
  </r>
  <r>
    <x v="1"/>
    <x v="0"/>
    <n v="38"/>
  </r>
  <r>
    <x v="1"/>
    <x v="0"/>
    <n v="166"/>
  </r>
  <r>
    <x v="1"/>
    <x v="0"/>
    <n v="54"/>
  </r>
  <r>
    <x v="1"/>
    <x v="0"/>
    <n v="50"/>
  </r>
  <r>
    <x v="1"/>
    <x v="0"/>
    <n v="56"/>
  </r>
  <r>
    <x v="1"/>
    <x v="0"/>
    <n v="29"/>
  </r>
  <r>
    <x v="1"/>
    <x v="0"/>
    <n v="19"/>
  </r>
  <r>
    <x v="1"/>
    <x v="0"/>
    <n v="82"/>
  </r>
  <r>
    <x v="1"/>
    <x v="0"/>
    <n v="19"/>
  </r>
  <r>
    <x v="1"/>
    <x v="0"/>
    <n v="32"/>
  </r>
  <r>
    <x v="1"/>
    <x v="0"/>
    <n v="33"/>
  </r>
  <r>
    <x v="1"/>
    <x v="0"/>
    <n v="27"/>
  </r>
  <r>
    <x v="1"/>
    <x v="0"/>
    <n v="32"/>
  </r>
  <r>
    <x v="1"/>
    <x v="0"/>
    <n v="62"/>
  </r>
  <r>
    <x v="1"/>
    <x v="0"/>
    <n v="22"/>
  </r>
  <r>
    <x v="1"/>
    <x v="0"/>
    <n v="1"/>
  </r>
  <r>
    <x v="1"/>
    <x v="0"/>
    <n v="0"/>
  </r>
  <r>
    <x v="1"/>
    <x v="0"/>
    <n v="1"/>
  </r>
  <r>
    <x v="1"/>
    <x v="0"/>
    <n v="1"/>
  </r>
  <r>
    <x v="1"/>
    <x v="0"/>
    <n v="0"/>
  </r>
  <r>
    <x v="1"/>
    <x v="0"/>
    <n v="3"/>
  </r>
  <r>
    <x v="1"/>
    <x v="0"/>
    <n v="1"/>
  </r>
  <r>
    <x v="1"/>
    <x v="0"/>
    <n v="0"/>
  </r>
  <r>
    <x v="1"/>
    <x v="0"/>
    <n v="0"/>
  </r>
  <r>
    <x v="1"/>
    <x v="0"/>
    <n v="0"/>
  </r>
  <r>
    <x v="1"/>
    <x v="0"/>
    <n v="1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2"/>
  </r>
  <r>
    <x v="1"/>
    <x v="0"/>
    <n v="0"/>
  </r>
  <r>
    <x v="1"/>
    <x v="0"/>
    <n v="1"/>
  </r>
  <r>
    <x v="1"/>
    <x v="0"/>
    <n v="1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1"/>
  </r>
  <r>
    <x v="1"/>
    <x v="0"/>
    <n v="0"/>
  </r>
  <r>
    <x v="1"/>
    <x v="0"/>
    <n v="0"/>
  </r>
  <r>
    <x v="1"/>
    <x v="0"/>
    <n v="1"/>
  </r>
  <r>
    <x v="1"/>
    <x v="0"/>
    <n v="0"/>
  </r>
  <r>
    <x v="1"/>
    <x v="0"/>
    <n v="0"/>
  </r>
  <r>
    <x v="1"/>
    <x v="0"/>
    <n v="0"/>
  </r>
  <r>
    <x v="1"/>
    <x v="0"/>
    <n v="6"/>
  </r>
  <r>
    <x v="1"/>
    <x v="0"/>
    <n v="5"/>
  </r>
  <r>
    <x v="1"/>
    <x v="0"/>
    <n v="1"/>
  </r>
  <r>
    <x v="1"/>
    <x v="0"/>
    <n v="1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1"/>
  </r>
  <r>
    <x v="1"/>
    <x v="0"/>
    <n v="1"/>
  </r>
  <r>
    <x v="1"/>
    <x v="0"/>
    <n v="0"/>
  </r>
  <r>
    <x v="1"/>
    <x v="0"/>
    <n v="0"/>
  </r>
  <r>
    <x v="1"/>
    <x v="0"/>
    <n v="1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0"/>
  </r>
  <r>
    <x v="1"/>
    <x v="0"/>
    <n v="68"/>
  </r>
  <r>
    <x v="1"/>
    <x v="0"/>
    <n v="301"/>
  </r>
  <r>
    <x v="1"/>
    <x v="0"/>
    <n v="184"/>
  </r>
  <r>
    <x v="1"/>
    <x v="0"/>
    <n v="148"/>
  </r>
  <r>
    <x v="1"/>
    <x v="0"/>
    <n v="107"/>
  </r>
  <r>
    <x v="1"/>
    <x v="0"/>
    <n v="137"/>
  </r>
  <r>
    <x v="1"/>
    <x v="0"/>
    <n v="109"/>
  </r>
  <r>
    <x v="1"/>
    <x v="0"/>
    <n v="58"/>
  </r>
  <r>
    <x v="1"/>
    <x v="0"/>
    <n v="37"/>
  </r>
  <r>
    <x v="1"/>
    <x v="0"/>
    <n v="67"/>
  </r>
  <r>
    <x v="1"/>
    <x v="0"/>
    <n v="133"/>
  </r>
  <r>
    <x v="1"/>
    <x v="0"/>
    <n v="73"/>
  </r>
  <r>
    <x v="1"/>
    <x v="0"/>
    <n v="64"/>
  </r>
  <r>
    <x v="1"/>
    <x v="0"/>
    <n v="162"/>
  </r>
  <r>
    <x v="1"/>
    <x v="0"/>
    <n v="136"/>
  </r>
  <r>
    <x v="1"/>
    <x v="0"/>
    <n v="107"/>
  </r>
  <r>
    <x v="1"/>
    <x v="0"/>
    <n v="343"/>
  </r>
  <r>
    <x v="1"/>
    <x v="0"/>
    <n v="153"/>
  </r>
  <r>
    <x v="1"/>
    <x v="0"/>
    <n v="125"/>
  </r>
  <r>
    <x v="1"/>
    <x v="0"/>
    <n v="195"/>
  </r>
  <r>
    <x v="1"/>
    <x v="0"/>
    <n v="107"/>
  </r>
  <r>
    <x v="1"/>
    <x v="0"/>
    <n v="46"/>
  </r>
  <r>
    <x v="1"/>
    <x v="0"/>
    <n v="186"/>
  </r>
  <r>
    <x v="1"/>
    <x v="0"/>
    <n v="31"/>
  </r>
  <r>
    <x v="1"/>
    <x v="0"/>
    <n v="119"/>
  </r>
  <r>
    <x v="1"/>
    <x v="0"/>
    <n v="71"/>
  </r>
  <r>
    <x v="1"/>
    <x v="0"/>
    <n v="44"/>
  </r>
  <r>
    <x v="1"/>
    <x v="0"/>
    <n v="51"/>
  </r>
  <r>
    <x v="1"/>
    <x v="0"/>
    <n v="128"/>
  </r>
  <r>
    <x v="1"/>
    <x v="0"/>
    <n v="55"/>
  </r>
  <r>
    <x v="1"/>
    <x v="1"/>
    <n v="55"/>
  </r>
  <r>
    <x v="1"/>
    <x v="1"/>
    <n v="7"/>
  </r>
  <r>
    <x v="1"/>
    <x v="1"/>
    <n v="5"/>
  </r>
  <r>
    <x v="1"/>
    <x v="1"/>
    <n v="32"/>
  </r>
  <r>
    <x v="1"/>
    <x v="1"/>
    <n v="6"/>
  </r>
  <r>
    <x v="1"/>
    <x v="1"/>
    <n v="149"/>
  </r>
  <r>
    <x v="1"/>
    <x v="1"/>
    <n v="149"/>
  </r>
  <r>
    <x v="1"/>
    <x v="1"/>
    <n v="88"/>
  </r>
  <r>
    <x v="1"/>
    <x v="1"/>
    <n v="25"/>
  </r>
  <r>
    <x v="1"/>
    <x v="1"/>
    <n v="26"/>
  </r>
  <r>
    <x v="1"/>
    <x v="1"/>
    <n v="144"/>
  </r>
  <r>
    <x v="1"/>
    <x v="1"/>
    <n v="93"/>
  </r>
  <r>
    <x v="1"/>
    <x v="1"/>
    <n v="72"/>
  </r>
  <r>
    <x v="1"/>
    <x v="1"/>
    <n v="215"/>
  </r>
  <r>
    <x v="1"/>
    <x v="1"/>
    <n v="116"/>
  </r>
  <r>
    <x v="1"/>
    <x v="1"/>
    <n v="133"/>
  </r>
  <r>
    <x v="1"/>
    <x v="1"/>
    <n v="672"/>
  </r>
  <r>
    <x v="1"/>
    <x v="1"/>
    <n v="186"/>
  </r>
  <r>
    <x v="1"/>
    <x v="1"/>
    <n v="197"/>
  </r>
  <r>
    <x v="1"/>
    <x v="1"/>
    <n v="273"/>
  </r>
  <r>
    <x v="1"/>
    <x v="1"/>
    <n v="117"/>
  </r>
  <r>
    <x v="1"/>
    <x v="1"/>
    <n v="2"/>
  </r>
  <r>
    <x v="1"/>
    <x v="1"/>
    <n v="171"/>
  </r>
  <r>
    <x v="1"/>
    <x v="1"/>
    <n v="23"/>
  </r>
  <r>
    <x v="1"/>
    <x v="1"/>
    <n v="98"/>
  </r>
  <r>
    <x v="1"/>
    <x v="1"/>
    <n v="47"/>
  </r>
  <r>
    <x v="1"/>
    <x v="1"/>
    <n v="47"/>
  </r>
  <r>
    <x v="1"/>
    <x v="1"/>
    <n v="60"/>
  </r>
  <r>
    <x v="1"/>
    <x v="1"/>
    <n v="71"/>
  </r>
  <r>
    <x v="1"/>
    <x v="1"/>
    <n v="68"/>
  </r>
  <r>
    <x v="1"/>
    <x v="1"/>
    <n v="1"/>
  </r>
  <r>
    <x v="1"/>
    <x v="1"/>
    <n v="0"/>
  </r>
  <r>
    <x v="1"/>
    <x v="1"/>
    <n v="0"/>
  </r>
  <r>
    <x v="1"/>
    <x v="1"/>
    <n v="1"/>
  </r>
  <r>
    <x v="1"/>
    <x v="1"/>
    <n v="0"/>
  </r>
  <r>
    <x v="1"/>
    <x v="1"/>
    <n v="1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1"/>
  </r>
  <r>
    <x v="1"/>
    <x v="1"/>
    <n v="0"/>
  </r>
  <r>
    <x v="1"/>
    <x v="1"/>
    <n v="0"/>
  </r>
  <r>
    <x v="1"/>
    <x v="1"/>
    <n v="3"/>
  </r>
  <r>
    <x v="1"/>
    <x v="1"/>
    <n v="2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22"/>
  </r>
  <r>
    <x v="1"/>
    <x v="1"/>
    <n v="111"/>
  </r>
  <r>
    <x v="1"/>
    <x v="1"/>
    <n v="75"/>
  </r>
  <r>
    <x v="1"/>
    <x v="1"/>
    <n v="81"/>
  </r>
  <r>
    <x v="1"/>
    <x v="1"/>
    <n v="49"/>
  </r>
  <r>
    <x v="1"/>
    <x v="1"/>
    <n v="79"/>
  </r>
  <r>
    <x v="1"/>
    <x v="1"/>
    <n v="50"/>
  </r>
  <r>
    <x v="1"/>
    <x v="1"/>
    <n v="37"/>
  </r>
  <r>
    <x v="1"/>
    <x v="1"/>
    <n v="17"/>
  </r>
  <r>
    <x v="1"/>
    <x v="1"/>
    <n v="42"/>
  </r>
  <r>
    <x v="1"/>
    <x v="1"/>
    <n v="77"/>
  </r>
  <r>
    <x v="1"/>
    <x v="1"/>
    <n v="30"/>
  </r>
  <r>
    <x v="1"/>
    <x v="1"/>
    <n v="30"/>
  </r>
  <r>
    <x v="1"/>
    <x v="1"/>
    <n v="91"/>
  </r>
  <r>
    <x v="1"/>
    <x v="1"/>
    <n v="77"/>
  </r>
  <r>
    <x v="1"/>
    <x v="1"/>
    <n v="65"/>
  </r>
  <r>
    <x v="1"/>
    <x v="1"/>
    <n v="328"/>
  </r>
  <r>
    <x v="1"/>
    <x v="1"/>
    <n v="72"/>
  </r>
  <r>
    <x v="1"/>
    <x v="1"/>
    <n v="79"/>
  </r>
  <r>
    <x v="1"/>
    <x v="1"/>
    <n v="83"/>
  </r>
  <r>
    <x v="1"/>
    <x v="1"/>
    <n v="85"/>
  </r>
  <r>
    <x v="1"/>
    <x v="1"/>
    <n v="32"/>
  </r>
  <r>
    <x v="1"/>
    <x v="1"/>
    <n v="83"/>
  </r>
  <r>
    <x v="1"/>
    <x v="1"/>
    <n v="18"/>
  </r>
  <r>
    <x v="1"/>
    <x v="1"/>
    <n v="47"/>
  </r>
  <r>
    <x v="1"/>
    <x v="1"/>
    <n v="20"/>
  </r>
  <r>
    <x v="1"/>
    <x v="1"/>
    <n v="28"/>
  </r>
  <r>
    <x v="1"/>
    <x v="1"/>
    <n v="28"/>
  </r>
  <r>
    <x v="1"/>
    <x v="1"/>
    <n v="44"/>
  </r>
  <r>
    <x v="1"/>
    <x v="1"/>
    <n v="13"/>
  </r>
  <r>
    <x v="1"/>
    <x v="1"/>
    <n v="0"/>
  </r>
  <r>
    <x v="1"/>
    <x v="1"/>
    <n v="4"/>
  </r>
  <r>
    <x v="1"/>
    <x v="1"/>
    <n v="3"/>
  </r>
  <r>
    <x v="1"/>
    <x v="1"/>
    <n v="2"/>
  </r>
  <r>
    <x v="1"/>
    <x v="1"/>
    <n v="2"/>
  </r>
  <r>
    <x v="1"/>
    <x v="1"/>
    <n v="1"/>
  </r>
  <r>
    <x v="1"/>
    <x v="1"/>
    <n v="2"/>
  </r>
  <r>
    <x v="1"/>
    <x v="1"/>
    <n v="0"/>
  </r>
  <r>
    <x v="1"/>
    <x v="1"/>
    <n v="0"/>
  </r>
  <r>
    <x v="1"/>
    <x v="1"/>
    <n v="1"/>
  </r>
  <r>
    <x v="1"/>
    <x v="1"/>
    <n v="2"/>
  </r>
  <r>
    <x v="1"/>
    <x v="1"/>
    <n v="4"/>
  </r>
  <r>
    <x v="1"/>
    <x v="1"/>
    <n v="2"/>
  </r>
  <r>
    <x v="1"/>
    <x v="1"/>
    <n v="2"/>
  </r>
  <r>
    <x v="1"/>
    <x v="1"/>
    <n v="0"/>
  </r>
  <r>
    <x v="1"/>
    <x v="1"/>
    <n v="2"/>
  </r>
  <r>
    <x v="1"/>
    <x v="1"/>
    <n v="11"/>
  </r>
  <r>
    <x v="1"/>
    <x v="1"/>
    <n v="1"/>
  </r>
  <r>
    <x v="1"/>
    <x v="1"/>
    <n v="2"/>
  </r>
  <r>
    <x v="1"/>
    <x v="1"/>
    <n v="3"/>
  </r>
  <r>
    <x v="1"/>
    <x v="1"/>
    <n v="0"/>
  </r>
  <r>
    <x v="1"/>
    <x v="1"/>
    <n v="1"/>
  </r>
  <r>
    <x v="1"/>
    <x v="1"/>
    <n v="5"/>
  </r>
  <r>
    <x v="1"/>
    <x v="1"/>
    <n v="1"/>
  </r>
  <r>
    <x v="1"/>
    <x v="1"/>
    <n v="2"/>
  </r>
  <r>
    <x v="1"/>
    <x v="1"/>
    <n v="0"/>
  </r>
  <r>
    <x v="1"/>
    <x v="1"/>
    <n v="1"/>
  </r>
  <r>
    <x v="1"/>
    <x v="1"/>
    <n v="0"/>
  </r>
  <r>
    <x v="1"/>
    <x v="1"/>
    <n v="1"/>
  </r>
  <r>
    <x v="1"/>
    <x v="1"/>
    <n v="0"/>
  </r>
  <r>
    <x v="1"/>
    <x v="1"/>
    <n v="2"/>
  </r>
  <r>
    <x v="1"/>
    <x v="1"/>
    <n v="4"/>
  </r>
  <r>
    <x v="1"/>
    <x v="1"/>
    <n v="1"/>
  </r>
  <r>
    <x v="1"/>
    <x v="1"/>
    <n v="6"/>
  </r>
  <r>
    <x v="1"/>
    <x v="1"/>
    <n v="2"/>
  </r>
  <r>
    <x v="1"/>
    <x v="1"/>
    <n v="1"/>
  </r>
  <r>
    <x v="1"/>
    <x v="1"/>
    <n v="5"/>
  </r>
  <r>
    <x v="1"/>
    <x v="1"/>
    <n v="2"/>
  </r>
  <r>
    <x v="1"/>
    <x v="1"/>
    <n v="0"/>
  </r>
  <r>
    <x v="1"/>
    <x v="1"/>
    <n v="2"/>
  </r>
  <r>
    <x v="1"/>
    <x v="1"/>
    <n v="7"/>
  </r>
  <r>
    <x v="1"/>
    <x v="1"/>
    <n v="2"/>
  </r>
  <r>
    <x v="1"/>
    <x v="1"/>
    <n v="0"/>
  </r>
  <r>
    <x v="1"/>
    <x v="1"/>
    <n v="4"/>
  </r>
  <r>
    <x v="1"/>
    <x v="1"/>
    <n v="0"/>
  </r>
  <r>
    <x v="1"/>
    <x v="1"/>
    <n v="1"/>
  </r>
  <r>
    <x v="1"/>
    <x v="1"/>
    <n v="10"/>
  </r>
  <r>
    <x v="1"/>
    <x v="1"/>
    <n v="2"/>
  </r>
  <r>
    <x v="1"/>
    <x v="1"/>
    <n v="2"/>
  </r>
  <r>
    <x v="1"/>
    <x v="1"/>
    <n v="1"/>
  </r>
  <r>
    <x v="1"/>
    <x v="1"/>
    <n v="1"/>
  </r>
  <r>
    <x v="1"/>
    <x v="1"/>
    <n v="0"/>
  </r>
  <r>
    <x v="1"/>
    <x v="1"/>
    <n v="7"/>
  </r>
  <r>
    <x v="1"/>
    <x v="1"/>
    <n v="0"/>
  </r>
  <r>
    <x v="1"/>
    <x v="1"/>
    <n v="1"/>
  </r>
  <r>
    <x v="1"/>
    <x v="1"/>
    <n v="0"/>
  </r>
  <r>
    <x v="1"/>
    <x v="1"/>
    <n v="0"/>
  </r>
  <r>
    <x v="1"/>
    <x v="1"/>
    <n v="2"/>
  </r>
  <r>
    <x v="1"/>
    <x v="1"/>
    <n v="1"/>
  </r>
  <r>
    <x v="1"/>
    <x v="1"/>
    <n v="1"/>
  </r>
  <r>
    <x v="1"/>
    <x v="1"/>
    <n v="15"/>
  </r>
  <r>
    <x v="1"/>
    <x v="1"/>
    <n v="53"/>
  </r>
  <r>
    <x v="1"/>
    <x v="1"/>
    <n v="54"/>
  </r>
  <r>
    <x v="1"/>
    <x v="1"/>
    <n v="54"/>
  </r>
  <r>
    <x v="1"/>
    <x v="1"/>
    <n v="62"/>
  </r>
  <r>
    <x v="1"/>
    <x v="1"/>
    <n v="82"/>
  </r>
  <r>
    <x v="1"/>
    <x v="1"/>
    <n v="24"/>
  </r>
  <r>
    <x v="1"/>
    <x v="1"/>
    <n v="20"/>
  </r>
  <r>
    <x v="1"/>
    <x v="1"/>
    <n v="10"/>
  </r>
  <r>
    <x v="1"/>
    <x v="1"/>
    <n v="22"/>
  </r>
  <r>
    <x v="1"/>
    <x v="1"/>
    <n v="68"/>
  </r>
  <r>
    <x v="1"/>
    <x v="1"/>
    <n v="14"/>
  </r>
  <r>
    <x v="1"/>
    <x v="1"/>
    <n v="16"/>
  </r>
  <r>
    <x v="1"/>
    <x v="1"/>
    <n v="49"/>
  </r>
  <r>
    <x v="1"/>
    <x v="1"/>
    <n v="36"/>
  </r>
  <r>
    <x v="1"/>
    <x v="1"/>
    <n v="23"/>
  </r>
  <r>
    <x v="1"/>
    <x v="1"/>
    <n v="112"/>
  </r>
  <r>
    <x v="1"/>
    <x v="1"/>
    <n v="32"/>
  </r>
  <r>
    <x v="1"/>
    <x v="1"/>
    <n v="21"/>
  </r>
  <r>
    <x v="1"/>
    <x v="1"/>
    <n v="25"/>
  </r>
  <r>
    <x v="1"/>
    <x v="1"/>
    <n v="26"/>
  </r>
  <r>
    <x v="1"/>
    <x v="1"/>
    <n v="5"/>
  </r>
  <r>
    <x v="1"/>
    <x v="1"/>
    <n v="37"/>
  </r>
  <r>
    <x v="1"/>
    <x v="1"/>
    <n v="3"/>
  </r>
  <r>
    <x v="1"/>
    <x v="1"/>
    <n v="28"/>
  </r>
  <r>
    <x v="1"/>
    <x v="1"/>
    <n v="7"/>
  </r>
  <r>
    <x v="1"/>
    <x v="1"/>
    <n v="13"/>
  </r>
  <r>
    <x v="1"/>
    <x v="1"/>
    <n v="14"/>
  </r>
  <r>
    <x v="1"/>
    <x v="1"/>
    <n v="24"/>
  </r>
  <r>
    <x v="1"/>
    <x v="1"/>
    <n v="14"/>
  </r>
  <r>
    <x v="1"/>
    <x v="1"/>
    <n v="26"/>
  </r>
  <r>
    <x v="1"/>
    <x v="1"/>
    <n v="119"/>
  </r>
  <r>
    <x v="1"/>
    <x v="1"/>
    <n v="126"/>
  </r>
  <r>
    <x v="1"/>
    <x v="1"/>
    <n v="119"/>
  </r>
  <r>
    <x v="1"/>
    <x v="1"/>
    <n v="78"/>
  </r>
  <r>
    <x v="1"/>
    <x v="1"/>
    <n v="117"/>
  </r>
  <r>
    <x v="1"/>
    <x v="1"/>
    <n v="64"/>
  </r>
  <r>
    <x v="1"/>
    <x v="1"/>
    <n v="35"/>
  </r>
  <r>
    <x v="1"/>
    <x v="1"/>
    <n v="21"/>
  </r>
  <r>
    <x v="1"/>
    <x v="1"/>
    <n v="46"/>
  </r>
  <r>
    <x v="1"/>
    <x v="1"/>
    <n v="113"/>
  </r>
  <r>
    <x v="1"/>
    <x v="1"/>
    <n v="32"/>
  </r>
  <r>
    <x v="1"/>
    <x v="1"/>
    <n v="35"/>
  </r>
  <r>
    <x v="1"/>
    <x v="1"/>
    <n v="95"/>
  </r>
  <r>
    <x v="1"/>
    <x v="1"/>
    <n v="113"/>
  </r>
  <r>
    <x v="1"/>
    <x v="1"/>
    <n v="52"/>
  </r>
  <r>
    <x v="1"/>
    <x v="1"/>
    <n v="241"/>
  </r>
  <r>
    <x v="1"/>
    <x v="1"/>
    <n v="85"/>
  </r>
  <r>
    <x v="1"/>
    <x v="1"/>
    <n v="90"/>
  </r>
  <r>
    <x v="1"/>
    <x v="1"/>
    <n v="108"/>
  </r>
  <r>
    <x v="1"/>
    <x v="1"/>
    <n v="52"/>
  </r>
  <r>
    <x v="1"/>
    <x v="1"/>
    <n v="13"/>
  </r>
  <r>
    <x v="1"/>
    <x v="1"/>
    <n v="115"/>
  </r>
  <r>
    <x v="1"/>
    <x v="1"/>
    <n v="21"/>
  </r>
  <r>
    <x v="1"/>
    <x v="1"/>
    <n v="58"/>
  </r>
  <r>
    <x v="1"/>
    <x v="1"/>
    <n v="38"/>
  </r>
  <r>
    <x v="1"/>
    <x v="1"/>
    <n v="22"/>
  </r>
  <r>
    <x v="1"/>
    <x v="1"/>
    <n v="50"/>
  </r>
  <r>
    <x v="1"/>
    <x v="1"/>
    <n v="69"/>
  </r>
  <r>
    <x v="1"/>
    <x v="1"/>
    <n v="24"/>
  </r>
  <r>
    <x v="1"/>
    <x v="1"/>
    <n v="8"/>
  </r>
  <r>
    <x v="1"/>
    <x v="1"/>
    <n v="30"/>
  </r>
  <r>
    <x v="1"/>
    <x v="1"/>
    <n v="17"/>
  </r>
  <r>
    <x v="1"/>
    <x v="1"/>
    <n v="48"/>
  </r>
  <r>
    <x v="1"/>
    <x v="1"/>
    <n v="11"/>
  </r>
  <r>
    <x v="1"/>
    <x v="1"/>
    <n v="30"/>
  </r>
  <r>
    <x v="1"/>
    <x v="1"/>
    <n v="11"/>
  </r>
  <r>
    <x v="1"/>
    <x v="1"/>
    <n v="13"/>
  </r>
  <r>
    <x v="1"/>
    <x v="1"/>
    <n v="3"/>
  </r>
  <r>
    <x v="1"/>
    <x v="1"/>
    <n v="20"/>
  </r>
  <r>
    <x v="1"/>
    <x v="1"/>
    <n v="27"/>
  </r>
  <r>
    <x v="1"/>
    <x v="1"/>
    <n v="15"/>
  </r>
  <r>
    <x v="1"/>
    <x v="1"/>
    <n v="8"/>
  </r>
  <r>
    <x v="1"/>
    <x v="1"/>
    <n v="30"/>
  </r>
  <r>
    <x v="1"/>
    <x v="1"/>
    <n v="21"/>
  </r>
  <r>
    <x v="1"/>
    <x v="1"/>
    <n v="27"/>
  </r>
  <r>
    <x v="1"/>
    <x v="1"/>
    <n v="77"/>
  </r>
  <r>
    <x v="1"/>
    <x v="1"/>
    <n v="20"/>
  </r>
  <r>
    <x v="1"/>
    <x v="1"/>
    <n v="25"/>
  </r>
  <r>
    <x v="1"/>
    <x v="1"/>
    <n v="19"/>
  </r>
  <r>
    <x v="1"/>
    <x v="1"/>
    <n v="16"/>
  </r>
  <r>
    <x v="1"/>
    <x v="1"/>
    <n v="3"/>
  </r>
  <r>
    <x v="1"/>
    <x v="1"/>
    <n v="31"/>
  </r>
  <r>
    <x v="1"/>
    <x v="1"/>
    <n v="9"/>
  </r>
  <r>
    <x v="1"/>
    <x v="1"/>
    <n v="18"/>
  </r>
  <r>
    <x v="1"/>
    <x v="1"/>
    <n v="8"/>
  </r>
  <r>
    <x v="1"/>
    <x v="1"/>
    <n v="11"/>
  </r>
  <r>
    <x v="1"/>
    <x v="1"/>
    <n v="22"/>
  </r>
  <r>
    <x v="1"/>
    <x v="1"/>
    <n v="26"/>
  </r>
  <r>
    <x v="1"/>
    <x v="1"/>
    <n v="13"/>
  </r>
  <r>
    <x v="1"/>
    <x v="1"/>
    <n v="23"/>
  </r>
  <r>
    <x v="1"/>
    <x v="1"/>
    <n v="65"/>
  </r>
  <r>
    <x v="1"/>
    <x v="1"/>
    <n v="22"/>
  </r>
  <r>
    <x v="1"/>
    <x v="1"/>
    <n v="36"/>
  </r>
  <r>
    <x v="1"/>
    <x v="1"/>
    <n v="29"/>
  </r>
  <r>
    <x v="1"/>
    <x v="1"/>
    <n v="48"/>
  </r>
  <r>
    <x v="1"/>
    <x v="1"/>
    <n v="40"/>
  </r>
  <r>
    <x v="1"/>
    <x v="1"/>
    <n v="24"/>
  </r>
  <r>
    <x v="1"/>
    <x v="1"/>
    <n v="14"/>
  </r>
  <r>
    <x v="1"/>
    <x v="1"/>
    <n v="29"/>
  </r>
  <r>
    <x v="1"/>
    <x v="1"/>
    <n v="45"/>
  </r>
  <r>
    <x v="1"/>
    <x v="1"/>
    <n v="31"/>
  </r>
  <r>
    <x v="1"/>
    <x v="1"/>
    <n v="34"/>
  </r>
  <r>
    <x v="1"/>
    <x v="1"/>
    <n v="84"/>
  </r>
  <r>
    <x v="1"/>
    <x v="1"/>
    <n v="55"/>
  </r>
  <r>
    <x v="1"/>
    <x v="1"/>
    <n v="124"/>
  </r>
  <r>
    <x v="1"/>
    <x v="1"/>
    <n v="249"/>
  </r>
  <r>
    <x v="1"/>
    <x v="1"/>
    <n v="204"/>
  </r>
  <r>
    <x v="1"/>
    <x v="1"/>
    <n v="54"/>
  </r>
  <r>
    <x v="1"/>
    <x v="1"/>
    <n v="110"/>
  </r>
  <r>
    <x v="1"/>
    <x v="1"/>
    <n v="34"/>
  </r>
  <r>
    <x v="1"/>
    <x v="1"/>
    <n v="46"/>
  </r>
  <r>
    <x v="1"/>
    <x v="1"/>
    <n v="108"/>
  </r>
  <r>
    <x v="1"/>
    <x v="1"/>
    <n v="14"/>
  </r>
  <r>
    <x v="1"/>
    <x v="1"/>
    <n v="85"/>
  </r>
  <r>
    <x v="1"/>
    <x v="1"/>
    <n v="21"/>
  </r>
  <r>
    <x v="1"/>
    <x v="1"/>
    <n v="33"/>
  </r>
  <r>
    <x v="1"/>
    <x v="1"/>
    <n v="31"/>
  </r>
  <r>
    <x v="1"/>
    <x v="1"/>
    <n v="85"/>
  </r>
  <r>
    <x v="1"/>
    <x v="1"/>
    <n v="11"/>
  </r>
  <r>
    <x v="1"/>
    <x v="1"/>
    <n v="11"/>
  </r>
  <r>
    <x v="1"/>
    <x v="1"/>
    <n v="283"/>
  </r>
  <r>
    <x v="1"/>
    <x v="1"/>
    <n v="165"/>
  </r>
  <r>
    <x v="1"/>
    <x v="1"/>
    <n v="127"/>
  </r>
  <r>
    <x v="1"/>
    <x v="1"/>
    <n v="94"/>
  </r>
  <r>
    <x v="1"/>
    <x v="1"/>
    <n v="88"/>
  </r>
  <r>
    <x v="1"/>
    <x v="1"/>
    <n v="32"/>
  </r>
  <r>
    <x v="1"/>
    <x v="1"/>
    <n v="19"/>
  </r>
  <r>
    <x v="1"/>
    <x v="1"/>
    <n v="8"/>
  </r>
  <r>
    <x v="1"/>
    <x v="1"/>
    <n v="34"/>
  </r>
  <r>
    <x v="1"/>
    <x v="1"/>
    <n v="88"/>
  </r>
  <r>
    <x v="1"/>
    <x v="1"/>
    <n v="18"/>
  </r>
  <r>
    <x v="1"/>
    <x v="1"/>
    <n v="18"/>
  </r>
  <r>
    <x v="1"/>
    <x v="1"/>
    <n v="48"/>
  </r>
  <r>
    <x v="1"/>
    <x v="1"/>
    <n v="103"/>
  </r>
  <r>
    <x v="1"/>
    <x v="1"/>
    <n v="44"/>
  </r>
  <r>
    <x v="1"/>
    <x v="1"/>
    <n v="212"/>
  </r>
  <r>
    <x v="1"/>
    <x v="1"/>
    <n v="52"/>
  </r>
  <r>
    <x v="1"/>
    <x v="1"/>
    <n v="56"/>
  </r>
  <r>
    <x v="1"/>
    <x v="1"/>
    <n v="36"/>
  </r>
  <r>
    <x v="1"/>
    <x v="1"/>
    <n v="37"/>
  </r>
  <r>
    <x v="1"/>
    <x v="1"/>
    <n v="49"/>
  </r>
  <r>
    <x v="1"/>
    <x v="1"/>
    <n v="94"/>
  </r>
  <r>
    <x v="1"/>
    <x v="1"/>
    <n v="13"/>
  </r>
  <r>
    <x v="1"/>
    <x v="1"/>
    <n v="35"/>
  </r>
  <r>
    <x v="1"/>
    <x v="1"/>
    <n v="16"/>
  </r>
  <r>
    <x v="1"/>
    <x v="1"/>
    <n v="24"/>
  </r>
  <r>
    <x v="1"/>
    <x v="1"/>
    <n v="21"/>
  </r>
  <r>
    <x v="1"/>
    <x v="1"/>
    <n v="39"/>
  </r>
  <r>
    <x v="1"/>
    <x v="1"/>
    <n v="7"/>
  </r>
  <r>
    <x v="1"/>
    <x v="1"/>
    <n v="7"/>
  </r>
  <r>
    <x v="1"/>
    <x v="1"/>
    <n v="53"/>
  </r>
  <r>
    <x v="1"/>
    <x v="1"/>
    <n v="69"/>
  </r>
  <r>
    <x v="1"/>
    <x v="1"/>
    <n v="47"/>
  </r>
  <r>
    <x v="1"/>
    <x v="1"/>
    <n v="24"/>
  </r>
  <r>
    <x v="1"/>
    <x v="1"/>
    <n v="28"/>
  </r>
  <r>
    <x v="1"/>
    <x v="1"/>
    <n v="20"/>
  </r>
  <r>
    <x v="1"/>
    <x v="1"/>
    <n v="3"/>
  </r>
  <r>
    <x v="1"/>
    <x v="1"/>
    <n v="4"/>
  </r>
  <r>
    <x v="1"/>
    <x v="1"/>
    <n v="8"/>
  </r>
  <r>
    <x v="1"/>
    <x v="1"/>
    <n v="23"/>
  </r>
  <r>
    <x v="1"/>
    <x v="1"/>
    <n v="8"/>
  </r>
  <r>
    <x v="1"/>
    <x v="1"/>
    <n v="7"/>
  </r>
  <r>
    <x v="1"/>
    <x v="1"/>
    <n v="18"/>
  </r>
  <r>
    <x v="1"/>
    <x v="1"/>
    <n v="25"/>
  </r>
  <r>
    <x v="1"/>
    <x v="1"/>
    <n v="10"/>
  </r>
  <r>
    <x v="1"/>
    <x v="1"/>
    <n v="61"/>
  </r>
  <r>
    <x v="1"/>
    <x v="1"/>
    <n v="20"/>
  </r>
  <r>
    <x v="1"/>
    <x v="1"/>
    <n v="20"/>
  </r>
  <r>
    <x v="1"/>
    <x v="1"/>
    <n v="14"/>
  </r>
  <r>
    <x v="1"/>
    <x v="1"/>
    <n v="13"/>
  </r>
  <r>
    <x v="1"/>
    <x v="1"/>
    <n v="11"/>
  </r>
  <r>
    <x v="1"/>
    <x v="1"/>
    <n v="23"/>
  </r>
  <r>
    <x v="1"/>
    <x v="1"/>
    <n v="4"/>
  </r>
  <r>
    <x v="1"/>
    <x v="1"/>
    <n v="12"/>
  </r>
  <r>
    <x v="1"/>
    <x v="1"/>
    <n v="8"/>
  </r>
  <r>
    <x v="1"/>
    <x v="1"/>
    <n v="9"/>
  </r>
  <r>
    <x v="1"/>
    <x v="1"/>
    <n v="9"/>
  </r>
  <r>
    <x v="1"/>
    <x v="1"/>
    <n v="67"/>
  </r>
  <r>
    <x v="1"/>
    <x v="1"/>
    <n v="3"/>
  </r>
  <r>
    <x v="1"/>
    <x v="1"/>
    <n v="1"/>
  </r>
  <r>
    <x v="1"/>
    <x v="1"/>
    <n v="38"/>
  </r>
  <r>
    <x v="1"/>
    <x v="1"/>
    <n v="34"/>
  </r>
  <r>
    <x v="1"/>
    <x v="1"/>
    <n v="15"/>
  </r>
  <r>
    <x v="1"/>
    <x v="1"/>
    <n v="15"/>
  </r>
  <r>
    <x v="1"/>
    <x v="1"/>
    <n v="19"/>
  </r>
  <r>
    <x v="1"/>
    <x v="1"/>
    <n v="6"/>
  </r>
  <r>
    <x v="1"/>
    <x v="1"/>
    <n v="5"/>
  </r>
  <r>
    <x v="1"/>
    <x v="1"/>
    <n v="1"/>
  </r>
  <r>
    <x v="1"/>
    <x v="1"/>
    <n v="2"/>
  </r>
  <r>
    <x v="1"/>
    <x v="1"/>
    <n v="5"/>
  </r>
  <r>
    <x v="1"/>
    <x v="1"/>
    <n v="2"/>
  </r>
  <r>
    <x v="1"/>
    <x v="1"/>
    <n v="6"/>
  </r>
  <r>
    <x v="1"/>
    <x v="1"/>
    <n v="9"/>
  </r>
  <r>
    <x v="1"/>
    <x v="1"/>
    <n v="11"/>
  </r>
  <r>
    <x v="1"/>
    <x v="1"/>
    <n v="6"/>
  </r>
  <r>
    <x v="1"/>
    <x v="1"/>
    <n v="45"/>
  </r>
  <r>
    <x v="1"/>
    <x v="1"/>
    <n v="5"/>
  </r>
  <r>
    <x v="1"/>
    <x v="1"/>
    <n v="7"/>
  </r>
  <r>
    <x v="1"/>
    <x v="1"/>
    <n v="5"/>
  </r>
  <r>
    <x v="1"/>
    <x v="1"/>
    <n v="7"/>
  </r>
  <r>
    <x v="1"/>
    <x v="1"/>
    <n v="8"/>
  </r>
  <r>
    <x v="1"/>
    <x v="1"/>
    <n v="9"/>
  </r>
  <r>
    <x v="1"/>
    <x v="1"/>
    <n v="2"/>
  </r>
  <r>
    <x v="1"/>
    <x v="1"/>
    <n v="1"/>
  </r>
  <r>
    <x v="1"/>
    <x v="1"/>
    <n v="2"/>
  </r>
  <r>
    <x v="1"/>
    <x v="1"/>
    <n v="4"/>
  </r>
  <r>
    <x v="1"/>
    <x v="1"/>
    <n v="3"/>
  </r>
  <r>
    <x v="1"/>
    <x v="1"/>
    <n v="3"/>
  </r>
  <r>
    <x v="1"/>
    <x v="1"/>
    <n v="1"/>
  </r>
  <r>
    <x v="1"/>
    <x v="1"/>
    <n v="42"/>
  </r>
  <r>
    <x v="1"/>
    <x v="1"/>
    <n v="439"/>
  </r>
  <r>
    <x v="1"/>
    <x v="1"/>
    <n v="404"/>
  </r>
  <r>
    <x v="1"/>
    <x v="1"/>
    <n v="269"/>
  </r>
  <r>
    <x v="1"/>
    <x v="1"/>
    <n v="157"/>
  </r>
  <r>
    <x v="1"/>
    <x v="1"/>
    <n v="222"/>
  </r>
  <r>
    <x v="1"/>
    <x v="1"/>
    <n v="63"/>
  </r>
  <r>
    <x v="1"/>
    <x v="1"/>
    <n v="49"/>
  </r>
  <r>
    <x v="1"/>
    <x v="1"/>
    <n v="23"/>
  </r>
  <r>
    <x v="1"/>
    <x v="1"/>
    <n v="73"/>
  </r>
  <r>
    <x v="1"/>
    <x v="1"/>
    <n v="166"/>
  </r>
  <r>
    <x v="1"/>
    <x v="1"/>
    <n v="31"/>
  </r>
  <r>
    <x v="1"/>
    <x v="1"/>
    <n v="59"/>
  </r>
  <r>
    <x v="1"/>
    <x v="1"/>
    <n v="107"/>
  </r>
  <r>
    <x v="1"/>
    <x v="1"/>
    <n v="182"/>
  </r>
  <r>
    <x v="1"/>
    <x v="1"/>
    <n v="73"/>
  </r>
  <r>
    <x v="1"/>
    <x v="1"/>
    <n v="413"/>
  </r>
  <r>
    <x v="1"/>
    <x v="1"/>
    <n v="115"/>
  </r>
  <r>
    <x v="1"/>
    <x v="1"/>
    <n v="95"/>
  </r>
  <r>
    <x v="1"/>
    <x v="1"/>
    <n v="87"/>
  </r>
  <r>
    <x v="1"/>
    <x v="1"/>
    <n v="93"/>
  </r>
  <r>
    <x v="1"/>
    <x v="1"/>
    <n v="71"/>
  </r>
  <r>
    <x v="1"/>
    <x v="1"/>
    <n v="144"/>
  </r>
  <r>
    <x v="1"/>
    <x v="1"/>
    <n v="27"/>
  </r>
  <r>
    <x v="1"/>
    <x v="1"/>
    <n v="77"/>
  </r>
  <r>
    <x v="1"/>
    <x v="1"/>
    <n v="25"/>
  </r>
  <r>
    <x v="1"/>
    <x v="1"/>
    <n v="48"/>
  </r>
  <r>
    <x v="1"/>
    <x v="1"/>
    <n v="35"/>
  </r>
  <r>
    <x v="1"/>
    <x v="1"/>
    <n v="76"/>
  </r>
  <r>
    <x v="1"/>
    <x v="1"/>
    <n v="22"/>
  </r>
  <r>
    <x v="1"/>
    <x v="1"/>
    <n v="16"/>
  </r>
  <r>
    <x v="1"/>
    <x v="1"/>
    <n v="102"/>
  </r>
  <r>
    <x v="1"/>
    <x v="1"/>
    <n v="82"/>
  </r>
  <r>
    <x v="1"/>
    <x v="1"/>
    <n v="67"/>
  </r>
  <r>
    <x v="1"/>
    <x v="1"/>
    <n v="48"/>
  </r>
  <r>
    <x v="1"/>
    <x v="1"/>
    <n v="57"/>
  </r>
  <r>
    <x v="1"/>
    <x v="1"/>
    <n v="31"/>
  </r>
  <r>
    <x v="1"/>
    <x v="1"/>
    <n v="10"/>
  </r>
  <r>
    <x v="1"/>
    <x v="1"/>
    <n v="4"/>
  </r>
  <r>
    <x v="1"/>
    <x v="1"/>
    <n v="30"/>
  </r>
  <r>
    <x v="1"/>
    <x v="1"/>
    <n v="64"/>
  </r>
  <r>
    <x v="1"/>
    <x v="1"/>
    <n v="12"/>
  </r>
  <r>
    <x v="1"/>
    <x v="1"/>
    <n v="13"/>
  </r>
  <r>
    <x v="1"/>
    <x v="1"/>
    <n v="45"/>
  </r>
  <r>
    <x v="1"/>
    <x v="1"/>
    <n v="55"/>
  </r>
  <r>
    <x v="1"/>
    <x v="1"/>
    <n v="40"/>
  </r>
  <r>
    <x v="1"/>
    <x v="1"/>
    <n v="117"/>
  </r>
  <r>
    <x v="1"/>
    <x v="1"/>
    <n v="55"/>
  </r>
  <r>
    <x v="1"/>
    <x v="1"/>
    <n v="27"/>
  </r>
  <r>
    <x v="1"/>
    <x v="1"/>
    <n v="34"/>
  </r>
  <r>
    <x v="1"/>
    <x v="1"/>
    <n v="26"/>
  </r>
  <r>
    <x v="1"/>
    <x v="1"/>
    <n v="14"/>
  </r>
  <r>
    <x v="1"/>
    <x v="1"/>
    <n v="40"/>
  </r>
  <r>
    <x v="1"/>
    <x v="1"/>
    <n v="3"/>
  </r>
  <r>
    <x v="1"/>
    <x v="1"/>
    <n v="24"/>
  </r>
  <r>
    <x v="1"/>
    <x v="1"/>
    <n v="16"/>
  </r>
  <r>
    <x v="1"/>
    <x v="1"/>
    <n v="12"/>
  </r>
  <r>
    <x v="1"/>
    <x v="1"/>
    <n v="13"/>
  </r>
  <r>
    <x v="1"/>
    <x v="1"/>
    <n v="20"/>
  </r>
  <r>
    <x v="1"/>
    <x v="1"/>
    <n v="6"/>
  </r>
  <r>
    <x v="1"/>
    <x v="1"/>
    <n v="7"/>
  </r>
  <r>
    <x v="1"/>
    <x v="1"/>
    <n v="27"/>
  </r>
  <r>
    <x v="1"/>
    <x v="1"/>
    <n v="25"/>
  </r>
  <r>
    <x v="1"/>
    <x v="1"/>
    <n v="19"/>
  </r>
  <r>
    <x v="1"/>
    <x v="1"/>
    <n v="15"/>
  </r>
  <r>
    <x v="1"/>
    <x v="1"/>
    <n v="18"/>
  </r>
  <r>
    <x v="1"/>
    <x v="1"/>
    <n v="11"/>
  </r>
  <r>
    <x v="1"/>
    <x v="1"/>
    <n v="8"/>
  </r>
  <r>
    <x v="1"/>
    <x v="1"/>
    <n v="3"/>
  </r>
  <r>
    <x v="1"/>
    <x v="1"/>
    <n v="12"/>
  </r>
  <r>
    <x v="1"/>
    <x v="1"/>
    <n v="18"/>
  </r>
  <r>
    <x v="1"/>
    <x v="1"/>
    <n v="2"/>
  </r>
  <r>
    <x v="1"/>
    <x v="1"/>
    <n v="9"/>
  </r>
  <r>
    <x v="1"/>
    <x v="1"/>
    <n v="14"/>
  </r>
  <r>
    <x v="1"/>
    <x v="1"/>
    <n v="22"/>
  </r>
  <r>
    <x v="1"/>
    <x v="1"/>
    <n v="14"/>
  </r>
  <r>
    <x v="1"/>
    <x v="1"/>
    <n v="58"/>
  </r>
  <r>
    <x v="1"/>
    <x v="1"/>
    <n v="22"/>
  </r>
  <r>
    <x v="1"/>
    <x v="1"/>
    <n v="7"/>
  </r>
  <r>
    <x v="1"/>
    <x v="1"/>
    <n v="19"/>
  </r>
  <r>
    <x v="1"/>
    <x v="1"/>
    <n v="12"/>
  </r>
  <r>
    <x v="1"/>
    <x v="1"/>
    <n v="8"/>
  </r>
  <r>
    <x v="1"/>
    <x v="1"/>
    <n v="7"/>
  </r>
  <r>
    <x v="1"/>
    <x v="1"/>
    <n v="4"/>
  </r>
  <r>
    <x v="1"/>
    <x v="1"/>
    <n v="15"/>
  </r>
  <r>
    <x v="1"/>
    <x v="1"/>
    <n v="7"/>
  </r>
  <r>
    <x v="1"/>
    <x v="1"/>
    <n v="10"/>
  </r>
  <r>
    <x v="1"/>
    <x v="1"/>
    <n v="3"/>
  </r>
  <r>
    <x v="1"/>
    <x v="1"/>
    <n v="8"/>
  </r>
  <r>
    <x v="1"/>
    <x v="1"/>
    <n v="4"/>
  </r>
  <r>
    <x v="1"/>
    <x v="1"/>
    <n v="20"/>
  </r>
  <r>
    <x v="1"/>
    <x v="1"/>
    <n v="175"/>
  </r>
  <r>
    <x v="1"/>
    <x v="1"/>
    <n v="170"/>
  </r>
  <r>
    <x v="1"/>
    <x v="1"/>
    <n v="212"/>
  </r>
  <r>
    <x v="1"/>
    <x v="1"/>
    <n v="102"/>
  </r>
  <r>
    <x v="1"/>
    <x v="1"/>
    <n v="134"/>
  </r>
  <r>
    <x v="1"/>
    <x v="1"/>
    <n v="43"/>
  </r>
  <r>
    <x v="1"/>
    <x v="1"/>
    <n v="20"/>
  </r>
  <r>
    <x v="1"/>
    <x v="1"/>
    <n v="12"/>
  </r>
  <r>
    <x v="1"/>
    <x v="1"/>
    <n v="51"/>
  </r>
  <r>
    <x v="1"/>
    <x v="1"/>
    <n v="121"/>
  </r>
  <r>
    <x v="1"/>
    <x v="1"/>
    <n v="39"/>
  </r>
  <r>
    <x v="1"/>
    <x v="1"/>
    <n v="30"/>
  </r>
  <r>
    <x v="1"/>
    <x v="1"/>
    <n v="50"/>
  </r>
  <r>
    <x v="1"/>
    <x v="1"/>
    <n v="111"/>
  </r>
  <r>
    <x v="1"/>
    <x v="1"/>
    <n v="89"/>
  </r>
  <r>
    <x v="1"/>
    <x v="1"/>
    <n v="244"/>
  </r>
  <r>
    <x v="1"/>
    <x v="1"/>
    <n v="76"/>
  </r>
  <r>
    <x v="1"/>
    <x v="1"/>
    <n v="74"/>
  </r>
  <r>
    <x v="1"/>
    <x v="1"/>
    <n v="57"/>
  </r>
  <r>
    <x v="1"/>
    <x v="1"/>
    <n v="49"/>
  </r>
  <r>
    <x v="1"/>
    <x v="1"/>
    <n v="40"/>
  </r>
  <r>
    <x v="1"/>
    <x v="1"/>
    <n v="117"/>
  </r>
  <r>
    <x v="1"/>
    <x v="1"/>
    <n v="13"/>
  </r>
  <r>
    <x v="1"/>
    <x v="1"/>
    <n v="55"/>
  </r>
  <r>
    <x v="1"/>
    <x v="1"/>
    <n v="29"/>
  </r>
  <r>
    <x v="1"/>
    <x v="1"/>
    <n v="30"/>
  </r>
  <r>
    <x v="1"/>
    <x v="1"/>
    <n v="31"/>
  </r>
  <r>
    <x v="1"/>
    <x v="1"/>
    <n v="65"/>
  </r>
  <r>
    <x v="1"/>
    <x v="1"/>
    <n v="20"/>
  </r>
  <r>
    <x v="1"/>
    <x v="1"/>
    <n v="20"/>
  </r>
  <r>
    <x v="1"/>
    <x v="1"/>
    <n v="185"/>
  </r>
  <r>
    <x v="1"/>
    <x v="1"/>
    <n v="151"/>
  </r>
  <r>
    <x v="1"/>
    <x v="1"/>
    <n v="112"/>
  </r>
  <r>
    <x v="1"/>
    <x v="1"/>
    <n v="80"/>
  </r>
  <r>
    <x v="1"/>
    <x v="1"/>
    <n v="101"/>
  </r>
  <r>
    <x v="1"/>
    <x v="1"/>
    <n v="47"/>
  </r>
  <r>
    <x v="1"/>
    <x v="1"/>
    <n v="32"/>
  </r>
  <r>
    <x v="1"/>
    <x v="1"/>
    <n v="10"/>
  </r>
  <r>
    <x v="1"/>
    <x v="1"/>
    <n v="29"/>
  </r>
  <r>
    <x v="1"/>
    <x v="1"/>
    <n v="87"/>
  </r>
  <r>
    <x v="1"/>
    <x v="1"/>
    <n v="31"/>
  </r>
  <r>
    <x v="1"/>
    <x v="1"/>
    <n v="32"/>
  </r>
  <r>
    <x v="1"/>
    <x v="1"/>
    <n v="87"/>
  </r>
  <r>
    <x v="1"/>
    <x v="1"/>
    <n v="96"/>
  </r>
  <r>
    <x v="1"/>
    <x v="1"/>
    <n v="57"/>
  </r>
  <r>
    <x v="1"/>
    <x v="1"/>
    <n v="200"/>
  </r>
  <r>
    <x v="1"/>
    <x v="1"/>
    <n v="70"/>
  </r>
  <r>
    <x v="1"/>
    <x v="1"/>
    <n v="59"/>
  </r>
  <r>
    <x v="1"/>
    <x v="1"/>
    <n v="75"/>
  </r>
  <r>
    <x v="1"/>
    <x v="1"/>
    <n v="53"/>
  </r>
  <r>
    <x v="1"/>
    <x v="1"/>
    <n v="28"/>
  </r>
  <r>
    <x v="1"/>
    <x v="1"/>
    <n v="121"/>
  </r>
  <r>
    <x v="1"/>
    <x v="1"/>
    <n v="20"/>
  </r>
  <r>
    <x v="1"/>
    <x v="1"/>
    <n v="52"/>
  </r>
  <r>
    <x v="1"/>
    <x v="1"/>
    <n v="31"/>
  </r>
  <r>
    <x v="1"/>
    <x v="1"/>
    <n v="21"/>
  </r>
  <r>
    <x v="1"/>
    <x v="1"/>
    <n v="25"/>
  </r>
  <r>
    <x v="1"/>
    <x v="1"/>
    <n v="55"/>
  </r>
  <r>
    <x v="1"/>
    <x v="1"/>
    <n v="13"/>
  </r>
  <r>
    <x v="1"/>
    <x v="1"/>
    <n v="10"/>
  </r>
  <r>
    <x v="1"/>
    <x v="1"/>
    <n v="147"/>
  </r>
  <r>
    <x v="1"/>
    <x v="1"/>
    <n v="95"/>
  </r>
  <r>
    <x v="1"/>
    <x v="1"/>
    <n v="48"/>
  </r>
  <r>
    <x v="1"/>
    <x v="1"/>
    <n v="23"/>
  </r>
  <r>
    <x v="1"/>
    <x v="1"/>
    <n v="41"/>
  </r>
  <r>
    <x v="1"/>
    <x v="1"/>
    <n v="37"/>
  </r>
  <r>
    <x v="1"/>
    <x v="1"/>
    <n v="9"/>
  </r>
  <r>
    <x v="1"/>
    <x v="1"/>
    <n v="2"/>
  </r>
  <r>
    <x v="1"/>
    <x v="1"/>
    <n v="23"/>
  </r>
  <r>
    <x v="1"/>
    <x v="1"/>
    <n v="42"/>
  </r>
  <r>
    <x v="1"/>
    <x v="1"/>
    <n v="10"/>
  </r>
  <r>
    <x v="1"/>
    <x v="1"/>
    <n v="15"/>
  </r>
  <r>
    <x v="1"/>
    <x v="1"/>
    <n v="34"/>
  </r>
  <r>
    <x v="1"/>
    <x v="1"/>
    <n v="56"/>
  </r>
  <r>
    <x v="1"/>
    <x v="1"/>
    <n v="33"/>
  </r>
  <r>
    <x v="1"/>
    <x v="1"/>
    <n v="139"/>
  </r>
  <r>
    <x v="1"/>
    <x v="1"/>
    <n v="40"/>
  </r>
  <r>
    <x v="1"/>
    <x v="1"/>
    <n v="30"/>
  </r>
  <r>
    <x v="1"/>
    <x v="1"/>
    <n v="22"/>
  </r>
  <r>
    <x v="1"/>
    <x v="1"/>
    <n v="22"/>
  </r>
  <r>
    <x v="1"/>
    <x v="1"/>
    <n v="12"/>
  </r>
  <r>
    <x v="1"/>
    <x v="1"/>
    <n v="60"/>
  </r>
  <r>
    <x v="1"/>
    <x v="1"/>
    <n v="13"/>
  </r>
  <r>
    <x v="1"/>
    <x v="1"/>
    <n v="18"/>
  </r>
  <r>
    <x v="1"/>
    <x v="1"/>
    <n v="9"/>
  </r>
  <r>
    <x v="1"/>
    <x v="1"/>
    <n v="16"/>
  </r>
  <r>
    <x v="1"/>
    <x v="1"/>
    <n v="10"/>
  </r>
  <r>
    <x v="1"/>
    <x v="1"/>
    <n v="22"/>
  </r>
  <r>
    <x v="1"/>
    <x v="1"/>
    <n v="7"/>
  </r>
  <r>
    <x v="1"/>
    <x v="1"/>
    <n v="13"/>
  </r>
  <r>
    <x v="1"/>
    <x v="1"/>
    <n v="109"/>
  </r>
  <r>
    <x v="1"/>
    <x v="1"/>
    <n v="64"/>
  </r>
  <r>
    <x v="1"/>
    <x v="1"/>
    <n v="73"/>
  </r>
  <r>
    <x v="1"/>
    <x v="1"/>
    <n v="49"/>
  </r>
  <r>
    <x v="1"/>
    <x v="1"/>
    <n v="78"/>
  </r>
  <r>
    <x v="1"/>
    <x v="1"/>
    <n v="53"/>
  </r>
  <r>
    <x v="1"/>
    <x v="1"/>
    <n v="34"/>
  </r>
  <r>
    <x v="1"/>
    <x v="1"/>
    <n v="25"/>
  </r>
  <r>
    <x v="1"/>
    <x v="1"/>
    <n v="51"/>
  </r>
  <r>
    <x v="1"/>
    <x v="1"/>
    <n v="89"/>
  </r>
  <r>
    <x v="1"/>
    <x v="1"/>
    <n v="39"/>
  </r>
  <r>
    <x v="1"/>
    <x v="1"/>
    <n v="31"/>
  </r>
  <r>
    <x v="1"/>
    <x v="1"/>
    <n v="88"/>
  </r>
  <r>
    <x v="1"/>
    <x v="1"/>
    <n v="54"/>
  </r>
  <r>
    <x v="1"/>
    <x v="1"/>
    <n v="73"/>
  </r>
  <r>
    <x v="1"/>
    <x v="1"/>
    <n v="223"/>
  </r>
  <r>
    <x v="1"/>
    <x v="1"/>
    <n v="92"/>
  </r>
  <r>
    <x v="1"/>
    <x v="1"/>
    <n v="84"/>
  </r>
  <r>
    <x v="1"/>
    <x v="1"/>
    <n v="73"/>
  </r>
  <r>
    <x v="1"/>
    <x v="1"/>
    <n v="56"/>
  </r>
  <r>
    <x v="1"/>
    <x v="1"/>
    <n v="32"/>
  </r>
  <r>
    <x v="1"/>
    <x v="1"/>
    <n v="90"/>
  </r>
  <r>
    <x v="1"/>
    <x v="1"/>
    <n v="21"/>
  </r>
  <r>
    <x v="1"/>
    <x v="1"/>
    <n v="66"/>
  </r>
  <r>
    <x v="1"/>
    <x v="1"/>
    <n v="35"/>
  </r>
  <r>
    <x v="1"/>
    <x v="1"/>
    <n v="33"/>
  </r>
  <r>
    <x v="1"/>
    <x v="1"/>
    <n v="38"/>
  </r>
  <r>
    <x v="1"/>
    <x v="1"/>
    <n v="69"/>
  </r>
  <r>
    <x v="1"/>
    <x v="1"/>
    <n v="32"/>
  </r>
  <r>
    <x v="1"/>
    <x v="1"/>
    <n v="1"/>
  </r>
  <r>
    <x v="1"/>
    <x v="1"/>
    <n v="47"/>
  </r>
  <r>
    <x v="1"/>
    <x v="1"/>
    <n v="40"/>
  </r>
  <r>
    <x v="1"/>
    <x v="1"/>
    <n v="59"/>
  </r>
  <r>
    <x v="1"/>
    <x v="1"/>
    <n v="24"/>
  </r>
  <r>
    <x v="1"/>
    <x v="1"/>
    <n v="44"/>
  </r>
  <r>
    <x v="1"/>
    <x v="1"/>
    <n v="14"/>
  </r>
  <r>
    <x v="1"/>
    <x v="1"/>
    <n v="9"/>
  </r>
  <r>
    <x v="1"/>
    <x v="1"/>
    <n v="2"/>
  </r>
  <r>
    <x v="1"/>
    <x v="1"/>
    <n v="13"/>
  </r>
  <r>
    <x v="1"/>
    <x v="1"/>
    <n v="45"/>
  </r>
  <r>
    <x v="1"/>
    <x v="1"/>
    <n v="3"/>
  </r>
  <r>
    <x v="1"/>
    <x v="1"/>
    <n v="10"/>
  </r>
  <r>
    <x v="1"/>
    <x v="1"/>
    <n v="24"/>
  </r>
  <r>
    <x v="1"/>
    <x v="1"/>
    <n v="24"/>
  </r>
  <r>
    <x v="1"/>
    <x v="1"/>
    <n v="31"/>
  </r>
  <r>
    <x v="1"/>
    <x v="1"/>
    <n v="139"/>
  </r>
  <r>
    <x v="1"/>
    <x v="1"/>
    <n v="27"/>
  </r>
  <r>
    <x v="1"/>
    <x v="1"/>
    <n v="39"/>
  </r>
  <r>
    <x v="1"/>
    <x v="1"/>
    <n v="24"/>
  </r>
  <r>
    <x v="1"/>
    <x v="1"/>
    <n v="14"/>
  </r>
  <r>
    <x v="1"/>
    <x v="1"/>
    <n v="14"/>
  </r>
  <r>
    <x v="1"/>
    <x v="1"/>
    <n v="19"/>
  </r>
  <r>
    <x v="1"/>
    <x v="1"/>
    <n v="7"/>
  </r>
  <r>
    <x v="1"/>
    <x v="1"/>
    <n v="32"/>
  </r>
  <r>
    <x v="1"/>
    <x v="1"/>
    <n v="13"/>
  </r>
  <r>
    <x v="1"/>
    <x v="1"/>
    <n v="12"/>
  </r>
  <r>
    <x v="1"/>
    <x v="1"/>
    <n v="12"/>
  </r>
  <r>
    <x v="1"/>
    <x v="1"/>
    <n v="10"/>
  </r>
  <r>
    <x v="1"/>
    <x v="1"/>
    <n v="7"/>
  </r>
  <r>
    <x v="1"/>
    <x v="1"/>
    <n v="0"/>
  </r>
  <r>
    <x v="1"/>
    <x v="1"/>
    <n v="10"/>
  </r>
  <r>
    <x v="1"/>
    <x v="1"/>
    <n v="6"/>
  </r>
  <r>
    <x v="1"/>
    <x v="1"/>
    <n v="1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2"/>
  </r>
  <r>
    <x v="1"/>
    <x v="1"/>
    <n v="2"/>
  </r>
  <r>
    <x v="1"/>
    <x v="1"/>
    <n v="0"/>
  </r>
  <r>
    <x v="1"/>
    <x v="1"/>
    <n v="1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0"/>
  </r>
  <r>
    <x v="1"/>
    <x v="1"/>
    <n v="41"/>
  </r>
  <r>
    <x v="1"/>
    <x v="1"/>
    <n v="232"/>
  </r>
  <r>
    <x v="1"/>
    <x v="1"/>
    <n v="180"/>
  </r>
  <r>
    <x v="1"/>
    <x v="1"/>
    <n v="122"/>
  </r>
  <r>
    <x v="1"/>
    <x v="1"/>
    <n v="106"/>
  </r>
  <r>
    <x v="1"/>
    <x v="1"/>
    <n v="134"/>
  </r>
  <r>
    <x v="1"/>
    <x v="1"/>
    <n v="54"/>
  </r>
  <r>
    <x v="1"/>
    <x v="1"/>
    <n v="28"/>
  </r>
  <r>
    <x v="1"/>
    <x v="1"/>
    <n v="14"/>
  </r>
  <r>
    <x v="1"/>
    <x v="1"/>
    <n v="68"/>
  </r>
  <r>
    <x v="1"/>
    <x v="1"/>
    <n v="121"/>
  </r>
  <r>
    <x v="1"/>
    <x v="1"/>
    <n v="44"/>
  </r>
  <r>
    <x v="1"/>
    <x v="1"/>
    <n v="42"/>
  </r>
  <r>
    <x v="1"/>
    <x v="1"/>
    <n v="67"/>
  </r>
  <r>
    <x v="1"/>
    <x v="1"/>
    <n v="110"/>
  </r>
  <r>
    <x v="1"/>
    <x v="1"/>
    <n v="86"/>
  </r>
  <r>
    <x v="1"/>
    <x v="1"/>
    <n v="301"/>
  </r>
  <r>
    <x v="1"/>
    <x v="1"/>
    <n v="105"/>
  </r>
  <r>
    <x v="1"/>
    <x v="1"/>
    <n v="87"/>
  </r>
  <r>
    <x v="1"/>
    <x v="1"/>
    <n v="100"/>
  </r>
  <r>
    <x v="1"/>
    <x v="1"/>
    <n v="66"/>
  </r>
  <r>
    <x v="1"/>
    <x v="1"/>
    <n v="34"/>
  </r>
  <r>
    <x v="1"/>
    <x v="1"/>
    <n v="106"/>
  </r>
  <r>
    <x v="1"/>
    <x v="1"/>
    <n v="17"/>
  </r>
  <r>
    <x v="1"/>
    <x v="1"/>
    <n v="82"/>
  </r>
  <r>
    <x v="1"/>
    <x v="1"/>
    <n v="23"/>
  </r>
  <r>
    <x v="1"/>
    <x v="1"/>
    <n v="32"/>
  </r>
  <r>
    <x v="1"/>
    <x v="1"/>
    <n v="30"/>
  </r>
  <r>
    <x v="1"/>
    <x v="1"/>
    <n v="66"/>
  </r>
  <r>
    <x v="1"/>
    <x v="1"/>
    <n v="27"/>
  </r>
  <r>
    <x v="2"/>
    <x v="0"/>
    <n v="560"/>
  </r>
  <r>
    <x v="2"/>
    <x v="0"/>
    <n v="20"/>
  </r>
  <r>
    <x v="2"/>
    <x v="0"/>
    <n v="28"/>
  </r>
  <r>
    <x v="2"/>
    <x v="0"/>
    <n v="124"/>
  </r>
  <r>
    <x v="2"/>
    <x v="0"/>
    <n v="40"/>
  </r>
  <r>
    <x v="2"/>
    <x v="0"/>
    <n v="642"/>
  </r>
  <r>
    <x v="2"/>
    <x v="0"/>
    <n v="1159"/>
  </r>
  <r>
    <x v="2"/>
    <x v="0"/>
    <n v="731"/>
  </r>
  <r>
    <x v="2"/>
    <x v="0"/>
    <n v="344"/>
  </r>
  <r>
    <x v="2"/>
    <x v="0"/>
    <n v="220"/>
  </r>
  <r>
    <x v="2"/>
    <x v="0"/>
    <n v="821"/>
  </r>
  <r>
    <x v="2"/>
    <x v="0"/>
    <n v="660"/>
  </r>
  <r>
    <x v="2"/>
    <x v="0"/>
    <n v="557"/>
  </r>
  <r>
    <x v="2"/>
    <x v="0"/>
    <n v="1364"/>
  </r>
  <r>
    <x v="2"/>
    <x v="0"/>
    <n v="604"/>
  </r>
  <r>
    <x v="2"/>
    <x v="0"/>
    <n v="986"/>
  </r>
  <r>
    <x v="2"/>
    <x v="0"/>
    <n v="3607"/>
  </r>
  <r>
    <x v="2"/>
    <x v="0"/>
    <n v="1468"/>
  </r>
  <r>
    <x v="2"/>
    <x v="0"/>
    <n v="1433"/>
  </r>
  <r>
    <x v="2"/>
    <x v="0"/>
    <n v="1955"/>
  </r>
  <r>
    <x v="2"/>
    <x v="0"/>
    <n v="781"/>
  </r>
  <r>
    <x v="2"/>
    <x v="0"/>
    <n v="11"/>
  </r>
  <r>
    <x v="2"/>
    <x v="0"/>
    <n v="1543"/>
  </r>
  <r>
    <x v="2"/>
    <x v="0"/>
    <n v="227"/>
  </r>
  <r>
    <x v="2"/>
    <x v="0"/>
    <n v="990"/>
  </r>
  <r>
    <x v="2"/>
    <x v="0"/>
    <n v="628"/>
  </r>
  <r>
    <x v="2"/>
    <x v="0"/>
    <n v="517"/>
  </r>
  <r>
    <x v="2"/>
    <x v="0"/>
    <n v="736"/>
  </r>
  <r>
    <x v="2"/>
    <x v="0"/>
    <n v="1151"/>
  </r>
  <r>
    <x v="2"/>
    <x v="0"/>
    <n v="698"/>
  </r>
  <r>
    <x v="2"/>
    <x v="0"/>
    <n v="2"/>
  </r>
  <r>
    <x v="2"/>
    <x v="0"/>
    <n v="8"/>
  </r>
  <r>
    <x v="2"/>
    <x v="0"/>
    <n v="9"/>
  </r>
  <r>
    <x v="2"/>
    <x v="0"/>
    <n v="2"/>
  </r>
  <r>
    <x v="2"/>
    <x v="0"/>
    <n v="7"/>
  </r>
  <r>
    <x v="2"/>
    <x v="0"/>
    <n v="12"/>
  </r>
  <r>
    <x v="2"/>
    <x v="0"/>
    <n v="2"/>
  </r>
  <r>
    <x v="2"/>
    <x v="0"/>
    <n v="5"/>
  </r>
  <r>
    <x v="2"/>
    <x v="0"/>
    <n v="0"/>
  </r>
  <r>
    <x v="2"/>
    <x v="0"/>
    <n v="1"/>
  </r>
  <r>
    <x v="2"/>
    <x v="0"/>
    <n v="7"/>
  </r>
  <r>
    <x v="2"/>
    <x v="0"/>
    <n v="4"/>
  </r>
  <r>
    <x v="2"/>
    <x v="0"/>
    <n v="4"/>
  </r>
  <r>
    <x v="2"/>
    <x v="0"/>
    <n v="4"/>
  </r>
  <r>
    <x v="2"/>
    <x v="0"/>
    <n v="2"/>
  </r>
  <r>
    <x v="2"/>
    <x v="0"/>
    <n v="4"/>
  </r>
  <r>
    <x v="2"/>
    <x v="0"/>
    <n v="11"/>
  </r>
  <r>
    <x v="2"/>
    <x v="0"/>
    <n v="4"/>
  </r>
  <r>
    <x v="2"/>
    <x v="0"/>
    <n v="3"/>
  </r>
  <r>
    <x v="2"/>
    <x v="0"/>
    <n v="5"/>
  </r>
  <r>
    <x v="2"/>
    <x v="0"/>
    <n v="4"/>
  </r>
  <r>
    <x v="2"/>
    <x v="0"/>
    <n v="1"/>
  </r>
  <r>
    <x v="2"/>
    <x v="0"/>
    <n v="5"/>
  </r>
  <r>
    <x v="2"/>
    <x v="0"/>
    <n v="0"/>
  </r>
  <r>
    <x v="2"/>
    <x v="0"/>
    <n v="5"/>
  </r>
  <r>
    <x v="2"/>
    <x v="0"/>
    <n v="0"/>
  </r>
  <r>
    <x v="2"/>
    <x v="0"/>
    <n v="3"/>
  </r>
  <r>
    <x v="2"/>
    <x v="0"/>
    <n v="2"/>
  </r>
  <r>
    <x v="2"/>
    <x v="0"/>
    <n v="6"/>
  </r>
  <r>
    <x v="2"/>
    <x v="0"/>
    <n v="0"/>
  </r>
  <r>
    <x v="2"/>
    <x v="0"/>
    <n v="131"/>
  </r>
  <r>
    <x v="2"/>
    <x v="0"/>
    <n v="857"/>
  </r>
  <r>
    <x v="2"/>
    <x v="0"/>
    <n v="537"/>
  </r>
  <r>
    <x v="2"/>
    <x v="0"/>
    <n v="607"/>
  </r>
  <r>
    <x v="2"/>
    <x v="0"/>
    <n v="466"/>
  </r>
  <r>
    <x v="2"/>
    <x v="0"/>
    <n v="609"/>
  </r>
  <r>
    <x v="2"/>
    <x v="0"/>
    <n v="195"/>
  </r>
  <r>
    <x v="2"/>
    <x v="0"/>
    <n v="126"/>
  </r>
  <r>
    <x v="2"/>
    <x v="0"/>
    <n v="67"/>
  </r>
  <r>
    <x v="2"/>
    <x v="0"/>
    <n v="215"/>
  </r>
  <r>
    <x v="2"/>
    <x v="0"/>
    <n v="407"/>
  </r>
  <r>
    <x v="2"/>
    <x v="0"/>
    <n v="89"/>
  </r>
  <r>
    <x v="2"/>
    <x v="0"/>
    <n v="168"/>
  </r>
  <r>
    <x v="2"/>
    <x v="0"/>
    <n v="219"/>
  </r>
  <r>
    <x v="2"/>
    <x v="0"/>
    <n v="296"/>
  </r>
  <r>
    <x v="2"/>
    <x v="0"/>
    <n v="376"/>
  </r>
  <r>
    <x v="2"/>
    <x v="0"/>
    <n v="2523"/>
  </r>
  <r>
    <x v="2"/>
    <x v="0"/>
    <n v="255"/>
  </r>
  <r>
    <x v="2"/>
    <x v="0"/>
    <n v="702"/>
  </r>
  <r>
    <x v="2"/>
    <x v="0"/>
    <n v="351"/>
  </r>
  <r>
    <x v="2"/>
    <x v="0"/>
    <n v="331"/>
  </r>
  <r>
    <x v="2"/>
    <x v="0"/>
    <n v="233"/>
  </r>
  <r>
    <x v="2"/>
    <x v="0"/>
    <n v="579"/>
  </r>
  <r>
    <x v="2"/>
    <x v="0"/>
    <n v="43"/>
  </r>
  <r>
    <x v="2"/>
    <x v="0"/>
    <n v="218"/>
  </r>
  <r>
    <x v="2"/>
    <x v="0"/>
    <n v="89"/>
  </r>
  <r>
    <x v="2"/>
    <x v="0"/>
    <n v="163"/>
  </r>
  <r>
    <x v="2"/>
    <x v="0"/>
    <n v="77"/>
  </r>
  <r>
    <x v="2"/>
    <x v="0"/>
    <n v="198"/>
  </r>
  <r>
    <x v="2"/>
    <x v="0"/>
    <n v="64"/>
  </r>
  <r>
    <x v="2"/>
    <x v="0"/>
    <n v="20"/>
  </r>
  <r>
    <x v="2"/>
    <x v="0"/>
    <n v="242"/>
  </r>
  <r>
    <x v="2"/>
    <x v="0"/>
    <n v="175"/>
  </r>
  <r>
    <x v="2"/>
    <x v="0"/>
    <n v="145"/>
  </r>
  <r>
    <x v="2"/>
    <x v="0"/>
    <n v="116"/>
  </r>
  <r>
    <x v="2"/>
    <x v="0"/>
    <n v="112"/>
  </r>
  <r>
    <x v="2"/>
    <x v="0"/>
    <n v="18"/>
  </r>
  <r>
    <x v="2"/>
    <x v="0"/>
    <n v="22"/>
  </r>
  <r>
    <x v="2"/>
    <x v="0"/>
    <n v="9"/>
  </r>
  <r>
    <x v="2"/>
    <x v="0"/>
    <n v="35"/>
  </r>
  <r>
    <x v="2"/>
    <x v="0"/>
    <n v="71"/>
  </r>
  <r>
    <x v="2"/>
    <x v="0"/>
    <n v="29"/>
  </r>
  <r>
    <x v="2"/>
    <x v="0"/>
    <n v="25"/>
  </r>
  <r>
    <x v="2"/>
    <x v="0"/>
    <n v="31"/>
  </r>
  <r>
    <x v="2"/>
    <x v="0"/>
    <n v="68"/>
  </r>
  <r>
    <x v="2"/>
    <x v="0"/>
    <n v="16"/>
  </r>
  <r>
    <x v="2"/>
    <x v="0"/>
    <n v="175"/>
  </r>
  <r>
    <x v="2"/>
    <x v="0"/>
    <n v="43"/>
  </r>
  <r>
    <x v="2"/>
    <x v="0"/>
    <n v="45"/>
  </r>
  <r>
    <x v="2"/>
    <x v="0"/>
    <n v="27"/>
  </r>
  <r>
    <x v="2"/>
    <x v="0"/>
    <n v="24"/>
  </r>
  <r>
    <x v="2"/>
    <x v="0"/>
    <n v="18"/>
  </r>
  <r>
    <x v="2"/>
    <x v="0"/>
    <n v="35"/>
  </r>
  <r>
    <x v="2"/>
    <x v="0"/>
    <n v="13"/>
  </r>
  <r>
    <x v="2"/>
    <x v="0"/>
    <n v="24"/>
  </r>
  <r>
    <x v="2"/>
    <x v="0"/>
    <n v="15"/>
  </r>
  <r>
    <x v="2"/>
    <x v="0"/>
    <n v="27"/>
  </r>
  <r>
    <x v="2"/>
    <x v="0"/>
    <n v="17"/>
  </r>
  <r>
    <x v="2"/>
    <x v="0"/>
    <n v="38"/>
  </r>
  <r>
    <x v="2"/>
    <x v="0"/>
    <n v="9"/>
  </r>
  <r>
    <x v="2"/>
    <x v="0"/>
    <n v="1"/>
  </r>
  <r>
    <x v="2"/>
    <x v="0"/>
    <n v="30"/>
  </r>
  <r>
    <x v="2"/>
    <x v="0"/>
    <n v="10"/>
  </r>
  <r>
    <x v="2"/>
    <x v="0"/>
    <n v="12"/>
  </r>
  <r>
    <x v="2"/>
    <x v="0"/>
    <n v="17"/>
  </r>
  <r>
    <x v="2"/>
    <x v="0"/>
    <n v="25"/>
  </r>
  <r>
    <x v="2"/>
    <x v="0"/>
    <n v="16"/>
  </r>
  <r>
    <x v="2"/>
    <x v="0"/>
    <n v="5"/>
  </r>
  <r>
    <x v="2"/>
    <x v="0"/>
    <n v="3"/>
  </r>
  <r>
    <x v="2"/>
    <x v="0"/>
    <n v="6"/>
  </r>
  <r>
    <x v="2"/>
    <x v="0"/>
    <n v="17"/>
  </r>
  <r>
    <x v="2"/>
    <x v="0"/>
    <n v="2"/>
  </r>
  <r>
    <x v="2"/>
    <x v="0"/>
    <n v="8"/>
  </r>
  <r>
    <x v="2"/>
    <x v="0"/>
    <n v="9"/>
  </r>
  <r>
    <x v="2"/>
    <x v="0"/>
    <n v="9"/>
  </r>
  <r>
    <x v="2"/>
    <x v="0"/>
    <n v="14"/>
  </r>
  <r>
    <x v="2"/>
    <x v="0"/>
    <n v="62"/>
  </r>
  <r>
    <x v="2"/>
    <x v="0"/>
    <n v="6"/>
  </r>
  <r>
    <x v="2"/>
    <x v="0"/>
    <n v="17"/>
  </r>
  <r>
    <x v="2"/>
    <x v="0"/>
    <n v="18"/>
  </r>
  <r>
    <x v="2"/>
    <x v="0"/>
    <n v="7"/>
  </r>
  <r>
    <x v="2"/>
    <x v="0"/>
    <n v="9"/>
  </r>
  <r>
    <x v="2"/>
    <x v="0"/>
    <n v="20"/>
  </r>
  <r>
    <x v="2"/>
    <x v="0"/>
    <n v="4"/>
  </r>
  <r>
    <x v="2"/>
    <x v="0"/>
    <n v="11"/>
  </r>
  <r>
    <x v="2"/>
    <x v="0"/>
    <n v="4"/>
  </r>
  <r>
    <x v="2"/>
    <x v="0"/>
    <n v="14"/>
  </r>
  <r>
    <x v="2"/>
    <x v="0"/>
    <n v="6"/>
  </r>
  <r>
    <x v="2"/>
    <x v="0"/>
    <n v="10"/>
  </r>
  <r>
    <x v="2"/>
    <x v="0"/>
    <n v="4"/>
  </r>
  <r>
    <x v="2"/>
    <x v="0"/>
    <n v="42"/>
  </r>
  <r>
    <x v="2"/>
    <x v="0"/>
    <n v="137"/>
  </r>
  <r>
    <x v="2"/>
    <x v="0"/>
    <n v="115"/>
  </r>
  <r>
    <x v="2"/>
    <x v="0"/>
    <n v="100"/>
  </r>
  <r>
    <x v="2"/>
    <x v="0"/>
    <n v="84"/>
  </r>
  <r>
    <x v="2"/>
    <x v="0"/>
    <n v="98"/>
  </r>
  <r>
    <x v="2"/>
    <x v="0"/>
    <n v="35"/>
  </r>
  <r>
    <x v="2"/>
    <x v="0"/>
    <n v="23"/>
  </r>
  <r>
    <x v="2"/>
    <x v="0"/>
    <n v="11"/>
  </r>
  <r>
    <x v="2"/>
    <x v="0"/>
    <n v="31"/>
  </r>
  <r>
    <x v="2"/>
    <x v="0"/>
    <n v="96"/>
  </r>
  <r>
    <x v="2"/>
    <x v="0"/>
    <n v="26"/>
  </r>
  <r>
    <x v="2"/>
    <x v="0"/>
    <n v="37"/>
  </r>
  <r>
    <x v="2"/>
    <x v="0"/>
    <n v="78"/>
  </r>
  <r>
    <x v="2"/>
    <x v="0"/>
    <n v="64"/>
  </r>
  <r>
    <x v="2"/>
    <x v="0"/>
    <n v="44"/>
  </r>
  <r>
    <x v="2"/>
    <x v="0"/>
    <n v="224"/>
  </r>
  <r>
    <x v="2"/>
    <x v="0"/>
    <n v="63"/>
  </r>
  <r>
    <x v="2"/>
    <x v="0"/>
    <n v="70"/>
  </r>
  <r>
    <x v="2"/>
    <x v="0"/>
    <n v="58"/>
  </r>
  <r>
    <x v="2"/>
    <x v="0"/>
    <n v="45"/>
  </r>
  <r>
    <x v="2"/>
    <x v="0"/>
    <n v="22"/>
  </r>
  <r>
    <x v="2"/>
    <x v="0"/>
    <n v="81"/>
  </r>
  <r>
    <x v="2"/>
    <x v="0"/>
    <n v="17"/>
  </r>
  <r>
    <x v="2"/>
    <x v="0"/>
    <n v="61"/>
  </r>
  <r>
    <x v="2"/>
    <x v="0"/>
    <n v="25"/>
  </r>
  <r>
    <x v="2"/>
    <x v="0"/>
    <n v="54"/>
  </r>
  <r>
    <x v="2"/>
    <x v="0"/>
    <n v="23"/>
  </r>
  <r>
    <x v="2"/>
    <x v="0"/>
    <n v="88"/>
  </r>
  <r>
    <x v="2"/>
    <x v="0"/>
    <n v="22"/>
  </r>
  <r>
    <x v="2"/>
    <x v="0"/>
    <n v="83"/>
  </r>
  <r>
    <x v="2"/>
    <x v="0"/>
    <n v="745"/>
  </r>
  <r>
    <x v="2"/>
    <x v="0"/>
    <n v="504"/>
  </r>
  <r>
    <x v="2"/>
    <x v="0"/>
    <n v="525"/>
  </r>
  <r>
    <x v="2"/>
    <x v="0"/>
    <n v="375"/>
  </r>
  <r>
    <x v="2"/>
    <x v="0"/>
    <n v="415"/>
  </r>
  <r>
    <x v="2"/>
    <x v="0"/>
    <n v="128"/>
  </r>
  <r>
    <x v="2"/>
    <x v="0"/>
    <n v="98"/>
  </r>
  <r>
    <x v="2"/>
    <x v="0"/>
    <n v="40"/>
  </r>
  <r>
    <x v="2"/>
    <x v="0"/>
    <n v="139"/>
  </r>
  <r>
    <x v="2"/>
    <x v="0"/>
    <n v="328"/>
  </r>
  <r>
    <x v="2"/>
    <x v="0"/>
    <n v="78"/>
  </r>
  <r>
    <x v="2"/>
    <x v="0"/>
    <n v="117"/>
  </r>
  <r>
    <x v="2"/>
    <x v="0"/>
    <n v="228"/>
  </r>
  <r>
    <x v="2"/>
    <x v="0"/>
    <n v="288"/>
  </r>
  <r>
    <x v="2"/>
    <x v="0"/>
    <n v="147"/>
  </r>
  <r>
    <x v="2"/>
    <x v="0"/>
    <n v="907"/>
  </r>
  <r>
    <x v="2"/>
    <x v="0"/>
    <n v="189"/>
  </r>
  <r>
    <x v="2"/>
    <x v="0"/>
    <n v="267"/>
  </r>
  <r>
    <x v="2"/>
    <x v="0"/>
    <n v="209"/>
  </r>
  <r>
    <x v="2"/>
    <x v="0"/>
    <n v="155"/>
  </r>
  <r>
    <x v="2"/>
    <x v="0"/>
    <n v="145"/>
  </r>
  <r>
    <x v="2"/>
    <x v="0"/>
    <n v="292"/>
  </r>
  <r>
    <x v="2"/>
    <x v="0"/>
    <n v="35"/>
  </r>
  <r>
    <x v="2"/>
    <x v="0"/>
    <n v="170"/>
  </r>
  <r>
    <x v="2"/>
    <x v="0"/>
    <n v="81"/>
  </r>
  <r>
    <x v="2"/>
    <x v="0"/>
    <n v="106"/>
  </r>
  <r>
    <x v="2"/>
    <x v="0"/>
    <n v="98"/>
  </r>
  <r>
    <x v="2"/>
    <x v="0"/>
    <n v="231"/>
  </r>
  <r>
    <x v="2"/>
    <x v="0"/>
    <n v="65"/>
  </r>
  <r>
    <x v="2"/>
    <x v="0"/>
    <n v="20"/>
  </r>
  <r>
    <x v="2"/>
    <x v="0"/>
    <n v="286"/>
  </r>
  <r>
    <x v="2"/>
    <x v="0"/>
    <n v="115"/>
  </r>
  <r>
    <x v="2"/>
    <x v="0"/>
    <n v="234"/>
  </r>
  <r>
    <x v="2"/>
    <x v="0"/>
    <n v="135"/>
  </r>
  <r>
    <x v="2"/>
    <x v="0"/>
    <n v="129"/>
  </r>
  <r>
    <x v="2"/>
    <x v="0"/>
    <n v="25"/>
  </r>
  <r>
    <x v="2"/>
    <x v="0"/>
    <n v="27"/>
  </r>
  <r>
    <x v="2"/>
    <x v="0"/>
    <n v="11"/>
  </r>
  <r>
    <x v="2"/>
    <x v="0"/>
    <n v="50"/>
  </r>
  <r>
    <x v="2"/>
    <x v="0"/>
    <n v="106"/>
  </r>
  <r>
    <x v="2"/>
    <x v="0"/>
    <n v="31"/>
  </r>
  <r>
    <x v="2"/>
    <x v="0"/>
    <n v="43"/>
  </r>
  <r>
    <x v="2"/>
    <x v="0"/>
    <n v="57"/>
  </r>
  <r>
    <x v="2"/>
    <x v="0"/>
    <n v="63"/>
  </r>
  <r>
    <x v="2"/>
    <x v="0"/>
    <n v="72"/>
  </r>
  <r>
    <x v="2"/>
    <x v="0"/>
    <n v="147"/>
  </r>
  <r>
    <x v="2"/>
    <x v="0"/>
    <n v="55"/>
  </r>
  <r>
    <x v="2"/>
    <x v="0"/>
    <n v="73"/>
  </r>
  <r>
    <x v="2"/>
    <x v="0"/>
    <n v="38"/>
  </r>
  <r>
    <x v="2"/>
    <x v="0"/>
    <n v="22"/>
  </r>
  <r>
    <x v="2"/>
    <x v="0"/>
    <n v="19"/>
  </r>
  <r>
    <x v="2"/>
    <x v="0"/>
    <n v="50"/>
  </r>
  <r>
    <x v="2"/>
    <x v="0"/>
    <n v="11"/>
  </r>
  <r>
    <x v="2"/>
    <x v="0"/>
    <n v="35"/>
  </r>
  <r>
    <x v="2"/>
    <x v="0"/>
    <n v="26"/>
  </r>
  <r>
    <x v="2"/>
    <x v="0"/>
    <n v="21"/>
  </r>
  <r>
    <x v="2"/>
    <x v="0"/>
    <n v="17"/>
  </r>
  <r>
    <x v="2"/>
    <x v="0"/>
    <n v="65"/>
  </r>
  <r>
    <x v="2"/>
    <x v="0"/>
    <n v="26"/>
  </r>
  <r>
    <x v="2"/>
    <x v="0"/>
    <n v="21"/>
  </r>
  <r>
    <x v="2"/>
    <x v="0"/>
    <n v="123"/>
  </r>
  <r>
    <x v="2"/>
    <x v="0"/>
    <n v="63"/>
  </r>
  <r>
    <x v="2"/>
    <x v="0"/>
    <n v="66"/>
  </r>
  <r>
    <x v="2"/>
    <x v="0"/>
    <n v="31"/>
  </r>
  <r>
    <x v="2"/>
    <x v="0"/>
    <n v="54"/>
  </r>
  <r>
    <x v="2"/>
    <x v="0"/>
    <n v="45"/>
  </r>
  <r>
    <x v="2"/>
    <x v="0"/>
    <n v="26"/>
  </r>
  <r>
    <x v="2"/>
    <x v="0"/>
    <n v="12"/>
  </r>
  <r>
    <x v="2"/>
    <x v="0"/>
    <n v="26"/>
  </r>
  <r>
    <x v="2"/>
    <x v="0"/>
    <n v="45"/>
  </r>
  <r>
    <x v="2"/>
    <x v="0"/>
    <n v="23"/>
  </r>
  <r>
    <x v="2"/>
    <x v="0"/>
    <n v="38"/>
  </r>
  <r>
    <x v="2"/>
    <x v="0"/>
    <n v="67"/>
  </r>
  <r>
    <x v="2"/>
    <x v="0"/>
    <n v="56"/>
  </r>
  <r>
    <x v="2"/>
    <x v="0"/>
    <n v="60"/>
  </r>
  <r>
    <x v="2"/>
    <x v="0"/>
    <n v="206"/>
  </r>
  <r>
    <x v="2"/>
    <x v="0"/>
    <n v="118"/>
  </r>
  <r>
    <x v="2"/>
    <x v="0"/>
    <n v="48"/>
  </r>
  <r>
    <x v="2"/>
    <x v="0"/>
    <n v="58"/>
  </r>
  <r>
    <x v="2"/>
    <x v="0"/>
    <n v="32"/>
  </r>
  <r>
    <x v="2"/>
    <x v="0"/>
    <n v="26"/>
  </r>
  <r>
    <x v="2"/>
    <x v="0"/>
    <n v="68"/>
  </r>
  <r>
    <x v="2"/>
    <x v="0"/>
    <n v="11"/>
  </r>
  <r>
    <x v="2"/>
    <x v="0"/>
    <n v="65"/>
  </r>
  <r>
    <x v="2"/>
    <x v="0"/>
    <n v="21"/>
  </r>
  <r>
    <x v="2"/>
    <x v="0"/>
    <n v="35"/>
  </r>
  <r>
    <x v="2"/>
    <x v="0"/>
    <n v="25"/>
  </r>
  <r>
    <x v="2"/>
    <x v="0"/>
    <n v="68"/>
  </r>
  <r>
    <x v="2"/>
    <x v="0"/>
    <n v="13"/>
  </r>
  <r>
    <x v="2"/>
    <x v="0"/>
    <n v="241"/>
  </r>
  <r>
    <x v="2"/>
    <x v="0"/>
    <n v="6293"/>
  </r>
  <r>
    <x v="2"/>
    <x v="0"/>
    <n v="3385"/>
  </r>
  <r>
    <x v="2"/>
    <x v="0"/>
    <n v="3049"/>
  </r>
  <r>
    <x v="2"/>
    <x v="0"/>
    <n v="2215"/>
  </r>
  <r>
    <x v="2"/>
    <x v="0"/>
    <n v="1745"/>
  </r>
  <r>
    <x v="2"/>
    <x v="0"/>
    <n v="321"/>
  </r>
  <r>
    <x v="2"/>
    <x v="0"/>
    <n v="292"/>
  </r>
  <r>
    <x v="2"/>
    <x v="0"/>
    <n v="139"/>
  </r>
  <r>
    <x v="2"/>
    <x v="0"/>
    <n v="624"/>
  </r>
  <r>
    <x v="2"/>
    <x v="0"/>
    <n v="1284"/>
  </r>
  <r>
    <x v="2"/>
    <x v="0"/>
    <n v="238"/>
  </r>
  <r>
    <x v="2"/>
    <x v="0"/>
    <n v="540"/>
  </r>
  <r>
    <x v="2"/>
    <x v="0"/>
    <n v="568"/>
  </r>
  <r>
    <x v="2"/>
    <x v="0"/>
    <n v="1365"/>
  </r>
  <r>
    <x v="2"/>
    <x v="0"/>
    <n v="544"/>
  </r>
  <r>
    <x v="2"/>
    <x v="0"/>
    <n v="3647"/>
  </r>
  <r>
    <x v="2"/>
    <x v="0"/>
    <n v="524"/>
  </r>
  <r>
    <x v="2"/>
    <x v="0"/>
    <n v="970"/>
  </r>
  <r>
    <x v="2"/>
    <x v="0"/>
    <n v="392"/>
  </r>
  <r>
    <x v="2"/>
    <x v="0"/>
    <n v="686"/>
  </r>
  <r>
    <x v="2"/>
    <x v="0"/>
    <n v="875"/>
  </r>
  <r>
    <x v="2"/>
    <x v="0"/>
    <n v="1083"/>
  </r>
  <r>
    <x v="2"/>
    <x v="0"/>
    <n v="109"/>
  </r>
  <r>
    <x v="2"/>
    <x v="0"/>
    <n v="388"/>
  </r>
  <r>
    <x v="2"/>
    <x v="0"/>
    <n v="278"/>
  </r>
  <r>
    <x v="2"/>
    <x v="0"/>
    <n v="323"/>
  </r>
  <r>
    <x v="2"/>
    <x v="0"/>
    <n v="188"/>
  </r>
  <r>
    <x v="2"/>
    <x v="0"/>
    <n v="882"/>
  </r>
  <r>
    <x v="2"/>
    <x v="0"/>
    <n v="102"/>
  </r>
  <r>
    <x v="2"/>
    <x v="0"/>
    <n v="143"/>
  </r>
  <r>
    <x v="2"/>
    <x v="0"/>
    <n v="2875"/>
  </r>
  <r>
    <x v="2"/>
    <x v="0"/>
    <n v="1962"/>
  </r>
  <r>
    <x v="2"/>
    <x v="0"/>
    <n v="1953"/>
  </r>
  <r>
    <x v="2"/>
    <x v="0"/>
    <n v="1357"/>
  </r>
  <r>
    <x v="2"/>
    <x v="0"/>
    <n v="1195"/>
  </r>
  <r>
    <x v="2"/>
    <x v="0"/>
    <n v="288"/>
  </r>
  <r>
    <x v="2"/>
    <x v="0"/>
    <n v="195"/>
  </r>
  <r>
    <x v="2"/>
    <x v="0"/>
    <n v="74"/>
  </r>
  <r>
    <x v="2"/>
    <x v="0"/>
    <n v="584"/>
  </r>
  <r>
    <x v="2"/>
    <x v="0"/>
    <n v="897"/>
  </r>
  <r>
    <x v="2"/>
    <x v="0"/>
    <n v="121"/>
  </r>
  <r>
    <x v="2"/>
    <x v="0"/>
    <n v="207"/>
  </r>
  <r>
    <x v="2"/>
    <x v="0"/>
    <n v="377"/>
  </r>
  <r>
    <x v="2"/>
    <x v="0"/>
    <n v="758"/>
  </r>
  <r>
    <x v="2"/>
    <x v="0"/>
    <n v="203"/>
  </r>
  <r>
    <x v="2"/>
    <x v="0"/>
    <n v="1060"/>
  </r>
  <r>
    <x v="2"/>
    <x v="0"/>
    <n v="317"/>
  </r>
  <r>
    <x v="2"/>
    <x v="0"/>
    <n v="467"/>
  </r>
  <r>
    <x v="2"/>
    <x v="0"/>
    <n v="234"/>
  </r>
  <r>
    <x v="2"/>
    <x v="0"/>
    <n v="277"/>
  </r>
  <r>
    <x v="2"/>
    <x v="0"/>
    <n v="235"/>
  </r>
  <r>
    <x v="2"/>
    <x v="0"/>
    <n v="381"/>
  </r>
  <r>
    <x v="2"/>
    <x v="0"/>
    <n v="68"/>
  </r>
  <r>
    <x v="2"/>
    <x v="0"/>
    <n v="192"/>
  </r>
  <r>
    <x v="2"/>
    <x v="0"/>
    <n v="110"/>
  </r>
  <r>
    <x v="2"/>
    <x v="0"/>
    <n v="152"/>
  </r>
  <r>
    <x v="2"/>
    <x v="0"/>
    <n v="163"/>
  </r>
  <r>
    <x v="2"/>
    <x v="0"/>
    <n v="486"/>
  </r>
  <r>
    <x v="2"/>
    <x v="0"/>
    <n v="97"/>
  </r>
  <r>
    <x v="2"/>
    <x v="0"/>
    <n v="1"/>
  </r>
  <r>
    <x v="2"/>
    <x v="0"/>
    <n v="107"/>
  </r>
  <r>
    <x v="2"/>
    <x v="0"/>
    <n v="93"/>
  </r>
  <r>
    <x v="2"/>
    <x v="0"/>
    <n v="54"/>
  </r>
  <r>
    <x v="2"/>
    <x v="0"/>
    <n v="35"/>
  </r>
  <r>
    <x v="2"/>
    <x v="0"/>
    <n v="43"/>
  </r>
  <r>
    <x v="2"/>
    <x v="0"/>
    <n v="6"/>
  </r>
  <r>
    <x v="2"/>
    <x v="0"/>
    <n v="8"/>
  </r>
  <r>
    <x v="2"/>
    <x v="0"/>
    <n v="4"/>
  </r>
  <r>
    <x v="2"/>
    <x v="0"/>
    <n v="10"/>
  </r>
  <r>
    <x v="2"/>
    <x v="0"/>
    <n v="36"/>
  </r>
  <r>
    <x v="2"/>
    <x v="0"/>
    <n v="1"/>
  </r>
  <r>
    <x v="2"/>
    <x v="0"/>
    <n v="7"/>
  </r>
  <r>
    <x v="2"/>
    <x v="0"/>
    <n v="15"/>
  </r>
  <r>
    <x v="2"/>
    <x v="0"/>
    <n v="17"/>
  </r>
  <r>
    <x v="2"/>
    <x v="0"/>
    <n v="10"/>
  </r>
  <r>
    <x v="2"/>
    <x v="0"/>
    <n v="68"/>
  </r>
  <r>
    <x v="2"/>
    <x v="0"/>
    <n v="16"/>
  </r>
  <r>
    <x v="2"/>
    <x v="0"/>
    <n v="16"/>
  </r>
  <r>
    <x v="2"/>
    <x v="0"/>
    <n v="3"/>
  </r>
  <r>
    <x v="2"/>
    <x v="0"/>
    <n v="14"/>
  </r>
  <r>
    <x v="2"/>
    <x v="0"/>
    <n v="14"/>
  </r>
  <r>
    <x v="2"/>
    <x v="0"/>
    <n v="18"/>
  </r>
  <r>
    <x v="2"/>
    <x v="0"/>
    <n v="3"/>
  </r>
  <r>
    <x v="2"/>
    <x v="0"/>
    <n v="10"/>
  </r>
  <r>
    <x v="2"/>
    <x v="0"/>
    <n v="2"/>
  </r>
  <r>
    <x v="2"/>
    <x v="0"/>
    <n v="13"/>
  </r>
  <r>
    <x v="2"/>
    <x v="0"/>
    <n v="7"/>
  </r>
  <r>
    <x v="2"/>
    <x v="0"/>
    <n v="13"/>
  </r>
  <r>
    <x v="2"/>
    <x v="0"/>
    <n v="2"/>
  </r>
  <r>
    <x v="2"/>
    <x v="0"/>
    <n v="154"/>
  </r>
  <r>
    <x v="2"/>
    <x v="0"/>
    <n v="3037"/>
  </r>
  <r>
    <x v="2"/>
    <x v="0"/>
    <n v="1793"/>
  </r>
  <r>
    <x v="2"/>
    <x v="0"/>
    <n v="1389"/>
  </r>
  <r>
    <x v="2"/>
    <x v="0"/>
    <n v="997"/>
  </r>
  <r>
    <x v="2"/>
    <x v="0"/>
    <n v="924"/>
  </r>
  <r>
    <x v="2"/>
    <x v="0"/>
    <n v="313"/>
  </r>
  <r>
    <x v="2"/>
    <x v="0"/>
    <n v="176"/>
  </r>
  <r>
    <x v="2"/>
    <x v="0"/>
    <n v="72"/>
  </r>
  <r>
    <x v="2"/>
    <x v="0"/>
    <n v="340"/>
  </r>
  <r>
    <x v="2"/>
    <x v="0"/>
    <n v="675"/>
  </r>
  <r>
    <x v="2"/>
    <x v="0"/>
    <n v="154"/>
  </r>
  <r>
    <x v="2"/>
    <x v="0"/>
    <n v="238"/>
  </r>
  <r>
    <x v="2"/>
    <x v="0"/>
    <n v="369"/>
  </r>
  <r>
    <x v="2"/>
    <x v="0"/>
    <n v="720"/>
  </r>
  <r>
    <x v="2"/>
    <x v="0"/>
    <n v="287"/>
  </r>
  <r>
    <x v="2"/>
    <x v="0"/>
    <n v="2127"/>
  </r>
  <r>
    <x v="2"/>
    <x v="0"/>
    <n v="373"/>
  </r>
  <r>
    <x v="2"/>
    <x v="0"/>
    <n v="447"/>
  </r>
  <r>
    <x v="2"/>
    <x v="0"/>
    <n v="294"/>
  </r>
  <r>
    <x v="2"/>
    <x v="0"/>
    <n v="351"/>
  </r>
  <r>
    <x v="2"/>
    <x v="0"/>
    <n v="252"/>
  </r>
  <r>
    <x v="2"/>
    <x v="0"/>
    <n v="443"/>
  </r>
  <r>
    <x v="2"/>
    <x v="0"/>
    <n v="68"/>
  </r>
  <r>
    <x v="2"/>
    <x v="0"/>
    <n v="264"/>
  </r>
  <r>
    <x v="2"/>
    <x v="0"/>
    <n v="146"/>
  </r>
  <r>
    <x v="2"/>
    <x v="0"/>
    <n v="185"/>
  </r>
  <r>
    <x v="2"/>
    <x v="0"/>
    <n v="138"/>
  </r>
  <r>
    <x v="2"/>
    <x v="0"/>
    <n v="352"/>
  </r>
  <r>
    <x v="2"/>
    <x v="0"/>
    <n v="88"/>
  </r>
  <r>
    <x v="2"/>
    <x v="0"/>
    <n v="47"/>
  </r>
  <r>
    <x v="2"/>
    <x v="0"/>
    <n v="655"/>
  </r>
  <r>
    <x v="2"/>
    <x v="0"/>
    <n v="368"/>
  </r>
  <r>
    <x v="2"/>
    <x v="0"/>
    <n v="386"/>
  </r>
  <r>
    <x v="2"/>
    <x v="0"/>
    <n v="260"/>
  </r>
  <r>
    <x v="2"/>
    <x v="0"/>
    <n v="196"/>
  </r>
  <r>
    <x v="2"/>
    <x v="0"/>
    <n v="64"/>
  </r>
  <r>
    <x v="2"/>
    <x v="0"/>
    <n v="44"/>
  </r>
  <r>
    <x v="2"/>
    <x v="0"/>
    <n v="18"/>
  </r>
  <r>
    <x v="2"/>
    <x v="0"/>
    <n v="83"/>
  </r>
  <r>
    <x v="2"/>
    <x v="0"/>
    <n v="168"/>
  </r>
  <r>
    <x v="2"/>
    <x v="0"/>
    <n v="39"/>
  </r>
  <r>
    <x v="2"/>
    <x v="0"/>
    <n v="45"/>
  </r>
  <r>
    <x v="2"/>
    <x v="0"/>
    <n v="101"/>
  </r>
  <r>
    <x v="2"/>
    <x v="0"/>
    <n v="175"/>
  </r>
  <r>
    <x v="2"/>
    <x v="0"/>
    <n v="97"/>
  </r>
  <r>
    <x v="2"/>
    <x v="0"/>
    <n v="1176"/>
  </r>
  <r>
    <x v="2"/>
    <x v="0"/>
    <n v="127"/>
  </r>
  <r>
    <x v="2"/>
    <x v="0"/>
    <n v="136"/>
  </r>
  <r>
    <x v="2"/>
    <x v="0"/>
    <n v="92"/>
  </r>
  <r>
    <x v="2"/>
    <x v="0"/>
    <n v="151"/>
  </r>
  <r>
    <x v="2"/>
    <x v="0"/>
    <n v="119"/>
  </r>
  <r>
    <x v="2"/>
    <x v="0"/>
    <n v="143"/>
  </r>
  <r>
    <x v="2"/>
    <x v="0"/>
    <n v="25"/>
  </r>
  <r>
    <x v="2"/>
    <x v="0"/>
    <n v="60"/>
  </r>
  <r>
    <x v="2"/>
    <x v="0"/>
    <n v="40"/>
  </r>
  <r>
    <x v="2"/>
    <x v="0"/>
    <n v="55"/>
  </r>
  <r>
    <x v="2"/>
    <x v="0"/>
    <n v="31"/>
  </r>
  <r>
    <x v="2"/>
    <x v="0"/>
    <n v="117"/>
  </r>
  <r>
    <x v="2"/>
    <x v="0"/>
    <n v="14"/>
  </r>
  <r>
    <x v="2"/>
    <x v="0"/>
    <n v="58"/>
  </r>
  <r>
    <x v="2"/>
    <x v="0"/>
    <n v="659"/>
  </r>
  <r>
    <x v="2"/>
    <x v="0"/>
    <n v="245"/>
  </r>
  <r>
    <x v="2"/>
    <x v="0"/>
    <n v="364"/>
  </r>
  <r>
    <x v="2"/>
    <x v="0"/>
    <n v="264"/>
  </r>
  <r>
    <x v="2"/>
    <x v="0"/>
    <n v="248"/>
  </r>
  <r>
    <x v="2"/>
    <x v="0"/>
    <n v="71"/>
  </r>
  <r>
    <x v="2"/>
    <x v="0"/>
    <n v="62"/>
  </r>
  <r>
    <x v="2"/>
    <x v="0"/>
    <n v="31"/>
  </r>
  <r>
    <x v="2"/>
    <x v="0"/>
    <n v="113"/>
  </r>
  <r>
    <x v="2"/>
    <x v="0"/>
    <n v="190"/>
  </r>
  <r>
    <x v="2"/>
    <x v="0"/>
    <n v="50"/>
  </r>
  <r>
    <x v="2"/>
    <x v="0"/>
    <n v="57"/>
  </r>
  <r>
    <x v="2"/>
    <x v="0"/>
    <n v="98"/>
  </r>
  <r>
    <x v="2"/>
    <x v="0"/>
    <n v="141"/>
  </r>
  <r>
    <x v="2"/>
    <x v="0"/>
    <n v="98"/>
  </r>
  <r>
    <x v="2"/>
    <x v="0"/>
    <n v="356"/>
  </r>
  <r>
    <x v="2"/>
    <x v="0"/>
    <n v="121"/>
  </r>
  <r>
    <x v="2"/>
    <x v="0"/>
    <n v="160"/>
  </r>
  <r>
    <x v="2"/>
    <x v="0"/>
    <n v="109"/>
  </r>
  <r>
    <x v="2"/>
    <x v="0"/>
    <n v="88"/>
  </r>
  <r>
    <x v="2"/>
    <x v="0"/>
    <n v="52"/>
  </r>
  <r>
    <x v="2"/>
    <x v="0"/>
    <n v="136"/>
  </r>
  <r>
    <x v="2"/>
    <x v="0"/>
    <n v="50"/>
  </r>
  <r>
    <x v="2"/>
    <x v="0"/>
    <n v="111"/>
  </r>
  <r>
    <x v="2"/>
    <x v="0"/>
    <n v="55"/>
  </r>
  <r>
    <x v="2"/>
    <x v="0"/>
    <n v="133"/>
  </r>
  <r>
    <x v="2"/>
    <x v="0"/>
    <n v="30"/>
  </r>
  <r>
    <x v="2"/>
    <x v="0"/>
    <n v="157"/>
  </r>
  <r>
    <x v="2"/>
    <x v="0"/>
    <n v="32"/>
  </r>
  <r>
    <x v="2"/>
    <x v="0"/>
    <n v="24"/>
  </r>
  <r>
    <x v="2"/>
    <x v="0"/>
    <n v="365"/>
  </r>
  <r>
    <x v="2"/>
    <x v="0"/>
    <n v="248"/>
  </r>
  <r>
    <x v="2"/>
    <x v="0"/>
    <n v="177"/>
  </r>
  <r>
    <x v="2"/>
    <x v="0"/>
    <n v="118"/>
  </r>
  <r>
    <x v="2"/>
    <x v="0"/>
    <n v="139"/>
  </r>
  <r>
    <x v="2"/>
    <x v="0"/>
    <n v="47"/>
  </r>
  <r>
    <x v="2"/>
    <x v="0"/>
    <n v="31"/>
  </r>
  <r>
    <x v="2"/>
    <x v="0"/>
    <n v="19"/>
  </r>
  <r>
    <x v="2"/>
    <x v="0"/>
    <n v="45"/>
  </r>
  <r>
    <x v="2"/>
    <x v="0"/>
    <n v="90"/>
  </r>
  <r>
    <x v="2"/>
    <x v="0"/>
    <n v="25"/>
  </r>
  <r>
    <x v="2"/>
    <x v="0"/>
    <n v="29"/>
  </r>
  <r>
    <x v="2"/>
    <x v="0"/>
    <n v="64"/>
  </r>
  <r>
    <x v="2"/>
    <x v="0"/>
    <n v="101"/>
  </r>
  <r>
    <x v="2"/>
    <x v="0"/>
    <n v="61"/>
  </r>
  <r>
    <x v="2"/>
    <x v="0"/>
    <n v="270"/>
  </r>
  <r>
    <x v="2"/>
    <x v="0"/>
    <n v="62"/>
  </r>
  <r>
    <x v="2"/>
    <x v="0"/>
    <n v="123"/>
  </r>
  <r>
    <x v="2"/>
    <x v="0"/>
    <n v="57"/>
  </r>
  <r>
    <x v="2"/>
    <x v="0"/>
    <n v="65"/>
  </r>
  <r>
    <x v="2"/>
    <x v="0"/>
    <n v="82"/>
  </r>
  <r>
    <x v="2"/>
    <x v="0"/>
    <n v="113"/>
  </r>
  <r>
    <x v="2"/>
    <x v="0"/>
    <n v="16"/>
  </r>
  <r>
    <x v="2"/>
    <x v="0"/>
    <n v="58"/>
  </r>
  <r>
    <x v="2"/>
    <x v="0"/>
    <n v="22"/>
  </r>
  <r>
    <x v="2"/>
    <x v="0"/>
    <n v="58"/>
  </r>
  <r>
    <x v="2"/>
    <x v="0"/>
    <n v="21"/>
  </r>
  <r>
    <x v="2"/>
    <x v="0"/>
    <n v="90"/>
  </r>
  <r>
    <x v="2"/>
    <x v="0"/>
    <n v="13"/>
  </r>
  <r>
    <x v="2"/>
    <x v="0"/>
    <n v="23"/>
  </r>
  <r>
    <x v="2"/>
    <x v="0"/>
    <n v="349"/>
  </r>
  <r>
    <x v="2"/>
    <x v="0"/>
    <n v="191"/>
  </r>
  <r>
    <x v="2"/>
    <x v="0"/>
    <n v="147"/>
  </r>
  <r>
    <x v="2"/>
    <x v="0"/>
    <n v="134"/>
  </r>
  <r>
    <x v="2"/>
    <x v="0"/>
    <n v="124"/>
  </r>
  <r>
    <x v="2"/>
    <x v="0"/>
    <n v="42"/>
  </r>
  <r>
    <x v="2"/>
    <x v="0"/>
    <n v="26"/>
  </r>
  <r>
    <x v="2"/>
    <x v="0"/>
    <n v="7"/>
  </r>
  <r>
    <x v="2"/>
    <x v="0"/>
    <n v="51"/>
  </r>
  <r>
    <x v="2"/>
    <x v="0"/>
    <n v="111"/>
  </r>
  <r>
    <x v="2"/>
    <x v="0"/>
    <n v="35"/>
  </r>
  <r>
    <x v="2"/>
    <x v="0"/>
    <n v="28"/>
  </r>
  <r>
    <x v="2"/>
    <x v="0"/>
    <n v="55"/>
  </r>
  <r>
    <x v="2"/>
    <x v="0"/>
    <n v="106"/>
  </r>
  <r>
    <x v="2"/>
    <x v="0"/>
    <n v="32"/>
  </r>
  <r>
    <x v="2"/>
    <x v="0"/>
    <n v="205"/>
  </r>
  <r>
    <x v="2"/>
    <x v="0"/>
    <n v="58"/>
  </r>
  <r>
    <x v="2"/>
    <x v="0"/>
    <n v="78"/>
  </r>
  <r>
    <x v="2"/>
    <x v="0"/>
    <n v="55"/>
  </r>
  <r>
    <x v="2"/>
    <x v="0"/>
    <n v="57"/>
  </r>
  <r>
    <x v="2"/>
    <x v="0"/>
    <n v="42"/>
  </r>
  <r>
    <x v="2"/>
    <x v="0"/>
    <n v="67"/>
  </r>
  <r>
    <x v="2"/>
    <x v="0"/>
    <n v="15"/>
  </r>
  <r>
    <x v="2"/>
    <x v="0"/>
    <n v="57"/>
  </r>
  <r>
    <x v="2"/>
    <x v="0"/>
    <n v="24"/>
  </r>
  <r>
    <x v="2"/>
    <x v="0"/>
    <n v="40"/>
  </r>
  <r>
    <x v="2"/>
    <x v="0"/>
    <n v="24"/>
  </r>
  <r>
    <x v="2"/>
    <x v="0"/>
    <n v="71"/>
  </r>
  <r>
    <x v="2"/>
    <x v="0"/>
    <n v="12"/>
  </r>
  <r>
    <x v="2"/>
    <x v="0"/>
    <n v="34"/>
  </r>
  <r>
    <x v="2"/>
    <x v="0"/>
    <n v="418"/>
  </r>
  <r>
    <x v="2"/>
    <x v="0"/>
    <n v="242"/>
  </r>
  <r>
    <x v="2"/>
    <x v="0"/>
    <n v="175"/>
  </r>
  <r>
    <x v="2"/>
    <x v="0"/>
    <n v="145"/>
  </r>
  <r>
    <x v="2"/>
    <x v="0"/>
    <n v="134"/>
  </r>
  <r>
    <x v="2"/>
    <x v="0"/>
    <n v="27"/>
  </r>
  <r>
    <x v="2"/>
    <x v="0"/>
    <n v="25"/>
  </r>
  <r>
    <x v="2"/>
    <x v="0"/>
    <n v="5"/>
  </r>
  <r>
    <x v="2"/>
    <x v="0"/>
    <n v="94"/>
  </r>
  <r>
    <x v="2"/>
    <x v="0"/>
    <n v="97"/>
  </r>
  <r>
    <x v="2"/>
    <x v="0"/>
    <n v="16"/>
  </r>
  <r>
    <x v="2"/>
    <x v="0"/>
    <n v="34"/>
  </r>
  <r>
    <x v="2"/>
    <x v="0"/>
    <n v="84"/>
  </r>
  <r>
    <x v="2"/>
    <x v="0"/>
    <n v="101"/>
  </r>
  <r>
    <x v="2"/>
    <x v="0"/>
    <n v="32"/>
  </r>
  <r>
    <x v="2"/>
    <x v="0"/>
    <n v="185"/>
  </r>
  <r>
    <x v="2"/>
    <x v="0"/>
    <n v="75"/>
  </r>
  <r>
    <x v="2"/>
    <x v="0"/>
    <n v="60"/>
  </r>
  <r>
    <x v="2"/>
    <x v="0"/>
    <n v="56"/>
  </r>
  <r>
    <x v="2"/>
    <x v="0"/>
    <n v="43"/>
  </r>
  <r>
    <x v="2"/>
    <x v="0"/>
    <n v="42"/>
  </r>
  <r>
    <x v="2"/>
    <x v="0"/>
    <n v="65"/>
  </r>
  <r>
    <x v="2"/>
    <x v="0"/>
    <n v="15"/>
  </r>
  <r>
    <x v="2"/>
    <x v="0"/>
    <n v="40"/>
  </r>
  <r>
    <x v="2"/>
    <x v="0"/>
    <n v="22"/>
  </r>
  <r>
    <x v="2"/>
    <x v="0"/>
    <n v="43"/>
  </r>
  <r>
    <x v="2"/>
    <x v="0"/>
    <n v="18"/>
  </r>
  <r>
    <x v="2"/>
    <x v="0"/>
    <n v="68"/>
  </r>
  <r>
    <x v="2"/>
    <x v="0"/>
    <n v="17"/>
  </r>
  <r>
    <x v="2"/>
    <x v="0"/>
    <n v="19"/>
  </r>
  <r>
    <x v="2"/>
    <x v="0"/>
    <n v="198"/>
  </r>
  <r>
    <x v="2"/>
    <x v="0"/>
    <n v="78"/>
  </r>
  <r>
    <x v="2"/>
    <x v="0"/>
    <n v="81"/>
  </r>
  <r>
    <x v="2"/>
    <x v="0"/>
    <n v="68"/>
  </r>
  <r>
    <x v="2"/>
    <x v="0"/>
    <n v="65"/>
  </r>
  <r>
    <x v="2"/>
    <x v="0"/>
    <n v="27"/>
  </r>
  <r>
    <x v="2"/>
    <x v="0"/>
    <n v="16"/>
  </r>
  <r>
    <x v="2"/>
    <x v="0"/>
    <n v="13"/>
  </r>
  <r>
    <x v="2"/>
    <x v="0"/>
    <n v="52"/>
  </r>
  <r>
    <x v="2"/>
    <x v="0"/>
    <n v="41"/>
  </r>
  <r>
    <x v="2"/>
    <x v="0"/>
    <n v="16"/>
  </r>
  <r>
    <x v="2"/>
    <x v="0"/>
    <n v="22"/>
  </r>
  <r>
    <x v="2"/>
    <x v="0"/>
    <n v="56"/>
  </r>
  <r>
    <x v="2"/>
    <x v="0"/>
    <n v="55"/>
  </r>
  <r>
    <x v="2"/>
    <x v="0"/>
    <n v="27"/>
  </r>
  <r>
    <x v="2"/>
    <x v="0"/>
    <n v="157"/>
  </r>
  <r>
    <x v="2"/>
    <x v="0"/>
    <n v="47"/>
  </r>
  <r>
    <x v="2"/>
    <x v="0"/>
    <n v="62"/>
  </r>
  <r>
    <x v="2"/>
    <x v="0"/>
    <n v="50"/>
  </r>
  <r>
    <x v="2"/>
    <x v="0"/>
    <n v="39"/>
  </r>
  <r>
    <x v="2"/>
    <x v="0"/>
    <n v="23"/>
  </r>
  <r>
    <x v="2"/>
    <x v="0"/>
    <n v="61"/>
  </r>
  <r>
    <x v="2"/>
    <x v="0"/>
    <n v="19"/>
  </r>
  <r>
    <x v="2"/>
    <x v="0"/>
    <n v="44"/>
  </r>
  <r>
    <x v="2"/>
    <x v="0"/>
    <n v="28"/>
  </r>
  <r>
    <x v="2"/>
    <x v="0"/>
    <n v="40"/>
  </r>
  <r>
    <x v="2"/>
    <x v="0"/>
    <n v="34"/>
  </r>
  <r>
    <x v="2"/>
    <x v="0"/>
    <n v="82"/>
  </r>
  <r>
    <x v="2"/>
    <x v="0"/>
    <n v="25"/>
  </r>
  <r>
    <x v="2"/>
    <x v="0"/>
    <n v="0"/>
  </r>
  <r>
    <x v="2"/>
    <x v="0"/>
    <n v="1"/>
  </r>
  <r>
    <x v="2"/>
    <x v="0"/>
    <n v="1"/>
  </r>
  <r>
    <x v="2"/>
    <x v="0"/>
    <n v="0"/>
  </r>
  <r>
    <x v="2"/>
    <x v="0"/>
    <n v="0"/>
  </r>
  <r>
    <x v="2"/>
    <x v="0"/>
    <n v="1"/>
  </r>
  <r>
    <x v="2"/>
    <x v="0"/>
    <n v="0"/>
  </r>
  <r>
    <x v="2"/>
    <x v="0"/>
    <n v="0"/>
  </r>
  <r>
    <x v="2"/>
    <x v="0"/>
    <n v="1"/>
  </r>
  <r>
    <x v="2"/>
    <x v="0"/>
    <n v="0"/>
  </r>
  <r>
    <x v="2"/>
    <x v="0"/>
    <n v="1"/>
  </r>
  <r>
    <x v="2"/>
    <x v="0"/>
    <n v="0"/>
  </r>
  <r>
    <x v="2"/>
    <x v="0"/>
    <n v="0"/>
  </r>
  <r>
    <x v="2"/>
    <x v="0"/>
    <n v="1"/>
  </r>
  <r>
    <x v="2"/>
    <x v="0"/>
    <n v="0"/>
  </r>
  <r>
    <x v="2"/>
    <x v="0"/>
    <n v="1"/>
  </r>
  <r>
    <x v="2"/>
    <x v="0"/>
    <n v="1"/>
  </r>
  <r>
    <x v="2"/>
    <x v="0"/>
    <n v="4"/>
  </r>
  <r>
    <x v="2"/>
    <x v="0"/>
    <n v="2"/>
  </r>
  <r>
    <x v="2"/>
    <x v="0"/>
    <n v="1"/>
  </r>
  <r>
    <x v="2"/>
    <x v="0"/>
    <n v="1"/>
  </r>
  <r>
    <x v="2"/>
    <x v="0"/>
    <n v="0"/>
  </r>
  <r>
    <x v="2"/>
    <x v="0"/>
    <n v="2"/>
  </r>
  <r>
    <x v="2"/>
    <x v="0"/>
    <n v="0"/>
  </r>
  <r>
    <x v="2"/>
    <x v="0"/>
    <n v="1"/>
  </r>
  <r>
    <x v="2"/>
    <x v="0"/>
    <n v="0"/>
  </r>
  <r>
    <x v="2"/>
    <x v="0"/>
    <n v="0"/>
  </r>
  <r>
    <x v="2"/>
    <x v="0"/>
    <n v="2"/>
  </r>
  <r>
    <x v="2"/>
    <x v="0"/>
    <n v="1"/>
  </r>
  <r>
    <x v="2"/>
    <x v="0"/>
    <n v="0"/>
  </r>
  <r>
    <x v="2"/>
    <x v="0"/>
    <n v="0"/>
  </r>
  <r>
    <x v="2"/>
    <x v="0"/>
    <n v="8"/>
  </r>
  <r>
    <x v="2"/>
    <x v="0"/>
    <n v="8"/>
  </r>
  <r>
    <x v="2"/>
    <x v="0"/>
    <n v="5"/>
  </r>
  <r>
    <x v="2"/>
    <x v="0"/>
    <n v="0"/>
  </r>
  <r>
    <x v="2"/>
    <x v="0"/>
    <n v="5"/>
  </r>
  <r>
    <x v="2"/>
    <x v="0"/>
    <n v="0"/>
  </r>
  <r>
    <x v="2"/>
    <x v="0"/>
    <n v="1"/>
  </r>
  <r>
    <x v="2"/>
    <x v="0"/>
    <n v="1"/>
  </r>
  <r>
    <x v="2"/>
    <x v="0"/>
    <n v="10"/>
  </r>
  <r>
    <x v="2"/>
    <x v="0"/>
    <n v="20"/>
  </r>
  <r>
    <x v="2"/>
    <x v="0"/>
    <n v="1"/>
  </r>
  <r>
    <x v="2"/>
    <x v="0"/>
    <n v="6"/>
  </r>
  <r>
    <x v="2"/>
    <x v="0"/>
    <n v="7"/>
  </r>
  <r>
    <x v="2"/>
    <x v="0"/>
    <n v="6"/>
  </r>
  <r>
    <x v="2"/>
    <x v="0"/>
    <n v="0"/>
  </r>
  <r>
    <x v="2"/>
    <x v="0"/>
    <n v="4"/>
  </r>
  <r>
    <x v="2"/>
    <x v="0"/>
    <n v="3"/>
  </r>
  <r>
    <x v="2"/>
    <x v="0"/>
    <n v="2"/>
  </r>
  <r>
    <x v="2"/>
    <x v="0"/>
    <n v="0"/>
  </r>
  <r>
    <x v="2"/>
    <x v="0"/>
    <n v="1"/>
  </r>
  <r>
    <x v="2"/>
    <x v="0"/>
    <n v="0"/>
  </r>
  <r>
    <x v="2"/>
    <x v="0"/>
    <n v="1"/>
  </r>
  <r>
    <x v="2"/>
    <x v="0"/>
    <n v="2"/>
  </r>
  <r>
    <x v="2"/>
    <x v="0"/>
    <n v="0"/>
  </r>
  <r>
    <x v="2"/>
    <x v="0"/>
    <n v="2"/>
  </r>
  <r>
    <x v="2"/>
    <x v="0"/>
    <n v="1"/>
  </r>
  <r>
    <x v="2"/>
    <x v="0"/>
    <n v="0"/>
  </r>
  <r>
    <x v="2"/>
    <x v="0"/>
    <n v="8"/>
  </r>
  <r>
    <x v="2"/>
    <x v="0"/>
    <n v="1"/>
  </r>
  <r>
    <x v="2"/>
    <x v="0"/>
    <n v="40"/>
  </r>
  <r>
    <x v="2"/>
    <x v="0"/>
    <n v="333"/>
  </r>
  <r>
    <x v="2"/>
    <x v="0"/>
    <n v="182"/>
  </r>
  <r>
    <x v="2"/>
    <x v="0"/>
    <n v="128"/>
  </r>
  <r>
    <x v="2"/>
    <x v="0"/>
    <n v="109"/>
  </r>
  <r>
    <x v="2"/>
    <x v="0"/>
    <n v="101"/>
  </r>
  <r>
    <x v="2"/>
    <x v="0"/>
    <n v="79"/>
  </r>
  <r>
    <x v="2"/>
    <x v="0"/>
    <n v="48"/>
  </r>
  <r>
    <x v="2"/>
    <x v="0"/>
    <n v="35"/>
  </r>
  <r>
    <x v="2"/>
    <x v="0"/>
    <n v="63"/>
  </r>
  <r>
    <x v="2"/>
    <x v="0"/>
    <n v="100"/>
  </r>
  <r>
    <x v="2"/>
    <x v="0"/>
    <n v="25"/>
  </r>
  <r>
    <x v="2"/>
    <x v="0"/>
    <n v="53"/>
  </r>
  <r>
    <x v="2"/>
    <x v="0"/>
    <n v="100"/>
  </r>
  <r>
    <x v="2"/>
    <x v="0"/>
    <n v="130"/>
  </r>
  <r>
    <x v="2"/>
    <x v="0"/>
    <n v="77"/>
  </r>
  <r>
    <x v="2"/>
    <x v="0"/>
    <n v="320"/>
  </r>
  <r>
    <x v="2"/>
    <x v="0"/>
    <n v="123"/>
  </r>
  <r>
    <x v="2"/>
    <x v="0"/>
    <n v="100"/>
  </r>
  <r>
    <x v="2"/>
    <x v="0"/>
    <n v="106"/>
  </r>
  <r>
    <x v="2"/>
    <x v="0"/>
    <n v="86"/>
  </r>
  <r>
    <x v="2"/>
    <x v="0"/>
    <n v="35"/>
  </r>
  <r>
    <x v="2"/>
    <x v="0"/>
    <n v="108"/>
  </r>
  <r>
    <x v="2"/>
    <x v="0"/>
    <n v="29"/>
  </r>
  <r>
    <x v="2"/>
    <x v="0"/>
    <n v="73"/>
  </r>
  <r>
    <x v="2"/>
    <x v="0"/>
    <n v="39"/>
  </r>
  <r>
    <x v="2"/>
    <x v="0"/>
    <n v="56"/>
  </r>
  <r>
    <x v="2"/>
    <x v="0"/>
    <n v="31"/>
  </r>
  <r>
    <x v="2"/>
    <x v="0"/>
    <n v="122"/>
  </r>
  <r>
    <x v="2"/>
    <x v="0"/>
    <n v="27"/>
  </r>
  <r>
    <x v="2"/>
    <x v="1"/>
    <n v="83"/>
  </r>
  <r>
    <x v="2"/>
    <x v="1"/>
    <n v="17"/>
  </r>
  <r>
    <x v="2"/>
    <x v="1"/>
    <n v="3"/>
  </r>
  <r>
    <x v="2"/>
    <x v="1"/>
    <n v="47"/>
  </r>
  <r>
    <x v="2"/>
    <x v="1"/>
    <n v="8"/>
  </r>
  <r>
    <x v="2"/>
    <x v="1"/>
    <n v="146"/>
  </r>
  <r>
    <x v="2"/>
    <x v="1"/>
    <n v="148"/>
  </r>
  <r>
    <x v="2"/>
    <x v="1"/>
    <n v="79"/>
  </r>
  <r>
    <x v="2"/>
    <x v="1"/>
    <n v="21"/>
  </r>
  <r>
    <x v="2"/>
    <x v="1"/>
    <n v="45"/>
  </r>
  <r>
    <x v="2"/>
    <x v="1"/>
    <n v="150"/>
  </r>
  <r>
    <x v="2"/>
    <x v="1"/>
    <n v="67"/>
  </r>
  <r>
    <x v="2"/>
    <x v="1"/>
    <n v="49"/>
  </r>
  <r>
    <x v="2"/>
    <x v="1"/>
    <n v="190"/>
  </r>
  <r>
    <x v="2"/>
    <x v="1"/>
    <n v="115"/>
  </r>
  <r>
    <x v="2"/>
    <x v="1"/>
    <n v="88"/>
  </r>
  <r>
    <x v="2"/>
    <x v="1"/>
    <n v="579"/>
  </r>
  <r>
    <x v="2"/>
    <x v="1"/>
    <n v="174"/>
  </r>
  <r>
    <x v="2"/>
    <x v="1"/>
    <n v="177"/>
  </r>
  <r>
    <x v="2"/>
    <x v="1"/>
    <n v="265"/>
  </r>
  <r>
    <x v="2"/>
    <x v="1"/>
    <n v="107"/>
  </r>
  <r>
    <x v="2"/>
    <x v="1"/>
    <n v="4"/>
  </r>
  <r>
    <x v="2"/>
    <x v="1"/>
    <n v="143"/>
  </r>
  <r>
    <x v="2"/>
    <x v="1"/>
    <n v="20"/>
  </r>
  <r>
    <x v="2"/>
    <x v="1"/>
    <n v="96"/>
  </r>
  <r>
    <x v="2"/>
    <x v="1"/>
    <n v="44"/>
  </r>
  <r>
    <x v="2"/>
    <x v="1"/>
    <n v="69"/>
  </r>
  <r>
    <x v="2"/>
    <x v="1"/>
    <n v="54"/>
  </r>
  <r>
    <x v="2"/>
    <x v="1"/>
    <n v="117"/>
  </r>
  <r>
    <x v="2"/>
    <x v="1"/>
    <n v="62"/>
  </r>
  <r>
    <x v="2"/>
    <x v="1"/>
    <n v="1"/>
  </r>
  <r>
    <x v="2"/>
    <x v="1"/>
    <n v="4"/>
  </r>
  <r>
    <x v="2"/>
    <x v="1"/>
    <n v="1"/>
  </r>
  <r>
    <x v="2"/>
    <x v="1"/>
    <n v="4"/>
  </r>
  <r>
    <x v="2"/>
    <x v="1"/>
    <n v="8"/>
  </r>
  <r>
    <x v="2"/>
    <x v="1"/>
    <n v="27"/>
  </r>
  <r>
    <x v="2"/>
    <x v="1"/>
    <n v="0"/>
  </r>
  <r>
    <x v="2"/>
    <x v="1"/>
    <n v="4"/>
  </r>
  <r>
    <x v="2"/>
    <x v="1"/>
    <n v="2"/>
  </r>
  <r>
    <x v="2"/>
    <x v="1"/>
    <n v="5"/>
  </r>
  <r>
    <x v="2"/>
    <x v="1"/>
    <n v="6"/>
  </r>
  <r>
    <x v="2"/>
    <x v="1"/>
    <n v="2"/>
  </r>
  <r>
    <x v="2"/>
    <x v="1"/>
    <n v="0"/>
  </r>
  <r>
    <x v="2"/>
    <x v="1"/>
    <n v="1"/>
  </r>
  <r>
    <x v="2"/>
    <x v="1"/>
    <n v="2"/>
  </r>
  <r>
    <x v="2"/>
    <x v="1"/>
    <n v="1"/>
  </r>
  <r>
    <x v="2"/>
    <x v="1"/>
    <n v="5"/>
  </r>
  <r>
    <x v="2"/>
    <x v="1"/>
    <n v="2"/>
  </r>
  <r>
    <x v="2"/>
    <x v="1"/>
    <n v="4"/>
  </r>
  <r>
    <x v="2"/>
    <x v="1"/>
    <n v="1"/>
  </r>
  <r>
    <x v="2"/>
    <x v="1"/>
    <n v="0"/>
  </r>
  <r>
    <x v="2"/>
    <x v="1"/>
    <n v="1"/>
  </r>
  <r>
    <x v="2"/>
    <x v="1"/>
    <n v="2"/>
  </r>
  <r>
    <x v="2"/>
    <x v="1"/>
    <n v="1"/>
  </r>
  <r>
    <x v="2"/>
    <x v="1"/>
    <n v="2"/>
  </r>
  <r>
    <x v="2"/>
    <x v="1"/>
    <n v="0"/>
  </r>
  <r>
    <x v="2"/>
    <x v="1"/>
    <n v="0"/>
  </r>
  <r>
    <x v="2"/>
    <x v="1"/>
    <n v="1"/>
  </r>
  <r>
    <x v="2"/>
    <x v="1"/>
    <n v="2"/>
  </r>
  <r>
    <x v="2"/>
    <x v="1"/>
    <n v="2"/>
  </r>
  <r>
    <x v="2"/>
    <x v="1"/>
    <n v="135"/>
  </r>
  <r>
    <x v="2"/>
    <x v="1"/>
    <n v="873"/>
  </r>
  <r>
    <x v="2"/>
    <x v="1"/>
    <n v="547"/>
  </r>
  <r>
    <x v="2"/>
    <x v="1"/>
    <n v="530"/>
  </r>
  <r>
    <x v="2"/>
    <x v="1"/>
    <n v="485"/>
  </r>
  <r>
    <x v="2"/>
    <x v="1"/>
    <n v="593"/>
  </r>
  <r>
    <x v="2"/>
    <x v="1"/>
    <n v="195"/>
  </r>
  <r>
    <x v="2"/>
    <x v="1"/>
    <n v="105"/>
  </r>
  <r>
    <x v="2"/>
    <x v="1"/>
    <n v="60"/>
  </r>
  <r>
    <x v="2"/>
    <x v="1"/>
    <n v="229"/>
  </r>
  <r>
    <x v="2"/>
    <x v="1"/>
    <n v="403"/>
  </r>
  <r>
    <x v="2"/>
    <x v="1"/>
    <n v="101"/>
  </r>
  <r>
    <x v="2"/>
    <x v="1"/>
    <n v="128"/>
  </r>
  <r>
    <x v="2"/>
    <x v="1"/>
    <n v="215"/>
  </r>
  <r>
    <x v="2"/>
    <x v="1"/>
    <n v="294"/>
  </r>
  <r>
    <x v="2"/>
    <x v="1"/>
    <n v="298"/>
  </r>
  <r>
    <x v="2"/>
    <x v="1"/>
    <n v="2347"/>
  </r>
  <r>
    <x v="2"/>
    <x v="1"/>
    <n v="240"/>
  </r>
  <r>
    <x v="2"/>
    <x v="1"/>
    <n v="460"/>
  </r>
  <r>
    <x v="2"/>
    <x v="1"/>
    <n v="317"/>
  </r>
  <r>
    <x v="2"/>
    <x v="1"/>
    <n v="350"/>
  </r>
  <r>
    <x v="2"/>
    <x v="1"/>
    <n v="243"/>
  </r>
  <r>
    <x v="2"/>
    <x v="1"/>
    <n v="575"/>
  </r>
  <r>
    <x v="2"/>
    <x v="1"/>
    <n v="53"/>
  </r>
  <r>
    <x v="2"/>
    <x v="1"/>
    <n v="226"/>
  </r>
  <r>
    <x v="2"/>
    <x v="1"/>
    <n v="92"/>
  </r>
  <r>
    <x v="2"/>
    <x v="1"/>
    <n v="190"/>
  </r>
  <r>
    <x v="2"/>
    <x v="1"/>
    <n v="91"/>
  </r>
  <r>
    <x v="2"/>
    <x v="1"/>
    <n v="181"/>
  </r>
  <r>
    <x v="2"/>
    <x v="1"/>
    <n v="59"/>
  </r>
  <r>
    <x v="2"/>
    <x v="1"/>
    <n v="11"/>
  </r>
  <r>
    <x v="2"/>
    <x v="1"/>
    <n v="217"/>
  </r>
  <r>
    <x v="2"/>
    <x v="1"/>
    <n v="124"/>
  </r>
  <r>
    <x v="2"/>
    <x v="1"/>
    <n v="126"/>
  </r>
  <r>
    <x v="2"/>
    <x v="1"/>
    <n v="110"/>
  </r>
  <r>
    <x v="2"/>
    <x v="1"/>
    <n v="64"/>
  </r>
  <r>
    <x v="2"/>
    <x v="1"/>
    <n v="11"/>
  </r>
  <r>
    <x v="2"/>
    <x v="1"/>
    <n v="16"/>
  </r>
  <r>
    <x v="2"/>
    <x v="1"/>
    <n v="1"/>
  </r>
  <r>
    <x v="2"/>
    <x v="1"/>
    <n v="23"/>
  </r>
  <r>
    <x v="2"/>
    <x v="1"/>
    <n v="54"/>
  </r>
  <r>
    <x v="2"/>
    <x v="1"/>
    <n v="19"/>
  </r>
  <r>
    <x v="2"/>
    <x v="1"/>
    <n v="9"/>
  </r>
  <r>
    <x v="2"/>
    <x v="1"/>
    <n v="18"/>
  </r>
  <r>
    <x v="2"/>
    <x v="1"/>
    <n v="48"/>
  </r>
  <r>
    <x v="2"/>
    <x v="1"/>
    <n v="17"/>
  </r>
  <r>
    <x v="2"/>
    <x v="1"/>
    <n v="152"/>
  </r>
  <r>
    <x v="2"/>
    <x v="1"/>
    <n v="22"/>
  </r>
  <r>
    <x v="2"/>
    <x v="1"/>
    <n v="26"/>
  </r>
  <r>
    <x v="2"/>
    <x v="1"/>
    <n v="17"/>
  </r>
  <r>
    <x v="2"/>
    <x v="1"/>
    <n v="27"/>
  </r>
  <r>
    <x v="2"/>
    <x v="1"/>
    <n v="6"/>
  </r>
  <r>
    <x v="2"/>
    <x v="1"/>
    <n v="23"/>
  </r>
  <r>
    <x v="2"/>
    <x v="1"/>
    <n v="6"/>
  </r>
  <r>
    <x v="2"/>
    <x v="1"/>
    <n v="14"/>
  </r>
  <r>
    <x v="2"/>
    <x v="1"/>
    <n v="9"/>
  </r>
  <r>
    <x v="2"/>
    <x v="1"/>
    <n v="21"/>
  </r>
  <r>
    <x v="2"/>
    <x v="1"/>
    <n v="9"/>
  </r>
  <r>
    <x v="2"/>
    <x v="1"/>
    <n v="19"/>
  </r>
  <r>
    <x v="2"/>
    <x v="1"/>
    <n v="5"/>
  </r>
  <r>
    <x v="2"/>
    <x v="1"/>
    <n v="5"/>
  </r>
  <r>
    <x v="2"/>
    <x v="1"/>
    <n v="23"/>
  </r>
  <r>
    <x v="2"/>
    <x v="1"/>
    <n v="14"/>
  </r>
  <r>
    <x v="2"/>
    <x v="1"/>
    <n v="27"/>
  </r>
  <r>
    <x v="2"/>
    <x v="1"/>
    <n v="21"/>
  </r>
  <r>
    <x v="2"/>
    <x v="1"/>
    <n v="15"/>
  </r>
  <r>
    <x v="2"/>
    <x v="1"/>
    <n v="7"/>
  </r>
  <r>
    <x v="2"/>
    <x v="1"/>
    <n v="14"/>
  </r>
  <r>
    <x v="2"/>
    <x v="1"/>
    <n v="2"/>
  </r>
  <r>
    <x v="2"/>
    <x v="1"/>
    <n v="4"/>
  </r>
  <r>
    <x v="2"/>
    <x v="1"/>
    <n v="39"/>
  </r>
  <r>
    <x v="2"/>
    <x v="1"/>
    <n v="9"/>
  </r>
  <r>
    <x v="2"/>
    <x v="1"/>
    <n v="3"/>
  </r>
  <r>
    <x v="2"/>
    <x v="1"/>
    <n v="4"/>
  </r>
  <r>
    <x v="2"/>
    <x v="1"/>
    <n v="8"/>
  </r>
  <r>
    <x v="2"/>
    <x v="1"/>
    <n v="13"/>
  </r>
  <r>
    <x v="2"/>
    <x v="1"/>
    <n v="77"/>
  </r>
  <r>
    <x v="2"/>
    <x v="1"/>
    <n v="10"/>
  </r>
  <r>
    <x v="2"/>
    <x v="1"/>
    <n v="14"/>
  </r>
  <r>
    <x v="2"/>
    <x v="1"/>
    <n v="12"/>
  </r>
  <r>
    <x v="2"/>
    <x v="1"/>
    <n v="5"/>
  </r>
  <r>
    <x v="2"/>
    <x v="1"/>
    <n v="2"/>
  </r>
  <r>
    <x v="2"/>
    <x v="1"/>
    <n v="12"/>
  </r>
  <r>
    <x v="2"/>
    <x v="1"/>
    <n v="1"/>
  </r>
  <r>
    <x v="2"/>
    <x v="1"/>
    <n v="17"/>
  </r>
  <r>
    <x v="2"/>
    <x v="1"/>
    <n v="3"/>
  </r>
  <r>
    <x v="2"/>
    <x v="1"/>
    <n v="7"/>
  </r>
  <r>
    <x v="2"/>
    <x v="1"/>
    <n v="7"/>
  </r>
  <r>
    <x v="2"/>
    <x v="1"/>
    <n v="11"/>
  </r>
  <r>
    <x v="2"/>
    <x v="1"/>
    <n v="3"/>
  </r>
  <r>
    <x v="2"/>
    <x v="1"/>
    <n v="30"/>
  </r>
  <r>
    <x v="2"/>
    <x v="1"/>
    <n v="160"/>
  </r>
  <r>
    <x v="2"/>
    <x v="1"/>
    <n v="102"/>
  </r>
  <r>
    <x v="2"/>
    <x v="1"/>
    <n v="165"/>
  </r>
  <r>
    <x v="2"/>
    <x v="1"/>
    <n v="152"/>
  </r>
  <r>
    <x v="2"/>
    <x v="1"/>
    <n v="170"/>
  </r>
  <r>
    <x v="2"/>
    <x v="1"/>
    <n v="55"/>
  </r>
  <r>
    <x v="2"/>
    <x v="1"/>
    <n v="33"/>
  </r>
  <r>
    <x v="2"/>
    <x v="1"/>
    <n v="14"/>
  </r>
  <r>
    <x v="2"/>
    <x v="1"/>
    <n v="57"/>
  </r>
  <r>
    <x v="2"/>
    <x v="1"/>
    <n v="186"/>
  </r>
  <r>
    <x v="2"/>
    <x v="1"/>
    <n v="36"/>
  </r>
  <r>
    <x v="2"/>
    <x v="1"/>
    <n v="45"/>
  </r>
  <r>
    <x v="2"/>
    <x v="1"/>
    <n v="99"/>
  </r>
  <r>
    <x v="2"/>
    <x v="1"/>
    <n v="85"/>
  </r>
  <r>
    <x v="2"/>
    <x v="1"/>
    <n v="43"/>
  </r>
  <r>
    <x v="2"/>
    <x v="1"/>
    <n v="275"/>
  </r>
  <r>
    <x v="2"/>
    <x v="1"/>
    <n v="77"/>
  </r>
  <r>
    <x v="2"/>
    <x v="1"/>
    <n v="65"/>
  </r>
  <r>
    <x v="2"/>
    <x v="1"/>
    <n v="62"/>
  </r>
  <r>
    <x v="2"/>
    <x v="1"/>
    <n v="57"/>
  </r>
  <r>
    <x v="2"/>
    <x v="1"/>
    <n v="32"/>
  </r>
  <r>
    <x v="2"/>
    <x v="1"/>
    <n v="89"/>
  </r>
  <r>
    <x v="2"/>
    <x v="1"/>
    <n v="11"/>
  </r>
  <r>
    <x v="2"/>
    <x v="1"/>
    <n v="66"/>
  </r>
  <r>
    <x v="2"/>
    <x v="1"/>
    <n v="28"/>
  </r>
  <r>
    <x v="2"/>
    <x v="1"/>
    <n v="31"/>
  </r>
  <r>
    <x v="2"/>
    <x v="1"/>
    <n v="48"/>
  </r>
  <r>
    <x v="2"/>
    <x v="1"/>
    <n v="66"/>
  </r>
  <r>
    <x v="2"/>
    <x v="1"/>
    <n v="24"/>
  </r>
  <r>
    <x v="2"/>
    <x v="1"/>
    <n v="93"/>
  </r>
  <r>
    <x v="2"/>
    <x v="1"/>
    <n v="756"/>
  </r>
  <r>
    <x v="2"/>
    <x v="1"/>
    <n v="459"/>
  </r>
  <r>
    <x v="2"/>
    <x v="1"/>
    <n v="568"/>
  </r>
  <r>
    <x v="2"/>
    <x v="1"/>
    <n v="475"/>
  </r>
  <r>
    <x v="2"/>
    <x v="1"/>
    <n v="417"/>
  </r>
  <r>
    <x v="2"/>
    <x v="1"/>
    <n v="111"/>
  </r>
  <r>
    <x v="2"/>
    <x v="1"/>
    <n v="103"/>
  </r>
  <r>
    <x v="2"/>
    <x v="1"/>
    <n v="40"/>
  </r>
  <r>
    <x v="2"/>
    <x v="1"/>
    <n v="153"/>
  </r>
  <r>
    <x v="2"/>
    <x v="1"/>
    <n v="337"/>
  </r>
  <r>
    <x v="2"/>
    <x v="1"/>
    <n v="78"/>
  </r>
  <r>
    <x v="2"/>
    <x v="1"/>
    <n v="106"/>
  </r>
  <r>
    <x v="2"/>
    <x v="1"/>
    <n v="181"/>
  </r>
  <r>
    <x v="2"/>
    <x v="1"/>
    <n v="263"/>
  </r>
  <r>
    <x v="2"/>
    <x v="1"/>
    <n v="121"/>
  </r>
  <r>
    <x v="2"/>
    <x v="1"/>
    <n v="929"/>
  </r>
  <r>
    <x v="2"/>
    <x v="1"/>
    <n v="168"/>
  </r>
  <r>
    <x v="2"/>
    <x v="1"/>
    <n v="214"/>
  </r>
  <r>
    <x v="2"/>
    <x v="1"/>
    <n v="177"/>
  </r>
  <r>
    <x v="2"/>
    <x v="1"/>
    <n v="151"/>
  </r>
  <r>
    <x v="2"/>
    <x v="1"/>
    <n v="163"/>
  </r>
  <r>
    <x v="2"/>
    <x v="1"/>
    <n v="296"/>
  </r>
  <r>
    <x v="2"/>
    <x v="1"/>
    <n v="35"/>
  </r>
  <r>
    <x v="2"/>
    <x v="1"/>
    <n v="171"/>
  </r>
  <r>
    <x v="2"/>
    <x v="1"/>
    <n v="67"/>
  </r>
  <r>
    <x v="2"/>
    <x v="1"/>
    <n v="83"/>
  </r>
  <r>
    <x v="2"/>
    <x v="1"/>
    <n v="69"/>
  </r>
  <r>
    <x v="2"/>
    <x v="1"/>
    <n v="148"/>
  </r>
  <r>
    <x v="2"/>
    <x v="1"/>
    <n v="55"/>
  </r>
  <r>
    <x v="2"/>
    <x v="1"/>
    <n v="19"/>
  </r>
  <r>
    <x v="2"/>
    <x v="1"/>
    <n v="271"/>
  </r>
  <r>
    <x v="2"/>
    <x v="1"/>
    <n v="92"/>
  </r>
  <r>
    <x v="2"/>
    <x v="1"/>
    <n v="315"/>
  </r>
  <r>
    <x v="2"/>
    <x v="1"/>
    <n v="136"/>
  </r>
  <r>
    <x v="2"/>
    <x v="1"/>
    <n v="126"/>
  </r>
  <r>
    <x v="2"/>
    <x v="1"/>
    <n v="29"/>
  </r>
  <r>
    <x v="2"/>
    <x v="1"/>
    <n v="30"/>
  </r>
  <r>
    <x v="2"/>
    <x v="1"/>
    <n v="7"/>
  </r>
  <r>
    <x v="2"/>
    <x v="1"/>
    <n v="54"/>
  </r>
  <r>
    <x v="2"/>
    <x v="1"/>
    <n v="164"/>
  </r>
  <r>
    <x v="2"/>
    <x v="1"/>
    <n v="24"/>
  </r>
  <r>
    <x v="2"/>
    <x v="1"/>
    <n v="26"/>
  </r>
  <r>
    <x v="2"/>
    <x v="1"/>
    <n v="52"/>
  </r>
  <r>
    <x v="2"/>
    <x v="1"/>
    <n v="62"/>
  </r>
  <r>
    <x v="2"/>
    <x v="1"/>
    <n v="69"/>
  </r>
  <r>
    <x v="2"/>
    <x v="1"/>
    <n v="166"/>
  </r>
  <r>
    <x v="2"/>
    <x v="1"/>
    <n v="30"/>
  </r>
  <r>
    <x v="2"/>
    <x v="1"/>
    <n v="62"/>
  </r>
  <r>
    <x v="2"/>
    <x v="1"/>
    <n v="36"/>
  </r>
  <r>
    <x v="2"/>
    <x v="1"/>
    <n v="19"/>
  </r>
  <r>
    <x v="2"/>
    <x v="1"/>
    <n v="10"/>
  </r>
  <r>
    <x v="2"/>
    <x v="1"/>
    <n v="53"/>
  </r>
  <r>
    <x v="2"/>
    <x v="1"/>
    <n v="6"/>
  </r>
  <r>
    <x v="2"/>
    <x v="1"/>
    <n v="30"/>
  </r>
  <r>
    <x v="2"/>
    <x v="1"/>
    <n v="20"/>
  </r>
  <r>
    <x v="2"/>
    <x v="1"/>
    <n v="21"/>
  </r>
  <r>
    <x v="2"/>
    <x v="1"/>
    <n v="24"/>
  </r>
  <r>
    <x v="2"/>
    <x v="1"/>
    <n v="51"/>
  </r>
  <r>
    <x v="2"/>
    <x v="1"/>
    <n v="21"/>
  </r>
  <r>
    <x v="2"/>
    <x v="1"/>
    <n v="24"/>
  </r>
  <r>
    <x v="2"/>
    <x v="1"/>
    <n v="151"/>
  </r>
  <r>
    <x v="2"/>
    <x v="1"/>
    <n v="80"/>
  </r>
  <r>
    <x v="2"/>
    <x v="1"/>
    <n v="89"/>
  </r>
  <r>
    <x v="2"/>
    <x v="1"/>
    <n v="58"/>
  </r>
  <r>
    <x v="2"/>
    <x v="1"/>
    <n v="77"/>
  </r>
  <r>
    <x v="2"/>
    <x v="1"/>
    <n v="42"/>
  </r>
  <r>
    <x v="2"/>
    <x v="1"/>
    <n v="37"/>
  </r>
  <r>
    <x v="2"/>
    <x v="1"/>
    <n v="8"/>
  </r>
  <r>
    <x v="2"/>
    <x v="1"/>
    <n v="32"/>
  </r>
  <r>
    <x v="2"/>
    <x v="1"/>
    <n v="69"/>
  </r>
  <r>
    <x v="2"/>
    <x v="1"/>
    <n v="25"/>
  </r>
  <r>
    <x v="2"/>
    <x v="1"/>
    <n v="40"/>
  </r>
  <r>
    <x v="2"/>
    <x v="1"/>
    <n v="68"/>
  </r>
  <r>
    <x v="2"/>
    <x v="1"/>
    <n v="79"/>
  </r>
  <r>
    <x v="2"/>
    <x v="1"/>
    <n v="112"/>
  </r>
  <r>
    <x v="2"/>
    <x v="1"/>
    <n v="267"/>
  </r>
  <r>
    <x v="2"/>
    <x v="1"/>
    <n v="152"/>
  </r>
  <r>
    <x v="2"/>
    <x v="1"/>
    <n v="58"/>
  </r>
  <r>
    <x v="2"/>
    <x v="1"/>
    <n v="69"/>
  </r>
  <r>
    <x v="2"/>
    <x v="1"/>
    <n v="42"/>
  </r>
  <r>
    <x v="2"/>
    <x v="1"/>
    <n v="31"/>
  </r>
  <r>
    <x v="2"/>
    <x v="1"/>
    <n v="108"/>
  </r>
  <r>
    <x v="2"/>
    <x v="1"/>
    <n v="18"/>
  </r>
  <r>
    <x v="2"/>
    <x v="1"/>
    <n v="76"/>
  </r>
  <r>
    <x v="2"/>
    <x v="1"/>
    <n v="23"/>
  </r>
  <r>
    <x v="2"/>
    <x v="1"/>
    <n v="27"/>
  </r>
  <r>
    <x v="2"/>
    <x v="1"/>
    <n v="20"/>
  </r>
  <r>
    <x v="2"/>
    <x v="1"/>
    <n v="115"/>
  </r>
  <r>
    <x v="2"/>
    <x v="1"/>
    <n v="12"/>
  </r>
  <r>
    <x v="2"/>
    <x v="1"/>
    <n v="125"/>
  </r>
  <r>
    <x v="2"/>
    <x v="1"/>
    <n v="4004"/>
  </r>
  <r>
    <x v="2"/>
    <x v="1"/>
    <n v="1979"/>
  </r>
  <r>
    <x v="2"/>
    <x v="1"/>
    <n v="1748"/>
  </r>
  <r>
    <x v="2"/>
    <x v="1"/>
    <n v="1273"/>
  </r>
  <r>
    <x v="2"/>
    <x v="1"/>
    <n v="919"/>
  </r>
  <r>
    <x v="2"/>
    <x v="1"/>
    <n v="195"/>
  </r>
  <r>
    <x v="2"/>
    <x v="1"/>
    <n v="143"/>
  </r>
  <r>
    <x v="2"/>
    <x v="1"/>
    <n v="51"/>
  </r>
  <r>
    <x v="2"/>
    <x v="1"/>
    <n v="336"/>
  </r>
  <r>
    <x v="2"/>
    <x v="1"/>
    <n v="754"/>
  </r>
  <r>
    <x v="2"/>
    <x v="1"/>
    <n v="118"/>
  </r>
  <r>
    <x v="2"/>
    <x v="1"/>
    <n v="222"/>
  </r>
  <r>
    <x v="2"/>
    <x v="1"/>
    <n v="345"/>
  </r>
  <r>
    <x v="2"/>
    <x v="1"/>
    <n v="758"/>
  </r>
  <r>
    <x v="2"/>
    <x v="1"/>
    <n v="297"/>
  </r>
  <r>
    <x v="2"/>
    <x v="1"/>
    <n v="2229"/>
  </r>
  <r>
    <x v="2"/>
    <x v="1"/>
    <n v="296"/>
  </r>
  <r>
    <x v="2"/>
    <x v="1"/>
    <n v="552"/>
  </r>
  <r>
    <x v="2"/>
    <x v="1"/>
    <n v="227"/>
  </r>
  <r>
    <x v="2"/>
    <x v="1"/>
    <n v="395"/>
  </r>
  <r>
    <x v="2"/>
    <x v="1"/>
    <n v="425"/>
  </r>
  <r>
    <x v="2"/>
    <x v="1"/>
    <n v="626"/>
  </r>
  <r>
    <x v="2"/>
    <x v="1"/>
    <n v="78"/>
  </r>
  <r>
    <x v="2"/>
    <x v="1"/>
    <n v="271"/>
  </r>
  <r>
    <x v="2"/>
    <x v="1"/>
    <n v="113"/>
  </r>
  <r>
    <x v="2"/>
    <x v="1"/>
    <n v="181"/>
  </r>
  <r>
    <x v="2"/>
    <x v="1"/>
    <n v="120"/>
  </r>
  <r>
    <x v="2"/>
    <x v="1"/>
    <n v="397"/>
  </r>
  <r>
    <x v="2"/>
    <x v="1"/>
    <n v="45"/>
  </r>
  <r>
    <x v="2"/>
    <x v="1"/>
    <n v="172"/>
  </r>
  <r>
    <x v="2"/>
    <x v="1"/>
    <n v="2546"/>
  </r>
  <r>
    <x v="2"/>
    <x v="1"/>
    <n v="1545"/>
  </r>
  <r>
    <x v="2"/>
    <x v="1"/>
    <n v="1826"/>
  </r>
  <r>
    <x v="2"/>
    <x v="1"/>
    <n v="1383"/>
  </r>
  <r>
    <x v="2"/>
    <x v="1"/>
    <n v="1066"/>
  </r>
  <r>
    <x v="2"/>
    <x v="1"/>
    <n v="392"/>
  </r>
  <r>
    <x v="2"/>
    <x v="1"/>
    <n v="224"/>
  </r>
  <r>
    <x v="2"/>
    <x v="1"/>
    <n v="64"/>
  </r>
  <r>
    <x v="2"/>
    <x v="1"/>
    <n v="647"/>
  </r>
  <r>
    <x v="2"/>
    <x v="1"/>
    <n v="946"/>
  </r>
  <r>
    <x v="2"/>
    <x v="1"/>
    <n v="139"/>
  </r>
  <r>
    <x v="2"/>
    <x v="1"/>
    <n v="203"/>
  </r>
  <r>
    <x v="2"/>
    <x v="1"/>
    <n v="398"/>
  </r>
  <r>
    <x v="2"/>
    <x v="1"/>
    <n v="679"/>
  </r>
  <r>
    <x v="2"/>
    <x v="1"/>
    <n v="255"/>
  </r>
  <r>
    <x v="2"/>
    <x v="1"/>
    <n v="1085"/>
  </r>
  <r>
    <x v="2"/>
    <x v="1"/>
    <n v="318"/>
  </r>
  <r>
    <x v="2"/>
    <x v="1"/>
    <n v="435"/>
  </r>
  <r>
    <x v="2"/>
    <x v="1"/>
    <n v="253"/>
  </r>
  <r>
    <x v="2"/>
    <x v="1"/>
    <n v="232"/>
  </r>
  <r>
    <x v="2"/>
    <x v="1"/>
    <n v="217"/>
  </r>
  <r>
    <x v="2"/>
    <x v="1"/>
    <n v="392"/>
  </r>
  <r>
    <x v="2"/>
    <x v="1"/>
    <n v="60"/>
  </r>
  <r>
    <x v="2"/>
    <x v="1"/>
    <n v="218"/>
  </r>
  <r>
    <x v="2"/>
    <x v="1"/>
    <n v="126"/>
  </r>
  <r>
    <x v="2"/>
    <x v="1"/>
    <n v="113"/>
  </r>
  <r>
    <x v="2"/>
    <x v="1"/>
    <n v="166"/>
  </r>
  <r>
    <x v="2"/>
    <x v="1"/>
    <n v="509"/>
  </r>
  <r>
    <x v="2"/>
    <x v="1"/>
    <n v="107"/>
  </r>
  <r>
    <x v="2"/>
    <x v="1"/>
    <n v="6"/>
  </r>
  <r>
    <x v="2"/>
    <x v="1"/>
    <n v="111"/>
  </r>
  <r>
    <x v="2"/>
    <x v="1"/>
    <n v="82"/>
  </r>
  <r>
    <x v="2"/>
    <x v="1"/>
    <n v="63"/>
  </r>
  <r>
    <x v="2"/>
    <x v="1"/>
    <n v="55"/>
  </r>
  <r>
    <x v="2"/>
    <x v="1"/>
    <n v="40"/>
  </r>
  <r>
    <x v="2"/>
    <x v="1"/>
    <n v="11"/>
  </r>
  <r>
    <x v="2"/>
    <x v="1"/>
    <n v="11"/>
  </r>
  <r>
    <x v="2"/>
    <x v="1"/>
    <n v="3"/>
  </r>
  <r>
    <x v="2"/>
    <x v="1"/>
    <n v="11"/>
  </r>
  <r>
    <x v="2"/>
    <x v="1"/>
    <n v="41"/>
  </r>
  <r>
    <x v="2"/>
    <x v="1"/>
    <n v="6"/>
  </r>
  <r>
    <x v="2"/>
    <x v="1"/>
    <n v="10"/>
  </r>
  <r>
    <x v="2"/>
    <x v="1"/>
    <n v="26"/>
  </r>
  <r>
    <x v="2"/>
    <x v="1"/>
    <n v="38"/>
  </r>
  <r>
    <x v="2"/>
    <x v="1"/>
    <n v="9"/>
  </r>
  <r>
    <x v="2"/>
    <x v="1"/>
    <n v="66"/>
  </r>
  <r>
    <x v="2"/>
    <x v="1"/>
    <n v="15"/>
  </r>
  <r>
    <x v="2"/>
    <x v="1"/>
    <n v="14"/>
  </r>
  <r>
    <x v="2"/>
    <x v="1"/>
    <n v="7"/>
  </r>
  <r>
    <x v="2"/>
    <x v="1"/>
    <n v="14"/>
  </r>
  <r>
    <x v="2"/>
    <x v="1"/>
    <n v="10"/>
  </r>
  <r>
    <x v="2"/>
    <x v="1"/>
    <n v="21"/>
  </r>
  <r>
    <x v="2"/>
    <x v="1"/>
    <n v="5"/>
  </r>
  <r>
    <x v="2"/>
    <x v="1"/>
    <n v="13"/>
  </r>
  <r>
    <x v="2"/>
    <x v="1"/>
    <n v="9"/>
  </r>
  <r>
    <x v="2"/>
    <x v="1"/>
    <n v="16"/>
  </r>
  <r>
    <x v="2"/>
    <x v="1"/>
    <n v="4"/>
  </r>
  <r>
    <x v="2"/>
    <x v="1"/>
    <n v="19"/>
  </r>
  <r>
    <x v="2"/>
    <x v="1"/>
    <n v="2"/>
  </r>
  <r>
    <x v="2"/>
    <x v="1"/>
    <n v="167"/>
  </r>
  <r>
    <x v="2"/>
    <x v="1"/>
    <n v="3147"/>
  </r>
  <r>
    <x v="2"/>
    <x v="1"/>
    <n v="1734"/>
  </r>
  <r>
    <x v="2"/>
    <x v="1"/>
    <n v="1411"/>
  </r>
  <r>
    <x v="2"/>
    <x v="1"/>
    <n v="1084"/>
  </r>
  <r>
    <x v="2"/>
    <x v="1"/>
    <n v="938"/>
  </r>
  <r>
    <x v="2"/>
    <x v="1"/>
    <n v="280"/>
  </r>
  <r>
    <x v="2"/>
    <x v="1"/>
    <n v="193"/>
  </r>
  <r>
    <x v="2"/>
    <x v="1"/>
    <n v="62"/>
  </r>
  <r>
    <x v="2"/>
    <x v="1"/>
    <n v="365"/>
  </r>
  <r>
    <x v="2"/>
    <x v="1"/>
    <n v="704"/>
  </r>
  <r>
    <x v="2"/>
    <x v="1"/>
    <n v="167"/>
  </r>
  <r>
    <x v="2"/>
    <x v="1"/>
    <n v="234"/>
  </r>
  <r>
    <x v="2"/>
    <x v="1"/>
    <n v="375"/>
  </r>
  <r>
    <x v="2"/>
    <x v="1"/>
    <n v="683"/>
  </r>
  <r>
    <x v="2"/>
    <x v="1"/>
    <n v="335"/>
  </r>
  <r>
    <x v="2"/>
    <x v="1"/>
    <n v="1809"/>
  </r>
  <r>
    <x v="2"/>
    <x v="1"/>
    <n v="346"/>
  </r>
  <r>
    <x v="2"/>
    <x v="1"/>
    <n v="436"/>
  </r>
  <r>
    <x v="2"/>
    <x v="1"/>
    <n v="328"/>
  </r>
  <r>
    <x v="2"/>
    <x v="1"/>
    <n v="315"/>
  </r>
  <r>
    <x v="2"/>
    <x v="1"/>
    <n v="261"/>
  </r>
  <r>
    <x v="2"/>
    <x v="1"/>
    <n v="518"/>
  </r>
  <r>
    <x v="2"/>
    <x v="1"/>
    <n v="96"/>
  </r>
  <r>
    <x v="2"/>
    <x v="1"/>
    <n v="260"/>
  </r>
  <r>
    <x v="2"/>
    <x v="1"/>
    <n v="157"/>
  </r>
  <r>
    <x v="2"/>
    <x v="1"/>
    <n v="152"/>
  </r>
  <r>
    <x v="2"/>
    <x v="1"/>
    <n v="151"/>
  </r>
  <r>
    <x v="2"/>
    <x v="1"/>
    <n v="333"/>
  </r>
  <r>
    <x v="2"/>
    <x v="1"/>
    <n v="87"/>
  </r>
  <r>
    <x v="2"/>
    <x v="1"/>
    <n v="77"/>
  </r>
  <r>
    <x v="2"/>
    <x v="1"/>
    <n v="828"/>
  </r>
  <r>
    <x v="2"/>
    <x v="1"/>
    <n v="422"/>
  </r>
  <r>
    <x v="2"/>
    <x v="1"/>
    <n v="521"/>
  </r>
  <r>
    <x v="2"/>
    <x v="1"/>
    <n v="348"/>
  </r>
  <r>
    <x v="2"/>
    <x v="1"/>
    <n v="323"/>
  </r>
  <r>
    <x v="2"/>
    <x v="1"/>
    <n v="81"/>
  </r>
  <r>
    <x v="2"/>
    <x v="1"/>
    <n v="83"/>
  </r>
  <r>
    <x v="2"/>
    <x v="1"/>
    <n v="29"/>
  </r>
  <r>
    <x v="2"/>
    <x v="1"/>
    <n v="151"/>
  </r>
  <r>
    <x v="2"/>
    <x v="1"/>
    <n v="281"/>
  </r>
  <r>
    <x v="2"/>
    <x v="1"/>
    <n v="53"/>
  </r>
  <r>
    <x v="2"/>
    <x v="1"/>
    <n v="63"/>
  </r>
  <r>
    <x v="2"/>
    <x v="1"/>
    <n v="179"/>
  </r>
  <r>
    <x v="2"/>
    <x v="1"/>
    <n v="209"/>
  </r>
  <r>
    <x v="2"/>
    <x v="1"/>
    <n v="139"/>
  </r>
  <r>
    <x v="2"/>
    <x v="1"/>
    <n v="1511"/>
  </r>
  <r>
    <x v="2"/>
    <x v="1"/>
    <n v="179"/>
  </r>
  <r>
    <x v="2"/>
    <x v="1"/>
    <n v="196"/>
  </r>
  <r>
    <x v="2"/>
    <x v="1"/>
    <n v="133"/>
  </r>
  <r>
    <x v="2"/>
    <x v="1"/>
    <n v="203"/>
  </r>
  <r>
    <x v="2"/>
    <x v="1"/>
    <n v="130"/>
  </r>
  <r>
    <x v="2"/>
    <x v="1"/>
    <n v="168"/>
  </r>
  <r>
    <x v="2"/>
    <x v="1"/>
    <n v="37"/>
  </r>
  <r>
    <x v="2"/>
    <x v="1"/>
    <n v="112"/>
  </r>
  <r>
    <x v="2"/>
    <x v="1"/>
    <n v="49"/>
  </r>
  <r>
    <x v="2"/>
    <x v="1"/>
    <n v="70"/>
  </r>
  <r>
    <x v="2"/>
    <x v="1"/>
    <n v="72"/>
  </r>
  <r>
    <x v="2"/>
    <x v="1"/>
    <n v="186"/>
  </r>
  <r>
    <x v="2"/>
    <x v="1"/>
    <n v="24"/>
  </r>
  <r>
    <x v="2"/>
    <x v="1"/>
    <n v="85"/>
  </r>
  <r>
    <x v="2"/>
    <x v="1"/>
    <n v="971"/>
  </r>
  <r>
    <x v="2"/>
    <x v="1"/>
    <n v="351"/>
  </r>
  <r>
    <x v="2"/>
    <x v="1"/>
    <n v="542"/>
  </r>
  <r>
    <x v="2"/>
    <x v="1"/>
    <n v="434"/>
  </r>
  <r>
    <x v="2"/>
    <x v="1"/>
    <n v="353"/>
  </r>
  <r>
    <x v="2"/>
    <x v="1"/>
    <n v="116"/>
  </r>
  <r>
    <x v="2"/>
    <x v="1"/>
    <n v="115"/>
  </r>
  <r>
    <x v="2"/>
    <x v="1"/>
    <n v="82"/>
  </r>
  <r>
    <x v="2"/>
    <x v="1"/>
    <n v="203"/>
  </r>
  <r>
    <x v="2"/>
    <x v="1"/>
    <n v="318"/>
  </r>
  <r>
    <x v="2"/>
    <x v="1"/>
    <n v="116"/>
  </r>
  <r>
    <x v="2"/>
    <x v="1"/>
    <n v="105"/>
  </r>
  <r>
    <x v="2"/>
    <x v="1"/>
    <n v="196"/>
  </r>
  <r>
    <x v="2"/>
    <x v="1"/>
    <n v="177"/>
  </r>
  <r>
    <x v="2"/>
    <x v="1"/>
    <n v="294"/>
  </r>
  <r>
    <x v="2"/>
    <x v="1"/>
    <n v="490"/>
  </r>
  <r>
    <x v="2"/>
    <x v="1"/>
    <n v="184"/>
  </r>
  <r>
    <x v="2"/>
    <x v="1"/>
    <n v="369"/>
  </r>
  <r>
    <x v="2"/>
    <x v="1"/>
    <n v="280"/>
  </r>
  <r>
    <x v="2"/>
    <x v="1"/>
    <n v="166"/>
  </r>
  <r>
    <x v="2"/>
    <x v="1"/>
    <n v="79"/>
  </r>
  <r>
    <x v="2"/>
    <x v="1"/>
    <n v="224"/>
  </r>
  <r>
    <x v="2"/>
    <x v="1"/>
    <n v="117"/>
  </r>
  <r>
    <x v="2"/>
    <x v="1"/>
    <n v="208"/>
  </r>
  <r>
    <x v="2"/>
    <x v="1"/>
    <n v="125"/>
  </r>
  <r>
    <x v="2"/>
    <x v="1"/>
    <n v="295"/>
  </r>
  <r>
    <x v="2"/>
    <x v="1"/>
    <n v="68"/>
  </r>
  <r>
    <x v="2"/>
    <x v="1"/>
    <n v="311"/>
  </r>
  <r>
    <x v="2"/>
    <x v="1"/>
    <n v="74"/>
  </r>
  <r>
    <x v="2"/>
    <x v="1"/>
    <n v="77"/>
  </r>
  <r>
    <x v="2"/>
    <x v="1"/>
    <n v="778"/>
  </r>
  <r>
    <x v="2"/>
    <x v="1"/>
    <n v="514"/>
  </r>
  <r>
    <x v="2"/>
    <x v="1"/>
    <n v="465"/>
  </r>
  <r>
    <x v="2"/>
    <x v="1"/>
    <n v="280"/>
  </r>
  <r>
    <x v="2"/>
    <x v="1"/>
    <n v="285"/>
  </r>
  <r>
    <x v="2"/>
    <x v="1"/>
    <n v="85"/>
  </r>
  <r>
    <x v="2"/>
    <x v="1"/>
    <n v="64"/>
  </r>
  <r>
    <x v="2"/>
    <x v="1"/>
    <n v="26"/>
  </r>
  <r>
    <x v="2"/>
    <x v="1"/>
    <n v="104"/>
  </r>
  <r>
    <x v="2"/>
    <x v="1"/>
    <n v="228"/>
  </r>
  <r>
    <x v="2"/>
    <x v="1"/>
    <n v="55"/>
  </r>
  <r>
    <x v="2"/>
    <x v="1"/>
    <n v="92"/>
  </r>
  <r>
    <x v="2"/>
    <x v="1"/>
    <n v="150"/>
  </r>
  <r>
    <x v="2"/>
    <x v="1"/>
    <n v="236"/>
  </r>
  <r>
    <x v="2"/>
    <x v="1"/>
    <n v="163"/>
  </r>
  <r>
    <x v="2"/>
    <x v="1"/>
    <n v="650"/>
  </r>
  <r>
    <x v="2"/>
    <x v="1"/>
    <n v="137"/>
  </r>
  <r>
    <x v="2"/>
    <x v="1"/>
    <n v="314"/>
  </r>
  <r>
    <x v="2"/>
    <x v="1"/>
    <n v="179"/>
  </r>
  <r>
    <x v="2"/>
    <x v="1"/>
    <n v="117"/>
  </r>
  <r>
    <x v="2"/>
    <x v="1"/>
    <n v="150"/>
  </r>
  <r>
    <x v="2"/>
    <x v="1"/>
    <n v="332"/>
  </r>
  <r>
    <x v="2"/>
    <x v="1"/>
    <n v="58"/>
  </r>
  <r>
    <x v="2"/>
    <x v="1"/>
    <n v="166"/>
  </r>
  <r>
    <x v="2"/>
    <x v="1"/>
    <n v="72"/>
  </r>
  <r>
    <x v="2"/>
    <x v="1"/>
    <n v="147"/>
  </r>
  <r>
    <x v="2"/>
    <x v="1"/>
    <n v="47"/>
  </r>
  <r>
    <x v="2"/>
    <x v="1"/>
    <n v="176"/>
  </r>
  <r>
    <x v="2"/>
    <x v="1"/>
    <n v="33"/>
  </r>
  <r>
    <x v="2"/>
    <x v="1"/>
    <n v="68"/>
  </r>
  <r>
    <x v="2"/>
    <x v="1"/>
    <n v="854"/>
  </r>
  <r>
    <x v="2"/>
    <x v="1"/>
    <n v="544"/>
  </r>
  <r>
    <x v="2"/>
    <x v="1"/>
    <n v="476"/>
  </r>
  <r>
    <x v="2"/>
    <x v="1"/>
    <n v="422"/>
  </r>
  <r>
    <x v="2"/>
    <x v="1"/>
    <n v="460"/>
  </r>
  <r>
    <x v="2"/>
    <x v="1"/>
    <n v="157"/>
  </r>
  <r>
    <x v="2"/>
    <x v="1"/>
    <n v="102"/>
  </r>
  <r>
    <x v="2"/>
    <x v="1"/>
    <n v="40"/>
  </r>
  <r>
    <x v="2"/>
    <x v="1"/>
    <n v="157"/>
  </r>
  <r>
    <x v="2"/>
    <x v="1"/>
    <n v="330"/>
  </r>
  <r>
    <x v="2"/>
    <x v="1"/>
    <n v="109"/>
  </r>
  <r>
    <x v="2"/>
    <x v="1"/>
    <n v="134"/>
  </r>
  <r>
    <x v="2"/>
    <x v="1"/>
    <n v="198"/>
  </r>
  <r>
    <x v="2"/>
    <x v="1"/>
    <n v="295"/>
  </r>
  <r>
    <x v="2"/>
    <x v="1"/>
    <n v="161"/>
  </r>
  <r>
    <x v="2"/>
    <x v="1"/>
    <n v="701"/>
  </r>
  <r>
    <x v="2"/>
    <x v="1"/>
    <n v="166"/>
  </r>
  <r>
    <x v="2"/>
    <x v="1"/>
    <n v="213"/>
  </r>
  <r>
    <x v="2"/>
    <x v="1"/>
    <n v="165"/>
  </r>
  <r>
    <x v="2"/>
    <x v="1"/>
    <n v="165"/>
  </r>
  <r>
    <x v="2"/>
    <x v="1"/>
    <n v="111"/>
  </r>
  <r>
    <x v="2"/>
    <x v="1"/>
    <n v="273"/>
  </r>
  <r>
    <x v="2"/>
    <x v="1"/>
    <n v="49"/>
  </r>
  <r>
    <x v="2"/>
    <x v="1"/>
    <n v="167"/>
  </r>
  <r>
    <x v="2"/>
    <x v="1"/>
    <n v="77"/>
  </r>
  <r>
    <x v="2"/>
    <x v="1"/>
    <n v="122"/>
  </r>
  <r>
    <x v="2"/>
    <x v="1"/>
    <n v="86"/>
  </r>
  <r>
    <x v="2"/>
    <x v="1"/>
    <n v="229"/>
  </r>
  <r>
    <x v="2"/>
    <x v="1"/>
    <n v="57"/>
  </r>
  <r>
    <x v="2"/>
    <x v="1"/>
    <n v="21"/>
  </r>
  <r>
    <x v="2"/>
    <x v="1"/>
    <n v="375"/>
  </r>
  <r>
    <x v="2"/>
    <x v="1"/>
    <n v="184"/>
  </r>
  <r>
    <x v="2"/>
    <x v="1"/>
    <n v="121"/>
  </r>
  <r>
    <x v="2"/>
    <x v="1"/>
    <n v="104"/>
  </r>
  <r>
    <x v="2"/>
    <x v="1"/>
    <n v="115"/>
  </r>
  <r>
    <x v="2"/>
    <x v="1"/>
    <n v="33"/>
  </r>
  <r>
    <x v="2"/>
    <x v="1"/>
    <n v="32"/>
  </r>
  <r>
    <x v="2"/>
    <x v="1"/>
    <n v="7"/>
  </r>
  <r>
    <x v="2"/>
    <x v="1"/>
    <n v="65"/>
  </r>
  <r>
    <x v="2"/>
    <x v="1"/>
    <n v="91"/>
  </r>
  <r>
    <x v="2"/>
    <x v="1"/>
    <n v="20"/>
  </r>
  <r>
    <x v="2"/>
    <x v="1"/>
    <n v="22"/>
  </r>
  <r>
    <x v="2"/>
    <x v="1"/>
    <n v="52"/>
  </r>
  <r>
    <x v="2"/>
    <x v="1"/>
    <n v="124"/>
  </r>
  <r>
    <x v="2"/>
    <x v="1"/>
    <n v="57"/>
  </r>
  <r>
    <x v="2"/>
    <x v="1"/>
    <n v="219"/>
  </r>
  <r>
    <x v="2"/>
    <x v="1"/>
    <n v="66"/>
  </r>
  <r>
    <x v="2"/>
    <x v="1"/>
    <n v="51"/>
  </r>
  <r>
    <x v="2"/>
    <x v="1"/>
    <n v="48"/>
  </r>
  <r>
    <x v="2"/>
    <x v="1"/>
    <n v="35"/>
  </r>
  <r>
    <x v="2"/>
    <x v="1"/>
    <n v="37"/>
  </r>
  <r>
    <x v="2"/>
    <x v="1"/>
    <n v="86"/>
  </r>
  <r>
    <x v="2"/>
    <x v="1"/>
    <n v="13"/>
  </r>
  <r>
    <x v="2"/>
    <x v="1"/>
    <n v="45"/>
  </r>
  <r>
    <x v="2"/>
    <x v="1"/>
    <n v="13"/>
  </r>
  <r>
    <x v="2"/>
    <x v="1"/>
    <n v="49"/>
  </r>
  <r>
    <x v="2"/>
    <x v="1"/>
    <n v="26"/>
  </r>
  <r>
    <x v="2"/>
    <x v="1"/>
    <n v="62"/>
  </r>
  <r>
    <x v="2"/>
    <x v="1"/>
    <n v="16"/>
  </r>
  <r>
    <x v="2"/>
    <x v="1"/>
    <n v="37"/>
  </r>
  <r>
    <x v="2"/>
    <x v="1"/>
    <n v="258"/>
  </r>
  <r>
    <x v="2"/>
    <x v="1"/>
    <n v="131"/>
  </r>
  <r>
    <x v="2"/>
    <x v="1"/>
    <n v="176"/>
  </r>
  <r>
    <x v="2"/>
    <x v="1"/>
    <n v="155"/>
  </r>
  <r>
    <x v="2"/>
    <x v="1"/>
    <n v="152"/>
  </r>
  <r>
    <x v="2"/>
    <x v="1"/>
    <n v="71"/>
  </r>
  <r>
    <x v="2"/>
    <x v="1"/>
    <n v="42"/>
  </r>
  <r>
    <x v="2"/>
    <x v="1"/>
    <n v="21"/>
  </r>
  <r>
    <x v="2"/>
    <x v="1"/>
    <n v="97"/>
  </r>
  <r>
    <x v="2"/>
    <x v="1"/>
    <n v="163"/>
  </r>
  <r>
    <x v="2"/>
    <x v="1"/>
    <n v="45"/>
  </r>
  <r>
    <x v="2"/>
    <x v="1"/>
    <n v="49"/>
  </r>
  <r>
    <x v="2"/>
    <x v="1"/>
    <n v="131"/>
  </r>
  <r>
    <x v="2"/>
    <x v="1"/>
    <n v="110"/>
  </r>
  <r>
    <x v="2"/>
    <x v="1"/>
    <n v="77"/>
  </r>
  <r>
    <x v="2"/>
    <x v="1"/>
    <n v="327"/>
  </r>
  <r>
    <x v="2"/>
    <x v="1"/>
    <n v="96"/>
  </r>
  <r>
    <x v="2"/>
    <x v="1"/>
    <n v="117"/>
  </r>
  <r>
    <x v="2"/>
    <x v="1"/>
    <n v="120"/>
  </r>
  <r>
    <x v="2"/>
    <x v="1"/>
    <n v="92"/>
  </r>
  <r>
    <x v="2"/>
    <x v="1"/>
    <n v="36"/>
  </r>
  <r>
    <x v="2"/>
    <x v="1"/>
    <n v="121"/>
  </r>
  <r>
    <x v="2"/>
    <x v="1"/>
    <n v="22"/>
  </r>
  <r>
    <x v="2"/>
    <x v="1"/>
    <n v="83"/>
  </r>
  <r>
    <x v="2"/>
    <x v="1"/>
    <n v="41"/>
  </r>
  <r>
    <x v="2"/>
    <x v="1"/>
    <n v="44"/>
  </r>
  <r>
    <x v="2"/>
    <x v="1"/>
    <n v="57"/>
  </r>
  <r>
    <x v="2"/>
    <x v="1"/>
    <n v="125"/>
  </r>
  <r>
    <x v="2"/>
    <x v="1"/>
    <n v="37"/>
  </r>
  <r>
    <x v="2"/>
    <x v="1"/>
    <n v="3"/>
  </r>
  <r>
    <x v="2"/>
    <x v="1"/>
    <n v="27"/>
  </r>
  <r>
    <x v="2"/>
    <x v="1"/>
    <n v="45"/>
  </r>
  <r>
    <x v="2"/>
    <x v="1"/>
    <n v="21"/>
  </r>
  <r>
    <x v="2"/>
    <x v="1"/>
    <n v="24"/>
  </r>
  <r>
    <x v="2"/>
    <x v="1"/>
    <n v="20"/>
  </r>
  <r>
    <x v="2"/>
    <x v="1"/>
    <n v="8"/>
  </r>
  <r>
    <x v="2"/>
    <x v="1"/>
    <n v="0"/>
  </r>
  <r>
    <x v="2"/>
    <x v="1"/>
    <n v="1"/>
  </r>
  <r>
    <x v="2"/>
    <x v="1"/>
    <n v="8"/>
  </r>
  <r>
    <x v="2"/>
    <x v="1"/>
    <n v="17"/>
  </r>
  <r>
    <x v="2"/>
    <x v="1"/>
    <n v="4"/>
  </r>
  <r>
    <x v="2"/>
    <x v="1"/>
    <n v="7"/>
  </r>
  <r>
    <x v="2"/>
    <x v="1"/>
    <n v="1"/>
  </r>
  <r>
    <x v="2"/>
    <x v="1"/>
    <n v="6"/>
  </r>
  <r>
    <x v="2"/>
    <x v="1"/>
    <n v="8"/>
  </r>
  <r>
    <x v="2"/>
    <x v="1"/>
    <n v="47"/>
  </r>
  <r>
    <x v="2"/>
    <x v="1"/>
    <n v="15"/>
  </r>
  <r>
    <x v="2"/>
    <x v="1"/>
    <n v="10"/>
  </r>
  <r>
    <x v="2"/>
    <x v="1"/>
    <n v="10"/>
  </r>
  <r>
    <x v="2"/>
    <x v="1"/>
    <n v="8"/>
  </r>
  <r>
    <x v="2"/>
    <x v="1"/>
    <n v="5"/>
  </r>
  <r>
    <x v="2"/>
    <x v="1"/>
    <n v="17"/>
  </r>
  <r>
    <x v="2"/>
    <x v="1"/>
    <n v="4"/>
  </r>
  <r>
    <x v="2"/>
    <x v="1"/>
    <n v="14"/>
  </r>
  <r>
    <x v="2"/>
    <x v="1"/>
    <n v="6"/>
  </r>
  <r>
    <x v="2"/>
    <x v="1"/>
    <n v="3"/>
  </r>
  <r>
    <x v="2"/>
    <x v="1"/>
    <n v="12"/>
  </r>
  <r>
    <x v="2"/>
    <x v="1"/>
    <n v="6"/>
  </r>
  <r>
    <x v="2"/>
    <x v="1"/>
    <n v="5"/>
  </r>
  <r>
    <x v="2"/>
    <x v="1"/>
    <n v="0"/>
  </r>
  <r>
    <x v="2"/>
    <x v="1"/>
    <n v="16"/>
  </r>
  <r>
    <x v="2"/>
    <x v="1"/>
    <n v="10"/>
  </r>
  <r>
    <x v="2"/>
    <x v="1"/>
    <n v="5"/>
  </r>
  <r>
    <x v="2"/>
    <x v="1"/>
    <n v="0"/>
  </r>
  <r>
    <x v="2"/>
    <x v="1"/>
    <n v="4"/>
  </r>
  <r>
    <x v="2"/>
    <x v="1"/>
    <n v="2"/>
  </r>
  <r>
    <x v="2"/>
    <x v="1"/>
    <n v="1"/>
  </r>
  <r>
    <x v="2"/>
    <x v="1"/>
    <n v="3"/>
  </r>
  <r>
    <x v="2"/>
    <x v="1"/>
    <n v="3"/>
  </r>
  <r>
    <x v="2"/>
    <x v="1"/>
    <n v="12"/>
  </r>
  <r>
    <x v="2"/>
    <x v="1"/>
    <n v="1"/>
  </r>
  <r>
    <x v="2"/>
    <x v="1"/>
    <n v="2"/>
  </r>
  <r>
    <x v="2"/>
    <x v="1"/>
    <n v="7"/>
  </r>
  <r>
    <x v="2"/>
    <x v="1"/>
    <n v="4"/>
  </r>
  <r>
    <x v="2"/>
    <x v="1"/>
    <n v="2"/>
  </r>
  <r>
    <x v="2"/>
    <x v="1"/>
    <n v="8"/>
  </r>
  <r>
    <x v="2"/>
    <x v="1"/>
    <n v="3"/>
  </r>
  <r>
    <x v="2"/>
    <x v="1"/>
    <n v="1"/>
  </r>
  <r>
    <x v="2"/>
    <x v="1"/>
    <n v="0"/>
  </r>
  <r>
    <x v="2"/>
    <x v="1"/>
    <n v="4"/>
  </r>
  <r>
    <x v="2"/>
    <x v="1"/>
    <n v="0"/>
  </r>
  <r>
    <x v="2"/>
    <x v="1"/>
    <n v="3"/>
  </r>
  <r>
    <x v="2"/>
    <x v="1"/>
    <n v="0"/>
  </r>
  <r>
    <x v="2"/>
    <x v="1"/>
    <n v="0"/>
  </r>
  <r>
    <x v="2"/>
    <x v="1"/>
    <n v="0"/>
  </r>
  <r>
    <x v="2"/>
    <x v="1"/>
    <n v="2"/>
  </r>
  <r>
    <x v="2"/>
    <x v="1"/>
    <n v="1"/>
  </r>
  <r>
    <x v="2"/>
    <x v="1"/>
    <n v="19"/>
  </r>
  <r>
    <x v="2"/>
    <x v="1"/>
    <n v="1"/>
  </r>
  <r>
    <x v="2"/>
    <x v="1"/>
    <n v="45"/>
  </r>
  <r>
    <x v="2"/>
    <x v="1"/>
    <n v="327"/>
  </r>
  <r>
    <x v="2"/>
    <x v="1"/>
    <n v="198"/>
  </r>
  <r>
    <x v="2"/>
    <x v="1"/>
    <n v="163"/>
  </r>
  <r>
    <x v="2"/>
    <x v="1"/>
    <n v="127"/>
  </r>
  <r>
    <x v="2"/>
    <x v="1"/>
    <n v="113"/>
  </r>
  <r>
    <x v="2"/>
    <x v="1"/>
    <n v="57"/>
  </r>
  <r>
    <x v="2"/>
    <x v="1"/>
    <n v="41"/>
  </r>
  <r>
    <x v="2"/>
    <x v="1"/>
    <n v="25"/>
  </r>
  <r>
    <x v="2"/>
    <x v="1"/>
    <n v="72"/>
  </r>
  <r>
    <x v="2"/>
    <x v="1"/>
    <n v="138"/>
  </r>
  <r>
    <x v="2"/>
    <x v="1"/>
    <n v="43"/>
  </r>
  <r>
    <x v="2"/>
    <x v="1"/>
    <n v="63"/>
  </r>
  <r>
    <x v="2"/>
    <x v="1"/>
    <n v="101"/>
  </r>
  <r>
    <x v="2"/>
    <x v="1"/>
    <n v="148"/>
  </r>
  <r>
    <x v="2"/>
    <x v="1"/>
    <n v="112"/>
  </r>
  <r>
    <x v="2"/>
    <x v="1"/>
    <n v="396"/>
  </r>
  <r>
    <x v="2"/>
    <x v="1"/>
    <n v="139"/>
  </r>
  <r>
    <x v="2"/>
    <x v="1"/>
    <n v="126"/>
  </r>
  <r>
    <x v="2"/>
    <x v="1"/>
    <n v="109"/>
  </r>
  <r>
    <x v="2"/>
    <x v="1"/>
    <n v="91"/>
  </r>
  <r>
    <x v="2"/>
    <x v="1"/>
    <n v="53"/>
  </r>
  <r>
    <x v="2"/>
    <x v="1"/>
    <n v="133"/>
  </r>
  <r>
    <x v="2"/>
    <x v="1"/>
    <n v="30"/>
  </r>
  <r>
    <x v="2"/>
    <x v="1"/>
    <n v="116"/>
  </r>
  <r>
    <x v="2"/>
    <x v="1"/>
    <n v="30"/>
  </r>
  <r>
    <x v="2"/>
    <x v="1"/>
    <n v="48"/>
  </r>
  <r>
    <x v="2"/>
    <x v="1"/>
    <n v="42"/>
  </r>
  <r>
    <x v="2"/>
    <x v="1"/>
    <n v="106"/>
  </r>
  <r>
    <x v="2"/>
    <x v="1"/>
    <n v="3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0">
  <r>
    <x v="0"/>
    <n v="535"/>
    <x v="0"/>
  </r>
  <r>
    <x v="0"/>
    <n v="22"/>
    <x v="0"/>
  </r>
  <r>
    <x v="0"/>
    <n v="27"/>
    <x v="0"/>
  </r>
  <r>
    <x v="0"/>
    <n v="185"/>
    <x v="0"/>
  </r>
  <r>
    <x v="0"/>
    <n v="32"/>
    <x v="0"/>
  </r>
  <r>
    <x v="0"/>
    <n v="812"/>
    <x v="0"/>
  </r>
  <r>
    <x v="0"/>
    <n v="1490"/>
    <x v="1"/>
  </r>
  <r>
    <x v="0"/>
    <n v="1079"/>
    <x v="1"/>
  </r>
  <r>
    <x v="0"/>
    <n v="487"/>
    <x v="1"/>
  </r>
  <r>
    <x v="0"/>
    <n v="342"/>
    <x v="0"/>
  </r>
  <r>
    <x v="0"/>
    <n v="1107"/>
    <x v="0"/>
  </r>
  <r>
    <x v="0"/>
    <n v="910"/>
    <x v="1"/>
  </r>
  <r>
    <x v="0"/>
    <n v="782"/>
    <x v="1"/>
  </r>
  <r>
    <x v="0"/>
    <n v="1855"/>
    <x v="0"/>
  </r>
  <r>
    <x v="0"/>
    <n v="746"/>
    <x v="0"/>
  </r>
  <r>
    <x v="0"/>
    <n v="1350"/>
    <x v="2"/>
  </r>
  <r>
    <x v="0"/>
    <n v="4919"/>
    <x v="2"/>
  </r>
  <r>
    <x v="0"/>
    <n v="2025"/>
    <x v="2"/>
  </r>
  <r>
    <x v="0"/>
    <n v="1729"/>
    <x v="2"/>
  </r>
  <r>
    <x v="0"/>
    <n v="2632"/>
    <x v="2"/>
  </r>
  <r>
    <x v="0"/>
    <n v="965"/>
    <x v="2"/>
  </r>
  <r>
    <x v="0"/>
    <n v="22"/>
    <x v="3"/>
  </r>
  <r>
    <x v="0"/>
    <n v="2292"/>
    <x v="3"/>
  </r>
  <r>
    <x v="0"/>
    <n v="371"/>
    <x v="3"/>
  </r>
  <r>
    <x v="0"/>
    <n v="1443"/>
    <x v="3"/>
  </r>
  <r>
    <x v="0"/>
    <n v="919"/>
    <x v="3"/>
  </r>
  <r>
    <x v="0"/>
    <n v="561"/>
    <x v="3"/>
  </r>
  <r>
    <x v="0"/>
    <n v="1098"/>
    <x v="4"/>
  </r>
  <r>
    <x v="0"/>
    <n v="1181"/>
    <x v="4"/>
  </r>
  <r>
    <x v="0"/>
    <n v="1036"/>
    <x v="4"/>
  </r>
  <r>
    <x v="0"/>
    <n v="1"/>
    <x v="0"/>
  </r>
  <r>
    <x v="0"/>
    <n v="2"/>
    <x v="0"/>
  </r>
  <r>
    <x v="0"/>
    <n v="4"/>
    <x v="0"/>
  </r>
  <r>
    <x v="0"/>
    <n v="0"/>
    <x v="0"/>
  </r>
  <r>
    <x v="0"/>
    <n v="2"/>
    <x v="0"/>
  </r>
  <r>
    <x v="0"/>
    <n v="4"/>
    <x v="0"/>
  </r>
  <r>
    <x v="0"/>
    <n v="2"/>
    <x v="1"/>
  </r>
  <r>
    <x v="0"/>
    <n v="1"/>
    <x v="1"/>
  </r>
  <r>
    <x v="0"/>
    <n v="0"/>
    <x v="1"/>
  </r>
  <r>
    <x v="0"/>
    <n v="0"/>
    <x v="0"/>
  </r>
  <r>
    <x v="0"/>
    <n v="3"/>
    <x v="0"/>
  </r>
  <r>
    <x v="0"/>
    <n v="1"/>
    <x v="1"/>
  </r>
  <r>
    <x v="0"/>
    <n v="3"/>
    <x v="1"/>
  </r>
  <r>
    <x v="0"/>
    <n v="4"/>
    <x v="0"/>
  </r>
  <r>
    <x v="0"/>
    <n v="1"/>
    <x v="0"/>
  </r>
  <r>
    <x v="0"/>
    <n v="1"/>
    <x v="2"/>
  </r>
  <r>
    <x v="0"/>
    <n v="4"/>
    <x v="2"/>
  </r>
  <r>
    <x v="0"/>
    <n v="2"/>
    <x v="2"/>
  </r>
  <r>
    <x v="0"/>
    <n v="1"/>
    <x v="2"/>
  </r>
  <r>
    <x v="0"/>
    <n v="4"/>
    <x v="2"/>
  </r>
  <r>
    <x v="0"/>
    <n v="1"/>
    <x v="2"/>
  </r>
  <r>
    <x v="0"/>
    <n v="0"/>
    <x v="3"/>
  </r>
  <r>
    <x v="0"/>
    <n v="2"/>
    <x v="3"/>
  </r>
  <r>
    <x v="0"/>
    <n v="2"/>
    <x v="3"/>
  </r>
  <r>
    <x v="0"/>
    <n v="4"/>
    <x v="3"/>
  </r>
  <r>
    <x v="0"/>
    <n v="2"/>
    <x v="3"/>
  </r>
  <r>
    <x v="0"/>
    <n v="1"/>
    <x v="3"/>
  </r>
  <r>
    <x v="0"/>
    <n v="0"/>
    <x v="4"/>
  </r>
  <r>
    <x v="0"/>
    <n v="3"/>
    <x v="4"/>
  </r>
  <r>
    <x v="0"/>
    <n v="1"/>
    <x v="4"/>
  </r>
  <r>
    <x v="0"/>
    <n v="41"/>
    <x v="0"/>
  </r>
  <r>
    <x v="0"/>
    <n v="157"/>
    <x v="0"/>
  </r>
  <r>
    <x v="0"/>
    <n v="130"/>
    <x v="0"/>
  </r>
  <r>
    <x v="0"/>
    <n v="106"/>
    <x v="0"/>
  </r>
  <r>
    <x v="0"/>
    <n v="101"/>
    <x v="0"/>
  </r>
  <r>
    <x v="0"/>
    <n v="123"/>
    <x v="0"/>
  </r>
  <r>
    <x v="0"/>
    <n v="78"/>
    <x v="1"/>
  </r>
  <r>
    <x v="0"/>
    <n v="50"/>
    <x v="1"/>
  </r>
  <r>
    <x v="0"/>
    <n v="23"/>
    <x v="1"/>
  </r>
  <r>
    <x v="0"/>
    <n v="59"/>
    <x v="0"/>
  </r>
  <r>
    <x v="0"/>
    <n v="141"/>
    <x v="0"/>
  </r>
  <r>
    <x v="0"/>
    <n v="41"/>
    <x v="1"/>
  </r>
  <r>
    <x v="0"/>
    <n v="52"/>
    <x v="1"/>
  </r>
  <r>
    <x v="0"/>
    <n v="111"/>
    <x v="0"/>
  </r>
  <r>
    <x v="0"/>
    <n v="90"/>
    <x v="0"/>
  </r>
  <r>
    <x v="0"/>
    <n v="75"/>
    <x v="2"/>
  </r>
  <r>
    <x v="0"/>
    <n v="306"/>
    <x v="2"/>
  </r>
  <r>
    <x v="0"/>
    <n v="95"/>
    <x v="2"/>
  </r>
  <r>
    <x v="0"/>
    <n v="100"/>
    <x v="2"/>
  </r>
  <r>
    <x v="0"/>
    <n v="106"/>
    <x v="2"/>
  </r>
  <r>
    <x v="0"/>
    <n v="51"/>
    <x v="2"/>
  </r>
  <r>
    <x v="0"/>
    <n v="18"/>
    <x v="3"/>
  </r>
  <r>
    <x v="0"/>
    <n v="137"/>
    <x v="3"/>
  </r>
  <r>
    <x v="0"/>
    <n v="23"/>
    <x v="3"/>
  </r>
  <r>
    <x v="0"/>
    <n v="70"/>
    <x v="3"/>
  </r>
  <r>
    <x v="0"/>
    <n v="34"/>
    <x v="3"/>
  </r>
  <r>
    <x v="0"/>
    <n v="38"/>
    <x v="3"/>
  </r>
  <r>
    <x v="0"/>
    <n v="53"/>
    <x v="4"/>
  </r>
  <r>
    <x v="0"/>
    <n v="69"/>
    <x v="4"/>
  </r>
  <r>
    <x v="0"/>
    <n v="49"/>
    <x v="4"/>
  </r>
  <r>
    <x v="0"/>
    <n v="1"/>
    <x v="0"/>
  </r>
  <r>
    <x v="0"/>
    <n v="5"/>
    <x v="0"/>
  </r>
  <r>
    <x v="0"/>
    <n v="7"/>
    <x v="0"/>
  </r>
  <r>
    <x v="0"/>
    <n v="4"/>
    <x v="0"/>
  </r>
  <r>
    <x v="0"/>
    <n v="6"/>
    <x v="0"/>
  </r>
  <r>
    <x v="0"/>
    <n v="7"/>
    <x v="0"/>
  </r>
  <r>
    <x v="0"/>
    <n v="2"/>
    <x v="1"/>
  </r>
  <r>
    <x v="0"/>
    <n v="2"/>
    <x v="1"/>
  </r>
  <r>
    <x v="0"/>
    <n v="2"/>
    <x v="1"/>
  </r>
  <r>
    <x v="0"/>
    <n v="2"/>
    <x v="0"/>
  </r>
  <r>
    <x v="0"/>
    <n v="6"/>
    <x v="0"/>
  </r>
  <r>
    <x v="0"/>
    <n v="4"/>
    <x v="1"/>
  </r>
  <r>
    <x v="0"/>
    <n v="0"/>
    <x v="1"/>
  </r>
  <r>
    <x v="0"/>
    <n v="2"/>
    <x v="0"/>
  </r>
  <r>
    <x v="0"/>
    <n v="3"/>
    <x v="0"/>
  </r>
  <r>
    <x v="0"/>
    <n v="3"/>
    <x v="2"/>
  </r>
  <r>
    <x v="0"/>
    <n v="25"/>
    <x v="2"/>
  </r>
  <r>
    <x v="0"/>
    <n v="5"/>
    <x v="2"/>
  </r>
  <r>
    <x v="0"/>
    <n v="8"/>
    <x v="2"/>
  </r>
  <r>
    <x v="0"/>
    <n v="4"/>
    <x v="2"/>
  </r>
  <r>
    <x v="0"/>
    <n v="1"/>
    <x v="2"/>
  </r>
  <r>
    <x v="0"/>
    <n v="0"/>
    <x v="3"/>
  </r>
  <r>
    <x v="0"/>
    <n v="5"/>
    <x v="3"/>
  </r>
  <r>
    <x v="0"/>
    <n v="0"/>
    <x v="3"/>
  </r>
  <r>
    <x v="0"/>
    <n v="3"/>
    <x v="3"/>
  </r>
  <r>
    <x v="0"/>
    <n v="2"/>
    <x v="3"/>
  </r>
  <r>
    <x v="0"/>
    <n v="3"/>
    <x v="3"/>
  </r>
  <r>
    <x v="0"/>
    <n v="0"/>
    <x v="4"/>
  </r>
  <r>
    <x v="0"/>
    <n v="5"/>
    <x v="4"/>
  </r>
  <r>
    <x v="0"/>
    <n v="2"/>
    <x v="4"/>
  </r>
  <r>
    <x v="0"/>
    <n v="1"/>
    <x v="0"/>
  </r>
  <r>
    <x v="0"/>
    <n v="6"/>
    <x v="0"/>
  </r>
  <r>
    <x v="0"/>
    <n v="6"/>
    <x v="0"/>
  </r>
  <r>
    <x v="0"/>
    <n v="6"/>
    <x v="0"/>
  </r>
  <r>
    <x v="0"/>
    <n v="3"/>
    <x v="0"/>
  </r>
  <r>
    <x v="0"/>
    <n v="4"/>
    <x v="0"/>
  </r>
  <r>
    <x v="0"/>
    <n v="3"/>
    <x v="1"/>
  </r>
  <r>
    <x v="0"/>
    <n v="2"/>
    <x v="1"/>
  </r>
  <r>
    <x v="0"/>
    <n v="1"/>
    <x v="1"/>
  </r>
  <r>
    <x v="0"/>
    <n v="5"/>
    <x v="0"/>
  </r>
  <r>
    <x v="0"/>
    <n v="1"/>
    <x v="0"/>
  </r>
  <r>
    <x v="0"/>
    <n v="2"/>
    <x v="1"/>
  </r>
  <r>
    <x v="0"/>
    <n v="2"/>
    <x v="1"/>
  </r>
  <r>
    <x v="0"/>
    <n v="8"/>
    <x v="0"/>
  </r>
  <r>
    <x v="0"/>
    <n v="4"/>
    <x v="0"/>
  </r>
  <r>
    <x v="0"/>
    <n v="2"/>
    <x v="2"/>
  </r>
  <r>
    <x v="0"/>
    <n v="13"/>
    <x v="2"/>
  </r>
  <r>
    <x v="0"/>
    <n v="3"/>
    <x v="2"/>
  </r>
  <r>
    <x v="0"/>
    <n v="8"/>
    <x v="2"/>
  </r>
  <r>
    <x v="0"/>
    <n v="1"/>
    <x v="2"/>
  </r>
  <r>
    <x v="0"/>
    <n v="0"/>
    <x v="2"/>
  </r>
  <r>
    <x v="0"/>
    <n v="0"/>
    <x v="3"/>
  </r>
  <r>
    <x v="0"/>
    <n v="7"/>
    <x v="3"/>
  </r>
  <r>
    <x v="0"/>
    <n v="2"/>
    <x v="3"/>
  </r>
  <r>
    <x v="0"/>
    <n v="0"/>
    <x v="3"/>
  </r>
  <r>
    <x v="0"/>
    <n v="0"/>
    <x v="3"/>
  </r>
  <r>
    <x v="0"/>
    <n v="3"/>
    <x v="3"/>
  </r>
  <r>
    <x v="0"/>
    <n v="0"/>
    <x v="4"/>
  </r>
  <r>
    <x v="0"/>
    <n v="4"/>
    <x v="4"/>
  </r>
  <r>
    <x v="0"/>
    <n v="1"/>
    <x v="4"/>
  </r>
  <r>
    <x v="0"/>
    <n v="16"/>
    <x v="0"/>
  </r>
  <r>
    <x v="0"/>
    <n v="51"/>
    <x v="0"/>
  </r>
  <r>
    <x v="0"/>
    <n v="55"/>
    <x v="0"/>
  </r>
  <r>
    <x v="0"/>
    <n v="36"/>
    <x v="0"/>
  </r>
  <r>
    <x v="0"/>
    <n v="43"/>
    <x v="0"/>
  </r>
  <r>
    <x v="0"/>
    <n v="60"/>
    <x v="0"/>
  </r>
  <r>
    <x v="0"/>
    <n v="30"/>
    <x v="1"/>
  </r>
  <r>
    <x v="0"/>
    <n v="30"/>
    <x v="1"/>
  </r>
  <r>
    <x v="0"/>
    <n v="14"/>
    <x v="1"/>
  </r>
  <r>
    <x v="0"/>
    <n v="27"/>
    <x v="0"/>
  </r>
  <r>
    <x v="0"/>
    <n v="51"/>
    <x v="0"/>
  </r>
  <r>
    <x v="0"/>
    <n v="27"/>
    <x v="1"/>
  </r>
  <r>
    <x v="0"/>
    <n v="21"/>
    <x v="1"/>
  </r>
  <r>
    <x v="0"/>
    <n v="54"/>
    <x v="0"/>
  </r>
  <r>
    <x v="0"/>
    <n v="46"/>
    <x v="0"/>
  </r>
  <r>
    <x v="0"/>
    <n v="41"/>
    <x v="2"/>
  </r>
  <r>
    <x v="0"/>
    <n v="112"/>
    <x v="2"/>
  </r>
  <r>
    <x v="0"/>
    <n v="46"/>
    <x v="2"/>
  </r>
  <r>
    <x v="0"/>
    <n v="45"/>
    <x v="2"/>
  </r>
  <r>
    <x v="0"/>
    <n v="51"/>
    <x v="2"/>
  </r>
  <r>
    <x v="0"/>
    <n v="16"/>
    <x v="2"/>
  </r>
  <r>
    <x v="0"/>
    <n v="15"/>
    <x v="3"/>
  </r>
  <r>
    <x v="0"/>
    <n v="70"/>
    <x v="3"/>
  </r>
  <r>
    <x v="0"/>
    <n v="13"/>
    <x v="3"/>
  </r>
  <r>
    <x v="0"/>
    <n v="35"/>
    <x v="3"/>
  </r>
  <r>
    <x v="0"/>
    <n v="22"/>
    <x v="3"/>
  </r>
  <r>
    <x v="0"/>
    <n v="17"/>
    <x v="3"/>
  </r>
  <r>
    <x v="0"/>
    <n v="21"/>
    <x v="4"/>
  </r>
  <r>
    <x v="0"/>
    <n v="48"/>
    <x v="4"/>
  </r>
  <r>
    <x v="0"/>
    <n v="20"/>
    <x v="4"/>
  </r>
  <r>
    <x v="0"/>
    <n v="68"/>
    <x v="0"/>
  </r>
  <r>
    <x v="0"/>
    <n v="174"/>
    <x v="0"/>
  </r>
  <r>
    <x v="0"/>
    <n v="155"/>
    <x v="0"/>
  </r>
  <r>
    <x v="0"/>
    <n v="148"/>
    <x v="0"/>
  </r>
  <r>
    <x v="0"/>
    <n v="112"/>
    <x v="0"/>
  </r>
  <r>
    <x v="0"/>
    <n v="159"/>
    <x v="0"/>
  </r>
  <r>
    <x v="0"/>
    <n v="102"/>
    <x v="1"/>
  </r>
  <r>
    <x v="0"/>
    <n v="75"/>
    <x v="1"/>
  </r>
  <r>
    <x v="0"/>
    <n v="41"/>
    <x v="1"/>
  </r>
  <r>
    <x v="0"/>
    <n v="94"/>
    <x v="0"/>
  </r>
  <r>
    <x v="0"/>
    <n v="169"/>
    <x v="0"/>
  </r>
  <r>
    <x v="0"/>
    <n v="88"/>
    <x v="1"/>
  </r>
  <r>
    <x v="0"/>
    <n v="101"/>
    <x v="1"/>
  </r>
  <r>
    <x v="0"/>
    <n v="183"/>
    <x v="0"/>
  </r>
  <r>
    <x v="0"/>
    <n v="139"/>
    <x v="0"/>
  </r>
  <r>
    <x v="0"/>
    <n v="113"/>
    <x v="2"/>
  </r>
  <r>
    <x v="0"/>
    <n v="417"/>
    <x v="2"/>
  </r>
  <r>
    <x v="0"/>
    <n v="159"/>
    <x v="2"/>
  </r>
  <r>
    <x v="0"/>
    <n v="163"/>
    <x v="2"/>
  </r>
  <r>
    <x v="0"/>
    <n v="184"/>
    <x v="2"/>
  </r>
  <r>
    <x v="0"/>
    <n v="90"/>
    <x v="2"/>
  </r>
  <r>
    <x v="0"/>
    <n v="25"/>
    <x v="3"/>
  </r>
  <r>
    <x v="0"/>
    <n v="185"/>
    <x v="3"/>
  </r>
  <r>
    <x v="0"/>
    <n v="49"/>
    <x v="3"/>
  </r>
  <r>
    <x v="0"/>
    <n v="131"/>
    <x v="3"/>
  </r>
  <r>
    <x v="0"/>
    <n v="80"/>
    <x v="3"/>
  </r>
  <r>
    <x v="0"/>
    <n v="55"/>
    <x v="3"/>
  </r>
  <r>
    <x v="0"/>
    <n v="86"/>
    <x v="4"/>
  </r>
  <r>
    <x v="0"/>
    <n v="148"/>
    <x v="4"/>
  </r>
  <r>
    <x v="0"/>
    <n v="78"/>
    <x v="4"/>
  </r>
  <r>
    <x v="0"/>
    <n v="16"/>
    <x v="0"/>
  </r>
  <r>
    <x v="0"/>
    <n v="91"/>
    <x v="0"/>
  </r>
  <r>
    <x v="0"/>
    <n v="39"/>
    <x v="0"/>
  </r>
  <r>
    <x v="0"/>
    <n v="77"/>
    <x v="0"/>
  </r>
  <r>
    <x v="0"/>
    <n v="49"/>
    <x v="0"/>
  </r>
  <r>
    <x v="0"/>
    <n v="57"/>
    <x v="0"/>
  </r>
  <r>
    <x v="0"/>
    <n v="36"/>
    <x v="1"/>
  </r>
  <r>
    <x v="0"/>
    <n v="29"/>
    <x v="1"/>
  </r>
  <r>
    <x v="0"/>
    <n v="12"/>
    <x v="1"/>
  </r>
  <r>
    <x v="0"/>
    <n v="36"/>
    <x v="0"/>
  </r>
  <r>
    <x v="0"/>
    <n v="63"/>
    <x v="0"/>
  </r>
  <r>
    <x v="0"/>
    <n v="16"/>
    <x v="1"/>
  </r>
  <r>
    <x v="0"/>
    <n v="24"/>
    <x v="1"/>
  </r>
  <r>
    <x v="0"/>
    <n v="51"/>
    <x v="0"/>
  </r>
  <r>
    <x v="0"/>
    <n v="39"/>
    <x v="0"/>
  </r>
  <r>
    <x v="0"/>
    <n v="28"/>
    <x v="2"/>
  </r>
  <r>
    <x v="0"/>
    <n v="138"/>
    <x v="2"/>
  </r>
  <r>
    <x v="0"/>
    <n v="61"/>
    <x v="2"/>
  </r>
  <r>
    <x v="0"/>
    <n v="48"/>
    <x v="2"/>
  </r>
  <r>
    <x v="0"/>
    <n v="53"/>
    <x v="2"/>
  </r>
  <r>
    <x v="0"/>
    <n v="28"/>
    <x v="2"/>
  </r>
  <r>
    <x v="0"/>
    <n v="9"/>
    <x v="3"/>
  </r>
  <r>
    <x v="0"/>
    <n v="47"/>
    <x v="3"/>
  </r>
  <r>
    <x v="0"/>
    <n v="8"/>
    <x v="3"/>
  </r>
  <r>
    <x v="0"/>
    <n v="38"/>
    <x v="3"/>
  </r>
  <r>
    <x v="0"/>
    <n v="22"/>
    <x v="3"/>
  </r>
  <r>
    <x v="0"/>
    <n v="25"/>
    <x v="3"/>
  </r>
  <r>
    <x v="0"/>
    <n v="28"/>
    <x v="4"/>
  </r>
  <r>
    <x v="0"/>
    <n v="88"/>
    <x v="4"/>
  </r>
  <r>
    <x v="0"/>
    <n v="37"/>
    <x v="4"/>
  </r>
  <r>
    <x v="0"/>
    <n v="33"/>
    <x v="0"/>
  </r>
  <r>
    <x v="0"/>
    <n v="104"/>
    <x v="0"/>
  </r>
  <r>
    <x v="0"/>
    <n v="27"/>
    <x v="0"/>
  </r>
  <r>
    <x v="0"/>
    <n v="23"/>
    <x v="0"/>
  </r>
  <r>
    <x v="0"/>
    <n v="16"/>
    <x v="0"/>
  </r>
  <r>
    <x v="0"/>
    <n v="47"/>
    <x v="0"/>
  </r>
  <r>
    <x v="0"/>
    <n v="70"/>
    <x v="1"/>
  </r>
  <r>
    <x v="0"/>
    <n v="34"/>
    <x v="1"/>
  </r>
  <r>
    <x v="0"/>
    <n v="13"/>
    <x v="1"/>
  </r>
  <r>
    <x v="0"/>
    <n v="34"/>
    <x v="0"/>
  </r>
  <r>
    <x v="0"/>
    <n v="49"/>
    <x v="0"/>
  </r>
  <r>
    <x v="0"/>
    <n v="41"/>
    <x v="1"/>
  </r>
  <r>
    <x v="0"/>
    <n v="38"/>
    <x v="1"/>
  </r>
  <r>
    <x v="0"/>
    <n v="88"/>
    <x v="0"/>
  </r>
  <r>
    <x v="0"/>
    <n v="45"/>
    <x v="0"/>
  </r>
  <r>
    <x v="0"/>
    <n v="77"/>
    <x v="2"/>
  </r>
  <r>
    <x v="0"/>
    <n v="206"/>
    <x v="2"/>
  </r>
  <r>
    <x v="0"/>
    <n v="139"/>
    <x v="2"/>
  </r>
  <r>
    <x v="0"/>
    <n v="78"/>
    <x v="2"/>
  </r>
  <r>
    <x v="0"/>
    <n v="116"/>
    <x v="2"/>
  </r>
  <r>
    <x v="0"/>
    <n v="41"/>
    <x v="2"/>
  </r>
  <r>
    <x v="0"/>
    <n v="22"/>
    <x v="3"/>
  </r>
  <r>
    <x v="0"/>
    <n v="110"/>
    <x v="3"/>
  </r>
  <r>
    <x v="0"/>
    <n v="22"/>
    <x v="3"/>
  </r>
  <r>
    <x v="0"/>
    <n v="88"/>
    <x v="3"/>
  </r>
  <r>
    <x v="0"/>
    <n v="39"/>
    <x v="3"/>
  </r>
  <r>
    <x v="0"/>
    <n v="35"/>
    <x v="3"/>
  </r>
  <r>
    <x v="0"/>
    <n v="56"/>
    <x v="4"/>
  </r>
  <r>
    <x v="0"/>
    <n v="67"/>
    <x v="4"/>
  </r>
  <r>
    <x v="0"/>
    <n v="16"/>
    <x v="4"/>
  </r>
  <r>
    <x v="0"/>
    <n v="19"/>
    <x v="0"/>
  </r>
  <r>
    <x v="0"/>
    <n v="411"/>
    <x v="0"/>
  </r>
  <r>
    <x v="0"/>
    <n v="314"/>
    <x v="0"/>
  </r>
  <r>
    <x v="0"/>
    <n v="214"/>
    <x v="0"/>
  </r>
  <r>
    <x v="0"/>
    <n v="136"/>
    <x v="0"/>
  </r>
  <r>
    <x v="0"/>
    <n v="114"/>
    <x v="0"/>
  </r>
  <r>
    <x v="0"/>
    <n v="46"/>
    <x v="1"/>
  </r>
  <r>
    <x v="0"/>
    <n v="19"/>
    <x v="1"/>
  </r>
  <r>
    <x v="0"/>
    <n v="15"/>
    <x v="1"/>
  </r>
  <r>
    <x v="0"/>
    <n v="44"/>
    <x v="0"/>
  </r>
  <r>
    <x v="0"/>
    <n v="85"/>
    <x v="0"/>
  </r>
  <r>
    <x v="0"/>
    <n v="13"/>
    <x v="1"/>
  </r>
  <r>
    <x v="0"/>
    <n v="43"/>
    <x v="1"/>
  </r>
  <r>
    <x v="0"/>
    <n v="67"/>
    <x v="0"/>
  </r>
  <r>
    <x v="0"/>
    <n v="142"/>
    <x v="0"/>
  </r>
  <r>
    <x v="0"/>
    <n v="67"/>
    <x v="2"/>
  </r>
  <r>
    <x v="0"/>
    <n v="294"/>
    <x v="2"/>
  </r>
  <r>
    <x v="0"/>
    <n v="74"/>
    <x v="2"/>
  </r>
  <r>
    <x v="0"/>
    <n v="83"/>
    <x v="2"/>
  </r>
  <r>
    <x v="0"/>
    <n v="41"/>
    <x v="2"/>
  </r>
  <r>
    <x v="0"/>
    <n v="68"/>
    <x v="2"/>
  </r>
  <r>
    <x v="0"/>
    <n v="69"/>
    <x v="3"/>
  </r>
  <r>
    <x v="0"/>
    <n v="127"/>
    <x v="3"/>
  </r>
  <r>
    <x v="0"/>
    <n v="26"/>
    <x v="3"/>
  </r>
  <r>
    <x v="0"/>
    <n v="47"/>
    <x v="3"/>
  </r>
  <r>
    <x v="0"/>
    <n v="17"/>
    <x v="3"/>
  </r>
  <r>
    <x v="0"/>
    <n v="36"/>
    <x v="3"/>
  </r>
  <r>
    <x v="0"/>
    <n v="19"/>
    <x v="4"/>
  </r>
  <r>
    <x v="0"/>
    <n v="79"/>
    <x v="4"/>
  </r>
  <r>
    <x v="0"/>
    <n v="15"/>
    <x v="4"/>
  </r>
  <r>
    <x v="0"/>
    <n v="6"/>
    <x v="0"/>
  </r>
  <r>
    <x v="0"/>
    <n v="121"/>
    <x v="0"/>
  </r>
  <r>
    <x v="0"/>
    <n v="138"/>
    <x v="0"/>
  </r>
  <r>
    <x v="0"/>
    <n v="75"/>
    <x v="0"/>
  </r>
  <r>
    <x v="0"/>
    <n v="48"/>
    <x v="0"/>
  </r>
  <r>
    <x v="0"/>
    <n v="43"/>
    <x v="0"/>
  </r>
  <r>
    <x v="0"/>
    <n v="19"/>
    <x v="1"/>
  </r>
  <r>
    <x v="0"/>
    <n v="11"/>
    <x v="1"/>
  </r>
  <r>
    <x v="0"/>
    <n v="4"/>
    <x v="1"/>
  </r>
  <r>
    <x v="0"/>
    <n v="17"/>
    <x v="0"/>
  </r>
  <r>
    <x v="0"/>
    <n v="42"/>
    <x v="0"/>
  </r>
  <r>
    <x v="0"/>
    <n v="8"/>
    <x v="1"/>
  </r>
  <r>
    <x v="0"/>
    <n v="11"/>
    <x v="1"/>
  </r>
  <r>
    <x v="0"/>
    <n v="20"/>
    <x v="0"/>
  </r>
  <r>
    <x v="0"/>
    <n v="44"/>
    <x v="0"/>
  </r>
  <r>
    <x v="0"/>
    <n v="10"/>
    <x v="2"/>
  </r>
  <r>
    <x v="0"/>
    <n v="87"/>
    <x v="2"/>
  </r>
  <r>
    <x v="0"/>
    <n v="22"/>
    <x v="2"/>
  </r>
  <r>
    <x v="0"/>
    <n v="39"/>
    <x v="2"/>
  </r>
  <r>
    <x v="0"/>
    <n v="14"/>
    <x v="2"/>
  </r>
  <r>
    <x v="0"/>
    <n v="15"/>
    <x v="2"/>
  </r>
  <r>
    <x v="0"/>
    <n v="17"/>
    <x v="3"/>
  </r>
  <r>
    <x v="0"/>
    <n v="24"/>
    <x v="3"/>
  </r>
  <r>
    <x v="0"/>
    <n v="13"/>
    <x v="3"/>
  </r>
  <r>
    <x v="0"/>
    <n v="11"/>
    <x v="3"/>
  </r>
  <r>
    <x v="0"/>
    <n v="7"/>
    <x v="3"/>
  </r>
  <r>
    <x v="0"/>
    <n v="11"/>
    <x v="3"/>
  </r>
  <r>
    <x v="0"/>
    <n v="5"/>
    <x v="4"/>
  </r>
  <r>
    <x v="0"/>
    <n v="28"/>
    <x v="4"/>
  </r>
  <r>
    <x v="0"/>
    <n v="5"/>
    <x v="4"/>
  </r>
  <r>
    <x v="0"/>
    <n v="0"/>
    <x v="0"/>
  </r>
  <r>
    <x v="0"/>
    <n v="41"/>
    <x v="0"/>
  </r>
  <r>
    <x v="0"/>
    <n v="50"/>
    <x v="0"/>
  </r>
  <r>
    <x v="0"/>
    <n v="19"/>
    <x v="0"/>
  </r>
  <r>
    <x v="0"/>
    <n v="12"/>
    <x v="0"/>
  </r>
  <r>
    <x v="0"/>
    <n v="8"/>
    <x v="0"/>
  </r>
  <r>
    <x v="0"/>
    <n v="6"/>
    <x v="1"/>
  </r>
  <r>
    <x v="0"/>
    <n v="4"/>
    <x v="1"/>
  </r>
  <r>
    <x v="0"/>
    <n v="2"/>
    <x v="1"/>
  </r>
  <r>
    <x v="0"/>
    <n v="5"/>
    <x v="0"/>
  </r>
  <r>
    <x v="0"/>
    <n v="10"/>
    <x v="0"/>
  </r>
  <r>
    <x v="0"/>
    <n v="1"/>
    <x v="1"/>
  </r>
  <r>
    <x v="0"/>
    <n v="7"/>
    <x v="1"/>
  </r>
  <r>
    <x v="0"/>
    <n v="6"/>
    <x v="0"/>
  </r>
  <r>
    <x v="0"/>
    <n v="10"/>
    <x v="0"/>
  </r>
  <r>
    <x v="0"/>
    <n v="9"/>
    <x v="2"/>
  </r>
  <r>
    <x v="0"/>
    <n v="32"/>
    <x v="2"/>
  </r>
  <r>
    <x v="0"/>
    <n v="8"/>
    <x v="2"/>
  </r>
  <r>
    <x v="0"/>
    <n v="8"/>
    <x v="2"/>
  </r>
  <r>
    <x v="0"/>
    <n v="4"/>
    <x v="2"/>
  </r>
  <r>
    <x v="0"/>
    <n v="9"/>
    <x v="2"/>
  </r>
  <r>
    <x v="0"/>
    <n v="3"/>
    <x v="3"/>
  </r>
  <r>
    <x v="0"/>
    <n v="7"/>
    <x v="3"/>
  </r>
  <r>
    <x v="0"/>
    <n v="0"/>
    <x v="3"/>
  </r>
  <r>
    <x v="0"/>
    <n v="5"/>
    <x v="3"/>
  </r>
  <r>
    <x v="0"/>
    <n v="3"/>
    <x v="3"/>
  </r>
  <r>
    <x v="0"/>
    <n v="4"/>
    <x v="3"/>
  </r>
  <r>
    <x v="0"/>
    <n v="5"/>
    <x v="4"/>
  </r>
  <r>
    <x v="0"/>
    <n v="7"/>
    <x v="4"/>
  </r>
  <r>
    <x v="0"/>
    <n v="1"/>
    <x v="4"/>
  </r>
  <r>
    <x v="0"/>
    <n v="36"/>
    <x v="0"/>
  </r>
  <r>
    <x v="0"/>
    <n v="494"/>
    <x v="0"/>
  </r>
  <r>
    <x v="0"/>
    <n v="438"/>
    <x v="0"/>
  </r>
  <r>
    <x v="0"/>
    <n v="223"/>
    <x v="0"/>
  </r>
  <r>
    <x v="0"/>
    <n v="187"/>
    <x v="0"/>
  </r>
  <r>
    <x v="0"/>
    <n v="158"/>
    <x v="0"/>
  </r>
  <r>
    <x v="0"/>
    <n v="89"/>
    <x v="1"/>
  </r>
  <r>
    <x v="0"/>
    <n v="40"/>
    <x v="1"/>
  </r>
  <r>
    <x v="0"/>
    <n v="23"/>
    <x v="1"/>
  </r>
  <r>
    <x v="0"/>
    <n v="65"/>
    <x v="0"/>
  </r>
  <r>
    <x v="0"/>
    <n v="118"/>
    <x v="0"/>
  </r>
  <r>
    <x v="0"/>
    <n v="41"/>
    <x v="1"/>
  </r>
  <r>
    <x v="0"/>
    <n v="54"/>
    <x v="1"/>
  </r>
  <r>
    <x v="0"/>
    <n v="107"/>
    <x v="0"/>
  </r>
  <r>
    <x v="0"/>
    <n v="185"/>
    <x v="0"/>
  </r>
  <r>
    <x v="0"/>
    <n v="95"/>
    <x v="2"/>
  </r>
  <r>
    <x v="0"/>
    <n v="428"/>
    <x v="2"/>
  </r>
  <r>
    <x v="0"/>
    <n v="87"/>
    <x v="2"/>
  </r>
  <r>
    <x v="0"/>
    <n v="137"/>
    <x v="2"/>
  </r>
  <r>
    <x v="0"/>
    <n v="105"/>
    <x v="2"/>
  </r>
  <r>
    <x v="0"/>
    <n v="83"/>
    <x v="2"/>
  </r>
  <r>
    <x v="0"/>
    <n v="69"/>
    <x v="3"/>
  </r>
  <r>
    <x v="0"/>
    <n v="157"/>
    <x v="3"/>
  </r>
  <r>
    <x v="0"/>
    <n v="32"/>
    <x v="3"/>
  </r>
  <r>
    <x v="0"/>
    <n v="82"/>
    <x v="3"/>
  </r>
  <r>
    <x v="0"/>
    <n v="39"/>
    <x v="3"/>
  </r>
  <r>
    <x v="0"/>
    <n v="41"/>
    <x v="3"/>
  </r>
  <r>
    <x v="0"/>
    <n v="32"/>
    <x v="4"/>
  </r>
  <r>
    <x v="0"/>
    <n v="74"/>
    <x v="4"/>
  </r>
  <r>
    <x v="0"/>
    <n v="22"/>
    <x v="4"/>
  </r>
  <r>
    <x v="0"/>
    <n v="8"/>
    <x v="0"/>
  </r>
  <r>
    <x v="0"/>
    <n v="63"/>
    <x v="0"/>
  </r>
  <r>
    <x v="0"/>
    <n v="49"/>
    <x v="0"/>
  </r>
  <r>
    <x v="0"/>
    <n v="49"/>
    <x v="0"/>
  </r>
  <r>
    <x v="0"/>
    <n v="27"/>
    <x v="0"/>
  </r>
  <r>
    <x v="0"/>
    <n v="38"/>
    <x v="0"/>
  </r>
  <r>
    <x v="0"/>
    <n v="16"/>
    <x v="1"/>
  </r>
  <r>
    <x v="0"/>
    <n v="13"/>
    <x v="1"/>
  </r>
  <r>
    <x v="0"/>
    <n v="8"/>
    <x v="1"/>
  </r>
  <r>
    <x v="0"/>
    <n v="15"/>
    <x v="0"/>
  </r>
  <r>
    <x v="0"/>
    <n v="29"/>
    <x v="0"/>
  </r>
  <r>
    <x v="0"/>
    <n v="7"/>
    <x v="1"/>
  </r>
  <r>
    <x v="0"/>
    <n v="14"/>
    <x v="1"/>
  </r>
  <r>
    <x v="0"/>
    <n v="20"/>
    <x v="0"/>
  </r>
  <r>
    <x v="0"/>
    <n v="34"/>
    <x v="0"/>
  </r>
  <r>
    <x v="0"/>
    <n v="15"/>
    <x v="2"/>
  </r>
  <r>
    <x v="0"/>
    <n v="65"/>
    <x v="2"/>
  </r>
  <r>
    <x v="0"/>
    <n v="31"/>
    <x v="2"/>
  </r>
  <r>
    <x v="0"/>
    <n v="24"/>
    <x v="2"/>
  </r>
  <r>
    <x v="0"/>
    <n v="21"/>
    <x v="2"/>
  </r>
  <r>
    <x v="0"/>
    <n v="12"/>
    <x v="2"/>
  </r>
  <r>
    <x v="0"/>
    <n v="9"/>
    <x v="3"/>
  </r>
  <r>
    <x v="0"/>
    <n v="36"/>
    <x v="3"/>
  </r>
  <r>
    <x v="0"/>
    <n v="7"/>
    <x v="3"/>
  </r>
  <r>
    <x v="0"/>
    <n v="19"/>
    <x v="3"/>
  </r>
  <r>
    <x v="0"/>
    <n v="11"/>
    <x v="3"/>
  </r>
  <r>
    <x v="0"/>
    <n v="4"/>
    <x v="3"/>
  </r>
  <r>
    <x v="0"/>
    <n v="9"/>
    <x v="4"/>
  </r>
  <r>
    <x v="0"/>
    <n v="23"/>
    <x v="4"/>
  </r>
  <r>
    <x v="0"/>
    <n v="7"/>
    <x v="4"/>
  </r>
  <r>
    <x v="0"/>
    <n v="3"/>
    <x v="0"/>
  </r>
  <r>
    <x v="0"/>
    <n v="41"/>
    <x v="0"/>
  </r>
  <r>
    <x v="0"/>
    <n v="29"/>
    <x v="0"/>
  </r>
  <r>
    <x v="0"/>
    <n v="20"/>
    <x v="0"/>
  </r>
  <r>
    <x v="0"/>
    <n v="21"/>
    <x v="0"/>
  </r>
  <r>
    <x v="0"/>
    <n v="14"/>
    <x v="0"/>
  </r>
  <r>
    <x v="0"/>
    <n v="9"/>
    <x v="1"/>
  </r>
  <r>
    <x v="0"/>
    <n v="8"/>
    <x v="1"/>
  </r>
  <r>
    <x v="0"/>
    <n v="4"/>
    <x v="1"/>
  </r>
  <r>
    <x v="0"/>
    <n v="12"/>
    <x v="0"/>
  </r>
  <r>
    <x v="0"/>
    <n v="7"/>
    <x v="0"/>
  </r>
  <r>
    <x v="0"/>
    <n v="8"/>
    <x v="1"/>
  </r>
  <r>
    <x v="0"/>
    <n v="37"/>
    <x v="1"/>
  </r>
  <r>
    <x v="0"/>
    <n v="14"/>
    <x v="0"/>
  </r>
  <r>
    <x v="0"/>
    <n v="11"/>
    <x v="0"/>
  </r>
  <r>
    <x v="0"/>
    <n v="13"/>
    <x v="2"/>
  </r>
  <r>
    <x v="0"/>
    <n v="32"/>
    <x v="2"/>
  </r>
  <r>
    <x v="0"/>
    <n v="16"/>
    <x v="2"/>
  </r>
  <r>
    <x v="0"/>
    <n v="12"/>
    <x v="2"/>
  </r>
  <r>
    <x v="0"/>
    <n v="11"/>
    <x v="2"/>
  </r>
  <r>
    <x v="0"/>
    <n v="9"/>
    <x v="2"/>
  </r>
  <r>
    <x v="0"/>
    <n v="7"/>
    <x v="3"/>
  </r>
  <r>
    <x v="0"/>
    <n v="15"/>
    <x v="3"/>
  </r>
  <r>
    <x v="0"/>
    <n v="4"/>
    <x v="3"/>
  </r>
  <r>
    <x v="0"/>
    <n v="11"/>
    <x v="3"/>
  </r>
  <r>
    <x v="0"/>
    <n v="5"/>
    <x v="3"/>
  </r>
  <r>
    <x v="0"/>
    <n v="9"/>
    <x v="3"/>
  </r>
  <r>
    <x v="0"/>
    <n v="3"/>
    <x v="4"/>
  </r>
  <r>
    <x v="0"/>
    <n v="5"/>
    <x v="4"/>
  </r>
  <r>
    <x v="0"/>
    <n v="6"/>
    <x v="4"/>
  </r>
  <r>
    <x v="0"/>
    <n v="10"/>
    <x v="0"/>
  </r>
  <r>
    <x v="0"/>
    <n v="80"/>
    <x v="0"/>
  </r>
  <r>
    <x v="0"/>
    <n v="50"/>
    <x v="0"/>
  </r>
  <r>
    <x v="0"/>
    <n v="39"/>
    <x v="0"/>
  </r>
  <r>
    <x v="0"/>
    <n v="26"/>
    <x v="0"/>
  </r>
  <r>
    <x v="0"/>
    <n v="28"/>
    <x v="0"/>
  </r>
  <r>
    <x v="0"/>
    <n v="18"/>
    <x v="1"/>
  </r>
  <r>
    <x v="0"/>
    <n v="11"/>
    <x v="1"/>
  </r>
  <r>
    <x v="0"/>
    <n v="1"/>
    <x v="1"/>
  </r>
  <r>
    <x v="0"/>
    <n v="14"/>
    <x v="0"/>
  </r>
  <r>
    <x v="0"/>
    <n v="19"/>
    <x v="0"/>
  </r>
  <r>
    <x v="0"/>
    <n v="5"/>
    <x v="1"/>
  </r>
  <r>
    <x v="0"/>
    <n v="9"/>
    <x v="1"/>
  </r>
  <r>
    <x v="0"/>
    <n v="19"/>
    <x v="0"/>
  </r>
  <r>
    <x v="0"/>
    <n v="25"/>
    <x v="0"/>
  </r>
  <r>
    <x v="0"/>
    <n v="18"/>
    <x v="2"/>
  </r>
  <r>
    <x v="0"/>
    <n v="60"/>
    <x v="2"/>
  </r>
  <r>
    <x v="0"/>
    <n v="19"/>
    <x v="2"/>
  </r>
  <r>
    <x v="0"/>
    <n v="41"/>
    <x v="2"/>
  </r>
  <r>
    <x v="0"/>
    <n v="26"/>
    <x v="2"/>
  </r>
  <r>
    <x v="0"/>
    <n v="17"/>
    <x v="2"/>
  </r>
  <r>
    <x v="0"/>
    <n v="21"/>
    <x v="3"/>
  </r>
  <r>
    <x v="0"/>
    <n v="35"/>
    <x v="3"/>
  </r>
  <r>
    <x v="0"/>
    <n v="5"/>
    <x v="3"/>
  </r>
  <r>
    <x v="0"/>
    <n v="13"/>
    <x v="3"/>
  </r>
  <r>
    <x v="0"/>
    <n v="14"/>
    <x v="3"/>
  </r>
  <r>
    <x v="0"/>
    <n v="9"/>
    <x v="3"/>
  </r>
  <r>
    <x v="0"/>
    <n v="8"/>
    <x v="4"/>
  </r>
  <r>
    <x v="0"/>
    <n v="14"/>
    <x v="4"/>
  </r>
  <r>
    <x v="0"/>
    <n v="2"/>
    <x v="4"/>
  </r>
  <r>
    <x v="0"/>
    <n v="5"/>
    <x v="0"/>
  </r>
  <r>
    <x v="0"/>
    <n v="60"/>
    <x v="0"/>
  </r>
  <r>
    <x v="0"/>
    <n v="44"/>
    <x v="0"/>
  </r>
  <r>
    <x v="0"/>
    <n v="28"/>
    <x v="0"/>
  </r>
  <r>
    <x v="0"/>
    <n v="26"/>
    <x v="0"/>
  </r>
  <r>
    <x v="0"/>
    <n v="28"/>
    <x v="0"/>
  </r>
  <r>
    <x v="0"/>
    <n v="16"/>
    <x v="1"/>
  </r>
  <r>
    <x v="0"/>
    <n v="1"/>
    <x v="1"/>
  </r>
  <r>
    <x v="0"/>
    <n v="4"/>
    <x v="1"/>
  </r>
  <r>
    <x v="0"/>
    <n v="12"/>
    <x v="0"/>
  </r>
  <r>
    <x v="0"/>
    <n v="9"/>
    <x v="0"/>
  </r>
  <r>
    <x v="0"/>
    <n v="5"/>
    <x v="1"/>
  </r>
  <r>
    <x v="0"/>
    <n v="13"/>
    <x v="1"/>
  </r>
  <r>
    <x v="0"/>
    <n v="17"/>
    <x v="0"/>
  </r>
  <r>
    <x v="0"/>
    <n v="22"/>
    <x v="0"/>
  </r>
  <r>
    <x v="0"/>
    <n v="13"/>
    <x v="2"/>
  </r>
  <r>
    <x v="0"/>
    <n v="66"/>
    <x v="2"/>
  </r>
  <r>
    <x v="0"/>
    <n v="16"/>
    <x v="2"/>
  </r>
  <r>
    <x v="0"/>
    <n v="14"/>
    <x v="2"/>
  </r>
  <r>
    <x v="0"/>
    <n v="12"/>
    <x v="2"/>
  </r>
  <r>
    <x v="0"/>
    <n v="16"/>
    <x v="2"/>
  </r>
  <r>
    <x v="0"/>
    <n v="16"/>
    <x v="3"/>
  </r>
  <r>
    <x v="0"/>
    <n v="16"/>
    <x v="3"/>
  </r>
  <r>
    <x v="0"/>
    <n v="5"/>
    <x v="3"/>
  </r>
  <r>
    <x v="0"/>
    <n v="23"/>
    <x v="3"/>
  </r>
  <r>
    <x v="0"/>
    <n v="5"/>
    <x v="3"/>
  </r>
  <r>
    <x v="0"/>
    <n v="11"/>
    <x v="3"/>
  </r>
  <r>
    <x v="0"/>
    <n v="6"/>
    <x v="4"/>
  </r>
  <r>
    <x v="0"/>
    <n v="10"/>
    <x v="4"/>
  </r>
  <r>
    <x v="0"/>
    <n v="6"/>
    <x v="4"/>
  </r>
  <r>
    <x v="0"/>
    <n v="7"/>
    <x v="0"/>
  </r>
  <r>
    <x v="0"/>
    <n v="179"/>
    <x v="0"/>
  </r>
  <r>
    <x v="0"/>
    <n v="81"/>
    <x v="0"/>
  </r>
  <r>
    <x v="0"/>
    <n v="48"/>
    <x v="0"/>
  </r>
  <r>
    <x v="0"/>
    <n v="24"/>
    <x v="0"/>
  </r>
  <r>
    <x v="0"/>
    <n v="28"/>
    <x v="0"/>
  </r>
  <r>
    <x v="0"/>
    <n v="28"/>
    <x v="1"/>
  </r>
  <r>
    <x v="0"/>
    <n v="7"/>
    <x v="1"/>
  </r>
  <r>
    <x v="0"/>
    <n v="4"/>
    <x v="1"/>
  </r>
  <r>
    <x v="0"/>
    <n v="17"/>
    <x v="0"/>
  </r>
  <r>
    <x v="0"/>
    <n v="41"/>
    <x v="0"/>
  </r>
  <r>
    <x v="0"/>
    <n v="9"/>
    <x v="1"/>
  </r>
  <r>
    <x v="0"/>
    <n v="10"/>
    <x v="1"/>
  </r>
  <r>
    <x v="0"/>
    <n v="32"/>
    <x v="0"/>
  </r>
  <r>
    <x v="0"/>
    <n v="65"/>
    <x v="0"/>
  </r>
  <r>
    <x v="0"/>
    <n v="19"/>
    <x v="2"/>
  </r>
  <r>
    <x v="0"/>
    <n v="113"/>
    <x v="2"/>
  </r>
  <r>
    <x v="0"/>
    <n v="29"/>
    <x v="2"/>
  </r>
  <r>
    <x v="0"/>
    <n v="23"/>
    <x v="2"/>
  </r>
  <r>
    <x v="0"/>
    <n v="23"/>
    <x v="2"/>
  </r>
  <r>
    <x v="0"/>
    <n v="11"/>
    <x v="2"/>
  </r>
  <r>
    <x v="0"/>
    <n v="17"/>
    <x v="3"/>
  </r>
  <r>
    <x v="0"/>
    <n v="40"/>
    <x v="3"/>
  </r>
  <r>
    <x v="0"/>
    <n v="16"/>
    <x v="3"/>
  </r>
  <r>
    <x v="0"/>
    <n v="26"/>
    <x v="3"/>
  </r>
  <r>
    <x v="0"/>
    <n v="10"/>
    <x v="3"/>
  </r>
  <r>
    <x v="0"/>
    <n v="17"/>
    <x v="3"/>
  </r>
  <r>
    <x v="0"/>
    <n v="8"/>
    <x v="4"/>
  </r>
  <r>
    <x v="0"/>
    <n v="30"/>
    <x v="4"/>
  </r>
  <r>
    <x v="0"/>
    <n v="13"/>
    <x v="4"/>
  </r>
  <r>
    <x v="0"/>
    <n v="19"/>
    <x v="0"/>
  </r>
  <r>
    <x v="0"/>
    <n v="140"/>
    <x v="0"/>
  </r>
  <r>
    <x v="0"/>
    <n v="48"/>
    <x v="0"/>
  </r>
  <r>
    <x v="0"/>
    <n v="31"/>
    <x v="0"/>
  </r>
  <r>
    <x v="0"/>
    <n v="57"/>
    <x v="0"/>
  </r>
  <r>
    <x v="0"/>
    <n v="43"/>
    <x v="0"/>
  </r>
  <r>
    <x v="0"/>
    <n v="39"/>
    <x v="1"/>
  </r>
  <r>
    <x v="0"/>
    <n v="19"/>
    <x v="1"/>
  </r>
  <r>
    <x v="0"/>
    <n v="12"/>
    <x v="1"/>
  </r>
  <r>
    <x v="0"/>
    <n v="29"/>
    <x v="0"/>
  </r>
  <r>
    <x v="0"/>
    <n v="38"/>
    <x v="0"/>
  </r>
  <r>
    <x v="0"/>
    <n v="21"/>
    <x v="1"/>
  </r>
  <r>
    <x v="0"/>
    <n v="35"/>
    <x v="1"/>
  </r>
  <r>
    <x v="0"/>
    <n v="56"/>
    <x v="0"/>
  </r>
  <r>
    <x v="0"/>
    <n v="48"/>
    <x v="0"/>
  </r>
  <r>
    <x v="0"/>
    <n v="34"/>
    <x v="2"/>
  </r>
  <r>
    <x v="0"/>
    <n v="145"/>
    <x v="2"/>
  </r>
  <r>
    <x v="0"/>
    <n v="49"/>
    <x v="2"/>
  </r>
  <r>
    <x v="0"/>
    <n v="57"/>
    <x v="2"/>
  </r>
  <r>
    <x v="0"/>
    <n v="50"/>
    <x v="2"/>
  </r>
  <r>
    <x v="0"/>
    <n v="28"/>
    <x v="2"/>
  </r>
  <r>
    <x v="0"/>
    <n v="15"/>
    <x v="3"/>
  </r>
  <r>
    <x v="0"/>
    <n v="59"/>
    <x v="3"/>
  </r>
  <r>
    <x v="0"/>
    <n v="17"/>
    <x v="3"/>
  </r>
  <r>
    <x v="0"/>
    <n v="46"/>
    <x v="3"/>
  </r>
  <r>
    <x v="0"/>
    <n v="19"/>
    <x v="3"/>
  </r>
  <r>
    <x v="0"/>
    <n v="26"/>
    <x v="3"/>
  </r>
  <r>
    <x v="0"/>
    <n v="19"/>
    <x v="4"/>
  </r>
  <r>
    <x v="0"/>
    <n v="46"/>
    <x v="4"/>
  </r>
  <r>
    <x v="0"/>
    <n v="34"/>
    <x v="4"/>
  </r>
  <r>
    <x v="0"/>
    <n v="0"/>
    <x v="0"/>
  </r>
  <r>
    <x v="0"/>
    <n v="2"/>
    <x v="0"/>
  </r>
  <r>
    <x v="0"/>
    <n v="1"/>
    <x v="0"/>
  </r>
  <r>
    <x v="0"/>
    <n v="0"/>
    <x v="0"/>
  </r>
  <r>
    <x v="0"/>
    <n v="1"/>
    <x v="0"/>
  </r>
  <r>
    <x v="0"/>
    <n v="0"/>
    <x v="0"/>
  </r>
  <r>
    <x v="0"/>
    <n v="1"/>
    <x v="1"/>
  </r>
  <r>
    <x v="0"/>
    <n v="1"/>
    <x v="1"/>
  </r>
  <r>
    <x v="0"/>
    <n v="0"/>
    <x v="1"/>
  </r>
  <r>
    <x v="0"/>
    <n v="0"/>
    <x v="0"/>
  </r>
  <r>
    <x v="0"/>
    <n v="1"/>
    <x v="0"/>
  </r>
  <r>
    <x v="0"/>
    <n v="0"/>
    <x v="1"/>
  </r>
  <r>
    <x v="0"/>
    <n v="0"/>
    <x v="1"/>
  </r>
  <r>
    <x v="0"/>
    <n v="1"/>
    <x v="0"/>
  </r>
  <r>
    <x v="0"/>
    <n v="2"/>
    <x v="0"/>
  </r>
  <r>
    <x v="0"/>
    <n v="0"/>
    <x v="2"/>
  </r>
  <r>
    <x v="0"/>
    <n v="1"/>
    <x v="2"/>
  </r>
  <r>
    <x v="0"/>
    <n v="0"/>
    <x v="2"/>
  </r>
  <r>
    <x v="0"/>
    <n v="2"/>
    <x v="2"/>
  </r>
  <r>
    <x v="0"/>
    <n v="0"/>
    <x v="2"/>
  </r>
  <r>
    <x v="0"/>
    <n v="1"/>
    <x v="2"/>
  </r>
  <r>
    <x v="0"/>
    <n v="1"/>
    <x v="3"/>
  </r>
  <r>
    <x v="0"/>
    <n v="2"/>
    <x v="3"/>
  </r>
  <r>
    <x v="0"/>
    <n v="0"/>
    <x v="3"/>
  </r>
  <r>
    <x v="0"/>
    <n v="3"/>
    <x v="3"/>
  </r>
  <r>
    <x v="0"/>
    <n v="0"/>
    <x v="3"/>
  </r>
  <r>
    <x v="0"/>
    <n v="1"/>
    <x v="3"/>
  </r>
  <r>
    <x v="0"/>
    <n v="0"/>
    <x v="4"/>
  </r>
  <r>
    <x v="0"/>
    <n v="1"/>
    <x v="4"/>
  </r>
  <r>
    <x v="0"/>
    <n v="0"/>
    <x v="4"/>
  </r>
  <r>
    <x v="0"/>
    <n v="0"/>
    <x v="0"/>
  </r>
  <r>
    <x v="0"/>
    <n v="9"/>
    <x v="0"/>
  </r>
  <r>
    <x v="0"/>
    <n v="7"/>
    <x v="0"/>
  </r>
  <r>
    <x v="0"/>
    <n v="0"/>
    <x v="0"/>
  </r>
  <r>
    <x v="0"/>
    <n v="1"/>
    <x v="0"/>
  </r>
  <r>
    <x v="0"/>
    <n v="1"/>
    <x v="0"/>
  </r>
  <r>
    <x v="0"/>
    <n v="0"/>
    <x v="1"/>
  </r>
  <r>
    <x v="0"/>
    <n v="0"/>
    <x v="1"/>
  </r>
  <r>
    <x v="0"/>
    <n v="0"/>
    <x v="1"/>
  </r>
  <r>
    <x v="0"/>
    <n v="0"/>
    <x v="0"/>
  </r>
  <r>
    <x v="0"/>
    <n v="0"/>
    <x v="0"/>
  </r>
  <r>
    <x v="0"/>
    <n v="0"/>
    <x v="1"/>
  </r>
  <r>
    <x v="0"/>
    <n v="1"/>
    <x v="1"/>
  </r>
  <r>
    <x v="0"/>
    <n v="0"/>
    <x v="0"/>
  </r>
  <r>
    <x v="0"/>
    <n v="0"/>
    <x v="0"/>
  </r>
  <r>
    <x v="0"/>
    <n v="0"/>
    <x v="2"/>
  </r>
  <r>
    <x v="0"/>
    <n v="0"/>
    <x v="2"/>
  </r>
  <r>
    <x v="0"/>
    <n v="0"/>
    <x v="2"/>
  </r>
  <r>
    <x v="0"/>
    <n v="0"/>
    <x v="2"/>
  </r>
  <r>
    <x v="0"/>
    <n v="0"/>
    <x v="2"/>
  </r>
  <r>
    <x v="0"/>
    <n v="0"/>
    <x v="2"/>
  </r>
  <r>
    <x v="0"/>
    <n v="0"/>
    <x v="3"/>
  </r>
  <r>
    <x v="0"/>
    <n v="0"/>
    <x v="3"/>
  </r>
  <r>
    <x v="0"/>
    <n v="0"/>
    <x v="3"/>
  </r>
  <r>
    <x v="0"/>
    <n v="0"/>
    <x v="3"/>
  </r>
  <r>
    <x v="0"/>
    <n v="0"/>
    <x v="3"/>
  </r>
  <r>
    <x v="0"/>
    <n v="0"/>
    <x v="3"/>
  </r>
  <r>
    <x v="0"/>
    <n v="0"/>
    <x v="4"/>
  </r>
  <r>
    <x v="0"/>
    <n v="0"/>
    <x v="4"/>
  </r>
  <r>
    <x v="0"/>
    <n v="0"/>
    <x v="4"/>
  </r>
  <r>
    <x v="0"/>
    <n v="88"/>
    <x v="0"/>
  </r>
  <r>
    <x v="0"/>
    <n v="231"/>
    <x v="0"/>
  </r>
  <r>
    <x v="0"/>
    <n v="159"/>
    <x v="0"/>
  </r>
  <r>
    <x v="0"/>
    <n v="107"/>
    <x v="0"/>
  </r>
  <r>
    <x v="0"/>
    <n v="79"/>
    <x v="0"/>
  </r>
  <r>
    <x v="0"/>
    <n v="120"/>
    <x v="0"/>
  </r>
  <r>
    <x v="0"/>
    <n v="95"/>
    <x v="1"/>
  </r>
  <r>
    <x v="0"/>
    <n v="78"/>
    <x v="1"/>
  </r>
  <r>
    <x v="0"/>
    <n v="46"/>
    <x v="1"/>
  </r>
  <r>
    <x v="0"/>
    <n v="57"/>
    <x v="0"/>
  </r>
  <r>
    <x v="0"/>
    <n v="127"/>
    <x v="0"/>
  </r>
  <r>
    <x v="0"/>
    <n v="79"/>
    <x v="1"/>
  </r>
  <r>
    <x v="0"/>
    <n v="106"/>
    <x v="1"/>
  </r>
  <r>
    <x v="0"/>
    <n v="126"/>
    <x v="0"/>
  </r>
  <r>
    <x v="0"/>
    <n v="123"/>
    <x v="0"/>
  </r>
  <r>
    <x v="0"/>
    <n v="82"/>
    <x v="2"/>
  </r>
  <r>
    <x v="0"/>
    <n v="330"/>
    <x v="2"/>
  </r>
  <r>
    <x v="0"/>
    <n v="134"/>
    <x v="2"/>
  </r>
  <r>
    <x v="0"/>
    <n v="117"/>
    <x v="2"/>
  </r>
  <r>
    <x v="0"/>
    <n v="177"/>
    <x v="2"/>
  </r>
  <r>
    <x v="0"/>
    <n v="85"/>
    <x v="2"/>
  </r>
  <r>
    <x v="0"/>
    <n v="42"/>
    <x v="3"/>
  </r>
  <r>
    <x v="0"/>
    <n v="245"/>
    <x v="3"/>
  </r>
  <r>
    <x v="0"/>
    <n v="31"/>
    <x v="3"/>
  </r>
  <r>
    <x v="0"/>
    <n v="72"/>
    <x v="3"/>
  </r>
  <r>
    <x v="0"/>
    <n v="96"/>
    <x v="3"/>
  </r>
  <r>
    <x v="0"/>
    <n v="46"/>
    <x v="3"/>
  </r>
  <r>
    <x v="0"/>
    <n v="50"/>
    <x v="4"/>
  </r>
  <r>
    <x v="0"/>
    <n v="106"/>
    <x v="4"/>
  </r>
  <r>
    <x v="0"/>
    <n v="78"/>
    <x v="4"/>
  </r>
  <r>
    <x v="0"/>
    <n v="57"/>
    <x v="0"/>
  </r>
  <r>
    <x v="0"/>
    <n v="6"/>
    <x v="0"/>
  </r>
  <r>
    <x v="0"/>
    <n v="5"/>
    <x v="0"/>
  </r>
  <r>
    <x v="0"/>
    <n v="29"/>
    <x v="0"/>
  </r>
  <r>
    <x v="0"/>
    <n v="7"/>
    <x v="0"/>
  </r>
  <r>
    <x v="0"/>
    <n v="125"/>
    <x v="0"/>
  </r>
  <r>
    <x v="0"/>
    <n v="132"/>
    <x v="1"/>
  </r>
  <r>
    <x v="0"/>
    <n v="78"/>
    <x v="1"/>
  </r>
  <r>
    <x v="0"/>
    <n v="45"/>
    <x v="1"/>
  </r>
  <r>
    <x v="0"/>
    <n v="32"/>
    <x v="0"/>
  </r>
  <r>
    <x v="0"/>
    <n v="131"/>
    <x v="0"/>
  </r>
  <r>
    <x v="0"/>
    <n v="84"/>
    <x v="1"/>
  </r>
  <r>
    <x v="0"/>
    <n v="61"/>
    <x v="1"/>
  </r>
  <r>
    <x v="0"/>
    <n v="198"/>
    <x v="0"/>
  </r>
  <r>
    <x v="0"/>
    <n v="103"/>
    <x v="0"/>
  </r>
  <r>
    <x v="0"/>
    <n v="133"/>
    <x v="2"/>
  </r>
  <r>
    <x v="0"/>
    <n v="633"/>
    <x v="2"/>
  </r>
  <r>
    <x v="0"/>
    <n v="180"/>
    <x v="2"/>
  </r>
  <r>
    <x v="0"/>
    <n v="197"/>
    <x v="2"/>
  </r>
  <r>
    <x v="0"/>
    <n v="270"/>
    <x v="2"/>
  </r>
  <r>
    <x v="0"/>
    <n v="107"/>
    <x v="2"/>
  </r>
  <r>
    <x v="0"/>
    <n v="4"/>
    <x v="3"/>
  </r>
  <r>
    <x v="0"/>
    <n v="144"/>
    <x v="3"/>
  </r>
  <r>
    <x v="0"/>
    <n v="24"/>
    <x v="3"/>
  </r>
  <r>
    <x v="0"/>
    <n v="134"/>
    <x v="3"/>
  </r>
  <r>
    <x v="0"/>
    <n v="53"/>
    <x v="3"/>
  </r>
  <r>
    <x v="0"/>
    <n v="42"/>
    <x v="3"/>
  </r>
  <r>
    <x v="0"/>
    <n v="57"/>
    <x v="4"/>
  </r>
  <r>
    <x v="0"/>
    <n v="53"/>
    <x v="4"/>
  </r>
  <r>
    <x v="0"/>
    <n v="55"/>
    <x v="4"/>
  </r>
  <r>
    <x v="0"/>
    <n v="0"/>
    <x v="0"/>
  </r>
  <r>
    <x v="0"/>
    <n v="0"/>
    <x v="0"/>
  </r>
  <r>
    <x v="0"/>
    <n v="0"/>
    <x v="0"/>
  </r>
  <r>
    <x v="0"/>
    <n v="0"/>
    <x v="0"/>
  </r>
  <r>
    <x v="0"/>
    <n v="0"/>
    <x v="0"/>
  </r>
  <r>
    <x v="0"/>
    <n v="2"/>
    <x v="0"/>
  </r>
  <r>
    <x v="0"/>
    <n v="0"/>
    <x v="1"/>
  </r>
  <r>
    <x v="0"/>
    <n v="0"/>
    <x v="1"/>
  </r>
  <r>
    <x v="0"/>
    <n v="0"/>
    <x v="1"/>
  </r>
  <r>
    <x v="0"/>
    <n v="1"/>
    <x v="0"/>
  </r>
  <r>
    <x v="0"/>
    <n v="0"/>
    <x v="0"/>
  </r>
  <r>
    <x v="0"/>
    <n v="0"/>
    <x v="1"/>
  </r>
  <r>
    <x v="0"/>
    <n v="0"/>
    <x v="1"/>
  </r>
  <r>
    <x v="0"/>
    <n v="0"/>
    <x v="0"/>
  </r>
  <r>
    <x v="0"/>
    <n v="3"/>
    <x v="0"/>
  </r>
  <r>
    <x v="0"/>
    <n v="1"/>
    <x v="2"/>
  </r>
  <r>
    <x v="0"/>
    <n v="1"/>
    <x v="2"/>
  </r>
  <r>
    <x v="0"/>
    <n v="1"/>
    <x v="2"/>
  </r>
  <r>
    <x v="0"/>
    <n v="1"/>
    <x v="2"/>
  </r>
  <r>
    <x v="0"/>
    <n v="3"/>
    <x v="2"/>
  </r>
  <r>
    <x v="0"/>
    <n v="0"/>
    <x v="2"/>
  </r>
  <r>
    <x v="0"/>
    <n v="0"/>
    <x v="3"/>
  </r>
  <r>
    <x v="0"/>
    <n v="3"/>
    <x v="3"/>
  </r>
  <r>
    <x v="0"/>
    <n v="0"/>
    <x v="3"/>
  </r>
  <r>
    <x v="0"/>
    <n v="2"/>
    <x v="3"/>
  </r>
  <r>
    <x v="0"/>
    <n v="0"/>
    <x v="3"/>
  </r>
  <r>
    <x v="0"/>
    <n v="0"/>
    <x v="3"/>
  </r>
  <r>
    <x v="0"/>
    <n v="0"/>
    <x v="4"/>
  </r>
  <r>
    <x v="0"/>
    <n v="0"/>
    <x v="4"/>
  </r>
  <r>
    <x v="0"/>
    <n v="0"/>
    <x v="4"/>
  </r>
  <r>
    <x v="0"/>
    <n v="17"/>
    <x v="0"/>
  </r>
  <r>
    <x v="0"/>
    <n v="92"/>
    <x v="0"/>
  </r>
  <r>
    <x v="0"/>
    <n v="64"/>
    <x v="0"/>
  </r>
  <r>
    <x v="0"/>
    <n v="66"/>
    <x v="0"/>
  </r>
  <r>
    <x v="0"/>
    <n v="53"/>
    <x v="0"/>
  </r>
  <r>
    <x v="0"/>
    <n v="73"/>
    <x v="0"/>
  </r>
  <r>
    <x v="0"/>
    <n v="39"/>
    <x v="1"/>
  </r>
  <r>
    <x v="0"/>
    <n v="32"/>
    <x v="1"/>
  </r>
  <r>
    <x v="0"/>
    <n v="11"/>
    <x v="1"/>
  </r>
  <r>
    <x v="0"/>
    <n v="30"/>
    <x v="0"/>
  </r>
  <r>
    <x v="0"/>
    <n v="53"/>
    <x v="0"/>
  </r>
  <r>
    <x v="0"/>
    <n v="25"/>
    <x v="1"/>
  </r>
  <r>
    <x v="0"/>
    <n v="20"/>
    <x v="1"/>
  </r>
  <r>
    <x v="0"/>
    <n v="47"/>
    <x v="0"/>
  </r>
  <r>
    <x v="0"/>
    <n v="69"/>
    <x v="0"/>
  </r>
  <r>
    <x v="0"/>
    <n v="47"/>
    <x v="2"/>
  </r>
  <r>
    <x v="0"/>
    <n v="179"/>
    <x v="2"/>
  </r>
  <r>
    <x v="0"/>
    <n v="48"/>
    <x v="2"/>
  </r>
  <r>
    <x v="0"/>
    <n v="58"/>
    <x v="2"/>
  </r>
  <r>
    <x v="0"/>
    <n v="48"/>
    <x v="2"/>
  </r>
  <r>
    <x v="0"/>
    <n v="43"/>
    <x v="2"/>
  </r>
  <r>
    <x v="0"/>
    <n v="6"/>
    <x v="3"/>
  </r>
  <r>
    <x v="0"/>
    <n v="62"/>
    <x v="3"/>
  </r>
  <r>
    <x v="0"/>
    <n v="9"/>
    <x v="3"/>
  </r>
  <r>
    <x v="0"/>
    <n v="30"/>
    <x v="3"/>
  </r>
  <r>
    <x v="0"/>
    <n v="13"/>
    <x v="3"/>
  </r>
  <r>
    <x v="0"/>
    <n v="17"/>
    <x v="3"/>
  </r>
  <r>
    <x v="0"/>
    <n v="23"/>
    <x v="4"/>
  </r>
  <r>
    <x v="0"/>
    <n v="35"/>
    <x v="4"/>
  </r>
  <r>
    <x v="0"/>
    <n v="18"/>
    <x v="4"/>
  </r>
  <r>
    <x v="0"/>
    <n v="1"/>
    <x v="0"/>
  </r>
  <r>
    <x v="0"/>
    <n v="1"/>
    <x v="0"/>
  </r>
  <r>
    <x v="0"/>
    <n v="3"/>
    <x v="0"/>
  </r>
  <r>
    <x v="0"/>
    <n v="1"/>
    <x v="0"/>
  </r>
  <r>
    <x v="0"/>
    <n v="1"/>
    <x v="0"/>
  </r>
  <r>
    <x v="0"/>
    <n v="4"/>
    <x v="0"/>
  </r>
  <r>
    <x v="0"/>
    <n v="2"/>
    <x v="1"/>
  </r>
  <r>
    <x v="0"/>
    <n v="1"/>
    <x v="1"/>
  </r>
  <r>
    <x v="0"/>
    <n v="0"/>
    <x v="1"/>
  </r>
  <r>
    <x v="0"/>
    <n v="1"/>
    <x v="0"/>
  </r>
  <r>
    <x v="0"/>
    <n v="0"/>
    <x v="0"/>
  </r>
  <r>
    <x v="0"/>
    <n v="1"/>
    <x v="1"/>
  </r>
  <r>
    <x v="0"/>
    <n v="0"/>
    <x v="1"/>
  </r>
  <r>
    <x v="0"/>
    <n v="2"/>
    <x v="0"/>
  </r>
  <r>
    <x v="0"/>
    <n v="0"/>
    <x v="0"/>
  </r>
  <r>
    <x v="0"/>
    <n v="1"/>
    <x v="2"/>
  </r>
  <r>
    <x v="0"/>
    <n v="8"/>
    <x v="2"/>
  </r>
  <r>
    <x v="0"/>
    <n v="0"/>
    <x v="2"/>
  </r>
  <r>
    <x v="0"/>
    <n v="2"/>
    <x v="2"/>
  </r>
  <r>
    <x v="0"/>
    <n v="1"/>
    <x v="2"/>
  </r>
  <r>
    <x v="0"/>
    <n v="0"/>
    <x v="2"/>
  </r>
  <r>
    <x v="0"/>
    <n v="0"/>
    <x v="3"/>
  </r>
  <r>
    <x v="0"/>
    <n v="0"/>
    <x v="3"/>
  </r>
  <r>
    <x v="0"/>
    <n v="0"/>
    <x v="3"/>
  </r>
  <r>
    <x v="0"/>
    <n v="1"/>
    <x v="3"/>
  </r>
  <r>
    <x v="0"/>
    <n v="0"/>
    <x v="3"/>
  </r>
  <r>
    <x v="0"/>
    <n v="0"/>
    <x v="3"/>
  </r>
  <r>
    <x v="0"/>
    <n v="0"/>
    <x v="4"/>
  </r>
  <r>
    <x v="0"/>
    <n v="2"/>
    <x v="4"/>
  </r>
  <r>
    <x v="0"/>
    <n v="0"/>
    <x v="4"/>
  </r>
  <r>
    <x v="0"/>
    <n v="0"/>
    <x v="0"/>
  </r>
  <r>
    <x v="0"/>
    <n v="2"/>
    <x v="0"/>
  </r>
  <r>
    <x v="0"/>
    <n v="2"/>
    <x v="0"/>
  </r>
  <r>
    <x v="0"/>
    <n v="3"/>
    <x v="0"/>
  </r>
  <r>
    <x v="0"/>
    <n v="0"/>
    <x v="0"/>
  </r>
  <r>
    <x v="0"/>
    <n v="1"/>
    <x v="0"/>
  </r>
  <r>
    <x v="0"/>
    <n v="2"/>
    <x v="1"/>
  </r>
  <r>
    <x v="0"/>
    <n v="1"/>
    <x v="1"/>
  </r>
  <r>
    <x v="0"/>
    <n v="0"/>
    <x v="1"/>
  </r>
  <r>
    <x v="0"/>
    <n v="1"/>
    <x v="0"/>
  </r>
  <r>
    <x v="0"/>
    <n v="2"/>
    <x v="0"/>
  </r>
  <r>
    <x v="0"/>
    <n v="0"/>
    <x v="1"/>
  </r>
  <r>
    <x v="0"/>
    <n v="1"/>
    <x v="1"/>
  </r>
  <r>
    <x v="0"/>
    <n v="2"/>
    <x v="0"/>
  </r>
  <r>
    <x v="0"/>
    <n v="1"/>
    <x v="0"/>
  </r>
  <r>
    <x v="0"/>
    <n v="1"/>
    <x v="2"/>
  </r>
  <r>
    <x v="0"/>
    <n v="3"/>
    <x v="2"/>
  </r>
  <r>
    <x v="0"/>
    <n v="1"/>
    <x v="2"/>
  </r>
  <r>
    <x v="0"/>
    <n v="1"/>
    <x v="2"/>
  </r>
  <r>
    <x v="0"/>
    <n v="0"/>
    <x v="2"/>
  </r>
  <r>
    <x v="0"/>
    <n v="0"/>
    <x v="2"/>
  </r>
  <r>
    <x v="0"/>
    <n v="0"/>
    <x v="3"/>
  </r>
  <r>
    <x v="0"/>
    <n v="2"/>
    <x v="3"/>
  </r>
  <r>
    <x v="0"/>
    <n v="0"/>
    <x v="3"/>
  </r>
  <r>
    <x v="0"/>
    <n v="1"/>
    <x v="3"/>
  </r>
  <r>
    <x v="0"/>
    <n v="1"/>
    <x v="3"/>
  </r>
  <r>
    <x v="0"/>
    <n v="1"/>
    <x v="3"/>
  </r>
  <r>
    <x v="0"/>
    <n v="1"/>
    <x v="4"/>
  </r>
  <r>
    <x v="0"/>
    <n v="1"/>
    <x v="4"/>
  </r>
  <r>
    <x v="0"/>
    <n v="1"/>
    <x v="4"/>
  </r>
  <r>
    <x v="0"/>
    <n v="11"/>
    <x v="0"/>
  </r>
  <r>
    <x v="0"/>
    <n v="37"/>
    <x v="0"/>
  </r>
  <r>
    <x v="0"/>
    <n v="51"/>
    <x v="0"/>
  </r>
  <r>
    <x v="0"/>
    <n v="34"/>
    <x v="0"/>
  </r>
  <r>
    <x v="0"/>
    <n v="44"/>
    <x v="0"/>
  </r>
  <r>
    <x v="0"/>
    <n v="65"/>
    <x v="0"/>
  </r>
  <r>
    <x v="0"/>
    <n v="29"/>
    <x v="1"/>
  </r>
  <r>
    <x v="0"/>
    <n v="17"/>
    <x v="1"/>
  </r>
  <r>
    <x v="0"/>
    <n v="6"/>
    <x v="1"/>
  </r>
  <r>
    <x v="0"/>
    <n v="16"/>
    <x v="0"/>
  </r>
  <r>
    <x v="0"/>
    <n v="52"/>
    <x v="0"/>
  </r>
  <r>
    <x v="0"/>
    <n v="13"/>
    <x v="1"/>
  </r>
  <r>
    <x v="0"/>
    <n v="20"/>
    <x v="1"/>
  </r>
  <r>
    <x v="0"/>
    <n v="53"/>
    <x v="0"/>
  </r>
  <r>
    <x v="0"/>
    <n v="38"/>
    <x v="0"/>
  </r>
  <r>
    <x v="0"/>
    <n v="22"/>
    <x v="2"/>
  </r>
  <r>
    <x v="0"/>
    <n v="112"/>
    <x v="2"/>
  </r>
  <r>
    <x v="0"/>
    <n v="32"/>
    <x v="2"/>
  </r>
  <r>
    <x v="0"/>
    <n v="27"/>
    <x v="2"/>
  </r>
  <r>
    <x v="0"/>
    <n v="23"/>
    <x v="2"/>
  </r>
  <r>
    <x v="0"/>
    <n v="20"/>
    <x v="2"/>
  </r>
  <r>
    <x v="0"/>
    <n v="6"/>
    <x v="3"/>
  </r>
  <r>
    <x v="0"/>
    <n v="26"/>
    <x v="3"/>
  </r>
  <r>
    <x v="0"/>
    <n v="4"/>
    <x v="3"/>
  </r>
  <r>
    <x v="0"/>
    <n v="24"/>
    <x v="3"/>
  </r>
  <r>
    <x v="0"/>
    <n v="11"/>
    <x v="3"/>
  </r>
  <r>
    <x v="0"/>
    <n v="11"/>
    <x v="3"/>
  </r>
  <r>
    <x v="0"/>
    <n v="12"/>
    <x v="4"/>
  </r>
  <r>
    <x v="0"/>
    <n v="22"/>
    <x v="4"/>
  </r>
  <r>
    <x v="0"/>
    <n v="14"/>
    <x v="4"/>
  </r>
  <r>
    <x v="0"/>
    <n v="23"/>
    <x v="0"/>
  </r>
  <r>
    <x v="0"/>
    <n v="130"/>
    <x v="0"/>
  </r>
  <r>
    <x v="0"/>
    <n v="120"/>
    <x v="0"/>
  </r>
  <r>
    <x v="0"/>
    <n v="113"/>
    <x v="0"/>
  </r>
  <r>
    <x v="0"/>
    <n v="72"/>
    <x v="0"/>
  </r>
  <r>
    <x v="0"/>
    <n v="96"/>
    <x v="0"/>
  </r>
  <r>
    <x v="0"/>
    <n v="52"/>
    <x v="1"/>
  </r>
  <r>
    <x v="0"/>
    <n v="36"/>
    <x v="1"/>
  </r>
  <r>
    <x v="0"/>
    <n v="14"/>
    <x v="1"/>
  </r>
  <r>
    <x v="0"/>
    <n v="53"/>
    <x v="0"/>
  </r>
  <r>
    <x v="0"/>
    <n v="110"/>
    <x v="0"/>
  </r>
  <r>
    <x v="0"/>
    <n v="39"/>
    <x v="1"/>
  </r>
  <r>
    <x v="0"/>
    <n v="44"/>
    <x v="1"/>
  </r>
  <r>
    <x v="0"/>
    <n v="74"/>
    <x v="0"/>
  </r>
  <r>
    <x v="0"/>
    <n v="94"/>
    <x v="0"/>
  </r>
  <r>
    <x v="0"/>
    <n v="61"/>
    <x v="2"/>
  </r>
  <r>
    <x v="0"/>
    <n v="247"/>
    <x v="2"/>
  </r>
  <r>
    <x v="0"/>
    <n v="84"/>
    <x v="2"/>
  </r>
  <r>
    <x v="0"/>
    <n v="77"/>
    <x v="2"/>
  </r>
  <r>
    <x v="0"/>
    <n v="99"/>
    <x v="2"/>
  </r>
  <r>
    <x v="0"/>
    <n v="34"/>
    <x v="2"/>
  </r>
  <r>
    <x v="0"/>
    <n v="17"/>
    <x v="3"/>
  </r>
  <r>
    <x v="0"/>
    <n v="97"/>
    <x v="3"/>
  </r>
  <r>
    <x v="0"/>
    <n v="20"/>
    <x v="3"/>
  </r>
  <r>
    <x v="0"/>
    <n v="68"/>
    <x v="3"/>
  </r>
  <r>
    <x v="0"/>
    <n v="33"/>
    <x v="3"/>
  </r>
  <r>
    <x v="0"/>
    <n v="15"/>
    <x v="3"/>
  </r>
  <r>
    <x v="0"/>
    <n v="48"/>
    <x v="4"/>
  </r>
  <r>
    <x v="0"/>
    <n v="51"/>
    <x v="4"/>
  </r>
  <r>
    <x v="0"/>
    <n v="37"/>
    <x v="4"/>
  </r>
  <r>
    <x v="0"/>
    <n v="3"/>
    <x v="0"/>
  </r>
  <r>
    <x v="0"/>
    <n v="24"/>
    <x v="0"/>
  </r>
  <r>
    <x v="0"/>
    <n v="10"/>
    <x v="0"/>
  </r>
  <r>
    <x v="0"/>
    <n v="42"/>
    <x v="0"/>
  </r>
  <r>
    <x v="0"/>
    <n v="12"/>
    <x v="0"/>
  </r>
  <r>
    <x v="0"/>
    <n v="30"/>
    <x v="0"/>
  </r>
  <r>
    <x v="0"/>
    <n v="17"/>
    <x v="1"/>
  </r>
  <r>
    <x v="0"/>
    <n v="6"/>
    <x v="1"/>
  </r>
  <r>
    <x v="0"/>
    <n v="6"/>
    <x v="1"/>
  </r>
  <r>
    <x v="0"/>
    <n v="15"/>
    <x v="0"/>
  </r>
  <r>
    <x v="0"/>
    <n v="28"/>
    <x v="0"/>
  </r>
  <r>
    <x v="0"/>
    <n v="13"/>
    <x v="1"/>
  </r>
  <r>
    <x v="0"/>
    <n v="7"/>
    <x v="1"/>
  </r>
  <r>
    <x v="0"/>
    <n v="28"/>
    <x v="0"/>
  </r>
  <r>
    <x v="0"/>
    <n v="15"/>
    <x v="0"/>
  </r>
  <r>
    <x v="0"/>
    <n v="14"/>
    <x v="2"/>
  </r>
  <r>
    <x v="0"/>
    <n v="68"/>
    <x v="2"/>
  </r>
  <r>
    <x v="0"/>
    <n v="24"/>
    <x v="2"/>
  </r>
  <r>
    <x v="0"/>
    <n v="37"/>
    <x v="2"/>
  </r>
  <r>
    <x v="0"/>
    <n v="24"/>
    <x v="2"/>
  </r>
  <r>
    <x v="0"/>
    <n v="12"/>
    <x v="2"/>
  </r>
  <r>
    <x v="0"/>
    <n v="5"/>
    <x v="3"/>
  </r>
  <r>
    <x v="0"/>
    <n v="25"/>
    <x v="3"/>
  </r>
  <r>
    <x v="0"/>
    <n v="6"/>
    <x v="3"/>
  </r>
  <r>
    <x v="0"/>
    <n v="39"/>
    <x v="3"/>
  </r>
  <r>
    <x v="0"/>
    <n v="16"/>
    <x v="3"/>
  </r>
  <r>
    <x v="0"/>
    <n v="11"/>
    <x v="3"/>
  </r>
  <r>
    <x v="0"/>
    <n v="15"/>
    <x v="4"/>
  </r>
  <r>
    <x v="0"/>
    <n v="25"/>
    <x v="4"/>
  </r>
  <r>
    <x v="0"/>
    <n v="22"/>
    <x v="4"/>
  </r>
  <r>
    <x v="0"/>
    <n v="20"/>
    <x v="0"/>
  </r>
  <r>
    <x v="0"/>
    <n v="76"/>
    <x v="0"/>
  </r>
  <r>
    <x v="0"/>
    <n v="30"/>
    <x v="0"/>
  </r>
  <r>
    <x v="0"/>
    <n v="37"/>
    <x v="0"/>
  </r>
  <r>
    <x v="0"/>
    <n v="20"/>
    <x v="0"/>
  </r>
  <r>
    <x v="0"/>
    <n v="51"/>
    <x v="0"/>
  </r>
  <r>
    <x v="0"/>
    <n v="52"/>
    <x v="1"/>
  </r>
  <r>
    <x v="0"/>
    <n v="31"/>
    <x v="1"/>
  </r>
  <r>
    <x v="0"/>
    <n v="17"/>
    <x v="1"/>
  </r>
  <r>
    <x v="0"/>
    <n v="28"/>
    <x v="0"/>
  </r>
  <r>
    <x v="0"/>
    <n v="53"/>
    <x v="0"/>
  </r>
  <r>
    <x v="0"/>
    <n v="33"/>
    <x v="1"/>
  </r>
  <r>
    <x v="0"/>
    <n v="32"/>
    <x v="1"/>
  </r>
  <r>
    <x v="0"/>
    <n v="82"/>
    <x v="0"/>
  </r>
  <r>
    <x v="0"/>
    <n v="61"/>
    <x v="0"/>
  </r>
  <r>
    <x v="0"/>
    <n v="116"/>
    <x v="2"/>
  </r>
  <r>
    <x v="0"/>
    <n v="285"/>
    <x v="2"/>
  </r>
  <r>
    <x v="0"/>
    <n v="182"/>
    <x v="2"/>
  </r>
  <r>
    <x v="0"/>
    <n v="75"/>
    <x v="2"/>
  </r>
  <r>
    <x v="0"/>
    <n v="121"/>
    <x v="2"/>
  </r>
  <r>
    <x v="0"/>
    <n v="57"/>
    <x v="2"/>
  </r>
  <r>
    <x v="0"/>
    <n v="39"/>
    <x v="3"/>
  </r>
  <r>
    <x v="0"/>
    <n v="118"/>
    <x v="3"/>
  </r>
  <r>
    <x v="0"/>
    <n v="16"/>
    <x v="3"/>
  </r>
  <r>
    <x v="0"/>
    <n v="78"/>
    <x v="3"/>
  </r>
  <r>
    <x v="0"/>
    <n v="28"/>
    <x v="3"/>
  </r>
  <r>
    <x v="0"/>
    <n v="34"/>
    <x v="3"/>
  </r>
  <r>
    <x v="0"/>
    <n v="31"/>
    <x v="4"/>
  </r>
  <r>
    <x v="0"/>
    <n v="88"/>
    <x v="4"/>
  </r>
  <r>
    <x v="0"/>
    <n v="10"/>
    <x v="4"/>
  </r>
  <r>
    <x v="0"/>
    <n v="13"/>
    <x v="0"/>
  </r>
  <r>
    <x v="0"/>
    <n v="190"/>
    <x v="0"/>
  </r>
  <r>
    <x v="0"/>
    <n v="123"/>
    <x v="0"/>
  </r>
  <r>
    <x v="0"/>
    <n v="96"/>
    <x v="0"/>
  </r>
  <r>
    <x v="0"/>
    <n v="55"/>
    <x v="0"/>
  </r>
  <r>
    <x v="0"/>
    <n v="49"/>
    <x v="0"/>
  </r>
  <r>
    <x v="0"/>
    <n v="19"/>
    <x v="1"/>
  </r>
  <r>
    <x v="0"/>
    <n v="11"/>
    <x v="1"/>
  </r>
  <r>
    <x v="0"/>
    <n v="1"/>
    <x v="1"/>
  </r>
  <r>
    <x v="0"/>
    <n v="25"/>
    <x v="0"/>
  </r>
  <r>
    <x v="0"/>
    <n v="51"/>
    <x v="0"/>
  </r>
  <r>
    <x v="0"/>
    <n v="15"/>
    <x v="1"/>
  </r>
  <r>
    <x v="0"/>
    <n v="16"/>
    <x v="1"/>
  </r>
  <r>
    <x v="0"/>
    <n v="37"/>
    <x v="0"/>
  </r>
  <r>
    <x v="0"/>
    <n v="77"/>
    <x v="0"/>
  </r>
  <r>
    <x v="0"/>
    <n v="40"/>
    <x v="2"/>
  </r>
  <r>
    <x v="0"/>
    <n v="136"/>
    <x v="2"/>
  </r>
  <r>
    <x v="0"/>
    <n v="37"/>
    <x v="2"/>
  </r>
  <r>
    <x v="0"/>
    <n v="30"/>
    <x v="2"/>
  </r>
  <r>
    <x v="0"/>
    <n v="26"/>
    <x v="2"/>
  </r>
  <r>
    <x v="0"/>
    <n v="28"/>
    <x v="2"/>
  </r>
  <r>
    <x v="0"/>
    <n v="23"/>
    <x v="3"/>
  </r>
  <r>
    <x v="0"/>
    <n v="51"/>
    <x v="3"/>
  </r>
  <r>
    <x v="0"/>
    <n v="13"/>
    <x v="3"/>
  </r>
  <r>
    <x v="0"/>
    <n v="17"/>
    <x v="3"/>
  </r>
  <r>
    <x v="0"/>
    <n v="17"/>
    <x v="3"/>
  </r>
  <r>
    <x v="0"/>
    <n v="14"/>
    <x v="3"/>
  </r>
  <r>
    <x v="0"/>
    <n v="13"/>
    <x v="4"/>
  </r>
  <r>
    <x v="0"/>
    <n v="35"/>
    <x v="4"/>
  </r>
  <r>
    <x v="0"/>
    <n v="3"/>
    <x v="4"/>
  </r>
  <r>
    <x v="0"/>
    <n v="5"/>
    <x v="0"/>
  </r>
  <r>
    <x v="0"/>
    <n v="48"/>
    <x v="0"/>
  </r>
  <r>
    <x v="0"/>
    <n v="50"/>
    <x v="0"/>
  </r>
  <r>
    <x v="0"/>
    <n v="47"/>
    <x v="0"/>
  </r>
  <r>
    <x v="0"/>
    <n v="17"/>
    <x v="0"/>
  </r>
  <r>
    <x v="0"/>
    <n v="23"/>
    <x v="0"/>
  </r>
  <r>
    <x v="0"/>
    <n v="17"/>
    <x v="1"/>
  </r>
  <r>
    <x v="0"/>
    <n v="6"/>
    <x v="1"/>
  </r>
  <r>
    <x v="0"/>
    <n v="1"/>
    <x v="1"/>
  </r>
  <r>
    <x v="0"/>
    <n v="6"/>
    <x v="0"/>
  </r>
  <r>
    <x v="0"/>
    <n v="21"/>
    <x v="0"/>
  </r>
  <r>
    <x v="0"/>
    <n v="3"/>
    <x v="1"/>
  </r>
  <r>
    <x v="0"/>
    <n v="6"/>
    <x v="1"/>
  </r>
  <r>
    <x v="0"/>
    <n v="6"/>
    <x v="0"/>
  </r>
  <r>
    <x v="0"/>
    <n v="28"/>
    <x v="0"/>
  </r>
  <r>
    <x v="0"/>
    <n v="18"/>
    <x v="2"/>
  </r>
  <r>
    <x v="0"/>
    <n v="38"/>
    <x v="2"/>
  </r>
  <r>
    <x v="0"/>
    <n v="9"/>
    <x v="2"/>
  </r>
  <r>
    <x v="0"/>
    <n v="16"/>
    <x v="2"/>
  </r>
  <r>
    <x v="0"/>
    <n v="11"/>
    <x v="2"/>
  </r>
  <r>
    <x v="0"/>
    <n v="5"/>
    <x v="2"/>
  </r>
  <r>
    <x v="0"/>
    <n v="5"/>
    <x v="3"/>
  </r>
  <r>
    <x v="0"/>
    <n v="11"/>
    <x v="3"/>
  </r>
  <r>
    <x v="0"/>
    <n v="1"/>
    <x v="3"/>
  </r>
  <r>
    <x v="0"/>
    <n v="15"/>
    <x v="3"/>
  </r>
  <r>
    <x v="0"/>
    <n v="6"/>
    <x v="3"/>
  </r>
  <r>
    <x v="0"/>
    <n v="1"/>
    <x v="3"/>
  </r>
  <r>
    <x v="0"/>
    <n v="4"/>
    <x v="4"/>
  </r>
  <r>
    <x v="0"/>
    <n v="22"/>
    <x v="4"/>
  </r>
  <r>
    <x v="0"/>
    <n v="1"/>
    <x v="4"/>
  </r>
  <r>
    <x v="0"/>
    <n v="1"/>
    <x v="0"/>
  </r>
  <r>
    <x v="0"/>
    <n v="30"/>
    <x v="0"/>
  </r>
  <r>
    <x v="0"/>
    <n v="24"/>
    <x v="0"/>
  </r>
  <r>
    <x v="0"/>
    <n v="11"/>
    <x v="0"/>
  </r>
  <r>
    <x v="0"/>
    <n v="8"/>
    <x v="0"/>
  </r>
  <r>
    <x v="0"/>
    <n v="8"/>
    <x v="0"/>
  </r>
  <r>
    <x v="0"/>
    <n v="3"/>
    <x v="1"/>
  </r>
  <r>
    <x v="0"/>
    <n v="2"/>
    <x v="1"/>
  </r>
  <r>
    <x v="0"/>
    <n v="0"/>
    <x v="1"/>
  </r>
  <r>
    <x v="0"/>
    <n v="1"/>
    <x v="0"/>
  </r>
  <r>
    <x v="0"/>
    <n v="9"/>
    <x v="0"/>
  </r>
  <r>
    <x v="0"/>
    <n v="2"/>
    <x v="1"/>
  </r>
  <r>
    <x v="0"/>
    <n v="4"/>
    <x v="1"/>
  </r>
  <r>
    <x v="0"/>
    <n v="10"/>
    <x v="0"/>
  </r>
  <r>
    <x v="0"/>
    <n v="10"/>
    <x v="0"/>
  </r>
  <r>
    <x v="0"/>
    <n v="5"/>
    <x v="2"/>
  </r>
  <r>
    <x v="0"/>
    <n v="21"/>
    <x v="2"/>
  </r>
  <r>
    <x v="0"/>
    <n v="3"/>
    <x v="2"/>
  </r>
  <r>
    <x v="0"/>
    <n v="5"/>
    <x v="2"/>
  </r>
  <r>
    <x v="0"/>
    <n v="2"/>
    <x v="2"/>
  </r>
  <r>
    <x v="0"/>
    <n v="6"/>
    <x v="2"/>
  </r>
  <r>
    <x v="0"/>
    <n v="3"/>
    <x v="3"/>
  </r>
  <r>
    <x v="0"/>
    <n v="6"/>
    <x v="3"/>
  </r>
  <r>
    <x v="0"/>
    <n v="2"/>
    <x v="3"/>
  </r>
  <r>
    <x v="0"/>
    <n v="2"/>
    <x v="3"/>
  </r>
  <r>
    <x v="0"/>
    <n v="2"/>
    <x v="3"/>
  </r>
  <r>
    <x v="0"/>
    <n v="5"/>
    <x v="3"/>
  </r>
  <r>
    <x v="0"/>
    <n v="1"/>
    <x v="4"/>
  </r>
  <r>
    <x v="0"/>
    <n v="3"/>
    <x v="4"/>
  </r>
  <r>
    <x v="0"/>
    <n v="1"/>
    <x v="4"/>
  </r>
  <r>
    <x v="0"/>
    <n v="28"/>
    <x v="0"/>
  </r>
  <r>
    <x v="0"/>
    <n v="381"/>
    <x v="0"/>
  </r>
  <r>
    <x v="0"/>
    <n v="316"/>
    <x v="0"/>
  </r>
  <r>
    <x v="0"/>
    <n v="162"/>
    <x v="0"/>
  </r>
  <r>
    <x v="0"/>
    <n v="100"/>
    <x v="0"/>
  </r>
  <r>
    <x v="0"/>
    <n v="144"/>
    <x v="0"/>
  </r>
  <r>
    <x v="0"/>
    <n v="56"/>
    <x v="1"/>
  </r>
  <r>
    <x v="0"/>
    <n v="30"/>
    <x v="1"/>
  </r>
  <r>
    <x v="0"/>
    <n v="10"/>
    <x v="1"/>
  </r>
  <r>
    <x v="0"/>
    <n v="47"/>
    <x v="0"/>
  </r>
  <r>
    <x v="0"/>
    <n v="102"/>
    <x v="0"/>
  </r>
  <r>
    <x v="0"/>
    <n v="22"/>
    <x v="1"/>
  </r>
  <r>
    <x v="0"/>
    <n v="42"/>
    <x v="1"/>
  </r>
  <r>
    <x v="0"/>
    <n v="74"/>
    <x v="0"/>
  </r>
  <r>
    <x v="0"/>
    <n v="146"/>
    <x v="0"/>
  </r>
  <r>
    <x v="0"/>
    <n v="64"/>
    <x v="2"/>
  </r>
  <r>
    <x v="0"/>
    <n v="306"/>
    <x v="2"/>
  </r>
  <r>
    <x v="0"/>
    <n v="73"/>
    <x v="2"/>
  </r>
  <r>
    <x v="0"/>
    <n v="78"/>
    <x v="2"/>
  </r>
  <r>
    <x v="0"/>
    <n v="69"/>
    <x v="2"/>
  </r>
  <r>
    <x v="0"/>
    <n v="55"/>
    <x v="2"/>
  </r>
  <r>
    <x v="0"/>
    <n v="52"/>
    <x v="3"/>
  </r>
  <r>
    <x v="0"/>
    <n v="127"/>
    <x v="3"/>
  </r>
  <r>
    <x v="0"/>
    <n v="19"/>
    <x v="3"/>
  </r>
  <r>
    <x v="0"/>
    <n v="59"/>
    <x v="3"/>
  </r>
  <r>
    <x v="0"/>
    <n v="21"/>
    <x v="3"/>
  </r>
  <r>
    <x v="0"/>
    <n v="28"/>
    <x v="3"/>
  </r>
  <r>
    <x v="0"/>
    <n v="25"/>
    <x v="4"/>
  </r>
  <r>
    <x v="0"/>
    <n v="63"/>
    <x v="4"/>
  </r>
  <r>
    <x v="0"/>
    <n v="15"/>
    <x v="4"/>
  </r>
  <r>
    <x v="0"/>
    <n v="6"/>
    <x v="0"/>
  </r>
  <r>
    <x v="0"/>
    <n v="60"/>
    <x v="0"/>
  </r>
  <r>
    <x v="0"/>
    <n v="63"/>
    <x v="0"/>
  </r>
  <r>
    <x v="0"/>
    <n v="43"/>
    <x v="0"/>
  </r>
  <r>
    <x v="0"/>
    <n v="36"/>
    <x v="0"/>
  </r>
  <r>
    <x v="0"/>
    <n v="40"/>
    <x v="0"/>
  </r>
  <r>
    <x v="0"/>
    <n v="13"/>
    <x v="1"/>
  </r>
  <r>
    <x v="0"/>
    <n v="14"/>
    <x v="1"/>
  </r>
  <r>
    <x v="0"/>
    <n v="3"/>
    <x v="1"/>
  </r>
  <r>
    <x v="0"/>
    <n v="15"/>
    <x v="0"/>
  </r>
  <r>
    <x v="0"/>
    <n v="44"/>
    <x v="0"/>
  </r>
  <r>
    <x v="0"/>
    <n v="3"/>
    <x v="1"/>
  </r>
  <r>
    <x v="0"/>
    <n v="12"/>
    <x v="1"/>
  </r>
  <r>
    <x v="0"/>
    <n v="32"/>
    <x v="0"/>
  </r>
  <r>
    <x v="0"/>
    <n v="37"/>
    <x v="0"/>
  </r>
  <r>
    <x v="0"/>
    <n v="22"/>
    <x v="2"/>
  </r>
  <r>
    <x v="0"/>
    <n v="78"/>
    <x v="2"/>
  </r>
  <r>
    <x v="0"/>
    <n v="24"/>
    <x v="2"/>
  </r>
  <r>
    <x v="0"/>
    <n v="28"/>
    <x v="2"/>
  </r>
  <r>
    <x v="0"/>
    <n v="30"/>
    <x v="2"/>
  </r>
  <r>
    <x v="0"/>
    <n v="13"/>
    <x v="2"/>
  </r>
  <r>
    <x v="0"/>
    <n v="9"/>
    <x v="3"/>
  </r>
  <r>
    <x v="0"/>
    <n v="22"/>
    <x v="3"/>
  </r>
  <r>
    <x v="0"/>
    <n v="5"/>
    <x v="3"/>
  </r>
  <r>
    <x v="0"/>
    <n v="12"/>
    <x v="3"/>
  </r>
  <r>
    <x v="0"/>
    <n v="10"/>
    <x v="3"/>
  </r>
  <r>
    <x v="0"/>
    <n v="4"/>
    <x v="3"/>
  </r>
  <r>
    <x v="0"/>
    <n v="9"/>
    <x v="4"/>
  </r>
  <r>
    <x v="0"/>
    <n v="20"/>
    <x v="4"/>
  </r>
  <r>
    <x v="0"/>
    <n v="6"/>
    <x v="4"/>
  </r>
  <r>
    <x v="0"/>
    <n v="10"/>
    <x v="0"/>
  </r>
  <r>
    <x v="0"/>
    <n v="40"/>
    <x v="0"/>
  </r>
  <r>
    <x v="0"/>
    <n v="28"/>
    <x v="0"/>
  </r>
  <r>
    <x v="0"/>
    <n v="20"/>
    <x v="0"/>
  </r>
  <r>
    <x v="0"/>
    <n v="20"/>
    <x v="0"/>
  </r>
  <r>
    <x v="0"/>
    <n v="26"/>
    <x v="0"/>
  </r>
  <r>
    <x v="0"/>
    <n v="15"/>
    <x v="1"/>
  </r>
  <r>
    <x v="0"/>
    <n v="5"/>
    <x v="1"/>
  </r>
  <r>
    <x v="0"/>
    <n v="1"/>
    <x v="1"/>
  </r>
  <r>
    <x v="0"/>
    <n v="8"/>
    <x v="0"/>
  </r>
  <r>
    <x v="0"/>
    <n v="15"/>
    <x v="0"/>
  </r>
  <r>
    <x v="0"/>
    <n v="6"/>
    <x v="1"/>
  </r>
  <r>
    <x v="0"/>
    <n v="11"/>
    <x v="1"/>
  </r>
  <r>
    <x v="0"/>
    <n v="23"/>
    <x v="0"/>
  </r>
  <r>
    <x v="0"/>
    <n v="22"/>
    <x v="0"/>
  </r>
  <r>
    <x v="0"/>
    <n v="17"/>
    <x v="2"/>
  </r>
  <r>
    <x v="0"/>
    <n v="48"/>
    <x v="2"/>
  </r>
  <r>
    <x v="0"/>
    <n v="17"/>
    <x v="2"/>
  </r>
  <r>
    <x v="0"/>
    <n v="18"/>
    <x v="2"/>
  </r>
  <r>
    <x v="0"/>
    <n v="32"/>
    <x v="2"/>
  </r>
  <r>
    <x v="0"/>
    <n v="13"/>
    <x v="2"/>
  </r>
  <r>
    <x v="0"/>
    <n v="8"/>
    <x v="3"/>
  </r>
  <r>
    <x v="0"/>
    <n v="26"/>
    <x v="3"/>
  </r>
  <r>
    <x v="0"/>
    <n v="7"/>
    <x v="3"/>
  </r>
  <r>
    <x v="0"/>
    <n v="14"/>
    <x v="3"/>
  </r>
  <r>
    <x v="0"/>
    <n v="9"/>
    <x v="3"/>
  </r>
  <r>
    <x v="0"/>
    <n v="7"/>
    <x v="3"/>
  </r>
  <r>
    <x v="0"/>
    <n v="8"/>
    <x v="4"/>
  </r>
  <r>
    <x v="0"/>
    <n v="14"/>
    <x v="4"/>
  </r>
  <r>
    <x v="0"/>
    <n v="5"/>
    <x v="4"/>
  </r>
  <r>
    <x v="0"/>
    <n v="18"/>
    <x v="0"/>
  </r>
  <r>
    <x v="0"/>
    <n v="133"/>
    <x v="0"/>
  </r>
  <r>
    <x v="0"/>
    <n v="141"/>
    <x v="0"/>
  </r>
  <r>
    <x v="0"/>
    <n v="142"/>
    <x v="0"/>
  </r>
  <r>
    <x v="0"/>
    <n v="83"/>
    <x v="0"/>
  </r>
  <r>
    <x v="0"/>
    <n v="101"/>
    <x v="0"/>
  </r>
  <r>
    <x v="0"/>
    <n v="32"/>
    <x v="1"/>
  </r>
  <r>
    <x v="0"/>
    <n v="31"/>
    <x v="1"/>
  </r>
  <r>
    <x v="0"/>
    <n v="13"/>
    <x v="1"/>
  </r>
  <r>
    <x v="0"/>
    <n v="35"/>
    <x v="0"/>
  </r>
  <r>
    <x v="0"/>
    <n v="102"/>
    <x v="0"/>
  </r>
  <r>
    <x v="0"/>
    <n v="37"/>
    <x v="1"/>
  </r>
  <r>
    <x v="0"/>
    <n v="36"/>
    <x v="1"/>
  </r>
  <r>
    <x v="0"/>
    <n v="46"/>
    <x v="0"/>
  </r>
  <r>
    <x v="0"/>
    <n v="103"/>
    <x v="0"/>
  </r>
  <r>
    <x v="0"/>
    <n v="74"/>
    <x v="2"/>
  </r>
  <r>
    <x v="0"/>
    <n v="202"/>
    <x v="2"/>
  </r>
  <r>
    <x v="0"/>
    <n v="56"/>
    <x v="2"/>
  </r>
  <r>
    <x v="0"/>
    <n v="69"/>
    <x v="2"/>
  </r>
  <r>
    <x v="0"/>
    <n v="49"/>
    <x v="2"/>
  </r>
  <r>
    <x v="0"/>
    <n v="36"/>
    <x v="2"/>
  </r>
  <r>
    <x v="0"/>
    <n v="42"/>
    <x v="3"/>
  </r>
  <r>
    <x v="0"/>
    <n v="94"/>
    <x v="3"/>
  </r>
  <r>
    <x v="0"/>
    <n v="11"/>
    <x v="3"/>
  </r>
  <r>
    <x v="0"/>
    <n v="50"/>
    <x v="3"/>
  </r>
  <r>
    <x v="0"/>
    <n v="23"/>
    <x v="3"/>
  </r>
  <r>
    <x v="0"/>
    <n v="33"/>
    <x v="3"/>
  </r>
  <r>
    <x v="0"/>
    <n v="23"/>
    <x v="4"/>
  </r>
  <r>
    <x v="0"/>
    <n v="43"/>
    <x v="4"/>
  </r>
  <r>
    <x v="0"/>
    <n v="13"/>
    <x v="4"/>
  </r>
  <r>
    <x v="0"/>
    <n v="13"/>
    <x v="0"/>
  </r>
  <r>
    <x v="0"/>
    <n v="165"/>
    <x v="0"/>
  </r>
  <r>
    <x v="0"/>
    <n v="168"/>
    <x v="0"/>
  </r>
  <r>
    <x v="0"/>
    <n v="114"/>
    <x v="0"/>
  </r>
  <r>
    <x v="0"/>
    <n v="66"/>
    <x v="0"/>
  </r>
  <r>
    <x v="0"/>
    <n v="76"/>
    <x v="0"/>
  </r>
  <r>
    <x v="0"/>
    <n v="44"/>
    <x v="1"/>
  </r>
  <r>
    <x v="0"/>
    <n v="36"/>
    <x v="1"/>
  </r>
  <r>
    <x v="0"/>
    <n v="9"/>
    <x v="1"/>
  </r>
  <r>
    <x v="0"/>
    <n v="37"/>
    <x v="0"/>
  </r>
  <r>
    <x v="0"/>
    <n v="83"/>
    <x v="0"/>
  </r>
  <r>
    <x v="0"/>
    <n v="27"/>
    <x v="1"/>
  </r>
  <r>
    <x v="0"/>
    <n v="39"/>
    <x v="1"/>
  </r>
  <r>
    <x v="0"/>
    <n v="65"/>
    <x v="0"/>
  </r>
  <r>
    <x v="0"/>
    <n v="76"/>
    <x v="0"/>
  </r>
  <r>
    <x v="0"/>
    <n v="57"/>
    <x v="2"/>
  </r>
  <r>
    <x v="0"/>
    <n v="196"/>
    <x v="2"/>
  </r>
  <r>
    <x v="0"/>
    <n v="78"/>
    <x v="2"/>
  </r>
  <r>
    <x v="0"/>
    <n v="71"/>
    <x v="2"/>
  </r>
  <r>
    <x v="0"/>
    <n v="70"/>
    <x v="2"/>
  </r>
  <r>
    <x v="0"/>
    <n v="50"/>
    <x v="2"/>
  </r>
  <r>
    <x v="0"/>
    <n v="30"/>
    <x v="3"/>
  </r>
  <r>
    <x v="0"/>
    <n v="118"/>
    <x v="3"/>
  </r>
  <r>
    <x v="0"/>
    <n v="20"/>
    <x v="3"/>
  </r>
  <r>
    <x v="0"/>
    <n v="48"/>
    <x v="3"/>
  </r>
  <r>
    <x v="0"/>
    <n v="28"/>
    <x v="3"/>
  </r>
  <r>
    <x v="0"/>
    <n v="29"/>
    <x v="3"/>
  </r>
  <r>
    <x v="0"/>
    <n v="21"/>
    <x v="4"/>
  </r>
  <r>
    <x v="0"/>
    <n v="47"/>
    <x v="4"/>
  </r>
  <r>
    <x v="0"/>
    <n v="19"/>
    <x v="4"/>
  </r>
  <r>
    <x v="0"/>
    <n v="5"/>
    <x v="0"/>
  </r>
  <r>
    <x v="0"/>
    <n v="124"/>
    <x v="0"/>
  </r>
  <r>
    <x v="0"/>
    <n v="69"/>
    <x v="0"/>
  </r>
  <r>
    <x v="0"/>
    <n v="25"/>
    <x v="0"/>
  </r>
  <r>
    <x v="0"/>
    <n v="16"/>
    <x v="0"/>
  </r>
  <r>
    <x v="0"/>
    <n v="29"/>
    <x v="0"/>
  </r>
  <r>
    <x v="0"/>
    <n v="16"/>
    <x v="1"/>
  </r>
  <r>
    <x v="0"/>
    <n v="8"/>
    <x v="1"/>
  </r>
  <r>
    <x v="0"/>
    <n v="2"/>
    <x v="1"/>
  </r>
  <r>
    <x v="0"/>
    <n v="12"/>
    <x v="0"/>
  </r>
  <r>
    <x v="0"/>
    <n v="25"/>
    <x v="0"/>
  </r>
  <r>
    <x v="0"/>
    <n v="7"/>
    <x v="1"/>
  </r>
  <r>
    <x v="0"/>
    <n v="6"/>
    <x v="1"/>
  </r>
  <r>
    <x v="0"/>
    <n v="21"/>
    <x v="0"/>
  </r>
  <r>
    <x v="0"/>
    <n v="44"/>
    <x v="0"/>
  </r>
  <r>
    <x v="0"/>
    <n v="24"/>
    <x v="2"/>
  </r>
  <r>
    <x v="0"/>
    <n v="89"/>
    <x v="2"/>
  </r>
  <r>
    <x v="0"/>
    <n v="25"/>
    <x v="2"/>
  </r>
  <r>
    <x v="0"/>
    <n v="18"/>
    <x v="2"/>
  </r>
  <r>
    <x v="0"/>
    <n v="14"/>
    <x v="2"/>
  </r>
  <r>
    <x v="0"/>
    <n v="17"/>
    <x v="2"/>
  </r>
  <r>
    <x v="0"/>
    <n v="7"/>
    <x v="3"/>
  </r>
  <r>
    <x v="0"/>
    <n v="27"/>
    <x v="3"/>
  </r>
  <r>
    <x v="0"/>
    <n v="8"/>
    <x v="3"/>
  </r>
  <r>
    <x v="0"/>
    <n v="10"/>
    <x v="3"/>
  </r>
  <r>
    <x v="0"/>
    <n v="2"/>
    <x v="3"/>
  </r>
  <r>
    <x v="0"/>
    <n v="9"/>
    <x v="3"/>
  </r>
  <r>
    <x v="0"/>
    <n v="9"/>
    <x v="4"/>
  </r>
  <r>
    <x v="0"/>
    <n v="19"/>
    <x v="4"/>
  </r>
  <r>
    <x v="0"/>
    <n v="6"/>
    <x v="4"/>
  </r>
  <r>
    <x v="0"/>
    <n v="20"/>
    <x v="0"/>
  </r>
  <r>
    <x v="0"/>
    <n v="72"/>
    <x v="0"/>
  </r>
  <r>
    <x v="0"/>
    <n v="46"/>
    <x v="0"/>
  </r>
  <r>
    <x v="0"/>
    <n v="47"/>
    <x v="0"/>
  </r>
  <r>
    <x v="0"/>
    <n v="46"/>
    <x v="0"/>
  </r>
  <r>
    <x v="0"/>
    <n v="57"/>
    <x v="0"/>
  </r>
  <r>
    <x v="0"/>
    <n v="40"/>
    <x v="1"/>
  </r>
  <r>
    <x v="0"/>
    <n v="29"/>
    <x v="1"/>
  </r>
  <r>
    <x v="0"/>
    <n v="11"/>
    <x v="1"/>
  </r>
  <r>
    <x v="0"/>
    <n v="41"/>
    <x v="0"/>
  </r>
  <r>
    <x v="0"/>
    <n v="54"/>
    <x v="0"/>
  </r>
  <r>
    <x v="0"/>
    <n v="32"/>
    <x v="1"/>
  </r>
  <r>
    <x v="0"/>
    <n v="20"/>
    <x v="1"/>
  </r>
  <r>
    <x v="0"/>
    <n v="52"/>
    <x v="0"/>
  </r>
  <r>
    <x v="0"/>
    <n v="57"/>
    <x v="0"/>
  </r>
  <r>
    <x v="0"/>
    <n v="44"/>
    <x v="2"/>
  </r>
  <r>
    <x v="0"/>
    <n v="173"/>
    <x v="2"/>
  </r>
  <r>
    <x v="0"/>
    <n v="59"/>
    <x v="2"/>
  </r>
  <r>
    <x v="0"/>
    <n v="60"/>
    <x v="2"/>
  </r>
  <r>
    <x v="0"/>
    <n v="41"/>
    <x v="2"/>
  </r>
  <r>
    <x v="0"/>
    <n v="36"/>
    <x v="2"/>
  </r>
  <r>
    <x v="0"/>
    <n v="14"/>
    <x v="3"/>
  </r>
  <r>
    <x v="0"/>
    <n v="68"/>
    <x v="3"/>
  </r>
  <r>
    <x v="0"/>
    <n v="23"/>
    <x v="3"/>
  </r>
  <r>
    <x v="0"/>
    <n v="49"/>
    <x v="3"/>
  </r>
  <r>
    <x v="0"/>
    <n v="23"/>
    <x v="3"/>
  </r>
  <r>
    <x v="0"/>
    <n v="16"/>
    <x v="3"/>
  </r>
  <r>
    <x v="0"/>
    <n v="21"/>
    <x v="4"/>
  </r>
  <r>
    <x v="0"/>
    <n v="69"/>
    <x v="4"/>
  </r>
  <r>
    <x v="0"/>
    <n v="15"/>
    <x v="4"/>
  </r>
  <r>
    <x v="0"/>
    <n v="2"/>
    <x v="0"/>
  </r>
  <r>
    <x v="0"/>
    <n v="38"/>
    <x v="0"/>
  </r>
  <r>
    <x v="0"/>
    <n v="28"/>
    <x v="0"/>
  </r>
  <r>
    <x v="0"/>
    <n v="18"/>
    <x v="0"/>
  </r>
  <r>
    <x v="0"/>
    <n v="14"/>
    <x v="0"/>
  </r>
  <r>
    <x v="0"/>
    <n v="23"/>
    <x v="0"/>
  </r>
  <r>
    <x v="0"/>
    <n v="3"/>
    <x v="1"/>
  </r>
  <r>
    <x v="0"/>
    <n v="2"/>
    <x v="1"/>
  </r>
  <r>
    <x v="0"/>
    <n v="1"/>
    <x v="1"/>
  </r>
  <r>
    <x v="0"/>
    <n v="4"/>
    <x v="0"/>
  </r>
  <r>
    <x v="0"/>
    <n v="18"/>
    <x v="0"/>
  </r>
  <r>
    <x v="0"/>
    <n v="4"/>
    <x v="1"/>
  </r>
  <r>
    <x v="0"/>
    <n v="4"/>
    <x v="1"/>
  </r>
  <r>
    <x v="0"/>
    <n v="12"/>
    <x v="0"/>
  </r>
  <r>
    <x v="0"/>
    <n v="20"/>
    <x v="0"/>
  </r>
  <r>
    <x v="0"/>
    <n v="10"/>
    <x v="2"/>
  </r>
  <r>
    <x v="0"/>
    <n v="49"/>
    <x v="2"/>
  </r>
  <r>
    <x v="0"/>
    <n v="13"/>
    <x v="2"/>
  </r>
  <r>
    <x v="0"/>
    <n v="13"/>
    <x v="2"/>
  </r>
  <r>
    <x v="0"/>
    <n v="7"/>
    <x v="2"/>
  </r>
  <r>
    <x v="0"/>
    <n v="4"/>
    <x v="2"/>
  </r>
  <r>
    <x v="0"/>
    <n v="4"/>
    <x v="3"/>
  </r>
  <r>
    <x v="0"/>
    <n v="8"/>
    <x v="3"/>
  </r>
  <r>
    <x v="0"/>
    <n v="2"/>
    <x v="3"/>
  </r>
  <r>
    <x v="0"/>
    <n v="6"/>
    <x v="3"/>
  </r>
  <r>
    <x v="0"/>
    <n v="3"/>
    <x v="3"/>
  </r>
  <r>
    <x v="0"/>
    <n v="6"/>
    <x v="3"/>
  </r>
  <r>
    <x v="0"/>
    <n v="2"/>
    <x v="4"/>
  </r>
  <r>
    <x v="0"/>
    <n v="9"/>
    <x v="4"/>
  </r>
  <r>
    <x v="0"/>
    <n v="3"/>
    <x v="4"/>
  </r>
  <r>
    <x v="0"/>
    <n v="0"/>
    <x v="0"/>
  </r>
  <r>
    <x v="0"/>
    <n v="5"/>
    <x v="0"/>
  </r>
  <r>
    <x v="0"/>
    <n v="9"/>
    <x v="0"/>
  </r>
  <r>
    <x v="0"/>
    <n v="0"/>
    <x v="0"/>
  </r>
  <r>
    <x v="0"/>
    <n v="0"/>
    <x v="0"/>
  </r>
  <r>
    <x v="0"/>
    <n v="0"/>
    <x v="0"/>
  </r>
  <r>
    <x v="0"/>
    <n v="0"/>
    <x v="1"/>
  </r>
  <r>
    <x v="0"/>
    <n v="0"/>
    <x v="1"/>
  </r>
  <r>
    <x v="0"/>
    <n v="0"/>
    <x v="1"/>
  </r>
  <r>
    <x v="0"/>
    <n v="0"/>
    <x v="0"/>
  </r>
  <r>
    <x v="0"/>
    <n v="0"/>
    <x v="0"/>
  </r>
  <r>
    <x v="0"/>
    <n v="0"/>
    <x v="1"/>
  </r>
  <r>
    <x v="0"/>
    <n v="0"/>
    <x v="1"/>
  </r>
  <r>
    <x v="0"/>
    <n v="0"/>
    <x v="0"/>
  </r>
  <r>
    <x v="0"/>
    <n v="0"/>
    <x v="0"/>
  </r>
  <r>
    <x v="0"/>
    <n v="0"/>
    <x v="2"/>
  </r>
  <r>
    <x v="0"/>
    <n v="0"/>
    <x v="2"/>
  </r>
  <r>
    <x v="0"/>
    <n v="0"/>
    <x v="2"/>
  </r>
  <r>
    <x v="0"/>
    <n v="0"/>
    <x v="2"/>
  </r>
  <r>
    <x v="0"/>
    <n v="0"/>
    <x v="2"/>
  </r>
  <r>
    <x v="0"/>
    <n v="0"/>
    <x v="2"/>
  </r>
  <r>
    <x v="0"/>
    <n v="0"/>
    <x v="3"/>
  </r>
  <r>
    <x v="0"/>
    <n v="0"/>
    <x v="3"/>
  </r>
  <r>
    <x v="0"/>
    <n v="0"/>
    <x v="3"/>
  </r>
  <r>
    <x v="0"/>
    <n v="0"/>
    <x v="3"/>
  </r>
  <r>
    <x v="0"/>
    <n v="0"/>
    <x v="3"/>
  </r>
  <r>
    <x v="0"/>
    <n v="0"/>
    <x v="3"/>
  </r>
  <r>
    <x v="0"/>
    <n v="0"/>
    <x v="4"/>
  </r>
  <r>
    <x v="0"/>
    <n v="0"/>
    <x v="4"/>
  </r>
  <r>
    <x v="0"/>
    <n v="0"/>
    <x v="4"/>
  </r>
  <r>
    <x v="0"/>
    <n v="32"/>
    <x v="0"/>
  </r>
  <r>
    <x v="0"/>
    <n v="191"/>
    <x v="0"/>
  </r>
  <r>
    <x v="0"/>
    <n v="153"/>
    <x v="0"/>
  </r>
  <r>
    <x v="0"/>
    <n v="114"/>
    <x v="0"/>
  </r>
  <r>
    <x v="0"/>
    <n v="60"/>
    <x v="0"/>
  </r>
  <r>
    <x v="0"/>
    <n v="80"/>
    <x v="0"/>
  </r>
  <r>
    <x v="0"/>
    <n v="43"/>
    <x v="1"/>
  </r>
  <r>
    <x v="0"/>
    <n v="36"/>
    <x v="1"/>
  </r>
  <r>
    <x v="0"/>
    <n v="20"/>
    <x v="1"/>
  </r>
  <r>
    <x v="0"/>
    <n v="30"/>
    <x v="0"/>
  </r>
  <r>
    <x v="0"/>
    <n v="76"/>
    <x v="0"/>
  </r>
  <r>
    <x v="0"/>
    <n v="31"/>
    <x v="1"/>
  </r>
  <r>
    <x v="0"/>
    <n v="46"/>
    <x v="1"/>
  </r>
  <r>
    <x v="0"/>
    <n v="76"/>
    <x v="0"/>
  </r>
  <r>
    <x v="0"/>
    <n v="98"/>
    <x v="0"/>
  </r>
  <r>
    <x v="0"/>
    <n v="59"/>
    <x v="2"/>
  </r>
  <r>
    <x v="0"/>
    <n v="257"/>
    <x v="2"/>
  </r>
  <r>
    <x v="0"/>
    <n v="82"/>
    <x v="2"/>
  </r>
  <r>
    <x v="0"/>
    <n v="92"/>
    <x v="2"/>
  </r>
  <r>
    <x v="0"/>
    <n v="81"/>
    <x v="2"/>
  </r>
  <r>
    <x v="0"/>
    <n v="63"/>
    <x v="2"/>
  </r>
  <r>
    <x v="0"/>
    <n v="42"/>
    <x v="3"/>
  </r>
  <r>
    <x v="0"/>
    <n v="118"/>
    <x v="3"/>
  </r>
  <r>
    <x v="0"/>
    <n v="16"/>
    <x v="3"/>
  </r>
  <r>
    <x v="0"/>
    <n v="55"/>
    <x v="3"/>
  </r>
  <r>
    <x v="0"/>
    <n v="31"/>
    <x v="3"/>
  </r>
  <r>
    <x v="0"/>
    <n v="21"/>
    <x v="3"/>
  </r>
  <r>
    <x v="0"/>
    <n v="27"/>
    <x v="4"/>
  </r>
  <r>
    <x v="0"/>
    <n v="46"/>
    <x v="4"/>
  </r>
  <r>
    <x v="0"/>
    <n v="12"/>
    <x v="4"/>
  </r>
  <r>
    <x v="1"/>
    <n v="707"/>
    <x v="0"/>
  </r>
  <r>
    <x v="1"/>
    <n v="15"/>
    <x v="0"/>
  </r>
  <r>
    <x v="1"/>
    <n v="28"/>
    <x v="0"/>
  </r>
  <r>
    <x v="1"/>
    <n v="181"/>
    <x v="0"/>
  </r>
  <r>
    <x v="1"/>
    <n v="28"/>
    <x v="0"/>
  </r>
  <r>
    <x v="1"/>
    <n v="895"/>
    <x v="0"/>
  </r>
  <r>
    <x v="1"/>
    <n v="1714"/>
    <x v="1"/>
  </r>
  <r>
    <x v="1"/>
    <n v="1051"/>
    <x v="1"/>
  </r>
  <r>
    <x v="1"/>
    <n v="498"/>
    <x v="1"/>
  </r>
  <r>
    <x v="1"/>
    <n v="376"/>
    <x v="0"/>
  </r>
  <r>
    <x v="1"/>
    <n v="1204"/>
    <x v="0"/>
  </r>
  <r>
    <x v="1"/>
    <n v="981"/>
    <x v="1"/>
  </r>
  <r>
    <x v="1"/>
    <n v="814"/>
    <x v="1"/>
  </r>
  <r>
    <x v="1"/>
    <n v="1932"/>
    <x v="0"/>
  </r>
  <r>
    <x v="1"/>
    <n v="800"/>
    <x v="0"/>
  </r>
  <r>
    <x v="1"/>
    <n v="1534"/>
    <x v="2"/>
  </r>
  <r>
    <x v="1"/>
    <n v="5312"/>
    <x v="2"/>
  </r>
  <r>
    <x v="1"/>
    <n v="2158"/>
    <x v="2"/>
  </r>
  <r>
    <x v="1"/>
    <n v="1712"/>
    <x v="2"/>
  </r>
  <r>
    <x v="1"/>
    <n v="2674"/>
    <x v="2"/>
  </r>
  <r>
    <x v="1"/>
    <n v="1064"/>
    <x v="2"/>
  </r>
  <r>
    <x v="1"/>
    <n v="26"/>
    <x v="3"/>
  </r>
  <r>
    <x v="1"/>
    <n v="2338"/>
    <x v="3"/>
  </r>
  <r>
    <x v="1"/>
    <n v="382"/>
    <x v="3"/>
  </r>
  <r>
    <x v="1"/>
    <n v="1456"/>
    <x v="3"/>
  </r>
  <r>
    <x v="1"/>
    <n v="953"/>
    <x v="3"/>
  </r>
  <r>
    <x v="1"/>
    <n v="629"/>
    <x v="3"/>
  </r>
  <r>
    <x v="1"/>
    <n v="1089"/>
    <x v="4"/>
  </r>
  <r>
    <x v="1"/>
    <n v="1263"/>
    <x v="4"/>
  </r>
  <r>
    <x v="1"/>
    <n v="1020"/>
    <x v="4"/>
  </r>
  <r>
    <x v="1"/>
    <n v="2"/>
    <x v="0"/>
  </r>
  <r>
    <x v="1"/>
    <n v="5"/>
    <x v="0"/>
  </r>
  <r>
    <x v="1"/>
    <n v="3"/>
    <x v="0"/>
  </r>
  <r>
    <x v="1"/>
    <n v="3"/>
    <x v="0"/>
  </r>
  <r>
    <x v="1"/>
    <n v="1"/>
    <x v="0"/>
  </r>
  <r>
    <x v="1"/>
    <n v="3"/>
    <x v="0"/>
  </r>
  <r>
    <x v="1"/>
    <n v="2"/>
    <x v="1"/>
  </r>
  <r>
    <x v="1"/>
    <n v="2"/>
    <x v="1"/>
  </r>
  <r>
    <x v="1"/>
    <n v="1"/>
    <x v="1"/>
  </r>
  <r>
    <x v="1"/>
    <n v="0"/>
    <x v="0"/>
  </r>
  <r>
    <x v="1"/>
    <n v="6"/>
    <x v="0"/>
  </r>
  <r>
    <x v="1"/>
    <n v="3"/>
    <x v="1"/>
  </r>
  <r>
    <x v="1"/>
    <n v="1"/>
    <x v="1"/>
  </r>
  <r>
    <x v="1"/>
    <n v="0"/>
    <x v="0"/>
  </r>
  <r>
    <x v="1"/>
    <n v="1"/>
    <x v="0"/>
  </r>
  <r>
    <x v="1"/>
    <n v="6"/>
    <x v="2"/>
  </r>
  <r>
    <x v="1"/>
    <n v="4"/>
    <x v="2"/>
  </r>
  <r>
    <x v="1"/>
    <n v="1"/>
    <x v="2"/>
  </r>
  <r>
    <x v="1"/>
    <n v="1"/>
    <x v="2"/>
  </r>
  <r>
    <x v="1"/>
    <n v="6"/>
    <x v="2"/>
  </r>
  <r>
    <x v="1"/>
    <n v="0"/>
    <x v="2"/>
  </r>
  <r>
    <x v="1"/>
    <n v="1"/>
    <x v="3"/>
  </r>
  <r>
    <x v="1"/>
    <n v="6"/>
    <x v="3"/>
  </r>
  <r>
    <x v="1"/>
    <n v="0"/>
    <x v="3"/>
  </r>
  <r>
    <x v="1"/>
    <n v="1"/>
    <x v="3"/>
  </r>
  <r>
    <x v="1"/>
    <n v="5"/>
    <x v="3"/>
  </r>
  <r>
    <x v="1"/>
    <n v="1"/>
    <x v="3"/>
  </r>
  <r>
    <x v="1"/>
    <n v="0"/>
    <x v="4"/>
  </r>
  <r>
    <x v="1"/>
    <n v="1"/>
    <x v="4"/>
  </r>
  <r>
    <x v="1"/>
    <n v="2"/>
    <x v="4"/>
  </r>
  <r>
    <x v="1"/>
    <n v="46"/>
    <x v="0"/>
  </r>
  <r>
    <x v="1"/>
    <n v="177"/>
    <x v="0"/>
  </r>
  <r>
    <x v="1"/>
    <n v="137"/>
    <x v="0"/>
  </r>
  <r>
    <x v="1"/>
    <n v="136"/>
    <x v="0"/>
  </r>
  <r>
    <x v="1"/>
    <n v="99"/>
    <x v="0"/>
  </r>
  <r>
    <x v="1"/>
    <n v="138"/>
    <x v="0"/>
  </r>
  <r>
    <x v="1"/>
    <n v="86"/>
    <x v="1"/>
  </r>
  <r>
    <x v="1"/>
    <n v="62"/>
    <x v="1"/>
  </r>
  <r>
    <x v="1"/>
    <n v="23"/>
    <x v="1"/>
  </r>
  <r>
    <x v="1"/>
    <n v="89"/>
    <x v="0"/>
  </r>
  <r>
    <x v="1"/>
    <n v="139"/>
    <x v="0"/>
  </r>
  <r>
    <x v="1"/>
    <n v="48"/>
    <x v="1"/>
  </r>
  <r>
    <x v="1"/>
    <n v="69"/>
    <x v="1"/>
  </r>
  <r>
    <x v="1"/>
    <n v="139"/>
    <x v="0"/>
  </r>
  <r>
    <x v="1"/>
    <n v="108"/>
    <x v="0"/>
  </r>
  <r>
    <x v="1"/>
    <n v="111"/>
    <x v="2"/>
  </r>
  <r>
    <x v="1"/>
    <n v="479"/>
    <x v="2"/>
  </r>
  <r>
    <x v="1"/>
    <n v="114"/>
    <x v="2"/>
  </r>
  <r>
    <x v="1"/>
    <n v="138"/>
    <x v="2"/>
  </r>
  <r>
    <x v="1"/>
    <n v="133"/>
    <x v="2"/>
  </r>
  <r>
    <x v="1"/>
    <n v="129"/>
    <x v="2"/>
  </r>
  <r>
    <x v="1"/>
    <n v="40"/>
    <x v="3"/>
  </r>
  <r>
    <x v="1"/>
    <n v="127"/>
    <x v="3"/>
  </r>
  <r>
    <x v="1"/>
    <n v="25"/>
    <x v="3"/>
  </r>
  <r>
    <x v="1"/>
    <n v="88"/>
    <x v="3"/>
  </r>
  <r>
    <x v="1"/>
    <n v="59"/>
    <x v="3"/>
  </r>
  <r>
    <x v="1"/>
    <n v="24"/>
    <x v="3"/>
  </r>
  <r>
    <x v="1"/>
    <n v="47"/>
    <x v="4"/>
  </r>
  <r>
    <x v="1"/>
    <n v="91"/>
    <x v="4"/>
  </r>
  <r>
    <x v="1"/>
    <n v="55"/>
    <x v="4"/>
  </r>
  <r>
    <x v="1"/>
    <n v="2"/>
    <x v="0"/>
  </r>
  <r>
    <x v="1"/>
    <n v="10"/>
    <x v="0"/>
  </r>
  <r>
    <x v="1"/>
    <n v="12"/>
    <x v="0"/>
  </r>
  <r>
    <x v="1"/>
    <n v="10"/>
    <x v="0"/>
  </r>
  <r>
    <x v="1"/>
    <n v="7"/>
    <x v="0"/>
  </r>
  <r>
    <x v="1"/>
    <n v="5"/>
    <x v="0"/>
  </r>
  <r>
    <x v="1"/>
    <n v="10"/>
    <x v="1"/>
  </r>
  <r>
    <x v="1"/>
    <n v="1"/>
    <x v="1"/>
  </r>
  <r>
    <x v="1"/>
    <n v="1"/>
    <x v="1"/>
  </r>
  <r>
    <x v="1"/>
    <n v="4"/>
    <x v="0"/>
  </r>
  <r>
    <x v="1"/>
    <n v="5"/>
    <x v="0"/>
  </r>
  <r>
    <x v="1"/>
    <n v="5"/>
    <x v="1"/>
  </r>
  <r>
    <x v="1"/>
    <n v="4"/>
    <x v="1"/>
  </r>
  <r>
    <x v="1"/>
    <n v="3"/>
    <x v="0"/>
  </r>
  <r>
    <x v="1"/>
    <n v="6"/>
    <x v="0"/>
  </r>
  <r>
    <x v="1"/>
    <n v="6"/>
    <x v="2"/>
  </r>
  <r>
    <x v="1"/>
    <n v="26"/>
    <x v="2"/>
  </r>
  <r>
    <x v="1"/>
    <n v="6"/>
    <x v="2"/>
  </r>
  <r>
    <x v="1"/>
    <n v="10"/>
    <x v="2"/>
  </r>
  <r>
    <x v="1"/>
    <n v="3"/>
    <x v="2"/>
  </r>
  <r>
    <x v="1"/>
    <n v="4"/>
    <x v="2"/>
  </r>
  <r>
    <x v="1"/>
    <n v="3"/>
    <x v="3"/>
  </r>
  <r>
    <x v="1"/>
    <n v="5"/>
    <x v="3"/>
  </r>
  <r>
    <x v="1"/>
    <n v="1"/>
    <x v="3"/>
  </r>
  <r>
    <x v="1"/>
    <n v="6"/>
    <x v="3"/>
  </r>
  <r>
    <x v="1"/>
    <n v="0"/>
    <x v="3"/>
  </r>
  <r>
    <x v="1"/>
    <n v="3"/>
    <x v="3"/>
  </r>
  <r>
    <x v="1"/>
    <n v="3"/>
    <x v="4"/>
  </r>
  <r>
    <x v="1"/>
    <n v="4"/>
    <x v="4"/>
  </r>
  <r>
    <x v="1"/>
    <n v="0"/>
    <x v="4"/>
  </r>
  <r>
    <x v="1"/>
    <n v="0"/>
    <x v="0"/>
  </r>
  <r>
    <x v="1"/>
    <n v="3"/>
    <x v="0"/>
  </r>
  <r>
    <x v="1"/>
    <n v="0"/>
    <x v="0"/>
  </r>
  <r>
    <x v="1"/>
    <n v="9"/>
    <x v="0"/>
  </r>
  <r>
    <x v="1"/>
    <n v="4"/>
    <x v="0"/>
  </r>
  <r>
    <x v="1"/>
    <n v="5"/>
    <x v="0"/>
  </r>
  <r>
    <x v="1"/>
    <n v="7"/>
    <x v="1"/>
  </r>
  <r>
    <x v="1"/>
    <n v="1"/>
    <x v="1"/>
  </r>
  <r>
    <x v="1"/>
    <n v="2"/>
    <x v="1"/>
  </r>
  <r>
    <x v="1"/>
    <n v="6"/>
    <x v="0"/>
  </r>
  <r>
    <x v="1"/>
    <n v="5"/>
    <x v="0"/>
  </r>
  <r>
    <x v="1"/>
    <n v="4"/>
    <x v="1"/>
  </r>
  <r>
    <x v="1"/>
    <n v="1"/>
    <x v="1"/>
  </r>
  <r>
    <x v="1"/>
    <n v="5"/>
    <x v="0"/>
  </r>
  <r>
    <x v="1"/>
    <n v="5"/>
    <x v="0"/>
  </r>
  <r>
    <x v="1"/>
    <n v="9"/>
    <x v="2"/>
  </r>
  <r>
    <x v="1"/>
    <n v="16"/>
    <x v="2"/>
  </r>
  <r>
    <x v="1"/>
    <n v="3"/>
    <x v="2"/>
  </r>
  <r>
    <x v="1"/>
    <n v="6"/>
    <x v="2"/>
  </r>
  <r>
    <x v="1"/>
    <n v="2"/>
    <x v="2"/>
  </r>
  <r>
    <x v="1"/>
    <n v="2"/>
    <x v="2"/>
  </r>
  <r>
    <x v="1"/>
    <n v="0"/>
    <x v="3"/>
  </r>
  <r>
    <x v="1"/>
    <n v="6"/>
    <x v="3"/>
  </r>
  <r>
    <x v="1"/>
    <n v="1"/>
    <x v="3"/>
  </r>
  <r>
    <x v="1"/>
    <n v="2"/>
    <x v="3"/>
  </r>
  <r>
    <x v="1"/>
    <n v="1"/>
    <x v="3"/>
  </r>
  <r>
    <x v="1"/>
    <n v="1"/>
    <x v="3"/>
  </r>
  <r>
    <x v="1"/>
    <n v="1"/>
    <x v="4"/>
  </r>
  <r>
    <x v="1"/>
    <n v="7"/>
    <x v="4"/>
  </r>
  <r>
    <x v="1"/>
    <n v="2"/>
    <x v="4"/>
  </r>
  <r>
    <x v="1"/>
    <n v="17"/>
    <x v="0"/>
  </r>
  <r>
    <x v="1"/>
    <n v="83"/>
    <x v="0"/>
  </r>
  <r>
    <x v="1"/>
    <n v="84"/>
    <x v="0"/>
  </r>
  <r>
    <x v="1"/>
    <n v="62"/>
    <x v="0"/>
  </r>
  <r>
    <x v="1"/>
    <n v="43"/>
    <x v="0"/>
  </r>
  <r>
    <x v="1"/>
    <n v="79"/>
    <x v="0"/>
  </r>
  <r>
    <x v="1"/>
    <n v="44"/>
    <x v="1"/>
  </r>
  <r>
    <x v="1"/>
    <n v="25"/>
    <x v="1"/>
  </r>
  <r>
    <x v="1"/>
    <n v="12"/>
    <x v="1"/>
  </r>
  <r>
    <x v="1"/>
    <n v="44"/>
    <x v="0"/>
  </r>
  <r>
    <x v="1"/>
    <n v="67"/>
    <x v="0"/>
  </r>
  <r>
    <x v="1"/>
    <n v="21"/>
    <x v="1"/>
  </r>
  <r>
    <x v="1"/>
    <n v="16"/>
    <x v="1"/>
  </r>
  <r>
    <x v="1"/>
    <n v="57"/>
    <x v="0"/>
  </r>
  <r>
    <x v="1"/>
    <n v="60"/>
    <x v="0"/>
  </r>
  <r>
    <x v="1"/>
    <n v="48"/>
    <x v="2"/>
  </r>
  <r>
    <x v="1"/>
    <n v="179"/>
    <x v="2"/>
  </r>
  <r>
    <x v="1"/>
    <n v="66"/>
    <x v="2"/>
  </r>
  <r>
    <x v="1"/>
    <n v="52"/>
    <x v="2"/>
  </r>
  <r>
    <x v="1"/>
    <n v="55"/>
    <x v="2"/>
  </r>
  <r>
    <x v="1"/>
    <n v="42"/>
    <x v="2"/>
  </r>
  <r>
    <x v="1"/>
    <n v="7"/>
    <x v="3"/>
  </r>
  <r>
    <x v="1"/>
    <n v="61"/>
    <x v="3"/>
  </r>
  <r>
    <x v="1"/>
    <n v="11"/>
    <x v="3"/>
  </r>
  <r>
    <x v="1"/>
    <n v="35"/>
    <x v="3"/>
  </r>
  <r>
    <x v="1"/>
    <n v="24"/>
    <x v="3"/>
  </r>
  <r>
    <x v="1"/>
    <n v="17"/>
    <x v="3"/>
  </r>
  <r>
    <x v="1"/>
    <n v="21"/>
    <x v="4"/>
  </r>
  <r>
    <x v="1"/>
    <n v="38"/>
    <x v="4"/>
  </r>
  <r>
    <x v="1"/>
    <n v="16"/>
    <x v="4"/>
  </r>
  <r>
    <x v="1"/>
    <n v="54"/>
    <x v="0"/>
  </r>
  <r>
    <x v="1"/>
    <n v="180"/>
    <x v="0"/>
  </r>
  <r>
    <x v="1"/>
    <n v="186"/>
    <x v="0"/>
  </r>
  <r>
    <x v="1"/>
    <n v="160"/>
    <x v="0"/>
  </r>
  <r>
    <x v="1"/>
    <n v="115"/>
    <x v="0"/>
  </r>
  <r>
    <x v="1"/>
    <n v="214"/>
    <x v="0"/>
  </r>
  <r>
    <x v="1"/>
    <n v="113"/>
    <x v="1"/>
  </r>
  <r>
    <x v="1"/>
    <n v="79"/>
    <x v="1"/>
  </r>
  <r>
    <x v="1"/>
    <n v="50"/>
    <x v="1"/>
  </r>
  <r>
    <x v="1"/>
    <n v="88"/>
    <x v="0"/>
  </r>
  <r>
    <x v="1"/>
    <n v="221"/>
    <x v="0"/>
  </r>
  <r>
    <x v="1"/>
    <n v="100"/>
    <x v="1"/>
  </r>
  <r>
    <x v="1"/>
    <n v="94"/>
    <x v="1"/>
  </r>
  <r>
    <x v="1"/>
    <n v="197"/>
    <x v="0"/>
  </r>
  <r>
    <x v="1"/>
    <n v="150"/>
    <x v="0"/>
  </r>
  <r>
    <x v="1"/>
    <n v="110"/>
    <x v="2"/>
  </r>
  <r>
    <x v="1"/>
    <n v="493"/>
    <x v="2"/>
  </r>
  <r>
    <x v="1"/>
    <n v="184"/>
    <x v="2"/>
  </r>
  <r>
    <x v="1"/>
    <n v="151"/>
    <x v="2"/>
  </r>
  <r>
    <x v="1"/>
    <n v="195"/>
    <x v="2"/>
  </r>
  <r>
    <x v="1"/>
    <n v="97"/>
    <x v="2"/>
  </r>
  <r>
    <x v="1"/>
    <n v="42"/>
    <x v="3"/>
  </r>
  <r>
    <x v="1"/>
    <n v="190"/>
    <x v="3"/>
  </r>
  <r>
    <x v="1"/>
    <n v="32"/>
    <x v="3"/>
  </r>
  <r>
    <x v="1"/>
    <n v="152"/>
    <x v="3"/>
  </r>
  <r>
    <x v="1"/>
    <n v="91"/>
    <x v="3"/>
  </r>
  <r>
    <x v="1"/>
    <n v="51"/>
    <x v="3"/>
  </r>
  <r>
    <x v="1"/>
    <n v="91"/>
    <x v="4"/>
  </r>
  <r>
    <x v="1"/>
    <n v="173"/>
    <x v="4"/>
  </r>
  <r>
    <x v="1"/>
    <n v="75"/>
    <x v="4"/>
  </r>
  <r>
    <x v="1"/>
    <n v="22"/>
    <x v="0"/>
  </r>
  <r>
    <x v="1"/>
    <n v="84"/>
    <x v="0"/>
  </r>
  <r>
    <x v="1"/>
    <n v="46"/>
    <x v="0"/>
  </r>
  <r>
    <x v="1"/>
    <n v="58"/>
    <x v="0"/>
  </r>
  <r>
    <x v="1"/>
    <n v="49"/>
    <x v="0"/>
  </r>
  <r>
    <x v="1"/>
    <n v="73"/>
    <x v="0"/>
  </r>
  <r>
    <x v="1"/>
    <n v="20"/>
    <x v="1"/>
  </r>
  <r>
    <x v="1"/>
    <n v="27"/>
    <x v="1"/>
  </r>
  <r>
    <x v="1"/>
    <n v="14"/>
    <x v="1"/>
  </r>
  <r>
    <x v="1"/>
    <n v="29"/>
    <x v="0"/>
  </r>
  <r>
    <x v="1"/>
    <n v="61"/>
    <x v="0"/>
  </r>
  <r>
    <x v="1"/>
    <n v="26"/>
    <x v="1"/>
  </r>
  <r>
    <x v="1"/>
    <n v="21"/>
    <x v="1"/>
  </r>
  <r>
    <x v="1"/>
    <n v="61"/>
    <x v="0"/>
  </r>
  <r>
    <x v="1"/>
    <n v="35"/>
    <x v="0"/>
  </r>
  <r>
    <x v="1"/>
    <n v="44"/>
    <x v="2"/>
  </r>
  <r>
    <x v="1"/>
    <n v="133"/>
    <x v="2"/>
  </r>
  <r>
    <x v="1"/>
    <n v="40"/>
    <x v="2"/>
  </r>
  <r>
    <x v="1"/>
    <n v="50"/>
    <x v="2"/>
  </r>
  <r>
    <x v="1"/>
    <n v="60"/>
    <x v="2"/>
  </r>
  <r>
    <x v="1"/>
    <n v="30"/>
    <x v="2"/>
  </r>
  <r>
    <x v="1"/>
    <n v="13"/>
    <x v="3"/>
  </r>
  <r>
    <x v="1"/>
    <n v="41"/>
    <x v="3"/>
  </r>
  <r>
    <x v="1"/>
    <n v="11"/>
    <x v="3"/>
  </r>
  <r>
    <x v="1"/>
    <n v="29"/>
    <x v="3"/>
  </r>
  <r>
    <x v="1"/>
    <n v="23"/>
    <x v="3"/>
  </r>
  <r>
    <x v="1"/>
    <n v="19"/>
    <x v="3"/>
  </r>
  <r>
    <x v="1"/>
    <n v="21"/>
    <x v="4"/>
  </r>
  <r>
    <x v="1"/>
    <n v="69"/>
    <x v="4"/>
  </r>
  <r>
    <x v="1"/>
    <n v="23"/>
    <x v="4"/>
  </r>
  <r>
    <x v="1"/>
    <n v="25"/>
    <x v="0"/>
  </r>
  <r>
    <x v="1"/>
    <n v="70"/>
    <x v="0"/>
  </r>
  <r>
    <x v="1"/>
    <n v="23"/>
    <x v="0"/>
  </r>
  <r>
    <x v="1"/>
    <n v="30"/>
    <x v="0"/>
  </r>
  <r>
    <x v="1"/>
    <n v="11"/>
    <x v="0"/>
  </r>
  <r>
    <x v="1"/>
    <n v="43"/>
    <x v="0"/>
  </r>
  <r>
    <x v="1"/>
    <n v="65"/>
    <x v="1"/>
  </r>
  <r>
    <x v="1"/>
    <n v="37"/>
    <x v="1"/>
  </r>
  <r>
    <x v="1"/>
    <n v="14"/>
    <x v="1"/>
  </r>
  <r>
    <x v="1"/>
    <n v="29"/>
    <x v="0"/>
  </r>
  <r>
    <x v="1"/>
    <n v="51"/>
    <x v="0"/>
  </r>
  <r>
    <x v="1"/>
    <n v="33"/>
    <x v="1"/>
  </r>
  <r>
    <x v="1"/>
    <n v="36"/>
    <x v="1"/>
  </r>
  <r>
    <x v="1"/>
    <n v="86"/>
    <x v="0"/>
  </r>
  <r>
    <x v="1"/>
    <n v="43"/>
    <x v="0"/>
  </r>
  <r>
    <x v="1"/>
    <n v="79"/>
    <x v="2"/>
  </r>
  <r>
    <x v="1"/>
    <n v="194"/>
    <x v="2"/>
  </r>
  <r>
    <x v="1"/>
    <n v="141"/>
    <x v="2"/>
  </r>
  <r>
    <x v="1"/>
    <n v="63"/>
    <x v="2"/>
  </r>
  <r>
    <x v="1"/>
    <n v="103"/>
    <x v="2"/>
  </r>
  <r>
    <x v="1"/>
    <n v="44"/>
    <x v="2"/>
  </r>
  <r>
    <x v="1"/>
    <n v="24"/>
    <x v="3"/>
  </r>
  <r>
    <x v="1"/>
    <n v="88"/>
    <x v="3"/>
  </r>
  <r>
    <x v="1"/>
    <n v="18"/>
    <x v="3"/>
  </r>
  <r>
    <x v="1"/>
    <n v="77"/>
    <x v="3"/>
  </r>
  <r>
    <x v="1"/>
    <n v="20"/>
    <x v="3"/>
  </r>
  <r>
    <x v="1"/>
    <n v="34"/>
    <x v="3"/>
  </r>
  <r>
    <x v="1"/>
    <n v="35"/>
    <x v="4"/>
  </r>
  <r>
    <x v="1"/>
    <n v="82"/>
    <x v="4"/>
  </r>
  <r>
    <x v="1"/>
    <n v="14"/>
    <x v="4"/>
  </r>
  <r>
    <x v="1"/>
    <n v="37"/>
    <x v="0"/>
  </r>
  <r>
    <x v="1"/>
    <n v="535"/>
    <x v="0"/>
  </r>
  <r>
    <x v="1"/>
    <n v="334"/>
    <x v="0"/>
  </r>
  <r>
    <x v="1"/>
    <n v="300"/>
    <x v="0"/>
  </r>
  <r>
    <x v="1"/>
    <n v="172"/>
    <x v="0"/>
  </r>
  <r>
    <x v="1"/>
    <n v="185"/>
    <x v="0"/>
  </r>
  <r>
    <x v="1"/>
    <n v="58"/>
    <x v="1"/>
  </r>
  <r>
    <x v="1"/>
    <n v="40"/>
    <x v="1"/>
  </r>
  <r>
    <x v="1"/>
    <n v="25"/>
    <x v="1"/>
  </r>
  <r>
    <x v="1"/>
    <n v="76"/>
    <x v="0"/>
  </r>
  <r>
    <x v="1"/>
    <n v="147"/>
    <x v="0"/>
  </r>
  <r>
    <x v="1"/>
    <n v="28"/>
    <x v="1"/>
  </r>
  <r>
    <x v="1"/>
    <n v="50"/>
    <x v="1"/>
  </r>
  <r>
    <x v="1"/>
    <n v="113"/>
    <x v="0"/>
  </r>
  <r>
    <x v="1"/>
    <n v="206"/>
    <x v="0"/>
  </r>
  <r>
    <x v="1"/>
    <n v="102"/>
    <x v="2"/>
  </r>
  <r>
    <x v="1"/>
    <n v="445"/>
    <x v="2"/>
  </r>
  <r>
    <x v="1"/>
    <n v="106"/>
    <x v="2"/>
  </r>
  <r>
    <x v="1"/>
    <n v="125"/>
    <x v="2"/>
  </r>
  <r>
    <x v="1"/>
    <n v="85"/>
    <x v="2"/>
  </r>
  <r>
    <x v="1"/>
    <n v="87"/>
    <x v="2"/>
  </r>
  <r>
    <x v="1"/>
    <n v="117"/>
    <x v="3"/>
  </r>
  <r>
    <x v="1"/>
    <n v="162"/>
    <x v="3"/>
  </r>
  <r>
    <x v="1"/>
    <n v="25"/>
    <x v="3"/>
  </r>
  <r>
    <x v="1"/>
    <n v="75"/>
    <x v="3"/>
  </r>
  <r>
    <x v="1"/>
    <n v="26"/>
    <x v="3"/>
  </r>
  <r>
    <x v="1"/>
    <n v="47"/>
    <x v="3"/>
  </r>
  <r>
    <x v="1"/>
    <n v="30"/>
    <x v="4"/>
  </r>
  <r>
    <x v="1"/>
    <n v="119"/>
    <x v="4"/>
  </r>
  <r>
    <x v="1"/>
    <n v="22"/>
    <x v="4"/>
  </r>
  <r>
    <x v="1"/>
    <n v="8"/>
    <x v="0"/>
  </r>
  <r>
    <x v="1"/>
    <n v="115"/>
    <x v="0"/>
  </r>
  <r>
    <x v="1"/>
    <n v="141"/>
    <x v="0"/>
  </r>
  <r>
    <x v="1"/>
    <n v="97"/>
    <x v="0"/>
  </r>
  <r>
    <x v="1"/>
    <n v="55"/>
    <x v="0"/>
  </r>
  <r>
    <x v="1"/>
    <n v="38"/>
    <x v="0"/>
  </r>
  <r>
    <x v="1"/>
    <n v="15"/>
    <x v="1"/>
  </r>
  <r>
    <x v="1"/>
    <n v="7"/>
    <x v="1"/>
  </r>
  <r>
    <x v="1"/>
    <n v="4"/>
    <x v="1"/>
  </r>
  <r>
    <x v="1"/>
    <n v="18"/>
    <x v="0"/>
  </r>
  <r>
    <x v="1"/>
    <n v="35"/>
    <x v="0"/>
  </r>
  <r>
    <x v="1"/>
    <n v="8"/>
    <x v="1"/>
  </r>
  <r>
    <x v="1"/>
    <n v="10"/>
    <x v="1"/>
  </r>
  <r>
    <x v="1"/>
    <n v="37"/>
    <x v="0"/>
  </r>
  <r>
    <x v="1"/>
    <n v="40"/>
    <x v="0"/>
  </r>
  <r>
    <x v="1"/>
    <n v="18"/>
    <x v="2"/>
  </r>
  <r>
    <x v="1"/>
    <n v="110"/>
    <x v="2"/>
  </r>
  <r>
    <x v="1"/>
    <n v="22"/>
    <x v="2"/>
  </r>
  <r>
    <x v="1"/>
    <n v="33"/>
    <x v="2"/>
  </r>
  <r>
    <x v="1"/>
    <n v="26"/>
    <x v="2"/>
  </r>
  <r>
    <x v="1"/>
    <n v="32"/>
    <x v="2"/>
  </r>
  <r>
    <x v="1"/>
    <n v="20"/>
    <x v="3"/>
  </r>
  <r>
    <x v="1"/>
    <n v="34"/>
    <x v="3"/>
  </r>
  <r>
    <x v="1"/>
    <n v="6"/>
    <x v="3"/>
  </r>
  <r>
    <x v="1"/>
    <n v="15"/>
    <x v="3"/>
  </r>
  <r>
    <x v="1"/>
    <n v="14"/>
    <x v="3"/>
  </r>
  <r>
    <x v="1"/>
    <n v="15"/>
    <x v="3"/>
  </r>
  <r>
    <x v="1"/>
    <n v="4"/>
    <x v="4"/>
  </r>
  <r>
    <x v="1"/>
    <n v="53"/>
    <x v="4"/>
  </r>
  <r>
    <x v="1"/>
    <n v="6"/>
    <x v="4"/>
  </r>
  <r>
    <x v="1"/>
    <n v="0"/>
    <x v="0"/>
  </r>
  <r>
    <x v="1"/>
    <n v="64"/>
    <x v="0"/>
  </r>
  <r>
    <x v="1"/>
    <n v="64"/>
    <x v="0"/>
  </r>
  <r>
    <x v="1"/>
    <n v="23"/>
    <x v="0"/>
  </r>
  <r>
    <x v="1"/>
    <n v="25"/>
    <x v="0"/>
  </r>
  <r>
    <x v="1"/>
    <n v="15"/>
    <x v="0"/>
  </r>
  <r>
    <x v="1"/>
    <n v="2"/>
    <x v="1"/>
  </r>
  <r>
    <x v="1"/>
    <n v="3"/>
    <x v="1"/>
  </r>
  <r>
    <x v="1"/>
    <n v="2"/>
    <x v="1"/>
  </r>
  <r>
    <x v="1"/>
    <n v="6"/>
    <x v="0"/>
  </r>
  <r>
    <x v="1"/>
    <n v="13"/>
    <x v="0"/>
  </r>
  <r>
    <x v="1"/>
    <n v="1"/>
    <x v="1"/>
  </r>
  <r>
    <x v="1"/>
    <n v="2"/>
    <x v="1"/>
  </r>
  <r>
    <x v="1"/>
    <n v="7"/>
    <x v="0"/>
  </r>
  <r>
    <x v="1"/>
    <n v="15"/>
    <x v="0"/>
  </r>
  <r>
    <x v="1"/>
    <n v="4"/>
    <x v="2"/>
  </r>
  <r>
    <x v="1"/>
    <n v="46"/>
    <x v="2"/>
  </r>
  <r>
    <x v="1"/>
    <n v="13"/>
    <x v="2"/>
  </r>
  <r>
    <x v="1"/>
    <n v="10"/>
    <x v="2"/>
  </r>
  <r>
    <x v="1"/>
    <n v="4"/>
    <x v="2"/>
  </r>
  <r>
    <x v="1"/>
    <n v="6"/>
    <x v="2"/>
  </r>
  <r>
    <x v="1"/>
    <n v="6"/>
    <x v="3"/>
  </r>
  <r>
    <x v="1"/>
    <n v="8"/>
    <x v="3"/>
  </r>
  <r>
    <x v="1"/>
    <n v="5"/>
    <x v="3"/>
  </r>
  <r>
    <x v="1"/>
    <n v="4"/>
    <x v="3"/>
  </r>
  <r>
    <x v="1"/>
    <n v="6"/>
    <x v="3"/>
  </r>
  <r>
    <x v="1"/>
    <n v="5"/>
    <x v="3"/>
  </r>
  <r>
    <x v="1"/>
    <n v="2"/>
    <x v="4"/>
  </r>
  <r>
    <x v="1"/>
    <n v="4"/>
    <x v="4"/>
  </r>
  <r>
    <x v="1"/>
    <n v="4"/>
    <x v="4"/>
  </r>
  <r>
    <x v="1"/>
    <n v="36"/>
    <x v="0"/>
  </r>
  <r>
    <x v="1"/>
    <n v="575"/>
    <x v="0"/>
  </r>
  <r>
    <x v="1"/>
    <n v="546"/>
    <x v="0"/>
  </r>
  <r>
    <x v="1"/>
    <n v="325"/>
    <x v="0"/>
  </r>
  <r>
    <x v="1"/>
    <n v="217"/>
    <x v="0"/>
  </r>
  <r>
    <x v="1"/>
    <n v="235"/>
    <x v="0"/>
  </r>
  <r>
    <x v="1"/>
    <n v="94"/>
    <x v="1"/>
  </r>
  <r>
    <x v="1"/>
    <n v="55"/>
    <x v="1"/>
  </r>
  <r>
    <x v="1"/>
    <n v="21"/>
    <x v="1"/>
  </r>
  <r>
    <x v="1"/>
    <n v="107"/>
    <x v="0"/>
  </r>
  <r>
    <x v="1"/>
    <n v="196"/>
    <x v="0"/>
  </r>
  <r>
    <x v="1"/>
    <n v="38"/>
    <x v="1"/>
  </r>
  <r>
    <x v="1"/>
    <n v="60"/>
    <x v="1"/>
  </r>
  <r>
    <x v="1"/>
    <n v="149"/>
    <x v="0"/>
  </r>
  <r>
    <x v="1"/>
    <n v="248"/>
    <x v="0"/>
  </r>
  <r>
    <x v="1"/>
    <n v="128"/>
    <x v="2"/>
  </r>
  <r>
    <x v="1"/>
    <n v="590"/>
    <x v="2"/>
  </r>
  <r>
    <x v="1"/>
    <n v="141"/>
    <x v="2"/>
  </r>
  <r>
    <x v="1"/>
    <n v="160"/>
    <x v="2"/>
  </r>
  <r>
    <x v="1"/>
    <n v="131"/>
    <x v="2"/>
  </r>
  <r>
    <x v="1"/>
    <n v="131"/>
    <x v="2"/>
  </r>
  <r>
    <x v="1"/>
    <n v="76"/>
    <x v="3"/>
  </r>
  <r>
    <x v="1"/>
    <n v="160"/>
    <x v="3"/>
  </r>
  <r>
    <x v="1"/>
    <n v="45"/>
    <x v="3"/>
  </r>
  <r>
    <x v="1"/>
    <n v="129"/>
    <x v="3"/>
  </r>
  <r>
    <x v="1"/>
    <n v="50"/>
    <x v="3"/>
  </r>
  <r>
    <x v="1"/>
    <n v="59"/>
    <x v="3"/>
  </r>
  <r>
    <x v="1"/>
    <n v="39"/>
    <x v="4"/>
  </r>
  <r>
    <x v="1"/>
    <n v="118"/>
    <x v="4"/>
  </r>
  <r>
    <x v="1"/>
    <n v="23"/>
    <x v="4"/>
  </r>
  <r>
    <x v="1"/>
    <n v="5"/>
    <x v="0"/>
  </r>
  <r>
    <x v="1"/>
    <n v="95"/>
    <x v="0"/>
  </r>
  <r>
    <x v="1"/>
    <n v="63"/>
    <x v="0"/>
  </r>
  <r>
    <x v="1"/>
    <n v="68"/>
    <x v="0"/>
  </r>
  <r>
    <x v="1"/>
    <n v="41"/>
    <x v="0"/>
  </r>
  <r>
    <x v="1"/>
    <n v="48"/>
    <x v="0"/>
  </r>
  <r>
    <x v="1"/>
    <n v="23"/>
    <x v="1"/>
  </r>
  <r>
    <x v="1"/>
    <n v="13"/>
    <x v="1"/>
  </r>
  <r>
    <x v="1"/>
    <n v="7"/>
    <x v="1"/>
  </r>
  <r>
    <x v="1"/>
    <n v="22"/>
    <x v="0"/>
  </r>
  <r>
    <x v="1"/>
    <n v="37"/>
    <x v="0"/>
  </r>
  <r>
    <x v="1"/>
    <n v="17"/>
    <x v="1"/>
  </r>
  <r>
    <x v="1"/>
    <n v="13"/>
    <x v="1"/>
  </r>
  <r>
    <x v="1"/>
    <n v="29"/>
    <x v="0"/>
  </r>
  <r>
    <x v="1"/>
    <n v="51"/>
    <x v="0"/>
  </r>
  <r>
    <x v="1"/>
    <n v="33"/>
    <x v="2"/>
  </r>
  <r>
    <x v="1"/>
    <n v="93"/>
    <x v="2"/>
  </r>
  <r>
    <x v="1"/>
    <n v="35"/>
    <x v="2"/>
  </r>
  <r>
    <x v="1"/>
    <n v="39"/>
    <x v="2"/>
  </r>
  <r>
    <x v="1"/>
    <n v="31"/>
    <x v="2"/>
  </r>
  <r>
    <x v="1"/>
    <n v="23"/>
    <x v="2"/>
  </r>
  <r>
    <x v="1"/>
    <n v="12"/>
    <x v="3"/>
  </r>
  <r>
    <x v="1"/>
    <n v="41"/>
    <x v="3"/>
  </r>
  <r>
    <x v="1"/>
    <n v="5"/>
    <x v="3"/>
  </r>
  <r>
    <x v="1"/>
    <n v="26"/>
    <x v="3"/>
  </r>
  <r>
    <x v="1"/>
    <n v="8"/>
    <x v="3"/>
  </r>
  <r>
    <x v="1"/>
    <n v="7"/>
    <x v="3"/>
  </r>
  <r>
    <x v="1"/>
    <n v="9"/>
    <x v="4"/>
  </r>
  <r>
    <x v="1"/>
    <n v="12"/>
    <x v="4"/>
  </r>
  <r>
    <x v="1"/>
    <n v="5"/>
    <x v="4"/>
  </r>
  <r>
    <x v="1"/>
    <n v="7"/>
    <x v="0"/>
  </r>
  <r>
    <x v="1"/>
    <n v="36"/>
    <x v="0"/>
  </r>
  <r>
    <x v="1"/>
    <n v="21"/>
    <x v="0"/>
  </r>
  <r>
    <x v="1"/>
    <n v="31"/>
    <x v="0"/>
  </r>
  <r>
    <x v="1"/>
    <n v="11"/>
    <x v="0"/>
  </r>
  <r>
    <x v="1"/>
    <n v="19"/>
    <x v="0"/>
  </r>
  <r>
    <x v="1"/>
    <n v="6"/>
    <x v="1"/>
  </r>
  <r>
    <x v="1"/>
    <n v="10"/>
    <x v="1"/>
  </r>
  <r>
    <x v="1"/>
    <n v="1"/>
    <x v="1"/>
  </r>
  <r>
    <x v="1"/>
    <n v="8"/>
    <x v="0"/>
  </r>
  <r>
    <x v="1"/>
    <n v="8"/>
    <x v="0"/>
  </r>
  <r>
    <x v="1"/>
    <n v="3"/>
    <x v="1"/>
  </r>
  <r>
    <x v="1"/>
    <n v="9"/>
    <x v="1"/>
  </r>
  <r>
    <x v="1"/>
    <n v="9"/>
    <x v="0"/>
  </r>
  <r>
    <x v="1"/>
    <n v="12"/>
    <x v="0"/>
  </r>
  <r>
    <x v="1"/>
    <n v="12"/>
    <x v="2"/>
  </r>
  <r>
    <x v="1"/>
    <n v="45"/>
    <x v="2"/>
  </r>
  <r>
    <x v="1"/>
    <n v="14"/>
    <x v="2"/>
  </r>
  <r>
    <x v="1"/>
    <n v="9"/>
    <x v="2"/>
  </r>
  <r>
    <x v="1"/>
    <n v="10"/>
    <x v="2"/>
  </r>
  <r>
    <x v="1"/>
    <n v="9"/>
    <x v="2"/>
  </r>
  <r>
    <x v="1"/>
    <n v="7"/>
    <x v="3"/>
  </r>
  <r>
    <x v="1"/>
    <n v="13"/>
    <x v="3"/>
  </r>
  <r>
    <x v="1"/>
    <n v="1"/>
    <x v="3"/>
  </r>
  <r>
    <x v="1"/>
    <n v="11"/>
    <x v="3"/>
  </r>
  <r>
    <x v="1"/>
    <n v="8"/>
    <x v="3"/>
  </r>
  <r>
    <x v="1"/>
    <n v="6"/>
    <x v="3"/>
  </r>
  <r>
    <x v="1"/>
    <n v="3"/>
    <x v="4"/>
  </r>
  <r>
    <x v="1"/>
    <n v="14"/>
    <x v="4"/>
  </r>
  <r>
    <x v="1"/>
    <n v="1"/>
    <x v="4"/>
  </r>
  <r>
    <x v="1"/>
    <n v="3"/>
    <x v="0"/>
  </r>
  <r>
    <x v="1"/>
    <n v="96"/>
    <x v="0"/>
  </r>
  <r>
    <x v="1"/>
    <n v="60"/>
    <x v="0"/>
  </r>
  <r>
    <x v="1"/>
    <n v="42"/>
    <x v="0"/>
  </r>
  <r>
    <x v="1"/>
    <n v="29"/>
    <x v="0"/>
  </r>
  <r>
    <x v="1"/>
    <n v="34"/>
    <x v="0"/>
  </r>
  <r>
    <x v="1"/>
    <n v="12"/>
    <x v="1"/>
  </r>
  <r>
    <x v="1"/>
    <n v="8"/>
    <x v="1"/>
  </r>
  <r>
    <x v="1"/>
    <n v="5"/>
    <x v="1"/>
  </r>
  <r>
    <x v="1"/>
    <n v="13"/>
    <x v="0"/>
  </r>
  <r>
    <x v="1"/>
    <n v="21"/>
    <x v="0"/>
  </r>
  <r>
    <x v="1"/>
    <n v="3"/>
    <x v="1"/>
  </r>
  <r>
    <x v="1"/>
    <n v="10"/>
    <x v="1"/>
  </r>
  <r>
    <x v="1"/>
    <n v="13"/>
    <x v="0"/>
  </r>
  <r>
    <x v="1"/>
    <n v="17"/>
    <x v="0"/>
  </r>
  <r>
    <x v="1"/>
    <n v="17"/>
    <x v="2"/>
  </r>
  <r>
    <x v="1"/>
    <n v="82"/>
    <x v="2"/>
  </r>
  <r>
    <x v="1"/>
    <n v="28"/>
    <x v="2"/>
  </r>
  <r>
    <x v="1"/>
    <n v="31"/>
    <x v="2"/>
  </r>
  <r>
    <x v="1"/>
    <n v="25"/>
    <x v="2"/>
  </r>
  <r>
    <x v="1"/>
    <n v="18"/>
    <x v="2"/>
  </r>
  <r>
    <x v="1"/>
    <n v="18"/>
    <x v="3"/>
  </r>
  <r>
    <x v="1"/>
    <n v="39"/>
    <x v="3"/>
  </r>
  <r>
    <x v="1"/>
    <n v="7"/>
    <x v="3"/>
  </r>
  <r>
    <x v="1"/>
    <n v="21"/>
    <x v="3"/>
  </r>
  <r>
    <x v="1"/>
    <n v="7"/>
    <x v="3"/>
  </r>
  <r>
    <x v="1"/>
    <n v="13"/>
    <x v="3"/>
  </r>
  <r>
    <x v="1"/>
    <n v="9"/>
    <x v="4"/>
  </r>
  <r>
    <x v="1"/>
    <n v="24"/>
    <x v="4"/>
  </r>
  <r>
    <x v="1"/>
    <n v="1"/>
    <x v="4"/>
  </r>
  <r>
    <x v="1"/>
    <n v="5"/>
    <x v="0"/>
  </r>
  <r>
    <x v="1"/>
    <n v="61"/>
    <x v="0"/>
  </r>
  <r>
    <x v="1"/>
    <n v="56"/>
    <x v="0"/>
  </r>
  <r>
    <x v="1"/>
    <n v="33"/>
    <x v="0"/>
  </r>
  <r>
    <x v="1"/>
    <n v="17"/>
    <x v="0"/>
  </r>
  <r>
    <x v="1"/>
    <n v="29"/>
    <x v="0"/>
  </r>
  <r>
    <x v="1"/>
    <n v="10"/>
    <x v="1"/>
  </r>
  <r>
    <x v="1"/>
    <n v="8"/>
    <x v="1"/>
  </r>
  <r>
    <x v="1"/>
    <n v="1"/>
    <x v="1"/>
  </r>
  <r>
    <x v="1"/>
    <n v="13"/>
    <x v="0"/>
  </r>
  <r>
    <x v="1"/>
    <n v="18"/>
    <x v="0"/>
  </r>
  <r>
    <x v="1"/>
    <n v="15"/>
    <x v="1"/>
  </r>
  <r>
    <x v="1"/>
    <n v="13"/>
    <x v="1"/>
  </r>
  <r>
    <x v="1"/>
    <n v="15"/>
    <x v="0"/>
  </r>
  <r>
    <x v="1"/>
    <n v="25"/>
    <x v="0"/>
  </r>
  <r>
    <x v="1"/>
    <n v="15"/>
    <x v="2"/>
  </r>
  <r>
    <x v="1"/>
    <n v="76"/>
    <x v="2"/>
  </r>
  <r>
    <x v="1"/>
    <n v="15"/>
    <x v="2"/>
  </r>
  <r>
    <x v="1"/>
    <n v="32"/>
    <x v="2"/>
  </r>
  <r>
    <x v="1"/>
    <n v="17"/>
    <x v="2"/>
  </r>
  <r>
    <x v="1"/>
    <n v="18"/>
    <x v="2"/>
  </r>
  <r>
    <x v="1"/>
    <n v="12"/>
    <x v="3"/>
  </r>
  <r>
    <x v="1"/>
    <n v="32"/>
    <x v="3"/>
  </r>
  <r>
    <x v="1"/>
    <n v="3"/>
    <x v="3"/>
  </r>
  <r>
    <x v="1"/>
    <n v="28"/>
    <x v="3"/>
  </r>
  <r>
    <x v="1"/>
    <n v="7"/>
    <x v="3"/>
  </r>
  <r>
    <x v="1"/>
    <n v="11"/>
    <x v="3"/>
  </r>
  <r>
    <x v="1"/>
    <n v="4"/>
    <x v="4"/>
  </r>
  <r>
    <x v="1"/>
    <n v="16"/>
    <x v="4"/>
  </r>
  <r>
    <x v="1"/>
    <n v="6"/>
    <x v="4"/>
  </r>
  <r>
    <x v="1"/>
    <n v="16"/>
    <x v="0"/>
  </r>
  <r>
    <x v="1"/>
    <n v="175"/>
    <x v="0"/>
  </r>
  <r>
    <x v="1"/>
    <n v="98"/>
    <x v="0"/>
  </r>
  <r>
    <x v="1"/>
    <n v="76"/>
    <x v="0"/>
  </r>
  <r>
    <x v="1"/>
    <n v="34"/>
    <x v="0"/>
  </r>
  <r>
    <x v="1"/>
    <n v="55"/>
    <x v="0"/>
  </r>
  <r>
    <x v="1"/>
    <n v="26"/>
    <x v="1"/>
  </r>
  <r>
    <x v="1"/>
    <n v="8"/>
    <x v="1"/>
  </r>
  <r>
    <x v="1"/>
    <n v="2"/>
    <x v="1"/>
  </r>
  <r>
    <x v="1"/>
    <n v="16"/>
    <x v="0"/>
  </r>
  <r>
    <x v="1"/>
    <n v="40"/>
    <x v="0"/>
  </r>
  <r>
    <x v="1"/>
    <n v="11"/>
    <x v="1"/>
  </r>
  <r>
    <x v="1"/>
    <n v="8"/>
    <x v="1"/>
  </r>
  <r>
    <x v="1"/>
    <n v="49"/>
    <x v="0"/>
  </r>
  <r>
    <x v="1"/>
    <n v="67"/>
    <x v="0"/>
  </r>
  <r>
    <x v="1"/>
    <n v="30"/>
    <x v="2"/>
  </r>
  <r>
    <x v="1"/>
    <n v="154"/>
    <x v="2"/>
  </r>
  <r>
    <x v="1"/>
    <n v="44"/>
    <x v="2"/>
  </r>
  <r>
    <x v="1"/>
    <n v="22"/>
    <x v="2"/>
  </r>
  <r>
    <x v="1"/>
    <n v="33"/>
    <x v="2"/>
  </r>
  <r>
    <x v="1"/>
    <n v="30"/>
    <x v="2"/>
  </r>
  <r>
    <x v="1"/>
    <n v="27"/>
    <x v="3"/>
  </r>
  <r>
    <x v="1"/>
    <n v="48"/>
    <x v="3"/>
  </r>
  <r>
    <x v="1"/>
    <n v="12"/>
    <x v="3"/>
  </r>
  <r>
    <x v="1"/>
    <n v="28"/>
    <x v="3"/>
  </r>
  <r>
    <x v="1"/>
    <n v="7"/>
    <x v="3"/>
  </r>
  <r>
    <x v="1"/>
    <n v="16"/>
    <x v="3"/>
  </r>
  <r>
    <x v="1"/>
    <n v="11"/>
    <x v="4"/>
  </r>
  <r>
    <x v="1"/>
    <n v="38"/>
    <x v="4"/>
  </r>
  <r>
    <x v="1"/>
    <n v="7"/>
    <x v="4"/>
  </r>
  <r>
    <x v="1"/>
    <n v="16"/>
    <x v="0"/>
  </r>
  <r>
    <x v="1"/>
    <n v="134"/>
    <x v="0"/>
  </r>
  <r>
    <x v="1"/>
    <n v="55"/>
    <x v="0"/>
  </r>
  <r>
    <x v="1"/>
    <n v="42"/>
    <x v="0"/>
  </r>
  <r>
    <x v="1"/>
    <n v="40"/>
    <x v="0"/>
  </r>
  <r>
    <x v="1"/>
    <n v="61"/>
    <x v="0"/>
  </r>
  <r>
    <x v="1"/>
    <n v="47"/>
    <x v="1"/>
  </r>
  <r>
    <x v="1"/>
    <n v="22"/>
    <x v="1"/>
  </r>
  <r>
    <x v="1"/>
    <n v="8"/>
    <x v="1"/>
  </r>
  <r>
    <x v="1"/>
    <n v="27"/>
    <x v="0"/>
  </r>
  <r>
    <x v="1"/>
    <n v="50"/>
    <x v="0"/>
  </r>
  <r>
    <x v="1"/>
    <n v="33"/>
    <x v="1"/>
  </r>
  <r>
    <x v="1"/>
    <n v="30"/>
    <x v="1"/>
  </r>
  <r>
    <x v="1"/>
    <n v="66"/>
    <x v="0"/>
  </r>
  <r>
    <x v="1"/>
    <n v="48"/>
    <x v="0"/>
  </r>
  <r>
    <x v="1"/>
    <n v="38"/>
    <x v="2"/>
  </r>
  <r>
    <x v="1"/>
    <n v="166"/>
    <x v="2"/>
  </r>
  <r>
    <x v="1"/>
    <n v="54"/>
    <x v="2"/>
  </r>
  <r>
    <x v="1"/>
    <n v="50"/>
    <x v="2"/>
  </r>
  <r>
    <x v="1"/>
    <n v="56"/>
    <x v="2"/>
  </r>
  <r>
    <x v="1"/>
    <n v="29"/>
    <x v="2"/>
  </r>
  <r>
    <x v="1"/>
    <n v="19"/>
    <x v="3"/>
  </r>
  <r>
    <x v="1"/>
    <n v="82"/>
    <x v="3"/>
  </r>
  <r>
    <x v="1"/>
    <n v="19"/>
    <x v="3"/>
  </r>
  <r>
    <x v="1"/>
    <n v="32"/>
    <x v="3"/>
  </r>
  <r>
    <x v="1"/>
    <n v="33"/>
    <x v="3"/>
  </r>
  <r>
    <x v="1"/>
    <n v="27"/>
    <x v="3"/>
  </r>
  <r>
    <x v="1"/>
    <n v="32"/>
    <x v="4"/>
  </r>
  <r>
    <x v="1"/>
    <n v="62"/>
    <x v="4"/>
  </r>
  <r>
    <x v="1"/>
    <n v="22"/>
    <x v="4"/>
  </r>
  <r>
    <x v="1"/>
    <n v="1"/>
    <x v="0"/>
  </r>
  <r>
    <x v="1"/>
    <n v="0"/>
    <x v="0"/>
  </r>
  <r>
    <x v="1"/>
    <n v="1"/>
    <x v="0"/>
  </r>
  <r>
    <x v="1"/>
    <n v="1"/>
    <x v="0"/>
  </r>
  <r>
    <x v="1"/>
    <n v="0"/>
    <x v="0"/>
  </r>
  <r>
    <x v="1"/>
    <n v="3"/>
    <x v="0"/>
  </r>
  <r>
    <x v="1"/>
    <n v="1"/>
    <x v="1"/>
  </r>
  <r>
    <x v="1"/>
    <n v="0"/>
    <x v="1"/>
  </r>
  <r>
    <x v="1"/>
    <n v="0"/>
    <x v="1"/>
  </r>
  <r>
    <x v="1"/>
    <n v="0"/>
    <x v="0"/>
  </r>
  <r>
    <x v="1"/>
    <n v="1"/>
    <x v="0"/>
  </r>
  <r>
    <x v="1"/>
    <n v="0"/>
    <x v="1"/>
  </r>
  <r>
    <x v="1"/>
    <n v="0"/>
    <x v="1"/>
  </r>
  <r>
    <x v="1"/>
    <n v="0"/>
    <x v="0"/>
  </r>
  <r>
    <x v="1"/>
    <n v="0"/>
    <x v="0"/>
  </r>
  <r>
    <x v="1"/>
    <n v="0"/>
    <x v="2"/>
  </r>
  <r>
    <x v="1"/>
    <n v="2"/>
    <x v="2"/>
  </r>
  <r>
    <x v="1"/>
    <n v="0"/>
    <x v="2"/>
  </r>
  <r>
    <x v="1"/>
    <n v="1"/>
    <x v="2"/>
  </r>
  <r>
    <x v="1"/>
    <n v="1"/>
    <x v="2"/>
  </r>
  <r>
    <x v="1"/>
    <n v="0"/>
    <x v="2"/>
  </r>
  <r>
    <x v="1"/>
    <n v="0"/>
    <x v="3"/>
  </r>
  <r>
    <x v="1"/>
    <n v="0"/>
    <x v="3"/>
  </r>
  <r>
    <x v="1"/>
    <n v="0"/>
    <x v="3"/>
  </r>
  <r>
    <x v="1"/>
    <n v="1"/>
    <x v="3"/>
  </r>
  <r>
    <x v="1"/>
    <n v="0"/>
    <x v="3"/>
  </r>
  <r>
    <x v="1"/>
    <n v="0"/>
    <x v="3"/>
  </r>
  <r>
    <x v="1"/>
    <n v="1"/>
    <x v="4"/>
  </r>
  <r>
    <x v="1"/>
    <n v="0"/>
    <x v="4"/>
  </r>
  <r>
    <x v="1"/>
    <n v="0"/>
    <x v="4"/>
  </r>
  <r>
    <x v="1"/>
    <n v="0"/>
    <x v="0"/>
  </r>
  <r>
    <x v="1"/>
    <n v="6"/>
    <x v="0"/>
  </r>
  <r>
    <x v="1"/>
    <n v="5"/>
    <x v="0"/>
  </r>
  <r>
    <x v="1"/>
    <n v="1"/>
    <x v="0"/>
  </r>
  <r>
    <x v="1"/>
    <n v="1"/>
    <x v="0"/>
  </r>
  <r>
    <x v="1"/>
    <n v="0"/>
    <x v="0"/>
  </r>
  <r>
    <x v="1"/>
    <n v="0"/>
    <x v="1"/>
  </r>
  <r>
    <x v="1"/>
    <n v="0"/>
    <x v="1"/>
  </r>
  <r>
    <x v="1"/>
    <n v="0"/>
    <x v="1"/>
  </r>
  <r>
    <x v="1"/>
    <n v="0"/>
    <x v="0"/>
  </r>
  <r>
    <x v="1"/>
    <n v="0"/>
    <x v="0"/>
  </r>
  <r>
    <x v="1"/>
    <n v="0"/>
    <x v="1"/>
  </r>
  <r>
    <x v="1"/>
    <n v="0"/>
    <x v="1"/>
  </r>
  <r>
    <x v="1"/>
    <n v="0"/>
    <x v="0"/>
  </r>
  <r>
    <x v="1"/>
    <n v="0"/>
    <x v="0"/>
  </r>
  <r>
    <x v="1"/>
    <n v="0"/>
    <x v="2"/>
  </r>
  <r>
    <x v="1"/>
    <n v="1"/>
    <x v="2"/>
  </r>
  <r>
    <x v="1"/>
    <n v="1"/>
    <x v="2"/>
  </r>
  <r>
    <x v="1"/>
    <n v="0"/>
    <x v="2"/>
  </r>
  <r>
    <x v="1"/>
    <n v="0"/>
    <x v="2"/>
  </r>
  <r>
    <x v="1"/>
    <n v="1"/>
    <x v="2"/>
  </r>
  <r>
    <x v="1"/>
    <n v="0"/>
    <x v="3"/>
  </r>
  <r>
    <x v="1"/>
    <n v="0"/>
    <x v="3"/>
  </r>
  <r>
    <x v="1"/>
    <n v="0"/>
    <x v="3"/>
  </r>
  <r>
    <x v="1"/>
    <n v="0"/>
    <x v="3"/>
  </r>
  <r>
    <x v="1"/>
    <n v="0"/>
    <x v="3"/>
  </r>
  <r>
    <x v="1"/>
    <n v="0"/>
    <x v="3"/>
  </r>
  <r>
    <x v="1"/>
    <n v="0"/>
    <x v="4"/>
  </r>
  <r>
    <x v="1"/>
    <n v="0"/>
    <x v="4"/>
  </r>
  <r>
    <x v="1"/>
    <n v="0"/>
    <x v="4"/>
  </r>
  <r>
    <x v="1"/>
    <n v="68"/>
    <x v="0"/>
  </r>
  <r>
    <x v="1"/>
    <n v="301"/>
    <x v="0"/>
  </r>
  <r>
    <x v="1"/>
    <n v="184"/>
    <x v="0"/>
  </r>
  <r>
    <x v="1"/>
    <n v="148"/>
    <x v="0"/>
  </r>
  <r>
    <x v="1"/>
    <n v="107"/>
    <x v="0"/>
  </r>
  <r>
    <x v="1"/>
    <n v="137"/>
    <x v="0"/>
  </r>
  <r>
    <x v="1"/>
    <n v="109"/>
    <x v="1"/>
  </r>
  <r>
    <x v="1"/>
    <n v="58"/>
    <x v="1"/>
  </r>
  <r>
    <x v="1"/>
    <n v="37"/>
    <x v="1"/>
  </r>
  <r>
    <x v="1"/>
    <n v="67"/>
    <x v="0"/>
  </r>
  <r>
    <x v="1"/>
    <n v="133"/>
    <x v="0"/>
  </r>
  <r>
    <x v="1"/>
    <n v="73"/>
    <x v="1"/>
  </r>
  <r>
    <x v="1"/>
    <n v="64"/>
    <x v="1"/>
  </r>
  <r>
    <x v="1"/>
    <n v="162"/>
    <x v="0"/>
  </r>
  <r>
    <x v="1"/>
    <n v="136"/>
    <x v="0"/>
  </r>
  <r>
    <x v="1"/>
    <n v="107"/>
    <x v="2"/>
  </r>
  <r>
    <x v="1"/>
    <n v="343"/>
    <x v="2"/>
  </r>
  <r>
    <x v="1"/>
    <n v="153"/>
    <x v="2"/>
  </r>
  <r>
    <x v="1"/>
    <n v="125"/>
    <x v="2"/>
  </r>
  <r>
    <x v="1"/>
    <n v="195"/>
    <x v="2"/>
  </r>
  <r>
    <x v="1"/>
    <n v="107"/>
    <x v="2"/>
  </r>
  <r>
    <x v="1"/>
    <n v="46"/>
    <x v="3"/>
  </r>
  <r>
    <x v="1"/>
    <n v="186"/>
    <x v="3"/>
  </r>
  <r>
    <x v="1"/>
    <n v="31"/>
    <x v="3"/>
  </r>
  <r>
    <x v="1"/>
    <n v="119"/>
    <x v="3"/>
  </r>
  <r>
    <x v="1"/>
    <n v="71"/>
    <x v="3"/>
  </r>
  <r>
    <x v="1"/>
    <n v="44"/>
    <x v="3"/>
  </r>
  <r>
    <x v="1"/>
    <n v="51"/>
    <x v="4"/>
  </r>
  <r>
    <x v="1"/>
    <n v="128"/>
    <x v="4"/>
  </r>
  <r>
    <x v="1"/>
    <n v="55"/>
    <x v="4"/>
  </r>
  <r>
    <x v="1"/>
    <n v="55"/>
    <x v="0"/>
  </r>
  <r>
    <x v="1"/>
    <n v="7"/>
    <x v="0"/>
  </r>
  <r>
    <x v="1"/>
    <n v="5"/>
    <x v="0"/>
  </r>
  <r>
    <x v="1"/>
    <n v="32"/>
    <x v="0"/>
  </r>
  <r>
    <x v="1"/>
    <n v="6"/>
    <x v="0"/>
  </r>
  <r>
    <x v="1"/>
    <n v="149"/>
    <x v="0"/>
  </r>
  <r>
    <x v="1"/>
    <n v="149"/>
    <x v="1"/>
  </r>
  <r>
    <x v="1"/>
    <n v="88"/>
    <x v="1"/>
  </r>
  <r>
    <x v="1"/>
    <n v="25"/>
    <x v="1"/>
  </r>
  <r>
    <x v="1"/>
    <n v="26"/>
    <x v="0"/>
  </r>
  <r>
    <x v="1"/>
    <n v="144"/>
    <x v="0"/>
  </r>
  <r>
    <x v="1"/>
    <n v="93"/>
    <x v="1"/>
  </r>
  <r>
    <x v="1"/>
    <n v="72"/>
    <x v="1"/>
  </r>
  <r>
    <x v="1"/>
    <n v="215"/>
    <x v="0"/>
  </r>
  <r>
    <x v="1"/>
    <n v="116"/>
    <x v="0"/>
  </r>
  <r>
    <x v="1"/>
    <n v="133"/>
    <x v="2"/>
  </r>
  <r>
    <x v="1"/>
    <n v="672"/>
    <x v="2"/>
  </r>
  <r>
    <x v="1"/>
    <n v="186"/>
    <x v="2"/>
  </r>
  <r>
    <x v="1"/>
    <n v="197"/>
    <x v="2"/>
  </r>
  <r>
    <x v="1"/>
    <n v="273"/>
    <x v="2"/>
  </r>
  <r>
    <x v="1"/>
    <n v="117"/>
    <x v="2"/>
  </r>
  <r>
    <x v="1"/>
    <n v="2"/>
    <x v="3"/>
  </r>
  <r>
    <x v="1"/>
    <n v="171"/>
    <x v="3"/>
  </r>
  <r>
    <x v="1"/>
    <n v="23"/>
    <x v="3"/>
  </r>
  <r>
    <x v="1"/>
    <n v="98"/>
    <x v="3"/>
  </r>
  <r>
    <x v="1"/>
    <n v="47"/>
    <x v="3"/>
  </r>
  <r>
    <x v="1"/>
    <n v="47"/>
    <x v="3"/>
  </r>
  <r>
    <x v="1"/>
    <n v="60"/>
    <x v="4"/>
  </r>
  <r>
    <x v="1"/>
    <n v="71"/>
    <x v="4"/>
  </r>
  <r>
    <x v="1"/>
    <n v="68"/>
    <x v="4"/>
  </r>
  <r>
    <x v="1"/>
    <n v="1"/>
    <x v="0"/>
  </r>
  <r>
    <x v="1"/>
    <n v="0"/>
    <x v="0"/>
  </r>
  <r>
    <x v="1"/>
    <n v="0"/>
    <x v="0"/>
  </r>
  <r>
    <x v="1"/>
    <n v="1"/>
    <x v="0"/>
  </r>
  <r>
    <x v="1"/>
    <n v="0"/>
    <x v="0"/>
  </r>
  <r>
    <x v="1"/>
    <n v="1"/>
    <x v="0"/>
  </r>
  <r>
    <x v="1"/>
    <n v="0"/>
    <x v="1"/>
  </r>
  <r>
    <x v="1"/>
    <n v="0"/>
    <x v="1"/>
  </r>
  <r>
    <x v="1"/>
    <n v="0"/>
    <x v="1"/>
  </r>
  <r>
    <x v="1"/>
    <n v="0"/>
    <x v="0"/>
  </r>
  <r>
    <x v="1"/>
    <n v="0"/>
    <x v="0"/>
  </r>
  <r>
    <x v="1"/>
    <n v="0"/>
    <x v="1"/>
  </r>
  <r>
    <x v="1"/>
    <n v="0"/>
    <x v="1"/>
  </r>
  <r>
    <x v="1"/>
    <n v="1"/>
    <x v="0"/>
  </r>
  <r>
    <x v="1"/>
    <n v="0"/>
    <x v="0"/>
  </r>
  <r>
    <x v="1"/>
    <n v="0"/>
    <x v="2"/>
  </r>
  <r>
    <x v="1"/>
    <n v="3"/>
    <x v="2"/>
  </r>
  <r>
    <x v="1"/>
    <n v="2"/>
    <x v="2"/>
  </r>
  <r>
    <x v="1"/>
    <n v="0"/>
    <x v="2"/>
  </r>
  <r>
    <x v="1"/>
    <n v="0"/>
    <x v="2"/>
  </r>
  <r>
    <x v="1"/>
    <n v="0"/>
    <x v="2"/>
  </r>
  <r>
    <x v="1"/>
    <n v="0"/>
    <x v="3"/>
  </r>
  <r>
    <x v="1"/>
    <n v="0"/>
    <x v="3"/>
  </r>
  <r>
    <x v="1"/>
    <n v="0"/>
    <x v="3"/>
  </r>
  <r>
    <x v="1"/>
    <n v="0"/>
    <x v="3"/>
  </r>
  <r>
    <x v="1"/>
    <n v="0"/>
    <x v="3"/>
  </r>
  <r>
    <x v="1"/>
    <n v="0"/>
    <x v="3"/>
  </r>
  <r>
    <x v="1"/>
    <n v="0"/>
    <x v="4"/>
  </r>
  <r>
    <x v="1"/>
    <n v="0"/>
    <x v="4"/>
  </r>
  <r>
    <x v="1"/>
    <n v="0"/>
    <x v="4"/>
  </r>
  <r>
    <x v="1"/>
    <n v="22"/>
    <x v="0"/>
  </r>
  <r>
    <x v="1"/>
    <n v="111"/>
    <x v="0"/>
  </r>
  <r>
    <x v="1"/>
    <n v="75"/>
    <x v="0"/>
  </r>
  <r>
    <x v="1"/>
    <n v="81"/>
    <x v="0"/>
  </r>
  <r>
    <x v="1"/>
    <n v="49"/>
    <x v="0"/>
  </r>
  <r>
    <x v="1"/>
    <n v="79"/>
    <x v="0"/>
  </r>
  <r>
    <x v="1"/>
    <n v="50"/>
    <x v="1"/>
  </r>
  <r>
    <x v="1"/>
    <n v="37"/>
    <x v="1"/>
  </r>
  <r>
    <x v="1"/>
    <n v="17"/>
    <x v="1"/>
  </r>
  <r>
    <x v="1"/>
    <n v="42"/>
    <x v="0"/>
  </r>
  <r>
    <x v="1"/>
    <n v="77"/>
    <x v="0"/>
  </r>
  <r>
    <x v="1"/>
    <n v="30"/>
    <x v="1"/>
  </r>
  <r>
    <x v="1"/>
    <n v="30"/>
    <x v="1"/>
  </r>
  <r>
    <x v="1"/>
    <n v="91"/>
    <x v="0"/>
  </r>
  <r>
    <x v="1"/>
    <n v="77"/>
    <x v="0"/>
  </r>
  <r>
    <x v="1"/>
    <n v="65"/>
    <x v="2"/>
  </r>
  <r>
    <x v="1"/>
    <n v="328"/>
    <x v="2"/>
  </r>
  <r>
    <x v="1"/>
    <n v="72"/>
    <x v="2"/>
  </r>
  <r>
    <x v="1"/>
    <n v="79"/>
    <x v="2"/>
  </r>
  <r>
    <x v="1"/>
    <n v="83"/>
    <x v="2"/>
  </r>
  <r>
    <x v="1"/>
    <n v="85"/>
    <x v="2"/>
  </r>
  <r>
    <x v="1"/>
    <n v="32"/>
    <x v="3"/>
  </r>
  <r>
    <x v="1"/>
    <n v="83"/>
    <x v="3"/>
  </r>
  <r>
    <x v="1"/>
    <n v="18"/>
    <x v="3"/>
  </r>
  <r>
    <x v="1"/>
    <n v="47"/>
    <x v="3"/>
  </r>
  <r>
    <x v="1"/>
    <n v="20"/>
    <x v="3"/>
  </r>
  <r>
    <x v="1"/>
    <n v="28"/>
    <x v="3"/>
  </r>
  <r>
    <x v="1"/>
    <n v="28"/>
    <x v="4"/>
  </r>
  <r>
    <x v="1"/>
    <n v="44"/>
    <x v="4"/>
  </r>
  <r>
    <x v="1"/>
    <n v="13"/>
    <x v="4"/>
  </r>
  <r>
    <x v="1"/>
    <n v="0"/>
    <x v="0"/>
  </r>
  <r>
    <x v="1"/>
    <n v="4"/>
    <x v="0"/>
  </r>
  <r>
    <x v="1"/>
    <n v="3"/>
    <x v="0"/>
  </r>
  <r>
    <x v="1"/>
    <n v="2"/>
    <x v="0"/>
  </r>
  <r>
    <x v="1"/>
    <n v="2"/>
    <x v="0"/>
  </r>
  <r>
    <x v="1"/>
    <n v="1"/>
    <x v="0"/>
  </r>
  <r>
    <x v="1"/>
    <n v="2"/>
    <x v="1"/>
  </r>
  <r>
    <x v="1"/>
    <n v="0"/>
    <x v="1"/>
  </r>
  <r>
    <x v="1"/>
    <n v="0"/>
    <x v="1"/>
  </r>
  <r>
    <x v="1"/>
    <n v="1"/>
    <x v="0"/>
  </r>
  <r>
    <x v="1"/>
    <n v="2"/>
    <x v="0"/>
  </r>
  <r>
    <x v="1"/>
    <n v="4"/>
    <x v="1"/>
  </r>
  <r>
    <x v="1"/>
    <n v="2"/>
    <x v="1"/>
  </r>
  <r>
    <x v="1"/>
    <n v="2"/>
    <x v="0"/>
  </r>
  <r>
    <x v="1"/>
    <n v="0"/>
    <x v="0"/>
  </r>
  <r>
    <x v="1"/>
    <n v="2"/>
    <x v="2"/>
  </r>
  <r>
    <x v="1"/>
    <n v="11"/>
    <x v="2"/>
  </r>
  <r>
    <x v="1"/>
    <n v="1"/>
    <x v="2"/>
  </r>
  <r>
    <x v="1"/>
    <n v="2"/>
    <x v="2"/>
  </r>
  <r>
    <x v="1"/>
    <n v="3"/>
    <x v="2"/>
  </r>
  <r>
    <x v="1"/>
    <n v="0"/>
    <x v="2"/>
  </r>
  <r>
    <x v="1"/>
    <n v="1"/>
    <x v="3"/>
  </r>
  <r>
    <x v="1"/>
    <n v="5"/>
    <x v="3"/>
  </r>
  <r>
    <x v="1"/>
    <n v="1"/>
    <x v="3"/>
  </r>
  <r>
    <x v="1"/>
    <n v="2"/>
    <x v="3"/>
  </r>
  <r>
    <x v="1"/>
    <n v="0"/>
    <x v="3"/>
  </r>
  <r>
    <x v="1"/>
    <n v="1"/>
    <x v="3"/>
  </r>
  <r>
    <x v="1"/>
    <n v="0"/>
    <x v="4"/>
  </r>
  <r>
    <x v="1"/>
    <n v="1"/>
    <x v="4"/>
  </r>
  <r>
    <x v="1"/>
    <n v="0"/>
    <x v="4"/>
  </r>
  <r>
    <x v="1"/>
    <n v="2"/>
    <x v="0"/>
  </r>
  <r>
    <x v="1"/>
    <n v="4"/>
    <x v="0"/>
  </r>
  <r>
    <x v="1"/>
    <n v="1"/>
    <x v="0"/>
  </r>
  <r>
    <x v="1"/>
    <n v="6"/>
    <x v="0"/>
  </r>
  <r>
    <x v="1"/>
    <n v="2"/>
    <x v="0"/>
  </r>
  <r>
    <x v="1"/>
    <n v="1"/>
    <x v="0"/>
  </r>
  <r>
    <x v="1"/>
    <n v="5"/>
    <x v="1"/>
  </r>
  <r>
    <x v="1"/>
    <n v="2"/>
    <x v="1"/>
  </r>
  <r>
    <x v="1"/>
    <n v="0"/>
    <x v="1"/>
  </r>
  <r>
    <x v="1"/>
    <n v="2"/>
    <x v="0"/>
  </r>
  <r>
    <x v="1"/>
    <n v="7"/>
    <x v="0"/>
  </r>
  <r>
    <x v="1"/>
    <n v="2"/>
    <x v="1"/>
  </r>
  <r>
    <x v="1"/>
    <n v="0"/>
    <x v="1"/>
  </r>
  <r>
    <x v="1"/>
    <n v="4"/>
    <x v="0"/>
  </r>
  <r>
    <x v="1"/>
    <n v="0"/>
    <x v="0"/>
  </r>
  <r>
    <x v="1"/>
    <n v="1"/>
    <x v="2"/>
  </r>
  <r>
    <x v="1"/>
    <n v="10"/>
    <x v="2"/>
  </r>
  <r>
    <x v="1"/>
    <n v="2"/>
    <x v="2"/>
  </r>
  <r>
    <x v="1"/>
    <n v="2"/>
    <x v="2"/>
  </r>
  <r>
    <x v="1"/>
    <n v="1"/>
    <x v="2"/>
  </r>
  <r>
    <x v="1"/>
    <n v="1"/>
    <x v="2"/>
  </r>
  <r>
    <x v="1"/>
    <n v="0"/>
    <x v="3"/>
  </r>
  <r>
    <x v="1"/>
    <n v="7"/>
    <x v="3"/>
  </r>
  <r>
    <x v="1"/>
    <n v="0"/>
    <x v="3"/>
  </r>
  <r>
    <x v="1"/>
    <n v="1"/>
    <x v="3"/>
  </r>
  <r>
    <x v="1"/>
    <n v="0"/>
    <x v="3"/>
  </r>
  <r>
    <x v="1"/>
    <n v="0"/>
    <x v="3"/>
  </r>
  <r>
    <x v="1"/>
    <n v="2"/>
    <x v="4"/>
  </r>
  <r>
    <x v="1"/>
    <n v="1"/>
    <x v="4"/>
  </r>
  <r>
    <x v="1"/>
    <n v="1"/>
    <x v="4"/>
  </r>
  <r>
    <x v="1"/>
    <n v="15"/>
    <x v="0"/>
  </r>
  <r>
    <x v="1"/>
    <n v="53"/>
    <x v="0"/>
  </r>
  <r>
    <x v="1"/>
    <n v="54"/>
    <x v="0"/>
  </r>
  <r>
    <x v="1"/>
    <n v="54"/>
    <x v="0"/>
  </r>
  <r>
    <x v="1"/>
    <n v="62"/>
    <x v="0"/>
  </r>
  <r>
    <x v="1"/>
    <n v="82"/>
    <x v="0"/>
  </r>
  <r>
    <x v="1"/>
    <n v="24"/>
    <x v="1"/>
  </r>
  <r>
    <x v="1"/>
    <n v="20"/>
    <x v="1"/>
  </r>
  <r>
    <x v="1"/>
    <n v="10"/>
    <x v="1"/>
  </r>
  <r>
    <x v="1"/>
    <n v="22"/>
    <x v="0"/>
  </r>
  <r>
    <x v="1"/>
    <n v="68"/>
    <x v="0"/>
  </r>
  <r>
    <x v="1"/>
    <n v="14"/>
    <x v="1"/>
  </r>
  <r>
    <x v="1"/>
    <n v="16"/>
    <x v="1"/>
  </r>
  <r>
    <x v="1"/>
    <n v="49"/>
    <x v="0"/>
  </r>
  <r>
    <x v="1"/>
    <n v="36"/>
    <x v="0"/>
  </r>
  <r>
    <x v="1"/>
    <n v="23"/>
    <x v="2"/>
  </r>
  <r>
    <x v="1"/>
    <n v="112"/>
    <x v="2"/>
  </r>
  <r>
    <x v="1"/>
    <n v="32"/>
    <x v="2"/>
  </r>
  <r>
    <x v="1"/>
    <n v="21"/>
    <x v="2"/>
  </r>
  <r>
    <x v="1"/>
    <n v="25"/>
    <x v="2"/>
  </r>
  <r>
    <x v="1"/>
    <n v="26"/>
    <x v="2"/>
  </r>
  <r>
    <x v="1"/>
    <n v="5"/>
    <x v="3"/>
  </r>
  <r>
    <x v="1"/>
    <n v="37"/>
    <x v="3"/>
  </r>
  <r>
    <x v="1"/>
    <n v="3"/>
    <x v="3"/>
  </r>
  <r>
    <x v="1"/>
    <n v="28"/>
    <x v="3"/>
  </r>
  <r>
    <x v="1"/>
    <n v="7"/>
    <x v="3"/>
  </r>
  <r>
    <x v="1"/>
    <n v="13"/>
    <x v="3"/>
  </r>
  <r>
    <x v="1"/>
    <n v="14"/>
    <x v="4"/>
  </r>
  <r>
    <x v="1"/>
    <n v="24"/>
    <x v="4"/>
  </r>
  <r>
    <x v="1"/>
    <n v="14"/>
    <x v="4"/>
  </r>
  <r>
    <x v="1"/>
    <n v="26"/>
    <x v="0"/>
  </r>
  <r>
    <x v="1"/>
    <n v="119"/>
    <x v="0"/>
  </r>
  <r>
    <x v="1"/>
    <n v="126"/>
    <x v="0"/>
  </r>
  <r>
    <x v="1"/>
    <n v="119"/>
    <x v="0"/>
  </r>
  <r>
    <x v="1"/>
    <n v="78"/>
    <x v="0"/>
  </r>
  <r>
    <x v="1"/>
    <n v="117"/>
    <x v="0"/>
  </r>
  <r>
    <x v="1"/>
    <n v="64"/>
    <x v="1"/>
  </r>
  <r>
    <x v="1"/>
    <n v="35"/>
    <x v="1"/>
  </r>
  <r>
    <x v="1"/>
    <n v="21"/>
    <x v="1"/>
  </r>
  <r>
    <x v="1"/>
    <n v="46"/>
    <x v="0"/>
  </r>
  <r>
    <x v="1"/>
    <n v="113"/>
    <x v="0"/>
  </r>
  <r>
    <x v="1"/>
    <n v="32"/>
    <x v="1"/>
  </r>
  <r>
    <x v="1"/>
    <n v="35"/>
    <x v="1"/>
  </r>
  <r>
    <x v="1"/>
    <n v="95"/>
    <x v="0"/>
  </r>
  <r>
    <x v="1"/>
    <n v="113"/>
    <x v="0"/>
  </r>
  <r>
    <x v="1"/>
    <n v="52"/>
    <x v="2"/>
  </r>
  <r>
    <x v="1"/>
    <n v="241"/>
    <x v="2"/>
  </r>
  <r>
    <x v="1"/>
    <n v="85"/>
    <x v="2"/>
  </r>
  <r>
    <x v="1"/>
    <n v="90"/>
    <x v="2"/>
  </r>
  <r>
    <x v="1"/>
    <n v="108"/>
    <x v="2"/>
  </r>
  <r>
    <x v="1"/>
    <n v="52"/>
    <x v="2"/>
  </r>
  <r>
    <x v="1"/>
    <n v="13"/>
    <x v="3"/>
  </r>
  <r>
    <x v="1"/>
    <n v="115"/>
    <x v="3"/>
  </r>
  <r>
    <x v="1"/>
    <n v="21"/>
    <x v="3"/>
  </r>
  <r>
    <x v="1"/>
    <n v="58"/>
    <x v="3"/>
  </r>
  <r>
    <x v="1"/>
    <n v="38"/>
    <x v="3"/>
  </r>
  <r>
    <x v="1"/>
    <n v="22"/>
    <x v="3"/>
  </r>
  <r>
    <x v="1"/>
    <n v="50"/>
    <x v="4"/>
  </r>
  <r>
    <x v="1"/>
    <n v="69"/>
    <x v="4"/>
  </r>
  <r>
    <x v="1"/>
    <n v="24"/>
    <x v="4"/>
  </r>
  <r>
    <x v="1"/>
    <n v="8"/>
    <x v="0"/>
  </r>
  <r>
    <x v="1"/>
    <n v="30"/>
    <x v="0"/>
  </r>
  <r>
    <x v="1"/>
    <n v="17"/>
    <x v="0"/>
  </r>
  <r>
    <x v="1"/>
    <n v="48"/>
    <x v="0"/>
  </r>
  <r>
    <x v="1"/>
    <n v="11"/>
    <x v="0"/>
  </r>
  <r>
    <x v="1"/>
    <n v="30"/>
    <x v="0"/>
  </r>
  <r>
    <x v="1"/>
    <n v="11"/>
    <x v="1"/>
  </r>
  <r>
    <x v="1"/>
    <n v="13"/>
    <x v="1"/>
  </r>
  <r>
    <x v="1"/>
    <n v="3"/>
    <x v="1"/>
  </r>
  <r>
    <x v="1"/>
    <n v="20"/>
    <x v="0"/>
  </r>
  <r>
    <x v="1"/>
    <n v="27"/>
    <x v="0"/>
  </r>
  <r>
    <x v="1"/>
    <n v="15"/>
    <x v="1"/>
  </r>
  <r>
    <x v="1"/>
    <n v="8"/>
    <x v="1"/>
  </r>
  <r>
    <x v="1"/>
    <n v="30"/>
    <x v="0"/>
  </r>
  <r>
    <x v="1"/>
    <n v="21"/>
    <x v="0"/>
  </r>
  <r>
    <x v="1"/>
    <n v="27"/>
    <x v="2"/>
  </r>
  <r>
    <x v="1"/>
    <n v="77"/>
    <x v="2"/>
  </r>
  <r>
    <x v="1"/>
    <n v="20"/>
    <x v="2"/>
  </r>
  <r>
    <x v="1"/>
    <n v="25"/>
    <x v="2"/>
  </r>
  <r>
    <x v="1"/>
    <n v="19"/>
    <x v="2"/>
  </r>
  <r>
    <x v="1"/>
    <n v="16"/>
    <x v="2"/>
  </r>
  <r>
    <x v="1"/>
    <n v="3"/>
    <x v="3"/>
  </r>
  <r>
    <x v="1"/>
    <n v="31"/>
    <x v="3"/>
  </r>
  <r>
    <x v="1"/>
    <n v="9"/>
    <x v="3"/>
  </r>
  <r>
    <x v="1"/>
    <n v="18"/>
    <x v="3"/>
  </r>
  <r>
    <x v="1"/>
    <n v="8"/>
    <x v="3"/>
  </r>
  <r>
    <x v="1"/>
    <n v="11"/>
    <x v="3"/>
  </r>
  <r>
    <x v="1"/>
    <n v="22"/>
    <x v="4"/>
  </r>
  <r>
    <x v="1"/>
    <n v="26"/>
    <x v="4"/>
  </r>
  <r>
    <x v="1"/>
    <n v="13"/>
    <x v="4"/>
  </r>
  <r>
    <x v="1"/>
    <n v="23"/>
    <x v="0"/>
  </r>
  <r>
    <x v="1"/>
    <n v="65"/>
    <x v="0"/>
  </r>
  <r>
    <x v="1"/>
    <n v="22"/>
    <x v="0"/>
  </r>
  <r>
    <x v="1"/>
    <n v="36"/>
    <x v="0"/>
  </r>
  <r>
    <x v="1"/>
    <n v="29"/>
    <x v="0"/>
  </r>
  <r>
    <x v="1"/>
    <n v="48"/>
    <x v="0"/>
  </r>
  <r>
    <x v="1"/>
    <n v="40"/>
    <x v="1"/>
  </r>
  <r>
    <x v="1"/>
    <n v="24"/>
    <x v="1"/>
  </r>
  <r>
    <x v="1"/>
    <n v="14"/>
    <x v="1"/>
  </r>
  <r>
    <x v="1"/>
    <n v="29"/>
    <x v="0"/>
  </r>
  <r>
    <x v="1"/>
    <n v="45"/>
    <x v="0"/>
  </r>
  <r>
    <x v="1"/>
    <n v="31"/>
    <x v="1"/>
  </r>
  <r>
    <x v="1"/>
    <n v="34"/>
    <x v="1"/>
  </r>
  <r>
    <x v="1"/>
    <n v="84"/>
    <x v="0"/>
  </r>
  <r>
    <x v="1"/>
    <n v="55"/>
    <x v="0"/>
  </r>
  <r>
    <x v="1"/>
    <n v="124"/>
    <x v="2"/>
  </r>
  <r>
    <x v="1"/>
    <n v="249"/>
    <x v="2"/>
  </r>
  <r>
    <x v="1"/>
    <n v="204"/>
    <x v="2"/>
  </r>
  <r>
    <x v="1"/>
    <n v="54"/>
    <x v="2"/>
  </r>
  <r>
    <x v="1"/>
    <n v="110"/>
    <x v="2"/>
  </r>
  <r>
    <x v="1"/>
    <n v="34"/>
    <x v="2"/>
  </r>
  <r>
    <x v="1"/>
    <n v="46"/>
    <x v="3"/>
  </r>
  <r>
    <x v="1"/>
    <n v="108"/>
    <x v="3"/>
  </r>
  <r>
    <x v="1"/>
    <n v="14"/>
    <x v="3"/>
  </r>
  <r>
    <x v="1"/>
    <n v="85"/>
    <x v="3"/>
  </r>
  <r>
    <x v="1"/>
    <n v="21"/>
    <x v="3"/>
  </r>
  <r>
    <x v="1"/>
    <n v="33"/>
    <x v="3"/>
  </r>
  <r>
    <x v="1"/>
    <n v="31"/>
    <x v="4"/>
  </r>
  <r>
    <x v="1"/>
    <n v="85"/>
    <x v="4"/>
  </r>
  <r>
    <x v="1"/>
    <n v="11"/>
    <x v="4"/>
  </r>
  <r>
    <x v="1"/>
    <n v="11"/>
    <x v="0"/>
  </r>
  <r>
    <x v="1"/>
    <n v="283"/>
    <x v="0"/>
  </r>
  <r>
    <x v="1"/>
    <n v="165"/>
    <x v="0"/>
  </r>
  <r>
    <x v="1"/>
    <n v="127"/>
    <x v="0"/>
  </r>
  <r>
    <x v="1"/>
    <n v="94"/>
    <x v="0"/>
  </r>
  <r>
    <x v="1"/>
    <n v="88"/>
    <x v="0"/>
  </r>
  <r>
    <x v="1"/>
    <n v="32"/>
    <x v="1"/>
  </r>
  <r>
    <x v="1"/>
    <n v="19"/>
    <x v="1"/>
  </r>
  <r>
    <x v="1"/>
    <n v="8"/>
    <x v="1"/>
  </r>
  <r>
    <x v="1"/>
    <n v="34"/>
    <x v="0"/>
  </r>
  <r>
    <x v="1"/>
    <n v="88"/>
    <x v="0"/>
  </r>
  <r>
    <x v="1"/>
    <n v="18"/>
    <x v="1"/>
  </r>
  <r>
    <x v="1"/>
    <n v="18"/>
    <x v="1"/>
  </r>
  <r>
    <x v="1"/>
    <n v="48"/>
    <x v="0"/>
  </r>
  <r>
    <x v="1"/>
    <n v="103"/>
    <x v="0"/>
  </r>
  <r>
    <x v="1"/>
    <n v="44"/>
    <x v="2"/>
  </r>
  <r>
    <x v="1"/>
    <n v="212"/>
    <x v="2"/>
  </r>
  <r>
    <x v="1"/>
    <n v="52"/>
    <x v="2"/>
  </r>
  <r>
    <x v="1"/>
    <n v="56"/>
    <x v="2"/>
  </r>
  <r>
    <x v="1"/>
    <n v="36"/>
    <x v="2"/>
  </r>
  <r>
    <x v="1"/>
    <n v="37"/>
    <x v="2"/>
  </r>
  <r>
    <x v="1"/>
    <n v="49"/>
    <x v="3"/>
  </r>
  <r>
    <x v="1"/>
    <n v="94"/>
    <x v="3"/>
  </r>
  <r>
    <x v="1"/>
    <n v="13"/>
    <x v="3"/>
  </r>
  <r>
    <x v="1"/>
    <n v="35"/>
    <x v="3"/>
  </r>
  <r>
    <x v="1"/>
    <n v="16"/>
    <x v="3"/>
  </r>
  <r>
    <x v="1"/>
    <n v="24"/>
    <x v="3"/>
  </r>
  <r>
    <x v="1"/>
    <n v="21"/>
    <x v="4"/>
  </r>
  <r>
    <x v="1"/>
    <n v="39"/>
    <x v="4"/>
  </r>
  <r>
    <x v="1"/>
    <n v="7"/>
    <x v="4"/>
  </r>
  <r>
    <x v="1"/>
    <n v="7"/>
    <x v="0"/>
  </r>
  <r>
    <x v="1"/>
    <n v="53"/>
    <x v="0"/>
  </r>
  <r>
    <x v="1"/>
    <n v="69"/>
    <x v="0"/>
  </r>
  <r>
    <x v="1"/>
    <n v="47"/>
    <x v="0"/>
  </r>
  <r>
    <x v="1"/>
    <n v="24"/>
    <x v="0"/>
  </r>
  <r>
    <x v="1"/>
    <n v="28"/>
    <x v="0"/>
  </r>
  <r>
    <x v="1"/>
    <n v="20"/>
    <x v="1"/>
  </r>
  <r>
    <x v="1"/>
    <n v="3"/>
    <x v="1"/>
  </r>
  <r>
    <x v="1"/>
    <n v="4"/>
    <x v="1"/>
  </r>
  <r>
    <x v="1"/>
    <n v="8"/>
    <x v="0"/>
  </r>
  <r>
    <x v="1"/>
    <n v="23"/>
    <x v="0"/>
  </r>
  <r>
    <x v="1"/>
    <n v="8"/>
    <x v="1"/>
  </r>
  <r>
    <x v="1"/>
    <n v="7"/>
    <x v="1"/>
  </r>
  <r>
    <x v="1"/>
    <n v="18"/>
    <x v="0"/>
  </r>
  <r>
    <x v="1"/>
    <n v="25"/>
    <x v="0"/>
  </r>
  <r>
    <x v="1"/>
    <n v="10"/>
    <x v="2"/>
  </r>
  <r>
    <x v="1"/>
    <n v="61"/>
    <x v="2"/>
  </r>
  <r>
    <x v="1"/>
    <n v="20"/>
    <x v="2"/>
  </r>
  <r>
    <x v="1"/>
    <n v="20"/>
    <x v="2"/>
  </r>
  <r>
    <x v="1"/>
    <n v="14"/>
    <x v="2"/>
  </r>
  <r>
    <x v="1"/>
    <n v="13"/>
    <x v="2"/>
  </r>
  <r>
    <x v="1"/>
    <n v="11"/>
    <x v="3"/>
  </r>
  <r>
    <x v="1"/>
    <n v="23"/>
    <x v="3"/>
  </r>
  <r>
    <x v="1"/>
    <n v="4"/>
    <x v="3"/>
  </r>
  <r>
    <x v="1"/>
    <n v="12"/>
    <x v="3"/>
  </r>
  <r>
    <x v="1"/>
    <n v="8"/>
    <x v="3"/>
  </r>
  <r>
    <x v="1"/>
    <n v="9"/>
    <x v="3"/>
  </r>
  <r>
    <x v="1"/>
    <n v="9"/>
    <x v="4"/>
  </r>
  <r>
    <x v="1"/>
    <n v="67"/>
    <x v="4"/>
  </r>
  <r>
    <x v="1"/>
    <n v="3"/>
    <x v="4"/>
  </r>
  <r>
    <x v="1"/>
    <n v="1"/>
    <x v="0"/>
  </r>
  <r>
    <x v="1"/>
    <n v="38"/>
    <x v="0"/>
  </r>
  <r>
    <x v="1"/>
    <n v="34"/>
    <x v="0"/>
  </r>
  <r>
    <x v="1"/>
    <n v="15"/>
    <x v="0"/>
  </r>
  <r>
    <x v="1"/>
    <n v="15"/>
    <x v="0"/>
  </r>
  <r>
    <x v="1"/>
    <n v="19"/>
    <x v="0"/>
  </r>
  <r>
    <x v="1"/>
    <n v="6"/>
    <x v="1"/>
  </r>
  <r>
    <x v="1"/>
    <n v="5"/>
    <x v="1"/>
  </r>
  <r>
    <x v="1"/>
    <n v="1"/>
    <x v="1"/>
  </r>
  <r>
    <x v="1"/>
    <n v="2"/>
    <x v="0"/>
  </r>
  <r>
    <x v="1"/>
    <n v="5"/>
    <x v="0"/>
  </r>
  <r>
    <x v="1"/>
    <n v="2"/>
    <x v="1"/>
  </r>
  <r>
    <x v="1"/>
    <n v="6"/>
    <x v="1"/>
  </r>
  <r>
    <x v="1"/>
    <n v="9"/>
    <x v="0"/>
  </r>
  <r>
    <x v="1"/>
    <n v="11"/>
    <x v="0"/>
  </r>
  <r>
    <x v="1"/>
    <n v="6"/>
    <x v="2"/>
  </r>
  <r>
    <x v="1"/>
    <n v="45"/>
    <x v="2"/>
  </r>
  <r>
    <x v="1"/>
    <n v="5"/>
    <x v="2"/>
  </r>
  <r>
    <x v="1"/>
    <n v="7"/>
    <x v="2"/>
  </r>
  <r>
    <x v="1"/>
    <n v="5"/>
    <x v="2"/>
  </r>
  <r>
    <x v="1"/>
    <n v="7"/>
    <x v="2"/>
  </r>
  <r>
    <x v="1"/>
    <n v="8"/>
    <x v="3"/>
  </r>
  <r>
    <x v="1"/>
    <n v="9"/>
    <x v="3"/>
  </r>
  <r>
    <x v="1"/>
    <n v="2"/>
    <x v="3"/>
  </r>
  <r>
    <x v="1"/>
    <n v="1"/>
    <x v="3"/>
  </r>
  <r>
    <x v="1"/>
    <n v="2"/>
    <x v="3"/>
  </r>
  <r>
    <x v="1"/>
    <n v="4"/>
    <x v="3"/>
  </r>
  <r>
    <x v="1"/>
    <n v="3"/>
    <x v="4"/>
  </r>
  <r>
    <x v="1"/>
    <n v="3"/>
    <x v="4"/>
  </r>
  <r>
    <x v="1"/>
    <n v="1"/>
    <x v="4"/>
  </r>
  <r>
    <x v="1"/>
    <n v="42"/>
    <x v="0"/>
  </r>
  <r>
    <x v="1"/>
    <n v="439"/>
    <x v="0"/>
  </r>
  <r>
    <x v="1"/>
    <n v="404"/>
    <x v="0"/>
  </r>
  <r>
    <x v="1"/>
    <n v="269"/>
    <x v="0"/>
  </r>
  <r>
    <x v="1"/>
    <n v="157"/>
    <x v="0"/>
  </r>
  <r>
    <x v="1"/>
    <n v="222"/>
    <x v="0"/>
  </r>
  <r>
    <x v="1"/>
    <n v="63"/>
    <x v="1"/>
  </r>
  <r>
    <x v="1"/>
    <n v="49"/>
    <x v="1"/>
  </r>
  <r>
    <x v="1"/>
    <n v="23"/>
    <x v="1"/>
  </r>
  <r>
    <x v="1"/>
    <n v="73"/>
    <x v="0"/>
  </r>
  <r>
    <x v="1"/>
    <n v="166"/>
    <x v="0"/>
  </r>
  <r>
    <x v="1"/>
    <n v="31"/>
    <x v="1"/>
  </r>
  <r>
    <x v="1"/>
    <n v="59"/>
    <x v="1"/>
  </r>
  <r>
    <x v="1"/>
    <n v="107"/>
    <x v="0"/>
  </r>
  <r>
    <x v="1"/>
    <n v="182"/>
    <x v="0"/>
  </r>
  <r>
    <x v="1"/>
    <n v="73"/>
    <x v="2"/>
  </r>
  <r>
    <x v="1"/>
    <n v="413"/>
    <x v="2"/>
  </r>
  <r>
    <x v="1"/>
    <n v="115"/>
    <x v="2"/>
  </r>
  <r>
    <x v="1"/>
    <n v="95"/>
    <x v="2"/>
  </r>
  <r>
    <x v="1"/>
    <n v="87"/>
    <x v="2"/>
  </r>
  <r>
    <x v="1"/>
    <n v="93"/>
    <x v="2"/>
  </r>
  <r>
    <x v="1"/>
    <n v="71"/>
    <x v="3"/>
  </r>
  <r>
    <x v="1"/>
    <n v="144"/>
    <x v="3"/>
  </r>
  <r>
    <x v="1"/>
    <n v="27"/>
    <x v="3"/>
  </r>
  <r>
    <x v="1"/>
    <n v="77"/>
    <x v="3"/>
  </r>
  <r>
    <x v="1"/>
    <n v="25"/>
    <x v="3"/>
  </r>
  <r>
    <x v="1"/>
    <n v="48"/>
    <x v="3"/>
  </r>
  <r>
    <x v="1"/>
    <n v="35"/>
    <x v="4"/>
  </r>
  <r>
    <x v="1"/>
    <n v="76"/>
    <x v="4"/>
  </r>
  <r>
    <x v="1"/>
    <n v="22"/>
    <x v="4"/>
  </r>
  <r>
    <x v="1"/>
    <n v="16"/>
    <x v="0"/>
  </r>
  <r>
    <x v="1"/>
    <n v="102"/>
    <x v="0"/>
  </r>
  <r>
    <x v="1"/>
    <n v="82"/>
    <x v="0"/>
  </r>
  <r>
    <x v="1"/>
    <n v="67"/>
    <x v="0"/>
  </r>
  <r>
    <x v="1"/>
    <n v="48"/>
    <x v="0"/>
  </r>
  <r>
    <x v="1"/>
    <n v="57"/>
    <x v="0"/>
  </r>
  <r>
    <x v="1"/>
    <n v="31"/>
    <x v="1"/>
  </r>
  <r>
    <x v="1"/>
    <n v="10"/>
    <x v="1"/>
  </r>
  <r>
    <x v="1"/>
    <n v="4"/>
    <x v="1"/>
  </r>
  <r>
    <x v="1"/>
    <n v="30"/>
    <x v="0"/>
  </r>
  <r>
    <x v="1"/>
    <n v="64"/>
    <x v="0"/>
  </r>
  <r>
    <x v="1"/>
    <n v="12"/>
    <x v="1"/>
  </r>
  <r>
    <x v="1"/>
    <n v="13"/>
    <x v="1"/>
  </r>
  <r>
    <x v="1"/>
    <n v="45"/>
    <x v="0"/>
  </r>
  <r>
    <x v="1"/>
    <n v="55"/>
    <x v="0"/>
  </r>
  <r>
    <x v="1"/>
    <n v="40"/>
    <x v="2"/>
  </r>
  <r>
    <x v="1"/>
    <n v="117"/>
    <x v="2"/>
  </r>
  <r>
    <x v="1"/>
    <n v="55"/>
    <x v="2"/>
  </r>
  <r>
    <x v="1"/>
    <n v="27"/>
    <x v="2"/>
  </r>
  <r>
    <x v="1"/>
    <n v="34"/>
    <x v="2"/>
  </r>
  <r>
    <x v="1"/>
    <n v="26"/>
    <x v="2"/>
  </r>
  <r>
    <x v="1"/>
    <n v="14"/>
    <x v="3"/>
  </r>
  <r>
    <x v="1"/>
    <n v="40"/>
    <x v="3"/>
  </r>
  <r>
    <x v="1"/>
    <n v="3"/>
    <x v="3"/>
  </r>
  <r>
    <x v="1"/>
    <n v="24"/>
    <x v="3"/>
  </r>
  <r>
    <x v="1"/>
    <n v="16"/>
    <x v="3"/>
  </r>
  <r>
    <x v="1"/>
    <n v="12"/>
    <x v="3"/>
  </r>
  <r>
    <x v="1"/>
    <n v="13"/>
    <x v="4"/>
  </r>
  <r>
    <x v="1"/>
    <n v="20"/>
    <x v="4"/>
  </r>
  <r>
    <x v="1"/>
    <n v="6"/>
    <x v="4"/>
  </r>
  <r>
    <x v="1"/>
    <n v="7"/>
    <x v="0"/>
  </r>
  <r>
    <x v="1"/>
    <n v="27"/>
    <x v="0"/>
  </r>
  <r>
    <x v="1"/>
    <n v="25"/>
    <x v="0"/>
  </r>
  <r>
    <x v="1"/>
    <n v="19"/>
    <x v="0"/>
  </r>
  <r>
    <x v="1"/>
    <n v="15"/>
    <x v="0"/>
  </r>
  <r>
    <x v="1"/>
    <n v="18"/>
    <x v="0"/>
  </r>
  <r>
    <x v="1"/>
    <n v="11"/>
    <x v="1"/>
  </r>
  <r>
    <x v="1"/>
    <n v="8"/>
    <x v="1"/>
  </r>
  <r>
    <x v="1"/>
    <n v="3"/>
    <x v="1"/>
  </r>
  <r>
    <x v="1"/>
    <n v="12"/>
    <x v="0"/>
  </r>
  <r>
    <x v="1"/>
    <n v="18"/>
    <x v="0"/>
  </r>
  <r>
    <x v="1"/>
    <n v="2"/>
    <x v="1"/>
  </r>
  <r>
    <x v="1"/>
    <n v="9"/>
    <x v="1"/>
  </r>
  <r>
    <x v="1"/>
    <n v="14"/>
    <x v="0"/>
  </r>
  <r>
    <x v="1"/>
    <n v="22"/>
    <x v="0"/>
  </r>
  <r>
    <x v="1"/>
    <n v="14"/>
    <x v="2"/>
  </r>
  <r>
    <x v="1"/>
    <n v="58"/>
    <x v="2"/>
  </r>
  <r>
    <x v="1"/>
    <n v="22"/>
    <x v="2"/>
  </r>
  <r>
    <x v="1"/>
    <n v="7"/>
    <x v="2"/>
  </r>
  <r>
    <x v="1"/>
    <n v="19"/>
    <x v="2"/>
  </r>
  <r>
    <x v="1"/>
    <n v="12"/>
    <x v="2"/>
  </r>
  <r>
    <x v="1"/>
    <n v="8"/>
    <x v="3"/>
  </r>
  <r>
    <x v="1"/>
    <n v="7"/>
    <x v="3"/>
  </r>
  <r>
    <x v="1"/>
    <n v="4"/>
    <x v="3"/>
  </r>
  <r>
    <x v="1"/>
    <n v="15"/>
    <x v="3"/>
  </r>
  <r>
    <x v="1"/>
    <n v="7"/>
    <x v="3"/>
  </r>
  <r>
    <x v="1"/>
    <n v="10"/>
    <x v="3"/>
  </r>
  <r>
    <x v="1"/>
    <n v="3"/>
    <x v="4"/>
  </r>
  <r>
    <x v="1"/>
    <n v="8"/>
    <x v="4"/>
  </r>
  <r>
    <x v="1"/>
    <n v="4"/>
    <x v="4"/>
  </r>
  <r>
    <x v="1"/>
    <n v="20"/>
    <x v="0"/>
  </r>
  <r>
    <x v="1"/>
    <n v="175"/>
    <x v="0"/>
  </r>
  <r>
    <x v="1"/>
    <n v="170"/>
    <x v="0"/>
  </r>
  <r>
    <x v="1"/>
    <n v="212"/>
    <x v="0"/>
  </r>
  <r>
    <x v="1"/>
    <n v="102"/>
    <x v="0"/>
  </r>
  <r>
    <x v="1"/>
    <n v="134"/>
    <x v="0"/>
  </r>
  <r>
    <x v="1"/>
    <n v="43"/>
    <x v="1"/>
  </r>
  <r>
    <x v="1"/>
    <n v="20"/>
    <x v="1"/>
  </r>
  <r>
    <x v="1"/>
    <n v="12"/>
    <x v="1"/>
  </r>
  <r>
    <x v="1"/>
    <n v="51"/>
    <x v="0"/>
  </r>
  <r>
    <x v="1"/>
    <n v="121"/>
    <x v="0"/>
  </r>
  <r>
    <x v="1"/>
    <n v="39"/>
    <x v="1"/>
  </r>
  <r>
    <x v="1"/>
    <n v="30"/>
    <x v="1"/>
  </r>
  <r>
    <x v="1"/>
    <n v="50"/>
    <x v="0"/>
  </r>
  <r>
    <x v="1"/>
    <n v="111"/>
    <x v="0"/>
  </r>
  <r>
    <x v="1"/>
    <n v="89"/>
    <x v="2"/>
  </r>
  <r>
    <x v="1"/>
    <n v="244"/>
    <x v="2"/>
  </r>
  <r>
    <x v="1"/>
    <n v="76"/>
    <x v="2"/>
  </r>
  <r>
    <x v="1"/>
    <n v="74"/>
    <x v="2"/>
  </r>
  <r>
    <x v="1"/>
    <n v="57"/>
    <x v="2"/>
  </r>
  <r>
    <x v="1"/>
    <n v="49"/>
    <x v="2"/>
  </r>
  <r>
    <x v="1"/>
    <n v="40"/>
    <x v="3"/>
  </r>
  <r>
    <x v="1"/>
    <n v="117"/>
    <x v="3"/>
  </r>
  <r>
    <x v="1"/>
    <n v="13"/>
    <x v="3"/>
  </r>
  <r>
    <x v="1"/>
    <n v="55"/>
    <x v="3"/>
  </r>
  <r>
    <x v="1"/>
    <n v="29"/>
    <x v="3"/>
  </r>
  <r>
    <x v="1"/>
    <n v="30"/>
    <x v="3"/>
  </r>
  <r>
    <x v="1"/>
    <n v="31"/>
    <x v="4"/>
  </r>
  <r>
    <x v="1"/>
    <n v="65"/>
    <x v="4"/>
  </r>
  <r>
    <x v="1"/>
    <n v="20"/>
    <x v="4"/>
  </r>
  <r>
    <x v="1"/>
    <n v="20"/>
    <x v="0"/>
  </r>
  <r>
    <x v="1"/>
    <n v="185"/>
    <x v="0"/>
  </r>
  <r>
    <x v="1"/>
    <n v="151"/>
    <x v="0"/>
  </r>
  <r>
    <x v="1"/>
    <n v="112"/>
    <x v="0"/>
  </r>
  <r>
    <x v="1"/>
    <n v="80"/>
    <x v="0"/>
  </r>
  <r>
    <x v="1"/>
    <n v="101"/>
    <x v="0"/>
  </r>
  <r>
    <x v="1"/>
    <n v="47"/>
    <x v="1"/>
  </r>
  <r>
    <x v="1"/>
    <n v="32"/>
    <x v="1"/>
  </r>
  <r>
    <x v="1"/>
    <n v="10"/>
    <x v="1"/>
  </r>
  <r>
    <x v="1"/>
    <n v="29"/>
    <x v="0"/>
  </r>
  <r>
    <x v="1"/>
    <n v="87"/>
    <x v="0"/>
  </r>
  <r>
    <x v="1"/>
    <n v="31"/>
    <x v="1"/>
  </r>
  <r>
    <x v="1"/>
    <n v="32"/>
    <x v="1"/>
  </r>
  <r>
    <x v="1"/>
    <n v="87"/>
    <x v="0"/>
  </r>
  <r>
    <x v="1"/>
    <n v="96"/>
    <x v="0"/>
  </r>
  <r>
    <x v="1"/>
    <n v="57"/>
    <x v="2"/>
  </r>
  <r>
    <x v="1"/>
    <n v="200"/>
    <x v="2"/>
  </r>
  <r>
    <x v="1"/>
    <n v="70"/>
    <x v="2"/>
  </r>
  <r>
    <x v="1"/>
    <n v="59"/>
    <x v="2"/>
  </r>
  <r>
    <x v="1"/>
    <n v="75"/>
    <x v="2"/>
  </r>
  <r>
    <x v="1"/>
    <n v="53"/>
    <x v="2"/>
  </r>
  <r>
    <x v="1"/>
    <n v="28"/>
    <x v="3"/>
  </r>
  <r>
    <x v="1"/>
    <n v="121"/>
    <x v="3"/>
  </r>
  <r>
    <x v="1"/>
    <n v="20"/>
    <x v="3"/>
  </r>
  <r>
    <x v="1"/>
    <n v="52"/>
    <x v="3"/>
  </r>
  <r>
    <x v="1"/>
    <n v="31"/>
    <x v="3"/>
  </r>
  <r>
    <x v="1"/>
    <n v="21"/>
    <x v="3"/>
  </r>
  <r>
    <x v="1"/>
    <n v="25"/>
    <x v="4"/>
  </r>
  <r>
    <x v="1"/>
    <n v="55"/>
    <x v="4"/>
  </r>
  <r>
    <x v="1"/>
    <n v="13"/>
    <x v="4"/>
  </r>
  <r>
    <x v="1"/>
    <n v="10"/>
    <x v="0"/>
  </r>
  <r>
    <x v="1"/>
    <n v="147"/>
    <x v="0"/>
  </r>
  <r>
    <x v="1"/>
    <n v="95"/>
    <x v="0"/>
  </r>
  <r>
    <x v="1"/>
    <n v="48"/>
    <x v="0"/>
  </r>
  <r>
    <x v="1"/>
    <n v="23"/>
    <x v="0"/>
  </r>
  <r>
    <x v="1"/>
    <n v="41"/>
    <x v="0"/>
  </r>
  <r>
    <x v="1"/>
    <n v="37"/>
    <x v="1"/>
  </r>
  <r>
    <x v="1"/>
    <n v="9"/>
    <x v="1"/>
  </r>
  <r>
    <x v="1"/>
    <n v="2"/>
    <x v="1"/>
  </r>
  <r>
    <x v="1"/>
    <n v="23"/>
    <x v="0"/>
  </r>
  <r>
    <x v="1"/>
    <n v="42"/>
    <x v="0"/>
  </r>
  <r>
    <x v="1"/>
    <n v="10"/>
    <x v="1"/>
  </r>
  <r>
    <x v="1"/>
    <n v="15"/>
    <x v="1"/>
  </r>
  <r>
    <x v="1"/>
    <n v="34"/>
    <x v="0"/>
  </r>
  <r>
    <x v="1"/>
    <n v="56"/>
    <x v="0"/>
  </r>
  <r>
    <x v="1"/>
    <n v="33"/>
    <x v="2"/>
  </r>
  <r>
    <x v="1"/>
    <n v="139"/>
    <x v="2"/>
  </r>
  <r>
    <x v="1"/>
    <n v="40"/>
    <x v="2"/>
  </r>
  <r>
    <x v="1"/>
    <n v="30"/>
    <x v="2"/>
  </r>
  <r>
    <x v="1"/>
    <n v="22"/>
    <x v="2"/>
  </r>
  <r>
    <x v="1"/>
    <n v="22"/>
    <x v="2"/>
  </r>
  <r>
    <x v="1"/>
    <n v="12"/>
    <x v="3"/>
  </r>
  <r>
    <x v="1"/>
    <n v="60"/>
    <x v="3"/>
  </r>
  <r>
    <x v="1"/>
    <n v="13"/>
    <x v="3"/>
  </r>
  <r>
    <x v="1"/>
    <n v="18"/>
    <x v="3"/>
  </r>
  <r>
    <x v="1"/>
    <n v="9"/>
    <x v="3"/>
  </r>
  <r>
    <x v="1"/>
    <n v="16"/>
    <x v="3"/>
  </r>
  <r>
    <x v="1"/>
    <n v="10"/>
    <x v="4"/>
  </r>
  <r>
    <x v="1"/>
    <n v="22"/>
    <x v="4"/>
  </r>
  <r>
    <x v="1"/>
    <n v="7"/>
    <x v="4"/>
  </r>
  <r>
    <x v="1"/>
    <n v="13"/>
    <x v="0"/>
  </r>
  <r>
    <x v="1"/>
    <n v="109"/>
    <x v="0"/>
  </r>
  <r>
    <x v="1"/>
    <n v="64"/>
    <x v="0"/>
  </r>
  <r>
    <x v="1"/>
    <n v="73"/>
    <x v="0"/>
  </r>
  <r>
    <x v="1"/>
    <n v="49"/>
    <x v="0"/>
  </r>
  <r>
    <x v="1"/>
    <n v="78"/>
    <x v="0"/>
  </r>
  <r>
    <x v="1"/>
    <n v="53"/>
    <x v="1"/>
  </r>
  <r>
    <x v="1"/>
    <n v="34"/>
    <x v="1"/>
  </r>
  <r>
    <x v="1"/>
    <n v="25"/>
    <x v="1"/>
  </r>
  <r>
    <x v="1"/>
    <n v="51"/>
    <x v="0"/>
  </r>
  <r>
    <x v="1"/>
    <n v="89"/>
    <x v="0"/>
  </r>
  <r>
    <x v="1"/>
    <n v="39"/>
    <x v="1"/>
  </r>
  <r>
    <x v="1"/>
    <n v="31"/>
    <x v="1"/>
  </r>
  <r>
    <x v="1"/>
    <n v="88"/>
    <x v="0"/>
  </r>
  <r>
    <x v="1"/>
    <n v="54"/>
    <x v="0"/>
  </r>
  <r>
    <x v="1"/>
    <n v="73"/>
    <x v="2"/>
  </r>
  <r>
    <x v="1"/>
    <n v="223"/>
    <x v="2"/>
  </r>
  <r>
    <x v="1"/>
    <n v="92"/>
    <x v="2"/>
  </r>
  <r>
    <x v="1"/>
    <n v="84"/>
    <x v="2"/>
  </r>
  <r>
    <x v="1"/>
    <n v="73"/>
    <x v="2"/>
  </r>
  <r>
    <x v="1"/>
    <n v="56"/>
    <x v="2"/>
  </r>
  <r>
    <x v="1"/>
    <n v="32"/>
    <x v="3"/>
  </r>
  <r>
    <x v="1"/>
    <n v="90"/>
    <x v="3"/>
  </r>
  <r>
    <x v="1"/>
    <n v="21"/>
    <x v="3"/>
  </r>
  <r>
    <x v="1"/>
    <n v="66"/>
    <x v="3"/>
  </r>
  <r>
    <x v="1"/>
    <n v="35"/>
    <x v="3"/>
  </r>
  <r>
    <x v="1"/>
    <n v="33"/>
    <x v="3"/>
  </r>
  <r>
    <x v="1"/>
    <n v="38"/>
    <x v="4"/>
  </r>
  <r>
    <x v="1"/>
    <n v="69"/>
    <x v="4"/>
  </r>
  <r>
    <x v="1"/>
    <n v="32"/>
    <x v="4"/>
  </r>
  <r>
    <x v="1"/>
    <n v="1"/>
    <x v="0"/>
  </r>
  <r>
    <x v="1"/>
    <n v="47"/>
    <x v="0"/>
  </r>
  <r>
    <x v="1"/>
    <n v="40"/>
    <x v="0"/>
  </r>
  <r>
    <x v="1"/>
    <n v="59"/>
    <x v="0"/>
  </r>
  <r>
    <x v="1"/>
    <n v="24"/>
    <x v="0"/>
  </r>
  <r>
    <x v="1"/>
    <n v="44"/>
    <x v="0"/>
  </r>
  <r>
    <x v="1"/>
    <n v="14"/>
    <x v="1"/>
  </r>
  <r>
    <x v="1"/>
    <n v="9"/>
    <x v="1"/>
  </r>
  <r>
    <x v="1"/>
    <n v="2"/>
    <x v="1"/>
  </r>
  <r>
    <x v="1"/>
    <n v="13"/>
    <x v="0"/>
  </r>
  <r>
    <x v="1"/>
    <n v="45"/>
    <x v="0"/>
  </r>
  <r>
    <x v="1"/>
    <n v="3"/>
    <x v="1"/>
  </r>
  <r>
    <x v="1"/>
    <n v="10"/>
    <x v="1"/>
  </r>
  <r>
    <x v="1"/>
    <n v="24"/>
    <x v="0"/>
  </r>
  <r>
    <x v="1"/>
    <n v="24"/>
    <x v="0"/>
  </r>
  <r>
    <x v="1"/>
    <n v="31"/>
    <x v="2"/>
  </r>
  <r>
    <x v="1"/>
    <n v="139"/>
    <x v="2"/>
  </r>
  <r>
    <x v="1"/>
    <n v="27"/>
    <x v="2"/>
  </r>
  <r>
    <x v="1"/>
    <n v="39"/>
    <x v="2"/>
  </r>
  <r>
    <x v="1"/>
    <n v="24"/>
    <x v="2"/>
  </r>
  <r>
    <x v="1"/>
    <n v="14"/>
    <x v="2"/>
  </r>
  <r>
    <x v="1"/>
    <n v="14"/>
    <x v="3"/>
  </r>
  <r>
    <x v="1"/>
    <n v="19"/>
    <x v="3"/>
  </r>
  <r>
    <x v="1"/>
    <n v="7"/>
    <x v="3"/>
  </r>
  <r>
    <x v="1"/>
    <n v="32"/>
    <x v="3"/>
  </r>
  <r>
    <x v="1"/>
    <n v="13"/>
    <x v="3"/>
  </r>
  <r>
    <x v="1"/>
    <n v="12"/>
    <x v="3"/>
  </r>
  <r>
    <x v="1"/>
    <n v="12"/>
    <x v="4"/>
  </r>
  <r>
    <x v="1"/>
    <n v="10"/>
    <x v="4"/>
  </r>
  <r>
    <x v="1"/>
    <n v="7"/>
    <x v="4"/>
  </r>
  <r>
    <x v="1"/>
    <n v="0"/>
    <x v="0"/>
  </r>
  <r>
    <x v="1"/>
    <n v="10"/>
    <x v="0"/>
  </r>
  <r>
    <x v="1"/>
    <n v="6"/>
    <x v="0"/>
  </r>
  <r>
    <x v="1"/>
    <n v="1"/>
    <x v="0"/>
  </r>
  <r>
    <x v="1"/>
    <n v="0"/>
    <x v="0"/>
  </r>
  <r>
    <x v="1"/>
    <n v="0"/>
    <x v="0"/>
  </r>
  <r>
    <x v="1"/>
    <n v="0"/>
    <x v="1"/>
  </r>
  <r>
    <x v="1"/>
    <n v="0"/>
    <x v="1"/>
  </r>
  <r>
    <x v="1"/>
    <n v="0"/>
    <x v="1"/>
  </r>
  <r>
    <x v="1"/>
    <n v="0"/>
    <x v="0"/>
  </r>
  <r>
    <x v="1"/>
    <n v="0"/>
    <x v="0"/>
  </r>
  <r>
    <x v="1"/>
    <n v="0"/>
    <x v="1"/>
  </r>
  <r>
    <x v="1"/>
    <n v="0"/>
    <x v="1"/>
  </r>
  <r>
    <x v="1"/>
    <n v="0"/>
    <x v="0"/>
  </r>
  <r>
    <x v="1"/>
    <n v="0"/>
    <x v="0"/>
  </r>
  <r>
    <x v="1"/>
    <n v="0"/>
    <x v="2"/>
  </r>
  <r>
    <x v="1"/>
    <n v="0"/>
    <x v="2"/>
  </r>
  <r>
    <x v="1"/>
    <n v="0"/>
    <x v="2"/>
  </r>
  <r>
    <x v="1"/>
    <n v="0"/>
    <x v="2"/>
  </r>
  <r>
    <x v="1"/>
    <n v="0"/>
    <x v="2"/>
  </r>
  <r>
    <x v="1"/>
    <n v="0"/>
    <x v="2"/>
  </r>
  <r>
    <x v="1"/>
    <n v="2"/>
    <x v="3"/>
  </r>
  <r>
    <x v="1"/>
    <n v="2"/>
    <x v="3"/>
  </r>
  <r>
    <x v="1"/>
    <n v="0"/>
    <x v="3"/>
  </r>
  <r>
    <x v="1"/>
    <n v="1"/>
    <x v="3"/>
  </r>
  <r>
    <x v="1"/>
    <n v="0"/>
    <x v="3"/>
  </r>
  <r>
    <x v="1"/>
    <n v="0"/>
    <x v="3"/>
  </r>
  <r>
    <x v="1"/>
    <n v="0"/>
    <x v="4"/>
  </r>
  <r>
    <x v="1"/>
    <n v="0"/>
    <x v="4"/>
  </r>
  <r>
    <x v="1"/>
    <n v="0"/>
    <x v="4"/>
  </r>
  <r>
    <x v="1"/>
    <n v="41"/>
    <x v="0"/>
  </r>
  <r>
    <x v="1"/>
    <n v="232"/>
    <x v="0"/>
  </r>
  <r>
    <x v="1"/>
    <n v="180"/>
    <x v="0"/>
  </r>
  <r>
    <x v="1"/>
    <n v="122"/>
    <x v="0"/>
  </r>
  <r>
    <x v="1"/>
    <n v="106"/>
    <x v="0"/>
  </r>
  <r>
    <x v="1"/>
    <n v="134"/>
    <x v="0"/>
  </r>
  <r>
    <x v="1"/>
    <n v="54"/>
    <x v="1"/>
  </r>
  <r>
    <x v="1"/>
    <n v="28"/>
    <x v="1"/>
  </r>
  <r>
    <x v="1"/>
    <n v="14"/>
    <x v="1"/>
  </r>
  <r>
    <x v="1"/>
    <n v="68"/>
    <x v="0"/>
  </r>
  <r>
    <x v="1"/>
    <n v="121"/>
    <x v="0"/>
  </r>
  <r>
    <x v="1"/>
    <n v="44"/>
    <x v="1"/>
  </r>
  <r>
    <x v="1"/>
    <n v="42"/>
    <x v="1"/>
  </r>
  <r>
    <x v="1"/>
    <n v="67"/>
    <x v="0"/>
  </r>
  <r>
    <x v="1"/>
    <n v="110"/>
    <x v="0"/>
  </r>
  <r>
    <x v="1"/>
    <n v="86"/>
    <x v="2"/>
  </r>
  <r>
    <x v="1"/>
    <n v="301"/>
    <x v="2"/>
  </r>
  <r>
    <x v="1"/>
    <n v="105"/>
    <x v="2"/>
  </r>
  <r>
    <x v="1"/>
    <n v="87"/>
    <x v="2"/>
  </r>
  <r>
    <x v="1"/>
    <n v="100"/>
    <x v="2"/>
  </r>
  <r>
    <x v="1"/>
    <n v="66"/>
    <x v="2"/>
  </r>
  <r>
    <x v="1"/>
    <n v="34"/>
    <x v="3"/>
  </r>
  <r>
    <x v="1"/>
    <n v="106"/>
    <x v="3"/>
  </r>
  <r>
    <x v="1"/>
    <n v="17"/>
    <x v="3"/>
  </r>
  <r>
    <x v="1"/>
    <n v="82"/>
    <x v="3"/>
  </r>
  <r>
    <x v="1"/>
    <n v="23"/>
    <x v="3"/>
  </r>
  <r>
    <x v="1"/>
    <n v="32"/>
    <x v="3"/>
  </r>
  <r>
    <x v="1"/>
    <n v="30"/>
    <x v="4"/>
  </r>
  <r>
    <x v="1"/>
    <n v="66"/>
    <x v="4"/>
  </r>
  <r>
    <x v="1"/>
    <n v="27"/>
    <x v="4"/>
  </r>
  <r>
    <x v="2"/>
    <n v="560"/>
    <x v="0"/>
  </r>
  <r>
    <x v="2"/>
    <n v="20"/>
    <x v="0"/>
  </r>
  <r>
    <x v="2"/>
    <n v="28"/>
    <x v="0"/>
  </r>
  <r>
    <x v="2"/>
    <n v="124"/>
    <x v="0"/>
  </r>
  <r>
    <x v="2"/>
    <n v="40"/>
    <x v="0"/>
  </r>
  <r>
    <x v="2"/>
    <n v="642"/>
    <x v="0"/>
  </r>
  <r>
    <x v="2"/>
    <n v="1159"/>
    <x v="1"/>
  </r>
  <r>
    <x v="2"/>
    <n v="731"/>
    <x v="1"/>
  </r>
  <r>
    <x v="2"/>
    <n v="344"/>
    <x v="1"/>
  </r>
  <r>
    <x v="2"/>
    <n v="220"/>
    <x v="0"/>
  </r>
  <r>
    <x v="2"/>
    <n v="821"/>
    <x v="0"/>
  </r>
  <r>
    <x v="2"/>
    <n v="660"/>
    <x v="1"/>
  </r>
  <r>
    <x v="2"/>
    <n v="557"/>
    <x v="1"/>
  </r>
  <r>
    <x v="2"/>
    <n v="1364"/>
    <x v="0"/>
  </r>
  <r>
    <x v="2"/>
    <n v="604"/>
    <x v="0"/>
  </r>
  <r>
    <x v="2"/>
    <n v="986"/>
    <x v="2"/>
  </r>
  <r>
    <x v="2"/>
    <n v="3607"/>
    <x v="2"/>
  </r>
  <r>
    <x v="2"/>
    <n v="1468"/>
    <x v="2"/>
  </r>
  <r>
    <x v="2"/>
    <n v="1433"/>
    <x v="2"/>
  </r>
  <r>
    <x v="2"/>
    <n v="1955"/>
    <x v="2"/>
  </r>
  <r>
    <x v="2"/>
    <n v="781"/>
    <x v="2"/>
  </r>
  <r>
    <x v="2"/>
    <n v="11"/>
    <x v="3"/>
  </r>
  <r>
    <x v="2"/>
    <n v="1543"/>
    <x v="3"/>
  </r>
  <r>
    <x v="2"/>
    <n v="227"/>
    <x v="3"/>
  </r>
  <r>
    <x v="2"/>
    <n v="990"/>
    <x v="3"/>
  </r>
  <r>
    <x v="2"/>
    <n v="628"/>
    <x v="3"/>
  </r>
  <r>
    <x v="2"/>
    <n v="517"/>
    <x v="3"/>
  </r>
  <r>
    <x v="2"/>
    <n v="736"/>
    <x v="4"/>
  </r>
  <r>
    <x v="2"/>
    <n v="1151"/>
    <x v="4"/>
  </r>
  <r>
    <x v="2"/>
    <n v="698"/>
    <x v="4"/>
  </r>
  <r>
    <x v="2"/>
    <n v="2"/>
    <x v="0"/>
  </r>
  <r>
    <x v="2"/>
    <n v="8"/>
    <x v="0"/>
  </r>
  <r>
    <x v="2"/>
    <n v="9"/>
    <x v="0"/>
  </r>
  <r>
    <x v="2"/>
    <n v="2"/>
    <x v="0"/>
  </r>
  <r>
    <x v="2"/>
    <n v="7"/>
    <x v="0"/>
  </r>
  <r>
    <x v="2"/>
    <n v="12"/>
    <x v="0"/>
  </r>
  <r>
    <x v="2"/>
    <n v="2"/>
    <x v="1"/>
  </r>
  <r>
    <x v="2"/>
    <n v="5"/>
    <x v="1"/>
  </r>
  <r>
    <x v="2"/>
    <n v="0"/>
    <x v="1"/>
  </r>
  <r>
    <x v="2"/>
    <n v="1"/>
    <x v="0"/>
  </r>
  <r>
    <x v="2"/>
    <n v="7"/>
    <x v="0"/>
  </r>
  <r>
    <x v="2"/>
    <n v="4"/>
    <x v="1"/>
  </r>
  <r>
    <x v="2"/>
    <n v="4"/>
    <x v="1"/>
  </r>
  <r>
    <x v="2"/>
    <n v="4"/>
    <x v="0"/>
  </r>
  <r>
    <x v="2"/>
    <n v="2"/>
    <x v="0"/>
  </r>
  <r>
    <x v="2"/>
    <n v="4"/>
    <x v="2"/>
  </r>
  <r>
    <x v="2"/>
    <n v="11"/>
    <x v="2"/>
  </r>
  <r>
    <x v="2"/>
    <n v="4"/>
    <x v="2"/>
  </r>
  <r>
    <x v="2"/>
    <n v="3"/>
    <x v="2"/>
  </r>
  <r>
    <x v="2"/>
    <n v="5"/>
    <x v="2"/>
  </r>
  <r>
    <x v="2"/>
    <n v="4"/>
    <x v="2"/>
  </r>
  <r>
    <x v="2"/>
    <n v="1"/>
    <x v="3"/>
  </r>
  <r>
    <x v="2"/>
    <n v="5"/>
    <x v="3"/>
  </r>
  <r>
    <x v="2"/>
    <n v="0"/>
    <x v="3"/>
  </r>
  <r>
    <x v="2"/>
    <n v="5"/>
    <x v="3"/>
  </r>
  <r>
    <x v="2"/>
    <n v="0"/>
    <x v="3"/>
  </r>
  <r>
    <x v="2"/>
    <n v="3"/>
    <x v="3"/>
  </r>
  <r>
    <x v="2"/>
    <n v="2"/>
    <x v="4"/>
  </r>
  <r>
    <x v="2"/>
    <n v="6"/>
    <x v="4"/>
  </r>
  <r>
    <x v="2"/>
    <n v="0"/>
    <x v="4"/>
  </r>
  <r>
    <x v="2"/>
    <n v="131"/>
    <x v="0"/>
  </r>
  <r>
    <x v="2"/>
    <n v="857"/>
    <x v="0"/>
  </r>
  <r>
    <x v="2"/>
    <n v="537"/>
    <x v="0"/>
  </r>
  <r>
    <x v="2"/>
    <n v="607"/>
    <x v="0"/>
  </r>
  <r>
    <x v="2"/>
    <n v="466"/>
    <x v="0"/>
  </r>
  <r>
    <x v="2"/>
    <n v="609"/>
    <x v="0"/>
  </r>
  <r>
    <x v="2"/>
    <n v="195"/>
    <x v="1"/>
  </r>
  <r>
    <x v="2"/>
    <n v="126"/>
    <x v="1"/>
  </r>
  <r>
    <x v="2"/>
    <n v="67"/>
    <x v="1"/>
  </r>
  <r>
    <x v="2"/>
    <n v="215"/>
    <x v="0"/>
  </r>
  <r>
    <x v="2"/>
    <n v="407"/>
    <x v="0"/>
  </r>
  <r>
    <x v="2"/>
    <n v="89"/>
    <x v="1"/>
  </r>
  <r>
    <x v="2"/>
    <n v="168"/>
    <x v="1"/>
  </r>
  <r>
    <x v="2"/>
    <n v="219"/>
    <x v="0"/>
  </r>
  <r>
    <x v="2"/>
    <n v="296"/>
    <x v="0"/>
  </r>
  <r>
    <x v="2"/>
    <n v="376"/>
    <x v="2"/>
  </r>
  <r>
    <x v="2"/>
    <n v="2523"/>
    <x v="2"/>
  </r>
  <r>
    <x v="2"/>
    <n v="255"/>
    <x v="2"/>
  </r>
  <r>
    <x v="2"/>
    <n v="702"/>
    <x v="2"/>
  </r>
  <r>
    <x v="2"/>
    <n v="351"/>
    <x v="2"/>
  </r>
  <r>
    <x v="2"/>
    <n v="331"/>
    <x v="2"/>
  </r>
  <r>
    <x v="2"/>
    <n v="233"/>
    <x v="3"/>
  </r>
  <r>
    <x v="2"/>
    <n v="579"/>
    <x v="3"/>
  </r>
  <r>
    <x v="2"/>
    <n v="43"/>
    <x v="3"/>
  </r>
  <r>
    <x v="2"/>
    <n v="218"/>
    <x v="3"/>
  </r>
  <r>
    <x v="2"/>
    <n v="89"/>
    <x v="3"/>
  </r>
  <r>
    <x v="2"/>
    <n v="163"/>
    <x v="3"/>
  </r>
  <r>
    <x v="2"/>
    <n v="77"/>
    <x v="4"/>
  </r>
  <r>
    <x v="2"/>
    <n v="198"/>
    <x v="4"/>
  </r>
  <r>
    <x v="2"/>
    <n v="64"/>
    <x v="4"/>
  </r>
  <r>
    <x v="2"/>
    <n v="20"/>
    <x v="0"/>
  </r>
  <r>
    <x v="2"/>
    <n v="242"/>
    <x v="0"/>
  </r>
  <r>
    <x v="2"/>
    <n v="175"/>
    <x v="0"/>
  </r>
  <r>
    <x v="2"/>
    <n v="145"/>
    <x v="0"/>
  </r>
  <r>
    <x v="2"/>
    <n v="116"/>
    <x v="0"/>
  </r>
  <r>
    <x v="2"/>
    <n v="112"/>
    <x v="0"/>
  </r>
  <r>
    <x v="2"/>
    <n v="18"/>
    <x v="1"/>
  </r>
  <r>
    <x v="2"/>
    <n v="22"/>
    <x v="1"/>
  </r>
  <r>
    <x v="2"/>
    <n v="9"/>
    <x v="1"/>
  </r>
  <r>
    <x v="2"/>
    <n v="35"/>
    <x v="0"/>
  </r>
  <r>
    <x v="2"/>
    <n v="71"/>
    <x v="0"/>
  </r>
  <r>
    <x v="2"/>
    <n v="29"/>
    <x v="1"/>
  </r>
  <r>
    <x v="2"/>
    <n v="25"/>
    <x v="1"/>
  </r>
  <r>
    <x v="2"/>
    <n v="31"/>
    <x v="0"/>
  </r>
  <r>
    <x v="2"/>
    <n v="68"/>
    <x v="0"/>
  </r>
  <r>
    <x v="2"/>
    <n v="16"/>
    <x v="2"/>
  </r>
  <r>
    <x v="2"/>
    <n v="175"/>
    <x v="2"/>
  </r>
  <r>
    <x v="2"/>
    <n v="43"/>
    <x v="2"/>
  </r>
  <r>
    <x v="2"/>
    <n v="45"/>
    <x v="2"/>
  </r>
  <r>
    <x v="2"/>
    <n v="27"/>
    <x v="2"/>
  </r>
  <r>
    <x v="2"/>
    <n v="24"/>
    <x v="2"/>
  </r>
  <r>
    <x v="2"/>
    <n v="18"/>
    <x v="3"/>
  </r>
  <r>
    <x v="2"/>
    <n v="35"/>
    <x v="3"/>
  </r>
  <r>
    <x v="2"/>
    <n v="13"/>
    <x v="3"/>
  </r>
  <r>
    <x v="2"/>
    <n v="24"/>
    <x v="3"/>
  </r>
  <r>
    <x v="2"/>
    <n v="15"/>
    <x v="3"/>
  </r>
  <r>
    <x v="2"/>
    <n v="27"/>
    <x v="3"/>
  </r>
  <r>
    <x v="2"/>
    <n v="17"/>
    <x v="4"/>
  </r>
  <r>
    <x v="2"/>
    <n v="38"/>
    <x v="4"/>
  </r>
  <r>
    <x v="2"/>
    <n v="9"/>
    <x v="4"/>
  </r>
  <r>
    <x v="2"/>
    <n v="1"/>
    <x v="0"/>
  </r>
  <r>
    <x v="2"/>
    <n v="30"/>
    <x v="0"/>
  </r>
  <r>
    <x v="2"/>
    <n v="10"/>
    <x v="0"/>
  </r>
  <r>
    <x v="2"/>
    <n v="12"/>
    <x v="0"/>
  </r>
  <r>
    <x v="2"/>
    <n v="17"/>
    <x v="0"/>
  </r>
  <r>
    <x v="2"/>
    <n v="25"/>
    <x v="0"/>
  </r>
  <r>
    <x v="2"/>
    <n v="16"/>
    <x v="1"/>
  </r>
  <r>
    <x v="2"/>
    <n v="5"/>
    <x v="1"/>
  </r>
  <r>
    <x v="2"/>
    <n v="3"/>
    <x v="1"/>
  </r>
  <r>
    <x v="2"/>
    <n v="6"/>
    <x v="0"/>
  </r>
  <r>
    <x v="2"/>
    <n v="17"/>
    <x v="0"/>
  </r>
  <r>
    <x v="2"/>
    <n v="2"/>
    <x v="1"/>
  </r>
  <r>
    <x v="2"/>
    <n v="8"/>
    <x v="1"/>
  </r>
  <r>
    <x v="2"/>
    <n v="9"/>
    <x v="0"/>
  </r>
  <r>
    <x v="2"/>
    <n v="9"/>
    <x v="0"/>
  </r>
  <r>
    <x v="2"/>
    <n v="14"/>
    <x v="2"/>
  </r>
  <r>
    <x v="2"/>
    <n v="62"/>
    <x v="2"/>
  </r>
  <r>
    <x v="2"/>
    <n v="6"/>
    <x v="2"/>
  </r>
  <r>
    <x v="2"/>
    <n v="17"/>
    <x v="2"/>
  </r>
  <r>
    <x v="2"/>
    <n v="18"/>
    <x v="2"/>
  </r>
  <r>
    <x v="2"/>
    <n v="7"/>
    <x v="2"/>
  </r>
  <r>
    <x v="2"/>
    <n v="9"/>
    <x v="3"/>
  </r>
  <r>
    <x v="2"/>
    <n v="20"/>
    <x v="3"/>
  </r>
  <r>
    <x v="2"/>
    <n v="4"/>
    <x v="3"/>
  </r>
  <r>
    <x v="2"/>
    <n v="11"/>
    <x v="3"/>
  </r>
  <r>
    <x v="2"/>
    <n v="4"/>
    <x v="3"/>
  </r>
  <r>
    <x v="2"/>
    <n v="14"/>
    <x v="3"/>
  </r>
  <r>
    <x v="2"/>
    <n v="6"/>
    <x v="4"/>
  </r>
  <r>
    <x v="2"/>
    <n v="10"/>
    <x v="4"/>
  </r>
  <r>
    <x v="2"/>
    <n v="4"/>
    <x v="4"/>
  </r>
  <r>
    <x v="2"/>
    <n v="42"/>
    <x v="0"/>
  </r>
  <r>
    <x v="2"/>
    <n v="137"/>
    <x v="0"/>
  </r>
  <r>
    <x v="2"/>
    <n v="115"/>
    <x v="0"/>
  </r>
  <r>
    <x v="2"/>
    <n v="100"/>
    <x v="0"/>
  </r>
  <r>
    <x v="2"/>
    <n v="84"/>
    <x v="0"/>
  </r>
  <r>
    <x v="2"/>
    <n v="98"/>
    <x v="0"/>
  </r>
  <r>
    <x v="2"/>
    <n v="35"/>
    <x v="1"/>
  </r>
  <r>
    <x v="2"/>
    <n v="23"/>
    <x v="1"/>
  </r>
  <r>
    <x v="2"/>
    <n v="11"/>
    <x v="1"/>
  </r>
  <r>
    <x v="2"/>
    <n v="31"/>
    <x v="0"/>
  </r>
  <r>
    <x v="2"/>
    <n v="96"/>
    <x v="0"/>
  </r>
  <r>
    <x v="2"/>
    <n v="26"/>
    <x v="1"/>
  </r>
  <r>
    <x v="2"/>
    <n v="37"/>
    <x v="1"/>
  </r>
  <r>
    <x v="2"/>
    <n v="78"/>
    <x v="0"/>
  </r>
  <r>
    <x v="2"/>
    <n v="64"/>
    <x v="0"/>
  </r>
  <r>
    <x v="2"/>
    <n v="44"/>
    <x v="2"/>
  </r>
  <r>
    <x v="2"/>
    <n v="224"/>
    <x v="2"/>
  </r>
  <r>
    <x v="2"/>
    <n v="63"/>
    <x v="2"/>
  </r>
  <r>
    <x v="2"/>
    <n v="70"/>
    <x v="2"/>
  </r>
  <r>
    <x v="2"/>
    <n v="58"/>
    <x v="2"/>
  </r>
  <r>
    <x v="2"/>
    <n v="45"/>
    <x v="2"/>
  </r>
  <r>
    <x v="2"/>
    <n v="22"/>
    <x v="3"/>
  </r>
  <r>
    <x v="2"/>
    <n v="81"/>
    <x v="3"/>
  </r>
  <r>
    <x v="2"/>
    <n v="17"/>
    <x v="3"/>
  </r>
  <r>
    <x v="2"/>
    <n v="61"/>
    <x v="3"/>
  </r>
  <r>
    <x v="2"/>
    <n v="25"/>
    <x v="3"/>
  </r>
  <r>
    <x v="2"/>
    <n v="54"/>
    <x v="3"/>
  </r>
  <r>
    <x v="2"/>
    <n v="23"/>
    <x v="4"/>
  </r>
  <r>
    <x v="2"/>
    <n v="88"/>
    <x v="4"/>
  </r>
  <r>
    <x v="2"/>
    <n v="22"/>
    <x v="4"/>
  </r>
  <r>
    <x v="2"/>
    <n v="83"/>
    <x v="0"/>
  </r>
  <r>
    <x v="2"/>
    <n v="745"/>
    <x v="0"/>
  </r>
  <r>
    <x v="2"/>
    <n v="504"/>
    <x v="0"/>
  </r>
  <r>
    <x v="2"/>
    <n v="525"/>
    <x v="0"/>
  </r>
  <r>
    <x v="2"/>
    <n v="375"/>
    <x v="0"/>
  </r>
  <r>
    <x v="2"/>
    <n v="415"/>
    <x v="0"/>
  </r>
  <r>
    <x v="2"/>
    <n v="128"/>
    <x v="1"/>
  </r>
  <r>
    <x v="2"/>
    <n v="98"/>
    <x v="1"/>
  </r>
  <r>
    <x v="2"/>
    <n v="40"/>
    <x v="1"/>
  </r>
  <r>
    <x v="2"/>
    <n v="139"/>
    <x v="0"/>
  </r>
  <r>
    <x v="2"/>
    <n v="328"/>
    <x v="0"/>
  </r>
  <r>
    <x v="2"/>
    <n v="78"/>
    <x v="1"/>
  </r>
  <r>
    <x v="2"/>
    <n v="117"/>
    <x v="1"/>
  </r>
  <r>
    <x v="2"/>
    <n v="228"/>
    <x v="0"/>
  </r>
  <r>
    <x v="2"/>
    <n v="288"/>
    <x v="0"/>
  </r>
  <r>
    <x v="2"/>
    <n v="147"/>
    <x v="2"/>
  </r>
  <r>
    <x v="2"/>
    <n v="907"/>
    <x v="2"/>
  </r>
  <r>
    <x v="2"/>
    <n v="189"/>
    <x v="2"/>
  </r>
  <r>
    <x v="2"/>
    <n v="267"/>
    <x v="2"/>
  </r>
  <r>
    <x v="2"/>
    <n v="209"/>
    <x v="2"/>
  </r>
  <r>
    <x v="2"/>
    <n v="155"/>
    <x v="2"/>
  </r>
  <r>
    <x v="2"/>
    <n v="145"/>
    <x v="3"/>
  </r>
  <r>
    <x v="2"/>
    <n v="292"/>
    <x v="3"/>
  </r>
  <r>
    <x v="2"/>
    <n v="35"/>
    <x v="3"/>
  </r>
  <r>
    <x v="2"/>
    <n v="170"/>
    <x v="3"/>
  </r>
  <r>
    <x v="2"/>
    <n v="81"/>
    <x v="3"/>
  </r>
  <r>
    <x v="2"/>
    <n v="106"/>
    <x v="3"/>
  </r>
  <r>
    <x v="2"/>
    <n v="98"/>
    <x v="4"/>
  </r>
  <r>
    <x v="2"/>
    <n v="231"/>
    <x v="4"/>
  </r>
  <r>
    <x v="2"/>
    <n v="65"/>
    <x v="4"/>
  </r>
  <r>
    <x v="2"/>
    <n v="20"/>
    <x v="0"/>
  </r>
  <r>
    <x v="2"/>
    <n v="286"/>
    <x v="0"/>
  </r>
  <r>
    <x v="2"/>
    <n v="115"/>
    <x v="0"/>
  </r>
  <r>
    <x v="2"/>
    <n v="234"/>
    <x v="0"/>
  </r>
  <r>
    <x v="2"/>
    <n v="135"/>
    <x v="0"/>
  </r>
  <r>
    <x v="2"/>
    <n v="129"/>
    <x v="0"/>
  </r>
  <r>
    <x v="2"/>
    <n v="25"/>
    <x v="1"/>
  </r>
  <r>
    <x v="2"/>
    <n v="27"/>
    <x v="1"/>
  </r>
  <r>
    <x v="2"/>
    <n v="11"/>
    <x v="1"/>
  </r>
  <r>
    <x v="2"/>
    <n v="50"/>
    <x v="0"/>
  </r>
  <r>
    <x v="2"/>
    <n v="106"/>
    <x v="0"/>
  </r>
  <r>
    <x v="2"/>
    <n v="31"/>
    <x v="1"/>
  </r>
  <r>
    <x v="2"/>
    <n v="43"/>
    <x v="1"/>
  </r>
  <r>
    <x v="2"/>
    <n v="57"/>
    <x v="0"/>
  </r>
  <r>
    <x v="2"/>
    <n v="63"/>
    <x v="0"/>
  </r>
  <r>
    <x v="2"/>
    <n v="72"/>
    <x v="2"/>
  </r>
  <r>
    <x v="2"/>
    <n v="147"/>
    <x v="2"/>
  </r>
  <r>
    <x v="2"/>
    <n v="55"/>
    <x v="2"/>
  </r>
  <r>
    <x v="2"/>
    <n v="73"/>
    <x v="2"/>
  </r>
  <r>
    <x v="2"/>
    <n v="38"/>
    <x v="2"/>
  </r>
  <r>
    <x v="2"/>
    <n v="22"/>
    <x v="2"/>
  </r>
  <r>
    <x v="2"/>
    <n v="19"/>
    <x v="3"/>
  </r>
  <r>
    <x v="2"/>
    <n v="50"/>
    <x v="3"/>
  </r>
  <r>
    <x v="2"/>
    <n v="11"/>
    <x v="3"/>
  </r>
  <r>
    <x v="2"/>
    <n v="35"/>
    <x v="3"/>
  </r>
  <r>
    <x v="2"/>
    <n v="26"/>
    <x v="3"/>
  </r>
  <r>
    <x v="2"/>
    <n v="21"/>
    <x v="3"/>
  </r>
  <r>
    <x v="2"/>
    <n v="17"/>
    <x v="4"/>
  </r>
  <r>
    <x v="2"/>
    <n v="65"/>
    <x v="4"/>
  </r>
  <r>
    <x v="2"/>
    <n v="26"/>
    <x v="4"/>
  </r>
  <r>
    <x v="2"/>
    <n v="21"/>
    <x v="0"/>
  </r>
  <r>
    <x v="2"/>
    <n v="123"/>
    <x v="0"/>
  </r>
  <r>
    <x v="2"/>
    <n v="63"/>
    <x v="0"/>
  </r>
  <r>
    <x v="2"/>
    <n v="66"/>
    <x v="0"/>
  </r>
  <r>
    <x v="2"/>
    <n v="31"/>
    <x v="0"/>
  </r>
  <r>
    <x v="2"/>
    <n v="54"/>
    <x v="0"/>
  </r>
  <r>
    <x v="2"/>
    <n v="45"/>
    <x v="1"/>
  </r>
  <r>
    <x v="2"/>
    <n v="26"/>
    <x v="1"/>
  </r>
  <r>
    <x v="2"/>
    <n v="12"/>
    <x v="1"/>
  </r>
  <r>
    <x v="2"/>
    <n v="26"/>
    <x v="0"/>
  </r>
  <r>
    <x v="2"/>
    <n v="45"/>
    <x v="0"/>
  </r>
  <r>
    <x v="2"/>
    <n v="23"/>
    <x v="1"/>
  </r>
  <r>
    <x v="2"/>
    <n v="38"/>
    <x v="1"/>
  </r>
  <r>
    <x v="2"/>
    <n v="67"/>
    <x v="0"/>
  </r>
  <r>
    <x v="2"/>
    <n v="56"/>
    <x v="0"/>
  </r>
  <r>
    <x v="2"/>
    <n v="60"/>
    <x v="2"/>
  </r>
  <r>
    <x v="2"/>
    <n v="206"/>
    <x v="2"/>
  </r>
  <r>
    <x v="2"/>
    <n v="118"/>
    <x v="2"/>
  </r>
  <r>
    <x v="2"/>
    <n v="48"/>
    <x v="2"/>
  </r>
  <r>
    <x v="2"/>
    <n v="58"/>
    <x v="2"/>
  </r>
  <r>
    <x v="2"/>
    <n v="32"/>
    <x v="2"/>
  </r>
  <r>
    <x v="2"/>
    <n v="26"/>
    <x v="3"/>
  </r>
  <r>
    <x v="2"/>
    <n v="68"/>
    <x v="3"/>
  </r>
  <r>
    <x v="2"/>
    <n v="11"/>
    <x v="3"/>
  </r>
  <r>
    <x v="2"/>
    <n v="65"/>
    <x v="3"/>
  </r>
  <r>
    <x v="2"/>
    <n v="21"/>
    <x v="3"/>
  </r>
  <r>
    <x v="2"/>
    <n v="35"/>
    <x v="3"/>
  </r>
  <r>
    <x v="2"/>
    <n v="25"/>
    <x v="4"/>
  </r>
  <r>
    <x v="2"/>
    <n v="68"/>
    <x v="4"/>
  </r>
  <r>
    <x v="2"/>
    <n v="13"/>
    <x v="4"/>
  </r>
  <r>
    <x v="2"/>
    <n v="241"/>
    <x v="0"/>
  </r>
  <r>
    <x v="2"/>
    <n v="6293"/>
    <x v="0"/>
  </r>
  <r>
    <x v="2"/>
    <n v="3385"/>
    <x v="0"/>
  </r>
  <r>
    <x v="2"/>
    <n v="3049"/>
    <x v="0"/>
  </r>
  <r>
    <x v="2"/>
    <n v="2215"/>
    <x v="0"/>
  </r>
  <r>
    <x v="2"/>
    <n v="1745"/>
    <x v="0"/>
  </r>
  <r>
    <x v="2"/>
    <n v="321"/>
    <x v="1"/>
  </r>
  <r>
    <x v="2"/>
    <n v="292"/>
    <x v="1"/>
  </r>
  <r>
    <x v="2"/>
    <n v="139"/>
    <x v="1"/>
  </r>
  <r>
    <x v="2"/>
    <n v="624"/>
    <x v="0"/>
  </r>
  <r>
    <x v="2"/>
    <n v="1284"/>
    <x v="0"/>
  </r>
  <r>
    <x v="2"/>
    <n v="238"/>
    <x v="1"/>
  </r>
  <r>
    <x v="2"/>
    <n v="540"/>
    <x v="1"/>
  </r>
  <r>
    <x v="2"/>
    <n v="568"/>
    <x v="0"/>
  </r>
  <r>
    <x v="2"/>
    <n v="1365"/>
    <x v="0"/>
  </r>
  <r>
    <x v="2"/>
    <n v="544"/>
    <x v="2"/>
  </r>
  <r>
    <x v="2"/>
    <n v="3647"/>
    <x v="2"/>
  </r>
  <r>
    <x v="2"/>
    <n v="524"/>
    <x v="2"/>
  </r>
  <r>
    <x v="2"/>
    <n v="970"/>
    <x v="2"/>
  </r>
  <r>
    <x v="2"/>
    <n v="392"/>
    <x v="2"/>
  </r>
  <r>
    <x v="2"/>
    <n v="686"/>
    <x v="2"/>
  </r>
  <r>
    <x v="2"/>
    <n v="875"/>
    <x v="3"/>
  </r>
  <r>
    <x v="2"/>
    <n v="1083"/>
    <x v="3"/>
  </r>
  <r>
    <x v="2"/>
    <n v="109"/>
    <x v="3"/>
  </r>
  <r>
    <x v="2"/>
    <n v="388"/>
    <x v="3"/>
  </r>
  <r>
    <x v="2"/>
    <n v="278"/>
    <x v="3"/>
  </r>
  <r>
    <x v="2"/>
    <n v="323"/>
    <x v="3"/>
  </r>
  <r>
    <x v="2"/>
    <n v="188"/>
    <x v="4"/>
  </r>
  <r>
    <x v="2"/>
    <n v="882"/>
    <x v="4"/>
  </r>
  <r>
    <x v="2"/>
    <n v="102"/>
    <x v="4"/>
  </r>
  <r>
    <x v="2"/>
    <n v="143"/>
    <x v="0"/>
  </r>
  <r>
    <x v="2"/>
    <n v="2875"/>
    <x v="0"/>
  </r>
  <r>
    <x v="2"/>
    <n v="1962"/>
    <x v="0"/>
  </r>
  <r>
    <x v="2"/>
    <n v="1953"/>
    <x v="0"/>
  </r>
  <r>
    <x v="2"/>
    <n v="1357"/>
    <x v="0"/>
  </r>
  <r>
    <x v="2"/>
    <n v="1195"/>
    <x v="0"/>
  </r>
  <r>
    <x v="2"/>
    <n v="288"/>
    <x v="1"/>
  </r>
  <r>
    <x v="2"/>
    <n v="195"/>
    <x v="1"/>
  </r>
  <r>
    <x v="2"/>
    <n v="74"/>
    <x v="1"/>
  </r>
  <r>
    <x v="2"/>
    <n v="584"/>
    <x v="0"/>
  </r>
  <r>
    <x v="2"/>
    <n v="897"/>
    <x v="0"/>
  </r>
  <r>
    <x v="2"/>
    <n v="121"/>
    <x v="1"/>
  </r>
  <r>
    <x v="2"/>
    <n v="207"/>
    <x v="1"/>
  </r>
  <r>
    <x v="2"/>
    <n v="377"/>
    <x v="0"/>
  </r>
  <r>
    <x v="2"/>
    <n v="758"/>
    <x v="0"/>
  </r>
  <r>
    <x v="2"/>
    <n v="203"/>
    <x v="2"/>
  </r>
  <r>
    <x v="2"/>
    <n v="1060"/>
    <x v="2"/>
  </r>
  <r>
    <x v="2"/>
    <n v="317"/>
    <x v="2"/>
  </r>
  <r>
    <x v="2"/>
    <n v="467"/>
    <x v="2"/>
  </r>
  <r>
    <x v="2"/>
    <n v="234"/>
    <x v="2"/>
  </r>
  <r>
    <x v="2"/>
    <n v="277"/>
    <x v="2"/>
  </r>
  <r>
    <x v="2"/>
    <n v="235"/>
    <x v="3"/>
  </r>
  <r>
    <x v="2"/>
    <n v="381"/>
    <x v="3"/>
  </r>
  <r>
    <x v="2"/>
    <n v="68"/>
    <x v="3"/>
  </r>
  <r>
    <x v="2"/>
    <n v="192"/>
    <x v="3"/>
  </r>
  <r>
    <x v="2"/>
    <n v="110"/>
    <x v="3"/>
  </r>
  <r>
    <x v="2"/>
    <n v="152"/>
    <x v="3"/>
  </r>
  <r>
    <x v="2"/>
    <n v="163"/>
    <x v="4"/>
  </r>
  <r>
    <x v="2"/>
    <n v="486"/>
    <x v="4"/>
  </r>
  <r>
    <x v="2"/>
    <n v="97"/>
    <x v="4"/>
  </r>
  <r>
    <x v="2"/>
    <n v="1"/>
    <x v="0"/>
  </r>
  <r>
    <x v="2"/>
    <n v="107"/>
    <x v="0"/>
  </r>
  <r>
    <x v="2"/>
    <n v="93"/>
    <x v="0"/>
  </r>
  <r>
    <x v="2"/>
    <n v="54"/>
    <x v="0"/>
  </r>
  <r>
    <x v="2"/>
    <n v="35"/>
    <x v="0"/>
  </r>
  <r>
    <x v="2"/>
    <n v="43"/>
    <x v="0"/>
  </r>
  <r>
    <x v="2"/>
    <n v="6"/>
    <x v="1"/>
  </r>
  <r>
    <x v="2"/>
    <n v="8"/>
    <x v="1"/>
  </r>
  <r>
    <x v="2"/>
    <n v="4"/>
    <x v="1"/>
  </r>
  <r>
    <x v="2"/>
    <n v="10"/>
    <x v="0"/>
  </r>
  <r>
    <x v="2"/>
    <n v="36"/>
    <x v="0"/>
  </r>
  <r>
    <x v="2"/>
    <n v="1"/>
    <x v="1"/>
  </r>
  <r>
    <x v="2"/>
    <n v="7"/>
    <x v="1"/>
  </r>
  <r>
    <x v="2"/>
    <n v="15"/>
    <x v="0"/>
  </r>
  <r>
    <x v="2"/>
    <n v="17"/>
    <x v="0"/>
  </r>
  <r>
    <x v="2"/>
    <n v="10"/>
    <x v="2"/>
  </r>
  <r>
    <x v="2"/>
    <n v="68"/>
    <x v="2"/>
  </r>
  <r>
    <x v="2"/>
    <n v="16"/>
    <x v="2"/>
  </r>
  <r>
    <x v="2"/>
    <n v="16"/>
    <x v="2"/>
  </r>
  <r>
    <x v="2"/>
    <n v="3"/>
    <x v="2"/>
  </r>
  <r>
    <x v="2"/>
    <n v="14"/>
    <x v="2"/>
  </r>
  <r>
    <x v="2"/>
    <n v="14"/>
    <x v="3"/>
  </r>
  <r>
    <x v="2"/>
    <n v="18"/>
    <x v="3"/>
  </r>
  <r>
    <x v="2"/>
    <n v="3"/>
    <x v="3"/>
  </r>
  <r>
    <x v="2"/>
    <n v="10"/>
    <x v="3"/>
  </r>
  <r>
    <x v="2"/>
    <n v="2"/>
    <x v="3"/>
  </r>
  <r>
    <x v="2"/>
    <n v="13"/>
    <x v="3"/>
  </r>
  <r>
    <x v="2"/>
    <n v="7"/>
    <x v="4"/>
  </r>
  <r>
    <x v="2"/>
    <n v="13"/>
    <x v="4"/>
  </r>
  <r>
    <x v="2"/>
    <n v="2"/>
    <x v="4"/>
  </r>
  <r>
    <x v="2"/>
    <n v="154"/>
    <x v="0"/>
  </r>
  <r>
    <x v="2"/>
    <n v="3037"/>
    <x v="0"/>
  </r>
  <r>
    <x v="2"/>
    <n v="1793"/>
    <x v="0"/>
  </r>
  <r>
    <x v="2"/>
    <n v="1389"/>
    <x v="0"/>
  </r>
  <r>
    <x v="2"/>
    <n v="997"/>
    <x v="0"/>
  </r>
  <r>
    <x v="2"/>
    <n v="924"/>
    <x v="0"/>
  </r>
  <r>
    <x v="2"/>
    <n v="313"/>
    <x v="1"/>
  </r>
  <r>
    <x v="2"/>
    <n v="176"/>
    <x v="1"/>
  </r>
  <r>
    <x v="2"/>
    <n v="72"/>
    <x v="1"/>
  </r>
  <r>
    <x v="2"/>
    <n v="340"/>
    <x v="0"/>
  </r>
  <r>
    <x v="2"/>
    <n v="675"/>
    <x v="0"/>
  </r>
  <r>
    <x v="2"/>
    <n v="154"/>
    <x v="1"/>
  </r>
  <r>
    <x v="2"/>
    <n v="238"/>
    <x v="1"/>
  </r>
  <r>
    <x v="2"/>
    <n v="369"/>
    <x v="0"/>
  </r>
  <r>
    <x v="2"/>
    <n v="720"/>
    <x v="0"/>
  </r>
  <r>
    <x v="2"/>
    <n v="287"/>
    <x v="2"/>
  </r>
  <r>
    <x v="2"/>
    <n v="2127"/>
    <x v="2"/>
  </r>
  <r>
    <x v="2"/>
    <n v="373"/>
    <x v="2"/>
  </r>
  <r>
    <x v="2"/>
    <n v="447"/>
    <x v="2"/>
  </r>
  <r>
    <x v="2"/>
    <n v="294"/>
    <x v="2"/>
  </r>
  <r>
    <x v="2"/>
    <n v="351"/>
    <x v="2"/>
  </r>
  <r>
    <x v="2"/>
    <n v="252"/>
    <x v="3"/>
  </r>
  <r>
    <x v="2"/>
    <n v="443"/>
    <x v="3"/>
  </r>
  <r>
    <x v="2"/>
    <n v="68"/>
    <x v="3"/>
  </r>
  <r>
    <x v="2"/>
    <n v="264"/>
    <x v="3"/>
  </r>
  <r>
    <x v="2"/>
    <n v="146"/>
    <x v="3"/>
  </r>
  <r>
    <x v="2"/>
    <n v="185"/>
    <x v="3"/>
  </r>
  <r>
    <x v="2"/>
    <n v="138"/>
    <x v="4"/>
  </r>
  <r>
    <x v="2"/>
    <n v="352"/>
    <x v="4"/>
  </r>
  <r>
    <x v="2"/>
    <n v="88"/>
    <x v="4"/>
  </r>
  <r>
    <x v="2"/>
    <n v="47"/>
    <x v="0"/>
  </r>
  <r>
    <x v="2"/>
    <n v="655"/>
    <x v="0"/>
  </r>
  <r>
    <x v="2"/>
    <n v="368"/>
    <x v="0"/>
  </r>
  <r>
    <x v="2"/>
    <n v="386"/>
    <x v="0"/>
  </r>
  <r>
    <x v="2"/>
    <n v="260"/>
    <x v="0"/>
  </r>
  <r>
    <x v="2"/>
    <n v="196"/>
    <x v="0"/>
  </r>
  <r>
    <x v="2"/>
    <n v="64"/>
    <x v="1"/>
  </r>
  <r>
    <x v="2"/>
    <n v="44"/>
    <x v="1"/>
  </r>
  <r>
    <x v="2"/>
    <n v="18"/>
    <x v="1"/>
  </r>
  <r>
    <x v="2"/>
    <n v="83"/>
    <x v="0"/>
  </r>
  <r>
    <x v="2"/>
    <n v="168"/>
    <x v="0"/>
  </r>
  <r>
    <x v="2"/>
    <n v="39"/>
    <x v="1"/>
  </r>
  <r>
    <x v="2"/>
    <n v="45"/>
    <x v="1"/>
  </r>
  <r>
    <x v="2"/>
    <n v="101"/>
    <x v="0"/>
  </r>
  <r>
    <x v="2"/>
    <n v="175"/>
    <x v="0"/>
  </r>
  <r>
    <x v="2"/>
    <n v="97"/>
    <x v="2"/>
  </r>
  <r>
    <x v="2"/>
    <n v="1176"/>
    <x v="2"/>
  </r>
  <r>
    <x v="2"/>
    <n v="127"/>
    <x v="2"/>
  </r>
  <r>
    <x v="2"/>
    <n v="136"/>
    <x v="2"/>
  </r>
  <r>
    <x v="2"/>
    <n v="92"/>
    <x v="2"/>
  </r>
  <r>
    <x v="2"/>
    <n v="151"/>
    <x v="2"/>
  </r>
  <r>
    <x v="2"/>
    <n v="119"/>
    <x v="3"/>
  </r>
  <r>
    <x v="2"/>
    <n v="143"/>
    <x v="3"/>
  </r>
  <r>
    <x v="2"/>
    <n v="25"/>
    <x v="3"/>
  </r>
  <r>
    <x v="2"/>
    <n v="60"/>
    <x v="3"/>
  </r>
  <r>
    <x v="2"/>
    <n v="40"/>
    <x v="3"/>
  </r>
  <r>
    <x v="2"/>
    <n v="55"/>
    <x v="3"/>
  </r>
  <r>
    <x v="2"/>
    <n v="31"/>
    <x v="4"/>
  </r>
  <r>
    <x v="2"/>
    <n v="117"/>
    <x v="4"/>
  </r>
  <r>
    <x v="2"/>
    <n v="14"/>
    <x v="4"/>
  </r>
  <r>
    <x v="2"/>
    <n v="58"/>
    <x v="0"/>
  </r>
  <r>
    <x v="2"/>
    <n v="659"/>
    <x v="0"/>
  </r>
  <r>
    <x v="2"/>
    <n v="245"/>
    <x v="0"/>
  </r>
  <r>
    <x v="2"/>
    <n v="364"/>
    <x v="0"/>
  </r>
  <r>
    <x v="2"/>
    <n v="264"/>
    <x v="0"/>
  </r>
  <r>
    <x v="2"/>
    <n v="248"/>
    <x v="0"/>
  </r>
  <r>
    <x v="2"/>
    <n v="71"/>
    <x v="1"/>
  </r>
  <r>
    <x v="2"/>
    <n v="62"/>
    <x v="1"/>
  </r>
  <r>
    <x v="2"/>
    <n v="31"/>
    <x v="1"/>
  </r>
  <r>
    <x v="2"/>
    <n v="113"/>
    <x v="0"/>
  </r>
  <r>
    <x v="2"/>
    <n v="190"/>
    <x v="0"/>
  </r>
  <r>
    <x v="2"/>
    <n v="50"/>
    <x v="1"/>
  </r>
  <r>
    <x v="2"/>
    <n v="57"/>
    <x v="1"/>
  </r>
  <r>
    <x v="2"/>
    <n v="98"/>
    <x v="0"/>
  </r>
  <r>
    <x v="2"/>
    <n v="141"/>
    <x v="0"/>
  </r>
  <r>
    <x v="2"/>
    <n v="98"/>
    <x v="2"/>
  </r>
  <r>
    <x v="2"/>
    <n v="356"/>
    <x v="2"/>
  </r>
  <r>
    <x v="2"/>
    <n v="121"/>
    <x v="2"/>
  </r>
  <r>
    <x v="2"/>
    <n v="160"/>
    <x v="2"/>
  </r>
  <r>
    <x v="2"/>
    <n v="109"/>
    <x v="2"/>
  </r>
  <r>
    <x v="2"/>
    <n v="88"/>
    <x v="2"/>
  </r>
  <r>
    <x v="2"/>
    <n v="52"/>
    <x v="3"/>
  </r>
  <r>
    <x v="2"/>
    <n v="136"/>
    <x v="3"/>
  </r>
  <r>
    <x v="2"/>
    <n v="50"/>
    <x v="3"/>
  </r>
  <r>
    <x v="2"/>
    <n v="111"/>
    <x v="3"/>
  </r>
  <r>
    <x v="2"/>
    <n v="55"/>
    <x v="3"/>
  </r>
  <r>
    <x v="2"/>
    <n v="133"/>
    <x v="3"/>
  </r>
  <r>
    <x v="2"/>
    <n v="30"/>
    <x v="4"/>
  </r>
  <r>
    <x v="2"/>
    <n v="157"/>
    <x v="4"/>
  </r>
  <r>
    <x v="2"/>
    <n v="32"/>
    <x v="4"/>
  </r>
  <r>
    <x v="2"/>
    <n v="24"/>
    <x v="0"/>
  </r>
  <r>
    <x v="2"/>
    <n v="365"/>
    <x v="0"/>
  </r>
  <r>
    <x v="2"/>
    <n v="248"/>
    <x v="0"/>
  </r>
  <r>
    <x v="2"/>
    <n v="177"/>
    <x v="0"/>
  </r>
  <r>
    <x v="2"/>
    <n v="118"/>
    <x v="0"/>
  </r>
  <r>
    <x v="2"/>
    <n v="139"/>
    <x v="0"/>
  </r>
  <r>
    <x v="2"/>
    <n v="47"/>
    <x v="1"/>
  </r>
  <r>
    <x v="2"/>
    <n v="31"/>
    <x v="1"/>
  </r>
  <r>
    <x v="2"/>
    <n v="19"/>
    <x v="1"/>
  </r>
  <r>
    <x v="2"/>
    <n v="45"/>
    <x v="0"/>
  </r>
  <r>
    <x v="2"/>
    <n v="90"/>
    <x v="0"/>
  </r>
  <r>
    <x v="2"/>
    <n v="25"/>
    <x v="1"/>
  </r>
  <r>
    <x v="2"/>
    <n v="29"/>
    <x v="1"/>
  </r>
  <r>
    <x v="2"/>
    <n v="64"/>
    <x v="0"/>
  </r>
  <r>
    <x v="2"/>
    <n v="101"/>
    <x v="0"/>
  </r>
  <r>
    <x v="2"/>
    <n v="61"/>
    <x v="2"/>
  </r>
  <r>
    <x v="2"/>
    <n v="270"/>
    <x v="2"/>
  </r>
  <r>
    <x v="2"/>
    <n v="62"/>
    <x v="2"/>
  </r>
  <r>
    <x v="2"/>
    <n v="123"/>
    <x v="2"/>
  </r>
  <r>
    <x v="2"/>
    <n v="57"/>
    <x v="2"/>
  </r>
  <r>
    <x v="2"/>
    <n v="65"/>
    <x v="2"/>
  </r>
  <r>
    <x v="2"/>
    <n v="82"/>
    <x v="3"/>
  </r>
  <r>
    <x v="2"/>
    <n v="113"/>
    <x v="3"/>
  </r>
  <r>
    <x v="2"/>
    <n v="16"/>
    <x v="3"/>
  </r>
  <r>
    <x v="2"/>
    <n v="58"/>
    <x v="3"/>
  </r>
  <r>
    <x v="2"/>
    <n v="22"/>
    <x v="3"/>
  </r>
  <r>
    <x v="2"/>
    <n v="58"/>
    <x v="3"/>
  </r>
  <r>
    <x v="2"/>
    <n v="21"/>
    <x v="4"/>
  </r>
  <r>
    <x v="2"/>
    <n v="90"/>
    <x v="4"/>
  </r>
  <r>
    <x v="2"/>
    <n v="13"/>
    <x v="4"/>
  </r>
  <r>
    <x v="2"/>
    <n v="23"/>
    <x v="0"/>
  </r>
  <r>
    <x v="2"/>
    <n v="349"/>
    <x v="0"/>
  </r>
  <r>
    <x v="2"/>
    <n v="191"/>
    <x v="0"/>
  </r>
  <r>
    <x v="2"/>
    <n v="147"/>
    <x v="0"/>
  </r>
  <r>
    <x v="2"/>
    <n v="134"/>
    <x v="0"/>
  </r>
  <r>
    <x v="2"/>
    <n v="124"/>
    <x v="0"/>
  </r>
  <r>
    <x v="2"/>
    <n v="42"/>
    <x v="1"/>
  </r>
  <r>
    <x v="2"/>
    <n v="26"/>
    <x v="1"/>
  </r>
  <r>
    <x v="2"/>
    <n v="7"/>
    <x v="1"/>
  </r>
  <r>
    <x v="2"/>
    <n v="51"/>
    <x v="0"/>
  </r>
  <r>
    <x v="2"/>
    <n v="111"/>
    <x v="0"/>
  </r>
  <r>
    <x v="2"/>
    <n v="35"/>
    <x v="1"/>
  </r>
  <r>
    <x v="2"/>
    <n v="28"/>
    <x v="1"/>
  </r>
  <r>
    <x v="2"/>
    <n v="55"/>
    <x v="0"/>
  </r>
  <r>
    <x v="2"/>
    <n v="106"/>
    <x v="0"/>
  </r>
  <r>
    <x v="2"/>
    <n v="32"/>
    <x v="2"/>
  </r>
  <r>
    <x v="2"/>
    <n v="205"/>
    <x v="2"/>
  </r>
  <r>
    <x v="2"/>
    <n v="58"/>
    <x v="2"/>
  </r>
  <r>
    <x v="2"/>
    <n v="78"/>
    <x v="2"/>
  </r>
  <r>
    <x v="2"/>
    <n v="55"/>
    <x v="2"/>
  </r>
  <r>
    <x v="2"/>
    <n v="57"/>
    <x v="2"/>
  </r>
  <r>
    <x v="2"/>
    <n v="42"/>
    <x v="3"/>
  </r>
  <r>
    <x v="2"/>
    <n v="67"/>
    <x v="3"/>
  </r>
  <r>
    <x v="2"/>
    <n v="15"/>
    <x v="3"/>
  </r>
  <r>
    <x v="2"/>
    <n v="57"/>
    <x v="3"/>
  </r>
  <r>
    <x v="2"/>
    <n v="24"/>
    <x v="3"/>
  </r>
  <r>
    <x v="2"/>
    <n v="40"/>
    <x v="3"/>
  </r>
  <r>
    <x v="2"/>
    <n v="24"/>
    <x v="4"/>
  </r>
  <r>
    <x v="2"/>
    <n v="71"/>
    <x v="4"/>
  </r>
  <r>
    <x v="2"/>
    <n v="12"/>
    <x v="4"/>
  </r>
  <r>
    <x v="2"/>
    <n v="34"/>
    <x v="0"/>
  </r>
  <r>
    <x v="2"/>
    <n v="418"/>
    <x v="0"/>
  </r>
  <r>
    <x v="2"/>
    <n v="242"/>
    <x v="0"/>
  </r>
  <r>
    <x v="2"/>
    <n v="175"/>
    <x v="0"/>
  </r>
  <r>
    <x v="2"/>
    <n v="145"/>
    <x v="0"/>
  </r>
  <r>
    <x v="2"/>
    <n v="134"/>
    <x v="0"/>
  </r>
  <r>
    <x v="2"/>
    <n v="27"/>
    <x v="1"/>
  </r>
  <r>
    <x v="2"/>
    <n v="25"/>
    <x v="1"/>
  </r>
  <r>
    <x v="2"/>
    <n v="5"/>
    <x v="1"/>
  </r>
  <r>
    <x v="2"/>
    <n v="94"/>
    <x v="0"/>
  </r>
  <r>
    <x v="2"/>
    <n v="97"/>
    <x v="0"/>
  </r>
  <r>
    <x v="2"/>
    <n v="16"/>
    <x v="1"/>
  </r>
  <r>
    <x v="2"/>
    <n v="34"/>
    <x v="1"/>
  </r>
  <r>
    <x v="2"/>
    <n v="84"/>
    <x v="0"/>
  </r>
  <r>
    <x v="2"/>
    <n v="101"/>
    <x v="0"/>
  </r>
  <r>
    <x v="2"/>
    <n v="32"/>
    <x v="2"/>
  </r>
  <r>
    <x v="2"/>
    <n v="185"/>
    <x v="2"/>
  </r>
  <r>
    <x v="2"/>
    <n v="75"/>
    <x v="2"/>
  </r>
  <r>
    <x v="2"/>
    <n v="60"/>
    <x v="2"/>
  </r>
  <r>
    <x v="2"/>
    <n v="56"/>
    <x v="2"/>
  </r>
  <r>
    <x v="2"/>
    <n v="43"/>
    <x v="2"/>
  </r>
  <r>
    <x v="2"/>
    <n v="42"/>
    <x v="3"/>
  </r>
  <r>
    <x v="2"/>
    <n v="65"/>
    <x v="3"/>
  </r>
  <r>
    <x v="2"/>
    <n v="15"/>
    <x v="3"/>
  </r>
  <r>
    <x v="2"/>
    <n v="40"/>
    <x v="3"/>
  </r>
  <r>
    <x v="2"/>
    <n v="22"/>
    <x v="3"/>
  </r>
  <r>
    <x v="2"/>
    <n v="43"/>
    <x v="3"/>
  </r>
  <r>
    <x v="2"/>
    <n v="18"/>
    <x v="4"/>
  </r>
  <r>
    <x v="2"/>
    <n v="68"/>
    <x v="4"/>
  </r>
  <r>
    <x v="2"/>
    <n v="17"/>
    <x v="4"/>
  </r>
  <r>
    <x v="2"/>
    <n v="19"/>
    <x v="0"/>
  </r>
  <r>
    <x v="2"/>
    <n v="198"/>
    <x v="0"/>
  </r>
  <r>
    <x v="2"/>
    <n v="78"/>
    <x v="0"/>
  </r>
  <r>
    <x v="2"/>
    <n v="81"/>
    <x v="0"/>
  </r>
  <r>
    <x v="2"/>
    <n v="68"/>
    <x v="0"/>
  </r>
  <r>
    <x v="2"/>
    <n v="65"/>
    <x v="0"/>
  </r>
  <r>
    <x v="2"/>
    <n v="27"/>
    <x v="1"/>
  </r>
  <r>
    <x v="2"/>
    <n v="16"/>
    <x v="1"/>
  </r>
  <r>
    <x v="2"/>
    <n v="13"/>
    <x v="1"/>
  </r>
  <r>
    <x v="2"/>
    <n v="52"/>
    <x v="0"/>
  </r>
  <r>
    <x v="2"/>
    <n v="41"/>
    <x v="0"/>
  </r>
  <r>
    <x v="2"/>
    <n v="16"/>
    <x v="1"/>
  </r>
  <r>
    <x v="2"/>
    <n v="22"/>
    <x v="1"/>
  </r>
  <r>
    <x v="2"/>
    <n v="56"/>
    <x v="0"/>
  </r>
  <r>
    <x v="2"/>
    <n v="55"/>
    <x v="0"/>
  </r>
  <r>
    <x v="2"/>
    <n v="27"/>
    <x v="2"/>
  </r>
  <r>
    <x v="2"/>
    <n v="157"/>
    <x v="2"/>
  </r>
  <r>
    <x v="2"/>
    <n v="47"/>
    <x v="2"/>
  </r>
  <r>
    <x v="2"/>
    <n v="62"/>
    <x v="2"/>
  </r>
  <r>
    <x v="2"/>
    <n v="50"/>
    <x v="2"/>
  </r>
  <r>
    <x v="2"/>
    <n v="39"/>
    <x v="2"/>
  </r>
  <r>
    <x v="2"/>
    <n v="23"/>
    <x v="3"/>
  </r>
  <r>
    <x v="2"/>
    <n v="61"/>
    <x v="3"/>
  </r>
  <r>
    <x v="2"/>
    <n v="19"/>
    <x v="3"/>
  </r>
  <r>
    <x v="2"/>
    <n v="44"/>
    <x v="3"/>
  </r>
  <r>
    <x v="2"/>
    <n v="28"/>
    <x v="3"/>
  </r>
  <r>
    <x v="2"/>
    <n v="40"/>
    <x v="3"/>
  </r>
  <r>
    <x v="2"/>
    <n v="34"/>
    <x v="4"/>
  </r>
  <r>
    <x v="2"/>
    <n v="82"/>
    <x v="4"/>
  </r>
  <r>
    <x v="2"/>
    <n v="25"/>
    <x v="4"/>
  </r>
  <r>
    <x v="2"/>
    <n v="0"/>
    <x v="0"/>
  </r>
  <r>
    <x v="2"/>
    <n v="1"/>
    <x v="0"/>
  </r>
  <r>
    <x v="2"/>
    <n v="1"/>
    <x v="0"/>
  </r>
  <r>
    <x v="2"/>
    <n v="0"/>
    <x v="0"/>
  </r>
  <r>
    <x v="2"/>
    <n v="0"/>
    <x v="0"/>
  </r>
  <r>
    <x v="2"/>
    <n v="1"/>
    <x v="0"/>
  </r>
  <r>
    <x v="2"/>
    <n v="0"/>
    <x v="1"/>
  </r>
  <r>
    <x v="2"/>
    <n v="0"/>
    <x v="1"/>
  </r>
  <r>
    <x v="2"/>
    <n v="1"/>
    <x v="1"/>
  </r>
  <r>
    <x v="2"/>
    <n v="0"/>
    <x v="0"/>
  </r>
  <r>
    <x v="2"/>
    <n v="1"/>
    <x v="0"/>
  </r>
  <r>
    <x v="2"/>
    <n v="0"/>
    <x v="1"/>
  </r>
  <r>
    <x v="2"/>
    <n v="0"/>
    <x v="1"/>
  </r>
  <r>
    <x v="2"/>
    <n v="1"/>
    <x v="0"/>
  </r>
  <r>
    <x v="2"/>
    <n v="0"/>
    <x v="0"/>
  </r>
  <r>
    <x v="2"/>
    <n v="1"/>
    <x v="2"/>
  </r>
  <r>
    <x v="2"/>
    <n v="1"/>
    <x v="2"/>
  </r>
  <r>
    <x v="2"/>
    <n v="4"/>
    <x v="2"/>
  </r>
  <r>
    <x v="2"/>
    <n v="2"/>
    <x v="2"/>
  </r>
  <r>
    <x v="2"/>
    <n v="1"/>
    <x v="2"/>
  </r>
  <r>
    <x v="2"/>
    <n v="1"/>
    <x v="2"/>
  </r>
  <r>
    <x v="2"/>
    <n v="0"/>
    <x v="3"/>
  </r>
  <r>
    <x v="2"/>
    <n v="2"/>
    <x v="3"/>
  </r>
  <r>
    <x v="2"/>
    <n v="0"/>
    <x v="3"/>
  </r>
  <r>
    <x v="2"/>
    <n v="1"/>
    <x v="3"/>
  </r>
  <r>
    <x v="2"/>
    <n v="0"/>
    <x v="3"/>
  </r>
  <r>
    <x v="2"/>
    <n v="0"/>
    <x v="3"/>
  </r>
  <r>
    <x v="2"/>
    <n v="2"/>
    <x v="4"/>
  </r>
  <r>
    <x v="2"/>
    <n v="1"/>
    <x v="4"/>
  </r>
  <r>
    <x v="2"/>
    <n v="0"/>
    <x v="4"/>
  </r>
  <r>
    <x v="2"/>
    <n v="0"/>
    <x v="0"/>
  </r>
  <r>
    <x v="2"/>
    <n v="8"/>
    <x v="0"/>
  </r>
  <r>
    <x v="2"/>
    <n v="8"/>
    <x v="0"/>
  </r>
  <r>
    <x v="2"/>
    <n v="5"/>
    <x v="0"/>
  </r>
  <r>
    <x v="2"/>
    <n v="0"/>
    <x v="0"/>
  </r>
  <r>
    <x v="2"/>
    <n v="5"/>
    <x v="0"/>
  </r>
  <r>
    <x v="2"/>
    <n v="0"/>
    <x v="1"/>
  </r>
  <r>
    <x v="2"/>
    <n v="1"/>
    <x v="1"/>
  </r>
  <r>
    <x v="2"/>
    <n v="1"/>
    <x v="1"/>
  </r>
  <r>
    <x v="2"/>
    <n v="10"/>
    <x v="0"/>
  </r>
  <r>
    <x v="2"/>
    <n v="20"/>
    <x v="0"/>
  </r>
  <r>
    <x v="2"/>
    <n v="1"/>
    <x v="1"/>
  </r>
  <r>
    <x v="2"/>
    <n v="6"/>
    <x v="1"/>
  </r>
  <r>
    <x v="2"/>
    <n v="7"/>
    <x v="0"/>
  </r>
  <r>
    <x v="2"/>
    <n v="6"/>
    <x v="0"/>
  </r>
  <r>
    <x v="2"/>
    <n v="0"/>
    <x v="2"/>
  </r>
  <r>
    <x v="2"/>
    <n v="4"/>
    <x v="2"/>
  </r>
  <r>
    <x v="2"/>
    <n v="3"/>
    <x v="2"/>
  </r>
  <r>
    <x v="2"/>
    <n v="2"/>
    <x v="2"/>
  </r>
  <r>
    <x v="2"/>
    <n v="0"/>
    <x v="2"/>
  </r>
  <r>
    <x v="2"/>
    <n v="1"/>
    <x v="2"/>
  </r>
  <r>
    <x v="2"/>
    <n v="0"/>
    <x v="3"/>
  </r>
  <r>
    <x v="2"/>
    <n v="1"/>
    <x v="3"/>
  </r>
  <r>
    <x v="2"/>
    <n v="2"/>
    <x v="3"/>
  </r>
  <r>
    <x v="2"/>
    <n v="0"/>
    <x v="3"/>
  </r>
  <r>
    <x v="2"/>
    <n v="2"/>
    <x v="3"/>
  </r>
  <r>
    <x v="2"/>
    <n v="1"/>
    <x v="3"/>
  </r>
  <r>
    <x v="2"/>
    <n v="0"/>
    <x v="4"/>
  </r>
  <r>
    <x v="2"/>
    <n v="8"/>
    <x v="4"/>
  </r>
  <r>
    <x v="2"/>
    <n v="1"/>
    <x v="4"/>
  </r>
  <r>
    <x v="2"/>
    <n v="40"/>
    <x v="0"/>
  </r>
  <r>
    <x v="2"/>
    <n v="333"/>
    <x v="0"/>
  </r>
  <r>
    <x v="2"/>
    <n v="182"/>
    <x v="0"/>
  </r>
  <r>
    <x v="2"/>
    <n v="128"/>
    <x v="0"/>
  </r>
  <r>
    <x v="2"/>
    <n v="109"/>
    <x v="0"/>
  </r>
  <r>
    <x v="2"/>
    <n v="101"/>
    <x v="0"/>
  </r>
  <r>
    <x v="2"/>
    <n v="79"/>
    <x v="1"/>
  </r>
  <r>
    <x v="2"/>
    <n v="48"/>
    <x v="1"/>
  </r>
  <r>
    <x v="2"/>
    <n v="35"/>
    <x v="1"/>
  </r>
  <r>
    <x v="2"/>
    <n v="63"/>
    <x v="0"/>
  </r>
  <r>
    <x v="2"/>
    <n v="100"/>
    <x v="0"/>
  </r>
  <r>
    <x v="2"/>
    <n v="25"/>
    <x v="1"/>
  </r>
  <r>
    <x v="2"/>
    <n v="53"/>
    <x v="1"/>
  </r>
  <r>
    <x v="2"/>
    <n v="100"/>
    <x v="0"/>
  </r>
  <r>
    <x v="2"/>
    <n v="130"/>
    <x v="0"/>
  </r>
  <r>
    <x v="2"/>
    <n v="77"/>
    <x v="2"/>
  </r>
  <r>
    <x v="2"/>
    <n v="320"/>
    <x v="2"/>
  </r>
  <r>
    <x v="2"/>
    <n v="123"/>
    <x v="2"/>
  </r>
  <r>
    <x v="2"/>
    <n v="100"/>
    <x v="2"/>
  </r>
  <r>
    <x v="2"/>
    <n v="106"/>
    <x v="2"/>
  </r>
  <r>
    <x v="2"/>
    <n v="86"/>
    <x v="2"/>
  </r>
  <r>
    <x v="2"/>
    <n v="35"/>
    <x v="3"/>
  </r>
  <r>
    <x v="2"/>
    <n v="108"/>
    <x v="3"/>
  </r>
  <r>
    <x v="2"/>
    <n v="29"/>
    <x v="3"/>
  </r>
  <r>
    <x v="2"/>
    <n v="73"/>
    <x v="3"/>
  </r>
  <r>
    <x v="2"/>
    <n v="39"/>
    <x v="3"/>
  </r>
  <r>
    <x v="2"/>
    <n v="56"/>
    <x v="3"/>
  </r>
  <r>
    <x v="2"/>
    <n v="31"/>
    <x v="4"/>
  </r>
  <r>
    <x v="2"/>
    <n v="122"/>
    <x v="4"/>
  </r>
  <r>
    <x v="2"/>
    <n v="27"/>
    <x v="4"/>
  </r>
  <r>
    <x v="2"/>
    <n v="83"/>
    <x v="0"/>
  </r>
  <r>
    <x v="2"/>
    <n v="17"/>
    <x v="0"/>
  </r>
  <r>
    <x v="2"/>
    <n v="3"/>
    <x v="0"/>
  </r>
  <r>
    <x v="2"/>
    <n v="47"/>
    <x v="0"/>
  </r>
  <r>
    <x v="2"/>
    <n v="8"/>
    <x v="0"/>
  </r>
  <r>
    <x v="2"/>
    <n v="146"/>
    <x v="0"/>
  </r>
  <r>
    <x v="2"/>
    <n v="148"/>
    <x v="1"/>
  </r>
  <r>
    <x v="2"/>
    <n v="79"/>
    <x v="1"/>
  </r>
  <r>
    <x v="2"/>
    <n v="21"/>
    <x v="1"/>
  </r>
  <r>
    <x v="2"/>
    <n v="45"/>
    <x v="0"/>
  </r>
  <r>
    <x v="2"/>
    <n v="150"/>
    <x v="0"/>
  </r>
  <r>
    <x v="2"/>
    <n v="67"/>
    <x v="1"/>
  </r>
  <r>
    <x v="2"/>
    <n v="49"/>
    <x v="1"/>
  </r>
  <r>
    <x v="2"/>
    <n v="190"/>
    <x v="0"/>
  </r>
  <r>
    <x v="2"/>
    <n v="115"/>
    <x v="0"/>
  </r>
  <r>
    <x v="2"/>
    <n v="88"/>
    <x v="2"/>
  </r>
  <r>
    <x v="2"/>
    <n v="579"/>
    <x v="2"/>
  </r>
  <r>
    <x v="2"/>
    <n v="174"/>
    <x v="2"/>
  </r>
  <r>
    <x v="2"/>
    <n v="177"/>
    <x v="2"/>
  </r>
  <r>
    <x v="2"/>
    <n v="265"/>
    <x v="2"/>
  </r>
  <r>
    <x v="2"/>
    <n v="107"/>
    <x v="2"/>
  </r>
  <r>
    <x v="2"/>
    <n v="4"/>
    <x v="3"/>
  </r>
  <r>
    <x v="2"/>
    <n v="143"/>
    <x v="3"/>
  </r>
  <r>
    <x v="2"/>
    <n v="20"/>
    <x v="3"/>
  </r>
  <r>
    <x v="2"/>
    <n v="96"/>
    <x v="3"/>
  </r>
  <r>
    <x v="2"/>
    <n v="44"/>
    <x v="3"/>
  </r>
  <r>
    <x v="2"/>
    <n v="69"/>
    <x v="3"/>
  </r>
  <r>
    <x v="2"/>
    <n v="54"/>
    <x v="4"/>
  </r>
  <r>
    <x v="2"/>
    <n v="117"/>
    <x v="4"/>
  </r>
  <r>
    <x v="2"/>
    <n v="62"/>
    <x v="4"/>
  </r>
  <r>
    <x v="2"/>
    <n v="1"/>
    <x v="0"/>
  </r>
  <r>
    <x v="2"/>
    <n v="4"/>
    <x v="0"/>
  </r>
  <r>
    <x v="2"/>
    <n v="1"/>
    <x v="0"/>
  </r>
  <r>
    <x v="2"/>
    <n v="4"/>
    <x v="0"/>
  </r>
  <r>
    <x v="2"/>
    <n v="8"/>
    <x v="0"/>
  </r>
  <r>
    <x v="2"/>
    <n v="27"/>
    <x v="0"/>
  </r>
  <r>
    <x v="2"/>
    <n v="0"/>
    <x v="1"/>
  </r>
  <r>
    <x v="2"/>
    <n v="4"/>
    <x v="1"/>
  </r>
  <r>
    <x v="2"/>
    <n v="2"/>
    <x v="1"/>
  </r>
  <r>
    <x v="2"/>
    <n v="5"/>
    <x v="0"/>
  </r>
  <r>
    <x v="2"/>
    <n v="6"/>
    <x v="0"/>
  </r>
  <r>
    <x v="2"/>
    <n v="2"/>
    <x v="1"/>
  </r>
  <r>
    <x v="2"/>
    <n v="0"/>
    <x v="1"/>
  </r>
  <r>
    <x v="2"/>
    <n v="1"/>
    <x v="0"/>
  </r>
  <r>
    <x v="2"/>
    <n v="2"/>
    <x v="0"/>
  </r>
  <r>
    <x v="2"/>
    <n v="1"/>
    <x v="2"/>
  </r>
  <r>
    <x v="2"/>
    <n v="5"/>
    <x v="2"/>
  </r>
  <r>
    <x v="2"/>
    <n v="2"/>
    <x v="2"/>
  </r>
  <r>
    <x v="2"/>
    <n v="4"/>
    <x v="2"/>
  </r>
  <r>
    <x v="2"/>
    <n v="1"/>
    <x v="2"/>
  </r>
  <r>
    <x v="2"/>
    <n v="0"/>
    <x v="2"/>
  </r>
  <r>
    <x v="2"/>
    <n v="1"/>
    <x v="3"/>
  </r>
  <r>
    <x v="2"/>
    <n v="2"/>
    <x v="3"/>
  </r>
  <r>
    <x v="2"/>
    <n v="1"/>
    <x v="3"/>
  </r>
  <r>
    <x v="2"/>
    <n v="2"/>
    <x v="3"/>
  </r>
  <r>
    <x v="2"/>
    <n v="0"/>
    <x v="3"/>
  </r>
  <r>
    <x v="2"/>
    <n v="0"/>
    <x v="3"/>
  </r>
  <r>
    <x v="2"/>
    <n v="1"/>
    <x v="4"/>
  </r>
  <r>
    <x v="2"/>
    <n v="2"/>
    <x v="4"/>
  </r>
  <r>
    <x v="2"/>
    <n v="2"/>
    <x v="4"/>
  </r>
  <r>
    <x v="2"/>
    <n v="135"/>
    <x v="0"/>
  </r>
  <r>
    <x v="2"/>
    <n v="873"/>
    <x v="0"/>
  </r>
  <r>
    <x v="2"/>
    <n v="547"/>
    <x v="0"/>
  </r>
  <r>
    <x v="2"/>
    <n v="530"/>
    <x v="0"/>
  </r>
  <r>
    <x v="2"/>
    <n v="485"/>
    <x v="0"/>
  </r>
  <r>
    <x v="2"/>
    <n v="593"/>
    <x v="0"/>
  </r>
  <r>
    <x v="2"/>
    <n v="195"/>
    <x v="1"/>
  </r>
  <r>
    <x v="2"/>
    <n v="105"/>
    <x v="1"/>
  </r>
  <r>
    <x v="2"/>
    <n v="60"/>
    <x v="1"/>
  </r>
  <r>
    <x v="2"/>
    <n v="229"/>
    <x v="0"/>
  </r>
  <r>
    <x v="2"/>
    <n v="403"/>
    <x v="0"/>
  </r>
  <r>
    <x v="2"/>
    <n v="101"/>
    <x v="1"/>
  </r>
  <r>
    <x v="2"/>
    <n v="128"/>
    <x v="1"/>
  </r>
  <r>
    <x v="2"/>
    <n v="215"/>
    <x v="0"/>
  </r>
  <r>
    <x v="2"/>
    <n v="294"/>
    <x v="0"/>
  </r>
  <r>
    <x v="2"/>
    <n v="298"/>
    <x v="2"/>
  </r>
  <r>
    <x v="2"/>
    <n v="2347"/>
    <x v="2"/>
  </r>
  <r>
    <x v="2"/>
    <n v="240"/>
    <x v="2"/>
  </r>
  <r>
    <x v="2"/>
    <n v="460"/>
    <x v="2"/>
  </r>
  <r>
    <x v="2"/>
    <n v="317"/>
    <x v="2"/>
  </r>
  <r>
    <x v="2"/>
    <n v="350"/>
    <x v="2"/>
  </r>
  <r>
    <x v="2"/>
    <n v="243"/>
    <x v="3"/>
  </r>
  <r>
    <x v="2"/>
    <n v="575"/>
    <x v="3"/>
  </r>
  <r>
    <x v="2"/>
    <n v="53"/>
    <x v="3"/>
  </r>
  <r>
    <x v="2"/>
    <n v="226"/>
    <x v="3"/>
  </r>
  <r>
    <x v="2"/>
    <n v="92"/>
    <x v="3"/>
  </r>
  <r>
    <x v="2"/>
    <n v="190"/>
    <x v="3"/>
  </r>
  <r>
    <x v="2"/>
    <n v="91"/>
    <x v="4"/>
  </r>
  <r>
    <x v="2"/>
    <n v="181"/>
    <x v="4"/>
  </r>
  <r>
    <x v="2"/>
    <n v="59"/>
    <x v="4"/>
  </r>
  <r>
    <x v="2"/>
    <n v="11"/>
    <x v="0"/>
  </r>
  <r>
    <x v="2"/>
    <n v="217"/>
    <x v="0"/>
  </r>
  <r>
    <x v="2"/>
    <n v="124"/>
    <x v="0"/>
  </r>
  <r>
    <x v="2"/>
    <n v="126"/>
    <x v="0"/>
  </r>
  <r>
    <x v="2"/>
    <n v="110"/>
    <x v="0"/>
  </r>
  <r>
    <x v="2"/>
    <n v="64"/>
    <x v="0"/>
  </r>
  <r>
    <x v="2"/>
    <n v="11"/>
    <x v="1"/>
  </r>
  <r>
    <x v="2"/>
    <n v="16"/>
    <x v="1"/>
  </r>
  <r>
    <x v="2"/>
    <n v="1"/>
    <x v="1"/>
  </r>
  <r>
    <x v="2"/>
    <n v="23"/>
    <x v="0"/>
  </r>
  <r>
    <x v="2"/>
    <n v="54"/>
    <x v="0"/>
  </r>
  <r>
    <x v="2"/>
    <n v="19"/>
    <x v="1"/>
  </r>
  <r>
    <x v="2"/>
    <n v="9"/>
    <x v="1"/>
  </r>
  <r>
    <x v="2"/>
    <n v="18"/>
    <x v="0"/>
  </r>
  <r>
    <x v="2"/>
    <n v="48"/>
    <x v="0"/>
  </r>
  <r>
    <x v="2"/>
    <n v="17"/>
    <x v="2"/>
  </r>
  <r>
    <x v="2"/>
    <n v="152"/>
    <x v="2"/>
  </r>
  <r>
    <x v="2"/>
    <n v="22"/>
    <x v="2"/>
  </r>
  <r>
    <x v="2"/>
    <n v="26"/>
    <x v="2"/>
  </r>
  <r>
    <x v="2"/>
    <n v="17"/>
    <x v="2"/>
  </r>
  <r>
    <x v="2"/>
    <n v="27"/>
    <x v="2"/>
  </r>
  <r>
    <x v="2"/>
    <n v="6"/>
    <x v="3"/>
  </r>
  <r>
    <x v="2"/>
    <n v="23"/>
    <x v="3"/>
  </r>
  <r>
    <x v="2"/>
    <n v="6"/>
    <x v="3"/>
  </r>
  <r>
    <x v="2"/>
    <n v="14"/>
    <x v="3"/>
  </r>
  <r>
    <x v="2"/>
    <n v="9"/>
    <x v="3"/>
  </r>
  <r>
    <x v="2"/>
    <n v="21"/>
    <x v="3"/>
  </r>
  <r>
    <x v="2"/>
    <n v="9"/>
    <x v="4"/>
  </r>
  <r>
    <x v="2"/>
    <n v="19"/>
    <x v="4"/>
  </r>
  <r>
    <x v="2"/>
    <n v="5"/>
    <x v="4"/>
  </r>
  <r>
    <x v="2"/>
    <n v="5"/>
    <x v="0"/>
  </r>
  <r>
    <x v="2"/>
    <n v="23"/>
    <x v="0"/>
  </r>
  <r>
    <x v="2"/>
    <n v="14"/>
    <x v="0"/>
  </r>
  <r>
    <x v="2"/>
    <n v="27"/>
    <x v="0"/>
  </r>
  <r>
    <x v="2"/>
    <n v="21"/>
    <x v="0"/>
  </r>
  <r>
    <x v="2"/>
    <n v="15"/>
    <x v="0"/>
  </r>
  <r>
    <x v="2"/>
    <n v="7"/>
    <x v="1"/>
  </r>
  <r>
    <x v="2"/>
    <n v="14"/>
    <x v="1"/>
  </r>
  <r>
    <x v="2"/>
    <n v="2"/>
    <x v="1"/>
  </r>
  <r>
    <x v="2"/>
    <n v="4"/>
    <x v="0"/>
  </r>
  <r>
    <x v="2"/>
    <n v="39"/>
    <x v="0"/>
  </r>
  <r>
    <x v="2"/>
    <n v="9"/>
    <x v="1"/>
  </r>
  <r>
    <x v="2"/>
    <n v="3"/>
    <x v="1"/>
  </r>
  <r>
    <x v="2"/>
    <n v="4"/>
    <x v="0"/>
  </r>
  <r>
    <x v="2"/>
    <n v="8"/>
    <x v="0"/>
  </r>
  <r>
    <x v="2"/>
    <n v="13"/>
    <x v="2"/>
  </r>
  <r>
    <x v="2"/>
    <n v="77"/>
    <x v="2"/>
  </r>
  <r>
    <x v="2"/>
    <n v="10"/>
    <x v="2"/>
  </r>
  <r>
    <x v="2"/>
    <n v="14"/>
    <x v="2"/>
  </r>
  <r>
    <x v="2"/>
    <n v="12"/>
    <x v="2"/>
  </r>
  <r>
    <x v="2"/>
    <n v="5"/>
    <x v="2"/>
  </r>
  <r>
    <x v="2"/>
    <n v="2"/>
    <x v="3"/>
  </r>
  <r>
    <x v="2"/>
    <n v="12"/>
    <x v="3"/>
  </r>
  <r>
    <x v="2"/>
    <n v="1"/>
    <x v="3"/>
  </r>
  <r>
    <x v="2"/>
    <n v="17"/>
    <x v="3"/>
  </r>
  <r>
    <x v="2"/>
    <n v="3"/>
    <x v="3"/>
  </r>
  <r>
    <x v="2"/>
    <n v="7"/>
    <x v="3"/>
  </r>
  <r>
    <x v="2"/>
    <n v="7"/>
    <x v="4"/>
  </r>
  <r>
    <x v="2"/>
    <n v="11"/>
    <x v="4"/>
  </r>
  <r>
    <x v="2"/>
    <n v="3"/>
    <x v="4"/>
  </r>
  <r>
    <x v="2"/>
    <n v="30"/>
    <x v="0"/>
  </r>
  <r>
    <x v="2"/>
    <n v="160"/>
    <x v="0"/>
  </r>
  <r>
    <x v="2"/>
    <n v="102"/>
    <x v="0"/>
  </r>
  <r>
    <x v="2"/>
    <n v="165"/>
    <x v="0"/>
  </r>
  <r>
    <x v="2"/>
    <n v="152"/>
    <x v="0"/>
  </r>
  <r>
    <x v="2"/>
    <n v="170"/>
    <x v="0"/>
  </r>
  <r>
    <x v="2"/>
    <n v="55"/>
    <x v="1"/>
  </r>
  <r>
    <x v="2"/>
    <n v="33"/>
    <x v="1"/>
  </r>
  <r>
    <x v="2"/>
    <n v="14"/>
    <x v="1"/>
  </r>
  <r>
    <x v="2"/>
    <n v="57"/>
    <x v="0"/>
  </r>
  <r>
    <x v="2"/>
    <n v="186"/>
    <x v="0"/>
  </r>
  <r>
    <x v="2"/>
    <n v="36"/>
    <x v="1"/>
  </r>
  <r>
    <x v="2"/>
    <n v="45"/>
    <x v="1"/>
  </r>
  <r>
    <x v="2"/>
    <n v="99"/>
    <x v="0"/>
  </r>
  <r>
    <x v="2"/>
    <n v="85"/>
    <x v="0"/>
  </r>
  <r>
    <x v="2"/>
    <n v="43"/>
    <x v="2"/>
  </r>
  <r>
    <x v="2"/>
    <n v="275"/>
    <x v="2"/>
  </r>
  <r>
    <x v="2"/>
    <n v="77"/>
    <x v="2"/>
  </r>
  <r>
    <x v="2"/>
    <n v="65"/>
    <x v="2"/>
  </r>
  <r>
    <x v="2"/>
    <n v="62"/>
    <x v="2"/>
  </r>
  <r>
    <x v="2"/>
    <n v="57"/>
    <x v="2"/>
  </r>
  <r>
    <x v="2"/>
    <n v="32"/>
    <x v="3"/>
  </r>
  <r>
    <x v="2"/>
    <n v="89"/>
    <x v="3"/>
  </r>
  <r>
    <x v="2"/>
    <n v="11"/>
    <x v="3"/>
  </r>
  <r>
    <x v="2"/>
    <n v="66"/>
    <x v="3"/>
  </r>
  <r>
    <x v="2"/>
    <n v="28"/>
    <x v="3"/>
  </r>
  <r>
    <x v="2"/>
    <n v="31"/>
    <x v="3"/>
  </r>
  <r>
    <x v="2"/>
    <n v="48"/>
    <x v="4"/>
  </r>
  <r>
    <x v="2"/>
    <n v="66"/>
    <x v="4"/>
  </r>
  <r>
    <x v="2"/>
    <n v="24"/>
    <x v="4"/>
  </r>
  <r>
    <x v="2"/>
    <n v="93"/>
    <x v="0"/>
  </r>
  <r>
    <x v="2"/>
    <n v="756"/>
    <x v="0"/>
  </r>
  <r>
    <x v="2"/>
    <n v="459"/>
    <x v="0"/>
  </r>
  <r>
    <x v="2"/>
    <n v="568"/>
    <x v="0"/>
  </r>
  <r>
    <x v="2"/>
    <n v="475"/>
    <x v="0"/>
  </r>
  <r>
    <x v="2"/>
    <n v="417"/>
    <x v="0"/>
  </r>
  <r>
    <x v="2"/>
    <n v="111"/>
    <x v="1"/>
  </r>
  <r>
    <x v="2"/>
    <n v="103"/>
    <x v="1"/>
  </r>
  <r>
    <x v="2"/>
    <n v="40"/>
    <x v="1"/>
  </r>
  <r>
    <x v="2"/>
    <n v="153"/>
    <x v="0"/>
  </r>
  <r>
    <x v="2"/>
    <n v="337"/>
    <x v="0"/>
  </r>
  <r>
    <x v="2"/>
    <n v="78"/>
    <x v="1"/>
  </r>
  <r>
    <x v="2"/>
    <n v="106"/>
    <x v="1"/>
  </r>
  <r>
    <x v="2"/>
    <n v="181"/>
    <x v="0"/>
  </r>
  <r>
    <x v="2"/>
    <n v="263"/>
    <x v="0"/>
  </r>
  <r>
    <x v="2"/>
    <n v="121"/>
    <x v="2"/>
  </r>
  <r>
    <x v="2"/>
    <n v="929"/>
    <x v="2"/>
  </r>
  <r>
    <x v="2"/>
    <n v="168"/>
    <x v="2"/>
  </r>
  <r>
    <x v="2"/>
    <n v="214"/>
    <x v="2"/>
  </r>
  <r>
    <x v="2"/>
    <n v="177"/>
    <x v="2"/>
  </r>
  <r>
    <x v="2"/>
    <n v="151"/>
    <x v="2"/>
  </r>
  <r>
    <x v="2"/>
    <n v="163"/>
    <x v="3"/>
  </r>
  <r>
    <x v="2"/>
    <n v="296"/>
    <x v="3"/>
  </r>
  <r>
    <x v="2"/>
    <n v="35"/>
    <x v="3"/>
  </r>
  <r>
    <x v="2"/>
    <n v="171"/>
    <x v="3"/>
  </r>
  <r>
    <x v="2"/>
    <n v="67"/>
    <x v="3"/>
  </r>
  <r>
    <x v="2"/>
    <n v="83"/>
    <x v="3"/>
  </r>
  <r>
    <x v="2"/>
    <n v="69"/>
    <x v="4"/>
  </r>
  <r>
    <x v="2"/>
    <n v="148"/>
    <x v="4"/>
  </r>
  <r>
    <x v="2"/>
    <n v="55"/>
    <x v="4"/>
  </r>
  <r>
    <x v="2"/>
    <n v="19"/>
    <x v="0"/>
  </r>
  <r>
    <x v="2"/>
    <n v="271"/>
    <x v="0"/>
  </r>
  <r>
    <x v="2"/>
    <n v="92"/>
    <x v="0"/>
  </r>
  <r>
    <x v="2"/>
    <n v="315"/>
    <x v="0"/>
  </r>
  <r>
    <x v="2"/>
    <n v="136"/>
    <x v="0"/>
  </r>
  <r>
    <x v="2"/>
    <n v="126"/>
    <x v="0"/>
  </r>
  <r>
    <x v="2"/>
    <n v="29"/>
    <x v="1"/>
  </r>
  <r>
    <x v="2"/>
    <n v="30"/>
    <x v="1"/>
  </r>
  <r>
    <x v="2"/>
    <n v="7"/>
    <x v="1"/>
  </r>
  <r>
    <x v="2"/>
    <n v="54"/>
    <x v="0"/>
  </r>
  <r>
    <x v="2"/>
    <n v="164"/>
    <x v="0"/>
  </r>
  <r>
    <x v="2"/>
    <n v="24"/>
    <x v="1"/>
  </r>
  <r>
    <x v="2"/>
    <n v="26"/>
    <x v="1"/>
  </r>
  <r>
    <x v="2"/>
    <n v="52"/>
    <x v="0"/>
  </r>
  <r>
    <x v="2"/>
    <n v="62"/>
    <x v="0"/>
  </r>
  <r>
    <x v="2"/>
    <n v="69"/>
    <x v="2"/>
  </r>
  <r>
    <x v="2"/>
    <n v="166"/>
    <x v="2"/>
  </r>
  <r>
    <x v="2"/>
    <n v="30"/>
    <x v="2"/>
  </r>
  <r>
    <x v="2"/>
    <n v="62"/>
    <x v="2"/>
  </r>
  <r>
    <x v="2"/>
    <n v="36"/>
    <x v="2"/>
  </r>
  <r>
    <x v="2"/>
    <n v="19"/>
    <x v="2"/>
  </r>
  <r>
    <x v="2"/>
    <n v="10"/>
    <x v="3"/>
  </r>
  <r>
    <x v="2"/>
    <n v="53"/>
    <x v="3"/>
  </r>
  <r>
    <x v="2"/>
    <n v="6"/>
    <x v="3"/>
  </r>
  <r>
    <x v="2"/>
    <n v="30"/>
    <x v="3"/>
  </r>
  <r>
    <x v="2"/>
    <n v="20"/>
    <x v="3"/>
  </r>
  <r>
    <x v="2"/>
    <n v="21"/>
    <x v="3"/>
  </r>
  <r>
    <x v="2"/>
    <n v="24"/>
    <x v="4"/>
  </r>
  <r>
    <x v="2"/>
    <n v="51"/>
    <x v="4"/>
  </r>
  <r>
    <x v="2"/>
    <n v="21"/>
    <x v="4"/>
  </r>
  <r>
    <x v="2"/>
    <n v="24"/>
    <x v="0"/>
  </r>
  <r>
    <x v="2"/>
    <n v="151"/>
    <x v="0"/>
  </r>
  <r>
    <x v="2"/>
    <n v="80"/>
    <x v="0"/>
  </r>
  <r>
    <x v="2"/>
    <n v="89"/>
    <x v="0"/>
  </r>
  <r>
    <x v="2"/>
    <n v="58"/>
    <x v="0"/>
  </r>
  <r>
    <x v="2"/>
    <n v="77"/>
    <x v="0"/>
  </r>
  <r>
    <x v="2"/>
    <n v="42"/>
    <x v="1"/>
  </r>
  <r>
    <x v="2"/>
    <n v="37"/>
    <x v="1"/>
  </r>
  <r>
    <x v="2"/>
    <n v="8"/>
    <x v="1"/>
  </r>
  <r>
    <x v="2"/>
    <n v="32"/>
    <x v="0"/>
  </r>
  <r>
    <x v="2"/>
    <n v="69"/>
    <x v="0"/>
  </r>
  <r>
    <x v="2"/>
    <n v="25"/>
    <x v="1"/>
  </r>
  <r>
    <x v="2"/>
    <n v="40"/>
    <x v="1"/>
  </r>
  <r>
    <x v="2"/>
    <n v="68"/>
    <x v="0"/>
  </r>
  <r>
    <x v="2"/>
    <n v="79"/>
    <x v="0"/>
  </r>
  <r>
    <x v="2"/>
    <n v="112"/>
    <x v="2"/>
  </r>
  <r>
    <x v="2"/>
    <n v="267"/>
    <x v="2"/>
  </r>
  <r>
    <x v="2"/>
    <n v="152"/>
    <x v="2"/>
  </r>
  <r>
    <x v="2"/>
    <n v="58"/>
    <x v="2"/>
  </r>
  <r>
    <x v="2"/>
    <n v="69"/>
    <x v="2"/>
  </r>
  <r>
    <x v="2"/>
    <n v="42"/>
    <x v="2"/>
  </r>
  <r>
    <x v="2"/>
    <n v="31"/>
    <x v="3"/>
  </r>
  <r>
    <x v="2"/>
    <n v="108"/>
    <x v="3"/>
  </r>
  <r>
    <x v="2"/>
    <n v="18"/>
    <x v="3"/>
  </r>
  <r>
    <x v="2"/>
    <n v="76"/>
    <x v="3"/>
  </r>
  <r>
    <x v="2"/>
    <n v="23"/>
    <x v="3"/>
  </r>
  <r>
    <x v="2"/>
    <n v="27"/>
    <x v="3"/>
  </r>
  <r>
    <x v="2"/>
    <n v="20"/>
    <x v="4"/>
  </r>
  <r>
    <x v="2"/>
    <n v="115"/>
    <x v="4"/>
  </r>
  <r>
    <x v="2"/>
    <n v="12"/>
    <x v="4"/>
  </r>
  <r>
    <x v="2"/>
    <n v="125"/>
    <x v="0"/>
  </r>
  <r>
    <x v="2"/>
    <n v="4004"/>
    <x v="0"/>
  </r>
  <r>
    <x v="2"/>
    <n v="1979"/>
    <x v="0"/>
  </r>
  <r>
    <x v="2"/>
    <n v="1748"/>
    <x v="0"/>
  </r>
  <r>
    <x v="2"/>
    <n v="1273"/>
    <x v="0"/>
  </r>
  <r>
    <x v="2"/>
    <n v="919"/>
    <x v="0"/>
  </r>
  <r>
    <x v="2"/>
    <n v="195"/>
    <x v="1"/>
  </r>
  <r>
    <x v="2"/>
    <n v="143"/>
    <x v="1"/>
  </r>
  <r>
    <x v="2"/>
    <n v="51"/>
    <x v="1"/>
  </r>
  <r>
    <x v="2"/>
    <n v="336"/>
    <x v="0"/>
  </r>
  <r>
    <x v="2"/>
    <n v="754"/>
    <x v="0"/>
  </r>
  <r>
    <x v="2"/>
    <n v="118"/>
    <x v="1"/>
  </r>
  <r>
    <x v="2"/>
    <n v="222"/>
    <x v="1"/>
  </r>
  <r>
    <x v="2"/>
    <n v="345"/>
    <x v="0"/>
  </r>
  <r>
    <x v="2"/>
    <n v="758"/>
    <x v="0"/>
  </r>
  <r>
    <x v="2"/>
    <n v="297"/>
    <x v="2"/>
  </r>
  <r>
    <x v="2"/>
    <n v="2229"/>
    <x v="2"/>
  </r>
  <r>
    <x v="2"/>
    <n v="296"/>
    <x v="2"/>
  </r>
  <r>
    <x v="2"/>
    <n v="552"/>
    <x v="2"/>
  </r>
  <r>
    <x v="2"/>
    <n v="227"/>
    <x v="2"/>
  </r>
  <r>
    <x v="2"/>
    <n v="395"/>
    <x v="2"/>
  </r>
  <r>
    <x v="2"/>
    <n v="425"/>
    <x v="3"/>
  </r>
  <r>
    <x v="2"/>
    <n v="626"/>
    <x v="3"/>
  </r>
  <r>
    <x v="2"/>
    <n v="78"/>
    <x v="3"/>
  </r>
  <r>
    <x v="2"/>
    <n v="271"/>
    <x v="3"/>
  </r>
  <r>
    <x v="2"/>
    <n v="113"/>
    <x v="3"/>
  </r>
  <r>
    <x v="2"/>
    <n v="181"/>
    <x v="3"/>
  </r>
  <r>
    <x v="2"/>
    <n v="120"/>
    <x v="4"/>
  </r>
  <r>
    <x v="2"/>
    <n v="397"/>
    <x v="4"/>
  </r>
  <r>
    <x v="2"/>
    <n v="45"/>
    <x v="4"/>
  </r>
  <r>
    <x v="2"/>
    <n v="172"/>
    <x v="0"/>
  </r>
  <r>
    <x v="2"/>
    <n v="2546"/>
    <x v="0"/>
  </r>
  <r>
    <x v="2"/>
    <n v="1545"/>
    <x v="0"/>
  </r>
  <r>
    <x v="2"/>
    <n v="1826"/>
    <x v="0"/>
  </r>
  <r>
    <x v="2"/>
    <n v="1383"/>
    <x v="0"/>
  </r>
  <r>
    <x v="2"/>
    <n v="1066"/>
    <x v="0"/>
  </r>
  <r>
    <x v="2"/>
    <n v="392"/>
    <x v="1"/>
  </r>
  <r>
    <x v="2"/>
    <n v="224"/>
    <x v="1"/>
  </r>
  <r>
    <x v="2"/>
    <n v="64"/>
    <x v="1"/>
  </r>
  <r>
    <x v="2"/>
    <n v="647"/>
    <x v="0"/>
  </r>
  <r>
    <x v="2"/>
    <n v="946"/>
    <x v="0"/>
  </r>
  <r>
    <x v="2"/>
    <n v="139"/>
    <x v="1"/>
  </r>
  <r>
    <x v="2"/>
    <n v="203"/>
    <x v="1"/>
  </r>
  <r>
    <x v="2"/>
    <n v="398"/>
    <x v="0"/>
  </r>
  <r>
    <x v="2"/>
    <n v="679"/>
    <x v="0"/>
  </r>
  <r>
    <x v="2"/>
    <n v="255"/>
    <x v="2"/>
  </r>
  <r>
    <x v="2"/>
    <n v="1085"/>
    <x v="2"/>
  </r>
  <r>
    <x v="2"/>
    <n v="318"/>
    <x v="2"/>
  </r>
  <r>
    <x v="2"/>
    <n v="435"/>
    <x v="2"/>
  </r>
  <r>
    <x v="2"/>
    <n v="253"/>
    <x v="2"/>
  </r>
  <r>
    <x v="2"/>
    <n v="232"/>
    <x v="2"/>
  </r>
  <r>
    <x v="2"/>
    <n v="217"/>
    <x v="3"/>
  </r>
  <r>
    <x v="2"/>
    <n v="392"/>
    <x v="3"/>
  </r>
  <r>
    <x v="2"/>
    <n v="60"/>
    <x v="3"/>
  </r>
  <r>
    <x v="2"/>
    <n v="218"/>
    <x v="3"/>
  </r>
  <r>
    <x v="2"/>
    <n v="126"/>
    <x v="3"/>
  </r>
  <r>
    <x v="2"/>
    <n v="113"/>
    <x v="3"/>
  </r>
  <r>
    <x v="2"/>
    <n v="166"/>
    <x v="4"/>
  </r>
  <r>
    <x v="2"/>
    <n v="509"/>
    <x v="4"/>
  </r>
  <r>
    <x v="2"/>
    <n v="107"/>
    <x v="4"/>
  </r>
  <r>
    <x v="2"/>
    <n v="6"/>
    <x v="0"/>
  </r>
  <r>
    <x v="2"/>
    <n v="111"/>
    <x v="0"/>
  </r>
  <r>
    <x v="2"/>
    <n v="82"/>
    <x v="0"/>
  </r>
  <r>
    <x v="2"/>
    <n v="63"/>
    <x v="0"/>
  </r>
  <r>
    <x v="2"/>
    <n v="55"/>
    <x v="0"/>
  </r>
  <r>
    <x v="2"/>
    <n v="40"/>
    <x v="0"/>
  </r>
  <r>
    <x v="2"/>
    <n v="11"/>
    <x v="1"/>
  </r>
  <r>
    <x v="2"/>
    <n v="11"/>
    <x v="1"/>
  </r>
  <r>
    <x v="2"/>
    <n v="3"/>
    <x v="1"/>
  </r>
  <r>
    <x v="2"/>
    <n v="11"/>
    <x v="0"/>
  </r>
  <r>
    <x v="2"/>
    <n v="41"/>
    <x v="0"/>
  </r>
  <r>
    <x v="2"/>
    <n v="6"/>
    <x v="1"/>
  </r>
  <r>
    <x v="2"/>
    <n v="10"/>
    <x v="1"/>
  </r>
  <r>
    <x v="2"/>
    <n v="26"/>
    <x v="0"/>
  </r>
  <r>
    <x v="2"/>
    <n v="38"/>
    <x v="0"/>
  </r>
  <r>
    <x v="2"/>
    <n v="9"/>
    <x v="2"/>
  </r>
  <r>
    <x v="2"/>
    <n v="66"/>
    <x v="2"/>
  </r>
  <r>
    <x v="2"/>
    <n v="15"/>
    <x v="2"/>
  </r>
  <r>
    <x v="2"/>
    <n v="14"/>
    <x v="2"/>
  </r>
  <r>
    <x v="2"/>
    <n v="7"/>
    <x v="2"/>
  </r>
  <r>
    <x v="2"/>
    <n v="14"/>
    <x v="2"/>
  </r>
  <r>
    <x v="2"/>
    <n v="10"/>
    <x v="3"/>
  </r>
  <r>
    <x v="2"/>
    <n v="21"/>
    <x v="3"/>
  </r>
  <r>
    <x v="2"/>
    <n v="5"/>
    <x v="3"/>
  </r>
  <r>
    <x v="2"/>
    <n v="13"/>
    <x v="3"/>
  </r>
  <r>
    <x v="2"/>
    <n v="9"/>
    <x v="3"/>
  </r>
  <r>
    <x v="2"/>
    <n v="16"/>
    <x v="3"/>
  </r>
  <r>
    <x v="2"/>
    <n v="4"/>
    <x v="4"/>
  </r>
  <r>
    <x v="2"/>
    <n v="19"/>
    <x v="4"/>
  </r>
  <r>
    <x v="2"/>
    <n v="2"/>
    <x v="4"/>
  </r>
  <r>
    <x v="2"/>
    <n v="167"/>
    <x v="0"/>
  </r>
  <r>
    <x v="2"/>
    <n v="3147"/>
    <x v="0"/>
  </r>
  <r>
    <x v="2"/>
    <n v="1734"/>
    <x v="0"/>
  </r>
  <r>
    <x v="2"/>
    <n v="1411"/>
    <x v="0"/>
  </r>
  <r>
    <x v="2"/>
    <n v="1084"/>
    <x v="0"/>
  </r>
  <r>
    <x v="2"/>
    <n v="938"/>
    <x v="0"/>
  </r>
  <r>
    <x v="2"/>
    <n v="280"/>
    <x v="1"/>
  </r>
  <r>
    <x v="2"/>
    <n v="193"/>
    <x v="1"/>
  </r>
  <r>
    <x v="2"/>
    <n v="62"/>
    <x v="1"/>
  </r>
  <r>
    <x v="2"/>
    <n v="365"/>
    <x v="0"/>
  </r>
  <r>
    <x v="2"/>
    <n v="704"/>
    <x v="0"/>
  </r>
  <r>
    <x v="2"/>
    <n v="167"/>
    <x v="1"/>
  </r>
  <r>
    <x v="2"/>
    <n v="234"/>
    <x v="1"/>
  </r>
  <r>
    <x v="2"/>
    <n v="375"/>
    <x v="0"/>
  </r>
  <r>
    <x v="2"/>
    <n v="683"/>
    <x v="0"/>
  </r>
  <r>
    <x v="2"/>
    <n v="335"/>
    <x v="2"/>
  </r>
  <r>
    <x v="2"/>
    <n v="1809"/>
    <x v="2"/>
  </r>
  <r>
    <x v="2"/>
    <n v="346"/>
    <x v="2"/>
  </r>
  <r>
    <x v="2"/>
    <n v="436"/>
    <x v="2"/>
  </r>
  <r>
    <x v="2"/>
    <n v="328"/>
    <x v="2"/>
  </r>
  <r>
    <x v="2"/>
    <n v="315"/>
    <x v="2"/>
  </r>
  <r>
    <x v="2"/>
    <n v="261"/>
    <x v="3"/>
  </r>
  <r>
    <x v="2"/>
    <n v="518"/>
    <x v="3"/>
  </r>
  <r>
    <x v="2"/>
    <n v="96"/>
    <x v="3"/>
  </r>
  <r>
    <x v="2"/>
    <n v="260"/>
    <x v="3"/>
  </r>
  <r>
    <x v="2"/>
    <n v="157"/>
    <x v="3"/>
  </r>
  <r>
    <x v="2"/>
    <n v="152"/>
    <x v="3"/>
  </r>
  <r>
    <x v="2"/>
    <n v="151"/>
    <x v="4"/>
  </r>
  <r>
    <x v="2"/>
    <n v="333"/>
    <x v="4"/>
  </r>
  <r>
    <x v="2"/>
    <n v="87"/>
    <x v="4"/>
  </r>
  <r>
    <x v="2"/>
    <n v="77"/>
    <x v="0"/>
  </r>
  <r>
    <x v="2"/>
    <n v="828"/>
    <x v="0"/>
  </r>
  <r>
    <x v="2"/>
    <n v="422"/>
    <x v="0"/>
  </r>
  <r>
    <x v="2"/>
    <n v="521"/>
    <x v="0"/>
  </r>
  <r>
    <x v="2"/>
    <n v="348"/>
    <x v="0"/>
  </r>
  <r>
    <x v="2"/>
    <n v="323"/>
    <x v="0"/>
  </r>
  <r>
    <x v="2"/>
    <n v="81"/>
    <x v="1"/>
  </r>
  <r>
    <x v="2"/>
    <n v="83"/>
    <x v="1"/>
  </r>
  <r>
    <x v="2"/>
    <n v="29"/>
    <x v="1"/>
  </r>
  <r>
    <x v="2"/>
    <n v="151"/>
    <x v="0"/>
  </r>
  <r>
    <x v="2"/>
    <n v="281"/>
    <x v="0"/>
  </r>
  <r>
    <x v="2"/>
    <n v="53"/>
    <x v="1"/>
  </r>
  <r>
    <x v="2"/>
    <n v="63"/>
    <x v="1"/>
  </r>
  <r>
    <x v="2"/>
    <n v="179"/>
    <x v="0"/>
  </r>
  <r>
    <x v="2"/>
    <n v="209"/>
    <x v="0"/>
  </r>
  <r>
    <x v="2"/>
    <n v="139"/>
    <x v="2"/>
  </r>
  <r>
    <x v="2"/>
    <n v="1511"/>
    <x v="2"/>
  </r>
  <r>
    <x v="2"/>
    <n v="179"/>
    <x v="2"/>
  </r>
  <r>
    <x v="2"/>
    <n v="196"/>
    <x v="2"/>
  </r>
  <r>
    <x v="2"/>
    <n v="133"/>
    <x v="2"/>
  </r>
  <r>
    <x v="2"/>
    <n v="203"/>
    <x v="2"/>
  </r>
  <r>
    <x v="2"/>
    <n v="130"/>
    <x v="3"/>
  </r>
  <r>
    <x v="2"/>
    <n v="168"/>
    <x v="3"/>
  </r>
  <r>
    <x v="2"/>
    <n v="37"/>
    <x v="3"/>
  </r>
  <r>
    <x v="2"/>
    <n v="112"/>
    <x v="3"/>
  </r>
  <r>
    <x v="2"/>
    <n v="49"/>
    <x v="3"/>
  </r>
  <r>
    <x v="2"/>
    <n v="70"/>
    <x v="3"/>
  </r>
  <r>
    <x v="2"/>
    <n v="72"/>
    <x v="4"/>
  </r>
  <r>
    <x v="2"/>
    <n v="186"/>
    <x v="4"/>
  </r>
  <r>
    <x v="2"/>
    <n v="24"/>
    <x v="4"/>
  </r>
  <r>
    <x v="2"/>
    <n v="85"/>
    <x v="0"/>
  </r>
  <r>
    <x v="2"/>
    <n v="971"/>
    <x v="0"/>
  </r>
  <r>
    <x v="2"/>
    <n v="351"/>
    <x v="0"/>
  </r>
  <r>
    <x v="2"/>
    <n v="542"/>
    <x v="0"/>
  </r>
  <r>
    <x v="2"/>
    <n v="434"/>
    <x v="0"/>
  </r>
  <r>
    <x v="2"/>
    <n v="353"/>
    <x v="0"/>
  </r>
  <r>
    <x v="2"/>
    <n v="116"/>
    <x v="1"/>
  </r>
  <r>
    <x v="2"/>
    <n v="115"/>
    <x v="1"/>
  </r>
  <r>
    <x v="2"/>
    <n v="82"/>
    <x v="1"/>
  </r>
  <r>
    <x v="2"/>
    <n v="203"/>
    <x v="0"/>
  </r>
  <r>
    <x v="2"/>
    <n v="318"/>
    <x v="0"/>
  </r>
  <r>
    <x v="2"/>
    <n v="116"/>
    <x v="1"/>
  </r>
  <r>
    <x v="2"/>
    <n v="105"/>
    <x v="1"/>
  </r>
  <r>
    <x v="2"/>
    <n v="196"/>
    <x v="0"/>
  </r>
  <r>
    <x v="2"/>
    <n v="177"/>
    <x v="0"/>
  </r>
  <r>
    <x v="2"/>
    <n v="294"/>
    <x v="2"/>
  </r>
  <r>
    <x v="2"/>
    <n v="490"/>
    <x v="2"/>
  </r>
  <r>
    <x v="2"/>
    <n v="184"/>
    <x v="2"/>
  </r>
  <r>
    <x v="2"/>
    <n v="369"/>
    <x v="2"/>
  </r>
  <r>
    <x v="2"/>
    <n v="280"/>
    <x v="2"/>
  </r>
  <r>
    <x v="2"/>
    <n v="166"/>
    <x v="2"/>
  </r>
  <r>
    <x v="2"/>
    <n v="79"/>
    <x v="3"/>
  </r>
  <r>
    <x v="2"/>
    <n v="224"/>
    <x v="3"/>
  </r>
  <r>
    <x v="2"/>
    <n v="117"/>
    <x v="3"/>
  </r>
  <r>
    <x v="2"/>
    <n v="208"/>
    <x v="3"/>
  </r>
  <r>
    <x v="2"/>
    <n v="125"/>
    <x v="3"/>
  </r>
  <r>
    <x v="2"/>
    <n v="295"/>
    <x v="3"/>
  </r>
  <r>
    <x v="2"/>
    <n v="68"/>
    <x v="4"/>
  </r>
  <r>
    <x v="2"/>
    <n v="311"/>
    <x v="4"/>
  </r>
  <r>
    <x v="2"/>
    <n v="74"/>
    <x v="4"/>
  </r>
  <r>
    <x v="2"/>
    <n v="77"/>
    <x v="0"/>
  </r>
  <r>
    <x v="2"/>
    <n v="778"/>
    <x v="0"/>
  </r>
  <r>
    <x v="2"/>
    <n v="514"/>
    <x v="0"/>
  </r>
  <r>
    <x v="2"/>
    <n v="465"/>
    <x v="0"/>
  </r>
  <r>
    <x v="2"/>
    <n v="280"/>
    <x v="0"/>
  </r>
  <r>
    <x v="2"/>
    <n v="285"/>
    <x v="0"/>
  </r>
  <r>
    <x v="2"/>
    <n v="85"/>
    <x v="1"/>
  </r>
  <r>
    <x v="2"/>
    <n v="64"/>
    <x v="1"/>
  </r>
  <r>
    <x v="2"/>
    <n v="26"/>
    <x v="1"/>
  </r>
  <r>
    <x v="2"/>
    <n v="104"/>
    <x v="0"/>
  </r>
  <r>
    <x v="2"/>
    <n v="228"/>
    <x v="0"/>
  </r>
  <r>
    <x v="2"/>
    <n v="55"/>
    <x v="1"/>
  </r>
  <r>
    <x v="2"/>
    <n v="92"/>
    <x v="1"/>
  </r>
  <r>
    <x v="2"/>
    <n v="150"/>
    <x v="0"/>
  </r>
  <r>
    <x v="2"/>
    <n v="236"/>
    <x v="0"/>
  </r>
  <r>
    <x v="2"/>
    <n v="163"/>
    <x v="2"/>
  </r>
  <r>
    <x v="2"/>
    <n v="650"/>
    <x v="2"/>
  </r>
  <r>
    <x v="2"/>
    <n v="137"/>
    <x v="2"/>
  </r>
  <r>
    <x v="2"/>
    <n v="314"/>
    <x v="2"/>
  </r>
  <r>
    <x v="2"/>
    <n v="179"/>
    <x v="2"/>
  </r>
  <r>
    <x v="2"/>
    <n v="117"/>
    <x v="2"/>
  </r>
  <r>
    <x v="2"/>
    <n v="150"/>
    <x v="3"/>
  </r>
  <r>
    <x v="2"/>
    <n v="332"/>
    <x v="3"/>
  </r>
  <r>
    <x v="2"/>
    <n v="58"/>
    <x v="3"/>
  </r>
  <r>
    <x v="2"/>
    <n v="166"/>
    <x v="3"/>
  </r>
  <r>
    <x v="2"/>
    <n v="72"/>
    <x v="3"/>
  </r>
  <r>
    <x v="2"/>
    <n v="147"/>
    <x v="3"/>
  </r>
  <r>
    <x v="2"/>
    <n v="47"/>
    <x v="4"/>
  </r>
  <r>
    <x v="2"/>
    <n v="176"/>
    <x v="4"/>
  </r>
  <r>
    <x v="2"/>
    <n v="33"/>
    <x v="4"/>
  </r>
  <r>
    <x v="2"/>
    <n v="68"/>
    <x v="0"/>
  </r>
  <r>
    <x v="2"/>
    <n v="854"/>
    <x v="0"/>
  </r>
  <r>
    <x v="2"/>
    <n v="544"/>
    <x v="0"/>
  </r>
  <r>
    <x v="2"/>
    <n v="476"/>
    <x v="0"/>
  </r>
  <r>
    <x v="2"/>
    <n v="422"/>
    <x v="0"/>
  </r>
  <r>
    <x v="2"/>
    <n v="460"/>
    <x v="0"/>
  </r>
  <r>
    <x v="2"/>
    <n v="157"/>
    <x v="1"/>
  </r>
  <r>
    <x v="2"/>
    <n v="102"/>
    <x v="1"/>
  </r>
  <r>
    <x v="2"/>
    <n v="40"/>
    <x v="1"/>
  </r>
  <r>
    <x v="2"/>
    <n v="157"/>
    <x v="0"/>
  </r>
  <r>
    <x v="2"/>
    <n v="330"/>
    <x v="0"/>
  </r>
  <r>
    <x v="2"/>
    <n v="109"/>
    <x v="1"/>
  </r>
  <r>
    <x v="2"/>
    <n v="134"/>
    <x v="1"/>
  </r>
  <r>
    <x v="2"/>
    <n v="198"/>
    <x v="0"/>
  </r>
  <r>
    <x v="2"/>
    <n v="295"/>
    <x v="0"/>
  </r>
  <r>
    <x v="2"/>
    <n v="161"/>
    <x v="2"/>
  </r>
  <r>
    <x v="2"/>
    <n v="701"/>
    <x v="2"/>
  </r>
  <r>
    <x v="2"/>
    <n v="166"/>
    <x v="2"/>
  </r>
  <r>
    <x v="2"/>
    <n v="213"/>
    <x v="2"/>
  </r>
  <r>
    <x v="2"/>
    <n v="165"/>
    <x v="2"/>
  </r>
  <r>
    <x v="2"/>
    <n v="165"/>
    <x v="2"/>
  </r>
  <r>
    <x v="2"/>
    <n v="111"/>
    <x v="3"/>
  </r>
  <r>
    <x v="2"/>
    <n v="273"/>
    <x v="3"/>
  </r>
  <r>
    <x v="2"/>
    <n v="49"/>
    <x v="3"/>
  </r>
  <r>
    <x v="2"/>
    <n v="167"/>
    <x v="3"/>
  </r>
  <r>
    <x v="2"/>
    <n v="77"/>
    <x v="3"/>
  </r>
  <r>
    <x v="2"/>
    <n v="122"/>
    <x v="3"/>
  </r>
  <r>
    <x v="2"/>
    <n v="86"/>
    <x v="4"/>
  </r>
  <r>
    <x v="2"/>
    <n v="229"/>
    <x v="4"/>
  </r>
  <r>
    <x v="2"/>
    <n v="57"/>
    <x v="4"/>
  </r>
  <r>
    <x v="2"/>
    <n v="21"/>
    <x v="0"/>
  </r>
  <r>
    <x v="2"/>
    <n v="375"/>
    <x v="0"/>
  </r>
  <r>
    <x v="2"/>
    <n v="184"/>
    <x v="0"/>
  </r>
  <r>
    <x v="2"/>
    <n v="121"/>
    <x v="0"/>
  </r>
  <r>
    <x v="2"/>
    <n v="104"/>
    <x v="0"/>
  </r>
  <r>
    <x v="2"/>
    <n v="115"/>
    <x v="0"/>
  </r>
  <r>
    <x v="2"/>
    <n v="33"/>
    <x v="1"/>
  </r>
  <r>
    <x v="2"/>
    <n v="32"/>
    <x v="1"/>
  </r>
  <r>
    <x v="2"/>
    <n v="7"/>
    <x v="1"/>
  </r>
  <r>
    <x v="2"/>
    <n v="65"/>
    <x v="0"/>
  </r>
  <r>
    <x v="2"/>
    <n v="91"/>
    <x v="0"/>
  </r>
  <r>
    <x v="2"/>
    <n v="20"/>
    <x v="1"/>
  </r>
  <r>
    <x v="2"/>
    <n v="22"/>
    <x v="1"/>
  </r>
  <r>
    <x v="2"/>
    <n v="52"/>
    <x v="0"/>
  </r>
  <r>
    <x v="2"/>
    <n v="124"/>
    <x v="0"/>
  </r>
  <r>
    <x v="2"/>
    <n v="57"/>
    <x v="2"/>
  </r>
  <r>
    <x v="2"/>
    <n v="219"/>
    <x v="2"/>
  </r>
  <r>
    <x v="2"/>
    <n v="66"/>
    <x v="2"/>
  </r>
  <r>
    <x v="2"/>
    <n v="51"/>
    <x v="2"/>
  </r>
  <r>
    <x v="2"/>
    <n v="48"/>
    <x v="2"/>
  </r>
  <r>
    <x v="2"/>
    <n v="35"/>
    <x v="2"/>
  </r>
  <r>
    <x v="2"/>
    <n v="37"/>
    <x v="3"/>
  </r>
  <r>
    <x v="2"/>
    <n v="86"/>
    <x v="3"/>
  </r>
  <r>
    <x v="2"/>
    <n v="13"/>
    <x v="3"/>
  </r>
  <r>
    <x v="2"/>
    <n v="45"/>
    <x v="3"/>
  </r>
  <r>
    <x v="2"/>
    <n v="13"/>
    <x v="3"/>
  </r>
  <r>
    <x v="2"/>
    <n v="49"/>
    <x v="3"/>
  </r>
  <r>
    <x v="2"/>
    <n v="26"/>
    <x v="4"/>
  </r>
  <r>
    <x v="2"/>
    <n v="62"/>
    <x v="4"/>
  </r>
  <r>
    <x v="2"/>
    <n v="16"/>
    <x v="4"/>
  </r>
  <r>
    <x v="2"/>
    <n v="37"/>
    <x v="0"/>
  </r>
  <r>
    <x v="2"/>
    <n v="258"/>
    <x v="0"/>
  </r>
  <r>
    <x v="2"/>
    <n v="131"/>
    <x v="0"/>
  </r>
  <r>
    <x v="2"/>
    <n v="176"/>
    <x v="0"/>
  </r>
  <r>
    <x v="2"/>
    <n v="155"/>
    <x v="0"/>
  </r>
  <r>
    <x v="2"/>
    <n v="152"/>
    <x v="0"/>
  </r>
  <r>
    <x v="2"/>
    <n v="71"/>
    <x v="1"/>
  </r>
  <r>
    <x v="2"/>
    <n v="42"/>
    <x v="1"/>
  </r>
  <r>
    <x v="2"/>
    <n v="21"/>
    <x v="1"/>
  </r>
  <r>
    <x v="2"/>
    <n v="97"/>
    <x v="0"/>
  </r>
  <r>
    <x v="2"/>
    <n v="163"/>
    <x v="0"/>
  </r>
  <r>
    <x v="2"/>
    <n v="45"/>
    <x v="1"/>
  </r>
  <r>
    <x v="2"/>
    <n v="49"/>
    <x v="1"/>
  </r>
  <r>
    <x v="2"/>
    <n v="131"/>
    <x v="0"/>
  </r>
  <r>
    <x v="2"/>
    <n v="110"/>
    <x v="0"/>
  </r>
  <r>
    <x v="2"/>
    <n v="77"/>
    <x v="2"/>
  </r>
  <r>
    <x v="2"/>
    <n v="327"/>
    <x v="2"/>
  </r>
  <r>
    <x v="2"/>
    <n v="96"/>
    <x v="2"/>
  </r>
  <r>
    <x v="2"/>
    <n v="117"/>
    <x v="2"/>
  </r>
  <r>
    <x v="2"/>
    <n v="120"/>
    <x v="2"/>
  </r>
  <r>
    <x v="2"/>
    <n v="92"/>
    <x v="2"/>
  </r>
  <r>
    <x v="2"/>
    <n v="36"/>
    <x v="3"/>
  </r>
  <r>
    <x v="2"/>
    <n v="121"/>
    <x v="3"/>
  </r>
  <r>
    <x v="2"/>
    <n v="22"/>
    <x v="3"/>
  </r>
  <r>
    <x v="2"/>
    <n v="83"/>
    <x v="3"/>
  </r>
  <r>
    <x v="2"/>
    <n v="41"/>
    <x v="3"/>
  </r>
  <r>
    <x v="2"/>
    <n v="44"/>
    <x v="3"/>
  </r>
  <r>
    <x v="2"/>
    <n v="57"/>
    <x v="4"/>
  </r>
  <r>
    <x v="2"/>
    <n v="125"/>
    <x v="4"/>
  </r>
  <r>
    <x v="2"/>
    <n v="37"/>
    <x v="4"/>
  </r>
  <r>
    <x v="2"/>
    <n v="3"/>
    <x v="0"/>
  </r>
  <r>
    <x v="2"/>
    <n v="27"/>
    <x v="0"/>
  </r>
  <r>
    <x v="2"/>
    <n v="45"/>
    <x v="0"/>
  </r>
  <r>
    <x v="2"/>
    <n v="21"/>
    <x v="0"/>
  </r>
  <r>
    <x v="2"/>
    <n v="24"/>
    <x v="0"/>
  </r>
  <r>
    <x v="2"/>
    <n v="20"/>
    <x v="0"/>
  </r>
  <r>
    <x v="2"/>
    <n v="8"/>
    <x v="1"/>
  </r>
  <r>
    <x v="2"/>
    <n v="0"/>
    <x v="1"/>
  </r>
  <r>
    <x v="2"/>
    <n v="1"/>
    <x v="1"/>
  </r>
  <r>
    <x v="2"/>
    <n v="8"/>
    <x v="0"/>
  </r>
  <r>
    <x v="2"/>
    <n v="17"/>
    <x v="0"/>
  </r>
  <r>
    <x v="2"/>
    <n v="4"/>
    <x v="1"/>
  </r>
  <r>
    <x v="2"/>
    <n v="7"/>
    <x v="1"/>
  </r>
  <r>
    <x v="2"/>
    <n v="1"/>
    <x v="0"/>
  </r>
  <r>
    <x v="2"/>
    <n v="6"/>
    <x v="0"/>
  </r>
  <r>
    <x v="2"/>
    <n v="8"/>
    <x v="2"/>
  </r>
  <r>
    <x v="2"/>
    <n v="47"/>
    <x v="2"/>
  </r>
  <r>
    <x v="2"/>
    <n v="15"/>
    <x v="2"/>
  </r>
  <r>
    <x v="2"/>
    <n v="10"/>
    <x v="2"/>
  </r>
  <r>
    <x v="2"/>
    <n v="10"/>
    <x v="2"/>
  </r>
  <r>
    <x v="2"/>
    <n v="8"/>
    <x v="2"/>
  </r>
  <r>
    <x v="2"/>
    <n v="5"/>
    <x v="3"/>
  </r>
  <r>
    <x v="2"/>
    <n v="17"/>
    <x v="3"/>
  </r>
  <r>
    <x v="2"/>
    <n v="4"/>
    <x v="3"/>
  </r>
  <r>
    <x v="2"/>
    <n v="14"/>
    <x v="3"/>
  </r>
  <r>
    <x v="2"/>
    <n v="6"/>
    <x v="3"/>
  </r>
  <r>
    <x v="2"/>
    <n v="3"/>
    <x v="3"/>
  </r>
  <r>
    <x v="2"/>
    <n v="12"/>
    <x v="4"/>
  </r>
  <r>
    <x v="2"/>
    <n v="6"/>
    <x v="4"/>
  </r>
  <r>
    <x v="2"/>
    <n v="5"/>
    <x v="4"/>
  </r>
  <r>
    <x v="2"/>
    <n v="0"/>
    <x v="0"/>
  </r>
  <r>
    <x v="2"/>
    <n v="16"/>
    <x v="0"/>
  </r>
  <r>
    <x v="2"/>
    <n v="10"/>
    <x v="0"/>
  </r>
  <r>
    <x v="2"/>
    <n v="5"/>
    <x v="0"/>
  </r>
  <r>
    <x v="2"/>
    <n v="0"/>
    <x v="0"/>
  </r>
  <r>
    <x v="2"/>
    <n v="4"/>
    <x v="0"/>
  </r>
  <r>
    <x v="2"/>
    <n v="2"/>
    <x v="1"/>
  </r>
  <r>
    <x v="2"/>
    <n v="1"/>
    <x v="1"/>
  </r>
  <r>
    <x v="2"/>
    <n v="3"/>
    <x v="1"/>
  </r>
  <r>
    <x v="2"/>
    <n v="3"/>
    <x v="0"/>
  </r>
  <r>
    <x v="2"/>
    <n v="12"/>
    <x v="0"/>
  </r>
  <r>
    <x v="2"/>
    <n v="1"/>
    <x v="1"/>
  </r>
  <r>
    <x v="2"/>
    <n v="2"/>
    <x v="1"/>
  </r>
  <r>
    <x v="2"/>
    <n v="7"/>
    <x v="0"/>
  </r>
  <r>
    <x v="2"/>
    <n v="4"/>
    <x v="0"/>
  </r>
  <r>
    <x v="2"/>
    <n v="2"/>
    <x v="2"/>
  </r>
  <r>
    <x v="2"/>
    <n v="8"/>
    <x v="2"/>
  </r>
  <r>
    <x v="2"/>
    <n v="3"/>
    <x v="2"/>
  </r>
  <r>
    <x v="2"/>
    <n v="1"/>
    <x v="2"/>
  </r>
  <r>
    <x v="2"/>
    <n v="0"/>
    <x v="2"/>
  </r>
  <r>
    <x v="2"/>
    <n v="4"/>
    <x v="2"/>
  </r>
  <r>
    <x v="2"/>
    <n v="0"/>
    <x v="3"/>
  </r>
  <r>
    <x v="2"/>
    <n v="3"/>
    <x v="3"/>
  </r>
  <r>
    <x v="2"/>
    <n v="0"/>
    <x v="3"/>
  </r>
  <r>
    <x v="2"/>
    <n v="0"/>
    <x v="3"/>
  </r>
  <r>
    <x v="2"/>
    <n v="0"/>
    <x v="3"/>
  </r>
  <r>
    <x v="2"/>
    <n v="2"/>
    <x v="3"/>
  </r>
  <r>
    <x v="2"/>
    <n v="1"/>
    <x v="4"/>
  </r>
  <r>
    <x v="2"/>
    <n v="19"/>
    <x v="4"/>
  </r>
  <r>
    <x v="2"/>
    <n v="1"/>
    <x v="4"/>
  </r>
  <r>
    <x v="2"/>
    <n v="45"/>
    <x v="0"/>
  </r>
  <r>
    <x v="2"/>
    <n v="327"/>
    <x v="0"/>
  </r>
  <r>
    <x v="2"/>
    <n v="198"/>
    <x v="0"/>
  </r>
  <r>
    <x v="2"/>
    <n v="163"/>
    <x v="0"/>
  </r>
  <r>
    <x v="2"/>
    <n v="127"/>
    <x v="0"/>
  </r>
  <r>
    <x v="2"/>
    <n v="113"/>
    <x v="0"/>
  </r>
  <r>
    <x v="2"/>
    <n v="57"/>
    <x v="1"/>
  </r>
  <r>
    <x v="2"/>
    <n v="41"/>
    <x v="1"/>
  </r>
  <r>
    <x v="2"/>
    <n v="25"/>
    <x v="1"/>
  </r>
  <r>
    <x v="2"/>
    <n v="72"/>
    <x v="0"/>
  </r>
  <r>
    <x v="2"/>
    <n v="138"/>
    <x v="0"/>
  </r>
  <r>
    <x v="2"/>
    <n v="43"/>
    <x v="1"/>
  </r>
  <r>
    <x v="2"/>
    <n v="63"/>
    <x v="1"/>
  </r>
  <r>
    <x v="2"/>
    <n v="101"/>
    <x v="0"/>
  </r>
  <r>
    <x v="2"/>
    <n v="148"/>
    <x v="0"/>
  </r>
  <r>
    <x v="2"/>
    <n v="112"/>
    <x v="2"/>
  </r>
  <r>
    <x v="2"/>
    <n v="396"/>
    <x v="2"/>
  </r>
  <r>
    <x v="2"/>
    <n v="139"/>
    <x v="2"/>
  </r>
  <r>
    <x v="2"/>
    <n v="126"/>
    <x v="2"/>
  </r>
  <r>
    <x v="2"/>
    <n v="109"/>
    <x v="2"/>
  </r>
  <r>
    <x v="2"/>
    <n v="91"/>
    <x v="2"/>
  </r>
  <r>
    <x v="2"/>
    <n v="53"/>
    <x v="3"/>
  </r>
  <r>
    <x v="2"/>
    <n v="133"/>
    <x v="3"/>
  </r>
  <r>
    <x v="2"/>
    <n v="30"/>
    <x v="3"/>
  </r>
  <r>
    <x v="2"/>
    <n v="116"/>
    <x v="3"/>
  </r>
  <r>
    <x v="2"/>
    <n v="30"/>
    <x v="3"/>
  </r>
  <r>
    <x v="2"/>
    <n v="48"/>
    <x v="3"/>
  </r>
  <r>
    <x v="2"/>
    <n v="42"/>
    <x v="4"/>
  </r>
  <r>
    <x v="2"/>
    <n v="106"/>
    <x v="4"/>
  </r>
  <r>
    <x v="2"/>
    <n v="31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0">
  <r>
    <n v="717"/>
    <x v="0"/>
  </r>
  <r>
    <n v="2777"/>
    <x v="0"/>
  </r>
  <r>
    <n v="2967"/>
    <x v="0"/>
  </r>
  <r>
    <n v="2275"/>
    <x v="0"/>
  </r>
  <r>
    <n v="1477"/>
    <x v="0"/>
  </r>
  <r>
    <n v="383"/>
    <x v="0"/>
  </r>
  <r>
    <n v="9158"/>
    <x v="0"/>
  </r>
  <r>
    <n v="41837"/>
    <x v="0"/>
  </r>
  <r>
    <n v="27975"/>
    <x v="0"/>
  </r>
  <r>
    <n v="20936"/>
    <x v="0"/>
  </r>
  <r>
    <n v="12538"/>
    <x v="0"/>
  </r>
  <r>
    <n v="2297"/>
    <x v="0"/>
  </r>
  <r>
    <n v="2352"/>
    <x v="0"/>
  </r>
  <r>
    <n v="12092"/>
    <x v="0"/>
  </r>
  <r>
    <n v="11795"/>
    <x v="0"/>
  </r>
  <r>
    <n v="10796"/>
    <x v="0"/>
  </r>
  <r>
    <n v="6711"/>
    <x v="0"/>
  </r>
  <r>
    <n v="1614"/>
    <x v="0"/>
  </r>
  <r>
    <n v="4230"/>
    <x v="0"/>
  </r>
  <r>
    <n v="19305"/>
    <x v="0"/>
  </r>
  <r>
    <n v="18877"/>
    <x v="0"/>
  </r>
  <r>
    <n v="12341"/>
    <x v="0"/>
  </r>
  <r>
    <n v="6541"/>
    <x v="0"/>
  </r>
  <r>
    <n v="1181"/>
    <x v="0"/>
  </r>
  <r>
    <n v="4031"/>
    <x v="0"/>
  </r>
  <r>
    <n v="16374"/>
    <x v="0"/>
  </r>
  <r>
    <n v="14732"/>
    <x v="0"/>
  </r>
  <r>
    <n v="11273"/>
    <x v="0"/>
  </r>
  <r>
    <n v="7266"/>
    <x v="0"/>
  </r>
  <r>
    <n v="1111"/>
    <x v="0"/>
  </r>
  <r>
    <n v="2984"/>
    <x v="0"/>
  </r>
  <r>
    <n v="12400"/>
    <x v="0"/>
  </r>
  <r>
    <n v="13818"/>
    <x v="0"/>
  </r>
  <r>
    <n v="10043"/>
    <x v="0"/>
  </r>
  <r>
    <n v="5655"/>
    <x v="0"/>
  </r>
  <r>
    <n v="1095"/>
    <x v="0"/>
  </r>
  <r>
    <n v="1244"/>
    <x v="0"/>
  </r>
  <r>
    <n v="4680"/>
    <x v="0"/>
  </r>
  <r>
    <n v="5485"/>
    <x v="0"/>
  </r>
  <r>
    <n v="4602"/>
    <x v="0"/>
  </r>
  <r>
    <n v="2925"/>
    <x v="0"/>
  </r>
  <r>
    <n v="863"/>
    <x v="0"/>
  </r>
  <r>
    <n v="1092"/>
    <x v="0"/>
  </r>
  <r>
    <n v="4485"/>
    <x v="0"/>
  </r>
  <r>
    <n v="4755"/>
    <x v="0"/>
  </r>
  <r>
    <n v="3577"/>
    <x v="0"/>
  </r>
  <r>
    <n v="1996"/>
    <x v="0"/>
  </r>
  <r>
    <n v="587"/>
    <x v="0"/>
  </r>
  <r>
    <n v="478"/>
    <x v="0"/>
  </r>
  <r>
    <n v="1786"/>
    <x v="0"/>
  </r>
  <r>
    <n v="1981"/>
    <x v="0"/>
  </r>
  <r>
    <n v="1666"/>
    <x v="0"/>
  </r>
  <r>
    <n v="1245"/>
    <x v="0"/>
  </r>
  <r>
    <n v="377"/>
    <x v="0"/>
  </r>
  <r>
    <n v="1643"/>
    <x v="0"/>
  </r>
  <r>
    <n v="5977"/>
    <x v="0"/>
  </r>
  <r>
    <n v="6805"/>
    <x v="0"/>
  </r>
  <r>
    <n v="5191"/>
    <x v="0"/>
  </r>
  <r>
    <n v="2893"/>
    <x v="0"/>
  </r>
  <r>
    <n v="641"/>
    <x v="0"/>
  </r>
  <r>
    <n v="2402"/>
    <x v="0"/>
  </r>
  <r>
    <n v="10224"/>
    <x v="0"/>
  </r>
  <r>
    <n v="12579"/>
    <x v="0"/>
  </r>
  <r>
    <n v="8893"/>
    <x v="0"/>
  </r>
  <r>
    <n v="4870"/>
    <x v="0"/>
  </r>
  <r>
    <n v="1134"/>
    <x v="0"/>
  </r>
  <r>
    <n v="1075"/>
    <x v="0"/>
  </r>
  <r>
    <n v="3558"/>
    <x v="0"/>
  </r>
  <r>
    <n v="4215"/>
    <x v="0"/>
  </r>
  <r>
    <n v="3504"/>
    <x v="0"/>
  </r>
  <r>
    <n v="2156"/>
    <x v="0"/>
  </r>
  <r>
    <n v="608"/>
    <x v="0"/>
  </r>
  <r>
    <n v="1161"/>
    <x v="0"/>
  </r>
  <r>
    <n v="4504"/>
    <x v="0"/>
  </r>
  <r>
    <n v="4689"/>
    <x v="0"/>
  </r>
  <r>
    <n v="3906"/>
    <x v="0"/>
  </r>
  <r>
    <n v="2384"/>
    <x v="0"/>
  </r>
  <r>
    <n v="637"/>
    <x v="0"/>
  </r>
  <r>
    <n v="1754"/>
    <x v="0"/>
  </r>
  <r>
    <n v="6395"/>
    <x v="0"/>
  </r>
  <r>
    <n v="7666"/>
    <x v="0"/>
  </r>
  <r>
    <n v="6406"/>
    <x v="0"/>
  </r>
  <r>
    <n v="3981"/>
    <x v="0"/>
  </r>
  <r>
    <n v="996"/>
    <x v="0"/>
  </r>
  <r>
    <n v="1681"/>
    <x v="0"/>
  </r>
  <r>
    <n v="6595"/>
    <x v="0"/>
  </r>
  <r>
    <n v="8166"/>
    <x v="0"/>
  </r>
  <r>
    <n v="6718"/>
    <x v="0"/>
  </r>
  <r>
    <n v="4029"/>
    <x v="0"/>
  </r>
  <r>
    <n v="918"/>
    <x v="0"/>
  </r>
  <r>
    <n v="1350"/>
    <x v="0"/>
  </r>
  <r>
    <n v="5385"/>
    <x v="0"/>
  </r>
  <r>
    <n v="6828"/>
    <x v="0"/>
  </r>
  <r>
    <n v="5950"/>
    <x v="0"/>
  </r>
  <r>
    <n v="3834"/>
    <x v="0"/>
  </r>
  <r>
    <n v="1041"/>
    <x v="0"/>
  </r>
  <r>
    <n v="7045"/>
    <x v="0"/>
  </r>
  <r>
    <n v="29321"/>
    <x v="0"/>
  </r>
  <r>
    <n v="31121"/>
    <x v="0"/>
  </r>
  <r>
    <n v="25249"/>
    <x v="0"/>
  </r>
  <r>
    <n v="15174"/>
    <x v="0"/>
  </r>
  <r>
    <n v="3546"/>
    <x v="0"/>
  </r>
  <r>
    <n v="1596"/>
    <x v="0"/>
  </r>
  <r>
    <n v="6764"/>
    <x v="0"/>
  </r>
  <r>
    <n v="8027"/>
    <x v="0"/>
  </r>
  <r>
    <n v="7202"/>
    <x v="0"/>
  </r>
  <r>
    <n v="5017"/>
    <x v="0"/>
  </r>
  <r>
    <n v="1376"/>
    <x v="0"/>
  </r>
  <r>
    <n v="2538"/>
    <x v="0"/>
  </r>
  <r>
    <n v="9866"/>
    <x v="0"/>
  </r>
  <r>
    <n v="10196"/>
    <x v="0"/>
  </r>
  <r>
    <n v="8494"/>
    <x v="0"/>
  </r>
  <r>
    <n v="5633"/>
    <x v="0"/>
  </r>
  <r>
    <n v="1374"/>
    <x v="0"/>
  </r>
  <r>
    <n v="1990"/>
    <x v="0"/>
  </r>
  <r>
    <n v="7493"/>
    <x v="0"/>
  </r>
  <r>
    <n v="8815"/>
    <x v="0"/>
  </r>
  <r>
    <n v="7798"/>
    <x v="0"/>
  </r>
  <r>
    <n v="5117"/>
    <x v="0"/>
  </r>
  <r>
    <n v="1496"/>
    <x v="0"/>
  </r>
  <r>
    <n v="1421"/>
    <x v="0"/>
  </r>
  <r>
    <n v="5446"/>
    <x v="0"/>
  </r>
  <r>
    <n v="6094"/>
    <x v="0"/>
  </r>
  <r>
    <n v="5177"/>
    <x v="0"/>
  </r>
  <r>
    <n v="3156"/>
    <x v="0"/>
  </r>
  <r>
    <n v="735"/>
    <x v="0"/>
  </r>
  <r>
    <n v="1239"/>
    <x v="0"/>
  </r>
  <r>
    <n v="6017"/>
    <x v="0"/>
  </r>
  <r>
    <n v="3697"/>
    <x v="0"/>
  </r>
  <r>
    <n v="2560"/>
    <x v="0"/>
  </r>
  <r>
    <n v="1697"/>
    <x v="0"/>
  </r>
  <r>
    <n v="337"/>
    <x v="0"/>
  </r>
  <r>
    <n v="2058"/>
    <x v="0"/>
  </r>
  <r>
    <n v="8195"/>
    <x v="0"/>
  </r>
  <r>
    <n v="10698"/>
    <x v="0"/>
  </r>
  <r>
    <n v="8618"/>
    <x v="0"/>
  </r>
  <r>
    <n v="5682"/>
    <x v="0"/>
  </r>
  <r>
    <n v="1862"/>
    <x v="0"/>
  </r>
  <r>
    <n v="338"/>
    <x v="0"/>
  </r>
  <r>
    <n v="1392"/>
    <x v="0"/>
  </r>
  <r>
    <n v="1676"/>
    <x v="0"/>
  </r>
  <r>
    <n v="1553"/>
    <x v="0"/>
  </r>
  <r>
    <n v="1042"/>
    <x v="0"/>
  </r>
  <r>
    <n v="337"/>
    <x v="0"/>
  </r>
  <r>
    <n v="1628"/>
    <x v="0"/>
  </r>
  <r>
    <n v="5679"/>
    <x v="0"/>
  </r>
  <r>
    <n v="6651"/>
    <x v="0"/>
  </r>
  <r>
    <n v="6230"/>
    <x v="0"/>
  </r>
  <r>
    <n v="4667"/>
    <x v="0"/>
  </r>
  <r>
    <n v="1436"/>
    <x v="0"/>
  </r>
  <r>
    <n v="718"/>
    <x v="0"/>
  </r>
  <r>
    <n v="2932"/>
    <x v="0"/>
  </r>
  <r>
    <n v="3471"/>
    <x v="0"/>
  </r>
  <r>
    <n v="3157"/>
    <x v="0"/>
  </r>
  <r>
    <n v="2212"/>
    <x v="0"/>
  </r>
  <r>
    <n v="779"/>
    <x v="0"/>
  </r>
  <r>
    <n v="814"/>
    <x v="0"/>
  </r>
  <r>
    <n v="3010"/>
    <x v="0"/>
  </r>
  <r>
    <n v="3409"/>
    <x v="0"/>
  </r>
  <r>
    <n v="3140"/>
    <x v="0"/>
  </r>
  <r>
    <n v="2150"/>
    <x v="0"/>
  </r>
  <r>
    <n v="585"/>
    <x v="0"/>
  </r>
  <r>
    <n v="972"/>
    <x v="0"/>
  </r>
  <r>
    <n v="3608"/>
    <x v="0"/>
  </r>
  <r>
    <n v="3990"/>
    <x v="0"/>
  </r>
  <r>
    <n v="3461"/>
    <x v="0"/>
  </r>
  <r>
    <n v="2218"/>
    <x v="0"/>
  </r>
  <r>
    <n v="794"/>
    <x v="0"/>
  </r>
  <r>
    <n v="1953"/>
    <x v="0"/>
  </r>
  <r>
    <n v="6469"/>
    <x v="0"/>
  </r>
  <r>
    <n v="7945"/>
    <x v="0"/>
  </r>
  <r>
    <n v="6360"/>
    <x v="0"/>
  </r>
  <r>
    <n v="4159"/>
    <x v="0"/>
  </r>
  <r>
    <n v="1047"/>
    <x v="0"/>
  </r>
  <r>
    <n v="853"/>
    <x v="0"/>
  </r>
  <r>
    <n v="3161"/>
    <x v="0"/>
  </r>
  <r>
    <n v="3268"/>
    <x v="0"/>
  </r>
  <r>
    <n v="2783"/>
    <x v="0"/>
  </r>
  <r>
    <n v="1873"/>
    <x v="0"/>
  </r>
  <r>
    <n v="564"/>
    <x v="0"/>
  </r>
  <r>
    <n v="757"/>
    <x v="0"/>
  </r>
  <r>
    <n v="2819"/>
    <x v="0"/>
  </r>
  <r>
    <n v="2359"/>
    <x v="0"/>
  </r>
  <r>
    <n v="1899"/>
    <x v="0"/>
  </r>
  <r>
    <n v="934"/>
    <x v="0"/>
  </r>
  <r>
    <n v="138"/>
    <x v="0"/>
  </r>
  <r>
    <n v="11040"/>
    <x v="0"/>
  </r>
  <r>
    <n v="44214"/>
    <x v="0"/>
  </r>
  <r>
    <n v="25665"/>
    <x v="0"/>
  </r>
  <r>
    <n v="19608"/>
    <x v="0"/>
  </r>
  <r>
    <n v="10655"/>
    <x v="0"/>
  </r>
  <r>
    <n v="1506"/>
    <x v="0"/>
  </r>
  <r>
    <n v="2818"/>
    <x v="0"/>
  </r>
  <r>
    <n v="12948"/>
    <x v="0"/>
  </r>
  <r>
    <n v="10342"/>
    <x v="0"/>
  </r>
  <r>
    <n v="9665"/>
    <x v="0"/>
  </r>
  <r>
    <n v="5457"/>
    <x v="0"/>
  </r>
  <r>
    <n v="900"/>
    <x v="0"/>
  </r>
  <r>
    <n v="4675"/>
    <x v="0"/>
  </r>
  <r>
    <n v="20075"/>
    <x v="0"/>
  </r>
  <r>
    <n v="15663"/>
    <x v="0"/>
  </r>
  <r>
    <n v="10557"/>
    <x v="0"/>
  </r>
  <r>
    <n v="5271"/>
    <x v="0"/>
  </r>
  <r>
    <n v="560"/>
    <x v="0"/>
  </r>
  <r>
    <n v="4643"/>
    <x v="0"/>
  </r>
  <r>
    <n v="17299"/>
    <x v="0"/>
  </r>
  <r>
    <n v="12653"/>
    <x v="0"/>
  </r>
  <r>
    <n v="10504"/>
    <x v="0"/>
  </r>
  <r>
    <n v="6040"/>
    <x v="0"/>
  </r>
  <r>
    <n v="608"/>
    <x v="0"/>
  </r>
  <r>
    <n v="3254"/>
    <x v="0"/>
  </r>
  <r>
    <n v="12659"/>
    <x v="0"/>
  </r>
  <r>
    <n v="10911"/>
    <x v="0"/>
  </r>
  <r>
    <n v="8170"/>
    <x v="0"/>
  </r>
  <r>
    <n v="4174"/>
    <x v="0"/>
  </r>
  <r>
    <n v="424"/>
    <x v="0"/>
  </r>
  <r>
    <n v="1225"/>
    <x v="0"/>
  </r>
  <r>
    <n v="5142"/>
    <x v="0"/>
  </r>
  <r>
    <n v="4822"/>
    <x v="0"/>
  </r>
  <r>
    <n v="3971"/>
    <x v="0"/>
  </r>
  <r>
    <n v="1973"/>
    <x v="0"/>
  </r>
  <r>
    <n v="341"/>
    <x v="0"/>
  </r>
  <r>
    <n v="1153"/>
    <x v="0"/>
  </r>
  <r>
    <n v="4572"/>
    <x v="0"/>
  </r>
  <r>
    <n v="3694"/>
    <x v="0"/>
  </r>
  <r>
    <n v="2840"/>
    <x v="0"/>
  </r>
  <r>
    <n v="1372"/>
    <x v="0"/>
  </r>
  <r>
    <n v="214"/>
    <x v="0"/>
  </r>
  <r>
    <n v="497"/>
    <x v="0"/>
  </r>
  <r>
    <n v="1833"/>
    <x v="0"/>
  </r>
  <r>
    <n v="1658"/>
    <x v="0"/>
  </r>
  <r>
    <n v="1352"/>
    <x v="0"/>
  </r>
  <r>
    <n v="869"/>
    <x v="0"/>
  </r>
  <r>
    <n v="129"/>
    <x v="0"/>
  </r>
  <r>
    <n v="1866"/>
    <x v="0"/>
  </r>
  <r>
    <n v="6469"/>
    <x v="0"/>
  </r>
  <r>
    <n v="5960"/>
    <x v="0"/>
  </r>
  <r>
    <n v="4420"/>
    <x v="0"/>
  </r>
  <r>
    <n v="2071"/>
    <x v="0"/>
  </r>
  <r>
    <n v="296"/>
    <x v="0"/>
  </r>
  <r>
    <n v="2707"/>
    <x v="0"/>
  </r>
  <r>
    <n v="10905"/>
    <x v="0"/>
  </r>
  <r>
    <n v="9819"/>
    <x v="0"/>
  </r>
  <r>
    <n v="6968"/>
    <x v="0"/>
  </r>
  <r>
    <n v="3364"/>
    <x v="0"/>
  </r>
  <r>
    <n v="477"/>
    <x v="0"/>
  </r>
  <r>
    <n v="984"/>
    <x v="0"/>
  </r>
  <r>
    <n v="3762"/>
    <x v="0"/>
  </r>
  <r>
    <n v="3378"/>
    <x v="0"/>
  </r>
  <r>
    <n v="2784"/>
    <x v="0"/>
  </r>
  <r>
    <n v="1320"/>
    <x v="0"/>
  </r>
  <r>
    <n v="192"/>
    <x v="0"/>
  </r>
  <r>
    <n v="1179"/>
    <x v="0"/>
  </r>
  <r>
    <n v="4561"/>
    <x v="0"/>
  </r>
  <r>
    <n v="4000"/>
    <x v="0"/>
  </r>
  <r>
    <n v="3416"/>
    <x v="0"/>
  </r>
  <r>
    <n v="1670"/>
    <x v="0"/>
  </r>
  <r>
    <n v="212"/>
    <x v="0"/>
  </r>
  <r>
    <n v="1931"/>
    <x v="0"/>
  </r>
  <r>
    <n v="7088"/>
    <x v="0"/>
  </r>
  <r>
    <n v="6581"/>
    <x v="0"/>
  </r>
  <r>
    <n v="5507"/>
    <x v="0"/>
  </r>
  <r>
    <n v="2605"/>
    <x v="0"/>
  </r>
  <r>
    <n v="397"/>
    <x v="0"/>
  </r>
  <r>
    <n v="1766"/>
    <x v="0"/>
  </r>
  <r>
    <n v="7113"/>
    <x v="0"/>
  </r>
  <r>
    <n v="6781"/>
    <x v="0"/>
  </r>
  <r>
    <n v="5698"/>
    <x v="0"/>
  </r>
  <r>
    <n v="3007"/>
    <x v="0"/>
  </r>
  <r>
    <n v="435"/>
    <x v="0"/>
  </r>
  <r>
    <n v="1341"/>
    <x v="0"/>
  </r>
  <r>
    <n v="5655"/>
    <x v="0"/>
  </r>
  <r>
    <n v="5968"/>
    <x v="0"/>
  </r>
  <r>
    <n v="5012"/>
    <x v="0"/>
  </r>
  <r>
    <n v="2853"/>
    <x v="0"/>
  </r>
  <r>
    <n v="389"/>
    <x v="0"/>
  </r>
  <r>
    <n v="7464"/>
    <x v="0"/>
  </r>
  <r>
    <n v="30924"/>
    <x v="0"/>
  </r>
  <r>
    <n v="24993"/>
    <x v="0"/>
  </r>
  <r>
    <n v="20267"/>
    <x v="0"/>
  </r>
  <r>
    <n v="10722"/>
    <x v="0"/>
  </r>
  <r>
    <n v="1677"/>
    <x v="0"/>
  </r>
  <r>
    <n v="1721"/>
    <x v="0"/>
  </r>
  <r>
    <n v="7218"/>
    <x v="0"/>
  </r>
  <r>
    <n v="6608"/>
    <x v="0"/>
  </r>
  <r>
    <n v="6046"/>
    <x v="0"/>
  </r>
  <r>
    <n v="3599"/>
    <x v="0"/>
  </r>
  <r>
    <n v="593"/>
    <x v="0"/>
  </r>
  <r>
    <n v="2534"/>
    <x v="0"/>
  </r>
  <r>
    <n v="10203"/>
    <x v="0"/>
  </r>
  <r>
    <n v="8308"/>
    <x v="0"/>
  </r>
  <r>
    <n v="7116"/>
    <x v="0"/>
  </r>
  <r>
    <n v="4159"/>
    <x v="0"/>
  </r>
  <r>
    <n v="620"/>
    <x v="0"/>
  </r>
  <r>
    <n v="2016"/>
    <x v="0"/>
  </r>
  <r>
    <n v="7704"/>
    <x v="0"/>
  </r>
  <r>
    <n v="7384"/>
    <x v="0"/>
  </r>
  <r>
    <n v="6386"/>
    <x v="0"/>
  </r>
  <r>
    <n v="3488"/>
    <x v="0"/>
  </r>
  <r>
    <n v="645"/>
    <x v="0"/>
  </r>
  <r>
    <n v="1629"/>
    <x v="0"/>
  </r>
  <r>
    <n v="5881"/>
    <x v="0"/>
  </r>
  <r>
    <n v="5367"/>
    <x v="0"/>
  </r>
  <r>
    <n v="4512"/>
    <x v="0"/>
  </r>
  <r>
    <n v="2210"/>
    <x v="0"/>
  </r>
  <r>
    <n v="314"/>
    <x v="0"/>
  </r>
  <r>
    <n v="1535"/>
    <x v="0"/>
  </r>
  <r>
    <n v="6407"/>
    <x v="0"/>
  </r>
  <r>
    <n v="3593"/>
    <x v="0"/>
  </r>
  <r>
    <n v="2701"/>
    <x v="0"/>
  </r>
  <r>
    <n v="1559"/>
    <x v="0"/>
  </r>
  <r>
    <n v="215"/>
    <x v="0"/>
  </r>
  <r>
    <n v="1984"/>
    <x v="0"/>
  </r>
  <r>
    <n v="8788"/>
    <x v="0"/>
  </r>
  <r>
    <n v="9187"/>
    <x v="0"/>
  </r>
  <r>
    <n v="7438"/>
    <x v="0"/>
  </r>
  <r>
    <n v="4086"/>
    <x v="0"/>
  </r>
  <r>
    <n v="611"/>
    <x v="0"/>
  </r>
  <r>
    <n v="333"/>
    <x v="0"/>
  </r>
  <r>
    <n v="1545"/>
    <x v="0"/>
  </r>
  <r>
    <n v="1518"/>
    <x v="0"/>
  </r>
  <r>
    <n v="1354"/>
    <x v="0"/>
  </r>
  <r>
    <n v="787"/>
    <x v="0"/>
  </r>
  <r>
    <n v="97"/>
    <x v="0"/>
  </r>
  <r>
    <n v="1506"/>
    <x v="0"/>
  </r>
  <r>
    <n v="6032"/>
    <x v="0"/>
  </r>
  <r>
    <n v="5863"/>
    <x v="0"/>
  </r>
  <r>
    <n v="5631"/>
    <x v="0"/>
  </r>
  <r>
    <n v="3281"/>
    <x v="0"/>
  </r>
  <r>
    <n v="472"/>
    <x v="0"/>
  </r>
  <r>
    <n v="704"/>
    <x v="0"/>
  </r>
  <r>
    <n v="3049"/>
    <x v="0"/>
  </r>
  <r>
    <n v="2952"/>
    <x v="0"/>
  </r>
  <r>
    <n v="2641"/>
    <x v="0"/>
  </r>
  <r>
    <n v="1542"/>
    <x v="0"/>
  </r>
  <r>
    <n v="233"/>
    <x v="0"/>
  </r>
  <r>
    <n v="853"/>
    <x v="0"/>
  </r>
  <r>
    <n v="3329"/>
    <x v="0"/>
  </r>
  <r>
    <n v="3126"/>
    <x v="0"/>
  </r>
  <r>
    <n v="3044"/>
    <x v="0"/>
  </r>
  <r>
    <n v="1789"/>
    <x v="0"/>
  </r>
  <r>
    <n v="185"/>
    <x v="0"/>
  </r>
  <r>
    <n v="951"/>
    <x v="0"/>
  </r>
  <r>
    <n v="3690"/>
    <x v="0"/>
  </r>
  <r>
    <n v="3288"/>
    <x v="0"/>
  </r>
  <r>
    <n v="2694"/>
    <x v="0"/>
  </r>
  <r>
    <n v="1429"/>
    <x v="0"/>
  </r>
  <r>
    <n v="214"/>
    <x v="0"/>
  </r>
  <r>
    <n v="1908"/>
    <x v="0"/>
  </r>
  <r>
    <n v="7296"/>
    <x v="0"/>
  </r>
  <r>
    <n v="7117"/>
    <x v="0"/>
  </r>
  <r>
    <n v="5864"/>
    <x v="0"/>
  </r>
  <r>
    <n v="2857"/>
    <x v="0"/>
  </r>
  <r>
    <n v="302"/>
    <x v="0"/>
  </r>
  <r>
    <n v="797"/>
    <x v="0"/>
  </r>
  <r>
    <n v="3197"/>
    <x v="0"/>
  </r>
  <r>
    <n v="2687"/>
    <x v="0"/>
  </r>
  <r>
    <n v="2449"/>
    <x v="0"/>
  </r>
  <r>
    <n v="1202"/>
    <x v="0"/>
  </r>
  <r>
    <n v="171"/>
    <x v="0"/>
  </r>
  <r>
    <n v="889"/>
    <x v="1"/>
  </r>
  <r>
    <n v="2763"/>
    <x v="1"/>
  </r>
  <r>
    <n v="3485"/>
    <x v="1"/>
  </r>
  <r>
    <n v="2835"/>
    <x v="1"/>
  </r>
  <r>
    <n v="1786"/>
    <x v="1"/>
  </r>
  <r>
    <n v="516"/>
    <x v="1"/>
  </r>
  <r>
    <n v="11644"/>
    <x v="1"/>
  </r>
  <r>
    <n v="47552"/>
    <x v="1"/>
  </r>
  <r>
    <n v="35923"/>
    <x v="1"/>
  </r>
  <r>
    <n v="24623"/>
    <x v="1"/>
  </r>
  <r>
    <n v="15622"/>
    <x v="1"/>
  </r>
  <r>
    <n v="3183"/>
    <x v="1"/>
  </r>
  <r>
    <n v="2888"/>
    <x v="1"/>
  </r>
  <r>
    <n v="11804"/>
    <x v="1"/>
  </r>
  <r>
    <n v="13986"/>
    <x v="1"/>
  </r>
  <r>
    <n v="11518"/>
    <x v="1"/>
  </r>
  <r>
    <n v="8002"/>
    <x v="1"/>
  </r>
  <r>
    <n v="2115"/>
    <x v="1"/>
  </r>
  <r>
    <n v="4613"/>
    <x v="1"/>
  </r>
  <r>
    <n v="17262"/>
    <x v="1"/>
  </r>
  <r>
    <n v="23536"/>
    <x v="1"/>
  </r>
  <r>
    <n v="15470"/>
    <x v="1"/>
  </r>
  <r>
    <n v="8551"/>
    <x v="1"/>
  </r>
  <r>
    <n v="1730"/>
    <x v="1"/>
  </r>
  <r>
    <n v="4731"/>
    <x v="1"/>
  </r>
  <r>
    <n v="15526"/>
    <x v="1"/>
  </r>
  <r>
    <n v="18888"/>
    <x v="1"/>
  </r>
  <r>
    <n v="13223"/>
    <x v="1"/>
  </r>
  <r>
    <n v="8545"/>
    <x v="1"/>
  </r>
  <r>
    <n v="1719"/>
    <x v="1"/>
  </r>
  <r>
    <n v="3537"/>
    <x v="1"/>
  </r>
  <r>
    <n v="11205"/>
    <x v="1"/>
  </r>
  <r>
    <n v="16140"/>
    <x v="1"/>
  </r>
  <r>
    <n v="12500"/>
    <x v="1"/>
  </r>
  <r>
    <n v="7027"/>
    <x v="1"/>
  </r>
  <r>
    <n v="1657"/>
    <x v="1"/>
  </r>
  <r>
    <n v="1418"/>
    <x v="1"/>
  </r>
  <r>
    <n v="4520"/>
    <x v="1"/>
  </r>
  <r>
    <n v="6451"/>
    <x v="1"/>
  </r>
  <r>
    <n v="5265"/>
    <x v="1"/>
  </r>
  <r>
    <n v="3585"/>
    <x v="1"/>
  </r>
  <r>
    <n v="1097"/>
    <x v="1"/>
  </r>
  <r>
    <n v="1195"/>
    <x v="1"/>
  </r>
  <r>
    <n v="4213"/>
    <x v="1"/>
  </r>
  <r>
    <n v="5520"/>
    <x v="1"/>
  </r>
  <r>
    <n v="4401"/>
    <x v="1"/>
  </r>
  <r>
    <n v="2617"/>
    <x v="1"/>
  </r>
  <r>
    <n v="712"/>
    <x v="1"/>
  </r>
  <r>
    <n v="569"/>
    <x v="1"/>
  </r>
  <r>
    <n v="1653"/>
    <x v="1"/>
  </r>
  <r>
    <n v="2403"/>
    <x v="1"/>
  </r>
  <r>
    <n v="1968"/>
    <x v="1"/>
  </r>
  <r>
    <n v="1409"/>
    <x v="1"/>
  </r>
  <r>
    <n v="459"/>
    <x v="1"/>
  </r>
  <r>
    <n v="1923"/>
    <x v="1"/>
  </r>
  <r>
    <n v="6086"/>
    <x v="1"/>
  </r>
  <r>
    <n v="7826"/>
    <x v="1"/>
  </r>
  <r>
    <n v="6623"/>
    <x v="1"/>
  </r>
  <r>
    <n v="3698"/>
    <x v="1"/>
  </r>
  <r>
    <n v="832"/>
    <x v="1"/>
  </r>
  <r>
    <n v="2911"/>
    <x v="1"/>
  </r>
  <r>
    <n v="9325"/>
    <x v="1"/>
  </r>
  <r>
    <n v="14171"/>
    <x v="1"/>
  </r>
  <r>
    <n v="11391"/>
    <x v="1"/>
  </r>
  <r>
    <n v="6352"/>
    <x v="1"/>
  </r>
  <r>
    <n v="1622"/>
    <x v="1"/>
  </r>
  <r>
    <n v="1226"/>
    <x v="1"/>
  </r>
  <r>
    <n v="3466"/>
    <x v="1"/>
  </r>
  <r>
    <n v="4674"/>
    <x v="1"/>
  </r>
  <r>
    <n v="4070"/>
    <x v="1"/>
  </r>
  <r>
    <n v="2769"/>
    <x v="1"/>
  </r>
  <r>
    <n v="685"/>
    <x v="1"/>
  </r>
  <r>
    <n v="1356"/>
    <x v="1"/>
  </r>
  <r>
    <n v="4232"/>
    <x v="1"/>
  </r>
  <r>
    <n v="5314"/>
    <x v="1"/>
  </r>
  <r>
    <n v="4622"/>
    <x v="1"/>
  </r>
  <r>
    <n v="2983"/>
    <x v="1"/>
  </r>
  <r>
    <n v="804"/>
    <x v="1"/>
  </r>
  <r>
    <n v="2321"/>
    <x v="1"/>
  </r>
  <r>
    <n v="6212"/>
    <x v="1"/>
  </r>
  <r>
    <n v="8730"/>
    <x v="1"/>
  </r>
  <r>
    <n v="7647"/>
    <x v="1"/>
  </r>
  <r>
    <n v="4951"/>
    <x v="1"/>
  </r>
  <r>
    <n v="1389"/>
    <x v="1"/>
  </r>
  <r>
    <n v="1971"/>
    <x v="1"/>
  </r>
  <r>
    <n v="6189"/>
    <x v="1"/>
  </r>
  <r>
    <n v="9410"/>
    <x v="1"/>
  </r>
  <r>
    <n v="7955"/>
    <x v="1"/>
  </r>
  <r>
    <n v="4940"/>
    <x v="1"/>
  </r>
  <r>
    <n v="1249"/>
    <x v="1"/>
  </r>
  <r>
    <n v="1601"/>
    <x v="1"/>
  </r>
  <r>
    <n v="4810"/>
    <x v="1"/>
  </r>
  <r>
    <n v="7396"/>
    <x v="1"/>
  </r>
  <r>
    <n v="6730"/>
    <x v="1"/>
  </r>
  <r>
    <n v="4680"/>
    <x v="1"/>
  </r>
  <r>
    <n v="1394"/>
    <x v="1"/>
  </r>
  <r>
    <n v="7821"/>
    <x v="1"/>
  </r>
  <r>
    <n v="28081"/>
    <x v="1"/>
  </r>
  <r>
    <n v="35808"/>
    <x v="1"/>
  </r>
  <r>
    <n v="29552"/>
    <x v="1"/>
  </r>
  <r>
    <n v="18761"/>
    <x v="1"/>
  </r>
  <r>
    <n v="4851"/>
    <x v="1"/>
  </r>
  <r>
    <n v="1974"/>
    <x v="1"/>
  </r>
  <r>
    <n v="6180"/>
    <x v="1"/>
  </r>
  <r>
    <n v="8952"/>
    <x v="1"/>
  </r>
  <r>
    <n v="8103"/>
    <x v="1"/>
  </r>
  <r>
    <n v="6003"/>
    <x v="1"/>
  </r>
  <r>
    <n v="1760"/>
    <x v="1"/>
  </r>
  <r>
    <n v="2908"/>
    <x v="1"/>
  </r>
  <r>
    <n v="9382"/>
    <x v="1"/>
  </r>
  <r>
    <n v="11748"/>
    <x v="1"/>
  </r>
  <r>
    <n v="9620"/>
    <x v="1"/>
  </r>
  <r>
    <n v="6840"/>
    <x v="1"/>
  </r>
  <r>
    <n v="1743"/>
    <x v="1"/>
  </r>
  <r>
    <n v="2276"/>
    <x v="1"/>
  </r>
  <r>
    <n v="6685"/>
    <x v="1"/>
  </r>
  <r>
    <n v="9507"/>
    <x v="1"/>
  </r>
  <r>
    <n v="8601"/>
    <x v="1"/>
  </r>
  <r>
    <n v="5917"/>
    <x v="1"/>
  </r>
  <r>
    <n v="1858"/>
    <x v="1"/>
  </r>
  <r>
    <n v="1717"/>
    <x v="1"/>
  </r>
  <r>
    <n v="4824"/>
    <x v="1"/>
  </r>
  <r>
    <n v="6818"/>
    <x v="1"/>
  </r>
  <r>
    <n v="6119"/>
    <x v="1"/>
  </r>
  <r>
    <n v="3886"/>
    <x v="1"/>
  </r>
  <r>
    <n v="1009"/>
    <x v="1"/>
  </r>
  <r>
    <n v="1589"/>
    <x v="1"/>
  </r>
  <r>
    <n v="5552"/>
    <x v="1"/>
  </r>
  <r>
    <n v="4976"/>
    <x v="1"/>
  </r>
  <r>
    <n v="2982"/>
    <x v="1"/>
  </r>
  <r>
    <n v="2048"/>
    <x v="1"/>
  </r>
  <r>
    <n v="478"/>
    <x v="1"/>
  </r>
  <r>
    <n v="2321"/>
    <x v="1"/>
  </r>
  <r>
    <n v="7196"/>
    <x v="1"/>
  </r>
  <r>
    <n v="11797"/>
    <x v="1"/>
  </r>
  <r>
    <n v="10136"/>
    <x v="1"/>
  </r>
  <r>
    <n v="6880"/>
    <x v="1"/>
  </r>
  <r>
    <n v="2204"/>
    <x v="1"/>
  </r>
  <r>
    <n v="377"/>
    <x v="1"/>
  </r>
  <r>
    <n v="1214"/>
    <x v="1"/>
  </r>
  <r>
    <n v="1884"/>
    <x v="1"/>
  </r>
  <r>
    <n v="1655"/>
    <x v="1"/>
  </r>
  <r>
    <n v="1255"/>
    <x v="1"/>
  </r>
  <r>
    <n v="380"/>
    <x v="1"/>
  </r>
  <r>
    <n v="1703"/>
    <x v="1"/>
  </r>
  <r>
    <n v="5307"/>
    <x v="1"/>
  </r>
  <r>
    <n v="7100"/>
    <x v="1"/>
  </r>
  <r>
    <n v="6724"/>
    <x v="1"/>
  </r>
  <r>
    <n v="5214"/>
    <x v="1"/>
  </r>
  <r>
    <n v="1589"/>
    <x v="1"/>
  </r>
  <r>
    <n v="747"/>
    <x v="1"/>
  </r>
  <r>
    <n v="2629"/>
    <x v="1"/>
  </r>
  <r>
    <n v="3751"/>
    <x v="1"/>
  </r>
  <r>
    <n v="3483"/>
    <x v="1"/>
  </r>
  <r>
    <n v="2629"/>
    <x v="1"/>
  </r>
  <r>
    <n v="900"/>
    <x v="1"/>
  </r>
  <r>
    <n v="875"/>
    <x v="1"/>
  </r>
  <r>
    <n v="2556"/>
    <x v="1"/>
  </r>
  <r>
    <n v="3624"/>
    <x v="1"/>
  </r>
  <r>
    <n v="3352"/>
    <x v="1"/>
  </r>
  <r>
    <n v="2407"/>
    <x v="1"/>
  </r>
  <r>
    <n v="734"/>
    <x v="1"/>
  </r>
  <r>
    <n v="1154"/>
    <x v="1"/>
  </r>
  <r>
    <n v="3572"/>
    <x v="1"/>
  </r>
  <r>
    <n v="4645"/>
    <x v="1"/>
  </r>
  <r>
    <n v="4037"/>
    <x v="1"/>
  </r>
  <r>
    <n v="2795"/>
    <x v="1"/>
  </r>
  <r>
    <n v="909"/>
    <x v="1"/>
  </r>
  <r>
    <n v="2175"/>
    <x v="1"/>
  </r>
  <r>
    <n v="6111"/>
    <x v="1"/>
  </r>
  <r>
    <n v="8686"/>
    <x v="1"/>
  </r>
  <r>
    <n v="7710"/>
    <x v="1"/>
  </r>
  <r>
    <n v="4935"/>
    <x v="1"/>
  </r>
  <r>
    <n v="1359"/>
    <x v="1"/>
  </r>
  <r>
    <n v="1013"/>
    <x v="1"/>
  </r>
  <r>
    <n v="3030"/>
    <x v="1"/>
  </r>
  <r>
    <n v="3866"/>
    <x v="1"/>
  </r>
  <r>
    <n v="3144"/>
    <x v="1"/>
  </r>
  <r>
    <n v="2317"/>
    <x v="1"/>
  </r>
  <r>
    <n v="679"/>
    <x v="1"/>
  </r>
  <r>
    <n v="688"/>
    <x v="1"/>
  </r>
  <r>
    <n v="2481"/>
    <x v="1"/>
  </r>
  <r>
    <n v="2818"/>
    <x v="1"/>
  </r>
  <r>
    <n v="2240"/>
    <x v="1"/>
  </r>
  <r>
    <n v="1271"/>
    <x v="1"/>
  </r>
  <r>
    <n v="201"/>
    <x v="1"/>
  </r>
  <r>
    <n v="11810"/>
    <x v="1"/>
  </r>
  <r>
    <n v="45343"/>
    <x v="1"/>
  </r>
  <r>
    <n v="31908"/>
    <x v="1"/>
  </r>
  <r>
    <n v="22414"/>
    <x v="1"/>
  </r>
  <r>
    <n v="13728"/>
    <x v="1"/>
  </r>
  <r>
    <n v="1920"/>
    <x v="1"/>
  </r>
  <r>
    <n v="2870"/>
    <x v="1"/>
  </r>
  <r>
    <n v="11936"/>
    <x v="1"/>
  </r>
  <r>
    <n v="12394"/>
    <x v="1"/>
  </r>
  <r>
    <n v="10578"/>
    <x v="1"/>
  </r>
  <r>
    <n v="6723"/>
    <x v="1"/>
  </r>
  <r>
    <n v="1111"/>
    <x v="1"/>
  </r>
  <r>
    <n v="4501"/>
    <x v="1"/>
  </r>
  <r>
    <n v="17377"/>
    <x v="1"/>
  </r>
  <r>
    <n v="20192"/>
    <x v="1"/>
  </r>
  <r>
    <n v="12805"/>
    <x v="1"/>
  </r>
  <r>
    <n v="7060"/>
    <x v="1"/>
  </r>
  <r>
    <n v="874"/>
    <x v="1"/>
  </r>
  <r>
    <n v="4446"/>
    <x v="1"/>
  </r>
  <r>
    <n v="15624"/>
    <x v="1"/>
  </r>
  <r>
    <n v="16527"/>
    <x v="1"/>
  </r>
  <r>
    <n v="11540"/>
    <x v="1"/>
  </r>
  <r>
    <n v="7509"/>
    <x v="1"/>
  </r>
  <r>
    <n v="932"/>
    <x v="1"/>
  </r>
  <r>
    <n v="3069"/>
    <x v="1"/>
  </r>
  <r>
    <n v="11345"/>
    <x v="1"/>
  </r>
  <r>
    <n v="13489"/>
    <x v="1"/>
  </r>
  <r>
    <n v="9914"/>
    <x v="1"/>
  </r>
  <r>
    <n v="5341"/>
    <x v="1"/>
  </r>
  <r>
    <n v="723"/>
    <x v="1"/>
  </r>
  <r>
    <n v="1175"/>
    <x v="1"/>
  </r>
  <r>
    <n v="4618"/>
    <x v="1"/>
  </r>
  <r>
    <n v="5650"/>
    <x v="1"/>
  </r>
  <r>
    <n v="4580"/>
    <x v="1"/>
  </r>
  <r>
    <n v="2597"/>
    <x v="1"/>
  </r>
  <r>
    <n v="407"/>
    <x v="1"/>
  </r>
  <r>
    <n v="943"/>
    <x v="1"/>
  </r>
  <r>
    <n v="3999"/>
    <x v="1"/>
  </r>
  <r>
    <n v="4479"/>
    <x v="1"/>
  </r>
  <r>
    <n v="3342"/>
    <x v="1"/>
  </r>
  <r>
    <n v="1867"/>
    <x v="1"/>
  </r>
  <r>
    <n v="253"/>
    <x v="1"/>
  </r>
  <r>
    <n v="434"/>
    <x v="1"/>
  </r>
  <r>
    <n v="1670"/>
    <x v="1"/>
  </r>
  <r>
    <n v="1971"/>
    <x v="1"/>
  </r>
  <r>
    <n v="1534"/>
    <x v="1"/>
  </r>
  <r>
    <n v="972"/>
    <x v="1"/>
  </r>
  <r>
    <n v="130"/>
    <x v="1"/>
  </r>
  <r>
    <n v="1643"/>
    <x v="1"/>
  </r>
  <r>
    <n v="6024"/>
    <x v="1"/>
  </r>
  <r>
    <n v="6980"/>
    <x v="1"/>
  </r>
  <r>
    <n v="5483"/>
    <x v="1"/>
  </r>
  <r>
    <n v="2794"/>
    <x v="1"/>
  </r>
  <r>
    <n v="405"/>
    <x v="1"/>
  </r>
  <r>
    <n v="2496"/>
    <x v="1"/>
  </r>
  <r>
    <n v="9151"/>
    <x v="1"/>
  </r>
  <r>
    <n v="11915"/>
    <x v="1"/>
  </r>
  <r>
    <n v="8749"/>
    <x v="1"/>
  </r>
  <r>
    <n v="4516"/>
    <x v="1"/>
  </r>
  <r>
    <n v="660"/>
    <x v="1"/>
  </r>
  <r>
    <n v="915"/>
    <x v="1"/>
  </r>
  <r>
    <n v="3255"/>
    <x v="1"/>
  </r>
  <r>
    <n v="3952"/>
    <x v="1"/>
  </r>
  <r>
    <n v="3230"/>
    <x v="1"/>
  </r>
  <r>
    <n v="1817"/>
    <x v="1"/>
  </r>
  <r>
    <n v="228"/>
    <x v="1"/>
  </r>
  <r>
    <n v="1152"/>
    <x v="1"/>
  </r>
  <r>
    <n v="4003"/>
    <x v="1"/>
  </r>
  <r>
    <n v="4528"/>
    <x v="1"/>
  </r>
  <r>
    <n v="3827"/>
    <x v="1"/>
  </r>
  <r>
    <n v="2161"/>
    <x v="1"/>
  </r>
  <r>
    <n v="307"/>
    <x v="1"/>
  </r>
  <r>
    <n v="1947"/>
    <x v="1"/>
  </r>
  <r>
    <n v="6363"/>
    <x v="1"/>
  </r>
  <r>
    <n v="7734"/>
    <x v="1"/>
  </r>
  <r>
    <n v="6428"/>
    <x v="1"/>
  </r>
  <r>
    <n v="3518"/>
    <x v="1"/>
  </r>
  <r>
    <n v="519"/>
    <x v="1"/>
  </r>
  <r>
    <n v="1799"/>
    <x v="1"/>
  </r>
  <r>
    <n v="6323"/>
    <x v="1"/>
  </r>
  <r>
    <n v="8029"/>
    <x v="1"/>
  </r>
  <r>
    <n v="6726"/>
    <x v="1"/>
  </r>
  <r>
    <n v="3921"/>
    <x v="1"/>
  </r>
  <r>
    <n v="622"/>
    <x v="1"/>
  </r>
  <r>
    <n v="1345"/>
    <x v="1"/>
  </r>
  <r>
    <n v="4812"/>
    <x v="1"/>
  </r>
  <r>
    <n v="6758"/>
    <x v="1"/>
  </r>
  <r>
    <n v="5883"/>
    <x v="1"/>
  </r>
  <r>
    <n v="3536"/>
    <x v="1"/>
  </r>
  <r>
    <n v="566"/>
    <x v="1"/>
  </r>
  <r>
    <n v="7333"/>
    <x v="1"/>
  </r>
  <r>
    <n v="28133"/>
    <x v="1"/>
  </r>
  <r>
    <n v="30739"/>
    <x v="1"/>
  </r>
  <r>
    <n v="23345"/>
    <x v="1"/>
  </r>
  <r>
    <n v="13792"/>
    <x v="1"/>
  </r>
  <r>
    <n v="2157"/>
    <x v="1"/>
  </r>
  <r>
    <n v="1680"/>
    <x v="1"/>
  </r>
  <r>
    <n v="6379"/>
    <x v="1"/>
  </r>
  <r>
    <n v="7770"/>
    <x v="1"/>
  </r>
  <r>
    <n v="6907"/>
    <x v="1"/>
  </r>
  <r>
    <n v="4736"/>
    <x v="1"/>
  </r>
  <r>
    <n v="778"/>
    <x v="1"/>
  </r>
  <r>
    <n v="2525"/>
    <x v="1"/>
  </r>
  <r>
    <n v="8913"/>
    <x v="1"/>
  </r>
  <r>
    <n v="9935"/>
    <x v="1"/>
  </r>
  <r>
    <n v="7842"/>
    <x v="1"/>
  </r>
  <r>
    <n v="4946"/>
    <x v="1"/>
  </r>
  <r>
    <n v="783"/>
    <x v="1"/>
  </r>
  <r>
    <n v="1821"/>
    <x v="1"/>
  </r>
  <r>
    <n v="6538"/>
    <x v="1"/>
  </r>
  <r>
    <n v="8227"/>
    <x v="1"/>
  </r>
  <r>
    <n v="7023"/>
    <x v="1"/>
  </r>
  <r>
    <n v="4289"/>
    <x v="1"/>
  </r>
  <r>
    <n v="730"/>
    <x v="1"/>
  </r>
  <r>
    <n v="1440"/>
    <x v="1"/>
  </r>
  <r>
    <n v="5032"/>
    <x v="1"/>
  </r>
  <r>
    <n v="6248"/>
    <x v="1"/>
  </r>
  <r>
    <n v="5184"/>
    <x v="1"/>
  </r>
  <r>
    <n v="2926"/>
    <x v="1"/>
  </r>
  <r>
    <n v="392"/>
    <x v="1"/>
  </r>
  <r>
    <n v="1670"/>
    <x v="1"/>
  </r>
  <r>
    <n v="5626"/>
    <x v="1"/>
  </r>
  <r>
    <n v="4676"/>
    <x v="1"/>
  </r>
  <r>
    <n v="3061"/>
    <x v="1"/>
  </r>
  <r>
    <n v="1996"/>
    <x v="1"/>
  </r>
  <r>
    <n v="297"/>
    <x v="1"/>
  </r>
  <r>
    <n v="1813"/>
    <x v="1"/>
  </r>
  <r>
    <n v="7430"/>
    <x v="1"/>
  </r>
  <r>
    <n v="10564"/>
    <x v="1"/>
  </r>
  <r>
    <n v="8696"/>
    <x v="1"/>
  </r>
  <r>
    <n v="5252"/>
    <x v="1"/>
  </r>
  <r>
    <n v="827"/>
    <x v="1"/>
  </r>
  <r>
    <n v="311"/>
    <x v="1"/>
  </r>
  <r>
    <n v="1302"/>
    <x v="1"/>
  </r>
  <r>
    <n v="1721"/>
    <x v="1"/>
  </r>
  <r>
    <n v="1471"/>
    <x v="1"/>
  </r>
  <r>
    <n v="1015"/>
    <x v="1"/>
  </r>
  <r>
    <n v="143"/>
    <x v="1"/>
  </r>
  <r>
    <n v="1352"/>
    <x v="1"/>
  </r>
  <r>
    <n v="5297"/>
    <x v="1"/>
  </r>
  <r>
    <n v="6492"/>
    <x v="1"/>
  </r>
  <r>
    <n v="6033"/>
    <x v="1"/>
  </r>
  <r>
    <n v="4082"/>
    <x v="1"/>
  </r>
  <r>
    <n v="546"/>
    <x v="1"/>
  </r>
  <r>
    <n v="602"/>
    <x v="1"/>
  </r>
  <r>
    <n v="2655"/>
    <x v="1"/>
  </r>
  <r>
    <n v="3321"/>
    <x v="1"/>
  </r>
  <r>
    <n v="2918"/>
    <x v="1"/>
  </r>
  <r>
    <n v="1919"/>
    <x v="1"/>
  </r>
  <r>
    <n v="265"/>
    <x v="1"/>
  </r>
  <r>
    <n v="741"/>
    <x v="1"/>
  </r>
  <r>
    <n v="2779"/>
    <x v="1"/>
  </r>
  <r>
    <n v="3458"/>
    <x v="1"/>
  </r>
  <r>
    <n v="3041"/>
    <x v="1"/>
  </r>
  <r>
    <n v="2171"/>
    <x v="1"/>
  </r>
  <r>
    <n v="264"/>
    <x v="1"/>
  </r>
  <r>
    <n v="838"/>
    <x v="1"/>
  </r>
  <r>
    <n v="3316"/>
    <x v="1"/>
  </r>
  <r>
    <n v="3903"/>
    <x v="1"/>
  </r>
  <r>
    <n v="3243"/>
    <x v="1"/>
  </r>
  <r>
    <n v="1820"/>
    <x v="1"/>
  </r>
  <r>
    <n v="277"/>
    <x v="1"/>
  </r>
  <r>
    <n v="1812"/>
    <x v="1"/>
  </r>
  <r>
    <n v="6374"/>
    <x v="1"/>
  </r>
  <r>
    <n v="7992"/>
    <x v="1"/>
  </r>
  <r>
    <n v="6908"/>
    <x v="1"/>
  </r>
  <r>
    <n v="3822"/>
    <x v="1"/>
  </r>
  <r>
    <n v="469"/>
    <x v="1"/>
  </r>
  <r>
    <n v="761"/>
    <x v="1"/>
  </r>
  <r>
    <n v="3020"/>
    <x v="1"/>
  </r>
  <r>
    <n v="3248"/>
    <x v="1"/>
  </r>
  <r>
    <n v="2627"/>
    <x v="1"/>
  </r>
  <r>
    <n v="1622"/>
    <x v="1"/>
  </r>
  <r>
    <n v="222"/>
    <x v="1"/>
  </r>
  <r>
    <n v="1282"/>
    <x v="2"/>
  </r>
  <r>
    <n v="2767"/>
    <x v="2"/>
  </r>
  <r>
    <n v="3956"/>
    <x v="2"/>
  </r>
  <r>
    <n v="3585"/>
    <x v="2"/>
  </r>
  <r>
    <n v="2392"/>
    <x v="2"/>
  </r>
  <r>
    <n v="796"/>
    <x v="2"/>
  </r>
  <r>
    <n v="12962"/>
    <x v="2"/>
  </r>
  <r>
    <n v="49132"/>
    <x v="2"/>
  </r>
  <r>
    <n v="41893"/>
    <x v="2"/>
  </r>
  <r>
    <n v="29223"/>
    <x v="2"/>
  </r>
  <r>
    <n v="19617"/>
    <x v="2"/>
  </r>
  <r>
    <n v="4219"/>
    <x v="2"/>
  </r>
  <r>
    <n v="3191"/>
    <x v="2"/>
  </r>
  <r>
    <n v="12532"/>
    <x v="2"/>
  </r>
  <r>
    <n v="14861"/>
    <x v="2"/>
  </r>
  <r>
    <n v="12903"/>
    <x v="2"/>
  </r>
  <r>
    <n v="9194"/>
    <x v="2"/>
  </r>
  <r>
    <n v="2767"/>
    <x v="2"/>
  </r>
  <r>
    <n v="6295"/>
    <x v="2"/>
  </r>
  <r>
    <n v="16547"/>
    <x v="2"/>
  </r>
  <r>
    <n v="24509"/>
    <x v="2"/>
  </r>
  <r>
    <n v="21104"/>
    <x v="2"/>
  </r>
  <r>
    <n v="11300"/>
    <x v="2"/>
  </r>
  <r>
    <n v="2420"/>
    <x v="2"/>
  </r>
  <r>
    <n v="6389"/>
    <x v="2"/>
  </r>
  <r>
    <n v="15321"/>
    <x v="2"/>
  </r>
  <r>
    <n v="21081"/>
    <x v="2"/>
  </r>
  <r>
    <n v="16754"/>
    <x v="2"/>
  </r>
  <r>
    <n v="10282"/>
    <x v="2"/>
  </r>
  <r>
    <n v="2337"/>
    <x v="2"/>
  </r>
  <r>
    <n v="4988"/>
    <x v="2"/>
  </r>
  <r>
    <n v="11689"/>
    <x v="2"/>
  </r>
  <r>
    <n v="17588"/>
    <x v="2"/>
  </r>
  <r>
    <n v="15990"/>
    <x v="2"/>
  </r>
  <r>
    <n v="9527"/>
    <x v="2"/>
  </r>
  <r>
    <n v="2386"/>
    <x v="2"/>
  </r>
  <r>
    <n v="1877"/>
    <x v="2"/>
  </r>
  <r>
    <n v="4465"/>
    <x v="2"/>
  </r>
  <r>
    <n v="6353"/>
    <x v="2"/>
  </r>
  <r>
    <n v="6247"/>
    <x v="2"/>
  </r>
  <r>
    <n v="4531"/>
    <x v="2"/>
  </r>
  <r>
    <n v="1426"/>
    <x v="2"/>
  </r>
  <r>
    <n v="1848"/>
    <x v="2"/>
  </r>
  <r>
    <n v="3913"/>
    <x v="2"/>
  </r>
  <r>
    <n v="6194"/>
    <x v="2"/>
  </r>
  <r>
    <n v="5489"/>
    <x v="2"/>
  </r>
  <r>
    <n v="3522"/>
    <x v="2"/>
  </r>
  <r>
    <n v="1067"/>
    <x v="2"/>
  </r>
  <r>
    <n v="930"/>
    <x v="2"/>
  </r>
  <r>
    <n v="1919"/>
    <x v="2"/>
  </r>
  <r>
    <n v="2864"/>
    <x v="2"/>
  </r>
  <r>
    <n v="2636"/>
    <x v="2"/>
  </r>
  <r>
    <n v="1789"/>
    <x v="2"/>
  </r>
  <r>
    <n v="616"/>
    <x v="2"/>
  </r>
  <r>
    <n v="2746"/>
    <x v="2"/>
  </r>
  <r>
    <n v="6057"/>
    <x v="2"/>
  </r>
  <r>
    <n v="8311"/>
    <x v="2"/>
  </r>
  <r>
    <n v="8084"/>
    <x v="2"/>
  </r>
  <r>
    <n v="5228"/>
    <x v="2"/>
  </r>
  <r>
    <n v="1187"/>
    <x v="2"/>
  </r>
  <r>
    <n v="4742"/>
    <x v="2"/>
  </r>
  <r>
    <n v="9771"/>
    <x v="2"/>
  </r>
  <r>
    <n v="15262"/>
    <x v="2"/>
  </r>
  <r>
    <n v="14445"/>
    <x v="2"/>
  </r>
  <r>
    <n v="8787"/>
    <x v="2"/>
  </r>
  <r>
    <n v="2367"/>
    <x v="2"/>
  </r>
  <r>
    <n v="1722"/>
    <x v="2"/>
  </r>
  <r>
    <n v="3481"/>
    <x v="2"/>
  </r>
  <r>
    <n v="4967"/>
    <x v="2"/>
  </r>
  <r>
    <n v="4859"/>
    <x v="2"/>
  </r>
  <r>
    <n v="3440"/>
    <x v="2"/>
  </r>
  <r>
    <n v="1030"/>
    <x v="2"/>
  </r>
  <r>
    <n v="1856"/>
    <x v="2"/>
  </r>
  <r>
    <n v="4422"/>
    <x v="2"/>
  </r>
  <r>
    <n v="6079"/>
    <x v="2"/>
  </r>
  <r>
    <n v="5444"/>
    <x v="2"/>
  </r>
  <r>
    <n v="3794"/>
    <x v="2"/>
  </r>
  <r>
    <n v="1207"/>
    <x v="2"/>
  </r>
  <r>
    <n v="3233"/>
    <x v="2"/>
  </r>
  <r>
    <n v="6809"/>
    <x v="2"/>
  </r>
  <r>
    <n v="9452"/>
    <x v="2"/>
  </r>
  <r>
    <n v="9389"/>
    <x v="2"/>
  </r>
  <r>
    <n v="6590"/>
    <x v="2"/>
  </r>
  <r>
    <n v="2008"/>
    <x v="2"/>
  </r>
  <r>
    <n v="2693"/>
    <x v="2"/>
  </r>
  <r>
    <n v="6053"/>
    <x v="2"/>
  </r>
  <r>
    <n v="9890"/>
    <x v="2"/>
  </r>
  <r>
    <n v="9742"/>
    <x v="2"/>
  </r>
  <r>
    <n v="6550"/>
    <x v="2"/>
  </r>
  <r>
    <n v="1808"/>
    <x v="2"/>
  </r>
  <r>
    <n v="2176"/>
    <x v="2"/>
  </r>
  <r>
    <n v="5022"/>
    <x v="2"/>
  </r>
  <r>
    <n v="7428"/>
    <x v="2"/>
  </r>
  <r>
    <n v="7715"/>
    <x v="2"/>
  </r>
  <r>
    <n v="5644"/>
    <x v="2"/>
  </r>
  <r>
    <n v="1746"/>
    <x v="2"/>
  </r>
  <r>
    <n v="10526"/>
    <x v="2"/>
  </r>
  <r>
    <n v="28562"/>
    <x v="2"/>
  </r>
  <r>
    <n v="37950"/>
    <x v="2"/>
  </r>
  <r>
    <n v="34814"/>
    <x v="2"/>
  </r>
  <r>
    <n v="24495"/>
    <x v="2"/>
  </r>
  <r>
    <n v="6845"/>
    <x v="2"/>
  </r>
  <r>
    <n v="2627"/>
    <x v="2"/>
  </r>
  <r>
    <n v="6023"/>
    <x v="2"/>
  </r>
  <r>
    <n v="8991"/>
    <x v="2"/>
  </r>
  <r>
    <n v="9304"/>
    <x v="2"/>
  </r>
  <r>
    <n v="7033"/>
    <x v="2"/>
  </r>
  <r>
    <n v="2321"/>
    <x v="2"/>
  </r>
  <r>
    <n v="3786"/>
    <x v="2"/>
  </r>
  <r>
    <n v="9959"/>
    <x v="2"/>
  </r>
  <r>
    <n v="12909"/>
    <x v="2"/>
  </r>
  <r>
    <n v="11766"/>
    <x v="2"/>
  </r>
  <r>
    <n v="8234"/>
    <x v="2"/>
  </r>
  <r>
    <n v="2464"/>
    <x v="2"/>
  </r>
  <r>
    <n v="3153"/>
    <x v="2"/>
  </r>
  <r>
    <n v="6910"/>
    <x v="2"/>
  </r>
  <r>
    <n v="9815"/>
    <x v="2"/>
  </r>
  <r>
    <n v="9823"/>
    <x v="2"/>
  </r>
  <r>
    <n v="7548"/>
    <x v="2"/>
  </r>
  <r>
    <n v="2560"/>
    <x v="2"/>
  </r>
  <r>
    <n v="2463"/>
    <x v="2"/>
  </r>
  <r>
    <n v="5526"/>
    <x v="2"/>
  </r>
  <r>
    <n v="7608"/>
    <x v="2"/>
  </r>
  <r>
    <n v="7217"/>
    <x v="2"/>
  </r>
  <r>
    <n v="5352"/>
    <x v="2"/>
  </r>
  <r>
    <n v="1419"/>
    <x v="2"/>
  </r>
  <r>
    <n v="2090"/>
    <x v="2"/>
  </r>
  <r>
    <n v="5607"/>
    <x v="2"/>
  </r>
  <r>
    <n v="5484"/>
    <x v="2"/>
  </r>
  <r>
    <n v="4009"/>
    <x v="2"/>
  </r>
  <r>
    <n v="2495"/>
    <x v="2"/>
  </r>
  <r>
    <n v="598"/>
    <x v="2"/>
  </r>
  <r>
    <n v="3128"/>
    <x v="2"/>
  </r>
  <r>
    <n v="7252"/>
    <x v="2"/>
  </r>
  <r>
    <n v="12132"/>
    <x v="2"/>
  </r>
  <r>
    <n v="12059"/>
    <x v="2"/>
  </r>
  <r>
    <n v="8515"/>
    <x v="2"/>
  </r>
  <r>
    <n v="2874"/>
    <x v="2"/>
  </r>
  <r>
    <n v="576"/>
    <x v="2"/>
  </r>
  <r>
    <n v="1270"/>
    <x v="2"/>
  </r>
  <r>
    <n v="2021"/>
    <x v="2"/>
  </r>
  <r>
    <n v="1983"/>
    <x v="2"/>
  </r>
  <r>
    <n v="1496"/>
    <x v="2"/>
  </r>
  <r>
    <n v="533"/>
    <x v="2"/>
  </r>
  <r>
    <n v="2112"/>
    <x v="2"/>
  </r>
  <r>
    <n v="5281"/>
    <x v="2"/>
  </r>
  <r>
    <n v="7822"/>
    <x v="2"/>
  </r>
  <r>
    <n v="7627"/>
    <x v="2"/>
  </r>
  <r>
    <n v="6133"/>
    <x v="2"/>
  </r>
  <r>
    <n v="2050"/>
    <x v="2"/>
  </r>
  <r>
    <n v="1095"/>
    <x v="2"/>
  </r>
  <r>
    <n v="2641"/>
    <x v="2"/>
  </r>
  <r>
    <n v="4071"/>
    <x v="2"/>
  </r>
  <r>
    <n v="4035"/>
    <x v="2"/>
  </r>
  <r>
    <n v="3167"/>
    <x v="2"/>
  </r>
  <r>
    <n v="1171"/>
    <x v="2"/>
  </r>
  <r>
    <n v="1218"/>
    <x v="2"/>
  </r>
  <r>
    <n v="2688"/>
    <x v="2"/>
  </r>
  <r>
    <n v="4064"/>
    <x v="2"/>
  </r>
  <r>
    <n v="3883"/>
    <x v="2"/>
  </r>
  <r>
    <n v="3016"/>
    <x v="2"/>
  </r>
  <r>
    <n v="925"/>
    <x v="2"/>
  </r>
  <r>
    <n v="1667"/>
    <x v="2"/>
  </r>
  <r>
    <n v="3528"/>
    <x v="2"/>
  </r>
  <r>
    <n v="5155"/>
    <x v="2"/>
  </r>
  <r>
    <n v="4649"/>
    <x v="2"/>
  </r>
  <r>
    <n v="3473"/>
    <x v="2"/>
  </r>
  <r>
    <n v="1145"/>
    <x v="2"/>
  </r>
  <r>
    <n v="3040"/>
    <x v="2"/>
  </r>
  <r>
    <n v="6303"/>
    <x v="2"/>
  </r>
  <r>
    <n v="9257"/>
    <x v="2"/>
  </r>
  <r>
    <n v="9294"/>
    <x v="2"/>
  </r>
  <r>
    <n v="6431"/>
    <x v="2"/>
  </r>
  <r>
    <n v="1774"/>
    <x v="2"/>
  </r>
  <r>
    <n v="1355"/>
    <x v="2"/>
  </r>
  <r>
    <n v="2914"/>
    <x v="2"/>
  </r>
  <r>
    <n v="4102"/>
    <x v="2"/>
  </r>
  <r>
    <n v="3786"/>
    <x v="2"/>
  </r>
  <r>
    <n v="2695"/>
    <x v="2"/>
  </r>
  <r>
    <n v="960"/>
    <x v="2"/>
  </r>
  <r>
    <n v="1004"/>
    <x v="2"/>
  </r>
  <r>
    <n v="2523"/>
    <x v="2"/>
  </r>
  <r>
    <n v="3399"/>
    <x v="2"/>
  </r>
  <r>
    <n v="2992"/>
    <x v="2"/>
  </r>
  <r>
    <n v="1796"/>
    <x v="2"/>
  </r>
  <r>
    <n v="300"/>
    <x v="2"/>
  </r>
  <r>
    <n v="13113"/>
    <x v="2"/>
  </r>
  <r>
    <n v="46939"/>
    <x v="2"/>
  </r>
  <r>
    <n v="37464"/>
    <x v="2"/>
  </r>
  <r>
    <n v="26250"/>
    <x v="2"/>
  </r>
  <r>
    <n v="16740"/>
    <x v="2"/>
  </r>
  <r>
    <n v="2657"/>
    <x v="2"/>
  </r>
  <r>
    <n v="3354"/>
    <x v="2"/>
  </r>
  <r>
    <n v="12384"/>
    <x v="2"/>
  </r>
  <r>
    <n v="13883"/>
    <x v="2"/>
  </r>
  <r>
    <n v="11689"/>
    <x v="2"/>
  </r>
  <r>
    <n v="8294"/>
    <x v="2"/>
  </r>
  <r>
    <n v="1496"/>
    <x v="2"/>
  </r>
  <r>
    <n v="5736"/>
    <x v="2"/>
  </r>
  <r>
    <n v="15829"/>
    <x v="2"/>
  </r>
  <r>
    <n v="22608"/>
    <x v="2"/>
  </r>
  <r>
    <n v="18266"/>
    <x v="2"/>
  </r>
  <r>
    <n v="9115"/>
    <x v="2"/>
  </r>
  <r>
    <n v="1334"/>
    <x v="2"/>
  </r>
  <r>
    <n v="5713"/>
    <x v="2"/>
  </r>
  <r>
    <n v="14971"/>
    <x v="2"/>
  </r>
  <r>
    <n v="19441"/>
    <x v="2"/>
  </r>
  <r>
    <n v="14729"/>
    <x v="2"/>
  </r>
  <r>
    <n v="8666"/>
    <x v="2"/>
  </r>
  <r>
    <n v="1427"/>
    <x v="2"/>
  </r>
  <r>
    <n v="4145"/>
    <x v="2"/>
  </r>
  <r>
    <n v="11224"/>
    <x v="2"/>
  </r>
  <r>
    <n v="15771"/>
    <x v="2"/>
  </r>
  <r>
    <n v="13150"/>
    <x v="2"/>
  </r>
  <r>
    <n v="7302"/>
    <x v="2"/>
  </r>
  <r>
    <n v="1069"/>
    <x v="2"/>
  </r>
  <r>
    <n v="1383"/>
    <x v="2"/>
  </r>
  <r>
    <n v="4283"/>
    <x v="2"/>
  </r>
  <r>
    <n v="6022"/>
    <x v="2"/>
  </r>
  <r>
    <n v="5525"/>
    <x v="2"/>
  </r>
  <r>
    <n v="3554"/>
    <x v="2"/>
  </r>
  <r>
    <n v="530"/>
    <x v="2"/>
  </r>
  <r>
    <n v="1459"/>
    <x v="2"/>
  </r>
  <r>
    <n v="3498"/>
    <x v="2"/>
  </r>
  <r>
    <n v="5607"/>
    <x v="2"/>
  </r>
  <r>
    <n v="4389"/>
    <x v="2"/>
  </r>
  <r>
    <n v="2540"/>
    <x v="2"/>
  </r>
  <r>
    <n v="408"/>
    <x v="2"/>
  </r>
  <r>
    <n v="674"/>
    <x v="2"/>
  </r>
  <r>
    <n v="1776"/>
    <x v="2"/>
  </r>
  <r>
    <n v="2639"/>
    <x v="2"/>
  </r>
  <r>
    <n v="2273"/>
    <x v="2"/>
  </r>
  <r>
    <n v="1324"/>
    <x v="2"/>
  </r>
  <r>
    <n v="255"/>
    <x v="2"/>
  </r>
  <r>
    <n v="2366"/>
    <x v="2"/>
  </r>
  <r>
    <n v="5741"/>
    <x v="2"/>
  </r>
  <r>
    <n v="7812"/>
    <x v="2"/>
  </r>
  <r>
    <n v="7084"/>
    <x v="2"/>
  </r>
  <r>
    <n v="3984"/>
    <x v="2"/>
  </r>
  <r>
    <n v="540"/>
    <x v="2"/>
  </r>
  <r>
    <n v="3440"/>
    <x v="2"/>
  </r>
  <r>
    <n v="9293"/>
    <x v="2"/>
  </r>
  <r>
    <n v="13767"/>
    <x v="2"/>
  </r>
  <r>
    <n v="11929"/>
    <x v="2"/>
  </r>
  <r>
    <n v="6369"/>
    <x v="2"/>
  </r>
  <r>
    <n v="1017"/>
    <x v="2"/>
  </r>
  <r>
    <n v="1279"/>
    <x v="2"/>
  </r>
  <r>
    <n v="3196"/>
    <x v="2"/>
  </r>
  <r>
    <n v="4511"/>
    <x v="2"/>
  </r>
  <r>
    <n v="3898"/>
    <x v="2"/>
  </r>
  <r>
    <n v="2464"/>
    <x v="2"/>
  </r>
  <r>
    <n v="401"/>
    <x v="2"/>
  </r>
  <r>
    <n v="1498"/>
    <x v="2"/>
  </r>
  <r>
    <n v="4061"/>
    <x v="2"/>
  </r>
  <r>
    <n v="5545"/>
    <x v="2"/>
  </r>
  <r>
    <n v="4678"/>
    <x v="2"/>
  </r>
  <r>
    <n v="2988"/>
    <x v="2"/>
  </r>
  <r>
    <n v="505"/>
    <x v="2"/>
  </r>
  <r>
    <n v="2618"/>
    <x v="2"/>
  </r>
  <r>
    <n v="6460"/>
    <x v="2"/>
  </r>
  <r>
    <n v="8994"/>
    <x v="2"/>
  </r>
  <r>
    <n v="7973"/>
    <x v="2"/>
  </r>
  <r>
    <n v="5164"/>
    <x v="2"/>
  </r>
  <r>
    <n v="795"/>
    <x v="2"/>
  </r>
  <r>
    <n v="2165"/>
    <x v="2"/>
  </r>
  <r>
    <n v="6074"/>
    <x v="2"/>
  </r>
  <r>
    <n v="9398"/>
    <x v="2"/>
  </r>
  <r>
    <n v="8266"/>
    <x v="2"/>
  </r>
  <r>
    <n v="5360"/>
    <x v="2"/>
  </r>
  <r>
    <n v="972"/>
    <x v="2"/>
  </r>
  <r>
    <n v="1797"/>
    <x v="2"/>
  </r>
  <r>
    <n v="4790"/>
    <x v="2"/>
  </r>
  <r>
    <n v="7296"/>
    <x v="2"/>
  </r>
  <r>
    <n v="7064"/>
    <x v="2"/>
  </r>
  <r>
    <n v="4652"/>
    <x v="2"/>
  </r>
  <r>
    <n v="814"/>
    <x v="2"/>
  </r>
  <r>
    <n v="8843"/>
    <x v="2"/>
  </r>
  <r>
    <n v="27311"/>
    <x v="2"/>
  </r>
  <r>
    <n v="34784"/>
    <x v="2"/>
  </r>
  <r>
    <n v="28973"/>
    <x v="2"/>
  </r>
  <r>
    <n v="18120"/>
    <x v="2"/>
  </r>
  <r>
    <n v="3200"/>
    <x v="2"/>
  </r>
  <r>
    <n v="2171"/>
    <x v="2"/>
  </r>
  <r>
    <n v="5786"/>
    <x v="2"/>
  </r>
  <r>
    <n v="8648"/>
    <x v="2"/>
  </r>
  <r>
    <n v="7940"/>
    <x v="2"/>
  </r>
  <r>
    <n v="5679"/>
    <x v="2"/>
  </r>
  <r>
    <n v="1022"/>
    <x v="2"/>
  </r>
  <r>
    <n v="3262"/>
    <x v="2"/>
  </r>
  <r>
    <n v="9410"/>
    <x v="2"/>
  </r>
  <r>
    <n v="11798"/>
    <x v="2"/>
  </r>
  <r>
    <n v="9797"/>
    <x v="2"/>
  </r>
  <r>
    <n v="6158"/>
    <x v="2"/>
  </r>
  <r>
    <n v="1080"/>
    <x v="2"/>
  </r>
  <r>
    <n v="2335"/>
    <x v="2"/>
  </r>
  <r>
    <n v="6448"/>
    <x v="2"/>
  </r>
  <r>
    <n v="9323"/>
    <x v="2"/>
  </r>
  <r>
    <n v="8555"/>
    <x v="2"/>
  </r>
  <r>
    <n v="5681"/>
    <x v="2"/>
  </r>
  <r>
    <n v="1056"/>
    <x v="2"/>
  </r>
  <r>
    <n v="2042"/>
    <x v="2"/>
  </r>
  <r>
    <n v="5304"/>
    <x v="2"/>
  </r>
  <r>
    <n v="7254"/>
    <x v="2"/>
  </r>
  <r>
    <n v="6489"/>
    <x v="2"/>
  </r>
  <r>
    <n v="4083"/>
    <x v="2"/>
  </r>
  <r>
    <n v="573"/>
    <x v="2"/>
  </r>
  <r>
    <n v="2135"/>
    <x v="2"/>
  </r>
  <r>
    <n v="5386"/>
    <x v="2"/>
  </r>
  <r>
    <n v="5123"/>
    <x v="2"/>
  </r>
  <r>
    <n v="3856"/>
    <x v="2"/>
  </r>
  <r>
    <n v="2452"/>
    <x v="2"/>
  </r>
  <r>
    <n v="383"/>
    <x v="2"/>
  </r>
  <r>
    <n v="2193"/>
    <x v="2"/>
  </r>
  <r>
    <n v="7106"/>
    <x v="2"/>
  </r>
  <r>
    <n v="11697"/>
    <x v="2"/>
  </r>
  <r>
    <n v="10833"/>
    <x v="2"/>
  </r>
  <r>
    <n v="6906"/>
    <x v="2"/>
  </r>
  <r>
    <n v="1206"/>
    <x v="2"/>
  </r>
  <r>
    <n v="427"/>
    <x v="2"/>
  </r>
  <r>
    <n v="1274"/>
    <x v="2"/>
  </r>
  <r>
    <n v="1932"/>
    <x v="2"/>
  </r>
  <r>
    <n v="1844"/>
    <x v="2"/>
  </r>
  <r>
    <n v="1240"/>
    <x v="2"/>
  </r>
  <r>
    <n v="220"/>
    <x v="2"/>
  </r>
  <r>
    <n v="1650"/>
    <x v="2"/>
  </r>
  <r>
    <n v="5011"/>
    <x v="2"/>
  </r>
  <r>
    <n v="7571"/>
    <x v="2"/>
  </r>
  <r>
    <n v="6979"/>
    <x v="2"/>
  </r>
  <r>
    <n v="5206"/>
    <x v="2"/>
  </r>
  <r>
    <n v="892"/>
    <x v="2"/>
  </r>
  <r>
    <n v="794"/>
    <x v="2"/>
  </r>
  <r>
    <n v="2386"/>
    <x v="2"/>
  </r>
  <r>
    <n v="3841"/>
    <x v="2"/>
  </r>
  <r>
    <n v="3505"/>
    <x v="2"/>
  </r>
  <r>
    <n v="2490"/>
    <x v="2"/>
  </r>
  <r>
    <n v="415"/>
    <x v="2"/>
  </r>
  <r>
    <n v="970"/>
    <x v="2"/>
  </r>
  <r>
    <n v="2724"/>
    <x v="2"/>
  </r>
  <r>
    <n v="4061"/>
    <x v="2"/>
  </r>
  <r>
    <n v="3695"/>
    <x v="2"/>
  </r>
  <r>
    <n v="2671"/>
    <x v="2"/>
  </r>
  <r>
    <n v="445"/>
    <x v="2"/>
  </r>
  <r>
    <n v="1200"/>
    <x v="2"/>
  </r>
  <r>
    <n v="3163"/>
    <x v="2"/>
  </r>
  <r>
    <n v="4624"/>
    <x v="2"/>
  </r>
  <r>
    <n v="3867"/>
    <x v="2"/>
  </r>
  <r>
    <n v="2486"/>
    <x v="2"/>
  </r>
  <r>
    <n v="393"/>
    <x v="2"/>
  </r>
  <r>
    <n v="2336"/>
    <x v="2"/>
  </r>
  <r>
    <n v="6299"/>
    <x v="2"/>
  </r>
  <r>
    <n v="8786"/>
    <x v="2"/>
  </r>
  <r>
    <n v="8388"/>
    <x v="2"/>
  </r>
  <r>
    <n v="5376"/>
    <x v="2"/>
  </r>
  <r>
    <n v="693"/>
    <x v="2"/>
  </r>
  <r>
    <n v="840"/>
    <x v="2"/>
  </r>
  <r>
    <n v="2604"/>
    <x v="2"/>
  </r>
  <r>
    <n v="3700"/>
    <x v="2"/>
  </r>
  <r>
    <n v="3136"/>
    <x v="2"/>
  </r>
  <r>
    <n v="2117"/>
    <x v="2"/>
  </r>
  <r>
    <n v="362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0">
  <r>
    <x v="0"/>
    <x v="0"/>
    <n v="717"/>
  </r>
  <r>
    <x v="0"/>
    <x v="0"/>
    <n v="2777"/>
  </r>
  <r>
    <x v="0"/>
    <x v="0"/>
    <n v="2967"/>
  </r>
  <r>
    <x v="0"/>
    <x v="0"/>
    <n v="2275"/>
  </r>
  <r>
    <x v="0"/>
    <x v="0"/>
    <n v="1477"/>
  </r>
  <r>
    <x v="0"/>
    <x v="0"/>
    <n v="383"/>
  </r>
  <r>
    <x v="0"/>
    <x v="0"/>
    <n v="9158"/>
  </r>
  <r>
    <x v="0"/>
    <x v="0"/>
    <n v="41837"/>
  </r>
  <r>
    <x v="0"/>
    <x v="0"/>
    <n v="27975"/>
  </r>
  <r>
    <x v="0"/>
    <x v="0"/>
    <n v="20936"/>
  </r>
  <r>
    <x v="0"/>
    <x v="0"/>
    <n v="12538"/>
  </r>
  <r>
    <x v="0"/>
    <x v="0"/>
    <n v="2297"/>
  </r>
  <r>
    <x v="0"/>
    <x v="0"/>
    <n v="2352"/>
  </r>
  <r>
    <x v="0"/>
    <x v="0"/>
    <n v="12092"/>
  </r>
  <r>
    <x v="0"/>
    <x v="0"/>
    <n v="11795"/>
  </r>
  <r>
    <x v="0"/>
    <x v="0"/>
    <n v="10796"/>
  </r>
  <r>
    <x v="0"/>
    <x v="0"/>
    <n v="6711"/>
  </r>
  <r>
    <x v="0"/>
    <x v="0"/>
    <n v="1614"/>
  </r>
  <r>
    <x v="0"/>
    <x v="0"/>
    <n v="4230"/>
  </r>
  <r>
    <x v="0"/>
    <x v="0"/>
    <n v="19305"/>
  </r>
  <r>
    <x v="0"/>
    <x v="0"/>
    <n v="18877"/>
  </r>
  <r>
    <x v="0"/>
    <x v="0"/>
    <n v="12341"/>
  </r>
  <r>
    <x v="0"/>
    <x v="0"/>
    <n v="6541"/>
  </r>
  <r>
    <x v="0"/>
    <x v="0"/>
    <n v="1181"/>
  </r>
  <r>
    <x v="0"/>
    <x v="0"/>
    <n v="4031"/>
  </r>
  <r>
    <x v="0"/>
    <x v="0"/>
    <n v="16374"/>
  </r>
  <r>
    <x v="0"/>
    <x v="0"/>
    <n v="14732"/>
  </r>
  <r>
    <x v="0"/>
    <x v="0"/>
    <n v="11273"/>
  </r>
  <r>
    <x v="0"/>
    <x v="0"/>
    <n v="7266"/>
  </r>
  <r>
    <x v="0"/>
    <x v="0"/>
    <n v="1111"/>
  </r>
  <r>
    <x v="0"/>
    <x v="0"/>
    <n v="2984"/>
  </r>
  <r>
    <x v="0"/>
    <x v="0"/>
    <n v="12400"/>
  </r>
  <r>
    <x v="0"/>
    <x v="0"/>
    <n v="13818"/>
  </r>
  <r>
    <x v="0"/>
    <x v="0"/>
    <n v="10043"/>
  </r>
  <r>
    <x v="0"/>
    <x v="0"/>
    <n v="5655"/>
  </r>
  <r>
    <x v="0"/>
    <x v="0"/>
    <n v="1095"/>
  </r>
  <r>
    <x v="0"/>
    <x v="0"/>
    <n v="1244"/>
  </r>
  <r>
    <x v="0"/>
    <x v="0"/>
    <n v="4680"/>
  </r>
  <r>
    <x v="0"/>
    <x v="0"/>
    <n v="5485"/>
  </r>
  <r>
    <x v="0"/>
    <x v="0"/>
    <n v="4602"/>
  </r>
  <r>
    <x v="0"/>
    <x v="0"/>
    <n v="2925"/>
  </r>
  <r>
    <x v="0"/>
    <x v="0"/>
    <n v="863"/>
  </r>
  <r>
    <x v="0"/>
    <x v="0"/>
    <n v="1092"/>
  </r>
  <r>
    <x v="0"/>
    <x v="0"/>
    <n v="4485"/>
  </r>
  <r>
    <x v="0"/>
    <x v="0"/>
    <n v="4755"/>
  </r>
  <r>
    <x v="0"/>
    <x v="0"/>
    <n v="3577"/>
  </r>
  <r>
    <x v="0"/>
    <x v="0"/>
    <n v="1996"/>
  </r>
  <r>
    <x v="0"/>
    <x v="0"/>
    <n v="587"/>
  </r>
  <r>
    <x v="0"/>
    <x v="0"/>
    <n v="478"/>
  </r>
  <r>
    <x v="0"/>
    <x v="0"/>
    <n v="1786"/>
  </r>
  <r>
    <x v="0"/>
    <x v="0"/>
    <n v="1981"/>
  </r>
  <r>
    <x v="0"/>
    <x v="0"/>
    <n v="1666"/>
  </r>
  <r>
    <x v="0"/>
    <x v="0"/>
    <n v="1245"/>
  </r>
  <r>
    <x v="0"/>
    <x v="0"/>
    <n v="377"/>
  </r>
  <r>
    <x v="0"/>
    <x v="0"/>
    <n v="1643"/>
  </r>
  <r>
    <x v="0"/>
    <x v="0"/>
    <n v="5977"/>
  </r>
  <r>
    <x v="0"/>
    <x v="0"/>
    <n v="6805"/>
  </r>
  <r>
    <x v="0"/>
    <x v="0"/>
    <n v="5191"/>
  </r>
  <r>
    <x v="0"/>
    <x v="0"/>
    <n v="2893"/>
  </r>
  <r>
    <x v="0"/>
    <x v="0"/>
    <n v="641"/>
  </r>
  <r>
    <x v="0"/>
    <x v="0"/>
    <n v="2402"/>
  </r>
  <r>
    <x v="0"/>
    <x v="0"/>
    <n v="10224"/>
  </r>
  <r>
    <x v="0"/>
    <x v="0"/>
    <n v="12579"/>
  </r>
  <r>
    <x v="0"/>
    <x v="0"/>
    <n v="8893"/>
  </r>
  <r>
    <x v="0"/>
    <x v="0"/>
    <n v="4870"/>
  </r>
  <r>
    <x v="0"/>
    <x v="0"/>
    <n v="1134"/>
  </r>
  <r>
    <x v="0"/>
    <x v="0"/>
    <n v="1075"/>
  </r>
  <r>
    <x v="0"/>
    <x v="0"/>
    <n v="3558"/>
  </r>
  <r>
    <x v="0"/>
    <x v="0"/>
    <n v="4215"/>
  </r>
  <r>
    <x v="0"/>
    <x v="0"/>
    <n v="3504"/>
  </r>
  <r>
    <x v="0"/>
    <x v="0"/>
    <n v="2156"/>
  </r>
  <r>
    <x v="0"/>
    <x v="0"/>
    <n v="608"/>
  </r>
  <r>
    <x v="0"/>
    <x v="0"/>
    <n v="1161"/>
  </r>
  <r>
    <x v="0"/>
    <x v="0"/>
    <n v="4504"/>
  </r>
  <r>
    <x v="0"/>
    <x v="0"/>
    <n v="4689"/>
  </r>
  <r>
    <x v="0"/>
    <x v="0"/>
    <n v="3906"/>
  </r>
  <r>
    <x v="0"/>
    <x v="0"/>
    <n v="2384"/>
  </r>
  <r>
    <x v="0"/>
    <x v="0"/>
    <n v="637"/>
  </r>
  <r>
    <x v="0"/>
    <x v="0"/>
    <n v="1754"/>
  </r>
  <r>
    <x v="0"/>
    <x v="0"/>
    <n v="6395"/>
  </r>
  <r>
    <x v="0"/>
    <x v="0"/>
    <n v="7666"/>
  </r>
  <r>
    <x v="0"/>
    <x v="0"/>
    <n v="6406"/>
  </r>
  <r>
    <x v="0"/>
    <x v="0"/>
    <n v="3981"/>
  </r>
  <r>
    <x v="0"/>
    <x v="0"/>
    <n v="996"/>
  </r>
  <r>
    <x v="0"/>
    <x v="0"/>
    <n v="1681"/>
  </r>
  <r>
    <x v="0"/>
    <x v="0"/>
    <n v="6595"/>
  </r>
  <r>
    <x v="0"/>
    <x v="0"/>
    <n v="8166"/>
  </r>
  <r>
    <x v="0"/>
    <x v="0"/>
    <n v="6718"/>
  </r>
  <r>
    <x v="0"/>
    <x v="0"/>
    <n v="4029"/>
  </r>
  <r>
    <x v="0"/>
    <x v="0"/>
    <n v="918"/>
  </r>
  <r>
    <x v="0"/>
    <x v="0"/>
    <n v="1350"/>
  </r>
  <r>
    <x v="0"/>
    <x v="0"/>
    <n v="5385"/>
  </r>
  <r>
    <x v="0"/>
    <x v="0"/>
    <n v="6828"/>
  </r>
  <r>
    <x v="0"/>
    <x v="0"/>
    <n v="5950"/>
  </r>
  <r>
    <x v="0"/>
    <x v="0"/>
    <n v="3834"/>
  </r>
  <r>
    <x v="0"/>
    <x v="0"/>
    <n v="1041"/>
  </r>
  <r>
    <x v="0"/>
    <x v="0"/>
    <n v="7045"/>
  </r>
  <r>
    <x v="0"/>
    <x v="0"/>
    <n v="29321"/>
  </r>
  <r>
    <x v="0"/>
    <x v="0"/>
    <n v="31121"/>
  </r>
  <r>
    <x v="0"/>
    <x v="0"/>
    <n v="25249"/>
  </r>
  <r>
    <x v="0"/>
    <x v="0"/>
    <n v="15174"/>
  </r>
  <r>
    <x v="0"/>
    <x v="0"/>
    <n v="3546"/>
  </r>
  <r>
    <x v="0"/>
    <x v="0"/>
    <n v="1596"/>
  </r>
  <r>
    <x v="0"/>
    <x v="0"/>
    <n v="6764"/>
  </r>
  <r>
    <x v="0"/>
    <x v="0"/>
    <n v="8027"/>
  </r>
  <r>
    <x v="0"/>
    <x v="0"/>
    <n v="7202"/>
  </r>
  <r>
    <x v="0"/>
    <x v="0"/>
    <n v="5017"/>
  </r>
  <r>
    <x v="0"/>
    <x v="0"/>
    <n v="1376"/>
  </r>
  <r>
    <x v="0"/>
    <x v="0"/>
    <n v="2538"/>
  </r>
  <r>
    <x v="0"/>
    <x v="0"/>
    <n v="9866"/>
  </r>
  <r>
    <x v="0"/>
    <x v="0"/>
    <n v="10196"/>
  </r>
  <r>
    <x v="0"/>
    <x v="0"/>
    <n v="8494"/>
  </r>
  <r>
    <x v="0"/>
    <x v="0"/>
    <n v="5633"/>
  </r>
  <r>
    <x v="0"/>
    <x v="0"/>
    <n v="1374"/>
  </r>
  <r>
    <x v="0"/>
    <x v="0"/>
    <n v="1990"/>
  </r>
  <r>
    <x v="0"/>
    <x v="0"/>
    <n v="7493"/>
  </r>
  <r>
    <x v="0"/>
    <x v="0"/>
    <n v="8815"/>
  </r>
  <r>
    <x v="0"/>
    <x v="0"/>
    <n v="7798"/>
  </r>
  <r>
    <x v="0"/>
    <x v="0"/>
    <n v="5117"/>
  </r>
  <r>
    <x v="0"/>
    <x v="0"/>
    <n v="1496"/>
  </r>
  <r>
    <x v="0"/>
    <x v="0"/>
    <n v="1421"/>
  </r>
  <r>
    <x v="0"/>
    <x v="0"/>
    <n v="5446"/>
  </r>
  <r>
    <x v="0"/>
    <x v="0"/>
    <n v="6094"/>
  </r>
  <r>
    <x v="0"/>
    <x v="0"/>
    <n v="5177"/>
  </r>
  <r>
    <x v="0"/>
    <x v="0"/>
    <n v="3156"/>
  </r>
  <r>
    <x v="0"/>
    <x v="0"/>
    <n v="735"/>
  </r>
  <r>
    <x v="0"/>
    <x v="0"/>
    <n v="1239"/>
  </r>
  <r>
    <x v="0"/>
    <x v="0"/>
    <n v="6017"/>
  </r>
  <r>
    <x v="0"/>
    <x v="0"/>
    <n v="3697"/>
  </r>
  <r>
    <x v="0"/>
    <x v="0"/>
    <n v="2560"/>
  </r>
  <r>
    <x v="0"/>
    <x v="0"/>
    <n v="1697"/>
  </r>
  <r>
    <x v="0"/>
    <x v="0"/>
    <n v="337"/>
  </r>
  <r>
    <x v="0"/>
    <x v="0"/>
    <n v="2058"/>
  </r>
  <r>
    <x v="0"/>
    <x v="0"/>
    <n v="8195"/>
  </r>
  <r>
    <x v="0"/>
    <x v="0"/>
    <n v="10698"/>
  </r>
  <r>
    <x v="0"/>
    <x v="0"/>
    <n v="8618"/>
  </r>
  <r>
    <x v="0"/>
    <x v="0"/>
    <n v="5682"/>
  </r>
  <r>
    <x v="0"/>
    <x v="0"/>
    <n v="1862"/>
  </r>
  <r>
    <x v="0"/>
    <x v="0"/>
    <n v="338"/>
  </r>
  <r>
    <x v="0"/>
    <x v="0"/>
    <n v="1392"/>
  </r>
  <r>
    <x v="0"/>
    <x v="0"/>
    <n v="1676"/>
  </r>
  <r>
    <x v="0"/>
    <x v="0"/>
    <n v="1553"/>
  </r>
  <r>
    <x v="0"/>
    <x v="0"/>
    <n v="1042"/>
  </r>
  <r>
    <x v="0"/>
    <x v="0"/>
    <n v="337"/>
  </r>
  <r>
    <x v="0"/>
    <x v="0"/>
    <n v="1628"/>
  </r>
  <r>
    <x v="0"/>
    <x v="0"/>
    <n v="5679"/>
  </r>
  <r>
    <x v="0"/>
    <x v="0"/>
    <n v="6651"/>
  </r>
  <r>
    <x v="0"/>
    <x v="0"/>
    <n v="6230"/>
  </r>
  <r>
    <x v="0"/>
    <x v="0"/>
    <n v="4667"/>
  </r>
  <r>
    <x v="0"/>
    <x v="0"/>
    <n v="1436"/>
  </r>
  <r>
    <x v="0"/>
    <x v="0"/>
    <n v="718"/>
  </r>
  <r>
    <x v="0"/>
    <x v="0"/>
    <n v="2932"/>
  </r>
  <r>
    <x v="0"/>
    <x v="0"/>
    <n v="3471"/>
  </r>
  <r>
    <x v="0"/>
    <x v="0"/>
    <n v="3157"/>
  </r>
  <r>
    <x v="0"/>
    <x v="0"/>
    <n v="2212"/>
  </r>
  <r>
    <x v="0"/>
    <x v="0"/>
    <n v="779"/>
  </r>
  <r>
    <x v="0"/>
    <x v="0"/>
    <n v="814"/>
  </r>
  <r>
    <x v="0"/>
    <x v="0"/>
    <n v="3010"/>
  </r>
  <r>
    <x v="0"/>
    <x v="0"/>
    <n v="3409"/>
  </r>
  <r>
    <x v="0"/>
    <x v="0"/>
    <n v="3140"/>
  </r>
  <r>
    <x v="0"/>
    <x v="0"/>
    <n v="2150"/>
  </r>
  <r>
    <x v="0"/>
    <x v="0"/>
    <n v="585"/>
  </r>
  <r>
    <x v="0"/>
    <x v="0"/>
    <n v="972"/>
  </r>
  <r>
    <x v="0"/>
    <x v="0"/>
    <n v="3608"/>
  </r>
  <r>
    <x v="0"/>
    <x v="0"/>
    <n v="3990"/>
  </r>
  <r>
    <x v="0"/>
    <x v="0"/>
    <n v="3461"/>
  </r>
  <r>
    <x v="0"/>
    <x v="0"/>
    <n v="2218"/>
  </r>
  <r>
    <x v="0"/>
    <x v="0"/>
    <n v="794"/>
  </r>
  <r>
    <x v="0"/>
    <x v="0"/>
    <n v="1953"/>
  </r>
  <r>
    <x v="0"/>
    <x v="0"/>
    <n v="6469"/>
  </r>
  <r>
    <x v="0"/>
    <x v="0"/>
    <n v="7945"/>
  </r>
  <r>
    <x v="0"/>
    <x v="0"/>
    <n v="6360"/>
  </r>
  <r>
    <x v="0"/>
    <x v="0"/>
    <n v="4159"/>
  </r>
  <r>
    <x v="0"/>
    <x v="0"/>
    <n v="1047"/>
  </r>
  <r>
    <x v="0"/>
    <x v="0"/>
    <n v="853"/>
  </r>
  <r>
    <x v="0"/>
    <x v="0"/>
    <n v="3161"/>
  </r>
  <r>
    <x v="0"/>
    <x v="0"/>
    <n v="3268"/>
  </r>
  <r>
    <x v="0"/>
    <x v="0"/>
    <n v="2783"/>
  </r>
  <r>
    <x v="0"/>
    <x v="0"/>
    <n v="1873"/>
  </r>
  <r>
    <x v="0"/>
    <x v="0"/>
    <n v="564"/>
  </r>
  <r>
    <x v="0"/>
    <x v="1"/>
    <n v="757"/>
  </r>
  <r>
    <x v="0"/>
    <x v="1"/>
    <n v="2819"/>
  </r>
  <r>
    <x v="0"/>
    <x v="1"/>
    <n v="2359"/>
  </r>
  <r>
    <x v="0"/>
    <x v="1"/>
    <n v="1899"/>
  </r>
  <r>
    <x v="0"/>
    <x v="1"/>
    <n v="934"/>
  </r>
  <r>
    <x v="0"/>
    <x v="1"/>
    <n v="138"/>
  </r>
  <r>
    <x v="0"/>
    <x v="1"/>
    <n v="11040"/>
  </r>
  <r>
    <x v="0"/>
    <x v="1"/>
    <n v="44214"/>
  </r>
  <r>
    <x v="0"/>
    <x v="1"/>
    <n v="25665"/>
  </r>
  <r>
    <x v="0"/>
    <x v="1"/>
    <n v="19608"/>
  </r>
  <r>
    <x v="0"/>
    <x v="1"/>
    <n v="10655"/>
  </r>
  <r>
    <x v="0"/>
    <x v="1"/>
    <n v="1506"/>
  </r>
  <r>
    <x v="0"/>
    <x v="1"/>
    <n v="2818"/>
  </r>
  <r>
    <x v="0"/>
    <x v="1"/>
    <n v="12948"/>
  </r>
  <r>
    <x v="0"/>
    <x v="1"/>
    <n v="10342"/>
  </r>
  <r>
    <x v="0"/>
    <x v="1"/>
    <n v="9665"/>
  </r>
  <r>
    <x v="0"/>
    <x v="1"/>
    <n v="5457"/>
  </r>
  <r>
    <x v="0"/>
    <x v="1"/>
    <n v="900"/>
  </r>
  <r>
    <x v="0"/>
    <x v="1"/>
    <n v="4675"/>
  </r>
  <r>
    <x v="0"/>
    <x v="1"/>
    <n v="20075"/>
  </r>
  <r>
    <x v="0"/>
    <x v="1"/>
    <n v="15663"/>
  </r>
  <r>
    <x v="0"/>
    <x v="1"/>
    <n v="10557"/>
  </r>
  <r>
    <x v="0"/>
    <x v="1"/>
    <n v="5271"/>
  </r>
  <r>
    <x v="0"/>
    <x v="1"/>
    <n v="560"/>
  </r>
  <r>
    <x v="0"/>
    <x v="1"/>
    <n v="4643"/>
  </r>
  <r>
    <x v="0"/>
    <x v="1"/>
    <n v="17299"/>
  </r>
  <r>
    <x v="0"/>
    <x v="1"/>
    <n v="12653"/>
  </r>
  <r>
    <x v="0"/>
    <x v="1"/>
    <n v="10504"/>
  </r>
  <r>
    <x v="0"/>
    <x v="1"/>
    <n v="6040"/>
  </r>
  <r>
    <x v="0"/>
    <x v="1"/>
    <n v="608"/>
  </r>
  <r>
    <x v="0"/>
    <x v="1"/>
    <n v="3254"/>
  </r>
  <r>
    <x v="0"/>
    <x v="1"/>
    <n v="12659"/>
  </r>
  <r>
    <x v="0"/>
    <x v="1"/>
    <n v="10911"/>
  </r>
  <r>
    <x v="0"/>
    <x v="1"/>
    <n v="8170"/>
  </r>
  <r>
    <x v="0"/>
    <x v="1"/>
    <n v="4174"/>
  </r>
  <r>
    <x v="0"/>
    <x v="1"/>
    <n v="424"/>
  </r>
  <r>
    <x v="0"/>
    <x v="1"/>
    <n v="1225"/>
  </r>
  <r>
    <x v="0"/>
    <x v="1"/>
    <n v="5142"/>
  </r>
  <r>
    <x v="0"/>
    <x v="1"/>
    <n v="4822"/>
  </r>
  <r>
    <x v="0"/>
    <x v="1"/>
    <n v="3971"/>
  </r>
  <r>
    <x v="0"/>
    <x v="1"/>
    <n v="1973"/>
  </r>
  <r>
    <x v="0"/>
    <x v="1"/>
    <n v="341"/>
  </r>
  <r>
    <x v="0"/>
    <x v="1"/>
    <n v="1153"/>
  </r>
  <r>
    <x v="0"/>
    <x v="1"/>
    <n v="4572"/>
  </r>
  <r>
    <x v="0"/>
    <x v="1"/>
    <n v="3694"/>
  </r>
  <r>
    <x v="0"/>
    <x v="1"/>
    <n v="2840"/>
  </r>
  <r>
    <x v="0"/>
    <x v="1"/>
    <n v="1372"/>
  </r>
  <r>
    <x v="0"/>
    <x v="1"/>
    <n v="214"/>
  </r>
  <r>
    <x v="0"/>
    <x v="1"/>
    <n v="497"/>
  </r>
  <r>
    <x v="0"/>
    <x v="1"/>
    <n v="1833"/>
  </r>
  <r>
    <x v="0"/>
    <x v="1"/>
    <n v="1658"/>
  </r>
  <r>
    <x v="0"/>
    <x v="1"/>
    <n v="1352"/>
  </r>
  <r>
    <x v="0"/>
    <x v="1"/>
    <n v="869"/>
  </r>
  <r>
    <x v="0"/>
    <x v="1"/>
    <n v="129"/>
  </r>
  <r>
    <x v="0"/>
    <x v="1"/>
    <n v="1866"/>
  </r>
  <r>
    <x v="0"/>
    <x v="1"/>
    <n v="6469"/>
  </r>
  <r>
    <x v="0"/>
    <x v="1"/>
    <n v="5960"/>
  </r>
  <r>
    <x v="0"/>
    <x v="1"/>
    <n v="4420"/>
  </r>
  <r>
    <x v="0"/>
    <x v="1"/>
    <n v="2071"/>
  </r>
  <r>
    <x v="0"/>
    <x v="1"/>
    <n v="296"/>
  </r>
  <r>
    <x v="0"/>
    <x v="1"/>
    <n v="2707"/>
  </r>
  <r>
    <x v="0"/>
    <x v="1"/>
    <n v="10905"/>
  </r>
  <r>
    <x v="0"/>
    <x v="1"/>
    <n v="9819"/>
  </r>
  <r>
    <x v="0"/>
    <x v="1"/>
    <n v="6968"/>
  </r>
  <r>
    <x v="0"/>
    <x v="1"/>
    <n v="3364"/>
  </r>
  <r>
    <x v="0"/>
    <x v="1"/>
    <n v="477"/>
  </r>
  <r>
    <x v="0"/>
    <x v="1"/>
    <n v="984"/>
  </r>
  <r>
    <x v="0"/>
    <x v="1"/>
    <n v="3762"/>
  </r>
  <r>
    <x v="0"/>
    <x v="1"/>
    <n v="3378"/>
  </r>
  <r>
    <x v="0"/>
    <x v="1"/>
    <n v="2784"/>
  </r>
  <r>
    <x v="0"/>
    <x v="1"/>
    <n v="1320"/>
  </r>
  <r>
    <x v="0"/>
    <x v="1"/>
    <n v="192"/>
  </r>
  <r>
    <x v="0"/>
    <x v="1"/>
    <n v="1179"/>
  </r>
  <r>
    <x v="0"/>
    <x v="1"/>
    <n v="4561"/>
  </r>
  <r>
    <x v="0"/>
    <x v="1"/>
    <n v="4000"/>
  </r>
  <r>
    <x v="0"/>
    <x v="1"/>
    <n v="3416"/>
  </r>
  <r>
    <x v="0"/>
    <x v="1"/>
    <n v="1670"/>
  </r>
  <r>
    <x v="0"/>
    <x v="1"/>
    <n v="212"/>
  </r>
  <r>
    <x v="0"/>
    <x v="1"/>
    <n v="1931"/>
  </r>
  <r>
    <x v="0"/>
    <x v="1"/>
    <n v="7088"/>
  </r>
  <r>
    <x v="0"/>
    <x v="1"/>
    <n v="6581"/>
  </r>
  <r>
    <x v="0"/>
    <x v="1"/>
    <n v="5507"/>
  </r>
  <r>
    <x v="0"/>
    <x v="1"/>
    <n v="2605"/>
  </r>
  <r>
    <x v="0"/>
    <x v="1"/>
    <n v="397"/>
  </r>
  <r>
    <x v="0"/>
    <x v="1"/>
    <n v="1766"/>
  </r>
  <r>
    <x v="0"/>
    <x v="1"/>
    <n v="7113"/>
  </r>
  <r>
    <x v="0"/>
    <x v="1"/>
    <n v="6781"/>
  </r>
  <r>
    <x v="0"/>
    <x v="1"/>
    <n v="5698"/>
  </r>
  <r>
    <x v="0"/>
    <x v="1"/>
    <n v="3007"/>
  </r>
  <r>
    <x v="0"/>
    <x v="1"/>
    <n v="435"/>
  </r>
  <r>
    <x v="0"/>
    <x v="1"/>
    <n v="1341"/>
  </r>
  <r>
    <x v="0"/>
    <x v="1"/>
    <n v="5655"/>
  </r>
  <r>
    <x v="0"/>
    <x v="1"/>
    <n v="5968"/>
  </r>
  <r>
    <x v="0"/>
    <x v="1"/>
    <n v="5012"/>
  </r>
  <r>
    <x v="0"/>
    <x v="1"/>
    <n v="2853"/>
  </r>
  <r>
    <x v="0"/>
    <x v="1"/>
    <n v="389"/>
  </r>
  <r>
    <x v="0"/>
    <x v="1"/>
    <n v="7464"/>
  </r>
  <r>
    <x v="0"/>
    <x v="1"/>
    <n v="30924"/>
  </r>
  <r>
    <x v="0"/>
    <x v="1"/>
    <n v="24993"/>
  </r>
  <r>
    <x v="0"/>
    <x v="1"/>
    <n v="20267"/>
  </r>
  <r>
    <x v="0"/>
    <x v="1"/>
    <n v="10722"/>
  </r>
  <r>
    <x v="0"/>
    <x v="1"/>
    <n v="1677"/>
  </r>
  <r>
    <x v="0"/>
    <x v="1"/>
    <n v="1721"/>
  </r>
  <r>
    <x v="0"/>
    <x v="1"/>
    <n v="7218"/>
  </r>
  <r>
    <x v="0"/>
    <x v="1"/>
    <n v="6608"/>
  </r>
  <r>
    <x v="0"/>
    <x v="1"/>
    <n v="6046"/>
  </r>
  <r>
    <x v="0"/>
    <x v="1"/>
    <n v="3599"/>
  </r>
  <r>
    <x v="0"/>
    <x v="1"/>
    <n v="593"/>
  </r>
  <r>
    <x v="0"/>
    <x v="1"/>
    <n v="2534"/>
  </r>
  <r>
    <x v="0"/>
    <x v="1"/>
    <n v="10203"/>
  </r>
  <r>
    <x v="0"/>
    <x v="1"/>
    <n v="8308"/>
  </r>
  <r>
    <x v="0"/>
    <x v="1"/>
    <n v="7116"/>
  </r>
  <r>
    <x v="0"/>
    <x v="1"/>
    <n v="4159"/>
  </r>
  <r>
    <x v="0"/>
    <x v="1"/>
    <n v="620"/>
  </r>
  <r>
    <x v="0"/>
    <x v="1"/>
    <n v="2016"/>
  </r>
  <r>
    <x v="0"/>
    <x v="1"/>
    <n v="7704"/>
  </r>
  <r>
    <x v="0"/>
    <x v="1"/>
    <n v="7384"/>
  </r>
  <r>
    <x v="0"/>
    <x v="1"/>
    <n v="6386"/>
  </r>
  <r>
    <x v="0"/>
    <x v="1"/>
    <n v="3488"/>
  </r>
  <r>
    <x v="0"/>
    <x v="1"/>
    <n v="645"/>
  </r>
  <r>
    <x v="0"/>
    <x v="1"/>
    <n v="1629"/>
  </r>
  <r>
    <x v="0"/>
    <x v="1"/>
    <n v="5881"/>
  </r>
  <r>
    <x v="0"/>
    <x v="1"/>
    <n v="5367"/>
  </r>
  <r>
    <x v="0"/>
    <x v="1"/>
    <n v="4512"/>
  </r>
  <r>
    <x v="0"/>
    <x v="1"/>
    <n v="2210"/>
  </r>
  <r>
    <x v="0"/>
    <x v="1"/>
    <n v="314"/>
  </r>
  <r>
    <x v="0"/>
    <x v="1"/>
    <n v="1535"/>
  </r>
  <r>
    <x v="0"/>
    <x v="1"/>
    <n v="6407"/>
  </r>
  <r>
    <x v="0"/>
    <x v="1"/>
    <n v="3593"/>
  </r>
  <r>
    <x v="0"/>
    <x v="1"/>
    <n v="2701"/>
  </r>
  <r>
    <x v="0"/>
    <x v="1"/>
    <n v="1559"/>
  </r>
  <r>
    <x v="0"/>
    <x v="1"/>
    <n v="215"/>
  </r>
  <r>
    <x v="0"/>
    <x v="1"/>
    <n v="1984"/>
  </r>
  <r>
    <x v="0"/>
    <x v="1"/>
    <n v="8788"/>
  </r>
  <r>
    <x v="0"/>
    <x v="1"/>
    <n v="9187"/>
  </r>
  <r>
    <x v="0"/>
    <x v="1"/>
    <n v="7438"/>
  </r>
  <r>
    <x v="0"/>
    <x v="1"/>
    <n v="4086"/>
  </r>
  <r>
    <x v="0"/>
    <x v="1"/>
    <n v="611"/>
  </r>
  <r>
    <x v="0"/>
    <x v="1"/>
    <n v="333"/>
  </r>
  <r>
    <x v="0"/>
    <x v="1"/>
    <n v="1545"/>
  </r>
  <r>
    <x v="0"/>
    <x v="1"/>
    <n v="1518"/>
  </r>
  <r>
    <x v="0"/>
    <x v="1"/>
    <n v="1354"/>
  </r>
  <r>
    <x v="0"/>
    <x v="1"/>
    <n v="787"/>
  </r>
  <r>
    <x v="0"/>
    <x v="1"/>
    <n v="97"/>
  </r>
  <r>
    <x v="0"/>
    <x v="1"/>
    <n v="1506"/>
  </r>
  <r>
    <x v="0"/>
    <x v="1"/>
    <n v="6032"/>
  </r>
  <r>
    <x v="0"/>
    <x v="1"/>
    <n v="5863"/>
  </r>
  <r>
    <x v="0"/>
    <x v="1"/>
    <n v="5631"/>
  </r>
  <r>
    <x v="0"/>
    <x v="1"/>
    <n v="3281"/>
  </r>
  <r>
    <x v="0"/>
    <x v="1"/>
    <n v="472"/>
  </r>
  <r>
    <x v="0"/>
    <x v="1"/>
    <n v="704"/>
  </r>
  <r>
    <x v="0"/>
    <x v="1"/>
    <n v="3049"/>
  </r>
  <r>
    <x v="0"/>
    <x v="1"/>
    <n v="2952"/>
  </r>
  <r>
    <x v="0"/>
    <x v="1"/>
    <n v="2641"/>
  </r>
  <r>
    <x v="0"/>
    <x v="1"/>
    <n v="1542"/>
  </r>
  <r>
    <x v="0"/>
    <x v="1"/>
    <n v="233"/>
  </r>
  <r>
    <x v="0"/>
    <x v="1"/>
    <n v="853"/>
  </r>
  <r>
    <x v="0"/>
    <x v="1"/>
    <n v="3329"/>
  </r>
  <r>
    <x v="0"/>
    <x v="1"/>
    <n v="3126"/>
  </r>
  <r>
    <x v="0"/>
    <x v="1"/>
    <n v="3044"/>
  </r>
  <r>
    <x v="0"/>
    <x v="1"/>
    <n v="1789"/>
  </r>
  <r>
    <x v="0"/>
    <x v="1"/>
    <n v="185"/>
  </r>
  <r>
    <x v="0"/>
    <x v="1"/>
    <n v="951"/>
  </r>
  <r>
    <x v="0"/>
    <x v="1"/>
    <n v="3690"/>
  </r>
  <r>
    <x v="0"/>
    <x v="1"/>
    <n v="3288"/>
  </r>
  <r>
    <x v="0"/>
    <x v="1"/>
    <n v="2694"/>
  </r>
  <r>
    <x v="0"/>
    <x v="1"/>
    <n v="1429"/>
  </r>
  <r>
    <x v="0"/>
    <x v="1"/>
    <n v="214"/>
  </r>
  <r>
    <x v="0"/>
    <x v="1"/>
    <n v="1908"/>
  </r>
  <r>
    <x v="0"/>
    <x v="1"/>
    <n v="7296"/>
  </r>
  <r>
    <x v="0"/>
    <x v="1"/>
    <n v="7117"/>
  </r>
  <r>
    <x v="0"/>
    <x v="1"/>
    <n v="5864"/>
  </r>
  <r>
    <x v="0"/>
    <x v="1"/>
    <n v="2857"/>
  </r>
  <r>
    <x v="0"/>
    <x v="1"/>
    <n v="302"/>
  </r>
  <r>
    <x v="0"/>
    <x v="1"/>
    <n v="797"/>
  </r>
  <r>
    <x v="0"/>
    <x v="1"/>
    <n v="3197"/>
  </r>
  <r>
    <x v="0"/>
    <x v="1"/>
    <n v="2687"/>
  </r>
  <r>
    <x v="0"/>
    <x v="1"/>
    <n v="2449"/>
  </r>
  <r>
    <x v="0"/>
    <x v="1"/>
    <n v="1202"/>
  </r>
  <r>
    <x v="0"/>
    <x v="1"/>
    <n v="171"/>
  </r>
  <r>
    <x v="1"/>
    <x v="0"/>
    <n v="889"/>
  </r>
  <r>
    <x v="1"/>
    <x v="0"/>
    <n v="2763"/>
  </r>
  <r>
    <x v="1"/>
    <x v="0"/>
    <n v="3485"/>
  </r>
  <r>
    <x v="1"/>
    <x v="0"/>
    <n v="2835"/>
  </r>
  <r>
    <x v="1"/>
    <x v="0"/>
    <n v="1786"/>
  </r>
  <r>
    <x v="1"/>
    <x v="0"/>
    <n v="516"/>
  </r>
  <r>
    <x v="1"/>
    <x v="0"/>
    <n v="11644"/>
  </r>
  <r>
    <x v="1"/>
    <x v="0"/>
    <n v="47552"/>
  </r>
  <r>
    <x v="1"/>
    <x v="0"/>
    <n v="35923"/>
  </r>
  <r>
    <x v="1"/>
    <x v="0"/>
    <n v="24623"/>
  </r>
  <r>
    <x v="1"/>
    <x v="0"/>
    <n v="15622"/>
  </r>
  <r>
    <x v="1"/>
    <x v="0"/>
    <n v="3183"/>
  </r>
  <r>
    <x v="1"/>
    <x v="0"/>
    <n v="2888"/>
  </r>
  <r>
    <x v="1"/>
    <x v="0"/>
    <n v="11804"/>
  </r>
  <r>
    <x v="1"/>
    <x v="0"/>
    <n v="13986"/>
  </r>
  <r>
    <x v="1"/>
    <x v="0"/>
    <n v="11518"/>
  </r>
  <r>
    <x v="1"/>
    <x v="0"/>
    <n v="8002"/>
  </r>
  <r>
    <x v="1"/>
    <x v="0"/>
    <n v="2115"/>
  </r>
  <r>
    <x v="1"/>
    <x v="0"/>
    <n v="4613"/>
  </r>
  <r>
    <x v="1"/>
    <x v="0"/>
    <n v="17262"/>
  </r>
  <r>
    <x v="1"/>
    <x v="0"/>
    <n v="23536"/>
  </r>
  <r>
    <x v="1"/>
    <x v="0"/>
    <n v="15470"/>
  </r>
  <r>
    <x v="1"/>
    <x v="0"/>
    <n v="8551"/>
  </r>
  <r>
    <x v="1"/>
    <x v="0"/>
    <n v="1730"/>
  </r>
  <r>
    <x v="1"/>
    <x v="0"/>
    <n v="4731"/>
  </r>
  <r>
    <x v="1"/>
    <x v="0"/>
    <n v="15526"/>
  </r>
  <r>
    <x v="1"/>
    <x v="0"/>
    <n v="18888"/>
  </r>
  <r>
    <x v="1"/>
    <x v="0"/>
    <n v="13223"/>
  </r>
  <r>
    <x v="1"/>
    <x v="0"/>
    <n v="8545"/>
  </r>
  <r>
    <x v="1"/>
    <x v="0"/>
    <n v="1719"/>
  </r>
  <r>
    <x v="1"/>
    <x v="0"/>
    <n v="3537"/>
  </r>
  <r>
    <x v="1"/>
    <x v="0"/>
    <n v="11205"/>
  </r>
  <r>
    <x v="1"/>
    <x v="0"/>
    <n v="16140"/>
  </r>
  <r>
    <x v="1"/>
    <x v="0"/>
    <n v="12500"/>
  </r>
  <r>
    <x v="1"/>
    <x v="0"/>
    <n v="7027"/>
  </r>
  <r>
    <x v="1"/>
    <x v="0"/>
    <n v="1657"/>
  </r>
  <r>
    <x v="1"/>
    <x v="0"/>
    <n v="1418"/>
  </r>
  <r>
    <x v="1"/>
    <x v="0"/>
    <n v="4520"/>
  </r>
  <r>
    <x v="1"/>
    <x v="0"/>
    <n v="6451"/>
  </r>
  <r>
    <x v="1"/>
    <x v="0"/>
    <n v="5265"/>
  </r>
  <r>
    <x v="1"/>
    <x v="0"/>
    <n v="3585"/>
  </r>
  <r>
    <x v="1"/>
    <x v="0"/>
    <n v="1097"/>
  </r>
  <r>
    <x v="1"/>
    <x v="0"/>
    <n v="1195"/>
  </r>
  <r>
    <x v="1"/>
    <x v="0"/>
    <n v="4213"/>
  </r>
  <r>
    <x v="1"/>
    <x v="0"/>
    <n v="5520"/>
  </r>
  <r>
    <x v="1"/>
    <x v="0"/>
    <n v="4401"/>
  </r>
  <r>
    <x v="1"/>
    <x v="0"/>
    <n v="2617"/>
  </r>
  <r>
    <x v="1"/>
    <x v="0"/>
    <n v="712"/>
  </r>
  <r>
    <x v="1"/>
    <x v="0"/>
    <n v="569"/>
  </r>
  <r>
    <x v="1"/>
    <x v="0"/>
    <n v="1653"/>
  </r>
  <r>
    <x v="1"/>
    <x v="0"/>
    <n v="2403"/>
  </r>
  <r>
    <x v="1"/>
    <x v="0"/>
    <n v="1968"/>
  </r>
  <r>
    <x v="1"/>
    <x v="0"/>
    <n v="1409"/>
  </r>
  <r>
    <x v="1"/>
    <x v="0"/>
    <n v="459"/>
  </r>
  <r>
    <x v="1"/>
    <x v="0"/>
    <n v="1923"/>
  </r>
  <r>
    <x v="1"/>
    <x v="0"/>
    <n v="6086"/>
  </r>
  <r>
    <x v="1"/>
    <x v="0"/>
    <n v="7826"/>
  </r>
  <r>
    <x v="1"/>
    <x v="0"/>
    <n v="6623"/>
  </r>
  <r>
    <x v="1"/>
    <x v="0"/>
    <n v="3698"/>
  </r>
  <r>
    <x v="1"/>
    <x v="0"/>
    <n v="832"/>
  </r>
  <r>
    <x v="1"/>
    <x v="0"/>
    <n v="2911"/>
  </r>
  <r>
    <x v="1"/>
    <x v="0"/>
    <n v="9325"/>
  </r>
  <r>
    <x v="1"/>
    <x v="0"/>
    <n v="14171"/>
  </r>
  <r>
    <x v="1"/>
    <x v="0"/>
    <n v="11391"/>
  </r>
  <r>
    <x v="1"/>
    <x v="0"/>
    <n v="6352"/>
  </r>
  <r>
    <x v="1"/>
    <x v="0"/>
    <n v="1622"/>
  </r>
  <r>
    <x v="1"/>
    <x v="0"/>
    <n v="1226"/>
  </r>
  <r>
    <x v="1"/>
    <x v="0"/>
    <n v="3466"/>
  </r>
  <r>
    <x v="1"/>
    <x v="0"/>
    <n v="4674"/>
  </r>
  <r>
    <x v="1"/>
    <x v="0"/>
    <n v="4070"/>
  </r>
  <r>
    <x v="1"/>
    <x v="0"/>
    <n v="2769"/>
  </r>
  <r>
    <x v="1"/>
    <x v="0"/>
    <n v="685"/>
  </r>
  <r>
    <x v="1"/>
    <x v="0"/>
    <n v="1356"/>
  </r>
  <r>
    <x v="1"/>
    <x v="0"/>
    <n v="4232"/>
  </r>
  <r>
    <x v="1"/>
    <x v="0"/>
    <n v="5314"/>
  </r>
  <r>
    <x v="1"/>
    <x v="0"/>
    <n v="4622"/>
  </r>
  <r>
    <x v="1"/>
    <x v="0"/>
    <n v="2983"/>
  </r>
  <r>
    <x v="1"/>
    <x v="0"/>
    <n v="804"/>
  </r>
  <r>
    <x v="1"/>
    <x v="0"/>
    <n v="2321"/>
  </r>
  <r>
    <x v="1"/>
    <x v="0"/>
    <n v="6212"/>
  </r>
  <r>
    <x v="1"/>
    <x v="0"/>
    <n v="8730"/>
  </r>
  <r>
    <x v="1"/>
    <x v="0"/>
    <n v="7647"/>
  </r>
  <r>
    <x v="1"/>
    <x v="0"/>
    <n v="4951"/>
  </r>
  <r>
    <x v="1"/>
    <x v="0"/>
    <n v="1389"/>
  </r>
  <r>
    <x v="1"/>
    <x v="0"/>
    <n v="1971"/>
  </r>
  <r>
    <x v="1"/>
    <x v="0"/>
    <n v="6189"/>
  </r>
  <r>
    <x v="1"/>
    <x v="0"/>
    <n v="9410"/>
  </r>
  <r>
    <x v="1"/>
    <x v="0"/>
    <n v="7955"/>
  </r>
  <r>
    <x v="1"/>
    <x v="0"/>
    <n v="4940"/>
  </r>
  <r>
    <x v="1"/>
    <x v="0"/>
    <n v="1249"/>
  </r>
  <r>
    <x v="1"/>
    <x v="0"/>
    <n v="1601"/>
  </r>
  <r>
    <x v="1"/>
    <x v="0"/>
    <n v="4810"/>
  </r>
  <r>
    <x v="1"/>
    <x v="0"/>
    <n v="7396"/>
  </r>
  <r>
    <x v="1"/>
    <x v="0"/>
    <n v="6730"/>
  </r>
  <r>
    <x v="1"/>
    <x v="0"/>
    <n v="4680"/>
  </r>
  <r>
    <x v="1"/>
    <x v="0"/>
    <n v="1394"/>
  </r>
  <r>
    <x v="1"/>
    <x v="0"/>
    <n v="7821"/>
  </r>
  <r>
    <x v="1"/>
    <x v="0"/>
    <n v="28081"/>
  </r>
  <r>
    <x v="1"/>
    <x v="0"/>
    <n v="35808"/>
  </r>
  <r>
    <x v="1"/>
    <x v="0"/>
    <n v="29552"/>
  </r>
  <r>
    <x v="1"/>
    <x v="0"/>
    <n v="18761"/>
  </r>
  <r>
    <x v="1"/>
    <x v="0"/>
    <n v="4851"/>
  </r>
  <r>
    <x v="1"/>
    <x v="0"/>
    <n v="1974"/>
  </r>
  <r>
    <x v="1"/>
    <x v="0"/>
    <n v="6180"/>
  </r>
  <r>
    <x v="1"/>
    <x v="0"/>
    <n v="8952"/>
  </r>
  <r>
    <x v="1"/>
    <x v="0"/>
    <n v="8103"/>
  </r>
  <r>
    <x v="1"/>
    <x v="0"/>
    <n v="6003"/>
  </r>
  <r>
    <x v="1"/>
    <x v="0"/>
    <n v="1760"/>
  </r>
  <r>
    <x v="1"/>
    <x v="0"/>
    <n v="2908"/>
  </r>
  <r>
    <x v="1"/>
    <x v="0"/>
    <n v="9382"/>
  </r>
  <r>
    <x v="1"/>
    <x v="0"/>
    <n v="11748"/>
  </r>
  <r>
    <x v="1"/>
    <x v="0"/>
    <n v="9620"/>
  </r>
  <r>
    <x v="1"/>
    <x v="0"/>
    <n v="6840"/>
  </r>
  <r>
    <x v="1"/>
    <x v="0"/>
    <n v="1743"/>
  </r>
  <r>
    <x v="1"/>
    <x v="0"/>
    <n v="2276"/>
  </r>
  <r>
    <x v="1"/>
    <x v="0"/>
    <n v="6685"/>
  </r>
  <r>
    <x v="1"/>
    <x v="0"/>
    <n v="9507"/>
  </r>
  <r>
    <x v="1"/>
    <x v="0"/>
    <n v="8601"/>
  </r>
  <r>
    <x v="1"/>
    <x v="0"/>
    <n v="5917"/>
  </r>
  <r>
    <x v="1"/>
    <x v="0"/>
    <n v="1858"/>
  </r>
  <r>
    <x v="1"/>
    <x v="0"/>
    <n v="1717"/>
  </r>
  <r>
    <x v="1"/>
    <x v="0"/>
    <n v="4824"/>
  </r>
  <r>
    <x v="1"/>
    <x v="0"/>
    <n v="6818"/>
  </r>
  <r>
    <x v="1"/>
    <x v="0"/>
    <n v="6119"/>
  </r>
  <r>
    <x v="1"/>
    <x v="0"/>
    <n v="3886"/>
  </r>
  <r>
    <x v="1"/>
    <x v="0"/>
    <n v="1009"/>
  </r>
  <r>
    <x v="1"/>
    <x v="0"/>
    <n v="1589"/>
  </r>
  <r>
    <x v="1"/>
    <x v="0"/>
    <n v="5552"/>
  </r>
  <r>
    <x v="1"/>
    <x v="0"/>
    <n v="4976"/>
  </r>
  <r>
    <x v="1"/>
    <x v="0"/>
    <n v="2982"/>
  </r>
  <r>
    <x v="1"/>
    <x v="0"/>
    <n v="2048"/>
  </r>
  <r>
    <x v="1"/>
    <x v="0"/>
    <n v="478"/>
  </r>
  <r>
    <x v="1"/>
    <x v="0"/>
    <n v="2321"/>
  </r>
  <r>
    <x v="1"/>
    <x v="0"/>
    <n v="7196"/>
  </r>
  <r>
    <x v="1"/>
    <x v="0"/>
    <n v="11797"/>
  </r>
  <r>
    <x v="1"/>
    <x v="0"/>
    <n v="10136"/>
  </r>
  <r>
    <x v="1"/>
    <x v="0"/>
    <n v="6880"/>
  </r>
  <r>
    <x v="1"/>
    <x v="0"/>
    <n v="2204"/>
  </r>
  <r>
    <x v="1"/>
    <x v="0"/>
    <n v="377"/>
  </r>
  <r>
    <x v="1"/>
    <x v="0"/>
    <n v="1214"/>
  </r>
  <r>
    <x v="1"/>
    <x v="0"/>
    <n v="1884"/>
  </r>
  <r>
    <x v="1"/>
    <x v="0"/>
    <n v="1655"/>
  </r>
  <r>
    <x v="1"/>
    <x v="0"/>
    <n v="1255"/>
  </r>
  <r>
    <x v="1"/>
    <x v="0"/>
    <n v="380"/>
  </r>
  <r>
    <x v="1"/>
    <x v="0"/>
    <n v="1703"/>
  </r>
  <r>
    <x v="1"/>
    <x v="0"/>
    <n v="5307"/>
  </r>
  <r>
    <x v="1"/>
    <x v="0"/>
    <n v="7100"/>
  </r>
  <r>
    <x v="1"/>
    <x v="0"/>
    <n v="6724"/>
  </r>
  <r>
    <x v="1"/>
    <x v="0"/>
    <n v="5214"/>
  </r>
  <r>
    <x v="1"/>
    <x v="0"/>
    <n v="1589"/>
  </r>
  <r>
    <x v="1"/>
    <x v="0"/>
    <n v="747"/>
  </r>
  <r>
    <x v="1"/>
    <x v="0"/>
    <n v="2629"/>
  </r>
  <r>
    <x v="1"/>
    <x v="0"/>
    <n v="3751"/>
  </r>
  <r>
    <x v="1"/>
    <x v="0"/>
    <n v="3483"/>
  </r>
  <r>
    <x v="1"/>
    <x v="0"/>
    <n v="2629"/>
  </r>
  <r>
    <x v="1"/>
    <x v="0"/>
    <n v="900"/>
  </r>
  <r>
    <x v="1"/>
    <x v="0"/>
    <n v="875"/>
  </r>
  <r>
    <x v="1"/>
    <x v="0"/>
    <n v="2556"/>
  </r>
  <r>
    <x v="1"/>
    <x v="0"/>
    <n v="3624"/>
  </r>
  <r>
    <x v="1"/>
    <x v="0"/>
    <n v="3352"/>
  </r>
  <r>
    <x v="1"/>
    <x v="0"/>
    <n v="2407"/>
  </r>
  <r>
    <x v="1"/>
    <x v="0"/>
    <n v="734"/>
  </r>
  <r>
    <x v="1"/>
    <x v="0"/>
    <n v="1154"/>
  </r>
  <r>
    <x v="1"/>
    <x v="0"/>
    <n v="3572"/>
  </r>
  <r>
    <x v="1"/>
    <x v="0"/>
    <n v="4645"/>
  </r>
  <r>
    <x v="1"/>
    <x v="0"/>
    <n v="4037"/>
  </r>
  <r>
    <x v="1"/>
    <x v="0"/>
    <n v="2795"/>
  </r>
  <r>
    <x v="1"/>
    <x v="0"/>
    <n v="909"/>
  </r>
  <r>
    <x v="1"/>
    <x v="0"/>
    <n v="2175"/>
  </r>
  <r>
    <x v="1"/>
    <x v="0"/>
    <n v="6111"/>
  </r>
  <r>
    <x v="1"/>
    <x v="0"/>
    <n v="8686"/>
  </r>
  <r>
    <x v="1"/>
    <x v="0"/>
    <n v="7710"/>
  </r>
  <r>
    <x v="1"/>
    <x v="0"/>
    <n v="4935"/>
  </r>
  <r>
    <x v="1"/>
    <x v="0"/>
    <n v="1359"/>
  </r>
  <r>
    <x v="1"/>
    <x v="0"/>
    <n v="1013"/>
  </r>
  <r>
    <x v="1"/>
    <x v="0"/>
    <n v="3030"/>
  </r>
  <r>
    <x v="1"/>
    <x v="0"/>
    <n v="3866"/>
  </r>
  <r>
    <x v="1"/>
    <x v="0"/>
    <n v="3144"/>
  </r>
  <r>
    <x v="1"/>
    <x v="0"/>
    <n v="2317"/>
  </r>
  <r>
    <x v="1"/>
    <x v="0"/>
    <n v="679"/>
  </r>
  <r>
    <x v="1"/>
    <x v="1"/>
    <n v="688"/>
  </r>
  <r>
    <x v="1"/>
    <x v="1"/>
    <n v="2481"/>
  </r>
  <r>
    <x v="1"/>
    <x v="1"/>
    <n v="2818"/>
  </r>
  <r>
    <x v="1"/>
    <x v="1"/>
    <n v="2240"/>
  </r>
  <r>
    <x v="1"/>
    <x v="1"/>
    <n v="1271"/>
  </r>
  <r>
    <x v="1"/>
    <x v="1"/>
    <n v="201"/>
  </r>
  <r>
    <x v="1"/>
    <x v="1"/>
    <n v="11810"/>
  </r>
  <r>
    <x v="1"/>
    <x v="1"/>
    <n v="45343"/>
  </r>
  <r>
    <x v="1"/>
    <x v="1"/>
    <n v="31908"/>
  </r>
  <r>
    <x v="1"/>
    <x v="1"/>
    <n v="22414"/>
  </r>
  <r>
    <x v="1"/>
    <x v="1"/>
    <n v="13728"/>
  </r>
  <r>
    <x v="1"/>
    <x v="1"/>
    <n v="1920"/>
  </r>
  <r>
    <x v="1"/>
    <x v="1"/>
    <n v="2870"/>
  </r>
  <r>
    <x v="1"/>
    <x v="1"/>
    <n v="11936"/>
  </r>
  <r>
    <x v="1"/>
    <x v="1"/>
    <n v="12394"/>
  </r>
  <r>
    <x v="1"/>
    <x v="1"/>
    <n v="10578"/>
  </r>
  <r>
    <x v="1"/>
    <x v="1"/>
    <n v="6723"/>
  </r>
  <r>
    <x v="1"/>
    <x v="1"/>
    <n v="1111"/>
  </r>
  <r>
    <x v="1"/>
    <x v="1"/>
    <n v="4501"/>
  </r>
  <r>
    <x v="1"/>
    <x v="1"/>
    <n v="17377"/>
  </r>
  <r>
    <x v="1"/>
    <x v="1"/>
    <n v="20192"/>
  </r>
  <r>
    <x v="1"/>
    <x v="1"/>
    <n v="12805"/>
  </r>
  <r>
    <x v="1"/>
    <x v="1"/>
    <n v="7060"/>
  </r>
  <r>
    <x v="1"/>
    <x v="1"/>
    <n v="874"/>
  </r>
  <r>
    <x v="1"/>
    <x v="1"/>
    <n v="4446"/>
  </r>
  <r>
    <x v="1"/>
    <x v="1"/>
    <n v="15624"/>
  </r>
  <r>
    <x v="1"/>
    <x v="1"/>
    <n v="16527"/>
  </r>
  <r>
    <x v="1"/>
    <x v="1"/>
    <n v="11540"/>
  </r>
  <r>
    <x v="1"/>
    <x v="1"/>
    <n v="7509"/>
  </r>
  <r>
    <x v="1"/>
    <x v="1"/>
    <n v="932"/>
  </r>
  <r>
    <x v="1"/>
    <x v="1"/>
    <n v="3069"/>
  </r>
  <r>
    <x v="1"/>
    <x v="1"/>
    <n v="11345"/>
  </r>
  <r>
    <x v="1"/>
    <x v="1"/>
    <n v="13489"/>
  </r>
  <r>
    <x v="1"/>
    <x v="1"/>
    <n v="9914"/>
  </r>
  <r>
    <x v="1"/>
    <x v="1"/>
    <n v="5341"/>
  </r>
  <r>
    <x v="1"/>
    <x v="1"/>
    <n v="723"/>
  </r>
  <r>
    <x v="1"/>
    <x v="1"/>
    <n v="1175"/>
  </r>
  <r>
    <x v="1"/>
    <x v="1"/>
    <n v="4618"/>
  </r>
  <r>
    <x v="1"/>
    <x v="1"/>
    <n v="5650"/>
  </r>
  <r>
    <x v="1"/>
    <x v="1"/>
    <n v="4580"/>
  </r>
  <r>
    <x v="1"/>
    <x v="1"/>
    <n v="2597"/>
  </r>
  <r>
    <x v="1"/>
    <x v="1"/>
    <n v="407"/>
  </r>
  <r>
    <x v="1"/>
    <x v="1"/>
    <n v="943"/>
  </r>
  <r>
    <x v="1"/>
    <x v="1"/>
    <n v="3999"/>
  </r>
  <r>
    <x v="1"/>
    <x v="1"/>
    <n v="4479"/>
  </r>
  <r>
    <x v="1"/>
    <x v="1"/>
    <n v="3342"/>
  </r>
  <r>
    <x v="1"/>
    <x v="1"/>
    <n v="1867"/>
  </r>
  <r>
    <x v="1"/>
    <x v="1"/>
    <n v="253"/>
  </r>
  <r>
    <x v="1"/>
    <x v="1"/>
    <n v="434"/>
  </r>
  <r>
    <x v="1"/>
    <x v="1"/>
    <n v="1670"/>
  </r>
  <r>
    <x v="1"/>
    <x v="1"/>
    <n v="1971"/>
  </r>
  <r>
    <x v="1"/>
    <x v="1"/>
    <n v="1534"/>
  </r>
  <r>
    <x v="1"/>
    <x v="1"/>
    <n v="972"/>
  </r>
  <r>
    <x v="1"/>
    <x v="1"/>
    <n v="130"/>
  </r>
  <r>
    <x v="1"/>
    <x v="1"/>
    <n v="1643"/>
  </r>
  <r>
    <x v="1"/>
    <x v="1"/>
    <n v="6024"/>
  </r>
  <r>
    <x v="1"/>
    <x v="1"/>
    <n v="6980"/>
  </r>
  <r>
    <x v="1"/>
    <x v="1"/>
    <n v="5483"/>
  </r>
  <r>
    <x v="1"/>
    <x v="1"/>
    <n v="2794"/>
  </r>
  <r>
    <x v="1"/>
    <x v="1"/>
    <n v="405"/>
  </r>
  <r>
    <x v="1"/>
    <x v="1"/>
    <n v="2496"/>
  </r>
  <r>
    <x v="1"/>
    <x v="1"/>
    <n v="9151"/>
  </r>
  <r>
    <x v="1"/>
    <x v="1"/>
    <n v="11915"/>
  </r>
  <r>
    <x v="1"/>
    <x v="1"/>
    <n v="8749"/>
  </r>
  <r>
    <x v="1"/>
    <x v="1"/>
    <n v="4516"/>
  </r>
  <r>
    <x v="1"/>
    <x v="1"/>
    <n v="660"/>
  </r>
  <r>
    <x v="1"/>
    <x v="1"/>
    <n v="915"/>
  </r>
  <r>
    <x v="1"/>
    <x v="1"/>
    <n v="3255"/>
  </r>
  <r>
    <x v="1"/>
    <x v="1"/>
    <n v="3952"/>
  </r>
  <r>
    <x v="1"/>
    <x v="1"/>
    <n v="3230"/>
  </r>
  <r>
    <x v="1"/>
    <x v="1"/>
    <n v="1817"/>
  </r>
  <r>
    <x v="1"/>
    <x v="1"/>
    <n v="228"/>
  </r>
  <r>
    <x v="1"/>
    <x v="1"/>
    <n v="1152"/>
  </r>
  <r>
    <x v="1"/>
    <x v="1"/>
    <n v="4003"/>
  </r>
  <r>
    <x v="1"/>
    <x v="1"/>
    <n v="4528"/>
  </r>
  <r>
    <x v="1"/>
    <x v="1"/>
    <n v="3827"/>
  </r>
  <r>
    <x v="1"/>
    <x v="1"/>
    <n v="2161"/>
  </r>
  <r>
    <x v="1"/>
    <x v="1"/>
    <n v="307"/>
  </r>
  <r>
    <x v="1"/>
    <x v="1"/>
    <n v="1947"/>
  </r>
  <r>
    <x v="1"/>
    <x v="1"/>
    <n v="6363"/>
  </r>
  <r>
    <x v="1"/>
    <x v="1"/>
    <n v="7734"/>
  </r>
  <r>
    <x v="1"/>
    <x v="1"/>
    <n v="6428"/>
  </r>
  <r>
    <x v="1"/>
    <x v="1"/>
    <n v="3518"/>
  </r>
  <r>
    <x v="1"/>
    <x v="1"/>
    <n v="519"/>
  </r>
  <r>
    <x v="1"/>
    <x v="1"/>
    <n v="1799"/>
  </r>
  <r>
    <x v="1"/>
    <x v="1"/>
    <n v="6323"/>
  </r>
  <r>
    <x v="1"/>
    <x v="1"/>
    <n v="8029"/>
  </r>
  <r>
    <x v="1"/>
    <x v="1"/>
    <n v="6726"/>
  </r>
  <r>
    <x v="1"/>
    <x v="1"/>
    <n v="3921"/>
  </r>
  <r>
    <x v="1"/>
    <x v="1"/>
    <n v="622"/>
  </r>
  <r>
    <x v="1"/>
    <x v="1"/>
    <n v="1345"/>
  </r>
  <r>
    <x v="1"/>
    <x v="1"/>
    <n v="4812"/>
  </r>
  <r>
    <x v="1"/>
    <x v="1"/>
    <n v="6758"/>
  </r>
  <r>
    <x v="1"/>
    <x v="1"/>
    <n v="5883"/>
  </r>
  <r>
    <x v="1"/>
    <x v="1"/>
    <n v="3536"/>
  </r>
  <r>
    <x v="1"/>
    <x v="1"/>
    <n v="566"/>
  </r>
  <r>
    <x v="1"/>
    <x v="1"/>
    <n v="7333"/>
  </r>
  <r>
    <x v="1"/>
    <x v="1"/>
    <n v="28133"/>
  </r>
  <r>
    <x v="1"/>
    <x v="1"/>
    <n v="30739"/>
  </r>
  <r>
    <x v="1"/>
    <x v="1"/>
    <n v="23345"/>
  </r>
  <r>
    <x v="1"/>
    <x v="1"/>
    <n v="13792"/>
  </r>
  <r>
    <x v="1"/>
    <x v="1"/>
    <n v="2157"/>
  </r>
  <r>
    <x v="1"/>
    <x v="1"/>
    <n v="1680"/>
  </r>
  <r>
    <x v="1"/>
    <x v="1"/>
    <n v="6379"/>
  </r>
  <r>
    <x v="1"/>
    <x v="1"/>
    <n v="7770"/>
  </r>
  <r>
    <x v="1"/>
    <x v="1"/>
    <n v="6907"/>
  </r>
  <r>
    <x v="1"/>
    <x v="1"/>
    <n v="4736"/>
  </r>
  <r>
    <x v="1"/>
    <x v="1"/>
    <n v="778"/>
  </r>
  <r>
    <x v="1"/>
    <x v="1"/>
    <n v="2525"/>
  </r>
  <r>
    <x v="1"/>
    <x v="1"/>
    <n v="8913"/>
  </r>
  <r>
    <x v="1"/>
    <x v="1"/>
    <n v="9935"/>
  </r>
  <r>
    <x v="1"/>
    <x v="1"/>
    <n v="7842"/>
  </r>
  <r>
    <x v="1"/>
    <x v="1"/>
    <n v="4946"/>
  </r>
  <r>
    <x v="1"/>
    <x v="1"/>
    <n v="783"/>
  </r>
  <r>
    <x v="1"/>
    <x v="1"/>
    <n v="1821"/>
  </r>
  <r>
    <x v="1"/>
    <x v="1"/>
    <n v="6538"/>
  </r>
  <r>
    <x v="1"/>
    <x v="1"/>
    <n v="8227"/>
  </r>
  <r>
    <x v="1"/>
    <x v="1"/>
    <n v="7023"/>
  </r>
  <r>
    <x v="1"/>
    <x v="1"/>
    <n v="4289"/>
  </r>
  <r>
    <x v="1"/>
    <x v="1"/>
    <n v="730"/>
  </r>
  <r>
    <x v="1"/>
    <x v="1"/>
    <n v="1440"/>
  </r>
  <r>
    <x v="1"/>
    <x v="1"/>
    <n v="5032"/>
  </r>
  <r>
    <x v="1"/>
    <x v="1"/>
    <n v="6248"/>
  </r>
  <r>
    <x v="1"/>
    <x v="1"/>
    <n v="5184"/>
  </r>
  <r>
    <x v="1"/>
    <x v="1"/>
    <n v="2926"/>
  </r>
  <r>
    <x v="1"/>
    <x v="1"/>
    <n v="392"/>
  </r>
  <r>
    <x v="1"/>
    <x v="1"/>
    <n v="1670"/>
  </r>
  <r>
    <x v="1"/>
    <x v="1"/>
    <n v="5626"/>
  </r>
  <r>
    <x v="1"/>
    <x v="1"/>
    <n v="4676"/>
  </r>
  <r>
    <x v="1"/>
    <x v="1"/>
    <n v="3061"/>
  </r>
  <r>
    <x v="1"/>
    <x v="1"/>
    <n v="1996"/>
  </r>
  <r>
    <x v="1"/>
    <x v="1"/>
    <n v="297"/>
  </r>
  <r>
    <x v="1"/>
    <x v="1"/>
    <n v="1813"/>
  </r>
  <r>
    <x v="1"/>
    <x v="1"/>
    <n v="7430"/>
  </r>
  <r>
    <x v="1"/>
    <x v="1"/>
    <n v="10564"/>
  </r>
  <r>
    <x v="1"/>
    <x v="1"/>
    <n v="8696"/>
  </r>
  <r>
    <x v="1"/>
    <x v="1"/>
    <n v="5252"/>
  </r>
  <r>
    <x v="1"/>
    <x v="1"/>
    <n v="827"/>
  </r>
  <r>
    <x v="1"/>
    <x v="1"/>
    <n v="311"/>
  </r>
  <r>
    <x v="1"/>
    <x v="1"/>
    <n v="1302"/>
  </r>
  <r>
    <x v="1"/>
    <x v="1"/>
    <n v="1721"/>
  </r>
  <r>
    <x v="1"/>
    <x v="1"/>
    <n v="1471"/>
  </r>
  <r>
    <x v="1"/>
    <x v="1"/>
    <n v="1015"/>
  </r>
  <r>
    <x v="1"/>
    <x v="1"/>
    <n v="143"/>
  </r>
  <r>
    <x v="1"/>
    <x v="1"/>
    <n v="1352"/>
  </r>
  <r>
    <x v="1"/>
    <x v="1"/>
    <n v="5297"/>
  </r>
  <r>
    <x v="1"/>
    <x v="1"/>
    <n v="6492"/>
  </r>
  <r>
    <x v="1"/>
    <x v="1"/>
    <n v="6033"/>
  </r>
  <r>
    <x v="1"/>
    <x v="1"/>
    <n v="4082"/>
  </r>
  <r>
    <x v="1"/>
    <x v="1"/>
    <n v="546"/>
  </r>
  <r>
    <x v="1"/>
    <x v="1"/>
    <n v="602"/>
  </r>
  <r>
    <x v="1"/>
    <x v="1"/>
    <n v="2655"/>
  </r>
  <r>
    <x v="1"/>
    <x v="1"/>
    <n v="3321"/>
  </r>
  <r>
    <x v="1"/>
    <x v="1"/>
    <n v="2918"/>
  </r>
  <r>
    <x v="1"/>
    <x v="1"/>
    <n v="1919"/>
  </r>
  <r>
    <x v="1"/>
    <x v="1"/>
    <n v="265"/>
  </r>
  <r>
    <x v="1"/>
    <x v="1"/>
    <n v="741"/>
  </r>
  <r>
    <x v="1"/>
    <x v="1"/>
    <n v="2779"/>
  </r>
  <r>
    <x v="1"/>
    <x v="1"/>
    <n v="3458"/>
  </r>
  <r>
    <x v="1"/>
    <x v="1"/>
    <n v="3041"/>
  </r>
  <r>
    <x v="1"/>
    <x v="1"/>
    <n v="2171"/>
  </r>
  <r>
    <x v="1"/>
    <x v="1"/>
    <n v="264"/>
  </r>
  <r>
    <x v="1"/>
    <x v="1"/>
    <n v="838"/>
  </r>
  <r>
    <x v="1"/>
    <x v="1"/>
    <n v="3316"/>
  </r>
  <r>
    <x v="1"/>
    <x v="1"/>
    <n v="3903"/>
  </r>
  <r>
    <x v="1"/>
    <x v="1"/>
    <n v="3243"/>
  </r>
  <r>
    <x v="1"/>
    <x v="1"/>
    <n v="1820"/>
  </r>
  <r>
    <x v="1"/>
    <x v="1"/>
    <n v="277"/>
  </r>
  <r>
    <x v="1"/>
    <x v="1"/>
    <n v="1812"/>
  </r>
  <r>
    <x v="1"/>
    <x v="1"/>
    <n v="6374"/>
  </r>
  <r>
    <x v="1"/>
    <x v="1"/>
    <n v="7992"/>
  </r>
  <r>
    <x v="1"/>
    <x v="1"/>
    <n v="6908"/>
  </r>
  <r>
    <x v="1"/>
    <x v="1"/>
    <n v="3822"/>
  </r>
  <r>
    <x v="1"/>
    <x v="1"/>
    <n v="469"/>
  </r>
  <r>
    <x v="1"/>
    <x v="1"/>
    <n v="761"/>
  </r>
  <r>
    <x v="1"/>
    <x v="1"/>
    <n v="3020"/>
  </r>
  <r>
    <x v="1"/>
    <x v="1"/>
    <n v="3248"/>
  </r>
  <r>
    <x v="1"/>
    <x v="1"/>
    <n v="2627"/>
  </r>
  <r>
    <x v="1"/>
    <x v="1"/>
    <n v="1622"/>
  </r>
  <r>
    <x v="1"/>
    <x v="1"/>
    <n v="222"/>
  </r>
  <r>
    <x v="2"/>
    <x v="0"/>
    <n v="1282"/>
  </r>
  <r>
    <x v="2"/>
    <x v="0"/>
    <n v="2767"/>
  </r>
  <r>
    <x v="2"/>
    <x v="0"/>
    <n v="3956"/>
  </r>
  <r>
    <x v="2"/>
    <x v="0"/>
    <n v="3585"/>
  </r>
  <r>
    <x v="2"/>
    <x v="0"/>
    <n v="2392"/>
  </r>
  <r>
    <x v="2"/>
    <x v="0"/>
    <n v="796"/>
  </r>
  <r>
    <x v="2"/>
    <x v="0"/>
    <n v="12962"/>
  </r>
  <r>
    <x v="2"/>
    <x v="0"/>
    <n v="49132"/>
  </r>
  <r>
    <x v="2"/>
    <x v="0"/>
    <n v="41893"/>
  </r>
  <r>
    <x v="2"/>
    <x v="0"/>
    <n v="29223"/>
  </r>
  <r>
    <x v="2"/>
    <x v="0"/>
    <n v="19617"/>
  </r>
  <r>
    <x v="2"/>
    <x v="0"/>
    <n v="4219"/>
  </r>
  <r>
    <x v="2"/>
    <x v="0"/>
    <n v="3191"/>
  </r>
  <r>
    <x v="2"/>
    <x v="0"/>
    <n v="12532"/>
  </r>
  <r>
    <x v="2"/>
    <x v="0"/>
    <n v="14861"/>
  </r>
  <r>
    <x v="2"/>
    <x v="0"/>
    <n v="12903"/>
  </r>
  <r>
    <x v="2"/>
    <x v="0"/>
    <n v="9194"/>
  </r>
  <r>
    <x v="2"/>
    <x v="0"/>
    <n v="2767"/>
  </r>
  <r>
    <x v="2"/>
    <x v="0"/>
    <n v="6295"/>
  </r>
  <r>
    <x v="2"/>
    <x v="0"/>
    <n v="16547"/>
  </r>
  <r>
    <x v="2"/>
    <x v="0"/>
    <n v="24509"/>
  </r>
  <r>
    <x v="2"/>
    <x v="0"/>
    <n v="21104"/>
  </r>
  <r>
    <x v="2"/>
    <x v="0"/>
    <n v="11300"/>
  </r>
  <r>
    <x v="2"/>
    <x v="0"/>
    <n v="2420"/>
  </r>
  <r>
    <x v="2"/>
    <x v="0"/>
    <n v="6389"/>
  </r>
  <r>
    <x v="2"/>
    <x v="0"/>
    <n v="15321"/>
  </r>
  <r>
    <x v="2"/>
    <x v="0"/>
    <n v="21081"/>
  </r>
  <r>
    <x v="2"/>
    <x v="0"/>
    <n v="16754"/>
  </r>
  <r>
    <x v="2"/>
    <x v="0"/>
    <n v="10282"/>
  </r>
  <r>
    <x v="2"/>
    <x v="0"/>
    <n v="2337"/>
  </r>
  <r>
    <x v="2"/>
    <x v="0"/>
    <n v="4988"/>
  </r>
  <r>
    <x v="2"/>
    <x v="0"/>
    <n v="11689"/>
  </r>
  <r>
    <x v="2"/>
    <x v="0"/>
    <n v="17588"/>
  </r>
  <r>
    <x v="2"/>
    <x v="0"/>
    <n v="15990"/>
  </r>
  <r>
    <x v="2"/>
    <x v="0"/>
    <n v="9527"/>
  </r>
  <r>
    <x v="2"/>
    <x v="0"/>
    <n v="2386"/>
  </r>
  <r>
    <x v="2"/>
    <x v="0"/>
    <n v="1877"/>
  </r>
  <r>
    <x v="2"/>
    <x v="0"/>
    <n v="4465"/>
  </r>
  <r>
    <x v="2"/>
    <x v="0"/>
    <n v="6353"/>
  </r>
  <r>
    <x v="2"/>
    <x v="0"/>
    <n v="6247"/>
  </r>
  <r>
    <x v="2"/>
    <x v="0"/>
    <n v="4531"/>
  </r>
  <r>
    <x v="2"/>
    <x v="0"/>
    <n v="1426"/>
  </r>
  <r>
    <x v="2"/>
    <x v="0"/>
    <n v="1848"/>
  </r>
  <r>
    <x v="2"/>
    <x v="0"/>
    <n v="3913"/>
  </r>
  <r>
    <x v="2"/>
    <x v="0"/>
    <n v="6194"/>
  </r>
  <r>
    <x v="2"/>
    <x v="0"/>
    <n v="5489"/>
  </r>
  <r>
    <x v="2"/>
    <x v="0"/>
    <n v="3522"/>
  </r>
  <r>
    <x v="2"/>
    <x v="0"/>
    <n v="1067"/>
  </r>
  <r>
    <x v="2"/>
    <x v="0"/>
    <n v="930"/>
  </r>
  <r>
    <x v="2"/>
    <x v="0"/>
    <n v="1919"/>
  </r>
  <r>
    <x v="2"/>
    <x v="0"/>
    <n v="2864"/>
  </r>
  <r>
    <x v="2"/>
    <x v="0"/>
    <n v="2636"/>
  </r>
  <r>
    <x v="2"/>
    <x v="0"/>
    <n v="1789"/>
  </r>
  <r>
    <x v="2"/>
    <x v="0"/>
    <n v="616"/>
  </r>
  <r>
    <x v="2"/>
    <x v="0"/>
    <n v="2746"/>
  </r>
  <r>
    <x v="2"/>
    <x v="0"/>
    <n v="6057"/>
  </r>
  <r>
    <x v="2"/>
    <x v="0"/>
    <n v="8311"/>
  </r>
  <r>
    <x v="2"/>
    <x v="0"/>
    <n v="8084"/>
  </r>
  <r>
    <x v="2"/>
    <x v="0"/>
    <n v="5228"/>
  </r>
  <r>
    <x v="2"/>
    <x v="0"/>
    <n v="1187"/>
  </r>
  <r>
    <x v="2"/>
    <x v="0"/>
    <n v="4742"/>
  </r>
  <r>
    <x v="2"/>
    <x v="0"/>
    <n v="9771"/>
  </r>
  <r>
    <x v="2"/>
    <x v="0"/>
    <n v="15262"/>
  </r>
  <r>
    <x v="2"/>
    <x v="0"/>
    <n v="14445"/>
  </r>
  <r>
    <x v="2"/>
    <x v="0"/>
    <n v="8787"/>
  </r>
  <r>
    <x v="2"/>
    <x v="0"/>
    <n v="2367"/>
  </r>
  <r>
    <x v="2"/>
    <x v="0"/>
    <n v="1722"/>
  </r>
  <r>
    <x v="2"/>
    <x v="0"/>
    <n v="3481"/>
  </r>
  <r>
    <x v="2"/>
    <x v="0"/>
    <n v="4967"/>
  </r>
  <r>
    <x v="2"/>
    <x v="0"/>
    <n v="4859"/>
  </r>
  <r>
    <x v="2"/>
    <x v="0"/>
    <n v="3440"/>
  </r>
  <r>
    <x v="2"/>
    <x v="0"/>
    <n v="1030"/>
  </r>
  <r>
    <x v="2"/>
    <x v="0"/>
    <n v="1856"/>
  </r>
  <r>
    <x v="2"/>
    <x v="0"/>
    <n v="4422"/>
  </r>
  <r>
    <x v="2"/>
    <x v="0"/>
    <n v="6079"/>
  </r>
  <r>
    <x v="2"/>
    <x v="0"/>
    <n v="5444"/>
  </r>
  <r>
    <x v="2"/>
    <x v="0"/>
    <n v="3794"/>
  </r>
  <r>
    <x v="2"/>
    <x v="0"/>
    <n v="1207"/>
  </r>
  <r>
    <x v="2"/>
    <x v="0"/>
    <n v="3233"/>
  </r>
  <r>
    <x v="2"/>
    <x v="0"/>
    <n v="6809"/>
  </r>
  <r>
    <x v="2"/>
    <x v="0"/>
    <n v="9452"/>
  </r>
  <r>
    <x v="2"/>
    <x v="0"/>
    <n v="9389"/>
  </r>
  <r>
    <x v="2"/>
    <x v="0"/>
    <n v="6590"/>
  </r>
  <r>
    <x v="2"/>
    <x v="0"/>
    <n v="2008"/>
  </r>
  <r>
    <x v="2"/>
    <x v="0"/>
    <n v="2693"/>
  </r>
  <r>
    <x v="2"/>
    <x v="0"/>
    <n v="6053"/>
  </r>
  <r>
    <x v="2"/>
    <x v="0"/>
    <n v="9890"/>
  </r>
  <r>
    <x v="2"/>
    <x v="0"/>
    <n v="9742"/>
  </r>
  <r>
    <x v="2"/>
    <x v="0"/>
    <n v="6550"/>
  </r>
  <r>
    <x v="2"/>
    <x v="0"/>
    <n v="1808"/>
  </r>
  <r>
    <x v="2"/>
    <x v="0"/>
    <n v="2176"/>
  </r>
  <r>
    <x v="2"/>
    <x v="0"/>
    <n v="5022"/>
  </r>
  <r>
    <x v="2"/>
    <x v="0"/>
    <n v="7428"/>
  </r>
  <r>
    <x v="2"/>
    <x v="0"/>
    <n v="7715"/>
  </r>
  <r>
    <x v="2"/>
    <x v="0"/>
    <n v="5644"/>
  </r>
  <r>
    <x v="2"/>
    <x v="0"/>
    <n v="1746"/>
  </r>
  <r>
    <x v="2"/>
    <x v="0"/>
    <n v="10526"/>
  </r>
  <r>
    <x v="2"/>
    <x v="0"/>
    <n v="28562"/>
  </r>
  <r>
    <x v="2"/>
    <x v="0"/>
    <n v="37950"/>
  </r>
  <r>
    <x v="2"/>
    <x v="0"/>
    <n v="34814"/>
  </r>
  <r>
    <x v="2"/>
    <x v="0"/>
    <n v="24495"/>
  </r>
  <r>
    <x v="2"/>
    <x v="0"/>
    <n v="6845"/>
  </r>
  <r>
    <x v="2"/>
    <x v="0"/>
    <n v="2627"/>
  </r>
  <r>
    <x v="2"/>
    <x v="0"/>
    <n v="6023"/>
  </r>
  <r>
    <x v="2"/>
    <x v="0"/>
    <n v="8991"/>
  </r>
  <r>
    <x v="2"/>
    <x v="0"/>
    <n v="9304"/>
  </r>
  <r>
    <x v="2"/>
    <x v="0"/>
    <n v="7033"/>
  </r>
  <r>
    <x v="2"/>
    <x v="0"/>
    <n v="2321"/>
  </r>
  <r>
    <x v="2"/>
    <x v="0"/>
    <n v="3786"/>
  </r>
  <r>
    <x v="2"/>
    <x v="0"/>
    <n v="9959"/>
  </r>
  <r>
    <x v="2"/>
    <x v="0"/>
    <n v="12909"/>
  </r>
  <r>
    <x v="2"/>
    <x v="0"/>
    <n v="11766"/>
  </r>
  <r>
    <x v="2"/>
    <x v="0"/>
    <n v="8234"/>
  </r>
  <r>
    <x v="2"/>
    <x v="0"/>
    <n v="2464"/>
  </r>
  <r>
    <x v="2"/>
    <x v="0"/>
    <n v="3153"/>
  </r>
  <r>
    <x v="2"/>
    <x v="0"/>
    <n v="6910"/>
  </r>
  <r>
    <x v="2"/>
    <x v="0"/>
    <n v="9815"/>
  </r>
  <r>
    <x v="2"/>
    <x v="0"/>
    <n v="9823"/>
  </r>
  <r>
    <x v="2"/>
    <x v="0"/>
    <n v="7548"/>
  </r>
  <r>
    <x v="2"/>
    <x v="0"/>
    <n v="2560"/>
  </r>
  <r>
    <x v="2"/>
    <x v="0"/>
    <n v="2463"/>
  </r>
  <r>
    <x v="2"/>
    <x v="0"/>
    <n v="5526"/>
  </r>
  <r>
    <x v="2"/>
    <x v="0"/>
    <n v="7608"/>
  </r>
  <r>
    <x v="2"/>
    <x v="0"/>
    <n v="7217"/>
  </r>
  <r>
    <x v="2"/>
    <x v="0"/>
    <n v="5352"/>
  </r>
  <r>
    <x v="2"/>
    <x v="0"/>
    <n v="1419"/>
  </r>
  <r>
    <x v="2"/>
    <x v="0"/>
    <n v="2090"/>
  </r>
  <r>
    <x v="2"/>
    <x v="0"/>
    <n v="5607"/>
  </r>
  <r>
    <x v="2"/>
    <x v="0"/>
    <n v="5484"/>
  </r>
  <r>
    <x v="2"/>
    <x v="0"/>
    <n v="4009"/>
  </r>
  <r>
    <x v="2"/>
    <x v="0"/>
    <n v="2495"/>
  </r>
  <r>
    <x v="2"/>
    <x v="0"/>
    <n v="598"/>
  </r>
  <r>
    <x v="2"/>
    <x v="0"/>
    <n v="3128"/>
  </r>
  <r>
    <x v="2"/>
    <x v="0"/>
    <n v="7252"/>
  </r>
  <r>
    <x v="2"/>
    <x v="0"/>
    <n v="12132"/>
  </r>
  <r>
    <x v="2"/>
    <x v="0"/>
    <n v="12059"/>
  </r>
  <r>
    <x v="2"/>
    <x v="0"/>
    <n v="8515"/>
  </r>
  <r>
    <x v="2"/>
    <x v="0"/>
    <n v="2874"/>
  </r>
  <r>
    <x v="2"/>
    <x v="0"/>
    <n v="576"/>
  </r>
  <r>
    <x v="2"/>
    <x v="0"/>
    <n v="1270"/>
  </r>
  <r>
    <x v="2"/>
    <x v="0"/>
    <n v="2021"/>
  </r>
  <r>
    <x v="2"/>
    <x v="0"/>
    <n v="1983"/>
  </r>
  <r>
    <x v="2"/>
    <x v="0"/>
    <n v="1496"/>
  </r>
  <r>
    <x v="2"/>
    <x v="0"/>
    <n v="533"/>
  </r>
  <r>
    <x v="2"/>
    <x v="0"/>
    <n v="2112"/>
  </r>
  <r>
    <x v="2"/>
    <x v="0"/>
    <n v="5281"/>
  </r>
  <r>
    <x v="2"/>
    <x v="0"/>
    <n v="7822"/>
  </r>
  <r>
    <x v="2"/>
    <x v="0"/>
    <n v="7627"/>
  </r>
  <r>
    <x v="2"/>
    <x v="0"/>
    <n v="6133"/>
  </r>
  <r>
    <x v="2"/>
    <x v="0"/>
    <n v="2050"/>
  </r>
  <r>
    <x v="2"/>
    <x v="0"/>
    <n v="1095"/>
  </r>
  <r>
    <x v="2"/>
    <x v="0"/>
    <n v="2641"/>
  </r>
  <r>
    <x v="2"/>
    <x v="0"/>
    <n v="4071"/>
  </r>
  <r>
    <x v="2"/>
    <x v="0"/>
    <n v="4035"/>
  </r>
  <r>
    <x v="2"/>
    <x v="0"/>
    <n v="3167"/>
  </r>
  <r>
    <x v="2"/>
    <x v="0"/>
    <n v="1171"/>
  </r>
  <r>
    <x v="2"/>
    <x v="0"/>
    <n v="1218"/>
  </r>
  <r>
    <x v="2"/>
    <x v="0"/>
    <n v="2688"/>
  </r>
  <r>
    <x v="2"/>
    <x v="0"/>
    <n v="4064"/>
  </r>
  <r>
    <x v="2"/>
    <x v="0"/>
    <n v="3883"/>
  </r>
  <r>
    <x v="2"/>
    <x v="0"/>
    <n v="3016"/>
  </r>
  <r>
    <x v="2"/>
    <x v="0"/>
    <n v="925"/>
  </r>
  <r>
    <x v="2"/>
    <x v="0"/>
    <n v="1667"/>
  </r>
  <r>
    <x v="2"/>
    <x v="0"/>
    <n v="3528"/>
  </r>
  <r>
    <x v="2"/>
    <x v="0"/>
    <n v="5155"/>
  </r>
  <r>
    <x v="2"/>
    <x v="0"/>
    <n v="4649"/>
  </r>
  <r>
    <x v="2"/>
    <x v="0"/>
    <n v="3473"/>
  </r>
  <r>
    <x v="2"/>
    <x v="0"/>
    <n v="1145"/>
  </r>
  <r>
    <x v="2"/>
    <x v="0"/>
    <n v="3040"/>
  </r>
  <r>
    <x v="2"/>
    <x v="0"/>
    <n v="6303"/>
  </r>
  <r>
    <x v="2"/>
    <x v="0"/>
    <n v="9257"/>
  </r>
  <r>
    <x v="2"/>
    <x v="0"/>
    <n v="9294"/>
  </r>
  <r>
    <x v="2"/>
    <x v="0"/>
    <n v="6431"/>
  </r>
  <r>
    <x v="2"/>
    <x v="0"/>
    <n v="1774"/>
  </r>
  <r>
    <x v="2"/>
    <x v="0"/>
    <n v="1355"/>
  </r>
  <r>
    <x v="2"/>
    <x v="0"/>
    <n v="2914"/>
  </r>
  <r>
    <x v="2"/>
    <x v="0"/>
    <n v="4102"/>
  </r>
  <r>
    <x v="2"/>
    <x v="0"/>
    <n v="3786"/>
  </r>
  <r>
    <x v="2"/>
    <x v="0"/>
    <n v="2695"/>
  </r>
  <r>
    <x v="2"/>
    <x v="0"/>
    <n v="960"/>
  </r>
  <r>
    <x v="2"/>
    <x v="1"/>
    <n v="1004"/>
  </r>
  <r>
    <x v="2"/>
    <x v="1"/>
    <n v="2523"/>
  </r>
  <r>
    <x v="2"/>
    <x v="1"/>
    <n v="3399"/>
  </r>
  <r>
    <x v="2"/>
    <x v="1"/>
    <n v="2992"/>
  </r>
  <r>
    <x v="2"/>
    <x v="1"/>
    <n v="1796"/>
  </r>
  <r>
    <x v="2"/>
    <x v="1"/>
    <n v="300"/>
  </r>
  <r>
    <x v="2"/>
    <x v="1"/>
    <n v="13113"/>
  </r>
  <r>
    <x v="2"/>
    <x v="1"/>
    <n v="46939"/>
  </r>
  <r>
    <x v="2"/>
    <x v="1"/>
    <n v="37464"/>
  </r>
  <r>
    <x v="2"/>
    <x v="1"/>
    <n v="26250"/>
  </r>
  <r>
    <x v="2"/>
    <x v="1"/>
    <n v="16740"/>
  </r>
  <r>
    <x v="2"/>
    <x v="1"/>
    <n v="2657"/>
  </r>
  <r>
    <x v="2"/>
    <x v="1"/>
    <n v="3354"/>
  </r>
  <r>
    <x v="2"/>
    <x v="1"/>
    <n v="12384"/>
  </r>
  <r>
    <x v="2"/>
    <x v="1"/>
    <n v="13883"/>
  </r>
  <r>
    <x v="2"/>
    <x v="1"/>
    <n v="11689"/>
  </r>
  <r>
    <x v="2"/>
    <x v="1"/>
    <n v="8294"/>
  </r>
  <r>
    <x v="2"/>
    <x v="1"/>
    <n v="1496"/>
  </r>
  <r>
    <x v="2"/>
    <x v="1"/>
    <n v="5736"/>
  </r>
  <r>
    <x v="2"/>
    <x v="1"/>
    <n v="15829"/>
  </r>
  <r>
    <x v="2"/>
    <x v="1"/>
    <n v="22608"/>
  </r>
  <r>
    <x v="2"/>
    <x v="1"/>
    <n v="18266"/>
  </r>
  <r>
    <x v="2"/>
    <x v="1"/>
    <n v="9115"/>
  </r>
  <r>
    <x v="2"/>
    <x v="1"/>
    <n v="1334"/>
  </r>
  <r>
    <x v="2"/>
    <x v="1"/>
    <n v="5713"/>
  </r>
  <r>
    <x v="2"/>
    <x v="1"/>
    <n v="14971"/>
  </r>
  <r>
    <x v="2"/>
    <x v="1"/>
    <n v="19441"/>
  </r>
  <r>
    <x v="2"/>
    <x v="1"/>
    <n v="14729"/>
  </r>
  <r>
    <x v="2"/>
    <x v="1"/>
    <n v="8666"/>
  </r>
  <r>
    <x v="2"/>
    <x v="1"/>
    <n v="1427"/>
  </r>
  <r>
    <x v="2"/>
    <x v="1"/>
    <n v="4145"/>
  </r>
  <r>
    <x v="2"/>
    <x v="1"/>
    <n v="11224"/>
  </r>
  <r>
    <x v="2"/>
    <x v="1"/>
    <n v="15771"/>
  </r>
  <r>
    <x v="2"/>
    <x v="1"/>
    <n v="13150"/>
  </r>
  <r>
    <x v="2"/>
    <x v="1"/>
    <n v="7302"/>
  </r>
  <r>
    <x v="2"/>
    <x v="1"/>
    <n v="1069"/>
  </r>
  <r>
    <x v="2"/>
    <x v="1"/>
    <n v="1383"/>
  </r>
  <r>
    <x v="2"/>
    <x v="1"/>
    <n v="4283"/>
  </r>
  <r>
    <x v="2"/>
    <x v="1"/>
    <n v="6022"/>
  </r>
  <r>
    <x v="2"/>
    <x v="1"/>
    <n v="5525"/>
  </r>
  <r>
    <x v="2"/>
    <x v="1"/>
    <n v="3554"/>
  </r>
  <r>
    <x v="2"/>
    <x v="1"/>
    <n v="530"/>
  </r>
  <r>
    <x v="2"/>
    <x v="1"/>
    <n v="1459"/>
  </r>
  <r>
    <x v="2"/>
    <x v="1"/>
    <n v="3498"/>
  </r>
  <r>
    <x v="2"/>
    <x v="1"/>
    <n v="5607"/>
  </r>
  <r>
    <x v="2"/>
    <x v="1"/>
    <n v="4389"/>
  </r>
  <r>
    <x v="2"/>
    <x v="1"/>
    <n v="2540"/>
  </r>
  <r>
    <x v="2"/>
    <x v="1"/>
    <n v="408"/>
  </r>
  <r>
    <x v="2"/>
    <x v="1"/>
    <n v="674"/>
  </r>
  <r>
    <x v="2"/>
    <x v="1"/>
    <n v="1776"/>
  </r>
  <r>
    <x v="2"/>
    <x v="1"/>
    <n v="2639"/>
  </r>
  <r>
    <x v="2"/>
    <x v="1"/>
    <n v="2273"/>
  </r>
  <r>
    <x v="2"/>
    <x v="1"/>
    <n v="1324"/>
  </r>
  <r>
    <x v="2"/>
    <x v="1"/>
    <n v="255"/>
  </r>
  <r>
    <x v="2"/>
    <x v="1"/>
    <n v="2366"/>
  </r>
  <r>
    <x v="2"/>
    <x v="1"/>
    <n v="5741"/>
  </r>
  <r>
    <x v="2"/>
    <x v="1"/>
    <n v="7812"/>
  </r>
  <r>
    <x v="2"/>
    <x v="1"/>
    <n v="7084"/>
  </r>
  <r>
    <x v="2"/>
    <x v="1"/>
    <n v="3984"/>
  </r>
  <r>
    <x v="2"/>
    <x v="1"/>
    <n v="540"/>
  </r>
  <r>
    <x v="2"/>
    <x v="1"/>
    <n v="3440"/>
  </r>
  <r>
    <x v="2"/>
    <x v="1"/>
    <n v="9293"/>
  </r>
  <r>
    <x v="2"/>
    <x v="1"/>
    <n v="13767"/>
  </r>
  <r>
    <x v="2"/>
    <x v="1"/>
    <n v="11929"/>
  </r>
  <r>
    <x v="2"/>
    <x v="1"/>
    <n v="6369"/>
  </r>
  <r>
    <x v="2"/>
    <x v="1"/>
    <n v="1017"/>
  </r>
  <r>
    <x v="2"/>
    <x v="1"/>
    <n v="1279"/>
  </r>
  <r>
    <x v="2"/>
    <x v="1"/>
    <n v="3196"/>
  </r>
  <r>
    <x v="2"/>
    <x v="1"/>
    <n v="4511"/>
  </r>
  <r>
    <x v="2"/>
    <x v="1"/>
    <n v="3898"/>
  </r>
  <r>
    <x v="2"/>
    <x v="1"/>
    <n v="2464"/>
  </r>
  <r>
    <x v="2"/>
    <x v="1"/>
    <n v="401"/>
  </r>
  <r>
    <x v="2"/>
    <x v="1"/>
    <n v="1498"/>
  </r>
  <r>
    <x v="2"/>
    <x v="1"/>
    <n v="4061"/>
  </r>
  <r>
    <x v="2"/>
    <x v="1"/>
    <n v="5545"/>
  </r>
  <r>
    <x v="2"/>
    <x v="1"/>
    <n v="4678"/>
  </r>
  <r>
    <x v="2"/>
    <x v="1"/>
    <n v="2988"/>
  </r>
  <r>
    <x v="2"/>
    <x v="1"/>
    <n v="505"/>
  </r>
  <r>
    <x v="2"/>
    <x v="1"/>
    <n v="2618"/>
  </r>
  <r>
    <x v="2"/>
    <x v="1"/>
    <n v="6460"/>
  </r>
  <r>
    <x v="2"/>
    <x v="1"/>
    <n v="8994"/>
  </r>
  <r>
    <x v="2"/>
    <x v="1"/>
    <n v="7973"/>
  </r>
  <r>
    <x v="2"/>
    <x v="1"/>
    <n v="5164"/>
  </r>
  <r>
    <x v="2"/>
    <x v="1"/>
    <n v="795"/>
  </r>
  <r>
    <x v="2"/>
    <x v="1"/>
    <n v="2165"/>
  </r>
  <r>
    <x v="2"/>
    <x v="1"/>
    <n v="6074"/>
  </r>
  <r>
    <x v="2"/>
    <x v="1"/>
    <n v="9398"/>
  </r>
  <r>
    <x v="2"/>
    <x v="1"/>
    <n v="8266"/>
  </r>
  <r>
    <x v="2"/>
    <x v="1"/>
    <n v="5360"/>
  </r>
  <r>
    <x v="2"/>
    <x v="1"/>
    <n v="972"/>
  </r>
  <r>
    <x v="2"/>
    <x v="1"/>
    <n v="1797"/>
  </r>
  <r>
    <x v="2"/>
    <x v="1"/>
    <n v="4790"/>
  </r>
  <r>
    <x v="2"/>
    <x v="1"/>
    <n v="7296"/>
  </r>
  <r>
    <x v="2"/>
    <x v="1"/>
    <n v="7064"/>
  </r>
  <r>
    <x v="2"/>
    <x v="1"/>
    <n v="4652"/>
  </r>
  <r>
    <x v="2"/>
    <x v="1"/>
    <n v="814"/>
  </r>
  <r>
    <x v="2"/>
    <x v="1"/>
    <n v="8843"/>
  </r>
  <r>
    <x v="2"/>
    <x v="1"/>
    <n v="27311"/>
  </r>
  <r>
    <x v="2"/>
    <x v="1"/>
    <n v="34784"/>
  </r>
  <r>
    <x v="2"/>
    <x v="1"/>
    <n v="28973"/>
  </r>
  <r>
    <x v="2"/>
    <x v="1"/>
    <n v="18120"/>
  </r>
  <r>
    <x v="2"/>
    <x v="1"/>
    <n v="3200"/>
  </r>
  <r>
    <x v="2"/>
    <x v="1"/>
    <n v="2171"/>
  </r>
  <r>
    <x v="2"/>
    <x v="1"/>
    <n v="5786"/>
  </r>
  <r>
    <x v="2"/>
    <x v="1"/>
    <n v="8648"/>
  </r>
  <r>
    <x v="2"/>
    <x v="1"/>
    <n v="7940"/>
  </r>
  <r>
    <x v="2"/>
    <x v="1"/>
    <n v="5679"/>
  </r>
  <r>
    <x v="2"/>
    <x v="1"/>
    <n v="1022"/>
  </r>
  <r>
    <x v="2"/>
    <x v="1"/>
    <n v="3262"/>
  </r>
  <r>
    <x v="2"/>
    <x v="1"/>
    <n v="9410"/>
  </r>
  <r>
    <x v="2"/>
    <x v="1"/>
    <n v="11798"/>
  </r>
  <r>
    <x v="2"/>
    <x v="1"/>
    <n v="9797"/>
  </r>
  <r>
    <x v="2"/>
    <x v="1"/>
    <n v="6158"/>
  </r>
  <r>
    <x v="2"/>
    <x v="1"/>
    <n v="1080"/>
  </r>
  <r>
    <x v="2"/>
    <x v="1"/>
    <n v="2335"/>
  </r>
  <r>
    <x v="2"/>
    <x v="1"/>
    <n v="6448"/>
  </r>
  <r>
    <x v="2"/>
    <x v="1"/>
    <n v="9323"/>
  </r>
  <r>
    <x v="2"/>
    <x v="1"/>
    <n v="8555"/>
  </r>
  <r>
    <x v="2"/>
    <x v="1"/>
    <n v="5681"/>
  </r>
  <r>
    <x v="2"/>
    <x v="1"/>
    <n v="1056"/>
  </r>
  <r>
    <x v="2"/>
    <x v="1"/>
    <n v="2042"/>
  </r>
  <r>
    <x v="2"/>
    <x v="1"/>
    <n v="5304"/>
  </r>
  <r>
    <x v="2"/>
    <x v="1"/>
    <n v="7254"/>
  </r>
  <r>
    <x v="2"/>
    <x v="1"/>
    <n v="6489"/>
  </r>
  <r>
    <x v="2"/>
    <x v="1"/>
    <n v="4083"/>
  </r>
  <r>
    <x v="2"/>
    <x v="1"/>
    <n v="573"/>
  </r>
  <r>
    <x v="2"/>
    <x v="1"/>
    <n v="2135"/>
  </r>
  <r>
    <x v="2"/>
    <x v="1"/>
    <n v="5386"/>
  </r>
  <r>
    <x v="2"/>
    <x v="1"/>
    <n v="5123"/>
  </r>
  <r>
    <x v="2"/>
    <x v="1"/>
    <n v="3856"/>
  </r>
  <r>
    <x v="2"/>
    <x v="1"/>
    <n v="2452"/>
  </r>
  <r>
    <x v="2"/>
    <x v="1"/>
    <n v="383"/>
  </r>
  <r>
    <x v="2"/>
    <x v="1"/>
    <n v="2193"/>
  </r>
  <r>
    <x v="2"/>
    <x v="1"/>
    <n v="7106"/>
  </r>
  <r>
    <x v="2"/>
    <x v="1"/>
    <n v="11697"/>
  </r>
  <r>
    <x v="2"/>
    <x v="1"/>
    <n v="10833"/>
  </r>
  <r>
    <x v="2"/>
    <x v="1"/>
    <n v="6906"/>
  </r>
  <r>
    <x v="2"/>
    <x v="1"/>
    <n v="1206"/>
  </r>
  <r>
    <x v="2"/>
    <x v="1"/>
    <n v="427"/>
  </r>
  <r>
    <x v="2"/>
    <x v="1"/>
    <n v="1274"/>
  </r>
  <r>
    <x v="2"/>
    <x v="1"/>
    <n v="1932"/>
  </r>
  <r>
    <x v="2"/>
    <x v="1"/>
    <n v="1844"/>
  </r>
  <r>
    <x v="2"/>
    <x v="1"/>
    <n v="1240"/>
  </r>
  <r>
    <x v="2"/>
    <x v="1"/>
    <n v="220"/>
  </r>
  <r>
    <x v="2"/>
    <x v="1"/>
    <n v="1650"/>
  </r>
  <r>
    <x v="2"/>
    <x v="1"/>
    <n v="5011"/>
  </r>
  <r>
    <x v="2"/>
    <x v="1"/>
    <n v="7571"/>
  </r>
  <r>
    <x v="2"/>
    <x v="1"/>
    <n v="6979"/>
  </r>
  <r>
    <x v="2"/>
    <x v="1"/>
    <n v="5206"/>
  </r>
  <r>
    <x v="2"/>
    <x v="1"/>
    <n v="892"/>
  </r>
  <r>
    <x v="2"/>
    <x v="1"/>
    <n v="794"/>
  </r>
  <r>
    <x v="2"/>
    <x v="1"/>
    <n v="2386"/>
  </r>
  <r>
    <x v="2"/>
    <x v="1"/>
    <n v="3841"/>
  </r>
  <r>
    <x v="2"/>
    <x v="1"/>
    <n v="3505"/>
  </r>
  <r>
    <x v="2"/>
    <x v="1"/>
    <n v="2490"/>
  </r>
  <r>
    <x v="2"/>
    <x v="1"/>
    <n v="415"/>
  </r>
  <r>
    <x v="2"/>
    <x v="1"/>
    <n v="970"/>
  </r>
  <r>
    <x v="2"/>
    <x v="1"/>
    <n v="2724"/>
  </r>
  <r>
    <x v="2"/>
    <x v="1"/>
    <n v="4061"/>
  </r>
  <r>
    <x v="2"/>
    <x v="1"/>
    <n v="3695"/>
  </r>
  <r>
    <x v="2"/>
    <x v="1"/>
    <n v="2671"/>
  </r>
  <r>
    <x v="2"/>
    <x v="1"/>
    <n v="445"/>
  </r>
  <r>
    <x v="2"/>
    <x v="1"/>
    <n v="1200"/>
  </r>
  <r>
    <x v="2"/>
    <x v="1"/>
    <n v="3163"/>
  </r>
  <r>
    <x v="2"/>
    <x v="1"/>
    <n v="4624"/>
  </r>
  <r>
    <x v="2"/>
    <x v="1"/>
    <n v="3867"/>
  </r>
  <r>
    <x v="2"/>
    <x v="1"/>
    <n v="2486"/>
  </r>
  <r>
    <x v="2"/>
    <x v="1"/>
    <n v="393"/>
  </r>
  <r>
    <x v="2"/>
    <x v="1"/>
    <n v="2336"/>
  </r>
  <r>
    <x v="2"/>
    <x v="1"/>
    <n v="6299"/>
  </r>
  <r>
    <x v="2"/>
    <x v="1"/>
    <n v="8786"/>
  </r>
  <r>
    <x v="2"/>
    <x v="1"/>
    <n v="8388"/>
  </r>
  <r>
    <x v="2"/>
    <x v="1"/>
    <n v="5376"/>
  </r>
  <r>
    <x v="2"/>
    <x v="1"/>
    <n v="693"/>
  </r>
  <r>
    <x v="2"/>
    <x v="1"/>
    <n v="840"/>
  </r>
  <r>
    <x v="2"/>
    <x v="1"/>
    <n v="2604"/>
  </r>
  <r>
    <x v="2"/>
    <x v="1"/>
    <n v="3700"/>
  </r>
  <r>
    <x v="2"/>
    <x v="1"/>
    <n v="3136"/>
  </r>
  <r>
    <x v="2"/>
    <x v="1"/>
    <n v="2117"/>
  </r>
  <r>
    <x v="2"/>
    <x v="1"/>
    <n v="36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51">
  <r>
    <x v="0"/>
    <x v="0"/>
    <x v="0"/>
    <x v="0"/>
    <x v="0"/>
    <s v="Number"/>
    <n v="83326"/>
  </r>
  <r>
    <x v="0"/>
    <x v="0"/>
    <x v="0"/>
    <x v="0"/>
    <x v="1"/>
    <s v="Number"/>
    <n v="1198"/>
  </r>
  <r>
    <x v="0"/>
    <x v="0"/>
    <x v="0"/>
    <x v="0"/>
    <x v="2"/>
    <s v="Number"/>
    <n v="4329"/>
  </r>
  <r>
    <x v="0"/>
    <x v="0"/>
    <x v="0"/>
    <x v="0"/>
    <x v="3"/>
    <s v="Number"/>
    <n v="3361"/>
  </r>
  <r>
    <x v="0"/>
    <x v="0"/>
    <x v="0"/>
    <x v="0"/>
    <x v="4"/>
    <s v="Number"/>
    <n v="2602"/>
  </r>
  <r>
    <x v="0"/>
    <x v="0"/>
    <x v="0"/>
    <x v="0"/>
    <x v="5"/>
    <s v="Number"/>
    <n v="1739"/>
  </r>
  <r>
    <x v="0"/>
    <x v="0"/>
    <x v="0"/>
    <x v="0"/>
    <x v="6"/>
    <s v="Number"/>
    <n v="2999"/>
  </r>
  <r>
    <x v="0"/>
    <x v="0"/>
    <x v="0"/>
    <x v="0"/>
    <x v="7"/>
    <s v="Number"/>
    <n v="2821"/>
  </r>
  <r>
    <x v="0"/>
    <x v="0"/>
    <x v="0"/>
    <x v="0"/>
    <x v="8"/>
    <s v="Number"/>
    <n v="1926"/>
  </r>
  <r>
    <x v="0"/>
    <x v="0"/>
    <x v="0"/>
    <x v="0"/>
    <x v="9"/>
    <s v="Number"/>
    <n v="887"/>
  </r>
  <r>
    <x v="0"/>
    <x v="0"/>
    <x v="0"/>
    <x v="0"/>
    <x v="10"/>
    <s v="Number"/>
    <n v="1324"/>
  </r>
  <r>
    <x v="0"/>
    <x v="0"/>
    <x v="0"/>
    <x v="0"/>
    <x v="11"/>
    <s v="Number"/>
    <n v="3145"/>
  </r>
  <r>
    <x v="0"/>
    <x v="0"/>
    <x v="0"/>
    <x v="0"/>
    <x v="12"/>
    <s v="Number"/>
    <n v="1724"/>
  </r>
  <r>
    <x v="0"/>
    <x v="0"/>
    <x v="0"/>
    <x v="0"/>
    <x v="13"/>
    <s v="Number"/>
    <n v="1790"/>
  </r>
  <r>
    <x v="0"/>
    <x v="0"/>
    <x v="0"/>
    <x v="0"/>
    <x v="14"/>
    <s v="Number"/>
    <n v="3781"/>
  </r>
  <r>
    <x v="0"/>
    <x v="0"/>
    <x v="0"/>
    <x v="0"/>
    <x v="15"/>
    <s v="Number"/>
    <n v="2926"/>
  </r>
  <r>
    <x v="0"/>
    <x v="0"/>
    <x v="0"/>
    <x v="0"/>
    <x v="16"/>
    <s v="Number"/>
    <n v="2895"/>
  </r>
  <r>
    <x v="0"/>
    <x v="0"/>
    <x v="0"/>
    <x v="0"/>
    <x v="17"/>
    <s v="Number"/>
    <n v="10922"/>
  </r>
  <r>
    <x v="0"/>
    <x v="0"/>
    <x v="0"/>
    <x v="0"/>
    <x v="18"/>
    <s v="Number"/>
    <n v="4048"/>
  </r>
  <r>
    <x v="0"/>
    <x v="0"/>
    <x v="0"/>
    <x v="0"/>
    <x v="19"/>
    <s v="Number"/>
    <n v="3710"/>
  </r>
  <r>
    <x v="0"/>
    <x v="0"/>
    <x v="0"/>
    <x v="0"/>
    <x v="20"/>
    <s v="Number"/>
    <n v="4656"/>
  </r>
  <r>
    <x v="0"/>
    <x v="0"/>
    <x v="0"/>
    <x v="0"/>
    <x v="21"/>
    <s v="Number"/>
    <n v="2146"/>
  </r>
  <r>
    <x v="0"/>
    <x v="0"/>
    <x v="0"/>
    <x v="0"/>
    <x v="22"/>
    <s v="Number"/>
    <n v="713"/>
  </r>
  <r>
    <x v="0"/>
    <x v="0"/>
    <x v="0"/>
    <x v="0"/>
    <x v="23"/>
    <s v="Number"/>
    <n v="4771"/>
  </r>
  <r>
    <x v="0"/>
    <x v="0"/>
    <x v="0"/>
    <x v="0"/>
    <x v="24"/>
    <s v="Number"/>
    <n v="852"/>
  </r>
  <r>
    <x v="0"/>
    <x v="0"/>
    <x v="0"/>
    <x v="0"/>
    <x v="25"/>
    <s v="Number"/>
    <n v="2884"/>
  </r>
  <r>
    <x v="0"/>
    <x v="0"/>
    <x v="0"/>
    <x v="0"/>
    <x v="26"/>
    <s v="Number"/>
    <n v="1676"/>
  </r>
  <r>
    <x v="0"/>
    <x v="0"/>
    <x v="0"/>
    <x v="0"/>
    <x v="27"/>
    <s v="Number"/>
    <n v="1257"/>
  </r>
  <r>
    <x v="0"/>
    <x v="0"/>
    <x v="0"/>
    <x v="0"/>
    <x v="28"/>
    <s v="Number"/>
    <n v="1856"/>
  </r>
  <r>
    <x v="0"/>
    <x v="0"/>
    <x v="0"/>
    <x v="0"/>
    <x v="29"/>
    <s v="Number"/>
    <n v="2703"/>
  </r>
  <r>
    <x v="0"/>
    <x v="0"/>
    <x v="0"/>
    <x v="0"/>
    <x v="30"/>
    <s v="Number"/>
    <n v="1685"/>
  </r>
  <r>
    <x v="0"/>
    <x v="0"/>
    <x v="0"/>
    <x v="1"/>
    <x v="0"/>
    <s v="Number"/>
    <n v="36133"/>
  </r>
  <r>
    <x v="0"/>
    <x v="0"/>
    <x v="0"/>
    <x v="1"/>
    <x v="1"/>
    <s v="Number"/>
    <n v="592"/>
  </r>
  <r>
    <x v="0"/>
    <x v="0"/>
    <x v="0"/>
    <x v="1"/>
    <x v="2"/>
    <s v="Number"/>
    <n v="28"/>
  </r>
  <r>
    <x v="0"/>
    <x v="0"/>
    <x v="0"/>
    <x v="1"/>
    <x v="3"/>
    <s v="Number"/>
    <n v="32"/>
  </r>
  <r>
    <x v="0"/>
    <x v="0"/>
    <x v="0"/>
    <x v="1"/>
    <x v="4"/>
    <s v="Number"/>
    <n v="214"/>
  </r>
  <r>
    <x v="0"/>
    <x v="0"/>
    <x v="0"/>
    <x v="1"/>
    <x v="5"/>
    <s v="Number"/>
    <n v="39"/>
  </r>
  <r>
    <x v="0"/>
    <x v="0"/>
    <x v="0"/>
    <x v="1"/>
    <x v="6"/>
    <s v="Number"/>
    <n v="937"/>
  </r>
  <r>
    <x v="0"/>
    <x v="0"/>
    <x v="0"/>
    <x v="1"/>
    <x v="7"/>
    <s v="Number"/>
    <n v="1622"/>
  </r>
  <r>
    <x v="0"/>
    <x v="0"/>
    <x v="0"/>
    <x v="1"/>
    <x v="8"/>
    <s v="Number"/>
    <n v="1157"/>
  </r>
  <r>
    <x v="0"/>
    <x v="0"/>
    <x v="0"/>
    <x v="1"/>
    <x v="9"/>
    <s v="Number"/>
    <n v="532"/>
  </r>
  <r>
    <x v="0"/>
    <x v="0"/>
    <x v="0"/>
    <x v="1"/>
    <x v="10"/>
    <s v="Number"/>
    <n v="374"/>
  </r>
  <r>
    <x v="0"/>
    <x v="0"/>
    <x v="0"/>
    <x v="1"/>
    <x v="11"/>
    <s v="Number"/>
    <n v="1238"/>
  </r>
  <r>
    <x v="0"/>
    <x v="0"/>
    <x v="0"/>
    <x v="1"/>
    <x v="12"/>
    <s v="Number"/>
    <n v="994"/>
  </r>
  <r>
    <x v="0"/>
    <x v="0"/>
    <x v="0"/>
    <x v="1"/>
    <x v="13"/>
    <s v="Number"/>
    <n v="843"/>
  </r>
  <r>
    <x v="0"/>
    <x v="0"/>
    <x v="0"/>
    <x v="1"/>
    <x v="14"/>
    <s v="Number"/>
    <n v="2053"/>
  </r>
  <r>
    <x v="0"/>
    <x v="0"/>
    <x v="0"/>
    <x v="1"/>
    <x v="15"/>
    <s v="Number"/>
    <n v="849"/>
  </r>
  <r>
    <x v="0"/>
    <x v="0"/>
    <x v="0"/>
    <x v="1"/>
    <x v="16"/>
    <s v="Number"/>
    <n v="1483"/>
  </r>
  <r>
    <x v="0"/>
    <x v="0"/>
    <x v="0"/>
    <x v="1"/>
    <x v="17"/>
    <s v="Number"/>
    <n v="5552"/>
  </r>
  <r>
    <x v="0"/>
    <x v="0"/>
    <x v="0"/>
    <x v="1"/>
    <x v="18"/>
    <s v="Number"/>
    <n v="2205"/>
  </r>
  <r>
    <x v="0"/>
    <x v="0"/>
    <x v="0"/>
    <x v="1"/>
    <x v="19"/>
    <s v="Number"/>
    <n v="1926"/>
  </r>
  <r>
    <x v="0"/>
    <x v="0"/>
    <x v="0"/>
    <x v="1"/>
    <x v="20"/>
    <s v="Number"/>
    <n v="2902"/>
  </r>
  <r>
    <x v="0"/>
    <x v="0"/>
    <x v="0"/>
    <x v="1"/>
    <x v="21"/>
    <s v="Number"/>
    <n v="1072"/>
  </r>
  <r>
    <x v="0"/>
    <x v="0"/>
    <x v="0"/>
    <x v="1"/>
    <x v="22"/>
    <s v="Number"/>
    <n v="26"/>
  </r>
  <r>
    <x v="0"/>
    <x v="0"/>
    <x v="0"/>
    <x v="1"/>
    <x v="23"/>
    <s v="Number"/>
    <n v="2436"/>
  </r>
  <r>
    <x v="0"/>
    <x v="0"/>
    <x v="0"/>
    <x v="1"/>
    <x v="24"/>
    <s v="Number"/>
    <n v="395"/>
  </r>
  <r>
    <x v="0"/>
    <x v="0"/>
    <x v="0"/>
    <x v="1"/>
    <x v="25"/>
    <s v="Number"/>
    <n v="1577"/>
  </r>
  <r>
    <x v="0"/>
    <x v="0"/>
    <x v="0"/>
    <x v="1"/>
    <x v="26"/>
    <s v="Number"/>
    <n v="972"/>
  </r>
  <r>
    <x v="0"/>
    <x v="0"/>
    <x v="0"/>
    <x v="1"/>
    <x v="27"/>
    <s v="Number"/>
    <n v="603"/>
  </r>
  <r>
    <x v="0"/>
    <x v="0"/>
    <x v="0"/>
    <x v="1"/>
    <x v="28"/>
    <s v="Number"/>
    <n v="1155"/>
  </r>
  <r>
    <x v="0"/>
    <x v="0"/>
    <x v="0"/>
    <x v="1"/>
    <x v="29"/>
    <s v="Number"/>
    <n v="1234"/>
  </r>
  <r>
    <x v="0"/>
    <x v="0"/>
    <x v="0"/>
    <x v="1"/>
    <x v="30"/>
    <s v="Number"/>
    <n v="1091"/>
  </r>
  <r>
    <x v="0"/>
    <x v="0"/>
    <x v="0"/>
    <x v="2"/>
    <x v="0"/>
    <s v="Number"/>
    <n v="74"/>
  </r>
  <r>
    <x v="0"/>
    <x v="0"/>
    <x v="0"/>
    <x v="2"/>
    <x v="1"/>
    <s v="Number"/>
    <n v="1"/>
  </r>
  <r>
    <x v="0"/>
    <x v="0"/>
    <x v="0"/>
    <x v="2"/>
    <x v="2"/>
    <s v="Number"/>
    <n v="2"/>
  </r>
  <r>
    <x v="0"/>
    <x v="0"/>
    <x v="0"/>
    <x v="2"/>
    <x v="3"/>
    <s v="Number"/>
    <n v="4"/>
  </r>
  <r>
    <x v="0"/>
    <x v="0"/>
    <x v="0"/>
    <x v="2"/>
    <x v="4"/>
    <s v="Number"/>
    <n v="0"/>
  </r>
  <r>
    <x v="0"/>
    <x v="0"/>
    <x v="0"/>
    <x v="2"/>
    <x v="5"/>
    <s v="Number"/>
    <n v="2"/>
  </r>
  <r>
    <x v="0"/>
    <x v="0"/>
    <x v="0"/>
    <x v="2"/>
    <x v="6"/>
    <s v="Number"/>
    <n v="6"/>
  </r>
  <r>
    <x v="0"/>
    <x v="0"/>
    <x v="0"/>
    <x v="2"/>
    <x v="7"/>
    <s v="Number"/>
    <n v="2"/>
  </r>
  <r>
    <x v="0"/>
    <x v="0"/>
    <x v="0"/>
    <x v="2"/>
    <x v="8"/>
    <s v="Number"/>
    <n v="1"/>
  </r>
  <r>
    <x v="0"/>
    <x v="0"/>
    <x v="0"/>
    <x v="2"/>
    <x v="9"/>
    <s v="Number"/>
    <n v="0"/>
  </r>
  <r>
    <x v="0"/>
    <x v="0"/>
    <x v="0"/>
    <x v="2"/>
    <x v="10"/>
    <s v="Number"/>
    <n v="1"/>
  </r>
  <r>
    <x v="0"/>
    <x v="0"/>
    <x v="0"/>
    <x v="2"/>
    <x v="11"/>
    <s v="Number"/>
    <n v="3"/>
  </r>
  <r>
    <x v="0"/>
    <x v="0"/>
    <x v="0"/>
    <x v="2"/>
    <x v="12"/>
    <s v="Number"/>
    <n v="1"/>
  </r>
  <r>
    <x v="0"/>
    <x v="0"/>
    <x v="0"/>
    <x v="2"/>
    <x v="13"/>
    <s v="Number"/>
    <n v="3"/>
  </r>
  <r>
    <x v="0"/>
    <x v="0"/>
    <x v="0"/>
    <x v="2"/>
    <x v="14"/>
    <s v="Number"/>
    <n v="4"/>
  </r>
  <r>
    <x v="0"/>
    <x v="0"/>
    <x v="0"/>
    <x v="2"/>
    <x v="15"/>
    <s v="Number"/>
    <n v="4"/>
  </r>
  <r>
    <x v="0"/>
    <x v="0"/>
    <x v="0"/>
    <x v="2"/>
    <x v="16"/>
    <s v="Number"/>
    <n v="2"/>
  </r>
  <r>
    <x v="0"/>
    <x v="0"/>
    <x v="0"/>
    <x v="2"/>
    <x v="17"/>
    <s v="Number"/>
    <n v="5"/>
  </r>
  <r>
    <x v="0"/>
    <x v="0"/>
    <x v="0"/>
    <x v="2"/>
    <x v="18"/>
    <s v="Number"/>
    <n v="3"/>
  </r>
  <r>
    <x v="0"/>
    <x v="0"/>
    <x v="0"/>
    <x v="2"/>
    <x v="19"/>
    <s v="Number"/>
    <n v="2"/>
  </r>
  <r>
    <x v="0"/>
    <x v="0"/>
    <x v="0"/>
    <x v="2"/>
    <x v="20"/>
    <s v="Number"/>
    <n v="7"/>
  </r>
  <r>
    <x v="0"/>
    <x v="0"/>
    <x v="0"/>
    <x v="2"/>
    <x v="21"/>
    <s v="Number"/>
    <n v="1"/>
  </r>
  <r>
    <x v="0"/>
    <x v="0"/>
    <x v="0"/>
    <x v="2"/>
    <x v="22"/>
    <s v="Number"/>
    <n v="0"/>
  </r>
  <r>
    <x v="0"/>
    <x v="0"/>
    <x v="0"/>
    <x v="2"/>
    <x v="23"/>
    <s v="Number"/>
    <n v="5"/>
  </r>
  <r>
    <x v="0"/>
    <x v="0"/>
    <x v="0"/>
    <x v="2"/>
    <x v="24"/>
    <s v="Number"/>
    <n v="2"/>
  </r>
  <r>
    <x v="0"/>
    <x v="0"/>
    <x v="0"/>
    <x v="2"/>
    <x v="25"/>
    <s v="Number"/>
    <n v="6"/>
  </r>
  <r>
    <x v="0"/>
    <x v="0"/>
    <x v="0"/>
    <x v="2"/>
    <x v="26"/>
    <s v="Number"/>
    <n v="2"/>
  </r>
  <r>
    <x v="0"/>
    <x v="0"/>
    <x v="0"/>
    <x v="2"/>
    <x v="27"/>
    <s v="Number"/>
    <n v="1"/>
  </r>
  <r>
    <x v="0"/>
    <x v="0"/>
    <x v="0"/>
    <x v="2"/>
    <x v="28"/>
    <s v="Number"/>
    <n v="0"/>
  </r>
  <r>
    <x v="0"/>
    <x v="0"/>
    <x v="0"/>
    <x v="2"/>
    <x v="29"/>
    <s v="Number"/>
    <n v="3"/>
  </r>
  <r>
    <x v="0"/>
    <x v="0"/>
    <x v="0"/>
    <x v="2"/>
    <x v="30"/>
    <s v="Number"/>
    <n v="1"/>
  </r>
  <r>
    <x v="0"/>
    <x v="0"/>
    <x v="0"/>
    <x v="3"/>
    <x v="0"/>
    <s v="Number"/>
    <n v="3854"/>
  </r>
  <r>
    <x v="0"/>
    <x v="0"/>
    <x v="0"/>
    <x v="3"/>
    <x v="1"/>
    <s v="Number"/>
    <n v="58"/>
  </r>
  <r>
    <x v="0"/>
    <x v="0"/>
    <x v="0"/>
    <x v="3"/>
    <x v="2"/>
    <s v="Number"/>
    <n v="249"/>
  </r>
  <r>
    <x v="0"/>
    <x v="0"/>
    <x v="0"/>
    <x v="3"/>
    <x v="3"/>
    <s v="Number"/>
    <n v="194"/>
  </r>
  <r>
    <x v="0"/>
    <x v="0"/>
    <x v="0"/>
    <x v="3"/>
    <x v="4"/>
    <s v="Number"/>
    <n v="172"/>
  </r>
  <r>
    <x v="0"/>
    <x v="0"/>
    <x v="0"/>
    <x v="3"/>
    <x v="5"/>
    <s v="Number"/>
    <n v="154"/>
  </r>
  <r>
    <x v="0"/>
    <x v="0"/>
    <x v="0"/>
    <x v="3"/>
    <x v="6"/>
    <s v="Number"/>
    <n v="196"/>
  </r>
  <r>
    <x v="0"/>
    <x v="0"/>
    <x v="0"/>
    <x v="3"/>
    <x v="7"/>
    <s v="Number"/>
    <n v="117"/>
  </r>
  <r>
    <x v="0"/>
    <x v="0"/>
    <x v="0"/>
    <x v="3"/>
    <x v="8"/>
    <s v="Number"/>
    <n v="82"/>
  </r>
  <r>
    <x v="0"/>
    <x v="0"/>
    <x v="0"/>
    <x v="3"/>
    <x v="9"/>
    <s v="Number"/>
    <n v="34"/>
  </r>
  <r>
    <x v="0"/>
    <x v="0"/>
    <x v="0"/>
    <x v="3"/>
    <x v="10"/>
    <s v="Number"/>
    <n v="89"/>
  </r>
  <r>
    <x v="0"/>
    <x v="0"/>
    <x v="0"/>
    <x v="3"/>
    <x v="11"/>
    <s v="Number"/>
    <n v="194"/>
  </r>
  <r>
    <x v="0"/>
    <x v="0"/>
    <x v="0"/>
    <x v="3"/>
    <x v="12"/>
    <s v="Number"/>
    <n v="66"/>
  </r>
  <r>
    <x v="0"/>
    <x v="0"/>
    <x v="0"/>
    <x v="3"/>
    <x v="13"/>
    <s v="Number"/>
    <n v="72"/>
  </r>
  <r>
    <x v="0"/>
    <x v="0"/>
    <x v="0"/>
    <x v="3"/>
    <x v="14"/>
    <s v="Number"/>
    <n v="158"/>
  </r>
  <r>
    <x v="0"/>
    <x v="0"/>
    <x v="0"/>
    <x v="3"/>
    <x v="15"/>
    <s v="Number"/>
    <n v="159"/>
  </r>
  <r>
    <x v="0"/>
    <x v="0"/>
    <x v="0"/>
    <x v="3"/>
    <x v="16"/>
    <s v="Number"/>
    <n v="122"/>
  </r>
  <r>
    <x v="0"/>
    <x v="0"/>
    <x v="0"/>
    <x v="3"/>
    <x v="17"/>
    <s v="Number"/>
    <n v="485"/>
  </r>
  <r>
    <x v="0"/>
    <x v="0"/>
    <x v="0"/>
    <x v="3"/>
    <x v="18"/>
    <s v="Number"/>
    <n v="143"/>
  </r>
  <r>
    <x v="0"/>
    <x v="0"/>
    <x v="0"/>
    <x v="3"/>
    <x v="19"/>
    <s v="Number"/>
    <n v="158"/>
  </r>
  <r>
    <x v="0"/>
    <x v="0"/>
    <x v="0"/>
    <x v="3"/>
    <x v="20"/>
    <s v="Number"/>
    <n v="154"/>
  </r>
  <r>
    <x v="0"/>
    <x v="0"/>
    <x v="0"/>
    <x v="3"/>
    <x v="21"/>
    <s v="Number"/>
    <n v="94"/>
  </r>
  <r>
    <x v="0"/>
    <x v="0"/>
    <x v="0"/>
    <x v="3"/>
    <x v="22"/>
    <s v="Number"/>
    <n v="24"/>
  </r>
  <r>
    <x v="0"/>
    <x v="0"/>
    <x v="0"/>
    <x v="3"/>
    <x v="23"/>
    <s v="Number"/>
    <n v="199"/>
  </r>
  <r>
    <x v="0"/>
    <x v="0"/>
    <x v="0"/>
    <x v="3"/>
    <x v="24"/>
    <s v="Number"/>
    <n v="32"/>
  </r>
  <r>
    <x v="0"/>
    <x v="0"/>
    <x v="0"/>
    <x v="3"/>
    <x v="25"/>
    <s v="Number"/>
    <n v="100"/>
  </r>
  <r>
    <x v="0"/>
    <x v="0"/>
    <x v="0"/>
    <x v="3"/>
    <x v="26"/>
    <s v="Number"/>
    <n v="47"/>
  </r>
  <r>
    <x v="0"/>
    <x v="0"/>
    <x v="0"/>
    <x v="3"/>
    <x v="27"/>
    <s v="Number"/>
    <n v="55"/>
  </r>
  <r>
    <x v="0"/>
    <x v="0"/>
    <x v="0"/>
    <x v="3"/>
    <x v="28"/>
    <s v="Number"/>
    <n v="76"/>
  </r>
  <r>
    <x v="0"/>
    <x v="0"/>
    <x v="0"/>
    <x v="3"/>
    <x v="29"/>
    <s v="Number"/>
    <n v="104"/>
  </r>
  <r>
    <x v="0"/>
    <x v="0"/>
    <x v="0"/>
    <x v="3"/>
    <x v="30"/>
    <s v="Number"/>
    <n v="67"/>
  </r>
  <r>
    <x v="0"/>
    <x v="0"/>
    <x v="0"/>
    <x v="4"/>
    <x v="0"/>
    <s v="Number"/>
    <n v="152"/>
  </r>
  <r>
    <x v="0"/>
    <x v="0"/>
    <x v="0"/>
    <x v="4"/>
    <x v="1"/>
    <s v="Number"/>
    <n v="2"/>
  </r>
  <r>
    <x v="0"/>
    <x v="0"/>
    <x v="0"/>
    <x v="4"/>
    <x v="2"/>
    <s v="Number"/>
    <n v="6"/>
  </r>
  <r>
    <x v="0"/>
    <x v="0"/>
    <x v="0"/>
    <x v="4"/>
    <x v="3"/>
    <s v="Number"/>
    <n v="10"/>
  </r>
  <r>
    <x v="0"/>
    <x v="0"/>
    <x v="0"/>
    <x v="4"/>
    <x v="4"/>
    <s v="Number"/>
    <n v="5"/>
  </r>
  <r>
    <x v="0"/>
    <x v="0"/>
    <x v="0"/>
    <x v="4"/>
    <x v="5"/>
    <s v="Number"/>
    <n v="7"/>
  </r>
  <r>
    <x v="0"/>
    <x v="0"/>
    <x v="0"/>
    <x v="4"/>
    <x v="6"/>
    <s v="Number"/>
    <n v="11"/>
  </r>
  <r>
    <x v="0"/>
    <x v="0"/>
    <x v="0"/>
    <x v="4"/>
    <x v="7"/>
    <s v="Number"/>
    <n v="4"/>
  </r>
  <r>
    <x v="0"/>
    <x v="0"/>
    <x v="0"/>
    <x v="4"/>
    <x v="8"/>
    <s v="Number"/>
    <n v="3"/>
  </r>
  <r>
    <x v="0"/>
    <x v="0"/>
    <x v="0"/>
    <x v="4"/>
    <x v="9"/>
    <s v="Number"/>
    <n v="2"/>
  </r>
  <r>
    <x v="0"/>
    <x v="0"/>
    <x v="0"/>
    <x v="4"/>
    <x v="10"/>
    <s v="Number"/>
    <n v="3"/>
  </r>
  <r>
    <x v="0"/>
    <x v="0"/>
    <x v="0"/>
    <x v="4"/>
    <x v="11"/>
    <s v="Number"/>
    <n v="6"/>
  </r>
  <r>
    <x v="0"/>
    <x v="0"/>
    <x v="0"/>
    <x v="4"/>
    <x v="12"/>
    <s v="Number"/>
    <n v="5"/>
  </r>
  <r>
    <x v="0"/>
    <x v="0"/>
    <x v="0"/>
    <x v="4"/>
    <x v="13"/>
    <s v="Number"/>
    <n v="0"/>
  </r>
  <r>
    <x v="0"/>
    <x v="0"/>
    <x v="0"/>
    <x v="4"/>
    <x v="14"/>
    <s v="Number"/>
    <n v="4"/>
  </r>
  <r>
    <x v="0"/>
    <x v="0"/>
    <x v="0"/>
    <x v="4"/>
    <x v="15"/>
    <s v="Number"/>
    <n v="3"/>
  </r>
  <r>
    <x v="0"/>
    <x v="0"/>
    <x v="0"/>
    <x v="4"/>
    <x v="16"/>
    <s v="Number"/>
    <n v="4"/>
  </r>
  <r>
    <x v="0"/>
    <x v="0"/>
    <x v="0"/>
    <x v="4"/>
    <x v="17"/>
    <s v="Number"/>
    <n v="33"/>
  </r>
  <r>
    <x v="0"/>
    <x v="0"/>
    <x v="0"/>
    <x v="4"/>
    <x v="18"/>
    <s v="Number"/>
    <n v="5"/>
  </r>
  <r>
    <x v="0"/>
    <x v="0"/>
    <x v="0"/>
    <x v="4"/>
    <x v="19"/>
    <s v="Number"/>
    <n v="10"/>
  </r>
  <r>
    <x v="0"/>
    <x v="0"/>
    <x v="0"/>
    <x v="4"/>
    <x v="20"/>
    <s v="Number"/>
    <n v="5"/>
  </r>
  <r>
    <x v="0"/>
    <x v="0"/>
    <x v="0"/>
    <x v="4"/>
    <x v="21"/>
    <s v="Number"/>
    <n v="1"/>
  </r>
  <r>
    <x v="0"/>
    <x v="0"/>
    <x v="0"/>
    <x v="4"/>
    <x v="22"/>
    <s v="Number"/>
    <n v="0"/>
  </r>
  <r>
    <x v="0"/>
    <x v="0"/>
    <x v="0"/>
    <x v="4"/>
    <x v="23"/>
    <s v="Number"/>
    <n v="5"/>
  </r>
  <r>
    <x v="0"/>
    <x v="0"/>
    <x v="0"/>
    <x v="4"/>
    <x v="24"/>
    <s v="Number"/>
    <n v="0"/>
  </r>
  <r>
    <x v="0"/>
    <x v="0"/>
    <x v="0"/>
    <x v="4"/>
    <x v="25"/>
    <s v="Number"/>
    <n v="4"/>
  </r>
  <r>
    <x v="0"/>
    <x v="0"/>
    <x v="0"/>
    <x v="4"/>
    <x v="26"/>
    <s v="Number"/>
    <n v="2"/>
  </r>
  <r>
    <x v="0"/>
    <x v="0"/>
    <x v="0"/>
    <x v="4"/>
    <x v="27"/>
    <s v="Number"/>
    <n v="3"/>
  </r>
  <r>
    <x v="0"/>
    <x v="0"/>
    <x v="0"/>
    <x v="4"/>
    <x v="28"/>
    <s v="Number"/>
    <n v="0"/>
  </r>
  <r>
    <x v="0"/>
    <x v="0"/>
    <x v="0"/>
    <x v="4"/>
    <x v="29"/>
    <s v="Number"/>
    <n v="7"/>
  </r>
  <r>
    <x v="0"/>
    <x v="0"/>
    <x v="0"/>
    <x v="4"/>
    <x v="30"/>
    <s v="Number"/>
    <n v="2"/>
  </r>
  <r>
    <x v="0"/>
    <x v="0"/>
    <x v="0"/>
    <x v="5"/>
    <x v="0"/>
    <s v="Number"/>
    <n v="130"/>
  </r>
  <r>
    <x v="0"/>
    <x v="0"/>
    <x v="0"/>
    <x v="5"/>
    <x v="1"/>
    <s v="Number"/>
    <n v="1"/>
  </r>
  <r>
    <x v="0"/>
    <x v="0"/>
    <x v="0"/>
    <x v="5"/>
    <x v="2"/>
    <s v="Number"/>
    <n v="8"/>
  </r>
  <r>
    <x v="0"/>
    <x v="0"/>
    <x v="0"/>
    <x v="5"/>
    <x v="3"/>
    <s v="Number"/>
    <n v="8"/>
  </r>
  <r>
    <x v="0"/>
    <x v="0"/>
    <x v="0"/>
    <x v="5"/>
    <x v="4"/>
    <s v="Number"/>
    <n v="9"/>
  </r>
  <r>
    <x v="0"/>
    <x v="0"/>
    <x v="0"/>
    <x v="5"/>
    <x v="5"/>
    <s v="Number"/>
    <n v="3"/>
  </r>
  <r>
    <x v="0"/>
    <x v="0"/>
    <x v="0"/>
    <x v="5"/>
    <x v="6"/>
    <s v="Number"/>
    <n v="5"/>
  </r>
  <r>
    <x v="0"/>
    <x v="0"/>
    <x v="0"/>
    <x v="5"/>
    <x v="7"/>
    <s v="Number"/>
    <n v="5"/>
  </r>
  <r>
    <x v="0"/>
    <x v="0"/>
    <x v="0"/>
    <x v="5"/>
    <x v="8"/>
    <s v="Number"/>
    <n v="3"/>
  </r>
  <r>
    <x v="0"/>
    <x v="0"/>
    <x v="0"/>
    <x v="5"/>
    <x v="9"/>
    <s v="Number"/>
    <n v="1"/>
  </r>
  <r>
    <x v="0"/>
    <x v="0"/>
    <x v="0"/>
    <x v="5"/>
    <x v="10"/>
    <s v="Number"/>
    <n v="6"/>
  </r>
  <r>
    <x v="0"/>
    <x v="0"/>
    <x v="0"/>
    <x v="5"/>
    <x v="11"/>
    <s v="Number"/>
    <n v="3"/>
  </r>
  <r>
    <x v="0"/>
    <x v="0"/>
    <x v="0"/>
    <x v="5"/>
    <x v="12"/>
    <s v="Number"/>
    <n v="2"/>
  </r>
  <r>
    <x v="0"/>
    <x v="0"/>
    <x v="0"/>
    <x v="5"/>
    <x v="13"/>
    <s v="Number"/>
    <n v="3"/>
  </r>
  <r>
    <x v="0"/>
    <x v="0"/>
    <x v="0"/>
    <x v="5"/>
    <x v="14"/>
    <s v="Number"/>
    <n v="10"/>
  </r>
  <r>
    <x v="0"/>
    <x v="0"/>
    <x v="0"/>
    <x v="5"/>
    <x v="15"/>
    <s v="Number"/>
    <n v="5"/>
  </r>
  <r>
    <x v="0"/>
    <x v="0"/>
    <x v="0"/>
    <x v="5"/>
    <x v="16"/>
    <s v="Number"/>
    <n v="3"/>
  </r>
  <r>
    <x v="0"/>
    <x v="0"/>
    <x v="0"/>
    <x v="5"/>
    <x v="17"/>
    <s v="Number"/>
    <n v="16"/>
  </r>
  <r>
    <x v="0"/>
    <x v="0"/>
    <x v="0"/>
    <x v="5"/>
    <x v="18"/>
    <s v="Number"/>
    <n v="4"/>
  </r>
  <r>
    <x v="0"/>
    <x v="0"/>
    <x v="0"/>
    <x v="5"/>
    <x v="19"/>
    <s v="Number"/>
    <n v="9"/>
  </r>
  <r>
    <x v="0"/>
    <x v="0"/>
    <x v="0"/>
    <x v="5"/>
    <x v="20"/>
    <s v="Number"/>
    <n v="1"/>
  </r>
  <r>
    <x v="0"/>
    <x v="0"/>
    <x v="0"/>
    <x v="5"/>
    <x v="21"/>
    <s v="Number"/>
    <n v="0"/>
  </r>
  <r>
    <x v="0"/>
    <x v="0"/>
    <x v="0"/>
    <x v="5"/>
    <x v="22"/>
    <s v="Number"/>
    <n v="0"/>
  </r>
  <r>
    <x v="0"/>
    <x v="0"/>
    <x v="0"/>
    <x v="5"/>
    <x v="23"/>
    <s v="Number"/>
    <n v="9"/>
  </r>
  <r>
    <x v="0"/>
    <x v="0"/>
    <x v="0"/>
    <x v="5"/>
    <x v="24"/>
    <s v="Number"/>
    <n v="2"/>
  </r>
  <r>
    <x v="0"/>
    <x v="0"/>
    <x v="0"/>
    <x v="5"/>
    <x v="25"/>
    <s v="Number"/>
    <n v="1"/>
  </r>
  <r>
    <x v="0"/>
    <x v="0"/>
    <x v="0"/>
    <x v="5"/>
    <x v="26"/>
    <s v="Number"/>
    <n v="1"/>
  </r>
  <r>
    <x v="0"/>
    <x v="0"/>
    <x v="0"/>
    <x v="5"/>
    <x v="27"/>
    <s v="Number"/>
    <n v="4"/>
  </r>
  <r>
    <x v="0"/>
    <x v="0"/>
    <x v="0"/>
    <x v="5"/>
    <x v="28"/>
    <s v="Number"/>
    <n v="1"/>
  </r>
  <r>
    <x v="0"/>
    <x v="0"/>
    <x v="0"/>
    <x v="5"/>
    <x v="29"/>
    <s v="Number"/>
    <n v="5"/>
  </r>
  <r>
    <x v="0"/>
    <x v="0"/>
    <x v="0"/>
    <x v="5"/>
    <x v="30"/>
    <s v="Number"/>
    <n v="2"/>
  </r>
  <r>
    <x v="0"/>
    <x v="0"/>
    <x v="0"/>
    <x v="6"/>
    <x v="0"/>
    <s v="Number"/>
    <n v="1985"/>
  </r>
  <r>
    <x v="0"/>
    <x v="0"/>
    <x v="0"/>
    <x v="6"/>
    <x v="1"/>
    <s v="Number"/>
    <n v="27"/>
  </r>
  <r>
    <x v="0"/>
    <x v="0"/>
    <x v="0"/>
    <x v="6"/>
    <x v="2"/>
    <s v="Number"/>
    <n v="88"/>
  </r>
  <r>
    <x v="0"/>
    <x v="0"/>
    <x v="0"/>
    <x v="6"/>
    <x v="3"/>
    <s v="Number"/>
    <n v="106"/>
  </r>
  <r>
    <x v="0"/>
    <x v="0"/>
    <x v="0"/>
    <x v="6"/>
    <x v="4"/>
    <s v="Number"/>
    <n v="70"/>
  </r>
  <r>
    <x v="0"/>
    <x v="0"/>
    <x v="0"/>
    <x v="6"/>
    <x v="5"/>
    <s v="Number"/>
    <n v="87"/>
  </r>
  <r>
    <x v="0"/>
    <x v="0"/>
    <x v="0"/>
    <x v="6"/>
    <x v="6"/>
    <s v="Number"/>
    <n v="125"/>
  </r>
  <r>
    <x v="0"/>
    <x v="0"/>
    <x v="0"/>
    <x v="6"/>
    <x v="7"/>
    <s v="Number"/>
    <n v="59"/>
  </r>
  <r>
    <x v="0"/>
    <x v="0"/>
    <x v="0"/>
    <x v="6"/>
    <x v="8"/>
    <s v="Number"/>
    <n v="47"/>
  </r>
  <r>
    <x v="0"/>
    <x v="0"/>
    <x v="0"/>
    <x v="6"/>
    <x v="9"/>
    <s v="Number"/>
    <n v="20"/>
  </r>
  <r>
    <x v="0"/>
    <x v="0"/>
    <x v="0"/>
    <x v="6"/>
    <x v="10"/>
    <s v="Number"/>
    <n v="43"/>
  </r>
  <r>
    <x v="0"/>
    <x v="0"/>
    <x v="0"/>
    <x v="6"/>
    <x v="11"/>
    <s v="Number"/>
    <n v="103"/>
  </r>
  <r>
    <x v="0"/>
    <x v="0"/>
    <x v="0"/>
    <x v="6"/>
    <x v="12"/>
    <s v="Number"/>
    <n v="40"/>
  </r>
  <r>
    <x v="0"/>
    <x v="0"/>
    <x v="0"/>
    <x v="6"/>
    <x v="13"/>
    <s v="Number"/>
    <n v="41"/>
  </r>
  <r>
    <x v="0"/>
    <x v="0"/>
    <x v="0"/>
    <x v="6"/>
    <x v="14"/>
    <s v="Number"/>
    <n v="107"/>
  </r>
  <r>
    <x v="0"/>
    <x v="0"/>
    <x v="0"/>
    <x v="6"/>
    <x v="15"/>
    <s v="Number"/>
    <n v="84"/>
  </r>
  <r>
    <x v="0"/>
    <x v="0"/>
    <x v="0"/>
    <x v="6"/>
    <x v="16"/>
    <s v="Number"/>
    <n v="63"/>
  </r>
  <r>
    <x v="0"/>
    <x v="0"/>
    <x v="0"/>
    <x v="6"/>
    <x v="17"/>
    <s v="Number"/>
    <n v="224"/>
  </r>
  <r>
    <x v="0"/>
    <x v="0"/>
    <x v="0"/>
    <x v="6"/>
    <x v="18"/>
    <s v="Number"/>
    <n v="78"/>
  </r>
  <r>
    <x v="0"/>
    <x v="0"/>
    <x v="0"/>
    <x v="6"/>
    <x v="19"/>
    <s v="Number"/>
    <n v="72"/>
  </r>
  <r>
    <x v="0"/>
    <x v="0"/>
    <x v="0"/>
    <x v="6"/>
    <x v="20"/>
    <s v="Number"/>
    <n v="74"/>
  </r>
  <r>
    <x v="0"/>
    <x v="0"/>
    <x v="0"/>
    <x v="6"/>
    <x v="21"/>
    <s v="Number"/>
    <n v="36"/>
  </r>
  <r>
    <x v="0"/>
    <x v="0"/>
    <x v="0"/>
    <x v="6"/>
    <x v="22"/>
    <s v="Number"/>
    <n v="21"/>
  </r>
  <r>
    <x v="0"/>
    <x v="0"/>
    <x v="0"/>
    <x v="6"/>
    <x v="23"/>
    <s v="Number"/>
    <n v="96"/>
  </r>
  <r>
    <x v="0"/>
    <x v="0"/>
    <x v="0"/>
    <x v="6"/>
    <x v="24"/>
    <s v="Number"/>
    <n v="17"/>
  </r>
  <r>
    <x v="0"/>
    <x v="0"/>
    <x v="0"/>
    <x v="6"/>
    <x v="25"/>
    <s v="Number"/>
    <n v="59"/>
  </r>
  <r>
    <x v="0"/>
    <x v="0"/>
    <x v="0"/>
    <x v="6"/>
    <x v="26"/>
    <s v="Number"/>
    <n v="33"/>
  </r>
  <r>
    <x v="0"/>
    <x v="0"/>
    <x v="0"/>
    <x v="6"/>
    <x v="27"/>
    <s v="Number"/>
    <n v="28"/>
  </r>
  <r>
    <x v="0"/>
    <x v="0"/>
    <x v="0"/>
    <x v="6"/>
    <x v="28"/>
    <s v="Number"/>
    <n v="33"/>
  </r>
  <r>
    <x v="0"/>
    <x v="0"/>
    <x v="0"/>
    <x v="6"/>
    <x v="29"/>
    <s v="Number"/>
    <n v="70"/>
  </r>
  <r>
    <x v="0"/>
    <x v="0"/>
    <x v="0"/>
    <x v="6"/>
    <x v="30"/>
    <s v="Number"/>
    <n v="34"/>
  </r>
  <r>
    <x v="0"/>
    <x v="0"/>
    <x v="0"/>
    <x v="7"/>
    <x v="0"/>
    <s v="Number"/>
    <n v="5829"/>
  </r>
  <r>
    <x v="0"/>
    <x v="0"/>
    <x v="0"/>
    <x v="7"/>
    <x v="1"/>
    <s v="Number"/>
    <n v="91"/>
  </r>
  <r>
    <x v="0"/>
    <x v="0"/>
    <x v="0"/>
    <x v="7"/>
    <x v="2"/>
    <s v="Number"/>
    <n v="304"/>
  </r>
  <r>
    <x v="0"/>
    <x v="0"/>
    <x v="0"/>
    <x v="7"/>
    <x v="3"/>
    <s v="Number"/>
    <n v="275"/>
  </r>
  <r>
    <x v="0"/>
    <x v="0"/>
    <x v="0"/>
    <x v="7"/>
    <x v="4"/>
    <s v="Number"/>
    <n v="261"/>
  </r>
  <r>
    <x v="0"/>
    <x v="0"/>
    <x v="0"/>
    <x v="7"/>
    <x v="5"/>
    <s v="Number"/>
    <n v="184"/>
  </r>
  <r>
    <x v="0"/>
    <x v="0"/>
    <x v="0"/>
    <x v="7"/>
    <x v="6"/>
    <s v="Number"/>
    <n v="255"/>
  </r>
  <r>
    <x v="0"/>
    <x v="0"/>
    <x v="0"/>
    <x v="7"/>
    <x v="7"/>
    <s v="Number"/>
    <n v="154"/>
  </r>
  <r>
    <x v="0"/>
    <x v="0"/>
    <x v="0"/>
    <x v="7"/>
    <x v="8"/>
    <s v="Number"/>
    <n v="111"/>
  </r>
  <r>
    <x v="0"/>
    <x v="0"/>
    <x v="0"/>
    <x v="7"/>
    <x v="9"/>
    <s v="Number"/>
    <n v="55"/>
  </r>
  <r>
    <x v="0"/>
    <x v="0"/>
    <x v="0"/>
    <x v="7"/>
    <x v="10"/>
    <s v="Number"/>
    <n v="147"/>
  </r>
  <r>
    <x v="0"/>
    <x v="0"/>
    <x v="0"/>
    <x v="7"/>
    <x v="11"/>
    <s v="Number"/>
    <n v="279"/>
  </r>
  <r>
    <x v="0"/>
    <x v="0"/>
    <x v="0"/>
    <x v="7"/>
    <x v="12"/>
    <s v="Number"/>
    <n v="127"/>
  </r>
  <r>
    <x v="0"/>
    <x v="0"/>
    <x v="0"/>
    <x v="7"/>
    <x v="13"/>
    <s v="Number"/>
    <n v="145"/>
  </r>
  <r>
    <x v="0"/>
    <x v="0"/>
    <x v="0"/>
    <x v="7"/>
    <x v="14"/>
    <s v="Number"/>
    <n v="257"/>
  </r>
  <r>
    <x v="0"/>
    <x v="0"/>
    <x v="0"/>
    <x v="7"/>
    <x v="15"/>
    <s v="Number"/>
    <n v="233"/>
  </r>
  <r>
    <x v="0"/>
    <x v="0"/>
    <x v="0"/>
    <x v="7"/>
    <x v="16"/>
    <s v="Number"/>
    <n v="174"/>
  </r>
  <r>
    <x v="0"/>
    <x v="0"/>
    <x v="0"/>
    <x v="7"/>
    <x v="17"/>
    <s v="Number"/>
    <n v="664"/>
  </r>
  <r>
    <x v="0"/>
    <x v="0"/>
    <x v="0"/>
    <x v="7"/>
    <x v="18"/>
    <s v="Number"/>
    <n v="243"/>
  </r>
  <r>
    <x v="0"/>
    <x v="0"/>
    <x v="0"/>
    <x v="7"/>
    <x v="19"/>
    <s v="Number"/>
    <n v="240"/>
  </r>
  <r>
    <x v="0"/>
    <x v="0"/>
    <x v="0"/>
    <x v="7"/>
    <x v="20"/>
    <s v="Number"/>
    <n v="283"/>
  </r>
  <r>
    <x v="0"/>
    <x v="0"/>
    <x v="0"/>
    <x v="7"/>
    <x v="21"/>
    <s v="Number"/>
    <n v="124"/>
  </r>
  <r>
    <x v="0"/>
    <x v="0"/>
    <x v="0"/>
    <x v="7"/>
    <x v="22"/>
    <s v="Number"/>
    <n v="42"/>
  </r>
  <r>
    <x v="0"/>
    <x v="0"/>
    <x v="0"/>
    <x v="7"/>
    <x v="23"/>
    <s v="Number"/>
    <n v="282"/>
  </r>
  <r>
    <x v="0"/>
    <x v="0"/>
    <x v="0"/>
    <x v="7"/>
    <x v="24"/>
    <s v="Number"/>
    <n v="69"/>
  </r>
  <r>
    <x v="0"/>
    <x v="0"/>
    <x v="0"/>
    <x v="7"/>
    <x v="25"/>
    <s v="Number"/>
    <n v="199"/>
  </r>
  <r>
    <x v="0"/>
    <x v="0"/>
    <x v="0"/>
    <x v="7"/>
    <x v="26"/>
    <s v="Number"/>
    <n v="113"/>
  </r>
  <r>
    <x v="0"/>
    <x v="0"/>
    <x v="0"/>
    <x v="7"/>
    <x v="27"/>
    <s v="Number"/>
    <n v="70"/>
  </r>
  <r>
    <x v="0"/>
    <x v="0"/>
    <x v="0"/>
    <x v="7"/>
    <x v="28"/>
    <s v="Number"/>
    <n v="134"/>
  </r>
  <r>
    <x v="0"/>
    <x v="0"/>
    <x v="0"/>
    <x v="7"/>
    <x v="29"/>
    <s v="Number"/>
    <n v="199"/>
  </r>
  <r>
    <x v="0"/>
    <x v="0"/>
    <x v="0"/>
    <x v="7"/>
    <x v="30"/>
    <s v="Number"/>
    <n v="115"/>
  </r>
  <r>
    <x v="0"/>
    <x v="0"/>
    <x v="0"/>
    <x v="8"/>
    <x v="0"/>
    <s v="Number"/>
    <n v="1892"/>
  </r>
  <r>
    <x v="0"/>
    <x v="0"/>
    <x v="0"/>
    <x v="8"/>
    <x v="1"/>
    <s v="Number"/>
    <n v="19"/>
  </r>
  <r>
    <x v="0"/>
    <x v="0"/>
    <x v="0"/>
    <x v="8"/>
    <x v="2"/>
    <s v="Number"/>
    <n v="115"/>
  </r>
  <r>
    <x v="0"/>
    <x v="0"/>
    <x v="0"/>
    <x v="8"/>
    <x v="3"/>
    <s v="Number"/>
    <n v="49"/>
  </r>
  <r>
    <x v="0"/>
    <x v="0"/>
    <x v="0"/>
    <x v="8"/>
    <x v="4"/>
    <s v="Number"/>
    <n v="119"/>
  </r>
  <r>
    <x v="0"/>
    <x v="0"/>
    <x v="0"/>
    <x v="8"/>
    <x v="5"/>
    <s v="Number"/>
    <n v="61"/>
  </r>
  <r>
    <x v="0"/>
    <x v="0"/>
    <x v="0"/>
    <x v="8"/>
    <x v="6"/>
    <s v="Number"/>
    <n v="87"/>
  </r>
  <r>
    <x v="0"/>
    <x v="0"/>
    <x v="0"/>
    <x v="8"/>
    <x v="7"/>
    <s v="Number"/>
    <n v="53"/>
  </r>
  <r>
    <x v="0"/>
    <x v="0"/>
    <x v="0"/>
    <x v="8"/>
    <x v="8"/>
    <s v="Number"/>
    <n v="35"/>
  </r>
  <r>
    <x v="0"/>
    <x v="0"/>
    <x v="0"/>
    <x v="8"/>
    <x v="9"/>
    <s v="Number"/>
    <n v="18"/>
  </r>
  <r>
    <x v="0"/>
    <x v="0"/>
    <x v="0"/>
    <x v="8"/>
    <x v="10"/>
    <s v="Number"/>
    <n v="51"/>
  </r>
  <r>
    <x v="0"/>
    <x v="0"/>
    <x v="0"/>
    <x v="8"/>
    <x v="11"/>
    <s v="Number"/>
    <n v="91"/>
  </r>
  <r>
    <x v="0"/>
    <x v="0"/>
    <x v="0"/>
    <x v="8"/>
    <x v="12"/>
    <s v="Number"/>
    <n v="29"/>
  </r>
  <r>
    <x v="0"/>
    <x v="0"/>
    <x v="0"/>
    <x v="8"/>
    <x v="13"/>
    <s v="Number"/>
    <n v="31"/>
  </r>
  <r>
    <x v="0"/>
    <x v="0"/>
    <x v="0"/>
    <x v="8"/>
    <x v="14"/>
    <s v="Number"/>
    <n v="79"/>
  </r>
  <r>
    <x v="0"/>
    <x v="0"/>
    <x v="0"/>
    <x v="8"/>
    <x v="15"/>
    <s v="Number"/>
    <n v="54"/>
  </r>
  <r>
    <x v="0"/>
    <x v="0"/>
    <x v="0"/>
    <x v="8"/>
    <x v="16"/>
    <s v="Number"/>
    <n v="42"/>
  </r>
  <r>
    <x v="0"/>
    <x v="0"/>
    <x v="0"/>
    <x v="8"/>
    <x v="17"/>
    <s v="Number"/>
    <n v="206"/>
  </r>
  <r>
    <x v="0"/>
    <x v="0"/>
    <x v="0"/>
    <x v="8"/>
    <x v="18"/>
    <s v="Number"/>
    <n v="85"/>
  </r>
  <r>
    <x v="0"/>
    <x v="0"/>
    <x v="0"/>
    <x v="8"/>
    <x v="19"/>
    <s v="Number"/>
    <n v="85"/>
  </r>
  <r>
    <x v="0"/>
    <x v="0"/>
    <x v="0"/>
    <x v="8"/>
    <x v="20"/>
    <s v="Number"/>
    <n v="77"/>
  </r>
  <r>
    <x v="0"/>
    <x v="0"/>
    <x v="0"/>
    <x v="8"/>
    <x v="21"/>
    <s v="Number"/>
    <n v="40"/>
  </r>
  <r>
    <x v="0"/>
    <x v="0"/>
    <x v="0"/>
    <x v="8"/>
    <x v="22"/>
    <s v="Number"/>
    <n v="14"/>
  </r>
  <r>
    <x v="0"/>
    <x v="0"/>
    <x v="0"/>
    <x v="8"/>
    <x v="23"/>
    <s v="Number"/>
    <n v="72"/>
  </r>
  <r>
    <x v="0"/>
    <x v="0"/>
    <x v="0"/>
    <x v="8"/>
    <x v="24"/>
    <s v="Number"/>
    <n v="14"/>
  </r>
  <r>
    <x v="0"/>
    <x v="0"/>
    <x v="0"/>
    <x v="8"/>
    <x v="25"/>
    <s v="Number"/>
    <n v="77"/>
  </r>
  <r>
    <x v="0"/>
    <x v="0"/>
    <x v="0"/>
    <x v="8"/>
    <x v="26"/>
    <s v="Number"/>
    <n v="38"/>
  </r>
  <r>
    <x v="0"/>
    <x v="0"/>
    <x v="0"/>
    <x v="8"/>
    <x v="27"/>
    <s v="Number"/>
    <n v="36"/>
  </r>
  <r>
    <x v="0"/>
    <x v="0"/>
    <x v="0"/>
    <x v="8"/>
    <x v="28"/>
    <s v="Number"/>
    <n v="43"/>
  </r>
  <r>
    <x v="0"/>
    <x v="0"/>
    <x v="0"/>
    <x v="8"/>
    <x v="29"/>
    <s v="Number"/>
    <n v="113"/>
  </r>
  <r>
    <x v="0"/>
    <x v="0"/>
    <x v="0"/>
    <x v="8"/>
    <x v="30"/>
    <s v="Number"/>
    <n v="59"/>
  </r>
  <r>
    <x v="0"/>
    <x v="0"/>
    <x v="0"/>
    <x v="9"/>
    <x v="0"/>
    <s v="Number"/>
    <n v="3675"/>
  </r>
  <r>
    <x v="0"/>
    <x v="0"/>
    <x v="0"/>
    <x v="9"/>
    <x v="1"/>
    <s v="Number"/>
    <n v="53"/>
  </r>
  <r>
    <x v="0"/>
    <x v="0"/>
    <x v="0"/>
    <x v="9"/>
    <x v="2"/>
    <s v="Number"/>
    <n v="180"/>
  </r>
  <r>
    <x v="0"/>
    <x v="0"/>
    <x v="0"/>
    <x v="9"/>
    <x v="3"/>
    <s v="Number"/>
    <n v="57"/>
  </r>
  <r>
    <x v="0"/>
    <x v="0"/>
    <x v="0"/>
    <x v="9"/>
    <x v="4"/>
    <s v="Number"/>
    <n v="60"/>
  </r>
  <r>
    <x v="0"/>
    <x v="0"/>
    <x v="0"/>
    <x v="9"/>
    <x v="5"/>
    <s v="Number"/>
    <n v="36"/>
  </r>
  <r>
    <x v="0"/>
    <x v="0"/>
    <x v="0"/>
    <x v="9"/>
    <x v="6"/>
    <s v="Number"/>
    <n v="98"/>
  </r>
  <r>
    <x v="0"/>
    <x v="0"/>
    <x v="0"/>
    <x v="9"/>
    <x v="7"/>
    <s v="Number"/>
    <n v="122"/>
  </r>
  <r>
    <x v="0"/>
    <x v="0"/>
    <x v="0"/>
    <x v="9"/>
    <x v="8"/>
    <s v="Number"/>
    <n v="65"/>
  </r>
  <r>
    <x v="0"/>
    <x v="0"/>
    <x v="0"/>
    <x v="9"/>
    <x v="9"/>
    <s v="Number"/>
    <n v="30"/>
  </r>
  <r>
    <x v="0"/>
    <x v="0"/>
    <x v="0"/>
    <x v="9"/>
    <x v="10"/>
    <s v="Number"/>
    <n v="62"/>
  </r>
  <r>
    <x v="0"/>
    <x v="0"/>
    <x v="0"/>
    <x v="9"/>
    <x v="11"/>
    <s v="Number"/>
    <n v="102"/>
  </r>
  <r>
    <x v="0"/>
    <x v="0"/>
    <x v="0"/>
    <x v="9"/>
    <x v="12"/>
    <s v="Number"/>
    <n v="74"/>
  </r>
  <r>
    <x v="0"/>
    <x v="0"/>
    <x v="0"/>
    <x v="9"/>
    <x v="13"/>
    <s v="Number"/>
    <n v="70"/>
  </r>
  <r>
    <x v="0"/>
    <x v="0"/>
    <x v="0"/>
    <x v="9"/>
    <x v="14"/>
    <s v="Number"/>
    <n v="170"/>
  </r>
  <r>
    <x v="0"/>
    <x v="0"/>
    <x v="0"/>
    <x v="9"/>
    <x v="15"/>
    <s v="Number"/>
    <n v="106"/>
  </r>
  <r>
    <x v="0"/>
    <x v="0"/>
    <x v="0"/>
    <x v="9"/>
    <x v="16"/>
    <s v="Number"/>
    <n v="193"/>
  </r>
  <r>
    <x v="0"/>
    <x v="0"/>
    <x v="0"/>
    <x v="9"/>
    <x v="17"/>
    <s v="Number"/>
    <n v="491"/>
  </r>
  <r>
    <x v="0"/>
    <x v="0"/>
    <x v="0"/>
    <x v="9"/>
    <x v="18"/>
    <s v="Number"/>
    <n v="321"/>
  </r>
  <r>
    <x v="0"/>
    <x v="0"/>
    <x v="0"/>
    <x v="9"/>
    <x v="19"/>
    <s v="Number"/>
    <n v="153"/>
  </r>
  <r>
    <x v="0"/>
    <x v="0"/>
    <x v="0"/>
    <x v="9"/>
    <x v="20"/>
    <s v="Number"/>
    <n v="237"/>
  </r>
  <r>
    <x v="0"/>
    <x v="0"/>
    <x v="0"/>
    <x v="9"/>
    <x v="21"/>
    <s v="Number"/>
    <n v="98"/>
  </r>
  <r>
    <x v="0"/>
    <x v="0"/>
    <x v="0"/>
    <x v="9"/>
    <x v="22"/>
    <s v="Number"/>
    <n v="61"/>
  </r>
  <r>
    <x v="0"/>
    <x v="0"/>
    <x v="0"/>
    <x v="9"/>
    <x v="23"/>
    <s v="Number"/>
    <n v="228"/>
  </r>
  <r>
    <x v="0"/>
    <x v="0"/>
    <x v="0"/>
    <x v="9"/>
    <x v="24"/>
    <s v="Number"/>
    <n v="38"/>
  </r>
  <r>
    <x v="0"/>
    <x v="0"/>
    <x v="0"/>
    <x v="9"/>
    <x v="25"/>
    <s v="Number"/>
    <n v="166"/>
  </r>
  <r>
    <x v="0"/>
    <x v="0"/>
    <x v="0"/>
    <x v="9"/>
    <x v="26"/>
    <s v="Number"/>
    <n v="67"/>
  </r>
  <r>
    <x v="0"/>
    <x v="0"/>
    <x v="0"/>
    <x v="9"/>
    <x v="27"/>
    <s v="Number"/>
    <n v="69"/>
  </r>
  <r>
    <x v="0"/>
    <x v="0"/>
    <x v="0"/>
    <x v="9"/>
    <x v="28"/>
    <s v="Number"/>
    <n v="87"/>
  </r>
  <r>
    <x v="0"/>
    <x v="0"/>
    <x v="0"/>
    <x v="9"/>
    <x v="29"/>
    <s v="Number"/>
    <n v="155"/>
  </r>
  <r>
    <x v="0"/>
    <x v="0"/>
    <x v="0"/>
    <x v="9"/>
    <x v="30"/>
    <s v="Number"/>
    <n v="26"/>
  </r>
  <r>
    <x v="0"/>
    <x v="0"/>
    <x v="0"/>
    <x v="10"/>
    <x v="0"/>
    <s v="Number"/>
    <n v="4005"/>
  </r>
  <r>
    <x v="0"/>
    <x v="0"/>
    <x v="0"/>
    <x v="10"/>
    <x v="1"/>
    <s v="Number"/>
    <n v="32"/>
  </r>
  <r>
    <x v="0"/>
    <x v="0"/>
    <x v="0"/>
    <x v="10"/>
    <x v="2"/>
    <s v="Number"/>
    <n v="601"/>
  </r>
  <r>
    <x v="0"/>
    <x v="0"/>
    <x v="0"/>
    <x v="10"/>
    <x v="3"/>
    <s v="Number"/>
    <n v="437"/>
  </r>
  <r>
    <x v="0"/>
    <x v="0"/>
    <x v="0"/>
    <x v="10"/>
    <x v="4"/>
    <s v="Number"/>
    <n v="310"/>
  </r>
  <r>
    <x v="0"/>
    <x v="0"/>
    <x v="0"/>
    <x v="10"/>
    <x v="5"/>
    <s v="Number"/>
    <n v="191"/>
  </r>
  <r>
    <x v="0"/>
    <x v="0"/>
    <x v="0"/>
    <x v="10"/>
    <x v="6"/>
    <s v="Number"/>
    <n v="163"/>
  </r>
  <r>
    <x v="0"/>
    <x v="0"/>
    <x v="0"/>
    <x v="10"/>
    <x v="7"/>
    <s v="Number"/>
    <n v="65"/>
  </r>
  <r>
    <x v="0"/>
    <x v="0"/>
    <x v="0"/>
    <x v="10"/>
    <x v="8"/>
    <s v="Number"/>
    <n v="30"/>
  </r>
  <r>
    <x v="0"/>
    <x v="0"/>
    <x v="0"/>
    <x v="10"/>
    <x v="9"/>
    <s v="Number"/>
    <n v="16"/>
  </r>
  <r>
    <x v="0"/>
    <x v="0"/>
    <x v="0"/>
    <x v="10"/>
    <x v="10"/>
    <s v="Number"/>
    <n v="69"/>
  </r>
  <r>
    <x v="0"/>
    <x v="0"/>
    <x v="0"/>
    <x v="10"/>
    <x v="11"/>
    <s v="Number"/>
    <n v="136"/>
  </r>
  <r>
    <x v="0"/>
    <x v="0"/>
    <x v="0"/>
    <x v="10"/>
    <x v="12"/>
    <s v="Number"/>
    <n v="28"/>
  </r>
  <r>
    <x v="0"/>
    <x v="0"/>
    <x v="0"/>
    <x v="10"/>
    <x v="13"/>
    <s v="Number"/>
    <n v="59"/>
  </r>
  <r>
    <x v="0"/>
    <x v="0"/>
    <x v="0"/>
    <x v="10"/>
    <x v="14"/>
    <s v="Number"/>
    <n v="104"/>
  </r>
  <r>
    <x v="0"/>
    <x v="0"/>
    <x v="0"/>
    <x v="10"/>
    <x v="15"/>
    <s v="Number"/>
    <n v="219"/>
  </r>
  <r>
    <x v="0"/>
    <x v="0"/>
    <x v="0"/>
    <x v="10"/>
    <x v="16"/>
    <s v="Number"/>
    <n v="107"/>
  </r>
  <r>
    <x v="0"/>
    <x v="0"/>
    <x v="0"/>
    <x v="10"/>
    <x v="17"/>
    <s v="Number"/>
    <n v="430"/>
  </r>
  <r>
    <x v="0"/>
    <x v="0"/>
    <x v="0"/>
    <x v="10"/>
    <x v="18"/>
    <s v="Number"/>
    <n v="111"/>
  </r>
  <r>
    <x v="0"/>
    <x v="0"/>
    <x v="0"/>
    <x v="10"/>
    <x v="19"/>
    <s v="Number"/>
    <n v="113"/>
  </r>
  <r>
    <x v="0"/>
    <x v="0"/>
    <x v="0"/>
    <x v="10"/>
    <x v="20"/>
    <s v="Number"/>
    <n v="67"/>
  </r>
  <r>
    <x v="0"/>
    <x v="0"/>
    <x v="0"/>
    <x v="10"/>
    <x v="21"/>
    <s v="Number"/>
    <n v="96"/>
  </r>
  <r>
    <x v="0"/>
    <x v="0"/>
    <x v="0"/>
    <x v="10"/>
    <x v="22"/>
    <s v="Number"/>
    <n v="92"/>
  </r>
  <r>
    <x v="0"/>
    <x v="0"/>
    <x v="0"/>
    <x v="10"/>
    <x v="23"/>
    <s v="Number"/>
    <n v="178"/>
  </r>
  <r>
    <x v="0"/>
    <x v="0"/>
    <x v="0"/>
    <x v="10"/>
    <x v="24"/>
    <s v="Number"/>
    <n v="39"/>
  </r>
  <r>
    <x v="0"/>
    <x v="0"/>
    <x v="0"/>
    <x v="10"/>
    <x v="25"/>
    <s v="Number"/>
    <n v="64"/>
  </r>
  <r>
    <x v="0"/>
    <x v="0"/>
    <x v="0"/>
    <x v="10"/>
    <x v="26"/>
    <s v="Number"/>
    <n v="34"/>
  </r>
  <r>
    <x v="0"/>
    <x v="0"/>
    <x v="0"/>
    <x v="10"/>
    <x v="27"/>
    <s v="Number"/>
    <n v="50"/>
  </r>
  <r>
    <x v="0"/>
    <x v="0"/>
    <x v="0"/>
    <x v="10"/>
    <x v="28"/>
    <s v="Number"/>
    <n v="32"/>
  </r>
  <r>
    <x v="0"/>
    <x v="0"/>
    <x v="0"/>
    <x v="10"/>
    <x v="29"/>
    <s v="Number"/>
    <n v="114"/>
  </r>
  <r>
    <x v="0"/>
    <x v="0"/>
    <x v="0"/>
    <x v="10"/>
    <x v="30"/>
    <s v="Number"/>
    <n v="18"/>
  </r>
  <r>
    <x v="0"/>
    <x v="0"/>
    <x v="0"/>
    <x v="11"/>
    <x v="0"/>
    <s v="Number"/>
    <n v="1362"/>
  </r>
  <r>
    <x v="0"/>
    <x v="0"/>
    <x v="0"/>
    <x v="11"/>
    <x v="1"/>
    <s v="Number"/>
    <n v="11"/>
  </r>
  <r>
    <x v="0"/>
    <x v="0"/>
    <x v="0"/>
    <x v="11"/>
    <x v="2"/>
    <s v="Number"/>
    <n v="169"/>
  </r>
  <r>
    <x v="0"/>
    <x v="0"/>
    <x v="0"/>
    <x v="11"/>
    <x v="3"/>
    <s v="Number"/>
    <n v="188"/>
  </r>
  <r>
    <x v="0"/>
    <x v="0"/>
    <x v="0"/>
    <x v="11"/>
    <x v="4"/>
    <s v="Number"/>
    <n v="122"/>
  </r>
  <r>
    <x v="0"/>
    <x v="0"/>
    <x v="0"/>
    <x v="11"/>
    <x v="5"/>
    <s v="Number"/>
    <n v="65"/>
  </r>
  <r>
    <x v="0"/>
    <x v="0"/>
    <x v="0"/>
    <x v="11"/>
    <x v="6"/>
    <s v="Number"/>
    <n v="66"/>
  </r>
  <r>
    <x v="0"/>
    <x v="0"/>
    <x v="0"/>
    <x v="11"/>
    <x v="7"/>
    <s v="Number"/>
    <n v="36"/>
  </r>
  <r>
    <x v="0"/>
    <x v="0"/>
    <x v="0"/>
    <x v="11"/>
    <x v="8"/>
    <s v="Number"/>
    <n v="17"/>
  </r>
  <r>
    <x v="0"/>
    <x v="0"/>
    <x v="0"/>
    <x v="11"/>
    <x v="9"/>
    <s v="Number"/>
    <n v="5"/>
  </r>
  <r>
    <x v="0"/>
    <x v="0"/>
    <x v="0"/>
    <x v="11"/>
    <x v="10"/>
    <s v="Number"/>
    <n v="23"/>
  </r>
  <r>
    <x v="0"/>
    <x v="0"/>
    <x v="0"/>
    <x v="11"/>
    <x v="11"/>
    <s v="Number"/>
    <n v="63"/>
  </r>
  <r>
    <x v="0"/>
    <x v="0"/>
    <x v="0"/>
    <x v="11"/>
    <x v="12"/>
    <s v="Number"/>
    <n v="11"/>
  </r>
  <r>
    <x v="0"/>
    <x v="0"/>
    <x v="0"/>
    <x v="11"/>
    <x v="13"/>
    <s v="Number"/>
    <n v="17"/>
  </r>
  <r>
    <x v="0"/>
    <x v="0"/>
    <x v="0"/>
    <x v="11"/>
    <x v="14"/>
    <s v="Number"/>
    <n v="26"/>
  </r>
  <r>
    <x v="0"/>
    <x v="0"/>
    <x v="0"/>
    <x v="11"/>
    <x v="15"/>
    <s v="Number"/>
    <n v="72"/>
  </r>
  <r>
    <x v="0"/>
    <x v="0"/>
    <x v="0"/>
    <x v="11"/>
    <x v="16"/>
    <s v="Number"/>
    <n v="28"/>
  </r>
  <r>
    <x v="0"/>
    <x v="0"/>
    <x v="0"/>
    <x v="11"/>
    <x v="17"/>
    <s v="Number"/>
    <n v="125"/>
  </r>
  <r>
    <x v="0"/>
    <x v="0"/>
    <x v="0"/>
    <x v="11"/>
    <x v="18"/>
    <s v="Number"/>
    <n v="31"/>
  </r>
  <r>
    <x v="0"/>
    <x v="0"/>
    <x v="0"/>
    <x v="11"/>
    <x v="19"/>
    <s v="Number"/>
    <n v="55"/>
  </r>
  <r>
    <x v="0"/>
    <x v="0"/>
    <x v="0"/>
    <x v="11"/>
    <x v="20"/>
    <s v="Number"/>
    <n v="25"/>
  </r>
  <r>
    <x v="0"/>
    <x v="0"/>
    <x v="0"/>
    <x v="11"/>
    <x v="21"/>
    <s v="Number"/>
    <n v="20"/>
  </r>
  <r>
    <x v="0"/>
    <x v="0"/>
    <x v="0"/>
    <x v="11"/>
    <x v="22"/>
    <s v="Number"/>
    <n v="22"/>
  </r>
  <r>
    <x v="0"/>
    <x v="0"/>
    <x v="0"/>
    <x v="11"/>
    <x v="23"/>
    <s v="Number"/>
    <n v="35"/>
  </r>
  <r>
    <x v="0"/>
    <x v="0"/>
    <x v="0"/>
    <x v="11"/>
    <x v="24"/>
    <s v="Number"/>
    <n v="14"/>
  </r>
  <r>
    <x v="0"/>
    <x v="0"/>
    <x v="0"/>
    <x v="11"/>
    <x v="25"/>
    <s v="Number"/>
    <n v="26"/>
  </r>
  <r>
    <x v="0"/>
    <x v="0"/>
    <x v="0"/>
    <x v="11"/>
    <x v="26"/>
    <s v="Number"/>
    <n v="13"/>
  </r>
  <r>
    <x v="0"/>
    <x v="0"/>
    <x v="0"/>
    <x v="11"/>
    <x v="27"/>
    <s v="Number"/>
    <n v="12"/>
  </r>
  <r>
    <x v="0"/>
    <x v="0"/>
    <x v="0"/>
    <x v="11"/>
    <x v="28"/>
    <s v="Number"/>
    <n v="9"/>
  </r>
  <r>
    <x v="0"/>
    <x v="0"/>
    <x v="0"/>
    <x v="11"/>
    <x v="29"/>
    <s v="Number"/>
    <n v="50"/>
  </r>
  <r>
    <x v="0"/>
    <x v="0"/>
    <x v="0"/>
    <x v="11"/>
    <x v="30"/>
    <s v="Number"/>
    <n v="6"/>
  </r>
  <r>
    <x v="0"/>
    <x v="0"/>
    <x v="0"/>
    <x v="12"/>
    <x v="0"/>
    <s v="Number"/>
    <n v="476"/>
  </r>
  <r>
    <x v="0"/>
    <x v="0"/>
    <x v="0"/>
    <x v="12"/>
    <x v="1"/>
    <s v="Number"/>
    <n v="1"/>
  </r>
  <r>
    <x v="0"/>
    <x v="0"/>
    <x v="0"/>
    <x v="12"/>
    <x v="2"/>
    <s v="Number"/>
    <n v="71"/>
  </r>
  <r>
    <x v="0"/>
    <x v="0"/>
    <x v="0"/>
    <x v="12"/>
    <x v="3"/>
    <s v="Number"/>
    <n v="74"/>
  </r>
  <r>
    <x v="0"/>
    <x v="0"/>
    <x v="0"/>
    <x v="12"/>
    <x v="4"/>
    <s v="Number"/>
    <n v="30"/>
  </r>
  <r>
    <x v="0"/>
    <x v="0"/>
    <x v="0"/>
    <x v="12"/>
    <x v="5"/>
    <s v="Number"/>
    <n v="20"/>
  </r>
  <r>
    <x v="0"/>
    <x v="0"/>
    <x v="0"/>
    <x v="12"/>
    <x v="6"/>
    <s v="Number"/>
    <n v="16"/>
  </r>
  <r>
    <x v="0"/>
    <x v="0"/>
    <x v="0"/>
    <x v="12"/>
    <x v="7"/>
    <s v="Number"/>
    <n v="9"/>
  </r>
  <r>
    <x v="0"/>
    <x v="0"/>
    <x v="0"/>
    <x v="12"/>
    <x v="8"/>
    <s v="Number"/>
    <n v="6"/>
  </r>
  <r>
    <x v="0"/>
    <x v="0"/>
    <x v="0"/>
    <x v="12"/>
    <x v="9"/>
    <s v="Number"/>
    <n v="2"/>
  </r>
  <r>
    <x v="0"/>
    <x v="0"/>
    <x v="0"/>
    <x v="12"/>
    <x v="10"/>
    <s v="Number"/>
    <n v="6"/>
  </r>
  <r>
    <x v="0"/>
    <x v="0"/>
    <x v="0"/>
    <x v="12"/>
    <x v="11"/>
    <s v="Number"/>
    <n v="19"/>
  </r>
  <r>
    <x v="0"/>
    <x v="0"/>
    <x v="0"/>
    <x v="12"/>
    <x v="12"/>
    <s v="Number"/>
    <n v="3"/>
  </r>
  <r>
    <x v="0"/>
    <x v="0"/>
    <x v="0"/>
    <x v="12"/>
    <x v="13"/>
    <s v="Number"/>
    <n v="11"/>
  </r>
  <r>
    <x v="0"/>
    <x v="0"/>
    <x v="0"/>
    <x v="12"/>
    <x v="14"/>
    <s v="Number"/>
    <n v="16"/>
  </r>
  <r>
    <x v="0"/>
    <x v="0"/>
    <x v="0"/>
    <x v="12"/>
    <x v="15"/>
    <s v="Number"/>
    <n v="20"/>
  </r>
  <r>
    <x v="0"/>
    <x v="0"/>
    <x v="0"/>
    <x v="12"/>
    <x v="16"/>
    <s v="Number"/>
    <n v="14"/>
  </r>
  <r>
    <x v="0"/>
    <x v="0"/>
    <x v="0"/>
    <x v="12"/>
    <x v="17"/>
    <s v="Number"/>
    <n v="53"/>
  </r>
  <r>
    <x v="0"/>
    <x v="0"/>
    <x v="0"/>
    <x v="12"/>
    <x v="18"/>
    <s v="Number"/>
    <n v="11"/>
  </r>
  <r>
    <x v="0"/>
    <x v="0"/>
    <x v="0"/>
    <x v="12"/>
    <x v="19"/>
    <s v="Number"/>
    <n v="13"/>
  </r>
  <r>
    <x v="0"/>
    <x v="0"/>
    <x v="0"/>
    <x v="12"/>
    <x v="20"/>
    <s v="Number"/>
    <n v="6"/>
  </r>
  <r>
    <x v="0"/>
    <x v="0"/>
    <x v="0"/>
    <x v="12"/>
    <x v="21"/>
    <s v="Number"/>
    <n v="15"/>
  </r>
  <r>
    <x v="0"/>
    <x v="0"/>
    <x v="0"/>
    <x v="12"/>
    <x v="22"/>
    <s v="Number"/>
    <n v="6"/>
  </r>
  <r>
    <x v="0"/>
    <x v="0"/>
    <x v="0"/>
    <x v="12"/>
    <x v="23"/>
    <s v="Number"/>
    <n v="13"/>
  </r>
  <r>
    <x v="0"/>
    <x v="0"/>
    <x v="0"/>
    <x v="12"/>
    <x v="24"/>
    <s v="Number"/>
    <n v="2"/>
  </r>
  <r>
    <x v="0"/>
    <x v="0"/>
    <x v="0"/>
    <x v="12"/>
    <x v="25"/>
    <s v="Number"/>
    <n v="7"/>
  </r>
  <r>
    <x v="0"/>
    <x v="0"/>
    <x v="0"/>
    <x v="12"/>
    <x v="26"/>
    <s v="Number"/>
    <n v="5"/>
  </r>
  <r>
    <x v="0"/>
    <x v="0"/>
    <x v="0"/>
    <x v="12"/>
    <x v="27"/>
    <s v="Number"/>
    <n v="9"/>
  </r>
  <r>
    <x v="0"/>
    <x v="0"/>
    <x v="0"/>
    <x v="12"/>
    <x v="28"/>
    <s v="Number"/>
    <n v="6"/>
  </r>
  <r>
    <x v="0"/>
    <x v="0"/>
    <x v="0"/>
    <x v="12"/>
    <x v="29"/>
    <s v="Number"/>
    <n v="10"/>
  </r>
  <r>
    <x v="0"/>
    <x v="0"/>
    <x v="0"/>
    <x v="12"/>
    <x v="30"/>
    <s v="Number"/>
    <n v="2"/>
  </r>
  <r>
    <x v="0"/>
    <x v="0"/>
    <x v="0"/>
    <x v="13"/>
    <x v="0"/>
    <s v="Number"/>
    <n v="6455"/>
  </r>
  <r>
    <x v="0"/>
    <x v="0"/>
    <x v="0"/>
    <x v="13"/>
    <x v="1"/>
    <s v="Number"/>
    <n v="64"/>
  </r>
  <r>
    <x v="0"/>
    <x v="0"/>
    <x v="0"/>
    <x v="13"/>
    <x v="2"/>
    <s v="Number"/>
    <n v="875"/>
  </r>
  <r>
    <x v="0"/>
    <x v="0"/>
    <x v="0"/>
    <x v="13"/>
    <x v="3"/>
    <s v="Number"/>
    <n v="754"/>
  </r>
  <r>
    <x v="0"/>
    <x v="0"/>
    <x v="0"/>
    <x v="13"/>
    <x v="4"/>
    <s v="Number"/>
    <n v="385"/>
  </r>
  <r>
    <x v="0"/>
    <x v="0"/>
    <x v="0"/>
    <x v="13"/>
    <x v="5"/>
    <s v="Number"/>
    <n v="287"/>
  </r>
  <r>
    <x v="0"/>
    <x v="0"/>
    <x v="0"/>
    <x v="13"/>
    <x v="6"/>
    <s v="Number"/>
    <n v="302"/>
  </r>
  <r>
    <x v="0"/>
    <x v="0"/>
    <x v="0"/>
    <x v="13"/>
    <x v="7"/>
    <s v="Number"/>
    <n v="145"/>
  </r>
  <r>
    <x v="0"/>
    <x v="0"/>
    <x v="0"/>
    <x v="13"/>
    <x v="8"/>
    <s v="Number"/>
    <n v="70"/>
  </r>
  <r>
    <x v="0"/>
    <x v="0"/>
    <x v="0"/>
    <x v="13"/>
    <x v="9"/>
    <s v="Number"/>
    <n v="33"/>
  </r>
  <r>
    <x v="0"/>
    <x v="0"/>
    <x v="0"/>
    <x v="13"/>
    <x v="10"/>
    <s v="Number"/>
    <n v="112"/>
  </r>
  <r>
    <x v="0"/>
    <x v="0"/>
    <x v="0"/>
    <x v="13"/>
    <x v="11"/>
    <s v="Number"/>
    <n v="220"/>
  </r>
  <r>
    <x v="0"/>
    <x v="0"/>
    <x v="0"/>
    <x v="13"/>
    <x v="12"/>
    <s v="Number"/>
    <n v="63"/>
  </r>
  <r>
    <x v="0"/>
    <x v="0"/>
    <x v="0"/>
    <x v="13"/>
    <x v="13"/>
    <s v="Number"/>
    <n v="96"/>
  </r>
  <r>
    <x v="0"/>
    <x v="0"/>
    <x v="0"/>
    <x v="13"/>
    <x v="14"/>
    <s v="Number"/>
    <n v="181"/>
  </r>
  <r>
    <x v="0"/>
    <x v="0"/>
    <x v="0"/>
    <x v="13"/>
    <x v="15"/>
    <s v="Number"/>
    <n v="331"/>
  </r>
  <r>
    <x v="0"/>
    <x v="0"/>
    <x v="0"/>
    <x v="13"/>
    <x v="16"/>
    <s v="Number"/>
    <n v="159"/>
  </r>
  <r>
    <x v="0"/>
    <x v="0"/>
    <x v="0"/>
    <x v="13"/>
    <x v="17"/>
    <s v="Number"/>
    <n v="734"/>
  </r>
  <r>
    <x v="0"/>
    <x v="0"/>
    <x v="0"/>
    <x v="13"/>
    <x v="18"/>
    <s v="Number"/>
    <n v="160"/>
  </r>
  <r>
    <x v="0"/>
    <x v="0"/>
    <x v="0"/>
    <x v="13"/>
    <x v="19"/>
    <s v="Number"/>
    <n v="215"/>
  </r>
  <r>
    <x v="0"/>
    <x v="0"/>
    <x v="0"/>
    <x v="13"/>
    <x v="20"/>
    <s v="Number"/>
    <n v="174"/>
  </r>
  <r>
    <x v="0"/>
    <x v="0"/>
    <x v="0"/>
    <x v="13"/>
    <x v="21"/>
    <s v="Number"/>
    <n v="138"/>
  </r>
  <r>
    <x v="0"/>
    <x v="0"/>
    <x v="0"/>
    <x v="13"/>
    <x v="22"/>
    <s v="Number"/>
    <n v="121"/>
  </r>
  <r>
    <x v="0"/>
    <x v="0"/>
    <x v="0"/>
    <x v="13"/>
    <x v="23"/>
    <s v="Number"/>
    <n v="284"/>
  </r>
  <r>
    <x v="0"/>
    <x v="0"/>
    <x v="0"/>
    <x v="13"/>
    <x v="24"/>
    <s v="Number"/>
    <n v="51"/>
  </r>
  <r>
    <x v="0"/>
    <x v="0"/>
    <x v="0"/>
    <x v="13"/>
    <x v="25"/>
    <s v="Number"/>
    <n v="141"/>
  </r>
  <r>
    <x v="0"/>
    <x v="0"/>
    <x v="0"/>
    <x v="13"/>
    <x v="26"/>
    <s v="Number"/>
    <n v="60"/>
  </r>
  <r>
    <x v="0"/>
    <x v="0"/>
    <x v="0"/>
    <x v="13"/>
    <x v="27"/>
    <s v="Number"/>
    <n v="69"/>
  </r>
  <r>
    <x v="0"/>
    <x v="0"/>
    <x v="0"/>
    <x v="13"/>
    <x v="28"/>
    <s v="Number"/>
    <n v="57"/>
  </r>
  <r>
    <x v="0"/>
    <x v="0"/>
    <x v="0"/>
    <x v="13"/>
    <x v="29"/>
    <s v="Number"/>
    <n v="137"/>
  </r>
  <r>
    <x v="0"/>
    <x v="0"/>
    <x v="0"/>
    <x v="13"/>
    <x v="30"/>
    <s v="Number"/>
    <n v="37"/>
  </r>
  <r>
    <x v="0"/>
    <x v="0"/>
    <x v="0"/>
    <x v="14"/>
    <x v="0"/>
    <s v="Number"/>
    <n v="1396"/>
  </r>
  <r>
    <x v="0"/>
    <x v="0"/>
    <x v="0"/>
    <x v="14"/>
    <x v="1"/>
    <s v="Number"/>
    <n v="14"/>
  </r>
  <r>
    <x v="0"/>
    <x v="0"/>
    <x v="0"/>
    <x v="14"/>
    <x v="2"/>
    <s v="Number"/>
    <n v="123"/>
  </r>
  <r>
    <x v="0"/>
    <x v="0"/>
    <x v="0"/>
    <x v="14"/>
    <x v="3"/>
    <s v="Number"/>
    <n v="112"/>
  </r>
  <r>
    <x v="0"/>
    <x v="0"/>
    <x v="0"/>
    <x v="14"/>
    <x v="4"/>
    <s v="Number"/>
    <n v="92"/>
  </r>
  <r>
    <x v="0"/>
    <x v="0"/>
    <x v="0"/>
    <x v="14"/>
    <x v="5"/>
    <s v="Number"/>
    <n v="63"/>
  </r>
  <r>
    <x v="0"/>
    <x v="0"/>
    <x v="0"/>
    <x v="14"/>
    <x v="6"/>
    <s v="Number"/>
    <n v="78"/>
  </r>
  <r>
    <x v="0"/>
    <x v="0"/>
    <x v="0"/>
    <x v="14"/>
    <x v="7"/>
    <s v="Number"/>
    <n v="29"/>
  </r>
  <r>
    <x v="0"/>
    <x v="0"/>
    <x v="0"/>
    <x v="14"/>
    <x v="8"/>
    <s v="Number"/>
    <n v="27"/>
  </r>
  <r>
    <x v="0"/>
    <x v="0"/>
    <x v="0"/>
    <x v="14"/>
    <x v="9"/>
    <s v="Number"/>
    <n v="11"/>
  </r>
  <r>
    <x v="0"/>
    <x v="0"/>
    <x v="0"/>
    <x v="14"/>
    <x v="10"/>
    <s v="Number"/>
    <n v="30"/>
  </r>
  <r>
    <x v="0"/>
    <x v="0"/>
    <x v="0"/>
    <x v="14"/>
    <x v="11"/>
    <s v="Number"/>
    <n v="73"/>
  </r>
  <r>
    <x v="0"/>
    <x v="0"/>
    <x v="0"/>
    <x v="14"/>
    <x v="12"/>
    <s v="Number"/>
    <n v="10"/>
  </r>
  <r>
    <x v="0"/>
    <x v="0"/>
    <x v="0"/>
    <x v="14"/>
    <x v="13"/>
    <s v="Number"/>
    <n v="26"/>
  </r>
  <r>
    <x v="0"/>
    <x v="0"/>
    <x v="0"/>
    <x v="14"/>
    <x v="14"/>
    <s v="Number"/>
    <n v="52"/>
  </r>
  <r>
    <x v="0"/>
    <x v="0"/>
    <x v="0"/>
    <x v="14"/>
    <x v="15"/>
    <s v="Number"/>
    <n v="71"/>
  </r>
  <r>
    <x v="0"/>
    <x v="0"/>
    <x v="0"/>
    <x v="14"/>
    <x v="16"/>
    <s v="Number"/>
    <n v="37"/>
  </r>
  <r>
    <x v="0"/>
    <x v="0"/>
    <x v="0"/>
    <x v="14"/>
    <x v="17"/>
    <s v="Number"/>
    <n v="143"/>
  </r>
  <r>
    <x v="0"/>
    <x v="0"/>
    <x v="0"/>
    <x v="14"/>
    <x v="18"/>
    <s v="Number"/>
    <n v="55"/>
  </r>
  <r>
    <x v="0"/>
    <x v="0"/>
    <x v="0"/>
    <x v="14"/>
    <x v="19"/>
    <s v="Number"/>
    <n v="52"/>
  </r>
  <r>
    <x v="0"/>
    <x v="0"/>
    <x v="0"/>
    <x v="14"/>
    <x v="20"/>
    <s v="Number"/>
    <n v="51"/>
  </r>
  <r>
    <x v="0"/>
    <x v="0"/>
    <x v="0"/>
    <x v="14"/>
    <x v="21"/>
    <s v="Number"/>
    <n v="25"/>
  </r>
  <r>
    <x v="0"/>
    <x v="0"/>
    <x v="0"/>
    <x v="14"/>
    <x v="22"/>
    <s v="Number"/>
    <n v="18"/>
  </r>
  <r>
    <x v="0"/>
    <x v="0"/>
    <x v="0"/>
    <x v="14"/>
    <x v="23"/>
    <s v="Number"/>
    <n v="58"/>
  </r>
  <r>
    <x v="0"/>
    <x v="0"/>
    <x v="0"/>
    <x v="14"/>
    <x v="24"/>
    <s v="Number"/>
    <n v="12"/>
  </r>
  <r>
    <x v="0"/>
    <x v="0"/>
    <x v="0"/>
    <x v="14"/>
    <x v="25"/>
    <s v="Number"/>
    <n v="31"/>
  </r>
  <r>
    <x v="0"/>
    <x v="0"/>
    <x v="0"/>
    <x v="14"/>
    <x v="26"/>
    <s v="Number"/>
    <n v="21"/>
  </r>
  <r>
    <x v="0"/>
    <x v="0"/>
    <x v="0"/>
    <x v="14"/>
    <x v="27"/>
    <s v="Number"/>
    <n v="8"/>
  </r>
  <r>
    <x v="0"/>
    <x v="0"/>
    <x v="0"/>
    <x v="14"/>
    <x v="28"/>
    <s v="Number"/>
    <n v="18"/>
  </r>
  <r>
    <x v="0"/>
    <x v="0"/>
    <x v="0"/>
    <x v="14"/>
    <x v="29"/>
    <s v="Number"/>
    <n v="43"/>
  </r>
  <r>
    <x v="0"/>
    <x v="0"/>
    <x v="0"/>
    <x v="14"/>
    <x v="30"/>
    <s v="Number"/>
    <n v="13"/>
  </r>
  <r>
    <x v="0"/>
    <x v="0"/>
    <x v="0"/>
    <x v="15"/>
    <x v="0"/>
    <s v="Number"/>
    <n v="889"/>
  </r>
  <r>
    <x v="0"/>
    <x v="0"/>
    <x v="0"/>
    <x v="15"/>
    <x v="1"/>
    <s v="Number"/>
    <n v="13"/>
  </r>
  <r>
    <x v="0"/>
    <x v="0"/>
    <x v="0"/>
    <x v="15"/>
    <x v="2"/>
    <s v="Number"/>
    <n v="81"/>
  </r>
  <r>
    <x v="0"/>
    <x v="0"/>
    <x v="0"/>
    <x v="15"/>
    <x v="3"/>
    <s v="Number"/>
    <n v="57"/>
  </r>
  <r>
    <x v="0"/>
    <x v="0"/>
    <x v="0"/>
    <x v="15"/>
    <x v="4"/>
    <s v="Number"/>
    <n v="40"/>
  </r>
  <r>
    <x v="0"/>
    <x v="0"/>
    <x v="0"/>
    <x v="15"/>
    <x v="5"/>
    <s v="Number"/>
    <n v="41"/>
  </r>
  <r>
    <x v="0"/>
    <x v="0"/>
    <x v="0"/>
    <x v="15"/>
    <x v="6"/>
    <s v="Number"/>
    <n v="40"/>
  </r>
  <r>
    <x v="0"/>
    <x v="0"/>
    <x v="0"/>
    <x v="15"/>
    <x v="7"/>
    <s v="Number"/>
    <n v="24"/>
  </r>
  <r>
    <x v="0"/>
    <x v="0"/>
    <x v="0"/>
    <x v="15"/>
    <x v="8"/>
    <s v="Number"/>
    <n v="13"/>
  </r>
  <r>
    <x v="0"/>
    <x v="0"/>
    <x v="0"/>
    <x v="15"/>
    <x v="9"/>
    <s v="Number"/>
    <n v="5"/>
  </r>
  <r>
    <x v="0"/>
    <x v="0"/>
    <x v="0"/>
    <x v="15"/>
    <x v="10"/>
    <s v="Number"/>
    <n v="20"/>
  </r>
  <r>
    <x v="0"/>
    <x v="0"/>
    <x v="0"/>
    <x v="15"/>
    <x v="11"/>
    <s v="Number"/>
    <n v="22"/>
  </r>
  <r>
    <x v="0"/>
    <x v="0"/>
    <x v="0"/>
    <x v="15"/>
    <x v="12"/>
    <s v="Number"/>
    <n v="14"/>
  </r>
  <r>
    <x v="0"/>
    <x v="0"/>
    <x v="0"/>
    <x v="15"/>
    <x v="13"/>
    <s v="Number"/>
    <n v="48"/>
  </r>
  <r>
    <x v="0"/>
    <x v="0"/>
    <x v="0"/>
    <x v="15"/>
    <x v="14"/>
    <s v="Number"/>
    <n v="37"/>
  </r>
  <r>
    <x v="0"/>
    <x v="0"/>
    <x v="0"/>
    <x v="15"/>
    <x v="15"/>
    <s v="Number"/>
    <n v="33"/>
  </r>
  <r>
    <x v="0"/>
    <x v="0"/>
    <x v="0"/>
    <x v="15"/>
    <x v="16"/>
    <s v="Number"/>
    <n v="30"/>
  </r>
  <r>
    <x v="0"/>
    <x v="0"/>
    <x v="0"/>
    <x v="15"/>
    <x v="17"/>
    <s v="Number"/>
    <n v="80"/>
  </r>
  <r>
    <x v="0"/>
    <x v="0"/>
    <x v="0"/>
    <x v="15"/>
    <x v="18"/>
    <s v="Number"/>
    <n v="33"/>
  </r>
  <r>
    <x v="0"/>
    <x v="0"/>
    <x v="0"/>
    <x v="15"/>
    <x v="19"/>
    <s v="Number"/>
    <n v="30"/>
  </r>
  <r>
    <x v="0"/>
    <x v="0"/>
    <x v="0"/>
    <x v="15"/>
    <x v="20"/>
    <s v="Number"/>
    <n v="43"/>
  </r>
  <r>
    <x v="0"/>
    <x v="0"/>
    <x v="0"/>
    <x v="15"/>
    <x v="21"/>
    <s v="Number"/>
    <n v="22"/>
  </r>
  <r>
    <x v="0"/>
    <x v="0"/>
    <x v="0"/>
    <x v="15"/>
    <x v="22"/>
    <s v="Number"/>
    <n v="15"/>
  </r>
  <r>
    <x v="0"/>
    <x v="0"/>
    <x v="0"/>
    <x v="15"/>
    <x v="23"/>
    <s v="Number"/>
    <n v="41"/>
  </r>
  <r>
    <x v="0"/>
    <x v="0"/>
    <x v="0"/>
    <x v="15"/>
    <x v="24"/>
    <s v="Number"/>
    <n v="11"/>
  </r>
  <r>
    <x v="0"/>
    <x v="0"/>
    <x v="0"/>
    <x v="15"/>
    <x v="25"/>
    <s v="Number"/>
    <n v="25"/>
  </r>
  <r>
    <x v="0"/>
    <x v="0"/>
    <x v="0"/>
    <x v="15"/>
    <x v="26"/>
    <s v="Number"/>
    <n v="14"/>
  </r>
  <r>
    <x v="0"/>
    <x v="0"/>
    <x v="0"/>
    <x v="15"/>
    <x v="27"/>
    <s v="Number"/>
    <n v="16"/>
  </r>
  <r>
    <x v="0"/>
    <x v="0"/>
    <x v="0"/>
    <x v="15"/>
    <x v="28"/>
    <s v="Number"/>
    <n v="11"/>
  </r>
  <r>
    <x v="0"/>
    <x v="0"/>
    <x v="0"/>
    <x v="15"/>
    <x v="29"/>
    <s v="Number"/>
    <n v="19"/>
  </r>
  <r>
    <x v="0"/>
    <x v="0"/>
    <x v="0"/>
    <x v="15"/>
    <x v="30"/>
    <s v="Number"/>
    <n v="11"/>
  </r>
  <r>
    <x v="0"/>
    <x v="0"/>
    <x v="0"/>
    <x v="16"/>
    <x v="0"/>
    <s v="Number"/>
    <n v="2527"/>
  </r>
  <r>
    <x v="0"/>
    <x v="0"/>
    <x v="0"/>
    <x v="16"/>
    <x v="1"/>
    <s v="Number"/>
    <n v="28"/>
  </r>
  <r>
    <x v="0"/>
    <x v="0"/>
    <x v="0"/>
    <x v="16"/>
    <x v="2"/>
    <s v="Number"/>
    <n v="213"/>
  </r>
  <r>
    <x v="0"/>
    <x v="0"/>
    <x v="0"/>
    <x v="16"/>
    <x v="3"/>
    <s v="Number"/>
    <n v="191"/>
  </r>
  <r>
    <x v="0"/>
    <x v="0"/>
    <x v="0"/>
    <x v="16"/>
    <x v="4"/>
    <s v="Number"/>
    <n v="181"/>
  </r>
  <r>
    <x v="0"/>
    <x v="0"/>
    <x v="0"/>
    <x v="16"/>
    <x v="5"/>
    <s v="Number"/>
    <n v="109"/>
  </r>
  <r>
    <x v="0"/>
    <x v="0"/>
    <x v="0"/>
    <x v="16"/>
    <x v="6"/>
    <s v="Number"/>
    <n v="129"/>
  </r>
  <r>
    <x v="0"/>
    <x v="0"/>
    <x v="0"/>
    <x v="16"/>
    <x v="7"/>
    <s v="Number"/>
    <n v="50"/>
  </r>
  <r>
    <x v="0"/>
    <x v="0"/>
    <x v="0"/>
    <x v="16"/>
    <x v="8"/>
    <s v="Number"/>
    <n v="42"/>
  </r>
  <r>
    <x v="0"/>
    <x v="0"/>
    <x v="0"/>
    <x v="16"/>
    <x v="9"/>
    <s v="Number"/>
    <n v="14"/>
  </r>
  <r>
    <x v="0"/>
    <x v="0"/>
    <x v="0"/>
    <x v="16"/>
    <x v="10"/>
    <s v="Number"/>
    <n v="49"/>
  </r>
  <r>
    <x v="0"/>
    <x v="0"/>
    <x v="0"/>
    <x v="16"/>
    <x v="11"/>
    <s v="Number"/>
    <n v="121"/>
  </r>
  <r>
    <x v="0"/>
    <x v="0"/>
    <x v="0"/>
    <x v="16"/>
    <x v="12"/>
    <s v="Number"/>
    <n v="42"/>
  </r>
  <r>
    <x v="0"/>
    <x v="0"/>
    <x v="0"/>
    <x v="16"/>
    <x v="13"/>
    <s v="Number"/>
    <n v="45"/>
  </r>
  <r>
    <x v="0"/>
    <x v="0"/>
    <x v="0"/>
    <x v="16"/>
    <x v="14"/>
    <s v="Number"/>
    <n v="65"/>
  </r>
  <r>
    <x v="0"/>
    <x v="0"/>
    <x v="0"/>
    <x v="16"/>
    <x v="15"/>
    <s v="Number"/>
    <n v="128"/>
  </r>
  <r>
    <x v="0"/>
    <x v="0"/>
    <x v="0"/>
    <x v="16"/>
    <x v="16"/>
    <s v="Number"/>
    <n v="92"/>
  </r>
  <r>
    <x v="0"/>
    <x v="0"/>
    <x v="0"/>
    <x v="16"/>
    <x v="17"/>
    <s v="Number"/>
    <n v="262"/>
  </r>
  <r>
    <x v="0"/>
    <x v="0"/>
    <x v="0"/>
    <x v="16"/>
    <x v="18"/>
    <s v="Number"/>
    <n v="75"/>
  </r>
  <r>
    <x v="0"/>
    <x v="0"/>
    <x v="0"/>
    <x v="16"/>
    <x v="19"/>
    <s v="Number"/>
    <n v="110"/>
  </r>
  <r>
    <x v="0"/>
    <x v="0"/>
    <x v="0"/>
    <x v="16"/>
    <x v="20"/>
    <s v="Number"/>
    <n v="75"/>
  </r>
  <r>
    <x v="0"/>
    <x v="0"/>
    <x v="0"/>
    <x v="16"/>
    <x v="21"/>
    <s v="Number"/>
    <n v="53"/>
  </r>
  <r>
    <x v="0"/>
    <x v="0"/>
    <x v="0"/>
    <x v="16"/>
    <x v="22"/>
    <s v="Number"/>
    <n v="63"/>
  </r>
  <r>
    <x v="0"/>
    <x v="0"/>
    <x v="0"/>
    <x v="16"/>
    <x v="23"/>
    <s v="Number"/>
    <n v="129"/>
  </r>
  <r>
    <x v="0"/>
    <x v="0"/>
    <x v="0"/>
    <x v="16"/>
    <x v="24"/>
    <s v="Number"/>
    <n v="16"/>
  </r>
  <r>
    <x v="0"/>
    <x v="0"/>
    <x v="0"/>
    <x v="16"/>
    <x v="25"/>
    <s v="Number"/>
    <n v="63"/>
  </r>
  <r>
    <x v="0"/>
    <x v="0"/>
    <x v="0"/>
    <x v="16"/>
    <x v="26"/>
    <s v="Number"/>
    <n v="37"/>
  </r>
  <r>
    <x v="0"/>
    <x v="0"/>
    <x v="0"/>
    <x v="16"/>
    <x v="27"/>
    <s v="Number"/>
    <n v="42"/>
  </r>
  <r>
    <x v="0"/>
    <x v="0"/>
    <x v="0"/>
    <x v="16"/>
    <x v="28"/>
    <s v="Number"/>
    <n v="31"/>
  </r>
  <r>
    <x v="0"/>
    <x v="0"/>
    <x v="0"/>
    <x v="16"/>
    <x v="29"/>
    <s v="Number"/>
    <n v="57"/>
  </r>
  <r>
    <x v="0"/>
    <x v="0"/>
    <x v="0"/>
    <x v="16"/>
    <x v="30"/>
    <s v="Number"/>
    <n v="15"/>
  </r>
  <r>
    <x v="0"/>
    <x v="0"/>
    <x v="0"/>
    <x v="17"/>
    <x v="0"/>
    <s v="Number"/>
    <n v="2425"/>
  </r>
  <r>
    <x v="0"/>
    <x v="0"/>
    <x v="0"/>
    <x v="17"/>
    <x v="1"/>
    <s v="Number"/>
    <n v="18"/>
  </r>
  <r>
    <x v="0"/>
    <x v="0"/>
    <x v="0"/>
    <x v="17"/>
    <x v="2"/>
    <s v="Number"/>
    <n v="225"/>
  </r>
  <r>
    <x v="0"/>
    <x v="0"/>
    <x v="0"/>
    <x v="17"/>
    <x v="3"/>
    <s v="Number"/>
    <n v="212"/>
  </r>
  <r>
    <x v="0"/>
    <x v="0"/>
    <x v="0"/>
    <x v="17"/>
    <x v="4"/>
    <s v="Number"/>
    <n v="142"/>
  </r>
  <r>
    <x v="0"/>
    <x v="0"/>
    <x v="0"/>
    <x v="17"/>
    <x v="5"/>
    <s v="Number"/>
    <n v="92"/>
  </r>
  <r>
    <x v="0"/>
    <x v="0"/>
    <x v="0"/>
    <x v="17"/>
    <x v="6"/>
    <s v="Number"/>
    <n v="104"/>
  </r>
  <r>
    <x v="0"/>
    <x v="0"/>
    <x v="0"/>
    <x v="17"/>
    <x v="7"/>
    <s v="Number"/>
    <n v="60"/>
  </r>
  <r>
    <x v="0"/>
    <x v="0"/>
    <x v="0"/>
    <x v="17"/>
    <x v="8"/>
    <s v="Number"/>
    <n v="37"/>
  </r>
  <r>
    <x v="0"/>
    <x v="0"/>
    <x v="0"/>
    <x v="17"/>
    <x v="9"/>
    <s v="Number"/>
    <n v="13"/>
  </r>
  <r>
    <x v="0"/>
    <x v="0"/>
    <x v="0"/>
    <x v="17"/>
    <x v="10"/>
    <s v="Number"/>
    <n v="49"/>
  </r>
  <r>
    <x v="0"/>
    <x v="0"/>
    <x v="0"/>
    <x v="17"/>
    <x v="11"/>
    <s v="Number"/>
    <n v="92"/>
  </r>
  <r>
    <x v="0"/>
    <x v="0"/>
    <x v="0"/>
    <x v="17"/>
    <x v="12"/>
    <s v="Number"/>
    <n v="32"/>
  </r>
  <r>
    <x v="0"/>
    <x v="0"/>
    <x v="0"/>
    <x v="17"/>
    <x v="13"/>
    <s v="Number"/>
    <n v="52"/>
  </r>
  <r>
    <x v="0"/>
    <x v="0"/>
    <x v="0"/>
    <x v="17"/>
    <x v="14"/>
    <s v="Number"/>
    <n v="82"/>
  </r>
  <r>
    <x v="0"/>
    <x v="0"/>
    <x v="0"/>
    <x v="17"/>
    <x v="15"/>
    <s v="Number"/>
    <n v="98"/>
  </r>
  <r>
    <x v="0"/>
    <x v="0"/>
    <x v="0"/>
    <x v="17"/>
    <x v="16"/>
    <s v="Number"/>
    <n v="70"/>
  </r>
  <r>
    <x v="0"/>
    <x v="0"/>
    <x v="0"/>
    <x v="17"/>
    <x v="17"/>
    <s v="Number"/>
    <n v="262"/>
  </r>
  <r>
    <x v="0"/>
    <x v="0"/>
    <x v="0"/>
    <x v="17"/>
    <x v="18"/>
    <s v="Number"/>
    <n v="94"/>
  </r>
  <r>
    <x v="0"/>
    <x v="0"/>
    <x v="0"/>
    <x v="17"/>
    <x v="19"/>
    <s v="Number"/>
    <n v="85"/>
  </r>
  <r>
    <x v="0"/>
    <x v="0"/>
    <x v="0"/>
    <x v="17"/>
    <x v="20"/>
    <s v="Number"/>
    <n v="82"/>
  </r>
  <r>
    <x v="0"/>
    <x v="0"/>
    <x v="0"/>
    <x v="17"/>
    <x v="21"/>
    <s v="Number"/>
    <n v="66"/>
  </r>
  <r>
    <x v="0"/>
    <x v="0"/>
    <x v="0"/>
    <x v="17"/>
    <x v="22"/>
    <s v="Number"/>
    <n v="46"/>
  </r>
  <r>
    <x v="0"/>
    <x v="0"/>
    <x v="0"/>
    <x v="17"/>
    <x v="23"/>
    <s v="Number"/>
    <n v="134"/>
  </r>
  <r>
    <x v="0"/>
    <x v="0"/>
    <x v="0"/>
    <x v="17"/>
    <x v="24"/>
    <s v="Number"/>
    <n v="25"/>
  </r>
  <r>
    <x v="0"/>
    <x v="0"/>
    <x v="0"/>
    <x v="17"/>
    <x v="25"/>
    <s v="Number"/>
    <n v="71"/>
  </r>
  <r>
    <x v="0"/>
    <x v="0"/>
    <x v="0"/>
    <x v="17"/>
    <x v="26"/>
    <s v="Number"/>
    <n v="33"/>
  </r>
  <r>
    <x v="0"/>
    <x v="0"/>
    <x v="0"/>
    <x v="17"/>
    <x v="27"/>
    <s v="Number"/>
    <n v="40"/>
  </r>
  <r>
    <x v="0"/>
    <x v="0"/>
    <x v="0"/>
    <x v="17"/>
    <x v="28"/>
    <s v="Number"/>
    <n v="27"/>
  </r>
  <r>
    <x v="0"/>
    <x v="0"/>
    <x v="0"/>
    <x v="17"/>
    <x v="29"/>
    <s v="Number"/>
    <n v="57"/>
  </r>
  <r>
    <x v="0"/>
    <x v="0"/>
    <x v="0"/>
    <x v="17"/>
    <x v="30"/>
    <s v="Number"/>
    <n v="25"/>
  </r>
  <r>
    <x v="0"/>
    <x v="0"/>
    <x v="0"/>
    <x v="18"/>
    <x v="0"/>
    <s v="Number"/>
    <n v="1668"/>
  </r>
  <r>
    <x v="0"/>
    <x v="0"/>
    <x v="0"/>
    <x v="18"/>
    <x v="1"/>
    <s v="Number"/>
    <n v="12"/>
  </r>
  <r>
    <x v="0"/>
    <x v="0"/>
    <x v="0"/>
    <x v="18"/>
    <x v="2"/>
    <s v="Number"/>
    <n v="303"/>
  </r>
  <r>
    <x v="0"/>
    <x v="0"/>
    <x v="0"/>
    <x v="18"/>
    <x v="3"/>
    <s v="Number"/>
    <n v="150"/>
  </r>
  <r>
    <x v="0"/>
    <x v="0"/>
    <x v="0"/>
    <x v="18"/>
    <x v="4"/>
    <s v="Number"/>
    <n v="73"/>
  </r>
  <r>
    <x v="0"/>
    <x v="0"/>
    <x v="0"/>
    <x v="18"/>
    <x v="5"/>
    <s v="Number"/>
    <n v="40"/>
  </r>
  <r>
    <x v="0"/>
    <x v="0"/>
    <x v="0"/>
    <x v="18"/>
    <x v="6"/>
    <s v="Number"/>
    <n v="57"/>
  </r>
  <r>
    <x v="0"/>
    <x v="0"/>
    <x v="0"/>
    <x v="18"/>
    <x v="7"/>
    <s v="Number"/>
    <n v="44"/>
  </r>
  <r>
    <x v="0"/>
    <x v="0"/>
    <x v="0"/>
    <x v="18"/>
    <x v="8"/>
    <s v="Number"/>
    <n v="15"/>
  </r>
  <r>
    <x v="0"/>
    <x v="0"/>
    <x v="0"/>
    <x v="18"/>
    <x v="9"/>
    <s v="Number"/>
    <n v="6"/>
  </r>
  <r>
    <x v="0"/>
    <x v="0"/>
    <x v="0"/>
    <x v="18"/>
    <x v="10"/>
    <s v="Number"/>
    <n v="29"/>
  </r>
  <r>
    <x v="0"/>
    <x v="0"/>
    <x v="0"/>
    <x v="18"/>
    <x v="11"/>
    <s v="Number"/>
    <n v="66"/>
  </r>
  <r>
    <x v="0"/>
    <x v="0"/>
    <x v="0"/>
    <x v="18"/>
    <x v="12"/>
    <s v="Number"/>
    <n v="16"/>
  </r>
  <r>
    <x v="0"/>
    <x v="0"/>
    <x v="0"/>
    <x v="18"/>
    <x v="13"/>
    <s v="Number"/>
    <n v="16"/>
  </r>
  <r>
    <x v="0"/>
    <x v="0"/>
    <x v="0"/>
    <x v="18"/>
    <x v="14"/>
    <s v="Number"/>
    <n v="53"/>
  </r>
  <r>
    <x v="0"/>
    <x v="0"/>
    <x v="0"/>
    <x v="18"/>
    <x v="15"/>
    <s v="Number"/>
    <n v="109"/>
  </r>
  <r>
    <x v="0"/>
    <x v="0"/>
    <x v="0"/>
    <x v="18"/>
    <x v="16"/>
    <s v="Number"/>
    <n v="43"/>
  </r>
  <r>
    <x v="0"/>
    <x v="0"/>
    <x v="0"/>
    <x v="18"/>
    <x v="17"/>
    <s v="Number"/>
    <n v="202"/>
  </r>
  <r>
    <x v="0"/>
    <x v="0"/>
    <x v="0"/>
    <x v="18"/>
    <x v="18"/>
    <s v="Number"/>
    <n v="54"/>
  </r>
  <r>
    <x v="0"/>
    <x v="0"/>
    <x v="0"/>
    <x v="18"/>
    <x v="19"/>
    <s v="Number"/>
    <n v="41"/>
  </r>
  <r>
    <x v="0"/>
    <x v="0"/>
    <x v="0"/>
    <x v="18"/>
    <x v="20"/>
    <s v="Number"/>
    <n v="37"/>
  </r>
  <r>
    <x v="0"/>
    <x v="0"/>
    <x v="0"/>
    <x v="18"/>
    <x v="21"/>
    <s v="Number"/>
    <n v="28"/>
  </r>
  <r>
    <x v="0"/>
    <x v="0"/>
    <x v="0"/>
    <x v="18"/>
    <x v="22"/>
    <s v="Number"/>
    <n v="24"/>
  </r>
  <r>
    <x v="0"/>
    <x v="0"/>
    <x v="0"/>
    <x v="18"/>
    <x v="23"/>
    <s v="Number"/>
    <n v="67"/>
  </r>
  <r>
    <x v="0"/>
    <x v="0"/>
    <x v="0"/>
    <x v="18"/>
    <x v="24"/>
    <s v="Number"/>
    <n v="24"/>
  </r>
  <r>
    <x v="0"/>
    <x v="0"/>
    <x v="0"/>
    <x v="18"/>
    <x v="25"/>
    <s v="Number"/>
    <n v="36"/>
  </r>
  <r>
    <x v="0"/>
    <x v="0"/>
    <x v="0"/>
    <x v="18"/>
    <x v="26"/>
    <s v="Number"/>
    <n v="12"/>
  </r>
  <r>
    <x v="0"/>
    <x v="0"/>
    <x v="0"/>
    <x v="18"/>
    <x v="27"/>
    <s v="Number"/>
    <n v="26"/>
  </r>
  <r>
    <x v="0"/>
    <x v="0"/>
    <x v="0"/>
    <x v="18"/>
    <x v="28"/>
    <s v="Number"/>
    <n v="17"/>
  </r>
  <r>
    <x v="0"/>
    <x v="0"/>
    <x v="0"/>
    <x v="18"/>
    <x v="29"/>
    <s v="Number"/>
    <n v="49"/>
  </r>
  <r>
    <x v="0"/>
    <x v="0"/>
    <x v="0"/>
    <x v="18"/>
    <x v="30"/>
    <s v="Number"/>
    <n v="19"/>
  </r>
  <r>
    <x v="0"/>
    <x v="0"/>
    <x v="0"/>
    <x v="19"/>
    <x v="0"/>
    <s v="Number"/>
    <n v="2614"/>
  </r>
  <r>
    <x v="0"/>
    <x v="0"/>
    <x v="0"/>
    <x v="19"/>
    <x v="1"/>
    <s v="Number"/>
    <n v="39"/>
  </r>
  <r>
    <x v="0"/>
    <x v="0"/>
    <x v="0"/>
    <x v="19"/>
    <x v="2"/>
    <s v="Number"/>
    <n v="212"/>
  </r>
  <r>
    <x v="0"/>
    <x v="0"/>
    <x v="0"/>
    <x v="19"/>
    <x v="3"/>
    <s v="Number"/>
    <n v="94"/>
  </r>
  <r>
    <x v="0"/>
    <x v="0"/>
    <x v="0"/>
    <x v="19"/>
    <x v="4"/>
    <s v="Number"/>
    <n v="78"/>
  </r>
  <r>
    <x v="0"/>
    <x v="0"/>
    <x v="0"/>
    <x v="19"/>
    <x v="5"/>
    <s v="Number"/>
    <n v="103"/>
  </r>
  <r>
    <x v="0"/>
    <x v="0"/>
    <x v="0"/>
    <x v="19"/>
    <x v="6"/>
    <s v="Number"/>
    <n v="100"/>
  </r>
  <r>
    <x v="0"/>
    <x v="0"/>
    <x v="0"/>
    <x v="19"/>
    <x v="7"/>
    <s v="Number"/>
    <n v="79"/>
  </r>
  <r>
    <x v="0"/>
    <x v="0"/>
    <x v="0"/>
    <x v="19"/>
    <x v="8"/>
    <s v="Number"/>
    <n v="48"/>
  </r>
  <r>
    <x v="0"/>
    <x v="0"/>
    <x v="0"/>
    <x v="19"/>
    <x v="9"/>
    <s v="Number"/>
    <n v="23"/>
  </r>
  <r>
    <x v="0"/>
    <x v="0"/>
    <x v="0"/>
    <x v="19"/>
    <x v="10"/>
    <s v="Number"/>
    <n v="70"/>
  </r>
  <r>
    <x v="0"/>
    <x v="0"/>
    <x v="0"/>
    <x v="19"/>
    <x v="11"/>
    <s v="Number"/>
    <n v="92"/>
  </r>
  <r>
    <x v="0"/>
    <x v="0"/>
    <x v="0"/>
    <x v="19"/>
    <x v="12"/>
    <s v="Number"/>
    <n v="53"/>
  </r>
  <r>
    <x v="0"/>
    <x v="0"/>
    <x v="0"/>
    <x v="19"/>
    <x v="13"/>
    <s v="Number"/>
    <n v="55"/>
  </r>
  <r>
    <x v="0"/>
    <x v="0"/>
    <x v="0"/>
    <x v="19"/>
    <x v="14"/>
    <s v="Number"/>
    <n v="108"/>
  </r>
  <r>
    <x v="0"/>
    <x v="0"/>
    <x v="0"/>
    <x v="19"/>
    <x v="15"/>
    <s v="Number"/>
    <n v="105"/>
  </r>
  <r>
    <x v="0"/>
    <x v="0"/>
    <x v="0"/>
    <x v="19"/>
    <x v="16"/>
    <s v="Number"/>
    <n v="78"/>
  </r>
  <r>
    <x v="0"/>
    <x v="0"/>
    <x v="0"/>
    <x v="19"/>
    <x v="17"/>
    <s v="Number"/>
    <n v="318"/>
  </r>
  <r>
    <x v="0"/>
    <x v="0"/>
    <x v="0"/>
    <x v="19"/>
    <x v="18"/>
    <s v="Number"/>
    <n v="108"/>
  </r>
  <r>
    <x v="0"/>
    <x v="0"/>
    <x v="0"/>
    <x v="19"/>
    <x v="19"/>
    <s v="Number"/>
    <n v="117"/>
  </r>
  <r>
    <x v="0"/>
    <x v="0"/>
    <x v="0"/>
    <x v="19"/>
    <x v="20"/>
    <s v="Number"/>
    <n v="91"/>
  </r>
  <r>
    <x v="0"/>
    <x v="0"/>
    <x v="0"/>
    <x v="19"/>
    <x v="21"/>
    <s v="Number"/>
    <n v="64"/>
  </r>
  <r>
    <x v="0"/>
    <x v="0"/>
    <x v="0"/>
    <x v="19"/>
    <x v="22"/>
    <s v="Number"/>
    <n v="29"/>
  </r>
  <r>
    <x v="0"/>
    <x v="0"/>
    <x v="0"/>
    <x v="19"/>
    <x v="23"/>
    <s v="Number"/>
    <n v="127"/>
  </r>
  <r>
    <x v="0"/>
    <x v="0"/>
    <x v="0"/>
    <x v="19"/>
    <x v="24"/>
    <s v="Number"/>
    <n v="40"/>
  </r>
  <r>
    <x v="0"/>
    <x v="0"/>
    <x v="0"/>
    <x v="19"/>
    <x v="25"/>
    <s v="Number"/>
    <n v="95"/>
  </r>
  <r>
    <x v="0"/>
    <x v="0"/>
    <x v="0"/>
    <x v="19"/>
    <x v="26"/>
    <s v="Number"/>
    <n v="42"/>
  </r>
  <r>
    <x v="0"/>
    <x v="0"/>
    <x v="0"/>
    <x v="19"/>
    <x v="27"/>
    <s v="Number"/>
    <n v="42"/>
  </r>
  <r>
    <x v="0"/>
    <x v="0"/>
    <x v="0"/>
    <x v="19"/>
    <x v="28"/>
    <s v="Number"/>
    <n v="40"/>
  </r>
  <r>
    <x v="0"/>
    <x v="0"/>
    <x v="0"/>
    <x v="19"/>
    <x v="29"/>
    <s v="Number"/>
    <n v="115"/>
  </r>
  <r>
    <x v="0"/>
    <x v="0"/>
    <x v="0"/>
    <x v="19"/>
    <x v="30"/>
    <s v="Number"/>
    <n v="49"/>
  </r>
  <r>
    <x v="0"/>
    <x v="0"/>
    <x v="0"/>
    <x v="20"/>
    <x v="0"/>
    <s v="Number"/>
    <n v="352"/>
  </r>
  <r>
    <x v="0"/>
    <x v="0"/>
    <x v="0"/>
    <x v="20"/>
    <x v="1"/>
    <s v="Number"/>
    <n v="2"/>
  </r>
  <r>
    <x v="0"/>
    <x v="0"/>
    <x v="0"/>
    <x v="20"/>
    <x v="2"/>
    <s v="Number"/>
    <n v="40"/>
  </r>
  <r>
    <x v="0"/>
    <x v="0"/>
    <x v="0"/>
    <x v="20"/>
    <x v="3"/>
    <s v="Number"/>
    <n v="29"/>
  </r>
  <r>
    <x v="0"/>
    <x v="0"/>
    <x v="0"/>
    <x v="20"/>
    <x v="4"/>
    <s v="Number"/>
    <n v="18"/>
  </r>
  <r>
    <x v="0"/>
    <x v="0"/>
    <x v="0"/>
    <x v="20"/>
    <x v="5"/>
    <s v="Number"/>
    <n v="15"/>
  </r>
  <r>
    <x v="0"/>
    <x v="0"/>
    <x v="0"/>
    <x v="20"/>
    <x v="6"/>
    <s v="Number"/>
    <n v="23"/>
  </r>
  <r>
    <x v="0"/>
    <x v="0"/>
    <x v="0"/>
    <x v="20"/>
    <x v="7"/>
    <s v="Number"/>
    <n v="4"/>
  </r>
  <r>
    <x v="0"/>
    <x v="0"/>
    <x v="0"/>
    <x v="20"/>
    <x v="8"/>
    <s v="Number"/>
    <n v="3"/>
  </r>
  <r>
    <x v="0"/>
    <x v="0"/>
    <x v="0"/>
    <x v="20"/>
    <x v="9"/>
    <s v="Number"/>
    <n v="1"/>
  </r>
  <r>
    <x v="0"/>
    <x v="0"/>
    <x v="0"/>
    <x v="20"/>
    <x v="10"/>
    <s v="Number"/>
    <n v="4"/>
  </r>
  <r>
    <x v="0"/>
    <x v="0"/>
    <x v="0"/>
    <x v="20"/>
    <x v="11"/>
    <s v="Number"/>
    <n v="19"/>
  </r>
  <r>
    <x v="0"/>
    <x v="0"/>
    <x v="0"/>
    <x v="20"/>
    <x v="12"/>
    <s v="Number"/>
    <n v="4"/>
  </r>
  <r>
    <x v="0"/>
    <x v="0"/>
    <x v="0"/>
    <x v="20"/>
    <x v="13"/>
    <s v="Number"/>
    <n v="4"/>
  </r>
  <r>
    <x v="0"/>
    <x v="0"/>
    <x v="0"/>
    <x v="20"/>
    <x v="14"/>
    <s v="Number"/>
    <n v="13"/>
  </r>
  <r>
    <x v="0"/>
    <x v="0"/>
    <x v="0"/>
    <x v="20"/>
    <x v="15"/>
    <s v="Number"/>
    <n v="22"/>
  </r>
  <r>
    <x v="0"/>
    <x v="0"/>
    <x v="0"/>
    <x v="20"/>
    <x v="16"/>
    <s v="Number"/>
    <n v="10"/>
  </r>
  <r>
    <x v="0"/>
    <x v="0"/>
    <x v="0"/>
    <x v="20"/>
    <x v="17"/>
    <s v="Number"/>
    <n v="50"/>
  </r>
  <r>
    <x v="0"/>
    <x v="0"/>
    <x v="0"/>
    <x v="20"/>
    <x v="18"/>
    <s v="Number"/>
    <n v="13"/>
  </r>
  <r>
    <x v="0"/>
    <x v="0"/>
    <x v="0"/>
    <x v="20"/>
    <x v="19"/>
    <s v="Number"/>
    <n v="15"/>
  </r>
  <r>
    <x v="0"/>
    <x v="0"/>
    <x v="0"/>
    <x v="20"/>
    <x v="20"/>
    <s v="Number"/>
    <n v="7"/>
  </r>
  <r>
    <x v="0"/>
    <x v="0"/>
    <x v="0"/>
    <x v="20"/>
    <x v="21"/>
    <s v="Number"/>
    <n v="5"/>
  </r>
  <r>
    <x v="0"/>
    <x v="0"/>
    <x v="0"/>
    <x v="20"/>
    <x v="22"/>
    <s v="Number"/>
    <n v="5"/>
  </r>
  <r>
    <x v="0"/>
    <x v="0"/>
    <x v="0"/>
    <x v="20"/>
    <x v="23"/>
    <s v="Number"/>
    <n v="10"/>
  </r>
  <r>
    <x v="0"/>
    <x v="0"/>
    <x v="0"/>
    <x v="20"/>
    <x v="24"/>
    <s v="Number"/>
    <n v="2"/>
  </r>
  <r>
    <x v="0"/>
    <x v="0"/>
    <x v="0"/>
    <x v="20"/>
    <x v="25"/>
    <s v="Number"/>
    <n v="9"/>
  </r>
  <r>
    <x v="0"/>
    <x v="0"/>
    <x v="0"/>
    <x v="20"/>
    <x v="26"/>
    <s v="Number"/>
    <n v="3"/>
  </r>
  <r>
    <x v="0"/>
    <x v="0"/>
    <x v="0"/>
    <x v="20"/>
    <x v="27"/>
    <s v="Number"/>
    <n v="7"/>
  </r>
  <r>
    <x v="0"/>
    <x v="0"/>
    <x v="0"/>
    <x v="20"/>
    <x v="28"/>
    <s v="Number"/>
    <n v="2"/>
  </r>
  <r>
    <x v="0"/>
    <x v="0"/>
    <x v="0"/>
    <x v="20"/>
    <x v="29"/>
    <s v="Number"/>
    <n v="10"/>
  </r>
  <r>
    <x v="0"/>
    <x v="0"/>
    <x v="0"/>
    <x v="20"/>
    <x v="30"/>
    <s v="Number"/>
    <n v="3"/>
  </r>
  <r>
    <x v="0"/>
    <x v="0"/>
    <x v="0"/>
    <x v="21"/>
    <x v="0"/>
    <s v="Number"/>
    <n v="33"/>
  </r>
  <r>
    <x v="0"/>
    <x v="0"/>
    <x v="0"/>
    <x v="21"/>
    <x v="1"/>
    <s v="Number"/>
    <n v="0"/>
  </r>
  <r>
    <x v="0"/>
    <x v="0"/>
    <x v="0"/>
    <x v="21"/>
    <x v="2"/>
    <s v="Number"/>
    <n v="14"/>
  </r>
  <r>
    <x v="0"/>
    <x v="0"/>
    <x v="0"/>
    <x v="21"/>
    <x v="3"/>
    <s v="Number"/>
    <n v="16"/>
  </r>
  <r>
    <x v="0"/>
    <x v="0"/>
    <x v="0"/>
    <x v="21"/>
    <x v="4"/>
    <s v="Number"/>
    <n v="0"/>
  </r>
  <r>
    <x v="0"/>
    <x v="0"/>
    <x v="0"/>
    <x v="21"/>
    <x v="5"/>
    <s v="Number"/>
    <n v="1"/>
  </r>
  <r>
    <x v="0"/>
    <x v="0"/>
    <x v="0"/>
    <x v="21"/>
    <x v="6"/>
    <s v="Number"/>
    <n v="1"/>
  </r>
  <r>
    <x v="0"/>
    <x v="0"/>
    <x v="0"/>
    <x v="21"/>
    <x v="7"/>
    <s v="Number"/>
    <n v="0"/>
  </r>
  <r>
    <x v="0"/>
    <x v="0"/>
    <x v="0"/>
    <x v="21"/>
    <x v="8"/>
    <s v="Number"/>
    <n v="0"/>
  </r>
  <r>
    <x v="0"/>
    <x v="0"/>
    <x v="0"/>
    <x v="21"/>
    <x v="9"/>
    <s v="Number"/>
    <n v="0"/>
  </r>
  <r>
    <x v="0"/>
    <x v="0"/>
    <x v="0"/>
    <x v="21"/>
    <x v="10"/>
    <s v="Number"/>
    <n v="0"/>
  </r>
  <r>
    <x v="0"/>
    <x v="0"/>
    <x v="0"/>
    <x v="21"/>
    <x v="11"/>
    <s v="Number"/>
    <n v="0"/>
  </r>
  <r>
    <x v="0"/>
    <x v="0"/>
    <x v="0"/>
    <x v="21"/>
    <x v="12"/>
    <s v="Number"/>
    <n v="0"/>
  </r>
  <r>
    <x v="0"/>
    <x v="0"/>
    <x v="0"/>
    <x v="21"/>
    <x v="13"/>
    <s v="Number"/>
    <n v="1"/>
  </r>
  <r>
    <x v="0"/>
    <x v="0"/>
    <x v="0"/>
    <x v="21"/>
    <x v="14"/>
    <s v="Number"/>
    <n v="0"/>
  </r>
  <r>
    <x v="0"/>
    <x v="0"/>
    <x v="0"/>
    <x v="21"/>
    <x v="15"/>
    <s v="Number"/>
    <n v="0"/>
  </r>
  <r>
    <x v="0"/>
    <x v="0"/>
    <x v="0"/>
    <x v="21"/>
    <x v="16"/>
    <s v="Number"/>
    <n v="0"/>
  </r>
  <r>
    <x v="0"/>
    <x v="0"/>
    <x v="0"/>
    <x v="21"/>
    <x v="17"/>
    <s v="Number"/>
    <n v="0"/>
  </r>
  <r>
    <x v="0"/>
    <x v="0"/>
    <x v="0"/>
    <x v="21"/>
    <x v="18"/>
    <s v="Number"/>
    <n v="0"/>
  </r>
  <r>
    <x v="0"/>
    <x v="0"/>
    <x v="0"/>
    <x v="21"/>
    <x v="19"/>
    <s v="Number"/>
    <n v="0"/>
  </r>
  <r>
    <x v="0"/>
    <x v="0"/>
    <x v="0"/>
    <x v="21"/>
    <x v="20"/>
    <s v="Number"/>
    <n v="0"/>
  </r>
  <r>
    <x v="0"/>
    <x v="0"/>
    <x v="0"/>
    <x v="21"/>
    <x v="21"/>
    <s v="Number"/>
    <n v="0"/>
  </r>
  <r>
    <x v="0"/>
    <x v="0"/>
    <x v="0"/>
    <x v="21"/>
    <x v="22"/>
    <s v="Number"/>
    <n v="0"/>
  </r>
  <r>
    <x v="0"/>
    <x v="0"/>
    <x v="0"/>
    <x v="21"/>
    <x v="23"/>
    <s v="Number"/>
    <n v="0"/>
  </r>
  <r>
    <x v="0"/>
    <x v="0"/>
    <x v="0"/>
    <x v="21"/>
    <x v="24"/>
    <s v="Number"/>
    <n v="0"/>
  </r>
  <r>
    <x v="0"/>
    <x v="0"/>
    <x v="0"/>
    <x v="21"/>
    <x v="25"/>
    <s v="Number"/>
    <n v="0"/>
  </r>
  <r>
    <x v="0"/>
    <x v="0"/>
    <x v="0"/>
    <x v="21"/>
    <x v="26"/>
    <s v="Number"/>
    <n v="0"/>
  </r>
  <r>
    <x v="0"/>
    <x v="0"/>
    <x v="0"/>
    <x v="21"/>
    <x v="27"/>
    <s v="Number"/>
    <n v="0"/>
  </r>
  <r>
    <x v="0"/>
    <x v="0"/>
    <x v="0"/>
    <x v="21"/>
    <x v="28"/>
    <s v="Number"/>
    <n v="0"/>
  </r>
  <r>
    <x v="0"/>
    <x v="0"/>
    <x v="0"/>
    <x v="21"/>
    <x v="29"/>
    <s v="Number"/>
    <n v="0"/>
  </r>
  <r>
    <x v="0"/>
    <x v="0"/>
    <x v="0"/>
    <x v="21"/>
    <x v="30"/>
    <s v="Number"/>
    <n v="0"/>
  </r>
  <r>
    <x v="0"/>
    <x v="0"/>
    <x v="0"/>
    <x v="22"/>
    <x v="0"/>
    <s v="Number"/>
    <n v="5400"/>
  </r>
  <r>
    <x v="0"/>
    <x v="0"/>
    <x v="0"/>
    <x v="22"/>
    <x v="1"/>
    <s v="Number"/>
    <n v="120"/>
  </r>
  <r>
    <x v="0"/>
    <x v="0"/>
    <x v="0"/>
    <x v="22"/>
    <x v="2"/>
    <s v="Number"/>
    <n v="422"/>
  </r>
  <r>
    <x v="0"/>
    <x v="0"/>
    <x v="0"/>
    <x v="22"/>
    <x v="3"/>
    <s v="Number"/>
    <n v="312"/>
  </r>
  <r>
    <x v="0"/>
    <x v="0"/>
    <x v="0"/>
    <x v="22"/>
    <x v="4"/>
    <s v="Number"/>
    <n v="221"/>
  </r>
  <r>
    <x v="0"/>
    <x v="0"/>
    <x v="0"/>
    <x v="22"/>
    <x v="5"/>
    <s v="Number"/>
    <n v="139"/>
  </r>
  <r>
    <x v="0"/>
    <x v="0"/>
    <x v="0"/>
    <x v="22"/>
    <x v="6"/>
    <s v="Number"/>
    <n v="200"/>
  </r>
  <r>
    <x v="0"/>
    <x v="0"/>
    <x v="0"/>
    <x v="22"/>
    <x v="7"/>
    <s v="Number"/>
    <n v="138"/>
  </r>
  <r>
    <x v="0"/>
    <x v="0"/>
    <x v="0"/>
    <x v="22"/>
    <x v="8"/>
    <s v="Number"/>
    <n v="114"/>
  </r>
  <r>
    <x v="0"/>
    <x v="0"/>
    <x v="0"/>
    <x v="22"/>
    <x v="9"/>
    <s v="Number"/>
    <n v="66"/>
  </r>
  <r>
    <x v="0"/>
    <x v="0"/>
    <x v="0"/>
    <x v="22"/>
    <x v="10"/>
    <s v="Number"/>
    <n v="87"/>
  </r>
  <r>
    <x v="0"/>
    <x v="0"/>
    <x v="0"/>
    <x v="22"/>
    <x v="11"/>
    <s v="Number"/>
    <n v="203"/>
  </r>
  <r>
    <x v="0"/>
    <x v="0"/>
    <x v="0"/>
    <x v="22"/>
    <x v="12"/>
    <s v="Number"/>
    <n v="110"/>
  </r>
  <r>
    <x v="0"/>
    <x v="0"/>
    <x v="0"/>
    <x v="22"/>
    <x v="13"/>
    <s v="Number"/>
    <n v="152"/>
  </r>
  <r>
    <x v="0"/>
    <x v="0"/>
    <x v="0"/>
    <x v="22"/>
    <x v="14"/>
    <s v="Number"/>
    <n v="202"/>
  </r>
  <r>
    <x v="0"/>
    <x v="0"/>
    <x v="0"/>
    <x v="22"/>
    <x v="15"/>
    <s v="Number"/>
    <n v="221"/>
  </r>
  <r>
    <x v="0"/>
    <x v="0"/>
    <x v="0"/>
    <x v="22"/>
    <x v="16"/>
    <s v="Number"/>
    <n v="141"/>
  </r>
  <r>
    <x v="0"/>
    <x v="0"/>
    <x v="0"/>
    <x v="22"/>
    <x v="17"/>
    <s v="Number"/>
    <n v="587"/>
  </r>
  <r>
    <x v="0"/>
    <x v="0"/>
    <x v="0"/>
    <x v="22"/>
    <x v="18"/>
    <s v="Number"/>
    <n v="216"/>
  </r>
  <r>
    <x v="0"/>
    <x v="0"/>
    <x v="0"/>
    <x v="22"/>
    <x v="19"/>
    <s v="Number"/>
    <n v="209"/>
  </r>
  <r>
    <x v="0"/>
    <x v="0"/>
    <x v="0"/>
    <x v="22"/>
    <x v="20"/>
    <s v="Number"/>
    <n v="258"/>
  </r>
  <r>
    <x v="0"/>
    <x v="0"/>
    <x v="0"/>
    <x v="22"/>
    <x v="21"/>
    <s v="Number"/>
    <n v="148"/>
  </r>
  <r>
    <x v="0"/>
    <x v="0"/>
    <x v="0"/>
    <x v="22"/>
    <x v="22"/>
    <s v="Number"/>
    <n v="84"/>
  </r>
  <r>
    <x v="0"/>
    <x v="0"/>
    <x v="0"/>
    <x v="22"/>
    <x v="23"/>
    <s v="Number"/>
    <n v="363"/>
  </r>
  <r>
    <x v="0"/>
    <x v="0"/>
    <x v="0"/>
    <x v="22"/>
    <x v="24"/>
    <s v="Number"/>
    <n v="47"/>
  </r>
  <r>
    <x v="0"/>
    <x v="0"/>
    <x v="0"/>
    <x v="22"/>
    <x v="25"/>
    <s v="Number"/>
    <n v="127"/>
  </r>
  <r>
    <x v="0"/>
    <x v="0"/>
    <x v="0"/>
    <x v="22"/>
    <x v="26"/>
    <s v="Number"/>
    <n v="127"/>
  </r>
  <r>
    <x v="0"/>
    <x v="0"/>
    <x v="0"/>
    <x v="22"/>
    <x v="27"/>
    <s v="Number"/>
    <n v="67"/>
  </r>
  <r>
    <x v="0"/>
    <x v="0"/>
    <x v="0"/>
    <x v="22"/>
    <x v="28"/>
    <s v="Number"/>
    <n v="77"/>
  </r>
  <r>
    <x v="0"/>
    <x v="0"/>
    <x v="0"/>
    <x v="22"/>
    <x v="29"/>
    <s v="Number"/>
    <n v="152"/>
  </r>
  <r>
    <x v="0"/>
    <x v="0"/>
    <x v="0"/>
    <x v="22"/>
    <x v="30"/>
    <s v="Number"/>
    <n v="90"/>
  </r>
  <r>
    <x v="0"/>
    <x v="0"/>
    <x v="1"/>
    <x v="0"/>
    <x v="0"/>
    <s v="Number"/>
    <n v="59278"/>
  </r>
  <r>
    <x v="0"/>
    <x v="0"/>
    <x v="1"/>
    <x v="0"/>
    <x v="1"/>
    <s v="Number"/>
    <n v="913"/>
  </r>
  <r>
    <x v="0"/>
    <x v="0"/>
    <x v="1"/>
    <x v="0"/>
    <x v="2"/>
    <s v="Number"/>
    <n v="2484"/>
  </r>
  <r>
    <x v="0"/>
    <x v="0"/>
    <x v="1"/>
    <x v="0"/>
    <x v="3"/>
    <s v="Number"/>
    <n v="1858"/>
  </r>
  <r>
    <x v="0"/>
    <x v="0"/>
    <x v="1"/>
    <x v="0"/>
    <x v="4"/>
    <s v="Number"/>
    <n v="1438"/>
  </r>
  <r>
    <x v="0"/>
    <x v="0"/>
    <x v="1"/>
    <x v="0"/>
    <x v="5"/>
    <s v="Number"/>
    <n v="1009"/>
  </r>
  <r>
    <x v="0"/>
    <x v="0"/>
    <x v="1"/>
    <x v="0"/>
    <x v="6"/>
    <s v="Number"/>
    <n v="1896"/>
  </r>
  <r>
    <x v="0"/>
    <x v="0"/>
    <x v="1"/>
    <x v="0"/>
    <x v="7"/>
    <s v="Number"/>
    <n v="2195"/>
  </r>
  <r>
    <x v="0"/>
    <x v="0"/>
    <x v="1"/>
    <x v="0"/>
    <x v="8"/>
    <s v="Number"/>
    <n v="1514"/>
  </r>
  <r>
    <x v="0"/>
    <x v="0"/>
    <x v="1"/>
    <x v="0"/>
    <x v="9"/>
    <s v="Number"/>
    <n v="716"/>
  </r>
  <r>
    <x v="0"/>
    <x v="0"/>
    <x v="1"/>
    <x v="0"/>
    <x v="10"/>
    <s v="Number"/>
    <n v="886"/>
  </r>
  <r>
    <x v="0"/>
    <x v="0"/>
    <x v="1"/>
    <x v="0"/>
    <x v="11"/>
    <s v="Number"/>
    <n v="2116"/>
  </r>
  <r>
    <x v="0"/>
    <x v="0"/>
    <x v="1"/>
    <x v="0"/>
    <x v="12"/>
    <s v="Number"/>
    <n v="1327"/>
  </r>
  <r>
    <x v="0"/>
    <x v="0"/>
    <x v="1"/>
    <x v="0"/>
    <x v="13"/>
    <s v="Number"/>
    <n v="1363"/>
  </r>
  <r>
    <x v="0"/>
    <x v="0"/>
    <x v="1"/>
    <x v="0"/>
    <x v="14"/>
    <s v="Number"/>
    <n v="2841"/>
  </r>
  <r>
    <x v="0"/>
    <x v="0"/>
    <x v="1"/>
    <x v="0"/>
    <x v="15"/>
    <s v="Number"/>
    <n v="1824"/>
  </r>
  <r>
    <x v="0"/>
    <x v="0"/>
    <x v="1"/>
    <x v="0"/>
    <x v="16"/>
    <s v="Number"/>
    <n v="2065"/>
  </r>
  <r>
    <x v="0"/>
    <x v="0"/>
    <x v="1"/>
    <x v="0"/>
    <x v="17"/>
    <s v="Number"/>
    <n v="7793"/>
  </r>
  <r>
    <x v="0"/>
    <x v="0"/>
    <x v="1"/>
    <x v="0"/>
    <x v="18"/>
    <s v="Number"/>
    <n v="3020"/>
  </r>
  <r>
    <x v="0"/>
    <x v="0"/>
    <x v="1"/>
    <x v="0"/>
    <x v="19"/>
    <s v="Number"/>
    <n v="2737"/>
  </r>
  <r>
    <x v="0"/>
    <x v="0"/>
    <x v="1"/>
    <x v="0"/>
    <x v="20"/>
    <s v="Number"/>
    <n v="3635"/>
  </r>
  <r>
    <x v="0"/>
    <x v="0"/>
    <x v="1"/>
    <x v="0"/>
    <x v="21"/>
    <s v="Number"/>
    <n v="1547"/>
  </r>
  <r>
    <x v="0"/>
    <x v="0"/>
    <x v="1"/>
    <x v="0"/>
    <x v="22"/>
    <s v="Number"/>
    <n v="397"/>
  </r>
  <r>
    <x v="0"/>
    <x v="0"/>
    <x v="1"/>
    <x v="0"/>
    <x v="23"/>
    <s v="Number"/>
    <n v="3618"/>
  </r>
  <r>
    <x v="0"/>
    <x v="0"/>
    <x v="1"/>
    <x v="0"/>
    <x v="24"/>
    <s v="Number"/>
    <n v="646"/>
  </r>
  <r>
    <x v="0"/>
    <x v="0"/>
    <x v="1"/>
    <x v="0"/>
    <x v="25"/>
    <s v="Number"/>
    <n v="2170"/>
  </r>
  <r>
    <x v="0"/>
    <x v="0"/>
    <x v="1"/>
    <x v="0"/>
    <x v="26"/>
    <s v="Number"/>
    <n v="1346"/>
  </r>
  <r>
    <x v="0"/>
    <x v="0"/>
    <x v="1"/>
    <x v="0"/>
    <x v="27"/>
    <s v="Number"/>
    <n v="953"/>
  </r>
  <r>
    <x v="0"/>
    <x v="0"/>
    <x v="1"/>
    <x v="0"/>
    <x v="28"/>
    <s v="Number"/>
    <n v="1506"/>
  </r>
  <r>
    <x v="0"/>
    <x v="0"/>
    <x v="1"/>
    <x v="0"/>
    <x v="29"/>
    <s v="Number"/>
    <n v="2036"/>
  </r>
  <r>
    <x v="0"/>
    <x v="0"/>
    <x v="1"/>
    <x v="0"/>
    <x v="30"/>
    <s v="Number"/>
    <n v="1429"/>
  </r>
  <r>
    <x v="0"/>
    <x v="0"/>
    <x v="1"/>
    <x v="1"/>
    <x v="0"/>
    <s v="Number"/>
    <n v="32954"/>
  </r>
  <r>
    <x v="0"/>
    <x v="0"/>
    <x v="1"/>
    <x v="1"/>
    <x v="1"/>
    <s v="Number"/>
    <n v="535"/>
  </r>
  <r>
    <x v="0"/>
    <x v="0"/>
    <x v="1"/>
    <x v="1"/>
    <x v="2"/>
    <s v="Number"/>
    <n v="22"/>
  </r>
  <r>
    <x v="0"/>
    <x v="0"/>
    <x v="1"/>
    <x v="1"/>
    <x v="3"/>
    <s v="Number"/>
    <n v="27"/>
  </r>
  <r>
    <x v="0"/>
    <x v="0"/>
    <x v="1"/>
    <x v="1"/>
    <x v="4"/>
    <s v="Number"/>
    <n v="185"/>
  </r>
  <r>
    <x v="0"/>
    <x v="0"/>
    <x v="1"/>
    <x v="1"/>
    <x v="5"/>
    <s v="Number"/>
    <n v="32"/>
  </r>
  <r>
    <x v="0"/>
    <x v="0"/>
    <x v="1"/>
    <x v="1"/>
    <x v="6"/>
    <s v="Number"/>
    <n v="812"/>
  </r>
  <r>
    <x v="0"/>
    <x v="0"/>
    <x v="1"/>
    <x v="1"/>
    <x v="7"/>
    <s v="Number"/>
    <n v="1490"/>
  </r>
  <r>
    <x v="0"/>
    <x v="0"/>
    <x v="1"/>
    <x v="1"/>
    <x v="8"/>
    <s v="Number"/>
    <n v="1079"/>
  </r>
  <r>
    <x v="0"/>
    <x v="0"/>
    <x v="1"/>
    <x v="1"/>
    <x v="9"/>
    <s v="Number"/>
    <n v="487"/>
  </r>
  <r>
    <x v="0"/>
    <x v="0"/>
    <x v="1"/>
    <x v="1"/>
    <x v="10"/>
    <s v="Number"/>
    <n v="342"/>
  </r>
  <r>
    <x v="0"/>
    <x v="0"/>
    <x v="1"/>
    <x v="1"/>
    <x v="11"/>
    <s v="Number"/>
    <n v="1107"/>
  </r>
  <r>
    <x v="0"/>
    <x v="0"/>
    <x v="1"/>
    <x v="1"/>
    <x v="12"/>
    <s v="Number"/>
    <n v="910"/>
  </r>
  <r>
    <x v="0"/>
    <x v="0"/>
    <x v="1"/>
    <x v="1"/>
    <x v="13"/>
    <s v="Number"/>
    <n v="782"/>
  </r>
  <r>
    <x v="0"/>
    <x v="0"/>
    <x v="1"/>
    <x v="1"/>
    <x v="14"/>
    <s v="Number"/>
    <n v="1855"/>
  </r>
  <r>
    <x v="0"/>
    <x v="0"/>
    <x v="1"/>
    <x v="1"/>
    <x v="15"/>
    <s v="Number"/>
    <n v="746"/>
  </r>
  <r>
    <x v="0"/>
    <x v="0"/>
    <x v="1"/>
    <x v="1"/>
    <x v="16"/>
    <s v="Number"/>
    <n v="1350"/>
  </r>
  <r>
    <x v="0"/>
    <x v="0"/>
    <x v="1"/>
    <x v="1"/>
    <x v="17"/>
    <s v="Number"/>
    <n v="4919"/>
  </r>
  <r>
    <x v="0"/>
    <x v="0"/>
    <x v="1"/>
    <x v="1"/>
    <x v="18"/>
    <s v="Number"/>
    <n v="2025"/>
  </r>
  <r>
    <x v="0"/>
    <x v="0"/>
    <x v="1"/>
    <x v="1"/>
    <x v="19"/>
    <s v="Number"/>
    <n v="1729"/>
  </r>
  <r>
    <x v="0"/>
    <x v="0"/>
    <x v="1"/>
    <x v="1"/>
    <x v="20"/>
    <s v="Number"/>
    <n v="2632"/>
  </r>
  <r>
    <x v="0"/>
    <x v="0"/>
    <x v="1"/>
    <x v="1"/>
    <x v="21"/>
    <s v="Number"/>
    <n v="965"/>
  </r>
  <r>
    <x v="0"/>
    <x v="0"/>
    <x v="1"/>
    <x v="1"/>
    <x v="22"/>
    <s v="Number"/>
    <n v="22"/>
  </r>
  <r>
    <x v="0"/>
    <x v="0"/>
    <x v="1"/>
    <x v="1"/>
    <x v="23"/>
    <s v="Number"/>
    <n v="2292"/>
  </r>
  <r>
    <x v="0"/>
    <x v="0"/>
    <x v="1"/>
    <x v="1"/>
    <x v="24"/>
    <s v="Number"/>
    <n v="371"/>
  </r>
  <r>
    <x v="0"/>
    <x v="0"/>
    <x v="1"/>
    <x v="1"/>
    <x v="25"/>
    <s v="Number"/>
    <n v="1443"/>
  </r>
  <r>
    <x v="0"/>
    <x v="0"/>
    <x v="1"/>
    <x v="1"/>
    <x v="26"/>
    <s v="Number"/>
    <n v="919"/>
  </r>
  <r>
    <x v="0"/>
    <x v="0"/>
    <x v="1"/>
    <x v="1"/>
    <x v="27"/>
    <s v="Number"/>
    <n v="561"/>
  </r>
  <r>
    <x v="0"/>
    <x v="0"/>
    <x v="1"/>
    <x v="1"/>
    <x v="28"/>
    <s v="Number"/>
    <n v="1098"/>
  </r>
  <r>
    <x v="0"/>
    <x v="0"/>
    <x v="1"/>
    <x v="1"/>
    <x v="29"/>
    <s v="Number"/>
    <n v="1181"/>
  </r>
  <r>
    <x v="0"/>
    <x v="0"/>
    <x v="1"/>
    <x v="1"/>
    <x v="30"/>
    <s v="Number"/>
    <n v="1036"/>
  </r>
  <r>
    <x v="0"/>
    <x v="0"/>
    <x v="1"/>
    <x v="2"/>
    <x v="0"/>
    <s v="Number"/>
    <n v="56"/>
  </r>
  <r>
    <x v="0"/>
    <x v="0"/>
    <x v="1"/>
    <x v="2"/>
    <x v="1"/>
    <s v="Number"/>
    <n v="1"/>
  </r>
  <r>
    <x v="0"/>
    <x v="0"/>
    <x v="1"/>
    <x v="2"/>
    <x v="2"/>
    <s v="Number"/>
    <n v="2"/>
  </r>
  <r>
    <x v="0"/>
    <x v="0"/>
    <x v="1"/>
    <x v="2"/>
    <x v="3"/>
    <s v="Number"/>
    <n v="4"/>
  </r>
  <r>
    <x v="0"/>
    <x v="0"/>
    <x v="1"/>
    <x v="2"/>
    <x v="4"/>
    <s v="Number"/>
    <n v="0"/>
  </r>
  <r>
    <x v="0"/>
    <x v="0"/>
    <x v="1"/>
    <x v="2"/>
    <x v="5"/>
    <s v="Number"/>
    <n v="2"/>
  </r>
  <r>
    <x v="0"/>
    <x v="0"/>
    <x v="1"/>
    <x v="2"/>
    <x v="6"/>
    <s v="Number"/>
    <n v="4"/>
  </r>
  <r>
    <x v="0"/>
    <x v="0"/>
    <x v="1"/>
    <x v="2"/>
    <x v="7"/>
    <s v="Number"/>
    <n v="2"/>
  </r>
  <r>
    <x v="0"/>
    <x v="0"/>
    <x v="1"/>
    <x v="2"/>
    <x v="8"/>
    <s v="Number"/>
    <n v="1"/>
  </r>
  <r>
    <x v="0"/>
    <x v="0"/>
    <x v="1"/>
    <x v="2"/>
    <x v="9"/>
    <s v="Number"/>
    <n v="0"/>
  </r>
  <r>
    <x v="0"/>
    <x v="0"/>
    <x v="1"/>
    <x v="2"/>
    <x v="10"/>
    <s v="Number"/>
    <n v="0"/>
  </r>
  <r>
    <x v="0"/>
    <x v="0"/>
    <x v="1"/>
    <x v="2"/>
    <x v="11"/>
    <s v="Number"/>
    <n v="3"/>
  </r>
  <r>
    <x v="0"/>
    <x v="0"/>
    <x v="1"/>
    <x v="2"/>
    <x v="12"/>
    <s v="Number"/>
    <n v="1"/>
  </r>
  <r>
    <x v="0"/>
    <x v="0"/>
    <x v="1"/>
    <x v="2"/>
    <x v="13"/>
    <s v="Number"/>
    <n v="3"/>
  </r>
  <r>
    <x v="0"/>
    <x v="0"/>
    <x v="1"/>
    <x v="2"/>
    <x v="14"/>
    <s v="Number"/>
    <n v="4"/>
  </r>
  <r>
    <x v="0"/>
    <x v="0"/>
    <x v="1"/>
    <x v="2"/>
    <x v="15"/>
    <s v="Number"/>
    <n v="1"/>
  </r>
  <r>
    <x v="0"/>
    <x v="0"/>
    <x v="1"/>
    <x v="2"/>
    <x v="16"/>
    <s v="Number"/>
    <n v="1"/>
  </r>
  <r>
    <x v="0"/>
    <x v="0"/>
    <x v="1"/>
    <x v="2"/>
    <x v="17"/>
    <s v="Number"/>
    <n v="4"/>
  </r>
  <r>
    <x v="0"/>
    <x v="0"/>
    <x v="1"/>
    <x v="2"/>
    <x v="18"/>
    <s v="Number"/>
    <n v="2"/>
  </r>
  <r>
    <x v="0"/>
    <x v="0"/>
    <x v="1"/>
    <x v="2"/>
    <x v="19"/>
    <s v="Number"/>
    <n v="1"/>
  </r>
  <r>
    <x v="0"/>
    <x v="0"/>
    <x v="1"/>
    <x v="2"/>
    <x v="20"/>
    <s v="Number"/>
    <n v="4"/>
  </r>
  <r>
    <x v="0"/>
    <x v="0"/>
    <x v="1"/>
    <x v="2"/>
    <x v="21"/>
    <s v="Number"/>
    <n v="1"/>
  </r>
  <r>
    <x v="0"/>
    <x v="0"/>
    <x v="1"/>
    <x v="2"/>
    <x v="22"/>
    <s v="Number"/>
    <n v="0"/>
  </r>
  <r>
    <x v="0"/>
    <x v="0"/>
    <x v="1"/>
    <x v="2"/>
    <x v="23"/>
    <s v="Number"/>
    <n v="2"/>
  </r>
  <r>
    <x v="0"/>
    <x v="0"/>
    <x v="1"/>
    <x v="2"/>
    <x v="24"/>
    <s v="Number"/>
    <n v="2"/>
  </r>
  <r>
    <x v="0"/>
    <x v="0"/>
    <x v="1"/>
    <x v="2"/>
    <x v="25"/>
    <s v="Number"/>
    <n v="4"/>
  </r>
  <r>
    <x v="0"/>
    <x v="0"/>
    <x v="1"/>
    <x v="2"/>
    <x v="26"/>
    <s v="Number"/>
    <n v="2"/>
  </r>
  <r>
    <x v="0"/>
    <x v="0"/>
    <x v="1"/>
    <x v="2"/>
    <x v="27"/>
    <s v="Number"/>
    <n v="1"/>
  </r>
  <r>
    <x v="0"/>
    <x v="0"/>
    <x v="1"/>
    <x v="2"/>
    <x v="28"/>
    <s v="Number"/>
    <n v="0"/>
  </r>
  <r>
    <x v="0"/>
    <x v="0"/>
    <x v="1"/>
    <x v="2"/>
    <x v="29"/>
    <s v="Number"/>
    <n v="3"/>
  </r>
  <r>
    <x v="0"/>
    <x v="0"/>
    <x v="1"/>
    <x v="2"/>
    <x v="30"/>
    <s v="Number"/>
    <n v="1"/>
  </r>
  <r>
    <x v="0"/>
    <x v="0"/>
    <x v="1"/>
    <x v="3"/>
    <x v="0"/>
    <s v="Number"/>
    <n v="2527"/>
  </r>
  <r>
    <x v="0"/>
    <x v="0"/>
    <x v="1"/>
    <x v="3"/>
    <x v="1"/>
    <s v="Number"/>
    <n v="41"/>
  </r>
  <r>
    <x v="0"/>
    <x v="0"/>
    <x v="1"/>
    <x v="3"/>
    <x v="2"/>
    <s v="Number"/>
    <n v="157"/>
  </r>
  <r>
    <x v="0"/>
    <x v="0"/>
    <x v="1"/>
    <x v="3"/>
    <x v="3"/>
    <s v="Number"/>
    <n v="130"/>
  </r>
  <r>
    <x v="0"/>
    <x v="0"/>
    <x v="1"/>
    <x v="3"/>
    <x v="4"/>
    <s v="Number"/>
    <n v="106"/>
  </r>
  <r>
    <x v="0"/>
    <x v="0"/>
    <x v="1"/>
    <x v="3"/>
    <x v="5"/>
    <s v="Number"/>
    <n v="101"/>
  </r>
  <r>
    <x v="0"/>
    <x v="0"/>
    <x v="1"/>
    <x v="3"/>
    <x v="6"/>
    <s v="Number"/>
    <n v="123"/>
  </r>
  <r>
    <x v="0"/>
    <x v="0"/>
    <x v="1"/>
    <x v="3"/>
    <x v="7"/>
    <s v="Number"/>
    <n v="78"/>
  </r>
  <r>
    <x v="0"/>
    <x v="0"/>
    <x v="1"/>
    <x v="3"/>
    <x v="8"/>
    <s v="Number"/>
    <n v="50"/>
  </r>
  <r>
    <x v="0"/>
    <x v="0"/>
    <x v="1"/>
    <x v="3"/>
    <x v="9"/>
    <s v="Number"/>
    <n v="23"/>
  </r>
  <r>
    <x v="0"/>
    <x v="0"/>
    <x v="1"/>
    <x v="3"/>
    <x v="10"/>
    <s v="Number"/>
    <n v="59"/>
  </r>
  <r>
    <x v="0"/>
    <x v="0"/>
    <x v="1"/>
    <x v="3"/>
    <x v="11"/>
    <s v="Number"/>
    <n v="141"/>
  </r>
  <r>
    <x v="0"/>
    <x v="0"/>
    <x v="1"/>
    <x v="3"/>
    <x v="12"/>
    <s v="Number"/>
    <n v="41"/>
  </r>
  <r>
    <x v="0"/>
    <x v="0"/>
    <x v="1"/>
    <x v="3"/>
    <x v="13"/>
    <s v="Number"/>
    <n v="52"/>
  </r>
  <r>
    <x v="0"/>
    <x v="0"/>
    <x v="1"/>
    <x v="3"/>
    <x v="14"/>
    <s v="Number"/>
    <n v="111"/>
  </r>
  <r>
    <x v="0"/>
    <x v="0"/>
    <x v="1"/>
    <x v="3"/>
    <x v="15"/>
    <s v="Number"/>
    <n v="90"/>
  </r>
  <r>
    <x v="0"/>
    <x v="0"/>
    <x v="1"/>
    <x v="3"/>
    <x v="16"/>
    <s v="Number"/>
    <n v="75"/>
  </r>
  <r>
    <x v="0"/>
    <x v="0"/>
    <x v="1"/>
    <x v="3"/>
    <x v="17"/>
    <s v="Number"/>
    <n v="306"/>
  </r>
  <r>
    <x v="0"/>
    <x v="0"/>
    <x v="1"/>
    <x v="3"/>
    <x v="18"/>
    <s v="Number"/>
    <n v="95"/>
  </r>
  <r>
    <x v="0"/>
    <x v="0"/>
    <x v="1"/>
    <x v="3"/>
    <x v="19"/>
    <s v="Number"/>
    <n v="100"/>
  </r>
  <r>
    <x v="0"/>
    <x v="0"/>
    <x v="1"/>
    <x v="3"/>
    <x v="20"/>
    <s v="Number"/>
    <n v="106"/>
  </r>
  <r>
    <x v="0"/>
    <x v="0"/>
    <x v="1"/>
    <x v="3"/>
    <x v="21"/>
    <s v="Number"/>
    <n v="51"/>
  </r>
  <r>
    <x v="0"/>
    <x v="0"/>
    <x v="1"/>
    <x v="3"/>
    <x v="22"/>
    <s v="Number"/>
    <n v="18"/>
  </r>
  <r>
    <x v="0"/>
    <x v="0"/>
    <x v="1"/>
    <x v="3"/>
    <x v="23"/>
    <s v="Number"/>
    <n v="137"/>
  </r>
  <r>
    <x v="0"/>
    <x v="0"/>
    <x v="1"/>
    <x v="3"/>
    <x v="24"/>
    <s v="Number"/>
    <n v="23"/>
  </r>
  <r>
    <x v="0"/>
    <x v="0"/>
    <x v="1"/>
    <x v="3"/>
    <x v="25"/>
    <s v="Number"/>
    <n v="70"/>
  </r>
  <r>
    <x v="0"/>
    <x v="0"/>
    <x v="1"/>
    <x v="3"/>
    <x v="26"/>
    <s v="Number"/>
    <n v="34"/>
  </r>
  <r>
    <x v="0"/>
    <x v="0"/>
    <x v="1"/>
    <x v="3"/>
    <x v="27"/>
    <s v="Number"/>
    <n v="38"/>
  </r>
  <r>
    <x v="0"/>
    <x v="0"/>
    <x v="1"/>
    <x v="3"/>
    <x v="28"/>
    <s v="Number"/>
    <n v="53"/>
  </r>
  <r>
    <x v="0"/>
    <x v="0"/>
    <x v="1"/>
    <x v="3"/>
    <x v="29"/>
    <s v="Number"/>
    <n v="69"/>
  </r>
  <r>
    <x v="0"/>
    <x v="0"/>
    <x v="1"/>
    <x v="3"/>
    <x v="30"/>
    <s v="Number"/>
    <n v="49"/>
  </r>
  <r>
    <x v="0"/>
    <x v="0"/>
    <x v="1"/>
    <x v="4"/>
    <x v="0"/>
    <s v="Number"/>
    <n v="119"/>
  </r>
  <r>
    <x v="0"/>
    <x v="0"/>
    <x v="1"/>
    <x v="4"/>
    <x v="1"/>
    <s v="Number"/>
    <n v="1"/>
  </r>
  <r>
    <x v="0"/>
    <x v="0"/>
    <x v="1"/>
    <x v="4"/>
    <x v="2"/>
    <s v="Number"/>
    <n v="5"/>
  </r>
  <r>
    <x v="0"/>
    <x v="0"/>
    <x v="1"/>
    <x v="4"/>
    <x v="3"/>
    <s v="Number"/>
    <n v="7"/>
  </r>
  <r>
    <x v="0"/>
    <x v="0"/>
    <x v="1"/>
    <x v="4"/>
    <x v="4"/>
    <s v="Number"/>
    <n v="4"/>
  </r>
  <r>
    <x v="0"/>
    <x v="0"/>
    <x v="1"/>
    <x v="4"/>
    <x v="5"/>
    <s v="Number"/>
    <n v="6"/>
  </r>
  <r>
    <x v="0"/>
    <x v="0"/>
    <x v="1"/>
    <x v="4"/>
    <x v="6"/>
    <s v="Number"/>
    <n v="7"/>
  </r>
  <r>
    <x v="0"/>
    <x v="0"/>
    <x v="1"/>
    <x v="4"/>
    <x v="7"/>
    <s v="Number"/>
    <n v="2"/>
  </r>
  <r>
    <x v="0"/>
    <x v="0"/>
    <x v="1"/>
    <x v="4"/>
    <x v="8"/>
    <s v="Number"/>
    <n v="2"/>
  </r>
  <r>
    <x v="0"/>
    <x v="0"/>
    <x v="1"/>
    <x v="4"/>
    <x v="9"/>
    <s v="Number"/>
    <n v="2"/>
  </r>
  <r>
    <x v="0"/>
    <x v="0"/>
    <x v="1"/>
    <x v="4"/>
    <x v="10"/>
    <s v="Number"/>
    <n v="2"/>
  </r>
  <r>
    <x v="0"/>
    <x v="0"/>
    <x v="1"/>
    <x v="4"/>
    <x v="11"/>
    <s v="Number"/>
    <n v="6"/>
  </r>
  <r>
    <x v="0"/>
    <x v="0"/>
    <x v="1"/>
    <x v="4"/>
    <x v="12"/>
    <s v="Number"/>
    <n v="4"/>
  </r>
  <r>
    <x v="0"/>
    <x v="0"/>
    <x v="1"/>
    <x v="4"/>
    <x v="13"/>
    <s v="Number"/>
    <n v="0"/>
  </r>
  <r>
    <x v="0"/>
    <x v="0"/>
    <x v="1"/>
    <x v="4"/>
    <x v="14"/>
    <s v="Number"/>
    <n v="2"/>
  </r>
  <r>
    <x v="0"/>
    <x v="0"/>
    <x v="1"/>
    <x v="4"/>
    <x v="15"/>
    <s v="Number"/>
    <n v="3"/>
  </r>
  <r>
    <x v="0"/>
    <x v="0"/>
    <x v="1"/>
    <x v="4"/>
    <x v="16"/>
    <s v="Number"/>
    <n v="3"/>
  </r>
  <r>
    <x v="0"/>
    <x v="0"/>
    <x v="1"/>
    <x v="4"/>
    <x v="17"/>
    <s v="Number"/>
    <n v="25"/>
  </r>
  <r>
    <x v="0"/>
    <x v="0"/>
    <x v="1"/>
    <x v="4"/>
    <x v="18"/>
    <s v="Number"/>
    <n v="5"/>
  </r>
  <r>
    <x v="0"/>
    <x v="0"/>
    <x v="1"/>
    <x v="4"/>
    <x v="19"/>
    <s v="Number"/>
    <n v="8"/>
  </r>
  <r>
    <x v="0"/>
    <x v="0"/>
    <x v="1"/>
    <x v="4"/>
    <x v="20"/>
    <s v="Number"/>
    <n v="4"/>
  </r>
  <r>
    <x v="0"/>
    <x v="0"/>
    <x v="1"/>
    <x v="4"/>
    <x v="21"/>
    <s v="Number"/>
    <n v="1"/>
  </r>
  <r>
    <x v="0"/>
    <x v="0"/>
    <x v="1"/>
    <x v="4"/>
    <x v="22"/>
    <s v="Number"/>
    <n v="0"/>
  </r>
  <r>
    <x v="0"/>
    <x v="0"/>
    <x v="1"/>
    <x v="4"/>
    <x v="23"/>
    <s v="Number"/>
    <n v="5"/>
  </r>
  <r>
    <x v="0"/>
    <x v="0"/>
    <x v="1"/>
    <x v="4"/>
    <x v="24"/>
    <s v="Number"/>
    <n v="0"/>
  </r>
  <r>
    <x v="0"/>
    <x v="0"/>
    <x v="1"/>
    <x v="4"/>
    <x v="25"/>
    <s v="Number"/>
    <n v="3"/>
  </r>
  <r>
    <x v="0"/>
    <x v="0"/>
    <x v="1"/>
    <x v="4"/>
    <x v="26"/>
    <s v="Number"/>
    <n v="2"/>
  </r>
  <r>
    <x v="0"/>
    <x v="0"/>
    <x v="1"/>
    <x v="4"/>
    <x v="27"/>
    <s v="Number"/>
    <n v="3"/>
  </r>
  <r>
    <x v="0"/>
    <x v="0"/>
    <x v="1"/>
    <x v="4"/>
    <x v="28"/>
    <s v="Number"/>
    <n v="0"/>
  </r>
  <r>
    <x v="0"/>
    <x v="0"/>
    <x v="1"/>
    <x v="4"/>
    <x v="29"/>
    <s v="Number"/>
    <n v="5"/>
  </r>
  <r>
    <x v="0"/>
    <x v="0"/>
    <x v="1"/>
    <x v="4"/>
    <x v="30"/>
    <s v="Number"/>
    <n v="2"/>
  </r>
  <r>
    <x v="0"/>
    <x v="0"/>
    <x v="1"/>
    <x v="5"/>
    <x v="0"/>
    <s v="Number"/>
    <n v="98"/>
  </r>
  <r>
    <x v="0"/>
    <x v="0"/>
    <x v="1"/>
    <x v="5"/>
    <x v="1"/>
    <s v="Number"/>
    <n v="1"/>
  </r>
  <r>
    <x v="0"/>
    <x v="0"/>
    <x v="1"/>
    <x v="5"/>
    <x v="2"/>
    <s v="Number"/>
    <n v="6"/>
  </r>
  <r>
    <x v="0"/>
    <x v="0"/>
    <x v="1"/>
    <x v="5"/>
    <x v="3"/>
    <s v="Number"/>
    <n v="6"/>
  </r>
  <r>
    <x v="0"/>
    <x v="0"/>
    <x v="1"/>
    <x v="5"/>
    <x v="4"/>
    <s v="Number"/>
    <n v="6"/>
  </r>
  <r>
    <x v="0"/>
    <x v="0"/>
    <x v="1"/>
    <x v="5"/>
    <x v="5"/>
    <s v="Number"/>
    <n v="3"/>
  </r>
  <r>
    <x v="0"/>
    <x v="0"/>
    <x v="1"/>
    <x v="5"/>
    <x v="6"/>
    <s v="Number"/>
    <n v="4"/>
  </r>
  <r>
    <x v="0"/>
    <x v="0"/>
    <x v="1"/>
    <x v="5"/>
    <x v="7"/>
    <s v="Number"/>
    <n v="3"/>
  </r>
  <r>
    <x v="0"/>
    <x v="0"/>
    <x v="1"/>
    <x v="5"/>
    <x v="8"/>
    <s v="Number"/>
    <n v="2"/>
  </r>
  <r>
    <x v="0"/>
    <x v="0"/>
    <x v="1"/>
    <x v="5"/>
    <x v="9"/>
    <s v="Number"/>
    <n v="1"/>
  </r>
  <r>
    <x v="0"/>
    <x v="0"/>
    <x v="1"/>
    <x v="5"/>
    <x v="10"/>
    <s v="Number"/>
    <n v="5"/>
  </r>
  <r>
    <x v="0"/>
    <x v="0"/>
    <x v="1"/>
    <x v="5"/>
    <x v="11"/>
    <s v="Number"/>
    <n v="1"/>
  </r>
  <r>
    <x v="0"/>
    <x v="0"/>
    <x v="1"/>
    <x v="5"/>
    <x v="12"/>
    <s v="Number"/>
    <n v="2"/>
  </r>
  <r>
    <x v="0"/>
    <x v="0"/>
    <x v="1"/>
    <x v="5"/>
    <x v="13"/>
    <s v="Number"/>
    <n v="2"/>
  </r>
  <r>
    <x v="0"/>
    <x v="0"/>
    <x v="1"/>
    <x v="5"/>
    <x v="14"/>
    <s v="Number"/>
    <n v="8"/>
  </r>
  <r>
    <x v="0"/>
    <x v="0"/>
    <x v="1"/>
    <x v="5"/>
    <x v="15"/>
    <s v="Number"/>
    <n v="4"/>
  </r>
  <r>
    <x v="0"/>
    <x v="0"/>
    <x v="1"/>
    <x v="5"/>
    <x v="16"/>
    <s v="Number"/>
    <n v="2"/>
  </r>
  <r>
    <x v="0"/>
    <x v="0"/>
    <x v="1"/>
    <x v="5"/>
    <x v="17"/>
    <s v="Number"/>
    <n v="13"/>
  </r>
  <r>
    <x v="0"/>
    <x v="0"/>
    <x v="1"/>
    <x v="5"/>
    <x v="18"/>
    <s v="Number"/>
    <n v="3"/>
  </r>
  <r>
    <x v="0"/>
    <x v="0"/>
    <x v="1"/>
    <x v="5"/>
    <x v="19"/>
    <s v="Number"/>
    <n v="8"/>
  </r>
  <r>
    <x v="0"/>
    <x v="0"/>
    <x v="1"/>
    <x v="5"/>
    <x v="20"/>
    <s v="Number"/>
    <n v="1"/>
  </r>
  <r>
    <x v="0"/>
    <x v="0"/>
    <x v="1"/>
    <x v="5"/>
    <x v="21"/>
    <s v="Number"/>
    <n v="0"/>
  </r>
  <r>
    <x v="0"/>
    <x v="0"/>
    <x v="1"/>
    <x v="5"/>
    <x v="22"/>
    <s v="Number"/>
    <n v="0"/>
  </r>
  <r>
    <x v="0"/>
    <x v="0"/>
    <x v="1"/>
    <x v="5"/>
    <x v="23"/>
    <s v="Number"/>
    <n v="7"/>
  </r>
  <r>
    <x v="0"/>
    <x v="0"/>
    <x v="1"/>
    <x v="5"/>
    <x v="24"/>
    <s v="Number"/>
    <n v="2"/>
  </r>
  <r>
    <x v="0"/>
    <x v="0"/>
    <x v="1"/>
    <x v="5"/>
    <x v="25"/>
    <s v="Number"/>
    <n v="0"/>
  </r>
  <r>
    <x v="0"/>
    <x v="0"/>
    <x v="1"/>
    <x v="5"/>
    <x v="26"/>
    <s v="Number"/>
    <n v="0"/>
  </r>
  <r>
    <x v="0"/>
    <x v="0"/>
    <x v="1"/>
    <x v="5"/>
    <x v="27"/>
    <s v="Number"/>
    <n v="3"/>
  </r>
  <r>
    <x v="0"/>
    <x v="0"/>
    <x v="1"/>
    <x v="5"/>
    <x v="28"/>
    <s v="Number"/>
    <n v="0"/>
  </r>
  <r>
    <x v="0"/>
    <x v="0"/>
    <x v="1"/>
    <x v="5"/>
    <x v="29"/>
    <s v="Number"/>
    <n v="4"/>
  </r>
  <r>
    <x v="0"/>
    <x v="0"/>
    <x v="1"/>
    <x v="5"/>
    <x v="30"/>
    <s v="Number"/>
    <n v="1"/>
  </r>
  <r>
    <x v="0"/>
    <x v="0"/>
    <x v="1"/>
    <x v="6"/>
    <x v="0"/>
    <s v="Number"/>
    <n v="1133"/>
  </r>
  <r>
    <x v="0"/>
    <x v="0"/>
    <x v="1"/>
    <x v="6"/>
    <x v="1"/>
    <s v="Number"/>
    <n v="16"/>
  </r>
  <r>
    <x v="0"/>
    <x v="0"/>
    <x v="1"/>
    <x v="6"/>
    <x v="2"/>
    <s v="Number"/>
    <n v="51"/>
  </r>
  <r>
    <x v="0"/>
    <x v="0"/>
    <x v="1"/>
    <x v="6"/>
    <x v="3"/>
    <s v="Number"/>
    <n v="55"/>
  </r>
  <r>
    <x v="0"/>
    <x v="0"/>
    <x v="1"/>
    <x v="6"/>
    <x v="4"/>
    <s v="Number"/>
    <n v="36"/>
  </r>
  <r>
    <x v="0"/>
    <x v="0"/>
    <x v="1"/>
    <x v="6"/>
    <x v="5"/>
    <s v="Number"/>
    <n v="43"/>
  </r>
  <r>
    <x v="0"/>
    <x v="0"/>
    <x v="1"/>
    <x v="6"/>
    <x v="6"/>
    <s v="Number"/>
    <n v="60"/>
  </r>
  <r>
    <x v="0"/>
    <x v="0"/>
    <x v="1"/>
    <x v="6"/>
    <x v="7"/>
    <s v="Number"/>
    <n v="30"/>
  </r>
  <r>
    <x v="0"/>
    <x v="0"/>
    <x v="1"/>
    <x v="6"/>
    <x v="8"/>
    <s v="Number"/>
    <n v="30"/>
  </r>
  <r>
    <x v="0"/>
    <x v="0"/>
    <x v="1"/>
    <x v="6"/>
    <x v="9"/>
    <s v="Number"/>
    <n v="14"/>
  </r>
  <r>
    <x v="0"/>
    <x v="0"/>
    <x v="1"/>
    <x v="6"/>
    <x v="10"/>
    <s v="Number"/>
    <n v="27"/>
  </r>
  <r>
    <x v="0"/>
    <x v="0"/>
    <x v="1"/>
    <x v="6"/>
    <x v="11"/>
    <s v="Number"/>
    <n v="51"/>
  </r>
  <r>
    <x v="0"/>
    <x v="0"/>
    <x v="1"/>
    <x v="6"/>
    <x v="12"/>
    <s v="Number"/>
    <n v="27"/>
  </r>
  <r>
    <x v="0"/>
    <x v="0"/>
    <x v="1"/>
    <x v="6"/>
    <x v="13"/>
    <s v="Number"/>
    <n v="21"/>
  </r>
  <r>
    <x v="0"/>
    <x v="0"/>
    <x v="1"/>
    <x v="6"/>
    <x v="14"/>
    <s v="Number"/>
    <n v="54"/>
  </r>
  <r>
    <x v="0"/>
    <x v="0"/>
    <x v="1"/>
    <x v="6"/>
    <x v="15"/>
    <s v="Number"/>
    <n v="46"/>
  </r>
  <r>
    <x v="0"/>
    <x v="0"/>
    <x v="1"/>
    <x v="6"/>
    <x v="16"/>
    <s v="Number"/>
    <n v="41"/>
  </r>
  <r>
    <x v="0"/>
    <x v="0"/>
    <x v="1"/>
    <x v="6"/>
    <x v="17"/>
    <s v="Number"/>
    <n v="112"/>
  </r>
  <r>
    <x v="0"/>
    <x v="0"/>
    <x v="1"/>
    <x v="6"/>
    <x v="18"/>
    <s v="Number"/>
    <n v="46"/>
  </r>
  <r>
    <x v="0"/>
    <x v="0"/>
    <x v="1"/>
    <x v="6"/>
    <x v="19"/>
    <s v="Number"/>
    <n v="45"/>
  </r>
  <r>
    <x v="0"/>
    <x v="0"/>
    <x v="1"/>
    <x v="6"/>
    <x v="20"/>
    <s v="Number"/>
    <n v="51"/>
  </r>
  <r>
    <x v="0"/>
    <x v="0"/>
    <x v="1"/>
    <x v="6"/>
    <x v="21"/>
    <s v="Number"/>
    <n v="16"/>
  </r>
  <r>
    <x v="0"/>
    <x v="0"/>
    <x v="1"/>
    <x v="6"/>
    <x v="22"/>
    <s v="Number"/>
    <n v="15"/>
  </r>
  <r>
    <x v="0"/>
    <x v="0"/>
    <x v="1"/>
    <x v="6"/>
    <x v="23"/>
    <s v="Number"/>
    <n v="70"/>
  </r>
  <r>
    <x v="0"/>
    <x v="0"/>
    <x v="1"/>
    <x v="6"/>
    <x v="24"/>
    <s v="Number"/>
    <n v="13"/>
  </r>
  <r>
    <x v="0"/>
    <x v="0"/>
    <x v="1"/>
    <x v="6"/>
    <x v="25"/>
    <s v="Number"/>
    <n v="35"/>
  </r>
  <r>
    <x v="0"/>
    <x v="0"/>
    <x v="1"/>
    <x v="6"/>
    <x v="26"/>
    <s v="Number"/>
    <n v="22"/>
  </r>
  <r>
    <x v="0"/>
    <x v="0"/>
    <x v="1"/>
    <x v="6"/>
    <x v="27"/>
    <s v="Number"/>
    <n v="17"/>
  </r>
  <r>
    <x v="0"/>
    <x v="0"/>
    <x v="1"/>
    <x v="6"/>
    <x v="28"/>
    <s v="Number"/>
    <n v="21"/>
  </r>
  <r>
    <x v="0"/>
    <x v="0"/>
    <x v="1"/>
    <x v="6"/>
    <x v="29"/>
    <s v="Number"/>
    <n v="48"/>
  </r>
  <r>
    <x v="0"/>
    <x v="0"/>
    <x v="1"/>
    <x v="6"/>
    <x v="30"/>
    <s v="Number"/>
    <n v="20"/>
  </r>
  <r>
    <x v="0"/>
    <x v="0"/>
    <x v="1"/>
    <x v="7"/>
    <x v="0"/>
    <s v="Number"/>
    <n v="3771"/>
  </r>
  <r>
    <x v="0"/>
    <x v="0"/>
    <x v="1"/>
    <x v="7"/>
    <x v="1"/>
    <s v="Number"/>
    <n v="68"/>
  </r>
  <r>
    <x v="0"/>
    <x v="0"/>
    <x v="1"/>
    <x v="7"/>
    <x v="2"/>
    <s v="Number"/>
    <n v="174"/>
  </r>
  <r>
    <x v="0"/>
    <x v="0"/>
    <x v="1"/>
    <x v="7"/>
    <x v="3"/>
    <s v="Number"/>
    <n v="155"/>
  </r>
  <r>
    <x v="0"/>
    <x v="0"/>
    <x v="1"/>
    <x v="7"/>
    <x v="4"/>
    <s v="Number"/>
    <n v="148"/>
  </r>
  <r>
    <x v="0"/>
    <x v="0"/>
    <x v="1"/>
    <x v="7"/>
    <x v="5"/>
    <s v="Number"/>
    <n v="112"/>
  </r>
  <r>
    <x v="0"/>
    <x v="0"/>
    <x v="1"/>
    <x v="7"/>
    <x v="6"/>
    <s v="Number"/>
    <n v="159"/>
  </r>
  <r>
    <x v="0"/>
    <x v="0"/>
    <x v="1"/>
    <x v="7"/>
    <x v="7"/>
    <s v="Number"/>
    <n v="102"/>
  </r>
  <r>
    <x v="0"/>
    <x v="0"/>
    <x v="1"/>
    <x v="7"/>
    <x v="8"/>
    <s v="Number"/>
    <n v="75"/>
  </r>
  <r>
    <x v="0"/>
    <x v="0"/>
    <x v="1"/>
    <x v="7"/>
    <x v="9"/>
    <s v="Number"/>
    <n v="41"/>
  </r>
  <r>
    <x v="0"/>
    <x v="0"/>
    <x v="1"/>
    <x v="7"/>
    <x v="10"/>
    <s v="Number"/>
    <n v="94"/>
  </r>
  <r>
    <x v="0"/>
    <x v="0"/>
    <x v="1"/>
    <x v="7"/>
    <x v="11"/>
    <s v="Number"/>
    <n v="169"/>
  </r>
  <r>
    <x v="0"/>
    <x v="0"/>
    <x v="1"/>
    <x v="7"/>
    <x v="12"/>
    <s v="Number"/>
    <n v="88"/>
  </r>
  <r>
    <x v="0"/>
    <x v="0"/>
    <x v="1"/>
    <x v="7"/>
    <x v="13"/>
    <s v="Number"/>
    <n v="101"/>
  </r>
  <r>
    <x v="0"/>
    <x v="0"/>
    <x v="1"/>
    <x v="7"/>
    <x v="14"/>
    <s v="Number"/>
    <n v="183"/>
  </r>
  <r>
    <x v="0"/>
    <x v="0"/>
    <x v="1"/>
    <x v="7"/>
    <x v="15"/>
    <s v="Number"/>
    <n v="139"/>
  </r>
  <r>
    <x v="0"/>
    <x v="0"/>
    <x v="1"/>
    <x v="7"/>
    <x v="16"/>
    <s v="Number"/>
    <n v="113"/>
  </r>
  <r>
    <x v="0"/>
    <x v="0"/>
    <x v="1"/>
    <x v="7"/>
    <x v="17"/>
    <s v="Number"/>
    <n v="417"/>
  </r>
  <r>
    <x v="0"/>
    <x v="0"/>
    <x v="1"/>
    <x v="7"/>
    <x v="18"/>
    <s v="Number"/>
    <n v="159"/>
  </r>
  <r>
    <x v="0"/>
    <x v="0"/>
    <x v="1"/>
    <x v="7"/>
    <x v="19"/>
    <s v="Number"/>
    <n v="163"/>
  </r>
  <r>
    <x v="0"/>
    <x v="0"/>
    <x v="1"/>
    <x v="7"/>
    <x v="20"/>
    <s v="Number"/>
    <n v="184"/>
  </r>
  <r>
    <x v="0"/>
    <x v="0"/>
    <x v="1"/>
    <x v="7"/>
    <x v="21"/>
    <s v="Number"/>
    <n v="90"/>
  </r>
  <r>
    <x v="0"/>
    <x v="0"/>
    <x v="1"/>
    <x v="7"/>
    <x v="22"/>
    <s v="Number"/>
    <n v="25"/>
  </r>
  <r>
    <x v="0"/>
    <x v="0"/>
    <x v="1"/>
    <x v="7"/>
    <x v="23"/>
    <s v="Number"/>
    <n v="185"/>
  </r>
  <r>
    <x v="0"/>
    <x v="0"/>
    <x v="1"/>
    <x v="7"/>
    <x v="24"/>
    <s v="Number"/>
    <n v="49"/>
  </r>
  <r>
    <x v="0"/>
    <x v="0"/>
    <x v="1"/>
    <x v="7"/>
    <x v="25"/>
    <s v="Number"/>
    <n v="131"/>
  </r>
  <r>
    <x v="0"/>
    <x v="0"/>
    <x v="1"/>
    <x v="7"/>
    <x v="26"/>
    <s v="Number"/>
    <n v="80"/>
  </r>
  <r>
    <x v="0"/>
    <x v="0"/>
    <x v="1"/>
    <x v="7"/>
    <x v="27"/>
    <s v="Number"/>
    <n v="55"/>
  </r>
  <r>
    <x v="0"/>
    <x v="0"/>
    <x v="1"/>
    <x v="7"/>
    <x v="28"/>
    <s v="Number"/>
    <n v="86"/>
  </r>
  <r>
    <x v="0"/>
    <x v="0"/>
    <x v="1"/>
    <x v="7"/>
    <x v="29"/>
    <s v="Number"/>
    <n v="148"/>
  </r>
  <r>
    <x v="0"/>
    <x v="0"/>
    <x v="1"/>
    <x v="7"/>
    <x v="30"/>
    <s v="Number"/>
    <n v="78"/>
  </r>
  <r>
    <x v="0"/>
    <x v="0"/>
    <x v="1"/>
    <x v="8"/>
    <x v="0"/>
    <s v="Number"/>
    <n v="1293"/>
  </r>
  <r>
    <x v="0"/>
    <x v="0"/>
    <x v="1"/>
    <x v="8"/>
    <x v="1"/>
    <s v="Number"/>
    <n v="16"/>
  </r>
  <r>
    <x v="0"/>
    <x v="0"/>
    <x v="1"/>
    <x v="8"/>
    <x v="2"/>
    <s v="Number"/>
    <n v="91"/>
  </r>
  <r>
    <x v="0"/>
    <x v="0"/>
    <x v="1"/>
    <x v="8"/>
    <x v="3"/>
    <s v="Number"/>
    <n v="39"/>
  </r>
  <r>
    <x v="0"/>
    <x v="0"/>
    <x v="1"/>
    <x v="8"/>
    <x v="4"/>
    <s v="Number"/>
    <n v="77"/>
  </r>
  <r>
    <x v="0"/>
    <x v="0"/>
    <x v="1"/>
    <x v="8"/>
    <x v="5"/>
    <s v="Number"/>
    <n v="49"/>
  </r>
  <r>
    <x v="0"/>
    <x v="0"/>
    <x v="1"/>
    <x v="8"/>
    <x v="6"/>
    <s v="Number"/>
    <n v="57"/>
  </r>
  <r>
    <x v="0"/>
    <x v="0"/>
    <x v="1"/>
    <x v="8"/>
    <x v="7"/>
    <s v="Number"/>
    <n v="36"/>
  </r>
  <r>
    <x v="0"/>
    <x v="0"/>
    <x v="1"/>
    <x v="8"/>
    <x v="8"/>
    <s v="Number"/>
    <n v="29"/>
  </r>
  <r>
    <x v="0"/>
    <x v="0"/>
    <x v="1"/>
    <x v="8"/>
    <x v="9"/>
    <s v="Number"/>
    <n v="12"/>
  </r>
  <r>
    <x v="0"/>
    <x v="0"/>
    <x v="1"/>
    <x v="8"/>
    <x v="10"/>
    <s v="Number"/>
    <n v="36"/>
  </r>
  <r>
    <x v="0"/>
    <x v="0"/>
    <x v="1"/>
    <x v="8"/>
    <x v="11"/>
    <s v="Number"/>
    <n v="63"/>
  </r>
  <r>
    <x v="0"/>
    <x v="0"/>
    <x v="1"/>
    <x v="8"/>
    <x v="12"/>
    <s v="Number"/>
    <n v="16"/>
  </r>
  <r>
    <x v="0"/>
    <x v="0"/>
    <x v="1"/>
    <x v="8"/>
    <x v="13"/>
    <s v="Number"/>
    <n v="24"/>
  </r>
  <r>
    <x v="0"/>
    <x v="0"/>
    <x v="1"/>
    <x v="8"/>
    <x v="14"/>
    <s v="Number"/>
    <n v="51"/>
  </r>
  <r>
    <x v="0"/>
    <x v="0"/>
    <x v="1"/>
    <x v="8"/>
    <x v="15"/>
    <s v="Number"/>
    <n v="39"/>
  </r>
  <r>
    <x v="0"/>
    <x v="0"/>
    <x v="1"/>
    <x v="8"/>
    <x v="16"/>
    <s v="Number"/>
    <n v="28"/>
  </r>
  <r>
    <x v="0"/>
    <x v="0"/>
    <x v="1"/>
    <x v="8"/>
    <x v="17"/>
    <s v="Number"/>
    <n v="138"/>
  </r>
  <r>
    <x v="0"/>
    <x v="0"/>
    <x v="1"/>
    <x v="8"/>
    <x v="18"/>
    <s v="Number"/>
    <n v="61"/>
  </r>
  <r>
    <x v="0"/>
    <x v="0"/>
    <x v="1"/>
    <x v="8"/>
    <x v="19"/>
    <s v="Number"/>
    <n v="48"/>
  </r>
  <r>
    <x v="0"/>
    <x v="0"/>
    <x v="1"/>
    <x v="8"/>
    <x v="20"/>
    <s v="Number"/>
    <n v="53"/>
  </r>
  <r>
    <x v="0"/>
    <x v="0"/>
    <x v="1"/>
    <x v="8"/>
    <x v="21"/>
    <s v="Number"/>
    <n v="28"/>
  </r>
  <r>
    <x v="0"/>
    <x v="0"/>
    <x v="1"/>
    <x v="8"/>
    <x v="22"/>
    <s v="Number"/>
    <n v="9"/>
  </r>
  <r>
    <x v="0"/>
    <x v="0"/>
    <x v="1"/>
    <x v="8"/>
    <x v="23"/>
    <s v="Number"/>
    <n v="47"/>
  </r>
  <r>
    <x v="0"/>
    <x v="0"/>
    <x v="1"/>
    <x v="8"/>
    <x v="24"/>
    <s v="Number"/>
    <n v="8"/>
  </r>
  <r>
    <x v="0"/>
    <x v="0"/>
    <x v="1"/>
    <x v="8"/>
    <x v="25"/>
    <s v="Number"/>
    <n v="38"/>
  </r>
  <r>
    <x v="0"/>
    <x v="0"/>
    <x v="1"/>
    <x v="8"/>
    <x v="26"/>
    <s v="Number"/>
    <n v="22"/>
  </r>
  <r>
    <x v="0"/>
    <x v="0"/>
    <x v="1"/>
    <x v="8"/>
    <x v="27"/>
    <s v="Number"/>
    <n v="25"/>
  </r>
  <r>
    <x v="0"/>
    <x v="0"/>
    <x v="1"/>
    <x v="8"/>
    <x v="28"/>
    <s v="Number"/>
    <n v="28"/>
  </r>
  <r>
    <x v="0"/>
    <x v="0"/>
    <x v="1"/>
    <x v="8"/>
    <x v="29"/>
    <s v="Number"/>
    <n v="88"/>
  </r>
  <r>
    <x v="0"/>
    <x v="0"/>
    <x v="1"/>
    <x v="8"/>
    <x v="30"/>
    <s v="Number"/>
    <n v="37"/>
  </r>
  <r>
    <x v="0"/>
    <x v="0"/>
    <x v="1"/>
    <x v="9"/>
    <x v="0"/>
    <s v="Number"/>
    <n v="1774"/>
  </r>
  <r>
    <x v="0"/>
    <x v="0"/>
    <x v="1"/>
    <x v="9"/>
    <x v="1"/>
    <s v="Number"/>
    <n v="33"/>
  </r>
  <r>
    <x v="0"/>
    <x v="0"/>
    <x v="1"/>
    <x v="9"/>
    <x v="2"/>
    <s v="Number"/>
    <n v="104"/>
  </r>
  <r>
    <x v="0"/>
    <x v="0"/>
    <x v="1"/>
    <x v="9"/>
    <x v="3"/>
    <s v="Number"/>
    <n v="27"/>
  </r>
  <r>
    <x v="0"/>
    <x v="0"/>
    <x v="1"/>
    <x v="9"/>
    <x v="4"/>
    <s v="Number"/>
    <n v="23"/>
  </r>
  <r>
    <x v="0"/>
    <x v="0"/>
    <x v="1"/>
    <x v="9"/>
    <x v="5"/>
    <s v="Number"/>
    <n v="16"/>
  </r>
  <r>
    <x v="0"/>
    <x v="0"/>
    <x v="1"/>
    <x v="9"/>
    <x v="6"/>
    <s v="Number"/>
    <n v="47"/>
  </r>
  <r>
    <x v="0"/>
    <x v="0"/>
    <x v="1"/>
    <x v="9"/>
    <x v="7"/>
    <s v="Number"/>
    <n v="70"/>
  </r>
  <r>
    <x v="0"/>
    <x v="0"/>
    <x v="1"/>
    <x v="9"/>
    <x v="8"/>
    <s v="Number"/>
    <n v="34"/>
  </r>
  <r>
    <x v="0"/>
    <x v="0"/>
    <x v="1"/>
    <x v="9"/>
    <x v="9"/>
    <s v="Number"/>
    <n v="13"/>
  </r>
  <r>
    <x v="0"/>
    <x v="0"/>
    <x v="1"/>
    <x v="9"/>
    <x v="10"/>
    <s v="Number"/>
    <n v="34"/>
  </r>
  <r>
    <x v="0"/>
    <x v="0"/>
    <x v="1"/>
    <x v="9"/>
    <x v="11"/>
    <s v="Number"/>
    <n v="49"/>
  </r>
  <r>
    <x v="0"/>
    <x v="0"/>
    <x v="1"/>
    <x v="9"/>
    <x v="12"/>
    <s v="Number"/>
    <n v="41"/>
  </r>
  <r>
    <x v="0"/>
    <x v="0"/>
    <x v="1"/>
    <x v="9"/>
    <x v="13"/>
    <s v="Number"/>
    <n v="38"/>
  </r>
  <r>
    <x v="0"/>
    <x v="0"/>
    <x v="1"/>
    <x v="9"/>
    <x v="14"/>
    <s v="Number"/>
    <n v="88"/>
  </r>
  <r>
    <x v="0"/>
    <x v="0"/>
    <x v="1"/>
    <x v="9"/>
    <x v="15"/>
    <s v="Number"/>
    <n v="45"/>
  </r>
  <r>
    <x v="0"/>
    <x v="0"/>
    <x v="1"/>
    <x v="9"/>
    <x v="16"/>
    <s v="Number"/>
    <n v="77"/>
  </r>
  <r>
    <x v="0"/>
    <x v="0"/>
    <x v="1"/>
    <x v="9"/>
    <x v="17"/>
    <s v="Number"/>
    <n v="206"/>
  </r>
  <r>
    <x v="0"/>
    <x v="0"/>
    <x v="1"/>
    <x v="9"/>
    <x v="18"/>
    <s v="Number"/>
    <n v="139"/>
  </r>
  <r>
    <x v="0"/>
    <x v="0"/>
    <x v="1"/>
    <x v="9"/>
    <x v="19"/>
    <s v="Number"/>
    <n v="78"/>
  </r>
  <r>
    <x v="0"/>
    <x v="0"/>
    <x v="1"/>
    <x v="9"/>
    <x v="20"/>
    <s v="Number"/>
    <n v="116"/>
  </r>
  <r>
    <x v="0"/>
    <x v="0"/>
    <x v="1"/>
    <x v="9"/>
    <x v="21"/>
    <s v="Number"/>
    <n v="41"/>
  </r>
  <r>
    <x v="0"/>
    <x v="0"/>
    <x v="1"/>
    <x v="9"/>
    <x v="22"/>
    <s v="Number"/>
    <n v="22"/>
  </r>
  <r>
    <x v="0"/>
    <x v="0"/>
    <x v="1"/>
    <x v="9"/>
    <x v="23"/>
    <s v="Number"/>
    <n v="110"/>
  </r>
  <r>
    <x v="0"/>
    <x v="0"/>
    <x v="1"/>
    <x v="9"/>
    <x v="24"/>
    <s v="Number"/>
    <n v="22"/>
  </r>
  <r>
    <x v="0"/>
    <x v="0"/>
    <x v="1"/>
    <x v="9"/>
    <x v="25"/>
    <s v="Number"/>
    <n v="88"/>
  </r>
  <r>
    <x v="0"/>
    <x v="0"/>
    <x v="1"/>
    <x v="9"/>
    <x v="26"/>
    <s v="Number"/>
    <n v="39"/>
  </r>
  <r>
    <x v="0"/>
    <x v="0"/>
    <x v="1"/>
    <x v="9"/>
    <x v="27"/>
    <s v="Number"/>
    <n v="35"/>
  </r>
  <r>
    <x v="0"/>
    <x v="0"/>
    <x v="1"/>
    <x v="9"/>
    <x v="28"/>
    <s v="Number"/>
    <n v="56"/>
  </r>
  <r>
    <x v="0"/>
    <x v="0"/>
    <x v="1"/>
    <x v="9"/>
    <x v="29"/>
    <s v="Number"/>
    <n v="67"/>
  </r>
  <r>
    <x v="0"/>
    <x v="0"/>
    <x v="1"/>
    <x v="9"/>
    <x v="30"/>
    <s v="Number"/>
    <n v="16"/>
  </r>
  <r>
    <x v="0"/>
    <x v="0"/>
    <x v="1"/>
    <x v="10"/>
    <x v="0"/>
    <s v="Number"/>
    <n v="2744"/>
  </r>
  <r>
    <x v="0"/>
    <x v="0"/>
    <x v="1"/>
    <x v="10"/>
    <x v="1"/>
    <s v="Number"/>
    <n v="19"/>
  </r>
  <r>
    <x v="0"/>
    <x v="0"/>
    <x v="1"/>
    <x v="10"/>
    <x v="2"/>
    <s v="Number"/>
    <n v="411"/>
  </r>
  <r>
    <x v="0"/>
    <x v="0"/>
    <x v="1"/>
    <x v="10"/>
    <x v="3"/>
    <s v="Number"/>
    <n v="314"/>
  </r>
  <r>
    <x v="0"/>
    <x v="0"/>
    <x v="1"/>
    <x v="10"/>
    <x v="4"/>
    <s v="Number"/>
    <n v="214"/>
  </r>
  <r>
    <x v="0"/>
    <x v="0"/>
    <x v="1"/>
    <x v="10"/>
    <x v="5"/>
    <s v="Number"/>
    <n v="136"/>
  </r>
  <r>
    <x v="0"/>
    <x v="0"/>
    <x v="1"/>
    <x v="10"/>
    <x v="6"/>
    <s v="Number"/>
    <n v="114"/>
  </r>
  <r>
    <x v="0"/>
    <x v="0"/>
    <x v="1"/>
    <x v="10"/>
    <x v="7"/>
    <s v="Number"/>
    <n v="46"/>
  </r>
  <r>
    <x v="0"/>
    <x v="0"/>
    <x v="1"/>
    <x v="10"/>
    <x v="8"/>
    <s v="Number"/>
    <n v="19"/>
  </r>
  <r>
    <x v="0"/>
    <x v="0"/>
    <x v="1"/>
    <x v="10"/>
    <x v="9"/>
    <s v="Number"/>
    <n v="15"/>
  </r>
  <r>
    <x v="0"/>
    <x v="0"/>
    <x v="1"/>
    <x v="10"/>
    <x v="10"/>
    <s v="Number"/>
    <n v="44"/>
  </r>
  <r>
    <x v="0"/>
    <x v="0"/>
    <x v="1"/>
    <x v="10"/>
    <x v="11"/>
    <s v="Number"/>
    <n v="85"/>
  </r>
  <r>
    <x v="0"/>
    <x v="0"/>
    <x v="1"/>
    <x v="10"/>
    <x v="12"/>
    <s v="Number"/>
    <n v="13"/>
  </r>
  <r>
    <x v="0"/>
    <x v="0"/>
    <x v="1"/>
    <x v="10"/>
    <x v="13"/>
    <s v="Number"/>
    <n v="43"/>
  </r>
  <r>
    <x v="0"/>
    <x v="0"/>
    <x v="1"/>
    <x v="10"/>
    <x v="14"/>
    <s v="Number"/>
    <n v="67"/>
  </r>
  <r>
    <x v="0"/>
    <x v="0"/>
    <x v="1"/>
    <x v="10"/>
    <x v="15"/>
    <s v="Number"/>
    <n v="142"/>
  </r>
  <r>
    <x v="0"/>
    <x v="0"/>
    <x v="1"/>
    <x v="10"/>
    <x v="16"/>
    <s v="Number"/>
    <n v="67"/>
  </r>
  <r>
    <x v="0"/>
    <x v="0"/>
    <x v="1"/>
    <x v="10"/>
    <x v="17"/>
    <s v="Number"/>
    <n v="294"/>
  </r>
  <r>
    <x v="0"/>
    <x v="0"/>
    <x v="1"/>
    <x v="10"/>
    <x v="18"/>
    <s v="Number"/>
    <n v="74"/>
  </r>
  <r>
    <x v="0"/>
    <x v="0"/>
    <x v="1"/>
    <x v="10"/>
    <x v="19"/>
    <s v="Number"/>
    <n v="83"/>
  </r>
  <r>
    <x v="0"/>
    <x v="0"/>
    <x v="1"/>
    <x v="10"/>
    <x v="20"/>
    <s v="Number"/>
    <n v="41"/>
  </r>
  <r>
    <x v="0"/>
    <x v="0"/>
    <x v="1"/>
    <x v="10"/>
    <x v="21"/>
    <s v="Number"/>
    <n v="68"/>
  </r>
  <r>
    <x v="0"/>
    <x v="0"/>
    <x v="1"/>
    <x v="10"/>
    <x v="22"/>
    <s v="Number"/>
    <n v="69"/>
  </r>
  <r>
    <x v="0"/>
    <x v="0"/>
    <x v="1"/>
    <x v="10"/>
    <x v="23"/>
    <s v="Number"/>
    <n v="127"/>
  </r>
  <r>
    <x v="0"/>
    <x v="0"/>
    <x v="1"/>
    <x v="10"/>
    <x v="24"/>
    <s v="Number"/>
    <n v="26"/>
  </r>
  <r>
    <x v="0"/>
    <x v="0"/>
    <x v="1"/>
    <x v="10"/>
    <x v="25"/>
    <s v="Number"/>
    <n v="47"/>
  </r>
  <r>
    <x v="0"/>
    <x v="0"/>
    <x v="1"/>
    <x v="10"/>
    <x v="26"/>
    <s v="Number"/>
    <n v="17"/>
  </r>
  <r>
    <x v="0"/>
    <x v="0"/>
    <x v="1"/>
    <x v="10"/>
    <x v="27"/>
    <s v="Number"/>
    <n v="36"/>
  </r>
  <r>
    <x v="0"/>
    <x v="0"/>
    <x v="1"/>
    <x v="10"/>
    <x v="28"/>
    <s v="Number"/>
    <n v="19"/>
  </r>
  <r>
    <x v="0"/>
    <x v="0"/>
    <x v="1"/>
    <x v="10"/>
    <x v="29"/>
    <s v="Number"/>
    <n v="79"/>
  </r>
  <r>
    <x v="0"/>
    <x v="0"/>
    <x v="1"/>
    <x v="10"/>
    <x v="30"/>
    <s v="Number"/>
    <n v="15"/>
  </r>
  <r>
    <x v="0"/>
    <x v="0"/>
    <x v="1"/>
    <x v="11"/>
    <x v="0"/>
    <s v="Number"/>
    <n v="915"/>
  </r>
  <r>
    <x v="0"/>
    <x v="0"/>
    <x v="1"/>
    <x v="11"/>
    <x v="1"/>
    <s v="Number"/>
    <n v="6"/>
  </r>
  <r>
    <x v="0"/>
    <x v="0"/>
    <x v="1"/>
    <x v="11"/>
    <x v="2"/>
    <s v="Number"/>
    <n v="121"/>
  </r>
  <r>
    <x v="0"/>
    <x v="0"/>
    <x v="1"/>
    <x v="11"/>
    <x v="3"/>
    <s v="Number"/>
    <n v="138"/>
  </r>
  <r>
    <x v="0"/>
    <x v="0"/>
    <x v="1"/>
    <x v="11"/>
    <x v="4"/>
    <s v="Number"/>
    <n v="75"/>
  </r>
  <r>
    <x v="0"/>
    <x v="0"/>
    <x v="1"/>
    <x v="11"/>
    <x v="5"/>
    <s v="Number"/>
    <n v="48"/>
  </r>
  <r>
    <x v="0"/>
    <x v="0"/>
    <x v="1"/>
    <x v="11"/>
    <x v="6"/>
    <s v="Number"/>
    <n v="43"/>
  </r>
  <r>
    <x v="0"/>
    <x v="0"/>
    <x v="1"/>
    <x v="11"/>
    <x v="7"/>
    <s v="Number"/>
    <n v="19"/>
  </r>
  <r>
    <x v="0"/>
    <x v="0"/>
    <x v="1"/>
    <x v="11"/>
    <x v="8"/>
    <s v="Number"/>
    <n v="11"/>
  </r>
  <r>
    <x v="0"/>
    <x v="0"/>
    <x v="1"/>
    <x v="11"/>
    <x v="9"/>
    <s v="Number"/>
    <n v="4"/>
  </r>
  <r>
    <x v="0"/>
    <x v="0"/>
    <x v="1"/>
    <x v="11"/>
    <x v="10"/>
    <s v="Number"/>
    <n v="17"/>
  </r>
  <r>
    <x v="0"/>
    <x v="0"/>
    <x v="1"/>
    <x v="11"/>
    <x v="11"/>
    <s v="Number"/>
    <n v="42"/>
  </r>
  <r>
    <x v="0"/>
    <x v="0"/>
    <x v="1"/>
    <x v="11"/>
    <x v="12"/>
    <s v="Number"/>
    <n v="8"/>
  </r>
  <r>
    <x v="0"/>
    <x v="0"/>
    <x v="1"/>
    <x v="11"/>
    <x v="13"/>
    <s v="Number"/>
    <n v="11"/>
  </r>
  <r>
    <x v="0"/>
    <x v="0"/>
    <x v="1"/>
    <x v="11"/>
    <x v="14"/>
    <s v="Number"/>
    <n v="20"/>
  </r>
  <r>
    <x v="0"/>
    <x v="0"/>
    <x v="1"/>
    <x v="11"/>
    <x v="15"/>
    <s v="Number"/>
    <n v="44"/>
  </r>
  <r>
    <x v="0"/>
    <x v="0"/>
    <x v="1"/>
    <x v="11"/>
    <x v="16"/>
    <s v="Number"/>
    <n v="10"/>
  </r>
  <r>
    <x v="0"/>
    <x v="0"/>
    <x v="1"/>
    <x v="11"/>
    <x v="17"/>
    <s v="Number"/>
    <n v="87"/>
  </r>
  <r>
    <x v="0"/>
    <x v="0"/>
    <x v="1"/>
    <x v="11"/>
    <x v="18"/>
    <s v="Number"/>
    <n v="22"/>
  </r>
  <r>
    <x v="0"/>
    <x v="0"/>
    <x v="1"/>
    <x v="11"/>
    <x v="19"/>
    <s v="Number"/>
    <n v="39"/>
  </r>
  <r>
    <x v="0"/>
    <x v="0"/>
    <x v="1"/>
    <x v="11"/>
    <x v="20"/>
    <s v="Number"/>
    <n v="14"/>
  </r>
  <r>
    <x v="0"/>
    <x v="0"/>
    <x v="1"/>
    <x v="11"/>
    <x v="21"/>
    <s v="Number"/>
    <n v="15"/>
  </r>
  <r>
    <x v="0"/>
    <x v="0"/>
    <x v="1"/>
    <x v="11"/>
    <x v="22"/>
    <s v="Number"/>
    <n v="17"/>
  </r>
  <r>
    <x v="0"/>
    <x v="0"/>
    <x v="1"/>
    <x v="11"/>
    <x v="23"/>
    <s v="Number"/>
    <n v="24"/>
  </r>
  <r>
    <x v="0"/>
    <x v="0"/>
    <x v="1"/>
    <x v="11"/>
    <x v="24"/>
    <s v="Number"/>
    <n v="13"/>
  </r>
  <r>
    <x v="0"/>
    <x v="0"/>
    <x v="1"/>
    <x v="11"/>
    <x v="25"/>
    <s v="Number"/>
    <n v="11"/>
  </r>
  <r>
    <x v="0"/>
    <x v="0"/>
    <x v="1"/>
    <x v="11"/>
    <x v="26"/>
    <s v="Number"/>
    <n v="7"/>
  </r>
  <r>
    <x v="0"/>
    <x v="0"/>
    <x v="1"/>
    <x v="11"/>
    <x v="27"/>
    <s v="Number"/>
    <n v="11"/>
  </r>
  <r>
    <x v="0"/>
    <x v="0"/>
    <x v="1"/>
    <x v="11"/>
    <x v="28"/>
    <s v="Number"/>
    <n v="5"/>
  </r>
  <r>
    <x v="0"/>
    <x v="0"/>
    <x v="1"/>
    <x v="11"/>
    <x v="29"/>
    <s v="Number"/>
    <n v="28"/>
  </r>
  <r>
    <x v="0"/>
    <x v="0"/>
    <x v="1"/>
    <x v="11"/>
    <x v="30"/>
    <s v="Number"/>
    <n v="5"/>
  </r>
  <r>
    <x v="0"/>
    <x v="0"/>
    <x v="1"/>
    <x v="12"/>
    <x v="0"/>
    <s v="Number"/>
    <n v="286"/>
  </r>
  <r>
    <x v="0"/>
    <x v="0"/>
    <x v="1"/>
    <x v="12"/>
    <x v="1"/>
    <s v="Number"/>
    <n v="0"/>
  </r>
  <r>
    <x v="0"/>
    <x v="0"/>
    <x v="1"/>
    <x v="12"/>
    <x v="2"/>
    <s v="Number"/>
    <n v="41"/>
  </r>
  <r>
    <x v="0"/>
    <x v="0"/>
    <x v="1"/>
    <x v="12"/>
    <x v="3"/>
    <s v="Number"/>
    <n v="50"/>
  </r>
  <r>
    <x v="0"/>
    <x v="0"/>
    <x v="1"/>
    <x v="12"/>
    <x v="4"/>
    <s v="Number"/>
    <n v="19"/>
  </r>
  <r>
    <x v="0"/>
    <x v="0"/>
    <x v="1"/>
    <x v="12"/>
    <x v="5"/>
    <s v="Number"/>
    <n v="12"/>
  </r>
  <r>
    <x v="0"/>
    <x v="0"/>
    <x v="1"/>
    <x v="12"/>
    <x v="6"/>
    <s v="Number"/>
    <n v="8"/>
  </r>
  <r>
    <x v="0"/>
    <x v="0"/>
    <x v="1"/>
    <x v="12"/>
    <x v="7"/>
    <s v="Number"/>
    <n v="6"/>
  </r>
  <r>
    <x v="0"/>
    <x v="0"/>
    <x v="1"/>
    <x v="12"/>
    <x v="8"/>
    <s v="Number"/>
    <n v="4"/>
  </r>
  <r>
    <x v="0"/>
    <x v="0"/>
    <x v="1"/>
    <x v="12"/>
    <x v="9"/>
    <s v="Number"/>
    <n v="2"/>
  </r>
  <r>
    <x v="0"/>
    <x v="0"/>
    <x v="1"/>
    <x v="12"/>
    <x v="10"/>
    <s v="Number"/>
    <n v="5"/>
  </r>
  <r>
    <x v="0"/>
    <x v="0"/>
    <x v="1"/>
    <x v="12"/>
    <x v="11"/>
    <s v="Number"/>
    <n v="10"/>
  </r>
  <r>
    <x v="0"/>
    <x v="0"/>
    <x v="1"/>
    <x v="12"/>
    <x v="12"/>
    <s v="Number"/>
    <n v="1"/>
  </r>
  <r>
    <x v="0"/>
    <x v="0"/>
    <x v="1"/>
    <x v="12"/>
    <x v="13"/>
    <s v="Number"/>
    <n v="7"/>
  </r>
  <r>
    <x v="0"/>
    <x v="0"/>
    <x v="1"/>
    <x v="12"/>
    <x v="14"/>
    <s v="Number"/>
    <n v="6"/>
  </r>
  <r>
    <x v="0"/>
    <x v="0"/>
    <x v="1"/>
    <x v="12"/>
    <x v="15"/>
    <s v="Number"/>
    <n v="10"/>
  </r>
  <r>
    <x v="0"/>
    <x v="0"/>
    <x v="1"/>
    <x v="12"/>
    <x v="16"/>
    <s v="Number"/>
    <n v="9"/>
  </r>
  <r>
    <x v="0"/>
    <x v="0"/>
    <x v="1"/>
    <x v="12"/>
    <x v="17"/>
    <s v="Number"/>
    <n v="32"/>
  </r>
  <r>
    <x v="0"/>
    <x v="0"/>
    <x v="1"/>
    <x v="12"/>
    <x v="18"/>
    <s v="Number"/>
    <n v="8"/>
  </r>
  <r>
    <x v="0"/>
    <x v="0"/>
    <x v="1"/>
    <x v="12"/>
    <x v="19"/>
    <s v="Number"/>
    <n v="8"/>
  </r>
  <r>
    <x v="0"/>
    <x v="0"/>
    <x v="1"/>
    <x v="12"/>
    <x v="20"/>
    <s v="Number"/>
    <n v="4"/>
  </r>
  <r>
    <x v="0"/>
    <x v="0"/>
    <x v="1"/>
    <x v="12"/>
    <x v="21"/>
    <s v="Number"/>
    <n v="9"/>
  </r>
  <r>
    <x v="0"/>
    <x v="0"/>
    <x v="1"/>
    <x v="12"/>
    <x v="22"/>
    <s v="Number"/>
    <n v="3"/>
  </r>
  <r>
    <x v="0"/>
    <x v="0"/>
    <x v="1"/>
    <x v="12"/>
    <x v="23"/>
    <s v="Number"/>
    <n v="7"/>
  </r>
  <r>
    <x v="0"/>
    <x v="0"/>
    <x v="1"/>
    <x v="12"/>
    <x v="24"/>
    <s v="Number"/>
    <n v="0"/>
  </r>
  <r>
    <x v="0"/>
    <x v="0"/>
    <x v="1"/>
    <x v="12"/>
    <x v="25"/>
    <s v="Number"/>
    <n v="5"/>
  </r>
  <r>
    <x v="0"/>
    <x v="0"/>
    <x v="1"/>
    <x v="12"/>
    <x v="26"/>
    <s v="Number"/>
    <n v="3"/>
  </r>
  <r>
    <x v="0"/>
    <x v="0"/>
    <x v="1"/>
    <x v="12"/>
    <x v="27"/>
    <s v="Number"/>
    <n v="4"/>
  </r>
  <r>
    <x v="0"/>
    <x v="0"/>
    <x v="1"/>
    <x v="12"/>
    <x v="28"/>
    <s v="Number"/>
    <n v="5"/>
  </r>
  <r>
    <x v="0"/>
    <x v="0"/>
    <x v="1"/>
    <x v="12"/>
    <x v="29"/>
    <s v="Number"/>
    <n v="7"/>
  </r>
  <r>
    <x v="0"/>
    <x v="0"/>
    <x v="1"/>
    <x v="12"/>
    <x v="30"/>
    <s v="Number"/>
    <n v="1"/>
  </r>
  <r>
    <x v="0"/>
    <x v="0"/>
    <x v="1"/>
    <x v="13"/>
    <x v="0"/>
    <s v="Number"/>
    <n v="3741"/>
  </r>
  <r>
    <x v="0"/>
    <x v="0"/>
    <x v="1"/>
    <x v="13"/>
    <x v="1"/>
    <s v="Number"/>
    <n v="36"/>
  </r>
  <r>
    <x v="0"/>
    <x v="0"/>
    <x v="1"/>
    <x v="13"/>
    <x v="2"/>
    <s v="Number"/>
    <n v="494"/>
  </r>
  <r>
    <x v="0"/>
    <x v="0"/>
    <x v="1"/>
    <x v="13"/>
    <x v="3"/>
    <s v="Number"/>
    <n v="438"/>
  </r>
  <r>
    <x v="0"/>
    <x v="0"/>
    <x v="1"/>
    <x v="13"/>
    <x v="4"/>
    <s v="Number"/>
    <n v="223"/>
  </r>
  <r>
    <x v="0"/>
    <x v="0"/>
    <x v="1"/>
    <x v="13"/>
    <x v="5"/>
    <s v="Number"/>
    <n v="187"/>
  </r>
  <r>
    <x v="0"/>
    <x v="0"/>
    <x v="1"/>
    <x v="13"/>
    <x v="6"/>
    <s v="Number"/>
    <n v="158"/>
  </r>
  <r>
    <x v="0"/>
    <x v="0"/>
    <x v="1"/>
    <x v="13"/>
    <x v="7"/>
    <s v="Number"/>
    <n v="89"/>
  </r>
  <r>
    <x v="0"/>
    <x v="0"/>
    <x v="1"/>
    <x v="13"/>
    <x v="8"/>
    <s v="Number"/>
    <n v="40"/>
  </r>
  <r>
    <x v="0"/>
    <x v="0"/>
    <x v="1"/>
    <x v="13"/>
    <x v="9"/>
    <s v="Number"/>
    <n v="23"/>
  </r>
  <r>
    <x v="0"/>
    <x v="0"/>
    <x v="1"/>
    <x v="13"/>
    <x v="10"/>
    <s v="Number"/>
    <n v="65"/>
  </r>
  <r>
    <x v="0"/>
    <x v="0"/>
    <x v="1"/>
    <x v="13"/>
    <x v="11"/>
    <s v="Number"/>
    <n v="118"/>
  </r>
  <r>
    <x v="0"/>
    <x v="0"/>
    <x v="1"/>
    <x v="13"/>
    <x v="12"/>
    <s v="Number"/>
    <n v="41"/>
  </r>
  <r>
    <x v="0"/>
    <x v="0"/>
    <x v="1"/>
    <x v="13"/>
    <x v="13"/>
    <s v="Number"/>
    <n v="54"/>
  </r>
  <r>
    <x v="0"/>
    <x v="0"/>
    <x v="1"/>
    <x v="13"/>
    <x v="14"/>
    <s v="Number"/>
    <n v="107"/>
  </r>
  <r>
    <x v="0"/>
    <x v="0"/>
    <x v="1"/>
    <x v="13"/>
    <x v="15"/>
    <s v="Number"/>
    <n v="185"/>
  </r>
  <r>
    <x v="0"/>
    <x v="0"/>
    <x v="1"/>
    <x v="13"/>
    <x v="16"/>
    <s v="Number"/>
    <n v="95"/>
  </r>
  <r>
    <x v="0"/>
    <x v="0"/>
    <x v="1"/>
    <x v="13"/>
    <x v="17"/>
    <s v="Number"/>
    <n v="428"/>
  </r>
  <r>
    <x v="0"/>
    <x v="0"/>
    <x v="1"/>
    <x v="13"/>
    <x v="18"/>
    <s v="Number"/>
    <n v="87"/>
  </r>
  <r>
    <x v="0"/>
    <x v="0"/>
    <x v="1"/>
    <x v="13"/>
    <x v="19"/>
    <s v="Number"/>
    <n v="137"/>
  </r>
  <r>
    <x v="0"/>
    <x v="0"/>
    <x v="1"/>
    <x v="13"/>
    <x v="20"/>
    <s v="Number"/>
    <n v="105"/>
  </r>
  <r>
    <x v="0"/>
    <x v="0"/>
    <x v="1"/>
    <x v="13"/>
    <x v="21"/>
    <s v="Number"/>
    <n v="83"/>
  </r>
  <r>
    <x v="0"/>
    <x v="0"/>
    <x v="1"/>
    <x v="13"/>
    <x v="22"/>
    <s v="Number"/>
    <n v="69"/>
  </r>
  <r>
    <x v="0"/>
    <x v="0"/>
    <x v="1"/>
    <x v="13"/>
    <x v="23"/>
    <s v="Number"/>
    <n v="157"/>
  </r>
  <r>
    <x v="0"/>
    <x v="0"/>
    <x v="1"/>
    <x v="13"/>
    <x v="24"/>
    <s v="Number"/>
    <n v="32"/>
  </r>
  <r>
    <x v="0"/>
    <x v="0"/>
    <x v="1"/>
    <x v="13"/>
    <x v="25"/>
    <s v="Number"/>
    <n v="82"/>
  </r>
  <r>
    <x v="0"/>
    <x v="0"/>
    <x v="1"/>
    <x v="13"/>
    <x v="26"/>
    <s v="Number"/>
    <n v="39"/>
  </r>
  <r>
    <x v="0"/>
    <x v="0"/>
    <x v="1"/>
    <x v="13"/>
    <x v="27"/>
    <s v="Number"/>
    <n v="41"/>
  </r>
  <r>
    <x v="0"/>
    <x v="0"/>
    <x v="1"/>
    <x v="13"/>
    <x v="28"/>
    <s v="Number"/>
    <n v="32"/>
  </r>
  <r>
    <x v="0"/>
    <x v="0"/>
    <x v="1"/>
    <x v="13"/>
    <x v="29"/>
    <s v="Number"/>
    <n v="74"/>
  </r>
  <r>
    <x v="0"/>
    <x v="0"/>
    <x v="1"/>
    <x v="13"/>
    <x v="30"/>
    <s v="Number"/>
    <n v="22"/>
  </r>
  <r>
    <x v="0"/>
    <x v="0"/>
    <x v="1"/>
    <x v="14"/>
    <x v="0"/>
    <s v="Number"/>
    <n v="683"/>
  </r>
  <r>
    <x v="0"/>
    <x v="0"/>
    <x v="1"/>
    <x v="14"/>
    <x v="1"/>
    <s v="Number"/>
    <n v="8"/>
  </r>
  <r>
    <x v="0"/>
    <x v="0"/>
    <x v="1"/>
    <x v="14"/>
    <x v="2"/>
    <s v="Number"/>
    <n v="63"/>
  </r>
  <r>
    <x v="0"/>
    <x v="0"/>
    <x v="1"/>
    <x v="14"/>
    <x v="3"/>
    <s v="Number"/>
    <n v="49"/>
  </r>
  <r>
    <x v="0"/>
    <x v="0"/>
    <x v="1"/>
    <x v="14"/>
    <x v="4"/>
    <s v="Number"/>
    <n v="49"/>
  </r>
  <r>
    <x v="0"/>
    <x v="0"/>
    <x v="1"/>
    <x v="14"/>
    <x v="5"/>
    <s v="Number"/>
    <n v="27"/>
  </r>
  <r>
    <x v="0"/>
    <x v="0"/>
    <x v="1"/>
    <x v="14"/>
    <x v="6"/>
    <s v="Number"/>
    <n v="38"/>
  </r>
  <r>
    <x v="0"/>
    <x v="0"/>
    <x v="1"/>
    <x v="14"/>
    <x v="7"/>
    <s v="Number"/>
    <n v="16"/>
  </r>
  <r>
    <x v="0"/>
    <x v="0"/>
    <x v="1"/>
    <x v="14"/>
    <x v="8"/>
    <s v="Number"/>
    <n v="13"/>
  </r>
  <r>
    <x v="0"/>
    <x v="0"/>
    <x v="1"/>
    <x v="14"/>
    <x v="9"/>
    <s v="Number"/>
    <n v="8"/>
  </r>
  <r>
    <x v="0"/>
    <x v="0"/>
    <x v="1"/>
    <x v="14"/>
    <x v="10"/>
    <s v="Number"/>
    <n v="15"/>
  </r>
  <r>
    <x v="0"/>
    <x v="0"/>
    <x v="1"/>
    <x v="14"/>
    <x v="11"/>
    <s v="Number"/>
    <n v="29"/>
  </r>
  <r>
    <x v="0"/>
    <x v="0"/>
    <x v="1"/>
    <x v="14"/>
    <x v="12"/>
    <s v="Number"/>
    <n v="7"/>
  </r>
  <r>
    <x v="0"/>
    <x v="0"/>
    <x v="1"/>
    <x v="14"/>
    <x v="13"/>
    <s v="Number"/>
    <n v="14"/>
  </r>
  <r>
    <x v="0"/>
    <x v="0"/>
    <x v="1"/>
    <x v="14"/>
    <x v="14"/>
    <s v="Number"/>
    <n v="20"/>
  </r>
  <r>
    <x v="0"/>
    <x v="0"/>
    <x v="1"/>
    <x v="14"/>
    <x v="15"/>
    <s v="Number"/>
    <n v="34"/>
  </r>
  <r>
    <x v="0"/>
    <x v="0"/>
    <x v="1"/>
    <x v="14"/>
    <x v="16"/>
    <s v="Number"/>
    <n v="15"/>
  </r>
  <r>
    <x v="0"/>
    <x v="0"/>
    <x v="1"/>
    <x v="14"/>
    <x v="17"/>
    <s v="Number"/>
    <n v="65"/>
  </r>
  <r>
    <x v="0"/>
    <x v="0"/>
    <x v="1"/>
    <x v="14"/>
    <x v="18"/>
    <s v="Number"/>
    <n v="31"/>
  </r>
  <r>
    <x v="0"/>
    <x v="0"/>
    <x v="1"/>
    <x v="14"/>
    <x v="19"/>
    <s v="Number"/>
    <n v="24"/>
  </r>
  <r>
    <x v="0"/>
    <x v="0"/>
    <x v="1"/>
    <x v="14"/>
    <x v="20"/>
    <s v="Number"/>
    <n v="21"/>
  </r>
  <r>
    <x v="0"/>
    <x v="0"/>
    <x v="1"/>
    <x v="14"/>
    <x v="21"/>
    <s v="Number"/>
    <n v="12"/>
  </r>
  <r>
    <x v="0"/>
    <x v="0"/>
    <x v="1"/>
    <x v="14"/>
    <x v="22"/>
    <s v="Number"/>
    <n v="9"/>
  </r>
  <r>
    <x v="0"/>
    <x v="0"/>
    <x v="1"/>
    <x v="14"/>
    <x v="23"/>
    <s v="Number"/>
    <n v="36"/>
  </r>
  <r>
    <x v="0"/>
    <x v="0"/>
    <x v="1"/>
    <x v="14"/>
    <x v="24"/>
    <s v="Number"/>
    <n v="7"/>
  </r>
  <r>
    <x v="0"/>
    <x v="0"/>
    <x v="1"/>
    <x v="14"/>
    <x v="25"/>
    <s v="Number"/>
    <n v="19"/>
  </r>
  <r>
    <x v="0"/>
    <x v="0"/>
    <x v="1"/>
    <x v="14"/>
    <x v="26"/>
    <s v="Number"/>
    <n v="11"/>
  </r>
  <r>
    <x v="0"/>
    <x v="0"/>
    <x v="1"/>
    <x v="14"/>
    <x v="27"/>
    <s v="Number"/>
    <n v="4"/>
  </r>
  <r>
    <x v="0"/>
    <x v="0"/>
    <x v="1"/>
    <x v="14"/>
    <x v="28"/>
    <s v="Number"/>
    <n v="9"/>
  </r>
  <r>
    <x v="0"/>
    <x v="0"/>
    <x v="1"/>
    <x v="14"/>
    <x v="29"/>
    <s v="Number"/>
    <n v="23"/>
  </r>
  <r>
    <x v="0"/>
    <x v="0"/>
    <x v="1"/>
    <x v="14"/>
    <x v="30"/>
    <s v="Number"/>
    <n v="7"/>
  </r>
  <r>
    <x v="0"/>
    <x v="0"/>
    <x v="1"/>
    <x v="15"/>
    <x v="0"/>
    <s v="Number"/>
    <n v="396"/>
  </r>
  <r>
    <x v="0"/>
    <x v="0"/>
    <x v="1"/>
    <x v="15"/>
    <x v="1"/>
    <s v="Number"/>
    <n v="3"/>
  </r>
  <r>
    <x v="0"/>
    <x v="0"/>
    <x v="1"/>
    <x v="15"/>
    <x v="2"/>
    <s v="Number"/>
    <n v="41"/>
  </r>
  <r>
    <x v="0"/>
    <x v="0"/>
    <x v="1"/>
    <x v="15"/>
    <x v="3"/>
    <s v="Number"/>
    <n v="29"/>
  </r>
  <r>
    <x v="0"/>
    <x v="0"/>
    <x v="1"/>
    <x v="15"/>
    <x v="4"/>
    <s v="Number"/>
    <n v="20"/>
  </r>
  <r>
    <x v="0"/>
    <x v="0"/>
    <x v="1"/>
    <x v="15"/>
    <x v="5"/>
    <s v="Number"/>
    <n v="21"/>
  </r>
  <r>
    <x v="0"/>
    <x v="0"/>
    <x v="1"/>
    <x v="15"/>
    <x v="6"/>
    <s v="Number"/>
    <n v="14"/>
  </r>
  <r>
    <x v="0"/>
    <x v="0"/>
    <x v="1"/>
    <x v="15"/>
    <x v="7"/>
    <s v="Number"/>
    <n v="9"/>
  </r>
  <r>
    <x v="0"/>
    <x v="0"/>
    <x v="1"/>
    <x v="15"/>
    <x v="8"/>
    <s v="Number"/>
    <n v="8"/>
  </r>
  <r>
    <x v="0"/>
    <x v="0"/>
    <x v="1"/>
    <x v="15"/>
    <x v="9"/>
    <s v="Number"/>
    <n v="4"/>
  </r>
  <r>
    <x v="0"/>
    <x v="0"/>
    <x v="1"/>
    <x v="15"/>
    <x v="10"/>
    <s v="Number"/>
    <n v="12"/>
  </r>
  <r>
    <x v="0"/>
    <x v="0"/>
    <x v="1"/>
    <x v="15"/>
    <x v="11"/>
    <s v="Number"/>
    <n v="7"/>
  </r>
  <r>
    <x v="0"/>
    <x v="0"/>
    <x v="1"/>
    <x v="15"/>
    <x v="12"/>
    <s v="Number"/>
    <n v="8"/>
  </r>
  <r>
    <x v="0"/>
    <x v="0"/>
    <x v="1"/>
    <x v="15"/>
    <x v="13"/>
    <s v="Number"/>
    <n v="37"/>
  </r>
  <r>
    <x v="0"/>
    <x v="0"/>
    <x v="1"/>
    <x v="15"/>
    <x v="14"/>
    <s v="Number"/>
    <n v="14"/>
  </r>
  <r>
    <x v="0"/>
    <x v="0"/>
    <x v="1"/>
    <x v="15"/>
    <x v="15"/>
    <s v="Number"/>
    <n v="11"/>
  </r>
  <r>
    <x v="0"/>
    <x v="0"/>
    <x v="1"/>
    <x v="15"/>
    <x v="16"/>
    <s v="Number"/>
    <n v="13"/>
  </r>
  <r>
    <x v="0"/>
    <x v="0"/>
    <x v="1"/>
    <x v="15"/>
    <x v="17"/>
    <s v="Number"/>
    <n v="32"/>
  </r>
  <r>
    <x v="0"/>
    <x v="0"/>
    <x v="1"/>
    <x v="15"/>
    <x v="18"/>
    <s v="Number"/>
    <n v="16"/>
  </r>
  <r>
    <x v="0"/>
    <x v="0"/>
    <x v="1"/>
    <x v="15"/>
    <x v="19"/>
    <s v="Number"/>
    <n v="12"/>
  </r>
  <r>
    <x v="0"/>
    <x v="0"/>
    <x v="1"/>
    <x v="15"/>
    <x v="20"/>
    <s v="Number"/>
    <n v="11"/>
  </r>
  <r>
    <x v="0"/>
    <x v="0"/>
    <x v="1"/>
    <x v="15"/>
    <x v="21"/>
    <s v="Number"/>
    <n v="9"/>
  </r>
  <r>
    <x v="0"/>
    <x v="0"/>
    <x v="1"/>
    <x v="15"/>
    <x v="22"/>
    <s v="Number"/>
    <n v="7"/>
  </r>
  <r>
    <x v="0"/>
    <x v="0"/>
    <x v="1"/>
    <x v="15"/>
    <x v="23"/>
    <s v="Number"/>
    <n v="15"/>
  </r>
  <r>
    <x v="0"/>
    <x v="0"/>
    <x v="1"/>
    <x v="15"/>
    <x v="24"/>
    <s v="Number"/>
    <n v="4"/>
  </r>
  <r>
    <x v="0"/>
    <x v="0"/>
    <x v="1"/>
    <x v="15"/>
    <x v="25"/>
    <s v="Number"/>
    <n v="11"/>
  </r>
  <r>
    <x v="0"/>
    <x v="0"/>
    <x v="1"/>
    <x v="15"/>
    <x v="26"/>
    <s v="Number"/>
    <n v="5"/>
  </r>
  <r>
    <x v="0"/>
    <x v="0"/>
    <x v="1"/>
    <x v="15"/>
    <x v="27"/>
    <s v="Number"/>
    <n v="9"/>
  </r>
  <r>
    <x v="0"/>
    <x v="0"/>
    <x v="1"/>
    <x v="15"/>
    <x v="28"/>
    <s v="Number"/>
    <n v="3"/>
  </r>
  <r>
    <x v="0"/>
    <x v="0"/>
    <x v="1"/>
    <x v="15"/>
    <x v="29"/>
    <s v="Number"/>
    <n v="5"/>
  </r>
  <r>
    <x v="0"/>
    <x v="0"/>
    <x v="1"/>
    <x v="15"/>
    <x v="30"/>
    <s v="Number"/>
    <n v="6"/>
  </r>
  <r>
    <x v="0"/>
    <x v="0"/>
    <x v="1"/>
    <x v="16"/>
    <x v="0"/>
    <s v="Number"/>
    <n v="656"/>
  </r>
  <r>
    <x v="0"/>
    <x v="0"/>
    <x v="1"/>
    <x v="16"/>
    <x v="1"/>
    <s v="Number"/>
    <n v="10"/>
  </r>
  <r>
    <x v="0"/>
    <x v="0"/>
    <x v="1"/>
    <x v="16"/>
    <x v="2"/>
    <s v="Number"/>
    <n v="80"/>
  </r>
  <r>
    <x v="0"/>
    <x v="0"/>
    <x v="1"/>
    <x v="16"/>
    <x v="3"/>
    <s v="Number"/>
    <n v="50"/>
  </r>
  <r>
    <x v="0"/>
    <x v="0"/>
    <x v="1"/>
    <x v="16"/>
    <x v="4"/>
    <s v="Number"/>
    <n v="39"/>
  </r>
  <r>
    <x v="0"/>
    <x v="0"/>
    <x v="1"/>
    <x v="16"/>
    <x v="5"/>
    <s v="Number"/>
    <n v="26"/>
  </r>
  <r>
    <x v="0"/>
    <x v="0"/>
    <x v="1"/>
    <x v="16"/>
    <x v="6"/>
    <s v="Number"/>
    <n v="28"/>
  </r>
  <r>
    <x v="0"/>
    <x v="0"/>
    <x v="1"/>
    <x v="16"/>
    <x v="7"/>
    <s v="Number"/>
    <n v="18"/>
  </r>
  <r>
    <x v="0"/>
    <x v="0"/>
    <x v="1"/>
    <x v="16"/>
    <x v="8"/>
    <s v="Number"/>
    <n v="11"/>
  </r>
  <r>
    <x v="0"/>
    <x v="0"/>
    <x v="1"/>
    <x v="16"/>
    <x v="9"/>
    <s v="Number"/>
    <n v="1"/>
  </r>
  <r>
    <x v="0"/>
    <x v="0"/>
    <x v="1"/>
    <x v="16"/>
    <x v="10"/>
    <s v="Number"/>
    <n v="14"/>
  </r>
  <r>
    <x v="0"/>
    <x v="0"/>
    <x v="1"/>
    <x v="16"/>
    <x v="11"/>
    <s v="Number"/>
    <n v="19"/>
  </r>
  <r>
    <x v="0"/>
    <x v="0"/>
    <x v="1"/>
    <x v="16"/>
    <x v="12"/>
    <s v="Number"/>
    <n v="5"/>
  </r>
  <r>
    <x v="0"/>
    <x v="0"/>
    <x v="1"/>
    <x v="16"/>
    <x v="13"/>
    <s v="Number"/>
    <n v="9"/>
  </r>
  <r>
    <x v="0"/>
    <x v="0"/>
    <x v="1"/>
    <x v="16"/>
    <x v="14"/>
    <s v="Number"/>
    <n v="19"/>
  </r>
  <r>
    <x v="0"/>
    <x v="0"/>
    <x v="1"/>
    <x v="16"/>
    <x v="15"/>
    <s v="Number"/>
    <n v="25"/>
  </r>
  <r>
    <x v="0"/>
    <x v="0"/>
    <x v="1"/>
    <x v="16"/>
    <x v="16"/>
    <s v="Number"/>
    <n v="18"/>
  </r>
  <r>
    <x v="0"/>
    <x v="0"/>
    <x v="1"/>
    <x v="16"/>
    <x v="17"/>
    <s v="Number"/>
    <n v="60"/>
  </r>
  <r>
    <x v="0"/>
    <x v="0"/>
    <x v="1"/>
    <x v="16"/>
    <x v="18"/>
    <s v="Number"/>
    <n v="19"/>
  </r>
  <r>
    <x v="0"/>
    <x v="0"/>
    <x v="1"/>
    <x v="16"/>
    <x v="19"/>
    <s v="Number"/>
    <n v="41"/>
  </r>
  <r>
    <x v="0"/>
    <x v="0"/>
    <x v="1"/>
    <x v="16"/>
    <x v="20"/>
    <s v="Number"/>
    <n v="26"/>
  </r>
  <r>
    <x v="0"/>
    <x v="0"/>
    <x v="1"/>
    <x v="16"/>
    <x v="21"/>
    <s v="Number"/>
    <n v="17"/>
  </r>
  <r>
    <x v="0"/>
    <x v="0"/>
    <x v="1"/>
    <x v="16"/>
    <x v="22"/>
    <s v="Number"/>
    <n v="21"/>
  </r>
  <r>
    <x v="0"/>
    <x v="0"/>
    <x v="1"/>
    <x v="16"/>
    <x v="23"/>
    <s v="Number"/>
    <n v="35"/>
  </r>
  <r>
    <x v="0"/>
    <x v="0"/>
    <x v="1"/>
    <x v="16"/>
    <x v="24"/>
    <s v="Number"/>
    <n v="5"/>
  </r>
  <r>
    <x v="0"/>
    <x v="0"/>
    <x v="1"/>
    <x v="16"/>
    <x v="25"/>
    <s v="Number"/>
    <n v="13"/>
  </r>
  <r>
    <x v="0"/>
    <x v="0"/>
    <x v="1"/>
    <x v="16"/>
    <x v="26"/>
    <s v="Number"/>
    <n v="14"/>
  </r>
  <r>
    <x v="0"/>
    <x v="0"/>
    <x v="1"/>
    <x v="16"/>
    <x v="27"/>
    <s v="Number"/>
    <n v="9"/>
  </r>
  <r>
    <x v="0"/>
    <x v="0"/>
    <x v="1"/>
    <x v="16"/>
    <x v="28"/>
    <s v="Number"/>
    <n v="8"/>
  </r>
  <r>
    <x v="0"/>
    <x v="0"/>
    <x v="1"/>
    <x v="16"/>
    <x v="29"/>
    <s v="Number"/>
    <n v="14"/>
  </r>
  <r>
    <x v="0"/>
    <x v="0"/>
    <x v="1"/>
    <x v="16"/>
    <x v="30"/>
    <s v="Number"/>
    <n v="2"/>
  </r>
  <r>
    <x v="0"/>
    <x v="0"/>
    <x v="1"/>
    <x v="17"/>
    <x v="0"/>
    <s v="Number"/>
    <n v="525"/>
  </r>
  <r>
    <x v="0"/>
    <x v="0"/>
    <x v="1"/>
    <x v="17"/>
    <x v="1"/>
    <s v="Number"/>
    <n v="5"/>
  </r>
  <r>
    <x v="0"/>
    <x v="0"/>
    <x v="1"/>
    <x v="17"/>
    <x v="2"/>
    <s v="Number"/>
    <n v="60"/>
  </r>
  <r>
    <x v="0"/>
    <x v="0"/>
    <x v="1"/>
    <x v="17"/>
    <x v="3"/>
    <s v="Number"/>
    <n v="44"/>
  </r>
  <r>
    <x v="0"/>
    <x v="0"/>
    <x v="1"/>
    <x v="17"/>
    <x v="4"/>
    <s v="Number"/>
    <n v="28"/>
  </r>
  <r>
    <x v="0"/>
    <x v="0"/>
    <x v="1"/>
    <x v="17"/>
    <x v="5"/>
    <s v="Number"/>
    <n v="26"/>
  </r>
  <r>
    <x v="0"/>
    <x v="0"/>
    <x v="1"/>
    <x v="17"/>
    <x v="6"/>
    <s v="Number"/>
    <n v="28"/>
  </r>
  <r>
    <x v="0"/>
    <x v="0"/>
    <x v="1"/>
    <x v="17"/>
    <x v="7"/>
    <s v="Number"/>
    <n v="16"/>
  </r>
  <r>
    <x v="0"/>
    <x v="0"/>
    <x v="1"/>
    <x v="17"/>
    <x v="8"/>
    <s v="Number"/>
    <n v="1"/>
  </r>
  <r>
    <x v="0"/>
    <x v="0"/>
    <x v="1"/>
    <x v="17"/>
    <x v="9"/>
    <s v="Number"/>
    <n v="4"/>
  </r>
  <r>
    <x v="0"/>
    <x v="0"/>
    <x v="1"/>
    <x v="17"/>
    <x v="10"/>
    <s v="Number"/>
    <n v="12"/>
  </r>
  <r>
    <x v="0"/>
    <x v="0"/>
    <x v="1"/>
    <x v="17"/>
    <x v="11"/>
    <s v="Number"/>
    <n v="9"/>
  </r>
  <r>
    <x v="0"/>
    <x v="0"/>
    <x v="1"/>
    <x v="17"/>
    <x v="12"/>
    <s v="Number"/>
    <n v="5"/>
  </r>
  <r>
    <x v="0"/>
    <x v="0"/>
    <x v="1"/>
    <x v="17"/>
    <x v="13"/>
    <s v="Number"/>
    <n v="13"/>
  </r>
  <r>
    <x v="0"/>
    <x v="0"/>
    <x v="1"/>
    <x v="17"/>
    <x v="14"/>
    <s v="Number"/>
    <n v="17"/>
  </r>
  <r>
    <x v="0"/>
    <x v="0"/>
    <x v="1"/>
    <x v="17"/>
    <x v="15"/>
    <s v="Number"/>
    <n v="22"/>
  </r>
  <r>
    <x v="0"/>
    <x v="0"/>
    <x v="1"/>
    <x v="17"/>
    <x v="16"/>
    <s v="Number"/>
    <n v="13"/>
  </r>
  <r>
    <x v="0"/>
    <x v="0"/>
    <x v="1"/>
    <x v="17"/>
    <x v="17"/>
    <s v="Number"/>
    <n v="66"/>
  </r>
  <r>
    <x v="0"/>
    <x v="0"/>
    <x v="1"/>
    <x v="17"/>
    <x v="18"/>
    <s v="Number"/>
    <n v="16"/>
  </r>
  <r>
    <x v="0"/>
    <x v="0"/>
    <x v="1"/>
    <x v="17"/>
    <x v="19"/>
    <s v="Number"/>
    <n v="14"/>
  </r>
  <r>
    <x v="0"/>
    <x v="0"/>
    <x v="1"/>
    <x v="17"/>
    <x v="20"/>
    <s v="Number"/>
    <n v="12"/>
  </r>
  <r>
    <x v="0"/>
    <x v="0"/>
    <x v="1"/>
    <x v="17"/>
    <x v="21"/>
    <s v="Number"/>
    <n v="16"/>
  </r>
  <r>
    <x v="0"/>
    <x v="0"/>
    <x v="1"/>
    <x v="17"/>
    <x v="22"/>
    <s v="Number"/>
    <n v="16"/>
  </r>
  <r>
    <x v="0"/>
    <x v="0"/>
    <x v="1"/>
    <x v="17"/>
    <x v="23"/>
    <s v="Number"/>
    <n v="16"/>
  </r>
  <r>
    <x v="0"/>
    <x v="0"/>
    <x v="1"/>
    <x v="17"/>
    <x v="24"/>
    <s v="Number"/>
    <n v="5"/>
  </r>
  <r>
    <x v="0"/>
    <x v="0"/>
    <x v="1"/>
    <x v="17"/>
    <x v="25"/>
    <s v="Number"/>
    <n v="23"/>
  </r>
  <r>
    <x v="0"/>
    <x v="0"/>
    <x v="1"/>
    <x v="17"/>
    <x v="26"/>
    <s v="Number"/>
    <n v="5"/>
  </r>
  <r>
    <x v="0"/>
    <x v="0"/>
    <x v="1"/>
    <x v="17"/>
    <x v="27"/>
    <s v="Number"/>
    <n v="11"/>
  </r>
  <r>
    <x v="0"/>
    <x v="0"/>
    <x v="1"/>
    <x v="17"/>
    <x v="28"/>
    <s v="Number"/>
    <n v="6"/>
  </r>
  <r>
    <x v="0"/>
    <x v="0"/>
    <x v="1"/>
    <x v="17"/>
    <x v="29"/>
    <s v="Number"/>
    <n v="10"/>
  </r>
  <r>
    <x v="0"/>
    <x v="0"/>
    <x v="1"/>
    <x v="17"/>
    <x v="30"/>
    <s v="Number"/>
    <n v="6"/>
  </r>
  <r>
    <x v="0"/>
    <x v="0"/>
    <x v="1"/>
    <x v="18"/>
    <x v="0"/>
    <s v="Number"/>
    <n v="975"/>
  </r>
  <r>
    <x v="0"/>
    <x v="0"/>
    <x v="1"/>
    <x v="18"/>
    <x v="1"/>
    <s v="Number"/>
    <n v="7"/>
  </r>
  <r>
    <x v="0"/>
    <x v="0"/>
    <x v="1"/>
    <x v="18"/>
    <x v="2"/>
    <s v="Number"/>
    <n v="179"/>
  </r>
  <r>
    <x v="0"/>
    <x v="0"/>
    <x v="1"/>
    <x v="18"/>
    <x v="3"/>
    <s v="Number"/>
    <n v="81"/>
  </r>
  <r>
    <x v="0"/>
    <x v="0"/>
    <x v="1"/>
    <x v="18"/>
    <x v="4"/>
    <s v="Number"/>
    <n v="48"/>
  </r>
  <r>
    <x v="0"/>
    <x v="0"/>
    <x v="1"/>
    <x v="18"/>
    <x v="5"/>
    <s v="Number"/>
    <n v="24"/>
  </r>
  <r>
    <x v="0"/>
    <x v="0"/>
    <x v="1"/>
    <x v="18"/>
    <x v="6"/>
    <s v="Number"/>
    <n v="28"/>
  </r>
  <r>
    <x v="0"/>
    <x v="0"/>
    <x v="1"/>
    <x v="18"/>
    <x v="7"/>
    <s v="Number"/>
    <n v="28"/>
  </r>
  <r>
    <x v="0"/>
    <x v="0"/>
    <x v="1"/>
    <x v="18"/>
    <x v="8"/>
    <s v="Number"/>
    <n v="7"/>
  </r>
  <r>
    <x v="0"/>
    <x v="0"/>
    <x v="1"/>
    <x v="18"/>
    <x v="9"/>
    <s v="Number"/>
    <n v="4"/>
  </r>
  <r>
    <x v="0"/>
    <x v="0"/>
    <x v="1"/>
    <x v="18"/>
    <x v="10"/>
    <s v="Number"/>
    <n v="17"/>
  </r>
  <r>
    <x v="0"/>
    <x v="0"/>
    <x v="1"/>
    <x v="18"/>
    <x v="11"/>
    <s v="Number"/>
    <n v="41"/>
  </r>
  <r>
    <x v="0"/>
    <x v="0"/>
    <x v="1"/>
    <x v="18"/>
    <x v="12"/>
    <s v="Number"/>
    <n v="9"/>
  </r>
  <r>
    <x v="0"/>
    <x v="0"/>
    <x v="1"/>
    <x v="18"/>
    <x v="13"/>
    <s v="Number"/>
    <n v="10"/>
  </r>
  <r>
    <x v="0"/>
    <x v="0"/>
    <x v="1"/>
    <x v="18"/>
    <x v="14"/>
    <s v="Number"/>
    <n v="32"/>
  </r>
  <r>
    <x v="0"/>
    <x v="0"/>
    <x v="1"/>
    <x v="18"/>
    <x v="15"/>
    <s v="Number"/>
    <n v="65"/>
  </r>
  <r>
    <x v="0"/>
    <x v="0"/>
    <x v="1"/>
    <x v="18"/>
    <x v="16"/>
    <s v="Number"/>
    <n v="19"/>
  </r>
  <r>
    <x v="0"/>
    <x v="0"/>
    <x v="1"/>
    <x v="18"/>
    <x v="17"/>
    <s v="Number"/>
    <n v="113"/>
  </r>
  <r>
    <x v="0"/>
    <x v="0"/>
    <x v="1"/>
    <x v="18"/>
    <x v="18"/>
    <s v="Number"/>
    <n v="29"/>
  </r>
  <r>
    <x v="0"/>
    <x v="0"/>
    <x v="1"/>
    <x v="18"/>
    <x v="19"/>
    <s v="Number"/>
    <n v="23"/>
  </r>
  <r>
    <x v="0"/>
    <x v="0"/>
    <x v="1"/>
    <x v="18"/>
    <x v="20"/>
    <s v="Number"/>
    <n v="23"/>
  </r>
  <r>
    <x v="0"/>
    <x v="0"/>
    <x v="1"/>
    <x v="18"/>
    <x v="21"/>
    <s v="Number"/>
    <n v="11"/>
  </r>
  <r>
    <x v="0"/>
    <x v="0"/>
    <x v="1"/>
    <x v="18"/>
    <x v="22"/>
    <s v="Number"/>
    <n v="17"/>
  </r>
  <r>
    <x v="0"/>
    <x v="0"/>
    <x v="1"/>
    <x v="18"/>
    <x v="23"/>
    <s v="Number"/>
    <n v="40"/>
  </r>
  <r>
    <x v="0"/>
    <x v="0"/>
    <x v="1"/>
    <x v="18"/>
    <x v="24"/>
    <s v="Number"/>
    <n v="16"/>
  </r>
  <r>
    <x v="0"/>
    <x v="0"/>
    <x v="1"/>
    <x v="18"/>
    <x v="25"/>
    <s v="Number"/>
    <n v="26"/>
  </r>
  <r>
    <x v="0"/>
    <x v="0"/>
    <x v="1"/>
    <x v="18"/>
    <x v="26"/>
    <s v="Number"/>
    <n v="10"/>
  </r>
  <r>
    <x v="0"/>
    <x v="0"/>
    <x v="1"/>
    <x v="18"/>
    <x v="27"/>
    <s v="Number"/>
    <n v="17"/>
  </r>
  <r>
    <x v="0"/>
    <x v="0"/>
    <x v="1"/>
    <x v="18"/>
    <x v="28"/>
    <s v="Number"/>
    <n v="8"/>
  </r>
  <r>
    <x v="0"/>
    <x v="0"/>
    <x v="1"/>
    <x v="18"/>
    <x v="29"/>
    <s v="Number"/>
    <n v="30"/>
  </r>
  <r>
    <x v="0"/>
    <x v="0"/>
    <x v="1"/>
    <x v="18"/>
    <x v="30"/>
    <s v="Number"/>
    <n v="13"/>
  </r>
  <r>
    <x v="0"/>
    <x v="0"/>
    <x v="1"/>
    <x v="19"/>
    <x v="0"/>
    <s v="Number"/>
    <n v="1279"/>
  </r>
  <r>
    <x v="0"/>
    <x v="0"/>
    <x v="1"/>
    <x v="19"/>
    <x v="1"/>
    <s v="Number"/>
    <n v="19"/>
  </r>
  <r>
    <x v="0"/>
    <x v="0"/>
    <x v="1"/>
    <x v="19"/>
    <x v="2"/>
    <s v="Number"/>
    <n v="140"/>
  </r>
  <r>
    <x v="0"/>
    <x v="0"/>
    <x v="1"/>
    <x v="19"/>
    <x v="3"/>
    <s v="Number"/>
    <n v="48"/>
  </r>
  <r>
    <x v="0"/>
    <x v="0"/>
    <x v="1"/>
    <x v="19"/>
    <x v="4"/>
    <s v="Number"/>
    <n v="31"/>
  </r>
  <r>
    <x v="0"/>
    <x v="0"/>
    <x v="1"/>
    <x v="19"/>
    <x v="5"/>
    <s v="Number"/>
    <n v="57"/>
  </r>
  <r>
    <x v="0"/>
    <x v="0"/>
    <x v="1"/>
    <x v="19"/>
    <x v="6"/>
    <s v="Number"/>
    <n v="43"/>
  </r>
  <r>
    <x v="0"/>
    <x v="0"/>
    <x v="1"/>
    <x v="19"/>
    <x v="7"/>
    <s v="Number"/>
    <n v="39"/>
  </r>
  <r>
    <x v="0"/>
    <x v="0"/>
    <x v="1"/>
    <x v="19"/>
    <x v="8"/>
    <s v="Number"/>
    <n v="19"/>
  </r>
  <r>
    <x v="0"/>
    <x v="0"/>
    <x v="1"/>
    <x v="19"/>
    <x v="9"/>
    <s v="Number"/>
    <n v="12"/>
  </r>
  <r>
    <x v="0"/>
    <x v="0"/>
    <x v="1"/>
    <x v="19"/>
    <x v="10"/>
    <s v="Number"/>
    <n v="29"/>
  </r>
  <r>
    <x v="0"/>
    <x v="0"/>
    <x v="1"/>
    <x v="19"/>
    <x v="11"/>
    <s v="Number"/>
    <n v="38"/>
  </r>
  <r>
    <x v="0"/>
    <x v="0"/>
    <x v="1"/>
    <x v="19"/>
    <x v="12"/>
    <s v="Number"/>
    <n v="21"/>
  </r>
  <r>
    <x v="0"/>
    <x v="0"/>
    <x v="1"/>
    <x v="19"/>
    <x v="13"/>
    <s v="Number"/>
    <n v="35"/>
  </r>
  <r>
    <x v="0"/>
    <x v="0"/>
    <x v="1"/>
    <x v="19"/>
    <x v="14"/>
    <s v="Number"/>
    <n v="56"/>
  </r>
  <r>
    <x v="0"/>
    <x v="0"/>
    <x v="1"/>
    <x v="19"/>
    <x v="15"/>
    <s v="Number"/>
    <n v="48"/>
  </r>
  <r>
    <x v="0"/>
    <x v="0"/>
    <x v="1"/>
    <x v="19"/>
    <x v="16"/>
    <s v="Number"/>
    <n v="34"/>
  </r>
  <r>
    <x v="0"/>
    <x v="0"/>
    <x v="1"/>
    <x v="19"/>
    <x v="17"/>
    <s v="Number"/>
    <n v="145"/>
  </r>
  <r>
    <x v="0"/>
    <x v="0"/>
    <x v="1"/>
    <x v="19"/>
    <x v="18"/>
    <s v="Number"/>
    <n v="49"/>
  </r>
  <r>
    <x v="0"/>
    <x v="0"/>
    <x v="1"/>
    <x v="19"/>
    <x v="19"/>
    <s v="Number"/>
    <n v="57"/>
  </r>
  <r>
    <x v="0"/>
    <x v="0"/>
    <x v="1"/>
    <x v="19"/>
    <x v="20"/>
    <s v="Number"/>
    <n v="50"/>
  </r>
  <r>
    <x v="0"/>
    <x v="0"/>
    <x v="1"/>
    <x v="19"/>
    <x v="21"/>
    <s v="Number"/>
    <n v="28"/>
  </r>
  <r>
    <x v="0"/>
    <x v="0"/>
    <x v="1"/>
    <x v="19"/>
    <x v="22"/>
    <s v="Number"/>
    <n v="15"/>
  </r>
  <r>
    <x v="0"/>
    <x v="0"/>
    <x v="1"/>
    <x v="19"/>
    <x v="23"/>
    <s v="Number"/>
    <n v="59"/>
  </r>
  <r>
    <x v="0"/>
    <x v="0"/>
    <x v="1"/>
    <x v="19"/>
    <x v="24"/>
    <s v="Number"/>
    <n v="17"/>
  </r>
  <r>
    <x v="0"/>
    <x v="0"/>
    <x v="1"/>
    <x v="19"/>
    <x v="25"/>
    <s v="Number"/>
    <n v="46"/>
  </r>
  <r>
    <x v="0"/>
    <x v="0"/>
    <x v="1"/>
    <x v="19"/>
    <x v="26"/>
    <s v="Number"/>
    <n v="19"/>
  </r>
  <r>
    <x v="0"/>
    <x v="0"/>
    <x v="1"/>
    <x v="19"/>
    <x v="27"/>
    <s v="Number"/>
    <n v="26"/>
  </r>
  <r>
    <x v="0"/>
    <x v="0"/>
    <x v="1"/>
    <x v="19"/>
    <x v="28"/>
    <s v="Number"/>
    <n v="19"/>
  </r>
  <r>
    <x v="0"/>
    <x v="0"/>
    <x v="1"/>
    <x v="19"/>
    <x v="29"/>
    <s v="Number"/>
    <n v="46"/>
  </r>
  <r>
    <x v="0"/>
    <x v="0"/>
    <x v="1"/>
    <x v="19"/>
    <x v="30"/>
    <s v="Number"/>
    <n v="34"/>
  </r>
  <r>
    <x v="0"/>
    <x v="0"/>
    <x v="1"/>
    <x v="20"/>
    <x v="0"/>
    <s v="Number"/>
    <n v="22"/>
  </r>
  <r>
    <x v="0"/>
    <x v="0"/>
    <x v="1"/>
    <x v="20"/>
    <x v="1"/>
    <s v="Number"/>
    <n v="0"/>
  </r>
  <r>
    <x v="0"/>
    <x v="0"/>
    <x v="1"/>
    <x v="20"/>
    <x v="2"/>
    <s v="Number"/>
    <n v="2"/>
  </r>
  <r>
    <x v="0"/>
    <x v="0"/>
    <x v="1"/>
    <x v="20"/>
    <x v="3"/>
    <s v="Number"/>
    <n v="1"/>
  </r>
  <r>
    <x v="0"/>
    <x v="0"/>
    <x v="1"/>
    <x v="20"/>
    <x v="4"/>
    <s v="Number"/>
    <n v="0"/>
  </r>
  <r>
    <x v="0"/>
    <x v="0"/>
    <x v="1"/>
    <x v="20"/>
    <x v="5"/>
    <s v="Number"/>
    <n v="1"/>
  </r>
  <r>
    <x v="0"/>
    <x v="0"/>
    <x v="1"/>
    <x v="20"/>
    <x v="6"/>
    <s v="Number"/>
    <n v="0"/>
  </r>
  <r>
    <x v="0"/>
    <x v="0"/>
    <x v="1"/>
    <x v="20"/>
    <x v="7"/>
    <s v="Number"/>
    <n v="1"/>
  </r>
  <r>
    <x v="0"/>
    <x v="0"/>
    <x v="1"/>
    <x v="20"/>
    <x v="8"/>
    <s v="Number"/>
    <n v="1"/>
  </r>
  <r>
    <x v="0"/>
    <x v="0"/>
    <x v="1"/>
    <x v="20"/>
    <x v="9"/>
    <s v="Number"/>
    <n v="0"/>
  </r>
  <r>
    <x v="0"/>
    <x v="0"/>
    <x v="1"/>
    <x v="20"/>
    <x v="10"/>
    <s v="Number"/>
    <n v="0"/>
  </r>
  <r>
    <x v="0"/>
    <x v="0"/>
    <x v="1"/>
    <x v="20"/>
    <x v="11"/>
    <s v="Number"/>
    <n v="1"/>
  </r>
  <r>
    <x v="0"/>
    <x v="0"/>
    <x v="1"/>
    <x v="20"/>
    <x v="12"/>
    <s v="Number"/>
    <n v="0"/>
  </r>
  <r>
    <x v="0"/>
    <x v="0"/>
    <x v="1"/>
    <x v="20"/>
    <x v="13"/>
    <s v="Number"/>
    <n v="0"/>
  </r>
  <r>
    <x v="0"/>
    <x v="0"/>
    <x v="1"/>
    <x v="20"/>
    <x v="14"/>
    <s v="Number"/>
    <n v="1"/>
  </r>
  <r>
    <x v="0"/>
    <x v="0"/>
    <x v="1"/>
    <x v="20"/>
    <x v="15"/>
    <s v="Number"/>
    <n v="2"/>
  </r>
  <r>
    <x v="0"/>
    <x v="0"/>
    <x v="1"/>
    <x v="20"/>
    <x v="16"/>
    <s v="Number"/>
    <n v="0"/>
  </r>
  <r>
    <x v="0"/>
    <x v="0"/>
    <x v="1"/>
    <x v="20"/>
    <x v="17"/>
    <s v="Number"/>
    <n v="1"/>
  </r>
  <r>
    <x v="0"/>
    <x v="0"/>
    <x v="1"/>
    <x v="20"/>
    <x v="18"/>
    <s v="Number"/>
    <n v="0"/>
  </r>
  <r>
    <x v="0"/>
    <x v="0"/>
    <x v="1"/>
    <x v="20"/>
    <x v="19"/>
    <s v="Number"/>
    <n v="2"/>
  </r>
  <r>
    <x v="0"/>
    <x v="0"/>
    <x v="1"/>
    <x v="20"/>
    <x v="20"/>
    <s v="Number"/>
    <n v="0"/>
  </r>
  <r>
    <x v="0"/>
    <x v="0"/>
    <x v="1"/>
    <x v="20"/>
    <x v="21"/>
    <s v="Number"/>
    <n v="1"/>
  </r>
  <r>
    <x v="0"/>
    <x v="0"/>
    <x v="1"/>
    <x v="20"/>
    <x v="22"/>
    <s v="Number"/>
    <n v="1"/>
  </r>
  <r>
    <x v="0"/>
    <x v="0"/>
    <x v="1"/>
    <x v="20"/>
    <x v="23"/>
    <s v="Number"/>
    <n v="2"/>
  </r>
  <r>
    <x v="0"/>
    <x v="0"/>
    <x v="1"/>
    <x v="20"/>
    <x v="24"/>
    <s v="Number"/>
    <n v="0"/>
  </r>
  <r>
    <x v="0"/>
    <x v="0"/>
    <x v="1"/>
    <x v="20"/>
    <x v="25"/>
    <s v="Number"/>
    <n v="3"/>
  </r>
  <r>
    <x v="0"/>
    <x v="0"/>
    <x v="1"/>
    <x v="20"/>
    <x v="26"/>
    <s v="Number"/>
    <n v="0"/>
  </r>
  <r>
    <x v="0"/>
    <x v="0"/>
    <x v="1"/>
    <x v="20"/>
    <x v="27"/>
    <s v="Number"/>
    <n v="1"/>
  </r>
  <r>
    <x v="0"/>
    <x v="0"/>
    <x v="1"/>
    <x v="20"/>
    <x v="28"/>
    <s v="Number"/>
    <n v="0"/>
  </r>
  <r>
    <x v="0"/>
    <x v="0"/>
    <x v="1"/>
    <x v="20"/>
    <x v="29"/>
    <s v="Number"/>
    <n v="1"/>
  </r>
  <r>
    <x v="0"/>
    <x v="0"/>
    <x v="1"/>
    <x v="20"/>
    <x v="30"/>
    <s v="Number"/>
    <n v="0"/>
  </r>
  <r>
    <x v="0"/>
    <x v="0"/>
    <x v="1"/>
    <x v="21"/>
    <x v="0"/>
    <s v="Number"/>
    <n v="19"/>
  </r>
  <r>
    <x v="0"/>
    <x v="0"/>
    <x v="1"/>
    <x v="21"/>
    <x v="1"/>
    <s v="Number"/>
    <n v="0"/>
  </r>
  <r>
    <x v="0"/>
    <x v="0"/>
    <x v="1"/>
    <x v="21"/>
    <x v="2"/>
    <s v="Number"/>
    <n v="9"/>
  </r>
  <r>
    <x v="0"/>
    <x v="0"/>
    <x v="1"/>
    <x v="21"/>
    <x v="3"/>
    <s v="Number"/>
    <n v="7"/>
  </r>
  <r>
    <x v="0"/>
    <x v="0"/>
    <x v="1"/>
    <x v="21"/>
    <x v="4"/>
    <s v="Number"/>
    <n v="0"/>
  </r>
  <r>
    <x v="0"/>
    <x v="0"/>
    <x v="1"/>
    <x v="21"/>
    <x v="5"/>
    <s v="Number"/>
    <n v="1"/>
  </r>
  <r>
    <x v="0"/>
    <x v="0"/>
    <x v="1"/>
    <x v="21"/>
    <x v="6"/>
    <s v="Number"/>
    <n v="1"/>
  </r>
  <r>
    <x v="0"/>
    <x v="0"/>
    <x v="1"/>
    <x v="21"/>
    <x v="7"/>
    <s v="Number"/>
    <n v="0"/>
  </r>
  <r>
    <x v="0"/>
    <x v="0"/>
    <x v="1"/>
    <x v="21"/>
    <x v="8"/>
    <s v="Number"/>
    <n v="0"/>
  </r>
  <r>
    <x v="0"/>
    <x v="0"/>
    <x v="1"/>
    <x v="21"/>
    <x v="9"/>
    <s v="Number"/>
    <n v="0"/>
  </r>
  <r>
    <x v="0"/>
    <x v="0"/>
    <x v="1"/>
    <x v="21"/>
    <x v="10"/>
    <s v="Number"/>
    <n v="0"/>
  </r>
  <r>
    <x v="0"/>
    <x v="0"/>
    <x v="1"/>
    <x v="21"/>
    <x v="11"/>
    <s v="Number"/>
    <n v="0"/>
  </r>
  <r>
    <x v="0"/>
    <x v="0"/>
    <x v="1"/>
    <x v="21"/>
    <x v="12"/>
    <s v="Number"/>
    <n v="0"/>
  </r>
  <r>
    <x v="0"/>
    <x v="0"/>
    <x v="1"/>
    <x v="21"/>
    <x v="13"/>
    <s v="Number"/>
    <n v="1"/>
  </r>
  <r>
    <x v="0"/>
    <x v="0"/>
    <x v="1"/>
    <x v="21"/>
    <x v="14"/>
    <s v="Number"/>
    <n v="0"/>
  </r>
  <r>
    <x v="0"/>
    <x v="0"/>
    <x v="1"/>
    <x v="21"/>
    <x v="15"/>
    <s v="Number"/>
    <n v="0"/>
  </r>
  <r>
    <x v="0"/>
    <x v="0"/>
    <x v="1"/>
    <x v="21"/>
    <x v="16"/>
    <s v="Number"/>
    <n v="0"/>
  </r>
  <r>
    <x v="0"/>
    <x v="0"/>
    <x v="1"/>
    <x v="21"/>
    <x v="17"/>
    <s v="Number"/>
    <n v="0"/>
  </r>
  <r>
    <x v="0"/>
    <x v="0"/>
    <x v="1"/>
    <x v="21"/>
    <x v="18"/>
    <s v="Number"/>
    <n v="0"/>
  </r>
  <r>
    <x v="0"/>
    <x v="0"/>
    <x v="1"/>
    <x v="21"/>
    <x v="19"/>
    <s v="Number"/>
    <n v="0"/>
  </r>
  <r>
    <x v="0"/>
    <x v="0"/>
    <x v="1"/>
    <x v="21"/>
    <x v="20"/>
    <s v="Number"/>
    <n v="0"/>
  </r>
  <r>
    <x v="0"/>
    <x v="0"/>
    <x v="1"/>
    <x v="21"/>
    <x v="21"/>
    <s v="Number"/>
    <n v="0"/>
  </r>
  <r>
    <x v="0"/>
    <x v="0"/>
    <x v="1"/>
    <x v="21"/>
    <x v="22"/>
    <s v="Number"/>
    <n v="0"/>
  </r>
  <r>
    <x v="0"/>
    <x v="0"/>
    <x v="1"/>
    <x v="21"/>
    <x v="23"/>
    <s v="Number"/>
    <n v="0"/>
  </r>
  <r>
    <x v="0"/>
    <x v="0"/>
    <x v="1"/>
    <x v="21"/>
    <x v="24"/>
    <s v="Number"/>
    <n v="0"/>
  </r>
  <r>
    <x v="0"/>
    <x v="0"/>
    <x v="1"/>
    <x v="21"/>
    <x v="25"/>
    <s v="Number"/>
    <n v="0"/>
  </r>
  <r>
    <x v="0"/>
    <x v="0"/>
    <x v="1"/>
    <x v="21"/>
    <x v="26"/>
    <s v="Number"/>
    <n v="0"/>
  </r>
  <r>
    <x v="0"/>
    <x v="0"/>
    <x v="1"/>
    <x v="21"/>
    <x v="27"/>
    <s v="Number"/>
    <n v="0"/>
  </r>
  <r>
    <x v="0"/>
    <x v="0"/>
    <x v="1"/>
    <x v="21"/>
    <x v="28"/>
    <s v="Number"/>
    <n v="0"/>
  </r>
  <r>
    <x v="0"/>
    <x v="0"/>
    <x v="1"/>
    <x v="21"/>
    <x v="29"/>
    <s v="Number"/>
    <n v="0"/>
  </r>
  <r>
    <x v="0"/>
    <x v="0"/>
    <x v="1"/>
    <x v="21"/>
    <x v="30"/>
    <s v="Number"/>
    <n v="0"/>
  </r>
  <r>
    <x v="0"/>
    <x v="0"/>
    <x v="1"/>
    <x v="22"/>
    <x v="0"/>
    <s v="Number"/>
    <n v="3312"/>
  </r>
  <r>
    <x v="0"/>
    <x v="0"/>
    <x v="1"/>
    <x v="22"/>
    <x v="1"/>
    <s v="Number"/>
    <n v="88"/>
  </r>
  <r>
    <x v="0"/>
    <x v="0"/>
    <x v="1"/>
    <x v="22"/>
    <x v="2"/>
    <s v="Number"/>
    <n v="231"/>
  </r>
  <r>
    <x v="0"/>
    <x v="0"/>
    <x v="1"/>
    <x v="22"/>
    <x v="3"/>
    <s v="Number"/>
    <n v="159"/>
  </r>
  <r>
    <x v="0"/>
    <x v="0"/>
    <x v="1"/>
    <x v="22"/>
    <x v="4"/>
    <s v="Number"/>
    <n v="107"/>
  </r>
  <r>
    <x v="0"/>
    <x v="0"/>
    <x v="1"/>
    <x v="22"/>
    <x v="5"/>
    <s v="Number"/>
    <n v="79"/>
  </r>
  <r>
    <x v="0"/>
    <x v="0"/>
    <x v="1"/>
    <x v="22"/>
    <x v="6"/>
    <s v="Number"/>
    <n v="120"/>
  </r>
  <r>
    <x v="0"/>
    <x v="0"/>
    <x v="1"/>
    <x v="22"/>
    <x v="7"/>
    <s v="Number"/>
    <n v="95"/>
  </r>
  <r>
    <x v="0"/>
    <x v="0"/>
    <x v="1"/>
    <x v="22"/>
    <x v="8"/>
    <s v="Number"/>
    <n v="78"/>
  </r>
  <r>
    <x v="0"/>
    <x v="0"/>
    <x v="1"/>
    <x v="22"/>
    <x v="9"/>
    <s v="Number"/>
    <n v="46"/>
  </r>
  <r>
    <x v="0"/>
    <x v="0"/>
    <x v="1"/>
    <x v="22"/>
    <x v="10"/>
    <s v="Number"/>
    <n v="57"/>
  </r>
  <r>
    <x v="0"/>
    <x v="0"/>
    <x v="1"/>
    <x v="22"/>
    <x v="11"/>
    <s v="Number"/>
    <n v="127"/>
  </r>
  <r>
    <x v="0"/>
    <x v="0"/>
    <x v="1"/>
    <x v="22"/>
    <x v="12"/>
    <s v="Number"/>
    <n v="79"/>
  </r>
  <r>
    <x v="0"/>
    <x v="0"/>
    <x v="1"/>
    <x v="22"/>
    <x v="13"/>
    <s v="Number"/>
    <n v="106"/>
  </r>
  <r>
    <x v="0"/>
    <x v="0"/>
    <x v="1"/>
    <x v="22"/>
    <x v="14"/>
    <s v="Number"/>
    <n v="126"/>
  </r>
  <r>
    <x v="0"/>
    <x v="0"/>
    <x v="1"/>
    <x v="22"/>
    <x v="15"/>
    <s v="Number"/>
    <n v="123"/>
  </r>
  <r>
    <x v="0"/>
    <x v="0"/>
    <x v="1"/>
    <x v="22"/>
    <x v="16"/>
    <s v="Number"/>
    <n v="82"/>
  </r>
  <r>
    <x v="0"/>
    <x v="0"/>
    <x v="1"/>
    <x v="22"/>
    <x v="17"/>
    <s v="Number"/>
    <n v="330"/>
  </r>
  <r>
    <x v="0"/>
    <x v="0"/>
    <x v="1"/>
    <x v="22"/>
    <x v="18"/>
    <s v="Number"/>
    <n v="134"/>
  </r>
  <r>
    <x v="0"/>
    <x v="0"/>
    <x v="1"/>
    <x v="22"/>
    <x v="19"/>
    <s v="Number"/>
    <n v="117"/>
  </r>
  <r>
    <x v="0"/>
    <x v="0"/>
    <x v="1"/>
    <x v="22"/>
    <x v="20"/>
    <s v="Number"/>
    <n v="177"/>
  </r>
  <r>
    <x v="0"/>
    <x v="0"/>
    <x v="1"/>
    <x v="22"/>
    <x v="21"/>
    <s v="Number"/>
    <n v="85"/>
  </r>
  <r>
    <x v="0"/>
    <x v="0"/>
    <x v="1"/>
    <x v="22"/>
    <x v="22"/>
    <s v="Number"/>
    <n v="42"/>
  </r>
  <r>
    <x v="0"/>
    <x v="0"/>
    <x v="1"/>
    <x v="22"/>
    <x v="23"/>
    <s v="Number"/>
    <n v="245"/>
  </r>
  <r>
    <x v="0"/>
    <x v="0"/>
    <x v="1"/>
    <x v="22"/>
    <x v="24"/>
    <s v="Number"/>
    <n v="31"/>
  </r>
  <r>
    <x v="0"/>
    <x v="0"/>
    <x v="1"/>
    <x v="22"/>
    <x v="25"/>
    <s v="Number"/>
    <n v="72"/>
  </r>
  <r>
    <x v="0"/>
    <x v="0"/>
    <x v="1"/>
    <x v="22"/>
    <x v="26"/>
    <s v="Number"/>
    <n v="96"/>
  </r>
  <r>
    <x v="0"/>
    <x v="0"/>
    <x v="1"/>
    <x v="22"/>
    <x v="27"/>
    <s v="Number"/>
    <n v="46"/>
  </r>
  <r>
    <x v="0"/>
    <x v="0"/>
    <x v="1"/>
    <x v="22"/>
    <x v="28"/>
    <s v="Number"/>
    <n v="50"/>
  </r>
  <r>
    <x v="0"/>
    <x v="0"/>
    <x v="1"/>
    <x v="22"/>
    <x v="29"/>
    <s v="Number"/>
    <n v="106"/>
  </r>
  <r>
    <x v="0"/>
    <x v="0"/>
    <x v="1"/>
    <x v="22"/>
    <x v="30"/>
    <s v="Number"/>
    <n v="78"/>
  </r>
  <r>
    <x v="0"/>
    <x v="0"/>
    <x v="2"/>
    <x v="0"/>
    <x v="0"/>
    <s v="Number"/>
    <n v="24048"/>
  </r>
  <r>
    <x v="0"/>
    <x v="0"/>
    <x v="2"/>
    <x v="0"/>
    <x v="1"/>
    <s v="Number"/>
    <n v="285"/>
  </r>
  <r>
    <x v="0"/>
    <x v="0"/>
    <x v="2"/>
    <x v="0"/>
    <x v="2"/>
    <s v="Number"/>
    <n v="1845"/>
  </r>
  <r>
    <x v="0"/>
    <x v="0"/>
    <x v="2"/>
    <x v="0"/>
    <x v="3"/>
    <s v="Number"/>
    <n v="1503"/>
  </r>
  <r>
    <x v="0"/>
    <x v="0"/>
    <x v="2"/>
    <x v="0"/>
    <x v="4"/>
    <s v="Number"/>
    <n v="1164"/>
  </r>
  <r>
    <x v="0"/>
    <x v="0"/>
    <x v="2"/>
    <x v="0"/>
    <x v="5"/>
    <s v="Number"/>
    <n v="730"/>
  </r>
  <r>
    <x v="0"/>
    <x v="0"/>
    <x v="2"/>
    <x v="0"/>
    <x v="6"/>
    <s v="Number"/>
    <n v="1103"/>
  </r>
  <r>
    <x v="0"/>
    <x v="0"/>
    <x v="2"/>
    <x v="0"/>
    <x v="7"/>
    <s v="Number"/>
    <n v="626"/>
  </r>
  <r>
    <x v="0"/>
    <x v="0"/>
    <x v="2"/>
    <x v="0"/>
    <x v="8"/>
    <s v="Number"/>
    <n v="412"/>
  </r>
  <r>
    <x v="0"/>
    <x v="0"/>
    <x v="2"/>
    <x v="0"/>
    <x v="9"/>
    <s v="Number"/>
    <n v="171"/>
  </r>
  <r>
    <x v="0"/>
    <x v="0"/>
    <x v="2"/>
    <x v="0"/>
    <x v="10"/>
    <s v="Number"/>
    <n v="438"/>
  </r>
  <r>
    <x v="0"/>
    <x v="0"/>
    <x v="2"/>
    <x v="0"/>
    <x v="11"/>
    <s v="Number"/>
    <n v="1029"/>
  </r>
  <r>
    <x v="0"/>
    <x v="0"/>
    <x v="2"/>
    <x v="0"/>
    <x v="12"/>
    <s v="Number"/>
    <n v="397"/>
  </r>
  <r>
    <x v="0"/>
    <x v="0"/>
    <x v="2"/>
    <x v="0"/>
    <x v="13"/>
    <s v="Number"/>
    <n v="427"/>
  </r>
  <r>
    <x v="0"/>
    <x v="0"/>
    <x v="2"/>
    <x v="0"/>
    <x v="14"/>
    <s v="Number"/>
    <n v="940"/>
  </r>
  <r>
    <x v="0"/>
    <x v="0"/>
    <x v="2"/>
    <x v="0"/>
    <x v="15"/>
    <s v="Number"/>
    <n v="1102"/>
  </r>
  <r>
    <x v="0"/>
    <x v="0"/>
    <x v="2"/>
    <x v="0"/>
    <x v="16"/>
    <s v="Number"/>
    <n v="830"/>
  </r>
  <r>
    <x v="0"/>
    <x v="0"/>
    <x v="2"/>
    <x v="0"/>
    <x v="17"/>
    <s v="Number"/>
    <n v="3129"/>
  </r>
  <r>
    <x v="0"/>
    <x v="0"/>
    <x v="2"/>
    <x v="0"/>
    <x v="18"/>
    <s v="Number"/>
    <n v="1028"/>
  </r>
  <r>
    <x v="0"/>
    <x v="0"/>
    <x v="2"/>
    <x v="0"/>
    <x v="19"/>
    <s v="Number"/>
    <n v="973"/>
  </r>
  <r>
    <x v="0"/>
    <x v="0"/>
    <x v="2"/>
    <x v="0"/>
    <x v="20"/>
    <s v="Number"/>
    <n v="1021"/>
  </r>
  <r>
    <x v="0"/>
    <x v="0"/>
    <x v="2"/>
    <x v="0"/>
    <x v="21"/>
    <s v="Number"/>
    <n v="599"/>
  </r>
  <r>
    <x v="0"/>
    <x v="0"/>
    <x v="2"/>
    <x v="0"/>
    <x v="22"/>
    <s v="Number"/>
    <n v="316"/>
  </r>
  <r>
    <x v="0"/>
    <x v="0"/>
    <x v="2"/>
    <x v="0"/>
    <x v="23"/>
    <s v="Number"/>
    <n v="1153"/>
  </r>
  <r>
    <x v="0"/>
    <x v="0"/>
    <x v="2"/>
    <x v="0"/>
    <x v="24"/>
    <s v="Number"/>
    <n v="206"/>
  </r>
  <r>
    <x v="0"/>
    <x v="0"/>
    <x v="2"/>
    <x v="0"/>
    <x v="25"/>
    <s v="Number"/>
    <n v="714"/>
  </r>
  <r>
    <x v="0"/>
    <x v="0"/>
    <x v="2"/>
    <x v="0"/>
    <x v="26"/>
    <s v="Number"/>
    <n v="330"/>
  </r>
  <r>
    <x v="0"/>
    <x v="0"/>
    <x v="2"/>
    <x v="0"/>
    <x v="27"/>
    <s v="Number"/>
    <n v="304"/>
  </r>
  <r>
    <x v="0"/>
    <x v="0"/>
    <x v="2"/>
    <x v="0"/>
    <x v="28"/>
    <s v="Number"/>
    <n v="350"/>
  </r>
  <r>
    <x v="0"/>
    <x v="0"/>
    <x v="2"/>
    <x v="0"/>
    <x v="29"/>
    <s v="Number"/>
    <n v="667"/>
  </r>
  <r>
    <x v="0"/>
    <x v="0"/>
    <x v="2"/>
    <x v="0"/>
    <x v="30"/>
    <s v="Number"/>
    <n v="256"/>
  </r>
  <r>
    <x v="0"/>
    <x v="0"/>
    <x v="2"/>
    <x v="1"/>
    <x v="0"/>
    <s v="Number"/>
    <n v="3179"/>
  </r>
  <r>
    <x v="0"/>
    <x v="0"/>
    <x v="2"/>
    <x v="1"/>
    <x v="1"/>
    <s v="Number"/>
    <n v="57"/>
  </r>
  <r>
    <x v="0"/>
    <x v="0"/>
    <x v="2"/>
    <x v="1"/>
    <x v="2"/>
    <s v="Number"/>
    <n v="6"/>
  </r>
  <r>
    <x v="0"/>
    <x v="0"/>
    <x v="2"/>
    <x v="1"/>
    <x v="3"/>
    <s v="Number"/>
    <n v="5"/>
  </r>
  <r>
    <x v="0"/>
    <x v="0"/>
    <x v="2"/>
    <x v="1"/>
    <x v="4"/>
    <s v="Number"/>
    <n v="29"/>
  </r>
  <r>
    <x v="0"/>
    <x v="0"/>
    <x v="2"/>
    <x v="1"/>
    <x v="5"/>
    <s v="Number"/>
    <n v="7"/>
  </r>
  <r>
    <x v="0"/>
    <x v="0"/>
    <x v="2"/>
    <x v="1"/>
    <x v="6"/>
    <s v="Number"/>
    <n v="125"/>
  </r>
  <r>
    <x v="0"/>
    <x v="0"/>
    <x v="2"/>
    <x v="1"/>
    <x v="7"/>
    <s v="Number"/>
    <n v="132"/>
  </r>
  <r>
    <x v="0"/>
    <x v="0"/>
    <x v="2"/>
    <x v="1"/>
    <x v="8"/>
    <s v="Number"/>
    <n v="78"/>
  </r>
  <r>
    <x v="0"/>
    <x v="0"/>
    <x v="2"/>
    <x v="1"/>
    <x v="9"/>
    <s v="Number"/>
    <n v="45"/>
  </r>
  <r>
    <x v="0"/>
    <x v="0"/>
    <x v="2"/>
    <x v="1"/>
    <x v="10"/>
    <s v="Number"/>
    <n v="32"/>
  </r>
  <r>
    <x v="0"/>
    <x v="0"/>
    <x v="2"/>
    <x v="1"/>
    <x v="11"/>
    <s v="Number"/>
    <n v="131"/>
  </r>
  <r>
    <x v="0"/>
    <x v="0"/>
    <x v="2"/>
    <x v="1"/>
    <x v="12"/>
    <s v="Number"/>
    <n v="84"/>
  </r>
  <r>
    <x v="0"/>
    <x v="0"/>
    <x v="2"/>
    <x v="1"/>
    <x v="13"/>
    <s v="Number"/>
    <n v="61"/>
  </r>
  <r>
    <x v="0"/>
    <x v="0"/>
    <x v="2"/>
    <x v="1"/>
    <x v="14"/>
    <s v="Number"/>
    <n v="198"/>
  </r>
  <r>
    <x v="0"/>
    <x v="0"/>
    <x v="2"/>
    <x v="1"/>
    <x v="15"/>
    <s v="Number"/>
    <n v="103"/>
  </r>
  <r>
    <x v="0"/>
    <x v="0"/>
    <x v="2"/>
    <x v="1"/>
    <x v="16"/>
    <s v="Number"/>
    <n v="133"/>
  </r>
  <r>
    <x v="0"/>
    <x v="0"/>
    <x v="2"/>
    <x v="1"/>
    <x v="17"/>
    <s v="Number"/>
    <n v="633"/>
  </r>
  <r>
    <x v="0"/>
    <x v="0"/>
    <x v="2"/>
    <x v="1"/>
    <x v="18"/>
    <s v="Number"/>
    <n v="180"/>
  </r>
  <r>
    <x v="0"/>
    <x v="0"/>
    <x v="2"/>
    <x v="1"/>
    <x v="19"/>
    <s v="Number"/>
    <n v="197"/>
  </r>
  <r>
    <x v="0"/>
    <x v="0"/>
    <x v="2"/>
    <x v="1"/>
    <x v="20"/>
    <s v="Number"/>
    <n v="270"/>
  </r>
  <r>
    <x v="0"/>
    <x v="0"/>
    <x v="2"/>
    <x v="1"/>
    <x v="21"/>
    <s v="Number"/>
    <n v="107"/>
  </r>
  <r>
    <x v="0"/>
    <x v="0"/>
    <x v="2"/>
    <x v="1"/>
    <x v="22"/>
    <s v="Number"/>
    <n v="4"/>
  </r>
  <r>
    <x v="0"/>
    <x v="0"/>
    <x v="2"/>
    <x v="1"/>
    <x v="23"/>
    <s v="Number"/>
    <n v="144"/>
  </r>
  <r>
    <x v="0"/>
    <x v="0"/>
    <x v="2"/>
    <x v="1"/>
    <x v="24"/>
    <s v="Number"/>
    <n v="24"/>
  </r>
  <r>
    <x v="0"/>
    <x v="0"/>
    <x v="2"/>
    <x v="1"/>
    <x v="25"/>
    <s v="Number"/>
    <n v="134"/>
  </r>
  <r>
    <x v="0"/>
    <x v="0"/>
    <x v="2"/>
    <x v="1"/>
    <x v="26"/>
    <s v="Number"/>
    <n v="53"/>
  </r>
  <r>
    <x v="0"/>
    <x v="0"/>
    <x v="2"/>
    <x v="1"/>
    <x v="27"/>
    <s v="Number"/>
    <n v="42"/>
  </r>
  <r>
    <x v="0"/>
    <x v="0"/>
    <x v="2"/>
    <x v="1"/>
    <x v="28"/>
    <s v="Number"/>
    <n v="57"/>
  </r>
  <r>
    <x v="0"/>
    <x v="0"/>
    <x v="2"/>
    <x v="1"/>
    <x v="29"/>
    <s v="Number"/>
    <n v="53"/>
  </r>
  <r>
    <x v="0"/>
    <x v="0"/>
    <x v="2"/>
    <x v="1"/>
    <x v="30"/>
    <s v="Number"/>
    <n v="55"/>
  </r>
  <r>
    <x v="0"/>
    <x v="0"/>
    <x v="2"/>
    <x v="2"/>
    <x v="0"/>
    <s v="Number"/>
    <n v="18"/>
  </r>
  <r>
    <x v="0"/>
    <x v="0"/>
    <x v="2"/>
    <x v="2"/>
    <x v="1"/>
    <s v="Number"/>
    <n v="0"/>
  </r>
  <r>
    <x v="0"/>
    <x v="0"/>
    <x v="2"/>
    <x v="2"/>
    <x v="2"/>
    <s v="Number"/>
    <n v="0"/>
  </r>
  <r>
    <x v="0"/>
    <x v="0"/>
    <x v="2"/>
    <x v="2"/>
    <x v="3"/>
    <s v="Number"/>
    <n v="0"/>
  </r>
  <r>
    <x v="0"/>
    <x v="0"/>
    <x v="2"/>
    <x v="2"/>
    <x v="4"/>
    <s v="Number"/>
    <n v="0"/>
  </r>
  <r>
    <x v="0"/>
    <x v="0"/>
    <x v="2"/>
    <x v="2"/>
    <x v="5"/>
    <s v="Number"/>
    <n v="0"/>
  </r>
  <r>
    <x v="0"/>
    <x v="0"/>
    <x v="2"/>
    <x v="2"/>
    <x v="6"/>
    <s v="Number"/>
    <n v="2"/>
  </r>
  <r>
    <x v="0"/>
    <x v="0"/>
    <x v="2"/>
    <x v="2"/>
    <x v="7"/>
    <s v="Number"/>
    <n v="0"/>
  </r>
  <r>
    <x v="0"/>
    <x v="0"/>
    <x v="2"/>
    <x v="2"/>
    <x v="8"/>
    <s v="Number"/>
    <n v="0"/>
  </r>
  <r>
    <x v="0"/>
    <x v="0"/>
    <x v="2"/>
    <x v="2"/>
    <x v="9"/>
    <s v="Number"/>
    <n v="0"/>
  </r>
  <r>
    <x v="0"/>
    <x v="0"/>
    <x v="2"/>
    <x v="2"/>
    <x v="10"/>
    <s v="Number"/>
    <n v="1"/>
  </r>
  <r>
    <x v="0"/>
    <x v="0"/>
    <x v="2"/>
    <x v="2"/>
    <x v="11"/>
    <s v="Number"/>
    <n v="0"/>
  </r>
  <r>
    <x v="0"/>
    <x v="0"/>
    <x v="2"/>
    <x v="2"/>
    <x v="12"/>
    <s v="Number"/>
    <n v="0"/>
  </r>
  <r>
    <x v="0"/>
    <x v="0"/>
    <x v="2"/>
    <x v="2"/>
    <x v="13"/>
    <s v="Number"/>
    <n v="0"/>
  </r>
  <r>
    <x v="0"/>
    <x v="0"/>
    <x v="2"/>
    <x v="2"/>
    <x v="14"/>
    <s v="Number"/>
    <n v="0"/>
  </r>
  <r>
    <x v="0"/>
    <x v="0"/>
    <x v="2"/>
    <x v="2"/>
    <x v="15"/>
    <s v="Number"/>
    <n v="3"/>
  </r>
  <r>
    <x v="0"/>
    <x v="0"/>
    <x v="2"/>
    <x v="2"/>
    <x v="16"/>
    <s v="Number"/>
    <n v="1"/>
  </r>
  <r>
    <x v="0"/>
    <x v="0"/>
    <x v="2"/>
    <x v="2"/>
    <x v="17"/>
    <s v="Number"/>
    <n v="1"/>
  </r>
  <r>
    <x v="0"/>
    <x v="0"/>
    <x v="2"/>
    <x v="2"/>
    <x v="18"/>
    <s v="Number"/>
    <n v="1"/>
  </r>
  <r>
    <x v="0"/>
    <x v="0"/>
    <x v="2"/>
    <x v="2"/>
    <x v="19"/>
    <s v="Number"/>
    <n v="1"/>
  </r>
  <r>
    <x v="0"/>
    <x v="0"/>
    <x v="2"/>
    <x v="2"/>
    <x v="20"/>
    <s v="Number"/>
    <n v="3"/>
  </r>
  <r>
    <x v="0"/>
    <x v="0"/>
    <x v="2"/>
    <x v="2"/>
    <x v="21"/>
    <s v="Number"/>
    <n v="0"/>
  </r>
  <r>
    <x v="0"/>
    <x v="0"/>
    <x v="2"/>
    <x v="2"/>
    <x v="22"/>
    <s v="Number"/>
    <n v="0"/>
  </r>
  <r>
    <x v="0"/>
    <x v="0"/>
    <x v="2"/>
    <x v="2"/>
    <x v="23"/>
    <s v="Number"/>
    <n v="3"/>
  </r>
  <r>
    <x v="0"/>
    <x v="0"/>
    <x v="2"/>
    <x v="2"/>
    <x v="24"/>
    <s v="Number"/>
    <n v="0"/>
  </r>
  <r>
    <x v="0"/>
    <x v="0"/>
    <x v="2"/>
    <x v="2"/>
    <x v="25"/>
    <s v="Number"/>
    <n v="2"/>
  </r>
  <r>
    <x v="0"/>
    <x v="0"/>
    <x v="2"/>
    <x v="2"/>
    <x v="26"/>
    <s v="Number"/>
    <n v="0"/>
  </r>
  <r>
    <x v="0"/>
    <x v="0"/>
    <x v="2"/>
    <x v="2"/>
    <x v="27"/>
    <s v="Number"/>
    <n v="0"/>
  </r>
  <r>
    <x v="0"/>
    <x v="0"/>
    <x v="2"/>
    <x v="2"/>
    <x v="28"/>
    <s v="Number"/>
    <n v="0"/>
  </r>
  <r>
    <x v="0"/>
    <x v="0"/>
    <x v="2"/>
    <x v="2"/>
    <x v="29"/>
    <s v="Number"/>
    <n v="0"/>
  </r>
  <r>
    <x v="0"/>
    <x v="0"/>
    <x v="2"/>
    <x v="2"/>
    <x v="30"/>
    <s v="Number"/>
    <n v="0"/>
  </r>
  <r>
    <x v="0"/>
    <x v="0"/>
    <x v="2"/>
    <x v="3"/>
    <x v="0"/>
    <s v="Number"/>
    <n v="1327"/>
  </r>
  <r>
    <x v="0"/>
    <x v="0"/>
    <x v="2"/>
    <x v="3"/>
    <x v="1"/>
    <s v="Number"/>
    <n v="17"/>
  </r>
  <r>
    <x v="0"/>
    <x v="0"/>
    <x v="2"/>
    <x v="3"/>
    <x v="2"/>
    <s v="Number"/>
    <n v="92"/>
  </r>
  <r>
    <x v="0"/>
    <x v="0"/>
    <x v="2"/>
    <x v="3"/>
    <x v="3"/>
    <s v="Number"/>
    <n v="64"/>
  </r>
  <r>
    <x v="0"/>
    <x v="0"/>
    <x v="2"/>
    <x v="3"/>
    <x v="4"/>
    <s v="Number"/>
    <n v="66"/>
  </r>
  <r>
    <x v="0"/>
    <x v="0"/>
    <x v="2"/>
    <x v="3"/>
    <x v="5"/>
    <s v="Number"/>
    <n v="53"/>
  </r>
  <r>
    <x v="0"/>
    <x v="0"/>
    <x v="2"/>
    <x v="3"/>
    <x v="6"/>
    <s v="Number"/>
    <n v="73"/>
  </r>
  <r>
    <x v="0"/>
    <x v="0"/>
    <x v="2"/>
    <x v="3"/>
    <x v="7"/>
    <s v="Number"/>
    <n v="39"/>
  </r>
  <r>
    <x v="0"/>
    <x v="0"/>
    <x v="2"/>
    <x v="3"/>
    <x v="8"/>
    <s v="Number"/>
    <n v="32"/>
  </r>
  <r>
    <x v="0"/>
    <x v="0"/>
    <x v="2"/>
    <x v="3"/>
    <x v="9"/>
    <s v="Number"/>
    <n v="11"/>
  </r>
  <r>
    <x v="0"/>
    <x v="0"/>
    <x v="2"/>
    <x v="3"/>
    <x v="10"/>
    <s v="Number"/>
    <n v="30"/>
  </r>
  <r>
    <x v="0"/>
    <x v="0"/>
    <x v="2"/>
    <x v="3"/>
    <x v="11"/>
    <s v="Number"/>
    <n v="53"/>
  </r>
  <r>
    <x v="0"/>
    <x v="0"/>
    <x v="2"/>
    <x v="3"/>
    <x v="12"/>
    <s v="Number"/>
    <n v="25"/>
  </r>
  <r>
    <x v="0"/>
    <x v="0"/>
    <x v="2"/>
    <x v="3"/>
    <x v="13"/>
    <s v="Number"/>
    <n v="20"/>
  </r>
  <r>
    <x v="0"/>
    <x v="0"/>
    <x v="2"/>
    <x v="3"/>
    <x v="14"/>
    <s v="Number"/>
    <n v="47"/>
  </r>
  <r>
    <x v="0"/>
    <x v="0"/>
    <x v="2"/>
    <x v="3"/>
    <x v="15"/>
    <s v="Number"/>
    <n v="69"/>
  </r>
  <r>
    <x v="0"/>
    <x v="0"/>
    <x v="2"/>
    <x v="3"/>
    <x v="16"/>
    <s v="Number"/>
    <n v="47"/>
  </r>
  <r>
    <x v="0"/>
    <x v="0"/>
    <x v="2"/>
    <x v="3"/>
    <x v="17"/>
    <s v="Number"/>
    <n v="179"/>
  </r>
  <r>
    <x v="0"/>
    <x v="0"/>
    <x v="2"/>
    <x v="3"/>
    <x v="18"/>
    <s v="Number"/>
    <n v="48"/>
  </r>
  <r>
    <x v="0"/>
    <x v="0"/>
    <x v="2"/>
    <x v="3"/>
    <x v="19"/>
    <s v="Number"/>
    <n v="58"/>
  </r>
  <r>
    <x v="0"/>
    <x v="0"/>
    <x v="2"/>
    <x v="3"/>
    <x v="20"/>
    <s v="Number"/>
    <n v="48"/>
  </r>
  <r>
    <x v="0"/>
    <x v="0"/>
    <x v="2"/>
    <x v="3"/>
    <x v="21"/>
    <s v="Number"/>
    <n v="43"/>
  </r>
  <r>
    <x v="0"/>
    <x v="0"/>
    <x v="2"/>
    <x v="3"/>
    <x v="22"/>
    <s v="Number"/>
    <n v="6"/>
  </r>
  <r>
    <x v="0"/>
    <x v="0"/>
    <x v="2"/>
    <x v="3"/>
    <x v="23"/>
    <s v="Number"/>
    <n v="62"/>
  </r>
  <r>
    <x v="0"/>
    <x v="0"/>
    <x v="2"/>
    <x v="3"/>
    <x v="24"/>
    <s v="Number"/>
    <n v="9"/>
  </r>
  <r>
    <x v="0"/>
    <x v="0"/>
    <x v="2"/>
    <x v="3"/>
    <x v="25"/>
    <s v="Number"/>
    <n v="30"/>
  </r>
  <r>
    <x v="0"/>
    <x v="0"/>
    <x v="2"/>
    <x v="3"/>
    <x v="26"/>
    <s v="Number"/>
    <n v="13"/>
  </r>
  <r>
    <x v="0"/>
    <x v="0"/>
    <x v="2"/>
    <x v="3"/>
    <x v="27"/>
    <s v="Number"/>
    <n v="17"/>
  </r>
  <r>
    <x v="0"/>
    <x v="0"/>
    <x v="2"/>
    <x v="3"/>
    <x v="28"/>
    <s v="Number"/>
    <n v="23"/>
  </r>
  <r>
    <x v="0"/>
    <x v="0"/>
    <x v="2"/>
    <x v="3"/>
    <x v="29"/>
    <s v="Number"/>
    <n v="35"/>
  </r>
  <r>
    <x v="0"/>
    <x v="0"/>
    <x v="2"/>
    <x v="3"/>
    <x v="30"/>
    <s v="Number"/>
    <n v="18"/>
  </r>
  <r>
    <x v="0"/>
    <x v="0"/>
    <x v="2"/>
    <x v="4"/>
    <x v="0"/>
    <s v="Number"/>
    <n v="33"/>
  </r>
  <r>
    <x v="0"/>
    <x v="0"/>
    <x v="2"/>
    <x v="4"/>
    <x v="1"/>
    <s v="Number"/>
    <n v="1"/>
  </r>
  <r>
    <x v="0"/>
    <x v="0"/>
    <x v="2"/>
    <x v="4"/>
    <x v="2"/>
    <s v="Number"/>
    <n v="1"/>
  </r>
  <r>
    <x v="0"/>
    <x v="0"/>
    <x v="2"/>
    <x v="4"/>
    <x v="3"/>
    <s v="Number"/>
    <n v="3"/>
  </r>
  <r>
    <x v="0"/>
    <x v="0"/>
    <x v="2"/>
    <x v="4"/>
    <x v="4"/>
    <s v="Number"/>
    <n v="1"/>
  </r>
  <r>
    <x v="0"/>
    <x v="0"/>
    <x v="2"/>
    <x v="4"/>
    <x v="5"/>
    <s v="Number"/>
    <n v="1"/>
  </r>
  <r>
    <x v="0"/>
    <x v="0"/>
    <x v="2"/>
    <x v="4"/>
    <x v="6"/>
    <s v="Number"/>
    <n v="4"/>
  </r>
  <r>
    <x v="0"/>
    <x v="0"/>
    <x v="2"/>
    <x v="4"/>
    <x v="7"/>
    <s v="Number"/>
    <n v="2"/>
  </r>
  <r>
    <x v="0"/>
    <x v="0"/>
    <x v="2"/>
    <x v="4"/>
    <x v="8"/>
    <s v="Number"/>
    <n v="1"/>
  </r>
  <r>
    <x v="0"/>
    <x v="0"/>
    <x v="2"/>
    <x v="4"/>
    <x v="9"/>
    <s v="Number"/>
    <n v="0"/>
  </r>
  <r>
    <x v="0"/>
    <x v="0"/>
    <x v="2"/>
    <x v="4"/>
    <x v="10"/>
    <s v="Number"/>
    <n v="1"/>
  </r>
  <r>
    <x v="0"/>
    <x v="0"/>
    <x v="2"/>
    <x v="4"/>
    <x v="11"/>
    <s v="Number"/>
    <n v="0"/>
  </r>
  <r>
    <x v="0"/>
    <x v="0"/>
    <x v="2"/>
    <x v="4"/>
    <x v="12"/>
    <s v="Number"/>
    <n v="1"/>
  </r>
  <r>
    <x v="0"/>
    <x v="0"/>
    <x v="2"/>
    <x v="4"/>
    <x v="13"/>
    <s v="Number"/>
    <n v="0"/>
  </r>
  <r>
    <x v="0"/>
    <x v="0"/>
    <x v="2"/>
    <x v="4"/>
    <x v="14"/>
    <s v="Number"/>
    <n v="2"/>
  </r>
  <r>
    <x v="0"/>
    <x v="0"/>
    <x v="2"/>
    <x v="4"/>
    <x v="15"/>
    <s v="Number"/>
    <n v="0"/>
  </r>
  <r>
    <x v="0"/>
    <x v="0"/>
    <x v="2"/>
    <x v="4"/>
    <x v="16"/>
    <s v="Number"/>
    <n v="1"/>
  </r>
  <r>
    <x v="0"/>
    <x v="0"/>
    <x v="2"/>
    <x v="4"/>
    <x v="17"/>
    <s v="Number"/>
    <n v="8"/>
  </r>
  <r>
    <x v="0"/>
    <x v="0"/>
    <x v="2"/>
    <x v="4"/>
    <x v="18"/>
    <s v="Number"/>
    <n v="0"/>
  </r>
  <r>
    <x v="0"/>
    <x v="0"/>
    <x v="2"/>
    <x v="4"/>
    <x v="19"/>
    <s v="Number"/>
    <n v="2"/>
  </r>
  <r>
    <x v="0"/>
    <x v="0"/>
    <x v="2"/>
    <x v="4"/>
    <x v="20"/>
    <s v="Number"/>
    <n v="1"/>
  </r>
  <r>
    <x v="0"/>
    <x v="0"/>
    <x v="2"/>
    <x v="4"/>
    <x v="21"/>
    <s v="Number"/>
    <n v="0"/>
  </r>
  <r>
    <x v="0"/>
    <x v="0"/>
    <x v="2"/>
    <x v="4"/>
    <x v="22"/>
    <s v="Number"/>
    <n v="0"/>
  </r>
  <r>
    <x v="0"/>
    <x v="0"/>
    <x v="2"/>
    <x v="4"/>
    <x v="23"/>
    <s v="Number"/>
    <n v="0"/>
  </r>
  <r>
    <x v="0"/>
    <x v="0"/>
    <x v="2"/>
    <x v="4"/>
    <x v="24"/>
    <s v="Number"/>
    <n v="0"/>
  </r>
  <r>
    <x v="0"/>
    <x v="0"/>
    <x v="2"/>
    <x v="4"/>
    <x v="25"/>
    <s v="Number"/>
    <n v="1"/>
  </r>
  <r>
    <x v="0"/>
    <x v="0"/>
    <x v="2"/>
    <x v="4"/>
    <x v="26"/>
    <s v="Number"/>
    <n v="0"/>
  </r>
  <r>
    <x v="0"/>
    <x v="0"/>
    <x v="2"/>
    <x v="4"/>
    <x v="27"/>
    <s v="Number"/>
    <n v="0"/>
  </r>
  <r>
    <x v="0"/>
    <x v="0"/>
    <x v="2"/>
    <x v="4"/>
    <x v="28"/>
    <s v="Number"/>
    <n v="0"/>
  </r>
  <r>
    <x v="0"/>
    <x v="0"/>
    <x v="2"/>
    <x v="4"/>
    <x v="29"/>
    <s v="Number"/>
    <n v="2"/>
  </r>
  <r>
    <x v="0"/>
    <x v="0"/>
    <x v="2"/>
    <x v="4"/>
    <x v="30"/>
    <s v="Number"/>
    <n v="0"/>
  </r>
  <r>
    <x v="0"/>
    <x v="0"/>
    <x v="2"/>
    <x v="5"/>
    <x v="0"/>
    <s v="Number"/>
    <n v="32"/>
  </r>
  <r>
    <x v="0"/>
    <x v="0"/>
    <x v="2"/>
    <x v="5"/>
    <x v="1"/>
    <s v="Number"/>
    <n v="0"/>
  </r>
  <r>
    <x v="0"/>
    <x v="0"/>
    <x v="2"/>
    <x v="5"/>
    <x v="2"/>
    <s v="Number"/>
    <n v="2"/>
  </r>
  <r>
    <x v="0"/>
    <x v="0"/>
    <x v="2"/>
    <x v="5"/>
    <x v="3"/>
    <s v="Number"/>
    <n v="2"/>
  </r>
  <r>
    <x v="0"/>
    <x v="0"/>
    <x v="2"/>
    <x v="5"/>
    <x v="4"/>
    <s v="Number"/>
    <n v="3"/>
  </r>
  <r>
    <x v="0"/>
    <x v="0"/>
    <x v="2"/>
    <x v="5"/>
    <x v="5"/>
    <s v="Number"/>
    <n v="0"/>
  </r>
  <r>
    <x v="0"/>
    <x v="0"/>
    <x v="2"/>
    <x v="5"/>
    <x v="6"/>
    <s v="Number"/>
    <n v="1"/>
  </r>
  <r>
    <x v="0"/>
    <x v="0"/>
    <x v="2"/>
    <x v="5"/>
    <x v="7"/>
    <s v="Number"/>
    <n v="2"/>
  </r>
  <r>
    <x v="0"/>
    <x v="0"/>
    <x v="2"/>
    <x v="5"/>
    <x v="8"/>
    <s v="Number"/>
    <n v="1"/>
  </r>
  <r>
    <x v="0"/>
    <x v="0"/>
    <x v="2"/>
    <x v="5"/>
    <x v="9"/>
    <s v="Number"/>
    <n v="0"/>
  </r>
  <r>
    <x v="0"/>
    <x v="0"/>
    <x v="2"/>
    <x v="5"/>
    <x v="10"/>
    <s v="Number"/>
    <n v="1"/>
  </r>
  <r>
    <x v="0"/>
    <x v="0"/>
    <x v="2"/>
    <x v="5"/>
    <x v="11"/>
    <s v="Number"/>
    <n v="2"/>
  </r>
  <r>
    <x v="0"/>
    <x v="0"/>
    <x v="2"/>
    <x v="5"/>
    <x v="12"/>
    <s v="Number"/>
    <n v="0"/>
  </r>
  <r>
    <x v="0"/>
    <x v="0"/>
    <x v="2"/>
    <x v="5"/>
    <x v="13"/>
    <s v="Number"/>
    <n v="1"/>
  </r>
  <r>
    <x v="0"/>
    <x v="0"/>
    <x v="2"/>
    <x v="5"/>
    <x v="14"/>
    <s v="Number"/>
    <n v="2"/>
  </r>
  <r>
    <x v="0"/>
    <x v="0"/>
    <x v="2"/>
    <x v="5"/>
    <x v="15"/>
    <s v="Number"/>
    <n v="1"/>
  </r>
  <r>
    <x v="0"/>
    <x v="0"/>
    <x v="2"/>
    <x v="5"/>
    <x v="16"/>
    <s v="Number"/>
    <n v="1"/>
  </r>
  <r>
    <x v="0"/>
    <x v="0"/>
    <x v="2"/>
    <x v="5"/>
    <x v="17"/>
    <s v="Number"/>
    <n v="3"/>
  </r>
  <r>
    <x v="0"/>
    <x v="0"/>
    <x v="2"/>
    <x v="5"/>
    <x v="18"/>
    <s v="Number"/>
    <n v="1"/>
  </r>
  <r>
    <x v="0"/>
    <x v="0"/>
    <x v="2"/>
    <x v="5"/>
    <x v="19"/>
    <s v="Number"/>
    <n v="1"/>
  </r>
  <r>
    <x v="0"/>
    <x v="0"/>
    <x v="2"/>
    <x v="5"/>
    <x v="20"/>
    <s v="Number"/>
    <n v="0"/>
  </r>
  <r>
    <x v="0"/>
    <x v="0"/>
    <x v="2"/>
    <x v="5"/>
    <x v="21"/>
    <s v="Number"/>
    <n v="0"/>
  </r>
  <r>
    <x v="0"/>
    <x v="0"/>
    <x v="2"/>
    <x v="5"/>
    <x v="22"/>
    <s v="Number"/>
    <n v="0"/>
  </r>
  <r>
    <x v="0"/>
    <x v="0"/>
    <x v="2"/>
    <x v="5"/>
    <x v="23"/>
    <s v="Number"/>
    <n v="2"/>
  </r>
  <r>
    <x v="0"/>
    <x v="0"/>
    <x v="2"/>
    <x v="5"/>
    <x v="24"/>
    <s v="Number"/>
    <n v="0"/>
  </r>
  <r>
    <x v="0"/>
    <x v="0"/>
    <x v="2"/>
    <x v="5"/>
    <x v="25"/>
    <s v="Number"/>
    <n v="1"/>
  </r>
  <r>
    <x v="0"/>
    <x v="0"/>
    <x v="2"/>
    <x v="5"/>
    <x v="26"/>
    <s v="Number"/>
    <n v="1"/>
  </r>
  <r>
    <x v="0"/>
    <x v="0"/>
    <x v="2"/>
    <x v="5"/>
    <x v="27"/>
    <s v="Number"/>
    <n v="1"/>
  </r>
  <r>
    <x v="0"/>
    <x v="0"/>
    <x v="2"/>
    <x v="5"/>
    <x v="28"/>
    <s v="Number"/>
    <n v="1"/>
  </r>
  <r>
    <x v="0"/>
    <x v="0"/>
    <x v="2"/>
    <x v="5"/>
    <x v="29"/>
    <s v="Number"/>
    <n v="1"/>
  </r>
  <r>
    <x v="0"/>
    <x v="0"/>
    <x v="2"/>
    <x v="5"/>
    <x v="30"/>
    <s v="Number"/>
    <n v="1"/>
  </r>
  <r>
    <x v="0"/>
    <x v="0"/>
    <x v="2"/>
    <x v="6"/>
    <x v="0"/>
    <s v="Number"/>
    <n v="852"/>
  </r>
  <r>
    <x v="0"/>
    <x v="0"/>
    <x v="2"/>
    <x v="6"/>
    <x v="1"/>
    <s v="Number"/>
    <n v="11"/>
  </r>
  <r>
    <x v="0"/>
    <x v="0"/>
    <x v="2"/>
    <x v="6"/>
    <x v="2"/>
    <s v="Number"/>
    <n v="37"/>
  </r>
  <r>
    <x v="0"/>
    <x v="0"/>
    <x v="2"/>
    <x v="6"/>
    <x v="3"/>
    <s v="Number"/>
    <n v="51"/>
  </r>
  <r>
    <x v="0"/>
    <x v="0"/>
    <x v="2"/>
    <x v="6"/>
    <x v="4"/>
    <s v="Number"/>
    <n v="34"/>
  </r>
  <r>
    <x v="0"/>
    <x v="0"/>
    <x v="2"/>
    <x v="6"/>
    <x v="5"/>
    <s v="Number"/>
    <n v="44"/>
  </r>
  <r>
    <x v="0"/>
    <x v="0"/>
    <x v="2"/>
    <x v="6"/>
    <x v="6"/>
    <s v="Number"/>
    <n v="65"/>
  </r>
  <r>
    <x v="0"/>
    <x v="0"/>
    <x v="2"/>
    <x v="6"/>
    <x v="7"/>
    <s v="Number"/>
    <n v="29"/>
  </r>
  <r>
    <x v="0"/>
    <x v="0"/>
    <x v="2"/>
    <x v="6"/>
    <x v="8"/>
    <s v="Number"/>
    <n v="17"/>
  </r>
  <r>
    <x v="0"/>
    <x v="0"/>
    <x v="2"/>
    <x v="6"/>
    <x v="9"/>
    <s v="Number"/>
    <n v="6"/>
  </r>
  <r>
    <x v="0"/>
    <x v="0"/>
    <x v="2"/>
    <x v="6"/>
    <x v="10"/>
    <s v="Number"/>
    <n v="16"/>
  </r>
  <r>
    <x v="0"/>
    <x v="0"/>
    <x v="2"/>
    <x v="6"/>
    <x v="11"/>
    <s v="Number"/>
    <n v="52"/>
  </r>
  <r>
    <x v="0"/>
    <x v="0"/>
    <x v="2"/>
    <x v="6"/>
    <x v="12"/>
    <s v="Number"/>
    <n v="13"/>
  </r>
  <r>
    <x v="0"/>
    <x v="0"/>
    <x v="2"/>
    <x v="6"/>
    <x v="13"/>
    <s v="Number"/>
    <n v="20"/>
  </r>
  <r>
    <x v="0"/>
    <x v="0"/>
    <x v="2"/>
    <x v="6"/>
    <x v="14"/>
    <s v="Number"/>
    <n v="53"/>
  </r>
  <r>
    <x v="0"/>
    <x v="0"/>
    <x v="2"/>
    <x v="6"/>
    <x v="15"/>
    <s v="Number"/>
    <n v="38"/>
  </r>
  <r>
    <x v="0"/>
    <x v="0"/>
    <x v="2"/>
    <x v="6"/>
    <x v="16"/>
    <s v="Number"/>
    <n v="22"/>
  </r>
  <r>
    <x v="0"/>
    <x v="0"/>
    <x v="2"/>
    <x v="6"/>
    <x v="17"/>
    <s v="Number"/>
    <n v="112"/>
  </r>
  <r>
    <x v="0"/>
    <x v="0"/>
    <x v="2"/>
    <x v="6"/>
    <x v="18"/>
    <s v="Number"/>
    <n v="32"/>
  </r>
  <r>
    <x v="0"/>
    <x v="0"/>
    <x v="2"/>
    <x v="6"/>
    <x v="19"/>
    <s v="Number"/>
    <n v="27"/>
  </r>
  <r>
    <x v="0"/>
    <x v="0"/>
    <x v="2"/>
    <x v="6"/>
    <x v="20"/>
    <s v="Number"/>
    <n v="23"/>
  </r>
  <r>
    <x v="0"/>
    <x v="0"/>
    <x v="2"/>
    <x v="6"/>
    <x v="21"/>
    <s v="Number"/>
    <n v="20"/>
  </r>
  <r>
    <x v="0"/>
    <x v="0"/>
    <x v="2"/>
    <x v="6"/>
    <x v="22"/>
    <s v="Number"/>
    <n v="6"/>
  </r>
  <r>
    <x v="0"/>
    <x v="0"/>
    <x v="2"/>
    <x v="6"/>
    <x v="23"/>
    <s v="Number"/>
    <n v="26"/>
  </r>
  <r>
    <x v="0"/>
    <x v="0"/>
    <x v="2"/>
    <x v="6"/>
    <x v="24"/>
    <s v="Number"/>
    <n v="4"/>
  </r>
  <r>
    <x v="0"/>
    <x v="0"/>
    <x v="2"/>
    <x v="6"/>
    <x v="25"/>
    <s v="Number"/>
    <n v="24"/>
  </r>
  <r>
    <x v="0"/>
    <x v="0"/>
    <x v="2"/>
    <x v="6"/>
    <x v="26"/>
    <s v="Number"/>
    <n v="11"/>
  </r>
  <r>
    <x v="0"/>
    <x v="0"/>
    <x v="2"/>
    <x v="6"/>
    <x v="27"/>
    <s v="Number"/>
    <n v="11"/>
  </r>
  <r>
    <x v="0"/>
    <x v="0"/>
    <x v="2"/>
    <x v="6"/>
    <x v="28"/>
    <s v="Number"/>
    <n v="12"/>
  </r>
  <r>
    <x v="0"/>
    <x v="0"/>
    <x v="2"/>
    <x v="6"/>
    <x v="29"/>
    <s v="Number"/>
    <n v="22"/>
  </r>
  <r>
    <x v="0"/>
    <x v="0"/>
    <x v="2"/>
    <x v="6"/>
    <x v="30"/>
    <s v="Number"/>
    <n v="14"/>
  </r>
  <r>
    <x v="0"/>
    <x v="0"/>
    <x v="2"/>
    <x v="7"/>
    <x v="0"/>
    <s v="Number"/>
    <n v="2058"/>
  </r>
  <r>
    <x v="0"/>
    <x v="0"/>
    <x v="2"/>
    <x v="7"/>
    <x v="1"/>
    <s v="Number"/>
    <n v="23"/>
  </r>
  <r>
    <x v="0"/>
    <x v="0"/>
    <x v="2"/>
    <x v="7"/>
    <x v="2"/>
    <s v="Number"/>
    <n v="130"/>
  </r>
  <r>
    <x v="0"/>
    <x v="0"/>
    <x v="2"/>
    <x v="7"/>
    <x v="3"/>
    <s v="Number"/>
    <n v="120"/>
  </r>
  <r>
    <x v="0"/>
    <x v="0"/>
    <x v="2"/>
    <x v="7"/>
    <x v="4"/>
    <s v="Number"/>
    <n v="113"/>
  </r>
  <r>
    <x v="0"/>
    <x v="0"/>
    <x v="2"/>
    <x v="7"/>
    <x v="5"/>
    <s v="Number"/>
    <n v="72"/>
  </r>
  <r>
    <x v="0"/>
    <x v="0"/>
    <x v="2"/>
    <x v="7"/>
    <x v="6"/>
    <s v="Number"/>
    <n v="96"/>
  </r>
  <r>
    <x v="0"/>
    <x v="0"/>
    <x v="2"/>
    <x v="7"/>
    <x v="7"/>
    <s v="Number"/>
    <n v="52"/>
  </r>
  <r>
    <x v="0"/>
    <x v="0"/>
    <x v="2"/>
    <x v="7"/>
    <x v="8"/>
    <s v="Number"/>
    <n v="36"/>
  </r>
  <r>
    <x v="0"/>
    <x v="0"/>
    <x v="2"/>
    <x v="7"/>
    <x v="9"/>
    <s v="Number"/>
    <n v="14"/>
  </r>
  <r>
    <x v="0"/>
    <x v="0"/>
    <x v="2"/>
    <x v="7"/>
    <x v="10"/>
    <s v="Number"/>
    <n v="53"/>
  </r>
  <r>
    <x v="0"/>
    <x v="0"/>
    <x v="2"/>
    <x v="7"/>
    <x v="11"/>
    <s v="Number"/>
    <n v="110"/>
  </r>
  <r>
    <x v="0"/>
    <x v="0"/>
    <x v="2"/>
    <x v="7"/>
    <x v="12"/>
    <s v="Number"/>
    <n v="39"/>
  </r>
  <r>
    <x v="0"/>
    <x v="0"/>
    <x v="2"/>
    <x v="7"/>
    <x v="13"/>
    <s v="Number"/>
    <n v="44"/>
  </r>
  <r>
    <x v="0"/>
    <x v="0"/>
    <x v="2"/>
    <x v="7"/>
    <x v="14"/>
    <s v="Number"/>
    <n v="74"/>
  </r>
  <r>
    <x v="0"/>
    <x v="0"/>
    <x v="2"/>
    <x v="7"/>
    <x v="15"/>
    <s v="Number"/>
    <n v="94"/>
  </r>
  <r>
    <x v="0"/>
    <x v="0"/>
    <x v="2"/>
    <x v="7"/>
    <x v="16"/>
    <s v="Number"/>
    <n v="61"/>
  </r>
  <r>
    <x v="0"/>
    <x v="0"/>
    <x v="2"/>
    <x v="7"/>
    <x v="17"/>
    <s v="Number"/>
    <n v="247"/>
  </r>
  <r>
    <x v="0"/>
    <x v="0"/>
    <x v="2"/>
    <x v="7"/>
    <x v="18"/>
    <s v="Number"/>
    <n v="84"/>
  </r>
  <r>
    <x v="0"/>
    <x v="0"/>
    <x v="2"/>
    <x v="7"/>
    <x v="19"/>
    <s v="Number"/>
    <n v="77"/>
  </r>
  <r>
    <x v="0"/>
    <x v="0"/>
    <x v="2"/>
    <x v="7"/>
    <x v="20"/>
    <s v="Number"/>
    <n v="99"/>
  </r>
  <r>
    <x v="0"/>
    <x v="0"/>
    <x v="2"/>
    <x v="7"/>
    <x v="21"/>
    <s v="Number"/>
    <n v="34"/>
  </r>
  <r>
    <x v="0"/>
    <x v="0"/>
    <x v="2"/>
    <x v="7"/>
    <x v="22"/>
    <s v="Number"/>
    <n v="17"/>
  </r>
  <r>
    <x v="0"/>
    <x v="0"/>
    <x v="2"/>
    <x v="7"/>
    <x v="23"/>
    <s v="Number"/>
    <n v="97"/>
  </r>
  <r>
    <x v="0"/>
    <x v="0"/>
    <x v="2"/>
    <x v="7"/>
    <x v="24"/>
    <s v="Number"/>
    <n v="20"/>
  </r>
  <r>
    <x v="0"/>
    <x v="0"/>
    <x v="2"/>
    <x v="7"/>
    <x v="25"/>
    <s v="Number"/>
    <n v="68"/>
  </r>
  <r>
    <x v="0"/>
    <x v="0"/>
    <x v="2"/>
    <x v="7"/>
    <x v="26"/>
    <s v="Number"/>
    <n v="33"/>
  </r>
  <r>
    <x v="0"/>
    <x v="0"/>
    <x v="2"/>
    <x v="7"/>
    <x v="27"/>
    <s v="Number"/>
    <n v="15"/>
  </r>
  <r>
    <x v="0"/>
    <x v="0"/>
    <x v="2"/>
    <x v="7"/>
    <x v="28"/>
    <s v="Number"/>
    <n v="48"/>
  </r>
  <r>
    <x v="0"/>
    <x v="0"/>
    <x v="2"/>
    <x v="7"/>
    <x v="29"/>
    <s v="Number"/>
    <n v="51"/>
  </r>
  <r>
    <x v="0"/>
    <x v="0"/>
    <x v="2"/>
    <x v="7"/>
    <x v="30"/>
    <s v="Number"/>
    <n v="37"/>
  </r>
  <r>
    <x v="0"/>
    <x v="0"/>
    <x v="2"/>
    <x v="8"/>
    <x v="0"/>
    <s v="Number"/>
    <n v="599"/>
  </r>
  <r>
    <x v="0"/>
    <x v="0"/>
    <x v="2"/>
    <x v="8"/>
    <x v="1"/>
    <s v="Number"/>
    <n v="3"/>
  </r>
  <r>
    <x v="0"/>
    <x v="0"/>
    <x v="2"/>
    <x v="8"/>
    <x v="2"/>
    <s v="Number"/>
    <n v="24"/>
  </r>
  <r>
    <x v="0"/>
    <x v="0"/>
    <x v="2"/>
    <x v="8"/>
    <x v="3"/>
    <s v="Number"/>
    <n v="10"/>
  </r>
  <r>
    <x v="0"/>
    <x v="0"/>
    <x v="2"/>
    <x v="8"/>
    <x v="4"/>
    <s v="Number"/>
    <n v="42"/>
  </r>
  <r>
    <x v="0"/>
    <x v="0"/>
    <x v="2"/>
    <x v="8"/>
    <x v="5"/>
    <s v="Number"/>
    <n v="12"/>
  </r>
  <r>
    <x v="0"/>
    <x v="0"/>
    <x v="2"/>
    <x v="8"/>
    <x v="6"/>
    <s v="Number"/>
    <n v="30"/>
  </r>
  <r>
    <x v="0"/>
    <x v="0"/>
    <x v="2"/>
    <x v="8"/>
    <x v="7"/>
    <s v="Number"/>
    <n v="17"/>
  </r>
  <r>
    <x v="0"/>
    <x v="0"/>
    <x v="2"/>
    <x v="8"/>
    <x v="8"/>
    <s v="Number"/>
    <n v="6"/>
  </r>
  <r>
    <x v="0"/>
    <x v="0"/>
    <x v="2"/>
    <x v="8"/>
    <x v="9"/>
    <s v="Number"/>
    <n v="6"/>
  </r>
  <r>
    <x v="0"/>
    <x v="0"/>
    <x v="2"/>
    <x v="8"/>
    <x v="10"/>
    <s v="Number"/>
    <n v="15"/>
  </r>
  <r>
    <x v="0"/>
    <x v="0"/>
    <x v="2"/>
    <x v="8"/>
    <x v="11"/>
    <s v="Number"/>
    <n v="28"/>
  </r>
  <r>
    <x v="0"/>
    <x v="0"/>
    <x v="2"/>
    <x v="8"/>
    <x v="12"/>
    <s v="Number"/>
    <n v="13"/>
  </r>
  <r>
    <x v="0"/>
    <x v="0"/>
    <x v="2"/>
    <x v="8"/>
    <x v="13"/>
    <s v="Number"/>
    <n v="7"/>
  </r>
  <r>
    <x v="0"/>
    <x v="0"/>
    <x v="2"/>
    <x v="8"/>
    <x v="14"/>
    <s v="Number"/>
    <n v="28"/>
  </r>
  <r>
    <x v="0"/>
    <x v="0"/>
    <x v="2"/>
    <x v="8"/>
    <x v="15"/>
    <s v="Number"/>
    <n v="15"/>
  </r>
  <r>
    <x v="0"/>
    <x v="0"/>
    <x v="2"/>
    <x v="8"/>
    <x v="16"/>
    <s v="Number"/>
    <n v="14"/>
  </r>
  <r>
    <x v="0"/>
    <x v="0"/>
    <x v="2"/>
    <x v="8"/>
    <x v="17"/>
    <s v="Number"/>
    <n v="68"/>
  </r>
  <r>
    <x v="0"/>
    <x v="0"/>
    <x v="2"/>
    <x v="8"/>
    <x v="18"/>
    <s v="Number"/>
    <n v="24"/>
  </r>
  <r>
    <x v="0"/>
    <x v="0"/>
    <x v="2"/>
    <x v="8"/>
    <x v="19"/>
    <s v="Number"/>
    <n v="37"/>
  </r>
  <r>
    <x v="0"/>
    <x v="0"/>
    <x v="2"/>
    <x v="8"/>
    <x v="20"/>
    <s v="Number"/>
    <n v="24"/>
  </r>
  <r>
    <x v="0"/>
    <x v="0"/>
    <x v="2"/>
    <x v="8"/>
    <x v="21"/>
    <s v="Number"/>
    <n v="12"/>
  </r>
  <r>
    <x v="0"/>
    <x v="0"/>
    <x v="2"/>
    <x v="8"/>
    <x v="22"/>
    <s v="Number"/>
    <n v="5"/>
  </r>
  <r>
    <x v="0"/>
    <x v="0"/>
    <x v="2"/>
    <x v="8"/>
    <x v="23"/>
    <s v="Number"/>
    <n v="25"/>
  </r>
  <r>
    <x v="0"/>
    <x v="0"/>
    <x v="2"/>
    <x v="8"/>
    <x v="24"/>
    <s v="Number"/>
    <n v="6"/>
  </r>
  <r>
    <x v="0"/>
    <x v="0"/>
    <x v="2"/>
    <x v="8"/>
    <x v="25"/>
    <s v="Number"/>
    <n v="39"/>
  </r>
  <r>
    <x v="0"/>
    <x v="0"/>
    <x v="2"/>
    <x v="8"/>
    <x v="26"/>
    <s v="Number"/>
    <n v="16"/>
  </r>
  <r>
    <x v="0"/>
    <x v="0"/>
    <x v="2"/>
    <x v="8"/>
    <x v="27"/>
    <s v="Number"/>
    <n v="11"/>
  </r>
  <r>
    <x v="0"/>
    <x v="0"/>
    <x v="2"/>
    <x v="8"/>
    <x v="28"/>
    <s v="Number"/>
    <n v="15"/>
  </r>
  <r>
    <x v="0"/>
    <x v="0"/>
    <x v="2"/>
    <x v="8"/>
    <x v="29"/>
    <s v="Number"/>
    <n v="25"/>
  </r>
  <r>
    <x v="0"/>
    <x v="0"/>
    <x v="2"/>
    <x v="8"/>
    <x v="30"/>
    <s v="Number"/>
    <n v="22"/>
  </r>
  <r>
    <x v="0"/>
    <x v="0"/>
    <x v="2"/>
    <x v="9"/>
    <x v="0"/>
    <s v="Number"/>
    <n v="1901"/>
  </r>
  <r>
    <x v="0"/>
    <x v="0"/>
    <x v="2"/>
    <x v="9"/>
    <x v="1"/>
    <s v="Number"/>
    <n v="20"/>
  </r>
  <r>
    <x v="0"/>
    <x v="0"/>
    <x v="2"/>
    <x v="9"/>
    <x v="2"/>
    <s v="Number"/>
    <n v="76"/>
  </r>
  <r>
    <x v="0"/>
    <x v="0"/>
    <x v="2"/>
    <x v="9"/>
    <x v="3"/>
    <s v="Number"/>
    <n v="30"/>
  </r>
  <r>
    <x v="0"/>
    <x v="0"/>
    <x v="2"/>
    <x v="9"/>
    <x v="4"/>
    <s v="Number"/>
    <n v="37"/>
  </r>
  <r>
    <x v="0"/>
    <x v="0"/>
    <x v="2"/>
    <x v="9"/>
    <x v="5"/>
    <s v="Number"/>
    <n v="20"/>
  </r>
  <r>
    <x v="0"/>
    <x v="0"/>
    <x v="2"/>
    <x v="9"/>
    <x v="6"/>
    <s v="Number"/>
    <n v="51"/>
  </r>
  <r>
    <x v="0"/>
    <x v="0"/>
    <x v="2"/>
    <x v="9"/>
    <x v="7"/>
    <s v="Number"/>
    <n v="52"/>
  </r>
  <r>
    <x v="0"/>
    <x v="0"/>
    <x v="2"/>
    <x v="9"/>
    <x v="8"/>
    <s v="Number"/>
    <n v="31"/>
  </r>
  <r>
    <x v="0"/>
    <x v="0"/>
    <x v="2"/>
    <x v="9"/>
    <x v="9"/>
    <s v="Number"/>
    <n v="17"/>
  </r>
  <r>
    <x v="0"/>
    <x v="0"/>
    <x v="2"/>
    <x v="9"/>
    <x v="10"/>
    <s v="Number"/>
    <n v="28"/>
  </r>
  <r>
    <x v="0"/>
    <x v="0"/>
    <x v="2"/>
    <x v="9"/>
    <x v="11"/>
    <s v="Number"/>
    <n v="53"/>
  </r>
  <r>
    <x v="0"/>
    <x v="0"/>
    <x v="2"/>
    <x v="9"/>
    <x v="12"/>
    <s v="Number"/>
    <n v="33"/>
  </r>
  <r>
    <x v="0"/>
    <x v="0"/>
    <x v="2"/>
    <x v="9"/>
    <x v="13"/>
    <s v="Number"/>
    <n v="32"/>
  </r>
  <r>
    <x v="0"/>
    <x v="0"/>
    <x v="2"/>
    <x v="9"/>
    <x v="14"/>
    <s v="Number"/>
    <n v="82"/>
  </r>
  <r>
    <x v="0"/>
    <x v="0"/>
    <x v="2"/>
    <x v="9"/>
    <x v="15"/>
    <s v="Number"/>
    <n v="61"/>
  </r>
  <r>
    <x v="0"/>
    <x v="0"/>
    <x v="2"/>
    <x v="9"/>
    <x v="16"/>
    <s v="Number"/>
    <n v="116"/>
  </r>
  <r>
    <x v="0"/>
    <x v="0"/>
    <x v="2"/>
    <x v="9"/>
    <x v="17"/>
    <s v="Number"/>
    <n v="285"/>
  </r>
  <r>
    <x v="0"/>
    <x v="0"/>
    <x v="2"/>
    <x v="9"/>
    <x v="18"/>
    <s v="Number"/>
    <n v="182"/>
  </r>
  <r>
    <x v="0"/>
    <x v="0"/>
    <x v="2"/>
    <x v="9"/>
    <x v="19"/>
    <s v="Number"/>
    <n v="75"/>
  </r>
  <r>
    <x v="0"/>
    <x v="0"/>
    <x v="2"/>
    <x v="9"/>
    <x v="20"/>
    <s v="Number"/>
    <n v="121"/>
  </r>
  <r>
    <x v="0"/>
    <x v="0"/>
    <x v="2"/>
    <x v="9"/>
    <x v="21"/>
    <s v="Number"/>
    <n v="57"/>
  </r>
  <r>
    <x v="0"/>
    <x v="0"/>
    <x v="2"/>
    <x v="9"/>
    <x v="22"/>
    <s v="Number"/>
    <n v="39"/>
  </r>
  <r>
    <x v="0"/>
    <x v="0"/>
    <x v="2"/>
    <x v="9"/>
    <x v="23"/>
    <s v="Number"/>
    <n v="118"/>
  </r>
  <r>
    <x v="0"/>
    <x v="0"/>
    <x v="2"/>
    <x v="9"/>
    <x v="24"/>
    <s v="Number"/>
    <n v="16"/>
  </r>
  <r>
    <x v="0"/>
    <x v="0"/>
    <x v="2"/>
    <x v="9"/>
    <x v="25"/>
    <s v="Number"/>
    <n v="78"/>
  </r>
  <r>
    <x v="0"/>
    <x v="0"/>
    <x v="2"/>
    <x v="9"/>
    <x v="26"/>
    <s v="Number"/>
    <n v="28"/>
  </r>
  <r>
    <x v="0"/>
    <x v="0"/>
    <x v="2"/>
    <x v="9"/>
    <x v="27"/>
    <s v="Number"/>
    <n v="34"/>
  </r>
  <r>
    <x v="0"/>
    <x v="0"/>
    <x v="2"/>
    <x v="9"/>
    <x v="28"/>
    <s v="Number"/>
    <n v="31"/>
  </r>
  <r>
    <x v="0"/>
    <x v="0"/>
    <x v="2"/>
    <x v="9"/>
    <x v="29"/>
    <s v="Number"/>
    <n v="88"/>
  </r>
  <r>
    <x v="0"/>
    <x v="0"/>
    <x v="2"/>
    <x v="9"/>
    <x v="30"/>
    <s v="Number"/>
    <n v="10"/>
  </r>
  <r>
    <x v="0"/>
    <x v="0"/>
    <x v="2"/>
    <x v="10"/>
    <x v="0"/>
    <s v="Number"/>
    <n v="1261"/>
  </r>
  <r>
    <x v="0"/>
    <x v="0"/>
    <x v="2"/>
    <x v="10"/>
    <x v="1"/>
    <s v="Number"/>
    <n v="13"/>
  </r>
  <r>
    <x v="0"/>
    <x v="0"/>
    <x v="2"/>
    <x v="10"/>
    <x v="2"/>
    <s v="Number"/>
    <n v="190"/>
  </r>
  <r>
    <x v="0"/>
    <x v="0"/>
    <x v="2"/>
    <x v="10"/>
    <x v="3"/>
    <s v="Number"/>
    <n v="123"/>
  </r>
  <r>
    <x v="0"/>
    <x v="0"/>
    <x v="2"/>
    <x v="10"/>
    <x v="4"/>
    <s v="Number"/>
    <n v="96"/>
  </r>
  <r>
    <x v="0"/>
    <x v="0"/>
    <x v="2"/>
    <x v="10"/>
    <x v="5"/>
    <s v="Number"/>
    <n v="55"/>
  </r>
  <r>
    <x v="0"/>
    <x v="0"/>
    <x v="2"/>
    <x v="10"/>
    <x v="6"/>
    <s v="Number"/>
    <n v="49"/>
  </r>
  <r>
    <x v="0"/>
    <x v="0"/>
    <x v="2"/>
    <x v="10"/>
    <x v="7"/>
    <s v="Number"/>
    <n v="19"/>
  </r>
  <r>
    <x v="0"/>
    <x v="0"/>
    <x v="2"/>
    <x v="10"/>
    <x v="8"/>
    <s v="Number"/>
    <n v="11"/>
  </r>
  <r>
    <x v="0"/>
    <x v="0"/>
    <x v="2"/>
    <x v="10"/>
    <x v="9"/>
    <s v="Number"/>
    <n v="1"/>
  </r>
  <r>
    <x v="0"/>
    <x v="0"/>
    <x v="2"/>
    <x v="10"/>
    <x v="10"/>
    <s v="Number"/>
    <n v="25"/>
  </r>
  <r>
    <x v="0"/>
    <x v="0"/>
    <x v="2"/>
    <x v="10"/>
    <x v="11"/>
    <s v="Number"/>
    <n v="51"/>
  </r>
  <r>
    <x v="0"/>
    <x v="0"/>
    <x v="2"/>
    <x v="10"/>
    <x v="12"/>
    <s v="Number"/>
    <n v="15"/>
  </r>
  <r>
    <x v="0"/>
    <x v="0"/>
    <x v="2"/>
    <x v="10"/>
    <x v="13"/>
    <s v="Number"/>
    <n v="16"/>
  </r>
  <r>
    <x v="0"/>
    <x v="0"/>
    <x v="2"/>
    <x v="10"/>
    <x v="14"/>
    <s v="Number"/>
    <n v="37"/>
  </r>
  <r>
    <x v="0"/>
    <x v="0"/>
    <x v="2"/>
    <x v="10"/>
    <x v="15"/>
    <s v="Number"/>
    <n v="77"/>
  </r>
  <r>
    <x v="0"/>
    <x v="0"/>
    <x v="2"/>
    <x v="10"/>
    <x v="16"/>
    <s v="Number"/>
    <n v="40"/>
  </r>
  <r>
    <x v="0"/>
    <x v="0"/>
    <x v="2"/>
    <x v="10"/>
    <x v="17"/>
    <s v="Number"/>
    <n v="136"/>
  </r>
  <r>
    <x v="0"/>
    <x v="0"/>
    <x v="2"/>
    <x v="10"/>
    <x v="18"/>
    <s v="Number"/>
    <n v="37"/>
  </r>
  <r>
    <x v="0"/>
    <x v="0"/>
    <x v="2"/>
    <x v="10"/>
    <x v="19"/>
    <s v="Number"/>
    <n v="30"/>
  </r>
  <r>
    <x v="0"/>
    <x v="0"/>
    <x v="2"/>
    <x v="10"/>
    <x v="20"/>
    <s v="Number"/>
    <n v="26"/>
  </r>
  <r>
    <x v="0"/>
    <x v="0"/>
    <x v="2"/>
    <x v="10"/>
    <x v="21"/>
    <s v="Number"/>
    <n v="28"/>
  </r>
  <r>
    <x v="0"/>
    <x v="0"/>
    <x v="2"/>
    <x v="10"/>
    <x v="22"/>
    <s v="Number"/>
    <n v="23"/>
  </r>
  <r>
    <x v="0"/>
    <x v="0"/>
    <x v="2"/>
    <x v="10"/>
    <x v="23"/>
    <s v="Number"/>
    <n v="51"/>
  </r>
  <r>
    <x v="0"/>
    <x v="0"/>
    <x v="2"/>
    <x v="10"/>
    <x v="24"/>
    <s v="Number"/>
    <n v="13"/>
  </r>
  <r>
    <x v="0"/>
    <x v="0"/>
    <x v="2"/>
    <x v="10"/>
    <x v="25"/>
    <s v="Number"/>
    <n v="17"/>
  </r>
  <r>
    <x v="0"/>
    <x v="0"/>
    <x v="2"/>
    <x v="10"/>
    <x v="26"/>
    <s v="Number"/>
    <n v="17"/>
  </r>
  <r>
    <x v="0"/>
    <x v="0"/>
    <x v="2"/>
    <x v="10"/>
    <x v="27"/>
    <s v="Number"/>
    <n v="14"/>
  </r>
  <r>
    <x v="0"/>
    <x v="0"/>
    <x v="2"/>
    <x v="10"/>
    <x v="28"/>
    <s v="Number"/>
    <n v="13"/>
  </r>
  <r>
    <x v="0"/>
    <x v="0"/>
    <x v="2"/>
    <x v="10"/>
    <x v="29"/>
    <s v="Number"/>
    <n v="35"/>
  </r>
  <r>
    <x v="0"/>
    <x v="0"/>
    <x v="2"/>
    <x v="10"/>
    <x v="30"/>
    <s v="Number"/>
    <n v="3"/>
  </r>
  <r>
    <x v="0"/>
    <x v="0"/>
    <x v="2"/>
    <x v="11"/>
    <x v="0"/>
    <s v="Number"/>
    <n v="447"/>
  </r>
  <r>
    <x v="0"/>
    <x v="0"/>
    <x v="2"/>
    <x v="11"/>
    <x v="1"/>
    <s v="Number"/>
    <n v="5"/>
  </r>
  <r>
    <x v="0"/>
    <x v="0"/>
    <x v="2"/>
    <x v="11"/>
    <x v="2"/>
    <s v="Number"/>
    <n v="48"/>
  </r>
  <r>
    <x v="0"/>
    <x v="0"/>
    <x v="2"/>
    <x v="11"/>
    <x v="3"/>
    <s v="Number"/>
    <n v="50"/>
  </r>
  <r>
    <x v="0"/>
    <x v="0"/>
    <x v="2"/>
    <x v="11"/>
    <x v="4"/>
    <s v="Number"/>
    <n v="47"/>
  </r>
  <r>
    <x v="0"/>
    <x v="0"/>
    <x v="2"/>
    <x v="11"/>
    <x v="5"/>
    <s v="Number"/>
    <n v="17"/>
  </r>
  <r>
    <x v="0"/>
    <x v="0"/>
    <x v="2"/>
    <x v="11"/>
    <x v="6"/>
    <s v="Number"/>
    <n v="23"/>
  </r>
  <r>
    <x v="0"/>
    <x v="0"/>
    <x v="2"/>
    <x v="11"/>
    <x v="7"/>
    <s v="Number"/>
    <n v="17"/>
  </r>
  <r>
    <x v="0"/>
    <x v="0"/>
    <x v="2"/>
    <x v="11"/>
    <x v="8"/>
    <s v="Number"/>
    <n v="6"/>
  </r>
  <r>
    <x v="0"/>
    <x v="0"/>
    <x v="2"/>
    <x v="11"/>
    <x v="9"/>
    <s v="Number"/>
    <n v="1"/>
  </r>
  <r>
    <x v="0"/>
    <x v="0"/>
    <x v="2"/>
    <x v="11"/>
    <x v="10"/>
    <s v="Number"/>
    <n v="6"/>
  </r>
  <r>
    <x v="0"/>
    <x v="0"/>
    <x v="2"/>
    <x v="11"/>
    <x v="11"/>
    <s v="Number"/>
    <n v="21"/>
  </r>
  <r>
    <x v="0"/>
    <x v="0"/>
    <x v="2"/>
    <x v="11"/>
    <x v="12"/>
    <s v="Number"/>
    <n v="3"/>
  </r>
  <r>
    <x v="0"/>
    <x v="0"/>
    <x v="2"/>
    <x v="11"/>
    <x v="13"/>
    <s v="Number"/>
    <n v="6"/>
  </r>
  <r>
    <x v="0"/>
    <x v="0"/>
    <x v="2"/>
    <x v="11"/>
    <x v="14"/>
    <s v="Number"/>
    <n v="6"/>
  </r>
  <r>
    <x v="0"/>
    <x v="0"/>
    <x v="2"/>
    <x v="11"/>
    <x v="15"/>
    <s v="Number"/>
    <n v="28"/>
  </r>
  <r>
    <x v="0"/>
    <x v="0"/>
    <x v="2"/>
    <x v="11"/>
    <x v="16"/>
    <s v="Number"/>
    <n v="18"/>
  </r>
  <r>
    <x v="0"/>
    <x v="0"/>
    <x v="2"/>
    <x v="11"/>
    <x v="17"/>
    <s v="Number"/>
    <n v="38"/>
  </r>
  <r>
    <x v="0"/>
    <x v="0"/>
    <x v="2"/>
    <x v="11"/>
    <x v="18"/>
    <s v="Number"/>
    <n v="9"/>
  </r>
  <r>
    <x v="0"/>
    <x v="0"/>
    <x v="2"/>
    <x v="11"/>
    <x v="19"/>
    <s v="Number"/>
    <n v="16"/>
  </r>
  <r>
    <x v="0"/>
    <x v="0"/>
    <x v="2"/>
    <x v="11"/>
    <x v="20"/>
    <s v="Number"/>
    <n v="11"/>
  </r>
  <r>
    <x v="0"/>
    <x v="0"/>
    <x v="2"/>
    <x v="11"/>
    <x v="21"/>
    <s v="Number"/>
    <n v="5"/>
  </r>
  <r>
    <x v="0"/>
    <x v="0"/>
    <x v="2"/>
    <x v="11"/>
    <x v="22"/>
    <s v="Number"/>
    <n v="5"/>
  </r>
  <r>
    <x v="0"/>
    <x v="0"/>
    <x v="2"/>
    <x v="11"/>
    <x v="23"/>
    <s v="Number"/>
    <n v="11"/>
  </r>
  <r>
    <x v="0"/>
    <x v="0"/>
    <x v="2"/>
    <x v="11"/>
    <x v="24"/>
    <s v="Number"/>
    <n v="1"/>
  </r>
  <r>
    <x v="0"/>
    <x v="0"/>
    <x v="2"/>
    <x v="11"/>
    <x v="25"/>
    <s v="Number"/>
    <n v="15"/>
  </r>
  <r>
    <x v="0"/>
    <x v="0"/>
    <x v="2"/>
    <x v="11"/>
    <x v="26"/>
    <s v="Number"/>
    <n v="6"/>
  </r>
  <r>
    <x v="0"/>
    <x v="0"/>
    <x v="2"/>
    <x v="11"/>
    <x v="27"/>
    <s v="Number"/>
    <n v="1"/>
  </r>
  <r>
    <x v="0"/>
    <x v="0"/>
    <x v="2"/>
    <x v="11"/>
    <x v="28"/>
    <s v="Number"/>
    <n v="4"/>
  </r>
  <r>
    <x v="0"/>
    <x v="0"/>
    <x v="2"/>
    <x v="11"/>
    <x v="29"/>
    <s v="Number"/>
    <n v="22"/>
  </r>
  <r>
    <x v="0"/>
    <x v="0"/>
    <x v="2"/>
    <x v="11"/>
    <x v="30"/>
    <s v="Number"/>
    <n v="1"/>
  </r>
  <r>
    <x v="0"/>
    <x v="0"/>
    <x v="2"/>
    <x v="12"/>
    <x v="0"/>
    <s v="Number"/>
    <n v="190"/>
  </r>
  <r>
    <x v="0"/>
    <x v="0"/>
    <x v="2"/>
    <x v="12"/>
    <x v="1"/>
    <s v="Number"/>
    <n v="1"/>
  </r>
  <r>
    <x v="0"/>
    <x v="0"/>
    <x v="2"/>
    <x v="12"/>
    <x v="2"/>
    <s v="Number"/>
    <n v="30"/>
  </r>
  <r>
    <x v="0"/>
    <x v="0"/>
    <x v="2"/>
    <x v="12"/>
    <x v="3"/>
    <s v="Number"/>
    <n v="24"/>
  </r>
  <r>
    <x v="0"/>
    <x v="0"/>
    <x v="2"/>
    <x v="12"/>
    <x v="4"/>
    <s v="Number"/>
    <n v="11"/>
  </r>
  <r>
    <x v="0"/>
    <x v="0"/>
    <x v="2"/>
    <x v="12"/>
    <x v="5"/>
    <s v="Number"/>
    <n v="8"/>
  </r>
  <r>
    <x v="0"/>
    <x v="0"/>
    <x v="2"/>
    <x v="12"/>
    <x v="6"/>
    <s v="Number"/>
    <n v="8"/>
  </r>
  <r>
    <x v="0"/>
    <x v="0"/>
    <x v="2"/>
    <x v="12"/>
    <x v="7"/>
    <s v="Number"/>
    <n v="3"/>
  </r>
  <r>
    <x v="0"/>
    <x v="0"/>
    <x v="2"/>
    <x v="12"/>
    <x v="8"/>
    <s v="Number"/>
    <n v="2"/>
  </r>
  <r>
    <x v="0"/>
    <x v="0"/>
    <x v="2"/>
    <x v="12"/>
    <x v="9"/>
    <s v="Number"/>
    <n v="0"/>
  </r>
  <r>
    <x v="0"/>
    <x v="0"/>
    <x v="2"/>
    <x v="12"/>
    <x v="10"/>
    <s v="Number"/>
    <n v="1"/>
  </r>
  <r>
    <x v="0"/>
    <x v="0"/>
    <x v="2"/>
    <x v="12"/>
    <x v="11"/>
    <s v="Number"/>
    <n v="9"/>
  </r>
  <r>
    <x v="0"/>
    <x v="0"/>
    <x v="2"/>
    <x v="12"/>
    <x v="12"/>
    <s v="Number"/>
    <n v="2"/>
  </r>
  <r>
    <x v="0"/>
    <x v="0"/>
    <x v="2"/>
    <x v="12"/>
    <x v="13"/>
    <s v="Number"/>
    <n v="4"/>
  </r>
  <r>
    <x v="0"/>
    <x v="0"/>
    <x v="2"/>
    <x v="12"/>
    <x v="14"/>
    <s v="Number"/>
    <n v="10"/>
  </r>
  <r>
    <x v="0"/>
    <x v="0"/>
    <x v="2"/>
    <x v="12"/>
    <x v="15"/>
    <s v="Number"/>
    <n v="10"/>
  </r>
  <r>
    <x v="0"/>
    <x v="0"/>
    <x v="2"/>
    <x v="12"/>
    <x v="16"/>
    <s v="Number"/>
    <n v="5"/>
  </r>
  <r>
    <x v="0"/>
    <x v="0"/>
    <x v="2"/>
    <x v="12"/>
    <x v="17"/>
    <s v="Number"/>
    <n v="21"/>
  </r>
  <r>
    <x v="0"/>
    <x v="0"/>
    <x v="2"/>
    <x v="12"/>
    <x v="18"/>
    <s v="Number"/>
    <n v="3"/>
  </r>
  <r>
    <x v="0"/>
    <x v="0"/>
    <x v="2"/>
    <x v="12"/>
    <x v="19"/>
    <s v="Number"/>
    <n v="5"/>
  </r>
  <r>
    <x v="0"/>
    <x v="0"/>
    <x v="2"/>
    <x v="12"/>
    <x v="20"/>
    <s v="Number"/>
    <n v="2"/>
  </r>
  <r>
    <x v="0"/>
    <x v="0"/>
    <x v="2"/>
    <x v="12"/>
    <x v="21"/>
    <s v="Number"/>
    <n v="6"/>
  </r>
  <r>
    <x v="0"/>
    <x v="0"/>
    <x v="2"/>
    <x v="12"/>
    <x v="22"/>
    <s v="Number"/>
    <n v="3"/>
  </r>
  <r>
    <x v="0"/>
    <x v="0"/>
    <x v="2"/>
    <x v="12"/>
    <x v="23"/>
    <s v="Number"/>
    <n v="6"/>
  </r>
  <r>
    <x v="0"/>
    <x v="0"/>
    <x v="2"/>
    <x v="12"/>
    <x v="24"/>
    <s v="Number"/>
    <n v="2"/>
  </r>
  <r>
    <x v="0"/>
    <x v="0"/>
    <x v="2"/>
    <x v="12"/>
    <x v="25"/>
    <s v="Number"/>
    <n v="2"/>
  </r>
  <r>
    <x v="0"/>
    <x v="0"/>
    <x v="2"/>
    <x v="12"/>
    <x v="26"/>
    <s v="Number"/>
    <n v="2"/>
  </r>
  <r>
    <x v="0"/>
    <x v="0"/>
    <x v="2"/>
    <x v="12"/>
    <x v="27"/>
    <s v="Number"/>
    <n v="5"/>
  </r>
  <r>
    <x v="0"/>
    <x v="0"/>
    <x v="2"/>
    <x v="12"/>
    <x v="28"/>
    <s v="Number"/>
    <n v="1"/>
  </r>
  <r>
    <x v="0"/>
    <x v="0"/>
    <x v="2"/>
    <x v="12"/>
    <x v="29"/>
    <s v="Number"/>
    <n v="3"/>
  </r>
  <r>
    <x v="0"/>
    <x v="0"/>
    <x v="2"/>
    <x v="12"/>
    <x v="30"/>
    <s v="Number"/>
    <n v="1"/>
  </r>
  <r>
    <x v="0"/>
    <x v="0"/>
    <x v="2"/>
    <x v="13"/>
    <x v="0"/>
    <s v="Number"/>
    <n v="2714"/>
  </r>
  <r>
    <x v="0"/>
    <x v="0"/>
    <x v="2"/>
    <x v="13"/>
    <x v="1"/>
    <s v="Number"/>
    <n v="28"/>
  </r>
  <r>
    <x v="0"/>
    <x v="0"/>
    <x v="2"/>
    <x v="13"/>
    <x v="2"/>
    <s v="Number"/>
    <n v="381"/>
  </r>
  <r>
    <x v="0"/>
    <x v="0"/>
    <x v="2"/>
    <x v="13"/>
    <x v="3"/>
    <s v="Number"/>
    <n v="316"/>
  </r>
  <r>
    <x v="0"/>
    <x v="0"/>
    <x v="2"/>
    <x v="13"/>
    <x v="4"/>
    <s v="Number"/>
    <n v="162"/>
  </r>
  <r>
    <x v="0"/>
    <x v="0"/>
    <x v="2"/>
    <x v="13"/>
    <x v="5"/>
    <s v="Number"/>
    <n v="100"/>
  </r>
  <r>
    <x v="0"/>
    <x v="0"/>
    <x v="2"/>
    <x v="13"/>
    <x v="6"/>
    <s v="Number"/>
    <n v="144"/>
  </r>
  <r>
    <x v="0"/>
    <x v="0"/>
    <x v="2"/>
    <x v="13"/>
    <x v="7"/>
    <s v="Number"/>
    <n v="56"/>
  </r>
  <r>
    <x v="0"/>
    <x v="0"/>
    <x v="2"/>
    <x v="13"/>
    <x v="8"/>
    <s v="Number"/>
    <n v="30"/>
  </r>
  <r>
    <x v="0"/>
    <x v="0"/>
    <x v="2"/>
    <x v="13"/>
    <x v="9"/>
    <s v="Number"/>
    <n v="10"/>
  </r>
  <r>
    <x v="0"/>
    <x v="0"/>
    <x v="2"/>
    <x v="13"/>
    <x v="10"/>
    <s v="Number"/>
    <n v="47"/>
  </r>
  <r>
    <x v="0"/>
    <x v="0"/>
    <x v="2"/>
    <x v="13"/>
    <x v="11"/>
    <s v="Number"/>
    <n v="102"/>
  </r>
  <r>
    <x v="0"/>
    <x v="0"/>
    <x v="2"/>
    <x v="13"/>
    <x v="12"/>
    <s v="Number"/>
    <n v="22"/>
  </r>
  <r>
    <x v="0"/>
    <x v="0"/>
    <x v="2"/>
    <x v="13"/>
    <x v="13"/>
    <s v="Number"/>
    <n v="42"/>
  </r>
  <r>
    <x v="0"/>
    <x v="0"/>
    <x v="2"/>
    <x v="13"/>
    <x v="14"/>
    <s v="Number"/>
    <n v="74"/>
  </r>
  <r>
    <x v="0"/>
    <x v="0"/>
    <x v="2"/>
    <x v="13"/>
    <x v="15"/>
    <s v="Number"/>
    <n v="146"/>
  </r>
  <r>
    <x v="0"/>
    <x v="0"/>
    <x v="2"/>
    <x v="13"/>
    <x v="16"/>
    <s v="Number"/>
    <n v="64"/>
  </r>
  <r>
    <x v="0"/>
    <x v="0"/>
    <x v="2"/>
    <x v="13"/>
    <x v="17"/>
    <s v="Number"/>
    <n v="306"/>
  </r>
  <r>
    <x v="0"/>
    <x v="0"/>
    <x v="2"/>
    <x v="13"/>
    <x v="18"/>
    <s v="Number"/>
    <n v="73"/>
  </r>
  <r>
    <x v="0"/>
    <x v="0"/>
    <x v="2"/>
    <x v="13"/>
    <x v="19"/>
    <s v="Number"/>
    <n v="78"/>
  </r>
  <r>
    <x v="0"/>
    <x v="0"/>
    <x v="2"/>
    <x v="13"/>
    <x v="20"/>
    <s v="Number"/>
    <n v="69"/>
  </r>
  <r>
    <x v="0"/>
    <x v="0"/>
    <x v="2"/>
    <x v="13"/>
    <x v="21"/>
    <s v="Number"/>
    <n v="55"/>
  </r>
  <r>
    <x v="0"/>
    <x v="0"/>
    <x v="2"/>
    <x v="13"/>
    <x v="22"/>
    <s v="Number"/>
    <n v="52"/>
  </r>
  <r>
    <x v="0"/>
    <x v="0"/>
    <x v="2"/>
    <x v="13"/>
    <x v="23"/>
    <s v="Number"/>
    <n v="127"/>
  </r>
  <r>
    <x v="0"/>
    <x v="0"/>
    <x v="2"/>
    <x v="13"/>
    <x v="24"/>
    <s v="Number"/>
    <n v="19"/>
  </r>
  <r>
    <x v="0"/>
    <x v="0"/>
    <x v="2"/>
    <x v="13"/>
    <x v="25"/>
    <s v="Number"/>
    <n v="59"/>
  </r>
  <r>
    <x v="0"/>
    <x v="0"/>
    <x v="2"/>
    <x v="13"/>
    <x v="26"/>
    <s v="Number"/>
    <n v="21"/>
  </r>
  <r>
    <x v="0"/>
    <x v="0"/>
    <x v="2"/>
    <x v="13"/>
    <x v="27"/>
    <s v="Number"/>
    <n v="28"/>
  </r>
  <r>
    <x v="0"/>
    <x v="0"/>
    <x v="2"/>
    <x v="13"/>
    <x v="28"/>
    <s v="Number"/>
    <n v="25"/>
  </r>
  <r>
    <x v="0"/>
    <x v="0"/>
    <x v="2"/>
    <x v="13"/>
    <x v="29"/>
    <s v="Number"/>
    <n v="63"/>
  </r>
  <r>
    <x v="0"/>
    <x v="0"/>
    <x v="2"/>
    <x v="13"/>
    <x v="30"/>
    <s v="Number"/>
    <n v="15"/>
  </r>
  <r>
    <x v="0"/>
    <x v="0"/>
    <x v="2"/>
    <x v="14"/>
    <x v="0"/>
    <s v="Number"/>
    <n v="713"/>
  </r>
  <r>
    <x v="0"/>
    <x v="0"/>
    <x v="2"/>
    <x v="14"/>
    <x v="1"/>
    <s v="Number"/>
    <n v="6"/>
  </r>
  <r>
    <x v="0"/>
    <x v="0"/>
    <x v="2"/>
    <x v="14"/>
    <x v="2"/>
    <s v="Number"/>
    <n v="60"/>
  </r>
  <r>
    <x v="0"/>
    <x v="0"/>
    <x v="2"/>
    <x v="14"/>
    <x v="3"/>
    <s v="Number"/>
    <n v="63"/>
  </r>
  <r>
    <x v="0"/>
    <x v="0"/>
    <x v="2"/>
    <x v="14"/>
    <x v="4"/>
    <s v="Number"/>
    <n v="43"/>
  </r>
  <r>
    <x v="0"/>
    <x v="0"/>
    <x v="2"/>
    <x v="14"/>
    <x v="5"/>
    <s v="Number"/>
    <n v="36"/>
  </r>
  <r>
    <x v="0"/>
    <x v="0"/>
    <x v="2"/>
    <x v="14"/>
    <x v="6"/>
    <s v="Number"/>
    <n v="40"/>
  </r>
  <r>
    <x v="0"/>
    <x v="0"/>
    <x v="2"/>
    <x v="14"/>
    <x v="7"/>
    <s v="Number"/>
    <n v="13"/>
  </r>
  <r>
    <x v="0"/>
    <x v="0"/>
    <x v="2"/>
    <x v="14"/>
    <x v="8"/>
    <s v="Number"/>
    <n v="14"/>
  </r>
  <r>
    <x v="0"/>
    <x v="0"/>
    <x v="2"/>
    <x v="14"/>
    <x v="9"/>
    <s v="Number"/>
    <n v="3"/>
  </r>
  <r>
    <x v="0"/>
    <x v="0"/>
    <x v="2"/>
    <x v="14"/>
    <x v="10"/>
    <s v="Number"/>
    <n v="15"/>
  </r>
  <r>
    <x v="0"/>
    <x v="0"/>
    <x v="2"/>
    <x v="14"/>
    <x v="11"/>
    <s v="Number"/>
    <n v="44"/>
  </r>
  <r>
    <x v="0"/>
    <x v="0"/>
    <x v="2"/>
    <x v="14"/>
    <x v="12"/>
    <s v="Number"/>
    <n v="3"/>
  </r>
  <r>
    <x v="0"/>
    <x v="0"/>
    <x v="2"/>
    <x v="14"/>
    <x v="13"/>
    <s v="Number"/>
    <n v="12"/>
  </r>
  <r>
    <x v="0"/>
    <x v="0"/>
    <x v="2"/>
    <x v="14"/>
    <x v="14"/>
    <s v="Number"/>
    <n v="32"/>
  </r>
  <r>
    <x v="0"/>
    <x v="0"/>
    <x v="2"/>
    <x v="14"/>
    <x v="15"/>
    <s v="Number"/>
    <n v="37"/>
  </r>
  <r>
    <x v="0"/>
    <x v="0"/>
    <x v="2"/>
    <x v="14"/>
    <x v="16"/>
    <s v="Number"/>
    <n v="22"/>
  </r>
  <r>
    <x v="0"/>
    <x v="0"/>
    <x v="2"/>
    <x v="14"/>
    <x v="17"/>
    <s v="Number"/>
    <n v="78"/>
  </r>
  <r>
    <x v="0"/>
    <x v="0"/>
    <x v="2"/>
    <x v="14"/>
    <x v="18"/>
    <s v="Number"/>
    <n v="24"/>
  </r>
  <r>
    <x v="0"/>
    <x v="0"/>
    <x v="2"/>
    <x v="14"/>
    <x v="19"/>
    <s v="Number"/>
    <n v="28"/>
  </r>
  <r>
    <x v="0"/>
    <x v="0"/>
    <x v="2"/>
    <x v="14"/>
    <x v="20"/>
    <s v="Number"/>
    <n v="30"/>
  </r>
  <r>
    <x v="0"/>
    <x v="0"/>
    <x v="2"/>
    <x v="14"/>
    <x v="21"/>
    <s v="Number"/>
    <n v="13"/>
  </r>
  <r>
    <x v="0"/>
    <x v="0"/>
    <x v="2"/>
    <x v="14"/>
    <x v="22"/>
    <s v="Number"/>
    <n v="9"/>
  </r>
  <r>
    <x v="0"/>
    <x v="0"/>
    <x v="2"/>
    <x v="14"/>
    <x v="23"/>
    <s v="Number"/>
    <n v="22"/>
  </r>
  <r>
    <x v="0"/>
    <x v="0"/>
    <x v="2"/>
    <x v="14"/>
    <x v="24"/>
    <s v="Number"/>
    <n v="5"/>
  </r>
  <r>
    <x v="0"/>
    <x v="0"/>
    <x v="2"/>
    <x v="14"/>
    <x v="25"/>
    <s v="Number"/>
    <n v="12"/>
  </r>
  <r>
    <x v="0"/>
    <x v="0"/>
    <x v="2"/>
    <x v="14"/>
    <x v="26"/>
    <s v="Number"/>
    <n v="10"/>
  </r>
  <r>
    <x v="0"/>
    <x v="0"/>
    <x v="2"/>
    <x v="14"/>
    <x v="27"/>
    <s v="Number"/>
    <n v="4"/>
  </r>
  <r>
    <x v="0"/>
    <x v="0"/>
    <x v="2"/>
    <x v="14"/>
    <x v="28"/>
    <s v="Number"/>
    <n v="9"/>
  </r>
  <r>
    <x v="0"/>
    <x v="0"/>
    <x v="2"/>
    <x v="14"/>
    <x v="29"/>
    <s v="Number"/>
    <n v="20"/>
  </r>
  <r>
    <x v="0"/>
    <x v="0"/>
    <x v="2"/>
    <x v="14"/>
    <x v="30"/>
    <s v="Number"/>
    <n v="6"/>
  </r>
  <r>
    <x v="0"/>
    <x v="0"/>
    <x v="2"/>
    <x v="15"/>
    <x v="0"/>
    <s v="Number"/>
    <n v="493"/>
  </r>
  <r>
    <x v="0"/>
    <x v="0"/>
    <x v="2"/>
    <x v="15"/>
    <x v="1"/>
    <s v="Number"/>
    <n v="10"/>
  </r>
  <r>
    <x v="0"/>
    <x v="0"/>
    <x v="2"/>
    <x v="15"/>
    <x v="2"/>
    <s v="Number"/>
    <n v="40"/>
  </r>
  <r>
    <x v="0"/>
    <x v="0"/>
    <x v="2"/>
    <x v="15"/>
    <x v="3"/>
    <s v="Number"/>
    <n v="28"/>
  </r>
  <r>
    <x v="0"/>
    <x v="0"/>
    <x v="2"/>
    <x v="15"/>
    <x v="4"/>
    <s v="Number"/>
    <n v="20"/>
  </r>
  <r>
    <x v="0"/>
    <x v="0"/>
    <x v="2"/>
    <x v="15"/>
    <x v="5"/>
    <s v="Number"/>
    <n v="20"/>
  </r>
  <r>
    <x v="0"/>
    <x v="0"/>
    <x v="2"/>
    <x v="15"/>
    <x v="6"/>
    <s v="Number"/>
    <n v="26"/>
  </r>
  <r>
    <x v="0"/>
    <x v="0"/>
    <x v="2"/>
    <x v="15"/>
    <x v="7"/>
    <s v="Number"/>
    <n v="15"/>
  </r>
  <r>
    <x v="0"/>
    <x v="0"/>
    <x v="2"/>
    <x v="15"/>
    <x v="8"/>
    <s v="Number"/>
    <n v="5"/>
  </r>
  <r>
    <x v="0"/>
    <x v="0"/>
    <x v="2"/>
    <x v="15"/>
    <x v="9"/>
    <s v="Number"/>
    <n v="1"/>
  </r>
  <r>
    <x v="0"/>
    <x v="0"/>
    <x v="2"/>
    <x v="15"/>
    <x v="10"/>
    <s v="Number"/>
    <n v="8"/>
  </r>
  <r>
    <x v="0"/>
    <x v="0"/>
    <x v="2"/>
    <x v="15"/>
    <x v="11"/>
    <s v="Number"/>
    <n v="15"/>
  </r>
  <r>
    <x v="0"/>
    <x v="0"/>
    <x v="2"/>
    <x v="15"/>
    <x v="12"/>
    <s v="Number"/>
    <n v="6"/>
  </r>
  <r>
    <x v="0"/>
    <x v="0"/>
    <x v="2"/>
    <x v="15"/>
    <x v="13"/>
    <s v="Number"/>
    <n v="11"/>
  </r>
  <r>
    <x v="0"/>
    <x v="0"/>
    <x v="2"/>
    <x v="15"/>
    <x v="14"/>
    <s v="Number"/>
    <n v="23"/>
  </r>
  <r>
    <x v="0"/>
    <x v="0"/>
    <x v="2"/>
    <x v="15"/>
    <x v="15"/>
    <s v="Number"/>
    <n v="22"/>
  </r>
  <r>
    <x v="0"/>
    <x v="0"/>
    <x v="2"/>
    <x v="15"/>
    <x v="16"/>
    <s v="Number"/>
    <n v="17"/>
  </r>
  <r>
    <x v="0"/>
    <x v="0"/>
    <x v="2"/>
    <x v="15"/>
    <x v="17"/>
    <s v="Number"/>
    <n v="48"/>
  </r>
  <r>
    <x v="0"/>
    <x v="0"/>
    <x v="2"/>
    <x v="15"/>
    <x v="18"/>
    <s v="Number"/>
    <n v="17"/>
  </r>
  <r>
    <x v="0"/>
    <x v="0"/>
    <x v="2"/>
    <x v="15"/>
    <x v="19"/>
    <s v="Number"/>
    <n v="18"/>
  </r>
  <r>
    <x v="0"/>
    <x v="0"/>
    <x v="2"/>
    <x v="15"/>
    <x v="20"/>
    <s v="Number"/>
    <n v="32"/>
  </r>
  <r>
    <x v="0"/>
    <x v="0"/>
    <x v="2"/>
    <x v="15"/>
    <x v="21"/>
    <s v="Number"/>
    <n v="13"/>
  </r>
  <r>
    <x v="0"/>
    <x v="0"/>
    <x v="2"/>
    <x v="15"/>
    <x v="22"/>
    <s v="Number"/>
    <n v="8"/>
  </r>
  <r>
    <x v="0"/>
    <x v="0"/>
    <x v="2"/>
    <x v="15"/>
    <x v="23"/>
    <s v="Number"/>
    <n v="26"/>
  </r>
  <r>
    <x v="0"/>
    <x v="0"/>
    <x v="2"/>
    <x v="15"/>
    <x v="24"/>
    <s v="Number"/>
    <n v="7"/>
  </r>
  <r>
    <x v="0"/>
    <x v="0"/>
    <x v="2"/>
    <x v="15"/>
    <x v="25"/>
    <s v="Number"/>
    <n v="14"/>
  </r>
  <r>
    <x v="0"/>
    <x v="0"/>
    <x v="2"/>
    <x v="15"/>
    <x v="26"/>
    <s v="Number"/>
    <n v="9"/>
  </r>
  <r>
    <x v="0"/>
    <x v="0"/>
    <x v="2"/>
    <x v="15"/>
    <x v="27"/>
    <s v="Number"/>
    <n v="7"/>
  </r>
  <r>
    <x v="0"/>
    <x v="0"/>
    <x v="2"/>
    <x v="15"/>
    <x v="28"/>
    <s v="Number"/>
    <n v="8"/>
  </r>
  <r>
    <x v="0"/>
    <x v="0"/>
    <x v="2"/>
    <x v="15"/>
    <x v="29"/>
    <s v="Number"/>
    <n v="14"/>
  </r>
  <r>
    <x v="0"/>
    <x v="0"/>
    <x v="2"/>
    <x v="15"/>
    <x v="30"/>
    <s v="Number"/>
    <n v="5"/>
  </r>
  <r>
    <x v="0"/>
    <x v="0"/>
    <x v="2"/>
    <x v="16"/>
    <x v="0"/>
    <s v="Number"/>
    <n v="1871"/>
  </r>
  <r>
    <x v="0"/>
    <x v="0"/>
    <x v="2"/>
    <x v="16"/>
    <x v="1"/>
    <s v="Number"/>
    <n v="18"/>
  </r>
  <r>
    <x v="0"/>
    <x v="0"/>
    <x v="2"/>
    <x v="16"/>
    <x v="2"/>
    <s v="Number"/>
    <n v="133"/>
  </r>
  <r>
    <x v="0"/>
    <x v="0"/>
    <x v="2"/>
    <x v="16"/>
    <x v="3"/>
    <s v="Number"/>
    <n v="141"/>
  </r>
  <r>
    <x v="0"/>
    <x v="0"/>
    <x v="2"/>
    <x v="16"/>
    <x v="4"/>
    <s v="Number"/>
    <n v="142"/>
  </r>
  <r>
    <x v="0"/>
    <x v="0"/>
    <x v="2"/>
    <x v="16"/>
    <x v="5"/>
    <s v="Number"/>
    <n v="83"/>
  </r>
  <r>
    <x v="0"/>
    <x v="0"/>
    <x v="2"/>
    <x v="16"/>
    <x v="6"/>
    <s v="Number"/>
    <n v="101"/>
  </r>
  <r>
    <x v="0"/>
    <x v="0"/>
    <x v="2"/>
    <x v="16"/>
    <x v="7"/>
    <s v="Number"/>
    <n v="32"/>
  </r>
  <r>
    <x v="0"/>
    <x v="0"/>
    <x v="2"/>
    <x v="16"/>
    <x v="8"/>
    <s v="Number"/>
    <n v="31"/>
  </r>
  <r>
    <x v="0"/>
    <x v="0"/>
    <x v="2"/>
    <x v="16"/>
    <x v="9"/>
    <s v="Number"/>
    <n v="13"/>
  </r>
  <r>
    <x v="0"/>
    <x v="0"/>
    <x v="2"/>
    <x v="16"/>
    <x v="10"/>
    <s v="Number"/>
    <n v="35"/>
  </r>
  <r>
    <x v="0"/>
    <x v="0"/>
    <x v="2"/>
    <x v="16"/>
    <x v="11"/>
    <s v="Number"/>
    <n v="102"/>
  </r>
  <r>
    <x v="0"/>
    <x v="0"/>
    <x v="2"/>
    <x v="16"/>
    <x v="12"/>
    <s v="Number"/>
    <n v="37"/>
  </r>
  <r>
    <x v="0"/>
    <x v="0"/>
    <x v="2"/>
    <x v="16"/>
    <x v="13"/>
    <s v="Number"/>
    <n v="36"/>
  </r>
  <r>
    <x v="0"/>
    <x v="0"/>
    <x v="2"/>
    <x v="16"/>
    <x v="14"/>
    <s v="Number"/>
    <n v="46"/>
  </r>
  <r>
    <x v="0"/>
    <x v="0"/>
    <x v="2"/>
    <x v="16"/>
    <x v="15"/>
    <s v="Number"/>
    <n v="103"/>
  </r>
  <r>
    <x v="0"/>
    <x v="0"/>
    <x v="2"/>
    <x v="16"/>
    <x v="16"/>
    <s v="Number"/>
    <n v="74"/>
  </r>
  <r>
    <x v="0"/>
    <x v="0"/>
    <x v="2"/>
    <x v="16"/>
    <x v="17"/>
    <s v="Number"/>
    <n v="202"/>
  </r>
  <r>
    <x v="0"/>
    <x v="0"/>
    <x v="2"/>
    <x v="16"/>
    <x v="18"/>
    <s v="Number"/>
    <n v="56"/>
  </r>
  <r>
    <x v="0"/>
    <x v="0"/>
    <x v="2"/>
    <x v="16"/>
    <x v="19"/>
    <s v="Number"/>
    <n v="69"/>
  </r>
  <r>
    <x v="0"/>
    <x v="0"/>
    <x v="2"/>
    <x v="16"/>
    <x v="20"/>
    <s v="Number"/>
    <n v="49"/>
  </r>
  <r>
    <x v="0"/>
    <x v="0"/>
    <x v="2"/>
    <x v="16"/>
    <x v="21"/>
    <s v="Number"/>
    <n v="36"/>
  </r>
  <r>
    <x v="0"/>
    <x v="0"/>
    <x v="2"/>
    <x v="16"/>
    <x v="22"/>
    <s v="Number"/>
    <n v="42"/>
  </r>
  <r>
    <x v="0"/>
    <x v="0"/>
    <x v="2"/>
    <x v="16"/>
    <x v="23"/>
    <s v="Number"/>
    <n v="94"/>
  </r>
  <r>
    <x v="0"/>
    <x v="0"/>
    <x v="2"/>
    <x v="16"/>
    <x v="24"/>
    <s v="Number"/>
    <n v="11"/>
  </r>
  <r>
    <x v="0"/>
    <x v="0"/>
    <x v="2"/>
    <x v="16"/>
    <x v="25"/>
    <s v="Number"/>
    <n v="50"/>
  </r>
  <r>
    <x v="0"/>
    <x v="0"/>
    <x v="2"/>
    <x v="16"/>
    <x v="26"/>
    <s v="Number"/>
    <n v="23"/>
  </r>
  <r>
    <x v="0"/>
    <x v="0"/>
    <x v="2"/>
    <x v="16"/>
    <x v="27"/>
    <s v="Number"/>
    <n v="33"/>
  </r>
  <r>
    <x v="0"/>
    <x v="0"/>
    <x v="2"/>
    <x v="16"/>
    <x v="28"/>
    <s v="Number"/>
    <n v="23"/>
  </r>
  <r>
    <x v="0"/>
    <x v="0"/>
    <x v="2"/>
    <x v="16"/>
    <x v="29"/>
    <s v="Number"/>
    <n v="43"/>
  </r>
  <r>
    <x v="0"/>
    <x v="0"/>
    <x v="2"/>
    <x v="16"/>
    <x v="30"/>
    <s v="Number"/>
    <n v="13"/>
  </r>
  <r>
    <x v="0"/>
    <x v="0"/>
    <x v="2"/>
    <x v="17"/>
    <x v="0"/>
    <s v="Number"/>
    <n v="1900"/>
  </r>
  <r>
    <x v="0"/>
    <x v="0"/>
    <x v="2"/>
    <x v="17"/>
    <x v="1"/>
    <s v="Number"/>
    <n v="13"/>
  </r>
  <r>
    <x v="0"/>
    <x v="0"/>
    <x v="2"/>
    <x v="17"/>
    <x v="2"/>
    <s v="Number"/>
    <n v="165"/>
  </r>
  <r>
    <x v="0"/>
    <x v="0"/>
    <x v="2"/>
    <x v="17"/>
    <x v="3"/>
    <s v="Number"/>
    <n v="168"/>
  </r>
  <r>
    <x v="0"/>
    <x v="0"/>
    <x v="2"/>
    <x v="17"/>
    <x v="4"/>
    <s v="Number"/>
    <n v="114"/>
  </r>
  <r>
    <x v="0"/>
    <x v="0"/>
    <x v="2"/>
    <x v="17"/>
    <x v="5"/>
    <s v="Number"/>
    <n v="66"/>
  </r>
  <r>
    <x v="0"/>
    <x v="0"/>
    <x v="2"/>
    <x v="17"/>
    <x v="6"/>
    <s v="Number"/>
    <n v="76"/>
  </r>
  <r>
    <x v="0"/>
    <x v="0"/>
    <x v="2"/>
    <x v="17"/>
    <x v="7"/>
    <s v="Number"/>
    <n v="44"/>
  </r>
  <r>
    <x v="0"/>
    <x v="0"/>
    <x v="2"/>
    <x v="17"/>
    <x v="8"/>
    <s v="Number"/>
    <n v="36"/>
  </r>
  <r>
    <x v="0"/>
    <x v="0"/>
    <x v="2"/>
    <x v="17"/>
    <x v="9"/>
    <s v="Number"/>
    <n v="9"/>
  </r>
  <r>
    <x v="0"/>
    <x v="0"/>
    <x v="2"/>
    <x v="17"/>
    <x v="10"/>
    <s v="Number"/>
    <n v="37"/>
  </r>
  <r>
    <x v="0"/>
    <x v="0"/>
    <x v="2"/>
    <x v="17"/>
    <x v="11"/>
    <s v="Number"/>
    <n v="83"/>
  </r>
  <r>
    <x v="0"/>
    <x v="0"/>
    <x v="2"/>
    <x v="17"/>
    <x v="12"/>
    <s v="Number"/>
    <n v="27"/>
  </r>
  <r>
    <x v="0"/>
    <x v="0"/>
    <x v="2"/>
    <x v="17"/>
    <x v="13"/>
    <s v="Number"/>
    <n v="39"/>
  </r>
  <r>
    <x v="0"/>
    <x v="0"/>
    <x v="2"/>
    <x v="17"/>
    <x v="14"/>
    <s v="Number"/>
    <n v="65"/>
  </r>
  <r>
    <x v="0"/>
    <x v="0"/>
    <x v="2"/>
    <x v="17"/>
    <x v="15"/>
    <s v="Number"/>
    <n v="76"/>
  </r>
  <r>
    <x v="0"/>
    <x v="0"/>
    <x v="2"/>
    <x v="17"/>
    <x v="16"/>
    <s v="Number"/>
    <n v="57"/>
  </r>
  <r>
    <x v="0"/>
    <x v="0"/>
    <x v="2"/>
    <x v="17"/>
    <x v="17"/>
    <s v="Number"/>
    <n v="196"/>
  </r>
  <r>
    <x v="0"/>
    <x v="0"/>
    <x v="2"/>
    <x v="17"/>
    <x v="18"/>
    <s v="Number"/>
    <n v="78"/>
  </r>
  <r>
    <x v="0"/>
    <x v="0"/>
    <x v="2"/>
    <x v="17"/>
    <x v="19"/>
    <s v="Number"/>
    <n v="71"/>
  </r>
  <r>
    <x v="0"/>
    <x v="0"/>
    <x v="2"/>
    <x v="17"/>
    <x v="20"/>
    <s v="Number"/>
    <n v="70"/>
  </r>
  <r>
    <x v="0"/>
    <x v="0"/>
    <x v="2"/>
    <x v="17"/>
    <x v="21"/>
    <s v="Number"/>
    <n v="50"/>
  </r>
  <r>
    <x v="0"/>
    <x v="0"/>
    <x v="2"/>
    <x v="17"/>
    <x v="22"/>
    <s v="Number"/>
    <n v="30"/>
  </r>
  <r>
    <x v="0"/>
    <x v="0"/>
    <x v="2"/>
    <x v="17"/>
    <x v="23"/>
    <s v="Number"/>
    <n v="118"/>
  </r>
  <r>
    <x v="0"/>
    <x v="0"/>
    <x v="2"/>
    <x v="17"/>
    <x v="24"/>
    <s v="Number"/>
    <n v="20"/>
  </r>
  <r>
    <x v="0"/>
    <x v="0"/>
    <x v="2"/>
    <x v="17"/>
    <x v="25"/>
    <s v="Number"/>
    <n v="48"/>
  </r>
  <r>
    <x v="0"/>
    <x v="0"/>
    <x v="2"/>
    <x v="17"/>
    <x v="26"/>
    <s v="Number"/>
    <n v="28"/>
  </r>
  <r>
    <x v="0"/>
    <x v="0"/>
    <x v="2"/>
    <x v="17"/>
    <x v="27"/>
    <s v="Number"/>
    <n v="29"/>
  </r>
  <r>
    <x v="0"/>
    <x v="0"/>
    <x v="2"/>
    <x v="17"/>
    <x v="28"/>
    <s v="Number"/>
    <n v="21"/>
  </r>
  <r>
    <x v="0"/>
    <x v="0"/>
    <x v="2"/>
    <x v="17"/>
    <x v="29"/>
    <s v="Number"/>
    <n v="47"/>
  </r>
  <r>
    <x v="0"/>
    <x v="0"/>
    <x v="2"/>
    <x v="17"/>
    <x v="30"/>
    <s v="Number"/>
    <n v="19"/>
  </r>
  <r>
    <x v="0"/>
    <x v="0"/>
    <x v="2"/>
    <x v="18"/>
    <x v="0"/>
    <s v="Number"/>
    <n v="693"/>
  </r>
  <r>
    <x v="0"/>
    <x v="0"/>
    <x v="2"/>
    <x v="18"/>
    <x v="1"/>
    <s v="Number"/>
    <n v="5"/>
  </r>
  <r>
    <x v="0"/>
    <x v="0"/>
    <x v="2"/>
    <x v="18"/>
    <x v="2"/>
    <s v="Number"/>
    <n v="124"/>
  </r>
  <r>
    <x v="0"/>
    <x v="0"/>
    <x v="2"/>
    <x v="18"/>
    <x v="3"/>
    <s v="Number"/>
    <n v="69"/>
  </r>
  <r>
    <x v="0"/>
    <x v="0"/>
    <x v="2"/>
    <x v="18"/>
    <x v="4"/>
    <s v="Number"/>
    <n v="25"/>
  </r>
  <r>
    <x v="0"/>
    <x v="0"/>
    <x v="2"/>
    <x v="18"/>
    <x v="5"/>
    <s v="Number"/>
    <n v="16"/>
  </r>
  <r>
    <x v="0"/>
    <x v="0"/>
    <x v="2"/>
    <x v="18"/>
    <x v="6"/>
    <s v="Number"/>
    <n v="29"/>
  </r>
  <r>
    <x v="0"/>
    <x v="0"/>
    <x v="2"/>
    <x v="18"/>
    <x v="7"/>
    <s v="Number"/>
    <n v="16"/>
  </r>
  <r>
    <x v="0"/>
    <x v="0"/>
    <x v="2"/>
    <x v="18"/>
    <x v="8"/>
    <s v="Number"/>
    <n v="8"/>
  </r>
  <r>
    <x v="0"/>
    <x v="0"/>
    <x v="2"/>
    <x v="18"/>
    <x v="9"/>
    <s v="Number"/>
    <n v="2"/>
  </r>
  <r>
    <x v="0"/>
    <x v="0"/>
    <x v="2"/>
    <x v="18"/>
    <x v="10"/>
    <s v="Number"/>
    <n v="12"/>
  </r>
  <r>
    <x v="0"/>
    <x v="0"/>
    <x v="2"/>
    <x v="18"/>
    <x v="11"/>
    <s v="Number"/>
    <n v="25"/>
  </r>
  <r>
    <x v="0"/>
    <x v="0"/>
    <x v="2"/>
    <x v="18"/>
    <x v="12"/>
    <s v="Number"/>
    <n v="7"/>
  </r>
  <r>
    <x v="0"/>
    <x v="0"/>
    <x v="2"/>
    <x v="18"/>
    <x v="13"/>
    <s v="Number"/>
    <n v="6"/>
  </r>
  <r>
    <x v="0"/>
    <x v="0"/>
    <x v="2"/>
    <x v="18"/>
    <x v="14"/>
    <s v="Number"/>
    <n v="21"/>
  </r>
  <r>
    <x v="0"/>
    <x v="0"/>
    <x v="2"/>
    <x v="18"/>
    <x v="15"/>
    <s v="Number"/>
    <n v="44"/>
  </r>
  <r>
    <x v="0"/>
    <x v="0"/>
    <x v="2"/>
    <x v="18"/>
    <x v="16"/>
    <s v="Number"/>
    <n v="24"/>
  </r>
  <r>
    <x v="0"/>
    <x v="0"/>
    <x v="2"/>
    <x v="18"/>
    <x v="17"/>
    <s v="Number"/>
    <n v="89"/>
  </r>
  <r>
    <x v="0"/>
    <x v="0"/>
    <x v="2"/>
    <x v="18"/>
    <x v="18"/>
    <s v="Number"/>
    <n v="25"/>
  </r>
  <r>
    <x v="0"/>
    <x v="0"/>
    <x v="2"/>
    <x v="18"/>
    <x v="19"/>
    <s v="Number"/>
    <n v="18"/>
  </r>
  <r>
    <x v="0"/>
    <x v="0"/>
    <x v="2"/>
    <x v="18"/>
    <x v="20"/>
    <s v="Number"/>
    <n v="14"/>
  </r>
  <r>
    <x v="0"/>
    <x v="0"/>
    <x v="2"/>
    <x v="18"/>
    <x v="21"/>
    <s v="Number"/>
    <n v="17"/>
  </r>
  <r>
    <x v="0"/>
    <x v="0"/>
    <x v="2"/>
    <x v="18"/>
    <x v="22"/>
    <s v="Number"/>
    <n v="7"/>
  </r>
  <r>
    <x v="0"/>
    <x v="0"/>
    <x v="2"/>
    <x v="18"/>
    <x v="23"/>
    <s v="Number"/>
    <n v="27"/>
  </r>
  <r>
    <x v="0"/>
    <x v="0"/>
    <x v="2"/>
    <x v="18"/>
    <x v="24"/>
    <s v="Number"/>
    <n v="8"/>
  </r>
  <r>
    <x v="0"/>
    <x v="0"/>
    <x v="2"/>
    <x v="18"/>
    <x v="25"/>
    <s v="Number"/>
    <n v="10"/>
  </r>
  <r>
    <x v="0"/>
    <x v="0"/>
    <x v="2"/>
    <x v="18"/>
    <x v="26"/>
    <s v="Number"/>
    <n v="2"/>
  </r>
  <r>
    <x v="0"/>
    <x v="0"/>
    <x v="2"/>
    <x v="18"/>
    <x v="27"/>
    <s v="Number"/>
    <n v="9"/>
  </r>
  <r>
    <x v="0"/>
    <x v="0"/>
    <x v="2"/>
    <x v="18"/>
    <x v="28"/>
    <s v="Number"/>
    <n v="9"/>
  </r>
  <r>
    <x v="0"/>
    <x v="0"/>
    <x v="2"/>
    <x v="18"/>
    <x v="29"/>
    <s v="Number"/>
    <n v="19"/>
  </r>
  <r>
    <x v="0"/>
    <x v="0"/>
    <x v="2"/>
    <x v="18"/>
    <x v="30"/>
    <s v="Number"/>
    <n v="6"/>
  </r>
  <r>
    <x v="0"/>
    <x v="0"/>
    <x v="2"/>
    <x v="19"/>
    <x v="0"/>
    <s v="Number"/>
    <n v="1335"/>
  </r>
  <r>
    <x v="0"/>
    <x v="0"/>
    <x v="2"/>
    <x v="19"/>
    <x v="1"/>
    <s v="Number"/>
    <n v="20"/>
  </r>
  <r>
    <x v="0"/>
    <x v="0"/>
    <x v="2"/>
    <x v="19"/>
    <x v="2"/>
    <s v="Number"/>
    <n v="72"/>
  </r>
  <r>
    <x v="0"/>
    <x v="0"/>
    <x v="2"/>
    <x v="19"/>
    <x v="3"/>
    <s v="Number"/>
    <n v="46"/>
  </r>
  <r>
    <x v="0"/>
    <x v="0"/>
    <x v="2"/>
    <x v="19"/>
    <x v="4"/>
    <s v="Number"/>
    <n v="47"/>
  </r>
  <r>
    <x v="0"/>
    <x v="0"/>
    <x v="2"/>
    <x v="19"/>
    <x v="5"/>
    <s v="Number"/>
    <n v="46"/>
  </r>
  <r>
    <x v="0"/>
    <x v="0"/>
    <x v="2"/>
    <x v="19"/>
    <x v="6"/>
    <s v="Number"/>
    <n v="57"/>
  </r>
  <r>
    <x v="0"/>
    <x v="0"/>
    <x v="2"/>
    <x v="19"/>
    <x v="7"/>
    <s v="Number"/>
    <n v="40"/>
  </r>
  <r>
    <x v="0"/>
    <x v="0"/>
    <x v="2"/>
    <x v="19"/>
    <x v="8"/>
    <s v="Number"/>
    <n v="29"/>
  </r>
  <r>
    <x v="0"/>
    <x v="0"/>
    <x v="2"/>
    <x v="19"/>
    <x v="9"/>
    <s v="Number"/>
    <n v="11"/>
  </r>
  <r>
    <x v="0"/>
    <x v="0"/>
    <x v="2"/>
    <x v="19"/>
    <x v="10"/>
    <s v="Number"/>
    <n v="41"/>
  </r>
  <r>
    <x v="0"/>
    <x v="0"/>
    <x v="2"/>
    <x v="19"/>
    <x v="11"/>
    <s v="Number"/>
    <n v="54"/>
  </r>
  <r>
    <x v="0"/>
    <x v="0"/>
    <x v="2"/>
    <x v="19"/>
    <x v="12"/>
    <s v="Number"/>
    <n v="32"/>
  </r>
  <r>
    <x v="0"/>
    <x v="0"/>
    <x v="2"/>
    <x v="19"/>
    <x v="13"/>
    <s v="Number"/>
    <n v="20"/>
  </r>
  <r>
    <x v="0"/>
    <x v="0"/>
    <x v="2"/>
    <x v="19"/>
    <x v="14"/>
    <s v="Number"/>
    <n v="52"/>
  </r>
  <r>
    <x v="0"/>
    <x v="0"/>
    <x v="2"/>
    <x v="19"/>
    <x v="15"/>
    <s v="Number"/>
    <n v="57"/>
  </r>
  <r>
    <x v="0"/>
    <x v="0"/>
    <x v="2"/>
    <x v="19"/>
    <x v="16"/>
    <s v="Number"/>
    <n v="44"/>
  </r>
  <r>
    <x v="0"/>
    <x v="0"/>
    <x v="2"/>
    <x v="19"/>
    <x v="17"/>
    <s v="Number"/>
    <n v="173"/>
  </r>
  <r>
    <x v="0"/>
    <x v="0"/>
    <x v="2"/>
    <x v="19"/>
    <x v="18"/>
    <s v="Number"/>
    <n v="59"/>
  </r>
  <r>
    <x v="0"/>
    <x v="0"/>
    <x v="2"/>
    <x v="19"/>
    <x v="19"/>
    <s v="Number"/>
    <n v="60"/>
  </r>
  <r>
    <x v="0"/>
    <x v="0"/>
    <x v="2"/>
    <x v="19"/>
    <x v="20"/>
    <s v="Number"/>
    <n v="41"/>
  </r>
  <r>
    <x v="0"/>
    <x v="0"/>
    <x v="2"/>
    <x v="19"/>
    <x v="21"/>
    <s v="Number"/>
    <n v="36"/>
  </r>
  <r>
    <x v="0"/>
    <x v="0"/>
    <x v="2"/>
    <x v="19"/>
    <x v="22"/>
    <s v="Number"/>
    <n v="14"/>
  </r>
  <r>
    <x v="0"/>
    <x v="0"/>
    <x v="2"/>
    <x v="19"/>
    <x v="23"/>
    <s v="Number"/>
    <n v="68"/>
  </r>
  <r>
    <x v="0"/>
    <x v="0"/>
    <x v="2"/>
    <x v="19"/>
    <x v="24"/>
    <s v="Number"/>
    <n v="23"/>
  </r>
  <r>
    <x v="0"/>
    <x v="0"/>
    <x v="2"/>
    <x v="19"/>
    <x v="25"/>
    <s v="Number"/>
    <n v="49"/>
  </r>
  <r>
    <x v="0"/>
    <x v="0"/>
    <x v="2"/>
    <x v="19"/>
    <x v="26"/>
    <s v="Number"/>
    <n v="23"/>
  </r>
  <r>
    <x v="0"/>
    <x v="0"/>
    <x v="2"/>
    <x v="19"/>
    <x v="27"/>
    <s v="Number"/>
    <n v="16"/>
  </r>
  <r>
    <x v="0"/>
    <x v="0"/>
    <x v="2"/>
    <x v="19"/>
    <x v="28"/>
    <s v="Number"/>
    <n v="21"/>
  </r>
  <r>
    <x v="0"/>
    <x v="0"/>
    <x v="2"/>
    <x v="19"/>
    <x v="29"/>
    <s v="Number"/>
    <n v="69"/>
  </r>
  <r>
    <x v="0"/>
    <x v="0"/>
    <x v="2"/>
    <x v="19"/>
    <x v="30"/>
    <s v="Number"/>
    <n v="15"/>
  </r>
  <r>
    <x v="0"/>
    <x v="0"/>
    <x v="2"/>
    <x v="20"/>
    <x v="0"/>
    <s v="Number"/>
    <n v="330"/>
  </r>
  <r>
    <x v="0"/>
    <x v="0"/>
    <x v="2"/>
    <x v="20"/>
    <x v="1"/>
    <s v="Number"/>
    <n v="2"/>
  </r>
  <r>
    <x v="0"/>
    <x v="0"/>
    <x v="2"/>
    <x v="20"/>
    <x v="2"/>
    <s v="Number"/>
    <n v="38"/>
  </r>
  <r>
    <x v="0"/>
    <x v="0"/>
    <x v="2"/>
    <x v="20"/>
    <x v="3"/>
    <s v="Number"/>
    <n v="28"/>
  </r>
  <r>
    <x v="0"/>
    <x v="0"/>
    <x v="2"/>
    <x v="20"/>
    <x v="4"/>
    <s v="Number"/>
    <n v="18"/>
  </r>
  <r>
    <x v="0"/>
    <x v="0"/>
    <x v="2"/>
    <x v="20"/>
    <x v="5"/>
    <s v="Number"/>
    <n v="14"/>
  </r>
  <r>
    <x v="0"/>
    <x v="0"/>
    <x v="2"/>
    <x v="20"/>
    <x v="6"/>
    <s v="Number"/>
    <n v="23"/>
  </r>
  <r>
    <x v="0"/>
    <x v="0"/>
    <x v="2"/>
    <x v="20"/>
    <x v="7"/>
    <s v="Number"/>
    <n v="3"/>
  </r>
  <r>
    <x v="0"/>
    <x v="0"/>
    <x v="2"/>
    <x v="20"/>
    <x v="8"/>
    <s v="Number"/>
    <n v="2"/>
  </r>
  <r>
    <x v="0"/>
    <x v="0"/>
    <x v="2"/>
    <x v="20"/>
    <x v="9"/>
    <s v="Number"/>
    <n v="1"/>
  </r>
  <r>
    <x v="0"/>
    <x v="0"/>
    <x v="2"/>
    <x v="20"/>
    <x v="10"/>
    <s v="Number"/>
    <n v="4"/>
  </r>
  <r>
    <x v="0"/>
    <x v="0"/>
    <x v="2"/>
    <x v="20"/>
    <x v="11"/>
    <s v="Number"/>
    <n v="18"/>
  </r>
  <r>
    <x v="0"/>
    <x v="0"/>
    <x v="2"/>
    <x v="20"/>
    <x v="12"/>
    <s v="Number"/>
    <n v="4"/>
  </r>
  <r>
    <x v="0"/>
    <x v="0"/>
    <x v="2"/>
    <x v="20"/>
    <x v="13"/>
    <s v="Number"/>
    <n v="4"/>
  </r>
  <r>
    <x v="0"/>
    <x v="0"/>
    <x v="2"/>
    <x v="20"/>
    <x v="14"/>
    <s v="Number"/>
    <n v="12"/>
  </r>
  <r>
    <x v="0"/>
    <x v="0"/>
    <x v="2"/>
    <x v="20"/>
    <x v="15"/>
    <s v="Number"/>
    <n v="20"/>
  </r>
  <r>
    <x v="0"/>
    <x v="0"/>
    <x v="2"/>
    <x v="20"/>
    <x v="16"/>
    <s v="Number"/>
    <n v="10"/>
  </r>
  <r>
    <x v="0"/>
    <x v="0"/>
    <x v="2"/>
    <x v="20"/>
    <x v="17"/>
    <s v="Number"/>
    <n v="49"/>
  </r>
  <r>
    <x v="0"/>
    <x v="0"/>
    <x v="2"/>
    <x v="20"/>
    <x v="18"/>
    <s v="Number"/>
    <n v="13"/>
  </r>
  <r>
    <x v="0"/>
    <x v="0"/>
    <x v="2"/>
    <x v="20"/>
    <x v="19"/>
    <s v="Number"/>
    <n v="13"/>
  </r>
  <r>
    <x v="0"/>
    <x v="0"/>
    <x v="2"/>
    <x v="20"/>
    <x v="20"/>
    <s v="Number"/>
    <n v="7"/>
  </r>
  <r>
    <x v="0"/>
    <x v="0"/>
    <x v="2"/>
    <x v="20"/>
    <x v="21"/>
    <s v="Number"/>
    <n v="4"/>
  </r>
  <r>
    <x v="0"/>
    <x v="0"/>
    <x v="2"/>
    <x v="20"/>
    <x v="22"/>
    <s v="Number"/>
    <n v="4"/>
  </r>
  <r>
    <x v="0"/>
    <x v="0"/>
    <x v="2"/>
    <x v="20"/>
    <x v="23"/>
    <s v="Number"/>
    <n v="8"/>
  </r>
  <r>
    <x v="0"/>
    <x v="0"/>
    <x v="2"/>
    <x v="20"/>
    <x v="24"/>
    <s v="Number"/>
    <n v="2"/>
  </r>
  <r>
    <x v="0"/>
    <x v="0"/>
    <x v="2"/>
    <x v="20"/>
    <x v="25"/>
    <s v="Number"/>
    <n v="6"/>
  </r>
  <r>
    <x v="0"/>
    <x v="0"/>
    <x v="2"/>
    <x v="20"/>
    <x v="26"/>
    <s v="Number"/>
    <n v="3"/>
  </r>
  <r>
    <x v="0"/>
    <x v="0"/>
    <x v="2"/>
    <x v="20"/>
    <x v="27"/>
    <s v="Number"/>
    <n v="6"/>
  </r>
  <r>
    <x v="0"/>
    <x v="0"/>
    <x v="2"/>
    <x v="20"/>
    <x v="28"/>
    <s v="Number"/>
    <n v="2"/>
  </r>
  <r>
    <x v="0"/>
    <x v="0"/>
    <x v="2"/>
    <x v="20"/>
    <x v="29"/>
    <s v="Number"/>
    <n v="9"/>
  </r>
  <r>
    <x v="0"/>
    <x v="0"/>
    <x v="2"/>
    <x v="20"/>
    <x v="30"/>
    <s v="Number"/>
    <n v="3"/>
  </r>
  <r>
    <x v="0"/>
    <x v="0"/>
    <x v="2"/>
    <x v="21"/>
    <x v="0"/>
    <s v="Number"/>
    <n v="14"/>
  </r>
  <r>
    <x v="0"/>
    <x v="0"/>
    <x v="2"/>
    <x v="21"/>
    <x v="1"/>
    <s v="Number"/>
    <n v="0"/>
  </r>
  <r>
    <x v="0"/>
    <x v="0"/>
    <x v="2"/>
    <x v="21"/>
    <x v="2"/>
    <s v="Number"/>
    <n v="5"/>
  </r>
  <r>
    <x v="0"/>
    <x v="0"/>
    <x v="2"/>
    <x v="21"/>
    <x v="3"/>
    <s v="Number"/>
    <n v="9"/>
  </r>
  <r>
    <x v="0"/>
    <x v="0"/>
    <x v="2"/>
    <x v="21"/>
    <x v="4"/>
    <s v="Number"/>
    <n v="0"/>
  </r>
  <r>
    <x v="0"/>
    <x v="0"/>
    <x v="2"/>
    <x v="21"/>
    <x v="5"/>
    <s v="Number"/>
    <n v="0"/>
  </r>
  <r>
    <x v="0"/>
    <x v="0"/>
    <x v="2"/>
    <x v="21"/>
    <x v="6"/>
    <s v="Number"/>
    <n v="0"/>
  </r>
  <r>
    <x v="0"/>
    <x v="0"/>
    <x v="2"/>
    <x v="21"/>
    <x v="7"/>
    <s v="Number"/>
    <n v="0"/>
  </r>
  <r>
    <x v="0"/>
    <x v="0"/>
    <x v="2"/>
    <x v="21"/>
    <x v="8"/>
    <s v="Number"/>
    <n v="0"/>
  </r>
  <r>
    <x v="0"/>
    <x v="0"/>
    <x v="2"/>
    <x v="21"/>
    <x v="9"/>
    <s v="Number"/>
    <n v="0"/>
  </r>
  <r>
    <x v="0"/>
    <x v="0"/>
    <x v="2"/>
    <x v="21"/>
    <x v="10"/>
    <s v="Number"/>
    <n v="0"/>
  </r>
  <r>
    <x v="0"/>
    <x v="0"/>
    <x v="2"/>
    <x v="21"/>
    <x v="11"/>
    <s v="Number"/>
    <n v="0"/>
  </r>
  <r>
    <x v="0"/>
    <x v="0"/>
    <x v="2"/>
    <x v="21"/>
    <x v="12"/>
    <s v="Number"/>
    <n v="0"/>
  </r>
  <r>
    <x v="0"/>
    <x v="0"/>
    <x v="2"/>
    <x v="21"/>
    <x v="13"/>
    <s v="Number"/>
    <n v="0"/>
  </r>
  <r>
    <x v="0"/>
    <x v="0"/>
    <x v="2"/>
    <x v="21"/>
    <x v="14"/>
    <s v="Number"/>
    <n v="0"/>
  </r>
  <r>
    <x v="0"/>
    <x v="0"/>
    <x v="2"/>
    <x v="21"/>
    <x v="15"/>
    <s v="Number"/>
    <n v="0"/>
  </r>
  <r>
    <x v="0"/>
    <x v="0"/>
    <x v="2"/>
    <x v="21"/>
    <x v="16"/>
    <s v="Number"/>
    <n v="0"/>
  </r>
  <r>
    <x v="0"/>
    <x v="0"/>
    <x v="2"/>
    <x v="21"/>
    <x v="17"/>
    <s v="Number"/>
    <n v="0"/>
  </r>
  <r>
    <x v="0"/>
    <x v="0"/>
    <x v="2"/>
    <x v="21"/>
    <x v="18"/>
    <s v="Number"/>
    <n v="0"/>
  </r>
  <r>
    <x v="0"/>
    <x v="0"/>
    <x v="2"/>
    <x v="21"/>
    <x v="19"/>
    <s v="Number"/>
    <n v="0"/>
  </r>
  <r>
    <x v="0"/>
    <x v="0"/>
    <x v="2"/>
    <x v="21"/>
    <x v="20"/>
    <s v="Number"/>
    <n v="0"/>
  </r>
  <r>
    <x v="0"/>
    <x v="0"/>
    <x v="2"/>
    <x v="21"/>
    <x v="21"/>
    <s v="Number"/>
    <n v="0"/>
  </r>
  <r>
    <x v="0"/>
    <x v="0"/>
    <x v="2"/>
    <x v="21"/>
    <x v="22"/>
    <s v="Number"/>
    <n v="0"/>
  </r>
  <r>
    <x v="0"/>
    <x v="0"/>
    <x v="2"/>
    <x v="21"/>
    <x v="23"/>
    <s v="Number"/>
    <n v="0"/>
  </r>
  <r>
    <x v="0"/>
    <x v="0"/>
    <x v="2"/>
    <x v="21"/>
    <x v="24"/>
    <s v="Number"/>
    <n v="0"/>
  </r>
  <r>
    <x v="0"/>
    <x v="0"/>
    <x v="2"/>
    <x v="21"/>
    <x v="25"/>
    <s v="Number"/>
    <n v="0"/>
  </r>
  <r>
    <x v="0"/>
    <x v="0"/>
    <x v="2"/>
    <x v="21"/>
    <x v="26"/>
    <s v="Number"/>
    <n v="0"/>
  </r>
  <r>
    <x v="0"/>
    <x v="0"/>
    <x v="2"/>
    <x v="21"/>
    <x v="27"/>
    <s v="Number"/>
    <n v="0"/>
  </r>
  <r>
    <x v="0"/>
    <x v="0"/>
    <x v="2"/>
    <x v="21"/>
    <x v="28"/>
    <s v="Number"/>
    <n v="0"/>
  </r>
  <r>
    <x v="0"/>
    <x v="0"/>
    <x v="2"/>
    <x v="21"/>
    <x v="29"/>
    <s v="Number"/>
    <n v="0"/>
  </r>
  <r>
    <x v="0"/>
    <x v="0"/>
    <x v="2"/>
    <x v="21"/>
    <x v="30"/>
    <s v="Number"/>
    <n v="0"/>
  </r>
  <r>
    <x v="0"/>
    <x v="0"/>
    <x v="2"/>
    <x v="22"/>
    <x v="0"/>
    <s v="Number"/>
    <n v="2088"/>
  </r>
  <r>
    <x v="0"/>
    <x v="0"/>
    <x v="2"/>
    <x v="22"/>
    <x v="1"/>
    <s v="Number"/>
    <n v="32"/>
  </r>
  <r>
    <x v="0"/>
    <x v="0"/>
    <x v="2"/>
    <x v="22"/>
    <x v="2"/>
    <s v="Number"/>
    <n v="191"/>
  </r>
  <r>
    <x v="0"/>
    <x v="0"/>
    <x v="2"/>
    <x v="22"/>
    <x v="3"/>
    <s v="Number"/>
    <n v="153"/>
  </r>
  <r>
    <x v="0"/>
    <x v="0"/>
    <x v="2"/>
    <x v="22"/>
    <x v="4"/>
    <s v="Number"/>
    <n v="114"/>
  </r>
  <r>
    <x v="0"/>
    <x v="0"/>
    <x v="2"/>
    <x v="22"/>
    <x v="5"/>
    <s v="Number"/>
    <n v="60"/>
  </r>
  <r>
    <x v="0"/>
    <x v="0"/>
    <x v="2"/>
    <x v="22"/>
    <x v="6"/>
    <s v="Number"/>
    <n v="80"/>
  </r>
  <r>
    <x v="0"/>
    <x v="0"/>
    <x v="2"/>
    <x v="22"/>
    <x v="7"/>
    <s v="Number"/>
    <n v="43"/>
  </r>
  <r>
    <x v="0"/>
    <x v="0"/>
    <x v="2"/>
    <x v="22"/>
    <x v="8"/>
    <s v="Number"/>
    <n v="36"/>
  </r>
  <r>
    <x v="0"/>
    <x v="0"/>
    <x v="2"/>
    <x v="22"/>
    <x v="9"/>
    <s v="Number"/>
    <n v="20"/>
  </r>
  <r>
    <x v="0"/>
    <x v="0"/>
    <x v="2"/>
    <x v="22"/>
    <x v="10"/>
    <s v="Number"/>
    <n v="30"/>
  </r>
  <r>
    <x v="0"/>
    <x v="0"/>
    <x v="2"/>
    <x v="22"/>
    <x v="11"/>
    <s v="Number"/>
    <n v="76"/>
  </r>
  <r>
    <x v="0"/>
    <x v="0"/>
    <x v="2"/>
    <x v="22"/>
    <x v="12"/>
    <s v="Number"/>
    <n v="31"/>
  </r>
  <r>
    <x v="0"/>
    <x v="0"/>
    <x v="2"/>
    <x v="22"/>
    <x v="13"/>
    <s v="Number"/>
    <n v="46"/>
  </r>
  <r>
    <x v="0"/>
    <x v="0"/>
    <x v="2"/>
    <x v="22"/>
    <x v="14"/>
    <s v="Number"/>
    <n v="76"/>
  </r>
  <r>
    <x v="0"/>
    <x v="0"/>
    <x v="2"/>
    <x v="22"/>
    <x v="15"/>
    <s v="Number"/>
    <n v="98"/>
  </r>
  <r>
    <x v="0"/>
    <x v="0"/>
    <x v="2"/>
    <x v="22"/>
    <x v="16"/>
    <s v="Number"/>
    <n v="59"/>
  </r>
  <r>
    <x v="0"/>
    <x v="0"/>
    <x v="2"/>
    <x v="22"/>
    <x v="17"/>
    <s v="Number"/>
    <n v="257"/>
  </r>
  <r>
    <x v="0"/>
    <x v="0"/>
    <x v="2"/>
    <x v="22"/>
    <x v="18"/>
    <s v="Number"/>
    <n v="82"/>
  </r>
  <r>
    <x v="0"/>
    <x v="0"/>
    <x v="2"/>
    <x v="22"/>
    <x v="19"/>
    <s v="Number"/>
    <n v="92"/>
  </r>
  <r>
    <x v="0"/>
    <x v="0"/>
    <x v="2"/>
    <x v="22"/>
    <x v="20"/>
    <s v="Number"/>
    <n v="81"/>
  </r>
  <r>
    <x v="0"/>
    <x v="0"/>
    <x v="2"/>
    <x v="22"/>
    <x v="21"/>
    <s v="Number"/>
    <n v="63"/>
  </r>
  <r>
    <x v="0"/>
    <x v="0"/>
    <x v="2"/>
    <x v="22"/>
    <x v="22"/>
    <s v="Number"/>
    <n v="42"/>
  </r>
  <r>
    <x v="0"/>
    <x v="0"/>
    <x v="2"/>
    <x v="22"/>
    <x v="23"/>
    <s v="Number"/>
    <n v="118"/>
  </r>
  <r>
    <x v="0"/>
    <x v="0"/>
    <x v="2"/>
    <x v="22"/>
    <x v="24"/>
    <s v="Number"/>
    <n v="16"/>
  </r>
  <r>
    <x v="0"/>
    <x v="0"/>
    <x v="2"/>
    <x v="22"/>
    <x v="25"/>
    <s v="Number"/>
    <n v="55"/>
  </r>
  <r>
    <x v="0"/>
    <x v="0"/>
    <x v="2"/>
    <x v="22"/>
    <x v="26"/>
    <s v="Number"/>
    <n v="31"/>
  </r>
  <r>
    <x v="0"/>
    <x v="0"/>
    <x v="2"/>
    <x v="22"/>
    <x v="27"/>
    <s v="Number"/>
    <n v="21"/>
  </r>
  <r>
    <x v="0"/>
    <x v="0"/>
    <x v="2"/>
    <x v="22"/>
    <x v="28"/>
    <s v="Number"/>
    <n v="27"/>
  </r>
  <r>
    <x v="0"/>
    <x v="0"/>
    <x v="2"/>
    <x v="22"/>
    <x v="29"/>
    <s v="Number"/>
    <n v="46"/>
  </r>
  <r>
    <x v="0"/>
    <x v="0"/>
    <x v="2"/>
    <x v="22"/>
    <x v="30"/>
    <s v="Number"/>
    <n v="12"/>
  </r>
  <r>
    <x v="0"/>
    <x v="1"/>
    <x v="0"/>
    <x v="0"/>
    <x v="0"/>
    <s v="Number"/>
    <n v="94955"/>
  </r>
  <r>
    <x v="0"/>
    <x v="1"/>
    <x v="0"/>
    <x v="0"/>
    <x v="1"/>
    <s v="Number"/>
    <n v="1418"/>
  </r>
  <r>
    <x v="0"/>
    <x v="1"/>
    <x v="0"/>
    <x v="0"/>
    <x v="2"/>
    <s v="Number"/>
    <n v="5060"/>
  </r>
  <r>
    <x v="0"/>
    <x v="1"/>
    <x v="0"/>
    <x v="0"/>
    <x v="3"/>
    <s v="Number"/>
    <n v="3935"/>
  </r>
  <r>
    <x v="0"/>
    <x v="1"/>
    <x v="0"/>
    <x v="0"/>
    <x v="4"/>
    <s v="Number"/>
    <n v="3386"/>
  </r>
  <r>
    <x v="0"/>
    <x v="1"/>
    <x v="0"/>
    <x v="0"/>
    <x v="5"/>
    <s v="Number"/>
    <n v="2082"/>
  </r>
  <r>
    <x v="0"/>
    <x v="1"/>
    <x v="0"/>
    <x v="0"/>
    <x v="6"/>
    <s v="Number"/>
    <n v="3786"/>
  </r>
  <r>
    <x v="0"/>
    <x v="1"/>
    <x v="0"/>
    <x v="0"/>
    <x v="7"/>
    <s v="Number"/>
    <n v="3220"/>
  </r>
  <r>
    <x v="0"/>
    <x v="1"/>
    <x v="0"/>
    <x v="0"/>
    <x v="8"/>
    <s v="Number"/>
    <n v="1962"/>
  </r>
  <r>
    <x v="0"/>
    <x v="1"/>
    <x v="0"/>
    <x v="0"/>
    <x v="9"/>
    <s v="Number"/>
    <n v="926"/>
  </r>
  <r>
    <x v="0"/>
    <x v="1"/>
    <x v="0"/>
    <x v="0"/>
    <x v="10"/>
    <s v="Number"/>
    <n v="1620"/>
  </r>
  <r>
    <x v="0"/>
    <x v="1"/>
    <x v="0"/>
    <x v="0"/>
    <x v="11"/>
    <s v="Number"/>
    <n v="3810"/>
  </r>
  <r>
    <x v="0"/>
    <x v="1"/>
    <x v="0"/>
    <x v="0"/>
    <x v="12"/>
    <s v="Number"/>
    <n v="1911"/>
  </r>
  <r>
    <x v="0"/>
    <x v="1"/>
    <x v="0"/>
    <x v="0"/>
    <x v="13"/>
    <s v="Number"/>
    <n v="1794"/>
  </r>
  <r>
    <x v="0"/>
    <x v="1"/>
    <x v="0"/>
    <x v="0"/>
    <x v="14"/>
    <s v="Number"/>
    <n v="4291"/>
  </r>
  <r>
    <x v="0"/>
    <x v="1"/>
    <x v="0"/>
    <x v="0"/>
    <x v="15"/>
    <s v="Number"/>
    <n v="3340"/>
  </r>
  <r>
    <x v="0"/>
    <x v="1"/>
    <x v="0"/>
    <x v="0"/>
    <x v="16"/>
    <s v="Number"/>
    <n v="3434"/>
  </r>
  <r>
    <x v="0"/>
    <x v="1"/>
    <x v="0"/>
    <x v="0"/>
    <x v="17"/>
    <s v="Number"/>
    <n v="12844"/>
  </r>
  <r>
    <x v="0"/>
    <x v="1"/>
    <x v="0"/>
    <x v="0"/>
    <x v="18"/>
    <s v="Number"/>
    <n v="4622"/>
  </r>
  <r>
    <x v="0"/>
    <x v="1"/>
    <x v="0"/>
    <x v="0"/>
    <x v="19"/>
    <s v="Number"/>
    <n v="3875"/>
  </r>
  <r>
    <x v="0"/>
    <x v="1"/>
    <x v="0"/>
    <x v="0"/>
    <x v="20"/>
    <s v="Number"/>
    <n v="5013"/>
  </r>
  <r>
    <x v="0"/>
    <x v="1"/>
    <x v="0"/>
    <x v="0"/>
    <x v="21"/>
    <s v="Number"/>
    <n v="2682"/>
  </r>
  <r>
    <x v="0"/>
    <x v="1"/>
    <x v="0"/>
    <x v="0"/>
    <x v="22"/>
    <s v="Number"/>
    <n v="941"/>
  </r>
  <r>
    <x v="0"/>
    <x v="1"/>
    <x v="0"/>
    <x v="0"/>
    <x v="23"/>
    <s v="Number"/>
    <n v="5056"/>
  </r>
  <r>
    <x v="0"/>
    <x v="1"/>
    <x v="0"/>
    <x v="0"/>
    <x v="24"/>
    <s v="Number"/>
    <n v="873"/>
  </r>
  <r>
    <x v="0"/>
    <x v="1"/>
    <x v="0"/>
    <x v="0"/>
    <x v="25"/>
    <s v="Number"/>
    <n v="3142"/>
  </r>
  <r>
    <x v="0"/>
    <x v="1"/>
    <x v="0"/>
    <x v="0"/>
    <x v="26"/>
    <s v="Number"/>
    <n v="1768"/>
  </r>
  <r>
    <x v="0"/>
    <x v="1"/>
    <x v="0"/>
    <x v="0"/>
    <x v="27"/>
    <s v="Number"/>
    <n v="1435"/>
  </r>
  <r>
    <x v="0"/>
    <x v="1"/>
    <x v="0"/>
    <x v="0"/>
    <x v="28"/>
    <s v="Number"/>
    <n v="1940"/>
  </r>
  <r>
    <x v="0"/>
    <x v="1"/>
    <x v="0"/>
    <x v="0"/>
    <x v="29"/>
    <s v="Number"/>
    <n v="3137"/>
  </r>
  <r>
    <x v="0"/>
    <x v="1"/>
    <x v="0"/>
    <x v="0"/>
    <x v="30"/>
    <s v="Number"/>
    <n v="1652"/>
  </r>
  <r>
    <x v="0"/>
    <x v="1"/>
    <x v="0"/>
    <x v="1"/>
    <x v="0"/>
    <s v="Number"/>
    <n v="38181"/>
  </r>
  <r>
    <x v="0"/>
    <x v="1"/>
    <x v="0"/>
    <x v="1"/>
    <x v="1"/>
    <s v="Number"/>
    <n v="762"/>
  </r>
  <r>
    <x v="0"/>
    <x v="1"/>
    <x v="0"/>
    <x v="1"/>
    <x v="2"/>
    <s v="Number"/>
    <n v="22"/>
  </r>
  <r>
    <x v="0"/>
    <x v="1"/>
    <x v="0"/>
    <x v="1"/>
    <x v="3"/>
    <s v="Number"/>
    <n v="33"/>
  </r>
  <r>
    <x v="0"/>
    <x v="1"/>
    <x v="0"/>
    <x v="1"/>
    <x v="4"/>
    <s v="Number"/>
    <n v="213"/>
  </r>
  <r>
    <x v="0"/>
    <x v="1"/>
    <x v="0"/>
    <x v="1"/>
    <x v="5"/>
    <s v="Number"/>
    <n v="34"/>
  </r>
  <r>
    <x v="0"/>
    <x v="1"/>
    <x v="0"/>
    <x v="1"/>
    <x v="6"/>
    <s v="Number"/>
    <n v="1044"/>
  </r>
  <r>
    <x v="0"/>
    <x v="1"/>
    <x v="0"/>
    <x v="1"/>
    <x v="7"/>
    <s v="Number"/>
    <n v="1863"/>
  </r>
  <r>
    <x v="0"/>
    <x v="1"/>
    <x v="0"/>
    <x v="1"/>
    <x v="8"/>
    <s v="Number"/>
    <n v="1139"/>
  </r>
  <r>
    <x v="0"/>
    <x v="1"/>
    <x v="0"/>
    <x v="1"/>
    <x v="9"/>
    <s v="Number"/>
    <n v="523"/>
  </r>
  <r>
    <x v="0"/>
    <x v="1"/>
    <x v="0"/>
    <x v="1"/>
    <x v="10"/>
    <s v="Number"/>
    <n v="402"/>
  </r>
  <r>
    <x v="0"/>
    <x v="1"/>
    <x v="0"/>
    <x v="1"/>
    <x v="11"/>
    <s v="Number"/>
    <n v="1348"/>
  </r>
  <r>
    <x v="0"/>
    <x v="1"/>
    <x v="0"/>
    <x v="1"/>
    <x v="12"/>
    <s v="Number"/>
    <n v="1074"/>
  </r>
  <r>
    <x v="0"/>
    <x v="1"/>
    <x v="0"/>
    <x v="1"/>
    <x v="13"/>
    <s v="Number"/>
    <n v="886"/>
  </r>
  <r>
    <x v="0"/>
    <x v="1"/>
    <x v="0"/>
    <x v="1"/>
    <x v="14"/>
    <s v="Number"/>
    <n v="2147"/>
  </r>
  <r>
    <x v="0"/>
    <x v="1"/>
    <x v="0"/>
    <x v="1"/>
    <x v="15"/>
    <s v="Number"/>
    <n v="916"/>
  </r>
  <r>
    <x v="0"/>
    <x v="1"/>
    <x v="0"/>
    <x v="1"/>
    <x v="16"/>
    <s v="Number"/>
    <n v="1667"/>
  </r>
  <r>
    <x v="0"/>
    <x v="1"/>
    <x v="0"/>
    <x v="1"/>
    <x v="17"/>
    <s v="Number"/>
    <n v="5984"/>
  </r>
  <r>
    <x v="0"/>
    <x v="1"/>
    <x v="0"/>
    <x v="1"/>
    <x v="18"/>
    <s v="Number"/>
    <n v="2344"/>
  </r>
  <r>
    <x v="0"/>
    <x v="1"/>
    <x v="0"/>
    <x v="1"/>
    <x v="19"/>
    <s v="Number"/>
    <n v="1909"/>
  </r>
  <r>
    <x v="0"/>
    <x v="1"/>
    <x v="0"/>
    <x v="1"/>
    <x v="20"/>
    <s v="Number"/>
    <n v="2947"/>
  </r>
  <r>
    <x v="0"/>
    <x v="1"/>
    <x v="0"/>
    <x v="1"/>
    <x v="21"/>
    <s v="Number"/>
    <n v="1181"/>
  </r>
  <r>
    <x v="0"/>
    <x v="1"/>
    <x v="0"/>
    <x v="1"/>
    <x v="22"/>
    <s v="Number"/>
    <n v="28"/>
  </r>
  <r>
    <x v="0"/>
    <x v="1"/>
    <x v="0"/>
    <x v="1"/>
    <x v="23"/>
    <s v="Number"/>
    <n v="2509"/>
  </r>
  <r>
    <x v="0"/>
    <x v="1"/>
    <x v="0"/>
    <x v="1"/>
    <x v="24"/>
    <s v="Number"/>
    <n v="405"/>
  </r>
  <r>
    <x v="0"/>
    <x v="1"/>
    <x v="0"/>
    <x v="1"/>
    <x v="25"/>
    <s v="Number"/>
    <n v="1554"/>
  </r>
  <r>
    <x v="0"/>
    <x v="1"/>
    <x v="0"/>
    <x v="1"/>
    <x v="26"/>
    <s v="Number"/>
    <n v="1000"/>
  </r>
  <r>
    <x v="0"/>
    <x v="1"/>
    <x v="0"/>
    <x v="1"/>
    <x v="27"/>
    <s v="Number"/>
    <n v="676"/>
  </r>
  <r>
    <x v="0"/>
    <x v="1"/>
    <x v="0"/>
    <x v="1"/>
    <x v="28"/>
    <s v="Number"/>
    <n v="1149"/>
  </r>
  <r>
    <x v="0"/>
    <x v="1"/>
    <x v="0"/>
    <x v="1"/>
    <x v="29"/>
    <s v="Number"/>
    <n v="1334"/>
  </r>
  <r>
    <x v="0"/>
    <x v="1"/>
    <x v="0"/>
    <x v="1"/>
    <x v="30"/>
    <s v="Number"/>
    <n v="1088"/>
  </r>
  <r>
    <x v="0"/>
    <x v="1"/>
    <x v="0"/>
    <x v="2"/>
    <x v="0"/>
    <s v="Number"/>
    <n v="77"/>
  </r>
  <r>
    <x v="0"/>
    <x v="1"/>
    <x v="0"/>
    <x v="2"/>
    <x v="1"/>
    <s v="Number"/>
    <n v="3"/>
  </r>
  <r>
    <x v="0"/>
    <x v="1"/>
    <x v="0"/>
    <x v="2"/>
    <x v="2"/>
    <s v="Number"/>
    <n v="5"/>
  </r>
  <r>
    <x v="0"/>
    <x v="1"/>
    <x v="0"/>
    <x v="2"/>
    <x v="3"/>
    <s v="Number"/>
    <n v="3"/>
  </r>
  <r>
    <x v="0"/>
    <x v="1"/>
    <x v="0"/>
    <x v="2"/>
    <x v="4"/>
    <s v="Number"/>
    <n v="4"/>
  </r>
  <r>
    <x v="0"/>
    <x v="1"/>
    <x v="0"/>
    <x v="2"/>
    <x v="5"/>
    <s v="Number"/>
    <n v="1"/>
  </r>
  <r>
    <x v="0"/>
    <x v="1"/>
    <x v="0"/>
    <x v="2"/>
    <x v="6"/>
    <s v="Number"/>
    <n v="4"/>
  </r>
  <r>
    <x v="0"/>
    <x v="1"/>
    <x v="0"/>
    <x v="2"/>
    <x v="7"/>
    <s v="Number"/>
    <n v="2"/>
  </r>
  <r>
    <x v="0"/>
    <x v="1"/>
    <x v="0"/>
    <x v="2"/>
    <x v="8"/>
    <s v="Number"/>
    <n v="2"/>
  </r>
  <r>
    <x v="0"/>
    <x v="1"/>
    <x v="0"/>
    <x v="2"/>
    <x v="9"/>
    <s v="Number"/>
    <n v="1"/>
  </r>
  <r>
    <x v="0"/>
    <x v="1"/>
    <x v="0"/>
    <x v="2"/>
    <x v="10"/>
    <s v="Number"/>
    <n v="0"/>
  </r>
  <r>
    <x v="0"/>
    <x v="1"/>
    <x v="0"/>
    <x v="2"/>
    <x v="11"/>
    <s v="Number"/>
    <n v="6"/>
  </r>
  <r>
    <x v="0"/>
    <x v="1"/>
    <x v="0"/>
    <x v="2"/>
    <x v="12"/>
    <s v="Number"/>
    <n v="3"/>
  </r>
  <r>
    <x v="0"/>
    <x v="1"/>
    <x v="0"/>
    <x v="2"/>
    <x v="13"/>
    <s v="Number"/>
    <n v="1"/>
  </r>
  <r>
    <x v="0"/>
    <x v="1"/>
    <x v="0"/>
    <x v="2"/>
    <x v="14"/>
    <s v="Number"/>
    <n v="1"/>
  </r>
  <r>
    <x v="0"/>
    <x v="1"/>
    <x v="0"/>
    <x v="2"/>
    <x v="15"/>
    <s v="Number"/>
    <n v="1"/>
  </r>
  <r>
    <x v="0"/>
    <x v="1"/>
    <x v="0"/>
    <x v="2"/>
    <x v="16"/>
    <s v="Number"/>
    <n v="6"/>
  </r>
  <r>
    <x v="0"/>
    <x v="1"/>
    <x v="0"/>
    <x v="2"/>
    <x v="17"/>
    <s v="Number"/>
    <n v="7"/>
  </r>
  <r>
    <x v="0"/>
    <x v="1"/>
    <x v="0"/>
    <x v="2"/>
    <x v="18"/>
    <s v="Number"/>
    <n v="3"/>
  </r>
  <r>
    <x v="0"/>
    <x v="1"/>
    <x v="0"/>
    <x v="2"/>
    <x v="19"/>
    <s v="Number"/>
    <n v="1"/>
  </r>
  <r>
    <x v="0"/>
    <x v="1"/>
    <x v="0"/>
    <x v="2"/>
    <x v="20"/>
    <s v="Number"/>
    <n v="6"/>
  </r>
  <r>
    <x v="0"/>
    <x v="1"/>
    <x v="0"/>
    <x v="2"/>
    <x v="21"/>
    <s v="Number"/>
    <n v="0"/>
  </r>
  <r>
    <x v="0"/>
    <x v="1"/>
    <x v="0"/>
    <x v="2"/>
    <x v="22"/>
    <s v="Number"/>
    <n v="1"/>
  </r>
  <r>
    <x v="0"/>
    <x v="1"/>
    <x v="0"/>
    <x v="2"/>
    <x v="23"/>
    <s v="Number"/>
    <n v="6"/>
  </r>
  <r>
    <x v="0"/>
    <x v="1"/>
    <x v="0"/>
    <x v="2"/>
    <x v="24"/>
    <s v="Number"/>
    <n v="0"/>
  </r>
  <r>
    <x v="0"/>
    <x v="1"/>
    <x v="0"/>
    <x v="2"/>
    <x v="25"/>
    <s v="Number"/>
    <n v="1"/>
  </r>
  <r>
    <x v="0"/>
    <x v="1"/>
    <x v="0"/>
    <x v="2"/>
    <x v="26"/>
    <s v="Number"/>
    <n v="5"/>
  </r>
  <r>
    <x v="0"/>
    <x v="1"/>
    <x v="0"/>
    <x v="2"/>
    <x v="27"/>
    <s v="Number"/>
    <n v="1"/>
  </r>
  <r>
    <x v="0"/>
    <x v="1"/>
    <x v="0"/>
    <x v="2"/>
    <x v="28"/>
    <s v="Number"/>
    <n v="0"/>
  </r>
  <r>
    <x v="0"/>
    <x v="1"/>
    <x v="0"/>
    <x v="2"/>
    <x v="29"/>
    <s v="Number"/>
    <n v="1"/>
  </r>
  <r>
    <x v="0"/>
    <x v="1"/>
    <x v="0"/>
    <x v="2"/>
    <x v="30"/>
    <s v="Number"/>
    <n v="2"/>
  </r>
  <r>
    <x v="0"/>
    <x v="1"/>
    <x v="0"/>
    <x v="3"/>
    <x v="0"/>
    <s v="Number"/>
    <n v="5049"/>
  </r>
  <r>
    <x v="0"/>
    <x v="1"/>
    <x v="0"/>
    <x v="3"/>
    <x v="1"/>
    <s v="Number"/>
    <n v="68"/>
  </r>
  <r>
    <x v="0"/>
    <x v="1"/>
    <x v="0"/>
    <x v="3"/>
    <x v="2"/>
    <s v="Number"/>
    <n v="288"/>
  </r>
  <r>
    <x v="0"/>
    <x v="1"/>
    <x v="0"/>
    <x v="3"/>
    <x v="3"/>
    <s v="Number"/>
    <n v="212"/>
  </r>
  <r>
    <x v="0"/>
    <x v="1"/>
    <x v="0"/>
    <x v="3"/>
    <x v="4"/>
    <s v="Number"/>
    <n v="217"/>
  </r>
  <r>
    <x v="0"/>
    <x v="1"/>
    <x v="0"/>
    <x v="3"/>
    <x v="5"/>
    <s v="Number"/>
    <n v="148"/>
  </r>
  <r>
    <x v="0"/>
    <x v="1"/>
    <x v="0"/>
    <x v="3"/>
    <x v="6"/>
    <s v="Number"/>
    <n v="217"/>
  </r>
  <r>
    <x v="0"/>
    <x v="1"/>
    <x v="0"/>
    <x v="3"/>
    <x v="7"/>
    <s v="Number"/>
    <n v="136"/>
  </r>
  <r>
    <x v="0"/>
    <x v="1"/>
    <x v="0"/>
    <x v="3"/>
    <x v="8"/>
    <s v="Number"/>
    <n v="99"/>
  </r>
  <r>
    <x v="0"/>
    <x v="1"/>
    <x v="0"/>
    <x v="3"/>
    <x v="9"/>
    <s v="Number"/>
    <n v="40"/>
  </r>
  <r>
    <x v="0"/>
    <x v="1"/>
    <x v="0"/>
    <x v="3"/>
    <x v="10"/>
    <s v="Number"/>
    <n v="131"/>
  </r>
  <r>
    <x v="0"/>
    <x v="1"/>
    <x v="0"/>
    <x v="3"/>
    <x v="11"/>
    <s v="Number"/>
    <n v="216"/>
  </r>
  <r>
    <x v="0"/>
    <x v="1"/>
    <x v="0"/>
    <x v="3"/>
    <x v="12"/>
    <s v="Number"/>
    <n v="78"/>
  </r>
  <r>
    <x v="0"/>
    <x v="1"/>
    <x v="0"/>
    <x v="3"/>
    <x v="13"/>
    <s v="Number"/>
    <n v="99"/>
  </r>
  <r>
    <x v="0"/>
    <x v="1"/>
    <x v="0"/>
    <x v="3"/>
    <x v="14"/>
    <s v="Number"/>
    <n v="230"/>
  </r>
  <r>
    <x v="0"/>
    <x v="1"/>
    <x v="0"/>
    <x v="3"/>
    <x v="15"/>
    <s v="Number"/>
    <n v="185"/>
  </r>
  <r>
    <x v="0"/>
    <x v="1"/>
    <x v="0"/>
    <x v="3"/>
    <x v="16"/>
    <s v="Number"/>
    <n v="176"/>
  </r>
  <r>
    <x v="0"/>
    <x v="1"/>
    <x v="0"/>
    <x v="3"/>
    <x v="17"/>
    <s v="Number"/>
    <n v="807"/>
  </r>
  <r>
    <x v="0"/>
    <x v="1"/>
    <x v="0"/>
    <x v="3"/>
    <x v="18"/>
    <s v="Number"/>
    <n v="186"/>
  </r>
  <r>
    <x v="0"/>
    <x v="1"/>
    <x v="0"/>
    <x v="3"/>
    <x v="19"/>
    <s v="Number"/>
    <n v="217"/>
  </r>
  <r>
    <x v="0"/>
    <x v="1"/>
    <x v="0"/>
    <x v="3"/>
    <x v="20"/>
    <s v="Number"/>
    <n v="216"/>
  </r>
  <r>
    <x v="0"/>
    <x v="1"/>
    <x v="0"/>
    <x v="3"/>
    <x v="21"/>
    <s v="Number"/>
    <n v="214"/>
  </r>
  <r>
    <x v="0"/>
    <x v="1"/>
    <x v="0"/>
    <x v="3"/>
    <x v="22"/>
    <s v="Number"/>
    <n v="72"/>
  </r>
  <r>
    <x v="0"/>
    <x v="1"/>
    <x v="0"/>
    <x v="3"/>
    <x v="23"/>
    <s v="Number"/>
    <n v="210"/>
  </r>
  <r>
    <x v="0"/>
    <x v="1"/>
    <x v="0"/>
    <x v="3"/>
    <x v="24"/>
    <s v="Number"/>
    <n v="43"/>
  </r>
  <r>
    <x v="0"/>
    <x v="1"/>
    <x v="0"/>
    <x v="3"/>
    <x v="25"/>
    <s v="Number"/>
    <n v="135"/>
  </r>
  <r>
    <x v="0"/>
    <x v="1"/>
    <x v="0"/>
    <x v="3"/>
    <x v="26"/>
    <s v="Number"/>
    <n v="79"/>
  </r>
  <r>
    <x v="0"/>
    <x v="1"/>
    <x v="0"/>
    <x v="3"/>
    <x v="27"/>
    <s v="Number"/>
    <n v="52"/>
  </r>
  <r>
    <x v="0"/>
    <x v="1"/>
    <x v="0"/>
    <x v="3"/>
    <x v="28"/>
    <s v="Number"/>
    <n v="75"/>
  </r>
  <r>
    <x v="0"/>
    <x v="1"/>
    <x v="0"/>
    <x v="3"/>
    <x v="29"/>
    <s v="Number"/>
    <n v="135"/>
  </r>
  <r>
    <x v="0"/>
    <x v="1"/>
    <x v="0"/>
    <x v="3"/>
    <x v="30"/>
    <s v="Number"/>
    <n v="68"/>
  </r>
  <r>
    <x v="0"/>
    <x v="1"/>
    <x v="0"/>
    <x v="4"/>
    <x v="0"/>
    <s v="Number"/>
    <n v="220"/>
  </r>
  <r>
    <x v="0"/>
    <x v="1"/>
    <x v="0"/>
    <x v="4"/>
    <x v="1"/>
    <s v="Number"/>
    <n v="2"/>
  </r>
  <r>
    <x v="0"/>
    <x v="1"/>
    <x v="0"/>
    <x v="4"/>
    <x v="2"/>
    <s v="Number"/>
    <n v="14"/>
  </r>
  <r>
    <x v="0"/>
    <x v="1"/>
    <x v="0"/>
    <x v="4"/>
    <x v="3"/>
    <s v="Number"/>
    <n v="15"/>
  </r>
  <r>
    <x v="0"/>
    <x v="1"/>
    <x v="0"/>
    <x v="4"/>
    <x v="4"/>
    <s v="Number"/>
    <n v="12"/>
  </r>
  <r>
    <x v="0"/>
    <x v="1"/>
    <x v="0"/>
    <x v="4"/>
    <x v="5"/>
    <s v="Number"/>
    <n v="9"/>
  </r>
  <r>
    <x v="0"/>
    <x v="1"/>
    <x v="0"/>
    <x v="4"/>
    <x v="6"/>
    <s v="Number"/>
    <n v="6"/>
  </r>
  <r>
    <x v="0"/>
    <x v="1"/>
    <x v="0"/>
    <x v="4"/>
    <x v="7"/>
    <s v="Number"/>
    <n v="12"/>
  </r>
  <r>
    <x v="0"/>
    <x v="1"/>
    <x v="0"/>
    <x v="4"/>
    <x v="8"/>
    <s v="Number"/>
    <n v="1"/>
  </r>
  <r>
    <x v="0"/>
    <x v="1"/>
    <x v="0"/>
    <x v="4"/>
    <x v="9"/>
    <s v="Number"/>
    <n v="1"/>
  </r>
  <r>
    <x v="0"/>
    <x v="1"/>
    <x v="0"/>
    <x v="4"/>
    <x v="10"/>
    <s v="Number"/>
    <n v="5"/>
  </r>
  <r>
    <x v="0"/>
    <x v="1"/>
    <x v="0"/>
    <x v="4"/>
    <x v="11"/>
    <s v="Number"/>
    <n v="7"/>
  </r>
  <r>
    <x v="0"/>
    <x v="1"/>
    <x v="0"/>
    <x v="4"/>
    <x v="12"/>
    <s v="Number"/>
    <n v="9"/>
  </r>
  <r>
    <x v="0"/>
    <x v="1"/>
    <x v="0"/>
    <x v="4"/>
    <x v="13"/>
    <s v="Number"/>
    <n v="6"/>
  </r>
  <r>
    <x v="0"/>
    <x v="1"/>
    <x v="0"/>
    <x v="4"/>
    <x v="14"/>
    <s v="Number"/>
    <n v="5"/>
  </r>
  <r>
    <x v="0"/>
    <x v="1"/>
    <x v="0"/>
    <x v="4"/>
    <x v="15"/>
    <s v="Number"/>
    <n v="6"/>
  </r>
  <r>
    <x v="0"/>
    <x v="1"/>
    <x v="0"/>
    <x v="4"/>
    <x v="16"/>
    <s v="Number"/>
    <n v="8"/>
  </r>
  <r>
    <x v="0"/>
    <x v="1"/>
    <x v="0"/>
    <x v="4"/>
    <x v="17"/>
    <s v="Number"/>
    <n v="37"/>
  </r>
  <r>
    <x v="0"/>
    <x v="1"/>
    <x v="0"/>
    <x v="4"/>
    <x v="18"/>
    <s v="Number"/>
    <n v="7"/>
  </r>
  <r>
    <x v="0"/>
    <x v="1"/>
    <x v="0"/>
    <x v="4"/>
    <x v="19"/>
    <s v="Number"/>
    <n v="12"/>
  </r>
  <r>
    <x v="0"/>
    <x v="1"/>
    <x v="0"/>
    <x v="4"/>
    <x v="20"/>
    <s v="Number"/>
    <n v="6"/>
  </r>
  <r>
    <x v="0"/>
    <x v="1"/>
    <x v="0"/>
    <x v="4"/>
    <x v="21"/>
    <s v="Number"/>
    <n v="4"/>
  </r>
  <r>
    <x v="0"/>
    <x v="1"/>
    <x v="0"/>
    <x v="4"/>
    <x v="22"/>
    <s v="Number"/>
    <n v="4"/>
  </r>
  <r>
    <x v="0"/>
    <x v="1"/>
    <x v="0"/>
    <x v="4"/>
    <x v="23"/>
    <s v="Number"/>
    <n v="10"/>
  </r>
  <r>
    <x v="0"/>
    <x v="1"/>
    <x v="0"/>
    <x v="4"/>
    <x v="24"/>
    <s v="Number"/>
    <n v="2"/>
  </r>
  <r>
    <x v="0"/>
    <x v="1"/>
    <x v="0"/>
    <x v="4"/>
    <x v="25"/>
    <s v="Number"/>
    <n v="8"/>
  </r>
  <r>
    <x v="0"/>
    <x v="1"/>
    <x v="0"/>
    <x v="4"/>
    <x v="26"/>
    <s v="Number"/>
    <n v="0"/>
  </r>
  <r>
    <x v="0"/>
    <x v="1"/>
    <x v="0"/>
    <x v="4"/>
    <x v="27"/>
    <s v="Number"/>
    <n v="4"/>
  </r>
  <r>
    <x v="0"/>
    <x v="1"/>
    <x v="0"/>
    <x v="4"/>
    <x v="28"/>
    <s v="Number"/>
    <n v="3"/>
  </r>
  <r>
    <x v="0"/>
    <x v="1"/>
    <x v="0"/>
    <x v="4"/>
    <x v="29"/>
    <s v="Number"/>
    <n v="5"/>
  </r>
  <r>
    <x v="0"/>
    <x v="1"/>
    <x v="0"/>
    <x v="4"/>
    <x v="30"/>
    <s v="Number"/>
    <n v="0"/>
  </r>
  <r>
    <x v="0"/>
    <x v="1"/>
    <x v="0"/>
    <x v="5"/>
    <x v="0"/>
    <s v="Number"/>
    <n v="183"/>
  </r>
  <r>
    <x v="0"/>
    <x v="1"/>
    <x v="0"/>
    <x v="5"/>
    <x v="1"/>
    <s v="Number"/>
    <n v="2"/>
  </r>
  <r>
    <x v="0"/>
    <x v="1"/>
    <x v="0"/>
    <x v="5"/>
    <x v="2"/>
    <s v="Number"/>
    <n v="7"/>
  </r>
  <r>
    <x v="0"/>
    <x v="1"/>
    <x v="0"/>
    <x v="5"/>
    <x v="3"/>
    <s v="Number"/>
    <n v="1"/>
  </r>
  <r>
    <x v="0"/>
    <x v="1"/>
    <x v="0"/>
    <x v="5"/>
    <x v="4"/>
    <s v="Number"/>
    <n v="15"/>
  </r>
  <r>
    <x v="0"/>
    <x v="1"/>
    <x v="0"/>
    <x v="5"/>
    <x v="5"/>
    <s v="Number"/>
    <n v="6"/>
  </r>
  <r>
    <x v="0"/>
    <x v="1"/>
    <x v="0"/>
    <x v="5"/>
    <x v="6"/>
    <s v="Number"/>
    <n v="6"/>
  </r>
  <r>
    <x v="0"/>
    <x v="1"/>
    <x v="0"/>
    <x v="5"/>
    <x v="7"/>
    <s v="Number"/>
    <n v="12"/>
  </r>
  <r>
    <x v="0"/>
    <x v="1"/>
    <x v="0"/>
    <x v="5"/>
    <x v="8"/>
    <s v="Number"/>
    <n v="3"/>
  </r>
  <r>
    <x v="0"/>
    <x v="1"/>
    <x v="0"/>
    <x v="5"/>
    <x v="9"/>
    <s v="Number"/>
    <n v="2"/>
  </r>
  <r>
    <x v="0"/>
    <x v="1"/>
    <x v="0"/>
    <x v="5"/>
    <x v="10"/>
    <s v="Number"/>
    <n v="8"/>
  </r>
  <r>
    <x v="0"/>
    <x v="1"/>
    <x v="0"/>
    <x v="5"/>
    <x v="11"/>
    <s v="Number"/>
    <n v="12"/>
  </r>
  <r>
    <x v="0"/>
    <x v="1"/>
    <x v="0"/>
    <x v="5"/>
    <x v="12"/>
    <s v="Number"/>
    <n v="6"/>
  </r>
  <r>
    <x v="0"/>
    <x v="1"/>
    <x v="0"/>
    <x v="5"/>
    <x v="13"/>
    <s v="Number"/>
    <n v="1"/>
  </r>
  <r>
    <x v="0"/>
    <x v="1"/>
    <x v="0"/>
    <x v="5"/>
    <x v="14"/>
    <s v="Number"/>
    <n v="9"/>
  </r>
  <r>
    <x v="0"/>
    <x v="1"/>
    <x v="0"/>
    <x v="5"/>
    <x v="15"/>
    <s v="Number"/>
    <n v="5"/>
  </r>
  <r>
    <x v="0"/>
    <x v="1"/>
    <x v="0"/>
    <x v="5"/>
    <x v="16"/>
    <s v="Number"/>
    <n v="10"/>
  </r>
  <r>
    <x v="0"/>
    <x v="1"/>
    <x v="0"/>
    <x v="5"/>
    <x v="17"/>
    <s v="Number"/>
    <n v="26"/>
  </r>
  <r>
    <x v="0"/>
    <x v="1"/>
    <x v="0"/>
    <x v="5"/>
    <x v="18"/>
    <s v="Number"/>
    <n v="5"/>
  </r>
  <r>
    <x v="0"/>
    <x v="1"/>
    <x v="0"/>
    <x v="5"/>
    <x v="19"/>
    <s v="Number"/>
    <n v="8"/>
  </r>
  <r>
    <x v="0"/>
    <x v="1"/>
    <x v="0"/>
    <x v="5"/>
    <x v="20"/>
    <s v="Number"/>
    <n v="3"/>
  </r>
  <r>
    <x v="0"/>
    <x v="1"/>
    <x v="0"/>
    <x v="5"/>
    <x v="21"/>
    <s v="Number"/>
    <n v="3"/>
  </r>
  <r>
    <x v="0"/>
    <x v="1"/>
    <x v="0"/>
    <x v="5"/>
    <x v="22"/>
    <s v="Number"/>
    <n v="0"/>
  </r>
  <r>
    <x v="0"/>
    <x v="1"/>
    <x v="0"/>
    <x v="5"/>
    <x v="23"/>
    <s v="Number"/>
    <n v="13"/>
  </r>
  <r>
    <x v="0"/>
    <x v="1"/>
    <x v="0"/>
    <x v="5"/>
    <x v="24"/>
    <s v="Number"/>
    <n v="1"/>
  </r>
  <r>
    <x v="0"/>
    <x v="1"/>
    <x v="0"/>
    <x v="5"/>
    <x v="25"/>
    <s v="Number"/>
    <n v="3"/>
  </r>
  <r>
    <x v="0"/>
    <x v="1"/>
    <x v="0"/>
    <x v="5"/>
    <x v="26"/>
    <s v="Number"/>
    <n v="1"/>
  </r>
  <r>
    <x v="0"/>
    <x v="1"/>
    <x v="0"/>
    <x v="5"/>
    <x v="27"/>
    <s v="Number"/>
    <n v="1"/>
  </r>
  <r>
    <x v="0"/>
    <x v="1"/>
    <x v="0"/>
    <x v="5"/>
    <x v="28"/>
    <s v="Number"/>
    <n v="3"/>
  </r>
  <r>
    <x v="0"/>
    <x v="1"/>
    <x v="0"/>
    <x v="5"/>
    <x v="29"/>
    <s v="Number"/>
    <n v="8"/>
  </r>
  <r>
    <x v="0"/>
    <x v="1"/>
    <x v="0"/>
    <x v="5"/>
    <x v="30"/>
    <s v="Number"/>
    <n v="3"/>
  </r>
  <r>
    <x v="0"/>
    <x v="1"/>
    <x v="0"/>
    <x v="6"/>
    <x v="0"/>
    <s v="Number"/>
    <n v="2349"/>
  </r>
  <r>
    <x v="0"/>
    <x v="1"/>
    <x v="0"/>
    <x v="6"/>
    <x v="1"/>
    <s v="Number"/>
    <n v="32"/>
  </r>
  <r>
    <x v="0"/>
    <x v="1"/>
    <x v="0"/>
    <x v="6"/>
    <x v="2"/>
    <s v="Number"/>
    <n v="136"/>
  </r>
  <r>
    <x v="0"/>
    <x v="1"/>
    <x v="0"/>
    <x v="6"/>
    <x v="3"/>
    <s v="Number"/>
    <n v="138"/>
  </r>
  <r>
    <x v="0"/>
    <x v="1"/>
    <x v="0"/>
    <x v="6"/>
    <x v="4"/>
    <s v="Number"/>
    <n v="116"/>
  </r>
  <r>
    <x v="0"/>
    <x v="1"/>
    <x v="0"/>
    <x v="6"/>
    <x v="5"/>
    <s v="Number"/>
    <n v="105"/>
  </r>
  <r>
    <x v="0"/>
    <x v="1"/>
    <x v="0"/>
    <x v="6"/>
    <x v="6"/>
    <s v="Number"/>
    <n v="161"/>
  </r>
  <r>
    <x v="0"/>
    <x v="1"/>
    <x v="0"/>
    <x v="6"/>
    <x v="7"/>
    <s v="Number"/>
    <n v="68"/>
  </r>
  <r>
    <x v="0"/>
    <x v="1"/>
    <x v="0"/>
    <x v="6"/>
    <x v="8"/>
    <s v="Number"/>
    <n v="45"/>
  </r>
  <r>
    <x v="0"/>
    <x v="1"/>
    <x v="0"/>
    <x v="6"/>
    <x v="9"/>
    <s v="Number"/>
    <n v="22"/>
  </r>
  <r>
    <x v="0"/>
    <x v="1"/>
    <x v="0"/>
    <x v="6"/>
    <x v="10"/>
    <s v="Number"/>
    <n v="66"/>
  </r>
  <r>
    <x v="0"/>
    <x v="1"/>
    <x v="0"/>
    <x v="6"/>
    <x v="11"/>
    <s v="Number"/>
    <n v="135"/>
  </r>
  <r>
    <x v="0"/>
    <x v="1"/>
    <x v="0"/>
    <x v="6"/>
    <x v="12"/>
    <s v="Number"/>
    <n v="35"/>
  </r>
  <r>
    <x v="0"/>
    <x v="1"/>
    <x v="0"/>
    <x v="6"/>
    <x v="13"/>
    <s v="Number"/>
    <n v="32"/>
  </r>
  <r>
    <x v="0"/>
    <x v="1"/>
    <x v="0"/>
    <x v="6"/>
    <x v="14"/>
    <s v="Number"/>
    <n v="106"/>
  </r>
  <r>
    <x v="0"/>
    <x v="1"/>
    <x v="0"/>
    <x v="6"/>
    <x v="15"/>
    <s v="Number"/>
    <n v="96"/>
  </r>
  <r>
    <x v="0"/>
    <x v="1"/>
    <x v="0"/>
    <x v="6"/>
    <x v="16"/>
    <s v="Number"/>
    <n v="71"/>
  </r>
  <r>
    <x v="0"/>
    <x v="1"/>
    <x v="0"/>
    <x v="6"/>
    <x v="17"/>
    <s v="Number"/>
    <n v="291"/>
  </r>
  <r>
    <x v="0"/>
    <x v="1"/>
    <x v="0"/>
    <x v="6"/>
    <x v="18"/>
    <s v="Number"/>
    <n v="98"/>
  </r>
  <r>
    <x v="0"/>
    <x v="1"/>
    <x v="0"/>
    <x v="6"/>
    <x v="19"/>
    <s v="Number"/>
    <n v="73"/>
  </r>
  <r>
    <x v="0"/>
    <x v="1"/>
    <x v="0"/>
    <x v="6"/>
    <x v="20"/>
    <s v="Number"/>
    <n v="80"/>
  </r>
  <r>
    <x v="0"/>
    <x v="1"/>
    <x v="0"/>
    <x v="6"/>
    <x v="21"/>
    <s v="Number"/>
    <n v="68"/>
  </r>
  <r>
    <x v="0"/>
    <x v="1"/>
    <x v="0"/>
    <x v="6"/>
    <x v="22"/>
    <s v="Number"/>
    <n v="12"/>
  </r>
  <r>
    <x v="0"/>
    <x v="1"/>
    <x v="0"/>
    <x v="6"/>
    <x v="23"/>
    <s v="Number"/>
    <n v="98"/>
  </r>
  <r>
    <x v="0"/>
    <x v="1"/>
    <x v="0"/>
    <x v="6"/>
    <x v="24"/>
    <s v="Number"/>
    <n v="14"/>
  </r>
  <r>
    <x v="0"/>
    <x v="1"/>
    <x v="0"/>
    <x v="6"/>
    <x v="25"/>
    <s v="Number"/>
    <n v="63"/>
  </r>
  <r>
    <x v="0"/>
    <x v="1"/>
    <x v="0"/>
    <x v="6"/>
    <x v="26"/>
    <s v="Number"/>
    <n v="31"/>
  </r>
  <r>
    <x v="0"/>
    <x v="1"/>
    <x v="0"/>
    <x v="6"/>
    <x v="27"/>
    <s v="Number"/>
    <n v="30"/>
  </r>
  <r>
    <x v="0"/>
    <x v="1"/>
    <x v="0"/>
    <x v="6"/>
    <x v="28"/>
    <s v="Number"/>
    <n v="35"/>
  </r>
  <r>
    <x v="0"/>
    <x v="1"/>
    <x v="0"/>
    <x v="6"/>
    <x v="29"/>
    <s v="Number"/>
    <n v="62"/>
  </r>
  <r>
    <x v="0"/>
    <x v="1"/>
    <x v="0"/>
    <x v="6"/>
    <x v="30"/>
    <s v="Number"/>
    <n v="30"/>
  </r>
  <r>
    <x v="0"/>
    <x v="1"/>
    <x v="0"/>
    <x v="7"/>
    <x v="0"/>
    <s v="Number"/>
    <n v="6305"/>
  </r>
  <r>
    <x v="0"/>
    <x v="1"/>
    <x v="0"/>
    <x v="7"/>
    <x v="1"/>
    <s v="Number"/>
    <n v="80"/>
  </r>
  <r>
    <x v="0"/>
    <x v="1"/>
    <x v="0"/>
    <x v="7"/>
    <x v="2"/>
    <s v="Number"/>
    <n v="299"/>
  </r>
  <r>
    <x v="0"/>
    <x v="1"/>
    <x v="0"/>
    <x v="7"/>
    <x v="3"/>
    <s v="Number"/>
    <n v="312"/>
  </r>
  <r>
    <x v="0"/>
    <x v="1"/>
    <x v="0"/>
    <x v="7"/>
    <x v="4"/>
    <s v="Number"/>
    <n v="279"/>
  </r>
  <r>
    <x v="0"/>
    <x v="1"/>
    <x v="0"/>
    <x v="7"/>
    <x v="5"/>
    <s v="Number"/>
    <n v="193"/>
  </r>
  <r>
    <x v="0"/>
    <x v="1"/>
    <x v="0"/>
    <x v="7"/>
    <x v="6"/>
    <s v="Number"/>
    <n v="331"/>
  </r>
  <r>
    <x v="0"/>
    <x v="1"/>
    <x v="0"/>
    <x v="7"/>
    <x v="7"/>
    <s v="Number"/>
    <n v="177"/>
  </r>
  <r>
    <x v="0"/>
    <x v="1"/>
    <x v="0"/>
    <x v="7"/>
    <x v="8"/>
    <s v="Number"/>
    <n v="114"/>
  </r>
  <r>
    <x v="0"/>
    <x v="1"/>
    <x v="0"/>
    <x v="7"/>
    <x v="9"/>
    <s v="Number"/>
    <n v="71"/>
  </r>
  <r>
    <x v="0"/>
    <x v="1"/>
    <x v="0"/>
    <x v="7"/>
    <x v="10"/>
    <s v="Number"/>
    <n v="134"/>
  </r>
  <r>
    <x v="0"/>
    <x v="1"/>
    <x v="0"/>
    <x v="7"/>
    <x v="11"/>
    <s v="Number"/>
    <n v="334"/>
  </r>
  <r>
    <x v="0"/>
    <x v="1"/>
    <x v="0"/>
    <x v="7"/>
    <x v="12"/>
    <s v="Number"/>
    <n v="132"/>
  </r>
  <r>
    <x v="0"/>
    <x v="1"/>
    <x v="0"/>
    <x v="7"/>
    <x v="13"/>
    <s v="Number"/>
    <n v="129"/>
  </r>
  <r>
    <x v="0"/>
    <x v="1"/>
    <x v="0"/>
    <x v="7"/>
    <x v="14"/>
    <s v="Number"/>
    <n v="292"/>
  </r>
  <r>
    <x v="0"/>
    <x v="1"/>
    <x v="0"/>
    <x v="7"/>
    <x v="15"/>
    <s v="Number"/>
    <n v="263"/>
  </r>
  <r>
    <x v="0"/>
    <x v="1"/>
    <x v="0"/>
    <x v="7"/>
    <x v="16"/>
    <s v="Number"/>
    <n v="162"/>
  </r>
  <r>
    <x v="0"/>
    <x v="1"/>
    <x v="0"/>
    <x v="7"/>
    <x v="17"/>
    <s v="Number"/>
    <n v="734"/>
  </r>
  <r>
    <x v="0"/>
    <x v="1"/>
    <x v="0"/>
    <x v="7"/>
    <x v="18"/>
    <s v="Number"/>
    <n v="269"/>
  </r>
  <r>
    <x v="0"/>
    <x v="1"/>
    <x v="0"/>
    <x v="7"/>
    <x v="19"/>
    <s v="Number"/>
    <n v="241"/>
  </r>
  <r>
    <x v="0"/>
    <x v="1"/>
    <x v="0"/>
    <x v="7"/>
    <x v="20"/>
    <s v="Number"/>
    <n v="303"/>
  </r>
  <r>
    <x v="0"/>
    <x v="1"/>
    <x v="0"/>
    <x v="7"/>
    <x v="21"/>
    <s v="Number"/>
    <n v="149"/>
  </r>
  <r>
    <x v="0"/>
    <x v="1"/>
    <x v="0"/>
    <x v="7"/>
    <x v="22"/>
    <s v="Number"/>
    <n v="55"/>
  </r>
  <r>
    <x v="0"/>
    <x v="1"/>
    <x v="0"/>
    <x v="7"/>
    <x v="23"/>
    <s v="Number"/>
    <n v="305"/>
  </r>
  <r>
    <x v="0"/>
    <x v="1"/>
    <x v="0"/>
    <x v="7"/>
    <x v="24"/>
    <s v="Number"/>
    <n v="53"/>
  </r>
  <r>
    <x v="0"/>
    <x v="1"/>
    <x v="0"/>
    <x v="7"/>
    <x v="25"/>
    <s v="Number"/>
    <n v="210"/>
  </r>
  <r>
    <x v="0"/>
    <x v="1"/>
    <x v="0"/>
    <x v="7"/>
    <x v="26"/>
    <s v="Number"/>
    <n v="129"/>
  </r>
  <r>
    <x v="0"/>
    <x v="1"/>
    <x v="0"/>
    <x v="7"/>
    <x v="27"/>
    <s v="Number"/>
    <n v="73"/>
  </r>
  <r>
    <x v="0"/>
    <x v="1"/>
    <x v="0"/>
    <x v="7"/>
    <x v="28"/>
    <s v="Number"/>
    <n v="141"/>
  </r>
  <r>
    <x v="0"/>
    <x v="1"/>
    <x v="0"/>
    <x v="7"/>
    <x v="29"/>
    <s v="Number"/>
    <n v="242"/>
  </r>
  <r>
    <x v="0"/>
    <x v="1"/>
    <x v="0"/>
    <x v="7"/>
    <x v="30"/>
    <s v="Number"/>
    <n v="99"/>
  </r>
  <r>
    <x v="0"/>
    <x v="1"/>
    <x v="0"/>
    <x v="8"/>
    <x v="0"/>
    <s v="Number"/>
    <n v="1849"/>
  </r>
  <r>
    <x v="0"/>
    <x v="1"/>
    <x v="0"/>
    <x v="8"/>
    <x v="1"/>
    <s v="Number"/>
    <n v="30"/>
  </r>
  <r>
    <x v="0"/>
    <x v="1"/>
    <x v="0"/>
    <x v="8"/>
    <x v="2"/>
    <s v="Number"/>
    <n v="114"/>
  </r>
  <r>
    <x v="0"/>
    <x v="1"/>
    <x v="0"/>
    <x v="8"/>
    <x v="3"/>
    <s v="Number"/>
    <n v="63"/>
  </r>
  <r>
    <x v="0"/>
    <x v="1"/>
    <x v="0"/>
    <x v="8"/>
    <x v="4"/>
    <s v="Number"/>
    <n v="106"/>
  </r>
  <r>
    <x v="0"/>
    <x v="1"/>
    <x v="0"/>
    <x v="8"/>
    <x v="5"/>
    <s v="Number"/>
    <n v="60"/>
  </r>
  <r>
    <x v="0"/>
    <x v="1"/>
    <x v="0"/>
    <x v="8"/>
    <x v="6"/>
    <s v="Number"/>
    <n v="103"/>
  </r>
  <r>
    <x v="0"/>
    <x v="1"/>
    <x v="0"/>
    <x v="8"/>
    <x v="7"/>
    <s v="Number"/>
    <n v="31"/>
  </r>
  <r>
    <x v="0"/>
    <x v="1"/>
    <x v="0"/>
    <x v="8"/>
    <x v="8"/>
    <s v="Number"/>
    <n v="40"/>
  </r>
  <r>
    <x v="0"/>
    <x v="1"/>
    <x v="0"/>
    <x v="8"/>
    <x v="9"/>
    <s v="Number"/>
    <n v="17"/>
  </r>
  <r>
    <x v="0"/>
    <x v="1"/>
    <x v="0"/>
    <x v="8"/>
    <x v="10"/>
    <s v="Number"/>
    <n v="49"/>
  </r>
  <r>
    <x v="0"/>
    <x v="1"/>
    <x v="0"/>
    <x v="8"/>
    <x v="11"/>
    <s v="Number"/>
    <n v="88"/>
  </r>
  <r>
    <x v="0"/>
    <x v="1"/>
    <x v="0"/>
    <x v="8"/>
    <x v="12"/>
    <s v="Number"/>
    <n v="41"/>
  </r>
  <r>
    <x v="0"/>
    <x v="1"/>
    <x v="0"/>
    <x v="8"/>
    <x v="13"/>
    <s v="Number"/>
    <n v="29"/>
  </r>
  <r>
    <x v="0"/>
    <x v="1"/>
    <x v="0"/>
    <x v="8"/>
    <x v="14"/>
    <s v="Number"/>
    <n v="91"/>
  </r>
  <r>
    <x v="0"/>
    <x v="1"/>
    <x v="0"/>
    <x v="8"/>
    <x v="15"/>
    <s v="Number"/>
    <n v="56"/>
  </r>
  <r>
    <x v="0"/>
    <x v="1"/>
    <x v="0"/>
    <x v="8"/>
    <x v="16"/>
    <s v="Number"/>
    <n v="71"/>
  </r>
  <r>
    <x v="0"/>
    <x v="1"/>
    <x v="0"/>
    <x v="8"/>
    <x v="17"/>
    <s v="Number"/>
    <n v="210"/>
  </r>
  <r>
    <x v="0"/>
    <x v="1"/>
    <x v="0"/>
    <x v="8"/>
    <x v="18"/>
    <s v="Number"/>
    <n v="60"/>
  </r>
  <r>
    <x v="0"/>
    <x v="1"/>
    <x v="0"/>
    <x v="8"/>
    <x v="19"/>
    <s v="Number"/>
    <n v="75"/>
  </r>
  <r>
    <x v="0"/>
    <x v="1"/>
    <x v="0"/>
    <x v="8"/>
    <x v="20"/>
    <s v="Number"/>
    <n v="79"/>
  </r>
  <r>
    <x v="0"/>
    <x v="1"/>
    <x v="0"/>
    <x v="8"/>
    <x v="21"/>
    <s v="Number"/>
    <n v="46"/>
  </r>
  <r>
    <x v="0"/>
    <x v="1"/>
    <x v="0"/>
    <x v="8"/>
    <x v="22"/>
    <s v="Number"/>
    <n v="16"/>
  </r>
  <r>
    <x v="0"/>
    <x v="1"/>
    <x v="0"/>
    <x v="8"/>
    <x v="23"/>
    <s v="Number"/>
    <n v="72"/>
  </r>
  <r>
    <x v="0"/>
    <x v="1"/>
    <x v="0"/>
    <x v="8"/>
    <x v="24"/>
    <s v="Number"/>
    <n v="20"/>
  </r>
  <r>
    <x v="0"/>
    <x v="1"/>
    <x v="0"/>
    <x v="8"/>
    <x v="25"/>
    <s v="Number"/>
    <n v="47"/>
  </r>
  <r>
    <x v="0"/>
    <x v="1"/>
    <x v="0"/>
    <x v="8"/>
    <x v="26"/>
    <s v="Number"/>
    <n v="31"/>
  </r>
  <r>
    <x v="0"/>
    <x v="1"/>
    <x v="0"/>
    <x v="8"/>
    <x v="27"/>
    <s v="Number"/>
    <n v="30"/>
  </r>
  <r>
    <x v="0"/>
    <x v="1"/>
    <x v="0"/>
    <x v="8"/>
    <x v="28"/>
    <s v="Number"/>
    <n v="43"/>
  </r>
  <r>
    <x v="0"/>
    <x v="1"/>
    <x v="0"/>
    <x v="8"/>
    <x v="29"/>
    <s v="Number"/>
    <n v="95"/>
  </r>
  <r>
    <x v="0"/>
    <x v="1"/>
    <x v="0"/>
    <x v="8"/>
    <x v="30"/>
    <s v="Number"/>
    <n v="36"/>
  </r>
  <r>
    <x v="0"/>
    <x v="1"/>
    <x v="0"/>
    <x v="9"/>
    <x v="0"/>
    <s v="Number"/>
    <n v="3400"/>
  </r>
  <r>
    <x v="0"/>
    <x v="1"/>
    <x v="0"/>
    <x v="9"/>
    <x v="1"/>
    <s v="Number"/>
    <n v="48"/>
  </r>
  <r>
    <x v="0"/>
    <x v="1"/>
    <x v="0"/>
    <x v="9"/>
    <x v="2"/>
    <s v="Number"/>
    <n v="135"/>
  </r>
  <r>
    <x v="0"/>
    <x v="1"/>
    <x v="0"/>
    <x v="9"/>
    <x v="3"/>
    <s v="Number"/>
    <n v="45"/>
  </r>
  <r>
    <x v="0"/>
    <x v="1"/>
    <x v="0"/>
    <x v="9"/>
    <x v="4"/>
    <s v="Number"/>
    <n v="66"/>
  </r>
  <r>
    <x v="0"/>
    <x v="1"/>
    <x v="0"/>
    <x v="9"/>
    <x v="5"/>
    <s v="Number"/>
    <n v="40"/>
  </r>
  <r>
    <x v="0"/>
    <x v="1"/>
    <x v="0"/>
    <x v="9"/>
    <x v="6"/>
    <s v="Number"/>
    <n v="91"/>
  </r>
  <r>
    <x v="0"/>
    <x v="1"/>
    <x v="0"/>
    <x v="9"/>
    <x v="7"/>
    <s v="Number"/>
    <n v="105"/>
  </r>
  <r>
    <x v="0"/>
    <x v="1"/>
    <x v="0"/>
    <x v="9"/>
    <x v="8"/>
    <s v="Number"/>
    <n v="61"/>
  </r>
  <r>
    <x v="0"/>
    <x v="1"/>
    <x v="0"/>
    <x v="9"/>
    <x v="9"/>
    <s v="Number"/>
    <n v="28"/>
  </r>
  <r>
    <x v="0"/>
    <x v="1"/>
    <x v="0"/>
    <x v="9"/>
    <x v="10"/>
    <s v="Number"/>
    <n v="58"/>
  </r>
  <r>
    <x v="0"/>
    <x v="1"/>
    <x v="0"/>
    <x v="9"/>
    <x v="11"/>
    <s v="Number"/>
    <n v="96"/>
  </r>
  <r>
    <x v="0"/>
    <x v="1"/>
    <x v="0"/>
    <x v="9"/>
    <x v="12"/>
    <s v="Number"/>
    <n v="64"/>
  </r>
  <r>
    <x v="0"/>
    <x v="1"/>
    <x v="0"/>
    <x v="9"/>
    <x v="13"/>
    <s v="Number"/>
    <n v="70"/>
  </r>
  <r>
    <x v="0"/>
    <x v="1"/>
    <x v="0"/>
    <x v="9"/>
    <x v="14"/>
    <s v="Number"/>
    <n v="170"/>
  </r>
  <r>
    <x v="0"/>
    <x v="1"/>
    <x v="0"/>
    <x v="9"/>
    <x v="15"/>
    <s v="Number"/>
    <n v="98"/>
  </r>
  <r>
    <x v="0"/>
    <x v="1"/>
    <x v="0"/>
    <x v="9"/>
    <x v="16"/>
    <s v="Number"/>
    <n v="203"/>
  </r>
  <r>
    <x v="0"/>
    <x v="1"/>
    <x v="0"/>
    <x v="9"/>
    <x v="17"/>
    <s v="Number"/>
    <n v="443"/>
  </r>
  <r>
    <x v="0"/>
    <x v="1"/>
    <x v="0"/>
    <x v="9"/>
    <x v="18"/>
    <s v="Number"/>
    <n v="345"/>
  </r>
  <r>
    <x v="0"/>
    <x v="1"/>
    <x v="0"/>
    <x v="9"/>
    <x v="19"/>
    <s v="Number"/>
    <n v="117"/>
  </r>
  <r>
    <x v="0"/>
    <x v="1"/>
    <x v="0"/>
    <x v="9"/>
    <x v="20"/>
    <s v="Number"/>
    <n v="213"/>
  </r>
  <r>
    <x v="0"/>
    <x v="1"/>
    <x v="0"/>
    <x v="9"/>
    <x v="21"/>
    <s v="Number"/>
    <n v="78"/>
  </r>
  <r>
    <x v="0"/>
    <x v="1"/>
    <x v="0"/>
    <x v="9"/>
    <x v="22"/>
    <s v="Number"/>
    <n v="70"/>
  </r>
  <r>
    <x v="0"/>
    <x v="1"/>
    <x v="0"/>
    <x v="9"/>
    <x v="23"/>
    <s v="Number"/>
    <n v="196"/>
  </r>
  <r>
    <x v="0"/>
    <x v="1"/>
    <x v="0"/>
    <x v="9"/>
    <x v="24"/>
    <s v="Number"/>
    <n v="32"/>
  </r>
  <r>
    <x v="0"/>
    <x v="1"/>
    <x v="0"/>
    <x v="9"/>
    <x v="25"/>
    <s v="Number"/>
    <n v="162"/>
  </r>
  <r>
    <x v="0"/>
    <x v="1"/>
    <x v="0"/>
    <x v="9"/>
    <x v="26"/>
    <s v="Number"/>
    <n v="41"/>
  </r>
  <r>
    <x v="0"/>
    <x v="1"/>
    <x v="0"/>
    <x v="9"/>
    <x v="27"/>
    <s v="Number"/>
    <n v="67"/>
  </r>
  <r>
    <x v="0"/>
    <x v="1"/>
    <x v="0"/>
    <x v="9"/>
    <x v="28"/>
    <s v="Number"/>
    <n v="66"/>
  </r>
  <r>
    <x v="0"/>
    <x v="1"/>
    <x v="0"/>
    <x v="9"/>
    <x v="29"/>
    <s v="Number"/>
    <n v="167"/>
  </r>
  <r>
    <x v="0"/>
    <x v="1"/>
    <x v="0"/>
    <x v="9"/>
    <x v="30"/>
    <s v="Number"/>
    <n v="25"/>
  </r>
  <r>
    <x v="0"/>
    <x v="1"/>
    <x v="0"/>
    <x v="10"/>
    <x v="0"/>
    <s v="Number"/>
    <n v="5750"/>
  </r>
  <r>
    <x v="0"/>
    <x v="1"/>
    <x v="0"/>
    <x v="10"/>
    <x v="1"/>
    <s v="Number"/>
    <n v="48"/>
  </r>
  <r>
    <x v="0"/>
    <x v="1"/>
    <x v="0"/>
    <x v="10"/>
    <x v="2"/>
    <s v="Number"/>
    <n v="818"/>
  </r>
  <r>
    <x v="0"/>
    <x v="1"/>
    <x v="0"/>
    <x v="10"/>
    <x v="3"/>
    <s v="Number"/>
    <n v="499"/>
  </r>
  <r>
    <x v="0"/>
    <x v="1"/>
    <x v="0"/>
    <x v="10"/>
    <x v="4"/>
    <s v="Number"/>
    <n v="427"/>
  </r>
  <r>
    <x v="0"/>
    <x v="1"/>
    <x v="0"/>
    <x v="10"/>
    <x v="5"/>
    <s v="Number"/>
    <n v="266"/>
  </r>
  <r>
    <x v="0"/>
    <x v="1"/>
    <x v="0"/>
    <x v="10"/>
    <x v="6"/>
    <s v="Number"/>
    <n v="273"/>
  </r>
  <r>
    <x v="0"/>
    <x v="1"/>
    <x v="0"/>
    <x v="10"/>
    <x v="7"/>
    <s v="Number"/>
    <n v="90"/>
  </r>
  <r>
    <x v="0"/>
    <x v="1"/>
    <x v="0"/>
    <x v="10"/>
    <x v="8"/>
    <s v="Number"/>
    <n v="59"/>
  </r>
  <r>
    <x v="0"/>
    <x v="1"/>
    <x v="0"/>
    <x v="10"/>
    <x v="9"/>
    <s v="Number"/>
    <n v="33"/>
  </r>
  <r>
    <x v="0"/>
    <x v="1"/>
    <x v="0"/>
    <x v="10"/>
    <x v="10"/>
    <s v="Number"/>
    <n v="110"/>
  </r>
  <r>
    <x v="0"/>
    <x v="1"/>
    <x v="0"/>
    <x v="10"/>
    <x v="11"/>
    <s v="Number"/>
    <n v="235"/>
  </r>
  <r>
    <x v="0"/>
    <x v="1"/>
    <x v="0"/>
    <x v="10"/>
    <x v="12"/>
    <s v="Number"/>
    <n v="46"/>
  </r>
  <r>
    <x v="0"/>
    <x v="1"/>
    <x v="0"/>
    <x v="10"/>
    <x v="13"/>
    <s v="Number"/>
    <n v="68"/>
  </r>
  <r>
    <x v="0"/>
    <x v="1"/>
    <x v="0"/>
    <x v="10"/>
    <x v="14"/>
    <s v="Number"/>
    <n v="161"/>
  </r>
  <r>
    <x v="0"/>
    <x v="1"/>
    <x v="0"/>
    <x v="10"/>
    <x v="15"/>
    <s v="Number"/>
    <n v="309"/>
  </r>
  <r>
    <x v="0"/>
    <x v="1"/>
    <x v="0"/>
    <x v="10"/>
    <x v="16"/>
    <s v="Number"/>
    <n v="146"/>
  </r>
  <r>
    <x v="0"/>
    <x v="1"/>
    <x v="0"/>
    <x v="10"/>
    <x v="17"/>
    <s v="Number"/>
    <n v="657"/>
  </r>
  <r>
    <x v="0"/>
    <x v="1"/>
    <x v="0"/>
    <x v="10"/>
    <x v="18"/>
    <s v="Number"/>
    <n v="158"/>
  </r>
  <r>
    <x v="0"/>
    <x v="1"/>
    <x v="0"/>
    <x v="10"/>
    <x v="19"/>
    <s v="Number"/>
    <n v="181"/>
  </r>
  <r>
    <x v="0"/>
    <x v="1"/>
    <x v="0"/>
    <x v="10"/>
    <x v="20"/>
    <s v="Number"/>
    <n v="121"/>
  </r>
  <r>
    <x v="0"/>
    <x v="1"/>
    <x v="0"/>
    <x v="10"/>
    <x v="21"/>
    <s v="Number"/>
    <n v="124"/>
  </r>
  <r>
    <x v="0"/>
    <x v="1"/>
    <x v="0"/>
    <x v="10"/>
    <x v="22"/>
    <s v="Number"/>
    <n v="166"/>
  </r>
  <r>
    <x v="0"/>
    <x v="1"/>
    <x v="0"/>
    <x v="10"/>
    <x v="23"/>
    <s v="Number"/>
    <n v="256"/>
  </r>
  <r>
    <x v="0"/>
    <x v="1"/>
    <x v="0"/>
    <x v="10"/>
    <x v="24"/>
    <s v="Number"/>
    <n v="38"/>
  </r>
  <r>
    <x v="0"/>
    <x v="1"/>
    <x v="0"/>
    <x v="10"/>
    <x v="25"/>
    <s v="Number"/>
    <n v="110"/>
  </r>
  <r>
    <x v="0"/>
    <x v="1"/>
    <x v="0"/>
    <x v="10"/>
    <x v="26"/>
    <s v="Number"/>
    <n v="42"/>
  </r>
  <r>
    <x v="0"/>
    <x v="1"/>
    <x v="0"/>
    <x v="10"/>
    <x v="27"/>
    <s v="Number"/>
    <n v="71"/>
  </r>
  <r>
    <x v="0"/>
    <x v="1"/>
    <x v="0"/>
    <x v="10"/>
    <x v="28"/>
    <s v="Number"/>
    <n v="51"/>
  </r>
  <r>
    <x v="0"/>
    <x v="1"/>
    <x v="0"/>
    <x v="10"/>
    <x v="29"/>
    <s v="Number"/>
    <n v="158"/>
  </r>
  <r>
    <x v="0"/>
    <x v="1"/>
    <x v="0"/>
    <x v="10"/>
    <x v="30"/>
    <s v="Number"/>
    <n v="29"/>
  </r>
  <r>
    <x v="0"/>
    <x v="1"/>
    <x v="0"/>
    <x v="11"/>
    <x v="0"/>
    <s v="Number"/>
    <n v="1664"/>
  </r>
  <r>
    <x v="0"/>
    <x v="1"/>
    <x v="0"/>
    <x v="11"/>
    <x v="1"/>
    <s v="Number"/>
    <n v="15"/>
  </r>
  <r>
    <x v="0"/>
    <x v="1"/>
    <x v="0"/>
    <x v="11"/>
    <x v="2"/>
    <s v="Number"/>
    <n v="168"/>
  </r>
  <r>
    <x v="0"/>
    <x v="1"/>
    <x v="0"/>
    <x v="11"/>
    <x v="3"/>
    <s v="Number"/>
    <n v="210"/>
  </r>
  <r>
    <x v="0"/>
    <x v="1"/>
    <x v="0"/>
    <x v="11"/>
    <x v="4"/>
    <s v="Number"/>
    <n v="144"/>
  </r>
  <r>
    <x v="0"/>
    <x v="1"/>
    <x v="0"/>
    <x v="11"/>
    <x v="5"/>
    <s v="Number"/>
    <n v="79"/>
  </r>
  <r>
    <x v="0"/>
    <x v="1"/>
    <x v="0"/>
    <x v="11"/>
    <x v="6"/>
    <s v="Number"/>
    <n v="66"/>
  </r>
  <r>
    <x v="0"/>
    <x v="1"/>
    <x v="0"/>
    <x v="11"/>
    <x v="7"/>
    <s v="Number"/>
    <n v="35"/>
  </r>
  <r>
    <x v="0"/>
    <x v="1"/>
    <x v="0"/>
    <x v="11"/>
    <x v="8"/>
    <s v="Number"/>
    <n v="10"/>
  </r>
  <r>
    <x v="0"/>
    <x v="1"/>
    <x v="0"/>
    <x v="11"/>
    <x v="9"/>
    <s v="Number"/>
    <n v="8"/>
  </r>
  <r>
    <x v="0"/>
    <x v="1"/>
    <x v="0"/>
    <x v="11"/>
    <x v="10"/>
    <s v="Number"/>
    <n v="26"/>
  </r>
  <r>
    <x v="0"/>
    <x v="1"/>
    <x v="0"/>
    <x v="11"/>
    <x v="11"/>
    <s v="Number"/>
    <n v="58"/>
  </r>
  <r>
    <x v="0"/>
    <x v="1"/>
    <x v="0"/>
    <x v="11"/>
    <x v="12"/>
    <s v="Number"/>
    <n v="16"/>
  </r>
  <r>
    <x v="0"/>
    <x v="1"/>
    <x v="0"/>
    <x v="11"/>
    <x v="13"/>
    <s v="Number"/>
    <n v="17"/>
  </r>
  <r>
    <x v="0"/>
    <x v="1"/>
    <x v="0"/>
    <x v="11"/>
    <x v="14"/>
    <s v="Number"/>
    <n v="55"/>
  </r>
  <r>
    <x v="0"/>
    <x v="1"/>
    <x v="0"/>
    <x v="11"/>
    <x v="15"/>
    <s v="Number"/>
    <n v="65"/>
  </r>
  <r>
    <x v="0"/>
    <x v="1"/>
    <x v="0"/>
    <x v="11"/>
    <x v="16"/>
    <s v="Number"/>
    <n v="28"/>
  </r>
  <r>
    <x v="0"/>
    <x v="1"/>
    <x v="0"/>
    <x v="11"/>
    <x v="17"/>
    <s v="Number"/>
    <n v="171"/>
  </r>
  <r>
    <x v="0"/>
    <x v="1"/>
    <x v="0"/>
    <x v="11"/>
    <x v="18"/>
    <s v="Number"/>
    <n v="42"/>
  </r>
  <r>
    <x v="0"/>
    <x v="1"/>
    <x v="0"/>
    <x v="11"/>
    <x v="19"/>
    <s v="Number"/>
    <n v="53"/>
  </r>
  <r>
    <x v="0"/>
    <x v="1"/>
    <x v="0"/>
    <x v="11"/>
    <x v="20"/>
    <s v="Number"/>
    <n v="40"/>
  </r>
  <r>
    <x v="0"/>
    <x v="1"/>
    <x v="0"/>
    <x v="11"/>
    <x v="21"/>
    <s v="Number"/>
    <n v="45"/>
  </r>
  <r>
    <x v="0"/>
    <x v="1"/>
    <x v="0"/>
    <x v="11"/>
    <x v="22"/>
    <s v="Number"/>
    <n v="31"/>
  </r>
  <r>
    <x v="0"/>
    <x v="1"/>
    <x v="0"/>
    <x v="11"/>
    <x v="23"/>
    <s v="Number"/>
    <n v="57"/>
  </r>
  <r>
    <x v="0"/>
    <x v="1"/>
    <x v="0"/>
    <x v="11"/>
    <x v="24"/>
    <s v="Number"/>
    <n v="10"/>
  </r>
  <r>
    <x v="0"/>
    <x v="1"/>
    <x v="0"/>
    <x v="11"/>
    <x v="25"/>
    <s v="Number"/>
    <n v="27"/>
  </r>
  <r>
    <x v="0"/>
    <x v="1"/>
    <x v="0"/>
    <x v="11"/>
    <x v="26"/>
    <s v="Number"/>
    <n v="22"/>
  </r>
  <r>
    <x v="0"/>
    <x v="1"/>
    <x v="0"/>
    <x v="11"/>
    <x v="27"/>
    <s v="Number"/>
    <n v="24"/>
  </r>
  <r>
    <x v="0"/>
    <x v="1"/>
    <x v="0"/>
    <x v="11"/>
    <x v="28"/>
    <s v="Number"/>
    <n v="13"/>
  </r>
  <r>
    <x v="0"/>
    <x v="1"/>
    <x v="0"/>
    <x v="11"/>
    <x v="29"/>
    <s v="Number"/>
    <n v="120"/>
  </r>
  <r>
    <x v="0"/>
    <x v="1"/>
    <x v="0"/>
    <x v="11"/>
    <x v="30"/>
    <s v="Number"/>
    <n v="9"/>
  </r>
  <r>
    <x v="0"/>
    <x v="1"/>
    <x v="0"/>
    <x v="12"/>
    <x v="0"/>
    <s v="Number"/>
    <n v="646"/>
  </r>
  <r>
    <x v="0"/>
    <x v="1"/>
    <x v="0"/>
    <x v="12"/>
    <x v="1"/>
    <s v="Number"/>
    <n v="1"/>
  </r>
  <r>
    <x v="0"/>
    <x v="1"/>
    <x v="0"/>
    <x v="12"/>
    <x v="2"/>
    <s v="Number"/>
    <n v="102"/>
  </r>
  <r>
    <x v="0"/>
    <x v="1"/>
    <x v="0"/>
    <x v="12"/>
    <x v="3"/>
    <s v="Number"/>
    <n v="98"/>
  </r>
  <r>
    <x v="0"/>
    <x v="1"/>
    <x v="0"/>
    <x v="12"/>
    <x v="4"/>
    <s v="Number"/>
    <n v="38"/>
  </r>
  <r>
    <x v="0"/>
    <x v="1"/>
    <x v="0"/>
    <x v="12"/>
    <x v="5"/>
    <s v="Number"/>
    <n v="40"/>
  </r>
  <r>
    <x v="0"/>
    <x v="1"/>
    <x v="0"/>
    <x v="12"/>
    <x v="6"/>
    <s v="Number"/>
    <n v="34"/>
  </r>
  <r>
    <x v="0"/>
    <x v="1"/>
    <x v="0"/>
    <x v="12"/>
    <x v="7"/>
    <s v="Number"/>
    <n v="8"/>
  </r>
  <r>
    <x v="0"/>
    <x v="1"/>
    <x v="0"/>
    <x v="12"/>
    <x v="8"/>
    <s v="Number"/>
    <n v="8"/>
  </r>
  <r>
    <x v="0"/>
    <x v="1"/>
    <x v="0"/>
    <x v="12"/>
    <x v="9"/>
    <s v="Number"/>
    <n v="3"/>
  </r>
  <r>
    <x v="0"/>
    <x v="1"/>
    <x v="0"/>
    <x v="12"/>
    <x v="10"/>
    <s v="Number"/>
    <n v="8"/>
  </r>
  <r>
    <x v="0"/>
    <x v="1"/>
    <x v="0"/>
    <x v="12"/>
    <x v="11"/>
    <s v="Number"/>
    <n v="18"/>
  </r>
  <r>
    <x v="0"/>
    <x v="1"/>
    <x v="0"/>
    <x v="12"/>
    <x v="12"/>
    <s v="Number"/>
    <n v="3"/>
  </r>
  <r>
    <x v="0"/>
    <x v="1"/>
    <x v="0"/>
    <x v="12"/>
    <x v="13"/>
    <s v="Number"/>
    <n v="8"/>
  </r>
  <r>
    <x v="0"/>
    <x v="1"/>
    <x v="0"/>
    <x v="12"/>
    <x v="14"/>
    <s v="Number"/>
    <n v="16"/>
  </r>
  <r>
    <x v="0"/>
    <x v="1"/>
    <x v="0"/>
    <x v="12"/>
    <x v="15"/>
    <s v="Number"/>
    <n v="26"/>
  </r>
  <r>
    <x v="0"/>
    <x v="1"/>
    <x v="0"/>
    <x v="12"/>
    <x v="16"/>
    <s v="Number"/>
    <n v="10"/>
  </r>
  <r>
    <x v="0"/>
    <x v="1"/>
    <x v="0"/>
    <x v="12"/>
    <x v="17"/>
    <s v="Number"/>
    <n v="91"/>
  </r>
  <r>
    <x v="0"/>
    <x v="1"/>
    <x v="0"/>
    <x v="12"/>
    <x v="18"/>
    <s v="Number"/>
    <n v="18"/>
  </r>
  <r>
    <x v="0"/>
    <x v="1"/>
    <x v="0"/>
    <x v="12"/>
    <x v="19"/>
    <s v="Number"/>
    <n v="17"/>
  </r>
  <r>
    <x v="0"/>
    <x v="1"/>
    <x v="0"/>
    <x v="12"/>
    <x v="20"/>
    <s v="Number"/>
    <n v="9"/>
  </r>
  <r>
    <x v="0"/>
    <x v="1"/>
    <x v="0"/>
    <x v="12"/>
    <x v="21"/>
    <s v="Number"/>
    <n v="13"/>
  </r>
  <r>
    <x v="0"/>
    <x v="1"/>
    <x v="0"/>
    <x v="12"/>
    <x v="22"/>
    <s v="Number"/>
    <n v="14"/>
  </r>
  <r>
    <x v="0"/>
    <x v="1"/>
    <x v="0"/>
    <x v="12"/>
    <x v="23"/>
    <s v="Number"/>
    <n v="17"/>
  </r>
  <r>
    <x v="0"/>
    <x v="1"/>
    <x v="0"/>
    <x v="12"/>
    <x v="24"/>
    <s v="Number"/>
    <n v="7"/>
  </r>
  <r>
    <x v="0"/>
    <x v="1"/>
    <x v="0"/>
    <x v="12"/>
    <x v="25"/>
    <s v="Number"/>
    <n v="5"/>
  </r>
  <r>
    <x v="0"/>
    <x v="1"/>
    <x v="0"/>
    <x v="12"/>
    <x v="26"/>
    <s v="Number"/>
    <n v="8"/>
  </r>
  <r>
    <x v="0"/>
    <x v="1"/>
    <x v="0"/>
    <x v="12"/>
    <x v="27"/>
    <s v="Number"/>
    <n v="9"/>
  </r>
  <r>
    <x v="0"/>
    <x v="1"/>
    <x v="0"/>
    <x v="12"/>
    <x v="28"/>
    <s v="Number"/>
    <n v="5"/>
  </r>
  <r>
    <x v="0"/>
    <x v="1"/>
    <x v="0"/>
    <x v="12"/>
    <x v="29"/>
    <s v="Number"/>
    <n v="7"/>
  </r>
  <r>
    <x v="0"/>
    <x v="1"/>
    <x v="0"/>
    <x v="12"/>
    <x v="30"/>
    <s v="Number"/>
    <n v="5"/>
  </r>
  <r>
    <x v="0"/>
    <x v="1"/>
    <x v="0"/>
    <x v="13"/>
    <x v="0"/>
    <s v="Number"/>
    <n v="8569"/>
  </r>
  <r>
    <x v="0"/>
    <x v="1"/>
    <x v="0"/>
    <x v="13"/>
    <x v="1"/>
    <s v="Number"/>
    <n v="78"/>
  </r>
  <r>
    <x v="0"/>
    <x v="1"/>
    <x v="0"/>
    <x v="13"/>
    <x v="2"/>
    <s v="Number"/>
    <n v="1014"/>
  </r>
  <r>
    <x v="0"/>
    <x v="1"/>
    <x v="0"/>
    <x v="13"/>
    <x v="3"/>
    <s v="Number"/>
    <n v="950"/>
  </r>
  <r>
    <x v="0"/>
    <x v="1"/>
    <x v="0"/>
    <x v="13"/>
    <x v="4"/>
    <s v="Number"/>
    <n v="594"/>
  </r>
  <r>
    <x v="0"/>
    <x v="1"/>
    <x v="0"/>
    <x v="13"/>
    <x v="5"/>
    <s v="Number"/>
    <n v="374"/>
  </r>
  <r>
    <x v="0"/>
    <x v="1"/>
    <x v="0"/>
    <x v="13"/>
    <x v="6"/>
    <s v="Number"/>
    <n v="457"/>
  </r>
  <r>
    <x v="0"/>
    <x v="1"/>
    <x v="0"/>
    <x v="13"/>
    <x v="7"/>
    <s v="Number"/>
    <n v="157"/>
  </r>
  <r>
    <x v="0"/>
    <x v="1"/>
    <x v="0"/>
    <x v="13"/>
    <x v="8"/>
    <s v="Number"/>
    <n v="104"/>
  </r>
  <r>
    <x v="0"/>
    <x v="1"/>
    <x v="0"/>
    <x v="13"/>
    <x v="9"/>
    <s v="Number"/>
    <n v="44"/>
  </r>
  <r>
    <x v="0"/>
    <x v="1"/>
    <x v="0"/>
    <x v="13"/>
    <x v="10"/>
    <s v="Number"/>
    <n v="180"/>
  </r>
  <r>
    <x v="0"/>
    <x v="1"/>
    <x v="0"/>
    <x v="13"/>
    <x v="11"/>
    <s v="Number"/>
    <n v="362"/>
  </r>
  <r>
    <x v="0"/>
    <x v="1"/>
    <x v="0"/>
    <x v="13"/>
    <x v="12"/>
    <s v="Number"/>
    <n v="69"/>
  </r>
  <r>
    <x v="0"/>
    <x v="1"/>
    <x v="0"/>
    <x v="13"/>
    <x v="13"/>
    <s v="Number"/>
    <n v="119"/>
  </r>
  <r>
    <x v="0"/>
    <x v="1"/>
    <x v="0"/>
    <x v="13"/>
    <x v="14"/>
    <s v="Number"/>
    <n v="256"/>
  </r>
  <r>
    <x v="0"/>
    <x v="1"/>
    <x v="0"/>
    <x v="13"/>
    <x v="15"/>
    <s v="Number"/>
    <n v="430"/>
  </r>
  <r>
    <x v="0"/>
    <x v="1"/>
    <x v="0"/>
    <x v="13"/>
    <x v="16"/>
    <s v="Number"/>
    <n v="201"/>
  </r>
  <r>
    <x v="0"/>
    <x v="1"/>
    <x v="0"/>
    <x v="13"/>
    <x v="17"/>
    <s v="Number"/>
    <n v="1003"/>
  </r>
  <r>
    <x v="0"/>
    <x v="1"/>
    <x v="0"/>
    <x v="13"/>
    <x v="18"/>
    <s v="Number"/>
    <n v="256"/>
  </r>
  <r>
    <x v="0"/>
    <x v="1"/>
    <x v="0"/>
    <x v="13"/>
    <x v="19"/>
    <s v="Number"/>
    <n v="255"/>
  </r>
  <r>
    <x v="0"/>
    <x v="1"/>
    <x v="0"/>
    <x v="13"/>
    <x v="20"/>
    <s v="Number"/>
    <n v="218"/>
  </r>
  <r>
    <x v="0"/>
    <x v="1"/>
    <x v="0"/>
    <x v="13"/>
    <x v="21"/>
    <s v="Number"/>
    <n v="224"/>
  </r>
  <r>
    <x v="0"/>
    <x v="1"/>
    <x v="0"/>
    <x v="13"/>
    <x v="22"/>
    <s v="Number"/>
    <n v="147"/>
  </r>
  <r>
    <x v="0"/>
    <x v="1"/>
    <x v="0"/>
    <x v="13"/>
    <x v="23"/>
    <s v="Number"/>
    <n v="304"/>
  </r>
  <r>
    <x v="0"/>
    <x v="1"/>
    <x v="0"/>
    <x v="13"/>
    <x v="24"/>
    <s v="Number"/>
    <n v="72"/>
  </r>
  <r>
    <x v="0"/>
    <x v="1"/>
    <x v="0"/>
    <x v="13"/>
    <x v="25"/>
    <s v="Number"/>
    <n v="206"/>
  </r>
  <r>
    <x v="0"/>
    <x v="1"/>
    <x v="0"/>
    <x v="13"/>
    <x v="26"/>
    <s v="Number"/>
    <n v="75"/>
  </r>
  <r>
    <x v="0"/>
    <x v="1"/>
    <x v="0"/>
    <x v="13"/>
    <x v="27"/>
    <s v="Number"/>
    <n v="107"/>
  </r>
  <r>
    <x v="0"/>
    <x v="1"/>
    <x v="0"/>
    <x v="13"/>
    <x v="28"/>
    <s v="Number"/>
    <n v="74"/>
  </r>
  <r>
    <x v="0"/>
    <x v="1"/>
    <x v="0"/>
    <x v="13"/>
    <x v="29"/>
    <s v="Number"/>
    <n v="194"/>
  </r>
  <r>
    <x v="0"/>
    <x v="1"/>
    <x v="0"/>
    <x v="13"/>
    <x v="30"/>
    <s v="Number"/>
    <n v="45"/>
  </r>
  <r>
    <x v="0"/>
    <x v="1"/>
    <x v="0"/>
    <x v="14"/>
    <x v="0"/>
    <s v="Number"/>
    <n v="1994"/>
  </r>
  <r>
    <x v="0"/>
    <x v="1"/>
    <x v="0"/>
    <x v="14"/>
    <x v="1"/>
    <s v="Number"/>
    <n v="21"/>
  </r>
  <r>
    <x v="0"/>
    <x v="1"/>
    <x v="0"/>
    <x v="14"/>
    <x v="2"/>
    <s v="Number"/>
    <n v="197"/>
  </r>
  <r>
    <x v="0"/>
    <x v="1"/>
    <x v="0"/>
    <x v="14"/>
    <x v="3"/>
    <s v="Number"/>
    <n v="145"/>
  </r>
  <r>
    <x v="0"/>
    <x v="1"/>
    <x v="0"/>
    <x v="14"/>
    <x v="4"/>
    <s v="Number"/>
    <n v="135"/>
  </r>
  <r>
    <x v="0"/>
    <x v="1"/>
    <x v="0"/>
    <x v="14"/>
    <x v="5"/>
    <s v="Number"/>
    <n v="89"/>
  </r>
  <r>
    <x v="0"/>
    <x v="1"/>
    <x v="0"/>
    <x v="14"/>
    <x v="6"/>
    <s v="Number"/>
    <n v="105"/>
  </r>
  <r>
    <x v="0"/>
    <x v="1"/>
    <x v="0"/>
    <x v="14"/>
    <x v="7"/>
    <s v="Number"/>
    <n v="54"/>
  </r>
  <r>
    <x v="0"/>
    <x v="1"/>
    <x v="0"/>
    <x v="14"/>
    <x v="8"/>
    <s v="Number"/>
    <n v="23"/>
  </r>
  <r>
    <x v="0"/>
    <x v="1"/>
    <x v="0"/>
    <x v="14"/>
    <x v="9"/>
    <s v="Number"/>
    <n v="11"/>
  </r>
  <r>
    <x v="0"/>
    <x v="1"/>
    <x v="0"/>
    <x v="14"/>
    <x v="10"/>
    <s v="Number"/>
    <n v="52"/>
  </r>
  <r>
    <x v="0"/>
    <x v="1"/>
    <x v="0"/>
    <x v="14"/>
    <x v="11"/>
    <s v="Number"/>
    <n v="101"/>
  </r>
  <r>
    <x v="0"/>
    <x v="1"/>
    <x v="0"/>
    <x v="14"/>
    <x v="12"/>
    <s v="Number"/>
    <n v="29"/>
  </r>
  <r>
    <x v="0"/>
    <x v="1"/>
    <x v="0"/>
    <x v="14"/>
    <x v="13"/>
    <s v="Number"/>
    <n v="26"/>
  </r>
  <r>
    <x v="0"/>
    <x v="1"/>
    <x v="0"/>
    <x v="14"/>
    <x v="14"/>
    <s v="Number"/>
    <n v="74"/>
  </r>
  <r>
    <x v="0"/>
    <x v="1"/>
    <x v="0"/>
    <x v="14"/>
    <x v="15"/>
    <s v="Number"/>
    <n v="106"/>
  </r>
  <r>
    <x v="0"/>
    <x v="1"/>
    <x v="0"/>
    <x v="14"/>
    <x v="16"/>
    <s v="Number"/>
    <n v="73"/>
  </r>
  <r>
    <x v="0"/>
    <x v="1"/>
    <x v="0"/>
    <x v="14"/>
    <x v="17"/>
    <s v="Number"/>
    <n v="210"/>
  </r>
  <r>
    <x v="0"/>
    <x v="1"/>
    <x v="0"/>
    <x v="14"/>
    <x v="18"/>
    <s v="Number"/>
    <n v="90"/>
  </r>
  <r>
    <x v="0"/>
    <x v="1"/>
    <x v="0"/>
    <x v="14"/>
    <x v="19"/>
    <s v="Number"/>
    <n v="66"/>
  </r>
  <r>
    <x v="0"/>
    <x v="1"/>
    <x v="0"/>
    <x v="14"/>
    <x v="20"/>
    <s v="Number"/>
    <n v="65"/>
  </r>
  <r>
    <x v="0"/>
    <x v="1"/>
    <x v="0"/>
    <x v="14"/>
    <x v="21"/>
    <s v="Number"/>
    <n v="49"/>
  </r>
  <r>
    <x v="0"/>
    <x v="1"/>
    <x v="0"/>
    <x v="14"/>
    <x v="22"/>
    <s v="Number"/>
    <n v="26"/>
  </r>
  <r>
    <x v="0"/>
    <x v="1"/>
    <x v="0"/>
    <x v="14"/>
    <x v="23"/>
    <s v="Number"/>
    <n v="81"/>
  </r>
  <r>
    <x v="0"/>
    <x v="1"/>
    <x v="0"/>
    <x v="14"/>
    <x v="24"/>
    <s v="Number"/>
    <n v="8"/>
  </r>
  <r>
    <x v="0"/>
    <x v="1"/>
    <x v="0"/>
    <x v="14"/>
    <x v="25"/>
    <s v="Number"/>
    <n v="50"/>
  </r>
  <r>
    <x v="0"/>
    <x v="1"/>
    <x v="0"/>
    <x v="14"/>
    <x v="26"/>
    <s v="Number"/>
    <n v="24"/>
  </r>
  <r>
    <x v="0"/>
    <x v="1"/>
    <x v="0"/>
    <x v="14"/>
    <x v="27"/>
    <s v="Number"/>
    <n v="19"/>
  </r>
  <r>
    <x v="0"/>
    <x v="1"/>
    <x v="0"/>
    <x v="14"/>
    <x v="28"/>
    <s v="Number"/>
    <n v="22"/>
  </r>
  <r>
    <x v="0"/>
    <x v="1"/>
    <x v="0"/>
    <x v="14"/>
    <x v="29"/>
    <s v="Number"/>
    <n v="32"/>
  </r>
  <r>
    <x v="0"/>
    <x v="1"/>
    <x v="0"/>
    <x v="14"/>
    <x v="30"/>
    <s v="Number"/>
    <n v="11"/>
  </r>
  <r>
    <x v="0"/>
    <x v="1"/>
    <x v="0"/>
    <x v="15"/>
    <x v="0"/>
    <s v="Number"/>
    <n v="762"/>
  </r>
  <r>
    <x v="0"/>
    <x v="1"/>
    <x v="0"/>
    <x v="15"/>
    <x v="1"/>
    <s v="Number"/>
    <n v="14"/>
  </r>
  <r>
    <x v="0"/>
    <x v="1"/>
    <x v="0"/>
    <x v="15"/>
    <x v="2"/>
    <s v="Number"/>
    <n v="63"/>
  </r>
  <r>
    <x v="0"/>
    <x v="1"/>
    <x v="0"/>
    <x v="15"/>
    <x v="3"/>
    <s v="Number"/>
    <n v="46"/>
  </r>
  <r>
    <x v="0"/>
    <x v="1"/>
    <x v="0"/>
    <x v="15"/>
    <x v="4"/>
    <s v="Number"/>
    <n v="50"/>
  </r>
  <r>
    <x v="0"/>
    <x v="1"/>
    <x v="0"/>
    <x v="15"/>
    <x v="5"/>
    <s v="Number"/>
    <n v="26"/>
  </r>
  <r>
    <x v="0"/>
    <x v="1"/>
    <x v="0"/>
    <x v="15"/>
    <x v="6"/>
    <s v="Number"/>
    <n v="37"/>
  </r>
  <r>
    <x v="0"/>
    <x v="1"/>
    <x v="0"/>
    <x v="15"/>
    <x v="7"/>
    <s v="Number"/>
    <n v="17"/>
  </r>
  <r>
    <x v="0"/>
    <x v="1"/>
    <x v="0"/>
    <x v="15"/>
    <x v="8"/>
    <s v="Number"/>
    <n v="18"/>
  </r>
  <r>
    <x v="0"/>
    <x v="1"/>
    <x v="0"/>
    <x v="15"/>
    <x v="9"/>
    <s v="Number"/>
    <n v="4"/>
  </r>
  <r>
    <x v="0"/>
    <x v="1"/>
    <x v="0"/>
    <x v="15"/>
    <x v="10"/>
    <s v="Number"/>
    <n v="20"/>
  </r>
  <r>
    <x v="0"/>
    <x v="1"/>
    <x v="0"/>
    <x v="15"/>
    <x v="11"/>
    <s v="Number"/>
    <n v="26"/>
  </r>
  <r>
    <x v="0"/>
    <x v="1"/>
    <x v="0"/>
    <x v="15"/>
    <x v="12"/>
    <s v="Number"/>
    <n v="5"/>
  </r>
  <r>
    <x v="0"/>
    <x v="1"/>
    <x v="0"/>
    <x v="15"/>
    <x v="13"/>
    <s v="Number"/>
    <n v="18"/>
  </r>
  <r>
    <x v="0"/>
    <x v="1"/>
    <x v="0"/>
    <x v="15"/>
    <x v="14"/>
    <s v="Number"/>
    <n v="23"/>
  </r>
  <r>
    <x v="0"/>
    <x v="1"/>
    <x v="0"/>
    <x v="15"/>
    <x v="15"/>
    <s v="Number"/>
    <n v="34"/>
  </r>
  <r>
    <x v="0"/>
    <x v="1"/>
    <x v="0"/>
    <x v="15"/>
    <x v="16"/>
    <s v="Number"/>
    <n v="26"/>
  </r>
  <r>
    <x v="0"/>
    <x v="1"/>
    <x v="0"/>
    <x v="15"/>
    <x v="17"/>
    <s v="Number"/>
    <n v="103"/>
  </r>
  <r>
    <x v="0"/>
    <x v="1"/>
    <x v="0"/>
    <x v="15"/>
    <x v="18"/>
    <s v="Number"/>
    <n v="36"/>
  </r>
  <r>
    <x v="0"/>
    <x v="1"/>
    <x v="0"/>
    <x v="15"/>
    <x v="19"/>
    <s v="Number"/>
    <n v="16"/>
  </r>
  <r>
    <x v="0"/>
    <x v="1"/>
    <x v="0"/>
    <x v="15"/>
    <x v="20"/>
    <s v="Number"/>
    <n v="29"/>
  </r>
  <r>
    <x v="0"/>
    <x v="1"/>
    <x v="0"/>
    <x v="15"/>
    <x v="21"/>
    <s v="Number"/>
    <n v="21"/>
  </r>
  <r>
    <x v="0"/>
    <x v="1"/>
    <x v="0"/>
    <x v="15"/>
    <x v="22"/>
    <s v="Number"/>
    <n v="15"/>
  </r>
  <r>
    <x v="0"/>
    <x v="1"/>
    <x v="0"/>
    <x v="15"/>
    <x v="23"/>
    <s v="Number"/>
    <n v="20"/>
  </r>
  <r>
    <x v="0"/>
    <x v="1"/>
    <x v="0"/>
    <x v="15"/>
    <x v="24"/>
    <s v="Number"/>
    <n v="5"/>
  </r>
  <r>
    <x v="0"/>
    <x v="1"/>
    <x v="0"/>
    <x v="15"/>
    <x v="25"/>
    <s v="Number"/>
    <n v="26"/>
  </r>
  <r>
    <x v="0"/>
    <x v="1"/>
    <x v="0"/>
    <x v="15"/>
    <x v="26"/>
    <s v="Number"/>
    <n v="15"/>
  </r>
  <r>
    <x v="0"/>
    <x v="1"/>
    <x v="0"/>
    <x v="15"/>
    <x v="27"/>
    <s v="Number"/>
    <n v="16"/>
  </r>
  <r>
    <x v="0"/>
    <x v="1"/>
    <x v="0"/>
    <x v="15"/>
    <x v="28"/>
    <s v="Number"/>
    <n v="6"/>
  </r>
  <r>
    <x v="0"/>
    <x v="1"/>
    <x v="0"/>
    <x v="15"/>
    <x v="29"/>
    <s v="Number"/>
    <n v="22"/>
  </r>
  <r>
    <x v="0"/>
    <x v="1"/>
    <x v="0"/>
    <x v="15"/>
    <x v="30"/>
    <s v="Number"/>
    <n v="5"/>
  </r>
  <r>
    <x v="0"/>
    <x v="1"/>
    <x v="0"/>
    <x v="16"/>
    <x v="0"/>
    <s v="Number"/>
    <n v="2985"/>
  </r>
  <r>
    <x v="0"/>
    <x v="1"/>
    <x v="0"/>
    <x v="16"/>
    <x v="1"/>
    <s v="Number"/>
    <n v="23"/>
  </r>
  <r>
    <x v="0"/>
    <x v="1"/>
    <x v="0"/>
    <x v="16"/>
    <x v="2"/>
    <s v="Number"/>
    <n v="271"/>
  </r>
  <r>
    <x v="0"/>
    <x v="1"/>
    <x v="0"/>
    <x v="16"/>
    <x v="3"/>
    <s v="Number"/>
    <n v="230"/>
  </r>
  <r>
    <x v="0"/>
    <x v="1"/>
    <x v="0"/>
    <x v="16"/>
    <x v="4"/>
    <s v="Number"/>
    <n v="254"/>
  </r>
  <r>
    <x v="0"/>
    <x v="1"/>
    <x v="0"/>
    <x v="16"/>
    <x v="5"/>
    <s v="Number"/>
    <n v="131"/>
  </r>
  <r>
    <x v="0"/>
    <x v="1"/>
    <x v="0"/>
    <x v="16"/>
    <x v="6"/>
    <s v="Number"/>
    <n v="168"/>
  </r>
  <r>
    <x v="0"/>
    <x v="1"/>
    <x v="0"/>
    <x v="16"/>
    <x v="7"/>
    <s v="Number"/>
    <n v="55"/>
  </r>
  <r>
    <x v="0"/>
    <x v="1"/>
    <x v="0"/>
    <x v="16"/>
    <x v="8"/>
    <s v="Number"/>
    <n v="28"/>
  </r>
  <r>
    <x v="0"/>
    <x v="1"/>
    <x v="0"/>
    <x v="16"/>
    <x v="9"/>
    <s v="Number"/>
    <n v="17"/>
  </r>
  <r>
    <x v="0"/>
    <x v="1"/>
    <x v="0"/>
    <x v="16"/>
    <x v="10"/>
    <s v="Number"/>
    <n v="64"/>
  </r>
  <r>
    <x v="0"/>
    <x v="1"/>
    <x v="0"/>
    <x v="16"/>
    <x v="11"/>
    <s v="Number"/>
    <n v="142"/>
  </r>
  <r>
    <x v="0"/>
    <x v="1"/>
    <x v="0"/>
    <x v="16"/>
    <x v="12"/>
    <s v="Number"/>
    <n v="42"/>
  </r>
  <r>
    <x v="0"/>
    <x v="1"/>
    <x v="0"/>
    <x v="16"/>
    <x v="13"/>
    <s v="Number"/>
    <n v="40"/>
  </r>
  <r>
    <x v="0"/>
    <x v="1"/>
    <x v="0"/>
    <x v="16"/>
    <x v="14"/>
    <s v="Number"/>
    <n v="63"/>
  </r>
  <r>
    <x v="0"/>
    <x v="1"/>
    <x v="0"/>
    <x v="16"/>
    <x v="15"/>
    <s v="Number"/>
    <n v="128"/>
  </r>
  <r>
    <x v="0"/>
    <x v="1"/>
    <x v="0"/>
    <x v="16"/>
    <x v="16"/>
    <s v="Number"/>
    <n v="106"/>
  </r>
  <r>
    <x v="0"/>
    <x v="1"/>
    <x v="0"/>
    <x v="16"/>
    <x v="17"/>
    <s v="Number"/>
    <n v="326"/>
  </r>
  <r>
    <x v="0"/>
    <x v="1"/>
    <x v="0"/>
    <x v="16"/>
    <x v="18"/>
    <s v="Number"/>
    <n v="104"/>
  </r>
  <r>
    <x v="0"/>
    <x v="1"/>
    <x v="0"/>
    <x v="16"/>
    <x v="19"/>
    <s v="Number"/>
    <n v="105"/>
  </r>
  <r>
    <x v="0"/>
    <x v="1"/>
    <x v="0"/>
    <x v="16"/>
    <x v="20"/>
    <s v="Number"/>
    <n v="82"/>
  </r>
  <r>
    <x v="0"/>
    <x v="1"/>
    <x v="0"/>
    <x v="16"/>
    <x v="21"/>
    <s v="Number"/>
    <n v="67"/>
  </r>
  <r>
    <x v="0"/>
    <x v="1"/>
    <x v="0"/>
    <x v="16"/>
    <x v="22"/>
    <s v="Number"/>
    <n v="58"/>
  </r>
  <r>
    <x v="0"/>
    <x v="1"/>
    <x v="0"/>
    <x v="16"/>
    <x v="23"/>
    <s v="Number"/>
    <n v="156"/>
  </r>
  <r>
    <x v="0"/>
    <x v="1"/>
    <x v="0"/>
    <x v="16"/>
    <x v="24"/>
    <s v="Number"/>
    <n v="20"/>
  </r>
  <r>
    <x v="0"/>
    <x v="1"/>
    <x v="0"/>
    <x v="16"/>
    <x v="25"/>
    <s v="Number"/>
    <n v="76"/>
  </r>
  <r>
    <x v="0"/>
    <x v="1"/>
    <x v="0"/>
    <x v="16"/>
    <x v="26"/>
    <s v="Number"/>
    <n v="36"/>
  </r>
  <r>
    <x v="0"/>
    <x v="1"/>
    <x v="0"/>
    <x v="16"/>
    <x v="27"/>
    <s v="Number"/>
    <n v="43"/>
  </r>
  <r>
    <x v="0"/>
    <x v="1"/>
    <x v="0"/>
    <x v="16"/>
    <x v="28"/>
    <s v="Number"/>
    <n v="40"/>
  </r>
  <r>
    <x v="0"/>
    <x v="1"/>
    <x v="0"/>
    <x v="16"/>
    <x v="29"/>
    <s v="Number"/>
    <n v="89"/>
  </r>
  <r>
    <x v="0"/>
    <x v="1"/>
    <x v="0"/>
    <x v="16"/>
    <x v="30"/>
    <s v="Number"/>
    <n v="21"/>
  </r>
  <r>
    <x v="0"/>
    <x v="1"/>
    <x v="0"/>
    <x v="17"/>
    <x v="0"/>
    <s v="Number"/>
    <n v="2591"/>
  </r>
  <r>
    <x v="0"/>
    <x v="1"/>
    <x v="0"/>
    <x v="17"/>
    <x v="1"/>
    <s v="Number"/>
    <n v="25"/>
  </r>
  <r>
    <x v="0"/>
    <x v="1"/>
    <x v="0"/>
    <x v="17"/>
    <x v="2"/>
    <s v="Number"/>
    <n v="246"/>
  </r>
  <r>
    <x v="0"/>
    <x v="1"/>
    <x v="0"/>
    <x v="17"/>
    <x v="3"/>
    <s v="Number"/>
    <n v="207"/>
  </r>
  <r>
    <x v="0"/>
    <x v="1"/>
    <x v="0"/>
    <x v="17"/>
    <x v="4"/>
    <s v="Number"/>
    <n v="145"/>
  </r>
  <r>
    <x v="0"/>
    <x v="1"/>
    <x v="0"/>
    <x v="17"/>
    <x v="5"/>
    <s v="Number"/>
    <n v="97"/>
  </r>
  <r>
    <x v="0"/>
    <x v="1"/>
    <x v="0"/>
    <x v="17"/>
    <x v="6"/>
    <s v="Number"/>
    <n v="130"/>
  </r>
  <r>
    <x v="0"/>
    <x v="1"/>
    <x v="0"/>
    <x v="17"/>
    <x v="7"/>
    <s v="Number"/>
    <n v="57"/>
  </r>
  <r>
    <x v="0"/>
    <x v="1"/>
    <x v="0"/>
    <x v="17"/>
    <x v="8"/>
    <s v="Number"/>
    <n v="40"/>
  </r>
  <r>
    <x v="0"/>
    <x v="1"/>
    <x v="0"/>
    <x v="17"/>
    <x v="9"/>
    <s v="Number"/>
    <n v="11"/>
  </r>
  <r>
    <x v="0"/>
    <x v="1"/>
    <x v="0"/>
    <x v="17"/>
    <x v="10"/>
    <s v="Number"/>
    <n v="42"/>
  </r>
  <r>
    <x v="0"/>
    <x v="1"/>
    <x v="0"/>
    <x v="17"/>
    <x v="11"/>
    <s v="Number"/>
    <n v="105"/>
  </r>
  <r>
    <x v="0"/>
    <x v="1"/>
    <x v="0"/>
    <x v="17"/>
    <x v="12"/>
    <s v="Number"/>
    <n v="46"/>
  </r>
  <r>
    <x v="0"/>
    <x v="1"/>
    <x v="0"/>
    <x v="17"/>
    <x v="13"/>
    <s v="Number"/>
    <n v="45"/>
  </r>
  <r>
    <x v="0"/>
    <x v="1"/>
    <x v="0"/>
    <x v="17"/>
    <x v="14"/>
    <s v="Number"/>
    <n v="102"/>
  </r>
  <r>
    <x v="0"/>
    <x v="1"/>
    <x v="0"/>
    <x v="17"/>
    <x v="15"/>
    <s v="Number"/>
    <n v="121"/>
  </r>
  <r>
    <x v="0"/>
    <x v="1"/>
    <x v="0"/>
    <x v="17"/>
    <x v="16"/>
    <s v="Number"/>
    <n v="72"/>
  </r>
  <r>
    <x v="0"/>
    <x v="1"/>
    <x v="0"/>
    <x v="17"/>
    <x v="17"/>
    <s v="Number"/>
    <n v="276"/>
  </r>
  <r>
    <x v="0"/>
    <x v="1"/>
    <x v="0"/>
    <x v="17"/>
    <x v="18"/>
    <s v="Number"/>
    <n v="85"/>
  </r>
  <r>
    <x v="0"/>
    <x v="1"/>
    <x v="0"/>
    <x v="17"/>
    <x v="19"/>
    <s v="Number"/>
    <n v="91"/>
  </r>
  <r>
    <x v="0"/>
    <x v="1"/>
    <x v="0"/>
    <x v="17"/>
    <x v="20"/>
    <s v="Number"/>
    <n v="92"/>
  </r>
  <r>
    <x v="0"/>
    <x v="1"/>
    <x v="0"/>
    <x v="17"/>
    <x v="21"/>
    <s v="Number"/>
    <n v="71"/>
  </r>
  <r>
    <x v="0"/>
    <x v="1"/>
    <x v="0"/>
    <x v="17"/>
    <x v="22"/>
    <s v="Number"/>
    <n v="40"/>
  </r>
  <r>
    <x v="0"/>
    <x v="1"/>
    <x v="0"/>
    <x v="17"/>
    <x v="23"/>
    <s v="Number"/>
    <n v="153"/>
  </r>
  <r>
    <x v="0"/>
    <x v="1"/>
    <x v="0"/>
    <x v="17"/>
    <x v="24"/>
    <s v="Number"/>
    <n v="23"/>
  </r>
  <r>
    <x v="0"/>
    <x v="1"/>
    <x v="0"/>
    <x v="17"/>
    <x v="25"/>
    <s v="Number"/>
    <n v="80"/>
  </r>
  <r>
    <x v="0"/>
    <x v="1"/>
    <x v="0"/>
    <x v="17"/>
    <x v="26"/>
    <s v="Number"/>
    <n v="38"/>
  </r>
  <r>
    <x v="0"/>
    <x v="1"/>
    <x v="0"/>
    <x v="17"/>
    <x v="27"/>
    <s v="Number"/>
    <n v="32"/>
  </r>
  <r>
    <x v="0"/>
    <x v="1"/>
    <x v="0"/>
    <x v="17"/>
    <x v="28"/>
    <s v="Number"/>
    <n v="29"/>
  </r>
  <r>
    <x v="0"/>
    <x v="1"/>
    <x v="0"/>
    <x v="17"/>
    <x v="29"/>
    <s v="Number"/>
    <n v="71"/>
  </r>
  <r>
    <x v="0"/>
    <x v="1"/>
    <x v="0"/>
    <x v="17"/>
    <x v="30"/>
    <s v="Number"/>
    <n v="19"/>
  </r>
  <r>
    <x v="0"/>
    <x v="1"/>
    <x v="0"/>
    <x v="18"/>
    <x v="0"/>
    <s v="Number"/>
    <n v="2233"/>
  </r>
  <r>
    <x v="0"/>
    <x v="1"/>
    <x v="0"/>
    <x v="18"/>
    <x v="1"/>
    <s v="Number"/>
    <n v="26"/>
  </r>
  <r>
    <x v="0"/>
    <x v="1"/>
    <x v="0"/>
    <x v="18"/>
    <x v="2"/>
    <s v="Number"/>
    <n v="322"/>
  </r>
  <r>
    <x v="0"/>
    <x v="1"/>
    <x v="0"/>
    <x v="18"/>
    <x v="3"/>
    <s v="Number"/>
    <n v="193"/>
  </r>
  <r>
    <x v="0"/>
    <x v="1"/>
    <x v="0"/>
    <x v="18"/>
    <x v="4"/>
    <s v="Number"/>
    <n v="124"/>
  </r>
  <r>
    <x v="0"/>
    <x v="1"/>
    <x v="0"/>
    <x v="18"/>
    <x v="5"/>
    <s v="Number"/>
    <n v="57"/>
  </r>
  <r>
    <x v="0"/>
    <x v="1"/>
    <x v="0"/>
    <x v="18"/>
    <x v="6"/>
    <s v="Number"/>
    <n v="96"/>
  </r>
  <r>
    <x v="0"/>
    <x v="1"/>
    <x v="0"/>
    <x v="18"/>
    <x v="7"/>
    <s v="Number"/>
    <n v="63"/>
  </r>
  <r>
    <x v="0"/>
    <x v="1"/>
    <x v="0"/>
    <x v="18"/>
    <x v="8"/>
    <s v="Number"/>
    <n v="17"/>
  </r>
  <r>
    <x v="0"/>
    <x v="1"/>
    <x v="0"/>
    <x v="18"/>
    <x v="9"/>
    <s v="Number"/>
    <n v="4"/>
  </r>
  <r>
    <x v="0"/>
    <x v="1"/>
    <x v="0"/>
    <x v="18"/>
    <x v="10"/>
    <s v="Number"/>
    <n v="39"/>
  </r>
  <r>
    <x v="0"/>
    <x v="1"/>
    <x v="0"/>
    <x v="18"/>
    <x v="11"/>
    <s v="Number"/>
    <n v="82"/>
  </r>
  <r>
    <x v="0"/>
    <x v="1"/>
    <x v="0"/>
    <x v="18"/>
    <x v="12"/>
    <s v="Number"/>
    <n v="21"/>
  </r>
  <r>
    <x v="0"/>
    <x v="1"/>
    <x v="0"/>
    <x v="18"/>
    <x v="13"/>
    <s v="Number"/>
    <n v="23"/>
  </r>
  <r>
    <x v="0"/>
    <x v="1"/>
    <x v="0"/>
    <x v="18"/>
    <x v="14"/>
    <s v="Number"/>
    <n v="83"/>
  </r>
  <r>
    <x v="0"/>
    <x v="1"/>
    <x v="0"/>
    <x v="18"/>
    <x v="15"/>
    <s v="Number"/>
    <n v="123"/>
  </r>
  <r>
    <x v="0"/>
    <x v="1"/>
    <x v="0"/>
    <x v="18"/>
    <x v="16"/>
    <s v="Number"/>
    <n v="63"/>
  </r>
  <r>
    <x v="0"/>
    <x v="1"/>
    <x v="0"/>
    <x v="18"/>
    <x v="17"/>
    <s v="Number"/>
    <n v="293"/>
  </r>
  <r>
    <x v="0"/>
    <x v="1"/>
    <x v="0"/>
    <x v="18"/>
    <x v="18"/>
    <s v="Number"/>
    <n v="84"/>
  </r>
  <r>
    <x v="0"/>
    <x v="1"/>
    <x v="0"/>
    <x v="18"/>
    <x v="19"/>
    <s v="Number"/>
    <n v="52"/>
  </r>
  <r>
    <x v="0"/>
    <x v="1"/>
    <x v="0"/>
    <x v="18"/>
    <x v="20"/>
    <s v="Number"/>
    <n v="55"/>
  </r>
  <r>
    <x v="0"/>
    <x v="1"/>
    <x v="0"/>
    <x v="18"/>
    <x v="21"/>
    <s v="Number"/>
    <n v="52"/>
  </r>
  <r>
    <x v="0"/>
    <x v="1"/>
    <x v="0"/>
    <x v="18"/>
    <x v="22"/>
    <s v="Number"/>
    <n v="39"/>
  </r>
  <r>
    <x v="0"/>
    <x v="1"/>
    <x v="0"/>
    <x v="18"/>
    <x v="23"/>
    <s v="Number"/>
    <n v="108"/>
  </r>
  <r>
    <x v="0"/>
    <x v="1"/>
    <x v="0"/>
    <x v="18"/>
    <x v="24"/>
    <s v="Number"/>
    <n v="25"/>
  </r>
  <r>
    <x v="0"/>
    <x v="1"/>
    <x v="0"/>
    <x v="18"/>
    <x v="25"/>
    <s v="Number"/>
    <n v="46"/>
  </r>
  <r>
    <x v="0"/>
    <x v="1"/>
    <x v="0"/>
    <x v="18"/>
    <x v="26"/>
    <s v="Number"/>
    <n v="16"/>
  </r>
  <r>
    <x v="0"/>
    <x v="1"/>
    <x v="0"/>
    <x v="18"/>
    <x v="27"/>
    <s v="Number"/>
    <n v="32"/>
  </r>
  <r>
    <x v="0"/>
    <x v="1"/>
    <x v="0"/>
    <x v="18"/>
    <x v="28"/>
    <s v="Number"/>
    <n v="21"/>
  </r>
  <r>
    <x v="0"/>
    <x v="1"/>
    <x v="0"/>
    <x v="18"/>
    <x v="29"/>
    <s v="Number"/>
    <n v="60"/>
  </r>
  <r>
    <x v="0"/>
    <x v="1"/>
    <x v="0"/>
    <x v="18"/>
    <x v="30"/>
    <s v="Number"/>
    <n v="14"/>
  </r>
  <r>
    <x v="0"/>
    <x v="1"/>
    <x v="0"/>
    <x v="19"/>
    <x v="0"/>
    <s v="Number"/>
    <n v="3267"/>
  </r>
  <r>
    <x v="0"/>
    <x v="1"/>
    <x v="0"/>
    <x v="19"/>
    <x v="1"/>
    <s v="Number"/>
    <n v="29"/>
  </r>
  <r>
    <x v="0"/>
    <x v="1"/>
    <x v="0"/>
    <x v="19"/>
    <x v="2"/>
    <s v="Number"/>
    <n v="243"/>
  </r>
  <r>
    <x v="0"/>
    <x v="1"/>
    <x v="0"/>
    <x v="19"/>
    <x v="3"/>
    <s v="Number"/>
    <n v="119"/>
  </r>
  <r>
    <x v="0"/>
    <x v="1"/>
    <x v="0"/>
    <x v="19"/>
    <x v="4"/>
    <s v="Number"/>
    <n v="115"/>
  </r>
  <r>
    <x v="0"/>
    <x v="1"/>
    <x v="0"/>
    <x v="19"/>
    <x v="5"/>
    <s v="Number"/>
    <n v="89"/>
  </r>
  <r>
    <x v="0"/>
    <x v="1"/>
    <x v="0"/>
    <x v="19"/>
    <x v="6"/>
    <s v="Number"/>
    <n v="139"/>
  </r>
  <r>
    <x v="0"/>
    <x v="1"/>
    <x v="0"/>
    <x v="19"/>
    <x v="7"/>
    <s v="Number"/>
    <n v="100"/>
  </r>
  <r>
    <x v="0"/>
    <x v="1"/>
    <x v="0"/>
    <x v="19"/>
    <x v="8"/>
    <s v="Number"/>
    <n v="56"/>
  </r>
  <r>
    <x v="0"/>
    <x v="1"/>
    <x v="0"/>
    <x v="19"/>
    <x v="9"/>
    <s v="Number"/>
    <n v="33"/>
  </r>
  <r>
    <x v="0"/>
    <x v="1"/>
    <x v="0"/>
    <x v="19"/>
    <x v="10"/>
    <s v="Number"/>
    <n v="78"/>
  </r>
  <r>
    <x v="0"/>
    <x v="1"/>
    <x v="0"/>
    <x v="19"/>
    <x v="11"/>
    <s v="Number"/>
    <n v="139"/>
  </r>
  <r>
    <x v="0"/>
    <x v="1"/>
    <x v="0"/>
    <x v="19"/>
    <x v="12"/>
    <s v="Number"/>
    <n v="72"/>
  </r>
  <r>
    <x v="0"/>
    <x v="1"/>
    <x v="0"/>
    <x v="19"/>
    <x v="13"/>
    <s v="Number"/>
    <n v="61"/>
  </r>
  <r>
    <x v="0"/>
    <x v="1"/>
    <x v="0"/>
    <x v="19"/>
    <x v="14"/>
    <s v="Number"/>
    <n v="154"/>
  </r>
  <r>
    <x v="0"/>
    <x v="1"/>
    <x v="0"/>
    <x v="19"/>
    <x v="15"/>
    <s v="Number"/>
    <n v="102"/>
  </r>
  <r>
    <x v="0"/>
    <x v="1"/>
    <x v="0"/>
    <x v="19"/>
    <x v="16"/>
    <s v="Number"/>
    <n v="111"/>
  </r>
  <r>
    <x v="0"/>
    <x v="1"/>
    <x v="0"/>
    <x v="19"/>
    <x v="17"/>
    <s v="Number"/>
    <n v="389"/>
  </r>
  <r>
    <x v="0"/>
    <x v="1"/>
    <x v="0"/>
    <x v="19"/>
    <x v="18"/>
    <s v="Number"/>
    <n v="146"/>
  </r>
  <r>
    <x v="0"/>
    <x v="1"/>
    <x v="0"/>
    <x v="19"/>
    <x v="19"/>
    <s v="Number"/>
    <n v="134"/>
  </r>
  <r>
    <x v="0"/>
    <x v="1"/>
    <x v="0"/>
    <x v="19"/>
    <x v="20"/>
    <s v="Number"/>
    <n v="129"/>
  </r>
  <r>
    <x v="0"/>
    <x v="1"/>
    <x v="0"/>
    <x v="19"/>
    <x v="21"/>
    <s v="Number"/>
    <n v="85"/>
  </r>
  <r>
    <x v="0"/>
    <x v="1"/>
    <x v="0"/>
    <x v="19"/>
    <x v="22"/>
    <s v="Number"/>
    <n v="51"/>
  </r>
  <r>
    <x v="0"/>
    <x v="1"/>
    <x v="0"/>
    <x v="19"/>
    <x v="23"/>
    <s v="Number"/>
    <n v="172"/>
  </r>
  <r>
    <x v="0"/>
    <x v="1"/>
    <x v="0"/>
    <x v="19"/>
    <x v="24"/>
    <s v="Number"/>
    <n v="40"/>
  </r>
  <r>
    <x v="0"/>
    <x v="1"/>
    <x v="0"/>
    <x v="19"/>
    <x v="25"/>
    <s v="Number"/>
    <n v="98"/>
  </r>
  <r>
    <x v="0"/>
    <x v="1"/>
    <x v="0"/>
    <x v="19"/>
    <x v="26"/>
    <s v="Number"/>
    <n v="68"/>
  </r>
  <r>
    <x v="0"/>
    <x v="1"/>
    <x v="0"/>
    <x v="19"/>
    <x v="27"/>
    <s v="Number"/>
    <n v="60"/>
  </r>
  <r>
    <x v="0"/>
    <x v="1"/>
    <x v="0"/>
    <x v="19"/>
    <x v="28"/>
    <s v="Number"/>
    <n v="70"/>
  </r>
  <r>
    <x v="0"/>
    <x v="1"/>
    <x v="0"/>
    <x v="19"/>
    <x v="29"/>
    <s v="Number"/>
    <n v="131"/>
  </r>
  <r>
    <x v="0"/>
    <x v="1"/>
    <x v="0"/>
    <x v="19"/>
    <x v="30"/>
    <s v="Number"/>
    <n v="54"/>
  </r>
  <r>
    <x v="0"/>
    <x v="1"/>
    <x v="0"/>
    <x v="20"/>
    <x v="0"/>
    <s v="Number"/>
    <n v="773"/>
  </r>
  <r>
    <x v="0"/>
    <x v="1"/>
    <x v="0"/>
    <x v="20"/>
    <x v="1"/>
    <s v="Number"/>
    <n v="2"/>
  </r>
  <r>
    <x v="0"/>
    <x v="1"/>
    <x v="0"/>
    <x v="20"/>
    <x v="2"/>
    <s v="Number"/>
    <n v="47"/>
  </r>
  <r>
    <x v="0"/>
    <x v="1"/>
    <x v="0"/>
    <x v="20"/>
    <x v="3"/>
    <s v="Number"/>
    <n v="41"/>
  </r>
  <r>
    <x v="0"/>
    <x v="1"/>
    <x v="0"/>
    <x v="20"/>
    <x v="4"/>
    <s v="Number"/>
    <n v="60"/>
  </r>
  <r>
    <x v="0"/>
    <x v="1"/>
    <x v="0"/>
    <x v="20"/>
    <x v="5"/>
    <s v="Number"/>
    <n v="24"/>
  </r>
  <r>
    <x v="0"/>
    <x v="1"/>
    <x v="0"/>
    <x v="20"/>
    <x v="6"/>
    <s v="Number"/>
    <n v="47"/>
  </r>
  <r>
    <x v="0"/>
    <x v="1"/>
    <x v="0"/>
    <x v="20"/>
    <x v="7"/>
    <s v="Number"/>
    <n v="15"/>
  </r>
  <r>
    <x v="0"/>
    <x v="1"/>
    <x v="0"/>
    <x v="20"/>
    <x v="8"/>
    <s v="Number"/>
    <n v="9"/>
  </r>
  <r>
    <x v="0"/>
    <x v="1"/>
    <x v="0"/>
    <x v="20"/>
    <x v="9"/>
    <s v="Number"/>
    <n v="2"/>
  </r>
  <r>
    <x v="0"/>
    <x v="1"/>
    <x v="0"/>
    <x v="20"/>
    <x v="10"/>
    <s v="Number"/>
    <n v="13"/>
  </r>
  <r>
    <x v="0"/>
    <x v="1"/>
    <x v="0"/>
    <x v="20"/>
    <x v="11"/>
    <s v="Number"/>
    <n v="46"/>
  </r>
  <r>
    <x v="0"/>
    <x v="1"/>
    <x v="0"/>
    <x v="20"/>
    <x v="12"/>
    <s v="Number"/>
    <n v="3"/>
  </r>
  <r>
    <x v="0"/>
    <x v="1"/>
    <x v="0"/>
    <x v="20"/>
    <x v="13"/>
    <s v="Number"/>
    <n v="10"/>
  </r>
  <r>
    <x v="0"/>
    <x v="1"/>
    <x v="0"/>
    <x v="20"/>
    <x v="14"/>
    <s v="Number"/>
    <n v="24"/>
  </r>
  <r>
    <x v="0"/>
    <x v="1"/>
    <x v="0"/>
    <x v="20"/>
    <x v="15"/>
    <s v="Number"/>
    <n v="24"/>
  </r>
  <r>
    <x v="0"/>
    <x v="1"/>
    <x v="0"/>
    <x v="20"/>
    <x v="16"/>
    <s v="Number"/>
    <n v="31"/>
  </r>
  <r>
    <x v="0"/>
    <x v="1"/>
    <x v="0"/>
    <x v="20"/>
    <x v="17"/>
    <s v="Number"/>
    <n v="141"/>
  </r>
  <r>
    <x v="0"/>
    <x v="1"/>
    <x v="0"/>
    <x v="20"/>
    <x v="18"/>
    <s v="Number"/>
    <n v="27"/>
  </r>
  <r>
    <x v="0"/>
    <x v="1"/>
    <x v="0"/>
    <x v="20"/>
    <x v="19"/>
    <s v="Number"/>
    <n v="40"/>
  </r>
  <r>
    <x v="0"/>
    <x v="1"/>
    <x v="0"/>
    <x v="20"/>
    <x v="20"/>
    <s v="Number"/>
    <n v="25"/>
  </r>
  <r>
    <x v="0"/>
    <x v="1"/>
    <x v="0"/>
    <x v="20"/>
    <x v="21"/>
    <s v="Number"/>
    <n v="14"/>
  </r>
  <r>
    <x v="0"/>
    <x v="1"/>
    <x v="0"/>
    <x v="20"/>
    <x v="22"/>
    <s v="Number"/>
    <n v="14"/>
  </r>
  <r>
    <x v="0"/>
    <x v="1"/>
    <x v="0"/>
    <x v="20"/>
    <x v="23"/>
    <s v="Number"/>
    <n v="19"/>
  </r>
  <r>
    <x v="0"/>
    <x v="1"/>
    <x v="0"/>
    <x v="20"/>
    <x v="24"/>
    <s v="Number"/>
    <n v="7"/>
  </r>
  <r>
    <x v="0"/>
    <x v="1"/>
    <x v="0"/>
    <x v="20"/>
    <x v="25"/>
    <s v="Number"/>
    <n v="33"/>
  </r>
  <r>
    <x v="0"/>
    <x v="1"/>
    <x v="0"/>
    <x v="20"/>
    <x v="26"/>
    <s v="Number"/>
    <n v="13"/>
  </r>
  <r>
    <x v="0"/>
    <x v="1"/>
    <x v="0"/>
    <x v="20"/>
    <x v="27"/>
    <s v="Number"/>
    <n v="12"/>
  </r>
  <r>
    <x v="0"/>
    <x v="1"/>
    <x v="0"/>
    <x v="20"/>
    <x v="28"/>
    <s v="Number"/>
    <n v="13"/>
  </r>
  <r>
    <x v="0"/>
    <x v="1"/>
    <x v="0"/>
    <x v="20"/>
    <x v="29"/>
    <s v="Number"/>
    <n v="10"/>
  </r>
  <r>
    <x v="0"/>
    <x v="1"/>
    <x v="0"/>
    <x v="20"/>
    <x v="30"/>
    <s v="Number"/>
    <n v="7"/>
  </r>
  <r>
    <x v="0"/>
    <x v="1"/>
    <x v="0"/>
    <x v="21"/>
    <x v="0"/>
    <s v="Number"/>
    <n v="38"/>
  </r>
  <r>
    <x v="0"/>
    <x v="1"/>
    <x v="0"/>
    <x v="21"/>
    <x v="1"/>
    <s v="Number"/>
    <n v="0"/>
  </r>
  <r>
    <x v="0"/>
    <x v="1"/>
    <x v="0"/>
    <x v="21"/>
    <x v="2"/>
    <s v="Number"/>
    <n v="16"/>
  </r>
  <r>
    <x v="0"/>
    <x v="1"/>
    <x v="0"/>
    <x v="21"/>
    <x v="3"/>
    <s v="Number"/>
    <n v="11"/>
  </r>
  <r>
    <x v="0"/>
    <x v="1"/>
    <x v="0"/>
    <x v="21"/>
    <x v="4"/>
    <s v="Number"/>
    <n v="2"/>
  </r>
  <r>
    <x v="0"/>
    <x v="1"/>
    <x v="0"/>
    <x v="21"/>
    <x v="5"/>
    <s v="Number"/>
    <n v="1"/>
  </r>
  <r>
    <x v="0"/>
    <x v="1"/>
    <x v="0"/>
    <x v="21"/>
    <x v="6"/>
    <s v="Number"/>
    <n v="0"/>
  </r>
  <r>
    <x v="0"/>
    <x v="1"/>
    <x v="0"/>
    <x v="21"/>
    <x v="7"/>
    <s v="Number"/>
    <n v="0"/>
  </r>
  <r>
    <x v="0"/>
    <x v="1"/>
    <x v="0"/>
    <x v="21"/>
    <x v="8"/>
    <s v="Number"/>
    <n v="0"/>
  </r>
  <r>
    <x v="0"/>
    <x v="1"/>
    <x v="0"/>
    <x v="21"/>
    <x v="9"/>
    <s v="Number"/>
    <n v="0"/>
  </r>
  <r>
    <x v="0"/>
    <x v="1"/>
    <x v="0"/>
    <x v="21"/>
    <x v="10"/>
    <s v="Number"/>
    <n v="0"/>
  </r>
  <r>
    <x v="0"/>
    <x v="1"/>
    <x v="0"/>
    <x v="21"/>
    <x v="11"/>
    <s v="Number"/>
    <n v="0"/>
  </r>
  <r>
    <x v="0"/>
    <x v="1"/>
    <x v="0"/>
    <x v="21"/>
    <x v="12"/>
    <s v="Number"/>
    <n v="0"/>
  </r>
  <r>
    <x v="0"/>
    <x v="1"/>
    <x v="0"/>
    <x v="21"/>
    <x v="13"/>
    <s v="Number"/>
    <n v="0"/>
  </r>
  <r>
    <x v="0"/>
    <x v="1"/>
    <x v="0"/>
    <x v="21"/>
    <x v="14"/>
    <s v="Number"/>
    <n v="0"/>
  </r>
  <r>
    <x v="0"/>
    <x v="1"/>
    <x v="0"/>
    <x v="21"/>
    <x v="15"/>
    <s v="Number"/>
    <n v="0"/>
  </r>
  <r>
    <x v="0"/>
    <x v="1"/>
    <x v="0"/>
    <x v="21"/>
    <x v="16"/>
    <s v="Number"/>
    <n v="0"/>
  </r>
  <r>
    <x v="0"/>
    <x v="1"/>
    <x v="0"/>
    <x v="21"/>
    <x v="17"/>
    <s v="Number"/>
    <n v="1"/>
  </r>
  <r>
    <x v="0"/>
    <x v="1"/>
    <x v="0"/>
    <x v="21"/>
    <x v="18"/>
    <s v="Number"/>
    <n v="1"/>
  </r>
  <r>
    <x v="0"/>
    <x v="1"/>
    <x v="0"/>
    <x v="21"/>
    <x v="19"/>
    <s v="Number"/>
    <n v="0"/>
  </r>
  <r>
    <x v="0"/>
    <x v="1"/>
    <x v="0"/>
    <x v="21"/>
    <x v="20"/>
    <s v="Number"/>
    <n v="0"/>
  </r>
  <r>
    <x v="0"/>
    <x v="1"/>
    <x v="0"/>
    <x v="21"/>
    <x v="21"/>
    <s v="Number"/>
    <n v="1"/>
  </r>
  <r>
    <x v="0"/>
    <x v="1"/>
    <x v="0"/>
    <x v="21"/>
    <x v="22"/>
    <s v="Number"/>
    <n v="2"/>
  </r>
  <r>
    <x v="0"/>
    <x v="1"/>
    <x v="0"/>
    <x v="21"/>
    <x v="23"/>
    <s v="Number"/>
    <n v="2"/>
  </r>
  <r>
    <x v="0"/>
    <x v="1"/>
    <x v="0"/>
    <x v="21"/>
    <x v="24"/>
    <s v="Number"/>
    <n v="0"/>
  </r>
  <r>
    <x v="0"/>
    <x v="1"/>
    <x v="0"/>
    <x v="21"/>
    <x v="25"/>
    <s v="Number"/>
    <n v="1"/>
  </r>
  <r>
    <x v="0"/>
    <x v="1"/>
    <x v="0"/>
    <x v="21"/>
    <x v="26"/>
    <s v="Number"/>
    <n v="0"/>
  </r>
  <r>
    <x v="0"/>
    <x v="1"/>
    <x v="0"/>
    <x v="21"/>
    <x v="27"/>
    <s v="Number"/>
    <n v="0"/>
  </r>
  <r>
    <x v="0"/>
    <x v="1"/>
    <x v="0"/>
    <x v="21"/>
    <x v="28"/>
    <s v="Number"/>
    <n v="0"/>
  </r>
  <r>
    <x v="0"/>
    <x v="1"/>
    <x v="0"/>
    <x v="21"/>
    <x v="29"/>
    <s v="Number"/>
    <n v="0"/>
  </r>
  <r>
    <x v="0"/>
    <x v="1"/>
    <x v="0"/>
    <x v="21"/>
    <x v="30"/>
    <s v="Number"/>
    <n v="0"/>
  </r>
  <r>
    <x v="0"/>
    <x v="1"/>
    <x v="0"/>
    <x v="22"/>
    <x v="0"/>
    <s v="Number"/>
    <n v="6070"/>
  </r>
  <r>
    <x v="0"/>
    <x v="1"/>
    <x v="0"/>
    <x v="22"/>
    <x v="1"/>
    <s v="Number"/>
    <n v="109"/>
  </r>
  <r>
    <x v="0"/>
    <x v="1"/>
    <x v="0"/>
    <x v="22"/>
    <x v="2"/>
    <s v="Number"/>
    <n v="533"/>
  </r>
  <r>
    <x v="0"/>
    <x v="1"/>
    <x v="0"/>
    <x v="22"/>
    <x v="3"/>
    <s v="Number"/>
    <n v="364"/>
  </r>
  <r>
    <x v="0"/>
    <x v="1"/>
    <x v="0"/>
    <x v="22"/>
    <x v="4"/>
    <s v="Number"/>
    <n v="270"/>
  </r>
  <r>
    <x v="0"/>
    <x v="1"/>
    <x v="0"/>
    <x v="22"/>
    <x v="5"/>
    <s v="Number"/>
    <n v="213"/>
  </r>
  <r>
    <x v="0"/>
    <x v="1"/>
    <x v="0"/>
    <x v="22"/>
    <x v="6"/>
    <s v="Number"/>
    <n v="271"/>
  </r>
  <r>
    <x v="0"/>
    <x v="1"/>
    <x v="0"/>
    <x v="22"/>
    <x v="7"/>
    <s v="Number"/>
    <n v="163"/>
  </r>
  <r>
    <x v="0"/>
    <x v="1"/>
    <x v="0"/>
    <x v="22"/>
    <x v="8"/>
    <s v="Number"/>
    <n v="86"/>
  </r>
  <r>
    <x v="0"/>
    <x v="1"/>
    <x v="0"/>
    <x v="22"/>
    <x v="9"/>
    <s v="Number"/>
    <n v="51"/>
  </r>
  <r>
    <x v="0"/>
    <x v="1"/>
    <x v="0"/>
    <x v="22"/>
    <x v="10"/>
    <s v="Number"/>
    <n v="135"/>
  </r>
  <r>
    <x v="0"/>
    <x v="1"/>
    <x v="0"/>
    <x v="22"/>
    <x v="11"/>
    <s v="Number"/>
    <n v="254"/>
  </r>
  <r>
    <x v="0"/>
    <x v="1"/>
    <x v="0"/>
    <x v="22"/>
    <x v="12"/>
    <s v="Number"/>
    <n v="117"/>
  </r>
  <r>
    <x v="0"/>
    <x v="1"/>
    <x v="0"/>
    <x v="22"/>
    <x v="13"/>
    <s v="Number"/>
    <n v="106"/>
  </r>
  <r>
    <x v="0"/>
    <x v="1"/>
    <x v="0"/>
    <x v="22"/>
    <x v="14"/>
    <s v="Number"/>
    <n v="229"/>
  </r>
  <r>
    <x v="0"/>
    <x v="1"/>
    <x v="0"/>
    <x v="22"/>
    <x v="15"/>
    <s v="Number"/>
    <n v="246"/>
  </r>
  <r>
    <x v="0"/>
    <x v="1"/>
    <x v="0"/>
    <x v="22"/>
    <x v="16"/>
    <s v="Number"/>
    <n v="193"/>
  </r>
  <r>
    <x v="0"/>
    <x v="1"/>
    <x v="0"/>
    <x v="22"/>
    <x v="17"/>
    <s v="Number"/>
    <n v="644"/>
  </r>
  <r>
    <x v="0"/>
    <x v="1"/>
    <x v="0"/>
    <x v="22"/>
    <x v="18"/>
    <s v="Number"/>
    <n v="258"/>
  </r>
  <r>
    <x v="0"/>
    <x v="1"/>
    <x v="0"/>
    <x v="22"/>
    <x v="19"/>
    <s v="Number"/>
    <n v="212"/>
  </r>
  <r>
    <x v="0"/>
    <x v="1"/>
    <x v="0"/>
    <x v="22"/>
    <x v="20"/>
    <s v="Number"/>
    <n v="295"/>
  </r>
  <r>
    <x v="0"/>
    <x v="1"/>
    <x v="0"/>
    <x v="22"/>
    <x v="21"/>
    <s v="Number"/>
    <n v="173"/>
  </r>
  <r>
    <x v="0"/>
    <x v="1"/>
    <x v="0"/>
    <x v="22"/>
    <x v="22"/>
    <s v="Number"/>
    <n v="80"/>
  </r>
  <r>
    <x v="0"/>
    <x v="1"/>
    <x v="0"/>
    <x v="22"/>
    <x v="23"/>
    <s v="Number"/>
    <n v="292"/>
  </r>
  <r>
    <x v="0"/>
    <x v="1"/>
    <x v="0"/>
    <x v="22"/>
    <x v="24"/>
    <s v="Number"/>
    <n v="48"/>
  </r>
  <r>
    <x v="0"/>
    <x v="1"/>
    <x v="0"/>
    <x v="22"/>
    <x v="25"/>
    <s v="Number"/>
    <n v="201"/>
  </r>
  <r>
    <x v="0"/>
    <x v="1"/>
    <x v="0"/>
    <x v="22"/>
    <x v="26"/>
    <s v="Number"/>
    <n v="94"/>
  </r>
  <r>
    <x v="0"/>
    <x v="1"/>
    <x v="0"/>
    <x v="22"/>
    <x v="27"/>
    <s v="Number"/>
    <n v="76"/>
  </r>
  <r>
    <x v="0"/>
    <x v="1"/>
    <x v="0"/>
    <x v="22"/>
    <x v="28"/>
    <s v="Number"/>
    <n v="81"/>
  </r>
  <r>
    <x v="0"/>
    <x v="1"/>
    <x v="0"/>
    <x v="22"/>
    <x v="29"/>
    <s v="Number"/>
    <n v="194"/>
  </r>
  <r>
    <x v="0"/>
    <x v="1"/>
    <x v="0"/>
    <x v="22"/>
    <x v="30"/>
    <s v="Number"/>
    <n v="82"/>
  </r>
  <r>
    <x v="0"/>
    <x v="1"/>
    <x v="1"/>
    <x v="0"/>
    <x v="0"/>
    <s v="Number"/>
    <n v="65608"/>
  </r>
  <r>
    <x v="0"/>
    <x v="1"/>
    <x v="1"/>
    <x v="0"/>
    <x v="1"/>
    <s v="Number"/>
    <n v="1077"/>
  </r>
  <r>
    <x v="0"/>
    <x v="1"/>
    <x v="1"/>
    <x v="0"/>
    <x v="2"/>
    <s v="Number"/>
    <n v="2820"/>
  </r>
  <r>
    <x v="0"/>
    <x v="1"/>
    <x v="1"/>
    <x v="0"/>
    <x v="3"/>
    <s v="Number"/>
    <n v="2147"/>
  </r>
  <r>
    <x v="0"/>
    <x v="1"/>
    <x v="1"/>
    <x v="0"/>
    <x v="4"/>
    <s v="Number"/>
    <n v="1836"/>
  </r>
  <r>
    <x v="0"/>
    <x v="1"/>
    <x v="1"/>
    <x v="0"/>
    <x v="5"/>
    <s v="Number"/>
    <n v="1106"/>
  </r>
  <r>
    <x v="0"/>
    <x v="1"/>
    <x v="1"/>
    <x v="0"/>
    <x v="6"/>
    <s v="Number"/>
    <n v="2314"/>
  </r>
  <r>
    <x v="0"/>
    <x v="1"/>
    <x v="1"/>
    <x v="0"/>
    <x v="7"/>
    <s v="Number"/>
    <n v="2464"/>
  </r>
  <r>
    <x v="0"/>
    <x v="1"/>
    <x v="1"/>
    <x v="0"/>
    <x v="8"/>
    <s v="Number"/>
    <n v="1517"/>
  </r>
  <r>
    <x v="0"/>
    <x v="1"/>
    <x v="1"/>
    <x v="0"/>
    <x v="9"/>
    <s v="Number"/>
    <n v="728"/>
  </r>
  <r>
    <x v="0"/>
    <x v="1"/>
    <x v="1"/>
    <x v="0"/>
    <x v="10"/>
    <s v="Number"/>
    <n v="1038"/>
  </r>
  <r>
    <x v="0"/>
    <x v="1"/>
    <x v="1"/>
    <x v="0"/>
    <x v="11"/>
    <s v="Number"/>
    <n v="2458"/>
  </r>
  <r>
    <x v="0"/>
    <x v="1"/>
    <x v="1"/>
    <x v="0"/>
    <x v="12"/>
    <s v="Number"/>
    <n v="1451"/>
  </r>
  <r>
    <x v="0"/>
    <x v="1"/>
    <x v="1"/>
    <x v="0"/>
    <x v="13"/>
    <s v="Number"/>
    <n v="1325"/>
  </r>
  <r>
    <x v="0"/>
    <x v="1"/>
    <x v="1"/>
    <x v="0"/>
    <x v="14"/>
    <s v="Number"/>
    <n v="3129"/>
  </r>
  <r>
    <x v="0"/>
    <x v="1"/>
    <x v="1"/>
    <x v="0"/>
    <x v="15"/>
    <s v="Number"/>
    <n v="2073"/>
  </r>
  <r>
    <x v="0"/>
    <x v="1"/>
    <x v="1"/>
    <x v="0"/>
    <x v="16"/>
    <s v="Number"/>
    <n v="2451"/>
  </r>
  <r>
    <x v="0"/>
    <x v="1"/>
    <x v="1"/>
    <x v="0"/>
    <x v="17"/>
    <s v="Number"/>
    <n v="8989"/>
  </r>
  <r>
    <x v="0"/>
    <x v="1"/>
    <x v="1"/>
    <x v="0"/>
    <x v="18"/>
    <s v="Number"/>
    <n v="3339"/>
  </r>
  <r>
    <x v="0"/>
    <x v="1"/>
    <x v="1"/>
    <x v="0"/>
    <x v="19"/>
    <s v="Number"/>
    <n v="2820"/>
  </r>
  <r>
    <x v="0"/>
    <x v="1"/>
    <x v="1"/>
    <x v="0"/>
    <x v="20"/>
    <s v="Number"/>
    <n v="3845"/>
  </r>
  <r>
    <x v="0"/>
    <x v="1"/>
    <x v="1"/>
    <x v="0"/>
    <x v="21"/>
    <s v="Number"/>
    <n v="1903"/>
  </r>
  <r>
    <x v="0"/>
    <x v="1"/>
    <x v="1"/>
    <x v="0"/>
    <x v="22"/>
    <s v="Number"/>
    <n v="516"/>
  </r>
  <r>
    <x v="0"/>
    <x v="1"/>
    <x v="1"/>
    <x v="0"/>
    <x v="23"/>
    <s v="Number"/>
    <n v="3667"/>
  </r>
  <r>
    <x v="0"/>
    <x v="1"/>
    <x v="1"/>
    <x v="0"/>
    <x v="24"/>
    <s v="Number"/>
    <n v="640"/>
  </r>
  <r>
    <x v="0"/>
    <x v="1"/>
    <x v="1"/>
    <x v="0"/>
    <x v="25"/>
    <s v="Number"/>
    <n v="2335"/>
  </r>
  <r>
    <x v="0"/>
    <x v="1"/>
    <x v="1"/>
    <x v="0"/>
    <x v="26"/>
    <s v="Number"/>
    <n v="1413"/>
  </r>
  <r>
    <x v="0"/>
    <x v="1"/>
    <x v="1"/>
    <x v="0"/>
    <x v="27"/>
    <s v="Number"/>
    <n v="1029"/>
  </r>
  <r>
    <x v="0"/>
    <x v="1"/>
    <x v="1"/>
    <x v="0"/>
    <x v="28"/>
    <s v="Number"/>
    <n v="1503"/>
  </r>
  <r>
    <x v="0"/>
    <x v="1"/>
    <x v="1"/>
    <x v="0"/>
    <x v="29"/>
    <s v="Number"/>
    <n v="2316"/>
  </r>
  <r>
    <x v="0"/>
    <x v="1"/>
    <x v="1"/>
    <x v="0"/>
    <x v="30"/>
    <s v="Number"/>
    <n v="1359"/>
  </r>
  <r>
    <x v="0"/>
    <x v="1"/>
    <x v="1"/>
    <x v="1"/>
    <x v="0"/>
    <s v="Number"/>
    <n v="34834"/>
  </r>
  <r>
    <x v="0"/>
    <x v="1"/>
    <x v="1"/>
    <x v="1"/>
    <x v="1"/>
    <s v="Number"/>
    <n v="707"/>
  </r>
  <r>
    <x v="0"/>
    <x v="1"/>
    <x v="1"/>
    <x v="1"/>
    <x v="2"/>
    <s v="Number"/>
    <n v="15"/>
  </r>
  <r>
    <x v="0"/>
    <x v="1"/>
    <x v="1"/>
    <x v="1"/>
    <x v="3"/>
    <s v="Number"/>
    <n v="28"/>
  </r>
  <r>
    <x v="0"/>
    <x v="1"/>
    <x v="1"/>
    <x v="1"/>
    <x v="4"/>
    <s v="Number"/>
    <n v="181"/>
  </r>
  <r>
    <x v="0"/>
    <x v="1"/>
    <x v="1"/>
    <x v="1"/>
    <x v="5"/>
    <s v="Number"/>
    <n v="28"/>
  </r>
  <r>
    <x v="0"/>
    <x v="1"/>
    <x v="1"/>
    <x v="1"/>
    <x v="6"/>
    <s v="Number"/>
    <n v="895"/>
  </r>
  <r>
    <x v="0"/>
    <x v="1"/>
    <x v="1"/>
    <x v="1"/>
    <x v="7"/>
    <s v="Number"/>
    <n v="1714"/>
  </r>
  <r>
    <x v="0"/>
    <x v="1"/>
    <x v="1"/>
    <x v="1"/>
    <x v="8"/>
    <s v="Number"/>
    <n v="1051"/>
  </r>
  <r>
    <x v="0"/>
    <x v="1"/>
    <x v="1"/>
    <x v="1"/>
    <x v="9"/>
    <s v="Number"/>
    <n v="498"/>
  </r>
  <r>
    <x v="0"/>
    <x v="1"/>
    <x v="1"/>
    <x v="1"/>
    <x v="10"/>
    <s v="Number"/>
    <n v="376"/>
  </r>
  <r>
    <x v="0"/>
    <x v="1"/>
    <x v="1"/>
    <x v="1"/>
    <x v="11"/>
    <s v="Number"/>
    <n v="1204"/>
  </r>
  <r>
    <x v="0"/>
    <x v="1"/>
    <x v="1"/>
    <x v="1"/>
    <x v="12"/>
    <s v="Number"/>
    <n v="981"/>
  </r>
  <r>
    <x v="0"/>
    <x v="1"/>
    <x v="1"/>
    <x v="1"/>
    <x v="13"/>
    <s v="Number"/>
    <n v="814"/>
  </r>
  <r>
    <x v="0"/>
    <x v="1"/>
    <x v="1"/>
    <x v="1"/>
    <x v="14"/>
    <s v="Number"/>
    <n v="1932"/>
  </r>
  <r>
    <x v="0"/>
    <x v="1"/>
    <x v="1"/>
    <x v="1"/>
    <x v="15"/>
    <s v="Number"/>
    <n v="800"/>
  </r>
  <r>
    <x v="0"/>
    <x v="1"/>
    <x v="1"/>
    <x v="1"/>
    <x v="16"/>
    <s v="Number"/>
    <n v="1534"/>
  </r>
  <r>
    <x v="0"/>
    <x v="1"/>
    <x v="1"/>
    <x v="1"/>
    <x v="17"/>
    <s v="Number"/>
    <n v="5312"/>
  </r>
  <r>
    <x v="0"/>
    <x v="1"/>
    <x v="1"/>
    <x v="1"/>
    <x v="18"/>
    <s v="Number"/>
    <n v="2158"/>
  </r>
  <r>
    <x v="0"/>
    <x v="1"/>
    <x v="1"/>
    <x v="1"/>
    <x v="19"/>
    <s v="Number"/>
    <n v="1712"/>
  </r>
  <r>
    <x v="0"/>
    <x v="1"/>
    <x v="1"/>
    <x v="1"/>
    <x v="20"/>
    <s v="Number"/>
    <n v="2674"/>
  </r>
  <r>
    <x v="0"/>
    <x v="1"/>
    <x v="1"/>
    <x v="1"/>
    <x v="21"/>
    <s v="Number"/>
    <n v="1064"/>
  </r>
  <r>
    <x v="0"/>
    <x v="1"/>
    <x v="1"/>
    <x v="1"/>
    <x v="22"/>
    <s v="Number"/>
    <n v="26"/>
  </r>
  <r>
    <x v="0"/>
    <x v="1"/>
    <x v="1"/>
    <x v="1"/>
    <x v="23"/>
    <s v="Number"/>
    <n v="2338"/>
  </r>
  <r>
    <x v="0"/>
    <x v="1"/>
    <x v="1"/>
    <x v="1"/>
    <x v="24"/>
    <s v="Number"/>
    <n v="382"/>
  </r>
  <r>
    <x v="0"/>
    <x v="1"/>
    <x v="1"/>
    <x v="1"/>
    <x v="25"/>
    <s v="Number"/>
    <n v="1456"/>
  </r>
  <r>
    <x v="0"/>
    <x v="1"/>
    <x v="1"/>
    <x v="1"/>
    <x v="26"/>
    <s v="Number"/>
    <n v="953"/>
  </r>
  <r>
    <x v="0"/>
    <x v="1"/>
    <x v="1"/>
    <x v="1"/>
    <x v="27"/>
    <s v="Number"/>
    <n v="629"/>
  </r>
  <r>
    <x v="0"/>
    <x v="1"/>
    <x v="1"/>
    <x v="1"/>
    <x v="28"/>
    <s v="Number"/>
    <n v="1089"/>
  </r>
  <r>
    <x v="0"/>
    <x v="1"/>
    <x v="1"/>
    <x v="1"/>
    <x v="29"/>
    <s v="Number"/>
    <n v="1263"/>
  </r>
  <r>
    <x v="0"/>
    <x v="1"/>
    <x v="1"/>
    <x v="1"/>
    <x v="30"/>
    <s v="Number"/>
    <n v="1020"/>
  </r>
  <r>
    <x v="0"/>
    <x v="1"/>
    <x v="1"/>
    <x v="2"/>
    <x v="0"/>
    <s v="Number"/>
    <n v="68"/>
  </r>
  <r>
    <x v="0"/>
    <x v="1"/>
    <x v="1"/>
    <x v="2"/>
    <x v="1"/>
    <s v="Number"/>
    <n v="2"/>
  </r>
  <r>
    <x v="0"/>
    <x v="1"/>
    <x v="1"/>
    <x v="2"/>
    <x v="2"/>
    <s v="Number"/>
    <n v="5"/>
  </r>
  <r>
    <x v="0"/>
    <x v="1"/>
    <x v="1"/>
    <x v="2"/>
    <x v="3"/>
    <s v="Number"/>
    <n v="3"/>
  </r>
  <r>
    <x v="0"/>
    <x v="1"/>
    <x v="1"/>
    <x v="2"/>
    <x v="4"/>
    <s v="Number"/>
    <n v="3"/>
  </r>
  <r>
    <x v="0"/>
    <x v="1"/>
    <x v="1"/>
    <x v="2"/>
    <x v="5"/>
    <s v="Number"/>
    <n v="1"/>
  </r>
  <r>
    <x v="0"/>
    <x v="1"/>
    <x v="1"/>
    <x v="2"/>
    <x v="6"/>
    <s v="Number"/>
    <n v="3"/>
  </r>
  <r>
    <x v="0"/>
    <x v="1"/>
    <x v="1"/>
    <x v="2"/>
    <x v="7"/>
    <s v="Number"/>
    <n v="2"/>
  </r>
  <r>
    <x v="0"/>
    <x v="1"/>
    <x v="1"/>
    <x v="2"/>
    <x v="8"/>
    <s v="Number"/>
    <n v="2"/>
  </r>
  <r>
    <x v="0"/>
    <x v="1"/>
    <x v="1"/>
    <x v="2"/>
    <x v="9"/>
    <s v="Number"/>
    <n v="1"/>
  </r>
  <r>
    <x v="0"/>
    <x v="1"/>
    <x v="1"/>
    <x v="2"/>
    <x v="10"/>
    <s v="Number"/>
    <n v="0"/>
  </r>
  <r>
    <x v="0"/>
    <x v="1"/>
    <x v="1"/>
    <x v="2"/>
    <x v="11"/>
    <s v="Number"/>
    <n v="6"/>
  </r>
  <r>
    <x v="0"/>
    <x v="1"/>
    <x v="1"/>
    <x v="2"/>
    <x v="12"/>
    <s v="Number"/>
    <n v="3"/>
  </r>
  <r>
    <x v="0"/>
    <x v="1"/>
    <x v="1"/>
    <x v="2"/>
    <x v="13"/>
    <s v="Number"/>
    <n v="1"/>
  </r>
  <r>
    <x v="0"/>
    <x v="1"/>
    <x v="1"/>
    <x v="2"/>
    <x v="14"/>
    <s v="Number"/>
    <n v="0"/>
  </r>
  <r>
    <x v="0"/>
    <x v="1"/>
    <x v="1"/>
    <x v="2"/>
    <x v="15"/>
    <s v="Number"/>
    <n v="1"/>
  </r>
  <r>
    <x v="0"/>
    <x v="1"/>
    <x v="1"/>
    <x v="2"/>
    <x v="16"/>
    <s v="Number"/>
    <n v="6"/>
  </r>
  <r>
    <x v="0"/>
    <x v="1"/>
    <x v="1"/>
    <x v="2"/>
    <x v="17"/>
    <s v="Number"/>
    <n v="4"/>
  </r>
  <r>
    <x v="0"/>
    <x v="1"/>
    <x v="1"/>
    <x v="2"/>
    <x v="18"/>
    <s v="Number"/>
    <n v="1"/>
  </r>
  <r>
    <x v="0"/>
    <x v="1"/>
    <x v="1"/>
    <x v="2"/>
    <x v="19"/>
    <s v="Number"/>
    <n v="1"/>
  </r>
  <r>
    <x v="0"/>
    <x v="1"/>
    <x v="1"/>
    <x v="2"/>
    <x v="20"/>
    <s v="Number"/>
    <n v="6"/>
  </r>
  <r>
    <x v="0"/>
    <x v="1"/>
    <x v="1"/>
    <x v="2"/>
    <x v="21"/>
    <s v="Number"/>
    <n v="0"/>
  </r>
  <r>
    <x v="0"/>
    <x v="1"/>
    <x v="1"/>
    <x v="2"/>
    <x v="22"/>
    <s v="Number"/>
    <n v="1"/>
  </r>
  <r>
    <x v="0"/>
    <x v="1"/>
    <x v="1"/>
    <x v="2"/>
    <x v="23"/>
    <s v="Number"/>
    <n v="6"/>
  </r>
  <r>
    <x v="0"/>
    <x v="1"/>
    <x v="1"/>
    <x v="2"/>
    <x v="24"/>
    <s v="Number"/>
    <n v="0"/>
  </r>
  <r>
    <x v="0"/>
    <x v="1"/>
    <x v="1"/>
    <x v="2"/>
    <x v="25"/>
    <s v="Number"/>
    <n v="1"/>
  </r>
  <r>
    <x v="0"/>
    <x v="1"/>
    <x v="1"/>
    <x v="2"/>
    <x v="26"/>
    <s v="Number"/>
    <n v="5"/>
  </r>
  <r>
    <x v="0"/>
    <x v="1"/>
    <x v="1"/>
    <x v="2"/>
    <x v="27"/>
    <s v="Number"/>
    <n v="1"/>
  </r>
  <r>
    <x v="0"/>
    <x v="1"/>
    <x v="1"/>
    <x v="2"/>
    <x v="28"/>
    <s v="Number"/>
    <n v="0"/>
  </r>
  <r>
    <x v="0"/>
    <x v="1"/>
    <x v="1"/>
    <x v="2"/>
    <x v="29"/>
    <s v="Number"/>
    <n v="1"/>
  </r>
  <r>
    <x v="0"/>
    <x v="1"/>
    <x v="1"/>
    <x v="2"/>
    <x v="30"/>
    <s v="Number"/>
    <n v="2"/>
  </r>
  <r>
    <x v="0"/>
    <x v="1"/>
    <x v="1"/>
    <x v="3"/>
    <x v="0"/>
    <s v="Number"/>
    <n v="3156"/>
  </r>
  <r>
    <x v="0"/>
    <x v="1"/>
    <x v="1"/>
    <x v="3"/>
    <x v="1"/>
    <s v="Number"/>
    <n v="46"/>
  </r>
  <r>
    <x v="0"/>
    <x v="1"/>
    <x v="1"/>
    <x v="3"/>
    <x v="2"/>
    <s v="Number"/>
    <n v="177"/>
  </r>
  <r>
    <x v="0"/>
    <x v="1"/>
    <x v="1"/>
    <x v="3"/>
    <x v="3"/>
    <s v="Number"/>
    <n v="137"/>
  </r>
  <r>
    <x v="0"/>
    <x v="1"/>
    <x v="1"/>
    <x v="3"/>
    <x v="4"/>
    <s v="Number"/>
    <n v="136"/>
  </r>
  <r>
    <x v="0"/>
    <x v="1"/>
    <x v="1"/>
    <x v="3"/>
    <x v="5"/>
    <s v="Number"/>
    <n v="99"/>
  </r>
  <r>
    <x v="0"/>
    <x v="1"/>
    <x v="1"/>
    <x v="3"/>
    <x v="6"/>
    <s v="Number"/>
    <n v="138"/>
  </r>
  <r>
    <x v="0"/>
    <x v="1"/>
    <x v="1"/>
    <x v="3"/>
    <x v="7"/>
    <s v="Number"/>
    <n v="86"/>
  </r>
  <r>
    <x v="0"/>
    <x v="1"/>
    <x v="1"/>
    <x v="3"/>
    <x v="8"/>
    <s v="Number"/>
    <n v="62"/>
  </r>
  <r>
    <x v="0"/>
    <x v="1"/>
    <x v="1"/>
    <x v="3"/>
    <x v="9"/>
    <s v="Number"/>
    <n v="23"/>
  </r>
  <r>
    <x v="0"/>
    <x v="1"/>
    <x v="1"/>
    <x v="3"/>
    <x v="10"/>
    <s v="Number"/>
    <n v="89"/>
  </r>
  <r>
    <x v="0"/>
    <x v="1"/>
    <x v="1"/>
    <x v="3"/>
    <x v="11"/>
    <s v="Number"/>
    <n v="139"/>
  </r>
  <r>
    <x v="0"/>
    <x v="1"/>
    <x v="1"/>
    <x v="3"/>
    <x v="12"/>
    <s v="Number"/>
    <n v="48"/>
  </r>
  <r>
    <x v="0"/>
    <x v="1"/>
    <x v="1"/>
    <x v="3"/>
    <x v="13"/>
    <s v="Number"/>
    <n v="69"/>
  </r>
  <r>
    <x v="0"/>
    <x v="1"/>
    <x v="1"/>
    <x v="3"/>
    <x v="14"/>
    <s v="Number"/>
    <n v="139"/>
  </r>
  <r>
    <x v="0"/>
    <x v="1"/>
    <x v="1"/>
    <x v="3"/>
    <x v="15"/>
    <s v="Number"/>
    <n v="108"/>
  </r>
  <r>
    <x v="0"/>
    <x v="1"/>
    <x v="1"/>
    <x v="3"/>
    <x v="16"/>
    <s v="Number"/>
    <n v="111"/>
  </r>
  <r>
    <x v="0"/>
    <x v="1"/>
    <x v="1"/>
    <x v="3"/>
    <x v="17"/>
    <s v="Number"/>
    <n v="479"/>
  </r>
  <r>
    <x v="0"/>
    <x v="1"/>
    <x v="1"/>
    <x v="3"/>
    <x v="18"/>
    <s v="Number"/>
    <n v="114"/>
  </r>
  <r>
    <x v="0"/>
    <x v="1"/>
    <x v="1"/>
    <x v="3"/>
    <x v="19"/>
    <s v="Number"/>
    <n v="138"/>
  </r>
  <r>
    <x v="0"/>
    <x v="1"/>
    <x v="1"/>
    <x v="3"/>
    <x v="20"/>
    <s v="Number"/>
    <n v="133"/>
  </r>
  <r>
    <x v="0"/>
    <x v="1"/>
    <x v="1"/>
    <x v="3"/>
    <x v="21"/>
    <s v="Number"/>
    <n v="129"/>
  </r>
  <r>
    <x v="0"/>
    <x v="1"/>
    <x v="1"/>
    <x v="3"/>
    <x v="22"/>
    <s v="Number"/>
    <n v="40"/>
  </r>
  <r>
    <x v="0"/>
    <x v="1"/>
    <x v="1"/>
    <x v="3"/>
    <x v="23"/>
    <s v="Number"/>
    <n v="127"/>
  </r>
  <r>
    <x v="0"/>
    <x v="1"/>
    <x v="1"/>
    <x v="3"/>
    <x v="24"/>
    <s v="Number"/>
    <n v="25"/>
  </r>
  <r>
    <x v="0"/>
    <x v="1"/>
    <x v="1"/>
    <x v="3"/>
    <x v="25"/>
    <s v="Number"/>
    <n v="88"/>
  </r>
  <r>
    <x v="0"/>
    <x v="1"/>
    <x v="1"/>
    <x v="3"/>
    <x v="26"/>
    <s v="Number"/>
    <n v="59"/>
  </r>
  <r>
    <x v="0"/>
    <x v="1"/>
    <x v="1"/>
    <x v="3"/>
    <x v="27"/>
    <s v="Number"/>
    <n v="24"/>
  </r>
  <r>
    <x v="0"/>
    <x v="1"/>
    <x v="1"/>
    <x v="3"/>
    <x v="28"/>
    <s v="Number"/>
    <n v="47"/>
  </r>
  <r>
    <x v="0"/>
    <x v="1"/>
    <x v="1"/>
    <x v="3"/>
    <x v="29"/>
    <s v="Number"/>
    <n v="91"/>
  </r>
  <r>
    <x v="0"/>
    <x v="1"/>
    <x v="1"/>
    <x v="3"/>
    <x v="30"/>
    <s v="Number"/>
    <n v="55"/>
  </r>
  <r>
    <x v="0"/>
    <x v="1"/>
    <x v="1"/>
    <x v="4"/>
    <x v="0"/>
    <s v="Number"/>
    <n v="165"/>
  </r>
  <r>
    <x v="0"/>
    <x v="1"/>
    <x v="1"/>
    <x v="4"/>
    <x v="1"/>
    <s v="Number"/>
    <n v="2"/>
  </r>
  <r>
    <x v="0"/>
    <x v="1"/>
    <x v="1"/>
    <x v="4"/>
    <x v="2"/>
    <s v="Number"/>
    <n v="10"/>
  </r>
  <r>
    <x v="0"/>
    <x v="1"/>
    <x v="1"/>
    <x v="4"/>
    <x v="3"/>
    <s v="Number"/>
    <n v="12"/>
  </r>
  <r>
    <x v="0"/>
    <x v="1"/>
    <x v="1"/>
    <x v="4"/>
    <x v="4"/>
    <s v="Number"/>
    <n v="10"/>
  </r>
  <r>
    <x v="0"/>
    <x v="1"/>
    <x v="1"/>
    <x v="4"/>
    <x v="5"/>
    <s v="Number"/>
    <n v="7"/>
  </r>
  <r>
    <x v="0"/>
    <x v="1"/>
    <x v="1"/>
    <x v="4"/>
    <x v="6"/>
    <s v="Number"/>
    <n v="5"/>
  </r>
  <r>
    <x v="0"/>
    <x v="1"/>
    <x v="1"/>
    <x v="4"/>
    <x v="7"/>
    <s v="Number"/>
    <n v="10"/>
  </r>
  <r>
    <x v="0"/>
    <x v="1"/>
    <x v="1"/>
    <x v="4"/>
    <x v="8"/>
    <s v="Number"/>
    <n v="1"/>
  </r>
  <r>
    <x v="0"/>
    <x v="1"/>
    <x v="1"/>
    <x v="4"/>
    <x v="9"/>
    <s v="Number"/>
    <n v="1"/>
  </r>
  <r>
    <x v="0"/>
    <x v="1"/>
    <x v="1"/>
    <x v="4"/>
    <x v="10"/>
    <s v="Number"/>
    <n v="4"/>
  </r>
  <r>
    <x v="0"/>
    <x v="1"/>
    <x v="1"/>
    <x v="4"/>
    <x v="11"/>
    <s v="Number"/>
    <n v="5"/>
  </r>
  <r>
    <x v="0"/>
    <x v="1"/>
    <x v="1"/>
    <x v="4"/>
    <x v="12"/>
    <s v="Number"/>
    <n v="5"/>
  </r>
  <r>
    <x v="0"/>
    <x v="1"/>
    <x v="1"/>
    <x v="4"/>
    <x v="13"/>
    <s v="Number"/>
    <n v="4"/>
  </r>
  <r>
    <x v="0"/>
    <x v="1"/>
    <x v="1"/>
    <x v="4"/>
    <x v="14"/>
    <s v="Number"/>
    <n v="3"/>
  </r>
  <r>
    <x v="0"/>
    <x v="1"/>
    <x v="1"/>
    <x v="4"/>
    <x v="15"/>
    <s v="Number"/>
    <n v="6"/>
  </r>
  <r>
    <x v="0"/>
    <x v="1"/>
    <x v="1"/>
    <x v="4"/>
    <x v="16"/>
    <s v="Number"/>
    <n v="6"/>
  </r>
  <r>
    <x v="0"/>
    <x v="1"/>
    <x v="1"/>
    <x v="4"/>
    <x v="17"/>
    <s v="Number"/>
    <n v="26"/>
  </r>
  <r>
    <x v="0"/>
    <x v="1"/>
    <x v="1"/>
    <x v="4"/>
    <x v="18"/>
    <s v="Number"/>
    <n v="6"/>
  </r>
  <r>
    <x v="0"/>
    <x v="1"/>
    <x v="1"/>
    <x v="4"/>
    <x v="19"/>
    <s v="Number"/>
    <n v="10"/>
  </r>
  <r>
    <x v="0"/>
    <x v="1"/>
    <x v="1"/>
    <x v="4"/>
    <x v="20"/>
    <s v="Number"/>
    <n v="3"/>
  </r>
  <r>
    <x v="0"/>
    <x v="1"/>
    <x v="1"/>
    <x v="4"/>
    <x v="21"/>
    <s v="Number"/>
    <n v="4"/>
  </r>
  <r>
    <x v="0"/>
    <x v="1"/>
    <x v="1"/>
    <x v="4"/>
    <x v="22"/>
    <s v="Number"/>
    <n v="3"/>
  </r>
  <r>
    <x v="0"/>
    <x v="1"/>
    <x v="1"/>
    <x v="4"/>
    <x v="23"/>
    <s v="Number"/>
    <n v="5"/>
  </r>
  <r>
    <x v="0"/>
    <x v="1"/>
    <x v="1"/>
    <x v="4"/>
    <x v="24"/>
    <s v="Number"/>
    <n v="1"/>
  </r>
  <r>
    <x v="0"/>
    <x v="1"/>
    <x v="1"/>
    <x v="4"/>
    <x v="25"/>
    <s v="Number"/>
    <n v="6"/>
  </r>
  <r>
    <x v="0"/>
    <x v="1"/>
    <x v="1"/>
    <x v="4"/>
    <x v="26"/>
    <s v="Number"/>
    <n v="0"/>
  </r>
  <r>
    <x v="0"/>
    <x v="1"/>
    <x v="1"/>
    <x v="4"/>
    <x v="27"/>
    <s v="Number"/>
    <n v="3"/>
  </r>
  <r>
    <x v="0"/>
    <x v="1"/>
    <x v="1"/>
    <x v="4"/>
    <x v="28"/>
    <s v="Number"/>
    <n v="3"/>
  </r>
  <r>
    <x v="0"/>
    <x v="1"/>
    <x v="1"/>
    <x v="4"/>
    <x v="29"/>
    <s v="Number"/>
    <n v="4"/>
  </r>
  <r>
    <x v="0"/>
    <x v="1"/>
    <x v="1"/>
    <x v="4"/>
    <x v="30"/>
    <s v="Number"/>
    <n v="0"/>
  </r>
  <r>
    <x v="0"/>
    <x v="1"/>
    <x v="1"/>
    <x v="5"/>
    <x v="0"/>
    <s v="Number"/>
    <n v="116"/>
  </r>
  <r>
    <x v="0"/>
    <x v="1"/>
    <x v="1"/>
    <x v="5"/>
    <x v="1"/>
    <s v="Number"/>
    <n v="0"/>
  </r>
  <r>
    <x v="0"/>
    <x v="1"/>
    <x v="1"/>
    <x v="5"/>
    <x v="2"/>
    <s v="Number"/>
    <n v="3"/>
  </r>
  <r>
    <x v="0"/>
    <x v="1"/>
    <x v="1"/>
    <x v="5"/>
    <x v="3"/>
    <s v="Number"/>
    <n v="0"/>
  </r>
  <r>
    <x v="0"/>
    <x v="1"/>
    <x v="1"/>
    <x v="5"/>
    <x v="4"/>
    <s v="Number"/>
    <n v="9"/>
  </r>
  <r>
    <x v="0"/>
    <x v="1"/>
    <x v="1"/>
    <x v="5"/>
    <x v="5"/>
    <s v="Number"/>
    <n v="4"/>
  </r>
  <r>
    <x v="0"/>
    <x v="1"/>
    <x v="1"/>
    <x v="5"/>
    <x v="6"/>
    <s v="Number"/>
    <n v="5"/>
  </r>
  <r>
    <x v="0"/>
    <x v="1"/>
    <x v="1"/>
    <x v="5"/>
    <x v="7"/>
    <s v="Number"/>
    <n v="7"/>
  </r>
  <r>
    <x v="0"/>
    <x v="1"/>
    <x v="1"/>
    <x v="5"/>
    <x v="8"/>
    <s v="Number"/>
    <n v="1"/>
  </r>
  <r>
    <x v="0"/>
    <x v="1"/>
    <x v="1"/>
    <x v="5"/>
    <x v="9"/>
    <s v="Number"/>
    <n v="2"/>
  </r>
  <r>
    <x v="0"/>
    <x v="1"/>
    <x v="1"/>
    <x v="5"/>
    <x v="10"/>
    <s v="Number"/>
    <n v="6"/>
  </r>
  <r>
    <x v="0"/>
    <x v="1"/>
    <x v="1"/>
    <x v="5"/>
    <x v="11"/>
    <s v="Number"/>
    <n v="5"/>
  </r>
  <r>
    <x v="0"/>
    <x v="1"/>
    <x v="1"/>
    <x v="5"/>
    <x v="12"/>
    <s v="Number"/>
    <n v="4"/>
  </r>
  <r>
    <x v="0"/>
    <x v="1"/>
    <x v="1"/>
    <x v="5"/>
    <x v="13"/>
    <s v="Number"/>
    <n v="1"/>
  </r>
  <r>
    <x v="0"/>
    <x v="1"/>
    <x v="1"/>
    <x v="5"/>
    <x v="14"/>
    <s v="Number"/>
    <n v="5"/>
  </r>
  <r>
    <x v="0"/>
    <x v="1"/>
    <x v="1"/>
    <x v="5"/>
    <x v="15"/>
    <s v="Number"/>
    <n v="5"/>
  </r>
  <r>
    <x v="0"/>
    <x v="1"/>
    <x v="1"/>
    <x v="5"/>
    <x v="16"/>
    <s v="Number"/>
    <n v="9"/>
  </r>
  <r>
    <x v="0"/>
    <x v="1"/>
    <x v="1"/>
    <x v="5"/>
    <x v="17"/>
    <s v="Number"/>
    <n v="16"/>
  </r>
  <r>
    <x v="0"/>
    <x v="1"/>
    <x v="1"/>
    <x v="5"/>
    <x v="18"/>
    <s v="Number"/>
    <n v="3"/>
  </r>
  <r>
    <x v="0"/>
    <x v="1"/>
    <x v="1"/>
    <x v="5"/>
    <x v="19"/>
    <s v="Number"/>
    <n v="6"/>
  </r>
  <r>
    <x v="0"/>
    <x v="1"/>
    <x v="1"/>
    <x v="5"/>
    <x v="20"/>
    <s v="Number"/>
    <n v="2"/>
  </r>
  <r>
    <x v="0"/>
    <x v="1"/>
    <x v="1"/>
    <x v="5"/>
    <x v="21"/>
    <s v="Number"/>
    <n v="2"/>
  </r>
  <r>
    <x v="0"/>
    <x v="1"/>
    <x v="1"/>
    <x v="5"/>
    <x v="22"/>
    <s v="Number"/>
    <n v="0"/>
  </r>
  <r>
    <x v="0"/>
    <x v="1"/>
    <x v="1"/>
    <x v="5"/>
    <x v="23"/>
    <s v="Number"/>
    <n v="6"/>
  </r>
  <r>
    <x v="0"/>
    <x v="1"/>
    <x v="1"/>
    <x v="5"/>
    <x v="24"/>
    <s v="Number"/>
    <n v="1"/>
  </r>
  <r>
    <x v="0"/>
    <x v="1"/>
    <x v="1"/>
    <x v="5"/>
    <x v="25"/>
    <s v="Number"/>
    <n v="2"/>
  </r>
  <r>
    <x v="0"/>
    <x v="1"/>
    <x v="1"/>
    <x v="5"/>
    <x v="26"/>
    <s v="Number"/>
    <n v="1"/>
  </r>
  <r>
    <x v="0"/>
    <x v="1"/>
    <x v="1"/>
    <x v="5"/>
    <x v="27"/>
    <s v="Number"/>
    <n v="1"/>
  </r>
  <r>
    <x v="0"/>
    <x v="1"/>
    <x v="1"/>
    <x v="5"/>
    <x v="28"/>
    <s v="Number"/>
    <n v="1"/>
  </r>
  <r>
    <x v="0"/>
    <x v="1"/>
    <x v="1"/>
    <x v="5"/>
    <x v="29"/>
    <s v="Number"/>
    <n v="7"/>
  </r>
  <r>
    <x v="0"/>
    <x v="1"/>
    <x v="1"/>
    <x v="5"/>
    <x v="30"/>
    <s v="Number"/>
    <n v="2"/>
  </r>
  <r>
    <x v="0"/>
    <x v="1"/>
    <x v="1"/>
    <x v="6"/>
    <x v="0"/>
    <s v="Number"/>
    <n v="1386"/>
  </r>
  <r>
    <x v="0"/>
    <x v="1"/>
    <x v="1"/>
    <x v="6"/>
    <x v="1"/>
    <s v="Number"/>
    <n v="17"/>
  </r>
  <r>
    <x v="0"/>
    <x v="1"/>
    <x v="1"/>
    <x v="6"/>
    <x v="2"/>
    <s v="Number"/>
    <n v="83"/>
  </r>
  <r>
    <x v="0"/>
    <x v="1"/>
    <x v="1"/>
    <x v="6"/>
    <x v="3"/>
    <s v="Number"/>
    <n v="84"/>
  </r>
  <r>
    <x v="0"/>
    <x v="1"/>
    <x v="1"/>
    <x v="6"/>
    <x v="4"/>
    <s v="Number"/>
    <n v="62"/>
  </r>
  <r>
    <x v="0"/>
    <x v="1"/>
    <x v="1"/>
    <x v="6"/>
    <x v="5"/>
    <s v="Number"/>
    <n v="43"/>
  </r>
  <r>
    <x v="0"/>
    <x v="1"/>
    <x v="1"/>
    <x v="6"/>
    <x v="6"/>
    <s v="Number"/>
    <n v="79"/>
  </r>
  <r>
    <x v="0"/>
    <x v="1"/>
    <x v="1"/>
    <x v="6"/>
    <x v="7"/>
    <s v="Number"/>
    <n v="44"/>
  </r>
  <r>
    <x v="0"/>
    <x v="1"/>
    <x v="1"/>
    <x v="6"/>
    <x v="8"/>
    <s v="Number"/>
    <n v="25"/>
  </r>
  <r>
    <x v="0"/>
    <x v="1"/>
    <x v="1"/>
    <x v="6"/>
    <x v="9"/>
    <s v="Number"/>
    <n v="12"/>
  </r>
  <r>
    <x v="0"/>
    <x v="1"/>
    <x v="1"/>
    <x v="6"/>
    <x v="10"/>
    <s v="Number"/>
    <n v="44"/>
  </r>
  <r>
    <x v="0"/>
    <x v="1"/>
    <x v="1"/>
    <x v="6"/>
    <x v="11"/>
    <s v="Number"/>
    <n v="67"/>
  </r>
  <r>
    <x v="0"/>
    <x v="1"/>
    <x v="1"/>
    <x v="6"/>
    <x v="12"/>
    <s v="Number"/>
    <n v="21"/>
  </r>
  <r>
    <x v="0"/>
    <x v="1"/>
    <x v="1"/>
    <x v="6"/>
    <x v="13"/>
    <s v="Number"/>
    <n v="16"/>
  </r>
  <r>
    <x v="0"/>
    <x v="1"/>
    <x v="1"/>
    <x v="6"/>
    <x v="14"/>
    <s v="Number"/>
    <n v="57"/>
  </r>
  <r>
    <x v="0"/>
    <x v="1"/>
    <x v="1"/>
    <x v="6"/>
    <x v="15"/>
    <s v="Number"/>
    <n v="60"/>
  </r>
  <r>
    <x v="0"/>
    <x v="1"/>
    <x v="1"/>
    <x v="6"/>
    <x v="16"/>
    <s v="Number"/>
    <n v="48"/>
  </r>
  <r>
    <x v="0"/>
    <x v="1"/>
    <x v="1"/>
    <x v="6"/>
    <x v="17"/>
    <s v="Number"/>
    <n v="179"/>
  </r>
  <r>
    <x v="0"/>
    <x v="1"/>
    <x v="1"/>
    <x v="6"/>
    <x v="18"/>
    <s v="Number"/>
    <n v="66"/>
  </r>
  <r>
    <x v="0"/>
    <x v="1"/>
    <x v="1"/>
    <x v="6"/>
    <x v="19"/>
    <s v="Number"/>
    <n v="52"/>
  </r>
  <r>
    <x v="0"/>
    <x v="1"/>
    <x v="1"/>
    <x v="6"/>
    <x v="20"/>
    <s v="Number"/>
    <n v="55"/>
  </r>
  <r>
    <x v="0"/>
    <x v="1"/>
    <x v="1"/>
    <x v="6"/>
    <x v="21"/>
    <s v="Number"/>
    <n v="42"/>
  </r>
  <r>
    <x v="0"/>
    <x v="1"/>
    <x v="1"/>
    <x v="6"/>
    <x v="22"/>
    <s v="Number"/>
    <n v="7"/>
  </r>
  <r>
    <x v="0"/>
    <x v="1"/>
    <x v="1"/>
    <x v="6"/>
    <x v="23"/>
    <s v="Number"/>
    <n v="61"/>
  </r>
  <r>
    <x v="0"/>
    <x v="1"/>
    <x v="1"/>
    <x v="6"/>
    <x v="24"/>
    <s v="Number"/>
    <n v="11"/>
  </r>
  <r>
    <x v="0"/>
    <x v="1"/>
    <x v="1"/>
    <x v="6"/>
    <x v="25"/>
    <s v="Number"/>
    <n v="35"/>
  </r>
  <r>
    <x v="0"/>
    <x v="1"/>
    <x v="1"/>
    <x v="6"/>
    <x v="26"/>
    <s v="Number"/>
    <n v="24"/>
  </r>
  <r>
    <x v="0"/>
    <x v="1"/>
    <x v="1"/>
    <x v="6"/>
    <x v="27"/>
    <s v="Number"/>
    <n v="17"/>
  </r>
  <r>
    <x v="0"/>
    <x v="1"/>
    <x v="1"/>
    <x v="6"/>
    <x v="28"/>
    <s v="Number"/>
    <n v="21"/>
  </r>
  <r>
    <x v="0"/>
    <x v="1"/>
    <x v="1"/>
    <x v="6"/>
    <x v="29"/>
    <s v="Number"/>
    <n v="38"/>
  </r>
  <r>
    <x v="0"/>
    <x v="1"/>
    <x v="1"/>
    <x v="6"/>
    <x v="30"/>
    <s v="Number"/>
    <n v="16"/>
  </r>
  <r>
    <x v="0"/>
    <x v="1"/>
    <x v="1"/>
    <x v="7"/>
    <x v="0"/>
    <s v="Number"/>
    <n v="4128"/>
  </r>
  <r>
    <x v="0"/>
    <x v="1"/>
    <x v="1"/>
    <x v="7"/>
    <x v="1"/>
    <s v="Number"/>
    <n v="54"/>
  </r>
  <r>
    <x v="0"/>
    <x v="1"/>
    <x v="1"/>
    <x v="7"/>
    <x v="2"/>
    <s v="Number"/>
    <n v="180"/>
  </r>
  <r>
    <x v="0"/>
    <x v="1"/>
    <x v="1"/>
    <x v="7"/>
    <x v="3"/>
    <s v="Number"/>
    <n v="186"/>
  </r>
  <r>
    <x v="0"/>
    <x v="1"/>
    <x v="1"/>
    <x v="7"/>
    <x v="4"/>
    <s v="Number"/>
    <n v="160"/>
  </r>
  <r>
    <x v="0"/>
    <x v="1"/>
    <x v="1"/>
    <x v="7"/>
    <x v="5"/>
    <s v="Number"/>
    <n v="115"/>
  </r>
  <r>
    <x v="0"/>
    <x v="1"/>
    <x v="1"/>
    <x v="7"/>
    <x v="6"/>
    <s v="Number"/>
    <n v="214"/>
  </r>
  <r>
    <x v="0"/>
    <x v="1"/>
    <x v="1"/>
    <x v="7"/>
    <x v="7"/>
    <s v="Number"/>
    <n v="113"/>
  </r>
  <r>
    <x v="0"/>
    <x v="1"/>
    <x v="1"/>
    <x v="7"/>
    <x v="8"/>
    <s v="Number"/>
    <n v="79"/>
  </r>
  <r>
    <x v="0"/>
    <x v="1"/>
    <x v="1"/>
    <x v="7"/>
    <x v="9"/>
    <s v="Number"/>
    <n v="50"/>
  </r>
  <r>
    <x v="0"/>
    <x v="1"/>
    <x v="1"/>
    <x v="7"/>
    <x v="10"/>
    <s v="Number"/>
    <n v="88"/>
  </r>
  <r>
    <x v="0"/>
    <x v="1"/>
    <x v="1"/>
    <x v="7"/>
    <x v="11"/>
    <s v="Number"/>
    <n v="221"/>
  </r>
  <r>
    <x v="0"/>
    <x v="1"/>
    <x v="1"/>
    <x v="7"/>
    <x v="12"/>
    <s v="Number"/>
    <n v="100"/>
  </r>
  <r>
    <x v="0"/>
    <x v="1"/>
    <x v="1"/>
    <x v="7"/>
    <x v="13"/>
    <s v="Number"/>
    <n v="94"/>
  </r>
  <r>
    <x v="0"/>
    <x v="1"/>
    <x v="1"/>
    <x v="7"/>
    <x v="14"/>
    <s v="Number"/>
    <n v="197"/>
  </r>
  <r>
    <x v="0"/>
    <x v="1"/>
    <x v="1"/>
    <x v="7"/>
    <x v="15"/>
    <s v="Number"/>
    <n v="150"/>
  </r>
  <r>
    <x v="0"/>
    <x v="1"/>
    <x v="1"/>
    <x v="7"/>
    <x v="16"/>
    <s v="Number"/>
    <n v="110"/>
  </r>
  <r>
    <x v="0"/>
    <x v="1"/>
    <x v="1"/>
    <x v="7"/>
    <x v="17"/>
    <s v="Number"/>
    <n v="493"/>
  </r>
  <r>
    <x v="0"/>
    <x v="1"/>
    <x v="1"/>
    <x v="7"/>
    <x v="18"/>
    <s v="Number"/>
    <n v="184"/>
  </r>
  <r>
    <x v="0"/>
    <x v="1"/>
    <x v="1"/>
    <x v="7"/>
    <x v="19"/>
    <s v="Number"/>
    <n v="151"/>
  </r>
  <r>
    <x v="0"/>
    <x v="1"/>
    <x v="1"/>
    <x v="7"/>
    <x v="20"/>
    <s v="Number"/>
    <n v="195"/>
  </r>
  <r>
    <x v="0"/>
    <x v="1"/>
    <x v="1"/>
    <x v="7"/>
    <x v="21"/>
    <s v="Number"/>
    <n v="97"/>
  </r>
  <r>
    <x v="0"/>
    <x v="1"/>
    <x v="1"/>
    <x v="7"/>
    <x v="22"/>
    <s v="Number"/>
    <n v="42"/>
  </r>
  <r>
    <x v="0"/>
    <x v="1"/>
    <x v="1"/>
    <x v="7"/>
    <x v="23"/>
    <s v="Number"/>
    <n v="190"/>
  </r>
  <r>
    <x v="0"/>
    <x v="1"/>
    <x v="1"/>
    <x v="7"/>
    <x v="24"/>
    <s v="Number"/>
    <n v="32"/>
  </r>
  <r>
    <x v="0"/>
    <x v="1"/>
    <x v="1"/>
    <x v="7"/>
    <x v="25"/>
    <s v="Number"/>
    <n v="152"/>
  </r>
  <r>
    <x v="0"/>
    <x v="1"/>
    <x v="1"/>
    <x v="7"/>
    <x v="26"/>
    <s v="Number"/>
    <n v="91"/>
  </r>
  <r>
    <x v="0"/>
    <x v="1"/>
    <x v="1"/>
    <x v="7"/>
    <x v="27"/>
    <s v="Number"/>
    <n v="51"/>
  </r>
  <r>
    <x v="0"/>
    <x v="1"/>
    <x v="1"/>
    <x v="7"/>
    <x v="28"/>
    <s v="Number"/>
    <n v="91"/>
  </r>
  <r>
    <x v="0"/>
    <x v="1"/>
    <x v="1"/>
    <x v="7"/>
    <x v="29"/>
    <s v="Number"/>
    <n v="173"/>
  </r>
  <r>
    <x v="0"/>
    <x v="1"/>
    <x v="1"/>
    <x v="7"/>
    <x v="30"/>
    <s v="Number"/>
    <n v="75"/>
  </r>
  <r>
    <x v="0"/>
    <x v="1"/>
    <x v="1"/>
    <x v="8"/>
    <x v="0"/>
    <s v="Number"/>
    <n v="1232"/>
  </r>
  <r>
    <x v="0"/>
    <x v="1"/>
    <x v="1"/>
    <x v="8"/>
    <x v="1"/>
    <s v="Number"/>
    <n v="22"/>
  </r>
  <r>
    <x v="0"/>
    <x v="1"/>
    <x v="1"/>
    <x v="8"/>
    <x v="2"/>
    <s v="Number"/>
    <n v="84"/>
  </r>
  <r>
    <x v="0"/>
    <x v="1"/>
    <x v="1"/>
    <x v="8"/>
    <x v="3"/>
    <s v="Number"/>
    <n v="46"/>
  </r>
  <r>
    <x v="0"/>
    <x v="1"/>
    <x v="1"/>
    <x v="8"/>
    <x v="4"/>
    <s v="Number"/>
    <n v="58"/>
  </r>
  <r>
    <x v="0"/>
    <x v="1"/>
    <x v="1"/>
    <x v="8"/>
    <x v="5"/>
    <s v="Number"/>
    <n v="49"/>
  </r>
  <r>
    <x v="0"/>
    <x v="1"/>
    <x v="1"/>
    <x v="8"/>
    <x v="6"/>
    <s v="Number"/>
    <n v="73"/>
  </r>
  <r>
    <x v="0"/>
    <x v="1"/>
    <x v="1"/>
    <x v="8"/>
    <x v="7"/>
    <s v="Number"/>
    <n v="20"/>
  </r>
  <r>
    <x v="0"/>
    <x v="1"/>
    <x v="1"/>
    <x v="8"/>
    <x v="8"/>
    <s v="Number"/>
    <n v="27"/>
  </r>
  <r>
    <x v="0"/>
    <x v="1"/>
    <x v="1"/>
    <x v="8"/>
    <x v="9"/>
    <s v="Number"/>
    <n v="14"/>
  </r>
  <r>
    <x v="0"/>
    <x v="1"/>
    <x v="1"/>
    <x v="8"/>
    <x v="10"/>
    <s v="Number"/>
    <n v="29"/>
  </r>
  <r>
    <x v="0"/>
    <x v="1"/>
    <x v="1"/>
    <x v="8"/>
    <x v="11"/>
    <s v="Number"/>
    <n v="61"/>
  </r>
  <r>
    <x v="0"/>
    <x v="1"/>
    <x v="1"/>
    <x v="8"/>
    <x v="12"/>
    <s v="Number"/>
    <n v="26"/>
  </r>
  <r>
    <x v="0"/>
    <x v="1"/>
    <x v="1"/>
    <x v="8"/>
    <x v="13"/>
    <s v="Number"/>
    <n v="21"/>
  </r>
  <r>
    <x v="0"/>
    <x v="1"/>
    <x v="1"/>
    <x v="8"/>
    <x v="14"/>
    <s v="Number"/>
    <n v="61"/>
  </r>
  <r>
    <x v="0"/>
    <x v="1"/>
    <x v="1"/>
    <x v="8"/>
    <x v="15"/>
    <s v="Number"/>
    <n v="35"/>
  </r>
  <r>
    <x v="0"/>
    <x v="1"/>
    <x v="1"/>
    <x v="8"/>
    <x v="16"/>
    <s v="Number"/>
    <n v="44"/>
  </r>
  <r>
    <x v="0"/>
    <x v="1"/>
    <x v="1"/>
    <x v="8"/>
    <x v="17"/>
    <s v="Number"/>
    <n v="133"/>
  </r>
  <r>
    <x v="0"/>
    <x v="1"/>
    <x v="1"/>
    <x v="8"/>
    <x v="18"/>
    <s v="Number"/>
    <n v="40"/>
  </r>
  <r>
    <x v="0"/>
    <x v="1"/>
    <x v="1"/>
    <x v="8"/>
    <x v="19"/>
    <s v="Number"/>
    <n v="50"/>
  </r>
  <r>
    <x v="0"/>
    <x v="1"/>
    <x v="1"/>
    <x v="8"/>
    <x v="20"/>
    <s v="Number"/>
    <n v="60"/>
  </r>
  <r>
    <x v="0"/>
    <x v="1"/>
    <x v="1"/>
    <x v="8"/>
    <x v="21"/>
    <s v="Number"/>
    <n v="30"/>
  </r>
  <r>
    <x v="0"/>
    <x v="1"/>
    <x v="1"/>
    <x v="8"/>
    <x v="22"/>
    <s v="Number"/>
    <n v="13"/>
  </r>
  <r>
    <x v="0"/>
    <x v="1"/>
    <x v="1"/>
    <x v="8"/>
    <x v="23"/>
    <s v="Number"/>
    <n v="41"/>
  </r>
  <r>
    <x v="0"/>
    <x v="1"/>
    <x v="1"/>
    <x v="8"/>
    <x v="24"/>
    <s v="Number"/>
    <n v="11"/>
  </r>
  <r>
    <x v="0"/>
    <x v="1"/>
    <x v="1"/>
    <x v="8"/>
    <x v="25"/>
    <s v="Number"/>
    <n v="29"/>
  </r>
  <r>
    <x v="0"/>
    <x v="1"/>
    <x v="1"/>
    <x v="8"/>
    <x v="26"/>
    <s v="Number"/>
    <n v="23"/>
  </r>
  <r>
    <x v="0"/>
    <x v="1"/>
    <x v="1"/>
    <x v="8"/>
    <x v="27"/>
    <s v="Number"/>
    <n v="19"/>
  </r>
  <r>
    <x v="0"/>
    <x v="1"/>
    <x v="1"/>
    <x v="8"/>
    <x v="28"/>
    <s v="Number"/>
    <n v="21"/>
  </r>
  <r>
    <x v="0"/>
    <x v="1"/>
    <x v="1"/>
    <x v="8"/>
    <x v="29"/>
    <s v="Number"/>
    <n v="69"/>
  </r>
  <r>
    <x v="0"/>
    <x v="1"/>
    <x v="1"/>
    <x v="8"/>
    <x v="30"/>
    <s v="Number"/>
    <n v="23"/>
  </r>
  <r>
    <x v="0"/>
    <x v="1"/>
    <x v="1"/>
    <x v="9"/>
    <x v="0"/>
    <s v="Number"/>
    <n v="1612"/>
  </r>
  <r>
    <x v="0"/>
    <x v="1"/>
    <x v="1"/>
    <x v="9"/>
    <x v="1"/>
    <s v="Number"/>
    <n v="25"/>
  </r>
  <r>
    <x v="0"/>
    <x v="1"/>
    <x v="1"/>
    <x v="9"/>
    <x v="2"/>
    <s v="Number"/>
    <n v="70"/>
  </r>
  <r>
    <x v="0"/>
    <x v="1"/>
    <x v="1"/>
    <x v="9"/>
    <x v="3"/>
    <s v="Number"/>
    <n v="23"/>
  </r>
  <r>
    <x v="0"/>
    <x v="1"/>
    <x v="1"/>
    <x v="9"/>
    <x v="4"/>
    <s v="Number"/>
    <n v="30"/>
  </r>
  <r>
    <x v="0"/>
    <x v="1"/>
    <x v="1"/>
    <x v="9"/>
    <x v="5"/>
    <s v="Number"/>
    <n v="11"/>
  </r>
  <r>
    <x v="0"/>
    <x v="1"/>
    <x v="1"/>
    <x v="9"/>
    <x v="6"/>
    <s v="Number"/>
    <n v="43"/>
  </r>
  <r>
    <x v="0"/>
    <x v="1"/>
    <x v="1"/>
    <x v="9"/>
    <x v="7"/>
    <s v="Number"/>
    <n v="65"/>
  </r>
  <r>
    <x v="0"/>
    <x v="1"/>
    <x v="1"/>
    <x v="9"/>
    <x v="8"/>
    <s v="Number"/>
    <n v="37"/>
  </r>
  <r>
    <x v="0"/>
    <x v="1"/>
    <x v="1"/>
    <x v="9"/>
    <x v="9"/>
    <s v="Number"/>
    <n v="14"/>
  </r>
  <r>
    <x v="0"/>
    <x v="1"/>
    <x v="1"/>
    <x v="9"/>
    <x v="10"/>
    <s v="Number"/>
    <n v="29"/>
  </r>
  <r>
    <x v="0"/>
    <x v="1"/>
    <x v="1"/>
    <x v="9"/>
    <x v="11"/>
    <s v="Number"/>
    <n v="51"/>
  </r>
  <r>
    <x v="0"/>
    <x v="1"/>
    <x v="1"/>
    <x v="9"/>
    <x v="12"/>
    <s v="Number"/>
    <n v="33"/>
  </r>
  <r>
    <x v="0"/>
    <x v="1"/>
    <x v="1"/>
    <x v="9"/>
    <x v="13"/>
    <s v="Number"/>
    <n v="36"/>
  </r>
  <r>
    <x v="0"/>
    <x v="1"/>
    <x v="1"/>
    <x v="9"/>
    <x v="14"/>
    <s v="Number"/>
    <n v="86"/>
  </r>
  <r>
    <x v="0"/>
    <x v="1"/>
    <x v="1"/>
    <x v="9"/>
    <x v="15"/>
    <s v="Number"/>
    <n v="43"/>
  </r>
  <r>
    <x v="0"/>
    <x v="1"/>
    <x v="1"/>
    <x v="9"/>
    <x v="16"/>
    <s v="Number"/>
    <n v="79"/>
  </r>
  <r>
    <x v="0"/>
    <x v="1"/>
    <x v="1"/>
    <x v="9"/>
    <x v="17"/>
    <s v="Number"/>
    <n v="194"/>
  </r>
  <r>
    <x v="0"/>
    <x v="1"/>
    <x v="1"/>
    <x v="9"/>
    <x v="18"/>
    <s v="Number"/>
    <n v="141"/>
  </r>
  <r>
    <x v="0"/>
    <x v="1"/>
    <x v="1"/>
    <x v="9"/>
    <x v="19"/>
    <s v="Number"/>
    <n v="63"/>
  </r>
  <r>
    <x v="0"/>
    <x v="1"/>
    <x v="1"/>
    <x v="9"/>
    <x v="20"/>
    <s v="Number"/>
    <n v="103"/>
  </r>
  <r>
    <x v="0"/>
    <x v="1"/>
    <x v="1"/>
    <x v="9"/>
    <x v="21"/>
    <s v="Number"/>
    <n v="44"/>
  </r>
  <r>
    <x v="0"/>
    <x v="1"/>
    <x v="1"/>
    <x v="9"/>
    <x v="22"/>
    <s v="Number"/>
    <n v="24"/>
  </r>
  <r>
    <x v="0"/>
    <x v="1"/>
    <x v="1"/>
    <x v="9"/>
    <x v="23"/>
    <s v="Number"/>
    <n v="88"/>
  </r>
  <r>
    <x v="0"/>
    <x v="1"/>
    <x v="1"/>
    <x v="9"/>
    <x v="24"/>
    <s v="Number"/>
    <n v="18"/>
  </r>
  <r>
    <x v="0"/>
    <x v="1"/>
    <x v="1"/>
    <x v="9"/>
    <x v="25"/>
    <s v="Number"/>
    <n v="77"/>
  </r>
  <r>
    <x v="0"/>
    <x v="1"/>
    <x v="1"/>
    <x v="9"/>
    <x v="26"/>
    <s v="Number"/>
    <n v="20"/>
  </r>
  <r>
    <x v="0"/>
    <x v="1"/>
    <x v="1"/>
    <x v="9"/>
    <x v="27"/>
    <s v="Number"/>
    <n v="34"/>
  </r>
  <r>
    <x v="0"/>
    <x v="1"/>
    <x v="1"/>
    <x v="9"/>
    <x v="28"/>
    <s v="Number"/>
    <n v="35"/>
  </r>
  <r>
    <x v="0"/>
    <x v="1"/>
    <x v="1"/>
    <x v="9"/>
    <x v="29"/>
    <s v="Number"/>
    <n v="82"/>
  </r>
  <r>
    <x v="0"/>
    <x v="1"/>
    <x v="1"/>
    <x v="9"/>
    <x v="30"/>
    <s v="Number"/>
    <n v="14"/>
  </r>
  <r>
    <x v="0"/>
    <x v="1"/>
    <x v="1"/>
    <x v="10"/>
    <x v="0"/>
    <s v="Number"/>
    <n v="3879"/>
  </r>
  <r>
    <x v="0"/>
    <x v="1"/>
    <x v="1"/>
    <x v="10"/>
    <x v="1"/>
    <s v="Number"/>
    <n v="37"/>
  </r>
  <r>
    <x v="0"/>
    <x v="1"/>
    <x v="1"/>
    <x v="10"/>
    <x v="2"/>
    <s v="Number"/>
    <n v="535"/>
  </r>
  <r>
    <x v="0"/>
    <x v="1"/>
    <x v="1"/>
    <x v="10"/>
    <x v="3"/>
    <s v="Number"/>
    <n v="334"/>
  </r>
  <r>
    <x v="0"/>
    <x v="1"/>
    <x v="1"/>
    <x v="10"/>
    <x v="4"/>
    <s v="Number"/>
    <n v="300"/>
  </r>
  <r>
    <x v="0"/>
    <x v="1"/>
    <x v="1"/>
    <x v="10"/>
    <x v="5"/>
    <s v="Number"/>
    <n v="172"/>
  </r>
  <r>
    <x v="0"/>
    <x v="1"/>
    <x v="1"/>
    <x v="10"/>
    <x v="6"/>
    <s v="Number"/>
    <n v="185"/>
  </r>
  <r>
    <x v="0"/>
    <x v="1"/>
    <x v="1"/>
    <x v="10"/>
    <x v="7"/>
    <s v="Number"/>
    <n v="58"/>
  </r>
  <r>
    <x v="0"/>
    <x v="1"/>
    <x v="1"/>
    <x v="10"/>
    <x v="8"/>
    <s v="Number"/>
    <n v="40"/>
  </r>
  <r>
    <x v="0"/>
    <x v="1"/>
    <x v="1"/>
    <x v="10"/>
    <x v="9"/>
    <s v="Number"/>
    <n v="25"/>
  </r>
  <r>
    <x v="0"/>
    <x v="1"/>
    <x v="1"/>
    <x v="10"/>
    <x v="10"/>
    <s v="Number"/>
    <n v="76"/>
  </r>
  <r>
    <x v="0"/>
    <x v="1"/>
    <x v="1"/>
    <x v="10"/>
    <x v="11"/>
    <s v="Number"/>
    <n v="147"/>
  </r>
  <r>
    <x v="0"/>
    <x v="1"/>
    <x v="1"/>
    <x v="10"/>
    <x v="12"/>
    <s v="Number"/>
    <n v="28"/>
  </r>
  <r>
    <x v="0"/>
    <x v="1"/>
    <x v="1"/>
    <x v="10"/>
    <x v="13"/>
    <s v="Number"/>
    <n v="50"/>
  </r>
  <r>
    <x v="0"/>
    <x v="1"/>
    <x v="1"/>
    <x v="10"/>
    <x v="14"/>
    <s v="Number"/>
    <n v="113"/>
  </r>
  <r>
    <x v="0"/>
    <x v="1"/>
    <x v="1"/>
    <x v="10"/>
    <x v="15"/>
    <s v="Number"/>
    <n v="206"/>
  </r>
  <r>
    <x v="0"/>
    <x v="1"/>
    <x v="1"/>
    <x v="10"/>
    <x v="16"/>
    <s v="Number"/>
    <n v="102"/>
  </r>
  <r>
    <x v="0"/>
    <x v="1"/>
    <x v="1"/>
    <x v="10"/>
    <x v="17"/>
    <s v="Number"/>
    <n v="445"/>
  </r>
  <r>
    <x v="0"/>
    <x v="1"/>
    <x v="1"/>
    <x v="10"/>
    <x v="18"/>
    <s v="Number"/>
    <n v="106"/>
  </r>
  <r>
    <x v="0"/>
    <x v="1"/>
    <x v="1"/>
    <x v="10"/>
    <x v="19"/>
    <s v="Number"/>
    <n v="125"/>
  </r>
  <r>
    <x v="0"/>
    <x v="1"/>
    <x v="1"/>
    <x v="10"/>
    <x v="20"/>
    <s v="Number"/>
    <n v="85"/>
  </r>
  <r>
    <x v="0"/>
    <x v="1"/>
    <x v="1"/>
    <x v="10"/>
    <x v="21"/>
    <s v="Number"/>
    <n v="87"/>
  </r>
  <r>
    <x v="0"/>
    <x v="1"/>
    <x v="1"/>
    <x v="10"/>
    <x v="22"/>
    <s v="Number"/>
    <n v="117"/>
  </r>
  <r>
    <x v="0"/>
    <x v="1"/>
    <x v="1"/>
    <x v="10"/>
    <x v="23"/>
    <s v="Number"/>
    <n v="162"/>
  </r>
  <r>
    <x v="0"/>
    <x v="1"/>
    <x v="1"/>
    <x v="10"/>
    <x v="24"/>
    <s v="Number"/>
    <n v="25"/>
  </r>
  <r>
    <x v="0"/>
    <x v="1"/>
    <x v="1"/>
    <x v="10"/>
    <x v="25"/>
    <s v="Number"/>
    <n v="75"/>
  </r>
  <r>
    <x v="0"/>
    <x v="1"/>
    <x v="1"/>
    <x v="10"/>
    <x v="26"/>
    <s v="Number"/>
    <n v="26"/>
  </r>
  <r>
    <x v="0"/>
    <x v="1"/>
    <x v="1"/>
    <x v="10"/>
    <x v="27"/>
    <s v="Number"/>
    <n v="47"/>
  </r>
  <r>
    <x v="0"/>
    <x v="1"/>
    <x v="1"/>
    <x v="10"/>
    <x v="28"/>
    <s v="Number"/>
    <n v="30"/>
  </r>
  <r>
    <x v="0"/>
    <x v="1"/>
    <x v="1"/>
    <x v="10"/>
    <x v="29"/>
    <s v="Number"/>
    <n v="119"/>
  </r>
  <r>
    <x v="0"/>
    <x v="1"/>
    <x v="1"/>
    <x v="10"/>
    <x v="30"/>
    <s v="Number"/>
    <n v="22"/>
  </r>
  <r>
    <x v="0"/>
    <x v="1"/>
    <x v="1"/>
    <x v="11"/>
    <x v="0"/>
    <s v="Number"/>
    <n v="1036"/>
  </r>
  <r>
    <x v="0"/>
    <x v="1"/>
    <x v="1"/>
    <x v="11"/>
    <x v="1"/>
    <s v="Number"/>
    <n v="8"/>
  </r>
  <r>
    <x v="0"/>
    <x v="1"/>
    <x v="1"/>
    <x v="11"/>
    <x v="2"/>
    <s v="Number"/>
    <n v="115"/>
  </r>
  <r>
    <x v="0"/>
    <x v="1"/>
    <x v="1"/>
    <x v="11"/>
    <x v="3"/>
    <s v="Number"/>
    <n v="141"/>
  </r>
  <r>
    <x v="0"/>
    <x v="1"/>
    <x v="1"/>
    <x v="11"/>
    <x v="4"/>
    <s v="Number"/>
    <n v="97"/>
  </r>
  <r>
    <x v="0"/>
    <x v="1"/>
    <x v="1"/>
    <x v="11"/>
    <x v="5"/>
    <s v="Number"/>
    <n v="55"/>
  </r>
  <r>
    <x v="0"/>
    <x v="1"/>
    <x v="1"/>
    <x v="11"/>
    <x v="6"/>
    <s v="Number"/>
    <n v="38"/>
  </r>
  <r>
    <x v="0"/>
    <x v="1"/>
    <x v="1"/>
    <x v="11"/>
    <x v="7"/>
    <s v="Number"/>
    <n v="15"/>
  </r>
  <r>
    <x v="0"/>
    <x v="1"/>
    <x v="1"/>
    <x v="11"/>
    <x v="8"/>
    <s v="Number"/>
    <n v="7"/>
  </r>
  <r>
    <x v="0"/>
    <x v="1"/>
    <x v="1"/>
    <x v="11"/>
    <x v="9"/>
    <s v="Number"/>
    <n v="4"/>
  </r>
  <r>
    <x v="0"/>
    <x v="1"/>
    <x v="1"/>
    <x v="11"/>
    <x v="10"/>
    <s v="Number"/>
    <n v="18"/>
  </r>
  <r>
    <x v="0"/>
    <x v="1"/>
    <x v="1"/>
    <x v="11"/>
    <x v="11"/>
    <s v="Number"/>
    <n v="35"/>
  </r>
  <r>
    <x v="0"/>
    <x v="1"/>
    <x v="1"/>
    <x v="11"/>
    <x v="12"/>
    <s v="Number"/>
    <n v="8"/>
  </r>
  <r>
    <x v="0"/>
    <x v="1"/>
    <x v="1"/>
    <x v="11"/>
    <x v="13"/>
    <s v="Number"/>
    <n v="10"/>
  </r>
  <r>
    <x v="0"/>
    <x v="1"/>
    <x v="1"/>
    <x v="11"/>
    <x v="14"/>
    <s v="Number"/>
    <n v="37"/>
  </r>
  <r>
    <x v="0"/>
    <x v="1"/>
    <x v="1"/>
    <x v="11"/>
    <x v="15"/>
    <s v="Number"/>
    <n v="40"/>
  </r>
  <r>
    <x v="0"/>
    <x v="1"/>
    <x v="1"/>
    <x v="11"/>
    <x v="16"/>
    <s v="Number"/>
    <n v="18"/>
  </r>
  <r>
    <x v="0"/>
    <x v="1"/>
    <x v="1"/>
    <x v="11"/>
    <x v="17"/>
    <s v="Number"/>
    <n v="110"/>
  </r>
  <r>
    <x v="0"/>
    <x v="1"/>
    <x v="1"/>
    <x v="11"/>
    <x v="18"/>
    <s v="Number"/>
    <n v="22"/>
  </r>
  <r>
    <x v="0"/>
    <x v="1"/>
    <x v="1"/>
    <x v="11"/>
    <x v="19"/>
    <s v="Number"/>
    <n v="33"/>
  </r>
  <r>
    <x v="0"/>
    <x v="1"/>
    <x v="1"/>
    <x v="11"/>
    <x v="20"/>
    <s v="Number"/>
    <n v="26"/>
  </r>
  <r>
    <x v="0"/>
    <x v="1"/>
    <x v="1"/>
    <x v="11"/>
    <x v="21"/>
    <s v="Number"/>
    <n v="32"/>
  </r>
  <r>
    <x v="0"/>
    <x v="1"/>
    <x v="1"/>
    <x v="11"/>
    <x v="22"/>
    <s v="Number"/>
    <n v="20"/>
  </r>
  <r>
    <x v="0"/>
    <x v="1"/>
    <x v="1"/>
    <x v="11"/>
    <x v="23"/>
    <s v="Number"/>
    <n v="34"/>
  </r>
  <r>
    <x v="0"/>
    <x v="1"/>
    <x v="1"/>
    <x v="11"/>
    <x v="24"/>
    <s v="Number"/>
    <n v="6"/>
  </r>
  <r>
    <x v="0"/>
    <x v="1"/>
    <x v="1"/>
    <x v="11"/>
    <x v="25"/>
    <s v="Number"/>
    <n v="15"/>
  </r>
  <r>
    <x v="0"/>
    <x v="1"/>
    <x v="1"/>
    <x v="11"/>
    <x v="26"/>
    <s v="Number"/>
    <n v="14"/>
  </r>
  <r>
    <x v="0"/>
    <x v="1"/>
    <x v="1"/>
    <x v="11"/>
    <x v="27"/>
    <s v="Number"/>
    <n v="15"/>
  </r>
  <r>
    <x v="0"/>
    <x v="1"/>
    <x v="1"/>
    <x v="11"/>
    <x v="28"/>
    <s v="Number"/>
    <n v="4"/>
  </r>
  <r>
    <x v="0"/>
    <x v="1"/>
    <x v="1"/>
    <x v="11"/>
    <x v="29"/>
    <s v="Number"/>
    <n v="53"/>
  </r>
  <r>
    <x v="0"/>
    <x v="1"/>
    <x v="1"/>
    <x v="11"/>
    <x v="30"/>
    <s v="Number"/>
    <n v="6"/>
  </r>
  <r>
    <x v="0"/>
    <x v="1"/>
    <x v="1"/>
    <x v="12"/>
    <x v="0"/>
    <s v="Number"/>
    <n v="369"/>
  </r>
  <r>
    <x v="0"/>
    <x v="1"/>
    <x v="1"/>
    <x v="12"/>
    <x v="1"/>
    <s v="Number"/>
    <n v="0"/>
  </r>
  <r>
    <x v="0"/>
    <x v="1"/>
    <x v="1"/>
    <x v="12"/>
    <x v="2"/>
    <s v="Number"/>
    <n v="64"/>
  </r>
  <r>
    <x v="0"/>
    <x v="1"/>
    <x v="1"/>
    <x v="12"/>
    <x v="3"/>
    <s v="Number"/>
    <n v="64"/>
  </r>
  <r>
    <x v="0"/>
    <x v="1"/>
    <x v="1"/>
    <x v="12"/>
    <x v="4"/>
    <s v="Number"/>
    <n v="23"/>
  </r>
  <r>
    <x v="0"/>
    <x v="1"/>
    <x v="1"/>
    <x v="12"/>
    <x v="5"/>
    <s v="Number"/>
    <n v="25"/>
  </r>
  <r>
    <x v="0"/>
    <x v="1"/>
    <x v="1"/>
    <x v="12"/>
    <x v="6"/>
    <s v="Number"/>
    <n v="15"/>
  </r>
  <r>
    <x v="0"/>
    <x v="1"/>
    <x v="1"/>
    <x v="12"/>
    <x v="7"/>
    <s v="Number"/>
    <n v="2"/>
  </r>
  <r>
    <x v="0"/>
    <x v="1"/>
    <x v="1"/>
    <x v="12"/>
    <x v="8"/>
    <s v="Number"/>
    <n v="3"/>
  </r>
  <r>
    <x v="0"/>
    <x v="1"/>
    <x v="1"/>
    <x v="12"/>
    <x v="9"/>
    <s v="Number"/>
    <n v="2"/>
  </r>
  <r>
    <x v="0"/>
    <x v="1"/>
    <x v="1"/>
    <x v="12"/>
    <x v="10"/>
    <s v="Number"/>
    <n v="6"/>
  </r>
  <r>
    <x v="0"/>
    <x v="1"/>
    <x v="1"/>
    <x v="12"/>
    <x v="11"/>
    <s v="Number"/>
    <n v="13"/>
  </r>
  <r>
    <x v="0"/>
    <x v="1"/>
    <x v="1"/>
    <x v="12"/>
    <x v="12"/>
    <s v="Number"/>
    <n v="1"/>
  </r>
  <r>
    <x v="0"/>
    <x v="1"/>
    <x v="1"/>
    <x v="12"/>
    <x v="13"/>
    <s v="Number"/>
    <n v="2"/>
  </r>
  <r>
    <x v="0"/>
    <x v="1"/>
    <x v="1"/>
    <x v="12"/>
    <x v="14"/>
    <s v="Number"/>
    <n v="7"/>
  </r>
  <r>
    <x v="0"/>
    <x v="1"/>
    <x v="1"/>
    <x v="12"/>
    <x v="15"/>
    <s v="Number"/>
    <n v="15"/>
  </r>
  <r>
    <x v="0"/>
    <x v="1"/>
    <x v="1"/>
    <x v="12"/>
    <x v="16"/>
    <s v="Number"/>
    <n v="4"/>
  </r>
  <r>
    <x v="0"/>
    <x v="1"/>
    <x v="1"/>
    <x v="12"/>
    <x v="17"/>
    <s v="Number"/>
    <n v="46"/>
  </r>
  <r>
    <x v="0"/>
    <x v="1"/>
    <x v="1"/>
    <x v="12"/>
    <x v="18"/>
    <s v="Number"/>
    <n v="13"/>
  </r>
  <r>
    <x v="0"/>
    <x v="1"/>
    <x v="1"/>
    <x v="12"/>
    <x v="19"/>
    <s v="Number"/>
    <n v="10"/>
  </r>
  <r>
    <x v="0"/>
    <x v="1"/>
    <x v="1"/>
    <x v="12"/>
    <x v="20"/>
    <s v="Number"/>
    <n v="4"/>
  </r>
  <r>
    <x v="0"/>
    <x v="1"/>
    <x v="1"/>
    <x v="12"/>
    <x v="21"/>
    <s v="Number"/>
    <n v="6"/>
  </r>
  <r>
    <x v="0"/>
    <x v="1"/>
    <x v="1"/>
    <x v="12"/>
    <x v="22"/>
    <s v="Number"/>
    <n v="6"/>
  </r>
  <r>
    <x v="0"/>
    <x v="1"/>
    <x v="1"/>
    <x v="12"/>
    <x v="23"/>
    <s v="Number"/>
    <n v="8"/>
  </r>
  <r>
    <x v="0"/>
    <x v="1"/>
    <x v="1"/>
    <x v="12"/>
    <x v="24"/>
    <s v="Number"/>
    <n v="5"/>
  </r>
  <r>
    <x v="0"/>
    <x v="1"/>
    <x v="1"/>
    <x v="12"/>
    <x v="25"/>
    <s v="Number"/>
    <n v="4"/>
  </r>
  <r>
    <x v="0"/>
    <x v="1"/>
    <x v="1"/>
    <x v="12"/>
    <x v="26"/>
    <s v="Number"/>
    <n v="6"/>
  </r>
  <r>
    <x v="0"/>
    <x v="1"/>
    <x v="1"/>
    <x v="12"/>
    <x v="27"/>
    <s v="Number"/>
    <n v="5"/>
  </r>
  <r>
    <x v="0"/>
    <x v="1"/>
    <x v="1"/>
    <x v="12"/>
    <x v="28"/>
    <s v="Number"/>
    <n v="2"/>
  </r>
  <r>
    <x v="0"/>
    <x v="1"/>
    <x v="1"/>
    <x v="12"/>
    <x v="29"/>
    <s v="Number"/>
    <n v="4"/>
  </r>
  <r>
    <x v="0"/>
    <x v="1"/>
    <x v="1"/>
    <x v="12"/>
    <x v="30"/>
    <s v="Number"/>
    <n v="4"/>
  </r>
  <r>
    <x v="0"/>
    <x v="1"/>
    <x v="1"/>
    <x v="13"/>
    <x v="0"/>
    <s v="Number"/>
    <n v="4882"/>
  </r>
  <r>
    <x v="0"/>
    <x v="1"/>
    <x v="1"/>
    <x v="13"/>
    <x v="1"/>
    <s v="Number"/>
    <n v="36"/>
  </r>
  <r>
    <x v="0"/>
    <x v="1"/>
    <x v="1"/>
    <x v="13"/>
    <x v="2"/>
    <s v="Number"/>
    <n v="575"/>
  </r>
  <r>
    <x v="0"/>
    <x v="1"/>
    <x v="1"/>
    <x v="13"/>
    <x v="3"/>
    <s v="Number"/>
    <n v="546"/>
  </r>
  <r>
    <x v="0"/>
    <x v="1"/>
    <x v="1"/>
    <x v="13"/>
    <x v="4"/>
    <s v="Number"/>
    <n v="325"/>
  </r>
  <r>
    <x v="0"/>
    <x v="1"/>
    <x v="1"/>
    <x v="13"/>
    <x v="5"/>
    <s v="Number"/>
    <n v="217"/>
  </r>
  <r>
    <x v="0"/>
    <x v="1"/>
    <x v="1"/>
    <x v="13"/>
    <x v="6"/>
    <s v="Number"/>
    <n v="235"/>
  </r>
  <r>
    <x v="0"/>
    <x v="1"/>
    <x v="1"/>
    <x v="13"/>
    <x v="7"/>
    <s v="Number"/>
    <n v="94"/>
  </r>
  <r>
    <x v="0"/>
    <x v="1"/>
    <x v="1"/>
    <x v="13"/>
    <x v="8"/>
    <s v="Number"/>
    <n v="55"/>
  </r>
  <r>
    <x v="0"/>
    <x v="1"/>
    <x v="1"/>
    <x v="13"/>
    <x v="9"/>
    <s v="Number"/>
    <n v="21"/>
  </r>
  <r>
    <x v="0"/>
    <x v="1"/>
    <x v="1"/>
    <x v="13"/>
    <x v="10"/>
    <s v="Number"/>
    <n v="107"/>
  </r>
  <r>
    <x v="0"/>
    <x v="1"/>
    <x v="1"/>
    <x v="13"/>
    <x v="11"/>
    <s v="Number"/>
    <n v="196"/>
  </r>
  <r>
    <x v="0"/>
    <x v="1"/>
    <x v="1"/>
    <x v="13"/>
    <x v="12"/>
    <s v="Number"/>
    <n v="38"/>
  </r>
  <r>
    <x v="0"/>
    <x v="1"/>
    <x v="1"/>
    <x v="13"/>
    <x v="13"/>
    <s v="Number"/>
    <n v="60"/>
  </r>
  <r>
    <x v="0"/>
    <x v="1"/>
    <x v="1"/>
    <x v="13"/>
    <x v="14"/>
    <s v="Number"/>
    <n v="149"/>
  </r>
  <r>
    <x v="0"/>
    <x v="1"/>
    <x v="1"/>
    <x v="13"/>
    <x v="15"/>
    <s v="Number"/>
    <n v="248"/>
  </r>
  <r>
    <x v="0"/>
    <x v="1"/>
    <x v="1"/>
    <x v="13"/>
    <x v="16"/>
    <s v="Number"/>
    <n v="128"/>
  </r>
  <r>
    <x v="0"/>
    <x v="1"/>
    <x v="1"/>
    <x v="13"/>
    <x v="17"/>
    <s v="Number"/>
    <n v="590"/>
  </r>
  <r>
    <x v="0"/>
    <x v="1"/>
    <x v="1"/>
    <x v="13"/>
    <x v="18"/>
    <s v="Number"/>
    <n v="141"/>
  </r>
  <r>
    <x v="0"/>
    <x v="1"/>
    <x v="1"/>
    <x v="13"/>
    <x v="19"/>
    <s v="Number"/>
    <n v="160"/>
  </r>
  <r>
    <x v="0"/>
    <x v="1"/>
    <x v="1"/>
    <x v="13"/>
    <x v="20"/>
    <s v="Number"/>
    <n v="131"/>
  </r>
  <r>
    <x v="0"/>
    <x v="1"/>
    <x v="1"/>
    <x v="13"/>
    <x v="21"/>
    <s v="Number"/>
    <n v="131"/>
  </r>
  <r>
    <x v="0"/>
    <x v="1"/>
    <x v="1"/>
    <x v="13"/>
    <x v="22"/>
    <s v="Number"/>
    <n v="76"/>
  </r>
  <r>
    <x v="0"/>
    <x v="1"/>
    <x v="1"/>
    <x v="13"/>
    <x v="23"/>
    <s v="Number"/>
    <n v="160"/>
  </r>
  <r>
    <x v="0"/>
    <x v="1"/>
    <x v="1"/>
    <x v="13"/>
    <x v="24"/>
    <s v="Number"/>
    <n v="45"/>
  </r>
  <r>
    <x v="0"/>
    <x v="1"/>
    <x v="1"/>
    <x v="13"/>
    <x v="25"/>
    <s v="Number"/>
    <n v="129"/>
  </r>
  <r>
    <x v="0"/>
    <x v="1"/>
    <x v="1"/>
    <x v="13"/>
    <x v="26"/>
    <s v="Number"/>
    <n v="50"/>
  </r>
  <r>
    <x v="0"/>
    <x v="1"/>
    <x v="1"/>
    <x v="13"/>
    <x v="27"/>
    <s v="Number"/>
    <n v="59"/>
  </r>
  <r>
    <x v="0"/>
    <x v="1"/>
    <x v="1"/>
    <x v="13"/>
    <x v="28"/>
    <s v="Number"/>
    <n v="39"/>
  </r>
  <r>
    <x v="0"/>
    <x v="1"/>
    <x v="1"/>
    <x v="13"/>
    <x v="29"/>
    <s v="Number"/>
    <n v="118"/>
  </r>
  <r>
    <x v="0"/>
    <x v="1"/>
    <x v="1"/>
    <x v="13"/>
    <x v="30"/>
    <s v="Number"/>
    <n v="23"/>
  </r>
  <r>
    <x v="0"/>
    <x v="1"/>
    <x v="1"/>
    <x v="14"/>
    <x v="0"/>
    <s v="Number"/>
    <n v="911"/>
  </r>
  <r>
    <x v="0"/>
    <x v="1"/>
    <x v="1"/>
    <x v="14"/>
    <x v="1"/>
    <s v="Number"/>
    <n v="5"/>
  </r>
  <r>
    <x v="0"/>
    <x v="1"/>
    <x v="1"/>
    <x v="14"/>
    <x v="2"/>
    <s v="Number"/>
    <n v="95"/>
  </r>
  <r>
    <x v="0"/>
    <x v="1"/>
    <x v="1"/>
    <x v="14"/>
    <x v="3"/>
    <s v="Number"/>
    <n v="63"/>
  </r>
  <r>
    <x v="0"/>
    <x v="1"/>
    <x v="1"/>
    <x v="14"/>
    <x v="4"/>
    <s v="Number"/>
    <n v="68"/>
  </r>
  <r>
    <x v="0"/>
    <x v="1"/>
    <x v="1"/>
    <x v="14"/>
    <x v="5"/>
    <s v="Number"/>
    <n v="41"/>
  </r>
  <r>
    <x v="0"/>
    <x v="1"/>
    <x v="1"/>
    <x v="14"/>
    <x v="6"/>
    <s v="Number"/>
    <n v="48"/>
  </r>
  <r>
    <x v="0"/>
    <x v="1"/>
    <x v="1"/>
    <x v="14"/>
    <x v="7"/>
    <s v="Number"/>
    <n v="23"/>
  </r>
  <r>
    <x v="0"/>
    <x v="1"/>
    <x v="1"/>
    <x v="14"/>
    <x v="8"/>
    <s v="Number"/>
    <n v="13"/>
  </r>
  <r>
    <x v="0"/>
    <x v="1"/>
    <x v="1"/>
    <x v="14"/>
    <x v="9"/>
    <s v="Number"/>
    <n v="7"/>
  </r>
  <r>
    <x v="0"/>
    <x v="1"/>
    <x v="1"/>
    <x v="14"/>
    <x v="10"/>
    <s v="Number"/>
    <n v="22"/>
  </r>
  <r>
    <x v="0"/>
    <x v="1"/>
    <x v="1"/>
    <x v="14"/>
    <x v="11"/>
    <s v="Number"/>
    <n v="37"/>
  </r>
  <r>
    <x v="0"/>
    <x v="1"/>
    <x v="1"/>
    <x v="14"/>
    <x v="12"/>
    <s v="Number"/>
    <n v="17"/>
  </r>
  <r>
    <x v="0"/>
    <x v="1"/>
    <x v="1"/>
    <x v="14"/>
    <x v="13"/>
    <s v="Number"/>
    <n v="13"/>
  </r>
  <r>
    <x v="0"/>
    <x v="1"/>
    <x v="1"/>
    <x v="14"/>
    <x v="14"/>
    <s v="Number"/>
    <n v="29"/>
  </r>
  <r>
    <x v="0"/>
    <x v="1"/>
    <x v="1"/>
    <x v="14"/>
    <x v="15"/>
    <s v="Number"/>
    <n v="51"/>
  </r>
  <r>
    <x v="0"/>
    <x v="1"/>
    <x v="1"/>
    <x v="14"/>
    <x v="16"/>
    <s v="Number"/>
    <n v="33"/>
  </r>
  <r>
    <x v="0"/>
    <x v="1"/>
    <x v="1"/>
    <x v="14"/>
    <x v="17"/>
    <s v="Number"/>
    <n v="93"/>
  </r>
  <r>
    <x v="0"/>
    <x v="1"/>
    <x v="1"/>
    <x v="14"/>
    <x v="18"/>
    <s v="Number"/>
    <n v="35"/>
  </r>
  <r>
    <x v="0"/>
    <x v="1"/>
    <x v="1"/>
    <x v="14"/>
    <x v="19"/>
    <s v="Number"/>
    <n v="39"/>
  </r>
  <r>
    <x v="0"/>
    <x v="1"/>
    <x v="1"/>
    <x v="14"/>
    <x v="20"/>
    <s v="Number"/>
    <n v="31"/>
  </r>
  <r>
    <x v="0"/>
    <x v="1"/>
    <x v="1"/>
    <x v="14"/>
    <x v="21"/>
    <s v="Number"/>
    <n v="23"/>
  </r>
  <r>
    <x v="0"/>
    <x v="1"/>
    <x v="1"/>
    <x v="14"/>
    <x v="22"/>
    <s v="Number"/>
    <n v="12"/>
  </r>
  <r>
    <x v="0"/>
    <x v="1"/>
    <x v="1"/>
    <x v="14"/>
    <x v="23"/>
    <s v="Number"/>
    <n v="41"/>
  </r>
  <r>
    <x v="0"/>
    <x v="1"/>
    <x v="1"/>
    <x v="14"/>
    <x v="24"/>
    <s v="Number"/>
    <n v="5"/>
  </r>
  <r>
    <x v="0"/>
    <x v="1"/>
    <x v="1"/>
    <x v="14"/>
    <x v="25"/>
    <s v="Number"/>
    <n v="26"/>
  </r>
  <r>
    <x v="0"/>
    <x v="1"/>
    <x v="1"/>
    <x v="14"/>
    <x v="26"/>
    <s v="Number"/>
    <n v="8"/>
  </r>
  <r>
    <x v="0"/>
    <x v="1"/>
    <x v="1"/>
    <x v="14"/>
    <x v="27"/>
    <s v="Number"/>
    <n v="7"/>
  </r>
  <r>
    <x v="0"/>
    <x v="1"/>
    <x v="1"/>
    <x v="14"/>
    <x v="28"/>
    <s v="Number"/>
    <n v="9"/>
  </r>
  <r>
    <x v="0"/>
    <x v="1"/>
    <x v="1"/>
    <x v="14"/>
    <x v="29"/>
    <s v="Number"/>
    <n v="12"/>
  </r>
  <r>
    <x v="0"/>
    <x v="1"/>
    <x v="1"/>
    <x v="14"/>
    <x v="30"/>
    <s v="Number"/>
    <n v="5"/>
  </r>
  <r>
    <x v="0"/>
    <x v="1"/>
    <x v="1"/>
    <x v="15"/>
    <x v="0"/>
    <s v="Number"/>
    <n v="354"/>
  </r>
  <r>
    <x v="0"/>
    <x v="1"/>
    <x v="1"/>
    <x v="15"/>
    <x v="1"/>
    <s v="Number"/>
    <n v="7"/>
  </r>
  <r>
    <x v="0"/>
    <x v="1"/>
    <x v="1"/>
    <x v="15"/>
    <x v="2"/>
    <s v="Number"/>
    <n v="36"/>
  </r>
  <r>
    <x v="0"/>
    <x v="1"/>
    <x v="1"/>
    <x v="15"/>
    <x v="3"/>
    <s v="Number"/>
    <n v="21"/>
  </r>
  <r>
    <x v="0"/>
    <x v="1"/>
    <x v="1"/>
    <x v="15"/>
    <x v="4"/>
    <s v="Number"/>
    <n v="31"/>
  </r>
  <r>
    <x v="0"/>
    <x v="1"/>
    <x v="1"/>
    <x v="15"/>
    <x v="5"/>
    <s v="Number"/>
    <n v="11"/>
  </r>
  <r>
    <x v="0"/>
    <x v="1"/>
    <x v="1"/>
    <x v="15"/>
    <x v="6"/>
    <s v="Number"/>
    <n v="19"/>
  </r>
  <r>
    <x v="0"/>
    <x v="1"/>
    <x v="1"/>
    <x v="15"/>
    <x v="7"/>
    <s v="Number"/>
    <n v="6"/>
  </r>
  <r>
    <x v="0"/>
    <x v="1"/>
    <x v="1"/>
    <x v="15"/>
    <x v="8"/>
    <s v="Number"/>
    <n v="10"/>
  </r>
  <r>
    <x v="0"/>
    <x v="1"/>
    <x v="1"/>
    <x v="15"/>
    <x v="9"/>
    <s v="Number"/>
    <n v="1"/>
  </r>
  <r>
    <x v="0"/>
    <x v="1"/>
    <x v="1"/>
    <x v="15"/>
    <x v="10"/>
    <s v="Number"/>
    <n v="8"/>
  </r>
  <r>
    <x v="0"/>
    <x v="1"/>
    <x v="1"/>
    <x v="15"/>
    <x v="11"/>
    <s v="Number"/>
    <n v="8"/>
  </r>
  <r>
    <x v="0"/>
    <x v="1"/>
    <x v="1"/>
    <x v="15"/>
    <x v="12"/>
    <s v="Number"/>
    <n v="3"/>
  </r>
  <r>
    <x v="0"/>
    <x v="1"/>
    <x v="1"/>
    <x v="15"/>
    <x v="13"/>
    <s v="Number"/>
    <n v="9"/>
  </r>
  <r>
    <x v="0"/>
    <x v="1"/>
    <x v="1"/>
    <x v="15"/>
    <x v="14"/>
    <s v="Number"/>
    <n v="9"/>
  </r>
  <r>
    <x v="0"/>
    <x v="1"/>
    <x v="1"/>
    <x v="15"/>
    <x v="15"/>
    <s v="Number"/>
    <n v="12"/>
  </r>
  <r>
    <x v="0"/>
    <x v="1"/>
    <x v="1"/>
    <x v="15"/>
    <x v="16"/>
    <s v="Number"/>
    <n v="12"/>
  </r>
  <r>
    <x v="0"/>
    <x v="1"/>
    <x v="1"/>
    <x v="15"/>
    <x v="17"/>
    <s v="Number"/>
    <n v="45"/>
  </r>
  <r>
    <x v="0"/>
    <x v="1"/>
    <x v="1"/>
    <x v="15"/>
    <x v="18"/>
    <s v="Number"/>
    <n v="14"/>
  </r>
  <r>
    <x v="0"/>
    <x v="1"/>
    <x v="1"/>
    <x v="15"/>
    <x v="19"/>
    <s v="Number"/>
    <n v="9"/>
  </r>
  <r>
    <x v="0"/>
    <x v="1"/>
    <x v="1"/>
    <x v="15"/>
    <x v="20"/>
    <s v="Number"/>
    <n v="10"/>
  </r>
  <r>
    <x v="0"/>
    <x v="1"/>
    <x v="1"/>
    <x v="15"/>
    <x v="21"/>
    <s v="Number"/>
    <n v="9"/>
  </r>
  <r>
    <x v="0"/>
    <x v="1"/>
    <x v="1"/>
    <x v="15"/>
    <x v="22"/>
    <s v="Number"/>
    <n v="7"/>
  </r>
  <r>
    <x v="0"/>
    <x v="1"/>
    <x v="1"/>
    <x v="15"/>
    <x v="23"/>
    <s v="Number"/>
    <n v="13"/>
  </r>
  <r>
    <x v="0"/>
    <x v="1"/>
    <x v="1"/>
    <x v="15"/>
    <x v="24"/>
    <s v="Number"/>
    <n v="1"/>
  </r>
  <r>
    <x v="0"/>
    <x v="1"/>
    <x v="1"/>
    <x v="15"/>
    <x v="25"/>
    <s v="Number"/>
    <n v="11"/>
  </r>
  <r>
    <x v="0"/>
    <x v="1"/>
    <x v="1"/>
    <x v="15"/>
    <x v="26"/>
    <s v="Number"/>
    <n v="8"/>
  </r>
  <r>
    <x v="0"/>
    <x v="1"/>
    <x v="1"/>
    <x v="15"/>
    <x v="27"/>
    <s v="Number"/>
    <n v="6"/>
  </r>
  <r>
    <x v="0"/>
    <x v="1"/>
    <x v="1"/>
    <x v="15"/>
    <x v="28"/>
    <s v="Number"/>
    <n v="3"/>
  </r>
  <r>
    <x v="0"/>
    <x v="1"/>
    <x v="1"/>
    <x v="15"/>
    <x v="29"/>
    <s v="Number"/>
    <n v="14"/>
  </r>
  <r>
    <x v="0"/>
    <x v="1"/>
    <x v="1"/>
    <x v="15"/>
    <x v="30"/>
    <s v="Number"/>
    <n v="1"/>
  </r>
  <r>
    <x v="0"/>
    <x v="1"/>
    <x v="1"/>
    <x v="16"/>
    <x v="0"/>
    <s v="Number"/>
    <n v="706"/>
  </r>
  <r>
    <x v="0"/>
    <x v="1"/>
    <x v="1"/>
    <x v="16"/>
    <x v="1"/>
    <s v="Number"/>
    <n v="3"/>
  </r>
  <r>
    <x v="0"/>
    <x v="1"/>
    <x v="1"/>
    <x v="16"/>
    <x v="2"/>
    <s v="Number"/>
    <n v="96"/>
  </r>
  <r>
    <x v="0"/>
    <x v="1"/>
    <x v="1"/>
    <x v="16"/>
    <x v="3"/>
    <s v="Number"/>
    <n v="60"/>
  </r>
  <r>
    <x v="0"/>
    <x v="1"/>
    <x v="1"/>
    <x v="16"/>
    <x v="4"/>
    <s v="Number"/>
    <n v="42"/>
  </r>
  <r>
    <x v="0"/>
    <x v="1"/>
    <x v="1"/>
    <x v="16"/>
    <x v="5"/>
    <s v="Number"/>
    <n v="29"/>
  </r>
  <r>
    <x v="0"/>
    <x v="1"/>
    <x v="1"/>
    <x v="16"/>
    <x v="6"/>
    <s v="Number"/>
    <n v="34"/>
  </r>
  <r>
    <x v="0"/>
    <x v="1"/>
    <x v="1"/>
    <x v="16"/>
    <x v="7"/>
    <s v="Number"/>
    <n v="12"/>
  </r>
  <r>
    <x v="0"/>
    <x v="1"/>
    <x v="1"/>
    <x v="16"/>
    <x v="8"/>
    <s v="Number"/>
    <n v="8"/>
  </r>
  <r>
    <x v="0"/>
    <x v="1"/>
    <x v="1"/>
    <x v="16"/>
    <x v="9"/>
    <s v="Number"/>
    <n v="5"/>
  </r>
  <r>
    <x v="0"/>
    <x v="1"/>
    <x v="1"/>
    <x v="16"/>
    <x v="10"/>
    <s v="Number"/>
    <n v="13"/>
  </r>
  <r>
    <x v="0"/>
    <x v="1"/>
    <x v="1"/>
    <x v="16"/>
    <x v="11"/>
    <s v="Number"/>
    <n v="21"/>
  </r>
  <r>
    <x v="0"/>
    <x v="1"/>
    <x v="1"/>
    <x v="16"/>
    <x v="12"/>
    <s v="Number"/>
    <n v="3"/>
  </r>
  <r>
    <x v="0"/>
    <x v="1"/>
    <x v="1"/>
    <x v="16"/>
    <x v="13"/>
    <s v="Number"/>
    <n v="10"/>
  </r>
  <r>
    <x v="0"/>
    <x v="1"/>
    <x v="1"/>
    <x v="16"/>
    <x v="14"/>
    <s v="Number"/>
    <n v="13"/>
  </r>
  <r>
    <x v="0"/>
    <x v="1"/>
    <x v="1"/>
    <x v="16"/>
    <x v="15"/>
    <s v="Number"/>
    <n v="17"/>
  </r>
  <r>
    <x v="0"/>
    <x v="1"/>
    <x v="1"/>
    <x v="16"/>
    <x v="16"/>
    <s v="Number"/>
    <n v="17"/>
  </r>
  <r>
    <x v="0"/>
    <x v="1"/>
    <x v="1"/>
    <x v="16"/>
    <x v="17"/>
    <s v="Number"/>
    <n v="82"/>
  </r>
  <r>
    <x v="0"/>
    <x v="1"/>
    <x v="1"/>
    <x v="16"/>
    <x v="18"/>
    <s v="Number"/>
    <n v="28"/>
  </r>
  <r>
    <x v="0"/>
    <x v="1"/>
    <x v="1"/>
    <x v="16"/>
    <x v="19"/>
    <s v="Number"/>
    <n v="31"/>
  </r>
  <r>
    <x v="0"/>
    <x v="1"/>
    <x v="1"/>
    <x v="16"/>
    <x v="20"/>
    <s v="Number"/>
    <n v="25"/>
  </r>
  <r>
    <x v="0"/>
    <x v="1"/>
    <x v="1"/>
    <x v="16"/>
    <x v="21"/>
    <s v="Number"/>
    <n v="18"/>
  </r>
  <r>
    <x v="0"/>
    <x v="1"/>
    <x v="1"/>
    <x v="16"/>
    <x v="22"/>
    <s v="Number"/>
    <n v="18"/>
  </r>
  <r>
    <x v="0"/>
    <x v="1"/>
    <x v="1"/>
    <x v="16"/>
    <x v="23"/>
    <s v="Number"/>
    <n v="39"/>
  </r>
  <r>
    <x v="0"/>
    <x v="1"/>
    <x v="1"/>
    <x v="16"/>
    <x v="24"/>
    <s v="Number"/>
    <n v="7"/>
  </r>
  <r>
    <x v="0"/>
    <x v="1"/>
    <x v="1"/>
    <x v="16"/>
    <x v="25"/>
    <s v="Number"/>
    <n v="21"/>
  </r>
  <r>
    <x v="0"/>
    <x v="1"/>
    <x v="1"/>
    <x v="16"/>
    <x v="26"/>
    <s v="Number"/>
    <n v="7"/>
  </r>
  <r>
    <x v="0"/>
    <x v="1"/>
    <x v="1"/>
    <x v="16"/>
    <x v="27"/>
    <s v="Number"/>
    <n v="13"/>
  </r>
  <r>
    <x v="0"/>
    <x v="1"/>
    <x v="1"/>
    <x v="16"/>
    <x v="28"/>
    <s v="Number"/>
    <n v="9"/>
  </r>
  <r>
    <x v="0"/>
    <x v="1"/>
    <x v="1"/>
    <x v="16"/>
    <x v="29"/>
    <s v="Number"/>
    <n v="24"/>
  </r>
  <r>
    <x v="0"/>
    <x v="1"/>
    <x v="1"/>
    <x v="16"/>
    <x v="30"/>
    <s v="Number"/>
    <n v="1"/>
  </r>
  <r>
    <x v="0"/>
    <x v="1"/>
    <x v="1"/>
    <x v="17"/>
    <x v="0"/>
    <s v="Number"/>
    <n v="611"/>
  </r>
  <r>
    <x v="0"/>
    <x v="1"/>
    <x v="1"/>
    <x v="17"/>
    <x v="1"/>
    <s v="Number"/>
    <n v="5"/>
  </r>
  <r>
    <x v="0"/>
    <x v="1"/>
    <x v="1"/>
    <x v="17"/>
    <x v="2"/>
    <s v="Number"/>
    <n v="61"/>
  </r>
  <r>
    <x v="0"/>
    <x v="1"/>
    <x v="1"/>
    <x v="17"/>
    <x v="3"/>
    <s v="Number"/>
    <n v="56"/>
  </r>
  <r>
    <x v="0"/>
    <x v="1"/>
    <x v="1"/>
    <x v="17"/>
    <x v="4"/>
    <s v="Number"/>
    <n v="33"/>
  </r>
  <r>
    <x v="0"/>
    <x v="1"/>
    <x v="1"/>
    <x v="17"/>
    <x v="5"/>
    <s v="Number"/>
    <n v="17"/>
  </r>
  <r>
    <x v="0"/>
    <x v="1"/>
    <x v="1"/>
    <x v="17"/>
    <x v="6"/>
    <s v="Number"/>
    <n v="29"/>
  </r>
  <r>
    <x v="0"/>
    <x v="1"/>
    <x v="1"/>
    <x v="17"/>
    <x v="7"/>
    <s v="Number"/>
    <n v="10"/>
  </r>
  <r>
    <x v="0"/>
    <x v="1"/>
    <x v="1"/>
    <x v="17"/>
    <x v="8"/>
    <s v="Number"/>
    <n v="8"/>
  </r>
  <r>
    <x v="0"/>
    <x v="1"/>
    <x v="1"/>
    <x v="17"/>
    <x v="9"/>
    <s v="Number"/>
    <n v="1"/>
  </r>
  <r>
    <x v="0"/>
    <x v="1"/>
    <x v="1"/>
    <x v="17"/>
    <x v="10"/>
    <s v="Number"/>
    <n v="13"/>
  </r>
  <r>
    <x v="0"/>
    <x v="1"/>
    <x v="1"/>
    <x v="17"/>
    <x v="11"/>
    <s v="Number"/>
    <n v="18"/>
  </r>
  <r>
    <x v="0"/>
    <x v="1"/>
    <x v="1"/>
    <x v="17"/>
    <x v="12"/>
    <s v="Number"/>
    <n v="15"/>
  </r>
  <r>
    <x v="0"/>
    <x v="1"/>
    <x v="1"/>
    <x v="17"/>
    <x v="13"/>
    <s v="Number"/>
    <n v="13"/>
  </r>
  <r>
    <x v="0"/>
    <x v="1"/>
    <x v="1"/>
    <x v="17"/>
    <x v="14"/>
    <s v="Number"/>
    <n v="15"/>
  </r>
  <r>
    <x v="0"/>
    <x v="1"/>
    <x v="1"/>
    <x v="17"/>
    <x v="15"/>
    <s v="Number"/>
    <n v="25"/>
  </r>
  <r>
    <x v="0"/>
    <x v="1"/>
    <x v="1"/>
    <x v="17"/>
    <x v="16"/>
    <s v="Number"/>
    <n v="15"/>
  </r>
  <r>
    <x v="0"/>
    <x v="1"/>
    <x v="1"/>
    <x v="17"/>
    <x v="17"/>
    <s v="Number"/>
    <n v="76"/>
  </r>
  <r>
    <x v="0"/>
    <x v="1"/>
    <x v="1"/>
    <x v="17"/>
    <x v="18"/>
    <s v="Number"/>
    <n v="15"/>
  </r>
  <r>
    <x v="0"/>
    <x v="1"/>
    <x v="1"/>
    <x v="17"/>
    <x v="19"/>
    <s v="Number"/>
    <n v="32"/>
  </r>
  <r>
    <x v="0"/>
    <x v="1"/>
    <x v="1"/>
    <x v="17"/>
    <x v="20"/>
    <s v="Number"/>
    <n v="17"/>
  </r>
  <r>
    <x v="0"/>
    <x v="1"/>
    <x v="1"/>
    <x v="17"/>
    <x v="21"/>
    <s v="Number"/>
    <n v="18"/>
  </r>
  <r>
    <x v="0"/>
    <x v="1"/>
    <x v="1"/>
    <x v="17"/>
    <x v="22"/>
    <s v="Number"/>
    <n v="12"/>
  </r>
  <r>
    <x v="0"/>
    <x v="1"/>
    <x v="1"/>
    <x v="17"/>
    <x v="23"/>
    <s v="Number"/>
    <n v="32"/>
  </r>
  <r>
    <x v="0"/>
    <x v="1"/>
    <x v="1"/>
    <x v="17"/>
    <x v="24"/>
    <s v="Number"/>
    <n v="3"/>
  </r>
  <r>
    <x v="0"/>
    <x v="1"/>
    <x v="1"/>
    <x v="17"/>
    <x v="25"/>
    <s v="Number"/>
    <n v="28"/>
  </r>
  <r>
    <x v="0"/>
    <x v="1"/>
    <x v="1"/>
    <x v="17"/>
    <x v="26"/>
    <s v="Number"/>
    <n v="7"/>
  </r>
  <r>
    <x v="0"/>
    <x v="1"/>
    <x v="1"/>
    <x v="17"/>
    <x v="27"/>
    <s v="Number"/>
    <n v="11"/>
  </r>
  <r>
    <x v="0"/>
    <x v="1"/>
    <x v="1"/>
    <x v="17"/>
    <x v="28"/>
    <s v="Number"/>
    <n v="4"/>
  </r>
  <r>
    <x v="0"/>
    <x v="1"/>
    <x v="1"/>
    <x v="17"/>
    <x v="29"/>
    <s v="Number"/>
    <n v="16"/>
  </r>
  <r>
    <x v="0"/>
    <x v="1"/>
    <x v="1"/>
    <x v="17"/>
    <x v="30"/>
    <s v="Number"/>
    <n v="6"/>
  </r>
  <r>
    <x v="0"/>
    <x v="1"/>
    <x v="1"/>
    <x v="18"/>
    <x v="0"/>
    <s v="Number"/>
    <n v="1188"/>
  </r>
  <r>
    <x v="0"/>
    <x v="1"/>
    <x v="1"/>
    <x v="18"/>
    <x v="1"/>
    <s v="Number"/>
    <n v="16"/>
  </r>
  <r>
    <x v="0"/>
    <x v="1"/>
    <x v="1"/>
    <x v="18"/>
    <x v="2"/>
    <s v="Number"/>
    <n v="175"/>
  </r>
  <r>
    <x v="0"/>
    <x v="1"/>
    <x v="1"/>
    <x v="18"/>
    <x v="3"/>
    <s v="Number"/>
    <n v="98"/>
  </r>
  <r>
    <x v="0"/>
    <x v="1"/>
    <x v="1"/>
    <x v="18"/>
    <x v="4"/>
    <s v="Number"/>
    <n v="76"/>
  </r>
  <r>
    <x v="0"/>
    <x v="1"/>
    <x v="1"/>
    <x v="18"/>
    <x v="5"/>
    <s v="Number"/>
    <n v="34"/>
  </r>
  <r>
    <x v="0"/>
    <x v="1"/>
    <x v="1"/>
    <x v="18"/>
    <x v="6"/>
    <s v="Number"/>
    <n v="55"/>
  </r>
  <r>
    <x v="0"/>
    <x v="1"/>
    <x v="1"/>
    <x v="18"/>
    <x v="7"/>
    <s v="Number"/>
    <n v="26"/>
  </r>
  <r>
    <x v="0"/>
    <x v="1"/>
    <x v="1"/>
    <x v="18"/>
    <x v="8"/>
    <s v="Number"/>
    <n v="8"/>
  </r>
  <r>
    <x v="0"/>
    <x v="1"/>
    <x v="1"/>
    <x v="18"/>
    <x v="9"/>
    <s v="Number"/>
    <n v="2"/>
  </r>
  <r>
    <x v="0"/>
    <x v="1"/>
    <x v="1"/>
    <x v="18"/>
    <x v="10"/>
    <s v="Number"/>
    <n v="16"/>
  </r>
  <r>
    <x v="0"/>
    <x v="1"/>
    <x v="1"/>
    <x v="18"/>
    <x v="11"/>
    <s v="Number"/>
    <n v="40"/>
  </r>
  <r>
    <x v="0"/>
    <x v="1"/>
    <x v="1"/>
    <x v="18"/>
    <x v="12"/>
    <s v="Number"/>
    <n v="11"/>
  </r>
  <r>
    <x v="0"/>
    <x v="1"/>
    <x v="1"/>
    <x v="18"/>
    <x v="13"/>
    <s v="Number"/>
    <n v="8"/>
  </r>
  <r>
    <x v="0"/>
    <x v="1"/>
    <x v="1"/>
    <x v="18"/>
    <x v="14"/>
    <s v="Number"/>
    <n v="49"/>
  </r>
  <r>
    <x v="0"/>
    <x v="1"/>
    <x v="1"/>
    <x v="18"/>
    <x v="15"/>
    <s v="Number"/>
    <n v="67"/>
  </r>
  <r>
    <x v="0"/>
    <x v="1"/>
    <x v="1"/>
    <x v="18"/>
    <x v="16"/>
    <s v="Number"/>
    <n v="30"/>
  </r>
  <r>
    <x v="0"/>
    <x v="1"/>
    <x v="1"/>
    <x v="18"/>
    <x v="17"/>
    <s v="Number"/>
    <n v="154"/>
  </r>
  <r>
    <x v="0"/>
    <x v="1"/>
    <x v="1"/>
    <x v="18"/>
    <x v="18"/>
    <s v="Number"/>
    <n v="44"/>
  </r>
  <r>
    <x v="0"/>
    <x v="1"/>
    <x v="1"/>
    <x v="18"/>
    <x v="19"/>
    <s v="Number"/>
    <n v="22"/>
  </r>
  <r>
    <x v="0"/>
    <x v="1"/>
    <x v="1"/>
    <x v="18"/>
    <x v="20"/>
    <s v="Number"/>
    <n v="33"/>
  </r>
  <r>
    <x v="0"/>
    <x v="1"/>
    <x v="1"/>
    <x v="18"/>
    <x v="21"/>
    <s v="Number"/>
    <n v="30"/>
  </r>
  <r>
    <x v="0"/>
    <x v="1"/>
    <x v="1"/>
    <x v="18"/>
    <x v="22"/>
    <s v="Number"/>
    <n v="27"/>
  </r>
  <r>
    <x v="0"/>
    <x v="1"/>
    <x v="1"/>
    <x v="18"/>
    <x v="23"/>
    <s v="Number"/>
    <n v="48"/>
  </r>
  <r>
    <x v="0"/>
    <x v="1"/>
    <x v="1"/>
    <x v="18"/>
    <x v="24"/>
    <s v="Number"/>
    <n v="12"/>
  </r>
  <r>
    <x v="0"/>
    <x v="1"/>
    <x v="1"/>
    <x v="18"/>
    <x v="25"/>
    <s v="Number"/>
    <n v="28"/>
  </r>
  <r>
    <x v="0"/>
    <x v="1"/>
    <x v="1"/>
    <x v="18"/>
    <x v="26"/>
    <s v="Number"/>
    <n v="7"/>
  </r>
  <r>
    <x v="0"/>
    <x v="1"/>
    <x v="1"/>
    <x v="18"/>
    <x v="27"/>
    <s v="Number"/>
    <n v="16"/>
  </r>
  <r>
    <x v="0"/>
    <x v="1"/>
    <x v="1"/>
    <x v="18"/>
    <x v="28"/>
    <s v="Number"/>
    <n v="11"/>
  </r>
  <r>
    <x v="0"/>
    <x v="1"/>
    <x v="1"/>
    <x v="18"/>
    <x v="29"/>
    <s v="Number"/>
    <n v="38"/>
  </r>
  <r>
    <x v="0"/>
    <x v="1"/>
    <x v="1"/>
    <x v="18"/>
    <x v="30"/>
    <s v="Number"/>
    <n v="7"/>
  </r>
  <r>
    <x v="0"/>
    <x v="1"/>
    <x v="1"/>
    <x v="19"/>
    <x v="0"/>
    <s v="Number"/>
    <n v="1400"/>
  </r>
  <r>
    <x v="0"/>
    <x v="1"/>
    <x v="1"/>
    <x v="19"/>
    <x v="1"/>
    <s v="Number"/>
    <n v="16"/>
  </r>
  <r>
    <x v="0"/>
    <x v="1"/>
    <x v="1"/>
    <x v="19"/>
    <x v="2"/>
    <s v="Number"/>
    <n v="134"/>
  </r>
  <r>
    <x v="0"/>
    <x v="1"/>
    <x v="1"/>
    <x v="19"/>
    <x v="3"/>
    <s v="Number"/>
    <n v="55"/>
  </r>
  <r>
    <x v="0"/>
    <x v="1"/>
    <x v="1"/>
    <x v="19"/>
    <x v="4"/>
    <s v="Number"/>
    <n v="42"/>
  </r>
  <r>
    <x v="0"/>
    <x v="1"/>
    <x v="1"/>
    <x v="19"/>
    <x v="5"/>
    <s v="Number"/>
    <n v="40"/>
  </r>
  <r>
    <x v="0"/>
    <x v="1"/>
    <x v="1"/>
    <x v="19"/>
    <x v="6"/>
    <s v="Number"/>
    <n v="61"/>
  </r>
  <r>
    <x v="0"/>
    <x v="1"/>
    <x v="1"/>
    <x v="19"/>
    <x v="7"/>
    <s v="Number"/>
    <n v="47"/>
  </r>
  <r>
    <x v="0"/>
    <x v="1"/>
    <x v="1"/>
    <x v="19"/>
    <x v="8"/>
    <s v="Number"/>
    <n v="22"/>
  </r>
  <r>
    <x v="0"/>
    <x v="1"/>
    <x v="1"/>
    <x v="19"/>
    <x v="9"/>
    <s v="Number"/>
    <n v="8"/>
  </r>
  <r>
    <x v="0"/>
    <x v="1"/>
    <x v="1"/>
    <x v="19"/>
    <x v="10"/>
    <s v="Number"/>
    <n v="27"/>
  </r>
  <r>
    <x v="0"/>
    <x v="1"/>
    <x v="1"/>
    <x v="19"/>
    <x v="11"/>
    <s v="Number"/>
    <n v="50"/>
  </r>
  <r>
    <x v="0"/>
    <x v="1"/>
    <x v="1"/>
    <x v="19"/>
    <x v="12"/>
    <s v="Number"/>
    <n v="33"/>
  </r>
  <r>
    <x v="0"/>
    <x v="1"/>
    <x v="1"/>
    <x v="19"/>
    <x v="13"/>
    <s v="Number"/>
    <n v="30"/>
  </r>
  <r>
    <x v="0"/>
    <x v="1"/>
    <x v="1"/>
    <x v="19"/>
    <x v="14"/>
    <s v="Number"/>
    <n v="66"/>
  </r>
  <r>
    <x v="0"/>
    <x v="1"/>
    <x v="1"/>
    <x v="19"/>
    <x v="15"/>
    <s v="Number"/>
    <n v="48"/>
  </r>
  <r>
    <x v="0"/>
    <x v="1"/>
    <x v="1"/>
    <x v="19"/>
    <x v="16"/>
    <s v="Number"/>
    <n v="38"/>
  </r>
  <r>
    <x v="0"/>
    <x v="1"/>
    <x v="1"/>
    <x v="19"/>
    <x v="17"/>
    <s v="Number"/>
    <n v="166"/>
  </r>
  <r>
    <x v="0"/>
    <x v="1"/>
    <x v="1"/>
    <x v="19"/>
    <x v="18"/>
    <s v="Number"/>
    <n v="54"/>
  </r>
  <r>
    <x v="0"/>
    <x v="1"/>
    <x v="1"/>
    <x v="19"/>
    <x v="19"/>
    <s v="Number"/>
    <n v="50"/>
  </r>
  <r>
    <x v="0"/>
    <x v="1"/>
    <x v="1"/>
    <x v="19"/>
    <x v="20"/>
    <s v="Number"/>
    <n v="56"/>
  </r>
  <r>
    <x v="0"/>
    <x v="1"/>
    <x v="1"/>
    <x v="19"/>
    <x v="21"/>
    <s v="Number"/>
    <n v="29"/>
  </r>
  <r>
    <x v="0"/>
    <x v="1"/>
    <x v="1"/>
    <x v="19"/>
    <x v="22"/>
    <s v="Number"/>
    <n v="19"/>
  </r>
  <r>
    <x v="0"/>
    <x v="1"/>
    <x v="1"/>
    <x v="19"/>
    <x v="23"/>
    <s v="Number"/>
    <n v="82"/>
  </r>
  <r>
    <x v="0"/>
    <x v="1"/>
    <x v="1"/>
    <x v="19"/>
    <x v="24"/>
    <s v="Number"/>
    <n v="19"/>
  </r>
  <r>
    <x v="0"/>
    <x v="1"/>
    <x v="1"/>
    <x v="19"/>
    <x v="25"/>
    <s v="Number"/>
    <n v="32"/>
  </r>
  <r>
    <x v="0"/>
    <x v="1"/>
    <x v="1"/>
    <x v="19"/>
    <x v="26"/>
    <s v="Number"/>
    <n v="33"/>
  </r>
  <r>
    <x v="0"/>
    <x v="1"/>
    <x v="1"/>
    <x v="19"/>
    <x v="27"/>
    <s v="Number"/>
    <n v="27"/>
  </r>
  <r>
    <x v="0"/>
    <x v="1"/>
    <x v="1"/>
    <x v="19"/>
    <x v="28"/>
    <s v="Number"/>
    <n v="32"/>
  </r>
  <r>
    <x v="0"/>
    <x v="1"/>
    <x v="1"/>
    <x v="19"/>
    <x v="29"/>
    <s v="Number"/>
    <n v="62"/>
  </r>
  <r>
    <x v="0"/>
    <x v="1"/>
    <x v="1"/>
    <x v="19"/>
    <x v="30"/>
    <s v="Number"/>
    <n v="22"/>
  </r>
  <r>
    <x v="0"/>
    <x v="1"/>
    <x v="1"/>
    <x v="20"/>
    <x v="0"/>
    <s v="Number"/>
    <n v="14"/>
  </r>
  <r>
    <x v="0"/>
    <x v="1"/>
    <x v="1"/>
    <x v="20"/>
    <x v="1"/>
    <s v="Number"/>
    <n v="1"/>
  </r>
  <r>
    <x v="0"/>
    <x v="1"/>
    <x v="1"/>
    <x v="20"/>
    <x v="2"/>
    <s v="Number"/>
    <n v="0"/>
  </r>
  <r>
    <x v="0"/>
    <x v="1"/>
    <x v="1"/>
    <x v="20"/>
    <x v="3"/>
    <s v="Number"/>
    <n v="1"/>
  </r>
  <r>
    <x v="0"/>
    <x v="1"/>
    <x v="1"/>
    <x v="20"/>
    <x v="4"/>
    <s v="Number"/>
    <n v="1"/>
  </r>
  <r>
    <x v="0"/>
    <x v="1"/>
    <x v="1"/>
    <x v="20"/>
    <x v="5"/>
    <s v="Number"/>
    <n v="0"/>
  </r>
  <r>
    <x v="0"/>
    <x v="1"/>
    <x v="1"/>
    <x v="20"/>
    <x v="6"/>
    <s v="Number"/>
    <n v="3"/>
  </r>
  <r>
    <x v="0"/>
    <x v="1"/>
    <x v="1"/>
    <x v="20"/>
    <x v="7"/>
    <s v="Number"/>
    <n v="1"/>
  </r>
  <r>
    <x v="0"/>
    <x v="1"/>
    <x v="1"/>
    <x v="20"/>
    <x v="8"/>
    <s v="Number"/>
    <n v="0"/>
  </r>
  <r>
    <x v="0"/>
    <x v="1"/>
    <x v="1"/>
    <x v="20"/>
    <x v="9"/>
    <s v="Number"/>
    <n v="0"/>
  </r>
  <r>
    <x v="0"/>
    <x v="1"/>
    <x v="1"/>
    <x v="20"/>
    <x v="10"/>
    <s v="Number"/>
    <n v="0"/>
  </r>
  <r>
    <x v="0"/>
    <x v="1"/>
    <x v="1"/>
    <x v="20"/>
    <x v="11"/>
    <s v="Number"/>
    <n v="1"/>
  </r>
  <r>
    <x v="0"/>
    <x v="1"/>
    <x v="1"/>
    <x v="20"/>
    <x v="12"/>
    <s v="Number"/>
    <n v="0"/>
  </r>
  <r>
    <x v="0"/>
    <x v="1"/>
    <x v="1"/>
    <x v="20"/>
    <x v="13"/>
    <s v="Number"/>
    <n v="0"/>
  </r>
  <r>
    <x v="0"/>
    <x v="1"/>
    <x v="1"/>
    <x v="20"/>
    <x v="14"/>
    <s v="Number"/>
    <n v="0"/>
  </r>
  <r>
    <x v="0"/>
    <x v="1"/>
    <x v="1"/>
    <x v="20"/>
    <x v="15"/>
    <s v="Number"/>
    <n v="0"/>
  </r>
  <r>
    <x v="0"/>
    <x v="1"/>
    <x v="1"/>
    <x v="20"/>
    <x v="16"/>
    <s v="Number"/>
    <n v="0"/>
  </r>
  <r>
    <x v="0"/>
    <x v="1"/>
    <x v="1"/>
    <x v="20"/>
    <x v="17"/>
    <s v="Number"/>
    <n v="2"/>
  </r>
  <r>
    <x v="0"/>
    <x v="1"/>
    <x v="1"/>
    <x v="20"/>
    <x v="18"/>
    <s v="Number"/>
    <n v="0"/>
  </r>
  <r>
    <x v="0"/>
    <x v="1"/>
    <x v="1"/>
    <x v="20"/>
    <x v="19"/>
    <s v="Number"/>
    <n v="1"/>
  </r>
  <r>
    <x v="0"/>
    <x v="1"/>
    <x v="1"/>
    <x v="20"/>
    <x v="20"/>
    <s v="Number"/>
    <n v="1"/>
  </r>
  <r>
    <x v="0"/>
    <x v="1"/>
    <x v="1"/>
    <x v="20"/>
    <x v="21"/>
    <s v="Number"/>
    <n v="0"/>
  </r>
  <r>
    <x v="0"/>
    <x v="1"/>
    <x v="1"/>
    <x v="20"/>
    <x v="22"/>
    <s v="Number"/>
    <n v="0"/>
  </r>
  <r>
    <x v="0"/>
    <x v="1"/>
    <x v="1"/>
    <x v="20"/>
    <x v="23"/>
    <s v="Number"/>
    <n v="0"/>
  </r>
  <r>
    <x v="0"/>
    <x v="1"/>
    <x v="1"/>
    <x v="20"/>
    <x v="24"/>
    <s v="Number"/>
    <n v="0"/>
  </r>
  <r>
    <x v="0"/>
    <x v="1"/>
    <x v="1"/>
    <x v="20"/>
    <x v="25"/>
    <s v="Number"/>
    <n v="1"/>
  </r>
  <r>
    <x v="0"/>
    <x v="1"/>
    <x v="1"/>
    <x v="20"/>
    <x v="26"/>
    <s v="Number"/>
    <n v="0"/>
  </r>
  <r>
    <x v="0"/>
    <x v="1"/>
    <x v="1"/>
    <x v="20"/>
    <x v="27"/>
    <s v="Number"/>
    <n v="0"/>
  </r>
  <r>
    <x v="0"/>
    <x v="1"/>
    <x v="1"/>
    <x v="20"/>
    <x v="28"/>
    <s v="Number"/>
    <n v="1"/>
  </r>
  <r>
    <x v="0"/>
    <x v="1"/>
    <x v="1"/>
    <x v="20"/>
    <x v="29"/>
    <s v="Number"/>
    <n v="0"/>
  </r>
  <r>
    <x v="0"/>
    <x v="1"/>
    <x v="1"/>
    <x v="20"/>
    <x v="30"/>
    <s v="Number"/>
    <n v="0"/>
  </r>
  <r>
    <x v="0"/>
    <x v="1"/>
    <x v="1"/>
    <x v="21"/>
    <x v="0"/>
    <s v="Number"/>
    <n v="16"/>
  </r>
  <r>
    <x v="0"/>
    <x v="1"/>
    <x v="1"/>
    <x v="21"/>
    <x v="1"/>
    <s v="Number"/>
    <n v="0"/>
  </r>
  <r>
    <x v="0"/>
    <x v="1"/>
    <x v="1"/>
    <x v="21"/>
    <x v="2"/>
    <s v="Number"/>
    <n v="6"/>
  </r>
  <r>
    <x v="0"/>
    <x v="1"/>
    <x v="1"/>
    <x v="21"/>
    <x v="3"/>
    <s v="Number"/>
    <n v="5"/>
  </r>
  <r>
    <x v="0"/>
    <x v="1"/>
    <x v="1"/>
    <x v="21"/>
    <x v="4"/>
    <s v="Number"/>
    <n v="1"/>
  </r>
  <r>
    <x v="0"/>
    <x v="1"/>
    <x v="1"/>
    <x v="21"/>
    <x v="5"/>
    <s v="Number"/>
    <n v="1"/>
  </r>
  <r>
    <x v="0"/>
    <x v="1"/>
    <x v="1"/>
    <x v="21"/>
    <x v="6"/>
    <s v="Number"/>
    <n v="0"/>
  </r>
  <r>
    <x v="0"/>
    <x v="1"/>
    <x v="1"/>
    <x v="21"/>
    <x v="7"/>
    <s v="Number"/>
    <n v="0"/>
  </r>
  <r>
    <x v="0"/>
    <x v="1"/>
    <x v="1"/>
    <x v="21"/>
    <x v="8"/>
    <s v="Number"/>
    <n v="0"/>
  </r>
  <r>
    <x v="0"/>
    <x v="1"/>
    <x v="1"/>
    <x v="21"/>
    <x v="9"/>
    <s v="Number"/>
    <n v="0"/>
  </r>
  <r>
    <x v="0"/>
    <x v="1"/>
    <x v="1"/>
    <x v="21"/>
    <x v="10"/>
    <s v="Number"/>
    <n v="0"/>
  </r>
  <r>
    <x v="0"/>
    <x v="1"/>
    <x v="1"/>
    <x v="21"/>
    <x v="11"/>
    <s v="Number"/>
    <n v="0"/>
  </r>
  <r>
    <x v="0"/>
    <x v="1"/>
    <x v="1"/>
    <x v="21"/>
    <x v="12"/>
    <s v="Number"/>
    <n v="0"/>
  </r>
  <r>
    <x v="0"/>
    <x v="1"/>
    <x v="1"/>
    <x v="21"/>
    <x v="13"/>
    <s v="Number"/>
    <n v="0"/>
  </r>
  <r>
    <x v="0"/>
    <x v="1"/>
    <x v="1"/>
    <x v="21"/>
    <x v="14"/>
    <s v="Number"/>
    <n v="0"/>
  </r>
  <r>
    <x v="0"/>
    <x v="1"/>
    <x v="1"/>
    <x v="21"/>
    <x v="15"/>
    <s v="Number"/>
    <n v="0"/>
  </r>
  <r>
    <x v="0"/>
    <x v="1"/>
    <x v="1"/>
    <x v="21"/>
    <x v="16"/>
    <s v="Number"/>
    <n v="0"/>
  </r>
  <r>
    <x v="0"/>
    <x v="1"/>
    <x v="1"/>
    <x v="21"/>
    <x v="17"/>
    <s v="Number"/>
    <n v="1"/>
  </r>
  <r>
    <x v="0"/>
    <x v="1"/>
    <x v="1"/>
    <x v="21"/>
    <x v="18"/>
    <s v="Number"/>
    <n v="1"/>
  </r>
  <r>
    <x v="0"/>
    <x v="1"/>
    <x v="1"/>
    <x v="21"/>
    <x v="19"/>
    <s v="Number"/>
    <n v="0"/>
  </r>
  <r>
    <x v="0"/>
    <x v="1"/>
    <x v="1"/>
    <x v="21"/>
    <x v="20"/>
    <s v="Number"/>
    <n v="0"/>
  </r>
  <r>
    <x v="0"/>
    <x v="1"/>
    <x v="1"/>
    <x v="21"/>
    <x v="21"/>
    <s v="Number"/>
    <n v="1"/>
  </r>
  <r>
    <x v="0"/>
    <x v="1"/>
    <x v="1"/>
    <x v="21"/>
    <x v="22"/>
    <s v="Number"/>
    <n v="0"/>
  </r>
  <r>
    <x v="0"/>
    <x v="1"/>
    <x v="1"/>
    <x v="21"/>
    <x v="23"/>
    <s v="Number"/>
    <n v="0"/>
  </r>
  <r>
    <x v="0"/>
    <x v="1"/>
    <x v="1"/>
    <x v="21"/>
    <x v="24"/>
    <s v="Number"/>
    <n v="0"/>
  </r>
  <r>
    <x v="0"/>
    <x v="1"/>
    <x v="1"/>
    <x v="21"/>
    <x v="25"/>
    <s v="Number"/>
    <n v="0"/>
  </r>
  <r>
    <x v="0"/>
    <x v="1"/>
    <x v="1"/>
    <x v="21"/>
    <x v="26"/>
    <s v="Number"/>
    <n v="0"/>
  </r>
  <r>
    <x v="0"/>
    <x v="1"/>
    <x v="1"/>
    <x v="21"/>
    <x v="27"/>
    <s v="Number"/>
    <n v="0"/>
  </r>
  <r>
    <x v="0"/>
    <x v="1"/>
    <x v="1"/>
    <x v="21"/>
    <x v="28"/>
    <s v="Number"/>
    <n v="0"/>
  </r>
  <r>
    <x v="0"/>
    <x v="1"/>
    <x v="1"/>
    <x v="21"/>
    <x v="29"/>
    <s v="Number"/>
    <n v="0"/>
  </r>
  <r>
    <x v="0"/>
    <x v="1"/>
    <x v="1"/>
    <x v="21"/>
    <x v="30"/>
    <s v="Number"/>
    <n v="0"/>
  </r>
  <r>
    <x v="0"/>
    <x v="1"/>
    <x v="1"/>
    <x v="22"/>
    <x v="0"/>
    <s v="Number"/>
    <n v="3545"/>
  </r>
  <r>
    <x v="0"/>
    <x v="1"/>
    <x v="1"/>
    <x v="22"/>
    <x v="1"/>
    <s v="Number"/>
    <n v="68"/>
  </r>
  <r>
    <x v="0"/>
    <x v="1"/>
    <x v="1"/>
    <x v="22"/>
    <x v="2"/>
    <s v="Number"/>
    <n v="301"/>
  </r>
  <r>
    <x v="0"/>
    <x v="1"/>
    <x v="1"/>
    <x v="22"/>
    <x v="3"/>
    <s v="Number"/>
    <n v="184"/>
  </r>
  <r>
    <x v="0"/>
    <x v="1"/>
    <x v="1"/>
    <x v="22"/>
    <x v="4"/>
    <s v="Number"/>
    <n v="148"/>
  </r>
  <r>
    <x v="0"/>
    <x v="1"/>
    <x v="1"/>
    <x v="22"/>
    <x v="5"/>
    <s v="Number"/>
    <n v="107"/>
  </r>
  <r>
    <x v="0"/>
    <x v="1"/>
    <x v="1"/>
    <x v="22"/>
    <x v="6"/>
    <s v="Number"/>
    <n v="137"/>
  </r>
  <r>
    <x v="0"/>
    <x v="1"/>
    <x v="1"/>
    <x v="22"/>
    <x v="7"/>
    <s v="Number"/>
    <n v="109"/>
  </r>
  <r>
    <x v="0"/>
    <x v="1"/>
    <x v="1"/>
    <x v="22"/>
    <x v="8"/>
    <s v="Number"/>
    <n v="58"/>
  </r>
  <r>
    <x v="0"/>
    <x v="1"/>
    <x v="1"/>
    <x v="22"/>
    <x v="9"/>
    <s v="Number"/>
    <n v="37"/>
  </r>
  <r>
    <x v="0"/>
    <x v="1"/>
    <x v="1"/>
    <x v="22"/>
    <x v="10"/>
    <s v="Number"/>
    <n v="67"/>
  </r>
  <r>
    <x v="0"/>
    <x v="1"/>
    <x v="1"/>
    <x v="22"/>
    <x v="11"/>
    <s v="Number"/>
    <n v="133"/>
  </r>
  <r>
    <x v="0"/>
    <x v="1"/>
    <x v="1"/>
    <x v="22"/>
    <x v="12"/>
    <s v="Number"/>
    <n v="73"/>
  </r>
  <r>
    <x v="0"/>
    <x v="1"/>
    <x v="1"/>
    <x v="22"/>
    <x v="13"/>
    <s v="Number"/>
    <n v="64"/>
  </r>
  <r>
    <x v="0"/>
    <x v="1"/>
    <x v="1"/>
    <x v="22"/>
    <x v="14"/>
    <s v="Number"/>
    <n v="162"/>
  </r>
  <r>
    <x v="0"/>
    <x v="1"/>
    <x v="1"/>
    <x v="22"/>
    <x v="15"/>
    <s v="Number"/>
    <n v="136"/>
  </r>
  <r>
    <x v="0"/>
    <x v="1"/>
    <x v="1"/>
    <x v="22"/>
    <x v="16"/>
    <s v="Number"/>
    <n v="107"/>
  </r>
  <r>
    <x v="0"/>
    <x v="1"/>
    <x v="1"/>
    <x v="22"/>
    <x v="17"/>
    <s v="Number"/>
    <n v="343"/>
  </r>
  <r>
    <x v="0"/>
    <x v="1"/>
    <x v="1"/>
    <x v="22"/>
    <x v="18"/>
    <s v="Number"/>
    <n v="153"/>
  </r>
  <r>
    <x v="0"/>
    <x v="1"/>
    <x v="1"/>
    <x v="22"/>
    <x v="19"/>
    <s v="Number"/>
    <n v="125"/>
  </r>
  <r>
    <x v="0"/>
    <x v="1"/>
    <x v="1"/>
    <x v="22"/>
    <x v="20"/>
    <s v="Number"/>
    <n v="195"/>
  </r>
  <r>
    <x v="0"/>
    <x v="1"/>
    <x v="1"/>
    <x v="22"/>
    <x v="21"/>
    <s v="Number"/>
    <n v="107"/>
  </r>
  <r>
    <x v="0"/>
    <x v="1"/>
    <x v="1"/>
    <x v="22"/>
    <x v="22"/>
    <s v="Number"/>
    <n v="46"/>
  </r>
  <r>
    <x v="0"/>
    <x v="1"/>
    <x v="1"/>
    <x v="22"/>
    <x v="23"/>
    <s v="Number"/>
    <n v="186"/>
  </r>
  <r>
    <x v="0"/>
    <x v="1"/>
    <x v="1"/>
    <x v="22"/>
    <x v="24"/>
    <s v="Number"/>
    <n v="31"/>
  </r>
  <r>
    <x v="0"/>
    <x v="1"/>
    <x v="1"/>
    <x v="22"/>
    <x v="25"/>
    <s v="Number"/>
    <n v="119"/>
  </r>
  <r>
    <x v="0"/>
    <x v="1"/>
    <x v="1"/>
    <x v="22"/>
    <x v="26"/>
    <s v="Number"/>
    <n v="71"/>
  </r>
  <r>
    <x v="0"/>
    <x v="1"/>
    <x v="1"/>
    <x v="22"/>
    <x v="27"/>
    <s v="Number"/>
    <n v="44"/>
  </r>
  <r>
    <x v="0"/>
    <x v="1"/>
    <x v="1"/>
    <x v="22"/>
    <x v="28"/>
    <s v="Number"/>
    <n v="51"/>
  </r>
  <r>
    <x v="0"/>
    <x v="1"/>
    <x v="1"/>
    <x v="22"/>
    <x v="29"/>
    <s v="Number"/>
    <n v="128"/>
  </r>
  <r>
    <x v="0"/>
    <x v="1"/>
    <x v="1"/>
    <x v="22"/>
    <x v="30"/>
    <s v="Number"/>
    <n v="55"/>
  </r>
  <r>
    <x v="0"/>
    <x v="1"/>
    <x v="2"/>
    <x v="0"/>
    <x v="0"/>
    <s v="Number"/>
    <n v="29347"/>
  </r>
  <r>
    <x v="0"/>
    <x v="1"/>
    <x v="2"/>
    <x v="0"/>
    <x v="1"/>
    <s v="Number"/>
    <n v="341"/>
  </r>
  <r>
    <x v="0"/>
    <x v="1"/>
    <x v="2"/>
    <x v="0"/>
    <x v="2"/>
    <s v="Number"/>
    <n v="2240"/>
  </r>
  <r>
    <x v="0"/>
    <x v="1"/>
    <x v="2"/>
    <x v="0"/>
    <x v="3"/>
    <s v="Number"/>
    <n v="1788"/>
  </r>
  <r>
    <x v="0"/>
    <x v="1"/>
    <x v="2"/>
    <x v="0"/>
    <x v="4"/>
    <s v="Number"/>
    <n v="1550"/>
  </r>
  <r>
    <x v="0"/>
    <x v="1"/>
    <x v="2"/>
    <x v="0"/>
    <x v="5"/>
    <s v="Number"/>
    <n v="976"/>
  </r>
  <r>
    <x v="0"/>
    <x v="1"/>
    <x v="2"/>
    <x v="0"/>
    <x v="6"/>
    <s v="Number"/>
    <n v="1472"/>
  </r>
  <r>
    <x v="0"/>
    <x v="1"/>
    <x v="2"/>
    <x v="0"/>
    <x v="7"/>
    <s v="Number"/>
    <n v="756"/>
  </r>
  <r>
    <x v="0"/>
    <x v="1"/>
    <x v="2"/>
    <x v="0"/>
    <x v="8"/>
    <s v="Number"/>
    <n v="445"/>
  </r>
  <r>
    <x v="0"/>
    <x v="1"/>
    <x v="2"/>
    <x v="0"/>
    <x v="9"/>
    <s v="Number"/>
    <n v="198"/>
  </r>
  <r>
    <x v="0"/>
    <x v="1"/>
    <x v="2"/>
    <x v="0"/>
    <x v="10"/>
    <s v="Number"/>
    <n v="582"/>
  </r>
  <r>
    <x v="0"/>
    <x v="1"/>
    <x v="2"/>
    <x v="0"/>
    <x v="11"/>
    <s v="Number"/>
    <n v="1352"/>
  </r>
  <r>
    <x v="0"/>
    <x v="1"/>
    <x v="2"/>
    <x v="0"/>
    <x v="12"/>
    <s v="Number"/>
    <n v="460"/>
  </r>
  <r>
    <x v="0"/>
    <x v="1"/>
    <x v="2"/>
    <x v="0"/>
    <x v="13"/>
    <s v="Number"/>
    <n v="469"/>
  </r>
  <r>
    <x v="0"/>
    <x v="1"/>
    <x v="2"/>
    <x v="0"/>
    <x v="14"/>
    <s v="Number"/>
    <n v="1162"/>
  </r>
  <r>
    <x v="0"/>
    <x v="1"/>
    <x v="2"/>
    <x v="0"/>
    <x v="15"/>
    <s v="Number"/>
    <n v="1267"/>
  </r>
  <r>
    <x v="0"/>
    <x v="1"/>
    <x v="2"/>
    <x v="0"/>
    <x v="16"/>
    <s v="Number"/>
    <n v="983"/>
  </r>
  <r>
    <x v="0"/>
    <x v="1"/>
    <x v="2"/>
    <x v="0"/>
    <x v="17"/>
    <s v="Number"/>
    <n v="3855"/>
  </r>
  <r>
    <x v="0"/>
    <x v="1"/>
    <x v="2"/>
    <x v="0"/>
    <x v="18"/>
    <s v="Number"/>
    <n v="1283"/>
  </r>
  <r>
    <x v="0"/>
    <x v="1"/>
    <x v="2"/>
    <x v="0"/>
    <x v="19"/>
    <s v="Number"/>
    <n v="1055"/>
  </r>
  <r>
    <x v="0"/>
    <x v="1"/>
    <x v="2"/>
    <x v="0"/>
    <x v="20"/>
    <s v="Number"/>
    <n v="1168"/>
  </r>
  <r>
    <x v="0"/>
    <x v="1"/>
    <x v="2"/>
    <x v="0"/>
    <x v="21"/>
    <s v="Number"/>
    <n v="779"/>
  </r>
  <r>
    <x v="0"/>
    <x v="1"/>
    <x v="2"/>
    <x v="0"/>
    <x v="22"/>
    <s v="Number"/>
    <n v="425"/>
  </r>
  <r>
    <x v="0"/>
    <x v="1"/>
    <x v="2"/>
    <x v="0"/>
    <x v="23"/>
    <s v="Number"/>
    <n v="1389"/>
  </r>
  <r>
    <x v="0"/>
    <x v="1"/>
    <x v="2"/>
    <x v="0"/>
    <x v="24"/>
    <s v="Number"/>
    <n v="233"/>
  </r>
  <r>
    <x v="0"/>
    <x v="1"/>
    <x v="2"/>
    <x v="0"/>
    <x v="25"/>
    <s v="Number"/>
    <n v="807"/>
  </r>
  <r>
    <x v="0"/>
    <x v="1"/>
    <x v="2"/>
    <x v="0"/>
    <x v="26"/>
    <s v="Number"/>
    <n v="355"/>
  </r>
  <r>
    <x v="0"/>
    <x v="1"/>
    <x v="2"/>
    <x v="0"/>
    <x v="27"/>
    <s v="Number"/>
    <n v="406"/>
  </r>
  <r>
    <x v="0"/>
    <x v="1"/>
    <x v="2"/>
    <x v="0"/>
    <x v="28"/>
    <s v="Number"/>
    <n v="437"/>
  </r>
  <r>
    <x v="0"/>
    <x v="1"/>
    <x v="2"/>
    <x v="0"/>
    <x v="29"/>
    <s v="Number"/>
    <n v="821"/>
  </r>
  <r>
    <x v="0"/>
    <x v="1"/>
    <x v="2"/>
    <x v="0"/>
    <x v="30"/>
    <s v="Number"/>
    <n v="293"/>
  </r>
  <r>
    <x v="0"/>
    <x v="1"/>
    <x v="2"/>
    <x v="1"/>
    <x v="0"/>
    <s v="Number"/>
    <n v="3347"/>
  </r>
  <r>
    <x v="0"/>
    <x v="1"/>
    <x v="2"/>
    <x v="1"/>
    <x v="1"/>
    <s v="Number"/>
    <n v="55"/>
  </r>
  <r>
    <x v="0"/>
    <x v="1"/>
    <x v="2"/>
    <x v="1"/>
    <x v="2"/>
    <s v="Number"/>
    <n v="7"/>
  </r>
  <r>
    <x v="0"/>
    <x v="1"/>
    <x v="2"/>
    <x v="1"/>
    <x v="3"/>
    <s v="Number"/>
    <n v="5"/>
  </r>
  <r>
    <x v="0"/>
    <x v="1"/>
    <x v="2"/>
    <x v="1"/>
    <x v="4"/>
    <s v="Number"/>
    <n v="32"/>
  </r>
  <r>
    <x v="0"/>
    <x v="1"/>
    <x v="2"/>
    <x v="1"/>
    <x v="5"/>
    <s v="Number"/>
    <n v="6"/>
  </r>
  <r>
    <x v="0"/>
    <x v="1"/>
    <x v="2"/>
    <x v="1"/>
    <x v="6"/>
    <s v="Number"/>
    <n v="149"/>
  </r>
  <r>
    <x v="0"/>
    <x v="1"/>
    <x v="2"/>
    <x v="1"/>
    <x v="7"/>
    <s v="Number"/>
    <n v="149"/>
  </r>
  <r>
    <x v="0"/>
    <x v="1"/>
    <x v="2"/>
    <x v="1"/>
    <x v="8"/>
    <s v="Number"/>
    <n v="88"/>
  </r>
  <r>
    <x v="0"/>
    <x v="1"/>
    <x v="2"/>
    <x v="1"/>
    <x v="9"/>
    <s v="Number"/>
    <n v="25"/>
  </r>
  <r>
    <x v="0"/>
    <x v="1"/>
    <x v="2"/>
    <x v="1"/>
    <x v="10"/>
    <s v="Number"/>
    <n v="26"/>
  </r>
  <r>
    <x v="0"/>
    <x v="1"/>
    <x v="2"/>
    <x v="1"/>
    <x v="11"/>
    <s v="Number"/>
    <n v="144"/>
  </r>
  <r>
    <x v="0"/>
    <x v="1"/>
    <x v="2"/>
    <x v="1"/>
    <x v="12"/>
    <s v="Number"/>
    <n v="93"/>
  </r>
  <r>
    <x v="0"/>
    <x v="1"/>
    <x v="2"/>
    <x v="1"/>
    <x v="13"/>
    <s v="Number"/>
    <n v="72"/>
  </r>
  <r>
    <x v="0"/>
    <x v="1"/>
    <x v="2"/>
    <x v="1"/>
    <x v="14"/>
    <s v="Number"/>
    <n v="215"/>
  </r>
  <r>
    <x v="0"/>
    <x v="1"/>
    <x v="2"/>
    <x v="1"/>
    <x v="15"/>
    <s v="Number"/>
    <n v="116"/>
  </r>
  <r>
    <x v="0"/>
    <x v="1"/>
    <x v="2"/>
    <x v="1"/>
    <x v="16"/>
    <s v="Number"/>
    <n v="133"/>
  </r>
  <r>
    <x v="0"/>
    <x v="1"/>
    <x v="2"/>
    <x v="1"/>
    <x v="17"/>
    <s v="Number"/>
    <n v="672"/>
  </r>
  <r>
    <x v="0"/>
    <x v="1"/>
    <x v="2"/>
    <x v="1"/>
    <x v="18"/>
    <s v="Number"/>
    <n v="186"/>
  </r>
  <r>
    <x v="0"/>
    <x v="1"/>
    <x v="2"/>
    <x v="1"/>
    <x v="19"/>
    <s v="Number"/>
    <n v="197"/>
  </r>
  <r>
    <x v="0"/>
    <x v="1"/>
    <x v="2"/>
    <x v="1"/>
    <x v="20"/>
    <s v="Number"/>
    <n v="273"/>
  </r>
  <r>
    <x v="0"/>
    <x v="1"/>
    <x v="2"/>
    <x v="1"/>
    <x v="21"/>
    <s v="Number"/>
    <n v="117"/>
  </r>
  <r>
    <x v="0"/>
    <x v="1"/>
    <x v="2"/>
    <x v="1"/>
    <x v="22"/>
    <s v="Number"/>
    <n v="2"/>
  </r>
  <r>
    <x v="0"/>
    <x v="1"/>
    <x v="2"/>
    <x v="1"/>
    <x v="23"/>
    <s v="Number"/>
    <n v="171"/>
  </r>
  <r>
    <x v="0"/>
    <x v="1"/>
    <x v="2"/>
    <x v="1"/>
    <x v="24"/>
    <s v="Number"/>
    <n v="23"/>
  </r>
  <r>
    <x v="0"/>
    <x v="1"/>
    <x v="2"/>
    <x v="1"/>
    <x v="25"/>
    <s v="Number"/>
    <n v="98"/>
  </r>
  <r>
    <x v="0"/>
    <x v="1"/>
    <x v="2"/>
    <x v="1"/>
    <x v="26"/>
    <s v="Number"/>
    <n v="47"/>
  </r>
  <r>
    <x v="0"/>
    <x v="1"/>
    <x v="2"/>
    <x v="1"/>
    <x v="27"/>
    <s v="Number"/>
    <n v="47"/>
  </r>
  <r>
    <x v="0"/>
    <x v="1"/>
    <x v="2"/>
    <x v="1"/>
    <x v="28"/>
    <s v="Number"/>
    <n v="60"/>
  </r>
  <r>
    <x v="0"/>
    <x v="1"/>
    <x v="2"/>
    <x v="1"/>
    <x v="29"/>
    <s v="Number"/>
    <n v="71"/>
  </r>
  <r>
    <x v="0"/>
    <x v="1"/>
    <x v="2"/>
    <x v="1"/>
    <x v="30"/>
    <s v="Number"/>
    <n v="68"/>
  </r>
  <r>
    <x v="0"/>
    <x v="1"/>
    <x v="2"/>
    <x v="2"/>
    <x v="0"/>
    <s v="Number"/>
    <n v="9"/>
  </r>
  <r>
    <x v="0"/>
    <x v="1"/>
    <x v="2"/>
    <x v="2"/>
    <x v="1"/>
    <s v="Number"/>
    <n v="1"/>
  </r>
  <r>
    <x v="0"/>
    <x v="1"/>
    <x v="2"/>
    <x v="2"/>
    <x v="2"/>
    <s v="Number"/>
    <n v="0"/>
  </r>
  <r>
    <x v="0"/>
    <x v="1"/>
    <x v="2"/>
    <x v="2"/>
    <x v="3"/>
    <s v="Number"/>
    <n v="0"/>
  </r>
  <r>
    <x v="0"/>
    <x v="1"/>
    <x v="2"/>
    <x v="2"/>
    <x v="4"/>
    <s v="Number"/>
    <n v="1"/>
  </r>
  <r>
    <x v="0"/>
    <x v="1"/>
    <x v="2"/>
    <x v="2"/>
    <x v="5"/>
    <s v="Number"/>
    <n v="0"/>
  </r>
  <r>
    <x v="0"/>
    <x v="1"/>
    <x v="2"/>
    <x v="2"/>
    <x v="6"/>
    <s v="Number"/>
    <n v="1"/>
  </r>
  <r>
    <x v="0"/>
    <x v="1"/>
    <x v="2"/>
    <x v="2"/>
    <x v="7"/>
    <s v="Number"/>
    <n v="0"/>
  </r>
  <r>
    <x v="0"/>
    <x v="1"/>
    <x v="2"/>
    <x v="2"/>
    <x v="8"/>
    <s v="Number"/>
    <n v="0"/>
  </r>
  <r>
    <x v="0"/>
    <x v="1"/>
    <x v="2"/>
    <x v="2"/>
    <x v="9"/>
    <s v="Number"/>
    <n v="0"/>
  </r>
  <r>
    <x v="0"/>
    <x v="1"/>
    <x v="2"/>
    <x v="2"/>
    <x v="10"/>
    <s v="Number"/>
    <n v="0"/>
  </r>
  <r>
    <x v="0"/>
    <x v="1"/>
    <x v="2"/>
    <x v="2"/>
    <x v="11"/>
    <s v="Number"/>
    <n v="0"/>
  </r>
  <r>
    <x v="0"/>
    <x v="1"/>
    <x v="2"/>
    <x v="2"/>
    <x v="12"/>
    <s v="Number"/>
    <n v="0"/>
  </r>
  <r>
    <x v="0"/>
    <x v="1"/>
    <x v="2"/>
    <x v="2"/>
    <x v="13"/>
    <s v="Number"/>
    <n v="0"/>
  </r>
  <r>
    <x v="0"/>
    <x v="1"/>
    <x v="2"/>
    <x v="2"/>
    <x v="14"/>
    <s v="Number"/>
    <n v="1"/>
  </r>
  <r>
    <x v="0"/>
    <x v="1"/>
    <x v="2"/>
    <x v="2"/>
    <x v="15"/>
    <s v="Number"/>
    <n v="0"/>
  </r>
  <r>
    <x v="0"/>
    <x v="1"/>
    <x v="2"/>
    <x v="2"/>
    <x v="16"/>
    <s v="Number"/>
    <n v="0"/>
  </r>
  <r>
    <x v="0"/>
    <x v="1"/>
    <x v="2"/>
    <x v="2"/>
    <x v="17"/>
    <s v="Number"/>
    <n v="3"/>
  </r>
  <r>
    <x v="0"/>
    <x v="1"/>
    <x v="2"/>
    <x v="2"/>
    <x v="18"/>
    <s v="Number"/>
    <n v="2"/>
  </r>
  <r>
    <x v="0"/>
    <x v="1"/>
    <x v="2"/>
    <x v="2"/>
    <x v="19"/>
    <s v="Number"/>
    <n v="0"/>
  </r>
  <r>
    <x v="0"/>
    <x v="1"/>
    <x v="2"/>
    <x v="2"/>
    <x v="20"/>
    <s v="Number"/>
    <n v="0"/>
  </r>
  <r>
    <x v="0"/>
    <x v="1"/>
    <x v="2"/>
    <x v="2"/>
    <x v="21"/>
    <s v="Number"/>
    <n v="0"/>
  </r>
  <r>
    <x v="0"/>
    <x v="1"/>
    <x v="2"/>
    <x v="2"/>
    <x v="22"/>
    <s v="Number"/>
    <n v="0"/>
  </r>
  <r>
    <x v="0"/>
    <x v="1"/>
    <x v="2"/>
    <x v="2"/>
    <x v="23"/>
    <s v="Number"/>
    <n v="0"/>
  </r>
  <r>
    <x v="0"/>
    <x v="1"/>
    <x v="2"/>
    <x v="2"/>
    <x v="24"/>
    <s v="Number"/>
    <n v="0"/>
  </r>
  <r>
    <x v="0"/>
    <x v="1"/>
    <x v="2"/>
    <x v="2"/>
    <x v="25"/>
    <s v="Number"/>
    <n v="0"/>
  </r>
  <r>
    <x v="0"/>
    <x v="1"/>
    <x v="2"/>
    <x v="2"/>
    <x v="26"/>
    <s v="Number"/>
    <n v="0"/>
  </r>
  <r>
    <x v="0"/>
    <x v="1"/>
    <x v="2"/>
    <x v="2"/>
    <x v="27"/>
    <s v="Number"/>
    <n v="0"/>
  </r>
  <r>
    <x v="0"/>
    <x v="1"/>
    <x v="2"/>
    <x v="2"/>
    <x v="28"/>
    <s v="Number"/>
    <n v="0"/>
  </r>
  <r>
    <x v="0"/>
    <x v="1"/>
    <x v="2"/>
    <x v="2"/>
    <x v="29"/>
    <s v="Number"/>
    <n v="0"/>
  </r>
  <r>
    <x v="0"/>
    <x v="1"/>
    <x v="2"/>
    <x v="2"/>
    <x v="30"/>
    <s v="Number"/>
    <n v="0"/>
  </r>
  <r>
    <x v="0"/>
    <x v="1"/>
    <x v="2"/>
    <x v="3"/>
    <x v="0"/>
    <s v="Number"/>
    <n v="1893"/>
  </r>
  <r>
    <x v="0"/>
    <x v="1"/>
    <x v="2"/>
    <x v="3"/>
    <x v="1"/>
    <s v="Number"/>
    <n v="22"/>
  </r>
  <r>
    <x v="0"/>
    <x v="1"/>
    <x v="2"/>
    <x v="3"/>
    <x v="2"/>
    <s v="Number"/>
    <n v="111"/>
  </r>
  <r>
    <x v="0"/>
    <x v="1"/>
    <x v="2"/>
    <x v="3"/>
    <x v="3"/>
    <s v="Number"/>
    <n v="75"/>
  </r>
  <r>
    <x v="0"/>
    <x v="1"/>
    <x v="2"/>
    <x v="3"/>
    <x v="4"/>
    <s v="Number"/>
    <n v="81"/>
  </r>
  <r>
    <x v="0"/>
    <x v="1"/>
    <x v="2"/>
    <x v="3"/>
    <x v="5"/>
    <s v="Number"/>
    <n v="49"/>
  </r>
  <r>
    <x v="0"/>
    <x v="1"/>
    <x v="2"/>
    <x v="3"/>
    <x v="6"/>
    <s v="Number"/>
    <n v="79"/>
  </r>
  <r>
    <x v="0"/>
    <x v="1"/>
    <x v="2"/>
    <x v="3"/>
    <x v="7"/>
    <s v="Number"/>
    <n v="50"/>
  </r>
  <r>
    <x v="0"/>
    <x v="1"/>
    <x v="2"/>
    <x v="3"/>
    <x v="8"/>
    <s v="Number"/>
    <n v="37"/>
  </r>
  <r>
    <x v="0"/>
    <x v="1"/>
    <x v="2"/>
    <x v="3"/>
    <x v="9"/>
    <s v="Number"/>
    <n v="17"/>
  </r>
  <r>
    <x v="0"/>
    <x v="1"/>
    <x v="2"/>
    <x v="3"/>
    <x v="10"/>
    <s v="Number"/>
    <n v="42"/>
  </r>
  <r>
    <x v="0"/>
    <x v="1"/>
    <x v="2"/>
    <x v="3"/>
    <x v="11"/>
    <s v="Number"/>
    <n v="77"/>
  </r>
  <r>
    <x v="0"/>
    <x v="1"/>
    <x v="2"/>
    <x v="3"/>
    <x v="12"/>
    <s v="Number"/>
    <n v="30"/>
  </r>
  <r>
    <x v="0"/>
    <x v="1"/>
    <x v="2"/>
    <x v="3"/>
    <x v="13"/>
    <s v="Number"/>
    <n v="30"/>
  </r>
  <r>
    <x v="0"/>
    <x v="1"/>
    <x v="2"/>
    <x v="3"/>
    <x v="14"/>
    <s v="Number"/>
    <n v="91"/>
  </r>
  <r>
    <x v="0"/>
    <x v="1"/>
    <x v="2"/>
    <x v="3"/>
    <x v="15"/>
    <s v="Number"/>
    <n v="77"/>
  </r>
  <r>
    <x v="0"/>
    <x v="1"/>
    <x v="2"/>
    <x v="3"/>
    <x v="16"/>
    <s v="Number"/>
    <n v="65"/>
  </r>
  <r>
    <x v="0"/>
    <x v="1"/>
    <x v="2"/>
    <x v="3"/>
    <x v="17"/>
    <s v="Number"/>
    <n v="328"/>
  </r>
  <r>
    <x v="0"/>
    <x v="1"/>
    <x v="2"/>
    <x v="3"/>
    <x v="18"/>
    <s v="Number"/>
    <n v="72"/>
  </r>
  <r>
    <x v="0"/>
    <x v="1"/>
    <x v="2"/>
    <x v="3"/>
    <x v="19"/>
    <s v="Number"/>
    <n v="79"/>
  </r>
  <r>
    <x v="0"/>
    <x v="1"/>
    <x v="2"/>
    <x v="3"/>
    <x v="20"/>
    <s v="Number"/>
    <n v="83"/>
  </r>
  <r>
    <x v="0"/>
    <x v="1"/>
    <x v="2"/>
    <x v="3"/>
    <x v="21"/>
    <s v="Number"/>
    <n v="85"/>
  </r>
  <r>
    <x v="0"/>
    <x v="1"/>
    <x v="2"/>
    <x v="3"/>
    <x v="22"/>
    <s v="Number"/>
    <n v="32"/>
  </r>
  <r>
    <x v="0"/>
    <x v="1"/>
    <x v="2"/>
    <x v="3"/>
    <x v="23"/>
    <s v="Number"/>
    <n v="83"/>
  </r>
  <r>
    <x v="0"/>
    <x v="1"/>
    <x v="2"/>
    <x v="3"/>
    <x v="24"/>
    <s v="Number"/>
    <n v="18"/>
  </r>
  <r>
    <x v="0"/>
    <x v="1"/>
    <x v="2"/>
    <x v="3"/>
    <x v="25"/>
    <s v="Number"/>
    <n v="47"/>
  </r>
  <r>
    <x v="0"/>
    <x v="1"/>
    <x v="2"/>
    <x v="3"/>
    <x v="26"/>
    <s v="Number"/>
    <n v="20"/>
  </r>
  <r>
    <x v="0"/>
    <x v="1"/>
    <x v="2"/>
    <x v="3"/>
    <x v="27"/>
    <s v="Number"/>
    <n v="28"/>
  </r>
  <r>
    <x v="0"/>
    <x v="1"/>
    <x v="2"/>
    <x v="3"/>
    <x v="28"/>
    <s v="Number"/>
    <n v="28"/>
  </r>
  <r>
    <x v="0"/>
    <x v="1"/>
    <x v="2"/>
    <x v="3"/>
    <x v="29"/>
    <s v="Number"/>
    <n v="44"/>
  </r>
  <r>
    <x v="0"/>
    <x v="1"/>
    <x v="2"/>
    <x v="3"/>
    <x v="30"/>
    <s v="Number"/>
    <n v="13"/>
  </r>
  <r>
    <x v="0"/>
    <x v="1"/>
    <x v="2"/>
    <x v="4"/>
    <x v="0"/>
    <s v="Number"/>
    <n v="55"/>
  </r>
  <r>
    <x v="0"/>
    <x v="1"/>
    <x v="2"/>
    <x v="4"/>
    <x v="1"/>
    <s v="Number"/>
    <n v="0"/>
  </r>
  <r>
    <x v="0"/>
    <x v="1"/>
    <x v="2"/>
    <x v="4"/>
    <x v="2"/>
    <s v="Number"/>
    <n v="4"/>
  </r>
  <r>
    <x v="0"/>
    <x v="1"/>
    <x v="2"/>
    <x v="4"/>
    <x v="3"/>
    <s v="Number"/>
    <n v="3"/>
  </r>
  <r>
    <x v="0"/>
    <x v="1"/>
    <x v="2"/>
    <x v="4"/>
    <x v="4"/>
    <s v="Number"/>
    <n v="2"/>
  </r>
  <r>
    <x v="0"/>
    <x v="1"/>
    <x v="2"/>
    <x v="4"/>
    <x v="5"/>
    <s v="Number"/>
    <n v="2"/>
  </r>
  <r>
    <x v="0"/>
    <x v="1"/>
    <x v="2"/>
    <x v="4"/>
    <x v="6"/>
    <s v="Number"/>
    <n v="1"/>
  </r>
  <r>
    <x v="0"/>
    <x v="1"/>
    <x v="2"/>
    <x v="4"/>
    <x v="7"/>
    <s v="Number"/>
    <n v="2"/>
  </r>
  <r>
    <x v="0"/>
    <x v="1"/>
    <x v="2"/>
    <x v="4"/>
    <x v="8"/>
    <s v="Number"/>
    <n v="0"/>
  </r>
  <r>
    <x v="0"/>
    <x v="1"/>
    <x v="2"/>
    <x v="4"/>
    <x v="9"/>
    <s v="Number"/>
    <n v="0"/>
  </r>
  <r>
    <x v="0"/>
    <x v="1"/>
    <x v="2"/>
    <x v="4"/>
    <x v="10"/>
    <s v="Number"/>
    <n v="1"/>
  </r>
  <r>
    <x v="0"/>
    <x v="1"/>
    <x v="2"/>
    <x v="4"/>
    <x v="11"/>
    <s v="Number"/>
    <n v="2"/>
  </r>
  <r>
    <x v="0"/>
    <x v="1"/>
    <x v="2"/>
    <x v="4"/>
    <x v="12"/>
    <s v="Number"/>
    <n v="4"/>
  </r>
  <r>
    <x v="0"/>
    <x v="1"/>
    <x v="2"/>
    <x v="4"/>
    <x v="13"/>
    <s v="Number"/>
    <n v="2"/>
  </r>
  <r>
    <x v="0"/>
    <x v="1"/>
    <x v="2"/>
    <x v="4"/>
    <x v="14"/>
    <s v="Number"/>
    <n v="2"/>
  </r>
  <r>
    <x v="0"/>
    <x v="1"/>
    <x v="2"/>
    <x v="4"/>
    <x v="15"/>
    <s v="Number"/>
    <n v="0"/>
  </r>
  <r>
    <x v="0"/>
    <x v="1"/>
    <x v="2"/>
    <x v="4"/>
    <x v="16"/>
    <s v="Number"/>
    <n v="2"/>
  </r>
  <r>
    <x v="0"/>
    <x v="1"/>
    <x v="2"/>
    <x v="4"/>
    <x v="17"/>
    <s v="Number"/>
    <n v="11"/>
  </r>
  <r>
    <x v="0"/>
    <x v="1"/>
    <x v="2"/>
    <x v="4"/>
    <x v="18"/>
    <s v="Number"/>
    <n v="1"/>
  </r>
  <r>
    <x v="0"/>
    <x v="1"/>
    <x v="2"/>
    <x v="4"/>
    <x v="19"/>
    <s v="Number"/>
    <n v="2"/>
  </r>
  <r>
    <x v="0"/>
    <x v="1"/>
    <x v="2"/>
    <x v="4"/>
    <x v="20"/>
    <s v="Number"/>
    <n v="3"/>
  </r>
  <r>
    <x v="0"/>
    <x v="1"/>
    <x v="2"/>
    <x v="4"/>
    <x v="21"/>
    <s v="Number"/>
    <n v="0"/>
  </r>
  <r>
    <x v="0"/>
    <x v="1"/>
    <x v="2"/>
    <x v="4"/>
    <x v="22"/>
    <s v="Number"/>
    <n v="1"/>
  </r>
  <r>
    <x v="0"/>
    <x v="1"/>
    <x v="2"/>
    <x v="4"/>
    <x v="23"/>
    <s v="Number"/>
    <n v="5"/>
  </r>
  <r>
    <x v="0"/>
    <x v="1"/>
    <x v="2"/>
    <x v="4"/>
    <x v="24"/>
    <s v="Number"/>
    <n v="1"/>
  </r>
  <r>
    <x v="0"/>
    <x v="1"/>
    <x v="2"/>
    <x v="4"/>
    <x v="25"/>
    <s v="Number"/>
    <n v="2"/>
  </r>
  <r>
    <x v="0"/>
    <x v="1"/>
    <x v="2"/>
    <x v="4"/>
    <x v="26"/>
    <s v="Number"/>
    <n v="0"/>
  </r>
  <r>
    <x v="0"/>
    <x v="1"/>
    <x v="2"/>
    <x v="4"/>
    <x v="27"/>
    <s v="Number"/>
    <n v="1"/>
  </r>
  <r>
    <x v="0"/>
    <x v="1"/>
    <x v="2"/>
    <x v="4"/>
    <x v="28"/>
    <s v="Number"/>
    <n v="0"/>
  </r>
  <r>
    <x v="0"/>
    <x v="1"/>
    <x v="2"/>
    <x v="4"/>
    <x v="29"/>
    <s v="Number"/>
    <n v="1"/>
  </r>
  <r>
    <x v="0"/>
    <x v="1"/>
    <x v="2"/>
    <x v="4"/>
    <x v="30"/>
    <s v="Number"/>
    <n v="0"/>
  </r>
  <r>
    <x v="0"/>
    <x v="1"/>
    <x v="2"/>
    <x v="5"/>
    <x v="0"/>
    <s v="Number"/>
    <n v="67"/>
  </r>
  <r>
    <x v="0"/>
    <x v="1"/>
    <x v="2"/>
    <x v="5"/>
    <x v="1"/>
    <s v="Number"/>
    <n v="2"/>
  </r>
  <r>
    <x v="0"/>
    <x v="1"/>
    <x v="2"/>
    <x v="5"/>
    <x v="2"/>
    <s v="Number"/>
    <n v="4"/>
  </r>
  <r>
    <x v="0"/>
    <x v="1"/>
    <x v="2"/>
    <x v="5"/>
    <x v="3"/>
    <s v="Number"/>
    <n v="1"/>
  </r>
  <r>
    <x v="0"/>
    <x v="1"/>
    <x v="2"/>
    <x v="5"/>
    <x v="4"/>
    <s v="Number"/>
    <n v="6"/>
  </r>
  <r>
    <x v="0"/>
    <x v="1"/>
    <x v="2"/>
    <x v="5"/>
    <x v="5"/>
    <s v="Number"/>
    <n v="2"/>
  </r>
  <r>
    <x v="0"/>
    <x v="1"/>
    <x v="2"/>
    <x v="5"/>
    <x v="6"/>
    <s v="Number"/>
    <n v="1"/>
  </r>
  <r>
    <x v="0"/>
    <x v="1"/>
    <x v="2"/>
    <x v="5"/>
    <x v="7"/>
    <s v="Number"/>
    <n v="5"/>
  </r>
  <r>
    <x v="0"/>
    <x v="1"/>
    <x v="2"/>
    <x v="5"/>
    <x v="8"/>
    <s v="Number"/>
    <n v="2"/>
  </r>
  <r>
    <x v="0"/>
    <x v="1"/>
    <x v="2"/>
    <x v="5"/>
    <x v="9"/>
    <s v="Number"/>
    <n v="0"/>
  </r>
  <r>
    <x v="0"/>
    <x v="1"/>
    <x v="2"/>
    <x v="5"/>
    <x v="10"/>
    <s v="Number"/>
    <n v="2"/>
  </r>
  <r>
    <x v="0"/>
    <x v="1"/>
    <x v="2"/>
    <x v="5"/>
    <x v="11"/>
    <s v="Number"/>
    <n v="7"/>
  </r>
  <r>
    <x v="0"/>
    <x v="1"/>
    <x v="2"/>
    <x v="5"/>
    <x v="12"/>
    <s v="Number"/>
    <n v="2"/>
  </r>
  <r>
    <x v="0"/>
    <x v="1"/>
    <x v="2"/>
    <x v="5"/>
    <x v="13"/>
    <s v="Number"/>
    <n v="0"/>
  </r>
  <r>
    <x v="0"/>
    <x v="1"/>
    <x v="2"/>
    <x v="5"/>
    <x v="14"/>
    <s v="Number"/>
    <n v="4"/>
  </r>
  <r>
    <x v="0"/>
    <x v="1"/>
    <x v="2"/>
    <x v="5"/>
    <x v="15"/>
    <s v="Number"/>
    <n v="0"/>
  </r>
  <r>
    <x v="0"/>
    <x v="1"/>
    <x v="2"/>
    <x v="5"/>
    <x v="16"/>
    <s v="Number"/>
    <n v="1"/>
  </r>
  <r>
    <x v="0"/>
    <x v="1"/>
    <x v="2"/>
    <x v="5"/>
    <x v="17"/>
    <s v="Number"/>
    <n v="10"/>
  </r>
  <r>
    <x v="0"/>
    <x v="1"/>
    <x v="2"/>
    <x v="5"/>
    <x v="18"/>
    <s v="Number"/>
    <n v="2"/>
  </r>
  <r>
    <x v="0"/>
    <x v="1"/>
    <x v="2"/>
    <x v="5"/>
    <x v="19"/>
    <s v="Number"/>
    <n v="2"/>
  </r>
  <r>
    <x v="0"/>
    <x v="1"/>
    <x v="2"/>
    <x v="5"/>
    <x v="20"/>
    <s v="Number"/>
    <n v="1"/>
  </r>
  <r>
    <x v="0"/>
    <x v="1"/>
    <x v="2"/>
    <x v="5"/>
    <x v="21"/>
    <s v="Number"/>
    <n v="1"/>
  </r>
  <r>
    <x v="0"/>
    <x v="1"/>
    <x v="2"/>
    <x v="5"/>
    <x v="22"/>
    <s v="Number"/>
    <n v="0"/>
  </r>
  <r>
    <x v="0"/>
    <x v="1"/>
    <x v="2"/>
    <x v="5"/>
    <x v="23"/>
    <s v="Number"/>
    <n v="7"/>
  </r>
  <r>
    <x v="0"/>
    <x v="1"/>
    <x v="2"/>
    <x v="5"/>
    <x v="24"/>
    <s v="Number"/>
    <n v="0"/>
  </r>
  <r>
    <x v="0"/>
    <x v="1"/>
    <x v="2"/>
    <x v="5"/>
    <x v="25"/>
    <s v="Number"/>
    <n v="1"/>
  </r>
  <r>
    <x v="0"/>
    <x v="1"/>
    <x v="2"/>
    <x v="5"/>
    <x v="26"/>
    <s v="Number"/>
    <n v="0"/>
  </r>
  <r>
    <x v="0"/>
    <x v="1"/>
    <x v="2"/>
    <x v="5"/>
    <x v="27"/>
    <s v="Number"/>
    <n v="0"/>
  </r>
  <r>
    <x v="0"/>
    <x v="1"/>
    <x v="2"/>
    <x v="5"/>
    <x v="28"/>
    <s v="Number"/>
    <n v="2"/>
  </r>
  <r>
    <x v="0"/>
    <x v="1"/>
    <x v="2"/>
    <x v="5"/>
    <x v="29"/>
    <s v="Number"/>
    <n v="1"/>
  </r>
  <r>
    <x v="0"/>
    <x v="1"/>
    <x v="2"/>
    <x v="5"/>
    <x v="30"/>
    <s v="Number"/>
    <n v="1"/>
  </r>
  <r>
    <x v="0"/>
    <x v="1"/>
    <x v="2"/>
    <x v="6"/>
    <x v="0"/>
    <s v="Number"/>
    <n v="963"/>
  </r>
  <r>
    <x v="0"/>
    <x v="1"/>
    <x v="2"/>
    <x v="6"/>
    <x v="1"/>
    <s v="Number"/>
    <n v="15"/>
  </r>
  <r>
    <x v="0"/>
    <x v="1"/>
    <x v="2"/>
    <x v="6"/>
    <x v="2"/>
    <s v="Number"/>
    <n v="53"/>
  </r>
  <r>
    <x v="0"/>
    <x v="1"/>
    <x v="2"/>
    <x v="6"/>
    <x v="3"/>
    <s v="Number"/>
    <n v="54"/>
  </r>
  <r>
    <x v="0"/>
    <x v="1"/>
    <x v="2"/>
    <x v="6"/>
    <x v="4"/>
    <s v="Number"/>
    <n v="54"/>
  </r>
  <r>
    <x v="0"/>
    <x v="1"/>
    <x v="2"/>
    <x v="6"/>
    <x v="5"/>
    <s v="Number"/>
    <n v="62"/>
  </r>
  <r>
    <x v="0"/>
    <x v="1"/>
    <x v="2"/>
    <x v="6"/>
    <x v="6"/>
    <s v="Number"/>
    <n v="82"/>
  </r>
  <r>
    <x v="0"/>
    <x v="1"/>
    <x v="2"/>
    <x v="6"/>
    <x v="7"/>
    <s v="Number"/>
    <n v="24"/>
  </r>
  <r>
    <x v="0"/>
    <x v="1"/>
    <x v="2"/>
    <x v="6"/>
    <x v="8"/>
    <s v="Number"/>
    <n v="20"/>
  </r>
  <r>
    <x v="0"/>
    <x v="1"/>
    <x v="2"/>
    <x v="6"/>
    <x v="9"/>
    <s v="Number"/>
    <n v="10"/>
  </r>
  <r>
    <x v="0"/>
    <x v="1"/>
    <x v="2"/>
    <x v="6"/>
    <x v="10"/>
    <s v="Number"/>
    <n v="22"/>
  </r>
  <r>
    <x v="0"/>
    <x v="1"/>
    <x v="2"/>
    <x v="6"/>
    <x v="11"/>
    <s v="Number"/>
    <n v="68"/>
  </r>
  <r>
    <x v="0"/>
    <x v="1"/>
    <x v="2"/>
    <x v="6"/>
    <x v="12"/>
    <s v="Number"/>
    <n v="14"/>
  </r>
  <r>
    <x v="0"/>
    <x v="1"/>
    <x v="2"/>
    <x v="6"/>
    <x v="13"/>
    <s v="Number"/>
    <n v="16"/>
  </r>
  <r>
    <x v="0"/>
    <x v="1"/>
    <x v="2"/>
    <x v="6"/>
    <x v="14"/>
    <s v="Number"/>
    <n v="49"/>
  </r>
  <r>
    <x v="0"/>
    <x v="1"/>
    <x v="2"/>
    <x v="6"/>
    <x v="15"/>
    <s v="Number"/>
    <n v="36"/>
  </r>
  <r>
    <x v="0"/>
    <x v="1"/>
    <x v="2"/>
    <x v="6"/>
    <x v="16"/>
    <s v="Number"/>
    <n v="23"/>
  </r>
  <r>
    <x v="0"/>
    <x v="1"/>
    <x v="2"/>
    <x v="6"/>
    <x v="17"/>
    <s v="Number"/>
    <n v="112"/>
  </r>
  <r>
    <x v="0"/>
    <x v="1"/>
    <x v="2"/>
    <x v="6"/>
    <x v="18"/>
    <s v="Number"/>
    <n v="32"/>
  </r>
  <r>
    <x v="0"/>
    <x v="1"/>
    <x v="2"/>
    <x v="6"/>
    <x v="19"/>
    <s v="Number"/>
    <n v="21"/>
  </r>
  <r>
    <x v="0"/>
    <x v="1"/>
    <x v="2"/>
    <x v="6"/>
    <x v="20"/>
    <s v="Number"/>
    <n v="25"/>
  </r>
  <r>
    <x v="0"/>
    <x v="1"/>
    <x v="2"/>
    <x v="6"/>
    <x v="21"/>
    <s v="Number"/>
    <n v="26"/>
  </r>
  <r>
    <x v="0"/>
    <x v="1"/>
    <x v="2"/>
    <x v="6"/>
    <x v="22"/>
    <s v="Number"/>
    <n v="5"/>
  </r>
  <r>
    <x v="0"/>
    <x v="1"/>
    <x v="2"/>
    <x v="6"/>
    <x v="23"/>
    <s v="Number"/>
    <n v="37"/>
  </r>
  <r>
    <x v="0"/>
    <x v="1"/>
    <x v="2"/>
    <x v="6"/>
    <x v="24"/>
    <s v="Number"/>
    <n v="3"/>
  </r>
  <r>
    <x v="0"/>
    <x v="1"/>
    <x v="2"/>
    <x v="6"/>
    <x v="25"/>
    <s v="Number"/>
    <n v="28"/>
  </r>
  <r>
    <x v="0"/>
    <x v="1"/>
    <x v="2"/>
    <x v="6"/>
    <x v="26"/>
    <s v="Number"/>
    <n v="7"/>
  </r>
  <r>
    <x v="0"/>
    <x v="1"/>
    <x v="2"/>
    <x v="6"/>
    <x v="27"/>
    <s v="Number"/>
    <n v="13"/>
  </r>
  <r>
    <x v="0"/>
    <x v="1"/>
    <x v="2"/>
    <x v="6"/>
    <x v="28"/>
    <s v="Number"/>
    <n v="14"/>
  </r>
  <r>
    <x v="0"/>
    <x v="1"/>
    <x v="2"/>
    <x v="6"/>
    <x v="29"/>
    <s v="Number"/>
    <n v="24"/>
  </r>
  <r>
    <x v="0"/>
    <x v="1"/>
    <x v="2"/>
    <x v="6"/>
    <x v="30"/>
    <s v="Number"/>
    <n v="14"/>
  </r>
  <r>
    <x v="0"/>
    <x v="1"/>
    <x v="2"/>
    <x v="7"/>
    <x v="0"/>
    <s v="Number"/>
    <n v="2177"/>
  </r>
  <r>
    <x v="0"/>
    <x v="1"/>
    <x v="2"/>
    <x v="7"/>
    <x v="1"/>
    <s v="Number"/>
    <n v="26"/>
  </r>
  <r>
    <x v="0"/>
    <x v="1"/>
    <x v="2"/>
    <x v="7"/>
    <x v="2"/>
    <s v="Number"/>
    <n v="119"/>
  </r>
  <r>
    <x v="0"/>
    <x v="1"/>
    <x v="2"/>
    <x v="7"/>
    <x v="3"/>
    <s v="Number"/>
    <n v="126"/>
  </r>
  <r>
    <x v="0"/>
    <x v="1"/>
    <x v="2"/>
    <x v="7"/>
    <x v="4"/>
    <s v="Number"/>
    <n v="119"/>
  </r>
  <r>
    <x v="0"/>
    <x v="1"/>
    <x v="2"/>
    <x v="7"/>
    <x v="5"/>
    <s v="Number"/>
    <n v="78"/>
  </r>
  <r>
    <x v="0"/>
    <x v="1"/>
    <x v="2"/>
    <x v="7"/>
    <x v="6"/>
    <s v="Number"/>
    <n v="117"/>
  </r>
  <r>
    <x v="0"/>
    <x v="1"/>
    <x v="2"/>
    <x v="7"/>
    <x v="7"/>
    <s v="Number"/>
    <n v="64"/>
  </r>
  <r>
    <x v="0"/>
    <x v="1"/>
    <x v="2"/>
    <x v="7"/>
    <x v="8"/>
    <s v="Number"/>
    <n v="35"/>
  </r>
  <r>
    <x v="0"/>
    <x v="1"/>
    <x v="2"/>
    <x v="7"/>
    <x v="9"/>
    <s v="Number"/>
    <n v="21"/>
  </r>
  <r>
    <x v="0"/>
    <x v="1"/>
    <x v="2"/>
    <x v="7"/>
    <x v="10"/>
    <s v="Number"/>
    <n v="46"/>
  </r>
  <r>
    <x v="0"/>
    <x v="1"/>
    <x v="2"/>
    <x v="7"/>
    <x v="11"/>
    <s v="Number"/>
    <n v="113"/>
  </r>
  <r>
    <x v="0"/>
    <x v="1"/>
    <x v="2"/>
    <x v="7"/>
    <x v="12"/>
    <s v="Number"/>
    <n v="32"/>
  </r>
  <r>
    <x v="0"/>
    <x v="1"/>
    <x v="2"/>
    <x v="7"/>
    <x v="13"/>
    <s v="Number"/>
    <n v="35"/>
  </r>
  <r>
    <x v="0"/>
    <x v="1"/>
    <x v="2"/>
    <x v="7"/>
    <x v="14"/>
    <s v="Number"/>
    <n v="95"/>
  </r>
  <r>
    <x v="0"/>
    <x v="1"/>
    <x v="2"/>
    <x v="7"/>
    <x v="15"/>
    <s v="Number"/>
    <n v="113"/>
  </r>
  <r>
    <x v="0"/>
    <x v="1"/>
    <x v="2"/>
    <x v="7"/>
    <x v="16"/>
    <s v="Number"/>
    <n v="52"/>
  </r>
  <r>
    <x v="0"/>
    <x v="1"/>
    <x v="2"/>
    <x v="7"/>
    <x v="17"/>
    <s v="Number"/>
    <n v="241"/>
  </r>
  <r>
    <x v="0"/>
    <x v="1"/>
    <x v="2"/>
    <x v="7"/>
    <x v="18"/>
    <s v="Number"/>
    <n v="85"/>
  </r>
  <r>
    <x v="0"/>
    <x v="1"/>
    <x v="2"/>
    <x v="7"/>
    <x v="19"/>
    <s v="Number"/>
    <n v="90"/>
  </r>
  <r>
    <x v="0"/>
    <x v="1"/>
    <x v="2"/>
    <x v="7"/>
    <x v="20"/>
    <s v="Number"/>
    <n v="108"/>
  </r>
  <r>
    <x v="0"/>
    <x v="1"/>
    <x v="2"/>
    <x v="7"/>
    <x v="21"/>
    <s v="Number"/>
    <n v="52"/>
  </r>
  <r>
    <x v="0"/>
    <x v="1"/>
    <x v="2"/>
    <x v="7"/>
    <x v="22"/>
    <s v="Number"/>
    <n v="13"/>
  </r>
  <r>
    <x v="0"/>
    <x v="1"/>
    <x v="2"/>
    <x v="7"/>
    <x v="23"/>
    <s v="Number"/>
    <n v="115"/>
  </r>
  <r>
    <x v="0"/>
    <x v="1"/>
    <x v="2"/>
    <x v="7"/>
    <x v="24"/>
    <s v="Number"/>
    <n v="21"/>
  </r>
  <r>
    <x v="0"/>
    <x v="1"/>
    <x v="2"/>
    <x v="7"/>
    <x v="25"/>
    <s v="Number"/>
    <n v="58"/>
  </r>
  <r>
    <x v="0"/>
    <x v="1"/>
    <x v="2"/>
    <x v="7"/>
    <x v="26"/>
    <s v="Number"/>
    <n v="38"/>
  </r>
  <r>
    <x v="0"/>
    <x v="1"/>
    <x v="2"/>
    <x v="7"/>
    <x v="27"/>
    <s v="Number"/>
    <n v="22"/>
  </r>
  <r>
    <x v="0"/>
    <x v="1"/>
    <x v="2"/>
    <x v="7"/>
    <x v="28"/>
    <s v="Number"/>
    <n v="50"/>
  </r>
  <r>
    <x v="0"/>
    <x v="1"/>
    <x v="2"/>
    <x v="7"/>
    <x v="29"/>
    <s v="Number"/>
    <n v="69"/>
  </r>
  <r>
    <x v="0"/>
    <x v="1"/>
    <x v="2"/>
    <x v="7"/>
    <x v="30"/>
    <s v="Number"/>
    <n v="24"/>
  </r>
  <r>
    <x v="0"/>
    <x v="1"/>
    <x v="2"/>
    <x v="8"/>
    <x v="0"/>
    <s v="Number"/>
    <n v="617"/>
  </r>
  <r>
    <x v="0"/>
    <x v="1"/>
    <x v="2"/>
    <x v="8"/>
    <x v="1"/>
    <s v="Number"/>
    <n v="8"/>
  </r>
  <r>
    <x v="0"/>
    <x v="1"/>
    <x v="2"/>
    <x v="8"/>
    <x v="2"/>
    <s v="Number"/>
    <n v="30"/>
  </r>
  <r>
    <x v="0"/>
    <x v="1"/>
    <x v="2"/>
    <x v="8"/>
    <x v="3"/>
    <s v="Number"/>
    <n v="17"/>
  </r>
  <r>
    <x v="0"/>
    <x v="1"/>
    <x v="2"/>
    <x v="8"/>
    <x v="4"/>
    <s v="Number"/>
    <n v="48"/>
  </r>
  <r>
    <x v="0"/>
    <x v="1"/>
    <x v="2"/>
    <x v="8"/>
    <x v="5"/>
    <s v="Number"/>
    <n v="11"/>
  </r>
  <r>
    <x v="0"/>
    <x v="1"/>
    <x v="2"/>
    <x v="8"/>
    <x v="6"/>
    <s v="Number"/>
    <n v="30"/>
  </r>
  <r>
    <x v="0"/>
    <x v="1"/>
    <x v="2"/>
    <x v="8"/>
    <x v="7"/>
    <s v="Number"/>
    <n v="11"/>
  </r>
  <r>
    <x v="0"/>
    <x v="1"/>
    <x v="2"/>
    <x v="8"/>
    <x v="8"/>
    <s v="Number"/>
    <n v="13"/>
  </r>
  <r>
    <x v="0"/>
    <x v="1"/>
    <x v="2"/>
    <x v="8"/>
    <x v="9"/>
    <s v="Number"/>
    <n v="3"/>
  </r>
  <r>
    <x v="0"/>
    <x v="1"/>
    <x v="2"/>
    <x v="8"/>
    <x v="10"/>
    <s v="Number"/>
    <n v="20"/>
  </r>
  <r>
    <x v="0"/>
    <x v="1"/>
    <x v="2"/>
    <x v="8"/>
    <x v="11"/>
    <s v="Number"/>
    <n v="27"/>
  </r>
  <r>
    <x v="0"/>
    <x v="1"/>
    <x v="2"/>
    <x v="8"/>
    <x v="12"/>
    <s v="Number"/>
    <n v="15"/>
  </r>
  <r>
    <x v="0"/>
    <x v="1"/>
    <x v="2"/>
    <x v="8"/>
    <x v="13"/>
    <s v="Number"/>
    <n v="8"/>
  </r>
  <r>
    <x v="0"/>
    <x v="1"/>
    <x v="2"/>
    <x v="8"/>
    <x v="14"/>
    <s v="Number"/>
    <n v="30"/>
  </r>
  <r>
    <x v="0"/>
    <x v="1"/>
    <x v="2"/>
    <x v="8"/>
    <x v="15"/>
    <s v="Number"/>
    <n v="21"/>
  </r>
  <r>
    <x v="0"/>
    <x v="1"/>
    <x v="2"/>
    <x v="8"/>
    <x v="16"/>
    <s v="Number"/>
    <n v="27"/>
  </r>
  <r>
    <x v="0"/>
    <x v="1"/>
    <x v="2"/>
    <x v="8"/>
    <x v="17"/>
    <s v="Number"/>
    <n v="77"/>
  </r>
  <r>
    <x v="0"/>
    <x v="1"/>
    <x v="2"/>
    <x v="8"/>
    <x v="18"/>
    <s v="Number"/>
    <n v="20"/>
  </r>
  <r>
    <x v="0"/>
    <x v="1"/>
    <x v="2"/>
    <x v="8"/>
    <x v="19"/>
    <s v="Number"/>
    <n v="25"/>
  </r>
  <r>
    <x v="0"/>
    <x v="1"/>
    <x v="2"/>
    <x v="8"/>
    <x v="20"/>
    <s v="Number"/>
    <n v="19"/>
  </r>
  <r>
    <x v="0"/>
    <x v="1"/>
    <x v="2"/>
    <x v="8"/>
    <x v="21"/>
    <s v="Number"/>
    <n v="16"/>
  </r>
  <r>
    <x v="0"/>
    <x v="1"/>
    <x v="2"/>
    <x v="8"/>
    <x v="22"/>
    <s v="Number"/>
    <n v="3"/>
  </r>
  <r>
    <x v="0"/>
    <x v="1"/>
    <x v="2"/>
    <x v="8"/>
    <x v="23"/>
    <s v="Number"/>
    <n v="31"/>
  </r>
  <r>
    <x v="0"/>
    <x v="1"/>
    <x v="2"/>
    <x v="8"/>
    <x v="24"/>
    <s v="Number"/>
    <n v="9"/>
  </r>
  <r>
    <x v="0"/>
    <x v="1"/>
    <x v="2"/>
    <x v="8"/>
    <x v="25"/>
    <s v="Number"/>
    <n v="18"/>
  </r>
  <r>
    <x v="0"/>
    <x v="1"/>
    <x v="2"/>
    <x v="8"/>
    <x v="26"/>
    <s v="Number"/>
    <n v="8"/>
  </r>
  <r>
    <x v="0"/>
    <x v="1"/>
    <x v="2"/>
    <x v="8"/>
    <x v="27"/>
    <s v="Number"/>
    <n v="11"/>
  </r>
  <r>
    <x v="0"/>
    <x v="1"/>
    <x v="2"/>
    <x v="8"/>
    <x v="28"/>
    <s v="Number"/>
    <n v="22"/>
  </r>
  <r>
    <x v="0"/>
    <x v="1"/>
    <x v="2"/>
    <x v="8"/>
    <x v="29"/>
    <s v="Number"/>
    <n v="26"/>
  </r>
  <r>
    <x v="0"/>
    <x v="1"/>
    <x v="2"/>
    <x v="8"/>
    <x v="30"/>
    <s v="Number"/>
    <n v="13"/>
  </r>
  <r>
    <x v="0"/>
    <x v="1"/>
    <x v="2"/>
    <x v="9"/>
    <x v="0"/>
    <s v="Number"/>
    <n v="1788"/>
  </r>
  <r>
    <x v="0"/>
    <x v="1"/>
    <x v="2"/>
    <x v="9"/>
    <x v="1"/>
    <s v="Number"/>
    <n v="23"/>
  </r>
  <r>
    <x v="0"/>
    <x v="1"/>
    <x v="2"/>
    <x v="9"/>
    <x v="2"/>
    <s v="Number"/>
    <n v="65"/>
  </r>
  <r>
    <x v="0"/>
    <x v="1"/>
    <x v="2"/>
    <x v="9"/>
    <x v="3"/>
    <s v="Number"/>
    <n v="22"/>
  </r>
  <r>
    <x v="0"/>
    <x v="1"/>
    <x v="2"/>
    <x v="9"/>
    <x v="4"/>
    <s v="Number"/>
    <n v="36"/>
  </r>
  <r>
    <x v="0"/>
    <x v="1"/>
    <x v="2"/>
    <x v="9"/>
    <x v="5"/>
    <s v="Number"/>
    <n v="29"/>
  </r>
  <r>
    <x v="0"/>
    <x v="1"/>
    <x v="2"/>
    <x v="9"/>
    <x v="6"/>
    <s v="Number"/>
    <n v="48"/>
  </r>
  <r>
    <x v="0"/>
    <x v="1"/>
    <x v="2"/>
    <x v="9"/>
    <x v="7"/>
    <s v="Number"/>
    <n v="40"/>
  </r>
  <r>
    <x v="0"/>
    <x v="1"/>
    <x v="2"/>
    <x v="9"/>
    <x v="8"/>
    <s v="Number"/>
    <n v="24"/>
  </r>
  <r>
    <x v="0"/>
    <x v="1"/>
    <x v="2"/>
    <x v="9"/>
    <x v="9"/>
    <s v="Number"/>
    <n v="14"/>
  </r>
  <r>
    <x v="0"/>
    <x v="1"/>
    <x v="2"/>
    <x v="9"/>
    <x v="10"/>
    <s v="Number"/>
    <n v="29"/>
  </r>
  <r>
    <x v="0"/>
    <x v="1"/>
    <x v="2"/>
    <x v="9"/>
    <x v="11"/>
    <s v="Number"/>
    <n v="45"/>
  </r>
  <r>
    <x v="0"/>
    <x v="1"/>
    <x v="2"/>
    <x v="9"/>
    <x v="12"/>
    <s v="Number"/>
    <n v="31"/>
  </r>
  <r>
    <x v="0"/>
    <x v="1"/>
    <x v="2"/>
    <x v="9"/>
    <x v="13"/>
    <s v="Number"/>
    <n v="34"/>
  </r>
  <r>
    <x v="0"/>
    <x v="1"/>
    <x v="2"/>
    <x v="9"/>
    <x v="14"/>
    <s v="Number"/>
    <n v="84"/>
  </r>
  <r>
    <x v="0"/>
    <x v="1"/>
    <x v="2"/>
    <x v="9"/>
    <x v="15"/>
    <s v="Number"/>
    <n v="55"/>
  </r>
  <r>
    <x v="0"/>
    <x v="1"/>
    <x v="2"/>
    <x v="9"/>
    <x v="16"/>
    <s v="Number"/>
    <n v="124"/>
  </r>
  <r>
    <x v="0"/>
    <x v="1"/>
    <x v="2"/>
    <x v="9"/>
    <x v="17"/>
    <s v="Number"/>
    <n v="249"/>
  </r>
  <r>
    <x v="0"/>
    <x v="1"/>
    <x v="2"/>
    <x v="9"/>
    <x v="18"/>
    <s v="Number"/>
    <n v="204"/>
  </r>
  <r>
    <x v="0"/>
    <x v="1"/>
    <x v="2"/>
    <x v="9"/>
    <x v="19"/>
    <s v="Number"/>
    <n v="54"/>
  </r>
  <r>
    <x v="0"/>
    <x v="1"/>
    <x v="2"/>
    <x v="9"/>
    <x v="20"/>
    <s v="Number"/>
    <n v="110"/>
  </r>
  <r>
    <x v="0"/>
    <x v="1"/>
    <x v="2"/>
    <x v="9"/>
    <x v="21"/>
    <s v="Number"/>
    <n v="34"/>
  </r>
  <r>
    <x v="0"/>
    <x v="1"/>
    <x v="2"/>
    <x v="9"/>
    <x v="22"/>
    <s v="Number"/>
    <n v="46"/>
  </r>
  <r>
    <x v="0"/>
    <x v="1"/>
    <x v="2"/>
    <x v="9"/>
    <x v="23"/>
    <s v="Number"/>
    <n v="108"/>
  </r>
  <r>
    <x v="0"/>
    <x v="1"/>
    <x v="2"/>
    <x v="9"/>
    <x v="24"/>
    <s v="Number"/>
    <n v="14"/>
  </r>
  <r>
    <x v="0"/>
    <x v="1"/>
    <x v="2"/>
    <x v="9"/>
    <x v="25"/>
    <s v="Number"/>
    <n v="85"/>
  </r>
  <r>
    <x v="0"/>
    <x v="1"/>
    <x v="2"/>
    <x v="9"/>
    <x v="26"/>
    <s v="Number"/>
    <n v="21"/>
  </r>
  <r>
    <x v="0"/>
    <x v="1"/>
    <x v="2"/>
    <x v="9"/>
    <x v="27"/>
    <s v="Number"/>
    <n v="33"/>
  </r>
  <r>
    <x v="0"/>
    <x v="1"/>
    <x v="2"/>
    <x v="9"/>
    <x v="28"/>
    <s v="Number"/>
    <n v="31"/>
  </r>
  <r>
    <x v="0"/>
    <x v="1"/>
    <x v="2"/>
    <x v="9"/>
    <x v="29"/>
    <s v="Number"/>
    <n v="85"/>
  </r>
  <r>
    <x v="0"/>
    <x v="1"/>
    <x v="2"/>
    <x v="9"/>
    <x v="30"/>
    <s v="Number"/>
    <n v="11"/>
  </r>
  <r>
    <x v="0"/>
    <x v="1"/>
    <x v="2"/>
    <x v="10"/>
    <x v="0"/>
    <s v="Number"/>
    <n v="1871"/>
  </r>
  <r>
    <x v="0"/>
    <x v="1"/>
    <x v="2"/>
    <x v="10"/>
    <x v="1"/>
    <s v="Number"/>
    <n v="11"/>
  </r>
  <r>
    <x v="0"/>
    <x v="1"/>
    <x v="2"/>
    <x v="10"/>
    <x v="2"/>
    <s v="Number"/>
    <n v="283"/>
  </r>
  <r>
    <x v="0"/>
    <x v="1"/>
    <x v="2"/>
    <x v="10"/>
    <x v="3"/>
    <s v="Number"/>
    <n v="165"/>
  </r>
  <r>
    <x v="0"/>
    <x v="1"/>
    <x v="2"/>
    <x v="10"/>
    <x v="4"/>
    <s v="Number"/>
    <n v="127"/>
  </r>
  <r>
    <x v="0"/>
    <x v="1"/>
    <x v="2"/>
    <x v="10"/>
    <x v="5"/>
    <s v="Number"/>
    <n v="94"/>
  </r>
  <r>
    <x v="0"/>
    <x v="1"/>
    <x v="2"/>
    <x v="10"/>
    <x v="6"/>
    <s v="Number"/>
    <n v="88"/>
  </r>
  <r>
    <x v="0"/>
    <x v="1"/>
    <x v="2"/>
    <x v="10"/>
    <x v="7"/>
    <s v="Number"/>
    <n v="32"/>
  </r>
  <r>
    <x v="0"/>
    <x v="1"/>
    <x v="2"/>
    <x v="10"/>
    <x v="8"/>
    <s v="Number"/>
    <n v="19"/>
  </r>
  <r>
    <x v="0"/>
    <x v="1"/>
    <x v="2"/>
    <x v="10"/>
    <x v="9"/>
    <s v="Number"/>
    <n v="8"/>
  </r>
  <r>
    <x v="0"/>
    <x v="1"/>
    <x v="2"/>
    <x v="10"/>
    <x v="10"/>
    <s v="Number"/>
    <n v="34"/>
  </r>
  <r>
    <x v="0"/>
    <x v="1"/>
    <x v="2"/>
    <x v="10"/>
    <x v="11"/>
    <s v="Number"/>
    <n v="88"/>
  </r>
  <r>
    <x v="0"/>
    <x v="1"/>
    <x v="2"/>
    <x v="10"/>
    <x v="12"/>
    <s v="Number"/>
    <n v="18"/>
  </r>
  <r>
    <x v="0"/>
    <x v="1"/>
    <x v="2"/>
    <x v="10"/>
    <x v="13"/>
    <s v="Number"/>
    <n v="18"/>
  </r>
  <r>
    <x v="0"/>
    <x v="1"/>
    <x v="2"/>
    <x v="10"/>
    <x v="14"/>
    <s v="Number"/>
    <n v="48"/>
  </r>
  <r>
    <x v="0"/>
    <x v="1"/>
    <x v="2"/>
    <x v="10"/>
    <x v="15"/>
    <s v="Number"/>
    <n v="103"/>
  </r>
  <r>
    <x v="0"/>
    <x v="1"/>
    <x v="2"/>
    <x v="10"/>
    <x v="16"/>
    <s v="Number"/>
    <n v="44"/>
  </r>
  <r>
    <x v="0"/>
    <x v="1"/>
    <x v="2"/>
    <x v="10"/>
    <x v="17"/>
    <s v="Number"/>
    <n v="212"/>
  </r>
  <r>
    <x v="0"/>
    <x v="1"/>
    <x v="2"/>
    <x v="10"/>
    <x v="18"/>
    <s v="Number"/>
    <n v="52"/>
  </r>
  <r>
    <x v="0"/>
    <x v="1"/>
    <x v="2"/>
    <x v="10"/>
    <x v="19"/>
    <s v="Number"/>
    <n v="56"/>
  </r>
  <r>
    <x v="0"/>
    <x v="1"/>
    <x v="2"/>
    <x v="10"/>
    <x v="20"/>
    <s v="Number"/>
    <n v="36"/>
  </r>
  <r>
    <x v="0"/>
    <x v="1"/>
    <x v="2"/>
    <x v="10"/>
    <x v="21"/>
    <s v="Number"/>
    <n v="37"/>
  </r>
  <r>
    <x v="0"/>
    <x v="1"/>
    <x v="2"/>
    <x v="10"/>
    <x v="22"/>
    <s v="Number"/>
    <n v="49"/>
  </r>
  <r>
    <x v="0"/>
    <x v="1"/>
    <x v="2"/>
    <x v="10"/>
    <x v="23"/>
    <s v="Number"/>
    <n v="94"/>
  </r>
  <r>
    <x v="0"/>
    <x v="1"/>
    <x v="2"/>
    <x v="10"/>
    <x v="24"/>
    <s v="Number"/>
    <n v="13"/>
  </r>
  <r>
    <x v="0"/>
    <x v="1"/>
    <x v="2"/>
    <x v="10"/>
    <x v="25"/>
    <s v="Number"/>
    <n v="35"/>
  </r>
  <r>
    <x v="0"/>
    <x v="1"/>
    <x v="2"/>
    <x v="10"/>
    <x v="26"/>
    <s v="Number"/>
    <n v="16"/>
  </r>
  <r>
    <x v="0"/>
    <x v="1"/>
    <x v="2"/>
    <x v="10"/>
    <x v="27"/>
    <s v="Number"/>
    <n v="24"/>
  </r>
  <r>
    <x v="0"/>
    <x v="1"/>
    <x v="2"/>
    <x v="10"/>
    <x v="28"/>
    <s v="Number"/>
    <n v="21"/>
  </r>
  <r>
    <x v="0"/>
    <x v="1"/>
    <x v="2"/>
    <x v="10"/>
    <x v="29"/>
    <s v="Number"/>
    <n v="39"/>
  </r>
  <r>
    <x v="0"/>
    <x v="1"/>
    <x v="2"/>
    <x v="10"/>
    <x v="30"/>
    <s v="Number"/>
    <n v="7"/>
  </r>
  <r>
    <x v="0"/>
    <x v="1"/>
    <x v="2"/>
    <x v="11"/>
    <x v="0"/>
    <s v="Number"/>
    <n v="628"/>
  </r>
  <r>
    <x v="0"/>
    <x v="1"/>
    <x v="2"/>
    <x v="11"/>
    <x v="1"/>
    <s v="Number"/>
    <n v="7"/>
  </r>
  <r>
    <x v="0"/>
    <x v="1"/>
    <x v="2"/>
    <x v="11"/>
    <x v="2"/>
    <s v="Number"/>
    <n v="53"/>
  </r>
  <r>
    <x v="0"/>
    <x v="1"/>
    <x v="2"/>
    <x v="11"/>
    <x v="3"/>
    <s v="Number"/>
    <n v="69"/>
  </r>
  <r>
    <x v="0"/>
    <x v="1"/>
    <x v="2"/>
    <x v="11"/>
    <x v="4"/>
    <s v="Number"/>
    <n v="47"/>
  </r>
  <r>
    <x v="0"/>
    <x v="1"/>
    <x v="2"/>
    <x v="11"/>
    <x v="5"/>
    <s v="Number"/>
    <n v="24"/>
  </r>
  <r>
    <x v="0"/>
    <x v="1"/>
    <x v="2"/>
    <x v="11"/>
    <x v="6"/>
    <s v="Number"/>
    <n v="28"/>
  </r>
  <r>
    <x v="0"/>
    <x v="1"/>
    <x v="2"/>
    <x v="11"/>
    <x v="7"/>
    <s v="Number"/>
    <n v="20"/>
  </r>
  <r>
    <x v="0"/>
    <x v="1"/>
    <x v="2"/>
    <x v="11"/>
    <x v="8"/>
    <s v="Number"/>
    <n v="3"/>
  </r>
  <r>
    <x v="0"/>
    <x v="1"/>
    <x v="2"/>
    <x v="11"/>
    <x v="9"/>
    <s v="Number"/>
    <n v="4"/>
  </r>
  <r>
    <x v="0"/>
    <x v="1"/>
    <x v="2"/>
    <x v="11"/>
    <x v="10"/>
    <s v="Number"/>
    <n v="8"/>
  </r>
  <r>
    <x v="0"/>
    <x v="1"/>
    <x v="2"/>
    <x v="11"/>
    <x v="11"/>
    <s v="Number"/>
    <n v="23"/>
  </r>
  <r>
    <x v="0"/>
    <x v="1"/>
    <x v="2"/>
    <x v="11"/>
    <x v="12"/>
    <s v="Number"/>
    <n v="8"/>
  </r>
  <r>
    <x v="0"/>
    <x v="1"/>
    <x v="2"/>
    <x v="11"/>
    <x v="13"/>
    <s v="Number"/>
    <n v="7"/>
  </r>
  <r>
    <x v="0"/>
    <x v="1"/>
    <x v="2"/>
    <x v="11"/>
    <x v="14"/>
    <s v="Number"/>
    <n v="18"/>
  </r>
  <r>
    <x v="0"/>
    <x v="1"/>
    <x v="2"/>
    <x v="11"/>
    <x v="15"/>
    <s v="Number"/>
    <n v="25"/>
  </r>
  <r>
    <x v="0"/>
    <x v="1"/>
    <x v="2"/>
    <x v="11"/>
    <x v="16"/>
    <s v="Number"/>
    <n v="10"/>
  </r>
  <r>
    <x v="0"/>
    <x v="1"/>
    <x v="2"/>
    <x v="11"/>
    <x v="17"/>
    <s v="Number"/>
    <n v="61"/>
  </r>
  <r>
    <x v="0"/>
    <x v="1"/>
    <x v="2"/>
    <x v="11"/>
    <x v="18"/>
    <s v="Number"/>
    <n v="20"/>
  </r>
  <r>
    <x v="0"/>
    <x v="1"/>
    <x v="2"/>
    <x v="11"/>
    <x v="19"/>
    <s v="Number"/>
    <n v="20"/>
  </r>
  <r>
    <x v="0"/>
    <x v="1"/>
    <x v="2"/>
    <x v="11"/>
    <x v="20"/>
    <s v="Number"/>
    <n v="14"/>
  </r>
  <r>
    <x v="0"/>
    <x v="1"/>
    <x v="2"/>
    <x v="11"/>
    <x v="21"/>
    <s v="Number"/>
    <n v="13"/>
  </r>
  <r>
    <x v="0"/>
    <x v="1"/>
    <x v="2"/>
    <x v="11"/>
    <x v="22"/>
    <s v="Number"/>
    <n v="11"/>
  </r>
  <r>
    <x v="0"/>
    <x v="1"/>
    <x v="2"/>
    <x v="11"/>
    <x v="23"/>
    <s v="Number"/>
    <n v="23"/>
  </r>
  <r>
    <x v="0"/>
    <x v="1"/>
    <x v="2"/>
    <x v="11"/>
    <x v="24"/>
    <s v="Number"/>
    <n v="4"/>
  </r>
  <r>
    <x v="0"/>
    <x v="1"/>
    <x v="2"/>
    <x v="11"/>
    <x v="25"/>
    <s v="Number"/>
    <n v="12"/>
  </r>
  <r>
    <x v="0"/>
    <x v="1"/>
    <x v="2"/>
    <x v="11"/>
    <x v="26"/>
    <s v="Number"/>
    <n v="8"/>
  </r>
  <r>
    <x v="0"/>
    <x v="1"/>
    <x v="2"/>
    <x v="11"/>
    <x v="27"/>
    <s v="Number"/>
    <n v="9"/>
  </r>
  <r>
    <x v="0"/>
    <x v="1"/>
    <x v="2"/>
    <x v="11"/>
    <x v="28"/>
    <s v="Number"/>
    <n v="9"/>
  </r>
  <r>
    <x v="0"/>
    <x v="1"/>
    <x v="2"/>
    <x v="11"/>
    <x v="29"/>
    <s v="Number"/>
    <n v="67"/>
  </r>
  <r>
    <x v="0"/>
    <x v="1"/>
    <x v="2"/>
    <x v="11"/>
    <x v="30"/>
    <s v="Number"/>
    <n v="3"/>
  </r>
  <r>
    <x v="0"/>
    <x v="1"/>
    <x v="2"/>
    <x v="12"/>
    <x v="0"/>
    <s v="Number"/>
    <n v="277"/>
  </r>
  <r>
    <x v="0"/>
    <x v="1"/>
    <x v="2"/>
    <x v="12"/>
    <x v="1"/>
    <s v="Number"/>
    <n v="1"/>
  </r>
  <r>
    <x v="0"/>
    <x v="1"/>
    <x v="2"/>
    <x v="12"/>
    <x v="2"/>
    <s v="Number"/>
    <n v="38"/>
  </r>
  <r>
    <x v="0"/>
    <x v="1"/>
    <x v="2"/>
    <x v="12"/>
    <x v="3"/>
    <s v="Number"/>
    <n v="34"/>
  </r>
  <r>
    <x v="0"/>
    <x v="1"/>
    <x v="2"/>
    <x v="12"/>
    <x v="4"/>
    <s v="Number"/>
    <n v="15"/>
  </r>
  <r>
    <x v="0"/>
    <x v="1"/>
    <x v="2"/>
    <x v="12"/>
    <x v="5"/>
    <s v="Number"/>
    <n v="15"/>
  </r>
  <r>
    <x v="0"/>
    <x v="1"/>
    <x v="2"/>
    <x v="12"/>
    <x v="6"/>
    <s v="Number"/>
    <n v="19"/>
  </r>
  <r>
    <x v="0"/>
    <x v="1"/>
    <x v="2"/>
    <x v="12"/>
    <x v="7"/>
    <s v="Number"/>
    <n v="6"/>
  </r>
  <r>
    <x v="0"/>
    <x v="1"/>
    <x v="2"/>
    <x v="12"/>
    <x v="8"/>
    <s v="Number"/>
    <n v="5"/>
  </r>
  <r>
    <x v="0"/>
    <x v="1"/>
    <x v="2"/>
    <x v="12"/>
    <x v="9"/>
    <s v="Number"/>
    <n v="1"/>
  </r>
  <r>
    <x v="0"/>
    <x v="1"/>
    <x v="2"/>
    <x v="12"/>
    <x v="10"/>
    <s v="Number"/>
    <n v="2"/>
  </r>
  <r>
    <x v="0"/>
    <x v="1"/>
    <x v="2"/>
    <x v="12"/>
    <x v="11"/>
    <s v="Number"/>
    <n v="5"/>
  </r>
  <r>
    <x v="0"/>
    <x v="1"/>
    <x v="2"/>
    <x v="12"/>
    <x v="12"/>
    <s v="Number"/>
    <n v="2"/>
  </r>
  <r>
    <x v="0"/>
    <x v="1"/>
    <x v="2"/>
    <x v="12"/>
    <x v="13"/>
    <s v="Number"/>
    <n v="6"/>
  </r>
  <r>
    <x v="0"/>
    <x v="1"/>
    <x v="2"/>
    <x v="12"/>
    <x v="14"/>
    <s v="Number"/>
    <n v="9"/>
  </r>
  <r>
    <x v="0"/>
    <x v="1"/>
    <x v="2"/>
    <x v="12"/>
    <x v="15"/>
    <s v="Number"/>
    <n v="11"/>
  </r>
  <r>
    <x v="0"/>
    <x v="1"/>
    <x v="2"/>
    <x v="12"/>
    <x v="16"/>
    <s v="Number"/>
    <n v="6"/>
  </r>
  <r>
    <x v="0"/>
    <x v="1"/>
    <x v="2"/>
    <x v="12"/>
    <x v="17"/>
    <s v="Number"/>
    <n v="45"/>
  </r>
  <r>
    <x v="0"/>
    <x v="1"/>
    <x v="2"/>
    <x v="12"/>
    <x v="18"/>
    <s v="Number"/>
    <n v="5"/>
  </r>
  <r>
    <x v="0"/>
    <x v="1"/>
    <x v="2"/>
    <x v="12"/>
    <x v="19"/>
    <s v="Number"/>
    <n v="7"/>
  </r>
  <r>
    <x v="0"/>
    <x v="1"/>
    <x v="2"/>
    <x v="12"/>
    <x v="20"/>
    <s v="Number"/>
    <n v="5"/>
  </r>
  <r>
    <x v="0"/>
    <x v="1"/>
    <x v="2"/>
    <x v="12"/>
    <x v="21"/>
    <s v="Number"/>
    <n v="7"/>
  </r>
  <r>
    <x v="0"/>
    <x v="1"/>
    <x v="2"/>
    <x v="12"/>
    <x v="22"/>
    <s v="Number"/>
    <n v="8"/>
  </r>
  <r>
    <x v="0"/>
    <x v="1"/>
    <x v="2"/>
    <x v="12"/>
    <x v="23"/>
    <s v="Number"/>
    <n v="9"/>
  </r>
  <r>
    <x v="0"/>
    <x v="1"/>
    <x v="2"/>
    <x v="12"/>
    <x v="24"/>
    <s v="Number"/>
    <n v="2"/>
  </r>
  <r>
    <x v="0"/>
    <x v="1"/>
    <x v="2"/>
    <x v="12"/>
    <x v="25"/>
    <s v="Number"/>
    <n v="1"/>
  </r>
  <r>
    <x v="0"/>
    <x v="1"/>
    <x v="2"/>
    <x v="12"/>
    <x v="26"/>
    <s v="Number"/>
    <n v="2"/>
  </r>
  <r>
    <x v="0"/>
    <x v="1"/>
    <x v="2"/>
    <x v="12"/>
    <x v="27"/>
    <s v="Number"/>
    <n v="4"/>
  </r>
  <r>
    <x v="0"/>
    <x v="1"/>
    <x v="2"/>
    <x v="12"/>
    <x v="28"/>
    <s v="Number"/>
    <n v="3"/>
  </r>
  <r>
    <x v="0"/>
    <x v="1"/>
    <x v="2"/>
    <x v="12"/>
    <x v="29"/>
    <s v="Number"/>
    <n v="3"/>
  </r>
  <r>
    <x v="0"/>
    <x v="1"/>
    <x v="2"/>
    <x v="12"/>
    <x v="30"/>
    <s v="Number"/>
    <n v="1"/>
  </r>
  <r>
    <x v="0"/>
    <x v="1"/>
    <x v="2"/>
    <x v="13"/>
    <x v="0"/>
    <s v="Number"/>
    <n v="3687"/>
  </r>
  <r>
    <x v="0"/>
    <x v="1"/>
    <x v="2"/>
    <x v="13"/>
    <x v="1"/>
    <s v="Number"/>
    <n v="42"/>
  </r>
  <r>
    <x v="0"/>
    <x v="1"/>
    <x v="2"/>
    <x v="13"/>
    <x v="2"/>
    <s v="Number"/>
    <n v="439"/>
  </r>
  <r>
    <x v="0"/>
    <x v="1"/>
    <x v="2"/>
    <x v="13"/>
    <x v="3"/>
    <s v="Number"/>
    <n v="404"/>
  </r>
  <r>
    <x v="0"/>
    <x v="1"/>
    <x v="2"/>
    <x v="13"/>
    <x v="4"/>
    <s v="Number"/>
    <n v="269"/>
  </r>
  <r>
    <x v="0"/>
    <x v="1"/>
    <x v="2"/>
    <x v="13"/>
    <x v="5"/>
    <s v="Number"/>
    <n v="157"/>
  </r>
  <r>
    <x v="0"/>
    <x v="1"/>
    <x v="2"/>
    <x v="13"/>
    <x v="6"/>
    <s v="Number"/>
    <n v="222"/>
  </r>
  <r>
    <x v="0"/>
    <x v="1"/>
    <x v="2"/>
    <x v="13"/>
    <x v="7"/>
    <s v="Number"/>
    <n v="63"/>
  </r>
  <r>
    <x v="0"/>
    <x v="1"/>
    <x v="2"/>
    <x v="13"/>
    <x v="8"/>
    <s v="Number"/>
    <n v="49"/>
  </r>
  <r>
    <x v="0"/>
    <x v="1"/>
    <x v="2"/>
    <x v="13"/>
    <x v="9"/>
    <s v="Number"/>
    <n v="23"/>
  </r>
  <r>
    <x v="0"/>
    <x v="1"/>
    <x v="2"/>
    <x v="13"/>
    <x v="10"/>
    <s v="Number"/>
    <n v="73"/>
  </r>
  <r>
    <x v="0"/>
    <x v="1"/>
    <x v="2"/>
    <x v="13"/>
    <x v="11"/>
    <s v="Number"/>
    <n v="166"/>
  </r>
  <r>
    <x v="0"/>
    <x v="1"/>
    <x v="2"/>
    <x v="13"/>
    <x v="12"/>
    <s v="Number"/>
    <n v="31"/>
  </r>
  <r>
    <x v="0"/>
    <x v="1"/>
    <x v="2"/>
    <x v="13"/>
    <x v="13"/>
    <s v="Number"/>
    <n v="59"/>
  </r>
  <r>
    <x v="0"/>
    <x v="1"/>
    <x v="2"/>
    <x v="13"/>
    <x v="14"/>
    <s v="Number"/>
    <n v="107"/>
  </r>
  <r>
    <x v="0"/>
    <x v="1"/>
    <x v="2"/>
    <x v="13"/>
    <x v="15"/>
    <s v="Number"/>
    <n v="182"/>
  </r>
  <r>
    <x v="0"/>
    <x v="1"/>
    <x v="2"/>
    <x v="13"/>
    <x v="16"/>
    <s v="Number"/>
    <n v="73"/>
  </r>
  <r>
    <x v="0"/>
    <x v="1"/>
    <x v="2"/>
    <x v="13"/>
    <x v="17"/>
    <s v="Number"/>
    <n v="413"/>
  </r>
  <r>
    <x v="0"/>
    <x v="1"/>
    <x v="2"/>
    <x v="13"/>
    <x v="18"/>
    <s v="Number"/>
    <n v="115"/>
  </r>
  <r>
    <x v="0"/>
    <x v="1"/>
    <x v="2"/>
    <x v="13"/>
    <x v="19"/>
    <s v="Number"/>
    <n v="95"/>
  </r>
  <r>
    <x v="0"/>
    <x v="1"/>
    <x v="2"/>
    <x v="13"/>
    <x v="20"/>
    <s v="Number"/>
    <n v="87"/>
  </r>
  <r>
    <x v="0"/>
    <x v="1"/>
    <x v="2"/>
    <x v="13"/>
    <x v="21"/>
    <s v="Number"/>
    <n v="93"/>
  </r>
  <r>
    <x v="0"/>
    <x v="1"/>
    <x v="2"/>
    <x v="13"/>
    <x v="22"/>
    <s v="Number"/>
    <n v="71"/>
  </r>
  <r>
    <x v="0"/>
    <x v="1"/>
    <x v="2"/>
    <x v="13"/>
    <x v="23"/>
    <s v="Number"/>
    <n v="144"/>
  </r>
  <r>
    <x v="0"/>
    <x v="1"/>
    <x v="2"/>
    <x v="13"/>
    <x v="24"/>
    <s v="Number"/>
    <n v="27"/>
  </r>
  <r>
    <x v="0"/>
    <x v="1"/>
    <x v="2"/>
    <x v="13"/>
    <x v="25"/>
    <s v="Number"/>
    <n v="77"/>
  </r>
  <r>
    <x v="0"/>
    <x v="1"/>
    <x v="2"/>
    <x v="13"/>
    <x v="26"/>
    <s v="Number"/>
    <n v="25"/>
  </r>
  <r>
    <x v="0"/>
    <x v="1"/>
    <x v="2"/>
    <x v="13"/>
    <x v="27"/>
    <s v="Number"/>
    <n v="48"/>
  </r>
  <r>
    <x v="0"/>
    <x v="1"/>
    <x v="2"/>
    <x v="13"/>
    <x v="28"/>
    <s v="Number"/>
    <n v="35"/>
  </r>
  <r>
    <x v="0"/>
    <x v="1"/>
    <x v="2"/>
    <x v="13"/>
    <x v="29"/>
    <s v="Number"/>
    <n v="76"/>
  </r>
  <r>
    <x v="0"/>
    <x v="1"/>
    <x v="2"/>
    <x v="13"/>
    <x v="30"/>
    <s v="Number"/>
    <n v="22"/>
  </r>
  <r>
    <x v="0"/>
    <x v="1"/>
    <x v="2"/>
    <x v="14"/>
    <x v="0"/>
    <s v="Number"/>
    <n v="1083"/>
  </r>
  <r>
    <x v="0"/>
    <x v="1"/>
    <x v="2"/>
    <x v="14"/>
    <x v="1"/>
    <s v="Number"/>
    <n v="16"/>
  </r>
  <r>
    <x v="0"/>
    <x v="1"/>
    <x v="2"/>
    <x v="14"/>
    <x v="2"/>
    <s v="Number"/>
    <n v="102"/>
  </r>
  <r>
    <x v="0"/>
    <x v="1"/>
    <x v="2"/>
    <x v="14"/>
    <x v="3"/>
    <s v="Number"/>
    <n v="82"/>
  </r>
  <r>
    <x v="0"/>
    <x v="1"/>
    <x v="2"/>
    <x v="14"/>
    <x v="4"/>
    <s v="Number"/>
    <n v="67"/>
  </r>
  <r>
    <x v="0"/>
    <x v="1"/>
    <x v="2"/>
    <x v="14"/>
    <x v="5"/>
    <s v="Number"/>
    <n v="48"/>
  </r>
  <r>
    <x v="0"/>
    <x v="1"/>
    <x v="2"/>
    <x v="14"/>
    <x v="6"/>
    <s v="Number"/>
    <n v="57"/>
  </r>
  <r>
    <x v="0"/>
    <x v="1"/>
    <x v="2"/>
    <x v="14"/>
    <x v="7"/>
    <s v="Number"/>
    <n v="31"/>
  </r>
  <r>
    <x v="0"/>
    <x v="1"/>
    <x v="2"/>
    <x v="14"/>
    <x v="8"/>
    <s v="Number"/>
    <n v="10"/>
  </r>
  <r>
    <x v="0"/>
    <x v="1"/>
    <x v="2"/>
    <x v="14"/>
    <x v="9"/>
    <s v="Number"/>
    <n v="4"/>
  </r>
  <r>
    <x v="0"/>
    <x v="1"/>
    <x v="2"/>
    <x v="14"/>
    <x v="10"/>
    <s v="Number"/>
    <n v="30"/>
  </r>
  <r>
    <x v="0"/>
    <x v="1"/>
    <x v="2"/>
    <x v="14"/>
    <x v="11"/>
    <s v="Number"/>
    <n v="64"/>
  </r>
  <r>
    <x v="0"/>
    <x v="1"/>
    <x v="2"/>
    <x v="14"/>
    <x v="12"/>
    <s v="Number"/>
    <n v="12"/>
  </r>
  <r>
    <x v="0"/>
    <x v="1"/>
    <x v="2"/>
    <x v="14"/>
    <x v="13"/>
    <s v="Number"/>
    <n v="13"/>
  </r>
  <r>
    <x v="0"/>
    <x v="1"/>
    <x v="2"/>
    <x v="14"/>
    <x v="14"/>
    <s v="Number"/>
    <n v="45"/>
  </r>
  <r>
    <x v="0"/>
    <x v="1"/>
    <x v="2"/>
    <x v="14"/>
    <x v="15"/>
    <s v="Number"/>
    <n v="55"/>
  </r>
  <r>
    <x v="0"/>
    <x v="1"/>
    <x v="2"/>
    <x v="14"/>
    <x v="16"/>
    <s v="Number"/>
    <n v="40"/>
  </r>
  <r>
    <x v="0"/>
    <x v="1"/>
    <x v="2"/>
    <x v="14"/>
    <x v="17"/>
    <s v="Number"/>
    <n v="117"/>
  </r>
  <r>
    <x v="0"/>
    <x v="1"/>
    <x v="2"/>
    <x v="14"/>
    <x v="18"/>
    <s v="Number"/>
    <n v="55"/>
  </r>
  <r>
    <x v="0"/>
    <x v="1"/>
    <x v="2"/>
    <x v="14"/>
    <x v="19"/>
    <s v="Number"/>
    <n v="27"/>
  </r>
  <r>
    <x v="0"/>
    <x v="1"/>
    <x v="2"/>
    <x v="14"/>
    <x v="20"/>
    <s v="Number"/>
    <n v="34"/>
  </r>
  <r>
    <x v="0"/>
    <x v="1"/>
    <x v="2"/>
    <x v="14"/>
    <x v="21"/>
    <s v="Number"/>
    <n v="26"/>
  </r>
  <r>
    <x v="0"/>
    <x v="1"/>
    <x v="2"/>
    <x v="14"/>
    <x v="22"/>
    <s v="Number"/>
    <n v="14"/>
  </r>
  <r>
    <x v="0"/>
    <x v="1"/>
    <x v="2"/>
    <x v="14"/>
    <x v="23"/>
    <s v="Number"/>
    <n v="40"/>
  </r>
  <r>
    <x v="0"/>
    <x v="1"/>
    <x v="2"/>
    <x v="14"/>
    <x v="24"/>
    <s v="Number"/>
    <n v="3"/>
  </r>
  <r>
    <x v="0"/>
    <x v="1"/>
    <x v="2"/>
    <x v="14"/>
    <x v="25"/>
    <s v="Number"/>
    <n v="24"/>
  </r>
  <r>
    <x v="0"/>
    <x v="1"/>
    <x v="2"/>
    <x v="14"/>
    <x v="26"/>
    <s v="Number"/>
    <n v="16"/>
  </r>
  <r>
    <x v="0"/>
    <x v="1"/>
    <x v="2"/>
    <x v="14"/>
    <x v="27"/>
    <s v="Number"/>
    <n v="12"/>
  </r>
  <r>
    <x v="0"/>
    <x v="1"/>
    <x v="2"/>
    <x v="14"/>
    <x v="28"/>
    <s v="Number"/>
    <n v="13"/>
  </r>
  <r>
    <x v="0"/>
    <x v="1"/>
    <x v="2"/>
    <x v="14"/>
    <x v="29"/>
    <s v="Number"/>
    <n v="20"/>
  </r>
  <r>
    <x v="0"/>
    <x v="1"/>
    <x v="2"/>
    <x v="14"/>
    <x v="30"/>
    <s v="Number"/>
    <n v="6"/>
  </r>
  <r>
    <x v="0"/>
    <x v="1"/>
    <x v="2"/>
    <x v="15"/>
    <x v="0"/>
    <s v="Number"/>
    <n v="408"/>
  </r>
  <r>
    <x v="0"/>
    <x v="1"/>
    <x v="2"/>
    <x v="15"/>
    <x v="1"/>
    <s v="Number"/>
    <n v="7"/>
  </r>
  <r>
    <x v="0"/>
    <x v="1"/>
    <x v="2"/>
    <x v="15"/>
    <x v="2"/>
    <s v="Number"/>
    <n v="27"/>
  </r>
  <r>
    <x v="0"/>
    <x v="1"/>
    <x v="2"/>
    <x v="15"/>
    <x v="3"/>
    <s v="Number"/>
    <n v="25"/>
  </r>
  <r>
    <x v="0"/>
    <x v="1"/>
    <x v="2"/>
    <x v="15"/>
    <x v="4"/>
    <s v="Number"/>
    <n v="19"/>
  </r>
  <r>
    <x v="0"/>
    <x v="1"/>
    <x v="2"/>
    <x v="15"/>
    <x v="5"/>
    <s v="Number"/>
    <n v="15"/>
  </r>
  <r>
    <x v="0"/>
    <x v="1"/>
    <x v="2"/>
    <x v="15"/>
    <x v="6"/>
    <s v="Number"/>
    <n v="18"/>
  </r>
  <r>
    <x v="0"/>
    <x v="1"/>
    <x v="2"/>
    <x v="15"/>
    <x v="7"/>
    <s v="Number"/>
    <n v="11"/>
  </r>
  <r>
    <x v="0"/>
    <x v="1"/>
    <x v="2"/>
    <x v="15"/>
    <x v="8"/>
    <s v="Number"/>
    <n v="8"/>
  </r>
  <r>
    <x v="0"/>
    <x v="1"/>
    <x v="2"/>
    <x v="15"/>
    <x v="9"/>
    <s v="Number"/>
    <n v="3"/>
  </r>
  <r>
    <x v="0"/>
    <x v="1"/>
    <x v="2"/>
    <x v="15"/>
    <x v="10"/>
    <s v="Number"/>
    <n v="12"/>
  </r>
  <r>
    <x v="0"/>
    <x v="1"/>
    <x v="2"/>
    <x v="15"/>
    <x v="11"/>
    <s v="Number"/>
    <n v="18"/>
  </r>
  <r>
    <x v="0"/>
    <x v="1"/>
    <x v="2"/>
    <x v="15"/>
    <x v="12"/>
    <s v="Number"/>
    <n v="2"/>
  </r>
  <r>
    <x v="0"/>
    <x v="1"/>
    <x v="2"/>
    <x v="15"/>
    <x v="13"/>
    <s v="Number"/>
    <n v="9"/>
  </r>
  <r>
    <x v="0"/>
    <x v="1"/>
    <x v="2"/>
    <x v="15"/>
    <x v="14"/>
    <s v="Number"/>
    <n v="14"/>
  </r>
  <r>
    <x v="0"/>
    <x v="1"/>
    <x v="2"/>
    <x v="15"/>
    <x v="15"/>
    <s v="Number"/>
    <n v="22"/>
  </r>
  <r>
    <x v="0"/>
    <x v="1"/>
    <x v="2"/>
    <x v="15"/>
    <x v="16"/>
    <s v="Number"/>
    <n v="14"/>
  </r>
  <r>
    <x v="0"/>
    <x v="1"/>
    <x v="2"/>
    <x v="15"/>
    <x v="17"/>
    <s v="Number"/>
    <n v="58"/>
  </r>
  <r>
    <x v="0"/>
    <x v="1"/>
    <x v="2"/>
    <x v="15"/>
    <x v="18"/>
    <s v="Number"/>
    <n v="22"/>
  </r>
  <r>
    <x v="0"/>
    <x v="1"/>
    <x v="2"/>
    <x v="15"/>
    <x v="19"/>
    <s v="Number"/>
    <n v="7"/>
  </r>
  <r>
    <x v="0"/>
    <x v="1"/>
    <x v="2"/>
    <x v="15"/>
    <x v="20"/>
    <s v="Number"/>
    <n v="19"/>
  </r>
  <r>
    <x v="0"/>
    <x v="1"/>
    <x v="2"/>
    <x v="15"/>
    <x v="21"/>
    <s v="Number"/>
    <n v="12"/>
  </r>
  <r>
    <x v="0"/>
    <x v="1"/>
    <x v="2"/>
    <x v="15"/>
    <x v="22"/>
    <s v="Number"/>
    <n v="8"/>
  </r>
  <r>
    <x v="0"/>
    <x v="1"/>
    <x v="2"/>
    <x v="15"/>
    <x v="23"/>
    <s v="Number"/>
    <n v="7"/>
  </r>
  <r>
    <x v="0"/>
    <x v="1"/>
    <x v="2"/>
    <x v="15"/>
    <x v="24"/>
    <s v="Number"/>
    <n v="4"/>
  </r>
  <r>
    <x v="0"/>
    <x v="1"/>
    <x v="2"/>
    <x v="15"/>
    <x v="25"/>
    <s v="Number"/>
    <n v="15"/>
  </r>
  <r>
    <x v="0"/>
    <x v="1"/>
    <x v="2"/>
    <x v="15"/>
    <x v="26"/>
    <s v="Number"/>
    <n v="7"/>
  </r>
  <r>
    <x v="0"/>
    <x v="1"/>
    <x v="2"/>
    <x v="15"/>
    <x v="27"/>
    <s v="Number"/>
    <n v="10"/>
  </r>
  <r>
    <x v="0"/>
    <x v="1"/>
    <x v="2"/>
    <x v="15"/>
    <x v="28"/>
    <s v="Number"/>
    <n v="3"/>
  </r>
  <r>
    <x v="0"/>
    <x v="1"/>
    <x v="2"/>
    <x v="15"/>
    <x v="29"/>
    <s v="Number"/>
    <n v="8"/>
  </r>
  <r>
    <x v="0"/>
    <x v="1"/>
    <x v="2"/>
    <x v="15"/>
    <x v="30"/>
    <s v="Number"/>
    <n v="4"/>
  </r>
  <r>
    <x v="0"/>
    <x v="1"/>
    <x v="2"/>
    <x v="16"/>
    <x v="0"/>
    <s v="Number"/>
    <n v="2279"/>
  </r>
  <r>
    <x v="0"/>
    <x v="1"/>
    <x v="2"/>
    <x v="16"/>
    <x v="1"/>
    <s v="Number"/>
    <n v="20"/>
  </r>
  <r>
    <x v="0"/>
    <x v="1"/>
    <x v="2"/>
    <x v="16"/>
    <x v="2"/>
    <s v="Number"/>
    <n v="175"/>
  </r>
  <r>
    <x v="0"/>
    <x v="1"/>
    <x v="2"/>
    <x v="16"/>
    <x v="3"/>
    <s v="Number"/>
    <n v="170"/>
  </r>
  <r>
    <x v="0"/>
    <x v="1"/>
    <x v="2"/>
    <x v="16"/>
    <x v="4"/>
    <s v="Number"/>
    <n v="212"/>
  </r>
  <r>
    <x v="0"/>
    <x v="1"/>
    <x v="2"/>
    <x v="16"/>
    <x v="5"/>
    <s v="Number"/>
    <n v="102"/>
  </r>
  <r>
    <x v="0"/>
    <x v="1"/>
    <x v="2"/>
    <x v="16"/>
    <x v="6"/>
    <s v="Number"/>
    <n v="134"/>
  </r>
  <r>
    <x v="0"/>
    <x v="1"/>
    <x v="2"/>
    <x v="16"/>
    <x v="7"/>
    <s v="Number"/>
    <n v="43"/>
  </r>
  <r>
    <x v="0"/>
    <x v="1"/>
    <x v="2"/>
    <x v="16"/>
    <x v="8"/>
    <s v="Number"/>
    <n v="20"/>
  </r>
  <r>
    <x v="0"/>
    <x v="1"/>
    <x v="2"/>
    <x v="16"/>
    <x v="9"/>
    <s v="Number"/>
    <n v="12"/>
  </r>
  <r>
    <x v="0"/>
    <x v="1"/>
    <x v="2"/>
    <x v="16"/>
    <x v="10"/>
    <s v="Number"/>
    <n v="51"/>
  </r>
  <r>
    <x v="0"/>
    <x v="1"/>
    <x v="2"/>
    <x v="16"/>
    <x v="11"/>
    <s v="Number"/>
    <n v="121"/>
  </r>
  <r>
    <x v="0"/>
    <x v="1"/>
    <x v="2"/>
    <x v="16"/>
    <x v="12"/>
    <s v="Number"/>
    <n v="39"/>
  </r>
  <r>
    <x v="0"/>
    <x v="1"/>
    <x v="2"/>
    <x v="16"/>
    <x v="13"/>
    <s v="Number"/>
    <n v="30"/>
  </r>
  <r>
    <x v="0"/>
    <x v="1"/>
    <x v="2"/>
    <x v="16"/>
    <x v="14"/>
    <s v="Number"/>
    <n v="50"/>
  </r>
  <r>
    <x v="0"/>
    <x v="1"/>
    <x v="2"/>
    <x v="16"/>
    <x v="15"/>
    <s v="Number"/>
    <n v="111"/>
  </r>
  <r>
    <x v="0"/>
    <x v="1"/>
    <x v="2"/>
    <x v="16"/>
    <x v="16"/>
    <s v="Number"/>
    <n v="89"/>
  </r>
  <r>
    <x v="0"/>
    <x v="1"/>
    <x v="2"/>
    <x v="16"/>
    <x v="17"/>
    <s v="Number"/>
    <n v="244"/>
  </r>
  <r>
    <x v="0"/>
    <x v="1"/>
    <x v="2"/>
    <x v="16"/>
    <x v="18"/>
    <s v="Number"/>
    <n v="76"/>
  </r>
  <r>
    <x v="0"/>
    <x v="1"/>
    <x v="2"/>
    <x v="16"/>
    <x v="19"/>
    <s v="Number"/>
    <n v="74"/>
  </r>
  <r>
    <x v="0"/>
    <x v="1"/>
    <x v="2"/>
    <x v="16"/>
    <x v="20"/>
    <s v="Number"/>
    <n v="57"/>
  </r>
  <r>
    <x v="0"/>
    <x v="1"/>
    <x v="2"/>
    <x v="16"/>
    <x v="21"/>
    <s v="Number"/>
    <n v="49"/>
  </r>
  <r>
    <x v="0"/>
    <x v="1"/>
    <x v="2"/>
    <x v="16"/>
    <x v="22"/>
    <s v="Number"/>
    <n v="40"/>
  </r>
  <r>
    <x v="0"/>
    <x v="1"/>
    <x v="2"/>
    <x v="16"/>
    <x v="23"/>
    <s v="Number"/>
    <n v="117"/>
  </r>
  <r>
    <x v="0"/>
    <x v="1"/>
    <x v="2"/>
    <x v="16"/>
    <x v="24"/>
    <s v="Number"/>
    <n v="13"/>
  </r>
  <r>
    <x v="0"/>
    <x v="1"/>
    <x v="2"/>
    <x v="16"/>
    <x v="25"/>
    <s v="Number"/>
    <n v="55"/>
  </r>
  <r>
    <x v="0"/>
    <x v="1"/>
    <x v="2"/>
    <x v="16"/>
    <x v="26"/>
    <s v="Number"/>
    <n v="29"/>
  </r>
  <r>
    <x v="0"/>
    <x v="1"/>
    <x v="2"/>
    <x v="16"/>
    <x v="27"/>
    <s v="Number"/>
    <n v="30"/>
  </r>
  <r>
    <x v="0"/>
    <x v="1"/>
    <x v="2"/>
    <x v="16"/>
    <x v="28"/>
    <s v="Number"/>
    <n v="31"/>
  </r>
  <r>
    <x v="0"/>
    <x v="1"/>
    <x v="2"/>
    <x v="16"/>
    <x v="29"/>
    <s v="Number"/>
    <n v="65"/>
  </r>
  <r>
    <x v="0"/>
    <x v="1"/>
    <x v="2"/>
    <x v="16"/>
    <x v="30"/>
    <s v="Number"/>
    <n v="20"/>
  </r>
  <r>
    <x v="0"/>
    <x v="1"/>
    <x v="2"/>
    <x v="17"/>
    <x v="0"/>
    <s v="Number"/>
    <n v="1980"/>
  </r>
  <r>
    <x v="0"/>
    <x v="1"/>
    <x v="2"/>
    <x v="17"/>
    <x v="1"/>
    <s v="Number"/>
    <n v="20"/>
  </r>
  <r>
    <x v="0"/>
    <x v="1"/>
    <x v="2"/>
    <x v="17"/>
    <x v="2"/>
    <s v="Number"/>
    <n v="185"/>
  </r>
  <r>
    <x v="0"/>
    <x v="1"/>
    <x v="2"/>
    <x v="17"/>
    <x v="3"/>
    <s v="Number"/>
    <n v="151"/>
  </r>
  <r>
    <x v="0"/>
    <x v="1"/>
    <x v="2"/>
    <x v="17"/>
    <x v="4"/>
    <s v="Number"/>
    <n v="112"/>
  </r>
  <r>
    <x v="0"/>
    <x v="1"/>
    <x v="2"/>
    <x v="17"/>
    <x v="5"/>
    <s v="Number"/>
    <n v="80"/>
  </r>
  <r>
    <x v="0"/>
    <x v="1"/>
    <x v="2"/>
    <x v="17"/>
    <x v="6"/>
    <s v="Number"/>
    <n v="101"/>
  </r>
  <r>
    <x v="0"/>
    <x v="1"/>
    <x v="2"/>
    <x v="17"/>
    <x v="7"/>
    <s v="Number"/>
    <n v="47"/>
  </r>
  <r>
    <x v="0"/>
    <x v="1"/>
    <x v="2"/>
    <x v="17"/>
    <x v="8"/>
    <s v="Number"/>
    <n v="32"/>
  </r>
  <r>
    <x v="0"/>
    <x v="1"/>
    <x v="2"/>
    <x v="17"/>
    <x v="9"/>
    <s v="Number"/>
    <n v="10"/>
  </r>
  <r>
    <x v="0"/>
    <x v="1"/>
    <x v="2"/>
    <x v="17"/>
    <x v="10"/>
    <s v="Number"/>
    <n v="29"/>
  </r>
  <r>
    <x v="0"/>
    <x v="1"/>
    <x v="2"/>
    <x v="17"/>
    <x v="11"/>
    <s v="Number"/>
    <n v="87"/>
  </r>
  <r>
    <x v="0"/>
    <x v="1"/>
    <x v="2"/>
    <x v="17"/>
    <x v="12"/>
    <s v="Number"/>
    <n v="31"/>
  </r>
  <r>
    <x v="0"/>
    <x v="1"/>
    <x v="2"/>
    <x v="17"/>
    <x v="13"/>
    <s v="Number"/>
    <n v="32"/>
  </r>
  <r>
    <x v="0"/>
    <x v="1"/>
    <x v="2"/>
    <x v="17"/>
    <x v="14"/>
    <s v="Number"/>
    <n v="87"/>
  </r>
  <r>
    <x v="0"/>
    <x v="1"/>
    <x v="2"/>
    <x v="17"/>
    <x v="15"/>
    <s v="Number"/>
    <n v="96"/>
  </r>
  <r>
    <x v="0"/>
    <x v="1"/>
    <x v="2"/>
    <x v="17"/>
    <x v="16"/>
    <s v="Number"/>
    <n v="57"/>
  </r>
  <r>
    <x v="0"/>
    <x v="1"/>
    <x v="2"/>
    <x v="17"/>
    <x v="17"/>
    <s v="Number"/>
    <n v="200"/>
  </r>
  <r>
    <x v="0"/>
    <x v="1"/>
    <x v="2"/>
    <x v="17"/>
    <x v="18"/>
    <s v="Number"/>
    <n v="70"/>
  </r>
  <r>
    <x v="0"/>
    <x v="1"/>
    <x v="2"/>
    <x v="17"/>
    <x v="19"/>
    <s v="Number"/>
    <n v="59"/>
  </r>
  <r>
    <x v="0"/>
    <x v="1"/>
    <x v="2"/>
    <x v="17"/>
    <x v="20"/>
    <s v="Number"/>
    <n v="75"/>
  </r>
  <r>
    <x v="0"/>
    <x v="1"/>
    <x v="2"/>
    <x v="17"/>
    <x v="21"/>
    <s v="Number"/>
    <n v="53"/>
  </r>
  <r>
    <x v="0"/>
    <x v="1"/>
    <x v="2"/>
    <x v="17"/>
    <x v="22"/>
    <s v="Number"/>
    <n v="28"/>
  </r>
  <r>
    <x v="0"/>
    <x v="1"/>
    <x v="2"/>
    <x v="17"/>
    <x v="23"/>
    <s v="Number"/>
    <n v="121"/>
  </r>
  <r>
    <x v="0"/>
    <x v="1"/>
    <x v="2"/>
    <x v="17"/>
    <x v="24"/>
    <s v="Number"/>
    <n v="20"/>
  </r>
  <r>
    <x v="0"/>
    <x v="1"/>
    <x v="2"/>
    <x v="17"/>
    <x v="25"/>
    <s v="Number"/>
    <n v="52"/>
  </r>
  <r>
    <x v="0"/>
    <x v="1"/>
    <x v="2"/>
    <x v="17"/>
    <x v="26"/>
    <s v="Number"/>
    <n v="31"/>
  </r>
  <r>
    <x v="0"/>
    <x v="1"/>
    <x v="2"/>
    <x v="17"/>
    <x v="27"/>
    <s v="Number"/>
    <n v="21"/>
  </r>
  <r>
    <x v="0"/>
    <x v="1"/>
    <x v="2"/>
    <x v="17"/>
    <x v="28"/>
    <s v="Number"/>
    <n v="25"/>
  </r>
  <r>
    <x v="0"/>
    <x v="1"/>
    <x v="2"/>
    <x v="17"/>
    <x v="29"/>
    <s v="Number"/>
    <n v="55"/>
  </r>
  <r>
    <x v="0"/>
    <x v="1"/>
    <x v="2"/>
    <x v="17"/>
    <x v="30"/>
    <s v="Number"/>
    <n v="13"/>
  </r>
  <r>
    <x v="0"/>
    <x v="1"/>
    <x v="2"/>
    <x v="18"/>
    <x v="0"/>
    <s v="Number"/>
    <n v="1045"/>
  </r>
  <r>
    <x v="0"/>
    <x v="1"/>
    <x v="2"/>
    <x v="18"/>
    <x v="1"/>
    <s v="Number"/>
    <n v="10"/>
  </r>
  <r>
    <x v="0"/>
    <x v="1"/>
    <x v="2"/>
    <x v="18"/>
    <x v="2"/>
    <s v="Number"/>
    <n v="147"/>
  </r>
  <r>
    <x v="0"/>
    <x v="1"/>
    <x v="2"/>
    <x v="18"/>
    <x v="3"/>
    <s v="Number"/>
    <n v="95"/>
  </r>
  <r>
    <x v="0"/>
    <x v="1"/>
    <x v="2"/>
    <x v="18"/>
    <x v="4"/>
    <s v="Number"/>
    <n v="48"/>
  </r>
  <r>
    <x v="0"/>
    <x v="1"/>
    <x v="2"/>
    <x v="18"/>
    <x v="5"/>
    <s v="Number"/>
    <n v="23"/>
  </r>
  <r>
    <x v="0"/>
    <x v="1"/>
    <x v="2"/>
    <x v="18"/>
    <x v="6"/>
    <s v="Number"/>
    <n v="41"/>
  </r>
  <r>
    <x v="0"/>
    <x v="1"/>
    <x v="2"/>
    <x v="18"/>
    <x v="7"/>
    <s v="Number"/>
    <n v="37"/>
  </r>
  <r>
    <x v="0"/>
    <x v="1"/>
    <x v="2"/>
    <x v="18"/>
    <x v="8"/>
    <s v="Number"/>
    <n v="9"/>
  </r>
  <r>
    <x v="0"/>
    <x v="1"/>
    <x v="2"/>
    <x v="18"/>
    <x v="9"/>
    <s v="Number"/>
    <n v="2"/>
  </r>
  <r>
    <x v="0"/>
    <x v="1"/>
    <x v="2"/>
    <x v="18"/>
    <x v="10"/>
    <s v="Number"/>
    <n v="23"/>
  </r>
  <r>
    <x v="0"/>
    <x v="1"/>
    <x v="2"/>
    <x v="18"/>
    <x v="11"/>
    <s v="Number"/>
    <n v="42"/>
  </r>
  <r>
    <x v="0"/>
    <x v="1"/>
    <x v="2"/>
    <x v="18"/>
    <x v="12"/>
    <s v="Number"/>
    <n v="10"/>
  </r>
  <r>
    <x v="0"/>
    <x v="1"/>
    <x v="2"/>
    <x v="18"/>
    <x v="13"/>
    <s v="Number"/>
    <n v="15"/>
  </r>
  <r>
    <x v="0"/>
    <x v="1"/>
    <x v="2"/>
    <x v="18"/>
    <x v="14"/>
    <s v="Number"/>
    <n v="34"/>
  </r>
  <r>
    <x v="0"/>
    <x v="1"/>
    <x v="2"/>
    <x v="18"/>
    <x v="15"/>
    <s v="Number"/>
    <n v="56"/>
  </r>
  <r>
    <x v="0"/>
    <x v="1"/>
    <x v="2"/>
    <x v="18"/>
    <x v="16"/>
    <s v="Number"/>
    <n v="33"/>
  </r>
  <r>
    <x v="0"/>
    <x v="1"/>
    <x v="2"/>
    <x v="18"/>
    <x v="17"/>
    <s v="Number"/>
    <n v="139"/>
  </r>
  <r>
    <x v="0"/>
    <x v="1"/>
    <x v="2"/>
    <x v="18"/>
    <x v="18"/>
    <s v="Number"/>
    <n v="40"/>
  </r>
  <r>
    <x v="0"/>
    <x v="1"/>
    <x v="2"/>
    <x v="18"/>
    <x v="19"/>
    <s v="Number"/>
    <n v="30"/>
  </r>
  <r>
    <x v="0"/>
    <x v="1"/>
    <x v="2"/>
    <x v="18"/>
    <x v="20"/>
    <s v="Number"/>
    <n v="22"/>
  </r>
  <r>
    <x v="0"/>
    <x v="1"/>
    <x v="2"/>
    <x v="18"/>
    <x v="21"/>
    <s v="Number"/>
    <n v="22"/>
  </r>
  <r>
    <x v="0"/>
    <x v="1"/>
    <x v="2"/>
    <x v="18"/>
    <x v="22"/>
    <s v="Number"/>
    <n v="12"/>
  </r>
  <r>
    <x v="0"/>
    <x v="1"/>
    <x v="2"/>
    <x v="18"/>
    <x v="23"/>
    <s v="Number"/>
    <n v="60"/>
  </r>
  <r>
    <x v="0"/>
    <x v="1"/>
    <x v="2"/>
    <x v="18"/>
    <x v="24"/>
    <s v="Number"/>
    <n v="13"/>
  </r>
  <r>
    <x v="0"/>
    <x v="1"/>
    <x v="2"/>
    <x v="18"/>
    <x v="25"/>
    <s v="Number"/>
    <n v="18"/>
  </r>
  <r>
    <x v="0"/>
    <x v="1"/>
    <x v="2"/>
    <x v="18"/>
    <x v="26"/>
    <s v="Number"/>
    <n v="9"/>
  </r>
  <r>
    <x v="0"/>
    <x v="1"/>
    <x v="2"/>
    <x v="18"/>
    <x v="27"/>
    <s v="Number"/>
    <n v="16"/>
  </r>
  <r>
    <x v="0"/>
    <x v="1"/>
    <x v="2"/>
    <x v="18"/>
    <x v="28"/>
    <s v="Number"/>
    <n v="10"/>
  </r>
  <r>
    <x v="0"/>
    <x v="1"/>
    <x v="2"/>
    <x v="18"/>
    <x v="29"/>
    <s v="Number"/>
    <n v="22"/>
  </r>
  <r>
    <x v="0"/>
    <x v="1"/>
    <x v="2"/>
    <x v="18"/>
    <x v="30"/>
    <s v="Number"/>
    <n v="7"/>
  </r>
  <r>
    <x v="0"/>
    <x v="1"/>
    <x v="2"/>
    <x v="19"/>
    <x v="0"/>
    <s v="Number"/>
    <n v="1867"/>
  </r>
  <r>
    <x v="0"/>
    <x v="1"/>
    <x v="2"/>
    <x v="19"/>
    <x v="1"/>
    <s v="Number"/>
    <n v="13"/>
  </r>
  <r>
    <x v="0"/>
    <x v="1"/>
    <x v="2"/>
    <x v="19"/>
    <x v="2"/>
    <s v="Number"/>
    <n v="109"/>
  </r>
  <r>
    <x v="0"/>
    <x v="1"/>
    <x v="2"/>
    <x v="19"/>
    <x v="3"/>
    <s v="Number"/>
    <n v="64"/>
  </r>
  <r>
    <x v="0"/>
    <x v="1"/>
    <x v="2"/>
    <x v="19"/>
    <x v="4"/>
    <s v="Number"/>
    <n v="73"/>
  </r>
  <r>
    <x v="0"/>
    <x v="1"/>
    <x v="2"/>
    <x v="19"/>
    <x v="5"/>
    <s v="Number"/>
    <n v="49"/>
  </r>
  <r>
    <x v="0"/>
    <x v="1"/>
    <x v="2"/>
    <x v="19"/>
    <x v="6"/>
    <s v="Number"/>
    <n v="78"/>
  </r>
  <r>
    <x v="0"/>
    <x v="1"/>
    <x v="2"/>
    <x v="19"/>
    <x v="7"/>
    <s v="Number"/>
    <n v="53"/>
  </r>
  <r>
    <x v="0"/>
    <x v="1"/>
    <x v="2"/>
    <x v="19"/>
    <x v="8"/>
    <s v="Number"/>
    <n v="34"/>
  </r>
  <r>
    <x v="0"/>
    <x v="1"/>
    <x v="2"/>
    <x v="19"/>
    <x v="9"/>
    <s v="Number"/>
    <n v="25"/>
  </r>
  <r>
    <x v="0"/>
    <x v="1"/>
    <x v="2"/>
    <x v="19"/>
    <x v="10"/>
    <s v="Number"/>
    <n v="51"/>
  </r>
  <r>
    <x v="0"/>
    <x v="1"/>
    <x v="2"/>
    <x v="19"/>
    <x v="11"/>
    <s v="Number"/>
    <n v="89"/>
  </r>
  <r>
    <x v="0"/>
    <x v="1"/>
    <x v="2"/>
    <x v="19"/>
    <x v="12"/>
    <s v="Number"/>
    <n v="39"/>
  </r>
  <r>
    <x v="0"/>
    <x v="1"/>
    <x v="2"/>
    <x v="19"/>
    <x v="13"/>
    <s v="Number"/>
    <n v="31"/>
  </r>
  <r>
    <x v="0"/>
    <x v="1"/>
    <x v="2"/>
    <x v="19"/>
    <x v="14"/>
    <s v="Number"/>
    <n v="88"/>
  </r>
  <r>
    <x v="0"/>
    <x v="1"/>
    <x v="2"/>
    <x v="19"/>
    <x v="15"/>
    <s v="Number"/>
    <n v="54"/>
  </r>
  <r>
    <x v="0"/>
    <x v="1"/>
    <x v="2"/>
    <x v="19"/>
    <x v="16"/>
    <s v="Number"/>
    <n v="73"/>
  </r>
  <r>
    <x v="0"/>
    <x v="1"/>
    <x v="2"/>
    <x v="19"/>
    <x v="17"/>
    <s v="Number"/>
    <n v="223"/>
  </r>
  <r>
    <x v="0"/>
    <x v="1"/>
    <x v="2"/>
    <x v="19"/>
    <x v="18"/>
    <s v="Number"/>
    <n v="92"/>
  </r>
  <r>
    <x v="0"/>
    <x v="1"/>
    <x v="2"/>
    <x v="19"/>
    <x v="19"/>
    <s v="Number"/>
    <n v="84"/>
  </r>
  <r>
    <x v="0"/>
    <x v="1"/>
    <x v="2"/>
    <x v="19"/>
    <x v="20"/>
    <s v="Number"/>
    <n v="73"/>
  </r>
  <r>
    <x v="0"/>
    <x v="1"/>
    <x v="2"/>
    <x v="19"/>
    <x v="21"/>
    <s v="Number"/>
    <n v="56"/>
  </r>
  <r>
    <x v="0"/>
    <x v="1"/>
    <x v="2"/>
    <x v="19"/>
    <x v="22"/>
    <s v="Number"/>
    <n v="32"/>
  </r>
  <r>
    <x v="0"/>
    <x v="1"/>
    <x v="2"/>
    <x v="19"/>
    <x v="23"/>
    <s v="Number"/>
    <n v="90"/>
  </r>
  <r>
    <x v="0"/>
    <x v="1"/>
    <x v="2"/>
    <x v="19"/>
    <x v="24"/>
    <s v="Number"/>
    <n v="21"/>
  </r>
  <r>
    <x v="0"/>
    <x v="1"/>
    <x v="2"/>
    <x v="19"/>
    <x v="25"/>
    <s v="Number"/>
    <n v="66"/>
  </r>
  <r>
    <x v="0"/>
    <x v="1"/>
    <x v="2"/>
    <x v="19"/>
    <x v="26"/>
    <s v="Number"/>
    <n v="35"/>
  </r>
  <r>
    <x v="0"/>
    <x v="1"/>
    <x v="2"/>
    <x v="19"/>
    <x v="27"/>
    <s v="Number"/>
    <n v="33"/>
  </r>
  <r>
    <x v="0"/>
    <x v="1"/>
    <x v="2"/>
    <x v="19"/>
    <x v="28"/>
    <s v="Number"/>
    <n v="38"/>
  </r>
  <r>
    <x v="0"/>
    <x v="1"/>
    <x v="2"/>
    <x v="19"/>
    <x v="29"/>
    <s v="Number"/>
    <n v="69"/>
  </r>
  <r>
    <x v="0"/>
    <x v="1"/>
    <x v="2"/>
    <x v="19"/>
    <x v="30"/>
    <s v="Number"/>
    <n v="32"/>
  </r>
  <r>
    <x v="0"/>
    <x v="1"/>
    <x v="2"/>
    <x v="20"/>
    <x v="0"/>
    <s v="Number"/>
    <n v="759"/>
  </r>
  <r>
    <x v="0"/>
    <x v="1"/>
    <x v="2"/>
    <x v="20"/>
    <x v="1"/>
    <s v="Number"/>
    <n v="1"/>
  </r>
  <r>
    <x v="0"/>
    <x v="1"/>
    <x v="2"/>
    <x v="20"/>
    <x v="2"/>
    <s v="Number"/>
    <n v="47"/>
  </r>
  <r>
    <x v="0"/>
    <x v="1"/>
    <x v="2"/>
    <x v="20"/>
    <x v="3"/>
    <s v="Number"/>
    <n v="40"/>
  </r>
  <r>
    <x v="0"/>
    <x v="1"/>
    <x v="2"/>
    <x v="20"/>
    <x v="4"/>
    <s v="Number"/>
    <n v="59"/>
  </r>
  <r>
    <x v="0"/>
    <x v="1"/>
    <x v="2"/>
    <x v="20"/>
    <x v="5"/>
    <s v="Number"/>
    <n v="24"/>
  </r>
  <r>
    <x v="0"/>
    <x v="1"/>
    <x v="2"/>
    <x v="20"/>
    <x v="6"/>
    <s v="Number"/>
    <n v="44"/>
  </r>
  <r>
    <x v="0"/>
    <x v="1"/>
    <x v="2"/>
    <x v="20"/>
    <x v="7"/>
    <s v="Number"/>
    <n v="14"/>
  </r>
  <r>
    <x v="0"/>
    <x v="1"/>
    <x v="2"/>
    <x v="20"/>
    <x v="8"/>
    <s v="Number"/>
    <n v="9"/>
  </r>
  <r>
    <x v="0"/>
    <x v="1"/>
    <x v="2"/>
    <x v="20"/>
    <x v="9"/>
    <s v="Number"/>
    <n v="2"/>
  </r>
  <r>
    <x v="0"/>
    <x v="1"/>
    <x v="2"/>
    <x v="20"/>
    <x v="10"/>
    <s v="Number"/>
    <n v="13"/>
  </r>
  <r>
    <x v="0"/>
    <x v="1"/>
    <x v="2"/>
    <x v="20"/>
    <x v="11"/>
    <s v="Number"/>
    <n v="45"/>
  </r>
  <r>
    <x v="0"/>
    <x v="1"/>
    <x v="2"/>
    <x v="20"/>
    <x v="12"/>
    <s v="Number"/>
    <n v="3"/>
  </r>
  <r>
    <x v="0"/>
    <x v="1"/>
    <x v="2"/>
    <x v="20"/>
    <x v="13"/>
    <s v="Number"/>
    <n v="10"/>
  </r>
  <r>
    <x v="0"/>
    <x v="1"/>
    <x v="2"/>
    <x v="20"/>
    <x v="14"/>
    <s v="Number"/>
    <n v="24"/>
  </r>
  <r>
    <x v="0"/>
    <x v="1"/>
    <x v="2"/>
    <x v="20"/>
    <x v="15"/>
    <s v="Number"/>
    <n v="24"/>
  </r>
  <r>
    <x v="0"/>
    <x v="1"/>
    <x v="2"/>
    <x v="20"/>
    <x v="16"/>
    <s v="Number"/>
    <n v="31"/>
  </r>
  <r>
    <x v="0"/>
    <x v="1"/>
    <x v="2"/>
    <x v="20"/>
    <x v="17"/>
    <s v="Number"/>
    <n v="139"/>
  </r>
  <r>
    <x v="0"/>
    <x v="1"/>
    <x v="2"/>
    <x v="20"/>
    <x v="18"/>
    <s v="Number"/>
    <n v="27"/>
  </r>
  <r>
    <x v="0"/>
    <x v="1"/>
    <x v="2"/>
    <x v="20"/>
    <x v="19"/>
    <s v="Number"/>
    <n v="39"/>
  </r>
  <r>
    <x v="0"/>
    <x v="1"/>
    <x v="2"/>
    <x v="20"/>
    <x v="20"/>
    <s v="Number"/>
    <n v="24"/>
  </r>
  <r>
    <x v="0"/>
    <x v="1"/>
    <x v="2"/>
    <x v="20"/>
    <x v="21"/>
    <s v="Number"/>
    <n v="14"/>
  </r>
  <r>
    <x v="0"/>
    <x v="1"/>
    <x v="2"/>
    <x v="20"/>
    <x v="22"/>
    <s v="Number"/>
    <n v="14"/>
  </r>
  <r>
    <x v="0"/>
    <x v="1"/>
    <x v="2"/>
    <x v="20"/>
    <x v="23"/>
    <s v="Number"/>
    <n v="19"/>
  </r>
  <r>
    <x v="0"/>
    <x v="1"/>
    <x v="2"/>
    <x v="20"/>
    <x v="24"/>
    <s v="Number"/>
    <n v="7"/>
  </r>
  <r>
    <x v="0"/>
    <x v="1"/>
    <x v="2"/>
    <x v="20"/>
    <x v="25"/>
    <s v="Number"/>
    <n v="32"/>
  </r>
  <r>
    <x v="0"/>
    <x v="1"/>
    <x v="2"/>
    <x v="20"/>
    <x v="26"/>
    <s v="Number"/>
    <n v="13"/>
  </r>
  <r>
    <x v="0"/>
    <x v="1"/>
    <x v="2"/>
    <x v="20"/>
    <x v="27"/>
    <s v="Number"/>
    <n v="12"/>
  </r>
  <r>
    <x v="0"/>
    <x v="1"/>
    <x v="2"/>
    <x v="20"/>
    <x v="28"/>
    <s v="Number"/>
    <n v="12"/>
  </r>
  <r>
    <x v="0"/>
    <x v="1"/>
    <x v="2"/>
    <x v="20"/>
    <x v="29"/>
    <s v="Number"/>
    <n v="10"/>
  </r>
  <r>
    <x v="0"/>
    <x v="1"/>
    <x v="2"/>
    <x v="20"/>
    <x v="30"/>
    <s v="Number"/>
    <n v="7"/>
  </r>
  <r>
    <x v="0"/>
    <x v="1"/>
    <x v="2"/>
    <x v="21"/>
    <x v="0"/>
    <s v="Number"/>
    <n v="22"/>
  </r>
  <r>
    <x v="0"/>
    <x v="1"/>
    <x v="2"/>
    <x v="21"/>
    <x v="1"/>
    <s v="Number"/>
    <n v="0"/>
  </r>
  <r>
    <x v="0"/>
    <x v="1"/>
    <x v="2"/>
    <x v="21"/>
    <x v="2"/>
    <s v="Number"/>
    <n v="10"/>
  </r>
  <r>
    <x v="0"/>
    <x v="1"/>
    <x v="2"/>
    <x v="21"/>
    <x v="3"/>
    <s v="Number"/>
    <n v="6"/>
  </r>
  <r>
    <x v="0"/>
    <x v="1"/>
    <x v="2"/>
    <x v="21"/>
    <x v="4"/>
    <s v="Number"/>
    <n v="1"/>
  </r>
  <r>
    <x v="0"/>
    <x v="1"/>
    <x v="2"/>
    <x v="21"/>
    <x v="5"/>
    <s v="Number"/>
    <n v="0"/>
  </r>
  <r>
    <x v="0"/>
    <x v="1"/>
    <x v="2"/>
    <x v="21"/>
    <x v="6"/>
    <s v="Number"/>
    <n v="0"/>
  </r>
  <r>
    <x v="0"/>
    <x v="1"/>
    <x v="2"/>
    <x v="21"/>
    <x v="7"/>
    <s v="Number"/>
    <n v="0"/>
  </r>
  <r>
    <x v="0"/>
    <x v="1"/>
    <x v="2"/>
    <x v="21"/>
    <x v="8"/>
    <s v="Number"/>
    <n v="0"/>
  </r>
  <r>
    <x v="0"/>
    <x v="1"/>
    <x v="2"/>
    <x v="21"/>
    <x v="9"/>
    <s v="Number"/>
    <n v="0"/>
  </r>
  <r>
    <x v="0"/>
    <x v="1"/>
    <x v="2"/>
    <x v="21"/>
    <x v="10"/>
    <s v="Number"/>
    <n v="0"/>
  </r>
  <r>
    <x v="0"/>
    <x v="1"/>
    <x v="2"/>
    <x v="21"/>
    <x v="11"/>
    <s v="Number"/>
    <n v="0"/>
  </r>
  <r>
    <x v="0"/>
    <x v="1"/>
    <x v="2"/>
    <x v="21"/>
    <x v="12"/>
    <s v="Number"/>
    <n v="0"/>
  </r>
  <r>
    <x v="0"/>
    <x v="1"/>
    <x v="2"/>
    <x v="21"/>
    <x v="13"/>
    <s v="Number"/>
    <n v="0"/>
  </r>
  <r>
    <x v="0"/>
    <x v="1"/>
    <x v="2"/>
    <x v="21"/>
    <x v="14"/>
    <s v="Number"/>
    <n v="0"/>
  </r>
  <r>
    <x v="0"/>
    <x v="1"/>
    <x v="2"/>
    <x v="21"/>
    <x v="15"/>
    <s v="Number"/>
    <n v="0"/>
  </r>
  <r>
    <x v="0"/>
    <x v="1"/>
    <x v="2"/>
    <x v="21"/>
    <x v="16"/>
    <s v="Number"/>
    <n v="0"/>
  </r>
  <r>
    <x v="0"/>
    <x v="1"/>
    <x v="2"/>
    <x v="21"/>
    <x v="17"/>
    <s v="Number"/>
    <n v="0"/>
  </r>
  <r>
    <x v="0"/>
    <x v="1"/>
    <x v="2"/>
    <x v="21"/>
    <x v="18"/>
    <s v="Number"/>
    <n v="0"/>
  </r>
  <r>
    <x v="0"/>
    <x v="1"/>
    <x v="2"/>
    <x v="21"/>
    <x v="19"/>
    <s v="Number"/>
    <n v="0"/>
  </r>
  <r>
    <x v="0"/>
    <x v="1"/>
    <x v="2"/>
    <x v="21"/>
    <x v="20"/>
    <s v="Number"/>
    <n v="0"/>
  </r>
  <r>
    <x v="0"/>
    <x v="1"/>
    <x v="2"/>
    <x v="21"/>
    <x v="21"/>
    <s v="Number"/>
    <n v="0"/>
  </r>
  <r>
    <x v="0"/>
    <x v="1"/>
    <x v="2"/>
    <x v="21"/>
    <x v="22"/>
    <s v="Number"/>
    <n v="2"/>
  </r>
  <r>
    <x v="0"/>
    <x v="1"/>
    <x v="2"/>
    <x v="21"/>
    <x v="23"/>
    <s v="Number"/>
    <n v="2"/>
  </r>
  <r>
    <x v="0"/>
    <x v="1"/>
    <x v="2"/>
    <x v="21"/>
    <x v="24"/>
    <s v="Number"/>
    <n v="0"/>
  </r>
  <r>
    <x v="0"/>
    <x v="1"/>
    <x v="2"/>
    <x v="21"/>
    <x v="25"/>
    <s v="Number"/>
    <n v="1"/>
  </r>
  <r>
    <x v="0"/>
    <x v="1"/>
    <x v="2"/>
    <x v="21"/>
    <x v="26"/>
    <s v="Number"/>
    <n v="0"/>
  </r>
  <r>
    <x v="0"/>
    <x v="1"/>
    <x v="2"/>
    <x v="21"/>
    <x v="27"/>
    <s v="Number"/>
    <n v="0"/>
  </r>
  <r>
    <x v="0"/>
    <x v="1"/>
    <x v="2"/>
    <x v="21"/>
    <x v="28"/>
    <s v="Number"/>
    <n v="0"/>
  </r>
  <r>
    <x v="0"/>
    <x v="1"/>
    <x v="2"/>
    <x v="21"/>
    <x v="29"/>
    <s v="Number"/>
    <n v="0"/>
  </r>
  <r>
    <x v="0"/>
    <x v="1"/>
    <x v="2"/>
    <x v="21"/>
    <x v="30"/>
    <s v="Number"/>
    <n v="0"/>
  </r>
  <r>
    <x v="0"/>
    <x v="1"/>
    <x v="2"/>
    <x v="22"/>
    <x v="0"/>
    <s v="Number"/>
    <n v="2525"/>
  </r>
  <r>
    <x v="0"/>
    <x v="1"/>
    <x v="2"/>
    <x v="22"/>
    <x v="1"/>
    <s v="Number"/>
    <n v="41"/>
  </r>
  <r>
    <x v="0"/>
    <x v="1"/>
    <x v="2"/>
    <x v="22"/>
    <x v="2"/>
    <s v="Number"/>
    <n v="232"/>
  </r>
  <r>
    <x v="0"/>
    <x v="1"/>
    <x v="2"/>
    <x v="22"/>
    <x v="3"/>
    <s v="Number"/>
    <n v="180"/>
  </r>
  <r>
    <x v="0"/>
    <x v="1"/>
    <x v="2"/>
    <x v="22"/>
    <x v="4"/>
    <s v="Number"/>
    <n v="122"/>
  </r>
  <r>
    <x v="0"/>
    <x v="1"/>
    <x v="2"/>
    <x v="22"/>
    <x v="5"/>
    <s v="Number"/>
    <n v="106"/>
  </r>
  <r>
    <x v="0"/>
    <x v="1"/>
    <x v="2"/>
    <x v="22"/>
    <x v="6"/>
    <s v="Number"/>
    <n v="134"/>
  </r>
  <r>
    <x v="0"/>
    <x v="1"/>
    <x v="2"/>
    <x v="22"/>
    <x v="7"/>
    <s v="Number"/>
    <n v="54"/>
  </r>
  <r>
    <x v="0"/>
    <x v="1"/>
    <x v="2"/>
    <x v="22"/>
    <x v="8"/>
    <s v="Number"/>
    <n v="28"/>
  </r>
  <r>
    <x v="0"/>
    <x v="1"/>
    <x v="2"/>
    <x v="22"/>
    <x v="9"/>
    <s v="Number"/>
    <n v="14"/>
  </r>
  <r>
    <x v="0"/>
    <x v="1"/>
    <x v="2"/>
    <x v="22"/>
    <x v="10"/>
    <s v="Number"/>
    <n v="68"/>
  </r>
  <r>
    <x v="0"/>
    <x v="1"/>
    <x v="2"/>
    <x v="22"/>
    <x v="11"/>
    <s v="Number"/>
    <n v="121"/>
  </r>
  <r>
    <x v="0"/>
    <x v="1"/>
    <x v="2"/>
    <x v="22"/>
    <x v="12"/>
    <s v="Number"/>
    <n v="44"/>
  </r>
  <r>
    <x v="0"/>
    <x v="1"/>
    <x v="2"/>
    <x v="22"/>
    <x v="13"/>
    <s v="Number"/>
    <n v="42"/>
  </r>
  <r>
    <x v="0"/>
    <x v="1"/>
    <x v="2"/>
    <x v="22"/>
    <x v="14"/>
    <s v="Number"/>
    <n v="67"/>
  </r>
  <r>
    <x v="0"/>
    <x v="1"/>
    <x v="2"/>
    <x v="22"/>
    <x v="15"/>
    <s v="Number"/>
    <n v="110"/>
  </r>
  <r>
    <x v="0"/>
    <x v="1"/>
    <x v="2"/>
    <x v="22"/>
    <x v="16"/>
    <s v="Number"/>
    <n v="86"/>
  </r>
  <r>
    <x v="0"/>
    <x v="1"/>
    <x v="2"/>
    <x v="22"/>
    <x v="17"/>
    <s v="Number"/>
    <n v="301"/>
  </r>
  <r>
    <x v="0"/>
    <x v="1"/>
    <x v="2"/>
    <x v="22"/>
    <x v="18"/>
    <s v="Number"/>
    <n v="105"/>
  </r>
  <r>
    <x v="0"/>
    <x v="1"/>
    <x v="2"/>
    <x v="22"/>
    <x v="19"/>
    <s v="Number"/>
    <n v="87"/>
  </r>
  <r>
    <x v="0"/>
    <x v="1"/>
    <x v="2"/>
    <x v="22"/>
    <x v="20"/>
    <s v="Number"/>
    <n v="100"/>
  </r>
  <r>
    <x v="0"/>
    <x v="1"/>
    <x v="2"/>
    <x v="22"/>
    <x v="21"/>
    <s v="Number"/>
    <n v="66"/>
  </r>
  <r>
    <x v="0"/>
    <x v="1"/>
    <x v="2"/>
    <x v="22"/>
    <x v="22"/>
    <s v="Number"/>
    <n v="34"/>
  </r>
  <r>
    <x v="0"/>
    <x v="1"/>
    <x v="2"/>
    <x v="22"/>
    <x v="23"/>
    <s v="Number"/>
    <n v="106"/>
  </r>
  <r>
    <x v="0"/>
    <x v="1"/>
    <x v="2"/>
    <x v="22"/>
    <x v="24"/>
    <s v="Number"/>
    <n v="17"/>
  </r>
  <r>
    <x v="0"/>
    <x v="1"/>
    <x v="2"/>
    <x v="22"/>
    <x v="25"/>
    <s v="Number"/>
    <n v="82"/>
  </r>
  <r>
    <x v="0"/>
    <x v="1"/>
    <x v="2"/>
    <x v="22"/>
    <x v="26"/>
    <s v="Number"/>
    <n v="23"/>
  </r>
  <r>
    <x v="0"/>
    <x v="1"/>
    <x v="2"/>
    <x v="22"/>
    <x v="27"/>
    <s v="Number"/>
    <n v="32"/>
  </r>
  <r>
    <x v="0"/>
    <x v="1"/>
    <x v="2"/>
    <x v="22"/>
    <x v="28"/>
    <s v="Number"/>
    <n v="30"/>
  </r>
  <r>
    <x v="0"/>
    <x v="1"/>
    <x v="2"/>
    <x v="22"/>
    <x v="29"/>
    <s v="Number"/>
    <n v="66"/>
  </r>
  <r>
    <x v="0"/>
    <x v="1"/>
    <x v="2"/>
    <x v="22"/>
    <x v="30"/>
    <s v="Number"/>
    <n v="27"/>
  </r>
  <r>
    <x v="0"/>
    <x v="2"/>
    <x v="0"/>
    <x v="0"/>
    <x v="0"/>
    <s v="Number"/>
    <n v="259467"/>
  </r>
  <r>
    <x v="0"/>
    <x v="2"/>
    <x v="0"/>
    <x v="0"/>
    <x v="1"/>
    <s v="Number"/>
    <n v="2948"/>
  </r>
  <r>
    <x v="0"/>
    <x v="2"/>
    <x v="0"/>
    <x v="0"/>
    <x v="2"/>
    <s v="Number"/>
    <n v="34460"/>
  </r>
  <r>
    <x v="0"/>
    <x v="2"/>
    <x v="0"/>
    <x v="0"/>
    <x v="3"/>
    <s v="Number"/>
    <n v="19513"/>
  </r>
  <r>
    <x v="0"/>
    <x v="2"/>
    <x v="0"/>
    <x v="0"/>
    <x v="4"/>
    <s v="Number"/>
    <n v="19132"/>
  </r>
  <r>
    <x v="0"/>
    <x v="2"/>
    <x v="0"/>
    <x v="0"/>
    <x v="5"/>
    <s v="Number"/>
    <n v="14115"/>
  </r>
  <r>
    <x v="0"/>
    <x v="2"/>
    <x v="0"/>
    <x v="0"/>
    <x v="6"/>
    <s v="Number"/>
    <n v="13439"/>
  </r>
  <r>
    <x v="0"/>
    <x v="2"/>
    <x v="0"/>
    <x v="0"/>
    <x v="7"/>
    <s v="Number"/>
    <n v="4994"/>
  </r>
  <r>
    <x v="0"/>
    <x v="2"/>
    <x v="0"/>
    <x v="0"/>
    <x v="8"/>
    <s v="Number"/>
    <n v="3459"/>
  </r>
  <r>
    <x v="0"/>
    <x v="2"/>
    <x v="0"/>
    <x v="0"/>
    <x v="9"/>
    <s v="Number"/>
    <n v="1485"/>
  </r>
  <r>
    <x v="0"/>
    <x v="2"/>
    <x v="0"/>
    <x v="0"/>
    <x v="10"/>
    <s v="Number"/>
    <n v="5613"/>
  </r>
  <r>
    <x v="0"/>
    <x v="2"/>
    <x v="0"/>
    <x v="0"/>
    <x v="11"/>
    <s v="Number"/>
    <n v="11039"/>
  </r>
  <r>
    <x v="0"/>
    <x v="2"/>
    <x v="0"/>
    <x v="0"/>
    <x v="12"/>
    <s v="Number"/>
    <n v="2900"/>
  </r>
  <r>
    <x v="0"/>
    <x v="2"/>
    <x v="0"/>
    <x v="0"/>
    <x v="13"/>
    <s v="Number"/>
    <n v="3875"/>
  </r>
  <r>
    <x v="0"/>
    <x v="2"/>
    <x v="0"/>
    <x v="0"/>
    <x v="14"/>
    <s v="Number"/>
    <n v="6939"/>
  </r>
  <r>
    <x v="0"/>
    <x v="2"/>
    <x v="0"/>
    <x v="0"/>
    <x v="15"/>
    <s v="Number"/>
    <n v="9548"/>
  </r>
  <r>
    <x v="0"/>
    <x v="2"/>
    <x v="0"/>
    <x v="0"/>
    <x v="16"/>
    <s v="Number"/>
    <n v="5859"/>
  </r>
  <r>
    <x v="0"/>
    <x v="2"/>
    <x v="0"/>
    <x v="0"/>
    <x v="17"/>
    <s v="Number"/>
    <n v="31773"/>
  </r>
  <r>
    <x v="0"/>
    <x v="2"/>
    <x v="0"/>
    <x v="0"/>
    <x v="18"/>
    <s v="Number"/>
    <n v="6886"/>
  </r>
  <r>
    <x v="0"/>
    <x v="2"/>
    <x v="0"/>
    <x v="0"/>
    <x v="19"/>
    <s v="Number"/>
    <n v="9195"/>
  </r>
  <r>
    <x v="0"/>
    <x v="2"/>
    <x v="0"/>
    <x v="0"/>
    <x v="20"/>
    <s v="Number"/>
    <n v="6983"/>
  </r>
  <r>
    <x v="0"/>
    <x v="2"/>
    <x v="0"/>
    <x v="0"/>
    <x v="21"/>
    <s v="Number"/>
    <n v="5855"/>
  </r>
  <r>
    <x v="0"/>
    <x v="2"/>
    <x v="0"/>
    <x v="0"/>
    <x v="22"/>
    <s v="Number"/>
    <n v="4261"/>
  </r>
  <r>
    <x v="0"/>
    <x v="2"/>
    <x v="0"/>
    <x v="0"/>
    <x v="23"/>
    <s v="Number"/>
    <n v="9509"/>
  </r>
  <r>
    <x v="0"/>
    <x v="2"/>
    <x v="0"/>
    <x v="0"/>
    <x v="24"/>
    <s v="Number"/>
    <n v="1500"/>
  </r>
  <r>
    <x v="0"/>
    <x v="2"/>
    <x v="0"/>
    <x v="0"/>
    <x v="25"/>
    <s v="Number"/>
    <n v="5248"/>
  </r>
  <r>
    <x v="0"/>
    <x v="2"/>
    <x v="0"/>
    <x v="0"/>
    <x v="26"/>
    <s v="Number"/>
    <n v="2761"/>
  </r>
  <r>
    <x v="0"/>
    <x v="2"/>
    <x v="0"/>
    <x v="0"/>
    <x v="27"/>
    <s v="Number"/>
    <n v="3730"/>
  </r>
  <r>
    <x v="0"/>
    <x v="2"/>
    <x v="0"/>
    <x v="0"/>
    <x v="28"/>
    <s v="Number"/>
    <n v="2863"/>
  </r>
  <r>
    <x v="0"/>
    <x v="2"/>
    <x v="0"/>
    <x v="0"/>
    <x v="29"/>
    <s v="Number"/>
    <n v="7492"/>
  </r>
  <r>
    <x v="0"/>
    <x v="2"/>
    <x v="0"/>
    <x v="0"/>
    <x v="30"/>
    <s v="Number"/>
    <n v="2093"/>
  </r>
  <r>
    <x v="0"/>
    <x v="2"/>
    <x v="0"/>
    <x v="1"/>
    <x v="0"/>
    <s v="Number"/>
    <n v="27772"/>
  </r>
  <r>
    <x v="0"/>
    <x v="2"/>
    <x v="0"/>
    <x v="1"/>
    <x v="1"/>
    <s v="Number"/>
    <n v="643"/>
  </r>
  <r>
    <x v="0"/>
    <x v="2"/>
    <x v="0"/>
    <x v="1"/>
    <x v="2"/>
    <s v="Number"/>
    <n v="37"/>
  </r>
  <r>
    <x v="0"/>
    <x v="2"/>
    <x v="0"/>
    <x v="1"/>
    <x v="3"/>
    <s v="Number"/>
    <n v="31"/>
  </r>
  <r>
    <x v="0"/>
    <x v="2"/>
    <x v="0"/>
    <x v="1"/>
    <x v="4"/>
    <s v="Number"/>
    <n v="171"/>
  </r>
  <r>
    <x v="0"/>
    <x v="2"/>
    <x v="0"/>
    <x v="1"/>
    <x v="5"/>
    <s v="Number"/>
    <n v="48"/>
  </r>
  <r>
    <x v="0"/>
    <x v="2"/>
    <x v="0"/>
    <x v="1"/>
    <x v="6"/>
    <s v="Number"/>
    <n v="788"/>
  </r>
  <r>
    <x v="0"/>
    <x v="2"/>
    <x v="0"/>
    <x v="1"/>
    <x v="7"/>
    <s v="Number"/>
    <n v="1307"/>
  </r>
  <r>
    <x v="0"/>
    <x v="2"/>
    <x v="0"/>
    <x v="1"/>
    <x v="8"/>
    <s v="Number"/>
    <n v="810"/>
  </r>
  <r>
    <x v="0"/>
    <x v="2"/>
    <x v="0"/>
    <x v="1"/>
    <x v="9"/>
    <s v="Number"/>
    <n v="365"/>
  </r>
  <r>
    <x v="0"/>
    <x v="2"/>
    <x v="0"/>
    <x v="1"/>
    <x v="10"/>
    <s v="Number"/>
    <n v="265"/>
  </r>
  <r>
    <x v="0"/>
    <x v="2"/>
    <x v="0"/>
    <x v="1"/>
    <x v="11"/>
    <s v="Number"/>
    <n v="971"/>
  </r>
  <r>
    <x v="0"/>
    <x v="2"/>
    <x v="0"/>
    <x v="1"/>
    <x v="12"/>
    <s v="Number"/>
    <n v="727"/>
  </r>
  <r>
    <x v="0"/>
    <x v="2"/>
    <x v="0"/>
    <x v="1"/>
    <x v="13"/>
    <s v="Number"/>
    <n v="606"/>
  </r>
  <r>
    <x v="0"/>
    <x v="2"/>
    <x v="0"/>
    <x v="1"/>
    <x v="14"/>
    <s v="Number"/>
    <n v="1554"/>
  </r>
  <r>
    <x v="0"/>
    <x v="2"/>
    <x v="0"/>
    <x v="1"/>
    <x v="15"/>
    <s v="Number"/>
    <n v="719"/>
  </r>
  <r>
    <x v="0"/>
    <x v="2"/>
    <x v="0"/>
    <x v="1"/>
    <x v="16"/>
    <s v="Number"/>
    <n v="1074"/>
  </r>
  <r>
    <x v="0"/>
    <x v="2"/>
    <x v="0"/>
    <x v="1"/>
    <x v="17"/>
    <s v="Number"/>
    <n v="4186"/>
  </r>
  <r>
    <x v="0"/>
    <x v="2"/>
    <x v="0"/>
    <x v="1"/>
    <x v="18"/>
    <s v="Number"/>
    <n v="1642"/>
  </r>
  <r>
    <x v="0"/>
    <x v="2"/>
    <x v="0"/>
    <x v="1"/>
    <x v="19"/>
    <s v="Number"/>
    <n v="1610"/>
  </r>
  <r>
    <x v="0"/>
    <x v="2"/>
    <x v="0"/>
    <x v="1"/>
    <x v="20"/>
    <s v="Number"/>
    <n v="2220"/>
  </r>
  <r>
    <x v="0"/>
    <x v="2"/>
    <x v="0"/>
    <x v="1"/>
    <x v="21"/>
    <s v="Number"/>
    <n v="888"/>
  </r>
  <r>
    <x v="0"/>
    <x v="2"/>
    <x v="0"/>
    <x v="1"/>
    <x v="22"/>
    <s v="Number"/>
    <n v="15"/>
  </r>
  <r>
    <x v="0"/>
    <x v="2"/>
    <x v="0"/>
    <x v="1"/>
    <x v="23"/>
    <s v="Number"/>
    <n v="1686"/>
  </r>
  <r>
    <x v="0"/>
    <x v="2"/>
    <x v="0"/>
    <x v="1"/>
    <x v="24"/>
    <s v="Number"/>
    <n v="247"/>
  </r>
  <r>
    <x v="0"/>
    <x v="2"/>
    <x v="0"/>
    <x v="1"/>
    <x v="25"/>
    <s v="Number"/>
    <n v="1086"/>
  </r>
  <r>
    <x v="0"/>
    <x v="2"/>
    <x v="0"/>
    <x v="1"/>
    <x v="26"/>
    <s v="Number"/>
    <n v="672"/>
  </r>
  <r>
    <x v="0"/>
    <x v="2"/>
    <x v="0"/>
    <x v="1"/>
    <x v="27"/>
    <s v="Number"/>
    <n v="586"/>
  </r>
  <r>
    <x v="0"/>
    <x v="2"/>
    <x v="0"/>
    <x v="1"/>
    <x v="28"/>
    <s v="Number"/>
    <n v="790"/>
  </r>
  <r>
    <x v="0"/>
    <x v="2"/>
    <x v="0"/>
    <x v="1"/>
    <x v="29"/>
    <s v="Number"/>
    <n v="1268"/>
  </r>
  <r>
    <x v="0"/>
    <x v="2"/>
    <x v="0"/>
    <x v="1"/>
    <x v="30"/>
    <s v="Number"/>
    <n v="760"/>
  </r>
  <r>
    <x v="0"/>
    <x v="2"/>
    <x v="0"/>
    <x v="2"/>
    <x v="0"/>
    <s v="Number"/>
    <n v="213"/>
  </r>
  <r>
    <x v="0"/>
    <x v="2"/>
    <x v="0"/>
    <x v="2"/>
    <x v="1"/>
    <s v="Number"/>
    <n v="3"/>
  </r>
  <r>
    <x v="0"/>
    <x v="2"/>
    <x v="0"/>
    <x v="2"/>
    <x v="2"/>
    <s v="Number"/>
    <n v="12"/>
  </r>
  <r>
    <x v="0"/>
    <x v="2"/>
    <x v="0"/>
    <x v="2"/>
    <x v="3"/>
    <s v="Number"/>
    <n v="10"/>
  </r>
  <r>
    <x v="0"/>
    <x v="2"/>
    <x v="0"/>
    <x v="2"/>
    <x v="4"/>
    <s v="Number"/>
    <n v="6"/>
  </r>
  <r>
    <x v="0"/>
    <x v="2"/>
    <x v="0"/>
    <x v="2"/>
    <x v="5"/>
    <s v="Number"/>
    <n v="15"/>
  </r>
  <r>
    <x v="0"/>
    <x v="2"/>
    <x v="0"/>
    <x v="2"/>
    <x v="6"/>
    <s v="Number"/>
    <n v="39"/>
  </r>
  <r>
    <x v="0"/>
    <x v="2"/>
    <x v="0"/>
    <x v="2"/>
    <x v="7"/>
    <s v="Number"/>
    <n v="2"/>
  </r>
  <r>
    <x v="0"/>
    <x v="2"/>
    <x v="0"/>
    <x v="2"/>
    <x v="8"/>
    <s v="Number"/>
    <n v="9"/>
  </r>
  <r>
    <x v="0"/>
    <x v="2"/>
    <x v="0"/>
    <x v="2"/>
    <x v="9"/>
    <s v="Number"/>
    <n v="2"/>
  </r>
  <r>
    <x v="0"/>
    <x v="2"/>
    <x v="0"/>
    <x v="2"/>
    <x v="10"/>
    <s v="Number"/>
    <n v="6"/>
  </r>
  <r>
    <x v="0"/>
    <x v="2"/>
    <x v="0"/>
    <x v="2"/>
    <x v="11"/>
    <s v="Number"/>
    <n v="13"/>
  </r>
  <r>
    <x v="0"/>
    <x v="2"/>
    <x v="0"/>
    <x v="2"/>
    <x v="12"/>
    <s v="Number"/>
    <n v="6"/>
  </r>
  <r>
    <x v="0"/>
    <x v="2"/>
    <x v="0"/>
    <x v="2"/>
    <x v="13"/>
    <s v="Number"/>
    <n v="4"/>
  </r>
  <r>
    <x v="0"/>
    <x v="2"/>
    <x v="0"/>
    <x v="2"/>
    <x v="14"/>
    <s v="Number"/>
    <n v="5"/>
  </r>
  <r>
    <x v="0"/>
    <x v="2"/>
    <x v="0"/>
    <x v="2"/>
    <x v="15"/>
    <s v="Number"/>
    <n v="4"/>
  </r>
  <r>
    <x v="0"/>
    <x v="2"/>
    <x v="0"/>
    <x v="2"/>
    <x v="16"/>
    <s v="Number"/>
    <n v="5"/>
  </r>
  <r>
    <x v="0"/>
    <x v="2"/>
    <x v="0"/>
    <x v="2"/>
    <x v="17"/>
    <s v="Number"/>
    <n v="16"/>
  </r>
  <r>
    <x v="0"/>
    <x v="2"/>
    <x v="0"/>
    <x v="2"/>
    <x v="18"/>
    <s v="Number"/>
    <n v="6"/>
  </r>
  <r>
    <x v="0"/>
    <x v="2"/>
    <x v="0"/>
    <x v="2"/>
    <x v="19"/>
    <s v="Number"/>
    <n v="7"/>
  </r>
  <r>
    <x v="0"/>
    <x v="2"/>
    <x v="0"/>
    <x v="2"/>
    <x v="20"/>
    <s v="Number"/>
    <n v="6"/>
  </r>
  <r>
    <x v="0"/>
    <x v="2"/>
    <x v="0"/>
    <x v="2"/>
    <x v="21"/>
    <s v="Number"/>
    <n v="4"/>
  </r>
  <r>
    <x v="0"/>
    <x v="2"/>
    <x v="0"/>
    <x v="2"/>
    <x v="22"/>
    <s v="Number"/>
    <n v="2"/>
  </r>
  <r>
    <x v="0"/>
    <x v="2"/>
    <x v="0"/>
    <x v="2"/>
    <x v="23"/>
    <s v="Number"/>
    <n v="7"/>
  </r>
  <r>
    <x v="0"/>
    <x v="2"/>
    <x v="0"/>
    <x v="2"/>
    <x v="24"/>
    <s v="Number"/>
    <n v="1"/>
  </r>
  <r>
    <x v="0"/>
    <x v="2"/>
    <x v="0"/>
    <x v="2"/>
    <x v="25"/>
    <s v="Number"/>
    <n v="7"/>
  </r>
  <r>
    <x v="0"/>
    <x v="2"/>
    <x v="0"/>
    <x v="2"/>
    <x v="26"/>
    <s v="Number"/>
    <n v="0"/>
  </r>
  <r>
    <x v="0"/>
    <x v="2"/>
    <x v="0"/>
    <x v="2"/>
    <x v="27"/>
    <s v="Number"/>
    <n v="3"/>
  </r>
  <r>
    <x v="0"/>
    <x v="2"/>
    <x v="0"/>
    <x v="2"/>
    <x v="28"/>
    <s v="Number"/>
    <n v="3"/>
  </r>
  <r>
    <x v="0"/>
    <x v="2"/>
    <x v="0"/>
    <x v="2"/>
    <x v="29"/>
    <s v="Number"/>
    <n v="8"/>
  </r>
  <r>
    <x v="0"/>
    <x v="2"/>
    <x v="0"/>
    <x v="2"/>
    <x v="30"/>
    <s v="Number"/>
    <n v="2"/>
  </r>
  <r>
    <x v="0"/>
    <x v="2"/>
    <x v="0"/>
    <x v="3"/>
    <x v="0"/>
    <s v="Number"/>
    <n v="21806"/>
  </r>
  <r>
    <x v="0"/>
    <x v="2"/>
    <x v="0"/>
    <x v="3"/>
    <x v="1"/>
    <s v="Number"/>
    <n v="266"/>
  </r>
  <r>
    <x v="0"/>
    <x v="2"/>
    <x v="0"/>
    <x v="3"/>
    <x v="2"/>
    <s v="Number"/>
    <n v="1730"/>
  </r>
  <r>
    <x v="0"/>
    <x v="2"/>
    <x v="0"/>
    <x v="3"/>
    <x v="3"/>
    <s v="Number"/>
    <n v="1084"/>
  </r>
  <r>
    <x v="0"/>
    <x v="2"/>
    <x v="0"/>
    <x v="3"/>
    <x v="4"/>
    <s v="Number"/>
    <n v="1137"/>
  </r>
  <r>
    <x v="0"/>
    <x v="2"/>
    <x v="0"/>
    <x v="3"/>
    <x v="5"/>
    <s v="Number"/>
    <n v="951"/>
  </r>
  <r>
    <x v="0"/>
    <x v="2"/>
    <x v="0"/>
    <x v="3"/>
    <x v="6"/>
    <s v="Number"/>
    <n v="1202"/>
  </r>
  <r>
    <x v="0"/>
    <x v="2"/>
    <x v="0"/>
    <x v="3"/>
    <x v="7"/>
    <s v="Number"/>
    <n v="390"/>
  </r>
  <r>
    <x v="0"/>
    <x v="2"/>
    <x v="0"/>
    <x v="3"/>
    <x v="8"/>
    <s v="Number"/>
    <n v="231"/>
  </r>
  <r>
    <x v="0"/>
    <x v="2"/>
    <x v="0"/>
    <x v="3"/>
    <x v="9"/>
    <s v="Number"/>
    <n v="127"/>
  </r>
  <r>
    <x v="0"/>
    <x v="2"/>
    <x v="0"/>
    <x v="3"/>
    <x v="10"/>
    <s v="Number"/>
    <n v="444"/>
  </r>
  <r>
    <x v="0"/>
    <x v="2"/>
    <x v="0"/>
    <x v="3"/>
    <x v="11"/>
    <s v="Number"/>
    <n v="810"/>
  </r>
  <r>
    <x v="0"/>
    <x v="2"/>
    <x v="0"/>
    <x v="3"/>
    <x v="12"/>
    <s v="Number"/>
    <n v="190"/>
  </r>
  <r>
    <x v="0"/>
    <x v="2"/>
    <x v="0"/>
    <x v="3"/>
    <x v="13"/>
    <s v="Number"/>
    <n v="296"/>
  </r>
  <r>
    <x v="0"/>
    <x v="2"/>
    <x v="0"/>
    <x v="3"/>
    <x v="14"/>
    <s v="Number"/>
    <n v="434"/>
  </r>
  <r>
    <x v="0"/>
    <x v="2"/>
    <x v="0"/>
    <x v="3"/>
    <x v="15"/>
    <s v="Number"/>
    <n v="590"/>
  </r>
  <r>
    <x v="0"/>
    <x v="2"/>
    <x v="0"/>
    <x v="3"/>
    <x v="16"/>
    <s v="Number"/>
    <n v="674"/>
  </r>
  <r>
    <x v="0"/>
    <x v="2"/>
    <x v="0"/>
    <x v="3"/>
    <x v="17"/>
    <s v="Number"/>
    <n v="4870"/>
  </r>
  <r>
    <x v="0"/>
    <x v="2"/>
    <x v="0"/>
    <x v="3"/>
    <x v="18"/>
    <s v="Number"/>
    <n v="495"/>
  </r>
  <r>
    <x v="0"/>
    <x v="2"/>
    <x v="0"/>
    <x v="3"/>
    <x v="19"/>
    <s v="Number"/>
    <n v="1162"/>
  </r>
  <r>
    <x v="0"/>
    <x v="2"/>
    <x v="0"/>
    <x v="3"/>
    <x v="20"/>
    <s v="Number"/>
    <n v="668"/>
  </r>
  <r>
    <x v="0"/>
    <x v="2"/>
    <x v="0"/>
    <x v="3"/>
    <x v="21"/>
    <s v="Number"/>
    <n v="681"/>
  </r>
  <r>
    <x v="0"/>
    <x v="2"/>
    <x v="0"/>
    <x v="3"/>
    <x v="22"/>
    <s v="Number"/>
    <n v="476"/>
  </r>
  <r>
    <x v="0"/>
    <x v="2"/>
    <x v="0"/>
    <x v="3"/>
    <x v="23"/>
    <s v="Number"/>
    <n v="1154"/>
  </r>
  <r>
    <x v="0"/>
    <x v="2"/>
    <x v="0"/>
    <x v="3"/>
    <x v="24"/>
    <s v="Number"/>
    <n v="96"/>
  </r>
  <r>
    <x v="0"/>
    <x v="2"/>
    <x v="0"/>
    <x v="3"/>
    <x v="25"/>
    <s v="Number"/>
    <n v="444"/>
  </r>
  <r>
    <x v="0"/>
    <x v="2"/>
    <x v="0"/>
    <x v="3"/>
    <x v="26"/>
    <s v="Number"/>
    <n v="181"/>
  </r>
  <r>
    <x v="0"/>
    <x v="2"/>
    <x v="0"/>
    <x v="3"/>
    <x v="27"/>
    <s v="Number"/>
    <n v="353"/>
  </r>
  <r>
    <x v="0"/>
    <x v="2"/>
    <x v="0"/>
    <x v="3"/>
    <x v="28"/>
    <s v="Number"/>
    <n v="168"/>
  </r>
  <r>
    <x v="0"/>
    <x v="2"/>
    <x v="0"/>
    <x v="3"/>
    <x v="29"/>
    <s v="Number"/>
    <n v="379"/>
  </r>
  <r>
    <x v="0"/>
    <x v="2"/>
    <x v="0"/>
    <x v="3"/>
    <x v="30"/>
    <s v="Number"/>
    <n v="123"/>
  </r>
  <r>
    <x v="0"/>
    <x v="2"/>
    <x v="0"/>
    <x v="4"/>
    <x v="0"/>
    <s v="Number"/>
    <n v="2868"/>
  </r>
  <r>
    <x v="0"/>
    <x v="2"/>
    <x v="0"/>
    <x v="4"/>
    <x v="1"/>
    <s v="Number"/>
    <n v="31"/>
  </r>
  <r>
    <x v="0"/>
    <x v="2"/>
    <x v="0"/>
    <x v="4"/>
    <x v="2"/>
    <s v="Number"/>
    <n v="459"/>
  </r>
  <r>
    <x v="0"/>
    <x v="2"/>
    <x v="0"/>
    <x v="4"/>
    <x v="3"/>
    <s v="Number"/>
    <n v="299"/>
  </r>
  <r>
    <x v="0"/>
    <x v="2"/>
    <x v="0"/>
    <x v="4"/>
    <x v="4"/>
    <s v="Number"/>
    <n v="271"/>
  </r>
  <r>
    <x v="0"/>
    <x v="2"/>
    <x v="0"/>
    <x v="4"/>
    <x v="5"/>
    <s v="Number"/>
    <n v="226"/>
  </r>
  <r>
    <x v="0"/>
    <x v="2"/>
    <x v="0"/>
    <x v="4"/>
    <x v="6"/>
    <s v="Number"/>
    <n v="176"/>
  </r>
  <r>
    <x v="0"/>
    <x v="2"/>
    <x v="0"/>
    <x v="4"/>
    <x v="7"/>
    <s v="Number"/>
    <n v="29"/>
  </r>
  <r>
    <x v="0"/>
    <x v="2"/>
    <x v="0"/>
    <x v="4"/>
    <x v="8"/>
    <s v="Number"/>
    <n v="38"/>
  </r>
  <r>
    <x v="0"/>
    <x v="2"/>
    <x v="0"/>
    <x v="4"/>
    <x v="9"/>
    <s v="Number"/>
    <n v="10"/>
  </r>
  <r>
    <x v="0"/>
    <x v="2"/>
    <x v="0"/>
    <x v="4"/>
    <x v="10"/>
    <s v="Number"/>
    <n v="58"/>
  </r>
  <r>
    <x v="0"/>
    <x v="2"/>
    <x v="0"/>
    <x v="4"/>
    <x v="11"/>
    <s v="Number"/>
    <n v="125"/>
  </r>
  <r>
    <x v="0"/>
    <x v="2"/>
    <x v="0"/>
    <x v="4"/>
    <x v="12"/>
    <s v="Number"/>
    <n v="48"/>
  </r>
  <r>
    <x v="0"/>
    <x v="2"/>
    <x v="0"/>
    <x v="4"/>
    <x v="13"/>
    <s v="Number"/>
    <n v="34"/>
  </r>
  <r>
    <x v="0"/>
    <x v="2"/>
    <x v="0"/>
    <x v="4"/>
    <x v="14"/>
    <s v="Number"/>
    <n v="49"/>
  </r>
  <r>
    <x v="0"/>
    <x v="2"/>
    <x v="0"/>
    <x v="4"/>
    <x v="15"/>
    <s v="Number"/>
    <n v="116"/>
  </r>
  <r>
    <x v="0"/>
    <x v="2"/>
    <x v="0"/>
    <x v="4"/>
    <x v="16"/>
    <s v="Number"/>
    <n v="33"/>
  </r>
  <r>
    <x v="0"/>
    <x v="2"/>
    <x v="0"/>
    <x v="4"/>
    <x v="17"/>
    <s v="Number"/>
    <n v="327"/>
  </r>
  <r>
    <x v="0"/>
    <x v="2"/>
    <x v="0"/>
    <x v="4"/>
    <x v="18"/>
    <s v="Number"/>
    <n v="65"/>
  </r>
  <r>
    <x v="0"/>
    <x v="2"/>
    <x v="0"/>
    <x v="4"/>
    <x v="19"/>
    <s v="Number"/>
    <n v="71"/>
  </r>
  <r>
    <x v="0"/>
    <x v="2"/>
    <x v="0"/>
    <x v="4"/>
    <x v="20"/>
    <s v="Number"/>
    <n v="44"/>
  </r>
  <r>
    <x v="0"/>
    <x v="2"/>
    <x v="0"/>
    <x v="4"/>
    <x v="21"/>
    <s v="Number"/>
    <n v="51"/>
  </r>
  <r>
    <x v="0"/>
    <x v="2"/>
    <x v="0"/>
    <x v="4"/>
    <x v="22"/>
    <s v="Number"/>
    <n v="24"/>
  </r>
  <r>
    <x v="0"/>
    <x v="2"/>
    <x v="0"/>
    <x v="4"/>
    <x v="23"/>
    <s v="Number"/>
    <n v="58"/>
  </r>
  <r>
    <x v="0"/>
    <x v="2"/>
    <x v="0"/>
    <x v="4"/>
    <x v="24"/>
    <s v="Number"/>
    <n v="19"/>
  </r>
  <r>
    <x v="0"/>
    <x v="2"/>
    <x v="0"/>
    <x v="4"/>
    <x v="25"/>
    <s v="Number"/>
    <n v="38"/>
  </r>
  <r>
    <x v="0"/>
    <x v="2"/>
    <x v="0"/>
    <x v="4"/>
    <x v="26"/>
    <s v="Number"/>
    <n v="24"/>
  </r>
  <r>
    <x v="0"/>
    <x v="2"/>
    <x v="0"/>
    <x v="4"/>
    <x v="27"/>
    <s v="Number"/>
    <n v="48"/>
  </r>
  <r>
    <x v="0"/>
    <x v="2"/>
    <x v="0"/>
    <x v="4"/>
    <x v="28"/>
    <s v="Number"/>
    <n v="26"/>
  </r>
  <r>
    <x v="0"/>
    <x v="2"/>
    <x v="0"/>
    <x v="4"/>
    <x v="29"/>
    <s v="Number"/>
    <n v="57"/>
  </r>
  <r>
    <x v="0"/>
    <x v="2"/>
    <x v="0"/>
    <x v="4"/>
    <x v="30"/>
    <s v="Number"/>
    <n v="14"/>
  </r>
  <r>
    <x v="0"/>
    <x v="2"/>
    <x v="0"/>
    <x v="5"/>
    <x v="0"/>
    <s v="Number"/>
    <n v="765"/>
  </r>
  <r>
    <x v="0"/>
    <x v="2"/>
    <x v="0"/>
    <x v="5"/>
    <x v="1"/>
    <s v="Number"/>
    <n v="6"/>
  </r>
  <r>
    <x v="0"/>
    <x v="2"/>
    <x v="0"/>
    <x v="5"/>
    <x v="2"/>
    <s v="Number"/>
    <n v="53"/>
  </r>
  <r>
    <x v="0"/>
    <x v="2"/>
    <x v="0"/>
    <x v="5"/>
    <x v="3"/>
    <s v="Number"/>
    <n v="24"/>
  </r>
  <r>
    <x v="0"/>
    <x v="2"/>
    <x v="0"/>
    <x v="5"/>
    <x v="4"/>
    <s v="Number"/>
    <n v="39"/>
  </r>
  <r>
    <x v="0"/>
    <x v="2"/>
    <x v="0"/>
    <x v="5"/>
    <x v="5"/>
    <s v="Number"/>
    <n v="38"/>
  </r>
  <r>
    <x v="0"/>
    <x v="2"/>
    <x v="0"/>
    <x v="5"/>
    <x v="6"/>
    <s v="Number"/>
    <n v="40"/>
  </r>
  <r>
    <x v="0"/>
    <x v="2"/>
    <x v="0"/>
    <x v="5"/>
    <x v="7"/>
    <s v="Number"/>
    <n v="23"/>
  </r>
  <r>
    <x v="0"/>
    <x v="2"/>
    <x v="0"/>
    <x v="5"/>
    <x v="8"/>
    <s v="Number"/>
    <n v="19"/>
  </r>
  <r>
    <x v="0"/>
    <x v="2"/>
    <x v="0"/>
    <x v="5"/>
    <x v="9"/>
    <s v="Number"/>
    <n v="5"/>
  </r>
  <r>
    <x v="0"/>
    <x v="2"/>
    <x v="0"/>
    <x v="5"/>
    <x v="10"/>
    <s v="Number"/>
    <n v="10"/>
  </r>
  <r>
    <x v="0"/>
    <x v="2"/>
    <x v="0"/>
    <x v="5"/>
    <x v="11"/>
    <s v="Number"/>
    <n v="56"/>
  </r>
  <r>
    <x v="0"/>
    <x v="2"/>
    <x v="0"/>
    <x v="5"/>
    <x v="12"/>
    <s v="Number"/>
    <n v="11"/>
  </r>
  <r>
    <x v="0"/>
    <x v="2"/>
    <x v="0"/>
    <x v="5"/>
    <x v="13"/>
    <s v="Number"/>
    <n v="11"/>
  </r>
  <r>
    <x v="0"/>
    <x v="2"/>
    <x v="0"/>
    <x v="5"/>
    <x v="14"/>
    <s v="Number"/>
    <n v="13"/>
  </r>
  <r>
    <x v="0"/>
    <x v="2"/>
    <x v="0"/>
    <x v="5"/>
    <x v="15"/>
    <s v="Number"/>
    <n v="17"/>
  </r>
  <r>
    <x v="0"/>
    <x v="2"/>
    <x v="0"/>
    <x v="5"/>
    <x v="16"/>
    <s v="Number"/>
    <n v="27"/>
  </r>
  <r>
    <x v="0"/>
    <x v="2"/>
    <x v="0"/>
    <x v="5"/>
    <x v="17"/>
    <s v="Number"/>
    <n v="139"/>
  </r>
  <r>
    <x v="0"/>
    <x v="2"/>
    <x v="0"/>
    <x v="5"/>
    <x v="18"/>
    <s v="Number"/>
    <n v="16"/>
  </r>
  <r>
    <x v="0"/>
    <x v="2"/>
    <x v="0"/>
    <x v="5"/>
    <x v="19"/>
    <s v="Number"/>
    <n v="31"/>
  </r>
  <r>
    <x v="0"/>
    <x v="2"/>
    <x v="0"/>
    <x v="5"/>
    <x v="20"/>
    <s v="Number"/>
    <n v="30"/>
  </r>
  <r>
    <x v="0"/>
    <x v="2"/>
    <x v="0"/>
    <x v="5"/>
    <x v="21"/>
    <s v="Number"/>
    <n v="12"/>
  </r>
  <r>
    <x v="0"/>
    <x v="2"/>
    <x v="0"/>
    <x v="5"/>
    <x v="22"/>
    <s v="Number"/>
    <n v="11"/>
  </r>
  <r>
    <x v="0"/>
    <x v="2"/>
    <x v="0"/>
    <x v="5"/>
    <x v="23"/>
    <s v="Number"/>
    <n v="32"/>
  </r>
  <r>
    <x v="0"/>
    <x v="2"/>
    <x v="0"/>
    <x v="5"/>
    <x v="24"/>
    <s v="Number"/>
    <n v="5"/>
  </r>
  <r>
    <x v="0"/>
    <x v="2"/>
    <x v="0"/>
    <x v="5"/>
    <x v="25"/>
    <s v="Number"/>
    <n v="28"/>
  </r>
  <r>
    <x v="0"/>
    <x v="2"/>
    <x v="0"/>
    <x v="5"/>
    <x v="26"/>
    <s v="Number"/>
    <n v="7"/>
  </r>
  <r>
    <x v="0"/>
    <x v="2"/>
    <x v="0"/>
    <x v="5"/>
    <x v="27"/>
    <s v="Number"/>
    <n v="21"/>
  </r>
  <r>
    <x v="0"/>
    <x v="2"/>
    <x v="0"/>
    <x v="5"/>
    <x v="28"/>
    <s v="Number"/>
    <n v="13"/>
  </r>
  <r>
    <x v="0"/>
    <x v="2"/>
    <x v="0"/>
    <x v="5"/>
    <x v="29"/>
    <s v="Number"/>
    <n v="21"/>
  </r>
  <r>
    <x v="0"/>
    <x v="2"/>
    <x v="0"/>
    <x v="5"/>
    <x v="30"/>
    <s v="Number"/>
    <n v="7"/>
  </r>
  <r>
    <x v="0"/>
    <x v="2"/>
    <x v="0"/>
    <x v="6"/>
    <x v="0"/>
    <s v="Number"/>
    <n v="4237"/>
  </r>
  <r>
    <x v="0"/>
    <x v="2"/>
    <x v="0"/>
    <x v="6"/>
    <x v="1"/>
    <s v="Number"/>
    <n v="72"/>
  </r>
  <r>
    <x v="0"/>
    <x v="2"/>
    <x v="0"/>
    <x v="6"/>
    <x v="2"/>
    <s v="Number"/>
    <n v="297"/>
  </r>
  <r>
    <x v="0"/>
    <x v="2"/>
    <x v="0"/>
    <x v="6"/>
    <x v="3"/>
    <s v="Number"/>
    <n v="217"/>
  </r>
  <r>
    <x v="0"/>
    <x v="2"/>
    <x v="0"/>
    <x v="6"/>
    <x v="4"/>
    <s v="Number"/>
    <n v="265"/>
  </r>
  <r>
    <x v="0"/>
    <x v="2"/>
    <x v="0"/>
    <x v="6"/>
    <x v="5"/>
    <s v="Number"/>
    <n v="236"/>
  </r>
  <r>
    <x v="0"/>
    <x v="2"/>
    <x v="0"/>
    <x v="6"/>
    <x v="6"/>
    <s v="Number"/>
    <n v="268"/>
  </r>
  <r>
    <x v="0"/>
    <x v="2"/>
    <x v="0"/>
    <x v="6"/>
    <x v="7"/>
    <s v="Number"/>
    <n v="90"/>
  </r>
  <r>
    <x v="0"/>
    <x v="2"/>
    <x v="0"/>
    <x v="6"/>
    <x v="8"/>
    <s v="Number"/>
    <n v="56"/>
  </r>
  <r>
    <x v="0"/>
    <x v="2"/>
    <x v="0"/>
    <x v="6"/>
    <x v="9"/>
    <s v="Number"/>
    <n v="25"/>
  </r>
  <r>
    <x v="0"/>
    <x v="2"/>
    <x v="0"/>
    <x v="6"/>
    <x v="10"/>
    <s v="Number"/>
    <n v="88"/>
  </r>
  <r>
    <x v="0"/>
    <x v="2"/>
    <x v="0"/>
    <x v="6"/>
    <x v="11"/>
    <s v="Number"/>
    <n v="282"/>
  </r>
  <r>
    <x v="0"/>
    <x v="2"/>
    <x v="0"/>
    <x v="6"/>
    <x v="12"/>
    <s v="Number"/>
    <n v="62"/>
  </r>
  <r>
    <x v="0"/>
    <x v="2"/>
    <x v="0"/>
    <x v="6"/>
    <x v="13"/>
    <s v="Number"/>
    <n v="82"/>
  </r>
  <r>
    <x v="0"/>
    <x v="2"/>
    <x v="0"/>
    <x v="6"/>
    <x v="14"/>
    <s v="Number"/>
    <n v="177"/>
  </r>
  <r>
    <x v="0"/>
    <x v="2"/>
    <x v="0"/>
    <x v="6"/>
    <x v="15"/>
    <s v="Number"/>
    <n v="149"/>
  </r>
  <r>
    <x v="0"/>
    <x v="2"/>
    <x v="0"/>
    <x v="6"/>
    <x v="16"/>
    <s v="Number"/>
    <n v="87"/>
  </r>
  <r>
    <x v="0"/>
    <x v="2"/>
    <x v="0"/>
    <x v="6"/>
    <x v="17"/>
    <s v="Number"/>
    <n v="499"/>
  </r>
  <r>
    <x v="0"/>
    <x v="2"/>
    <x v="0"/>
    <x v="6"/>
    <x v="18"/>
    <s v="Number"/>
    <n v="140"/>
  </r>
  <r>
    <x v="0"/>
    <x v="2"/>
    <x v="0"/>
    <x v="6"/>
    <x v="19"/>
    <s v="Number"/>
    <n v="135"/>
  </r>
  <r>
    <x v="0"/>
    <x v="2"/>
    <x v="0"/>
    <x v="6"/>
    <x v="20"/>
    <s v="Number"/>
    <n v="120"/>
  </r>
  <r>
    <x v="0"/>
    <x v="2"/>
    <x v="0"/>
    <x v="6"/>
    <x v="21"/>
    <s v="Number"/>
    <n v="102"/>
  </r>
  <r>
    <x v="0"/>
    <x v="2"/>
    <x v="0"/>
    <x v="6"/>
    <x v="22"/>
    <s v="Number"/>
    <n v="54"/>
  </r>
  <r>
    <x v="0"/>
    <x v="2"/>
    <x v="0"/>
    <x v="6"/>
    <x v="23"/>
    <s v="Number"/>
    <n v="170"/>
  </r>
  <r>
    <x v="0"/>
    <x v="2"/>
    <x v="0"/>
    <x v="6"/>
    <x v="24"/>
    <s v="Number"/>
    <n v="28"/>
  </r>
  <r>
    <x v="0"/>
    <x v="2"/>
    <x v="0"/>
    <x v="6"/>
    <x v="25"/>
    <s v="Number"/>
    <n v="127"/>
  </r>
  <r>
    <x v="0"/>
    <x v="2"/>
    <x v="0"/>
    <x v="6"/>
    <x v="26"/>
    <s v="Number"/>
    <n v="53"/>
  </r>
  <r>
    <x v="0"/>
    <x v="2"/>
    <x v="0"/>
    <x v="6"/>
    <x v="27"/>
    <s v="Number"/>
    <n v="85"/>
  </r>
  <r>
    <x v="0"/>
    <x v="2"/>
    <x v="0"/>
    <x v="6"/>
    <x v="28"/>
    <s v="Number"/>
    <n v="71"/>
  </r>
  <r>
    <x v="0"/>
    <x v="2"/>
    <x v="0"/>
    <x v="6"/>
    <x v="29"/>
    <s v="Number"/>
    <n v="154"/>
  </r>
  <r>
    <x v="0"/>
    <x v="2"/>
    <x v="0"/>
    <x v="6"/>
    <x v="30"/>
    <s v="Number"/>
    <n v="46"/>
  </r>
  <r>
    <x v="0"/>
    <x v="2"/>
    <x v="0"/>
    <x v="7"/>
    <x v="0"/>
    <s v="Number"/>
    <n v="14175"/>
  </r>
  <r>
    <x v="0"/>
    <x v="2"/>
    <x v="0"/>
    <x v="7"/>
    <x v="1"/>
    <s v="Number"/>
    <n v="176"/>
  </r>
  <r>
    <x v="0"/>
    <x v="2"/>
    <x v="0"/>
    <x v="7"/>
    <x v="2"/>
    <s v="Number"/>
    <n v="1501"/>
  </r>
  <r>
    <x v="0"/>
    <x v="2"/>
    <x v="0"/>
    <x v="7"/>
    <x v="3"/>
    <s v="Number"/>
    <n v="963"/>
  </r>
  <r>
    <x v="0"/>
    <x v="2"/>
    <x v="0"/>
    <x v="7"/>
    <x v="4"/>
    <s v="Number"/>
    <n v="1093"/>
  </r>
  <r>
    <x v="0"/>
    <x v="2"/>
    <x v="0"/>
    <x v="7"/>
    <x v="5"/>
    <s v="Number"/>
    <n v="850"/>
  </r>
  <r>
    <x v="0"/>
    <x v="2"/>
    <x v="0"/>
    <x v="7"/>
    <x v="6"/>
    <s v="Number"/>
    <n v="832"/>
  </r>
  <r>
    <x v="0"/>
    <x v="2"/>
    <x v="0"/>
    <x v="7"/>
    <x v="7"/>
    <s v="Number"/>
    <n v="239"/>
  </r>
  <r>
    <x v="0"/>
    <x v="2"/>
    <x v="0"/>
    <x v="7"/>
    <x v="8"/>
    <s v="Number"/>
    <n v="201"/>
  </r>
  <r>
    <x v="0"/>
    <x v="2"/>
    <x v="0"/>
    <x v="7"/>
    <x v="9"/>
    <s v="Number"/>
    <n v="80"/>
  </r>
  <r>
    <x v="0"/>
    <x v="2"/>
    <x v="0"/>
    <x v="7"/>
    <x v="10"/>
    <s v="Number"/>
    <n v="292"/>
  </r>
  <r>
    <x v="0"/>
    <x v="2"/>
    <x v="0"/>
    <x v="7"/>
    <x v="11"/>
    <s v="Number"/>
    <n v="665"/>
  </r>
  <r>
    <x v="0"/>
    <x v="2"/>
    <x v="0"/>
    <x v="7"/>
    <x v="12"/>
    <s v="Number"/>
    <n v="156"/>
  </r>
  <r>
    <x v="0"/>
    <x v="2"/>
    <x v="0"/>
    <x v="7"/>
    <x v="13"/>
    <s v="Number"/>
    <n v="223"/>
  </r>
  <r>
    <x v="0"/>
    <x v="2"/>
    <x v="0"/>
    <x v="7"/>
    <x v="14"/>
    <s v="Number"/>
    <n v="409"/>
  </r>
  <r>
    <x v="0"/>
    <x v="2"/>
    <x v="0"/>
    <x v="7"/>
    <x v="15"/>
    <s v="Number"/>
    <n v="551"/>
  </r>
  <r>
    <x v="0"/>
    <x v="2"/>
    <x v="0"/>
    <x v="7"/>
    <x v="16"/>
    <s v="Number"/>
    <n v="268"/>
  </r>
  <r>
    <x v="0"/>
    <x v="2"/>
    <x v="0"/>
    <x v="7"/>
    <x v="17"/>
    <s v="Number"/>
    <n v="1836"/>
  </r>
  <r>
    <x v="0"/>
    <x v="2"/>
    <x v="0"/>
    <x v="7"/>
    <x v="18"/>
    <s v="Number"/>
    <n v="357"/>
  </r>
  <r>
    <x v="0"/>
    <x v="2"/>
    <x v="0"/>
    <x v="7"/>
    <x v="19"/>
    <s v="Number"/>
    <n v="481"/>
  </r>
  <r>
    <x v="0"/>
    <x v="2"/>
    <x v="0"/>
    <x v="7"/>
    <x v="20"/>
    <s v="Number"/>
    <n v="386"/>
  </r>
  <r>
    <x v="0"/>
    <x v="2"/>
    <x v="0"/>
    <x v="7"/>
    <x v="21"/>
    <s v="Number"/>
    <n v="306"/>
  </r>
  <r>
    <x v="0"/>
    <x v="2"/>
    <x v="0"/>
    <x v="7"/>
    <x v="22"/>
    <s v="Number"/>
    <n v="308"/>
  </r>
  <r>
    <x v="0"/>
    <x v="2"/>
    <x v="0"/>
    <x v="7"/>
    <x v="23"/>
    <s v="Number"/>
    <n v="588"/>
  </r>
  <r>
    <x v="0"/>
    <x v="2"/>
    <x v="0"/>
    <x v="7"/>
    <x v="24"/>
    <s v="Number"/>
    <n v="70"/>
  </r>
  <r>
    <x v="0"/>
    <x v="2"/>
    <x v="0"/>
    <x v="7"/>
    <x v="25"/>
    <s v="Number"/>
    <n v="341"/>
  </r>
  <r>
    <x v="0"/>
    <x v="2"/>
    <x v="0"/>
    <x v="7"/>
    <x v="26"/>
    <s v="Number"/>
    <n v="148"/>
  </r>
  <r>
    <x v="0"/>
    <x v="2"/>
    <x v="0"/>
    <x v="7"/>
    <x v="27"/>
    <s v="Number"/>
    <n v="189"/>
  </r>
  <r>
    <x v="0"/>
    <x v="2"/>
    <x v="0"/>
    <x v="7"/>
    <x v="28"/>
    <s v="Number"/>
    <n v="167"/>
  </r>
  <r>
    <x v="0"/>
    <x v="2"/>
    <x v="0"/>
    <x v="7"/>
    <x v="29"/>
    <s v="Number"/>
    <n v="379"/>
  </r>
  <r>
    <x v="0"/>
    <x v="2"/>
    <x v="0"/>
    <x v="7"/>
    <x v="30"/>
    <s v="Number"/>
    <n v="120"/>
  </r>
  <r>
    <x v="0"/>
    <x v="2"/>
    <x v="0"/>
    <x v="8"/>
    <x v="0"/>
    <s v="Number"/>
    <n v="4034"/>
  </r>
  <r>
    <x v="0"/>
    <x v="2"/>
    <x v="0"/>
    <x v="8"/>
    <x v="1"/>
    <s v="Number"/>
    <n v="39"/>
  </r>
  <r>
    <x v="0"/>
    <x v="2"/>
    <x v="0"/>
    <x v="8"/>
    <x v="2"/>
    <s v="Number"/>
    <n v="557"/>
  </r>
  <r>
    <x v="0"/>
    <x v="2"/>
    <x v="0"/>
    <x v="8"/>
    <x v="3"/>
    <s v="Number"/>
    <n v="207"/>
  </r>
  <r>
    <x v="0"/>
    <x v="2"/>
    <x v="0"/>
    <x v="8"/>
    <x v="4"/>
    <s v="Number"/>
    <n v="549"/>
  </r>
  <r>
    <x v="0"/>
    <x v="2"/>
    <x v="0"/>
    <x v="8"/>
    <x v="5"/>
    <s v="Number"/>
    <n v="271"/>
  </r>
  <r>
    <x v="0"/>
    <x v="2"/>
    <x v="0"/>
    <x v="8"/>
    <x v="6"/>
    <s v="Number"/>
    <n v="255"/>
  </r>
  <r>
    <x v="0"/>
    <x v="2"/>
    <x v="0"/>
    <x v="8"/>
    <x v="7"/>
    <s v="Number"/>
    <n v="54"/>
  </r>
  <r>
    <x v="0"/>
    <x v="2"/>
    <x v="0"/>
    <x v="8"/>
    <x v="8"/>
    <s v="Number"/>
    <n v="57"/>
  </r>
  <r>
    <x v="0"/>
    <x v="2"/>
    <x v="0"/>
    <x v="8"/>
    <x v="9"/>
    <s v="Number"/>
    <n v="18"/>
  </r>
  <r>
    <x v="0"/>
    <x v="2"/>
    <x v="0"/>
    <x v="8"/>
    <x v="10"/>
    <s v="Number"/>
    <n v="104"/>
  </r>
  <r>
    <x v="0"/>
    <x v="2"/>
    <x v="0"/>
    <x v="8"/>
    <x v="11"/>
    <s v="Number"/>
    <n v="270"/>
  </r>
  <r>
    <x v="0"/>
    <x v="2"/>
    <x v="0"/>
    <x v="8"/>
    <x v="12"/>
    <s v="Number"/>
    <n v="55"/>
  </r>
  <r>
    <x v="0"/>
    <x v="2"/>
    <x v="0"/>
    <x v="8"/>
    <x v="13"/>
    <s v="Number"/>
    <n v="69"/>
  </r>
  <r>
    <x v="0"/>
    <x v="2"/>
    <x v="0"/>
    <x v="8"/>
    <x v="14"/>
    <s v="Number"/>
    <n v="109"/>
  </r>
  <r>
    <x v="0"/>
    <x v="2"/>
    <x v="0"/>
    <x v="8"/>
    <x v="15"/>
    <s v="Number"/>
    <n v="125"/>
  </r>
  <r>
    <x v="0"/>
    <x v="2"/>
    <x v="0"/>
    <x v="8"/>
    <x v="16"/>
    <s v="Number"/>
    <n v="141"/>
  </r>
  <r>
    <x v="0"/>
    <x v="2"/>
    <x v="0"/>
    <x v="8"/>
    <x v="17"/>
    <s v="Number"/>
    <n v="313"/>
  </r>
  <r>
    <x v="0"/>
    <x v="2"/>
    <x v="0"/>
    <x v="8"/>
    <x v="18"/>
    <s v="Number"/>
    <n v="85"/>
  </r>
  <r>
    <x v="0"/>
    <x v="2"/>
    <x v="0"/>
    <x v="8"/>
    <x v="19"/>
    <s v="Number"/>
    <n v="135"/>
  </r>
  <r>
    <x v="0"/>
    <x v="2"/>
    <x v="0"/>
    <x v="8"/>
    <x v="20"/>
    <s v="Number"/>
    <n v="74"/>
  </r>
  <r>
    <x v="0"/>
    <x v="2"/>
    <x v="0"/>
    <x v="8"/>
    <x v="21"/>
    <s v="Number"/>
    <n v="41"/>
  </r>
  <r>
    <x v="0"/>
    <x v="2"/>
    <x v="0"/>
    <x v="8"/>
    <x v="22"/>
    <s v="Number"/>
    <n v="29"/>
  </r>
  <r>
    <x v="0"/>
    <x v="2"/>
    <x v="0"/>
    <x v="8"/>
    <x v="23"/>
    <s v="Number"/>
    <n v="103"/>
  </r>
  <r>
    <x v="0"/>
    <x v="2"/>
    <x v="0"/>
    <x v="8"/>
    <x v="24"/>
    <s v="Number"/>
    <n v="17"/>
  </r>
  <r>
    <x v="0"/>
    <x v="2"/>
    <x v="0"/>
    <x v="8"/>
    <x v="25"/>
    <s v="Number"/>
    <n v="65"/>
  </r>
  <r>
    <x v="0"/>
    <x v="2"/>
    <x v="0"/>
    <x v="8"/>
    <x v="26"/>
    <s v="Number"/>
    <n v="46"/>
  </r>
  <r>
    <x v="0"/>
    <x v="2"/>
    <x v="0"/>
    <x v="8"/>
    <x v="27"/>
    <s v="Number"/>
    <n v="42"/>
  </r>
  <r>
    <x v="0"/>
    <x v="2"/>
    <x v="0"/>
    <x v="8"/>
    <x v="28"/>
    <s v="Number"/>
    <n v="41"/>
  </r>
  <r>
    <x v="0"/>
    <x v="2"/>
    <x v="0"/>
    <x v="8"/>
    <x v="29"/>
    <s v="Number"/>
    <n v="116"/>
  </r>
  <r>
    <x v="0"/>
    <x v="2"/>
    <x v="0"/>
    <x v="8"/>
    <x v="30"/>
    <s v="Number"/>
    <n v="47"/>
  </r>
  <r>
    <x v="0"/>
    <x v="2"/>
    <x v="0"/>
    <x v="9"/>
    <x v="0"/>
    <s v="Number"/>
    <n v="3559"/>
  </r>
  <r>
    <x v="0"/>
    <x v="2"/>
    <x v="0"/>
    <x v="9"/>
    <x v="1"/>
    <s v="Number"/>
    <n v="45"/>
  </r>
  <r>
    <x v="0"/>
    <x v="2"/>
    <x v="0"/>
    <x v="9"/>
    <x v="2"/>
    <s v="Number"/>
    <n v="274"/>
  </r>
  <r>
    <x v="0"/>
    <x v="2"/>
    <x v="0"/>
    <x v="9"/>
    <x v="3"/>
    <s v="Number"/>
    <n v="143"/>
  </r>
  <r>
    <x v="0"/>
    <x v="2"/>
    <x v="0"/>
    <x v="9"/>
    <x v="4"/>
    <s v="Number"/>
    <n v="155"/>
  </r>
  <r>
    <x v="0"/>
    <x v="2"/>
    <x v="0"/>
    <x v="9"/>
    <x v="5"/>
    <s v="Number"/>
    <n v="89"/>
  </r>
  <r>
    <x v="0"/>
    <x v="2"/>
    <x v="0"/>
    <x v="9"/>
    <x v="6"/>
    <s v="Number"/>
    <n v="131"/>
  </r>
  <r>
    <x v="0"/>
    <x v="2"/>
    <x v="0"/>
    <x v="9"/>
    <x v="7"/>
    <s v="Number"/>
    <n v="87"/>
  </r>
  <r>
    <x v="0"/>
    <x v="2"/>
    <x v="0"/>
    <x v="9"/>
    <x v="8"/>
    <s v="Number"/>
    <n v="63"/>
  </r>
  <r>
    <x v="0"/>
    <x v="2"/>
    <x v="0"/>
    <x v="9"/>
    <x v="9"/>
    <s v="Number"/>
    <n v="20"/>
  </r>
  <r>
    <x v="0"/>
    <x v="2"/>
    <x v="0"/>
    <x v="9"/>
    <x v="10"/>
    <s v="Number"/>
    <n v="58"/>
  </r>
  <r>
    <x v="0"/>
    <x v="2"/>
    <x v="0"/>
    <x v="9"/>
    <x v="11"/>
    <s v="Number"/>
    <n v="114"/>
  </r>
  <r>
    <x v="0"/>
    <x v="2"/>
    <x v="0"/>
    <x v="9"/>
    <x v="12"/>
    <s v="Number"/>
    <n v="48"/>
  </r>
  <r>
    <x v="0"/>
    <x v="2"/>
    <x v="0"/>
    <x v="9"/>
    <x v="13"/>
    <s v="Number"/>
    <n v="78"/>
  </r>
  <r>
    <x v="0"/>
    <x v="2"/>
    <x v="0"/>
    <x v="9"/>
    <x v="14"/>
    <s v="Number"/>
    <n v="135"/>
  </r>
  <r>
    <x v="0"/>
    <x v="2"/>
    <x v="0"/>
    <x v="9"/>
    <x v="15"/>
    <s v="Number"/>
    <n v="135"/>
  </r>
  <r>
    <x v="0"/>
    <x v="2"/>
    <x v="0"/>
    <x v="9"/>
    <x v="16"/>
    <s v="Number"/>
    <n v="172"/>
  </r>
  <r>
    <x v="0"/>
    <x v="2"/>
    <x v="0"/>
    <x v="9"/>
    <x v="17"/>
    <s v="Number"/>
    <n v="473"/>
  </r>
  <r>
    <x v="0"/>
    <x v="2"/>
    <x v="0"/>
    <x v="9"/>
    <x v="18"/>
    <s v="Number"/>
    <n v="270"/>
  </r>
  <r>
    <x v="0"/>
    <x v="2"/>
    <x v="0"/>
    <x v="9"/>
    <x v="19"/>
    <s v="Number"/>
    <n v="106"/>
  </r>
  <r>
    <x v="0"/>
    <x v="2"/>
    <x v="0"/>
    <x v="9"/>
    <x v="20"/>
    <s v="Number"/>
    <n v="127"/>
  </r>
  <r>
    <x v="0"/>
    <x v="2"/>
    <x v="0"/>
    <x v="9"/>
    <x v="21"/>
    <s v="Number"/>
    <n v="74"/>
  </r>
  <r>
    <x v="0"/>
    <x v="2"/>
    <x v="0"/>
    <x v="9"/>
    <x v="22"/>
    <s v="Number"/>
    <n v="57"/>
  </r>
  <r>
    <x v="0"/>
    <x v="2"/>
    <x v="0"/>
    <x v="9"/>
    <x v="23"/>
    <s v="Number"/>
    <n v="176"/>
  </r>
  <r>
    <x v="0"/>
    <x v="2"/>
    <x v="0"/>
    <x v="9"/>
    <x v="24"/>
    <s v="Number"/>
    <n v="29"/>
  </r>
  <r>
    <x v="0"/>
    <x v="2"/>
    <x v="0"/>
    <x v="9"/>
    <x v="25"/>
    <s v="Number"/>
    <n v="141"/>
  </r>
  <r>
    <x v="0"/>
    <x v="2"/>
    <x v="0"/>
    <x v="9"/>
    <x v="26"/>
    <s v="Number"/>
    <n v="44"/>
  </r>
  <r>
    <x v="0"/>
    <x v="2"/>
    <x v="0"/>
    <x v="9"/>
    <x v="27"/>
    <s v="Number"/>
    <n v="62"/>
  </r>
  <r>
    <x v="0"/>
    <x v="2"/>
    <x v="0"/>
    <x v="9"/>
    <x v="28"/>
    <s v="Number"/>
    <n v="45"/>
  </r>
  <r>
    <x v="0"/>
    <x v="2"/>
    <x v="0"/>
    <x v="9"/>
    <x v="29"/>
    <s v="Number"/>
    <n v="183"/>
  </r>
  <r>
    <x v="0"/>
    <x v="2"/>
    <x v="0"/>
    <x v="9"/>
    <x v="30"/>
    <s v="Number"/>
    <n v="25"/>
  </r>
  <r>
    <x v="0"/>
    <x v="2"/>
    <x v="0"/>
    <x v="10"/>
    <x v="0"/>
    <s v="Number"/>
    <n v="52512"/>
  </r>
  <r>
    <x v="0"/>
    <x v="2"/>
    <x v="0"/>
    <x v="10"/>
    <x v="1"/>
    <s v="Number"/>
    <n v="366"/>
  </r>
  <r>
    <x v="0"/>
    <x v="2"/>
    <x v="0"/>
    <x v="10"/>
    <x v="2"/>
    <s v="Number"/>
    <n v="10297"/>
  </r>
  <r>
    <x v="0"/>
    <x v="2"/>
    <x v="0"/>
    <x v="10"/>
    <x v="3"/>
    <s v="Number"/>
    <n v="5364"/>
  </r>
  <r>
    <x v="0"/>
    <x v="2"/>
    <x v="0"/>
    <x v="10"/>
    <x v="4"/>
    <s v="Number"/>
    <n v="4797"/>
  </r>
  <r>
    <x v="0"/>
    <x v="2"/>
    <x v="0"/>
    <x v="10"/>
    <x v="5"/>
    <s v="Number"/>
    <n v="3488"/>
  </r>
  <r>
    <x v="0"/>
    <x v="2"/>
    <x v="0"/>
    <x v="10"/>
    <x v="6"/>
    <s v="Number"/>
    <n v="2664"/>
  </r>
  <r>
    <x v="0"/>
    <x v="2"/>
    <x v="0"/>
    <x v="10"/>
    <x v="7"/>
    <s v="Number"/>
    <n v="516"/>
  </r>
  <r>
    <x v="0"/>
    <x v="2"/>
    <x v="0"/>
    <x v="10"/>
    <x v="8"/>
    <s v="Number"/>
    <n v="435"/>
  </r>
  <r>
    <x v="0"/>
    <x v="2"/>
    <x v="0"/>
    <x v="10"/>
    <x v="9"/>
    <s v="Number"/>
    <n v="190"/>
  </r>
  <r>
    <x v="0"/>
    <x v="2"/>
    <x v="0"/>
    <x v="10"/>
    <x v="10"/>
    <s v="Number"/>
    <n v="960"/>
  </r>
  <r>
    <x v="0"/>
    <x v="2"/>
    <x v="0"/>
    <x v="10"/>
    <x v="11"/>
    <s v="Number"/>
    <n v="2038"/>
  </r>
  <r>
    <x v="0"/>
    <x v="2"/>
    <x v="0"/>
    <x v="10"/>
    <x v="12"/>
    <s v="Number"/>
    <n v="356"/>
  </r>
  <r>
    <x v="0"/>
    <x v="2"/>
    <x v="0"/>
    <x v="10"/>
    <x v="13"/>
    <s v="Number"/>
    <n v="762"/>
  </r>
  <r>
    <x v="0"/>
    <x v="2"/>
    <x v="0"/>
    <x v="10"/>
    <x v="14"/>
    <s v="Number"/>
    <n v="913"/>
  </r>
  <r>
    <x v="0"/>
    <x v="2"/>
    <x v="0"/>
    <x v="10"/>
    <x v="15"/>
    <s v="Number"/>
    <n v="2123"/>
  </r>
  <r>
    <x v="0"/>
    <x v="2"/>
    <x v="0"/>
    <x v="10"/>
    <x v="16"/>
    <s v="Number"/>
    <n v="841"/>
  </r>
  <r>
    <x v="0"/>
    <x v="2"/>
    <x v="0"/>
    <x v="10"/>
    <x v="17"/>
    <s v="Number"/>
    <n v="5876"/>
  </r>
  <r>
    <x v="0"/>
    <x v="2"/>
    <x v="0"/>
    <x v="10"/>
    <x v="18"/>
    <s v="Number"/>
    <n v="820"/>
  </r>
  <r>
    <x v="0"/>
    <x v="2"/>
    <x v="0"/>
    <x v="10"/>
    <x v="19"/>
    <s v="Number"/>
    <n v="1522"/>
  </r>
  <r>
    <x v="0"/>
    <x v="2"/>
    <x v="0"/>
    <x v="10"/>
    <x v="20"/>
    <s v="Number"/>
    <n v="619"/>
  </r>
  <r>
    <x v="0"/>
    <x v="2"/>
    <x v="0"/>
    <x v="10"/>
    <x v="21"/>
    <s v="Number"/>
    <n v="1081"/>
  </r>
  <r>
    <x v="0"/>
    <x v="2"/>
    <x v="0"/>
    <x v="10"/>
    <x v="22"/>
    <s v="Number"/>
    <n v="1300"/>
  </r>
  <r>
    <x v="0"/>
    <x v="2"/>
    <x v="0"/>
    <x v="10"/>
    <x v="23"/>
    <s v="Number"/>
    <n v="1709"/>
  </r>
  <r>
    <x v="0"/>
    <x v="2"/>
    <x v="0"/>
    <x v="10"/>
    <x v="24"/>
    <s v="Number"/>
    <n v="187"/>
  </r>
  <r>
    <x v="0"/>
    <x v="2"/>
    <x v="0"/>
    <x v="10"/>
    <x v="25"/>
    <s v="Number"/>
    <n v="659"/>
  </r>
  <r>
    <x v="0"/>
    <x v="2"/>
    <x v="0"/>
    <x v="10"/>
    <x v="26"/>
    <s v="Number"/>
    <n v="391"/>
  </r>
  <r>
    <x v="0"/>
    <x v="2"/>
    <x v="0"/>
    <x v="10"/>
    <x v="27"/>
    <s v="Number"/>
    <n v="504"/>
  </r>
  <r>
    <x v="0"/>
    <x v="2"/>
    <x v="0"/>
    <x v="10"/>
    <x v="28"/>
    <s v="Number"/>
    <n v="308"/>
  </r>
  <r>
    <x v="0"/>
    <x v="2"/>
    <x v="0"/>
    <x v="10"/>
    <x v="29"/>
    <s v="Number"/>
    <n v="1279"/>
  </r>
  <r>
    <x v="0"/>
    <x v="2"/>
    <x v="0"/>
    <x v="10"/>
    <x v="30"/>
    <s v="Number"/>
    <n v="147"/>
  </r>
  <r>
    <x v="0"/>
    <x v="2"/>
    <x v="0"/>
    <x v="11"/>
    <x v="0"/>
    <s v="Number"/>
    <n v="34144"/>
  </r>
  <r>
    <x v="0"/>
    <x v="2"/>
    <x v="0"/>
    <x v="11"/>
    <x v="1"/>
    <s v="Number"/>
    <n v="315"/>
  </r>
  <r>
    <x v="0"/>
    <x v="2"/>
    <x v="0"/>
    <x v="11"/>
    <x v="2"/>
    <s v="Number"/>
    <n v="5421"/>
  </r>
  <r>
    <x v="0"/>
    <x v="2"/>
    <x v="0"/>
    <x v="11"/>
    <x v="3"/>
    <s v="Number"/>
    <n v="3507"/>
  </r>
  <r>
    <x v="0"/>
    <x v="2"/>
    <x v="0"/>
    <x v="11"/>
    <x v="4"/>
    <s v="Number"/>
    <n v="3779"/>
  </r>
  <r>
    <x v="0"/>
    <x v="2"/>
    <x v="0"/>
    <x v="11"/>
    <x v="5"/>
    <s v="Number"/>
    <n v="2740"/>
  </r>
  <r>
    <x v="0"/>
    <x v="2"/>
    <x v="0"/>
    <x v="11"/>
    <x v="6"/>
    <s v="Number"/>
    <n v="2261"/>
  </r>
  <r>
    <x v="0"/>
    <x v="2"/>
    <x v="0"/>
    <x v="11"/>
    <x v="7"/>
    <s v="Number"/>
    <n v="680"/>
  </r>
  <r>
    <x v="0"/>
    <x v="2"/>
    <x v="0"/>
    <x v="11"/>
    <x v="8"/>
    <s v="Number"/>
    <n v="419"/>
  </r>
  <r>
    <x v="0"/>
    <x v="2"/>
    <x v="0"/>
    <x v="11"/>
    <x v="9"/>
    <s v="Number"/>
    <n v="138"/>
  </r>
  <r>
    <x v="0"/>
    <x v="2"/>
    <x v="0"/>
    <x v="11"/>
    <x v="10"/>
    <s v="Number"/>
    <n v="1231"/>
  </r>
  <r>
    <x v="0"/>
    <x v="2"/>
    <x v="0"/>
    <x v="11"/>
    <x v="11"/>
    <s v="Number"/>
    <n v="1843"/>
  </r>
  <r>
    <x v="0"/>
    <x v="2"/>
    <x v="0"/>
    <x v="11"/>
    <x v="12"/>
    <s v="Number"/>
    <n v="260"/>
  </r>
  <r>
    <x v="0"/>
    <x v="2"/>
    <x v="0"/>
    <x v="11"/>
    <x v="13"/>
    <s v="Number"/>
    <n v="410"/>
  </r>
  <r>
    <x v="0"/>
    <x v="2"/>
    <x v="0"/>
    <x v="11"/>
    <x v="14"/>
    <s v="Number"/>
    <n v="775"/>
  </r>
  <r>
    <x v="0"/>
    <x v="2"/>
    <x v="0"/>
    <x v="11"/>
    <x v="15"/>
    <s v="Number"/>
    <n v="1437"/>
  </r>
  <r>
    <x v="0"/>
    <x v="2"/>
    <x v="0"/>
    <x v="11"/>
    <x v="16"/>
    <s v="Number"/>
    <n v="458"/>
  </r>
  <r>
    <x v="0"/>
    <x v="2"/>
    <x v="0"/>
    <x v="11"/>
    <x v="17"/>
    <s v="Number"/>
    <n v="2145"/>
  </r>
  <r>
    <x v="0"/>
    <x v="2"/>
    <x v="0"/>
    <x v="11"/>
    <x v="18"/>
    <s v="Number"/>
    <n v="635"/>
  </r>
  <r>
    <x v="0"/>
    <x v="2"/>
    <x v="0"/>
    <x v="11"/>
    <x v="19"/>
    <s v="Number"/>
    <n v="902"/>
  </r>
  <r>
    <x v="0"/>
    <x v="2"/>
    <x v="0"/>
    <x v="11"/>
    <x v="20"/>
    <s v="Number"/>
    <n v="487"/>
  </r>
  <r>
    <x v="0"/>
    <x v="2"/>
    <x v="0"/>
    <x v="11"/>
    <x v="21"/>
    <s v="Number"/>
    <n v="509"/>
  </r>
  <r>
    <x v="0"/>
    <x v="2"/>
    <x v="0"/>
    <x v="11"/>
    <x v="22"/>
    <s v="Number"/>
    <n v="452"/>
  </r>
  <r>
    <x v="0"/>
    <x v="2"/>
    <x v="0"/>
    <x v="11"/>
    <x v="23"/>
    <s v="Number"/>
    <n v="773"/>
  </r>
  <r>
    <x v="0"/>
    <x v="2"/>
    <x v="0"/>
    <x v="11"/>
    <x v="24"/>
    <s v="Number"/>
    <n v="128"/>
  </r>
  <r>
    <x v="0"/>
    <x v="2"/>
    <x v="0"/>
    <x v="11"/>
    <x v="25"/>
    <s v="Number"/>
    <n v="410"/>
  </r>
  <r>
    <x v="0"/>
    <x v="2"/>
    <x v="0"/>
    <x v="11"/>
    <x v="26"/>
    <s v="Number"/>
    <n v="236"/>
  </r>
  <r>
    <x v="0"/>
    <x v="2"/>
    <x v="0"/>
    <x v="11"/>
    <x v="27"/>
    <s v="Number"/>
    <n v="265"/>
  </r>
  <r>
    <x v="0"/>
    <x v="2"/>
    <x v="0"/>
    <x v="11"/>
    <x v="28"/>
    <s v="Number"/>
    <n v="329"/>
  </r>
  <r>
    <x v="0"/>
    <x v="2"/>
    <x v="0"/>
    <x v="11"/>
    <x v="29"/>
    <s v="Number"/>
    <n v="995"/>
  </r>
  <r>
    <x v="0"/>
    <x v="2"/>
    <x v="0"/>
    <x v="11"/>
    <x v="30"/>
    <s v="Number"/>
    <n v="204"/>
  </r>
  <r>
    <x v="0"/>
    <x v="2"/>
    <x v="0"/>
    <x v="12"/>
    <x v="0"/>
    <s v="Number"/>
    <n v="1384"/>
  </r>
  <r>
    <x v="0"/>
    <x v="2"/>
    <x v="0"/>
    <x v="12"/>
    <x v="1"/>
    <s v="Number"/>
    <n v="7"/>
  </r>
  <r>
    <x v="0"/>
    <x v="2"/>
    <x v="0"/>
    <x v="12"/>
    <x v="2"/>
    <s v="Number"/>
    <n v="218"/>
  </r>
  <r>
    <x v="0"/>
    <x v="2"/>
    <x v="0"/>
    <x v="12"/>
    <x v="3"/>
    <s v="Number"/>
    <n v="175"/>
  </r>
  <r>
    <x v="0"/>
    <x v="2"/>
    <x v="0"/>
    <x v="12"/>
    <x v="4"/>
    <s v="Number"/>
    <n v="117"/>
  </r>
  <r>
    <x v="0"/>
    <x v="2"/>
    <x v="0"/>
    <x v="12"/>
    <x v="5"/>
    <s v="Number"/>
    <n v="90"/>
  </r>
  <r>
    <x v="0"/>
    <x v="2"/>
    <x v="0"/>
    <x v="12"/>
    <x v="6"/>
    <s v="Number"/>
    <n v="83"/>
  </r>
  <r>
    <x v="0"/>
    <x v="2"/>
    <x v="0"/>
    <x v="12"/>
    <x v="7"/>
    <s v="Number"/>
    <n v="17"/>
  </r>
  <r>
    <x v="0"/>
    <x v="2"/>
    <x v="0"/>
    <x v="12"/>
    <x v="8"/>
    <s v="Number"/>
    <n v="19"/>
  </r>
  <r>
    <x v="0"/>
    <x v="2"/>
    <x v="0"/>
    <x v="12"/>
    <x v="9"/>
    <s v="Number"/>
    <n v="7"/>
  </r>
  <r>
    <x v="0"/>
    <x v="2"/>
    <x v="0"/>
    <x v="12"/>
    <x v="10"/>
    <s v="Number"/>
    <n v="21"/>
  </r>
  <r>
    <x v="0"/>
    <x v="2"/>
    <x v="0"/>
    <x v="12"/>
    <x v="11"/>
    <s v="Number"/>
    <n v="77"/>
  </r>
  <r>
    <x v="0"/>
    <x v="2"/>
    <x v="0"/>
    <x v="12"/>
    <x v="12"/>
    <s v="Number"/>
    <n v="7"/>
  </r>
  <r>
    <x v="0"/>
    <x v="2"/>
    <x v="0"/>
    <x v="12"/>
    <x v="13"/>
    <s v="Number"/>
    <n v="17"/>
  </r>
  <r>
    <x v="0"/>
    <x v="2"/>
    <x v="0"/>
    <x v="12"/>
    <x v="14"/>
    <s v="Number"/>
    <n v="41"/>
  </r>
  <r>
    <x v="0"/>
    <x v="2"/>
    <x v="0"/>
    <x v="12"/>
    <x v="15"/>
    <s v="Number"/>
    <n v="55"/>
  </r>
  <r>
    <x v="0"/>
    <x v="2"/>
    <x v="0"/>
    <x v="12"/>
    <x v="16"/>
    <s v="Number"/>
    <n v="19"/>
  </r>
  <r>
    <x v="0"/>
    <x v="2"/>
    <x v="0"/>
    <x v="12"/>
    <x v="17"/>
    <s v="Number"/>
    <n v="134"/>
  </r>
  <r>
    <x v="0"/>
    <x v="2"/>
    <x v="0"/>
    <x v="12"/>
    <x v="18"/>
    <s v="Number"/>
    <n v="31"/>
  </r>
  <r>
    <x v="0"/>
    <x v="2"/>
    <x v="0"/>
    <x v="12"/>
    <x v="19"/>
    <s v="Number"/>
    <n v="30"/>
  </r>
  <r>
    <x v="0"/>
    <x v="2"/>
    <x v="0"/>
    <x v="12"/>
    <x v="20"/>
    <s v="Number"/>
    <n v="10"/>
  </r>
  <r>
    <x v="0"/>
    <x v="2"/>
    <x v="0"/>
    <x v="12"/>
    <x v="21"/>
    <s v="Number"/>
    <n v="28"/>
  </r>
  <r>
    <x v="0"/>
    <x v="2"/>
    <x v="0"/>
    <x v="12"/>
    <x v="22"/>
    <s v="Number"/>
    <n v="24"/>
  </r>
  <r>
    <x v="0"/>
    <x v="2"/>
    <x v="0"/>
    <x v="12"/>
    <x v="23"/>
    <s v="Number"/>
    <n v="39"/>
  </r>
  <r>
    <x v="0"/>
    <x v="2"/>
    <x v="0"/>
    <x v="12"/>
    <x v="24"/>
    <s v="Number"/>
    <n v="8"/>
  </r>
  <r>
    <x v="0"/>
    <x v="2"/>
    <x v="0"/>
    <x v="12"/>
    <x v="25"/>
    <s v="Number"/>
    <n v="23"/>
  </r>
  <r>
    <x v="0"/>
    <x v="2"/>
    <x v="0"/>
    <x v="12"/>
    <x v="26"/>
    <s v="Number"/>
    <n v="11"/>
  </r>
  <r>
    <x v="0"/>
    <x v="2"/>
    <x v="0"/>
    <x v="12"/>
    <x v="27"/>
    <s v="Number"/>
    <n v="29"/>
  </r>
  <r>
    <x v="0"/>
    <x v="2"/>
    <x v="0"/>
    <x v="12"/>
    <x v="28"/>
    <s v="Number"/>
    <n v="11"/>
  </r>
  <r>
    <x v="0"/>
    <x v="2"/>
    <x v="0"/>
    <x v="12"/>
    <x v="29"/>
    <s v="Number"/>
    <n v="32"/>
  </r>
  <r>
    <x v="0"/>
    <x v="2"/>
    <x v="0"/>
    <x v="12"/>
    <x v="30"/>
    <s v="Number"/>
    <n v="4"/>
  </r>
  <r>
    <x v="0"/>
    <x v="2"/>
    <x v="0"/>
    <x v="13"/>
    <x v="0"/>
    <s v="Number"/>
    <n v="34294"/>
  </r>
  <r>
    <x v="0"/>
    <x v="2"/>
    <x v="0"/>
    <x v="13"/>
    <x v="1"/>
    <s v="Number"/>
    <n v="321"/>
  </r>
  <r>
    <x v="0"/>
    <x v="2"/>
    <x v="0"/>
    <x v="13"/>
    <x v="2"/>
    <s v="Number"/>
    <n v="6184"/>
  </r>
  <r>
    <x v="0"/>
    <x v="2"/>
    <x v="0"/>
    <x v="13"/>
    <x v="3"/>
    <s v="Number"/>
    <n v="3527"/>
  </r>
  <r>
    <x v="0"/>
    <x v="2"/>
    <x v="0"/>
    <x v="13"/>
    <x v="4"/>
    <s v="Number"/>
    <n v="2800"/>
  </r>
  <r>
    <x v="0"/>
    <x v="2"/>
    <x v="0"/>
    <x v="13"/>
    <x v="5"/>
    <s v="Number"/>
    <n v="2081"/>
  </r>
  <r>
    <x v="0"/>
    <x v="2"/>
    <x v="0"/>
    <x v="13"/>
    <x v="6"/>
    <s v="Number"/>
    <n v="1862"/>
  </r>
  <r>
    <x v="0"/>
    <x v="2"/>
    <x v="0"/>
    <x v="13"/>
    <x v="7"/>
    <s v="Number"/>
    <n v="593"/>
  </r>
  <r>
    <x v="0"/>
    <x v="2"/>
    <x v="0"/>
    <x v="13"/>
    <x v="8"/>
    <s v="Number"/>
    <n v="369"/>
  </r>
  <r>
    <x v="0"/>
    <x v="2"/>
    <x v="0"/>
    <x v="13"/>
    <x v="9"/>
    <s v="Number"/>
    <n v="134"/>
  </r>
  <r>
    <x v="0"/>
    <x v="2"/>
    <x v="0"/>
    <x v="13"/>
    <x v="10"/>
    <s v="Number"/>
    <n v="705"/>
  </r>
  <r>
    <x v="0"/>
    <x v="2"/>
    <x v="0"/>
    <x v="13"/>
    <x v="11"/>
    <s v="Number"/>
    <n v="1379"/>
  </r>
  <r>
    <x v="0"/>
    <x v="2"/>
    <x v="0"/>
    <x v="13"/>
    <x v="12"/>
    <s v="Number"/>
    <n v="321"/>
  </r>
  <r>
    <x v="0"/>
    <x v="2"/>
    <x v="0"/>
    <x v="13"/>
    <x v="13"/>
    <s v="Number"/>
    <n v="472"/>
  </r>
  <r>
    <x v="0"/>
    <x v="2"/>
    <x v="0"/>
    <x v="13"/>
    <x v="14"/>
    <s v="Number"/>
    <n v="744"/>
  </r>
  <r>
    <x v="0"/>
    <x v="2"/>
    <x v="0"/>
    <x v="13"/>
    <x v="15"/>
    <s v="Number"/>
    <n v="1403"/>
  </r>
  <r>
    <x v="0"/>
    <x v="2"/>
    <x v="0"/>
    <x v="13"/>
    <x v="16"/>
    <s v="Number"/>
    <n v="622"/>
  </r>
  <r>
    <x v="0"/>
    <x v="2"/>
    <x v="0"/>
    <x v="13"/>
    <x v="17"/>
    <s v="Number"/>
    <n v="3936"/>
  </r>
  <r>
    <x v="0"/>
    <x v="2"/>
    <x v="0"/>
    <x v="13"/>
    <x v="18"/>
    <s v="Number"/>
    <n v="719"/>
  </r>
  <r>
    <x v="0"/>
    <x v="2"/>
    <x v="0"/>
    <x v="13"/>
    <x v="19"/>
    <s v="Number"/>
    <n v="883"/>
  </r>
  <r>
    <x v="0"/>
    <x v="2"/>
    <x v="0"/>
    <x v="13"/>
    <x v="20"/>
    <s v="Number"/>
    <n v="622"/>
  </r>
  <r>
    <x v="0"/>
    <x v="2"/>
    <x v="0"/>
    <x v="13"/>
    <x v="21"/>
    <s v="Number"/>
    <n v="666"/>
  </r>
  <r>
    <x v="0"/>
    <x v="2"/>
    <x v="0"/>
    <x v="13"/>
    <x v="22"/>
    <s v="Number"/>
    <n v="513"/>
  </r>
  <r>
    <x v="0"/>
    <x v="2"/>
    <x v="0"/>
    <x v="13"/>
    <x v="23"/>
    <s v="Number"/>
    <n v="961"/>
  </r>
  <r>
    <x v="0"/>
    <x v="2"/>
    <x v="0"/>
    <x v="13"/>
    <x v="24"/>
    <s v="Number"/>
    <n v="164"/>
  </r>
  <r>
    <x v="0"/>
    <x v="2"/>
    <x v="0"/>
    <x v="13"/>
    <x v="25"/>
    <s v="Number"/>
    <n v="524"/>
  </r>
  <r>
    <x v="0"/>
    <x v="2"/>
    <x v="0"/>
    <x v="13"/>
    <x v="26"/>
    <s v="Number"/>
    <n v="303"/>
  </r>
  <r>
    <x v="0"/>
    <x v="2"/>
    <x v="0"/>
    <x v="13"/>
    <x v="27"/>
    <s v="Number"/>
    <n v="337"/>
  </r>
  <r>
    <x v="0"/>
    <x v="2"/>
    <x v="0"/>
    <x v="13"/>
    <x v="28"/>
    <s v="Number"/>
    <n v="289"/>
  </r>
  <r>
    <x v="0"/>
    <x v="2"/>
    <x v="0"/>
    <x v="13"/>
    <x v="29"/>
    <s v="Number"/>
    <n v="685"/>
  </r>
  <r>
    <x v="0"/>
    <x v="2"/>
    <x v="0"/>
    <x v="13"/>
    <x v="30"/>
    <s v="Number"/>
    <n v="175"/>
  </r>
  <r>
    <x v="0"/>
    <x v="2"/>
    <x v="0"/>
    <x v="14"/>
    <x v="0"/>
    <s v="Number"/>
    <n v="11889"/>
  </r>
  <r>
    <x v="0"/>
    <x v="2"/>
    <x v="0"/>
    <x v="14"/>
    <x v="1"/>
    <s v="Number"/>
    <n v="124"/>
  </r>
  <r>
    <x v="0"/>
    <x v="2"/>
    <x v="0"/>
    <x v="14"/>
    <x v="2"/>
    <s v="Number"/>
    <n v="1483"/>
  </r>
  <r>
    <x v="0"/>
    <x v="2"/>
    <x v="0"/>
    <x v="14"/>
    <x v="3"/>
    <s v="Number"/>
    <n v="790"/>
  </r>
  <r>
    <x v="0"/>
    <x v="2"/>
    <x v="0"/>
    <x v="14"/>
    <x v="4"/>
    <s v="Number"/>
    <n v="907"/>
  </r>
  <r>
    <x v="0"/>
    <x v="2"/>
    <x v="0"/>
    <x v="14"/>
    <x v="5"/>
    <s v="Number"/>
    <n v="608"/>
  </r>
  <r>
    <x v="0"/>
    <x v="2"/>
    <x v="0"/>
    <x v="14"/>
    <x v="6"/>
    <s v="Number"/>
    <n v="519"/>
  </r>
  <r>
    <x v="0"/>
    <x v="2"/>
    <x v="0"/>
    <x v="14"/>
    <x v="7"/>
    <s v="Number"/>
    <n v="145"/>
  </r>
  <r>
    <x v="0"/>
    <x v="2"/>
    <x v="0"/>
    <x v="14"/>
    <x v="8"/>
    <s v="Number"/>
    <n v="127"/>
  </r>
  <r>
    <x v="0"/>
    <x v="2"/>
    <x v="0"/>
    <x v="14"/>
    <x v="9"/>
    <s v="Number"/>
    <n v="47"/>
  </r>
  <r>
    <x v="0"/>
    <x v="2"/>
    <x v="0"/>
    <x v="14"/>
    <x v="10"/>
    <s v="Number"/>
    <n v="234"/>
  </r>
  <r>
    <x v="0"/>
    <x v="2"/>
    <x v="0"/>
    <x v="14"/>
    <x v="11"/>
    <s v="Number"/>
    <n v="449"/>
  </r>
  <r>
    <x v="0"/>
    <x v="2"/>
    <x v="0"/>
    <x v="14"/>
    <x v="12"/>
    <s v="Number"/>
    <n v="92"/>
  </r>
  <r>
    <x v="0"/>
    <x v="2"/>
    <x v="0"/>
    <x v="14"/>
    <x v="13"/>
    <s v="Number"/>
    <n v="108"/>
  </r>
  <r>
    <x v="0"/>
    <x v="2"/>
    <x v="0"/>
    <x v="14"/>
    <x v="14"/>
    <s v="Number"/>
    <n v="280"/>
  </r>
  <r>
    <x v="0"/>
    <x v="2"/>
    <x v="0"/>
    <x v="14"/>
    <x v="15"/>
    <s v="Number"/>
    <n v="384"/>
  </r>
  <r>
    <x v="0"/>
    <x v="2"/>
    <x v="0"/>
    <x v="14"/>
    <x v="16"/>
    <s v="Number"/>
    <n v="236"/>
  </r>
  <r>
    <x v="0"/>
    <x v="2"/>
    <x v="0"/>
    <x v="14"/>
    <x v="17"/>
    <s v="Number"/>
    <n v="2687"/>
  </r>
  <r>
    <x v="0"/>
    <x v="2"/>
    <x v="0"/>
    <x v="14"/>
    <x v="18"/>
    <s v="Number"/>
    <n v="306"/>
  </r>
  <r>
    <x v="0"/>
    <x v="2"/>
    <x v="0"/>
    <x v="14"/>
    <x v="19"/>
    <s v="Number"/>
    <n v="332"/>
  </r>
  <r>
    <x v="0"/>
    <x v="2"/>
    <x v="0"/>
    <x v="14"/>
    <x v="20"/>
    <s v="Number"/>
    <n v="225"/>
  </r>
  <r>
    <x v="0"/>
    <x v="2"/>
    <x v="0"/>
    <x v="14"/>
    <x v="21"/>
    <s v="Number"/>
    <n v="354"/>
  </r>
  <r>
    <x v="0"/>
    <x v="2"/>
    <x v="0"/>
    <x v="14"/>
    <x v="22"/>
    <s v="Number"/>
    <n v="249"/>
  </r>
  <r>
    <x v="0"/>
    <x v="2"/>
    <x v="0"/>
    <x v="14"/>
    <x v="23"/>
    <s v="Number"/>
    <n v="311"/>
  </r>
  <r>
    <x v="0"/>
    <x v="2"/>
    <x v="0"/>
    <x v="14"/>
    <x v="24"/>
    <s v="Number"/>
    <n v="62"/>
  </r>
  <r>
    <x v="0"/>
    <x v="2"/>
    <x v="0"/>
    <x v="14"/>
    <x v="25"/>
    <s v="Number"/>
    <n v="172"/>
  </r>
  <r>
    <x v="0"/>
    <x v="2"/>
    <x v="0"/>
    <x v="14"/>
    <x v="26"/>
    <s v="Number"/>
    <n v="89"/>
  </r>
  <r>
    <x v="0"/>
    <x v="2"/>
    <x v="0"/>
    <x v="14"/>
    <x v="27"/>
    <s v="Number"/>
    <n v="125"/>
  </r>
  <r>
    <x v="0"/>
    <x v="2"/>
    <x v="0"/>
    <x v="14"/>
    <x v="28"/>
    <s v="Number"/>
    <n v="103"/>
  </r>
  <r>
    <x v="0"/>
    <x v="2"/>
    <x v="0"/>
    <x v="14"/>
    <x v="29"/>
    <s v="Number"/>
    <n v="303"/>
  </r>
  <r>
    <x v="0"/>
    <x v="2"/>
    <x v="0"/>
    <x v="14"/>
    <x v="30"/>
    <s v="Number"/>
    <n v="38"/>
  </r>
  <r>
    <x v="0"/>
    <x v="2"/>
    <x v="0"/>
    <x v="15"/>
    <x v="0"/>
    <s v="Number"/>
    <n v="11787"/>
  </r>
  <r>
    <x v="0"/>
    <x v="2"/>
    <x v="0"/>
    <x v="15"/>
    <x v="1"/>
    <s v="Number"/>
    <n v="143"/>
  </r>
  <r>
    <x v="0"/>
    <x v="2"/>
    <x v="0"/>
    <x v="15"/>
    <x v="2"/>
    <s v="Number"/>
    <n v="1630"/>
  </r>
  <r>
    <x v="0"/>
    <x v="2"/>
    <x v="0"/>
    <x v="15"/>
    <x v="3"/>
    <s v="Number"/>
    <n v="596"/>
  </r>
  <r>
    <x v="0"/>
    <x v="2"/>
    <x v="0"/>
    <x v="15"/>
    <x v="4"/>
    <s v="Number"/>
    <n v="906"/>
  </r>
  <r>
    <x v="0"/>
    <x v="2"/>
    <x v="0"/>
    <x v="15"/>
    <x v="5"/>
    <s v="Number"/>
    <n v="698"/>
  </r>
  <r>
    <x v="0"/>
    <x v="2"/>
    <x v="0"/>
    <x v="15"/>
    <x v="6"/>
    <s v="Number"/>
    <n v="601"/>
  </r>
  <r>
    <x v="0"/>
    <x v="2"/>
    <x v="0"/>
    <x v="15"/>
    <x v="7"/>
    <s v="Number"/>
    <n v="187"/>
  </r>
  <r>
    <x v="0"/>
    <x v="2"/>
    <x v="0"/>
    <x v="15"/>
    <x v="8"/>
    <s v="Number"/>
    <n v="177"/>
  </r>
  <r>
    <x v="0"/>
    <x v="2"/>
    <x v="0"/>
    <x v="15"/>
    <x v="9"/>
    <s v="Number"/>
    <n v="113"/>
  </r>
  <r>
    <x v="0"/>
    <x v="2"/>
    <x v="0"/>
    <x v="15"/>
    <x v="10"/>
    <s v="Number"/>
    <n v="316"/>
  </r>
  <r>
    <x v="0"/>
    <x v="2"/>
    <x v="0"/>
    <x v="15"/>
    <x v="11"/>
    <s v="Number"/>
    <n v="508"/>
  </r>
  <r>
    <x v="0"/>
    <x v="2"/>
    <x v="0"/>
    <x v="15"/>
    <x v="12"/>
    <s v="Number"/>
    <n v="166"/>
  </r>
  <r>
    <x v="0"/>
    <x v="2"/>
    <x v="0"/>
    <x v="15"/>
    <x v="13"/>
    <s v="Number"/>
    <n v="162"/>
  </r>
  <r>
    <x v="0"/>
    <x v="2"/>
    <x v="0"/>
    <x v="15"/>
    <x v="14"/>
    <s v="Number"/>
    <n v="294"/>
  </r>
  <r>
    <x v="0"/>
    <x v="2"/>
    <x v="0"/>
    <x v="15"/>
    <x v="15"/>
    <s v="Number"/>
    <n v="318"/>
  </r>
  <r>
    <x v="0"/>
    <x v="2"/>
    <x v="0"/>
    <x v="15"/>
    <x v="16"/>
    <s v="Number"/>
    <n v="392"/>
  </r>
  <r>
    <x v="0"/>
    <x v="2"/>
    <x v="0"/>
    <x v="15"/>
    <x v="17"/>
    <s v="Number"/>
    <n v="846"/>
  </r>
  <r>
    <x v="0"/>
    <x v="2"/>
    <x v="0"/>
    <x v="15"/>
    <x v="18"/>
    <s v="Number"/>
    <n v="305"/>
  </r>
  <r>
    <x v="0"/>
    <x v="2"/>
    <x v="0"/>
    <x v="15"/>
    <x v="19"/>
    <s v="Number"/>
    <n v="529"/>
  </r>
  <r>
    <x v="0"/>
    <x v="2"/>
    <x v="0"/>
    <x v="15"/>
    <x v="20"/>
    <s v="Number"/>
    <n v="389"/>
  </r>
  <r>
    <x v="0"/>
    <x v="2"/>
    <x v="0"/>
    <x v="15"/>
    <x v="21"/>
    <s v="Number"/>
    <n v="254"/>
  </r>
  <r>
    <x v="0"/>
    <x v="2"/>
    <x v="0"/>
    <x v="15"/>
    <x v="22"/>
    <s v="Number"/>
    <n v="131"/>
  </r>
  <r>
    <x v="0"/>
    <x v="2"/>
    <x v="0"/>
    <x v="15"/>
    <x v="23"/>
    <s v="Number"/>
    <n v="360"/>
  </r>
  <r>
    <x v="0"/>
    <x v="2"/>
    <x v="0"/>
    <x v="15"/>
    <x v="24"/>
    <s v="Number"/>
    <n v="167"/>
  </r>
  <r>
    <x v="0"/>
    <x v="2"/>
    <x v="0"/>
    <x v="15"/>
    <x v="25"/>
    <s v="Number"/>
    <n v="319"/>
  </r>
  <r>
    <x v="0"/>
    <x v="2"/>
    <x v="0"/>
    <x v="15"/>
    <x v="26"/>
    <s v="Number"/>
    <n v="180"/>
  </r>
  <r>
    <x v="0"/>
    <x v="2"/>
    <x v="0"/>
    <x v="15"/>
    <x v="27"/>
    <s v="Number"/>
    <n v="428"/>
  </r>
  <r>
    <x v="0"/>
    <x v="2"/>
    <x v="0"/>
    <x v="15"/>
    <x v="28"/>
    <s v="Number"/>
    <n v="98"/>
  </r>
  <r>
    <x v="0"/>
    <x v="2"/>
    <x v="0"/>
    <x v="15"/>
    <x v="29"/>
    <s v="Number"/>
    <n v="468"/>
  </r>
  <r>
    <x v="0"/>
    <x v="2"/>
    <x v="0"/>
    <x v="15"/>
    <x v="30"/>
    <s v="Number"/>
    <n v="106"/>
  </r>
  <r>
    <x v="0"/>
    <x v="2"/>
    <x v="0"/>
    <x v="16"/>
    <x v="0"/>
    <s v="Number"/>
    <n v="8813"/>
  </r>
  <r>
    <x v="0"/>
    <x v="2"/>
    <x v="0"/>
    <x v="16"/>
    <x v="1"/>
    <s v="Number"/>
    <n v="101"/>
  </r>
  <r>
    <x v="0"/>
    <x v="2"/>
    <x v="0"/>
    <x v="16"/>
    <x v="2"/>
    <s v="Number"/>
    <n v="1143"/>
  </r>
  <r>
    <x v="0"/>
    <x v="2"/>
    <x v="0"/>
    <x v="16"/>
    <x v="3"/>
    <s v="Number"/>
    <n v="762"/>
  </r>
  <r>
    <x v="0"/>
    <x v="2"/>
    <x v="0"/>
    <x v="16"/>
    <x v="4"/>
    <s v="Number"/>
    <n v="642"/>
  </r>
  <r>
    <x v="0"/>
    <x v="2"/>
    <x v="0"/>
    <x v="16"/>
    <x v="5"/>
    <s v="Number"/>
    <n v="398"/>
  </r>
  <r>
    <x v="0"/>
    <x v="2"/>
    <x v="0"/>
    <x v="16"/>
    <x v="6"/>
    <s v="Number"/>
    <n v="424"/>
  </r>
  <r>
    <x v="0"/>
    <x v="2"/>
    <x v="0"/>
    <x v="16"/>
    <x v="7"/>
    <s v="Number"/>
    <n v="132"/>
  </r>
  <r>
    <x v="0"/>
    <x v="2"/>
    <x v="0"/>
    <x v="16"/>
    <x v="8"/>
    <s v="Number"/>
    <n v="95"/>
  </r>
  <r>
    <x v="0"/>
    <x v="2"/>
    <x v="0"/>
    <x v="16"/>
    <x v="9"/>
    <s v="Number"/>
    <n v="45"/>
  </r>
  <r>
    <x v="0"/>
    <x v="2"/>
    <x v="0"/>
    <x v="16"/>
    <x v="10"/>
    <s v="Number"/>
    <n v="149"/>
  </r>
  <r>
    <x v="0"/>
    <x v="2"/>
    <x v="0"/>
    <x v="16"/>
    <x v="11"/>
    <s v="Number"/>
    <n v="318"/>
  </r>
  <r>
    <x v="0"/>
    <x v="2"/>
    <x v="0"/>
    <x v="16"/>
    <x v="12"/>
    <s v="Number"/>
    <n v="80"/>
  </r>
  <r>
    <x v="0"/>
    <x v="2"/>
    <x v="0"/>
    <x v="16"/>
    <x v="13"/>
    <s v="Number"/>
    <n v="121"/>
  </r>
  <r>
    <x v="0"/>
    <x v="2"/>
    <x v="0"/>
    <x v="16"/>
    <x v="14"/>
    <s v="Number"/>
    <n v="214"/>
  </r>
  <r>
    <x v="0"/>
    <x v="2"/>
    <x v="0"/>
    <x v="16"/>
    <x v="15"/>
    <s v="Number"/>
    <n v="337"/>
  </r>
  <r>
    <x v="0"/>
    <x v="2"/>
    <x v="0"/>
    <x v="16"/>
    <x v="16"/>
    <s v="Number"/>
    <n v="224"/>
  </r>
  <r>
    <x v="0"/>
    <x v="2"/>
    <x v="0"/>
    <x v="16"/>
    <x v="17"/>
    <s v="Number"/>
    <n v="920"/>
  </r>
  <r>
    <x v="0"/>
    <x v="2"/>
    <x v="0"/>
    <x v="16"/>
    <x v="18"/>
    <s v="Number"/>
    <n v="199"/>
  </r>
  <r>
    <x v="0"/>
    <x v="2"/>
    <x v="0"/>
    <x v="16"/>
    <x v="19"/>
    <s v="Number"/>
    <n v="437"/>
  </r>
  <r>
    <x v="0"/>
    <x v="2"/>
    <x v="0"/>
    <x v="16"/>
    <x v="20"/>
    <s v="Number"/>
    <n v="236"/>
  </r>
  <r>
    <x v="0"/>
    <x v="2"/>
    <x v="0"/>
    <x v="16"/>
    <x v="21"/>
    <s v="Number"/>
    <n v="182"/>
  </r>
  <r>
    <x v="0"/>
    <x v="2"/>
    <x v="0"/>
    <x v="16"/>
    <x v="22"/>
    <s v="Number"/>
    <n v="232"/>
  </r>
  <r>
    <x v="0"/>
    <x v="2"/>
    <x v="0"/>
    <x v="16"/>
    <x v="23"/>
    <s v="Number"/>
    <n v="445"/>
  </r>
  <r>
    <x v="0"/>
    <x v="2"/>
    <x v="0"/>
    <x v="16"/>
    <x v="24"/>
    <s v="Number"/>
    <n v="74"/>
  </r>
  <r>
    <x v="0"/>
    <x v="2"/>
    <x v="0"/>
    <x v="16"/>
    <x v="25"/>
    <s v="Number"/>
    <n v="224"/>
  </r>
  <r>
    <x v="0"/>
    <x v="2"/>
    <x v="0"/>
    <x v="16"/>
    <x v="26"/>
    <s v="Number"/>
    <n v="94"/>
  </r>
  <r>
    <x v="0"/>
    <x v="2"/>
    <x v="0"/>
    <x v="16"/>
    <x v="27"/>
    <s v="Number"/>
    <n v="205"/>
  </r>
  <r>
    <x v="0"/>
    <x v="2"/>
    <x v="0"/>
    <x v="16"/>
    <x v="28"/>
    <s v="Number"/>
    <n v="68"/>
  </r>
  <r>
    <x v="0"/>
    <x v="2"/>
    <x v="0"/>
    <x v="16"/>
    <x v="29"/>
    <s v="Number"/>
    <n v="266"/>
  </r>
  <r>
    <x v="0"/>
    <x v="2"/>
    <x v="0"/>
    <x v="16"/>
    <x v="30"/>
    <s v="Number"/>
    <n v="46"/>
  </r>
  <r>
    <x v="0"/>
    <x v="2"/>
    <x v="0"/>
    <x v="17"/>
    <x v="0"/>
    <s v="Number"/>
    <n v="9354"/>
  </r>
  <r>
    <x v="0"/>
    <x v="2"/>
    <x v="0"/>
    <x v="17"/>
    <x v="1"/>
    <s v="Number"/>
    <n v="91"/>
  </r>
  <r>
    <x v="0"/>
    <x v="2"/>
    <x v="0"/>
    <x v="17"/>
    <x v="2"/>
    <s v="Number"/>
    <n v="1203"/>
  </r>
  <r>
    <x v="0"/>
    <x v="2"/>
    <x v="0"/>
    <x v="17"/>
    <x v="3"/>
    <s v="Number"/>
    <n v="735"/>
  </r>
  <r>
    <x v="0"/>
    <x v="2"/>
    <x v="0"/>
    <x v="17"/>
    <x v="4"/>
    <s v="Number"/>
    <n v="623"/>
  </r>
  <r>
    <x v="0"/>
    <x v="2"/>
    <x v="0"/>
    <x v="17"/>
    <x v="5"/>
    <s v="Number"/>
    <n v="556"/>
  </r>
  <r>
    <x v="0"/>
    <x v="2"/>
    <x v="0"/>
    <x v="17"/>
    <x v="6"/>
    <s v="Number"/>
    <n v="584"/>
  </r>
  <r>
    <x v="0"/>
    <x v="2"/>
    <x v="0"/>
    <x v="17"/>
    <x v="7"/>
    <s v="Number"/>
    <n v="199"/>
  </r>
  <r>
    <x v="0"/>
    <x v="2"/>
    <x v="0"/>
    <x v="17"/>
    <x v="8"/>
    <s v="Number"/>
    <n v="128"/>
  </r>
  <r>
    <x v="0"/>
    <x v="2"/>
    <x v="0"/>
    <x v="17"/>
    <x v="9"/>
    <s v="Number"/>
    <n v="47"/>
  </r>
  <r>
    <x v="0"/>
    <x v="2"/>
    <x v="0"/>
    <x v="17"/>
    <x v="10"/>
    <s v="Number"/>
    <n v="208"/>
  </r>
  <r>
    <x v="0"/>
    <x v="2"/>
    <x v="0"/>
    <x v="17"/>
    <x v="11"/>
    <s v="Number"/>
    <n v="441"/>
  </r>
  <r>
    <x v="0"/>
    <x v="2"/>
    <x v="0"/>
    <x v="17"/>
    <x v="12"/>
    <s v="Number"/>
    <n v="144"/>
  </r>
  <r>
    <x v="0"/>
    <x v="2"/>
    <x v="0"/>
    <x v="17"/>
    <x v="13"/>
    <s v="Number"/>
    <n v="162"/>
  </r>
  <r>
    <x v="0"/>
    <x v="2"/>
    <x v="0"/>
    <x v="17"/>
    <x v="14"/>
    <s v="Number"/>
    <n v="253"/>
  </r>
  <r>
    <x v="0"/>
    <x v="2"/>
    <x v="0"/>
    <x v="17"/>
    <x v="15"/>
    <s v="Number"/>
    <n v="401"/>
  </r>
  <r>
    <x v="0"/>
    <x v="2"/>
    <x v="0"/>
    <x v="17"/>
    <x v="16"/>
    <s v="Number"/>
    <n v="193"/>
  </r>
  <r>
    <x v="0"/>
    <x v="2"/>
    <x v="0"/>
    <x v="17"/>
    <x v="17"/>
    <s v="Number"/>
    <n v="906"/>
  </r>
  <r>
    <x v="0"/>
    <x v="2"/>
    <x v="0"/>
    <x v="17"/>
    <x v="18"/>
    <s v="Number"/>
    <n v="224"/>
  </r>
  <r>
    <x v="0"/>
    <x v="2"/>
    <x v="0"/>
    <x v="17"/>
    <x v="19"/>
    <s v="Number"/>
    <n v="291"/>
  </r>
  <r>
    <x v="0"/>
    <x v="2"/>
    <x v="0"/>
    <x v="17"/>
    <x v="20"/>
    <s v="Number"/>
    <n v="220"/>
  </r>
  <r>
    <x v="0"/>
    <x v="2"/>
    <x v="0"/>
    <x v="17"/>
    <x v="21"/>
    <s v="Number"/>
    <n v="222"/>
  </r>
  <r>
    <x v="0"/>
    <x v="2"/>
    <x v="0"/>
    <x v="17"/>
    <x v="22"/>
    <s v="Number"/>
    <n v="153"/>
  </r>
  <r>
    <x v="0"/>
    <x v="2"/>
    <x v="0"/>
    <x v="17"/>
    <x v="23"/>
    <s v="Number"/>
    <n v="340"/>
  </r>
  <r>
    <x v="0"/>
    <x v="2"/>
    <x v="0"/>
    <x v="17"/>
    <x v="24"/>
    <s v="Number"/>
    <n v="64"/>
  </r>
  <r>
    <x v="0"/>
    <x v="2"/>
    <x v="0"/>
    <x v="17"/>
    <x v="25"/>
    <s v="Number"/>
    <n v="224"/>
  </r>
  <r>
    <x v="0"/>
    <x v="2"/>
    <x v="0"/>
    <x v="17"/>
    <x v="26"/>
    <s v="Number"/>
    <n v="101"/>
  </r>
  <r>
    <x v="0"/>
    <x v="2"/>
    <x v="0"/>
    <x v="17"/>
    <x v="27"/>
    <s v="Number"/>
    <n v="162"/>
  </r>
  <r>
    <x v="0"/>
    <x v="2"/>
    <x v="0"/>
    <x v="17"/>
    <x v="28"/>
    <s v="Number"/>
    <n v="110"/>
  </r>
  <r>
    <x v="0"/>
    <x v="2"/>
    <x v="0"/>
    <x v="17"/>
    <x v="29"/>
    <s v="Number"/>
    <n v="300"/>
  </r>
  <r>
    <x v="0"/>
    <x v="2"/>
    <x v="0"/>
    <x v="17"/>
    <x v="30"/>
    <s v="Number"/>
    <n v="69"/>
  </r>
  <r>
    <x v="0"/>
    <x v="2"/>
    <x v="0"/>
    <x v="18"/>
    <x v="0"/>
    <s v="Number"/>
    <n v="4601"/>
  </r>
  <r>
    <x v="0"/>
    <x v="2"/>
    <x v="0"/>
    <x v="18"/>
    <x v="1"/>
    <s v="Number"/>
    <n v="55"/>
  </r>
  <r>
    <x v="0"/>
    <x v="2"/>
    <x v="0"/>
    <x v="18"/>
    <x v="2"/>
    <s v="Number"/>
    <n v="793"/>
  </r>
  <r>
    <x v="0"/>
    <x v="2"/>
    <x v="0"/>
    <x v="18"/>
    <x v="3"/>
    <s v="Number"/>
    <n v="426"/>
  </r>
  <r>
    <x v="0"/>
    <x v="2"/>
    <x v="0"/>
    <x v="18"/>
    <x v="4"/>
    <s v="Number"/>
    <n v="296"/>
  </r>
  <r>
    <x v="0"/>
    <x v="2"/>
    <x v="0"/>
    <x v="18"/>
    <x v="5"/>
    <s v="Number"/>
    <n v="249"/>
  </r>
  <r>
    <x v="0"/>
    <x v="2"/>
    <x v="0"/>
    <x v="18"/>
    <x v="6"/>
    <s v="Number"/>
    <n v="249"/>
  </r>
  <r>
    <x v="0"/>
    <x v="2"/>
    <x v="0"/>
    <x v="18"/>
    <x v="7"/>
    <s v="Number"/>
    <n v="60"/>
  </r>
  <r>
    <x v="0"/>
    <x v="2"/>
    <x v="0"/>
    <x v="18"/>
    <x v="8"/>
    <s v="Number"/>
    <n v="57"/>
  </r>
  <r>
    <x v="0"/>
    <x v="2"/>
    <x v="0"/>
    <x v="18"/>
    <x v="9"/>
    <s v="Number"/>
    <n v="12"/>
  </r>
  <r>
    <x v="0"/>
    <x v="2"/>
    <x v="0"/>
    <x v="18"/>
    <x v="10"/>
    <s v="Number"/>
    <n v="159"/>
  </r>
  <r>
    <x v="0"/>
    <x v="2"/>
    <x v="0"/>
    <x v="18"/>
    <x v="11"/>
    <s v="Number"/>
    <n v="188"/>
  </r>
  <r>
    <x v="0"/>
    <x v="2"/>
    <x v="0"/>
    <x v="18"/>
    <x v="12"/>
    <s v="Number"/>
    <n v="36"/>
  </r>
  <r>
    <x v="0"/>
    <x v="2"/>
    <x v="0"/>
    <x v="18"/>
    <x v="13"/>
    <s v="Number"/>
    <n v="56"/>
  </r>
  <r>
    <x v="0"/>
    <x v="2"/>
    <x v="0"/>
    <x v="18"/>
    <x v="14"/>
    <s v="Number"/>
    <n v="136"/>
  </r>
  <r>
    <x v="0"/>
    <x v="2"/>
    <x v="0"/>
    <x v="18"/>
    <x v="15"/>
    <s v="Number"/>
    <n v="225"/>
  </r>
  <r>
    <x v="0"/>
    <x v="2"/>
    <x v="0"/>
    <x v="18"/>
    <x v="16"/>
    <s v="Number"/>
    <n v="89"/>
  </r>
  <r>
    <x v="0"/>
    <x v="2"/>
    <x v="0"/>
    <x v="18"/>
    <x v="17"/>
    <s v="Number"/>
    <n v="404"/>
  </r>
  <r>
    <x v="0"/>
    <x v="2"/>
    <x v="0"/>
    <x v="18"/>
    <x v="18"/>
    <s v="Number"/>
    <n v="141"/>
  </r>
  <r>
    <x v="0"/>
    <x v="2"/>
    <x v="0"/>
    <x v="18"/>
    <x v="19"/>
    <s v="Number"/>
    <n v="111"/>
  </r>
  <r>
    <x v="0"/>
    <x v="2"/>
    <x v="0"/>
    <x v="18"/>
    <x v="20"/>
    <s v="Number"/>
    <n v="104"/>
  </r>
  <r>
    <x v="0"/>
    <x v="2"/>
    <x v="0"/>
    <x v="18"/>
    <x v="21"/>
    <s v="Number"/>
    <n v="78"/>
  </r>
  <r>
    <x v="0"/>
    <x v="2"/>
    <x v="0"/>
    <x v="18"/>
    <x v="22"/>
    <s v="Number"/>
    <n v="79"/>
  </r>
  <r>
    <x v="0"/>
    <x v="2"/>
    <x v="0"/>
    <x v="18"/>
    <x v="23"/>
    <s v="Number"/>
    <n v="151"/>
  </r>
  <r>
    <x v="0"/>
    <x v="2"/>
    <x v="0"/>
    <x v="18"/>
    <x v="24"/>
    <s v="Number"/>
    <n v="28"/>
  </r>
  <r>
    <x v="0"/>
    <x v="2"/>
    <x v="0"/>
    <x v="18"/>
    <x v="25"/>
    <s v="Number"/>
    <n v="85"/>
  </r>
  <r>
    <x v="0"/>
    <x v="2"/>
    <x v="0"/>
    <x v="18"/>
    <x v="26"/>
    <s v="Number"/>
    <n v="35"/>
  </r>
  <r>
    <x v="0"/>
    <x v="2"/>
    <x v="0"/>
    <x v="18"/>
    <x v="27"/>
    <s v="Number"/>
    <n v="92"/>
  </r>
  <r>
    <x v="0"/>
    <x v="2"/>
    <x v="0"/>
    <x v="18"/>
    <x v="28"/>
    <s v="Number"/>
    <n v="44"/>
  </r>
  <r>
    <x v="0"/>
    <x v="2"/>
    <x v="0"/>
    <x v="18"/>
    <x v="29"/>
    <s v="Number"/>
    <n v="130"/>
  </r>
  <r>
    <x v="0"/>
    <x v="2"/>
    <x v="0"/>
    <x v="18"/>
    <x v="30"/>
    <s v="Number"/>
    <n v="33"/>
  </r>
  <r>
    <x v="0"/>
    <x v="2"/>
    <x v="0"/>
    <x v="19"/>
    <x v="0"/>
    <s v="Number"/>
    <n v="4578"/>
  </r>
  <r>
    <x v="0"/>
    <x v="2"/>
    <x v="0"/>
    <x v="19"/>
    <x v="1"/>
    <s v="Number"/>
    <n v="56"/>
  </r>
  <r>
    <x v="0"/>
    <x v="2"/>
    <x v="0"/>
    <x v="19"/>
    <x v="2"/>
    <s v="Number"/>
    <n v="456"/>
  </r>
  <r>
    <x v="0"/>
    <x v="2"/>
    <x v="0"/>
    <x v="19"/>
    <x v="3"/>
    <s v="Number"/>
    <n v="209"/>
  </r>
  <r>
    <x v="0"/>
    <x v="2"/>
    <x v="0"/>
    <x v="19"/>
    <x v="4"/>
    <s v="Number"/>
    <n v="257"/>
  </r>
  <r>
    <x v="0"/>
    <x v="2"/>
    <x v="0"/>
    <x v="19"/>
    <x v="5"/>
    <s v="Number"/>
    <n v="223"/>
  </r>
  <r>
    <x v="0"/>
    <x v="2"/>
    <x v="0"/>
    <x v="19"/>
    <x v="6"/>
    <s v="Number"/>
    <n v="217"/>
  </r>
  <r>
    <x v="0"/>
    <x v="2"/>
    <x v="0"/>
    <x v="19"/>
    <x v="7"/>
    <s v="Number"/>
    <n v="98"/>
  </r>
  <r>
    <x v="0"/>
    <x v="2"/>
    <x v="0"/>
    <x v="19"/>
    <x v="8"/>
    <s v="Number"/>
    <n v="58"/>
  </r>
  <r>
    <x v="0"/>
    <x v="2"/>
    <x v="0"/>
    <x v="19"/>
    <x v="9"/>
    <s v="Number"/>
    <n v="34"/>
  </r>
  <r>
    <x v="0"/>
    <x v="2"/>
    <x v="0"/>
    <x v="19"/>
    <x v="10"/>
    <s v="Number"/>
    <n v="149"/>
  </r>
  <r>
    <x v="0"/>
    <x v="2"/>
    <x v="0"/>
    <x v="19"/>
    <x v="11"/>
    <s v="Number"/>
    <n v="204"/>
  </r>
  <r>
    <x v="0"/>
    <x v="2"/>
    <x v="0"/>
    <x v="19"/>
    <x v="12"/>
    <s v="Number"/>
    <n v="61"/>
  </r>
  <r>
    <x v="0"/>
    <x v="2"/>
    <x v="0"/>
    <x v="19"/>
    <x v="13"/>
    <s v="Number"/>
    <n v="71"/>
  </r>
  <r>
    <x v="0"/>
    <x v="2"/>
    <x v="0"/>
    <x v="19"/>
    <x v="14"/>
    <s v="Number"/>
    <n v="187"/>
  </r>
  <r>
    <x v="0"/>
    <x v="2"/>
    <x v="0"/>
    <x v="19"/>
    <x v="15"/>
    <s v="Number"/>
    <n v="165"/>
  </r>
  <r>
    <x v="0"/>
    <x v="2"/>
    <x v="0"/>
    <x v="19"/>
    <x v="16"/>
    <s v="Number"/>
    <n v="104"/>
  </r>
  <r>
    <x v="0"/>
    <x v="2"/>
    <x v="0"/>
    <x v="19"/>
    <x v="17"/>
    <s v="Number"/>
    <n v="484"/>
  </r>
  <r>
    <x v="0"/>
    <x v="2"/>
    <x v="0"/>
    <x v="19"/>
    <x v="18"/>
    <s v="Number"/>
    <n v="143"/>
  </r>
  <r>
    <x v="0"/>
    <x v="2"/>
    <x v="0"/>
    <x v="19"/>
    <x v="19"/>
    <s v="Number"/>
    <n v="179"/>
  </r>
  <r>
    <x v="0"/>
    <x v="2"/>
    <x v="0"/>
    <x v="19"/>
    <x v="20"/>
    <s v="Number"/>
    <n v="170"/>
  </r>
  <r>
    <x v="0"/>
    <x v="2"/>
    <x v="0"/>
    <x v="19"/>
    <x v="21"/>
    <s v="Number"/>
    <n v="131"/>
  </r>
  <r>
    <x v="0"/>
    <x v="2"/>
    <x v="0"/>
    <x v="19"/>
    <x v="22"/>
    <s v="Number"/>
    <n v="59"/>
  </r>
  <r>
    <x v="0"/>
    <x v="2"/>
    <x v="0"/>
    <x v="19"/>
    <x v="23"/>
    <s v="Number"/>
    <n v="182"/>
  </r>
  <r>
    <x v="0"/>
    <x v="2"/>
    <x v="0"/>
    <x v="19"/>
    <x v="24"/>
    <s v="Number"/>
    <n v="41"/>
  </r>
  <r>
    <x v="0"/>
    <x v="2"/>
    <x v="0"/>
    <x v="19"/>
    <x v="25"/>
    <s v="Number"/>
    <n v="127"/>
  </r>
  <r>
    <x v="0"/>
    <x v="2"/>
    <x v="0"/>
    <x v="19"/>
    <x v="26"/>
    <s v="Number"/>
    <n v="69"/>
  </r>
  <r>
    <x v="0"/>
    <x v="2"/>
    <x v="0"/>
    <x v="19"/>
    <x v="27"/>
    <s v="Number"/>
    <n v="84"/>
  </r>
  <r>
    <x v="0"/>
    <x v="2"/>
    <x v="0"/>
    <x v="19"/>
    <x v="28"/>
    <s v="Number"/>
    <n v="91"/>
  </r>
  <r>
    <x v="0"/>
    <x v="2"/>
    <x v="0"/>
    <x v="19"/>
    <x v="29"/>
    <s v="Number"/>
    <n v="207"/>
  </r>
  <r>
    <x v="0"/>
    <x v="2"/>
    <x v="0"/>
    <x v="19"/>
    <x v="30"/>
    <s v="Number"/>
    <n v="62"/>
  </r>
  <r>
    <x v="0"/>
    <x v="2"/>
    <x v="0"/>
    <x v="20"/>
    <x v="0"/>
    <s v="Number"/>
    <n v="384"/>
  </r>
  <r>
    <x v="0"/>
    <x v="2"/>
    <x v="0"/>
    <x v="20"/>
    <x v="1"/>
    <s v="Number"/>
    <n v="3"/>
  </r>
  <r>
    <x v="0"/>
    <x v="2"/>
    <x v="0"/>
    <x v="20"/>
    <x v="2"/>
    <s v="Number"/>
    <n v="28"/>
  </r>
  <r>
    <x v="0"/>
    <x v="2"/>
    <x v="0"/>
    <x v="20"/>
    <x v="3"/>
    <s v="Number"/>
    <n v="46"/>
  </r>
  <r>
    <x v="0"/>
    <x v="2"/>
    <x v="0"/>
    <x v="20"/>
    <x v="4"/>
    <s v="Number"/>
    <n v="21"/>
  </r>
  <r>
    <x v="0"/>
    <x v="2"/>
    <x v="0"/>
    <x v="20"/>
    <x v="5"/>
    <s v="Number"/>
    <n v="24"/>
  </r>
  <r>
    <x v="0"/>
    <x v="2"/>
    <x v="0"/>
    <x v="20"/>
    <x v="6"/>
    <s v="Number"/>
    <n v="21"/>
  </r>
  <r>
    <x v="0"/>
    <x v="2"/>
    <x v="0"/>
    <x v="20"/>
    <x v="7"/>
    <s v="Number"/>
    <n v="8"/>
  </r>
  <r>
    <x v="0"/>
    <x v="2"/>
    <x v="0"/>
    <x v="20"/>
    <x v="8"/>
    <s v="Number"/>
    <n v="0"/>
  </r>
  <r>
    <x v="0"/>
    <x v="2"/>
    <x v="0"/>
    <x v="20"/>
    <x v="9"/>
    <s v="Number"/>
    <n v="2"/>
  </r>
  <r>
    <x v="0"/>
    <x v="2"/>
    <x v="0"/>
    <x v="20"/>
    <x v="10"/>
    <s v="Number"/>
    <n v="8"/>
  </r>
  <r>
    <x v="0"/>
    <x v="2"/>
    <x v="0"/>
    <x v="20"/>
    <x v="11"/>
    <s v="Number"/>
    <n v="18"/>
  </r>
  <r>
    <x v="0"/>
    <x v="2"/>
    <x v="0"/>
    <x v="20"/>
    <x v="12"/>
    <s v="Number"/>
    <n v="4"/>
  </r>
  <r>
    <x v="0"/>
    <x v="2"/>
    <x v="0"/>
    <x v="20"/>
    <x v="13"/>
    <s v="Number"/>
    <n v="7"/>
  </r>
  <r>
    <x v="0"/>
    <x v="2"/>
    <x v="0"/>
    <x v="20"/>
    <x v="14"/>
    <s v="Number"/>
    <n v="2"/>
  </r>
  <r>
    <x v="0"/>
    <x v="2"/>
    <x v="0"/>
    <x v="20"/>
    <x v="15"/>
    <s v="Number"/>
    <n v="6"/>
  </r>
  <r>
    <x v="0"/>
    <x v="2"/>
    <x v="0"/>
    <x v="20"/>
    <x v="16"/>
    <s v="Number"/>
    <n v="9"/>
  </r>
  <r>
    <x v="0"/>
    <x v="2"/>
    <x v="0"/>
    <x v="20"/>
    <x v="17"/>
    <s v="Number"/>
    <n v="48"/>
  </r>
  <r>
    <x v="0"/>
    <x v="2"/>
    <x v="0"/>
    <x v="20"/>
    <x v="18"/>
    <s v="Number"/>
    <n v="19"/>
  </r>
  <r>
    <x v="0"/>
    <x v="2"/>
    <x v="0"/>
    <x v="20"/>
    <x v="19"/>
    <s v="Number"/>
    <n v="12"/>
  </r>
  <r>
    <x v="0"/>
    <x v="2"/>
    <x v="0"/>
    <x v="20"/>
    <x v="20"/>
    <s v="Number"/>
    <n v="11"/>
  </r>
  <r>
    <x v="0"/>
    <x v="2"/>
    <x v="0"/>
    <x v="20"/>
    <x v="21"/>
    <s v="Number"/>
    <n v="9"/>
  </r>
  <r>
    <x v="0"/>
    <x v="2"/>
    <x v="0"/>
    <x v="20"/>
    <x v="22"/>
    <s v="Number"/>
    <n v="5"/>
  </r>
  <r>
    <x v="0"/>
    <x v="2"/>
    <x v="0"/>
    <x v="20"/>
    <x v="23"/>
    <s v="Number"/>
    <n v="19"/>
  </r>
  <r>
    <x v="0"/>
    <x v="2"/>
    <x v="0"/>
    <x v="20"/>
    <x v="24"/>
    <s v="Number"/>
    <n v="4"/>
  </r>
  <r>
    <x v="0"/>
    <x v="2"/>
    <x v="0"/>
    <x v="20"/>
    <x v="25"/>
    <s v="Number"/>
    <n v="15"/>
  </r>
  <r>
    <x v="0"/>
    <x v="2"/>
    <x v="0"/>
    <x v="20"/>
    <x v="26"/>
    <s v="Number"/>
    <n v="6"/>
  </r>
  <r>
    <x v="0"/>
    <x v="2"/>
    <x v="0"/>
    <x v="20"/>
    <x v="27"/>
    <s v="Number"/>
    <n v="3"/>
  </r>
  <r>
    <x v="0"/>
    <x v="2"/>
    <x v="0"/>
    <x v="20"/>
    <x v="28"/>
    <s v="Number"/>
    <n v="14"/>
  </r>
  <r>
    <x v="0"/>
    <x v="2"/>
    <x v="0"/>
    <x v="20"/>
    <x v="29"/>
    <s v="Number"/>
    <n v="7"/>
  </r>
  <r>
    <x v="0"/>
    <x v="2"/>
    <x v="0"/>
    <x v="20"/>
    <x v="30"/>
    <s v="Number"/>
    <n v="5"/>
  </r>
  <r>
    <x v="0"/>
    <x v="2"/>
    <x v="0"/>
    <x v="21"/>
    <x v="0"/>
    <s v="Number"/>
    <n v="217"/>
  </r>
  <r>
    <x v="0"/>
    <x v="2"/>
    <x v="0"/>
    <x v="21"/>
    <x v="1"/>
    <s v="Number"/>
    <n v="0"/>
  </r>
  <r>
    <x v="0"/>
    <x v="2"/>
    <x v="0"/>
    <x v="21"/>
    <x v="2"/>
    <s v="Number"/>
    <n v="24"/>
  </r>
  <r>
    <x v="0"/>
    <x v="2"/>
    <x v="0"/>
    <x v="21"/>
    <x v="3"/>
    <s v="Number"/>
    <n v="18"/>
  </r>
  <r>
    <x v="0"/>
    <x v="2"/>
    <x v="0"/>
    <x v="21"/>
    <x v="4"/>
    <s v="Number"/>
    <n v="10"/>
  </r>
  <r>
    <x v="0"/>
    <x v="2"/>
    <x v="0"/>
    <x v="21"/>
    <x v="5"/>
    <s v="Number"/>
    <n v="0"/>
  </r>
  <r>
    <x v="0"/>
    <x v="2"/>
    <x v="0"/>
    <x v="21"/>
    <x v="6"/>
    <s v="Number"/>
    <n v="9"/>
  </r>
  <r>
    <x v="0"/>
    <x v="2"/>
    <x v="0"/>
    <x v="21"/>
    <x v="7"/>
    <s v="Number"/>
    <n v="2"/>
  </r>
  <r>
    <x v="0"/>
    <x v="2"/>
    <x v="0"/>
    <x v="21"/>
    <x v="8"/>
    <s v="Number"/>
    <n v="2"/>
  </r>
  <r>
    <x v="0"/>
    <x v="2"/>
    <x v="0"/>
    <x v="21"/>
    <x v="9"/>
    <s v="Number"/>
    <n v="4"/>
  </r>
  <r>
    <x v="0"/>
    <x v="2"/>
    <x v="0"/>
    <x v="21"/>
    <x v="10"/>
    <s v="Number"/>
    <n v="13"/>
  </r>
  <r>
    <x v="0"/>
    <x v="2"/>
    <x v="0"/>
    <x v="21"/>
    <x v="11"/>
    <s v="Number"/>
    <n v="32"/>
  </r>
  <r>
    <x v="0"/>
    <x v="2"/>
    <x v="0"/>
    <x v="21"/>
    <x v="12"/>
    <s v="Number"/>
    <n v="2"/>
  </r>
  <r>
    <x v="0"/>
    <x v="2"/>
    <x v="0"/>
    <x v="21"/>
    <x v="13"/>
    <s v="Number"/>
    <n v="8"/>
  </r>
  <r>
    <x v="0"/>
    <x v="2"/>
    <x v="0"/>
    <x v="21"/>
    <x v="14"/>
    <s v="Number"/>
    <n v="14"/>
  </r>
  <r>
    <x v="0"/>
    <x v="2"/>
    <x v="0"/>
    <x v="21"/>
    <x v="15"/>
    <s v="Number"/>
    <n v="10"/>
  </r>
  <r>
    <x v="0"/>
    <x v="2"/>
    <x v="0"/>
    <x v="21"/>
    <x v="16"/>
    <s v="Number"/>
    <n v="2"/>
  </r>
  <r>
    <x v="0"/>
    <x v="2"/>
    <x v="0"/>
    <x v="21"/>
    <x v="17"/>
    <s v="Number"/>
    <n v="12"/>
  </r>
  <r>
    <x v="0"/>
    <x v="2"/>
    <x v="0"/>
    <x v="21"/>
    <x v="18"/>
    <s v="Number"/>
    <n v="6"/>
  </r>
  <r>
    <x v="0"/>
    <x v="2"/>
    <x v="0"/>
    <x v="21"/>
    <x v="19"/>
    <s v="Number"/>
    <n v="3"/>
  </r>
  <r>
    <x v="0"/>
    <x v="2"/>
    <x v="0"/>
    <x v="21"/>
    <x v="20"/>
    <s v="Number"/>
    <n v="0"/>
  </r>
  <r>
    <x v="0"/>
    <x v="2"/>
    <x v="0"/>
    <x v="21"/>
    <x v="21"/>
    <s v="Number"/>
    <n v="5"/>
  </r>
  <r>
    <x v="0"/>
    <x v="2"/>
    <x v="0"/>
    <x v="21"/>
    <x v="22"/>
    <s v="Number"/>
    <n v="0"/>
  </r>
  <r>
    <x v="0"/>
    <x v="2"/>
    <x v="0"/>
    <x v="21"/>
    <x v="23"/>
    <s v="Number"/>
    <n v="4"/>
  </r>
  <r>
    <x v="0"/>
    <x v="2"/>
    <x v="0"/>
    <x v="21"/>
    <x v="24"/>
    <s v="Number"/>
    <n v="2"/>
  </r>
  <r>
    <x v="0"/>
    <x v="2"/>
    <x v="0"/>
    <x v="21"/>
    <x v="25"/>
    <s v="Number"/>
    <n v="0"/>
  </r>
  <r>
    <x v="0"/>
    <x v="2"/>
    <x v="0"/>
    <x v="21"/>
    <x v="26"/>
    <s v="Number"/>
    <n v="2"/>
  </r>
  <r>
    <x v="0"/>
    <x v="2"/>
    <x v="0"/>
    <x v="21"/>
    <x v="27"/>
    <s v="Number"/>
    <n v="3"/>
  </r>
  <r>
    <x v="0"/>
    <x v="2"/>
    <x v="0"/>
    <x v="21"/>
    <x v="28"/>
    <s v="Number"/>
    <n v="1"/>
  </r>
  <r>
    <x v="0"/>
    <x v="2"/>
    <x v="0"/>
    <x v="21"/>
    <x v="29"/>
    <s v="Number"/>
    <n v="27"/>
  </r>
  <r>
    <x v="0"/>
    <x v="2"/>
    <x v="0"/>
    <x v="21"/>
    <x v="30"/>
    <s v="Number"/>
    <n v="2"/>
  </r>
  <r>
    <x v="0"/>
    <x v="2"/>
    <x v="0"/>
    <x v="22"/>
    <x v="0"/>
    <s v="Number"/>
    <n v="6081"/>
  </r>
  <r>
    <x v="0"/>
    <x v="2"/>
    <x v="0"/>
    <x v="22"/>
    <x v="1"/>
    <s v="Number"/>
    <n v="85"/>
  </r>
  <r>
    <x v="0"/>
    <x v="2"/>
    <x v="0"/>
    <x v="22"/>
    <x v="2"/>
    <s v="Number"/>
    <n v="660"/>
  </r>
  <r>
    <x v="0"/>
    <x v="2"/>
    <x v="0"/>
    <x v="22"/>
    <x v="3"/>
    <s v="Number"/>
    <n v="380"/>
  </r>
  <r>
    <x v="0"/>
    <x v="2"/>
    <x v="0"/>
    <x v="22"/>
    <x v="4"/>
    <s v="Number"/>
    <n v="291"/>
  </r>
  <r>
    <x v="0"/>
    <x v="2"/>
    <x v="0"/>
    <x v="22"/>
    <x v="5"/>
    <s v="Number"/>
    <n v="236"/>
  </r>
  <r>
    <x v="0"/>
    <x v="2"/>
    <x v="0"/>
    <x v="22"/>
    <x v="6"/>
    <s v="Number"/>
    <n v="214"/>
  </r>
  <r>
    <x v="0"/>
    <x v="2"/>
    <x v="0"/>
    <x v="22"/>
    <x v="7"/>
    <s v="Number"/>
    <n v="136"/>
  </r>
  <r>
    <x v="0"/>
    <x v="2"/>
    <x v="0"/>
    <x v="22"/>
    <x v="8"/>
    <s v="Number"/>
    <n v="89"/>
  </r>
  <r>
    <x v="0"/>
    <x v="2"/>
    <x v="0"/>
    <x v="22"/>
    <x v="9"/>
    <s v="Number"/>
    <n v="60"/>
  </r>
  <r>
    <x v="0"/>
    <x v="2"/>
    <x v="0"/>
    <x v="22"/>
    <x v="10"/>
    <s v="Number"/>
    <n v="135"/>
  </r>
  <r>
    <x v="0"/>
    <x v="2"/>
    <x v="0"/>
    <x v="22"/>
    <x v="11"/>
    <s v="Number"/>
    <n v="238"/>
  </r>
  <r>
    <x v="0"/>
    <x v="2"/>
    <x v="0"/>
    <x v="22"/>
    <x v="12"/>
    <s v="Number"/>
    <n v="68"/>
  </r>
  <r>
    <x v="0"/>
    <x v="2"/>
    <x v="0"/>
    <x v="22"/>
    <x v="13"/>
    <s v="Number"/>
    <n v="116"/>
  </r>
  <r>
    <x v="0"/>
    <x v="2"/>
    <x v="0"/>
    <x v="22"/>
    <x v="14"/>
    <s v="Number"/>
    <n v="201"/>
  </r>
  <r>
    <x v="0"/>
    <x v="2"/>
    <x v="0"/>
    <x v="22"/>
    <x v="15"/>
    <s v="Number"/>
    <n v="278"/>
  </r>
  <r>
    <x v="0"/>
    <x v="2"/>
    <x v="0"/>
    <x v="22"/>
    <x v="16"/>
    <s v="Number"/>
    <n v="189"/>
  </r>
  <r>
    <x v="0"/>
    <x v="2"/>
    <x v="0"/>
    <x v="22"/>
    <x v="17"/>
    <s v="Number"/>
    <n v="716"/>
  </r>
  <r>
    <x v="0"/>
    <x v="2"/>
    <x v="0"/>
    <x v="22"/>
    <x v="18"/>
    <s v="Number"/>
    <n v="262"/>
  </r>
  <r>
    <x v="0"/>
    <x v="2"/>
    <x v="0"/>
    <x v="22"/>
    <x v="19"/>
    <s v="Number"/>
    <n v="226"/>
  </r>
  <r>
    <x v="0"/>
    <x v="2"/>
    <x v="0"/>
    <x v="22"/>
    <x v="20"/>
    <s v="Number"/>
    <n v="215"/>
  </r>
  <r>
    <x v="0"/>
    <x v="2"/>
    <x v="0"/>
    <x v="22"/>
    <x v="21"/>
    <s v="Number"/>
    <n v="177"/>
  </r>
  <r>
    <x v="0"/>
    <x v="2"/>
    <x v="0"/>
    <x v="22"/>
    <x v="22"/>
    <s v="Number"/>
    <n v="88"/>
  </r>
  <r>
    <x v="0"/>
    <x v="2"/>
    <x v="0"/>
    <x v="22"/>
    <x v="23"/>
    <s v="Number"/>
    <n v="241"/>
  </r>
  <r>
    <x v="0"/>
    <x v="2"/>
    <x v="0"/>
    <x v="22"/>
    <x v="24"/>
    <s v="Number"/>
    <n v="59"/>
  </r>
  <r>
    <x v="0"/>
    <x v="2"/>
    <x v="0"/>
    <x v="22"/>
    <x v="25"/>
    <s v="Number"/>
    <n v="189"/>
  </r>
  <r>
    <x v="0"/>
    <x v="2"/>
    <x v="0"/>
    <x v="22"/>
    <x v="26"/>
    <s v="Number"/>
    <n v="69"/>
  </r>
  <r>
    <x v="0"/>
    <x v="2"/>
    <x v="0"/>
    <x v="22"/>
    <x v="27"/>
    <s v="Number"/>
    <n v="104"/>
  </r>
  <r>
    <x v="0"/>
    <x v="2"/>
    <x v="0"/>
    <x v="22"/>
    <x v="28"/>
    <s v="Number"/>
    <n v="73"/>
  </r>
  <r>
    <x v="0"/>
    <x v="2"/>
    <x v="0"/>
    <x v="22"/>
    <x v="29"/>
    <s v="Number"/>
    <n v="228"/>
  </r>
  <r>
    <x v="0"/>
    <x v="2"/>
    <x v="0"/>
    <x v="22"/>
    <x v="30"/>
    <s v="Number"/>
    <n v="58"/>
  </r>
  <r>
    <x v="0"/>
    <x v="2"/>
    <x v="1"/>
    <x v="0"/>
    <x v="0"/>
    <s v="Number"/>
    <n v="140299"/>
  </r>
  <r>
    <x v="0"/>
    <x v="2"/>
    <x v="1"/>
    <x v="0"/>
    <x v="1"/>
    <s v="Number"/>
    <n v="1664"/>
  </r>
  <r>
    <x v="0"/>
    <x v="2"/>
    <x v="1"/>
    <x v="0"/>
    <x v="2"/>
    <s v="Number"/>
    <n v="17746"/>
  </r>
  <r>
    <x v="0"/>
    <x v="2"/>
    <x v="1"/>
    <x v="0"/>
    <x v="3"/>
    <s v="Number"/>
    <n v="10352"/>
  </r>
  <r>
    <x v="0"/>
    <x v="2"/>
    <x v="1"/>
    <x v="0"/>
    <x v="4"/>
    <s v="Number"/>
    <n v="9723"/>
  </r>
  <r>
    <x v="0"/>
    <x v="2"/>
    <x v="1"/>
    <x v="0"/>
    <x v="5"/>
    <s v="Number"/>
    <n v="6973"/>
  </r>
  <r>
    <x v="0"/>
    <x v="2"/>
    <x v="1"/>
    <x v="0"/>
    <x v="6"/>
    <s v="Number"/>
    <n v="7016"/>
  </r>
  <r>
    <x v="0"/>
    <x v="2"/>
    <x v="1"/>
    <x v="0"/>
    <x v="7"/>
    <s v="Number"/>
    <n v="2908"/>
  </r>
  <r>
    <x v="0"/>
    <x v="2"/>
    <x v="1"/>
    <x v="0"/>
    <x v="8"/>
    <s v="Number"/>
    <n v="1987"/>
  </r>
  <r>
    <x v="0"/>
    <x v="2"/>
    <x v="1"/>
    <x v="0"/>
    <x v="9"/>
    <s v="Number"/>
    <n v="916"/>
  </r>
  <r>
    <x v="0"/>
    <x v="2"/>
    <x v="1"/>
    <x v="0"/>
    <x v="10"/>
    <s v="Number"/>
    <n v="2792"/>
  </r>
  <r>
    <x v="0"/>
    <x v="2"/>
    <x v="1"/>
    <x v="0"/>
    <x v="11"/>
    <s v="Number"/>
    <n v="5608"/>
  </r>
  <r>
    <x v="0"/>
    <x v="2"/>
    <x v="1"/>
    <x v="0"/>
    <x v="12"/>
    <s v="Number"/>
    <n v="1663"/>
  </r>
  <r>
    <x v="0"/>
    <x v="2"/>
    <x v="1"/>
    <x v="0"/>
    <x v="13"/>
    <s v="Number"/>
    <n v="2263"/>
  </r>
  <r>
    <x v="0"/>
    <x v="2"/>
    <x v="1"/>
    <x v="0"/>
    <x v="14"/>
    <s v="Number"/>
    <n v="3952"/>
  </r>
  <r>
    <x v="0"/>
    <x v="2"/>
    <x v="1"/>
    <x v="0"/>
    <x v="15"/>
    <s v="Number"/>
    <n v="5125"/>
  </r>
  <r>
    <x v="0"/>
    <x v="2"/>
    <x v="1"/>
    <x v="0"/>
    <x v="16"/>
    <s v="Number"/>
    <n v="3188"/>
  </r>
  <r>
    <x v="0"/>
    <x v="2"/>
    <x v="1"/>
    <x v="0"/>
    <x v="17"/>
    <s v="Number"/>
    <n v="17438"/>
  </r>
  <r>
    <x v="0"/>
    <x v="2"/>
    <x v="1"/>
    <x v="0"/>
    <x v="18"/>
    <s v="Number"/>
    <n v="4051"/>
  </r>
  <r>
    <x v="0"/>
    <x v="2"/>
    <x v="1"/>
    <x v="0"/>
    <x v="19"/>
    <s v="Number"/>
    <n v="5281"/>
  </r>
  <r>
    <x v="0"/>
    <x v="2"/>
    <x v="1"/>
    <x v="0"/>
    <x v="20"/>
    <s v="Number"/>
    <n v="4168"/>
  </r>
  <r>
    <x v="0"/>
    <x v="2"/>
    <x v="1"/>
    <x v="0"/>
    <x v="21"/>
    <s v="Number"/>
    <n v="3260"/>
  </r>
  <r>
    <x v="0"/>
    <x v="2"/>
    <x v="1"/>
    <x v="0"/>
    <x v="22"/>
    <s v="Number"/>
    <n v="2255"/>
  </r>
  <r>
    <x v="0"/>
    <x v="2"/>
    <x v="1"/>
    <x v="0"/>
    <x v="23"/>
    <s v="Number"/>
    <n v="5294"/>
  </r>
  <r>
    <x v="0"/>
    <x v="2"/>
    <x v="1"/>
    <x v="0"/>
    <x v="24"/>
    <s v="Number"/>
    <n v="780"/>
  </r>
  <r>
    <x v="0"/>
    <x v="2"/>
    <x v="1"/>
    <x v="0"/>
    <x v="25"/>
    <s v="Number"/>
    <n v="2877"/>
  </r>
  <r>
    <x v="0"/>
    <x v="2"/>
    <x v="1"/>
    <x v="0"/>
    <x v="26"/>
    <s v="Number"/>
    <n v="1657"/>
  </r>
  <r>
    <x v="0"/>
    <x v="2"/>
    <x v="1"/>
    <x v="0"/>
    <x v="27"/>
    <s v="Number"/>
    <n v="2039"/>
  </r>
  <r>
    <x v="0"/>
    <x v="2"/>
    <x v="1"/>
    <x v="0"/>
    <x v="28"/>
    <s v="Number"/>
    <n v="1688"/>
  </r>
  <r>
    <x v="0"/>
    <x v="2"/>
    <x v="1"/>
    <x v="0"/>
    <x v="29"/>
    <s v="Number"/>
    <n v="4304"/>
  </r>
  <r>
    <x v="0"/>
    <x v="2"/>
    <x v="1"/>
    <x v="0"/>
    <x v="30"/>
    <s v="Number"/>
    <n v="1331"/>
  </r>
  <r>
    <x v="0"/>
    <x v="2"/>
    <x v="1"/>
    <x v="1"/>
    <x v="0"/>
    <s v="Number"/>
    <n v="24605"/>
  </r>
  <r>
    <x v="0"/>
    <x v="2"/>
    <x v="1"/>
    <x v="1"/>
    <x v="1"/>
    <s v="Number"/>
    <n v="560"/>
  </r>
  <r>
    <x v="0"/>
    <x v="2"/>
    <x v="1"/>
    <x v="1"/>
    <x v="2"/>
    <s v="Number"/>
    <n v="20"/>
  </r>
  <r>
    <x v="0"/>
    <x v="2"/>
    <x v="1"/>
    <x v="1"/>
    <x v="3"/>
    <s v="Number"/>
    <n v="28"/>
  </r>
  <r>
    <x v="0"/>
    <x v="2"/>
    <x v="1"/>
    <x v="1"/>
    <x v="4"/>
    <s v="Number"/>
    <n v="124"/>
  </r>
  <r>
    <x v="0"/>
    <x v="2"/>
    <x v="1"/>
    <x v="1"/>
    <x v="5"/>
    <s v="Number"/>
    <n v="40"/>
  </r>
  <r>
    <x v="0"/>
    <x v="2"/>
    <x v="1"/>
    <x v="1"/>
    <x v="6"/>
    <s v="Number"/>
    <n v="642"/>
  </r>
  <r>
    <x v="0"/>
    <x v="2"/>
    <x v="1"/>
    <x v="1"/>
    <x v="7"/>
    <s v="Number"/>
    <n v="1159"/>
  </r>
  <r>
    <x v="0"/>
    <x v="2"/>
    <x v="1"/>
    <x v="1"/>
    <x v="8"/>
    <s v="Number"/>
    <n v="731"/>
  </r>
  <r>
    <x v="0"/>
    <x v="2"/>
    <x v="1"/>
    <x v="1"/>
    <x v="9"/>
    <s v="Number"/>
    <n v="344"/>
  </r>
  <r>
    <x v="0"/>
    <x v="2"/>
    <x v="1"/>
    <x v="1"/>
    <x v="10"/>
    <s v="Number"/>
    <n v="220"/>
  </r>
  <r>
    <x v="0"/>
    <x v="2"/>
    <x v="1"/>
    <x v="1"/>
    <x v="11"/>
    <s v="Number"/>
    <n v="821"/>
  </r>
  <r>
    <x v="0"/>
    <x v="2"/>
    <x v="1"/>
    <x v="1"/>
    <x v="12"/>
    <s v="Number"/>
    <n v="660"/>
  </r>
  <r>
    <x v="0"/>
    <x v="2"/>
    <x v="1"/>
    <x v="1"/>
    <x v="13"/>
    <s v="Number"/>
    <n v="557"/>
  </r>
  <r>
    <x v="0"/>
    <x v="2"/>
    <x v="1"/>
    <x v="1"/>
    <x v="14"/>
    <s v="Number"/>
    <n v="1364"/>
  </r>
  <r>
    <x v="0"/>
    <x v="2"/>
    <x v="1"/>
    <x v="1"/>
    <x v="15"/>
    <s v="Number"/>
    <n v="604"/>
  </r>
  <r>
    <x v="0"/>
    <x v="2"/>
    <x v="1"/>
    <x v="1"/>
    <x v="16"/>
    <s v="Number"/>
    <n v="986"/>
  </r>
  <r>
    <x v="0"/>
    <x v="2"/>
    <x v="1"/>
    <x v="1"/>
    <x v="17"/>
    <s v="Number"/>
    <n v="3607"/>
  </r>
  <r>
    <x v="0"/>
    <x v="2"/>
    <x v="1"/>
    <x v="1"/>
    <x v="18"/>
    <s v="Number"/>
    <n v="1468"/>
  </r>
  <r>
    <x v="0"/>
    <x v="2"/>
    <x v="1"/>
    <x v="1"/>
    <x v="19"/>
    <s v="Number"/>
    <n v="1433"/>
  </r>
  <r>
    <x v="0"/>
    <x v="2"/>
    <x v="1"/>
    <x v="1"/>
    <x v="20"/>
    <s v="Number"/>
    <n v="1955"/>
  </r>
  <r>
    <x v="0"/>
    <x v="2"/>
    <x v="1"/>
    <x v="1"/>
    <x v="21"/>
    <s v="Number"/>
    <n v="781"/>
  </r>
  <r>
    <x v="0"/>
    <x v="2"/>
    <x v="1"/>
    <x v="1"/>
    <x v="22"/>
    <s v="Number"/>
    <n v="11"/>
  </r>
  <r>
    <x v="0"/>
    <x v="2"/>
    <x v="1"/>
    <x v="1"/>
    <x v="23"/>
    <s v="Number"/>
    <n v="1543"/>
  </r>
  <r>
    <x v="0"/>
    <x v="2"/>
    <x v="1"/>
    <x v="1"/>
    <x v="24"/>
    <s v="Number"/>
    <n v="227"/>
  </r>
  <r>
    <x v="0"/>
    <x v="2"/>
    <x v="1"/>
    <x v="1"/>
    <x v="25"/>
    <s v="Number"/>
    <n v="990"/>
  </r>
  <r>
    <x v="0"/>
    <x v="2"/>
    <x v="1"/>
    <x v="1"/>
    <x v="26"/>
    <s v="Number"/>
    <n v="628"/>
  </r>
  <r>
    <x v="0"/>
    <x v="2"/>
    <x v="1"/>
    <x v="1"/>
    <x v="27"/>
    <s v="Number"/>
    <n v="517"/>
  </r>
  <r>
    <x v="0"/>
    <x v="2"/>
    <x v="1"/>
    <x v="1"/>
    <x v="28"/>
    <s v="Number"/>
    <n v="736"/>
  </r>
  <r>
    <x v="0"/>
    <x v="2"/>
    <x v="1"/>
    <x v="1"/>
    <x v="29"/>
    <s v="Number"/>
    <n v="1151"/>
  </r>
  <r>
    <x v="0"/>
    <x v="2"/>
    <x v="1"/>
    <x v="1"/>
    <x v="30"/>
    <s v="Number"/>
    <n v="698"/>
  </r>
  <r>
    <x v="0"/>
    <x v="2"/>
    <x v="1"/>
    <x v="2"/>
    <x v="0"/>
    <s v="Number"/>
    <n v="122"/>
  </r>
  <r>
    <x v="0"/>
    <x v="2"/>
    <x v="1"/>
    <x v="2"/>
    <x v="1"/>
    <s v="Number"/>
    <n v="2"/>
  </r>
  <r>
    <x v="0"/>
    <x v="2"/>
    <x v="1"/>
    <x v="2"/>
    <x v="2"/>
    <s v="Number"/>
    <n v="8"/>
  </r>
  <r>
    <x v="0"/>
    <x v="2"/>
    <x v="1"/>
    <x v="2"/>
    <x v="3"/>
    <s v="Number"/>
    <n v="9"/>
  </r>
  <r>
    <x v="0"/>
    <x v="2"/>
    <x v="1"/>
    <x v="2"/>
    <x v="4"/>
    <s v="Number"/>
    <n v="2"/>
  </r>
  <r>
    <x v="0"/>
    <x v="2"/>
    <x v="1"/>
    <x v="2"/>
    <x v="5"/>
    <s v="Number"/>
    <n v="7"/>
  </r>
  <r>
    <x v="0"/>
    <x v="2"/>
    <x v="1"/>
    <x v="2"/>
    <x v="6"/>
    <s v="Number"/>
    <n v="12"/>
  </r>
  <r>
    <x v="0"/>
    <x v="2"/>
    <x v="1"/>
    <x v="2"/>
    <x v="7"/>
    <s v="Number"/>
    <n v="2"/>
  </r>
  <r>
    <x v="0"/>
    <x v="2"/>
    <x v="1"/>
    <x v="2"/>
    <x v="8"/>
    <s v="Number"/>
    <n v="5"/>
  </r>
  <r>
    <x v="0"/>
    <x v="2"/>
    <x v="1"/>
    <x v="2"/>
    <x v="9"/>
    <s v="Number"/>
    <n v="0"/>
  </r>
  <r>
    <x v="0"/>
    <x v="2"/>
    <x v="1"/>
    <x v="2"/>
    <x v="10"/>
    <s v="Number"/>
    <n v="1"/>
  </r>
  <r>
    <x v="0"/>
    <x v="2"/>
    <x v="1"/>
    <x v="2"/>
    <x v="11"/>
    <s v="Number"/>
    <n v="7"/>
  </r>
  <r>
    <x v="0"/>
    <x v="2"/>
    <x v="1"/>
    <x v="2"/>
    <x v="12"/>
    <s v="Number"/>
    <n v="4"/>
  </r>
  <r>
    <x v="0"/>
    <x v="2"/>
    <x v="1"/>
    <x v="2"/>
    <x v="13"/>
    <s v="Number"/>
    <n v="4"/>
  </r>
  <r>
    <x v="0"/>
    <x v="2"/>
    <x v="1"/>
    <x v="2"/>
    <x v="14"/>
    <s v="Number"/>
    <n v="4"/>
  </r>
  <r>
    <x v="0"/>
    <x v="2"/>
    <x v="1"/>
    <x v="2"/>
    <x v="15"/>
    <s v="Number"/>
    <n v="2"/>
  </r>
  <r>
    <x v="0"/>
    <x v="2"/>
    <x v="1"/>
    <x v="2"/>
    <x v="16"/>
    <s v="Number"/>
    <n v="4"/>
  </r>
  <r>
    <x v="0"/>
    <x v="2"/>
    <x v="1"/>
    <x v="2"/>
    <x v="17"/>
    <s v="Number"/>
    <n v="11"/>
  </r>
  <r>
    <x v="0"/>
    <x v="2"/>
    <x v="1"/>
    <x v="2"/>
    <x v="18"/>
    <s v="Number"/>
    <n v="4"/>
  </r>
  <r>
    <x v="0"/>
    <x v="2"/>
    <x v="1"/>
    <x v="2"/>
    <x v="19"/>
    <s v="Number"/>
    <n v="3"/>
  </r>
  <r>
    <x v="0"/>
    <x v="2"/>
    <x v="1"/>
    <x v="2"/>
    <x v="20"/>
    <s v="Number"/>
    <n v="5"/>
  </r>
  <r>
    <x v="0"/>
    <x v="2"/>
    <x v="1"/>
    <x v="2"/>
    <x v="21"/>
    <s v="Number"/>
    <n v="4"/>
  </r>
  <r>
    <x v="0"/>
    <x v="2"/>
    <x v="1"/>
    <x v="2"/>
    <x v="22"/>
    <s v="Number"/>
    <n v="1"/>
  </r>
  <r>
    <x v="0"/>
    <x v="2"/>
    <x v="1"/>
    <x v="2"/>
    <x v="23"/>
    <s v="Number"/>
    <n v="5"/>
  </r>
  <r>
    <x v="0"/>
    <x v="2"/>
    <x v="1"/>
    <x v="2"/>
    <x v="24"/>
    <s v="Number"/>
    <n v="0"/>
  </r>
  <r>
    <x v="0"/>
    <x v="2"/>
    <x v="1"/>
    <x v="2"/>
    <x v="25"/>
    <s v="Number"/>
    <n v="5"/>
  </r>
  <r>
    <x v="0"/>
    <x v="2"/>
    <x v="1"/>
    <x v="2"/>
    <x v="26"/>
    <s v="Number"/>
    <n v="0"/>
  </r>
  <r>
    <x v="0"/>
    <x v="2"/>
    <x v="1"/>
    <x v="2"/>
    <x v="27"/>
    <s v="Number"/>
    <n v="3"/>
  </r>
  <r>
    <x v="0"/>
    <x v="2"/>
    <x v="1"/>
    <x v="2"/>
    <x v="28"/>
    <s v="Number"/>
    <n v="2"/>
  </r>
  <r>
    <x v="0"/>
    <x v="2"/>
    <x v="1"/>
    <x v="2"/>
    <x v="29"/>
    <s v="Number"/>
    <n v="6"/>
  </r>
  <r>
    <x v="0"/>
    <x v="2"/>
    <x v="1"/>
    <x v="2"/>
    <x v="30"/>
    <s v="Number"/>
    <n v="0"/>
  </r>
  <r>
    <x v="0"/>
    <x v="2"/>
    <x v="1"/>
    <x v="3"/>
    <x v="0"/>
    <s v="Number"/>
    <n v="11191"/>
  </r>
  <r>
    <x v="0"/>
    <x v="2"/>
    <x v="1"/>
    <x v="3"/>
    <x v="1"/>
    <s v="Number"/>
    <n v="131"/>
  </r>
  <r>
    <x v="0"/>
    <x v="2"/>
    <x v="1"/>
    <x v="3"/>
    <x v="2"/>
    <s v="Number"/>
    <n v="857"/>
  </r>
  <r>
    <x v="0"/>
    <x v="2"/>
    <x v="1"/>
    <x v="3"/>
    <x v="3"/>
    <s v="Number"/>
    <n v="537"/>
  </r>
  <r>
    <x v="0"/>
    <x v="2"/>
    <x v="1"/>
    <x v="3"/>
    <x v="4"/>
    <s v="Number"/>
    <n v="607"/>
  </r>
  <r>
    <x v="0"/>
    <x v="2"/>
    <x v="1"/>
    <x v="3"/>
    <x v="5"/>
    <s v="Number"/>
    <n v="466"/>
  </r>
  <r>
    <x v="0"/>
    <x v="2"/>
    <x v="1"/>
    <x v="3"/>
    <x v="6"/>
    <s v="Number"/>
    <n v="609"/>
  </r>
  <r>
    <x v="0"/>
    <x v="2"/>
    <x v="1"/>
    <x v="3"/>
    <x v="7"/>
    <s v="Number"/>
    <n v="195"/>
  </r>
  <r>
    <x v="0"/>
    <x v="2"/>
    <x v="1"/>
    <x v="3"/>
    <x v="8"/>
    <s v="Number"/>
    <n v="126"/>
  </r>
  <r>
    <x v="0"/>
    <x v="2"/>
    <x v="1"/>
    <x v="3"/>
    <x v="9"/>
    <s v="Number"/>
    <n v="67"/>
  </r>
  <r>
    <x v="0"/>
    <x v="2"/>
    <x v="1"/>
    <x v="3"/>
    <x v="10"/>
    <s v="Number"/>
    <n v="215"/>
  </r>
  <r>
    <x v="0"/>
    <x v="2"/>
    <x v="1"/>
    <x v="3"/>
    <x v="11"/>
    <s v="Number"/>
    <n v="407"/>
  </r>
  <r>
    <x v="0"/>
    <x v="2"/>
    <x v="1"/>
    <x v="3"/>
    <x v="12"/>
    <s v="Number"/>
    <n v="89"/>
  </r>
  <r>
    <x v="0"/>
    <x v="2"/>
    <x v="1"/>
    <x v="3"/>
    <x v="13"/>
    <s v="Number"/>
    <n v="168"/>
  </r>
  <r>
    <x v="0"/>
    <x v="2"/>
    <x v="1"/>
    <x v="3"/>
    <x v="14"/>
    <s v="Number"/>
    <n v="219"/>
  </r>
  <r>
    <x v="0"/>
    <x v="2"/>
    <x v="1"/>
    <x v="3"/>
    <x v="15"/>
    <s v="Number"/>
    <n v="296"/>
  </r>
  <r>
    <x v="0"/>
    <x v="2"/>
    <x v="1"/>
    <x v="3"/>
    <x v="16"/>
    <s v="Number"/>
    <n v="376"/>
  </r>
  <r>
    <x v="0"/>
    <x v="2"/>
    <x v="1"/>
    <x v="3"/>
    <x v="17"/>
    <s v="Number"/>
    <n v="2523"/>
  </r>
  <r>
    <x v="0"/>
    <x v="2"/>
    <x v="1"/>
    <x v="3"/>
    <x v="18"/>
    <s v="Number"/>
    <n v="255"/>
  </r>
  <r>
    <x v="0"/>
    <x v="2"/>
    <x v="1"/>
    <x v="3"/>
    <x v="19"/>
    <s v="Number"/>
    <n v="702"/>
  </r>
  <r>
    <x v="0"/>
    <x v="2"/>
    <x v="1"/>
    <x v="3"/>
    <x v="20"/>
    <s v="Number"/>
    <n v="351"/>
  </r>
  <r>
    <x v="0"/>
    <x v="2"/>
    <x v="1"/>
    <x v="3"/>
    <x v="21"/>
    <s v="Number"/>
    <n v="331"/>
  </r>
  <r>
    <x v="0"/>
    <x v="2"/>
    <x v="1"/>
    <x v="3"/>
    <x v="22"/>
    <s v="Number"/>
    <n v="233"/>
  </r>
  <r>
    <x v="0"/>
    <x v="2"/>
    <x v="1"/>
    <x v="3"/>
    <x v="23"/>
    <s v="Number"/>
    <n v="579"/>
  </r>
  <r>
    <x v="0"/>
    <x v="2"/>
    <x v="1"/>
    <x v="3"/>
    <x v="24"/>
    <s v="Number"/>
    <n v="43"/>
  </r>
  <r>
    <x v="0"/>
    <x v="2"/>
    <x v="1"/>
    <x v="3"/>
    <x v="25"/>
    <s v="Number"/>
    <n v="218"/>
  </r>
  <r>
    <x v="0"/>
    <x v="2"/>
    <x v="1"/>
    <x v="3"/>
    <x v="26"/>
    <s v="Number"/>
    <n v="89"/>
  </r>
  <r>
    <x v="0"/>
    <x v="2"/>
    <x v="1"/>
    <x v="3"/>
    <x v="27"/>
    <s v="Number"/>
    <n v="163"/>
  </r>
  <r>
    <x v="0"/>
    <x v="2"/>
    <x v="1"/>
    <x v="3"/>
    <x v="28"/>
    <s v="Number"/>
    <n v="77"/>
  </r>
  <r>
    <x v="0"/>
    <x v="2"/>
    <x v="1"/>
    <x v="3"/>
    <x v="29"/>
    <s v="Number"/>
    <n v="198"/>
  </r>
  <r>
    <x v="0"/>
    <x v="2"/>
    <x v="1"/>
    <x v="3"/>
    <x v="30"/>
    <s v="Number"/>
    <n v="64"/>
  </r>
  <r>
    <x v="0"/>
    <x v="2"/>
    <x v="1"/>
    <x v="4"/>
    <x v="0"/>
    <s v="Number"/>
    <n v="1644"/>
  </r>
  <r>
    <x v="0"/>
    <x v="2"/>
    <x v="1"/>
    <x v="4"/>
    <x v="1"/>
    <s v="Number"/>
    <n v="20"/>
  </r>
  <r>
    <x v="0"/>
    <x v="2"/>
    <x v="1"/>
    <x v="4"/>
    <x v="2"/>
    <s v="Number"/>
    <n v="242"/>
  </r>
  <r>
    <x v="0"/>
    <x v="2"/>
    <x v="1"/>
    <x v="4"/>
    <x v="3"/>
    <s v="Number"/>
    <n v="175"/>
  </r>
  <r>
    <x v="0"/>
    <x v="2"/>
    <x v="1"/>
    <x v="4"/>
    <x v="4"/>
    <s v="Number"/>
    <n v="145"/>
  </r>
  <r>
    <x v="0"/>
    <x v="2"/>
    <x v="1"/>
    <x v="4"/>
    <x v="5"/>
    <s v="Number"/>
    <n v="116"/>
  </r>
  <r>
    <x v="0"/>
    <x v="2"/>
    <x v="1"/>
    <x v="4"/>
    <x v="6"/>
    <s v="Number"/>
    <n v="112"/>
  </r>
  <r>
    <x v="0"/>
    <x v="2"/>
    <x v="1"/>
    <x v="4"/>
    <x v="7"/>
    <s v="Number"/>
    <n v="18"/>
  </r>
  <r>
    <x v="0"/>
    <x v="2"/>
    <x v="1"/>
    <x v="4"/>
    <x v="8"/>
    <s v="Number"/>
    <n v="22"/>
  </r>
  <r>
    <x v="0"/>
    <x v="2"/>
    <x v="1"/>
    <x v="4"/>
    <x v="9"/>
    <s v="Number"/>
    <n v="9"/>
  </r>
  <r>
    <x v="0"/>
    <x v="2"/>
    <x v="1"/>
    <x v="4"/>
    <x v="10"/>
    <s v="Number"/>
    <n v="35"/>
  </r>
  <r>
    <x v="0"/>
    <x v="2"/>
    <x v="1"/>
    <x v="4"/>
    <x v="11"/>
    <s v="Number"/>
    <n v="71"/>
  </r>
  <r>
    <x v="0"/>
    <x v="2"/>
    <x v="1"/>
    <x v="4"/>
    <x v="12"/>
    <s v="Number"/>
    <n v="29"/>
  </r>
  <r>
    <x v="0"/>
    <x v="2"/>
    <x v="1"/>
    <x v="4"/>
    <x v="13"/>
    <s v="Number"/>
    <n v="25"/>
  </r>
  <r>
    <x v="0"/>
    <x v="2"/>
    <x v="1"/>
    <x v="4"/>
    <x v="14"/>
    <s v="Number"/>
    <n v="31"/>
  </r>
  <r>
    <x v="0"/>
    <x v="2"/>
    <x v="1"/>
    <x v="4"/>
    <x v="15"/>
    <s v="Number"/>
    <n v="68"/>
  </r>
  <r>
    <x v="0"/>
    <x v="2"/>
    <x v="1"/>
    <x v="4"/>
    <x v="16"/>
    <s v="Number"/>
    <n v="16"/>
  </r>
  <r>
    <x v="0"/>
    <x v="2"/>
    <x v="1"/>
    <x v="4"/>
    <x v="17"/>
    <s v="Number"/>
    <n v="175"/>
  </r>
  <r>
    <x v="0"/>
    <x v="2"/>
    <x v="1"/>
    <x v="4"/>
    <x v="18"/>
    <s v="Number"/>
    <n v="43"/>
  </r>
  <r>
    <x v="0"/>
    <x v="2"/>
    <x v="1"/>
    <x v="4"/>
    <x v="19"/>
    <s v="Number"/>
    <n v="45"/>
  </r>
  <r>
    <x v="0"/>
    <x v="2"/>
    <x v="1"/>
    <x v="4"/>
    <x v="20"/>
    <s v="Number"/>
    <n v="27"/>
  </r>
  <r>
    <x v="0"/>
    <x v="2"/>
    <x v="1"/>
    <x v="4"/>
    <x v="21"/>
    <s v="Number"/>
    <n v="24"/>
  </r>
  <r>
    <x v="0"/>
    <x v="2"/>
    <x v="1"/>
    <x v="4"/>
    <x v="22"/>
    <s v="Number"/>
    <n v="18"/>
  </r>
  <r>
    <x v="0"/>
    <x v="2"/>
    <x v="1"/>
    <x v="4"/>
    <x v="23"/>
    <s v="Number"/>
    <n v="35"/>
  </r>
  <r>
    <x v="0"/>
    <x v="2"/>
    <x v="1"/>
    <x v="4"/>
    <x v="24"/>
    <s v="Number"/>
    <n v="13"/>
  </r>
  <r>
    <x v="0"/>
    <x v="2"/>
    <x v="1"/>
    <x v="4"/>
    <x v="25"/>
    <s v="Number"/>
    <n v="24"/>
  </r>
  <r>
    <x v="0"/>
    <x v="2"/>
    <x v="1"/>
    <x v="4"/>
    <x v="26"/>
    <s v="Number"/>
    <n v="15"/>
  </r>
  <r>
    <x v="0"/>
    <x v="2"/>
    <x v="1"/>
    <x v="4"/>
    <x v="27"/>
    <s v="Number"/>
    <n v="27"/>
  </r>
  <r>
    <x v="0"/>
    <x v="2"/>
    <x v="1"/>
    <x v="4"/>
    <x v="28"/>
    <s v="Number"/>
    <n v="17"/>
  </r>
  <r>
    <x v="0"/>
    <x v="2"/>
    <x v="1"/>
    <x v="4"/>
    <x v="29"/>
    <s v="Number"/>
    <n v="38"/>
  </r>
  <r>
    <x v="0"/>
    <x v="2"/>
    <x v="1"/>
    <x v="4"/>
    <x v="30"/>
    <s v="Number"/>
    <n v="9"/>
  </r>
  <r>
    <x v="0"/>
    <x v="2"/>
    <x v="1"/>
    <x v="5"/>
    <x v="0"/>
    <s v="Number"/>
    <n v="376"/>
  </r>
  <r>
    <x v="0"/>
    <x v="2"/>
    <x v="1"/>
    <x v="5"/>
    <x v="1"/>
    <s v="Number"/>
    <n v="1"/>
  </r>
  <r>
    <x v="0"/>
    <x v="2"/>
    <x v="1"/>
    <x v="5"/>
    <x v="2"/>
    <s v="Number"/>
    <n v="30"/>
  </r>
  <r>
    <x v="0"/>
    <x v="2"/>
    <x v="1"/>
    <x v="5"/>
    <x v="3"/>
    <s v="Number"/>
    <n v="10"/>
  </r>
  <r>
    <x v="0"/>
    <x v="2"/>
    <x v="1"/>
    <x v="5"/>
    <x v="4"/>
    <s v="Number"/>
    <n v="12"/>
  </r>
  <r>
    <x v="0"/>
    <x v="2"/>
    <x v="1"/>
    <x v="5"/>
    <x v="5"/>
    <s v="Number"/>
    <n v="17"/>
  </r>
  <r>
    <x v="0"/>
    <x v="2"/>
    <x v="1"/>
    <x v="5"/>
    <x v="6"/>
    <s v="Number"/>
    <n v="25"/>
  </r>
  <r>
    <x v="0"/>
    <x v="2"/>
    <x v="1"/>
    <x v="5"/>
    <x v="7"/>
    <s v="Number"/>
    <n v="16"/>
  </r>
  <r>
    <x v="0"/>
    <x v="2"/>
    <x v="1"/>
    <x v="5"/>
    <x v="8"/>
    <s v="Number"/>
    <n v="5"/>
  </r>
  <r>
    <x v="0"/>
    <x v="2"/>
    <x v="1"/>
    <x v="5"/>
    <x v="9"/>
    <s v="Number"/>
    <n v="3"/>
  </r>
  <r>
    <x v="0"/>
    <x v="2"/>
    <x v="1"/>
    <x v="5"/>
    <x v="10"/>
    <s v="Number"/>
    <n v="6"/>
  </r>
  <r>
    <x v="0"/>
    <x v="2"/>
    <x v="1"/>
    <x v="5"/>
    <x v="11"/>
    <s v="Number"/>
    <n v="17"/>
  </r>
  <r>
    <x v="0"/>
    <x v="2"/>
    <x v="1"/>
    <x v="5"/>
    <x v="12"/>
    <s v="Number"/>
    <n v="2"/>
  </r>
  <r>
    <x v="0"/>
    <x v="2"/>
    <x v="1"/>
    <x v="5"/>
    <x v="13"/>
    <s v="Number"/>
    <n v="8"/>
  </r>
  <r>
    <x v="0"/>
    <x v="2"/>
    <x v="1"/>
    <x v="5"/>
    <x v="14"/>
    <s v="Number"/>
    <n v="9"/>
  </r>
  <r>
    <x v="0"/>
    <x v="2"/>
    <x v="1"/>
    <x v="5"/>
    <x v="15"/>
    <s v="Number"/>
    <n v="9"/>
  </r>
  <r>
    <x v="0"/>
    <x v="2"/>
    <x v="1"/>
    <x v="5"/>
    <x v="16"/>
    <s v="Number"/>
    <n v="14"/>
  </r>
  <r>
    <x v="0"/>
    <x v="2"/>
    <x v="1"/>
    <x v="5"/>
    <x v="17"/>
    <s v="Number"/>
    <n v="62"/>
  </r>
  <r>
    <x v="0"/>
    <x v="2"/>
    <x v="1"/>
    <x v="5"/>
    <x v="18"/>
    <s v="Number"/>
    <n v="6"/>
  </r>
  <r>
    <x v="0"/>
    <x v="2"/>
    <x v="1"/>
    <x v="5"/>
    <x v="19"/>
    <s v="Number"/>
    <n v="17"/>
  </r>
  <r>
    <x v="0"/>
    <x v="2"/>
    <x v="1"/>
    <x v="5"/>
    <x v="20"/>
    <s v="Number"/>
    <n v="18"/>
  </r>
  <r>
    <x v="0"/>
    <x v="2"/>
    <x v="1"/>
    <x v="5"/>
    <x v="21"/>
    <s v="Number"/>
    <n v="7"/>
  </r>
  <r>
    <x v="0"/>
    <x v="2"/>
    <x v="1"/>
    <x v="5"/>
    <x v="22"/>
    <s v="Number"/>
    <n v="9"/>
  </r>
  <r>
    <x v="0"/>
    <x v="2"/>
    <x v="1"/>
    <x v="5"/>
    <x v="23"/>
    <s v="Number"/>
    <n v="20"/>
  </r>
  <r>
    <x v="0"/>
    <x v="2"/>
    <x v="1"/>
    <x v="5"/>
    <x v="24"/>
    <s v="Number"/>
    <n v="4"/>
  </r>
  <r>
    <x v="0"/>
    <x v="2"/>
    <x v="1"/>
    <x v="5"/>
    <x v="25"/>
    <s v="Number"/>
    <n v="11"/>
  </r>
  <r>
    <x v="0"/>
    <x v="2"/>
    <x v="1"/>
    <x v="5"/>
    <x v="26"/>
    <s v="Number"/>
    <n v="4"/>
  </r>
  <r>
    <x v="0"/>
    <x v="2"/>
    <x v="1"/>
    <x v="5"/>
    <x v="27"/>
    <s v="Number"/>
    <n v="14"/>
  </r>
  <r>
    <x v="0"/>
    <x v="2"/>
    <x v="1"/>
    <x v="5"/>
    <x v="28"/>
    <s v="Number"/>
    <n v="6"/>
  </r>
  <r>
    <x v="0"/>
    <x v="2"/>
    <x v="1"/>
    <x v="5"/>
    <x v="29"/>
    <s v="Number"/>
    <n v="10"/>
  </r>
  <r>
    <x v="0"/>
    <x v="2"/>
    <x v="1"/>
    <x v="5"/>
    <x v="30"/>
    <s v="Number"/>
    <n v="4"/>
  </r>
  <r>
    <x v="0"/>
    <x v="2"/>
    <x v="1"/>
    <x v="6"/>
    <x v="0"/>
    <s v="Number"/>
    <n v="1874"/>
  </r>
  <r>
    <x v="0"/>
    <x v="2"/>
    <x v="1"/>
    <x v="6"/>
    <x v="1"/>
    <s v="Number"/>
    <n v="42"/>
  </r>
  <r>
    <x v="0"/>
    <x v="2"/>
    <x v="1"/>
    <x v="6"/>
    <x v="2"/>
    <s v="Number"/>
    <n v="137"/>
  </r>
  <r>
    <x v="0"/>
    <x v="2"/>
    <x v="1"/>
    <x v="6"/>
    <x v="3"/>
    <s v="Number"/>
    <n v="115"/>
  </r>
  <r>
    <x v="0"/>
    <x v="2"/>
    <x v="1"/>
    <x v="6"/>
    <x v="4"/>
    <s v="Number"/>
    <n v="100"/>
  </r>
  <r>
    <x v="0"/>
    <x v="2"/>
    <x v="1"/>
    <x v="6"/>
    <x v="5"/>
    <s v="Number"/>
    <n v="84"/>
  </r>
  <r>
    <x v="0"/>
    <x v="2"/>
    <x v="1"/>
    <x v="6"/>
    <x v="6"/>
    <s v="Number"/>
    <n v="98"/>
  </r>
  <r>
    <x v="0"/>
    <x v="2"/>
    <x v="1"/>
    <x v="6"/>
    <x v="7"/>
    <s v="Number"/>
    <n v="35"/>
  </r>
  <r>
    <x v="0"/>
    <x v="2"/>
    <x v="1"/>
    <x v="6"/>
    <x v="8"/>
    <s v="Number"/>
    <n v="23"/>
  </r>
  <r>
    <x v="0"/>
    <x v="2"/>
    <x v="1"/>
    <x v="6"/>
    <x v="9"/>
    <s v="Number"/>
    <n v="11"/>
  </r>
  <r>
    <x v="0"/>
    <x v="2"/>
    <x v="1"/>
    <x v="6"/>
    <x v="10"/>
    <s v="Number"/>
    <n v="31"/>
  </r>
  <r>
    <x v="0"/>
    <x v="2"/>
    <x v="1"/>
    <x v="6"/>
    <x v="11"/>
    <s v="Number"/>
    <n v="96"/>
  </r>
  <r>
    <x v="0"/>
    <x v="2"/>
    <x v="1"/>
    <x v="6"/>
    <x v="12"/>
    <s v="Number"/>
    <n v="26"/>
  </r>
  <r>
    <x v="0"/>
    <x v="2"/>
    <x v="1"/>
    <x v="6"/>
    <x v="13"/>
    <s v="Number"/>
    <n v="37"/>
  </r>
  <r>
    <x v="0"/>
    <x v="2"/>
    <x v="1"/>
    <x v="6"/>
    <x v="14"/>
    <s v="Number"/>
    <n v="78"/>
  </r>
  <r>
    <x v="0"/>
    <x v="2"/>
    <x v="1"/>
    <x v="6"/>
    <x v="15"/>
    <s v="Number"/>
    <n v="64"/>
  </r>
  <r>
    <x v="0"/>
    <x v="2"/>
    <x v="1"/>
    <x v="6"/>
    <x v="16"/>
    <s v="Number"/>
    <n v="44"/>
  </r>
  <r>
    <x v="0"/>
    <x v="2"/>
    <x v="1"/>
    <x v="6"/>
    <x v="17"/>
    <s v="Number"/>
    <n v="224"/>
  </r>
  <r>
    <x v="0"/>
    <x v="2"/>
    <x v="1"/>
    <x v="6"/>
    <x v="18"/>
    <s v="Number"/>
    <n v="63"/>
  </r>
  <r>
    <x v="0"/>
    <x v="2"/>
    <x v="1"/>
    <x v="6"/>
    <x v="19"/>
    <s v="Number"/>
    <n v="70"/>
  </r>
  <r>
    <x v="0"/>
    <x v="2"/>
    <x v="1"/>
    <x v="6"/>
    <x v="20"/>
    <s v="Number"/>
    <n v="58"/>
  </r>
  <r>
    <x v="0"/>
    <x v="2"/>
    <x v="1"/>
    <x v="6"/>
    <x v="21"/>
    <s v="Number"/>
    <n v="45"/>
  </r>
  <r>
    <x v="0"/>
    <x v="2"/>
    <x v="1"/>
    <x v="6"/>
    <x v="22"/>
    <s v="Number"/>
    <n v="22"/>
  </r>
  <r>
    <x v="0"/>
    <x v="2"/>
    <x v="1"/>
    <x v="6"/>
    <x v="23"/>
    <s v="Number"/>
    <n v="81"/>
  </r>
  <r>
    <x v="0"/>
    <x v="2"/>
    <x v="1"/>
    <x v="6"/>
    <x v="24"/>
    <s v="Number"/>
    <n v="17"/>
  </r>
  <r>
    <x v="0"/>
    <x v="2"/>
    <x v="1"/>
    <x v="6"/>
    <x v="25"/>
    <s v="Number"/>
    <n v="61"/>
  </r>
  <r>
    <x v="0"/>
    <x v="2"/>
    <x v="1"/>
    <x v="6"/>
    <x v="26"/>
    <s v="Number"/>
    <n v="25"/>
  </r>
  <r>
    <x v="0"/>
    <x v="2"/>
    <x v="1"/>
    <x v="6"/>
    <x v="27"/>
    <s v="Number"/>
    <n v="54"/>
  </r>
  <r>
    <x v="0"/>
    <x v="2"/>
    <x v="1"/>
    <x v="6"/>
    <x v="28"/>
    <s v="Number"/>
    <n v="23"/>
  </r>
  <r>
    <x v="0"/>
    <x v="2"/>
    <x v="1"/>
    <x v="6"/>
    <x v="29"/>
    <s v="Number"/>
    <n v="88"/>
  </r>
  <r>
    <x v="0"/>
    <x v="2"/>
    <x v="1"/>
    <x v="6"/>
    <x v="30"/>
    <s v="Number"/>
    <n v="22"/>
  </r>
  <r>
    <x v="0"/>
    <x v="2"/>
    <x v="1"/>
    <x v="7"/>
    <x v="0"/>
    <s v="Number"/>
    <n v="7188"/>
  </r>
  <r>
    <x v="0"/>
    <x v="2"/>
    <x v="1"/>
    <x v="7"/>
    <x v="1"/>
    <s v="Number"/>
    <n v="83"/>
  </r>
  <r>
    <x v="0"/>
    <x v="2"/>
    <x v="1"/>
    <x v="7"/>
    <x v="2"/>
    <s v="Number"/>
    <n v="745"/>
  </r>
  <r>
    <x v="0"/>
    <x v="2"/>
    <x v="1"/>
    <x v="7"/>
    <x v="3"/>
    <s v="Number"/>
    <n v="504"/>
  </r>
  <r>
    <x v="0"/>
    <x v="2"/>
    <x v="1"/>
    <x v="7"/>
    <x v="4"/>
    <s v="Number"/>
    <n v="525"/>
  </r>
  <r>
    <x v="0"/>
    <x v="2"/>
    <x v="1"/>
    <x v="7"/>
    <x v="5"/>
    <s v="Number"/>
    <n v="375"/>
  </r>
  <r>
    <x v="0"/>
    <x v="2"/>
    <x v="1"/>
    <x v="7"/>
    <x v="6"/>
    <s v="Number"/>
    <n v="415"/>
  </r>
  <r>
    <x v="0"/>
    <x v="2"/>
    <x v="1"/>
    <x v="7"/>
    <x v="7"/>
    <s v="Number"/>
    <n v="128"/>
  </r>
  <r>
    <x v="0"/>
    <x v="2"/>
    <x v="1"/>
    <x v="7"/>
    <x v="8"/>
    <s v="Number"/>
    <n v="98"/>
  </r>
  <r>
    <x v="0"/>
    <x v="2"/>
    <x v="1"/>
    <x v="7"/>
    <x v="9"/>
    <s v="Number"/>
    <n v="40"/>
  </r>
  <r>
    <x v="0"/>
    <x v="2"/>
    <x v="1"/>
    <x v="7"/>
    <x v="10"/>
    <s v="Number"/>
    <n v="139"/>
  </r>
  <r>
    <x v="0"/>
    <x v="2"/>
    <x v="1"/>
    <x v="7"/>
    <x v="11"/>
    <s v="Number"/>
    <n v="328"/>
  </r>
  <r>
    <x v="0"/>
    <x v="2"/>
    <x v="1"/>
    <x v="7"/>
    <x v="12"/>
    <s v="Number"/>
    <n v="78"/>
  </r>
  <r>
    <x v="0"/>
    <x v="2"/>
    <x v="1"/>
    <x v="7"/>
    <x v="13"/>
    <s v="Number"/>
    <n v="117"/>
  </r>
  <r>
    <x v="0"/>
    <x v="2"/>
    <x v="1"/>
    <x v="7"/>
    <x v="14"/>
    <s v="Number"/>
    <n v="228"/>
  </r>
  <r>
    <x v="0"/>
    <x v="2"/>
    <x v="1"/>
    <x v="7"/>
    <x v="15"/>
    <s v="Number"/>
    <n v="288"/>
  </r>
  <r>
    <x v="0"/>
    <x v="2"/>
    <x v="1"/>
    <x v="7"/>
    <x v="16"/>
    <s v="Number"/>
    <n v="147"/>
  </r>
  <r>
    <x v="0"/>
    <x v="2"/>
    <x v="1"/>
    <x v="7"/>
    <x v="17"/>
    <s v="Number"/>
    <n v="907"/>
  </r>
  <r>
    <x v="0"/>
    <x v="2"/>
    <x v="1"/>
    <x v="7"/>
    <x v="18"/>
    <s v="Number"/>
    <n v="189"/>
  </r>
  <r>
    <x v="0"/>
    <x v="2"/>
    <x v="1"/>
    <x v="7"/>
    <x v="19"/>
    <s v="Number"/>
    <n v="267"/>
  </r>
  <r>
    <x v="0"/>
    <x v="2"/>
    <x v="1"/>
    <x v="7"/>
    <x v="20"/>
    <s v="Number"/>
    <n v="209"/>
  </r>
  <r>
    <x v="0"/>
    <x v="2"/>
    <x v="1"/>
    <x v="7"/>
    <x v="21"/>
    <s v="Number"/>
    <n v="155"/>
  </r>
  <r>
    <x v="0"/>
    <x v="2"/>
    <x v="1"/>
    <x v="7"/>
    <x v="22"/>
    <s v="Number"/>
    <n v="145"/>
  </r>
  <r>
    <x v="0"/>
    <x v="2"/>
    <x v="1"/>
    <x v="7"/>
    <x v="23"/>
    <s v="Number"/>
    <n v="292"/>
  </r>
  <r>
    <x v="0"/>
    <x v="2"/>
    <x v="1"/>
    <x v="7"/>
    <x v="24"/>
    <s v="Number"/>
    <n v="35"/>
  </r>
  <r>
    <x v="0"/>
    <x v="2"/>
    <x v="1"/>
    <x v="7"/>
    <x v="25"/>
    <s v="Number"/>
    <n v="170"/>
  </r>
  <r>
    <x v="0"/>
    <x v="2"/>
    <x v="1"/>
    <x v="7"/>
    <x v="26"/>
    <s v="Number"/>
    <n v="81"/>
  </r>
  <r>
    <x v="0"/>
    <x v="2"/>
    <x v="1"/>
    <x v="7"/>
    <x v="27"/>
    <s v="Number"/>
    <n v="106"/>
  </r>
  <r>
    <x v="0"/>
    <x v="2"/>
    <x v="1"/>
    <x v="7"/>
    <x v="28"/>
    <s v="Number"/>
    <n v="98"/>
  </r>
  <r>
    <x v="0"/>
    <x v="2"/>
    <x v="1"/>
    <x v="7"/>
    <x v="29"/>
    <s v="Number"/>
    <n v="231"/>
  </r>
  <r>
    <x v="0"/>
    <x v="2"/>
    <x v="1"/>
    <x v="7"/>
    <x v="30"/>
    <s v="Number"/>
    <n v="65"/>
  </r>
  <r>
    <x v="0"/>
    <x v="2"/>
    <x v="1"/>
    <x v="8"/>
    <x v="0"/>
    <s v="Number"/>
    <n v="2009"/>
  </r>
  <r>
    <x v="0"/>
    <x v="2"/>
    <x v="1"/>
    <x v="8"/>
    <x v="1"/>
    <s v="Number"/>
    <n v="20"/>
  </r>
  <r>
    <x v="0"/>
    <x v="2"/>
    <x v="1"/>
    <x v="8"/>
    <x v="2"/>
    <s v="Number"/>
    <n v="286"/>
  </r>
  <r>
    <x v="0"/>
    <x v="2"/>
    <x v="1"/>
    <x v="8"/>
    <x v="3"/>
    <s v="Number"/>
    <n v="115"/>
  </r>
  <r>
    <x v="0"/>
    <x v="2"/>
    <x v="1"/>
    <x v="8"/>
    <x v="4"/>
    <s v="Number"/>
    <n v="234"/>
  </r>
  <r>
    <x v="0"/>
    <x v="2"/>
    <x v="1"/>
    <x v="8"/>
    <x v="5"/>
    <s v="Number"/>
    <n v="135"/>
  </r>
  <r>
    <x v="0"/>
    <x v="2"/>
    <x v="1"/>
    <x v="8"/>
    <x v="6"/>
    <s v="Number"/>
    <n v="129"/>
  </r>
  <r>
    <x v="0"/>
    <x v="2"/>
    <x v="1"/>
    <x v="8"/>
    <x v="7"/>
    <s v="Number"/>
    <n v="25"/>
  </r>
  <r>
    <x v="0"/>
    <x v="2"/>
    <x v="1"/>
    <x v="8"/>
    <x v="8"/>
    <s v="Number"/>
    <n v="27"/>
  </r>
  <r>
    <x v="0"/>
    <x v="2"/>
    <x v="1"/>
    <x v="8"/>
    <x v="9"/>
    <s v="Number"/>
    <n v="11"/>
  </r>
  <r>
    <x v="0"/>
    <x v="2"/>
    <x v="1"/>
    <x v="8"/>
    <x v="10"/>
    <s v="Number"/>
    <n v="50"/>
  </r>
  <r>
    <x v="0"/>
    <x v="2"/>
    <x v="1"/>
    <x v="8"/>
    <x v="11"/>
    <s v="Number"/>
    <n v="106"/>
  </r>
  <r>
    <x v="0"/>
    <x v="2"/>
    <x v="1"/>
    <x v="8"/>
    <x v="12"/>
    <s v="Number"/>
    <n v="31"/>
  </r>
  <r>
    <x v="0"/>
    <x v="2"/>
    <x v="1"/>
    <x v="8"/>
    <x v="13"/>
    <s v="Number"/>
    <n v="43"/>
  </r>
  <r>
    <x v="0"/>
    <x v="2"/>
    <x v="1"/>
    <x v="8"/>
    <x v="14"/>
    <s v="Number"/>
    <n v="57"/>
  </r>
  <r>
    <x v="0"/>
    <x v="2"/>
    <x v="1"/>
    <x v="8"/>
    <x v="15"/>
    <s v="Number"/>
    <n v="63"/>
  </r>
  <r>
    <x v="0"/>
    <x v="2"/>
    <x v="1"/>
    <x v="8"/>
    <x v="16"/>
    <s v="Number"/>
    <n v="72"/>
  </r>
  <r>
    <x v="0"/>
    <x v="2"/>
    <x v="1"/>
    <x v="8"/>
    <x v="17"/>
    <s v="Number"/>
    <n v="147"/>
  </r>
  <r>
    <x v="0"/>
    <x v="2"/>
    <x v="1"/>
    <x v="8"/>
    <x v="18"/>
    <s v="Number"/>
    <n v="55"/>
  </r>
  <r>
    <x v="0"/>
    <x v="2"/>
    <x v="1"/>
    <x v="8"/>
    <x v="19"/>
    <s v="Number"/>
    <n v="73"/>
  </r>
  <r>
    <x v="0"/>
    <x v="2"/>
    <x v="1"/>
    <x v="8"/>
    <x v="20"/>
    <s v="Number"/>
    <n v="38"/>
  </r>
  <r>
    <x v="0"/>
    <x v="2"/>
    <x v="1"/>
    <x v="8"/>
    <x v="21"/>
    <s v="Number"/>
    <n v="22"/>
  </r>
  <r>
    <x v="0"/>
    <x v="2"/>
    <x v="1"/>
    <x v="8"/>
    <x v="22"/>
    <s v="Number"/>
    <n v="19"/>
  </r>
  <r>
    <x v="0"/>
    <x v="2"/>
    <x v="1"/>
    <x v="8"/>
    <x v="23"/>
    <s v="Number"/>
    <n v="50"/>
  </r>
  <r>
    <x v="0"/>
    <x v="2"/>
    <x v="1"/>
    <x v="8"/>
    <x v="24"/>
    <s v="Number"/>
    <n v="11"/>
  </r>
  <r>
    <x v="0"/>
    <x v="2"/>
    <x v="1"/>
    <x v="8"/>
    <x v="25"/>
    <s v="Number"/>
    <n v="35"/>
  </r>
  <r>
    <x v="0"/>
    <x v="2"/>
    <x v="1"/>
    <x v="8"/>
    <x v="26"/>
    <s v="Number"/>
    <n v="26"/>
  </r>
  <r>
    <x v="0"/>
    <x v="2"/>
    <x v="1"/>
    <x v="8"/>
    <x v="27"/>
    <s v="Number"/>
    <n v="21"/>
  </r>
  <r>
    <x v="0"/>
    <x v="2"/>
    <x v="1"/>
    <x v="8"/>
    <x v="28"/>
    <s v="Number"/>
    <n v="17"/>
  </r>
  <r>
    <x v="0"/>
    <x v="2"/>
    <x v="1"/>
    <x v="8"/>
    <x v="29"/>
    <s v="Number"/>
    <n v="65"/>
  </r>
  <r>
    <x v="0"/>
    <x v="2"/>
    <x v="1"/>
    <x v="8"/>
    <x v="30"/>
    <s v="Number"/>
    <n v="26"/>
  </r>
  <r>
    <x v="0"/>
    <x v="2"/>
    <x v="1"/>
    <x v="9"/>
    <x v="0"/>
    <s v="Number"/>
    <n v="1550"/>
  </r>
  <r>
    <x v="0"/>
    <x v="2"/>
    <x v="1"/>
    <x v="9"/>
    <x v="1"/>
    <s v="Number"/>
    <n v="21"/>
  </r>
  <r>
    <x v="0"/>
    <x v="2"/>
    <x v="1"/>
    <x v="9"/>
    <x v="2"/>
    <s v="Number"/>
    <n v="123"/>
  </r>
  <r>
    <x v="0"/>
    <x v="2"/>
    <x v="1"/>
    <x v="9"/>
    <x v="3"/>
    <s v="Number"/>
    <n v="63"/>
  </r>
  <r>
    <x v="0"/>
    <x v="2"/>
    <x v="1"/>
    <x v="9"/>
    <x v="4"/>
    <s v="Number"/>
    <n v="66"/>
  </r>
  <r>
    <x v="0"/>
    <x v="2"/>
    <x v="1"/>
    <x v="9"/>
    <x v="5"/>
    <s v="Number"/>
    <n v="31"/>
  </r>
  <r>
    <x v="0"/>
    <x v="2"/>
    <x v="1"/>
    <x v="9"/>
    <x v="6"/>
    <s v="Number"/>
    <n v="54"/>
  </r>
  <r>
    <x v="0"/>
    <x v="2"/>
    <x v="1"/>
    <x v="9"/>
    <x v="7"/>
    <s v="Number"/>
    <n v="45"/>
  </r>
  <r>
    <x v="0"/>
    <x v="2"/>
    <x v="1"/>
    <x v="9"/>
    <x v="8"/>
    <s v="Number"/>
    <n v="26"/>
  </r>
  <r>
    <x v="0"/>
    <x v="2"/>
    <x v="1"/>
    <x v="9"/>
    <x v="9"/>
    <s v="Number"/>
    <n v="12"/>
  </r>
  <r>
    <x v="0"/>
    <x v="2"/>
    <x v="1"/>
    <x v="9"/>
    <x v="10"/>
    <s v="Number"/>
    <n v="26"/>
  </r>
  <r>
    <x v="0"/>
    <x v="2"/>
    <x v="1"/>
    <x v="9"/>
    <x v="11"/>
    <s v="Number"/>
    <n v="45"/>
  </r>
  <r>
    <x v="0"/>
    <x v="2"/>
    <x v="1"/>
    <x v="9"/>
    <x v="12"/>
    <s v="Number"/>
    <n v="23"/>
  </r>
  <r>
    <x v="0"/>
    <x v="2"/>
    <x v="1"/>
    <x v="9"/>
    <x v="13"/>
    <s v="Number"/>
    <n v="38"/>
  </r>
  <r>
    <x v="0"/>
    <x v="2"/>
    <x v="1"/>
    <x v="9"/>
    <x v="14"/>
    <s v="Number"/>
    <n v="67"/>
  </r>
  <r>
    <x v="0"/>
    <x v="2"/>
    <x v="1"/>
    <x v="9"/>
    <x v="15"/>
    <s v="Number"/>
    <n v="56"/>
  </r>
  <r>
    <x v="0"/>
    <x v="2"/>
    <x v="1"/>
    <x v="9"/>
    <x v="16"/>
    <s v="Number"/>
    <n v="60"/>
  </r>
  <r>
    <x v="0"/>
    <x v="2"/>
    <x v="1"/>
    <x v="9"/>
    <x v="17"/>
    <s v="Number"/>
    <n v="206"/>
  </r>
  <r>
    <x v="0"/>
    <x v="2"/>
    <x v="1"/>
    <x v="9"/>
    <x v="18"/>
    <s v="Number"/>
    <n v="118"/>
  </r>
  <r>
    <x v="0"/>
    <x v="2"/>
    <x v="1"/>
    <x v="9"/>
    <x v="19"/>
    <s v="Number"/>
    <n v="48"/>
  </r>
  <r>
    <x v="0"/>
    <x v="2"/>
    <x v="1"/>
    <x v="9"/>
    <x v="20"/>
    <s v="Number"/>
    <n v="58"/>
  </r>
  <r>
    <x v="0"/>
    <x v="2"/>
    <x v="1"/>
    <x v="9"/>
    <x v="21"/>
    <s v="Number"/>
    <n v="32"/>
  </r>
  <r>
    <x v="0"/>
    <x v="2"/>
    <x v="1"/>
    <x v="9"/>
    <x v="22"/>
    <s v="Number"/>
    <n v="26"/>
  </r>
  <r>
    <x v="0"/>
    <x v="2"/>
    <x v="1"/>
    <x v="9"/>
    <x v="23"/>
    <s v="Number"/>
    <n v="68"/>
  </r>
  <r>
    <x v="0"/>
    <x v="2"/>
    <x v="1"/>
    <x v="9"/>
    <x v="24"/>
    <s v="Number"/>
    <n v="11"/>
  </r>
  <r>
    <x v="0"/>
    <x v="2"/>
    <x v="1"/>
    <x v="9"/>
    <x v="25"/>
    <s v="Number"/>
    <n v="65"/>
  </r>
  <r>
    <x v="0"/>
    <x v="2"/>
    <x v="1"/>
    <x v="9"/>
    <x v="26"/>
    <s v="Number"/>
    <n v="21"/>
  </r>
  <r>
    <x v="0"/>
    <x v="2"/>
    <x v="1"/>
    <x v="9"/>
    <x v="27"/>
    <s v="Number"/>
    <n v="35"/>
  </r>
  <r>
    <x v="0"/>
    <x v="2"/>
    <x v="1"/>
    <x v="9"/>
    <x v="28"/>
    <s v="Number"/>
    <n v="25"/>
  </r>
  <r>
    <x v="0"/>
    <x v="2"/>
    <x v="1"/>
    <x v="9"/>
    <x v="29"/>
    <s v="Number"/>
    <n v="68"/>
  </r>
  <r>
    <x v="0"/>
    <x v="2"/>
    <x v="1"/>
    <x v="9"/>
    <x v="30"/>
    <s v="Number"/>
    <n v="13"/>
  </r>
  <r>
    <x v="0"/>
    <x v="2"/>
    <x v="1"/>
    <x v="10"/>
    <x v="0"/>
    <s v="Number"/>
    <n v="33290"/>
  </r>
  <r>
    <x v="0"/>
    <x v="2"/>
    <x v="1"/>
    <x v="10"/>
    <x v="1"/>
    <s v="Number"/>
    <n v="241"/>
  </r>
  <r>
    <x v="0"/>
    <x v="2"/>
    <x v="1"/>
    <x v="10"/>
    <x v="2"/>
    <s v="Number"/>
    <n v="6293"/>
  </r>
  <r>
    <x v="0"/>
    <x v="2"/>
    <x v="1"/>
    <x v="10"/>
    <x v="3"/>
    <s v="Number"/>
    <n v="3385"/>
  </r>
  <r>
    <x v="0"/>
    <x v="2"/>
    <x v="1"/>
    <x v="10"/>
    <x v="4"/>
    <s v="Number"/>
    <n v="3049"/>
  </r>
  <r>
    <x v="0"/>
    <x v="2"/>
    <x v="1"/>
    <x v="10"/>
    <x v="5"/>
    <s v="Number"/>
    <n v="2215"/>
  </r>
  <r>
    <x v="0"/>
    <x v="2"/>
    <x v="1"/>
    <x v="10"/>
    <x v="6"/>
    <s v="Number"/>
    <n v="1745"/>
  </r>
  <r>
    <x v="0"/>
    <x v="2"/>
    <x v="1"/>
    <x v="10"/>
    <x v="7"/>
    <s v="Number"/>
    <n v="321"/>
  </r>
  <r>
    <x v="0"/>
    <x v="2"/>
    <x v="1"/>
    <x v="10"/>
    <x v="8"/>
    <s v="Number"/>
    <n v="292"/>
  </r>
  <r>
    <x v="0"/>
    <x v="2"/>
    <x v="1"/>
    <x v="10"/>
    <x v="9"/>
    <s v="Number"/>
    <n v="139"/>
  </r>
  <r>
    <x v="0"/>
    <x v="2"/>
    <x v="1"/>
    <x v="10"/>
    <x v="10"/>
    <s v="Number"/>
    <n v="624"/>
  </r>
  <r>
    <x v="0"/>
    <x v="2"/>
    <x v="1"/>
    <x v="10"/>
    <x v="11"/>
    <s v="Number"/>
    <n v="1284"/>
  </r>
  <r>
    <x v="0"/>
    <x v="2"/>
    <x v="1"/>
    <x v="10"/>
    <x v="12"/>
    <s v="Number"/>
    <n v="238"/>
  </r>
  <r>
    <x v="0"/>
    <x v="2"/>
    <x v="1"/>
    <x v="10"/>
    <x v="13"/>
    <s v="Number"/>
    <n v="540"/>
  </r>
  <r>
    <x v="0"/>
    <x v="2"/>
    <x v="1"/>
    <x v="10"/>
    <x v="14"/>
    <s v="Number"/>
    <n v="568"/>
  </r>
  <r>
    <x v="0"/>
    <x v="2"/>
    <x v="1"/>
    <x v="10"/>
    <x v="15"/>
    <s v="Number"/>
    <n v="1365"/>
  </r>
  <r>
    <x v="0"/>
    <x v="2"/>
    <x v="1"/>
    <x v="10"/>
    <x v="16"/>
    <s v="Number"/>
    <n v="544"/>
  </r>
  <r>
    <x v="0"/>
    <x v="2"/>
    <x v="1"/>
    <x v="10"/>
    <x v="17"/>
    <s v="Number"/>
    <n v="3647"/>
  </r>
  <r>
    <x v="0"/>
    <x v="2"/>
    <x v="1"/>
    <x v="10"/>
    <x v="18"/>
    <s v="Number"/>
    <n v="524"/>
  </r>
  <r>
    <x v="0"/>
    <x v="2"/>
    <x v="1"/>
    <x v="10"/>
    <x v="19"/>
    <s v="Number"/>
    <n v="970"/>
  </r>
  <r>
    <x v="0"/>
    <x v="2"/>
    <x v="1"/>
    <x v="10"/>
    <x v="20"/>
    <s v="Number"/>
    <n v="392"/>
  </r>
  <r>
    <x v="0"/>
    <x v="2"/>
    <x v="1"/>
    <x v="10"/>
    <x v="21"/>
    <s v="Number"/>
    <n v="686"/>
  </r>
  <r>
    <x v="0"/>
    <x v="2"/>
    <x v="1"/>
    <x v="10"/>
    <x v="22"/>
    <s v="Number"/>
    <n v="875"/>
  </r>
  <r>
    <x v="0"/>
    <x v="2"/>
    <x v="1"/>
    <x v="10"/>
    <x v="23"/>
    <s v="Number"/>
    <n v="1083"/>
  </r>
  <r>
    <x v="0"/>
    <x v="2"/>
    <x v="1"/>
    <x v="10"/>
    <x v="24"/>
    <s v="Number"/>
    <n v="109"/>
  </r>
  <r>
    <x v="0"/>
    <x v="2"/>
    <x v="1"/>
    <x v="10"/>
    <x v="25"/>
    <s v="Number"/>
    <n v="388"/>
  </r>
  <r>
    <x v="0"/>
    <x v="2"/>
    <x v="1"/>
    <x v="10"/>
    <x v="26"/>
    <s v="Number"/>
    <n v="278"/>
  </r>
  <r>
    <x v="0"/>
    <x v="2"/>
    <x v="1"/>
    <x v="10"/>
    <x v="27"/>
    <s v="Number"/>
    <n v="323"/>
  </r>
  <r>
    <x v="0"/>
    <x v="2"/>
    <x v="1"/>
    <x v="10"/>
    <x v="28"/>
    <s v="Number"/>
    <n v="188"/>
  </r>
  <r>
    <x v="0"/>
    <x v="2"/>
    <x v="1"/>
    <x v="10"/>
    <x v="29"/>
    <s v="Number"/>
    <n v="882"/>
  </r>
  <r>
    <x v="0"/>
    <x v="2"/>
    <x v="1"/>
    <x v="10"/>
    <x v="30"/>
    <s v="Number"/>
    <n v="102"/>
  </r>
  <r>
    <x v="0"/>
    <x v="2"/>
    <x v="1"/>
    <x v="11"/>
    <x v="0"/>
    <s v="Number"/>
    <n v="17428"/>
  </r>
  <r>
    <x v="0"/>
    <x v="2"/>
    <x v="1"/>
    <x v="11"/>
    <x v="1"/>
    <s v="Number"/>
    <n v="143"/>
  </r>
  <r>
    <x v="0"/>
    <x v="2"/>
    <x v="1"/>
    <x v="11"/>
    <x v="2"/>
    <s v="Number"/>
    <n v="2875"/>
  </r>
  <r>
    <x v="0"/>
    <x v="2"/>
    <x v="1"/>
    <x v="11"/>
    <x v="3"/>
    <s v="Number"/>
    <n v="1962"/>
  </r>
  <r>
    <x v="0"/>
    <x v="2"/>
    <x v="1"/>
    <x v="11"/>
    <x v="4"/>
    <s v="Number"/>
    <n v="1953"/>
  </r>
  <r>
    <x v="0"/>
    <x v="2"/>
    <x v="1"/>
    <x v="11"/>
    <x v="5"/>
    <s v="Number"/>
    <n v="1357"/>
  </r>
  <r>
    <x v="0"/>
    <x v="2"/>
    <x v="1"/>
    <x v="11"/>
    <x v="6"/>
    <s v="Number"/>
    <n v="1195"/>
  </r>
  <r>
    <x v="0"/>
    <x v="2"/>
    <x v="1"/>
    <x v="11"/>
    <x v="7"/>
    <s v="Number"/>
    <n v="288"/>
  </r>
  <r>
    <x v="0"/>
    <x v="2"/>
    <x v="1"/>
    <x v="11"/>
    <x v="8"/>
    <s v="Number"/>
    <n v="195"/>
  </r>
  <r>
    <x v="0"/>
    <x v="2"/>
    <x v="1"/>
    <x v="11"/>
    <x v="9"/>
    <s v="Number"/>
    <n v="74"/>
  </r>
  <r>
    <x v="0"/>
    <x v="2"/>
    <x v="1"/>
    <x v="11"/>
    <x v="10"/>
    <s v="Number"/>
    <n v="584"/>
  </r>
  <r>
    <x v="0"/>
    <x v="2"/>
    <x v="1"/>
    <x v="11"/>
    <x v="11"/>
    <s v="Number"/>
    <n v="897"/>
  </r>
  <r>
    <x v="0"/>
    <x v="2"/>
    <x v="1"/>
    <x v="11"/>
    <x v="12"/>
    <s v="Number"/>
    <n v="121"/>
  </r>
  <r>
    <x v="0"/>
    <x v="2"/>
    <x v="1"/>
    <x v="11"/>
    <x v="13"/>
    <s v="Number"/>
    <n v="207"/>
  </r>
  <r>
    <x v="0"/>
    <x v="2"/>
    <x v="1"/>
    <x v="11"/>
    <x v="14"/>
    <s v="Number"/>
    <n v="377"/>
  </r>
  <r>
    <x v="0"/>
    <x v="2"/>
    <x v="1"/>
    <x v="11"/>
    <x v="15"/>
    <s v="Number"/>
    <n v="758"/>
  </r>
  <r>
    <x v="0"/>
    <x v="2"/>
    <x v="1"/>
    <x v="11"/>
    <x v="16"/>
    <s v="Number"/>
    <n v="203"/>
  </r>
  <r>
    <x v="0"/>
    <x v="2"/>
    <x v="1"/>
    <x v="11"/>
    <x v="17"/>
    <s v="Number"/>
    <n v="1060"/>
  </r>
  <r>
    <x v="0"/>
    <x v="2"/>
    <x v="1"/>
    <x v="11"/>
    <x v="18"/>
    <s v="Number"/>
    <n v="317"/>
  </r>
  <r>
    <x v="0"/>
    <x v="2"/>
    <x v="1"/>
    <x v="11"/>
    <x v="19"/>
    <s v="Number"/>
    <n v="467"/>
  </r>
  <r>
    <x v="0"/>
    <x v="2"/>
    <x v="1"/>
    <x v="11"/>
    <x v="20"/>
    <s v="Number"/>
    <n v="234"/>
  </r>
  <r>
    <x v="0"/>
    <x v="2"/>
    <x v="1"/>
    <x v="11"/>
    <x v="21"/>
    <s v="Number"/>
    <n v="277"/>
  </r>
  <r>
    <x v="0"/>
    <x v="2"/>
    <x v="1"/>
    <x v="11"/>
    <x v="22"/>
    <s v="Number"/>
    <n v="235"/>
  </r>
  <r>
    <x v="0"/>
    <x v="2"/>
    <x v="1"/>
    <x v="11"/>
    <x v="23"/>
    <s v="Number"/>
    <n v="381"/>
  </r>
  <r>
    <x v="0"/>
    <x v="2"/>
    <x v="1"/>
    <x v="11"/>
    <x v="24"/>
    <s v="Number"/>
    <n v="68"/>
  </r>
  <r>
    <x v="0"/>
    <x v="2"/>
    <x v="1"/>
    <x v="11"/>
    <x v="25"/>
    <s v="Number"/>
    <n v="192"/>
  </r>
  <r>
    <x v="0"/>
    <x v="2"/>
    <x v="1"/>
    <x v="11"/>
    <x v="26"/>
    <s v="Number"/>
    <n v="110"/>
  </r>
  <r>
    <x v="0"/>
    <x v="2"/>
    <x v="1"/>
    <x v="11"/>
    <x v="27"/>
    <s v="Number"/>
    <n v="152"/>
  </r>
  <r>
    <x v="0"/>
    <x v="2"/>
    <x v="1"/>
    <x v="11"/>
    <x v="28"/>
    <s v="Number"/>
    <n v="163"/>
  </r>
  <r>
    <x v="0"/>
    <x v="2"/>
    <x v="1"/>
    <x v="11"/>
    <x v="29"/>
    <s v="Number"/>
    <n v="486"/>
  </r>
  <r>
    <x v="0"/>
    <x v="2"/>
    <x v="1"/>
    <x v="11"/>
    <x v="30"/>
    <s v="Number"/>
    <n v="97"/>
  </r>
  <r>
    <x v="0"/>
    <x v="2"/>
    <x v="1"/>
    <x v="12"/>
    <x v="0"/>
    <s v="Number"/>
    <n v="646"/>
  </r>
  <r>
    <x v="0"/>
    <x v="2"/>
    <x v="1"/>
    <x v="12"/>
    <x v="1"/>
    <s v="Number"/>
    <n v="1"/>
  </r>
  <r>
    <x v="0"/>
    <x v="2"/>
    <x v="1"/>
    <x v="12"/>
    <x v="2"/>
    <s v="Number"/>
    <n v="107"/>
  </r>
  <r>
    <x v="0"/>
    <x v="2"/>
    <x v="1"/>
    <x v="12"/>
    <x v="3"/>
    <s v="Number"/>
    <n v="93"/>
  </r>
  <r>
    <x v="0"/>
    <x v="2"/>
    <x v="1"/>
    <x v="12"/>
    <x v="4"/>
    <s v="Number"/>
    <n v="54"/>
  </r>
  <r>
    <x v="0"/>
    <x v="2"/>
    <x v="1"/>
    <x v="12"/>
    <x v="5"/>
    <s v="Number"/>
    <n v="35"/>
  </r>
  <r>
    <x v="0"/>
    <x v="2"/>
    <x v="1"/>
    <x v="12"/>
    <x v="6"/>
    <s v="Number"/>
    <n v="43"/>
  </r>
  <r>
    <x v="0"/>
    <x v="2"/>
    <x v="1"/>
    <x v="12"/>
    <x v="7"/>
    <s v="Number"/>
    <n v="6"/>
  </r>
  <r>
    <x v="0"/>
    <x v="2"/>
    <x v="1"/>
    <x v="12"/>
    <x v="8"/>
    <s v="Number"/>
    <n v="8"/>
  </r>
  <r>
    <x v="0"/>
    <x v="2"/>
    <x v="1"/>
    <x v="12"/>
    <x v="9"/>
    <s v="Number"/>
    <n v="4"/>
  </r>
  <r>
    <x v="0"/>
    <x v="2"/>
    <x v="1"/>
    <x v="12"/>
    <x v="10"/>
    <s v="Number"/>
    <n v="10"/>
  </r>
  <r>
    <x v="0"/>
    <x v="2"/>
    <x v="1"/>
    <x v="12"/>
    <x v="11"/>
    <s v="Number"/>
    <n v="36"/>
  </r>
  <r>
    <x v="0"/>
    <x v="2"/>
    <x v="1"/>
    <x v="12"/>
    <x v="12"/>
    <s v="Number"/>
    <n v="1"/>
  </r>
  <r>
    <x v="0"/>
    <x v="2"/>
    <x v="1"/>
    <x v="12"/>
    <x v="13"/>
    <s v="Number"/>
    <n v="7"/>
  </r>
  <r>
    <x v="0"/>
    <x v="2"/>
    <x v="1"/>
    <x v="12"/>
    <x v="14"/>
    <s v="Number"/>
    <n v="15"/>
  </r>
  <r>
    <x v="0"/>
    <x v="2"/>
    <x v="1"/>
    <x v="12"/>
    <x v="15"/>
    <s v="Number"/>
    <n v="17"/>
  </r>
  <r>
    <x v="0"/>
    <x v="2"/>
    <x v="1"/>
    <x v="12"/>
    <x v="16"/>
    <s v="Number"/>
    <n v="10"/>
  </r>
  <r>
    <x v="0"/>
    <x v="2"/>
    <x v="1"/>
    <x v="12"/>
    <x v="17"/>
    <s v="Number"/>
    <n v="68"/>
  </r>
  <r>
    <x v="0"/>
    <x v="2"/>
    <x v="1"/>
    <x v="12"/>
    <x v="18"/>
    <s v="Number"/>
    <n v="16"/>
  </r>
  <r>
    <x v="0"/>
    <x v="2"/>
    <x v="1"/>
    <x v="12"/>
    <x v="19"/>
    <s v="Number"/>
    <n v="16"/>
  </r>
  <r>
    <x v="0"/>
    <x v="2"/>
    <x v="1"/>
    <x v="12"/>
    <x v="20"/>
    <s v="Number"/>
    <n v="3"/>
  </r>
  <r>
    <x v="0"/>
    <x v="2"/>
    <x v="1"/>
    <x v="12"/>
    <x v="21"/>
    <s v="Number"/>
    <n v="14"/>
  </r>
  <r>
    <x v="0"/>
    <x v="2"/>
    <x v="1"/>
    <x v="12"/>
    <x v="22"/>
    <s v="Number"/>
    <n v="14"/>
  </r>
  <r>
    <x v="0"/>
    <x v="2"/>
    <x v="1"/>
    <x v="12"/>
    <x v="23"/>
    <s v="Number"/>
    <n v="18"/>
  </r>
  <r>
    <x v="0"/>
    <x v="2"/>
    <x v="1"/>
    <x v="12"/>
    <x v="24"/>
    <s v="Number"/>
    <n v="3"/>
  </r>
  <r>
    <x v="0"/>
    <x v="2"/>
    <x v="1"/>
    <x v="12"/>
    <x v="25"/>
    <s v="Number"/>
    <n v="10"/>
  </r>
  <r>
    <x v="0"/>
    <x v="2"/>
    <x v="1"/>
    <x v="12"/>
    <x v="26"/>
    <s v="Number"/>
    <n v="2"/>
  </r>
  <r>
    <x v="0"/>
    <x v="2"/>
    <x v="1"/>
    <x v="12"/>
    <x v="27"/>
    <s v="Number"/>
    <n v="13"/>
  </r>
  <r>
    <x v="0"/>
    <x v="2"/>
    <x v="1"/>
    <x v="12"/>
    <x v="28"/>
    <s v="Number"/>
    <n v="7"/>
  </r>
  <r>
    <x v="0"/>
    <x v="2"/>
    <x v="1"/>
    <x v="12"/>
    <x v="29"/>
    <s v="Number"/>
    <n v="13"/>
  </r>
  <r>
    <x v="0"/>
    <x v="2"/>
    <x v="1"/>
    <x v="12"/>
    <x v="30"/>
    <s v="Number"/>
    <n v="2"/>
  </r>
  <r>
    <x v="0"/>
    <x v="2"/>
    <x v="1"/>
    <x v="13"/>
    <x v="0"/>
    <s v="Number"/>
    <n v="17166"/>
  </r>
  <r>
    <x v="0"/>
    <x v="2"/>
    <x v="1"/>
    <x v="13"/>
    <x v="1"/>
    <s v="Number"/>
    <n v="154"/>
  </r>
  <r>
    <x v="0"/>
    <x v="2"/>
    <x v="1"/>
    <x v="13"/>
    <x v="2"/>
    <s v="Number"/>
    <n v="3037"/>
  </r>
  <r>
    <x v="0"/>
    <x v="2"/>
    <x v="1"/>
    <x v="13"/>
    <x v="3"/>
    <s v="Number"/>
    <n v="1793"/>
  </r>
  <r>
    <x v="0"/>
    <x v="2"/>
    <x v="1"/>
    <x v="13"/>
    <x v="4"/>
    <s v="Number"/>
    <n v="1389"/>
  </r>
  <r>
    <x v="0"/>
    <x v="2"/>
    <x v="1"/>
    <x v="13"/>
    <x v="5"/>
    <s v="Number"/>
    <n v="997"/>
  </r>
  <r>
    <x v="0"/>
    <x v="2"/>
    <x v="1"/>
    <x v="13"/>
    <x v="6"/>
    <s v="Number"/>
    <n v="924"/>
  </r>
  <r>
    <x v="0"/>
    <x v="2"/>
    <x v="1"/>
    <x v="13"/>
    <x v="7"/>
    <s v="Number"/>
    <n v="313"/>
  </r>
  <r>
    <x v="0"/>
    <x v="2"/>
    <x v="1"/>
    <x v="13"/>
    <x v="8"/>
    <s v="Number"/>
    <n v="176"/>
  </r>
  <r>
    <x v="0"/>
    <x v="2"/>
    <x v="1"/>
    <x v="13"/>
    <x v="9"/>
    <s v="Number"/>
    <n v="72"/>
  </r>
  <r>
    <x v="0"/>
    <x v="2"/>
    <x v="1"/>
    <x v="13"/>
    <x v="10"/>
    <s v="Number"/>
    <n v="340"/>
  </r>
  <r>
    <x v="0"/>
    <x v="2"/>
    <x v="1"/>
    <x v="13"/>
    <x v="11"/>
    <s v="Number"/>
    <n v="675"/>
  </r>
  <r>
    <x v="0"/>
    <x v="2"/>
    <x v="1"/>
    <x v="13"/>
    <x v="12"/>
    <s v="Number"/>
    <n v="154"/>
  </r>
  <r>
    <x v="0"/>
    <x v="2"/>
    <x v="1"/>
    <x v="13"/>
    <x v="13"/>
    <s v="Number"/>
    <n v="238"/>
  </r>
  <r>
    <x v="0"/>
    <x v="2"/>
    <x v="1"/>
    <x v="13"/>
    <x v="14"/>
    <s v="Number"/>
    <n v="369"/>
  </r>
  <r>
    <x v="0"/>
    <x v="2"/>
    <x v="1"/>
    <x v="13"/>
    <x v="15"/>
    <s v="Number"/>
    <n v="720"/>
  </r>
  <r>
    <x v="0"/>
    <x v="2"/>
    <x v="1"/>
    <x v="13"/>
    <x v="16"/>
    <s v="Number"/>
    <n v="287"/>
  </r>
  <r>
    <x v="0"/>
    <x v="2"/>
    <x v="1"/>
    <x v="13"/>
    <x v="17"/>
    <s v="Number"/>
    <n v="2127"/>
  </r>
  <r>
    <x v="0"/>
    <x v="2"/>
    <x v="1"/>
    <x v="13"/>
    <x v="18"/>
    <s v="Number"/>
    <n v="373"/>
  </r>
  <r>
    <x v="0"/>
    <x v="2"/>
    <x v="1"/>
    <x v="13"/>
    <x v="19"/>
    <s v="Number"/>
    <n v="447"/>
  </r>
  <r>
    <x v="0"/>
    <x v="2"/>
    <x v="1"/>
    <x v="13"/>
    <x v="20"/>
    <s v="Number"/>
    <n v="294"/>
  </r>
  <r>
    <x v="0"/>
    <x v="2"/>
    <x v="1"/>
    <x v="13"/>
    <x v="21"/>
    <s v="Number"/>
    <n v="351"/>
  </r>
  <r>
    <x v="0"/>
    <x v="2"/>
    <x v="1"/>
    <x v="13"/>
    <x v="22"/>
    <s v="Number"/>
    <n v="252"/>
  </r>
  <r>
    <x v="0"/>
    <x v="2"/>
    <x v="1"/>
    <x v="13"/>
    <x v="23"/>
    <s v="Number"/>
    <n v="443"/>
  </r>
  <r>
    <x v="0"/>
    <x v="2"/>
    <x v="1"/>
    <x v="13"/>
    <x v="24"/>
    <s v="Number"/>
    <n v="68"/>
  </r>
  <r>
    <x v="0"/>
    <x v="2"/>
    <x v="1"/>
    <x v="13"/>
    <x v="25"/>
    <s v="Number"/>
    <n v="264"/>
  </r>
  <r>
    <x v="0"/>
    <x v="2"/>
    <x v="1"/>
    <x v="13"/>
    <x v="26"/>
    <s v="Number"/>
    <n v="146"/>
  </r>
  <r>
    <x v="0"/>
    <x v="2"/>
    <x v="1"/>
    <x v="13"/>
    <x v="27"/>
    <s v="Number"/>
    <n v="185"/>
  </r>
  <r>
    <x v="0"/>
    <x v="2"/>
    <x v="1"/>
    <x v="13"/>
    <x v="28"/>
    <s v="Number"/>
    <n v="138"/>
  </r>
  <r>
    <x v="0"/>
    <x v="2"/>
    <x v="1"/>
    <x v="13"/>
    <x v="29"/>
    <s v="Number"/>
    <n v="352"/>
  </r>
  <r>
    <x v="0"/>
    <x v="2"/>
    <x v="1"/>
    <x v="13"/>
    <x v="30"/>
    <s v="Number"/>
    <n v="88"/>
  </r>
  <r>
    <x v="0"/>
    <x v="2"/>
    <x v="1"/>
    <x v="14"/>
    <x v="0"/>
    <s v="Number"/>
    <n v="5032"/>
  </r>
  <r>
    <x v="0"/>
    <x v="2"/>
    <x v="1"/>
    <x v="14"/>
    <x v="1"/>
    <s v="Number"/>
    <n v="47"/>
  </r>
  <r>
    <x v="0"/>
    <x v="2"/>
    <x v="1"/>
    <x v="14"/>
    <x v="2"/>
    <s v="Number"/>
    <n v="655"/>
  </r>
  <r>
    <x v="0"/>
    <x v="2"/>
    <x v="1"/>
    <x v="14"/>
    <x v="3"/>
    <s v="Number"/>
    <n v="368"/>
  </r>
  <r>
    <x v="0"/>
    <x v="2"/>
    <x v="1"/>
    <x v="14"/>
    <x v="4"/>
    <s v="Number"/>
    <n v="386"/>
  </r>
  <r>
    <x v="0"/>
    <x v="2"/>
    <x v="1"/>
    <x v="14"/>
    <x v="5"/>
    <s v="Number"/>
    <n v="260"/>
  </r>
  <r>
    <x v="0"/>
    <x v="2"/>
    <x v="1"/>
    <x v="14"/>
    <x v="6"/>
    <s v="Number"/>
    <n v="196"/>
  </r>
  <r>
    <x v="0"/>
    <x v="2"/>
    <x v="1"/>
    <x v="14"/>
    <x v="7"/>
    <s v="Number"/>
    <n v="64"/>
  </r>
  <r>
    <x v="0"/>
    <x v="2"/>
    <x v="1"/>
    <x v="14"/>
    <x v="8"/>
    <s v="Number"/>
    <n v="44"/>
  </r>
  <r>
    <x v="0"/>
    <x v="2"/>
    <x v="1"/>
    <x v="14"/>
    <x v="9"/>
    <s v="Number"/>
    <n v="18"/>
  </r>
  <r>
    <x v="0"/>
    <x v="2"/>
    <x v="1"/>
    <x v="14"/>
    <x v="10"/>
    <s v="Number"/>
    <n v="83"/>
  </r>
  <r>
    <x v="0"/>
    <x v="2"/>
    <x v="1"/>
    <x v="14"/>
    <x v="11"/>
    <s v="Number"/>
    <n v="168"/>
  </r>
  <r>
    <x v="0"/>
    <x v="2"/>
    <x v="1"/>
    <x v="14"/>
    <x v="12"/>
    <s v="Number"/>
    <n v="39"/>
  </r>
  <r>
    <x v="0"/>
    <x v="2"/>
    <x v="1"/>
    <x v="14"/>
    <x v="13"/>
    <s v="Number"/>
    <n v="45"/>
  </r>
  <r>
    <x v="0"/>
    <x v="2"/>
    <x v="1"/>
    <x v="14"/>
    <x v="14"/>
    <s v="Number"/>
    <n v="101"/>
  </r>
  <r>
    <x v="0"/>
    <x v="2"/>
    <x v="1"/>
    <x v="14"/>
    <x v="15"/>
    <s v="Number"/>
    <n v="175"/>
  </r>
  <r>
    <x v="0"/>
    <x v="2"/>
    <x v="1"/>
    <x v="14"/>
    <x v="16"/>
    <s v="Number"/>
    <n v="97"/>
  </r>
  <r>
    <x v="0"/>
    <x v="2"/>
    <x v="1"/>
    <x v="14"/>
    <x v="17"/>
    <s v="Number"/>
    <n v="1176"/>
  </r>
  <r>
    <x v="0"/>
    <x v="2"/>
    <x v="1"/>
    <x v="14"/>
    <x v="18"/>
    <s v="Number"/>
    <n v="127"/>
  </r>
  <r>
    <x v="0"/>
    <x v="2"/>
    <x v="1"/>
    <x v="14"/>
    <x v="19"/>
    <s v="Number"/>
    <n v="136"/>
  </r>
  <r>
    <x v="0"/>
    <x v="2"/>
    <x v="1"/>
    <x v="14"/>
    <x v="20"/>
    <s v="Number"/>
    <n v="92"/>
  </r>
  <r>
    <x v="0"/>
    <x v="2"/>
    <x v="1"/>
    <x v="14"/>
    <x v="21"/>
    <s v="Number"/>
    <n v="151"/>
  </r>
  <r>
    <x v="0"/>
    <x v="2"/>
    <x v="1"/>
    <x v="14"/>
    <x v="22"/>
    <s v="Number"/>
    <n v="119"/>
  </r>
  <r>
    <x v="0"/>
    <x v="2"/>
    <x v="1"/>
    <x v="14"/>
    <x v="23"/>
    <s v="Number"/>
    <n v="143"/>
  </r>
  <r>
    <x v="0"/>
    <x v="2"/>
    <x v="1"/>
    <x v="14"/>
    <x v="24"/>
    <s v="Number"/>
    <n v="25"/>
  </r>
  <r>
    <x v="0"/>
    <x v="2"/>
    <x v="1"/>
    <x v="14"/>
    <x v="25"/>
    <s v="Number"/>
    <n v="60"/>
  </r>
  <r>
    <x v="0"/>
    <x v="2"/>
    <x v="1"/>
    <x v="14"/>
    <x v="26"/>
    <s v="Number"/>
    <n v="40"/>
  </r>
  <r>
    <x v="0"/>
    <x v="2"/>
    <x v="1"/>
    <x v="14"/>
    <x v="27"/>
    <s v="Number"/>
    <n v="55"/>
  </r>
  <r>
    <x v="0"/>
    <x v="2"/>
    <x v="1"/>
    <x v="14"/>
    <x v="28"/>
    <s v="Number"/>
    <n v="31"/>
  </r>
  <r>
    <x v="0"/>
    <x v="2"/>
    <x v="1"/>
    <x v="14"/>
    <x v="29"/>
    <s v="Number"/>
    <n v="117"/>
  </r>
  <r>
    <x v="0"/>
    <x v="2"/>
    <x v="1"/>
    <x v="14"/>
    <x v="30"/>
    <s v="Number"/>
    <n v="14"/>
  </r>
  <r>
    <x v="0"/>
    <x v="2"/>
    <x v="1"/>
    <x v="15"/>
    <x v="0"/>
    <s v="Number"/>
    <n v="4339"/>
  </r>
  <r>
    <x v="0"/>
    <x v="2"/>
    <x v="1"/>
    <x v="15"/>
    <x v="1"/>
    <s v="Number"/>
    <n v="58"/>
  </r>
  <r>
    <x v="0"/>
    <x v="2"/>
    <x v="1"/>
    <x v="15"/>
    <x v="2"/>
    <s v="Number"/>
    <n v="659"/>
  </r>
  <r>
    <x v="0"/>
    <x v="2"/>
    <x v="1"/>
    <x v="15"/>
    <x v="3"/>
    <s v="Number"/>
    <n v="245"/>
  </r>
  <r>
    <x v="0"/>
    <x v="2"/>
    <x v="1"/>
    <x v="15"/>
    <x v="4"/>
    <s v="Number"/>
    <n v="364"/>
  </r>
  <r>
    <x v="0"/>
    <x v="2"/>
    <x v="1"/>
    <x v="15"/>
    <x v="5"/>
    <s v="Number"/>
    <n v="264"/>
  </r>
  <r>
    <x v="0"/>
    <x v="2"/>
    <x v="1"/>
    <x v="15"/>
    <x v="6"/>
    <s v="Number"/>
    <n v="248"/>
  </r>
  <r>
    <x v="0"/>
    <x v="2"/>
    <x v="1"/>
    <x v="15"/>
    <x v="7"/>
    <s v="Number"/>
    <n v="71"/>
  </r>
  <r>
    <x v="0"/>
    <x v="2"/>
    <x v="1"/>
    <x v="15"/>
    <x v="8"/>
    <s v="Number"/>
    <n v="62"/>
  </r>
  <r>
    <x v="0"/>
    <x v="2"/>
    <x v="1"/>
    <x v="15"/>
    <x v="9"/>
    <s v="Number"/>
    <n v="31"/>
  </r>
  <r>
    <x v="0"/>
    <x v="2"/>
    <x v="1"/>
    <x v="15"/>
    <x v="10"/>
    <s v="Number"/>
    <n v="113"/>
  </r>
  <r>
    <x v="0"/>
    <x v="2"/>
    <x v="1"/>
    <x v="15"/>
    <x v="11"/>
    <s v="Number"/>
    <n v="190"/>
  </r>
  <r>
    <x v="0"/>
    <x v="2"/>
    <x v="1"/>
    <x v="15"/>
    <x v="12"/>
    <s v="Number"/>
    <n v="50"/>
  </r>
  <r>
    <x v="0"/>
    <x v="2"/>
    <x v="1"/>
    <x v="15"/>
    <x v="13"/>
    <s v="Number"/>
    <n v="57"/>
  </r>
  <r>
    <x v="0"/>
    <x v="2"/>
    <x v="1"/>
    <x v="15"/>
    <x v="14"/>
    <s v="Number"/>
    <n v="98"/>
  </r>
  <r>
    <x v="0"/>
    <x v="2"/>
    <x v="1"/>
    <x v="15"/>
    <x v="15"/>
    <s v="Number"/>
    <n v="141"/>
  </r>
  <r>
    <x v="0"/>
    <x v="2"/>
    <x v="1"/>
    <x v="15"/>
    <x v="16"/>
    <s v="Number"/>
    <n v="98"/>
  </r>
  <r>
    <x v="0"/>
    <x v="2"/>
    <x v="1"/>
    <x v="15"/>
    <x v="17"/>
    <s v="Number"/>
    <n v="356"/>
  </r>
  <r>
    <x v="0"/>
    <x v="2"/>
    <x v="1"/>
    <x v="15"/>
    <x v="18"/>
    <s v="Number"/>
    <n v="121"/>
  </r>
  <r>
    <x v="0"/>
    <x v="2"/>
    <x v="1"/>
    <x v="15"/>
    <x v="19"/>
    <s v="Number"/>
    <n v="160"/>
  </r>
  <r>
    <x v="0"/>
    <x v="2"/>
    <x v="1"/>
    <x v="15"/>
    <x v="20"/>
    <s v="Number"/>
    <n v="109"/>
  </r>
  <r>
    <x v="0"/>
    <x v="2"/>
    <x v="1"/>
    <x v="15"/>
    <x v="21"/>
    <s v="Number"/>
    <n v="88"/>
  </r>
  <r>
    <x v="0"/>
    <x v="2"/>
    <x v="1"/>
    <x v="15"/>
    <x v="22"/>
    <s v="Number"/>
    <n v="52"/>
  </r>
  <r>
    <x v="0"/>
    <x v="2"/>
    <x v="1"/>
    <x v="15"/>
    <x v="23"/>
    <s v="Number"/>
    <n v="136"/>
  </r>
  <r>
    <x v="0"/>
    <x v="2"/>
    <x v="1"/>
    <x v="15"/>
    <x v="24"/>
    <s v="Number"/>
    <n v="50"/>
  </r>
  <r>
    <x v="0"/>
    <x v="2"/>
    <x v="1"/>
    <x v="15"/>
    <x v="25"/>
    <s v="Number"/>
    <n v="111"/>
  </r>
  <r>
    <x v="0"/>
    <x v="2"/>
    <x v="1"/>
    <x v="15"/>
    <x v="26"/>
    <s v="Number"/>
    <n v="55"/>
  </r>
  <r>
    <x v="0"/>
    <x v="2"/>
    <x v="1"/>
    <x v="15"/>
    <x v="27"/>
    <s v="Number"/>
    <n v="133"/>
  </r>
  <r>
    <x v="0"/>
    <x v="2"/>
    <x v="1"/>
    <x v="15"/>
    <x v="28"/>
    <s v="Number"/>
    <n v="30"/>
  </r>
  <r>
    <x v="0"/>
    <x v="2"/>
    <x v="1"/>
    <x v="15"/>
    <x v="29"/>
    <s v="Number"/>
    <n v="157"/>
  </r>
  <r>
    <x v="0"/>
    <x v="2"/>
    <x v="1"/>
    <x v="15"/>
    <x v="30"/>
    <s v="Number"/>
    <n v="32"/>
  </r>
  <r>
    <x v="0"/>
    <x v="2"/>
    <x v="1"/>
    <x v="16"/>
    <x v="0"/>
    <s v="Number"/>
    <n v="2633"/>
  </r>
  <r>
    <x v="0"/>
    <x v="2"/>
    <x v="1"/>
    <x v="16"/>
    <x v="1"/>
    <s v="Number"/>
    <n v="24"/>
  </r>
  <r>
    <x v="0"/>
    <x v="2"/>
    <x v="1"/>
    <x v="16"/>
    <x v="2"/>
    <s v="Number"/>
    <n v="365"/>
  </r>
  <r>
    <x v="0"/>
    <x v="2"/>
    <x v="1"/>
    <x v="16"/>
    <x v="3"/>
    <s v="Number"/>
    <n v="248"/>
  </r>
  <r>
    <x v="0"/>
    <x v="2"/>
    <x v="1"/>
    <x v="16"/>
    <x v="4"/>
    <s v="Number"/>
    <n v="177"/>
  </r>
  <r>
    <x v="0"/>
    <x v="2"/>
    <x v="1"/>
    <x v="16"/>
    <x v="5"/>
    <s v="Number"/>
    <n v="118"/>
  </r>
  <r>
    <x v="0"/>
    <x v="2"/>
    <x v="1"/>
    <x v="16"/>
    <x v="6"/>
    <s v="Number"/>
    <n v="139"/>
  </r>
  <r>
    <x v="0"/>
    <x v="2"/>
    <x v="1"/>
    <x v="16"/>
    <x v="7"/>
    <s v="Number"/>
    <n v="47"/>
  </r>
  <r>
    <x v="0"/>
    <x v="2"/>
    <x v="1"/>
    <x v="16"/>
    <x v="8"/>
    <s v="Number"/>
    <n v="31"/>
  </r>
  <r>
    <x v="0"/>
    <x v="2"/>
    <x v="1"/>
    <x v="16"/>
    <x v="9"/>
    <s v="Number"/>
    <n v="19"/>
  </r>
  <r>
    <x v="0"/>
    <x v="2"/>
    <x v="1"/>
    <x v="16"/>
    <x v="10"/>
    <s v="Number"/>
    <n v="45"/>
  </r>
  <r>
    <x v="0"/>
    <x v="2"/>
    <x v="1"/>
    <x v="16"/>
    <x v="11"/>
    <s v="Number"/>
    <n v="90"/>
  </r>
  <r>
    <x v="0"/>
    <x v="2"/>
    <x v="1"/>
    <x v="16"/>
    <x v="12"/>
    <s v="Number"/>
    <n v="25"/>
  </r>
  <r>
    <x v="0"/>
    <x v="2"/>
    <x v="1"/>
    <x v="16"/>
    <x v="13"/>
    <s v="Number"/>
    <n v="29"/>
  </r>
  <r>
    <x v="0"/>
    <x v="2"/>
    <x v="1"/>
    <x v="16"/>
    <x v="14"/>
    <s v="Number"/>
    <n v="64"/>
  </r>
  <r>
    <x v="0"/>
    <x v="2"/>
    <x v="1"/>
    <x v="16"/>
    <x v="15"/>
    <s v="Number"/>
    <n v="101"/>
  </r>
  <r>
    <x v="0"/>
    <x v="2"/>
    <x v="1"/>
    <x v="16"/>
    <x v="16"/>
    <s v="Number"/>
    <n v="61"/>
  </r>
  <r>
    <x v="0"/>
    <x v="2"/>
    <x v="1"/>
    <x v="16"/>
    <x v="17"/>
    <s v="Number"/>
    <n v="270"/>
  </r>
  <r>
    <x v="0"/>
    <x v="2"/>
    <x v="1"/>
    <x v="16"/>
    <x v="18"/>
    <s v="Number"/>
    <n v="62"/>
  </r>
  <r>
    <x v="0"/>
    <x v="2"/>
    <x v="1"/>
    <x v="16"/>
    <x v="19"/>
    <s v="Number"/>
    <n v="123"/>
  </r>
  <r>
    <x v="0"/>
    <x v="2"/>
    <x v="1"/>
    <x v="16"/>
    <x v="20"/>
    <s v="Number"/>
    <n v="57"/>
  </r>
  <r>
    <x v="0"/>
    <x v="2"/>
    <x v="1"/>
    <x v="16"/>
    <x v="21"/>
    <s v="Number"/>
    <n v="65"/>
  </r>
  <r>
    <x v="0"/>
    <x v="2"/>
    <x v="1"/>
    <x v="16"/>
    <x v="22"/>
    <s v="Number"/>
    <n v="82"/>
  </r>
  <r>
    <x v="0"/>
    <x v="2"/>
    <x v="1"/>
    <x v="16"/>
    <x v="23"/>
    <s v="Number"/>
    <n v="113"/>
  </r>
  <r>
    <x v="0"/>
    <x v="2"/>
    <x v="1"/>
    <x v="16"/>
    <x v="24"/>
    <s v="Number"/>
    <n v="16"/>
  </r>
  <r>
    <x v="0"/>
    <x v="2"/>
    <x v="1"/>
    <x v="16"/>
    <x v="25"/>
    <s v="Number"/>
    <n v="58"/>
  </r>
  <r>
    <x v="0"/>
    <x v="2"/>
    <x v="1"/>
    <x v="16"/>
    <x v="26"/>
    <s v="Number"/>
    <n v="22"/>
  </r>
  <r>
    <x v="0"/>
    <x v="2"/>
    <x v="1"/>
    <x v="16"/>
    <x v="27"/>
    <s v="Number"/>
    <n v="58"/>
  </r>
  <r>
    <x v="0"/>
    <x v="2"/>
    <x v="1"/>
    <x v="16"/>
    <x v="28"/>
    <s v="Number"/>
    <n v="21"/>
  </r>
  <r>
    <x v="0"/>
    <x v="2"/>
    <x v="1"/>
    <x v="16"/>
    <x v="29"/>
    <s v="Number"/>
    <n v="90"/>
  </r>
  <r>
    <x v="0"/>
    <x v="2"/>
    <x v="1"/>
    <x v="16"/>
    <x v="30"/>
    <s v="Number"/>
    <n v="13"/>
  </r>
  <r>
    <x v="0"/>
    <x v="2"/>
    <x v="1"/>
    <x v="17"/>
    <x v="0"/>
    <s v="Number"/>
    <n v="2266"/>
  </r>
  <r>
    <x v="0"/>
    <x v="2"/>
    <x v="1"/>
    <x v="17"/>
    <x v="1"/>
    <s v="Number"/>
    <n v="23"/>
  </r>
  <r>
    <x v="0"/>
    <x v="2"/>
    <x v="1"/>
    <x v="17"/>
    <x v="2"/>
    <s v="Number"/>
    <n v="349"/>
  </r>
  <r>
    <x v="0"/>
    <x v="2"/>
    <x v="1"/>
    <x v="17"/>
    <x v="3"/>
    <s v="Number"/>
    <n v="191"/>
  </r>
  <r>
    <x v="0"/>
    <x v="2"/>
    <x v="1"/>
    <x v="17"/>
    <x v="4"/>
    <s v="Number"/>
    <n v="147"/>
  </r>
  <r>
    <x v="0"/>
    <x v="2"/>
    <x v="1"/>
    <x v="17"/>
    <x v="5"/>
    <s v="Number"/>
    <n v="134"/>
  </r>
  <r>
    <x v="0"/>
    <x v="2"/>
    <x v="1"/>
    <x v="17"/>
    <x v="6"/>
    <s v="Number"/>
    <n v="124"/>
  </r>
  <r>
    <x v="0"/>
    <x v="2"/>
    <x v="1"/>
    <x v="17"/>
    <x v="7"/>
    <s v="Number"/>
    <n v="42"/>
  </r>
  <r>
    <x v="0"/>
    <x v="2"/>
    <x v="1"/>
    <x v="17"/>
    <x v="8"/>
    <s v="Number"/>
    <n v="26"/>
  </r>
  <r>
    <x v="0"/>
    <x v="2"/>
    <x v="1"/>
    <x v="17"/>
    <x v="9"/>
    <s v="Number"/>
    <n v="7"/>
  </r>
  <r>
    <x v="0"/>
    <x v="2"/>
    <x v="1"/>
    <x v="17"/>
    <x v="10"/>
    <s v="Number"/>
    <n v="51"/>
  </r>
  <r>
    <x v="0"/>
    <x v="2"/>
    <x v="1"/>
    <x v="17"/>
    <x v="11"/>
    <s v="Number"/>
    <n v="111"/>
  </r>
  <r>
    <x v="0"/>
    <x v="2"/>
    <x v="1"/>
    <x v="17"/>
    <x v="12"/>
    <s v="Number"/>
    <n v="35"/>
  </r>
  <r>
    <x v="0"/>
    <x v="2"/>
    <x v="1"/>
    <x v="17"/>
    <x v="13"/>
    <s v="Number"/>
    <n v="28"/>
  </r>
  <r>
    <x v="0"/>
    <x v="2"/>
    <x v="1"/>
    <x v="17"/>
    <x v="14"/>
    <s v="Number"/>
    <n v="55"/>
  </r>
  <r>
    <x v="0"/>
    <x v="2"/>
    <x v="1"/>
    <x v="17"/>
    <x v="15"/>
    <s v="Number"/>
    <n v="106"/>
  </r>
  <r>
    <x v="0"/>
    <x v="2"/>
    <x v="1"/>
    <x v="17"/>
    <x v="16"/>
    <s v="Number"/>
    <n v="32"/>
  </r>
  <r>
    <x v="0"/>
    <x v="2"/>
    <x v="1"/>
    <x v="17"/>
    <x v="17"/>
    <s v="Number"/>
    <n v="205"/>
  </r>
  <r>
    <x v="0"/>
    <x v="2"/>
    <x v="1"/>
    <x v="17"/>
    <x v="18"/>
    <s v="Number"/>
    <n v="58"/>
  </r>
  <r>
    <x v="0"/>
    <x v="2"/>
    <x v="1"/>
    <x v="17"/>
    <x v="19"/>
    <s v="Number"/>
    <n v="78"/>
  </r>
  <r>
    <x v="0"/>
    <x v="2"/>
    <x v="1"/>
    <x v="17"/>
    <x v="20"/>
    <s v="Number"/>
    <n v="55"/>
  </r>
  <r>
    <x v="0"/>
    <x v="2"/>
    <x v="1"/>
    <x v="17"/>
    <x v="21"/>
    <s v="Number"/>
    <n v="57"/>
  </r>
  <r>
    <x v="0"/>
    <x v="2"/>
    <x v="1"/>
    <x v="17"/>
    <x v="22"/>
    <s v="Number"/>
    <n v="42"/>
  </r>
  <r>
    <x v="0"/>
    <x v="2"/>
    <x v="1"/>
    <x v="17"/>
    <x v="23"/>
    <s v="Number"/>
    <n v="67"/>
  </r>
  <r>
    <x v="0"/>
    <x v="2"/>
    <x v="1"/>
    <x v="17"/>
    <x v="24"/>
    <s v="Number"/>
    <n v="15"/>
  </r>
  <r>
    <x v="0"/>
    <x v="2"/>
    <x v="1"/>
    <x v="17"/>
    <x v="25"/>
    <s v="Number"/>
    <n v="57"/>
  </r>
  <r>
    <x v="0"/>
    <x v="2"/>
    <x v="1"/>
    <x v="17"/>
    <x v="26"/>
    <s v="Number"/>
    <n v="24"/>
  </r>
  <r>
    <x v="0"/>
    <x v="2"/>
    <x v="1"/>
    <x v="17"/>
    <x v="27"/>
    <s v="Number"/>
    <n v="40"/>
  </r>
  <r>
    <x v="0"/>
    <x v="2"/>
    <x v="1"/>
    <x v="17"/>
    <x v="28"/>
    <s v="Number"/>
    <n v="24"/>
  </r>
  <r>
    <x v="0"/>
    <x v="2"/>
    <x v="1"/>
    <x v="17"/>
    <x v="29"/>
    <s v="Number"/>
    <n v="71"/>
  </r>
  <r>
    <x v="0"/>
    <x v="2"/>
    <x v="1"/>
    <x v="17"/>
    <x v="30"/>
    <s v="Number"/>
    <n v="12"/>
  </r>
  <r>
    <x v="0"/>
    <x v="2"/>
    <x v="1"/>
    <x v="18"/>
    <x v="0"/>
    <s v="Number"/>
    <n v="2412"/>
  </r>
  <r>
    <x v="0"/>
    <x v="2"/>
    <x v="1"/>
    <x v="18"/>
    <x v="1"/>
    <s v="Number"/>
    <n v="34"/>
  </r>
  <r>
    <x v="0"/>
    <x v="2"/>
    <x v="1"/>
    <x v="18"/>
    <x v="2"/>
    <s v="Number"/>
    <n v="418"/>
  </r>
  <r>
    <x v="0"/>
    <x v="2"/>
    <x v="1"/>
    <x v="18"/>
    <x v="3"/>
    <s v="Number"/>
    <n v="242"/>
  </r>
  <r>
    <x v="0"/>
    <x v="2"/>
    <x v="1"/>
    <x v="18"/>
    <x v="4"/>
    <s v="Number"/>
    <n v="175"/>
  </r>
  <r>
    <x v="0"/>
    <x v="2"/>
    <x v="1"/>
    <x v="18"/>
    <x v="5"/>
    <s v="Number"/>
    <n v="145"/>
  </r>
  <r>
    <x v="0"/>
    <x v="2"/>
    <x v="1"/>
    <x v="18"/>
    <x v="6"/>
    <s v="Number"/>
    <n v="134"/>
  </r>
  <r>
    <x v="0"/>
    <x v="2"/>
    <x v="1"/>
    <x v="18"/>
    <x v="7"/>
    <s v="Number"/>
    <n v="27"/>
  </r>
  <r>
    <x v="0"/>
    <x v="2"/>
    <x v="1"/>
    <x v="18"/>
    <x v="8"/>
    <s v="Number"/>
    <n v="25"/>
  </r>
  <r>
    <x v="0"/>
    <x v="2"/>
    <x v="1"/>
    <x v="18"/>
    <x v="9"/>
    <s v="Number"/>
    <n v="5"/>
  </r>
  <r>
    <x v="0"/>
    <x v="2"/>
    <x v="1"/>
    <x v="18"/>
    <x v="10"/>
    <s v="Number"/>
    <n v="94"/>
  </r>
  <r>
    <x v="0"/>
    <x v="2"/>
    <x v="1"/>
    <x v="18"/>
    <x v="11"/>
    <s v="Number"/>
    <n v="97"/>
  </r>
  <r>
    <x v="0"/>
    <x v="2"/>
    <x v="1"/>
    <x v="18"/>
    <x v="12"/>
    <s v="Number"/>
    <n v="16"/>
  </r>
  <r>
    <x v="0"/>
    <x v="2"/>
    <x v="1"/>
    <x v="18"/>
    <x v="13"/>
    <s v="Number"/>
    <n v="34"/>
  </r>
  <r>
    <x v="0"/>
    <x v="2"/>
    <x v="1"/>
    <x v="18"/>
    <x v="14"/>
    <s v="Number"/>
    <n v="84"/>
  </r>
  <r>
    <x v="0"/>
    <x v="2"/>
    <x v="1"/>
    <x v="18"/>
    <x v="15"/>
    <s v="Number"/>
    <n v="101"/>
  </r>
  <r>
    <x v="0"/>
    <x v="2"/>
    <x v="1"/>
    <x v="18"/>
    <x v="16"/>
    <s v="Number"/>
    <n v="32"/>
  </r>
  <r>
    <x v="0"/>
    <x v="2"/>
    <x v="1"/>
    <x v="18"/>
    <x v="17"/>
    <s v="Number"/>
    <n v="185"/>
  </r>
  <r>
    <x v="0"/>
    <x v="2"/>
    <x v="1"/>
    <x v="18"/>
    <x v="18"/>
    <s v="Number"/>
    <n v="75"/>
  </r>
  <r>
    <x v="0"/>
    <x v="2"/>
    <x v="1"/>
    <x v="18"/>
    <x v="19"/>
    <s v="Number"/>
    <n v="60"/>
  </r>
  <r>
    <x v="0"/>
    <x v="2"/>
    <x v="1"/>
    <x v="18"/>
    <x v="20"/>
    <s v="Number"/>
    <n v="56"/>
  </r>
  <r>
    <x v="0"/>
    <x v="2"/>
    <x v="1"/>
    <x v="18"/>
    <x v="21"/>
    <s v="Number"/>
    <n v="43"/>
  </r>
  <r>
    <x v="0"/>
    <x v="2"/>
    <x v="1"/>
    <x v="18"/>
    <x v="22"/>
    <s v="Number"/>
    <n v="42"/>
  </r>
  <r>
    <x v="0"/>
    <x v="2"/>
    <x v="1"/>
    <x v="18"/>
    <x v="23"/>
    <s v="Number"/>
    <n v="65"/>
  </r>
  <r>
    <x v="0"/>
    <x v="2"/>
    <x v="1"/>
    <x v="18"/>
    <x v="24"/>
    <s v="Number"/>
    <n v="15"/>
  </r>
  <r>
    <x v="0"/>
    <x v="2"/>
    <x v="1"/>
    <x v="18"/>
    <x v="25"/>
    <s v="Number"/>
    <n v="40"/>
  </r>
  <r>
    <x v="0"/>
    <x v="2"/>
    <x v="1"/>
    <x v="18"/>
    <x v="26"/>
    <s v="Number"/>
    <n v="22"/>
  </r>
  <r>
    <x v="0"/>
    <x v="2"/>
    <x v="1"/>
    <x v="18"/>
    <x v="27"/>
    <s v="Number"/>
    <n v="43"/>
  </r>
  <r>
    <x v="0"/>
    <x v="2"/>
    <x v="1"/>
    <x v="18"/>
    <x v="28"/>
    <s v="Number"/>
    <n v="18"/>
  </r>
  <r>
    <x v="0"/>
    <x v="2"/>
    <x v="1"/>
    <x v="18"/>
    <x v="29"/>
    <s v="Number"/>
    <n v="68"/>
  </r>
  <r>
    <x v="0"/>
    <x v="2"/>
    <x v="1"/>
    <x v="18"/>
    <x v="30"/>
    <s v="Number"/>
    <n v="17"/>
  </r>
  <r>
    <x v="0"/>
    <x v="2"/>
    <x v="1"/>
    <x v="19"/>
    <x v="0"/>
    <s v="Number"/>
    <n v="1545"/>
  </r>
  <r>
    <x v="0"/>
    <x v="2"/>
    <x v="1"/>
    <x v="19"/>
    <x v="1"/>
    <s v="Number"/>
    <n v="19"/>
  </r>
  <r>
    <x v="0"/>
    <x v="2"/>
    <x v="1"/>
    <x v="19"/>
    <x v="2"/>
    <s v="Number"/>
    <n v="198"/>
  </r>
  <r>
    <x v="0"/>
    <x v="2"/>
    <x v="1"/>
    <x v="19"/>
    <x v="3"/>
    <s v="Number"/>
    <n v="78"/>
  </r>
  <r>
    <x v="0"/>
    <x v="2"/>
    <x v="1"/>
    <x v="19"/>
    <x v="4"/>
    <s v="Number"/>
    <n v="81"/>
  </r>
  <r>
    <x v="0"/>
    <x v="2"/>
    <x v="1"/>
    <x v="19"/>
    <x v="5"/>
    <s v="Number"/>
    <n v="68"/>
  </r>
  <r>
    <x v="0"/>
    <x v="2"/>
    <x v="1"/>
    <x v="19"/>
    <x v="6"/>
    <s v="Number"/>
    <n v="65"/>
  </r>
  <r>
    <x v="0"/>
    <x v="2"/>
    <x v="1"/>
    <x v="19"/>
    <x v="7"/>
    <s v="Number"/>
    <n v="27"/>
  </r>
  <r>
    <x v="0"/>
    <x v="2"/>
    <x v="1"/>
    <x v="19"/>
    <x v="8"/>
    <s v="Number"/>
    <n v="16"/>
  </r>
  <r>
    <x v="0"/>
    <x v="2"/>
    <x v="1"/>
    <x v="19"/>
    <x v="9"/>
    <s v="Number"/>
    <n v="13"/>
  </r>
  <r>
    <x v="0"/>
    <x v="2"/>
    <x v="1"/>
    <x v="19"/>
    <x v="10"/>
    <s v="Number"/>
    <n v="52"/>
  </r>
  <r>
    <x v="0"/>
    <x v="2"/>
    <x v="1"/>
    <x v="19"/>
    <x v="11"/>
    <s v="Number"/>
    <n v="41"/>
  </r>
  <r>
    <x v="0"/>
    <x v="2"/>
    <x v="1"/>
    <x v="19"/>
    <x v="12"/>
    <s v="Number"/>
    <n v="16"/>
  </r>
  <r>
    <x v="0"/>
    <x v="2"/>
    <x v="1"/>
    <x v="19"/>
    <x v="13"/>
    <s v="Number"/>
    <n v="22"/>
  </r>
  <r>
    <x v="0"/>
    <x v="2"/>
    <x v="1"/>
    <x v="19"/>
    <x v="14"/>
    <s v="Number"/>
    <n v="56"/>
  </r>
  <r>
    <x v="0"/>
    <x v="2"/>
    <x v="1"/>
    <x v="19"/>
    <x v="15"/>
    <s v="Number"/>
    <n v="55"/>
  </r>
  <r>
    <x v="0"/>
    <x v="2"/>
    <x v="1"/>
    <x v="19"/>
    <x v="16"/>
    <s v="Number"/>
    <n v="27"/>
  </r>
  <r>
    <x v="0"/>
    <x v="2"/>
    <x v="1"/>
    <x v="19"/>
    <x v="17"/>
    <s v="Number"/>
    <n v="157"/>
  </r>
  <r>
    <x v="0"/>
    <x v="2"/>
    <x v="1"/>
    <x v="19"/>
    <x v="18"/>
    <s v="Number"/>
    <n v="47"/>
  </r>
  <r>
    <x v="0"/>
    <x v="2"/>
    <x v="1"/>
    <x v="19"/>
    <x v="19"/>
    <s v="Number"/>
    <n v="62"/>
  </r>
  <r>
    <x v="0"/>
    <x v="2"/>
    <x v="1"/>
    <x v="19"/>
    <x v="20"/>
    <s v="Number"/>
    <n v="50"/>
  </r>
  <r>
    <x v="0"/>
    <x v="2"/>
    <x v="1"/>
    <x v="19"/>
    <x v="21"/>
    <s v="Number"/>
    <n v="39"/>
  </r>
  <r>
    <x v="0"/>
    <x v="2"/>
    <x v="1"/>
    <x v="19"/>
    <x v="22"/>
    <s v="Number"/>
    <n v="23"/>
  </r>
  <r>
    <x v="0"/>
    <x v="2"/>
    <x v="1"/>
    <x v="19"/>
    <x v="23"/>
    <s v="Number"/>
    <n v="61"/>
  </r>
  <r>
    <x v="0"/>
    <x v="2"/>
    <x v="1"/>
    <x v="19"/>
    <x v="24"/>
    <s v="Number"/>
    <n v="19"/>
  </r>
  <r>
    <x v="0"/>
    <x v="2"/>
    <x v="1"/>
    <x v="19"/>
    <x v="25"/>
    <s v="Number"/>
    <n v="44"/>
  </r>
  <r>
    <x v="0"/>
    <x v="2"/>
    <x v="1"/>
    <x v="19"/>
    <x v="26"/>
    <s v="Number"/>
    <n v="28"/>
  </r>
  <r>
    <x v="0"/>
    <x v="2"/>
    <x v="1"/>
    <x v="19"/>
    <x v="27"/>
    <s v="Number"/>
    <n v="40"/>
  </r>
  <r>
    <x v="0"/>
    <x v="2"/>
    <x v="1"/>
    <x v="19"/>
    <x v="28"/>
    <s v="Number"/>
    <n v="34"/>
  </r>
  <r>
    <x v="0"/>
    <x v="2"/>
    <x v="1"/>
    <x v="19"/>
    <x v="29"/>
    <s v="Number"/>
    <n v="82"/>
  </r>
  <r>
    <x v="0"/>
    <x v="2"/>
    <x v="1"/>
    <x v="19"/>
    <x v="30"/>
    <s v="Number"/>
    <n v="25"/>
  </r>
  <r>
    <x v="0"/>
    <x v="2"/>
    <x v="1"/>
    <x v="20"/>
    <x v="0"/>
    <s v="Number"/>
    <n v="22"/>
  </r>
  <r>
    <x v="0"/>
    <x v="2"/>
    <x v="1"/>
    <x v="20"/>
    <x v="1"/>
    <s v="Number"/>
    <n v="0"/>
  </r>
  <r>
    <x v="0"/>
    <x v="2"/>
    <x v="1"/>
    <x v="20"/>
    <x v="2"/>
    <s v="Number"/>
    <n v="1"/>
  </r>
  <r>
    <x v="0"/>
    <x v="2"/>
    <x v="1"/>
    <x v="20"/>
    <x v="3"/>
    <s v="Number"/>
    <n v="1"/>
  </r>
  <r>
    <x v="0"/>
    <x v="2"/>
    <x v="1"/>
    <x v="20"/>
    <x v="4"/>
    <s v="Number"/>
    <n v="0"/>
  </r>
  <r>
    <x v="0"/>
    <x v="2"/>
    <x v="1"/>
    <x v="20"/>
    <x v="5"/>
    <s v="Number"/>
    <n v="0"/>
  </r>
  <r>
    <x v="0"/>
    <x v="2"/>
    <x v="1"/>
    <x v="20"/>
    <x v="6"/>
    <s v="Number"/>
    <n v="1"/>
  </r>
  <r>
    <x v="0"/>
    <x v="2"/>
    <x v="1"/>
    <x v="20"/>
    <x v="7"/>
    <s v="Number"/>
    <n v="0"/>
  </r>
  <r>
    <x v="0"/>
    <x v="2"/>
    <x v="1"/>
    <x v="20"/>
    <x v="8"/>
    <s v="Number"/>
    <n v="0"/>
  </r>
  <r>
    <x v="0"/>
    <x v="2"/>
    <x v="1"/>
    <x v="20"/>
    <x v="9"/>
    <s v="Number"/>
    <n v="1"/>
  </r>
  <r>
    <x v="0"/>
    <x v="2"/>
    <x v="1"/>
    <x v="20"/>
    <x v="10"/>
    <s v="Number"/>
    <n v="0"/>
  </r>
  <r>
    <x v="0"/>
    <x v="2"/>
    <x v="1"/>
    <x v="20"/>
    <x v="11"/>
    <s v="Number"/>
    <n v="1"/>
  </r>
  <r>
    <x v="0"/>
    <x v="2"/>
    <x v="1"/>
    <x v="20"/>
    <x v="12"/>
    <s v="Number"/>
    <n v="0"/>
  </r>
  <r>
    <x v="0"/>
    <x v="2"/>
    <x v="1"/>
    <x v="20"/>
    <x v="13"/>
    <s v="Number"/>
    <n v="0"/>
  </r>
  <r>
    <x v="0"/>
    <x v="2"/>
    <x v="1"/>
    <x v="20"/>
    <x v="14"/>
    <s v="Number"/>
    <n v="1"/>
  </r>
  <r>
    <x v="0"/>
    <x v="2"/>
    <x v="1"/>
    <x v="20"/>
    <x v="15"/>
    <s v="Number"/>
    <n v="0"/>
  </r>
  <r>
    <x v="0"/>
    <x v="2"/>
    <x v="1"/>
    <x v="20"/>
    <x v="16"/>
    <s v="Number"/>
    <n v="1"/>
  </r>
  <r>
    <x v="0"/>
    <x v="2"/>
    <x v="1"/>
    <x v="20"/>
    <x v="17"/>
    <s v="Number"/>
    <n v="1"/>
  </r>
  <r>
    <x v="0"/>
    <x v="2"/>
    <x v="1"/>
    <x v="20"/>
    <x v="18"/>
    <s v="Number"/>
    <n v="4"/>
  </r>
  <r>
    <x v="0"/>
    <x v="2"/>
    <x v="1"/>
    <x v="20"/>
    <x v="19"/>
    <s v="Number"/>
    <n v="2"/>
  </r>
  <r>
    <x v="0"/>
    <x v="2"/>
    <x v="1"/>
    <x v="20"/>
    <x v="20"/>
    <s v="Number"/>
    <n v="1"/>
  </r>
  <r>
    <x v="0"/>
    <x v="2"/>
    <x v="1"/>
    <x v="20"/>
    <x v="21"/>
    <s v="Number"/>
    <n v="1"/>
  </r>
  <r>
    <x v="0"/>
    <x v="2"/>
    <x v="1"/>
    <x v="20"/>
    <x v="22"/>
    <s v="Number"/>
    <n v="0"/>
  </r>
  <r>
    <x v="0"/>
    <x v="2"/>
    <x v="1"/>
    <x v="20"/>
    <x v="23"/>
    <s v="Number"/>
    <n v="2"/>
  </r>
  <r>
    <x v="0"/>
    <x v="2"/>
    <x v="1"/>
    <x v="20"/>
    <x v="24"/>
    <s v="Number"/>
    <n v="0"/>
  </r>
  <r>
    <x v="0"/>
    <x v="2"/>
    <x v="1"/>
    <x v="20"/>
    <x v="25"/>
    <s v="Number"/>
    <n v="1"/>
  </r>
  <r>
    <x v="0"/>
    <x v="2"/>
    <x v="1"/>
    <x v="20"/>
    <x v="26"/>
    <s v="Number"/>
    <n v="0"/>
  </r>
  <r>
    <x v="0"/>
    <x v="2"/>
    <x v="1"/>
    <x v="20"/>
    <x v="27"/>
    <s v="Number"/>
    <n v="0"/>
  </r>
  <r>
    <x v="0"/>
    <x v="2"/>
    <x v="1"/>
    <x v="20"/>
    <x v="28"/>
    <s v="Number"/>
    <n v="2"/>
  </r>
  <r>
    <x v="0"/>
    <x v="2"/>
    <x v="1"/>
    <x v="20"/>
    <x v="29"/>
    <s v="Number"/>
    <n v="1"/>
  </r>
  <r>
    <x v="0"/>
    <x v="2"/>
    <x v="1"/>
    <x v="20"/>
    <x v="30"/>
    <s v="Number"/>
    <n v="0"/>
  </r>
  <r>
    <x v="0"/>
    <x v="2"/>
    <x v="1"/>
    <x v="21"/>
    <x v="0"/>
    <s v="Number"/>
    <n v="103"/>
  </r>
  <r>
    <x v="0"/>
    <x v="2"/>
    <x v="1"/>
    <x v="21"/>
    <x v="1"/>
    <s v="Number"/>
    <n v="0"/>
  </r>
  <r>
    <x v="0"/>
    <x v="2"/>
    <x v="1"/>
    <x v="21"/>
    <x v="2"/>
    <s v="Number"/>
    <n v="8"/>
  </r>
  <r>
    <x v="0"/>
    <x v="2"/>
    <x v="1"/>
    <x v="21"/>
    <x v="3"/>
    <s v="Number"/>
    <n v="8"/>
  </r>
  <r>
    <x v="0"/>
    <x v="2"/>
    <x v="1"/>
    <x v="21"/>
    <x v="4"/>
    <s v="Number"/>
    <n v="5"/>
  </r>
  <r>
    <x v="0"/>
    <x v="2"/>
    <x v="1"/>
    <x v="21"/>
    <x v="5"/>
    <s v="Number"/>
    <n v="0"/>
  </r>
  <r>
    <x v="0"/>
    <x v="2"/>
    <x v="1"/>
    <x v="21"/>
    <x v="6"/>
    <s v="Number"/>
    <n v="5"/>
  </r>
  <r>
    <x v="0"/>
    <x v="2"/>
    <x v="1"/>
    <x v="21"/>
    <x v="7"/>
    <s v="Number"/>
    <n v="0"/>
  </r>
  <r>
    <x v="0"/>
    <x v="2"/>
    <x v="1"/>
    <x v="21"/>
    <x v="8"/>
    <s v="Number"/>
    <n v="1"/>
  </r>
  <r>
    <x v="0"/>
    <x v="2"/>
    <x v="1"/>
    <x v="21"/>
    <x v="9"/>
    <s v="Number"/>
    <n v="1"/>
  </r>
  <r>
    <x v="0"/>
    <x v="2"/>
    <x v="1"/>
    <x v="21"/>
    <x v="10"/>
    <s v="Number"/>
    <n v="10"/>
  </r>
  <r>
    <x v="0"/>
    <x v="2"/>
    <x v="1"/>
    <x v="21"/>
    <x v="11"/>
    <s v="Number"/>
    <n v="20"/>
  </r>
  <r>
    <x v="0"/>
    <x v="2"/>
    <x v="1"/>
    <x v="21"/>
    <x v="12"/>
    <s v="Number"/>
    <n v="1"/>
  </r>
  <r>
    <x v="0"/>
    <x v="2"/>
    <x v="1"/>
    <x v="21"/>
    <x v="13"/>
    <s v="Number"/>
    <n v="6"/>
  </r>
  <r>
    <x v="0"/>
    <x v="2"/>
    <x v="1"/>
    <x v="21"/>
    <x v="14"/>
    <s v="Number"/>
    <n v="7"/>
  </r>
  <r>
    <x v="0"/>
    <x v="2"/>
    <x v="1"/>
    <x v="21"/>
    <x v="15"/>
    <s v="Number"/>
    <n v="6"/>
  </r>
  <r>
    <x v="0"/>
    <x v="2"/>
    <x v="1"/>
    <x v="21"/>
    <x v="16"/>
    <s v="Number"/>
    <n v="0"/>
  </r>
  <r>
    <x v="0"/>
    <x v="2"/>
    <x v="1"/>
    <x v="21"/>
    <x v="17"/>
    <s v="Number"/>
    <n v="4"/>
  </r>
  <r>
    <x v="0"/>
    <x v="2"/>
    <x v="1"/>
    <x v="21"/>
    <x v="18"/>
    <s v="Number"/>
    <n v="3"/>
  </r>
  <r>
    <x v="0"/>
    <x v="2"/>
    <x v="1"/>
    <x v="21"/>
    <x v="19"/>
    <s v="Number"/>
    <n v="2"/>
  </r>
  <r>
    <x v="0"/>
    <x v="2"/>
    <x v="1"/>
    <x v="21"/>
    <x v="20"/>
    <s v="Number"/>
    <n v="0"/>
  </r>
  <r>
    <x v="0"/>
    <x v="2"/>
    <x v="1"/>
    <x v="21"/>
    <x v="21"/>
    <s v="Number"/>
    <n v="1"/>
  </r>
  <r>
    <x v="0"/>
    <x v="2"/>
    <x v="1"/>
    <x v="21"/>
    <x v="22"/>
    <s v="Number"/>
    <n v="0"/>
  </r>
  <r>
    <x v="0"/>
    <x v="2"/>
    <x v="1"/>
    <x v="21"/>
    <x v="23"/>
    <s v="Number"/>
    <n v="1"/>
  </r>
  <r>
    <x v="0"/>
    <x v="2"/>
    <x v="1"/>
    <x v="21"/>
    <x v="24"/>
    <s v="Number"/>
    <n v="2"/>
  </r>
  <r>
    <x v="0"/>
    <x v="2"/>
    <x v="1"/>
    <x v="21"/>
    <x v="25"/>
    <s v="Number"/>
    <n v="0"/>
  </r>
  <r>
    <x v="0"/>
    <x v="2"/>
    <x v="1"/>
    <x v="21"/>
    <x v="26"/>
    <s v="Number"/>
    <n v="2"/>
  </r>
  <r>
    <x v="0"/>
    <x v="2"/>
    <x v="1"/>
    <x v="21"/>
    <x v="27"/>
    <s v="Number"/>
    <n v="1"/>
  </r>
  <r>
    <x v="0"/>
    <x v="2"/>
    <x v="1"/>
    <x v="21"/>
    <x v="28"/>
    <s v="Number"/>
    <n v="0"/>
  </r>
  <r>
    <x v="0"/>
    <x v="2"/>
    <x v="1"/>
    <x v="21"/>
    <x v="29"/>
    <s v="Number"/>
    <n v="8"/>
  </r>
  <r>
    <x v="0"/>
    <x v="2"/>
    <x v="1"/>
    <x v="21"/>
    <x v="30"/>
    <s v="Number"/>
    <n v="1"/>
  </r>
  <r>
    <x v="0"/>
    <x v="2"/>
    <x v="1"/>
    <x v="22"/>
    <x v="0"/>
    <s v="Number"/>
    <n v="2858"/>
  </r>
  <r>
    <x v="0"/>
    <x v="2"/>
    <x v="1"/>
    <x v="22"/>
    <x v="1"/>
    <s v="Number"/>
    <n v="40"/>
  </r>
  <r>
    <x v="0"/>
    <x v="2"/>
    <x v="1"/>
    <x v="22"/>
    <x v="2"/>
    <s v="Number"/>
    <n v="333"/>
  </r>
  <r>
    <x v="0"/>
    <x v="2"/>
    <x v="1"/>
    <x v="22"/>
    <x v="3"/>
    <s v="Number"/>
    <n v="182"/>
  </r>
  <r>
    <x v="0"/>
    <x v="2"/>
    <x v="1"/>
    <x v="22"/>
    <x v="4"/>
    <s v="Number"/>
    <n v="128"/>
  </r>
  <r>
    <x v="0"/>
    <x v="2"/>
    <x v="1"/>
    <x v="22"/>
    <x v="5"/>
    <s v="Number"/>
    <n v="109"/>
  </r>
  <r>
    <x v="0"/>
    <x v="2"/>
    <x v="1"/>
    <x v="22"/>
    <x v="6"/>
    <s v="Number"/>
    <n v="101"/>
  </r>
  <r>
    <x v="0"/>
    <x v="2"/>
    <x v="1"/>
    <x v="22"/>
    <x v="7"/>
    <s v="Number"/>
    <n v="79"/>
  </r>
  <r>
    <x v="0"/>
    <x v="2"/>
    <x v="1"/>
    <x v="22"/>
    <x v="8"/>
    <s v="Number"/>
    <n v="48"/>
  </r>
  <r>
    <x v="0"/>
    <x v="2"/>
    <x v="1"/>
    <x v="22"/>
    <x v="9"/>
    <s v="Number"/>
    <n v="35"/>
  </r>
  <r>
    <x v="0"/>
    <x v="2"/>
    <x v="1"/>
    <x v="22"/>
    <x v="10"/>
    <s v="Number"/>
    <n v="63"/>
  </r>
  <r>
    <x v="0"/>
    <x v="2"/>
    <x v="1"/>
    <x v="22"/>
    <x v="11"/>
    <s v="Number"/>
    <n v="100"/>
  </r>
  <r>
    <x v="0"/>
    <x v="2"/>
    <x v="1"/>
    <x v="22"/>
    <x v="12"/>
    <s v="Number"/>
    <n v="25"/>
  </r>
  <r>
    <x v="0"/>
    <x v="2"/>
    <x v="1"/>
    <x v="22"/>
    <x v="13"/>
    <s v="Number"/>
    <n v="53"/>
  </r>
  <r>
    <x v="0"/>
    <x v="2"/>
    <x v="1"/>
    <x v="22"/>
    <x v="14"/>
    <s v="Number"/>
    <n v="100"/>
  </r>
  <r>
    <x v="0"/>
    <x v="2"/>
    <x v="1"/>
    <x v="22"/>
    <x v="15"/>
    <s v="Number"/>
    <n v="130"/>
  </r>
  <r>
    <x v="0"/>
    <x v="2"/>
    <x v="1"/>
    <x v="22"/>
    <x v="16"/>
    <s v="Number"/>
    <n v="77"/>
  </r>
  <r>
    <x v="0"/>
    <x v="2"/>
    <x v="1"/>
    <x v="22"/>
    <x v="17"/>
    <s v="Number"/>
    <n v="320"/>
  </r>
  <r>
    <x v="0"/>
    <x v="2"/>
    <x v="1"/>
    <x v="22"/>
    <x v="18"/>
    <s v="Number"/>
    <n v="123"/>
  </r>
  <r>
    <x v="0"/>
    <x v="2"/>
    <x v="1"/>
    <x v="22"/>
    <x v="19"/>
    <s v="Number"/>
    <n v="100"/>
  </r>
  <r>
    <x v="0"/>
    <x v="2"/>
    <x v="1"/>
    <x v="22"/>
    <x v="20"/>
    <s v="Number"/>
    <n v="106"/>
  </r>
  <r>
    <x v="0"/>
    <x v="2"/>
    <x v="1"/>
    <x v="22"/>
    <x v="21"/>
    <s v="Number"/>
    <n v="86"/>
  </r>
  <r>
    <x v="0"/>
    <x v="2"/>
    <x v="1"/>
    <x v="22"/>
    <x v="22"/>
    <s v="Number"/>
    <n v="35"/>
  </r>
  <r>
    <x v="0"/>
    <x v="2"/>
    <x v="1"/>
    <x v="22"/>
    <x v="23"/>
    <s v="Number"/>
    <n v="108"/>
  </r>
  <r>
    <x v="0"/>
    <x v="2"/>
    <x v="1"/>
    <x v="22"/>
    <x v="24"/>
    <s v="Number"/>
    <n v="29"/>
  </r>
  <r>
    <x v="0"/>
    <x v="2"/>
    <x v="1"/>
    <x v="22"/>
    <x v="25"/>
    <s v="Number"/>
    <n v="73"/>
  </r>
  <r>
    <x v="0"/>
    <x v="2"/>
    <x v="1"/>
    <x v="22"/>
    <x v="26"/>
    <s v="Number"/>
    <n v="39"/>
  </r>
  <r>
    <x v="0"/>
    <x v="2"/>
    <x v="1"/>
    <x v="22"/>
    <x v="27"/>
    <s v="Number"/>
    <n v="56"/>
  </r>
  <r>
    <x v="0"/>
    <x v="2"/>
    <x v="1"/>
    <x v="22"/>
    <x v="28"/>
    <s v="Number"/>
    <n v="31"/>
  </r>
  <r>
    <x v="0"/>
    <x v="2"/>
    <x v="1"/>
    <x v="22"/>
    <x v="29"/>
    <s v="Number"/>
    <n v="122"/>
  </r>
  <r>
    <x v="0"/>
    <x v="2"/>
    <x v="1"/>
    <x v="22"/>
    <x v="30"/>
    <s v="Number"/>
    <n v="27"/>
  </r>
  <r>
    <x v="0"/>
    <x v="2"/>
    <x v="2"/>
    <x v="0"/>
    <x v="0"/>
    <s v="Number"/>
    <n v="119168"/>
  </r>
  <r>
    <x v="0"/>
    <x v="2"/>
    <x v="2"/>
    <x v="0"/>
    <x v="1"/>
    <s v="Number"/>
    <n v="1284"/>
  </r>
  <r>
    <x v="0"/>
    <x v="2"/>
    <x v="2"/>
    <x v="0"/>
    <x v="2"/>
    <s v="Number"/>
    <n v="16714"/>
  </r>
  <r>
    <x v="0"/>
    <x v="2"/>
    <x v="2"/>
    <x v="0"/>
    <x v="3"/>
    <s v="Number"/>
    <n v="9161"/>
  </r>
  <r>
    <x v="0"/>
    <x v="2"/>
    <x v="2"/>
    <x v="0"/>
    <x v="4"/>
    <s v="Number"/>
    <n v="9409"/>
  </r>
  <r>
    <x v="0"/>
    <x v="2"/>
    <x v="2"/>
    <x v="0"/>
    <x v="5"/>
    <s v="Number"/>
    <n v="7142"/>
  </r>
  <r>
    <x v="0"/>
    <x v="2"/>
    <x v="2"/>
    <x v="0"/>
    <x v="6"/>
    <s v="Number"/>
    <n v="6423"/>
  </r>
  <r>
    <x v="0"/>
    <x v="2"/>
    <x v="2"/>
    <x v="0"/>
    <x v="7"/>
    <s v="Number"/>
    <n v="2086"/>
  </r>
  <r>
    <x v="0"/>
    <x v="2"/>
    <x v="2"/>
    <x v="0"/>
    <x v="8"/>
    <s v="Number"/>
    <n v="1472"/>
  </r>
  <r>
    <x v="0"/>
    <x v="2"/>
    <x v="2"/>
    <x v="0"/>
    <x v="9"/>
    <s v="Number"/>
    <n v="569"/>
  </r>
  <r>
    <x v="0"/>
    <x v="2"/>
    <x v="2"/>
    <x v="0"/>
    <x v="10"/>
    <s v="Number"/>
    <n v="2821"/>
  </r>
  <r>
    <x v="0"/>
    <x v="2"/>
    <x v="2"/>
    <x v="0"/>
    <x v="11"/>
    <s v="Number"/>
    <n v="5431"/>
  </r>
  <r>
    <x v="0"/>
    <x v="2"/>
    <x v="2"/>
    <x v="0"/>
    <x v="12"/>
    <s v="Number"/>
    <n v="1237"/>
  </r>
  <r>
    <x v="0"/>
    <x v="2"/>
    <x v="2"/>
    <x v="0"/>
    <x v="13"/>
    <s v="Number"/>
    <n v="1612"/>
  </r>
  <r>
    <x v="0"/>
    <x v="2"/>
    <x v="2"/>
    <x v="0"/>
    <x v="14"/>
    <s v="Number"/>
    <n v="2987"/>
  </r>
  <r>
    <x v="0"/>
    <x v="2"/>
    <x v="2"/>
    <x v="0"/>
    <x v="15"/>
    <s v="Number"/>
    <n v="4423"/>
  </r>
  <r>
    <x v="0"/>
    <x v="2"/>
    <x v="2"/>
    <x v="0"/>
    <x v="16"/>
    <s v="Number"/>
    <n v="2671"/>
  </r>
  <r>
    <x v="0"/>
    <x v="2"/>
    <x v="2"/>
    <x v="0"/>
    <x v="17"/>
    <s v="Number"/>
    <n v="14335"/>
  </r>
  <r>
    <x v="0"/>
    <x v="2"/>
    <x v="2"/>
    <x v="0"/>
    <x v="18"/>
    <s v="Number"/>
    <n v="2835"/>
  </r>
  <r>
    <x v="0"/>
    <x v="2"/>
    <x v="2"/>
    <x v="0"/>
    <x v="19"/>
    <s v="Number"/>
    <n v="3914"/>
  </r>
  <r>
    <x v="0"/>
    <x v="2"/>
    <x v="2"/>
    <x v="0"/>
    <x v="20"/>
    <s v="Number"/>
    <n v="2815"/>
  </r>
  <r>
    <x v="0"/>
    <x v="2"/>
    <x v="2"/>
    <x v="0"/>
    <x v="21"/>
    <s v="Number"/>
    <n v="2595"/>
  </r>
  <r>
    <x v="0"/>
    <x v="2"/>
    <x v="2"/>
    <x v="0"/>
    <x v="22"/>
    <s v="Number"/>
    <n v="2006"/>
  </r>
  <r>
    <x v="0"/>
    <x v="2"/>
    <x v="2"/>
    <x v="0"/>
    <x v="23"/>
    <s v="Number"/>
    <n v="4215"/>
  </r>
  <r>
    <x v="0"/>
    <x v="2"/>
    <x v="2"/>
    <x v="0"/>
    <x v="24"/>
    <s v="Number"/>
    <n v="720"/>
  </r>
  <r>
    <x v="0"/>
    <x v="2"/>
    <x v="2"/>
    <x v="0"/>
    <x v="25"/>
    <s v="Number"/>
    <n v="2371"/>
  </r>
  <r>
    <x v="0"/>
    <x v="2"/>
    <x v="2"/>
    <x v="0"/>
    <x v="26"/>
    <s v="Number"/>
    <n v="1104"/>
  </r>
  <r>
    <x v="0"/>
    <x v="2"/>
    <x v="2"/>
    <x v="0"/>
    <x v="27"/>
    <s v="Number"/>
    <n v="1691"/>
  </r>
  <r>
    <x v="0"/>
    <x v="2"/>
    <x v="2"/>
    <x v="0"/>
    <x v="28"/>
    <s v="Number"/>
    <n v="1175"/>
  </r>
  <r>
    <x v="0"/>
    <x v="2"/>
    <x v="2"/>
    <x v="0"/>
    <x v="29"/>
    <s v="Number"/>
    <n v="3188"/>
  </r>
  <r>
    <x v="0"/>
    <x v="2"/>
    <x v="2"/>
    <x v="0"/>
    <x v="30"/>
    <s v="Number"/>
    <n v="762"/>
  </r>
  <r>
    <x v="0"/>
    <x v="2"/>
    <x v="2"/>
    <x v="1"/>
    <x v="0"/>
    <s v="Number"/>
    <n v="3167"/>
  </r>
  <r>
    <x v="0"/>
    <x v="2"/>
    <x v="2"/>
    <x v="1"/>
    <x v="1"/>
    <s v="Number"/>
    <n v="83"/>
  </r>
  <r>
    <x v="0"/>
    <x v="2"/>
    <x v="2"/>
    <x v="1"/>
    <x v="2"/>
    <s v="Number"/>
    <n v="17"/>
  </r>
  <r>
    <x v="0"/>
    <x v="2"/>
    <x v="2"/>
    <x v="1"/>
    <x v="3"/>
    <s v="Number"/>
    <n v="3"/>
  </r>
  <r>
    <x v="0"/>
    <x v="2"/>
    <x v="2"/>
    <x v="1"/>
    <x v="4"/>
    <s v="Number"/>
    <n v="47"/>
  </r>
  <r>
    <x v="0"/>
    <x v="2"/>
    <x v="2"/>
    <x v="1"/>
    <x v="5"/>
    <s v="Number"/>
    <n v="8"/>
  </r>
  <r>
    <x v="0"/>
    <x v="2"/>
    <x v="2"/>
    <x v="1"/>
    <x v="6"/>
    <s v="Number"/>
    <n v="146"/>
  </r>
  <r>
    <x v="0"/>
    <x v="2"/>
    <x v="2"/>
    <x v="1"/>
    <x v="7"/>
    <s v="Number"/>
    <n v="148"/>
  </r>
  <r>
    <x v="0"/>
    <x v="2"/>
    <x v="2"/>
    <x v="1"/>
    <x v="8"/>
    <s v="Number"/>
    <n v="79"/>
  </r>
  <r>
    <x v="0"/>
    <x v="2"/>
    <x v="2"/>
    <x v="1"/>
    <x v="9"/>
    <s v="Number"/>
    <n v="21"/>
  </r>
  <r>
    <x v="0"/>
    <x v="2"/>
    <x v="2"/>
    <x v="1"/>
    <x v="10"/>
    <s v="Number"/>
    <n v="45"/>
  </r>
  <r>
    <x v="0"/>
    <x v="2"/>
    <x v="2"/>
    <x v="1"/>
    <x v="11"/>
    <s v="Number"/>
    <n v="150"/>
  </r>
  <r>
    <x v="0"/>
    <x v="2"/>
    <x v="2"/>
    <x v="1"/>
    <x v="12"/>
    <s v="Number"/>
    <n v="67"/>
  </r>
  <r>
    <x v="0"/>
    <x v="2"/>
    <x v="2"/>
    <x v="1"/>
    <x v="13"/>
    <s v="Number"/>
    <n v="49"/>
  </r>
  <r>
    <x v="0"/>
    <x v="2"/>
    <x v="2"/>
    <x v="1"/>
    <x v="14"/>
    <s v="Number"/>
    <n v="190"/>
  </r>
  <r>
    <x v="0"/>
    <x v="2"/>
    <x v="2"/>
    <x v="1"/>
    <x v="15"/>
    <s v="Number"/>
    <n v="115"/>
  </r>
  <r>
    <x v="0"/>
    <x v="2"/>
    <x v="2"/>
    <x v="1"/>
    <x v="16"/>
    <s v="Number"/>
    <n v="88"/>
  </r>
  <r>
    <x v="0"/>
    <x v="2"/>
    <x v="2"/>
    <x v="1"/>
    <x v="17"/>
    <s v="Number"/>
    <n v="579"/>
  </r>
  <r>
    <x v="0"/>
    <x v="2"/>
    <x v="2"/>
    <x v="1"/>
    <x v="18"/>
    <s v="Number"/>
    <n v="174"/>
  </r>
  <r>
    <x v="0"/>
    <x v="2"/>
    <x v="2"/>
    <x v="1"/>
    <x v="19"/>
    <s v="Number"/>
    <n v="177"/>
  </r>
  <r>
    <x v="0"/>
    <x v="2"/>
    <x v="2"/>
    <x v="1"/>
    <x v="20"/>
    <s v="Number"/>
    <n v="265"/>
  </r>
  <r>
    <x v="0"/>
    <x v="2"/>
    <x v="2"/>
    <x v="1"/>
    <x v="21"/>
    <s v="Number"/>
    <n v="107"/>
  </r>
  <r>
    <x v="0"/>
    <x v="2"/>
    <x v="2"/>
    <x v="1"/>
    <x v="22"/>
    <s v="Number"/>
    <n v="4"/>
  </r>
  <r>
    <x v="0"/>
    <x v="2"/>
    <x v="2"/>
    <x v="1"/>
    <x v="23"/>
    <s v="Number"/>
    <n v="143"/>
  </r>
  <r>
    <x v="0"/>
    <x v="2"/>
    <x v="2"/>
    <x v="1"/>
    <x v="24"/>
    <s v="Number"/>
    <n v="20"/>
  </r>
  <r>
    <x v="0"/>
    <x v="2"/>
    <x v="2"/>
    <x v="1"/>
    <x v="25"/>
    <s v="Number"/>
    <n v="96"/>
  </r>
  <r>
    <x v="0"/>
    <x v="2"/>
    <x v="2"/>
    <x v="1"/>
    <x v="26"/>
    <s v="Number"/>
    <n v="44"/>
  </r>
  <r>
    <x v="0"/>
    <x v="2"/>
    <x v="2"/>
    <x v="1"/>
    <x v="27"/>
    <s v="Number"/>
    <n v="69"/>
  </r>
  <r>
    <x v="0"/>
    <x v="2"/>
    <x v="2"/>
    <x v="1"/>
    <x v="28"/>
    <s v="Number"/>
    <n v="54"/>
  </r>
  <r>
    <x v="0"/>
    <x v="2"/>
    <x v="2"/>
    <x v="1"/>
    <x v="29"/>
    <s v="Number"/>
    <n v="117"/>
  </r>
  <r>
    <x v="0"/>
    <x v="2"/>
    <x v="2"/>
    <x v="1"/>
    <x v="30"/>
    <s v="Number"/>
    <n v="62"/>
  </r>
  <r>
    <x v="0"/>
    <x v="2"/>
    <x v="2"/>
    <x v="2"/>
    <x v="0"/>
    <s v="Number"/>
    <n v="91"/>
  </r>
  <r>
    <x v="0"/>
    <x v="2"/>
    <x v="2"/>
    <x v="2"/>
    <x v="1"/>
    <s v="Number"/>
    <n v="1"/>
  </r>
  <r>
    <x v="0"/>
    <x v="2"/>
    <x v="2"/>
    <x v="2"/>
    <x v="2"/>
    <s v="Number"/>
    <n v="4"/>
  </r>
  <r>
    <x v="0"/>
    <x v="2"/>
    <x v="2"/>
    <x v="2"/>
    <x v="3"/>
    <s v="Number"/>
    <n v="1"/>
  </r>
  <r>
    <x v="0"/>
    <x v="2"/>
    <x v="2"/>
    <x v="2"/>
    <x v="4"/>
    <s v="Number"/>
    <n v="4"/>
  </r>
  <r>
    <x v="0"/>
    <x v="2"/>
    <x v="2"/>
    <x v="2"/>
    <x v="5"/>
    <s v="Number"/>
    <n v="8"/>
  </r>
  <r>
    <x v="0"/>
    <x v="2"/>
    <x v="2"/>
    <x v="2"/>
    <x v="6"/>
    <s v="Number"/>
    <n v="27"/>
  </r>
  <r>
    <x v="0"/>
    <x v="2"/>
    <x v="2"/>
    <x v="2"/>
    <x v="7"/>
    <s v="Number"/>
    <n v="0"/>
  </r>
  <r>
    <x v="0"/>
    <x v="2"/>
    <x v="2"/>
    <x v="2"/>
    <x v="8"/>
    <s v="Number"/>
    <n v="4"/>
  </r>
  <r>
    <x v="0"/>
    <x v="2"/>
    <x v="2"/>
    <x v="2"/>
    <x v="9"/>
    <s v="Number"/>
    <n v="2"/>
  </r>
  <r>
    <x v="0"/>
    <x v="2"/>
    <x v="2"/>
    <x v="2"/>
    <x v="10"/>
    <s v="Number"/>
    <n v="5"/>
  </r>
  <r>
    <x v="0"/>
    <x v="2"/>
    <x v="2"/>
    <x v="2"/>
    <x v="11"/>
    <s v="Number"/>
    <n v="6"/>
  </r>
  <r>
    <x v="0"/>
    <x v="2"/>
    <x v="2"/>
    <x v="2"/>
    <x v="12"/>
    <s v="Number"/>
    <n v="2"/>
  </r>
  <r>
    <x v="0"/>
    <x v="2"/>
    <x v="2"/>
    <x v="2"/>
    <x v="13"/>
    <s v="Number"/>
    <n v="0"/>
  </r>
  <r>
    <x v="0"/>
    <x v="2"/>
    <x v="2"/>
    <x v="2"/>
    <x v="14"/>
    <s v="Number"/>
    <n v="1"/>
  </r>
  <r>
    <x v="0"/>
    <x v="2"/>
    <x v="2"/>
    <x v="2"/>
    <x v="15"/>
    <s v="Number"/>
    <n v="2"/>
  </r>
  <r>
    <x v="0"/>
    <x v="2"/>
    <x v="2"/>
    <x v="2"/>
    <x v="16"/>
    <s v="Number"/>
    <n v="1"/>
  </r>
  <r>
    <x v="0"/>
    <x v="2"/>
    <x v="2"/>
    <x v="2"/>
    <x v="17"/>
    <s v="Number"/>
    <n v="5"/>
  </r>
  <r>
    <x v="0"/>
    <x v="2"/>
    <x v="2"/>
    <x v="2"/>
    <x v="18"/>
    <s v="Number"/>
    <n v="2"/>
  </r>
  <r>
    <x v="0"/>
    <x v="2"/>
    <x v="2"/>
    <x v="2"/>
    <x v="19"/>
    <s v="Number"/>
    <n v="4"/>
  </r>
  <r>
    <x v="0"/>
    <x v="2"/>
    <x v="2"/>
    <x v="2"/>
    <x v="20"/>
    <s v="Number"/>
    <n v="1"/>
  </r>
  <r>
    <x v="0"/>
    <x v="2"/>
    <x v="2"/>
    <x v="2"/>
    <x v="21"/>
    <s v="Number"/>
    <n v="0"/>
  </r>
  <r>
    <x v="0"/>
    <x v="2"/>
    <x v="2"/>
    <x v="2"/>
    <x v="22"/>
    <s v="Number"/>
    <n v="1"/>
  </r>
  <r>
    <x v="0"/>
    <x v="2"/>
    <x v="2"/>
    <x v="2"/>
    <x v="23"/>
    <s v="Number"/>
    <n v="2"/>
  </r>
  <r>
    <x v="0"/>
    <x v="2"/>
    <x v="2"/>
    <x v="2"/>
    <x v="24"/>
    <s v="Number"/>
    <n v="1"/>
  </r>
  <r>
    <x v="0"/>
    <x v="2"/>
    <x v="2"/>
    <x v="2"/>
    <x v="25"/>
    <s v="Number"/>
    <n v="2"/>
  </r>
  <r>
    <x v="0"/>
    <x v="2"/>
    <x v="2"/>
    <x v="2"/>
    <x v="26"/>
    <s v="Number"/>
    <n v="0"/>
  </r>
  <r>
    <x v="0"/>
    <x v="2"/>
    <x v="2"/>
    <x v="2"/>
    <x v="27"/>
    <s v="Number"/>
    <n v="0"/>
  </r>
  <r>
    <x v="0"/>
    <x v="2"/>
    <x v="2"/>
    <x v="2"/>
    <x v="28"/>
    <s v="Number"/>
    <n v="1"/>
  </r>
  <r>
    <x v="0"/>
    <x v="2"/>
    <x v="2"/>
    <x v="2"/>
    <x v="29"/>
    <s v="Number"/>
    <n v="2"/>
  </r>
  <r>
    <x v="0"/>
    <x v="2"/>
    <x v="2"/>
    <x v="2"/>
    <x v="30"/>
    <s v="Number"/>
    <n v="2"/>
  </r>
  <r>
    <x v="0"/>
    <x v="2"/>
    <x v="2"/>
    <x v="3"/>
    <x v="0"/>
    <s v="Number"/>
    <n v="10615"/>
  </r>
  <r>
    <x v="0"/>
    <x v="2"/>
    <x v="2"/>
    <x v="3"/>
    <x v="1"/>
    <s v="Number"/>
    <n v="135"/>
  </r>
  <r>
    <x v="0"/>
    <x v="2"/>
    <x v="2"/>
    <x v="3"/>
    <x v="2"/>
    <s v="Number"/>
    <n v="873"/>
  </r>
  <r>
    <x v="0"/>
    <x v="2"/>
    <x v="2"/>
    <x v="3"/>
    <x v="3"/>
    <s v="Number"/>
    <n v="547"/>
  </r>
  <r>
    <x v="0"/>
    <x v="2"/>
    <x v="2"/>
    <x v="3"/>
    <x v="4"/>
    <s v="Number"/>
    <n v="530"/>
  </r>
  <r>
    <x v="0"/>
    <x v="2"/>
    <x v="2"/>
    <x v="3"/>
    <x v="5"/>
    <s v="Number"/>
    <n v="485"/>
  </r>
  <r>
    <x v="0"/>
    <x v="2"/>
    <x v="2"/>
    <x v="3"/>
    <x v="6"/>
    <s v="Number"/>
    <n v="593"/>
  </r>
  <r>
    <x v="0"/>
    <x v="2"/>
    <x v="2"/>
    <x v="3"/>
    <x v="7"/>
    <s v="Number"/>
    <n v="195"/>
  </r>
  <r>
    <x v="0"/>
    <x v="2"/>
    <x v="2"/>
    <x v="3"/>
    <x v="8"/>
    <s v="Number"/>
    <n v="105"/>
  </r>
  <r>
    <x v="0"/>
    <x v="2"/>
    <x v="2"/>
    <x v="3"/>
    <x v="9"/>
    <s v="Number"/>
    <n v="60"/>
  </r>
  <r>
    <x v="0"/>
    <x v="2"/>
    <x v="2"/>
    <x v="3"/>
    <x v="10"/>
    <s v="Number"/>
    <n v="229"/>
  </r>
  <r>
    <x v="0"/>
    <x v="2"/>
    <x v="2"/>
    <x v="3"/>
    <x v="11"/>
    <s v="Number"/>
    <n v="403"/>
  </r>
  <r>
    <x v="0"/>
    <x v="2"/>
    <x v="2"/>
    <x v="3"/>
    <x v="12"/>
    <s v="Number"/>
    <n v="101"/>
  </r>
  <r>
    <x v="0"/>
    <x v="2"/>
    <x v="2"/>
    <x v="3"/>
    <x v="13"/>
    <s v="Number"/>
    <n v="128"/>
  </r>
  <r>
    <x v="0"/>
    <x v="2"/>
    <x v="2"/>
    <x v="3"/>
    <x v="14"/>
    <s v="Number"/>
    <n v="215"/>
  </r>
  <r>
    <x v="0"/>
    <x v="2"/>
    <x v="2"/>
    <x v="3"/>
    <x v="15"/>
    <s v="Number"/>
    <n v="294"/>
  </r>
  <r>
    <x v="0"/>
    <x v="2"/>
    <x v="2"/>
    <x v="3"/>
    <x v="16"/>
    <s v="Number"/>
    <n v="298"/>
  </r>
  <r>
    <x v="0"/>
    <x v="2"/>
    <x v="2"/>
    <x v="3"/>
    <x v="17"/>
    <s v="Number"/>
    <n v="2347"/>
  </r>
  <r>
    <x v="0"/>
    <x v="2"/>
    <x v="2"/>
    <x v="3"/>
    <x v="18"/>
    <s v="Number"/>
    <n v="240"/>
  </r>
  <r>
    <x v="0"/>
    <x v="2"/>
    <x v="2"/>
    <x v="3"/>
    <x v="19"/>
    <s v="Number"/>
    <n v="460"/>
  </r>
  <r>
    <x v="0"/>
    <x v="2"/>
    <x v="2"/>
    <x v="3"/>
    <x v="20"/>
    <s v="Number"/>
    <n v="317"/>
  </r>
  <r>
    <x v="0"/>
    <x v="2"/>
    <x v="2"/>
    <x v="3"/>
    <x v="21"/>
    <s v="Number"/>
    <n v="350"/>
  </r>
  <r>
    <x v="0"/>
    <x v="2"/>
    <x v="2"/>
    <x v="3"/>
    <x v="22"/>
    <s v="Number"/>
    <n v="243"/>
  </r>
  <r>
    <x v="0"/>
    <x v="2"/>
    <x v="2"/>
    <x v="3"/>
    <x v="23"/>
    <s v="Number"/>
    <n v="575"/>
  </r>
  <r>
    <x v="0"/>
    <x v="2"/>
    <x v="2"/>
    <x v="3"/>
    <x v="24"/>
    <s v="Number"/>
    <n v="53"/>
  </r>
  <r>
    <x v="0"/>
    <x v="2"/>
    <x v="2"/>
    <x v="3"/>
    <x v="25"/>
    <s v="Number"/>
    <n v="226"/>
  </r>
  <r>
    <x v="0"/>
    <x v="2"/>
    <x v="2"/>
    <x v="3"/>
    <x v="26"/>
    <s v="Number"/>
    <n v="92"/>
  </r>
  <r>
    <x v="0"/>
    <x v="2"/>
    <x v="2"/>
    <x v="3"/>
    <x v="27"/>
    <s v="Number"/>
    <n v="190"/>
  </r>
  <r>
    <x v="0"/>
    <x v="2"/>
    <x v="2"/>
    <x v="3"/>
    <x v="28"/>
    <s v="Number"/>
    <n v="91"/>
  </r>
  <r>
    <x v="0"/>
    <x v="2"/>
    <x v="2"/>
    <x v="3"/>
    <x v="29"/>
    <s v="Number"/>
    <n v="181"/>
  </r>
  <r>
    <x v="0"/>
    <x v="2"/>
    <x v="2"/>
    <x v="3"/>
    <x v="30"/>
    <s v="Number"/>
    <n v="59"/>
  </r>
  <r>
    <x v="0"/>
    <x v="2"/>
    <x v="2"/>
    <x v="4"/>
    <x v="0"/>
    <s v="Number"/>
    <n v="1224"/>
  </r>
  <r>
    <x v="0"/>
    <x v="2"/>
    <x v="2"/>
    <x v="4"/>
    <x v="1"/>
    <s v="Number"/>
    <n v="11"/>
  </r>
  <r>
    <x v="0"/>
    <x v="2"/>
    <x v="2"/>
    <x v="4"/>
    <x v="2"/>
    <s v="Number"/>
    <n v="217"/>
  </r>
  <r>
    <x v="0"/>
    <x v="2"/>
    <x v="2"/>
    <x v="4"/>
    <x v="3"/>
    <s v="Number"/>
    <n v="124"/>
  </r>
  <r>
    <x v="0"/>
    <x v="2"/>
    <x v="2"/>
    <x v="4"/>
    <x v="4"/>
    <s v="Number"/>
    <n v="126"/>
  </r>
  <r>
    <x v="0"/>
    <x v="2"/>
    <x v="2"/>
    <x v="4"/>
    <x v="5"/>
    <s v="Number"/>
    <n v="110"/>
  </r>
  <r>
    <x v="0"/>
    <x v="2"/>
    <x v="2"/>
    <x v="4"/>
    <x v="6"/>
    <s v="Number"/>
    <n v="64"/>
  </r>
  <r>
    <x v="0"/>
    <x v="2"/>
    <x v="2"/>
    <x v="4"/>
    <x v="7"/>
    <s v="Number"/>
    <n v="11"/>
  </r>
  <r>
    <x v="0"/>
    <x v="2"/>
    <x v="2"/>
    <x v="4"/>
    <x v="8"/>
    <s v="Number"/>
    <n v="16"/>
  </r>
  <r>
    <x v="0"/>
    <x v="2"/>
    <x v="2"/>
    <x v="4"/>
    <x v="9"/>
    <s v="Number"/>
    <n v="1"/>
  </r>
  <r>
    <x v="0"/>
    <x v="2"/>
    <x v="2"/>
    <x v="4"/>
    <x v="10"/>
    <s v="Number"/>
    <n v="23"/>
  </r>
  <r>
    <x v="0"/>
    <x v="2"/>
    <x v="2"/>
    <x v="4"/>
    <x v="11"/>
    <s v="Number"/>
    <n v="54"/>
  </r>
  <r>
    <x v="0"/>
    <x v="2"/>
    <x v="2"/>
    <x v="4"/>
    <x v="12"/>
    <s v="Number"/>
    <n v="19"/>
  </r>
  <r>
    <x v="0"/>
    <x v="2"/>
    <x v="2"/>
    <x v="4"/>
    <x v="13"/>
    <s v="Number"/>
    <n v="9"/>
  </r>
  <r>
    <x v="0"/>
    <x v="2"/>
    <x v="2"/>
    <x v="4"/>
    <x v="14"/>
    <s v="Number"/>
    <n v="18"/>
  </r>
  <r>
    <x v="0"/>
    <x v="2"/>
    <x v="2"/>
    <x v="4"/>
    <x v="15"/>
    <s v="Number"/>
    <n v="48"/>
  </r>
  <r>
    <x v="0"/>
    <x v="2"/>
    <x v="2"/>
    <x v="4"/>
    <x v="16"/>
    <s v="Number"/>
    <n v="17"/>
  </r>
  <r>
    <x v="0"/>
    <x v="2"/>
    <x v="2"/>
    <x v="4"/>
    <x v="17"/>
    <s v="Number"/>
    <n v="152"/>
  </r>
  <r>
    <x v="0"/>
    <x v="2"/>
    <x v="2"/>
    <x v="4"/>
    <x v="18"/>
    <s v="Number"/>
    <n v="22"/>
  </r>
  <r>
    <x v="0"/>
    <x v="2"/>
    <x v="2"/>
    <x v="4"/>
    <x v="19"/>
    <s v="Number"/>
    <n v="26"/>
  </r>
  <r>
    <x v="0"/>
    <x v="2"/>
    <x v="2"/>
    <x v="4"/>
    <x v="20"/>
    <s v="Number"/>
    <n v="17"/>
  </r>
  <r>
    <x v="0"/>
    <x v="2"/>
    <x v="2"/>
    <x v="4"/>
    <x v="21"/>
    <s v="Number"/>
    <n v="27"/>
  </r>
  <r>
    <x v="0"/>
    <x v="2"/>
    <x v="2"/>
    <x v="4"/>
    <x v="22"/>
    <s v="Number"/>
    <n v="6"/>
  </r>
  <r>
    <x v="0"/>
    <x v="2"/>
    <x v="2"/>
    <x v="4"/>
    <x v="23"/>
    <s v="Number"/>
    <n v="23"/>
  </r>
  <r>
    <x v="0"/>
    <x v="2"/>
    <x v="2"/>
    <x v="4"/>
    <x v="24"/>
    <s v="Number"/>
    <n v="6"/>
  </r>
  <r>
    <x v="0"/>
    <x v="2"/>
    <x v="2"/>
    <x v="4"/>
    <x v="25"/>
    <s v="Number"/>
    <n v="14"/>
  </r>
  <r>
    <x v="0"/>
    <x v="2"/>
    <x v="2"/>
    <x v="4"/>
    <x v="26"/>
    <s v="Number"/>
    <n v="9"/>
  </r>
  <r>
    <x v="0"/>
    <x v="2"/>
    <x v="2"/>
    <x v="4"/>
    <x v="27"/>
    <s v="Number"/>
    <n v="21"/>
  </r>
  <r>
    <x v="0"/>
    <x v="2"/>
    <x v="2"/>
    <x v="4"/>
    <x v="28"/>
    <s v="Number"/>
    <n v="9"/>
  </r>
  <r>
    <x v="0"/>
    <x v="2"/>
    <x v="2"/>
    <x v="4"/>
    <x v="29"/>
    <s v="Number"/>
    <n v="19"/>
  </r>
  <r>
    <x v="0"/>
    <x v="2"/>
    <x v="2"/>
    <x v="4"/>
    <x v="30"/>
    <s v="Number"/>
    <n v="5"/>
  </r>
  <r>
    <x v="0"/>
    <x v="2"/>
    <x v="2"/>
    <x v="5"/>
    <x v="0"/>
    <s v="Number"/>
    <n v="389"/>
  </r>
  <r>
    <x v="0"/>
    <x v="2"/>
    <x v="2"/>
    <x v="5"/>
    <x v="1"/>
    <s v="Number"/>
    <n v="5"/>
  </r>
  <r>
    <x v="0"/>
    <x v="2"/>
    <x v="2"/>
    <x v="5"/>
    <x v="2"/>
    <s v="Number"/>
    <n v="23"/>
  </r>
  <r>
    <x v="0"/>
    <x v="2"/>
    <x v="2"/>
    <x v="5"/>
    <x v="3"/>
    <s v="Number"/>
    <n v="14"/>
  </r>
  <r>
    <x v="0"/>
    <x v="2"/>
    <x v="2"/>
    <x v="5"/>
    <x v="4"/>
    <s v="Number"/>
    <n v="27"/>
  </r>
  <r>
    <x v="0"/>
    <x v="2"/>
    <x v="2"/>
    <x v="5"/>
    <x v="5"/>
    <s v="Number"/>
    <n v="21"/>
  </r>
  <r>
    <x v="0"/>
    <x v="2"/>
    <x v="2"/>
    <x v="5"/>
    <x v="6"/>
    <s v="Number"/>
    <n v="15"/>
  </r>
  <r>
    <x v="0"/>
    <x v="2"/>
    <x v="2"/>
    <x v="5"/>
    <x v="7"/>
    <s v="Number"/>
    <n v="7"/>
  </r>
  <r>
    <x v="0"/>
    <x v="2"/>
    <x v="2"/>
    <x v="5"/>
    <x v="8"/>
    <s v="Number"/>
    <n v="14"/>
  </r>
  <r>
    <x v="0"/>
    <x v="2"/>
    <x v="2"/>
    <x v="5"/>
    <x v="9"/>
    <s v="Number"/>
    <n v="2"/>
  </r>
  <r>
    <x v="0"/>
    <x v="2"/>
    <x v="2"/>
    <x v="5"/>
    <x v="10"/>
    <s v="Number"/>
    <n v="4"/>
  </r>
  <r>
    <x v="0"/>
    <x v="2"/>
    <x v="2"/>
    <x v="5"/>
    <x v="11"/>
    <s v="Number"/>
    <n v="39"/>
  </r>
  <r>
    <x v="0"/>
    <x v="2"/>
    <x v="2"/>
    <x v="5"/>
    <x v="12"/>
    <s v="Number"/>
    <n v="9"/>
  </r>
  <r>
    <x v="0"/>
    <x v="2"/>
    <x v="2"/>
    <x v="5"/>
    <x v="13"/>
    <s v="Number"/>
    <n v="3"/>
  </r>
  <r>
    <x v="0"/>
    <x v="2"/>
    <x v="2"/>
    <x v="5"/>
    <x v="14"/>
    <s v="Number"/>
    <n v="4"/>
  </r>
  <r>
    <x v="0"/>
    <x v="2"/>
    <x v="2"/>
    <x v="5"/>
    <x v="15"/>
    <s v="Number"/>
    <n v="8"/>
  </r>
  <r>
    <x v="0"/>
    <x v="2"/>
    <x v="2"/>
    <x v="5"/>
    <x v="16"/>
    <s v="Number"/>
    <n v="13"/>
  </r>
  <r>
    <x v="0"/>
    <x v="2"/>
    <x v="2"/>
    <x v="5"/>
    <x v="17"/>
    <s v="Number"/>
    <n v="77"/>
  </r>
  <r>
    <x v="0"/>
    <x v="2"/>
    <x v="2"/>
    <x v="5"/>
    <x v="18"/>
    <s v="Number"/>
    <n v="10"/>
  </r>
  <r>
    <x v="0"/>
    <x v="2"/>
    <x v="2"/>
    <x v="5"/>
    <x v="19"/>
    <s v="Number"/>
    <n v="14"/>
  </r>
  <r>
    <x v="0"/>
    <x v="2"/>
    <x v="2"/>
    <x v="5"/>
    <x v="20"/>
    <s v="Number"/>
    <n v="12"/>
  </r>
  <r>
    <x v="0"/>
    <x v="2"/>
    <x v="2"/>
    <x v="5"/>
    <x v="21"/>
    <s v="Number"/>
    <n v="5"/>
  </r>
  <r>
    <x v="0"/>
    <x v="2"/>
    <x v="2"/>
    <x v="5"/>
    <x v="22"/>
    <s v="Number"/>
    <n v="2"/>
  </r>
  <r>
    <x v="0"/>
    <x v="2"/>
    <x v="2"/>
    <x v="5"/>
    <x v="23"/>
    <s v="Number"/>
    <n v="12"/>
  </r>
  <r>
    <x v="0"/>
    <x v="2"/>
    <x v="2"/>
    <x v="5"/>
    <x v="24"/>
    <s v="Number"/>
    <n v="1"/>
  </r>
  <r>
    <x v="0"/>
    <x v="2"/>
    <x v="2"/>
    <x v="5"/>
    <x v="25"/>
    <s v="Number"/>
    <n v="17"/>
  </r>
  <r>
    <x v="0"/>
    <x v="2"/>
    <x v="2"/>
    <x v="5"/>
    <x v="26"/>
    <s v="Number"/>
    <n v="3"/>
  </r>
  <r>
    <x v="0"/>
    <x v="2"/>
    <x v="2"/>
    <x v="5"/>
    <x v="27"/>
    <s v="Number"/>
    <n v="7"/>
  </r>
  <r>
    <x v="0"/>
    <x v="2"/>
    <x v="2"/>
    <x v="5"/>
    <x v="28"/>
    <s v="Number"/>
    <n v="7"/>
  </r>
  <r>
    <x v="0"/>
    <x v="2"/>
    <x v="2"/>
    <x v="5"/>
    <x v="29"/>
    <s v="Number"/>
    <n v="11"/>
  </r>
  <r>
    <x v="0"/>
    <x v="2"/>
    <x v="2"/>
    <x v="5"/>
    <x v="30"/>
    <s v="Number"/>
    <n v="3"/>
  </r>
  <r>
    <x v="0"/>
    <x v="2"/>
    <x v="2"/>
    <x v="6"/>
    <x v="0"/>
    <s v="Number"/>
    <n v="2363"/>
  </r>
  <r>
    <x v="0"/>
    <x v="2"/>
    <x v="2"/>
    <x v="6"/>
    <x v="1"/>
    <s v="Number"/>
    <n v="30"/>
  </r>
  <r>
    <x v="0"/>
    <x v="2"/>
    <x v="2"/>
    <x v="6"/>
    <x v="2"/>
    <s v="Number"/>
    <n v="160"/>
  </r>
  <r>
    <x v="0"/>
    <x v="2"/>
    <x v="2"/>
    <x v="6"/>
    <x v="3"/>
    <s v="Number"/>
    <n v="102"/>
  </r>
  <r>
    <x v="0"/>
    <x v="2"/>
    <x v="2"/>
    <x v="6"/>
    <x v="4"/>
    <s v="Number"/>
    <n v="165"/>
  </r>
  <r>
    <x v="0"/>
    <x v="2"/>
    <x v="2"/>
    <x v="6"/>
    <x v="5"/>
    <s v="Number"/>
    <n v="152"/>
  </r>
  <r>
    <x v="0"/>
    <x v="2"/>
    <x v="2"/>
    <x v="6"/>
    <x v="6"/>
    <s v="Number"/>
    <n v="170"/>
  </r>
  <r>
    <x v="0"/>
    <x v="2"/>
    <x v="2"/>
    <x v="6"/>
    <x v="7"/>
    <s v="Number"/>
    <n v="55"/>
  </r>
  <r>
    <x v="0"/>
    <x v="2"/>
    <x v="2"/>
    <x v="6"/>
    <x v="8"/>
    <s v="Number"/>
    <n v="33"/>
  </r>
  <r>
    <x v="0"/>
    <x v="2"/>
    <x v="2"/>
    <x v="6"/>
    <x v="9"/>
    <s v="Number"/>
    <n v="14"/>
  </r>
  <r>
    <x v="0"/>
    <x v="2"/>
    <x v="2"/>
    <x v="6"/>
    <x v="10"/>
    <s v="Number"/>
    <n v="57"/>
  </r>
  <r>
    <x v="0"/>
    <x v="2"/>
    <x v="2"/>
    <x v="6"/>
    <x v="11"/>
    <s v="Number"/>
    <n v="186"/>
  </r>
  <r>
    <x v="0"/>
    <x v="2"/>
    <x v="2"/>
    <x v="6"/>
    <x v="12"/>
    <s v="Number"/>
    <n v="36"/>
  </r>
  <r>
    <x v="0"/>
    <x v="2"/>
    <x v="2"/>
    <x v="6"/>
    <x v="13"/>
    <s v="Number"/>
    <n v="45"/>
  </r>
  <r>
    <x v="0"/>
    <x v="2"/>
    <x v="2"/>
    <x v="6"/>
    <x v="14"/>
    <s v="Number"/>
    <n v="99"/>
  </r>
  <r>
    <x v="0"/>
    <x v="2"/>
    <x v="2"/>
    <x v="6"/>
    <x v="15"/>
    <s v="Number"/>
    <n v="85"/>
  </r>
  <r>
    <x v="0"/>
    <x v="2"/>
    <x v="2"/>
    <x v="6"/>
    <x v="16"/>
    <s v="Number"/>
    <n v="43"/>
  </r>
  <r>
    <x v="0"/>
    <x v="2"/>
    <x v="2"/>
    <x v="6"/>
    <x v="17"/>
    <s v="Number"/>
    <n v="275"/>
  </r>
  <r>
    <x v="0"/>
    <x v="2"/>
    <x v="2"/>
    <x v="6"/>
    <x v="18"/>
    <s v="Number"/>
    <n v="77"/>
  </r>
  <r>
    <x v="0"/>
    <x v="2"/>
    <x v="2"/>
    <x v="6"/>
    <x v="19"/>
    <s v="Number"/>
    <n v="65"/>
  </r>
  <r>
    <x v="0"/>
    <x v="2"/>
    <x v="2"/>
    <x v="6"/>
    <x v="20"/>
    <s v="Number"/>
    <n v="62"/>
  </r>
  <r>
    <x v="0"/>
    <x v="2"/>
    <x v="2"/>
    <x v="6"/>
    <x v="21"/>
    <s v="Number"/>
    <n v="57"/>
  </r>
  <r>
    <x v="0"/>
    <x v="2"/>
    <x v="2"/>
    <x v="6"/>
    <x v="22"/>
    <s v="Number"/>
    <n v="32"/>
  </r>
  <r>
    <x v="0"/>
    <x v="2"/>
    <x v="2"/>
    <x v="6"/>
    <x v="23"/>
    <s v="Number"/>
    <n v="89"/>
  </r>
  <r>
    <x v="0"/>
    <x v="2"/>
    <x v="2"/>
    <x v="6"/>
    <x v="24"/>
    <s v="Number"/>
    <n v="11"/>
  </r>
  <r>
    <x v="0"/>
    <x v="2"/>
    <x v="2"/>
    <x v="6"/>
    <x v="25"/>
    <s v="Number"/>
    <n v="66"/>
  </r>
  <r>
    <x v="0"/>
    <x v="2"/>
    <x v="2"/>
    <x v="6"/>
    <x v="26"/>
    <s v="Number"/>
    <n v="28"/>
  </r>
  <r>
    <x v="0"/>
    <x v="2"/>
    <x v="2"/>
    <x v="6"/>
    <x v="27"/>
    <s v="Number"/>
    <n v="31"/>
  </r>
  <r>
    <x v="0"/>
    <x v="2"/>
    <x v="2"/>
    <x v="6"/>
    <x v="28"/>
    <s v="Number"/>
    <n v="48"/>
  </r>
  <r>
    <x v="0"/>
    <x v="2"/>
    <x v="2"/>
    <x v="6"/>
    <x v="29"/>
    <s v="Number"/>
    <n v="66"/>
  </r>
  <r>
    <x v="0"/>
    <x v="2"/>
    <x v="2"/>
    <x v="6"/>
    <x v="30"/>
    <s v="Number"/>
    <n v="24"/>
  </r>
  <r>
    <x v="0"/>
    <x v="2"/>
    <x v="2"/>
    <x v="7"/>
    <x v="0"/>
    <s v="Number"/>
    <n v="6987"/>
  </r>
  <r>
    <x v="0"/>
    <x v="2"/>
    <x v="2"/>
    <x v="7"/>
    <x v="1"/>
    <s v="Number"/>
    <n v="93"/>
  </r>
  <r>
    <x v="0"/>
    <x v="2"/>
    <x v="2"/>
    <x v="7"/>
    <x v="2"/>
    <s v="Number"/>
    <n v="756"/>
  </r>
  <r>
    <x v="0"/>
    <x v="2"/>
    <x v="2"/>
    <x v="7"/>
    <x v="3"/>
    <s v="Number"/>
    <n v="459"/>
  </r>
  <r>
    <x v="0"/>
    <x v="2"/>
    <x v="2"/>
    <x v="7"/>
    <x v="4"/>
    <s v="Number"/>
    <n v="568"/>
  </r>
  <r>
    <x v="0"/>
    <x v="2"/>
    <x v="2"/>
    <x v="7"/>
    <x v="5"/>
    <s v="Number"/>
    <n v="475"/>
  </r>
  <r>
    <x v="0"/>
    <x v="2"/>
    <x v="2"/>
    <x v="7"/>
    <x v="6"/>
    <s v="Number"/>
    <n v="417"/>
  </r>
  <r>
    <x v="0"/>
    <x v="2"/>
    <x v="2"/>
    <x v="7"/>
    <x v="7"/>
    <s v="Number"/>
    <n v="111"/>
  </r>
  <r>
    <x v="0"/>
    <x v="2"/>
    <x v="2"/>
    <x v="7"/>
    <x v="8"/>
    <s v="Number"/>
    <n v="103"/>
  </r>
  <r>
    <x v="0"/>
    <x v="2"/>
    <x v="2"/>
    <x v="7"/>
    <x v="9"/>
    <s v="Number"/>
    <n v="40"/>
  </r>
  <r>
    <x v="0"/>
    <x v="2"/>
    <x v="2"/>
    <x v="7"/>
    <x v="10"/>
    <s v="Number"/>
    <n v="153"/>
  </r>
  <r>
    <x v="0"/>
    <x v="2"/>
    <x v="2"/>
    <x v="7"/>
    <x v="11"/>
    <s v="Number"/>
    <n v="337"/>
  </r>
  <r>
    <x v="0"/>
    <x v="2"/>
    <x v="2"/>
    <x v="7"/>
    <x v="12"/>
    <s v="Number"/>
    <n v="78"/>
  </r>
  <r>
    <x v="0"/>
    <x v="2"/>
    <x v="2"/>
    <x v="7"/>
    <x v="13"/>
    <s v="Number"/>
    <n v="106"/>
  </r>
  <r>
    <x v="0"/>
    <x v="2"/>
    <x v="2"/>
    <x v="7"/>
    <x v="14"/>
    <s v="Number"/>
    <n v="181"/>
  </r>
  <r>
    <x v="0"/>
    <x v="2"/>
    <x v="2"/>
    <x v="7"/>
    <x v="15"/>
    <s v="Number"/>
    <n v="263"/>
  </r>
  <r>
    <x v="0"/>
    <x v="2"/>
    <x v="2"/>
    <x v="7"/>
    <x v="16"/>
    <s v="Number"/>
    <n v="121"/>
  </r>
  <r>
    <x v="0"/>
    <x v="2"/>
    <x v="2"/>
    <x v="7"/>
    <x v="17"/>
    <s v="Number"/>
    <n v="929"/>
  </r>
  <r>
    <x v="0"/>
    <x v="2"/>
    <x v="2"/>
    <x v="7"/>
    <x v="18"/>
    <s v="Number"/>
    <n v="168"/>
  </r>
  <r>
    <x v="0"/>
    <x v="2"/>
    <x v="2"/>
    <x v="7"/>
    <x v="19"/>
    <s v="Number"/>
    <n v="214"/>
  </r>
  <r>
    <x v="0"/>
    <x v="2"/>
    <x v="2"/>
    <x v="7"/>
    <x v="20"/>
    <s v="Number"/>
    <n v="177"/>
  </r>
  <r>
    <x v="0"/>
    <x v="2"/>
    <x v="2"/>
    <x v="7"/>
    <x v="21"/>
    <s v="Number"/>
    <n v="151"/>
  </r>
  <r>
    <x v="0"/>
    <x v="2"/>
    <x v="2"/>
    <x v="7"/>
    <x v="22"/>
    <s v="Number"/>
    <n v="163"/>
  </r>
  <r>
    <x v="0"/>
    <x v="2"/>
    <x v="2"/>
    <x v="7"/>
    <x v="23"/>
    <s v="Number"/>
    <n v="296"/>
  </r>
  <r>
    <x v="0"/>
    <x v="2"/>
    <x v="2"/>
    <x v="7"/>
    <x v="24"/>
    <s v="Number"/>
    <n v="35"/>
  </r>
  <r>
    <x v="0"/>
    <x v="2"/>
    <x v="2"/>
    <x v="7"/>
    <x v="25"/>
    <s v="Number"/>
    <n v="171"/>
  </r>
  <r>
    <x v="0"/>
    <x v="2"/>
    <x v="2"/>
    <x v="7"/>
    <x v="26"/>
    <s v="Number"/>
    <n v="67"/>
  </r>
  <r>
    <x v="0"/>
    <x v="2"/>
    <x v="2"/>
    <x v="7"/>
    <x v="27"/>
    <s v="Number"/>
    <n v="83"/>
  </r>
  <r>
    <x v="0"/>
    <x v="2"/>
    <x v="2"/>
    <x v="7"/>
    <x v="28"/>
    <s v="Number"/>
    <n v="69"/>
  </r>
  <r>
    <x v="0"/>
    <x v="2"/>
    <x v="2"/>
    <x v="7"/>
    <x v="29"/>
    <s v="Number"/>
    <n v="148"/>
  </r>
  <r>
    <x v="0"/>
    <x v="2"/>
    <x v="2"/>
    <x v="7"/>
    <x v="30"/>
    <s v="Number"/>
    <n v="55"/>
  </r>
  <r>
    <x v="0"/>
    <x v="2"/>
    <x v="2"/>
    <x v="8"/>
    <x v="0"/>
    <s v="Number"/>
    <n v="2025"/>
  </r>
  <r>
    <x v="0"/>
    <x v="2"/>
    <x v="2"/>
    <x v="8"/>
    <x v="1"/>
    <s v="Number"/>
    <n v="19"/>
  </r>
  <r>
    <x v="0"/>
    <x v="2"/>
    <x v="2"/>
    <x v="8"/>
    <x v="2"/>
    <s v="Number"/>
    <n v="271"/>
  </r>
  <r>
    <x v="0"/>
    <x v="2"/>
    <x v="2"/>
    <x v="8"/>
    <x v="3"/>
    <s v="Number"/>
    <n v="92"/>
  </r>
  <r>
    <x v="0"/>
    <x v="2"/>
    <x v="2"/>
    <x v="8"/>
    <x v="4"/>
    <s v="Number"/>
    <n v="315"/>
  </r>
  <r>
    <x v="0"/>
    <x v="2"/>
    <x v="2"/>
    <x v="8"/>
    <x v="5"/>
    <s v="Number"/>
    <n v="136"/>
  </r>
  <r>
    <x v="0"/>
    <x v="2"/>
    <x v="2"/>
    <x v="8"/>
    <x v="6"/>
    <s v="Number"/>
    <n v="126"/>
  </r>
  <r>
    <x v="0"/>
    <x v="2"/>
    <x v="2"/>
    <x v="8"/>
    <x v="7"/>
    <s v="Number"/>
    <n v="29"/>
  </r>
  <r>
    <x v="0"/>
    <x v="2"/>
    <x v="2"/>
    <x v="8"/>
    <x v="8"/>
    <s v="Number"/>
    <n v="30"/>
  </r>
  <r>
    <x v="0"/>
    <x v="2"/>
    <x v="2"/>
    <x v="8"/>
    <x v="9"/>
    <s v="Number"/>
    <n v="7"/>
  </r>
  <r>
    <x v="0"/>
    <x v="2"/>
    <x v="2"/>
    <x v="8"/>
    <x v="10"/>
    <s v="Number"/>
    <n v="54"/>
  </r>
  <r>
    <x v="0"/>
    <x v="2"/>
    <x v="2"/>
    <x v="8"/>
    <x v="11"/>
    <s v="Number"/>
    <n v="164"/>
  </r>
  <r>
    <x v="0"/>
    <x v="2"/>
    <x v="2"/>
    <x v="8"/>
    <x v="12"/>
    <s v="Number"/>
    <n v="24"/>
  </r>
  <r>
    <x v="0"/>
    <x v="2"/>
    <x v="2"/>
    <x v="8"/>
    <x v="13"/>
    <s v="Number"/>
    <n v="26"/>
  </r>
  <r>
    <x v="0"/>
    <x v="2"/>
    <x v="2"/>
    <x v="8"/>
    <x v="14"/>
    <s v="Number"/>
    <n v="52"/>
  </r>
  <r>
    <x v="0"/>
    <x v="2"/>
    <x v="2"/>
    <x v="8"/>
    <x v="15"/>
    <s v="Number"/>
    <n v="62"/>
  </r>
  <r>
    <x v="0"/>
    <x v="2"/>
    <x v="2"/>
    <x v="8"/>
    <x v="16"/>
    <s v="Number"/>
    <n v="69"/>
  </r>
  <r>
    <x v="0"/>
    <x v="2"/>
    <x v="2"/>
    <x v="8"/>
    <x v="17"/>
    <s v="Number"/>
    <n v="166"/>
  </r>
  <r>
    <x v="0"/>
    <x v="2"/>
    <x v="2"/>
    <x v="8"/>
    <x v="18"/>
    <s v="Number"/>
    <n v="30"/>
  </r>
  <r>
    <x v="0"/>
    <x v="2"/>
    <x v="2"/>
    <x v="8"/>
    <x v="19"/>
    <s v="Number"/>
    <n v="62"/>
  </r>
  <r>
    <x v="0"/>
    <x v="2"/>
    <x v="2"/>
    <x v="8"/>
    <x v="20"/>
    <s v="Number"/>
    <n v="36"/>
  </r>
  <r>
    <x v="0"/>
    <x v="2"/>
    <x v="2"/>
    <x v="8"/>
    <x v="21"/>
    <s v="Number"/>
    <n v="19"/>
  </r>
  <r>
    <x v="0"/>
    <x v="2"/>
    <x v="2"/>
    <x v="8"/>
    <x v="22"/>
    <s v="Number"/>
    <n v="10"/>
  </r>
  <r>
    <x v="0"/>
    <x v="2"/>
    <x v="2"/>
    <x v="8"/>
    <x v="23"/>
    <s v="Number"/>
    <n v="53"/>
  </r>
  <r>
    <x v="0"/>
    <x v="2"/>
    <x v="2"/>
    <x v="8"/>
    <x v="24"/>
    <s v="Number"/>
    <n v="6"/>
  </r>
  <r>
    <x v="0"/>
    <x v="2"/>
    <x v="2"/>
    <x v="8"/>
    <x v="25"/>
    <s v="Number"/>
    <n v="30"/>
  </r>
  <r>
    <x v="0"/>
    <x v="2"/>
    <x v="2"/>
    <x v="8"/>
    <x v="26"/>
    <s v="Number"/>
    <n v="20"/>
  </r>
  <r>
    <x v="0"/>
    <x v="2"/>
    <x v="2"/>
    <x v="8"/>
    <x v="27"/>
    <s v="Number"/>
    <n v="21"/>
  </r>
  <r>
    <x v="0"/>
    <x v="2"/>
    <x v="2"/>
    <x v="8"/>
    <x v="28"/>
    <s v="Number"/>
    <n v="24"/>
  </r>
  <r>
    <x v="0"/>
    <x v="2"/>
    <x v="2"/>
    <x v="8"/>
    <x v="29"/>
    <s v="Number"/>
    <n v="51"/>
  </r>
  <r>
    <x v="0"/>
    <x v="2"/>
    <x v="2"/>
    <x v="8"/>
    <x v="30"/>
    <s v="Number"/>
    <n v="21"/>
  </r>
  <r>
    <x v="0"/>
    <x v="2"/>
    <x v="2"/>
    <x v="9"/>
    <x v="0"/>
    <s v="Number"/>
    <n v="2009"/>
  </r>
  <r>
    <x v="0"/>
    <x v="2"/>
    <x v="2"/>
    <x v="9"/>
    <x v="1"/>
    <s v="Number"/>
    <n v="24"/>
  </r>
  <r>
    <x v="0"/>
    <x v="2"/>
    <x v="2"/>
    <x v="9"/>
    <x v="2"/>
    <s v="Number"/>
    <n v="151"/>
  </r>
  <r>
    <x v="0"/>
    <x v="2"/>
    <x v="2"/>
    <x v="9"/>
    <x v="3"/>
    <s v="Number"/>
    <n v="80"/>
  </r>
  <r>
    <x v="0"/>
    <x v="2"/>
    <x v="2"/>
    <x v="9"/>
    <x v="4"/>
    <s v="Number"/>
    <n v="89"/>
  </r>
  <r>
    <x v="0"/>
    <x v="2"/>
    <x v="2"/>
    <x v="9"/>
    <x v="5"/>
    <s v="Number"/>
    <n v="58"/>
  </r>
  <r>
    <x v="0"/>
    <x v="2"/>
    <x v="2"/>
    <x v="9"/>
    <x v="6"/>
    <s v="Number"/>
    <n v="77"/>
  </r>
  <r>
    <x v="0"/>
    <x v="2"/>
    <x v="2"/>
    <x v="9"/>
    <x v="7"/>
    <s v="Number"/>
    <n v="42"/>
  </r>
  <r>
    <x v="0"/>
    <x v="2"/>
    <x v="2"/>
    <x v="9"/>
    <x v="8"/>
    <s v="Number"/>
    <n v="37"/>
  </r>
  <r>
    <x v="0"/>
    <x v="2"/>
    <x v="2"/>
    <x v="9"/>
    <x v="9"/>
    <s v="Number"/>
    <n v="8"/>
  </r>
  <r>
    <x v="0"/>
    <x v="2"/>
    <x v="2"/>
    <x v="9"/>
    <x v="10"/>
    <s v="Number"/>
    <n v="32"/>
  </r>
  <r>
    <x v="0"/>
    <x v="2"/>
    <x v="2"/>
    <x v="9"/>
    <x v="11"/>
    <s v="Number"/>
    <n v="69"/>
  </r>
  <r>
    <x v="0"/>
    <x v="2"/>
    <x v="2"/>
    <x v="9"/>
    <x v="12"/>
    <s v="Number"/>
    <n v="25"/>
  </r>
  <r>
    <x v="0"/>
    <x v="2"/>
    <x v="2"/>
    <x v="9"/>
    <x v="13"/>
    <s v="Number"/>
    <n v="40"/>
  </r>
  <r>
    <x v="0"/>
    <x v="2"/>
    <x v="2"/>
    <x v="9"/>
    <x v="14"/>
    <s v="Number"/>
    <n v="68"/>
  </r>
  <r>
    <x v="0"/>
    <x v="2"/>
    <x v="2"/>
    <x v="9"/>
    <x v="15"/>
    <s v="Number"/>
    <n v="79"/>
  </r>
  <r>
    <x v="0"/>
    <x v="2"/>
    <x v="2"/>
    <x v="9"/>
    <x v="16"/>
    <s v="Number"/>
    <n v="112"/>
  </r>
  <r>
    <x v="0"/>
    <x v="2"/>
    <x v="2"/>
    <x v="9"/>
    <x v="17"/>
    <s v="Number"/>
    <n v="267"/>
  </r>
  <r>
    <x v="0"/>
    <x v="2"/>
    <x v="2"/>
    <x v="9"/>
    <x v="18"/>
    <s v="Number"/>
    <n v="152"/>
  </r>
  <r>
    <x v="0"/>
    <x v="2"/>
    <x v="2"/>
    <x v="9"/>
    <x v="19"/>
    <s v="Number"/>
    <n v="58"/>
  </r>
  <r>
    <x v="0"/>
    <x v="2"/>
    <x v="2"/>
    <x v="9"/>
    <x v="20"/>
    <s v="Number"/>
    <n v="69"/>
  </r>
  <r>
    <x v="0"/>
    <x v="2"/>
    <x v="2"/>
    <x v="9"/>
    <x v="21"/>
    <s v="Number"/>
    <n v="42"/>
  </r>
  <r>
    <x v="0"/>
    <x v="2"/>
    <x v="2"/>
    <x v="9"/>
    <x v="22"/>
    <s v="Number"/>
    <n v="31"/>
  </r>
  <r>
    <x v="0"/>
    <x v="2"/>
    <x v="2"/>
    <x v="9"/>
    <x v="23"/>
    <s v="Number"/>
    <n v="108"/>
  </r>
  <r>
    <x v="0"/>
    <x v="2"/>
    <x v="2"/>
    <x v="9"/>
    <x v="24"/>
    <s v="Number"/>
    <n v="18"/>
  </r>
  <r>
    <x v="0"/>
    <x v="2"/>
    <x v="2"/>
    <x v="9"/>
    <x v="25"/>
    <s v="Number"/>
    <n v="76"/>
  </r>
  <r>
    <x v="0"/>
    <x v="2"/>
    <x v="2"/>
    <x v="9"/>
    <x v="26"/>
    <s v="Number"/>
    <n v="23"/>
  </r>
  <r>
    <x v="0"/>
    <x v="2"/>
    <x v="2"/>
    <x v="9"/>
    <x v="27"/>
    <s v="Number"/>
    <n v="27"/>
  </r>
  <r>
    <x v="0"/>
    <x v="2"/>
    <x v="2"/>
    <x v="9"/>
    <x v="28"/>
    <s v="Number"/>
    <n v="20"/>
  </r>
  <r>
    <x v="0"/>
    <x v="2"/>
    <x v="2"/>
    <x v="9"/>
    <x v="29"/>
    <s v="Number"/>
    <n v="115"/>
  </r>
  <r>
    <x v="0"/>
    <x v="2"/>
    <x v="2"/>
    <x v="9"/>
    <x v="30"/>
    <s v="Number"/>
    <n v="12"/>
  </r>
  <r>
    <x v="0"/>
    <x v="2"/>
    <x v="2"/>
    <x v="10"/>
    <x v="0"/>
    <s v="Number"/>
    <n v="19222"/>
  </r>
  <r>
    <x v="0"/>
    <x v="2"/>
    <x v="2"/>
    <x v="10"/>
    <x v="1"/>
    <s v="Number"/>
    <n v="125"/>
  </r>
  <r>
    <x v="0"/>
    <x v="2"/>
    <x v="2"/>
    <x v="10"/>
    <x v="2"/>
    <s v="Number"/>
    <n v="4004"/>
  </r>
  <r>
    <x v="0"/>
    <x v="2"/>
    <x v="2"/>
    <x v="10"/>
    <x v="3"/>
    <s v="Number"/>
    <n v="1979"/>
  </r>
  <r>
    <x v="0"/>
    <x v="2"/>
    <x v="2"/>
    <x v="10"/>
    <x v="4"/>
    <s v="Number"/>
    <n v="1748"/>
  </r>
  <r>
    <x v="0"/>
    <x v="2"/>
    <x v="2"/>
    <x v="10"/>
    <x v="5"/>
    <s v="Number"/>
    <n v="1273"/>
  </r>
  <r>
    <x v="0"/>
    <x v="2"/>
    <x v="2"/>
    <x v="10"/>
    <x v="6"/>
    <s v="Number"/>
    <n v="919"/>
  </r>
  <r>
    <x v="0"/>
    <x v="2"/>
    <x v="2"/>
    <x v="10"/>
    <x v="7"/>
    <s v="Number"/>
    <n v="195"/>
  </r>
  <r>
    <x v="0"/>
    <x v="2"/>
    <x v="2"/>
    <x v="10"/>
    <x v="8"/>
    <s v="Number"/>
    <n v="143"/>
  </r>
  <r>
    <x v="0"/>
    <x v="2"/>
    <x v="2"/>
    <x v="10"/>
    <x v="9"/>
    <s v="Number"/>
    <n v="51"/>
  </r>
  <r>
    <x v="0"/>
    <x v="2"/>
    <x v="2"/>
    <x v="10"/>
    <x v="10"/>
    <s v="Number"/>
    <n v="336"/>
  </r>
  <r>
    <x v="0"/>
    <x v="2"/>
    <x v="2"/>
    <x v="10"/>
    <x v="11"/>
    <s v="Number"/>
    <n v="754"/>
  </r>
  <r>
    <x v="0"/>
    <x v="2"/>
    <x v="2"/>
    <x v="10"/>
    <x v="12"/>
    <s v="Number"/>
    <n v="118"/>
  </r>
  <r>
    <x v="0"/>
    <x v="2"/>
    <x v="2"/>
    <x v="10"/>
    <x v="13"/>
    <s v="Number"/>
    <n v="222"/>
  </r>
  <r>
    <x v="0"/>
    <x v="2"/>
    <x v="2"/>
    <x v="10"/>
    <x v="14"/>
    <s v="Number"/>
    <n v="345"/>
  </r>
  <r>
    <x v="0"/>
    <x v="2"/>
    <x v="2"/>
    <x v="10"/>
    <x v="15"/>
    <s v="Number"/>
    <n v="758"/>
  </r>
  <r>
    <x v="0"/>
    <x v="2"/>
    <x v="2"/>
    <x v="10"/>
    <x v="16"/>
    <s v="Number"/>
    <n v="297"/>
  </r>
  <r>
    <x v="0"/>
    <x v="2"/>
    <x v="2"/>
    <x v="10"/>
    <x v="17"/>
    <s v="Number"/>
    <n v="2229"/>
  </r>
  <r>
    <x v="0"/>
    <x v="2"/>
    <x v="2"/>
    <x v="10"/>
    <x v="18"/>
    <s v="Number"/>
    <n v="296"/>
  </r>
  <r>
    <x v="0"/>
    <x v="2"/>
    <x v="2"/>
    <x v="10"/>
    <x v="19"/>
    <s v="Number"/>
    <n v="552"/>
  </r>
  <r>
    <x v="0"/>
    <x v="2"/>
    <x v="2"/>
    <x v="10"/>
    <x v="20"/>
    <s v="Number"/>
    <n v="227"/>
  </r>
  <r>
    <x v="0"/>
    <x v="2"/>
    <x v="2"/>
    <x v="10"/>
    <x v="21"/>
    <s v="Number"/>
    <n v="395"/>
  </r>
  <r>
    <x v="0"/>
    <x v="2"/>
    <x v="2"/>
    <x v="10"/>
    <x v="22"/>
    <s v="Number"/>
    <n v="425"/>
  </r>
  <r>
    <x v="0"/>
    <x v="2"/>
    <x v="2"/>
    <x v="10"/>
    <x v="23"/>
    <s v="Number"/>
    <n v="626"/>
  </r>
  <r>
    <x v="0"/>
    <x v="2"/>
    <x v="2"/>
    <x v="10"/>
    <x v="24"/>
    <s v="Number"/>
    <n v="78"/>
  </r>
  <r>
    <x v="0"/>
    <x v="2"/>
    <x v="2"/>
    <x v="10"/>
    <x v="25"/>
    <s v="Number"/>
    <n v="271"/>
  </r>
  <r>
    <x v="0"/>
    <x v="2"/>
    <x v="2"/>
    <x v="10"/>
    <x v="26"/>
    <s v="Number"/>
    <n v="113"/>
  </r>
  <r>
    <x v="0"/>
    <x v="2"/>
    <x v="2"/>
    <x v="10"/>
    <x v="27"/>
    <s v="Number"/>
    <n v="181"/>
  </r>
  <r>
    <x v="0"/>
    <x v="2"/>
    <x v="2"/>
    <x v="10"/>
    <x v="28"/>
    <s v="Number"/>
    <n v="120"/>
  </r>
  <r>
    <x v="0"/>
    <x v="2"/>
    <x v="2"/>
    <x v="10"/>
    <x v="29"/>
    <s v="Number"/>
    <n v="397"/>
  </r>
  <r>
    <x v="0"/>
    <x v="2"/>
    <x v="2"/>
    <x v="10"/>
    <x v="30"/>
    <s v="Number"/>
    <n v="45"/>
  </r>
  <r>
    <x v="0"/>
    <x v="2"/>
    <x v="2"/>
    <x v="11"/>
    <x v="0"/>
    <s v="Number"/>
    <n v="16716"/>
  </r>
  <r>
    <x v="0"/>
    <x v="2"/>
    <x v="2"/>
    <x v="11"/>
    <x v="1"/>
    <s v="Number"/>
    <n v="172"/>
  </r>
  <r>
    <x v="0"/>
    <x v="2"/>
    <x v="2"/>
    <x v="11"/>
    <x v="2"/>
    <s v="Number"/>
    <n v="2546"/>
  </r>
  <r>
    <x v="0"/>
    <x v="2"/>
    <x v="2"/>
    <x v="11"/>
    <x v="3"/>
    <s v="Number"/>
    <n v="1545"/>
  </r>
  <r>
    <x v="0"/>
    <x v="2"/>
    <x v="2"/>
    <x v="11"/>
    <x v="4"/>
    <s v="Number"/>
    <n v="1826"/>
  </r>
  <r>
    <x v="0"/>
    <x v="2"/>
    <x v="2"/>
    <x v="11"/>
    <x v="5"/>
    <s v="Number"/>
    <n v="1383"/>
  </r>
  <r>
    <x v="0"/>
    <x v="2"/>
    <x v="2"/>
    <x v="11"/>
    <x v="6"/>
    <s v="Number"/>
    <n v="1066"/>
  </r>
  <r>
    <x v="0"/>
    <x v="2"/>
    <x v="2"/>
    <x v="11"/>
    <x v="7"/>
    <s v="Number"/>
    <n v="392"/>
  </r>
  <r>
    <x v="0"/>
    <x v="2"/>
    <x v="2"/>
    <x v="11"/>
    <x v="8"/>
    <s v="Number"/>
    <n v="224"/>
  </r>
  <r>
    <x v="0"/>
    <x v="2"/>
    <x v="2"/>
    <x v="11"/>
    <x v="9"/>
    <s v="Number"/>
    <n v="64"/>
  </r>
  <r>
    <x v="0"/>
    <x v="2"/>
    <x v="2"/>
    <x v="11"/>
    <x v="10"/>
    <s v="Number"/>
    <n v="647"/>
  </r>
  <r>
    <x v="0"/>
    <x v="2"/>
    <x v="2"/>
    <x v="11"/>
    <x v="11"/>
    <s v="Number"/>
    <n v="946"/>
  </r>
  <r>
    <x v="0"/>
    <x v="2"/>
    <x v="2"/>
    <x v="11"/>
    <x v="12"/>
    <s v="Number"/>
    <n v="139"/>
  </r>
  <r>
    <x v="0"/>
    <x v="2"/>
    <x v="2"/>
    <x v="11"/>
    <x v="13"/>
    <s v="Number"/>
    <n v="203"/>
  </r>
  <r>
    <x v="0"/>
    <x v="2"/>
    <x v="2"/>
    <x v="11"/>
    <x v="14"/>
    <s v="Number"/>
    <n v="398"/>
  </r>
  <r>
    <x v="0"/>
    <x v="2"/>
    <x v="2"/>
    <x v="11"/>
    <x v="15"/>
    <s v="Number"/>
    <n v="679"/>
  </r>
  <r>
    <x v="0"/>
    <x v="2"/>
    <x v="2"/>
    <x v="11"/>
    <x v="16"/>
    <s v="Number"/>
    <n v="255"/>
  </r>
  <r>
    <x v="0"/>
    <x v="2"/>
    <x v="2"/>
    <x v="11"/>
    <x v="17"/>
    <s v="Number"/>
    <n v="1085"/>
  </r>
  <r>
    <x v="0"/>
    <x v="2"/>
    <x v="2"/>
    <x v="11"/>
    <x v="18"/>
    <s v="Number"/>
    <n v="318"/>
  </r>
  <r>
    <x v="0"/>
    <x v="2"/>
    <x v="2"/>
    <x v="11"/>
    <x v="19"/>
    <s v="Number"/>
    <n v="435"/>
  </r>
  <r>
    <x v="0"/>
    <x v="2"/>
    <x v="2"/>
    <x v="11"/>
    <x v="20"/>
    <s v="Number"/>
    <n v="253"/>
  </r>
  <r>
    <x v="0"/>
    <x v="2"/>
    <x v="2"/>
    <x v="11"/>
    <x v="21"/>
    <s v="Number"/>
    <n v="232"/>
  </r>
  <r>
    <x v="0"/>
    <x v="2"/>
    <x v="2"/>
    <x v="11"/>
    <x v="22"/>
    <s v="Number"/>
    <n v="217"/>
  </r>
  <r>
    <x v="0"/>
    <x v="2"/>
    <x v="2"/>
    <x v="11"/>
    <x v="23"/>
    <s v="Number"/>
    <n v="392"/>
  </r>
  <r>
    <x v="0"/>
    <x v="2"/>
    <x v="2"/>
    <x v="11"/>
    <x v="24"/>
    <s v="Number"/>
    <n v="60"/>
  </r>
  <r>
    <x v="0"/>
    <x v="2"/>
    <x v="2"/>
    <x v="11"/>
    <x v="25"/>
    <s v="Number"/>
    <n v="218"/>
  </r>
  <r>
    <x v="0"/>
    <x v="2"/>
    <x v="2"/>
    <x v="11"/>
    <x v="26"/>
    <s v="Number"/>
    <n v="126"/>
  </r>
  <r>
    <x v="0"/>
    <x v="2"/>
    <x v="2"/>
    <x v="11"/>
    <x v="27"/>
    <s v="Number"/>
    <n v="113"/>
  </r>
  <r>
    <x v="0"/>
    <x v="2"/>
    <x v="2"/>
    <x v="11"/>
    <x v="28"/>
    <s v="Number"/>
    <n v="166"/>
  </r>
  <r>
    <x v="0"/>
    <x v="2"/>
    <x v="2"/>
    <x v="11"/>
    <x v="29"/>
    <s v="Number"/>
    <n v="509"/>
  </r>
  <r>
    <x v="0"/>
    <x v="2"/>
    <x v="2"/>
    <x v="11"/>
    <x v="30"/>
    <s v="Number"/>
    <n v="107"/>
  </r>
  <r>
    <x v="0"/>
    <x v="2"/>
    <x v="2"/>
    <x v="12"/>
    <x v="0"/>
    <s v="Number"/>
    <n v="738"/>
  </r>
  <r>
    <x v="0"/>
    <x v="2"/>
    <x v="2"/>
    <x v="12"/>
    <x v="1"/>
    <s v="Number"/>
    <n v="6"/>
  </r>
  <r>
    <x v="0"/>
    <x v="2"/>
    <x v="2"/>
    <x v="12"/>
    <x v="2"/>
    <s v="Number"/>
    <n v="111"/>
  </r>
  <r>
    <x v="0"/>
    <x v="2"/>
    <x v="2"/>
    <x v="12"/>
    <x v="3"/>
    <s v="Number"/>
    <n v="82"/>
  </r>
  <r>
    <x v="0"/>
    <x v="2"/>
    <x v="2"/>
    <x v="12"/>
    <x v="4"/>
    <s v="Number"/>
    <n v="63"/>
  </r>
  <r>
    <x v="0"/>
    <x v="2"/>
    <x v="2"/>
    <x v="12"/>
    <x v="5"/>
    <s v="Number"/>
    <n v="55"/>
  </r>
  <r>
    <x v="0"/>
    <x v="2"/>
    <x v="2"/>
    <x v="12"/>
    <x v="6"/>
    <s v="Number"/>
    <n v="40"/>
  </r>
  <r>
    <x v="0"/>
    <x v="2"/>
    <x v="2"/>
    <x v="12"/>
    <x v="7"/>
    <s v="Number"/>
    <n v="11"/>
  </r>
  <r>
    <x v="0"/>
    <x v="2"/>
    <x v="2"/>
    <x v="12"/>
    <x v="8"/>
    <s v="Number"/>
    <n v="11"/>
  </r>
  <r>
    <x v="0"/>
    <x v="2"/>
    <x v="2"/>
    <x v="12"/>
    <x v="9"/>
    <s v="Number"/>
    <n v="3"/>
  </r>
  <r>
    <x v="0"/>
    <x v="2"/>
    <x v="2"/>
    <x v="12"/>
    <x v="10"/>
    <s v="Number"/>
    <n v="11"/>
  </r>
  <r>
    <x v="0"/>
    <x v="2"/>
    <x v="2"/>
    <x v="12"/>
    <x v="11"/>
    <s v="Number"/>
    <n v="41"/>
  </r>
  <r>
    <x v="0"/>
    <x v="2"/>
    <x v="2"/>
    <x v="12"/>
    <x v="12"/>
    <s v="Number"/>
    <n v="6"/>
  </r>
  <r>
    <x v="0"/>
    <x v="2"/>
    <x v="2"/>
    <x v="12"/>
    <x v="13"/>
    <s v="Number"/>
    <n v="10"/>
  </r>
  <r>
    <x v="0"/>
    <x v="2"/>
    <x v="2"/>
    <x v="12"/>
    <x v="14"/>
    <s v="Number"/>
    <n v="26"/>
  </r>
  <r>
    <x v="0"/>
    <x v="2"/>
    <x v="2"/>
    <x v="12"/>
    <x v="15"/>
    <s v="Number"/>
    <n v="38"/>
  </r>
  <r>
    <x v="0"/>
    <x v="2"/>
    <x v="2"/>
    <x v="12"/>
    <x v="16"/>
    <s v="Number"/>
    <n v="9"/>
  </r>
  <r>
    <x v="0"/>
    <x v="2"/>
    <x v="2"/>
    <x v="12"/>
    <x v="17"/>
    <s v="Number"/>
    <n v="66"/>
  </r>
  <r>
    <x v="0"/>
    <x v="2"/>
    <x v="2"/>
    <x v="12"/>
    <x v="18"/>
    <s v="Number"/>
    <n v="15"/>
  </r>
  <r>
    <x v="0"/>
    <x v="2"/>
    <x v="2"/>
    <x v="12"/>
    <x v="19"/>
    <s v="Number"/>
    <n v="14"/>
  </r>
  <r>
    <x v="0"/>
    <x v="2"/>
    <x v="2"/>
    <x v="12"/>
    <x v="20"/>
    <s v="Number"/>
    <n v="7"/>
  </r>
  <r>
    <x v="0"/>
    <x v="2"/>
    <x v="2"/>
    <x v="12"/>
    <x v="21"/>
    <s v="Number"/>
    <n v="14"/>
  </r>
  <r>
    <x v="0"/>
    <x v="2"/>
    <x v="2"/>
    <x v="12"/>
    <x v="22"/>
    <s v="Number"/>
    <n v="10"/>
  </r>
  <r>
    <x v="0"/>
    <x v="2"/>
    <x v="2"/>
    <x v="12"/>
    <x v="23"/>
    <s v="Number"/>
    <n v="21"/>
  </r>
  <r>
    <x v="0"/>
    <x v="2"/>
    <x v="2"/>
    <x v="12"/>
    <x v="24"/>
    <s v="Number"/>
    <n v="5"/>
  </r>
  <r>
    <x v="0"/>
    <x v="2"/>
    <x v="2"/>
    <x v="12"/>
    <x v="25"/>
    <s v="Number"/>
    <n v="13"/>
  </r>
  <r>
    <x v="0"/>
    <x v="2"/>
    <x v="2"/>
    <x v="12"/>
    <x v="26"/>
    <s v="Number"/>
    <n v="9"/>
  </r>
  <r>
    <x v="0"/>
    <x v="2"/>
    <x v="2"/>
    <x v="12"/>
    <x v="27"/>
    <s v="Number"/>
    <n v="16"/>
  </r>
  <r>
    <x v="0"/>
    <x v="2"/>
    <x v="2"/>
    <x v="12"/>
    <x v="28"/>
    <s v="Number"/>
    <n v="4"/>
  </r>
  <r>
    <x v="0"/>
    <x v="2"/>
    <x v="2"/>
    <x v="12"/>
    <x v="29"/>
    <s v="Number"/>
    <n v="19"/>
  </r>
  <r>
    <x v="0"/>
    <x v="2"/>
    <x v="2"/>
    <x v="12"/>
    <x v="30"/>
    <s v="Number"/>
    <n v="2"/>
  </r>
  <r>
    <x v="0"/>
    <x v="2"/>
    <x v="2"/>
    <x v="13"/>
    <x v="0"/>
    <s v="Number"/>
    <n v="17128"/>
  </r>
  <r>
    <x v="0"/>
    <x v="2"/>
    <x v="2"/>
    <x v="13"/>
    <x v="1"/>
    <s v="Number"/>
    <n v="167"/>
  </r>
  <r>
    <x v="0"/>
    <x v="2"/>
    <x v="2"/>
    <x v="13"/>
    <x v="2"/>
    <s v="Number"/>
    <n v="3147"/>
  </r>
  <r>
    <x v="0"/>
    <x v="2"/>
    <x v="2"/>
    <x v="13"/>
    <x v="3"/>
    <s v="Number"/>
    <n v="1734"/>
  </r>
  <r>
    <x v="0"/>
    <x v="2"/>
    <x v="2"/>
    <x v="13"/>
    <x v="4"/>
    <s v="Number"/>
    <n v="1411"/>
  </r>
  <r>
    <x v="0"/>
    <x v="2"/>
    <x v="2"/>
    <x v="13"/>
    <x v="5"/>
    <s v="Number"/>
    <n v="1084"/>
  </r>
  <r>
    <x v="0"/>
    <x v="2"/>
    <x v="2"/>
    <x v="13"/>
    <x v="6"/>
    <s v="Number"/>
    <n v="938"/>
  </r>
  <r>
    <x v="0"/>
    <x v="2"/>
    <x v="2"/>
    <x v="13"/>
    <x v="7"/>
    <s v="Number"/>
    <n v="280"/>
  </r>
  <r>
    <x v="0"/>
    <x v="2"/>
    <x v="2"/>
    <x v="13"/>
    <x v="8"/>
    <s v="Number"/>
    <n v="193"/>
  </r>
  <r>
    <x v="0"/>
    <x v="2"/>
    <x v="2"/>
    <x v="13"/>
    <x v="9"/>
    <s v="Number"/>
    <n v="62"/>
  </r>
  <r>
    <x v="0"/>
    <x v="2"/>
    <x v="2"/>
    <x v="13"/>
    <x v="10"/>
    <s v="Number"/>
    <n v="365"/>
  </r>
  <r>
    <x v="0"/>
    <x v="2"/>
    <x v="2"/>
    <x v="13"/>
    <x v="11"/>
    <s v="Number"/>
    <n v="704"/>
  </r>
  <r>
    <x v="0"/>
    <x v="2"/>
    <x v="2"/>
    <x v="13"/>
    <x v="12"/>
    <s v="Number"/>
    <n v="167"/>
  </r>
  <r>
    <x v="0"/>
    <x v="2"/>
    <x v="2"/>
    <x v="13"/>
    <x v="13"/>
    <s v="Number"/>
    <n v="234"/>
  </r>
  <r>
    <x v="0"/>
    <x v="2"/>
    <x v="2"/>
    <x v="13"/>
    <x v="14"/>
    <s v="Number"/>
    <n v="375"/>
  </r>
  <r>
    <x v="0"/>
    <x v="2"/>
    <x v="2"/>
    <x v="13"/>
    <x v="15"/>
    <s v="Number"/>
    <n v="683"/>
  </r>
  <r>
    <x v="0"/>
    <x v="2"/>
    <x v="2"/>
    <x v="13"/>
    <x v="16"/>
    <s v="Number"/>
    <n v="335"/>
  </r>
  <r>
    <x v="0"/>
    <x v="2"/>
    <x v="2"/>
    <x v="13"/>
    <x v="17"/>
    <s v="Number"/>
    <n v="1809"/>
  </r>
  <r>
    <x v="0"/>
    <x v="2"/>
    <x v="2"/>
    <x v="13"/>
    <x v="18"/>
    <s v="Number"/>
    <n v="346"/>
  </r>
  <r>
    <x v="0"/>
    <x v="2"/>
    <x v="2"/>
    <x v="13"/>
    <x v="19"/>
    <s v="Number"/>
    <n v="436"/>
  </r>
  <r>
    <x v="0"/>
    <x v="2"/>
    <x v="2"/>
    <x v="13"/>
    <x v="20"/>
    <s v="Number"/>
    <n v="328"/>
  </r>
  <r>
    <x v="0"/>
    <x v="2"/>
    <x v="2"/>
    <x v="13"/>
    <x v="21"/>
    <s v="Number"/>
    <n v="315"/>
  </r>
  <r>
    <x v="0"/>
    <x v="2"/>
    <x v="2"/>
    <x v="13"/>
    <x v="22"/>
    <s v="Number"/>
    <n v="261"/>
  </r>
  <r>
    <x v="0"/>
    <x v="2"/>
    <x v="2"/>
    <x v="13"/>
    <x v="23"/>
    <s v="Number"/>
    <n v="518"/>
  </r>
  <r>
    <x v="0"/>
    <x v="2"/>
    <x v="2"/>
    <x v="13"/>
    <x v="24"/>
    <s v="Number"/>
    <n v="96"/>
  </r>
  <r>
    <x v="0"/>
    <x v="2"/>
    <x v="2"/>
    <x v="13"/>
    <x v="25"/>
    <s v="Number"/>
    <n v="260"/>
  </r>
  <r>
    <x v="0"/>
    <x v="2"/>
    <x v="2"/>
    <x v="13"/>
    <x v="26"/>
    <s v="Number"/>
    <n v="157"/>
  </r>
  <r>
    <x v="0"/>
    <x v="2"/>
    <x v="2"/>
    <x v="13"/>
    <x v="27"/>
    <s v="Number"/>
    <n v="152"/>
  </r>
  <r>
    <x v="0"/>
    <x v="2"/>
    <x v="2"/>
    <x v="13"/>
    <x v="28"/>
    <s v="Number"/>
    <n v="151"/>
  </r>
  <r>
    <x v="0"/>
    <x v="2"/>
    <x v="2"/>
    <x v="13"/>
    <x v="29"/>
    <s v="Number"/>
    <n v="333"/>
  </r>
  <r>
    <x v="0"/>
    <x v="2"/>
    <x v="2"/>
    <x v="13"/>
    <x v="30"/>
    <s v="Number"/>
    <n v="87"/>
  </r>
  <r>
    <x v="0"/>
    <x v="2"/>
    <x v="2"/>
    <x v="14"/>
    <x v="0"/>
    <s v="Number"/>
    <n v="6857"/>
  </r>
  <r>
    <x v="0"/>
    <x v="2"/>
    <x v="2"/>
    <x v="14"/>
    <x v="1"/>
    <s v="Number"/>
    <n v="77"/>
  </r>
  <r>
    <x v="0"/>
    <x v="2"/>
    <x v="2"/>
    <x v="14"/>
    <x v="2"/>
    <s v="Number"/>
    <n v="828"/>
  </r>
  <r>
    <x v="0"/>
    <x v="2"/>
    <x v="2"/>
    <x v="14"/>
    <x v="3"/>
    <s v="Number"/>
    <n v="422"/>
  </r>
  <r>
    <x v="0"/>
    <x v="2"/>
    <x v="2"/>
    <x v="14"/>
    <x v="4"/>
    <s v="Number"/>
    <n v="521"/>
  </r>
  <r>
    <x v="0"/>
    <x v="2"/>
    <x v="2"/>
    <x v="14"/>
    <x v="5"/>
    <s v="Number"/>
    <n v="348"/>
  </r>
  <r>
    <x v="0"/>
    <x v="2"/>
    <x v="2"/>
    <x v="14"/>
    <x v="6"/>
    <s v="Number"/>
    <n v="323"/>
  </r>
  <r>
    <x v="0"/>
    <x v="2"/>
    <x v="2"/>
    <x v="14"/>
    <x v="7"/>
    <s v="Number"/>
    <n v="81"/>
  </r>
  <r>
    <x v="0"/>
    <x v="2"/>
    <x v="2"/>
    <x v="14"/>
    <x v="8"/>
    <s v="Number"/>
    <n v="83"/>
  </r>
  <r>
    <x v="0"/>
    <x v="2"/>
    <x v="2"/>
    <x v="14"/>
    <x v="9"/>
    <s v="Number"/>
    <n v="29"/>
  </r>
  <r>
    <x v="0"/>
    <x v="2"/>
    <x v="2"/>
    <x v="14"/>
    <x v="10"/>
    <s v="Number"/>
    <n v="151"/>
  </r>
  <r>
    <x v="0"/>
    <x v="2"/>
    <x v="2"/>
    <x v="14"/>
    <x v="11"/>
    <s v="Number"/>
    <n v="281"/>
  </r>
  <r>
    <x v="0"/>
    <x v="2"/>
    <x v="2"/>
    <x v="14"/>
    <x v="12"/>
    <s v="Number"/>
    <n v="53"/>
  </r>
  <r>
    <x v="0"/>
    <x v="2"/>
    <x v="2"/>
    <x v="14"/>
    <x v="13"/>
    <s v="Number"/>
    <n v="63"/>
  </r>
  <r>
    <x v="0"/>
    <x v="2"/>
    <x v="2"/>
    <x v="14"/>
    <x v="14"/>
    <s v="Number"/>
    <n v="179"/>
  </r>
  <r>
    <x v="0"/>
    <x v="2"/>
    <x v="2"/>
    <x v="14"/>
    <x v="15"/>
    <s v="Number"/>
    <n v="209"/>
  </r>
  <r>
    <x v="0"/>
    <x v="2"/>
    <x v="2"/>
    <x v="14"/>
    <x v="16"/>
    <s v="Number"/>
    <n v="139"/>
  </r>
  <r>
    <x v="0"/>
    <x v="2"/>
    <x v="2"/>
    <x v="14"/>
    <x v="17"/>
    <s v="Number"/>
    <n v="1511"/>
  </r>
  <r>
    <x v="0"/>
    <x v="2"/>
    <x v="2"/>
    <x v="14"/>
    <x v="18"/>
    <s v="Number"/>
    <n v="179"/>
  </r>
  <r>
    <x v="0"/>
    <x v="2"/>
    <x v="2"/>
    <x v="14"/>
    <x v="19"/>
    <s v="Number"/>
    <n v="196"/>
  </r>
  <r>
    <x v="0"/>
    <x v="2"/>
    <x v="2"/>
    <x v="14"/>
    <x v="20"/>
    <s v="Number"/>
    <n v="133"/>
  </r>
  <r>
    <x v="0"/>
    <x v="2"/>
    <x v="2"/>
    <x v="14"/>
    <x v="21"/>
    <s v="Number"/>
    <n v="203"/>
  </r>
  <r>
    <x v="0"/>
    <x v="2"/>
    <x v="2"/>
    <x v="14"/>
    <x v="22"/>
    <s v="Number"/>
    <n v="130"/>
  </r>
  <r>
    <x v="0"/>
    <x v="2"/>
    <x v="2"/>
    <x v="14"/>
    <x v="23"/>
    <s v="Number"/>
    <n v="168"/>
  </r>
  <r>
    <x v="0"/>
    <x v="2"/>
    <x v="2"/>
    <x v="14"/>
    <x v="24"/>
    <s v="Number"/>
    <n v="37"/>
  </r>
  <r>
    <x v="0"/>
    <x v="2"/>
    <x v="2"/>
    <x v="14"/>
    <x v="25"/>
    <s v="Number"/>
    <n v="112"/>
  </r>
  <r>
    <x v="0"/>
    <x v="2"/>
    <x v="2"/>
    <x v="14"/>
    <x v="26"/>
    <s v="Number"/>
    <n v="49"/>
  </r>
  <r>
    <x v="0"/>
    <x v="2"/>
    <x v="2"/>
    <x v="14"/>
    <x v="27"/>
    <s v="Number"/>
    <n v="70"/>
  </r>
  <r>
    <x v="0"/>
    <x v="2"/>
    <x v="2"/>
    <x v="14"/>
    <x v="28"/>
    <s v="Number"/>
    <n v="72"/>
  </r>
  <r>
    <x v="0"/>
    <x v="2"/>
    <x v="2"/>
    <x v="14"/>
    <x v="29"/>
    <s v="Number"/>
    <n v="186"/>
  </r>
  <r>
    <x v="0"/>
    <x v="2"/>
    <x v="2"/>
    <x v="14"/>
    <x v="30"/>
    <s v="Number"/>
    <n v="24"/>
  </r>
  <r>
    <x v="0"/>
    <x v="2"/>
    <x v="2"/>
    <x v="15"/>
    <x v="0"/>
    <s v="Number"/>
    <n v="7448"/>
  </r>
  <r>
    <x v="0"/>
    <x v="2"/>
    <x v="2"/>
    <x v="15"/>
    <x v="1"/>
    <s v="Number"/>
    <n v="85"/>
  </r>
  <r>
    <x v="0"/>
    <x v="2"/>
    <x v="2"/>
    <x v="15"/>
    <x v="2"/>
    <s v="Number"/>
    <n v="971"/>
  </r>
  <r>
    <x v="0"/>
    <x v="2"/>
    <x v="2"/>
    <x v="15"/>
    <x v="3"/>
    <s v="Number"/>
    <n v="351"/>
  </r>
  <r>
    <x v="0"/>
    <x v="2"/>
    <x v="2"/>
    <x v="15"/>
    <x v="4"/>
    <s v="Number"/>
    <n v="542"/>
  </r>
  <r>
    <x v="0"/>
    <x v="2"/>
    <x v="2"/>
    <x v="15"/>
    <x v="5"/>
    <s v="Number"/>
    <n v="434"/>
  </r>
  <r>
    <x v="0"/>
    <x v="2"/>
    <x v="2"/>
    <x v="15"/>
    <x v="6"/>
    <s v="Number"/>
    <n v="353"/>
  </r>
  <r>
    <x v="0"/>
    <x v="2"/>
    <x v="2"/>
    <x v="15"/>
    <x v="7"/>
    <s v="Number"/>
    <n v="116"/>
  </r>
  <r>
    <x v="0"/>
    <x v="2"/>
    <x v="2"/>
    <x v="15"/>
    <x v="8"/>
    <s v="Number"/>
    <n v="115"/>
  </r>
  <r>
    <x v="0"/>
    <x v="2"/>
    <x v="2"/>
    <x v="15"/>
    <x v="9"/>
    <s v="Number"/>
    <n v="82"/>
  </r>
  <r>
    <x v="0"/>
    <x v="2"/>
    <x v="2"/>
    <x v="15"/>
    <x v="10"/>
    <s v="Number"/>
    <n v="203"/>
  </r>
  <r>
    <x v="0"/>
    <x v="2"/>
    <x v="2"/>
    <x v="15"/>
    <x v="11"/>
    <s v="Number"/>
    <n v="318"/>
  </r>
  <r>
    <x v="0"/>
    <x v="2"/>
    <x v="2"/>
    <x v="15"/>
    <x v="12"/>
    <s v="Number"/>
    <n v="116"/>
  </r>
  <r>
    <x v="0"/>
    <x v="2"/>
    <x v="2"/>
    <x v="15"/>
    <x v="13"/>
    <s v="Number"/>
    <n v="105"/>
  </r>
  <r>
    <x v="0"/>
    <x v="2"/>
    <x v="2"/>
    <x v="15"/>
    <x v="14"/>
    <s v="Number"/>
    <n v="196"/>
  </r>
  <r>
    <x v="0"/>
    <x v="2"/>
    <x v="2"/>
    <x v="15"/>
    <x v="15"/>
    <s v="Number"/>
    <n v="177"/>
  </r>
  <r>
    <x v="0"/>
    <x v="2"/>
    <x v="2"/>
    <x v="15"/>
    <x v="16"/>
    <s v="Number"/>
    <n v="294"/>
  </r>
  <r>
    <x v="0"/>
    <x v="2"/>
    <x v="2"/>
    <x v="15"/>
    <x v="17"/>
    <s v="Number"/>
    <n v="490"/>
  </r>
  <r>
    <x v="0"/>
    <x v="2"/>
    <x v="2"/>
    <x v="15"/>
    <x v="18"/>
    <s v="Number"/>
    <n v="184"/>
  </r>
  <r>
    <x v="0"/>
    <x v="2"/>
    <x v="2"/>
    <x v="15"/>
    <x v="19"/>
    <s v="Number"/>
    <n v="369"/>
  </r>
  <r>
    <x v="0"/>
    <x v="2"/>
    <x v="2"/>
    <x v="15"/>
    <x v="20"/>
    <s v="Number"/>
    <n v="280"/>
  </r>
  <r>
    <x v="0"/>
    <x v="2"/>
    <x v="2"/>
    <x v="15"/>
    <x v="21"/>
    <s v="Number"/>
    <n v="166"/>
  </r>
  <r>
    <x v="0"/>
    <x v="2"/>
    <x v="2"/>
    <x v="15"/>
    <x v="22"/>
    <s v="Number"/>
    <n v="79"/>
  </r>
  <r>
    <x v="0"/>
    <x v="2"/>
    <x v="2"/>
    <x v="15"/>
    <x v="23"/>
    <s v="Number"/>
    <n v="224"/>
  </r>
  <r>
    <x v="0"/>
    <x v="2"/>
    <x v="2"/>
    <x v="15"/>
    <x v="24"/>
    <s v="Number"/>
    <n v="117"/>
  </r>
  <r>
    <x v="0"/>
    <x v="2"/>
    <x v="2"/>
    <x v="15"/>
    <x v="25"/>
    <s v="Number"/>
    <n v="208"/>
  </r>
  <r>
    <x v="0"/>
    <x v="2"/>
    <x v="2"/>
    <x v="15"/>
    <x v="26"/>
    <s v="Number"/>
    <n v="125"/>
  </r>
  <r>
    <x v="0"/>
    <x v="2"/>
    <x v="2"/>
    <x v="15"/>
    <x v="27"/>
    <s v="Number"/>
    <n v="295"/>
  </r>
  <r>
    <x v="0"/>
    <x v="2"/>
    <x v="2"/>
    <x v="15"/>
    <x v="28"/>
    <s v="Number"/>
    <n v="68"/>
  </r>
  <r>
    <x v="0"/>
    <x v="2"/>
    <x v="2"/>
    <x v="15"/>
    <x v="29"/>
    <s v="Number"/>
    <n v="311"/>
  </r>
  <r>
    <x v="0"/>
    <x v="2"/>
    <x v="2"/>
    <x v="15"/>
    <x v="30"/>
    <s v="Number"/>
    <n v="74"/>
  </r>
  <r>
    <x v="0"/>
    <x v="2"/>
    <x v="2"/>
    <x v="16"/>
    <x v="0"/>
    <s v="Number"/>
    <n v="6180"/>
  </r>
  <r>
    <x v="0"/>
    <x v="2"/>
    <x v="2"/>
    <x v="16"/>
    <x v="1"/>
    <s v="Number"/>
    <n v="77"/>
  </r>
  <r>
    <x v="0"/>
    <x v="2"/>
    <x v="2"/>
    <x v="16"/>
    <x v="2"/>
    <s v="Number"/>
    <n v="778"/>
  </r>
  <r>
    <x v="0"/>
    <x v="2"/>
    <x v="2"/>
    <x v="16"/>
    <x v="3"/>
    <s v="Number"/>
    <n v="514"/>
  </r>
  <r>
    <x v="0"/>
    <x v="2"/>
    <x v="2"/>
    <x v="16"/>
    <x v="4"/>
    <s v="Number"/>
    <n v="465"/>
  </r>
  <r>
    <x v="0"/>
    <x v="2"/>
    <x v="2"/>
    <x v="16"/>
    <x v="5"/>
    <s v="Number"/>
    <n v="280"/>
  </r>
  <r>
    <x v="0"/>
    <x v="2"/>
    <x v="2"/>
    <x v="16"/>
    <x v="6"/>
    <s v="Number"/>
    <n v="285"/>
  </r>
  <r>
    <x v="0"/>
    <x v="2"/>
    <x v="2"/>
    <x v="16"/>
    <x v="7"/>
    <s v="Number"/>
    <n v="85"/>
  </r>
  <r>
    <x v="0"/>
    <x v="2"/>
    <x v="2"/>
    <x v="16"/>
    <x v="8"/>
    <s v="Number"/>
    <n v="64"/>
  </r>
  <r>
    <x v="0"/>
    <x v="2"/>
    <x v="2"/>
    <x v="16"/>
    <x v="9"/>
    <s v="Number"/>
    <n v="26"/>
  </r>
  <r>
    <x v="0"/>
    <x v="2"/>
    <x v="2"/>
    <x v="16"/>
    <x v="10"/>
    <s v="Number"/>
    <n v="104"/>
  </r>
  <r>
    <x v="0"/>
    <x v="2"/>
    <x v="2"/>
    <x v="16"/>
    <x v="11"/>
    <s v="Number"/>
    <n v="228"/>
  </r>
  <r>
    <x v="0"/>
    <x v="2"/>
    <x v="2"/>
    <x v="16"/>
    <x v="12"/>
    <s v="Number"/>
    <n v="55"/>
  </r>
  <r>
    <x v="0"/>
    <x v="2"/>
    <x v="2"/>
    <x v="16"/>
    <x v="13"/>
    <s v="Number"/>
    <n v="92"/>
  </r>
  <r>
    <x v="0"/>
    <x v="2"/>
    <x v="2"/>
    <x v="16"/>
    <x v="14"/>
    <s v="Number"/>
    <n v="150"/>
  </r>
  <r>
    <x v="0"/>
    <x v="2"/>
    <x v="2"/>
    <x v="16"/>
    <x v="15"/>
    <s v="Number"/>
    <n v="236"/>
  </r>
  <r>
    <x v="0"/>
    <x v="2"/>
    <x v="2"/>
    <x v="16"/>
    <x v="16"/>
    <s v="Number"/>
    <n v="163"/>
  </r>
  <r>
    <x v="0"/>
    <x v="2"/>
    <x v="2"/>
    <x v="16"/>
    <x v="17"/>
    <s v="Number"/>
    <n v="650"/>
  </r>
  <r>
    <x v="0"/>
    <x v="2"/>
    <x v="2"/>
    <x v="16"/>
    <x v="18"/>
    <s v="Number"/>
    <n v="137"/>
  </r>
  <r>
    <x v="0"/>
    <x v="2"/>
    <x v="2"/>
    <x v="16"/>
    <x v="19"/>
    <s v="Number"/>
    <n v="314"/>
  </r>
  <r>
    <x v="0"/>
    <x v="2"/>
    <x v="2"/>
    <x v="16"/>
    <x v="20"/>
    <s v="Number"/>
    <n v="179"/>
  </r>
  <r>
    <x v="0"/>
    <x v="2"/>
    <x v="2"/>
    <x v="16"/>
    <x v="21"/>
    <s v="Number"/>
    <n v="117"/>
  </r>
  <r>
    <x v="0"/>
    <x v="2"/>
    <x v="2"/>
    <x v="16"/>
    <x v="22"/>
    <s v="Number"/>
    <n v="150"/>
  </r>
  <r>
    <x v="0"/>
    <x v="2"/>
    <x v="2"/>
    <x v="16"/>
    <x v="23"/>
    <s v="Number"/>
    <n v="332"/>
  </r>
  <r>
    <x v="0"/>
    <x v="2"/>
    <x v="2"/>
    <x v="16"/>
    <x v="24"/>
    <s v="Number"/>
    <n v="58"/>
  </r>
  <r>
    <x v="0"/>
    <x v="2"/>
    <x v="2"/>
    <x v="16"/>
    <x v="25"/>
    <s v="Number"/>
    <n v="166"/>
  </r>
  <r>
    <x v="0"/>
    <x v="2"/>
    <x v="2"/>
    <x v="16"/>
    <x v="26"/>
    <s v="Number"/>
    <n v="72"/>
  </r>
  <r>
    <x v="0"/>
    <x v="2"/>
    <x v="2"/>
    <x v="16"/>
    <x v="27"/>
    <s v="Number"/>
    <n v="147"/>
  </r>
  <r>
    <x v="0"/>
    <x v="2"/>
    <x v="2"/>
    <x v="16"/>
    <x v="28"/>
    <s v="Number"/>
    <n v="47"/>
  </r>
  <r>
    <x v="0"/>
    <x v="2"/>
    <x v="2"/>
    <x v="16"/>
    <x v="29"/>
    <s v="Number"/>
    <n v="176"/>
  </r>
  <r>
    <x v="0"/>
    <x v="2"/>
    <x v="2"/>
    <x v="16"/>
    <x v="30"/>
    <s v="Number"/>
    <n v="33"/>
  </r>
  <r>
    <x v="0"/>
    <x v="2"/>
    <x v="2"/>
    <x v="17"/>
    <x v="0"/>
    <s v="Number"/>
    <n v="7088"/>
  </r>
  <r>
    <x v="0"/>
    <x v="2"/>
    <x v="2"/>
    <x v="17"/>
    <x v="1"/>
    <s v="Number"/>
    <n v="68"/>
  </r>
  <r>
    <x v="0"/>
    <x v="2"/>
    <x v="2"/>
    <x v="17"/>
    <x v="2"/>
    <s v="Number"/>
    <n v="854"/>
  </r>
  <r>
    <x v="0"/>
    <x v="2"/>
    <x v="2"/>
    <x v="17"/>
    <x v="3"/>
    <s v="Number"/>
    <n v="544"/>
  </r>
  <r>
    <x v="0"/>
    <x v="2"/>
    <x v="2"/>
    <x v="17"/>
    <x v="4"/>
    <s v="Number"/>
    <n v="476"/>
  </r>
  <r>
    <x v="0"/>
    <x v="2"/>
    <x v="2"/>
    <x v="17"/>
    <x v="5"/>
    <s v="Number"/>
    <n v="422"/>
  </r>
  <r>
    <x v="0"/>
    <x v="2"/>
    <x v="2"/>
    <x v="17"/>
    <x v="6"/>
    <s v="Number"/>
    <n v="460"/>
  </r>
  <r>
    <x v="0"/>
    <x v="2"/>
    <x v="2"/>
    <x v="17"/>
    <x v="7"/>
    <s v="Number"/>
    <n v="157"/>
  </r>
  <r>
    <x v="0"/>
    <x v="2"/>
    <x v="2"/>
    <x v="17"/>
    <x v="8"/>
    <s v="Number"/>
    <n v="102"/>
  </r>
  <r>
    <x v="0"/>
    <x v="2"/>
    <x v="2"/>
    <x v="17"/>
    <x v="9"/>
    <s v="Number"/>
    <n v="40"/>
  </r>
  <r>
    <x v="0"/>
    <x v="2"/>
    <x v="2"/>
    <x v="17"/>
    <x v="10"/>
    <s v="Number"/>
    <n v="157"/>
  </r>
  <r>
    <x v="0"/>
    <x v="2"/>
    <x v="2"/>
    <x v="17"/>
    <x v="11"/>
    <s v="Number"/>
    <n v="330"/>
  </r>
  <r>
    <x v="0"/>
    <x v="2"/>
    <x v="2"/>
    <x v="17"/>
    <x v="12"/>
    <s v="Number"/>
    <n v="109"/>
  </r>
  <r>
    <x v="0"/>
    <x v="2"/>
    <x v="2"/>
    <x v="17"/>
    <x v="13"/>
    <s v="Number"/>
    <n v="134"/>
  </r>
  <r>
    <x v="0"/>
    <x v="2"/>
    <x v="2"/>
    <x v="17"/>
    <x v="14"/>
    <s v="Number"/>
    <n v="198"/>
  </r>
  <r>
    <x v="0"/>
    <x v="2"/>
    <x v="2"/>
    <x v="17"/>
    <x v="15"/>
    <s v="Number"/>
    <n v="295"/>
  </r>
  <r>
    <x v="0"/>
    <x v="2"/>
    <x v="2"/>
    <x v="17"/>
    <x v="16"/>
    <s v="Number"/>
    <n v="161"/>
  </r>
  <r>
    <x v="0"/>
    <x v="2"/>
    <x v="2"/>
    <x v="17"/>
    <x v="17"/>
    <s v="Number"/>
    <n v="701"/>
  </r>
  <r>
    <x v="0"/>
    <x v="2"/>
    <x v="2"/>
    <x v="17"/>
    <x v="18"/>
    <s v="Number"/>
    <n v="166"/>
  </r>
  <r>
    <x v="0"/>
    <x v="2"/>
    <x v="2"/>
    <x v="17"/>
    <x v="19"/>
    <s v="Number"/>
    <n v="213"/>
  </r>
  <r>
    <x v="0"/>
    <x v="2"/>
    <x v="2"/>
    <x v="17"/>
    <x v="20"/>
    <s v="Number"/>
    <n v="165"/>
  </r>
  <r>
    <x v="0"/>
    <x v="2"/>
    <x v="2"/>
    <x v="17"/>
    <x v="21"/>
    <s v="Number"/>
    <n v="165"/>
  </r>
  <r>
    <x v="0"/>
    <x v="2"/>
    <x v="2"/>
    <x v="17"/>
    <x v="22"/>
    <s v="Number"/>
    <n v="111"/>
  </r>
  <r>
    <x v="0"/>
    <x v="2"/>
    <x v="2"/>
    <x v="17"/>
    <x v="23"/>
    <s v="Number"/>
    <n v="273"/>
  </r>
  <r>
    <x v="0"/>
    <x v="2"/>
    <x v="2"/>
    <x v="17"/>
    <x v="24"/>
    <s v="Number"/>
    <n v="49"/>
  </r>
  <r>
    <x v="0"/>
    <x v="2"/>
    <x v="2"/>
    <x v="17"/>
    <x v="25"/>
    <s v="Number"/>
    <n v="167"/>
  </r>
  <r>
    <x v="0"/>
    <x v="2"/>
    <x v="2"/>
    <x v="17"/>
    <x v="26"/>
    <s v="Number"/>
    <n v="77"/>
  </r>
  <r>
    <x v="0"/>
    <x v="2"/>
    <x v="2"/>
    <x v="17"/>
    <x v="27"/>
    <s v="Number"/>
    <n v="122"/>
  </r>
  <r>
    <x v="0"/>
    <x v="2"/>
    <x v="2"/>
    <x v="17"/>
    <x v="28"/>
    <s v="Number"/>
    <n v="86"/>
  </r>
  <r>
    <x v="0"/>
    <x v="2"/>
    <x v="2"/>
    <x v="17"/>
    <x v="29"/>
    <s v="Number"/>
    <n v="229"/>
  </r>
  <r>
    <x v="0"/>
    <x v="2"/>
    <x v="2"/>
    <x v="17"/>
    <x v="30"/>
    <s v="Number"/>
    <n v="57"/>
  </r>
  <r>
    <x v="0"/>
    <x v="2"/>
    <x v="2"/>
    <x v="18"/>
    <x v="0"/>
    <s v="Number"/>
    <n v="2189"/>
  </r>
  <r>
    <x v="0"/>
    <x v="2"/>
    <x v="2"/>
    <x v="18"/>
    <x v="1"/>
    <s v="Number"/>
    <n v="21"/>
  </r>
  <r>
    <x v="0"/>
    <x v="2"/>
    <x v="2"/>
    <x v="18"/>
    <x v="2"/>
    <s v="Number"/>
    <n v="375"/>
  </r>
  <r>
    <x v="0"/>
    <x v="2"/>
    <x v="2"/>
    <x v="18"/>
    <x v="3"/>
    <s v="Number"/>
    <n v="184"/>
  </r>
  <r>
    <x v="0"/>
    <x v="2"/>
    <x v="2"/>
    <x v="18"/>
    <x v="4"/>
    <s v="Number"/>
    <n v="121"/>
  </r>
  <r>
    <x v="0"/>
    <x v="2"/>
    <x v="2"/>
    <x v="18"/>
    <x v="5"/>
    <s v="Number"/>
    <n v="104"/>
  </r>
  <r>
    <x v="0"/>
    <x v="2"/>
    <x v="2"/>
    <x v="18"/>
    <x v="6"/>
    <s v="Number"/>
    <n v="115"/>
  </r>
  <r>
    <x v="0"/>
    <x v="2"/>
    <x v="2"/>
    <x v="18"/>
    <x v="7"/>
    <s v="Number"/>
    <n v="33"/>
  </r>
  <r>
    <x v="0"/>
    <x v="2"/>
    <x v="2"/>
    <x v="18"/>
    <x v="8"/>
    <s v="Number"/>
    <n v="32"/>
  </r>
  <r>
    <x v="0"/>
    <x v="2"/>
    <x v="2"/>
    <x v="18"/>
    <x v="9"/>
    <s v="Number"/>
    <n v="7"/>
  </r>
  <r>
    <x v="0"/>
    <x v="2"/>
    <x v="2"/>
    <x v="18"/>
    <x v="10"/>
    <s v="Number"/>
    <n v="65"/>
  </r>
  <r>
    <x v="0"/>
    <x v="2"/>
    <x v="2"/>
    <x v="18"/>
    <x v="11"/>
    <s v="Number"/>
    <n v="91"/>
  </r>
  <r>
    <x v="0"/>
    <x v="2"/>
    <x v="2"/>
    <x v="18"/>
    <x v="12"/>
    <s v="Number"/>
    <n v="20"/>
  </r>
  <r>
    <x v="0"/>
    <x v="2"/>
    <x v="2"/>
    <x v="18"/>
    <x v="13"/>
    <s v="Number"/>
    <n v="22"/>
  </r>
  <r>
    <x v="0"/>
    <x v="2"/>
    <x v="2"/>
    <x v="18"/>
    <x v="14"/>
    <s v="Number"/>
    <n v="52"/>
  </r>
  <r>
    <x v="0"/>
    <x v="2"/>
    <x v="2"/>
    <x v="18"/>
    <x v="15"/>
    <s v="Number"/>
    <n v="124"/>
  </r>
  <r>
    <x v="0"/>
    <x v="2"/>
    <x v="2"/>
    <x v="18"/>
    <x v="16"/>
    <s v="Number"/>
    <n v="57"/>
  </r>
  <r>
    <x v="0"/>
    <x v="2"/>
    <x v="2"/>
    <x v="18"/>
    <x v="17"/>
    <s v="Number"/>
    <n v="219"/>
  </r>
  <r>
    <x v="0"/>
    <x v="2"/>
    <x v="2"/>
    <x v="18"/>
    <x v="18"/>
    <s v="Number"/>
    <n v="66"/>
  </r>
  <r>
    <x v="0"/>
    <x v="2"/>
    <x v="2"/>
    <x v="18"/>
    <x v="19"/>
    <s v="Number"/>
    <n v="51"/>
  </r>
  <r>
    <x v="0"/>
    <x v="2"/>
    <x v="2"/>
    <x v="18"/>
    <x v="20"/>
    <s v="Number"/>
    <n v="48"/>
  </r>
  <r>
    <x v="0"/>
    <x v="2"/>
    <x v="2"/>
    <x v="18"/>
    <x v="21"/>
    <s v="Number"/>
    <n v="35"/>
  </r>
  <r>
    <x v="0"/>
    <x v="2"/>
    <x v="2"/>
    <x v="18"/>
    <x v="22"/>
    <s v="Number"/>
    <n v="37"/>
  </r>
  <r>
    <x v="0"/>
    <x v="2"/>
    <x v="2"/>
    <x v="18"/>
    <x v="23"/>
    <s v="Number"/>
    <n v="86"/>
  </r>
  <r>
    <x v="0"/>
    <x v="2"/>
    <x v="2"/>
    <x v="18"/>
    <x v="24"/>
    <s v="Number"/>
    <n v="13"/>
  </r>
  <r>
    <x v="0"/>
    <x v="2"/>
    <x v="2"/>
    <x v="18"/>
    <x v="25"/>
    <s v="Number"/>
    <n v="45"/>
  </r>
  <r>
    <x v="0"/>
    <x v="2"/>
    <x v="2"/>
    <x v="18"/>
    <x v="26"/>
    <s v="Number"/>
    <n v="13"/>
  </r>
  <r>
    <x v="0"/>
    <x v="2"/>
    <x v="2"/>
    <x v="18"/>
    <x v="27"/>
    <s v="Number"/>
    <n v="49"/>
  </r>
  <r>
    <x v="0"/>
    <x v="2"/>
    <x v="2"/>
    <x v="18"/>
    <x v="28"/>
    <s v="Number"/>
    <n v="26"/>
  </r>
  <r>
    <x v="0"/>
    <x v="2"/>
    <x v="2"/>
    <x v="18"/>
    <x v="29"/>
    <s v="Number"/>
    <n v="62"/>
  </r>
  <r>
    <x v="0"/>
    <x v="2"/>
    <x v="2"/>
    <x v="18"/>
    <x v="30"/>
    <s v="Number"/>
    <n v="16"/>
  </r>
  <r>
    <x v="0"/>
    <x v="2"/>
    <x v="2"/>
    <x v="19"/>
    <x v="0"/>
    <s v="Number"/>
    <n v="3033"/>
  </r>
  <r>
    <x v="0"/>
    <x v="2"/>
    <x v="2"/>
    <x v="19"/>
    <x v="1"/>
    <s v="Number"/>
    <n v="37"/>
  </r>
  <r>
    <x v="0"/>
    <x v="2"/>
    <x v="2"/>
    <x v="19"/>
    <x v="2"/>
    <s v="Number"/>
    <n v="258"/>
  </r>
  <r>
    <x v="0"/>
    <x v="2"/>
    <x v="2"/>
    <x v="19"/>
    <x v="3"/>
    <s v="Number"/>
    <n v="131"/>
  </r>
  <r>
    <x v="0"/>
    <x v="2"/>
    <x v="2"/>
    <x v="19"/>
    <x v="4"/>
    <s v="Number"/>
    <n v="176"/>
  </r>
  <r>
    <x v="0"/>
    <x v="2"/>
    <x v="2"/>
    <x v="19"/>
    <x v="5"/>
    <s v="Number"/>
    <n v="155"/>
  </r>
  <r>
    <x v="0"/>
    <x v="2"/>
    <x v="2"/>
    <x v="19"/>
    <x v="6"/>
    <s v="Number"/>
    <n v="152"/>
  </r>
  <r>
    <x v="0"/>
    <x v="2"/>
    <x v="2"/>
    <x v="19"/>
    <x v="7"/>
    <s v="Number"/>
    <n v="71"/>
  </r>
  <r>
    <x v="0"/>
    <x v="2"/>
    <x v="2"/>
    <x v="19"/>
    <x v="8"/>
    <s v="Number"/>
    <n v="42"/>
  </r>
  <r>
    <x v="0"/>
    <x v="2"/>
    <x v="2"/>
    <x v="19"/>
    <x v="9"/>
    <s v="Number"/>
    <n v="21"/>
  </r>
  <r>
    <x v="0"/>
    <x v="2"/>
    <x v="2"/>
    <x v="19"/>
    <x v="10"/>
    <s v="Number"/>
    <n v="97"/>
  </r>
  <r>
    <x v="0"/>
    <x v="2"/>
    <x v="2"/>
    <x v="19"/>
    <x v="11"/>
    <s v="Number"/>
    <n v="163"/>
  </r>
  <r>
    <x v="0"/>
    <x v="2"/>
    <x v="2"/>
    <x v="19"/>
    <x v="12"/>
    <s v="Number"/>
    <n v="45"/>
  </r>
  <r>
    <x v="0"/>
    <x v="2"/>
    <x v="2"/>
    <x v="19"/>
    <x v="13"/>
    <s v="Number"/>
    <n v="49"/>
  </r>
  <r>
    <x v="0"/>
    <x v="2"/>
    <x v="2"/>
    <x v="19"/>
    <x v="14"/>
    <s v="Number"/>
    <n v="131"/>
  </r>
  <r>
    <x v="0"/>
    <x v="2"/>
    <x v="2"/>
    <x v="19"/>
    <x v="15"/>
    <s v="Number"/>
    <n v="110"/>
  </r>
  <r>
    <x v="0"/>
    <x v="2"/>
    <x v="2"/>
    <x v="19"/>
    <x v="16"/>
    <s v="Number"/>
    <n v="77"/>
  </r>
  <r>
    <x v="0"/>
    <x v="2"/>
    <x v="2"/>
    <x v="19"/>
    <x v="17"/>
    <s v="Number"/>
    <n v="327"/>
  </r>
  <r>
    <x v="0"/>
    <x v="2"/>
    <x v="2"/>
    <x v="19"/>
    <x v="18"/>
    <s v="Number"/>
    <n v="96"/>
  </r>
  <r>
    <x v="0"/>
    <x v="2"/>
    <x v="2"/>
    <x v="19"/>
    <x v="19"/>
    <s v="Number"/>
    <n v="117"/>
  </r>
  <r>
    <x v="0"/>
    <x v="2"/>
    <x v="2"/>
    <x v="19"/>
    <x v="20"/>
    <s v="Number"/>
    <n v="120"/>
  </r>
  <r>
    <x v="0"/>
    <x v="2"/>
    <x v="2"/>
    <x v="19"/>
    <x v="21"/>
    <s v="Number"/>
    <n v="92"/>
  </r>
  <r>
    <x v="0"/>
    <x v="2"/>
    <x v="2"/>
    <x v="19"/>
    <x v="22"/>
    <s v="Number"/>
    <n v="36"/>
  </r>
  <r>
    <x v="0"/>
    <x v="2"/>
    <x v="2"/>
    <x v="19"/>
    <x v="23"/>
    <s v="Number"/>
    <n v="121"/>
  </r>
  <r>
    <x v="0"/>
    <x v="2"/>
    <x v="2"/>
    <x v="19"/>
    <x v="24"/>
    <s v="Number"/>
    <n v="22"/>
  </r>
  <r>
    <x v="0"/>
    <x v="2"/>
    <x v="2"/>
    <x v="19"/>
    <x v="25"/>
    <s v="Number"/>
    <n v="83"/>
  </r>
  <r>
    <x v="0"/>
    <x v="2"/>
    <x v="2"/>
    <x v="19"/>
    <x v="26"/>
    <s v="Number"/>
    <n v="41"/>
  </r>
  <r>
    <x v="0"/>
    <x v="2"/>
    <x v="2"/>
    <x v="19"/>
    <x v="27"/>
    <s v="Number"/>
    <n v="44"/>
  </r>
  <r>
    <x v="0"/>
    <x v="2"/>
    <x v="2"/>
    <x v="19"/>
    <x v="28"/>
    <s v="Number"/>
    <n v="57"/>
  </r>
  <r>
    <x v="0"/>
    <x v="2"/>
    <x v="2"/>
    <x v="19"/>
    <x v="29"/>
    <s v="Number"/>
    <n v="125"/>
  </r>
  <r>
    <x v="0"/>
    <x v="2"/>
    <x v="2"/>
    <x v="19"/>
    <x v="30"/>
    <s v="Number"/>
    <n v="37"/>
  </r>
  <r>
    <x v="0"/>
    <x v="2"/>
    <x v="2"/>
    <x v="20"/>
    <x v="0"/>
    <s v="Number"/>
    <n v="362"/>
  </r>
  <r>
    <x v="0"/>
    <x v="2"/>
    <x v="2"/>
    <x v="20"/>
    <x v="1"/>
    <s v="Number"/>
    <n v="3"/>
  </r>
  <r>
    <x v="0"/>
    <x v="2"/>
    <x v="2"/>
    <x v="20"/>
    <x v="2"/>
    <s v="Number"/>
    <n v="27"/>
  </r>
  <r>
    <x v="0"/>
    <x v="2"/>
    <x v="2"/>
    <x v="20"/>
    <x v="3"/>
    <s v="Number"/>
    <n v="45"/>
  </r>
  <r>
    <x v="0"/>
    <x v="2"/>
    <x v="2"/>
    <x v="20"/>
    <x v="4"/>
    <s v="Number"/>
    <n v="21"/>
  </r>
  <r>
    <x v="0"/>
    <x v="2"/>
    <x v="2"/>
    <x v="20"/>
    <x v="5"/>
    <s v="Number"/>
    <n v="24"/>
  </r>
  <r>
    <x v="0"/>
    <x v="2"/>
    <x v="2"/>
    <x v="20"/>
    <x v="6"/>
    <s v="Number"/>
    <n v="20"/>
  </r>
  <r>
    <x v="0"/>
    <x v="2"/>
    <x v="2"/>
    <x v="20"/>
    <x v="7"/>
    <s v="Number"/>
    <n v="8"/>
  </r>
  <r>
    <x v="0"/>
    <x v="2"/>
    <x v="2"/>
    <x v="20"/>
    <x v="8"/>
    <s v="Number"/>
    <n v="0"/>
  </r>
  <r>
    <x v="0"/>
    <x v="2"/>
    <x v="2"/>
    <x v="20"/>
    <x v="9"/>
    <s v="Number"/>
    <n v="1"/>
  </r>
  <r>
    <x v="0"/>
    <x v="2"/>
    <x v="2"/>
    <x v="20"/>
    <x v="10"/>
    <s v="Number"/>
    <n v="8"/>
  </r>
  <r>
    <x v="0"/>
    <x v="2"/>
    <x v="2"/>
    <x v="20"/>
    <x v="11"/>
    <s v="Number"/>
    <n v="17"/>
  </r>
  <r>
    <x v="0"/>
    <x v="2"/>
    <x v="2"/>
    <x v="20"/>
    <x v="12"/>
    <s v="Number"/>
    <n v="4"/>
  </r>
  <r>
    <x v="0"/>
    <x v="2"/>
    <x v="2"/>
    <x v="20"/>
    <x v="13"/>
    <s v="Number"/>
    <n v="7"/>
  </r>
  <r>
    <x v="0"/>
    <x v="2"/>
    <x v="2"/>
    <x v="20"/>
    <x v="14"/>
    <s v="Number"/>
    <n v="1"/>
  </r>
  <r>
    <x v="0"/>
    <x v="2"/>
    <x v="2"/>
    <x v="20"/>
    <x v="15"/>
    <s v="Number"/>
    <n v="6"/>
  </r>
  <r>
    <x v="0"/>
    <x v="2"/>
    <x v="2"/>
    <x v="20"/>
    <x v="16"/>
    <s v="Number"/>
    <n v="8"/>
  </r>
  <r>
    <x v="0"/>
    <x v="2"/>
    <x v="2"/>
    <x v="20"/>
    <x v="17"/>
    <s v="Number"/>
    <n v="47"/>
  </r>
  <r>
    <x v="0"/>
    <x v="2"/>
    <x v="2"/>
    <x v="20"/>
    <x v="18"/>
    <s v="Number"/>
    <n v="15"/>
  </r>
  <r>
    <x v="0"/>
    <x v="2"/>
    <x v="2"/>
    <x v="20"/>
    <x v="19"/>
    <s v="Number"/>
    <n v="10"/>
  </r>
  <r>
    <x v="0"/>
    <x v="2"/>
    <x v="2"/>
    <x v="20"/>
    <x v="20"/>
    <s v="Number"/>
    <n v="10"/>
  </r>
  <r>
    <x v="0"/>
    <x v="2"/>
    <x v="2"/>
    <x v="20"/>
    <x v="21"/>
    <s v="Number"/>
    <n v="8"/>
  </r>
  <r>
    <x v="0"/>
    <x v="2"/>
    <x v="2"/>
    <x v="20"/>
    <x v="22"/>
    <s v="Number"/>
    <n v="5"/>
  </r>
  <r>
    <x v="0"/>
    <x v="2"/>
    <x v="2"/>
    <x v="20"/>
    <x v="23"/>
    <s v="Number"/>
    <n v="17"/>
  </r>
  <r>
    <x v="0"/>
    <x v="2"/>
    <x v="2"/>
    <x v="20"/>
    <x v="24"/>
    <s v="Number"/>
    <n v="4"/>
  </r>
  <r>
    <x v="0"/>
    <x v="2"/>
    <x v="2"/>
    <x v="20"/>
    <x v="25"/>
    <s v="Number"/>
    <n v="14"/>
  </r>
  <r>
    <x v="0"/>
    <x v="2"/>
    <x v="2"/>
    <x v="20"/>
    <x v="26"/>
    <s v="Number"/>
    <n v="6"/>
  </r>
  <r>
    <x v="0"/>
    <x v="2"/>
    <x v="2"/>
    <x v="20"/>
    <x v="27"/>
    <s v="Number"/>
    <n v="3"/>
  </r>
  <r>
    <x v="0"/>
    <x v="2"/>
    <x v="2"/>
    <x v="20"/>
    <x v="28"/>
    <s v="Number"/>
    <n v="12"/>
  </r>
  <r>
    <x v="0"/>
    <x v="2"/>
    <x v="2"/>
    <x v="20"/>
    <x v="29"/>
    <s v="Number"/>
    <n v="6"/>
  </r>
  <r>
    <x v="0"/>
    <x v="2"/>
    <x v="2"/>
    <x v="20"/>
    <x v="30"/>
    <s v="Number"/>
    <n v="5"/>
  </r>
  <r>
    <x v="0"/>
    <x v="2"/>
    <x v="2"/>
    <x v="21"/>
    <x v="0"/>
    <s v="Number"/>
    <n v="114"/>
  </r>
  <r>
    <x v="0"/>
    <x v="2"/>
    <x v="2"/>
    <x v="21"/>
    <x v="1"/>
    <s v="Number"/>
    <n v="0"/>
  </r>
  <r>
    <x v="0"/>
    <x v="2"/>
    <x v="2"/>
    <x v="21"/>
    <x v="2"/>
    <s v="Number"/>
    <n v="16"/>
  </r>
  <r>
    <x v="0"/>
    <x v="2"/>
    <x v="2"/>
    <x v="21"/>
    <x v="3"/>
    <s v="Number"/>
    <n v="10"/>
  </r>
  <r>
    <x v="0"/>
    <x v="2"/>
    <x v="2"/>
    <x v="21"/>
    <x v="4"/>
    <s v="Number"/>
    <n v="5"/>
  </r>
  <r>
    <x v="0"/>
    <x v="2"/>
    <x v="2"/>
    <x v="21"/>
    <x v="5"/>
    <s v="Number"/>
    <n v="0"/>
  </r>
  <r>
    <x v="0"/>
    <x v="2"/>
    <x v="2"/>
    <x v="21"/>
    <x v="6"/>
    <s v="Number"/>
    <n v="4"/>
  </r>
  <r>
    <x v="0"/>
    <x v="2"/>
    <x v="2"/>
    <x v="21"/>
    <x v="7"/>
    <s v="Number"/>
    <n v="2"/>
  </r>
  <r>
    <x v="0"/>
    <x v="2"/>
    <x v="2"/>
    <x v="21"/>
    <x v="8"/>
    <s v="Number"/>
    <n v="1"/>
  </r>
  <r>
    <x v="0"/>
    <x v="2"/>
    <x v="2"/>
    <x v="21"/>
    <x v="9"/>
    <s v="Number"/>
    <n v="3"/>
  </r>
  <r>
    <x v="0"/>
    <x v="2"/>
    <x v="2"/>
    <x v="21"/>
    <x v="10"/>
    <s v="Number"/>
    <n v="3"/>
  </r>
  <r>
    <x v="0"/>
    <x v="2"/>
    <x v="2"/>
    <x v="21"/>
    <x v="11"/>
    <s v="Number"/>
    <n v="12"/>
  </r>
  <r>
    <x v="0"/>
    <x v="2"/>
    <x v="2"/>
    <x v="21"/>
    <x v="12"/>
    <s v="Number"/>
    <n v="1"/>
  </r>
  <r>
    <x v="0"/>
    <x v="2"/>
    <x v="2"/>
    <x v="21"/>
    <x v="13"/>
    <s v="Number"/>
    <n v="2"/>
  </r>
  <r>
    <x v="0"/>
    <x v="2"/>
    <x v="2"/>
    <x v="21"/>
    <x v="14"/>
    <s v="Number"/>
    <n v="7"/>
  </r>
  <r>
    <x v="0"/>
    <x v="2"/>
    <x v="2"/>
    <x v="21"/>
    <x v="15"/>
    <s v="Number"/>
    <n v="4"/>
  </r>
  <r>
    <x v="0"/>
    <x v="2"/>
    <x v="2"/>
    <x v="21"/>
    <x v="16"/>
    <s v="Number"/>
    <n v="2"/>
  </r>
  <r>
    <x v="0"/>
    <x v="2"/>
    <x v="2"/>
    <x v="21"/>
    <x v="17"/>
    <s v="Number"/>
    <n v="8"/>
  </r>
  <r>
    <x v="0"/>
    <x v="2"/>
    <x v="2"/>
    <x v="21"/>
    <x v="18"/>
    <s v="Number"/>
    <n v="3"/>
  </r>
  <r>
    <x v="0"/>
    <x v="2"/>
    <x v="2"/>
    <x v="21"/>
    <x v="19"/>
    <s v="Number"/>
    <n v="1"/>
  </r>
  <r>
    <x v="0"/>
    <x v="2"/>
    <x v="2"/>
    <x v="21"/>
    <x v="20"/>
    <s v="Number"/>
    <n v="0"/>
  </r>
  <r>
    <x v="0"/>
    <x v="2"/>
    <x v="2"/>
    <x v="21"/>
    <x v="21"/>
    <s v="Number"/>
    <n v="4"/>
  </r>
  <r>
    <x v="0"/>
    <x v="2"/>
    <x v="2"/>
    <x v="21"/>
    <x v="22"/>
    <s v="Number"/>
    <n v="0"/>
  </r>
  <r>
    <x v="0"/>
    <x v="2"/>
    <x v="2"/>
    <x v="21"/>
    <x v="23"/>
    <s v="Number"/>
    <n v="3"/>
  </r>
  <r>
    <x v="0"/>
    <x v="2"/>
    <x v="2"/>
    <x v="21"/>
    <x v="24"/>
    <s v="Number"/>
    <n v="0"/>
  </r>
  <r>
    <x v="0"/>
    <x v="2"/>
    <x v="2"/>
    <x v="21"/>
    <x v="25"/>
    <s v="Number"/>
    <n v="0"/>
  </r>
  <r>
    <x v="0"/>
    <x v="2"/>
    <x v="2"/>
    <x v="21"/>
    <x v="26"/>
    <s v="Number"/>
    <n v="0"/>
  </r>
  <r>
    <x v="0"/>
    <x v="2"/>
    <x v="2"/>
    <x v="21"/>
    <x v="27"/>
    <s v="Number"/>
    <n v="2"/>
  </r>
  <r>
    <x v="0"/>
    <x v="2"/>
    <x v="2"/>
    <x v="21"/>
    <x v="28"/>
    <s v="Number"/>
    <n v="1"/>
  </r>
  <r>
    <x v="0"/>
    <x v="2"/>
    <x v="2"/>
    <x v="21"/>
    <x v="29"/>
    <s v="Number"/>
    <n v="19"/>
  </r>
  <r>
    <x v="0"/>
    <x v="2"/>
    <x v="2"/>
    <x v="21"/>
    <x v="30"/>
    <s v="Number"/>
    <n v="1"/>
  </r>
  <r>
    <x v="0"/>
    <x v="2"/>
    <x v="2"/>
    <x v="22"/>
    <x v="0"/>
    <s v="Number"/>
    <n v="3223"/>
  </r>
  <r>
    <x v="0"/>
    <x v="2"/>
    <x v="2"/>
    <x v="22"/>
    <x v="1"/>
    <s v="Number"/>
    <n v="45"/>
  </r>
  <r>
    <x v="0"/>
    <x v="2"/>
    <x v="2"/>
    <x v="22"/>
    <x v="2"/>
    <s v="Number"/>
    <n v="327"/>
  </r>
  <r>
    <x v="0"/>
    <x v="2"/>
    <x v="2"/>
    <x v="22"/>
    <x v="3"/>
    <s v="Number"/>
    <n v="198"/>
  </r>
  <r>
    <x v="0"/>
    <x v="2"/>
    <x v="2"/>
    <x v="22"/>
    <x v="4"/>
    <s v="Number"/>
    <n v="163"/>
  </r>
  <r>
    <x v="0"/>
    <x v="2"/>
    <x v="2"/>
    <x v="22"/>
    <x v="5"/>
    <s v="Number"/>
    <n v="127"/>
  </r>
  <r>
    <x v="0"/>
    <x v="2"/>
    <x v="2"/>
    <x v="22"/>
    <x v="6"/>
    <s v="Number"/>
    <n v="113"/>
  </r>
  <r>
    <x v="0"/>
    <x v="2"/>
    <x v="2"/>
    <x v="22"/>
    <x v="7"/>
    <s v="Number"/>
    <n v="57"/>
  </r>
  <r>
    <x v="0"/>
    <x v="2"/>
    <x v="2"/>
    <x v="22"/>
    <x v="8"/>
    <s v="Number"/>
    <n v="41"/>
  </r>
  <r>
    <x v="0"/>
    <x v="2"/>
    <x v="2"/>
    <x v="22"/>
    <x v="9"/>
    <s v="Number"/>
    <n v="25"/>
  </r>
  <r>
    <x v="0"/>
    <x v="2"/>
    <x v="2"/>
    <x v="22"/>
    <x v="10"/>
    <s v="Number"/>
    <n v="72"/>
  </r>
  <r>
    <x v="0"/>
    <x v="2"/>
    <x v="2"/>
    <x v="22"/>
    <x v="11"/>
    <s v="Number"/>
    <n v="138"/>
  </r>
  <r>
    <x v="0"/>
    <x v="2"/>
    <x v="2"/>
    <x v="22"/>
    <x v="12"/>
    <s v="Number"/>
    <n v="43"/>
  </r>
  <r>
    <x v="0"/>
    <x v="2"/>
    <x v="2"/>
    <x v="22"/>
    <x v="13"/>
    <s v="Number"/>
    <n v="63"/>
  </r>
  <r>
    <x v="0"/>
    <x v="2"/>
    <x v="2"/>
    <x v="22"/>
    <x v="14"/>
    <s v="Number"/>
    <n v="101"/>
  </r>
  <r>
    <x v="0"/>
    <x v="2"/>
    <x v="2"/>
    <x v="22"/>
    <x v="15"/>
    <s v="Number"/>
    <n v="148"/>
  </r>
  <r>
    <x v="0"/>
    <x v="2"/>
    <x v="2"/>
    <x v="22"/>
    <x v="16"/>
    <s v="Number"/>
    <n v="112"/>
  </r>
  <r>
    <x v="0"/>
    <x v="2"/>
    <x v="2"/>
    <x v="22"/>
    <x v="17"/>
    <s v="Number"/>
    <n v="396"/>
  </r>
  <r>
    <x v="0"/>
    <x v="2"/>
    <x v="2"/>
    <x v="22"/>
    <x v="18"/>
    <s v="Number"/>
    <n v="139"/>
  </r>
  <r>
    <x v="0"/>
    <x v="2"/>
    <x v="2"/>
    <x v="22"/>
    <x v="19"/>
    <s v="Number"/>
    <n v="126"/>
  </r>
  <r>
    <x v="0"/>
    <x v="2"/>
    <x v="2"/>
    <x v="22"/>
    <x v="20"/>
    <s v="Number"/>
    <n v="109"/>
  </r>
  <r>
    <x v="0"/>
    <x v="2"/>
    <x v="2"/>
    <x v="22"/>
    <x v="21"/>
    <s v="Number"/>
    <n v="91"/>
  </r>
  <r>
    <x v="0"/>
    <x v="2"/>
    <x v="2"/>
    <x v="22"/>
    <x v="22"/>
    <s v="Number"/>
    <n v="53"/>
  </r>
  <r>
    <x v="0"/>
    <x v="2"/>
    <x v="2"/>
    <x v="22"/>
    <x v="23"/>
    <s v="Number"/>
    <n v="133"/>
  </r>
  <r>
    <x v="0"/>
    <x v="2"/>
    <x v="2"/>
    <x v="22"/>
    <x v="24"/>
    <s v="Number"/>
    <n v="30"/>
  </r>
  <r>
    <x v="0"/>
    <x v="2"/>
    <x v="2"/>
    <x v="22"/>
    <x v="25"/>
    <s v="Number"/>
    <n v="116"/>
  </r>
  <r>
    <x v="0"/>
    <x v="2"/>
    <x v="2"/>
    <x v="22"/>
    <x v="26"/>
    <s v="Number"/>
    <n v="30"/>
  </r>
  <r>
    <x v="0"/>
    <x v="2"/>
    <x v="2"/>
    <x v="22"/>
    <x v="27"/>
    <s v="Number"/>
    <n v="48"/>
  </r>
  <r>
    <x v="0"/>
    <x v="2"/>
    <x v="2"/>
    <x v="22"/>
    <x v="28"/>
    <s v="Number"/>
    <n v="42"/>
  </r>
  <r>
    <x v="0"/>
    <x v="2"/>
    <x v="2"/>
    <x v="22"/>
    <x v="29"/>
    <s v="Number"/>
    <n v="106"/>
  </r>
  <r>
    <x v="0"/>
    <x v="2"/>
    <x v="2"/>
    <x v="22"/>
    <x v="30"/>
    <s v="Number"/>
    <n v="31"/>
  </r>
  <r>
    <x v="1"/>
    <x v="0"/>
    <x v="0"/>
    <x v="0"/>
    <x v="0"/>
    <s v="Number"/>
    <n v="0"/>
  </r>
  <r>
    <x v="1"/>
    <x v="0"/>
    <x v="0"/>
    <x v="0"/>
    <x v="1"/>
    <s v="Number"/>
    <n v="0"/>
  </r>
  <r>
    <x v="1"/>
    <x v="0"/>
    <x v="0"/>
    <x v="0"/>
    <x v="2"/>
    <s v="Number"/>
    <n v="0"/>
  </r>
  <r>
    <x v="1"/>
    <x v="0"/>
    <x v="0"/>
    <x v="0"/>
    <x v="3"/>
    <s v="Number"/>
    <n v="0"/>
  </r>
  <r>
    <x v="1"/>
    <x v="0"/>
    <x v="0"/>
    <x v="0"/>
    <x v="4"/>
    <s v="Number"/>
    <n v="0"/>
  </r>
  <r>
    <x v="1"/>
    <x v="0"/>
    <x v="0"/>
    <x v="0"/>
    <x v="5"/>
    <s v="Number"/>
    <n v="0"/>
  </r>
  <r>
    <x v="1"/>
    <x v="0"/>
    <x v="0"/>
    <x v="0"/>
    <x v="6"/>
    <s v="Number"/>
    <n v="0"/>
  </r>
  <r>
    <x v="1"/>
    <x v="0"/>
    <x v="0"/>
    <x v="0"/>
    <x v="7"/>
    <s v="Number"/>
    <n v="0"/>
  </r>
  <r>
    <x v="1"/>
    <x v="0"/>
    <x v="0"/>
    <x v="0"/>
    <x v="8"/>
    <s v="Number"/>
    <n v="0"/>
  </r>
  <r>
    <x v="1"/>
    <x v="0"/>
    <x v="0"/>
    <x v="0"/>
    <x v="9"/>
    <s v="Number"/>
    <n v="0"/>
  </r>
  <r>
    <x v="1"/>
    <x v="0"/>
    <x v="0"/>
    <x v="0"/>
    <x v="10"/>
    <s v="Number"/>
    <n v="0"/>
  </r>
  <r>
    <x v="1"/>
    <x v="0"/>
    <x v="0"/>
    <x v="0"/>
    <x v="11"/>
    <s v="Number"/>
    <n v="0"/>
  </r>
  <r>
    <x v="1"/>
    <x v="0"/>
    <x v="0"/>
    <x v="0"/>
    <x v="12"/>
    <s v="Number"/>
    <n v="0"/>
  </r>
  <r>
    <x v="1"/>
    <x v="0"/>
    <x v="0"/>
    <x v="0"/>
    <x v="13"/>
    <s v="Number"/>
    <n v="0"/>
  </r>
  <r>
    <x v="1"/>
    <x v="0"/>
    <x v="0"/>
    <x v="0"/>
    <x v="14"/>
    <s v="Number"/>
    <n v="0"/>
  </r>
  <r>
    <x v="1"/>
    <x v="0"/>
    <x v="0"/>
    <x v="0"/>
    <x v="15"/>
    <s v="Number"/>
    <n v="0"/>
  </r>
  <r>
    <x v="1"/>
    <x v="0"/>
    <x v="0"/>
    <x v="0"/>
    <x v="16"/>
    <s v="Number"/>
    <n v="0"/>
  </r>
  <r>
    <x v="1"/>
    <x v="0"/>
    <x v="0"/>
    <x v="0"/>
    <x v="17"/>
    <s v="Number"/>
    <n v="0"/>
  </r>
  <r>
    <x v="1"/>
    <x v="0"/>
    <x v="0"/>
    <x v="0"/>
    <x v="18"/>
    <s v="Number"/>
    <n v="0"/>
  </r>
  <r>
    <x v="1"/>
    <x v="0"/>
    <x v="0"/>
    <x v="0"/>
    <x v="19"/>
    <s v="Number"/>
    <n v="0"/>
  </r>
  <r>
    <x v="1"/>
    <x v="0"/>
    <x v="0"/>
    <x v="0"/>
    <x v="20"/>
    <s v="Number"/>
    <n v="0"/>
  </r>
  <r>
    <x v="1"/>
    <x v="0"/>
    <x v="0"/>
    <x v="0"/>
    <x v="21"/>
    <s v="Number"/>
    <n v="0"/>
  </r>
  <r>
    <x v="1"/>
    <x v="0"/>
    <x v="0"/>
    <x v="0"/>
    <x v="22"/>
    <s v="Number"/>
    <n v="0"/>
  </r>
  <r>
    <x v="1"/>
    <x v="0"/>
    <x v="0"/>
    <x v="0"/>
    <x v="23"/>
    <s v="Number"/>
    <n v="0"/>
  </r>
  <r>
    <x v="1"/>
    <x v="0"/>
    <x v="0"/>
    <x v="0"/>
    <x v="24"/>
    <s v="Number"/>
    <n v="0"/>
  </r>
  <r>
    <x v="1"/>
    <x v="0"/>
    <x v="0"/>
    <x v="0"/>
    <x v="25"/>
    <s v="Number"/>
    <n v="0"/>
  </r>
  <r>
    <x v="1"/>
    <x v="0"/>
    <x v="0"/>
    <x v="0"/>
    <x v="26"/>
    <s v="Number"/>
    <n v="0"/>
  </r>
  <r>
    <x v="1"/>
    <x v="0"/>
    <x v="0"/>
    <x v="0"/>
    <x v="27"/>
    <s v="Number"/>
    <n v="0"/>
  </r>
  <r>
    <x v="1"/>
    <x v="0"/>
    <x v="0"/>
    <x v="0"/>
    <x v="28"/>
    <s v="Number"/>
    <n v="0"/>
  </r>
  <r>
    <x v="1"/>
    <x v="0"/>
    <x v="0"/>
    <x v="0"/>
    <x v="29"/>
    <s v="Number"/>
    <n v="0"/>
  </r>
  <r>
    <x v="1"/>
    <x v="0"/>
    <x v="0"/>
    <x v="0"/>
    <x v="30"/>
    <s v="Number"/>
    <n v="0"/>
  </r>
  <r>
    <x v="1"/>
    <x v="0"/>
    <x v="0"/>
    <x v="1"/>
    <x v="0"/>
    <s v="Number"/>
    <n v="0"/>
  </r>
  <r>
    <x v="1"/>
    <x v="0"/>
    <x v="0"/>
    <x v="1"/>
    <x v="1"/>
    <s v="Number"/>
    <n v="0"/>
  </r>
  <r>
    <x v="1"/>
    <x v="0"/>
    <x v="0"/>
    <x v="1"/>
    <x v="2"/>
    <s v="Number"/>
    <n v="0"/>
  </r>
  <r>
    <x v="1"/>
    <x v="0"/>
    <x v="0"/>
    <x v="1"/>
    <x v="3"/>
    <s v="Number"/>
    <n v="0"/>
  </r>
  <r>
    <x v="1"/>
    <x v="0"/>
    <x v="0"/>
    <x v="1"/>
    <x v="4"/>
    <s v="Number"/>
    <n v="0"/>
  </r>
  <r>
    <x v="1"/>
    <x v="0"/>
    <x v="0"/>
    <x v="1"/>
    <x v="5"/>
    <s v="Number"/>
    <n v="0"/>
  </r>
  <r>
    <x v="1"/>
    <x v="0"/>
    <x v="0"/>
    <x v="1"/>
    <x v="6"/>
    <s v="Number"/>
    <n v="0"/>
  </r>
  <r>
    <x v="1"/>
    <x v="0"/>
    <x v="0"/>
    <x v="1"/>
    <x v="7"/>
    <s v="Number"/>
    <n v="0"/>
  </r>
  <r>
    <x v="1"/>
    <x v="0"/>
    <x v="0"/>
    <x v="1"/>
    <x v="8"/>
    <s v="Number"/>
    <n v="0"/>
  </r>
  <r>
    <x v="1"/>
    <x v="0"/>
    <x v="0"/>
    <x v="1"/>
    <x v="9"/>
    <s v="Number"/>
    <n v="0"/>
  </r>
  <r>
    <x v="1"/>
    <x v="0"/>
    <x v="0"/>
    <x v="1"/>
    <x v="10"/>
    <s v="Number"/>
    <n v="0"/>
  </r>
  <r>
    <x v="1"/>
    <x v="0"/>
    <x v="0"/>
    <x v="1"/>
    <x v="11"/>
    <s v="Number"/>
    <n v="0"/>
  </r>
  <r>
    <x v="1"/>
    <x v="0"/>
    <x v="0"/>
    <x v="1"/>
    <x v="12"/>
    <s v="Number"/>
    <n v="0"/>
  </r>
  <r>
    <x v="1"/>
    <x v="0"/>
    <x v="0"/>
    <x v="1"/>
    <x v="13"/>
    <s v="Number"/>
    <n v="0"/>
  </r>
  <r>
    <x v="1"/>
    <x v="0"/>
    <x v="0"/>
    <x v="1"/>
    <x v="14"/>
    <s v="Number"/>
    <n v="0"/>
  </r>
  <r>
    <x v="1"/>
    <x v="0"/>
    <x v="0"/>
    <x v="1"/>
    <x v="15"/>
    <s v="Number"/>
    <n v="0"/>
  </r>
  <r>
    <x v="1"/>
    <x v="0"/>
    <x v="0"/>
    <x v="1"/>
    <x v="16"/>
    <s v="Number"/>
    <n v="0"/>
  </r>
  <r>
    <x v="1"/>
    <x v="0"/>
    <x v="0"/>
    <x v="1"/>
    <x v="17"/>
    <s v="Number"/>
    <n v="0"/>
  </r>
  <r>
    <x v="1"/>
    <x v="0"/>
    <x v="0"/>
    <x v="1"/>
    <x v="18"/>
    <s v="Number"/>
    <n v="0"/>
  </r>
  <r>
    <x v="1"/>
    <x v="0"/>
    <x v="0"/>
    <x v="1"/>
    <x v="19"/>
    <s v="Number"/>
    <n v="0"/>
  </r>
  <r>
    <x v="1"/>
    <x v="0"/>
    <x v="0"/>
    <x v="1"/>
    <x v="20"/>
    <s v="Number"/>
    <n v="0"/>
  </r>
  <r>
    <x v="1"/>
    <x v="0"/>
    <x v="0"/>
    <x v="1"/>
    <x v="21"/>
    <s v="Number"/>
    <n v="0"/>
  </r>
  <r>
    <x v="1"/>
    <x v="0"/>
    <x v="0"/>
    <x v="1"/>
    <x v="22"/>
    <s v="Number"/>
    <n v="0"/>
  </r>
  <r>
    <x v="1"/>
    <x v="0"/>
    <x v="0"/>
    <x v="1"/>
    <x v="23"/>
    <s v="Number"/>
    <n v="0"/>
  </r>
  <r>
    <x v="1"/>
    <x v="0"/>
    <x v="0"/>
    <x v="1"/>
    <x v="24"/>
    <s v="Number"/>
    <n v="0"/>
  </r>
  <r>
    <x v="1"/>
    <x v="0"/>
    <x v="0"/>
    <x v="1"/>
    <x v="25"/>
    <s v="Number"/>
    <n v="0"/>
  </r>
  <r>
    <x v="1"/>
    <x v="0"/>
    <x v="0"/>
    <x v="1"/>
    <x v="26"/>
    <s v="Number"/>
    <n v="0"/>
  </r>
  <r>
    <x v="1"/>
    <x v="0"/>
    <x v="0"/>
    <x v="1"/>
    <x v="27"/>
    <s v="Number"/>
    <n v="0"/>
  </r>
  <r>
    <x v="1"/>
    <x v="0"/>
    <x v="0"/>
    <x v="1"/>
    <x v="28"/>
    <s v="Number"/>
    <n v="0"/>
  </r>
  <r>
    <x v="1"/>
    <x v="0"/>
    <x v="0"/>
    <x v="1"/>
    <x v="29"/>
    <s v="Number"/>
    <n v="0"/>
  </r>
  <r>
    <x v="1"/>
    <x v="0"/>
    <x v="0"/>
    <x v="1"/>
    <x v="30"/>
    <s v="Number"/>
    <n v="0"/>
  </r>
  <r>
    <x v="1"/>
    <x v="0"/>
    <x v="0"/>
    <x v="2"/>
    <x v="0"/>
    <s v="Number"/>
    <n v="0"/>
  </r>
  <r>
    <x v="1"/>
    <x v="0"/>
    <x v="0"/>
    <x v="2"/>
    <x v="1"/>
    <s v="Number"/>
    <n v="0"/>
  </r>
  <r>
    <x v="1"/>
    <x v="0"/>
    <x v="0"/>
    <x v="2"/>
    <x v="2"/>
    <s v="Number"/>
    <n v="0"/>
  </r>
  <r>
    <x v="1"/>
    <x v="0"/>
    <x v="0"/>
    <x v="2"/>
    <x v="3"/>
    <s v="Number"/>
    <n v="0"/>
  </r>
  <r>
    <x v="1"/>
    <x v="0"/>
    <x v="0"/>
    <x v="2"/>
    <x v="4"/>
    <s v="Number"/>
    <n v="0"/>
  </r>
  <r>
    <x v="1"/>
    <x v="0"/>
    <x v="0"/>
    <x v="2"/>
    <x v="5"/>
    <s v="Number"/>
    <n v="0"/>
  </r>
  <r>
    <x v="1"/>
    <x v="0"/>
    <x v="0"/>
    <x v="2"/>
    <x v="6"/>
    <s v="Number"/>
    <n v="0"/>
  </r>
  <r>
    <x v="1"/>
    <x v="0"/>
    <x v="0"/>
    <x v="2"/>
    <x v="7"/>
    <s v="Number"/>
    <n v="0"/>
  </r>
  <r>
    <x v="1"/>
    <x v="0"/>
    <x v="0"/>
    <x v="2"/>
    <x v="8"/>
    <s v="Number"/>
    <n v="0"/>
  </r>
  <r>
    <x v="1"/>
    <x v="0"/>
    <x v="0"/>
    <x v="2"/>
    <x v="9"/>
    <s v="Number"/>
    <n v="0"/>
  </r>
  <r>
    <x v="1"/>
    <x v="0"/>
    <x v="0"/>
    <x v="2"/>
    <x v="10"/>
    <s v="Number"/>
    <n v="0"/>
  </r>
  <r>
    <x v="1"/>
    <x v="0"/>
    <x v="0"/>
    <x v="2"/>
    <x v="11"/>
    <s v="Number"/>
    <n v="0"/>
  </r>
  <r>
    <x v="1"/>
    <x v="0"/>
    <x v="0"/>
    <x v="2"/>
    <x v="12"/>
    <s v="Number"/>
    <n v="0"/>
  </r>
  <r>
    <x v="1"/>
    <x v="0"/>
    <x v="0"/>
    <x v="2"/>
    <x v="13"/>
    <s v="Number"/>
    <n v="0"/>
  </r>
  <r>
    <x v="1"/>
    <x v="0"/>
    <x v="0"/>
    <x v="2"/>
    <x v="14"/>
    <s v="Number"/>
    <n v="0"/>
  </r>
  <r>
    <x v="1"/>
    <x v="0"/>
    <x v="0"/>
    <x v="2"/>
    <x v="15"/>
    <s v="Number"/>
    <n v="0"/>
  </r>
  <r>
    <x v="1"/>
    <x v="0"/>
    <x v="0"/>
    <x v="2"/>
    <x v="16"/>
    <s v="Number"/>
    <n v="0"/>
  </r>
  <r>
    <x v="1"/>
    <x v="0"/>
    <x v="0"/>
    <x v="2"/>
    <x v="17"/>
    <s v="Number"/>
    <n v="0"/>
  </r>
  <r>
    <x v="1"/>
    <x v="0"/>
    <x v="0"/>
    <x v="2"/>
    <x v="18"/>
    <s v="Number"/>
    <n v="0"/>
  </r>
  <r>
    <x v="1"/>
    <x v="0"/>
    <x v="0"/>
    <x v="2"/>
    <x v="19"/>
    <s v="Number"/>
    <n v="0"/>
  </r>
  <r>
    <x v="1"/>
    <x v="0"/>
    <x v="0"/>
    <x v="2"/>
    <x v="20"/>
    <s v="Number"/>
    <n v="0"/>
  </r>
  <r>
    <x v="1"/>
    <x v="0"/>
    <x v="0"/>
    <x v="2"/>
    <x v="21"/>
    <s v="Number"/>
    <n v="0"/>
  </r>
  <r>
    <x v="1"/>
    <x v="0"/>
    <x v="0"/>
    <x v="2"/>
    <x v="22"/>
    <s v="Number"/>
    <n v="0"/>
  </r>
  <r>
    <x v="1"/>
    <x v="0"/>
    <x v="0"/>
    <x v="2"/>
    <x v="23"/>
    <s v="Number"/>
    <n v="0"/>
  </r>
  <r>
    <x v="1"/>
    <x v="0"/>
    <x v="0"/>
    <x v="2"/>
    <x v="24"/>
    <s v="Number"/>
    <n v="0"/>
  </r>
  <r>
    <x v="1"/>
    <x v="0"/>
    <x v="0"/>
    <x v="2"/>
    <x v="25"/>
    <s v="Number"/>
    <n v="0"/>
  </r>
  <r>
    <x v="1"/>
    <x v="0"/>
    <x v="0"/>
    <x v="2"/>
    <x v="26"/>
    <s v="Number"/>
    <n v="0"/>
  </r>
  <r>
    <x v="1"/>
    <x v="0"/>
    <x v="0"/>
    <x v="2"/>
    <x v="27"/>
    <s v="Number"/>
    <n v="0"/>
  </r>
  <r>
    <x v="1"/>
    <x v="0"/>
    <x v="0"/>
    <x v="2"/>
    <x v="28"/>
    <s v="Number"/>
    <n v="0"/>
  </r>
  <r>
    <x v="1"/>
    <x v="0"/>
    <x v="0"/>
    <x v="2"/>
    <x v="29"/>
    <s v="Number"/>
    <n v="0"/>
  </r>
  <r>
    <x v="1"/>
    <x v="0"/>
    <x v="0"/>
    <x v="2"/>
    <x v="30"/>
    <s v="Number"/>
    <n v="0"/>
  </r>
  <r>
    <x v="1"/>
    <x v="0"/>
    <x v="0"/>
    <x v="3"/>
    <x v="0"/>
    <s v="Number"/>
    <n v="0"/>
  </r>
  <r>
    <x v="1"/>
    <x v="0"/>
    <x v="0"/>
    <x v="3"/>
    <x v="1"/>
    <s v="Number"/>
    <n v="0"/>
  </r>
  <r>
    <x v="1"/>
    <x v="0"/>
    <x v="0"/>
    <x v="3"/>
    <x v="2"/>
    <s v="Number"/>
    <n v="0"/>
  </r>
  <r>
    <x v="1"/>
    <x v="0"/>
    <x v="0"/>
    <x v="3"/>
    <x v="3"/>
    <s v="Number"/>
    <n v="0"/>
  </r>
  <r>
    <x v="1"/>
    <x v="0"/>
    <x v="0"/>
    <x v="3"/>
    <x v="4"/>
    <s v="Number"/>
    <n v="0"/>
  </r>
  <r>
    <x v="1"/>
    <x v="0"/>
    <x v="0"/>
    <x v="3"/>
    <x v="5"/>
    <s v="Number"/>
    <n v="0"/>
  </r>
  <r>
    <x v="1"/>
    <x v="0"/>
    <x v="0"/>
    <x v="3"/>
    <x v="6"/>
    <s v="Number"/>
    <n v="0"/>
  </r>
  <r>
    <x v="1"/>
    <x v="0"/>
    <x v="0"/>
    <x v="3"/>
    <x v="7"/>
    <s v="Number"/>
    <n v="0"/>
  </r>
  <r>
    <x v="1"/>
    <x v="0"/>
    <x v="0"/>
    <x v="3"/>
    <x v="8"/>
    <s v="Number"/>
    <n v="0"/>
  </r>
  <r>
    <x v="1"/>
    <x v="0"/>
    <x v="0"/>
    <x v="3"/>
    <x v="9"/>
    <s v="Number"/>
    <n v="0"/>
  </r>
  <r>
    <x v="1"/>
    <x v="0"/>
    <x v="0"/>
    <x v="3"/>
    <x v="10"/>
    <s v="Number"/>
    <n v="0"/>
  </r>
  <r>
    <x v="1"/>
    <x v="0"/>
    <x v="0"/>
    <x v="3"/>
    <x v="11"/>
    <s v="Number"/>
    <n v="0"/>
  </r>
  <r>
    <x v="1"/>
    <x v="0"/>
    <x v="0"/>
    <x v="3"/>
    <x v="12"/>
    <s v="Number"/>
    <n v="0"/>
  </r>
  <r>
    <x v="1"/>
    <x v="0"/>
    <x v="0"/>
    <x v="3"/>
    <x v="13"/>
    <s v="Number"/>
    <n v="0"/>
  </r>
  <r>
    <x v="1"/>
    <x v="0"/>
    <x v="0"/>
    <x v="3"/>
    <x v="14"/>
    <s v="Number"/>
    <n v="0"/>
  </r>
  <r>
    <x v="1"/>
    <x v="0"/>
    <x v="0"/>
    <x v="3"/>
    <x v="15"/>
    <s v="Number"/>
    <n v="0"/>
  </r>
  <r>
    <x v="1"/>
    <x v="0"/>
    <x v="0"/>
    <x v="3"/>
    <x v="16"/>
    <s v="Number"/>
    <n v="0"/>
  </r>
  <r>
    <x v="1"/>
    <x v="0"/>
    <x v="0"/>
    <x v="3"/>
    <x v="17"/>
    <s v="Number"/>
    <n v="0"/>
  </r>
  <r>
    <x v="1"/>
    <x v="0"/>
    <x v="0"/>
    <x v="3"/>
    <x v="18"/>
    <s v="Number"/>
    <n v="0"/>
  </r>
  <r>
    <x v="1"/>
    <x v="0"/>
    <x v="0"/>
    <x v="3"/>
    <x v="19"/>
    <s v="Number"/>
    <n v="0"/>
  </r>
  <r>
    <x v="1"/>
    <x v="0"/>
    <x v="0"/>
    <x v="3"/>
    <x v="20"/>
    <s v="Number"/>
    <n v="0"/>
  </r>
  <r>
    <x v="1"/>
    <x v="0"/>
    <x v="0"/>
    <x v="3"/>
    <x v="21"/>
    <s v="Number"/>
    <n v="0"/>
  </r>
  <r>
    <x v="1"/>
    <x v="0"/>
    <x v="0"/>
    <x v="3"/>
    <x v="22"/>
    <s v="Number"/>
    <n v="0"/>
  </r>
  <r>
    <x v="1"/>
    <x v="0"/>
    <x v="0"/>
    <x v="3"/>
    <x v="23"/>
    <s v="Number"/>
    <n v="0"/>
  </r>
  <r>
    <x v="1"/>
    <x v="0"/>
    <x v="0"/>
    <x v="3"/>
    <x v="24"/>
    <s v="Number"/>
    <n v="0"/>
  </r>
  <r>
    <x v="1"/>
    <x v="0"/>
    <x v="0"/>
    <x v="3"/>
    <x v="25"/>
    <s v="Number"/>
    <n v="0"/>
  </r>
  <r>
    <x v="1"/>
    <x v="0"/>
    <x v="0"/>
    <x v="3"/>
    <x v="26"/>
    <s v="Number"/>
    <n v="0"/>
  </r>
  <r>
    <x v="1"/>
    <x v="0"/>
    <x v="0"/>
    <x v="3"/>
    <x v="27"/>
    <s v="Number"/>
    <n v="0"/>
  </r>
  <r>
    <x v="1"/>
    <x v="0"/>
    <x v="0"/>
    <x v="3"/>
    <x v="28"/>
    <s v="Number"/>
    <n v="0"/>
  </r>
  <r>
    <x v="1"/>
    <x v="0"/>
    <x v="0"/>
    <x v="3"/>
    <x v="29"/>
    <s v="Number"/>
    <n v="0"/>
  </r>
  <r>
    <x v="1"/>
    <x v="0"/>
    <x v="0"/>
    <x v="3"/>
    <x v="30"/>
    <s v="Number"/>
    <n v="0"/>
  </r>
  <r>
    <x v="1"/>
    <x v="0"/>
    <x v="0"/>
    <x v="4"/>
    <x v="0"/>
    <s v="Number"/>
    <n v="0"/>
  </r>
  <r>
    <x v="1"/>
    <x v="0"/>
    <x v="0"/>
    <x v="4"/>
    <x v="1"/>
    <s v="Number"/>
    <n v="0"/>
  </r>
  <r>
    <x v="1"/>
    <x v="0"/>
    <x v="0"/>
    <x v="4"/>
    <x v="2"/>
    <s v="Number"/>
    <n v="0"/>
  </r>
  <r>
    <x v="1"/>
    <x v="0"/>
    <x v="0"/>
    <x v="4"/>
    <x v="3"/>
    <s v="Number"/>
    <n v="0"/>
  </r>
  <r>
    <x v="1"/>
    <x v="0"/>
    <x v="0"/>
    <x v="4"/>
    <x v="4"/>
    <s v="Number"/>
    <n v="0"/>
  </r>
  <r>
    <x v="1"/>
    <x v="0"/>
    <x v="0"/>
    <x v="4"/>
    <x v="5"/>
    <s v="Number"/>
    <n v="0"/>
  </r>
  <r>
    <x v="1"/>
    <x v="0"/>
    <x v="0"/>
    <x v="4"/>
    <x v="6"/>
    <s v="Number"/>
    <n v="0"/>
  </r>
  <r>
    <x v="1"/>
    <x v="0"/>
    <x v="0"/>
    <x v="4"/>
    <x v="7"/>
    <s v="Number"/>
    <n v="0"/>
  </r>
  <r>
    <x v="1"/>
    <x v="0"/>
    <x v="0"/>
    <x v="4"/>
    <x v="8"/>
    <s v="Number"/>
    <n v="0"/>
  </r>
  <r>
    <x v="1"/>
    <x v="0"/>
    <x v="0"/>
    <x v="4"/>
    <x v="9"/>
    <s v="Number"/>
    <n v="0"/>
  </r>
  <r>
    <x v="1"/>
    <x v="0"/>
    <x v="0"/>
    <x v="4"/>
    <x v="10"/>
    <s v="Number"/>
    <n v="0"/>
  </r>
  <r>
    <x v="1"/>
    <x v="0"/>
    <x v="0"/>
    <x v="4"/>
    <x v="11"/>
    <s v="Number"/>
    <n v="0"/>
  </r>
  <r>
    <x v="1"/>
    <x v="0"/>
    <x v="0"/>
    <x v="4"/>
    <x v="12"/>
    <s v="Number"/>
    <n v="0"/>
  </r>
  <r>
    <x v="1"/>
    <x v="0"/>
    <x v="0"/>
    <x v="4"/>
    <x v="13"/>
    <s v="Number"/>
    <n v="0"/>
  </r>
  <r>
    <x v="1"/>
    <x v="0"/>
    <x v="0"/>
    <x v="4"/>
    <x v="14"/>
    <s v="Number"/>
    <n v="0"/>
  </r>
  <r>
    <x v="1"/>
    <x v="0"/>
    <x v="0"/>
    <x v="4"/>
    <x v="15"/>
    <s v="Number"/>
    <n v="0"/>
  </r>
  <r>
    <x v="1"/>
    <x v="0"/>
    <x v="0"/>
    <x v="4"/>
    <x v="16"/>
    <s v="Number"/>
    <n v="0"/>
  </r>
  <r>
    <x v="1"/>
    <x v="0"/>
    <x v="0"/>
    <x v="4"/>
    <x v="17"/>
    <s v="Number"/>
    <n v="0"/>
  </r>
  <r>
    <x v="1"/>
    <x v="0"/>
    <x v="0"/>
    <x v="4"/>
    <x v="18"/>
    <s v="Number"/>
    <n v="0"/>
  </r>
  <r>
    <x v="1"/>
    <x v="0"/>
    <x v="0"/>
    <x v="4"/>
    <x v="19"/>
    <s v="Number"/>
    <n v="0"/>
  </r>
  <r>
    <x v="1"/>
    <x v="0"/>
    <x v="0"/>
    <x v="4"/>
    <x v="20"/>
    <s v="Number"/>
    <n v="0"/>
  </r>
  <r>
    <x v="1"/>
    <x v="0"/>
    <x v="0"/>
    <x v="4"/>
    <x v="21"/>
    <s v="Number"/>
    <n v="0"/>
  </r>
  <r>
    <x v="1"/>
    <x v="0"/>
    <x v="0"/>
    <x v="4"/>
    <x v="22"/>
    <s v="Number"/>
    <n v="0"/>
  </r>
  <r>
    <x v="1"/>
    <x v="0"/>
    <x v="0"/>
    <x v="4"/>
    <x v="23"/>
    <s v="Number"/>
    <n v="0"/>
  </r>
  <r>
    <x v="1"/>
    <x v="0"/>
    <x v="0"/>
    <x v="4"/>
    <x v="24"/>
    <s v="Number"/>
    <n v="0"/>
  </r>
  <r>
    <x v="1"/>
    <x v="0"/>
    <x v="0"/>
    <x v="4"/>
    <x v="25"/>
    <s v="Number"/>
    <n v="0"/>
  </r>
  <r>
    <x v="1"/>
    <x v="0"/>
    <x v="0"/>
    <x v="4"/>
    <x v="26"/>
    <s v="Number"/>
    <n v="0"/>
  </r>
  <r>
    <x v="1"/>
    <x v="0"/>
    <x v="0"/>
    <x v="4"/>
    <x v="27"/>
    <s v="Number"/>
    <n v="0"/>
  </r>
  <r>
    <x v="1"/>
    <x v="0"/>
    <x v="0"/>
    <x v="4"/>
    <x v="28"/>
    <s v="Number"/>
    <n v="0"/>
  </r>
  <r>
    <x v="1"/>
    <x v="0"/>
    <x v="0"/>
    <x v="4"/>
    <x v="29"/>
    <s v="Number"/>
    <n v="0"/>
  </r>
  <r>
    <x v="1"/>
    <x v="0"/>
    <x v="0"/>
    <x v="4"/>
    <x v="30"/>
    <s v="Number"/>
    <n v="0"/>
  </r>
  <r>
    <x v="1"/>
    <x v="0"/>
    <x v="0"/>
    <x v="5"/>
    <x v="0"/>
    <s v="Number"/>
    <n v="0"/>
  </r>
  <r>
    <x v="1"/>
    <x v="0"/>
    <x v="0"/>
    <x v="5"/>
    <x v="1"/>
    <s v="Number"/>
    <n v="0"/>
  </r>
  <r>
    <x v="1"/>
    <x v="0"/>
    <x v="0"/>
    <x v="5"/>
    <x v="2"/>
    <s v="Number"/>
    <n v="0"/>
  </r>
  <r>
    <x v="1"/>
    <x v="0"/>
    <x v="0"/>
    <x v="5"/>
    <x v="3"/>
    <s v="Number"/>
    <n v="0"/>
  </r>
  <r>
    <x v="1"/>
    <x v="0"/>
    <x v="0"/>
    <x v="5"/>
    <x v="4"/>
    <s v="Number"/>
    <n v="0"/>
  </r>
  <r>
    <x v="1"/>
    <x v="0"/>
    <x v="0"/>
    <x v="5"/>
    <x v="5"/>
    <s v="Number"/>
    <n v="0"/>
  </r>
  <r>
    <x v="1"/>
    <x v="0"/>
    <x v="0"/>
    <x v="5"/>
    <x v="6"/>
    <s v="Number"/>
    <n v="0"/>
  </r>
  <r>
    <x v="1"/>
    <x v="0"/>
    <x v="0"/>
    <x v="5"/>
    <x v="7"/>
    <s v="Number"/>
    <n v="0"/>
  </r>
  <r>
    <x v="1"/>
    <x v="0"/>
    <x v="0"/>
    <x v="5"/>
    <x v="8"/>
    <s v="Number"/>
    <n v="0"/>
  </r>
  <r>
    <x v="1"/>
    <x v="0"/>
    <x v="0"/>
    <x v="5"/>
    <x v="9"/>
    <s v="Number"/>
    <n v="0"/>
  </r>
  <r>
    <x v="1"/>
    <x v="0"/>
    <x v="0"/>
    <x v="5"/>
    <x v="10"/>
    <s v="Number"/>
    <n v="0"/>
  </r>
  <r>
    <x v="1"/>
    <x v="0"/>
    <x v="0"/>
    <x v="5"/>
    <x v="11"/>
    <s v="Number"/>
    <n v="0"/>
  </r>
  <r>
    <x v="1"/>
    <x v="0"/>
    <x v="0"/>
    <x v="5"/>
    <x v="12"/>
    <s v="Number"/>
    <n v="0"/>
  </r>
  <r>
    <x v="1"/>
    <x v="0"/>
    <x v="0"/>
    <x v="5"/>
    <x v="13"/>
    <s v="Number"/>
    <n v="0"/>
  </r>
  <r>
    <x v="1"/>
    <x v="0"/>
    <x v="0"/>
    <x v="5"/>
    <x v="14"/>
    <s v="Number"/>
    <n v="0"/>
  </r>
  <r>
    <x v="1"/>
    <x v="0"/>
    <x v="0"/>
    <x v="5"/>
    <x v="15"/>
    <s v="Number"/>
    <n v="0"/>
  </r>
  <r>
    <x v="1"/>
    <x v="0"/>
    <x v="0"/>
    <x v="5"/>
    <x v="16"/>
    <s v="Number"/>
    <n v="0"/>
  </r>
  <r>
    <x v="1"/>
    <x v="0"/>
    <x v="0"/>
    <x v="5"/>
    <x v="17"/>
    <s v="Number"/>
    <n v="0"/>
  </r>
  <r>
    <x v="1"/>
    <x v="0"/>
    <x v="0"/>
    <x v="5"/>
    <x v="18"/>
    <s v="Number"/>
    <n v="0"/>
  </r>
  <r>
    <x v="1"/>
    <x v="0"/>
    <x v="0"/>
    <x v="5"/>
    <x v="19"/>
    <s v="Number"/>
    <n v="0"/>
  </r>
  <r>
    <x v="1"/>
    <x v="0"/>
    <x v="0"/>
    <x v="5"/>
    <x v="20"/>
    <s v="Number"/>
    <n v="0"/>
  </r>
  <r>
    <x v="1"/>
    <x v="0"/>
    <x v="0"/>
    <x v="5"/>
    <x v="21"/>
    <s v="Number"/>
    <n v="0"/>
  </r>
  <r>
    <x v="1"/>
    <x v="0"/>
    <x v="0"/>
    <x v="5"/>
    <x v="22"/>
    <s v="Number"/>
    <n v="0"/>
  </r>
  <r>
    <x v="1"/>
    <x v="0"/>
    <x v="0"/>
    <x v="5"/>
    <x v="23"/>
    <s v="Number"/>
    <n v="0"/>
  </r>
  <r>
    <x v="1"/>
    <x v="0"/>
    <x v="0"/>
    <x v="5"/>
    <x v="24"/>
    <s v="Number"/>
    <n v="0"/>
  </r>
  <r>
    <x v="1"/>
    <x v="0"/>
    <x v="0"/>
    <x v="5"/>
    <x v="25"/>
    <s v="Number"/>
    <n v="0"/>
  </r>
  <r>
    <x v="1"/>
    <x v="0"/>
    <x v="0"/>
    <x v="5"/>
    <x v="26"/>
    <s v="Number"/>
    <n v="0"/>
  </r>
  <r>
    <x v="1"/>
    <x v="0"/>
    <x v="0"/>
    <x v="5"/>
    <x v="27"/>
    <s v="Number"/>
    <n v="0"/>
  </r>
  <r>
    <x v="1"/>
    <x v="0"/>
    <x v="0"/>
    <x v="5"/>
    <x v="28"/>
    <s v="Number"/>
    <n v="0"/>
  </r>
  <r>
    <x v="1"/>
    <x v="0"/>
    <x v="0"/>
    <x v="5"/>
    <x v="29"/>
    <s v="Number"/>
    <n v="0"/>
  </r>
  <r>
    <x v="1"/>
    <x v="0"/>
    <x v="0"/>
    <x v="5"/>
    <x v="30"/>
    <s v="Number"/>
    <n v="0"/>
  </r>
  <r>
    <x v="1"/>
    <x v="0"/>
    <x v="0"/>
    <x v="6"/>
    <x v="0"/>
    <s v="Number"/>
    <n v="0"/>
  </r>
  <r>
    <x v="1"/>
    <x v="0"/>
    <x v="0"/>
    <x v="6"/>
    <x v="1"/>
    <s v="Number"/>
    <n v="0"/>
  </r>
  <r>
    <x v="1"/>
    <x v="0"/>
    <x v="0"/>
    <x v="6"/>
    <x v="2"/>
    <s v="Number"/>
    <n v="0"/>
  </r>
  <r>
    <x v="1"/>
    <x v="0"/>
    <x v="0"/>
    <x v="6"/>
    <x v="3"/>
    <s v="Number"/>
    <n v="0"/>
  </r>
  <r>
    <x v="1"/>
    <x v="0"/>
    <x v="0"/>
    <x v="6"/>
    <x v="4"/>
    <s v="Number"/>
    <n v="0"/>
  </r>
  <r>
    <x v="1"/>
    <x v="0"/>
    <x v="0"/>
    <x v="6"/>
    <x v="5"/>
    <s v="Number"/>
    <n v="0"/>
  </r>
  <r>
    <x v="1"/>
    <x v="0"/>
    <x v="0"/>
    <x v="6"/>
    <x v="6"/>
    <s v="Number"/>
    <n v="0"/>
  </r>
  <r>
    <x v="1"/>
    <x v="0"/>
    <x v="0"/>
    <x v="6"/>
    <x v="7"/>
    <s v="Number"/>
    <n v="0"/>
  </r>
  <r>
    <x v="1"/>
    <x v="0"/>
    <x v="0"/>
    <x v="6"/>
    <x v="8"/>
    <s v="Number"/>
    <n v="0"/>
  </r>
  <r>
    <x v="1"/>
    <x v="0"/>
    <x v="0"/>
    <x v="6"/>
    <x v="9"/>
    <s v="Number"/>
    <n v="0"/>
  </r>
  <r>
    <x v="1"/>
    <x v="0"/>
    <x v="0"/>
    <x v="6"/>
    <x v="10"/>
    <s v="Number"/>
    <n v="0"/>
  </r>
  <r>
    <x v="1"/>
    <x v="0"/>
    <x v="0"/>
    <x v="6"/>
    <x v="11"/>
    <s v="Number"/>
    <n v="0"/>
  </r>
  <r>
    <x v="1"/>
    <x v="0"/>
    <x v="0"/>
    <x v="6"/>
    <x v="12"/>
    <s v="Number"/>
    <n v="0"/>
  </r>
  <r>
    <x v="1"/>
    <x v="0"/>
    <x v="0"/>
    <x v="6"/>
    <x v="13"/>
    <s v="Number"/>
    <n v="0"/>
  </r>
  <r>
    <x v="1"/>
    <x v="0"/>
    <x v="0"/>
    <x v="6"/>
    <x v="14"/>
    <s v="Number"/>
    <n v="0"/>
  </r>
  <r>
    <x v="1"/>
    <x v="0"/>
    <x v="0"/>
    <x v="6"/>
    <x v="15"/>
    <s v="Number"/>
    <n v="0"/>
  </r>
  <r>
    <x v="1"/>
    <x v="0"/>
    <x v="0"/>
    <x v="6"/>
    <x v="16"/>
    <s v="Number"/>
    <n v="0"/>
  </r>
  <r>
    <x v="1"/>
    <x v="0"/>
    <x v="0"/>
    <x v="6"/>
    <x v="17"/>
    <s v="Number"/>
    <n v="0"/>
  </r>
  <r>
    <x v="1"/>
    <x v="0"/>
    <x v="0"/>
    <x v="6"/>
    <x v="18"/>
    <s v="Number"/>
    <n v="0"/>
  </r>
  <r>
    <x v="1"/>
    <x v="0"/>
    <x v="0"/>
    <x v="6"/>
    <x v="19"/>
    <s v="Number"/>
    <n v="0"/>
  </r>
  <r>
    <x v="1"/>
    <x v="0"/>
    <x v="0"/>
    <x v="6"/>
    <x v="20"/>
    <s v="Number"/>
    <n v="0"/>
  </r>
  <r>
    <x v="1"/>
    <x v="0"/>
    <x v="0"/>
    <x v="6"/>
    <x v="21"/>
    <s v="Number"/>
    <n v="0"/>
  </r>
  <r>
    <x v="1"/>
    <x v="0"/>
    <x v="0"/>
    <x v="6"/>
    <x v="22"/>
    <s v="Number"/>
    <n v="0"/>
  </r>
  <r>
    <x v="1"/>
    <x v="0"/>
    <x v="0"/>
    <x v="6"/>
    <x v="23"/>
    <s v="Number"/>
    <n v="0"/>
  </r>
  <r>
    <x v="1"/>
    <x v="0"/>
    <x v="0"/>
    <x v="6"/>
    <x v="24"/>
    <s v="Number"/>
    <n v="0"/>
  </r>
  <r>
    <x v="1"/>
    <x v="0"/>
    <x v="0"/>
    <x v="6"/>
    <x v="25"/>
    <s v="Number"/>
    <n v="0"/>
  </r>
  <r>
    <x v="1"/>
    <x v="0"/>
    <x v="0"/>
    <x v="6"/>
    <x v="26"/>
    <s v="Number"/>
    <n v="0"/>
  </r>
  <r>
    <x v="1"/>
    <x v="0"/>
    <x v="0"/>
    <x v="6"/>
    <x v="27"/>
    <s v="Number"/>
    <n v="0"/>
  </r>
  <r>
    <x v="1"/>
    <x v="0"/>
    <x v="0"/>
    <x v="6"/>
    <x v="28"/>
    <s v="Number"/>
    <n v="0"/>
  </r>
  <r>
    <x v="1"/>
    <x v="0"/>
    <x v="0"/>
    <x v="6"/>
    <x v="29"/>
    <s v="Number"/>
    <n v="0"/>
  </r>
  <r>
    <x v="1"/>
    <x v="0"/>
    <x v="0"/>
    <x v="6"/>
    <x v="30"/>
    <s v="Number"/>
    <n v="0"/>
  </r>
  <r>
    <x v="1"/>
    <x v="0"/>
    <x v="0"/>
    <x v="7"/>
    <x v="0"/>
    <s v="Number"/>
    <n v="0"/>
  </r>
  <r>
    <x v="1"/>
    <x v="0"/>
    <x v="0"/>
    <x v="7"/>
    <x v="1"/>
    <s v="Number"/>
    <n v="0"/>
  </r>
  <r>
    <x v="1"/>
    <x v="0"/>
    <x v="0"/>
    <x v="7"/>
    <x v="2"/>
    <s v="Number"/>
    <n v="0"/>
  </r>
  <r>
    <x v="1"/>
    <x v="0"/>
    <x v="0"/>
    <x v="7"/>
    <x v="3"/>
    <s v="Number"/>
    <n v="0"/>
  </r>
  <r>
    <x v="1"/>
    <x v="0"/>
    <x v="0"/>
    <x v="7"/>
    <x v="4"/>
    <s v="Number"/>
    <n v="0"/>
  </r>
  <r>
    <x v="1"/>
    <x v="0"/>
    <x v="0"/>
    <x v="7"/>
    <x v="5"/>
    <s v="Number"/>
    <n v="0"/>
  </r>
  <r>
    <x v="1"/>
    <x v="0"/>
    <x v="0"/>
    <x v="7"/>
    <x v="6"/>
    <s v="Number"/>
    <n v="0"/>
  </r>
  <r>
    <x v="1"/>
    <x v="0"/>
    <x v="0"/>
    <x v="7"/>
    <x v="7"/>
    <s v="Number"/>
    <n v="0"/>
  </r>
  <r>
    <x v="1"/>
    <x v="0"/>
    <x v="0"/>
    <x v="7"/>
    <x v="8"/>
    <s v="Number"/>
    <n v="0"/>
  </r>
  <r>
    <x v="1"/>
    <x v="0"/>
    <x v="0"/>
    <x v="7"/>
    <x v="9"/>
    <s v="Number"/>
    <n v="0"/>
  </r>
  <r>
    <x v="1"/>
    <x v="0"/>
    <x v="0"/>
    <x v="7"/>
    <x v="10"/>
    <s v="Number"/>
    <n v="0"/>
  </r>
  <r>
    <x v="1"/>
    <x v="0"/>
    <x v="0"/>
    <x v="7"/>
    <x v="11"/>
    <s v="Number"/>
    <n v="0"/>
  </r>
  <r>
    <x v="1"/>
    <x v="0"/>
    <x v="0"/>
    <x v="7"/>
    <x v="12"/>
    <s v="Number"/>
    <n v="0"/>
  </r>
  <r>
    <x v="1"/>
    <x v="0"/>
    <x v="0"/>
    <x v="7"/>
    <x v="13"/>
    <s v="Number"/>
    <n v="0"/>
  </r>
  <r>
    <x v="1"/>
    <x v="0"/>
    <x v="0"/>
    <x v="7"/>
    <x v="14"/>
    <s v="Number"/>
    <n v="0"/>
  </r>
  <r>
    <x v="1"/>
    <x v="0"/>
    <x v="0"/>
    <x v="7"/>
    <x v="15"/>
    <s v="Number"/>
    <n v="0"/>
  </r>
  <r>
    <x v="1"/>
    <x v="0"/>
    <x v="0"/>
    <x v="7"/>
    <x v="16"/>
    <s v="Number"/>
    <n v="0"/>
  </r>
  <r>
    <x v="1"/>
    <x v="0"/>
    <x v="0"/>
    <x v="7"/>
    <x v="17"/>
    <s v="Number"/>
    <n v="0"/>
  </r>
  <r>
    <x v="1"/>
    <x v="0"/>
    <x v="0"/>
    <x v="7"/>
    <x v="18"/>
    <s v="Number"/>
    <n v="0"/>
  </r>
  <r>
    <x v="1"/>
    <x v="0"/>
    <x v="0"/>
    <x v="7"/>
    <x v="19"/>
    <s v="Number"/>
    <n v="0"/>
  </r>
  <r>
    <x v="1"/>
    <x v="0"/>
    <x v="0"/>
    <x v="7"/>
    <x v="20"/>
    <s v="Number"/>
    <n v="0"/>
  </r>
  <r>
    <x v="1"/>
    <x v="0"/>
    <x v="0"/>
    <x v="7"/>
    <x v="21"/>
    <s v="Number"/>
    <n v="0"/>
  </r>
  <r>
    <x v="1"/>
    <x v="0"/>
    <x v="0"/>
    <x v="7"/>
    <x v="22"/>
    <s v="Number"/>
    <n v="0"/>
  </r>
  <r>
    <x v="1"/>
    <x v="0"/>
    <x v="0"/>
    <x v="7"/>
    <x v="23"/>
    <s v="Number"/>
    <n v="0"/>
  </r>
  <r>
    <x v="1"/>
    <x v="0"/>
    <x v="0"/>
    <x v="7"/>
    <x v="24"/>
    <s v="Number"/>
    <n v="0"/>
  </r>
  <r>
    <x v="1"/>
    <x v="0"/>
    <x v="0"/>
    <x v="7"/>
    <x v="25"/>
    <s v="Number"/>
    <n v="0"/>
  </r>
  <r>
    <x v="1"/>
    <x v="0"/>
    <x v="0"/>
    <x v="7"/>
    <x v="26"/>
    <s v="Number"/>
    <n v="0"/>
  </r>
  <r>
    <x v="1"/>
    <x v="0"/>
    <x v="0"/>
    <x v="7"/>
    <x v="27"/>
    <s v="Number"/>
    <n v="0"/>
  </r>
  <r>
    <x v="1"/>
    <x v="0"/>
    <x v="0"/>
    <x v="7"/>
    <x v="28"/>
    <s v="Number"/>
    <n v="0"/>
  </r>
  <r>
    <x v="1"/>
    <x v="0"/>
    <x v="0"/>
    <x v="7"/>
    <x v="29"/>
    <s v="Number"/>
    <n v="0"/>
  </r>
  <r>
    <x v="1"/>
    <x v="0"/>
    <x v="0"/>
    <x v="7"/>
    <x v="30"/>
    <s v="Number"/>
    <n v="0"/>
  </r>
  <r>
    <x v="1"/>
    <x v="0"/>
    <x v="0"/>
    <x v="8"/>
    <x v="0"/>
    <s v="Number"/>
    <n v="0"/>
  </r>
  <r>
    <x v="1"/>
    <x v="0"/>
    <x v="0"/>
    <x v="8"/>
    <x v="1"/>
    <s v="Number"/>
    <n v="0"/>
  </r>
  <r>
    <x v="1"/>
    <x v="0"/>
    <x v="0"/>
    <x v="8"/>
    <x v="2"/>
    <s v="Number"/>
    <n v="0"/>
  </r>
  <r>
    <x v="1"/>
    <x v="0"/>
    <x v="0"/>
    <x v="8"/>
    <x v="3"/>
    <s v="Number"/>
    <n v="0"/>
  </r>
  <r>
    <x v="1"/>
    <x v="0"/>
    <x v="0"/>
    <x v="8"/>
    <x v="4"/>
    <s v="Number"/>
    <n v="0"/>
  </r>
  <r>
    <x v="1"/>
    <x v="0"/>
    <x v="0"/>
    <x v="8"/>
    <x v="5"/>
    <s v="Number"/>
    <n v="0"/>
  </r>
  <r>
    <x v="1"/>
    <x v="0"/>
    <x v="0"/>
    <x v="8"/>
    <x v="6"/>
    <s v="Number"/>
    <n v="0"/>
  </r>
  <r>
    <x v="1"/>
    <x v="0"/>
    <x v="0"/>
    <x v="8"/>
    <x v="7"/>
    <s v="Number"/>
    <n v="0"/>
  </r>
  <r>
    <x v="1"/>
    <x v="0"/>
    <x v="0"/>
    <x v="8"/>
    <x v="8"/>
    <s v="Number"/>
    <n v="0"/>
  </r>
  <r>
    <x v="1"/>
    <x v="0"/>
    <x v="0"/>
    <x v="8"/>
    <x v="9"/>
    <s v="Number"/>
    <n v="0"/>
  </r>
  <r>
    <x v="1"/>
    <x v="0"/>
    <x v="0"/>
    <x v="8"/>
    <x v="10"/>
    <s v="Number"/>
    <n v="0"/>
  </r>
  <r>
    <x v="1"/>
    <x v="0"/>
    <x v="0"/>
    <x v="8"/>
    <x v="11"/>
    <s v="Number"/>
    <n v="0"/>
  </r>
  <r>
    <x v="1"/>
    <x v="0"/>
    <x v="0"/>
    <x v="8"/>
    <x v="12"/>
    <s v="Number"/>
    <n v="0"/>
  </r>
  <r>
    <x v="1"/>
    <x v="0"/>
    <x v="0"/>
    <x v="8"/>
    <x v="13"/>
    <s v="Number"/>
    <n v="0"/>
  </r>
  <r>
    <x v="1"/>
    <x v="0"/>
    <x v="0"/>
    <x v="8"/>
    <x v="14"/>
    <s v="Number"/>
    <n v="0"/>
  </r>
  <r>
    <x v="1"/>
    <x v="0"/>
    <x v="0"/>
    <x v="8"/>
    <x v="15"/>
    <s v="Number"/>
    <n v="0"/>
  </r>
  <r>
    <x v="1"/>
    <x v="0"/>
    <x v="0"/>
    <x v="8"/>
    <x v="16"/>
    <s v="Number"/>
    <n v="0"/>
  </r>
  <r>
    <x v="1"/>
    <x v="0"/>
    <x v="0"/>
    <x v="8"/>
    <x v="17"/>
    <s v="Number"/>
    <n v="0"/>
  </r>
  <r>
    <x v="1"/>
    <x v="0"/>
    <x v="0"/>
    <x v="8"/>
    <x v="18"/>
    <s v="Number"/>
    <n v="0"/>
  </r>
  <r>
    <x v="1"/>
    <x v="0"/>
    <x v="0"/>
    <x v="8"/>
    <x v="19"/>
    <s v="Number"/>
    <n v="0"/>
  </r>
  <r>
    <x v="1"/>
    <x v="0"/>
    <x v="0"/>
    <x v="8"/>
    <x v="20"/>
    <s v="Number"/>
    <n v="0"/>
  </r>
  <r>
    <x v="1"/>
    <x v="0"/>
    <x v="0"/>
    <x v="8"/>
    <x v="21"/>
    <s v="Number"/>
    <n v="0"/>
  </r>
  <r>
    <x v="1"/>
    <x v="0"/>
    <x v="0"/>
    <x v="8"/>
    <x v="22"/>
    <s v="Number"/>
    <n v="0"/>
  </r>
  <r>
    <x v="1"/>
    <x v="0"/>
    <x v="0"/>
    <x v="8"/>
    <x v="23"/>
    <s v="Number"/>
    <n v="0"/>
  </r>
  <r>
    <x v="1"/>
    <x v="0"/>
    <x v="0"/>
    <x v="8"/>
    <x v="24"/>
    <s v="Number"/>
    <n v="0"/>
  </r>
  <r>
    <x v="1"/>
    <x v="0"/>
    <x v="0"/>
    <x v="8"/>
    <x v="25"/>
    <s v="Number"/>
    <n v="0"/>
  </r>
  <r>
    <x v="1"/>
    <x v="0"/>
    <x v="0"/>
    <x v="8"/>
    <x v="26"/>
    <s v="Number"/>
    <n v="0"/>
  </r>
  <r>
    <x v="1"/>
    <x v="0"/>
    <x v="0"/>
    <x v="8"/>
    <x v="27"/>
    <s v="Number"/>
    <n v="0"/>
  </r>
  <r>
    <x v="1"/>
    <x v="0"/>
    <x v="0"/>
    <x v="8"/>
    <x v="28"/>
    <s v="Number"/>
    <n v="0"/>
  </r>
  <r>
    <x v="1"/>
    <x v="0"/>
    <x v="0"/>
    <x v="8"/>
    <x v="29"/>
    <s v="Number"/>
    <n v="0"/>
  </r>
  <r>
    <x v="1"/>
    <x v="0"/>
    <x v="0"/>
    <x v="8"/>
    <x v="30"/>
    <s v="Number"/>
    <n v="0"/>
  </r>
  <r>
    <x v="1"/>
    <x v="0"/>
    <x v="0"/>
    <x v="9"/>
    <x v="0"/>
    <s v="Number"/>
    <n v="0"/>
  </r>
  <r>
    <x v="1"/>
    <x v="0"/>
    <x v="0"/>
    <x v="9"/>
    <x v="1"/>
    <s v="Number"/>
    <n v="0"/>
  </r>
  <r>
    <x v="1"/>
    <x v="0"/>
    <x v="0"/>
    <x v="9"/>
    <x v="2"/>
    <s v="Number"/>
    <n v="0"/>
  </r>
  <r>
    <x v="1"/>
    <x v="0"/>
    <x v="0"/>
    <x v="9"/>
    <x v="3"/>
    <s v="Number"/>
    <n v="0"/>
  </r>
  <r>
    <x v="1"/>
    <x v="0"/>
    <x v="0"/>
    <x v="9"/>
    <x v="4"/>
    <s v="Number"/>
    <n v="0"/>
  </r>
  <r>
    <x v="1"/>
    <x v="0"/>
    <x v="0"/>
    <x v="9"/>
    <x v="5"/>
    <s v="Number"/>
    <n v="0"/>
  </r>
  <r>
    <x v="1"/>
    <x v="0"/>
    <x v="0"/>
    <x v="9"/>
    <x v="6"/>
    <s v="Number"/>
    <n v="0"/>
  </r>
  <r>
    <x v="1"/>
    <x v="0"/>
    <x v="0"/>
    <x v="9"/>
    <x v="7"/>
    <s v="Number"/>
    <n v="0"/>
  </r>
  <r>
    <x v="1"/>
    <x v="0"/>
    <x v="0"/>
    <x v="9"/>
    <x v="8"/>
    <s v="Number"/>
    <n v="0"/>
  </r>
  <r>
    <x v="1"/>
    <x v="0"/>
    <x v="0"/>
    <x v="9"/>
    <x v="9"/>
    <s v="Number"/>
    <n v="0"/>
  </r>
  <r>
    <x v="1"/>
    <x v="0"/>
    <x v="0"/>
    <x v="9"/>
    <x v="10"/>
    <s v="Number"/>
    <n v="0"/>
  </r>
  <r>
    <x v="1"/>
    <x v="0"/>
    <x v="0"/>
    <x v="9"/>
    <x v="11"/>
    <s v="Number"/>
    <n v="0"/>
  </r>
  <r>
    <x v="1"/>
    <x v="0"/>
    <x v="0"/>
    <x v="9"/>
    <x v="12"/>
    <s v="Number"/>
    <n v="0"/>
  </r>
  <r>
    <x v="1"/>
    <x v="0"/>
    <x v="0"/>
    <x v="9"/>
    <x v="13"/>
    <s v="Number"/>
    <n v="0"/>
  </r>
  <r>
    <x v="1"/>
    <x v="0"/>
    <x v="0"/>
    <x v="9"/>
    <x v="14"/>
    <s v="Number"/>
    <n v="0"/>
  </r>
  <r>
    <x v="1"/>
    <x v="0"/>
    <x v="0"/>
    <x v="9"/>
    <x v="15"/>
    <s v="Number"/>
    <n v="0"/>
  </r>
  <r>
    <x v="1"/>
    <x v="0"/>
    <x v="0"/>
    <x v="9"/>
    <x v="16"/>
    <s v="Number"/>
    <n v="0"/>
  </r>
  <r>
    <x v="1"/>
    <x v="0"/>
    <x v="0"/>
    <x v="9"/>
    <x v="17"/>
    <s v="Number"/>
    <n v="0"/>
  </r>
  <r>
    <x v="1"/>
    <x v="0"/>
    <x v="0"/>
    <x v="9"/>
    <x v="18"/>
    <s v="Number"/>
    <n v="0"/>
  </r>
  <r>
    <x v="1"/>
    <x v="0"/>
    <x v="0"/>
    <x v="9"/>
    <x v="19"/>
    <s v="Number"/>
    <n v="0"/>
  </r>
  <r>
    <x v="1"/>
    <x v="0"/>
    <x v="0"/>
    <x v="9"/>
    <x v="20"/>
    <s v="Number"/>
    <n v="0"/>
  </r>
  <r>
    <x v="1"/>
    <x v="0"/>
    <x v="0"/>
    <x v="9"/>
    <x v="21"/>
    <s v="Number"/>
    <n v="0"/>
  </r>
  <r>
    <x v="1"/>
    <x v="0"/>
    <x v="0"/>
    <x v="9"/>
    <x v="22"/>
    <s v="Number"/>
    <n v="0"/>
  </r>
  <r>
    <x v="1"/>
    <x v="0"/>
    <x v="0"/>
    <x v="9"/>
    <x v="23"/>
    <s v="Number"/>
    <n v="0"/>
  </r>
  <r>
    <x v="1"/>
    <x v="0"/>
    <x v="0"/>
    <x v="9"/>
    <x v="24"/>
    <s v="Number"/>
    <n v="0"/>
  </r>
  <r>
    <x v="1"/>
    <x v="0"/>
    <x v="0"/>
    <x v="9"/>
    <x v="25"/>
    <s v="Number"/>
    <n v="0"/>
  </r>
  <r>
    <x v="1"/>
    <x v="0"/>
    <x v="0"/>
    <x v="9"/>
    <x v="26"/>
    <s v="Number"/>
    <n v="0"/>
  </r>
  <r>
    <x v="1"/>
    <x v="0"/>
    <x v="0"/>
    <x v="9"/>
    <x v="27"/>
    <s v="Number"/>
    <n v="0"/>
  </r>
  <r>
    <x v="1"/>
    <x v="0"/>
    <x v="0"/>
    <x v="9"/>
    <x v="28"/>
    <s v="Number"/>
    <n v="0"/>
  </r>
  <r>
    <x v="1"/>
    <x v="0"/>
    <x v="0"/>
    <x v="9"/>
    <x v="29"/>
    <s v="Number"/>
    <n v="0"/>
  </r>
  <r>
    <x v="1"/>
    <x v="0"/>
    <x v="0"/>
    <x v="9"/>
    <x v="30"/>
    <s v="Number"/>
    <n v="0"/>
  </r>
  <r>
    <x v="1"/>
    <x v="0"/>
    <x v="0"/>
    <x v="10"/>
    <x v="0"/>
    <s v="Number"/>
    <n v="0"/>
  </r>
  <r>
    <x v="1"/>
    <x v="0"/>
    <x v="0"/>
    <x v="10"/>
    <x v="1"/>
    <s v="Number"/>
    <n v="0"/>
  </r>
  <r>
    <x v="1"/>
    <x v="0"/>
    <x v="0"/>
    <x v="10"/>
    <x v="2"/>
    <s v="Number"/>
    <n v="0"/>
  </r>
  <r>
    <x v="1"/>
    <x v="0"/>
    <x v="0"/>
    <x v="10"/>
    <x v="3"/>
    <s v="Number"/>
    <n v="0"/>
  </r>
  <r>
    <x v="1"/>
    <x v="0"/>
    <x v="0"/>
    <x v="10"/>
    <x v="4"/>
    <s v="Number"/>
    <n v="0"/>
  </r>
  <r>
    <x v="1"/>
    <x v="0"/>
    <x v="0"/>
    <x v="10"/>
    <x v="5"/>
    <s v="Number"/>
    <n v="0"/>
  </r>
  <r>
    <x v="1"/>
    <x v="0"/>
    <x v="0"/>
    <x v="10"/>
    <x v="6"/>
    <s v="Number"/>
    <n v="0"/>
  </r>
  <r>
    <x v="1"/>
    <x v="0"/>
    <x v="0"/>
    <x v="10"/>
    <x v="7"/>
    <s v="Number"/>
    <n v="0"/>
  </r>
  <r>
    <x v="1"/>
    <x v="0"/>
    <x v="0"/>
    <x v="10"/>
    <x v="8"/>
    <s v="Number"/>
    <n v="0"/>
  </r>
  <r>
    <x v="1"/>
    <x v="0"/>
    <x v="0"/>
    <x v="10"/>
    <x v="9"/>
    <s v="Number"/>
    <n v="0"/>
  </r>
  <r>
    <x v="1"/>
    <x v="0"/>
    <x v="0"/>
    <x v="10"/>
    <x v="10"/>
    <s v="Number"/>
    <n v="0"/>
  </r>
  <r>
    <x v="1"/>
    <x v="0"/>
    <x v="0"/>
    <x v="10"/>
    <x v="11"/>
    <s v="Number"/>
    <n v="0"/>
  </r>
  <r>
    <x v="1"/>
    <x v="0"/>
    <x v="0"/>
    <x v="10"/>
    <x v="12"/>
    <s v="Number"/>
    <n v="0"/>
  </r>
  <r>
    <x v="1"/>
    <x v="0"/>
    <x v="0"/>
    <x v="10"/>
    <x v="13"/>
    <s v="Number"/>
    <n v="0"/>
  </r>
  <r>
    <x v="1"/>
    <x v="0"/>
    <x v="0"/>
    <x v="10"/>
    <x v="14"/>
    <s v="Number"/>
    <n v="0"/>
  </r>
  <r>
    <x v="1"/>
    <x v="0"/>
    <x v="0"/>
    <x v="10"/>
    <x v="15"/>
    <s v="Number"/>
    <n v="0"/>
  </r>
  <r>
    <x v="1"/>
    <x v="0"/>
    <x v="0"/>
    <x v="10"/>
    <x v="16"/>
    <s v="Number"/>
    <n v="0"/>
  </r>
  <r>
    <x v="1"/>
    <x v="0"/>
    <x v="0"/>
    <x v="10"/>
    <x v="17"/>
    <s v="Number"/>
    <n v="0"/>
  </r>
  <r>
    <x v="1"/>
    <x v="0"/>
    <x v="0"/>
    <x v="10"/>
    <x v="18"/>
    <s v="Number"/>
    <n v="0"/>
  </r>
  <r>
    <x v="1"/>
    <x v="0"/>
    <x v="0"/>
    <x v="10"/>
    <x v="19"/>
    <s v="Number"/>
    <n v="0"/>
  </r>
  <r>
    <x v="1"/>
    <x v="0"/>
    <x v="0"/>
    <x v="10"/>
    <x v="20"/>
    <s v="Number"/>
    <n v="0"/>
  </r>
  <r>
    <x v="1"/>
    <x v="0"/>
    <x v="0"/>
    <x v="10"/>
    <x v="21"/>
    <s v="Number"/>
    <n v="0"/>
  </r>
  <r>
    <x v="1"/>
    <x v="0"/>
    <x v="0"/>
    <x v="10"/>
    <x v="22"/>
    <s v="Number"/>
    <n v="0"/>
  </r>
  <r>
    <x v="1"/>
    <x v="0"/>
    <x v="0"/>
    <x v="10"/>
    <x v="23"/>
    <s v="Number"/>
    <n v="0"/>
  </r>
  <r>
    <x v="1"/>
    <x v="0"/>
    <x v="0"/>
    <x v="10"/>
    <x v="24"/>
    <s v="Number"/>
    <n v="0"/>
  </r>
  <r>
    <x v="1"/>
    <x v="0"/>
    <x v="0"/>
    <x v="10"/>
    <x v="25"/>
    <s v="Number"/>
    <n v="0"/>
  </r>
  <r>
    <x v="1"/>
    <x v="0"/>
    <x v="0"/>
    <x v="10"/>
    <x v="26"/>
    <s v="Number"/>
    <n v="0"/>
  </r>
  <r>
    <x v="1"/>
    <x v="0"/>
    <x v="0"/>
    <x v="10"/>
    <x v="27"/>
    <s v="Number"/>
    <n v="0"/>
  </r>
  <r>
    <x v="1"/>
    <x v="0"/>
    <x v="0"/>
    <x v="10"/>
    <x v="28"/>
    <s v="Number"/>
    <n v="0"/>
  </r>
  <r>
    <x v="1"/>
    <x v="0"/>
    <x v="0"/>
    <x v="10"/>
    <x v="29"/>
    <s v="Number"/>
    <n v="0"/>
  </r>
  <r>
    <x v="1"/>
    <x v="0"/>
    <x v="0"/>
    <x v="10"/>
    <x v="30"/>
    <s v="Number"/>
    <n v="0"/>
  </r>
  <r>
    <x v="1"/>
    <x v="0"/>
    <x v="0"/>
    <x v="11"/>
    <x v="0"/>
    <s v="Number"/>
    <n v="0"/>
  </r>
  <r>
    <x v="1"/>
    <x v="0"/>
    <x v="0"/>
    <x v="11"/>
    <x v="1"/>
    <s v="Number"/>
    <n v="0"/>
  </r>
  <r>
    <x v="1"/>
    <x v="0"/>
    <x v="0"/>
    <x v="11"/>
    <x v="2"/>
    <s v="Number"/>
    <n v="0"/>
  </r>
  <r>
    <x v="1"/>
    <x v="0"/>
    <x v="0"/>
    <x v="11"/>
    <x v="3"/>
    <s v="Number"/>
    <n v="0"/>
  </r>
  <r>
    <x v="1"/>
    <x v="0"/>
    <x v="0"/>
    <x v="11"/>
    <x v="4"/>
    <s v="Number"/>
    <n v="0"/>
  </r>
  <r>
    <x v="1"/>
    <x v="0"/>
    <x v="0"/>
    <x v="11"/>
    <x v="5"/>
    <s v="Number"/>
    <n v="0"/>
  </r>
  <r>
    <x v="1"/>
    <x v="0"/>
    <x v="0"/>
    <x v="11"/>
    <x v="6"/>
    <s v="Number"/>
    <n v="0"/>
  </r>
  <r>
    <x v="1"/>
    <x v="0"/>
    <x v="0"/>
    <x v="11"/>
    <x v="7"/>
    <s v="Number"/>
    <n v="0"/>
  </r>
  <r>
    <x v="1"/>
    <x v="0"/>
    <x v="0"/>
    <x v="11"/>
    <x v="8"/>
    <s v="Number"/>
    <n v="0"/>
  </r>
  <r>
    <x v="1"/>
    <x v="0"/>
    <x v="0"/>
    <x v="11"/>
    <x v="9"/>
    <s v="Number"/>
    <n v="0"/>
  </r>
  <r>
    <x v="1"/>
    <x v="0"/>
    <x v="0"/>
    <x v="11"/>
    <x v="10"/>
    <s v="Number"/>
    <n v="0"/>
  </r>
  <r>
    <x v="1"/>
    <x v="0"/>
    <x v="0"/>
    <x v="11"/>
    <x v="11"/>
    <s v="Number"/>
    <n v="0"/>
  </r>
  <r>
    <x v="1"/>
    <x v="0"/>
    <x v="0"/>
    <x v="11"/>
    <x v="12"/>
    <s v="Number"/>
    <n v="0"/>
  </r>
  <r>
    <x v="1"/>
    <x v="0"/>
    <x v="0"/>
    <x v="11"/>
    <x v="13"/>
    <s v="Number"/>
    <n v="0"/>
  </r>
  <r>
    <x v="1"/>
    <x v="0"/>
    <x v="0"/>
    <x v="11"/>
    <x v="14"/>
    <s v="Number"/>
    <n v="0"/>
  </r>
  <r>
    <x v="1"/>
    <x v="0"/>
    <x v="0"/>
    <x v="11"/>
    <x v="15"/>
    <s v="Number"/>
    <n v="0"/>
  </r>
  <r>
    <x v="1"/>
    <x v="0"/>
    <x v="0"/>
    <x v="11"/>
    <x v="16"/>
    <s v="Number"/>
    <n v="0"/>
  </r>
  <r>
    <x v="1"/>
    <x v="0"/>
    <x v="0"/>
    <x v="11"/>
    <x v="17"/>
    <s v="Number"/>
    <n v="0"/>
  </r>
  <r>
    <x v="1"/>
    <x v="0"/>
    <x v="0"/>
    <x v="11"/>
    <x v="18"/>
    <s v="Number"/>
    <n v="0"/>
  </r>
  <r>
    <x v="1"/>
    <x v="0"/>
    <x v="0"/>
    <x v="11"/>
    <x v="19"/>
    <s v="Number"/>
    <n v="0"/>
  </r>
  <r>
    <x v="1"/>
    <x v="0"/>
    <x v="0"/>
    <x v="11"/>
    <x v="20"/>
    <s v="Number"/>
    <n v="0"/>
  </r>
  <r>
    <x v="1"/>
    <x v="0"/>
    <x v="0"/>
    <x v="11"/>
    <x v="21"/>
    <s v="Number"/>
    <n v="0"/>
  </r>
  <r>
    <x v="1"/>
    <x v="0"/>
    <x v="0"/>
    <x v="11"/>
    <x v="22"/>
    <s v="Number"/>
    <n v="0"/>
  </r>
  <r>
    <x v="1"/>
    <x v="0"/>
    <x v="0"/>
    <x v="11"/>
    <x v="23"/>
    <s v="Number"/>
    <n v="0"/>
  </r>
  <r>
    <x v="1"/>
    <x v="0"/>
    <x v="0"/>
    <x v="11"/>
    <x v="24"/>
    <s v="Number"/>
    <n v="0"/>
  </r>
  <r>
    <x v="1"/>
    <x v="0"/>
    <x v="0"/>
    <x v="11"/>
    <x v="25"/>
    <s v="Number"/>
    <n v="0"/>
  </r>
  <r>
    <x v="1"/>
    <x v="0"/>
    <x v="0"/>
    <x v="11"/>
    <x v="26"/>
    <s v="Number"/>
    <n v="0"/>
  </r>
  <r>
    <x v="1"/>
    <x v="0"/>
    <x v="0"/>
    <x v="11"/>
    <x v="27"/>
    <s v="Number"/>
    <n v="0"/>
  </r>
  <r>
    <x v="1"/>
    <x v="0"/>
    <x v="0"/>
    <x v="11"/>
    <x v="28"/>
    <s v="Number"/>
    <n v="0"/>
  </r>
  <r>
    <x v="1"/>
    <x v="0"/>
    <x v="0"/>
    <x v="11"/>
    <x v="29"/>
    <s v="Number"/>
    <n v="0"/>
  </r>
  <r>
    <x v="1"/>
    <x v="0"/>
    <x v="0"/>
    <x v="11"/>
    <x v="30"/>
    <s v="Number"/>
    <n v="0"/>
  </r>
  <r>
    <x v="1"/>
    <x v="0"/>
    <x v="0"/>
    <x v="12"/>
    <x v="0"/>
    <s v="Number"/>
    <n v="0"/>
  </r>
  <r>
    <x v="1"/>
    <x v="0"/>
    <x v="0"/>
    <x v="12"/>
    <x v="1"/>
    <s v="Number"/>
    <n v="0"/>
  </r>
  <r>
    <x v="1"/>
    <x v="0"/>
    <x v="0"/>
    <x v="12"/>
    <x v="2"/>
    <s v="Number"/>
    <n v="0"/>
  </r>
  <r>
    <x v="1"/>
    <x v="0"/>
    <x v="0"/>
    <x v="12"/>
    <x v="3"/>
    <s v="Number"/>
    <n v="0"/>
  </r>
  <r>
    <x v="1"/>
    <x v="0"/>
    <x v="0"/>
    <x v="12"/>
    <x v="4"/>
    <s v="Number"/>
    <n v="0"/>
  </r>
  <r>
    <x v="1"/>
    <x v="0"/>
    <x v="0"/>
    <x v="12"/>
    <x v="5"/>
    <s v="Number"/>
    <n v="0"/>
  </r>
  <r>
    <x v="1"/>
    <x v="0"/>
    <x v="0"/>
    <x v="12"/>
    <x v="6"/>
    <s v="Number"/>
    <n v="0"/>
  </r>
  <r>
    <x v="1"/>
    <x v="0"/>
    <x v="0"/>
    <x v="12"/>
    <x v="7"/>
    <s v="Number"/>
    <n v="0"/>
  </r>
  <r>
    <x v="1"/>
    <x v="0"/>
    <x v="0"/>
    <x v="12"/>
    <x v="8"/>
    <s v="Number"/>
    <n v="0"/>
  </r>
  <r>
    <x v="1"/>
    <x v="0"/>
    <x v="0"/>
    <x v="12"/>
    <x v="9"/>
    <s v="Number"/>
    <n v="0"/>
  </r>
  <r>
    <x v="1"/>
    <x v="0"/>
    <x v="0"/>
    <x v="12"/>
    <x v="10"/>
    <s v="Number"/>
    <n v="0"/>
  </r>
  <r>
    <x v="1"/>
    <x v="0"/>
    <x v="0"/>
    <x v="12"/>
    <x v="11"/>
    <s v="Number"/>
    <n v="0"/>
  </r>
  <r>
    <x v="1"/>
    <x v="0"/>
    <x v="0"/>
    <x v="12"/>
    <x v="12"/>
    <s v="Number"/>
    <n v="0"/>
  </r>
  <r>
    <x v="1"/>
    <x v="0"/>
    <x v="0"/>
    <x v="12"/>
    <x v="13"/>
    <s v="Number"/>
    <n v="0"/>
  </r>
  <r>
    <x v="1"/>
    <x v="0"/>
    <x v="0"/>
    <x v="12"/>
    <x v="14"/>
    <s v="Number"/>
    <n v="0"/>
  </r>
  <r>
    <x v="1"/>
    <x v="0"/>
    <x v="0"/>
    <x v="12"/>
    <x v="15"/>
    <s v="Number"/>
    <n v="0"/>
  </r>
  <r>
    <x v="1"/>
    <x v="0"/>
    <x v="0"/>
    <x v="12"/>
    <x v="16"/>
    <s v="Number"/>
    <n v="0"/>
  </r>
  <r>
    <x v="1"/>
    <x v="0"/>
    <x v="0"/>
    <x v="12"/>
    <x v="17"/>
    <s v="Number"/>
    <n v="0"/>
  </r>
  <r>
    <x v="1"/>
    <x v="0"/>
    <x v="0"/>
    <x v="12"/>
    <x v="18"/>
    <s v="Number"/>
    <n v="0"/>
  </r>
  <r>
    <x v="1"/>
    <x v="0"/>
    <x v="0"/>
    <x v="12"/>
    <x v="19"/>
    <s v="Number"/>
    <n v="0"/>
  </r>
  <r>
    <x v="1"/>
    <x v="0"/>
    <x v="0"/>
    <x v="12"/>
    <x v="20"/>
    <s v="Number"/>
    <n v="0"/>
  </r>
  <r>
    <x v="1"/>
    <x v="0"/>
    <x v="0"/>
    <x v="12"/>
    <x v="21"/>
    <s v="Number"/>
    <n v="0"/>
  </r>
  <r>
    <x v="1"/>
    <x v="0"/>
    <x v="0"/>
    <x v="12"/>
    <x v="22"/>
    <s v="Number"/>
    <n v="0"/>
  </r>
  <r>
    <x v="1"/>
    <x v="0"/>
    <x v="0"/>
    <x v="12"/>
    <x v="23"/>
    <s v="Number"/>
    <n v="0"/>
  </r>
  <r>
    <x v="1"/>
    <x v="0"/>
    <x v="0"/>
    <x v="12"/>
    <x v="24"/>
    <s v="Number"/>
    <n v="0"/>
  </r>
  <r>
    <x v="1"/>
    <x v="0"/>
    <x v="0"/>
    <x v="12"/>
    <x v="25"/>
    <s v="Number"/>
    <n v="0"/>
  </r>
  <r>
    <x v="1"/>
    <x v="0"/>
    <x v="0"/>
    <x v="12"/>
    <x v="26"/>
    <s v="Number"/>
    <n v="0"/>
  </r>
  <r>
    <x v="1"/>
    <x v="0"/>
    <x v="0"/>
    <x v="12"/>
    <x v="27"/>
    <s v="Number"/>
    <n v="0"/>
  </r>
  <r>
    <x v="1"/>
    <x v="0"/>
    <x v="0"/>
    <x v="12"/>
    <x v="28"/>
    <s v="Number"/>
    <n v="0"/>
  </r>
  <r>
    <x v="1"/>
    <x v="0"/>
    <x v="0"/>
    <x v="12"/>
    <x v="29"/>
    <s v="Number"/>
    <n v="0"/>
  </r>
  <r>
    <x v="1"/>
    <x v="0"/>
    <x v="0"/>
    <x v="12"/>
    <x v="30"/>
    <s v="Number"/>
    <n v="0"/>
  </r>
  <r>
    <x v="1"/>
    <x v="0"/>
    <x v="0"/>
    <x v="13"/>
    <x v="0"/>
    <s v="Number"/>
    <n v="0"/>
  </r>
  <r>
    <x v="1"/>
    <x v="0"/>
    <x v="0"/>
    <x v="13"/>
    <x v="1"/>
    <s v="Number"/>
    <n v="0"/>
  </r>
  <r>
    <x v="1"/>
    <x v="0"/>
    <x v="0"/>
    <x v="13"/>
    <x v="2"/>
    <s v="Number"/>
    <n v="0"/>
  </r>
  <r>
    <x v="1"/>
    <x v="0"/>
    <x v="0"/>
    <x v="13"/>
    <x v="3"/>
    <s v="Number"/>
    <n v="0"/>
  </r>
  <r>
    <x v="1"/>
    <x v="0"/>
    <x v="0"/>
    <x v="13"/>
    <x v="4"/>
    <s v="Number"/>
    <n v="0"/>
  </r>
  <r>
    <x v="1"/>
    <x v="0"/>
    <x v="0"/>
    <x v="13"/>
    <x v="5"/>
    <s v="Number"/>
    <n v="0"/>
  </r>
  <r>
    <x v="1"/>
    <x v="0"/>
    <x v="0"/>
    <x v="13"/>
    <x v="6"/>
    <s v="Number"/>
    <n v="0"/>
  </r>
  <r>
    <x v="1"/>
    <x v="0"/>
    <x v="0"/>
    <x v="13"/>
    <x v="7"/>
    <s v="Number"/>
    <n v="0"/>
  </r>
  <r>
    <x v="1"/>
    <x v="0"/>
    <x v="0"/>
    <x v="13"/>
    <x v="8"/>
    <s v="Number"/>
    <n v="0"/>
  </r>
  <r>
    <x v="1"/>
    <x v="0"/>
    <x v="0"/>
    <x v="13"/>
    <x v="9"/>
    <s v="Number"/>
    <n v="0"/>
  </r>
  <r>
    <x v="1"/>
    <x v="0"/>
    <x v="0"/>
    <x v="13"/>
    <x v="10"/>
    <s v="Number"/>
    <n v="0"/>
  </r>
  <r>
    <x v="1"/>
    <x v="0"/>
    <x v="0"/>
    <x v="13"/>
    <x v="11"/>
    <s v="Number"/>
    <n v="0"/>
  </r>
  <r>
    <x v="1"/>
    <x v="0"/>
    <x v="0"/>
    <x v="13"/>
    <x v="12"/>
    <s v="Number"/>
    <n v="0"/>
  </r>
  <r>
    <x v="1"/>
    <x v="0"/>
    <x v="0"/>
    <x v="13"/>
    <x v="13"/>
    <s v="Number"/>
    <n v="0"/>
  </r>
  <r>
    <x v="1"/>
    <x v="0"/>
    <x v="0"/>
    <x v="13"/>
    <x v="14"/>
    <s v="Number"/>
    <n v="0"/>
  </r>
  <r>
    <x v="1"/>
    <x v="0"/>
    <x v="0"/>
    <x v="13"/>
    <x v="15"/>
    <s v="Number"/>
    <n v="0"/>
  </r>
  <r>
    <x v="1"/>
    <x v="0"/>
    <x v="0"/>
    <x v="13"/>
    <x v="16"/>
    <s v="Number"/>
    <n v="0"/>
  </r>
  <r>
    <x v="1"/>
    <x v="0"/>
    <x v="0"/>
    <x v="13"/>
    <x v="17"/>
    <s v="Number"/>
    <n v="0"/>
  </r>
  <r>
    <x v="1"/>
    <x v="0"/>
    <x v="0"/>
    <x v="13"/>
    <x v="18"/>
    <s v="Number"/>
    <n v="0"/>
  </r>
  <r>
    <x v="1"/>
    <x v="0"/>
    <x v="0"/>
    <x v="13"/>
    <x v="19"/>
    <s v="Number"/>
    <n v="0"/>
  </r>
  <r>
    <x v="1"/>
    <x v="0"/>
    <x v="0"/>
    <x v="13"/>
    <x v="20"/>
    <s v="Number"/>
    <n v="0"/>
  </r>
  <r>
    <x v="1"/>
    <x v="0"/>
    <x v="0"/>
    <x v="13"/>
    <x v="21"/>
    <s v="Number"/>
    <n v="0"/>
  </r>
  <r>
    <x v="1"/>
    <x v="0"/>
    <x v="0"/>
    <x v="13"/>
    <x v="22"/>
    <s v="Number"/>
    <n v="0"/>
  </r>
  <r>
    <x v="1"/>
    <x v="0"/>
    <x v="0"/>
    <x v="13"/>
    <x v="23"/>
    <s v="Number"/>
    <n v="0"/>
  </r>
  <r>
    <x v="1"/>
    <x v="0"/>
    <x v="0"/>
    <x v="13"/>
    <x v="24"/>
    <s v="Number"/>
    <n v="0"/>
  </r>
  <r>
    <x v="1"/>
    <x v="0"/>
    <x v="0"/>
    <x v="13"/>
    <x v="25"/>
    <s v="Number"/>
    <n v="0"/>
  </r>
  <r>
    <x v="1"/>
    <x v="0"/>
    <x v="0"/>
    <x v="13"/>
    <x v="26"/>
    <s v="Number"/>
    <n v="0"/>
  </r>
  <r>
    <x v="1"/>
    <x v="0"/>
    <x v="0"/>
    <x v="13"/>
    <x v="27"/>
    <s v="Number"/>
    <n v="0"/>
  </r>
  <r>
    <x v="1"/>
    <x v="0"/>
    <x v="0"/>
    <x v="13"/>
    <x v="28"/>
    <s v="Number"/>
    <n v="0"/>
  </r>
  <r>
    <x v="1"/>
    <x v="0"/>
    <x v="0"/>
    <x v="13"/>
    <x v="29"/>
    <s v="Number"/>
    <n v="0"/>
  </r>
  <r>
    <x v="1"/>
    <x v="0"/>
    <x v="0"/>
    <x v="13"/>
    <x v="30"/>
    <s v="Number"/>
    <n v="0"/>
  </r>
  <r>
    <x v="1"/>
    <x v="0"/>
    <x v="0"/>
    <x v="14"/>
    <x v="0"/>
    <s v="Number"/>
    <n v="0"/>
  </r>
  <r>
    <x v="1"/>
    <x v="0"/>
    <x v="0"/>
    <x v="14"/>
    <x v="1"/>
    <s v="Number"/>
    <n v="0"/>
  </r>
  <r>
    <x v="1"/>
    <x v="0"/>
    <x v="0"/>
    <x v="14"/>
    <x v="2"/>
    <s v="Number"/>
    <n v="0"/>
  </r>
  <r>
    <x v="1"/>
    <x v="0"/>
    <x v="0"/>
    <x v="14"/>
    <x v="3"/>
    <s v="Number"/>
    <n v="0"/>
  </r>
  <r>
    <x v="1"/>
    <x v="0"/>
    <x v="0"/>
    <x v="14"/>
    <x v="4"/>
    <s v="Number"/>
    <n v="0"/>
  </r>
  <r>
    <x v="1"/>
    <x v="0"/>
    <x v="0"/>
    <x v="14"/>
    <x v="5"/>
    <s v="Number"/>
    <n v="0"/>
  </r>
  <r>
    <x v="1"/>
    <x v="0"/>
    <x v="0"/>
    <x v="14"/>
    <x v="6"/>
    <s v="Number"/>
    <n v="0"/>
  </r>
  <r>
    <x v="1"/>
    <x v="0"/>
    <x v="0"/>
    <x v="14"/>
    <x v="7"/>
    <s v="Number"/>
    <n v="0"/>
  </r>
  <r>
    <x v="1"/>
    <x v="0"/>
    <x v="0"/>
    <x v="14"/>
    <x v="8"/>
    <s v="Number"/>
    <n v="0"/>
  </r>
  <r>
    <x v="1"/>
    <x v="0"/>
    <x v="0"/>
    <x v="14"/>
    <x v="9"/>
    <s v="Number"/>
    <n v="0"/>
  </r>
  <r>
    <x v="1"/>
    <x v="0"/>
    <x v="0"/>
    <x v="14"/>
    <x v="10"/>
    <s v="Number"/>
    <n v="0"/>
  </r>
  <r>
    <x v="1"/>
    <x v="0"/>
    <x v="0"/>
    <x v="14"/>
    <x v="11"/>
    <s v="Number"/>
    <n v="0"/>
  </r>
  <r>
    <x v="1"/>
    <x v="0"/>
    <x v="0"/>
    <x v="14"/>
    <x v="12"/>
    <s v="Number"/>
    <n v="0"/>
  </r>
  <r>
    <x v="1"/>
    <x v="0"/>
    <x v="0"/>
    <x v="14"/>
    <x v="13"/>
    <s v="Number"/>
    <n v="0"/>
  </r>
  <r>
    <x v="1"/>
    <x v="0"/>
    <x v="0"/>
    <x v="14"/>
    <x v="14"/>
    <s v="Number"/>
    <n v="0"/>
  </r>
  <r>
    <x v="1"/>
    <x v="0"/>
    <x v="0"/>
    <x v="14"/>
    <x v="15"/>
    <s v="Number"/>
    <n v="0"/>
  </r>
  <r>
    <x v="1"/>
    <x v="0"/>
    <x v="0"/>
    <x v="14"/>
    <x v="16"/>
    <s v="Number"/>
    <n v="0"/>
  </r>
  <r>
    <x v="1"/>
    <x v="0"/>
    <x v="0"/>
    <x v="14"/>
    <x v="17"/>
    <s v="Number"/>
    <n v="0"/>
  </r>
  <r>
    <x v="1"/>
    <x v="0"/>
    <x v="0"/>
    <x v="14"/>
    <x v="18"/>
    <s v="Number"/>
    <n v="0"/>
  </r>
  <r>
    <x v="1"/>
    <x v="0"/>
    <x v="0"/>
    <x v="14"/>
    <x v="19"/>
    <s v="Number"/>
    <n v="0"/>
  </r>
  <r>
    <x v="1"/>
    <x v="0"/>
    <x v="0"/>
    <x v="14"/>
    <x v="20"/>
    <s v="Number"/>
    <n v="0"/>
  </r>
  <r>
    <x v="1"/>
    <x v="0"/>
    <x v="0"/>
    <x v="14"/>
    <x v="21"/>
    <s v="Number"/>
    <n v="0"/>
  </r>
  <r>
    <x v="1"/>
    <x v="0"/>
    <x v="0"/>
    <x v="14"/>
    <x v="22"/>
    <s v="Number"/>
    <n v="0"/>
  </r>
  <r>
    <x v="1"/>
    <x v="0"/>
    <x v="0"/>
    <x v="14"/>
    <x v="23"/>
    <s v="Number"/>
    <n v="0"/>
  </r>
  <r>
    <x v="1"/>
    <x v="0"/>
    <x v="0"/>
    <x v="14"/>
    <x v="24"/>
    <s v="Number"/>
    <n v="0"/>
  </r>
  <r>
    <x v="1"/>
    <x v="0"/>
    <x v="0"/>
    <x v="14"/>
    <x v="25"/>
    <s v="Number"/>
    <n v="0"/>
  </r>
  <r>
    <x v="1"/>
    <x v="0"/>
    <x v="0"/>
    <x v="14"/>
    <x v="26"/>
    <s v="Number"/>
    <n v="0"/>
  </r>
  <r>
    <x v="1"/>
    <x v="0"/>
    <x v="0"/>
    <x v="14"/>
    <x v="27"/>
    <s v="Number"/>
    <n v="0"/>
  </r>
  <r>
    <x v="1"/>
    <x v="0"/>
    <x v="0"/>
    <x v="14"/>
    <x v="28"/>
    <s v="Number"/>
    <n v="0"/>
  </r>
  <r>
    <x v="1"/>
    <x v="0"/>
    <x v="0"/>
    <x v="14"/>
    <x v="29"/>
    <s v="Number"/>
    <n v="0"/>
  </r>
  <r>
    <x v="1"/>
    <x v="0"/>
    <x v="0"/>
    <x v="14"/>
    <x v="30"/>
    <s v="Number"/>
    <n v="0"/>
  </r>
  <r>
    <x v="1"/>
    <x v="0"/>
    <x v="0"/>
    <x v="15"/>
    <x v="0"/>
    <s v="Number"/>
    <n v="0"/>
  </r>
  <r>
    <x v="1"/>
    <x v="0"/>
    <x v="0"/>
    <x v="15"/>
    <x v="1"/>
    <s v="Number"/>
    <n v="0"/>
  </r>
  <r>
    <x v="1"/>
    <x v="0"/>
    <x v="0"/>
    <x v="15"/>
    <x v="2"/>
    <s v="Number"/>
    <n v="0"/>
  </r>
  <r>
    <x v="1"/>
    <x v="0"/>
    <x v="0"/>
    <x v="15"/>
    <x v="3"/>
    <s v="Number"/>
    <n v="0"/>
  </r>
  <r>
    <x v="1"/>
    <x v="0"/>
    <x v="0"/>
    <x v="15"/>
    <x v="4"/>
    <s v="Number"/>
    <n v="0"/>
  </r>
  <r>
    <x v="1"/>
    <x v="0"/>
    <x v="0"/>
    <x v="15"/>
    <x v="5"/>
    <s v="Number"/>
    <n v="0"/>
  </r>
  <r>
    <x v="1"/>
    <x v="0"/>
    <x v="0"/>
    <x v="15"/>
    <x v="6"/>
    <s v="Number"/>
    <n v="0"/>
  </r>
  <r>
    <x v="1"/>
    <x v="0"/>
    <x v="0"/>
    <x v="15"/>
    <x v="7"/>
    <s v="Number"/>
    <n v="0"/>
  </r>
  <r>
    <x v="1"/>
    <x v="0"/>
    <x v="0"/>
    <x v="15"/>
    <x v="8"/>
    <s v="Number"/>
    <n v="0"/>
  </r>
  <r>
    <x v="1"/>
    <x v="0"/>
    <x v="0"/>
    <x v="15"/>
    <x v="9"/>
    <s v="Number"/>
    <n v="0"/>
  </r>
  <r>
    <x v="1"/>
    <x v="0"/>
    <x v="0"/>
    <x v="15"/>
    <x v="10"/>
    <s v="Number"/>
    <n v="0"/>
  </r>
  <r>
    <x v="1"/>
    <x v="0"/>
    <x v="0"/>
    <x v="15"/>
    <x v="11"/>
    <s v="Number"/>
    <n v="0"/>
  </r>
  <r>
    <x v="1"/>
    <x v="0"/>
    <x v="0"/>
    <x v="15"/>
    <x v="12"/>
    <s v="Number"/>
    <n v="0"/>
  </r>
  <r>
    <x v="1"/>
    <x v="0"/>
    <x v="0"/>
    <x v="15"/>
    <x v="13"/>
    <s v="Number"/>
    <n v="0"/>
  </r>
  <r>
    <x v="1"/>
    <x v="0"/>
    <x v="0"/>
    <x v="15"/>
    <x v="14"/>
    <s v="Number"/>
    <n v="0"/>
  </r>
  <r>
    <x v="1"/>
    <x v="0"/>
    <x v="0"/>
    <x v="15"/>
    <x v="15"/>
    <s v="Number"/>
    <n v="0"/>
  </r>
  <r>
    <x v="1"/>
    <x v="0"/>
    <x v="0"/>
    <x v="15"/>
    <x v="16"/>
    <s v="Number"/>
    <n v="0"/>
  </r>
  <r>
    <x v="1"/>
    <x v="0"/>
    <x v="0"/>
    <x v="15"/>
    <x v="17"/>
    <s v="Number"/>
    <n v="0"/>
  </r>
  <r>
    <x v="1"/>
    <x v="0"/>
    <x v="0"/>
    <x v="15"/>
    <x v="18"/>
    <s v="Number"/>
    <n v="0"/>
  </r>
  <r>
    <x v="1"/>
    <x v="0"/>
    <x v="0"/>
    <x v="15"/>
    <x v="19"/>
    <s v="Number"/>
    <n v="0"/>
  </r>
  <r>
    <x v="1"/>
    <x v="0"/>
    <x v="0"/>
    <x v="15"/>
    <x v="20"/>
    <s v="Number"/>
    <n v="0"/>
  </r>
  <r>
    <x v="1"/>
    <x v="0"/>
    <x v="0"/>
    <x v="15"/>
    <x v="21"/>
    <s v="Number"/>
    <n v="0"/>
  </r>
  <r>
    <x v="1"/>
    <x v="0"/>
    <x v="0"/>
    <x v="15"/>
    <x v="22"/>
    <s v="Number"/>
    <n v="0"/>
  </r>
  <r>
    <x v="1"/>
    <x v="0"/>
    <x v="0"/>
    <x v="15"/>
    <x v="23"/>
    <s v="Number"/>
    <n v="0"/>
  </r>
  <r>
    <x v="1"/>
    <x v="0"/>
    <x v="0"/>
    <x v="15"/>
    <x v="24"/>
    <s v="Number"/>
    <n v="0"/>
  </r>
  <r>
    <x v="1"/>
    <x v="0"/>
    <x v="0"/>
    <x v="15"/>
    <x v="25"/>
    <s v="Number"/>
    <n v="0"/>
  </r>
  <r>
    <x v="1"/>
    <x v="0"/>
    <x v="0"/>
    <x v="15"/>
    <x v="26"/>
    <s v="Number"/>
    <n v="0"/>
  </r>
  <r>
    <x v="1"/>
    <x v="0"/>
    <x v="0"/>
    <x v="15"/>
    <x v="27"/>
    <s v="Number"/>
    <n v="0"/>
  </r>
  <r>
    <x v="1"/>
    <x v="0"/>
    <x v="0"/>
    <x v="15"/>
    <x v="28"/>
    <s v="Number"/>
    <n v="0"/>
  </r>
  <r>
    <x v="1"/>
    <x v="0"/>
    <x v="0"/>
    <x v="15"/>
    <x v="29"/>
    <s v="Number"/>
    <n v="0"/>
  </r>
  <r>
    <x v="1"/>
    <x v="0"/>
    <x v="0"/>
    <x v="15"/>
    <x v="30"/>
    <s v="Number"/>
    <n v="0"/>
  </r>
  <r>
    <x v="1"/>
    <x v="0"/>
    <x v="0"/>
    <x v="16"/>
    <x v="0"/>
    <s v="Number"/>
    <n v="0"/>
  </r>
  <r>
    <x v="1"/>
    <x v="0"/>
    <x v="0"/>
    <x v="16"/>
    <x v="1"/>
    <s v="Number"/>
    <n v="0"/>
  </r>
  <r>
    <x v="1"/>
    <x v="0"/>
    <x v="0"/>
    <x v="16"/>
    <x v="2"/>
    <s v="Number"/>
    <n v="0"/>
  </r>
  <r>
    <x v="1"/>
    <x v="0"/>
    <x v="0"/>
    <x v="16"/>
    <x v="3"/>
    <s v="Number"/>
    <n v="0"/>
  </r>
  <r>
    <x v="1"/>
    <x v="0"/>
    <x v="0"/>
    <x v="16"/>
    <x v="4"/>
    <s v="Number"/>
    <n v="0"/>
  </r>
  <r>
    <x v="1"/>
    <x v="0"/>
    <x v="0"/>
    <x v="16"/>
    <x v="5"/>
    <s v="Number"/>
    <n v="0"/>
  </r>
  <r>
    <x v="1"/>
    <x v="0"/>
    <x v="0"/>
    <x v="16"/>
    <x v="6"/>
    <s v="Number"/>
    <n v="0"/>
  </r>
  <r>
    <x v="1"/>
    <x v="0"/>
    <x v="0"/>
    <x v="16"/>
    <x v="7"/>
    <s v="Number"/>
    <n v="0"/>
  </r>
  <r>
    <x v="1"/>
    <x v="0"/>
    <x v="0"/>
    <x v="16"/>
    <x v="8"/>
    <s v="Number"/>
    <n v="0"/>
  </r>
  <r>
    <x v="1"/>
    <x v="0"/>
    <x v="0"/>
    <x v="16"/>
    <x v="9"/>
    <s v="Number"/>
    <n v="0"/>
  </r>
  <r>
    <x v="1"/>
    <x v="0"/>
    <x v="0"/>
    <x v="16"/>
    <x v="10"/>
    <s v="Number"/>
    <n v="0"/>
  </r>
  <r>
    <x v="1"/>
    <x v="0"/>
    <x v="0"/>
    <x v="16"/>
    <x v="11"/>
    <s v="Number"/>
    <n v="0"/>
  </r>
  <r>
    <x v="1"/>
    <x v="0"/>
    <x v="0"/>
    <x v="16"/>
    <x v="12"/>
    <s v="Number"/>
    <n v="0"/>
  </r>
  <r>
    <x v="1"/>
    <x v="0"/>
    <x v="0"/>
    <x v="16"/>
    <x v="13"/>
    <s v="Number"/>
    <n v="0"/>
  </r>
  <r>
    <x v="1"/>
    <x v="0"/>
    <x v="0"/>
    <x v="16"/>
    <x v="14"/>
    <s v="Number"/>
    <n v="0"/>
  </r>
  <r>
    <x v="1"/>
    <x v="0"/>
    <x v="0"/>
    <x v="16"/>
    <x v="15"/>
    <s v="Number"/>
    <n v="0"/>
  </r>
  <r>
    <x v="1"/>
    <x v="0"/>
    <x v="0"/>
    <x v="16"/>
    <x v="16"/>
    <s v="Number"/>
    <n v="0"/>
  </r>
  <r>
    <x v="1"/>
    <x v="0"/>
    <x v="0"/>
    <x v="16"/>
    <x v="17"/>
    <s v="Number"/>
    <n v="0"/>
  </r>
  <r>
    <x v="1"/>
    <x v="0"/>
    <x v="0"/>
    <x v="16"/>
    <x v="18"/>
    <s v="Number"/>
    <n v="0"/>
  </r>
  <r>
    <x v="1"/>
    <x v="0"/>
    <x v="0"/>
    <x v="16"/>
    <x v="19"/>
    <s v="Number"/>
    <n v="0"/>
  </r>
  <r>
    <x v="1"/>
    <x v="0"/>
    <x v="0"/>
    <x v="16"/>
    <x v="20"/>
    <s v="Number"/>
    <n v="0"/>
  </r>
  <r>
    <x v="1"/>
    <x v="0"/>
    <x v="0"/>
    <x v="16"/>
    <x v="21"/>
    <s v="Number"/>
    <n v="0"/>
  </r>
  <r>
    <x v="1"/>
    <x v="0"/>
    <x v="0"/>
    <x v="16"/>
    <x v="22"/>
    <s v="Number"/>
    <n v="0"/>
  </r>
  <r>
    <x v="1"/>
    <x v="0"/>
    <x v="0"/>
    <x v="16"/>
    <x v="23"/>
    <s v="Number"/>
    <n v="0"/>
  </r>
  <r>
    <x v="1"/>
    <x v="0"/>
    <x v="0"/>
    <x v="16"/>
    <x v="24"/>
    <s v="Number"/>
    <n v="0"/>
  </r>
  <r>
    <x v="1"/>
    <x v="0"/>
    <x v="0"/>
    <x v="16"/>
    <x v="25"/>
    <s v="Number"/>
    <n v="0"/>
  </r>
  <r>
    <x v="1"/>
    <x v="0"/>
    <x v="0"/>
    <x v="16"/>
    <x v="26"/>
    <s v="Number"/>
    <n v="0"/>
  </r>
  <r>
    <x v="1"/>
    <x v="0"/>
    <x v="0"/>
    <x v="16"/>
    <x v="27"/>
    <s v="Number"/>
    <n v="0"/>
  </r>
  <r>
    <x v="1"/>
    <x v="0"/>
    <x v="0"/>
    <x v="16"/>
    <x v="28"/>
    <s v="Number"/>
    <n v="0"/>
  </r>
  <r>
    <x v="1"/>
    <x v="0"/>
    <x v="0"/>
    <x v="16"/>
    <x v="29"/>
    <s v="Number"/>
    <n v="0"/>
  </r>
  <r>
    <x v="1"/>
    <x v="0"/>
    <x v="0"/>
    <x v="16"/>
    <x v="30"/>
    <s v="Number"/>
    <n v="0"/>
  </r>
  <r>
    <x v="1"/>
    <x v="0"/>
    <x v="0"/>
    <x v="17"/>
    <x v="0"/>
    <s v="Number"/>
    <n v="0"/>
  </r>
  <r>
    <x v="1"/>
    <x v="0"/>
    <x v="0"/>
    <x v="17"/>
    <x v="1"/>
    <s v="Number"/>
    <n v="0"/>
  </r>
  <r>
    <x v="1"/>
    <x v="0"/>
    <x v="0"/>
    <x v="17"/>
    <x v="2"/>
    <s v="Number"/>
    <n v="0"/>
  </r>
  <r>
    <x v="1"/>
    <x v="0"/>
    <x v="0"/>
    <x v="17"/>
    <x v="3"/>
    <s v="Number"/>
    <n v="0"/>
  </r>
  <r>
    <x v="1"/>
    <x v="0"/>
    <x v="0"/>
    <x v="17"/>
    <x v="4"/>
    <s v="Number"/>
    <n v="0"/>
  </r>
  <r>
    <x v="1"/>
    <x v="0"/>
    <x v="0"/>
    <x v="17"/>
    <x v="5"/>
    <s v="Number"/>
    <n v="0"/>
  </r>
  <r>
    <x v="1"/>
    <x v="0"/>
    <x v="0"/>
    <x v="17"/>
    <x v="6"/>
    <s v="Number"/>
    <n v="0"/>
  </r>
  <r>
    <x v="1"/>
    <x v="0"/>
    <x v="0"/>
    <x v="17"/>
    <x v="7"/>
    <s v="Number"/>
    <n v="0"/>
  </r>
  <r>
    <x v="1"/>
    <x v="0"/>
    <x v="0"/>
    <x v="17"/>
    <x v="8"/>
    <s v="Number"/>
    <n v="0"/>
  </r>
  <r>
    <x v="1"/>
    <x v="0"/>
    <x v="0"/>
    <x v="17"/>
    <x v="9"/>
    <s v="Number"/>
    <n v="0"/>
  </r>
  <r>
    <x v="1"/>
    <x v="0"/>
    <x v="0"/>
    <x v="17"/>
    <x v="10"/>
    <s v="Number"/>
    <n v="0"/>
  </r>
  <r>
    <x v="1"/>
    <x v="0"/>
    <x v="0"/>
    <x v="17"/>
    <x v="11"/>
    <s v="Number"/>
    <n v="0"/>
  </r>
  <r>
    <x v="1"/>
    <x v="0"/>
    <x v="0"/>
    <x v="17"/>
    <x v="12"/>
    <s v="Number"/>
    <n v="0"/>
  </r>
  <r>
    <x v="1"/>
    <x v="0"/>
    <x v="0"/>
    <x v="17"/>
    <x v="13"/>
    <s v="Number"/>
    <n v="0"/>
  </r>
  <r>
    <x v="1"/>
    <x v="0"/>
    <x v="0"/>
    <x v="17"/>
    <x v="14"/>
    <s v="Number"/>
    <n v="0"/>
  </r>
  <r>
    <x v="1"/>
    <x v="0"/>
    <x v="0"/>
    <x v="17"/>
    <x v="15"/>
    <s v="Number"/>
    <n v="0"/>
  </r>
  <r>
    <x v="1"/>
    <x v="0"/>
    <x v="0"/>
    <x v="17"/>
    <x v="16"/>
    <s v="Number"/>
    <n v="0"/>
  </r>
  <r>
    <x v="1"/>
    <x v="0"/>
    <x v="0"/>
    <x v="17"/>
    <x v="17"/>
    <s v="Number"/>
    <n v="0"/>
  </r>
  <r>
    <x v="1"/>
    <x v="0"/>
    <x v="0"/>
    <x v="17"/>
    <x v="18"/>
    <s v="Number"/>
    <n v="0"/>
  </r>
  <r>
    <x v="1"/>
    <x v="0"/>
    <x v="0"/>
    <x v="17"/>
    <x v="19"/>
    <s v="Number"/>
    <n v="0"/>
  </r>
  <r>
    <x v="1"/>
    <x v="0"/>
    <x v="0"/>
    <x v="17"/>
    <x v="20"/>
    <s v="Number"/>
    <n v="0"/>
  </r>
  <r>
    <x v="1"/>
    <x v="0"/>
    <x v="0"/>
    <x v="17"/>
    <x v="21"/>
    <s v="Number"/>
    <n v="0"/>
  </r>
  <r>
    <x v="1"/>
    <x v="0"/>
    <x v="0"/>
    <x v="17"/>
    <x v="22"/>
    <s v="Number"/>
    <n v="0"/>
  </r>
  <r>
    <x v="1"/>
    <x v="0"/>
    <x v="0"/>
    <x v="17"/>
    <x v="23"/>
    <s v="Number"/>
    <n v="0"/>
  </r>
  <r>
    <x v="1"/>
    <x v="0"/>
    <x v="0"/>
    <x v="17"/>
    <x v="24"/>
    <s v="Number"/>
    <n v="0"/>
  </r>
  <r>
    <x v="1"/>
    <x v="0"/>
    <x v="0"/>
    <x v="17"/>
    <x v="25"/>
    <s v="Number"/>
    <n v="0"/>
  </r>
  <r>
    <x v="1"/>
    <x v="0"/>
    <x v="0"/>
    <x v="17"/>
    <x v="26"/>
    <s v="Number"/>
    <n v="0"/>
  </r>
  <r>
    <x v="1"/>
    <x v="0"/>
    <x v="0"/>
    <x v="17"/>
    <x v="27"/>
    <s v="Number"/>
    <n v="0"/>
  </r>
  <r>
    <x v="1"/>
    <x v="0"/>
    <x v="0"/>
    <x v="17"/>
    <x v="28"/>
    <s v="Number"/>
    <n v="0"/>
  </r>
  <r>
    <x v="1"/>
    <x v="0"/>
    <x v="0"/>
    <x v="17"/>
    <x v="29"/>
    <s v="Number"/>
    <n v="0"/>
  </r>
  <r>
    <x v="1"/>
    <x v="0"/>
    <x v="0"/>
    <x v="17"/>
    <x v="30"/>
    <s v="Number"/>
    <n v="0"/>
  </r>
  <r>
    <x v="1"/>
    <x v="0"/>
    <x v="0"/>
    <x v="18"/>
    <x v="0"/>
    <s v="Number"/>
    <n v="0"/>
  </r>
  <r>
    <x v="1"/>
    <x v="0"/>
    <x v="0"/>
    <x v="18"/>
    <x v="1"/>
    <s v="Number"/>
    <n v="0"/>
  </r>
  <r>
    <x v="1"/>
    <x v="0"/>
    <x v="0"/>
    <x v="18"/>
    <x v="2"/>
    <s v="Number"/>
    <n v="0"/>
  </r>
  <r>
    <x v="1"/>
    <x v="0"/>
    <x v="0"/>
    <x v="18"/>
    <x v="3"/>
    <s v="Number"/>
    <n v="0"/>
  </r>
  <r>
    <x v="1"/>
    <x v="0"/>
    <x v="0"/>
    <x v="18"/>
    <x v="4"/>
    <s v="Number"/>
    <n v="0"/>
  </r>
  <r>
    <x v="1"/>
    <x v="0"/>
    <x v="0"/>
    <x v="18"/>
    <x v="5"/>
    <s v="Number"/>
    <n v="0"/>
  </r>
  <r>
    <x v="1"/>
    <x v="0"/>
    <x v="0"/>
    <x v="18"/>
    <x v="6"/>
    <s v="Number"/>
    <n v="0"/>
  </r>
  <r>
    <x v="1"/>
    <x v="0"/>
    <x v="0"/>
    <x v="18"/>
    <x v="7"/>
    <s v="Number"/>
    <n v="0"/>
  </r>
  <r>
    <x v="1"/>
    <x v="0"/>
    <x v="0"/>
    <x v="18"/>
    <x v="8"/>
    <s v="Number"/>
    <n v="0"/>
  </r>
  <r>
    <x v="1"/>
    <x v="0"/>
    <x v="0"/>
    <x v="18"/>
    <x v="9"/>
    <s v="Number"/>
    <n v="0"/>
  </r>
  <r>
    <x v="1"/>
    <x v="0"/>
    <x v="0"/>
    <x v="18"/>
    <x v="10"/>
    <s v="Number"/>
    <n v="0"/>
  </r>
  <r>
    <x v="1"/>
    <x v="0"/>
    <x v="0"/>
    <x v="18"/>
    <x v="11"/>
    <s v="Number"/>
    <n v="0"/>
  </r>
  <r>
    <x v="1"/>
    <x v="0"/>
    <x v="0"/>
    <x v="18"/>
    <x v="12"/>
    <s v="Number"/>
    <n v="0"/>
  </r>
  <r>
    <x v="1"/>
    <x v="0"/>
    <x v="0"/>
    <x v="18"/>
    <x v="13"/>
    <s v="Number"/>
    <n v="0"/>
  </r>
  <r>
    <x v="1"/>
    <x v="0"/>
    <x v="0"/>
    <x v="18"/>
    <x v="14"/>
    <s v="Number"/>
    <n v="0"/>
  </r>
  <r>
    <x v="1"/>
    <x v="0"/>
    <x v="0"/>
    <x v="18"/>
    <x v="15"/>
    <s v="Number"/>
    <n v="0"/>
  </r>
  <r>
    <x v="1"/>
    <x v="0"/>
    <x v="0"/>
    <x v="18"/>
    <x v="16"/>
    <s v="Number"/>
    <n v="0"/>
  </r>
  <r>
    <x v="1"/>
    <x v="0"/>
    <x v="0"/>
    <x v="18"/>
    <x v="17"/>
    <s v="Number"/>
    <n v="0"/>
  </r>
  <r>
    <x v="1"/>
    <x v="0"/>
    <x v="0"/>
    <x v="18"/>
    <x v="18"/>
    <s v="Number"/>
    <n v="0"/>
  </r>
  <r>
    <x v="1"/>
    <x v="0"/>
    <x v="0"/>
    <x v="18"/>
    <x v="19"/>
    <s v="Number"/>
    <n v="0"/>
  </r>
  <r>
    <x v="1"/>
    <x v="0"/>
    <x v="0"/>
    <x v="18"/>
    <x v="20"/>
    <s v="Number"/>
    <n v="0"/>
  </r>
  <r>
    <x v="1"/>
    <x v="0"/>
    <x v="0"/>
    <x v="18"/>
    <x v="21"/>
    <s v="Number"/>
    <n v="0"/>
  </r>
  <r>
    <x v="1"/>
    <x v="0"/>
    <x v="0"/>
    <x v="18"/>
    <x v="22"/>
    <s v="Number"/>
    <n v="0"/>
  </r>
  <r>
    <x v="1"/>
    <x v="0"/>
    <x v="0"/>
    <x v="18"/>
    <x v="23"/>
    <s v="Number"/>
    <n v="0"/>
  </r>
  <r>
    <x v="1"/>
    <x v="0"/>
    <x v="0"/>
    <x v="18"/>
    <x v="24"/>
    <s v="Number"/>
    <n v="0"/>
  </r>
  <r>
    <x v="1"/>
    <x v="0"/>
    <x v="0"/>
    <x v="18"/>
    <x v="25"/>
    <s v="Number"/>
    <n v="0"/>
  </r>
  <r>
    <x v="1"/>
    <x v="0"/>
    <x v="0"/>
    <x v="18"/>
    <x v="26"/>
    <s v="Number"/>
    <n v="0"/>
  </r>
  <r>
    <x v="1"/>
    <x v="0"/>
    <x v="0"/>
    <x v="18"/>
    <x v="27"/>
    <s v="Number"/>
    <n v="0"/>
  </r>
  <r>
    <x v="1"/>
    <x v="0"/>
    <x v="0"/>
    <x v="18"/>
    <x v="28"/>
    <s v="Number"/>
    <n v="0"/>
  </r>
  <r>
    <x v="1"/>
    <x v="0"/>
    <x v="0"/>
    <x v="18"/>
    <x v="29"/>
    <s v="Number"/>
    <n v="0"/>
  </r>
  <r>
    <x v="1"/>
    <x v="0"/>
    <x v="0"/>
    <x v="18"/>
    <x v="30"/>
    <s v="Number"/>
    <n v="0"/>
  </r>
  <r>
    <x v="1"/>
    <x v="0"/>
    <x v="0"/>
    <x v="19"/>
    <x v="0"/>
    <s v="Number"/>
    <n v="0"/>
  </r>
  <r>
    <x v="1"/>
    <x v="0"/>
    <x v="0"/>
    <x v="19"/>
    <x v="1"/>
    <s v="Number"/>
    <n v="0"/>
  </r>
  <r>
    <x v="1"/>
    <x v="0"/>
    <x v="0"/>
    <x v="19"/>
    <x v="2"/>
    <s v="Number"/>
    <n v="0"/>
  </r>
  <r>
    <x v="1"/>
    <x v="0"/>
    <x v="0"/>
    <x v="19"/>
    <x v="3"/>
    <s v="Number"/>
    <n v="0"/>
  </r>
  <r>
    <x v="1"/>
    <x v="0"/>
    <x v="0"/>
    <x v="19"/>
    <x v="4"/>
    <s v="Number"/>
    <n v="0"/>
  </r>
  <r>
    <x v="1"/>
    <x v="0"/>
    <x v="0"/>
    <x v="19"/>
    <x v="5"/>
    <s v="Number"/>
    <n v="0"/>
  </r>
  <r>
    <x v="1"/>
    <x v="0"/>
    <x v="0"/>
    <x v="19"/>
    <x v="6"/>
    <s v="Number"/>
    <n v="0"/>
  </r>
  <r>
    <x v="1"/>
    <x v="0"/>
    <x v="0"/>
    <x v="19"/>
    <x v="7"/>
    <s v="Number"/>
    <n v="0"/>
  </r>
  <r>
    <x v="1"/>
    <x v="0"/>
    <x v="0"/>
    <x v="19"/>
    <x v="8"/>
    <s v="Number"/>
    <n v="0"/>
  </r>
  <r>
    <x v="1"/>
    <x v="0"/>
    <x v="0"/>
    <x v="19"/>
    <x v="9"/>
    <s v="Number"/>
    <n v="0"/>
  </r>
  <r>
    <x v="1"/>
    <x v="0"/>
    <x v="0"/>
    <x v="19"/>
    <x v="10"/>
    <s v="Number"/>
    <n v="0"/>
  </r>
  <r>
    <x v="1"/>
    <x v="0"/>
    <x v="0"/>
    <x v="19"/>
    <x v="11"/>
    <s v="Number"/>
    <n v="0"/>
  </r>
  <r>
    <x v="1"/>
    <x v="0"/>
    <x v="0"/>
    <x v="19"/>
    <x v="12"/>
    <s v="Number"/>
    <n v="0"/>
  </r>
  <r>
    <x v="1"/>
    <x v="0"/>
    <x v="0"/>
    <x v="19"/>
    <x v="13"/>
    <s v="Number"/>
    <n v="0"/>
  </r>
  <r>
    <x v="1"/>
    <x v="0"/>
    <x v="0"/>
    <x v="19"/>
    <x v="14"/>
    <s v="Number"/>
    <n v="0"/>
  </r>
  <r>
    <x v="1"/>
    <x v="0"/>
    <x v="0"/>
    <x v="19"/>
    <x v="15"/>
    <s v="Number"/>
    <n v="0"/>
  </r>
  <r>
    <x v="1"/>
    <x v="0"/>
    <x v="0"/>
    <x v="19"/>
    <x v="16"/>
    <s v="Number"/>
    <n v="0"/>
  </r>
  <r>
    <x v="1"/>
    <x v="0"/>
    <x v="0"/>
    <x v="19"/>
    <x v="17"/>
    <s v="Number"/>
    <n v="0"/>
  </r>
  <r>
    <x v="1"/>
    <x v="0"/>
    <x v="0"/>
    <x v="19"/>
    <x v="18"/>
    <s v="Number"/>
    <n v="0"/>
  </r>
  <r>
    <x v="1"/>
    <x v="0"/>
    <x v="0"/>
    <x v="19"/>
    <x v="19"/>
    <s v="Number"/>
    <n v="0"/>
  </r>
  <r>
    <x v="1"/>
    <x v="0"/>
    <x v="0"/>
    <x v="19"/>
    <x v="20"/>
    <s v="Number"/>
    <n v="0"/>
  </r>
  <r>
    <x v="1"/>
    <x v="0"/>
    <x v="0"/>
    <x v="19"/>
    <x v="21"/>
    <s v="Number"/>
    <n v="0"/>
  </r>
  <r>
    <x v="1"/>
    <x v="0"/>
    <x v="0"/>
    <x v="19"/>
    <x v="22"/>
    <s v="Number"/>
    <n v="0"/>
  </r>
  <r>
    <x v="1"/>
    <x v="0"/>
    <x v="0"/>
    <x v="19"/>
    <x v="23"/>
    <s v="Number"/>
    <n v="0"/>
  </r>
  <r>
    <x v="1"/>
    <x v="0"/>
    <x v="0"/>
    <x v="19"/>
    <x v="24"/>
    <s v="Number"/>
    <n v="0"/>
  </r>
  <r>
    <x v="1"/>
    <x v="0"/>
    <x v="0"/>
    <x v="19"/>
    <x v="25"/>
    <s v="Number"/>
    <n v="0"/>
  </r>
  <r>
    <x v="1"/>
    <x v="0"/>
    <x v="0"/>
    <x v="19"/>
    <x v="26"/>
    <s v="Number"/>
    <n v="0"/>
  </r>
  <r>
    <x v="1"/>
    <x v="0"/>
    <x v="0"/>
    <x v="19"/>
    <x v="27"/>
    <s v="Number"/>
    <n v="0"/>
  </r>
  <r>
    <x v="1"/>
    <x v="0"/>
    <x v="0"/>
    <x v="19"/>
    <x v="28"/>
    <s v="Number"/>
    <n v="0"/>
  </r>
  <r>
    <x v="1"/>
    <x v="0"/>
    <x v="0"/>
    <x v="19"/>
    <x v="29"/>
    <s v="Number"/>
    <n v="0"/>
  </r>
  <r>
    <x v="1"/>
    <x v="0"/>
    <x v="0"/>
    <x v="19"/>
    <x v="30"/>
    <s v="Number"/>
    <n v="0"/>
  </r>
  <r>
    <x v="1"/>
    <x v="0"/>
    <x v="0"/>
    <x v="20"/>
    <x v="0"/>
    <s v="Number"/>
    <n v="0"/>
  </r>
  <r>
    <x v="1"/>
    <x v="0"/>
    <x v="0"/>
    <x v="20"/>
    <x v="1"/>
    <s v="Number"/>
    <n v="0"/>
  </r>
  <r>
    <x v="1"/>
    <x v="0"/>
    <x v="0"/>
    <x v="20"/>
    <x v="2"/>
    <s v="Number"/>
    <n v="0"/>
  </r>
  <r>
    <x v="1"/>
    <x v="0"/>
    <x v="0"/>
    <x v="20"/>
    <x v="3"/>
    <s v="Number"/>
    <n v="0"/>
  </r>
  <r>
    <x v="1"/>
    <x v="0"/>
    <x v="0"/>
    <x v="20"/>
    <x v="4"/>
    <s v="Number"/>
    <n v="0"/>
  </r>
  <r>
    <x v="1"/>
    <x v="0"/>
    <x v="0"/>
    <x v="20"/>
    <x v="5"/>
    <s v="Number"/>
    <n v="0"/>
  </r>
  <r>
    <x v="1"/>
    <x v="0"/>
    <x v="0"/>
    <x v="20"/>
    <x v="6"/>
    <s v="Number"/>
    <n v="0"/>
  </r>
  <r>
    <x v="1"/>
    <x v="0"/>
    <x v="0"/>
    <x v="20"/>
    <x v="7"/>
    <s v="Number"/>
    <n v="0"/>
  </r>
  <r>
    <x v="1"/>
    <x v="0"/>
    <x v="0"/>
    <x v="20"/>
    <x v="8"/>
    <s v="Number"/>
    <n v="0"/>
  </r>
  <r>
    <x v="1"/>
    <x v="0"/>
    <x v="0"/>
    <x v="20"/>
    <x v="9"/>
    <s v="Number"/>
    <n v="0"/>
  </r>
  <r>
    <x v="1"/>
    <x v="0"/>
    <x v="0"/>
    <x v="20"/>
    <x v="10"/>
    <s v="Number"/>
    <n v="0"/>
  </r>
  <r>
    <x v="1"/>
    <x v="0"/>
    <x v="0"/>
    <x v="20"/>
    <x v="11"/>
    <s v="Number"/>
    <n v="0"/>
  </r>
  <r>
    <x v="1"/>
    <x v="0"/>
    <x v="0"/>
    <x v="20"/>
    <x v="12"/>
    <s v="Number"/>
    <n v="0"/>
  </r>
  <r>
    <x v="1"/>
    <x v="0"/>
    <x v="0"/>
    <x v="20"/>
    <x v="13"/>
    <s v="Number"/>
    <n v="0"/>
  </r>
  <r>
    <x v="1"/>
    <x v="0"/>
    <x v="0"/>
    <x v="20"/>
    <x v="14"/>
    <s v="Number"/>
    <n v="0"/>
  </r>
  <r>
    <x v="1"/>
    <x v="0"/>
    <x v="0"/>
    <x v="20"/>
    <x v="15"/>
    <s v="Number"/>
    <n v="0"/>
  </r>
  <r>
    <x v="1"/>
    <x v="0"/>
    <x v="0"/>
    <x v="20"/>
    <x v="16"/>
    <s v="Number"/>
    <n v="0"/>
  </r>
  <r>
    <x v="1"/>
    <x v="0"/>
    <x v="0"/>
    <x v="20"/>
    <x v="17"/>
    <s v="Number"/>
    <n v="0"/>
  </r>
  <r>
    <x v="1"/>
    <x v="0"/>
    <x v="0"/>
    <x v="20"/>
    <x v="18"/>
    <s v="Number"/>
    <n v="0"/>
  </r>
  <r>
    <x v="1"/>
    <x v="0"/>
    <x v="0"/>
    <x v="20"/>
    <x v="19"/>
    <s v="Number"/>
    <n v="0"/>
  </r>
  <r>
    <x v="1"/>
    <x v="0"/>
    <x v="0"/>
    <x v="20"/>
    <x v="20"/>
    <s v="Number"/>
    <n v="0"/>
  </r>
  <r>
    <x v="1"/>
    <x v="0"/>
    <x v="0"/>
    <x v="20"/>
    <x v="21"/>
    <s v="Number"/>
    <n v="0"/>
  </r>
  <r>
    <x v="1"/>
    <x v="0"/>
    <x v="0"/>
    <x v="20"/>
    <x v="22"/>
    <s v="Number"/>
    <n v="0"/>
  </r>
  <r>
    <x v="1"/>
    <x v="0"/>
    <x v="0"/>
    <x v="20"/>
    <x v="23"/>
    <s v="Number"/>
    <n v="0"/>
  </r>
  <r>
    <x v="1"/>
    <x v="0"/>
    <x v="0"/>
    <x v="20"/>
    <x v="24"/>
    <s v="Number"/>
    <n v="0"/>
  </r>
  <r>
    <x v="1"/>
    <x v="0"/>
    <x v="0"/>
    <x v="20"/>
    <x v="25"/>
    <s v="Number"/>
    <n v="0"/>
  </r>
  <r>
    <x v="1"/>
    <x v="0"/>
    <x v="0"/>
    <x v="20"/>
    <x v="26"/>
    <s v="Number"/>
    <n v="0"/>
  </r>
  <r>
    <x v="1"/>
    <x v="0"/>
    <x v="0"/>
    <x v="20"/>
    <x v="27"/>
    <s v="Number"/>
    <n v="0"/>
  </r>
  <r>
    <x v="1"/>
    <x v="0"/>
    <x v="0"/>
    <x v="20"/>
    <x v="28"/>
    <s v="Number"/>
    <n v="0"/>
  </r>
  <r>
    <x v="1"/>
    <x v="0"/>
    <x v="0"/>
    <x v="20"/>
    <x v="29"/>
    <s v="Number"/>
    <n v="0"/>
  </r>
  <r>
    <x v="1"/>
    <x v="0"/>
    <x v="0"/>
    <x v="20"/>
    <x v="30"/>
    <s v="Number"/>
    <n v="0"/>
  </r>
  <r>
    <x v="1"/>
    <x v="0"/>
    <x v="0"/>
    <x v="21"/>
    <x v="0"/>
    <s v="Number"/>
    <n v="0"/>
  </r>
  <r>
    <x v="1"/>
    <x v="0"/>
    <x v="0"/>
    <x v="21"/>
    <x v="1"/>
    <s v="Number"/>
    <n v="0"/>
  </r>
  <r>
    <x v="1"/>
    <x v="0"/>
    <x v="0"/>
    <x v="21"/>
    <x v="2"/>
    <s v="Number"/>
    <n v="0"/>
  </r>
  <r>
    <x v="1"/>
    <x v="0"/>
    <x v="0"/>
    <x v="21"/>
    <x v="3"/>
    <s v="Number"/>
    <n v="0"/>
  </r>
  <r>
    <x v="1"/>
    <x v="0"/>
    <x v="0"/>
    <x v="21"/>
    <x v="4"/>
    <s v="Number"/>
    <n v="0"/>
  </r>
  <r>
    <x v="1"/>
    <x v="0"/>
    <x v="0"/>
    <x v="21"/>
    <x v="5"/>
    <s v="Number"/>
    <n v="0"/>
  </r>
  <r>
    <x v="1"/>
    <x v="0"/>
    <x v="0"/>
    <x v="21"/>
    <x v="6"/>
    <s v="Number"/>
    <n v="0"/>
  </r>
  <r>
    <x v="1"/>
    <x v="0"/>
    <x v="0"/>
    <x v="21"/>
    <x v="7"/>
    <s v="Number"/>
    <n v="0"/>
  </r>
  <r>
    <x v="1"/>
    <x v="0"/>
    <x v="0"/>
    <x v="21"/>
    <x v="8"/>
    <s v="Number"/>
    <n v="0"/>
  </r>
  <r>
    <x v="1"/>
    <x v="0"/>
    <x v="0"/>
    <x v="21"/>
    <x v="9"/>
    <s v="Number"/>
    <n v="0"/>
  </r>
  <r>
    <x v="1"/>
    <x v="0"/>
    <x v="0"/>
    <x v="21"/>
    <x v="10"/>
    <s v="Number"/>
    <n v="0"/>
  </r>
  <r>
    <x v="1"/>
    <x v="0"/>
    <x v="0"/>
    <x v="21"/>
    <x v="11"/>
    <s v="Number"/>
    <n v="0"/>
  </r>
  <r>
    <x v="1"/>
    <x v="0"/>
    <x v="0"/>
    <x v="21"/>
    <x v="12"/>
    <s v="Number"/>
    <n v="0"/>
  </r>
  <r>
    <x v="1"/>
    <x v="0"/>
    <x v="0"/>
    <x v="21"/>
    <x v="13"/>
    <s v="Number"/>
    <n v="0"/>
  </r>
  <r>
    <x v="1"/>
    <x v="0"/>
    <x v="0"/>
    <x v="21"/>
    <x v="14"/>
    <s v="Number"/>
    <n v="0"/>
  </r>
  <r>
    <x v="1"/>
    <x v="0"/>
    <x v="0"/>
    <x v="21"/>
    <x v="15"/>
    <s v="Number"/>
    <n v="0"/>
  </r>
  <r>
    <x v="1"/>
    <x v="0"/>
    <x v="0"/>
    <x v="21"/>
    <x v="16"/>
    <s v="Number"/>
    <n v="0"/>
  </r>
  <r>
    <x v="1"/>
    <x v="0"/>
    <x v="0"/>
    <x v="21"/>
    <x v="17"/>
    <s v="Number"/>
    <n v="0"/>
  </r>
  <r>
    <x v="1"/>
    <x v="0"/>
    <x v="0"/>
    <x v="21"/>
    <x v="18"/>
    <s v="Number"/>
    <n v="0"/>
  </r>
  <r>
    <x v="1"/>
    <x v="0"/>
    <x v="0"/>
    <x v="21"/>
    <x v="19"/>
    <s v="Number"/>
    <n v="0"/>
  </r>
  <r>
    <x v="1"/>
    <x v="0"/>
    <x v="0"/>
    <x v="21"/>
    <x v="20"/>
    <s v="Number"/>
    <n v="0"/>
  </r>
  <r>
    <x v="1"/>
    <x v="0"/>
    <x v="0"/>
    <x v="21"/>
    <x v="21"/>
    <s v="Number"/>
    <n v="0"/>
  </r>
  <r>
    <x v="1"/>
    <x v="0"/>
    <x v="0"/>
    <x v="21"/>
    <x v="22"/>
    <s v="Number"/>
    <n v="0"/>
  </r>
  <r>
    <x v="1"/>
    <x v="0"/>
    <x v="0"/>
    <x v="21"/>
    <x v="23"/>
    <s v="Number"/>
    <n v="0"/>
  </r>
  <r>
    <x v="1"/>
    <x v="0"/>
    <x v="0"/>
    <x v="21"/>
    <x v="24"/>
    <s v="Number"/>
    <n v="0"/>
  </r>
  <r>
    <x v="1"/>
    <x v="0"/>
    <x v="0"/>
    <x v="21"/>
    <x v="25"/>
    <s v="Number"/>
    <n v="0"/>
  </r>
  <r>
    <x v="1"/>
    <x v="0"/>
    <x v="0"/>
    <x v="21"/>
    <x v="26"/>
    <s v="Number"/>
    <n v="0"/>
  </r>
  <r>
    <x v="1"/>
    <x v="0"/>
    <x v="0"/>
    <x v="21"/>
    <x v="27"/>
    <s v="Number"/>
    <n v="0"/>
  </r>
  <r>
    <x v="1"/>
    <x v="0"/>
    <x v="0"/>
    <x v="21"/>
    <x v="28"/>
    <s v="Number"/>
    <n v="0"/>
  </r>
  <r>
    <x v="1"/>
    <x v="0"/>
    <x v="0"/>
    <x v="21"/>
    <x v="29"/>
    <s v="Number"/>
    <n v="0"/>
  </r>
  <r>
    <x v="1"/>
    <x v="0"/>
    <x v="0"/>
    <x v="21"/>
    <x v="30"/>
    <s v="Number"/>
    <n v="0"/>
  </r>
  <r>
    <x v="1"/>
    <x v="0"/>
    <x v="0"/>
    <x v="22"/>
    <x v="0"/>
    <s v="Number"/>
    <n v="0"/>
  </r>
  <r>
    <x v="1"/>
    <x v="0"/>
    <x v="0"/>
    <x v="22"/>
    <x v="1"/>
    <s v="Number"/>
    <n v="0"/>
  </r>
  <r>
    <x v="1"/>
    <x v="0"/>
    <x v="0"/>
    <x v="22"/>
    <x v="2"/>
    <s v="Number"/>
    <n v="0"/>
  </r>
  <r>
    <x v="1"/>
    <x v="0"/>
    <x v="0"/>
    <x v="22"/>
    <x v="3"/>
    <s v="Number"/>
    <n v="0"/>
  </r>
  <r>
    <x v="1"/>
    <x v="0"/>
    <x v="0"/>
    <x v="22"/>
    <x v="4"/>
    <s v="Number"/>
    <n v="0"/>
  </r>
  <r>
    <x v="1"/>
    <x v="0"/>
    <x v="0"/>
    <x v="22"/>
    <x v="5"/>
    <s v="Number"/>
    <n v="0"/>
  </r>
  <r>
    <x v="1"/>
    <x v="0"/>
    <x v="0"/>
    <x v="22"/>
    <x v="6"/>
    <s v="Number"/>
    <n v="0"/>
  </r>
  <r>
    <x v="1"/>
    <x v="0"/>
    <x v="0"/>
    <x v="22"/>
    <x v="7"/>
    <s v="Number"/>
    <n v="0"/>
  </r>
  <r>
    <x v="1"/>
    <x v="0"/>
    <x v="0"/>
    <x v="22"/>
    <x v="8"/>
    <s v="Number"/>
    <n v="0"/>
  </r>
  <r>
    <x v="1"/>
    <x v="0"/>
    <x v="0"/>
    <x v="22"/>
    <x v="9"/>
    <s v="Number"/>
    <n v="0"/>
  </r>
  <r>
    <x v="1"/>
    <x v="0"/>
    <x v="0"/>
    <x v="22"/>
    <x v="10"/>
    <s v="Number"/>
    <n v="0"/>
  </r>
  <r>
    <x v="1"/>
    <x v="0"/>
    <x v="0"/>
    <x v="22"/>
    <x v="11"/>
    <s v="Number"/>
    <n v="0"/>
  </r>
  <r>
    <x v="1"/>
    <x v="0"/>
    <x v="0"/>
    <x v="22"/>
    <x v="12"/>
    <s v="Number"/>
    <n v="0"/>
  </r>
  <r>
    <x v="1"/>
    <x v="0"/>
    <x v="0"/>
    <x v="22"/>
    <x v="13"/>
    <s v="Number"/>
    <n v="0"/>
  </r>
  <r>
    <x v="1"/>
    <x v="0"/>
    <x v="0"/>
    <x v="22"/>
    <x v="14"/>
    <s v="Number"/>
    <n v="0"/>
  </r>
  <r>
    <x v="1"/>
    <x v="0"/>
    <x v="0"/>
    <x v="22"/>
    <x v="15"/>
    <s v="Number"/>
    <n v="0"/>
  </r>
  <r>
    <x v="1"/>
    <x v="0"/>
    <x v="0"/>
    <x v="22"/>
    <x v="16"/>
    <s v="Number"/>
    <n v="0"/>
  </r>
  <r>
    <x v="1"/>
    <x v="0"/>
    <x v="0"/>
    <x v="22"/>
    <x v="17"/>
    <s v="Number"/>
    <n v="0"/>
  </r>
  <r>
    <x v="1"/>
    <x v="0"/>
    <x v="0"/>
    <x v="22"/>
    <x v="18"/>
    <s v="Number"/>
    <n v="0"/>
  </r>
  <r>
    <x v="1"/>
    <x v="0"/>
    <x v="0"/>
    <x v="22"/>
    <x v="19"/>
    <s v="Number"/>
    <n v="0"/>
  </r>
  <r>
    <x v="1"/>
    <x v="0"/>
    <x v="0"/>
    <x v="22"/>
    <x v="20"/>
    <s v="Number"/>
    <n v="0"/>
  </r>
  <r>
    <x v="1"/>
    <x v="0"/>
    <x v="0"/>
    <x v="22"/>
    <x v="21"/>
    <s v="Number"/>
    <n v="0"/>
  </r>
  <r>
    <x v="1"/>
    <x v="0"/>
    <x v="0"/>
    <x v="22"/>
    <x v="22"/>
    <s v="Number"/>
    <n v="0"/>
  </r>
  <r>
    <x v="1"/>
    <x v="0"/>
    <x v="0"/>
    <x v="22"/>
    <x v="23"/>
    <s v="Number"/>
    <n v="0"/>
  </r>
  <r>
    <x v="1"/>
    <x v="0"/>
    <x v="0"/>
    <x v="22"/>
    <x v="24"/>
    <s v="Number"/>
    <n v="0"/>
  </r>
  <r>
    <x v="1"/>
    <x v="0"/>
    <x v="0"/>
    <x v="22"/>
    <x v="25"/>
    <s v="Number"/>
    <n v="0"/>
  </r>
  <r>
    <x v="1"/>
    <x v="0"/>
    <x v="0"/>
    <x v="22"/>
    <x v="26"/>
    <s v="Number"/>
    <n v="0"/>
  </r>
  <r>
    <x v="1"/>
    <x v="0"/>
    <x v="0"/>
    <x v="22"/>
    <x v="27"/>
    <s v="Number"/>
    <n v="0"/>
  </r>
  <r>
    <x v="1"/>
    <x v="0"/>
    <x v="0"/>
    <x v="22"/>
    <x v="28"/>
    <s v="Number"/>
    <n v="0"/>
  </r>
  <r>
    <x v="1"/>
    <x v="0"/>
    <x v="0"/>
    <x v="22"/>
    <x v="29"/>
    <s v="Number"/>
    <n v="0"/>
  </r>
  <r>
    <x v="1"/>
    <x v="0"/>
    <x v="0"/>
    <x v="22"/>
    <x v="30"/>
    <s v="Number"/>
    <n v="0"/>
  </r>
  <r>
    <x v="1"/>
    <x v="0"/>
    <x v="1"/>
    <x v="0"/>
    <x v="0"/>
    <s v="Number"/>
    <n v="0"/>
  </r>
  <r>
    <x v="1"/>
    <x v="0"/>
    <x v="1"/>
    <x v="0"/>
    <x v="1"/>
    <s v="Number"/>
    <n v="0"/>
  </r>
  <r>
    <x v="1"/>
    <x v="0"/>
    <x v="1"/>
    <x v="0"/>
    <x v="2"/>
    <s v="Number"/>
    <n v="0"/>
  </r>
  <r>
    <x v="1"/>
    <x v="0"/>
    <x v="1"/>
    <x v="0"/>
    <x v="3"/>
    <s v="Number"/>
    <n v="0"/>
  </r>
  <r>
    <x v="1"/>
    <x v="0"/>
    <x v="1"/>
    <x v="0"/>
    <x v="4"/>
    <s v="Number"/>
    <n v="0"/>
  </r>
  <r>
    <x v="1"/>
    <x v="0"/>
    <x v="1"/>
    <x v="0"/>
    <x v="5"/>
    <s v="Number"/>
    <n v="0"/>
  </r>
  <r>
    <x v="1"/>
    <x v="0"/>
    <x v="1"/>
    <x v="0"/>
    <x v="6"/>
    <s v="Number"/>
    <n v="0"/>
  </r>
  <r>
    <x v="1"/>
    <x v="0"/>
    <x v="1"/>
    <x v="0"/>
    <x v="7"/>
    <s v="Number"/>
    <n v="0"/>
  </r>
  <r>
    <x v="1"/>
    <x v="0"/>
    <x v="1"/>
    <x v="0"/>
    <x v="8"/>
    <s v="Number"/>
    <n v="0"/>
  </r>
  <r>
    <x v="1"/>
    <x v="0"/>
    <x v="1"/>
    <x v="0"/>
    <x v="9"/>
    <s v="Number"/>
    <n v="0"/>
  </r>
  <r>
    <x v="1"/>
    <x v="0"/>
    <x v="1"/>
    <x v="0"/>
    <x v="10"/>
    <s v="Number"/>
    <n v="0"/>
  </r>
  <r>
    <x v="1"/>
    <x v="0"/>
    <x v="1"/>
    <x v="0"/>
    <x v="11"/>
    <s v="Number"/>
    <n v="0"/>
  </r>
  <r>
    <x v="1"/>
    <x v="0"/>
    <x v="1"/>
    <x v="0"/>
    <x v="12"/>
    <s v="Number"/>
    <n v="0"/>
  </r>
  <r>
    <x v="1"/>
    <x v="0"/>
    <x v="1"/>
    <x v="0"/>
    <x v="13"/>
    <s v="Number"/>
    <n v="0"/>
  </r>
  <r>
    <x v="1"/>
    <x v="0"/>
    <x v="1"/>
    <x v="0"/>
    <x v="14"/>
    <s v="Number"/>
    <n v="0"/>
  </r>
  <r>
    <x v="1"/>
    <x v="0"/>
    <x v="1"/>
    <x v="0"/>
    <x v="15"/>
    <s v="Number"/>
    <n v="0"/>
  </r>
  <r>
    <x v="1"/>
    <x v="0"/>
    <x v="1"/>
    <x v="0"/>
    <x v="16"/>
    <s v="Number"/>
    <n v="0"/>
  </r>
  <r>
    <x v="1"/>
    <x v="0"/>
    <x v="1"/>
    <x v="0"/>
    <x v="17"/>
    <s v="Number"/>
    <n v="0"/>
  </r>
  <r>
    <x v="1"/>
    <x v="0"/>
    <x v="1"/>
    <x v="0"/>
    <x v="18"/>
    <s v="Number"/>
    <n v="0"/>
  </r>
  <r>
    <x v="1"/>
    <x v="0"/>
    <x v="1"/>
    <x v="0"/>
    <x v="19"/>
    <s v="Number"/>
    <n v="0"/>
  </r>
  <r>
    <x v="1"/>
    <x v="0"/>
    <x v="1"/>
    <x v="0"/>
    <x v="20"/>
    <s v="Number"/>
    <n v="0"/>
  </r>
  <r>
    <x v="1"/>
    <x v="0"/>
    <x v="1"/>
    <x v="0"/>
    <x v="21"/>
    <s v="Number"/>
    <n v="0"/>
  </r>
  <r>
    <x v="1"/>
    <x v="0"/>
    <x v="1"/>
    <x v="0"/>
    <x v="22"/>
    <s v="Number"/>
    <n v="0"/>
  </r>
  <r>
    <x v="1"/>
    <x v="0"/>
    <x v="1"/>
    <x v="0"/>
    <x v="23"/>
    <s v="Number"/>
    <n v="0"/>
  </r>
  <r>
    <x v="1"/>
    <x v="0"/>
    <x v="1"/>
    <x v="0"/>
    <x v="24"/>
    <s v="Number"/>
    <n v="0"/>
  </r>
  <r>
    <x v="1"/>
    <x v="0"/>
    <x v="1"/>
    <x v="0"/>
    <x v="25"/>
    <s v="Number"/>
    <n v="0"/>
  </r>
  <r>
    <x v="1"/>
    <x v="0"/>
    <x v="1"/>
    <x v="0"/>
    <x v="26"/>
    <s v="Number"/>
    <n v="0"/>
  </r>
  <r>
    <x v="1"/>
    <x v="0"/>
    <x v="1"/>
    <x v="0"/>
    <x v="27"/>
    <s v="Number"/>
    <n v="0"/>
  </r>
  <r>
    <x v="1"/>
    <x v="0"/>
    <x v="1"/>
    <x v="0"/>
    <x v="28"/>
    <s v="Number"/>
    <n v="0"/>
  </r>
  <r>
    <x v="1"/>
    <x v="0"/>
    <x v="1"/>
    <x v="0"/>
    <x v="29"/>
    <s v="Number"/>
    <n v="0"/>
  </r>
  <r>
    <x v="1"/>
    <x v="0"/>
    <x v="1"/>
    <x v="0"/>
    <x v="30"/>
    <s v="Number"/>
    <n v="0"/>
  </r>
  <r>
    <x v="1"/>
    <x v="0"/>
    <x v="1"/>
    <x v="1"/>
    <x v="0"/>
    <s v="Number"/>
    <n v="0"/>
  </r>
  <r>
    <x v="1"/>
    <x v="0"/>
    <x v="1"/>
    <x v="1"/>
    <x v="1"/>
    <s v="Number"/>
    <n v="0"/>
  </r>
  <r>
    <x v="1"/>
    <x v="0"/>
    <x v="1"/>
    <x v="1"/>
    <x v="2"/>
    <s v="Number"/>
    <n v="0"/>
  </r>
  <r>
    <x v="1"/>
    <x v="0"/>
    <x v="1"/>
    <x v="1"/>
    <x v="3"/>
    <s v="Number"/>
    <n v="0"/>
  </r>
  <r>
    <x v="1"/>
    <x v="0"/>
    <x v="1"/>
    <x v="1"/>
    <x v="4"/>
    <s v="Number"/>
    <n v="0"/>
  </r>
  <r>
    <x v="1"/>
    <x v="0"/>
    <x v="1"/>
    <x v="1"/>
    <x v="5"/>
    <s v="Number"/>
    <n v="0"/>
  </r>
  <r>
    <x v="1"/>
    <x v="0"/>
    <x v="1"/>
    <x v="1"/>
    <x v="6"/>
    <s v="Number"/>
    <n v="0"/>
  </r>
  <r>
    <x v="1"/>
    <x v="0"/>
    <x v="1"/>
    <x v="1"/>
    <x v="7"/>
    <s v="Number"/>
    <n v="0"/>
  </r>
  <r>
    <x v="1"/>
    <x v="0"/>
    <x v="1"/>
    <x v="1"/>
    <x v="8"/>
    <s v="Number"/>
    <n v="0"/>
  </r>
  <r>
    <x v="1"/>
    <x v="0"/>
    <x v="1"/>
    <x v="1"/>
    <x v="9"/>
    <s v="Number"/>
    <n v="0"/>
  </r>
  <r>
    <x v="1"/>
    <x v="0"/>
    <x v="1"/>
    <x v="1"/>
    <x v="10"/>
    <s v="Number"/>
    <n v="0"/>
  </r>
  <r>
    <x v="1"/>
    <x v="0"/>
    <x v="1"/>
    <x v="1"/>
    <x v="11"/>
    <s v="Number"/>
    <n v="0"/>
  </r>
  <r>
    <x v="1"/>
    <x v="0"/>
    <x v="1"/>
    <x v="1"/>
    <x v="12"/>
    <s v="Number"/>
    <n v="0"/>
  </r>
  <r>
    <x v="1"/>
    <x v="0"/>
    <x v="1"/>
    <x v="1"/>
    <x v="13"/>
    <s v="Number"/>
    <n v="0"/>
  </r>
  <r>
    <x v="1"/>
    <x v="0"/>
    <x v="1"/>
    <x v="1"/>
    <x v="14"/>
    <s v="Number"/>
    <n v="0"/>
  </r>
  <r>
    <x v="1"/>
    <x v="0"/>
    <x v="1"/>
    <x v="1"/>
    <x v="15"/>
    <s v="Number"/>
    <n v="0"/>
  </r>
  <r>
    <x v="1"/>
    <x v="0"/>
    <x v="1"/>
    <x v="1"/>
    <x v="16"/>
    <s v="Number"/>
    <n v="0"/>
  </r>
  <r>
    <x v="1"/>
    <x v="0"/>
    <x v="1"/>
    <x v="1"/>
    <x v="17"/>
    <s v="Number"/>
    <n v="0"/>
  </r>
  <r>
    <x v="1"/>
    <x v="0"/>
    <x v="1"/>
    <x v="1"/>
    <x v="18"/>
    <s v="Number"/>
    <n v="0"/>
  </r>
  <r>
    <x v="1"/>
    <x v="0"/>
    <x v="1"/>
    <x v="1"/>
    <x v="19"/>
    <s v="Number"/>
    <n v="0"/>
  </r>
  <r>
    <x v="1"/>
    <x v="0"/>
    <x v="1"/>
    <x v="1"/>
    <x v="20"/>
    <s v="Number"/>
    <n v="0"/>
  </r>
  <r>
    <x v="1"/>
    <x v="0"/>
    <x v="1"/>
    <x v="1"/>
    <x v="21"/>
    <s v="Number"/>
    <n v="0"/>
  </r>
  <r>
    <x v="1"/>
    <x v="0"/>
    <x v="1"/>
    <x v="1"/>
    <x v="22"/>
    <s v="Number"/>
    <n v="0"/>
  </r>
  <r>
    <x v="1"/>
    <x v="0"/>
    <x v="1"/>
    <x v="1"/>
    <x v="23"/>
    <s v="Number"/>
    <n v="0"/>
  </r>
  <r>
    <x v="1"/>
    <x v="0"/>
    <x v="1"/>
    <x v="1"/>
    <x v="24"/>
    <s v="Number"/>
    <n v="0"/>
  </r>
  <r>
    <x v="1"/>
    <x v="0"/>
    <x v="1"/>
    <x v="1"/>
    <x v="25"/>
    <s v="Number"/>
    <n v="0"/>
  </r>
  <r>
    <x v="1"/>
    <x v="0"/>
    <x v="1"/>
    <x v="1"/>
    <x v="26"/>
    <s v="Number"/>
    <n v="0"/>
  </r>
  <r>
    <x v="1"/>
    <x v="0"/>
    <x v="1"/>
    <x v="1"/>
    <x v="27"/>
    <s v="Number"/>
    <n v="0"/>
  </r>
  <r>
    <x v="1"/>
    <x v="0"/>
    <x v="1"/>
    <x v="1"/>
    <x v="28"/>
    <s v="Number"/>
    <n v="0"/>
  </r>
  <r>
    <x v="1"/>
    <x v="0"/>
    <x v="1"/>
    <x v="1"/>
    <x v="29"/>
    <s v="Number"/>
    <n v="0"/>
  </r>
  <r>
    <x v="1"/>
    <x v="0"/>
    <x v="1"/>
    <x v="1"/>
    <x v="30"/>
    <s v="Number"/>
    <n v="0"/>
  </r>
  <r>
    <x v="1"/>
    <x v="0"/>
    <x v="1"/>
    <x v="2"/>
    <x v="0"/>
    <s v="Number"/>
    <n v="0"/>
  </r>
  <r>
    <x v="1"/>
    <x v="0"/>
    <x v="1"/>
    <x v="2"/>
    <x v="1"/>
    <s v="Number"/>
    <n v="0"/>
  </r>
  <r>
    <x v="1"/>
    <x v="0"/>
    <x v="1"/>
    <x v="2"/>
    <x v="2"/>
    <s v="Number"/>
    <n v="0"/>
  </r>
  <r>
    <x v="1"/>
    <x v="0"/>
    <x v="1"/>
    <x v="2"/>
    <x v="3"/>
    <s v="Number"/>
    <n v="0"/>
  </r>
  <r>
    <x v="1"/>
    <x v="0"/>
    <x v="1"/>
    <x v="2"/>
    <x v="4"/>
    <s v="Number"/>
    <n v="0"/>
  </r>
  <r>
    <x v="1"/>
    <x v="0"/>
    <x v="1"/>
    <x v="2"/>
    <x v="5"/>
    <s v="Number"/>
    <n v="0"/>
  </r>
  <r>
    <x v="1"/>
    <x v="0"/>
    <x v="1"/>
    <x v="2"/>
    <x v="6"/>
    <s v="Number"/>
    <n v="0"/>
  </r>
  <r>
    <x v="1"/>
    <x v="0"/>
    <x v="1"/>
    <x v="2"/>
    <x v="7"/>
    <s v="Number"/>
    <n v="0"/>
  </r>
  <r>
    <x v="1"/>
    <x v="0"/>
    <x v="1"/>
    <x v="2"/>
    <x v="8"/>
    <s v="Number"/>
    <n v="0"/>
  </r>
  <r>
    <x v="1"/>
    <x v="0"/>
    <x v="1"/>
    <x v="2"/>
    <x v="9"/>
    <s v="Number"/>
    <n v="0"/>
  </r>
  <r>
    <x v="1"/>
    <x v="0"/>
    <x v="1"/>
    <x v="2"/>
    <x v="10"/>
    <s v="Number"/>
    <n v="0"/>
  </r>
  <r>
    <x v="1"/>
    <x v="0"/>
    <x v="1"/>
    <x v="2"/>
    <x v="11"/>
    <s v="Number"/>
    <n v="0"/>
  </r>
  <r>
    <x v="1"/>
    <x v="0"/>
    <x v="1"/>
    <x v="2"/>
    <x v="12"/>
    <s v="Number"/>
    <n v="0"/>
  </r>
  <r>
    <x v="1"/>
    <x v="0"/>
    <x v="1"/>
    <x v="2"/>
    <x v="13"/>
    <s v="Number"/>
    <n v="0"/>
  </r>
  <r>
    <x v="1"/>
    <x v="0"/>
    <x v="1"/>
    <x v="2"/>
    <x v="14"/>
    <s v="Number"/>
    <n v="0"/>
  </r>
  <r>
    <x v="1"/>
    <x v="0"/>
    <x v="1"/>
    <x v="2"/>
    <x v="15"/>
    <s v="Number"/>
    <n v="0"/>
  </r>
  <r>
    <x v="1"/>
    <x v="0"/>
    <x v="1"/>
    <x v="2"/>
    <x v="16"/>
    <s v="Number"/>
    <n v="0"/>
  </r>
  <r>
    <x v="1"/>
    <x v="0"/>
    <x v="1"/>
    <x v="2"/>
    <x v="17"/>
    <s v="Number"/>
    <n v="0"/>
  </r>
  <r>
    <x v="1"/>
    <x v="0"/>
    <x v="1"/>
    <x v="2"/>
    <x v="18"/>
    <s v="Number"/>
    <n v="0"/>
  </r>
  <r>
    <x v="1"/>
    <x v="0"/>
    <x v="1"/>
    <x v="2"/>
    <x v="19"/>
    <s v="Number"/>
    <n v="0"/>
  </r>
  <r>
    <x v="1"/>
    <x v="0"/>
    <x v="1"/>
    <x v="2"/>
    <x v="20"/>
    <s v="Number"/>
    <n v="0"/>
  </r>
  <r>
    <x v="1"/>
    <x v="0"/>
    <x v="1"/>
    <x v="2"/>
    <x v="21"/>
    <s v="Number"/>
    <n v="0"/>
  </r>
  <r>
    <x v="1"/>
    <x v="0"/>
    <x v="1"/>
    <x v="2"/>
    <x v="22"/>
    <s v="Number"/>
    <n v="0"/>
  </r>
  <r>
    <x v="1"/>
    <x v="0"/>
    <x v="1"/>
    <x v="2"/>
    <x v="23"/>
    <s v="Number"/>
    <n v="0"/>
  </r>
  <r>
    <x v="1"/>
    <x v="0"/>
    <x v="1"/>
    <x v="2"/>
    <x v="24"/>
    <s v="Number"/>
    <n v="0"/>
  </r>
  <r>
    <x v="1"/>
    <x v="0"/>
    <x v="1"/>
    <x v="2"/>
    <x v="25"/>
    <s v="Number"/>
    <n v="0"/>
  </r>
  <r>
    <x v="1"/>
    <x v="0"/>
    <x v="1"/>
    <x v="2"/>
    <x v="26"/>
    <s v="Number"/>
    <n v="0"/>
  </r>
  <r>
    <x v="1"/>
    <x v="0"/>
    <x v="1"/>
    <x v="2"/>
    <x v="27"/>
    <s v="Number"/>
    <n v="0"/>
  </r>
  <r>
    <x v="1"/>
    <x v="0"/>
    <x v="1"/>
    <x v="2"/>
    <x v="28"/>
    <s v="Number"/>
    <n v="0"/>
  </r>
  <r>
    <x v="1"/>
    <x v="0"/>
    <x v="1"/>
    <x v="2"/>
    <x v="29"/>
    <s v="Number"/>
    <n v="0"/>
  </r>
  <r>
    <x v="1"/>
    <x v="0"/>
    <x v="1"/>
    <x v="2"/>
    <x v="30"/>
    <s v="Number"/>
    <n v="0"/>
  </r>
  <r>
    <x v="1"/>
    <x v="0"/>
    <x v="1"/>
    <x v="3"/>
    <x v="0"/>
    <s v="Number"/>
    <n v="0"/>
  </r>
  <r>
    <x v="1"/>
    <x v="0"/>
    <x v="1"/>
    <x v="3"/>
    <x v="1"/>
    <s v="Number"/>
    <n v="0"/>
  </r>
  <r>
    <x v="1"/>
    <x v="0"/>
    <x v="1"/>
    <x v="3"/>
    <x v="2"/>
    <s v="Number"/>
    <n v="0"/>
  </r>
  <r>
    <x v="1"/>
    <x v="0"/>
    <x v="1"/>
    <x v="3"/>
    <x v="3"/>
    <s v="Number"/>
    <n v="0"/>
  </r>
  <r>
    <x v="1"/>
    <x v="0"/>
    <x v="1"/>
    <x v="3"/>
    <x v="4"/>
    <s v="Number"/>
    <n v="0"/>
  </r>
  <r>
    <x v="1"/>
    <x v="0"/>
    <x v="1"/>
    <x v="3"/>
    <x v="5"/>
    <s v="Number"/>
    <n v="0"/>
  </r>
  <r>
    <x v="1"/>
    <x v="0"/>
    <x v="1"/>
    <x v="3"/>
    <x v="6"/>
    <s v="Number"/>
    <n v="0"/>
  </r>
  <r>
    <x v="1"/>
    <x v="0"/>
    <x v="1"/>
    <x v="3"/>
    <x v="7"/>
    <s v="Number"/>
    <n v="0"/>
  </r>
  <r>
    <x v="1"/>
    <x v="0"/>
    <x v="1"/>
    <x v="3"/>
    <x v="8"/>
    <s v="Number"/>
    <n v="0"/>
  </r>
  <r>
    <x v="1"/>
    <x v="0"/>
    <x v="1"/>
    <x v="3"/>
    <x v="9"/>
    <s v="Number"/>
    <n v="0"/>
  </r>
  <r>
    <x v="1"/>
    <x v="0"/>
    <x v="1"/>
    <x v="3"/>
    <x v="10"/>
    <s v="Number"/>
    <n v="0"/>
  </r>
  <r>
    <x v="1"/>
    <x v="0"/>
    <x v="1"/>
    <x v="3"/>
    <x v="11"/>
    <s v="Number"/>
    <n v="0"/>
  </r>
  <r>
    <x v="1"/>
    <x v="0"/>
    <x v="1"/>
    <x v="3"/>
    <x v="12"/>
    <s v="Number"/>
    <n v="0"/>
  </r>
  <r>
    <x v="1"/>
    <x v="0"/>
    <x v="1"/>
    <x v="3"/>
    <x v="13"/>
    <s v="Number"/>
    <n v="0"/>
  </r>
  <r>
    <x v="1"/>
    <x v="0"/>
    <x v="1"/>
    <x v="3"/>
    <x v="14"/>
    <s v="Number"/>
    <n v="0"/>
  </r>
  <r>
    <x v="1"/>
    <x v="0"/>
    <x v="1"/>
    <x v="3"/>
    <x v="15"/>
    <s v="Number"/>
    <n v="0"/>
  </r>
  <r>
    <x v="1"/>
    <x v="0"/>
    <x v="1"/>
    <x v="3"/>
    <x v="16"/>
    <s v="Number"/>
    <n v="0"/>
  </r>
  <r>
    <x v="1"/>
    <x v="0"/>
    <x v="1"/>
    <x v="3"/>
    <x v="17"/>
    <s v="Number"/>
    <n v="0"/>
  </r>
  <r>
    <x v="1"/>
    <x v="0"/>
    <x v="1"/>
    <x v="3"/>
    <x v="18"/>
    <s v="Number"/>
    <n v="0"/>
  </r>
  <r>
    <x v="1"/>
    <x v="0"/>
    <x v="1"/>
    <x v="3"/>
    <x v="19"/>
    <s v="Number"/>
    <n v="0"/>
  </r>
  <r>
    <x v="1"/>
    <x v="0"/>
    <x v="1"/>
    <x v="3"/>
    <x v="20"/>
    <s v="Number"/>
    <n v="0"/>
  </r>
  <r>
    <x v="1"/>
    <x v="0"/>
    <x v="1"/>
    <x v="3"/>
    <x v="21"/>
    <s v="Number"/>
    <n v="0"/>
  </r>
  <r>
    <x v="1"/>
    <x v="0"/>
    <x v="1"/>
    <x v="3"/>
    <x v="22"/>
    <s v="Number"/>
    <n v="0"/>
  </r>
  <r>
    <x v="1"/>
    <x v="0"/>
    <x v="1"/>
    <x v="3"/>
    <x v="23"/>
    <s v="Number"/>
    <n v="0"/>
  </r>
  <r>
    <x v="1"/>
    <x v="0"/>
    <x v="1"/>
    <x v="3"/>
    <x v="24"/>
    <s v="Number"/>
    <n v="0"/>
  </r>
  <r>
    <x v="1"/>
    <x v="0"/>
    <x v="1"/>
    <x v="3"/>
    <x v="25"/>
    <s v="Number"/>
    <n v="0"/>
  </r>
  <r>
    <x v="1"/>
    <x v="0"/>
    <x v="1"/>
    <x v="3"/>
    <x v="26"/>
    <s v="Number"/>
    <n v="0"/>
  </r>
  <r>
    <x v="1"/>
    <x v="0"/>
    <x v="1"/>
    <x v="3"/>
    <x v="27"/>
    <s v="Number"/>
    <n v="0"/>
  </r>
  <r>
    <x v="1"/>
    <x v="0"/>
    <x v="1"/>
    <x v="3"/>
    <x v="28"/>
    <s v="Number"/>
    <n v="0"/>
  </r>
  <r>
    <x v="1"/>
    <x v="0"/>
    <x v="1"/>
    <x v="3"/>
    <x v="29"/>
    <s v="Number"/>
    <n v="0"/>
  </r>
  <r>
    <x v="1"/>
    <x v="0"/>
    <x v="1"/>
    <x v="3"/>
    <x v="30"/>
    <s v="Number"/>
    <n v="0"/>
  </r>
  <r>
    <x v="1"/>
    <x v="0"/>
    <x v="1"/>
    <x v="4"/>
    <x v="0"/>
    <s v="Number"/>
    <n v="0"/>
  </r>
  <r>
    <x v="1"/>
    <x v="0"/>
    <x v="1"/>
    <x v="4"/>
    <x v="1"/>
    <s v="Number"/>
    <n v="0"/>
  </r>
  <r>
    <x v="1"/>
    <x v="0"/>
    <x v="1"/>
    <x v="4"/>
    <x v="2"/>
    <s v="Number"/>
    <n v="0"/>
  </r>
  <r>
    <x v="1"/>
    <x v="0"/>
    <x v="1"/>
    <x v="4"/>
    <x v="3"/>
    <s v="Number"/>
    <n v="0"/>
  </r>
  <r>
    <x v="1"/>
    <x v="0"/>
    <x v="1"/>
    <x v="4"/>
    <x v="4"/>
    <s v="Number"/>
    <n v="0"/>
  </r>
  <r>
    <x v="1"/>
    <x v="0"/>
    <x v="1"/>
    <x v="4"/>
    <x v="5"/>
    <s v="Number"/>
    <n v="0"/>
  </r>
  <r>
    <x v="1"/>
    <x v="0"/>
    <x v="1"/>
    <x v="4"/>
    <x v="6"/>
    <s v="Number"/>
    <n v="0"/>
  </r>
  <r>
    <x v="1"/>
    <x v="0"/>
    <x v="1"/>
    <x v="4"/>
    <x v="7"/>
    <s v="Number"/>
    <n v="0"/>
  </r>
  <r>
    <x v="1"/>
    <x v="0"/>
    <x v="1"/>
    <x v="4"/>
    <x v="8"/>
    <s v="Number"/>
    <n v="0"/>
  </r>
  <r>
    <x v="1"/>
    <x v="0"/>
    <x v="1"/>
    <x v="4"/>
    <x v="9"/>
    <s v="Number"/>
    <n v="0"/>
  </r>
  <r>
    <x v="1"/>
    <x v="0"/>
    <x v="1"/>
    <x v="4"/>
    <x v="10"/>
    <s v="Number"/>
    <n v="0"/>
  </r>
  <r>
    <x v="1"/>
    <x v="0"/>
    <x v="1"/>
    <x v="4"/>
    <x v="11"/>
    <s v="Number"/>
    <n v="0"/>
  </r>
  <r>
    <x v="1"/>
    <x v="0"/>
    <x v="1"/>
    <x v="4"/>
    <x v="12"/>
    <s v="Number"/>
    <n v="0"/>
  </r>
  <r>
    <x v="1"/>
    <x v="0"/>
    <x v="1"/>
    <x v="4"/>
    <x v="13"/>
    <s v="Number"/>
    <n v="0"/>
  </r>
  <r>
    <x v="1"/>
    <x v="0"/>
    <x v="1"/>
    <x v="4"/>
    <x v="14"/>
    <s v="Number"/>
    <n v="0"/>
  </r>
  <r>
    <x v="1"/>
    <x v="0"/>
    <x v="1"/>
    <x v="4"/>
    <x v="15"/>
    <s v="Number"/>
    <n v="0"/>
  </r>
  <r>
    <x v="1"/>
    <x v="0"/>
    <x v="1"/>
    <x v="4"/>
    <x v="16"/>
    <s v="Number"/>
    <n v="0"/>
  </r>
  <r>
    <x v="1"/>
    <x v="0"/>
    <x v="1"/>
    <x v="4"/>
    <x v="17"/>
    <s v="Number"/>
    <n v="0"/>
  </r>
  <r>
    <x v="1"/>
    <x v="0"/>
    <x v="1"/>
    <x v="4"/>
    <x v="18"/>
    <s v="Number"/>
    <n v="0"/>
  </r>
  <r>
    <x v="1"/>
    <x v="0"/>
    <x v="1"/>
    <x v="4"/>
    <x v="19"/>
    <s v="Number"/>
    <n v="0"/>
  </r>
  <r>
    <x v="1"/>
    <x v="0"/>
    <x v="1"/>
    <x v="4"/>
    <x v="20"/>
    <s v="Number"/>
    <n v="0"/>
  </r>
  <r>
    <x v="1"/>
    <x v="0"/>
    <x v="1"/>
    <x v="4"/>
    <x v="21"/>
    <s v="Number"/>
    <n v="0"/>
  </r>
  <r>
    <x v="1"/>
    <x v="0"/>
    <x v="1"/>
    <x v="4"/>
    <x v="22"/>
    <s v="Number"/>
    <n v="0"/>
  </r>
  <r>
    <x v="1"/>
    <x v="0"/>
    <x v="1"/>
    <x v="4"/>
    <x v="23"/>
    <s v="Number"/>
    <n v="0"/>
  </r>
  <r>
    <x v="1"/>
    <x v="0"/>
    <x v="1"/>
    <x v="4"/>
    <x v="24"/>
    <s v="Number"/>
    <n v="0"/>
  </r>
  <r>
    <x v="1"/>
    <x v="0"/>
    <x v="1"/>
    <x v="4"/>
    <x v="25"/>
    <s v="Number"/>
    <n v="0"/>
  </r>
  <r>
    <x v="1"/>
    <x v="0"/>
    <x v="1"/>
    <x v="4"/>
    <x v="26"/>
    <s v="Number"/>
    <n v="0"/>
  </r>
  <r>
    <x v="1"/>
    <x v="0"/>
    <x v="1"/>
    <x v="4"/>
    <x v="27"/>
    <s v="Number"/>
    <n v="0"/>
  </r>
  <r>
    <x v="1"/>
    <x v="0"/>
    <x v="1"/>
    <x v="4"/>
    <x v="28"/>
    <s v="Number"/>
    <n v="0"/>
  </r>
  <r>
    <x v="1"/>
    <x v="0"/>
    <x v="1"/>
    <x v="4"/>
    <x v="29"/>
    <s v="Number"/>
    <n v="0"/>
  </r>
  <r>
    <x v="1"/>
    <x v="0"/>
    <x v="1"/>
    <x v="4"/>
    <x v="30"/>
    <s v="Number"/>
    <n v="0"/>
  </r>
  <r>
    <x v="1"/>
    <x v="0"/>
    <x v="1"/>
    <x v="5"/>
    <x v="0"/>
    <s v="Number"/>
    <n v="0"/>
  </r>
  <r>
    <x v="1"/>
    <x v="0"/>
    <x v="1"/>
    <x v="5"/>
    <x v="1"/>
    <s v="Number"/>
    <n v="0"/>
  </r>
  <r>
    <x v="1"/>
    <x v="0"/>
    <x v="1"/>
    <x v="5"/>
    <x v="2"/>
    <s v="Number"/>
    <n v="0"/>
  </r>
  <r>
    <x v="1"/>
    <x v="0"/>
    <x v="1"/>
    <x v="5"/>
    <x v="3"/>
    <s v="Number"/>
    <n v="0"/>
  </r>
  <r>
    <x v="1"/>
    <x v="0"/>
    <x v="1"/>
    <x v="5"/>
    <x v="4"/>
    <s v="Number"/>
    <n v="0"/>
  </r>
  <r>
    <x v="1"/>
    <x v="0"/>
    <x v="1"/>
    <x v="5"/>
    <x v="5"/>
    <s v="Number"/>
    <n v="0"/>
  </r>
  <r>
    <x v="1"/>
    <x v="0"/>
    <x v="1"/>
    <x v="5"/>
    <x v="6"/>
    <s v="Number"/>
    <n v="0"/>
  </r>
  <r>
    <x v="1"/>
    <x v="0"/>
    <x v="1"/>
    <x v="5"/>
    <x v="7"/>
    <s v="Number"/>
    <n v="0"/>
  </r>
  <r>
    <x v="1"/>
    <x v="0"/>
    <x v="1"/>
    <x v="5"/>
    <x v="8"/>
    <s v="Number"/>
    <n v="0"/>
  </r>
  <r>
    <x v="1"/>
    <x v="0"/>
    <x v="1"/>
    <x v="5"/>
    <x v="9"/>
    <s v="Number"/>
    <n v="0"/>
  </r>
  <r>
    <x v="1"/>
    <x v="0"/>
    <x v="1"/>
    <x v="5"/>
    <x v="10"/>
    <s v="Number"/>
    <n v="0"/>
  </r>
  <r>
    <x v="1"/>
    <x v="0"/>
    <x v="1"/>
    <x v="5"/>
    <x v="11"/>
    <s v="Number"/>
    <n v="0"/>
  </r>
  <r>
    <x v="1"/>
    <x v="0"/>
    <x v="1"/>
    <x v="5"/>
    <x v="12"/>
    <s v="Number"/>
    <n v="0"/>
  </r>
  <r>
    <x v="1"/>
    <x v="0"/>
    <x v="1"/>
    <x v="5"/>
    <x v="13"/>
    <s v="Number"/>
    <n v="0"/>
  </r>
  <r>
    <x v="1"/>
    <x v="0"/>
    <x v="1"/>
    <x v="5"/>
    <x v="14"/>
    <s v="Number"/>
    <n v="0"/>
  </r>
  <r>
    <x v="1"/>
    <x v="0"/>
    <x v="1"/>
    <x v="5"/>
    <x v="15"/>
    <s v="Number"/>
    <n v="0"/>
  </r>
  <r>
    <x v="1"/>
    <x v="0"/>
    <x v="1"/>
    <x v="5"/>
    <x v="16"/>
    <s v="Number"/>
    <n v="0"/>
  </r>
  <r>
    <x v="1"/>
    <x v="0"/>
    <x v="1"/>
    <x v="5"/>
    <x v="17"/>
    <s v="Number"/>
    <n v="0"/>
  </r>
  <r>
    <x v="1"/>
    <x v="0"/>
    <x v="1"/>
    <x v="5"/>
    <x v="18"/>
    <s v="Number"/>
    <n v="0"/>
  </r>
  <r>
    <x v="1"/>
    <x v="0"/>
    <x v="1"/>
    <x v="5"/>
    <x v="19"/>
    <s v="Number"/>
    <n v="0"/>
  </r>
  <r>
    <x v="1"/>
    <x v="0"/>
    <x v="1"/>
    <x v="5"/>
    <x v="20"/>
    <s v="Number"/>
    <n v="0"/>
  </r>
  <r>
    <x v="1"/>
    <x v="0"/>
    <x v="1"/>
    <x v="5"/>
    <x v="21"/>
    <s v="Number"/>
    <n v="0"/>
  </r>
  <r>
    <x v="1"/>
    <x v="0"/>
    <x v="1"/>
    <x v="5"/>
    <x v="22"/>
    <s v="Number"/>
    <n v="0"/>
  </r>
  <r>
    <x v="1"/>
    <x v="0"/>
    <x v="1"/>
    <x v="5"/>
    <x v="23"/>
    <s v="Number"/>
    <n v="0"/>
  </r>
  <r>
    <x v="1"/>
    <x v="0"/>
    <x v="1"/>
    <x v="5"/>
    <x v="24"/>
    <s v="Number"/>
    <n v="0"/>
  </r>
  <r>
    <x v="1"/>
    <x v="0"/>
    <x v="1"/>
    <x v="5"/>
    <x v="25"/>
    <s v="Number"/>
    <n v="0"/>
  </r>
  <r>
    <x v="1"/>
    <x v="0"/>
    <x v="1"/>
    <x v="5"/>
    <x v="26"/>
    <s v="Number"/>
    <n v="0"/>
  </r>
  <r>
    <x v="1"/>
    <x v="0"/>
    <x v="1"/>
    <x v="5"/>
    <x v="27"/>
    <s v="Number"/>
    <n v="0"/>
  </r>
  <r>
    <x v="1"/>
    <x v="0"/>
    <x v="1"/>
    <x v="5"/>
    <x v="28"/>
    <s v="Number"/>
    <n v="0"/>
  </r>
  <r>
    <x v="1"/>
    <x v="0"/>
    <x v="1"/>
    <x v="5"/>
    <x v="29"/>
    <s v="Number"/>
    <n v="0"/>
  </r>
  <r>
    <x v="1"/>
    <x v="0"/>
    <x v="1"/>
    <x v="5"/>
    <x v="30"/>
    <s v="Number"/>
    <n v="0"/>
  </r>
  <r>
    <x v="1"/>
    <x v="0"/>
    <x v="1"/>
    <x v="6"/>
    <x v="0"/>
    <s v="Number"/>
    <n v="0"/>
  </r>
  <r>
    <x v="1"/>
    <x v="0"/>
    <x v="1"/>
    <x v="6"/>
    <x v="1"/>
    <s v="Number"/>
    <n v="0"/>
  </r>
  <r>
    <x v="1"/>
    <x v="0"/>
    <x v="1"/>
    <x v="6"/>
    <x v="2"/>
    <s v="Number"/>
    <n v="0"/>
  </r>
  <r>
    <x v="1"/>
    <x v="0"/>
    <x v="1"/>
    <x v="6"/>
    <x v="3"/>
    <s v="Number"/>
    <n v="0"/>
  </r>
  <r>
    <x v="1"/>
    <x v="0"/>
    <x v="1"/>
    <x v="6"/>
    <x v="4"/>
    <s v="Number"/>
    <n v="0"/>
  </r>
  <r>
    <x v="1"/>
    <x v="0"/>
    <x v="1"/>
    <x v="6"/>
    <x v="5"/>
    <s v="Number"/>
    <n v="0"/>
  </r>
  <r>
    <x v="1"/>
    <x v="0"/>
    <x v="1"/>
    <x v="6"/>
    <x v="6"/>
    <s v="Number"/>
    <n v="0"/>
  </r>
  <r>
    <x v="1"/>
    <x v="0"/>
    <x v="1"/>
    <x v="6"/>
    <x v="7"/>
    <s v="Number"/>
    <n v="0"/>
  </r>
  <r>
    <x v="1"/>
    <x v="0"/>
    <x v="1"/>
    <x v="6"/>
    <x v="8"/>
    <s v="Number"/>
    <n v="0"/>
  </r>
  <r>
    <x v="1"/>
    <x v="0"/>
    <x v="1"/>
    <x v="6"/>
    <x v="9"/>
    <s v="Number"/>
    <n v="0"/>
  </r>
  <r>
    <x v="1"/>
    <x v="0"/>
    <x v="1"/>
    <x v="6"/>
    <x v="10"/>
    <s v="Number"/>
    <n v="0"/>
  </r>
  <r>
    <x v="1"/>
    <x v="0"/>
    <x v="1"/>
    <x v="6"/>
    <x v="11"/>
    <s v="Number"/>
    <n v="0"/>
  </r>
  <r>
    <x v="1"/>
    <x v="0"/>
    <x v="1"/>
    <x v="6"/>
    <x v="12"/>
    <s v="Number"/>
    <n v="0"/>
  </r>
  <r>
    <x v="1"/>
    <x v="0"/>
    <x v="1"/>
    <x v="6"/>
    <x v="13"/>
    <s v="Number"/>
    <n v="0"/>
  </r>
  <r>
    <x v="1"/>
    <x v="0"/>
    <x v="1"/>
    <x v="6"/>
    <x v="14"/>
    <s v="Number"/>
    <n v="0"/>
  </r>
  <r>
    <x v="1"/>
    <x v="0"/>
    <x v="1"/>
    <x v="6"/>
    <x v="15"/>
    <s v="Number"/>
    <n v="0"/>
  </r>
  <r>
    <x v="1"/>
    <x v="0"/>
    <x v="1"/>
    <x v="6"/>
    <x v="16"/>
    <s v="Number"/>
    <n v="0"/>
  </r>
  <r>
    <x v="1"/>
    <x v="0"/>
    <x v="1"/>
    <x v="6"/>
    <x v="17"/>
    <s v="Number"/>
    <n v="0"/>
  </r>
  <r>
    <x v="1"/>
    <x v="0"/>
    <x v="1"/>
    <x v="6"/>
    <x v="18"/>
    <s v="Number"/>
    <n v="0"/>
  </r>
  <r>
    <x v="1"/>
    <x v="0"/>
    <x v="1"/>
    <x v="6"/>
    <x v="19"/>
    <s v="Number"/>
    <n v="0"/>
  </r>
  <r>
    <x v="1"/>
    <x v="0"/>
    <x v="1"/>
    <x v="6"/>
    <x v="20"/>
    <s v="Number"/>
    <n v="0"/>
  </r>
  <r>
    <x v="1"/>
    <x v="0"/>
    <x v="1"/>
    <x v="6"/>
    <x v="21"/>
    <s v="Number"/>
    <n v="0"/>
  </r>
  <r>
    <x v="1"/>
    <x v="0"/>
    <x v="1"/>
    <x v="6"/>
    <x v="22"/>
    <s v="Number"/>
    <n v="0"/>
  </r>
  <r>
    <x v="1"/>
    <x v="0"/>
    <x v="1"/>
    <x v="6"/>
    <x v="23"/>
    <s v="Number"/>
    <n v="0"/>
  </r>
  <r>
    <x v="1"/>
    <x v="0"/>
    <x v="1"/>
    <x v="6"/>
    <x v="24"/>
    <s v="Number"/>
    <n v="0"/>
  </r>
  <r>
    <x v="1"/>
    <x v="0"/>
    <x v="1"/>
    <x v="6"/>
    <x v="25"/>
    <s v="Number"/>
    <n v="0"/>
  </r>
  <r>
    <x v="1"/>
    <x v="0"/>
    <x v="1"/>
    <x v="6"/>
    <x v="26"/>
    <s v="Number"/>
    <n v="0"/>
  </r>
  <r>
    <x v="1"/>
    <x v="0"/>
    <x v="1"/>
    <x v="6"/>
    <x v="27"/>
    <s v="Number"/>
    <n v="0"/>
  </r>
  <r>
    <x v="1"/>
    <x v="0"/>
    <x v="1"/>
    <x v="6"/>
    <x v="28"/>
    <s v="Number"/>
    <n v="0"/>
  </r>
  <r>
    <x v="1"/>
    <x v="0"/>
    <x v="1"/>
    <x v="6"/>
    <x v="29"/>
    <s v="Number"/>
    <n v="0"/>
  </r>
  <r>
    <x v="1"/>
    <x v="0"/>
    <x v="1"/>
    <x v="6"/>
    <x v="30"/>
    <s v="Number"/>
    <n v="0"/>
  </r>
  <r>
    <x v="1"/>
    <x v="0"/>
    <x v="1"/>
    <x v="7"/>
    <x v="0"/>
    <s v="Number"/>
    <n v="0"/>
  </r>
  <r>
    <x v="1"/>
    <x v="0"/>
    <x v="1"/>
    <x v="7"/>
    <x v="1"/>
    <s v="Number"/>
    <n v="0"/>
  </r>
  <r>
    <x v="1"/>
    <x v="0"/>
    <x v="1"/>
    <x v="7"/>
    <x v="2"/>
    <s v="Number"/>
    <n v="0"/>
  </r>
  <r>
    <x v="1"/>
    <x v="0"/>
    <x v="1"/>
    <x v="7"/>
    <x v="3"/>
    <s v="Number"/>
    <n v="0"/>
  </r>
  <r>
    <x v="1"/>
    <x v="0"/>
    <x v="1"/>
    <x v="7"/>
    <x v="4"/>
    <s v="Number"/>
    <n v="0"/>
  </r>
  <r>
    <x v="1"/>
    <x v="0"/>
    <x v="1"/>
    <x v="7"/>
    <x v="5"/>
    <s v="Number"/>
    <n v="0"/>
  </r>
  <r>
    <x v="1"/>
    <x v="0"/>
    <x v="1"/>
    <x v="7"/>
    <x v="6"/>
    <s v="Number"/>
    <n v="0"/>
  </r>
  <r>
    <x v="1"/>
    <x v="0"/>
    <x v="1"/>
    <x v="7"/>
    <x v="7"/>
    <s v="Number"/>
    <n v="0"/>
  </r>
  <r>
    <x v="1"/>
    <x v="0"/>
    <x v="1"/>
    <x v="7"/>
    <x v="8"/>
    <s v="Number"/>
    <n v="0"/>
  </r>
  <r>
    <x v="1"/>
    <x v="0"/>
    <x v="1"/>
    <x v="7"/>
    <x v="9"/>
    <s v="Number"/>
    <n v="0"/>
  </r>
  <r>
    <x v="1"/>
    <x v="0"/>
    <x v="1"/>
    <x v="7"/>
    <x v="10"/>
    <s v="Number"/>
    <n v="0"/>
  </r>
  <r>
    <x v="1"/>
    <x v="0"/>
    <x v="1"/>
    <x v="7"/>
    <x v="11"/>
    <s v="Number"/>
    <n v="0"/>
  </r>
  <r>
    <x v="1"/>
    <x v="0"/>
    <x v="1"/>
    <x v="7"/>
    <x v="12"/>
    <s v="Number"/>
    <n v="0"/>
  </r>
  <r>
    <x v="1"/>
    <x v="0"/>
    <x v="1"/>
    <x v="7"/>
    <x v="13"/>
    <s v="Number"/>
    <n v="0"/>
  </r>
  <r>
    <x v="1"/>
    <x v="0"/>
    <x v="1"/>
    <x v="7"/>
    <x v="14"/>
    <s v="Number"/>
    <n v="0"/>
  </r>
  <r>
    <x v="1"/>
    <x v="0"/>
    <x v="1"/>
    <x v="7"/>
    <x v="15"/>
    <s v="Number"/>
    <n v="0"/>
  </r>
  <r>
    <x v="1"/>
    <x v="0"/>
    <x v="1"/>
    <x v="7"/>
    <x v="16"/>
    <s v="Number"/>
    <n v="0"/>
  </r>
  <r>
    <x v="1"/>
    <x v="0"/>
    <x v="1"/>
    <x v="7"/>
    <x v="17"/>
    <s v="Number"/>
    <n v="0"/>
  </r>
  <r>
    <x v="1"/>
    <x v="0"/>
    <x v="1"/>
    <x v="7"/>
    <x v="18"/>
    <s v="Number"/>
    <n v="0"/>
  </r>
  <r>
    <x v="1"/>
    <x v="0"/>
    <x v="1"/>
    <x v="7"/>
    <x v="19"/>
    <s v="Number"/>
    <n v="0"/>
  </r>
  <r>
    <x v="1"/>
    <x v="0"/>
    <x v="1"/>
    <x v="7"/>
    <x v="20"/>
    <s v="Number"/>
    <n v="0"/>
  </r>
  <r>
    <x v="1"/>
    <x v="0"/>
    <x v="1"/>
    <x v="7"/>
    <x v="21"/>
    <s v="Number"/>
    <n v="0"/>
  </r>
  <r>
    <x v="1"/>
    <x v="0"/>
    <x v="1"/>
    <x v="7"/>
    <x v="22"/>
    <s v="Number"/>
    <n v="0"/>
  </r>
  <r>
    <x v="1"/>
    <x v="0"/>
    <x v="1"/>
    <x v="7"/>
    <x v="23"/>
    <s v="Number"/>
    <n v="0"/>
  </r>
  <r>
    <x v="1"/>
    <x v="0"/>
    <x v="1"/>
    <x v="7"/>
    <x v="24"/>
    <s v="Number"/>
    <n v="0"/>
  </r>
  <r>
    <x v="1"/>
    <x v="0"/>
    <x v="1"/>
    <x v="7"/>
    <x v="25"/>
    <s v="Number"/>
    <n v="0"/>
  </r>
  <r>
    <x v="1"/>
    <x v="0"/>
    <x v="1"/>
    <x v="7"/>
    <x v="26"/>
    <s v="Number"/>
    <n v="0"/>
  </r>
  <r>
    <x v="1"/>
    <x v="0"/>
    <x v="1"/>
    <x v="7"/>
    <x v="27"/>
    <s v="Number"/>
    <n v="0"/>
  </r>
  <r>
    <x v="1"/>
    <x v="0"/>
    <x v="1"/>
    <x v="7"/>
    <x v="28"/>
    <s v="Number"/>
    <n v="0"/>
  </r>
  <r>
    <x v="1"/>
    <x v="0"/>
    <x v="1"/>
    <x v="7"/>
    <x v="29"/>
    <s v="Number"/>
    <n v="0"/>
  </r>
  <r>
    <x v="1"/>
    <x v="0"/>
    <x v="1"/>
    <x v="7"/>
    <x v="30"/>
    <s v="Number"/>
    <n v="0"/>
  </r>
  <r>
    <x v="1"/>
    <x v="0"/>
    <x v="1"/>
    <x v="8"/>
    <x v="0"/>
    <s v="Number"/>
    <n v="0"/>
  </r>
  <r>
    <x v="1"/>
    <x v="0"/>
    <x v="1"/>
    <x v="8"/>
    <x v="1"/>
    <s v="Number"/>
    <n v="0"/>
  </r>
  <r>
    <x v="1"/>
    <x v="0"/>
    <x v="1"/>
    <x v="8"/>
    <x v="2"/>
    <s v="Number"/>
    <n v="0"/>
  </r>
  <r>
    <x v="1"/>
    <x v="0"/>
    <x v="1"/>
    <x v="8"/>
    <x v="3"/>
    <s v="Number"/>
    <n v="0"/>
  </r>
  <r>
    <x v="1"/>
    <x v="0"/>
    <x v="1"/>
    <x v="8"/>
    <x v="4"/>
    <s v="Number"/>
    <n v="0"/>
  </r>
  <r>
    <x v="1"/>
    <x v="0"/>
    <x v="1"/>
    <x v="8"/>
    <x v="5"/>
    <s v="Number"/>
    <n v="0"/>
  </r>
  <r>
    <x v="1"/>
    <x v="0"/>
    <x v="1"/>
    <x v="8"/>
    <x v="6"/>
    <s v="Number"/>
    <n v="0"/>
  </r>
  <r>
    <x v="1"/>
    <x v="0"/>
    <x v="1"/>
    <x v="8"/>
    <x v="7"/>
    <s v="Number"/>
    <n v="0"/>
  </r>
  <r>
    <x v="1"/>
    <x v="0"/>
    <x v="1"/>
    <x v="8"/>
    <x v="8"/>
    <s v="Number"/>
    <n v="0"/>
  </r>
  <r>
    <x v="1"/>
    <x v="0"/>
    <x v="1"/>
    <x v="8"/>
    <x v="9"/>
    <s v="Number"/>
    <n v="0"/>
  </r>
  <r>
    <x v="1"/>
    <x v="0"/>
    <x v="1"/>
    <x v="8"/>
    <x v="10"/>
    <s v="Number"/>
    <n v="0"/>
  </r>
  <r>
    <x v="1"/>
    <x v="0"/>
    <x v="1"/>
    <x v="8"/>
    <x v="11"/>
    <s v="Number"/>
    <n v="0"/>
  </r>
  <r>
    <x v="1"/>
    <x v="0"/>
    <x v="1"/>
    <x v="8"/>
    <x v="12"/>
    <s v="Number"/>
    <n v="0"/>
  </r>
  <r>
    <x v="1"/>
    <x v="0"/>
    <x v="1"/>
    <x v="8"/>
    <x v="13"/>
    <s v="Number"/>
    <n v="0"/>
  </r>
  <r>
    <x v="1"/>
    <x v="0"/>
    <x v="1"/>
    <x v="8"/>
    <x v="14"/>
    <s v="Number"/>
    <n v="0"/>
  </r>
  <r>
    <x v="1"/>
    <x v="0"/>
    <x v="1"/>
    <x v="8"/>
    <x v="15"/>
    <s v="Number"/>
    <n v="0"/>
  </r>
  <r>
    <x v="1"/>
    <x v="0"/>
    <x v="1"/>
    <x v="8"/>
    <x v="16"/>
    <s v="Number"/>
    <n v="0"/>
  </r>
  <r>
    <x v="1"/>
    <x v="0"/>
    <x v="1"/>
    <x v="8"/>
    <x v="17"/>
    <s v="Number"/>
    <n v="0"/>
  </r>
  <r>
    <x v="1"/>
    <x v="0"/>
    <x v="1"/>
    <x v="8"/>
    <x v="18"/>
    <s v="Number"/>
    <n v="0"/>
  </r>
  <r>
    <x v="1"/>
    <x v="0"/>
    <x v="1"/>
    <x v="8"/>
    <x v="19"/>
    <s v="Number"/>
    <n v="0"/>
  </r>
  <r>
    <x v="1"/>
    <x v="0"/>
    <x v="1"/>
    <x v="8"/>
    <x v="20"/>
    <s v="Number"/>
    <n v="0"/>
  </r>
  <r>
    <x v="1"/>
    <x v="0"/>
    <x v="1"/>
    <x v="8"/>
    <x v="21"/>
    <s v="Number"/>
    <n v="0"/>
  </r>
  <r>
    <x v="1"/>
    <x v="0"/>
    <x v="1"/>
    <x v="8"/>
    <x v="22"/>
    <s v="Number"/>
    <n v="0"/>
  </r>
  <r>
    <x v="1"/>
    <x v="0"/>
    <x v="1"/>
    <x v="8"/>
    <x v="23"/>
    <s v="Number"/>
    <n v="0"/>
  </r>
  <r>
    <x v="1"/>
    <x v="0"/>
    <x v="1"/>
    <x v="8"/>
    <x v="24"/>
    <s v="Number"/>
    <n v="0"/>
  </r>
  <r>
    <x v="1"/>
    <x v="0"/>
    <x v="1"/>
    <x v="8"/>
    <x v="25"/>
    <s v="Number"/>
    <n v="0"/>
  </r>
  <r>
    <x v="1"/>
    <x v="0"/>
    <x v="1"/>
    <x v="8"/>
    <x v="26"/>
    <s v="Number"/>
    <n v="0"/>
  </r>
  <r>
    <x v="1"/>
    <x v="0"/>
    <x v="1"/>
    <x v="8"/>
    <x v="27"/>
    <s v="Number"/>
    <n v="0"/>
  </r>
  <r>
    <x v="1"/>
    <x v="0"/>
    <x v="1"/>
    <x v="8"/>
    <x v="28"/>
    <s v="Number"/>
    <n v="0"/>
  </r>
  <r>
    <x v="1"/>
    <x v="0"/>
    <x v="1"/>
    <x v="8"/>
    <x v="29"/>
    <s v="Number"/>
    <n v="0"/>
  </r>
  <r>
    <x v="1"/>
    <x v="0"/>
    <x v="1"/>
    <x v="8"/>
    <x v="30"/>
    <s v="Number"/>
    <n v="0"/>
  </r>
  <r>
    <x v="1"/>
    <x v="0"/>
    <x v="1"/>
    <x v="9"/>
    <x v="0"/>
    <s v="Number"/>
    <n v="0"/>
  </r>
  <r>
    <x v="1"/>
    <x v="0"/>
    <x v="1"/>
    <x v="9"/>
    <x v="1"/>
    <s v="Number"/>
    <n v="0"/>
  </r>
  <r>
    <x v="1"/>
    <x v="0"/>
    <x v="1"/>
    <x v="9"/>
    <x v="2"/>
    <s v="Number"/>
    <n v="0"/>
  </r>
  <r>
    <x v="1"/>
    <x v="0"/>
    <x v="1"/>
    <x v="9"/>
    <x v="3"/>
    <s v="Number"/>
    <n v="0"/>
  </r>
  <r>
    <x v="1"/>
    <x v="0"/>
    <x v="1"/>
    <x v="9"/>
    <x v="4"/>
    <s v="Number"/>
    <n v="0"/>
  </r>
  <r>
    <x v="1"/>
    <x v="0"/>
    <x v="1"/>
    <x v="9"/>
    <x v="5"/>
    <s v="Number"/>
    <n v="0"/>
  </r>
  <r>
    <x v="1"/>
    <x v="0"/>
    <x v="1"/>
    <x v="9"/>
    <x v="6"/>
    <s v="Number"/>
    <n v="0"/>
  </r>
  <r>
    <x v="1"/>
    <x v="0"/>
    <x v="1"/>
    <x v="9"/>
    <x v="7"/>
    <s v="Number"/>
    <n v="0"/>
  </r>
  <r>
    <x v="1"/>
    <x v="0"/>
    <x v="1"/>
    <x v="9"/>
    <x v="8"/>
    <s v="Number"/>
    <n v="0"/>
  </r>
  <r>
    <x v="1"/>
    <x v="0"/>
    <x v="1"/>
    <x v="9"/>
    <x v="9"/>
    <s v="Number"/>
    <n v="0"/>
  </r>
  <r>
    <x v="1"/>
    <x v="0"/>
    <x v="1"/>
    <x v="9"/>
    <x v="10"/>
    <s v="Number"/>
    <n v="0"/>
  </r>
  <r>
    <x v="1"/>
    <x v="0"/>
    <x v="1"/>
    <x v="9"/>
    <x v="11"/>
    <s v="Number"/>
    <n v="0"/>
  </r>
  <r>
    <x v="1"/>
    <x v="0"/>
    <x v="1"/>
    <x v="9"/>
    <x v="12"/>
    <s v="Number"/>
    <n v="0"/>
  </r>
  <r>
    <x v="1"/>
    <x v="0"/>
    <x v="1"/>
    <x v="9"/>
    <x v="13"/>
    <s v="Number"/>
    <n v="0"/>
  </r>
  <r>
    <x v="1"/>
    <x v="0"/>
    <x v="1"/>
    <x v="9"/>
    <x v="14"/>
    <s v="Number"/>
    <n v="0"/>
  </r>
  <r>
    <x v="1"/>
    <x v="0"/>
    <x v="1"/>
    <x v="9"/>
    <x v="15"/>
    <s v="Number"/>
    <n v="0"/>
  </r>
  <r>
    <x v="1"/>
    <x v="0"/>
    <x v="1"/>
    <x v="9"/>
    <x v="16"/>
    <s v="Number"/>
    <n v="0"/>
  </r>
  <r>
    <x v="1"/>
    <x v="0"/>
    <x v="1"/>
    <x v="9"/>
    <x v="17"/>
    <s v="Number"/>
    <n v="0"/>
  </r>
  <r>
    <x v="1"/>
    <x v="0"/>
    <x v="1"/>
    <x v="9"/>
    <x v="18"/>
    <s v="Number"/>
    <n v="0"/>
  </r>
  <r>
    <x v="1"/>
    <x v="0"/>
    <x v="1"/>
    <x v="9"/>
    <x v="19"/>
    <s v="Number"/>
    <n v="0"/>
  </r>
  <r>
    <x v="1"/>
    <x v="0"/>
    <x v="1"/>
    <x v="9"/>
    <x v="20"/>
    <s v="Number"/>
    <n v="0"/>
  </r>
  <r>
    <x v="1"/>
    <x v="0"/>
    <x v="1"/>
    <x v="9"/>
    <x v="21"/>
    <s v="Number"/>
    <n v="0"/>
  </r>
  <r>
    <x v="1"/>
    <x v="0"/>
    <x v="1"/>
    <x v="9"/>
    <x v="22"/>
    <s v="Number"/>
    <n v="0"/>
  </r>
  <r>
    <x v="1"/>
    <x v="0"/>
    <x v="1"/>
    <x v="9"/>
    <x v="23"/>
    <s v="Number"/>
    <n v="0"/>
  </r>
  <r>
    <x v="1"/>
    <x v="0"/>
    <x v="1"/>
    <x v="9"/>
    <x v="24"/>
    <s v="Number"/>
    <n v="0"/>
  </r>
  <r>
    <x v="1"/>
    <x v="0"/>
    <x v="1"/>
    <x v="9"/>
    <x v="25"/>
    <s v="Number"/>
    <n v="0"/>
  </r>
  <r>
    <x v="1"/>
    <x v="0"/>
    <x v="1"/>
    <x v="9"/>
    <x v="26"/>
    <s v="Number"/>
    <n v="0"/>
  </r>
  <r>
    <x v="1"/>
    <x v="0"/>
    <x v="1"/>
    <x v="9"/>
    <x v="27"/>
    <s v="Number"/>
    <n v="0"/>
  </r>
  <r>
    <x v="1"/>
    <x v="0"/>
    <x v="1"/>
    <x v="9"/>
    <x v="28"/>
    <s v="Number"/>
    <n v="0"/>
  </r>
  <r>
    <x v="1"/>
    <x v="0"/>
    <x v="1"/>
    <x v="9"/>
    <x v="29"/>
    <s v="Number"/>
    <n v="0"/>
  </r>
  <r>
    <x v="1"/>
    <x v="0"/>
    <x v="1"/>
    <x v="9"/>
    <x v="30"/>
    <s v="Number"/>
    <n v="0"/>
  </r>
  <r>
    <x v="1"/>
    <x v="0"/>
    <x v="1"/>
    <x v="10"/>
    <x v="0"/>
    <s v="Number"/>
    <n v="0"/>
  </r>
  <r>
    <x v="1"/>
    <x v="0"/>
    <x v="1"/>
    <x v="10"/>
    <x v="1"/>
    <s v="Number"/>
    <n v="0"/>
  </r>
  <r>
    <x v="1"/>
    <x v="0"/>
    <x v="1"/>
    <x v="10"/>
    <x v="2"/>
    <s v="Number"/>
    <n v="0"/>
  </r>
  <r>
    <x v="1"/>
    <x v="0"/>
    <x v="1"/>
    <x v="10"/>
    <x v="3"/>
    <s v="Number"/>
    <n v="0"/>
  </r>
  <r>
    <x v="1"/>
    <x v="0"/>
    <x v="1"/>
    <x v="10"/>
    <x v="4"/>
    <s v="Number"/>
    <n v="0"/>
  </r>
  <r>
    <x v="1"/>
    <x v="0"/>
    <x v="1"/>
    <x v="10"/>
    <x v="5"/>
    <s v="Number"/>
    <n v="0"/>
  </r>
  <r>
    <x v="1"/>
    <x v="0"/>
    <x v="1"/>
    <x v="10"/>
    <x v="6"/>
    <s v="Number"/>
    <n v="0"/>
  </r>
  <r>
    <x v="1"/>
    <x v="0"/>
    <x v="1"/>
    <x v="10"/>
    <x v="7"/>
    <s v="Number"/>
    <n v="0"/>
  </r>
  <r>
    <x v="1"/>
    <x v="0"/>
    <x v="1"/>
    <x v="10"/>
    <x v="8"/>
    <s v="Number"/>
    <n v="0"/>
  </r>
  <r>
    <x v="1"/>
    <x v="0"/>
    <x v="1"/>
    <x v="10"/>
    <x v="9"/>
    <s v="Number"/>
    <n v="0"/>
  </r>
  <r>
    <x v="1"/>
    <x v="0"/>
    <x v="1"/>
    <x v="10"/>
    <x v="10"/>
    <s v="Number"/>
    <n v="0"/>
  </r>
  <r>
    <x v="1"/>
    <x v="0"/>
    <x v="1"/>
    <x v="10"/>
    <x v="11"/>
    <s v="Number"/>
    <n v="0"/>
  </r>
  <r>
    <x v="1"/>
    <x v="0"/>
    <x v="1"/>
    <x v="10"/>
    <x v="12"/>
    <s v="Number"/>
    <n v="0"/>
  </r>
  <r>
    <x v="1"/>
    <x v="0"/>
    <x v="1"/>
    <x v="10"/>
    <x v="13"/>
    <s v="Number"/>
    <n v="0"/>
  </r>
  <r>
    <x v="1"/>
    <x v="0"/>
    <x v="1"/>
    <x v="10"/>
    <x v="14"/>
    <s v="Number"/>
    <n v="0"/>
  </r>
  <r>
    <x v="1"/>
    <x v="0"/>
    <x v="1"/>
    <x v="10"/>
    <x v="15"/>
    <s v="Number"/>
    <n v="0"/>
  </r>
  <r>
    <x v="1"/>
    <x v="0"/>
    <x v="1"/>
    <x v="10"/>
    <x v="16"/>
    <s v="Number"/>
    <n v="0"/>
  </r>
  <r>
    <x v="1"/>
    <x v="0"/>
    <x v="1"/>
    <x v="10"/>
    <x v="17"/>
    <s v="Number"/>
    <n v="0"/>
  </r>
  <r>
    <x v="1"/>
    <x v="0"/>
    <x v="1"/>
    <x v="10"/>
    <x v="18"/>
    <s v="Number"/>
    <n v="0"/>
  </r>
  <r>
    <x v="1"/>
    <x v="0"/>
    <x v="1"/>
    <x v="10"/>
    <x v="19"/>
    <s v="Number"/>
    <n v="0"/>
  </r>
  <r>
    <x v="1"/>
    <x v="0"/>
    <x v="1"/>
    <x v="10"/>
    <x v="20"/>
    <s v="Number"/>
    <n v="0"/>
  </r>
  <r>
    <x v="1"/>
    <x v="0"/>
    <x v="1"/>
    <x v="10"/>
    <x v="21"/>
    <s v="Number"/>
    <n v="0"/>
  </r>
  <r>
    <x v="1"/>
    <x v="0"/>
    <x v="1"/>
    <x v="10"/>
    <x v="22"/>
    <s v="Number"/>
    <n v="0"/>
  </r>
  <r>
    <x v="1"/>
    <x v="0"/>
    <x v="1"/>
    <x v="10"/>
    <x v="23"/>
    <s v="Number"/>
    <n v="0"/>
  </r>
  <r>
    <x v="1"/>
    <x v="0"/>
    <x v="1"/>
    <x v="10"/>
    <x v="24"/>
    <s v="Number"/>
    <n v="0"/>
  </r>
  <r>
    <x v="1"/>
    <x v="0"/>
    <x v="1"/>
    <x v="10"/>
    <x v="25"/>
    <s v="Number"/>
    <n v="0"/>
  </r>
  <r>
    <x v="1"/>
    <x v="0"/>
    <x v="1"/>
    <x v="10"/>
    <x v="26"/>
    <s v="Number"/>
    <n v="0"/>
  </r>
  <r>
    <x v="1"/>
    <x v="0"/>
    <x v="1"/>
    <x v="10"/>
    <x v="27"/>
    <s v="Number"/>
    <n v="0"/>
  </r>
  <r>
    <x v="1"/>
    <x v="0"/>
    <x v="1"/>
    <x v="10"/>
    <x v="28"/>
    <s v="Number"/>
    <n v="0"/>
  </r>
  <r>
    <x v="1"/>
    <x v="0"/>
    <x v="1"/>
    <x v="10"/>
    <x v="29"/>
    <s v="Number"/>
    <n v="0"/>
  </r>
  <r>
    <x v="1"/>
    <x v="0"/>
    <x v="1"/>
    <x v="10"/>
    <x v="30"/>
    <s v="Number"/>
    <n v="0"/>
  </r>
  <r>
    <x v="1"/>
    <x v="0"/>
    <x v="1"/>
    <x v="11"/>
    <x v="0"/>
    <s v="Number"/>
    <n v="0"/>
  </r>
  <r>
    <x v="1"/>
    <x v="0"/>
    <x v="1"/>
    <x v="11"/>
    <x v="1"/>
    <s v="Number"/>
    <n v="0"/>
  </r>
  <r>
    <x v="1"/>
    <x v="0"/>
    <x v="1"/>
    <x v="11"/>
    <x v="2"/>
    <s v="Number"/>
    <n v="0"/>
  </r>
  <r>
    <x v="1"/>
    <x v="0"/>
    <x v="1"/>
    <x v="11"/>
    <x v="3"/>
    <s v="Number"/>
    <n v="0"/>
  </r>
  <r>
    <x v="1"/>
    <x v="0"/>
    <x v="1"/>
    <x v="11"/>
    <x v="4"/>
    <s v="Number"/>
    <n v="0"/>
  </r>
  <r>
    <x v="1"/>
    <x v="0"/>
    <x v="1"/>
    <x v="11"/>
    <x v="5"/>
    <s v="Number"/>
    <n v="0"/>
  </r>
  <r>
    <x v="1"/>
    <x v="0"/>
    <x v="1"/>
    <x v="11"/>
    <x v="6"/>
    <s v="Number"/>
    <n v="0"/>
  </r>
  <r>
    <x v="1"/>
    <x v="0"/>
    <x v="1"/>
    <x v="11"/>
    <x v="7"/>
    <s v="Number"/>
    <n v="0"/>
  </r>
  <r>
    <x v="1"/>
    <x v="0"/>
    <x v="1"/>
    <x v="11"/>
    <x v="8"/>
    <s v="Number"/>
    <n v="0"/>
  </r>
  <r>
    <x v="1"/>
    <x v="0"/>
    <x v="1"/>
    <x v="11"/>
    <x v="9"/>
    <s v="Number"/>
    <n v="0"/>
  </r>
  <r>
    <x v="1"/>
    <x v="0"/>
    <x v="1"/>
    <x v="11"/>
    <x v="10"/>
    <s v="Number"/>
    <n v="0"/>
  </r>
  <r>
    <x v="1"/>
    <x v="0"/>
    <x v="1"/>
    <x v="11"/>
    <x v="11"/>
    <s v="Number"/>
    <n v="0"/>
  </r>
  <r>
    <x v="1"/>
    <x v="0"/>
    <x v="1"/>
    <x v="11"/>
    <x v="12"/>
    <s v="Number"/>
    <n v="0"/>
  </r>
  <r>
    <x v="1"/>
    <x v="0"/>
    <x v="1"/>
    <x v="11"/>
    <x v="13"/>
    <s v="Number"/>
    <n v="0"/>
  </r>
  <r>
    <x v="1"/>
    <x v="0"/>
    <x v="1"/>
    <x v="11"/>
    <x v="14"/>
    <s v="Number"/>
    <n v="0"/>
  </r>
  <r>
    <x v="1"/>
    <x v="0"/>
    <x v="1"/>
    <x v="11"/>
    <x v="15"/>
    <s v="Number"/>
    <n v="0"/>
  </r>
  <r>
    <x v="1"/>
    <x v="0"/>
    <x v="1"/>
    <x v="11"/>
    <x v="16"/>
    <s v="Number"/>
    <n v="0"/>
  </r>
  <r>
    <x v="1"/>
    <x v="0"/>
    <x v="1"/>
    <x v="11"/>
    <x v="17"/>
    <s v="Number"/>
    <n v="0"/>
  </r>
  <r>
    <x v="1"/>
    <x v="0"/>
    <x v="1"/>
    <x v="11"/>
    <x v="18"/>
    <s v="Number"/>
    <n v="0"/>
  </r>
  <r>
    <x v="1"/>
    <x v="0"/>
    <x v="1"/>
    <x v="11"/>
    <x v="19"/>
    <s v="Number"/>
    <n v="0"/>
  </r>
  <r>
    <x v="1"/>
    <x v="0"/>
    <x v="1"/>
    <x v="11"/>
    <x v="20"/>
    <s v="Number"/>
    <n v="0"/>
  </r>
  <r>
    <x v="1"/>
    <x v="0"/>
    <x v="1"/>
    <x v="11"/>
    <x v="21"/>
    <s v="Number"/>
    <n v="0"/>
  </r>
  <r>
    <x v="1"/>
    <x v="0"/>
    <x v="1"/>
    <x v="11"/>
    <x v="22"/>
    <s v="Number"/>
    <n v="0"/>
  </r>
  <r>
    <x v="1"/>
    <x v="0"/>
    <x v="1"/>
    <x v="11"/>
    <x v="23"/>
    <s v="Number"/>
    <n v="0"/>
  </r>
  <r>
    <x v="1"/>
    <x v="0"/>
    <x v="1"/>
    <x v="11"/>
    <x v="24"/>
    <s v="Number"/>
    <n v="0"/>
  </r>
  <r>
    <x v="1"/>
    <x v="0"/>
    <x v="1"/>
    <x v="11"/>
    <x v="25"/>
    <s v="Number"/>
    <n v="0"/>
  </r>
  <r>
    <x v="1"/>
    <x v="0"/>
    <x v="1"/>
    <x v="11"/>
    <x v="26"/>
    <s v="Number"/>
    <n v="0"/>
  </r>
  <r>
    <x v="1"/>
    <x v="0"/>
    <x v="1"/>
    <x v="11"/>
    <x v="27"/>
    <s v="Number"/>
    <n v="0"/>
  </r>
  <r>
    <x v="1"/>
    <x v="0"/>
    <x v="1"/>
    <x v="11"/>
    <x v="28"/>
    <s v="Number"/>
    <n v="0"/>
  </r>
  <r>
    <x v="1"/>
    <x v="0"/>
    <x v="1"/>
    <x v="11"/>
    <x v="29"/>
    <s v="Number"/>
    <n v="0"/>
  </r>
  <r>
    <x v="1"/>
    <x v="0"/>
    <x v="1"/>
    <x v="11"/>
    <x v="30"/>
    <s v="Number"/>
    <n v="0"/>
  </r>
  <r>
    <x v="1"/>
    <x v="0"/>
    <x v="1"/>
    <x v="12"/>
    <x v="0"/>
    <s v="Number"/>
    <n v="0"/>
  </r>
  <r>
    <x v="1"/>
    <x v="0"/>
    <x v="1"/>
    <x v="12"/>
    <x v="1"/>
    <s v="Number"/>
    <n v="0"/>
  </r>
  <r>
    <x v="1"/>
    <x v="0"/>
    <x v="1"/>
    <x v="12"/>
    <x v="2"/>
    <s v="Number"/>
    <n v="0"/>
  </r>
  <r>
    <x v="1"/>
    <x v="0"/>
    <x v="1"/>
    <x v="12"/>
    <x v="3"/>
    <s v="Number"/>
    <n v="0"/>
  </r>
  <r>
    <x v="1"/>
    <x v="0"/>
    <x v="1"/>
    <x v="12"/>
    <x v="4"/>
    <s v="Number"/>
    <n v="0"/>
  </r>
  <r>
    <x v="1"/>
    <x v="0"/>
    <x v="1"/>
    <x v="12"/>
    <x v="5"/>
    <s v="Number"/>
    <n v="0"/>
  </r>
  <r>
    <x v="1"/>
    <x v="0"/>
    <x v="1"/>
    <x v="12"/>
    <x v="6"/>
    <s v="Number"/>
    <n v="0"/>
  </r>
  <r>
    <x v="1"/>
    <x v="0"/>
    <x v="1"/>
    <x v="12"/>
    <x v="7"/>
    <s v="Number"/>
    <n v="0"/>
  </r>
  <r>
    <x v="1"/>
    <x v="0"/>
    <x v="1"/>
    <x v="12"/>
    <x v="8"/>
    <s v="Number"/>
    <n v="0"/>
  </r>
  <r>
    <x v="1"/>
    <x v="0"/>
    <x v="1"/>
    <x v="12"/>
    <x v="9"/>
    <s v="Number"/>
    <n v="0"/>
  </r>
  <r>
    <x v="1"/>
    <x v="0"/>
    <x v="1"/>
    <x v="12"/>
    <x v="10"/>
    <s v="Number"/>
    <n v="0"/>
  </r>
  <r>
    <x v="1"/>
    <x v="0"/>
    <x v="1"/>
    <x v="12"/>
    <x v="11"/>
    <s v="Number"/>
    <n v="0"/>
  </r>
  <r>
    <x v="1"/>
    <x v="0"/>
    <x v="1"/>
    <x v="12"/>
    <x v="12"/>
    <s v="Number"/>
    <n v="0"/>
  </r>
  <r>
    <x v="1"/>
    <x v="0"/>
    <x v="1"/>
    <x v="12"/>
    <x v="13"/>
    <s v="Number"/>
    <n v="0"/>
  </r>
  <r>
    <x v="1"/>
    <x v="0"/>
    <x v="1"/>
    <x v="12"/>
    <x v="14"/>
    <s v="Number"/>
    <n v="0"/>
  </r>
  <r>
    <x v="1"/>
    <x v="0"/>
    <x v="1"/>
    <x v="12"/>
    <x v="15"/>
    <s v="Number"/>
    <n v="0"/>
  </r>
  <r>
    <x v="1"/>
    <x v="0"/>
    <x v="1"/>
    <x v="12"/>
    <x v="16"/>
    <s v="Number"/>
    <n v="0"/>
  </r>
  <r>
    <x v="1"/>
    <x v="0"/>
    <x v="1"/>
    <x v="12"/>
    <x v="17"/>
    <s v="Number"/>
    <n v="0"/>
  </r>
  <r>
    <x v="1"/>
    <x v="0"/>
    <x v="1"/>
    <x v="12"/>
    <x v="18"/>
    <s v="Number"/>
    <n v="0"/>
  </r>
  <r>
    <x v="1"/>
    <x v="0"/>
    <x v="1"/>
    <x v="12"/>
    <x v="19"/>
    <s v="Number"/>
    <n v="0"/>
  </r>
  <r>
    <x v="1"/>
    <x v="0"/>
    <x v="1"/>
    <x v="12"/>
    <x v="20"/>
    <s v="Number"/>
    <n v="0"/>
  </r>
  <r>
    <x v="1"/>
    <x v="0"/>
    <x v="1"/>
    <x v="12"/>
    <x v="21"/>
    <s v="Number"/>
    <n v="0"/>
  </r>
  <r>
    <x v="1"/>
    <x v="0"/>
    <x v="1"/>
    <x v="12"/>
    <x v="22"/>
    <s v="Number"/>
    <n v="0"/>
  </r>
  <r>
    <x v="1"/>
    <x v="0"/>
    <x v="1"/>
    <x v="12"/>
    <x v="23"/>
    <s v="Number"/>
    <n v="0"/>
  </r>
  <r>
    <x v="1"/>
    <x v="0"/>
    <x v="1"/>
    <x v="12"/>
    <x v="24"/>
    <s v="Number"/>
    <n v="0"/>
  </r>
  <r>
    <x v="1"/>
    <x v="0"/>
    <x v="1"/>
    <x v="12"/>
    <x v="25"/>
    <s v="Number"/>
    <n v="0"/>
  </r>
  <r>
    <x v="1"/>
    <x v="0"/>
    <x v="1"/>
    <x v="12"/>
    <x v="26"/>
    <s v="Number"/>
    <n v="0"/>
  </r>
  <r>
    <x v="1"/>
    <x v="0"/>
    <x v="1"/>
    <x v="12"/>
    <x v="27"/>
    <s v="Number"/>
    <n v="0"/>
  </r>
  <r>
    <x v="1"/>
    <x v="0"/>
    <x v="1"/>
    <x v="12"/>
    <x v="28"/>
    <s v="Number"/>
    <n v="0"/>
  </r>
  <r>
    <x v="1"/>
    <x v="0"/>
    <x v="1"/>
    <x v="12"/>
    <x v="29"/>
    <s v="Number"/>
    <n v="0"/>
  </r>
  <r>
    <x v="1"/>
    <x v="0"/>
    <x v="1"/>
    <x v="12"/>
    <x v="30"/>
    <s v="Number"/>
    <n v="0"/>
  </r>
  <r>
    <x v="1"/>
    <x v="0"/>
    <x v="1"/>
    <x v="13"/>
    <x v="0"/>
    <s v="Number"/>
    <n v="0"/>
  </r>
  <r>
    <x v="1"/>
    <x v="0"/>
    <x v="1"/>
    <x v="13"/>
    <x v="1"/>
    <s v="Number"/>
    <n v="0"/>
  </r>
  <r>
    <x v="1"/>
    <x v="0"/>
    <x v="1"/>
    <x v="13"/>
    <x v="2"/>
    <s v="Number"/>
    <n v="0"/>
  </r>
  <r>
    <x v="1"/>
    <x v="0"/>
    <x v="1"/>
    <x v="13"/>
    <x v="3"/>
    <s v="Number"/>
    <n v="0"/>
  </r>
  <r>
    <x v="1"/>
    <x v="0"/>
    <x v="1"/>
    <x v="13"/>
    <x v="4"/>
    <s v="Number"/>
    <n v="0"/>
  </r>
  <r>
    <x v="1"/>
    <x v="0"/>
    <x v="1"/>
    <x v="13"/>
    <x v="5"/>
    <s v="Number"/>
    <n v="0"/>
  </r>
  <r>
    <x v="1"/>
    <x v="0"/>
    <x v="1"/>
    <x v="13"/>
    <x v="6"/>
    <s v="Number"/>
    <n v="0"/>
  </r>
  <r>
    <x v="1"/>
    <x v="0"/>
    <x v="1"/>
    <x v="13"/>
    <x v="7"/>
    <s v="Number"/>
    <n v="0"/>
  </r>
  <r>
    <x v="1"/>
    <x v="0"/>
    <x v="1"/>
    <x v="13"/>
    <x v="8"/>
    <s v="Number"/>
    <n v="0"/>
  </r>
  <r>
    <x v="1"/>
    <x v="0"/>
    <x v="1"/>
    <x v="13"/>
    <x v="9"/>
    <s v="Number"/>
    <n v="0"/>
  </r>
  <r>
    <x v="1"/>
    <x v="0"/>
    <x v="1"/>
    <x v="13"/>
    <x v="10"/>
    <s v="Number"/>
    <n v="0"/>
  </r>
  <r>
    <x v="1"/>
    <x v="0"/>
    <x v="1"/>
    <x v="13"/>
    <x v="11"/>
    <s v="Number"/>
    <n v="0"/>
  </r>
  <r>
    <x v="1"/>
    <x v="0"/>
    <x v="1"/>
    <x v="13"/>
    <x v="12"/>
    <s v="Number"/>
    <n v="0"/>
  </r>
  <r>
    <x v="1"/>
    <x v="0"/>
    <x v="1"/>
    <x v="13"/>
    <x v="13"/>
    <s v="Number"/>
    <n v="0"/>
  </r>
  <r>
    <x v="1"/>
    <x v="0"/>
    <x v="1"/>
    <x v="13"/>
    <x v="14"/>
    <s v="Number"/>
    <n v="0"/>
  </r>
  <r>
    <x v="1"/>
    <x v="0"/>
    <x v="1"/>
    <x v="13"/>
    <x v="15"/>
    <s v="Number"/>
    <n v="0"/>
  </r>
  <r>
    <x v="1"/>
    <x v="0"/>
    <x v="1"/>
    <x v="13"/>
    <x v="16"/>
    <s v="Number"/>
    <n v="0"/>
  </r>
  <r>
    <x v="1"/>
    <x v="0"/>
    <x v="1"/>
    <x v="13"/>
    <x v="17"/>
    <s v="Number"/>
    <n v="0"/>
  </r>
  <r>
    <x v="1"/>
    <x v="0"/>
    <x v="1"/>
    <x v="13"/>
    <x v="18"/>
    <s v="Number"/>
    <n v="0"/>
  </r>
  <r>
    <x v="1"/>
    <x v="0"/>
    <x v="1"/>
    <x v="13"/>
    <x v="19"/>
    <s v="Number"/>
    <n v="0"/>
  </r>
  <r>
    <x v="1"/>
    <x v="0"/>
    <x v="1"/>
    <x v="13"/>
    <x v="20"/>
    <s v="Number"/>
    <n v="0"/>
  </r>
  <r>
    <x v="1"/>
    <x v="0"/>
    <x v="1"/>
    <x v="13"/>
    <x v="21"/>
    <s v="Number"/>
    <n v="0"/>
  </r>
  <r>
    <x v="1"/>
    <x v="0"/>
    <x v="1"/>
    <x v="13"/>
    <x v="22"/>
    <s v="Number"/>
    <n v="0"/>
  </r>
  <r>
    <x v="1"/>
    <x v="0"/>
    <x v="1"/>
    <x v="13"/>
    <x v="23"/>
    <s v="Number"/>
    <n v="0"/>
  </r>
  <r>
    <x v="1"/>
    <x v="0"/>
    <x v="1"/>
    <x v="13"/>
    <x v="24"/>
    <s v="Number"/>
    <n v="0"/>
  </r>
  <r>
    <x v="1"/>
    <x v="0"/>
    <x v="1"/>
    <x v="13"/>
    <x v="25"/>
    <s v="Number"/>
    <n v="0"/>
  </r>
  <r>
    <x v="1"/>
    <x v="0"/>
    <x v="1"/>
    <x v="13"/>
    <x v="26"/>
    <s v="Number"/>
    <n v="0"/>
  </r>
  <r>
    <x v="1"/>
    <x v="0"/>
    <x v="1"/>
    <x v="13"/>
    <x v="27"/>
    <s v="Number"/>
    <n v="0"/>
  </r>
  <r>
    <x v="1"/>
    <x v="0"/>
    <x v="1"/>
    <x v="13"/>
    <x v="28"/>
    <s v="Number"/>
    <n v="0"/>
  </r>
  <r>
    <x v="1"/>
    <x v="0"/>
    <x v="1"/>
    <x v="13"/>
    <x v="29"/>
    <s v="Number"/>
    <n v="0"/>
  </r>
  <r>
    <x v="1"/>
    <x v="0"/>
    <x v="1"/>
    <x v="13"/>
    <x v="30"/>
    <s v="Number"/>
    <n v="0"/>
  </r>
  <r>
    <x v="1"/>
    <x v="0"/>
    <x v="1"/>
    <x v="14"/>
    <x v="0"/>
    <s v="Number"/>
    <n v="0"/>
  </r>
  <r>
    <x v="1"/>
    <x v="0"/>
    <x v="1"/>
    <x v="14"/>
    <x v="1"/>
    <s v="Number"/>
    <n v="0"/>
  </r>
  <r>
    <x v="1"/>
    <x v="0"/>
    <x v="1"/>
    <x v="14"/>
    <x v="2"/>
    <s v="Number"/>
    <n v="0"/>
  </r>
  <r>
    <x v="1"/>
    <x v="0"/>
    <x v="1"/>
    <x v="14"/>
    <x v="3"/>
    <s v="Number"/>
    <n v="0"/>
  </r>
  <r>
    <x v="1"/>
    <x v="0"/>
    <x v="1"/>
    <x v="14"/>
    <x v="4"/>
    <s v="Number"/>
    <n v="0"/>
  </r>
  <r>
    <x v="1"/>
    <x v="0"/>
    <x v="1"/>
    <x v="14"/>
    <x v="5"/>
    <s v="Number"/>
    <n v="0"/>
  </r>
  <r>
    <x v="1"/>
    <x v="0"/>
    <x v="1"/>
    <x v="14"/>
    <x v="6"/>
    <s v="Number"/>
    <n v="0"/>
  </r>
  <r>
    <x v="1"/>
    <x v="0"/>
    <x v="1"/>
    <x v="14"/>
    <x v="7"/>
    <s v="Number"/>
    <n v="0"/>
  </r>
  <r>
    <x v="1"/>
    <x v="0"/>
    <x v="1"/>
    <x v="14"/>
    <x v="8"/>
    <s v="Number"/>
    <n v="0"/>
  </r>
  <r>
    <x v="1"/>
    <x v="0"/>
    <x v="1"/>
    <x v="14"/>
    <x v="9"/>
    <s v="Number"/>
    <n v="0"/>
  </r>
  <r>
    <x v="1"/>
    <x v="0"/>
    <x v="1"/>
    <x v="14"/>
    <x v="10"/>
    <s v="Number"/>
    <n v="0"/>
  </r>
  <r>
    <x v="1"/>
    <x v="0"/>
    <x v="1"/>
    <x v="14"/>
    <x v="11"/>
    <s v="Number"/>
    <n v="0"/>
  </r>
  <r>
    <x v="1"/>
    <x v="0"/>
    <x v="1"/>
    <x v="14"/>
    <x v="12"/>
    <s v="Number"/>
    <n v="0"/>
  </r>
  <r>
    <x v="1"/>
    <x v="0"/>
    <x v="1"/>
    <x v="14"/>
    <x v="13"/>
    <s v="Number"/>
    <n v="0"/>
  </r>
  <r>
    <x v="1"/>
    <x v="0"/>
    <x v="1"/>
    <x v="14"/>
    <x v="14"/>
    <s v="Number"/>
    <n v="0"/>
  </r>
  <r>
    <x v="1"/>
    <x v="0"/>
    <x v="1"/>
    <x v="14"/>
    <x v="15"/>
    <s v="Number"/>
    <n v="0"/>
  </r>
  <r>
    <x v="1"/>
    <x v="0"/>
    <x v="1"/>
    <x v="14"/>
    <x v="16"/>
    <s v="Number"/>
    <n v="0"/>
  </r>
  <r>
    <x v="1"/>
    <x v="0"/>
    <x v="1"/>
    <x v="14"/>
    <x v="17"/>
    <s v="Number"/>
    <n v="0"/>
  </r>
  <r>
    <x v="1"/>
    <x v="0"/>
    <x v="1"/>
    <x v="14"/>
    <x v="18"/>
    <s v="Number"/>
    <n v="0"/>
  </r>
  <r>
    <x v="1"/>
    <x v="0"/>
    <x v="1"/>
    <x v="14"/>
    <x v="19"/>
    <s v="Number"/>
    <n v="0"/>
  </r>
  <r>
    <x v="1"/>
    <x v="0"/>
    <x v="1"/>
    <x v="14"/>
    <x v="20"/>
    <s v="Number"/>
    <n v="0"/>
  </r>
  <r>
    <x v="1"/>
    <x v="0"/>
    <x v="1"/>
    <x v="14"/>
    <x v="21"/>
    <s v="Number"/>
    <n v="0"/>
  </r>
  <r>
    <x v="1"/>
    <x v="0"/>
    <x v="1"/>
    <x v="14"/>
    <x v="22"/>
    <s v="Number"/>
    <n v="0"/>
  </r>
  <r>
    <x v="1"/>
    <x v="0"/>
    <x v="1"/>
    <x v="14"/>
    <x v="23"/>
    <s v="Number"/>
    <n v="0"/>
  </r>
  <r>
    <x v="1"/>
    <x v="0"/>
    <x v="1"/>
    <x v="14"/>
    <x v="24"/>
    <s v="Number"/>
    <n v="0"/>
  </r>
  <r>
    <x v="1"/>
    <x v="0"/>
    <x v="1"/>
    <x v="14"/>
    <x v="25"/>
    <s v="Number"/>
    <n v="0"/>
  </r>
  <r>
    <x v="1"/>
    <x v="0"/>
    <x v="1"/>
    <x v="14"/>
    <x v="26"/>
    <s v="Number"/>
    <n v="0"/>
  </r>
  <r>
    <x v="1"/>
    <x v="0"/>
    <x v="1"/>
    <x v="14"/>
    <x v="27"/>
    <s v="Number"/>
    <n v="0"/>
  </r>
  <r>
    <x v="1"/>
    <x v="0"/>
    <x v="1"/>
    <x v="14"/>
    <x v="28"/>
    <s v="Number"/>
    <n v="0"/>
  </r>
  <r>
    <x v="1"/>
    <x v="0"/>
    <x v="1"/>
    <x v="14"/>
    <x v="29"/>
    <s v="Number"/>
    <n v="0"/>
  </r>
  <r>
    <x v="1"/>
    <x v="0"/>
    <x v="1"/>
    <x v="14"/>
    <x v="30"/>
    <s v="Number"/>
    <n v="0"/>
  </r>
  <r>
    <x v="1"/>
    <x v="0"/>
    <x v="1"/>
    <x v="15"/>
    <x v="0"/>
    <s v="Number"/>
    <n v="0"/>
  </r>
  <r>
    <x v="1"/>
    <x v="0"/>
    <x v="1"/>
    <x v="15"/>
    <x v="1"/>
    <s v="Number"/>
    <n v="0"/>
  </r>
  <r>
    <x v="1"/>
    <x v="0"/>
    <x v="1"/>
    <x v="15"/>
    <x v="2"/>
    <s v="Number"/>
    <n v="0"/>
  </r>
  <r>
    <x v="1"/>
    <x v="0"/>
    <x v="1"/>
    <x v="15"/>
    <x v="3"/>
    <s v="Number"/>
    <n v="0"/>
  </r>
  <r>
    <x v="1"/>
    <x v="0"/>
    <x v="1"/>
    <x v="15"/>
    <x v="4"/>
    <s v="Number"/>
    <n v="0"/>
  </r>
  <r>
    <x v="1"/>
    <x v="0"/>
    <x v="1"/>
    <x v="15"/>
    <x v="5"/>
    <s v="Number"/>
    <n v="0"/>
  </r>
  <r>
    <x v="1"/>
    <x v="0"/>
    <x v="1"/>
    <x v="15"/>
    <x v="6"/>
    <s v="Number"/>
    <n v="0"/>
  </r>
  <r>
    <x v="1"/>
    <x v="0"/>
    <x v="1"/>
    <x v="15"/>
    <x v="7"/>
    <s v="Number"/>
    <n v="0"/>
  </r>
  <r>
    <x v="1"/>
    <x v="0"/>
    <x v="1"/>
    <x v="15"/>
    <x v="8"/>
    <s v="Number"/>
    <n v="0"/>
  </r>
  <r>
    <x v="1"/>
    <x v="0"/>
    <x v="1"/>
    <x v="15"/>
    <x v="9"/>
    <s v="Number"/>
    <n v="0"/>
  </r>
  <r>
    <x v="1"/>
    <x v="0"/>
    <x v="1"/>
    <x v="15"/>
    <x v="10"/>
    <s v="Number"/>
    <n v="0"/>
  </r>
  <r>
    <x v="1"/>
    <x v="0"/>
    <x v="1"/>
    <x v="15"/>
    <x v="11"/>
    <s v="Number"/>
    <n v="0"/>
  </r>
  <r>
    <x v="1"/>
    <x v="0"/>
    <x v="1"/>
    <x v="15"/>
    <x v="12"/>
    <s v="Number"/>
    <n v="0"/>
  </r>
  <r>
    <x v="1"/>
    <x v="0"/>
    <x v="1"/>
    <x v="15"/>
    <x v="13"/>
    <s v="Number"/>
    <n v="0"/>
  </r>
  <r>
    <x v="1"/>
    <x v="0"/>
    <x v="1"/>
    <x v="15"/>
    <x v="14"/>
    <s v="Number"/>
    <n v="0"/>
  </r>
  <r>
    <x v="1"/>
    <x v="0"/>
    <x v="1"/>
    <x v="15"/>
    <x v="15"/>
    <s v="Number"/>
    <n v="0"/>
  </r>
  <r>
    <x v="1"/>
    <x v="0"/>
    <x v="1"/>
    <x v="15"/>
    <x v="16"/>
    <s v="Number"/>
    <n v="0"/>
  </r>
  <r>
    <x v="1"/>
    <x v="0"/>
    <x v="1"/>
    <x v="15"/>
    <x v="17"/>
    <s v="Number"/>
    <n v="0"/>
  </r>
  <r>
    <x v="1"/>
    <x v="0"/>
    <x v="1"/>
    <x v="15"/>
    <x v="18"/>
    <s v="Number"/>
    <n v="0"/>
  </r>
  <r>
    <x v="1"/>
    <x v="0"/>
    <x v="1"/>
    <x v="15"/>
    <x v="19"/>
    <s v="Number"/>
    <n v="0"/>
  </r>
  <r>
    <x v="1"/>
    <x v="0"/>
    <x v="1"/>
    <x v="15"/>
    <x v="20"/>
    <s v="Number"/>
    <n v="0"/>
  </r>
  <r>
    <x v="1"/>
    <x v="0"/>
    <x v="1"/>
    <x v="15"/>
    <x v="21"/>
    <s v="Number"/>
    <n v="0"/>
  </r>
  <r>
    <x v="1"/>
    <x v="0"/>
    <x v="1"/>
    <x v="15"/>
    <x v="22"/>
    <s v="Number"/>
    <n v="0"/>
  </r>
  <r>
    <x v="1"/>
    <x v="0"/>
    <x v="1"/>
    <x v="15"/>
    <x v="23"/>
    <s v="Number"/>
    <n v="0"/>
  </r>
  <r>
    <x v="1"/>
    <x v="0"/>
    <x v="1"/>
    <x v="15"/>
    <x v="24"/>
    <s v="Number"/>
    <n v="0"/>
  </r>
  <r>
    <x v="1"/>
    <x v="0"/>
    <x v="1"/>
    <x v="15"/>
    <x v="25"/>
    <s v="Number"/>
    <n v="0"/>
  </r>
  <r>
    <x v="1"/>
    <x v="0"/>
    <x v="1"/>
    <x v="15"/>
    <x v="26"/>
    <s v="Number"/>
    <n v="0"/>
  </r>
  <r>
    <x v="1"/>
    <x v="0"/>
    <x v="1"/>
    <x v="15"/>
    <x v="27"/>
    <s v="Number"/>
    <n v="0"/>
  </r>
  <r>
    <x v="1"/>
    <x v="0"/>
    <x v="1"/>
    <x v="15"/>
    <x v="28"/>
    <s v="Number"/>
    <n v="0"/>
  </r>
  <r>
    <x v="1"/>
    <x v="0"/>
    <x v="1"/>
    <x v="15"/>
    <x v="29"/>
    <s v="Number"/>
    <n v="0"/>
  </r>
  <r>
    <x v="1"/>
    <x v="0"/>
    <x v="1"/>
    <x v="15"/>
    <x v="30"/>
    <s v="Number"/>
    <n v="0"/>
  </r>
  <r>
    <x v="1"/>
    <x v="0"/>
    <x v="1"/>
    <x v="16"/>
    <x v="0"/>
    <s v="Number"/>
    <n v="0"/>
  </r>
  <r>
    <x v="1"/>
    <x v="0"/>
    <x v="1"/>
    <x v="16"/>
    <x v="1"/>
    <s v="Number"/>
    <n v="0"/>
  </r>
  <r>
    <x v="1"/>
    <x v="0"/>
    <x v="1"/>
    <x v="16"/>
    <x v="2"/>
    <s v="Number"/>
    <n v="0"/>
  </r>
  <r>
    <x v="1"/>
    <x v="0"/>
    <x v="1"/>
    <x v="16"/>
    <x v="3"/>
    <s v="Number"/>
    <n v="0"/>
  </r>
  <r>
    <x v="1"/>
    <x v="0"/>
    <x v="1"/>
    <x v="16"/>
    <x v="4"/>
    <s v="Number"/>
    <n v="0"/>
  </r>
  <r>
    <x v="1"/>
    <x v="0"/>
    <x v="1"/>
    <x v="16"/>
    <x v="5"/>
    <s v="Number"/>
    <n v="0"/>
  </r>
  <r>
    <x v="1"/>
    <x v="0"/>
    <x v="1"/>
    <x v="16"/>
    <x v="6"/>
    <s v="Number"/>
    <n v="0"/>
  </r>
  <r>
    <x v="1"/>
    <x v="0"/>
    <x v="1"/>
    <x v="16"/>
    <x v="7"/>
    <s v="Number"/>
    <n v="0"/>
  </r>
  <r>
    <x v="1"/>
    <x v="0"/>
    <x v="1"/>
    <x v="16"/>
    <x v="8"/>
    <s v="Number"/>
    <n v="0"/>
  </r>
  <r>
    <x v="1"/>
    <x v="0"/>
    <x v="1"/>
    <x v="16"/>
    <x v="9"/>
    <s v="Number"/>
    <n v="0"/>
  </r>
  <r>
    <x v="1"/>
    <x v="0"/>
    <x v="1"/>
    <x v="16"/>
    <x v="10"/>
    <s v="Number"/>
    <n v="0"/>
  </r>
  <r>
    <x v="1"/>
    <x v="0"/>
    <x v="1"/>
    <x v="16"/>
    <x v="11"/>
    <s v="Number"/>
    <n v="0"/>
  </r>
  <r>
    <x v="1"/>
    <x v="0"/>
    <x v="1"/>
    <x v="16"/>
    <x v="12"/>
    <s v="Number"/>
    <n v="0"/>
  </r>
  <r>
    <x v="1"/>
    <x v="0"/>
    <x v="1"/>
    <x v="16"/>
    <x v="13"/>
    <s v="Number"/>
    <n v="0"/>
  </r>
  <r>
    <x v="1"/>
    <x v="0"/>
    <x v="1"/>
    <x v="16"/>
    <x v="14"/>
    <s v="Number"/>
    <n v="0"/>
  </r>
  <r>
    <x v="1"/>
    <x v="0"/>
    <x v="1"/>
    <x v="16"/>
    <x v="15"/>
    <s v="Number"/>
    <n v="0"/>
  </r>
  <r>
    <x v="1"/>
    <x v="0"/>
    <x v="1"/>
    <x v="16"/>
    <x v="16"/>
    <s v="Number"/>
    <n v="0"/>
  </r>
  <r>
    <x v="1"/>
    <x v="0"/>
    <x v="1"/>
    <x v="16"/>
    <x v="17"/>
    <s v="Number"/>
    <n v="0"/>
  </r>
  <r>
    <x v="1"/>
    <x v="0"/>
    <x v="1"/>
    <x v="16"/>
    <x v="18"/>
    <s v="Number"/>
    <n v="0"/>
  </r>
  <r>
    <x v="1"/>
    <x v="0"/>
    <x v="1"/>
    <x v="16"/>
    <x v="19"/>
    <s v="Number"/>
    <n v="0"/>
  </r>
  <r>
    <x v="1"/>
    <x v="0"/>
    <x v="1"/>
    <x v="16"/>
    <x v="20"/>
    <s v="Number"/>
    <n v="0"/>
  </r>
  <r>
    <x v="1"/>
    <x v="0"/>
    <x v="1"/>
    <x v="16"/>
    <x v="21"/>
    <s v="Number"/>
    <n v="0"/>
  </r>
  <r>
    <x v="1"/>
    <x v="0"/>
    <x v="1"/>
    <x v="16"/>
    <x v="22"/>
    <s v="Number"/>
    <n v="0"/>
  </r>
  <r>
    <x v="1"/>
    <x v="0"/>
    <x v="1"/>
    <x v="16"/>
    <x v="23"/>
    <s v="Number"/>
    <n v="0"/>
  </r>
  <r>
    <x v="1"/>
    <x v="0"/>
    <x v="1"/>
    <x v="16"/>
    <x v="24"/>
    <s v="Number"/>
    <n v="0"/>
  </r>
  <r>
    <x v="1"/>
    <x v="0"/>
    <x v="1"/>
    <x v="16"/>
    <x v="25"/>
    <s v="Number"/>
    <n v="0"/>
  </r>
  <r>
    <x v="1"/>
    <x v="0"/>
    <x v="1"/>
    <x v="16"/>
    <x v="26"/>
    <s v="Number"/>
    <n v="0"/>
  </r>
  <r>
    <x v="1"/>
    <x v="0"/>
    <x v="1"/>
    <x v="16"/>
    <x v="27"/>
    <s v="Number"/>
    <n v="0"/>
  </r>
  <r>
    <x v="1"/>
    <x v="0"/>
    <x v="1"/>
    <x v="16"/>
    <x v="28"/>
    <s v="Number"/>
    <n v="0"/>
  </r>
  <r>
    <x v="1"/>
    <x v="0"/>
    <x v="1"/>
    <x v="16"/>
    <x v="29"/>
    <s v="Number"/>
    <n v="0"/>
  </r>
  <r>
    <x v="1"/>
    <x v="0"/>
    <x v="1"/>
    <x v="16"/>
    <x v="30"/>
    <s v="Number"/>
    <n v="0"/>
  </r>
  <r>
    <x v="1"/>
    <x v="0"/>
    <x v="1"/>
    <x v="17"/>
    <x v="0"/>
    <s v="Number"/>
    <n v="0"/>
  </r>
  <r>
    <x v="1"/>
    <x v="0"/>
    <x v="1"/>
    <x v="17"/>
    <x v="1"/>
    <s v="Number"/>
    <n v="0"/>
  </r>
  <r>
    <x v="1"/>
    <x v="0"/>
    <x v="1"/>
    <x v="17"/>
    <x v="2"/>
    <s v="Number"/>
    <n v="0"/>
  </r>
  <r>
    <x v="1"/>
    <x v="0"/>
    <x v="1"/>
    <x v="17"/>
    <x v="3"/>
    <s v="Number"/>
    <n v="0"/>
  </r>
  <r>
    <x v="1"/>
    <x v="0"/>
    <x v="1"/>
    <x v="17"/>
    <x v="4"/>
    <s v="Number"/>
    <n v="0"/>
  </r>
  <r>
    <x v="1"/>
    <x v="0"/>
    <x v="1"/>
    <x v="17"/>
    <x v="5"/>
    <s v="Number"/>
    <n v="0"/>
  </r>
  <r>
    <x v="1"/>
    <x v="0"/>
    <x v="1"/>
    <x v="17"/>
    <x v="6"/>
    <s v="Number"/>
    <n v="0"/>
  </r>
  <r>
    <x v="1"/>
    <x v="0"/>
    <x v="1"/>
    <x v="17"/>
    <x v="7"/>
    <s v="Number"/>
    <n v="0"/>
  </r>
  <r>
    <x v="1"/>
    <x v="0"/>
    <x v="1"/>
    <x v="17"/>
    <x v="8"/>
    <s v="Number"/>
    <n v="0"/>
  </r>
  <r>
    <x v="1"/>
    <x v="0"/>
    <x v="1"/>
    <x v="17"/>
    <x v="9"/>
    <s v="Number"/>
    <n v="0"/>
  </r>
  <r>
    <x v="1"/>
    <x v="0"/>
    <x v="1"/>
    <x v="17"/>
    <x v="10"/>
    <s v="Number"/>
    <n v="0"/>
  </r>
  <r>
    <x v="1"/>
    <x v="0"/>
    <x v="1"/>
    <x v="17"/>
    <x v="11"/>
    <s v="Number"/>
    <n v="0"/>
  </r>
  <r>
    <x v="1"/>
    <x v="0"/>
    <x v="1"/>
    <x v="17"/>
    <x v="12"/>
    <s v="Number"/>
    <n v="0"/>
  </r>
  <r>
    <x v="1"/>
    <x v="0"/>
    <x v="1"/>
    <x v="17"/>
    <x v="13"/>
    <s v="Number"/>
    <n v="0"/>
  </r>
  <r>
    <x v="1"/>
    <x v="0"/>
    <x v="1"/>
    <x v="17"/>
    <x v="14"/>
    <s v="Number"/>
    <n v="0"/>
  </r>
  <r>
    <x v="1"/>
    <x v="0"/>
    <x v="1"/>
    <x v="17"/>
    <x v="15"/>
    <s v="Number"/>
    <n v="0"/>
  </r>
  <r>
    <x v="1"/>
    <x v="0"/>
    <x v="1"/>
    <x v="17"/>
    <x v="16"/>
    <s v="Number"/>
    <n v="0"/>
  </r>
  <r>
    <x v="1"/>
    <x v="0"/>
    <x v="1"/>
    <x v="17"/>
    <x v="17"/>
    <s v="Number"/>
    <n v="0"/>
  </r>
  <r>
    <x v="1"/>
    <x v="0"/>
    <x v="1"/>
    <x v="17"/>
    <x v="18"/>
    <s v="Number"/>
    <n v="0"/>
  </r>
  <r>
    <x v="1"/>
    <x v="0"/>
    <x v="1"/>
    <x v="17"/>
    <x v="19"/>
    <s v="Number"/>
    <n v="0"/>
  </r>
  <r>
    <x v="1"/>
    <x v="0"/>
    <x v="1"/>
    <x v="17"/>
    <x v="20"/>
    <s v="Number"/>
    <n v="0"/>
  </r>
  <r>
    <x v="1"/>
    <x v="0"/>
    <x v="1"/>
    <x v="17"/>
    <x v="21"/>
    <s v="Number"/>
    <n v="0"/>
  </r>
  <r>
    <x v="1"/>
    <x v="0"/>
    <x v="1"/>
    <x v="17"/>
    <x v="22"/>
    <s v="Number"/>
    <n v="0"/>
  </r>
  <r>
    <x v="1"/>
    <x v="0"/>
    <x v="1"/>
    <x v="17"/>
    <x v="23"/>
    <s v="Number"/>
    <n v="0"/>
  </r>
  <r>
    <x v="1"/>
    <x v="0"/>
    <x v="1"/>
    <x v="17"/>
    <x v="24"/>
    <s v="Number"/>
    <n v="0"/>
  </r>
  <r>
    <x v="1"/>
    <x v="0"/>
    <x v="1"/>
    <x v="17"/>
    <x v="25"/>
    <s v="Number"/>
    <n v="0"/>
  </r>
  <r>
    <x v="1"/>
    <x v="0"/>
    <x v="1"/>
    <x v="17"/>
    <x v="26"/>
    <s v="Number"/>
    <n v="0"/>
  </r>
  <r>
    <x v="1"/>
    <x v="0"/>
    <x v="1"/>
    <x v="17"/>
    <x v="27"/>
    <s v="Number"/>
    <n v="0"/>
  </r>
  <r>
    <x v="1"/>
    <x v="0"/>
    <x v="1"/>
    <x v="17"/>
    <x v="28"/>
    <s v="Number"/>
    <n v="0"/>
  </r>
  <r>
    <x v="1"/>
    <x v="0"/>
    <x v="1"/>
    <x v="17"/>
    <x v="29"/>
    <s v="Number"/>
    <n v="0"/>
  </r>
  <r>
    <x v="1"/>
    <x v="0"/>
    <x v="1"/>
    <x v="17"/>
    <x v="30"/>
    <s v="Number"/>
    <n v="0"/>
  </r>
  <r>
    <x v="1"/>
    <x v="0"/>
    <x v="1"/>
    <x v="18"/>
    <x v="0"/>
    <s v="Number"/>
    <n v="0"/>
  </r>
  <r>
    <x v="1"/>
    <x v="0"/>
    <x v="1"/>
    <x v="18"/>
    <x v="1"/>
    <s v="Number"/>
    <n v="0"/>
  </r>
  <r>
    <x v="1"/>
    <x v="0"/>
    <x v="1"/>
    <x v="18"/>
    <x v="2"/>
    <s v="Number"/>
    <n v="0"/>
  </r>
  <r>
    <x v="1"/>
    <x v="0"/>
    <x v="1"/>
    <x v="18"/>
    <x v="3"/>
    <s v="Number"/>
    <n v="0"/>
  </r>
  <r>
    <x v="1"/>
    <x v="0"/>
    <x v="1"/>
    <x v="18"/>
    <x v="4"/>
    <s v="Number"/>
    <n v="0"/>
  </r>
  <r>
    <x v="1"/>
    <x v="0"/>
    <x v="1"/>
    <x v="18"/>
    <x v="5"/>
    <s v="Number"/>
    <n v="0"/>
  </r>
  <r>
    <x v="1"/>
    <x v="0"/>
    <x v="1"/>
    <x v="18"/>
    <x v="6"/>
    <s v="Number"/>
    <n v="0"/>
  </r>
  <r>
    <x v="1"/>
    <x v="0"/>
    <x v="1"/>
    <x v="18"/>
    <x v="7"/>
    <s v="Number"/>
    <n v="0"/>
  </r>
  <r>
    <x v="1"/>
    <x v="0"/>
    <x v="1"/>
    <x v="18"/>
    <x v="8"/>
    <s v="Number"/>
    <n v="0"/>
  </r>
  <r>
    <x v="1"/>
    <x v="0"/>
    <x v="1"/>
    <x v="18"/>
    <x v="9"/>
    <s v="Number"/>
    <n v="0"/>
  </r>
  <r>
    <x v="1"/>
    <x v="0"/>
    <x v="1"/>
    <x v="18"/>
    <x v="10"/>
    <s v="Number"/>
    <n v="0"/>
  </r>
  <r>
    <x v="1"/>
    <x v="0"/>
    <x v="1"/>
    <x v="18"/>
    <x v="11"/>
    <s v="Number"/>
    <n v="0"/>
  </r>
  <r>
    <x v="1"/>
    <x v="0"/>
    <x v="1"/>
    <x v="18"/>
    <x v="12"/>
    <s v="Number"/>
    <n v="0"/>
  </r>
  <r>
    <x v="1"/>
    <x v="0"/>
    <x v="1"/>
    <x v="18"/>
    <x v="13"/>
    <s v="Number"/>
    <n v="0"/>
  </r>
  <r>
    <x v="1"/>
    <x v="0"/>
    <x v="1"/>
    <x v="18"/>
    <x v="14"/>
    <s v="Number"/>
    <n v="0"/>
  </r>
  <r>
    <x v="1"/>
    <x v="0"/>
    <x v="1"/>
    <x v="18"/>
    <x v="15"/>
    <s v="Number"/>
    <n v="0"/>
  </r>
  <r>
    <x v="1"/>
    <x v="0"/>
    <x v="1"/>
    <x v="18"/>
    <x v="16"/>
    <s v="Number"/>
    <n v="0"/>
  </r>
  <r>
    <x v="1"/>
    <x v="0"/>
    <x v="1"/>
    <x v="18"/>
    <x v="17"/>
    <s v="Number"/>
    <n v="0"/>
  </r>
  <r>
    <x v="1"/>
    <x v="0"/>
    <x v="1"/>
    <x v="18"/>
    <x v="18"/>
    <s v="Number"/>
    <n v="0"/>
  </r>
  <r>
    <x v="1"/>
    <x v="0"/>
    <x v="1"/>
    <x v="18"/>
    <x v="19"/>
    <s v="Number"/>
    <n v="0"/>
  </r>
  <r>
    <x v="1"/>
    <x v="0"/>
    <x v="1"/>
    <x v="18"/>
    <x v="20"/>
    <s v="Number"/>
    <n v="0"/>
  </r>
  <r>
    <x v="1"/>
    <x v="0"/>
    <x v="1"/>
    <x v="18"/>
    <x v="21"/>
    <s v="Number"/>
    <n v="0"/>
  </r>
  <r>
    <x v="1"/>
    <x v="0"/>
    <x v="1"/>
    <x v="18"/>
    <x v="22"/>
    <s v="Number"/>
    <n v="0"/>
  </r>
  <r>
    <x v="1"/>
    <x v="0"/>
    <x v="1"/>
    <x v="18"/>
    <x v="23"/>
    <s v="Number"/>
    <n v="0"/>
  </r>
  <r>
    <x v="1"/>
    <x v="0"/>
    <x v="1"/>
    <x v="18"/>
    <x v="24"/>
    <s v="Number"/>
    <n v="0"/>
  </r>
  <r>
    <x v="1"/>
    <x v="0"/>
    <x v="1"/>
    <x v="18"/>
    <x v="25"/>
    <s v="Number"/>
    <n v="0"/>
  </r>
  <r>
    <x v="1"/>
    <x v="0"/>
    <x v="1"/>
    <x v="18"/>
    <x v="26"/>
    <s v="Number"/>
    <n v="0"/>
  </r>
  <r>
    <x v="1"/>
    <x v="0"/>
    <x v="1"/>
    <x v="18"/>
    <x v="27"/>
    <s v="Number"/>
    <n v="0"/>
  </r>
  <r>
    <x v="1"/>
    <x v="0"/>
    <x v="1"/>
    <x v="18"/>
    <x v="28"/>
    <s v="Number"/>
    <n v="0"/>
  </r>
  <r>
    <x v="1"/>
    <x v="0"/>
    <x v="1"/>
    <x v="18"/>
    <x v="29"/>
    <s v="Number"/>
    <n v="0"/>
  </r>
  <r>
    <x v="1"/>
    <x v="0"/>
    <x v="1"/>
    <x v="18"/>
    <x v="30"/>
    <s v="Number"/>
    <n v="0"/>
  </r>
  <r>
    <x v="1"/>
    <x v="0"/>
    <x v="1"/>
    <x v="19"/>
    <x v="0"/>
    <s v="Number"/>
    <n v="0"/>
  </r>
  <r>
    <x v="1"/>
    <x v="0"/>
    <x v="1"/>
    <x v="19"/>
    <x v="1"/>
    <s v="Number"/>
    <n v="0"/>
  </r>
  <r>
    <x v="1"/>
    <x v="0"/>
    <x v="1"/>
    <x v="19"/>
    <x v="2"/>
    <s v="Number"/>
    <n v="0"/>
  </r>
  <r>
    <x v="1"/>
    <x v="0"/>
    <x v="1"/>
    <x v="19"/>
    <x v="3"/>
    <s v="Number"/>
    <n v="0"/>
  </r>
  <r>
    <x v="1"/>
    <x v="0"/>
    <x v="1"/>
    <x v="19"/>
    <x v="4"/>
    <s v="Number"/>
    <n v="0"/>
  </r>
  <r>
    <x v="1"/>
    <x v="0"/>
    <x v="1"/>
    <x v="19"/>
    <x v="5"/>
    <s v="Number"/>
    <n v="0"/>
  </r>
  <r>
    <x v="1"/>
    <x v="0"/>
    <x v="1"/>
    <x v="19"/>
    <x v="6"/>
    <s v="Number"/>
    <n v="0"/>
  </r>
  <r>
    <x v="1"/>
    <x v="0"/>
    <x v="1"/>
    <x v="19"/>
    <x v="7"/>
    <s v="Number"/>
    <n v="0"/>
  </r>
  <r>
    <x v="1"/>
    <x v="0"/>
    <x v="1"/>
    <x v="19"/>
    <x v="8"/>
    <s v="Number"/>
    <n v="0"/>
  </r>
  <r>
    <x v="1"/>
    <x v="0"/>
    <x v="1"/>
    <x v="19"/>
    <x v="9"/>
    <s v="Number"/>
    <n v="0"/>
  </r>
  <r>
    <x v="1"/>
    <x v="0"/>
    <x v="1"/>
    <x v="19"/>
    <x v="10"/>
    <s v="Number"/>
    <n v="0"/>
  </r>
  <r>
    <x v="1"/>
    <x v="0"/>
    <x v="1"/>
    <x v="19"/>
    <x v="11"/>
    <s v="Number"/>
    <n v="0"/>
  </r>
  <r>
    <x v="1"/>
    <x v="0"/>
    <x v="1"/>
    <x v="19"/>
    <x v="12"/>
    <s v="Number"/>
    <n v="0"/>
  </r>
  <r>
    <x v="1"/>
    <x v="0"/>
    <x v="1"/>
    <x v="19"/>
    <x v="13"/>
    <s v="Number"/>
    <n v="0"/>
  </r>
  <r>
    <x v="1"/>
    <x v="0"/>
    <x v="1"/>
    <x v="19"/>
    <x v="14"/>
    <s v="Number"/>
    <n v="0"/>
  </r>
  <r>
    <x v="1"/>
    <x v="0"/>
    <x v="1"/>
    <x v="19"/>
    <x v="15"/>
    <s v="Number"/>
    <n v="0"/>
  </r>
  <r>
    <x v="1"/>
    <x v="0"/>
    <x v="1"/>
    <x v="19"/>
    <x v="16"/>
    <s v="Number"/>
    <n v="0"/>
  </r>
  <r>
    <x v="1"/>
    <x v="0"/>
    <x v="1"/>
    <x v="19"/>
    <x v="17"/>
    <s v="Number"/>
    <n v="0"/>
  </r>
  <r>
    <x v="1"/>
    <x v="0"/>
    <x v="1"/>
    <x v="19"/>
    <x v="18"/>
    <s v="Number"/>
    <n v="0"/>
  </r>
  <r>
    <x v="1"/>
    <x v="0"/>
    <x v="1"/>
    <x v="19"/>
    <x v="19"/>
    <s v="Number"/>
    <n v="0"/>
  </r>
  <r>
    <x v="1"/>
    <x v="0"/>
    <x v="1"/>
    <x v="19"/>
    <x v="20"/>
    <s v="Number"/>
    <n v="0"/>
  </r>
  <r>
    <x v="1"/>
    <x v="0"/>
    <x v="1"/>
    <x v="19"/>
    <x v="21"/>
    <s v="Number"/>
    <n v="0"/>
  </r>
  <r>
    <x v="1"/>
    <x v="0"/>
    <x v="1"/>
    <x v="19"/>
    <x v="22"/>
    <s v="Number"/>
    <n v="0"/>
  </r>
  <r>
    <x v="1"/>
    <x v="0"/>
    <x v="1"/>
    <x v="19"/>
    <x v="23"/>
    <s v="Number"/>
    <n v="0"/>
  </r>
  <r>
    <x v="1"/>
    <x v="0"/>
    <x v="1"/>
    <x v="19"/>
    <x v="24"/>
    <s v="Number"/>
    <n v="0"/>
  </r>
  <r>
    <x v="1"/>
    <x v="0"/>
    <x v="1"/>
    <x v="19"/>
    <x v="25"/>
    <s v="Number"/>
    <n v="0"/>
  </r>
  <r>
    <x v="1"/>
    <x v="0"/>
    <x v="1"/>
    <x v="19"/>
    <x v="26"/>
    <s v="Number"/>
    <n v="0"/>
  </r>
  <r>
    <x v="1"/>
    <x v="0"/>
    <x v="1"/>
    <x v="19"/>
    <x v="27"/>
    <s v="Number"/>
    <n v="0"/>
  </r>
  <r>
    <x v="1"/>
    <x v="0"/>
    <x v="1"/>
    <x v="19"/>
    <x v="28"/>
    <s v="Number"/>
    <n v="0"/>
  </r>
  <r>
    <x v="1"/>
    <x v="0"/>
    <x v="1"/>
    <x v="19"/>
    <x v="29"/>
    <s v="Number"/>
    <n v="0"/>
  </r>
  <r>
    <x v="1"/>
    <x v="0"/>
    <x v="1"/>
    <x v="19"/>
    <x v="30"/>
    <s v="Number"/>
    <n v="0"/>
  </r>
  <r>
    <x v="1"/>
    <x v="0"/>
    <x v="1"/>
    <x v="20"/>
    <x v="0"/>
    <s v="Number"/>
    <n v="0"/>
  </r>
  <r>
    <x v="1"/>
    <x v="0"/>
    <x v="1"/>
    <x v="20"/>
    <x v="1"/>
    <s v="Number"/>
    <n v="0"/>
  </r>
  <r>
    <x v="1"/>
    <x v="0"/>
    <x v="1"/>
    <x v="20"/>
    <x v="2"/>
    <s v="Number"/>
    <n v="0"/>
  </r>
  <r>
    <x v="1"/>
    <x v="0"/>
    <x v="1"/>
    <x v="20"/>
    <x v="3"/>
    <s v="Number"/>
    <n v="0"/>
  </r>
  <r>
    <x v="1"/>
    <x v="0"/>
    <x v="1"/>
    <x v="20"/>
    <x v="4"/>
    <s v="Number"/>
    <n v="0"/>
  </r>
  <r>
    <x v="1"/>
    <x v="0"/>
    <x v="1"/>
    <x v="20"/>
    <x v="5"/>
    <s v="Number"/>
    <n v="0"/>
  </r>
  <r>
    <x v="1"/>
    <x v="0"/>
    <x v="1"/>
    <x v="20"/>
    <x v="6"/>
    <s v="Number"/>
    <n v="0"/>
  </r>
  <r>
    <x v="1"/>
    <x v="0"/>
    <x v="1"/>
    <x v="20"/>
    <x v="7"/>
    <s v="Number"/>
    <n v="0"/>
  </r>
  <r>
    <x v="1"/>
    <x v="0"/>
    <x v="1"/>
    <x v="20"/>
    <x v="8"/>
    <s v="Number"/>
    <n v="0"/>
  </r>
  <r>
    <x v="1"/>
    <x v="0"/>
    <x v="1"/>
    <x v="20"/>
    <x v="9"/>
    <s v="Number"/>
    <n v="0"/>
  </r>
  <r>
    <x v="1"/>
    <x v="0"/>
    <x v="1"/>
    <x v="20"/>
    <x v="10"/>
    <s v="Number"/>
    <n v="0"/>
  </r>
  <r>
    <x v="1"/>
    <x v="0"/>
    <x v="1"/>
    <x v="20"/>
    <x v="11"/>
    <s v="Number"/>
    <n v="0"/>
  </r>
  <r>
    <x v="1"/>
    <x v="0"/>
    <x v="1"/>
    <x v="20"/>
    <x v="12"/>
    <s v="Number"/>
    <n v="0"/>
  </r>
  <r>
    <x v="1"/>
    <x v="0"/>
    <x v="1"/>
    <x v="20"/>
    <x v="13"/>
    <s v="Number"/>
    <n v="0"/>
  </r>
  <r>
    <x v="1"/>
    <x v="0"/>
    <x v="1"/>
    <x v="20"/>
    <x v="14"/>
    <s v="Number"/>
    <n v="0"/>
  </r>
  <r>
    <x v="1"/>
    <x v="0"/>
    <x v="1"/>
    <x v="20"/>
    <x v="15"/>
    <s v="Number"/>
    <n v="0"/>
  </r>
  <r>
    <x v="1"/>
    <x v="0"/>
    <x v="1"/>
    <x v="20"/>
    <x v="16"/>
    <s v="Number"/>
    <n v="0"/>
  </r>
  <r>
    <x v="1"/>
    <x v="0"/>
    <x v="1"/>
    <x v="20"/>
    <x v="17"/>
    <s v="Number"/>
    <n v="0"/>
  </r>
  <r>
    <x v="1"/>
    <x v="0"/>
    <x v="1"/>
    <x v="20"/>
    <x v="18"/>
    <s v="Number"/>
    <n v="0"/>
  </r>
  <r>
    <x v="1"/>
    <x v="0"/>
    <x v="1"/>
    <x v="20"/>
    <x v="19"/>
    <s v="Number"/>
    <n v="0"/>
  </r>
  <r>
    <x v="1"/>
    <x v="0"/>
    <x v="1"/>
    <x v="20"/>
    <x v="20"/>
    <s v="Number"/>
    <n v="0"/>
  </r>
  <r>
    <x v="1"/>
    <x v="0"/>
    <x v="1"/>
    <x v="20"/>
    <x v="21"/>
    <s v="Number"/>
    <n v="0"/>
  </r>
  <r>
    <x v="1"/>
    <x v="0"/>
    <x v="1"/>
    <x v="20"/>
    <x v="22"/>
    <s v="Number"/>
    <n v="0"/>
  </r>
  <r>
    <x v="1"/>
    <x v="0"/>
    <x v="1"/>
    <x v="20"/>
    <x v="23"/>
    <s v="Number"/>
    <n v="0"/>
  </r>
  <r>
    <x v="1"/>
    <x v="0"/>
    <x v="1"/>
    <x v="20"/>
    <x v="24"/>
    <s v="Number"/>
    <n v="0"/>
  </r>
  <r>
    <x v="1"/>
    <x v="0"/>
    <x v="1"/>
    <x v="20"/>
    <x v="25"/>
    <s v="Number"/>
    <n v="0"/>
  </r>
  <r>
    <x v="1"/>
    <x v="0"/>
    <x v="1"/>
    <x v="20"/>
    <x v="26"/>
    <s v="Number"/>
    <n v="0"/>
  </r>
  <r>
    <x v="1"/>
    <x v="0"/>
    <x v="1"/>
    <x v="20"/>
    <x v="27"/>
    <s v="Number"/>
    <n v="0"/>
  </r>
  <r>
    <x v="1"/>
    <x v="0"/>
    <x v="1"/>
    <x v="20"/>
    <x v="28"/>
    <s v="Number"/>
    <n v="0"/>
  </r>
  <r>
    <x v="1"/>
    <x v="0"/>
    <x v="1"/>
    <x v="20"/>
    <x v="29"/>
    <s v="Number"/>
    <n v="0"/>
  </r>
  <r>
    <x v="1"/>
    <x v="0"/>
    <x v="1"/>
    <x v="20"/>
    <x v="30"/>
    <s v="Number"/>
    <n v="0"/>
  </r>
  <r>
    <x v="1"/>
    <x v="0"/>
    <x v="1"/>
    <x v="21"/>
    <x v="0"/>
    <s v="Number"/>
    <n v="0"/>
  </r>
  <r>
    <x v="1"/>
    <x v="0"/>
    <x v="1"/>
    <x v="21"/>
    <x v="1"/>
    <s v="Number"/>
    <n v="0"/>
  </r>
  <r>
    <x v="1"/>
    <x v="0"/>
    <x v="1"/>
    <x v="21"/>
    <x v="2"/>
    <s v="Number"/>
    <n v="0"/>
  </r>
  <r>
    <x v="1"/>
    <x v="0"/>
    <x v="1"/>
    <x v="21"/>
    <x v="3"/>
    <s v="Number"/>
    <n v="0"/>
  </r>
  <r>
    <x v="1"/>
    <x v="0"/>
    <x v="1"/>
    <x v="21"/>
    <x v="4"/>
    <s v="Number"/>
    <n v="0"/>
  </r>
  <r>
    <x v="1"/>
    <x v="0"/>
    <x v="1"/>
    <x v="21"/>
    <x v="5"/>
    <s v="Number"/>
    <n v="0"/>
  </r>
  <r>
    <x v="1"/>
    <x v="0"/>
    <x v="1"/>
    <x v="21"/>
    <x v="6"/>
    <s v="Number"/>
    <n v="0"/>
  </r>
  <r>
    <x v="1"/>
    <x v="0"/>
    <x v="1"/>
    <x v="21"/>
    <x v="7"/>
    <s v="Number"/>
    <n v="0"/>
  </r>
  <r>
    <x v="1"/>
    <x v="0"/>
    <x v="1"/>
    <x v="21"/>
    <x v="8"/>
    <s v="Number"/>
    <n v="0"/>
  </r>
  <r>
    <x v="1"/>
    <x v="0"/>
    <x v="1"/>
    <x v="21"/>
    <x v="9"/>
    <s v="Number"/>
    <n v="0"/>
  </r>
  <r>
    <x v="1"/>
    <x v="0"/>
    <x v="1"/>
    <x v="21"/>
    <x v="10"/>
    <s v="Number"/>
    <n v="0"/>
  </r>
  <r>
    <x v="1"/>
    <x v="0"/>
    <x v="1"/>
    <x v="21"/>
    <x v="11"/>
    <s v="Number"/>
    <n v="0"/>
  </r>
  <r>
    <x v="1"/>
    <x v="0"/>
    <x v="1"/>
    <x v="21"/>
    <x v="12"/>
    <s v="Number"/>
    <n v="0"/>
  </r>
  <r>
    <x v="1"/>
    <x v="0"/>
    <x v="1"/>
    <x v="21"/>
    <x v="13"/>
    <s v="Number"/>
    <n v="0"/>
  </r>
  <r>
    <x v="1"/>
    <x v="0"/>
    <x v="1"/>
    <x v="21"/>
    <x v="14"/>
    <s v="Number"/>
    <n v="0"/>
  </r>
  <r>
    <x v="1"/>
    <x v="0"/>
    <x v="1"/>
    <x v="21"/>
    <x v="15"/>
    <s v="Number"/>
    <n v="0"/>
  </r>
  <r>
    <x v="1"/>
    <x v="0"/>
    <x v="1"/>
    <x v="21"/>
    <x v="16"/>
    <s v="Number"/>
    <n v="0"/>
  </r>
  <r>
    <x v="1"/>
    <x v="0"/>
    <x v="1"/>
    <x v="21"/>
    <x v="17"/>
    <s v="Number"/>
    <n v="0"/>
  </r>
  <r>
    <x v="1"/>
    <x v="0"/>
    <x v="1"/>
    <x v="21"/>
    <x v="18"/>
    <s v="Number"/>
    <n v="0"/>
  </r>
  <r>
    <x v="1"/>
    <x v="0"/>
    <x v="1"/>
    <x v="21"/>
    <x v="19"/>
    <s v="Number"/>
    <n v="0"/>
  </r>
  <r>
    <x v="1"/>
    <x v="0"/>
    <x v="1"/>
    <x v="21"/>
    <x v="20"/>
    <s v="Number"/>
    <n v="0"/>
  </r>
  <r>
    <x v="1"/>
    <x v="0"/>
    <x v="1"/>
    <x v="21"/>
    <x v="21"/>
    <s v="Number"/>
    <n v="0"/>
  </r>
  <r>
    <x v="1"/>
    <x v="0"/>
    <x v="1"/>
    <x v="21"/>
    <x v="22"/>
    <s v="Number"/>
    <n v="0"/>
  </r>
  <r>
    <x v="1"/>
    <x v="0"/>
    <x v="1"/>
    <x v="21"/>
    <x v="23"/>
    <s v="Number"/>
    <n v="0"/>
  </r>
  <r>
    <x v="1"/>
    <x v="0"/>
    <x v="1"/>
    <x v="21"/>
    <x v="24"/>
    <s v="Number"/>
    <n v="0"/>
  </r>
  <r>
    <x v="1"/>
    <x v="0"/>
    <x v="1"/>
    <x v="21"/>
    <x v="25"/>
    <s v="Number"/>
    <n v="0"/>
  </r>
  <r>
    <x v="1"/>
    <x v="0"/>
    <x v="1"/>
    <x v="21"/>
    <x v="26"/>
    <s v="Number"/>
    <n v="0"/>
  </r>
  <r>
    <x v="1"/>
    <x v="0"/>
    <x v="1"/>
    <x v="21"/>
    <x v="27"/>
    <s v="Number"/>
    <n v="0"/>
  </r>
  <r>
    <x v="1"/>
    <x v="0"/>
    <x v="1"/>
    <x v="21"/>
    <x v="28"/>
    <s v="Number"/>
    <n v="0"/>
  </r>
  <r>
    <x v="1"/>
    <x v="0"/>
    <x v="1"/>
    <x v="21"/>
    <x v="29"/>
    <s v="Number"/>
    <n v="0"/>
  </r>
  <r>
    <x v="1"/>
    <x v="0"/>
    <x v="1"/>
    <x v="21"/>
    <x v="30"/>
    <s v="Number"/>
    <n v="0"/>
  </r>
  <r>
    <x v="1"/>
    <x v="0"/>
    <x v="1"/>
    <x v="22"/>
    <x v="0"/>
    <s v="Number"/>
    <n v="0"/>
  </r>
  <r>
    <x v="1"/>
    <x v="0"/>
    <x v="1"/>
    <x v="22"/>
    <x v="1"/>
    <s v="Number"/>
    <n v="0"/>
  </r>
  <r>
    <x v="1"/>
    <x v="0"/>
    <x v="1"/>
    <x v="22"/>
    <x v="2"/>
    <s v="Number"/>
    <n v="0"/>
  </r>
  <r>
    <x v="1"/>
    <x v="0"/>
    <x v="1"/>
    <x v="22"/>
    <x v="3"/>
    <s v="Number"/>
    <n v="0"/>
  </r>
  <r>
    <x v="1"/>
    <x v="0"/>
    <x v="1"/>
    <x v="22"/>
    <x v="4"/>
    <s v="Number"/>
    <n v="0"/>
  </r>
  <r>
    <x v="1"/>
    <x v="0"/>
    <x v="1"/>
    <x v="22"/>
    <x v="5"/>
    <s v="Number"/>
    <n v="0"/>
  </r>
  <r>
    <x v="1"/>
    <x v="0"/>
    <x v="1"/>
    <x v="22"/>
    <x v="6"/>
    <s v="Number"/>
    <n v="0"/>
  </r>
  <r>
    <x v="1"/>
    <x v="0"/>
    <x v="1"/>
    <x v="22"/>
    <x v="7"/>
    <s v="Number"/>
    <n v="0"/>
  </r>
  <r>
    <x v="1"/>
    <x v="0"/>
    <x v="1"/>
    <x v="22"/>
    <x v="8"/>
    <s v="Number"/>
    <n v="0"/>
  </r>
  <r>
    <x v="1"/>
    <x v="0"/>
    <x v="1"/>
    <x v="22"/>
    <x v="9"/>
    <s v="Number"/>
    <n v="0"/>
  </r>
  <r>
    <x v="1"/>
    <x v="0"/>
    <x v="1"/>
    <x v="22"/>
    <x v="10"/>
    <s v="Number"/>
    <n v="0"/>
  </r>
  <r>
    <x v="1"/>
    <x v="0"/>
    <x v="1"/>
    <x v="22"/>
    <x v="11"/>
    <s v="Number"/>
    <n v="0"/>
  </r>
  <r>
    <x v="1"/>
    <x v="0"/>
    <x v="1"/>
    <x v="22"/>
    <x v="12"/>
    <s v="Number"/>
    <n v="0"/>
  </r>
  <r>
    <x v="1"/>
    <x v="0"/>
    <x v="1"/>
    <x v="22"/>
    <x v="13"/>
    <s v="Number"/>
    <n v="0"/>
  </r>
  <r>
    <x v="1"/>
    <x v="0"/>
    <x v="1"/>
    <x v="22"/>
    <x v="14"/>
    <s v="Number"/>
    <n v="0"/>
  </r>
  <r>
    <x v="1"/>
    <x v="0"/>
    <x v="1"/>
    <x v="22"/>
    <x v="15"/>
    <s v="Number"/>
    <n v="0"/>
  </r>
  <r>
    <x v="1"/>
    <x v="0"/>
    <x v="1"/>
    <x v="22"/>
    <x v="16"/>
    <s v="Number"/>
    <n v="0"/>
  </r>
  <r>
    <x v="1"/>
    <x v="0"/>
    <x v="1"/>
    <x v="22"/>
    <x v="17"/>
    <s v="Number"/>
    <n v="0"/>
  </r>
  <r>
    <x v="1"/>
    <x v="0"/>
    <x v="1"/>
    <x v="22"/>
    <x v="18"/>
    <s v="Number"/>
    <n v="0"/>
  </r>
  <r>
    <x v="1"/>
    <x v="0"/>
    <x v="1"/>
    <x v="22"/>
    <x v="19"/>
    <s v="Number"/>
    <n v="0"/>
  </r>
  <r>
    <x v="1"/>
    <x v="0"/>
    <x v="1"/>
    <x v="22"/>
    <x v="20"/>
    <s v="Number"/>
    <n v="0"/>
  </r>
  <r>
    <x v="1"/>
    <x v="0"/>
    <x v="1"/>
    <x v="22"/>
    <x v="21"/>
    <s v="Number"/>
    <n v="0"/>
  </r>
  <r>
    <x v="1"/>
    <x v="0"/>
    <x v="1"/>
    <x v="22"/>
    <x v="22"/>
    <s v="Number"/>
    <n v="0"/>
  </r>
  <r>
    <x v="1"/>
    <x v="0"/>
    <x v="1"/>
    <x v="22"/>
    <x v="23"/>
    <s v="Number"/>
    <n v="0"/>
  </r>
  <r>
    <x v="1"/>
    <x v="0"/>
    <x v="1"/>
    <x v="22"/>
    <x v="24"/>
    <s v="Number"/>
    <n v="0"/>
  </r>
  <r>
    <x v="1"/>
    <x v="0"/>
    <x v="1"/>
    <x v="22"/>
    <x v="25"/>
    <s v="Number"/>
    <n v="0"/>
  </r>
  <r>
    <x v="1"/>
    <x v="0"/>
    <x v="1"/>
    <x v="22"/>
    <x v="26"/>
    <s v="Number"/>
    <n v="0"/>
  </r>
  <r>
    <x v="1"/>
    <x v="0"/>
    <x v="1"/>
    <x v="22"/>
    <x v="27"/>
    <s v="Number"/>
    <n v="0"/>
  </r>
  <r>
    <x v="1"/>
    <x v="0"/>
    <x v="1"/>
    <x v="22"/>
    <x v="28"/>
    <s v="Number"/>
    <n v="0"/>
  </r>
  <r>
    <x v="1"/>
    <x v="0"/>
    <x v="1"/>
    <x v="22"/>
    <x v="29"/>
    <s v="Number"/>
    <n v="0"/>
  </r>
  <r>
    <x v="1"/>
    <x v="0"/>
    <x v="1"/>
    <x v="22"/>
    <x v="30"/>
    <s v="Number"/>
    <n v="0"/>
  </r>
  <r>
    <x v="1"/>
    <x v="0"/>
    <x v="2"/>
    <x v="0"/>
    <x v="0"/>
    <s v="Number"/>
    <n v="0"/>
  </r>
  <r>
    <x v="1"/>
    <x v="0"/>
    <x v="2"/>
    <x v="0"/>
    <x v="1"/>
    <s v="Number"/>
    <n v="0"/>
  </r>
  <r>
    <x v="1"/>
    <x v="0"/>
    <x v="2"/>
    <x v="0"/>
    <x v="2"/>
    <s v="Number"/>
    <n v="0"/>
  </r>
  <r>
    <x v="1"/>
    <x v="0"/>
    <x v="2"/>
    <x v="0"/>
    <x v="3"/>
    <s v="Number"/>
    <n v="0"/>
  </r>
  <r>
    <x v="1"/>
    <x v="0"/>
    <x v="2"/>
    <x v="0"/>
    <x v="4"/>
    <s v="Number"/>
    <n v="0"/>
  </r>
  <r>
    <x v="1"/>
    <x v="0"/>
    <x v="2"/>
    <x v="0"/>
    <x v="5"/>
    <s v="Number"/>
    <n v="0"/>
  </r>
  <r>
    <x v="1"/>
    <x v="0"/>
    <x v="2"/>
    <x v="0"/>
    <x v="6"/>
    <s v="Number"/>
    <n v="0"/>
  </r>
  <r>
    <x v="1"/>
    <x v="0"/>
    <x v="2"/>
    <x v="0"/>
    <x v="7"/>
    <s v="Number"/>
    <n v="0"/>
  </r>
  <r>
    <x v="1"/>
    <x v="0"/>
    <x v="2"/>
    <x v="0"/>
    <x v="8"/>
    <s v="Number"/>
    <n v="0"/>
  </r>
  <r>
    <x v="1"/>
    <x v="0"/>
    <x v="2"/>
    <x v="0"/>
    <x v="9"/>
    <s v="Number"/>
    <n v="0"/>
  </r>
  <r>
    <x v="1"/>
    <x v="0"/>
    <x v="2"/>
    <x v="0"/>
    <x v="10"/>
    <s v="Number"/>
    <n v="0"/>
  </r>
  <r>
    <x v="1"/>
    <x v="0"/>
    <x v="2"/>
    <x v="0"/>
    <x v="11"/>
    <s v="Number"/>
    <n v="0"/>
  </r>
  <r>
    <x v="1"/>
    <x v="0"/>
    <x v="2"/>
    <x v="0"/>
    <x v="12"/>
    <s v="Number"/>
    <n v="0"/>
  </r>
  <r>
    <x v="1"/>
    <x v="0"/>
    <x v="2"/>
    <x v="0"/>
    <x v="13"/>
    <s v="Number"/>
    <n v="0"/>
  </r>
  <r>
    <x v="1"/>
    <x v="0"/>
    <x v="2"/>
    <x v="0"/>
    <x v="14"/>
    <s v="Number"/>
    <n v="0"/>
  </r>
  <r>
    <x v="1"/>
    <x v="0"/>
    <x v="2"/>
    <x v="0"/>
    <x v="15"/>
    <s v="Number"/>
    <n v="0"/>
  </r>
  <r>
    <x v="1"/>
    <x v="0"/>
    <x v="2"/>
    <x v="0"/>
    <x v="16"/>
    <s v="Number"/>
    <n v="0"/>
  </r>
  <r>
    <x v="1"/>
    <x v="0"/>
    <x v="2"/>
    <x v="0"/>
    <x v="17"/>
    <s v="Number"/>
    <n v="0"/>
  </r>
  <r>
    <x v="1"/>
    <x v="0"/>
    <x v="2"/>
    <x v="0"/>
    <x v="18"/>
    <s v="Number"/>
    <n v="0"/>
  </r>
  <r>
    <x v="1"/>
    <x v="0"/>
    <x v="2"/>
    <x v="0"/>
    <x v="19"/>
    <s v="Number"/>
    <n v="0"/>
  </r>
  <r>
    <x v="1"/>
    <x v="0"/>
    <x v="2"/>
    <x v="0"/>
    <x v="20"/>
    <s v="Number"/>
    <n v="0"/>
  </r>
  <r>
    <x v="1"/>
    <x v="0"/>
    <x v="2"/>
    <x v="0"/>
    <x v="21"/>
    <s v="Number"/>
    <n v="0"/>
  </r>
  <r>
    <x v="1"/>
    <x v="0"/>
    <x v="2"/>
    <x v="0"/>
    <x v="22"/>
    <s v="Number"/>
    <n v="0"/>
  </r>
  <r>
    <x v="1"/>
    <x v="0"/>
    <x v="2"/>
    <x v="0"/>
    <x v="23"/>
    <s v="Number"/>
    <n v="0"/>
  </r>
  <r>
    <x v="1"/>
    <x v="0"/>
    <x v="2"/>
    <x v="0"/>
    <x v="24"/>
    <s v="Number"/>
    <n v="0"/>
  </r>
  <r>
    <x v="1"/>
    <x v="0"/>
    <x v="2"/>
    <x v="0"/>
    <x v="25"/>
    <s v="Number"/>
    <n v="0"/>
  </r>
  <r>
    <x v="1"/>
    <x v="0"/>
    <x v="2"/>
    <x v="0"/>
    <x v="26"/>
    <s v="Number"/>
    <n v="0"/>
  </r>
  <r>
    <x v="1"/>
    <x v="0"/>
    <x v="2"/>
    <x v="0"/>
    <x v="27"/>
    <s v="Number"/>
    <n v="0"/>
  </r>
  <r>
    <x v="1"/>
    <x v="0"/>
    <x v="2"/>
    <x v="0"/>
    <x v="28"/>
    <s v="Number"/>
    <n v="0"/>
  </r>
  <r>
    <x v="1"/>
    <x v="0"/>
    <x v="2"/>
    <x v="0"/>
    <x v="29"/>
    <s v="Number"/>
    <n v="0"/>
  </r>
  <r>
    <x v="1"/>
    <x v="0"/>
    <x v="2"/>
    <x v="0"/>
    <x v="30"/>
    <s v="Number"/>
    <n v="0"/>
  </r>
  <r>
    <x v="1"/>
    <x v="0"/>
    <x v="2"/>
    <x v="1"/>
    <x v="0"/>
    <s v="Number"/>
    <n v="0"/>
  </r>
  <r>
    <x v="1"/>
    <x v="0"/>
    <x v="2"/>
    <x v="1"/>
    <x v="1"/>
    <s v="Number"/>
    <n v="0"/>
  </r>
  <r>
    <x v="1"/>
    <x v="0"/>
    <x v="2"/>
    <x v="1"/>
    <x v="2"/>
    <s v="Number"/>
    <n v="0"/>
  </r>
  <r>
    <x v="1"/>
    <x v="0"/>
    <x v="2"/>
    <x v="1"/>
    <x v="3"/>
    <s v="Number"/>
    <n v="0"/>
  </r>
  <r>
    <x v="1"/>
    <x v="0"/>
    <x v="2"/>
    <x v="1"/>
    <x v="4"/>
    <s v="Number"/>
    <n v="0"/>
  </r>
  <r>
    <x v="1"/>
    <x v="0"/>
    <x v="2"/>
    <x v="1"/>
    <x v="5"/>
    <s v="Number"/>
    <n v="0"/>
  </r>
  <r>
    <x v="1"/>
    <x v="0"/>
    <x v="2"/>
    <x v="1"/>
    <x v="6"/>
    <s v="Number"/>
    <n v="0"/>
  </r>
  <r>
    <x v="1"/>
    <x v="0"/>
    <x v="2"/>
    <x v="1"/>
    <x v="7"/>
    <s v="Number"/>
    <n v="0"/>
  </r>
  <r>
    <x v="1"/>
    <x v="0"/>
    <x v="2"/>
    <x v="1"/>
    <x v="8"/>
    <s v="Number"/>
    <n v="0"/>
  </r>
  <r>
    <x v="1"/>
    <x v="0"/>
    <x v="2"/>
    <x v="1"/>
    <x v="9"/>
    <s v="Number"/>
    <n v="0"/>
  </r>
  <r>
    <x v="1"/>
    <x v="0"/>
    <x v="2"/>
    <x v="1"/>
    <x v="10"/>
    <s v="Number"/>
    <n v="0"/>
  </r>
  <r>
    <x v="1"/>
    <x v="0"/>
    <x v="2"/>
    <x v="1"/>
    <x v="11"/>
    <s v="Number"/>
    <n v="0"/>
  </r>
  <r>
    <x v="1"/>
    <x v="0"/>
    <x v="2"/>
    <x v="1"/>
    <x v="12"/>
    <s v="Number"/>
    <n v="0"/>
  </r>
  <r>
    <x v="1"/>
    <x v="0"/>
    <x v="2"/>
    <x v="1"/>
    <x v="13"/>
    <s v="Number"/>
    <n v="0"/>
  </r>
  <r>
    <x v="1"/>
    <x v="0"/>
    <x v="2"/>
    <x v="1"/>
    <x v="14"/>
    <s v="Number"/>
    <n v="0"/>
  </r>
  <r>
    <x v="1"/>
    <x v="0"/>
    <x v="2"/>
    <x v="1"/>
    <x v="15"/>
    <s v="Number"/>
    <n v="0"/>
  </r>
  <r>
    <x v="1"/>
    <x v="0"/>
    <x v="2"/>
    <x v="1"/>
    <x v="16"/>
    <s v="Number"/>
    <n v="0"/>
  </r>
  <r>
    <x v="1"/>
    <x v="0"/>
    <x v="2"/>
    <x v="1"/>
    <x v="17"/>
    <s v="Number"/>
    <n v="0"/>
  </r>
  <r>
    <x v="1"/>
    <x v="0"/>
    <x v="2"/>
    <x v="1"/>
    <x v="18"/>
    <s v="Number"/>
    <n v="0"/>
  </r>
  <r>
    <x v="1"/>
    <x v="0"/>
    <x v="2"/>
    <x v="1"/>
    <x v="19"/>
    <s v="Number"/>
    <n v="0"/>
  </r>
  <r>
    <x v="1"/>
    <x v="0"/>
    <x v="2"/>
    <x v="1"/>
    <x v="20"/>
    <s v="Number"/>
    <n v="0"/>
  </r>
  <r>
    <x v="1"/>
    <x v="0"/>
    <x v="2"/>
    <x v="1"/>
    <x v="21"/>
    <s v="Number"/>
    <n v="0"/>
  </r>
  <r>
    <x v="1"/>
    <x v="0"/>
    <x v="2"/>
    <x v="1"/>
    <x v="22"/>
    <s v="Number"/>
    <n v="0"/>
  </r>
  <r>
    <x v="1"/>
    <x v="0"/>
    <x v="2"/>
    <x v="1"/>
    <x v="23"/>
    <s v="Number"/>
    <n v="0"/>
  </r>
  <r>
    <x v="1"/>
    <x v="0"/>
    <x v="2"/>
    <x v="1"/>
    <x v="24"/>
    <s v="Number"/>
    <n v="0"/>
  </r>
  <r>
    <x v="1"/>
    <x v="0"/>
    <x v="2"/>
    <x v="1"/>
    <x v="25"/>
    <s v="Number"/>
    <n v="0"/>
  </r>
  <r>
    <x v="1"/>
    <x v="0"/>
    <x v="2"/>
    <x v="1"/>
    <x v="26"/>
    <s v="Number"/>
    <n v="0"/>
  </r>
  <r>
    <x v="1"/>
    <x v="0"/>
    <x v="2"/>
    <x v="1"/>
    <x v="27"/>
    <s v="Number"/>
    <n v="0"/>
  </r>
  <r>
    <x v="1"/>
    <x v="0"/>
    <x v="2"/>
    <x v="1"/>
    <x v="28"/>
    <s v="Number"/>
    <n v="0"/>
  </r>
  <r>
    <x v="1"/>
    <x v="0"/>
    <x v="2"/>
    <x v="1"/>
    <x v="29"/>
    <s v="Number"/>
    <n v="0"/>
  </r>
  <r>
    <x v="1"/>
    <x v="0"/>
    <x v="2"/>
    <x v="1"/>
    <x v="30"/>
    <s v="Number"/>
    <n v="0"/>
  </r>
  <r>
    <x v="1"/>
    <x v="0"/>
    <x v="2"/>
    <x v="2"/>
    <x v="0"/>
    <s v="Number"/>
    <n v="0"/>
  </r>
  <r>
    <x v="1"/>
    <x v="0"/>
    <x v="2"/>
    <x v="2"/>
    <x v="1"/>
    <s v="Number"/>
    <n v="0"/>
  </r>
  <r>
    <x v="1"/>
    <x v="0"/>
    <x v="2"/>
    <x v="2"/>
    <x v="2"/>
    <s v="Number"/>
    <n v="0"/>
  </r>
  <r>
    <x v="1"/>
    <x v="0"/>
    <x v="2"/>
    <x v="2"/>
    <x v="3"/>
    <s v="Number"/>
    <n v="0"/>
  </r>
  <r>
    <x v="1"/>
    <x v="0"/>
    <x v="2"/>
    <x v="2"/>
    <x v="4"/>
    <s v="Number"/>
    <n v="0"/>
  </r>
  <r>
    <x v="1"/>
    <x v="0"/>
    <x v="2"/>
    <x v="2"/>
    <x v="5"/>
    <s v="Number"/>
    <n v="0"/>
  </r>
  <r>
    <x v="1"/>
    <x v="0"/>
    <x v="2"/>
    <x v="2"/>
    <x v="6"/>
    <s v="Number"/>
    <n v="0"/>
  </r>
  <r>
    <x v="1"/>
    <x v="0"/>
    <x v="2"/>
    <x v="2"/>
    <x v="7"/>
    <s v="Number"/>
    <n v="0"/>
  </r>
  <r>
    <x v="1"/>
    <x v="0"/>
    <x v="2"/>
    <x v="2"/>
    <x v="8"/>
    <s v="Number"/>
    <n v="0"/>
  </r>
  <r>
    <x v="1"/>
    <x v="0"/>
    <x v="2"/>
    <x v="2"/>
    <x v="9"/>
    <s v="Number"/>
    <n v="0"/>
  </r>
  <r>
    <x v="1"/>
    <x v="0"/>
    <x v="2"/>
    <x v="2"/>
    <x v="10"/>
    <s v="Number"/>
    <n v="0"/>
  </r>
  <r>
    <x v="1"/>
    <x v="0"/>
    <x v="2"/>
    <x v="2"/>
    <x v="11"/>
    <s v="Number"/>
    <n v="0"/>
  </r>
  <r>
    <x v="1"/>
    <x v="0"/>
    <x v="2"/>
    <x v="2"/>
    <x v="12"/>
    <s v="Number"/>
    <n v="0"/>
  </r>
  <r>
    <x v="1"/>
    <x v="0"/>
    <x v="2"/>
    <x v="2"/>
    <x v="13"/>
    <s v="Number"/>
    <n v="0"/>
  </r>
  <r>
    <x v="1"/>
    <x v="0"/>
    <x v="2"/>
    <x v="2"/>
    <x v="14"/>
    <s v="Number"/>
    <n v="0"/>
  </r>
  <r>
    <x v="1"/>
    <x v="0"/>
    <x v="2"/>
    <x v="2"/>
    <x v="15"/>
    <s v="Number"/>
    <n v="0"/>
  </r>
  <r>
    <x v="1"/>
    <x v="0"/>
    <x v="2"/>
    <x v="2"/>
    <x v="16"/>
    <s v="Number"/>
    <n v="0"/>
  </r>
  <r>
    <x v="1"/>
    <x v="0"/>
    <x v="2"/>
    <x v="2"/>
    <x v="17"/>
    <s v="Number"/>
    <n v="0"/>
  </r>
  <r>
    <x v="1"/>
    <x v="0"/>
    <x v="2"/>
    <x v="2"/>
    <x v="18"/>
    <s v="Number"/>
    <n v="0"/>
  </r>
  <r>
    <x v="1"/>
    <x v="0"/>
    <x v="2"/>
    <x v="2"/>
    <x v="19"/>
    <s v="Number"/>
    <n v="0"/>
  </r>
  <r>
    <x v="1"/>
    <x v="0"/>
    <x v="2"/>
    <x v="2"/>
    <x v="20"/>
    <s v="Number"/>
    <n v="0"/>
  </r>
  <r>
    <x v="1"/>
    <x v="0"/>
    <x v="2"/>
    <x v="2"/>
    <x v="21"/>
    <s v="Number"/>
    <n v="0"/>
  </r>
  <r>
    <x v="1"/>
    <x v="0"/>
    <x v="2"/>
    <x v="2"/>
    <x v="22"/>
    <s v="Number"/>
    <n v="0"/>
  </r>
  <r>
    <x v="1"/>
    <x v="0"/>
    <x v="2"/>
    <x v="2"/>
    <x v="23"/>
    <s v="Number"/>
    <n v="0"/>
  </r>
  <r>
    <x v="1"/>
    <x v="0"/>
    <x v="2"/>
    <x v="2"/>
    <x v="24"/>
    <s v="Number"/>
    <n v="0"/>
  </r>
  <r>
    <x v="1"/>
    <x v="0"/>
    <x v="2"/>
    <x v="2"/>
    <x v="25"/>
    <s v="Number"/>
    <n v="0"/>
  </r>
  <r>
    <x v="1"/>
    <x v="0"/>
    <x v="2"/>
    <x v="2"/>
    <x v="26"/>
    <s v="Number"/>
    <n v="0"/>
  </r>
  <r>
    <x v="1"/>
    <x v="0"/>
    <x v="2"/>
    <x v="2"/>
    <x v="27"/>
    <s v="Number"/>
    <n v="0"/>
  </r>
  <r>
    <x v="1"/>
    <x v="0"/>
    <x v="2"/>
    <x v="2"/>
    <x v="28"/>
    <s v="Number"/>
    <n v="0"/>
  </r>
  <r>
    <x v="1"/>
    <x v="0"/>
    <x v="2"/>
    <x v="2"/>
    <x v="29"/>
    <s v="Number"/>
    <n v="0"/>
  </r>
  <r>
    <x v="1"/>
    <x v="0"/>
    <x v="2"/>
    <x v="2"/>
    <x v="30"/>
    <s v="Number"/>
    <n v="0"/>
  </r>
  <r>
    <x v="1"/>
    <x v="0"/>
    <x v="2"/>
    <x v="3"/>
    <x v="0"/>
    <s v="Number"/>
    <n v="0"/>
  </r>
  <r>
    <x v="1"/>
    <x v="0"/>
    <x v="2"/>
    <x v="3"/>
    <x v="1"/>
    <s v="Number"/>
    <n v="0"/>
  </r>
  <r>
    <x v="1"/>
    <x v="0"/>
    <x v="2"/>
    <x v="3"/>
    <x v="2"/>
    <s v="Number"/>
    <n v="0"/>
  </r>
  <r>
    <x v="1"/>
    <x v="0"/>
    <x v="2"/>
    <x v="3"/>
    <x v="3"/>
    <s v="Number"/>
    <n v="0"/>
  </r>
  <r>
    <x v="1"/>
    <x v="0"/>
    <x v="2"/>
    <x v="3"/>
    <x v="4"/>
    <s v="Number"/>
    <n v="0"/>
  </r>
  <r>
    <x v="1"/>
    <x v="0"/>
    <x v="2"/>
    <x v="3"/>
    <x v="5"/>
    <s v="Number"/>
    <n v="0"/>
  </r>
  <r>
    <x v="1"/>
    <x v="0"/>
    <x v="2"/>
    <x v="3"/>
    <x v="6"/>
    <s v="Number"/>
    <n v="0"/>
  </r>
  <r>
    <x v="1"/>
    <x v="0"/>
    <x v="2"/>
    <x v="3"/>
    <x v="7"/>
    <s v="Number"/>
    <n v="0"/>
  </r>
  <r>
    <x v="1"/>
    <x v="0"/>
    <x v="2"/>
    <x v="3"/>
    <x v="8"/>
    <s v="Number"/>
    <n v="0"/>
  </r>
  <r>
    <x v="1"/>
    <x v="0"/>
    <x v="2"/>
    <x v="3"/>
    <x v="9"/>
    <s v="Number"/>
    <n v="0"/>
  </r>
  <r>
    <x v="1"/>
    <x v="0"/>
    <x v="2"/>
    <x v="3"/>
    <x v="10"/>
    <s v="Number"/>
    <n v="0"/>
  </r>
  <r>
    <x v="1"/>
    <x v="0"/>
    <x v="2"/>
    <x v="3"/>
    <x v="11"/>
    <s v="Number"/>
    <n v="0"/>
  </r>
  <r>
    <x v="1"/>
    <x v="0"/>
    <x v="2"/>
    <x v="3"/>
    <x v="12"/>
    <s v="Number"/>
    <n v="0"/>
  </r>
  <r>
    <x v="1"/>
    <x v="0"/>
    <x v="2"/>
    <x v="3"/>
    <x v="13"/>
    <s v="Number"/>
    <n v="0"/>
  </r>
  <r>
    <x v="1"/>
    <x v="0"/>
    <x v="2"/>
    <x v="3"/>
    <x v="14"/>
    <s v="Number"/>
    <n v="0"/>
  </r>
  <r>
    <x v="1"/>
    <x v="0"/>
    <x v="2"/>
    <x v="3"/>
    <x v="15"/>
    <s v="Number"/>
    <n v="0"/>
  </r>
  <r>
    <x v="1"/>
    <x v="0"/>
    <x v="2"/>
    <x v="3"/>
    <x v="16"/>
    <s v="Number"/>
    <n v="0"/>
  </r>
  <r>
    <x v="1"/>
    <x v="0"/>
    <x v="2"/>
    <x v="3"/>
    <x v="17"/>
    <s v="Number"/>
    <n v="0"/>
  </r>
  <r>
    <x v="1"/>
    <x v="0"/>
    <x v="2"/>
    <x v="3"/>
    <x v="18"/>
    <s v="Number"/>
    <n v="0"/>
  </r>
  <r>
    <x v="1"/>
    <x v="0"/>
    <x v="2"/>
    <x v="3"/>
    <x v="19"/>
    <s v="Number"/>
    <n v="0"/>
  </r>
  <r>
    <x v="1"/>
    <x v="0"/>
    <x v="2"/>
    <x v="3"/>
    <x v="20"/>
    <s v="Number"/>
    <n v="0"/>
  </r>
  <r>
    <x v="1"/>
    <x v="0"/>
    <x v="2"/>
    <x v="3"/>
    <x v="21"/>
    <s v="Number"/>
    <n v="0"/>
  </r>
  <r>
    <x v="1"/>
    <x v="0"/>
    <x v="2"/>
    <x v="3"/>
    <x v="22"/>
    <s v="Number"/>
    <n v="0"/>
  </r>
  <r>
    <x v="1"/>
    <x v="0"/>
    <x v="2"/>
    <x v="3"/>
    <x v="23"/>
    <s v="Number"/>
    <n v="0"/>
  </r>
  <r>
    <x v="1"/>
    <x v="0"/>
    <x v="2"/>
    <x v="3"/>
    <x v="24"/>
    <s v="Number"/>
    <n v="0"/>
  </r>
  <r>
    <x v="1"/>
    <x v="0"/>
    <x v="2"/>
    <x v="3"/>
    <x v="25"/>
    <s v="Number"/>
    <n v="0"/>
  </r>
  <r>
    <x v="1"/>
    <x v="0"/>
    <x v="2"/>
    <x v="3"/>
    <x v="26"/>
    <s v="Number"/>
    <n v="0"/>
  </r>
  <r>
    <x v="1"/>
    <x v="0"/>
    <x v="2"/>
    <x v="3"/>
    <x v="27"/>
    <s v="Number"/>
    <n v="0"/>
  </r>
  <r>
    <x v="1"/>
    <x v="0"/>
    <x v="2"/>
    <x v="3"/>
    <x v="28"/>
    <s v="Number"/>
    <n v="0"/>
  </r>
  <r>
    <x v="1"/>
    <x v="0"/>
    <x v="2"/>
    <x v="3"/>
    <x v="29"/>
    <s v="Number"/>
    <n v="0"/>
  </r>
  <r>
    <x v="1"/>
    <x v="0"/>
    <x v="2"/>
    <x v="3"/>
    <x v="30"/>
    <s v="Number"/>
    <n v="0"/>
  </r>
  <r>
    <x v="1"/>
    <x v="0"/>
    <x v="2"/>
    <x v="4"/>
    <x v="0"/>
    <s v="Number"/>
    <n v="0"/>
  </r>
  <r>
    <x v="1"/>
    <x v="0"/>
    <x v="2"/>
    <x v="4"/>
    <x v="1"/>
    <s v="Number"/>
    <n v="0"/>
  </r>
  <r>
    <x v="1"/>
    <x v="0"/>
    <x v="2"/>
    <x v="4"/>
    <x v="2"/>
    <s v="Number"/>
    <n v="0"/>
  </r>
  <r>
    <x v="1"/>
    <x v="0"/>
    <x v="2"/>
    <x v="4"/>
    <x v="3"/>
    <s v="Number"/>
    <n v="0"/>
  </r>
  <r>
    <x v="1"/>
    <x v="0"/>
    <x v="2"/>
    <x v="4"/>
    <x v="4"/>
    <s v="Number"/>
    <n v="0"/>
  </r>
  <r>
    <x v="1"/>
    <x v="0"/>
    <x v="2"/>
    <x v="4"/>
    <x v="5"/>
    <s v="Number"/>
    <n v="0"/>
  </r>
  <r>
    <x v="1"/>
    <x v="0"/>
    <x v="2"/>
    <x v="4"/>
    <x v="6"/>
    <s v="Number"/>
    <n v="0"/>
  </r>
  <r>
    <x v="1"/>
    <x v="0"/>
    <x v="2"/>
    <x v="4"/>
    <x v="7"/>
    <s v="Number"/>
    <n v="0"/>
  </r>
  <r>
    <x v="1"/>
    <x v="0"/>
    <x v="2"/>
    <x v="4"/>
    <x v="8"/>
    <s v="Number"/>
    <n v="0"/>
  </r>
  <r>
    <x v="1"/>
    <x v="0"/>
    <x v="2"/>
    <x v="4"/>
    <x v="9"/>
    <s v="Number"/>
    <n v="0"/>
  </r>
  <r>
    <x v="1"/>
    <x v="0"/>
    <x v="2"/>
    <x v="4"/>
    <x v="10"/>
    <s v="Number"/>
    <n v="0"/>
  </r>
  <r>
    <x v="1"/>
    <x v="0"/>
    <x v="2"/>
    <x v="4"/>
    <x v="11"/>
    <s v="Number"/>
    <n v="0"/>
  </r>
  <r>
    <x v="1"/>
    <x v="0"/>
    <x v="2"/>
    <x v="4"/>
    <x v="12"/>
    <s v="Number"/>
    <n v="0"/>
  </r>
  <r>
    <x v="1"/>
    <x v="0"/>
    <x v="2"/>
    <x v="4"/>
    <x v="13"/>
    <s v="Number"/>
    <n v="0"/>
  </r>
  <r>
    <x v="1"/>
    <x v="0"/>
    <x v="2"/>
    <x v="4"/>
    <x v="14"/>
    <s v="Number"/>
    <n v="0"/>
  </r>
  <r>
    <x v="1"/>
    <x v="0"/>
    <x v="2"/>
    <x v="4"/>
    <x v="15"/>
    <s v="Number"/>
    <n v="0"/>
  </r>
  <r>
    <x v="1"/>
    <x v="0"/>
    <x v="2"/>
    <x v="4"/>
    <x v="16"/>
    <s v="Number"/>
    <n v="0"/>
  </r>
  <r>
    <x v="1"/>
    <x v="0"/>
    <x v="2"/>
    <x v="4"/>
    <x v="17"/>
    <s v="Number"/>
    <n v="0"/>
  </r>
  <r>
    <x v="1"/>
    <x v="0"/>
    <x v="2"/>
    <x v="4"/>
    <x v="18"/>
    <s v="Number"/>
    <n v="0"/>
  </r>
  <r>
    <x v="1"/>
    <x v="0"/>
    <x v="2"/>
    <x v="4"/>
    <x v="19"/>
    <s v="Number"/>
    <n v="0"/>
  </r>
  <r>
    <x v="1"/>
    <x v="0"/>
    <x v="2"/>
    <x v="4"/>
    <x v="20"/>
    <s v="Number"/>
    <n v="0"/>
  </r>
  <r>
    <x v="1"/>
    <x v="0"/>
    <x v="2"/>
    <x v="4"/>
    <x v="21"/>
    <s v="Number"/>
    <n v="0"/>
  </r>
  <r>
    <x v="1"/>
    <x v="0"/>
    <x v="2"/>
    <x v="4"/>
    <x v="22"/>
    <s v="Number"/>
    <n v="0"/>
  </r>
  <r>
    <x v="1"/>
    <x v="0"/>
    <x v="2"/>
    <x v="4"/>
    <x v="23"/>
    <s v="Number"/>
    <n v="0"/>
  </r>
  <r>
    <x v="1"/>
    <x v="0"/>
    <x v="2"/>
    <x v="4"/>
    <x v="24"/>
    <s v="Number"/>
    <n v="0"/>
  </r>
  <r>
    <x v="1"/>
    <x v="0"/>
    <x v="2"/>
    <x v="4"/>
    <x v="25"/>
    <s v="Number"/>
    <n v="0"/>
  </r>
  <r>
    <x v="1"/>
    <x v="0"/>
    <x v="2"/>
    <x v="4"/>
    <x v="26"/>
    <s v="Number"/>
    <n v="0"/>
  </r>
  <r>
    <x v="1"/>
    <x v="0"/>
    <x v="2"/>
    <x v="4"/>
    <x v="27"/>
    <s v="Number"/>
    <n v="0"/>
  </r>
  <r>
    <x v="1"/>
    <x v="0"/>
    <x v="2"/>
    <x v="4"/>
    <x v="28"/>
    <s v="Number"/>
    <n v="0"/>
  </r>
  <r>
    <x v="1"/>
    <x v="0"/>
    <x v="2"/>
    <x v="4"/>
    <x v="29"/>
    <s v="Number"/>
    <n v="0"/>
  </r>
  <r>
    <x v="1"/>
    <x v="0"/>
    <x v="2"/>
    <x v="4"/>
    <x v="30"/>
    <s v="Number"/>
    <n v="0"/>
  </r>
  <r>
    <x v="1"/>
    <x v="0"/>
    <x v="2"/>
    <x v="5"/>
    <x v="0"/>
    <s v="Number"/>
    <n v="0"/>
  </r>
  <r>
    <x v="1"/>
    <x v="0"/>
    <x v="2"/>
    <x v="5"/>
    <x v="1"/>
    <s v="Number"/>
    <n v="0"/>
  </r>
  <r>
    <x v="1"/>
    <x v="0"/>
    <x v="2"/>
    <x v="5"/>
    <x v="2"/>
    <s v="Number"/>
    <n v="0"/>
  </r>
  <r>
    <x v="1"/>
    <x v="0"/>
    <x v="2"/>
    <x v="5"/>
    <x v="3"/>
    <s v="Number"/>
    <n v="0"/>
  </r>
  <r>
    <x v="1"/>
    <x v="0"/>
    <x v="2"/>
    <x v="5"/>
    <x v="4"/>
    <s v="Number"/>
    <n v="0"/>
  </r>
  <r>
    <x v="1"/>
    <x v="0"/>
    <x v="2"/>
    <x v="5"/>
    <x v="5"/>
    <s v="Number"/>
    <n v="0"/>
  </r>
  <r>
    <x v="1"/>
    <x v="0"/>
    <x v="2"/>
    <x v="5"/>
    <x v="6"/>
    <s v="Number"/>
    <n v="0"/>
  </r>
  <r>
    <x v="1"/>
    <x v="0"/>
    <x v="2"/>
    <x v="5"/>
    <x v="7"/>
    <s v="Number"/>
    <n v="0"/>
  </r>
  <r>
    <x v="1"/>
    <x v="0"/>
    <x v="2"/>
    <x v="5"/>
    <x v="8"/>
    <s v="Number"/>
    <n v="0"/>
  </r>
  <r>
    <x v="1"/>
    <x v="0"/>
    <x v="2"/>
    <x v="5"/>
    <x v="9"/>
    <s v="Number"/>
    <n v="0"/>
  </r>
  <r>
    <x v="1"/>
    <x v="0"/>
    <x v="2"/>
    <x v="5"/>
    <x v="10"/>
    <s v="Number"/>
    <n v="0"/>
  </r>
  <r>
    <x v="1"/>
    <x v="0"/>
    <x v="2"/>
    <x v="5"/>
    <x v="11"/>
    <s v="Number"/>
    <n v="0"/>
  </r>
  <r>
    <x v="1"/>
    <x v="0"/>
    <x v="2"/>
    <x v="5"/>
    <x v="12"/>
    <s v="Number"/>
    <n v="0"/>
  </r>
  <r>
    <x v="1"/>
    <x v="0"/>
    <x v="2"/>
    <x v="5"/>
    <x v="13"/>
    <s v="Number"/>
    <n v="0"/>
  </r>
  <r>
    <x v="1"/>
    <x v="0"/>
    <x v="2"/>
    <x v="5"/>
    <x v="14"/>
    <s v="Number"/>
    <n v="0"/>
  </r>
  <r>
    <x v="1"/>
    <x v="0"/>
    <x v="2"/>
    <x v="5"/>
    <x v="15"/>
    <s v="Number"/>
    <n v="0"/>
  </r>
  <r>
    <x v="1"/>
    <x v="0"/>
    <x v="2"/>
    <x v="5"/>
    <x v="16"/>
    <s v="Number"/>
    <n v="0"/>
  </r>
  <r>
    <x v="1"/>
    <x v="0"/>
    <x v="2"/>
    <x v="5"/>
    <x v="17"/>
    <s v="Number"/>
    <n v="0"/>
  </r>
  <r>
    <x v="1"/>
    <x v="0"/>
    <x v="2"/>
    <x v="5"/>
    <x v="18"/>
    <s v="Number"/>
    <n v="0"/>
  </r>
  <r>
    <x v="1"/>
    <x v="0"/>
    <x v="2"/>
    <x v="5"/>
    <x v="19"/>
    <s v="Number"/>
    <n v="0"/>
  </r>
  <r>
    <x v="1"/>
    <x v="0"/>
    <x v="2"/>
    <x v="5"/>
    <x v="20"/>
    <s v="Number"/>
    <n v="0"/>
  </r>
  <r>
    <x v="1"/>
    <x v="0"/>
    <x v="2"/>
    <x v="5"/>
    <x v="21"/>
    <s v="Number"/>
    <n v="0"/>
  </r>
  <r>
    <x v="1"/>
    <x v="0"/>
    <x v="2"/>
    <x v="5"/>
    <x v="22"/>
    <s v="Number"/>
    <n v="0"/>
  </r>
  <r>
    <x v="1"/>
    <x v="0"/>
    <x v="2"/>
    <x v="5"/>
    <x v="23"/>
    <s v="Number"/>
    <n v="0"/>
  </r>
  <r>
    <x v="1"/>
    <x v="0"/>
    <x v="2"/>
    <x v="5"/>
    <x v="24"/>
    <s v="Number"/>
    <n v="0"/>
  </r>
  <r>
    <x v="1"/>
    <x v="0"/>
    <x v="2"/>
    <x v="5"/>
    <x v="25"/>
    <s v="Number"/>
    <n v="0"/>
  </r>
  <r>
    <x v="1"/>
    <x v="0"/>
    <x v="2"/>
    <x v="5"/>
    <x v="26"/>
    <s v="Number"/>
    <n v="0"/>
  </r>
  <r>
    <x v="1"/>
    <x v="0"/>
    <x v="2"/>
    <x v="5"/>
    <x v="27"/>
    <s v="Number"/>
    <n v="0"/>
  </r>
  <r>
    <x v="1"/>
    <x v="0"/>
    <x v="2"/>
    <x v="5"/>
    <x v="28"/>
    <s v="Number"/>
    <n v="0"/>
  </r>
  <r>
    <x v="1"/>
    <x v="0"/>
    <x v="2"/>
    <x v="5"/>
    <x v="29"/>
    <s v="Number"/>
    <n v="0"/>
  </r>
  <r>
    <x v="1"/>
    <x v="0"/>
    <x v="2"/>
    <x v="5"/>
    <x v="30"/>
    <s v="Number"/>
    <n v="0"/>
  </r>
  <r>
    <x v="1"/>
    <x v="0"/>
    <x v="2"/>
    <x v="6"/>
    <x v="0"/>
    <s v="Number"/>
    <n v="0"/>
  </r>
  <r>
    <x v="1"/>
    <x v="0"/>
    <x v="2"/>
    <x v="6"/>
    <x v="1"/>
    <s v="Number"/>
    <n v="0"/>
  </r>
  <r>
    <x v="1"/>
    <x v="0"/>
    <x v="2"/>
    <x v="6"/>
    <x v="2"/>
    <s v="Number"/>
    <n v="0"/>
  </r>
  <r>
    <x v="1"/>
    <x v="0"/>
    <x v="2"/>
    <x v="6"/>
    <x v="3"/>
    <s v="Number"/>
    <n v="0"/>
  </r>
  <r>
    <x v="1"/>
    <x v="0"/>
    <x v="2"/>
    <x v="6"/>
    <x v="4"/>
    <s v="Number"/>
    <n v="0"/>
  </r>
  <r>
    <x v="1"/>
    <x v="0"/>
    <x v="2"/>
    <x v="6"/>
    <x v="5"/>
    <s v="Number"/>
    <n v="0"/>
  </r>
  <r>
    <x v="1"/>
    <x v="0"/>
    <x v="2"/>
    <x v="6"/>
    <x v="6"/>
    <s v="Number"/>
    <n v="0"/>
  </r>
  <r>
    <x v="1"/>
    <x v="0"/>
    <x v="2"/>
    <x v="6"/>
    <x v="7"/>
    <s v="Number"/>
    <n v="0"/>
  </r>
  <r>
    <x v="1"/>
    <x v="0"/>
    <x v="2"/>
    <x v="6"/>
    <x v="8"/>
    <s v="Number"/>
    <n v="0"/>
  </r>
  <r>
    <x v="1"/>
    <x v="0"/>
    <x v="2"/>
    <x v="6"/>
    <x v="9"/>
    <s v="Number"/>
    <n v="0"/>
  </r>
  <r>
    <x v="1"/>
    <x v="0"/>
    <x v="2"/>
    <x v="6"/>
    <x v="10"/>
    <s v="Number"/>
    <n v="0"/>
  </r>
  <r>
    <x v="1"/>
    <x v="0"/>
    <x v="2"/>
    <x v="6"/>
    <x v="11"/>
    <s v="Number"/>
    <n v="0"/>
  </r>
  <r>
    <x v="1"/>
    <x v="0"/>
    <x v="2"/>
    <x v="6"/>
    <x v="12"/>
    <s v="Number"/>
    <n v="0"/>
  </r>
  <r>
    <x v="1"/>
    <x v="0"/>
    <x v="2"/>
    <x v="6"/>
    <x v="13"/>
    <s v="Number"/>
    <n v="0"/>
  </r>
  <r>
    <x v="1"/>
    <x v="0"/>
    <x v="2"/>
    <x v="6"/>
    <x v="14"/>
    <s v="Number"/>
    <n v="0"/>
  </r>
  <r>
    <x v="1"/>
    <x v="0"/>
    <x v="2"/>
    <x v="6"/>
    <x v="15"/>
    <s v="Number"/>
    <n v="0"/>
  </r>
  <r>
    <x v="1"/>
    <x v="0"/>
    <x v="2"/>
    <x v="6"/>
    <x v="16"/>
    <s v="Number"/>
    <n v="0"/>
  </r>
  <r>
    <x v="1"/>
    <x v="0"/>
    <x v="2"/>
    <x v="6"/>
    <x v="17"/>
    <s v="Number"/>
    <n v="0"/>
  </r>
  <r>
    <x v="1"/>
    <x v="0"/>
    <x v="2"/>
    <x v="6"/>
    <x v="18"/>
    <s v="Number"/>
    <n v="0"/>
  </r>
  <r>
    <x v="1"/>
    <x v="0"/>
    <x v="2"/>
    <x v="6"/>
    <x v="19"/>
    <s v="Number"/>
    <n v="0"/>
  </r>
  <r>
    <x v="1"/>
    <x v="0"/>
    <x v="2"/>
    <x v="6"/>
    <x v="20"/>
    <s v="Number"/>
    <n v="0"/>
  </r>
  <r>
    <x v="1"/>
    <x v="0"/>
    <x v="2"/>
    <x v="6"/>
    <x v="21"/>
    <s v="Number"/>
    <n v="0"/>
  </r>
  <r>
    <x v="1"/>
    <x v="0"/>
    <x v="2"/>
    <x v="6"/>
    <x v="22"/>
    <s v="Number"/>
    <n v="0"/>
  </r>
  <r>
    <x v="1"/>
    <x v="0"/>
    <x v="2"/>
    <x v="6"/>
    <x v="23"/>
    <s v="Number"/>
    <n v="0"/>
  </r>
  <r>
    <x v="1"/>
    <x v="0"/>
    <x v="2"/>
    <x v="6"/>
    <x v="24"/>
    <s v="Number"/>
    <n v="0"/>
  </r>
  <r>
    <x v="1"/>
    <x v="0"/>
    <x v="2"/>
    <x v="6"/>
    <x v="25"/>
    <s v="Number"/>
    <n v="0"/>
  </r>
  <r>
    <x v="1"/>
    <x v="0"/>
    <x v="2"/>
    <x v="6"/>
    <x v="26"/>
    <s v="Number"/>
    <n v="0"/>
  </r>
  <r>
    <x v="1"/>
    <x v="0"/>
    <x v="2"/>
    <x v="6"/>
    <x v="27"/>
    <s v="Number"/>
    <n v="0"/>
  </r>
  <r>
    <x v="1"/>
    <x v="0"/>
    <x v="2"/>
    <x v="6"/>
    <x v="28"/>
    <s v="Number"/>
    <n v="0"/>
  </r>
  <r>
    <x v="1"/>
    <x v="0"/>
    <x v="2"/>
    <x v="6"/>
    <x v="29"/>
    <s v="Number"/>
    <n v="0"/>
  </r>
  <r>
    <x v="1"/>
    <x v="0"/>
    <x v="2"/>
    <x v="6"/>
    <x v="30"/>
    <s v="Number"/>
    <n v="0"/>
  </r>
  <r>
    <x v="1"/>
    <x v="0"/>
    <x v="2"/>
    <x v="7"/>
    <x v="0"/>
    <s v="Number"/>
    <n v="0"/>
  </r>
  <r>
    <x v="1"/>
    <x v="0"/>
    <x v="2"/>
    <x v="7"/>
    <x v="1"/>
    <s v="Number"/>
    <n v="0"/>
  </r>
  <r>
    <x v="1"/>
    <x v="0"/>
    <x v="2"/>
    <x v="7"/>
    <x v="2"/>
    <s v="Number"/>
    <n v="0"/>
  </r>
  <r>
    <x v="1"/>
    <x v="0"/>
    <x v="2"/>
    <x v="7"/>
    <x v="3"/>
    <s v="Number"/>
    <n v="0"/>
  </r>
  <r>
    <x v="1"/>
    <x v="0"/>
    <x v="2"/>
    <x v="7"/>
    <x v="4"/>
    <s v="Number"/>
    <n v="0"/>
  </r>
  <r>
    <x v="1"/>
    <x v="0"/>
    <x v="2"/>
    <x v="7"/>
    <x v="5"/>
    <s v="Number"/>
    <n v="0"/>
  </r>
  <r>
    <x v="1"/>
    <x v="0"/>
    <x v="2"/>
    <x v="7"/>
    <x v="6"/>
    <s v="Number"/>
    <n v="0"/>
  </r>
  <r>
    <x v="1"/>
    <x v="0"/>
    <x v="2"/>
    <x v="7"/>
    <x v="7"/>
    <s v="Number"/>
    <n v="0"/>
  </r>
  <r>
    <x v="1"/>
    <x v="0"/>
    <x v="2"/>
    <x v="7"/>
    <x v="8"/>
    <s v="Number"/>
    <n v="0"/>
  </r>
  <r>
    <x v="1"/>
    <x v="0"/>
    <x v="2"/>
    <x v="7"/>
    <x v="9"/>
    <s v="Number"/>
    <n v="0"/>
  </r>
  <r>
    <x v="1"/>
    <x v="0"/>
    <x v="2"/>
    <x v="7"/>
    <x v="10"/>
    <s v="Number"/>
    <n v="0"/>
  </r>
  <r>
    <x v="1"/>
    <x v="0"/>
    <x v="2"/>
    <x v="7"/>
    <x v="11"/>
    <s v="Number"/>
    <n v="0"/>
  </r>
  <r>
    <x v="1"/>
    <x v="0"/>
    <x v="2"/>
    <x v="7"/>
    <x v="12"/>
    <s v="Number"/>
    <n v="0"/>
  </r>
  <r>
    <x v="1"/>
    <x v="0"/>
    <x v="2"/>
    <x v="7"/>
    <x v="13"/>
    <s v="Number"/>
    <n v="0"/>
  </r>
  <r>
    <x v="1"/>
    <x v="0"/>
    <x v="2"/>
    <x v="7"/>
    <x v="14"/>
    <s v="Number"/>
    <n v="0"/>
  </r>
  <r>
    <x v="1"/>
    <x v="0"/>
    <x v="2"/>
    <x v="7"/>
    <x v="15"/>
    <s v="Number"/>
    <n v="0"/>
  </r>
  <r>
    <x v="1"/>
    <x v="0"/>
    <x v="2"/>
    <x v="7"/>
    <x v="16"/>
    <s v="Number"/>
    <n v="0"/>
  </r>
  <r>
    <x v="1"/>
    <x v="0"/>
    <x v="2"/>
    <x v="7"/>
    <x v="17"/>
    <s v="Number"/>
    <n v="0"/>
  </r>
  <r>
    <x v="1"/>
    <x v="0"/>
    <x v="2"/>
    <x v="7"/>
    <x v="18"/>
    <s v="Number"/>
    <n v="0"/>
  </r>
  <r>
    <x v="1"/>
    <x v="0"/>
    <x v="2"/>
    <x v="7"/>
    <x v="19"/>
    <s v="Number"/>
    <n v="0"/>
  </r>
  <r>
    <x v="1"/>
    <x v="0"/>
    <x v="2"/>
    <x v="7"/>
    <x v="20"/>
    <s v="Number"/>
    <n v="0"/>
  </r>
  <r>
    <x v="1"/>
    <x v="0"/>
    <x v="2"/>
    <x v="7"/>
    <x v="21"/>
    <s v="Number"/>
    <n v="0"/>
  </r>
  <r>
    <x v="1"/>
    <x v="0"/>
    <x v="2"/>
    <x v="7"/>
    <x v="22"/>
    <s v="Number"/>
    <n v="0"/>
  </r>
  <r>
    <x v="1"/>
    <x v="0"/>
    <x v="2"/>
    <x v="7"/>
    <x v="23"/>
    <s v="Number"/>
    <n v="0"/>
  </r>
  <r>
    <x v="1"/>
    <x v="0"/>
    <x v="2"/>
    <x v="7"/>
    <x v="24"/>
    <s v="Number"/>
    <n v="0"/>
  </r>
  <r>
    <x v="1"/>
    <x v="0"/>
    <x v="2"/>
    <x v="7"/>
    <x v="25"/>
    <s v="Number"/>
    <n v="0"/>
  </r>
  <r>
    <x v="1"/>
    <x v="0"/>
    <x v="2"/>
    <x v="7"/>
    <x v="26"/>
    <s v="Number"/>
    <n v="0"/>
  </r>
  <r>
    <x v="1"/>
    <x v="0"/>
    <x v="2"/>
    <x v="7"/>
    <x v="27"/>
    <s v="Number"/>
    <n v="0"/>
  </r>
  <r>
    <x v="1"/>
    <x v="0"/>
    <x v="2"/>
    <x v="7"/>
    <x v="28"/>
    <s v="Number"/>
    <n v="0"/>
  </r>
  <r>
    <x v="1"/>
    <x v="0"/>
    <x v="2"/>
    <x v="7"/>
    <x v="29"/>
    <s v="Number"/>
    <n v="0"/>
  </r>
  <r>
    <x v="1"/>
    <x v="0"/>
    <x v="2"/>
    <x v="7"/>
    <x v="30"/>
    <s v="Number"/>
    <n v="0"/>
  </r>
  <r>
    <x v="1"/>
    <x v="0"/>
    <x v="2"/>
    <x v="8"/>
    <x v="0"/>
    <s v="Number"/>
    <n v="0"/>
  </r>
  <r>
    <x v="1"/>
    <x v="0"/>
    <x v="2"/>
    <x v="8"/>
    <x v="1"/>
    <s v="Number"/>
    <n v="0"/>
  </r>
  <r>
    <x v="1"/>
    <x v="0"/>
    <x v="2"/>
    <x v="8"/>
    <x v="2"/>
    <s v="Number"/>
    <n v="0"/>
  </r>
  <r>
    <x v="1"/>
    <x v="0"/>
    <x v="2"/>
    <x v="8"/>
    <x v="3"/>
    <s v="Number"/>
    <n v="0"/>
  </r>
  <r>
    <x v="1"/>
    <x v="0"/>
    <x v="2"/>
    <x v="8"/>
    <x v="4"/>
    <s v="Number"/>
    <n v="0"/>
  </r>
  <r>
    <x v="1"/>
    <x v="0"/>
    <x v="2"/>
    <x v="8"/>
    <x v="5"/>
    <s v="Number"/>
    <n v="0"/>
  </r>
  <r>
    <x v="1"/>
    <x v="0"/>
    <x v="2"/>
    <x v="8"/>
    <x v="6"/>
    <s v="Number"/>
    <n v="0"/>
  </r>
  <r>
    <x v="1"/>
    <x v="0"/>
    <x v="2"/>
    <x v="8"/>
    <x v="7"/>
    <s v="Number"/>
    <n v="0"/>
  </r>
  <r>
    <x v="1"/>
    <x v="0"/>
    <x v="2"/>
    <x v="8"/>
    <x v="8"/>
    <s v="Number"/>
    <n v="0"/>
  </r>
  <r>
    <x v="1"/>
    <x v="0"/>
    <x v="2"/>
    <x v="8"/>
    <x v="9"/>
    <s v="Number"/>
    <n v="0"/>
  </r>
  <r>
    <x v="1"/>
    <x v="0"/>
    <x v="2"/>
    <x v="8"/>
    <x v="10"/>
    <s v="Number"/>
    <n v="0"/>
  </r>
  <r>
    <x v="1"/>
    <x v="0"/>
    <x v="2"/>
    <x v="8"/>
    <x v="11"/>
    <s v="Number"/>
    <n v="0"/>
  </r>
  <r>
    <x v="1"/>
    <x v="0"/>
    <x v="2"/>
    <x v="8"/>
    <x v="12"/>
    <s v="Number"/>
    <n v="0"/>
  </r>
  <r>
    <x v="1"/>
    <x v="0"/>
    <x v="2"/>
    <x v="8"/>
    <x v="13"/>
    <s v="Number"/>
    <n v="0"/>
  </r>
  <r>
    <x v="1"/>
    <x v="0"/>
    <x v="2"/>
    <x v="8"/>
    <x v="14"/>
    <s v="Number"/>
    <n v="0"/>
  </r>
  <r>
    <x v="1"/>
    <x v="0"/>
    <x v="2"/>
    <x v="8"/>
    <x v="15"/>
    <s v="Number"/>
    <n v="0"/>
  </r>
  <r>
    <x v="1"/>
    <x v="0"/>
    <x v="2"/>
    <x v="8"/>
    <x v="16"/>
    <s v="Number"/>
    <n v="0"/>
  </r>
  <r>
    <x v="1"/>
    <x v="0"/>
    <x v="2"/>
    <x v="8"/>
    <x v="17"/>
    <s v="Number"/>
    <n v="0"/>
  </r>
  <r>
    <x v="1"/>
    <x v="0"/>
    <x v="2"/>
    <x v="8"/>
    <x v="18"/>
    <s v="Number"/>
    <n v="0"/>
  </r>
  <r>
    <x v="1"/>
    <x v="0"/>
    <x v="2"/>
    <x v="8"/>
    <x v="19"/>
    <s v="Number"/>
    <n v="0"/>
  </r>
  <r>
    <x v="1"/>
    <x v="0"/>
    <x v="2"/>
    <x v="8"/>
    <x v="20"/>
    <s v="Number"/>
    <n v="0"/>
  </r>
  <r>
    <x v="1"/>
    <x v="0"/>
    <x v="2"/>
    <x v="8"/>
    <x v="21"/>
    <s v="Number"/>
    <n v="0"/>
  </r>
  <r>
    <x v="1"/>
    <x v="0"/>
    <x v="2"/>
    <x v="8"/>
    <x v="22"/>
    <s v="Number"/>
    <n v="0"/>
  </r>
  <r>
    <x v="1"/>
    <x v="0"/>
    <x v="2"/>
    <x v="8"/>
    <x v="23"/>
    <s v="Number"/>
    <n v="0"/>
  </r>
  <r>
    <x v="1"/>
    <x v="0"/>
    <x v="2"/>
    <x v="8"/>
    <x v="24"/>
    <s v="Number"/>
    <n v="0"/>
  </r>
  <r>
    <x v="1"/>
    <x v="0"/>
    <x v="2"/>
    <x v="8"/>
    <x v="25"/>
    <s v="Number"/>
    <n v="0"/>
  </r>
  <r>
    <x v="1"/>
    <x v="0"/>
    <x v="2"/>
    <x v="8"/>
    <x v="26"/>
    <s v="Number"/>
    <n v="0"/>
  </r>
  <r>
    <x v="1"/>
    <x v="0"/>
    <x v="2"/>
    <x v="8"/>
    <x v="27"/>
    <s v="Number"/>
    <n v="0"/>
  </r>
  <r>
    <x v="1"/>
    <x v="0"/>
    <x v="2"/>
    <x v="8"/>
    <x v="28"/>
    <s v="Number"/>
    <n v="0"/>
  </r>
  <r>
    <x v="1"/>
    <x v="0"/>
    <x v="2"/>
    <x v="8"/>
    <x v="29"/>
    <s v="Number"/>
    <n v="0"/>
  </r>
  <r>
    <x v="1"/>
    <x v="0"/>
    <x v="2"/>
    <x v="8"/>
    <x v="30"/>
    <s v="Number"/>
    <n v="0"/>
  </r>
  <r>
    <x v="1"/>
    <x v="0"/>
    <x v="2"/>
    <x v="9"/>
    <x v="0"/>
    <s v="Number"/>
    <n v="0"/>
  </r>
  <r>
    <x v="1"/>
    <x v="0"/>
    <x v="2"/>
    <x v="9"/>
    <x v="1"/>
    <s v="Number"/>
    <n v="0"/>
  </r>
  <r>
    <x v="1"/>
    <x v="0"/>
    <x v="2"/>
    <x v="9"/>
    <x v="2"/>
    <s v="Number"/>
    <n v="0"/>
  </r>
  <r>
    <x v="1"/>
    <x v="0"/>
    <x v="2"/>
    <x v="9"/>
    <x v="3"/>
    <s v="Number"/>
    <n v="0"/>
  </r>
  <r>
    <x v="1"/>
    <x v="0"/>
    <x v="2"/>
    <x v="9"/>
    <x v="4"/>
    <s v="Number"/>
    <n v="0"/>
  </r>
  <r>
    <x v="1"/>
    <x v="0"/>
    <x v="2"/>
    <x v="9"/>
    <x v="5"/>
    <s v="Number"/>
    <n v="0"/>
  </r>
  <r>
    <x v="1"/>
    <x v="0"/>
    <x v="2"/>
    <x v="9"/>
    <x v="6"/>
    <s v="Number"/>
    <n v="0"/>
  </r>
  <r>
    <x v="1"/>
    <x v="0"/>
    <x v="2"/>
    <x v="9"/>
    <x v="7"/>
    <s v="Number"/>
    <n v="0"/>
  </r>
  <r>
    <x v="1"/>
    <x v="0"/>
    <x v="2"/>
    <x v="9"/>
    <x v="8"/>
    <s v="Number"/>
    <n v="0"/>
  </r>
  <r>
    <x v="1"/>
    <x v="0"/>
    <x v="2"/>
    <x v="9"/>
    <x v="9"/>
    <s v="Number"/>
    <n v="0"/>
  </r>
  <r>
    <x v="1"/>
    <x v="0"/>
    <x v="2"/>
    <x v="9"/>
    <x v="10"/>
    <s v="Number"/>
    <n v="0"/>
  </r>
  <r>
    <x v="1"/>
    <x v="0"/>
    <x v="2"/>
    <x v="9"/>
    <x v="11"/>
    <s v="Number"/>
    <n v="0"/>
  </r>
  <r>
    <x v="1"/>
    <x v="0"/>
    <x v="2"/>
    <x v="9"/>
    <x v="12"/>
    <s v="Number"/>
    <n v="0"/>
  </r>
  <r>
    <x v="1"/>
    <x v="0"/>
    <x v="2"/>
    <x v="9"/>
    <x v="13"/>
    <s v="Number"/>
    <n v="0"/>
  </r>
  <r>
    <x v="1"/>
    <x v="0"/>
    <x v="2"/>
    <x v="9"/>
    <x v="14"/>
    <s v="Number"/>
    <n v="0"/>
  </r>
  <r>
    <x v="1"/>
    <x v="0"/>
    <x v="2"/>
    <x v="9"/>
    <x v="15"/>
    <s v="Number"/>
    <n v="0"/>
  </r>
  <r>
    <x v="1"/>
    <x v="0"/>
    <x v="2"/>
    <x v="9"/>
    <x v="16"/>
    <s v="Number"/>
    <n v="0"/>
  </r>
  <r>
    <x v="1"/>
    <x v="0"/>
    <x v="2"/>
    <x v="9"/>
    <x v="17"/>
    <s v="Number"/>
    <n v="0"/>
  </r>
  <r>
    <x v="1"/>
    <x v="0"/>
    <x v="2"/>
    <x v="9"/>
    <x v="18"/>
    <s v="Number"/>
    <n v="0"/>
  </r>
  <r>
    <x v="1"/>
    <x v="0"/>
    <x v="2"/>
    <x v="9"/>
    <x v="19"/>
    <s v="Number"/>
    <n v="0"/>
  </r>
  <r>
    <x v="1"/>
    <x v="0"/>
    <x v="2"/>
    <x v="9"/>
    <x v="20"/>
    <s v="Number"/>
    <n v="0"/>
  </r>
  <r>
    <x v="1"/>
    <x v="0"/>
    <x v="2"/>
    <x v="9"/>
    <x v="21"/>
    <s v="Number"/>
    <n v="0"/>
  </r>
  <r>
    <x v="1"/>
    <x v="0"/>
    <x v="2"/>
    <x v="9"/>
    <x v="22"/>
    <s v="Number"/>
    <n v="0"/>
  </r>
  <r>
    <x v="1"/>
    <x v="0"/>
    <x v="2"/>
    <x v="9"/>
    <x v="23"/>
    <s v="Number"/>
    <n v="0"/>
  </r>
  <r>
    <x v="1"/>
    <x v="0"/>
    <x v="2"/>
    <x v="9"/>
    <x v="24"/>
    <s v="Number"/>
    <n v="0"/>
  </r>
  <r>
    <x v="1"/>
    <x v="0"/>
    <x v="2"/>
    <x v="9"/>
    <x v="25"/>
    <s v="Number"/>
    <n v="0"/>
  </r>
  <r>
    <x v="1"/>
    <x v="0"/>
    <x v="2"/>
    <x v="9"/>
    <x v="26"/>
    <s v="Number"/>
    <n v="0"/>
  </r>
  <r>
    <x v="1"/>
    <x v="0"/>
    <x v="2"/>
    <x v="9"/>
    <x v="27"/>
    <s v="Number"/>
    <n v="0"/>
  </r>
  <r>
    <x v="1"/>
    <x v="0"/>
    <x v="2"/>
    <x v="9"/>
    <x v="28"/>
    <s v="Number"/>
    <n v="0"/>
  </r>
  <r>
    <x v="1"/>
    <x v="0"/>
    <x v="2"/>
    <x v="9"/>
    <x v="29"/>
    <s v="Number"/>
    <n v="0"/>
  </r>
  <r>
    <x v="1"/>
    <x v="0"/>
    <x v="2"/>
    <x v="9"/>
    <x v="30"/>
    <s v="Number"/>
    <n v="0"/>
  </r>
  <r>
    <x v="1"/>
    <x v="0"/>
    <x v="2"/>
    <x v="10"/>
    <x v="0"/>
    <s v="Number"/>
    <n v="0"/>
  </r>
  <r>
    <x v="1"/>
    <x v="0"/>
    <x v="2"/>
    <x v="10"/>
    <x v="1"/>
    <s v="Number"/>
    <n v="0"/>
  </r>
  <r>
    <x v="1"/>
    <x v="0"/>
    <x v="2"/>
    <x v="10"/>
    <x v="2"/>
    <s v="Number"/>
    <n v="0"/>
  </r>
  <r>
    <x v="1"/>
    <x v="0"/>
    <x v="2"/>
    <x v="10"/>
    <x v="3"/>
    <s v="Number"/>
    <n v="0"/>
  </r>
  <r>
    <x v="1"/>
    <x v="0"/>
    <x v="2"/>
    <x v="10"/>
    <x v="4"/>
    <s v="Number"/>
    <n v="0"/>
  </r>
  <r>
    <x v="1"/>
    <x v="0"/>
    <x v="2"/>
    <x v="10"/>
    <x v="5"/>
    <s v="Number"/>
    <n v="0"/>
  </r>
  <r>
    <x v="1"/>
    <x v="0"/>
    <x v="2"/>
    <x v="10"/>
    <x v="6"/>
    <s v="Number"/>
    <n v="0"/>
  </r>
  <r>
    <x v="1"/>
    <x v="0"/>
    <x v="2"/>
    <x v="10"/>
    <x v="7"/>
    <s v="Number"/>
    <n v="0"/>
  </r>
  <r>
    <x v="1"/>
    <x v="0"/>
    <x v="2"/>
    <x v="10"/>
    <x v="8"/>
    <s v="Number"/>
    <n v="0"/>
  </r>
  <r>
    <x v="1"/>
    <x v="0"/>
    <x v="2"/>
    <x v="10"/>
    <x v="9"/>
    <s v="Number"/>
    <n v="0"/>
  </r>
  <r>
    <x v="1"/>
    <x v="0"/>
    <x v="2"/>
    <x v="10"/>
    <x v="10"/>
    <s v="Number"/>
    <n v="0"/>
  </r>
  <r>
    <x v="1"/>
    <x v="0"/>
    <x v="2"/>
    <x v="10"/>
    <x v="11"/>
    <s v="Number"/>
    <n v="0"/>
  </r>
  <r>
    <x v="1"/>
    <x v="0"/>
    <x v="2"/>
    <x v="10"/>
    <x v="12"/>
    <s v="Number"/>
    <n v="0"/>
  </r>
  <r>
    <x v="1"/>
    <x v="0"/>
    <x v="2"/>
    <x v="10"/>
    <x v="13"/>
    <s v="Number"/>
    <n v="0"/>
  </r>
  <r>
    <x v="1"/>
    <x v="0"/>
    <x v="2"/>
    <x v="10"/>
    <x v="14"/>
    <s v="Number"/>
    <n v="0"/>
  </r>
  <r>
    <x v="1"/>
    <x v="0"/>
    <x v="2"/>
    <x v="10"/>
    <x v="15"/>
    <s v="Number"/>
    <n v="0"/>
  </r>
  <r>
    <x v="1"/>
    <x v="0"/>
    <x v="2"/>
    <x v="10"/>
    <x v="16"/>
    <s v="Number"/>
    <n v="0"/>
  </r>
  <r>
    <x v="1"/>
    <x v="0"/>
    <x v="2"/>
    <x v="10"/>
    <x v="17"/>
    <s v="Number"/>
    <n v="0"/>
  </r>
  <r>
    <x v="1"/>
    <x v="0"/>
    <x v="2"/>
    <x v="10"/>
    <x v="18"/>
    <s v="Number"/>
    <n v="0"/>
  </r>
  <r>
    <x v="1"/>
    <x v="0"/>
    <x v="2"/>
    <x v="10"/>
    <x v="19"/>
    <s v="Number"/>
    <n v="0"/>
  </r>
  <r>
    <x v="1"/>
    <x v="0"/>
    <x v="2"/>
    <x v="10"/>
    <x v="20"/>
    <s v="Number"/>
    <n v="0"/>
  </r>
  <r>
    <x v="1"/>
    <x v="0"/>
    <x v="2"/>
    <x v="10"/>
    <x v="21"/>
    <s v="Number"/>
    <n v="0"/>
  </r>
  <r>
    <x v="1"/>
    <x v="0"/>
    <x v="2"/>
    <x v="10"/>
    <x v="22"/>
    <s v="Number"/>
    <n v="0"/>
  </r>
  <r>
    <x v="1"/>
    <x v="0"/>
    <x v="2"/>
    <x v="10"/>
    <x v="23"/>
    <s v="Number"/>
    <n v="0"/>
  </r>
  <r>
    <x v="1"/>
    <x v="0"/>
    <x v="2"/>
    <x v="10"/>
    <x v="24"/>
    <s v="Number"/>
    <n v="0"/>
  </r>
  <r>
    <x v="1"/>
    <x v="0"/>
    <x v="2"/>
    <x v="10"/>
    <x v="25"/>
    <s v="Number"/>
    <n v="0"/>
  </r>
  <r>
    <x v="1"/>
    <x v="0"/>
    <x v="2"/>
    <x v="10"/>
    <x v="26"/>
    <s v="Number"/>
    <n v="0"/>
  </r>
  <r>
    <x v="1"/>
    <x v="0"/>
    <x v="2"/>
    <x v="10"/>
    <x v="27"/>
    <s v="Number"/>
    <n v="0"/>
  </r>
  <r>
    <x v="1"/>
    <x v="0"/>
    <x v="2"/>
    <x v="10"/>
    <x v="28"/>
    <s v="Number"/>
    <n v="0"/>
  </r>
  <r>
    <x v="1"/>
    <x v="0"/>
    <x v="2"/>
    <x v="10"/>
    <x v="29"/>
    <s v="Number"/>
    <n v="0"/>
  </r>
  <r>
    <x v="1"/>
    <x v="0"/>
    <x v="2"/>
    <x v="10"/>
    <x v="30"/>
    <s v="Number"/>
    <n v="0"/>
  </r>
  <r>
    <x v="1"/>
    <x v="0"/>
    <x v="2"/>
    <x v="11"/>
    <x v="0"/>
    <s v="Number"/>
    <n v="0"/>
  </r>
  <r>
    <x v="1"/>
    <x v="0"/>
    <x v="2"/>
    <x v="11"/>
    <x v="1"/>
    <s v="Number"/>
    <n v="0"/>
  </r>
  <r>
    <x v="1"/>
    <x v="0"/>
    <x v="2"/>
    <x v="11"/>
    <x v="2"/>
    <s v="Number"/>
    <n v="0"/>
  </r>
  <r>
    <x v="1"/>
    <x v="0"/>
    <x v="2"/>
    <x v="11"/>
    <x v="3"/>
    <s v="Number"/>
    <n v="0"/>
  </r>
  <r>
    <x v="1"/>
    <x v="0"/>
    <x v="2"/>
    <x v="11"/>
    <x v="4"/>
    <s v="Number"/>
    <n v="0"/>
  </r>
  <r>
    <x v="1"/>
    <x v="0"/>
    <x v="2"/>
    <x v="11"/>
    <x v="5"/>
    <s v="Number"/>
    <n v="0"/>
  </r>
  <r>
    <x v="1"/>
    <x v="0"/>
    <x v="2"/>
    <x v="11"/>
    <x v="6"/>
    <s v="Number"/>
    <n v="0"/>
  </r>
  <r>
    <x v="1"/>
    <x v="0"/>
    <x v="2"/>
    <x v="11"/>
    <x v="7"/>
    <s v="Number"/>
    <n v="0"/>
  </r>
  <r>
    <x v="1"/>
    <x v="0"/>
    <x v="2"/>
    <x v="11"/>
    <x v="8"/>
    <s v="Number"/>
    <n v="0"/>
  </r>
  <r>
    <x v="1"/>
    <x v="0"/>
    <x v="2"/>
    <x v="11"/>
    <x v="9"/>
    <s v="Number"/>
    <n v="0"/>
  </r>
  <r>
    <x v="1"/>
    <x v="0"/>
    <x v="2"/>
    <x v="11"/>
    <x v="10"/>
    <s v="Number"/>
    <n v="0"/>
  </r>
  <r>
    <x v="1"/>
    <x v="0"/>
    <x v="2"/>
    <x v="11"/>
    <x v="11"/>
    <s v="Number"/>
    <n v="0"/>
  </r>
  <r>
    <x v="1"/>
    <x v="0"/>
    <x v="2"/>
    <x v="11"/>
    <x v="12"/>
    <s v="Number"/>
    <n v="0"/>
  </r>
  <r>
    <x v="1"/>
    <x v="0"/>
    <x v="2"/>
    <x v="11"/>
    <x v="13"/>
    <s v="Number"/>
    <n v="0"/>
  </r>
  <r>
    <x v="1"/>
    <x v="0"/>
    <x v="2"/>
    <x v="11"/>
    <x v="14"/>
    <s v="Number"/>
    <n v="0"/>
  </r>
  <r>
    <x v="1"/>
    <x v="0"/>
    <x v="2"/>
    <x v="11"/>
    <x v="15"/>
    <s v="Number"/>
    <n v="0"/>
  </r>
  <r>
    <x v="1"/>
    <x v="0"/>
    <x v="2"/>
    <x v="11"/>
    <x v="16"/>
    <s v="Number"/>
    <n v="0"/>
  </r>
  <r>
    <x v="1"/>
    <x v="0"/>
    <x v="2"/>
    <x v="11"/>
    <x v="17"/>
    <s v="Number"/>
    <n v="0"/>
  </r>
  <r>
    <x v="1"/>
    <x v="0"/>
    <x v="2"/>
    <x v="11"/>
    <x v="18"/>
    <s v="Number"/>
    <n v="0"/>
  </r>
  <r>
    <x v="1"/>
    <x v="0"/>
    <x v="2"/>
    <x v="11"/>
    <x v="19"/>
    <s v="Number"/>
    <n v="0"/>
  </r>
  <r>
    <x v="1"/>
    <x v="0"/>
    <x v="2"/>
    <x v="11"/>
    <x v="20"/>
    <s v="Number"/>
    <n v="0"/>
  </r>
  <r>
    <x v="1"/>
    <x v="0"/>
    <x v="2"/>
    <x v="11"/>
    <x v="21"/>
    <s v="Number"/>
    <n v="0"/>
  </r>
  <r>
    <x v="1"/>
    <x v="0"/>
    <x v="2"/>
    <x v="11"/>
    <x v="22"/>
    <s v="Number"/>
    <n v="0"/>
  </r>
  <r>
    <x v="1"/>
    <x v="0"/>
    <x v="2"/>
    <x v="11"/>
    <x v="23"/>
    <s v="Number"/>
    <n v="0"/>
  </r>
  <r>
    <x v="1"/>
    <x v="0"/>
    <x v="2"/>
    <x v="11"/>
    <x v="24"/>
    <s v="Number"/>
    <n v="0"/>
  </r>
  <r>
    <x v="1"/>
    <x v="0"/>
    <x v="2"/>
    <x v="11"/>
    <x v="25"/>
    <s v="Number"/>
    <n v="0"/>
  </r>
  <r>
    <x v="1"/>
    <x v="0"/>
    <x v="2"/>
    <x v="11"/>
    <x v="26"/>
    <s v="Number"/>
    <n v="0"/>
  </r>
  <r>
    <x v="1"/>
    <x v="0"/>
    <x v="2"/>
    <x v="11"/>
    <x v="27"/>
    <s v="Number"/>
    <n v="0"/>
  </r>
  <r>
    <x v="1"/>
    <x v="0"/>
    <x v="2"/>
    <x v="11"/>
    <x v="28"/>
    <s v="Number"/>
    <n v="0"/>
  </r>
  <r>
    <x v="1"/>
    <x v="0"/>
    <x v="2"/>
    <x v="11"/>
    <x v="29"/>
    <s v="Number"/>
    <n v="0"/>
  </r>
  <r>
    <x v="1"/>
    <x v="0"/>
    <x v="2"/>
    <x v="11"/>
    <x v="30"/>
    <s v="Number"/>
    <n v="0"/>
  </r>
  <r>
    <x v="1"/>
    <x v="0"/>
    <x v="2"/>
    <x v="12"/>
    <x v="0"/>
    <s v="Number"/>
    <n v="0"/>
  </r>
  <r>
    <x v="1"/>
    <x v="0"/>
    <x v="2"/>
    <x v="12"/>
    <x v="1"/>
    <s v="Number"/>
    <n v="0"/>
  </r>
  <r>
    <x v="1"/>
    <x v="0"/>
    <x v="2"/>
    <x v="12"/>
    <x v="2"/>
    <s v="Number"/>
    <n v="0"/>
  </r>
  <r>
    <x v="1"/>
    <x v="0"/>
    <x v="2"/>
    <x v="12"/>
    <x v="3"/>
    <s v="Number"/>
    <n v="0"/>
  </r>
  <r>
    <x v="1"/>
    <x v="0"/>
    <x v="2"/>
    <x v="12"/>
    <x v="4"/>
    <s v="Number"/>
    <n v="0"/>
  </r>
  <r>
    <x v="1"/>
    <x v="0"/>
    <x v="2"/>
    <x v="12"/>
    <x v="5"/>
    <s v="Number"/>
    <n v="0"/>
  </r>
  <r>
    <x v="1"/>
    <x v="0"/>
    <x v="2"/>
    <x v="12"/>
    <x v="6"/>
    <s v="Number"/>
    <n v="0"/>
  </r>
  <r>
    <x v="1"/>
    <x v="0"/>
    <x v="2"/>
    <x v="12"/>
    <x v="7"/>
    <s v="Number"/>
    <n v="0"/>
  </r>
  <r>
    <x v="1"/>
    <x v="0"/>
    <x v="2"/>
    <x v="12"/>
    <x v="8"/>
    <s v="Number"/>
    <n v="0"/>
  </r>
  <r>
    <x v="1"/>
    <x v="0"/>
    <x v="2"/>
    <x v="12"/>
    <x v="9"/>
    <s v="Number"/>
    <n v="0"/>
  </r>
  <r>
    <x v="1"/>
    <x v="0"/>
    <x v="2"/>
    <x v="12"/>
    <x v="10"/>
    <s v="Number"/>
    <n v="0"/>
  </r>
  <r>
    <x v="1"/>
    <x v="0"/>
    <x v="2"/>
    <x v="12"/>
    <x v="11"/>
    <s v="Number"/>
    <n v="0"/>
  </r>
  <r>
    <x v="1"/>
    <x v="0"/>
    <x v="2"/>
    <x v="12"/>
    <x v="12"/>
    <s v="Number"/>
    <n v="0"/>
  </r>
  <r>
    <x v="1"/>
    <x v="0"/>
    <x v="2"/>
    <x v="12"/>
    <x v="13"/>
    <s v="Number"/>
    <n v="0"/>
  </r>
  <r>
    <x v="1"/>
    <x v="0"/>
    <x v="2"/>
    <x v="12"/>
    <x v="14"/>
    <s v="Number"/>
    <n v="0"/>
  </r>
  <r>
    <x v="1"/>
    <x v="0"/>
    <x v="2"/>
    <x v="12"/>
    <x v="15"/>
    <s v="Number"/>
    <n v="0"/>
  </r>
  <r>
    <x v="1"/>
    <x v="0"/>
    <x v="2"/>
    <x v="12"/>
    <x v="16"/>
    <s v="Number"/>
    <n v="0"/>
  </r>
  <r>
    <x v="1"/>
    <x v="0"/>
    <x v="2"/>
    <x v="12"/>
    <x v="17"/>
    <s v="Number"/>
    <n v="0"/>
  </r>
  <r>
    <x v="1"/>
    <x v="0"/>
    <x v="2"/>
    <x v="12"/>
    <x v="18"/>
    <s v="Number"/>
    <n v="0"/>
  </r>
  <r>
    <x v="1"/>
    <x v="0"/>
    <x v="2"/>
    <x v="12"/>
    <x v="19"/>
    <s v="Number"/>
    <n v="0"/>
  </r>
  <r>
    <x v="1"/>
    <x v="0"/>
    <x v="2"/>
    <x v="12"/>
    <x v="20"/>
    <s v="Number"/>
    <n v="0"/>
  </r>
  <r>
    <x v="1"/>
    <x v="0"/>
    <x v="2"/>
    <x v="12"/>
    <x v="21"/>
    <s v="Number"/>
    <n v="0"/>
  </r>
  <r>
    <x v="1"/>
    <x v="0"/>
    <x v="2"/>
    <x v="12"/>
    <x v="22"/>
    <s v="Number"/>
    <n v="0"/>
  </r>
  <r>
    <x v="1"/>
    <x v="0"/>
    <x v="2"/>
    <x v="12"/>
    <x v="23"/>
    <s v="Number"/>
    <n v="0"/>
  </r>
  <r>
    <x v="1"/>
    <x v="0"/>
    <x v="2"/>
    <x v="12"/>
    <x v="24"/>
    <s v="Number"/>
    <n v="0"/>
  </r>
  <r>
    <x v="1"/>
    <x v="0"/>
    <x v="2"/>
    <x v="12"/>
    <x v="25"/>
    <s v="Number"/>
    <n v="0"/>
  </r>
  <r>
    <x v="1"/>
    <x v="0"/>
    <x v="2"/>
    <x v="12"/>
    <x v="26"/>
    <s v="Number"/>
    <n v="0"/>
  </r>
  <r>
    <x v="1"/>
    <x v="0"/>
    <x v="2"/>
    <x v="12"/>
    <x v="27"/>
    <s v="Number"/>
    <n v="0"/>
  </r>
  <r>
    <x v="1"/>
    <x v="0"/>
    <x v="2"/>
    <x v="12"/>
    <x v="28"/>
    <s v="Number"/>
    <n v="0"/>
  </r>
  <r>
    <x v="1"/>
    <x v="0"/>
    <x v="2"/>
    <x v="12"/>
    <x v="29"/>
    <s v="Number"/>
    <n v="0"/>
  </r>
  <r>
    <x v="1"/>
    <x v="0"/>
    <x v="2"/>
    <x v="12"/>
    <x v="30"/>
    <s v="Number"/>
    <n v="0"/>
  </r>
  <r>
    <x v="1"/>
    <x v="0"/>
    <x v="2"/>
    <x v="13"/>
    <x v="0"/>
    <s v="Number"/>
    <n v="0"/>
  </r>
  <r>
    <x v="1"/>
    <x v="0"/>
    <x v="2"/>
    <x v="13"/>
    <x v="1"/>
    <s v="Number"/>
    <n v="0"/>
  </r>
  <r>
    <x v="1"/>
    <x v="0"/>
    <x v="2"/>
    <x v="13"/>
    <x v="2"/>
    <s v="Number"/>
    <n v="0"/>
  </r>
  <r>
    <x v="1"/>
    <x v="0"/>
    <x v="2"/>
    <x v="13"/>
    <x v="3"/>
    <s v="Number"/>
    <n v="0"/>
  </r>
  <r>
    <x v="1"/>
    <x v="0"/>
    <x v="2"/>
    <x v="13"/>
    <x v="4"/>
    <s v="Number"/>
    <n v="0"/>
  </r>
  <r>
    <x v="1"/>
    <x v="0"/>
    <x v="2"/>
    <x v="13"/>
    <x v="5"/>
    <s v="Number"/>
    <n v="0"/>
  </r>
  <r>
    <x v="1"/>
    <x v="0"/>
    <x v="2"/>
    <x v="13"/>
    <x v="6"/>
    <s v="Number"/>
    <n v="0"/>
  </r>
  <r>
    <x v="1"/>
    <x v="0"/>
    <x v="2"/>
    <x v="13"/>
    <x v="7"/>
    <s v="Number"/>
    <n v="0"/>
  </r>
  <r>
    <x v="1"/>
    <x v="0"/>
    <x v="2"/>
    <x v="13"/>
    <x v="8"/>
    <s v="Number"/>
    <n v="0"/>
  </r>
  <r>
    <x v="1"/>
    <x v="0"/>
    <x v="2"/>
    <x v="13"/>
    <x v="9"/>
    <s v="Number"/>
    <n v="0"/>
  </r>
  <r>
    <x v="1"/>
    <x v="0"/>
    <x v="2"/>
    <x v="13"/>
    <x v="10"/>
    <s v="Number"/>
    <n v="0"/>
  </r>
  <r>
    <x v="1"/>
    <x v="0"/>
    <x v="2"/>
    <x v="13"/>
    <x v="11"/>
    <s v="Number"/>
    <n v="0"/>
  </r>
  <r>
    <x v="1"/>
    <x v="0"/>
    <x v="2"/>
    <x v="13"/>
    <x v="12"/>
    <s v="Number"/>
    <n v="0"/>
  </r>
  <r>
    <x v="1"/>
    <x v="0"/>
    <x v="2"/>
    <x v="13"/>
    <x v="13"/>
    <s v="Number"/>
    <n v="0"/>
  </r>
  <r>
    <x v="1"/>
    <x v="0"/>
    <x v="2"/>
    <x v="13"/>
    <x v="14"/>
    <s v="Number"/>
    <n v="0"/>
  </r>
  <r>
    <x v="1"/>
    <x v="0"/>
    <x v="2"/>
    <x v="13"/>
    <x v="15"/>
    <s v="Number"/>
    <n v="0"/>
  </r>
  <r>
    <x v="1"/>
    <x v="0"/>
    <x v="2"/>
    <x v="13"/>
    <x v="16"/>
    <s v="Number"/>
    <n v="0"/>
  </r>
  <r>
    <x v="1"/>
    <x v="0"/>
    <x v="2"/>
    <x v="13"/>
    <x v="17"/>
    <s v="Number"/>
    <n v="0"/>
  </r>
  <r>
    <x v="1"/>
    <x v="0"/>
    <x v="2"/>
    <x v="13"/>
    <x v="18"/>
    <s v="Number"/>
    <n v="0"/>
  </r>
  <r>
    <x v="1"/>
    <x v="0"/>
    <x v="2"/>
    <x v="13"/>
    <x v="19"/>
    <s v="Number"/>
    <n v="0"/>
  </r>
  <r>
    <x v="1"/>
    <x v="0"/>
    <x v="2"/>
    <x v="13"/>
    <x v="20"/>
    <s v="Number"/>
    <n v="0"/>
  </r>
  <r>
    <x v="1"/>
    <x v="0"/>
    <x v="2"/>
    <x v="13"/>
    <x v="21"/>
    <s v="Number"/>
    <n v="0"/>
  </r>
  <r>
    <x v="1"/>
    <x v="0"/>
    <x v="2"/>
    <x v="13"/>
    <x v="22"/>
    <s v="Number"/>
    <n v="0"/>
  </r>
  <r>
    <x v="1"/>
    <x v="0"/>
    <x v="2"/>
    <x v="13"/>
    <x v="23"/>
    <s v="Number"/>
    <n v="0"/>
  </r>
  <r>
    <x v="1"/>
    <x v="0"/>
    <x v="2"/>
    <x v="13"/>
    <x v="24"/>
    <s v="Number"/>
    <n v="0"/>
  </r>
  <r>
    <x v="1"/>
    <x v="0"/>
    <x v="2"/>
    <x v="13"/>
    <x v="25"/>
    <s v="Number"/>
    <n v="0"/>
  </r>
  <r>
    <x v="1"/>
    <x v="0"/>
    <x v="2"/>
    <x v="13"/>
    <x v="26"/>
    <s v="Number"/>
    <n v="0"/>
  </r>
  <r>
    <x v="1"/>
    <x v="0"/>
    <x v="2"/>
    <x v="13"/>
    <x v="27"/>
    <s v="Number"/>
    <n v="0"/>
  </r>
  <r>
    <x v="1"/>
    <x v="0"/>
    <x v="2"/>
    <x v="13"/>
    <x v="28"/>
    <s v="Number"/>
    <n v="0"/>
  </r>
  <r>
    <x v="1"/>
    <x v="0"/>
    <x v="2"/>
    <x v="13"/>
    <x v="29"/>
    <s v="Number"/>
    <n v="0"/>
  </r>
  <r>
    <x v="1"/>
    <x v="0"/>
    <x v="2"/>
    <x v="13"/>
    <x v="30"/>
    <s v="Number"/>
    <n v="0"/>
  </r>
  <r>
    <x v="1"/>
    <x v="0"/>
    <x v="2"/>
    <x v="14"/>
    <x v="0"/>
    <s v="Number"/>
    <n v="0"/>
  </r>
  <r>
    <x v="1"/>
    <x v="0"/>
    <x v="2"/>
    <x v="14"/>
    <x v="1"/>
    <s v="Number"/>
    <n v="0"/>
  </r>
  <r>
    <x v="1"/>
    <x v="0"/>
    <x v="2"/>
    <x v="14"/>
    <x v="2"/>
    <s v="Number"/>
    <n v="0"/>
  </r>
  <r>
    <x v="1"/>
    <x v="0"/>
    <x v="2"/>
    <x v="14"/>
    <x v="3"/>
    <s v="Number"/>
    <n v="0"/>
  </r>
  <r>
    <x v="1"/>
    <x v="0"/>
    <x v="2"/>
    <x v="14"/>
    <x v="4"/>
    <s v="Number"/>
    <n v="0"/>
  </r>
  <r>
    <x v="1"/>
    <x v="0"/>
    <x v="2"/>
    <x v="14"/>
    <x v="5"/>
    <s v="Number"/>
    <n v="0"/>
  </r>
  <r>
    <x v="1"/>
    <x v="0"/>
    <x v="2"/>
    <x v="14"/>
    <x v="6"/>
    <s v="Number"/>
    <n v="0"/>
  </r>
  <r>
    <x v="1"/>
    <x v="0"/>
    <x v="2"/>
    <x v="14"/>
    <x v="7"/>
    <s v="Number"/>
    <n v="0"/>
  </r>
  <r>
    <x v="1"/>
    <x v="0"/>
    <x v="2"/>
    <x v="14"/>
    <x v="8"/>
    <s v="Number"/>
    <n v="0"/>
  </r>
  <r>
    <x v="1"/>
    <x v="0"/>
    <x v="2"/>
    <x v="14"/>
    <x v="9"/>
    <s v="Number"/>
    <n v="0"/>
  </r>
  <r>
    <x v="1"/>
    <x v="0"/>
    <x v="2"/>
    <x v="14"/>
    <x v="10"/>
    <s v="Number"/>
    <n v="0"/>
  </r>
  <r>
    <x v="1"/>
    <x v="0"/>
    <x v="2"/>
    <x v="14"/>
    <x v="11"/>
    <s v="Number"/>
    <n v="0"/>
  </r>
  <r>
    <x v="1"/>
    <x v="0"/>
    <x v="2"/>
    <x v="14"/>
    <x v="12"/>
    <s v="Number"/>
    <n v="0"/>
  </r>
  <r>
    <x v="1"/>
    <x v="0"/>
    <x v="2"/>
    <x v="14"/>
    <x v="13"/>
    <s v="Number"/>
    <n v="0"/>
  </r>
  <r>
    <x v="1"/>
    <x v="0"/>
    <x v="2"/>
    <x v="14"/>
    <x v="14"/>
    <s v="Number"/>
    <n v="0"/>
  </r>
  <r>
    <x v="1"/>
    <x v="0"/>
    <x v="2"/>
    <x v="14"/>
    <x v="15"/>
    <s v="Number"/>
    <n v="0"/>
  </r>
  <r>
    <x v="1"/>
    <x v="0"/>
    <x v="2"/>
    <x v="14"/>
    <x v="16"/>
    <s v="Number"/>
    <n v="0"/>
  </r>
  <r>
    <x v="1"/>
    <x v="0"/>
    <x v="2"/>
    <x v="14"/>
    <x v="17"/>
    <s v="Number"/>
    <n v="0"/>
  </r>
  <r>
    <x v="1"/>
    <x v="0"/>
    <x v="2"/>
    <x v="14"/>
    <x v="18"/>
    <s v="Number"/>
    <n v="0"/>
  </r>
  <r>
    <x v="1"/>
    <x v="0"/>
    <x v="2"/>
    <x v="14"/>
    <x v="19"/>
    <s v="Number"/>
    <n v="0"/>
  </r>
  <r>
    <x v="1"/>
    <x v="0"/>
    <x v="2"/>
    <x v="14"/>
    <x v="20"/>
    <s v="Number"/>
    <n v="0"/>
  </r>
  <r>
    <x v="1"/>
    <x v="0"/>
    <x v="2"/>
    <x v="14"/>
    <x v="21"/>
    <s v="Number"/>
    <n v="0"/>
  </r>
  <r>
    <x v="1"/>
    <x v="0"/>
    <x v="2"/>
    <x v="14"/>
    <x v="22"/>
    <s v="Number"/>
    <n v="0"/>
  </r>
  <r>
    <x v="1"/>
    <x v="0"/>
    <x v="2"/>
    <x v="14"/>
    <x v="23"/>
    <s v="Number"/>
    <n v="0"/>
  </r>
  <r>
    <x v="1"/>
    <x v="0"/>
    <x v="2"/>
    <x v="14"/>
    <x v="24"/>
    <s v="Number"/>
    <n v="0"/>
  </r>
  <r>
    <x v="1"/>
    <x v="0"/>
    <x v="2"/>
    <x v="14"/>
    <x v="25"/>
    <s v="Number"/>
    <n v="0"/>
  </r>
  <r>
    <x v="1"/>
    <x v="0"/>
    <x v="2"/>
    <x v="14"/>
    <x v="26"/>
    <s v="Number"/>
    <n v="0"/>
  </r>
  <r>
    <x v="1"/>
    <x v="0"/>
    <x v="2"/>
    <x v="14"/>
    <x v="27"/>
    <s v="Number"/>
    <n v="0"/>
  </r>
  <r>
    <x v="1"/>
    <x v="0"/>
    <x v="2"/>
    <x v="14"/>
    <x v="28"/>
    <s v="Number"/>
    <n v="0"/>
  </r>
  <r>
    <x v="1"/>
    <x v="0"/>
    <x v="2"/>
    <x v="14"/>
    <x v="29"/>
    <s v="Number"/>
    <n v="0"/>
  </r>
  <r>
    <x v="1"/>
    <x v="0"/>
    <x v="2"/>
    <x v="14"/>
    <x v="30"/>
    <s v="Number"/>
    <n v="0"/>
  </r>
  <r>
    <x v="1"/>
    <x v="0"/>
    <x v="2"/>
    <x v="15"/>
    <x v="0"/>
    <s v="Number"/>
    <n v="0"/>
  </r>
  <r>
    <x v="1"/>
    <x v="0"/>
    <x v="2"/>
    <x v="15"/>
    <x v="1"/>
    <s v="Number"/>
    <n v="0"/>
  </r>
  <r>
    <x v="1"/>
    <x v="0"/>
    <x v="2"/>
    <x v="15"/>
    <x v="2"/>
    <s v="Number"/>
    <n v="0"/>
  </r>
  <r>
    <x v="1"/>
    <x v="0"/>
    <x v="2"/>
    <x v="15"/>
    <x v="3"/>
    <s v="Number"/>
    <n v="0"/>
  </r>
  <r>
    <x v="1"/>
    <x v="0"/>
    <x v="2"/>
    <x v="15"/>
    <x v="4"/>
    <s v="Number"/>
    <n v="0"/>
  </r>
  <r>
    <x v="1"/>
    <x v="0"/>
    <x v="2"/>
    <x v="15"/>
    <x v="5"/>
    <s v="Number"/>
    <n v="0"/>
  </r>
  <r>
    <x v="1"/>
    <x v="0"/>
    <x v="2"/>
    <x v="15"/>
    <x v="6"/>
    <s v="Number"/>
    <n v="0"/>
  </r>
  <r>
    <x v="1"/>
    <x v="0"/>
    <x v="2"/>
    <x v="15"/>
    <x v="7"/>
    <s v="Number"/>
    <n v="0"/>
  </r>
  <r>
    <x v="1"/>
    <x v="0"/>
    <x v="2"/>
    <x v="15"/>
    <x v="8"/>
    <s v="Number"/>
    <n v="0"/>
  </r>
  <r>
    <x v="1"/>
    <x v="0"/>
    <x v="2"/>
    <x v="15"/>
    <x v="9"/>
    <s v="Number"/>
    <n v="0"/>
  </r>
  <r>
    <x v="1"/>
    <x v="0"/>
    <x v="2"/>
    <x v="15"/>
    <x v="10"/>
    <s v="Number"/>
    <n v="0"/>
  </r>
  <r>
    <x v="1"/>
    <x v="0"/>
    <x v="2"/>
    <x v="15"/>
    <x v="11"/>
    <s v="Number"/>
    <n v="0"/>
  </r>
  <r>
    <x v="1"/>
    <x v="0"/>
    <x v="2"/>
    <x v="15"/>
    <x v="12"/>
    <s v="Number"/>
    <n v="0"/>
  </r>
  <r>
    <x v="1"/>
    <x v="0"/>
    <x v="2"/>
    <x v="15"/>
    <x v="13"/>
    <s v="Number"/>
    <n v="0"/>
  </r>
  <r>
    <x v="1"/>
    <x v="0"/>
    <x v="2"/>
    <x v="15"/>
    <x v="14"/>
    <s v="Number"/>
    <n v="0"/>
  </r>
  <r>
    <x v="1"/>
    <x v="0"/>
    <x v="2"/>
    <x v="15"/>
    <x v="15"/>
    <s v="Number"/>
    <n v="0"/>
  </r>
  <r>
    <x v="1"/>
    <x v="0"/>
    <x v="2"/>
    <x v="15"/>
    <x v="16"/>
    <s v="Number"/>
    <n v="0"/>
  </r>
  <r>
    <x v="1"/>
    <x v="0"/>
    <x v="2"/>
    <x v="15"/>
    <x v="17"/>
    <s v="Number"/>
    <n v="0"/>
  </r>
  <r>
    <x v="1"/>
    <x v="0"/>
    <x v="2"/>
    <x v="15"/>
    <x v="18"/>
    <s v="Number"/>
    <n v="0"/>
  </r>
  <r>
    <x v="1"/>
    <x v="0"/>
    <x v="2"/>
    <x v="15"/>
    <x v="19"/>
    <s v="Number"/>
    <n v="0"/>
  </r>
  <r>
    <x v="1"/>
    <x v="0"/>
    <x v="2"/>
    <x v="15"/>
    <x v="20"/>
    <s v="Number"/>
    <n v="0"/>
  </r>
  <r>
    <x v="1"/>
    <x v="0"/>
    <x v="2"/>
    <x v="15"/>
    <x v="21"/>
    <s v="Number"/>
    <n v="0"/>
  </r>
  <r>
    <x v="1"/>
    <x v="0"/>
    <x v="2"/>
    <x v="15"/>
    <x v="22"/>
    <s v="Number"/>
    <n v="0"/>
  </r>
  <r>
    <x v="1"/>
    <x v="0"/>
    <x v="2"/>
    <x v="15"/>
    <x v="23"/>
    <s v="Number"/>
    <n v="0"/>
  </r>
  <r>
    <x v="1"/>
    <x v="0"/>
    <x v="2"/>
    <x v="15"/>
    <x v="24"/>
    <s v="Number"/>
    <n v="0"/>
  </r>
  <r>
    <x v="1"/>
    <x v="0"/>
    <x v="2"/>
    <x v="15"/>
    <x v="25"/>
    <s v="Number"/>
    <n v="0"/>
  </r>
  <r>
    <x v="1"/>
    <x v="0"/>
    <x v="2"/>
    <x v="15"/>
    <x v="26"/>
    <s v="Number"/>
    <n v="0"/>
  </r>
  <r>
    <x v="1"/>
    <x v="0"/>
    <x v="2"/>
    <x v="15"/>
    <x v="27"/>
    <s v="Number"/>
    <n v="0"/>
  </r>
  <r>
    <x v="1"/>
    <x v="0"/>
    <x v="2"/>
    <x v="15"/>
    <x v="28"/>
    <s v="Number"/>
    <n v="0"/>
  </r>
  <r>
    <x v="1"/>
    <x v="0"/>
    <x v="2"/>
    <x v="15"/>
    <x v="29"/>
    <s v="Number"/>
    <n v="0"/>
  </r>
  <r>
    <x v="1"/>
    <x v="0"/>
    <x v="2"/>
    <x v="15"/>
    <x v="30"/>
    <s v="Number"/>
    <n v="0"/>
  </r>
  <r>
    <x v="1"/>
    <x v="0"/>
    <x v="2"/>
    <x v="16"/>
    <x v="0"/>
    <s v="Number"/>
    <n v="0"/>
  </r>
  <r>
    <x v="1"/>
    <x v="0"/>
    <x v="2"/>
    <x v="16"/>
    <x v="1"/>
    <s v="Number"/>
    <n v="0"/>
  </r>
  <r>
    <x v="1"/>
    <x v="0"/>
    <x v="2"/>
    <x v="16"/>
    <x v="2"/>
    <s v="Number"/>
    <n v="0"/>
  </r>
  <r>
    <x v="1"/>
    <x v="0"/>
    <x v="2"/>
    <x v="16"/>
    <x v="3"/>
    <s v="Number"/>
    <n v="0"/>
  </r>
  <r>
    <x v="1"/>
    <x v="0"/>
    <x v="2"/>
    <x v="16"/>
    <x v="4"/>
    <s v="Number"/>
    <n v="0"/>
  </r>
  <r>
    <x v="1"/>
    <x v="0"/>
    <x v="2"/>
    <x v="16"/>
    <x v="5"/>
    <s v="Number"/>
    <n v="0"/>
  </r>
  <r>
    <x v="1"/>
    <x v="0"/>
    <x v="2"/>
    <x v="16"/>
    <x v="6"/>
    <s v="Number"/>
    <n v="0"/>
  </r>
  <r>
    <x v="1"/>
    <x v="0"/>
    <x v="2"/>
    <x v="16"/>
    <x v="7"/>
    <s v="Number"/>
    <n v="0"/>
  </r>
  <r>
    <x v="1"/>
    <x v="0"/>
    <x v="2"/>
    <x v="16"/>
    <x v="8"/>
    <s v="Number"/>
    <n v="0"/>
  </r>
  <r>
    <x v="1"/>
    <x v="0"/>
    <x v="2"/>
    <x v="16"/>
    <x v="9"/>
    <s v="Number"/>
    <n v="0"/>
  </r>
  <r>
    <x v="1"/>
    <x v="0"/>
    <x v="2"/>
    <x v="16"/>
    <x v="10"/>
    <s v="Number"/>
    <n v="0"/>
  </r>
  <r>
    <x v="1"/>
    <x v="0"/>
    <x v="2"/>
    <x v="16"/>
    <x v="11"/>
    <s v="Number"/>
    <n v="0"/>
  </r>
  <r>
    <x v="1"/>
    <x v="0"/>
    <x v="2"/>
    <x v="16"/>
    <x v="12"/>
    <s v="Number"/>
    <n v="0"/>
  </r>
  <r>
    <x v="1"/>
    <x v="0"/>
    <x v="2"/>
    <x v="16"/>
    <x v="13"/>
    <s v="Number"/>
    <n v="0"/>
  </r>
  <r>
    <x v="1"/>
    <x v="0"/>
    <x v="2"/>
    <x v="16"/>
    <x v="14"/>
    <s v="Number"/>
    <n v="0"/>
  </r>
  <r>
    <x v="1"/>
    <x v="0"/>
    <x v="2"/>
    <x v="16"/>
    <x v="15"/>
    <s v="Number"/>
    <n v="0"/>
  </r>
  <r>
    <x v="1"/>
    <x v="0"/>
    <x v="2"/>
    <x v="16"/>
    <x v="16"/>
    <s v="Number"/>
    <n v="0"/>
  </r>
  <r>
    <x v="1"/>
    <x v="0"/>
    <x v="2"/>
    <x v="16"/>
    <x v="17"/>
    <s v="Number"/>
    <n v="0"/>
  </r>
  <r>
    <x v="1"/>
    <x v="0"/>
    <x v="2"/>
    <x v="16"/>
    <x v="18"/>
    <s v="Number"/>
    <n v="0"/>
  </r>
  <r>
    <x v="1"/>
    <x v="0"/>
    <x v="2"/>
    <x v="16"/>
    <x v="19"/>
    <s v="Number"/>
    <n v="0"/>
  </r>
  <r>
    <x v="1"/>
    <x v="0"/>
    <x v="2"/>
    <x v="16"/>
    <x v="20"/>
    <s v="Number"/>
    <n v="0"/>
  </r>
  <r>
    <x v="1"/>
    <x v="0"/>
    <x v="2"/>
    <x v="16"/>
    <x v="21"/>
    <s v="Number"/>
    <n v="0"/>
  </r>
  <r>
    <x v="1"/>
    <x v="0"/>
    <x v="2"/>
    <x v="16"/>
    <x v="22"/>
    <s v="Number"/>
    <n v="0"/>
  </r>
  <r>
    <x v="1"/>
    <x v="0"/>
    <x v="2"/>
    <x v="16"/>
    <x v="23"/>
    <s v="Number"/>
    <n v="0"/>
  </r>
  <r>
    <x v="1"/>
    <x v="0"/>
    <x v="2"/>
    <x v="16"/>
    <x v="24"/>
    <s v="Number"/>
    <n v="0"/>
  </r>
  <r>
    <x v="1"/>
    <x v="0"/>
    <x v="2"/>
    <x v="16"/>
    <x v="25"/>
    <s v="Number"/>
    <n v="0"/>
  </r>
  <r>
    <x v="1"/>
    <x v="0"/>
    <x v="2"/>
    <x v="16"/>
    <x v="26"/>
    <s v="Number"/>
    <n v="0"/>
  </r>
  <r>
    <x v="1"/>
    <x v="0"/>
    <x v="2"/>
    <x v="16"/>
    <x v="27"/>
    <s v="Number"/>
    <n v="0"/>
  </r>
  <r>
    <x v="1"/>
    <x v="0"/>
    <x v="2"/>
    <x v="16"/>
    <x v="28"/>
    <s v="Number"/>
    <n v="0"/>
  </r>
  <r>
    <x v="1"/>
    <x v="0"/>
    <x v="2"/>
    <x v="16"/>
    <x v="29"/>
    <s v="Number"/>
    <n v="0"/>
  </r>
  <r>
    <x v="1"/>
    <x v="0"/>
    <x v="2"/>
    <x v="16"/>
    <x v="30"/>
    <s v="Number"/>
    <n v="0"/>
  </r>
  <r>
    <x v="1"/>
    <x v="0"/>
    <x v="2"/>
    <x v="17"/>
    <x v="0"/>
    <s v="Number"/>
    <n v="0"/>
  </r>
  <r>
    <x v="1"/>
    <x v="0"/>
    <x v="2"/>
    <x v="17"/>
    <x v="1"/>
    <s v="Number"/>
    <n v="0"/>
  </r>
  <r>
    <x v="1"/>
    <x v="0"/>
    <x v="2"/>
    <x v="17"/>
    <x v="2"/>
    <s v="Number"/>
    <n v="0"/>
  </r>
  <r>
    <x v="1"/>
    <x v="0"/>
    <x v="2"/>
    <x v="17"/>
    <x v="3"/>
    <s v="Number"/>
    <n v="0"/>
  </r>
  <r>
    <x v="1"/>
    <x v="0"/>
    <x v="2"/>
    <x v="17"/>
    <x v="4"/>
    <s v="Number"/>
    <n v="0"/>
  </r>
  <r>
    <x v="1"/>
    <x v="0"/>
    <x v="2"/>
    <x v="17"/>
    <x v="5"/>
    <s v="Number"/>
    <n v="0"/>
  </r>
  <r>
    <x v="1"/>
    <x v="0"/>
    <x v="2"/>
    <x v="17"/>
    <x v="6"/>
    <s v="Number"/>
    <n v="0"/>
  </r>
  <r>
    <x v="1"/>
    <x v="0"/>
    <x v="2"/>
    <x v="17"/>
    <x v="7"/>
    <s v="Number"/>
    <n v="0"/>
  </r>
  <r>
    <x v="1"/>
    <x v="0"/>
    <x v="2"/>
    <x v="17"/>
    <x v="8"/>
    <s v="Number"/>
    <n v="0"/>
  </r>
  <r>
    <x v="1"/>
    <x v="0"/>
    <x v="2"/>
    <x v="17"/>
    <x v="9"/>
    <s v="Number"/>
    <n v="0"/>
  </r>
  <r>
    <x v="1"/>
    <x v="0"/>
    <x v="2"/>
    <x v="17"/>
    <x v="10"/>
    <s v="Number"/>
    <n v="0"/>
  </r>
  <r>
    <x v="1"/>
    <x v="0"/>
    <x v="2"/>
    <x v="17"/>
    <x v="11"/>
    <s v="Number"/>
    <n v="0"/>
  </r>
  <r>
    <x v="1"/>
    <x v="0"/>
    <x v="2"/>
    <x v="17"/>
    <x v="12"/>
    <s v="Number"/>
    <n v="0"/>
  </r>
  <r>
    <x v="1"/>
    <x v="0"/>
    <x v="2"/>
    <x v="17"/>
    <x v="13"/>
    <s v="Number"/>
    <n v="0"/>
  </r>
  <r>
    <x v="1"/>
    <x v="0"/>
    <x v="2"/>
    <x v="17"/>
    <x v="14"/>
    <s v="Number"/>
    <n v="0"/>
  </r>
  <r>
    <x v="1"/>
    <x v="0"/>
    <x v="2"/>
    <x v="17"/>
    <x v="15"/>
    <s v="Number"/>
    <n v="0"/>
  </r>
  <r>
    <x v="1"/>
    <x v="0"/>
    <x v="2"/>
    <x v="17"/>
    <x v="16"/>
    <s v="Number"/>
    <n v="0"/>
  </r>
  <r>
    <x v="1"/>
    <x v="0"/>
    <x v="2"/>
    <x v="17"/>
    <x v="17"/>
    <s v="Number"/>
    <n v="0"/>
  </r>
  <r>
    <x v="1"/>
    <x v="0"/>
    <x v="2"/>
    <x v="17"/>
    <x v="18"/>
    <s v="Number"/>
    <n v="0"/>
  </r>
  <r>
    <x v="1"/>
    <x v="0"/>
    <x v="2"/>
    <x v="17"/>
    <x v="19"/>
    <s v="Number"/>
    <n v="0"/>
  </r>
  <r>
    <x v="1"/>
    <x v="0"/>
    <x v="2"/>
    <x v="17"/>
    <x v="20"/>
    <s v="Number"/>
    <n v="0"/>
  </r>
  <r>
    <x v="1"/>
    <x v="0"/>
    <x v="2"/>
    <x v="17"/>
    <x v="21"/>
    <s v="Number"/>
    <n v="0"/>
  </r>
  <r>
    <x v="1"/>
    <x v="0"/>
    <x v="2"/>
    <x v="17"/>
    <x v="22"/>
    <s v="Number"/>
    <n v="0"/>
  </r>
  <r>
    <x v="1"/>
    <x v="0"/>
    <x v="2"/>
    <x v="17"/>
    <x v="23"/>
    <s v="Number"/>
    <n v="0"/>
  </r>
  <r>
    <x v="1"/>
    <x v="0"/>
    <x v="2"/>
    <x v="17"/>
    <x v="24"/>
    <s v="Number"/>
    <n v="0"/>
  </r>
  <r>
    <x v="1"/>
    <x v="0"/>
    <x v="2"/>
    <x v="17"/>
    <x v="25"/>
    <s v="Number"/>
    <n v="0"/>
  </r>
  <r>
    <x v="1"/>
    <x v="0"/>
    <x v="2"/>
    <x v="17"/>
    <x v="26"/>
    <s v="Number"/>
    <n v="0"/>
  </r>
  <r>
    <x v="1"/>
    <x v="0"/>
    <x v="2"/>
    <x v="17"/>
    <x v="27"/>
    <s v="Number"/>
    <n v="0"/>
  </r>
  <r>
    <x v="1"/>
    <x v="0"/>
    <x v="2"/>
    <x v="17"/>
    <x v="28"/>
    <s v="Number"/>
    <n v="0"/>
  </r>
  <r>
    <x v="1"/>
    <x v="0"/>
    <x v="2"/>
    <x v="17"/>
    <x v="29"/>
    <s v="Number"/>
    <n v="0"/>
  </r>
  <r>
    <x v="1"/>
    <x v="0"/>
    <x v="2"/>
    <x v="17"/>
    <x v="30"/>
    <s v="Number"/>
    <n v="0"/>
  </r>
  <r>
    <x v="1"/>
    <x v="0"/>
    <x v="2"/>
    <x v="18"/>
    <x v="0"/>
    <s v="Number"/>
    <n v="0"/>
  </r>
  <r>
    <x v="1"/>
    <x v="0"/>
    <x v="2"/>
    <x v="18"/>
    <x v="1"/>
    <s v="Number"/>
    <n v="0"/>
  </r>
  <r>
    <x v="1"/>
    <x v="0"/>
    <x v="2"/>
    <x v="18"/>
    <x v="2"/>
    <s v="Number"/>
    <n v="0"/>
  </r>
  <r>
    <x v="1"/>
    <x v="0"/>
    <x v="2"/>
    <x v="18"/>
    <x v="3"/>
    <s v="Number"/>
    <n v="0"/>
  </r>
  <r>
    <x v="1"/>
    <x v="0"/>
    <x v="2"/>
    <x v="18"/>
    <x v="4"/>
    <s v="Number"/>
    <n v="0"/>
  </r>
  <r>
    <x v="1"/>
    <x v="0"/>
    <x v="2"/>
    <x v="18"/>
    <x v="5"/>
    <s v="Number"/>
    <n v="0"/>
  </r>
  <r>
    <x v="1"/>
    <x v="0"/>
    <x v="2"/>
    <x v="18"/>
    <x v="6"/>
    <s v="Number"/>
    <n v="0"/>
  </r>
  <r>
    <x v="1"/>
    <x v="0"/>
    <x v="2"/>
    <x v="18"/>
    <x v="7"/>
    <s v="Number"/>
    <n v="0"/>
  </r>
  <r>
    <x v="1"/>
    <x v="0"/>
    <x v="2"/>
    <x v="18"/>
    <x v="8"/>
    <s v="Number"/>
    <n v="0"/>
  </r>
  <r>
    <x v="1"/>
    <x v="0"/>
    <x v="2"/>
    <x v="18"/>
    <x v="9"/>
    <s v="Number"/>
    <n v="0"/>
  </r>
  <r>
    <x v="1"/>
    <x v="0"/>
    <x v="2"/>
    <x v="18"/>
    <x v="10"/>
    <s v="Number"/>
    <n v="0"/>
  </r>
  <r>
    <x v="1"/>
    <x v="0"/>
    <x v="2"/>
    <x v="18"/>
    <x v="11"/>
    <s v="Number"/>
    <n v="0"/>
  </r>
  <r>
    <x v="1"/>
    <x v="0"/>
    <x v="2"/>
    <x v="18"/>
    <x v="12"/>
    <s v="Number"/>
    <n v="0"/>
  </r>
  <r>
    <x v="1"/>
    <x v="0"/>
    <x v="2"/>
    <x v="18"/>
    <x v="13"/>
    <s v="Number"/>
    <n v="0"/>
  </r>
  <r>
    <x v="1"/>
    <x v="0"/>
    <x v="2"/>
    <x v="18"/>
    <x v="14"/>
    <s v="Number"/>
    <n v="0"/>
  </r>
  <r>
    <x v="1"/>
    <x v="0"/>
    <x v="2"/>
    <x v="18"/>
    <x v="15"/>
    <s v="Number"/>
    <n v="0"/>
  </r>
  <r>
    <x v="1"/>
    <x v="0"/>
    <x v="2"/>
    <x v="18"/>
    <x v="16"/>
    <s v="Number"/>
    <n v="0"/>
  </r>
  <r>
    <x v="1"/>
    <x v="0"/>
    <x v="2"/>
    <x v="18"/>
    <x v="17"/>
    <s v="Number"/>
    <n v="0"/>
  </r>
  <r>
    <x v="1"/>
    <x v="0"/>
    <x v="2"/>
    <x v="18"/>
    <x v="18"/>
    <s v="Number"/>
    <n v="0"/>
  </r>
  <r>
    <x v="1"/>
    <x v="0"/>
    <x v="2"/>
    <x v="18"/>
    <x v="19"/>
    <s v="Number"/>
    <n v="0"/>
  </r>
  <r>
    <x v="1"/>
    <x v="0"/>
    <x v="2"/>
    <x v="18"/>
    <x v="20"/>
    <s v="Number"/>
    <n v="0"/>
  </r>
  <r>
    <x v="1"/>
    <x v="0"/>
    <x v="2"/>
    <x v="18"/>
    <x v="21"/>
    <s v="Number"/>
    <n v="0"/>
  </r>
  <r>
    <x v="1"/>
    <x v="0"/>
    <x v="2"/>
    <x v="18"/>
    <x v="22"/>
    <s v="Number"/>
    <n v="0"/>
  </r>
  <r>
    <x v="1"/>
    <x v="0"/>
    <x v="2"/>
    <x v="18"/>
    <x v="23"/>
    <s v="Number"/>
    <n v="0"/>
  </r>
  <r>
    <x v="1"/>
    <x v="0"/>
    <x v="2"/>
    <x v="18"/>
    <x v="24"/>
    <s v="Number"/>
    <n v="0"/>
  </r>
  <r>
    <x v="1"/>
    <x v="0"/>
    <x v="2"/>
    <x v="18"/>
    <x v="25"/>
    <s v="Number"/>
    <n v="0"/>
  </r>
  <r>
    <x v="1"/>
    <x v="0"/>
    <x v="2"/>
    <x v="18"/>
    <x v="26"/>
    <s v="Number"/>
    <n v="0"/>
  </r>
  <r>
    <x v="1"/>
    <x v="0"/>
    <x v="2"/>
    <x v="18"/>
    <x v="27"/>
    <s v="Number"/>
    <n v="0"/>
  </r>
  <r>
    <x v="1"/>
    <x v="0"/>
    <x v="2"/>
    <x v="18"/>
    <x v="28"/>
    <s v="Number"/>
    <n v="0"/>
  </r>
  <r>
    <x v="1"/>
    <x v="0"/>
    <x v="2"/>
    <x v="18"/>
    <x v="29"/>
    <s v="Number"/>
    <n v="0"/>
  </r>
  <r>
    <x v="1"/>
    <x v="0"/>
    <x v="2"/>
    <x v="18"/>
    <x v="30"/>
    <s v="Number"/>
    <n v="0"/>
  </r>
  <r>
    <x v="1"/>
    <x v="0"/>
    <x v="2"/>
    <x v="19"/>
    <x v="0"/>
    <s v="Number"/>
    <n v="0"/>
  </r>
  <r>
    <x v="1"/>
    <x v="0"/>
    <x v="2"/>
    <x v="19"/>
    <x v="1"/>
    <s v="Number"/>
    <n v="0"/>
  </r>
  <r>
    <x v="1"/>
    <x v="0"/>
    <x v="2"/>
    <x v="19"/>
    <x v="2"/>
    <s v="Number"/>
    <n v="0"/>
  </r>
  <r>
    <x v="1"/>
    <x v="0"/>
    <x v="2"/>
    <x v="19"/>
    <x v="3"/>
    <s v="Number"/>
    <n v="0"/>
  </r>
  <r>
    <x v="1"/>
    <x v="0"/>
    <x v="2"/>
    <x v="19"/>
    <x v="4"/>
    <s v="Number"/>
    <n v="0"/>
  </r>
  <r>
    <x v="1"/>
    <x v="0"/>
    <x v="2"/>
    <x v="19"/>
    <x v="5"/>
    <s v="Number"/>
    <n v="0"/>
  </r>
  <r>
    <x v="1"/>
    <x v="0"/>
    <x v="2"/>
    <x v="19"/>
    <x v="6"/>
    <s v="Number"/>
    <n v="0"/>
  </r>
  <r>
    <x v="1"/>
    <x v="0"/>
    <x v="2"/>
    <x v="19"/>
    <x v="7"/>
    <s v="Number"/>
    <n v="0"/>
  </r>
  <r>
    <x v="1"/>
    <x v="0"/>
    <x v="2"/>
    <x v="19"/>
    <x v="8"/>
    <s v="Number"/>
    <n v="0"/>
  </r>
  <r>
    <x v="1"/>
    <x v="0"/>
    <x v="2"/>
    <x v="19"/>
    <x v="9"/>
    <s v="Number"/>
    <n v="0"/>
  </r>
  <r>
    <x v="1"/>
    <x v="0"/>
    <x v="2"/>
    <x v="19"/>
    <x v="10"/>
    <s v="Number"/>
    <n v="0"/>
  </r>
  <r>
    <x v="1"/>
    <x v="0"/>
    <x v="2"/>
    <x v="19"/>
    <x v="11"/>
    <s v="Number"/>
    <n v="0"/>
  </r>
  <r>
    <x v="1"/>
    <x v="0"/>
    <x v="2"/>
    <x v="19"/>
    <x v="12"/>
    <s v="Number"/>
    <n v="0"/>
  </r>
  <r>
    <x v="1"/>
    <x v="0"/>
    <x v="2"/>
    <x v="19"/>
    <x v="13"/>
    <s v="Number"/>
    <n v="0"/>
  </r>
  <r>
    <x v="1"/>
    <x v="0"/>
    <x v="2"/>
    <x v="19"/>
    <x v="14"/>
    <s v="Number"/>
    <n v="0"/>
  </r>
  <r>
    <x v="1"/>
    <x v="0"/>
    <x v="2"/>
    <x v="19"/>
    <x v="15"/>
    <s v="Number"/>
    <n v="0"/>
  </r>
  <r>
    <x v="1"/>
    <x v="0"/>
    <x v="2"/>
    <x v="19"/>
    <x v="16"/>
    <s v="Number"/>
    <n v="0"/>
  </r>
  <r>
    <x v="1"/>
    <x v="0"/>
    <x v="2"/>
    <x v="19"/>
    <x v="17"/>
    <s v="Number"/>
    <n v="0"/>
  </r>
  <r>
    <x v="1"/>
    <x v="0"/>
    <x v="2"/>
    <x v="19"/>
    <x v="18"/>
    <s v="Number"/>
    <n v="0"/>
  </r>
  <r>
    <x v="1"/>
    <x v="0"/>
    <x v="2"/>
    <x v="19"/>
    <x v="19"/>
    <s v="Number"/>
    <n v="0"/>
  </r>
  <r>
    <x v="1"/>
    <x v="0"/>
    <x v="2"/>
    <x v="19"/>
    <x v="20"/>
    <s v="Number"/>
    <n v="0"/>
  </r>
  <r>
    <x v="1"/>
    <x v="0"/>
    <x v="2"/>
    <x v="19"/>
    <x v="21"/>
    <s v="Number"/>
    <n v="0"/>
  </r>
  <r>
    <x v="1"/>
    <x v="0"/>
    <x v="2"/>
    <x v="19"/>
    <x v="22"/>
    <s v="Number"/>
    <n v="0"/>
  </r>
  <r>
    <x v="1"/>
    <x v="0"/>
    <x v="2"/>
    <x v="19"/>
    <x v="23"/>
    <s v="Number"/>
    <n v="0"/>
  </r>
  <r>
    <x v="1"/>
    <x v="0"/>
    <x v="2"/>
    <x v="19"/>
    <x v="24"/>
    <s v="Number"/>
    <n v="0"/>
  </r>
  <r>
    <x v="1"/>
    <x v="0"/>
    <x v="2"/>
    <x v="19"/>
    <x v="25"/>
    <s v="Number"/>
    <n v="0"/>
  </r>
  <r>
    <x v="1"/>
    <x v="0"/>
    <x v="2"/>
    <x v="19"/>
    <x v="26"/>
    <s v="Number"/>
    <n v="0"/>
  </r>
  <r>
    <x v="1"/>
    <x v="0"/>
    <x v="2"/>
    <x v="19"/>
    <x v="27"/>
    <s v="Number"/>
    <n v="0"/>
  </r>
  <r>
    <x v="1"/>
    <x v="0"/>
    <x v="2"/>
    <x v="19"/>
    <x v="28"/>
    <s v="Number"/>
    <n v="0"/>
  </r>
  <r>
    <x v="1"/>
    <x v="0"/>
    <x v="2"/>
    <x v="19"/>
    <x v="29"/>
    <s v="Number"/>
    <n v="0"/>
  </r>
  <r>
    <x v="1"/>
    <x v="0"/>
    <x v="2"/>
    <x v="19"/>
    <x v="30"/>
    <s v="Number"/>
    <n v="0"/>
  </r>
  <r>
    <x v="1"/>
    <x v="0"/>
    <x v="2"/>
    <x v="20"/>
    <x v="0"/>
    <s v="Number"/>
    <n v="0"/>
  </r>
  <r>
    <x v="1"/>
    <x v="0"/>
    <x v="2"/>
    <x v="20"/>
    <x v="1"/>
    <s v="Number"/>
    <n v="0"/>
  </r>
  <r>
    <x v="1"/>
    <x v="0"/>
    <x v="2"/>
    <x v="20"/>
    <x v="2"/>
    <s v="Number"/>
    <n v="0"/>
  </r>
  <r>
    <x v="1"/>
    <x v="0"/>
    <x v="2"/>
    <x v="20"/>
    <x v="3"/>
    <s v="Number"/>
    <n v="0"/>
  </r>
  <r>
    <x v="1"/>
    <x v="0"/>
    <x v="2"/>
    <x v="20"/>
    <x v="4"/>
    <s v="Number"/>
    <n v="0"/>
  </r>
  <r>
    <x v="1"/>
    <x v="0"/>
    <x v="2"/>
    <x v="20"/>
    <x v="5"/>
    <s v="Number"/>
    <n v="0"/>
  </r>
  <r>
    <x v="1"/>
    <x v="0"/>
    <x v="2"/>
    <x v="20"/>
    <x v="6"/>
    <s v="Number"/>
    <n v="0"/>
  </r>
  <r>
    <x v="1"/>
    <x v="0"/>
    <x v="2"/>
    <x v="20"/>
    <x v="7"/>
    <s v="Number"/>
    <n v="0"/>
  </r>
  <r>
    <x v="1"/>
    <x v="0"/>
    <x v="2"/>
    <x v="20"/>
    <x v="8"/>
    <s v="Number"/>
    <n v="0"/>
  </r>
  <r>
    <x v="1"/>
    <x v="0"/>
    <x v="2"/>
    <x v="20"/>
    <x v="9"/>
    <s v="Number"/>
    <n v="0"/>
  </r>
  <r>
    <x v="1"/>
    <x v="0"/>
    <x v="2"/>
    <x v="20"/>
    <x v="10"/>
    <s v="Number"/>
    <n v="0"/>
  </r>
  <r>
    <x v="1"/>
    <x v="0"/>
    <x v="2"/>
    <x v="20"/>
    <x v="11"/>
    <s v="Number"/>
    <n v="0"/>
  </r>
  <r>
    <x v="1"/>
    <x v="0"/>
    <x v="2"/>
    <x v="20"/>
    <x v="12"/>
    <s v="Number"/>
    <n v="0"/>
  </r>
  <r>
    <x v="1"/>
    <x v="0"/>
    <x v="2"/>
    <x v="20"/>
    <x v="13"/>
    <s v="Number"/>
    <n v="0"/>
  </r>
  <r>
    <x v="1"/>
    <x v="0"/>
    <x v="2"/>
    <x v="20"/>
    <x v="14"/>
    <s v="Number"/>
    <n v="0"/>
  </r>
  <r>
    <x v="1"/>
    <x v="0"/>
    <x v="2"/>
    <x v="20"/>
    <x v="15"/>
    <s v="Number"/>
    <n v="0"/>
  </r>
  <r>
    <x v="1"/>
    <x v="0"/>
    <x v="2"/>
    <x v="20"/>
    <x v="16"/>
    <s v="Number"/>
    <n v="0"/>
  </r>
  <r>
    <x v="1"/>
    <x v="0"/>
    <x v="2"/>
    <x v="20"/>
    <x v="17"/>
    <s v="Number"/>
    <n v="0"/>
  </r>
  <r>
    <x v="1"/>
    <x v="0"/>
    <x v="2"/>
    <x v="20"/>
    <x v="18"/>
    <s v="Number"/>
    <n v="0"/>
  </r>
  <r>
    <x v="1"/>
    <x v="0"/>
    <x v="2"/>
    <x v="20"/>
    <x v="19"/>
    <s v="Number"/>
    <n v="0"/>
  </r>
  <r>
    <x v="1"/>
    <x v="0"/>
    <x v="2"/>
    <x v="20"/>
    <x v="20"/>
    <s v="Number"/>
    <n v="0"/>
  </r>
  <r>
    <x v="1"/>
    <x v="0"/>
    <x v="2"/>
    <x v="20"/>
    <x v="21"/>
    <s v="Number"/>
    <n v="0"/>
  </r>
  <r>
    <x v="1"/>
    <x v="0"/>
    <x v="2"/>
    <x v="20"/>
    <x v="22"/>
    <s v="Number"/>
    <n v="0"/>
  </r>
  <r>
    <x v="1"/>
    <x v="0"/>
    <x v="2"/>
    <x v="20"/>
    <x v="23"/>
    <s v="Number"/>
    <n v="0"/>
  </r>
  <r>
    <x v="1"/>
    <x v="0"/>
    <x v="2"/>
    <x v="20"/>
    <x v="24"/>
    <s v="Number"/>
    <n v="0"/>
  </r>
  <r>
    <x v="1"/>
    <x v="0"/>
    <x v="2"/>
    <x v="20"/>
    <x v="25"/>
    <s v="Number"/>
    <n v="0"/>
  </r>
  <r>
    <x v="1"/>
    <x v="0"/>
    <x v="2"/>
    <x v="20"/>
    <x v="26"/>
    <s v="Number"/>
    <n v="0"/>
  </r>
  <r>
    <x v="1"/>
    <x v="0"/>
    <x v="2"/>
    <x v="20"/>
    <x v="27"/>
    <s v="Number"/>
    <n v="0"/>
  </r>
  <r>
    <x v="1"/>
    <x v="0"/>
    <x v="2"/>
    <x v="20"/>
    <x v="28"/>
    <s v="Number"/>
    <n v="0"/>
  </r>
  <r>
    <x v="1"/>
    <x v="0"/>
    <x v="2"/>
    <x v="20"/>
    <x v="29"/>
    <s v="Number"/>
    <n v="0"/>
  </r>
  <r>
    <x v="1"/>
    <x v="0"/>
    <x v="2"/>
    <x v="20"/>
    <x v="30"/>
    <s v="Number"/>
    <n v="0"/>
  </r>
  <r>
    <x v="1"/>
    <x v="0"/>
    <x v="2"/>
    <x v="21"/>
    <x v="0"/>
    <s v="Number"/>
    <n v="0"/>
  </r>
  <r>
    <x v="1"/>
    <x v="0"/>
    <x v="2"/>
    <x v="21"/>
    <x v="1"/>
    <s v="Number"/>
    <n v="0"/>
  </r>
  <r>
    <x v="1"/>
    <x v="0"/>
    <x v="2"/>
    <x v="21"/>
    <x v="2"/>
    <s v="Number"/>
    <n v="0"/>
  </r>
  <r>
    <x v="1"/>
    <x v="0"/>
    <x v="2"/>
    <x v="21"/>
    <x v="3"/>
    <s v="Number"/>
    <n v="0"/>
  </r>
  <r>
    <x v="1"/>
    <x v="0"/>
    <x v="2"/>
    <x v="21"/>
    <x v="4"/>
    <s v="Number"/>
    <n v="0"/>
  </r>
  <r>
    <x v="1"/>
    <x v="0"/>
    <x v="2"/>
    <x v="21"/>
    <x v="5"/>
    <s v="Number"/>
    <n v="0"/>
  </r>
  <r>
    <x v="1"/>
    <x v="0"/>
    <x v="2"/>
    <x v="21"/>
    <x v="6"/>
    <s v="Number"/>
    <n v="0"/>
  </r>
  <r>
    <x v="1"/>
    <x v="0"/>
    <x v="2"/>
    <x v="21"/>
    <x v="7"/>
    <s v="Number"/>
    <n v="0"/>
  </r>
  <r>
    <x v="1"/>
    <x v="0"/>
    <x v="2"/>
    <x v="21"/>
    <x v="8"/>
    <s v="Number"/>
    <n v="0"/>
  </r>
  <r>
    <x v="1"/>
    <x v="0"/>
    <x v="2"/>
    <x v="21"/>
    <x v="9"/>
    <s v="Number"/>
    <n v="0"/>
  </r>
  <r>
    <x v="1"/>
    <x v="0"/>
    <x v="2"/>
    <x v="21"/>
    <x v="10"/>
    <s v="Number"/>
    <n v="0"/>
  </r>
  <r>
    <x v="1"/>
    <x v="0"/>
    <x v="2"/>
    <x v="21"/>
    <x v="11"/>
    <s v="Number"/>
    <n v="0"/>
  </r>
  <r>
    <x v="1"/>
    <x v="0"/>
    <x v="2"/>
    <x v="21"/>
    <x v="12"/>
    <s v="Number"/>
    <n v="0"/>
  </r>
  <r>
    <x v="1"/>
    <x v="0"/>
    <x v="2"/>
    <x v="21"/>
    <x v="13"/>
    <s v="Number"/>
    <n v="0"/>
  </r>
  <r>
    <x v="1"/>
    <x v="0"/>
    <x v="2"/>
    <x v="21"/>
    <x v="14"/>
    <s v="Number"/>
    <n v="0"/>
  </r>
  <r>
    <x v="1"/>
    <x v="0"/>
    <x v="2"/>
    <x v="21"/>
    <x v="15"/>
    <s v="Number"/>
    <n v="0"/>
  </r>
  <r>
    <x v="1"/>
    <x v="0"/>
    <x v="2"/>
    <x v="21"/>
    <x v="16"/>
    <s v="Number"/>
    <n v="0"/>
  </r>
  <r>
    <x v="1"/>
    <x v="0"/>
    <x v="2"/>
    <x v="21"/>
    <x v="17"/>
    <s v="Number"/>
    <n v="0"/>
  </r>
  <r>
    <x v="1"/>
    <x v="0"/>
    <x v="2"/>
    <x v="21"/>
    <x v="18"/>
    <s v="Number"/>
    <n v="0"/>
  </r>
  <r>
    <x v="1"/>
    <x v="0"/>
    <x v="2"/>
    <x v="21"/>
    <x v="19"/>
    <s v="Number"/>
    <n v="0"/>
  </r>
  <r>
    <x v="1"/>
    <x v="0"/>
    <x v="2"/>
    <x v="21"/>
    <x v="20"/>
    <s v="Number"/>
    <n v="0"/>
  </r>
  <r>
    <x v="1"/>
    <x v="0"/>
    <x v="2"/>
    <x v="21"/>
    <x v="21"/>
    <s v="Number"/>
    <n v="0"/>
  </r>
  <r>
    <x v="1"/>
    <x v="0"/>
    <x v="2"/>
    <x v="21"/>
    <x v="22"/>
    <s v="Number"/>
    <n v="0"/>
  </r>
  <r>
    <x v="1"/>
    <x v="0"/>
    <x v="2"/>
    <x v="21"/>
    <x v="23"/>
    <s v="Number"/>
    <n v="0"/>
  </r>
  <r>
    <x v="1"/>
    <x v="0"/>
    <x v="2"/>
    <x v="21"/>
    <x v="24"/>
    <s v="Number"/>
    <n v="0"/>
  </r>
  <r>
    <x v="1"/>
    <x v="0"/>
    <x v="2"/>
    <x v="21"/>
    <x v="25"/>
    <s v="Number"/>
    <n v="0"/>
  </r>
  <r>
    <x v="1"/>
    <x v="0"/>
    <x v="2"/>
    <x v="21"/>
    <x v="26"/>
    <s v="Number"/>
    <n v="0"/>
  </r>
  <r>
    <x v="1"/>
    <x v="0"/>
    <x v="2"/>
    <x v="21"/>
    <x v="27"/>
    <s v="Number"/>
    <n v="0"/>
  </r>
  <r>
    <x v="1"/>
    <x v="0"/>
    <x v="2"/>
    <x v="21"/>
    <x v="28"/>
    <s v="Number"/>
    <n v="0"/>
  </r>
  <r>
    <x v="1"/>
    <x v="0"/>
    <x v="2"/>
    <x v="21"/>
    <x v="29"/>
    <s v="Number"/>
    <n v="0"/>
  </r>
  <r>
    <x v="1"/>
    <x v="0"/>
    <x v="2"/>
    <x v="21"/>
    <x v="30"/>
    <s v="Number"/>
    <n v="0"/>
  </r>
  <r>
    <x v="1"/>
    <x v="0"/>
    <x v="2"/>
    <x v="22"/>
    <x v="0"/>
    <s v="Number"/>
    <n v="0"/>
  </r>
  <r>
    <x v="1"/>
    <x v="0"/>
    <x v="2"/>
    <x v="22"/>
    <x v="1"/>
    <s v="Number"/>
    <n v="0"/>
  </r>
  <r>
    <x v="1"/>
    <x v="0"/>
    <x v="2"/>
    <x v="22"/>
    <x v="2"/>
    <s v="Number"/>
    <n v="0"/>
  </r>
  <r>
    <x v="1"/>
    <x v="0"/>
    <x v="2"/>
    <x v="22"/>
    <x v="3"/>
    <s v="Number"/>
    <n v="0"/>
  </r>
  <r>
    <x v="1"/>
    <x v="0"/>
    <x v="2"/>
    <x v="22"/>
    <x v="4"/>
    <s v="Number"/>
    <n v="0"/>
  </r>
  <r>
    <x v="1"/>
    <x v="0"/>
    <x v="2"/>
    <x v="22"/>
    <x v="5"/>
    <s v="Number"/>
    <n v="0"/>
  </r>
  <r>
    <x v="1"/>
    <x v="0"/>
    <x v="2"/>
    <x v="22"/>
    <x v="6"/>
    <s v="Number"/>
    <n v="0"/>
  </r>
  <r>
    <x v="1"/>
    <x v="0"/>
    <x v="2"/>
    <x v="22"/>
    <x v="7"/>
    <s v="Number"/>
    <n v="0"/>
  </r>
  <r>
    <x v="1"/>
    <x v="0"/>
    <x v="2"/>
    <x v="22"/>
    <x v="8"/>
    <s v="Number"/>
    <n v="0"/>
  </r>
  <r>
    <x v="1"/>
    <x v="0"/>
    <x v="2"/>
    <x v="22"/>
    <x v="9"/>
    <s v="Number"/>
    <n v="0"/>
  </r>
  <r>
    <x v="1"/>
    <x v="0"/>
    <x v="2"/>
    <x v="22"/>
    <x v="10"/>
    <s v="Number"/>
    <n v="0"/>
  </r>
  <r>
    <x v="1"/>
    <x v="0"/>
    <x v="2"/>
    <x v="22"/>
    <x v="11"/>
    <s v="Number"/>
    <n v="0"/>
  </r>
  <r>
    <x v="1"/>
    <x v="0"/>
    <x v="2"/>
    <x v="22"/>
    <x v="12"/>
    <s v="Number"/>
    <n v="0"/>
  </r>
  <r>
    <x v="1"/>
    <x v="0"/>
    <x v="2"/>
    <x v="22"/>
    <x v="13"/>
    <s v="Number"/>
    <n v="0"/>
  </r>
  <r>
    <x v="1"/>
    <x v="0"/>
    <x v="2"/>
    <x v="22"/>
    <x v="14"/>
    <s v="Number"/>
    <n v="0"/>
  </r>
  <r>
    <x v="1"/>
    <x v="0"/>
    <x v="2"/>
    <x v="22"/>
    <x v="15"/>
    <s v="Number"/>
    <n v="0"/>
  </r>
  <r>
    <x v="1"/>
    <x v="0"/>
    <x v="2"/>
    <x v="22"/>
    <x v="16"/>
    <s v="Number"/>
    <n v="0"/>
  </r>
  <r>
    <x v="1"/>
    <x v="0"/>
    <x v="2"/>
    <x v="22"/>
    <x v="17"/>
    <s v="Number"/>
    <n v="0"/>
  </r>
  <r>
    <x v="1"/>
    <x v="0"/>
    <x v="2"/>
    <x v="22"/>
    <x v="18"/>
    <s v="Number"/>
    <n v="0"/>
  </r>
  <r>
    <x v="1"/>
    <x v="0"/>
    <x v="2"/>
    <x v="22"/>
    <x v="19"/>
    <s v="Number"/>
    <n v="0"/>
  </r>
  <r>
    <x v="1"/>
    <x v="0"/>
    <x v="2"/>
    <x v="22"/>
    <x v="20"/>
    <s v="Number"/>
    <n v="0"/>
  </r>
  <r>
    <x v="1"/>
    <x v="0"/>
    <x v="2"/>
    <x v="22"/>
    <x v="21"/>
    <s v="Number"/>
    <n v="0"/>
  </r>
  <r>
    <x v="1"/>
    <x v="0"/>
    <x v="2"/>
    <x v="22"/>
    <x v="22"/>
    <s v="Number"/>
    <n v="0"/>
  </r>
  <r>
    <x v="1"/>
    <x v="0"/>
    <x v="2"/>
    <x v="22"/>
    <x v="23"/>
    <s v="Number"/>
    <n v="0"/>
  </r>
  <r>
    <x v="1"/>
    <x v="0"/>
    <x v="2"/>
    <x v="22"/>
    <x v="24"/>
    <s v="Number"/>
    <n v="0"/>
  </r>
  <r>
    <x v="1"/>
    <x v="0"/>
    <x v="2"/>
    <x v="22"/>
    <x v="25"/>
    <s v="Number"/>
    <n v="0"/>
  </r>
  <r>
    <x v="1"/>
    <x v="0"/>
    <x v="2"/>
    <x v="22"/>
    <x v="26"/>
    <s v="Number"/>
    <n v="0"/>
  </r>
  <r>
    <x v="1"/>
    <x v="0"/>
    <x v="2"/>
    <x v="22"/>
    <x v="27"/>
    <s v="Number"/>
    <n v="0"/>
  </r>
  <r>
    <x v="1"/>
    <x v="0"/>
    <x v="2"/>
    <x v="22"/>
    <x v="28"/>
    <s v="Number"/>
    <n v="0"/>
  </r>
  <r>
    <x v="1"/>
    <x v="0"/>
    <x v="2"/>
    <x v="22"/>
    <x v="29"/>
    <s v="Number"/>
    <n v="0"/>
  </r>
  <r>
    <x v="1"/>
    <x v="0"/>
    <x v="2"/>
    <x v="22"/>
    <x v="30"/>
    <s v="Number"/>
    <n v="0"/>
  </r>
  <r>
    <x v="1"/>
    <x v="1"/>
    <x v="0"/>
    <x v="0"/>
    <x v="0"/>
    <s v="Number"/>
    <n v="11629"/>
  </r>
  <r>
    <x v="1"/>
    <x v="1"/>
    <x v="0"/>
    <x v="0"/>
    <x v="1"/>
    <s v="Number"/>
    <n v="220"/>
  </r>
  <r>
    <x v="1"/>
    <x v="1"/>
    <x v="0"/>
    <x v="0"/>
    <x v="2"/>
    <s v="Number"/>
    <n v="731"/>
  </r>
  <r>
    <x v="1"/>
    <x v="1"/>
    <x v="0"/>
    <x v="0"/>
    <x v="3"/>
    <s v="Number"/>
    <n v="574"/>
  </r>
  <r>
    <x v="1"/>
    <x v="1"/>
    <x v="0"/>
    <x v="0"/>
    <x v="4"/>
    <s v="Number"/>
    <n v="784"/>
  </r>
  <r>
    <x v="1"/>
    <x v="1"/>
    <x v="0"/>
    <x v="0"/>
    <x v="5"/>
    <s v="Number"/>
    <n v="343"/>
  </r>
  <r>
    <x v="1"/>
    <x v="1"/>
    <x v="0"/>
    <x v="0"/>
    <x v="6"/>
    <s v="Number"/>
    <n v="787"/>
  </r>
  <r>
    <x v="1"/>
    <x v="1"/>
    <x v="0"/>
    <x v="0"/>
    <x v="7"/>
    <s v="Number"/>
    <n v="399"/>
  </r>
  <r>
    <x v="1"/>
    <x v="1"/>
    <x v="0"/>
    <x v="0"/>
    <x v="8"/>
    <s v="Number"/>
    <n v="36"/>
  </r>
  <r>
    <x v="1"/>
    <x v="1"/>
    <x v="0"/>
    <x v="0"/>
    <x v="9"/>
    <s v="Number"/>
    <n v="39"/>
  </r>
  <r>
    <x v="1"/>
    <x v="1"/>
    <x v="0"/>
    <x v="0"/>
    <x v="10"/>
    <s v="Number"/>
    <n v="296"/>
  </r>
  <r>
    <x v="1"/>
    <x v="1"/>
    <x v="0"/>
    <x v="0"/>
    <x v="11"/>
    <s v="Number"/>
    <n v="665"/>
  </r>
  <r>
    <x v="1"/>
    <x v="1"/>
    <x v="0"/>
    <x v="0"/>
    <x v="12"/>
    <s v="Number"/>
    <n v="187"/>
  </r>
  <r>
    <x v="1"/>
    <x v="1"/>
    <x v="0"/>
    <x v="0"/>
    <x v="13"/>
    <s v="Number"/>
    <n v="4"/>
  </r>
  <r>
    <x v="1"/>
    <x v="1"/>
    <x v="0"/>
    <x v="0"/>
    <x v="14"/>
    <s v="Number"/>
    <n v="510"/>
  </r>
  <r>
    <x v="1"/>
    <x v="1"/>
    <x v="0"/>
    <x v="0"/>
    <x v="15"/>
    <s v="Number"/>
    <n v="414"/>
  </r>
  <r>
    <x v="1"/>
    <x v="1"/>
    <x v="0"/>
    <x v="0"/>
    <x v="16"/>
    <s v="Number"/>
    <n v="539"/>
  </r>
  <r>
    <x v="1"/>
    <x v="1"/>
    <x v="0"/>
    <x v="0"/>
    <x v="17"/>
    <s v="Number"/>
    <n v="1922"/>
  </r>
  <r>
    <x v="1"/>
    <x v="1"/>
    <x v="0"/>
    <x v="0"/>
    <x v="18"/>
    <s v="Number"/>
    <n v="574"/>
  </r>
  <r>
    <x v="1"/>
    <x v="1"/>
    <x v="0"/>
    <x v="0"/>
    <x v="19"/>
    <s v="Number"/>
    <n v="165"/>
  </r>
  <r>
    <x v="1"/>
    <x v="1"/>
    <x v="0"/>
    <x v="0"/>
    <x v="20"/>
    <s v="Number"/>
    <n v="357"/>
  </r>
  <r>
    <x v="1"/>
    <x v="1"/>
    <x v="0"/>
    <x v="0"/>
    <x v="21"/>
    <s v="Number"/>
    <n v="536"/>
  </r>
  <r>
    <x v="1"/>
    <x v="1"/>
    <x v="0"/>
    <x v="0"/>
    <x v="22"/>
    <s v="Number"/>
    <n v="228"/>
  </r>
  <r>
    <x v="1"/>
    <x v="1"/>
    <x v="0"/>
    <x v="0"/>
    <x v="23"/>
    <s v="Number"/>
    <n v="285"/>
  </r>
  <r>
    <x v="1"/>
    <x v="1"/>
    <x v="0"/>
    <x v="0"/>
    <x v="24"/>
    <s v="Number"/>
    <n v="21"/>
  </r>
  <r>
    <x v="1"/>
    <x v="1"/>
    <x v="0"/>
    <x v="0"/>
    <x v="25"/>
    <s v="Number"/>
    <n v="258"/>
  </r>
  <r>
    <x v="1"/>
    <x v="1"/>
    <x v="0"/>
    <x v="0"/>
    <x v="26"/>
    <s v="Number"/>
    <n v="92"/>
  </r>
  <r>
    <x v="1"/>
    <x v="1"/>
    <x v="0"/>
    <x v="0"/>
    <x v="27"/>
    <s v="Number"/>
    <n v="178"/>
  </r>
  <r>
    <x v="1"/>
    <x v="1"/>
    <x v="0"/>
    <x v="0"/>
    <x v="28"/>
    <s v="Number"/>
    <n v="84"/>
  </r>
  <r>
    <x v="1"/>
    <x v="1"/>
    <x v="0"/>
    <x v="0"/>
    <x v="29"/>
    <s v="Number"/>
    <n v="434"/>
  </r>
  <r>
    <x v="1"/>
    <x v="1"/>
    <x v="0"/>
    <x v="0"/>
    <x v="30"/>
    <s v="Number"/>
    <n v="-33"/>
  </r>
  <r>
    <x v="1"/>
    <x v="1"/>
    <x v="0"/>
    <x v="1"/>
    <x v="0"/>
    <s v="Number"/>
    <n v="2048"/>
  </r>
  <r>
    <x v="1"/>
    <x v="1"/>
    <x v="0"/>
    <x v="1"/>
    <x v="1"/>
    <s v="Number"/>
    <n v="170"/>
  </r>
  <r>
    <x v="1"/>
    <x v="1"/>
    <x v="0"/>
    <x v="1"/>
    <x v="2"/>
    <s v="Number"/>
    <n v="-6"/>
  </r>
  <r>
    <x v="1"/>
    <x v="1"/>
    <x v="0"/>
    <x v="1"/>
    <x v="3"/>
    <s v="Number"/>
    <n v="1"/>
  </r>
  <r>
    <x v="1"/>
    <x v="1"/>
    <x v="0"/>
    <x v="1"/>
    <x v="4"/>
    <s v="Number"/>
    <n v="-1"/>
  </r>
  <r>
    <x v="1"/>
    <x v="1"/>
    <x v="0"/>
    <x v="1"/>
    <x v="5"/>
    <s v="Number"/>
    <n v="-5"/>
  </r>
  <r>
    <x v="1"/>
    <x v="1"/>
    <x v="0"/>
    <x v="1"/>
    <x v="6"/>
    <s v="Number"/>
    <n v="107"/>
  </r>
  <r>
    <x v="1"/>
    <x v="1"/>
    <x v="0"/>
    <x v="1"/>
    <x v="7"/>
    <s v="Number"/>
    <n v="241"/>
  </r>
  <r>
    <x v="1"/>
    <x v="1"/>
    <x v="0"/>
    <x v="1"/>
    <x v="8"/>
    <s v="Number"/>
    <n v="-18"/>
  </r>
  <r>
    <x v="1"/>
    <x v="1"/>
    <x v="0"/>
    <x v="1"/>
    <x v="9"/>
    <s v="Number"/>
    <n v="-9"/>
  </r>
  <r>
    <x v="1"/>
    <x v="1"/>
    <x v="0"/>
    <x v="1"/>
    <x v="10"/>
    <s v="Number"/>
    <n v="28"/>
  </r>
  <r>
    <x v="1"/>
    <x v="1"/>
    <x v="0"/>
    <x v="1"/>
    <x v="11"/>
    <s v="Number"/>
    <n v="110"/>
  </r>
  <r>
    <x v="1"/>
    <x v="1"/>
    <x v="0"/>
    <x v="1"/>
    <x v="12"/>
    <s v="Number"/>
    <n v="80"/>
  </r>
  <r>
    <x v="1"/>
    <x v="1"/>
    <x v="0"/>
    <x v="1"/>
    <x v="13"/>
    <s v="Number"/>
    <n v="43"/>
  </r>
  <r>
    <x v="1"/>
    <x v="1"/>
    <x v="0"/>
    <x v="1"/>
    <x v="14"/>
    <s v="Number"/>
    <n v="94"/>
  </r>
  <r>
    <x v="1"/>
    <x v="1"/>
    <x v="0"/>
    <x v="1"/>
    <x v="15"/>
    <s v="Number"/>
    <n v="67"/>
  </r>
  <r>
    <x v="1"/>
    <x v="1"/>
    <x v="0"/>
    <x v="1"/>
    <x v="16"/>
    <s v="Number"/>
    <n v="184"/>
  </r>
  <r>
    <x v="1"/>
    <x v="1"/>
    <x v="0"/>
    <x v="1"/>
    <x v="17"/>
    <s v="Number"/>
    <n v="432"/>
  </r>
  <r>
    <x v="1"/>
    <x v="1"/>
    <x v="0"/>
    <x v="1"/>
    <x v="18"/>
    <s v="Number"/>
    <n v="139"/>
  </r>
  <r>
    <x v="1"/>
    <x v="1"/>
    <x v="0"/>
    <x v="1"/>
    <x v="19"/>
    <s v="Number"/>
    <n v="-17"/>
  </r>
  <r>
    <x v="1"/>
    <x v="1"/>
    <x v="0"/>
    <x v="1"/>
    <x v="20"/>
    <s v="Number"/>
    <n v="45"/>
  </r>
  <r>
    <x v="1"/>
    <x v="1"/>
    <x v="0"/>
    <x v="1"/>
    <x v="21"/>
    <s v="Number"/>
    <n v="109"/>
  </r>
  <r>
    <x v="1"/>
    <x v="1"/>
    <x v="0"/>
    <x v="1"/>
    <x v="22"/>
    <s v="Number"/>
    <n v="2"/>
  </r>
  <r>
    <x v="1"/>
    <x v="1"/>
    <x v="0"/>
    <x v="1"/>
    <x v="23"/>
    <s v="Number"/>
    <n v="73"/>
  </r>
  <r>
    <x v="1"/>
    <x v="1"/>
    <x v="0"/>
    <x v="1"/>
    <x v="24"/>
    <s v="Number"/>
    <n v="10"/>
  </r>
  <r>
    <x v="1"/>
    <x v="1"/>
    <x v="0"/>
    <x v="1"/>
    <x v="25"/>
    <s v="Number"/>
    <n v="-23"/>
  </r>
  <r>
    <x v="1"/>
    <x v="1"/>
    <x v="0"/>
    <x v="1"/>
    <x v="26"/>
    <s v="Number"/>
    <n v="28"/>
  </r>
  <r>
    <x v="1"/>
    <x v="1"/>
    <x v="0"/>
    <x v="1"/>
    <x v="27"/>
    <s v="Number"/>
    <n v="73"/>
  </r>
  <r>
    <x v="1"/>
    <x v="1"/>
    <x v="0"/>
    <x v="1"/>
    <x v="28"/>
    <s v="Number"/>
    <n v="-6"/>
  </r>
  <r>
    <x v="1"/>
    <x v="1"/>
    <x v="0"/>
    <x v="1"/>
    <x v="29"/>
    <s v="Number"/>
    <n v="100"/>
  </r>
  <r>
    <x v="1"/>
    <x v="1"/>
    <x v="0"/>
    <x v="1"/>
    <x v="30"/>
    <s v="Number"/>
    <n v="-3"/>
  </r>
  <r>
    <x v="1"/>
    <x v="1"/>
    <x v="0"/>
    <x v="2"/>
    <x v="0"/>
    <s v="Number"/>
    <n v="3"/>
  </r>
  <r>
    <x v="1"/>
    <x v="1"/>
    <x v="0"/>
    <x v="2"/>
    <x v="1"/>
    <s v="Number"/>
    <n v="2"/>
  </r>
  <r>
    <x v="1"/>
    <x v="1"/>
    <x v="0"/>
    <x v="2"/>
    <x v="2"/>
    <s v="Number"/>
    <n v="3"/>
  </r>
  <r>
    <x v="1"/>
    <x v="1"/>
    <x v="0"/>
    <x v="2"/>
    <x v="3"/>
    <s v="Number"/>
    <n v="-1"/>
  </r>
  <r>
    <x v="1"/>
    <x v="1"/>
    <x v="0"/>
    <x v="2"/>
    <x v="4"/>
    <s v="Number"/>
    <n v="4"/>
  </r>
  <r>
    <x v="1"/>
    <x v="1"/>
    <x v="0"/>
    <x v="2"/>
    <x v="5"/>
    <s v="Number"/>
    <n v="-1"/>
  </r>
  <r>
    <x v="1"/>
    <x v="1"/>
    <x v="0"/>
    <x v="2"/>
    <x v="6"/>
    <s v="Number"/>
    <n v="-2"/>
  </r>
  <r>
    <x v="1"/>
    <x v="1"/>
    <x v="0"/>
    <x v="2"/>
    <x v="7"/>
    <s v="Number"/>
    <n v="0"/>
  </r>
  <r>
    <x v="1"/>
    <x v="1"/>
    <x v="0"/>
    <x v="2"/>
    <x v="8"/>
    <s v="Number"/>
    <n v="1"/>
  </r>
  <r>
    <x v="1"/>
    <x v="1"/>
    <x v="0"/>
    <x v="2"/>
    <x v="9"/>
    <s v="Number"/>
    <n v="1"/>
  </r>
  <r>
    <x v="1"/>
    <x v="1"/>
    <x v="0"/>
    <x v="2"/>
    <x v="10"/>
    <s v="Number"/>
    <n v="-1"/>
  </r>
  <r>
    <x v="1"/>
    <x v="1"/>
    <x v="0"/>
    <x v="2"/>
    <x v="11"/>
    <s v="Number"/>
    <n v="3"/>
  </r>
  <r>
    <x v="1"/>
    <x v="1"/>
    <x v="0"/>
    <x v="2"/>
    <x v="12"/>
    <s v="Number"/>
    <n v="2"/>
  </r>
  <r>
    <x v="1"/>
    <x v="1"/>
    <x v="0"/>
    <x v="2"/>
    <x v="13"/>
    <s v="Number"/>
    <n v="-2"/>
  </r>
  <r>
    <x v="1"/>
    <x v="1"/>
    <x v="0"/>
    <x v="2"/>
    <x v="14"/>
    <s v="Number"/>
    <n v="-3"/>
  </r>
  <r>
    <x v="1"/>
    <x v="1"/>
    <x v="0"/>
    <x v="2"/>
    <x v="15"/>
    <s v="Number"/>
    <n v="-3"/>
  </r>
  <r>
    <x v="1"/>
    <x v="1"/>
    <x v="0"/>
    <x v="2"/>
    <x v="16"/>
    <s v="Number"/>
    <n v="4"/>
  </r>
  <r>
    <x v="1"/>
    <x v="1"/>
    <x v="0"/>
    <x v="2"/>
    <x v="17"/>
    <s v="Number"/>
    <n v="2"/>
  </r>
  <r>
    <x v="1"/>
    <x v="1"/>
    <x v="0"/>
    <x v="2"/>
    <x v="18"/>
    <s v="Number"/>
    <n v="0"/>
  </r>
  <r>
    <x v="1"/>
    <x v="1"/>
    <x v="0"/>
    <x v="2"/>
    <x v="19"/>
    <s v="Number"/>
    <n v="-1"/>
  </r>
  <r>
    <x v="1"/>
    <x v="1"/>
    <x v="0"/>
    <x v="2"/>
    <x v="20"/>
    <s v="Number"/>
    <n v="-1"/>
  </r>
  <r>
    <x v="1"/>
    <x v="1"/>
    <x v="0"/>
    <x v="2"/>
    <x v="21"/>
    <s v="Number"/>
    <n v="-1"/>
  </r>
  <r>
    <x v="1"/>
    <x v="1"/>
    <x v="0"/>
    <x v="2"/>
    <x v="22"/>
    <s v="Number"/>
    <n v="1"/>
  </r>
  <r>
    <x v="1"/>
    <x v="1"/>
    <x v="0"/>
    <x v="2"/>
    <x v="23"/>
    <s v="Number"/>
    <n v="1"/>
  </r>
  <r>
    <x v="1"/>
    <x v="1"/>
    <x v="0"/>
    <x v="2"/>
    <x v="24"/>
    <s v="Number"/>
    <n v="-2"/>
  </r>
  <r>
    <x v="1"/>
    <x v="1"/>
    <x v="0"/>
    <x v="2"/>
    <x v="25"/>
    <s v="Number"/>
    <n v="-5"/>
  </r>
  <r>
    <x v="1"/>
    <x v="1"/>
    <x v="0"/>
    <x v="2"/>
    <x v="26"/>
    <s v="Number"/>
    <n v="3"/>
  </r>
  <r>
    <x v="1"/>
    <x v="1"/>
    <x v="0"/>
    <x v="2"/>
    <x v="27"/>
    <s v="Number"/>
    <n v="0"/>
  </r>
  <r>
    <x v="1"/>
    <x v="1"/>
    <x v="0"/>
    <x v="2"/>
    <x v="28"/>
    <s v="Number"/>
    <n v="0"/>
  </r>
  <r>
    <x v="1"/>
    <x v="1"/>
    <x v="0"/>
    <x v="2"/>
    <x v="29"/>
    <s v="Number"/>
    <n v="-2"/>
  </r>
  <r>
    <x v="1"/>
    <x v="1"/>
    <x v="0"/>
    <x v="2"/>
    <x v="30"/>
    <s v="Number"/>
    <n v="1"/>
  </r>
  <r>
    <x v="1"/>
    <x v="1"/>
    <x v="0"/>
    <x v="3"/>
    <x v="0"/>
    <s v="Number"/>
    <n v="1195"/>
  </r>
  <r>
    <x v="1"/>
    <x v="1"/>
    <x v="0"/>
    <x v="3"/>
    <x v="1"/>
    <s v="Number"/>
    <n v="10"/>
  </r>
  <r>
    <x v="1"/>
    <x v="1"/>
    <x v="0"/>
    <x v="3"/>
    <x v="2"/>
    <s v="Number"/>
    <n v="39"/>
  </r>
  <r>
    <x v="1"/>
    <x v="1"/>
    <x v="0"/>
    <x v="3"/>
    <x v="3"/>
    <s v="Number"/>
    <n v="18"/>
  </r>
  <r>
    <x v="1"/>
    <x v="1"/>
    <x v="0"/>
    <x v="3"/>
    <x v="4"/>
    <s v="Number"/>
    <n v="45"/>
  </r>
  <r>
    <x v="1"/>
    <x v="1"/>
    <x v="0"/>
    <x v="3"/>
    <x v="5"/>
    <s v="Number"/>
    <n v="-6"/>
  </r>
  <r>
    <x v="1"/>
    <x v="1"/>
    <x v="0"/>
    <x v="3"/>
    <x v="6"/>
    <s v="Number"/>
    <n v="21"/>
  </r>
  <r>
    <x v="1"/>
    <x v="1"/>
    <x v="0"/>
    <x v="3"/>
    <x v="7"/>
    <s v="Number"/>
    <n v="19"/>
  </r>
  <r>
    <x v="1"/>
    <x v="1"/>
    <x v="0"/>
    <x v="3"/>
    <x v="8"/>
    <s v="Number"/>
    <n v="17"/>
  </r>
  <r>
    <x v="1"/>
    <x v="1"/>
    <x v="0"/>
    <x v="3"/>
    <x v="9"/>
    <s v="Number"/>
    <n v="6"/>
  </r>
  <r>
    <x v="1"/>
    <x v="1"/>
    <x v="0"/>
    <x v="3"/>
    <x v="10"/>
    <s v="Number"/>
    <n v="42"/>
  </r>
  <r>
    <x v="1"/>
    <x v="1"/>
    <x v="0"/>
    <x v="3"/>
    <x v="11"/>
    <s v="Number"/>
    <n v="22"/>
  </r>
  <r>
    <x v="1"/>
    <x v="1"/>
    <x v="0"/>
    <x v="3"/>
    <x v="12"/>
    <s v="Number"/>
    <n v="12"/>
  </r>
  <r>
    <x v="1"/>
    <x v="1"/>
    <x v="0"/>
    <x v="3"/>
    <x v="13"/>
    <s v="Number"/>
    <n v="27"/>
  </r>
  <r>
    <x v="1"/>
    <x v="1"/>
    <x v="0"/>
    <x v="3"/>
    <x v="14"/>
    <s v="Number"/>
    <n v="72"/>
  </r>
  <r>
    <x v="1"/>
    <x v="1"/>
    <x v="0"/>
    <x v="3"/>
    <x v="15"/>
    <s v="Number"/>
    <n v="26"/>
  </r>
  <r>
    <x v="1"/>
    <x v="1"/>
    <x v="0"/>
    <x v="3"/>
    <x v="16"/>
    <s v="Number"/>
    <n v="54"/>
  </r>
  <r>
    <x v="1"/>
    <x v="1"/>
    <x v="0"/>
    <x v="3"/>
    <x v="17"/>
    <s v="Number"/>
    <n v="322"/>
  </r>
  <r>
    <x v="1"/>
    <x v="1"/>
    <x v="0"/>
    <x v="3"/>
    <x v="18"/>
    <s v="Number"/>
    <n v="43"/>
  </r>
  <r>
    <x v="1"/>
    <x v="1"/>
    <x v="0"/>
    <x v="3"/>
    <x v="19"/>
    <s v="Number"/>
    <n v="59"/>
  </r>
  <r>
    <x v="1"/>
    <x v="1"/>
    <x v="0"/>
    <x v="3"/>
    <x v="20"/>
    <s v="Number"/>
    <n v="62"/>
  </r>
  <r>
    <x v="1"/>
    <x v="1"/>
    <x v="0"/>
    <x v="3"/>
    <x v="21"/>
    <s v="Number"/>
    <n v="120"/>
  </r>
  <r>
    <x v="1"/>
    <x v="1"/>
    <x v="0"/>
    <x v="3"/>
    <x v="22"/>
    <s v="Number"/>
    <n v="48"/>
  </r>
  <r>
    <x v="1"/>
    <x v="1"/>
    <x v="0"/>
    <x v="3"/>
    <x v="23"/>
    <s v="Number"/>
    <n v="11"/>
  </r>
  <r>
    <x v="1"/>
    <x v="1"/>
    <x v="0"/>
    <x v="3"/>
    <x v="24"/>
    <s v="Number"/>
    <n v="11"/>
  </r>
  <r>
    <x v="1"/>
    <x v="1"/>
    <x v="0"/>
    <x v="3"/>
    <x v="25"/>
    <s v="Number"/>
    <n v="35"/>
  </r>
  <r>
    <x v="1"/>
    <x v="1"/>
    <x v="0"/>
    <x v="3"/>
    <x v="26"/>
    <s v="Number"/>
    <n v="32"/>
  </r>
  <r>
    <x v="1"/>
    <x v="1"/>
    <x v="0"/>
    <x v="3"/>
    <x v="27"/>
    <s v="Number"/>
    <n v="-3"/>
  </r>
  <r>
    <x v="1"/>
    <x v="1"/>
    <x v="0"/>
    <x v="3"/>
    <x v="28"/>
    <s v="Number"/>
    <n v="-1"/>
  </r>
  <r>
    <x v="1"/>
    <x v="1"/>
    <x v="0"/>
    <x v="3"/>
    <x v="29"/>
    <s v="Number"/>
    <n v="31"/>
  </r>
  <r>
    <x v="1"/>
    <x v="1"/>
    <x v="0"/>
    <x v="3"/>
    <x v="30"/>
    <s v="Number"/>
    <n v="1"/>
  </r>
  <r>
    <x v="1"/>
    <x v="1"/>
    <x v="0"/>
    <x v="4"/>
    <x v="0"/>
    <s v="Number"/>
    <n v="68"/>
  </r>
  <r>
    <x v="1"/>
    <x v="1"/>
    <x v="0"/>
    <x v="4"/>
    <x v="1"/>
    <s v="Number"/>
    <n v="0"/>
  </r>
  <r>
    <x v="1"/>
    <x v="1"/>
    <x v="0"/>
    <x v="4"/>
    <x v="2"/>
    <s v="Number"/>
    <n v="8"/>
  </r>
  <r>
    <x v="1"/>
    <x v="1"/>
    <x v="0"/>
    <x v="4"/>
    <x v="3"/>
    <s v="Number"/>
    <n v="5"/>
  </r>
  <r>
    <x v="1"/>
    <x v="1"/>
    <x v="0"/>
    <x v="4"/>
    <x v="4"/>
    <s v="Number"/>
    <n v="7"/>
  </r>
  <r>
    <x v="1"/>
    <x v="1"/>
    <x v="0"/>
    <x v="4"/>
    <x v="5"/>
    <s v="Number"/>
    <n v="2"/>
  </r>
  <r>
    <x v="1"/>
    <x v="1"/>
    <x v="0"/>
    <x v="4"/>
    <x v="6"/>
    <s v="Number"/>
    <n v="-5"/>
  </r>
  <r>
    <x v="1"/>
    <x v="1"/>
    <x v="0"/>
    <x v="4"/>
    <x v="7"/>
    <s v="Number"/>
    <n v="8"/>
  </r>
  <r>
    <x v="1"/>
    <x v="1"/>
    <x v="0"/>
    <x v="4"/>
    <x v="8"/>
    <s v="Number"/>
    <n v="-2"/>
  </r>
  <r>
    <x v="1"/>
    <x v="1"/>
    <x v="0"/>
    <x v="4"/>
    <x v="9"/>
    <s v="Number"/>
    <n v="-1"/>
  </r>
  <r>
    <x v="1"/>
    <x v="1"/>
    <x v="0"/>
    <x v="4"/>
    <x v="10"/>
    <s v="Number"/>
    <n v="2"/>
  </r>
  <r>
    <x v="1"/>
    <x v="1"/>
    <x v="0"/>
    <x v="4"/>
    <x v="11"/>
    <s v="Number"/>
    <n v="1"/>
  </r>
  <r>
    <x v="1"/>
    <x v="1"/>
    <x v="0"/>
    <x v="4"/>
    <x v="12"/>
    <s v="Number"/>
    <n v="4"/>
  </r>
  <r>
    <x v="1"/>
    <x v="1"/>
    <x v="0"/>
    <x v="4"/>
    <x v="13"/>
    <s v="Number"/>
    <n v="6"/>
  </r>
  <r>
    <x v="1"/>
    <x v="1"/>
    <x v="0"/>
    <x v="4"/>
    <x v="14"/>
    <s v="Number"/>
    <n v="1"/>
  </r>
  <r>
    <x v="1"/>
    <x v="1"/>
    <x v="0"/>
    <x v="4"/>
    <x v="15"/>
    <s v="Number"/>
    <n v="3"/>
  </r>
  <r>
    <x v="1"/>
    <x v="1"/>
    <x v="0"/>
    <x v="4"/>
    <x v="16"/>
    <s v="Number"/>
    <n v="4"/>
  </r>
  <r>
    <x v="1"/>
    <x v="1"/>
    <x v="0"/>
    <x v="4"/>
    <x v="17"/>
    <s v="Number"/>
    <n v="4"/>
  </r>
  <r>
    <x v="1"/>
    <x v="1"/>
    <x v="0"/>
    <x v="4"/>
    <x v="18"/>
    <s v="Number"/>
    <n v="2"/>
  </r>
  <r>
    <x v="1"/>
    <x v="1"/>
    <x v="0"/>
    <x v="4"/>
    <x v="19"/>
    <s v="Number"/>
    <n v="2"/>
  </r>
  <r>
    <x v="1"/>
    <x v="1"/>
    <x v="0"/>
    <x v="4"/>
    <x v="20"/>
    <s v="Number"/>
    <n v="1"/>
  </r>
  <r>
    <x v="1"/>
    <x v="1"/>
    <x v="0"/>
    <x v="4"/>
    <x v="21"/>
    <s v="Number"/>
    <n v="3"/>
  </r>
  <r>
    <x v="1"/>
    <x v="1"/>
    <x v="0"/>
    <x v="4"/>
    <x v="22"/>
    <s v="Number"/>
    <n v="4"/>
  </r>
  <r>
    <x v="1"/>
    <x v="1"/>
    <x v="0"/>
    <x v="4"/>
    <x v="23"/>
    <s v="Number"/>
    <n v="5"/>
  </r>
  <r>
    <x v="1"/>
    <x v="1"/>
    <x v="0"/>
    <x v="4"/>
    <x v="24"/>
    <s v="Number"/>
    <n v="2"/>
  </r>
  <r>
    <x v="1"/>
    <x v="1"/>
    <x v="0"/>
    <x v="4"/>
    <x v="25"/>
    <s v="Number"/>
    <n v="4"/>
  </r>
  <r>
    <x v="1"/>
    <x v="1"/>
    <x v="0"/>
    <x v="4"/>
    <x v="26"/>
    <s v="Number"/>
    <n v="-2"/>
  </r>
  <r>
    <x v="1"/>
    <x v="1"/>
    <x v="0"/>
    <x v="4"/>
    <x v="27"/>
    <s v="Number"/>
    <n v="1"/>
  </r>
  <r>
    <x v="1"/>
    <x v="1"/>
    <x v="0"/>
    <x v="4"/>
    <x v="28"/>
    <s v="Number"/>
    <n v="3"/>
  </r>
  <r>
    <x v="1"/>
    <x v="1"/>
    <x v="0"/>
    <x v="4"/>
    <x v="29"/>
    <s v="Number"/>
    <n v="-2"/>
  </r>
  <r>
    <x v="1"/>
    <x v="1"/>
    <x v="0"/>
    <x v="4"/>
    <x v="30"/>
    <s v="Number"/>
    <n v="-2"/>
  </r>
  <r>
    <x v="1"/>
    <x v="1"/>
    <x v="0"/>
    <x v="5"/>
    <x v="0"/>
    <s v="Number"/>
    <n v="53"/>
  </r>
  <r>
    <x v="1"/>
    <x v="1"/>
    <x v="0"/>
    <x v="5"/>
    <x v="1"/>
    <s v="Number"/>
    <n v="1"/>
  </r>
  <r>
    <x v="1"/>
    <x v="1"/>
    <x v="0"/>
    <x v="5"/>
    <x v="2"/>
    <s v="Number"/>
    <n v="-1"/>
  </r>
  <r>
    <x v="1"/>
    <x v="1"/>
    <x v="0"/>
    <x v="5"/>
    <x v="3"/>
    <s v="Number"/>
    <n v="-7"/>
  </r>
  <r>
    <x v="1"/>
    <x v="1"/>
    <x v="0"/>
    <x v="5"/>
    <x v="4"/>
    <s v="Number"/>
    <n v="6"/>
  </r>
  <r>
    <x v="1"/>
    <x v="1"/>
    <x v="0"/>
    <x v="5"/>
    <x v="5"/>
    <s v="Number"/>
    <n v="3"/>
  </r>
  <r>
    <x v="1"/>
    <x v="1"/>
    <x v="0"/>
    <x v="5"/>
    <x v="6"/>
    <s v="Number"/>
    <n v="1"/>
  </r>
  <r>
    <x v="1"/>
    <x v="1"/>
    <x v="0"/>
    <x v="5"/>
    <x v="7"/>
    <s v="Number"/>
    <n v="7"/>
  </r>
  <r>
    <x v="1"/>
    <x v="1"/>
    <x v="0"/>
    <x v="5"/>
    <x v="8"/>
    <s v="Number"/>
    <n v="0"/>
  </r>
  <r>
    <x v="1"/>
    <x v="1"/>
    <x v="0"/>
    <x v="5"/>
    <x v="9"/>
    <s v="Number"/>
    <n v="1"/>
  </r>
  <r>
    <x v="1"/>
    <x v="1"/>
    <x v="0"/>
    <x v="5"/>
    <x v="10"/>
    <s v="Number"/>
    <n v="2"/>
  </r>
  <r>
    <x v="1"/>
    <x v="1"/>
    <x v="0"/>
    <x v="5"/>
    <x v="11"/>
    <s v="Number"/>
    <n v="9"/>
  </r>
  <r>
    <x v="1"/>
    <x v="1"/>
    <x v="0"/>
    <x v="5"/>
    <x v="12"/>
    <s v="Number"/>
    <n v="4"/>
  </r>
  <r>
    <x v="1"/>
    <x v="1"/>
    <x v="0"/>
    <x v="5"/>
    <x v="13"/>
    <s v="Number"/>
    <n v="-2"/>
  </r>
  <r>
    <x v="1"/>
    <x v="1"/>
    <x v="0"/>
    <x v="5"/>
    <x v="14"/>
    <s v="Number"/>
    <n v="-1"/>
  </r>
  <r>
    <x v="1"/>
    <x v="1"/>
    <x v="0"/>
    <x v="5"/>
    <x v="15"/>
    <s v="Number"/>
    <n v="0"/>
  </r>
  <r>
    <x v="1"/>
    <x v="1"/>
    <x v="0"/>
    <x v="5"/>
    <x v="16"/>
    <s v="Number"/>
    <n v="7"/>
  </r>
  <r>
    <x v="1"/>
    <x v="1"/>
    <x v="0"/>
    <x v="5"/>
    <x v="17"/>
    <s v="Number"/>
    <n v="10"/>
  </r>
  <r>
    <x v="1"/>
    <x v="1"/>
    <x v="0"/>
    <x v="5"/>
    <x v="18"/>
    <s v="Number"/>
    <n v="1"/>
  </r>
  <r>
    <x v="1"/>
    <x v="1"/>
    <x v="0"/>
    <x v="5"/>
    <x v="19"/>
    <s v="Number"/>
    <n v="-1"/>
  </r>
  <r>
    <x v="1"/>
    <x v="1"/>
    <x v="0"/>
    <x v="5"/>
    <x v="20"/>
    <s v="Number"/>
    <n v="2"/>
  </r>
  <r>
    <x v="1"/>
    <x v="1"/>
    <x v="0"/>
    <x v="5"/>
    <x v="21"/>
    <s v="Number"/>
    <n v="3"/>
  </r>
  <r>
    <x v="1"/>
    <x v="1"/>
    <x v="0"/>
    <x v="5"/>
    <x v="22"/>
    <s v="Number"/>
    <n v="0"/>
  </r>
  <r>
    <x v="1"/>
    <x v="1"/>
    <x v="0"/>
    <x v="5"/>
    <x v="23"/>
    <s v="Number"/>
    <n v="4"/>
  </r>
  <r>
    <x v="1"/>
    <x v="1"/>
    <x v="0"/>
    <x v="5"/>
    <x v="24"/>
    <s v="Number"/>
    <n v="-1"/>
  </r>
  <r>
    <x v="1"/>
    <x v="1"/>
    <x v="0"/>
    <x v="5"/>
    <x v="25"/>
    <s v="Number"/>
    <n v="2"/>
  </r>
  <r>
    <x v="1"/>
    <x v="1"/>
    <x v="0"/>
    <x v="5"/>
    <x v="26"/>
    <s v="Number"/>
    <n v="0"/>
  </r>
  <r>
    <x v="1"/>
    <x v="1"/>
    <x v="0"/>
    <x v="5"/>
    <x v="27"/>
    <s v="Number"/>
    <n v="-3"/>
  </r>
  <r>
    <x v="1"/>
    <x v="1"/>
    <x v="0"/>
    <x v="5"/>
    <x v="28"/>
    <s v="Number"/>
    <n v="2"/>
  </r>
  <r>
    <x v="1"/>
    <x v="1"/>
    <x v="0"/>
    <x v="5"/>
    <x v="29"/>
    <s v="Number"/>
    <n v="3"/>
  </r>
  <r>
    <x v="1"/>
    <x v="1"/>
    <x v="0"/>
    <x v="5"/>
    <x v="30"/>
    <s v="Number"/>
    <n v="1"/>
  </r>
  <r>
    <x v="1"/>
    <x v="1"/>
    <x v="0"/>
    <x v="6"/>
    <x v="0"/>
    <s v="Number"/>
    <n v="364"/>
  </r>
  <r>
    <x v="1"/>
    <x v="1"/>
    <x v="0"/>
    <x v="6"/>
    <x v="1"/>
    <s v="Number"/>
    <n v="5"/>
  </r>
  <r>
    <x v="1"/>
    <x v="1"/>
    <x v="0"/>
    <x v="6"/>
    <x v="2"/>
    <s v="Number"/>
    <n v="48"/>
  </r>
  <r>
    <x v="1"/>
    <x v="1"/>
    <x v="0"/>
    <x v="6"/>
    <x v="3"/>
    <s v="Number"/>
    <n v="32"/>
  </r>
  <r>
    <x v="1"/>
    <x v="1"/>
    <x v="0"/>
    <x v="6"/>
    <x v="4"/>
    <s v="Number"/>
    <n v="46"/>
  </r>
  <r>
    <x v="1"/>
    <x v="1"/>
    <x v="0"/>
    <x v="6"/>
    <x v="5"/>
    <s v="Number"/>
    <n v="18"/>
  </r>
  <r>
    <x v="1"/>
    <x v="1"/>
    <x v="0"/>
    <x v="6"/>
    <x v="6"/>
    <s v="Number"/>
    <n v="36"/>
  </r>
  <r>
    <x v="1"/>
    <x v="1"/>
    <x v="0"/>
    <x v="6"/>
    <x v="7"/>
    <s v="Number"/>
    <n v="9"/>
  </r>
  <r>
    <x v="1"/>
    <x v="1"/>
    <x v="0"/>
    <x v="6"/>
    <x v="8"/>
    <s v="Number"/>
    <n v="-2"/>
  </r>
  <r>
    <x v="1"/>
    <x v="1"/>
    <x v="0"/>
    <x v="6"/>
    <x v="9"/>
    <s v="Number"/>
    <n v="2"/>
  </r>
  <r>
    <x v="1"/>
    <x v="1"/>
    <x v="0"/>
    <x v="6"/>
    <x v="10"/>
    <s v="Number"/>
    <n v="23"/>
  </r>
  <r>
    <x v="1"/>
    <x v="1"/>
    <x v="0"/>
    <x v="6"/>
    <x v="11"/>
    <s v="Number"/>
    <n v="32"/>
  </r>
  <r>
    <x v="1"/>
    <x v="1"/>
    <x v="0"/>
    <x v="6"/>
    <x v="12"/>
    <s v="Number"/>
    <n v="-5"/>
  </r>
  <r>
    <x v="1"/>
    <x v="1"/>
    <x v="0"/>
    <x v="6"/>
    <x v="13"/>
    <s v="Number"/>
    <n v="-9"/>
  </r>
  <r>
    <x v="1"/>
    <x v="1"/>
    <x v="0"/>
    <x v="6"/>
    <x v="14"/>
    <s v="Number"/>
    <n v="-1"/>
  </r>
  <r>
    <x v="1"/>
    <x v="1"/>
    <x v="0"/>
    <x v="6"/>
    <x v="15"/>
    <s v="Number"/>
    <n v="12"/>
  </r>
  <r>
    <x v="1"/>
    <x v="1"/>
    <x v="0"/>
    <x v="6"/>
    <x v="16"/>
    <s v="Number"/>
    <n v="8"/>
  </r>
  <r>
    <x v="1"/>
    <x v="1"/>
    <x v="0"/>
    <x v="6"/>
    <x v="17"/>
    <s v="Number"/>
    <n v="67"/>
  </r>
  <r>
    <x v="1"/>
    <x v="1"/>
    <x v="0"/>
    <x v="6"/>
    <x v="18"/>
    <s v="Number"/>
    <n v="20"/>
  </r>
  <r>
    <x v="1"/>
    <x v="1"/>
    <x v="0"/>
    <x v="6"/>
    <x v="19"/>
    <s v="Number"/>
    <n v="1"/>
  </r>
  <r>
    <x v="1"/>
    <x v="1"/>
    <x v="0"/>
    <x v="6"/>
    <x v="20"/>
    <s v="Number"/>
    <n v="6"/>
  </r>
  <r>
    <x v="1"/>
    <x v="1"/>
    <x v="0"/>
    <x v="6"/>
    <x v="21"/>
    <s v="Number"/>
    <n v="32"/>
  </r>
  <r>
    <x v="1"/>
    <x v="1"/>
    <x v="0"/>
    <x v="6"/>
    <x v="22"/>
    <s v="Number"/>
    <n v="-9"/>
  </r>
  <r>
    <x v="1"/>
    <x v="1"/>
    <x v="0"/>
    <x v="6"/>
    <x v="23"/>
    <s v="Number"/>
    <n v="2"/>
  </r>
  <r>
    <x v="1"/>
    <x v="1"/>
    <x v="0"/>
    <x v="6"/>
    <x v="24"/>
    <s v="Number"/>
    <n v="-3"/>
  </r>
  <r>
    <x v="1"/>
    <x v="1"/>
    <x v="0"/>
    <x v="6"/>
    <x v="25"/>
    <s v="Number"/>
    <n v="4"/>
  </r>
  <r>
    <x v="1"/>
    <x v="1"/>
    <x v="0"/>
    <x v="6"/>
    <x v="26"/>
    <s v="Number"/>
    <n v="-2"/>
  </r>
  <r>
    <x v="1"/>
    <x v="1"/>
    <x v="0"/>
    <x v="6"/>
    <x v="27"/>
    <s v="Number"/>
    <n v="2"/>
  </r>
  <r>
    <x v="1"/>
    <x v="1"/>
    <x v="0"/>
    <x v="6"/>
    <x v="28"/>
    <s v="Number"/>
    <n v="2"/>
  </r>
  <r>
    <x v="1"/>
    <x v="1"/>
    <x v="0"/>
    <x v="6"/>
    <x v="29"/>
    <s v="Number"/>
    <n v="-8"/>
  </r>
  <r>
    <x v="1"/>
    <x v="1"/>
    <x v="0"/>
    <x v="6"/>
    <x v="30"/>
    <s v="Number"/>
    <n v="-4"/>
  </r>
  <r>
    <x v="1"/>
    <x v="1"/>
    <x v="0"/>
    <x v="7"/>
    <x v="0"/>
    <s v="Number"/>
    <n v="476"/>
  </r>
  <r>
    <x v="1"/>
    <x v="1"/>
    <x v="0"/>
    <x v="7"/>
    <x v="1"/>
    <s v="Number"/>
    <n v="-11"/>
  </r>
  <r>
    <x v="1"/>
    <x v="1"/>
    <x v="0"/>
    <x v="7"/>
    <x v="2"/>
    <s v="Number"/>
    <n v="-5"/>
  </r>
  <r>
    <x v="1"/>
    <x v="1"/>
    <x v="0"/>
    <x v="7"/>
    <x v="3"/>
    <s v="Number"/>
    <n v="37"/>
  </r>
  <r>
    <x v="1"/>
    <x v="1"/>
    <x v="0"/>
    <x v="7"/>
    <x v="4"/>
    <s v="Number"/>
    <n v="18"/>
  </r>
  <r>
    <x v="1"/>
    <x v="1"/>
    <x v="0"/>
    <x v="7"/>
    <x v="5"/>
    <s v="Number"/>
    <n v="9"/>
  </r>
  <r>
    <x v="1"/>
    <x v="1"/>
    <x v="0"/>
    <x v="7"/>
    <x v="6"/>
    <s v="Number"/>
    <n v="76"/>
  </r>
  <r>
    <x v="1"/>
    <x v="1"/>
    <x v="0"/>
    <x v="7"/>
    <x v="7"/>
    <s v="Number"/>
    <n v="23"/>
  </r>
  <r>
    <x v="1"/>
    <x v="1"/>
    <x v="0"/>
    <x v="7"/>
    <x v="8"/>
    <s v="Number"/>
    <n v="3"/>
  </r>
  <r>
    <x v="1"/>
    <x v="1"/>
    <x v="0"/>
    <x v="7"/>
    <x v="9"/>
    <s v="Number"/>
    <n v="16"/>
  </r>
  <r>
    <x v="1"/>
    <x v="1"/>
    <x v="0"/>
    <x v="7"/>
    <x v="10"/>
    <s v="Number"/>
    <n v="-13"/>
  </r>
  <r>
    <x v="1"/>
    <x v="1"/>
    <x v="0"/>
    <x v="7"/>
    <x v="11"/>
    <s v="Number"/>
    <n v="55"/>
  </r>
  <r>
    <x v="1"/>
    <x v="1"/>
    <x v="0"/>
    <x v="7"/>
    <x v="12"/>
    <s v="Number"/>
    <n v="5"/>
  </r>
  <r>
    <x v="1"/>
    <x v="1"/>
    <x v="0"/>
    <x v="7"/>
    <x v="13"/>
    <s v="Number"/>
    <n v="-16"/>
  </r>
  <r>
    <x v="1"/>
    <x v="1"/>
    <x v="0"/>
    <x v="7"/>
    <x v="14"/>
    <s v="Number"/>
    <n v="35"/>
  </r>
  <r>
    <x v="1"/>
    <x v="1"/>
    <x v="0"/>
    <x v="7"/>
    <x v="15"/>
    <s v="Number"/>
    <n v="30"/>
  </r>
  <r>
    <x v="1"/>
    <x v="1"/>
    <x v="0"/>
    <x v="7"/>
    <x v="16"/>
    <s v="Number"/>
    <n v="-12"/>
  </r>
  <r>
    <x v="1"/>
    <x v="1"/>
    <x v="0"/>
    <x v="7"/>
    <x v="17"/>
    <s v="Number"/>
    <n v="70"/>
  </r>
  <r>
    <x v="1"/>
    <x v="1"/>
    <x v="0"/>
    <x v="7"/>
    <x v="18"/>
    <s v="Number"/>
    <n v="26"/>
  </r>
  <r>
    <x v="1"/>
    <x v="1"/>
    <x v="0"/>
    <x v="7"/>
    <x v="19"/>
    <s v="Number"/>
    <n v="1"/>
  </r>
  <r>
    <x v="1"/>
    <x v="1"/>
    <x v="0"/>
    <x v="7"/>
    <x v="20"/>
    <s v="Number"/>
    <n v="20"/>
  </r>
  <r>
    <x v="1"/>
    <x v="1"/>
    <x v="0"/>
    <x v="7"/>
    <x v="21"/>
    <s v="Number"/>
    <n v="25"/>
  </r>
  <r>
    <x v="1"/>
    <x v="1"/>
    <x v="0"/>
    <x v="7"/>
    <x v="22"/>
    <s v="Number"/>
    <n v="13"/>
  </r>
  <r>
    <x v="1"/>
    <x v="1"/>
    <x v="0"/>
    <x v="7"/>
    <x v="23"/>
    <s v="Number"/>
    <n v="23"/>
  </r>
  <r>
    <x v="1"/>
    <x v="1"/>
    <x v="0"/>
    <x v="7"/>
    <x v="24"/>
    <s v="Number"/>
    <n v="-16"/>
  </r>
  <r>
    <x v="1"/>
    <x v="1"/>
    <x v="0"/>
    <x v="7"/>
    <x v="25"/>
    <s v="Number"/>
    <n v="11"/>
  </r>
  <r>
    <x v="1"/>
    <x v="1"/>
    <x v="0"/>
    <x v="7"/>
    <x v="26"/>
    <s v="Number"/>
    <n v="16"/>
  </r>
  <r>
    <x v="1"/>
    <x v="1"/>
    <x v="0"/>
    <x v="7"/>
    <x v="27"/>
    <s v="Number"/>
    <n v="3"/>
  </r>
  <r>
    <x v="1"/>
    <x v="1"/>
    <x v="0"/>
    <x v="7"/>
    <x v="28"/>
    <s v="Number"/>
    <n v="7"/>
  </r>
  <r>
    <x v="1"/>
    <x v="1"/>
    <x v="0"/>
    <x v="7"/>
    <x v="29"/>
    <s v="Number"/>
    <n v="43"/>
  </r>
  <r>
    <x v="1"/>
    <x v="1"/>
    <x v="0"/>
    <x v="7"/>
    <x v="30"/>
    <s v="Number"/>
    <n v="-16"/>
  </r>
  <r>
    <x v="1"/>
    <x v="1"/>
    <x v="0"/>
    <x v="8"/>
    <x v="0"/>
    <s v="Number"/>
    <n v="-43"/>
  </r>
  <r>
    <x v="1"/>
    <x v="1"/>
    <x v="0"/>
    <x v="8"/>
    <x v="1"/>
    <s v="Number"/>
    <n v="11"/>
  </r>
  <r>
    <x v="1"/>
    <x v="1"/>
    <x v="0"/>
    <x v="8"/>
    <x v="2"/>
    <s v="Number"/>
    <n v="-1"/>
  </r>
  <r>
    <x v="1"/>
    <x v="1"/>
    <x v="0"/>
    <x v="8"/>
    <x v="3"/>
    <s v="Number"/>
    <n v="14"/>
  </r>
  <r>
    <x v="1"/>
    <x v="1"/>
    <x v="0"/>
    <x v="8"/>
    <x v="4"/>
    <s v="Number"/>
    <n v="-13"/>
  </r>
  <r>
    <x v="1"/>
    <x v="1"/>
    <x v="0"/>
    <x v="8"/>
    <x v="5"/>
    <s v="Number"/>
    <n v="-1"/>
  </r>
  <r>
    <x v="1"/>
    <x v="1"/>
    <x v="0"/>
    <x v="8"/>
    <x v="6"/>
    <s v="Number"/>
    <n v="16"/>
  </r>
  <r>
    <x v="1"/>
    <x v="1"/>
    <x v="0"/>
    <x v="8"/>
    <x v="7"/>
    <s v="Number"/>
    <n v="-22"/>
  </r>
  <r>
    <x v="1"/>
    <x v="1"/>
    <x v="0"/>
    <x v="8"/>
    <x v="8"/>
    <s v="Number"/>
    <n v="5"/>
  </r>
  <r>
    <x v="1"/>
    <x v="1"/>
    <x v="0"/>
    <x v="8"/>
    <x v="9"/>
    <s v="Number"/>
    <n v="-1"/>
  </r>
  <r>
    <x v="1"/>
    <x v="1"/>
    <x v="0"/>
    <x v="8"/>
    <x v="10"/>
    <s v="Number"/>
    <n v="-2"/>
  </r>
  <r>
    <x v="1"/>
    <x v="1"/>
    <x v="0"/>
    <x v="8"/>
    <x v="11"/>
    <s v="Number"/>
    <n v="-3"/>
  </r>
  <r>
    <x v="1"/>
    <x v="1"/>
    <x v="0"/>
    <x v="8"/>
    <x v="12"/>
    <s v="Number"/>
    <n v="12"/>
  </r>
  <r>
    <x v="1"/>
    <x v="1"/>
    <x v="0"/>
    <x v="8"/>
    <x v="13"/>
    <s v="Number"/>
    <n v="-2"/>
  </r>
  <r>
    <x v="1"/>
    <x v="1"/>
    <x v="0"/>
    <x v="8"/>
    <x v="14"/>
    <s v="Number"/>
    <n v="12"/>
  </r>
  <r>
    <x v="1"/>
    <x v="1"/>
    <x v="0"/>
    <x v="8"/>
    <x v="15"/>
    <s v="Number"/>
    <n v="2"/>
  </r>
  <r>
    <x v="1"/>
    <x v="1"/>
    <x v="0"/>
    <x v="8"/>
    <x v="16"/>
    <s v="Number"/>
    <n v="29"/>
  </r>
  <r>
    <x v="1"/>
    <x v="1"/>
    <x v="0"/>
    <x v="8"/>
    <x v="17"/>
    <s v="Number"/>
    <n v="4"/>
  </r>
  <r>
    <x v="1"/>
    <x v="1"/>
    <x v="0"/>
    <x v="8"/>
    <x v="18"/>
    <s v="Number"/>
    <n v="-25"/>
  </r>
  <r>
    <x v="1"/>
    <x v="1"/>
    <x v="0"/>
    <x v="8"/>
    <x v="19"/>
    <s v="Number"/>
    <n v="-10"/>
  </r>
  <r>
    <x v="1"/>
    <x v="1"/>
    <x v="0"/>
    <x v="8"/>
    <x v="20"/>
    <s v="Number"/>
    <n v="2"/>
  </r>
  <r>
    <x v="1"/>
    <x v="1"/>
    <x v="0"/>
    <x v="8"/>
    <x v="21"/>
    <s v="Number"/>
    <n v="6"/>
  </r>
  <r>
    <x v="1"/>
    <x v="1"/>
    <x v="0"/>
    <x v="8"/>
    <x v="22"/>
    <s v="Number"/>
    <n v="2"/>
  </r>
  <r>
    <x v="1"/>
    <x v="1"/>
    <x v="0"/>
    <x v="8"/>
    <x v="23"/>
    <s v="Number"/>
    <n v="0"/>
  </r>
  <r>
    <x v="1"/>
    <x v="1"/>
    <x v="0"/>
    <x v="8"/>
    <x v="24"/>
    <s v="Number"/>
    <n v="6"/>
  </r>
  <r>
    <x v="1"/>
    <x v="1"/>
    <x v="0"/>
    <x v="8"/>
    <x v="25"/>
    <s v="Number"/>
    <n v="-30"/>
  </r>
  <r>
    <x v="1"/>
    <x v="1"/>
    <x v="0"/>
    <x v="8"/>
    <x v="26"/>
    <s v="Number"/>
    <n v="-7"/>
  </r>
  <r>
    <x v="1"/>
    <x v="1"/>
    <x v="0"/>
    <x v="8"/>
    <x v="27"/>
    <s v="Number"/>
    <n v="-6"/>
  </r>
  <r>
    <x v="1"/>
    <x v="1"/>
    <x v="0"/>
    <x v="8"/>
    <x v="28"/>
    <s v="Number"/>
    <n v="0"/>
  </r>
  <r>
    <x v="1"/>
    <x v="1"/>
    <x v="0"/>
    <x v="8"/>
    <x v="29"/>
    <s v="Number"/>
    <n v="-18"/>
  </r>
  <r>
    <x v="1"/>
    <x v="1"/>
    <x v="0"/>
    <x v="8"/>
    <x v="30"/>
    <s v="Number"/>
    <n v="-23"/>
  </r>
  <r>
    <x v="1"/>
    <x v="1"/>
    <x v="0"/>
    <x v="9"/>
    <x v="0"/>
    <s v="Number"/>
    <n v="-275"/>
  </r>
  <r>
    <x v="1"/>
    <x v="1"/>
    <x v="0"/>
    <x v="9"/>
    <x v="1"/>
    <s v="Number"/>
    <n v="-5"/>
  </r>
  <r>
    <x v="1"/>
    <x v="1"/>
    <x v="0"/>
    <x v="9"/>
    <x v="2"/>
    <s v="Number"/>
    <n v="-45"/>
  </r>
  <r>
    <x v="1"/>
    <x v="1"/>
    <x v="0"/>
    <x v="9"/>
    <x v="3"/>
    <s v="Number"/>
    <n v="-12"/>
  </r>
  <r>
    <x v="1"/>
    <x v="1"/>
    <x v="0"/>
    <x v="9"/>
    <x v="4"/>
    <s v="Number"/>
    <n v="6"/>
  </r>
  <r>
    <x v="1"/>
    <x v="1"/>
    <x v="0"/>
    <x v="9"/>
    <x v="5"/>
    <s v="Number"/>
    <n v="4"/>
  </r>
  <r>
    <x v="1"/>
    <x v="1"/>
    <x v="0"/>
    <x v="9"/>
    <x v="6"/>
    <s v="Number"/>
    <n v="-7"/>
  </r>
  <r>
    <x v="1"/>
    <x v="1"/>
    <x v="0"/>
    <x v="9"/>
    <x v="7"/>
    <s v="Number"/>
    <n v="-17"/>
  </r>
  <r>
    <x v="1"/>
    <x v="1"/>
    <x v="0"/>
    <x v="9"/>
    <x v="8"/>
    <s v="Number"/>
    <n v="-4"/>
  </r>
  <r>
    <x v="1"/>
    <x v="1"/>
    <x v="0"/>
    <x v="9"/>
    <x v="9"/>
    <s v="Number"/>
    <n v="-2"/>
  </r>
  <r>
    <x v="1"/>
    <x v="1"/>
    <x v="0"/>
    <x v="9"/>
    <x v="10"/>
    <s v="Number"/>
    <n v="-4"/>
  </r>
  <r>
    <x v="1"/>
    <x v="1"/>
    <x v="0"/>
    <x v="9"/>
    <x v="11"/>
    <s v="Number"/>
    <n v="-6"/>
  </r>
  <r>
    <x v="1"/>
    <x v="1"/>
    <x v="0"/>
    <x v="9"/>
    <x v="12"/>
    <s v="Number"/>
    <n v="-10"/>
  </r>
  <r>
    <x v="1"/>
    <x v="1"/>
    <x v="0"/>
    <x v="9"/>
    <x v="13"/>
    <s v="Number"/>
    <n v="0"/>
  </r>
  <r>
    <x v="1"/>
    <x v="1"/>
    <x v="0"/>
    <x v="9"/>
    <x v="14"/>
    <s v="Number"/>
    <n v="0"/>
  </r>
  <r>
    <x v="1"/>
    <x v="1"/>
    <x v="0"/>
    <x v="9"/>
    <x v="15"/>
    <s v="Number"/>
    <n v="-8"/>
  </r>
  <r>
    <x v="1"/>
    <x v="1"/>
    <x v="0"/>
    <x v="9"/>
    <x v="16"/>
    <s v="Number"/>
    <n v="10"/>
  </r>
  <r>
    <x v="1"/>
    <x v="1"/>
    <x v="0"/>
    <x v="9"/>
    <x v="17"/>
    <s v="Number"/>
    <n v="-48"/>
  </r>
  <r>
    <x v="1"/>
    <x v="1"/>
    <x v="0"/>
    <x v="9"/>
    <x v="18"/>
    <s v="Number"/>
    <n v="24"/>
  </r>
  <r>
    <x v="1"/>
    <x v="1"/>
    <x v="0"/>
    <x v="9"/>
    <x v="19"/>
    <s v="Number"/>
    <n v="-36"/>
  </r>
  <r>
    <x v="1"/>
    <x v="1"/>
    <x v="0"/>
    <x v="9"/>
    <x v="20"/>
    <s v="Number"/>
    <n v="-24"/>
  </r>
  <r>
    <x v="1"/>
    <x v="1"/>
    <x v="0"/>
    <x v="9"/>
    <x v="21"/>
    <s v="Number"/>
    <n v="-20"/>
  </r>
  <r>
    <x v="1"/>
    <x v="1"/>
    <x v="0"/>
    <x v="9"/>
    <x v="22"/>
    <s v="Number"/>
    <n v="9"/>
  </r>
  <r>
    <x v="1"/>
    <x v="1"/>
    <x v="0"/>
    <x v="9"/>
    <x v="23"/>
    <s v="Number"/>
    <n v="-32"/>
  </r>
  <r>
    <x v="1"/>
    <x v="1"/>
    <x v="0"/>
    <x v="9"/>
    <x v="24"/>
    <s v="Number"/>
    <n v="-6"/>
  </r>
  <r>
    <x v="1"/>
    <x v="1"/>
    <x v="0"/>
    <x v="9"/>
    <x v="25"/>
    <s v="Number"/>
    <n v="-4"/>
  </r>
  <r>
    <x v="1"/>
    <x v="1"/>
    <x v="0"/>
    <x v="9"/>
    <x v="26"/>
    <s v="Number"/>
    <n v="-26"/>
  </r>
  <r>
    <x v="1"/>
    <x v="1"/>
    <x v="0"/>
    <x v="9"/>
    <x v="27"/>
    <s v="Number"/>
    <n v="-2"/>
  </r>
  <r>
    <x v="1"/>
    <x v="1"/>
    <x v="0"/>
    <x v="9"/>
    <x v="28"/>
    <s v="Number"/>
    <n v="-21"/>
  </r>
  <r>
    <x v="1"/>
    <x v="1"/>
    <x v="0"/>
    <x v="9"/>
    <x v="29"/>
    <s v="Number"/>
    <n v="12"/>
  </r>
  <r>
    <x v="1"/>
    <x v="1"/>
    <x v="0"/>
    <x v="9"/>
    <x v="30"/>
    <s v="Number"/>
    <n v="-1"/>
  </r>
  <r>
    <x v="1"/>
    <x v="1"/>
    <x v="0"/>
    <x v="10"/>
    <x v="0"/>
    <s v="Number"/>
    <n v="1745"/>
  </r>
  <r>
    <x v="1"/>
    <x v="1"/>
    <x v="0"/>
    <x v="10"/>
    <x v="1"/>
    <s v="Number"/>
    <n v="16"/>
  </r>
  <r>
    <x v="1"/>
    <x v="1"/>
    <x v="0"/>
    <x v="10"/>
    <x v="2"/>
    <s v="Number"/>
    <n v="217"/>
  </r>
  <r>
    <x v="1"/>
    <x v="1"/>
    <x v="0"/>
    <x v="10"/>
    <x v="3"/>
    <s v="Number"/>
    <n v="62"/>
  </r>
  <r>
    <x v="1"/>
    <x v="1"/>
    <x v="0"/>
    <x v="10"/>
    <x v="4"/>
    <s v="Number"/>
    <n v="117"/>
  </r>
  <r>
    <x v="1"/>
    <x v="1"/>
    <x v="0"/>
    <x v="10"/>
    <x v="5"/>
    <s v="Number"/>
    <n v="75"/>
  </r>
  <r>
    <x v="1"/>
    <x v="1"/>
    <x v="0"/>
    <x v="10"/>
    <x v="6"/>
    <s v="Number"/>
    <n v="110"/>
  </r>
  <r>
    <x v="1"/>
    <x v="1"/>
    <x v="0"/>
    <x v="10"/>
    <x v="7"/>
    <s v="Number"/>
    <n v="25"/>
  </r>
  <r>
    <x v="1"/>
    <x v="1"/>
    <x v="0"/>
    <x v="10"/>
    <x v="8"/>
    <s v="Number"/>
    <n v="29"/>
  </r>
  <r>
    <x v="1"/>
    <x v="1"/>
    <x v="0"/>
    <x v="10"/>
    <x v="9"/>
    <s v="Number"/>
    <n v="17"/>
  </r>
  <r>
    <x v="1"/>
    <x v="1"/>
    <x v="0"/>
    <x v="10"/>
    <x v="10"/>
    <s v="Number"/>
    <n v="41"/>
  </r>
  <r>
    <x v="1"/>
    <x v="1"/>
    <x v="0"/>
    <x v="10"/>
    <x v="11"/>
    <s v="Number"/>
    <n v="99"/>
  </r>
  <r>
    <x v="1"/>
    <x v="1"/>
    <x v="0"/>
    <x v="10"/>
    <x v="12"/>
    <s v="Number"/>
    <n v="18"/>
  </r>
  <r>
    <x v="1"/>
    <x v="1"/>
    <x v="0"/>
    <x v="10"/>
    <x v="13"/>
    <s v="Number"/>
    <n v="9"/>
  </r>
  <r>
    <x v="1"/>
    <x v="1"/>
    <x v="0"/>
    <x v="10"/>
    <x v="14"/>
    <s v="Number"/>
    <n v="57"/>
  </r>
  <r>
    <x v="1"/>
    <x v="1"/>
    <x v="0"/>
    <x v="10"/>
    <x v="15"/>
    <s v="Number"/>
    <n v="90"/>
  </r>
  <r>
    <x v="1"/>
    <x v="1"/>
    <x v="0"/>
    <x v="10"/>
    <x v="16"/>
    <s v="Number"/>
    <n v="39"/>
  </r>
  <r>
    <x v="1"/>
    <x v="1"/>
    <x v="0"/>
    <x v="10"/>
    <x v="17"/>
    <s v="Number"/>
    <n v="227"/>
  </r>
  <r>
    <x v="1"/>
    <x v="1"/>
    <x v="0"/>
    <x v="10"/>
    <x v="18"/>
    <s v="Number"/>
    <n v="47"/>
  </r>
  <r>
    <x v="1"/>
    <x v="1"/>
    <x v="0"/>
    <x v="10"/>
    <x v="19"/>
    <s v="Number"/>
    <n v="68"/>
  </r>
  <r>
    <x v="1"/>
    <x v="1"/>
    <x v="0"/>
    <x v="10"/>
    <x v="20"/>
    <s v="Number"/>
    <n v="54"/>
  </r>
  <r>
    <x v="1"/>
    <x v="1"/>
    <x v="0"/>
    <x v="10"/>
    <x v="21"/>
    <s v="Number"/>
    <n v="28"/>
  </r>
  <r>
    <x v="1"/>
    <x v="1"/>
    <x v="0"/>
    <x v="10"/>
    <x v="22"/>
    <s v="Number"/>
    <n v="74"/>
  </r>
  <r>
    <x v="1"/>
    <x v="1"/>
    <x v="0"/>
    <x v="10"/>
    <x v="23"/>
    <s v="Number"/>
    <n v="78"/>
  </r>
  <r>
    <x v="1"/>
    <x v="1"/>
    <x v="0"/>
    <x v="10"/>
    <x v="24"/>
    <s v="Number"/>
    <n v="-1"/>
  </r>
  <r>
    <x v="1"/>
    <x v="1"/>
    <x v="0"/>
    <x v="10"/>
    <x v="25"/>
    <s v="Number"/>
    <n v="46"/>
  </r>
  <r>
    <x v="1"/>
    <x v="1"/>
    <x v="0"/>
    <x v="10"/>
    <x v="26"/>
    <s v="Number"/>
    <n v="8"/>
  </r>
  <r>
    <x v="1"/>
    <x v="1"/>
    <x v="0"/>
    <x v="10"/>
    <x v="27"/>
    <s v="Number"/>
    <n v="21"/>
  </r>
  <r>
    <x v="1"/>
    <x v="1"/>
    <x v="0"/>
    <x v="10"/>
    <x v="28"/>
    <s v="Number"/>
    <n v="19"/>
  </r>
  <r>
    <x v="1"/>
    <x v="1"/>
    <x v="0"/>
    <x v="10"/>
    <x v="29"/>
    <s v="Number"/>
    <n v="44"/>
  </r>
  <r>
    <x v="1"/>
    <x v="1"/>
    <x v="0"/>
    <x v="10"/>
    <x v="30"/>
    <s v="Number"/>
    <n v="11"/>
  </r>
  <r>
    <x v="1"/>
    <x v="1"/>
    <x v="0"/>
    <x v="11"/>
    <x v="0"/>
    <s v="Number"/>
    <n v="302"/>
  </r>
  <r>
    <x v="1"/>
    <x v="1"/>
    <x v="0"/>
    <x v="11"/>
    <x v="1"/>
    <s v="Number"/>
    <n v="4"/>
  </r>
  <r>
    <x v="1"/>
    <x v="1"/>
    <x v="0"/>
    <x v="11"/>
    <x v="2"/>
    <s v="Number"/>
    <n v="-1"/>
  </r>
  <r>
    <x v="1"/>
    <x v="1"/>
    <x v="0"/>
    <x v="11"/>
    <x v="3"/>
    <s v="Number"/>
    <n v="22"/>
  </r>
  <r>
    <x v="1"/>
    <x v="1"/>
    <x v="0"/>
    <x v="11"/>
    <x v="4"/>
    <s v="Number"/>
    <n v="22"/>
  </r>
  <r>
    <x v="1"/>
    <x v="1"/>
    <x v="0"/>
    <x v="11"/>
    <x v="5"/>
    <s v="Number"/>
    <n v="14"/>
  </r>
  <r>
    <x v="1"/>
    <x v="1"/>
    <x v="0"/>
    <x v="11"/>
    <x v="6"/>
    <s v="Number"/>
    <n v="0"/>
  </r>
  <r>
    <x v="1"/>
    <x v="1"/>
    <x v="0"/>
    <x v="11"/>
    <x v="7"/>
    <s v="Number"/>
    <n v="-1"/>
  </r>
  <r>
    <x v="1"/>
    <x v="1"/>
    <x v="0"/>
    <x v="11"/>
    <x v="8"/>
    <s v="Number"/>
    <n v="-7"/>
  </r>
  <r>
    <x v="1"/>
    <x v="1"/>
    <x v="0"/>
    <x v="11"/>
    <x v="9"/>
    <s v="Number"/>
    <n v="3"/>
  </r>
  <r>
    <x v="1"/>
    <x v="1"/>
    <x v="0"/>
    <x v="11"/>
    <x v="10"/>
    <s v="Number"/>
    <n v="3"/>
  </r>
  <r>
    <x v="1"/>
    <x v="1"/>
    <x v="0"/>
    <x v="11"/>
    <x v="11"/>
    <s v="Number"/>
    <n v="-5"/>
  </r>
  <r>
    <x v="1"/>
    <x v="1"/>
    <x v="0"/>
    <x v="11"/>
    <x v="12"/>
    <s v="Number"/>
    <n v="5"/>
  </r>
  <r>
    <x v="1"/>
    <x v="1"/>
    <x v="0"/>
    <x v="11"/>
    <x v="13"/>
    <s v="Number"/>
    <n v="0"/>
  </r>
  <r>
    <x v="1"/>
    <x v="1"/>
    <x v="0"/>
    <x v="11"/>
    <x v="14"/>
    <s v="Number"/>
    <n v="29"/>
  </r>
  <r>
    <x v="1"/>
    <x v="1"/>
    <x v="0"/>
    <x v="11"/>
    <x v="15"/>
    <s v="Number"/>
    <n v="-7"/>
  </r>
  <r>
    <x v="1"/>
    <x v="1"/>
    <x v="0"/>
    <x v="11"/>
    <x v="16"/>
    <s v="Number"/>
    <n v="0"/>
  </r>
  <r>
    <x v="1"/>
    <x v="1"/>
    <x v="0"/>
    <x v="11"/>
    <x v="17"/>
    <s v="Number"/>
    <n v="46"/>
  </r>
  <r>
    <x v="1"/>
    <x v="1"/>
    <x v="0"/>
    <x v="11"/>
    <x v="18"/>
    <s v="Number"/>
    <n v="11"/>
  </r>
  <r>
    <x v="1"/>
    <x v="1"/>
    <x v="0"/>
    <x v="11"/>
    <x v="19"/>
    <s v="Number"/>
    <n v="-2"/>
  </r>
  <r>
    <x v="1"/>
    <x v="1"/>
    <x v="0"/>
    <x v="11"/>
    <x v="20"/>
    <s v="Number"/>
    <n v="15"/>
  </r>
  <r>
    <x v="1"/>
    <x v="1"/>
    <x v="0"/>
    <x v="11"/>
    <x v="21"/>
    <s v="Number"/>
    <n v="25"/>
  </r>
  <r>
    <x v="1"/>
    <x v="1"/>
    <x v="0"/>
    <x v="11"/>
    <x v="22"/>
    <s v="Number"/>
    <n v="9"/>
  </r>
  <r>
    <x v="1"/>
    <x v="1"/>
    <x v="0"/>
    <x v="11"/>
    <x v="23"/>
    <s v="Number"/>
    <n v="22"/>
  </r>
  <r>
    <x v="1"/>
    <x v="1"/>
    <x v="0"/>
    <x v="11"/>
    <x v="24"/>
    <s v="Number"/>
    <n v="-4"/>
  </r>
  <r>
    <x v="1"/>
    <x v="1"/>
    <x v="0"/>
    <x v="11"/>
    <x v="25"/>
    <s v="Number"/>
    <n v="1"/>
  </r>
  <r>
    <x v="1"/>
    <x v="1"/>
    <x v="0"/>
    <x v="11"/>
    <x v="26"/>
    <s v="Number"/>
    <n v="9"/>
  </r>
  <r>
    <x v="1"/>
    <x v="1"/>
    <x v="0"/>
    <x v="11"/>
    <x v="27"/>
    <s v="Number"/>
    <n v="12"/>
  </r>
  <r>
    <x v="1"/>
    <x v="1"/>
    <x v="0"/>
    <x v="11"/>
    <x v="28"/>
    <s v="Number"/>
    <n v="4"/>
  </r>
  <r>
    <x v="1"/>
    <x v="1"/>
    <x v="0"/>
    <x v="11"/>
    <x v="29"/>
    <s v="Number"/>
    <n v="70"/>
  </r>
  <r>
    <x v="1"/>
    <x v="1"/>
    <x v="0"/>
    <x v="11"/>
    <x v="30"/>
    <s v="Number"/>
    <n v="3"/>
  </r>
  <r>
    <x v="1"/>
    <x v="1"/>
    <x v="0"/>
    <x v="12"/>
    <x v="0"/>
    <s v="Number"/>
    <n v="170"/>
  </r>
  <r>
    <x v="1"/>
    <x v="1"/>
    <x v="0"/>
    <x v="12"/>
    <x v="1"/>
    <s v="Number"/>
    <n v="0"/>
  </r>
  <r>
    <x v="1"/>
    <x v="1"/>
    <x v="0"/>
    <x v="12"/>
    <x v="2"/>
    <s v="Number"/>
    <n v="31"/>
  </r>
  <r>
    <x v="1"/>
    <x v="1"/>
    <x v="0"/>
    <x v="12"/>
    <x v="3"/>
    <s v="Number"/>
    <n v="24"/>
  </r>
  <r>
    <x v="1"/>
    <x v="1"/>
    <x v="0"/>
    <x v="12"/>
    <x v="4"/>
    <s v="Number"/>
    <n v="8"/>
  </r>
  <r>
    <x v="1"/>
    <x v="1"/>
    <x v="0"/>
    <x v="12"/>
    <x v="5"/>
    <s v="Number"/>
    <n v="20"/>
  </r>
  <r>
    <x v="1"/>
    <x v="1"/>
    <x v="0"/>
    <x v="12"/>
    <x v="6"/>
    <s v="Number"/>
    <n v="18"/>
  </r>
  <r>
    <x v="1"/>
    <x v="1"/>
    <x v="0"/>
    <x v="12"/>
    <x v="7"/>
    <s v="Number"/>
    <n v="-1"/>
  </r>
  <r>
    <x v="1"/>
    <x v="1"/>
    <x v="0"/>
    <x v="12"/>
    <x v="8"/>
    <s v="Number"/>
    <n v="2"/>
  </r>
  <r>
    <x v="1"/>
    <x v="1"/>
    <x v="0"/>
    <x v="12"/>
    <x v="9"/>
    <s v="Number"/>
    <n v="1"/>
  </r>
  <r>
    <x v="1"/>
    <x v="1"/>
    <x v="0"/>
    <x v="12"/>
    <x v="10"/>
    <s v="Number"/>
    <n v="2"/>
  </r>
  <r>
    <x v="1"/>
    <x v="1"/>
    <x v="0"/>
    <x v="12"/>
    <x v="11"/>
    <s v="Number"/>
    <n v="-1"/>
  </r>
  <r>
    <x v="1"/>
    <x v="1"/>
    <x v="0"/>
    <x v="12"/>
    <x v="12"/>
    <s v="Number"/>
    <n v="0"/>
  </r>
  <r>
    <x v="1"/>
    <x v="1"/>
    <x v="0"/>
    <x v="12"/>
    <x v="13"/>
    <s v="Number"/>
    <n v="-3"/>
  </r>
  <r>
    <x v="1"/>
    <x v="1"/>
    <x v="0"/>
    <x v="12"/>
    <x v="14"/>
    <s v="Number"/>
    <n v="0"/>
  </r>
  <r>
    <x v="1"/>
    <x v="1"/>
    <x v="0"/>
    <x v="12"/>
    <x v="15"/>
    <s v="Number"/>
    <n v="6"/>
  </r>
  <r>
    <x v="1"/>
    <x v="1"/>
    <x v="0"/>
    <x v="12"/>
    <x v="16"/>
    <s v="Number"/>
    <n v="-4"/>
  </r>
  <r>
    <x v="1"/>
    <x v="1"/>
    <x v="0"/>
    <x v="12"/>
    <x v="17"/>
    <s v="Number"/>
    <n v="38"/>
  </r>
  <r>
    <x v="1"/>
    <x v="1"/>
    <x v="0"/>
    <x v="12"/>
    <x v="18"/>
    <s v="Number"/>
    <n v="7"/>
  </r>
  <r>
    <x v="1"/>
    <x v="1"/>
    <x v="0"/>
    <x v="12"/>
    <x v="19"/>
    <s v="Number"/>
    <n v="4"/>
  </r>
  <r>
    <x v="1"/>
    <x v="1"/>
    <x v="0"/>
    <x v="12"/>
    <x v="20"/>
    <s v="Number"/>
    <n v="3"/>
  </r>
  <r>
    <x v="1"/>
    <x v="1"/>
    <x v="0"/>
    <x v="12"/>
    <x v="21"/>
    <s v="Number"/>
    <n v="-2"/>
  </r>
  <r>
    <x v="1"/>
    <x v="1"/>
    <x v="0"/>
    <x v="12"/>
    <x v="22"/>
    <s v="Number"/>
    <n v="8"/>
  </r>
  <r>
    <x v="1"/>
    <x v="1"/>
    <x v="0"/>
    <x v="12"/>
    <x v="23"/>
    <s v="Number"/>
    <n v="4"/>
  </r>
  <r>
    <x v="1"/>
    <x v="1"/>
    <x v="0"/>
    <x v="12"/>
    <x v="24"/>
    <s v="Number"/>
    <n v="5"/>
  </r>
  <r>
    <x v="1"/>
    <x v="1"/>
    <x v="0"/>
    <x v="12"/>
    <x v="25"/>
    <s v="Number"/>
    <n v="-2"/>
  </r>
  <r>
    <x v="1"/>
    <x v="1"/>
    <x v="0"/>
    <x v="12"/>
    <x v="26"/>
    <s v="Number"/>
    <n v="3"/>
  </r>
  <r>
    <x v="1"/>
    <x v="1"/>
    <x v="0"/>
    <x v="12"/>
    <x v="27"/>
    <s v="Number"/>
    <n v="0"/>
  </r>
  <r>
    <x v="1"/>
    <x v="1"/>
    <x v="0"/>
    <x v="12"/>
    <x v="28"/>
    <s v="Number"/>
    <n v="-1"/>
  </r>
  <r>
    <x v="1"/>
    <x v="1"/>
    <x v="0"/>
    <x v="12"/>
    <x v="29"/>
    <s v="Number"/>
    <n v="-3"/>
  </r>
  <r>
    <x v="1"/>
    <x v="1"/>
    <x v="0"/>
    <x v="12"/>
    <x v="30"/>
    <s v="Number"/>
    <n v="3"/>
  </r>
  <r>
    <x v="1"/>
    <x v="1"/>
    <x v="0"/>
    <x v="13"/>
    <x v="0"/>
    <s v="Number"/>
    <n v="2114"/>
  </r>
  <r>
    <x v="1"/>
    <x v="1"/>
    <x v="0"/>
    <x v="13"/>
    <x v="1"/>
    <s v="Number"/>
    <n v="14"/>
  </r>
  <r>
    <x v="1"/>
    <x v="1"/>
    <x v="0"/>
    <x v="13"/>
    <x v="2"/>
    <s v="Number"/>
    <n v="139"/>
  </r>
  <r>
    <x v="1"/>
    <x v="1"/>
    <x v="0"/>
    <x v="13"/>
    <x v="3"/>
    <s v="Number"/>
    <n v="196"/>
  </r>
  <r>
    <x v="1"/>
    <x v="1"/>
    <x v="0"/>
    <x v="13"/>
    <x v="4"/>
    <s v="Number"/>
    <n v="209"/>
  </r>
  <r>
    <x v="1"/>
    <x v="1"/>
    <x v="0"/>
    <x v="13"/>
    <x v="5"/>
    <s v="Number"/>
    <n v="87"/>
  </r>
  <r>
    <x v="1"/>
    <x v="1"/>
    <x v="0"/>
    <x v="13"/>
    <x v="6"/>
    <s v="Number"/>
    <n v="155"/>
  </r>
  <r>
    <x v="1"/>
    <x v="1"/>
    <x v="0"/>
    <x v="13"/>
    <x v="7"/>
    <s v="Number"/>
    <n v="12"/>
  </r>
  <r>
    <x v="1"/>
    <x v="1"/>
    <x v="0"/>
    <x v="13"/>
    <x v="8"/>
    <s v="Number"/>
    <n v="34"/>
  </r>
  <r>
    <x v="1"/>
    <x v="1"/>
    <x v="0"/>
    <x v="13"/>
    <x v="9"/>
    <s v="Number"/>
    <n v="11"/>
  </r>
  <r>
    <x v="1"/>
    <x v="1"/>
    <x v="0"/>
    <x v="13"/>
    <x v="10"/>
    <s v="Number"/>
    <n v="68"/>
  </r>
  <r>
    <x v="1"/>
    <x v="1"/>
    <x v="0"/>
    <x v="13"/>
    <x v="11"/>
    <s v="Number"/>
    <n v="142"/>
  </r>
  <r>
    <x v="1"/>
    <x v="1"/>
    <x v="0"/>
    <x v="13"/>
    <x v="12"/>
    <s v="Number"/>
    <n v="6"/>
  </r>
  <r>
    <x v="1"/>
    <x v="1"/>
    <x v="0"/>
    <x v="13"/>
    <x v="13"/>
    <s v="Number"/>
    <n v="23"/>
  </r>
  <r>
    <x v="1"/>
    <x v="1"/>
    <x v="0"/>
    <x v="13"/>
    <x v="14"/>
    <s v="Number"/>
    <n v="75"/>
  </r>
  <r>
    <x v="1"/>
    <x v="1"/>
    <x v="0"/>
    <x v="13"/>
    <x v="15"/>
    <s v="Number"/>
    <n v="99"/>
  </r>
  <r>
    <x v="1"/>
    <x v="1"/>
    <x v="0"/>
    <x v="13"/>
    <x v="16"/>
    <s v="Number"/>
    <n v="42"/>
  </r>
  <r>
    <x v="1"/>
    <x v="1"/>
    <x v="0"/>
    <x v="13"/>
    <x v="17"/>
    <s v="Number"/>
    <n v="269"/>
  </r>
  <r>
    <x v="1"/>
    <x v="1"/>
    <x v="0"/>
    <x v="13"/>
    <x v="18"/>
    <s v="Number"/>
    <n v="96"/>
  </r>
  <r>
    <x v="1"/>
    <x v="1"/>
    <x v="0"/>
    <x v="13"/>
    <x v="19"/>
    <s v="Number"/>
    <n v="40"/>
  </r>
  <r>
    <x v="1"/>
    <x v="1"/>
    <x v="0"/>
    <x v="13"/>
    <x v="20"/>
    <s v="Number"/>
    <n v="44"/>
  </r>
  <r>
    <x v="1"/>
    <x v="1"/>
    <x v="0"/>
    <x v="13"/>
    <x v="21"/>
    <s v="Number"/>
    <n v="86"/>
  </r>
  <r>
    <x v="1"/>
    <x v="1"/>
    <x v="0"/>
    <x v="13"/>
    <x v="22"/>
    <s v="Number"/>
    <n v="26"/>
  </r>
  <r>
    <x v="1"/>
    <x v="1"/>
    <x v="0"/>
    <x v="13"/>
    <x v="23"/>
    <s v="Number"/>
    <n v="20"/>
  </r>
  <r>
    <x v="1"/>
    <x v="1"/>
    <x v="0"/>
    <x v="13"/>
    <x v="24"/>
    <s v="Number"/>
    <n v="21"/>
  </r>
  <r>
    <x v="1"/>
    <x v="1"/>
    <x v="0"/>
    <x v="13"/>
    <x v="25"/>
    <s v="Number"/>
    <n v="65"/>
  </r>
  <r>
    <x v="1"/>
    <x v="1"/>
    <x v="0"/>
    <x v="13"/>
    <x v="26"/>
    <s v="Number"/>
    <n v="15"/>
  </r>
  <r>
    <x v="1"/>
    <x v="1"/>
    <x v="0"/>
    <x v="13"/>
    <x v="27"/>
    <s v="Number"/>
    <n v="38"/>
  </r>
  <r>
    <x v="1"/>
    <x v="1"/>
    <x v="0"/>
    <x v="13"/>
    <x v="28"/>
    <s v="Number"/>
    <n v="17"/>
  </r>
  <r>
    <x v="1"/>
    <x v="1"/>
    <x v="0"/>
    <x v="13"/>
    <x v="29"/>
    <s v="Number"/>
    <n v="57"/>
  </r>
  <r>
    <x v="1"/>
    <x v="1"/>
    <x v="0"/>
    <x v="13"/>
    <x v="30"/>
    <s v="Number"/>
    <n v="8"/>
  </r>
  <r>
    <x v="1"/>
    <x v="1"/>
    <x v="0"/>
    <x v="14"/>
    <x v="0"/>
    <s v="Number"/>
    <n v="598"/>
  </r>
  <r>
    <x v="1"/>
    <x v="1"/>
    <x v="0"/>
    <x v="14"/>
    <x v="1"/>
    <s v="Number"/>
    <n v="7"/>
  </r>
  <r>
    <x v="1"/>
    <x v="1"/>
    <x v="0"/>
    <x v="14"/>
    <x v="2"/>
    <s v="Number"/>
    <n v="74"/>
  </r>
  <r>
    <x v="1"/>
    <x v="1"/>
    <x v="0"/>
    <x v="14"/>
    <x v="3"/>
    <s v="Number"/>
    <n v="33"/>
  </r>
  <r>
    <x v="1"/>
    <x v="1"/>
    <x v="0"/>
    <x v="14"/>
    <x v="4"/>
    <s v="Number"/>
    <n v="43"/>
  </r>
  <r>
    <x v="1"/>
    <x v="1"/>
    <x v="0"/>
    <x v="14"/>
    <x v="5"/>
    <s v="Number"/>
    <n v="26"/>
  </r>
  <r>
    <x v="1"/>
    <x v="1"/>
    <x v="0"/>
    <x v="14"/>
    <x v="6"/>
    <s v="Number"/>
    <n v="27"/>
  </r>
  <r>
    <x v="1"/>
    <x v="1"/>
    <x v="0"/>
    <x v="14"/>
    <x v="7"/>
    <s v="Number"/>
    <n v="25"/>
  </r>
  <r>
    <x v="1"/>
    <x v="1"/>
    <x v="0"/>
    <x v="14"/>
    <x v="8"/>
    <s v="Number"/>
    <n v="-4"/>
  </r>
  <r>
    <x v="1"/>
    <x v="1"/>
    <x v="0"/>
    <x v="14"/>
    <x v="9"/>
    <s v="Number"/>
    <n v="0"/>
  </r>
  <r>
    <x v="1"/>
    <x v="1"/>
    <x v="0"/>
    <x v="14"/>
    <x v="10"/>
    <s v="Number"/>
    <n v="22"/>
  </r>
  <r>
    <x v="1"/>
    <x v="1"/>
    <x v="0"/>
    <x v="14"/>
    <x v="11"/>
    <s v="Number"/>
    <n v="28"/>
  </r>
  <r>
    <x v="1"/>
    <x v="1"/>
    <x v="0"/>
    <x v="14"/>
    <x v="12"/>
    <s v="Number"/>
    <n v="19"/>
  </r>
  <r>
    <x v="1"/>
    <x v="1"/>
    <x v="0"/>
    <x v="14"/>
    <x v="13"/>
    <s v="Number"/>
    <n v="0"/>
  </r>
  <r>
    <x v="1"/>
    <x v="1"/>
    <x v="0"/>
    <x v="14"/>
    <x v="14"/>
    <s v="Number"/>
    <n v="22"/>
  </r>
  <r>
    <x v="1"/>
    <x v="1"/>
    <x v="0"/>
    <x v="14"/>
    <x v="15"/>
    <s v="Number"/>
    <n v="35"/>
  </r>
  <r>
    <x v="1"/>
    <x v="1"/>
    <x v="0"/>
    <x v="14"/>
    <x v="16"/>
    <s v="Number"/>
    <n v="36"/>
  </r>
  <r>
    <x v="1"/>
    <x v="1"/>
    <x v="0"/>
    <x v="14"/>
    <x v="17"/>
    <s v="Number"/>
    <n v="67"/>
  </r>
  <r>
    <x v="1"/>
    <x v="1"/>
    <x v="0"/>
    <x v="14"/>
    <x v="18"/>
    <s v="Number"/>
    <n v="35"/>
  </r>
  <r>
    <x v="1"/>
    <x v="1"/>
    <x v="0"/>
    <x v="14"/>
    <x v="19"/>
    <s v="Number"/>
    <n v="14"/>
  </r>
  <r>
    <x v="1"/>
    <x v="1"/>
    <x v="0"/>
    <x v="14"/>
    <x v="20"/>
    <s v="Number"/>
    <n v="14"/>
  </r>
  <r>
    <x v="1"/>
    <x v="1"/>
    <x v="0"/>
    <x v="14"/>
    <x v="21"/>
    <s v="Number"/>
    <n v="24"/>
  </r>
  <r>
    <x v="1"/>
    <x v="1"/>
    <x v="0"/>
    <x v="14"/>
    <x v="22"/>
    <s v="Number"/>
    <n v="8"/>
  </r>
  <r>
    <x v="1"/>
    <x v="1"/>
    <x v="0"/>
    <x v="14"/>
    <x v="23"/>
    <s v="Number"/>
    <n v="23"/>
  </r>
  <r>
    <x v="1"/>
    <x v="1"/>
    <x v="0"/>
    <x v="14"/>
    <x v="24"/>
    <s v="Number"/>
    <n v="-4"/>
  </r>
  <r>
    <x v="1"/>
    <x v="1"/>
    <x v="0"/>
    <x v="14"/>
    <x v="25"/>
    <s v="Number"/>
    <n v="19"/>
  </r>
  <r>
    <x v="1"/>
    <x v="1"/>
    <x v="0"/>
    <x v="14"/>
    <x v="26"/>
    <s v="Number"/>
    <n v="3"/>
  </r>
  <r>
    <x v="1"/>
    <x v="1"/>
    <x v="0"/>
    <x v="14"/>
    <x v="27"/>
    <s v="Number"/>
    <n v="11"/>
  </r>
  <r>
    <x v="1"/>
    <x v="1"/>
    <x v="0"/>
    <x v="14"/>
    <x v="28"/>
    <s v="Number"/>
    <n v="4"/>
  </r>
  <r>
    <x v="1"/>
    <x v="1"/>
    <x v="0"/>
    <x v="14"/>
    <x v="29"/>
    <s v="Number"/>
    <n v="-11"/>
  </r>
  <r>
    <x v="1"/>
    <x v="1"/>
    <x v="0"/>
    <x v="14"/>
    <x v="30"/>
    <s v="Number"/>
    <n v="-2"/>
  </r>
  <r>
    <x v="1"/>
    <x v="1"/>
    <x v="0"/>
    <x v="15"/>
    <x v="0"/>
    <s v="Number"/>
    <n v="-127"/>
  </r>
  <r>
    <x v="1"/>
    <x v="1"/>
    <x v="0"/>
    <x v="15"/>
    <x v="1"/>
    <s v="Number"/>
    <n v="1"/>
  </r>
  <r>
    <x v="1"/>
    <x v="1"/>
    <x v="0"/>
    <x v="15"/>
    <x v="2"/>
    <s v="Number"/>
    <n v="-18"/>
  </r>
  <r>
    <x v="1"/>
    <x v="1"/>
    <x v="0"/>
    <x v="15"/>
    <x v="3"/>
    <s v="Number"/>
    <n v="-11"/>
  </r>
  <r>
    <x v="1"/>
    <x v="1"/>
    <x v="0"/>
    <x v="15"/>
    <x v="4"/>
    <s v="Number"/>
    <n v="10"/>
  </r>
  <r>
    <x v="1"/>
    <x v="1"/>
    <x v="0"/>
    <x v="15"/>
    <x v="5"/>
    <s v="Number"/>
    <n v="-15"/>
  </r>
  <r>
    <x v="1"/>
    <x v="1"/>
    <x v="0"/>
    <x v="15"/>
    <x v="6"/>
    <s v="Number"/>
    <n v="-3"/>
  </r>
  <r>
    <x v="1"/>
    <x v="1"/>
    <x v="0"/>
    <x v="15"/>
    <x v="7"/>
    <s v="Number"/>
    <n v="-7"/>
  </r>
  <r>
    <x v="1"/>
    <x v="1"/>
    <x v="0"/>
    <x v="15"/>
    <x v="8"/>
    <s v="Number"/>
    <n v="5"/>
  </r>
  <r>
    <x v="1"/>
    <x v="1"/>
    <x v="0"/>
    <x v="15"/>
    <x v="9"/>
    <s v="Number"/>
    <n v="-1"/>
  </r>
  <r>
    <x v="1"/>
    <x v="1"/>
    <x v="0"/>
    <x v="15"/>
    <x v="10"/>
    <s v="Number"/>
    <n v="0"/>
  </r>
  <r>
    <x v="1"/>
    <x v="1"/>
    <x v="0"/>
    <x v="15"/>
    <x v="11"/>
    <s v="Number"/>
    <n v="4"/>
  </r>
  <r>
    <x v="1"/>
    <x v="1"/>
    <x v="0"/>
    <x v="15"/>
    <x v="12"/>
    <s v="Number"/>
    <n v="-9"/>
  </r>
  <r>
    <x v="1"/>
    <x v="1"/>
    <x v="0"/>
    <x v="15"/>
    <x v="13"/>
    <s v="Number"/>
    <n v="-30"/>
  </r>
  <r>
    <x v="1"/>
    <x v="1"/>
    <x v="0"/>
    <x v="15"/>
    <x v="14"/>
    <s v="Number"/>
    <n v="-14"/>
  </r>
  <r>
    <x v="1"/>
    <x v="1"/>
    <x v="0"/>
    <x v="15"/>
    <x v="15"/>
    <s v="Number"/>
    <n v="1"/>
  </r>
  <r>
    <x v="1"/>
    <x v="1"/>
    <x v="0"/>
    <x v="15"/>
    <x v="16"/>
    <s v="Number"/>
    <n v="-4"/>
  </r>
  <r>
    <x v="1"/>
    <x v="1"/>
    <x v="0"/>
    <x v="15"/>
    <x v="17"/>
    <s v="Number"/>
    <n v="23"/>
  </r>
  <r>
    <x v="1"/>
    <x v="1"/>
    <x v="0"/>
    <x v="15"/>
    <x v="18"/>
    <s v="Number"/>
    <n v="3"/>
  </r>
  <r>
    <x v="1"/>
    <x v="1"/>
    <x v="0"/>
    <x v="15"/>
    <x v="19"/>
    <s v="Number"/>
    <n v="-14"/>
  </r>
  <r>
    <x v="1"/>
    <x v="1"/>
    <x v="0"/>
    <x v="15"/>
    <x v="20"/>
    <s v="Number"/>
    <n v="-14"/>
  </r>
  <r>
    <x v="1"/>
    <x v="1"/>
    <x v="0"/>
    <x v="15"/>
    <x v="21"/>
    <s v="Number"/>
    <n v="-1"/>
  </r>
  <r>
    <x v="1"/>
    <x v="1"/>
    <x v="0"/>
    <x v="15"/>
    <x v="22"/>
    <s v="Number"/>
    <n v="0"/>
  </r>
  <r>
    <x v="1"/>
    <x v="1"/>
    <x v="0"/>
    <x v="15"/>
    <x v="23"/>
    <s v="Number"/>
    <n v="-21"/>
  </r>
  <r>
    <x v="1"/>
    <x v="1"/>
    <x v="0"/>
    <x v="15"/>
    <x v="24"/>
    <s v="Number"/>
    <n v="-6"/>
  </r>
  <r>
    <x v="1"/>
    <x v="1"/>
    <x v="0"/>
    <x v="15"/>
    <x v="25"/>
    <s v="Number"/>
    <n v="1"/>
  </r>
  <r>
    <x v="1"/>
    <x v="1"/>
    <x v="0"/>
    <x v="15"/>
    <x v="26"/>
    <s v="Number"/>
    <n v="1"/>
  </r>
  <r>
    <x v="1"/>
    <x v="1"/>
    <x v="0"/>
    <x v="15"/>
    <x v="27"/>
    <s v="Number"/>
    <n v="0"/>
  </r>
  <r>
    <x v="1"/>
    <x v="1"/>
    <x v="0"/>
    <x v="15"/>
    <x v="28"/>
    <s v="Number"/>
    <n v="-5"/>
  </r>
  <r>
    <x v="1"/>
    <x v="1"/>
    <x v="0"/>
    <x v="15"/>
    <x v="29"/>
    <s v="Number"/>
    <n v="3"/>
  </r>
  <r>
    <x v="1"/>
    <x v="1"/>
    <x v="0"/>
    <x v="15"/>
    <x v="30"/>
    <s v="Number"/>
    <n v="-6"/>
  </r>
  <r>
    <x v="1"/>
    <x v="1"/>
    <x v="0"/>
    <x v="16"/>
    <x v="0"/>
    <s v="Number"/>
    <n v="458"/>
  </r>
  <r>
    <x v="1"/>
    <x v="1"/>
    <x v="0"/>
    <x v="16"/>
    <x v="1"/>
    <s v="Number"/>
    <n v="-5"/>
  </r>
  <r>
    <x v="1"/>
    <x v="1"/>
    <x v="0"/>
    <x v="16"/>
    <x v="2"/>
    <s v="Number"/>
    <n v="58"/>
  </r>
  <r>
    <x v="1"/>
    <x v="1"/>
    <x v="0"/>
    <x v="16"/>
    <x v="3"/>
    <s v="Number"/>
    <n v="39"/>
  </r>
  <r>
    <x v="1"/>
    <x v="1"/>
    <x v="0"/>
    <x v="16"/>
    <x v="4"/>
    <s v="Number"/>
    <n v="73"/>
  </r>
  <r>
    <x v="1"/>
    <x v="1"/>
    <x v="0"/>
    <x v="16"/>
    <x v="5"/>
    <s v="Number"/>
    <n v="22"/>
  </r>
  <r>
    <x v="1"/>
    <x v="1"/>
    <x v="0"/>
    <x v="16"/>
    <x v="6"/>
    <s v="Number"/>
    <n v="39"/>
  </r>
  <r>
    <x v="1"/>
    <x v="1"/>
    <x v="0"/>
    <x v="16"/>
    <x v="7"/>
    <s v="Number"/>
    <n v="5"/>
  </r>
  <r>
    <x v="1"/>
    <x v="1"/>
    <x v="0"/>
    <x v="16"/>
    <x v="8"/>
    <s v="Number"/>
    <n v="-14"/>
  </r>
  <r>
    <x v="1"/>
    <x v="1"/>
    <x v="0"/>
    <x v="16"/>
    <x v="9"/>
    <s v="Number"/>
    <n v="3"/>
  </r>
  <r>
    <x v="1"/>
    <x v="1"/>
    <x v="0"/>
    <x v="16"/>
    <x v="10"/>
    <s v="Number"/>
    <n v="15"/>
  </r>
  <r>
    <x v="1"/>
    <x v="1"/>
    <x v="0"/>
    <x v="16"/>
    <x v="11"/>
    <s v="Number"/>
    <n v="21"/>
  </r>
  <r>
    <x v="1"/>
    <x v="1"/>
    <x v="0"/>
    <x v="16"/>
    <x v="12"/>
    <s v="Number"/>
    <n v="0"/>
  </r>
  <r>
    <x v="1"/>
    <x v="1"/>
    <x v="0"/>
    <x v="16"/>
    <x v="13"/>
    <s v="Number"/>
    <n v="-5"/>
  </r>
  <r>
    <x v="1"/>
    <x v="1"/>
    <x v="0"/>
    <x v="16"/>
    <x v="14"/>
    <s v="Number"/>
    <n v="-2"/>
  </r>
  <r>
    <x v="1"/>
    <x v="1"/>
    <x v="0"/>
    <x v="16"/>
    <x v="15"/>
    <s v="Number"/>
    <n v="0"/>
  </r>
  <r>
    <x v="1"/>
    <x v="1"/>
    <x v="0"/>
    <x v="16"/>
    <x v="16"/>
    <s v="Number"/>
    <n v="14"/>
  </r>
  <r>
    <x v="1"/>
    <x v="1"/>
    <x v="0"/>
    <x v="16"/>
    <x v="17"/>
    <s v="Number"/>
    <n v="64"/>
  </r>
  <r>
    <x v="1"/>
    <x v="1"/>
    <x v="0"/>
    <x v="16"/>
    <x v="18"/>
    <s v="Number"/>
    <n v="29"/>
  </r>
  <r>
    <x v="1"/>
    <x v="1"/>
    <x v="0"/>
    <x v="16"/>
    <x v="19"/>
    <s v="Number"/>
    <n v="-5"/>
  </r>
  <r>
    <x v="1"/>
    <x v="1"/>
    <x v="0"/>
    <x v="16"/>
    <x v="20"/>
    <s v="Number"/>
    <n v="7"/>
  </r>
  <r>
    <x v="1"/>
    <x v="1"/>
    <x v="0"/>
    <x v="16"/>
    <x v="21"/>
    <s v="Number"/>
    <n v="14"/>
  </r>
  <r>
    <x v="1"/>
    <x v="1"/>
    <x v="0"/>
    <x v="16"/>
    <x v="22"/>
    <s v="Number"/>
    <n v="-5"/>
  </r>
  <r>
    <x v="1"/>
    <x v="1"/>
    <x v="0"/>
    <x v="16"/>
    <x v="23"/>
    <s v="Number"/>
    <n v="27"/>
  </r>
  <r>
    <x v="1"/>
    <x v="1"/>
    <x v="0"/>
    <x v="16"/>
    <x v="24"/>
    <s v="Number"/>
    <n v="4"/>
  </r>
  <r>
    <x v="1"/>
    <x v="1"/>
    <x v="0"/>
    <x v="16"/>
    <x v="25"/>
    <s v="Number"/>
    <n v="13"/>
  </r>
  <r>
    <x v="1"/>
    <x v="1"/>
    <x v="0"/>
    <x v="16"/>
    <x v="26"/>
    <s v="Number"/>
    <n v="-1"/>
  </r>
  <r>
    <x v="1"/>
    <x v="1"/>
    <x v="0"/>
    <x v="16"/>
    <x v="27"/>
    <s v="Number"/>
    <n v="1"/>
  </r>
  <r>
    <x v="1"/>
    <x v="1"/>
    <x v="0"/>
    <x v="16"/>
    <x v="28"/>
    <s v="Number"/>
    <n v="9"/>
  </r>
  <r>
    <x v="1"/>
    <x v="1"/>
    <x v="0"/>
    <x v="16"/>
    <x v="29"/>
    <s v="Number"/>
    <n v="32"/>
  </r>
  <r>
    <x v="1"/>
    <x v="1"/>
    <x v="0"/>
    <x v="16"/>
    <x v="30"/>
    <s v="Number"/>
    <n v="6"/>
  </r>
  <r>
    <x v="1"/>
    <x v="1"/>
    <x v="0"/>
    <x v="17"/>
    <x v="0"/>
    <s v="Number"/>
    <n v="166"/>
  </r>
  <r>
    <x v="1"/>
    <x v="1"/>
    <x v="0"/>
    <x v="17"/>
    <x v="1"/>
    <s v="Number"/>
    <n v="7"/>
  </r>
  <r>
    <x v="1"/>
    <x v="1"/>
    <x v="0"/>
    <x v="17"/>
    <x v="2"/>
    <s v="Number"/>
    <n v="21"/>
  </r>
  <r>
    <x v="1"/>
    <x v="1"/>
    <x v="0"/>
    <x v="17"/>
    <x v="3"/>
    <s v="Number"/>
    <n v="-5"/>
  </r>
  <r>
    <x v="1"/>
    <x v="1"/>
    <x v="0"/>
    <x v="17"/>
    <x v="4"/>
    <s v="Number"/>
    <n v="3"/>
  </r>
  <r>
    <x v="1"/>
    <x v="1"/>
    <x v="0"/>
    <x v="17"/>
    <x v="5"/>
    <s v="Number"/>
    <n v="5"/>
  </r>
  <r>
    <x v="1"/>
    <x v="1"/>
    <x v="0"/>
    <x v="17"/>
    <x v="6"/>
    <s v="Number"/>
    <n v="26"/>
  </r>
  <r>
    <x v="1"/>
    <x v="1"/>
    <x v="0"/>
    <x v="17"/>
    <x v="7"/>
    <s v="Number"/>
    <n v="-3"/>
  </r>
  <r>
    <x v="1"/>
    <x v="1"/>
    <x v="0"/>
    <x v="17"/>
    <x v="8"/>
    <s v="Number"/>
    <n v="3"/>
  </r>
  <r>
    <x v="1"/>
    <x v="1"/>
    <x v="0"/>
    <x v="17"/>
    <x v="9"/>
    <s v="Number"/>
    <n v="-2"/>
  </r>
  <r>
    <x v="1"/>
    <x v="1"/>
    <x v="0"/>
    <x v="17"/>
    <x v="10"/>
    <s v="Number"/>
    <n v="-7"/>
  </r>
  <r>
    <x v="1"/>
    <x v="1"/>
    <x v="0"/>
    <x v="17"/>
    <x v="11"/>
    <s v="Number"/>
    <n v="13"/>
  </r>
  <r>
    <x v="1"/>
    <x v="1"/>
    <x v="0"/>
    <x v="17"/>
    <x v="12"/>
    <s v="Number"/>
    <n v="14"/>
  </r>
  <r>
    <x v="1"/>
    <x v="1"/>
    <x v="0"/>
    <x v="17"/>
    <x v="13"/>
    <s v="Number"/>
    <n v="-7"/>
  </r>
  <r>
    <x v="1"/>
    <x v="1"/>
    <x v="0"/>
    <x v="17"/>
    <x v="14"/>
    <s v="Number"/>
    <n v="20"/>
  </r>
  <r>
    <x v="1"/>
    <x v="1"/>
    <x v="0"/>
    <x v="17"/>
    <x v="15"/>
    <s v="Number"/>
    <n v="23"/>
  </r>
  <r>
    <x v="1"/>
    <x v="1"/>
    <x v="0"/>
    <x v="17"/>
    <x v="16"/>
    <s v="Number"/>
    <n v="2"/>
  </r>
  <r>
    <x v="1"/>
    <x v="1"/>
    <x v="0"/>
    <x v="17"/>
    <x v="17"/>
    <s v="Number"/>
    <n v="14"/>
  </r>
  <r>
    <x v="1"/>
    <x v="1"/>
    <x v="0"/>
    <x v="17"/>
    <x v="18"/>
    <s v="Number"/>
    <n v="-9"/>
  </r>
  <r>
    <x v="1"/>
    <x v="1"/>
    <x v="0"/>
    <x v="17"/>
    <x v="19"/>
    <s v="Number"/>
    <n v="6"/>
  </r>
  <r>
    <x v="1"/>
    <x v="1"/>
    <x v="0"/>
    <x v="17"/>
    <x v="20"/>
    <s v="Number"/>
    <n v="10"/>
  </r>
  <r>
    <x v="1"/>
    <x v="1"/>
    <x v="0"/>
    <x v="17"/>
    <x v="21"/>
    <s v="Number"/>
    <n v="5"/>
  </r>
  <r>
    <x v="1"/>
    <x v="1"/>
    <x v="0"/>
    <x v="17"/>
    <x v="22"/>
    <s v="Number"/>
    <n v="-6"/>
  </r>
  <r>
    <x v="1"/>
    <x v="1"/>
    <x v="0"/>
    <x v="17"/>
    <x v="23"/>
    <s v="Number"/>
    <n v="19"/>
  </r>
  <r>
    <x v="1"/>
    <x v="1"/>
    <x v="0"/>
    <x v="17"/>
    <x v="24"/>
    <s v="Number"/>
    <n v="-2"/>
  </r>
  <r>
    <x v="1"/>
    <x v="1"/>
    <x v="0"/>
    <x v="17"/>
    <x v="25"/>
    <s v="Number"/>
    <n v="9"/>
  </r>
  <r>
    <x v="1"/>
    <x v="1"/>
    <x v="0"/>
    <x v="17"/>
    <x v="26"/>
    <s v="Number"/>
    <n v="5"/>
  </r>
  <r>
    <x v="1"/>
    <x v="1"/>
    <x v="0"/>
    <x v="17"/>
    <x v="27"/>
    <s v="Number"/>
    <n v="-8"/>
  </r>
  <r>
    <x v="1"/>
    <x v="1"/>
    <x v="0"/>
    <x v="17"/>
    <x v="28"/>
    <s v="Number"/>
    <n v="2"/>
  </r>
  <r>
    <x v="1"/>
    <x v="1"/>
    <x v="0"/>
    <x v="17"/>
    <x v="29"/>
    <s v="Number"/>
    <n v="14"/>
  </r>
  <r>
    <x v="1"/>
    <x v="1"/>
    <x v="0"/>
    <x v="17"/>
    <x v="30"/>
    <s v="Number"/>
    <n v="-6"/>
  </r>
  <r>
    <x v="1"/>
    <x v="1"/>
    <x v="0"/>
    <x v="18"/>
    <x v="0"/>
    <s v="Number"/>
    <n v="565"/>
  </r>
  <r>
    <x v="1"/>
    <x v="1"/>
    <x v="0"/>
    <x v="18"/>
    <x v="1"/>
    <s v="Number"/>
    <n v="14"/>
  </r>
  <r>
    <x v="1"/>
    <x v="1"/>
    <x v="0"/>
    <x v="18"/>
    <x v="2"/>
    <s v="Number"/>
    <n v="19"/>
  </r>
  <r>
    <x v="1"/>
    <x v="1"/>
    <x v="0"/>
    <x v="18"/>
    <x v="3"/>
    <s v="Number"/>
    <n v="43"/>
  </r>
  <r>
    <x v="1"/>
    <x v="1"/>
    <x v="0"/>
    <x v="18"/>
    <x v="4"/>
    <s v="Number"/>
    <n v="51"/>
  </r>
  <r>
    <x v="1"/>
    <x v="1"/>
    <x v="0"/>
    <x v="18"/>
    <x v="5"/>
    <s v="Number"/>
    <n v="17"/>
  </r>
  <r>
    <x v="1"/>
    <x v="1"/>
    <x v="0"/>
    <x v="18"/>
    <x v="6"/>
    <s v="Number"/>
    <n v="39"/>
  </r>
  <r>
    <x v="1"/>
    <x v="1"/>
    <x v="0"/>
    <x v="18"/>
    <x v="7"/>
    <s v="Number"/>
    <n v="19"/>
  </r>
  <r>
    <x v="1"/>
    <x v="1"/>
    <x v="0"/>
    <x v="18"/>
    <x v="8"/>
    <s v="Number"/>
    <n v="2"/>
  </r>
  <r>
    <x v="1"/>
    <x v="1"/>
    <x v="0"/>
    <x v="18"/>
    <x v="9"/>
    <s v="Number"/>
    <n v="-2"/>
  </r>
  <r>
    <x v="1"/>
    <x v="1"/>
    <x v="0"/>
    <x v="18"/>
    <x v="10"/>
    <s v="Number"/>
    <n v="10"/>
  </r>
  <r>
    <x v="1"/>
    <x v="1"/>
    <x v="0"/>
    <x v="18"/>
    <x v="11"/>
    <s v="Number"/>
    <n v="16"/>
  </r>
  <r>
    <x v="1"/>
    <x v="1"/>
    <x v="0"/>
    <x v="18"/>
    <x v="12"/>
    <s v="Number"/>
    <n v="5"/>
  </r>
  <r>
    <x v="1"/>
    <x v="1"/>
    <x v="0"/>
    <x v="18"/>
    <x v="13"/>
    <s v="Number"/>
    <n v="7"/>
  </r>
  <r>
    <x v="1"/>
    <x v="1"/>
    <x v="0"/>
    <x v="18"/>
    <x v="14"/>
    <s v="Number"/>
    <n v="30"/>
  </r>
  <r>
    <x v="1"/>
    <x v="1"/>
    <x v="0"/>
    <x v="18"/>
    <x v="15"/>
    <s v="Number"/>
    <n v="14"/>
  </r>
  <r>
    <x v="1"/>
    <x v="1"/>
    <x v="0"/>
    <x v="18"/>
    <x v="16"/>
    <s v="Number"/>
    <n v="20"/>
  </r>
  <r>
    <x v="1"/>
    <x v="1"/>
    <x v="0"/>
    <x v="18"/>
    <x v="17"/>
    <s v="Number"/>
    <n v="91"/>
  </r>
  <r>
    <x v="1"/>
    <x v="1"/>
    <x v="0"/>
    <x v="18"/>
    <x v="18"/>
    <s v="Number"/>
    <n v="30"/>
  </r>
  <r>
    <x v="1"/>
    <x v="1"/>
    <x v="0"/>
    <x v="18"/>
    <x v="19"/>
    <s v="Number"/>
    <n v="11"/>
  </r>
  <r>
    <x v="1"/>
    <x v="1"/>
    <x v="0"/>
    <x v="18"/>
    <x v="20"/>
    <s v="Number"/>
    <n v="18"/>
  </r>
  <r>
    <x v="1"/>
    <x v="1"/>
    <x v="0"/>
    <x v="18"/>
    <x v="21"/>
    <s v="Number"/>
    <n v="24"/>
  </r>
  <r>
    <x v="1"/>
    <x v="1"/>
    <x v="0"/>
    <x v="18"/>
    <x v="22"/>
    <s v="Number"/>
    <n v="15"/>
  </r>
  <r>
    <x v="1"/>
    <x v="1"/>
    <x v="0"/>
    <x v="18"/>
    <x v="23"/>
    <s v="Number"/>
    <n v="41"/>
  </r>
  <r>
    <x v="1"/>
    <x v="1"/>
    <x v="0"/>
    <x v="18"/>
    <x v="24"/>
    <s v="Number"/>
    <n v="1"/>
  </r>
  <r>
    <x v="1"/>
    <x v="1"/>
    <x v="0"/>
    <x v="18"/>
    <x v="25"/>
    <s v="Number"/>
    <n v="10"/>
  </r>
  <r>
    <x v="1"/>
    <x v="1"/>
    <x v="0"/>
    <x v="18"/>
    <x v="26"/>
    <s v="Number"/>
    <n v="4"/>
  </r>
  <r>
    <x v="1"/>
    <x v="1"/>
    <x v="0"/>
    <x v="18"/>
    <x v="27"/>
    <s v="Number"/>
    <n v="6"/>
  </r>
  <r>
    <x v="1"/>
    <x v="1"/>
    <x v="0"/>
    <x v="18"/>
    <x v="28"/>
    <s v="Number"/>
    <n v="4"/>
  </r>
  <r>
    <x v="1"/>
    <x v="1"/>
    <x v="0"/>
    <x v="18"/>
    <x v="29"/>
    <s v="Number"/>
    <n v="11"/>
  </r>
  <r>
    <x v="1"/>
    <x v="1"/>
    <x v="0"/>
    <x v="18"/>
    <x v="30"/>
    <s v="Number"/>
    <n v="-5"/>
  </r>
  <r>
    <x v="1"/>
    <x v="1"/>
    <x v="0"/>
    <x v="19"/>
    <x v="0"/>
    <s v="Number"/>
    <n v="653"/>
  </r>
  <r>
    <x v="1"/>
    <x v="1"/>
    <x v="0"/>
    <x v="19"/>
    <x v="1"/>
    <s v="Number"/>
    <n v="-10"/>
  </r>
  <r>
    <x v="1"/>
    <x v="1"/>
    <x v="0"/>
    <x v="19"/>
    <x v="2"/>
    <s v="Number"/>
    <n v="31"/>
  </r>
  <r>
    <x v="1"/>
    <x v="1"/>
    <x v="0"/>
    <x v="19"/>
    <x v="3"/>
    <s v="Number"/>
    <n v="25"/>
  </r>
  <r>
    <x v="1"/>
    <x v="1"/>
    <x v="0"/>
    <x v="19"/>
    <x v="4"/>
    <s v="Number"/>
    <n v="37"/>
  </r>
  <r>
    <x v="1"/>
    <x v="1"/>
    <x v="0"/>
    <x v="19"/>
    <x v="5"/>
    <s v="Number"/>
    <n v="-14"/>
  </r>
  <r>
    <x v="1"/>
    <x v="1"/>
    <x v="0"/>
    <x v="19"/>
    <x v="6"/>
    <s v="Number"/>
    <n v="39"/>
  </r>
  <r>
    <x v="1"/>
    <x v="1"/>
    <x v="0"/>
    <x v="19"/>
    <x v="7"/>
    <s v="Number"/>
    <n v="21"/>
  </r>
  <r>
    <x v="1"/>
    <x v="1"/>
    <x v="0"/>
    <x v="19"/>
    <x v="8"/>
    <s v="Number"/>
    <n v="8"/>
  </r>
  <r>
    <x v="1"/>
    <x v="1"/>
    <x v="0"/>
    <x v="19"/>
    <x v="9"/>
    <s v="Number"/>
    <n v="10"/>
  </r>
  <r>
    <x v="1"/>
    <x v="1"/>
    <x v="0"/>
    <x v="19"/>
    <x v="10"/>
    <s v="Number"/>
    <n v="8"/>
  </r>
  <r>
    <x v="1"/>
    <x v="1"/>
    <x v="0"/>
    <x v="19"/>
    <x v="11"/>
    <s v="Number"/>
    <n v="47"/>
  </r>
  <r>
    <x v="1"/>
    <x v="1"/>
    <x v="0"/>
    <x v="19"/>
    <x v="12"/>
    <s v="Number"/>
    <n v="19"/>
  </r>
  <r>
    <x v="1"/>
    <x v="1"/>
    <x v="0"/>
    <x v="19"/>
    <x v="13"/>
    <s v="Number"/>
    <n v="6"/>
  </r>
  <r>
    <x v="1"/>
    <x v="1"/>
    <x v="0"/>
    <x v="19"/>
    <x v="14"/>
    <s v="Number"/>
    <n v="46"/>
  </r>
  <r>
    <x v="1"/>
    <x v="1"/>
    <x v="0"/>
    <x v="19"/>
    <x v="15"/>
    <s v="Number"/>
    <n v="-3"/>
  </r>
  <r>
    <x v="1"/>
    <x v="1"/>
    <x v="0"/>
    <x v="19"/>
    <x v="16"/>
    <s v="Number"/>
    <n v="33"/>
  </r>
  <r>
    <x v="1"/>
    <x v="1"/>
    <x v="0"/>
    <x v="19"/>
    <x v="17"/>
    <s v="Number"/>
    <n v="71"/>
  </r>
  <r>
    <x v="1"/>
    <x v="1"/>
    <x v="0"/>
    <x v="19"/>
    <x v="18"/>
    <s v="Number"/>
    <n v="38"/>
  </r>
  <r>
    <x v="1"/>
    <x v="1"/>
    <x v="0"/>
    <x v="19"/>
    <x v="19"/>
    <s v="Number"/>
    <n v="17"/>
  </r>
  <r>
    <x v="1"/>
    <x v="1"/>
    <x v="0"/>
    <x v="19"/>
    <x v="20"/>
    <s v="Number"/>
    <n v="38"/>
  </r>
  <r>
    <x v="1"/>
    <x v="1"/>
    <x v="0"/>
    <x v="19"/>
    <x v="21"/>
    <s v="Number"/>
    <n v="21"/>
  </r>
  <r>
    <x v="1"/>
    <x v="1"/>
    <x v="0"/>
    <x v="19"/>
    <x v="22"/>
    <s v="Number"/>
    <n v="22"/>
  </r>
  <r>
    <x v="1"/>
    <x v="1"/>
    <x v="0"/>
    <x v="19"/>
    <x v="23"/>
    <s v="Number"/>
    <n v="45"/>
  </r>
  <r>
    <x v="1"/>
    <x v="1"/>
    <x v="0"/>
    <x v="19"/>
    <x v="24"/>
    <s v="Number"/>
    <n v="0"/>
  </r>
  <r>
    <x v="1"/>
    <x v="1"/>
    <x v="0"/>
    <x v="19"/>
    <x v="25"/>
    <s v="Number"/>
    <n v="3"/>
  </r>
  <r>
    <x v="1"/>
    <x v="1"/>
    <x v="0"/>
    <x v="19"/>
    <x v="26"/>
    <s v="Number"/>
    <n v="26"/>
  </r>
  <r>
    <x v="1"/>
    <x v="1"/>
    <x v="0"/>
    <x v="19"/>
    <x v="27"/>
    <s v="Number"/>
    <n v="18"/>
  </r>
  <r>
    <x v="1"/>
    <x v="1"/>
    <x v="0"/>
    <x v="19"/>
    <x v="28"/>
    <s v="Number"/>
    <n v="30"/>
  </r>
  <r>
    <x v="1"/>
    <x v="1"/>
    <x v="0"/>
    <x v="19"/>
    <x v="29"/>
    <s v="Number"/>
    <n v="16"/>
  </r>
  <r>
    <x v="1"/>
    <x v="1"/>
    <x v="0"/>
    <x v="19"/>
    <x v="30"/>
    <s v="Number"/>
    <n v="5"/>
  </r>
  <r>
    <x v="1"/>
    <x v="1"/>
    <x v="0"/>
    <x v="20"/>
    <x v="0"/>
    <s v="Number"/>
    <n v="421"/>
  </r>
  <r>
    <x v="1"/>
    <x v="1"/>
    <x v="0"/>
    <x v="20"/>
    <x v="1"/>
    <s v="Number"/>
    <n v="0"/>
  </r>
  <r>
    <x v="1"/>
    <x v="1"/>
    <x v="0"/>
    <x v="20"/>
    <x v="2"/>
    <s v="Number"/>
    <n v="7"/>
  </r>
  <r>
    <x v="1"/>
    <x v="1"/>
    <x v="0"/>
    <x v="20"/>
    <x v="3"/>
    <s v="Number"/>
    <n v="12"/>
  </r>
  <r>
    <x v="1"/>
    <x v="1"/>
    <x v="0"/>
    <x v="20"/>
    <x v="4"/>
    <s v="Number"/>
    <n v="42"/>
  </r>
  <r>
    <x v="1"/>
    <x v="1"/>
    <x v="0"/>
    <x v="20"/>
    <x v="5"/>
    <s v="Number"/>
    <n v="9"/>
  </r>
  <r>
    <x v="1"/>
    <x v="1"/>
    <x v="0"/>
    <x v="20"/>
    <x v="6"/>
    <s v="Number"/>
    <n v="24"/>
  </r>
  <r>
    <x v="1"/>
    <x v="1"/>
    <x v="0"/>
    <x v="20"/>
    <x v="7"/>
    <s v="Number"/>
    <n v="11"/>
  </r>
  <r>
    <x v="1"/>
    <x v="1"/>
    <x v="0"/>
    <x v="20"/>
    <x v="8"/>
    <s v="Number"/>
    <n v="6"/>
  </r>
  <r>
    <x v="1"/>
    <x v="1"/>
    <x v="0"/>
    <x v="20"/>
    <x v="9"/>
    <s v="Number"/>
    <n v="1"/>
  </r>
  <r>
    <x v="1"/>
    <x v="1"/>
    <x v="0"/>
    <x v="20"/>
    <x v="10"/>
    <s v="Number"/>
    <n v="9"/>
  </r>
  <r>
    <x v="1"/>
    <x v="1"/>
    <x v="0"/>
    <x v="20"/>
    <x v="11"/>
    <s v="Number"/>
    <n v="27"/>
  </r>
  <r>
    <x v="1"/>
    <x v="1"/>
    <x v="0"/>
    <x v="20"/>
    <x v="12"/>
    <s v="Number"/>
    <n v="-1"/>
  </r>
  <r>
    <x v="1"/>
    <x v="1"/>
    <x v="0"/>
    <x v="20"/>
    <x v="13"/>
    <s v="Number"/>
    <n v="6"/>
  </r>
  <r>
    <x v="1"/>
    <x v="1"/>
    <x v="0"/>
    <x v="20"/>
    <x v="14"/>
    <s v="Number"/>
    <n v="11"/>
  </r>
  <r>
    <x v="1"/>
    <x v="1"/>
    <x v="0"/>
    <x v="20"/>
    <x v="15"/>
    <s v="Number"/>
    <n v="2"/>
  </r>
  <r>
    <x v="1"/>
    <x v="1"/>
    <x v="0"/>
    <x v="20"/>
    <x v="16"/>
    <s v="Number"/>
    <n v="21"/>
  </r>
  <r>
    <x v="1"/>
    <x v="1"/>
    <x v="0"/>
    <x v="20"/>
    <x v="17"/>
    <s v="Number"/>
    <n v="91"/>
  </r>
  <r>
    <x v="1"/>
    <x v="1"/>
    <x v="0"/>
    <x v="20"/>
    <x v="18"/>
    <s v="Number"/>
    <n v="14"/>
  </r>
  <r>
    <x v="1"/>
    <x v="1"/>
    <x v="0"/>
    <x v="20"/>
    <x v="19"/>
    <s v="Number"/>
    <n v="25"/>
  </r>
  <r>
    <x v="1"/>
    <x v="1"/>
    <x v="0"/>
    <x v="20"/>
    <x v="20"/>
    <s v="Number"/>
    <n v="18"/>
  </r>
  <r>
    <x v="1"/>
    <x v="1"/>
    <x v="0"/>
    <x v="20"/>
    <x v="21"/>
    <s v="Number"/>
    <n v="9"/>
  </r>
  <r>
    <x v="1"/>
    <x v="1"/>
    <x v="0"/>
    <x v="20"/>
    <x v="22"/>
    <s v="Number"/>
    <n v="9"/>
  </r>
  <r>
    <x v="1"/>
    <x v="1"/>
    <x v="0"/>
    <x v="20"/>
    <x v="23"/>
    <s v="Number"/>
    <n v="9"/>
  </r>
  <r>
    <x v="1"/>
    <x v="1"/>
    <x v="0"/>
    <x v="20"/>
    <x v="24"/>
    <s v="Number"/>
    <n v="5"/>
  </r>
  <r>
    <x v="1"/>
    <x v="1"/>
    <x v="0"/>
    <x v="20"/>
    <x v="25"/>
    <s v="Number"/>
    <n v="24"/>
  </r>
  <r>
    <x v="1"/>
    <x v="1"/>
    <x v="0"/>
    <x v="20"/>
    <x v="26"/>
    <s v="Number"/>
    <n v="10"/>
  </r>
  <r>
    <x v="1"/>
    <x v="1"/>
    <x v="0"/>
    <x v="20"/>
    <x v="27"/>
    <s v="Number"/>
    <n v="5"/>
  </r>
  <r>
    <x v="1"/>
    <x v="1"/>
    <x v="0"/>
    <x v="20"/>
    <x v="28"/>
    <s v="Number"/>
    <n v="11"/>
  </r>
  <r>
    <x v="1"/>
    <x v="1"/>
    <x v="0"/>
    <x v="20"/>
    <x v="29"/>
    <s v="Number"/>
    <n v="0"/>
  </r>
  <r>
    <x v="1"/>
    <x v="1"/>
    <x v="0"/>
    <x v="20"/>
    <x v="30"/>
    <s v="Number"/>
    <n v="4"/>
  </r>
  <r>
    <x v="1"/>
    <x v="1"/>
    <x v="0"/>
    <x v="21"/>
    <x v="0"/>
    <s v="Number"/>
    <n v="5"/>
  </r>
  <r>
    <x v="1"/>
    <x v="1"/>
    <x v="0"/>
    <x v="21"/>
    <x v="1"/>
    <s v="Number"/>
    <n v="0"/>
  </r>
  <r>
    <x v="1"/>
    <x v="1"/>
    <x v="0"/>
    <x v="21"/>
    <x v="2"/>
    <s v="Number"/>
    <n v="2"/>
  </r>
  <r>
    <x v="1"/>
    <x v="1"/>
    <x v="0"/>
    <x v="21"/>
    <x v="3"/>
    <s v="Number"/>
    <n v="-5"/>
  </r>
  <r>
    <x v="1"/>
    <x v="1"/>
    <x v="0"/>
    <x v="21"/>
    <x v="4"/>
    <s v="Number"/>
    <n v="2"/>
  </r>
  <r>
    <x v="1"/>
    <x v="1"/>
    <x v="0"/>
    <x v="21"/>
    <x v="5"/>
    <s v="Number"/>
    <n v="0"/>
  </r>
  <r>
    <x v="1"/>
    <x v="1"/>
    <x v="0"/>
    <x v="21"/>
    <x v="6"/>
    <s v="Number"/>
    <n v="-1"/>
  </r>
  <r>
    <x v="1"/>
    <x v="1"/>
    <x v="0"/>
    <x v="21"/>
    <x v="7"/>
    <s v="Number"/>
    <n v="0"/>
  </r>
  <r>
    <x v="1"/>
    <x v="1"/>
    <x v="0"/>
    <x v="21"/>
    <x v="8"/>
    <s v="Number"/>
    <n v="0"/>
  </r>
  <r>
    <x v="1"/>
    <x v="1"/>
    <x v="0"/>
    <x v="21"/>
    <x v="9"/>
    <s v="Number"/>
    <n v="0"/>
  </r>
  <r>
    <x v="1"/>
    <x v="1"/>
    <x v="0"/>
    <x v="21"/>
    <x v="10"/>
    <s v="Number"/>
    <n v="0"/>
  </r>
  <r>
    <x v="1"/>
    <x v="1"/>
    <x v="0"/>
    <x v="21"/>
    <x v="11"/>
    <s v="Number"/>
    <n v="0"/>
  </r>
  <r>
    <x v="1"/>
    <x v="1"/>
    <x v="0"/>
    <x v="21"/>
    <x v="12"/>
    <s v="Number"/>
    <n v="0"/>
  </r>
  <r>
    <x v="1"/>
    <x v="1"/>
    <x v="0"/>
    <x v="21"/>
    <x v="13"/>
    <s v="Number"/>
    <n v="-1"/>
  </r>
  <r>
    <x v="1"/>
    <x v="1"/>
    <x v="0"/>
    <x v="21"/>
    <x v="14"/>
    <s v="Number"/>
    <n v="0"/>
  </r>
  <r>
    <x v="1"/>
    <x v="1"/>
    <x v="0"/>
    <x v="21"/>
    <x v="15"/>
    <s v="Number"/>
    <n v="0"/>
  </r>
  <r>
    <x v="1"/>
    <x v="1"/>
    <x v="0"/>
    <x v="21"/>
    <x v="16"/>
    <s v="Number"/>
    <n v="0"/>
  </r>
  <r>
    <x v="1"/>
    <x v="1"/>
    <x v="0"/>
    <x v="21"/>
    <x v="17"/>
    <s v="Number"/>
    <n v="1"/>
  </r>
  <r>
    <x v="1"/>
    <x v="1"/>
    <x v="0"/>
    <x v="21"/>
    <x v="18"/>
    <s v="Number"/>
    <n v="1"/>
  </r>
  <r>
    <x v="1"/>
    <x v="1"/>
    <x v="0"/>
    <x v="21"/>
    <x v="19"/>
    <s v="Number"/>
    <n v="0"/>
  </r>
  <r>
    <x v="1"/>
    <x v="1"/>
    <x v="0"/>
    <x v="21"/>
    <x v="20"/>
    <s v="Number"/>
    <n v="0"/>
  </r>
  <r>
    <x v="1"/>
    <x v="1"/>
    <x v="0"/>
    <x v="21"/>
    <x v="21"/>
    <s v="Number"/>
    <n v="1"/>
  </r>
  <r>
    <x v="1"/>
    <x v="1"/>
    <x v="0"/>
    <x v="21"/>
    <x v="22"/>
    <s v="Number"/>
    <n v="2"/>
  </r>
  <r>
    <x v="1"/>
    <x v="1"/>
    <x v="0"/>
    <x v="21"/>
    <x v="23"/>
    <s v="Number"/>
    <n v="2"/>
  </r>
  <r>
    <x v="1"/>
    <x v="1"/>
    <x v="0"/>
    <x v="21"/>
    <x v="24"/>
    <s v="Number"/>
    <n v="0"/>
  </r>
  <r>
    <x v="1"/>
    <x v="1"/>
    <x v="0"/>
    <x v="21"/>
    <x v="25"/>
    <s v="Number"/>
    <n v="1"/>
  </r>
  <r>
    <x v="1"/>
    <x v="1"/>
    <x v="0"/>
    <x v="21"/>
    <x v="26"/>
    <s v="Number"/>
    <n v="0"/>
  </r>
  <r>
    <x v="1"/>
    <x v="1"/>
    <x v="0"/>
    <x v="21"/>
    <x v="27"/>
    <s v="Number"/>
    <n v="0"/>
  </r>
  <r>
    <x v="1"/>
    <x v="1"/>
    <x v="0"/>
    <x v="21"/>
    <x v="28"/>
    <s v="Number"/>
    <n v="0"/>
  </r>
  <r>
    <x v="1"/>
    <x v="1"/>
    <x v="0"/>
    <x v="21"/>
    <x v="29"/>
    <s v="Number"/>
    <n v="0"/>
  </r>
  <r>
    <x v="1"/>
    <x v="1"/>
    <x v="0"/>
    <x v="21"/>
    <x v="30"/>
    <s v="Number"/>
    <n v="0"/>
  </r>
  <r>
    <x v="1"/>
    <x v="1"/>
    <x v="0"/>
    <x v="22"/>
    <x v="0"/>
    <s v="Number"/>
    <n v="670"/>
  </r>
  <r>
    <x v="1"/>
    <x v="1"/>
    <x v="0"/>
    <x v="22"/>
    <x v="1"/>
    <s v="Number"/>
    <n v="-11"/>
  </r>
  <r>
    <x v="1"/>
    <x v="1"/>
    <x v="0"/>
    <x v="22"/>
    <x v="2"/>
    <s v="Number"/>
    <n v="111"/>
  </r>
  <r>
    <x v="1"/>
    <x v="1"/>
    <x v="0"/>
    <x v="22"/>
    <x v="3"/>
    <s v="Number"/>
    <n v="52"/>
  </r>
  <r>
    <x v="1"/>
    <x v="1"/>
    <x v="0"/>
    <x v="22"/>
    <x v="4"/>
    <s v="Number"/>
    <n v="49"/>
  </r>
  <r>
    <x v="1"/>
    <x v="1"/>
    <x v="0"/>
    <x v="22"/>
    <x v="5"/>
    <s v="Number"/>
    <n v="74"/>
  </r>
  <r>
    <x v="1"/>
    <x v="1"/>
    <x v="0"/>
    <x v="22"/>
    <x v="6"/>
    <s v="Number"/>
    <n v="71"/>
  </r>
  <r>
    <x v="1"/>
    <x v="1"/>
    <x v="0"/>
    <x v="22"/>
    <x v="7"/>
    <s v="Number"/>
    <n v="25"/>
  </r>
  <r>
    <x v="1"/>
    <x v="1"/>
    <x v="0"/>
    <x v="22"/>
    <x v="8"/>
    <s v="Number"/>
    <n v="-28"/>
  </r>
  <r>
    <x v="1"/>
    <x v="1"/>
    <x v="0"/>
    <x v="22"/>
    <x v="9"/>
    <s v="Number"/>
    <n v="-15"/>
  </r>
  <r>
    <x v="1"/>
    <x v="1"/>
    <x v="0"/>
    <x v="22"/>
    <x v="10"/>
    <s v="Number"/>
    <n v="48"/>
  </r>
  <r>
    <x v="1"/>
    <x v="1"/>
    <x v="0"/>
    <x v="22"/>
    <x v="11"/>
    <s v="Number"/>
    <n v="51"/>
  </r>
  <r>
    <x v="1"/>
    <x v="1"/>
    <x v="0"/>
    <x v="22"/>
    <x v="12"/>
    <s v="Number"/>
    <n v="7"/>
  </r>
  <r>
    <x v="1"/>
    <x v="1"/>
    <x v="0"/>
    <x v="22"/>
    <x v="13"/>
    <s v="Number"/>
    <n v="-46"/>
  </r>
  <r>
    <x v="1"/>
    <x v="1"/>
    <x v="0"/>
    <x v="22"/>
    <x v="14"/>
    <s v="Number"/>
    <n v="27"/>
  </r>
  <r>
    <x v="1"/>
    <x v="1"/>
    <x v="0"/>
    <x v="22"/>
    <x v="15"/>
    <s v="Number"/>
    <n v="25"/>
  </r>
  <r>
    <x v="1"/>
    <x v="1"/>
    <x v="0"/>
    <x v="22"/>
    <x v="16"/>
    <s v="Number"/>
    <n v="52"/>
  </r>
  <r>
    <x v="1"/>
    <x v="1"/>
    <x v="0"/>
    <x v="22"/>
    <x v="17"/>
    <s v="Number"/>
    <n v="57"/>
  </r>
  <r>
    <x v="1"/>
    <x v="1"/>
    <x v="0"/>
    <x v="22"/>
    <x v="18"/>
    <s v="Number"/>
    <n v="42"/>
  </r>
  <r>
    <x v="1"/>
    <x v="1"/>
    <x v="0"/>
    <x v="22"/>
    <x v="19"/>
    <s v="Number"/>
    <n v="3"/>
  </r>
  <r>
    <x v="1"/>
    <x v="1"/>
    <x v="0"/>
    <x v="22"/>
    <x v="20"/>
    <s v="Number"/>
    <n v="37"/>
  </r>
  <r>
    <x v="1"/>
    <x v="1"/>
    <x v="0"/>
    <x v="22"/>
    <x v="21"/>
    <s v="Number"/>
    <n v="25"/>
  </r>
  <r>
    <x v="1"/>
    <x v="1"/>
    <x v="0"/>
    <x v="22"/>
    <x v="22"/>
    <s v="Number"/>
    <n v="-4"/>
  </r>
  <r>
    <x v="1"/>
    <x v="1"/>
    <x v="0"/>
    <x v="22"/>
    <x v="23"/>
    <s v="Number"/>
    <n v="-71"/>
  </r>
  <r>
    <x v="1"/>
    <x v="1"/>
    <x v="0"/>
    <x v="22"/>
    <x v="24"/>
    <s v="Number"/>
    <n v="1"/>
  </r>
  <r>
    <x v="1"/>
    <x v="1"/>
    <x v="0"/>
    <x v="22"/>
    <x v="25"/>
    <s v="Number"/>
    <n v="74"/>
  </r>
  <r>
    <x v="1"/>
    <x v="1"/>
    <x v="0"/>
    <x v="22"/>
    <x v="26"/>
    <s v="Number"/>
    <n v="-33"/>
  </r>
  <r>
    <x v="1"/>
    <x v="1"/>
    <x v="0"/>
    <x v="22"/>
    <x v="27"/>
    <s v="Number"/>
    <n v="9"/>
  </r>
  <r>
    <x v="1"/>
    <x v="1"/>
    <x v="0"/>
    <x v="22"/>
    <x v="28"/>
    <s v="Number"/>
    <n v="4"/>
  </r>
  <r>
    <x v="1"/>
    <x v="1"/>
    <x v="0"/>
    <x v="22"/>
    <x v="29"/>
    <s v="Number"/>
    <n v="42"/>
  </r>
  <r>
    <x v="1"/>
    <x v="1"/>
    <x v="0"/>
    <x v="22"/>
    <x v="30"/>
    <s v="Number"/>
    <n v="-8"/>
  </r>
  <r>
    <x v="1"/>
    <x v="1"/>
    <x v="1"/>
    <x v="0"/>
    <x v="0"/>
    <s v="Number"/>
    <n v="6330"/>
  </r>
  <r>
    <x v="1"/>
    <x v="1"/>
    <x v="1"/>
    <x v="0"/>
    <x v="1"/>
    <s v="Number"/>
    <n v="164"/>
  </r>
  <r>
    <x v="1"/>
    <x v="1"/>
    <x v="1"/>
    <x v="0"/>
    <x v="2"/>
    <s v="Number"/>
    <n v="336"/>
  </r>
  <r>
    <x v="1"/>
    <x v="1"/>
    <x v="1"/>
    <x v="0"/>
    <x v="3"/>
    <s v="Number"/>
    <n v="289"/>
  </r>
  <r>
    <x v="1"/>
    <x v="1"/>
    <x v="1"/>
    <x v="0"/>
    <x v="4"/>
    <s v="Number"/>
    <n v="398"/>
  </r>
  <r>
    <x v="1"/>
    <x v="1"/>
    <x v="1"/>
    <x v="0"/>
    <x v="5"/>
    <s v="Number"/>
    <n v="97"/>
  </r>
  <r>
    <x v="1"/>
    <x v="1"/>
    <x v="1"/>
    <x v="0"/>
    <x v="6"/>
    <s v="Number"/>
    <n v="418"/>
  </r>
  <r>
    <x v="1"/>
    <x v="1"/>
    <x v="1"/>
    <x v="0"/>
    <x v="7"/>
    <s v="Number"/>
    <n v="269"/>
  </r>
  <r>
    <x v="1"/>
    <x v="1"/>
    <x v="1"/>
    <x v="0"/>
    <x v="8"/>
    <s v="Number"/>
    <n v="3"/>
  </r>
  <r>
    <x v="1"/>
    <x v="1"/>
    <x v="1"/>
    <x v="0"/>
    <x v="9"/>
    <s v="Number"/>
    <n v="12"/>
  </r>
  <r>
    <x v="1"/>
    <x v="1"/>
    <x v="1"/>
    <x v="0"/>
    <x v="10"/>
    <s v="Number"/>
    <n v="152"/>
  </r>
  <r>
    <x v="1"/>
    <x v="1"/>
    <x v="1"/>
    <x v="0"/>
    <x v="11"/>
    <s v="Number"/>
    <n v="342"/>
  </r>
  <r>
    <x v="1"/>
    <x v="1"/>
    <x v="1"/>
    <x v="0"/>
    <x v="12"/>
    <s v="Number"/>
    <n v="124"/>
  </r>
  <r>
    <x v="1"/>
    <x v="1"/>
    <x v="1"/>
    <x v="0"/>
    <x v="13"/>
    <s v="Number"/>
    <n v="-38"/>
  </r>
  <r>
    <x v="1"/>
    <x v="1"/>
    <x v="1"/>
    <x v="0"/>
    <x v="14"/>
    <s v="Number"/>
    <n v="288"/>
  </r>
  <r>
    <x v="1"/>
    <x v="1"/>
    <x v="1"/>
    <x v="0"/>
    <x v="15"/>
    <s v="Number"/>
    <n v="249"/>
  </r>
  <r>
    <x v="1"/>
    <x v="1"/>
    <x v="1"/>
    <x v="0"/>
    <x v="16"/>
    <s v="Number"/>
    <n v="386"/>
  </r>
  <r>
    <x v="1"/>
    <x v="1"/>
    <x v="1"/>
    <x v="0"/>
    <x v="17"/>
    <s v="Number"/>
    <n v="1196"/>
  </r>
  <r>
    <x v="1"/>
    <x v="1"/>
    <x v="1"/>
    <x v="0"/>
    <x v="18"/>
    <s v="Number"/>
    <n v="319"/>
  </r>
  <r>
    <x v="1"/>
    <x v="1"/>
    <x v="1"/>
    <x v="0"/>
    <x v="19"/>
    <s v="Number"/>
    <n v="83"/>
  </r>
  <r>
    <x v="1"/>
    <x v="1"/>
    <x v="1"/>
    <x v="0"/>
    <x v="20"/>
    <s v="Number"/>
    <n v="210"/>
  </r>
  <r>
    <x v="1"/>
    <x v="1"/>
    <x v="1"/>
    <x v="0"/>
    <x v="21"/>
    <s v="Number"/>
    <n v="356"/>
  </r>
  <r>
    <x v="1"/>
    <x v="1"/>
    <x v="1"/>
    <x v="0"/>
    <x v="22"/>
    <s v="Number"/>
    <n v="119"/>
  </r>
  <r>
    <x v="1"/>
    <x v="1"/>
    <x v="1"/>
    <x v="0"/>
    <x v="23"/>
    <s v="Number"/>
    <n v="49"/>
  </r>
  <r>
    <x v="1"/>
    <x v="1"/>
    <x v="1"/>
    <x v="0"/>
    <x v="24"/>
    <s v="Number"/>
    <n v="-6"/>
  </r>
  <r>
    <x v="1"/>
    <x v="1"/>
    <x v="1"/>
    <x v="0"/>
    <x v="25"/>
    <s v="Number"/>
    <n v="165"/>
  </r>
  <r>
    <x v="1"/>
    <x v="1"/>
    <x v="1"/>
    <x v="0"/>
    <x v="26"/>
    <s v="Number"/>
    <n v="67"/>
  </r>
  <r>
    <x v="1"/>
    <x v="1"/>
    <x v="1"/>
    <x v="0"/>
    <x v="27"/>
    <s v="Number"/>
    <n v="76"/>
  </r>
  <r>
    <x v="1"/>
    <x v="1"/>
    <x v="1"/>
    <x v="0"/>
    <x v="28"/>
    <s v="Number"/>
    <n v="-3"/>
  </r>
  <r>
    <x v="1"/>
    <x v="1"/>
    <x v="1"/>
    <x v="0"/>
    <x v="29"/>
    <s v="Number"/>
    <n v="280"/>
  </r>
  <r>
    <x v="1"/>
    <x v="1"/>
    <x v="1"/>
    <x v="0"/>
    <x v="30"/>
    <s v="Number"/>
    <n v="-70"/>
  </r>
  <r>
    <x v="1"/>
    <x v="1"/>
    <x v="1"/>
    <x v="1"/>
    <x v="0"/>
    <s v="Number"/>
    <n v="1880"/>
  </r>
  <r>
    <x v="1"/>
    <x v="1"/>
    <x v="1"/>
    <x v="1"/>
    <x v="1"/>
    <s v="Number"/>
    <n v="172"/>
  </r>
  <r>
    <x v="1"/>
    <x v="1"/>
    <x v="1"/>
    <x v="1"/>
    <x v="2"/>
    <s v="Number"/>
    <n v="-7"/>
  </r>
  <r>
    <x v="1"/>
    <x v="1"/>
    <x v="1"/>
    <x v="1"/>
    <x v="3"/>
    <s v="Number"/>
    <n v="1"/>
  </r>
  <r>
    <x v="1"/>
    <x v="1"/>
    <x v="1"/>
    <x v="1"/>
    <x v="4"/>
    <s v="Number"/>
    <n v="-4"/>
  </r>
  <r>
    <x v="1"/>
    <x v="1"/>
    <x v="1"/>
    <x v="1"/>
    <x v="5"/>
    <s v="Number"/>
    <n v="-4"/>
  </r>
  <r>
    <x v="1"/>
    <x v="1"/>
    <x v="1"/>
    <x v="1"/>
    <x v="6"/>
    <s v="Number"/>
    <n v="83"/>
  </r>
  <r>
    <x v="1"/>
    <x v="1"/>
    <x v="1"/>
    <x v="1"/>
    <x v="7"/>
    <s v="Number"/>
    <n v="224"/>
  </r>
  <r>
    <x v="1"/>
    <x v="1"/>
    <x v="1"/>
    <x v="1"/>
    <x v="8"/>
    <s v="Number"/>
    <n v="-28"/>
  </r>
  <r>
    <x v="1"/>
    <x v="1"/>
    <x v="1"/>
    <x v="1"/>
    <x v="9"/>
    <s v="Number"/>
    <n v="11"/>
  </r>
  <r>
    <x v="1"/>
    <x v="1"/>
    <x v="1"/>
    <x v="1"/>
    <x v="10"/>
    <s v="Number"/>
    <n v="34"/>
  </r>
  <r>
    <x v="1"/>
    <x v="1"/>
    <x v="1"/>
    <x v="1"/>
    <x v="11"/>
    <s v="Number"/>
    <n v="97"/>
  </r>
  <r>
    <x v="1"/>
    <x v="1"/>
    <x v="1"/>
    <x v="1"/>
    <x v="12"/>
    <s v="Number"/>
    <n v="71"/>
  </r>
  <r>
    <x v="1"/>
    <x v="1"/>
    <x v="1"/>
    <x v="1"/>
    <x v="13"/>
    <s v="Number"/>
    <n v="32"/>
  </r>
  <r>
    <x v="1"/>
    <x v="1"/>
    <x v="1"/>
    <x v="1"/>
    <x v="14"/>
    <s v="Number"/>
    <n v="77"/>
  </r>
  <r>
    <x v="1"/>
    <x v="1"/>
    <x v="1"/>
    <x v="1"/>
    <x v="15"/>
    <s v="Number"/>
    <n v="54"/>
  </r>
  <r>
    <x v="1"/>
    <x v="1"/>
    <x v="1"/>
    <x v="1"/>
    <x v="16"/>
    <s v="Number"/>
    <n v="184"/>
  </r>
  <r>
    <x v="1"/>
    <x v="1"/>
    <x v="1"/>
    <x v="1"/>
    <x v="17"/>
    <s v="Number"/>
    <n v="393"/>
  </r>
  <r>
    <x v="1"/>
    <x v="1"/>
    <x v="1"/>
    <x v="1"/>
    <x v="18"/>
    <s v="Number"/>
    <n v="133"/>
  </r>
  <r>
    <x v="1"/>
    <x v="1"/>
    <x v="1"/>
    <x v="1"/>
    <x v="19"/>
    <s v="Number"/>
    <n v="-17"/>
  </r>
  <r>
    <x v="1"/>
    <x v="1"/>
    <x v="1"/>
    <x v="1"/>
    <x v="20"/>
    <s v="Number"/>
    <n v="42"/>
  </r>
  <r>
    <x v="1"/>
    <x v="1"/>
    <x v="1"/>
    <x v="1"/>
    <x v="21"/>
    <s v="Number"/>
    <n v="99"/>
  </r>
  <r>
    <x v="1"/>
    <x v="1"/>
    <x v="1"/>
    <x v="1"/>
    <x v="22"/>
    <s v="Number"/>
    <n v="4"/>
  </r>
  <r>
    <x v="1"/>
    <x v="1"/>
    <x v="1"/>
    <x v="1"/>
    <x v="23"/>
    <s v="Number"/>
    <n v="46"/>
  </r>
  <r>
    <x v="1"/>
    <x v="1"/>
    <x v="1"/>
    <x v="1"/>
    <x v="24"/>
    <s v="Number"/>
    <n v="11"/>
  </r>
  <r>
    <x v="1"/>
    <x v="1"/>
    <x v="1"/>
    <x v="1"/>
    <x v="25"/>
    <s v="Number"/>
    <n v="13"/>
  </r>
  <r>
    <x v="1"/>
    <x v="1"/>
    <x v="1"/>
    <x v="1"/>
    <x v="26"/>
    <s v="Number"/>
    <n v="34"/>
  </r>
  <r>
    <x v="1"/>
    <x v="1"/>
    <x v="1"/>
    <x v="1"/>
    <x v="27"/>
    <s v="Number"/>
    <n v="68"/>
  </r>
  <r>
    <x v="1"/>
    <x v="1"/>
    <x v="1"/>
    <x v="1"/>
    <x v="28"/>
    <s v="Number"/>
    <n v="-9"/>
  </r>
  <r>
    <x v="1"/>
    <x v="1"/>
    <x v="1"/>
    <x v="1"/>
    <x v="29"/>
    <s v="Number"/>
    <n v="82"/>
  </r>
  <r>
    <x v="1"/>
    <x v="1"/>
    <x v="1"/>
    <x v="1"/>
    <x v="30"/>
    <s v="Number"/>
    <n v="-16"/>
  </r>
  <r>
    <x v="1"/>
    <x v="1"/>
    <x v="1"/>
    <x v="2"/>
    <x v="0"/>
    <s v="Number"/>
    <n v="12"/>
  </r>
  <r>
    <x v="1"/>
    <x v="1"/>
    <x v="1"/>
    <x v="2"/>
    <x v="1"/>
    <s v="Number"/>
    <n v="1"/>
  </r>
  <r>
    <x v="1"/>
    <x v="1"/>
    <x v="1"/>
    <x v="2"/>
    <x v="2"/>
    <s v="Number"/>
    <n v="3"/>
  </r>
  <r>
    <x v="1"/>
    <x v="1"/>
    <x v="1"/>
    <x v="2"/>
    <x v="3"/>
    <s v="Number"/>
    <n v="-1"/>
  </r>
  <r>
    <x v="1"/>
    <x v="1"/>
    <x v="1"/>
    <x v="2"/>
    <x v="4"/>
    <s v="Number"/>
    <n v="3"/>
  </r>
  <r>
    <x v="1"/>
    <x v="1"/>
    <x v="1"/>
    <x v="2"/>
    <x v="5"/>
    <s v="Number"/>
    <n v="-1"/>
  </r>
  <r>
    <x v="1"/>
    <x v="1"/>
    <x v="1"/>
    <x v="2"/>
    <x v="6"/>
    <s v="Number"/>
    <n v="-1"/>
  </r>
  <r>
    <x v="1"/>
    <x v="1"/>
    <x v="1"/>
    <x v="2"/>
    <x v="7"/>
    <s v="Number"/>
    <n v="0"/>
  </r>
  <r>
    <x v="1"/>
    <x v="1"/>
    <x v="1"/>
    <x v="2"/>
    <x v="8"/>
    <s v="Number"/>
    <n v="1"/>
  </r>
  <r>
    <x v="1"/>
    <x v="1"/>
    <x v="1"/>
    <x v="2"/>
    <x v="9"/>
    <s v="Number"/>
    <n v="1"/>
  </r>
  <r>
    <x v="1"/>
    <x v="1"/>
    <x v="1"/>
    <x v="2"/>
    <x v="10"/>
    <s v="Number"/>
    <n v="0"/>
  </r>
  <r>
    <x v="1"/>
    <x v="1"/>
    <x v="1"/>
    <x v="2"/>
    <x v="11"/>
    <s v="Number"/>
    <n v="3"/>
  </r>
  <r>
    <x v="1"/>
    <x v="1"/>
    <x v="1"/>
    <x v="2"/>
    <x v="12"/>
    <s v="Number"/>
    <n v="2"/>
  </r>
  <r>
    <x v="1"/>
    <x v="1"/>
    <x v="1"/>
    <x v="2"/>
    <x v="13"/>
    <s v="Number"/>
    <n v="-2"/>
  </r>
  <r>
    <x v="1"/>
    <x v="1"/>
    <x v="1"/>
    <x v="2"/>
    <x v="14"/>
    <s v="Number"/>
    <n v="-4"/>
  </r>
  <r>
    <x v="1"/>
    <x v="1"/>
    <x v="1"/>
    <x v="2"/>
    <x v="15"/>
    <s v="Number"/>
    <n v="0"/>
  </r>
  <r>
    <x v="1"/>
    <x v="1"/>
    <x v="1"/>
    <x v="2"/>
    <x v="16"/>
    <s v="Number"/>
    <n v="5"/>
  </r>
  <r>
    <x v="1"/>
    <x v="1"/>
    <x v="1"/>
    <x v="2"/>
    <x v="17"/>
    <s v="Number"/>
    <n v="0"/>
  </r>
  <r>
    <x v="1"/>
    <x v="1"/>
    <x v="1"/>
    <x v="2"/>
    <x v="18"/>
    <s v="Number"/>
    <n v="-1"/>
  </r>
  <r>
    <x v="1"/>
    <x v="1"/>
    <x v="1"/>
    <x v="2"/>
    <x v="19"/>
    <s v="Number"/>
    <n v="0"/>
  </r>
  <r>
    <x v="1"/>
    <x v="1"/>
    <x v="1"/>
    <x v="2"/>
    <x v="20"/>
    <s v="Number"/>
    <n v="2"/>
  </r>
  <r>
    <x v="1"/>
    <x v="1"/>
    <x v="1"/>
    <x v="2"/>
    <x v="21"/>
    <s v="Number"/>
    <n v="-1"/>
  </r>
  <r>
    <x v="1"/>
    <x v="1"/>
    <x v="1"/>
    <x v="2"/>
    <x v="22"/>
    <s v="Number"/>
    <n v="1"/>
  </r>
  <r>
    <x v="1"/>
    <x v="1"/>
    <x v="1"/>
    <x v="2"/>
    <x v="23"/>
    <s v="Number"/>
    <n v="4"/>
  </r>
  <r>
    <x v="1"/>
    <x v="1"/>
    <x v="1"/>
    <x v="2"/>
    <x v="24"/>
    <s v="Number"/>
    <n v="-2"/>
  </r>
  <r>
    <x v="1"/>
    <x v="1"/>
    <x v="1"/>
    <x v="2"/>
    <x v="25"/>
    <s v="Number"/>
    <n v="-3"/>
  </r>
  <r>
    <x v="1"/>
    <x v="1"/>
    <x v="1"/>
    <x v="2"/>
    <x v="26"/>
    <s v="Number"/>
    <n v="3"/>
  </r>
  <r>
    <x v="1"/>
    <x v="1"/>
    <x v="1"/>
    <x v="2"/>
    <x v="27"/>
    <s v="Number"/>
    <n v="0"/>
  </r>
  <r>
    <x v="1"/>
    <x v="1"/>
    <x v="1"/>
    <x v="2"/>
    <x v="28"/>
    <s v="Number"/>
    <n v="0"/>
  </r>
  <r>
    <x v="1"/>
    <x v="1"/>
    <x v="1"/>
    <x v="2"/>
    <x v="29"/>
    <s v="Number"/>
    <n v="-2"/>
  </r>
  <r>
    <x v="1"/>
    <x v="1"/>
    <x v="1"/>
    <x v="2"/>
    <x v="30"/>
    <s v="Number"/>
    <n v="1"/>
  </r>
  <r>
    <x v="1"/>
    <x v="1"/>
    <x v="1"/>
    <x v="3"/>
    <x v="0"/>
    <s v="Number"/>
    <n v="629"/>
  </r>
  <r>
    <x v="1"/>
    <x v="1"/>
    <x v="1"/>
    <x v="3"/>
    <x v="1"/>
    <s v="Number"/>
    <n v="5"/>
  </r>
  <r>
    <x v="1"/>
    <x v="1"/>
    <x v="1"/>
    <x v="3"/>
    <x v="2"/>
    <s v="Number"/>
    <n v="20"/>
  </r>
  <r>
    <x v="1"/>
    <x v="1"/>
    <x v="1"/>
    <x v="3"/>
    <x v="3"/>
    <s v="Number"/>
    <n v="7"/>
  </r>
  <r>
    <x v="1"/>
    <x v="1"/>
    <x v="1"/>
    <x v="3"/>
    <x v="4"/>
    <s v="Number"/>
    <n v="30"/>
  </r>
  <r>
    <x v="1"/>
    <x v="1"/>
    <x v="1"/>
    <x v="3"/>
    <x v="5"/>
    <s v="Number"/>
    <n v="-2"/>
  </r>
  <r>
    <x v="1"/>
    <x v="1"/>
    <x v="1"/>
    <x v="3"/>
    <x v="6"/>
    <s v="Number"/>
    <n v="15"/>
  </r>
  <r>
    <x v="1"/>
    <x v="1"/>
    <x v="1"/>
    <x v="3"/>
    <x v="7"/>
    <s v="Number"/>
    <n v="8"/>
  </r>
  <r>
    <x v="1"/>
    <x v="1"/>
    <x v="1"/>
    <x v="3"/>
    <x v="8"/>
    <s v="Number"/>
    <n v="12"/>
  </r>
  <r>
    <x v="1"/>
    <x v="1"/>
    <x v="1"/>
    <x v="3"/>
    <x v="9"/>
    <s v="Number"/>
    <n v="0"/>
  </r>
  <r>
    <x v="1"/>
    <x v="1"/>
    <x v="1"/>
    <x v="3"/>
    <x v="10"/>
    <s v="Number"/>
    <n v="30"/>
  </r>
  <r>
    <x v="1"/>
    <x v="1"/>
    <x v="1"/>
    <x v="3"/>
    <x v="11"/>
    <s v="Number"/>
    <n v="-2"/>
  </r>
  <r>
    <x v="1"/>
    <x v="1"/>
    <x v="1"/>
    <x v="3"/>
    <x v="12"/>
    <s v="Number"/>
    <n v="7"/>
  </r>
  <r>
    <x v="1"/>
    <x v="1"/>
    <x v="1"/>
    <x v="3"/>
    <x v="13"/>
    <s v="Number"/>
    <n v="17"/>
  </r>
  <r>
    <x v="1"/>
    <x v="1"/>
    <x v="1"/>
    <x v="3"/>
    <x v="14"/>
    <s v="Number"/>
    <n v="28"/>
  </r>
  <r>
    <x v="1"/>
    <x v="1"/>
    <x v="1"/>
    <x v="3"/>
    <x v="15"/>
    <s v="Number"/>
    <n v="18"/>
  </r>
  <r>
    <x v="1"/>
    <x v="1"/>
    <x v="1"/>
    <x v="3"/>
    <x v="16"/>
    <s v="Number"/>
    <n v="36"/>
  </r>
  <r>
    <x v="1"/>
    <x v="1"/>
    <x v="1"/>
    <x v="3"/>
    <x v="17"/>
    <s v="Number"/>
    <n v="173"/>
  </r>
  <r>
    <x v="1"/>
    <x v="1"/>
    <x v="1"/>
    <x v="3"/>
    <x v="18"/>
    <s v="Number"/>
    <n v="19"/>
  </r>
  <r>
    <x v="1"/>
    <x v="1"/>
    <x v="1"/>
    <x v="3"/>
    <x v="19"/>
    <s v="Number"/>
    <n v="38"/>
  </r>
  <r>
    <x v="1"/>
    <x v="1"/>
    <x v="1"/>
    <x v="3"/>
    <x v="20"/>
    <s v="Number"/>
    <n v="27"/>
  </r>
  <r>
    <x v="1"/>
    <x v="1"/>
    <x v="1"/>
    <x v="3"/>
    <x v="21"/>
    <s v="Number"/>
    <n v="78"/>
  </r>
  <r>
    <x v="1"/>
    <x v="1"/>
    <x v="1"/>
    <x v="3"/>
    <x v="22"/>
    <s v="Number"/>
    <n v="22"/>
  </r>
  <r>
    <x v="1"/>
    <x v="1"/>
    <x v="1"/>
    <x v="3"/>
    <x v="23"/>
    <s v="Number"/>
    <n v="-10"/>
  </r>
  <r>
    <x v="1"/>
    <x v="1"/>
    <x v="1"/>
    <x v="3"/>
    <x v="24"/>
    <s v="Number"/>
    <n v="2"/>
  </r>
  <r>
    <x v="1"/>
    <x v="1"/>
    <x v="1"/>
    <x v="3"/>
    <x v="25"/>
    <s v="Number"/>
    <n v="18"/>
  </r>
  <r>
    <x v="1"/>
    <x v="1"/>
    <x v="1"/>
    <x v="3"/>
    <x v="26"/>
    <s v="Number"/>
    <n v="25"/>
  </r>
  <r>
    <x v="1"/>
    <x v="1"/>
    <x v="1"/>
    <x v="3"/>
    <x v="27"/>
    <s v="Number"/>
    <n v="-14"/>
  </r>
  <r>
    <x v="1"/>
    <x v="1"/>
    <x v="1"/>
    <x v="3"/>
    <x v="28"/>
    <s v="Number"/>
    <n v="-6"/>
  </r>
  <r>
    <x v="1"/>
    <x v="1"/>
    <x v="1"/>
    <x v="3"/>
    <x v="29"/>
    <s v="Number"/>
    <n v="22"/>
  </r>
  <r>
    <x v="1"/>
    <x v="1"/>
    <x v="1"/>
    <x v="3"/>
    <x v="30"/>
    <s v="Number"/>
    <n v="6"/>
  </r>
  <r>
    <x v="1"/>
    <x v="1"/>
    <x v="1"/>
    <x v="4"/>
    <x v="0"/>
    <s v="Number"/>
    <n v="46"/>
  </r>
  <r>
    <x v="1"/>
    <x v="1"/>
    <x v="1"/>
    <x v="4"/>
    <x v="1"/>
    <s v="Number"/>
    <n v="1"/>
  </r>
  <r>
    <x v="1"/>
    <x v="1"/>
    <x v="1"/>
    <x v="4"/>
    <x v="2"/>
    <s v="Number"/>
    <n v="5"/>
  </r>
  <r>
    <x v="1"/>
    <x v="1"/>
    <x v="1"/>
    <x v="4"/>
    <x v="3"/>
    <s v="Number"/>
    <n v="5"/>
  </r>
  <r>
    <x v="1"/>
    <x v="1"/>
    <x v="1"/>
    <x v="4"/>
    <x v="4"/>
    <s v="Number"/>
    <n v="6"/>
  </r>
  <r>
    <x v="1"/>
    <x v="1"/>
    <x v="1"/>
    <x v="4"/>
    <x v="5"/>
    <s v="Number"/>
    <n v="1"/>
  </r>
  <r>
    <x v="1"/>
    <x v="1"/>
    <x v="1"/>
    <x v="4"/>
    <x v="6"/>
    <s v="Number"/>
    <n v="-2"/>
  </r>
  <r>
    <x v="1"/>
    <x v="1"/>
    <x v="1"/>
    <x v="4"/>
    <x v="7"/>
    <s v="Number"/>
    <n v="8"/>
  </r>
  <r>
    <x v="1"/>
    <x v="1"/>
    <x v="1"/>
    <x v="4"/>
    <x v="8"/>
    <s v="Number"/>
    <n v="-1"/>
  </r>
  <r>
    <x v="1"/>
    <x v="1"/>
    <x v="1"/>
    <x v="4"/>
    <x v="9"/>
    <s v="Number"/>
    <n v="-1"/>
  </r>
  <r>
    <x v="1"/>
    <x v="1"/>
    <x v="1"/>
    <x v="4"/>
    <x v="10"/>
    <s v="Number"/>
    <n v="2"/>
  </r>
  <r>
    <x v="1"/>
    <x v="1"/>
    <x v="1"/>
    <x v="4"/>
    <x v="11"/>
    <s v="Number"/>
    <n v="-1"/>
  </r>
  <r>
    <x v="1"/>
    <x v="1"/>
    <x v="1"/>
    <x v="4"/>
    <x v="12"/>
    <s v="Number"/>
    <n v="1"/>
  </r>
  <r>
    <x v="1"/>
    <x v="1"/>
    <x v="1"/>
    <x v="4"/>
    <x v="13"/>
    <s v="Number"/>
    <n v="4"/>
  </r>
  <r>
    <x v="1"/>
    <x v="1"/>
    <x v="1"/>
    <x v="4"/>
    <x v="14"/>
    <s v="Number"/>
    <n v="1"/>
  </r>
  <r>
    <x v="1"/>
    <x v="1"/>
    <x v="1"/>
    <x v="4"/>
    <x v="15"/>
    <s v="Number"/>
    <n v="3"/>
  </r>
  <r>
    <x v="1"/>
    <x v="1"/>
    <x v="1"/>
    <x v="4"/>
    <x v="16"/>
    <s v="Number"/>
    <n v="3"/>
  </r>
  <r>
    <x v="1"/>
    <x v="1"/>
    <x v="1"/>
    <x v="4"/>
    <x v="17"/>
    <s v="Number"/>
    <n v="1"/>
  </r>
  <r>
    <x v="1"/>
    <x v="1"/>
    <x v="1"/>
    <x v="4"/>
    <x v="18"/>
    <s v="Number"/>
    <n v="1"/>
  </r>
  <r>
    <x v="1"/>
    <x v="1"/>
    <x v="1"/>
    <x v="4"/>
    <x v="19"/>
    <s v="Number"/>
    <n v="2"/>
  </r>
  <r>
    <x v="1"/>
    <x v="1"/>
    <x v="1"/>
    <x v="4"/>
    <x v="20"/>
    <s v="Number"/>
    <n v="-1"/>
  </r>
  <r>
    <x v="1"/>
    <x v="1"/>
    <x v="1"/>
    <x v="4"/>
    <x v="21"/>
    <s v="Number"/>
    <n v="3"/>
  </r>
  <r>
    <x v="1"/>
    <x v="1"/>
    <x v="1"/>
    <x v="4"/>
    <x v="22"/>
    <s v="Number"/>
    <n v="3"/>
  </r>
  <r>
    <x v="1"/>
    <x v="1"/>
    <x v="1"/>
    <x v="4"/>
    <x v="23"/>
    <s v="Number"/>
    <n v="0"/>
  </r>
  <r>
    <x v="1"/>
    <x v="1"/>
    <x v="1"/>
    <x v="4"/>
    <x v="24"/>
    <s v="Number"/>
    <n v="1"/>
  </r>
  <r>
    <x v="1"/>
    <x v="1"/>
    <x v="1"/>
    <x v="4"/>
    <x v="25"/>
    <s v="Number"/>
    <n v="3"/>
  </r>
  <r>
    <x v="1"/>
    <x v="1"/>
    <x v="1"/>
    <x v="4"/>
    <x v="26"/>
    <s v="Number"/>
    <n v="-2"/>
  </r>
  <r>
    <x v="1"/>
    <x v="1"/>
    <x v="1"/>
    <x v="4"/>
    <x v="27"/>
    <s v="Number"/>
    <n v="0"/>
  </r>
  <r>
    <x v="1"/>
    <x v="1"/>
    <x v="1"/>
    <x v="4"/>
    <x v="28"/>
    <s v="Number"/>
    <n v="3"/>
  </r>
  <r>
    <x v="1"/>
    <x v="1"/>
    <x v="1"/>
    <x v="4"/>
    <x v="29"/>
    <s v="Number"/>
    <n v="-1"/>
  </r>
  <r>
    <x v="1"/>
    <x v="1"/>
    <x v="1"/>
    <x v="4"/>
    <x v="30"/>
    <s v="Number"/>
    <n v="-2"/>
  </r>
  <r>
    <x v="1"/>
    <x v="1"/>
    <x v="1"/>
    <x v="5"/>
    <x v="0"/>
    <s v="Number"/>
    <n v="18"/>
  </r>
  <r>
    <x v="1"/>
    <x v="1"/>
    <x v="1"/>
    <x v="5"/>
    <x v="1"/>
    <s v="Number"/>
    <n v="-1"/>
  </r>
  <r>
    <x v="1"/>
    <x v="1"/>
    <x v="1"/>
    <x v="5"/>
    <x v="2"/>
    <s v="Number"/>
    <n v="-3"/>
  </r>
  <r>
    <x v="1"/>
    <x v="1"/>
    <x v="1"/>
    <x v="5"/>
    <x v="3"/>
    <s v="Number"/>
    <n v="-6"/>
  </r>
  <r>
    <x v="1"/>
    <x v="1"/>
    <x v="1"/>
    <x v="5"/>
    <x v="4"/>
    <s v="Number"/>
    <n v="3"/>
  </r>
  <r>
    <x v="1"/>
    <x v="1"/>
    <x v="1"/>
    <x v="5"/>
    <x v="5"/>
    <s v="Number"/>
    <n v="1"/>
  </r>
  <r>
    <x v="1"/>
    <x v="1"/>
    <x v="1"/>
    <x v="5"/>
    <x v="6"/>
    <s v="Number"/>
    <n v="1"/>
  </r>
  <r>
    <x v="1"/>
    <x v="1"/>
    <x v="1"/>
    <x v="5"/>
    <x v="7"/>
    <s v="Number"/>
    <n v="4"/>
  </r>
  <r>
    <x v="1"/>
    <x v="1"/>
    <x v="1"/>
    <x v="5"/>
    <x v="8"/>
    <s v="Number"/>
    <n v="-1"/>
  </r>
  <r>
    <x v="1"/>
    <x v="1"/>
    <x v="1"/>
    <x v="5"/>
    <x v="9"/>
    <s v="Number"/>
    <n v="1"/>
  </r>
  <r>
    <x v="1"/>
    <x v="1"/>
    <x v="1"/>
    <x v="5"/>
    <x v="10"/>
    <s v="Number"/>
    <n v="1"/>
  </r>
  <r>
    <x v="1"/>
    <x v="1"/>
    <x v="1"/>
    <x v="5"/>
    <x v="11"/>
    <s v="Number"/>
    <n v="4"/>
  </r>
  <r>
    <x v="1"/>
    <x v="1"/>
    <x v="1"/>
    <x v="5"/>
    <x v="12"/>
    <s v="Number"/>
    <n v="2"/>
  </r>
  <r>
    <x v="1"/>
    <x v="1"/>
    <x v="1"/>
    <x v="5"/>
    <x v="13"/>
    <s v="Number"/>
    <n v="-1"/>
  </r>
  <r>
    <x v="1"/>
    <x v="1"/>
    <x v="1"/>
    <x v="5"/>
    <x v="14"/>
    <s v="Number"/>
    <n v="-3"/>
  </r>
  <r>
    <x v="1"/>
    <x v="1"/>
    <x v="1"/>
    <x v="5"/>
    <x v="15"/>
    <s v="Number"/>
    <n v="1"/>
  </r>
  <r>
    <x v="1"/>
    <x v="1"/>
    <x v="1"/>
    <x v="5"/>
    <x v="16"/>
    <s v="Number"/>
    <n v="7"/>
  </r>
  <r>
    <x v="1"/>
    <x v="1"/>
    <x v="1"/>
    <x v="5"/>
    <x v="17"/>
    <s v="Number"/>
    <n v="3"/>
  </r>
  <r>
    <x v="1"/>
    <x v="1"/>
    <x v="1"/>
    <x v="5"/>
    <x v="18"/>
    <s v="Number"/>
    <n v="0"/>
  </r>
  <r>
    <x v="1"/>
    <x v="1"/>
    <x v="1"/>
    <x v="5"/>
    <x v="19"/>
    <s v="Number"/>
    <n v="-2"/>
  </r>
  <r>
    <x v="1"/>
    <x v="1"/>
    <x v="1"/>
    <x v="5"/>
    <x v="20"/>
    <s v="Number"/>
    <n v="1"/>
  </r>
  <r>
    <x v="1"/>
    <x v="1"/>
    <x v="1"/>
    <x v="5"/>
    <x v="21"/>
    <s v="Number"/>
    <n v="2"/>
  </r>
  <r>
    <x v="1"/>
    <x v="1"/>
    <x v="1"/>
    <x v="5"/>
    <x v="22"/>
    <s v="Number"/>
    <n v="0"/>
  </r>
  <r>
    <x v="1"/>
    <x v="1"/>
    <x v="1"/>
    <x v="5"/>
    <x v="23"/>
    <s v="Number"/>
    <n v="-1"/>
  </r>
  <r>
    <x v="1"/>
    <x v="1"/>
    <x v="1"/>
    <x v="5"/>
    <x v="24"/>
    <s v="Number"/>
    <n v="-1"/>
  </r>
  <r>
    <x v="1"/>
    <x v="1"/>
    <x v="1"/>
    <x v="5"/>
    <x v="25"/>
    <s v="Number"/>
    <n v="2"/>
  </r>
  <r>
    <x v="1"/>
    <x v="1"/>
    <x v="1"/>
    <x v="5"/>
    <x v="26"/>
    <s v="Number"/>
    <n v="1"/>
  </r>
  <r>
    <x v="1"/>
    <x v="1"/>
    <x v="1"/>
    <x v="5"/>
    <x v="27"/>
    <s v="Number"/>
    <n v="-2"/>
  </r>
  <r>
    <x v="1"/>
    <x v="1"/>
    <x v="1"/>
    <x v="5"/>
    <x v="28"/>
    <s v="Number"/>
    <n v="1"/>
  </r>
  <r>
    <x v="1"/>
    <x v="1"/>
    <x v="1"/>
    <x v="5"/>
    <x v="29"/>
    <s v="Number"/>
    <n v="3"/>
  </r>
  <r>
    <x v="1"/>
    <x v="1"/>
    <x v="1"/>
    <x v="5"/>
    <x v="30"/>
    <s v="Number"/>
    <n v="1"/>
  </r>
  <r>
    <x v="1"/>
    <x v="1"/>
    <x v="1"/>
    <x v="6"/>
    <x v="0"/>
    <s v="Number"/>
    <n v="253"/>
  </r>
  <r>
    <x v="1"/>
    <x v="1"/>
    <x v="1"/>
    <x v="6"/>
    <x v="1"/>
    <s v="Number"/>
    <n v="1"/>
  </r>
  <r>
    <x v="1"/>
    <x v="1"/>
    <x v="1"/>
    <x v="6"/>
    <x v="2"/>
    <s v="Number"/>
    <n v="32"/>
  </r>
  <r>
    <x v="1"/>
    <x v="1"/>
    <x v="1"/>
    <x v="6"/>
    <x v="3"/>
    <s v="Number"/>
    <n v="29"/>
  </r>
  <r>
    <x v="1"/>
    <x v="1"/>
    <x v="1"/>
    <x v="6"/>
    <x v="4"/>
    <s v="Number"/>
    <n v="26"/>
  </r>
  <r>
    <x v="1"/>
    <x v="1"/>
    <x v="1"/>
    <x v="6"/>
    <x v="5"/>
    <s v="Number"/>
    <n v="0"/>
  </r>
  <r>
    <x v="1"/>
    <x v="1"/>
    <x v="1"/>
    <x v="6"/>
    <x v="6"/>
    <s v="Number"/>
    <n v="19"/>
  </r>
  <r>
    <x v="1"/>
    <x v="1"/>
    <x v="1"/>
    <x v="6"/>
    <x v="7"/>
    <s v="Number"/>
    <n v="14"/>
  </r>
  <r>
    <x v="1"/>
    <x v="1"/>
    <x v="1"/>
    <x v="6"/>
    <x v="8"/>
    <s v="Number"/>
    <n v="-5"/>
  </r>
  <r>
    <x v="1"/>
    <x v="1"/>
    <x v="1"/>
    <x v="6"/>
    <x v="9"/>
    <s v="Number"/>
    <n v="-2"/>
  </r>
  <r>
    <x v="1"/>
    <x v="1"/>
    <x v="1"/>
    <x v="6"/>
    <x v="10"/>
    <s v="Number"/>
    <n v="17"/>
  </r>
  <r>
    <x v="1"/>
    <x v="1"/>
    <x v="1"/>
    <x v="6"/>
    <x v="11"/>
    <s v="Number"/>
    <n v="16"/>
  </r>
  <r>
    <x v="1"/>
    <x v="1"/>
    <x v="1"/>
    <x v="6"/>
    <x v="12"/>
    <s v="Number"/>
    <n v="-6"/>
  </r>
  <r>
    <x v="1"/>
    <x v="1"/>
    <x v="1"/>
    <x v="6"/>
    <x v="13"/>
    <s v="Number"/>
    <n v="-5"/>
  </r>
  <r>
    <x v="1"/>
    <x v="1"/>
    <x v="1"/>
    <x v="6"/>
    <x v="14"/>
    <s v="Number"/>
    <n v="3"/>
  </r>
  <r>
    <x v="1"/>
    <x v="1"/>
    <x v="1"/>
    <x v="6"/>
    <x v="15"/>
    <s v="Number"/>
    <n v="14"/>
  </r>
  <r>
    <x v="1"/>
    <x v="1"/>
    <x v="1"/>
    <x v="6"/>
    <x v="16"/>
    <s v="Number"/>
    <n v="7"/>
  </r>
  <r>
    <x v="1"/>
    <x v="1"/>
    <x v="1"/>
    <x v="6"/>
    <x v="17"/>
    <s v="Number"/>
    <n v="67"/>
  </r>
  <r>
    <x v="1"/>
    <x v="1"/>
    <x v="1"/>
    <x v="6"/>
    <x v="18"/>
    <s v="Number"/>
    <n v="20"/>
  </r>
  <r>
    <x v="1"/>
    <x v="1"/>
    <x v="1"/>
    <x v="6"/>
    <x v="19"/>
    <s v="Number"/>
    <n v="7"/>
  </r>
  <r>
    <x v="1"/>
    <x v="1"/>
    <x v="1"/>
    <x v="6"/>
    <x v="20"/>
    <s v="Number"/>
    <n v="4"/>
  </r>
  <r>
    <x v="1"/>
    <x v="1"/>
    <x v="1"/>
    <x v="6"/>
    <x v="21"/>
    <s v="Number"/>
    <n v="26"/>
  </r>
  <r>
    <x v="1"/>
    <x v="1"/>
    <x v="1"/>
    <x v="6"/>
    <x v="22"/>
    <s v="Number"/>
    <n v="-8"/>
  </r>
  <r>
    <x v="1"/>
    <x v="1"/>
    <x v="1"/>
    <x v="6"/>
    <x v="23"/>
    <s v="Number"/>
    <n v="-9"/>
  </r>
  <r>
    <x v="1"/>
    <x v="1"/>
    <x v="1"/>
    <x v="6"/>
    <x v="24"/>
    <s v="Number"/>
    <n v="-2"/>
  </r>
  <r>
    <x v="1"/>
    <x v="1"/>
    <x v="1"/>
    <x v="6"/>
    <x v="25"/>
    <s v="Number"/>
    <n v="0"/>
  </r>
  <r>
    <x v="1"/>
    <x v="1"/>
    <x v="1"/>
    <x v="6"/>
    <x v="26"/>
    <s v="Number"/>
    <n v="2"/>
  </r>
  <r>
    <x v="1"/>
    <x v="1"/>
    <x v="1"/>
    <x v="6"/>
    <x v="27"/>
    <s v="Number"/>
    <n v="0"/>
  </r>
  <r>
    <x v="1"/>
    <x v="1"/>
    <x v="1"/>
    <x v="6"/>
    <x v="28"/>
    <s v="Number"/>
    <n v="0"/>
  </r>
  <r>
    <x v="1"/>
    <x v="1"/>
    <x v="1"/>
    <x v="6"/>
    <x v="29"/>
    <s v="Number"/>
    <n v="-10"/>
  </r>
  <r>
    <x v="1"/>
    <x v="1"/>
    <x v="1"/>
    <x v="6"/>
    <x v="30"/>
    <s v="Number"/>
    <n v="-4"/>
  </r>
  <r>
    <x v="1"/>
    <x v="1"/>
    <x v="1"/>
    <x v="7"/>
    <x v="0"/>
    <s v="Number"/>
    <n v="357"/>
  </r>
  <r>
    <x v="1"/>
    <x v="1"/>
    <x v="1"/>
    <x v="7"/>
    <x v="1"/>
    <s v="Number"/>
    <n v="-14"/>
  </r>
  <r>
    <x v="1"/>
    <x v="1"/>
    <x v="1"/>
    <x v="7"/>
    <x v="2"/>
    <s v="Number"/>
    <n v="6"/>
  </r>
  <r>
    <x v="1"/>
    <x v="1"/>
    <x v="1"/>
    <x v="7"/>
    <x v="3"/>
    <s v="Number"/>
    <n v="31"/>
  </r>
  <r>
    <x v="1"/>
    <x v="1"/>
    <x v="1"/>
    <x v="7"/>
    <x v="4"/>
    <s v="Number"/>
    <n v="12"/>
  </r>
  <r>
    <x v="1"/>
    <x v="1"/>
    <x v="1"/>
    <x v="7"/>
    <x v="5"/>
    <s v="Number"/>
    <n v="3"/>
  </r>
  <r>
    <x v="1"/>
    <x v="1"/>
    <x v="1"/>
    <x v="7"/>
    <x v="6"/>
    <s v="Number"/>
    <n v="55"/>
  </r>
  <r>
    <x v="1"/>
    <x v="1"/>
    <x v="1"/>
    <x v="7"/>
    <x v="7"/>
    <s v="Number"/>
    <n v="11"/>
  </r>
  <r>
    <x v="1"/>
    <x v="1"/>
    <x v="1"/>
    <x v="7"/>
    <x v="8"/>
    <s v="Number"/>
    <n v="4"/>
  </r>
  <r>
    <x v="1"/>
    <x v="1"/>
    <x v="1"/>
    <x v="7"/>
    <x v="9"/>
    <s v="Number"/>
    <n v="9"/>
  </r>
  <r>
    <x v="1"/>
    <x v="1"/>
    <x v="1"/>
    <x v="7"/>
    <x v="10"/>
    <s v="Number"/>
    <n v="-6"/>
  </r>
  <r>
    <x v="1"/>
    <x v="1"/>
    <x v="1"/>
    <x v="7"/>
    <x v="11"/>
    <s v="Number"/>
    <n v="52"/>
  </r>
  <r>
    <x v="1"/>
    <x v="1"/>
    <x v="1"/>
    <x v="7"/>
    <x v="12"/>
    <s v="Number"/>
    <n v="12"/>
  </r>
  <r>
    <x v="1"/>
    <x v="1"/>
    <x v="1"/>
    <x v="7"/>
    <x v="13"/>
    <s v="Number"/>
    <n v="-7"/>
  </r>
  <r>
    <x v="1"/>
    <x v="1"/>
    <x v="1"/>
    <x v="7"/>
    <x v="14"/>
    <s v="Number"/>
    <n v="14"/>
  </r>
  <r>
    <x v="1"/>
    <x v="1"/>
    <x v="1"/>
    <x v="7"/>
    <x v="15"/>
    <s v="Number"/>
    <n v="11"/>
  </r>
  <r>
    <x v="1"/>
    <x v="1"/>
    <x v="1"/>
    <x v="7"/>
    <x v="16"/>
    <s v="Number"/>
    <n v="-3"/>
  </r>
  <r>
    <x v="1"/>
    <x v="1"/>
    <x v="1"/>
    <x v="7"/>
    <x v="17"/>
    <s v="Number"/>
    <n v="76"/>
  </r>
  <r>
    <x v="1"/>
    <x v="1"/>
    <x v="1"/>
    <x v="7"/>
    <x v="18"/>
    <s v="Number"/>
    <n v="25"/>
  </r>
  <r>
    <x v="1"/>
    <x v="1"/>
    <x v="1"/>
    <x v="7"/>
    <x v="19"/>
    <s v="Number"/>
    <n v="-12"/>
  </r>
  <r>
    <x v="1"/>
    <x v="1"/>
    <x v="1"/>
    <x v="7"/>
    <x v="20"/>
    <s v="Number"/>
    <n v="11"/>
  </r>
  <r>
    <x v="1"/>
    <x v="1"/>
    <x v="1"/>
    <x v="7"/>
    <x v="21"/>
    <s v="Number"/>
    <n v="7"/>
  </r>
  <r>
    <x v="1"/>
    <x v="1"/>
    <x v="1"/>
    <x v="7"/>
    <x v="22"/>
    <s v="Number"/>
    <n v="17"/>
  </r>
  <r>
    <x v="1"/>
    <x v="1"/>
    <x v="1"/>
    <x v="7"/>
    <x v="23"/>
    <s v="Number"/>
    <n v="5"/>
  </r>
  <r>
    <x v="1"/>
    <x v="1"/>
    <x v="1"/>
    <x v="7"/>
    <x v="24"/>
    <s v="Number"/>
    <n v="-17"/>
  </r>
  <r>
    <x v="1"/>
    <x v="1"/>
    <x v="1"/>
    <x v="7"/>
    <x v="25"/>
    <s v="Number"/>
    <n v="21"/>
  </r>
  <r>
    <x v="1"/>
    <x v="1"/>
    <x v="1"/>
    <x v="7"/>
    <x v="26"/>
    <s v="Number"/>
    <n v="11"/>
  </r>
  <r>
    <x v="1"/>
    <x v="1"/>
    <x v="1"/>
    <x v="7"/>
    <x v="27"/>
    <s v="Number"/>
    <n v="-4"/>
  </r>
  <r>
    <x v="1"/>
    <x v="1"/>
    <x v="1"/>
    <x v="7"/>
    <x v="28"/>
    <s v="Number"/>
    <n v="5"/>
  </r>
  <r>
    <x v="1"/>
    <x v="1"/>
    <x v="1"/>
    <x v="7"/>
    <x v="29"/>
    <s v="Number"/>
    <n v="25"/>
  </r>
  <r>
    <x v="1"/>
    <x v="1"/>
    <x v="1"/>
    <x v="7"/>
    <x v="30"/>
    <s v="Number"/>
    <n v="-3"/>
  </r>
  <r>
    <x v="1"/>
    <x v="1"/>
    <x v="1"/>
    <x v="8"/>
    <x v="0"/>
    <s v="Number"/>
    <n v="-61"/>
  </r>
  <r>
    <x v="1"/>
    <x v="1"/>
    <x v="1"/>
    <x v="8"/>
    <x v="1"/>
    <s v="Number"/>
    <n v="6"/>
  </r>
  <r>
    <x v="1"/>
    <x v="1"/>
    <x v="1"/>
    <x v="8"/>
    <x v="2"/>
    <s v="Number"/>
    <n v="-7"/>
  </r>
  <r>
    <x v="1"/>
    <x v="1"/>
    <x v="1"/>
    <x v="8"/>
    <x v="3"/>
    <s v="Number"/>
    <n v="7"/>
  </r>
  <r>
    <x v="1"/>
    <x v="1"/>
    <x v="1"/>
    <x v="8"/>
    <x v="4"/>
    <s v="Number"/>
    <n v="-19"/>
  </r>
  <r>
    <x v="1"/>
    <x v="1"/>
    <x v="1"/>
    <x v="8"/>
    <x v="5"/>
    <s v="Number"/>
    <n v="0"/>
  </r>
  <r>
    <x v="1"/>
    <x v="1"/>
    <x v="1"/>
    <x v="8"/>
    <x v="6"/>
    <s v="Number"/>
    <n v="16"/>
  </r>
  <r>
    <x v="1"/>
    <x v="1"/>
    <x v="1"/>
    <x v="8"/>
    <x v="7"/>
    <s v="Number"/>
    <n v="-16"/>
  </r>
  <r>
    <x v="1"/>
    <x v="1"/>
    <x v="1"/>
    <x v="8"/>
    <x v="8"/>
    <s v="Number"/>
    <n v="-2"/>
  </r>
  <r>
    <x v="1"/>
    <x v="1"/>
    <x v="1"/>
    <x v="8"/>
    <x v="9"/>
    <s v="Number"/>
    <n v="2"/>
  </r>
  <r>
    <x v="1"/>
    <x v="1"/>
    <x v="1"/>
    <x v="8"/>
    <x v="10"/>
    <s v="Number"/>
    <n v="-7"/>
  </r>
  <r>
    <x v="1"/>
    <x v="1"/>
    <x v="1"/>
    <x v="8"/>
    <x v="11"/>
    <s v="Number"/>
    <n v="-2"/>
  </r>
  <r>
    <x v="1"/>
    <x v="1"/>
    <x v="1"/>
    <x v="8"/>
    <x v="12"/>
    <s v="Number"/>
    <n v="10"/>
  </r>
  <r>
    <x v="1"/>
    <x v="1"/>
    <x v="1"/>
    <x v="8"/>
    <x v="13"/>
    <s v="Number"/>
    <n v="-3"/>
  </r>
  <r>
    <x v="1"/>
    <x v="1"/>
    <x v="1"/>
    <x v="8"/>
    <x v="14"/>
    <s v="Number"/>
    <n v="10"/>
  </r>
  <r>
    <x v="1"/>
    <x v="1"/>
    <x v="1"/>
    <x v="8"/>
    <x v="15"/>
    <s v="Number"/>
    <n v="-4"/>
  </r>
  <r>
    <x v="1"/>
    <x v="1"/>
    <x v="1"/>
    <x v="8"/>
    <x v="16"/>
    <s v="Number"/>
    <n v="16"/>
  </r>
  <r>
    <x v="1"/>
    <x v="1"/>
    <x v="1"/>
    <x v="8"/>
    <x v="17"/>
    <s v="Number"/>
    <n v="-5"/>
  </r>
  <r>
    <x v="1"/>
    <x v="1"/>
    <x v="1"/>
    <x v="8"/>
    <x v="18"/>
    <s v="Number"/>
    <n v="-21"/>
  </r>
  <r>
    <x v="1"/>
    <x v="1"/>
    <x v="1"/>
    <x v="8"/>
    <x v="19"/>
    <s v="Number"/>
    <n v="2"/>
  </r>
  <r>
    <x v="1"/>
    <x v="1"/>
    <x v="1"/>
    <x v="8"/>
    <x v="20"/>
    <s v="Number"/>
    <n v="7"/>
  </r>
  <r>
    <x v="1"/>
    <x v="1"/>
    <x v="1"/>
    <x v="8"/>
    <x v="21"/>
    <s v="Number"/>
    <n v="2"/>
  </r>
  <r>
    <x v="1"/>
    <x v="1"/>
    <x v="1"/>
    <x v="8"/>
    <x v="22"/>
    <s v="Number"/>
    <n v="4"/>
  </r>
  <r>
    <x v="1"/>
    <x v="1"/>
    <x v="1"/>
    <x v="8"/>
    <x v="23"/>
    <s v="Number"/>
    <n v="-6"/>
  </r>
  <r>
    <x v="1"/>
    <x v="1"/>
    <x v="1"/>
    <x v="8"/>
    <x v="24"/>
    <s v="Number"/>
    <n v="3"/>
  </r>
  <r>
    <x v="1"/>
    <x v="1"/>
    <x v="1"/>
    <x v="8"/>
    <x v="25"/>
    <s v="Number"/>
    <n v="-9"/>
  </r>
  <r>
    <x v="1"/>
    <x v="1"/>
    <x v="1"/>
    <x v="8"/>
    <x v="26"/>
    <s v="Number"/>
    <n v="1"/>
  </r>
  <r>
    <x v="1"/>
    <x v="1"/>
    <x v="1"/>
    <x v="8"/>
    <x v="27"/>
    <s v="Number"/>
    <n v="-6"/>
  </r>
  <r>
    <x v="1"/>
    <x v="1"/>
    <x v="1"/>
    <x v="8"/>
    <x v="28"/>
    <s v="Number"/>
    <n v="-7"/>
  </r>
  <r>
    <x v="1"/>
    <x v="1"/>
    <x v="1"/>
    <x v="8"/>
    <x v="29"/>
    <s v="Number"/>
    <n v="-19"/>
  </r>
  <r>
    <x v="1"/>
    <x v="1"/>
    <x v="1"/>
    <x v="8"/>
    <x v="30"/>
    <s v="Number"/>
    <n v="-14"/>
  </r>
  <r>
    <x v="1"/>
    <x v="1"/>
    <x v="1"/>
    <x v="9"/>
    <x v="0"/>
    <s v="Number"/>
    <n v="-162"/>
  </r>
  <r>
    <x v="1"/>
    <x v="1"/>
    <x v="1"/>
    <x v="9"/>
    <x v="1"/>
    <s v="Number"/>
    <n v="-8"/>
  </r>
  <r>
    <x v="1"/>
    <x v="1"/>
    <x v="1"/>
    <x v="9"/>
    <x v="2"/>
    <s v="Number"/>
    <n v="-34"/>
  </r>
  <r>
    <x v="1"/>
    <x v="1"/>
    <x v="1"/>
    <x v="9"/>
    <x v="3"/>
    <s v="Number"/>
    <n v="-4"/>
  </r>
  <r>
    <x v="1"/>
    <x v="1"/>
    <x v="1"/>
    <x v="9"/>
    <x v="4"/>
    <s v="Number"/>
    <n v="7"/>
  </r>
  <r>
    <x v="1"/>
    <x v="1"/>
    <x v="1"/>
    <x v="9"/>
    <x v="5"/>
    <s v="Number"/>
    <n v="-5"/>
  </r>
  <r>
    <x v="1"/>
    <x v="1"/>
    <x v="1"/>
    <x v="9"/>
    <x v="6"/>
    <s v="Number"/>
    <n v="-4"/>
  </r>
  <r>
    <x v="1"/>
    <x v="1"/>
    <x v="1"/>
    <x v="9"/>
    <x v="7"/>
    <s v="Number"/>
    <n v="-5"/>
  </r>
  <r>
    <x v="1"/>
    <x v="1"/>
    <x v="1"/>
    <x v="9"/>
    <x v="8"/>
    <s v="Number"/>
    <n v="3"/>
  </r>
  <r>
    <x v="1"/>
    <x v="1"/>
    <x v="1"/>
    <x v="9"/>
    <x v="9"/>
    <s v="Number"/>
    <n v="1"/>
  </r>
  <r>
    <x v="1"/>
    <x v="1"/>
    <x v="1"/>
    <x v="9"/>
    <x v="10"/>
    <s v="Number"/>
    <n v="-5"/>
  </r>
  <r>
    <x v="1"/>
    <x v="1"/>
    <x v="1"/>
    <x v="9"/>
    <x v="11"/>
    <s v="Number"/>
    <n v="2"/>
  </r>
  <r>
    <x v="1"/>
    <x v="1"/>
    <x v="1"/>
    <x v="9"/>
    <x v="12"/>
    <s v="Number"/>
    <n v="-8"/>
  </r>
  <r>
    <x v="1"/>
    <x v="1"/>
    <x v="1"/>
    <x v="9"/>
    <x v="13"/>
    <s v="Number"/>
    <n v="-2"/>
  </r>
  <r>
    <x v="1"/>
    <x v="1"/>
    <x v="1"/>
    <x v="9"/>
    <x v="14"/>
    <s v="Number"/>
    <n v="-2"/>
  </r>
  <r>
    <x v="1"/>
    <x v="1"/>
    <x v="1"/>
    <x v="9"/>
    <x v="15"/>
    <s v="Number"/>
    <n v="-2"/>
  </r>
  <r>
    <x v="1"/>
    <x v="1"/>
    <x v="1"/>
    <x v="9"/>
    <x v="16"/>
    <s v="Number"/>
    <n v="2"/>
  </r>
  <r>
    <x v="1"/>
    <x v="1"/>
    <x v="1"/>
    <x v="9"/>
    <x v="17"/>
    <s v="Number"/>
    <n v="-12"/>
  </r>
  <r>
    <x v="1"/>
    <x v="1"/>
    <x v="1"/>
    <x v="9"/>
    <x v="18"/>
    <s v="Number"/>
    <n v="2"/>
  </r>
  <r>
    <x v="1"/>
    <x v="1"/>
    <x v="1"/>
    <x v="9"/>
    <x v="19"/>
    <s v="Number"/>
    <n v="-15"/>
  </r>
  <r>
    <x v="1"/>
    <x v="1"/>
    <x v="1"/>
    <x v="9"/>
    <x v="20"/>
    <s v="Number"/>
    <n v="-13"/>
  </r>
  <r>
    <x v="1"/>
    <x v="1"/>
    <x v="1"/>
    <x v="9"/>
    <x v="21"/>
    <s v="Number"/>
    <n v="3"/>
  </r>
  <r>
    <x v="1"/>
    <x v="1"/>
    <x v="1"/>
    <x v="9"/>
    <x v="22"/>
    <s v="Number"/>
    <n v="2"/>
  </r>
  <r>
    <x v="1"/>
    <x v="1"/>
    <x v="1"/>
    <x v="9"/>
    <x v="23"/>
    <s v="Number"/>
    <n v="-22"/>
  </r>
  <r>
    <x v="1"/>
    <x v="1"/>
    <x v="1"/>
    <x v="9"/>
    <x v="24"/>
    <s v="Number"/>
    <n v="-4"/>
  </r>
  <r>
    <x v="1"/>
    <x v="1"/>
    <x v="1"/>
    <x v="9"/>
    <x v="25"/>
    <s v="Number"/>
    <n v="-11"/>
  </r>
  <r>
    <x v="1"/>
    <x v="1"/>
    <x v="1"/>
    <x v="9"/>
    <x v="26"/>
    <s v="Number"/>
    <n v="-19"/>
  </r>
  <r>
    <x v="1"/>
    <x v="1"/>
    <x v="1"/>
    <x v="9"/>
    <x v="27"/>
    <s v="Number"/>
    <n v="-1"/>
  </r>
  <r>
    <x v="1"/>
    <x v="1"/>
    <x v="1"/>
    <x v="9"/>
    <x v="28"/>
    <s v="Number"/>
    <n v="-21"/>
  </r>
  <r>
    <x v="1"/>
    <x v="1"/>
    <x v="1"/>
    <x v="9"/>
    <x v="29"/>
    <s v="Number"/>
    <n v="15"/>
  </r>
  <r>
    <x v="1"/>
    <x v="1"/>
    <x v="1"/>
    <x v="9"/>
    <x v="30"/>
    <s v="Number"/>
    <n v="-2"/>
  </r>
  <r>
    <x v="1"/>
    <x v="1"/>
    <x v="1"/>
    <x v="10"/>
    <x v="0"/>
    <s v="Number"/>
    <n v="1135"/>
  </r>
  <r>
    <x v="1"/>
    <x v="1"/>
    <x v="1"/>
    <x v="10"/>
    <x v="1"/>
    <s v="Number"/>
    <n v="18"/>
  </r>
  <r>
    <x v="1"/>
    <x v="1"/>
    <x v="1"/>
    <x v="10"/>
    <x v="2"/>
    <s v="Number"/>
    <n v="124"/>
  </r>
  <r>
    <x v="1"/>
    <x v="1"/>
    <x v="1"/>
    <x v="10"/>
    <x v="3"/>
    <s v="Number"/>
    <n v="20"/>
  </r>
  <r>
    <x v="1"/>
    <x v="1"/>
    <x v="1"/>
    <x v="10"/>
    <x v="4"/>
    <s v="Number"/>
    <n v="86"/>
  </r>
  <r>
    <x v="1"/>
    <x v="1"/>
    <x v="1"/>
    <x v="10"/>
    <x v="5"/>
    <s v="Number"/>
    <n v="36"/>
  </r>
  <r>
    <x v="1"/>
    <x v="1"/>
    <x v="1"/>
    <x v="10"/>
    <x v="6"/>
    <s v="Number"/>
    <n v="71"/>
  </r>
  <r>
    <x v="1"/>
    <x v="1"/>
    <x v="1"/>
    <x v="10"/>
    <x v="7"/>
    <s v="Number"/>
    <n v="12"/>
  </r>
  <r>
    <x v="1"/>
    <x v="1"/>
    <x v="1"/>
    <x v="10"/>
    <x v="8"/>
    <s v="Number"/>
    <n v="21"/>
  </r>
  <r>
    <x v="1"/>
    <x v="1"/>
    <x v="1"/>
    <x v="10"/>
    <x v="9"/>
    <s v="Number"/>
    <n v="10"/>
  </r>
  <r>
    <x v="1"/>
    <x v="1"/>
    <x v="1"/>
    <x v="10"/>
    <x v="10"/>
    <s v="Number"/>
    <n v="32"/>
  </r>
  <r>
    <x v="1"/>
    <x v="1"/>
    <x v="1"/>
    <x v="10"/>
    <x v="11"/>
    <s v="Number"/>
    <n v="62"/>
  </r>
  <r>
    <x v="1"/>
    <x v="1"/>
    <x v="1"/>
    <x v="10"/>
    <x v="12"/>
    <s v="Number"/>
    <n v="15"/>
  </r>
  <r>
    <x v="1"/>
    <x v="1"/>
    <x v="1"/>
    <x v="10"/>
    <x v="13"/>
    <s v="Number"/>
    <n v="7"/>
  </r>
  <r>
    <x v="1"/>
    <x v="1"/>
    <x v="1"/>
    <x v="10"/>
    <x v="14"/>
    <s v="Number"/>
    <n v="46"/>
  </r>
  <r>
    <x v="1"/>
    <x v="1"/>
    <x v="1"/>
    <x v="10"/>
    <x v="15"/>
    <s v="Number"/>
    <n v="64"/>
  </r>
  <r>
    <x v="1"/>
    <x v="1"/>
    <x v="1"/>
    <x v="10"/>
    <x v="16"/>
    <s v="Number"/>
    <n v="35"/>
  </r>
  <r>
    <x v="1"/>
    <x v="1"/>
    <x v="1"/>
    <x v="10"/>
    <x v="17"/>
    <s v="Number"/>
    <n v="151"/>
  </r>
  <r>
    <x v="1"/>
    <x v="1"/>
    <x v="1"/>
    <x v="10"/>
    <x v="18"/>
    <s v="Number"/>
    <n v="32"/>
  </r>
  <r>
    <x v="1"/>
    <x v="1"/>
    <x v="1"/>
    <x v="10"/>
    <x v="19"/>
    <s v="Number"/>
    <n v="42"/>
  </r>
  <r>
    <x v="1"/>
    <x v="1"/>
    <x v="1"/>
    <x v="10"/>
    <x v="20"/>
    <s v="Number"/>
    <n v="44"/>
  </r>
  <r>
    <x v="1"/>
    <x v="1"/>
    <x v="1"/>
    <x v="10"/>
    <x v="21"/>
    <s v="Number"/>
    <n v="19"/>
  </r>
  <r>
    <x v="1"/>
    <x v="1"/>
    <x v="1"/>
    <x v="10"/>
    <x v="22"/>
    <s v="Number"/>
    <n v="48"/>
  </r>
  <r>
    <x v="1"/>
    <x v="1"/>
    <x v="1"/>
    <x v="10"/>
    <x v="23"/>
    <s v="Number"/>
    <n v="35"/>
  </r>
  <r>
    <x v="1"/>
    <x v="1"/>
    <x v="1"/>
    <x v="10"/>
    <x v="24"/>
    <s v="Number"/>
    <n v="-1"/>
  </r>
  <r>
    <x v="1"/>
    <x v="1"/>
    <x v="1"/>
    <x v="10"/>
    <x v="25"/>
    <s v="Number"/>
    <n v="28"/>
  </r>
  <r>
    <x v="1"/>
    <x v="1"/>
    <x v="1"/>
    <x v="10"/>
    <x v="26"/>
    <s v="Number"/>
    <n v="9"/>
  </r>
  <r>
    <x v="1"/>
    <x v="1"/>
    <x v="1"/>
    <x v="10"/>
    <x v="27"/>
    <s v="Number"/>
    <n v="11"/>
  </r>
  <r>
    <x v="1"/>
    <x v="1"/>
    <x v="1"/>
    <x v="10"/>
    <x v="28"/>
    <s v="Number"/>
    <n v="11"/>
  </r>
  <r>
    <x v="1"/>
    <x v="1"/>
    <x v="1"/>
    <x v="10"/>
    <x v="29"/>
    <s v="Number"/>
    <n v="40"/>
  </r>
  <r>
    <x v="1"/>
    <x v="1"/>
    <x v="1"/>
    <x v="10"/>
    <x v="30"/>
    <s v="Number"/>
    <n v="7"/>
  </r>
  <r>
    <x v="1"/>
    <x v="1"/>
    <x v="1"/>
    <x v="11"/>
    <x v="0"/>
    <s v="Number"/>
    <n v="121"/>
  </r>
  <r>
    <x v="1"/>
    <x v="1"/>
    <x v="1"/>
    <x v="11"/>
    <x v="1"/>
    <s v="Number"/>
    <n v="2"/>
  </r>
  <r>
    <x v="1"/>
    <x v="1"/>
    <x v="1"/>
    <x v="11"/>
    <x v="2"/>
    <s v="Number"/>
    <n v="-6"/>
  </r>
  <r>
    <x v="1"/>
    <x v="1"/>
    <x v="1"/>
    <x v="11"/>
    <x v="3"/>
    <s v="Number"/>
    <n v="3"/>
  </r>
  <r>
    <x v="1"/>
    <x v="1"/>
    <x v="1"/>
    <x v="11"/>
    <x v="4"/>
    <s v="Number"/>
    <n v="22"/>
  </r>
  <r>
    <x v="1"/>
    <x v="1"/>
    <x v="1"/>
    <x v="11"/>
    <x v="5"/>
    <s v="Number"/>
    <n v="7"/>
  </r>
  <r>
    <x v="1"/>
    <x v="1"/>
    <x v="1"/>
    <x v="11"/>
    <x v="6"/>
    <s v="Number"/>
    <n v="-5"/>
  </r>
  <r>
    <x v="1"/>
    <x v="1"/>
    <x v="1"/>
    <x v="11"/>
    <x v="7"/>
    <s v="Number"/>
    <n v="-4"/>
  </r>
  <r>
    <x v="1"/>
    <x v="1"/>
    <x v="1"/>
    <x v="11"/>
    <x v="8"/>
    <s v="Number"/>
    <n v="-4"/>
  </r>
  <r>
    <x v="1"/>
    <x v="1"/>
    <x v="1"/>
    <x v="11"/>
    <x v="9"/>
    <s v="Number"/>
    <n v="0"/>
  </r>
  <r>
    <x v="1"/>
    <x v="1"/>
    <x v="1"/>
    <x v="11"/>
    <x v="10"/>
    <s v="Number"/>
    <n v="1"/>
  </r>
  <r>
    <x v="1"/>
    <x v="1"/>
    <x v="1"/>
    <x v="11"/>
    <x v="11"/>
    <s v="Number"/>
    <n v="-7"/>
  </r>
  <r>
    <x v="1"/>
    <x v="1"/>
    <x v="1"/>
    <x v="11"/>
    <x v="12"/>
    <s v="Number"/>
    <n v="0"/>
  </r>
  <r>
    <x v="1"/>
    <x v="1"/>
    <x v="1"/>
    <x v="11"/>
    <x v="13"/>
    <s v="Number"/>
    <n v="-1"/>
  </r>
  <r>
    <x v="1"/>
    <x v="1"/>
    <x v="1"/>
    <x v="11"/>
    <x v="14"/>
    <s v="Number"/>
    <n v="17"/>
  </r>
  <r>
    <x v="1"/>
    <x v="1"/>
    <x v="1"/>
    <x v="11"/>
    <x v="15"/>
    <s v="Number"/>
    <n v="-4"/>
  </r>
  <r>
    <x v="1"/>
    <x v="1"/>
    <x v="1"/>
    <x v="11"/>
    <x v="16"/>
    <s v="Number"/>
    <n v="8"/>
  </r>
  <r>
    <x v="1"/>
    <x v="1"/>
    <x v="1"/>
    <x v="11"/>
    <x v="17"/>
    <s v="Number"/>
    <n v="23"/>
  </r>
  <r>
    <x v="1"/>
    <x v="1"/>
    <x v="1"/>
    <x v="11"/>
    <x v="18"/>
    <s v="Number"/>
    <n v="0"/>
  </r>
  <r>
    <x v="1"/>
    <x v="1"/>
    <x v="1"/>
    <x v="11"/>
    <x v="19"/>
    <s v="Number"/>
    <n v="-6"/>
  </r>
  <r>
    <x v="1"/>
    <x v="1"/>
    <x v="1"/>
    <x v="11"/>
    <x v="20"/>
    <s v="Number"/>
    <n v="12"/>
  </r>
  <r>
    <x v="1"/>
    <x v="1"/>
    <x v="1"/>
    <x v="11"/>
    <x v="21"/>
    <s v="Number"/>
    <n v="17"/>
  </r>
  <r>
    <x v="1"/>
    <x v="1"/>
    <x v="1"/>
    <x v="11"/>
    <x v="22"/>
    <s v="Number"/>
    <n v="3"/>
  </r>
  <r>
    <x v="1"/>
    <x v="1"/>
    <x v="1"/>
    <x v="11"/>
    <x v="23"/>
    <s v="Number"/>
    <n v="10"/>
  </r>
  <r>
    <x v="1"/>
    <x v="1"/>
    <x v="1"/>
    <x v="11"/>
    <x v="24"/>
    <s v="Number"/>
    <n v="-7"/>
  </r>
  <r>
    <x v="1"/>
    <x v="1"/>
    <x v="1"/>
    <x v="11"/>
    <x v="25"/>
    <s v="Number"/>
    <n v="4"/>
  </r>
  <r>
    <x v="1"/>
    <x v="1"/>
    <x v="1"/>
    <x v="11"/>
    <x v="26"/>
    <s v="Number"/>
    <n v="7"/>
  </r>
  <r>
    <x v="1"/>
    <x v="1"/>
    <x v="1"/>
    <x v="11"/>
    <x v="27"/>
    <s v="Number"/>
    <n v="4"/>
  </r>
  <r>
    <x v="1"/>
    <x v="1"/>
    <x v="1"/>
    <x v="11"/>
    <x v="28"/>
    <s v="Number"/>
    <n v="-1"/>
  </r>
  <r>
    <x v="1"/>
    <x v="1"/>
    <x v="1"/>
    <x v="11"/>
    <x v="29"/>
    <s v="Number"/>
    <n v="25"/>
  </r>
  <r>
    <x v="1"/>
    <x v="1"/>
    <x v="1"/>
    <x v="11"/>
    <x v="30"/>
    <s v="Number"/>
    <n v="1"/>
  </r>
  <r>
    <x v="1"/>
    <x v="1"/>
    <x v="1"/>
    <x v="12"/>
    <x v="0"/>
    <s v="Number"/>
    <n v="83"/>
  </r>
  <r>
    <x v="1"/>
    <x v="1"/>
    <x v="1"/>
    <x v="12"/>
    <x v="1"/>
    <s v="Number"/>
    <n v="0"/>
  </r>
  <r>
    <x v="1"/>
    <x v="1"/>
    <x v="1"/>
    <x v="12"/>
    <x v="2"/>
    <s v="Number"/>
    <n v="23"/>
  </r>
  <r>
    <x v="1"/>
    <x v="1"/>
    <x v="1"/>
    <x v="12"/>
    <x v="3"/>
    <s v="Number"/>
    <n v="14"/>
  </r>
  <r>
    <x v="1"/>
    <x v="1"/>
    <x v="1"/>
    <x v="12"/>
    <x v="4"/>
    <s v="Number"/>
    <n v="4"/>
  </r>
  <r>
    <x v="1"/>
    <x v="1"/>
    <x v="1"/>
    <x v="12"/>
    <x v="5"/>
    <s v="Number"/>
    <n v="13"/>
  </r>
  <r>
    <x v="1"/>
    <x v="1"/>
    <x v="1"/>
    <x v="12"/>
    <x v="6"/>
    <s v="Number"/>
    <n v="7"/>
  </r>
  <r>
    <x v="1"/>
    <x v="1"/>
    <x v="1"/>
    <x v="12"/>
    <x v="7"/>
    <s v="Number"/>
    <n v="-4"/>
  </r>
  <r>
    <x v="1"/>
    <x v="1"/>
    <x v="1"/>
    <x v="12"/>
    <x v="8"/>
    <s v="Number"/>
    <n v="-1"/>
  </r>
  <r>
    <x v="1"/>
    <x v="1"/>
    <x v="1"/>
    <x v="12"/>
    <x v="9"/>
    <s v="Number"/>
    <n v="0"/>
  </r>
  <r>
    <x v="1"/>
    <x v="1"/>
    <x v="1"/>
    <x v="12"/>
    <x v="10"/>
    <s v="Number"/>
    <n v="1"/>
  </r>
  <r>
    <x v="1"/>
    <x v="1"/>
    <x v="1"/>
    <x v="12"/>
    <x v="11"/>
    <s v="Number"/>
    <n v="3"/>
  </r>
  <r>
    <x v="1"/>
    <x v="1"/>
    <x v="1"/>
    <x v="12"/>
    <x v="12"/>
    <s v="Number"/>
    <n v="0"/>
  </r>
  <r>
    <x v="1"/>
    <x v="1"/>
    <x v="1"/>
    <x v="12"/>
    <x v="13"/>
    <s v="Number"/>
    <n v="-5"/>
  </r>
  <r>
    <x v="1"/>
    <x v="1"/>
    <x v="1"/>
    <x v="12"/>
    <x v="14"/>
    <s v="Number"/>
    <n v="1"/>
  </r>
  <r>
    <x v="1"/>
    <x v="1"/>
    <x v="1"/>
    <x v="12"/>
    <x v="15"/>
    <s v="Number"/>
    <n v="5"/>
  </r>
  <r>
    <x v="1"/>
    <x v="1"/>
    <x v="1"/>
    <x v="12"/>
    <x v="16"/>
    <s v="Number"/>
    <n v="-5"/>
  </r>
  <r>
    <x v="1"/>
    <x v="1"/>
    <x v="1"/>
    <x v="12"/>
    <x v="17"/>
    <s v="Number"/>
    <n v="14"/>
  </r>
  <r>
    <x v="1"/>
    <x v="1"/>
    <x v="1"/>
    <x v="12"/>
    <x v="18"/>
    <s v="Number"/>
    <n v="5"/>
  </r>
  <r>
    <x v="1"/>
    <x v="1"/>
    <x v="1"/>
    <x v="12"/>
    <x v="19"/>
    <s v="Number"/>
    <n v="2"/>
  </r>
  <r>
    <x v="1"/>
    <x v="1"/>
    <x v="1"/>
    <x v="12"/>
    <x v="20"/>
    <s v="Number"/>
    <n v="0"/>
  </r>
  <r>
    <x v="1"/>
    <x v="1"/>
    <x v="1"/>
    <x v="12"/>
    <x v="21"/>
    <s v="Number"/>
    <n v="-3"/>
  </r>
  <r>
    <x v="1"/>
    <x v="1"/>
    <x v="1"/>
    <x v="12"/>
    <x v="22"/>
    <s v="Number"/>
    <n v="3"/>
  </r>
  <r>
    <x v="1"/>
    <x v="1"/>
    <x v="1"/>
    <x v="12"/>
    <x v="23"/>
    <s v="Number"/>
    <n v="1"/>
  </r>
  <r>
    <x v="1"/>
    <x v="1"/>
    <x v="1"/>
    <x v="12"/>
    <x v="24"/>
    <s v="Number"/>
    <n v="5"/>
  </r>
  <r>
    <x v="1"/>
    <x v="1"/>
    <x v="1"/>
    <x v="12"/>
    <x v="25"/>
    <s v="Number"/>
    <n v="-1"/>
  </r>
  <r>
    <x v="1"/>
    <x v="1"/>
    <x v="1"/>
    <x v="12"/>
    <x v="26"/>
    <s v="Number"/>
    <n v="3"/>
  </r>
  <r>
    <x v="1"/>
    <x v="1"/>
    <x v="1"/>
    <x v="12"/>
    <x v="27"/>
    <s v="Number"/>
    <n v="1"/>
  </r>
  <r>
    <x v="1"/>
    <x v="1"/>
    <x v="1"/>
    <x v="12"/>
    <x v="28"/>
    <s v="Number"/>
    <n v="-3"/>
  </r>
  <r>
    <x v="1"/>
    <x v="1"/>
    <x v="1"/>
    <x v="12"/>
    <x v="29"/>
    <s v="Number"/>
    <n v="-3"/>
  </r>
  <r>
    <x v="1"/>
    <x v="1"/>
    <x v="1"/>
    <x v="12"/>
    <x v="30"/>
    <s v="Number"/>
    <n v="3"/>
  </r>
  <r>
    <x v="1"/>
    <x v="1"/>
    <x v="1"/>
    <x v="13"/>
    <x v="0"/>
    <s v="Number"/>
    <n v="1141"/>
  </r>
  <r>
    <x v="1"/>
    <x v="1"/>
    <x v="1"/>
    <x v="13"/>
    <x v="1"/>
    <s v="Number"/>
    <n v="0"/>
  </r>
  <r>
    <x v="1"/>
    <x v="1"/>
    <x v="1"/>
    <x v="13"/>
    <x v="2"/>
    <s v="Number"/>
    <n v="81"/>
  </r>
  <r>
    <x v="1"/>
    <x v="1"/>
    <x v="1"/>
    <x v="13"/>
    <x v="3"/>
    <s v="Number"/>
    <n v="108"/>
  </r>
  <r>
    <x v="1"/>
    <x v="1"/>
    <x v="1"/>
    <x v="13"/>
    <x v="4"/>
    <s v="Number"/>
    <n v="102"/>
  </r>
  <r>
    <x v="1"/>
    <x v="1"/>
    <x v="1"/>
    <x v="13"/>
    <x v="5"/>
    <s v="Number"/>
    <n v="30"/>
  </r>
  <r>
    <x v="1"/>
    <x v="1"/>
    <x v="1"/>
    <x v="13"/>
    <x v="6"/>
    <s v="Number"/>
    <n v="77"/>
  </r>
  <r>
    <x v="1"/>
    <x v="1"/>
    <x v="1"/>
    <x v="13"/>
    <x v="7"/>
    <s v="Number"/>
    <n v="5"/>
  </r>
  <r>
    <x v="1"/>
    <x v="1"/>
    <x v="1"/>
    <x v="13"/>
    <x v="8"/>
    <s v="Number"/>
    <n v="15"/>
  </r>
  <r>
    <x v="1"/>
    <x v="1"/>
    <x v="1"/>
    <x v="13"/>
    <x v="9"/>
    <s v="Number"/>
    <n v="-2"/>
  </r>
  <r>
    <x v="1"/>
    <x v="1"/>
    <x v="1"/>
    <x v="13"/>
    <x v="10"/>
    <s v="Number"/>
    <n v="42"/>
  </r>
  <r>
    <x v="1"/>
    <x v="1"/>
    <x v="1"/>
    <x v="13"/>
    <x v="11"/>
    <s v="Number"/>
    <n v="78"/>
  </r>
  <r>
    <x v="1"/>
    <x v="1"/>
    <x v="1"/>
    <x v="13"/>
    <x v="12"/>
    <s v="Number"/>
    <n v="-3"/>
  </r>
  <r>
    <x v="1"/>
    <x v="1"/>
    <x v="1"/>
    <x v="13"/>
    <x v="13"/>
    <s v="Number"/>
    <n v="6"/>
  </r>
  <r>
    <x v="1"/>
    <x v="1"/>
    <x v="1"/>
    <x v="13"/>
    <x v="14"/>
    <s v="Number"/>
    <n v="42"/>
  </r>
  <r>
    <x v="1"/>
    <x v="1"/>
    <x v="1"/>
    <x v="13"/>
    <x v="15"/>
    <s v="Number"/>
    <n v="63"/>
  </r>
  <r>
    <x v="1"/>
    <x v="1"/>
    <x v="1"/>
    <x v="13"/>
    <x v="16"/>
    <s v="Number"/>
    <n v="33"/>
  </r>
  <r>
    <x v="1"/>
    <x v="1"/>
    <x v="1"/>
    <x v="13"/>
    <x v="17"/>
    <s v="Number"/>
    <n v="162"/>
  </r>
  <r>
    <x v="1"/>
    <x v="1"/>
    <x v="1"/>
    <x v="13"/>
    <x v="18"/>
    <s v="Number"/>
    <n v="54"/>
  </r>
  <r>
    <x v="1"/>
    <x v="1"/>
    <x v="1"/>
    <x v="13"/>
    <x v="19"/>
    <s v="Number"/>
    <n v="23"/>
  </r>
  <r>
    <x v="1"/>
    <x v="1"/>
    <x v="1"/>
    <x v="13"/>
    <x v="20"/>
    <s v="Number"/>
    <n v="26"/>
  </r>
  <r>
    <x v="1"/>
    <x v="1"/>
    <x v="1"/>
    <x v="13"/>
    <x v="21"/>
    <s v="Number"/>
    <n v="48"/>
  </r>
  <r>
    <x v="1"/>
    <x v="1"/>
    <x v="1"/>
    <x v="13"/>
    <x v="22"/>
    <s v="Number"/>
    <n v="7"/>
  </r>
  <r>
    <x v="1"/>
    <x v="1"/>
    <x v="1"/>
    <x v="13"/>
    <x v="23"/>
    <s v="Number"/>
    <n v="3"/>
  </r>
  <r>
    <x v="1"/>
    <x v="1"/>
    <x v="1"/>
    <x v="13"/>
    <x v="24"/>
    <s v="Number"/>
    <n v="13"/>
  </r>
  <r>
    <x v="1"/>
    <x v="1"/>
    <x v="1"/>
    <x v="13"/>
    <x v="25"/>
    <s v="Number"/>
    <n v="47"/>
  </r>
  <r>
    <x v="1"/>
    <x v="1"/>
    <x v="1"/>
    <x v="13"/>
    <x v="26"/>
    <s v="Number"/>
    <n v="11"/>
  </r>
  <r>
    <x v="1"/>
    <x v="1"/>
    <x v="1"/>
    <x v="13"/>
    <x v="27"/>
    <s v="Number"/>
    <n v="18"/>
  </r>
  <r>
    <x v="1"/>
    <x v="1"/>
    <x v="1"/>
    <x v="13"/>
    <x v="28"/>
    <s v="Number"/>
    <n v="7"/>
  </r>
  <r>
    <x v="1"/>
    <x v="1"/>
    <x v="1"/>
    <x v="13"/>
    <x v="29"/>
    <s v="Number"/>
    <n v="44"/>
  </r>
  <r>
    <x v="1"/>
    <x v="1"/>
    <x v="1"/>
    <x v="13"/>
    <x v="30"/>
    <s v="Number"/>
    <n v="1"/>
  </r>
  <r>
    <x v="1"/>
    <x v="1"/>
    <x v="1"/>
    <x v="14"/>
    <x v="0"/>
    <s v="Number"/>
    <n v="228"/>
  </r>
  <r>
    <x v="1"/>
    <x v="1"/>
    <x v="1"/>
    <x v="14"/>
    <x v="1"/>
    <s v="Number"/>
    <n v="-3"/>
  </r>
  <r>
    <x v="1"/>
    <x v="1"/>
    <x v="1"/>
    <x v="14"/>
    <x v="2"/>
    <s v="Number"/>
    <n v="32"/>
  </r>
  <r>
    <x v="1"/>
    <x v="1"/>
    <x v="1"/>
    <x v="14"/>
    <x v="3"/>
    <s v="Number"/>
    <n v="14"/>
  </r>
  <r>
    <x v="1"/>
    <x v="1"/>
    <x v="1"/>
    <x v="14"/>
    <x v="4"/>
    <s v="Number"/>
    <n v="19"/>
  </r>
  <r>
    <x v="1"/>
    <x v="1"/>
    <x v="1"/>
    <x v="14"/>
    <x v="5"/>
    <s v="Number"/>
    <n v="14"/>
  </r>
  <r>
    <x v="1"/>
    <x v="1"/>
    <x v="1"/>
    <x v="14"/>
    <x v="6"/>
    <s v="Number"/>
    <n v="10"/>
  </r>
  <r>
    <x v="1"/>
    <x v="1"/>
    <x v="1"/>
    <x v="14"/>
    <x v="7"/>
    <s v="Number"/>
    <n v="7"/>
  </r>
  <r>
    <x v="1"/>
    <x v="1"/>
    <x v="1"/>
    <x v="14"/>
    <x v="8"/>
    <s v="Number"/>
    <n v="0"/>
  </r>
  <r>
    <x v="1"/>
    <x v="1"/>
    <x v="1"/>
    <x v="14"/>
    <x v="9"/>
    <s v="Number"/>
    <n v="-1"/>
  </r>
  <r>
    <x v="1"/>
    <x v="1"/>
    <x v="1"/>
    <x v="14"/>
    <x v="10"/>
    <s v="Number"/>
    <n v="7"/>
  </r>
  <r>
    <x v="1"/>
    <x v="1"/>
    <x v="1"/>
    <x v="14"/>
    <x v="11"/>
    <s v="Number"/>
    <n v="8"/>
  </r>
  <r>
    <x v="1"/>
    <x v="1"/>
    <x v="1"/>
    <x v="14"/>
    <x v="12"/>
    <s v="Number"/>
    <n v="10"/>
  </r>
  <r>
    <x v="1"/>
    <x v="1"/>
    <x v="1"/>
    <x v="14"/>
    <x v="13"/>
    <s v="Number"/>
    <n v="-1"/>
  </r>
  <r>
    <x v="1"/>
    <x v="1"/>
    <x v="1"/>
    <x v="14"/>
    <x v="14"/>
    <s v="Number"/>
    <n v="9"/>
  </r>
  <r>
    <x v="1"/>
    <x v="1"/>
    <x v="1"/>
    <x v="14"/>
    <x v="15"/>
    <s v="Number"/>
    <n v="17"/>
  </r>
  <r>
    <x v="1"/>
    <x v="1"/>
    <x v="1"/>
    <x v="14"/>
    <x v="16"/>
    <s v="Number"/>
    <n v="18"/>
  </r>
  <r>
    <x v="1"/>
    <x v="1"/>
    <x v="1"/>
    <x v="14"/>
    <x v="17"/>
    <s v="Number"/>
    <n v="28"/>
  </r>
  <r>
    <x v="1"/>
    <x v="1"/>
    <x v="1"/>
    <x v="14"/>
    <x v="18"/>
    <s v="Number"/>
    <n v="4"/>
  </r>
  <r>
    <x v="1"/>
    <x v="1"/>
    <x v="1"/>
    <x v="14"/>
    <x v="19"/>
    <s v="Number"/>
    <n v="15"/>
  </r>
  <r>
    <x v="1"/>
    <x v="1"/>
    <x v="1"/>
    <x v="14"/>
    <x v="20"/>
    <s v="Number"/>
    <n v="10"/>
  </r>
  <r>
    <x v="1"/>
    <x v="1"/>
    <x v="1"/>
    <x v="14"/>
    <x v="21"/>
    <s v="Number"/>
    <n v="11"/>
  </r>
  <r>
    <x v="1"/>
    <x v="1"/>
    <x v="1"/>
    <x v="14"/>
    <x v="22"/>
    <s v="Number"/>
    <n v="3"/>
  </r>
  <r>
    <x v="1"/>
    <x v="1"/>
    <x v="1"/>
    <x v="14"/>
    <x v="23"/>
    <s v="Number"/>
    <n v="5"/>
  </r>
  <r>
    <x v="1"/>
    <x v="1"/>
    <x v="1"/>
    <x v="14"/>
    <x v="24"/>
    <s v="Number"/>
    <n v="-2"/>
  </r>
  <r>
    <x v="1"/>
    <x v="1"/>
    <x v="1"/>
    <x v="14"/>
    <x v="25"/>
    <s v="Number"/>
    <n v="7"/>
  </r>
  <r>
    <x v="1"/>
    <x v="1"/>
    <x v="1"/>
    <x v="14"/>
    <x v="26"/>
    <s v="Number"/>
    <n v="-3"/>
  </r>
  <r>
    <x v="1"/>
    <x v="1"/>
    <x v="1"/>
    <x v="14"/>
    <x v="27"/>
    <s v="Number"/>
    <n v="3"/>
  </r>
  <r>
    <x v="1"/>
    <x v="1"/>
    <x v="1"/>
    <x v="14"/>
    <x v="28"/>
    <s v="Number"/>
    <n v="0"/>
  </r>
  <r>
    <x v="1"/>
    <x v="1"/>
    <x v="1"/>
    <x v="14"/>
    <x v="29"/>
    <s v="Number"/>
    <n v="-11"/>
  </r>
  <r>
    <x v="1"/>
    <x v="1"/>
    <x v="1"/>
    <x v="14"/>
    <x v="30"/>
    <s v="Number"/>
    <n v="-2"/>
  </r>
  <r>
    <x v="1"/>
    <x v="1"/>
    <x v="1"/>
    <x v="15"/>
    <x v="0"/>
    <s v="Number"/>
    <n v="-42"/>
  </r>
  <r>
    <x v="1"/>
    <x v="1"/>
    <x v="1"/>
    <x v="15"/>
    <x v="1"/>
    <s v="Number"/>
    <n v="4"/>
  </r>
  <r>
    <x v="1"/>
    <x v="1"/>
    <x v="1"/>
    <x v="15"/>
    <x v="2"/>
    <s v="Number"/>
    <n v="-5"/>
  </r>
  <r>
    <x v="1"/>
    <x v="1"/>
    <x v="1"/>
    <x v="15"/>
    <x v="3"/>
    <s v="Number"/>
    <n v="-8"/>
  </r>
  <r>
    <x v="1"/>
    <x v="1"/>
    <x v="1"/>
    <x v="15"/>
    <x v="4"/>
    <s v="Number"/>
    <n v="11"/>
  </r>
  <r>
    <x v="1"/>
    <x v="1"/>
    <x v="1"/>
    <x v="15"/>
    <x v="5"/>
    <s v="Number"/>
    <n v="-10"/>
  </r>
  <r>
    <x v="1"/>
    <x v="1"/>
    <x v="1"/>
    <x v="15"/>
    <x v="6"/>
    <s v="Number"/>
    <n v="5"/>
  </r>
  <r>
    <x v="1"/>
    <x v="1"/>
    <x v="1"/>
    <x v="15"/>
    <x v="7"/>
    <s v="Number"/>
    <n v="-3"/>
  </r>
  <r>
    <x v="1"/>
    <x v="1"/>
    <x v="1"/>
    <x v="15"/>
    <x v="8"/>
    <s v="Number"/>
    <n v="2"/>
  </r>
  <r>
    <x v="1"/>
    <x v="1"/>
    <x v="1"/>
    <x v="15"/>
    <x v="9"/>
    <s v="Number"/>
    <n v="-3"/>
  </r>
  <r>
    <x v="1"/>
    <x v="1"/>
    <x v="1"/>
    <x v="15"/>
    <x v="10"/>
    <s v="Number"/>
    <n v="-4"/>
  </r>
  <r>
    <x v="1"/>
    <x v="1"/>
    <x v="1"/>
    <x v="15"/>
    <x v="11"/>
    <s v="Number"/>
    <n v="1"/>
  </r>
  <r>
    <x v="1"/>
    <x v="1"/>
    <x v="1"/>
    <x v="15"/>
    <x v="12"/>
    <s v="Number"/>
    <n v="-5"/>
  </r>
  <r>
    <x v="1"/>
    <x v="1"/>
    <x v="1"/>
    <x v="15"/>
    <x v="13"/>
    <s v="Number"/>
    <n v="-28"/>
  </r>
  <r>
    <x v="1"/>
    <x v="1"/>
    <x v="1"/>
    <x v="15"/>
    <x v="14"/>
    <s v="Number"/>
    <n v="-5"/>
  </r>
  <r>
    <x v="1"/>
    <x v="1"/>
    <x v="1"/>
    <x v="15"/>
    <x v="15"/>
    <s v="Number"/>
    <n v="1"/>
  </r>
  <r>
    <x v="1"/>
    <x v="1"/>
    <x v="1"/>
    <x v="15"/>
    <x v="16"/>
    <s v="Number"/>
    <n v="-1"/>
  </r>
  <r>
    <x v="1"/>
    <x v="1"/>
    <x v="1"/>
    <x v="15"/>
    <x v="17"/>
    <s v="Number"/>
    <n v="13"/>
  </r>
  <r>
    <x v="1"/>
    <x v="1"/>
    <x v="1"/>
    <x v="15"/>
    <x v="18"/>
    <s v="Number"/>
    <n v="-2"/>
  </r>
  <r>
    <x v="1"/>
    <x v="1"/>
    <x v="1"/>
    <x v="15"/>
    <x v="19"/>
    <s v="Number"/>
    <n v="-3"/>
  </r>
  <r>
    <x v="1"/>
    <x v="1"/>
    <x v="1"/>
    <x v="15"/>
    <x v="20"/>
    <s v="Number"/>
    <n v="-1"/>
  </r>
  <r>
    <x v="1"/>
    <x v="1"/>
    <x v="1"/>
    <x v="15"/>
    <x v="21"/>
    <s v="Number"/>
    <n v="0"/>
  </r>
  <r>
    <x v="1"/>
    <x v="1"/>
    <x v="1"/>
    <x v="15"/>
    <x v="22"/>
    <s v="Number"/>
    <n v="0"/>
  </r>
  <r>
    <x v="1"/>
    <x v="1"/>
    <x v="1"/>
    <x v="15"/>
    <x v="23"/>
    <s v="Number"/>
    <n v="-2"/>
  </r>
  <r>
    <x v="1"/>
    <x v="1"/>
    <x v="1"/>
    <x v="15"/>
    <x v="24"/>
    <s v="Number"/>
    <n v="-3"/>
  </r>
  <r>
    <x v="1"/>
    <x v="1"/>
    <x v="1"/>
    <x v="15"/>
    <x v="25"/>
    <s v="Number"/>
    <n v="0"/>
  </r>
  <r>
    <x v="1"/>
    <x v="1"/>
    <x v="1"/>
    <x v="15"/>
    <x v="26"/>
    <s v="Number"/>
    <n v="3"/>
  </r>
  <r>
    <x v="1"/>
    <x v="1"/>
    <x v="1"/>
    <x v="15"/>
    <x v="27"/>
    <s v="Number"/>
    <n v="-3"/>
  </r>
  <r>
    <x v="1"/>
    <x v="1"/>
    <x v="1"/>
    <x v="15"/>
    <x v="28"/>
    <s v="Number"/>
    <n v="0"/>
  </r>
  <r>
    <x v="1"/>
    <x v="1"/>
    <x v="1"/>
    <x v="15"/>
    <x v="29"/>
    <s v="Number"/>
    <n v="9"/>
  </r>
  <r>
    <x v="1"/>
    <x v="1"/>
    <x v="1"/>
    <x v="15"/>
    <x v="30"/>
    <s v="Number"/>
    <n v="-5"/>
  </r>
  <r>
    <x v="1"/>
    <x v="1"/>
    <x v="1"/>
    <x v="16"/>
    <x v="0"/>
    <s v="Number"/>
    <n v="50"/>
  </r>
  <r>
    <x v="1"/>
    <x v="1"/>
    <x v="1"/>
    <x v="16"/>
    <x v="1"/>
    <s v="Number"/>
    <n v="-7"/>
  </r>
  <r>
    <x v="1"/>
    <x v="1"/>
    <x v="1"/>
    <x v="16"/>
    <x v="2"/>
    <s v="Number"/>
    <n v="16"/>
  </r>
  <r>
    <x v="1"/>
    <x v="1"/>
    <x v="1"/>
    <x v="16"/>
    <x v="3"/>
    <s v="Number"/>
    <n v="10"/>
  </r>
  <r>
    <x v="1"/>
    <x v="1"/>
    <x v="1"/>
    <x v="16"/>
    <x v="4"/>
    <s v="Number"/>
    <n v="3"/>
  </r>
  <r>
    <x v="1"/>
    <x v="1"/>
    <x v="1"/>
    <x v="16"/>
    <x v="5"/>
    <s v="Number"/>
    <n v="3"/>
  </r>
  <r>
    <x v="1"/>
    <x v="1"/>
    <x v="1"/>
    <x v="16"/>
    <x v="6"/>
    <s v="Number"/>
    <n v="6"/>
  </r>
  <r>
    <x v="1"/>
    <x v="1"/>
    <x v="1"/>
    <x v="16"/>
    <x v="7"/>
    <s v="Number"/>
    <n v="-6"/>
  </r>
  <r>
    <x v="1"/>
    <x v="1"/>
    <x v="1"/>
    <x v="16"/>
    <x v="8"/>
    <s v="Number"/>
    <n v="-3"/>
  </r>
  <r>
    <x v="1"/>
    <x v="1"/>
    <x v="1"/>
    <x v="16"/>
    <x v="9"/>
    <s v="Number"/>
    <n v="4"/>
  </r>
  <r>
    <x v="1"/>
    <x v="1"/>
    <x v="1"/>
    <x v="16"/>
    <x v="10"/>
    <s v="Number"/>
    <n v="-1"/>
  </r>
  <r>
    <x v="1"/>
    <x v="1"/>
    <x v="1"/>
    <x v="16"/>
    <x v="11"/>
    <s v="Number"/>
    <n v="2"/>
  </r>
  <r>
    <x v="1"/>
    <x v="1"/>
    <x v="1"/>
    <x v="16"/>
    <x v="12"/>
    <s v="Number"/>
    <n v="-2"/>
  </r>
  <r>
    <x v="1"/>
    <x v="1"/>
    <x v="1"/>
    <x v="16"/>
    <x v="13"/>
    <s v="Number"/>
    <n v="1"/>
  </r>
  <r>
    <x v="1"/>
    <x v="1"/>
    <x v="1"/>
    <x v="16"/>
    <x v="14"/>
    <s v="Number"/>
    <n v="-6"/>
  </r>
  <r>
    <x v="1"/>
    <x v="1"/>
    <x v="1"/>
    <x v="16"/>
    <x v="15"/>
    <s v="Number"/>
    <n v="-8"/>
  </r>
  <r>
    <x v="1"/>
    <x v="1"/>
    <x v="1"/>
    <x v="16"/>
    <x v="16"/>
    <s v="Number"/>
    <n v="-1"/>
  </r>
  <r>
    <x v="1"/>
    <x v="1"/>
    <x v="1"/>
    <x v="16"/>
    <x v="17"/>
    <s v="Number"/>
    <n v="22"/>
  </r>
  <r>
    <x v="1"/>
    <x v="1"/>
    <x v="1"/>
    <x v="16"/>
    <x v="18"/>
    <s v="Number"/>
    <n v="9"/>
  </r>
  <r>
    <x v="1"/>
    <x v="1"/>
    <x v="1"/>
    <x v="16"/>
    <x v="19"/>
    <s v="Number"/>
    <n v="-10"/>
  </r>
  <r>
    <x v="1"/>
    <x v="1"/>
    <x v="1"/>
    <x v="16"/>
    <x v="20"/>
    <s v="Number"/>
    <n v="-1"/>
  </r>
  <r>
    <x v="1"/>
    <x v="1"/>
    <x v="1"/>
    <x v="16"/>
    <x v="21"/>
    <s v="Number"/>
    <n v="1"/>
  </r>
  <r>
    <x v="1"/>
    <x v="1"/>
    <x v="1"/>
    <x v="16"/>
    <x v="22"/>
    <s v="Number"/>
    <n v="-3"/>
  </r>
  <r>
    <x v="1"/>
    <x v="1"/>
    <x v="1"/>
    <x v="16"/>
    <x v="23"/>
    <s v="Number"/>
    <n v="4"/>
  </r>
  <r>
    <x v="1"/>
    <x v="1"/>
    <x v="1"/>
    <x v="16"/>
    <x v="24"/>
    <s v="Number"/>
    <n v="2"/>
  </r>
  <r>
    <x v="1"/>
    <x v="1"/>
    <x v="1"/>
    <x v="16"/>
    <x v="25"/>
    <s v="Number"/>
    <n v="8"/>
  </r>
  <r>
    <x v="1"/>
    <x v="1"/>
    <x v="1"/>
    <x v="16"/>
    <x v="26"/>
    <s v="Number"/>
    <n v="-7"/>
  </r>
  <r>
    <x v="1"/>
    <x v="1"/>
    <x v="1"/>
    <x v="16"/>
    <x v="27"/>
    <s v="Number"/>
    <n v="4"/>
  </r>
  <r>
    <x v="1"/>
    <x v="1"/>
    <x v="1"/>
    <x v="16"/>
    <x v="28"/>
    <s v="Number"/>
    <n v="1"/>
  </r>
  <r>
    <x v="1"/>
    <x v="1"/>
    <x v="1"/>
    <x v="16"/>
    <x v="29"/>
    <s v="Number"/>
    <n v="10"/>
  </r>
  <r>
    <x v="1"/>
    <x v="1"/>
    <x v="1"/>
    <x v="16"/>
    <x v="30"/>
    <s v="Number"/>
    <n v="-1"/>
  </r>
  <r>
    <x v="1"/>
    <x v="1"/>
    <x v="1"/>
    <x v="17"/>
    <x v="0"/>
    <s v="Number"/>
    <n v="86"/>
  </r>
  <r>
    <x v="1"/>
    <x v="1"/>
    <x v="1"/>
    <x v="17"/>
    <x v="1"/>
    <s v="Number"/>
    <n v="0"/>
  </r>
  <r>
    <x v="1"/>
    <x v="1"/>
    <x v="1"/>
    <x v="17"/>
    <x v="2"/>
    <s v="Number"/>
    <n v="1"/>
  </r>
  <r>
    <x v="1"/>
    <x v="1"/>
    <x v="1"/>
    <x v="17"/>
    <x v="3"/>
    <s v="Number"/>
    <n v="12"/>
  </r>
  <r>
    <x v="1"/>
    <x v="1"/>
    <x v="1"/>
    <x v="17"/>
    <x v="4"/>
    <s v="Number"/>
    <n v="5"/>
  </r>
  <r>
    <x v="1"/>
    <x v="1"/>
    <x v="1"/>
    <x v="17"/>
    <x v="5"/>
    <s v="Number"/>
    <n v="-9"/>
  </r>
  <r>
    <x v="1"/>
    <x v="1"/>
    <x v="1"/>
    <x v="17"/>
    <x v="6"/>
    <s v="Number"/>
    <n v="1"/>
  </r>
  <r>
    <x v="1"/>
    <x v="1"/>
    <x v="1"/>
    <x v="17"/>
    <x v="7"/>
    <s v="Number"/>
    <n v="-6"/>
  </r>
  <r>
    <x v="1"/>
    <x v="1"/>
    <x v="1"/>
    <x v="17"/>
    <x v="8"/>
    <s v="Number"/>
    <n v="7"/>
  </r>
  <r>
    <x v="1"/>
    <x v="1"/>
    <x v="1"/>
    <x v="17"/>
    <x v="9"/>
    <s v="Number"/>
    <n v="-3"/>
  </r>
  <r>
    <x v="1"/>
    <x v="1"/>
    <x v="1"/>
    <x v="17"/>
    <x v="10"/>
    <s v="Number"/>
    <n v="1"/>
  </r>
  <r>
    <x v="1"/>
    <x v="1"/>
    <x v="1"/>
    <x v="17"/>
    <x v="11"/>
    <s v="Number"/>
    <n v="9"/>
  </r>
  <r>
    <x v="1"/>
    <x v="1"/>
    <x v="1"/>
    <x v="17"/>
    <x v="12"/>
    <s v="Number"/>
    <n v="10"/>
  </r>
  <r>
    <x v="1"/>
    <x v="1"/>
    <x v="1"/>
    <x v="17"/>
    <x v="13"/>
    <s v="Number"/>
    <n v="0"/>
  </r>
  <r>
    <x v="1"/>
    <x v="1"/>
    <x v="1"/>
    <x v="17"/>
    <x v="14"/>
    <s v="Number"/>
    <n v="-2"/>
  </r>
  <r>
    <x v="1"/>
    <x v="1"/>
    <x v="1"/>
    <x v="17"/>
    <x v="15"/>
    <s v="Number"/>
    <n v="3"/>
  </r>
  <r>
    <x v="1"/>
    <x v="1"/>
    <x v="1"/>
    <x v="17"/>
    <x v="16"/>
    <s v="Number"/>
    <n v="2"/>
  </r>
  <r>
    <x v="1"/>
    <x v="1"/>
    <x v="1"/>
    <x v="17"/>
    <x v="17"/>
    <s v="Number"/>
    <n v="10"/>
  </r>
  <r>
    <x v="1"/>
    <x v="1"/>
    <x v="1"/>
    <x v="17"/>
    <x v="18"/>
    <s v="Number"/>
    <n v="-1"/>
  </r>
  <r>
    <x v="1"/>
    <x v="1"/>
    <x v="1"/>
    <x v="17"/>
    <x v="19"/>
    <s v="Number"/>
    <n v="18"/>
  </r>
  <r>
    <x v="1"/>
    <x v="1"/>
    <x v="1"/>
    <x v="17"/>
    <x v="20"/>
    <s v="Number"/>
    <n v="5"/>
  </r>
  <r>
    <x v="1"/>
    <x v="1"/>
    <x v="1"/>
    <x v="17"/>
    <x v="21"/>
    <s v="Number"/>
    <n v="2"/>
  </r>
  <r>
    <x v="1"/>
    <x v="1"/>
    <x v="1"/>
    <x v="17"/>
    <x v="22"/>
    <s v="Number"/>
    <n v="-4"/>
  </r>
  <r>
    <x v="1"/>
    <x v="1"/>
    <x v="1"/>
    <x v="17"/>
    <x v="23"/>
    <s v="Number"/>
    <n v="16"/>
  </r>
  <r>
    <x v="1"/>
    <x v="1"/>
    <x v="1"/>
    <x v="17"/>
    <x v="24"/>
    <s v="Number"/>
    <n v="-2"/>
  </r>
  <r>
    <x v="1"/>
    <x v="1"/>
    <x v="1"/>
    <x v="17"/>
    <x v="25"/>
    <s v="Number"/>
    <n v="5"/>
  </r>
  <r>
    <x v="1"/>
    <x v="1"/>
    <x v="1"/>
    <x v="17"/>
    <x v="26"/>
    <s v="Number"/>
    <n v="2"/>
  </r>
  <r>
    <x v="1"/>
    <x v="1"/>
    <x v="1"/>
    <x v="17"/>
    <x v="27"/>
    <s v="Number"/>
    <n v="0"/>
  </r>
  <r>
    <x v="1"/>
    <x v="1"/>
    <x v="1"/>
    <x v="17"/>
    <x v="28"/>
    <s v="Number"/>
    <n v="-2"/>
  </r>
  <r>
    <x v="1"/>
    <x v="1"/>
    <x v="1"/>
    <x v="17"/>
    <x v="29"/>
    <s v="Number"/>
    <n v="6"/>
  </r>
  <r>
    <x v="1"/>
    <x v="1"/>
    <x v="1"/>
    <x v="17"/>
    <x v="30"/>
    <s v="Number"/>
    <n v="0"/>
  </r>
  <r>
    <x v="1"/>
    <x v="1"/>
    <x v="1"/>
    <x v="18"/>
    <x v="0"/>
    <s v="Number"/>
    <n v="213"/>
  </r>
  <r>
    <x v="1"/>
    <x v="1"/>
    <x v="1"/>
    <x v="18"/>
    <x v="1"/>
    <s v="Number"/>
    <n v="9"/>
  </r>
  <r>
    <x v="1"/>
    <x v="1"/>
    <x v="1"/>
    <x v="18"/>
    <x v="2"/>
    <s v="Number"/>
    <n v="-4"/>
  </r>
  <r>
    <x v="1"/>
    <x v="1"/>
    <x v="1"/>
    <x v="18"/>
    <x v="3"/>
    <s v="Number"/>
    <n v="17"/>
  </r>
  <r>
    <x v="1"/>
    <x v="1"/>
    <x v="1"/>
    <x v="18"/>
    <x v="4"/>
    <s v="Number"/>
    <n v="28"/>
  </r>
  <r>
    <x v="1"/>
    <x v="1"/>
    <x v="1"/>
    <x v="18"/>
    <x v="5"/>
    <s v="Number"/>
    <n v="10"/>
  </r>
  <r>
    <x v="1"/>
    <x v="1"/>
    <x v="1"/>
    <x v="18"/>
    <x v="6"/>
    <s v="Number"/>
    <n v="27"/>
  </r>
  <r>
    <x v="1"/>
    <x v="1"/>
    <x v="1"/>
    <x v="18"/>
    <x v="7"/>
    <s v="Number"/>
    <n v="-2"/>
  </r>
  <r>
    <x v="1"/>
    <x v="1"/>
    <x v="1"/>
    <x v="18"/>
    <x v="8"/>
    <s v="Number"/>
    <n v="1"/>
  </r>
  <r>
    <x v="1"/>
    <x v="1"/>
    <x v="1"/>
    <x v="18"/>
    <x v="9"/>
    <s v="Number"/>
    <n v="-2"/>
  </r>
  <r>
    <x v="1"/>
    <x v="1"/>
    <x v="1"/>
    <x v="18"/>
    <x v="10"/>
    <s v="Number"/>
    <n v="-1"/>
  </r>
  <r>
    <x v="1"/>
    <x v="1"/>
    <x v="1"/>
    <x v="18"/>
    <x v="11"/>
    <s v="Number"/>
    <n v="-1"/>
  </r>
  <r>
    <x v="1"/>
    <x v="1"/>
    <x v="1"/>
    <x v="18"/>
    <x v="12"/>
    <s v="Number"/>
    <n v="2"/>
  </r>
  <r>
    <x v="1"/>
    <x v="1"/>
    <x v="1"/>
    <x v="18"/>
    <x v="13"/>
    <s v="Number"/>
    <n v="-2"/>
  </r>
  <r>
    <x v="1"/>
    <x v="1"/>
    <x v="1"/>
    <x v="18"/>
    <x v="14"/>
    <s v="Number"/>
    <n v="17"/>
  </r>
  <r>
    <x v="1"/>
    <x v="1"/>
    <x v="1"/>
    <x v="18"/>
    <x v="15"/>
    <s v="Number"/>
    <n v="2"/>
  </r>
  <r>
    <x v="1"/>
    <x v="1"/>
    <x v="1"/>
    <x v="18"/>
    <x v="16"/>
    <s v="Number"/>
    <n v="11"/>
  </r>
  <r>
    <x v="1"/>
    <x v="1"/>
    <x v="1"/>
    <x v="18"/>
    <x v="17"/>
    <s v="Number"/>
    <n v="41"/>
  </r>
  <r>
    <x v="1"/>
    <x v="1"/>
    <x v="1"/>
    <x v="18"/>
    <x v="18"/>
    <s v="Number"/>
    <n v="15"/>
  </r>
  <r>
    <x v="1"/>
    <x v="1"/>
    <x v="1"/>
    <x v="18"/>
    <x v="19"/>
    <s v="Number"/>
    <n v="-1"/>
  </r>
  <r>
    <x v="1"/>
    <x v="1"/>
    <x v="1"/>
    <x v="18"/>
    <x v="20"/>
    <s v="Number"/>
    <n v="10"/>
  </r>
  <r>
    <x v="1"/>
    <x v="1"/>
    <x v="1"/>
    <x v="18"/>
    <x v="21"/>
    <s v="Number"/>
    <n v="19"/>
  </r>
  <r>
    <x v="1"/>
    <x v="1"/>
    <x v="1"/>
    <x v="18"/>
    <x v="22"/>
    <s v="Number"/>
    <n v="10"/>
  </r>
  <r>
    <x v="1"/>
    <x v="1"/>
    <x v="1"/>
    <x v="18"/>
    <x v="23"/>
    <s v="Number"/>
    <n v="8"/>
  </r>
  <r>
    <x v="1"/>
    <x v="1"/>
    <x v="1"/>
    <x v="18"/>
    <x v="24"/>
    <s v="Number"/>
    <n v="-4"/>
  </r>
  <r>
    <x v="1"/>
    <x v="1"/>
    <x v="1"/>
    <x v="18"/>
    <x v="25"/>
    <s v="Number"/>
    <n v="2"/>
  </r>
  <r>
    <x v="1"/>
    <x v="1"/>
    <x v="1"/>
    <x v="18"/>
    <x v="26"/>
    <s v="Number"/>
    <n v="-3"/>
  </r>
  <r>
    <x v="1"/>
    <x v="1"/>
    <x v="1"/>
    <x v="18"/>
    <x v="27"/>
    <s v="Number"/>
    <n v="-1"/>
  </r>
  <r>
    <x v="1"/>
    <x v="1"/>
    <x v="1"/>
    <x v="18"/>
    <x v="28"/>
    <s v="Number"/>
    <n v="3"/>
  </r>
  <r>
    <x v="1"/>
    <x v="1"/>
    <x v="1"/>
    <x v="18"/>
    <x v="29"/>
    <s v="Number"/>
    <n v="8"/>
  </r>
  <r>
    <x v="1"/>
    <x v="1"/>
    <x v="1"/>
    <x v="18"/>
    <x v="30"/>
    <s v="Number"/>
    <n v="-6"/>
  </r>
  <r>
    <x v="1"/>
    <x v="1"/>
    <x v="1"/>
    <x v="19"/>
    <x v="0"/>
    <s v="Number"/>
    <n v="121"/>
  </r>
  <r>
    <x v="1"/>
    <x v="1"/>
    <x v="1"/>
    <x v="19"/>
    <x v="1"/>
    <s v="Number"/>
    <n v="-3"/>
  </r>
  <r>
    <x v="1"/>
    <x v="1"/>
    <x v="1"/>
    <x v="19"/>
    <x v="2"/>
    <s v="Number"/>
    <n v="-6"/>
  </r>
  <r>
    <x v="1"/>
    <x v="1"/>
    <x v="1"/>
    <x v="19"/>
    <x v="3"/>
    <s v="Number"/>
    <n v="7"/>
  </r>
  <r>
    <x v="1"/>
    <x v="1"/>
    <x v="1"/>
    <x v="19"/>
    <x v="4"/>
    <s v="Number"/>
    <n v="11"/>
  </r>
  <r>
    <x v="1"/>
    <x v="1"/>
    <x v="1"/>
    <x v="19"/>
    <x v="5"/>
    <s v="Number"/>
    <n v="-17"/>
  </r>
  <r>
    <x v="1"/>
    <x v="1"/>
    <x v="1"/>
    <x v="19"/>
    <x v="6"/>
    <s v="Number"/>
    <n v="18"/>
  </r>
  <r>
    <x v="1"/>
    <x v="1"/>
    <x v="1"/>
    <x v="19"/>
    <x v="7"/>
    <s v="Number"/>
    <n v="8"/>
  </r>
  <r>
    <x v="1"/>
    <x v="1"/>
    <x v="1"/>
    <x v="19"/>
    <x v="8"/>
    <s v="Number"/>
    <n v="3"/>
  </r>
  <r>
    <x v="1"/>
    <x v="1"/>
    <x v="1"/>
    <x v="19"/>
    <x v="9"/>
    <s v="Number"/>
    <n v="-4"/>
  </r>
  <r>
    <x v="1"/>
    <x v="1"/>
    <x v="1"/>
    <x v="19"/>
    <x v="10"/>
    <s v="Number"/>
    <n v="-2"/>
  </r>
  <r>
    <x v="1"/>
    <x v="1"/>
    <x v="1"/>
    <x v="19"/>
    <x v="11"/>
    <s v="Number"/>
    <n v="12"/>
  </r>
  <r>
    <x v="1"/>
    <x v="1"/>
    <x v="1"/>
    <x v="19"/>
    <x v="12"/>
    <s v="Number"/>
    <n v="12"/>
  </r>
  <r>
    <x v="1"/>
    <x v="1"/>
    <x v="1"/>
    <x v="19"/>
    <x v="13"/>
    <s v="Number"/>
    <n v="-5"/>
  </r>
  <r>
    <x v="1"/>
    <x v="1"/>
    <x v="1"/>
    <x v="19"/>
    <x v="14"/>
    <s v="Number"/>
    <n v="10"/>
  </r>
  <r>
    <x v="1"/>
    <x v="1"/>
    <x v="1"/>
    <x v="19"/>
    <x v="15"/>
    <s v="Number"/>
    <n v="0"/>
  </r>
  <r>
    <x v="1"/>
    <x v="1"/>
    <x v="1"/>
    <x v="19"/>
    <x v="16"/>
    <s v="Number"/>
    <n v="4"/>
  </r>
  <r>
    <x v="1"/>
    <x v="1"/>
    <x v="1"/>
    <x v="19"/>
    <x v="17"/>
    <s v="Number"/>
    <n v="21"/>
  </r>
  <r>
    <x v="1"/>
    <x v="1"/>
    <x v="1"/>
    <x v="19"/>
    <x v="18"/>
    <s v="Number"/>
    <n v="5"/>
  </r>
  <r>
    <x v="1"/>
    <x v="1"/>
    <x v="1"/>
    <x v="19"/>
    <x v="19"/>
    <s v="Number"/>
    <n v="-7"/>
  </r>
  <r>
    <x v="1"/>
    <x v="1"/>
    <x v="1"/>
    <x v="19"/>
    <x v="20"/>
    <s v="Number"/>
    <n v="6"/>
  </r>
  <r>
    <x v="1"/>
    <x v="1"/>
    <x v="1"/>
    <x v="19"/>
    <x v="21"/>
    <s v="Number"/>
    <n v="1"/>
  </r>
  <r>
    <x v="1"/>
    <x v="1"/>
    <x v="1"/>
    <x v="19"/>
    <x v="22"/>
    <s v="Number"/>
    <n v="4"/>
  </r>
  <r>
    <x v="1"/>
    <x v="1"/>
    <x v="1"/>
    <x v="19"/>
    <x v="23"/>
    <s v="Number"/>
    <n v="23"/>
  </r>
  <r>
    <x v="1"/>
    <x v="1"/>
    <x v="1"/>
    <x v="19"/>
    <x v="24"/>
    <s v="Number"/>
    <n v="2"/>
  </r>
  <r>
    <x v="1"/>
    <x v="1"/>
    <x v="1"/>
    <x v="19"/>
    <x v="25"/>
    <s v="Number"/>
    <n v="-14"/>
  </r>
  <r>
    <x v="1"/>
    <x v="1"/>
    <x v="1"/>
    <x v="19"/>
    <x v="26"/>
    <s v="Number"/>
    <n v="14"/>
  </r>
  <r>
    <x v="1"/>
    <x v="1"/>
    <x v="1"/>
    <x v="19"/>
    <x v="27"/>
    <s v="Number"/>
    <n v="1"/>
  </r>
  <r>
    <x v="1"/>
    <x v="1"/>
    <x v="1"/>
    <x v="19"/>
    <x v="28"/>
    <s v="Number"/>
    <n v="13"/>
  </r>
  <r>
    <x v="1"/>
    <x v="1"/>
    <x v="1"/>
    <x v="19"/>
    <x v="29"/>
    <s v="Number"/>
    <n v="16"/>
  </r>
  <r>
    <x v="1"/>
    <x v="1"/>
    <x v="1"/>
    <x v="19"/>
    <x v="30"/>
    <s v="Number"/>
    <n v="-12"/>
  </r>
  <r>
    <x v="1"/>
    <x v="1"/>
    <x v="1"/>
    <x v="20"/>
    <x v="0"/>
    <s v="Number"/>
    <n v="-8"/>
  </r>
  <r>
    <x v="1"/>
    <x v="1"/>
    <x v="1"/>
    <x v="20"/>
    <x v="1"/>
    <s v="Number"/>
    <n v="1"/>
  </r>
  <r>
    <x v="1"/>
    <x v="1"/>
    <x v="1"/>
    <x v="20"/>
    <x v="2"/>
    <s v="Number"/>
    <n v="-2"/>
  </r>
  <r>
    <x v="1"/>
    <x v="1"/>
    <x v="1"/>
    <x v="20"/>
    <x v="3"/>
    <s v="Number"/>
    <n v="0"/>
  </r>
  <r>
    <x v="1"/>
    <x v="1"/>
    <x v="1"/>
    <x v="20"/>
    <x v="4"/>
    <s v="Number"/>
    <n v="1"/>
  </r>
  <r>
    <x v="1"/>
    <x v="1"/>
    <x v="1"/>
    <x v="20"/>
    <x v="5"/>
    <s v="Number"/>
    <n v="-1"/>
  </r>
  <r>
    <x v="1"/>
    <x v="1"/>
    <x v="1"/>
    <x v="20"/>
    <x v="6"/>
    <s v="Number"/>
    <n v="3"/>
  </r>
  <r>
    <x v="1"/>
    <x v="1"/>
    <x v="1"/>
    <x v="20"/>
    <x v="7"/>
    <s v="Number"/>
    <n v="0"/>
  </r>
  <r>
    <x v="1"/>
    <x v="1"/>
    <x v="1"/>
    <x v="20"/>
    <x v="8"/>
    <s v="Number"/>
    <n v="-1"/>
  </r>
  <r>
    <x v="1"/>
    <x v="1"/>
    <x v="1"/>
    <x v="20"/>
    <x v="9"/>
    <s v="Number"/>
    <n v="0"/>
  </r>
  <r>
    <x v="1"/>
    <x v="1"/>
    <x v="1"/>
    <x v="20"/>
    <x v="10"/>
    <s v="Number"/>
    <n v="0"/>
  </r>
  <r>
    <x v="1"/>
    <x v="1"/>
    <x v="1"/>
    <x v="20"/>
    <x v="11"/>
    <s v="Number"/>
    <n v="0"/>
  </r>
  <r>
    <x v="1"/>
    <x v="1"/>
    <x v="1"/>
    <x v="20"/>
    <x v="12"/>
    <s v="Number"/>
    <n v="0"/>
  </r>
  <r>
    <x v="1"/>
    <x v="1"/>
    <x v="1"/>
    <x v="20"/>
    <x v="13"/>
    <s v="Number"/>
    <n v="0"/>
  </r>
  <r>
    <x v="1"/>
    <x v="1"/>
    <x v="1"/>
    <x v="20"/>
    <x v="14"/>
    <s v="Number"/>
    <n v="-1"/>
  </r>
  <r>
    <x v="1"/>
    <x v="1"/>
    <x v="1"/>
    <x v="20"/>
    <x v="15"/>
    <s v="Number"/>
    <n v="-2"/>
  </r>
  <r>
    <x v="1"/>
    <x v="1"/>
    <x v="1"/>
    <x v="20"/>
    <x v="16"/>
    <s v="Number"/>
    <n v="0"/>
  </r>
  <r>
    <x v="1"/>
    <x v="1"/>
    <x v="1"/>
    <x v="20"/>
    <x v="17"/>
    <s v="Number"/>
    <n v="1"/>
  </r>
  <r>
    <x v="1"/>
    <x v="1"/>
    <x v="1"/>
    <x v="20"/>
    <x v="18"/>
    <s v="Number"/>
    <n v="0"/>
  </r>
  <r>
    <x v="1"/>
    <x v="1"/>
    <x v="1"/>
    <x v="20"/>
    <x v="19"/>
    <s v="Number"/>
    <n v="-1"/>
  </r>
  <r>
    <x v="1"/>
    <x v="1"/>
    <x v="1"/>
    <x v="20"/>
    <x v="20"/>
    <s v="Number"/>
    <n v="1"/>
  </r>
  <r>
    <x v="1"/>
    <x v="1"/>
    <x v="1"/>
    <x v="20"/>
    <x v="21"/>
    <s v="Number"/>
    <n v="-1"/>
  </r>
  <r>
    <x v="1"/>
    <x v="1"/>
    <x v="1"/>
    <x v="20"/>
    <x v="22"/>
    <s v="Number"/>
    <n v="-1"/>
  </r>
  <r>
    <x v="1"/>
    <x v="1"/>
    <x v="1"/>
    <x v="20"/>
    <x v="23"/>
    <s v="Number"/>
    <n v="-2"/>
  </r>
  <r>
    <x v="1"/>
    <x v="1"/>
    <x v="1"/>
    <x v="20"/>
    <x v="24"/>
    <s v="Number"/>
    <n v="0"/>
  </r>
  <r>
    <x v="1"/>
    <x v="1"/>
    <x v="1"/>
    <x v="20"/>
    <x v="25"/>
    <s v="Number"/>
    <n v="-2"/>
  </r>
  <r>
    <x v="1"/>
    <x v="1"/>
    <x v="1"/>
    <x v="20"/>
    <x v="26"/>
    <s v="Number"/>
    <n v="0"/>
  </r>
  <r>
    <x v="1"/>
    <x v="1"/>
    <x v="1"/>
    <x v="20"/>
    <x v="27"/>
    <s v="Number"/>
    <n v="-1"/>
  </r>
  <r>
    <x v="1"/>
    <x v="1"/>
    <x v="1"/>
    <x v="20"/>
    <x v="28"/>
    <s v="Number"/>
    <n v="1"/>
  </r>
  <r>
    <x v="1"/>
    <x v="1"/>
    <x v="1"/>
    <x v="20"/>
    <x v="29"/>
    <s v="Number"/>
    <n v="-1"/>
  </r>
  <r>
    <x v="1"/>
    <x v="1"/>
    <x v="1"/>
    <x v="20"/>
    <x v="30"/>
    <s v="Number"/>
    <n v="0"/>
  </r>
  <r>
    <x v="1"/>
    <x v="1"/>
    <x v="1"/>
    <x v="21"/>
    <x v="0"/>
    <s v="Number"/>
    <n v="-3"/>
  </r>
  <r>
    <x v="1"/>
    <x v="1"/>
    <x v="1"/>
    <x v="21"/>
    <x v="1"/>
    <s v="Number"/>
    <n v="0"/>
  </r>
  <r>
    <x v="1"/>
    <x v="1"/>
    <x v="1"/>
    <x v="21"/>
    <x v="2"/>
    <s v="Number"/>
    <n v="-3"/>
  </r>
  <r>
    <x v="1"/>
    <x v="1"/>
    <x v="1"/>
    <x v="21"/>
    <x v="3"/>
    <s v="Number"/>
    <n v="-2"/>
  </r>
  <r>
    <x v="1"/>
    <x v="1"/>
    <x v="1"/>
    <x v="21"/>
    <x v="4"/>
    <s v="Number"/>
    <n v="1"/>
  </r>
  <r>
    <x v="1"/>
    <x v="1"/>
    <x v="1"/>
    <x v="21"/>
    <x v="5"/>
    <s v="Number"/>
    <n v="0"/>
  </r>
  <r>
    <x v="1"/>
    <x v="1"/>
    <x v="1"/>
    <x v="21"/>
    <x v="6"/>
    <s v="Number"/>
    <n v="-1"/>
  </r>
  <r>
    <x v="1"/>
    <x v="1"/>
    <x v="1"/>
    <x v="21"/>
    <x v="7"/>
    <s v="Number"/>
    <n v="0"/>
  </r>
  <r>
    <x v="1"/>
    <x v="1"/>
    <x v="1"/>
    <x v="21"/>
    <x v="8"/>
    <s v="Number"/>
    <n v="0"/>
  </r>
  <r>
    <x v="1"/>
    <x v="1"/>
    <x v="1"/>
    <x v="21"/>
    <x v="9"/>
    <s v="Number"/>
    <n v="0"/>
  </r>
  <r>
    <x v="1"/>
    <x v="1"/>
    <x v="1"/>
    <x v="21"/>
    <x v="10"/>
    <s v="Number"/>
    <n v="0"/>
  </r>
  <r>
    <x v="1"/>
    <x v="1"/>
    <x v="1"/>
    <x v="21"/>
    <x v="11"/>
    <s v="Number"/>
    <n v="0"/>
  </r>
  <r>
    <x v="1"/>
    <x v="1"/>
    <x v="1"/>
    <x v="21"/>
    <x v="12"/>
    <s v="Number"/>
    <n v="0"/>
  </r>
  <r>
    <x v="1"/>
    <x v="1"/>
    <x v="1"/>
    <x v="21"/>
    <x v="13"/>
    <s v="Number"/>
    <n v="-1"/>
  </r>
  <r>
    <x v="1"/>
    <x v="1"/>
    <x v="1"/>
    <x v="21"/>
    <x v="14"/>
    <s v="Number"/>
    <n v="0"/>
  </r>
  <r>
    <x v="1"/>
    <x v="1"/>
    <x v="1"/>
    <x v="21"/>
    <x v="15"/>
    <s v="Number"/>
    <n v="0"/>
  </r>
  <r>
    <x v="1"/>
    <x v="1"/>
    <x v="1"/>
    <x v="21"/>
    <x v="16"/>
    <s v="Number"/>
    <n v="0"/>
  </r>
  <r>
    <x v="1"/>
    <x v="1"/>
    <x v="1"/>
    <x v="21"/>
    <x v="17"/>
    <s v="Number"/>
    <n v="1"/>
  </r>
  <r>
    <x v="1"/>
    <x v="1"/>
    <x v="1"/>
    <x v="21"/>
    <x v="18"/>
    <s v="Number"/>
    <n v="1"/>
  </r>
  <r>
    <x v="1"/>
    <x v="1"/>
    <x v="1"/>
    <x v="21"/>
    <x v="19"/>
    <s v="Number"/>
    <n v="0"/>
  </r>
  <r>
    <x v="1"/>
    <x v="1"/>
    <x v="1"/>
    <x v="21"/>
    <x v="20"/>
    <s v="Number"/>
    <n v="0"/>
  </r>
  <r>
    <x v="1"/>
    <x v="1"/>
    <x v="1"/>
    <x v="21"/>
    <x v="21"/>
    <s v="Number"/>
    <n v="1"/>
  </r>
  <r>
    <x v="1"/>
    <x v="1"/>
    <x v="1"/>
    <x v="21"/>
    <x v="22"/>
    <s v="Number"/>
    <n v="0"/>
  </r>
  <r>
    <x v="1"/>
    <x v="1"/>
    <x v="1"/>
    <x v="21"/>
    <x v="23"/>
    <s v="Number"/>
    <n v="0"/>
  </r>
  <r>
    <x v="1"/>
    <x v="1"/>
    <x v="1"/>
    <x v="21"/>
    <x v="24"/>
    <s v="Number"/>
    <n v="0"/>
  </r>
  <r>
    <x v="1"/>
    <x v="1"/>
    <x v="1"/>
    <x v="21"/>
    <x v="25"/>
    <s v="Number"/>
    <n v="0"/>
  </r>
  <r>
    <x v="1"/>
    <x v="1"/>
    <x v="1"/>
    <x v="21"/>
    <x v="26"/>
    <s v="Number"/>
    <n v="0"/>
  </r>
  <r>
    <x v="1"/>
    <x v="1"/>
    <x v="1"/>
    <x v="21"/>
    <x v="27"/>
    <s v="Number"/>
    <n v="0"/>
  </r>
  <r>
    <x v="1"/>
    <x v="1"/>
    <x v="1"/>
    <x v="21"/>
    <x v="28"/>
    <s v="Number"/>
    <n v="0"/>
  </r>
  <r>
    <x v="1"/>
    <x v="1"/>
    <x v="1"/>
    <x v="21"/>
    <x v="29"/>
    <s v="Number"/>
    <n v="0"/>
  </r>
  <r>
    <x v="1"/>
    <x v="1"/>
    <x v="1"/>
    <x v="21"/>
    <x v="30"/>
    <s v="Number"/>
    <n v="0"/>
  </r>
  <r>
    <x v="1"/>
    <x v="1"/>
    <x v="1"/>
    <x v="22"/>
    <x v="0"/>
    <s v="Number"/>
    <n v="233"/>
  </r>
  <r>
    <x v="1"/>
    <x v="1"/>
    <x v="1"/>
    <x v="22"/>
    <x v="1"/>
    <s v="Number"/>
    <n v="-20"/>
  </r>
  <r>
    <x v="1"/>
    <x v="1"/>
    <x v="1"/>
    <x v="22"/>
    <x v="2"/>
    <s v="Number"/>
    <n v="70"/>
  </r>
  <r>
    <x v="1"/>
    <x v="1"/>
    <x v="1"/>
    <x v="22"/>
    <x v="3"/>
    <s v="Number"/>
    <n v="25"/>
  </r>
  <r>
    <x v="1"/>
    <x v="1"/>
    <x v="1"/>
    <x v="22"/>
    <x v="4"/>
    <s v="Number"/>
    <n v="41"/>
  </r>
  <r>
    <x v="1"/>
    <x v="1"/>
    <x v="1"/>
    <x v="22"/>
    <x v="5"/>
    <s v="Number"/>
    <n v="28"/>
  </r>
  <r>
    <x v="1"/>
    <x v="1"/>
    <x v="1"/>
    <x v="22"/>
    <x v="6"/>
    <s v="Number"/>
    <n v="17"/>
  </r>
  <r>
    <x v="1"/>
    <x v="1"/>
    <x v="1"/>
    <x v="22"/>
    <x v="7"/>
    <s v="Number"/>
    <n v="14"/>
  </r>
  <r>
    <x v="1"/>
    <x v="1"/>
    <x v="1"/>
    <x v="22"/>
    <x v="8"/>
    <s v="Number"/>
    <n v="-20"/>
  </r>
  <r>
    <x v="1"/>
    <x v="1"/>
    <x v="1"/>
    <x v="22"/>
    <x v="9"/>
    <s v="Number"/>
    <n v="-9"/>
  </r>
  <r>
    <x v="1"/>
    <x v="1"/>
    <x v="1"/>
    <x v="22"/>
    <x v="10"/>
    <s v="Number"/>
    <n v="10"/>
  </r>
  <r>
    <x v="1"/>
    <x v="1"/>
    <x v="1"/>
    <x v="22"/>
    <x v="11"/>
    <s v="Number"/>
    <n v="6"/>
  </r>
  <r>
    <x v="1"/>
    <x v="1"/>
    <x v="1"/>
    <x v="22"/>
    <x v="12"/>
    <s v="Number"/>
    <n v="-6"/>
  </r>
  <r>
    <x v="1"/>
    <x v="1"/>
    <x v="1"/>
    <x v="22"/>
    <x v="13"/>
    <s v="Number"/>
    <n v="-42"/>
  </r>
  <r>
    <x v="1"/>
    <x v="1"/>
    <x v="1"/>
    <x v="22"/>
    <x v="14"/>
    <s v="Number"/>
    <n v="36"/>
  </r>
  <r>
    <x v="1"/>
    <x v="1"/>
    <x v="1"/>
    <x v="22"/>
    <x v="15"/>
    <s v="Number"/>
    <n v="13"/>
  </r>
  <r>
    <x v="1"/>
    <x v="1"/>
    <x v="1"/>
    <x v="22"/>
    <x v="16"/>
    <s v="Number"/>
    <n v="25"/>
  </r>
  <r>
    <x v="1"/>
    <x v="1"/>
    <x v="1"/>
    <x v="22"/>
    <x v="17"/>
    <s v="Number"/>
    <n v="13"/>
  </r>
  <r>
    <x v="1"/>
    <x v="1"/>
    <x v="1"/>
    <x v="22"/>
    <x v="18"/>
    <s v="Number"/>
    <n v="19"/>
  </r>
  <r>
    <x v="1"/>
    <x v="1"/>
    <x v="1"/>
    <x v="22"/>
    <x v="19"/>
    <s v="Number"/>
    <n v="8"/>
  </r>
  <r>
    <x v="1"/>
    <x v="1"/>
    <x v="1"/>
    <x v="22"/>
    <x v="20"/>
    <s v="Number"/>
    <n v="18"/>
  </r>
  <r>
    <x v="1"/>
    <x v="1"/>
    <x v="1"/>
    <x v="22"/>
    <x v="21"/>
    <s v="Number"/>
    <n v="22"/>
  </r>
  <r>
    <x v="1"/>
    <x v="1"/>
    <x v="1"/>
    <x v="22"/>
    <x v="22"/>
    <s v="Number"/>
    <n v="4"/>
  </r>
  <r>
    <x v="1"/>
    <x v="1"/>
    <x v="1"/>
    <x v="22"/>
    <x v="23"/>
    <s v="Number"/>
    <n v="-59"/>
  </r>
  <r>
    <x v="1"/>
    <x v="1"/>
    <x v="1"/>
    <x v="22"/>
    <x v="24"/>
    <s v="Number"/>
    <n v="0"/>
  </r>
  <r>
    <x v="1"/>
    <x v="1"/>
    <x v="1"/>
    <x v="22"/>
    <x v="25"/>
    <s v="Number"/>
    <n v="47"/>
  </r>
  <r>
    <x v="1"/>
    <x v="1"/>
    <x v="1"/>
    <x v="22"/>
    <x v="26"/>
    <s v="Number"/>
    <n v="-25"/>
  </r>
  <r>
    <x v="1"/>
    <x v="1"/>
    <x v="1"/>
    <x v="22"/>
    <x v="27"/>
    <s v="Number"/>
    <n v="-2"/>
  </r>
  <r>
    <x v="1"/>
    <x v="1"/>
    <x v="1"/>
    <x v="22"/>
    <x v="28"/>
    <s v="Number"/>
    <n v="1"/>
  </r>
  <r>
    <x v="1"/>
    <x v="1"/>
    <x v="1"/>
    <x v="22"/>
    <x v="29"/>
    <s v="Number"/>
    <n v="22"/>
  </r>
  <r>
    <x v="1"/>
    <x v="1"/>
    <x v="1"/>
    <x v="22"/>
    <x v="30"/>
    <s v="Number"/>
    <n v="-23"/>
  </r>
  <r>
    <x v="1"/>
    <x v="1"/>
    <x v="2"/>
    <x v="0"/>
    <x v="0"/>
    <s v="Number"/>
    <n v="5299"/>
  </r>
  <r>
    <x v="1"/>
    <x v="1"/>
    <x v="2"/>
    <x v="0"/>
    <x v="1"/>
    <s v="Number"/>
    <n v="56"/>
  </r>
  <r>
    <x v="1"/>
    <x v="1"/>
    <x v="2"/>
    <x v="0"/>
    <x v="2"/>
    <s v="Number"/>
    <n v="395"/>
  </r>
  <r>
    <x v="1"/>
    <x v="1"/>
    <x v="2"/>
    <x v="0"/>
    <x v="3"/>
    <s v="Number"/>
    <n v="285"/>
  </r>
  <r>
    <x v="1"/>
    <x v="1"/>
    <x v="2"/>
    <x v="0"/>
    <x v="4"/>
    <s v="Number"/>
    <n v="386"/>
  </r>
  <r>
    <x v="1"/>
    <x v="1"/>
    <x v="2"/>
    <x v="0"/>
    <x v="5"/>
    <s v="Number"/>
    <n v="246"/>
  </r>
  <r>
    <x v="1"/>
    <x v="1"/>
    <x v="2"/>
    <x v="0"/>
    <x v="6"/>
    <s v="Number"/>
    <n v="369"/>
  </r>
  <r>
    <x v="1"/>
    <x v="1"/>
    <x v="2"/>
    <x v="0"/>
    <x v="7"/>
    <s v="Number"/>
    <n v="130"/>
  </r>
  <r>
    <x v="1"/>
    <x v="1"/>
    <x v="2"/>
    <x v="0"/>
    <x v="8"/>
    <s v="Number"/>
    <n v="33"/>
  </r>
  <r>
    <x v="1"/>
    <x v="1"/>
    <x v="2"/>
    <x v="0"/>
    <x v="9"/>
    <s v="Number"/>
    <n v="27"/>
  </r>
  <r>
    <x v="1"/>
    <x v="1"/>
    <x v="2"/>
    <x v="0"/>
    <x v="10"/>
    <s v="Number"/>
    <n v="144"/>
  </r>
  <r>
    <x v="1"/>
    <x v="1"/>
    <x v="2"/>
    <x v="0"/>
    <x v="11"/>
    <s v="Number"/>
    <n v="323"/>
  </r>
  <r>
    <x v="1"/>
    <x v="1"/>
    <x v="2"/>
    <x v="0"/>
    <x v="12"/>
    <s v="Number"/>
    <n v="63"/>
  </r>
  <r>
    <x v="1"/>
    <x v="1"/>
    <x v="2"/>
    <x v="0"/>
    <x v="13"/>
    <s v="Number"/>
    <n v="42"/>
  </r>
  <r>
    <x v="1"/>
    <x v="1"/>
    <x v="2"/>
    <x v="0"/>
    <x v="14"/>
    <s v="Number"/>
    <n v="222"/>
  </r>
  <r>
    <x v="1"/>
    <x v="1"/>
    <x v="2"/>
    <x v="0"/>
    <x v="15"/>
    <s v="Number"/>
    <n v="165"/>
  </r>
  <r>
    <x v="1"/>
    <x v="1"/>
    <x v="2"/>
    <x v="0"/>
    <x v="16"/>
    <s v="Number"/>
    <n v="153"/>
  </r>
  <r>
    <x v="1"/>
    <x v="1"/>
    <x v="2"/>
    <x v="0"/>
    <x v="17"/>
    <s v="Number"/>
    <n v="726"/>
  </r>
  <r>
    <x v="1"/>
    <x v="1"/>
    <x v="2"/>
    <x v="0"/>
    <x v="18"/>
    <s v="Number"/>
    <n v="255"/>
  </r>
  <r>
    <x v="1"/>
    <x v="1"/>
    <x v="2"/>
    <x v="0"/>
    <x v="19"/>
    <s v="Number"/>
    <n v="82"/>
  </r>
  <r>
    <x v="1"/>
    <x v="1"/>
    <x v="2"/>
    <x v="0"/>
    <x v="20"/>
    <s v="Number"/>
    <n v="147"/>
  </r>
  <r>
    <x v="1"/>
    <x v="1"/>
    <x v="2"/>
    <x v="0"/>
    <x v="21"/>
    <s v="Number"/>
    <n v="180"/>
  </r>
  <r>
    <x v="1"/>
    <x v="1"/>
    <x v="2"/>
    <x v="0"/>
    <x v="22"/>
    <s v="Number"/>
    <n v="109"/>
  </r>
  <r>
    <x v="1"/>
    <x v="1"/>
    <x v="2"/>
    <x v="0"/>
    <x v="23"/>
    <s v="Number"/>
    <n v="236"/>
  </r>
  <r>
    <x v="1"/>
    <x v="1"/>
    <x v="2"/>
    <x v="0"/>
    <x v="24"/>
    <s v="Number"/>
    <n v="27"/>
  </r>
  <r>
    <x v="1"/>
    <x v="1"/>
    <x v="2"/>
    <x v="0"/>
    <x v="25"/>
    <s v="Number"/>
    <n v="93"/>
  </r>
  <r>
    <x v="1"/>
    <x v="1"/>
    <x v="2"/>
    <x v="0"/>
    <x v="26"/>
    <s v="Number"/>
    <n v="25"/>
  </r>
  <r>
    <x v="1"/>
    <x v="1"/>
    <x v="2"/>
    <x v="0"/>
    <x v="27"/>
    <s v="Number"/>
    <n v="102"/>
  </r>
  <r>
    <x v="1"/>
    <x v="1"/>
    <x v="2"/>
    <x v="0"/>
    <x v="28"/>
    <s v="Number"/>
    <n v="87"/>
  </r>
  <r>
    <x v="1"/>
    <x v="1"/>
    <x v="2"/>
    <x v="0"/>
    <x v="29"/>
    <s v="Number"/>
    <n v="154"/>
  </r>
  <r>
    <x v="1"/>
    <x v="1"/>
    <x v="2"/>
    <x v="0"/>
    <x v="30"/>
    <s v="Number"/>
    <n v="37"/>
  </r>
  <r>
    <x v="1"/>
    <x v="1"/>
    <x v="2"/>
    <x v="1"/>
    <x v="0"/>
    <s v="Number"/>
    <n v="168"/>
  </r>
  <r>
    <x v="1"/>
    <x v="1"/>
    <x v="2"/>
    <x v="1"/>
    <x v="1"/>
    <s v="Number"/>
    <n v="-2"/>
  </r>
  <r>
    <x v="1"/>
    <x v="1"/>
    <x v="2"/>
    <x v="1"/>
    <x v="2"/>
    <s v="Number"/>
    <n v="1"/>
  </r>
  <r>
    <x v="1"/>
    <x v="1"/>
    <x v="2"/>
    <x v="1"/>
    <x v="3"/>
    <s v="Number"/>
    <n v="0"/>
  </r>
  <r>
    <x v="1"/>
    <x v="1"/>
    <x v="2"/>
    <x v="1"/>
    <x v="4"/>
    <s v="Number"/>
    <n v="3"/>
  </r>
  <r>
    <x v="1"/>
    <x v="1"/>
    <x v="2"/>
    <x v="1"/>
    <x v="5"/>
    <s v="Number"/>
    <n v="-1"/>
  </r>
  <r>
    <x v="1"/>
    <x v="1"/>
    <x v="2"/>
    <x v="1"/>
    <x v="6"/>
    <s v="Number"/>
    <n v="24"/>
  </r>
  <r>
    <x v="1"/>
    <x v="1"/>
    <x v="2"/>
    <x v="1"/>
    <x v="7"/>
    <s v="Number"/>
    <n v="17"/>
  </r>
  <r>
    <x v="1"/>
    <x v="1"/>
    <x v="2"/>
    <x v="1"/>
    <x v="8"/>
    <s v="Number"/>
    <n v="10"/>
  </r>
  <r>
    <x v="1"/>
    <x v="1"/>
    <x v="2"/>
    <x v="1"/>
    <x v="9"/>
    <s v="Number"/>
    <n v="-20"/>
  </r>
  <r>
    <x v="1"/>
    <x v="1"/>
    <x v="2"/>
    <x v="1"/>
    <x v="10"/>
    <s v="Number"/>
    <n v="-6"/>
  </r>
  <r>
    <x v="1"/>
    <x v="1"/>
    <x v="2"/>
    <x v="1"/>
    <x v="11"/>
    <s v="Number"/>
    <n v="13"/>
  </r>
  <r>
    <x v="1"/>
    <x v="1"/>
    <x v="2"/>
    <x v="1"/>
    <x v="12"/>
    <s v="Number"/>
    <n v="9"/>
  </r>
  <r>
    <x v="1"/>
    <x v="1"/>
    <x v="2"/>
    <x v="1"/>
    <x v="13"/>
    <s v="Number"/>
    <n v="11"/>
  </r>
  <r>
    <x v="1"/>
    <x v="1"/>
    <x v="2"/>
    <x v="1"/>
    <x v="14"/>
    <s v="Number"/>
    <n v="17"/>
  </r>
  <r>
    <x v="1"/>
    <x v="1"/>
    <x v="2"/>
    <x v="1"/>
    <x v="15"/>
    <s v="Number"/>
    <n v="13"/>
  </r>
  <r>
    <x v="1"/>
    <x v="1"/>
    <x v="2"/>
    <x v="1"/>
    <x v="16"/>
    <s v="Number"/>
    <n v="0"/>
  </r>
  <r>
    <x v="1"/>
    <x v="1"/>
    <x v="2"/>
    <x v="1"/>
    <x v="17"/>
    <s v="Number"/>
    <n v="39"/>
  </r>
  <r>
    <x v="1"/>
    <x v="1"/>
    <x v="2"/>
    <x v="1"/>
    <x v="18"/>
    <s v="Number"/>
    <n v="6"/>
  </r>
  <r>
    <x v="1"/>
    <x v="1"/>
    <x v="2"/>
    <x v="1"/>
    <x v="19"/>
    <s v="Number"/>
    <n v="0"/>
  </r>
  <r>
    <x v="1"/>
    <x v="1"/>
    <x v="2"/>
    <x v="1"/>
    <x v="20"/>
    <s v="Number"/>
    <n v="3"/>
  </r>
  <r>
    <x v="1"/>
    <x v="1"/>
    <x v="2"/>
    <x v="1"/>
    <x v="21"/>
    <s v="Number"/>
    <n v="10"/>
  </r>
  <r>
    <x v="1"/>
    <x v="1"/>
    <x v="2"/>
    <x v="1"/>
    <x v="22"/>
    <s v="Number"/>
    <n v="-2"/>
  </r>
  <r>
    <x v="1"/>
    <x v="1"/>
    <x v="2"/>
    <x v="1"/>
    <x v="23"/>
    <s v="Number"/>
    <n v="27"/>
  </r>
  <r>
    <x v="1"/>
    <x v="1"/>
    <x v="2"/>
    <x v="1"/>
    <x v="24"/>
    <s v="Number"/>
    <n v="-1"/>
  </r>
  <r>
    <x v="1"/>
    <x v="1"/>
    <x v="2"/>
    <x v="1"/>
    <x v="25"/>
    <s v="Number"/>
    <n v="-36"/>
  </r>
  <r>
    <x v="1"/>
    <x v="1"/>
    <x v="2"/>
    <x v="1"/>
    <x v="26"/>
    <s v="Number"/>
    <n v="-6"/>
  </r>
  <r>
    <x v="1"/>
    <x v="1"/>
    <x v="2"/>
    <x v="1"/>
    <x v="27"/>
    <s v="Number"/>
    <n v="5"/>
  </r>
  <r>
    <x v="1"/>
    <x v="1"/>
    <x v="2"/>
    <x v="1"/>
    <x v="28"/>
    <s v="Number"/>
    <n v="3"/>
  </r>
  <r>
    <x v="1"/>
    <x v="1"/>
    <x v="2"/>
    <x v="1"/>
    <x v="29"/>
    <s v="Number"/>
    <n v="18"/>
  </r>
  <r>
    <x v="1"/>
    <x v="1"/>
    <x v="2"/>
    <x v="1"/>
    <x v="30"/>
    <s v="Number"/>
    <n v="13"/>
  </r>
  <r>
    <x v="1"/>
    <x v="1"/>
    <x v="2"/>
    <x v="2"/>
    <x v="0"/>
    <s v="Number"/>
    <n v="-9"/>
  </r>
  <r>
    <x v="1"/>
    <x v="1"/>
    <x v="2"/>
    <x v="2"/>
    <x v="1"/>
    <s v="Number"/>
    <n v="1"/>
  </r>
  <r>
    <x v="1"/>
    <x v="1"/>
    <x v="2"/>
    <x v="2"/>
    <x v="2"/>
    <s v="Number"/>
    <n v="0"/>
  </r>
  <r>
    <x v="1"/>
    <x v="1"/>
    <x v="2"/>
    <x v="2"/>
    <x v="3"/>
    <s v="Number"/>
    <n v="0"/>
  </r>
  <r>
    <x v="1"/>
    <x v="1"/>
    <x v="2"/>
    <x v="2"/>
    <x v="4"/>
    <s v="Number"/>
    <n v="1"/>
  </r>
  <r>
    <x v="1"/>
    <x v="1"/>
    <x v="2"/>
    <x v="2"/>
    <x v="5"/>
    <s v="Number"/>
    <n v="0"/>
  </r>
  <r>
    <x v="1"/>
    <x v="1"/>
    <x v="2"/>
    <x v="2"/>
    <x v="6"/>
    <s v="Number"/>
    <n v="-1"/>
  </r>
  <r>
    <x v="1"/>
    <x v="1"/>
    <x v="2"/>
    <x v="2"/>
    <x v="7"/>
    <s v="Number"/>
    <n v="0"/>
  </r>
  <r>
    <x v="1"/>
    <x v="1"/>
    <x v="2"/>
    <x v="2"/>
    <x v="8"/>
    <s v="Number"/>
    <n v="0"/>
  </r>
  <r>
    <x v="1"/>
    <x v="1"/>
    <x v="2"/>
    <x v="2"/>
    <x v="9"/>
    <s v="Number"/>
    <n v="0"/>
  </r>
  <r>
    <x v="1"/>
    <x v="1"/>
    <x v="2"/>
    <x v="2"/>
    <x v="10"/>
    <s v="Number"/>
    <n v="-1"/>
  </r>
  <r>
    <x v="1"/>
    <x v="1"/>
    <x v="2"/>
    <x v="2"/>
    <x v="11"/>
    <s v="Number"/>
    <n v="0"/>
  </r>
  <r>
    <x v="1"/>
    <x v="1"/>
    <x v="2"/>
    <x v="2"/>
    <x v="12"/>
    <s v="Number"/>
    <n v="0"/>
  </r>
  <r>
    <x v="1"/>
    <x v="1"/>
    <x v="2"/>
    <x v="2"/>
    <x v="13"/>
    <s v="Number"/>
    <n v="0"/>
  </r>
  <r>
    <x v="1"/>
    <x v="1"/>
    <x v="2"/>
    <x v="2"/>
    <x v="14"/>
    <s v="Number"/>
    <n v="1"/>
  </r>
  <r>
    <x v="1"/>
    <x v="1"/>
    <x v="2"/>
    <x v="2"/>
    <x v="15"/>
    <s v="Number"/>
    <n v="-3"/>
  </r>
  <r>
    <x v="1"/>
    <x v="1"/>
    <x v="2"/>
    <x v="2"/>
    <x v="16"/>
    <s v="Number"/>
    <n v="-1"/>
  </r>
  <r>
    <x v="1"/>
    <x v="1"/>
    <x v="2"/>
    <x v="2"/>
    <x v="17"/>
    <s v="Number"/>
    <n v="2"/>
  </r>
  <r>
    <x v="1"/>
    <x v="1"/>
    <x v="2"/>
    <x v="2"/>
    <x v="18"/>
    <s v="Number"/>
    <n v="1"/>
  </r>
  <r>
    <x v="1"/>
    <x v="1"/>
    <x v="2"/>
    <x v="2"/>
    <x v="19"/>
    <s v="Number"/>
    <n v="-1"/>
  </r>
  <r>
    <x v="1"/>
    <x v="1"/>
    <x v="2"/>
    <x v="2"/>
    <x v="20"/>
    <s v="Number"/>
    <n v="-3"/>
  </r>
  <r>
    <x v="1"/>
    <x v="1"/>
    <x v="2"/>
    <x v="2"/>
    <x v="21"/>
    <s v="Number"/>
    <n v="0"/>
  </r>
  <r>
    <x v="1"/>
    <x v="1"/>
    <x v="2"/>
    <x v="2"/>
    <x v="22"/>
    <s v="Number"/>
    <n v="0"/>
  </r>
  <r>
    <x v="1"/>
    <x v="1"/>
    <x v="2"/>
    <x v="2"/>
    <x v="23"/>
    <s v="Number"/>
    <n v="-3"/>
  </r>
  <r>
    <x v="1"/>
    <x v="1"/>
    <x v="2"/>
    <x v="2"/>
    <x v="24"/>
    <s v="Number"/>
    <n v="0"/>
  </r>
  <r>
    <x v="1"/>
    <x v="1"/>
    <x v="2"/>
    <x v="2"/>
    <x v="25"/>
    <s v="Number"/>
    <n v="-2"/>
  </r>
  <r>
    <x v="1"/>
    <x v="1"/>
    <x v="2"/>
    <x v="2"/>
    <x v="26"/>
    <s v="Number"/>
    <n v="0"/>
  </r>
  <r>
    <x v="1"/>
    <x v="1"/>
    <x v="2"/>
    <x v="2"/>
    <x v="27"/>
    <s v="Number"/>
    <n v="0"/>
  </r>
  <r>
    <x v="1"/>
    <x v="1"/>
    <x v="2"/>
    <x v="2"/>
    <x v="28"/>
    <s v="Number"/>
    <n v="0"/>
  </r>
  <r>
    <x v="1"/>
    <x v="1"/>
    <x v="2"/>
    <x v="2"/>
    <x v="29"/>
    <s v="Number"/>
    <n v="0"/>
  </r>
  <r>
    <x v="1"/>
    <x v="1"/>
    <x v="2"/>
    <x v="2"/>
    <x v="30"/>
    <s v="Number"/>
    <n v="0"/>
  </r>
  <r>
    <x v="1"/>
    <x v="1"/>
    <x v="2"/>
    <x v="3"/>
    <x v="0"/>
    <s v="Number"/>
    <n v="566"/>
  </r>
  <r>
    <x v="1"/>
    <x v="1"/>
    <x v="2"/>
    <x v="3"/>
    <x v="1"/>
    <s v="Number"/>
    <n v="5"/>
  </r>
  <r>
    <x v="1"/>
    <x v="1"/>
    <x v="2"/>
    <x v="3"/>
    <x v="2"/>
    <s v="Number"/>
    <n v="19"/>
  </r>
  <r>
    <x v="1"/>
    <x v="1"/>
    <x v="2"/>
    <x v="3"/>
    <x v="3"/>
    <s v="Number"/>
    <n v="11"/>
  </r>
  <r>
    <x v="1"/>
    <x v="1"/>
    <x v="2"/>
    <x v="3"/>
    <x v="4"/>
    <s v="Number"/>
    <n v="15"/>
  </r>
  <r>
    <x v="1"/>
    <x v="1"/>
    <x v="2"/>
    <x v="3"/>
    <x v="5"/>
    <s v="Number"/>
    <n v="-4"/>
  </r>
  <r>
    <x v="1"/>
    <x v="1"/>
    <x v="2"/>
    <x v="3"/>
    <x v="6"/>
    <s v="Number"/>
    <n v="6"/>
  </r>
  <r>
    <x v="1"/>
    <x v="1"/>
    <x v="2"/>
    <x v="3"/>
    <x v="7"/>
    <s v="Number"/>
    <n v="11"/>
  </r>
  <r>
    <x v="1"/>
    <x v="1"/>
    <x v="2"/>
    <x v="3"/>
    <x v="8"/>
    <s v="Number"/>
    <n v="5"/>
  </r>
  <r>
    <x v="1"/>
    <x v="1"/>
    <x v="2"/>
    <x v="3"/>
    <x v="9"/>
    <s v="Number"/>
    <n v="6"/>
  </r>
  <r>
    <x v="1"/>
    <x v="1"/>
    <x v="2"/>
    <x v="3"/>
    <x v="10"/>
    <s v="Number"/>
    <n v="12"/>
  </r>
  <r>
    <x v="1"/>
    <x v="1"/>
    <x v="2"/>
    <x v="3"/>
    <x v="11"/>
    <s v="Number"/>
    <n v="24"/>
  </r>
  <r>
    <x v="1"/>
    <x v="1"/>
    <x v="2"/>
    <x v="3"/>
    <x v="12"/>
    <s v="Number"/>
    <n v="5"/>
  </r>
  <r>
    <x v="1"/>
    <x v="1"/>
    <x v="2"/>
    <x v="3"/>
    <x v="13"/>
    <s v="Number"/>
    <n v="10"/>
  </r>
  <r>
    <x v="1"/>
    <x v="1"/>
    <x v="2"/>
    <x v="3"/>
    <x v="14"/>
    <s v="Number"/>
    <n v="44"/>
  </r>
  <r>
    <x v="1"/>
    <x v="1"/>
    <x v="2"/>
    <x v="3"/>
    <x v="15"/>
    <s v="Number"/>
    <n v="8"/>
  </r>
  <r>
    <x v="1"/>
    <x v="1"/>
    <x v="2"/>
    <x v="3"/>
    <x v="16"/>
    <s v="Number"/>
    <n v="18"/>
  </r>
  <r>
    <x v="1"/>
    <x v="1"/>
    <x v="2"/>
    <x v="3"/>
    <x v="17"/>
    <s v="Number"/>
    <n v="149"/>
  </r>
  <r>
    <x v="1"/>
    <x v="1"/>
    <x v="2"/>
    <x v="3"/>
    <x v="18"/>
    <s v="Number"/>
    <n v="24"/>
  </r>
  <r>
    <x v="1"/>
    <x v="1"/>
    <x v="2"/>
    <x v="3"/>
    <x v="19"/>
    <s v="Number"/>
    <n v="21"/>
  </r>
  <r>
    <x v="1"/>
    <x v="1"/>
    <x v="2"/>
    <x v="3"/>
    <x v="20"/>
    <s v="Number"/>
    <n v="35"/>
  </r>
  <r>
    <x v="1"/>
    <x v="1"/>
    <x v="2"/>
    <x v="3"/>
    <x v="21"/>
    <s v="Number"/>
    <n v="42"/>
  </r>
  <r>
    <x v="1"/>
    <x v="1"/>
    <x v="2"/>
    <x v="3"/>
    <x v="22"/>
    <s v="Number"/>
    <n v="26"/>
  </r>
  <r>
    <x v="1"/>
    <x v="1"/>
    <x v="2"/>
    <x v="3"/>
    <x v="23"/>
    <s v="Number"/>
    <n v="21"/>
  </r>
  <r>
    <x v="1"/>
    <x v="1"/>
    <x v="2"/>
    <x v="3"/>
    <x v="24"/>
    <s v="Number"/>
    <n v="9"/>
  </r>
  <r>
    <x v="1"/>
    <x v="1"/>
    <x v="2"/>
    <x v="3"/>
    <x v="25"/>
    <s v="Number"/>
    <n v="17"/>
  </r>
  <r>
    <x v="1"/>
    <x v="1"/>
    <x v="2"/>
    <x v="3"/>
    <x v="26"/>
    <s v="Number"/>
    <n v="7"/>
  </r>
  <r>
    <x v="1"/>
    <x v="1"/>
    <x v="2"/>
    <x v="3"/>
    <x v="27"/>
    <s v="Number"/>
    <n v="11"/>
  </r>
  <r>
    <x v="1"/>
    <x v="1"/>
    <x v="2"/>
    <x v="3"/>
    <x v="28"/>
    <s v="Number"/>
    <n v="5"/>
  </r>
  <r>
    <x v="1"/>
    <x v="1"/>
    <x v="2"/>
    <x v="3"/>
    <x v="29"/>
    <s v="Number"/>
    <n v="9"/>
  </r>
  <r>
    <x v="1"/>
    <x v="1"/>
    <x v="2"/>
    <x v="3"/>
    <x v="30"/>
    <s v="Number"/>
    <n v="-5"/>
  </r>
  <r>
    <x v="1"/>
    <x v="1"/>
    <x v="2"/>
    <x v="4"/>
    <x v="0"/>
    <s v="Number"/>
    <n v="22"/>
  </r>
  <r>
    <x v="1"/>
    <x v="1"/>
    <x v="2"/>
    <x v="4"/>
    <x v="1"/>
    <s v="Number"/>
    <n v="-1"/>
  </r>
  <r>
    <x v="1"/>
    <x v="1"/>
    <x v="2"/>
    <x v="4"/>
    <x v="2"/>
    <s v="Number"/>
    <n v="3"/>
  </r>
  <r>
    <x v="1"/>
    <x v="1"/>
    <x v="2"/>
    <x v="4"/>
    <x v="3"/>
    <s v="Number"/>
    <n v="0"/>
  </r>
  <r>
    <x v="1"/>
    <x v="1"/>
    <x v="2"/>
    <x v="4"/>
    <x v="4"/>
    <s v="Number"/>
    <n v="1"/>
  </r>
  <r>
    <x v="1"/>
    <x v="1"/>
    <x v="2"/>
    <x v="4"/>
    <x v="5"/>
    <s v="Number"/>
    <n v="1"/>
  </r>
  <r>
    <x v="1"/>
    <x v="1"/>
    <x v="2"/>
    <x v="4"/>
    <x v="6"/>
    <s v="Number"/>
    <n v="-3"/>
  </r>
  <r>
    <x v="1"/>
    <x v="1"/>
    <x v="2"/>
    <x v="4"/>
    <x v="7"/>
    <s v="Number"/>
    <n v="0"/>
  </r>
  <r>
    <x v="1"/>
    <x v="1"/>
    <x v="2"/>
    <x v="4"/>
    <x v="8"/>
    <s v="Number"/>
    <n v="-1"/>
  </r>
  <r>
    <x v="1"/>
    <x v="1"/>
    <x v="2"/>
    <x v="4"/>
    <x v="9"/>
    <s v="Number"/>
    <n v="0"/>
  </r>
  <r>
    <x v="1"/>
    <x v="1"/>
    <x v="2"/>
    <x v="4"/>
    <x v="10"/>
    <s v="Number"/>
    <n v="0"/>
  </r>
  <r>
    <x v="1"/>
    <x v="1"/>
    <x v="2"/>
    <x v="4"/>
    <x v="11"/>
    <s v="Number"/>
    <n v="2"/>
  </r>
  <r>
    <x v="1"/>
    <x v="1"/>
    <x v="2"/>
    <x v="4"/>
    <x v="12"/>
    <s v="Number"/>
    <n v="3"/>
  </r>
  <r>
    <x v="1"/>
    <x v="1"/>
    <x v="2"/>
    <x v="4"/>
    <x v="13"/>
    <s v="Number"/>
    <n v="2"/>
  </r>
  <r>
    <x v="1"/>
    <x v="1"/>
    <x v="2"/>
    <x v="4"/>
    <x v="14"/>
    <s v="Number"/>
    <n v="0"/>
  </r>
  <r>
    <x v="1"/>
    <x v="1"/>
    <x v="2"/>
    <x v="4"/>
    <x v="15"/>
    <s v="Number"/>
    <n v="0"/>
  </r>
  <r>
    <x v="1"/>
    <x v="1"/>
    <x v="2"/>
    <x v="4"/>
    <x v="16"/>
    <s v="Number"/>
    <n v="1"/>
  </r>
  <r>
    <x v="1"/>
    <x v="1"/>
    <x v="2"/>
    <x v="4"/>
    <x v="17"/>
    <s v="Number"/>
    <n v="3"/>
  </r>
  <r>
    <x v="1"/>
    <x v="1"/>
    <x v="2"/>
    <x v="4"/>
    <x v="18"/>
    <s v="Number"/>
    <n v="1"/>
  </r>
  <r>
    <x v="1"/>
    <x v="1"/>
    <x v="2"/>
    <x v="4"/>
    <x v="19"/>
    <s v="Number"/>
    <n v="0"/>
  </r>
  <r>
    <x v="1"/>
    <x v="1"/>
    <x v="2"/>
    <x v="4"/>
    <x v="20"/>
    <s v="Number"/>
    <n v="2"/>
  </r>
  <r>
    <x v="1"/>
    <x v="1"/>
    <x v="2"/>
    <x v="4"/>
    <x v="21"/>
    <s v="Number"/>
    <n v="0"/>
  </r>
  <r>
    <x v="1"/>
    <x v="1"/>
    <x v="2"/>
    <x v="4"/>
    <x v="22"/>
    <s v="Number"/>
    <n v="1"/>
  </r>
  <r>
    <x v="1"/>
    <x v="1"/>
    <x v="2"/>
    <x v="4"/>
    <x v="23"/>
    <s v="Number"/>
    <n v="5"/>
  </r>
  <r>
    <x v="1"/>
    <x v="1"/>
    <x v="2"/>
    <x v="4"/>
    <x v="24"/>
    <s v="Number"/>
    <n v="1"/>
  </r>
  <r>
    <x v="1"/>
    <x v="1"/>
    <x v="2"/>
    <x v="4"/>
    <x v="25"/>
    <s v="Number"/>
    <n v="1"/>
  </r>
  <r>
    <x v="1"/>
    <x v="1"/>
    <x v="2"/>
    <x v="4"/>
    <x v="26"/>
    <s v="Number"/>
    <n v="0"/>
  </r>
  <r>
    <x v="1"/>
    <x v="1"/>
    <x v="2"/>
    <x v="4"/>
    <x v="27"/>
    <s v="Number"/>
    <n v="1"/>
  </r>
  <r>
    <x v="1"/>
    <x v="1"/>
    <x v="2"/>
    <x v="4"/>
    <x v="28"/>
    <s v="Number"/>
    <n v="0"/>
  </r>
  <r>
    <x v="1"/>
    <x v="1"/>
    <x v="2"/>
    <x v="4"/>
    <x v="29"/>
    <s v="Number"/>
    <n v="-1"/>
  </r>
  <r>
    <x v="1"/>
    <x v="1"/>
    <x v="2"/>
    <x v="4"/>
    <x v="30"/>
    <s v="Number"/>
    <n v="0"/>
  </r>
  <r>
    <x v="1"/>
    <x v="1"/>
    <x v="2"/>
    <x v="5"/>
    <x v="0"/>
    <s v="Number"/>
    <n v="35"/>
  </r>
  <r>
    <x v="1"/>
    <x v="1"/>
    <x v="2"/>
    <x v="5"/>
    <x v="1"/>
    <s v="Number"/>
    <n v="2"/>
  </r>
  <r>
    <x v="1"/>
    <x v="1"/>
    <x v="2"/>
    <x v="5"/>
    <x v="2"/>
    <s v="Number"/>
    <n v="2"/>
  </r>
  <r>
    <x v="1"/>
    <x v="1"/>
    <x v="2"/>
    <x v="5"/>
    <x v="3"/>
    <s v="Number"/>
    <n v="-1"/>
  </r>
  <r>
    <x v="1"/>
    <x v="1"/>
    <x v="2"/>
    <x v="5"/>
    <x v="4"/>
    <s v="Number"/>
    <n v="3"/>
  </r>
  <r>
    <x v="1"/>
    <x v="1"/>
    <x v="2"/>
    <x v="5"/>
    <x v="5"/>
    <s v="Number"/>
    <n v="2"/>
  </r>
  <r>
    <x v="1"/>
    <x v="1"/>
    <x v="2"/>
    <x v="5"/>
    <x v="6"/>
    <s v="Number"/>
    <n v="0"/>
  </r>
  <r>
    <x v="1"/>
    <x v="1"/>
    <x v="2"/>
    <x v="5"/>
    <x v="7"/>
    <s v="Number"/>
    <n v="3"/>
  </r>
  <r>
    <x v="1"/>
    <x v="1"/>
    <x v="2"/>
    <x v="5"/>
    <x v="8"/>
    <s v="Number"/>
    <n v="1"/>
  </r>
  <r>
    <x v="1"/>
    <x v="1"/>
    <x v="2"/>
    <x v="5"/>
    <x v="9"/>
    <s v="Number"/>
    <n v="0"/>
  </r>
  <r>
    <x v="1"/>
    <x v="1"/>
    <x v="2"/>
    <x v="5"/>
    <x v="10"/>
    <s v="Number"/>
    <n v="1"/>
  </r>
  <r>
    <x v="1"/>
    <x v="1"/>
    <x v="2"/>
    <x v="5"/>
    <x v="11"/>
    <s v="Number"/>
    <n v="5"/>
  </r>
  <r>
    <x v="1"/>
    <x v="1"/>
    <x v="2"/>
    <x v="5"/>
    <x v="12"/>
    <s v="Number"/>
    <n v="2"/>
  </r>
  <r>
    <x v="1"/>
    <x v="1"/>
    <x v="2"/>
    <x v="5"/>
    <x v="13"/>
    <s v="Number"/>
    <n v="-1"/>
  </r>
  <r>
    <x v="1"/>
    <x v="1"/>
    <x v="2"/>
    <x v="5"/>
    <x v="14"/>
    <s v="Number"/>
    <n v="2"/>
  </r>
  <r>
    <x v="1"/>
    <x v="1"/>
    <x v="2"/>
    <x v="5"/>
    <x v="15"/>
    <s v="Number"/>
    <n v="-1"/>
  </r>
  <r>
    <x v="1"/>
    <x v="1"/>
    <x v="2"/>
    <x v="5"/>
    <x v="16"/>
    <s v="Number"/>
    <n v="0"/>
  </r>
  <r>
    <x v="1"/>
    <x v="1"/>
    <x v="2"/>
    <x v="5"/>
    <x v="17"/>
    <s v="Number"/>
    <n v="7"/>
  </r>
  <r>
    <x v="1"/>
    <x v="1"/>
    <x v="2"/>
    <x v="5"/>
    <x v="18"/>
    <s v="Number"/>
    <n v="1"/>
  </r>
  <r>
    <x v="1"/>
    <x v="1"/>
    <x v="2"/>
    <x v="5"/>
    <x v="19"/>
    <s v="Number"/>
    <n v="1"/>
  </r>
  <r>
    <x v="1"/>
    <x v="1"/>
    <x v="2"/>
    <x v="5"/>
    <x v="20"/>
    <s v="Number"/>
    <n v="1"/>
  </r>
  <r>
    <x v="1"/>
    <x v="1"/>
    <x v="2"/>
    <x v="5"/>
    <x v="21"/>
    <s v="Number"/>
    <n v="1"/>
  </r>
  <r>
    <x v="1"/>
    <x v="1"/>
    <x v="2"/>
    <x v="5"/>
    <x v="22"/>
    <s v="Number"/>
    <n v="0"/>
  </r>
  <r>
    <x v="1"/>
    <x v="1"/>
    <x v="2"/>
    <x v="5"/>
    <x v="23"/>
    <s v="Number"/>
    <n v="5"/>
  </r>
  <r>
    <x v="1"/>
    <x v="1"/>
    <x v="2"/>
    <x v="5"/>
    <x v="24"/>
    <s v="Number"/>
    <n v="0"/>
  </r>
  <r>
    <x v="1"/>
    <x v="1"/>
    <x v="2"/>
    <x v="5"/>
    <x v="25"/>
    <s v="Number"/>
    <n v="0"/>
  </r>
  <r>
    <x v="1"/>
    <x v="1"/>
    <x v="2"/>
    <x v="5"/>
    <x v="26"/>
    <s v="Number"/>
    <n v="-1"/>
  </r>
  <r>
    <x v="1"/>
    <x v="1"/>
    <x v="2"/>
    <x v="5"/>
    <x v="27"/>
    <s v="Number"/>
    <n v="-1"/>
  </r>
  <r>
    <x v="1"/>
    <x v="1"/>
    <x v="2"/>
    <x v="5"/>
    <x v="28"/>
    <s v="Number"/>
    <n v="1"/>
  </r>
  <r>
    <x v="1"/>
    <x v="1"/>
    <x v="2"/>
    <x v="5"/>
    <x v="29"/>
    <s v="Number"/>
    <n v="0"/>
  </r>
  <r>
    <x v="1"/>
    <x v="1"/>
    <x v="2"/>
    <x v="5"/>
    <x v="30"/>
    <s v="Number"/>
    <n v="0"/>
  </r>
  <r>
    <x v="1"/>
    <x v="1"/>
    <x v="2"/>
    <x v="6"/>
    <x v="0"/>
    <s v="Number"/>
    <n v="111"/>
  </r>
  <r>
    <x v="1"/>
    <x v="1"/>
    <x v="2"/>
    <x v="6"/>
    <x v="1"/>
    <s v="Number"/>
    <n v="4"/>
  </r>
  <r>
    <x v="1"/>
    <x v="1"/>
    <x v="2"/>
    <x v="6"/>
    <x v="2"/>
    <s v="Number"/>
    <n v="16"/>
  </r>
  <r>
    <x v="1"/>
    <x v="1"/>
    <x v="2"/>
    <x v="6"/>
    <x v="3"/>
    <s v="Number"/>
    <n v="3"/>
  </r>
  <r>
    <x v="1"/>
    <x v="1"/>
    <x v="2"/>
    <x v="6"/>
    <x v="4"/>
    <s v="Number"/>
    <n v="20"/>
  </r>
  <r>
    <x v="1"/>
    <x v="1"/>
    <x v="2"/>
    <x v="6"/>
    <x v="5"/>
    <s v="Number"/>
    <n v="18"/>
  </r>
  <r>
    <x v="1"/>
    <x v="1"/>
    <x v="2"/>
    <x v="6"/>
    <x v="6"/>
    <s v="Number"/>
    <n v="17"/>
  </r>
  <r>
    <x v="1"/>
    <x v="1"/>
    <x v="2"/>
    <x v="6"/>
    <x v="7"/>
    <s v="Number"/>
    <n v="-5"/>
  </r>
  <r>
    <x v="1"/>
    <x v="1"/>
    <x v="2"/>
    <x v="6"/>
    <x v="8"/>
    <s v="Number"/>
    <n v="3"/>
  </r>
  <r>
    <x v="1"/>
    <x v="1"/>
    <x v="2"/>
    <x v="6"/>
    <x v="9"/>
    <s v="Number"/>
    <n v="4"/>
  </r>
  <r>
    <x v="1"/>
    <x v="1"/>
    <x v="2"/>
    <x v="6"/>
    <x v="10"/>
    <s v="Number"/>
    <n v="6"/>
  </r>
  <r>
    <x v="1"/>
    <x v="1"/>
    <x v="2"/>
    <x v="6"/>
    <x v="11"/>
    <s v="Number"/>
    <n v="16"/>
  </r>
  <r>
    <x v="1"/>
    <x v="1"/>
    <x v="2"/>
    <x v="6"/>
    <x v="12"/>
    <s v="Number"/>
    <n v="1"/>
  </r>
  <r>
    <x v="1"/>
    <x v="1"/>
    <x v="2"/>
    <x v="6"/>
    <x v="13"/>
    <s v="Number"/>
    <n v="-4"/>
  </r>
  <r>
    <x v="1"/>
    <x v="1"/>
    <x v="2"/>
    <x v="6"/>
    <x v="14"/>
    <s v="Number"/>
    <n v="-4"/>
  </r>
  <r>
    <x v="1"/>
    <x v="1"/>
    <x v="2"/>
    <x v="6"/>
    <x v="15"/>
    <s v="Number"/>
    <n v="-2"/>
  </r>
  <r>
    <x v="1"/>
    <x v="1"/>
    <x v="2"/>
    <x v="6"/>
    <x v="16"/>
    <s v="Number"/>
    <n v="1"/>
  </r>
  <r>
    <x v="1"/>
    <x v="1"/>
    <x v="2"/>
    <x v="6"/>
    <x v="17"/>
    <s v="Number"/>
    <n v="0"/>
  </r>
  <r>
    <x v="1"/>
    <x v="1"/>
    <x v="2"/>
    <x v="6"/>
    <x v="18"/>
    <s v="Number"/>
    <n v="0"/>
  </r>
  <r>
    <x v="1"/>
    <x v="1"/>
    <x v="2"/>
    <x v="6"/>
    <x v="19"/>
    <s v="Number"/>
    <n v="-6"/>
  </r>
  <r>
    <x v="1"/>
    <x v="1"/>
    <x v="2"/>
    <x v="6"/>
    <x v="20"/>
    <s v="Number"/>
    <n v="2"/>
  </r>
  <r>
    <x v="1"/>
    <x v="1"/>
    <x v="2"/>
    <x v="6"/>
    <x v="21"/>
    <s v="Number"/>
    <n v="6"/>
  </r>
  <r>
    <x v="1"/>
    <x v="1"/>
    <x v="2"/>
    <x v="6"/>
    <x v="22"/>
    <s v="Number"/>
    <n v="-1"/>
  </r>
  <r>
    <x v="1"/>
    <x v="1"/>
    <x v="2"/>
    <x v="6"/>
    <x v="23"/>
    <s v="Number"/>
    <n v="11"/>
  </r>
  <r>
    <x v="1"/>
    <x v="1"/>
    <x v="2"/>
    <x v="6"/>
    <x v="24"/>
    <s v="Number"/>
    <n v="-1"/>
  </r>
  <r>
    <x v="1"/>
    <x v="1"/>
    <x v="2"/>
    <x v="6"/>
    <x v="25"/>
    <s v="Number"/>
    <n v="4"/>
  </r>
  <r>
    <x v="1"/>
    <x v="1"/>
    <x v="2"/>
    <x v="6"/>
    <x v="26"/>
    <s v="Number"/>
    <n v="-4"/>
  </r>
  <r>
    <x v="1"/>
    <x v="1"/>
    <x v="2"/>
    <x v="6"/>
    <x v="27"/>
    <s v="Number"/>
    <n v="2"/>
  </r>
  <r>
    <x v="1"/>
    <x v="1"/>
    <x v="2"/>
    <x v="6"/>
    <x v="28"/>
    <s v="Number"/>
    <n v="2"/>
  </r>
  <r>
    <x v="1"/>
    <x v="1"/>
    <x v="2"/>
    <x v="6"/>
    <x v="29"/>
    <s v="Number"/>
    <n v="2"/>
  </r>
  <r>
    <x v="1"/>
    <x v="1"/>
    <x v="2"/>
    <x v="6"/>
    <x v="30"/>
    <s v="Number"/>
    <n v="0"/>
  </r>
  <r>
    <x v="1"/>
    <x v="1"/>
    <x v="2"/>
    <x v="7"/>
    <x v="0"/>
    <s v="Number"/>
    <n v="119"/>
  </r>
  <r>
    <x v="1"/>
    <x v="1"/>
    <x v="2"/>
    <x v="7"/>
    <x v="1"/>
    <s v="Number"/>
    <n v="3"/>
  </r>
  <r>
    <x v="1"/>
    <x v="1"/>
    <x v="2"/>
    <x v="7"/>
    <x v="2"/>
    <s v="Number"/>
    <n v="-11"/>
  </r>
  <r>
    <x v="1"/>
    <x v="1"/>
    <x v="2"/>
    <x v="7"/>
    <x v="3"/>
    <s v="Number"/>
    <n v="6"/>
  </r>
  <r>
    <x v="1"/>
    <x v="1"/>
    <x v="2"/>
    <x v="7"/>
    <x v="4"/>
    <s v="Number"/>
    <n v="6"/>
  </r>
  <r>
    <x v="1"/>
    <x v="1"/>
    <x v="2"/>
    <x v="7"/>
    <x v="5"/>
    <s v="Number"/>
    <n v="6"/>
  </r>
  <r>
    <x v="1"/>
    <x v="1"/>
    <x v="2"/>
    <x v="7"/>
    <x v="6"/>
    <s v="Number"/>
    <n v="21"/>
  </r>
  <r>
    <x v="1"/>
    <x v="1"/>
    <x v="2"/>
    <x v="7"/>
    <x v="7"/>
    <s v="Number"/>
    <n v="12"/>
  </r>
  <r>
    <x v="1"/>
    <x v="1"/>
    <x v="2"/>
    <x v="7"/>
    <x v="8"/>
    <s v="Number"/>
    <n v="-1"/>
  </r>
  <r>
    <x v="1"/>
    <x v="1"/>
    <x v="2"/>
    <x v="7"/>
    <x v="9"/>
    <s v="Number"/>
    <n v="7"/>
  </r>
  <r>
    <x v="1"/>
    <x v="1"/>
    <x v="2"/>
    <x v="7"/>
    <x v="10"/>
    <s v="Number"/>
    <n v="-7"/>
  </r>
  <r>
    <x v="1"/>
    <x v="1"/>
    <x v="2"/>
    <x v="7"/>
    <x v="11"/>
    <s v="Number"/>
    <n v="3"/>
  </r>
  <r>
    <x v="1"/>
    <x v="1"/>
    <x v="2"/>
    <x v="7"/>
    <x v="12"/>
    <s v="Number"/>
    <n v="-7"/>
  </r>
  <r>
    <x v="1"/>
    <x v="1"/>
    <x v="2"/>
    <x v="7"/>
    <x v="13"/>
    <s v="Number"/>
    <n v="-9"/>
  </r>
  <r>
    <x v="1"/>
    <x v="1"/>
    <x v="2"/>
    <x v="7"/>
    <x v="14"/>
    <s v="Number"/>
    <n v="21"/>
  </r>
  <r>
    <x v="1"/>
    <x v="1"/>
    <x v="2"/>
    <x v="7"/>
    <x v="15"/>
    <s v="Number"/>
    <n v="19"/>
  </r>
  <r>
    <x v="1"/>
    <x v="1"/>
    <x v="2"/>
    <x v="7"/>
    <x v="16"/>
    <s v="Number"/>
    <n v="-9"/>
  </r>
  <r>
    <x v="1"/>
    <x v="1"/>
    <x v="2"/>
    <x v="7"/>
    <x v="17"/>
    <s v="Number"/>
    <n v="-6"/>
  </r>
  <r>
    <x v="1"/>
    <x v="1"/>
    <x v="2"/>
    <x v="7"/>
    <x v="18"/>
    <s v="Number"/>
    <n v="1"/>
  </r>
  <r>
    <x v="1"/>
    <x v="1"/>
    <x v="2"/>
    <x v="7"/>
    <x v="19"/>
    <s v="Number"/>
    <n v="13"/>
  </r>
  <r>
    <x v="1"/>
    <x v="1"/>
    <x v="2"/>
    <x v="7"/>
    <x v="20"/>
    <s v="Number"/>
    <n v="9"/>
  </r>
  <r>
    <x v="1"/>
    <x v="1"/>
    <x v="2"/>
    <x v="7"/>
    <x v="21"/>
    <s v="Number"/>
    <n v="18"/>
  </r>
  <r>
    <x v="1"/>
    <x v="1"/>
    <x v="2"/>
    <x v="7"/>
    <x v="22"/>
    <s v="Number"/>
    <n v="-4"/>
  </r>
  <r>
    <x v="1"/>
    <x v="1"/>
    <x v="2"/>
    <x v="7"/>
    <x v="23"/>
    <s v="Number"/>
    <n v="18"/>
  </r>
  <r>
    <x v="1"/>
    <x v="1"/>
    <x v="2"/>
    <x v="7"/>
    <x v="24"/>
    <s v="Number"/>
    <n v="1"/>
  </r>
  <r>
    <x v="1"/>
    <x v="1"/>
    <x v="2"/>
    <x v="7"/>
    <x v="25"/>
    <s v="Number"/>
    <n v="-10"/>
  </r>
  <r>
    <x v="1"/>
    <x v="1"/>
    <x v="2"/>
    <x v="7"/>
    <x v="26"/>
    <s v="Number"/>
    <n v="5"/>
  </r>
  <r>
    <x v="1"/>
    <x v="1"/>
    <x v="2"/>
    <x v="7"/>
    <x v="27"/>
    <s v="Number"/>
    <n v="7"/>
  </r>
  <r>
    <x v="1"/>
    <x v="1"/>
    <x v="2"/>
    <x v="7"/>
    <x v="28"/>
    <s v="Number"/>
    <n v="2"/>
  </r>
  <r>
    <x v="1"/>
    <x v="1"/>
    <x v="2"/>
    <x v="7"/>
    <x v="29"/>
    <s v="Number"/>
    <n v="18"/>
  </r>
  <r>
    <x v="1"/>
    <x v="1"/>
    <x v="2"/>
    <x v="7"/>
    <x v="30"/>
    <s v="Number"/>
    <n v="-13"/>
  </r>
  <r>
    <x v="1"/>
    <x v="1"/>
    <x v="2"/>
    <x v="8"/>
    <x v="0"/>
    <s v="Number"/>
    <n v="18"/>
  </r>
  <r>
    <x v="1"/>
    <x v="1"/>
    <x v="2"/>
    <x v="8"/>
    <x v="1"/>
    <s v="Number"/>
    <n v="5"/>
  </r>
  <r>
    <x v="1"/>
    <x v="1"/>
    <x v="2"/>
    <x v="8"/>
    <x v="2"/>
    <s v="Number"/>
    <n v="6"/>
  </r>
  <r>
    <x v="1"/>
    <x v="1"/>
    <x v="2"/>
    <x v="8"/>
    <x v="3"/>
    <s v="Number"/>
    <n v="7"/>
  </r>
  <r>
    <x v="1"/>
    <x v="1"/>
    <x v="2"/>
    <x v="8"/>
    <x v="4"/>
    <s v="Number"/>
    <n v="6"/>
  </r>
  <r>
    <x v="1"/>
    <x v="1"/>
    <x v="2"/>
    <x v="8"/>
    <x v="5"/>
    <s v="Number"/>
    <n v="-1"/>
  </r>
  <r>
    <x v="1"/>
    <x v="1"/>
    <x v="2"/>
    <x v="8"/>
    <x v="6"/>
    <s v="Number"/>
    <n v="0"/>
  </r>
  <r>
    <x v="1"/>
    <x v="1"/>
    <x v="2"/>
    <x v="8"/>
    <x v="7"/>
    <s v="Number"/>
    <n v="-6"/>
  </r>
  <r>
    <x v="1"/>
    <x v="1"/>
    <x v="2"/>
    <x v="8"/>
    <x v="8"/>
    <s v="Number"/>
    <n v="7"/>
  </r>
  <r>
    <x v="1"/>
    <x v="1"/>
    <x v="2"/>
    <x v="8"/>
    <x v="9"/>
    <s v="Number"/>
    <n v="-3"/>
  </r>
  <r>
    <x v="1"/>
    <x v="1"/>
    <x v="2"/>
    <x v="8"/>
    <x v="10"/>
    <s v="Number"/>
    <n v="5"/>
  </r>
  <r>
    <x v="1"/>
    <x v="1"/>
    <x v="2"/>
    <x v="8"/>
    <x v="11"/>
    <s v="Number"/>
    <n v="-1"/>
  </r>
  <r>
    <x v="1"/>
    <x v="1"/>
    <x v="2"/>
    <x v="8"/>
    <x v="12"/>
    <s v="Number"/>
    <n v="2"/>
  </r>
  <r>
    <x v="1"/>
    <x v="1"/>
    <x v="2"/>
    <x v="8"/>
    <x v="13"/>
    <s v="Number"/>
    <n v="1"/>
  </r>
  <r>
    <x v="1"/>
    <x v="1"/>
    <x v="2"/>
    <x v="8"/>
    <x v="14"/>
    <s v="Number"/>
    <n v="2"/>
  </r>
  <r>
    <x v="1"/>
    <x v="1"/>
    <x v="2"/>
    <x v="8"/>
    <x v="15"/>
    <s v="Number"/>
    <n v="6"/>
  </r>
  <r>
    <x v="1"/>
    <x v="1"/>
    <x v="2"/>
    <x v="8"/>
    <x v="16"/>
    <s v="Number"/>
    <n v="13"/>
  </r>
  <r>
    <x v="1"/>
    <x v="1"/>
    <x v="2"/>
    <x v="8"/>
    <x v="17"/>
    <s v="Number"/>
    <n v="9"/>
  </r>
  <r>
    <x v="1"/>
    <x v="1"/>
    <x v="2"/>
    <x v="8"/>
    <x v="18"/>
    <s v="Number"/>
    <n v="-4"/>
  </r>
  <r>
    <x v="1"/>
    <x v="1"/>
    <x v="2"/>
    <x v="8"/>
    <x v="19"/>
    <s v="Number"/>
    <n v="-12"/>
  </r>
  <r>
    <x v="1"/>
    <x v="1"/>
    <x v="2"/>
    <x v="8"/>
    <x v="20"/>
    <s v="Number"/>
    <n v="-5"/>
  </r>
  <r>
    <x v="1"/>
    <x v="1"/>
    <x v="2"/>
    <x v="8"/>
    <x v="21"/>
    <s v="Number"/>
    <n v="4"/>
  </r>
  <r>
    <x v="1"/>
    <x v="1"/>
    <x v="2"/>
    <x v="8"/>
    <x v="22"/>
    <s v="Number"/>
    <n v="-2"/>
  </r>
  <r>
    <x v="1"/>
    <x v="1"/>
    <x v="2"/>
    <x v="8"/>
    <x v="23"/>
    <s v="Number"/>
    <n v="6"/>
  </r>
  <r>
    <x v="1"/>
    <x v="1"/>
    <x v="2"/>
    <x v="8"/>
    <x v="24"/>
    <s v="Number"/>
    <n v="3"/>
  </r>
  <r>
    <x v="1"/>
    <x v="1"/>
    <x v="2"/>
    <x v="8"/>
    <x v="25"/>
    <s v="Number"/>
    <n v="-21"/>
  </r>
  <r>
    <x v="1"/>
    <x v="1"/>
    <x v="2"/>
    <x v="8"/>
    <x v="26"/>
    <s v="Number"/>
    <n v="-8"/>
  </r>
  <r>
    <x v="1"/>
    <x v="1"/>
    <x v="2"/>
    <x v="8"/>
    <x v="27"/>
    <s v="Number"/>
    <n v="0"/>
  </r>
  <r>
    <x v="1"/>
    <x v="1"/>
    <x v="2"/>
    <x v="8"/>
    <x v="28"/>
    <s v="Number"/>
    <n v="7"/>
  </r>
  <r>
    <x v="1"/>
    <x v="1"/>
    <x v="2"/>
    <x v="8"/>
    <x v="29"/>
    <s v="Number"/>
    <n v="1"/>
  </r>
  <r>
    <x v="1"/>
    <x v="1"/>
    <x v="2"/>
    <x v="8"/>
    <x v="30"/>
    <s v="Number"/>
    <n v="-9"/>
  </r>
  <r>
    <x v="1"/>
    <x v="1"/>
    <x v="2"/>
    <x v="9"/>
    <x v="0"/>
    <s v="Number"/>
    <n v="-113"/>
  </r>
  <r>
    <x v="1"/>
    <x v="1"/>
    <x v="2"/>
    <x v="9"/>
    <x v="1"/>
    <s v="Number"/>
    <n v="3"/>
  </r>
  <r>
    <x v="1"/>
    <x v="1"/>
    <x v="2"/>
    <x v="9"/>
    <x v="2"/>
    <s v="Number"/>
    <n v="-11"/>
  </r>
  <r>
    <x v="1"/>
    <x v="1"/>
    <x v="2"/>
    <x v="9"/>
    <x v="3"/>
    <s v="Number"/>
    <n v="-8"/>
  </r>
  <r>
    <x v="1"/>
    <x v="1"/>
    <x v="2"/>
    <x v="9"/>
    <x v="4"/>
    <s v="Number"/>
    <n v="-1"/>
  </r>
  <r>
    <x v="1"/>
    <x v="1"/>
    <x v="2"/>
    <x v="9"/>
    <x v="5"/>
    <s v="Number"/>
    <n v="9"/>
  </r>
  <r>
    <x v="1"/>
    <x v="1"/>
    <x v="2"/>
    <x v="9"/>
    <x v="6"/>
    <s v="Number"/>
    <n v="-3"/>
  </r>
  <r>
    <x v="1"/>
    <x v="1"/>
    <x v="2"/>
    <x v="9"/>
    <x v="7"/>
    <s v="Number"/>
    <n v="-12"/>
  </r>
  <r>
    <x v="1"/>
    <x v="1"/>
    <x v="2"/>
    <x v="9"/>
    <x v="8"/>
    <s v="Number"/>
    <n v="-7"/>
  </r>
  <r>
    <x v="1"/>
    <x v="1"/>
    <x v="2"/>
    <x v="9"/>
    <x v="9"/>
    <s v="Number"/>
    <n v="-3"/>
  </r>
  <r>
    <x v="1"/>
    <x v="1"/>
    <x v="2"/>
    <x v="9"/>
    <x v="10"/>
    <s v="Number"/>
    <n v="1"/>
  </r>
  <r>
    <x v="1"/>
    <x v="1"/>
    <x v="2"/>
    <x v="9"/>
    <x v="11"/>
    <s v="Number"/>
    <n v="-8"/>
  </r>
  <r>
    <x v="1"/>
    <x v="1"/>
    <x v="2"/>
    <x v="9"/>
    <x v="12"/>
    <s v="Number"/>
    <n v="-2"/>
  </r>
  <r>
    <x v="1"/>
    <x v="1"/>
    <x v="2"/>
    <x v="9"/>
    <x v="13"/>
    <s v="Number"/>
    <n v="2"/>
  </r>
  <r>
    <x v="1"/>
    <x v="1"/>
    <x v="2"/>
    <x v="9"/>
    <x v="14"/>
    <s v="Number"/>
    <n v="2"/>
  </r>
  <r>
    <x v="1"/>
    <x v="1"/>
    <x v="2"/>
    <x v="9"/>
    <x v="15"/>
    <s v="Number"/>
    <n v="-6"/>
  </r>
  <r>
    <x v="1"/>
    <x v="1"/>
    <x v="2"/>
    <x v="9"/>
    <x v="16"/>
    <s v="Number"/>
    <n v="8"/>
  </r>
  <r>
    <x v="1"/>
    <x v="1"/>
    <x v="2"/>
    <x v="9"/>
    <x v="17"/>
    <s v="Number"/>
    <n v="-36"/>
  </r>
  <r>
    <x v="1"/>
    <x v="1"/>
    <x v="2"/>
    <x v="9"/>
    <x v="18"/>
    <s v="Number"/>
    <n v="22"/>
  </r>
  <r>
    <x v="1"/>
    <x v="1"/>
    <x v="2"/>
    <x v="9"/>
    <x v="19"/>
    <s v="Number"/>
    <n v="-21"/>
  </r>
  <r>
    <x v="1"/>
    <x v="1"/>
    <x v="2"/>
    <x v="9"/>
    <x v="20"/>
    <s v="Number"/>
    <n v="-11"/>
  </r>
  <r>
    <x v="1"/>
    <x v="1"/>
    <x v="2"/>
    <x v="9"/>
    <x v="21"/>
    <s v="Number"/>
    <n v="-23"/>
  </r>
  <r>
    <x v="1"/>
    <x v="1"/>
    <x v="2"/>
    <x v="9"/>
    <x v="22"/>
    <s v="Number"/>
    <n v="7"/>
  </r>
  <r>
    <x v="1"/>
    <x v="1"/>
    <x v="2"/>
    <x v="9"/>
    <x v="23"/>
    <s v="Number"/>
    <n v="-10"/>
  </r>
  <r>
    <x v="1"/>
    <x v="1"/>
    <x v="2"/>
    <x v="9"/>
    <x v="24"/>
    <s v="Number"/>
    <n v="-2"/>
  </r>
  <r>
    <x v="1"/>
    <x v="1"/>
    <x v="2"/>
    <x v="9"/>
    <x v="25"/>
    <s v="Number"/>
    <n v="7"/>
  </r>
  <r>
    <x v="1"/>
    <x v="1"/>
    <x v="2"/>
    <x v="9"/>
    <x v="26"/>
    <s v="Number"/>
    <n v="-7"/>
  </r>
  <r>
    <x v="1"/>
    <x v="1"/>
    <x v="2"/>
    <x v="9"/>
    <x v="27"/>
    <s v="Number"/>
    <n v="-1"/>
  </r>
  <r>
    <x v="1"/>
    <x v="1"/>
    <x v="2"/>
    <x v="9"/>
    <x v="28"/>
    <s v="Number"/>
    <n v="0"/>
  </r>
  <r>
    <x v="1"/>
    <x v="1"/>
    <x v="2"/>
    <x v="9"/>
    <x v="29"/>
    <s v="Number"/>
    <n v="-3"/>
  </r>
  <r>
    <x v="1"/>
    <x v="1"/>
    <x v="2"/>
    <x v="9"/>
    <x v="30"/>
    <s v="Number"/>
    <n v="1"/>
  </r>
  <r>
    <x v="1"/>
    <x v="1"/>
    <x v="2"/>
    <x v="10"/>
    <x v="0"/>
    <s v="Number"/>
    <n v="610"/>
  </r>
  <r>
    <x v="1"/>
    <x v="1"/>
    <x v="2"/>
    <x v="10"/>
    <x v="1"/>
    <s v="Number"/>
    <n v="-2"/>
  </r>
  <r>
    <x v="1"/>
    <x v="1"/>
    <x v="2"/>
    <x v="10"/>
    <x v="2"/>
    <s v="Number"/>
    <n v="93"/>
  </r>
  <r>
    <x v="1"/>
    <x v="1"/>
    <x v="2"/>
    <x v="10"/>
    <x v="3"/>
    <s v="Number"/>
    <n v="42"/>
  </r>
  <r>
    <x v="1"/>
    <x v="1"/>
    <x v="2"/>
    <x v="10"/>
    <x v="4"/>
    <s v="Number"/>
    <n v="31"/>
  </r>
  <r>
    <x v="1"/>
    <x v="1"/>
    <x v="2"/>
    <x v="10"/>
    <x v="5"/>
    <s v="Number"/>
    <n v="39"/>
  </r>
  <r>
    <x v="1"/>
    <x v="1"/>
    <x v="2"/>
    <x v="10"/>
    <x v="6"/>
    <s v="Number"/>
    <n v="39"/>
  </r>
  <r>
    <x v="1"/>
    <x v="1"/>
    <x v="2"/>
    <x v="10"/>
    <x v="7"/>
    <s v="Number"/>
    <n v="13"/>
  </r>
  <r>
    <x v="1"/>
    <x v="1"/>
    <x v="2"/>
    <x v="10"/>
    <x v="8"/>
    <s v="Number"/>
    <n v="8"/>
  </r>
  <r>
    <x v="1"/>
    <x v="1"/>
    <x v="2"/>
    <x v="10"/>
    <x v="9"/>
    <s v="Number"/>
    <n v="7"/>
  </r>
  <r>
    <x v="1"/>
    <x v="1"/>
    <x v="2"/>
    <x v="10"/>
    <x v="10"/>
    <s v="Number"/>
    <n v="9"/>
  </r>
  <r>
    <x v="1"/>
    <x v="1"/>
    <x v="2"/>
    <x v="10"/>
    <x v="11"/>
    <s v="Number"/>
    <n v="37"/>
  </r>
  <r>
    <x v="1"/>
    <x v="1"/>
    <x v="2"/>
    <x v="10"/>
    <x v="12"/>
    <s v="Number"/>
    <n v="3"/>
  </r>
  <r>
    <x v="1"/>
    <x v="1"/>
    <x v="2"/>
    <x v="10"/>
    <x v="13"/>
    <s v="Number"/>
    <n v="2"/>
  </r>
  <r>
    <x v="1"/>
    <x v="1"/>
    <x v="2"/>
    <x v="10"/>
    <x v="14"/>
    <s v="Number"/>
    <n v="11"/>
  </r>
  <r>
    <x v="1"/>
    <x v="1"/>
    <x v="2"/>
    <x v="10"/>
    <x v="15"/>
    <s v="Number"/>
    <n v="26"/>
  </r>
  <r>
    <x v="1"/>
    <x v="1"/>
    <x v="2"/>
    <x v="10"/>
    <x v="16"/>
    <s v="Number"/>
    <n v="4"/>
  </r>
  <r>
    <x v="1"/>
    <x v="1"/>
    <x v="2"/>
    <x v="10"/>
    <x v="17"/>
    <s v="Number"/>
    <n v="76"/>
  </r>
  <r>
    <x v="1"/>
    <x v="1"/>
    <x v="2"/>
    <x v="10"/>
    <x v="18"/>
    <s v="Number"/>
    <n v="15"/>
  </r>
  <r>
    <x v="1"/>
    <x v="1"/>
    <x v="2"/>
    <x v="10"/>
    <x v="19"/>
    <s v="Number"/>
    <n v="26"/>
  </r>
  <r>
    <x v="1"/>
    <x v="1"/>
    <x v="2"/>
    <x v="10"/>
    <x v="20"/>
    <s v="Number"/>
    <n v="10"/>
  </r>
  <r>
    <x v="1"/>
    <x v="1"/>
    <x v="2"/>
    <x v="10"/>
    <x v="21"/>
    <s v="Number"/>
    <n v="9"/>
  </r>
  <r>
    <x v="1"/>
    <x v="1"/>
    <x v="2"/>
    <x v="10"/>
    <x v="22"/>
    <s v="Number"/>
    <n v="26"/>
  </r>
  <r>
    <x v="1"/>
    <x v="1"/>
    <x v="2"/>
    <x v="10"/>
    <x v="23"/>
    <s v="Number"/>
    <n v="43"/>
  </r>
  <r>
    <x v="1"/>
    <x v="1"/>
    <x v="2"/>
    <x v="10"/>
    <x v="24"/>
    <s v="Number"/>
    <n v="0"/>
  </r>
  <r>
    <x v="1"/>
    <x v="1"/>
    <x v="2"/>
    <x v="10"/>
    <x v="25"/>
    <s v="Number"/>
    <n v="18"/>
  </r>
  <r>
    <x v="1"/>
    <x v="1"/>
    <x v="2"/>
    <x v="10"/>
    <x v="26"/>
    <s v="Number"/>
    <n v="-1"/>
  </r>
  <r>
    <x v="1"/>
    <x v="1"/>
    <x v="2"/>
    <x v="10"/>
    <x v="27"/>
    <s v="Number"/>
    <n v="10"/>
  </r>
  <r>
    <x v="1"/>
    <x v="1"/>
    <x v="2"/>
    <x v="10"/>
    <x v="28"/>
    <s v="Number"/>
    <n v="8"/>
  </r>
  <r>
    <x v="1"/>
    <x v="1"/>
    <x v="2"/>
    <x v="10"/>
    <x v="29"/>
    <s v="Number"/>
    <n v="4"/>
  </r>
  <r>
    <x v="1"/>
    <x v="1"/>
    <x v="2"/>
    <x v="10"/>
    <x v="30"/>
    <s v="Number"/>
    <n v="4"/>
  </r>
  <r>
    <x v="1"/>
    <x v="1"/>
    <x v="2"/>
    <x v="11"/>
    <x v="0"/>
    <s v="Number"/>
    <n v="181"/>
  </r>
  <r>
    <x v="1"/>
    <x v="1"/>
    <x v="2"/>
    <x v="11"/>
    <x v="1"/>
    <s v="Number"/>
    <n v="2"/>
  </r>
  <r>
    <x v="1"/>
    <x v="1"/>
    <x v="2"/>
    <x v="11"/>
    <x v="2"/>
    <s v="Number"/>
    <n v="5"/>
  </r>
  <r>
    <x v="1"/>
    <x v="1"/>
    <x v="2"/>
    <x v="11"/>
    <x v="3"/>
    <s v="Number"/>
    <n v="19"/>
  </r>
  <r>
    <x v="1"/>
    <x v="1"/>
    <x v="2"/>
    <x v="11"/>
    <x v="4"/>
    <s v="Number"/>
    <n v="0"/>
  </r>
  <r>
    <x v="1"/>
    <x v="1"/>
    <x v="2"/>
    <x v="11"/>
    <x v="5"/>
    <s v="Number"/>
    <n v="7"/>
  </r>
  <r>
    <x v="1"/>
    <x v="1"/>
    <x v="2"/>
    <x v="11"/>
    <x v="6"/>
    <s v="Number"/>
    <n v="5"/>
  </r>
  <r>
    <x v="1"/>
    <x v="1"/>
    <x v="2"/>
    <x v="11"/>
    <x v="7"/>
    <s v="Number"/>
    <n v="3"/>
  </r>
  <r>
    <x v="1"/>
    <x v="1"/>
    <x v="2"/>
    <x v="11"/>
    <x v="8"/>
    <s v="Number"/>
    <n v="-3"/>
  </r>
  <r>
    <x v="1"/>
    <x v="1"/>
    <x v="2"/>
    <x v="11"/>
    <x v="9"/>
    <s v="Number"/>
    <n v="3"/>
  </r>
  <r>
    <x v="1"/>
    <x v="1"/>
    <x v="2"/>
    <x v="11"/>
    <x v="10"/>
    <s v="Number"/>
    <n v="2"/>
  </r>
  <r>
    <x v="1"/>
    <x v="1"/>
    <x v="2"/>
    <x v="11"/>
    <x v="11"/>
    <s v="Number"/>
    <n v="2"/>
  </r>
  <r>
    <x v="1"/>
    <x v="1"/>
    <x v="2"/>
    <x v="11"/>
    <x v="12"/>
    <s v="Number"/>
    <n v="5"/>
  </r>
  <r>
    <x v="1"/>
    <x v="1"/>
    <x v="2"/>
    <x v="11"/>
    <x v="13"/>
    <s v="Number"/>
    <n v="1"/>
  </r>
  <r>
    <x v="1"/>
    <x v="1"/>
    <x v="2"/>
    <x v="11"/>
    <x v="14"/>
    <s v="Number"/>
    <n v="12"/>
  </r>
  <r>
    <x v="1"/>
    <x v="1"/>
    <x v="2"/>
    <x v="11"/>
    <x v="15"/>
    <s v="Number"/>
    <n v="-3"/>
  </r>
  <r>
    <x v="1"/>
    <x v="1"/>
    <x v="2"/>
    <x v="11"/>
    <x v="16"/>
    <s v="Number"/>
    <n v="-8"/>
  </r>
  <r>
    <x v="1"/>
    <x v="1"/>
    <x v="2"/>
    <x v="11"/>
    <x v="17"/>
    <s v="Number"/>
    <n v="23"/>
  </r>
  <r>
    <x v="1"/>
    <x v="1"/>
    <x v="2"/>
    <x v="11"/>
    <x v="18"/>
    <s v="Number"/>
    <n v="11"/>
  </r>
  <r>
    <x v="1"/>
    <x v="1"/>
    <x v="2"/>
    <x v="11"/>
    <x v="19"/>
    <s v="Number"/>
    <n v="4"/>
  </r>
  <r>
    <x v="1"/>
    <x v="1"/>
    <x v="2"/>
    <x v="11"/>
    <x v="20"/>
    <s v="Number"/>
    <n v="3"/>
  </r>
  <r>
    <x v="1"/>
    <x v="1"/>
    <x v="2"/>
    <x v="11"/>
    <x v="21"/>
    <s v="Number"/>
    <n v="8"/>
  </r>
  <r>
    <x v="1"/>
    <x v="1"/>
    <x v="2"/>
    <x v="11"/>
    <x v="22"/>
    <s v="Number"/>
    <n v="6"/>
  </r>
  <r>
    <x v="1"/>
    <x v="1"/>
    <x v="2"/>
    <x v="11"/>
    <x v="23"/>
    <s v="Number"/>
    <n v="12"/>
  </r>
  <r>
    <x v="1"/>
    <x v="1"/>
    <x v="2"/>
    <x v="11"/>
    <x v="24"/>
    <s v="Number"/>
    <n v="3"/>
  </r>
  <r>
    <x v="1"/>
    <x v="1"/>
    <x v="2"/>
    <x v="11"/>
    <x v="25"/>
    <s v="Number"/>
    <n v="-3"/>
  </r>
  <r>
    <x v="1"/>
    <x v="1"/>
    <x v="2"/>
    <x v="11"/>
    <x v="26"/>
    <s v="Number"/>
    <n v="2"/>
  </r>
  <r>
    <x v="1"/>
    <x v="1"/>
    <x v="2"/>
    <x v="11"/>
    <x v="27"/>
    <s v="Number"/>
    <n v="8"/>
  </r>
  <r>
    <x v="1"/>
    <x v="1"/>
    <x v="2"/>
    <x v="11"/>
    <x v="28"/>
    <s v="Number"/>
    <n v="5"/>
  </r>
  <r>
    <x v="1"/>
    <x v="1"/>
    <x v="2"/>
    <x v="11"/>
    <x v="29"/>
    <s v="Number"/>
    <n v="45"/>
  </r>
  <r>
    <x v="1"/>
    <x v="1"/>
    <x v="2"/>
    <x v="11"/>
    <x v="30"/>
    <s v="Number"/>
    <n v="2"/>
  </r>
  <r>
    <x v="1"/>
    <x v="1"/>
    <x v="2"/>
    <x v="12"/>
    <x v="0"/>
    <s v="Number"/>
    <n v="87"/>
  </r>
  <r>
    <x v="1"/>
    <x v="1"/>
    <x v="2"/>
    <x v="12"/>
    <x v="1"/>
    <s v="Number"/>
    <n v="0"/>
  </r>
  <r>
    <x v="1"/>
    <x v="1"/>
    <x v="2"/>
    <x v="12"/>
    <x v="2"/>
    <s v="Number"/>
    <n v="8"/>
  </r>
  <r>
    <x v="1"/>
    <x v="1"/>
    <x v="2"/>
    <x v="12"/>
    <x v="3"/>
    <s v="Number"/>
    <n v="10"/>
  </r>
  <r>
    <x v="1"/>
    <x v="1"/>
    <x v="2"/>
    <x v="12"/>
    <x v="4"/>
    <s v="Number"/>
    <n v="4"/>
  </r>
  <r>
    <x v="1"/>
    <x v="1"/>
    <x v="2"/>
    <x v="12"/>
    <x v="5"/>
    <s v="Number"/>
    <n v="7"/>
  </r>
  <r>
    <x v="1"/>
    <x v="1"/>
    <x v="2"/>
    <x v="12"/>
    <x v="6"/>
    <s v="Number"/>
    <n v="11"/>
  </r>
  <r>
    <x v="1"/>
    <x v="1"/>
    <x v="2"/>
    <x v="12"/>
    <x v="7"/>
    <s v="Number"/>
    <n v="3"/>
  </r>
  <r>
    <x v="1"/>
    <x v="1"/>
    <x v="2"/>
    <x v="12"/>
    <x v="8"/>
    <s v="Number"/>
    <n v="3"/>
  </r>
  <r>
    <x v="1"/>
    <x v="1"/>
    <x v="2"/>
    <x v="12"/>
    <x v="9"/>
    <s v="Number"/>
    <n v="1"/>
  </r>
  <r>
    <x v="1"/>
    <x v="1"/>
    <x v="2"/>
    <x v="12"/>
    <x v="10"/>
    <s v="Number"/>
    <n v="1"/>
  </r>
  <r>
    <x v="1"/>
    <x v="1"/>
    <x v="2"/>
    <x v="12"/>
    <x v="11"/>
    <s v="Number"/>
    <n v="-4"/>
  </r>
  <r>
    <x v="1"/>
    <x v="1"/>
    <x v="2"/>
    <x v="12"/>
    <x v="12"/>
    <s v="Number"/>
    <n v="0"/>
  </r>
  <r>
    <x v="1"/>
    <x v="1"/>
    <x v="2"/>
    <x v="12"/>
    <x v="13"/>
    <s v="Number"/>
    <n v="2"/>
  </r>
  <r>
    <x v="1"/>
    <x v="1"/>
    <x v="2"/>
    <x v="12"/>
    <x v="14"/>
    <s v="Number"/>
    <n v="-1"/>
  </r>
  <r>
    <x v="1"/>
    <x v="1"/>
    <x v="2"/>
    <x v="12"/>
    <x v="15"/>
    <s v="Number"/>
    <n v="1"/>
  </r>
  <r>
    <x v="1"/>
    <x v="1"/>
    <x v="2"/>
    <x v="12"/>
    <x v="16"/>
    <s v="Number"/>
    <n v="1"/>
  </r>
  <r>
    <x v="1"/>
    <x v="1"/>
    <x v="2"/>
    <x v="12"/>
    <x v="17"/>
    <s v="Number"/>
    <n v="24"/>
  </r>
  <r>
    <x v="1"/>
    <x v="1"/>
    <x v="2"/>
    <x v="12"/>
    <x v="18"/>
    <s v="Number"/>
    <n v="2"/>
  </r>
  <r>
    <x v="1"/>
    <x v="1"/>
    <x v="2"/>
    <x v="12"/>
    <x v="19"/>
    <s v="Number"/>
    <n v="2"/>
  </r>
  <r>
    <x v="1"/>
    <x v="1"/>
    <x v="2"/>
    <x v="12"/>
    <x v="20"/>
    <s v="Number"/>
    <n v="3"/>
  </r>
  <r>
    <x v="1"/>
    <x v="1"/>
    <x v="2"/>
    <x v="12"/>
    <x v="21"/>
    <s v="Number"/>
    <n v="1"/>
  </r>
  <r>
    <x v="1"/>
    <x v="1"/>
    <x v="2"/>
    <x v="12"/>
    <x v="22"/>
    <s v="Number"/>
    <n v="5"/>
  </r>
  <r>
    <x v="1"/>
    <x v="1"/>
    <x v="2"/>
    <x v="12"/>
    <x v="23"/>
    <s v="Number"/>
    <n v="3"/>
  </r>
  <r>
    <x v="1"/>
    <x v="1"/>
    <x v="2"/>
    <x v="12"/>
    <x v="24"/>
    <s v="Number"/>
    <n v="0"/>
  </r>
  <r>
    <x v="1"/>
    <x v="1"/>
    <x v="2"/>
    <x v="12"/>
    <x v="25"/>
    <s v="Number"/>
    <n v="-1"/>
  </r>
  <r>
    <x v="1"/>
    <x v="1"/>
    <x v="2"/>
    <x v="12"/>
    <x v="26"/>
    <s v="Number"/>
    <n v="0"/>
  </r>
  <r>
    <x v="1"/>
    <x v="1"/>
    <x v="2"/>
    <x v="12"/>
    <x v="27"/>
    <s v="Number"/>
    <n v="-1"/>
  </r>
  <r>
    <x v="1"/>
    <x v="1"/>
    <x v="2"/>
    <x v="12"/>
    <x v="28"/>
    <s v="Number"/>
    <n v="2"/>
  </r>
  <r>
    <x v="1"/>
    <x v="1"/>
    <x v="2"/>
    <x v="12"/>
    <x v="29"/>
    <s v="Number"/>
    <n v="0"/>
  </r>
  <r>
    <x v="1"/>
    <x v="1"/>
    <x v="2"/>
    <x v="12"/>
    <x v="30"/>
    <s v="Number"/>
    <n v="0"/>
  </r>
  <r>
    <x v="1"/>
    <x v="1"/>
    <x v="2"/>
    <x v="13"/>
    <x v="0"/>
    <s v="Number"/>
    <n v="973"/>
  </r>
  <r>
    <x v="1"/>
    <x v="1"/>
    <x v="2"/>
    <x v="13"/>
    <x v="1"/>
    <s v="Number"/>
    <n v="14"/>
  </r>
  <r>
    <x v="1"/>
    <x v="1"/>
    <x v="2"/>
    <x v="13"/>
    <x v="2"/>
    <s v="Number"/>
    <n v="58"/>
  </r>
  <r>
    <x v="1"/>
    <x v="1"/>
    <x v="2"/>
    <x v="13"/>
    <x v="3"/>
    <s v="Number"/>
    <n v="88"/>
  </r>
  <r>
    <x v="1"/>
    <x v="1"/>
    <x v="2"/>
    <x v="13"/>
    <x v="4"/>
    <s v="Number"/>
    <n v="107"/>
  </r>
  <r>
    <x v="1"/>
    <x v="1"/>
    <x v="2"/>
    <x v="13"/>
    <x v="5"/>
    <s v="Number"/>
    <n v="57"/>
  </r>
  <r>
    <x v="1"/>
    <x v="1"/>
    <x v="2"/>
    <x v="13"/>
    <x v="6"/>
    <s v="Number"/>
    <n v="78"/>
  </r>
  <r>
    <x v="1"/>
    <x v="1"/>
    <x v="2"/>
    <x v="13"/>
    <x v="7"/>
    <s v="Number"/>
    <n v="7"/>
  </r>
  <r>
    <x v="1"/>
    <x v="1"/>
    <x v="2"/>
    <x v="13"/>
    <x v="8"/>
    <s v="Number"/>
    <n v="19"/>
  </r>
  <r>
    <x v="1"/>
    <x v="1"/>
    <x v="2"/>
    <x v="13"/>
    <x v="9"/>
    <s v="Number"/>
    <n v="13"/>
  </r>
  <r>
    <x v="1"/>
    <x v="1"/>
    <x v="2"/>
    <x v="13"/>
    <x v="10"/>
    <s v="Number"/>
    <n v="26"/>
  </r>
  <r>
    <x v="1"/>
    <x v="1"/>
    <x v="2"/>
    <x v="13"/>
    <x v="11"/>
    <s v="Number"/>
    <n v="64"/>
  </r>
  <r>
    <x v="1"/>
    <x v="1"/>
    <x v="2"/>
    <x v="13"/>
    <x v="12"/>
    <s v="Number"/>
    <n v="9"/>
  </r>
  <r>
    <x v="1"/>
    <x v="1"/>
    <x v="2"/>
    <x v="13"/>
    <x v="13"/>
    <s v="Number"/>
    <n v="17"/>
  </r>
  <r>
    <x v="1"/>
    <x v="1"/>
    <x v="2"/>
    <x v="13"/>
    <x v="14"/>
    <s v="Number"/>
    <n v="33"/>
  </r>
  <r>
    <x v="1"/>
    <x v="1"/>
    <x v="2"/>
    <x v="13"/>
    <x v="15"/>
    <s v="Number"/>
    <n v="36"/>
  </r>
  <r>
    <x v="1"/>
    <x v="1"/>
    <x v="2"/>
    <x v="13"/>
    <x v="16"/>
    <s v="Number"/>
    <n v="9"/>
  </r>
  <r>
    <x v="1"/>
    <x v="1"/>
    <x v="2"/>
    <x v="13"/>
    <x v="17"/>
    <s v="Number"/>
    <n v="107"/>
  </r>
  <r>
    <x v="1"/>
    <x v="1"/>
    <x v="2"/>
    <x v="13"/>
    <x v="18"/>
    <s v="Number"/>
    <n v="42"/>
  </r>
  <r>
    <x v="1"/>
    <x v="1"/>
    <x v="2"/>
    <x v="13"/>
    <x v="19"/>
    <s v="Number"/>
    <n v="17"/>
  </r>
  <r>
    <x v="1"/>
    <x v="1"/>
    <x v="2"/>
    <x v="13"/>
    <x v="20"/>
    <s v="Number"/>
    <n v="18"/>
  </r>
  <r>
    <x v="1"/>
    <x v="1"/>
    <x v="2"/>
    <x v="13"/>
    <x v="21"/>
    <s v="Number"/>
    <n v="38"/>
  </r>
  <r>
    <x v="1"/>
    <x v="1"/>
    <x v="2"/>
    <x v="13"/>
    <x v="22"/>
    <s v="Number"/>
    <n v="19"/>
  </r>
  <r>
    <x v="1"/>
    <x v="1"/>
    <x v="2"/>
    <x v="13"/>
    <x v="23"/>
    <s v="Number"/>
    <n v="17"/>
  </r>
  <r>
    <x v="1"/>
    <x v="1"/>
    <x v="2"/>
    <x v="13"/>
    <x v="24"/>
    <s v="Number"/>
    <n v="8"/>
  </r>
  <r>
    <x v="1"/>
    <x v="1"/>
    <x v="2"/>
    <x v="13"/>
    <x v="25"/>
    <s v="Number"/>
    <n v="18"/>
  </r>
  <r>
    <x v="1"/>
    <x v="1"/>
    <x v="2"/>
    <x v="13"/>
    <x v="26"/>
    <s v="Number"/>
    <n v="4"/>
  </r>
  <r>
    <x v="1"/>
    <x v="1"/>
    <x v="2"/>
    <x v="13"/>
    <x v="27"/>
    <s v="Number"/>
    <n v="20"/>
  </r>
  <r>
    <x v="1"/>
    <x v="1"/>
    <x v="2"/>
    <x v="13"/>
    <x v="28"/>
    <s v="Number"/>
    <n v="10"/>
  </r>
  <r>
    <x v="1"/>
    <x v="1"/>
    <x v="2"/>
    <x v="13"/>
    <x v="29"/>
    <s v="Number"/>
    <n v="13"/>
  </r>
  <r>
    <x v="1"/>
    <x v="1"/>
    <x v="2"/>
    <x v="13"/>
    <x v="30"/>
    <s v="Number"/>
    <n v="7"/>
  </r>
  <r>
    <x v="1"/>
    <x v="1"/>
    <x v="2"/>
    <x v="14"/>
    <x v="0"/>
    <s v="Number"/>
    <n v="370"/>
  </r>
  <r>
    <x v="1"/>
    <x v="1"/>
    <x v="2"/>
    <x v="14"/>
    <x v="1"/>
    <s v="Number"/>
    <n v="10"/>
  </r>
  <r>
    <x v="1"/>
    <x v="1"/>
    <x v="2"/>
    <x v="14"/>
    <x v="2"/>
    <s v="Number"/>
    <n v="42"/>
  </r>
  <r>
    <x v="1"/>
    <x v="1"/>
    <x v="2"/>
    <x v="14"/>
    <x v="3"/>
    <s v="Number"/>
    <n v="19"/>
  </r>
  <r>
    <x v="1"/>
    <x v="1"/>
    <x v="2"/>
    <x v="14"/>
    <x v="4"/>
    <s v="Number"/>
    <n v="24"/>
  </r>
  <r>
    <x v="1"/>
    <x v="1"/>
    <x v="2"/>
    <x v="14"/>
    <x v="5"/>
    <s v="Number"/>
    <n v="12"/>
  </r>
  <r>
    <x v="1"/>
    <x v="1"/>
    <x v="2"/>
    <x v="14"/>
    <x v="6"/>
    <s v="Number"/>
    <n v="17"/>
  </r>
  <r>
    <x v="1"/>
    <x v="1"/>
    <x v="2"/>
    <x v="14"/>
    <x v="7"/>
    <s v="Number"/>
    <n v="18"/>
  </r>
  <r>
    <x v="1"/>
    <x v="1"/>
    <x v="2"/>
    <x v="14"/>
    <x v="8"/>
    <s v="Number"/>
    <n v="-4"/>
  </r>
  <r>
    <x v="1"/>
    <x v="1"/>
    <x v="2"/>
    <x v="14"/>
    <x v="9"/>
    <s v="Number"/>
    <n v="1"/>
  </r>
  <r>
    <x v="1"/>
    <x v="1"/>
    <x v="2"/>
    <x v="14"/>
    <x v="10"/>
    <s v="Number"/>
    <n v="15"/>
  </r>
  <r>
    <x v="1"/>
    <x v="1"/>
    <x v="2"/>
    <x v="14"/>
    <x v="11"/>
    <s v="Number"/>
    <n v="20"/>
  </r>
  <r>
    <x v="1"/>
    <x v="1"/>
    <x v="2"/>
    <x v="14"/>
    <x v="12"/>
    <s v="Number"/>
    <n v="9"/>
  </r>
  <r>
    <x v="1"/>
    <x v="1"/>
    <x v="2"/>
    <x v="14"/>
    <x v="13"/>
    <s v="Number"/>
    <n v="1"/>
  </r>
  <r>
    <x v="1"/>
    <x v="1"/>
    <x v="2"/>
    <x v="14"/>
    <x v="14"/>
    <s v="Number"/>
    <n v="13"/>
  </r>
  <r>
    <x v="1"/>
    <x v="1"/>
    <x v="2"/>
    <x v="14"/>
    <x v="15"/>
    <s v="Number"/>
    <n v="18"/>
  </r>
  <r>
    <x v="1"/>
    <x v="1"/>
    <x v="2"/>
    <x v="14"/>
    <x v="16"/>
    <s v="Number"/>
    <n v="18"/>
  </r>
  <r>
    <x v="1"/>
    <x v="1"/>
    <x v="2"/>
    <x v="14"/>
    <x v="17"/>
    <s v="Number"/>
    <n v="39"/>
  </r>
  <r>
    <x v="1"/>
    <x v="1"/>
    <x v="2"/>
    <x v="14"/>
    <x v="18"/>
    <s v="Number"/>
    <n v="31"/>
  </r>
  <r>
    <x v="1"/>
    <x v="1"/>
    <x v="2"/>
    <x v="14"/>
    <x v="19"/>
    <s v="Number"/>
    <n v="-1"/>
  </r>
  <r>
    <x v="1"/>
    <x v="1"/>
    <x v="2"/>
    <x v="14"/>
    <x v="20"/>
    <s v="Number"/>
    <n v="4"/>
  </r>
  <r>
    <x v="1"/>
    <x v="1"/>
    <x v="2"/>
    <x v="14"/>
    <x v="21"/>
    <s v="Number"/>
    <n v="13"/>
  </r>
  <r>
    <x v="1"/>
    <x v="1"/>
    <x v="2"/>
    <x v="14"/>
    <x v="22"/>
    <s v="Number"/>
    <n v="5"/>
  </r>
  <r>
    <x v="1"/>
    <x v="1"/>
    <x v="2"/>
    <x v="14"/>
    <x v="23"/>
    <s v="Number"/>
    <n v="18"/>
  </r>
  <r>
    <x v="1"/>
    <x v="1"/>
    <x v="2"/>
    <x v="14"/>
    <x v="24"/>
    <s v="Number"/>
    <n v="-2"/>
  </r>
  <r>
    <x v="1"/>
    <x v="1"/>
    <x v="2"/>
    <x v="14"/>
    <x v="25"/>
    <s v="Number"/>
    <n v="12"/>
  </r>
  <r>
    <x v="1"/>
    <x v="1"/>
    <x v="2"/>
    <x v="14"/>
    <x v="26"/>
    <s v="Number"/>
    <n v="6"/>
  </r>
  <r>
    <x v="1"/>
    <x v="1"/>
    <x v="2"/>
    <x v="14"/>
    <x v="27"/>
    <s v="Number"/>
    <n v="8"/>
  </r>
  <r>
    <x v="1"/>
    <x v="1"/>
    <x v="2"/>
    <x v="14"/>
    <x v="28"/>
    <s v="Number"/>
    <n v="4"/>
  </r>
  <r>
    <x v="1"/>
    <x v="1"/>
    <x v="2"/>
    <x v="14"/>
    <x v="29"/>
    <s v="Number"/>
    <n v="0"/>
  </r>
  <r>
    <x v="1"/>
    <x v="1"/>
    <x v="2"/>
    <x v="14"/>
    <x v="30"/>
    <s v="Number"/>
    <n v="0"/>
  </r>
  <r>
    <x v="1"/>
    <x v="1"/>
    <x v="2"/>
    <x v="15"/>
    <x v="0"/>
    <s v="Number"/>
    <n v="-85"/>
  </r>
  <r>
    <x v="1"/>
    <x v="1"/>
    <x v="2"/>
    <x v="15"/>
    <x v="1"/>
    <s v="Number"/>
    <n v="-3"/>
  </r>
  <r>
    <x v="1"/>
    <x v="1"/>
    <x v="2"/>
    <x v="15"/>
    <x v="2"/>
    <s v="Number"/>
    <n v="-13"/>
  </r>
  <r>
    <x v="1"/>
    <x v="1"/>
    <x v="2"/>
    <x v="15"/>
    <x v="3"/>
    <s v="Number"/>
    <n v="-3"/>
  </r>
  <r>
    <x v="1"/>
    <x v="1"/>
    <x v="2"/>
    <x v="15"/>
    <x v="4"/>
    <s v="Number"/>
    <n v="-1"/>
  </r>
  <r>
    <x v="1"/>
    <x v="1"/>
    <x v="2"/>
    <x v="15"/>
    <x v="5"/>
    <s v="Number"/>
    <n v="-5"/>
  </r>
  <r>
    <x v="1"/>
    <x v="1"/>
    <x v="2"/>
    <x v="15"/>
    <x v="6"/>
    <s v="Number"/>
    <n v="-8"/>
  </r>
  <r>
    <x v="1"/>
    <x v="1"/>
    <x v="2"/>
    <x v="15"/>
    <x v="7"/>
    <s v="Number"/>
    <n v="-4"/>
  </r>
  <r>
    <x v="1"/>
    <x v="1"/>
    <x v="2"/>
    <x v="15"/>
    <x v="8"/>
    <s v="Number"/>
    <n v="3"/>
  </r>
  <r>
    <x v="1"/>
    <x v="1"/>
    <x v="2"/>
    <x v="15"/>
    <x v="9"/>
    <s v="Number"/>
    <n v="2"/>
  </r>
  <r>
    <x v="1"/>
    <x v="1"/>
    <x v="2"/>
    <x v="15"/>
    <x v="10"/>
    <s v="Number"/>
    <n v="4"/>
  </r>
  <r>
    <x v="1"/>
    <x v="1"/>
    <x v="2"/>
    <x v="15"/>
    <x v="11"/>
    <s v="Number"/>
    <n v="3"/>
  </r>
  <r>
    <x v="1"/>
    <x v="1"/>
    <x v="2"/>
    <x v="15"/>
    <x v="12"/>
    <s v="Number"/>
    <n v="-4"/>
  </r>
  <r>
    <x v="1"/>
    <x v="1"/>
    <x v="2"/>
    <x v="15"/>
    <x v="13"/>
    <s v="Number"/>
    <n v="-2"/>
  </r>
  <r>
    <x v="1"/>
    <x v="1"/>
    <x v="2"/>
    <x v="15"/>
    <x v="14"/>
    <s v="Number"/>
    <n v="-9"/>
  </r>
  <r>
    <x v="1"/>
    <x v="1"/>
    <x v="2"/>
    <x v="15"/>
    <x v="15"/>
    <s v="Number"/>
    <n v="0"/>
  </r>
  <r>
    <x v="1"/>
    <x v="1"/>
    <x v="2"/>
    <x v="15"/>
    <x v="16"/>
    <s v="Number"/>
    <n v="-3"/>
  </r>
  <r>
    <x v="1"/>
    <x v="1"/>
    <x v="2"/>
    <x v="15"/>
    <x v="17"/>
    <s v="Number"/>
    <n v="10"/>
  </r>
  <r>
    <x v="1"/>
    <x v="1"/>
    <x v="2"/>
    <x v="15"/>
    <x v="18"/>
    <s v="Number"/>
    <n v="5"/>
  </r>
  <r>
    <x v="1"/>
    <x v="1"/>
    <x v="2"/>
    <x v="15"/>
    <x v="19"/>
    <s v="Number"/>
    <n v="-11"/>
  </r>
  <r>
    <x v="1"/>
    <x v="1"/>
    <x v="2"/>
    <x v="15"/>
    <x v="20"/>
    <s v="Number"/>
    <n v="-13"/>
  </r>
  <r>
    <x v="1"/>
    <x v="1"/>
    <x v="2"/>
    <x v="15"/>
    <x v="21"/>
    <s v="Number"/>
    <n v="-1"/>
  </r>
  <r>
    <x v="1"/>
    <x v="1"/>
    <x v="2"/>
    <x v="15"/>
    <x v="22"/>
    <s v="Number"/>
    <n v="0"/>
  </r>
  <r>
    <x v="1"/>
    <x v="1"/>
    <x v="2"/>
    <x v="15"/>
    <x v="23"/>
    <s v="Number"/>
    <n v="-19"/>
  </r>
  <r>
    <x v="1"/>
    <x v="1"/>
    <x v="2"/>
    <x v="15"/>
    <x v="24"/>
    <s v="Number"/>
    <n v="-3"/>
  </r>
  <r>
    <x v="1"/>
    <x v="1"/>
    <x v="2"/>
    <x v="15"/>
    <x v="25"/>
    <s v="Number"/>
    <n v="1"/>
  </r>
  <r>
    <x v="1"/>
    <x v="1"/>
    <x v="2"/>
    <x v="15"/>
    <x v="26"/>
    <s v="Number"/>
    <n v="-2"/>
  </r>
  <r>
    <x v="1"/>
    <x v="1"/>
    <x v="2"/>
    <x v="15"/>
    <x v="27"/>
    <s v="Number"/>
    <n v="3"/>
  </r>
  <r>
    <x v="1"/>
    <x v="1"/>
    <x v="2"/>
    <x v="15"/>
    <x v="28"/>
    <s v="Number"/>
    <n v="-5"/>
  </r>
  <r>
    <x v="1"/>
    <x v="1"/>
    <x v="2"/>
    <x v="15"/>
    <x v="29"/>
    <s v="Number"/>
    <n v="-6"/>
  </r>
  <r>
    <x v="1"/>
    <x v="1"/>
    <x v="2"/>
    <x v="15"/>
    <x v="30"/>
    <s v="Number"/>
    <n v="-1"/>
  </r>
  <r>
    <x v="1"/>
    <x v="1"/>
    <x v="2"/>
    <x v="16"/>
    <x v="0"/>
    <s v="Number"/>
    <n v="408"/>
  </r>
  <r>
    <x v="1"/>
    <x v="1"/>
    <x v="2"/>
    <x v="16"/>
    <x v="1"/>
    <s v="Number"/>
    <n v="2"/>
  </r>
  <r>
    <x v="1"/>
    <x v="1"/>
    <x v="2"/>
    <x v="16"/>
    <x v="2"/>
    <s v="Number"/>
    <n v="42"/>
  </r>
  <r>
    <x v="1"/>
    <x v="1"/>
    <x v="2"/>
    <x v="16"/>
    <x v="3"/>
    <s v="Number"/>
    <n v="29"/>
  </r>
  <r>
    <x v="1"/>
    <x v="1"/>
    <x v="2"/>
    <x v="16"/>
    <x v="4"/>
    <s v="Number"/>
    <n v="70"/>
  </r>
  <r>
    <x v="1"/>
    <x v="1"/>
    <x v="2"/>
    <x v="16"/>
    <x v="5"/>
    <s v="Number"/>
    <n v="19"/>
  </r>
  <r>
    <x v="1"/>
    <x v="1"/>
    <x v="2"/>
    <x v="16"/>
    <x v="6"/>
    <s v="Number"/>
    <n v="33"/>
  </r>
  <r>
    <x v="1"/>
    <x v="1"/>
    <x v="2"/>
    <x v="16"/>
    <x v="7"/>
    <s v="Number"/>
    <n v="11"/>
  </r>
  <r>
    <x v="1"/>
    <x v="1"/>
    <x v="2"/>
    <x v="16"/>
    <x v="8"/>
    <s v="Number"/>
    <n v="-11"/>
  </r>
  <r>
    <x v="1"/>
    <x v="1"/>
    <x v="2"/>
    <x v="16"/>
    <x v="9"/>
    <s v="Number"/>
    <n v="-1"/>
  </r>
  <r>
    <x v="1"/>
    <x v="1"/>
    <x v="2"/>
    <x v="16"/>
    <x v="10"/>
    <s v="Number"/>
    <n v="16"/>
  </r>
  <r>
    <x v="1"/>
    <x v="1"/>
    <x v="2"/>
    <x v="16"/>
    <x v="11"/>
    <s v="Number"/>
    <n v="19"/>
  </r>
  <r>
    <x v="1"/>
    <x v="1"/>
    <x v="2"/>
    <x v="16"/>
    <x v="12"/>
    <s v="Number"/>
    <n v="2"/>
  </r>
  <r>
    <x v="1"/>
    <x v="1"/>
    <x v="2"/>
    <x v="16"/>
    <x v="13"/>
    <s v="Number"/>
    <n v="-6"/>
  </r>
  <r>
    <x v="1"/>
    <x v="1"/>
    <x v="2"/>
    <x v="16"/>
    <x v="14"/>
    <s v="Number"/>
    <n v="4"/>
  </r>
  <r>
    <x v="1"/>
    <x v="1"/>
    <x v="2"/>
    <x v="16"/>
    <x v="15"/>
    <s v="Number"/>
    <n v="8"/>
  </r>
  <r>
    <x v="1"/>
    <x v="1"/>
    <x v="2"/>
    <x v="16"/>
    <x v="16"/>
    <s v="Number"/>
    <n v="15"/>
  </r>
  <r>
    <x v="1"/>
    <x v="1"/>
    <x v="2"/>
    <x v="16"/>
    <x v="17"/>
    <s v="Number"/>
    <n v="42"/>
  </r>
  <r>
    <x v="1"/>
    <x v="1"/>
    <x v="2"/>
    <x v="16"/>
    <x v="18"/>
    <s v="Number"/>
    <n v="20"/>
  </r>
  <r>
    <x v="1"/>
    <x v="1"/>
    <x v="2"/>
    <x v="16"/>
    <x v="19"/>
    <s v="Number"/>
    <n v="5"/>
  </r>
  <r>
    <x v="1"/>
    <x v="1"/>
    <x v="2"/>
    <x v="16"/>
    <x v="20"/>
    <s v="Number"/>
    <n v="8"/>
  </r>
  <r>
    <x v="1"/>
    <x v="1"/>
    <x v="2"/>
    <x v="16"/>
    <x v="21"/>
    <s v="Number"/>
    <n v="13"/>
  </r>
  <r>
    <x v="1"/>
    <x v="1"/>
    <x v="2"/>
    <x v="16"/>
    <x v="22"/>
    <s v="Number"/>
    <n v="-2"/>
  </r>
  <r>
    <x v="1"/>
    <x v="1"/>
    <x v="2"/>
    <x v="16"/>
    <x v="23"/>
    <s v="Number"/>
    <n v="23"/>
  </r>
  <r>
    <x v="1"/>
    <x v="1"/>
    <x v="2"/>
    <x v="16"/>
    <x v="24"/>
    <s v="Number"/>
    <n v="2"/>
  </r>
  <r>
    <x v="1"/>
    <x v="1"/>
    <x v="2"/>
    <x v="16"/>
    <x v="25"/>
    <s v="Number"/>
    <n v="5"/>
  </r>
  <r>
    <x v="1"/>
    <x v="1"/>
    <x v="2"/>
    <x v="16"/>
    <x v="26"/>
    <s v="Number"/>
    <n v="6"/>
  </r>
  <r>
    <x v="1"/>
    <x v="1"/>
    <x v="2"/>
    <x v="16"/>
    <x v="27"/>
    <s v="Number"/>
    <n v="-3"/>
  </r>
  <r>
    <x v="1"/>
    <x v="1"/>
    <x v="2"/>
    <x v="16"/>
    <x v="28"/>
    <s v="Number"/>
    <n v="8"/>
  </r>
  <r>
    <x v="1"/>
    <x v="1"/>
    <x v="2"/>
    <x v="16"/>
    <x v="29"/>
    <s v="Number"/>
    <n v="22"/>
  </r>
  <r>
    <x v="1"/>
    <x v="1"/>
    <x v="2"/>
    <x v="16"/>
    <x v="30"/>
    <s v="Number"/>
    <n v="7"/>
  </r>
  <r>
    <x v="1"/>
    <x v="1"/>
    <x v="2"/>
    <x v="17"/>
    <x v="0"/>
    <s v="Number"/>
    <n v="80"/>
  </r>
  <r>
    <x v="1"/>
    <x v="1"/>
    <x v="2"/>
    <x v="17"/>
    <x v="1"/>
    <s v="Number"/>
    <n v="7"/>
  </r>
  <r>
    <x v="1"/>
    <x v="1"/>
    <x v="2"/>
    <x v="17"/>
    <x v="2"/>
    <s v="Number"/>
    <n v="20"/>
  </r>
  <r>
    <x v="1"/>
    <x v="1"/>
    <x v="2"/>
    <x v="17"/>
    <x v="3"/>
    <s v="Number"/>
    <n v="-17"/>
  </r>
  <r>
    <x v="1"/>
    <x v="1"/>
    <x v="2"/>
    <x v="17"/>
    <x v="4"/>
    <s v="Number"/>
    <n v="-2"/>
  </r>
  <r>
    <x v="1"/>
    <x v="1"/>
    <x v="2"/>
    <x v="17"/>
    <x v="5"/>
    <s v="Number"/>
    <n v="14"/>
  </r>
  <r>
    <x v="1"/>
    <x v="1"/>
    <x v="2"/>
    <x v="17"/>
    <x v="6"/>
    <s v="Number"/>
    <n v="25"/>
  </r>
  <r>
    <x v="1"/>
    <x v="1"/>
    <x v="2"/>
    <x v="17"/>
    <x v="7"/>
    <s v="Number"/>
    <n v="3"/>
  </r>
  <r>
    <x v="1"/>
    <x v="1"/>
    <x v="2"/>
    <x v="17"/>
    <x v="8"/>
    <s v="Number"/>
    <n v="-4"/>
  </r>
  <r>
    <x v="1"/>
    <x v="1"/>
    <x v="2"/>
    <x v="17"/>
    <x v="9"/>
    <s v="Number"/>
    <n v="1"/>
  </r>
  <r>
    <x v="1"/>
    <x v="1"/>
    <x v="2"/>
    <x v="17"/>
    <x v="10"/>
    <s v="Number"/>
    <n v="-8"/>
  </r>
  <r>
    <x v="1"/>
    <x v="1"/>
    <x v="2"/>
    <x v="17"/>
    <x v="11"/>
    <s v="Number"/>
    <n v="4"/>
  </r>
  <r>
    <x v="1"/>
    <x v="1"/>
    <x v="2"/>
    <x v="17"/>
    <x v="12"/>
    <s v="Number"/>
    <n v="4"/>
  </r>
  <r>
    <x v="1"/>
    <x v="1"/>
    <x v="2"/>
    <x v="17"/>
    <x v="13"/>
    <s v="Number"/>
    <n v="-7"/>
  </r>
  <r>
    <x v="1"/>
    <x v="1"/>
    <x v="2"/>
    <x v="17"/>
    <x v="14"/>
    <s v="Number"/>
    <n v="22"/>
  </r>
  <r>
    <x v="1"/>
    <x v="1"/>
    <x v="2"/>
    <x v="17"/>
    <x v="15"/>
    <s v="Number"/>
    <n v="20"/>
  </r>
  <r>
    <x v="1"/>
    <x v="1"/>
    <x v="2"/>
    <x v="17"/>
    <x v="16"/>
    <s v="Number"/>
    <n v="0"/>
  </r>
  <r>
    <x v="1"/>
    <x v="1"/>
    <x v="2"/>
    <x v="17"/>
    <x v="17"/>
    <s v="Number"/>
    <n v="4"/>
  </r>
  <r>
    <x v="1"/>
    <x v="1"/>
    <x v="2"/>
    <x v="17"/>
    <x v="18"/>
    <s v="Number"/>
    <n v="-8"/>
  </r>
  <r>
    <x v="1"/>
    <x v="1"/>
    <x v="2"/>
    <x v="17"/>
    <x v="19"/>
    <s v="Number"/>
    <n v="-12"/>
  </r>
  <r>
    <x v="1"/>
    <x v="1"/>
    <x v="2"/>
    <x v="17"/>
    <x v="20"/>
    <s v="Number"/>
    <n v="5"/>
  </r>
  <r>
    <x v="1"/>
    <x v="1"/>
    <x v="2"/>
    <x v="17"/>
    <x v="21"/>
    <s v="Number"/>
    <n v="3"/>
  </r>
  <r>
    <x v="1"/>
    <x v="1"/>
    <x v="2"/>
    <x v="17"/>
    <x v="22"/>
    <s v="Number"/>
    <n v="-2"/>
  </r>
  <r>
    <x v="1"/>
    <x v="1"/>
    <x v="2"/>
    <x v="17"/>
    <x v="23"/>
    <s v="Number"/>
    <n v="3"/>
  </r>
  <r>
    <x v="1"/>
    <x v="1"/>
    <x v="2"/>
    <x v="17"/>
    <x v="24"/>
    <s v="Number"/>
    <n v="0"/>
  </r>
  <r>
    <x v="1"/>
    <x v="1"/>
    <x v="2"/>
    <x v="17"/>
    <x v="25"/>
    <s v="Number"/>
    <n v="4"/>
  </r>
  <r>
    <x v="1"/>
    <x v="1"/>
    <x v="2"/>
    <x v="17"/>
    <x v="26"/>
    <s v="Number"/>
    <n v="3"/>
  </r>
  <r>
    <x v="1"/>
    <x v="1"/>
    <x v="2"/>
    <x v="17"/>
    <x v="27"/>
    <s v="Number"/>
    <n v="-8"/>
  </r>
  <r>
    <x v="1"/>
    <x v="1"/>
    <x v="2"/>
    <x v="17"/>
    <x v="28"/>
    <s v="Number"/>
    <n v="4"/>
  </r>
  <r>
    <x v="1"/>
    <x v="1"/>
    <x v="2"/>
    <x v="17"/>
    <x v="29"/>
    <s v="Number"/>
    <n v="8"/>
  </r>
  <r>
    <x v="1"/>
    <x v="1"/>
    <x v="2"/>
    <x v="17"/>
    <x v="30"/>
    <s v="Number"/>
    <n v="-6"/>
  </r>
  <r>
    <x v="1"/>
    <x v="1"/>
    <x v="2"/>
    <x v="18"/>
    <x v="0"/>
    <s v="Number"/>
    <n v="352"/>
  </r>
  <r>
    <x v="1"/>
    <x v="1"/>
    <x v="2"/>
    <x v="18"/>
    <x v="1"/>
    <s v="Number"/>
    <n v="5"/>
  </r>
  <r>
    <x v="1"/>
    <x v="1"/>
    <x v="2"/>
    <x v="18"/>
    <x v="2"/>
    <s v="Number"/>
    <n v="23"/>
  </r>
  <r>
    <x v="1"/>
    <x v="1"/>
    <x v="2"/>
    <x v="18"/>
    <x v="3"/>
    <s v="Number"/>
    <n v="26"/>
  </r>
  <r>
    <x v="1"/>
    <x v="1"/>
    <x v="2"/>
    <x v="18"/>
    <x v="4"/>
    <s v="Number"/>
    <n v="23"/>
  </r>
  <r>
    <x v="1"/>
    <x v="1"/>
    <x v="2"/>
    <x v="18"/>
    <x v="5"/>
    <s v="Number"/>
    <n v="7"/>
  </r>
  <r>
    <x v="1"/>
    <x v="1"/>
    <x v="2"/>
    <x v="18"/>
    <x v="6"/>
    <s v="Number"/>
    <n v="12"/>
  </r>
  <r>
    <x v="1"/>
    <x v="1"/>
    <x v="2"/>
    <x v="18"/>
    <x v="7"/>
    <s v="Number"/>
    <n v="21"/>
  </r>
  <r>
    <x v="1"/>
    <x v="1"/>
    <x v="2"/>
    <x v="18"/>
    <x v="8"/>
    <s v="Number"/>
    <n v="1"/>
  </r>
  <r>
    <x v="1"/>
    <x v="1"/>
    <x v="2"/>
    <x v="18"/>
    <x v="9"/>
    <s v="Number"/>
    <n v="0"/>
  </r>
  <r>
    <x v="1"/>
    <x v="1"/>
    <x v="2"/>
    <x v="18"/>
    <x v="10"/>
    <s v="Number"/>
    <n v="11"/>
  </r>
  <r>
    <x v="1"/>
    <x v="1"/>
    <x v="2"/>
    <x v="18"/>
    <x v="11"/>
    <s v="Number"/>
    <n v="17"/>
  </r>
  <r>
    <x v="1"/>
    <x v="1"/>
    <x v="2"/>
    <x v="18"/>
    <x v="12"/>
    <s v="Number"/>
    <n v="3"/>
  </r>
  <r>
    <x v="1"/>
    <x v="1"/>
    <x v="2"/>
    <x v="18"/>
    <x v="13"/>
    <s v="Number"/>
    <n v="9"/>
  </r>
  <r>
    <x v="1"/>
    <x v="1"/>
    <x v="2"/>
    <x v="18"/>
    <x v="14"/>
    <s v="Number"/>
    <n v="13"/>
  </r>
  <r>
    <x v="1"/>
    <x v="1"/>
    <x v="2"/>
    <x v="18"/>
    <x v="15"/>
    <s v="Number"/>
    <n v="12"/>
  </r>
  <r>
    <x v="1"/>
    <x v="1"/>
    <x v="2"/>
    <x v="18"/>
    <x v="16"/>
    <s v="Number"/>
    <n v="9"/>
  </r>
  <r>
    <x v="1"/>
    <x v="1"/>
    <x v="2"/>
    <x v="18"/>
    <x v="17"/>
    <s v="Number"/>
    <n v="50"/>
  </r>
  <r>
    <x v="1"/>
    <x v="1"/>
    <x v="2"/>
    <x v="18"/>
    <x v="18"/>
    <s v="Number"/>
    <n v="15"/>
  </r>
  <r>
    <x v="1"/>
    <x v="1"/>
    <x v="2"/>
    <x v="18"/>
    <x v="19"/>
    <s v="Number"/>
    <n v="12"/>
  </r>
  <r>
    <x v="1"/>
    <x v="1"/>
    <x v="2"/>
    <x v="18"/>
    <x v="20"/>
    <s v="Number"/>
    <n v="8"/>
  </r>
  <r>
    <x v="1"/>
    <x v="1"/>
    <x v="2"/>
    <x v="18"/>
    <x v="21"/>
    <s v="Number"/>
    <n v="5"/>
  </r>
  <r>
    <x v="1"/>
    <x v="1"/>
    <x v="2"/>
    <x v="18"/>
    <x v="22"/>
    <s v="Number"/>
    <n v="5"/>
  </r>
  <r>
    <x v="1"/>
    <x v="1"/>
    <x v="2"/>
    <x v="18"/>
    <x v="23"/>
    <s v="Number"/>
    <n v="33"/>
  </r>
  <r>
    <x v="1"/>
    <x v="1"/>
    <x v="2"/>
    <x v="18"/>
    <x v="24"/>
    <s v="Number"/>
    <n v="5"/>
  </r>
  <r>
    <x v="1"/>
    <x v="1"/>
    <x v="2"/>
    <x v="18"/>
    <x v="25"/>
    <s v="Number"/>
    <n v="8"/>
  </r>
  <r>
    <x v="1"/>
    <x v="1"/>
    <x v="2"/>
    <x v="18"/>
    <x v="26"/>
    <s v="Number"/>
    <n v="7"/>
  </r>
  <r>
    <x v="1"/>
    <x v="1"/>
    <x v="2"/>
    <x v="18"/>
    <x v="27"/>
    <s v="Number"/>
    <n v="7"/>
  </r>
  <r>
    <x v="1"/>
    <x v="1"/>
    <x v="2"/>
    <x v="18"/>
    <x v="28"/>
    <s v="Number"/>
    <n v="1"/>
  </r>
  <r>
    <x v="1"/>
    <x v="1"/>
    <x v="2"/>
    <x v="18"/>
    <x v="29"/>
    <s v="Number"/>
    <n v="3"/>
  </r>
  <r>
    <x v="1"/>
    <x v="1"/>
    <x v="2"/>
    <x v="18"/>
    <x v="30"/>
    <s v="Number"/>
    <n v="1"/>
  </r>
  <r>
    <x v="1"/>
    <x v="1"/>
    <x v="2"/>
    <x v="19"/>
    <x v="0"/>
    <s v="Number"/>
    <n v="532"/>
  </r>
  <r>
    <x v="1"/>
    <x v="1"/>
    <x v="2"/>
    <x v="19"/>
    <x v="1"/>
    <s v="Number"/>
    <n v="-7"/>
  </r>
  <r>
    <x v="1"/>
    <x v="1"/>
    <x v="2"/>
    <x v="19"/>
    <x v="2"/>
    <s v="Number"/>
    <n v="37"/>
  </r>
  <r>
    <x v="1"/>
    <x v="1"/>
    <x v="2"/>
    <x v="19"/>
    <x v="3"/>
    <s v="Number"/>
    <n v="18"/>
  </r>
  <r>
    <x v="1"/>
    <x v="1"/>
    <x v="2"/>
    <x v="19"/>
    <x v="4"/>
    <s v="Number"/>
    <n v="26"/>
  </r>
  <r>
    <x v="1"/>
    <x v="1"/>
    <x v="2"/>
    <x v="19"/>
    <x v="5"/>
    <s v="Number"/>
    <n v="3"/>
  </r>
  <r>
    <x v="1"/>
    <x v="1"/>
    <x v="2"/>
    <x v="19"/>
    <x v="6"/>
    <s v="Number"/>
    <n v="21"/>
  </r>
  <r>
    <x v="1"/>
    <x v="1"/>
    <x v="2"/>
    <x v="19"/>
    <x v="7"/>
    <s v="Number"/>
    <n v="13"/>
  </r>
  <r>
    <x v="1"/>
    <x v="1"/>
    <x v="2"/>
    <x v="19"/>
    <x v="8"/>
    <s v="Number"/>
    <n v="5"/>
  </r>
  <r>
    <x v="1"/>
    <x v="1"/>
    <x v="2"/>
    <x v="19"/>
    <x v="9"/>
    <s v="Number"/>
    <n v="14"/>
  </r>
  <r>
    <x v="1"/>
    <x v="1"/>
    <x v="2"/>
    <x v="19"/>
    <x v="10"/>
    <s v="Number"/>
    <n v="10"/>
  </r>
  <r>
    <x v="1"/>
    <x v="1"/>
    <x v="2"/>
    <x v="19"/>
    <x v="11"/>
    <s v="Number"/>
    <n v="35"/>
  </r>
  <r>
    <x v="1"/>
    <x v="1"/>
    <x v="2"/>
    <x v="19"/>
    <x v="12"/>
    <s v="Number"/>
    <n v="7"/>
  </r>
  <r>
    <x v="1"/>
    <x v="1"/>
    <x v="2"/>
    <x v="19"/>
    <x v="13"/>
    <s v="Number"/>
    <n v="11"/>
  </r>
  <r>
    <x v="1"/>
    <x v="1"/>
    <x v="2"/>
    <x v="19"/>
    <x v="14"/>
    <s v="Number"/>
    <n v="36"/>
  </r>
  <r>
    <x v="1"/>
    <x v="1"/>
    <x v="2"/>
    <x v="19"/>
    <x v="15"/>
    <s v="Number"/>
    <n v="-3"/>
  </r>
  <r>
    <x v="1"/>
    <x v="1"/>
    <x v="2"/>
    <x v="19"/>
    <x v="16"/>
    <s v="Number"/>
    <n v="29"/>
  </r>
  <r>
    <x v="1"/>
    <x v="1"/>
    <x v="2"/>
    <x v="19"/>
    <x v="17"/>
    <s v="Number"/>
    <n v="50"/>
  </r>
  <r>
    <x v="1"/>
    <x v="1"/>
    <x v="2"/>
    <x v="19"/>
    <x v="18"/>
    <s v="Number"/>
    <n v="33"/>
  </r>
  <r>
    <x v="1"/>
    <x v="1"/>
    <x v="2"/>
    <x v="19"/>
    <x v="19"/>
    <s v="Number"/>
    <n v="24"/>
  </r>
  <r>
    <x v="1"/>
    <x v="1"/>
    <x v="2"/>
    <x v="19"/>
    <x v="20"/>
    <s v="Number"/>
    <n v="32"/>
  </r>
  <r>
    <x v="1"/>
    <x v="1"/>
    <x v="2"/>
    <x v="19"/>
    <x v="21"/>
    <s v="Number"/>
    <n v="20"/>
  </r>
  <r>
    <x v="1"/>
    <x v="1"/>
    <x v="2"/>
    <x v="19"/>
    <x v="22"/>
    <s v="Number"/>
    <n v="18"/>
  </r>
  <r>
    <x v="1"/>
    <x v="1"/>
    <x v="2"/>
    <x v="19"/>
    <x v="23"/>
    <s v="Number"/>
    <n v="22"/>
  </r>
  <r>
    <x v="1"/>
    <x v="1"/>
    <x v="2"/>
    <x v="19"/>
    <x v="24"/>
    <s v="Number"/>
    <n v="-2"/>
  </r>
  <r>
    <x v="1"/>
    <x v="1"/>
    <x v="2"/>
    <x v="19"/>
    <x v="25"/>
    <s v="Number"/>
    <n v="17"/>
  </r>
  <r>
    <x v="1"/>
    <x v="1"/>
    <x v="2"/>
    <x v="19"/>
    <x v="26"/>
    <s v="Number"/>
    <n v="12"/>
  </r>
  <r>
    <x v="1"/>
    <x v="1"/>
    <x v="2"/>
    <x v="19"/>
    <x v="27"/>
    <s v="Number"/>
    <n v="17"/>
  </r>
  <r>
    <x v="1"/>
    <x v="1"/>
    <x v="2"/>
    <x v="19"/>
    <x v="28"/>
    <s v="Number"/>
    <n v="17"/>
  </r>
  <r>
    <x v="1"/>
    <x v="1"/>
    <x v="2"/>
    <x v="19"/>
    <x v="29"/>
    <s v="Number"/>
    <n v="0"/>
  </r>
  <r>
    <x v="1"/>
    <x v="1"/>
    <x v="2"/>
    <x v="19"/>
    <x v="30"/>
    <s v="Number"/>
    <n v="17"/>
  </r>
  <r>
    <x v="1"/>
    <x v="1"/>
    <x v="2"/>
    <x v="20"/>
    <x v="0"/>
    <s v="Number"/>
    <n v="429"/>
  </r>
  <r>
    <x v="1"/>
    <x v="1"/>
    <x v="2"/>
    <x v="20"/>
    <x v="1"/>
    <s v="Number"/>
    <n v="-1"/>
  </r>
  <r>
    <x v="1"/>
    <x v="1"/>
    <x v="2"/>
    <x v="20"/>
    <x v="2"/>
    <s v="Number"/>
    <n v="9"/>
  </r>
  <r>
    <x v="1"/>
    <x v="1"/>
    <x v="2"/>
    <x v="20"/>
    <x v="3"/>
    <s v="Number"/>
    <n v="12"/>
  </r>
  <r>
    <x v="1"/>
    <x v="1"/>
    <x v="2"/>
    <x v="20"/>
    <x v="4"/>
    <s v="Number"/>
    <n v="41"/>
  </r>
  <r>
    <x v="1"/>
    <x v="1"/>
    <x v="2"/>
    <x v="20"/>
    <x v="5"/>
    <s v="Number"/>
    <n v="10"/>
  </r>
  <r>
    <x v="1"/>
    <x v="1"/>
    <x v="2"/>
    <x v="20"/>
    <x v="6"/>
    <s v="Number"/>
    <n v="21"/>
  </r>
  <r>
    <x v="1"/>
    <x v="1"/>
    <x v="2"/>
    <x v="20"/>
    <x v="7"/>
    <s v="Number"/>
    <n v="11"/>
  </r>
  <r>
    <x v="1"/>
    <x v="1"/>
    <x v="2"/>
    <x v="20"/>
    <x v="8"/>
    <s v="Number"/>
    <n v="7"/>
  </r>
  <r>
    <x v="1"/>
    <x v="1"/>
    <x v="2"/>
    <x v="20"/>
    <x v="9"/>
    <s v="Number"/>
    <n v="1"/>
  </r>
  <r>
    <x v="1"/>
    <x v="1"/>
    <x v="2"/>
    <x v="20"/>
    <x v="10"/>
    <s v="Number"/>
    <n v="9"/>
  </r>
  <r>
    <x v="1"/>
    <x v="1"/>
    <x v="2"/>
    <x v="20"/>
    <x v="11"/>
    <s v="Number"/>
    <n v="27"/>
  </r>
  <r>
    <x v="1"/>
    <x v="1"/>
    <x v="2"/>
    <x v="20"/>
    <x v="12"/>
    <s v="Number"/>
    <n v="-1"/>
  </r>
  <r>
    <x v="1"/>
    <x v="1"/>
    <x v="2"/>
    <x v="20"/>
    <x v="13"/>
    <s v="Number"/>
    <n v="6"/>
  </r>
  <r>
    <x v="1"/>
    <x v="1"/>
    <x v="2"/>
    <x v="20"/>
    <x v="14"/>
    <s v="Number"/>
    <n v="12"/>
  </r>
  <r>
    <x v="1"/>
    <x v="1"/>
    <x v="2"/>
    <x v="20"/>
    <x v="15"/>
    <s v="Number"/>
    <n v="4"/>
  </r>
  <r>
    <x v="1"/>
    <x v="1"/>
    <x v="2"/>
    <x v="20"/>
    <x v="16"/>
    <s v="Number"/>
    <n v="21"/>
  </r>
  <r>
    <x v="1"/>
    <x v="1"/>
    <x v="2"/>
    <x v="20"/>
    <x v="17"/>
    <s v="Number"/>
    <n v="90"/>
  </r>
  <r>
    <x v="1"/>
    <x v="1"/>
    <x v="2"/>
    <x v="20"/>
    <x v="18"/>
    <s v="Number"/>
    <n v="14"/>
  </r>
  <r>
    <x v="1"/>
    <x v="1"/>
    <x v="2"/>
    <x v="20"/>
    <x v="19"/>
    <s v="Number"/>
    <n v="26"/>
  </r>
  <r>
    <x v="1"/>
    <x v="1"/>
    <x v="2"/>
    <x v="20"/>
    <x v="20"/>
    <s v="Number"/>
    <n v="17"/>
  </r>
  <r>
    <x v="1"/>
    <x v="1"/>
    <x v="2"/>
    <x v="20"/>
    <x v="21"/>
    <s v="Number"/>
    <n v="10"/>
  </r>
  <r>
    <x v="1"/>
    <x v="1"/>
    <x v="2"/>
    <x v="20"/>
    <x v="22"/>
    <s v="Number"/>
    <n v="10"/>
  </r>
  <r>
    <x v="1"/>
    <x v="1"/>
    <x v="2"/>
    <x v="20"/>
    <x v="23"/>
    <s v="Number"/>
    <n v="11"/>
  </r>
  <r>
    <x v="1"/>
    <x v="1"/>
    <x v="2"/>
    <x v="20"/>
    <x v="24"/>
    <s v="Number"/>
    <n v="5"/>
  </r>
  <r>
    <x v="1"/>
    <x v="1"/>
    <x v="2"/>
    <x v="20"/>
    <x v="25"/>
    <s v="Number"/>
    <n v="26"/>
  </r>
  <r>
    <x v="1"/>
    <x v="1"/>
    <x v="2"/>
    <x v="20"/>
    <x v="26"/>
    <s v="Number"/>
    <n v="10"/>
  </r>
  <r>
    <x v="1"/>
    <x v="1"/>
    <x v="2"/>
    <x v="20"/>
    <x v="27"/>
    <s v="Number"/>
    <n v="6"/>
  </r>
  <r>
    <x v="1"/>
    <x v="1"/>
    <x v="2"/>
    <x v="20"/>
    <x v="28"/>
    <s v="Number"/>
    <n v="10"/>
  </r>
  <r>
    <x v="1"/>
    <x v="1"/>
    <x v="2"/>
    <x v="20"/>
    <x v="29"/>
    <s v="Number"/>
    <n v="1"/>
  </r>
  <r>
    <x v="1"/>
    <x v="1"/>
    <x v="2"/>
    <x v="20"/>
    <x v="30"/>
    <s v="Number"/>
    <n v="4"/>
  </r>
  <r>
    <x v="1"/>
    <x v="1"/>
    <x v="2"/>
    <x v="21"/>
    <x v="0"/>
    <s v="Number"/>
    <n v="8"/>
  </r>
  <r>
    <x v="1"/>
    <x v="1"/>
    <x v="2"/>
    <x v="21"/>
    <x v="1"/>
    <s v="Number"/>
    <n v="0"/>
  </r>
  <r>
    <x v="1"/>
    <x v="1"/>
    <x v="2"/>
    <x v="21"/>
    <x v="2"/>
    <s v="Number"/>
    <n v="5"/>
  </r>
  <r>
    <x v="1"/>
    <x v="1"/>
    <x v="2"/>
    <x v="21"/>
    <x v="3"/>
    <s v="Number"/>
    <n v="-3"/>
  </r>
  <r>
    <x v="1"/>
    <x v="1"/>
    <x v="2"/>
    <x v="21"/>
    <x v="4"/>
    <s v="Number"/>
    <n v="1"/>
  </r>
  <r>
    <x v="1"/>
    <x v="1"/>
    <x v="2"/>
    <x v="21"/>
    <x v="5"/>
    <s v="Number"/>
    <n v="0"/>
  </r>
  <r>
    <x v="1"/>
    <x v="1"/>
    <x v="2"/>
    <x v="21"/>
    <x v="6"/>
    <s v="Number"/>
    <n v="0"/>
  </r>
  <r>
    <x v="1"/>
    <x v="1"/>
    <x v="2"/>
    <x v="21"/>
    <x v="7"/>
    <s v="Number"/>
    <n v="0"/>
  </r>
  <r>
    <x v="1"/>
    <x v="1"/>
    <x v="2"/>
    <x v="21"/>
    <x v="8"/>
    <s v="Number"/>
    <n v="0"/>
  </r>
  <r>
    <x v="1"/>
    <x v="1"/>
    <x v="2"/>
    <x v="21"/>
    <x v="9"/>
    <s v="Number"/>
    <n v="0"/>
  </r>
  <r>
    <x v="1"/>
    <x v="1"/>
    <x v="2"/>
    <x v="21"/>
    <x v="10"/>
    <s v="Number"/>
    <n v="0"/>
  </r>
  <r>
    <x v="1"/>
    <x v="1"/>
    <x v="2"/>
    <x v="21"/>
    <x v="11"/>
    <s v="Number"/>
    <n v="0"/>
  </r>
  <r>
    <x v="1"/>
    <x v="1"/>
    <x v="2"/>
    <x v="21"/>
    <x v="12"/>
    <s v="Number"/>
    <n v="0"/>
  </r>
  <r>
    <x v="1"/>
    <x v="1"/>
    <x v="2"/>
    <x v="21"/>
    <x v="13"/>
    <s v="Number"/>
    <n v="0"/>
  </r>
  <r>
    <x v="1"/>
    <x v="1"/>
    <x v="2"/>
    <x v="21"/>
    <x v="14"/>
    <s v="Number"/>
    <n v="0"/>
  </r>
  <r>
    <x v="1"/>
    <x v="1"/>
    <x v="2"/>
    <x v="21"/>
    <x v="15"/>
    <s v="Number"/>
    <n v="0"/>
  </r>
  <r>
    <x v="1"/>
    <x v="1"/>
    <x v="2"/>
    <x v="21"/>
    <x v="16"/>
    <s v="Number"/>
    <n v="0"/>
  </r>
  <r>
    <x v="1"/>
    <x v="1"/>
    <x v="2"/>
    <x v="21"/>
    <x v="17"/>
    <s v="Number"/>
    <n v="0"/>
  </r>
  <r>
    <x v="1"/>
    <x v="1"/>
    <x v="2"/>
    <x v="21"/>
    <x v="18"/>
    <s v="Number"/>
    <n v="0"/>
  </r>
  <r>
    <x v="1"/>
    <x v="1"/>
    <x v="2"/>
    <x v="21"/>
    <x v="19"/>
    <s v="Number"/>
    <n v="0"/>
  </r>
  <r>
    <x v="1"/>
    <x v="1"/>
    <x v="2"/>
    <x v="21"/>
    <x v="20"/>
    <s v="Number"/>
    <n v="0"/>
  </r>
  <r>
    <x v="1"/>
    <x v="1"/>
    <x v="2"/>
    <x v="21"/>
    <x v="21"/>
    <s v="Number"/>
    <n v="0"/>
  </r>
  <r>
    <x v="1"/>
    <x v="1"/>
    <x v="2"/>
    <x v="21"/>
    <x v="22"/>
    <s v="Number"/>
    <n v="2"/>
  </r>
  <r>
    <x v="1"/>
    <x v="1"/>
    <x v="2"/>
    <x v="21"/>
    <x v="23"/>
    <s v="Number"/>
    <n v="2"/>
  </r>
  <r>
    <x v="1"/>
    <x v="1"/>
    <x v="2"/>
    <x v="21"/>
    <x v="24"/>
    <s v="Number"/>
    <n v="0"/>
  </r>
  <r>
    <x v="1"/>
    <x v="1"/>
    <x v="2"/>
    <x v="21"/>
    <x v="25"/>
    <s v="Number"/>
    <n v="1"/>
  </r>
  <r>
    <x v="1"/>
    <x v="1"/>
    <x v="2"/>
    <x v="21"/>
    <x v="26"/>
    <s v="Number"/>
    <n v="0"/>
  </r>
  <r>
    <x v="1"/>
    <x v="1"/>
    <x v="2"/>
    <x v="21"/>
    <x v="27"/>
    <s v="Number"/>
    <n v="0"/>
  </r>
  <r>
    <x v="1"/>
    <x v="1"/>
    <x v="2"/>
    <x v="21"/>
    <x v="28"/>
    <s v="Number"/>
    <n v="0"/>
  </r>
  <r>
    <x v="1"/>
    <x v="1"/>
    <x v="2"/>
    <x v="21"/>
    <x v="29"/>
    <s v="Number"/>
    <n v="0"/>
  </r>
  <r>
    <x v="1"/>
    <x v="1"/>
    <x v="2"/>
    <x v="21"/>
    <x v="30"/>
    <s v="Number"/>
    <n v="0"/>
  </r>
  <r>
    <x v="1"/>
    <x v="1"/>
    <x v="2"/>
    <x v="22"/>
    <x v="0"/>
    <s v="Number"/>
    <n v="437"/>
  </r>
  <r>
    <x v="1"/>
    <x v="1"/>
    <x v="2"/>
    <x v="22"/>
    <x v="1"/>
    <s v="Number"/>
    <n v="9"/>
  </r>
  <r>
    <x v="1"/>
    <x v="1"/>
    <x v="2"/>
    <x v="22"/>
    <x v="2"/>
    <s v="Number"/>
    <n v="41"/>
  </r>
  <r>
    <x v="1"/>
    <x v="1"/>
    <x v="2"/>
    <x v="22"/>
    <x v="3"/>
    <s v="Number"/>
    <n v="27"/>
  </r>
  <r>
    <x v="1"/>
    <x v="1"/>
    <x v="2"/>
    <x v="22"/>
    <x v="4"/>
    <s v="Number"/>
    <n v="8"/>
  </r>
  <r>
    <x v="1"/>
    <x v="1"/>
    <x v="2"/>
    <x v="22"/>
    <x v="5"/>
    <s v="Number"/>
    <n v="46"/>
  </r>
  <r>
    <x v="1"/>
    <x v="1"/>
    <x v="2"/>
    <x v="22"/>
    <x v="6"/>
    <s v="Number"/>
    <n v="54"/>
  </r>
  <r>
    <x v="1"/>
    <x v="1"/>
    <x v="2"/>
    <x v="22"/>
    <x v="7"/>
    <s v="Number"/>
    <n v="11"/>
  </r>
  <r>
    <x v="1"/>
    <x v="1"/>
    <x v="2"/>
    <x v="22"/>
    <x v="8"/>
    <s v="Number"/>
    <n v="-8"/>
  </r>
  <r>
    <x v="1"/>
    <x v="1"/>
    <x v="2"/>
    <x v="22"/>
    <x v="9"/>
    <s v="Number"/>
    <n v="-6"/>
  </r>
  <r>
    <x v="1"/>
    <x v="1"/>
    <x v="2"/>
    <x v="22"/>
    <x v="10"/>
    <s v="Number"/>
    <n v="38"/>
  </r>
  <r>
    <x v="1"/>
    <x v="1"/>
    <x v="2"/>
    <x v="22"/>
    <x v="11"/>
    <s v="Number"/>
    <n v="45"/>
  </r>
  <r>
    <x v="1"/>
    <x v="1"/>
    <x v="2"/>
    <x v="22"/>
    <x v="12"/>
    <s v="Number"/>
    <n v="13"/>
  </r>
  <r>
    <x v="1"/>
    <x v="1"/>
    <x v="2"/>
    <x v="22"/>
    <x v="13"/>
    <s v="Number"/>
    <n v="-4"/>
  </r>
  <r>
    <x v="1"/>
    <x v="1"/>
    <x v="2"/>
    <x v="22"/>
    <x v="14"/>
    <s v="Number"/>
    <n v="-9"/>
  </r>
  <r>
    <x v="1"/>
    <x v="1"/>
    <x v="2"/>
    <x v="22"/>
    <x v="15"/>
    <s v="Number"/>
    <n v="12"/>
  </r>
  <r>
    <x v="1"/>
    <x v="1"/>
    <x v="2"/>
    <x v="22"/>
    <x v="16"/>
    <s v="Number"/>
    <n v="27"/>
  </r>
  <r>
    <x v="1"/>
    <x v="1"/>
    <x v="2"/>
    <x v="22"/>
    <x v="17"/>
    <s v="Number"/>
    <n v="44"/>
  </r>
  <r>
    <x v="1"/>
    <x v="1"/>
    <x v="2"/>
    <x v="22"/>
    <x v="18"/>
    <s v="Number"/>
    <n v="23"/>
  </r>
  <r>
    <x v="1"/>
    <x v="1"/>
    <x v="2"/>
    <x v="22"/>
    <x v="19"/>
    <s v="Number"/>
    <n v="-5"/>
  </r>
  <r>
    <x v="1"/>
    <x v="1"/>
    <x v="2"/>
    <x v="22"/>
    <x v="20"/>
    <s v="Number"/>
    <n v="19"/>
  </r>
  <r>
    <x v="1"/>
    <x v="1"/>
    <x v="2"/>
    <x v="22"/>
    <x v="21"/>
    <s v="Number"/>
    <n v="3"/>
  </r>
  <r>
    <x v="1"/>
    <x v="1"/>
    <x v="2"/>
    <x v="22"/>
    <x v="22"/>
    <s v="Number"/>
    <n v="-8"/>
  </r>
  <r>
    <x v="1"/>
    <x v="1"/>
    <x v="2"/>
    <x v="22"/>
    <x v="23"/>
    <s v="Number"/>
    <n v="-12"/>
  </r>
  <r>
    <x v="1"/>
    <x v="1"/>
    <x v="2"/>
    <x v="22"/>
    <x v="24"/>
    <s v="Number"/>
    <n v="1"/>
  </r>
  <r>
    <x v="1"/>
    <x v="1"/>
    <x v="2"/>
    <x v="22"/>
    <x v="25"/>
    <s v="Number"/>
    <n v="27"/>
  </r>
  <r>
    <x v="1"/>
    <x v="1"/>
    <x v="2"/>
    <x v="22"/>
    <x v="26"/>
    <s v="Number"/>
    <n v="-8"/>
  </r>
  <r>
    <x v="1"/>
    <x v="1"/>
    <x v="2"/>
    <x v="22"/>
    <x v="27"/>
    <s v="Number"/>
    <n v="11"/>
  </r>
  <r>
    <x v="1"/>
    <x v="1"/>
    <x v="2"/>
    <x v="22"/>
    <x v="28"/>
    <s v="Number"/>
    <n v="3"/>
  </r>
  <r>
    <x v="1"/>
    <x v="1"/>
    <x v="2"/>
    <x v="22"/>
    <x v="29"/>
    <s v="Number"/>
    <n v="20"/>
  </r>
  <r>
    <x v="1"/>
    <x v="1"/>
    <x v="2"/>
    <x v="22"/>
    <x v="30"/>
    <s v="Number"/>
    <n v="15"/>
  </r>
  <r>
    <x v="1"/>
    <x v="2"/>
    <x v="0"/>
    <x v="0"/>
    <x v="0"/>
    <s v="Number"/>
    <n v="164512"/>
  </r>
  <r>
    <x v="1"/>
    <x v="2"/>
    <x v="0"/>
    <x v="0"/>
    <x v="1"/>
    <s v="Number"/>
    <n v="1530"/>
  </r>
  <r>
    <x v="1"/>
    <x v="2"/>
    <x v="0"/>
    <x v="0"/>
    <x v="2"/>
    <s v="Number"/>
    <n v="29400"/>
  </r>
  <r>
    <x v="1"/>
    <x v="2"/>
    <x v="0"/>
    <x v="0"/>
    <x v="3"/>
    <s v="Number"/>
    <n v="15578"/>
  </r>
  <r>
    <x v="1"/>
    <x v="2"/>
    <x v="0"/>
    <x v="0"/>
    <x v="4"/>
    <s v="Number"/>
    <n v="15746"/>
  </r>
  <r>
    <x v="1"/>
    <x v="2"/>
    <x v="0"/>
    <x v="0"/>
    <x v="5"/>
    <s v="Number"/>
    <n v="12033"/>
  </r>
  <r>
    <x v="1"/>
    <x v="2"/>
    <x v="0"/>
    <x v="0"/>
    <x v="6"/>
    <s v="Number"/>
    <n v="9653"/>
  </r>
  <r>
    <x v="1"/>
    <x v="2"/>
    <x v="0"/>
    <x v="0"/>
    <x v="7"/>
    <s v="Number"/>
    <n v="1774"/>
  </r>
  <r>
    <x v="1"/>
    <x v="2"/>
    <x v="0"/>
    <x v="0"/>
    <x v="8"/>
    <s v="Number"/>
    <n v="1497"/>
  </r>
  <r>
    <x v="1"/>
    <x v="2"/>
    <x v="0"/>
    <x v="0"/>
    <x v="9"/>
    <s v="Number"/>
    <n v="559"/>
  </r>
  <r>
    <x v="1"/>
    <x v="2"/>
    <x v="0"/>
    <x v="0"/>
    <x v="10"/>
    <s v="Number"/>
    <n v="3993"/>
  </r>
  <r>
    <x v="1"/>
    <x v="2"/>
    <x v="0"/>
    <x v="0"/>
    <x v="11"/>
    <s v="Number"/>
    <n v="7229"/>
  </r>
  <r>
    <x v="1"/>
    <x v="2"/>
    <x v="0"/>
    <x v="0"/>
    <x v="12"/>
    <s v="Number"/>
    <n v="989"/>
  </r>
  <r>
    <x v="1"/>
    <x v="2"/>
    <x v="0"/>
    <x v="0"/>
    <x v="13"/>
    <s v="Number"/>
    <n v="2081"/>
  </r>
  <r>
    <x v="1"/>
    <x v="2"/>
    <x v="0"/>
    <x v="0"/>
    <x v="14"/>
    <s v="Number"/>
    <n v="2648"/>
  </r>
  <r>
    <x v="1"/>
    <x v="2"/>
    <x v="0"/>
    <x v="0"/>
    <x v="15"/>
    <s v="Number"/>
    <n v="6208"/>
  </r>
  <r>
    <x v="1"/>
    <x v="2"/>
    <x v="0"/>
    <x v="0"/>
    <x v="16"/>
    <s v="Number"/>
    <n v="2425"/>
  </r>
  <r>
    <x v="1"/>
    <x v="2"/>
    <x v="0"/>
    <x v="0"/>
    <x v="17"/>
    <s v="Number"/>
    <n v="18929"/>
  </r>
  <r>
    <x v="1"/>
    <x v="2"/>
    <x v="0"/>
    <x v="0"/>
    <x v="18"/>
    <s v="Number"/>
    <n v="2264"/>
  </r>
  <r>
    <x v="1"/>
    <x v="2"/>
    <x v="0"/>
    <x v="0"/>
    <x v="19"/>
    <s v="Number"/>
    <n v="5320"/>
  </r>
  <r>
    <x v="1"/>
    <x v="2"/>
    <x v="0"/>
    <x v="0"/>
    <x v="20"/>
    <s v="Number"/>
    <n v="1970"/>
  </r>
  <r>
    <x v="1"/>
    <x v="2"/>
    <x v="0"/>
    <x v="0"/>
    <x v="21"/>
    <s v="Number"/>
    <n v="3173"/>
  </r>
  <r>
    <x v="1"/>
    <x v="2"/>
    <x v="0"/>
    <x v="0"/>
    <x v="22"/>
    <s v="Number"/>
    <n v="3320"/>
  </r>
  <r>
    <x v="1"/>
    <x v="2"/>
    <x v="0"/>
    <x v="0"/>
    <x v="23"/>
    <s v="Number"/>
    <n v="4453"/>
  </r>
  <r>
    <x v="1"/>
    <x v="2"/>
    <x v="0"/>
    <x v="0"/>
    <x v="24"/>
    <s v="Number"/>
    <n v="627"/>
  </r>
  <r>
    <x v="1"/>
    <x v="2"/>
    <x v="0"/>
    <x v="0"/>
    <x v="25"/>
    <s v="Number"/>
    <n v="2106"/>
  </r>
  <r>
    <x v="1"/>
    <x v="2"/>
    <x v="0"/>
    <x v="0"/>
    <x v="26"/>
    <s v="Number"/>
    <n v="993"/>
  </r>
  <r>
    <x v="1"/>
    <x v="2"/>
    <x v="0"/>
    <x v="0"/>
    <x v="27"/>
    <s v="Number"/>
    <n v="2295"/>
  </r>
  <r>
    <x v="1"/>
    <x v="2"/>
    <x v="0"/>
    <x v="0"/>
    <x v="28"/>
    <s v="Number"/>
    <n v="923"/>
  </r>
  <r>
    <x v="1"/>
    <x v="2"/>
    <x v="0"/>
    <x v="0"/>
    <x v="29"/>
    <s v="Number"/>
    <n v="4355"/>
  </r>
  <r>
    <x v="1"/>
    <x v="2"/>
    <x v="0"/>
    <x v="0"/>
    <x v="30"/>
    <s v="Number"/>
    <n v="441"/>
  </r>
  <r>
    <x v="1"/>
    <x v="2"/>
    <x v="0"/>
    <x v="1"/>
    <x v="0"/>
    <s v="Number"/>
    <n v="-10409"/>
  </r>
  <r>
    <x v="1"/>
    <x v="2"/>
    <x v="0"/>
    <x v="1"/>
    <x v="1"/>
    <s v="Number"/>
    <n v="-119"/>
  </r>
  <r>
    <x v="1"/>
    <x v="2"/>
    <x v="0"/>
    <x v="1"/>
    <x v="2"/>
    <s v="Number"/>
    <n v="15"/>
  </r>
  <r>
    <x v="1"/>
    <x v="2"/>
    <x v="0"/>
    <x v="1"/>
    <x v="3"/>
    <s v="Number"/>
    <n v="-2"/>
  </r>
  <r>
    <x v="1"/>
    <x v="2"/>
    <x v="0"/>
    <x v="1"/>
    <x v="4"/>
    <s v="Number"/>
    <n v="-42"/>
  </r>
  <r>
    <x v="1"/>
    <x v="2"/>
    <x v="0"/>
    <x v="1"/>
    <x v="5"/>
    <s v="Number"/>
    <n v="14"/>
  </r>
  <r>
    <x v="1"/>
    <x v="2"/>
    <x v="0"/>
    <x v="1"/>
    <x v="6"/>
    <s v="Number"/>
    <n v="-256"/>
  </r>
  <r>
    <x v="1"/>
    <x v="2"/>
    <x v="0"/>
    <x v="1"/>
    <x v="7"/>
    <s v="Number"/>
    <n v="-556"/>
  </r>
  <r>
    <x v="1"/>
    <x v="2"/>
    <x v="0"/>
    <x v="1"/>
    <x v="8"/>
    <s v="Number"/>
    <n v="-329"/>
  </r>
  <r>
    <x v="1"/>
    <x v="2"/>
    <x v="0"/>
    <x v="1"/>
    <x v="9"/>
    <s v="Number"/>
    <n v="-158"/>
  </r>
  <r>
    <x v="1"/>
    <x v="2"/>
    <x v="0"/>
    <x v="1"/>
    <x v="10"/>
    <s v="Number"/>
    <n v="-137"/>
  </r>
  <r>
    <x v="1"/>
    <x v="2"/>
    <x v="0"/>
    <x v="1"/>
    <x v="11"/>
    <s v="Number"/>
    <n v="-377"/>
  </r>
  <r>
    <x v="1"/>
    <x v="2"/>
    <x v="0"/>
    <x v="1"/>
    <x v="12"/>
    <s v="Number"/>
    <n v="-347"/>
  </r>
  <r>
    <x v="1"/>
    <x v="2"/>
    <x v="0"/>
    <x v="1"/>
    <x v="13"/>
    <s v="Number"/>
    <n v="-280"/>
  </r>
  <r>
    <x v="1"/>
    <x v="2"/>
    <x v="0"/>
    <x v="1"/>
    <x v="14"/>
    <s v="Number"/>
    <n v="-593"/>
  </r>
  <r>
    <x v="1"/>
    <x v="2"/>
    <x v="0"/>
    <x v="1"/>
    <x v="15"/>
    <s v="Number"/>
    <n v="-197"/>
  </r>
  <r>
    <x v="1"/>
    <x v="2"/>
    <x v="0"/>
    <x v="1"/>
    <x v="16"/>
    <s v="Number"/>
    <n v="-593"/>
  </r>
  <r>
    <x v="1"/>
    <x v="2"/>
    <x v="0"/>
    <x v="1"/>
    <x v="17"/>
    <s v="Number"/>
    <n v="-1798"/>
  </r>
  <r>
    <x v="1"/>
    <x v="2"/>
    <x v="0"/>
    <x v="1"/>
    <x v="18"/>
    <s v="Number"/>
    <n v="-702"/>
  </r>
  <r>
    <x v="1"/>
    <x v="2"/>
    <x v="0"/>
    <x v="1"/>
    <x v="19"/>
    <s v="Number"/>
    <n v="-299"/>
  </r>
  <r>
    <x v="1"/>
    <x v="2"/>
    <x v="0"/>
    <x v="1"/>
    <x v="20"/>
    <s v="Number"/>
    <n v="-727"/>
  </r>
  <r>
    <x v="1"/>
    <x v="2"/>
    <x v="0"/>
    <x v="1"/>
    <x v="21"/>
    <s v="Number"/>
    <n v="-293"/>
  </r>
  <r>
    <x v="1"/>
    <x v="2"/>
    <x v="0"/>
    <x v="1"/>
    <x v="22"/>
    <s v="Number"/>
    <n v="-13"/>
  </r>
  <r>
    <x v="1"/>
    <x v="2"/>
    <x v="0"/>
    <x v="1"/>
    <x v="23"/>
    <s v="Number"/>
    <n v="-823"/>
  </r>
  <r>
    <x v="1"/>
    <x v="2"/>
    <x v="0"/>
    <x v="1"/>
    <x v="24"/>
    <s v="Number"/>
    <n v="-158"/>
  </r>
  <r>
    <x v="1"/>
    <x v="2"/>
    <x v="0"/>
    <x v="1"/>
    <x v="25"/>
    <s v="Number"/>
    <n v="-468"/>
  </r>
  <r>
    <x v="1"/>
    <x v="2"/>
    <x v="0"/>
    <x v="1"/>
    <x v="26"/>
    <s v="Number"/>
    <n v="-328"/>
  </r>
  <r>
    <x v="1"/>
    <x v="2"/>
    <x v="0"/>
    <x v="1"/>
    <x v="27"/>
    <s v="Number"/>
    <n v="-90"/>
  </r>
  <r>
    <x v="1"/>
    <x v="2"/>
    <x v="0"/>
    <x v="1"/>
    <x v="28"/>
    <s v="Number"/>
    <n v="-359"/>
  </r>
  <r>
    <x v="1"/>
    <x v="2"/>
    <x v="0"/>
    <x v="1"/>
    <x v="29"/>
    <s v="Number"/>
    <n v="-66"/>
  </r>
  <r>
    <x v="1"/>
    <x v="2"/>
    <x v="0"/>
    <x v="1"/>
    <x v="30"/>
    <s v="Number"/>
    <n v="-328"/>
  </r>
  <r>
    <x v="1"/>
    <x v="2"/>
    <x v="0"/>
    <x v="2"/>
    <x v="0"/>
    <s v="Number"/>
    <n v="136"/>
  </r>
  <r>
    <x v="1"/>
    <x v="2"/>
    <x v="0"/>
    <x v="2"/>
    <x v="1"/>
    <s v="Number"/>
    <n v="0"/>
  </r>
  <r>
    <x v="1"/>
    <x v="2"/>
    <x v="0"/>
    <x v="2"/>
    <x v="2"/>
    <s v="Number"/>
    <n v="7"/>
  </r>
  <r>
    <x v="1"/>
    <x v="2"/>
    <x v="0"/>
    <x v="2"/>
    <x v="3"/>
    <s v="Number"/>
    <n v="7"/>
  </r>
  <r>
    <x v="1"/>
    <x v="2"/>
    <x v="0"/>
    <x v="2"/>
    <x v="4"/>
    <s v="Number"/>
    <n v="2"/>
  </r>
  <r>
    <x v="1"/>
    <x v="2"/>
    <x v="0"/>
    <x v="2"/>
    <x v="5"/>
    <s v="Number"/>
    <n v="14"/>
  </r>
  <r>
    <x v="1"/>
    <x v="2"/>
    <x v="0"/>
    <x v="2"/>
    <x v="6"/>
    <s v="Number"/>
    <n v="35"/>
  </r>
  <r>
    <x v="1"/>
    <x v="2"/>
    <x v="0"/>
    <x v="2"/>
    <x v="7"/>
    <s v="Number"/>
    <n v="0"/>
  </r>
  <r>
    <x v="1"/>
    <x v="2"/>
    <x v="0"/>
    <x v="2"/>
    <x v="8"/>
    <s v="Number"/>
    <n v="7"/>
  </r>
  <r>
    <x v="1"/>
    <x v="2"/>
    <x v="0"/>
    <x v="2"/>
    <x v="9"/>
    <s v="Number"/>
    <n v="1"/>
  </r>
  <r>
    <x v="1"/>
    <x v="2"/>
    <x v="0"/>
    <x v="2"/>
    <x v="10"/>
    <s v="Number"/>
    <n v="6"/>
  </r>
  <r>
    <x v="1"/>
    <x v="2"/>
    <x v="0"/>
    <x v="2"/>
    <x v="11"/>
    <s v="Number"/>
    <n v="7"/>
  </r>
  <r>
    <x v="1"/>
    <x v="2"/>
    <x v="0"/>
    <x v="2"/>
    <x v="12"/>
    <s v="Number"/>
    <n v="3"/>
  </r>
  <r>
    <x v="1"/>
    <x v="2"/>
    <x v="0"/>
    <x v="2"/>
    <x v="13"/>
    <s v="Number"/>
    <n v="3"/>
  </r>
  <r>
    <x v="1"/>
    <x v="2"/>
    <x v="0"/>
    <x v="2"/>
    <x v="14"/>
    <s v="Number"/>
    <n v="4"/>
  </r>
  <r>
    <x v="1"/>
    <x v="2"/>
    <x v="0"/>
    <x v="2"/>
    <x v="15"/>
    <s v="Number"/>
    <n v="3"/>
  </r>
  <r>
    <x v="1"/>
    <x v="2"/>
    <x v="0"/>
    <x v="2"/>
    <x v="16"/>
    <s v="Number"/>
    <n v="-1"/>
  </r>
  <r>
    <x v="1"/>
    <x v="2"/>
    <x v="0"/>
    <x v="2"/>
    <x v="17"/>
    <s v="Number"/>
    <n v="9"/>
  </r>
  <r>
    <x v="1"/>
    <x v="2"/>
    <x v="0"/>
    <x v="2"/>
    <x v="18"/>
    <s v="Number"/>
    <n v="3"/>
  </r>
  <r>
    <x v="1"/>
    <x v="2"/>
    <x v="0"/>
    <x v="2"/>
    <x v="19"/>
    <s v="Number"/>
    <n v="6"/>
  </r>
  <r>
    <x v="1"/>
    <x v="2"/>
    <x v="0"/>
    <x v="2"/>
    <x v="20"/>
    <s v="Number"/>
    <n v="0"/>
  </r>
  <r>
    <x v="1"/>
    <x v="2"/>
    <x v="0"/>
    <x v="2"/>
    <x v="21"/>
    <s v="Number"/>
    <n v="4"/>
  </r>
  <r>
    <x v="1"/>
    <x v="2"/>
    <x v="0"/>
    <x v="2"/>
    <x v="22"/>
    <s v="Number"/>
    <n v="1"/>
  </r>
  <r>
    <x v="1"/>
    <x v="2"/>
    <x v="0"/>
    <x v="2"/>
    <x v="23"/>
    <s v="Number"/>
    <n v="1"/>
  </r>
  <r>
    <x v="1"/>
    <x v="2"/>
    <x v="0"/>
    <x v="2"/>
    <x v="24"/>
    <s v="Number"/>
    <n v="1"/>
  </r>
  <r>
    <x v="1"/>
    <x v="2"/>
    <x v="0"/>
    <x v="2"/>
    <x v="25"/>
    <s v="Number"/>
    <n v="6"/>
  </r>
  <r>
    <x v="1"/>
    <x v="2"/>
    <x v="0"/>
    <x v="2"/>
    <x v="26"/>
    <s v="Number"/>
    <n v="-5"/>
  </r>
  <r>
    <x v="1"/>
    <x v="2"/>
    <x v="0"/>
    <x v="2"/>
    <x v="27"/>
    <s v="Number"/>
    <n v="2"/>
  </r>
  <r>
    <x v="1"/>
    <x v="2"/>
    <x v="0"/>
    <x v="2"/>
    <x v="28"/>
    <s v="Number"/>
    <n v="3"/>
  </r>
  <r>
    <x v="1"/>
    <x v="2"/>
    <x v="0"/>
    <x v="2"/>
    <x v="29"/>
    <s v="Number"/>
    <n v="7"/>
  </r>
  <r>
    <x v="1"/>
    <x v="2"/>
    <x v="0"/>
    <x v="2"/>
    <x v="30"/>
    <s v="Number"/>
    <n v="0"/>
  </r>
  <r>
    <x v="1"/>
    <x v="2"/>
    <x v="0"/>
    <x v="3"/>
    <x v="0"/>
    <s v="Number"/>
    <n v="16757"/>
  </r>
  <r>
    <x v="1"/>
    <x v="2"/>
    <x v="0"/>
    <x v="3"/>
    <x v="1"/>
    <s v="Number"/>
    <n v="198"/>
  </r>
  <r>
    <x v="1"/>
    <x v="2"/>
    <x v="0"/>
    <x v="3"/>
    <x v="2"/>
    <s v="Number"/>
    <n v="1442"/>
  </r>
  <r>
    <x v="1"/>
    <x v="2"/>
    <x v="0"/>
    <x v="3"/>
    <x v="3"/>
    <s v="Number"/>
    <n v="872"/>
  </r>
  <r>
    <x v="1"/>
    <x v="2"/>
    <x v="0"/>
    <x v="3"/>
    <x v="4"/>
    <s v="Number"/>
    <n v="920"/>
  </r>
  <r>
    <x v="1"/>
    <x v="2"/>
    <x v="0"/>
    <x v="3"/>
    <x v="5"/>
    <s v="Number"/>
    <n v="803"/>
  </r>
  <r>
    <x v="1"/>
    <x v="2"/>
    <x v="0"/>
    <x v="3"/>
    <x v="6"/>
    <s v="Number"/>
    <n v="985"/>
  </r>
  <r>
    <x v="1"/>
    <x v="2"/>
    <x v="0"/>
    <x v="3"/>
    <x v="7"/>
    <s v="Number"/>
    <n v="254"/>
  </r>
  <r>
    <x v="1"/>
    <x v="2"/>
    <x v="0"/>
    <x v="3"/>
    <x v="8"/>
    <s v="Number"/>
    <n v="132"/>
  </r>
  <r>
    <x v="1"/>
    <x v="2"/>
    <x v="0"/>
    <x v="3"/>
    <x v="9"/>
    <s v="Number"/>
    <n v="87"/>
  </r>
  <r>
    <x v="1"/>
    <x v="2"/>
    <x v="0"/>
    <x v="3"/>
    <x v="10"/>
    <s v="Number"/>
    <n v="313"/>
  </r>
  <r>
    <x v="1"/>
    <x v="2"/>
    <x v="0"/>
    <x v="3"/>
    <x v="11"/>
    <s v="Number"/>
    <n v="594"/>
  </r>
  <r>
    <x v="1"/>
    <x v="2"/>
    <x v="0"/>
    <x v="3"/>
    <x v="12"/>
    <s v="Number"/>
    <n v="112"/>
  </r>
  <r>
    <x v="1"/>
    <x v="2"/>
    <x v="0"/>
    <x v="3"/>
    <x v="13"/>
    <s v="Number"/>
    <n v="197"/>
  </r>
  <r>
    <x v="1"/>
    <x v="2"/>
    <x v="0"/>
    <x v="3"/>
    <x v="14"/>
    <s v="Number"/>
    <n v="204"/>
  </r>
  <r>
    <x v="1"/>
    <x v="2"/>
    <x v="0"/>
    <x v="3"/>
    <x v="15"/>
    <s v="Number"/>
    <n v="405"/>
  </r>
  <r>
    <x v="1"/>
    <x v="2"/>
    <x v="0"/>
    <x v="3"/>
    <x v="16"/>
    <s v="Number"/>
    <n v="498"/>
  </r>
  <r>
    <x v="1"/>
    <x v="2"/>
    <x v="0"/>
    <x v="3"/>
    <x v="17"/>
    <s v="Number"/>
    <n v="4063"/>
  </r>
  <r>
    <x v="1"/>
    <x v="2"/>
    <x v="0"/>
    <x v="3"/>
    <x v="18"/>
    <s v="Number"/>
    <n v="309"/>
  </r>
  <r>
    <x v="1"/>
    <x v="2"/>
    <x v="0"/>
    <x v="3"/>
    <x v="19"/>
    <s v="Number"/>
    <n v="945"/>
  </r>
  <r>
    <x v="1"/>
    <x v="2"/>
    <x v="0"/>
    <x v="3"/>
    <x v="20"/>
    <s v="Number"/>
    <n v="452"/>
  </r>
  <r>
    <x v="1"/>
    <x v="2"/>
    <x v="0"/>
    <x v="3"/>
    <x v="21"/>
    <s v="Number"/>
    <n v="467"/>
  </r>
  <r>
    <x v="1"/>
    <x v="2"/>
    <x v="0"/>
    <x v="3"/>
    <x v="22"/>
    <s v="Number"/>
    <n v="404"/>
  </r>
  <r>
    <x v="1"/>
    <x v="2"/>
    <x v="0"/>
    <x v="3"/>
    <x v="23"/>
    <s v="Number"/>
    <n v="944"/>
  </r>
  <r>
    <x v="1"/>
    <x v="2"/>
    <x v="0"/>
    <x v="3"/>
    <x v="24"/>
    <s v="Number"/>
    <n v="53"/>
  </r>
  <r>
    <x v="1"/>
    <x v="2"/>
    <x v="0"/>
    <x v="3"/>
    <x v="25"/>
    <s v="Number"/>
    <n v="309"/>
  </r>
  <r>
    <x v="1"/>
    <x v="2"/>
    <x v="0"/>
    <x v="3"/>
    <x v="26"/>
    <s v="Number"/>
    <n v="102"/>
  </r>
  <r>
    <x v="1"/>
    <x v="2"/>
    <x v="0"/>
    <x v="3"/>
    <x v="27"/>
    <s v="Number"/>
    <n v="301"/>
  </r>
  <r>
    <x v="1"/>
    <x v="2"/>
    <x v="0"/>
    <x v="3"/>
    <x v="28"/>
    <s v="Number"/>
    <n v="93"/>
  </r>
  <r>
    <x v="1"/>
    <x v="2"/>
    <x v="0"/>
    <x v="3"/>
    <x v="29"/>
    <s v="Number"/>
    <n v="244"/>
  </r>
  <r>
    <x v="1"/>
    <x v="2"/>
    <x v="0"/>
    <x v="3"/>
    <x v="30"/>
    <s v="Number"/>
    <n v="55"/>
  </r>
  <r>
    <x v="1"/>
    <x v="2"/>
    <x v="0"/>
    <x v="4"/>
    <x v="0"/>
    <s v="Number"/>
    <n v="2648"/>
  </r>
  <r>
    <x v="1"/>
    <x v="2"/>
    <x v="0"/>
    <x v="4"/>
    <x v="1"/>
    <s v="Number"/>
    <n v="29"/>
  </r>
  <r>
    <x v="1"/>
    <x v="2"/>
    <x v="0"/>
    <x v="4"/>
    <x v="2"/>
    <s v="Number"/>
    <n v="445"/>
  </r>
  <r>
    <x v="1"/>
    <x v="2"/>
    <x v="0"/>
    <x v="4"/>
    <x v="3"/>
    <s v="Number"/>
    <n v="284"/>
  </r>
  <r>
    <x v="1"/>
    <x v="2"/>
    <x v="0"/>
    <x v="4"/>
    <x v="4"/>
    <s v="Number"/>
    <n v="259"/>
  </r>
  <r>
    <x v="1"/>
    <x v="2"/>
    <x v="0"/>
    <x v="4"/>
    <x v="5"/>
    <s v="Number"/>
    <n v="217"/>
  </r>
  <r>
    <x v="1"/>
    <x v="2"/>
    <x v="0"/>
    <x v="4"/>
    <x v="6"/>
    <s v="Number"/>
    <n v="170"/>
  </r>
  <r>
    <x v="1"/>
    <x v="2"/>
    <x v="0"/>
    <x v="4"/>
    <x v="7"/>
    <s v="Number"/>
    <n v="17"/>
  </r>
  <r>
    <x v="1"/>
    <x v="2"/>
    <x v="0"/>
    <x v="4"/>
    <x v="8"/>
    <s v="Number"/>
    <n v="37"/>
  </r>
  <r>
    <x v="1"/>
    <x v="2"/>
    <x v="0"/>
    <x v="4"/>
    <x v="9"/>
    <s v="Number"/>
    <n v="9"/>
  </r>
  <r>
    <x v="1"/>
    <x v="2"/>
    <x v="0"/>
    <x v="4"/>
    <x v="10"/>
    <s v="Number"/>
    <n v="53"/>
  </r>
  <r>
    <x v="1"/>
    <x v="2"/>
    <x v="0"/>
    <x v="4"/>
    <x v="11"/>
    <s v="Number"/>
    <n v="118"/>
  </r>
  <r>
    <x v="1"/>
    <x v="2"/>
    <x v="0"/>
    <x v="4"/>
    <x v="12"/>
    <s v="Number"/>
    <n v="39"/>
  </r>
  <r>
    <x v="1"/>
    <x v="2"/>
    <x v="0"/>
    <x v="4"/>
    <x v="13"/>
    <s v="Number"/>
    <n v="28"/>
  </r>
  <r>
    <x v="1"/>
    <x v="2"/>
    <x v="0"/>
    <x v="4"/>
    <x v="14"/>
    <s v="Number"/>
    <n v="44"/>
  </r>
  <r>
    <x v="1"/>
    <x v="2"/>
    <x v="0"/>
    <x v="4"/>
    <x v="15"/>
    <s v="Number"/>
    <n v="110"/>
  </r>
  <r>
    <x v="1"/>
    <x v="2"/>
    <x v="0"/>
    <x v="4"/>
    <x v="16"/>
    <s v="Number"/>
    <n v="25"/>
  </r>
  <r>
    <x v="1"/>
    <x v="2"/>
    <x v="0"/>
    <x v="4"/>
    <x v="17"/>
    <s v="Number"/>
    <n v="290"/>
  </r>
  <r>
    <x v="1"/>
    <x v="2"/>
    <x v="0"/>
    <x v="4"/>
    <x v="18"/>
    <s v="Number"/>
    <n v="58"/>
  </r>
  <r>
    <x v="1"/>
    <x v="2"/>
    <x v="0"/>
    <x v="4"/>
    <x v="19"/>
    <s v="Number"/>
    <n v="59"/>
  </r>
  <r>
    <x v="1"/>
    <x v="2"/>
    <x v="0"/>
    <x v="4"/>
    <x v="20"/>
    <s v="Number"/>
    <n v="38"/>
  </r>
  <r>
    <x v="1"/>
    <x v="2"/>
    <x v="0"/>
    <x v="4"/>
    <x v="21"/>
    <s v="Number"/>
    <n v="47"/>
  </r>
  <r>
    <x v="1"/>
    <x v="2"/>
    <x v="0"/>
    <x v="4"/>
    <x v="22"/>
    <s v="Number"/>
    <n v="20"/>
  </r>
  <r>
    <x v="1"/>
    <x v="2"/>
    <x v="0"/>
    <x v="4"/>
    <x v="23"/>
    <s v="Number"/>
    <n v="48"/>
  </r>
  <r>
    <x v="1"/>
    <x v="2"/>
    <x v="0"/>
    <x v="4"/>
    <x v="24"/>
    <s v="Number"/>
    <n v="17"/>
  </r>
  <r>
    <x v="1"/>
    <x v="2"/>
    <x v="0"/>
    <x v="4"/>
    <x v="25"/>
    <s v="Number"/>
    <n v="30"/>
  </r>
  <r>
    <x v="1"/>
    <x v="2"/>
    <x v="0"/>
    <x v="4"/>
    <x v="26"/>
    <s v="Number"/>
    <n v="24"/>
  </r>
  <r>
    <x v="1"/>
    <x v="2"/>
    <x v="0"/>
    <x v="4"/>
    <x v="27"/>
    <s v="Number"/>
    <n v="44"/>
  </r>
  <r>
    <x v="1"/>
    <x v="2"/>
    <x v="0"/>
    <x v="4"/>
    <x v="28"/>
    <s v="Number"/>
    <n v="23"/>
  </r>
  <r>
    <x v="1"/>
    <x v="2"/>
    <x v="0"/>
    <x v="4"/>
    <x v="29"/>
    <s v="Number"/>
    <n v="52"/>
  </r>
  <r>
    <x v="1"/>
    <x v="2"/>
    <x v="0"/>
    <x v="4"/>
    <x v="30"/>
    <s v="Number"/>
    <n v="14"/>
  </r>
  <r>
    <x v="1"/>
    <x v="2"/>
    <x v="0"/>
    <x v="5"/>
    <x v="0"/>
    <s v="Number"/>
    <n v="582"/>
  </r>
  <r>
    <x v="1"/>
    <x v="2"/>
    <x v="0"/>
    <x v="5"/>
    <x v="1"/>
    <s v="Number"/>
    <n v="4"/>
  </r>
  <r>
    <x v="1"/>
    <x v="2"/>
    <x v="0"/>
    <x v="5"/>
    <x v="2"/>
    <s v="Number"/>
    <n v="46"/>
  </r>
  <r>
    <x v="1"/>
    <x v="2"/>
    <x v="0"/>
    <x v="5"/>
    <x v="3"/>
    <s v="Number"/>
    <n v="23"/>
  </r>
  <r>
    <x v="1"/>
    <x v="2"/>
    <x v="0"/>
    <x v="5"/>
    <x v="4"/>
    <s v="Number"/>
    <n v="24"/>
  </r>
  <r>
    <x v="1"/>
    <x v="2"/>
    <x v="0"/>
    <x v="5"/>
    <x v="5"/>
    <s v="Number"/>
    <n v="32"/>
  </r>
  <r>
    <x v="1"/>
    <x v="2"/>
    <x v="0"/>
    <x v="5"/>
    <x v="6"/>
    <s v="Number"/>
    <n v="34"/>
  </r>
  <r>
    <x v="1"/>
    <x v="2"/>
    <x v="0"/>
    <x v="5"/>
    <x v="7"/>
    <s v="Number"/>
    <n v="11"/>
  </r>
  <r>
    <x v="1"/>
    <x v="2"/>
    <x v="0"/>
    <x v="5"/>
    <x v="8"/>
    <s v="Number"/>
    <n v="16"/>
  </r>
  <r>
    <x v="1"/>
    <x v="2"/>
    <x v="0"/>
    <x v="5"/>
    <x v="9"/>
    <s v="Number"/>
    <n v="3"/>
  </r>
  <r>
    <x v="1"/>
    <x v="2"/>
    <x v="0"/>
    <x v="5"/>
    <x v="10"/>
    <s v="Number"/>
    <n v="2"/>
  </r>
  <r>
    <x v="1"/>
    <x v="2"/>
    <x v="0"/>
    <x v="5"/>
    <x v="11"/>
    <s v="Number"/>
    <n v="44"/>
  </r>
  <r>
    <x v="1"/>
    <x v="2"/>
    <x v="0"/>
    <x v="5"/>
    <x v="12"/>
    <s v="Number"/>
    <n v="5"/>
  </r>
  <r>
    <x v="1"/>
    <x v="2"/>
    <x v="0"/>
    <x v="5"/>
    <x v="13"/>
    <s v="Number"/>
    <n v="10"/>
  </r>
  <r>
    <x v="1"/>
    <x v="2"/>
    <x v="0"/>
    <x v="5"/>
    <x v="14"/>
    <s v="Number"/>
    <n v="4"/>
  </r>
  <r>
    <x v="1"/>
    <x v="2"/>
    <x v="0"/>
    <x v="5"/>
    <x v="15"/>
    <s v="Number"/>
    <n v="12"/>
  </r>
  <r>
    <x v="1"/>
    <x v="2"/>
    <x v="0"/>
    <x v="5"/>
    <x v="16"/>
    <s v="Number"/>
    <n v="17"/>
  </r>
  <r>
    <x v="1"/>
    <x v="2"/>
    <x v="0"/>
    <x v="5"/>
    <x v="17"/>
    <s v="Number"/>
    <n v="113"/>
  </r>
  <r>
    <x v="1"/>
    <x v="2"/>
    <x v="0"/>
    <x v="5"/>
    <x v="18"/>
    <s v="Number"/>
    <n v="11"/>
  </r>
  <r>
    <x v="1"/>
    <x v="2"/>
    <x v="0"/>
    <x v="5"/>
    <x v="19"/>
    <s v="Number"/>
    <n v="23"/>
  </r>
  <r>
    <x v="1"/>
    <x v="2"/>
    <x v="0"/>
    <x v="5"/>
    <x v="20"/>
    <s v="Number"/>
    <n v="27"/>
  </r>
  <r>
    <x v="1"/>
    <x v="2"/>
    <x v="0"/>
    <x v="5"/>
    <x v="21"/>
    <s v="Number"/>
    <n v="9"/>
  </r>
  <r>
    <x v="1"/>
    <x v="2"/>
    <x v="0"/>
    <x v="5"/>
    <x v="22"/>
    <s v="Number"/>
    <n v="11"/>
  </r>
  <r>
    <x v="1"/>
    <x v="2"/>
    <x v="0"/>
    <x v="5"/>
    <x v="23"/>
    <s v="Number"/>
    <n v="19"/>
  </r>
  <r>
    <x v="1"/>
    <x v="2"/>
    <x v="0"/>
    <x v="5"/>
    <x v="24"/>
    <s v="Number"/>
    <n v="4"/>
  </r>
  <r>
    <x v="1"/>
    <x v="2"/>
    <x v="0"/>
    <x v="5"/>
    <x v="25"/>
    <s v="Number"/>
    <n v="25"/>
  </r>
  <r>
    <x v="1"/>
    <x v="2"/>
    <x v="0"/>
    <x v="5"/>
    <x v="26"/>
    <s v="Number"/>
    <n v="6"/>
  </r>
  <r>
    <x v="1"/>
    <x v="2"/>
    <x v="0"/>
    <x v="5"/>
    <x v="27"/>
    <s v="Number"/>
    <n v="20"/>
  </r>
  <r>
    <x v="1"/>
    <x v="2"/>
    <x v="0"/>
    <x v="5"/>
    <x v="28"/>
    <s v="Number"/>
    <n v="10"/>
  </r>
  <r>
    <x v="1"/>
    <x v="2"/>
    <x v="0"/>
    <x v="5"/>
    <x v="29"/>
    <s v="Number"/>
    <n v="13"/>
  </r>
  <r>
    <x v="1"/>
    <x v="2"/>
    <x v="0"/>
    <x v="5"/>
    <x v="30"/>
    <s v="Number"/>
    <n v="4"/>
  </r>
  <r>
    <x v="1"/>
    <x v="2"/>
    <x v="0"/>
    <x v="6"/>
    <x v="0"/>
    <s v="Number"/>
    <n v="1888"/>
  </r>
  <r>
    <x v="1"/>
    <x v="2"/>
    <x v="0"/>
    <x v="6"/>
    <x v="1"/>
    <s v="Number"/>
    <n v="40"/>
  </r>
  <r>
    <x v="1"/>
    <x v="2"/>
    <x v="0"/>
    <x v="6"/>
    <x v="2"/>
    <s v="Number"/>
    <n v="161"/>
  </r>
  <r>
    <x v="1"/>
    <x v="2"/>
    <x v="0"/>
    <x v="6"/>
    <x v="3"/>
    <s v="Number"/>
    <n v="79"/>
  </r>
  <r>
    <x v="1"/>
    <x v="2"/>
    <x v="0"/>
    <x v="6"/>
    <x v="4"/>
    <s v="Number"/>
    <n v="149"/>
  </r>
  <r>
    <x v="1"/>
    <x v="2"/>
    <x v="0"/>
    <x v="6"/>
    <x v="5"/>
    <s v="Number"/>
    <n v="131"/>
  </r>
  <r>
    <x v="1"/>
    <x v="2"/>
    <x v="0"/>
    <x v="6"/>
    <x v="6"/>
    <s v="Number"/>
    <n v="107"/>
  </r>
  <r>
    <x v="1"/>
    <x v="2"/>
    <x v="0"/>
    <x v="6"/>
    <x v="7"/>
    <s v="Number"/>
    <n v="22"/>
  </r>
  <r>
    <x v="1"/>
    <x v="2"/>
    <x v="0"/>
    <x v="6"/>
    <x v="8"/>
    <s v="Number"/>
    <n v="11"/>
  </r>
  <r>
    <x v="1"/>
    <x v="2"/>
    <x v="0"/>
    <x v="6"/>
    <x v="9"/>
    <s v="Number"/>
    <n v="3"/>
  </r>
  <r>
    <x v="1"/>
    <x v="2"/>
    <x v="0"/>
    <x v="6"/>
    <x v="10"/>
    <s v="Number"/>
    <n v="22"/>
  </r>
  <r>
    <x v="1"/>
    <x v="2"/>
    <x v="0"/>
    <x v="6"/>
    <x v="11"/>
    <s v="Number"/>
    <n v="147"/>
  </r>
  <r>
    <x v="1"/>
    <x v="2"/>
    <x v="0"/>
    <x v="6"/>
    <x v="12"/>
    <s v="Number"/>
    <n v="27"/>
  </r>
  <r>
    <x v="1"/>
    <x v="2"/>
    <x v="0"/>
    <x v="6"/>
    <x v="13"/>
    <s v="Number"/>
    <n v="50"/>
  </r>
  <r>
    <x v="1"/>
    <x v="2"/>
    <x v="0"/>
    <x v="6"/>
    <x v="14"/>
    <s v="Number"/>
    <n v="71"/>
  </r>
  <r>
    <x v="1"/>
    <x v="2"/>
    <x v="0"/>
    <x v="6"/>
    <x v="15"/>
    <s v="Number"/>
    <n v="53"/>
  </r>
  <r>
    <x v="1"/>
    <x v="2"/>
    <x v="0"/>
    <x v="6"/>
    <x v="16"/>
    <s v="Number"/>
    <n v="16"/>
  </r>
  <r>
    <x v="1"/>
    <x v="2"/>
    <x v="0"/>
    <x v="6"/>
    <x v="17"/>
    <s v="Number"/>
    <n v="208"/>
  </r>
  <r>
    <x v="1"/>
    <x v="2"/>
    <x v="0"/>
    <x v="6"/>
    <x v="18"/>
    <s v="Number"/>
    <n v="42"/>
  </r>
  <r>
    <x v="1"/>
    <x v="2"/>
    <x v="0"/>
    <x v="6"/>
    <x v="19"/>
    <s v="Number"/>
    <n v="62"/>
  </r>
  <r>
    <x v="1"/>
    <x v="2"/>
    <x v="0"/>
    <x v="6"/>
    <x v="20"/>
    <s v="Number"/>
    <n v="40"/>
  </r>
  <r>
    <x v="1"/>
    <x v="2"/>
    <x v="0"/>
    <x v="6"/>
    <x v="21"/>
    <s v="Number"/>
    <n v="34"/>
  </r>
  <r>
    <x v="1"/>
    <x v="2"/>
    <x v="0"/>
    <x v="6"/>
    <x v="22"/>
    <s v="Number"/>
    <n v="42"/>
  </r>
  <r>
    <x v="1"/>
    <x v="2"/>
    <x v="0"/>
    <x v="6"/>
    <x v="23"/>
    <s v="Number"/>
    <n v="72"/>
  </r>
  <r>
    <x v="1"/>
    <x v="2"/>
    <x v="0"/>
    <x v="6"/>
    <x v="24"/>
    <s v="Number"/>
    <n v="14"/>
  </r>
  <r>
    <x v="1"/>
    <x v="2"/>
    <x v="0"/>
    <x v="6"/>
    <x v="25"/>
    <s v="Number"/>
    <n v="64"/>
  </r>
  <r>
    <x v="1"/>
    <x v="2"/>
    <x v="0"/>
    <x v="6"/>
    <x v="26"/>
    <s v="Number"/>
    <n v="22"/>
  </r>
  <r>
    <x v="1"/>
    <x v="2"/>
    <x v="0"/>
    <x v="6"/>
    <x v="27"/>
    <s v="Number"/>
    <n v="55"/>
  </r>
  <r>
    <x v="1"/>
    <x v="2"/>
    <x v="0"/>
    <x v="6"/>
    <x v="28"/>
    <s v="Number"/>
    <n v="36"/>
  </r>
  <r>
    <x v="1"/>
    <x v="2"/>
    <x v="0"/>
    <x v="6"/>
    <x v="29"/>
    <s v="Number"/>
    <n v="92"/>
  </r>
  <r>
    <x v="1"/>
    <x v="2"/>
    <x v="0"/>
    <x v="6"/>
    <x v="30"/>
    <s v="Number"/>
    <n v="16"/>
  </r>
  <r>
    <x v="1"/>
    <x v="2"/>
    <x v="0"/>
    <x v="7"/>
    <x v="0"/>
    <s v="Number"/>
    <n v="7870"/>
  </r>
  <r>
    <x v="1"/>
    <x v="2"/>
    <x v="0"/>
    <x v="7"/>
    <x v="1"/>
    <s v="Number"/>
    <n v="96"/>
  </r>
  <r>
    <x v="1"/>
    <x v="2"/>
    <x v="0"/>
    <x v="7"/>
    <x v="2"/>
    <s v="Number"/>
    <n v="1202"/>
  </r>
  <r>
    <x v="1"/>
    <x v="2"/>
    <x v="0"/>
    <x v="7"/>
    <x v="3"/>
    <s v="Number"/>
    <n v="651"/>
  </r>
  <r>
    <x v="1"/>
    <x v="2"/>
    <x v="0"/>
    <x v="7"/>
    <x v="4"/>
    <s v="Number"/>
    <n v="814"/>
  </r>
  <r>
    <x v="1"/>
    <x v="2"/>
    <x v="0"/>
    <x v="7"/>
    <x v="5"/>
    <s v="Number"/>
    <n v="657"/>
  </r>
  <r>
    <x v="1"/>
    <x v="2"/>
    <x v="0"/>
    <x v="7"/>
    <x v="6"/>
    <s v="Number"/>
    <n v="501"/>
  </r>
  <r>
    <x v="1"/>
    <x v="2"/>
    <x v="0"/>
    <x v="7"/>
    <x v="7"/>
    <s v="Number"/>
    <n v="62"/>
  </r>
  <r>
    <x v="1"/>
    <x v="2"/>
    <x v="0"/>
    <x v="7"/>
    <x v="8"/>
    <s v="Number"/>
    <n v="87"/>
  </r>
  <r>
    <x v="1"/>
    <x v="2"/>
    <x v="0"/>
    <x v="7"/>
    <x v="9"/>
    <s v="Number"/>
    <n v="9"/>
  </r>
  <r>
    <x v="1"/>
    <x v="2"/>
    <x v="0"/>
    <x v="7"/>
    <x v="10"/>
    <s v="Number"/>
    <n v="158"/>
  </r>
  <r>
    <x v="1"/>
    <x v="2"/>
    <x v="0"/>
    <x v="7"/>
    <x v="11"/>
    <s v="Number"/>
    <n v="331"/>
  </r>
  <r>
    <x v="1"/>
    <x v="2"/>
    <x v="0"/>
    <x v="7"/>
    <x v="12"/>
    <s v="Number"/>
    <n v="24"/>
  </r>
  <r>
    <x v="1"/>
    <x v="2"/>
    <x v="0"/>
    <x v="7"/>
    <x v="13"/>
    <s v="Number"/>
    <n v="94"/>
  </r>
  <r>
    <x v="1"/>
    <x v="2"/>
    <x v="0"/>
    <x v="7"/>
    <x v="14"/>
    <s v="Number"/>
    <n v="117"/>
  </r>
  <r>
    <x v="1"/>
    <x v="2"/>
    <x v="0"/>
    <x v="7"/>
    <x v="15"/>
    <s v="Number"/>
    <n v="288"/>
  </r>
  <r>
    <x v="1"/>
    <x v="2"/>
    <x v="0"/>
    <x v="7"/>
    <x v="16"/>
    <s v="Number"/>
    <n v="106"/>
  </r>
  <r>
    <x v="1"/>
    <x v="2"/>
    <x v="0"/>
    <x v="7"/>
    <x v="17"/>
    <s v="Number"/>
    <n v="1102"/>
  </r>
  <r>
    <x v="1"/>
    <x v="2"/>
    <x v="0"/>
    <x v="7"/>
    <x v="18"/>
    <s v="Number"/>
    <n v="88"/>
  </r>
  <r>
    <x v="1"/>
    <x v="2"/>
    <x v="0"/>
    <x v="7"/>
    <x v="19"/>
    <s v="Number"/>
    <n v="240"/>
  </r>
  <r>
    <x v="1"/>
    <x v="2"/>
    <x v="0"/>
    <x v="7"/>
    <x v="20"/>
    <s v="Number"/>
    <n v="83"/>
  </r>
  <r>
    <x v="1"/>
    <x v="2"/>
    <x v="0"/>
    <x v="7"/>
    <x v="21"/>
    <s v="Number"/>
    <n v="157"/>
  </r>
  <r>
    <x v="1"/>
    <x v="2"/>
    <x v="0"/>
    <x v="7"/>
    <x v="22"/>
    <s v="Number"/>
    <n v="253"/>
  </r>
  <r>
    <x v="1"/>
    <x v="2"/>
    <x v="0"/>
    <x v="7"/>
    <x v="23"/>
    <s v="Number"/>
    <n v="283"/>
  </r>
  <r>
    <x v="1"/>
    <x v="2"/>
    <x v="0"/>
    <x v="7"/>
    <x v="24"/>
    <s v="Number"/>
    <n v="17"/>
  </r>
  <r>
    <x v="1"/>
    <x v="2"/>
    <x v="0"/>
    <x v="7"/>
    <x v="25"/>
    <s v="Number"/>
    <n v="131"/>
  </r>
  <r>
    <x v="1"/>
    <x v="2"/>
    <x v="0"/>
    <x v="7"/>
    <x v="26"/>
    <s v="Number"/>
    <n v="19"/>
  </r>
  <r>
    <x v="1"/>
    <x v="2"/>
    <x v="0"/>
    <x v="7"/>
    <x v="27"/>
    <s v="Number"/>
    <n v="116"/>
  </r>
  <r>
    <x v="1"/>
    <x v="2"/>
    <x v="0"/>
    <x v="7"/>
    <x v="28"/>
    <s v="Number"/>
    <n v="26"/>
  </r>
  <r>
    <x v="1"/>
    <x v="2"/>
    <x v="0"/>
    <x v="7"/>
    <x v="29"/>
    <s v="Number"/>
    <n v="137"/>
  </r>
  <r>
    <x v="1"/>
    <x v="2"/>
    <x v="0"/>
    <x v="7"/>
    <x v="30"/>
    <s v="Number"/>
    <n v="21"/>
  </r>
  <r>
    <x v="1"/>
    <x v="2"/>
    <x v="0"/>
    <x v="8"/>
    <x v="0"/>
    <s v="Number"/>
    <n v="2185"/>
  </r>
  <r>
    <x v="1"/>
    <x v="2"/>
    <x v="0"/>
    <x v="8"/>
    <x v="1"/>
    <s v="Number"/>
    <n v="9"/>
  </r>
  <r>
    <x v="1"/>
    <x v="2"/>
    <x v="0"/>
    <x v="8"/>
    <x v="2"/>
    <s v="Number"/>
    <n v="443"/>
  </r>
  <r>
    <x v="1"/>
    <x v="2"/>
    <x v="0"/>
    <x v="8"/>
    <x v="3"/>
    <s v="Number"/>
    <n v="144"/>
  </r>
  <r>
    <x v="1"/>
    <x v="2"/>
    <x v="0"/>
    <x v="8"/>
    <x v="4"/>
    <s v="Number"/>
    <n v="443"/>
  </r>
  <r>
    <x v="1"/>
    <x v="2"/>
    <x v="0"/>
    <x v="8"/>
    <x v="5"/>
    <s v="Number"/>
    <n v="211"/>
  </r>
  <r>
    <x v="1"/>
    <x v="2"/>
    <x v="0"/>
    <x v="8"/>
    <x v="6"/>
    <s v="Number"/>
    <n v="152"/>
  </r>
  <r>
    <x v="1"/>
    <x v="2"/>
    <x v="0"/>
    <x v="8"/>
    <x v="7"/>
    <s v="Number"/>
    <n v="23"/>
  </r>
  <r>
    <x v="1"/>
    <x v="2"/>
    <x v="0"/>
    <x v="8"/>
    <x v="8"/>
    <s v="Number"/>
    <n v="17"/>
  </r>
  <r>
    <x v="1"/>
    <x v="2"/>
    <x v="0"/>
    <x v="8"/>
    <x v="9"/>
    <s v="Number"/>
    <n v="1"/>
  </r>
  <r>
    <x v="1"/>
    <x v="2"/>
    <x v="0"/>
    <x v="8"/>
    <x v="10"/>
    <s v="Number"/>
    <n v="55"/>
  </r>
  <r>
    <x v="1"/>
    <x v="2"/>
    <x v="0"/>
    <x v="8"/>
    <x v="11"/>
    <s v="Number"/>
    <n v="182"/>
  </r>
  <r>
    <x v="1"/>
    <x v="2"/>
    <x v="0"/>
    <x v="8"/>
    <x v="12"/>
    <s v="Number"/>
    <n v="14"/>
  </r>
  <r>
    <x v="1"/>
    <x v="2"/>
    <x v="0"/>
    <x v="8"/>
    <x v="13"/>
    <s v="Number"/>
    <n v="40"/>
  </r>
  <r>
    <x v="1"/>
    <x v="2"/>
    <x v="0"/>
    <x v="8"/>
    <x v="14"/>
    <s v="Number"/>
    <n v="18"/>
  </r>
  <r>
    <x v="1"/>
    <x v="2"/>
    <x v="0"/>
    <x v="8"/>
    <x v="15"/>
    <s v="Number"/>
    <n v="69"/>
  </r>
  <r>
    <x v="1"/>
    <x v="2"/>
    <x v="0"/>
    <x v="8"/>
    <x v="16"/>
    <s v="Number"/>
    <n v="70"/>
  </r>
  <r>
    <x v="1"/>
    <x v="2"/>
    <x v="0"/>
    <x v="8"/>
    <x v="17"/>
    <s v="Number"/>
    <n v="103"/>
  </r>
  <r>
    <x v="1"/>
    <x v="2"/>
    <x v="0"/>
    <x v="8"/>
    <x v="18"/>
    <s v="Number"/>
    <n v="25"/>
  </r>
  <r>
    <x v="1"/>
    <x v="2"/>
    <x v="0"/>
    <x v="8"/>
    <x v="19"/>
    <s v="Number"/>
    <n v="60"/>
  </r>
  <r>
    <x v="1"/>
    <x v="2"/>
    <x v="0"/>
    <x v="8"/>
    <x v="20"/>
    <s v="Number"/>
    <n v="-5"/>
  </r>
  <r>
    <x v="1"/>
    <x v="2"/>
    <x v="0"/>
    <x v="8"/>
    <x v="21"/>
    <s v="Number"/>
    <n v="-5"/>
  </r>
  <r>
    <x v="1"/>
    <x v="2"/>
    <x v="0"/>
    <x v="8"/>
    <x v="22"/>
    <s v="Number"/>
    <n v="13"/>
  </r>
  <r>
    <x v="1"/>
    <x v="2"/>
    <x v="0"/>
    <x v="8"/>
    <x v="23"/>
    <s v="Number"/>
    <n v="31"/>
  </r>
  <r>
    <x v="1"/>
    <x v="2"/>
    <x v="0"/>
    <x v="8"/>
    <x v="24"/>
    <s v="Number"/>
    <n v="-3"/>
  </r>
  <r>
    <x v="1"/>
    <x v="2"/>
    <x v="0"/>
    <x v="8"/>
    <x v="25"/>
    <s v="Number"/>
    <n v="18"/>
  </r>
  <r>
    <x v="1"/>
    <x v="2"/>
    <x v="0"/>
    <x v="8"/>
    <x v="26"/>
    <s v="Number"/>
    <n v="15"/>
  </r>
  <r>
    <x v="1"/>
    <x v="2"/>
    <x v="0"/>
    <x v="8"/>
    <x v="27"/>
    <s v="Number"/>
    <n v="12"/>
  </r>
  <r>
    <x v="1"/>
    <x v="2"/>
    <x v="0"/>
    <x v="8"/>
    <x v="28"/>
    <s v="Number"/>
    <n v="-2"/>
  </r>
  <r>
    <x v="1"/>
    <x v="2"/>
    <x v="0"/>
    <x v="8"/>
    <x v="29"/>
    <s v="Number"/>
    <n v="21"/>
  </r>
  <r>
    <x v="1"/>
    <x v="2"/>
    <x v="0"/>
    <x v="8"/>
    <x v="30"/>
    <s v="Number"/>
    <n v="11"/>
  </r>
  <r>
    <x v="1"/>
    <x v="2"/>
    <x v="0"/>
    <x v="9"/>
    <x v="0"/>
    <s v="Number"/>
    <n v="159"/>
  </r>
  <r>
    <x v="1"/>
    <x v="2"/>
    <x v="0"/>
    <x v="9"/>
    <x v="1"/>
    <s v="Number"/>
    <n v="-3"/>
  </r>
  <r>
    <x v="1"/>
    <x v="2"/>
    <x v="0"/>
    <x v="9"/>
    <x v="2"/>
    <s v="Number"/>
    <n v="139"/>
  </r>
  <r>
    <x v="1"/>
    <x v="2"/>
    <x v="0"/>
    <x v="9"/>
    <x v="3"/>
    <s v="Number"/>
    <n v="98"/>
  </r>
  <r>
    <x v="1"/>
    <x v="2"/>
    <x v="0"/>
    <x v="9"/>
    <x v="4"/>
    <s v="Number"/>
    <n v="89"/>
  </r>
  <r>
    <x v="1"/>
    <x v="2"/>
    <x v="0"/>
    <x v="9"/>
    <x v="5"/>
    <s v="Number"/>
    <n v="49"/>
  </r>
  <r>
    <x v="1"/>
    <x v="2"/>
    <x v="0"/>
    <x v="9"/>
    <x v="6"/>
    <s v="Number"/>
    <n v="40"/>
  </r>
  <r>
    <x v="1"/>
    <x v="2"/>
    <x v="0"/>
    <x v="9"/>
    <x v="7"/>
    <s v="Number"/>
    <n v="-18"/>
  </r>
  <r>
    <x v="1"/>
    <x v="2"/>
    <x v="0"/>
    <x v="9"/>
    <x v="8"/>
    <s v="Number"/>
    <n v="2"/>
  </r>
  <r>
    <x v="1"/>
    <x v="2"/>
    <x v="0"/>
    <x v="9"/>
    <x v="9"/>
    <s v="Number"/>
    <n v="-8"/>
  </r>
  <r>
    <x v="1"/>
    <x v="2"/>
    <x v="0"/>
    <x v="9"/>
    <x v="10"/>
    <s v="Number"/>
    <n v="0"/>
  </r>
  <r>
    <x v="1"/>
    <x v="2"/>
    <x v="0"/>
    <x v="9"/>
    <x v="11"/>
    <s v="Number"/>
    <n v="18"/>
  </r>
  <r>
    <x v="1"/>
    <x v="2"/>
    <x v="0"/>
    <x v="9"/>
    <x v="12"/>
    <s v="Number"/>
    <n v="-16"/>
  </r>
  <r>
    <x v="1"/>
    <x v="2"/>
    <x v="0"/>
    <x v="9"/>
    <x v="13"/>
    <s v="Number"/>
    <n v="8"/>
  </r>
  <r>
    <x v="1"/>
    <x v="2"/>
    <x v="0"/>
    <x v="9"/>
    <x v="14"/>
    <s v="Number"/>
    <n v="-35"/>
  </r>
  <r>
    <x v="1"/>
    <x v="2"/>
    <x v="0"/>
    <x v="9"/>
    <x v="15"/>
    <s v="Number"/>
    <n v="37"/>
  </r>
  <r>
    <x v="1"/>
    <x v="2"/>
    <x v="0"/>
    <x v="9"/>
    <x v="16"/>
    <s v="Number"/>
    <n v="-31"/>
  </r>
  <r>
    <x v="1"/>
    <x v="2"/>
    <x v="0"/>
    <x v="9"/>
    <x v="17"/>
    <s v="Number"/>
    <n v="30"/>
  </r>
  <r>
    <x v="1"/>
    <x v="2"/>
    <x v="0"/>
    <x v="9"/>
    <x v="18"/>
    <s v="Number"/>
    <n v="-75"/>
  </r>
  <r>
    <x v="1"/>
    <x v="2"/>
    <x v="0"/>
    <x v="9"/>
    <x v="19"/>
    <s v="Number"/>
    <n v="-11"/>
  </r>
  <r>
    <x v="1"/>
    <x v="2"/>
    <x v="0"/>
    <x v="9"/>
    <x v="20"/>
    <s v="Number"/>
    <n v="-86"/>
  </r>
  <r>
    <x v="1"/>
    <x v="2"/>
    <x v="0"/>
    <x v="9"/>
    <x v="21"/>
    <s v="Number"/>
    <n v="-4"/>
  </r>
  <r>
    <x v="1"/>
    <x v="2"/>
    <x v="0"/>
    <x v="9"/>
    <x v="22"/>
    <s v="Number"/>
    <n v="-13"/>
  </r>
  <r>
    <x v="1"/>
    <x v="2"/>
    <x v="0"/>
    <x v="9"/>
    <x v="23"/>
    <s v="Number"/>
    <n v="-20"/>
  </r>
  <r>
    <x v="1"/>
    <x v="2"/>
    <x v="0"/>
    <x v="9"/>
    <x v="24"/>
    <s v="Number"/>
    <n v="-3"/>
  </r>
  <r>
    <x v="1"/>
    <x v="2"/>
    <x v="0"/>
    <x v="9"/>
    <x v="25"/>
    <s v="Number"/>
    <n v="-21"/>
  </r>
  <r>
    <x v="1"/>
    <x v="2"/>
    <x v="0"/>
    <x v="9"/>
    <x v="26"/>
    <s v="Number"/>
    <n v="3"/>
  </r>
  <r>
    <x v="1"/>
    <x v="2"/>
    <x v="0"/>
    <x v="9"/>
    <x v="27"/>
    <s v="Number"/>
    <n v="-5"/>
  </r>
  <r>
    <x v="1"/>
    <x v="2"/>
    <x v="0"/>
    <x v="9"/>
    <x v="28"/>
    <s v="Number"/>
    <n v="-21"/>
  </r>
  <r>
    <x v="1"/>
    <x v="2"/>
    <x v="0"/>
    <x v="9"/>
    <x v="29"/>
    <s v="Number"/>
    <n v="16"/>
  </r>
  <r>
    <x v="1"/>
    <x v="2"/>
    <x v="0"/>
    <x v="9"/>
    <x v="30"/>
    <s v="Number"/>
    <n v="0"/>
  </r>
  <r>
    <x v="1"/>
    <x v="2"/>
    <x v="0"/>
    <x v="10"/>
    <x v="0"/>
    <s v="Number"/>
    <n v="46762"/>
  </r>
  <r>
    <x v="1"/>
    <x v="2"/>
    <x v="0"/>
    <x v="10"/>
    <x v="1"/>
    <s v="Number"/>
    <n v="318"/>
  </r>
  <r>
    <x v="1"/>
    <x v="2"/>
    <x v="0"/>
    <x v="10"/>
    <x v="2"/>
    <s v="Number"/>
    <n v="9479"/>
  </r>
  <r>
    <x v="1"/>
    <x v="2"/>
    <x v="0"/>
    <x v="10"/>
    <x v="3"/>
    <s v="Number"/>
    <n v="4865"/>
  </r>
  <r>
    <x v="1"/>
    <x v="2"/>
    <x v="0"/>
    <x v="10"/>
    <x v="4"/>
    <s v="Number"/>
    <n v="4370"/>
  </r>
  <r>
    <x v="1"/>
    <x v="2"/>
    <x v="0"/>
    <x v="10"/>
    <x v="5"/>
    <s v="Number"/>
    <n v="3222"/>
  </r>
  <r>
    <x v="1"/>
    <x v="2"/>
    <x v="0"/>
    <x v="10"/>
    <x v="6"/>
    <s v="Number"/>
    <n v="2391"/>
  </r>
  <r>
    <x v="1"/>
    <x v="2"/>
    <x v="0"/>
    <x v="10"/>
    <x v="7"/>
    <s v="Number"/>
    <n v="426"/>
  </r>
  <r>
    <x v="1"/>
    <x v="2"/>
    <x v="0"/>
    <x v="10"/>
    <x v="8"/>
    <s v="Number"/>
    <n v="376"/>
  </r>
  <r>
    <x v="1"/>
    <x v="2"/>
    <x v="0"/>
    <x v="10"/>
    <x v="9"/>
    <s v="Number"/>
    <n v="157"/>
  </r>
  <r>
    <x v="1"/>
    <x v="2"/>
    <x v="0"/>
    <x v="10"/>
    <x v="10"/>
    <s v="Number"/>
    <n v="850"/>
  </r>
  <r>
    <x v="1"/>
    <x v="2"/>
    <x v="0"/>
    <x v="10"/>
    <x v="11"/>
    <s v="Number"/>
    <n v="1803"/>
  </r>
  <r>
    <x v="1"/>
    <x v="2"/>
    <x v="0"/>
    <x v="10"/>
    <x v="12"/>
    <s v="Number"/>
    <n v="310"/>
  </r>
  <r>
    <x v="1"/>
    <x v="2"/>
    <x v="0"/>
    <x v="10"/>
    <x v="13"/>
    <s v="Number"/>
    <n v="694"/>
  </r>
  <r>
    <x v="1"/>
    <x v="2"/>
    <x v="0"/>
    <x v="10"/>
    <x v="14"/>
    <s v="Number"/>
    <n v="752"/>
  </r>
  <r>
    <x v="1"/>
    <x v="2"/>
    <x v="0"/>
    <x v="10"/>
    <x v="15"/>
    <s v="Number"/>
    <n v="1814"/>
  </r>
  <r>
    <x v="1"/>
    <x v="2"/>
    <x v="0"/>
    <x v="10"/>
    <x v="16"/>
    <s v="Number"/>
    <n v="695"/>
  </r>
  <r>
    <x v="1"/>
    <x v="2"/>
    <x v="0"/>
    <x v="10"/>
    <x v="17"/>
    <s v="Number"/>
    <n v="5219"/>
  </r>
  <r>
    <x v="1"/>
    <x v="2"/>
    <x v="0"/>
    <x v="10"/>
    <x v="18"/>
    <s v="Number"/>
    <n v="662"/>
  </r>
  <r>
    <x v="1"/>
    <x v="2"/>
    <x v="0"/>
    <x v="10"/>
    <x v="19"/>
    <s v="Number"/>
    <n v="1341"/>
  </r>
  <r>
    <x v="1"/>
    <x v="2"/>
    <x v="0"/>
    <x v="10"/>
    <x v="20"/>
    <s v="Number"/>
    <n v="498"/>
  </r>
  <r>
    <x v="1"/>
    <x v="2"/>
    <x v="0"/>
    <x v="10"/>
    <x v="21"/>
    <s v="Number"/>
    <n v="957"/>
  </r>
  <r>
    <x v="1"/>
    <x v="2"/>
    <x v="0"/>
    <x v="10"/>
    <x v="22"/>
    <s v="Number"/>
    <n v="1134"/>
  </r>
  <r>
    <x v="1"/>
    <x v="2"/>
    <x v="0"/>
    <x v="10"/>
    <x v="23"/>
    <s v="Number"/>
    <n v="1453"/>
  </r>
  <r>
    <x v="1"/>
    <x v="2"/>
    <x v="0"/>
    <x v="10"/>
    <x v="24"/>
    <s v="Number"/>
    <n v="149"/>
  </r>
  <r>
    <x v="1"/>
    <x v="2"/>
    <x v="0"/>
    <x v="10"/>
    <x v="25"/>
    <s v="Number"/>
    <n v="549"/>
  </r>
  <r>
    <x v="1"/>
    <x v="2"/>
    <x v="0"/>
    <x v="10"/>
    <x v="26"/>
    <s v="Number"/>
    <n v="349"/>
  </r>
  <r>
    <x v="1"/>
    <x v="2"/>
    <x v="0"/>
    <x v="10"/>
    <x v="27"/>
    <s v="Number"/>
    <n v="433"/>
  </r>
  <r>
    <x v="1"/>
    <x v="2"/>
    <x v="0"/>
    <x v="10"/>
    <x v="28"/>
    <s v="Number"/>
    <n v="257"/>
  </r>
  <r>
    <x v="1"/>
    <x v="2"/>
    <x v="0"/>
    <x v="10"/>
    <x v="29"/>
    <s v="Number"/>
    <n v="1121"/>
  </r>
  <r>
    <x v="1"/>
    <x v="2"/>
    <x v="0"/>
    <x v="10"/>
    <x v="30"/>
    <s v="Number"/>
    <n v="118"/>
  </r>
  <r>
    <x v="1"/>
    <x v="2"/>
    <x v="0"/>
    <x v="11"/>
    <x v="0"/>
    <s v="Number"/>
    <n v="32480"/>
  </r>
  <r>
    <x v="1"/>
    <x v="2"/>
    <x v="0"/>
    <x v="11"/>
    <x v="1"/>
    <s v="Number"/>
    <n v="300"/>
  </r>
  <r>
    <x v="1"/>
    <x v="2"/>
    <x v="0"/>
    <x v="11"/>
    <x v="2"/>
    <s v="Number"/>
    <n v="5253"/>
  </r>
  <r>
    <x v="1"/>
    <x v="2"/>
    <x v="0"/>
    <x v="11"/>
    <x v="3"/>
    <s v="Number"/>
    <n v="3297"/>
  </r>
  <r>
    <x v="1"/>
    <x v="2"/>
    <x v="0"/>
    <x v="11"/>
    <x v="4"/>
    <s v="Number"/>
    <n v="3635"/>
  </r>
  <r>
    <x v="1"/>
    <x v="2"/>
    <x v="0"/>
    <x v="11"/>
    <x v="5"/>
    <s v="Number"/>
    <n v="2661"/>
  </r>
  <r>
    <x v="1"/>
    <x v="2"/>
    <x v="0"/>
    <x v="11"/>
    <x v="6"/>
    <s v="Number"/>
    <n v="2195"/>
  </r>
  <r>
    <x v="1"/>
    <x v="2"/>
    <x v="0"/>
    <x v="11"/>
    <x v="7"/>
    <s v="Number"/>
    <n v="645"/>
  </r>
  <r>
    <x v="1"/>
    <x v="2"/>
    <x v="0"/>
    <x v="11"/>
    <x v="8"/>
    <s v="Number"/>
    <n v="409"/>
  </r>
  <r>
    <x v="1"/>
    <x v="2"/>
    <x v="0"/>
    <x v="11"/>
    <x v="9"/>
    <s v="Number"/>
    <n v="130"/>
  </r>
  <r>
    <x v="1"/>
    <x v="2"/>
    <x v="0"/>
    <x v="11"/>
    <x v="10"/>
    <s v="Number"/>
    <n v="1205"/>
  </r>
  <r>
    <x v="1"/>
    <x v="2"/>
    <x v="0"/>
    <x v="11"/>
    <x v="11"/>
    <s v="Number"/>
    <n v="1785"/>
  </r>
  <r>
    <x v="1"/>
    <x v="2"/>
    <x v="0"/>
    <x v="11"/>
    <x v="12"/>
    <s v="Number"/>
    <n v="244"/>
  </r>
  <r>
    <x v="1"/>
    <x v="2"/>
    <x v="0"/>
    <x v="11"/>
    <x v="13"/>
    <s v="Number"/>
    <n v="393"/>
  </r>
  <r>
    <x v="1"/>
    <x v="2"/>
    <x v="0"/>
    <x v="11"/>
    <x v="14"/>
    <s v="Number"/>
    <n v="720"/>
  </r>
  <r>
    <x v="1"/>
    <x v="2"/>
    <x v="0"/>
    <x v="11"/>
    <x v="15"/>
    <s v="Number"/>
    <n v="1372"/>
  </r>
  <r>
    <x v="1"/>
    <x v="2"/>
    <x v="0"/>
    <x v="11"/>
    <x v="16"/>
    <s v="Number"/>
    <n v="430"/>
  </r>
  <r>
    <x v="1"/>
    <x v="2"/>
    <x v="0"/>
    <x v="11"/>
    <x v="17"/>
    <s v="Number"/>
    <n v="1974"/>
  </r>
  <r>
    <x v="1"/>
    <x v="2"/>
    <x v="0"/>
    <x v="11"/>
    <x v="18"/>
    <s v="Number"/>
    <n v="593"/>
  </r>
  <r>
    <x v="1"/>
    <x v="2"/>
    <x v="0"/>
    <x v="11"/>
    <x v="19"/>
    <s v="Number"/>
    <n v="849"/>
  </r>
  <r>
    <x v="1"/>
    <x v="2"/>
    <x v="0"/>
    <x v="11"/>
    <x v="20"/>
    <s v="Number"/>
    <n v="447"/>
  </r>
  <r>
    <x v="1"/>
    <x v="2"/>
    <x v="0"/>
    <x v="11"/>
    <x v="21"/>
    <s v="Number"/>
    <n v="464"/>
  </r>
  <r>
    <x v="1"/>
    <x v="2"/>
    <x v="0"/>
    <x v="11"/>
    <x v="22"/>
    <s v="Number"/>
    <n v="421"/>
  </r>
  <r>
    <x v="1"/>
    <x v="2"/>
    <x v="0"/>
    <x v="11"/>
    <x v="23"/>
    <s v="Number"/>
    <n v="716"/>
  </r>
  <r>
    <x v="1"/>
    <x v="2"/>
    <x v="0"/>
    <x v="11"/>
    <x v="24"/>
    <s v="Number"/>
    <n v="118"/>
  </r>
  <r>
    <x v="1"/>
    <x v="2"/>
    <x v="0"/>
    <x v="11"/>
    <x v="25"/>
    <s v="Number"/>
    <n v="383"/>
  </r>
  <r>
    <x v="1"/>
    <x v="2"/>
    <x v="0"/>
    <x v="11"/>
    <x v="26"/>
    <s v="Number"/>
    <n v="214"/>
  </r>
  <r>
    <x v="1"/>
    <x v="2"/>
    <x v="0"/>
    <x v="11"/>
    <x v="27"/>
    <s v="Number"/>
    <n v="241"/>
  </r>
  <r>
    <x v="1"/>
    <x v="2"/>
    <x v="0"/>
    <x v="11"/>
    <x v="28"/>
    <s v="Number"/>
    <n v="316"/>
  </r>
  <r>
    <x v="1"/>
    <x v="2"/>
    <x v="0"/>
    <x v="11"/>
    <x v="29"/>
    <s v="Number"/>
    <n v="875"/>
  </r>
  <r>
    <x v="1"/>
    <x v="2"/>
    <x v="0"/>
    <x v="11"/>
    <x v="30"/>
    <s v="Number"/>
    <n v="195"/>
  </r>
  <r>
    <x v="1"/>
    <x v="2"/>
    <x v="0"/>
    <x v="12"/>
    <x v="0"/>
    <s v="Number"/>
    <n v="738"/>
  </r>
  <r>
    <x v="1"/>
    <x v="2"/>
    <x v="0"/>
    <x v="12"/>
    <x v="1"/>
    <s v="Number"/>
    <n v="6"/>
  </r>
  <r>
    <x v="1"/>
    <x v="2"/>
    <x v="0"/>
    <x v="12"/>
    <x v="2"/>
    <s v="Number"/>
    <n v="116"/>
  </r>
  <r>
    <x v="1"/>
    <x v="2"/>
    <x v="0"/>
    <x v="12"/>
    <x v="3"/>
    <s v="Number"/>
    <n v="77"/>
  </r>
  <r>
    <x v="1"/>
    <x v="2"/>
    <x v="0"/>
    <x v="12"/>
    <x v="4"/>
    <s v="Number"/>
    <n v="79"/>
  </r>
  <r>
    <x v="1"/>
    <x v="2"/>
    <x v="0"/>
    <x v="12"/>
    <x v="5"/>
    <s v="Number"/>
    <n v="50"/>
  </r>
  <r>
    <x v="1"/>
    <x v="2"/>
    <x v="0"/>
    <x v="12"/>
    <x v="6"/>
    <s v="Number"/>
    <n v="49"/>
  </r>
  <r>
    <x v="1"/>
    <x v="2"/>
    <x v="0"/>
    <x v="12"/>
    <x v="7"/>
    <s v="Number"/>
    <n v="9"/>
  </r>
  <r>
    <x v="1"/>
    <x v="2"/>
    <x v="0"/>
    <x v="12"/>
    <x v="8"/>
    <s v="Number"/>
    <n v="11"/>
  </r>
  <r>
    <x v="1"/>
    <x v="2"/>
    <x v="0"/>
    <x v="12"/>
    <x v="9"/>
    <s v="Number"/>
    <n v="4"/>
  </r>
  <r>
    <x v="1"/>
    <x v="2"/>
    <x v="0"/>
    <x v="12"/>
    <x v="10"/>
    <s v="Number"/>
    <n v="13"/>
  </r>
  <r>
    <x v="1"/>
    <x v="2"/>
    <x v="0"/>
    <x v="12"/>
    <x v="11"/>
    <s v="Number"/>
    <n v="59"/>
  </r>
  <r>
    <x v="1"/>
    <x v="2"/>
    <x v="0"/>
    <x v="12"/>
    <x v="12"/>
    <s v="Number"/>
    <n v="4"/>
  </r>
  <r>
    <x v="1"/>
    <x v="2"/>
    <x v="0"/>
    <x v="12"/>
    <x v="13"/>
    <s v="Number"/>
    <n v="9"/>
  </r>
  <r>
    <x v="1"/>
    <x v="2"/>
    <x v="0"/>
    <x v="12"/>
    <x v="14"/>
    <s v="Number"/>
    <n v="25"/>
  </r>
  <r>
    <x v="1"/>
    <x v="2"/>
    <x v="0"/>
    <x v="12"/>
    <x v="15"/>
    <s v="Number"/>
    <n v="29"/>
  </r>
  <r>
    <x v="1"/>
    <x v="2"/>
    <x v="0"/>
    <x v="12"/>
    <x v="16"/>
    <s v="Number"/>
    <n v="9"/>
  </r>
  <r>
    <x v="1"/>
    <x v="2"/>
    <x v="0"/>
    <x v="12"/>
    <x v="17"/>
    <s v="Number"/>
    <n v="43"/>
  </r>
  <r>
    <x v="1"/>
    <x v="2"/>
    <x v="0"/>
    <x v="12"/>
    <x v="18"/>
    <s v="Number"/>
    <n v="13"/>
  </r>
  <r>
    <x v="1"/>
    <x v="2"/>
    <x v="0"/>
    <x v="12"/>
    <x v="19"/>
    <s v="Number"/>
    <n v="13"/>
  </r>
  <r>
    <x v="1"/>
    <x v="2"/>
    <x v="0"/>
    <x v="12"/>
    <x v="20"/>
    <s v="Number"/>
    <n v="1"/>
  </r>
  <r>
    <x v="1"/>
    <x v="2"/>
    <x v="0"/>
    <x v="12"/>
    <x v="21"/>
    <s v="Number"/>
    <n v="15"/>
  </r>
  <r>
    <x v="1"/>
    <x v="2"/>
    <x v="0"/>
    <x v="12"/>
    <x v="22"/>
    <s v="Number"/>
    <n v="10"/>
  </r>
  <r>
    <x v="1"/>
    <x v="2"/>
    <x v="0"/>
    <x v="12"/>
    <x v="23"/>
    <s v="Number"/>
    <n v="22"/>
  </r>
  <r>
    <x v="1"/>
    <x v="2"/>
    <x v="0"/>
    <x v="12"/>
    <x v="24"/>
    <s v="Number"/>
    <n v="1"/>
  </r>
  <r>
    <x v="1"/>
    <x v="2"/>
    <x v="0"/>
    <x v="12"/>
    <x v="25"/>
    <s v="Number"/>
    <n v="18"/>
  </r>
  <r>
    <x v="1"/>
    <x v="2"/>
    <x v="0"/>
    <x v="12"/>
    <x v="26"/>
    <s v="Number"/>
    <n v="3"/>
  </r>
  <r>
    <x v="1"/>
    <x v="2"/>
    <x v="0"/>
    <x v="12"/>
    <x v="27"/>
    <s v="Number"/>
    <n v="20"/>
  </r>
  <r>
    <x v="1"/>
    <x v="2"/>
    <x v="0"/>
    <x v="12"/>
    <x v="28"/>
    <s v="Number"/>
    <n v="6"/>
  </r>
  <r>
    <x v="1"/>
    <x v="2"/>
    <x v="0"/>
    <x v="12"/>
    <x v="29"/>
    <s v="Number"/>
    <n v="25"/>
  </r>
  <r>
    <x v="1"/>
    <x v="2"/>
    <x v="0"/>
    <x v="12"/>
    <x v="30"/>
    <s v="Number"/>
    <n v="-1"/>
  </r>
  <r>
    <x v="1"/>
    <x v="2"/>
    <x v="0"/>
    <x v="13"/>
    <x v="0"/>
    <s v="Number"/>
    <n v="25725"/>
  </r>
  <r>
    <x v="1"/>
    <x v="2"/>
    <x v="0"/>
    <x v="13"/>
    <x v="1"/>
    <s v="Number"/>
    <n v="243"/>
  </r>
  <r>
    <x v="1"/>
    <x v="2"/>
    <x v="0"/>
    <x v="13"/>
    <x v="2"/>
    <s v="Number"/>
    <n v="5170"/>
  </r>
  <r>
    <x v="1"/>
    <x v="2"/>
    <x v="0"/>
    <x v="13"/>
    <x v="3"/>
    <s v="Number"/>
    <n v="2577"/>
  </r>
  <r>
    <x v="1"/>
    <x v="2"/>
    <x v="0"/>
    <x v="13"/>
    <x v="4"/>
    <s v="Number"/>
    <n v="2206"/>
  </r>
  <r>
    <x v="1"/>
    <x v="2"/>
    <x v="0"/>
    <x v="13"/>
    <x v="5"/>
    <s v="Number"/>
    <n v="1707"/>
  </r>
  <r>
    <x v="1"/>
    <x v="2"/>
    <x v="0"/>
    <x v="13"/>
    <x v="6"/>
    <s v="Number"/>
    <n v="1405"/>
  </r>
  <r>
    <x v="1"/>
    <x v="2"/>
    <x v="0"/>
    <x v="13"/>
    <x v="7"/>
    <s v="Number"/>
    <n v="436"/>
  </r>
  <r>
    <x v="1"/>
    <x v="2"/>
    <x v="0"/>
    <x v="13"/>
    <x v="8"/>
    <s v="Number"/>
    <n v="265"/>
  </r>
  <r>
    <x v="1"/>
    <x v="2"/>
    <x v="0"/>
    <x v="13"/>
    <x v="9"/>
    <s v="Number"/>
    <n v="90"/>
  </r>
  <r>
    <x v="1"/>
    <x v="2"/>
    <x v="0"/>
    <x v="13"/>
    <x v="10"/>
    <s v="Number"/>
    <n v="525"/>
  </r>
  <r>
    <x v="1"/>
    <x v="2"/>
    <x v="0"/>
    <x v="13"/>
    <x v="11"/>
    <s v="Number"/>
    <n v="1017"/>
  </r>
  <r>
    <x v="1"/>
    <x v="2"/>
    <x v="0"/>
    <x v="13"/>
    <x v="12"/>
    <s v="Number"/>
    <n v="252"/>
  </r>
  <r>
    <x v="1"/>
    <x v="2"/>
    <x v="0"/>
    <x v="13"/>
    <x v="13"/>
    <s v="Number"/>
    <n v="353"/>
  </r>
  <r>
    <x v="1"/>
    <x v="2"/>
    <x v="0"/>
    <x v="13"/>
    <x v="14"/>
    <s v="Number"/>
    <n v="488"/>
  </r>
  <r>
    <x v="1"/>
    <x v="2"/>
    <x v="0"/>
    <x v="13"/>
    <x v="15"/>
    <s v="Number"/>
    <n v="973"/>
  </r>
  <r>
    <x v="1"/>
    <x v="2"/>
    <x v="0"/>
    <x v="13"/>
    <x v="16"/>
    <s v="Number"/>
    <n v="421"/>
  </r>
  <r>
    <x v="1"/>
    <x v="2"/>
    <x v="0"/>
    <x v="13"/>
    <x v="17"/>
    <s v="Number"/>
    <n v="2933"/>
  </r>
  <r>
    <x v="1"/>
    <x v="2"/>
    <x v="0"/>
    <x v="13"/>
    <x v="18"/>
    <s v="Number"/>
    <n v="463"/>
  </r>
  <r>
    <x v="1"/>
    <x v="2"/>
    <x v="0"/>
    <x v="13"/>
    <x v="19"/>
    <s v="Number"/>
    <n v="628"/>
  </r>
  <r>
    <x v="1"/>
    <x v="2"/>
    <x v="0"/>
    <x v="13"/>
    <x v="20"/>
    <s v="Number"/>
    <n v="404"/>
  </r>
  <r>
    <x v="1"/>
    <x v="2"/>
    <x v="0"/>
    <x v="13"/>
    <x v="21"/>
    <s v="Number"/>
    <n v="442"/>
  </r>
  <r>
    <x v="1"/>
    <x v="2"/>
    <x v="0"/>
    <x v="13"/>
    <x v="22"/>
    <s v="Number"/>
    <n v="366"/>
  </r>
  <r>
    <x v="1"/>
    <x v="2"/>
    <x v="0"/>
    <x v="13"/>
    <x v="23"/>
    <s v="Number"/>
    <n v="657"/>
  </r>
  <r>
    <x v="1"/>
    <x v="2"/>
    <x v="0"/>
    <x v="13"/>
    <x v="24"/>
    <s v="Number"/>
    <n v="92"/>
  </r>
  <r>
    <x v="1"/>
    <x v="2"/>
    <x v="0"/>
    <x v="13"/>
    <x v="25"/>
    <s v="Number"/>
    <n v="318"/>
  </r>
  <r>
    <x v="1"/>
    <x v="2"/>
    <x v="0"/>
    <x v="13"/>
    <x v="26"/>
    <s v="Number"/>
    <n v="228"/>
  </r>
  <r>
    <x v="1"/>
    <x v="2"/>
    <x v="0"/>
    <x v="13"/>
    <x v="27"/>
    <s v="Number"/>
    <n v="230"/>
  </r>
  <r>
    <x v="1"/>
    <x v="2"/>
    <x v="0"/>
    <x v="13"/>
    <x v="28"/>
    <s v="Number"/>
    <n v="215"/>
  </r>
  <r>
    <x v="1"/>
    <x v="2"/>
    <x v="0"/>
    <x v="13"/>
    <x v="29"/>
    <s v="Number"/>
    <n v="491"/>
  </r>
  <r>
    <x v="1"/>
    <x v="2"/>
    <x v="0"/>
    <x v="13"/>
    <x v="30"/>
    <s v="Number"/>
    <n v="130"/>
  </r>
  <r>
    <x v="1"/>
    <x v="2"/>
    <x v="0"/>
    <x v="14"/>
    <x v="0"/>
    <s v="Number"/>
    <n v="9895"/>
  </r>
  <r>
    <x v="1"/>
    <x v="2"/>
    <x v="0"/>
    <x v="14"/>
    <x v="1"/>
    <s v="Number"/>
    <n v="103"/>
  </r>
  <r>
    <x v="1"/>
    <x v="2"/>
    <x v="0"/>
    <x v="14"/>
    <x v="2"/>
    <s v="Number"/>
    <n v="1286"/>
  </r>
  <r>
    <x v="1"/>
    <x v="2"/>
    <x v="0"/>
    <x v="14"/>
    <x v="3"/>
    <s v="Number"/>
    <n v="645"/>
  </r>
  <r>
    <x v="1"/>
    <x v="2"/>
    <x v="0"/>
    <x v="14"/>
    <x v="4"/>
    <s v="Number"/>
    <n v="772"/>
  </r>
  <r>
    <x v="1"/>
    <x v="2"/>
    <x v="0"/>
    <x v="14"/>
    <x v="5"/>
    <s v="Number"/>
    <n v="519"/>
  </r>
  <r>
    <x v="1"/>
    <x v="2"/>
    <x v="0"/>
    <x v="14"/>
    <x v="6"/>
    <s v="Number"/>
    <n v="414"/>
  </r>
  <r>
    <x v="1"/>
    <x v="2"/>
    <x v="0"/>
    <x v="14"/>
    <x v="7"/>
    <s v="Number"/>
    <n v="91"/>
  </r>
  <r>
    <x v="1"/>
    <x v="2"/>
    <x v="0"/>
    <x v="14"/>
    <x v="8"/>
    <s v="Number"/>
    <n v="104"/>
  </r>
  <r>
    <x v="1"/>
    <x v="2"/>
    <x v="0"/>
    <x v="14"/>
    <x v="9"/>
    <s v="Number"/>
    <n v="36"/>
  </r>
  <r>
    <x v="1"/>
    <x v="2"/>
    <x v="0"/>
    <x v="14"/>
    <x v="10"/>
    <s v="Number"/>
    <n v="182"/>
  </r>
  <r>
    <x v="1"/>
    <x v="2"/>
    <x v="0"/>
    <x v="14"/>
    <x v="11"/>
    <s v="Number"/>
    <n v="348"/>
  </r>
  <r>
    <x v="1"/>
    <x v="2"/>
    <x v="0"/>
    <x v="14"/>
    <x v="12"/>
    <s v="Number"/>
    <n v="63"/>
  </r>
  <r>
    <x v="1"/>
    <x v="2"/>
    <x v="0"/>
    <x v="14"/>
    <x v="13"/>
    <s v="Number"/>
    <n v="82"/>
  </r>
  <r>
    <x v="1"/>
    <x v="2"/>
    <x v="0"/>
    <x v="14"/>
    <x v="14"/>
    <s v="Number"/>
    <n v="206"/>
  </r>
  <r>
    <x v="1"/>
    <x v="2"/>
    <x v="0"/>
    <x v="14"/>
    <x v="15"/>
    <s v="Number"/>
    <n v="278"/>
  </r>
  <r>
    <x v="1"/>
    <x v="2"/>
    <x v="0"/>
    <x v="14"/>
    <x v="16"/>
    <s v="Number"/>
    <n v="163"/>
  </r>
  <r>
    <x v="1"/>
    <x v="2"/>
    <x v="0"/>
    <x v="14"/>
    <x v="17"/>
    <s v="Number"/>
    <n v="2477"/>
  </r>
  <r>
    <x v="1"/>
    <x v="2"/>
    <x v="0"/>
    <x v="14"/>
    <x v="18"/>
    <s v="Number"/>
    <n v="216"/>
  </r>
  <r>
    <x v="1"/>
    <x v="2"/>
    <x v="0"/>
    <x v="14"/>
    <x v="19"/>
    <s v="Number"/>
    <n v="266"/>
  </r>
  <r>
    <x v="1"/>
    <x v="2"/>
    <x v="0"/>
    <x v="14"/>
    <x v="20"/>
    <s v="Number"/>
    <n v="160"/>
  </r>
  <r>
    <x v="1"/>
    <x v="2"/>
    <x v="0"/>
    <x v="14"/>
    <x v="21"/>
    <s v="Number"/>
    <n v="305"/>
  </r>
  <r>
    <x v="1"/>
    <x v="2"/>
    <x v="0"/>
    <x v="14"/>
    <x v="22"/>
    <s v="Number"/>
    <n v="223"/>
  </r>
  <r>
    <x v="1"/>
    <x v="2"/>
    <x v="0"/>
    <x v="14"/>
    <x v="23"/>
    <s v="Number"/>
    <n v="230"/>
  </r>
  <r>
    <x v="1"/>
    <x v="2"/>
    <x v="0"/>
    <x v="14"/>
    <x v="24"/>
    <s v="Number"/>
    <n v="54"/>
  </r>
  <r>
    <x v="1"/>
    <x v="2"/>
    <x v="0"/>
    <x v="14"/>
    <x v="25"/>
    <s v="Number"/>
    <n v="122"/>
  </r>
  <r>
    <x v="1"/>
    <x v="2"/>
    <x v="0"/>
    <x v="14"/>
    <x v="26"/>
    <s v="Number"/>
    <n v="65"/>
  </r>
  <r>
    <x v="1"/>
    <x v="2"/>
    <x v="0"/>
    <x v="14"/>
    <x v="27"/>
    <s v="Number"/>
    <n v="106"/>
  </r>
  <r>
    <x v="1"/>
    <x v="2"/>
    <x v="0"/>
    <x v="14"/>
    <x v="28"/>
    <s v="Number"/>
    <n v="81"/>
  </r>
  <r>
    <x v="1"/>
    <x v="2"/>
    <x v="0"/>
    <x v="14"/>
    <x v="29"/>
    <s v="Number"/>
    <n v="271"/>
  </r>
  <r>
    <x v="1"/>
    <x v="2"/>
    <x v="0"/>
    <x v="14"/>
    <x v="30"/>
    <s v="Number"/>
    <n v="27"/>
  </r>
  <r>
    <x v="1"/>
    <x v="2"/>
    <x v="0"/>
    <x v="15"/>
    <x v="0"/>
    <s v="Number"/>
    <n v="11025"/>
  </r>
  <r>
    <x v="1"/>
    <x v="2"/>
    <x v="0"/>
    <x v="15"/>
    <x v="1"/>
    <s v="Number"/>
    <n v="129"/>
  </r>
  <r>
    <x v="1"/>
    <x v="2"/>
    <x v="0"/>
    <x v="15"/>
    <x v="2"/>
    <s v="Number"/>
    <n v="1567"/>
  </r>
  <r>
    <x v="1"/>
    <x v="2"/>
    <x v="0"/>
    <x v="15"/>
    <x v="3"/>
    <s v="Number"/>
    <n v="550"/>
  </r>
  <r>
    <x v="1"/>
    <x v="2"/>
    <x v="0"/>
    <x v="15"/>
    <x v="4"/>
    <s v="Number"/>
    <n v="856"/>
  </r>
  <r>
    <x v="1"/>
    <x v="2"/>
    <x v="0"/>
    <x v="15"/>
    <x v="5"/>
    <s v="Number"/>
    <n v="672"/>
  </r>
  <r>
    <x v="1"/>
    <x v="2"/>
    <x v="0"/>
    <x v="15"/>
    <x v="6"/>
    <s v="Number"/>
    <n v="564"/>
  </r>
  <r>
    <x v="1"/>
    <x v="2"/>
    <x v="0"/>
    <x v="15"/>
    <x v="7"/>
    <s v="Number"/>
    <n v="170"/>
  </r>
  <r>
    <x v="1"/>
    <x v="2"/>
    <x v="0"/>
    <x v="15"/>
    <x v="8"/>
    <s v="Number"/>
    <n v="159"/>
  </r>
  <r>
    <x v="1"/>
    <x v="2"/>
    <x v="0"/>
    <x v="15"/>
    <x v="9"/>
    <s v="Number"/>
    <n v="109"/>
  </r>
  <r>
    <x v="1"/>
    <x v="2"/>
    <x v="0"/>
    <x v="15"/>
    <x v="10"/>
    <s v="Number"/>
    <n v="296"/>
  </r>
  <r>
    <x v="1"/>
    <x v="2"/>
    <x v="0"/>
    <x v="15"/>
    <x v="11"/>
    <s v="Number"/>
    <n v="482"/>
  </r>
  <r>
    <x v="1"/>
    <x v="2"/>
    <x v="0"/>
    <x v="15"/>
    <x v="12"/>
    <s v="Number"/>
    <n v="161"/>
  </r>
  <r>
    <x v="1"/>
    <x v="2"/>
    <x v="0"/>
    <x v="15"/>
    <x v="13"/>
    <s v="Number"/>
    <n v="144"/>
  </r>
  <r>
    <x v="1"/>
    <x v="2"/>
    <x v="0"/>
    <x v="15"/>
    <x v="14"/>
    <s v="Number"/>
    <n v="271"/>
  </r>
  <r>
    <x v="1"/>
    <x v="2"/>
    <x v="0"/>
    <x v="15"/>
    <x v="15"/>
    <s v="Number"/>
    <n v="284"/>
  </r>
  <r>
    <x v="1"/>
    <x v="2"/>
    <x v="0"/>
    <x v="15"/>
    <x v="16"/>
    <s v="Number"/>
    <n v="366"/>
  </r>
  <r>
    <x v="1"/>
    <x v="2"/>
    <x v="0"/>
    <x v="15"/>
    <x v="17"/>
    <s v="Number"/>
    <n v="743"/>
  </r>
  <r>
    <x v="1"/>
    <x v="2"/>
    <x v="0"/>
    <x v="15"/>
    <x v="18"/>
    <s v="Number"/>
    <n v="269"/>
  </r>
  <r>
    <x v="1"/>
    <x v="2"/>
    <x v="0"/>
    <x v="15"/>
    <x v="19"/>
    <s v="Number"/>
    <n v="513"/>
  </r>
  <r>
    <x v="1"/>
    <x v="2"/>
    <x v="0"/>
    <x v="15"/>
    <x v="20"/>
    <s v="Number"/>
    <n v="360"/>
  </r>
  <r>
    <x v="1"/>
    <x v="2"/>
    <x v="0"/>
    <x v="15"/>
    <x v="21"/>
    <s v="Number"/>
    <n v="233"/>
  </r>
  <r>
    <x v="1"/>
    <x v="2"/>
    <x v="0"/>
    <x v="15"/>
    <x v="22"/>
    <s v="Number"/>
    <n v="116"/>
  </r>
  <r>
    <x v="1"/>
    <x v="2"/>
    <x v="0"/>
    <x v="15"/>
    <x v="23"/>
    <s v="Number"/>
    <n v="340"/>
  </r>
  <r>
    <x v="1"/>
    <x v="2"/>
    <x v="0"/>
    <x v="15"/>
    <x v="24"/>
    <s v="Number"/>
    <n v="162"/>
  </r>
  <r>
    <x v="1"/>
    <x v="2"/>
    <x v="0"/>
    <x v="15"/>
    <x v="25"/>
    <s v="Number"/>
    <n v="293"/>
  </r>
  <r>
    <x v="1"/>
    <x v="2"/>
    <x v="0"/>
    <x v="15"/>
    <x v="26"/>
    <s v="Number"/>
    <n v="165"/>
  </r>
  <r>
    <x v="1"/>
    <x v="2"/>
    <x v="0"/>
    <x v="15"/>
    <x v="27"/>
    <s v="Number"/>
    <n v="412"/>
  </r>
  <r>
    <x v="1"/>
    <x v="2"/>
    <x v="0"/>
    <x v="15"/>
    <x v="28"/>
    <s v="Number"/>
    <n v="92"/>
  </r>
  <r>
    <x v="1"/>
    <x v="2"/>
    <x v="0"/>
    <x v="15"/>
    <x v="29"/>
    <s v="Number"/>
    <n v="446"/>
  </r>
  <r>
    <x v="1"/>
    <x v="2"/>
    <x v="0"/>
    <x v="15"/>
    <x v="30"/>
    <s v="Number"/>
    <n v="101"/>
  </r>
  <r>
    <x v="1"/>
    <x v="2"/>
    <x v="0"/>
    <x v="16"/>
    <x v="0"/>
    <s v="Number"/>
    <n v="5828"/>
  </r>
  <r>
    <x v="1"/>
    <x v="2"/>
    <x v="0"/>
    <x v="16"/>
    <x v="1"/>
    <s v="Number"/>
    <n v="78"/>
  </r>
  <r>
    <x v="1"/>
    <x v="2"/>
    <x v="0"/>
    <x v="16"/>
    <x v="2"/>
    <s v="Number"/>
    <n v="872"/>
  </r>
  <r>
    <x v="1"/>
    <x v="2"/>
    <x v="0"/>
    <x v="16"/>
    <x v="3"/>
    <s v="Number"/>
    <n v="532"/>
  </r>
  <r>
    <x v="1"/>
    <x v="2"/>
    <x v="0"/>
    <x v="16"/>
    <x v="4"/>
    <s v="Number"/>
    <n v="388"/>
  </r>
  <r>
    <x v="1"/>
    <x v="2"/>
    <x v="0"/>
    <x v="16"/>
    <x v="5"/>
    <s v="Number"/>
    <n v="267"/>
  </r>
  <r>
    <x v="1"/>
    <x v="2"/>
    <x v="0"/>
    <x v="16"/>
    <x v="6"/>
    <s v="Number"/>
    <n v="256"/>
  </r>
  <r>
    <x v="1"/>
    <x v="2"/>
    <x v="0"/>
    <x v="16"/>
    <x v="7"/>
    <s v="Number"/>
    <n v="77"/>
  </r>
  <r>
    <x v="1"/>
    <x v="2"/>
    <x v="0"/>
    <x v="16"/>
    <x v="8"/>
    <s v="Number"/>
    <n v="67"/>
  </r>
  <r>
    <x v="1"/>
    <x v="2"/>
    <x v="0"/>
    <x v="16"/>
    <x v="9"/>
    <s v="Number"/>
    <n v="28"/>
  </r>
  <r>
    <x v="1"/>
    <x v="2"/>
    <x v="0"/>
    <x v="16"/>
    <x v="10"/>
    <s v="Number"/>
    <n v="85"/>
  </r>
  <r>
    <x v="1"/>
    <x v="2"/>
    <x v="0"/>
    <x v="16"/>
    <x v="11"/>
    <s v="Number"/>
    <n v="176"/>
  </r>
  <r>
    <x v="1"/>
    <x v="2"/>
    <x v="0"/>
    <x v="16"/>
    <x v="12"/>
    <s v="Number"/>
    <n v="38"/>
  </r>
  <r>
    <x v="1"/>
    <x v="2"/>
    <x v="0"/>
    <x v="16"/>
    <x v="13"/>
    <s v="Number"/>
    <n v="81"/>
  </r>
  <r>
    <x v="1"/>
    <x v="2"/>
    <x v="0"/>
    <x v="16"/>
    <x v="14"/>
    <s v="Number"/>
    <n v="151"/>
  </r>
  <r>
    <x v="1"/>
    <x v="2"/>
    <x v="0"/>
    <x v="16"/>
    <x v="15"/>
    <s v="Number"/>
    <n v="209"/>
  </r>
  <r>
    <x v="1"/>
    <x v="2"/>
    <x v="0"/>
    <x v="16"/>
    <x v="16"/>
    <s v="Number"/>
    <n v="118"/>
  </r>
  <r>
    <x v="1"/>
    <x v="2"/>
    <x v="0"/>
    <x v="16"/>
    <x v="17"/>
    <s v="Number"/>
    <n v="594"/>
  </r>
  <r>
    <x v="1"/>
    <x v="2"/>
    <x v="0"/>
    <x v="16"/>
    <x v="18"/>
    <s v="Number"/>
    <n v="95"/>
  </r>
  <r>
    <x v="1"/>
    <x v="2"/>
    <x v="0"/>
    <x v="16"/>
    <x v="19"/>
    <s v="Number"/>
    <n v="332"/>
  </r>
  <r>
    <x v="1"/>
    <x v="2"/>
    <x v="0"/>
    <x v="16"/>
    <x v="20"/>
    <s v="Number"/>
    <n v="154"/>
  </r>
  <r>
    <x v="1"/>
    <x v="2"/>
    <x v="0"/>
    <x v="16"/>
    <x v="21"/>
    <s v="Number"/>
    <n v="115"/>
  </r>
  <r>
    <x v="1"/>
    <x v="2"/>
    <x v="0"/>
    <x v="16"/>
    <x v="22"/>
    <s v="Number"/>
    <n v="174"/>
  </r>
  <r>
    <x v="1"/>
    <x v="2"/>
    <x v="0"/>
    <x v="16"/>
    <x v="23"/>
    <s v="Number"/>
    <n v="289"/>
  </r>
  <r>
    <x v="1"/>
    <x v="2"/>
    <x v="0"/>
    <x v="16"/>
    <x v="24"/>
    <s v="Number"/>
    <n v="54"/>
  </r>
  <r>
    <x v="1"/>
    <x v="2"/>
    <x v="0"/>
    <x v="16"/>
    <x v="25"/>
    <s v="Number"/>
    <n v="148"/>
  </r>
  <r>
    <x v="1"/>
    <x v="2"/>
    <x v="0"/>
    <x v="16"/>
    <x v="26"/>
    <s v="Number"/>
    <n v="58"/>
  </r>
  <r>
    <x v="1"/>
    <x v="2"/>
    <x v="0"/>
    <x v="16"/>
    <x v="27"/>
    <s v="Number"/>
    <n v="162"/>
  </r>
  <r>
    <x v="1"/>
    <x v="2"/>
    <x v="0"/>
    <x v="16"/>
    <x v="28"/>
    <s v="Number"/>
    <n v="28"/>
  </r>
  <r>
    <x v="1"/>
    <x v="2"/>
    <x v="0"/>
    <x v="16"/>
    <x v="29"/>
    <s v="Number"/>
    <n v="177"/>
  </r>
  <r>
    <x v="1"/>
    <x v="2"/>
    <x v="0"/>
    <x v="16"/>
    <x v="30"/>
    <s v="Number"/>
    <n v="25"/>
  </r>
  <r>
    <x v="1"/>
    <x v="2"/>
    <x v="0"/>
    <x v="17"/>
    <x v="0"/>
    <s v="Number"/>
    <n v="6763"/>
  </r>
  <r>
    <x v="1"/>
    <x v="2"/>
    <x v="0"/>
    <x v="17"/>
    <x v="1"/>
    <s v="Number"/>
    <n v="66"/>
  </r>
  <r>
    <x v="1"/>
    <x v="2"/>
    <x v="0"/>
    <x v="17"/>
    <x v="2"/>
    <s v="Number"/>
    <n v="957"/>
  </r>
  <r>
    <x v="1"/>
    <x v="2"/>
    <x v="0"/>
    <x v="17"/>
    <x v="3"/>
    <s v="Number"/>
    <n v="528"/>
  </r>
  <r>
    <x v="1"/>
    <x v="2"/>
    <x v="0"/>
    <x v="17"/>
    <x v="4"/>
    <s v="Number"/>
    <n v="478"/>
  </r>
  <r>
    <x v="1"/>
    <x v="2"/>
    <x v="0"/>
    <x v="17"/>
    <x v="5"/>
    <s v="Number"/>
    <n v="459"/>
  </r>
  <r>
    <x v="1"/>
    <x v="2"/>
    <x v="0"/>
    <x v="17"/>
    <x v="6"/>
    <s v="Number"/>
    <n v="454"/>
  </r>
  <r>
    <x v="1"/>
    <x v="2"/>
    <x v="0"/>
    <x v="17"/>
    <x v="7"/>
    <s v="Number"/>
    <n v="142"/>
  </r>
  <r>
    <x v="1"/>
    <x v="2"/>
    <x v="0"/>
    <x v="17"/>
    <x v="8"/>
    <s v="Number"/>
    <n v="88"/>
  </r>
  <r>
    <x v="1"/>
    <x v="2"/>
    <x v="0"/>
    <x v="17"/>
    <x v="9"/>
    <s v="Number"/>
    <n v="36"/>
  </r>
  <r>
    <x v="1"/>
    <x v="2"/>
    <x v="0"/>
    <x v="17"/>
    <x v="10"/>
    <s v="Number"/>
    <n v="166"/>
  </r>
  <r>
    <x v="1"/>
    <x v="2"/>
    <x v="0"/>
    <x v="17"/>
    <x v="11"/>
    <s v="Number"/>
    <n v="336"/>
  </r>
  <r>
    <x v="1"/>
    <x v="2"/>
    <x v="0"/>
    <x v="17"/>
    <x v="12"/>
    <s v="Number"/>
    <n v="98"/>
  </r>
  <r>
    <x v="1"/>
    <x v="2"/>
    <x v="0"/>
    <x v="17"/>
    <x v="13"/>
    <s v="Number"/>
    <n v="117"/>
  </r>
  <r>
    <x v="1"/>
    <x v="2"/>
    <x v="0"/>
    <x v="17"/>
    <x v="14"/>
    <s v="Number"/>
    <n v="151"/>
  </r>
  <r>
    <x v="1"/>
    <x v="2"/>
    <x v="0"/>
    <x v="17"/>
    <x v="15"/>
    <s v="Number"/>
    <n v="280"/>
  </r>
  <r>
    <x v="1"/>
    <x v="2"/>
    <x v="0"/>
    <x v="17"/>
    <x v="16"/>
    <s v="Number"/>
    <n v="121"/>
  </r>
  <r>
    <x v="1"/>
    <x v="2"/>
    <x v="0"/>
    <x v="17"/>
    <x v="17"/>
    <s v="Number"/>
    <n v="630"/>
  </r>
  <r>
    <x v="1"/>
    <x v="2"/>
    <x v="0"/>
    <x v="17"/>
    <x v="18"/>
    <s v="Number"/>
    <n v="139"/>
  </r>
  <r>
    <x v="1"/>
    <x v="2"/>
    <x v="0"/>
    <x v="17"/>
    <x v="19"/>
    <s v="Number"/>
    <n v="200"/>
  </r>
  <r>
    <x v="1"/>
    <x v="2"/>
    <x v="0"/>
    <x v="17"/>
    <x v="20"/>
    <s v="Number"/>
    <n v="128"/>
  </r>
  <r>
    <x v="1"/>
    <x v="2"/>
    <x v="0"/>
    <x v="17"/>
    <x v="21"/>
    <s v="Number"/>
    <n v="151"/>
  </r>
  <r>
    <x v="1"/>
    <x v="2"/>
    <x v="0"/>
    <x v="17"/>
    <x v="22"/>
    <s v="Number"/>
    <n v="113"/>
  </r>
  <r>
    <x v="1"/>
    <x v="2"/>
    <x v="0"/>
    <x v="17"/>
    <x v="23"/>
    <s v="Number"/>
    <n v="187"/>
  </r>
  <r>
    <x v="1"/>
    <x v="2"/>
    <x v="0"/>
    <x v="17"/>
    <x v="24"/>
    <s v="Number"/>
    <n v="41"/>
  </r>
  <r>
    <x v="1"/>
    <x v="2"/>
    <x v="0"/>
    <x v="17"/>
    <x v="25"/>
    <s v="Number"/>
    <n v="144"/>
  </r>
  <r>
    <x v="1"/>
    <x v="2"/>
    <x v="0"/>
    <x v="17"/>
    <x v="26"/>
    <s v="Number"/>
    <n v="63"/>
  </r>
  <r>
    <x v="1"/>
    <x v="2"/>
    <x v="0"/>
    <x v="17"/>
    <x v="27"/>
    <s v="Number"/>
    <n v="130"/>
  </r>
  <r>
    <x v="1"/>
    <x v="2"/>
    <x v="0"/>
    <x v="17"/>
    <x v="28"/>
    <s v="Number"/>
    <n v="81"/>
  </r>
  <r>
    <x v="1"/>
    <x v="2"/>
    <x v="0"/>
    <x v="17"/>
    <x v="29"/>
    <s v="Number"/>
    <n v="229"/>
  </r>
  <r>
    <x v="1"/>
    <x v="2"/>
    <x v="0"/>
    <x v="17"/>
    <x v="30"/>
    <s v="Number"/>
    <n v="50"/>
  </r>
  <r>
    <x v="1"/>
    <x v="2"/>
    <x v="0"/>
    <x v="18"/>
    <x v="0"/>
    <s v="Number"/>
    <n v="2368"/>
  </r>
  <r>
    <x v="1"/>
    <x v="2"/>
    <x v="0"/>
    <x v="18"/>
    <x v="1"/>
    <s v="Number"/>
    <n v="29"/>
  </r>
  <r>
    <x v="1"/>
    <x v="2"/>
    <x v="0"/>
    <x v="18"/>
    <x v="2"/>
    <s v="Number"/>
    <n v="471"/>
  </r>
  <r>
    <x v="1"/>
    <x v="2"/>
    <x v="0"/>
    <x v="18"/>
    <x v="3"/>
    <s v="Number"/>
    <n v="233"/>
  </r>
  <r>
    <x v="1"/>
    <x v="2"/>
    <x v="0"/>
    <x v="18"/>
    <x v="4"/>
    <s v="Number"/>
    <n v="172"/>
  </r>
  <r>
    <x v="1"/>
    <x v="2"/>
    <x v="0"/>
    <x v="18"/>
    <x v="5"/>
    <s v="Number"/>
    <n v="192"/>
  </r>
  <r>
    <x v="1"/>
    <x v="2"/>
    <x v="0"/>
    <x v="18"/>
    <x v="6"/>
    <s v="Number"/>
    <n v="153"/>
  </r>
  <r>
    <x v="1"/>
    <x v="2"/>
    <x v="0"/>
    <x v="18"/>
    <x v="7"/>
    <s v="Number"/>
    <n v="-3"/>
  </r>
  <r>
    <x v="1"/>
    <x v="2"/>
    <x v="0"/>
    <x v="18"/>
    <x v="8"/>
    <s v="Number"/>
    <n v="40"/>
  </r>
  <r>
    <x v="1"/>
    <x v="2"/>
    <x v="0"/>
    <x v="18"/>
    <x v="9"/>
    <s v="Number"/>
    <n v="8"/>
  </r>
  <r>
    <x v="1"/>
    <x v="2"/>
    <x v="0"/>
    <x v="18"/>
    <x v="10"/>
    <s v="Number"/>
    <n v="120"/>
  </r>
  <r>
    <x v="1"/>
    <x v="2"/>
    <x v="0"/>
    <x v="18"/>
    <x v="11"/>
    <s v="Number"/>
    <n v="106"/>
  </r>
  <r>
    <x v="1"/>
    <x v="2"/>
    <x v="0"/>
    <x v="18"/>
    <x v="12"/>
    <s v="Number"/>
    <n v="15"/>
  </r>
  <r>
    <x v="1"/>
    <x v="2"/>
    <x v="0"/>
    <x v="18"/>
    <x v="13"/>
    <s v="Number"/>
    <n v="33"/>
  </r>
  <r>
    <x v="1"/>
    <x v="2"/>
    <x v="0"/>
    <x v="18"/>
    <x v="14"/>
    <s v="Number"/>
    <n v="53"/>
  </r>
  <r>
    <x v="1"/>
    <x v="2"/>
    <x v="0"/>
    <x v="18"/>
    <x v="15"/>
    <s v="Number"/>
    <n v="102"/>
  </r>
  <r>
    <x v="1"/>
    <x v="2"/>
    <x v="0"/>
    <x v="18"/>
    <x v="16"/>
    <s v="Number"/>
    <n v="26"/>
  </r>
  <r>
    <x v="1"/>
    <x v="2"/>
    <x v="0"/>
    <x v="18"/>
    <x v="17"/>
    <s v="Number"/>
    <n v="111"/>
  </r>
  <r>
    <x v="1"/>
    <x v="2"/>
    <x v="0"/>
    <x v="18"/>
    <x v="18"/>
    <s v="Number"/>
    <n v="57"/>
  </r>
  <r>
    <x v="1"/>
    <x v="2"/>
    <x v="0"/>
    <x v="18"/>
    <x v="19"/>
    <s v="Number"/>
    <n v="59"/>
  </r>
  <r>
    <x v="1"/>
    <x v="2"/>
    <x v="0"/>
    <x v="18"/>
    <x v="20"/>
    <s v="Number"/>
    <n v="49"/>
  </r>
  <r>
    <x v="1"/>
    <x v="2"/>
    <x v="0"/>
    <x v="18"/>
    <x v="21"/>
    <s v="Number"/>
    <n v="26"/>
  </r>
  <r>
    <x v="1"/>
    <x v="2"/>
    <x v="0"/>
    <x v="18"/>
    <x v="22"/>
    <s v="Number"/>
    <n v="40"/>
  </r>
  <r>
    <x v="1"/>
    <x v="2"/>
    <x v="0"/>
    <x v="18"/>
    <x v="23"/>
    <s v="Number"/>
    <n v="43"/>
  </r>
  <r>
    <x v="1"/>
    <x v="2"/>
    <x v="0"/>
    <x v="18"/>
    <x v="24"/>
    <s v="Number"/>
    <n v="3"/>
  </r>
  <r>
    <x v="1"/>
    <x v="2"/>
    <x v="0"/>
    <x v="18"/>
    <x v="25"/>
    <s v="Number"/>
    <n v="39"/>
  </r>
  <r>
    <x v="1"/>
    <x v="2"/>
    <x v="0"/>
    <x v="18"/>
    <x v="26"/>
    <s v="Number"/>
    <n v="19"/>
  </r>
  <r>
    <x v="1"/>
    <x v="2"/>
    <x v="0"/>
    <x v="18"/>
    <x v="27"/>
    <s v="Number"/>
    <n v="60"/>
  </r>
  <r>
    <x v="1"/>
    <x v="2"/>
    <x v="0"/>
    <x v="18"/>
    <x v="28"/>
    <s v="Number"/>
    <n v="23"/>
  </r>
  <r>
    <x v="1"/>
    <x v="2"/>
    <x v="0"/>
    <x v="18"/>
    <x v="29"/>
    <s v="Number"/>
    <n v="70"/>
  </r>
  <r>
    <x v="1"/>
    <x v="2"/>
    <x v="0"/>
    <x v="18"/>
    <x v="30"/>
    <s v="Number"/>
    <n v="19"/>
  </r>
  <r>
    <x v="1"/>
    <x v="2"/>
    <x v="0"/>
    <x v="19"/>
    <x v="0"/>
    <s v="Number"/>
    <n v="1311"/>
  </r>
  <r>
    <x v="1"/>
    <x v="2"/>
    <x v="0"/>
    <x v="19"/>
    <x v="1"/>
    <s v="Number"/>
    <n v="27"/>
  </r>
  <r>
    <x v="1"/>
    <x v="2"/>
    <x v="0"/>
    <x v="19"/>
    <x v="2"/>
    <s v="Number"/>
    <n v="213"/>
  </r>
  <r>
    <x v="1"/>
    <x v="2"/>
    <x v="0"/>
    <x v="19"/>
    <x v="3"/>
    <s v="Number"/>
    <n v="90"/>
  </r>
  <r>
    <x v="1"/>
    <x v="2"/>
    <x v="0"/>
    <x v="19"/>
    <x v="4"/>
    <s v="Number"/>
    <n v="142"/>
  </r>
  <r>
    <x v="1"/>
    <x v="2"/>
    <x v="0"/>
    <x v="19"/>
    <x v="5"/>
    <s v="Number"/>
    <n v="134"/>
  </r>
  <r>
    <x v="1"/>
    <x v="2"/>
    <x v="0"/>
    <x v="19"/>
    <x v="6"/>
    <s v="Number"/>
    <n v="78"/>
  </r>
  <r>
    <x v="1"/>
    <x v="2"/>
    <x v="0"/>
    <x v="19"/>
    <x v="7"/>
    <s v="Number"/>
    <n v="-2"/>
  </r>
  <r>
    <x v="1"/>
    <x v="2"/>
    <x v="0"/>
    <x v="19"/>
    <x v="8"/>
    <s v="Number"/>
    <n v="2"/>
  </r>
  <r>
    <x v="1"/>
    <x v="2"/>
    <x v="0"/>
    <x v="19"/>
    <x v="9"/>
    <s v="Number"/>
    <n v="1"/>
  </r>
  <r>
    <x v="1"/>
    <x v="2"/>
    <x v="0"/>
    <x v="19"/>
    <x v="10"/>
    <s v="Number"/>
    <n v="71"/>
  </r>
  <r>
    <x v="1"/>
    <x v="2"/>
    <x v="0"/>
    <x v="19"/>
    <x v="11"/>
    <s v="Number"/>
    <n v="65"/>
  </r>
  <r>
    <x v="1"/>
    <x v="2"/>
    <x v="0"/>
    <x v="19"/>
    <x v="12"/>
    <s v="Number"/>
    <n v="-11"/>
  </r>
  <r>
    <x v="1"/>
    <x v="2"/>
    <x v="0"/>
    <x v="19"/>
    <x v="13"/>
    <s v="Number"/>
    <n v="10"/>
  </r>
  <r>
    <x v="1"/>
    <x v="2"/>
    <x v="0"/>
    <x v="19"/>
    <x v="14"/>
    <s v="Number"/>
    <n v="33"/>
  </r>
  <r>
    <x v="1"/>
    <x v="2"/>
    <x v="0"/>
    <x v="19"/>
    <x v="15"/>
    <s v="Number"/>
    <n v="63"/>
  </r>
  <r>
    <x v="1"/>
    <x v="2"/>
    <x v="0"/>
    <x v="19"/>
    <x v="16"/>
    <s v="Number"/>
    <n v="-7"/>
  </r>
  <r>
    <x v="1"/>
    <x v="2"/>
    <x v="0"/>
    <x v="19"/>
    <x v="17"/>
    <s v="Number"/>
    <n v="95"/>
  </r>
  <r>
    <x v="1"/>
    <x v="2"/>
    <x v="0"/>
    <x v="19"/>
    <x v="18"/>
    <s v="Number"/>
    <n v="-3"/>
  </r>
  <r>
    <x v="1"/>
    <x v="2"/>
    <x v="0"/>
    <x v="19"/>
    <x v="19"/>
    <s v="Number"/>
    <n v="45"/>
  </r>
  <r>
    <x v="1"/>
    <x v="2"/>
    <x v="0"/>
    <x v="19"/>
    <x v="20"/>
    <s v="Number"/>
    <n v="41"/>
  </r>
  <r>
    <x v="1"/>
    <x v="2"/>
    <x v="0"/>
    <x v="19"/>
    <x v="21"/>
    <s v="Number"/>
    <n v="46"/>
  </r>
  <r>
    <x v="1"/>
    <x v="2"/>
    <x v="0"/>
    <x v="19"/>
    <x v="22"/>
    <s v="Number"/>
    <n v="8"/>
  </r>
  <r>
    <x v="1"/>
    <x v="2"/>
    <x v="0"/>
    <x v="19"/>
    <x v="23"/>
    <s v="Number"/>
    <n v="10"/>
  </r>
  <r>
    <x v="1"/>
    <x v="2"/>
    <x v="0"/>
    <x v="19"/>
    <x v="24"/>
    <s v="Number"/>
    <n v="1"/>
  </r>
  <r>
    <x v="1"/>
    <x v="2"/>
    <x v="0"/>
    <x v="19"/>
    <x v="25"/>
    <s v="Number"/>
    <n v="29"/>
  </r>
  <r>
    <x v="1"/>
    <x v="2"/>
    <x v="0"/>
    <x v="19"/>
    <x v="26"/>
    <s v="Number"/>
    <n v="1"/>
  </r>
  <r>
    <x v="1"/>
    <x v="2"/>
    <x v="0"/>
    <x v="19"/>
    <x v="27"/>
    <s v="Number"/>
    <n v="24"/>
  </r>
  <r>
    <x v="1"/>
    <x v="2"/>
    <x v="0"/>
    <x v="19"/>
    <x v="28"/>
    <s v="Number"/>
    <n v="21"/>
  </r>
  <r>
    <x v="1"/>
    <x v="2"/>
    <x v="0"/>
    <x v="19"/>
    <x v="29"/>
    <s v="Number"/>
    <n v="76"/>
  </r>
  <r>
    <x v="1"/>
    <x v="2"/>
    <x v="0"/>
    <x v="19"/>
    <x v="30"/>
    <s v="Number"/>
    <n v="8"/>
  </r>
  <r>
    <x v="1"/>
    <x v="2"/>
    <x v="0"/>
    <x v="20"/>
    <x v="0"/>
    <s v="Number"/>
    <n v="-389"/>
  </r>
  <r>
    <x v="1"/>
    <x v="2"/>
    <x v="0"/>
    <x v="20"/>
    <x v="1"/>
    <s v="Number"/>
    <n v="1"/>
  </r>
  <r>
    <x v="1"/>
    <x v="2"/>
    <x v="0"/>
    <x v="20"/>
    <x v="2"/>
    <s v="Number"/>
    <n v="-19"/>
  </r>
  <r>
    <x v="1"/>
    <x v="2"/>
    <x v="0"/>
    <x v="20"/>
    <x v="3"/>
    <s v="Number"/>
    <n v="5"/>
  </r>
  <r>
    <x v="1"/>
    <x v="2"/>
    <x v="0"/>
    <x v="20"/>
    <x v="4"/>
    <s v="Number"/>
    <n v="-39"/>
  </r>
  <r>
    <x v="1"/>
    <x v="2"/>
    <x v="0"/>
    <x v="20"/>
    <x v="5"/>
    <s v="Number"/>
    <n v="0"/>
  </r>
  <r>
    <x v="1"/>
    <x v="2"/>
    <x v="0"/>
    <x v="20"/>
    <x v="6"/>
    <s v="Number"/>
    <n v="-26"/>
  </r>
  <r>
    <x v="1"/>
    <x v="2"/>
    <x v="0"/>
    <x v="20"/>
    <x v="7"/>
    <s v="Number"/>
    <n v="-7"/>
  </r>
  <r>
    <x v="1"/>
    <x v="2"/>
    <x v="0"/>
    <x v="20"/>
    <x v="8"/>
    <s v="Number"/>
    <n v="-9"/>
  </r>
  <r>
    <x v="1"/>
    <x v="2"/>
    <x v="0"/>
    <x v="20"/>
    <x v="9"/>
    <s v="Number"/>
    <n v="0"/>
  </r>
  <r>
    <x v="1"/>
    <x v="2"/>
    <x v="0"/>
    <x v="20"/>
    <x v="10"/>
    <s v="Number"/>
    <n v="-5"/>
  </r>
  <r>
    <x v="1"/>
    <x v="2"/>
    <x v="0"/>
    <x v="20"/>
    <x v="11"/>
    <s v="Number"/>
    <n v="-28"/>
  </r>
  <r>
    <x v="1"/>
    <x v="2"/>
    <x v="0"/>
    <x v="20"/>
    <x v="12"/>
    <s v="Number"/>
    <n v="1"/>
  </r>
  <r>
    <x v="1"/>
    <x v="2"/>
    <x v="0"/>
    <x v="20"/>
    <x v="13"/>
    <s v="Number"/>
    <n v="-3"/>
  </r>
  <r>
    <x v="1"/>
    <x v="2"/>
    <x v="0"/>
    <x v="20"/>
    <x v="14"/>
    <s v="Number"/>
    <n v="-22"/>
  </r>
  <r>
    <x v="1"/>
    <x v="2"/>
    <x v="0"/>
    <x v="20"/>
    <x v="15"/>
    <s v="Number"/>
    <n v="-18"/>
  </r>
  <r>
    <x v="1"/>
    <x v="2"/>
    <x v="0"/>
    <x v="20"/>
    <x v="16"/>
    <s v="Number"/>
    <n v="-22"/>
  </r>
  <r>
    <x v="1"/>
    <x v="2"/>
    <x v="0"/>
    <x v="20"/>
    <x v="17"/>
    <s v="Number"/>
    <n v="-93"/>
  </r>
  <r>
    <x v="1"/>
    <x v="2"/>
    <x v="0"/>
    <x v="20"/>
    <x v="18"/>
    <s v="Number"/>
    <n v="-8"/>
  </r>
  <r>
    <x v="1"/>
    <x v="2"/>
    <x v="0"/>
    <x v="20"/>
    <x v="19"/>
    <s v="Number"/>
    <n v="-28"/>
  </r>
  <r>
    <x v="1"/>
    <x v="2"/>
    <x v="0"/>
    <x v="20"/>
    <x v="20"/>
    <s v="Number"/>
    <n v="-14"/>
  </r>
  <r>
    <x v="1"/>
    <x v="2"/>
    <x v="0"/>
    <x v="20"/>
    <x v="21"/>
    <s v="Number"/>
    <n v="-5"/>
  </r>
  <r>
    <x v="1"/>
    <x v="2"/>
    <x v="0"/>
    <x v="20"/>
    <x v="22"/>
    <s v="Number"/>
    <n v="-9"/>
  </r>
  <r>
    <x v="1"/>
    <x v="2"/>
    <x v="0"/>
    <x v="20"/>
    <x v="23"/>
    <s v="Number"/>
    <n v="0"/>
  </r>
  <r>
    <x v="1"/>
    <x v="2"/>
    <x v="0"/>
    <x v="20"/>
    <x v="24"/>
    <s v="Number"/>
    <n v="-3"/>
  </r>
  <r>
    <x v="1"/>
    <x v="2"/>
    <x v="0"/>
    <x v="20"/>
    <x v="25"/>
    <s v="Number"/>
    <n v="-18"/>
  </r>
  <r>
    <x v="1"/>
    <x v="2"/>
    <x v="0"/>
    <x v="20"/>
    <x v="26"/>
    <s v="Number"/>
    <n v="-7"/>
  </r>
  <r>
    <x v="1"/>
    <x v="2"/>
    <x v="0"/>
    <x v="20"/>
    <x v="27"/>
    <s v="Number"/>
    <n v="-9"/>
  </r>
  <r>
    <x v="1"/>
    <x v="2"/>
    <x v="0"/>
    <x v="20"/>
    <x v="28"/>
    <s v="Number"/>
    <n v="1"/>
  </r>
  <r>
    <x v="1"/>
    <x v="2"/>
    <x v="0"/>
    <x v="20"/>
    <x v="29"/>
    <s v="Number"/>
    <n v="-3"/>
  </r>
  <r>
    <x v="1"/>
    <x v="2"/>
    <x v="0"/>
    <x v="20"/>
    <x v="30"/>
    <s v="Number"/>
    <n v="-2"/>
  </r>
  <r>
    <x v="1"/>
    <x v="2"/>
    <x v="0"/>
    <x v="21"/>
    <x v="0"/>
    <s v="Number"/>
    <n v="179"/>
  </r>
  <r>
    <x v="1"/>
    <x v="2"/>
    <x v="0"/>
    <x v="21"/>
    <x v="1"/>
    <s v="Number"/>
    <n v="0"/>
  </r>
  <r>
    <x v="1"/>
    <x v="2"/>
    <x v="0"/>
    <x v="21"/>
    <x v="2"/>
    <s v="Number"/>
    <n v="8"/>
  </r>
  <r>
    <x v="1"/>
    <x v="2"/>
    <x v="0"/>
    <x v="21"/>
    <x v="3"/>
    <s v="Number"/>
    <n v="7"/>
  </r>
  <r>
    <x v="1"/>
    <x v="2"/>
    <x v="0"/>
    <x v="21"/>
    <x v="4"/>
    <s v="Number"/>
    <n v="8"/>
  </r>
  <r>
    <x v="1"/>
    <x v="2"/>
    <x v="0"/>
    <x v="21"/>
    <x v="5"/>
    <s v="Number"/>
    <n v="-1"/>
  </r>
  <r>
    <x v="1"/>
    <x v="2"/>
    <x v="0"/>
    <x v="21"/>
    <x v="6"/>
    <s v="Number"/>
    <n v="9"/>
  </r>
  <r>
    <x v="1"/>
    <x v="2"/>
    <x v="0"/>
    <x v="21"/>
    <x v="7"/>
    <s v="Number"/>
    <n v="2"/>
  </r>
  <r>
    <x v="1"/>
    <x v="2"/>
    <x v="0"/>
    <x v="21"/>
    <x v="8"/>
    <s v="Number"/>
    <n v="2"/>
  </r>
  <r>
    <x v="1"/>
    <x v="2"/>
    <x v="0"/>
    <x v="21"/>
    <x v="9"/>
    <s v="Number"/>
    <n v="4"/>
  </r>
  <r>
    <x v="1"/>
    <x v="2"/>
    <x v="0"/>
    <x v="21"/>
    <x v="10"/>
    <s v="Number"/>
    <n v="13"/>
  </r>
  <r>
    <x v="1"/>
    <x v="2"/>
    <x v="0"/>
    <x v="21"/>
    <x v="11"/>
    <s v="Number"/>
    <n v="32"/>
  </r>
  <r>
    <x v="1"/>
    <x v="2"/>
    <x v="0"/>
    <x v="21"/>
    <x v="12"/>
    <s v="Number"/>
    <n v="2"/>
  </r>
  <r>
    <x v="1"/>
    <x v="2"/>
    <x v="0"/>
    <x v="21"/>
    <x v="13"/>
    <s v="Number"/>
    <n v="8"/>
  </r>
  <r>
    <x v="1"/>
    <x v="2"/>
    <x v="0"/>
    <x v="21"/>
    <x v="14"/>
    <s v="Number"/>
    <n v="14"/>
  </r>
  <r>
    <x v="1"/>
    <x v="2"/>
    <x v="0"/>
    <x v="21"/>
    <x v="15"/>
    <s v="Number"/>
    <n v="10"/>
  </r>
  <r>
    <x v="1"/>
    <x v="2"/>
    <x v="0"/>
    <x v="21"/>
    <x v="16"/>
    <s v="Number"/>
    <n v="2"/>
  </r>
  <r>
    <x v="1"/>
    <x v="2"/>
    <x v="0"/>
    <x v="21"/>
    <x v="17"/>
    <s v="Number"/>
    <n v="11"/>
  </r>
  <r>
    <x v="1"/>
    <x v="2"/>
    <x v="0"/>
    <x v="21"/>
    <x v="18"/>
    <s v="Number"/>
    <n v="5"/>
  </r>
  <r>
    <x v="1"/>
    <x v="2"/>
    <x v="0"/>
    <x v="21"/>
    <x v="19"/>
    <s v="Number"/>
    <n v="3"/>
  </r>
  <r>
    <x v="1"/>
    <x v="2"/>
    <x v="0"/>
    <x v="21"/>
    <x v="20"/>
    <s v="Number"/>
    <n v="0"/>
  </r>
  <r>
    <x v="1"/>
    <x v="2"/>
    <x v="0"/>
    <x v="21"/>
    <x v="21"/>
    <s v="Number"/>
    <n v="4"/>
  </r>
  <r>
    <x v="1"/>
    <x v="2"/>
    <x v="0"/>
    <x v="21"/>
    <x v="22"/>
    <s v="Number"/>
    <n v="-2"/>
  </r>
  <r>
    <x v="1"/>
    <x v="2"/>
    <x v="0"/>
    <x v="21"/>
    <x v="23"/>
    <s v="Number"/>
    <n v="2"/>
  </r>
  <r>
    <x v="1"/>
    <x v="2"/>
    <x v="0"/>
    <x v="21"/>
    <x v="24"/>
    <s v="Number"/>
    <n v="2"/>
  </r>
  <r>
    <x v="1"/>
    <x v="2"/>
    <x v="0"/>
    <x v="21"/>
    <x v="25"/>
    <s v="Number"/>
    <n v="-1"/>
  </r>
  <r>
    <x v="1"/>
    <x v="2"/>
    <x v="0"/>
    <x v="21"/>
    <x v="26"/>
    <s v="Number"/>
    <n v="2"/>
  </r>
  <r>
    <x v="1"/>
    <x v="2"/>
    <x v="0"/>
    <x v="21"/>
    <x v="27"/>
    <s v="Number"/>
    <n v="3"/>
  </r>
  <r>
    <x v="1"/>
    <x v="2"/>
    <x v="0"/>
    <x v="21"/>
    <x v="28"/>
    <s v="Number"/>
    <n v="1"/>
  </r>
  <r>
    <x v="1"/>
    <x v="2"/>
    <x v="0"/>
    <x v="21"/>
    <x v="29"/>
    <s v="Number"/>
    <n v="27"/>
  </r>
  <r>
    <x v="1"/>
    <x v="2"/>
    <x v="0"/>
    <x v="21"/>
    <x v="30"/>
    <s v="Number"/>
    <n v="2"/>
  </r>
  <r>
    <x v="1"/>
    <x v="2"/>
    <x v="0"/>
    <x v="22"/>
    <x v="0"/>
    <s v="Number"/>
    <n v="11"/>
  </r>
  <r>
    <x v="1"/>
    <x v="2"/>
    <x v="0"/>
    <x v="22"/>
    <x v="1"/>
    <s v="Number"/>
    <n v="-24"/>
  </r>
  <r>
    <x v="1"/>
    <x v="2"/>
    <x v="0"/>
    <x v="22"/>
    <x v="2"/>
    <s v="Number"/>
    <n v="127"/>
  </r>
  <r>
    <x v="1"/>
    <x v="2"/>
    <x v="0"/>
    <x v="22"/>
    <x v="3"/>
    <s v="Number"/>
    <n v="16"/>
  </r>
  <r>
    <x v="1"/>
    <x v="2"/>
    <x v="0"/>
    <x v="22"/>
    <x v="4"/>
    <s v="Number"/>
    <n v="21"/>
  </r>
  <r>
    <x v="1"/>
    <x v="2"/>
    <x v="0"/>
    <x v="22"/>
    <x v="5"/>
    <s v="Number"/>
    <n v="23"/>
  </r>
  <r>
    <x v="1"/>
    <x v="2"/>
    <x v="0"/>
    <x v="22"/>
    <x v="6"/>
    <s v="Number"/>
    <n v="-57"/>
  </r>
  <r>
    <x v="1"/>
    <x v="2"/>
    <x v="0"/>
    <x v="22"/>
    <x v="7"/>
    <s v="Number"/>
    <n v="-27"/>
  </r>
  <r>
    <x v="1"/>
    <x v="2"/>
    <x v="0"/>
    <x v="22"/>
    <x v="8"/>
    <s v="Number"/>
    <n v="3"/>
  </r>
  <r>
    <x v="1"/>
    <x v="2"/>
    <x v="0"/>
    <x v="22"/>
    <x v="9"/>
    <s v="Number"/>
    <n v="9"/>
  </r>
  <r>
    <x v="1"/>
    <x v="2"/>
    <x v="0"/>
    <x v="22"/>
    <x v="10"/>
    <s v="Number"/>
    <n v="0"/>
  </r>
  <r>
    <x v="1"/>
    <x v="2"/>
    <x v="0"/>
    <x v="22"/>
    <x v="11"/>
    <s v="Number"/>
    <n v="-16"/>
  </r>
  <r>
    <x v="1"/>
    <x v="2"/>
    <x v="0"/>
    <x v="22"/>
    <x v="12"/>
    <s v="Number"/>
    <n v="-49"/>
  </r>
  <r>
    <x v="1"/>
    <x v="2"/>
    <x v="0"/>
    <x v="22"/>
    <x v="13"/>
    <s v="Number"/>
    <n v="10"/>
  </r>
  <r>
    <x v="1"/>
    <x v="2"/>
    <x v="0"/>
    <x v="22"/>
    <x v="14"/>
    <s v="Number"/>
    <n v="-28"/>
  </r>
  <r>
    <x v="1"/>
    <x v="2"/>
    <x v="0"/>
    <x v="22"/>
    <x v="15"/>
    <s v="Number"/>
    <n v="32"/>
  </r>
  <r>
    <x v="1"/>
    <x v="2"/>
    <x v="0"/>
    <x v="22"/>
    <x v="16"/>
    <s v="Number"/>
    <n v="-4"/>
  </r>
  <r>
    <x v="1"/>
    <x v="2"/>
    <x v="0"/>
    <x v="22"/>
    <x v="17"/>
    <s v="Number"/>
    <n v="72"/>
  </r>
  <r>
    <x v="1"/>
    <x v="2"/>
    <x v="0"/>
    <x v="22"/>
    <x v="18"/>
    <s v="Number"/>
    <n v="4"/>
  </r>
  <r>
    <x v="1"/>
    <x v="2"/>
    <x v="0"/>
    <x v="22"/>
    <x v="19"/>
    <s v="Number"/>
    <n v="14"/>
  </r>
  <r>
    <x v="1"/>
    <x v="2"/>
    <x v="0"/>
    <x v="22"/>
    <x v="20"/>
    <s v="Number"/>
    <n v="-80"/>
  </r>
  <r>
    <x v="1"/>
    <x v="2"/>
    <x v="0"/>
    <x v="22"/>
    <x v="21"/>
    <s v="Number"/>
    <n v="4"/>
  </r>
  <r>
    <x v="1"/>
    <x v="2"/>
    <x v="0"/>
    <x v="22"/>
    <x v="22"/>
    <s v="Number"/>
    <n v="8"/>
  </r>
  <r>
    <x v="1"/>
    <x v="2"/>
    <x v="0"/>
    <x v="22"/>
    <x v="23"/>
    <s v="Number"/>
    <n v="-51"/>
  </r>
  <r>
    <x v="1"/>
    <x v="2"/>
    <x v="0"/>
    <x v="22"/>
    <x v="24"/>
    <s v="Number"/>
    <n v="11"/>
  </r>
  <r>
    <x v="1"/>
    <x v="2"/>
    <x v="0"/>
    <x v="22"/>
    <x v="25"/>
    <s v="Number"/>
    <n v="-12"/>
  </r>
  <r>
    <x v="1"/>
    <x v="2"/>
    <x v="0"/>
    <x v="22"/>
    <x v="26"/>
    <s v="Number"/>
    <n v="-25"/>
  </r>
  <r>
    <x v="1"/>
    <x v="2"/>
    <x v="0"/>
    <x v="22"/>
    <x v="27"/>
    <s v="Number"/>
    <n v="28"/>
  </r>
  <r>
    <x v="1"/>
    <x v="2"/>
    <x v="0"/>
    <x v="22"/>
    <x v="28"/>
    <s v="Number"/>
    <n v="-8"/>
  </r>
  <r>
    <x v="1"/>
    <x v="2"/>
    <x v="0"/>
    <x v="22"/>
    <x v="29"/>
    <s v="Number"/>
    <n v="34"/>
  </r>
  <r>
    <x v="1"/>
    <x v="2"/>
    <x v="0"/>
    <x v="22"/>
    <x v="30"/>
    <s v="Number"/>
    <n v="-24"/>
  </r>
  <r>
    <x v="1"/>
    <x v="2"/>
    <x v="1"/>
    <x v="0"/>
    <x v="0"/>
    <s v="Number"/>
    <n v="74691"/>
  </r>
  <r>
    <x v="1"/>
    <x v="2"/>
    <x v="1"/>
    <x v="0"/>
    <x v="1"/>
    <s v="Number"/>
    <n v="587"/>
  </r>
  <r>
    <x v="1"/>
    <x v="2"/>
    <x v="1"/>
    <x v="0"/>
    <x v="2"/>
    <s v="Number"/>
    <n v="14926"/>
  </r>
  <r>
    <x v="1"/>
    <x v="2"/>
    <x v="1"/>
    <x v="0"/>
    <x v="3"/>
    <s v="Number"/>
    <n v="8205"/>
  </r>
  <r>
    <x v="1"/>
    <x v="2"/>
    <x v="1"/>
    <x v="0"/>
    <x v="4"/>
    <s v="Number"/>
    <n v="7887"/>
  </r>
  <r>
    <x v="1"/>
    <x v="2"/>
    <x v="1"/>
    <x v="0"/>
    <x v="5"/>
    <s v="Number"/>
    <n v="5867"/>
  </r>
  <r>
    <x v="1"/>
    <x v="2"/>
    <x v="1"/>
    <x v="0"/>
    <x v="6"/>
    <s v="Number"/>
    <n v="4702"/>
  </r>
  <r>
    <x v="1"/>
    <x v="2"/>
    <x v="1"/>
    <x v="0"/>
    <x v="7"/>
    <s v="Number"/>
    <n v="444"/>
  </r>
  <r>
    <x v="1"/>
    <x v="2"/>
    <x v="1"/>
    <x v="0"/>
    <x v="8"/>
    <s v="Number"/>
    <n v="470"/>
  </r>
  <r>
    <x v="1"/>
    <x v="2"/>
    <x v="1"/>
    <x v="0"/>
    <x v="9"/>
    <s v="Number"/>
    <n v="188"/>
  </r>
  <r>
    <x v="1"/>
    <x v="2"/>
    <x v="1"/>
    <x v="0"/>
    <x v="10"/>
    <s v="Number"/>
    <n v="1754"/>
  </r>
  <r>
    <x v="1"/>
    <x v="2"/>
    <x v="1"/>
    <x v="0"/>
    <x v="11"/>
    <s v="Number"/>
    <n v="3150"/>
  </r>
  <r>
    <x v="1"/>
    <x v="2"/>
    <x v="1"/>
    <x v="0"/>
    <x v="12"/>
    <s v="Number"/>
    <n v="212"/>
  </r>
  <r>
    <x v="1"/>
    <x v="2"/>
    <x v="1"/>
    <x v="0"/>
    <x v="13"/>
    <s v="Number"/>
    <n v="938"/>
  </r>
  <r>
    <x v="1"/>
    <x v="2"/>
    <x v="1"/>
    <x v="0"/>
    <x v="14"/>
    <s v="Number"/>
    <n v="823"/>
  </r>
  <r>
    <x v="1"/>
    <x v="2"/>
    <x v="1"/>
    <x v="0"/>
    <x v="15"/>
    <s v="Number"/>
    <n v="3052"/>
  </r>
  <r>
    <x v="1"/>
    <x v="2"/>
    <x v="1"/>
    <x v="0"/>
    <x v="16"/>
    <s v="Number"/>
    <n v="737"/>
  </r>
  <r>
    <x v="1"/>
    <x v="2"/>
    <x v="1"/>
    <x v="0"/>
    <x v="17"/>
    <s v="Number"/>
    <n v="8449"/>
  </r>
  <r>
    <x v="1"/>
    <x v="2"/>
    <x v="1"/>
    <x v="0"/>
    <x v="18"/>
    <s v="Number"/>
    <n v="712"/>
  </r>
  <r>
    <x v="1"/>
    <x v="2"/>
    <x v="1"/>
    <x v="0"/>
    <x v="19"/>
    <s v="Number"/>
    <n v="2461"/>
  </r>
  <r>
    <x v="1"/>
    <x v="2"/>
    <x v="1"/>
    <x v="0"/>
    <x v="20"/>
    <s v="Number"/>
    <n v="323"/>
  </r>
  <r>
    <x v="1"/>
    <x v="2"/>
    <x v="1"/>
    <x v="0"/>
    <x v="21"/>
    <s v="Number"/>
    <n v="1357"/>
  </r>
  <r>
    <x v="1"/>
    <x v="2"/>
    <x v="1"/>
    <x v="0"/>
    <x v="22"/>
    <s v="Number"/>
    <n v="1739"/>
  </r>
  <r>
    <x v="1"/>
    <x v="2"/>
    <x v="1"/>
    <x v="0"/>
    <x v="23"/>
    <s v="Number"/>
    <n v="1627"/>
  </r>
  <r>
    <x v="1"/>
    <x v="2"/>
    <x v="1"/>
    <x v="0"/>
    <x v="24"/>
    <s v="Number"/>
    <n v="140"/>
  </r>
  <r>
    <x v="1"/>
    <x v="2"/>
    <x v="1"/>
    <x v="0"/>
    <x v="25"/>
    <s v="Number"/>
    <n v="542"/>
  </r>
  <r>
    <x v="1"/>
    <x v="2"/>
    <x v="1"/>
    <x v="0"/>
    <x v="26"/>
    <s v="Number"/>
    <n v="244"/>
  </r>
  <r>
    <x v="1"/>
    <x v="2"/>
    <x v="1"/>
    <x v="0"/>
    <x v="27"/>
    <s v="Number"/>
    <n v="1010"/>
  </r>
  <r>
    <x v="1"/>
    <x v="2"/>
    <x v="1"/>
    <x v="0"/>
    <x v="28"/>
    <s v="Number"/>
    <n v="185"/>
  </r>
  <r>
    <x v="1"/>
    <x v="2"/>
    <x v="1"/>
    <x v="0"/>
    <x v="29"/>
    <s v="Number"/>
    <n v="1988"/>
  </r>
  <r>
    <x v="1"/>
    <x v="2"/>
    <x v="1"/>
    <x v="0"/>
    <x v="30"/>
    <s v="Number"/>
    <n v="-28"/>
  </r>
  <r>
    <x v="1"/>
    <x v="2"/>
    <x v="1"/>
    <x v="1"/>
    <x v="0"/>
    <s v="Number"/>
    <n v="-10229"/>
  </r>
  <r>
    <x v="1"/>
    <x v="2"/>
    <x v="1"/>
    <x v="1"/>
    <x v="1"/>
    <s v="Number"/>
    <n v="-147"/>
  </r>
  <r>
    <x v="1"/>
    <x v="2"/>
    <x v="1"/>
    <x v="1"/>
    <x v="2"/>
    <s v="Number"/>
    <n v="5"/>
  </r>
  <r>
    <x v="1"/>
    <x v="2"/>
    <x v="1"/>
    <x v="1"/>
    <x v="3"/>
    <s v="Number"/>
    <n v="0"/>
  </r>
  <r>
    <x v="1"/>
    <x v="2"/>
    <x v="1"/>
    <x v="1"/>
    <x v="4"/>
    <s v="Number"/>
    <n v="-57"/>
  </r>
  <r>
    <x v="1"/>
    <x v="2"/>
    <x v="1"/>
    <x v="1"/>
    <x v="5"/>
    <s v="Number"/>
    <n v="12"/>
  </r>
  <r>
    <x v="1"/>
    <x v="2"/>
    <x v="1"/>
    <x v="1"/>
    <x v="6"/>
    <s v="Number"/>
    <n v="-253"/>
  </r>
  <r>
    <x v="1"/>
    <x v="2"/>
    <x v="1"/>
    <x v="1"/>
    <x v="7"/>
    <s v="Number"/>
    <n v="-555"/>
  </r>
  <r>
    <x v="1"/>
    <x v="2"/>
    <x v="1"/>
    <x v="1"/>
    <x v="8"/>
    <s v="Number"/>
    <n v="-320"/>
  </r>
  <r>
    <x v="1"/>
    <x v="2"/>
    <x v="1"/>
    <x v="1"/>
    <x v="9"/>
    <s v="Number"/>
    <n v="-154"/>
  </r>
  <r>
    <x v="1"/>
    <x v="2"/>
    <x v="1"/>
    <x v="1"/>
    <x v="10"/>
    <s v="Number"/>
    <n v="-156"/>
  </r>
  <r>
    <x v="1"/>
    <x v="2"/>
    <x v="1"/>
    <x v="1"/>
    <x v="11"/>
    <s v="Number"/>
    <n v="-383"/>
  </r>
  <r>
    <x v="1"/>
    <x v="2"/>
    <x v="1"/>
    <x v="1"/>
    <x v="12"/>
    <s v="Number"/>
    <n v="-321"/>
  </r>
  <r>
    <x v="1"/>
    <x v="2"/>
    <x v="1"/>
    <x v="1"/>
    <x v="13"/>
    <s v="Number"/>
    <n v="-257"/>
  </r>
  <r>
    <x v="1"/>
    <x v="2"/>
    <x v="1"/>
    <x v="1"/>
    <x v="14"/>
    <s v="Number"/>
    <n v="-568"/>
  </r>
  <r>
    <x v="1"/>
    <x v="2"/>
    <x v="1"/>
    <x v="1"/>
    <x v="15"/>
    <s v="Number"/>
    <n v="-196"/>
  </r>
  <r>
    <x v="1"/>
    <x v="2"/>
    <x v="1"/>
    <x v="1"/>
    <x v="16"/>
    <s v="Number"/>
    <n v="-548"/>
  </r>
  <r>
    <x v="1"/>
    <x v="2"/>
    <x v="1"/>
    <x v="1"/>
    <x v="17"/>
    <s v="Number"/>
    <n v="-1705"/>
  </r>
  <r>
    <x v="1"/>
    <x v="2"/>
    <x v="1"/>
    <x v="1"/>
    <x v="18"/>
    <s v="Number"/>
    <n v="-690"/>
  </r>
  <r>
    <x v="1"/>
    <x v="2"/>
    <x v="1"/>
    <x v="1"/>
    <x v="19"/>
    <s v="Number"/>
    <n v="-279"/>
  </r>
  <r>
    <x v="1"/>
    <x v="2"/>
    <x v="1"/>
    <x v="1"/>
    <x v="20"/>
    <s v="Number"/>
    <n v="-719"/>
  </r>
  <r>
    <x v="1"/>
    <x v="2"/>
    <x v="1"/>
    <x v="1"/>
    <x v="21"/>
    <s v="Number"/>
    <n v="-283"/>
  </r>
  <r>
    <x v="1"/>
    <x v="2"/>
    <x v="1"/>
    <x v="1"/>
    <x v="22"/>
    <s v="Number"/>
    <n v="-15"/>
  </r>
  <r>
    <x v="1"/>
    <x v="2"/>
    <x v="1"/>
    <x v="1"/>
    <x v="23"/>
    <s v="Number"/>
    <n v="-795"/>
  </r>
  <r>
    <x v="1"/>
    <x v="2"/>
    <x v="1"/>
    <x v="1"/>
    <x v="24"/>
    <s v="Number"/>
    <n v="-155"/>
  </r>
  <r>
    <x v="1"/>
    <x v="2"/>
    <x v="1"/>
    <x v="1"/>
    <x v="25"/>
    <s v="Number"/>
    <n v="-466"/>
  </r>
  <r>
    <x v="1"/>
    <x v="2"/>
    <x v="1"/>
    <x v="1"/>
    <x v="26"/>
    <s v="Number"/>
    <n v="-325"/>
  </r>
  <r>
    <x v="1"/>
    <x v="2"/>
    <x v="1"/>
    <x v="1"/>
    <x v="27"/>
    <s v="Number"/>
    <n v="-112"/>
  </r>
  <r>
    <x v="1"/>
    <x v="2"/>
    <x v="1"/>
    <x v="1"/>
    <x v="28"/>
    <s v="Number"/>
    <n v="-353"/>
  </r>
  <r>
    <x v="1"/>
    <x v="2"/>
    <x v="1"/>
    <x v="1"/>
    <x v="29"/>
    <s v="Number"/>
    <n v="-112"/>
  </r>
  <r>
    <x v="1"/>
    <x v="2"/>
    <x v="1"/>
    <x v="1"/>
    <x v="30"/>
    <s v="Number"/>
    <n v="-322"/>
  </r>
  <r>
    <x v="1"/>
    <x v="2"/>
    <x v="1"/>
    <x v="2"/>
    <x v="0"/>
    <s v="Number"/>
    <n v="54"/>
  </r>
  <r>
    <x v="1"/>
    <x v="2"/>
    <x v="1"/>
    <x v="2"/>
    <x v="1"/>
    <s v="Number"/>
    <n v="0"/>
  </r>
  <r>
    <x v="1"/>
    <x v="2"/>
    <x v="1"/>
    <x v="2"/>
    <x v="2"/>
    <s v="Number"/>
    <n v="3"/>
  </r>
  <r>
    <x v="1"/>
    <x v="2"/>
    <x v="1"/>
    <x v="2"/>
    <x v="3"/>
    <s v="Number"/>
    <n v="6"/>
  </r>
  <r>
    <x v="1"/>
    <x v="2"/>
    <x v="1"/>
    <x v="2"/>
    <x v="4"/>
    <s v="Number"/>
    <n v="-1"/>
  </r>
  <r>
    <x v="1"/>
    <x v="2"/>
    <x v="1"/>
    <x v="2"/>
    <x v="5"/>
    <s v="Number"/>
    <n v="6"/>
  </r>
  <r>
    <x v="1"/>
    <x v="2"/>
    <x v="1"/>
    <x v="2"/>
    <x v="6"/>
    <s v="Number"/>
    <n v="9"/>
  </r>
  <r>
    <x v="1"/>
    <x v="2"/>
    <x v="1"/>
    <x v="2"/>
    <x v="7"/>
    <s v="Number"/>
    <n v="0"/>
  </r>
  <r>
    <x v="1"/>
    <x v="2"/>
    <x v="1"/>
    <x v="2"/>
    <x v="8"/>
    <s v="Number"/>
    <n v="3"/>
  </r>
  <r>
    <x v="1"/>
    <x v="2"/>
    <x v="1"/>
    <x v="2"/>
    <x v="9"/>
    <s v="Number"/>
    <n v="-1"/>
  </r>
  <r>
    <x v="1"/>
    <x v="2"/>
    <x v="1"/>
    <x v="2"/>
    <x v="10"/>
    <s v="Number"/>
    <n v="1"/>
  </r>
  <r>
    <x v="1"/>
    <x v="2"/>
    <x v="1"/>
    <x v="2"/>
    <x v="11"/>
    <s v="Number"/>
    <n v="1"/>
  </r>
  <r>
    <x v="1"/>
    <x v="2"/>
    <x v="1"/>
    <x v="2"/>
    <x v="12"/>
    <s v="Number"/>
    <n v="1"/>
  </r>
  <r>
    <x v="1"/>
    <x v="2"/>
    <x v="1"/>
    <x v="2"/>
    <x v="13"/>
    <s v="Number"/>
    <n v="3"/>
  </r>
  <r>
    <x v="1"/>
    <x v="2"/>
    <x v="1"/>
    <x v="2"/>
    <x v="14"/>
    <s v="Number"/>
    <n v="4"/>
  </r>
  <r>
    <x v="1"/>
    <x v="2"/>
    <x v="1"/>
    <x v="2"/>
    <x v="15"/>
    <s v="Number"/>
    <n v="1"/>
  </r>
  <r>
    <x v="1"/>
    <x v="2"/>
    <x v="1"/>
    <x v="2"/>
    <x v="16"/>
    <s v="Number"/>
    <n v="-2"/>
  </r>
  <r>
    <x v="1"/>
    <x v="2"/>
    <x v="1"/>
    <x v="2"/>
    <x v="17"/>
    <s v="Number"/>
    <n v="7"/>
  </r>
  <r>
    <x v="1"/>
    <x v="2"/>
    <x v="1"/>
    <x v="2"/>
    <x v="18"/>
    <s v="Number"/>
    <n v="3"/>
  </r>
  <r>
    <x v="1"/>
    <x v="2"/>
    <x v="1"/>
    <x v="2"/>
    <x v="19"/>
    <s v="Number"/>
    <n v="2"/>
  </r>
  <r>
    <x v="1"/>
    <x v="2"/>
    <x v="1"/>
    <x v="2"/>
    <x v="20"/>
    <s v="Number"/>
    <n v="-1"/>
  </r>
  <r>
    <x v="1"/>
    <x v="2"/>
    <x v="1"/>
    <x v="2"/>
    <x v="21"/>
    <s v="Number"/>
    <n v="4"/>
  </r>
  <r>
    <x v="1"/>
    <x v="2"/>
    <x v="1"/>
    <x v="2"/>
    <x v="22"/>
    <s v="Number"/>
    <n v="0"/>
  </r>
  <r>
    <x v="1"/>
    <x v="2"/>
    <x v="1"/>
    <x v="2"/>
    <x v="23"/>
    <s v="Number"/>
    <n v="-1"/>
  </r>
  <r>
    <x v="1"/>
    <x v="2"/>
    <x v="1"/>
    <x v="2"/>
    <x v="24"/>
    <s v="Number"/>
    <n v="0"/>
  </r>
  <r>
    <x v="1"/>
    <x v="2"/>
    <x v="1"/>
    <x v="2"/>
    <x v="25"/>
    <s v="Number"/>
    <n v="4"/>
  </r>
  <r>
    <x v="1"/>
    <x v="2"/>
    <x v="1"/>
    <x v="2"/>
    <x v="26"/>
    <s v="Number"/>
    <n v="-5"/>
  </r>
  <r>
    <x v="1"/>
    <x v="2"/>
    <x v="1"/>
    <x v="2"/>
    <x v="27"/>
    <s v="Number"/>
    <n v="2"/>
  </r>
  <r>
    <x v="1"/>
    <x v="2"/>
    <x v="1"/>
    <x v="2"/>
    <x v="28"/>
    <s v="Number"/>
    <n v="2"/>
  </r>
  <r>
    <x v="1"/>
    <x v="2"/>
    <x v="1"/>
    <x v="2"/>
    <x v="29"/>
    <s v="Number"/>
    <n v="5"/>
  </r>
  <r>
    <x v="1"/>
    <x v="2"/>
    <x v="1"/>
    <x v="2"/>
    <x v="30"/>
    <s v="Number"/>
    <n v="-2"/>
  </r>
  <r>
    <x v="1"/>
    <x v="2"/>
    <x v="1"/>
    <x v="3"/>
    <x v="0"/>
    <s v="Number"/>
    <n v="8035"/>
  </r>
  <r>
    <x v="1"/>
    <x v="2"/>
    <x v="1"/>
    <x v="3"/>
    <x v="1"/>
    <s v="Number"/>
    <n v="85"/>
  </r>
  <r>
    <x v="1"/>
    <x v="2"/>
    <x v="1"/>
    <x v="3"/>
    <x v="2"/>
    <s v="Number"/>
    <n v="680"/>
  </r>
  <r>
    <x v="1"/>
    <x v="2"/>
    <x v="1"/>
    <x v="3"/>
    <x v="3"/>
    <s v="Number"/>
    <n v="400"/>
  </r>
  <r>
    <x v="1"/>
    <x v="2"/>
    <x v="1"/>
    <x v="3"/>
    <x v="4"/>
    <s v="Number"/>
    <n v="471"/>
  </r>
  <r>
    <x v="1"/>
    <x v="2"/>
    <x v="1"/>
    <x v="3"/>
    <x v="5"/>
    <s v="Number"/>
    <n v="367"/>
  </r>
  <r>
    <x v="1"/>
    <x v="2"/>
    <x v="1"/>
    <x v="3"/>
    <x v="6"/>
    <s v="Number"/>
    <n v="471"/>
  </r>
  <r>
    <x v="1"/>
    <x v="2"/>
    <x v="1"/>
    <x v="3"/>
    <x v="7"/>
    <s v="Number"/>
    <n v="109"/>
  </r>
  <r>
    <x v="1"/>
    <x v="2"/>
    <x v="1"/>
    <x v="3"/>
    <x v="8"/>
    <s v="Number"/>
    <n v="64"/>
  </r>
  <r>
    <x v="1"/>
    <x v="2"/>
    <x v="1"/>
    <x v="3"/>
    <x v="9"/>
    <s v="Number"/>
    <n v="44"/>
  </r>
  <r>
    <x v="1"/>
    <x v="2"/>
    <x v="1"/>
    <x v="3"/>
    <x v="10"/>
    <s v="Number"/>
    <n v="126"/>
  </r>
  <r>
    <x v="1"/>
    <x v="2"/>
    <x v="1"/>
    <x v="3"/>
    <x v="11"/>
    <s v="Number"/>
    <n v="268"/>
  </r>
  <r>
    <x v="1"/>
    <x v="2"/>
    <x v="1"/>
    <x v="3"/>
    <x v="12"/>
    <s v="Number"/>
    <n v="41"/>
  </r>
  <r>
    <x v="1"/>
    <x v="2"/>
    <x v="1"/>
    <x v="3"/>
    <x v="13"/>
    <s v="Number"/>
    <n v="99"/>
  </r>
  <r>
    <x v="1"/>
    <x v="2"/>
    <x v="1"/>
    <x v="3"/>
    <x v="14"/>
    <s v="Number"/>
    <n v="80"/>
  </r>
  <r>
    <x v="1"/>
    <x v="2"/>
    <x v="1"/>
    <x v="3"/>
    <x v="15"/>
    <s v="Number"/>
    <n v="188"/>
  </r>
  <r>
    <x v="1"/>
    <x v="2"/>
    <x v="1"/>
    <x v="3"/>
    <x v="16"/>
    <s v="Number"/>
    <n v="265"/>
  </r>
  <r>
    <x v="1"/>
    <x v="2"/>
    <x v="1"/>
    <x v="3"/>
    <x v="17"/>
    <s v="Number"/>
    <n v="2044"/>
  </r>
  <r>
    <x v="1"/>
    <x v="2"/>
    <x v="1"/>
    <x v="3"/>
    <x v="18"/>
    <s v="Number"/>
    <n v="141"/>
  </r>
  <r>
    <x v="1"/>
    <x v="2"/>
    <x v="1"/>
    <x v="3"/>
    <x v="19"/>
    <s v="Number"/>
    <n v="564"/>
  </r>
  <r>
    <x v="1"/>
    <x v="2"/>
    <x v="1"/>
    <x v="3"/>
    <x v="20"/>
    <s v="Number"/>
    <n v="218"/>
  </r>
  <r>
    <x v="1"/>
    <x v="2"/>
    <x v="1"/>
    <x v="3"/>
    <x v="21"/>
    <s v="Number"/>
    <n v="202"/>
  </r>
  <r>
    <x v="1"/>
    <x v="2"/>
    <x v="1"/>
    <x v="3"/>
    <x v="22"/>
    <s v="Number"/>
    <n v="193"/>
  </r>
  <r>
    <x v="1"/>
    <x v="2"/>
    <x v="1"/>
    <x v="3"/>
    <x v="23"/>
    <s v="Number"/>
    <n v="452"/>
  </r>
  <r>
    <x v="1"/>
    <x v="2"/>
    <x v="1"/>
    <x v="3"/>
    <x v="24"/>
    <s v="Number"/>
    <n v="18"/>
  </r>
  <r>
    <x v="1"/>
    <x v="2"/>
    <x v="1"/>
    <x v="3"/>
    <x v="25"/>
    <s v="Number"/>
    <n v="130"/>
  </r>
  <r>
    <x v="1"/>
    <x v="2"/>
    <x v="1"/>
    <x v="3"/>
    <x v="26"/>
    <s v="Number"/>
    <n v="30"/>
  </r>
  <r>
    <x v="1"/>
    <x v="2"/>
    <x v="1"/>
    <x v="3"/>
    <x v="27"/>
    <s v="Number"/>
    <n v="139"/>
  </r>
  <r>
    <x v="1"/>
    <x v="2"/>
    <x v="1"/>
    <x v="3"/>
    <x v="28"/>
    <s v="Number"/>
    <n v="30"/>
  </r>
  <r>
    <x v="1"/>
    <x v="2"/>
    <x v="1"/>
    <x v="3"/>
    <x v="29"/>
    <s v="Number"/>
    <n v="107"/>
  </r>
  <r>
    <x v="1"/>
    <x v="2"/>
    <x v="1"/>
    <x v="3"/>
    <x v="30"/>
    <s v="Number"/>
    <n v="9"/>
  </r>
  <r>
    <x v="1"/>
    <x v="2"/>
    <x v="1"/>
    <x v="4"/>
    <x v="0"/>
    <s v="Number"/>
    <n v="1479"/>
  </r>
  <r>
    <x v="1"/>
    <x v="2"/>
    <x v="1"/>
    <x v="4"/>
    <x v="1"/>
    <s v="Number"/>
    <n v="18"/>
  </r>
  <r>
    <x v="1"/>
    <x v="2"/>
    <x v="1"/>
    <x v="4"/>
    <x v="2"/>
    <s v="Number"/>
    <n v="232"/>
  </r>
  <r>
    <x v="1"/>
    <x v="2"/>
    <x v="1"/>
    <x v="4"/>
    <x v="3"/>
    <s v="Number"/>
    <n v="163"/>
  </r>
  <r>
    <x v="1"/>
    <x v="2"/>
    <x v="1"/>
    <x v="4"/>
    <x v="4"/>
    <s v="Number"/>
    <n v="135"/>
  </r>
  <r>
    <x v="1"/>
    <x v="2"/>
    <x v="1"/>
    <x v="4"/>
    <x v="5"/>
    <s v="Number"/>
    <n v="109"/>
  </r>
  <r>
    <x v="1"/>
    <x v="2"/>
    <x v="1"/>
    <x v="4"/>
    <x v="6"/>
    <s v="Number"/>
    <n v="107"/>
  </r>
  <r>
    <x v="1"/>
    <x v="2"/>
    <x v="1"/>
    <x v="4"/>
    <x v="7"/>
    <s v="Number"/>
    <n v="8"/>
  </r>
  <r>
    <x v="1"/>
    <x v="2"/>
    <x v="1"/>
    <x v="4"/>
    <x v="8"/>
    <s v="Number"/>
    <n v="21"/>
  </r>
  <r>
    <x v="1"/>
    <x v="2"/>
    <x v="1"/>
    <x v="4"/>
    <x v="9"/>
    <s v="Number"/>
    <n v="8"/>
  </r>
  <r>
    <x v="1"/>
    <x v="2"/>
    <x v="1"/>
    <x v="4"/>
    <x v="10"/>
    <s v="Number"/>
    <n v="31"/>
  </r>
  <r>
    <x v="1"/>
    <x v="2"/>
    <x v="1"/>
    <x v="4"/>
    <x v="11"/>
    <s v="Number"/>
    <n v="66"/>
  </r>
  <r>
    <x v="1"/>
    <x v="2"/>
    <x v="1"/>
    <x v="4"/>
    <x v="12"/>
    <s v="Number"/>
    <n v="24"/>
  </r>
  <r>
    <x v="1"/>
    <x v="2"/>
    <x v="1"/>
    <x v="4"/>
    <x v="13"/>
    <s v="Number"/>
    <n v="21"/>
  </r>
  <r>
    <x v="1"/>
    <x v="2"/>
    <x v="1"/>
    <x v="4"/>
    <x v="14"/>
    <s v="Number"/>
    <n v="28"/>
  </r>
  <r>
    <x v="1"/>
    <x v="2"/>
    <x v="1"/>
    <x v="4"/>
    <x v="15"/>
    <s v="Number"/>
    <n v="62"/>
  </r>
  <r>
    <x v="1"/>
    <x v="2"/>
    <x v="1"/>
    <x v="4"/>
    <x v="16"/>
    <s v="Number"/>
    <n v="10"/>
  </r>
  <r>
    <x v="1"/>
    <x v="2"/>
    <x v="1"/>
    <x v="4"/>
    <x v="17"/>
    <s v="Number"/>
    <n v="149"/>
  </r>
  <r>
    <x v="1"/>
    <x v="2"/>
    <x v="1"/>
    <x v="4"/>
    <x v="18"/>
    <s v="Number"/>
    <n v="37"/>
  </r>
  <r>
    <x v="1"/>
    <x v="2"/>
    <x v="1"/>
    <x v="4"/>
    <x v="19"/>
    <s v="Number"/>
    <n v="35"/>
  </r>
  <r>
    <x v="1"/>
    <x v="2"/>
    <x v="1"/>
    <x v="4"/>
    <x v="20"/>
    <s v="Number"/>
    <n v="24"/>
  </r>
  <r>
    <x v="1"/>
    <x v="2"/>
    <x v="1"/>
    <x v="4"/>
    <x v="21"/>
    <s v="Number"/>
    <n v="20"/>
  </r>
  <r>
    <x v="1"/>
    <x v="2"/>
    <x v="1"/>
    <x v="4"/>
    <x v="22"/>
    <s v="Number"/>
    <n v="15"/>
  </r>
  <r>
    <x v="1"/>
    <x v="2"/>
    <x v="1"/>
    <x v="4"/>
    <x v="23"/>
    <s v="Number"/>
    <n v="30"/>
  </r>
  <r>
    <x v="1"/>
    <x v="2"/>
    <x v="1"/>
    <x v="4"/>
    <x v="24"/>
    <s v="Number"/>
    <n v="12"/>
  </r>
  <r>
    <x v="1"/>
    <x v="2"/>
    <x v="1"/>
    <x v="4"/>
    <x v="25"/>
    <s v="Number"/>
    <n v="18"/>
  </r>
  <r>
    <x v="1"/>
    <x v="2"/>
    <x v="1"/>
    <x v="4"/>
    <x v="26"/>
    <s v="Number"/>
    <n v="15"/>
  </r>
  <r>
    <x v="1"/>
    <x v="2"/>
    <x v="1"/>
    <x v="4"/>
    <x v="27"/>
    <s v="Number"/>
    <n v="24"/>
  </r>
  <r>
    <x v="1"/>
    <x v="2"/>
    <x v="1"/>
    <x v="4"/>
    <x v="28"/>
    <s v="Number"/>
    <n v="14"/>
  </r>
  <r>
    <x v="1"/>
    <x v="2"/>
    <x v="1"/>
    <x v="4"/>
    <x v="29"/>
    <s v="Number"/>
    <n v="34"/>
  </r>
  <r>
    <x v="1"/>
    <x v="2"/>
    <x v="1"/>
    <x v="4"/>
    <x v="30"/>
    <s v="Number"/>
    <n v="9"/>
  </r>
  <r>
    <x v="1"/>
    <x v="2"/>
    <x v="1"/>
    <x v="5"/>
    <x v="0"/>
    <s v="Number"/>
    <n v="260"/>
  </r>
  <r>
    <x v="1"/>
    <x v="2"/>
    <x v="1"/>
    <x v="5"/>
    <x v="1"/>
    <s v="Number"/>
    <n v="1"/>
  </r>
  <r>
    <x v="1"/>
    <x v="2"/>
    <x v="1"/>
    <x v="5"/>
    <x v="2"/>
    <s v="Number"/>
    <n v="27"/>
  </r>
  <r>
    <x v="1"/>
    <x v="2"/>
    <x v="1"/>
    <x v="5"/>
    <x v="3"/>
    <s v="Number"/>
    <n v="10"/>
  </r>
  <r>
    <x v="1"/>
    <x v="2"/>
    <x v="1"/>
    <x v="5"/>
    <x v="4"/>
    <s v="Number"/>
    <n v="3"/>
  </r>
  <r>
    <x v="1"/>
    <x v="2"/>
    <x v="1"/>
    <x v="5"/>
    <x v="5"/>
    <s v="Number"/>
    <n v="13"/>
  </r>
  <r>
    <x v="1"/>
    <x v="2"/>
    <x v="1"/>
    <x v="5"/>
    <x v="6"/>
    <s v="Number"/>
    <n v="20"/>
  </r>
  <r>
    <x v="1"/>
    <x v="2"/>
    <x v="1"/>
    <x v="5"/>
    <x v="7"/>
    <s v="Number"/>
    <n v="9"/>
  </r>
  <r>
    <x v="1"/>
    <x v="2"/>
    <x v="1"/>
    <x v="5"/>
    <x v="8"/>
    <s v="Number"/>
    <n v="4"/>
  </r>
  <r>
    <x v="1"/>
    <x v="2"/>
    <x v="1"/>
    <x v="5"/>
    <x v="9"/>
    <s v="Number"/>
    <n v="1"/>
  </r>
  <r>
    <x v="1"/>
    <x v="2"/>
    <x v="1"/>
    <x v="5"/>
    <x v="10"/>
    <s v="Number"/>
    <n v="0"/>
  </r>
  <r>
    <x v="1"/>
    <x v="2"/>
    <x v="1"/>
    <x v="5"/>
    <x v="11"/>
    <s v="Number"/>
    <n v="12"/>
  </r>
  <r>
    <x v="1"/>
    <x v="2"/>
    <x v="1"/>
    <x v="5"/>
    <x v="12"/>
    <s v="Number"/>
    <n v="-2"/>
  </r>
  <r>
    <x v="1"/>
    <x v="2"/>
    <x v="1"/>
    <x v="5"/>
    <x v="13"/>
    <s v="Number"/>
    <n v="7"/>
  </r>
  <r>
    <x v="1"/>
    <x v="2"/>
    <x v="1"/>
    <x v="5"/>
    <x v="14"/>
    <s v="Number"/>
    <n v="4"/>
  </r>
  <r>
    <x v="1"/>
    <x v="2"/>
    <x v="1"/>
    <x v="5"/>
    <x v="15"/>
    <s v="Number"/>
    <n v="4"/>
  </r>
  <r>
    <x v="1"/>
    <x v="2"/>
    <x v="1"/>
    <x v="5"/>
    <x v="16"/>
    <s v="Number"/>
    <n v="5"/>
  </r>
  <r>
    <x v="1"/>
    <x v="2"/>
    <x v="1"/>
    <x v="5"/>
    <x v="17"/>
    <s v="Number"/>
    <n v="46"/>
  </r>
  <r>
    <x v="1"/>
    <x v="2"/>
    <x v="1"/>
    <x v="5"/>
    <x v="18"/>
    <s v="Number"/>
    <n v="3"/>
  </r>
  <r>
    <x v="1"/>
    <x v="2"/>
    <x v="1"/>
    <x v="5"/>
    <x v="19"/>
    <s v="Number"/>
    <n v="11"/>
  </r>
  <r>
    <x v="1"/>
    <x v="2"/>
    <x v="1"/>
    <x v="5"/>
    <x v="20"/>
    <s v="Number"/>
    <n v="16"/>
  </r>
  <r>
    <x v="1"/>
    <x v="2"/>
    <x v="1"/>
    <x v="5"/>
    <x v="21"/>
    <s v="Number"/>
    <n v="5"/>
  </r>
  <r>
    <x v="1"/>
    <x v="2"/>
    <x v="1"/>
    <x v="5"/>
    <x v="22"/>
    <s v="Number"/>
    <n v="9"/>
  </r>
  <r>
    <x v="1"/>
    <x v="2"/>
    <x v="1"/>
    <x v="5"/>
    <x v="23"/>
    <s v="Number"/>
    <n v="14"/>
  </r>
  <r>
    <x v="1"/>
    <x v="2"/>
    <x v="1"/>
    <x v="5"/>
    <x v="24"/>
    <s v="Number"/>
    <n v="3"/>
  </r>
  <r>
    <x v="1"/>
    <x v="2"/>
    <x v="1"/>
    <x v="5"/>
    <x v="25"/>
    <s v="Number"/>
    <n v="9"/>
  </r>
  <r>
    <x v="1"/>
    <x v="2"/>
    <x v="1"/>
    <x v="5"/>
    <x v="26"/>
    <s v="Number"/>
    <n v="3"/>
  </r>
  <r>
    <x v="1"/>
    <x v="2"/>
    <x v="1"/>
    <x v="5"/>
    <x v="27"/>
    <s v="Number"/>
    <n v="13"/>
  </r>
  <r>
    <x v="1"/>
    <x v="2"/>
    <x v="1"/>
    <x v="5"/>
    <x v="28"/>
    <s v="Number"/>
    <n v="5"/>
  </r>
  <r>
    <x v="1"/>
    <x v="2"/>
    <x v="1"/>
    <x v="5"/>
    <x v="29"/>
    <s v="Number"/>
    <n v="3"/>
  </r>
  <r>
    <x v="1"/>
    <x v="2"/>
    <x v="1"/>
    <x v="5"/>
    <x v="30"/>
    <s v="Number"/>
    <n v="2"/>
  </r>
  <r>
    <x v="1"/>
    <x v="2"/>
    <x v="1"/>
    <x v="6"/>
    <x v="0"/>
    <s v="Number"/>
    <n v="488"/>
  </r>
  <r>
    <x v="1"/>
    <x v="2"/>
    <x v="1"/>
    <x v="6"/>
    <x v="1"/>
    <s v="Number"/>
    <n v="25"/>
  </r>
  <r>
    <x v="1"/>
    <x v="2"/>
    <x v="1"/>
    <x v="6"/>
    <x v="2"/>
    <s v="Number"/>
    <n v="54"/>
  </r>
  <r>
    <x v="1"/>
    <x v="2"/>
    <x v="1"/>
    <x v="6"/>
    <x v="3"/>
    <s v="Number"/>
    <n v="31"/>
  </r>
  <r>
    <x v="1"/>
    <x v="2"/>
    <x v="1"/>
    <x v="6"/>
    <x v="4"/>
    <s v="Number"/>
    <n v="38"/>
  </r>
  <r>
    <x v="1"/>
    <x v="2"/>
    <x v="1"/>
    <x v="6"/>
    <x v="5"/>
    <s v="Number"/>
    <n v="41"/>
  </r>
  <r>
    <x v="1"/>
    <x v="2"/>
    <x v="1"/>
    <x v="6"/>
    <x v="6"/>
    <s v="Number"/>
    <n v="19"/>
  </r>
  <r>
    <x v="1"/>
    <x v="2"/>
    <x v="1"/>
    <x v="6"/>
    <x v="7"/>
    <s v="Number"/>
    <n v="-9"/>
  </r>
  <r>
    <x v="1"/>
    <x v="2"/>
    <x v="1"/>
    <x v="6"/>
    <x v="8"/>
    <s v="Number"/>
    <n v="-2"/>
  </r>
  <r>
    <x v="1"/>
    <x v="2"/>
    <x v="1"/>
    <x v="6"/>
    <x v="9"/>
    <s v="Number"/>
    <n v="-1"/>
  </r>
  <r>
    <x v="1"/>
    <x v="2"/>
    <x v="1"/>
    <x v="6"/>
    <x v="10"/>
    <s v="Number"/>
    <n v="-13"/>
  </r>
  <r>
    <x v="1"/>
    <x v="2"/>
    <x v="1"/>
    <x v="6"/>
    <x v="11"/>
    <s v="Number"/>
    <n v="29"/>
  </r>
  <r>
    <x v="1"/>
    <x v="2"/>
    <x v="1"/>
    <x v="6"/>
    <x v="12"/>
    <s v="Number"/>
    <n v="5"/>
  </r>
  <r>
    <x v="1"/>
    <x v="2"/>
    <x v="1"/>
    <x v="6"/>
    <x v="13"/>
    <s v="Number"/>
    <n v="21"/>
  </r>
  <r>
    <x v="1"/>
    <x v="2"/>
    <x v="1"/>
    <x v="6"/>
    <x v="14"/>
    <s v="Number"/>
    <n v="21"/>
  </r>
  <r>
    <x v="1"/>
    <x v="2"/>
    <x v="1"/>
    <x v="6"/>
    <x v="15"/>
    <s v="Number"/>
    <n v="4"/>
  </r>
  <r>
    <x v="1"/>
    <x v="2"/>
    <x v="1"/>
    <x v="6"/>
    <x v="16"/>
    <s v="Number"/>
    <n v="-4"/>
  </r>
  <r>
    <x v="1"/>
    <x v="2"/>
    <x v="1"/>
    <x v="6"/>
    <x v="17"/>
    <s v="Number"/>
    <n v="45"/>
  </r>
  <r>
    <x v="1"/>
    <x v="2"/>
    <x v="1"/>
    <x v="6"/>
    <x v="18"/>
    <s v="Number"/>
    <n v="-3"/>
  </r>
  <r>
    <x v="1"/>
    <x v="2"/>
    <x v="1"/>
    <x v="6"/>
    <x v="19"/>
    <s v="Number"/>
    <n v="18"/>
  </r>
  <r>
    <x v="1"/>
    <x v="2"/>
    <x v="1"/>
    <x v="6"/>
    <x v="20"/>
    <s v="Number"/>
    <n v="3"/>
  </r>
  <r>
    <x v="1"/>
    <x v="2"/>
    <x v="1"/>
    <x v="6"/>
    <x v="21"/>
    <s v="Number"/>
    <n v="3"/>
  </r>
  <r>
    <x v="1"/>
    <x v="2"/>
    <x v="1"/>
    <x v="6"/>
    <x v="22"/>
    <s v="Number"/>
    <n v="15"/>
  </r>
  <r>
    <x v="1"/>
    <x v="2"/>
    <x v="1"/>
    <x v="6"/>
    <x v="23"/>
    <s v="Number"/>
    <n v="20"/>
  </r>
  <r>
    <x v="1"/>
    <x v="2"/>
    <x v="1"/>
    <x v="6"/>
    <x v="24"/>
    <s v="Number"/>
    <n v="6"/>
  </r>
  <r>
    <x v="1"/>
    <x v="2"/>
    <x v="1"/>
    <x v="6"/>
    <x v="25"/>
    <s v="Number"/>
    <n v="26"/>
  </r>
  <r>
    <x v="1"/>
    <x v="2"/>
    <x v="1"/>
    <x v="6"/>
    <x v="26"/>
    <s v="Number"/>
    <n v="1"/>
  </r>
  <r>
    <x v="1"/>
    <x v="2"/>
    <x v="1"/>
    <x v="6"/>
    <x v="27"/>
    <s v="Number"/>
    <n v="37"/>
  </r>
  <r>
    <x v="1"/>
    <x v="2"/>
    <x v="1"/>
    <x v="6"/>
    <x v="28"/>
    <s v="Number"/>
    <n v="2"/>
  </r>
  <r>
    <x v="1"/>
    <x v="2"/>
    <x v="1"/>
    <x v="6"/>
    <x v="29"/>
    <s v="Number"/>
    <n v="50"/>
  </r>
  <r>
    <x v="1"/>
    <x v="2"/>
    <x v="1"/>
    <x v="6"/>
    <x v="30"/>
    <s v="Number"/>
    <n v="6"/>
  </r>
  <r>
    <x v="1"/>
    <x v="2"/>
    <x v="1"/>
    <x v="7"/>
    <x v="0"/>
    <s v="Number"/>
    <n v="3060"/>
  </r>
  <r>
    <x v="1"/>
    <x v="2"/>
    <x v="1"/>
    <x v="7"/>
    <x v="1"/>
    <s v="Number"/>
    <n v="29"/>
  </r>
  <r>
    <x v="1"/>
    <x v="2"/>
    <x v="1"/>
    <x v="7"/>
    <x v="2"/>
    <s v="Number"/>
    <n v="565"/>
  </r>
  <r>
    <x v="1"/>
    <x v="2"/>
    <x v="1"/>
    <x v="7"/>
    <x v="3"/>
    <s v="Number"/>
    <n v="318"/>
  </r>
  <r>
    <x v="1"/>
    <x v="2"/>
    <x v="1"/>
    <x v="7"/>
    <x v="4"/>
    <s v="Number"/>
    <n v="365"/>
  </r>
  <r>
    <x v="1"/>
    <x v="2"/>
    <x v="1"/>
    <x v="7"/>
    <x v="5"/>
    <s v="Number"/>
    <n v="260"/>
  </r>
  <r>
    <x v="1"/>
    <x v="2"/>
    <x v="1"/>
    <x v="7"/>
    <x v="6"/>
    <s v="Number"/>
    <n v="201"/>
  </r>
  <r>
    <x v="1"/>
    <x v="2"/>
    <x v="1"/>
    <x v="7"/>
    <x v="7"/>
    <s v="Number"/>
    <n v="15"/>
  </r>
  <r>
    <x v="1"/>
    <x v="2"/>
    <x v="1"/>
    <x v="7"/>
    <x v="8"/>
    <s v="Number"/>
    <n v="19"/>
  </r>
  <r>
    <x v="1"/>
    <x v="2"/>
    <x v="1"/>
    <x v="7"/>
    <x v="9"/>
    <s v="Number"/>
    <n v="-10"/>
  </r>
  <r>
    <x v="1"/>
    <x v="2"/>
    <x v="1"/>
    <x v="7"/>
    <x v="10"/>
    <s v="Number"/>
    <n v="51"/>
  </r>
  <r>
    <x v="1"/>
    <x v="2"/>
    <x v="1"/>
    <x v="7"/>
    <x v="11"/>
    <s v="Number"/>
    <n v="107"/>
  </r>
  <r>
    <x v="1"/>
    <x v="2"/>
    <x v="1"/>
    <x v="7"/>
    <x v="12"/>
    <s v="Number"/>
    <n v="-22"/>
  </r>
  <r>
    <x v="1"/>
    <x v="2"/>
    <x v="1"/>
    <x v="7"/>
    <x v="13"/>
    <s v="Number"/>
    <n v="23"/>
  </r>
  <r>
    <x v="1"/>
    <x v="2"/>
    <x v="1"/>
    <x v="7"/>
    <x v="14"/>
    <s v="Number"/>
    <n v="31"/>
  </r>
  <r>
    <x v="1"/>
    <x v="2"/>
    <x v="1"/>
    <x v="7"/>
    <x v="15"/>
    <s v="Number"/>
    <n v="138"/>
  </r>
  <r>
    <x v="1"/>
    <x v="2"/>
    <x v="1"/>
    <x v="7"/>
    <x v="16"/>
    <s v="Number"/>
    <n v="37"/>
  </r>
  <r>
    <x v="1"/>
    <x v="2"/>
    <x v="1"/>
    <x v="7"/>
    <x v="17"/>
    <s v="Number"/>
    <n v="414"/>
  </r>
  <r>
    <x v="1"/>
    <x v="2"/>
    <x v="1"/>
    <x v="7"/>
    <x v="18"/>
    <s v="Number"/>
    <n v="5"/>
  </r>
  <r>
    <x v="1"/>
    <x v="2"/>
    <x v="1"/>
    <x v="7"/>
    <x v="19"/>
    <s v="Number"/>
    <n v="116"/>
  </r>
  <r>
    <x v="1"/>
    <x v="2"/>
    <x v="1"/>
    <x v="7"/>
    <x v="20"/>
    <s v="Number"/>
    <n v="14"/>
  </r>
  <r>
    <x v="1"/>
    <x v="2"/>
    <x v="1"/>
    <x v="7"/>
    <x v="21"/>
    <s v="Number"/>
    <n v="58"/>
  </r>
  <r>
    <x v="1"/>
    <x v="2"/>
    <x v="1"/>
    <x v="7"/>
    <x v="22"/>
    <s v="Number"/>
    <n v="103"/>
  </r>
  <r>
    <x v="1"/>
    <x v="2"/>
    <x v="1"/>
    <x v="7"/>
    <x v="23"/>
    <s v="Number"/>
    <n v="102"/>
  </r>
  <r>
    <x v="1"/>
    <x v="2"/>
    <x v="1"/>
    <x v="7"/>
    <x v="24"/>
    <s v="Number"/>
    <n v="3"/>
  </r>
  <r>
    <x v="1"/>
    <x v="2"/>
    <x v="1"/>
    <x v="7"/>
    <x v="25"/>
    <s v="Number"/>
    <n v="18"/>
  </r>
  <r>
    <x v="1"/>
    <x v="2"/>
    <x v="1"/>
    <x v="7"/>
    <x v="26"/>
    <s v="Number"/>
    <n v="-10"/>
  </r>
  <r>
    <x v="1"/>
    <x v="2"/>
    <x v="1"/>
    <x v="7"/>
    <x v="27"/>
    <s v="Number"/>
    <n v="55"/>
  </r>
  <r>
    <x v="1"/>
    <x v="2"/>
    <x v="1"/>
    <x v="7"/>
    <x v="28"/>
    <s v="Number"/>
    <n v="7"/>
  </r>
  <r>
    <x v="1"/>
    <x v="2"/>
    <x v="1"/>
    <x v="7"/>
    <x v="29"/>
    <s v="Number"/>
    <n v="58"/>
  </r>
  <r>
    <x v="1"/>
    <x v="2"/>
    <x v="1"/>
    <x v="7"/>
    <x v="30"/>
    <s v="Number"/>
    <n v="-10"/>
  </r>
  <r>
    <x v="1"/>
    <x v="2"/>
    <x v="1"/>
    <x v="8"/>
    <x v="0"/>
    <s v="Number"/>
    <n v="777"/>
  </r>
  <r>
    <x v="1"/>
    <x v="2"/>
    <x v="1"/>
    <x v="8"/>
    <x v="1"/>
    <s v="Number"/>
    <n v="-2"/>
  </r>
  <r>
    <x v="1"/>
    <x v="2"/>
    <x v="1"/>
    <x v="8"/>
    <x v="2"/>
    <s v="Number"/>
    <n v="202"/>
  </r>
  <r>
    <x v="1"/>
    <x v="2"/>
    <x v="1"/>
    <x v="8"/>
    <x v="3"/>
    <s v="Number"/>
    <n v="69"/>
  </r>
  <r>
    <x v="1"/>
    <x v="2"/>
    <x v="1"/>
    <x v="8"/>
    <x v="4"/>
    <s v="Number"/>
    <n v="176"/>
  </r>
  <r>
    <x v="1"/>
    <x v="2"/>
    <x v="1"/>
    <x v="8"/>
    <x v="5"/>
    <s v="Number"/>
    <n v="86"/>
  </r>
  <r>
    <x v="1"/>
    <x v="2"/>
    <x v="1"/>
    <x v="8"/>
    <x v="6"/>
    <s v="Number"/>
    <n v="56"/>
  </r>
  <r>
    <x v="1"/>
    <x v="2"/>
    <x v="1"/>
    <x v="8"/>
    <x v="7"/>
    <s v="Number"/>
    <n v="5"/>
  </r>
  <r>
    <x v="1"/>
    <x v="2"/>
    <x v="1"/>
    <x v="8"/>
    <x v="8"/>
    <s v="Number"/>
    <n v="0"/>
  </r>
  <r>
    <x v="1"/>
    <x v="2"/>
    <x v="1"/>
    <x v="8"/>
    <x v="9"/>
    <s v="Number"/>
    <n v="-3"/>
  </r>
  <r>
    <x v="1"/>
    <x v="2"/>
    <x v="1"/>
    <x v="8"/>
    <x v="10"/>
    <s v="Number"/>
    <n v="21"/>
  </r>
  <r>
    <x v="1"/>
    <x v="2"/>
    <x v="1"/>
    <x v="8"/>
    <x v="11"/>
    <s v="Number"/>
    <n v="45"/>
  </r>
  <r>
    <x v="1"/>
    <x v="2"/>
    <x v="1"/>
    <x v="8"/>
    <x v="12"/>
    <s v="Number"/>
    <n v="5"/>
  </r>
  <r>
    <x v="1"/>
    <x v="2"/>
    <x v="1"/>
    <x v="8"/>
    <x v="13"/>
    <s v="Number"/>
    <n v="22"/>
  </r>
  <r>
    <x v="1"/>
    <x v="2"/>
    <x v="1"/>
    <x v="8"/>
    <x v="14"/>
    <s v="Number"/>
    <n v="-4"/>
  </r>
  <r>
    <x v="1"/>
    <x v="2"/>
    <x v="1"/>
    <x v="8"/>
    <x v="15"/>
    <s v="Number"/>
    <n v="28"/>
  </r>
  <r>
    <x v="1"/>
    <x v="2"/>
    <x v="1"/>
    <x v="8"/>
    <x v="16"/>
    <s v="Number"/>
    <n v="28"/>
  </r>
  <r>
    <x v="1"/>
    <x v="2"/>
    <x v="1"/>
    <x v="8"/>
    <x v="17"/>
    <s v="Number"/>
    <n v="14"/>
  </r>
  <r>
    <x v="1"/>
    <x v="2"/>
    <x v="1"/>
    <x v="8"/>
    <x v="18"/>
    <s v="Number"/>
    <n v="15"/>
  </r>
  <r>
    <x v="1"/>
    <x v="2"/>
    <x v="1"/>
    <x v="8"/>
    <x v="19"/>
    <s v="Number"/>
    <n v="23"/>
  </r>
  <r>
    <x v="1"/>
    <x v="2"/>
    <x v="1"/>
    <x v="8"/>
    <x v="20"/>
    <s v="Number"/>
    <n v="-22"/>
  </r>
  <r>
    <x v="1"/>
    <x v="2"/>
    <x v="1"/>
    <x v="8"/>
    <x v="21"/>
    <s v="Number"/>
    <n v="-8"/>
  </r>
  <r>
    <x v="1"/>
    <x v="2"/>
    <x v="1"/>
    <x v="8"/>
    <x v="22"/>
    <s v="Number"/>
    <n v="6"/>
  </r>
  <r>
    <x v="1"/>
    <x v="2"/>
    <x v="1"/>
    <x v="8"/>
    <x v="23"/>
    <s v="Number"/>
    <n v="9"/>
  </r>
  <r>
    <x v="1"/>
    <x v="2"/>
    <x v="1"/>
    <x v="8"/>
    <x v="24"/>
    <s v="Number"/>
    <n v="0"/>
  </r>
  <r>
    <x v="1"/>
    <x v="2"/>
    <x v="1"/>
    <x v="8"/>
    <x v="25"/>
    <s v="Number"/>
    <n v="6"/>
  </r>
  <r>
    <x v="1"/>
    <x v="2"/>
    <x v="1"/>
    <x v="8"/>
    <x v="26"/>
    <s v="Number"/>
    <n v="3"/>
  </r>
  <r>
    <x v="1"/>
    <x v="2"/>
    <x v="1"/>
    <x v="8"/>
    <x v="27"/>
    <s v="Number"/>
    <n v="2"/>
  </r>
  <r>
    <x v="1"/>
    <x v="2"/>
    <x v="1"/>
    <x v="8"/>
    <x v="28"/>
    <s v="Number"/>
    <n v="-4"/>
  </r>
  <r>
    <x v="1"/>
    <x v="2"/>
    <x v="1"/>
    <x v="8"/>
    <x v="29"/>
    <s v="Number"/>
    <n v="-4"/>
  </r>
  <r>
    <x v="1"/>
    <x v="2"/>
    <x v="1"/>
    <x v="8"/>
    <x v="30"/>
    <s v="Number"/>
    <n v="3"/>
  </r>
  <r>
    <x v="1"/>
    <x v="2"/>
    <x v="1"/>
    <x v="9"/>
    <x v="0"/>
    <s v="Number"/>
    <n v="-62"/>
  </r>
  <r>
    <x v="1"/>
    <x v="2"/>
    <x v="1"/>
    <x v="9"/>
    <x v="1"/>
    <s v="Number"/>
    <n v="-4"/>
  </r>
  <r>
    <x v="1"/>
    <x v="2"/>
    <x v="1"/>
    <x v="9"/>
    <x v="2"/>
    <s v="Number"/>
    <n v="53"/>
  </r>
  <r>
    <x v="1"/>
    <x v="2"/>
    <x v="1"/>
    <x v="9"/>
    <x v="3"/>
    <s v="Number"/>
    <n v="40"/>
  </r>
  <r>
    <x v="1"/>
    <x v="2"/>
    <x v="1"/>
    <x v="9"/>
    <x v="4"/>
    <s v="Number"/>
    <n v="36"/>
  </r>
  <r>
    <x v="1"/>
    <x v="2"/>
    <x v="1"/>
    <x v="9"/>
    <x v="5"/>
    <s v="Number"/>
    <n v="20"/>
  </r>
  <r>
    <x v="1"/>
    <x v="2"/>
    <x v="1"/>
    <x v="9"/>
    <x v="6"/>
    <s v="Number"/>
    <n v="11"/>
  </r>
  <r>
    <x v="1"/>
    <x v="2"/>
    <x v="1"/>
    <x v="9"/>
    <x v="7"/>
    <s v="Number"/>
    <n v="-20"/>
  </r>
  <r>
    <x v="1"/>
    <x v="2"/>
    <x v="1"/>
    <x v="9"/>
    <x v="8"/>
    <s v="Number"/>
    <n v="-11"/>
  </r>
  <r>
    <x v="1"/>
    <x v="2"/>
    <x v="1"/>
    <x v="9"/>
    <x v="9"/>
    <s v="Number"/>
    <n v="-2"/>
  </r>
  <r>
    <x v="1"/>
    <x v="2"/>
    <x v="1"/>
    <x v="9"/>
    <x v="10"/>
    <s v="Number"/>
    <n v="-3"/>
  </r>
  <r>
    <x v="1"/>
    <x v="2"/>
    <x v="1"/>
    <x v="9"/>
    <x v="11"/>
    <s v="Number"/>
    <n v="-6"/>
  </r>
  <r>
    <x v="1"/>
    <x v="2"/>
    <x v="1"/>
    <x v="9"/>
    <x v="12"/>
    <s v="Number"/>
    <n v="-10"/>
  </r>
  <r>
    <x v="1"/>
    <x v="2"/>
    <x v="1"/>
    <x v="9"/>
    <x v="13"/>
    <s v="Number"/>
    <n v="2"/>
  </r>
  <r>
    <x v="1"/>
    <x v="2"/>
    <x v="1"/>
    <x v="9"/>
    <x v="14"/>
    <s v="Number"/>
    <n v="-19"/>
  </r>
  <r>
    <x v="1"/>
    <x v="2"/>
    <x v="1"/>
    <x v="9"/>
    <x v="15"/>
    <s v="Number"/>
    <n v="13"/>
  </r>
  <r>
    <x v="1"/>
    <x v="2"/>
    <x v="1"/>
    <x v="9"/>
    <x v="16"/>
    <s v="Number"/>
    <n v="-19"/>
  </r>
  <r>
    <x v="1"/>
    <x v="2"/>
    <x v="1"/>
    <x v="9"/>
    <x v="17"/>
    <s v="Number"/>
    <n v="12"/>
  </r>
  <r>
    <x v="1"/>
    <x v="2"/>
    <x v="1"/>
    <x v="9"/>
    <x v="18"/>
    <s v="Number"/>
    <n v="-23"/>
  </r>
  <r>
    <x v="1"/>
    <x v="2"/>
    <x v="1"/>
    <x v="9"/>
    <x v="19"/>
    <s v="Number"/>
    <n v="-15"/>
  </r>
  <r>
    <x v="1"/>
    <x v="2"/>
    <x v="1"/>
    <x v="9"/>
    <x v="20"/>
    <s v="Number"/>
    <n v="-45"/>
  </r>
  <r>
    <x v="1"/>
    <x v="2"/>
    <x v="1"/>
    <x v="9"/>
    <x v="21"/>
    <s v="Number"/>
    <n v="-12"/>
  </r>
  <r>
    <x v="1"/>
    <x v="2"/>
    <x v="1"/>
    <x v="9"/>
    <x v="22"/>
    <s v="Number"/>
    <n v="2"/>
  </r>
  <r>
    <x v="1"/>
    <x v="2"/>
    <x v="1"/>
    <x v="9"/>
    <x v="23"/>
    <s v="Number"/>
    <n v="-20"/>
  </r>
  <r>
    <x v="1"/>
    <x v="2"/>
    <x v="1"/>
    <x v="9"/>
    <x v="24"/>
    <s v="Number"/>
    <n v="-7"/>
  </r>
  <r>
    <x v="1"/>
    <x v="2"/>
    <x v="1"/>
    <x v="9"/>
    <x v="25"/>
    <s v="Number"/>
    <n v="-12"/>
  </r>
  <r>
    <x v="1"/>
    <x v="2"/>
    <x v="1"/>
    <x v="9"/>
    <x v="26"/>
    <s v="Number"/>
    <n v="1"/>
  </r>
  <r>
    <x v="1"/>
    <x v="2"/>
    <x v="1"/>
    <x v="9"/>
    <x v="27"/>
    <s v="Number"/>
    <n v="1"/>
  </r>
  <r>
    <x v="1"/>
    <x v="2"/>
    <x v="1"/>
    <x v="9"/>
    <x v="28"/>
    <s v="Number"/>
    <n v="-10"/>
  </r>
  <r>
    <x v="1"/>
    <x v="2"/>
    <x v="1"/>
    <x v="9"/>
    <x v="29"/>
    <s v="Number"/>
    <n v="-14"/>
  </r>
  <r>
    <x v="1"/>
    <x v="2"/>
    <x v="1"/>
    <x v="9"/>
    <x v="30"/>
    <s v="Number"/>
    <n v="-1"/>
  </r>
  <r>
    <x v="1"/>
    <x v="2"/>
    <x v="1"/>
    <x v="10"/>
    <x v="0"/>
    <s v="Number"/>
    <n v="29411"/>
  </r>
  <r>
    <x v="1"/>
    <x v="2"/>
    <x v="1"/>
    <x v="10"/>
    <x v="1"/>
    <s v="Number"/>
    <n v="204"/>
  </r>
  <r>
    <x v="1"/>
    <x v="2"/>
    <x v="1"/>
    <x v="10"/>
    <x v="2"/>
    <s v="Number"/>
    <n v="5758"/>
  </r>
  <r>
    <x v="1"/>
    <x v="2"/>
    <x v="1"/>
    <x v="10"/>
    <x v="3"/>
    <s v="Number"/>
    <n v="3051"/>
  </r>
  <r>
    <x v="1"/>
    <x v="2"/>
    <x v="1"/>
    <x v="10"/>
    <x v="4"/>
    <s v="Number"/>
    <n v="2749"/>
  </r>
  <r>
    <x v="1"/>
    <x v="2"/>
    <x v="1"/>
    <x v="10"/>
    <x v="5"/>
    <s v="Number"/>
    <n v="2043"/>
  </r>
  <r>
    <x v="1"/>
    <x v="2"/>
    <x v="1"/>
    <x v="10"/>
    <x v="6"/>
    <s v="Number"/>
    <n v="1560"/>
  </r>
  <r>
    <x v="1"/>
    <x v="2"/>
    <x v="1"/>
    <x v="10"/>
    <x v="7"/>
    <s v="Number"/>
    <n v="263"/>
  </r>
  <r>
    <x v="1"/>
    <x v="2"/>
    <x v="1"/>
    <x v="10"/>
    <x v="8"/>
    <s v="Number"/>
    <n v="252"/>
  </r>
  <r>
    <x v="1"/>
    <x v="2"/>
    <x v="1"/>
    <x v="10"/>
    <x v="9"/>
    <s v="Number"/>
    <n v="114"/>
  </r>
  <r>
    <x v="1"/>
    <x v="2"/>
    <x v="1"/>
    <x v="10"/>
    <x v="10"/>
    <s v="Number"/>
    <n v="548"/>
  </r>
  <r>
    <x v="1"/>
    <x v="2"/>
    <x v="1"/>
    <x v="10"/>
    <x v="11"/>
    <s v="Number"/>
    <n v="1137"/>
  </r>
  <r>
    <x v="1"/>
    <x v="2"/>
    <x v="1"/>
    <x v="10"/>
    <x v="12"/>
    <s v="Number"/>
    <n v="210"/>
  </r>
  <r>
    <x v="1"/>
    <x v="2"/>
    <x v="1"/>
    <x v="10"/>
    <x v="13"/>
    <s v="Number"/>
    <n v="490"/>
  </r>
  <r>
    <x v="1"/>
    <x v="2"/>
    <x v="1"/>
    <x v="10"/>
    <x v="14"/>
    <s v="Number"/>
    <n v="455"/>
  </r>
  <r>
    <x v="1"/>
    <x v="2"/>
    <x v="1"/>
    <x v="10"/>
    <x v="15"/>
    <s v="Number"/>
    <n v="1159"/>
  </r>
  <r>
    <x v="1"/>
    <x v="2"/>
    <x v="1"/>
    <x v="10"/>
    <x v="16"/>
    <s v="Number"/>
    <n v="442"/>
  </r>
  <r>
    <x v="1"/>
    <x v="2"/>
    <x v="1"/>
    <x v="10"/>
    <x v="17"/>
    <s v="Number"/>
    <n v="3202"/>
  </r>
  <r>
    <x v="1"/>
    <x v="2"/>
    <x v="1"/>
    <x v="10"/>
    <x v="18"/>
    <s v="Number"/>
    <n v="418"/>
  </r>
  <r>
    <x v="1"/>
    <x v="2"/>
    <x v="1"/>
    <x v="10"/>
    <x v="19"/>
    <s v="Number"/>
    <n v="845"/>
  </r>
  <r>
    <x v="1"/>
    <x v="2"/>
    <x v="1"/>
    <x v="10"/>
    <x v="20"/>
    <s v="Number"/>
    <n v="307"/>
  </r>
  <r>
    <x v="1"/>
    <x v="2"/>
    <x v="1"/>
    <x v="10"/>
    <x v="21"/>
    <s v="Number"/>
    <n v="599"/>
  </r>
  <r>
    <x v="1"/>
    <x v="2"/>
    <x v="1"/>
    <x v="10"/>
    <x v="22"/>
    <s v="Number"/>
    <n v="758"/>
  </r>
  <r>
    <x v="1"/>
    <x v="2"/>
    <x v="1"/>
    <x v="10"/>
    <x v="23"/>
    <s v="Number"/>
    <n v="921"/>
  </r>
  <r>
    <x v="1"/>
    <x v="2"/>
    <x v="1"/>
    <x v="10"/>
    <x v="24"/>
    <s v="Number"/>
    <n v="84"/>
  </r>
  <r>
    <x v="1"/>
    <x v="2"/>
    <x v="1"/>
    <x v="10"/>
    <x v="25"/>
    <s v="Number"/>
    <n v="313"/>
  </r>
  <r>
    <x v="1"/>
    <x v="2"/>
    <x v="1"/>
    <x v="10"/>
    <x v="26"/>
    <s v="Number"/>
    <n v="252"/>
  </r>
  <r>
    <x v="1"/>
    <x v="2"/>
    <x v="1"/>
    <x v="10"/>
    <x v="27"/>
    <s v="Number"/>
    <n v="276"/>
  </r>
  <r>
    <x v="1"/>
    <x v="2"/>
    <x v="1"/>
    <x v="10"/>
    <x v="28"/>
    <s v="Number"/>
    <n v="158"/>
  </r>
  <r>
    <x v="1"/>
    <x v="2"/>
    <x v="1"/>
    <x v="10"/>
    <x v="29"/>
    <s v="Number"/>
    <n v="763"/>
  </r>
  <r>
    <x v="1"/>
    <x v="2"/>
    <x v="1"/>
    <x v="10"/>
    <x v="30"/>
    <s v="Number"/>
    <n v="80"/>
  </r>
  <r>
    <x v="1"/>
    <x v="2"/>
    <x v="1"/>
    <x v="11"/>
    <x v="0"/>
    <s v="Number"/>
    <n v="16392"/>
  </r>
  <r>
    <x v="1"/>
    <x v="2"/>
    <x v="1"/>
    <x v="11"/>
    <x v="1"/>
    <s v="Number"/>
    <n v="135"/>
  </r>
  <r>
    <x v="1"/>
    <x v="2"/>
    <x v="1"/>
    <x v="11"/>
    <x v="2"/>
    <s v="Number"/>
    <n v="2760"/>
  </r>
  <r>
    <x v="1"/>
    <x v="2"/>
    <x v="1"/>
    <x v="11"/>
    <x v="3"/>
    <s v="Number"/>
    <n v="1821"/>
  </r>
  <r>
    <x v="1"/>
    <x v="2"/>
    <x v="1"/>
    <x v="11"/>
    <x v="4"/>
    <s v="Number"/>
    <n v="1856"/>
  </r>
  <r>
    <x v="1"/>
    <x v="2"/>
    <x v="1"/>
    <x v="11"/>
    <x v="5"/>
    <s v="Number"/>
    <n v="1302"/>
  </r>
  <r>
    <x v="1"/>
    <x v="2"/>
    <x v="1"/>
    <x v="11"/>
    <x v="6"/>
    <s v="Number"/>
    <n v="1157"/>
  </r>
  <r>
    <x v="1"/>
    <x v="2"/>
    <x v="1"/>
    <x v="11"/>
    <x v="7"/>
    <s v="Number"/>
    <n v="273"/>
  </r>
  <r>
    <x v="1"/>
    <x v="2"/>
    <x v="1"/>
    <x v="11"/>
    <x v="8"/>
    <s v="Number"/>
    <n v="188"/>
  </r>
  <r>
    <x v="1"/>
    <x v="2"/>
    <x v="1"/>
    <x v="11"/>
    <x v="9"/>
    <s v="Number"/>
    <n v="70"/>
  </r>
  <r>
    <x v="1"/>
    <x v="2"/>
    <x v="1"/>
    <x v="11"/>
    <x v="10"/>
    <s v="Number"/>
    <n v="566"/>
  </r>
  <r>
    <x v="1"/>
    <x v="2"/>
    <x v="1"/>
    <x v="11"/>
    <x v="11"/>
    <s v="Number"/>
    <n v="862"/>
  </r>
  <r>
    <x v="1"/>
    <x v="2"/>
    <x v="1"/>
    <x v="11"/>
    <x v="12"/>
    <s v="Number"/>
    <n v="113"/>
  </r>
  <r>
    <x v="1"/>
    <x v="2"/>
    <x v="1"/>
    <x v="11"/>
    <x v="13"/>
    <s v="Number"/>
    <n v="197"/>
  </r>
  <r>
    <x v="1"/>
    <x v="2"/>
    <x v="1"/>
    <x v="11"/>
    <x v="14"/>
    <s v="Number"/>
    <n v="340"/>
  </r>
  <r>
    <x v="1"/>
    <x v="2"/>
    <x v="1"/>
    <x v="11"/>
    <x v="15"/>
    <s v="Number"/>
    <n v="718"/>
  </r>
  <r>
    <x v="1"/>
    <x v="2"/>
    <x v="1"/>
    <x v="11"/>
    <x v="16"/>
    <s v="Number"/>
    <n v="185"/>
  </r>
  <r>
    <x v="1"/>
    <x v="2"/>
    <x v="1"/>
    <x v="11"/>
    <x v="17"/>
    <s v="Number"/>
    <n v="950"/>
  </r>
  <r>
    <x v="1"/>
    <x v="2"/>
    <x v="1"/>
    <x v="11"/>
    <x v="18"/>
    <s v="Number"/>
    <n v="295"/>
  </r>
  <r>
    <x v="1"/>
    <x v="2"/>
    <x v="1"/>
    <x v="11"/>
    <x v="19"/>
    <s v="Number"/>
    <n v="434"/>
  </r>
  <r>
    <x v="1"/>
    <x v="2"/>
    <x v="1"/>
    <x v="11"/>
    <x v="20"/>
    <s v="Number"/>
    <n v="208"/>
  </r>
  <r>
    <x v="1"/>
    <x v="2"/>
    <x v="1"/>
    <x v="11"/>
    <x v="21"/>
    <s v="Number"/>
    <n v="245"/>
  </r>
  <r>
    <x v="1"/>
    <x v="2"/>
    <x v="1"/>
    <x v="11"/>
    <x v="22"/>
    <s v="Number"/>
    <n v="215"/>
  </r>
  <r>
    <x v="1"/>
    <x v="2"/>
    <x v="1"/>
    <x v="11"/>
    <x v="23"/>
    <s v="Number"/>
    <n v="347"/>
  </r>
  <r>
    <x v="1"/>
    <x v="2"/>
    <x v="1"/>
    <x v="11"/>
    <x v="24"/>
    <s v="Number"/>
    <n v="62"/>
  </r>
  <r>
    <x v="1"/>
    <x v="2"/>
    <x v="1"/>
    <x v="11"/>
    <x v="25"/>
    <s v="Number"/>
    <n v="177"/>
  </r>
  <r>
    <x v="1"/>
    <x v="2"/>
    <x v="1"/>
    <x v="11"/>
    <x v="26"/>
    <s v="Number"/>
    <n v="96"/>
  </r>
  <r>
    <x v="1"/>
    <x v="2"/>
    <x v="1"/>
    <x v="11"/>
    <x v="27"/>
    <s v="Number"/>
    <n v="137"/>
  </r>
  <r>
    <x v="1"/>
    <x v="2"/>
    <x v="1"/>
    <x v="11"/>
    <x v="28"/>
    <s v="Number"/>
    <n v="159"/>
  </r>
  <r>
    <x v="1"/>
    <x v="2"/>
    <x v="1"/>
    <x v="11"/>
    <x v="29"/>
    <s v="Number"/>
    <n v="433"/>
  </r>
  <r>
    <x v="1"/>
    <x v="2"/>
    <x v="1"/>
    <x v="11"/>
    <x v="30"/>
    <s v="Number"/>
    <n v="91"/>
  </r>
  <r>
    <x v="1"/>
    <x v="2"/>
    <x v="1"/>
    <x v="12"/>
    <x v="0"/>
    <s v="Number"/>
    <n v="277"/>
  </r>
  <r>
    <x v="1"/>
    <x v="2"/>
    <x v="1"/>
    <x v="12"/>
    <x v="1"/>
    <s v="Number"/>
    <n v="1"/>
  </r>
  <r>
    <x v="1"/>
    <x v="2"/>
    <x v="1"/>
    <x v="12"/>
    <x v="2"/>
    <s v="Number"/>
    <n v="43"/>
  </r>
  <r>
    <x v="1"/>
    <x v="2"/>
    <x v="1"/>
    <x v="12"/>
    <x v="3"/>
    <s v="Number"/>
    <n v="29"/>
  </r>
  <r>
    <x v="1"/>
    <x v="2"/>
    <x v="1"/>
    <x v="12"/>
    <x v="4"/>
    <s v="Number"/>
    <n v="31"/>
  </r>
  <r>
    <x v="1"/>
    <x v="2"/>
    <x v="1"/>
    <x v="12"/>
    <x v="5"/>
    <s v="Number"/>
    <n v="10"/>
  </r>
  <r>
    <x v="1"/>
    <x v="2"/>
    <x v="1"/>
    <x v="12"/>
    <x v="6"/>
    <s v="Number"/>
    <n v="28"/>
  </r>
  <r>
    <x v="1"/>
    <x v="2"/>
    <x v="1"/>
    <x v="12"/>
    <x v="7"/>
    <s v="Number"/>
    <n v="4"/>
  </r>
  <r>
    <x v="1"/>
    <x v="2"/>
    <x v="1"/>
    <x v="12"/>
    <x v="8"/>
    <s v="Number"/>
    <n v="5"/>
  </r>
  <r>
    <x v="1"/>
    <x v="2"/>
    <x v="1"/>
    <x v="12"/>
    <x v="9"/>
    <s v="Number"/>
    <n v="2"/>
  </r>
  <r>
    <x v="1"/>
    <x v="2"/>
    <x v="1"/>
    <x v="12"/>
    <x v="10"/>
    <s v="Number"/>
    <n v="4"/>
  </r>
  <r>
    <x v="1"/>
    <x v="2"/>
    <x v="1"/>
    <x v="12"/>
    <x v="11"/>
    <s v="Number"/>
    <n v="23"/>
  </r>
  <r>
    <x v="1"/>
    <x v="2"/>
    <x v="1"/>
    <x v="12"/>
    <x v="12"/>
    <s v="Number"/>
    <n v="0"/>
  </r>
  <r>
    <x v="1"/>
    <x v="2"/>
    <x v="1"/>
    <x v="12"/>
    <x v="13"/>
    <s v="Number"/>
    <n v="5"/>
  </r>
  <r>
    <x v="1"/>
    <x v="2"/>
    <x v="1"/>
    <x v="12"/>
    <x v="14"/>
    <s v="Number"/>
    <n v="8"/>
  </r>
  <r>
    <x v="1"/>
    <x v="2"/>
    <x v="1"/>
    <x v="12"/>
    <x v="15"/>
    <s v="Number"/>
    <n v="2"/>
  </r>
  <r>
    <x v="1"/>
    <x v="2"/>
    <x v="1"/>
    <x v="12"/>
    <x v="16"/>
    <s v="Number"/>
    <n v="6"/>
  </r>
  <r>
    <x v="1"/>
    <x v="2"/>
    <x v="1"/>
    <x v="12"/>
    <x v="17"/>
    <s v="Number"/>
    <n v="22"/>
  </r>
  <r>
    <x v="1"/>
    <x v="2"/>
    <x v="1"/>
    <x v="12"/>
    <x v="18"/>
    <s v="Number"/>
    <n v="3"/>
  </r>
  <r>
    <x v="1"/>
    <x v="2"/>
    <x v="1"/>
    <x v="12"/>
    <x v="19"/>
    <s v="Number"/>
    <n v="6"/>
  </r>
  <r>
    <x v="1"/>
    <x v="2"/>
    <x v="1"/>
    <x v="12"/>
    <x v="20"/>
    <s v="Number"/>
    <n v="-1"/>
  </r>
  <r>
    <x v="1"/>
    <x v="2"/>
    <x v="1"/>
    <x v="12"/>
    <x v="21"/>
    <s v="Number"/>
    <n v="8"/>
  </r>
  <r>
    <x v="1"/>
    <x v="2"/>
    <x v="1"/>
    <x v="12"/>
    <x v="22"/>
    <s v="Number"/>
    <n v="8"/>
  </r>
  <r>
    <x v="1"/>
    <x v="2"/>
    <x v="1"/>
    <x v="12"/>
    <x v="23"/>
    <s v="Number"/>
    <n v="10"/>
  </r>
  <r>
    <x v="1"/>
    <x v="2"/>
    <x v="1"/>
    <x v="12"/>
    <x v="24"/>
    <s v="Number"/>
    <n v="-2"/>
  </r>
  <r>
    <x v="1"/>
    <x v="2"/>
    <x v="1"/>
    <x v="12"/>
    <x v="25"/>
    <s v="Number"/>
    <n v="6"/>
  </r>
  <r>
    <x v="1"/>
    <x v="2"/>
    <x v="1"/>
    <x v="12"/>
    <x v="26"/>
    <s v="Number"/>
    <n v="-4"/>
  </r>
  <r>
    <x v="1"/>
    <x v="2"/>
    <x v="1"/>
    <x v="12"/>
    <x v="27"/>
    <s v="Number"/>
    <n v="8"/>
  </r>
  <r>
    <x v="1"/>
    <x v="2"/>
    <x v="1"/>
    <x v="12"/>
    <x v="28"/>
    <s v="Number"/>
    <n v="5"/>
  </r>
  <r>
    <x v="1"/>
    <x v="2"/>
    <x v="1"/>
    <x v="12"/>
    <x v="29"/>
    <s v="Number"/>
    <n v="9"/>
  </r>
  <r>
    <x v="1"/>
    <x v="2"/>
    <x v="1"/>
    <x v="12"/>
    <x v="30"/>
    <s v="Number"/>
    <n v="-2"/>
  </r>
  <r>
    <x v="1"/>
    <x v="2"/>
    <x v="1"/>
    <x v="13"/>
    <x v="0"/>
    <s v="Number"/>
    <n v="12284"/>
  </r>
  <r>
    <x v="1"/>
    <x v="2"/>
    <x v="1"/>
    <x v="13"/>
    <x v="1"/>
    <s v="Number"/>
    <n v="118"/>
  </r>
  <r>
    <x v="1"/>
    <x v="2"/>
    <x v="1"/>
    <x v="13"/>
    <x v="2"/>
    <s v="Number"/>
    <n v="2462"/>
  </r>
  <r>
    <x v="1"/>
    <x v="2"/>
    <x v="1"/>
    <x v="13"/>
    <x v="3"/>
    <s v="Number"/>
    <n v="1247"/>
  </r>
  <r>
    <x v="1"/>
    <x v="2"/>
    <x v="1"/>
    <x v="13"/>
    <x v="4"/>
    <s v="Number"/>
    <n v="1064"/>
  </r>
  <r>
    <x v="1"/>
    <x v="2"/>
    <x v="1"/>
    <x v="13"/>
    <x v="5"/>
    <s v="Number"/>
    <n v="780"/>
  </r>
  <r>
    <x v="1"/>
    <x v="2"/>
    <x v="1"/>
    <x v="13"/>
    <x v="6"/>
    <s v="Number"/>
    <n v="689"/>
  </r>
  <r>
    <x v="1"/>
    <x v="2"/>
    <x v="1"/>
    <x v="13"/>
    <x v="7"/>
    <s v="Number"/>
    <n v="219"/>
  </r>
  <r>
    <x v="1"/>
    <x v="2"/>
    <x v="1"/>
    <x v="13"/>
    <x v="8"/>
    <s v="Number"/>
    <n v="121"/>
  </r>
  <r>
    <x v="1"/>
    <x v="2"/>
    <x v="1"/>
    <x v="13"/>
    <x v="9"/>
    <s v="Number"/>
    <n v="51"/>
  </r>
  <r>
    <x v="1"/>
    <x v="2"/>
    <x v="1"/>
    <x v="13"/>
    <x v="10"/>
    <s v="Number"/>
    <n v="233"/>
  </r>
  <r>
    <x v="1"/>
    <x v="2"/>
    <x v="1"/>
    <x v="13"/>
    <x v="11"/>
    <s v="Number"/>
    <n v="479"/>
  </r>
  <r>
    <x v="1"/>
    <x v="2"/>
    <x v="1"/>
    <x v="13"/>
    <x v="12"/>
    <s v="Number"/>
    <n v="116"/>
  </r>
  <r>
    <x v="1"/>
    <x v="2"/>
    <x v="1"/>
    <x v="13"/>
    <x v="13"/>
    <s v="Number"/>
    <n v="178"/>
  </r>
  <r>
    <x v="1"/>
    <x v="2"/>
    <x v="1"/>
    <x v="13"/>
    <x v="14"/>
    <s v="Number"/>
    <n v="220"/>
  </r>
  <r>
    <x v="1"/>
    <x v="2"/>
    <x v="1"/>
    <x v="13"/>
    <x v="15"/>
    <s v="Number"/>
    <n v="472"/>
  </r>
  <r>
    <x v="1"/>
    <x v="2"/>
    <x v="1"/>
    <x v="13"/>
    <x v="16"/>
    <s v="Number"/>
    <n v="159"/>
  </r>
  <r>
    <x v="1"/>
    <x v="2"/>
    <x v="1"/>
    <x v="13"/>
    <x v="17"/>
    <s v="Number"/>
    <n v="1537"/>
  </r>
  <r>
    <x v="1"/>
    <x v="2"/>
    <x v="1"/>
    <x v="13"/>
    <x v="18"/>
    <s v="Number"/>
    <n v="232"/>
  </r>
  <r>
    <x v="1"/>
    <x v="2"/>
    <x v="1"/>
    <x v="13"/>
    <x v="19"/>
    <s v="Number"/>
    <n v="287"/>
  </r>
  <r>
    <x v="1"/>
    <x v="2"/>
    <x v="1"/>
    <x v="13"/>
    <x v="20"/>
    <s v="Number"/>
    <n v="163"/>
  </r>
  <r>
    <x v="1"/>
    <x v="2"/>
    <x v="1"/>
    <x v="13"/>
    <x v="21"/>
    <s v="Number"/>
    <n v="220"/>
  </r>
  <r>
    <x v="1"/>
    <x v="2"/>
    <x v="1"/>
    <x v="13"/>
    <x v="22"/>
    <s v="Number"/>
    <n v="176"/>
  </r>
  <r>
    <x v="1"/>
    <x v="2"/>
    <x v="1"/>
    <x v="13"/>
    <x v="23"/>
    <s v="Number"/>
    <n v="283"/>
  </r>
  <r>
    <x v="1"/>
    <x v="2"/>
    <x v="1"/>
    <x v="13"/>
    <x v="24"/>
    <s v="Number"/>
    <n v="23"/>
  </r>
  <r>
    <x v="1"/>
    <x v="2"/>
    <x v="1"/>
    <x v="13"/>
    <x v="25"/>
    <s v="Number"/>
    <n v="135"/>
  </r>
  <r>
    <x v="1"/>
    <x v="2"/>
    <x v="1"/>
    <x v="13"/>
    <x v="26"/>
    <s v="Number"/>
    <n v="96"/>
  </r>
  <r>
    <x v="1"/>
    <x v="2"/>
    <x v="1"/>
    <x v="13"/>
    <x v="27"/>
    <s v="Number"/>
    <n v="126"/>
  </r>
  <r>
    <x v="1"/>
    <x v="2"/>
    <x v="1"/>
    <x v="13"/>
    <x v="28"/>
    <s v="Number"/>
    <n v="99"/>
  </r>
  <r>
    <x v="1"/>
    <x v="2"/>
    <x v="1"/>
    <x v="13"/>
    <x v="29"/>
    <s v="Number"/>
    <n v="234"/>
  </r>
  <r>
    <x v="1"/>
    <x v="2"/>
    <x v="1"/>
    <x v="13"/>
    <x v="30"/>
    <s v="Number"/>
    <n v="65"/>
  </r>
  <r>
    <x v="1"/>
    <x v="2"/>
    <x v="1"/>
    <x v="14"/>
    <x v="0"/>
    <s v="Number"/>
    <n v="4121"/>
  </r>
  <r>
    <x v="1"/>
    <x v="2"/>
    <x v="1"/>
    <x v="14"/>
    <x v="1"/>
    <s v="Number"/>
    <n v="42"/>
  </r>
  <r>
    <x v="1"/>
    <x v="2"/>
    <x v="1"/>
    <x v="14"/>
    <x v="2"/>
    <s v="Number"/>
    <n v="560"/>
  </r>
  <r>
    <x v="1"/>
    <x v="2"/>
    <x v="1"/>
    <x v="14"/>
    <x v="3"/>
    <s v="Number"/>
    <n v="305"/>
  </r>
  <r>
    <x v="1"/>
    <x v="2"/>
    <x v="1"/>
    <x v="14"/>
    <x v="4"/>
    <s v="Number"/>
    <n v="318"/>
  </r>
  <r>
    <x v="1"/>
    <x v="2"/>
    <x v="1"/>
    <x v="14"/>
    <x v="5"/>
    <s v="Number"/>
    <n v="219"/>
  </r>
  <r>
    <x v="1"/>
    <x v="2"/>
    <x v="1"/>
    <x v="14"/>
    <x v="6"/>
    <s v="Number"/>
    <n v="148"/>
  </r>
  <r>
    <x v="1"/>
    <x v="2"/>
    <x v="1"/>
    <x v="14"/>
    <x v="7"/>
    <s v="Number"/>
    <n v="41"/>
  </r>
  <r>
    <x v="1"/>
    <x v="2"/>
    <x v="1"/>
    <x v="14"/>
    <x v="8"/>
    <s v="Number"/>
    <n v="31"/>
  </r>
  <r>
    <x v="1"/>
    <x v="2"/>
    <x v="1"/>
    <x v="14"/>
    <x v="9"/>
    <s v="Number"/>
    <n v="11"/>
  </r>
  <r>
    <x v="1"/>
    <x v="2"/>
    <x v="1"/>
    <x v="14"/>
    <x v="10"/>
    <s v="Number"/>
    <n v="61"/>
  </r>
  <r>
    <x v="1"/>
    <x v="2"/>
    <x v="1"/>
    <x v="14"/>
    <x v="11"/>
    <s v="Number"/>
    <n v="131"/>
  </r>
  <r>
    <x v="1"/>
    <x v="2"/>
    <x v="1"/>
    <x v="14"/>
    <x v="12"/>
    <s v="Number"/>
    <n v="22"/>
  </r>
  <r>
    <x v="1"/>
    <x v="2"/>
    <x v="1"/>
    <x v="14"/>
    <x v="13"/>
    <s v="Number"/>
    <n v="32"/>
  </r>
  <r>
    <x v="1"/>
    <x v="2"/>
    <x v="1"/>
    <x v="14"/>
    <x v="14"/>
    <s v="Number"/>
    <n v="72"/>
  </r>
  <r>
    <x v="1"/>
    <x v="2"/>
    <x v="1"/>
    <x v="14"/>
    <x v="15"/>
    <s v="Number"/>
    <n v="124"/>
  </r>
  <r>
    <x v="1"/>
    <x v="2"/>
    <x v="1"/>
    <x v="14"/>
    <x v="16"/>
    <s v="Number"/>
    <n v="64"/>
  </r>
  <r>
    <x v="1"/>
    <x v="2"/>
    <x v="1"/>
    <x v="14"/>
    <x v="17"/>
    <s v="Number"/>
    <n v="1083"/>
  </r>
  <r>
    <x v="1"/>
    <x v="2"/>
    <x v="1"/>
    <x v="14"/>
    <x v="18"/>
    <s v="Number"/>
    <n v="92"/>
  </r>
  <r>
    <x v="1"/>
    <x v="2"/>
    <x v="1"/>
    <x v="14"/>
    <x v="19"/>
    <s v="Number"/>
    <n v="97"/>
  </r>
  <r>
    <x v="1"/>
    <x v="2"/>
    <x v="1"/>
    <x v="14"/>
    <x v="20"/>
    <s v="Number"/>
    <n v="61"/>
  </r>
  <r>
    <x v="1"/>
    <x v="2"/>
    <x v="1"/>
    <x v="14"/>
    <x v="21"/>
    <s v="Number"/>
    <n v="128"/>
  </r>
  <r>
    <x v="1"/>
    <x v="2"/>
    <x v="1"/>
    <x v="14"/>
    <x v="22"/>
    <s v="Number"/>
    <n v="107"/>
  </r>
  <r>
    <x v="1"/>
    <x v="2"/>
    <x v="1"/>
    <x v="14"/>
    <x v="23"/>
    <s v="Number"/>
    <n v="102"/>
  </r>
  <r>
    <x v="1"/>
    <x v="2"/>
    <x v="1"/>
    <x v="14"/>
    <x v="24"/>
    <s v="Number"/>
    <n v="20"/>
  </r>
  <r>
    <x v="1"/>
    <x v="2"/>
    <x v="1"/>
    <x v="14"/>
    <x v="25"/>
    <s v="Number"/>
    <n v="34"/>
  </r>
  <r>
    <x v="1"/>
    <x v="2"/>
    <x v="1"/>
    <x v="14"/>
    <x v="26"/>
    <s v="Number"/>
    <n v="32"/>
  </r>
  <r>
    <x v="1"/>
    <x v="2"/>
    <x v="1"/>
    <x v="14"/>
    <x v="27"/>
    <s v="Number"/>
    <n v="48"/>
  </r>
  <r>
    <x v="1"/>
    <x v="2"/>
    <x v="1"/>
    <x v="14"/>
    <x v="28"/>
    <s v="Number"/>
    <n v="22"/>
  </r>
  <r>
    <x v="1"/>
    <x v="2"/>
    <x v="1"/>
    <x v="14"/>
    <x v="29"/>
    <s v="Number"/>
    <n v="105"/>
  </r>
  <r>
    <x v="1"/>
    <x v="2"/>
    <x v="1"/>
    <x v="14"/>
    <x v="30"/>
    <s v="Number"/>
    <n v="9"/>
  </r>
  <r>
    <x v="1"/>
    <x v="2"/>
    <x v="1"/>
    <x v="15"/>
    <x v="0"/>
    <s v="Number"/>
    <n v="3985"/>
  </r>
  <r>
    <x v="1"/>
    <x v="2"/>
    <x v="1"/>
    <x v="15"/>
    <x v="1"/>
    <s v="Number"/>
    <n v="51"/>
  </r>
  <r>
    <x v="1"/>
    <x v="2"/>
    <x v="1"/>
    <x v="15"/>
    <x v="2"/>
    <s v="Number"/>
    <n v="623"/>
  </r>
  <r>
    <x v="1"/>
    <x v="2"/>
    <x v="1"/>
    <x v="15"/>
    <x v="3"/>
    <s v="Number"/>
    <n v="224"/>
  </r>
  <r>
    <x v="1"/>
    <x v="2"/>
    <x v="1"/>
    <x v="15"/>
    <x v="4"/>
    <s v="Number"/>
    <n v="333"/>
  </r>
  <r>
    <x v="1"/>
    <x v="2"/>
    <x v="1"/>
    <x v="15"/>
    <x v="5"/>
    <s v="Number"/>
    <n v="253"/>
  </r>
  <r>
    <x v="1"/>
    <x v="2"/>
    <x v="1"/>
    <x v="15"/>
    <x v="6"/>
    <s v="Number"/>
    <n v="229"/>
  </r>
  <r>
    <x v="1"/>
    <x v="2"/>
    <x v="1"/>
    <x v="15"/>
    <x v="7"/>
    <s v="Number"/>
    <n v="65"/>
  </r>
  <r>
    <x v="1"/>
    <x v="2"/>
    <x v="1"/>
    <x v="15"/>
    <x v="8"/>
    <s v="Number"/>
    <n v="52"/>
  </r>
  <r>
    <x v="1"/>
    <x v="2"/>
    <x v="1"/>
    <x v="15"/>
    <x v="9"/>
    <s v="Number"/>
    <n v="30"/>
  </r>
  <r>
    <x v="1"/>
    <x v="2"/>
    <x v="1"/>
    <x v="15"/>
    <x v="10"/>
    <s v="Number"/>
    <n v="105"/>
  </r>
  <r>
    <x v="1"/>
    <x v="2"/>
    <x v="1"/>
    <x v="15"/>
    <x v="11"/>
    <s v="Number"/>
    <n v="182"/>
  </r>
  <r>
    <x v="1"/>
    <x v="2"/>
    <x v="1"/>
    <x v="15"/>
    <x v="12"/>
    <s v="Number"/>
    <n v="47"/>
  </r>
  <r>
    <x v="1"/>
    <x v="2"/>
    <x v="1"/>
    <x v="15"/>
    <x v="13"/>
    <s v="Number"/>
    <n v="48"/>
  </r>
  <r>
    <x v="1"/>
    <x v="2"/>
    <x v="1"/>
    <x v="15"/>
    <x v="14"/>
    <s v="Number"/>
    <n v="89"/>
  </r>
  <r>
    <x v="1"/>
    <x v="2"/>
    <x v="1"/>
    <x v="15"/>
    <x v="15"/>
    <s v="Number"/>
    <n v="129"/>
  </r>
  <r>
    <x v="1"/>
    <x v="2"/>
    <x v="1"/>
    <x v="15"/>
    <x v="16"/>
    <s v="Number"/>
    <n v="86"/>
  </r>
  <r>
    <x v="1"/>
    <x v="2"/>
    <x v="1"/>
    <x v="15"/>
    <x v="17"/>
    <s v="Number"/>
    <n v="311"/>
  </r>
  <r>
    <x v="1"/>
    <x v="2"/>
    <x v="1"/>
    <x v="15"/>
    <x v="18"/>
    <s v="Number"/>
    <n v="107"/>
  </r>
  <r>
    <x v="1"/>
    <x v="2"/>
    <x v="1"/>
    <x v="15"/>
    <x v="19"/>
    <s v="Number"/>
    <n v="151"/>
  </r>
  <r>
    <x v="1"/>
    <x v="2"/>
    <x v="1"/>
    <x v="15"/>
    <x v="20"/>
    <s v="Number"/>
    <n v="99"/>
  </r>
  <r>
    <x v="1"/>
    <x v="2"/>
    <x v="1"/>
    <x v="15"/>
    <x v="21"/>
    <s v="Number"/>
    <n v="79"/>
  </r>
  <r>
    <x v="1"/>
    <x v="2"/>
    <x v="1"/>
    <x v="15"/>
    <x v="22"/>
    <s v="Number"/>
    <n v="45"/>
  </r>
  <r>
    <x v="1"/>
    <x v="2"/>
    <x v="1"/>
    <x v="15"/>
    <x v="23"/>
    <s v="Number"/>
    <n v="123"/>
  </r>
  <r>
    <x v="1"/>
    <x v="2"/>
    <x v="1"/>
    <x v="15"/>
    <x v="24"/>
    <s v="Number"/>
    <n v="49"/>
  </r>
  <r>
    <x v="1"/>
    <x v="2"/>
    <x v="1"/>
    <x v="15"/>
    <x v="25"/>
    <s v="Number"/>
    <n v="100"/>
  </r>
  <r>
    <x v="1"/>
    <x v="2"/>
    <x v="1"/>
    <x v="15"/>
    <x v="26"/>
    <s v="Number"/>
    <n v="47"/>
  </r>
  <r>
    <x v="1"/>
    <x v="2"/>
    <x v="1"/>
    <x v="15"/>
    <x v="27"/>
    <s v="Number"/>
    <n v="127"/>
  </r>
  <r>
    <x v="1"/>
    <x v="2"/>
    <x v="1"/>
    <x v="15"/>
    <x v="28"/>
    <s v="Number"/>
    <n v="27"/>
  </r>
  <r>
    <x v="1"/>
    <x v="2"/>
    <x v="1"/>
    <x v="15"/>
    <x v="29"/>
    <s v="Number"/>
    <n v="143"/>
  </r>
  <r>
    <x v="1"/>
    <x v="2"/>
    <x v="1"/>
    <x v="15"/>
    <x v="30"/>
    <s v="Number"/>
    <n v="31"/>
  </r>
  <r>
    <x v="1"/>
    <x v="2"/>
    <x v="1"/>
    <x v="16"/>
    <x v="0"/>
    <s v="Number"/>
    <n v="1927"/>
  </r>
  <r>
    <x v="1"/>
    <x v="2"/>
    <x v="1"/>
    <x v="16"/>
    <x v="1"/>
    <s v="Number"/>
    <n v="21"/>
  </r>
  <r>
    <x v="1"/>
    <x v="2"/>
    <x v="1"/>
    <x v="16"/>
    <x v="2"/>
    <s v="Number"/>
    <n v="269"/>
  </r>
  <r>
    <x v="1"/>
    <x v="2"/>
    <x v="1"/>
    <x v="16"/>
    <x v="3"/>
    <s v="Number"/>
    <n v="188"/>
  </r>
  <r>
    <x v="1"/>
    <x v="2"/>
    <x v="1"/>
    <x v="16"/>
    <x v="4"/>
    <s v="Number"/>
    <n v="135"/>
  </r>
  <r>
    <x v="1"/>
    <x v="2"/>
    <x v="1"/>
    <x v="16"/>
    <x v="5"/>
    <s v="Number"/>
    <n v="89"/>
  </r>
  <r>
    <x v="1"/>
    <x v="2"/>
    <x v="1"/>
    <x v="16"/>
    <x v="6"/>
    <s v="Number"/>
    <n v="105"/>
  </r>
  <r>
    <x v="1"/>
    <x v="2"/>
    <x v="1"/>
    <x v="16"/>
    <x v="7"/>
    <s v="Number"/>
    <n v="35"/>
  </r>
  <r>
    <x v="1"/>
    <x v="2"/>
    <x v="1"/>
    <x v="16"/>
    <x v="8"/>
    <s v="Number"/>
    <n v="23"/>
  </r>
  <r>
    <x v="1"/>
    <x v="2"/>
    <x v="1"/>
    <x v="16"/>
    <x v="9"/>
    <s v="Number"/>
    <n v="14"/>
  </r>
  <r>
    <x v="1"/>
    <x v="2"/>
    <x v="1"/>
    <x v="16"/>
    <x v="10"/>
    <s v="Number"/>
    <n v="32"/>
  </r>
  <r>
    <x v="1"/>
    <x v="2"/>
    <x v="1"/>
    <x v="16"/>
    <x v="11"/>
    <s v="Number"/>
    <n v="69"/>
  </r>
  <r>
    <x v="1"/>
    <x v="2"/>
    <x v="1"/>
    <x v="16"/>
    <x v="12"/>
    <s v="Number"/>
    <n v="22"/>
  </r>
  <r>
    <x v="1"/>
    <x v="2"/>
    <x v="1"/>
    <x v="16"/>
    <x v="13"/>
    <s v="Number"/>
    <n v="19"/>
  </r>
  <r>
    <x v="1"/>
    <x v="2"/>
    <x v="1"/>
    <x v="16"/>
    <x v="14"/>
    <s v="Number"/>
    <n v="51"/>
  </r>
  <r>
    <x v="1"/>
    <x v="2"/>
    <x v="1"/>
    <x v="16"/>
    <x v="15"/>
    <s v="Number"/>
    <n v="84"/>
  </r>
  <r>
    <x v="1"/>
    <x v="2"/>
    <x v="1"/>
    <x v="16"/>
    <x v="16"/>
    <s v="Number"/>
    <n v="44"/>
  </r>
  <r>
    <x v="1"/>
    <x v="2"/>
    <x v="1"/>
    <x v="16"/>
    <x v="17"/>
    <s v="Number"/>
    <n v="188"/>
  </r>
  <r>
    <x v="1"/>
    <x v="2"/>
    <x v="1"/>
    <x v="16"/>
    <x v="18"/>
    <s v="Number"/>
    <n v="34"/>
  </r>
  <r>
    <x v="1"/>
    <x v="2"/>
    <x v="1"/>
    <x v="16"/>
    <x v="19"/>
    <s v="Number"/>
    <n v="92"/>
  </r>
  <r>
    <x v="1"/>
    <x v="2"/>
    <x v="1"/>
    <x v="16"/>
    <x v="20"/>
    <s v="Number"/>
    <n v="32"/>
  </r>
  <r>
    <x v="1"/>
    <x v="2"/>
    <x v="1"/>
    <x v="16"/>
    <x v="21"/>
    <s v="Number"/>
    <n v="47"/>
  </r>
  <r>
    <x v="1"/>
    <x v="2"/>
    <x v="1"/>
    <x v="16"/>
    <x v="22"/>
    <s v="Number"/>
    <n v="64"/>
  </r>
  <r>
    <x v="1"/>
    <x v="2"/>
    <x v="1"/>
    <x v="16"/>
    <x v="23"/>
    <s v="Number"/>
    <n v="74"/>
  </r>
  <r>
    <x v="1"/>
    <x v="2"/>
    <x v="1"/>
    <x v="16"/>
    <x v="24"/>
    <s v="Number"/>
    <n v="9"/>
  </r>
  <r>
    <x v="1"/>
    <x v="2"/>
    <x v="1"/>
    <x v="16"/>
    <x v="25"/>
    <s v="Number"/>
    <n v="37"/>
  </r>
  <r>
    <x v="1"/>
    <x v="2"/>
    <x v="1"/>
    <x v="16"/>
    <x v="26"/>
    <s v="Number"/>
    <n v="15"/>
  </r>
  <r>
    <x v="1"/>
    <x v="2"/>
    <x v="1"/>
    <x v="16"/>
    <x v="27"/>
    <s v="Number"/>
    <n v="45"/>
  </r>
  <r>
    <x v="1"/>
    <x v="2"/>
    <x v="1"/>
    <x v="16"/>
    <x v="28"/>
    <s v="Number"/>
    <n v="12"/>
  </r>
  <r>
    <x v="1"/>
    <x v="2"/>
    <x v="1"/>
    <x v="16"/>
    <x v="29"/>
    <s v="Number"/>
    <n v="66"/>
  </r>
  <r>
    <x v="1"/>
    <x v="2"/>
    <x v="1"/>
    <x v="16"/>
    <x v="30"/>
    <s v="Number"/>
    <n v="12"/>
  </r>
  <r>
    <x v="1"/>
    <x v="2"/>
    <x v="1"/>
    <x v="17"/>
    <x v="0"/>
    <s v="Number"/>
    <n v="1655"/>
  </r>
  <r>
    <x v="1"/>
    <x v="2"/>
    <x v="1"/>
    <x v="17"/>
    <x v="1"/>
    <s v="Number"/>
    <n v="18"/>
  </r>
  <r>
    <x v="1"/>
    <x v="2"/>
    <x v="1"/>
    <x v="17"/>
    <x v="2"/>
    <s v="Number"/>
    <n v="288"/>
  </r>
  <r>
    <x v="1"/>
    <x v="2"/>
    <x v="1"/>
    <x v="17"/>
    <x v="3"/>
    <s v="Number"/>
    <n v="135"/>
  </r>
  <r>
    <x v="1"/>
    <x v="2"/>
    <x v="1"/>
    <x v="17"/>
    <x v="4"/>
    <s v="Number"/>
    <n v="114"/>
  </r>
  <r>
    <x v="1"/>
    <x v="2"/>
    <x v="1"/>
    <x v="17"/>
    <x v="5"/>
    <s v="Number"/>
    <n v="117"/>
  </r>
  <r>
    <x v="1"/>
    <x v="2"/>
    <x v="1"/>
    <x v="17"/>
    <x v="6"/>
    <s v="Number"/>
    <n v="95"/>
  </r>
  <r>
    <x v="1"/>
    <x v="2"/>
    <x v="1"/>
    <x v="17"/>
    <x v="7"/>
    <s v="Number"/>
    <n v="32"/>
  </r>
  <r>
    <x v="1"/>
    <x v="2"/>
    <x v="1"/>
    <x v="17"/>
    <x v="8"/>
    <s v="Number"/>
    <n v="18"/>
  </r>
  <r>
    <x v="1"/>
    <x v="2"/>
    <x v="1"/>
    <x v="17"/>
    <x v="9"/>
    <s v="Number"/>
    <n v="6"/>
  </r>
  <r>
    <x v="1"/>
    <x v="2"/>
    <x v="1"/>
    <x v="17"/>
    <x v="10"/>
    <s v="Number"/>
    <n v="38"/>
  </r>
  <r>
    <x v="1"/>
    <x v="2"/>
    <x v="1"/>
    <x v="17"/>
    <x v="11"/>
    <s v="Number"/>
    <n v="93"/>
  </r>
  <r>
    <x v="1"/>
    <x v="2"/>
    <x v="1"/>
    <x v="17"/>
    <x v="12"/>
    <s v="Number"/>
    <n v="20"/>
  </r>
  <r>
    <x v="1"/>
    <x v="2"/>
    <x v="1"/>
    <x v="17"/>
    <x v="13"/>
    <s v="Number"/>
    <n v="15"/>
  </r>
  <r>
    <x v="1"/>
    <x v="2"/>
    <x v="1"/>
    <x v="17"/>
    <x v="14"/>
    <s v="Number"/>
    <n v="40"/>
  </r>
  <r>
    <x v="1"/>
    <x v="2"/>
    <x v="1"/>
    <x v="17"/>
    <x v="15"/>
    <s v="Number"/>
    <n v="81"/>
  </r>
  <r>
    <x v="1"/>
    <x v="2"/>
    <x v="1"/>
    <x v="17"/>
    <x v="16"/>
    <s v="Number"/>
    <n v="17"/>
  </r>
  <r>
    <x v="1"/>
    <x v="2"/>
    <x v="1"/>
    <x v="17"/>
    <x v="17"/>
    <s v="Number"/>
    <n v="129"/>
  </r>
  <r>
    <x v="1"/>
    <x v="2"/>
    <x v="1"/>
    <x v="17"/>
    <x v="18"/>
    <s v="Number"/>
    <n v="43"/>
  </r>
  <r>
    <x v="1"/>
    <x v="2"/>
    <x v="1"/>
    <x v="17"/>
    <x v="19"/>
    <s v="Number"/>
    <n v="46"/>
  </r>
  <r>
    <x v="1"/>
    <x v="2"/>
    <x v="1"/>
    <x v="17"/>
    <x v="20"/>
    <s v="Number"/>
    <n v="38"/>
  </r>
  <r>
    <x v="1"/>
    <x v="2"/>
    <x v="1"/>
    <x v="17"/>
    <x v="21"/>
    <s v="Number"/>
    <n v="39"/>
  </r>
  <r>
    <x v="1"/>
    <x v="2"/>
    <x v="1"/>
    <x v="17"/>
    <x v="22"/>
    <s v="Number"/>
    <n v="30"/>
  </r>
  <r>
    <x v="1"/>
    <x v="2"/>
    <x v="1"/>
    <x v="17"/>
    <x v="23"/>
    <s v="Number"/>
    <n v="35"/>
  </r>
  <r>
    <x v="1"/>
    <x v="2"/>
    <x v="1"/>
    <x v="17"/>
    <x v="24"/>
    <s v="Number"/>
    <n v="12"/>
  </r>
  <r>
    <x v="1"/>
    <x v="2"/>
    <x v="1"/>
    <x v="17"/>
    <x v="25"/>
    <s v="Number"/>
    <n v="29"/>
  </r>
  <r>
    <x v="1"/>
    <x v="2"/>
    <x v="1"/>
    <x v="17"/>
    <x v="26"/>
    <s v="Number"/>
    <n v="17"/>
  </r>
  <r>
    <x v="1"/>
    <x v="2"/>
    <x v="1"/>
    <x v="17"/>
    <x v="27"/>
    <s v="Number"/>
    <n v="29"/>
  </r>
  <r>
    <x v="1"/>
    <x v="2"/>
    <x v="1"/>
    <x v="17"/>
    <x v="28"/>
    <s v="Number"/>
    <n v="20"/>
  </r>
  <r>
    <x v="1"/>
    <x v="2"/>
    <x v="1"/>
    <x v="17"/>
    <x v="29"/>
    <s v="Number"/>
    <n v="55"/>
  </r>
  <r>
    <x v="1"/>
    <x v="2"/>
    <x v="1"/>
    <x v="17"/>
    <x v="30"/>
    <s v="Number"/>
    <n v="6"/>
  </r>
  <r>
    <x v="1"/>
    <x v="2"/>
    <x v="1"/>
    <x v="18"/>
    <x v="0"/>
    <s v="Number"/>
    <n v="1224"/>
  </r>
  <r>
    <x v="1"/>
    <x v="2"/>
    <x v="1"/>
    <x v="18"/>
    <x v="1"/>
    <s v="Number"/>
    <n v="18"/>
  </r>
  <r>
    <x v="1"/>
    <x v="2"/>
    <x v="1"/>
    <x v="18"/>
    <x v="2"/>
    <s v="Number"/>
    <n v="243"/>
  </r>
  <r>
    <x v="1"/>
    <x v="2"/>
    <x v="1"/>
    <x v="18"/>
    <x v="3"/>
    <s v="Number"/>
    <n v="144"/>
  </r>
  <r>
    <x v="1"/>
    <x v="2"/>
    <x v="1"/>
    <x v="18"/>
    <x v="4"/>
    <s v="Number"/>
    <n v="99"/>
  </r>
  <r>
    <x v="1"/>
    <x v="2"/>
    <x v="1"/>
    <x v="18"/>
    <x v="5"/>
    <s v="Number"/>
    <n v="111"/>
  </r>
  <r>
    <x v="1"/>
    <x v="2"/>
    <x v="1"/>
    <x v="18"/>
    <x v="6"/>
    <s v="Number"/>
    <n v="79"/>
  </r>
  <r>
    <x v="1"/>
    <x v="2"/>
    <x v="1"/>
    <x v="18"/>
    <x v="7"/>
    <s v="Number"/>
    <n v="1"/>
  </r>
  <r>
    <x v="1"/>
    <x v="2"/>
    <x v="1"/>
    <x v="18"/>
    <x v="8"/>
    <s v="Number"/>
    <n v="17"/>
  </r>
  <r>
    <x v="1"/>
    <x v="2"/>
    <x v="1"/>
    <x v="18"/>
    <x v="9"/>
    <s v="Number"/>
    <n v="3"/>
  </r>
  <r>
    <x v="1"/>
    <x v="2"/>
    <x v="1"/>
    <x v="18"/>
    <x v="10"/>
    <s v="Number"/>
    <n v="78"/>
  </r>
  <r>
    <x v="1"/>
    <x v="2"/>
    <x v="1"/>
    <x v="18"/>
    <x v="11"/>
    <s v="Number"/>
    <n v="57"/>
  </r>
  <r>
    <x v="1"/>
    <x v="2"/>
    <x v="1"/>
    <x v="18"/>
    <x v="12"/>
    <s v="Number"/>
    <n v="5"/>
  </r>
  <r>
    <x v="1"/>
    <x v="2"/>
    <x v="1"/>
    <x v="18"/>
    <x v="13"/>
    <s v="Number"/>
    <n v="26"/>
  </r>
  <r>
    <x v="1"/>
    <x v="2"/>
    <x v="1"/>
    <x v="18"/>
    <x v="14"/>
    <s v="Number"/>
    <n v="35"/>
  </r>
  <r>
    <x v="1"/>
    <x v="2"/>
    <x v="1"/>
    <x v="18"/>
    <x v="15"/>
    <s v="Number"/>
    <n v="34"/>
  </r>
  <r>
    <x v="1"/>
    <x v="2"/>
    <x v="1"/>
    <x v="18"/>
    <x v="16"/>
    <s v="Number"/>
    <n v="2"/>
  </r>
  <r>
    <x v="1"/>
    <x v="2"/>
    <x v="1"/>
    <x v="18"/>
    <x v="17"/>
    <s v="Number"/>
    <n v="31"/>
  </r>
  <r>
    <x v="1"/>
    <x v="2"/>
    <x v="1"/>
    <x v="18"/>
    <x v="18"/>
    <s v="Number"/>
    <n v="31"/>
  </r>
  <r>
    <x v="1"/>
    <x v="2"/>
    <x v="1"/>
    <x v="18"/>
    <x v="19"/>
    <s v="Number"/>
    <n v="38"/>
  </r>
  <r>
    <x v="1"/>
    <x v="2"/>
    <x v="1"/>
    <x v="18"/>
    <x v="20"/>
    <s v="Number"/>
    <n v="23"/>
  </r>
  <r>
    <x v="1"/>
    <x v="2"/>
    <x v="1"/>
    <x v="18"/>
    <x v="21"/>
    <s v="Number"/>
    <n v="13"/>
  </r>
  <r>
    <x v="1"/>
    <x v="2"/>
    <x v="1"/>
    <x v="18"/>
    <x v="22"/>
    <s v="Number"/>
    <n v="15"/>
  </r>
  <r>
    <x v="1"/>
    <x v="2"/>
    <x v="1"/>
    <x v="18"/>
    <x v="23"/>
    <s v="Number"/>
    <n v="17"/>
  </r>
  <r>
    <x v="1"/>
    <x v="2"/>
    <x v="1"/>
    <x v="18"/>
    <x v="24"/>
    <s v="Number"/>
    <n v="3"/>
  </r>
  <r>
    <x v="1"/>
    <x v="2"/>
    <x v="1"/>
    <x v="18"/>
    <x v="25"/>
    <s v="Number"/>
    <n v="12"/>
  </r>
  <r>
    <x v="1"/>
    <x v="2"/>
    <x v="1"/>
    <x v="18"/>
    <x v="26"/>
    <s v="Number"/>
    <n v="15"/>
  </r>
  <r>
    <x v="1"/>
    <x v="2"/>
    <x v="1"/>
    <x v="18"/>
    <x v="27"/>
    <s v="Number"/>
    <n v="27"/>
  </r>
  <r>
    <x v="1"/>
    <x v="2"/>
    <x v="1"/>
    <x v="18"/>
    <x v="28"/>
    <s v="Number"/>
    <n v="7"/>
  </r>
  <r>
    <x v="1"/>
    <x v="2"/>
    <x v="1"/>
    <x v="18"/>
    <x v="29"/>
    <s v="Number"/>
    <n v="30"/>
  </r>
  <r>
    <x v="1"/>
    <x v="2"/>
    <x v="1"/>
    <x v="18"/>
    <x v="30"/>
    <s v="Number"/>
    <n v="10"/>
  </r>
  <r>
    <x v="1"/>
    <x v="2"/>
    <x v="1"/>
    <x v="19"/>
    <x v="0"/>
    <s v="Number"/>
    <n v="145"/>
  </r>
  <r>
    <x v="1"/>
    <x v="2"/>
    <x v="1"/>
    <x v="19"/>
    <x v="1"/>
    <s v="Number"/>
    <n v="3"/>
  </r>
  <r>
    <x v="1"/>
    <x v="2"/>
    <x v="1"/>
    <x v="19"/>
    <x v="2"/>
    <s v="Number"/>
    <n v="64"/>
  </r>
  <r>
    <x v="1"/>
    <x v="2"/>
    <x v="1"/>
    <x v="19"/>
    <x v="3"/>
    <s v="Number"/>
    <n v="23"/>
  </r>
  <r>
    <x v="1"/>
    <x v="2"/>
    <x v="1"/>
    <x v="19"/>
    <x v="4"/>
    <s v="Number"/>
    <n v="39"/>
  </r>
  <r>
    <x v="1"/>
    <x v="2"/>
    <x v="1"/>
    <x v="19"/>
    <x v="5"/>
    <s v="Number"/>
    <n v="28"/>
  </r>
  <r>
    <x v="1"/>
    <x v="2"/>
    <x v="1"/>
    <x v="19"/>
    <x v="6"/>
    <s v="Number"/>
    <n v="4"/>
  </r>
  <r>
    <x v="1"/>
    <x v="2"/>
    <x v="1"/>
    <x v="19"/>
    <x v="7"/>
    <s v="Number"/>
    <n v="-20"/>
  </r>
  <r>
    <x v="1"/>
    <x v="2"/>
    <x v="1"/>
    <x v="19"/>
    <x v="8"/>
    <s v="Number"/>
    <n v="-6"/>
  </r>
  <r>
    <x v="1"/>
    <x v="2"/>
    <x v="1"/>
    <x v="19"/>
    <x v="9"/>
    <s v="Number"/>
    <n v="5"/>
  </r>
  <r>
    <x v="1"/>
    <x v="2"/>
    <x v="1"/>
    <x v="19"/>
    <x v="10"/>
    <s v="Number"/>
    <n v="25"/>
  </r>
  <r>
    <x v="1"/>
    <x v="2"/>
    <x v="1"/>
    <x v="19"/>
    <x v="11"/>
    <s v="Number"/>
    <n v="-9"/>
  </r>
  <r>
    <x v="1"/>
    <x v="2"/>
    <x v="1"/>
    <x v="19"/>
    <x v="12"/>
    <s v="Number"/>
    <n v="-17"/>
  </r>
  <r>
    <x v="1"/>
    <x v="2"/>
    <x v="1"/>
    <x v="19"/>
    <x v="13"/>
    <s v="Number"/>
    <n v="-8"/>
  </r>
  <r>
    <x v="1"/>
    <x v="2"/>
    <x v="1"/>
    <x v="19"/>
    <x v="14"/>
    <s v="Number"/>
    <n v="-10"/>
  </r>
  <r>
    <x v="1"/>
    <x v="2"/>
    <x v="1"/>
    <x v="19"/>
    <x v="15"/>
    <s v="Number"/>
    <n v="7"/>
  </r>
  <r>
    <x v="1"/>
    <x v="2"/>
    <x v="1"/>
    <x v="19"/>
    <x v="16"/>
    <s v="Number"/>
    <n v="-11"/>
  </r>
  <r>
    <x v="1"/>
    <x v="2"/>
    <x v="1"/>
    <x v="19"/>
    <x v="17"/>
    <s v="Number"/>
    <n v="-9"/>
  </r>
  <r>
    <x v="1"/>
    <x v="2"/>
    <x v="1"/>
    <x v="19"/>
    <x v="18"/>
    <s v="Number"/>
    <n v="-7"/>
  </r>
  <r>
    <x v="1"/>
    <x v="2"/>
    <x v="1"/>
    <x v="19"/>
    <x v="19"/>
    <s v="Number"/>
    <n v="12"/>
  </r>
  <r>
    <x v="1"/>
    <x v="2"/>
    <x v="1"/>
    <x v="19"/>
    <x v="20"/>
    <s v="Number"/>
    <n v="-6"/>
  </r>
  <r>
    <x v="1"/>
    <x v="2"/>
    <x v="1"/>
    <x v="19"/>
    <x v="21"/>
    <s v="Number"/>
    <n v="10"/>
  </r>
  <r>
    <x v="1"/>
    <x v="2"/>
    <x v="1"/>
    <x v="19"/>
    <x v="22"/>
    <s v="Number"/>
    <n v="4"/>
  </r>
  <r>
    <x v="1"/>
    <x v="2"/>
    <x v="1"/>
    <x v="19"/>
    <x v="23"/>
    <s v="Number"/>
    <n v="-21"/>
  </r>
  <r>
    <x v="1"/>
    <x v="2"/>
    <x v="1"/>
    <x v="19"/>
    <x v="24"/>
    <s v="Number"/>
    <n v="0"/>
  </r>
  <r>
    <x v="1"/>
    <x v="2"/>
    <x v="1"/>
    <x v="19"/>
    <x v="25"/>
    <s v="Number"/>
    <n v="12"/>
  </r>
  <r>
    <x v="1"/>
    <x v="2"/>
    <x v="1"/>
    <x v="19"/>
    <x v="26"/>
    <s v="Number"/>
    <n v="-5"/>
  </r>
  <r>
    <x v="1"/>
    <x v="2"/>
    <x v="1"/>
    <x v="19"/>
    <x v="27"/>
    <s v="Number"/>
    <n v="13"/>
  </r>
  <r>
    <x v="1"/>
    <x v="2"/>
    <x v="1"/>
    <x v="19"/>
    <x v="28"/>
    <s v="Number"/>
    <n v="2"/>
  </r>
  <r>
    <x v="1"/>
    <x v="2"/>
    <x v="1"/>
    <x v="19"/>
    <x v="29"/>
    <s v="Number"/>
    <n v="20"/>
  </r>
  <r>
    <x v="1"/>
    <x v="2"/>
    <x v="1"/>
    <x v="19"/>
    <x v="30"/>
    <s v="Number"/>
    <n v="3"/>
  </r>
  <r>
    <x v="1"/>
    <x v="2"/>
    <x v="1"/>
    <x v="20"/>
    <x v="0"/>
    <s v="Number"/>
    <n v="8"/>
  </r>
  <r>
    <x v="1"/>
    <x v="2"/>
    <x v="1"/>
    <x v="20"/>
    <x v="1"/>
    <s v="Number"/>
    <n v="-1"/>
  </r>
  <r>
    <x v="1"/>
    <x v="2"/>
    <x v="1"/>
    <x v="20"/>
    <x v="2"/>
    <s v="Number"/>
    <n v="1"/>
  </r>
  <r>
    <x v="1"/>
    <x v="2"/>
    <x v="1"/>
    <x v="20"/>
    <x v="3"/>
    <s v="Number"/>
    <n v="0"/>
  </r>
  <r>
    <x v="1"/>
    <x v="2"/>
    <x v="1"/>
    <x v="20"/>
    <x v="4"/>
    <s v="Number"/>
    <n v="-1"/>
  </r>
  <r>
    <x v="1"/>
    <x v="2"/>
    <x v="1"/>
    <x v="20"/>
    <x v="5"/>
    <s v="Number"/>
    <n v="0"/>
  </r>
  <r>
    <x v="1"/>
    <x v="2"/>
    <x v="1"/>
    <x v="20"/>
    <x v="6"/>
    <s v="Number"/>
    <n v="-2"/>
  </r>
  <r>
    <x v="1"/>
    <x v="2"/>
    <x v="1"/>
    <x v="20"/>
    <x v="7"/>
    <s v="Number"/>
    <n v="-1"/>
  </r>
  <r>
    <x v="1"/>
    <x v="2"/>
    <x v="1"/>
    <x v="20"/>
    <x v="8"/>
    <s v="Number"/>
    <n v="0"/>
  </r>
  <r>
    <x v="1"/>
    <x v="2"/>
    <x v="1"/>
    <x v="20"/>
    <x v="9"/>
    <s v="Number"/>
    <n v="1"/>
  </r>
  <r>
    <x v="1"/>
    <x v="2"/>
    <x v="1"/>
    <x v="20"/>
    <x v="10"/>
    <s v="Number"/>
    <n v="0"/>
  </r>
  <r>
    <x v="1"/>
    <x v="2"/>
    <x v="1"/>
    <x v="20"/>
    <x v="11"/>
    <s v="Number"/>
    <n v="0"/>
  </r>
  <r>
    <x v="1"/>
    <x v="2"/>
    <x v="1"/>
    <x v="20"/>
    <x v="12"/>
    <s v="Number"/>
    <n v="0"/>
  </r>
  <r>
    <x v="1"/>
    <x v="2"/>
    <x v="1"/>
    <x v="20"/>
    <x v="13"/>
    <s v="Number"/>
    <n v="0"/>
  </r>
  <r>
    <x v="1"/>
    <x v="2"/>
    <x v="1"/>
    <x v="20"/>
    <x v="14"/>
    <s v="Number"/>
    <n v="1"/>
  </r>
  <r>
    <x v="1"/>
    <x v="2"/>
    <x v="1"/>
    <x v="20"/>
    <x v="15"/>
    <s v="Number"/>
    <n v="0"/>
  </r>
  <r>
    <x v="1"/>
    <x v="2"/>
    <x v="1"/>
    <x v="20"/>
    <x v="16"/>
    <s v="Number"/>
    <n v="1"/>
  </r>
  <r>
    <x v="1"/>
    <x v="2"/>
    <x v="1"/>
    <x v="20"/>
    <x v="17"/>
    <s v="Number"/>
    <n v="-1"/>
  </r>
  <r>
    <x v="1"/>
    <x v="2"/>
    <x v="1"/>
    <x v="20"/>
    <x v="18"/>
    <s v="Number"/>
    <n v="4"/>
  </r>
  <r>
    <x v="1"/>
    <x v="2"/>
    <x v="1"/>
    <x v="20"/>
    <x v="19"/>
    <s v="Number"/>
    <n v="1"/>
  </r>
  <r>
    <x v="1"/>
    <x v="2"/>
    <x v="1"/>
    <x v="20"/>
    <x v="20"/>
    <s v="Number"/>
    <n v="0"/>
  </r>
  <r>
    <x v="1"/>
    <x v="2"/>
    <x v="1"/>
    <x v="20"/>
    <x v="21"/>
    <s v="Number"/>
    <n v="1"/>
  </r>
  <r>
    <x v="1"/>
    <x v="2"/>
    <x v="1"/>
    <x v="20"/>
    <x v="22"/>
    <s v="Number"/>
    <n v="0"/>
  </r>
  <r>
    <x v="1"/>
    <x v="2"/>
    <x v="1"/>
    <x v="20"/>
    <x v="23"/>
    <s v="Number"/>
    <n v="2"/>
  </r>
  <r>
    <x v="1"/>
    <x v="2"/>
    <x v="1"/>
    <x v="20"/>
    <x v="24"/>
    <s v="Number"/>
    <n v="0"/>
  </r>
  <r>
    <x v="1"/>
    <x v="2"/>
    <x v="1"/>
    <x v="20"/>
    <x v="25"/>
    <s v="Number"/>
    <n v="0"/>
  </r>
  <r>
    <x v="1"/>
    <x v="2"/>
    <x v="1"/>
    <x v="20"/>
    <x v="26"/>
    <s v="Number"/>
    <n v="0"/>
  </r>
  <r>
    <x v="1"/>
    <x v="2"/>
    <x v="1"/>
    <x v="20"/>
    <x v="27"/>
    <s v="Number"/>
    <n v="0"/>
  </r>
  <r>
    <x v="1"/>
    <x v="2"/>
    <x v="1"/>
    <x v="20"/>
    <x v="28"/>
    <s v="Number"/>
    <n v="1"/>
  </r>
  <r>
    <x v="1"/>
    <x v="2"/>
    <x v="1"/>
    <x v="20"/>
    <x v="29"/>
    <s v="Number"/>
    <n v="1"/>
  </r>
  <r>
    <x v="1"/>
    <x v="2"/>
    <x v="1"/>
    <x v="20"/>
    <x v="30"/>
    <s v="Number"/>
    <n v="0"/>
  </r>
  <r>
    <x v="1"/>
    <x v="2"/>
    <x v="1"/>
    <x v="21"/>
    <x v="0"/>
    <s v="Number"/>
    <n v="87"/>
  </r>
  <r>
    <x v="1"/>
    <x v="2"/>
    <x v="1"/>
    <x v="21"/>
    <x v="1"/>
    <s v="Number"/>
    <n v="0"/>
  </r>
  <r>
    <x v="1"/>
    <x v="2"/>
    <x v="1"/>
    <x v="21"/>
    <x v="2"/>
    <s v="Number"/>
    <n v="2"/>
  </r>
  <r>
    <x v="1"/>
    <x v="2"/>
    <x v="1"/>
    <x v="21"/>
    <x v="3"/>
    <s v="Number"/>
    <n v="3"/>
  </r>
  <r>
    <x v="1"/>
    <x v="2"/>
    <x v="1"/>
    <x v="21"/>
    <x v="4"/>
    <s v="Number"/>
    <n v="4"/>
  </r>
  <r>
    <x v="1"/>
    <x v="2"/>
    <x v="1"/>
    <x v="21"/>
    <x v="5"/>
    <s v="Number"/>
    <n v="-1"/>
  </r>
  <r>
    <x v="1"/>
    <x v="2"/>
    <x v="1"/>
    <x v="21"/>
    <x v="6"/>
    <s v="Number"/>
    <n v="5"/>
  </r>
  <r>
    <x v="1"/>
    <x v="2"/>
    <x v="1"/>
    <x v="21"/>
    <x v="7"/>
    <s v="Number"/>
    <n v="0"/>
  </r>
  <r>
    <x v="1"/>
    <x v="2"/>
    <x v="1"/>
    <x v="21"/>
    <x v="8"/>
    <s v="Number"/>
    <n v="1"/>
  </r>
  <r>
    <x v="1"/>
    <x v="2"/>
    <x v="1"/>
    <x v="21"/>
    <x v="9"/>
    <s v="Number"/>
    <n v="1"/>
  </r>
  <r>
    <x v="1"/>
    <x v="2"/>
    <x v="1"/>
    <x v="21"/>
    <x v="10"/>
    <s v="Number"/>
    <n v="10"/>
  </r>
  <r>
    <x v="1"/>
    <x v="2"/>
    <x v="1"/>
    <x v="21"/>
    <x v="11"/>
    <s v="Number"/>
    <n v="20"/>
  </r>
  <r>
    <x v="1"/>
    <x v="2"/>
    <x v="1"/>
    <x v="21"/>
    <x v="12"/>
    <s v="Number"/>
    <n v="1"/>
  </r>
  <r>
    <x v="1"/>
    <x v="2"/>
    <x v="1"/>
    <x v="21"/>
    <x v="13"/>
    <s v="Number"/>
    <n v="6"/>
  </r>
  <r>
    <x v="1"/>
    <x v="2"/>
    <x v="1"/>
    <x v="21"/>
    <x v="14"/>
    <s v="Number"/>
    <n v="7"/>
  </r>
  <r>
    <x v="1"/>
    <x v="2"/>
    <x v="1"/>
    <x v="21"/>
    <x v="15"/>
    <s v="Number"/>
    <n v="6"/>
  </r>
  <r>
    <x v="1"/>
    <x v="2"/>
    <x v="1"/>
    <x v="21"/>
    <x v="16"/>
    <s v="Number"/>
    <n v="0"/>
  </r>
  <r>
    <x v="1"/>
    <x v="2"/>
    <x v="1"/>
    <x v="21"/>
    <x v="17"/>
    <s v="Number"/>
    <n v="3"/>
  </r>
  <r>
    <x v="1"/>
    <x v="2"/>
    <x v="1"/>
    <x v="21"/>
    <x v="18"/>
    <s v="Number"/>
    <n v="2"/>
  </r>
  <r>
    <x v="1"/>
    <x v="2"/>
    <x v="1"/>
    <x v="21"/>
    <x v="19"/>
    <s v="Number"/>
    <n v="2"/>
  </r>
  <r>
    <x v="1"/>
    <x v="2"/>
    <x v="1"/>
    <x v="21"/>
    <x v="20"/>
    <s v="Number"/>
    <n v="0"/>
  </r>
  <r>
    <x v="1"/>
    <x v="2"/>
    <x v="1"/>
    <x v="21"/>
    <x v="21"/>
    <s v="Number"/>
    <n v="0"/>
  </r>
  <r>
    <x v="1"/>
    <x v="2"/>
    <x v="1"/>
    <x v="21"/>
    <x v="22"/>
    <s v="Number"/>
    <n v="0"/>
  </r>
  <r>
    <x v="1"/>
    <x v="2"/>
    <x v="1"/>
    <x v="21"/>
    <x v="23"/>
    <s v="Number"/>
    <n v="1"/>
  </r>
  <r>
    <x v="1"/>
    <x v="2"/>
    <x v="1"/>
    <x v="21"/>
    <x v="24"/>
    <s v="Number"/>
    <n v="2"/>
  </r>
  <r>
    <x v="1"/>
    <x v="2"/>
    <x v="1"/>
    <x v="21"/>
    <x v="25"/>
    <s v="Number"/>
    <n v="0"/>
  </r>
  <r>
    <x v="1"/>
    <x v="2"/>
    <x v="1"/>
    <x v="21"/>
    <x v="26"/>
    <s v="Number"/>
    <n v="2"/>
  </r>
  <r>
    <x v="1"/>
    <x v="2"/>
    <x v="1"/>
    <x v="21"/>
    <x v="27"/>
    <s v="Number"/>
    <n v="1"/>
  </r>
  <r>
    <x v="1"/>
    <x v="2"/>
    <x v="1"/>
    <x v="21"/>
    <x v="28"/>
    <s v="Number"/>
    <n v="0"/>
  </r>
  <r>
    <x v="1"/>
    <x v="2"/>
    <x v="1"/>
    <x v="21"/>
    <x v="29"/>
    <s v="Number"/>
    <n v="8"/>
  </r>
  <r>
    <x v="1"/>
    <x v="2"/>
    <x v="1"/>
    <x v="21"/>
    <x v="30"/>
    <s v="Number"/>
    <n v="1"/>
  </r>
  <r>
    <x v="1"/>
    <x v="2"/>
    <x v="1"/>
    <x v="22"/>
    <x v="0"/>
    <s v="Number"/>
    <n v="-687"/>
  </r>
  <r>
    <x v="1"/>
    <x v="2"/>
    <x v="1"/>
    <x v="22"/>
    <x v="1"/>
    <s v="Number"/>
    <n v="-28"/>
  </r>
  <r>
    <x v="1"/>
    <x v="2"/>
    <x v="1"/>
    <x v="22"/>
    <x v="2"/>
    <s v="Number"/>
    <n v="32"/>
  </r>
  <r>
    <x v="1"/>
    <x v="2"/>
    <x v="1"/>
    <x v="22"/>
    <x v="3"/>
    <s v="Number"/>
    <n v="-2"/>
  </r>
  <r>
    <x v="1"/>
    <x v="2"/>
    <x v="1"/>
    <x v="22"/>
    <x v="4"/>
    <s v="Number"/>
    <n v="-20"/>
  </r>
  <r>
    <x v="1"/>
    <x v="2"/>
    <x v="1"/>
    <x v="22"/>
    <x v="5"/>
    <s v="Number"/>
    <n v="2"/>
  </r>
  <r>
    <x v="1"/>
    <x v="2"/>
    <x v="1"/>
    <x v="22"/>
    <x v="6"/>
    <s v="Number"/>
    <n v="-36"/>
  </r>
  <r>
    <x v="1"/>
    <x v="2"/>
    <x v="1"/>
    <x v="22"/>
    <x v="7"/>
    <s v="Number"/>
    <n v="-30"/>
  </r>
  <r>
    <x v="1"/>
    <x v="2"/>
    <x v="1"/>
    <x v="22"/>
    <x v="8"/>
    <s v="Number"/>
    <n v="-10"/>
  </r>
  <r>
    <x v="1"/>
    <x v="2"/>
    <x v="1"/>
    <x v="22"/>
    <x v="9"/>
    <s v="Number"/>
    <n v="-2"/>
  </r>
  <r>
    <x v="1"/>
    <x v="2"/>
    <x v="1"/>
    <x v="22"/>
    <x v="10"/>
    <s v="Number"/>
    <n v="-4"/>
  </r>
  <r>
    <x v="1"/>
    <x v="2"/>
    <x v="1"/>
    <x v="22"/>
    <x v="11"/>
    <s v="Number"/>
    <n v="-33"/>
  </r>
  <r>
    <x v="1"/>
    <x v="2"/>
    <x v="1"/>
    <x v="22"/>
    <x v="12"/>
    <s v="Number"/>
    <n v="-48"/>
  </r>
  <r>
    <x v="1"/>
    <x v="2"/>
    <x v="1"/>
    <x v="22"/>
    <x v="13"/>
    <s v="Number"/>
    <n v="-11"/>
  </r>
  <r>
    <x v="1"/>
    <x v="2"/>
    <x v="1"/>
    <x v="22"/>
    <x v="14"/>
    <s v="Number"/>
    <n v="-62"/>
  </r>
  <r>
    <x v="1"/>
    <x v="2"/>
    <x v="1"/>
    <x v="22"/>
    <x v="15"/>
    <s v="Number"/>
    <n v="-6"/>
  </r>
  <r>
    <x v="1"/>
    <x v="2"/>
    <x v="1"/>
    <x v="22"/>
    <x v="16"/>
    <s v="Number"/>
    <n v="-30"/>
  </r>
  <r>
    <x v="1"/>
    <x v="2"/>
    <x v="1"/>
    <x v="22"/>
    <x v="17"/>
    <s v="Number"/>
    <n v="-23"/>
  </r>
  <r>
    <x v="1"/>
    <x v="2"/>
    <x v="1"/>
    <x v="22"/>
    <x v="18"/>
    <s v="Number"/>
    <n v="-30"/>
  </r>
  <r>
    <x v="1"/>
    <x v="2"/>
    <x v="1"/>
    <x v="22"/>
    <x v="19"/>
    <s v="Number"/>
    <n v="-25"/>
  </r>
  <r>
    <x v="1"/>
    <x v="2"/>
    <x v="1"/>
    <x v="22"/>
    <x v="20"/>
    <s v="Number"/>
    <n v="-89"/>
  </r>
  <r>
    <x v="1"/>
    <x v="2"/>
    <x v="1"/>
    <x v="22"/>
    <x v="21"/>
    <s v="Number"/>
    <n v="-21"/>
  </r>
  <r>
    <x v="1"/>
    <x v="2"/>
    <x v="1"/>
    <x v="22"/>
    <x v="22"/>
    <s v="Number"/>
    <n v="-11"/>
  </r>
  <r>
    <x v="1"/>
    <x v="2"/>
    <x v="1"/>
    <x v="22"/>
    <x v="23"/>
    <s v="Number"/>
    <n v="-78"/>
  </r>
  <r>
    <x v="1"/>
    <x v="2"/>
    <x v="1"/>
    <x v="22"/>
    <x v="24"/>
    <s v="Number"/>
    <n v="-2"/>
  </r>
  <r>
    <x v="1"/>
    <x v="2"/>
    <x v="1"/>
    <x v="22"/>
    <x v="25"/>
    <s v="Number"/>
    <n v="-46"/>
  </r>
  <r>
    <x v="1"/>
    <x v="2"/>
    <x v="1"/>
    <x v="22"/>
    <x v="26"/>
    <s v="Number"/>
    <n v="-32"/>
  </r>
  <r>
    <x v="1"/>
    <x v="2"/>
    <x v="1"/>
    <x v="22"/>
    <x v="27"/>
    <s v="Number"/>
    <n v="12"/>
  </r>
  <r>
    <x v="1"/>
    <x v="2"/>
    <x v="1"/>
    <x v="22"/>
    <x v="28"/>
    <s v="Number"/>
    <n v="-20"/>
  </r>
  <r>
    <x v="1"/>
    <x v="2"/>
    <x v="1"/>
    <x v="22"/>
    <x v="29"/>
    <s v="Number"/>
    <n v="-6"/>
  </r>
  <r>
    <x v="1"/>
    <x v="2"/>
    <x v="1"/>
    <x v="22"/>
    <x v="30"/>
    <s v="Number"/>
    <n v="-28"/>
  </r>
  <r>
    <x v="1"/>
    <x v="2"/>
    <x v="2"/>
    <x v="0"/>
    <x v="0"/>
    <s v="Number"/>
    <n v="89821"/>
  </r>
  <r>
    <x v="1"/>
    <x v="2"/>
    <x v="2"/>
    <x v="0"/>
    <x v="1"/>
    <s v="Number"/>
    <n v="943"/>
  </r>
  <r>
    <x v="1"/>
    <x v="2"/>
    <x v="2"/>
    <x v="0"/>
    <x v="2"/>
    <s v="Number"/>
    <n v="14474"/>
  </r>
  <r>
    <x v="1"/>
    <x v="2"/>
    <x v="2"/>
    <x v="0"/>
    <x v="3"/>
    <s v="Number"/>
    <n v="7373"/>
  </r>
  <r>
    <x v="1"/>
    <x v="2"/>
    <x v="2"/>
    <x v="0"/>
    <x v="4"/>
    <s v="Number"/>
    <n v="7859"/>
  </r>
  <r>
    <x v="1"/>
    <x v="2"/>
    <x v="2"/>
    <x v="0"/>
    <x v="5"/>
    <s v="Number"/>
    <n v="6166"/>
  </r>
  <r>
    <x v="1"/>
    <x v="2"/>
    <x v="2"/>
    <x v="0"/>
    <x v="6"/>
    <s v="Number"/>
    <n v="4951"/>
  </r>
  <r>
    <x v="1"/>
    <x v="2"/>
    <x v="2"/>
    <x v="0"/>
    <x v="7"/>
    <s v="Number"/>
    <n v="1330"/>
  </r>
  <r>
    <x v="1"/>
    <x v="2"/>
    <x v="2"/>
    <x v="0"/>
    <x v="8"/>
    <s v="Number"/>
    <n v="1027"/>
  </r>
  <r>
    <x v="1"/>
    <x v="2"/>
    <x v="2"/>
    <x v="0"/>
    <x v="9"/>
    <s v="Number"/>
    <n v="371"/>
  </r>
  <r>
    <x v="1"/>
    <x v="2"/>
    <x v="2"/>
    <x v="0"/>
    <x v="10"/>
    <s v="Number"/>
    <n v="2239"/>
  </r>
  <r>
    <x v="1"/>
    <x v="2"/>
    <x v="2"/>
    <x v="0"/>
    <x v="11"/>
    <s v="Number"/>
    <n v="4079"/>
  </r>
  <r>
    <x v="1"/>
    <x v="2"/>
    <x v="2"/>
    <x v="0"/>
    <x v="12"/>
    <s v="Number"/>
    <n v="777"/>
  </r>
  <r>
    <x v="1"/>
    <x v="2"/>
    <x v="2"/>
    <x v="0"/>
    <x v="13"/>
    <s v="Number"/>
    <n v="1143"/>
  </r>
  <r>
    <x v="1"/>
    <x v="2"/>
    <x v="2"/>
    <x v="0"/>
    <x v="14"/>
    <s v="Number"/>
    <n v="1825"/>
  </r>
  <r>
    <x v="1"/>
    <x v="2"/>
    <x v="2"/>
    <x v="0"/>
    <x v="15"/>
    <s v="Number"/>
    <n v="3156"/>
  </r>
  <r>
    <x v="1"/>
    <x v="2"/>
    <x v="2"/>
    <x v="0"/>
    <x v="16"/>
    <s v="Number"/>
    <n v="1688"/>
  </r>
  <r>
    <x v="1"/>
    <x v="2"/>
    <x v="2"/>
    <x v="0"/>
    <x v="17"/>
    <s v="Number"/>
    <n v="10480"/>
  </r>
  <r>
    <x v="1"/>
    <x v="2"/>
    <x v="2"/>
    <x v="0"/>
    <x v="18"/>
    <s v="Number"/>
    <n v="1552"/>
  </r>
  <r>
    <x v="1"/>
    <x v="2"/>
    <x v="2"/>
    <x v="0"/>
    <x v="19"/>
    <s v="Number"/>
    <n v="2859"/>
  </r>
  <r>
    <x v="1"/>
    <x v="2"/>
    <x v="2"/>
    <x v="0"/>
    <x v="20"/>
    <s v="Number"/>
    <n v="1647"/>
  </r>
  <r>
    <x v="1"/>
    <x v="2"/>
    <x v="2"/>
    <x v="0"/>
    <x v="21"/>
    <s v="Number"/>
    <n v="1816"/>
  </r>
  <r>
    <x v="1"/>
    <x v="2"/>
    <x v="2"/>
    <x v="0"/>
    <x v="22"/>
    <s v="Number"/>
    <n v="1581"/>
  </r>
  <r>
    <x v="1"/>
    <x v="2"/>
    <x v="2"/>
    <x v="0"/>
    <x v="23"/>
    <s v="Number"/>
    <n v="2826"/>
  </r>
  <r>
    <x v="1"/>
    <x v="2"/>
    <x v="2"/>
    <x v="0"/>
    <x v="24"/>
    <s v="Number"/>
    <n v="487"/>
  </r>
  <r>
    <x v="1"/>
    <x v="2"/>
    <x v="2"/>
    <x v="0"/>
    <x v="25"/>
    <s v="Number"/>
    <n v="1564"/>
  </r>
  <r>
    <x v="1"/>
    <x v="2"/>
    <x v="2"/>
    <x v="0"/>
    <x v="26"/>
    <s v="Number"/>
    <n v="749"/>
  </r>
  <r>
    <x v="1"/>
    <x v="2"/>
    <x v="2"/>
    <x v="0"/>
    <x v="27"/>
    <s v="Number"/>
    <n v="1285"/>
  </r>
  <r>
    <x v="1"/>
    <x v="2"/>
    <x v="2"/>
    <x v="0"/>
    <x v="28"/>
    <s v="Number"/>
    <n v="738"/>
  </r>
  <r>
    <x v="1"/>
    <x v="2"/>
    <x v="2"/>
    <x v="0"/>
    <x v="29"/>
    <s v="Number"/>
    <n v="2367"/>
  </r>
  <r>
    <x v="1"/>
    <x v="2"/>
    <x v="2"/>
    <x v="0"/>
    <x v="30"/>
    <s v="Number"/>
    <n v="469"/>
  </r>
  <r>
    <x v="1"/>
    <x v="2"/>
    <x v="2"/>
    <x v="1"/>
    <x v="0"/>
    <s v="Number"/>
    <n v="-180"/>
  </r>
  <r>
    <x v="1"/>
    <x v="2"/>
    <x v="2"/>
    <x v="1"/>
    <x v="1"/>
    <s v="Number"/>
    <n v="28"/>
  </r>
  <r>
    <x v="1"/>
    <x v="2"/>
    <x v="2"/>
    <x v="1"/>
    <x v="2"/>
    <s v="Number"/>
    <n v="10"/>
  </r>
  <r>
    <x v="1"/>
    <x v="2"/>
    <x v="2"/>
    <x v="1"/>
    <x v="3"/>
    <s v="Number"/>
    <n v="-2"/>
  </r>
  <r>
    <x v="1"/>
    <x v="2"/>
    <x v="2"/>
    <x v="1"/>
    <x v="4"/>
    <s v="Number"/>
    <n v="15"/>
  </r>
  <r>
    <x v="1"/>
    <x v="2"/>
    <x v="2"/>
    <x v="1"/>
    <x v="5"/>
    <s v="Number"/>
    <n v="2"/>
  </r>
  <r>
    <x v="1"/>
    <x v="2"/>
    <x v="2"/>
    <x v="1"/>
    <x v="6"/>
    <s v="Number"/>
    <n v="-3"/>
  </r>
  <r>
    <x v="1"/>
    <x v="2"/>
    <x v="2"/>
    <x v="1"/>
    <x v="7"/>
    <s v="Number"/>
    <n v="-1"/>
  </r>
  <r>
    <x v="1"/>
    <x v="2"/>
    <x v="2"/>
    <x v="1"/>
    <x v="8"/>
    <s v="Number"/>
    <n v="-9"/>
  </r>
  <r>
    <x v="1"/>
    <x v="2"/>
    <x v="2"/>
    <x v="1"/>
    <x v="9"/>
    <s v="Number"/>
    <n v="-4"/>
  </r>
  <r>
    <x v="1"/>
    <x v="2"/>
    <x v="2"/>
    <x v="1"/>
    <x v="10"/>
    <s v="Number"/>
    <n v="19"/>
  </r>
  <r>
    <x v="1"/>
    <x v="2"/>
    <x v="2"/>
    <x v="1"/>
    <x v="11"/>
    <s v="Number"/>
    <n v="6"/>
  </r>
  <r>
    <x v="1"/>
    <x v="2"/>
    <x v="2"/>
    <x v="1"/>
    <x v="12"/>
    <s v="Number"/>
    <n v="-26"/>
  </r>
  <r>
    <x v="1"/>
    <x v="2"/>
    <x v="2"/>
    <x v="1"/>
    <x v="13"/>
    <s v="Number"/>
    <n v="-23"/>
  </r>
  <r>
    <x v="1"/>
    <x v="2"/>
    <x v="2"/>
    <x v="1"/>
    <x v="14"/>
    <s v="Number"/>
    <n v="-25"/>
  </r>
  <r>
    <x v="1"/>
    <x v="2"/>
    <x v="2"/>
    <x v="1"/>
    <x v="15"/>
    <s v="Number"/>
    <n v="-1"/>
  </r>
  <r>
    <x v="1"/>
    <x v="2"/>
    <x v="2"/>
    <x v="1"/>
    <x v="16"/>
    <s v="Number"/>
    <n v="-45"/>
  </r>
  <r>
    <x v="1"/>
    <x v="2"/>
    <x v="2"/>
    <x v="1"/>
    <x v="17"/>
    <s v="Number"/>
    <n v="-93"/>
  </r>
  <r>
    <x v="1"/>
    <x v="2"/>
    <x v="2"/>
    <x v="1"/>
    <x v="18"/>
    <s v="Number"/>
    <n v="-12"/>
  </r>
  <r>
    <x v="1"/>
    <x v="2"/>
    <x v="2"/>
    <x v="1"/>
    <x v="19"/>
    <s v="Number"/>
    <n v="-20"/>
  </r>
  <r>
    <x v="1"/>
    <x v="2"/>
    <x v="2"/>
    <x v="1"/>
    <x v="20"/>
    <s v="Number"/>
    <n v="-8"/>
  </r>
  <r>
    <x v="1"/>
    <x v="2"/>
    <x v="2"/>
    <x v="1"/>
    <x v="21"/>
    <s v="Number"/>
    <n v="-10"/>
  </r>
  <r>
    <x v="1"/>
    <x v="2"/>
    <x v="2"/>
    <x v="1"/>
    <x v="22"/>
    <s v="Number"/>
    <n v="2"/>
  </r>
  <r>
    <x v="1"/>
    <x v="2"/>
    <x v="2"/>
    <x v="1"/>
    <x v="23"/>
    <s v="Number"/>
    <n v="-28"/>
  </r>
  <r>
    <x v="1"/>
    <x v="2"/>
    <x v="2"/>
    <x v="1"/>
    <x v="24"/>
    <s v="Number"/>
    <n v="-3"/>
  </r>
  <r>
    <x v="1"/>
    <x v="2"/>
    <x v="2"/>
    <x v="1"/>
    <x v="25"/>
    <s v="Number"/>
    <n v="-2"/>
  </r>
  <r>
    <x v="1"/>
    <x v="2"/>
    <x v="2"/>
    <x v="1"/>
    <x v="26"/>
    <s v="Number"/>
    <n v="-3"/>
  </r>
  <r>
    <x v="1"/>
    <x v="2"/>
    <x v="2"/>
    <x v="1"/>
    <x v="27"/>
    <s v="Number"/>
    <n v="22"/>
  </r>
  <r>
    <x v="1"/>
    <x v="2"/>
    <x v="2"/>
    <x v="1"/>
    <x v="28"/>
    <s v="Number"/>
    <n v="-6"/>
  </r>
  <r>
    <x v="1"/>
    <x v="2"/>
    <x v="2"/>
    <x v="1"/>
    <x v="29"/>
    <s v="Number"/>
    <n v="46"/>
  </r>
  <r>
    <x v="1"/>
    <x v="2"/>
    <x v="2"/>
    <x v="1"/>
    <x v="30"/>
    <s v="Number"/>
    <n v="-6"/>
  </r>
  <r>
    <x v="1"/>
    <x v="2"/>
    <x v="2"/>
    <x v="2"/>
    <x v="0"/>
    <s v="Number"/>
    <n v="82"/>
  </r>
  <r>
    <x v="1"/>
    <x v="2"/>
    <x v="2"/>
    <x v="2"/>
    <x v="1"/>
    <s v="Number"/>
    <n v="0"/>
  </r>
  <r>
    <x v="1"/>
    <x v="2"/>
    <x v="2"/>
    <x v="2"/>
    <x v="2"/>
    <s v="Number"/>
    <n v="4"/>
  </r>
  <r>
    <x v="1"/>
    <x v="2"/>
    <x v="2"/>
    <x v="2"/>
    <x v="3"/>
    <s v="Number"/>
    <n v="1"/>
  </r>
  <r>
    <x v="1"/>
    <x v="2"/>
    <x v="2"/>
    <x v="2"/>
    <x v="4"/>
    <s v="Number"/>
    <n v="3"/>
  </r>
  <r>
    <x v="1"/>
    <x v="2"/>
    <x v="2"/>
    <x v="2"/>
    <x v="5"/>
    <s v="Number"/>
    <n v="8"/>
  </r>
  <r>
    <x v="1"/>
    <x v="2"/>
    <x v="2"/>
    <x v="2"/>
    <x v="6"/>
    <s v="Number"/>
    <n v="26"/>
  </r>
  <r>
    <x v="1"/>
    <x v="2"/>
    <x v="2"/>
    <x v="2"/>
    <x v="7"/>
    <s v="Number"/>
    <n v="0"/>
  </r>
  <r>
    <x v="1"/>
    <x v="2"/>
    <x v="2"/>
    <x v="2"/>
    <x v="8"/>
    <s v="Number"/>
    <n v="4"/>
  </r>
  <r>
    <x v="1"/>
    <x v="2"/>
    <x v="2"/>
    <x v="2"/>
    <x v="9"/>
    <s v="Number"/>
    <n v="2"/>
  </r>
  <r>
    <x v="1"/>
    <x v="2"/>
    <x v="2"/>
    <x v="2"/>
    <x v="10"/>
    <s v="Number"/>
    <n v="5"/>
  </r>
  <r>
    <x v="1"/>
    <x v="2"/>
    <x v="2"/>
    <x v="2"/>
    <x v="11"/>
    <s v="Number"/>
    <n v="6"/>
  </r>
  <r>
    <x v="1"/>
    <x v="2"/>
    <x v="2"/>
    <x v="2"/>
    <x v="12"/>
    <s v="Number"/>
    <n v="2"/>
  </r>
  <r>
    <x v="1"/>
    <x v="2"/>
    <x v="2"/>
    <x v="2"/>
    <x v="13"/>
    <s v="Number"/>
    <n v="0"/>
  </r>
  <r>
    <x v="1"/>
    <x v="2"/>
    <x v="2"/>
    <x v="2"/>
    <x v="14"/>
    <s v="Number"/>
    <n v="0"/>
  </r>
  <r>
    <x v="1"/>
    <x v="2"/>
    <x v="2"/>
    <x v="2"/>
    <x v="15"/>
    <s v="Number"/>
    <n v="2"/>
  </r>
  <r>
    <x v="1"/>
    <x v="2"/>
    <x v="2"/>
    <x v="2"/>
    <x v="16"/>
    <s v="Number"/>
    <n v="1"/>
  </r>
  <r>
    <x v="1"/>
    <x v="2"/>
    <x v="2"/>
    <x v="2"/>
    <x v="17"/>
    <s v="Number"/>
    <n v="2"/>
  </r>
  <r>
    <x v="1"/>
    <x v="2"/>
    <x v="2"/>
    <x v="2"/>
    <x v="18"/>
    <s v="Number"/>
    <n v="0"/>
  </r>
  <r>
    <x v="1"/>
    <x v="2"/>
    <x v="2"/>
    <x v="2"/>
    <x v="19"/>
    <s v="Number"/>
    <n v="4"/>
  </r>
  <r>
    <x v="1"/>
    <x v="2"/>
    <x v="2"/>
    <x v="2"/>
    <x v="20"/>
    <s v="Number"/>
    <n v="1"/>
  </r>
  <r>
    <x v="1"/>
    <x v="2"/>
    <x v="2"/>
    <x v="2"/>
    <x v="21"/>
    <s v="Number"/>
    <n v="0"/>
  </r>
  <r>
    <x v="1"/>
    <x v="2"/>
    <x v="2"/>
    <x v="2"/>
    <x v="22"/>
    <s v="Number"/>
    <n v="1"/>
  </r>
  <r>
    <x v="1"/>
    <x v="2"/>
    <x v="2"/>
    <x v="2"/>
    <x v="23"/>
    <s v="Number"/>
    <n v="2"/>
  </r>
  <r>
    <x v="1"/>
    <x v="2"/>
    <x v="2"/>
    <x v="2"/>
    <x v="24"/>
    <s v="Number"/>
    <n v="1"/>
  </r>
  <r>
    <x v="1"/>
    <x v="2"/>
    <x v="2"/>
    <x v="2"/>
    <x v="25"/>
    <s v="Number"/>
    <n v="2"/>
  </r>
  <r>
    <x v="1"/>
    <x v="2"/>
    <x v="2"/>
    <x v="2"/>
    <x v="26"/>
    <s v="Number"/>
    <n v="0"/>
  </r>
  <r>
    <x v="1"/>
    <x v="2"/>
    <x v="2"/>
    <x v="2"/>
    <x v="27"/>
    <s v="Number"/>
    <n v="0"/>
  </r>
  <r>
    <x v="1"/>
    <x v="2"/>
    <x v="2"/>
    <x v="2"/>
    <x v="28"/>
    <s v="Number"/>
    <n v="1"/>
  </r>
  <r>
    <x v="1"/>
    <x v="2"/>
    <x v="2"/>
    <x v="2"/>
    <x v="29"/>
    <s v="Number"/>
    <n v="2"/>
  </r>
  <r>
    <x v="1"/>
    <x v="2"/>
    <x v="2"/>
    <x v="2"/>
    <x v="30"/>
    <s v="Number"/>
    <n v="2"/>
  </r>
  <r>
    <x v="1"/>
    <x v="2"/>
    <x v="2"/>
    <x v="3"/>
    <x v="0"/>
    <s v="Number"/>
    <n v="8722"/>
  </r>
  <r>
    <x v="1"/>
    <x v="2"/>
    <x v="2"/>
    <x v="3"/>
    <x v="1"/>
    <s v="Number"/>
    <n v="113"/>
  </r>
  <r>
    <x v="1"/>
    <x v="2"/>
    <x v="2"/>
    <x v="3"/>
    <x v="2"/>
    <s v="Number"/>
    <n v="762"/>
  </r>
  <r>
    <x v="1"/>
    <x v="2"/>
    <x v="2"/>
    <x v="3"/>
    <x v="3"/>
    <s v="Number"/>
    <n v="472"/>
  </r>
  <r>
    <x v="1"/>
    <x v="2"/>
    <x v="2"/>
    <x v="3"/>
    <x v="4"/>
    <s v="Number"/>
    <n v="449"/>
  </r>
  <r>
    <x v="1"/>
    <x v="2"/>
    <x v="2"/>
    <x v="3"/>
    <x v="5"/>
    <s v="Number"/>
    <n v="436"/>
  </r>
  <r>
    <x v="1"/>
    <x v="2"/>
    <x v="2"/>
    <x v="3"/>
    <x v="6"/>
    <s v="Number"/>
    <n v="514"/>
  </r>
  <r>
    <x v="1"/>
    <x v="2"/>
    <x v="2"/>
    <x v="3"/>
    <x v="7"/>
    <s v="Number"/>
    <n v="145"/>
  </r>
  <r>
    <x v="1"/>
    <x v="2"/>
    <x v="2"/>
    <x v="3"/>
    <x v="8"/>
    <s v="Number"/>
    <n v="68"/>
  </r>
  <r>
    <x v="1"/>
    <x v="2"/>
    <x v="2"/>
    <x v="3"/>
    <x v="9"/>
    <s v="Number"/>
    <n v="43"/>
  </r>
  <r>
    <x v="1"/>
    <x v="2"/>
    <x v="2"/>
    <x v="3"/>
    <x v="10"/>
    <s v="Number"/>
    <n v="187"/>
  </r>
  <r>
    <x v="1"/>
    <x v="2"/>
    <x v="2"/>
    <x v="3"/>
    <x v="11"/>
    <s v="Number"/>
    <n v="326"/>
  </r>
  <r>
    <x v="1"/>
    <x v="2"/>
    <x v="2"/>
    <x v="3"/>
    <x v="12"/>
    <s v="Number"/>
    <n v="71"/>
  </r>
  <r>
    <x v="1"/>
    <x v="2"/>
    <x v="2"/>
    <x v="3"/>
    <x v="13"/>
    <s v="Number"/>
    <n v="98"/>
  </r>
  <r>
    <x v="1"/>
    <x v="2"/>
    <x v="2"/>
    <x v="3"/>
    <x v="14"/>
    <s v="Number"/>
    <n v="124"/>
  </r>
  <r>
    <x v="1"/>
    <x v="2"/>
    <x v="2"/>
    <x v="3"/>
    <x v="15"/>
    <s v="Number"/>
    <n v="217"/>
  </r>
  <r>
    <x v="1"/>
    <x v="2"/>
    <x v="2"/>
    <x v="3"/>
    <x v="16"/>
    <s v="Number"/>
    <n v="233"/>
  </r>
  <r>
    <x v="1"/>
    <x v="2"/>
    <x v="2"/>
    <x v="3"/>
    <x v="17"/>
    <s v="Number"/>
    <n v="2019"/>
  </r>
  <r>
    <x v="1"/>
    <x v="2"/>
    <x v="2"/>
    <x v="3"/>
    <x v="18"/>
    <s v="Number"/>
    <n v="168"/>
  </r>
  <r>
    <x v="1"/>
    <x v="2"/>
    <x v="2"/>
    <x v="3"/>
    <x v="19"/>
    <s v="Number"/>
    <n v="381"/>
  </r>
  <r>
    <x v="1"/>
    <x v="2"/>
    <x v="2"/>
    <x v="3"/>
    <x v="20"/>
    <s v="Number"/>
    <n v="234"/>
  </r>
  <r>
    <x v="1"/>
    <x v="2"/>
    <x v="2"/>
    <x v="3"/>
    <x v="21"/>
    <s v="Number"/>
    <n v="265"/>
  </r>
  <r>
    <x v="1"/>
    <x v="2"/>
    <x v="2"/>
    <x v="3"/>
    <x v="22"/>
    <s v="Number"/>
    <n v="211"/>
  </r>
  <r>
    <x v="1"/>
    <x v="2"/>
    <x v="2"/>
    <x v="3"/>
    <x v="23"/>
    <s v="Number"/>
    <n v="492"/>
  </r>
  <r>
    <x v="1"/>
    <x v="2"/>
    <x v="2"/>
    <x v="3"/>
    <x v="24"/>
    <s v="Number"/>
    <n v="35"/>
  </r>
  <r>
    <x v="1"/>
    <x v="2"/>
    <x v="2"/>
    <x v="3"/>
    <x v="25"/>
    <s v="Number"/>
    <n v="179"/>
  </r>
  <r>
    <x v="1"/>
    <x v="2"/>
    <x v="2"/>
    <x v="3"/>
    <x v="26"/>
    <s v="Number"/>
    <n v="72"/>
  </r>
  <r>
    <x v="1"/>
    <x v="2"/>
    <x v="2"/>
    <x v="3"/>
    <x v="27"/>
    <s v="Number"/>
    <n v="162"/>
  </r>
  <r>
    <x v="1"/>
    <x v="2"/>
    <x v="2"/>
    <x v="3"/>
    <x v="28"/>
    <s v="Number"/>
    <n v="63"/>
  </r>
  <r>
    <x v="1"/>
    <x v="2"/>
    <x v="2"/>
    <x v="3"/>
    <x v="29"/>
    <s v="Number"/>
    <n v="137"/>
  </r>
  <r>
    <x v="1"/>
    <x v="2"/>
    <x v="2"/>
    <x v="3"/>
    <x v="30"/>
    <s v="Number"/>
    <n v="46"/>
  </r>
  <r>
    <x v="1"/>
    <x v="2"/>
    <x v="2"/>
    <x v="4"/>
    <x v="0"/>
    <s v="Number"/>
    <n v="1169"/>
  </r>
  <r>
    <x v="1"/>
    <x v="2"/>
    <x v="2"/>
    <x v="4"/>
    <x v="1"/>
    <s v="Number"/>
    <n v="11"/>
  </r>
  <r>
    <x v="1"/>
    <x v="2"/>
    <x v="2"/>
    <x v="4"/>
    <x v="2"/>
    <s v="Number"/>
    <n v="213"/>
  </r>
  <r>
    <x v="1"/>
    <x v="2"/>
    <x v="2"/>
    <x v="4"/>
    <x v="3"/>
    <s v="Number"/>
    <n v="121"/>
  </r>
  <r>
    <x v="1"/>
    <x v="2"/>
    <x v="2"/>
    <x v="4"/>
    <x v="4"/>
    <s v="Number"/>
    <n v="124"/>
  </r>
  <r>
    <x v="1"/>
    <x v="2"/>
    <x v="2"/>
    <x v="4"/>
    <x v="5"/>
    <s v="Number"/>
    <n v="108"/>
  </r>
  <r>
    <x v="1"/>
    <x v="2"/>
    <x v="2"/>
    <x v="4"/>
    <x v="6"/>
    <s v="Number"/>
    <n v="63"/>
  </r>
  <r>
    <x v="1"/>
    <x v="2"/>
    <x v="2"/>
    <x v="4"/>
    <x v="7"/>
    <s v="Number"/>
    <n v="9"/>
  </r>
  <r>
    <x v="1"/>
    <x v="2"/>
    <x v="2"/>
    <x v="4"/>
    <x v="8"/>
    <s v="Number"/>
    <n v="16"/>
  </r>
  <r>
    <x v="1"/>
    <x v="2"/>
    <x v="2"/>
    <x v="4"/>
    <x v="9"/>
    <s v="Number"/>
    <n v="1"/>
  </r>
  <r>
    <x v="1"/>
    <x v="2"/>
    <x v="2"/>
    <x v="4"/>
    <x v="10"/>
    <s v="Number"/>
    <n v="22"/>
  </r>
  <r>
    <x v="1"/>
    <x v="2"/>
    <x v="2"/>
    <x v="4"/>
    <x v="11"/>
    <s v="Number"/>
    <n v="52"/>
  </r>
  <r>
    <x v="1"/>
    <x v="2"/>
    <x v="2"/>
    <x v="4"/>
    <x v="12"/>
    <s v="Number"/>
    <n v="15"/>
  </r>
  <r>
    <x v="1"/>
    <x v="2"/>
    <x v="2"/>
    <x v="4"/>
    <x v="13"/>
    <s v="Number"/>
    <n v="7"/>
  </r>
  <r>
    <x v="1"/>
    <x v="2"/>
    <x v="2"/>
    <x v="4"/>
    <x v="14"/>
    <s v="Number"/>
    <n v="16"/>
  </r>
  <r>
    <x v="1"/>
    <x v="2"/>
    <x v="2"/>
    <x v="4"/>
    <x v="15"/>
    <s v="Number"/>
    <n v="48"/>
  </r>
  <r>
    <x v="1"/>
    <x v="2"/>
    <x v="2"/>
    <x v="4"/>
    <x v="16"/>
    <s v="Number"/>
    <n v="15"/>
  </r>
  <r>
    <x v="1"/>
    <x v="2"/>
    <x v="2"/>
    <x v="4"/>
    <x v="17"/>
    <s v="Number"/>
    <n v="141"/>
  </r>
  <r>
    <x v="1"/>
    <x v="2"/>
    <x v="2"/>
    <x v="4"/>
    <x v="18"/>
    <s v="Number"/>
    <n v="21"/>
  </r>
  <r>
    <x v="1"/>
    <x v="2"/>
    <x v="2"/>
    <x v="4"/>
    <x v="19"/>
    <s v="Number"/>
    <n v="24"/>
  </r>
  <r>
    <x v="1"/>
    <x v="2"/>
    <x v="2"/>
    <x v="4"/>
    <x v="20"/>
    <s v="Number"/>
    <n v="14"/>
  </r>
  <r>
    <x v="1"/>
    <x v="2"/>
    <x v="2"/>
    <x v="4"/>
    <x v="21"/>
    <s v="Number"/>
    <n v="27"/>
  </r>
  <r>
    <x v="1"/>
    <x v="2"/>
    <x v="2"/>
    <x v="4"/>
    <x v="22"/>
    <s v="Number"/>
    <n v="5"/>
  </r>
  <r>
    <x v="1"/>
    <x v="2"/>
    <x v="2"/>
    <x v="4"/>
    <x v="23"/>
    <s v="Number"/>
    <n v="18"/>
  </r>
  <r>
    <x v="1"/>
    <x v="2"/>
    <x v="2"/>
    <x v="4"/>
    <x v="24"/>
    <s v="Number"/>
    <n v="5"/>
  </r>
  <r>
    <x v="1"/>
    <x v="2"/>
    <x v="2"/>
    <x v="4"/>
    <x v="25"/>
    <s v="Number"/>
    <n v="12"/>
  </r>
  <r>
    <x v="1"/>
    <x v="2"/>
    <x v="2"/>
    <x v="4"/>
    <x v="26"/>
    <s v="Number"/>
    <n v="9"/>
  </r>
  <r>
    <x v="1"/>
    <x v="2"/>
    <x v="2"/>
    <x v="4"/>
    <x v="27"/>
    <s v="Number"/>
    <n v="20"/>
  </r>
  <r>
    <x v="1"/>
    <x v="2"/>
    <x v="2"/>
    <x v="4"/>
    <x v="28"/>
    <s v="Number"/>
    <n v="9"/>
  </r>
  <r>
    <x v="1"/>
    <x v="2"/>
    <x v="2"/>
    <x v="4"/>
    <x v="29"/>
    <s v="Number"/>
    <n v="18"/>
  </r>
  <r>
    <x v="1"/>
    <x v="2"/>
    <x v="2"/>
    <x v="4"/>
    <x v="30"/>
    <s v="Number"/>
    <n v="5"/>
  </r>
  <r>
    <x v="1"/>
    <x v="2"/>
    <x v="2"/>
    <x v="5"/>
    <x v="0"/>
    <s v="Number"/>
    <n v="322"/>
  </r>
  <r>
    <x v="1"/>
    <x v="2"/>
    <x v="2"/>
    <x v="5"/>
    <x v="1"/>
    <s v="Number"/>
    <n v="3"/>
  </r>
  <r>
    <x v="1"/>
    <x v="2"/>
    <x v="2"/>
    <x v="5"/>
    <x v="2"/>
    <s v="Number"/>
    <n v="19"/>
  </r>
  <r>
    <x v="1"/>
    <x v="2"/>
    <x v="2"/>
    <x v="5"/>
    <x v="3"/>
    <s v="Number"/>
    <n v="13"/>
  </r>
  <r>
    <x v="1"/>
    <x v="2"/>
    <x v="2"/>
    <x v="5"/>
    <x v="4"/>
    <s v="Number"/>
    <n v="21"/>
  </r>
  <r>
    <x v="1"/>
    <x v="2"/>
    <x v="2"/>
    <x v="5"/>
    <x v="5"/>
    <s v="Number"/>
    <n v="19"/>
  </r>
  <r>
    <x v="1"/>
    <x v="2"/>
    <x v="2"/>
    <x v="5"/>
    <x v="6"/>
    <s v="Number"/>
    <n v="14"/>
  </r>
  <r>
    <x v="1"/>
    <x v="2"/>
    <x v="2"/>
    <x v="5"/>
    <x v="7"/>
    <s v="Number"/>
    <n v="2"/>
  </r>
  <r>
    <x v="1"/>
    <x v="2"/>
    <x v="2"/>
    <x v="5"/>
    <x v="8"/>
    <s v="Number"/>
    <n v="12"/>
  </r>
  <r>
    <x v="1"/>
    <x v="2"/>
    <x v="2"/>
    <x v="5"/>
    <x v="9"/>
    <s v="Number"/>
    <n v="2"/>
  </r>
  <r>
    <x v="1"/>
    <x v="2"/>
    <x v="2"/>
    <x v="5"/>
    <x v="10"/>
    <s v="Number"/>
    <n v="2"/>
  </r>
  <r>
    <x v="1"/>
    <x v="2"/>
    <x v="2"/>
    <x v="5"/>
    <x v="11"/>
    <s v="Number"/>
    <n v="32"/>
  </r>
  <r>
    <x v="1"/>
    <x v="2"/>
    <x v="2"/>
    <x v="5"/>
    <x v="12"/>
    <s v="Number"/>
    <n v="7"/>
  </r>
  <r>
    <x v="1"/>
    <x v="2"/>
    <x v="2"/>
    <x v="5"/>
    <x v="13"/>
    <s v="Number"/>
    <n v="3"/>
  </r>
  <r>
    <x v="1"/>
    <x v="2"/>
    <x v="2"/>
    <x v="5"/>
    <x v="14"/>
    <s v="Number"/>
    <n v="0"/>
  </r>
  <r>
    <x v="1"/>
    <x v="2"/>
    <x v="2"/>
    <x v="5"/>
    <x v="15"/>
    <s v="Number"/>
    <n v="8"/>
  </r>
  <r>
    <x v="1"/>
    <x v="2"/>
    <x v="2"/>
    <x v="5"/>
    <x v="16"/>
    <s v="Number"/>
    <n v="12"/>
  </r>
  <r>
    <x v="1"/>
    <x v="2"/>
    <x v="2"/>
    <x v="5"/>
    <x v="17"/>
    <s v="Number"/>
    <n v="67"/>
  </r>
  <r>
    <x v="1"/>
    <x v="2"/>
    <x v="2"/>
    <x v="5"/>
    <x v="18"/>
    <s v="Number"/>
    <n v="8"/>
  </r>
  <r>
    <x v="1"/>
    <x v="2"/>
    <x v="2"/>
    <x v="5"/>
    <x v="19"/>
    <s v="Number"/>
    <n v="12"/>
  </r>
  <r>
    <x v="1"/>
    <x v="2"/>
    <x v="2"/>
    <x v="5"/>
    <x v="20"/>
    <s v="Number"/>
    <n v="11"/>
  </r>
  <r>
    <x v="1"/>
    <x v="2"/>
    <x v="2"/>
    <x v="5"/>
    <x v="21"/>
    <s v="Number"/>
    <n v="4"/>
  </r>
  <r>
    <x v="1"/>
    <x v="2"/>
    <x v="2"/>
    <x v="5"/>
    <x v="22"/>
    <s v="Number"/>
    <n v="2"/>
  </r>
  <r>
    <x v="1"/>
    <x v="2"/>
    <x v="2"/>
    <x v="5"/>
    <x v="23"/>
    <s v="Number"/>
    <n v="5"/>
  </r>
  <r>
    <x v="1"/>
    <x v="2"/>
    <x v="2"/>
    <x v="5"/>
    <x v="24"/>
    <s v="Number"/>
    <n v="1"/>
  </r>
  <r>
    <x v="1"/>
    <x v="2"/>
    <x v="2"/>
    <x v="5"/>
    <x v="25"/>
    <s v="Number"/>
    <n v="16"/>
  </r>
  <r>
    <x v="1"/>
    <x v="2"/>
    <x v="2"/>
    <x v="5"/>
    <x v="26"/>
    <s v="Number"/>
    <n v="3"/>
  </r>
  <r>
    <x v="1"/>
    <x v="2"/>
    <x v="2"/>
    <x v="5"/>
    <x v="27"/>
    <s v="Number"/>
    <n v="7"/>
  </r>
  <r>
    <x v="1"/>
    <x v="2"/>
    <x v="2"/>
    <x v="5"/>
    <x v="28"/>
    <s v="Number"/>
    <n v="5"/>
  </r>
  <r>
    <x v="1"/>
    <x v="2"/>
    <x v="2"/>
    <x v="5"/>
    <x v="29"/>
    <s v="Number"/>
    <n v="10"/>
  </r>
  <r>
    <x v="1"/>
    <x v="2"/>
    <x v="2"/>
    <x v="5"/>
    <x v="30"/>
    <s v="Number"/>
    <n v="2"/>
  </r>
  <r>
    <x v="1"/>
    <x v="2"/>
    <x v="2"/>
    <x v="6"/>
    <x v="0"/>
    <s v="Number"/>
    <n v="1400"/>
  </r>
  <r>
    <x v="1"/>
    <x v="2"/>
    <x v="2"/>
    <x v="6"/>
    <x v="1"/>
    <s v="Number"/>
    <n v="15"/>
  </r>
  <r>
    <x v="1"/>
    <x v="2"/>
    <x v="2"/>
    <x v="6"/>
    <x v="2"/>
    <s v="Number"/>
    <n v="107"/>
  </r>
  <r>
    <x v="1"/>
    <x v="2"/>
    <x v="2"/>
    <x v="6"/>
    <x v="3"/>
    <s v="Number"/>
    <n v="48"/>
  </r>
  <r>
    <x v="1"/>
    <x v="2"/>
    <x v="2"/>
    <x v="6"/>
    <x v="4"/>
    <s v="Number"/>
    <n v="111"/>
  </r>
  <r>
    <x v="1"/>
    <x v="2"/>
    <x v="2"/>
    <x v="6"/>
    <x v="5"/>
    <s v="Number"/>
    <n v="90"/>
  </r>
  <r>
    <x v="1"/>
    <x v="2"/>
    <x v="2"/>
    <x v="6"/>
    <x v="6"/>
    <s v="Number"/>
    <n v="88"/>
  </r>
  <r>
    <x v="1"/>
    <x v="2"/>
    <x v="2"/>
    <x v="6"/>
    <x v="7"/>
    <s v="Number"/>
    <n v="31"/>
  </r>
  <r>
    <x v="1"/>
    <x v="2"/>
    <x v="2"/>
    <x v="6"/>
    <x v="8"/>
    <s v="Number"/>
    <n v="13"/>
  </r>
  <r>
    <x v="1"/>
    <x v="2"/>
    <x v="2"/>
    <x v="6"/>
    <x v="9"/>
    <s v="Number"/>
    <n v="4"/>
  </r>
  <r>
    <x v="1"/>
    <x v="2"/>
    <x v="2"/>
    <x v="6"/>
    <x v="10"/>
    <s v="Number"/>
    <n v="35"/>
  </r>
  <r>
    <x v="1"/>
    <x v="2"/>
    <x v="2"/>
    <x v="6"/>
    <x v="11"/>
    <s v="Number"/>
    <n v="118"/>
  </r>
  <r>
    <x v="1"/>
    <x v="2"/>
    <x v="2"/>
    <x v="6"/>
    <x v="12"/>
    <s v="Number"/>
    <n v="22"/>
  </r>
  <r>
    <x v="1"/>
    <x v="2"/>
    <x v="2"/>
    <x v="6"/>
    <x v="13"/>
    <s v="Number"/>
    <n v="29"/>
  </r>
  <r>
    <x v="1"/>
    <x v="2"/>
    <x v="2"/>
    <x v="6"/>
    <x v="14"/>
    <s v="Number"/>
    <n v="50"/>
  </r>
  <r>
    <x v="1"/>
    <x v="2"/>
    <x v="2"/>
    <x v="6"/>
    <x v="15"/>
    <s v="Number"/>
    <n v="49"/>
  </r>
  <r>
    <x v="1"/>
    <x v="2"/>
    <x v="2"/>
    <x v="6"/>
    <x v="16"/>
    <s v="Number"/>
    <n v="20"/>
  </r>
  <r>
    <x v="1"/>
    <x v="2"/>
    <x v="2"/>
    <x v="6"/>
    <x v="17"/>
    <s v="Number"/>
    <n v="163"/>
  </r>
  <r>
    <x v="1"/>
    <x v="2"/>
    <x v="2"/>
    <x v="6"/>
    <x v="18"/>
    <s v="Number"/>
    <n v="45"/>
  </r>
  <r>
    <x v="1"/>
    <x v="2"/>
    <x v="2"/>
    <x v="6"/>
    <x v="19"/>
    <s v="Number"/>
    <n v="44"/>
  </r>
  <r>
    <x v="1"/>
    <x v="2"/>
    <x v="2"/>
    <x v="6"/>
    <x v="20"/>
    <s v="Number"/>
    <n v="37"/>
  </r>
  <r>
    <x v="1"/>
    <x v="2"/>
    <x v="2"/>
    <x v="6"/>
    <x v="21"/>
    <s v="Number"/>
    <n v="31"/>
  </r>
  <r>
    <x v="1"/>
    <x v="2"/>
    <x v="2"/>
    <x v="6"/>
    <x v="22"/>
    <s v="Number"/>
    <n v="27"/>
  </r>
  <r>
    <x v="1"/>
    <x v="2"/>
    <x v="2"/>
    <x v="6"/>
    <x v="23"/>
    <s v="Number"/>
    <n v="52"/>
  </r>
  <r>
    <x v="1"/>
    <x v="2"/>
    <x v="2"/>
    <x v="6"/>
    <x v="24"/>
    <s v="Number"/>
    <n v="8"/>
  </r>
  <r>
    <x v="1"/>
    <x v="2"/>
    <x v="2"/>
    <x v="6"/>
    <x v="25"/>
    <s v="Number"/>
    <n v="38"/>
  </r>
  <r>
    <x v="1"/>
    <x v="2"/>
    <x v="2"/>
    <x v="6"/>
    <x v="26"/>
    <s v="Number"/>
    <n v="21"/>
  </r>
  <r>
    <x v="1"/>
    <x v="2"/>
    <x v="2"/>
    <x v="6"/>
    <x v="27"/>
    <s v="Number"/>
    <n v="18"/>
  </r>
  <r>
    <x v="1"/>
    <x v="2"/>
    <x v="2"/>
    <x v="6"/>
    <x v="28"/>
    <s v="Number"/>
    <n v="34"/>
  </r>
  <r>
    <x v="1"/>
    <x v="2"/>
    <x v="2"/>
    <x v="6"/>
    <x v="29"/>
    <s v="Number"/>
    <n v="42"/>
  </r>
  <r>
    <x v="1"/>
    <x v="2"/>
    <x v="2"/>
    <x v="6"/>
    <x v="30"/>
    <s v="Number"/>
    <n v="10"/>
  </r>
  <r>
    <x v="1"/>
    <x v="2"/>
    <x v="2"/>
    <x v="7"/>
    <x v="0"/>
    <s v="Number"/>
    <n v="4810"/>
  </r>
  <r>
    <x v="1"/>
    <x v="2"/>
    <x v="2"/>
    <x v="7"/>
    <x v="1"/>
    <s v="Number"/>
    <n v="67"/>
  </r>
  <r>
    <x v="1"/>
    <x v="2"/>
    <x v="2"/>
    <x v="7"/>
    <x v="2"/>
    <s v="Number"/>
    <n v="637"/>
  </r>
  <r>
    <x v="1"/>
    <x v="2"/>
    <x v="2"/>
    <x v="7"/>
    <x v="3"/>
    <s v="Number"/>
    <n v="333"/>
  </r>
  <r>
    <x v="1"/>
    <x v="2"/>
    <x v="2"/>
    <x v="7"/>
    <x v="4"/>
    <s v="Number"/>
    <n v="449"/>
  </r>
  <r>
    <x v="1"/>
    <x v="2"/>
    <x v="2"/>
    <x v="7"/>
    <x v="5"/>
    <s v="Number"/>
    <n v="397"/>
  </r>
  <r>
    <x v="1"/>
    <x v="2"/>
    <x v="2"/>
    <x v="7"/>
    <x v="6"/>
    <s v="Number"/>
    <n v="300"/>
  </r>
  <r>
    <x v="1"/>
    <x v="2"/>
    <x v="2"/>
    <x v="7"/>
    <x v="7"/>
    <s v="Number"/>
    <n v="47"/>
  </r>
  <r>
    <x v="1"/>
    <x v="2"/>
    <x v="2"/>
    <x v="7"/>
    <x v="8"/>
    <s v="Number"/>
    <n v="68"/>
  </r>
  <r>
    <x v="1"/>
    <x v="2"/>
    <x v="2"/>
    <x v="7"/>
    <x v="9"/>
    <s v="Number"/>
    <n v="19"/>
  </r>
  <r>
    <x v="1"/>
    <x v="2"/>
    <x v="2"/>
    <x v="7"/>
    <x v="10"/>
    <s v="Number"/>
    <n v="107"/>
  </r>
  <r>
    <x v="1"/>
    <x v="2"/>
    <x v="2"/>
    <x v="7"/>
    <x v="11"/>
    <s v="Number"/>
    <n v="224"/>
  </r>
  <r>
    <x v="1"/>
    <x v="2"/>
    <x v="2"/>
    <x v="7"/>
    <x v="12"/>
    <s v="Number"/>
    <n v="46"/>
  </r>
  <r>
    <x v="1"/>
    <x v="2"/>
    <x v="2"/>
    <x v="7"/>
    <x v="13"/>
    <s v="Number"/>
    <n v="71"/>
  </r>
  <r>
    <x v="1"/>
    <x v="2"/>
    <x v="2"/>
    <x v="7"/>
    <x v="14"/>
    <s v="Number"/>
    <n v="86"/>
  </r>
  <r>
    <x v="1"/>
    <x v="2"/>
    <x v="2"/>
    <x v="7"/>
    <x v="15"/>
    <s v="Number"/>
    <n v="150"/>
  </r>
  <r>
    <x v="1"/>
    <x v="2"/>
    <x v="2"/>
    <x v="7"/>
    <x v="16"/>
    <s v="Number"/>
    <n v="69"/>
  </r>
  <r>
    <x v="1"/>
    <x v="2"/>
    <x v="2"/>
    <x v="7"/>
    <x v="17"/>
    <s v="Number"/>
    <n v="688"/>
  </r>
  <r>
    <x v="1"/>
    <x v="2"/>
    <x v="2"/>
    <x v="7"/>
    <x v="18"/>
    <s v="Number"/>
    <n v="83"/>
  </r>
  <r>
    <x v="1"/>
    <x v="2"/>
    <x v="2"/>
    <x v="7"/>
    <x v="19"/>
    <s v="Number"/>
    <n v="124"/>
  </r>
  <r>
    <x v="1"/>
    <x v="2"/>
    <x v="2"/>
    <x v="7"/>
    <x v="20"/>
    <s v="Number"/>
    <n v="69"/>
  </r>
  <r>
    <x v="1"/>
    <x v="2"/>
    <x v="2"/>
    <x v="7"/>
    <x v="21"/>
    <s v="Number"/>
    <n v="99"/>
  </r>
  <r>
    <x v="1"/>
    <x v="2"/>
    <x v="2"/>
    <x v="7"/>
    <x v="22"/>
    <s v="Number"/>
    <n v="150"/>
  </r>
  <r>
    <x v="1"/>
    <x v="2"/>
    <x v="2"/>
    <x v="7"/>
    <x v="23"/>
    <s v="Number"/>
    <n v="181"/>
  </r>
  <r>
    <x v="1"/>
    <x v="2"/>
    <x v="2"/>
    <x v="7"/>
    <x v="24"/>
    <s v="Number"/>
    <n v="14"/>
  </r>
  <r>
    <x v="1"/>
    <x v="2"/>
    <x v="2"/>
    <x v="7"/>
    <x v="25"/>
    <s v="Number"/>
    <n v="113"/>
  </r>
  <r>
    <x v="1"/>
    <x v="2"/>
    <x v="2"/>
    <x v="7"/>
    <x v="26"/>
    <s v="Number"/>
    <n v="29"/>
  </r>
  <r>
    <x v="1"/>
    <x v="2"/>
    <x v="2"/>
    <x v="7"/>
    <x v="27"/>
    <s v="Number"/>
    <n v="61"/>
  </r>
  <r>
    <x v="1"/>
    <x v="2"/>
    <x v="2"/>
    <x v="7"/>
    <x v="28"/>
    <s v="Number"/>
    <n v="19"/>
  </r>
  <r>
    <x v="1"/>
    <x v="2"/>
    <x v="2"/>
    <x v="7"/>
    <x v="29"/>
    <s v="Number"/>
    <n v="79"/>
  </r>
  <r>
    <x v="1"/>
    <x v="2"/>
    <x v="2"/>
    <x v="7"/>
    <x v="30"/>
    <s v="Number"/>
    <n v="31"/>
  </r>
  <r>
    <x v="1"/>
    <x v="2"/>
    <x v="2"/>
    <x v="8"/>
    <x v="0"/>
    <s v="Number"/>
    <n v="1408"/>
  </r>
  <r>
    <x v="1"/>
    <x v="2"/>
    <x v="2"/>
    <x v="8"/>
    <x v="1"/>
    <s v="Number"/>
    <n v="11"/>
  </r>
  <r>
    <x v="1"/>
    <x v="2"/>
    <x v="2"/>
    <x v="8"/>
    <x v="2"/>
    <s v="Number"/>
    <n v="241"/>
  </r>
  <r>
    <x v="1"/>
    <x v="2"/>
    <x v="2"/>
    <x v="8"/>
    <x v="3"/>
    <s v="Number"/>
    <n v="75"/>
  </r>
  <r>
    <x v="1"/>
    <x v="2"/>
    <x v="2"/>
    <x v="8"/>
    <x v="4"/>
    <s v="Number"/>
    <n v="267"/>
  </r>
  <r>
    <x v="1"/>
    <x v="2"/>
    <x v="2"/>
    <x v="8"/>
    <x v="5"/>
    <s v="Number"/>
    <n v="125"/>
  </r>
  <r>
    <x v="1"/>
    <x v="2"/>
    <x v="2"/>
    <x v="8"/>
    <x v="6"/>
    <s v="Number"/>
    <n v="96"/>
  </r>
  <r>
    <x v="1"/>
    <x v="2"/>
    <x v="2"/>
    <x v="8"/>
    <x v="7"/>
    <s v="Number"/>
    <n v="18"/>
  </r>
  <r>
    <x v="1"/>
    <x v="2"/>
    <x v="2"/>
    <x v="8"/>
    <x v="8"/>
    <s v="Number"/>
    <n v="17"/>
  </r>
  <r>
    <x v="1"/>
    <x v="2"/>
    <x v="2"/>
    <x v="8"/>
    <x v="9"/>
    <s v="Number"/>
    <n v="4"/>
  </r>
  <r>
    <x v="1"/>
    <x v="2"/>
    <x v="2"/>
    <x v="8"/>
    <x v="10"/>
    <s v="Number"/>
    <n v="34"/>
  </r>
  <r>
    <x v="1"/>
    <x v="2"/>
    <x v="2"/>
    <x v="8"/>
    <x v="11"/>
    <s v="Number"/>
    <n v="137"/>
  </r>
  <r>
    <x v="1"/>
    <x v="2"/>
    <x v="2"/>
    <x v="8"/>
    <x v="12"/>
    <s v="Number"/>
    <n v="9"/>
  </r>
  <r>
    <x v="1"/>
    <x v="2"/>
    <x v="2"/>
    <x v="8"/>
    <x v="13"/>
    <s v="Number"/>
    <n v="18"/>
  </r>
  <r>
    <x v="1"/>
    <x v="2"/>
    <x v="2"/>
    <x v="8"/>
    <x v="14"/>
    <s v="Number"/>
    <n v="22"/>
  </r>
  <r>
    <x v="1"/>
    <x v="2"/>
    <x v="2"/>
    <x v="8"/>
    <x v="15"/>
    <s v="Number"/>
    <n v="41"/>
  </r>
  <r>
    <x v="1"/>
    <x v="2"/>
    <x v="2"/>
    <x v="8"/>
    <x v="16"/>
    <s v="Number"/>
    <n v="42"/>
  </r>
  <r>
    <x v="1"/>
    <x v="2"/>
    <x v="2"/>
    <x v="8"/>
    <x v="17"/>
    <s v="Number"/>
    <n v="89"/>
  </r>
  <r>
    <x v="1"/>
    <x v="2"/>
    <x v="2"/>
    <x v="8"/>
    <x v="18"/>
    <s v="Number"/>
    <n v="10"/>
  </r>
  <r>
    <x v="1"/>
    <x v="2"/>
    <x v="2"/>
    <x v="8"/>
    <x v="19"/>
    <s v="Number"/>
    <n v="37"/>
  </r>
  <r>
    <x v="1"/>
    <x v="2"/>
    <x v="2"/>
    <x v="8"/>
    <x v="20"/>
    <s v="Number"/>
    <n v="17"/>
  </r>
  <r>
    <x v="1"/>
    <x v="2"/>
    <x v="2"/>
    <x v="8"/>
    <x v="21"/>
    <s v="Number"/>
    <n v="3"/>
  </r>
  <r>
    <x v="1"/>
    <x v="2"/>
    <x v="2"/>
    <x v="8"/>
    <x v="22"/>
    <s v="Number"/>
    <n v="7"/>
  </r>
  <r>
    <x v="1"/>
    <x v="2"/>
    <x v="2"/>
    <x v="8"/>
    <x v="23"/>
    <s v="Number"/>
    <n v="22"/>
  </r>
  <r>
    <x v="1"/>
    <x v="2"/>
    <x v="2"/>
    <x v="8"/>
    <x v="24"/>
    <s v="Number"/>
    <n v="-3"/>
  </r>
  <r>
    <x v="1"/>
    <x v="2"/>
    <x v="2"/>
    <x v="8"/>
    <x v="25"/>
    <s v="Number"/>
    <n v="12"/>
  </r>
  <r>
    <x v="1"/>
    <x v="2"/>
    <x v="2"/>
    <x v="8"/>
    <x v="26"/>
    <s v="Number"/>
    <n v="12"/>
  </r>
  <r>
    <x v="1"/>
    <x v="2"/>
    <x v="2"/>
    <x v="8"/>
    <x v="27"/>
    <s v="Number"/>
    <n v="10"/>
  </r>
  <r>
    <x v="1"/>
    <x v="2"/>
    <x v="2"/>
    <x v="8"/>
    <x v="28"/>
    <s v="Number"/>
    <n v="2"/>
  </r>
  <r>
    <x v="1"/>
    <x v="2"/>
    <x v="2"/>
    <x v="8"/>
    <x v="29"/>
    <s v="Number"/>
    <n v="25"/>
  </r>
  <r>
    <x v="1"/>
    <x v="2"/>
    <x v="2"/>
    <x v="8"/>
    <x v="30"/>
    <s v="Number"/>
    <n v="8"/>
  </r>
  <r>
    <x v="1"/>
    <x v="2"/>
    <x v="2"/>
    <x v="9"/>
    <x v="0"/>
    <s v="Number"/>
    <n v="221"/>
  </r>
  <r>
    <x v="1"/>
    <x v="2"/>
    <x v="2"/>
    <x v="9"/>
    <x v="1"/>
    <s v="Number"/>
    <n v="1"/>
  </r>
  <r>
    <x v="1"/>
    <x v="2"/>
    <x v="2"/>
    <x v="9"/>
    <x v="2"/>
    <s v="Number"/>
    <n v="86"/>
  </r>
  <r>
    <x v="1"/>
    <x v="2"/>
    <x v="2"/>
    <x v="9"/>
    <x v="3"/>
    <s v="Number"/>
    <n v="58"/>
  </r>
  <r>
    <x v="1"/>
    <x v="2"/>
    <x v="2"/>
    <x v="9"/>
    <x v="4"/>
    <s v="Number"/>
    <n v="53"/>
  </r>
  <r>
    <x v="1"/>
    <x v="2"/>
    <x v="2"/>
    <x v="9"/>
    <x v="5"/>
    <s v="Number"/>
    <n v="29"/>
  </r>
  <r>
    <x v="1"/>
    <x v="2"/>
    <x v="2"/>
    <x v="9"/>
    <x v="6"/>
    <s v="Number"/>
    <n v="29"/>
  </r>
  <r>
    <x v="1"/>
    <x v="2"/>
    <x v="2"/>
    <x v="9"/>
    <x v="7"/>
    <s v="Number"/>
    <n v="2"/>
  </r>
  <r>
    <x v="1"/>
    <x v="2"/>
    <x v="2"/>
    <x v="9"/>
    <x v="8"/>
    <s v="Number"/>
    <n v="13"/>
  </r>
  <r>
    <x v="1"/>
    <x v="2"/>
    <x v="2"/>
    <x v="9"/>
    <x v="9"/>
    <s v="Number"/>
    <n v="-6"/>
  </r>
  <r>
    <x v="1"/>
    <x v="2"/>
    <x v="2"/>
    <x v="9"/>
    <x v="10"/>
    <s v="Number"/>
    <n v="3"/>
  </r>
  <r>
    <x v="1"/>
    <x v="2"/>
    <x v="2"/>
    <x v="9"/>
    <x v="11"/>
    <s v="Number"/>
    <n v="24"/>
  </r>
  <r>
    <x v="1"/>
    <x v="2"/>
    <x v="2"/>
    <x v="9"/>
    <x v="12"/>
    <s v="Number"/>
    <n v="-6"/>
  </r>
  <r>
    <x v="1"/>
    <x v="2"/>
    <x v="2"/>
    <x v="9"/>
    <x v="13"/>
    <s v="Number"/>
    <n v="6"/>
  </r>
  <r>
    <x v="1"/>
    <x v="2"/>
    <x v="2"/>
    <x v="9"/>
    <x v="14"/>
    <s v="Number"/>
    <n v="-16"/>
  </r>
  <r>
    <x v="1"/>
    <x v="2"/>
    <x v="2"/>
    <x v="9"/>
    <x v="15"/>
    <s v="Number"/>
    <n v="24"/>
  </r>
  <r>
    <x v="1"/>
    <x v="2"/>
    <x v="2"/>
    <x v="9"/>
    <x v="16"/>
    <s v="Number"/>
    <n v="-12"/>
  </r>
  <r>
    <x v="1"/>
    <x v="2"/>
    <x v="2"/>
    <x v="9"/>
    <x v="17"/>
    <s v="Number"/>
    <n v="18"/>
  </r>
  <r>
    <x v="1"/>
    <x v="2"/>
    <x v="2"/>
    <x v="9"/>
    <x v="18"/>
    <s v="Number"/>
    <n v="-52"/>
  </r>
  <r>
    <x v="1"/>
    <x v="2"/>
    <x v="2"/>
    <x v="9"/>
    <x v="19"/>
    <s v="Number"/>
    <n v="4"/>
  </r>
  <r>
    <x v="1"/>
    <x v="2"/>
    <x v="2"/>
    <x v="9"/>
    <x v="20"/>
    <s v="Number"/>
    <n v="-41"/>
  </r>
  <r>
    <x v="1"/>
    <x v="2"/>
    <x v="2"/>
    <x v="9"/>
    <x v="21"/>
    <s v="Number"/>
    <n v="8"/>
  </r>
  <r>
    <x v="1"/>
    <x v="2"/>
    <x v="2"/>
    <x v="9"/>
    <x v="22"/>
    <s v="Number"/>
    <n v="-15"/>
  </r>
  <r>
    <x v="1"/>
    <x v="2"/>
    <x v="2"/>
    <x v="9"/>
    <x v="23"/>
    <s v="Number"/>
    <n v="0"/>
  </r>
  <r>
    <x v="1"/>
    <x v="2"/>
    <x v="2"/>
    <x v="9"/>
    <x v="24"/>
    <s v="Number"/>
    <n v="4"/>
  </r>
  <r>
    <x v="1"/>
    <x v="2"/>
    <x v="2"/>
    <x v="9"/>
    <x v="25"/>
    <s v="Number"/>
    <n v="-9"/>
  </r>
  <r>
    <x v="1"/>
    <x v="2"/>
    <x v="2"/>
    <x v="9"/>
    <x v="26"/>
    <s v="Number"/>
    <n v="2"/>
  </r>
  <r>
    <x v="1"/>
    <x v="2"/>
    <x v="2"/>
    <x v="9"/>
    <x v="27"/>
    <s v="Number"/>
    <n v="-6"/>
  </r>
  <r>
    <x v="1"/>
    <x v="2"/>
    <x v="2"/>
    <x v="9"/>
    <x v="28"/>
    <s v="Number"/>
    <n v="-11"/>
  </r>
  <r>
    <x v="1"/>
    <x v="2"/>
    <x v="2"/>
    <x v="9"/>
    <x v="29"/>
    <s v="Number"/>
    <n v="30"/>
  </r>
  <r>
    <x v="1"/>
    <x v="2"/>
    <x v="2"/>
    <x v="9"/>
    <x v="30"/>
    <s v="Number"/>
    <n v="1"/>
  </r>
  <r>
    <x v="1"/>
    <x v="2"/>
    <x v="2"/>
    <x v="10"/>
    <x v="0"/>
    <s v="Number"/>
    <n v="17351"/>
  </r>
  <r>
    <x v="1"/>
    <x v="2"/>
    <x v="2"/>
    <x v="10"/>
    <x v="1"/>
    <s v="Number"/>
    <n v="114"/>
  </r>
  <r>
    <x v="1"/>
    <x v="2"/>
    <x v="2"/>
    <x v="10"/>
    <x v="2"/>
    <s v="Number"/>
    <n v="3721"/>
  </r>
  <r>
    <x v="1"/>
    <x v="2"/>
    <x v="2"/>
    <x v="10"/>
    <x v="3"/>
    <s v="Number"/>
    <n v="1814"/>
  </r>
  <r>
    <x v="1"/>
    <x v="2"/>
    <x v="2"/>
    <x v="10"/>
    <x v="4"/>
    <s v="Number"/>
    <n v="1621"/>
  </r>
  <r>
    <x v="1"/>
    <x v="2"/>
    <x v="2"/>
    <x v="10"/>
    <x v="5"/>
    <s v="Number"/>
    <n v="1179"/>
  </r>
  <r>
    <x v="1"/>
    <x v="2"/>
    <x v="2"/>
    <x v="10"/>
    <x v="6"/>
    <s v="Number"/>
    <n v="831"/>
  </r>
  <r>
    <x v="1"/>
    <x v="2"/>
    <x v="2"/>
    <x v="10"/>
    <x v="7"/>
    <s v="Number"/>
    <n v="163"/>
  </r>
  <r>
    <x v="1"/>
    <x v="2"/>
    <x v="2"/>
    <x v="10"/>
    <x v="8"/>
    <s v="Number"/>
    <n v="124"/>
  </r>
  <r>
    <x v="1"/>
    <x v="2"/>
    <x v="2"/>
    <x v="10"/>
    <x v="9"/>
    <s v="Number"/>
    <n v="43"/>
  </r>
  <r>
    <x v="1"/>
    <x v="2"/>
    <x v="2"/>
    <x v="10"/>
    <x v="10"/>
    <s v="Number"/>
    <n v="302"/>
  </r>
  <r>
    <x v="1"/>
    <x v="2"/>
    <x v="2"/>
    <x v="10"/>
    <x v="11"/>
    <s v="Number"/>
    <n v="666"/>
  </r>
  <r>
    <x v="1"/>
    <x v="2"/>
    <x v="2"/>
    <x v="10"/>
    <x v="12"/>
    <s v="Number"/>
    <n v="100"/>
  </r>
  <r>
    <x v="1"/>
    <x v="2"/>
    <x v="2"/>
    <x v="10"/>
    <x v="13"/>
    <s v="Number"/>
    <n v="204"/>
  </r>
  <r>
    <x v="1"/>
    <x v="2"/>
    <x v="2"/>
    <x v="10"/>
    <x v="14"/>
    <s v="Number"/>
    <n v="297"/>
  </r>
  <r>
    <x v="1"/>
    <x v="2"/>
    <x v="2"/>
    <x v="10"/>
    <x v="15"/>
    <s v="Number"/>
    <n v="655"/>
  </r>
  <r>
    <x v="1"/>
    <x v="2"/>
    <x v="2"/>
    <x v="10"/>
    <x v="16"/>
    <s v="Number"/>
    <n v="253"/>
  </r>
  <r>
    <x v="1"/>
    <x v="2"/>
    <x v="2"/>
    <x v="10"/>
    <x v="17"/>
    <s v="Number"/>
    <n v="2017"/>
  </r>
  <r>
    <x v="1"/>
    <x v="2"/>
    <x v="2"/>
    <x v="10"/>
    <x v="18"/>
    <s v="Number"/>
    <n v="244"/>
  </r>
  <r>
    <x v="1"/>
    <x v="2"/>
    <x v="2"/>
    <x v="10"/>
    <x v="19"/>
    <s v="Number"/>
    <n v="496"/>
  </r>
  <r>
    <x v="1"/>
    <x v="2"/>
    <x v="2"/>
    <x v="10"/>
    <x v="20"/>
    <s v="Number"/>
    <n v="191"/>
  </r>
  <r>
    <x v="1"/>
    <x v="2"/>
    <x v="2"/>
    <x v="10"/>
    <x v="21"/>
    <s v="Number"/>
    <n v="358"/>
  </r>
  <r>
    <x v="1"/>
    <x v="2"/>
    <x v="2"/>
    <x v="10"/>
    <x v="22"/>
    <s v="Number"/>
    <n v="376"/>
  </r>
  <r>
    <x v="1"/>
    <x v="2"/>
    <x v="2"/>
    <x v="10"/>
    <x v="23"/>
    <s v="Number"/>
    <n v="532"/>
  </r>
  <r>
    <x v="1"/>
    <x v="2"/>
    <x v="2"/>
    <x v="10"/>
    <x v="24"/>
    <s v="Number"/>
    <n v="65"/>
  </r>
  <r>
    <x v="1"/>
    <x v="2"/>
    <x v="2"/>
    <x v="10"/>
    <x v="25"/>
    <s v="Number"/>
    <n v="236"/>
  </r>
  <r>
    <x v="1"/>
    <x v="2"/>
    <x v="2"/>
    <x v="10"/>
    <x v="26"/>
    <s v="Number"/>
    <n v="97"/>
  </r>
  <r>
    <x v="1"/>
    <x v="2"/>
    <x v="2"/>
    <x v="10"/>
    <x v="27"/>
    <s v="Number"/>
    <n v="157"/>
  </r>
  <r>
    <x v="1"/>
    <x v="2"/>
    <x v="2"/>
    <x v="10"/>
    <x v="28"/>
    <s v="Number"/>
    <n v="99"/>
  </r>
  <r>
    <x v="1"/>
    <x v="2"/>
    <x v="2"/>
    <x v="10"/>
    <x v="29"/>
    <s v="Number"/>
    <n v="358"/>
  </r>
  <r>
    <x v="1"/>
    <x v="2"/>
    <x v="2"/>
    <x v="10"/>
    <x v="30"/>
    <s v="Number"/>
    <n v="38"/>
  </r>
  <r>
    <x v="1"/>
    <x v="2"/>
    <x v="2"/>
    <x v="11"/>
    <x v="0"/>
    <s v="Number"/>
    <n v="16088"/>
  </r>
  <r>
    <x v="1"/>
    <x v="2"/>
    <x v="2"/>
    <x v="11"/>
    <x v="1"/>
    <s v="Number"/>
    <n v="165"/>
  </r>
  <r>
    <x v="1"/>
    <x v="2"/>
    <x v="2"/>
    <x v="11"/>
    <x v="2"/>
    <s v="Number"/>
    <n v="2493"/>
  </r>
  <r>
    <x v="1"/>
    <x v="2"/>
    <x v="2"/>
    <x v="11"/>
    <x v="3"/>
    <s v="Number"/>
    <n v="1476"/>
  </r>
  <r>
    <x v="1"/>
    <x v="2"/>
    <x v="2"/>
    <x v="11"/>
    <x v="4"/>
    <s v="Number"/>
    <n v="1779"/>
  </r>
  <r>
    <x v="1"/>
    <x v="2"/>
    <x v="2"/>
    <x v="11"/>
    <x v="5"/>
    <s v="Number"/>
    <n v="1359"/>
  </r>
  <r>
    <x v="1"/>
    <x v="2"/>
    <x v="2"/>
    <x v="11"/>
    <x v="6"/>
    <s v="Number"/>
    <n v="1038"/>
  </r>
  <r>
    <x v="1"/>
    <x v="2"/>
    <x v="2"/>
    <x v="11"/>
    <x v="7"/>
    <s v="Number"/>
    <n v="372"/>
  </r>
  <r>
    <x v="1"/>
    <x v="2"/>
    <x v="2"/>
    <x v="11"/>
    <x v="8"/>
    <s v="Number"/>
    <n v="221"/>
  </r>
  <r>
    <x v="1"/>
    <x v="2"/>
    <x v="2"/>
    <x v="11"/>
    <x v="9"/>
    <s v="Number"/>
    <n v="60"/>
  </r>
  <r>
    <x v="1"/>
    <x v="2"/>
    <x v="2"/>
    <x v="11"/>
    <x v="10"/>
    <s v="Number"/>
    <n v="639"/>
  </r>
  <r>
    <x v="1"/>
    <x v="2"/>
    <x v="2"/>
    <x v="11"/>
    <x v="11"/>
    <s v="Number"/>
    <n v="923"/>
  </r>
  <r>
    <x v="1"/>
    <x v="2"/>
    <x v="2"/>
    <x v="11"/>
    <x v="12"/>
    <s v="Number"/>
    <n v="131"/>
  </r>
  <r>
    <x v="1"/>
    <x v="2"/>
    <x v="2"/>
    <x v="11"/>
    <x v="13"/>
    <s v="Number"/>
    <n v="196"/>
  </r>
  <r>
    <x v="1"/>
    <x v="2"/>
    <x v="2"/>
    <x v="11"/>
    <x v="14"/>
    <s v="Number"/>
    <n v="380"/>
  </r>
  <r>
    <x v="1"/>
    <x v="2"/>
    <x v="2"/>
    <x v="11"/>
    <x v="15"/>
    <s v="Number"/>
    <n v="654"/>
  </r>
  <r>
    <x v="1"/>
    <x v="2"/>
    <x v="2"/>
    <x v="11"/>
    <x v="16"/>
    <s v="Number"/>
    <n v="245"/>
  </r>
  <r>
    <x v="1"/>
    <x v="2"/>
    <x v="2"/>
    <x v="11"/>
    <x v="17"/>
    <s v="Number"/>
    <n v="1024"/>
  </r>
  <r>
    <x v="1"/>
    <x v="2"/>
    <x v="2"/>
    <x v="11"/>
    <x v="18"/>
    <s v="Number"/>
    <n v="298"/>
  </r>
  <r>
    <x v="1"/>
    <x v="2"/>
    <x v="2"/>
    <x v="11"/>
    <x v="19"/>
    <s v="Number"/>
    <n v="415"/>
  </r>
  <r>
    <x v="1"/>
    <x v="2"/>
    <x v="2"/>
    <x v="11"/>
    <x v="20"/>
    <s v="Number"/>
    <n v="239"/>
  </r>
  <r>
    <x v="1"/>
    <x v="2"/>
    <x v="2"/>
    <x v="11"/>
    <x v="21"/>
    <s v="Number"/>
    <n v="219"/>
  </r>
  <r>
    <x v="1"/>
    <x v="2"/>
    <x v="2"/>
    <x v="11"/>
    <x v="22"/>
    <s v="Number"/>
    <n v="206"/>
  </r>
  <r>
    <x v="1"/>
    <x v="2"/>
    <x v="2"/>
    <x v="11"/>
    <x v="23"/>
    <s v="Number"/>
    <n v="369"/>
  </r>
  <r>
    <x v="1"/>
    <x v="2"/>
    <x v="2"/>
    <x v="11"/>
    <x v="24"/>
    <s v="Number"/>
    <n v="56"/>
  </r>
  <r>
    <x v="1"/>
    <x v="2"/>
    <x v="2"/>
    <x v="11"/>
    <x v="25"/>
    <s v="Number"/>
    <n v="206"/>
  </r>
  <r>
    <x v="1"/>
    <x v="2"/>
    <x v="2"/>
    <x v="11"/>
    <x v="26"/>
    <s v="Number"/>
    <n v="118"/>
  </r>
  <r>
    <x v="1"/>
    <x v="2"/>
    <x v="2"/>
    <x v="11"/>
    <x v="27"/>
    <s v="Number"/>
    <n v="104"/>
  </r>
  <r>
    <x v="1"/>
    <x v="2"/>
    <x v="2"/>
    <x v="11"/>
    <x v="28"/>
    <s v="Number"/>
    <n v="157"/>
  </r>
  <r>
    <x v="1"/>
    <x v="2"/>
    <x v="2"/>
    <x v="11"/>
    <x v="29"/>
    <s v="Number"/>
    <n v="442"/>
  </r>
  <r>
    <x v="1"/>
    <x v="2"/>
    <x v="2"/>
    <x v="11"/>
    <x v="30"/>
    <s v="Number"/>
    <n v="104"/>
  </r>
  <r>
    <x v="1"/>
    <x v="2"/>
    <x v="2"/>
    <x v="12"/>
    <x v="0"/>
    <s v="Number"/>
    <n v="461"/>
  </r>
  <r>
    <x v="1"/>
    <x v="2"/>
    <x v="2"/>
    <x v="12"/>
    <x v="1"/>
    <s v="Number"/>
    <n v="5"/>
  </r>
  <r>
    <x v="1"/>
    <x v="2"/>
    <x v="2"/>
    <x v="12"/>
    <x v="2"/>
    <s v="Number"/>
    <n v="73"/>
  </r>
  <r>
    <x v="1"/>
    <x v="2"/>
    <x v="2"/>
    <x v="12"/>
    <x v="3"/>
    <s v="Number"/>
    <n v="48"/>
  </r>
  <r>
    <x v="1"/>
    <x v="2"/>
    <x v="2"/>
    <x v="12"/>
    <x v="4"/>
    <s v="Number"/>
    <n v="48"/>
  </r>
  <r>
    <x v="1"/>
    <x v="2"/>
    <x v="2"/>
    <x v="12"/>
    <x v="5"/>
    <s v="Number"/>
    <n v="40"/>
  </r>
  <r>
    <x v="1"/>
    <x v="2"/>
    <x v="2"/>
    <x v="12"/>
    <x v="6"/>
    <s v="Number"/>
    <n v="21"/>
  </r>
  <r>
    <x v="1"/>
    <x v="2"/>
    <x v="2"/>
    <x v="12"/>
    <x v="7"/>
    <s v="Number"/>
    <n v="5"/>
  </r>
  <r>
    <x v="1"/>
    <x v="2"/>
    <x v="2"/>
    <x v="12"/>
    <x v="8"/>
    <s v="Number"/>
    <n v="6"/>
  </r>
  <r>
    <x v="1"/>
    <x v="2"/>
    <x v="2"/>
    <x v="12"/>
    <x v="9"/>
    <s v="Number"/>
    <n v="2"/>
  </r>
  <r>
    <x v="1"/>
    <x v="2"/>
    <x v="2"/>
    <x v="12"/>
    <x v="10"/>
    <s v="Number"/>
    <n v="9"/>
  </r>
  <r>
    <x v="1"/>
    <x v="2"/>
    <x v="2"/>
    <x v="12"/>
    <x v="11"/>
    <s v="Number"/>
    <n v="36"/>
  </r>
  <r>
    <x v="1"/>
    <x v="2"/>
    <x v="2"/>
    <x v="12"/>
    <x v="12"/>
    <s v="Number"/>
    <n v="4"/>
  </r>
  <r>
    <x v="1"/>
    <x v="2"/>
    <x v="2"/>
    <x v="12"/>
    <x v="13"/>
    <s v="Number"/>
    <n v="4"/>
  </r>
  <r>
    <x v="1"/>
    <x v="2"/>
    <x v="2"/>
    <x v="12"/>
    <x v="14"/>
    <s v="Number"/>
    <n v="17"/>
  </r>
  <r>
    <x v="1"/>
    <x v="2"/>
    <x v="2"/>
    <x v="12"/>
    <x v="15"/>
    <s v="Number"/>
    <n v="27"/>
  </r>
  <r>
    <x v="1"/>
    <x v="2"/>
    <x v="2"/>
    <x v="12"/>
    <x v="16"/>
    <s v="Number"/>
    <n v="3"/>
  </r>
  <r>
    <x v="1"/>
    <x v="2"/>
    <x v="2"/>
    <x v="12"/>
    <x v="17"/>
    <s v="Number"/>
    <n v="21"/>
  </r>
  <r>
    <x v="1"/>
    <x v="2"/>
    <x v="2"/>
    <x v="12"/>
    <x v="18"/>
    <s v="Number"/>
    <n v="10"/>
  </r>
  <r>
    <x v="1"/>
    <x v="2"/>
    <x v="2"/>
    <x v="12"/>
    <x v="19"/>
    <s v="Number"/>
    <n v="7"/>
  </r>
  <r>
    <x v="1"/>
    <x v="2"/>
    <x v="2"/>
    <x v="12"/>
    <x v="20"/>
    <s v="Number"/>
    <n v="2"/>
  </r>
  <r>
    <x v="1"/>
    <x v="2"/>
    <x v="2"/>
    <x v="12"/>
    <x v="21"/>
    <s v="Number"/>
    <n v="7"/>
  </r>
  <r>
    <x v="1"/>
    <x v="2"/>
    <x v="2"/>
    <x v="12"/>
    <x v="22"/>
    <s v="Number"/>
    <n v="2"/>
  </r>
  <r>
    <x v="1"/>
    <x v="2"/>
    <x v="2"/>
    <x v="12"/>
    <x v="23"/>
    <s v="Number"/>
    <n v="12"/>
  </r>
  <r>
    <x v="1"/>
    <x v="2"/>
    <x v="2"/>
    <x v="12"/>
    <x v="24"/>
    <s v="Number"/>
    <n v="3"/>
  </r>
  <r>
    <x v="1"/>
    <x v="2"/>
    <x v="2"/>
    <x v="12"/>
    <x v="25"/>
    <s v="Number"/>
    <n v="12"/>
  </r>
  <r>
    <x v="1"/>
    <x v="2"/>
    <x v="2"/>
    <x v="12"/>
    <x v="26"/>
    <s v="Number"/>
    <n v="7"/>
  </r>
  <r>
    <x v="1"/>
    <x v="2"/>
    <x v="2"/>
    <x v="12"/>
    <x v="27"/>
    <s v="Number"/>
    <n v="12"/>
  </r>
  <r>
    <x v="1"/>
    <x v="2"/>
    <x v="2"/>
    <x v="12"/>
    <x v="28"/>
    <s v="Number"/>
    <n v="1"/>
  </r>
  <r>
    <x v="1"/>
    <x v="2"/>
    <x v="2"/>
    <x v="12"/>
    <x v="29"/>
    <s v="Number"/>
    <n v="16"/>
  </r>
  <r>
    <x v="1"/>
    <x v="2"/>
    <x v="2"/>
    <x v="12"/>
    <x v="30"/>
    <s v="Number"/>
    <n v="1"/>
  </r>
  <r>
    <x v="1"/>
    <x v="2"/>
    <x v="2"/>
    <x v="13"/>
    <x v="0"/>
    <s v="Number"/>
    <n v="13441"/>
  </r>
  <r>
    <x v="1"/>
    <x v="2"/>
    <x v="2"/>
    <x v="13"/>
    <x v="1"/>
    <s v="Number"/>
    <n v="125"/>
  </r>
  <r>
    <x v="1"/>
    <x v="2"/>
    <x v="2"/>
    <x v="13"/>
    <x v="2"/>
    <s v="Number"/>
    <n v="2708"/>
  </r>
  <r>
    <x v="1"/>
    <x v="2"/>
    <x v="2"/>
    <x v="13"/>
    <x v="3"/>
    <s v="Number"/>
    <n v="1330"/>
  </r>
  <r>
    <x v="1"/>
    <x v="2"/>
    <x v="2"/>
    <x v="13"/>
    <x v="4"/>
    <s v="Number"/>
    <n v="1142"/>
  </r>
  <r>
    <x v="1"/>
    <x v="2"/>
    <x v="2"/>
    <x v="13"/>
    <x v="5"/>
    <s v="Number"/>
    <n v="927"/>
  </r>
  <r>
    <x v="1"/>
    <x v="2"/>
    <x v="2"/>
    <x v="13"/>
    <x v="6"/>
    <s v="Number"/>
    <n v="716"/>
  </r>
  <r>
    <x v="1"/>
    <x v="2"/>
    <x v="2"/>
    <x v="13"/>
    <x v="7"/>
    <s v="Number"/>
    <n v="217"/>
  </r>
  <r>
    <x v="1"/>
    <x v="2"/>
    <x v="2"/>
    <x v="13"/>
    <x v="8"/>
    <s v="Number"/>
    <n v="144"/>
  </r>
  <r>
    <x v="1"/>
    <x v="2"/>
    <x v="2"/>
    <x v="13"/>
    <x v="9"/>
    <s v="Number"/>
    <n v="39"/>
  </r>
  <r>
    <x v="1"/>
    <x v="2"/>
    <x v="2"/>
    <x v="13"/>
    <x v="10"/>
    <s v="Number"/>
    <n v="292"/>
  </r>
  <r>
    <x v="1"/>
    <x v="2"/>
    <x v="2"/>
    <x v="13"/>
    <x v="11"/>
    <s v="Number"/>
    <n v="538"/>
  </r>
  <r>
    <x v="1"/>
    <x v="2"/>
    <x v="2"/>
    <x v="13"/>
    <x v="12"/>
    <s v="Number"/>
    <n v="136"/>
  </r>
  <r>
    <x v="1"/>
    <x v="2"/>
    <x v="2"/>
    <x v="13"/>
    <x v="13"/>
    <s v="Number"/>
    <n v="175"/>
  </r>
  <r>
    <x v="1"/>
    <x v="2"/>
    <x v="2"/>
    <x v="13"/>
    <x v="14"/>
    <s v="Number"/>
    <n v="268"/>
  </r>
  <r>
    <x v="1"/>
    <x v="2"/>
    <x v="2"/>
    <x v="13"/>
    <x v="15"/>
    <s v="Number"/>
    <n v="501"/>
  </r>
  <r>
    <x v="1"/>
    <x v="2"/>
    <x v="2"/>
    <x v="13"/>
    <x v="16"/>
    <s v="Number"/>
    <n v="262"/>
  </r>
  <r>
    <x v="1"/>
    <x v="2"/>
    <x v="2"/>
    <x v="13"/>
    <x v="17"/>
    <s v="Number"/>
    <n v="1396"/>
  </r>
  <r>
    <x v="1"/>
    <x v="2"/>
    <x v="2"/>
    <x v="13"/>
    <x v="18"/>
    <s v="Number"/>
    <n v="231"/>
  </r>
  <r>
    <x v="1"/>
    <x v="2"/>
    <x v="2"/>
    <x v="13"/>
    <x v="19"/>
    <s v="Number"/>
    <n v="341"/>
  </r>
  <r>
    <x v="1"/>
    <x v="2"/>
    <x v="2"/>
    <x v="13"/>
    <x v="20"/>
    <s v="Number"/>
    <n v="241"/>
  </r>
  <r>
    <x v="1"/>
    <x v="2"/>
    <x v="2"/>
    <x v="13"/>
    <x v="21"/>
    <s v="Number"/>
    <n v="222"/>
  </r>
  <r>
    <x v="1"/>
    <x v="2"/>
    <x v="2"/>
    <x v="13"/>
    <x v="22"/>
    <s v="Number"/>
    <n v="190"/>
  </r>
  <r>
    <x v="1"/>
    <x v="2"/>
    <x v="2"/>
    <x v="13"/>
    <x v="23"/>
    <s v="Number"/>
    <n v="374"/>
  </r>
  <r>
    <x v="1"/>
    <x v="2"/>
    <x v="2"/>
    <x v="13"/>
    <x v="24"/>
    <s v="Number"/>
    <n v="69"/>
  </r>
  <r>
    <x v="1"/>
    <x v="2"/>
    <x v="2"/>
    <x v="13"/>
    <x v="25"/>
    <s v="Number"/>
    <n v="183"/>
  </r>
  <r>
    <x v="1"/>
    <x v="2"/>
    <x v="2"/>
    <x v="13"/>
    <x v="26"/>
    <s v="Number"/>
    <n v="132"/>
  </r>
  <r>
    <x v="1"/>
    <x v="2"/>
    <x v="2"/>
    <x v="13"/>
    <x v="27"/>
    <s v="Number"/>
    <n v="104"/>
  </r>
  <r>
    <x v="1"/>
    <x v="2"/>
    <x v="2"/>
    <x v="13"/>
    <x v="28"/>
    <s v="Number"/>
    <n v="116"/>
  </r>
  <r>
    <x v="1"/>
    <x v="2"/>
    <x v="2"/>
    <x v="13"/>
    <x v="29"/>
    <s v="Number"/>
    <n v="257"/>
  </r>
  <r>
    <x v="1"/>
    <x v="2"/>
    <x v="2"/>
    <x v="13"/>
    <x v="30"/>
    <s v="Number"/>
    <n v="65"/>
  </r>
  <r>
    <x v="1"/>
    <x v="2"/>
    <x v="2"/>
    <x v="14"/>
    <x v="0"/>
    <s v="Number"/>
    <n v="5774"/>
  </r>
  <r>
    <x v="1"/>
    <x v="2"/>
    <x v="2"/>
    <x v="14"/>
    <x v="1"/>
    <s v="Number"/>
    <n v="61"/>
  </r>
  <r>
    <x v="1"/>
    <x v="2"/>
    <x v="2"/>
    <x v="14"/>
    <x v="2"/>
    <s v="Number"/>
    <n v="726"/>
  </r>
  <r>
    <x v="1"/>
    <x v="2"/>
    <x v="2"/>
    <x v="14"/>
    <x v="3"/>
    <s v="Number"/>
    <n v="340"/>
  </r>
  <r>
    <x v="1"/>
    <x v="2"/>
    <x v="2"/>
    <x v="14"/>
    <x v="4"/>
    <s v="Number"/>
    <n v="454"/>
  </r>
  <r>
    <x v="1"/>
    <x v="2"/>
    <x v="2"/>
    <x v="14"/>
    <x v="5"/>
    <s v="Number"/>
    <n v="300"/>
  </r>
  <r>
    <x v="1"/>
    <x v="2"/>
    <x v="2"/>
    <x v="14"/>
    <x v="6"/>
    <s v="Number"/>
    <n v="266"/>
  </r>
  <r>
    <x v="1"/>
    <x v="2"/>
    <x v="2"/>
    <x v="14"/>
    <x v="7"/>
    <s v="Number"/>
    <n v="50"/>
  </r>
  <r>
    <x v="1"/>
    <x v="2"/>
    <x v="2"/>
    <x v="14"/>
    <x v="8"/>
    <s v="Number"/>
    <n v="73"/>
  </r>
  <r>
    <x v="1"/>
    <x v="2"/>
    <x v="2"/>
    <x v="14"/>
    <x v="9"/>
    <s v="Number"/>
    <n v="25"/>
  </r>
  <r>
    <x v="1"/>
    <x v="2"/>
    <x v="2"/>
    <x v="14"/>
    <x v="10"/>
    <s v="Number"/>
    <n v="121"/>
  </r>
  <r>
    <x v="1"/>
    <x v="2"/>
    <x v="2"/>
    <x v="14"/>
    <x v="11"/>
    <s v="Number"/>
    <n v="217"/>
  </r>
  <r>
    <x v="1"/>
    <x v="2"/>
    <x v="2"/>
    <x v="14"/>
    <x v="12"/>
    <s v="Number"/>
    <n v="41"/>
  </r>
  <r>
    <x v="1"/>
    <x v="2"/>
    <x v="2"/>
    <x v="14"/>
    <x v="13"/>
    <s v="Number"/>
    <n v="50"/>
  </r>
  <r>
    <x v="1"/>
    <x v="2"/>
    <x v="2"/>
    <x v="14"/>
    <x v="14"/>
    <s v="Number"/>
    <n v="134"/>
  </r>
  <r>
    <x v="1"/>
    <x v="2"/>
    <x v="2"/>
    <x v="14"/>
    <x v="15"/>
    <s v="Number"/>
    <n v="154"/>
  </r>
  <r>
    <x v="1"/>
    <x v="2"/>
    <x v="2"/>
    <x v="14"/>
    <x v="16"/>
    <s v="Number"/>
    <n v="99"/>
  </r>
  <r>
    <x v="1"/>
    <x v="2"/>
    <x v="2"/>
    <x v="14"/>
    <x v="17"/>
    <s v="Number"/>
    <n v="1394"/>
  </r>
  <r>
    <x v="1"/>
    <x v="2"/>
    <x v="2"/>
    <x v="14"/>
    <x v="18"/>
    <s v="Number"/>
    <n v="124"/>
  </r>
  <r>
    <x v="1"/>
    <x v="2"/>
    <x v="2"/>
    <x v="14"/>
    <x v="19"/>
    <s v="Number"/>
    <n v="169"/>
  </r>
  <r>
    <x v="1"/>
    <x v="2"/>
    <x v="2"/>
    <x v="14"/>
    <x v="20"/>
    <s v="Number"/>
    <n v="99"/>
  </r>
  <r>
    <x v="1"/>
    <x v="2"/>
    <x v="2"/>
    <x v="14"/>
    <x v="21"/>
    <s v="Number"/>
    <n v="177"/>
  </r>
  <r>
    <x v="1"/>
    <x v="2"/>
    <x v="2"/>
    <x v="14"/>
    <x v="22"/>
    <s v="Number"/>
    <n v="116"/>
  </r>
  <r>
    <x v="1"/>
    <x v="2"/>
    <x v="2"/>
    <x v="14"/>
    <x v="23"/>
    <s v="Number"/>
    <n v="128"/>
  </r>
  <r>
    <x v="1"/>
    <x v="2"/>
    <x v="2"/>
    <x v="14"/>
    <x v="24"/>
    <s v="Number"/>
    <n v="34"/>
  </r>
  <r>
    <x v="1"/>
    <x v="2"/>
    <x v="2"/>
    <x v="14"/>
    <x v="25"/>
    <s v="Number"/>
    <n v="88"/>
  </r>
  <r>
    <x v="1"/>
    <x v="2"/>
    <x v="2"/>
    <x v="14"/>
    <x v="26"/>
    <s v="Number"/>
    <n v="33"/>
  </r>
  <r>
    <x v="1"/>
    <x v="2"/>
    <x v="2"/>
    <x v="14"/>
    <x v="27"/>
    <s v="Number"/>
    <n v="58"/>
  </r>
  <r>
    <x v="1"/>
    <x v="2"/>
    <x v="2"/>
    <x v="14"/>
    <x v="28"/>
    <s v="Number"/>
    <n v="59"/>
  </r>
  <r>
    <x v="1"/>
    <x v="2"/>
    <x v="2"/>
    <x v="14"/>
    <x v="29"/>
    <s v="Number"/>
    <n v="166"/>
  </r>
  <r>
    <x v="1"/>
    <x v="2"/>
    <x v="2"/>
    <x v="14"/>
    <x v="30"/>
    <s v="Number"/>
    <n v="18"/>
  </r>
  <r>
    <x v="1"/>
    <x v="2"/>
    <x v="2"/>
    <x v="15"/>
    <x v="0"/>
    <s v="Number"/>
    <n v="7040"/>
  </r>
  <r>
    <x v="1"/>
    <x v="2"/>
    <x v="2"/>
    <x v="15"/>
    <x v="1"/>
    <s v="Number"/>
    <n v="78"/>
  </r>
  <r>
    <x v="1"/>
    <x v="2"/>
    <x v="2"/>
    <x v="15"/>
    <x v="2"/>
    <s v="Number"/>
    <n v="944"/>
  </r>
  <r>
    <x v="1"/>
    <x v="2"/>
    <x v="2"/>
    <x v="15"/>
    <x v="3"/>
    <s v="Number"/>
    <n v="326"/>
  </r>
  <r>
    <x v="1"/>
    <x v="2"/>
    <x v="2"/>
    <x v="15"/>
    <x v="4"/>
    <s v="Number"/>
    <n v="523"/>
  </r>
  <r>
    <x v="1"/>
    <x v="2"/>
    <x v="2"/>
    <x v="15"/>
    <x v="5"/>
    <s v="Number"/>
    <n v="419"/>
  </r>
  <r>
    <x v="1"/>
    <x v="2"/>
    <x v="2"/>
    <x v="15"/>
    <x v="6"/>
    <s v="Number"/>
    <n v="335"/>
  </r>
  <r>
    <x v="1"/>
    <x v="2"/>
    <x v="2"/>
    <x v="15"/>
    <x v="7"/>
    <s v="Number"/>
    <n v="105"/>
  </r>
  <r>
    <x v="1"/>
    <x v="2"/>
    <x v="2"/>
    <x v="15"/>
    <x v="8"/>
    <s v="Number"/>
    <n v="107"/>
  </r>
  <r>
    <x v="1"/>
    <x v="2"/>
    <x v="2"/>
    <x v="15"/>
    <x v="9"/>
    <s v="Number"/>
    <n v="79"/>
  </r>
  <r>
    <x v="1"/>
    <x v="2"/>
    <x v="2"/>
    <x v="15"/>
    <x v="10"/>
    <s v="Number"/>
    <n v="191"/>
  </r>
  <r>
    <x v="1"/>
    <x v="2"/>
    <x v="2"/>
    <x v="15"/>
    <x v="11"/>
    <s v="Number"/>
    <n v="300"/>
  </r>
  <r>
    <x v="1"/>
    <x v="2"/>
    <x v="2"/>
    <x v="15"/>
    <x v="12"/>
    <s v="Number"/>
    <n v="114"/>
  </r>
  <r>
    <x v="1"/>
    <x v="2"/>
    <x v="2"/>
    <x v="15"/>
    <x v="13"/>
    <s v="Number"/>
    <n v="96"/>
  </r>
  <r>
    <x v="1"/>
    <x v="2"/>
    <x v="2"/>
    <x v="15"/>
    <x v="14"/>
    <s v="Number"/>
    <n v="182"/>
  </r>
  <r>
    <x v="1"/>
    <x v="2"/>
    <x v="2"/>
    <x v="15"/>
    <x v="15"/>
    <s v="Number"/>
    <n v="155"/>
  </r>
  <r>
    <x v="1"/>
    <x v="2"/>
    <x v="2"/>
    <x v="15"/>
    <x v="16"/>
    <s v="Number"/>
    <n v="280"/>
  </r>
  <r>
    <x v="1"/>
    <x v="2"/>
    <x v="2"/>
    <x v="15"/>
    <x v="17"/>
    <s v="Number"/>
    <n v="432"/>
  </r>
  <r>
    <x v="1"/>
    <x v="2"/>
    <x v="2"/>
    <x v="15"/>
    <x v="18"/>
    <s v="Number"/>
    <n v="162"/>
  </r>
  <r>
    <x v="1"/>
    <x v="2"/>
    <x v="2"/>
    <x v="15"/>
    <x v="19"/>
    <s v="Number"/>
    <n v="362"/>
  </r>
  <r>
    <x v="1"/>
    <x v="2"/>
    <x v="2"/>
    <x v="15"/>
    <x v="20"/>
    <s v="Number"/>
    <n v="261"/>
  </r>
  <r>
    <x v="1"/>
    <x v="2"/>
    <x v="2"/>
    <x v="15"/>
    <x v="21"/>
    <s v="Number"/>
    <n v="154"/>
  </r>
  <r>
    <x v="1"/>
    <x v="2"/>
    <x v="2"/>
    <x v="15"/>
    <x v="22"/>
    <s v="Number"/>
    <n v="71"/>
  </r>
  <r>
    <x v="1"/>
    <x v="2"/>
    <x v="2"/>
    <x v="15"/>
    <x v="23"/>
    <s v="Number"/>
    <n v="217"/>
  </r>
  <r>
    <x v="1"/>
    <x v="2"/>
    <x v="2"/>
    <x v="15"/>
    <x v="24"/>
    <s v="Number"/>
    <n v="113"/>
  </r>
  <r>
    <x v="1"/>
    <x v="2"/>
    <x v="2"/>
    <x v="15"/>
    <x v="25"/>
    <s v="Number"/>
    <n v="193"/>
  </r>
  <r>
    <x v="1"/>
    <x v="2"/>
    <x v="2"/>
    <x v="15"/>
    <x v="26"/>
    <s v="Number"/>
    <n v="118"/>
  </r>
  <r>
    <x v="1"/>
    <x v="2"/>
    <x v="2"/>
    <x v="15"/>
    <x v="27"/>
    <s v="Number"/>
    <n v="285"/>
  </r>
  <r>
    <x v="1"/>
    <x v="2"/>
    <x v="2"/>
    <x v="15"/>
    <x v="28"/>
    <s v="Number"/>
    <n v="65"/>
  </r>
  <r>
    <x v="1"/>
    <x v="2"/>
    <x v="2"/>
    <x v="15"/>
    <x v="29"/>
    <s v="Number"/>
    <n v="303"/>
  </r>
  <r>
    <x v="1"/>
    <x v="2"/>
    <x v="2"/>
    <x v="15"/>
    <x v="30"/>
    <s v="Number"/>
    <n v="70"/>
  </r>
  <r>
    <x v="1"/>
    <x v="2"/>
    <x v="2"/>
    <x v="16"/>
    <x v="0"/>
    <s v="Number"/>
    <n v="3901"/>
  </r>
  <r>
    <x v="1"/>
    <x v="2"/>
    <x v="2"/>
    <x v="16"/>
    <x v="1"/>
    <s v="Number"/>
    <n v="57"/>
  </r>
  <r>
    <x v="1"/>
    <x v="2"/>
    <x v="2"/>
    <x v="16"/>
    <x v="2"/>
    <s v="Number"/>
    <n v="603"/>
  </r>
  <r>
    <x v="1"/>
    <x v="2"/>
    <x v="2"/>
    <x v="16"/>
    <x v="3"/>
    <s v="Number"/>
    <n v="344"/>
  </r>
  <r>
    <x v="1"/>
    <x v="2"/>
    <x v="2"/>
    <x v="16"/>
    <x v="4"/>
    <s v="Number"/>
    <n v="253"/>
  </r>
  <r>
    <x v="1"/>
    <x v="2"/>
    <x v="2"/>
    <x v="16"/>
    <x v="5"/>
    <s v="Number"/>
    <n v="178"/>
  </r>
  <r>
    <x v="1"/>
    <x v="2"/>
    <x v="2"/>
    <x v="16"/>
    <x v="6"/>
    <s v="Number"/>
    <n v="151"/>
  </r>
  <r>
    <x v="1"/>
    <x v="2"/>
    <x v="2"/>
    <x v="16"/>
    <x v="7"/>
    <s v="Number"/>
    <n v="42"/>
  </r>
  <r>
    <x v="1"/>
    <x v="2"/>
    <x v="2"/>
    <x v="16"/>
    <x v="8"/>
    <s v="Number"/>
    <n v="44"/>
  </r>
  <r>
    <x v="1"/>
    <x v="2"/>
    <x v="2"/>
    <x v="16"/>
    <x v="9"/>
    <s v="Number"/>
    <n v="14"/>
  </r>
  <r>
    <x v="1"/>
    <x v="2"/>
    <x v="2"/>
    <x v="16"/>
    <x v="10"/>
    <s v="Number"/>
    <n v="53"/>
  </r>
  <r>
    <x v="1"/>
    <x v="2"/>
    <x v="2"/>
    <x v="16"/>
    <x v="11"/>
    <s v="Number"/>
    <n v="107"/>
  </r>
  <r>
    <x v="1"/>
    <x v="2"/>
    <x v="2"/>
    <x v="16"/>
    <x v="12"/>
    <s v="Number"/>
    <n v="16"/>
  </r>
  <r>
    <x v="1"/>
    <x v="2"/>
    <x v="2"/>
    <x v="16"/>
    <x v="13"/>
    <s v="Number"/>
    <n v="62"/>
  </r>
  <r>
    <x v="1"/>
    <x v="2"/>
    <x v="2"/>
    <x v="16"/>
    <x v="14"/>
    <s v="Number"/>
    <n v="100"/>
  </r>
  <r>
    <x v="1"/>
    <x v="2"/>
    <x v="2"/>
    <x v="16"/>
    <x v="15"/>
    <s v="Number"/>
    <n v="125"/>
  </r>
  <r>
    <x v="1"/>
    <x v="2"/>
    <x v="2"/>
    <x v="16"/>
    <x v="16"/>
    <s v="Number"/>
    <n v="74"/>
  </r>
  <r>
    <x v="1"/>
    <x v="2"/>
    <x v="2"/>
    <x v="16"/>
    <x v="17"/>
    <s v="Number"/>
    <n v="406"/>
  </r>
  <r>
    <x v="1"/>
    <x v="2"/>
    <x v="2"/>
    <x v="16"/>
    <x v="18"/>
    <s v="Number"/>
    <n v="61"/>
  </r>
  <r>
    <x v="1"/>
    <x v="2"/>
    <x v="2"/>
    <x v="16"/>
    <x v="19"/>
    <s v="Number"/>
    <n v="240"/>
  </r>
  <r>
    <x v="1"/>
    <x v="2"/>
    <x v="2"/>
    <x v="16"/>
    <x v="20"/>
    <s v="Number"/>
    <n v="122"/>
  </r>
  <r>
    <x v="1"/>
    <x v="2"/>
    <x v="2"/>
    <x v="16"/>
    <x v="21"/>
    <s v="Number"/>
    <n v="68"/>
  </r>
  <r>
    <x v="1"/>
    <x v="2"/>
    <x v="2"/>
    <x v="16"/>
    <x v="22"/>
    <s v="Number"/>
    <n v="110"/>
  </r>
  <r>
    <x v="1"/>
    <x v="2"/>
    <x v="2"/>
    <x v="16"/>
    <x v="23"/>
    <s v="Number"/>
    <n v="215"/>
  </r>
  <r>
    <x v="1"/>
    <x v="2"/>
    <x v="2"/>
    <x v="16"/>
    <x v="24"/>
    <s v="Number"/>
    <n v="45"/>
  </r>
  <r>
    <x v="1"/>
    <x v="2"/>
    <x v="2"/>
    <x v="16"/>
    <x v="25"/>
    <s v="Number"/>
    <n v="111"/>
  </r>
  <r>
    <x v="1"/>
    <x v="2"/>
    <x v="2"/>
    <x v="16"/>
    <x v="26"/>
    <s v="Number"/>
    <n v="43"/>
  </r>
  <r>
    <x v="1"/>
    <x v="2"/>
    <x v="2"/>
    <x v="16"/>
    <x v="27"/>
    <s v="Number"/>
    <n v="117"/>
  </r>
  <r>
    <x v="1"/>
    <x v="2"/>
    <x v="2"/>
    <x v="16"/>
    <x v="28"/>
    <s v="Number"/>
    <n v="16"/>
  </r>
  <r>
    <x v="1"/>
    <x v="2"/>
    <x v="2"/>
    <x v="16"/>
    <x v="29"/>
    <s v="Number"/>
    <n v="111"/>
  </r>
  <r>
    <x v="1"/>
    <x v="2"/>
    <x v="2"/>
    <x v="16"/>
    <x v="30"/>
    <s v="Number"/>
    <n v="13"/>
  </r>
  <r>
    <x v="1"/>
    <x v="2"/>
    <x v="2"/>
    <x v="17"/>
    <x v="0"/>
    <s v="Number"/>
    <n v="5108"/>
  </r>
  <r>
    <x v="1"/>
    <x v="2"/>
    <x v="2"/>
    <x v="17"/>
    <x v="1"/>
    <s v="Number"/>
    <n v="48"/>
  </r>
  <r>
    <x v="1"/>
    <x v="2"/>
    <x v="2"/>
    <x v="17"/>
    <x v="2"/>
    <s v="Number"/>
    <n v="669"/>
  </r>
  <r>
    <x v="1"/>
    <x v="2"/>
    <x v="2"/>
    <x v="17"/>
    <x v="3"/>
    <s v="Number"/>
    <n v="393"/>
  </r>
  <r>
    <x v="1"/>
    <x v="2"/>
    <x v="2"/>
    <x v="17"/>
    <x v="4"/>
    <s v="Number"/>
    <n v="364"/>
  </r>
  <r>
    <x v="1"/>
    <x v="2"/>
    <x v="2"/>
    <x v="17"/>
    <x v="5"/>
    <s v="Number"/>
    <n v="342"/>
  </r>
  <r>
    <x v="1"/>
    <x v="2"/>
    <x v="2"/>
    <x v="17"/>
    <x v="6"/>
    <s v="Number"/>
    <n v="359"/>
  </r>
  <r>
    <x v="1"/>
    <x v="2"/>
    <x v="2"/>
    <x v="17"/>
    <x v="7"/>
    <s v="Number"/>
    <n v="110"/>
  </r>
  <r>
    <x v="1"/>
    <x v="2"/>
    <x v="2"/>
    <x v="17"/>
    <x v="8"/>
    <s v="Number"/>
    <n v="70"/>
  </r>
  <r>
    <x v="1"/>
    <x v="2"/>
    <x v="2"/>
    <x v="17"/>
    <x v="9"/>
    <s v="Number"/>
    <n v="30"/>
  </r>
  <r>
    <x v="1"/>
    <x v="2"/>
    <x v="2"/>
    <x v="17"/>
    <x v="10"/>
    <s v="Number"/>
    <n v="128"/>
  </r>
  <r>
    <x v="1"/>
    <x v="2"/>
    <x v="2"/>
    <x v="17"/>
    <x v="11"/>
    <s v="Number"/>
    <n v="243"/>
  </r>
  <r>
    <x v="1"/>
    <x v="2"/>
    <x v="2"/>
    <x v="17"/>
    <x v="12"/>
    <s v="Number"/>
    <n v="78"/>
  </r>
  <r>
    <x v="1"/>
    <x v="2"/>
    <x v="2"/>
    <x v="17"/>
    <x v="13"/>
    <s v="Number"/>
    <n v="102"/>
  </r>
  <r>
    <x v="1"/>
    <x v="2"/>
    <x v="2"/>
    <x v="17"/>
    <x v="14"/>
    <s v="Number"/>
    <n v="111"/>
  </r>
  <r>
    <x v="1"/>
    <x v="2"/>
    <x v="2"/>
    <x v="17"/>
    <x v="15"/>
    <s v="Number"/>
    <n v="199"/>
  </r>
  <r>
    <x v="1"/>
    <x v="2"/>
    <x v="2"/>
    <x v="17"/>
    <x v="16"/>
    <s v="Number"/>
    <n v="104"/>
  </r>
  <r>
    <x v="1"/>
    <x v="2"/>
    <x v="2"/>
    <x v="17"/>
    <x v="17"/>
    <s v="Number"/>
    <n v="501"/>
  </r>
  <r>
    <x v="1"/>
    <x v="2"/>
    <x v="2"/>
    <x v="17"/>
    <x v="18"/>
    <s v="Number"/>
    <n v="96"/>
  </r>
  <r>
    <x v="1"/>
    <x v="2"/>
    <x v="2"/>
    <x v="17"/>
    <x v="19"/>
    <s v="Number"/>
    <n v="154"/>
  </r>
  <r>
    <x v="1"/>
    <x v="2"/>
    <x v="2"/>
    <x v="17"/>
    <x v="20"/>
    <s v="Number"/>
    <n v="90"/>
  </r>
  <r>
    <x v="1"/>
    <x v="2"/>
    <x v="2"/>
    <x v="17"/>
    <x v="21"/>
    <s v="Number"/>
    <n v="112"/>
  </r>
  <r>
    <x v="1"/>
    <x v="2"/>
    <x v="2"/>
    <x v="17"/>
    <x v="22"/>
    <s v="Number"/>
    <n v="83"/>
  </r>
  <r>
    <x v="1"/>
    <x v="2"/>
    <x v="2"/>
    <x v="17"/>
    <x v="23"/>
    <s v="Number"/>
    <n v="152"/>
  </r>
  <r>
    <x v="1"/>
    <x v="2"/>
    <x v="2"/>
    <x v="17"/>
    <x v="24"/>
    <s v="Number"/>
    <n v="29"/>
  </r>
  <r>
    <x v="1"/>
    <x v="2"/>
    <x v="2"/>
    <x v="17"/>
    <x v="25"/>
    <s v="Number"/>
    <n v="115"/>
  </r>
  <r>
    <x v="1"/>
    <x v="2"/>
    <x v="2"/>
    <x v="17"/>
    <x v="26"/>
    <s v="Number"/>
    <n v="46"/>
  </r>
  <r>
    <x v="1"/>
    <x v="2"/>
    <x v="2"/>
    <x v="17"/>
    <x v="27"/>
    <s v="Number"/>
    <n v="101"/>
  </r>
  <r>
    <x v="1"/>
    <x v="2"/>
    <x v="2"/>
    <x v="17"/>
    <x v="28"/>
    <s v="Number"/>
    <n v="61"/>
  </r>
  <r>
    <x v="1"/>
    <x v="2"/>
    <x v="2"/>
    <x v="17"/>
    <x v="29"/>
    <s v="Number"/>
    <n v="174"/>
  </r>
  <r>
    <x v="1"/>
    <x v="2"/>
    <x v="2"/>
    <x v="17"/>
    <x v="30"/>
    <s v="Number"/>
    <n v="44"/>
  </r>
  <r>
    <x v="1"/>
    <x v="2"/>
    <x v="2"/>
    <x v="18"/>
    <x v="0"/>
    <s v="Number"/>
    <n v="1144"/>
  </r>
  <r>
    <x v="1"/>
    <x v="2"/>
    <x v="2"/>
    <x v="18"/>
    <x v="1"/>
    <s v="Number"/>
    <n v="11"/>
  </r>
  <r>
    <x v="1"/>
    <x v="2"/>
    <x v="2"/>
    <x v="18"/>
    <x v="2"/>
    <s v="Number"/>
    <n v="228"/>
  </r>
  <r>
    <x v="1"/>
    <x v="2"/>
    <x v="2"/>
    <x v="18"/>
    <x v="3"/>
    <s v="Number"/>
    <n v="89"/>
  </r>
  <r>
    <x v="1"/>
    <x v="2"/>
    <x v="2"/>
    <x v="18"/>
    <x v="4"/>
    <s v="Number"/>
    <n v="73"/>
  </r>
  <r>
    <x v="1"/>
    <x v="2"/>
    <x v="2"/>
    <x v="18"/>
    <x v="5"/>
    <s v="Number"/>
    <n v="81"/>
  </r>
  <r>
    <x v="1"/>
    <x v="2"/>
    <x v="2"/>
    <x v="18"/>
    <x v="6"/>
    <s v="Number"/>
    <n v="74"/>
  </r>
  <r>
    <x v="1"/>
    <x v="2"/>
    <x v="2"/>
    <x v="18"/>
    <x v="7"/>
    <s v="Number"/>
    <n v="-4"/>
  </r>
  <r>
    <x v="1"/>
    <x v="2"/>
    <x v="2"/>
    <x v="18"/>
    <x v="8"/>
    <s v="Number"/>
    <n v="23"/>
  </r>
  <r>
    <x v="1"/>
    <x v="2"/>
    <x v="2"/>
    <x v="18"/>
    <x v="9"/>
    <s v="Number"/>
    <n v="5"/>
  </r>
  <r>
    <x v="1"/>
    <x v="2"/>
    <x v="2"/>
    <x v="18"/>
    <x v="10"/>
    <s v="Number"/>
    <n v="42"/>
  </r>
  <r>
    <x v="1"/>
    <x v="2"/>
    <x v="2"/>
    <x v="18"/>
    <x v="11"/>
    <s v="Number"/>
    <n v="49"/>
  </r>
  <r>
    <x v="1"/>
    <x v="2"/>
    <x v="2"/>
    <x v="18"/>
    <x v="12"/>
    <s v="Number"/>
    <n v="10"/>
  </r>
  <r>
    <x v="1"/>
    <x v="2"/>
    <x v="2"/>
    <x v="18"/>
    <x v="13"/>
    <s v="Number"/>
    <n v="7"/>
  </r>
  <r>
    <x v="1"/>
    <x v="2"/>
    <x v="2"/>
    <x v="18"/>
    <x v="14"/>
    <s v="Number"/>
    <n v="18"/>
  </r>
  <r>
    <x v="1"/>
    <x v="2"/>
    <x v="2"/>
    <x v="18"/>
    <x v="15"/>
    <s v="Number"/>
    <n v="68"/>
  </r>
  <r>
    <x v="1"/>
    <x v="2"/>
    <x v="2"/>
    <x v="18"/>
    <x v="16"/>
    <s v="Number"/>
    <n v="24"/>
  </r>
  <r>
    <x v="1"/>
    <x v="2"/>
    <x v="2"/>
    <x v="18"/>
    <x v="17"/>
    <s v="Number"/>
    <n v="80"/>
  </r>
  <r>
    <x v="1"/>
    <x v="2"/>
    <x v="2"/>
    <x v="18"/>
    <x v="18"/>
    <s v="Number"/>
    <n v="26"/>
  </r>
  <r>
    <x v="1"/>
    <x v="2"/>
    <x v="2"/>
    <x v="18"/>
    <x v="19"/>
    <s v="Number"/>
    <n v="21"/>
  </r>
  <r>
    <x v="1"/>
    <x v="2"/>
    <x v="2"/>
    <x v="18"/>
    <x v="20"/>
    <s v="Number"/>
    <n v="26"/>
  </r>
  <r>
    <x v="1"/>
    <x v="2"/>
    <x v="2"/>
    <x v="18"/>
    <x v="21"/>
    <s v="Number"/>
    <n v="13"/>
  </r>
  <r>
    <x v="1"/>
    <x v="2"/>
    <x v="2"/>
    <x v="18"/>
    <x v="22"/>
    <s v="Number"/>
    <n v="25"/>
  </r>
  <r>
    <x v="1"/>
    <x v="2"/>
    <x v="2"/>
    <x v="18"/>
    <x v="23"/>
    <s v="Number"/>
    <n v="26"/>
  </r>
  <r>
    <x v="1"/>
    <x v="2"/>
    <x v="2"/>
    <x v="18"/>
    <x v="24"/>
    <s v="Number"/>
    <n v="0"/>
  </r>
  <r>
    <x v="1"/>
    <x v="2"/>
    <x v="2"/>
    <x v="18"/>
    <x v="25"/>
    <s v="Number"/>
    <n v="27"/>
  </r>
  <r>
    <x v="1"/>
    <x v="2"/>
    <x v="2"/>
    <x v="18"/>
    <x v="26"/>
    <s v="Number"/>
    <n v="4"/>
  </r>
  <r>
    <x v="1"/>
    <x v="2"/>
    <x v="2"/>
    <x v="18"/>
    <x v="27"/>
    <s v="Number"/>
    <n v="33"/>
  </r>
  <r>
    <x v="1"/>
    <x v="2"/>
    <x v="2"/>
    <x v="18"/>
    <x v="28"/>
    <s v="Number"/>
    <n v="16"/>
  </r>
  <r>
    <x v="1"/>
    <x v="2"/>
    <x v="2"/>
    <x v="18"/>
    <x v="29"/>
    <s v="Number"/>
    <n v="40"/>
  </r>
  <r>
    <x v="1"/>
    <x v="2"/>
    <x v="2"/>
    <x v="18"/>
    <x v="30"/>
    <s v="Number"/>
    <n v="9"/>
  </r>
  <r>
    <x v="1"/>
    <x v="2"/>
    <x v="2"/>
    <x v="19"/>
    <x v="0"/>
    <s v="Number"/>
    <n v="1166"/>
  </r>
  <r>
    <x v="1"/>
    <x v="2"/>
    <x v="2"/>
    <x v="19"/>
    <x v="1"/>
    <s v="Number"/>
    <n v="24"/>
  </r>
  <r>
    <x v="1"/>
    <x v="2"/>
    <x v="2"/>
    <x v="19"/>
    <x v="2"/>
    <s v="Number"/>
    <n v="149"/>
  </r>
  <r>
    <x v="1"/>
    <x v="2"/>
    <x v="2"/>
    <x v="19"/>
    <x v="3"/>
    <s v="Number"/>
    <n v="67"/>
  </r>
  <r>
    <x v="1"/>
    <x v="2"/>
    <x v="2"/>
    <x v="19"/>
    <x v="4"/>
    <s v="Number"/>
    <n v="103"/>
  </r>
  <r>
    <x v="1"/>
    <x v="2"/>
    <x v="2"/>
    <x v="19"/>
    <x v="5"/>
    <s v="Number"/>
    <n v="106"/>
  </r>
  <r>
    <x v="1"/>
    <x v="2"/>
    <x v="2"/>
    <x v="19"/>
    <x v="6"/>
    <s v="Number"/>
    <n v="74"/>
  </r>
  <r>
    <x v="1"/>
    <x v="2"/>
    <x v="2"/>
    <x v="19"/>
    <x v="7"/>
    <s v="Number"/>
    <n v="18"/>
  </r>
  <r>
    <x v="1"/>
    <x v="2"/>
    <x v="2"/>
    <x v="19"/>
    <x v="8"/>
    <s v="Number"/>
    <n v="8"/>
  </r>
  <r>
    <x v="1"/>
    <x v="2"/>
    <x v="2"/>
    <x v="19"/>
    <x v="9"/>
    <s v="Number"/>
    <n v="-4"/>
  </r>
  <r>
    <x v="1"/>
    <x v="2"/>
    <x v="2"/>
    <x v="19"/>
    <x v="10"/>
    <s v="Number"/>
    <n v="46"/>
  </r>
  <r>
    <x v="1"/>
    <x v="2"/>
    <x v="2"/>
    <x v="19"/>
    <x v="11"/>
    <s v="Number"/>
    <n v="74"/>
  </r>
  <r>
    <x v="1"/>
    <x v="2"/>
    <x v="2"/>
    <x v="19"/>
    <x v="12"/>
    <s v="Number"/>
    <n v="6"/>
  </r>
  <r>
    <x v="1"/>
    <x v="2"/>
    <x v="2"/>
    <x v="19"/>
    <x v="13"/>
    <s v="Number"/>
    <n v="18"/>
  </r>
  <r>
    <x v="1"/>
    <x v="2"/>
    <x v="2"/>
    <x v="19"/>
    <x v="14"/>
    <s v="Number"/>
    <n v="43"/>
  </r>
  <r>
    <x v="1"/>
    <x v="2"/>
    <x v="2"/>
    <x v="19"/>
    <x v="15"/>
    <s v="Number"/>
    <n v="56"/>
  </r>
  <r>
    <x v="1"/>
    <x v="2"/>
    <x v="2"/>
    <x v="19"/>
    <x v="16"/>
    <s v="Number"/>
    <n v="4"/>
  </r>
  <r>
    <x v="1"/>
    <x v="2"/>
    <x v="2"/>
    <x v="19"/>
    <x v="17"/>
    <s v="Number"/>
    <n v="104"/>
  </r>
  <r>
    <x v="1"/>
    <x v="2"/>
    <x v="2"/>
    <x v="19"/>
    <x v="18"/>
    <s v="Number"/>
    <n v="4"/>
  </r>
  <r>
    <x v="1"/>
    <x v="2"/>
    <x v="2"/>
    <x v="19"/>
    <x v="19"/>
    <s v="Number"/>
    <n v="33"/>
  </r>
  <r>
    <x v="1"/>
    <x v="2"/>
    <x v="2"/>
    <x v="19"/>
    <x v="20"/>
    <s v="Number"/>
    <n v="47"/>
  </r>
  <r>
    <x v="1"/>
    <x v="2"/>
    <x v="2"/>
    <x v="19"/>
    <x v="21"/>
    <s v="Number"/>
    <n v="36"/>
  </r>
  <r>
    <x v="1"/>
    <x v="2"/>
    <x v="2"/>
    <x v="19"/>
    <x v="22"/>
    <s v="Number"/>
    <n v="4"/>
  </r>
  <r>
    <x v="1"/>
    <x v="2"/>
    <x v="2"/>
    <x v="19"/>
    <x v="23"/>
    <s v="Number"/>
    <n v="31"/>
  </r>
  <r>
    <x v="1"/>
    <x v="2"/>
    <x v="2"/>
    <x v="19"/>
    <x v="24"/>
    <s v="Number"/>
    <n v="1"/>
  </r>
  <r>
    <x v="1"/>
    <x v="2"/>
    <x v="2"/>
    <x v="19"/>
    <x v="25"/>
    <s v="Number"/>
    <n v="17"/>
  </r>
  <r>
    <x v="1"/>
    <x v="2"/>
    <x v="2"/>
    <x v="19"/>
    <x v="26"/>
    <s v="Number"/>
    <n v="6"/>
  </r>
  <r>
    <x v="1"/>
    <x v="2"/>
    <x v="2"/>
    <x v="19"/>
    <x v="27"/>
    <s v="Number"/>
    <n v="11"/>
  </r>
  <r>
    <x v="1"/>
    <x v="2"/>
    <x v="2"/>
    <x v="19"/>
    <x v="28"/>
    <s v="Number"/>
    <n v="19"/>
  </r>
  <r>
    <x v="1"/>
    <x v="2"/>
    <x v="2"/>
    <x v="19"/>
    <x v="29"/>
    <s v="Number"/>
    <n v="56"/>
  </r>
  <r>
    <x v="1"/>
    <x v="2"/>
    <x v="2"/>
    <x v="19"/>
    <x v="30"/>
    <s v="Number"/>
    <n v="5"/>
  </r>
  <r>
    <x v="1"/>
    <x v="2"/>
    <x v="2"/>
    <x v="20"/>
    <x v="0"/>
    <s v="Number"/>
    <n v="-397"/>
  </r>
  <r>
    <x v="1"/>
    <x v="2"/>
    <x v="2"/>
    <x v="20"/>
    <x v="1"/>
    <s v="Number"/>
    <n v="2"/>
  </r>
  <r>
    <x v="1"/>
    <x v="2"/>
    <x v="2"/>
    <x v="20"/>
    <x v="2"/>
    <s v="Number"/>
    <n v="-20"/>
  </r>
  <r>
    <x v="1"/>
    <x v="2"/>
    <x v="2"/>
    <x v="20"/>
    <x v="3"/>
    <s v="Number"/>
    <n v="5"/>
  </r>
  <r>
    <x v="1"/>
    <x v="2"/>
    <x v="2"/>
    <x v="20"/>
    <x v="4"/>
    <s v="Number"/>
    <n v="-38"/>
  </r>
  <r>
    <x v="1"/>
    <x v="2"/>
    <x v="2"/>
    <x v="20"/>
    <x v="5"/>
    <s v="Number"/>
    <n v="0"/>
  </r>
  <r>
    <x v="1"/>
    <x v="2"/>
    <x v="2"/>
    <x v="20"/>
    <x v="6"/>
    <s v="Number"/>
    <n v="-24"/>
  </r>
  <r>
    <x v="1"/>
    <x v="2"/>
    <x v="2"/>
    <x v="20"/>
    <x v="7"/>
    <s v="Number"/>
    <n v="-6"/>
  </r>
  <r>
    <x v="1"/>
    <x v="2"/>
    <x v="2"/>
    <x v="20"/>
    <x v="8"/>
    <s v="Number"/>
    <n v="-9"/>
  </r>
  <r>
    <x v="1"/>
    <x v="2"/>
    <x v="2"/>
    <x v="20"/>
    <x v="9"/>
    <s v="Number"/>
    <n v="-1"/>
  </r>
  <r>
    <x v="1"/>
    <x v="2"/>
    <x v="2"/>
    <x v="20"/>
    <x v="10"/>
    <s v="Number"/>
    <n v="-5"/>
  </r>
  <r>
    <x v="1"/>
    <x v="2"/>
    <x v="2"/>
    <x v="20"/>
    <x v="11"/>
    <s v="Number"/>
    <n v="-28"/>
  </r>
  <r>
    <x v="1"/>
    <x v="2"/>
    <x v="2"/>
    <x v="20"/>
    <x v="12"/>
    <s v="Number"/>
    <n v="1"/>
  </r>
  <r>
    <x v="1"/>
    <x v="2"/>
    <x v="2"/>
    <x v="20"/>
    <x v="13"/>
    <s v="Number"/>
    <n v="-3"/>
  </r>
  <r>
    <x v="1"/>
    <x v="2"/>
    <x v="2"/>
    <x v="20"/>
    <x v="14"/>
    <s v="Number"/>
    <n v="-23"/>
  </r>
  <r>
    <x v="1"/>
    <x v="2"/>
    <x v="2"/>
    <x v="20"/>
    <x v="15"/>
    <s v="Number"/>
    <n v="-18"/>
  </r>
  <r>
    <x v="1"/>
    <x v="2"/>
    <x v="2"/>
    <x v="20"/>
    <x v="16"/>
    <s v="Number"/>
    <n v="-23"/>
  </r>
  <r>
    <x v="1"/>
    <x v="2"/>
    <x v="2"/>
    <x v="20"/>
    <x v="17"/>
    <s v="Number"/>
    <n v="-92"/>
  </r>
  <r>
    <x v="1"/>
    <x v="2"/>
    <x v="2"/>
    <x v="20"/>
    <x v="18"/>
    <s v="Number"/>
    <n v="-12"/>
  </r>
  <r>
    <x v="1"/>
    <x v="2"/>
    <x v="2"/>
    <x v="20"/>
    <x v="19"/>
    <s v="Number"/>
    <n v="-29"/>
  </r>
  <r>
    <x v="1"/>
    <x v="2"/>
    <x v="2"/>
    <x v="20"/>
    <x v="20"/>
    <s v="Number"/>
    <n v="-14"/>
  </r>
  <r>
    <x v="1"/>
    <x v="2"/>
    <x v="2"/>
    <x v="20"/>
    <x v="21"/>
    <s v="Number"/>
    <n v="-6"/>
  </r>
  <r>
    <x v="1"/>
    <x v="2"/>
    <x v="2"/>
    <x v="20"/>
    <x v="22"/>
    <s v="Number"/>
    <n v="-9"/>
  </r>
  <r>
    <x v="1"/>
    <x v="2"/>
    <x v="2"/>
    <x v="20"/>
    <x v="23"/>
    <s v="Number"/>
    <n v="-2"/>
  </r>
  <r>
    <x v="1"/>
    <x v="2"/>
    <x v="2"/>
    <x v="20"/>
    <x v="24"/>
    <s v="Number"/>
    <n v="-3"/>
  </r>
  <r>
    <x v="1"/>
    <x v="2"/>
    <x v="2"/>
    <x v="20"/>
    <x v="25"/>
    <s v="Number"/>
    <n v="-18"/>
  </r>
  <r>
    <x v="1"/>
    <x v="2"/>
    <x v="2"/>
    <x v="20"/>
    <x v="26"/>
    <s v="Number"/>
    <n v="-7"/>
  </r>
  <r>
    <x v="1"/>
    <x v="2"/>
    <x v="2"/>
    <x v="20"/>
    <x v="27"/>
    <s v="Number"/>
    <n v="-9"/>
  </r>
  <r>
    <x v="1"/>
    <x v="2"/>
    <x v="2"/>
    <x v="20"/>
    <x v="28"/>
    <s v="Number"/>
    <n v="0"/>
  </r>
  <r>
    <x v="1"/>
    <x v="2"/>
    <x v="2"/>
    <x v="20"/>
    <x v="29"/>
    <s v="Number"/>
    <n v="-4"/>
  </r>
  <r>
    <x v="1"/>
    <x v="2"/>
    <x v="2"/>
    <x v="20"/>
    <x v="30"/>
    <s v="Number"/>
    <n v="-2"/>
  </r>
  <r>
    <x v="1"/>
    <x v="2"/>
    <x v="2"/>
    <x v="21"/>
    <x v="0"/>
    <s v="Number"/>
    <n v="92"/>
  </r>
  <r>
    <x v="1"/>
    <x v="2"/>
    <x v="2"/>
    <x v="21"/>
    <x v="1"/>
    <s v="Number"/>
    <n v="0"/>
  </r>
  <r>
    <x v="1"/>
    <x v="2"/>
    <x v="2"/>
    <x v="21"/>
    <x v="2"/>
    <s v="Number"/>
    <n v="6"/>
  </r>
  <r>
    <x v="1"/>
    <x v="2"/>
    <x v="2"/>
    <x v="21"/>
    <x v="3"/>
    <s v="Number"/>
    <n v="4"/>
  </r>
  <r>
    <x v="1"/>
    <x v="2"/>
    <x v="2"/>
    <x v="21"/>
    <x v="4"/>
    <s v="Number"/>
    <n v="4"/>
  </r>
  <r>
    <x v="1"/>
    <x v="2"/>
    <x v="2"/>
    <x v="21"/>
    <x v="5"/>
    <s v="Number"/>
    <n v="0"/>
  </r>
  <r>
    <x v="1"/>
    <x v="2"/>
    <x v="2"/>
    <x v="21"/>
    <x v="6"/>
    <s v="Number"/>
    <n v="4"/>
  </r>
  <r>
    <x v="1"/>
    <x v="2"/>
    <x v="2"/>
    <x v="21"/>
    <x v="7"/>
    <s v="Number"/>
    <n v="2"/>
  </r>
  <r>
    <x v="1"/>
    <x v="2"/>
    <x v="2"/>
    <x v="21"/>
    <x v="8"/>
    <s v="Number"/>
    <n v="1"/>
  </r>
  <r>
    <x v="1"/>
    <x v="2"/>
    <x v="2"/>
    <x v="21"/>
    <x v="9"/>
    <s v="Number"/>
    <n v="3"/>
  </r>
  <r>
    <x v="1"/>
    <x v="2"/>
    <x v="2"/>
    <x v="21"/>
    <x v="10"/>
    <s v="Number"/>
    <n v="3"/>
  </r>
  <r>
    <x v="1"/>
    <x v="2"/>
    <x v="2"/>
    <x v="21"/>
    <x v="11"/>
    <s v="Number"/>
    <n v="12"/>
  </r>
  <r>
    <x v="1"/>
    <x v="2"/>
    <x v="2"/>
    <x v="21"/>
    <x v="12"/>
    <s v="Number"/>
    <n v="1"/>
  </r>
  <r>
    <x v="1"/>
    <x v="2"/>
    <x v="2"/>
    <x v="21"/>
    <x v="13"/>
    <s v="Number"/>
    <n v="2"/>
  </r>
  <r>
    <x v="1"/>
    <x v="2"/>
    <x v="2"/>
    <x v="21"/>
    <x v="14"/>
    <s v="Number"/>
    <n v="7"/>
  </r>
  <r>
    <x v="1"/>
    <x v="2"/>
    <x v="2"/>
    <x v="21"/>
    <x v="15"/>
    <s v="Number"/>
    <n v="4"/>
  </r>
  <r>
    <x v="1"/>
    <x v="2"/>
    <x v="2"/>
    <x v="21"/>
    <x v="16"/>
    <s v="Number"/>
    <n v="2"/>
  </r>
  <r>
    <x v="1"/>
    <x v="2"/>
    <x v="2"/>
    <x v="21"/>
    <x v="17"/>
    <s v="Number"/>
    <n v="8"/>
  </r>
  <r>
    <x v="1"/>
    <x v="2"/>
    <x v="2"/>
    <x v="21"/>
    <x v="18"/>
    <s v="Number"/>
    <n v="3"/>
  </r>
  <r>
    <x v="1"/>
    <x v="2"/>
    <x v="2"/>
    <x v="21"/>
    <x v="19"/>
    <s v="Number"/>
    <n v="1"/>
  </r>
  <r>
    <x v="1"/>
    <x v="2"/>
    <x v="2"/>
    <x v="21"/>
    <x v="20"/>
    <s v="Number"/>
    <n v="0"/>
  </r>
  <r>
    <x v="1"/>
    <x v="2"/>
    <x v="2"/>
    <x v="21"/>
    <x v="21"/>
    <s v="Number"/>
    <n v="4"/>
  </r>
  <r>
    <x v="1"/>
    <x v="2"/>
    <x v="2"/>
    <x v="21"/>
    <x v="22"/>
    <s v="Number"/>
    <n v="-2"/>
  </r>
  <r>
    <x v="1"/>
    <x v="2"/>
    <x v="2"/>
    <x v="21"/>
    <x v="23"/>
    <s v="Number"/>
    <n v="1"/>
  </r>
  <r>
    <x v="1"/>
    <x v="2"/>
    <x v="2"/>
    <x v="21"/>
    <x v="24"/>
    <s v="Number"/>
    <n v="0"/>
  </r>
  <r>
    <x v="1"/>
    <x v="2"/>
    <x v="2"/>
    <x v="21"/>
    <x v="25"/>
    <s v="Number"/>
    <n v="-1"/>
  </r>
  <r>
    <x v="1"/>
    <x v="2"/>
    <x v="2"/>
    <x v="21"/>
    <x v="26"/>
    <s v="Number"/>
    <n v="0"/>
  </r>
  <r>
    <x v="1"/>
    <x v="2"/>
    <x v="2"/>
    <x v="21"/>
    <x v="27"/>
    <s v="Number"/>
    <n v="2"/>
  </r>
  <r>
    <x v="1"/>
    <x v="2"/>
    <x v="2"/>
    <x v="21"/>
    <x v="28"/>
    <s v="Number"/>
    <n v="1"/>
  </r>
  <r>
    <x v="1"/>
    <x v="2"/>
    <x v="2"/>
    <x v="21"/>
    <x v="29"/>
    <s v="Number"/>
    <n v="19"/>
  </r>
  <r>
    <x v="1"/>
    <x v="2"/>
    <x v="2"/>
    <x v="21"/>
    <x v="30"/>
    <s v="Number"/>
    <n v="1"/>
  </r>
  <r>
    <x v="1"/>
    <x v="2"/>
    <x v="2"/>
    <x v="22"/>
    <x v="0"/>
    <s v="Number"/>
    <n v="698"/>
  </r>
  <r>
    <x v="1"/>
    <x v="2"/>
    <x v="2"/>
    <x v="22"/>
    <x v="1"/>
    <s v="Number"/>
    <n v="4"/>
  </r>
  <r>
    <x v="1"/>
    <x v="2"/>
    <x v="2"/>
    <x v="22"/>
    <x v="2"/>
    <s v="Number"/>
    <n v="95"/>
  </r>
  <r>
    <x v="1"/>
    <x v="2"/>
    <x v="2"/>
    <x v="22"/>
    <x v="3"/>
    <s v="Number"/>
    <n v="18"/>
  </r>
  <r>
    <x v="1"/>
    <x v="2"/>
    <x v="2"/>
    <x v="22"/>
    <x v="4"/>
    <s v="Number"/>
    <n v="41"/>
  </r>
  <r>
    <x v="1"/>
    <x v="2"/>
    <x v="2"/>
    <x v="22"/>
    <x v="5"/>
    <s v="Number"/>
    <n v="21"/>
  </r>
  <r>
    <x v="1"/>
    <x v="2"/>
    <x v="2"/>
    <x v="22"/>
    <x v="6"/>
    <s v="Number"/>
    <n v="-21"/>
  </r>
  <r>
    <x v="1"/>
    <x v="2"/>
    <x v="2"/>
    <x v="22"/>
    <x v="7"/>
    <s v="Number"/>
    <n v="3"/>
  </r>
  <r>
    <x v="1"/>
    <x v="2"/>
    <x v="2"/>
    <x v="22"/>
    <x v="8"/>
    <s v="Number"/>
    <n v="13"/>
  </r>
  <r>
    <x v="1"/>
    <x v="2"/>
    <x v="2"/>
    <x v="22"/>
    <x v="9"/>
    <s v="Number"/>
    <n v="11"/>
  </r>
  <r>
    <x v="1"/>
    <x v="2"/>
    <x v="2"/>
    <x v="22"/>
    <x v="10"/>
    <s v="Number"/>
    <n v="4"/>
  </r>
  <r>
    <x v="1"/>
    <x v="2"/>
    <x v="2"/>
    <x v="22"/>
    <x v="11"/>
    <s v="Number"/>
    <n v="17"/>
  </r>
  <r>
    <x v="1"/>
    <x v="2"/>
    <x v="2"/>
    <x v="22"/>
    <x v="12"/>
    <s v="Number"/>
    <n v="-1"/>
  </r>
  <r>
    <x v="1"/>
    <x v="2"/>
    <x v="2"/>
    <x v="22"/>
    <x v="13"/>
    <s v="Number"/>
    <n v="21"/>
  </r>
  <r>
    <x v="1"/>
    <x v="2"/>
    <x v="2"/>
    <x v="22"/>
    <x v="14"/>
    <s v="Number"/>
    <n v="34"/>
  </r>
  <r>
    <x v="1"/>
    <x v="2"/>
    <x v="2"/>
    <x v="22"/>
    <x v="15"/>
    <s v="Number"/>
    <n v="38"/>
  </r>
  <r>
    <x v="1"/>
    <x v="2"/>
    <x v="2"/>
    <x v="22"/>
    <x v="16"/>
    <s v="Number"/>
    <n v="26"/>
  </r>
  <r>
    <x v="1"/>
    <x v="2"/>
    <x v="2"/>
    <x v="22"/>
    <x v="17"/>
    <s v="Number"/>
    <n v="95"/>
  </r>
  <r>
    <x v="1"/>
    <x v="2"/>
    <x v="2"/>
    <x v="22"/>
    <x v="18"/>
    <s v="Number"/>
    <n v="34"/>
  </r>
  <r>
    <x v="1"/>
    <x v="2"/>
    <x v="2"/>
    <x v="22"/>
    <x v="19"/>
    <s v="Number"/>
    <n v="39"/>
  </r>
  <r>
    <x v="1"/>
    <x v="2"/>
    <x v="2"/>
    <x v="22"/>
    <x v="20"/>
    <s v="Number"/>
    <n v="9"/>
  </r>
  <r>
    <x v="1"/>
    <x v="2"/>
    <x v="2"/>
    <x v="22"/>
    <x v="21"/>
    <s v="Number"/>
    <n v="25"/>
  </r>
  <r>
    <x v="1"/>
    <x v="2"/>
    <x v="2"/>
    <x v="22"/>
    <x v="22"/>
    <s v="Number"/>
    <n v="19"/>
  </r>
  <r>
    <x v="1"/>
    <x v="2"/>
    <x v="2"/>
    <x v="22"/>
    <x v="23"/>
    <s v="Number"/>
    <n v="27"/>
  </r>
  <r>
    <x v="1"/>
    <x v="2"/>
    <x v="2"/>
    <x v="22"/>
    <x v="24"/>
    <s v="Number"/>
    <n v="13"/>
  </r>
  <r>
    <x v="1"/>
    <x v="2"/>
    <x v="2"/>
    <x v="22"/>
    <x v="25"/>
    <s v="Number"/>
    <n v="34"/>
  </r>
  <r>
    <x v="1"/>
    <x v="2"/>
    <x v="2"/>
    <x v="22"/>
    <x v="26"/>
    <s v="Number"/>
    <n v="7"/>
  </r>
  <r>
    <x v="1"/>
    <x v="2"/>
    <x v="2"/>
    <x v="22"/>
    <x v="27"/>
    <s v="Number"/>
    <n v="16"/>
  </r>
  <r>
    <x v="1"/>
    <x v="2"/>
    <x v="2"/>
    <x v="22"/>
    <x v="28"/>
    <s v="Number"/>
    <n v="12"/>
  </r>
  <r>
    <x v="1"/>
    <x v="2"/>
    <x v="2"/>
    <x v="22"/>
    <x v="29"/>
    <s v="Number"/>
    <n v="40"/>
  </r>
  <r>
    <x v="1"/>
    <x v="2"/>
    <x v="2"/>
    <x v="22"/>
    <x v="30"/>
    <s v="Number"/>
    <n v="4"/>
  </r>
  <r>
    <x v="2"/>
    <x v="0"/>
    <x v="0"/>
    <x v="0"/>
    <x v="0"/>
    <s v="%"/>
    <n v="0"/>
  </r>
  <r>
    <x v="2"/>
    <x v="0"/>
    <x v="0"/>
    <x v="0"/>
    <x v="1"/>
    <s v="%"/>
    <n v="0"/>
  </r>
  <r>
    <x v="2"/>
    <x v="0"/>
    <x v="0"/>
    <x v="0"/>
    <x v="2"/>
    <s v="%"/>
    <n v="0"/>
  </r>
  <r>
    <x v="2"/>
    <x v="0"/>
    <x v="0"/>
    <x v="0"/>
    <x v="3"/>
    <s v="%"/>
    <n v="0"/>
  </r>
  <r>
    <x v="2"/>
    <x v="0"/>
    <x v="0"/>
    <x v="0"/>
    <x v="4"/>
    <s v="%"/>
    <n v="0"/>
  </r>
  <r>
    <x v="2"/>
    <x v="0"/>
    <x v="0"/>
    <x v="0"/>
    <x v="5"/>
    <s v="%"/>
    <n v="0"/>
  </r>
  <r>
    <x v="2"/>
    <x v="0"/>
    <x v="0"/>
    <x v="0"/>
    <x v="6"/>
    <s v="%"/>
    <n v="0"/>
  </r>
  <r>
    <x v="2"/>
    <x v="0"/>
    <x v="0"/>
    <x v="0"/>
    <x v="7"/>
    <s v="%"/>
    <n v="0"/>
  </r>
  <r>
    <x v="2"/>
    <x v="0"/>
    <x v="0"/>
    <x v="0"/>
    <x v="8"/>
    <s v="%"/>
    <n v="0"/>
  </r>
  <r>
    <x v="2"/>
    <x v="0"/>
    <x v="0"/>
    <x v="0"/>
    <x v="9"/>
    <s v="%"/>
    <n v="0"/>
  </r>
  <r>
    <x v="2"/>
    <x v="0"/>
    <x v="0"/>
    <x v="0"/>
    <x v="10"/>
    <s v="%"/>
    <n v="0"/>
  </r>
  <r>
    <x v="2"/>
    <x v="0"/>
    <x v="0"/>
    <x v="0"/>
    <x v="11"/>
    <s v="%"/>
    <n v="0"/>
  </r>
  <r>
    <x v="2"/>
    <x v="0"/>
    <x v="0"/>
    <x v="0"/>
    <x v="12"/>
    <s v="%"/>
    <n v="0"/>
  </r>
  <r>
    <x v="2"/>
    <x v="0"/>
    <x v="0"/>
    <x v="0"/>
    <x v="13"/>
    <s v="%"/>
    <n v="0"/>
  </r>
  <r>
    <x v="2"/>
    <x v="0"/>
    <x v="0"/>
    <x v="0"/>
    <x v="14"/>
    <s v="%"/>
    <n v="0"/>
  </r>
  <r>
    <x v="2"/>
    <x v="0"/>
    <x v="0"/>
    <x v="0"/>
    <x v="15"/>
    <s v="%"/>
    <n v="0"/>
  </r>
  <r>
    <x v="2"/>
    <x v="0"/>
    <x v="0"/>
    <x v="0"/>
    <x v="16"/>
    <s v="%"/>
    <n v="0"/>
  </r>
  <r>
    <x v="2"/>
    <x v="0"/>
    <x v="0"/>
    <x v="0"/>
    <x v="17"/>
    <s v="%"/>
    <n v="0"/>
  </r>
  <r>
    <x v="2"/>
    <x v="0"/>
    <x v="0"/>
    <x v="0"/>
    <x v="18"/>
    <s v="%"/>
    <n v="0"/>
  </r>
  <r>
    <x v="2"/>
    <x v="0"/>
    <x v="0"/>
    <x v="0"/>
    <x v="19"/>
    <s v="%"/>
    <n v="0"/>
  </r>
  <r>
    <x v="2"/>
    <x v="0"/>
    <x v="0"/>
    <x v="0"/>
    <x v="20"/>
    <s v="%"/>
    <n v="0"/>
  </r>
  <r>
    <x v="2"/>
    <x v="0"/>
    <x v="0"/>
    <x v="0"/>
    <x v="21"/>
    <s v="%"/>
    <n v="0"/>
  </r>
  <r>
    <x v="2"/>
    <x v="0"/>
    <x v="0"/>
    <x v="0"/>
    <x v="22"/>
    <s v="%"/>
    <n v="0"/>
  </r>
  <r>
    <x v="2"/>
    <x v="0"/>
    <x v="0"/>
    <x v="0"/>
    <x v="23"/>
    <s v="%"/>
    <n v="0"/>
  </r>
  <r>
    <x v="2"/>
    <x v="0"/>
    <x v="0"/>
    <x v="0"/>
    <x v="24"/>
    <s v="%"/>
    <n v="0"/>
  </r>
  <r>
    <x v="2"/>
    <x v="0"/>
    <x v="0"/>
    <x v="0"/>
    <x v="25"/>
    <s v="%"/>
    <n v="0"/>
  </r>
  <r>
    <x v="2"/>
    <x v="0"/>
    <x v="0"/>
    <x v="0"/>
    <x v="26"/>
    <s v="%"/>
    <n v="0"/>
  </r>
  <r>
    <x v="2"/>
    <x v="0"/>
    <x v="0"/>
    <x v="0"/>
    <x v="27"/>
    <s v="%"/>
    <n v="0"/>
  </r>
  <r>
    <x v="2"/>
    <x v="0"/>
    <x v="0"/>
    <x v="0"/>
    <x v="28"/>
    <s v="%"/>
    <n v="0"/>
  </r>
  <r>
    <x v="2"/>
    <x v="0"/>
    <x v="0"/>
    <x v="0"/>
    <x v="29"/>
    <s v="%"/>
    <n v="0"/>
  </r>
  <r>
    <x v="2"/>
    <x v="0"/>
    <x v="0"/>
    <x v="0"/>
    <x v="30"/>
    <s v="%"/>
    <n v="0"/>
  </r>
  <r>
    <x v="2"/>
    <x v="0"/>
    <x v="0"/>
    <x v="1"/>
    <x v="0"/>
    <s v="%"/>
    <n v="0"/>
  </r>
  <r>
    <x v="2"/>
    <x v="0"/>
    <x v="0"/>
    <x v="1"/>
    <x v="1"/>
    <s v="%"/>
    <n v="0"/>
  </r>
  <r>
    <x v="2"/>
    <x v="0"/>
    <x v="0"/>
    <x v="1"/>
    <x v="2"/>
    <s v="%"/>
    <n v="0"/>
  </r>
  <r>
    <x v="2"/>
    <x v="0"/>
    <x v="0"/>
    <x v="1"/>
    <x v="3"/>
    <s v="%"/>
    <n v="0"/>
  </r>
  <r>
    <x v="2"/>
    <x v="0"/>
    <x v="0"/>
    <x v="1"/>
    <x v="4"/>
    <s v="%"/>
    <n v="0"/>
  </r>
  <r>
    <x v="2"/>
    <x v="0"/>
    <x v="0"/>
    <x v="1"/>
    <x v="5"/>
    <s v="%"/>
    <n v="0"/>
  </r>
  <r>
    <x v="2"/>
    <x v="0"/>
    <x v="0"/>
    <x v="1"/>
    <x v="6"/>
    <s v="%"/>
    <n v="0"/>
  </r>
  <r>
    <x v="2"/>
    <x v="0"/>
    <x v="0"/>
    <x v="1"/>
    <x v="7"/>
    <s v="%"/>
    <n v="0"/>
  </r>
  <r>
    <x v="2"/>
    <x v="0"/>
    <x v="0"/>
    <x v="1"/>
    <x v="8"/>
    <s v="%"/>
    <n v="0"/>
  </r>
  <r>
    <x v="2"/>
    <x v="0"/>
    <x v="0"/>
    <x v="1"/>
    <x v="9"/>
    <s v="%"/>
    <n v="0"/>
  </r>
  <r>
    <x v="2"/>
    <x v="0"/>
    <x v="0"/>
    <x v="1"/>
    <x v="10"/>
    <s v="%"/>
    <n v="0"/>
  </r>
  <r>
    <x v="2"/>
    <x v="0"/>
    <x v="0"/>
    <x v="1"/>
    <x v="11"/>
    <s v="%"/>
    <n v="0"/>
  </r>
  <r>
    <x v="2"/>
    <x v="0"/>
    <x v="0"/>
    <x v="1"/>
    <x v="12"/>
    <s v="%"/>
    <n v="0"/>
  </r>
  <r>
    <x v="2"/>
    <x v="0"/>
    <x v="0"/>
    <x v="1"/>
    <x v="13"/>
    <s v="%"/>
    <n v="0"/>
  </r>
  <r>
    <x v="2"/>
    <x v="0"/>
    <x v="0"/>
    <x v="1"/>
    <x v="14"/>
    <s v="%"/>
    <n v="0"/>
  </r>
  <r>
    <x v="2"/>
    <x v="0"/>
    <x v="0"/>
    <x v="1"/>
    <x v="15"/>
    <s v="%"/>
    <n v="0"/>
  </r>
  <r>
    <x v="2"/>
    <x v="0"/>
    <x v="0"/>
    <x v="1"/>
    <x v="16"/>
    <s v="%"/>
    <n v="0"/>
  </r>
  <r>
    <x v="2"/>
    <x v="0"/>
    <x v="0"/>
    <x v="1"/>
    <x v="17"/>
    <s v="%"/>
    <n v="0"/>
  </r>
  <r>
    <x v="2"/>
    <x v="0"/>
    <x v="0"/>
    <x v="1"/>
    <x v="18"/>
    <s v="%"/>
    <n v="0"/>
  </r>
  <r>
    <x v="2"/>
    <x v="0"/>
    <x v="0"/>
    <x v="1"/>
    <x v="19"/>
    <s v="%"/>
    <n v="0"/>
  </r>
  <r>
    <x v="2"/>
    <x v="0"/>
    <x v="0"/>
    <x v="1"/>
    <x v="20"/>
    <s v="%"/>
    <n v="0"/>
  </r>
  <r>
    <x v="2"/>
    <x v="0"/>
    <x v="0"/>
    <x v="1"/>
    <x v="21"/>
    <s v="%"/>
    <n v="0"/>
  </r>
  <r>
    <x v="2"/>
    <x v="0"/>
    <x v="0"/>
    <x v="1"/>
    <x v="22"/>
    <s v="%"/>
    <n v="0"/>
  </r>
  <r>
    <x v="2"/>
    <x v="0"/>
    <x v="0"/>
    <x v="1"/>
    <x v="23"/>
    <s v="%"/>
    <n v="0"/>
  </r>
  <r>
    <x v="2"/>
    <x v="0"/>
    <x v="0"/>
    <x v="1"/>
    <x v="24"/>
    <s v="%"/>
    <n v="0"/>
  </r>
  <r>
    <x v="2"/>
    <x v="0"/>
    <x v="0"/>
    <x v="1"/>
    <x v="25"/>
    <s v="%"/>
    <n v="0"/>
  </r>
  <r>
    <x v="2"/>
    <x v="0"/>
    <x v="0"/>
    <x v="1"/>
    <x v="26"/>
    <s v="%"/>
    <n v="0"/>
  </r>
  <r>
    <x v="2"/>
    <x v="0"/>
    <x v="0"/>
    <x v="1"/>
    <x v="27"/>
    <s v="%"/>
    <n v="0"/>
  </r>
  <r>
    <x v="2"/>
    <x v="0"/>
    <x v="0"/>
    <x v="1"/>
    <x v="28"/>
    <s v="%"/>
    <n v="0"/>
  </r>
  <r>
    <x v="2"/>
    <x v="0"/>
    <x v="0"/>
    <x v="1"/>
    <x v="29"/>
    <s v="%"/>
    <n v="0"/>
  </r>
  <r>
    <x v="2"/>
    <x v="0"/>
    <x v="0"/>
    <x v="1"/>
    <x v="30"/>
    <s v="%"/>
    <n v="0"/>
  </r>
  <r>
    <x v="2"/>
    <x v="0"/>
    <x v="0"/>
    <x v="2"/>
    <x v="0"/>
    <s v="%"/>
    <n v="0"/>
  </r>
  <r>
    <x v="2"/>
    <x v="0"/>
    <x v="0"/>
    <x v="2"/>
    <x v="1"/>
    <s v="%"/>
    <n v="0"/>
  </r>
  <r>
    <x v="2"/>
    <x v="0"/>
    <x v="0"/>
    <x v="2"/>
    <x v="2"/>
    <s v="%"/>
    <n v="0"/>
  </r>
  <r>
    <x v="2"/>
    <x v="0"/>
    <x v="0"/>
    <x v="2"/>
    <x v="3"/>
    <s v="%"/>
    <n v="0"/>
  </r>
  <r>
    <x v="2"/>
    <x v="0"/>
    <x v="0"/>
    <x v="2"/>
    <x v="4"/>
    <s v="%"/>
    <n v="0"/>
  </r>
  <r>
    <x v="2"/>
    <x v="0"/>
    <x v="0"/>
    <x v="2"/>
    <x v="5"/>
    <s v="%"/>
    <n v="0"/>
  </r>
  <r>
    <x v="2"/>
    <x v="0"/>
    <x v="0"/>
    <x v="2"/>
    <x v="6"/>
    <s v="%"/>
    <n v="0"/>
  </r>
  <r>
    <x v="2"/>
    <x v="0"/>
    <x v="0"/>
    <x v="2"/>
    <x v="7"/>
    <s v="%"/>
    <n v="0"/>
  </r>
  <r>
    <x v="2"/>
    <x v="0"/>
    <x v="0"/>
    <x v="2"/>
    <x v="8"/>
    <s v="%"/>
    <n v="0"/>
  </r>
  <r>
    <x v="2"/>
    <x v="0"/>
    <x v="0"/>
    <x v="2"/>
    <x v="9"/>
    <s v="%"/>
    <n v="0"/>
  </r>
  <r>
    <x v="2"/>
    <x v="0"/>
    <x v="0"/>
    <x v="2"/>
    <x v="10"/>
    <s v="%"/>
    <n v="0"/>
  </r>
  <r>
    <x v="2"/>
    <x v="0"/>
    <x v="0"/>
    <x v="2"/>
    <x v="11"/>
    <s v="%"/>
    <n v="0"/>
  </r>
  <r>
    <x v="2"/>
    <x v="0"/>
    <x v="0"/>
    <x v="2"/>
    <x v="12"/>
    <s v="%"/>
    <n v="0"/>
  </r>
  <r>
    <x v="2"/>
    <x v="0"/>
    <x v="0"/>
    <x v="2"/>
    <x v="13"/>
    <s v="%"/>
    <n v="0"/>
  </r>
  <r>
    <x v="2"/>
    <x v="0"/>
    <x v="0"/>
    <x v="2"/>
    <x v="14"/>
    <s v="%"/>
    <n v="0"/>
  </r>
  <r>
    <x v="2"/>
    <x v="0"/>
    <x v="0"/>
    <x v="2"/>
    <x v="15"/>
    <s v="%"/>
    <n v="0"/>
  </r>
  <r>
    <x v="2"/>
    <x v="0"/>
    <x v="0"/>
    <x v="2"/>
    <x v="16"/>
    <s v="%"/>
    <n v="0"/>
  </r>
  <r>
    <x v="2"/>
    <x v="0"/>
    <x v="0"/>
    <x v="2"/>
    <x v="17"/>
    <s v="%"/>
    <n v="0"/>
  </r>
  <r>
    <x v="2"/>
    <x v="0"/>
    <x v="0"/>
    <x v="2"/>
    <x v="18"/>
    <s v="%"/>
    <n v="0"/>
  </r>
  <r>
    <x v="2"/>
    <x v="0"/>
    <x v="0"/>
    <x v="2"/>
    <x v="19"/>
    <s v="%"/>
    <n v="0"/>
  </r>
  <r>
    <x v="2"/>
    <x v="0"/>
    <x v="0"/>
    <x v="2"/>
    <x v="20"/>
    <s v="%"/>
    <n v="0"/>
  </r>
  <r>
    <x v="2"/>
    <x v="0"/>
    <x v="0"/>
    <x v="2"/>
    <x v="21"/>
    <s v="%"/>
    <n v="0"/>
  </r>
  <r>
    <x v="2"/>
    <x v="0"/>
    <x v="0"/>
    <x v="2"/>
    <x v="22"/>
    <s v="%"/>
    <n v="0"/>
  </r>
  <r>
    <x v="2"/>
    <x v="0"/>
    <x v="0"/>
    <x v="2"/>
    <x v="23"/>
    <s v="%"/>
    <n v="0"/>
  </r>
  <r>
    <x v="2"/>
    <x v="0"/>
    <x v="0"/>
    <x v="2"/>
    <x v="24"/>
    <s v="%"/>
    <n v="0"/>
  </r>
  <r>
    <x v="2"/>
    <x v="0"/>
    <x v="0"/>
    <x v="2"/>
    <x v="25"/>
    <s v="%"/>
    <n v="0"/>
  </r>
  <r>
    <x v="2"/>
    <x v="0"/>
    <x v="0"/>
    <x v="2"/>
    <x v="26"/>
    <s v="%"/>
    <n v="0"/>
  </r>
  <r>
    <x v="2"/>
    <x v="0"/>
    <x v="0"/>
    <x v="2"/>
    <x v="27"/>
    <s v="%"/>
    <n v="0"/>
  </r>
  <r>
    <x v="2"/>
    <x v="0"/>
    <x v="0"/>
    <x v="2"/>
    <x v="28"/>
    <s v="%"/>
    <n v="0"/>
  </r>
  <r>
    <x v="2"/>
    <x v="0"/>
    <x v="0"/>
    <x v="2"/>
    <x v="29"/>
    <s v="%"/>
    <n v="0"/>
  </r>
  <r>
    <x v="2"/>
    <x v="0"/>
    <x v="0"/>
    <x v="2"/>
    <x v="30"/>
    <s v="%"/>
    <n v="0"/>
  </r>
  <r>
    <x v="2"/>
    <x v="0"/>
    <x v="0"/>
    <x v="3"/>
    <x v="0"/>
    <s v="%"/>
    <n v="0"/>
  </r>
  <r>
    <x v="2"/>
    <x v="0"/>
    <x v="0"/>
    <x v="3"/>
    <x v="1"/>
    <s v="%"/>
    <n v="0"/>
  </r>
  <r>
    <x v="2"/>
    <x v="0"/>
    <x v="0"/>
    <x v="3"/>
    <x v="2"/>
    <s v="%"/>
    <n v="0"/>
  </r>
  <r>
    <x v="2"/>
    <x v="0"/>
    <x v="0"/>
    <x v="3"/>
    <x v="3"/>
    <s v="%"/>
    <n v="0"/>
  </r>
  <r>
    <x v="2"/>
    <x v="0"/>
    <x v="0"/>
    <x v="3"/>
    <x v="4"/>
    <s v="%"/>
    <n v="0"/>
  </r>
  <r>
    <x v="2"/>
    <x v="0"/>
    <x v="0"/>
    <x v="3"/>
    <x v="5"/>
    <s v="%"/>
    <n v="0"/>
  </r>
  <r>
    <x v="2"/>
    <x v="0"/>
    <x v="0"/>
    <x v="3"/>
    <x v="6"/>
    <s v="%"/>
    <n v="0"/>
  </r>
  <r>
    <x v="2"/>
    <x v="0"/>
    <x v="0"/>
    <x v="3"/>
    <x v="7"/>
    <s v="%"/>
    <n v="0"/>
  </r>
  <r>
    <x v="2"/>
    <x v="0"/>
    <x v="0"/>
    <x v="3"/>
    <x v="8"/>
    <s v="%"/>
    <n v="0"/>
  </r>
  <r>
    <x v="2"/>
    <x v="0"/>
    <x v="0"/>
    <x v="3"/>
    <x v="9"/>
    <s v="%"/>
    <n v="0"/>
  </r>
  <r>
    <x v="2"/>
    <x v="0"/>
    <x v="0"/>
    <x v="3"/>
    <x v="10"/>
    <s v="%"/>
    <n v="0"/>
  </r>
  <r>
    <x v="2"/>
    <x v="0"/>
    <x v="0"/>
    <x v="3"/>
    <x v="11"/>
    <s v="%"/>
    <n v="0"/>
  </r>
  <r>
    <x v="2"/>
    <x v="0"/>
    <x v="0"/>
    <x v="3"/>
    <x v="12"/>
    <s v="%"/>
    <n v="0"/>
  </r>
  <r>
    <x v="2"/>
    <x v="0"/>
    <x v="0"/>
    <x v="3"/>
    <x v="13"/>
    <s v="%"/>
    <n v="0"/>
  </r>
  <r>
    <x v="2"/>
    <x v="0"/>
    <x v="0"/>
    <x v="3"/>
    <x v="14"/>
    <s v="%"/>
    <n v="0"/>
  </r>
  <r>
    <x v="2"/>
    <x v="0"/>
    <x v="0"/>
    <x v="3"/>
    <x v="15"/>
    <s v="%"/>
    <n v="0"/>
  </r>
  <r>
    <x v="2"/>
    <x v="0"/>
    <x v="0"/>
    <x v="3"/>
    <x v="16"/>
    <s v="%"/>
    <n v="0"/>
  </r>
  <r>
    <x v="2"/>
    <x v="0"/>
    <x v="0"/>
    <x v="3"/>
    <x v="17"/>
    <s v="%"/>
    <n v="0"/>
  </r>
  <r>
    <x v="2"/>
    <x v="0"/>
    <x v="0"/>
    <x v="3"/>
    <x v="18"/>
    <s v="%"/>
    <n v="0"/>
  </r>
  <r>
    <x v="2"/>
    <x v="0"/>
    <x v="0"/>
    <x v="3"/>
    <x v="19"/>
    <s v="%"/>
    <n v="0"/>
  </r>
  <r>
    <x v="2"/>
    <x v="0"/>
    <x v="0"/>
    <x v="3"/>
    <x v="20"/>
    <s v="%"/>
    <n v="0"/>
  </r>
  <r>
    <x v="2"/>
    <x v="0"/>
    <x v="0"/>
    <x v="3"/>
    <x v="21"/>
    <s v="%"/>
    <n v="0"/>
  </r>
  <r>
    <x v="2"/>
    <x v="0"/>
    <x v="0"/>
    <x v="3"/>
    <x v="22"/>
    <s v="%"/>
    <n v="0"/>
  </r>
  <r>
    <x v="2"/>
    <x v="0"/>
    <x v="0"/>
    <x v="3"/>
    <x v="23"/>
    <s v="%"/>
    <n v="0"/>
  </r>
  <r>
    <x v="2"/>
    <x v="0"/>
    <x v="0"/>
    <x v="3"/>
    <x v="24"/>
    <s v="%"/>
    <n v="0"/>
  </r>
  <r>
    <x v="2"/>
    <x v="0"/>
    <x v="0"/>
    <x v="3"/>
    <x v="25"/>
    <s v="%"/>
    <n v="0"/>
  </r>
  <r>
    <x v="2"/>
    <x v="0"/>
    <x v="0"/>
    <x v="3"/>
    <x v="26"/>
    <s v="%"/>
    <n v="0"/>
  </r>
  <r>
    <x v="2"/>
    <x v="0"/>
    <x v="0"/>
    <x v="3"/>
    <x v="27"/>
    <s v="%"/>
    <n v="0"/>
  </r>
  <r>
    <x v="2"/>
    <x v="0"/>
    <x v="0"/>
    <x v="3"/>
    <x v="28"/>
    <s v="%"/>
    <n v="0"/>
  </r>
  <r>
    <x v="2"/>
    <x v="0"/>
    <x v="0"/>
    <x v="3"/>
    <x v="29"/>
    <s v="%"/>
    <n v="0"/>
  </r>
  <r>
    <x v="2"/>
    <x v="0"/>
    <x v="0"/>
    <x v="3"/>
    <x v="30"/>
    <s v="%"/>
    <n v="0"/>
  </r>
  <r>
    <x v="2"/>
    <x v="0"/>
    <x v="0"/>
    <x v="4"/>
    <x v="0"/>
    <s v="%"/>
    <n v="0"/>
  </r>
  <r>
    <x v="2"/>
    <x v="0"/>
    <x v="0"/>
    <x v="4"/>
    <x v="1"/>
    <s v="%"/>
    <n v="0"/>
  </r>
  <r>
    <x v="2"/>
    <x v="0"/>
    <x v="0"/>
    <x v="4"/>
    <x v="2"/>
    <s v="%"/>
    <n v="0"/>
  </r>
  <r>
    <x v="2"/>
    <x v="0"/>
    <x v="0"/>
    <x v="4"/>
    <x v="3"/>
    <s v="%"/>
    <n v="0"/>
  </r>
  <r>
    <x v="2"/>
    <x v="0"/>
    <x v="0"/>
    <x v="4"/>
    <x v="4"/>
    <s v="%"/>
    <n v="0"/>
  </r>
  <r>
    <x v="2"/>
    <x v="0"/>
    <x v="0"/>
    <x v="4"/>
    <x v="5"/>
    <s v="%"/>
    <n v="0"/>
  </r>
  <r>
    <x v="2"/>
    <x v="0"/>
    <x v="0"/>
    <x v="4"/>
    <x v="6"/>
    <s v="%"/>
    <n v="0"/>
  </r>
  <r>
    <x v="2"/>
    <x v="0"/>
    <x v="0"/>
    <x v="4"/>
    <x v="7"/>
    <s v="%"/>
    <n v="0"/>
  </r>
  <r>
    <x v="2"/>
    <x v="0"/>
    <x v="0"/>
    <x v="4"/>
    <x v="8"/>
    <s v="%"/>
    <n v="0"/>
  </r>
  <r>
    <x v="2"/>
    <x v="0"/>
    <x v="0"/>
    <x v="4"/>
    <x v="9"/>
    <s v="%"/>
    <n v="0"/>
  </r>
  <r>
    <x v="2"/>
    <x v="0"/>
    <x v="0"/>
    <x v="4"/>
    <x v="10"/>
    <s v="%"/>
    <n v="0"/>
  </r>
  <r>
    <x v="2"/>
    <x v="0"/>
    <x v="0"/>
    <x v="4"/>
    <x v="11"/>
    <s v="%"/>
    <n v="0"/>
  </r>
  <r>
    <x v="2"/>
    <x v="0"/>
    <x v="0"/>
    <x v="4"/>
    <x v="12"/>
    <s v="%"/>
    <n v="0"/>
  </r>
  <r>
    <x v="2"/>
    <x v="0"/>
    <x v="0"/>
    <x v="4"/>
    <x v="13"/>
    <s v="%"/>
    <n v="0"/>
  </r>
  <r>
    <x v="2"/>
    <x v="0"/>
    <x v="0"/>
    <x v="4"/>
    <x v="14"/>
    <s v="%"/>
    <n v="0"/>
  </r>
  <r>
    <x v="2"/>
    <x v="0"/>
    <x v="0"/>
    <x v="4"/>
    <x v="15"/>
    <s v="%"/>
    <n v="0"/>
  </r>
  <r>
    <x v="2"/>
    <x v="0"/>
    <x v="0"/>
    <x v="4"/>
    <x v="16"/>
    <s v="%"/>
    <n v="0"/>
  </r>
  <r>
    <x v="2"/>
    <x v="0"/>
    <x v="0"/>
    <x v="4"/>
    <x v="17"/>
    <s v="%"/>
    <n v="0"/>
  </r>
  <r>
    <x v="2"/>
    <x v="0"/>
    <x v="0"/>
    <x v="4"/>
    <x v="18"/>
    <s v="%"/>
    <n v="0"/>
  </r>
  <r>
    <x v="2"/>
    <x v="0"/>
    <x v="0"/>
    <x v="4"/>
    <x v="19"/>
    <s v="%"/>
    <n v="0"/>
  </r>
  <r>
    <x v="2"/>
    <x v="0"/>
    <x v="0"/>
    <x v="4"/>
    <x v="20"/>
    <s v="%"/>
    <n v="0"/>
  </r>
  <r>
    <x v="2"/>
    <x v="0"/>
    <x v="0"/>
    <x v="4"/>
    <x v="21"/>
    <s v="%"/>
    <n v="0"/>
  </r>
  <r>
    <x v="2"/>
    <x v="0"/>
    <x v="0"/>
    <x v="4"/>
    <x v="22"/>
    <s v="%"/>
    <n v="0"/>
  </r>
  <r>
    <x v="2"/>
    <x v="0"/>
    <x v="0"/>
    <x v="4"/>
    <x v="23"/>
    <s v="%"/>
    <n v="0"/>
  </r>
  <r>
    <x v="2"/>
    <x v="0"/>
    <x v="0"/>
    <x v="4"/>
    <x v="24"/>
    <s v="%"/>
    <n v="0"/>
  </r>
  <r>
    <x v="2"/>
    <x v="0"/>
    <x v="0"/>
    <x v="4"/>
    <x v="25"/>
    <s v="%"/>
    <n v="0"/>
  </r>
  <r>
    <x v="2"/>
    <x v="0"/>
    <x v="0"/>
    <x v="4"/>
    <x v="26"/>
    <s v="%"/>
    <n v="0"/>
  </r>
  <r>
    <x v="2"/>
    <x v="0"/>
    <x v="0"/>
    <x v="4"/>
    <x v="27"/>
    <s v="%"/>
    <n v="0"/>
  </r>
  <r>
    <x v="2"/>
    <x v="0"/>
    <x v="0"/>
    <x v="4"/>
    <x v="28"/>
    <s v="%"/>
    <n v="0"/>
  </r>
  <r>
    <x v="2"/>
    <x v="0"/>
    <x v="0"/>
    <x v="4"/>
    <x v="29"/>
    <s v="%"/>
    <n v="0"/>
  </r>
  <r>
    <x v="2"/>
    <x v="0"/>
    <x v="0"/>
    <x v="4"/>
    <x v="30"/>
    <s v="%"/>
    <n v="0"/>
  </r>
  <r>
    <x v="2"/>
    <x v="0"/>
    <x v="0"/>
    <x v="5"/>
    <x v="0"/>
    <s v="%"/>
    <n v="0"/>
  </r>
  <r>
    <x v="2"/>
    <x v="0"/>
    <x v="0"/>
    <x v="5"/>
    <x v="1"/>
    <s v="%"/>
    <n v="0"/>
  </r>
  <r>
    <x v="2"/>
    <x v="0"/>
    <x v="0"/>
    <x v="5"/>
    <x v="2"/>
    <s v="%"/>
    <n v="0"/>
  </r>
  <r>
    <x v="2"/>
    <x v="0"/>
    <x v="0"/>
    <x v="5"/>
    <x v="3"/>
    <s v="%"/>
    <n v="0"/>
  </r>
  <r>
    <x v="2"/>
    <x v="0"/>
    <x v="0"/>
    <x v="5"/>
    <x v="4"/>
    <s v="%"/>
    <n v="0"/>
  </r>
  <r>
    <x v="2"/>
    <x v="0"/>
    <x v="0"/>
    <x v="5"/>
    <x v="5"/>
    <s v="%"/>
    <n v="0"/>
  </r>
  <r>
    <x v="2"/>
    <x v="0"/>
    <x v="0"/>
    <x v="5"/>
    <x v="6"/>
    <s v="%"/>
    <n v="0"/>
  </r>
  <r>
    <x v="2"/>
    <x v="0"/>
    <x v="0"/>
    <x v="5"/>
    <x v="7"/>
    <s v="%"/>
    <n v="0"/>
  </r>
  <r>
    <x v="2"/>
    <x v="0"/>
    <x v="0"/>
    <x v="5"/>
    <x v="8"/>
    <s v="%"/>
    <n v="0"/>
  </r>
  <r>
    <x v="2"/>
    <x v="0"/>
    <x v="0"/>
    <x v="5"/>
    <x v="9"/>
    <s v="%"/>
    <n v="0"/>
  </r>
  <r>
    <x v="2"/>
    <x v="0"/>
    <x v="0"/>
    <x v="5"/>
    <x v="10"/>
    <s v="%"/>
    <n v="0"/>
  </r>
  <r>
    <x v="2"/>
    <x v="0"/>
    <x v="0"/>
    <x v="5"/>
    <x v="11"/>
    <s v="%"/>
    <n v="0"/>
  </r>
  <r>
    <x v="2"/>
    <x v="0"/>
    <x v="0"/>
    <x v="5"/>
    <x v="12"/>
    <s v="%"/>
    <n v="0"/>
  </r>
  <r>
    <x v="2"/>
    <x v="0"/>
    <x v="0"/>
    <x v="5"/>
    <x v="13"/>
    <s v="%"/>
    <n v="0"/>
  </r>
  <r>
    <x v="2"/>
    <x v="0"/>
    <x v="0"/>
    <x v="5"/>
    <x v="14"/>
    <s v="%"/>
    <n v="0"/>
  </r>
  <r>
    <x v="2"/>
    <x v="0"/>
    <x v="0"/>
    <x v="5"/>
    <x v="15"/>
    <s v="%"/>
    <n v="0"/>
  </r>
  <r>
    <x v="2"/>
    <x v="0"/>
    <x v="0"/>
    <x v="5"/>
    <x v="16"/>
    <s v="%"/>
    <n v="0"/>
  </r>
  <r>
    <x v="2"/>
    <x v="0"/>
    <x v="0"/>
    <x v="5"/>
    <x v="17"/>
    <s v="%"/>
    <n v="0"/>
  </r>
  <r>
    <x v="2"/>
    <x v="0"/>
    <x v="0"/>
    <x v="5"/>
    <x v="18"/>
    <s v="%"/>
    <n v="0"/>
  </r>
  <r>
    <x v="2"/>
    <x v="0"/>
    <x v="0"/>
    <x v="5"/>
    <x v="19"/>
    <s v="%"/>
    <n v="0"/>
  </r>
  <r>
    <x v="2"/>
    <x v="0"/>
    <x v="0"/>
    <x v="5"/>
    <x v="20"/>
    <s v="%"/>
    <n v="0"/>
  </r>
  <r>
    <x v="2"/>
    <x v="0"/>
    <x v="0"/>
    <x v="5"/>
    <x v="21"/>
    <s v="%"/>
    <n v="0"/>
  </r>
  <r>
    <x v="2"/>
    <x v="0"/>
    <x v="0"/>
    <x v="5"/>
    <x v="22"/>
    <s v="%"/>
    <n v="0"/>
  </r>
  <r>
    <x v="2"/>
    <x v="0"/>
    <x v="0"/>
    <x v="5"/>
    <x v="23"/>
    <s v="%"/>
    <n v="0"/>
  </r>
  <r>
    <x v="2"/>
    <x v="0"/>
    <x v="0"/>
    <x v="5"/>
    <x v="24"/>
    <s v="%"/>
    <n v="0"/>
  </r>
  <r>
    <x v="2"/>
    <x v="0"/>
    <x v="0"/>
    <x v="5"/>
    <x v="25"/>
    <s v="%"/>
    <n v="0"/>
  </r>
  <r>
    <x v="2"/>
    <x v="0"/>
    <x v="0"/>
    <x v="5"/>
    <x v="26"/>
    <s v="%"/>
    <n v="0"/>
  </r>
  <r>
    <x v="2"/>
    <x v="0"/>
    <x v="0"/>
    <x v="5"/>
    <x v="27"/>
    <s v="%"/>
    <n v="0"/>
  </r>
  <r>
    <x v="2"/>
    <x v="0"/>
    <x v="0"/>
    <x v="5"/>
    <x v="28"/>
    <s v="%"/>
    <n v="0"/>
  </r>
  <r>
    <x v="2"/>
    <x v="0"/>
    <x v="0"/>
    <x v="5"/>
    <x v="29"/>
    <s v="%"/>
    <n v="0"/>
  </r>
  <r>
    <x v="2"/>
    <x v="0"/>
    <x v="0"/>
    <x v="5"/>
    <x v="30"/>
    <s v="%"/>
    <n v="0"/>
  </r>
  <r>
    <x v="2"/>
    <x v="0"/>
    <x v="0"/>
    <x v="6"/>
    <x v="0"/>
    <s v="%"/>
    <n v="0"/>
  </r>
  <r>
    <x v="2"/>
    <x v="0"/>
    <x v="0"/>
    <x v="6"/>
    <x v="1"/>
    <s v="%"/>
    <n v="0"/>
  </r>
  <r>
    <x v="2"/>
    <x v="0"/>
    <x v="0"/>
    <x v="6"/>
    <x v="2"/>
    <s v="%"/>
    <n v="0"/>
  </r>
  <r>
    <x v="2"/>
    <x v="0"/>
    <x v="0"/>
    <x v="6"/>
    <x v="3"/>
    <s v="%"/>
    <n v="0"/>
  </r>
  <r>
    <x v="2"/>
    <x v="0"/>
    <x v="0"/>
    <x v="6"/>
    <x v="4"/>
    <s v="%"/>
    <n v="0"/>
  </r>
  <r>
    <x v="2"/>
    <x v="0"/>
    <x v="0"/>
    <x v="6"/>
    <x v="5"/>
    <s v="%"/>
    <n v="0"/>
  </r>
  <r>
    <x v="2"/>
    <x v="0"/>
    <x v="0"/>
    <x v="6"/>
    <x v="6"/>
    <s v="%"/>
    <n v="0"/>
  </r>
  <r>
    <x v="2"/>
    <x v="0"/>
    <x v="0"/>
    <x v="6"/>
    <x v="7"/>
    <s v="%"/>
    <n v="0"/>
  </r>
  <r>
    <x v="2"/>
    <x v="0"/>
    <x v="0"/>
    <x v="6"/>
    <x v="8"/>
    <s v="%"/>
    <n v="0"/>
  </r>
  <r>
    <x v="2"/>
    <x v="0"/>
    <x v="0"/>
    <x v="6"/>
    <x v="9"/>
    <s v="%"/>
    <n v="0"/>
  </r>
  <r>
    <x v="2"/>
    <x v="0"/>
    <x v="0"/>
    <x v="6"/>
    <x v="10"/>
    <s v="%"/>
    <n v="0"/>
  </r>
  <r>
    <x v="2"/>
    <x v="0"/>
    <x v="0"/>
    <x v="6"/>
    <x v="11"/>
    <s v="%"/>
    <n v="0"/>
  </r>
  <r>
    <x v="2"/>
    <x v="0"/>
    <x v="0"/>
    <x v="6"/>
    <x v="12"/>
    <s v="%"/>
    <n v="0"/>
  </r>
  <r>
    <x v="2"/>
    <x v="0"/>
    <x v="0"/>
    <x v="6"/>
    <x v="13"/>
    <s v="%"/>
    <n v="0"/>
  </r>
  <r>
    <x v="2"/>
    <x v="0"/>
    <x v="0"/>
    <x v="6"/>
    <x v="14"/>
    <s v="%"/>
    <n v="0"/>
  </r>
  <r>
    <x v="2"/>
    <x v="0"/>
    <x v="0"/>
    <x v="6"/>
    <x v="15"/>
    <s v="%"/>
    <n v="0"/>
  </r>
  <r>
    <x v="2"/>
    <x v="0"/>
    <x v="0"/>
    <x v="6"/>
    <x v="16"/>
    <s v="%"/>
    <n v="0"/>
  </r>
  <r>
    <x v="2"/>
    <x v="0"/>
    <x v="0"/>
    <x v="6"/>
    <x v="17"/>
    <s v="%"/>
    <n v="0"/>
  </r>
  <r>
    <x v="2"/>
    <x v="0"/>
    <x v="0"/>
    <x v="6"/>
    <x v="18"/>
    <s v="%"/>
    <n v="0"/>
  </r>
  <r>
    <x v="2"/>
    <x v="0"/>
    <x v="0"/>
    <x v="6"/>
    <x v="19"/>
    <s v="%"/>
    <n v="0"/>
  </r>
  <r>
    <x v="2"/>
    <x v="0"/>
    <x v="0"/>
    <x v="6"/>
    <x v="20"/>
    <s v="%"/>
    <n v="0"/>
  </r>
  <r>
    <x v="2"/>
    <x v="0"/>
    <x v="0"/>
    <x v="6"/>
    <x v="21"/>
    <s v="%"/>
    <n v="0"/>
  </r>
  <r>
    <x v="2"/>
    <x v="0"/>
    <x v="0"/>
    <x v="6"/>
    <x v="22"/>
    <s v="%"/>
    <n v="0"/>
  </r>
  <r>
    <x v="2"/>
    <x v="0"/>
    <x v="0"/>
    <x v="6"/>
    <x v="23"/>
    <s v="%"/>
    <n v="0"/>
  </r>
  <r>
    <x v="2"/>
    <x v="0"/>
    <x v="0"/>
    <x v="6"/>
    <x v="24"/>
    <s v="%"/>
    <n v="0"/>
  </r>
  <r>
    <x v="2"/>
    <x v="0"/>
    <x v="0"/>
    <x v="6"/>
    <x v="25"/>
    <s v="%"/>
    <n v="0"/>
  </r>
  <r>
    <x v="2"/>
    <x v="0"/>
    <x v="0"/>
    <x v="6"/>
    <x v="26"/>
    <s v="%"/>
    <n v="0"/>
  </r>
  <r>
    <x v="2"/>
    <x v="0"/>
    <x v="0"/>
    <x v="6"/>
    <x v="27"/>
    <s v="%"/>
    <n v="0"/>
  </r>
  <r>
    <x v="2"/>
    <x v="0"/>
    <x v="0"/>
    <x v="6"/>
    <x v="28"/>
    <s v="%"/>
    <n v="0"/>
  </r>
  <r>
    <x v="2"/>
    <x v="0"/>
    <x v="0"/>
    <x v="6"/>
    <x v="29"/>
    <s v="%"/>
    <n v="0"/>
  </r>
  <r>
    <x v="2"/>
    <x v="0"/>
    <x v="0"/>
    <x v="6"/>
    <x v="30"/>
    <s v="%"/>
    <n v="0"/>
  </r>
  <r>
    <x v="2"/>
    <x v="0"/>
    <x v="0"/>
    <x v="7"/>
    <x v="0"/>
    <s v="%"/>
    <n v="0"/>
  </r>
  <r>
    <x v="2"/>
    <x v="0"/>
    <x v="0"/>
    <x v="7"/>
    <x v="1"/>
    <s v="%"/>
    <n v="0"/>
  </r>
  <r>
    <x v="2"/>
    <x v="0"/>
    <x v="0"/>
    <x v="7"/>
    <x v="2"/>
    <s v="%"/>
    <n v="0"/>
  </r>
  <r>
    <x v="2"/>
    <x v="0"/>
    <x v="0"/>
    <x v="7"/>
    <x v="3"/>
    <s v="%"/>
    <n v="0"/>
  </r>
  <r>
    <x v="2"/>
    <x v="0"/>
    <x v="0"/>
    <x v="7"/>
    <x v="4"/>
    <s v="%"/>
    <n v="0"/>
  </r>
  <r>
    <x v="2"/>
    <x v="0"/>
    <x v="0"/>
    <x v="7"/>
    <x v="5"/>
    <s v="%"/>
    <n v="0"/>
  </r>
  <r>
    <x v="2"/>
    <x v="0"/>
    <x v="0"/>
    <x v="7"/>
    <x v="6"/>
    <s v="%"/>
    <n v="0"/>
  </r>
  <r>
    <x v="2"/>
    <x v="0"/>
    <x v="0"/>
    <x v="7"/>
    <x v="7"/>
    <s v="%"/>
    <n v="0"/>
  </r>
  <r>
    <x v="2"/>
    <x v="0"/>
    <x v="0"/>
    <x v="7"/>
    <x v="8"/>
    <s v="%"/>
    <n v="0"/>
  </r>
  <r>
    <x v="2"/>
    <x v="0"/>
    <x v="0"/>
    <x v="7"/>
    <x v="9"/>
    <s v="%"/>
    <n v="0"/>
  </r>
  <r>
    <x v="2"/>
    <x v="0"/>
    <x v="0"/>
    <x v="7"/>
    <x v="10"/>
    <s v="%"/>
    <n v="0"/>
  </r>
  <r>
    <x v="2"/>
    <x v="0"/>
    <x v="0"/>
    <x v="7"/>
    <x v="11"/>
    <s v="%"/>
    <n v="0"/>
  </r>
  <r>
    <x v="2"/>
    <x v="0"/>
    <x v="0"/>
    <x v="7"/>
    <x v="12"/>
    <s v="%"/>
    <n v="0"/>
  </r>
  <r>
    <x v="2"/>
    <x v="0"/>
    <x v="0"/>
    <x v="7"/>
    <x v="13"/>
    <s v="%"/>
    <n v="0"/>
  </r>
  <r>
    <x v="2"/>
    <x v="0"/>
    <x v="0"/>
    <x v="7"/>
    <x v="14"/>
    <s v="%"/>
    <n v="0"/>
  </r>
  <r>
    <x v="2"/>
    <x v="0"/>
    <x v="0"/>
    <x v="7"/>
    <x v="15"/>
    <s v="%"/>
    <n v="0"/>
  </r>
  <r>
    <x v="2"/>
    <x v="0"/>
    <x v="0"/>
    <x v="7"/>
    <x v="16"/>
    <s v="%"/>
    <n v="0"/>
  </r>
  <r>
    <x v="2"/>
    <x v="0"/>
    <x v="0"/>
    <x v="7"/>
    <x v="17"/>
    <s v="%"/>
    <n v="0"/>
  </r>
  <r>
    <x v="2"/>
    <x v="0"/>
    <x v="0"/>
    <x v="7"/>
    <x v="18"/>
    <s v="%"/>
    <n v="0"/>
  </r>
  <r>
    <x v="2"/>
    <x v="0"/>
    <x v="0"/>
    <x v="7"/>
    <x v="19"/>
    <s v="%"/>
    <n v="0"/>
  </r>
  <r>
    <x v="2"/>
    <x v="0"/>
    <x v="0"/>
    <x v="7"/>
    <x v="20"/>
    <s v="%"/>
    <n v="0"/>
  </r>
  <r>
    <x v="2"/>
    <x v="0"/>
    <x v="0"/>
    <x v="7"/>
    <x v="21"/>
    <s v="%"/>
    <n v="0"/>
  </r>
  <r>
    <x v="2"/>
    <x v="0"/>
    <x v="0"/>
    <x v="7"/>
    <x v="22"/>
    <s v="%"/>
    <n v="0"/>
  </r>
  <r>
    <x v="2"/>
    <x v="0"/>
    <x v="0"/>
    <x v="7"/>
    <x v="23"/>
    <s v="%"/>
    <n v="0"/>
  </r>
  <r>
    <x v="2"/>
    <x v="0"/>
    <x v="0"/>
    <x v="7"/>
    <x v="24"/>
    <s v="%"/>
    <n v="0"/>
  </r>
  <r>
    <x v="2"/>
    <x v="0"/>
    <x v="0"/>
    <x v="7"/>
    <x v="25"/>
    <s v="%"/>
    <n v="0"/>
  </r>
  <r>
    <x v="2"/>
    <x v="0"/>
    <x v="0"/>
    <x v="7"/>
    <x v="26"/>
    <s v="%"/>
    <n v="0"/>
  </r>
  <r>
    <x v="2"/>
    <x v="0"/>
    <x v="0"/>
    <x v="7"/>
    <x v="27"/>
    <s v="%"/>
    <n v="0"/>
  </r>
  <r>
    <x v="2"/>
    <x v="0"/>
    <x v="0"/>
    <x v="7"/>
    <x v="28"/>
    <s v="%"/>
    <n v="0"/>
  </r>
  <r>
    <x v="2"/>
    <x v="0"/>
    <x v="0"/>
    <x v="7"/>
    <x v="29"/>
    <s v="%"/>
    <n v="0"/>
  </r>
  <r>
    <x v="2"/>
    <x v="0"/>
    <x v="0"/>
    <x v="7"/>
    <x v="30"/>
    <s v="%"/>
    <n v="0"/>
  </r>
  <r>
    <x v="2"/>
    <x v="0"/>
    <x v="0"/>
    <x v="8"/>
    <x v="0"/>
    <s v="%"/>
    <n v="0"/>
  </r>
  <r>
    <x v="2"/>
    <x v="0"/>
    <x v="0"/>
    <x v="8"/>
    <x v="1"/>
    <s v="%"/>
    <n v="0"/>
  </r>
  <r>
    <x v="2"/>
    <x v="0"/>
    <x v="0"/>
    <x v="8"/>
    <x v="2"/>
    <s v="%"/>
    <n v="0"/>
  </r>
  <r>
    <x v="2"/>
    <x v="0"/>
    <x v="0"/>
    <x v="8"/>
    <x v="3"/>
    <s v="%"/>
    <n v="0"/>
  </r>
  <r>
    <x v="2"/>
    <x v="0"/>
    <x v="0"/>
    <x v="8"/>
    <x v="4"/>
    <s v="%"/>
    <n v="0"/>
  </r>
  <r>
    <x v="2"/>
    <x v="0"/>
    <x v="0"/>
    <x v="8"/>
    <x v="5"/>
    <s v="%"/>
    <n v="0"/>
  </r>
  <r>
    <x v="2"/>
    <x v="0"/>
    <x v="0"/>
    <x v="8"/>
    <x v="6"/>
    <s v="%"/>
    <n v="0"/>
  </r>
  <r>
    <x v="2"/>
    <x v="0"/>
    <x v="0"/>
    <x v="8"/>
    <x v="7"/>
    <s v="%"/>
    <n v="0"/>
  </r>
  <r>
    <x v="2"/>
    <x v="0"/>
    <x v="0"/>
    <x v="8"/>
    <x v="8"/>
    <s v="%"/>
    <n v="0"/>
  </r>
  <r>
    <x v="2"/>
    <x v="0"/>
    <x v="0"/>
    <x v="8"/>
    <x v="9"/>
    <s v="%"/>
    <n v="0"/>
  </r>
  <r>
    <x v="2"/>
    <x v="0"/>
    <x v="0"/>
    <x v="8"/>
    <x v="10"/>
    <s v="%"/>
    <n v="0"/>
  </r>
  <r>
    <x v="2"/>
    <x v="0"/>
    <x v="0"/>
    <x v="8"/>
    <x v="11"/>
    <s v="%"/>
    <n v="0"/>
  </r>
  <r>
    <x v="2"/>
    <x v="0"/>
    <x v="0"/>
    <x v="8"/>
    <x v="12"/>
    <s v="%"/>
    <n v="0"/>
  </r>
  <r>
    <x v="2"/>
    <x v="0"/>
    <x v="0"/>
    <x v="8"/>
    <x v="13"/>
    <s v="%"/>
    <n v="0"/>
  </r>
  <r>
    <x v="2"/>
    <x v="0"/>
    <x v="0"/>
    <x v="8"/>
    <x v="14"/>
    <s v="%"/>
    <n v="0"/>
  </r>
  <r>
    <x v="2"/>
    <x v="0"/>
    <x v="0"/>
    <x v="8"/>
    <x v="15"/>
    <s v="%"/>
    <n v="0"/>
  </r>
  <r>
    <x v="2"/>
    <x v="0"/>
    <x v="0"/>
    <x v="8"/>
    <x v="16"/>
    <s v="%"/>
    <n v="0"/>
  </r>
  <r>
    <x v="2"/>
    <x v="0"/>
    <x v="0"/>
    <x v="8"/>
    <x v="17"/>
    <s v="%"/>
    <n v="0"/>
  </r>
  <r>
    <x v="2"/>
    <x v="0"/>
    <x v="0"/>
    <x v="8"/>
    <x v="18"/>
    <s v="%"/>
    <n v="0"/>
  </r>
  <r>
    <x v="2"/>
    <x v="0"/>
    <x v="0"/>
    <x v="8"/>
    <x v="19"/>
    <s v="%"/>
    <n v="0"/>
  </r>
  <r>
    <x v="2"/>
    <x v="0"/>
    <x v="0"/>
    <x v="8"/>
    <x v="20"/>
    <s v="%"/>
    <n v="0"/>
  </r>
  <r>
    <x v="2"/>
    <x v="0"/>
    <x v="0"/>
    <x v="8"/>
    <x v="21"/>
    <s v="%"/>
    <n v="0"/>
  </r>
  <r>
    <x v="2"/>
    <x v="0"/>
    <x v="0"/>
    <x v="8"/>
    <x v="22"/>
    <s v="%"/>
    <n v="0"/>
  </r>
  <r>
    <x v="2"/>
    <x v="0"/>
    <x v="0"/>
    <x v="8"/>
    <x v="23"/>
    <s v="%"/>
    <n v="0"/>
  </r>
  <r>
    <x v="2"/>
    <x v="0"/>
    <x v="0"/>
    <x v="8"/>
    <x v="24"/>
    <s v="%"/>
    <n v="0"/>
  </r>
  <r>
    <x v="2"/>
    <x v="0"/>
    <x v="0"/>
    <x v="8"/>
    <x v="25"/>
    <s v="%"/>
    <n v="0"/>
  </r>
  <r>
    <x v="2"/>
    <x v="0"/>
    <x v="0"/>
    <x v="8"/>
    <x v="26"/>
    <s v="%"/>
    <n v="0"/>
  </r>
  <r>
    <x v="2"/>
    <x v="0"/>
    <x v="0"/>
    <x v="8"/>
    <x v="27"/>
    <s v="%"/>
    <n v="0"/>
  </r>
  <r>
    <x v="2"/>
    <x v="0"/>
    <x v="0"/>
    <x v="8"/>
    <x v="28"/>
    <s v="%"/>
    <n v="0"/>
  </r>
  <r>
    <x v="2"/>
    <x v="0"/>
    <x v="0"/>
    <x v="8"/>
    <x v="29"/>
    <s v="%"/>
    <n v="0"/>
  </r>
  <r>
    <x v="2"/>
    <x v="0"/>
    <x v="0"/>
    <x v="8"/>
    <x v="30"/>
    <s v="%"/>
    <n v="0"/>
  </r>
  <r>
    <x v="2"/>
    <x v="0"/>
    <x v="0"/>
    <x v="9"/>
    <x v="0"/>
    <s v="%"/>
    <n v="0"/>
  </r>
  <r>
    <x v="2"/>
    <x v="0"/>
    <x v="0"/>
    <x v="9"/>
    <x v="1"/>
    <s v="%"/>
    <n v="0"/>
  </r>
  <r>
    <x v="2"/>
    <x v="0"/>
    <x v="0"/>
    <x v="9"/>
    <x v="2"/>
    <s v="%"/>
    <n v="0"/>
  </r>
  <r>
    <x v="2"/>
    <x v="0"/>
    <x v="0"/>
    <x v="9"/>
    <x v="3"/>
    <s v="%"/>
    <n v="0"/>
  </r>
  <r>
    <x v="2"/>
    <x v="0"/>
    <x v="0"/>
    <x v="9"/>
    <x v="4"/>
    <s v="%"/>
    <n v="0"/>
  </r>
  <r>
    <x v="2"/>
    <x v="0"/>
    <x v="0"/>
    <x v="9"/>
    <x v="5"/>
    <s v="%"/>
    <n v="0"/>
  </r>
  <r>
    <x v="2"/>
    <x v="0"/>
    <x v="0"/>
    <x v="9"/>
    <x v="6"/>
    <s v="%"/>
    <n v="0"/>
  </r>
  <r>
    <x v="2"/>
    <x v="0"/>
    <x v="0"/>
    <x v="9"/>
    <x v="7"/>
    <s v="%"/>
    <n v="0"/>
  </r>
  <r>
    <x v="2"/>
    <x v="0"/>
    <x v="0"/>
    <x v="9"/>
    <x v="8"/>
    <s v="%"/>
    <n v="0"/>
  </r>
  <r>
    <x v="2"/>
    <x v="0"/>
    <x v="0"/>
    <x v="9"/>
    <x v="9"/>
    <s v="%"/>
    <n v="0"/>
  </r>
  <r>
    <x v="2"/>
    <x v="0"/>
    <x v="0"/>
    <x v="9"/>
    <x v="10"/>
    <s v="%"/>
    <n v="0"/>
  </r>
  <r>
    <x v="2"/>
    <x v="0"/>
    <x v="0"/>
    <x v="9"/>
    <x v="11"/>
    <s v="%"/>
    <n v="0"/>
  </r>
  <r>
    <x v="2"/>
    <x v="0"/>
    <x v="0"/>
    <x v="9"/>
    <x v="12"/>
    <s v="%"/>
    <n v="0"/>
  </r>
  <r>
    <x v="2"/>
    <x v="0"/>
    <x v="0"/>
    <x v="9"/>
    <x v="13"/>
    <s v="%"/>
    <n v="0"/>
  </r>
  <r>
    <x v="2"/>
    <x v="0"/>
    <x v="0"/>
    <x v="9"/>
    <x v="14"/>
    <s v="%"/>
    <n v="0"/>
  </r>
  <r>
    <x v="2"/>
    <x v="0"/>
    <x v="0"/>
    <x v="9"/>
    <x v="15"/>
    <s v="%"/>
    <n v="0"/>
  </r>
  <r>
    <x v="2"/>
    <x v="0"/>
    <x v="0"/>
    <x v="9"/>
    <x v="16"/>
    <s v="%"/>
    <n v="0"/>
  </r>
  <r>
    <x v="2"/>
    <x v="0"/>
    <x v="0"/>
    <x v="9"/>
    <x v="17"/>
    <s v="%"/>
    <n v="0"/>
  </r>
  <r>
    <x v="2"/>
    <x v="0"/>
    <x v="0"/>
    <x v="9"/>
    <x v="18"/>
    <s v="%"/>
    <n v="0"/>
  </r>
  <r>
    <x v="2"/>
    <x v="0"/>
    <x v="0"/>
    <x v="9"/>
    <x v="19"/>
    <s v="%"/>
    <n v="0"/>
  </r>
  <r>
    <x v="2"/>
    <x v="0"/>
    <x v="0"/>
    <x v="9"/>
    <x v="20"/>
    <s v="%"/>
    <n v="0"/>
  </r>
  <r>
    <x v="2"/>
    <x v="0"/>
    <x v="0"/>
    <x v="9"/>
    <x v="21"/>
    <s v="%"/>
    <n v="0"/>
  </r>
  <r>
    <x v="2"/>
    <x v="0"/>
    <x v="0"/>
    <x v="9"/>
    <x v="22"/>
    <s v="%"/>
    <n v="0"/>
  </r>
  <r>
    <x v="2"/>
    <x v="0"/>
    <x v="0"/>
    <x v="9"/>
    <x v="23"/>
    <s v="%"/>
    <n v="0"/>
  </r>
  <r>
    <x v="2"/>
    <x v="0"/>
    <x v="0"/>
    <x v="9"/>
    <x v="24"/>
    <s v="%"/>
    <n v="0"/>
  </r>
  <r>
    <x v="2"/>
    <x v="0"/>
    <x v="0"/>
    <x v="9"/>
    <x v="25"/>
    <s v="%"/>
    <n v="0"/>
  </r>
  <r>
    <x v="2"/>
    <x v="0"/>
    <x v="0"/>
    <x v="9"/>
    <x v="26"/>
    <s v="%"/>
    <n v="0"/>
  </r>
  <r>
    <x v="2"/>
    <x v="0"/>
    <x v="0"/>
    <x v="9"/>
    <x v="27"/>
    <s v="%"/>
    <n v="0"/>
  </r>
  <r>
    <x v="2"/>
    <x v="0"/>
    <x v="0"/>
    <x v="9"/>
    <x v="28"/>
    <s v="%"/>
    <n v="0"/>
  </r>
  <r>
    <x v="2"/>
    <x v="0"/>
    <x v="0"/>
    <x v="9"/>
    <x v="29"/>
    <s v="%"/>
    <n v="0"/>
  </r>
  <r>
    <x v="2"/>
    <x v="0"/>
    <x v="0"/>
    <x v="9"/>
    <x v="30"/>
    <s v="%"/>
    <n v="0"/>
  </r>
  <r>
    <x v="2"/>
    <x v="0"/>
    <x v="0"/>
    <x v="10"/>
    <x v="0"/>
    <s v="%"/>
    <n v="0"/>
  </r>
  <r>
    <x v="2"/>
    <x v="0"/>
    <x v="0"/>
    <x v="10"/>
    <x v="1"/>
    <s v="%"/>
    <n v="0"/>
  </r>
  <r>
    <x v="2"/>
    <x v="0"/>
    <x v="0"/>
    <x v="10"/>
    <x v="2"/>
    <s v="%"/>
    <n v="0"/>
  </r>
  <r>
    <x v="2"/>
    <x v="0"/>
    <x v="0"/>
    <x v="10"/>
    <x v="3"/>
    <s v="%"/>
    <n v="0"/>
  </r>
  <r>
    <x v="2"/>
    <x v="0"/>
    <x v="0"/>
    <x v="10"/>
    <x v="4"/>
    <s v="%"/>
    <n v="0"/>
  </r>
  <r>
    <x v="2"/>
    <x v="0"/>
    <x v="0"/>
    <x v="10"/>
    <x v="5"/>
    <s v="%"/>
    <n v="0"/>
  </r>
  <r>
    <x v="2"/>
    <x v="0"/>
    <x v="0"/>
    <x v="10"/>
    <x v="6"/>
    <s v="%"/>
    <n v="0"/>
  </r>
  <r>
    <x v="2"/>
    <x v="0"/>
    <x v="0"/>
    <x v="10"/>
    <x v="7"/>
    <s v="%"/>
    <n v="0"/>
  </r>
  <r>
    <x v="2"/>
    <x v="0"/>
    <x v="0"/>
    <x v="10"/>
    <x v="8"/>
    <s v="%"/>
    <n v="0"/>
  </r>
  <r>
    <x v="2"/>
    <x v="0"/>
    <x v="0"/>
    <x v="10"/>
    <x v="9"/>
    <s v="%"/>
    <n v="0"/>
  </r>
  <r>
    <x v="2"/>
    <x v="0"/>
    <x v="0"/>
    <x v="10"/>
    <x v="10"/>
    <s v="%"/>
    <n v="0"/>
  </r>
  <r>
    <x v="2"/>
    <x v="0"/>
    <x v="0"/>
    <x v="10"/>
    <x v="11"/>
    <s v="%"/>
    <n v="0"/>
  </r>
  <r>
    <x v="2"/>
    <x v="0"/>
    <x v="0"/>
    <x v="10"/>
    <x v="12"/>
    <s v="%"/>
    <n v="0"/>
  </r>
  <r>
    <x v="2"/>
    <x v="0"/>
    <x v="0"/>
    <x v="10"/>
    <x v="13"/>
    <s v="%"/>
    <n v="0"/>
  </r>
  <r>
    <x v="2"/>
    <x v="0"/>
    <x v="0"/>
    <x v="10"/>
    <x v="14"/>
    <s v="%"/>
    <n v="0"/>
  </r>
  <r>
    <x v="2"/>
    <x v="0"/>
    <x v="0"/>
    <x v="10"/>
    <x v="15"/>
    <s v="%"/>
    <n v="0"/>
  </r>
  <r>
    <x v="2"/>
    <x v="0"/>
    <x v="0"/>
    <x v="10"/>
    <x v="16"/>
    <s v="%"/>
    <n v="0"/>
  </r>
  <r>
    <x v="2"/>
    <x v="0"/>
    <x v="0"/>
    <x v="10"/>
    <x v="17"/>
    <s v="%"/>
    <n v="0"/>
  </r>
  <r>
    <x v="2"/>
    <x v="0"/>
    <x v="0"/>
    <x v="10"/>
    <x v="18"/>
    <s v="%"/>
    <n v="0"/>
  </r>
  <r>
    <x v="2"/>
    <x v="0"/>
    <x v="0"/>
    <x v="10"/>
    <x v="19"/>
    <s v="%"/>
    <n v="0"/>
  </r>
  <r>
    <x v="2"/>
    <x v="0"/>
    <x v="0"/>
    <x v="10"/>
    <x v="20"/>
    <s v="%"/>
    <n v="0"/>
  </r>
  <r>
    <x v="2"/>
    <x v="0"/>
    <x v="0"/>
    <x v="10"/>
    <x v="21"/>
    <s v="%"/>
    <n v="0"/>
  </r>
  <r>
    <x v="2"/>
    <x v="0"/>
    <x v="0"/>
    <x v="10"/>
    <x v="22"/>
    <s v="%"/>
    <n v="0"/>
  </r>
  <r>
    <x v="2"/>
    <x v="0"/>
    <x v="0"/>
    <x v="10"/>
    <x v="23"/>
    <s v="%"/>
    <n v="0"/>
  </r>
  <r>
    <x v="2"/>
    <x v="0"/>
    <x v="0"/>
    <x v="10"/>
    <x v="24"/>
    <s v="%"/>
    <n v="0"/>
  </r>
  <r>
    <x v="2"/>
    <x v="0"/>
    <x v="0"/>
    <x v="10"/>
    <x v="25"/>
    <s v="%"/>
    <n v="0"/>
  </r>
  <r>
    <x v="2"/>
    <x v="0"/>
    <x v="0"/>
    <x v="10"/>
    <x v="26"/>
    <s v="%"/>
    <n v="0"/>
  </r>
  <r>
    <x v="2"/>
    <x v="0"/>
    <x v="0"/>
    <x v="10"/>
    <x v="27"/>
    <s v="%"/>
    <n v="0"/>
  </r>
  <r>
    <x v="2"/>
    <x v="0"/>
    <x v="0"/>
    <x v="10"/>
    <x v="28"/>
    <s v="%"/>
    <n v="0"/>
  </r>
  <r>
    <x v="2"/>
    <x v="0"/>
    <x v="0"/>
    <x v="10"/>
    <x v="29"/>
    <s v="%"/>
    <n v="0"/>
  </r>
  <r>
    <x v="2"/>
    <x v="0"/>
    <x v="0"/>
    <x v="10"/>
    <x v="30"/>
    <s v="%"/>
    <n v="0"/>
  </r>
  <r>
    <x v="2"/>
    <x v="0"/>
    <x v="0"/>
    <x v="11"/>
    <x v="0"/>
    <s v="%"/>
    <n v="0"/>
  </r>
  <r>
    <x v="2"/>
    <x v="0"/>
    <x v="0"/>
    <x v="11"/>
    <x v="1"/>
    <s v="%"/>
    <n v="0"/>
  </r>
  <r>
    <x v="2"/>
    <x v="0"/>
    <x v="0"/>
    <x v="11"/>
    <x v="2"/>
    <s v="%"/>
    <n v="0"/>
  </r>
  <r>
    <x v="2"/>
    <x v="0"/>
    <x v="0"/>
    <x v="11"/>
    <x v="3"/>
    <s v="%"/>
    <n v="0"/>
  </r>
  <r>
    <x v="2"/>
    <x v="0"/>
    <x v="0"/>
    <x v="11"/>
    <x v="4"/>
    <s v="%"/>
    <n v="0"/>
  </r>
  <r>
    <x v="2"/>
    <x v="0"/>
    <x v="0"/>
    <x v="11"/>
    <x v="5"/>
    <s v="%"/>
    <n v="0"/>
  </r>
  <r>
    <x v="2"/>
    <x v="0"/>
    <x v="0"/>
    <x v="11"/>
    <x v="6"/>
    <s v="%"/>
    <n v="0"/>
  </r>
  <r>
    <x v="2"/>
    <x v="0"/>
    <x v="0"/>
    <x v="11"/>
    <x v="7"/>
    <s v="%"/>
    <n v="0"/>
  </r>
  <r>
    <x v="2"/>
    <x v="0"/>
    <x v="0"/>
    <x v="11"/>
    <x v="8"/>
    <s v="%"/>
    <n v="0"/>
  </r>
  <r>
    <x v="2"/>
    <x v="0"/>
    <x v="0"/>
    <x v="11"/>
    <x v="9"/>
    <s v="%"/>
    <n v="0"/>
  </r>
  <r>
    <x v="2"/>
    <x v="0"/>
    <x v="0"/>
    <x v="11"/>
    <x v="10"/>
    <s v="%"/>
    <n v="0"/>
  </r>
  <r>
    <x v="2"/>
    <x v="0"/>
    <x v="0"/>
    <x v="11"/>
    <x v="11"/>
    <s v="%"/>
    <n v="0"/>
  </r>
  <r>
    <x v="2"/>
    <x v="0"/>
    <x v="0"/>
    <x v="11"/>
    <x v="12"/>
    <s v="%"/>
    <n v="0"/>
  </r>
  <r>
    <x v="2"/>
    <x v="0"/>
    <x v="0"/>
    <x v="11"/>
    <x v="13"/>
    <s v="%"/>
    <n v="0"/>
  </r>
  <r>
    <x v="2"/>
    <x v="0"/>
    <x v="0"/>
    <x v="11"/>
    <x v="14"/>
    <s v="%"/>
    <n v="0"/>
  </r>
  <r>
    <x v="2"/>
    <x v="0"/>
    <x v="0"/>
    <x v="11"/>
    <x v="15"/>
    <s v="%"/>
    <n v="0"/>
  </r>
  <r>
    <x v="2"/>
    <x v="0"/>
    <x v="0"/>
    <x v="11"/>
    <x v="16"/>
    <s v="%"/>
    <n v="0"/>
  </r>
  <r>
    <x v="2"/>
    <x v="0"/>
    <x v="0"/>
    <x v="11"/>
    <x v="17"/>
    <s v="%"/>
    <n v="0"/>
  </r>
  <r>
    <x v="2"/>
    <x v="0"/>
    <x v="0"/>
    <x v="11"/>
    <x v="18"/>
    <s v="%"/>
    <n v="0"/>
  </r>
  <r>
    <x v="2"/>
    <x v="0"/>
    <x v="0"/>
    <x v="11"/>
    <x v="19"/>
    <s v="%"/>
    <n v="0"/>
  </r>
  <r>
    <x v="2"/>
    <x v="0"/>
    <x v="0"/>
    <x v="11"/>
    <x v="20"/>
    <s v="%"/>
    <n v="0"/>
  </r>
  <r>
    <x v="2"/>
    <x v="0"/>
    <x v="0"/>
    <x v="11"/>
    <x v="21"/>
    <s v="%"/>
    <n v="0"/>
  </r>
  <r>
    <x v="2"/>
    <x v="0"/>
    <x v="0"/>
    <x v="11"/>
    <x v="22"/>
    <s v="%"/>
    <n v="0"/>
  </r>
  <r>
    <x v="2"/>
    <x v="0"/>
    <x v="0"/>
    <x v="11"/>
    <x v="23"/>
    <s v="%"/>
    <n v="0"/>
  </r>
  <r>
    <x v="2"/>
    <x v="0"/>
    <x v="0"/>
    <x v="11"/>
    <x v="24"/>
    <s v="%"/>
    <n v="0"/>
  </r>
  <r>
    <x v="2"/>
    <x v="0"/>
    <x v="0"/>
    <x v="11"/>
    <x v="25"/>
    <s v="%"/>
    <n v="0"/>
  </r>
  <r>
    <x v="2"/>
    <x v="0"/>
    <x v="0"/>
    <x v="11"/>
    <x v="26"/>
    <s v="%"/>
    <n v="0"/>
  </r>
  <r>
    <x v="2"/>
    <x v="0"/>
    <x v="0"/>
    <x v="11"/>
    <x v="27"/>
    <s v="%"/>
    <n v="0"/>
  </r>
  <r>
    <x v="2"/>
    <x v="0"/>
    <x v="0"/>
    <x v="11"/>
    <x v="28"/>
    <s v="%"/>
    <n v="0"/>
  </r>
  <r>
    <x v="2"/>
    <x v="0"/>
    <x v="0"/>
    <x v="11"/>
    <x v="29"/>
    <s v="%"/>
    <n v="0"/>
  </r>
  <r>
    <x v="2"/>
    <x v="0"/>
    <x v="0"/>
    <x v="11"/>
    <x v="30"/>
    <s v="%"/>
    <n v="0"/>
  </r>
  <r>
    <x v="2"/>
    <x v="0"/>
    <x v="0"/>
    <x v="12"/>
    <x v="0"/>
    <s v="%"/>
    <n v="0"/>
  </r>
  <r>
    <x v="2"/>
    <x v="0"/>
    <x v="0"/>
    <x v="12"/>
    <x v="1"/>
    <s v="%"/>
    <n v="0"/>
  </r>
  <r>
    <x v="2"/>
    <x v="0"/>
    <x v="0"/>
    <x v="12"/>
    <x v="2"/>
    <s v="%"/>
    <n v="0"/>
  </r>
  <r>
    <x v="2"/>
    <x v="0"/>
    <x v="0"/>
    <x v="12"/>
    <x v="3"/>
    <s v="%"/>
    <n v="0"/>
  </r>
  <r>
    <x v="2"/>
    <x v="0"/>
    <x v="0"/>
    <x v="12"/>
    <x v="4"/>
    <s v="%"/>
    <n v="0"/>
  </r>
  <r>
    <x v="2"/>
    <x v="0"/>
    <x v="0"/>
    <x v="12"/>
    <x v="5"/>
    <s v="%"/>
    <n v="0"/>
  </r>
  <r>
    <x v="2"/>
    <x v="0"/>
    <x v="0"/>
    <x v="12"/>
    <x v="6"/>
    <s v="%"/>
    <n v="0"/>
  </r>
  <r>
    <x v="2"/>
    <x v="0"/>
    <x v="0"/>
    <x v="12"/>
    <x v="7"/>
    <s v="%"/>
    <n v="0"/>
  </r>
  <r>
    <x v="2"/>
    <x v="0"/>
    <x v="0"/>
    <x v="12"/>
    <x v="8"/>
    <s v="%"/>
    <n v="0"/>
  </r>
  <r>
    <x v="2"/>
    <x v="0"/>
    <x v="0"/>
    <x v="12"/>
    <x v="9"/>
    <s v="%"/>
    <n v="0"/>
  </r>
  <r>
    <x v="2"/>
    <x v="0"/>
    <x v="0"/>
    <x v="12"/>
    <x v="10"/>
    <s v="%"/>
    <n v="0"/>
  </r>
  <r>
    <x v="2"/>
    <x v="0"/>
    <x v="0"/>
    <x v="12"/>
    <x v="11"/>
    <s v="%"/>
    <n v="0"/>
  </r>
  <r>
    <x v="2"/>
    <x v="0"/>
    <x v="0"/>
    <x v="12"/>
    <x v="12"/>
    <s v="%"/>
    <n v="0"/>
  </r>
  <r>
    <x v="2"/>
    <x v="0"/>
    <x v="0"/>
    <x v="12"/>
    <x v="13"/>
    <s v="%"/>
    <n v="0"/>
  </r>
  <r>
    <x v="2"/>
    <x v="0"/>
    <x v="0"/>
    <x v="12"/>
    <x v="14"/>
    <s v="%"/>
    <n v="0"/>
  </r>
  <r>
    <x v="2"/>
    <x v="0"/>
    <x v="0"/>
    <x v="12"/>
    <x v="15"/>
    <s v="%"/>
    <n v="0"/>
  </r>
  <r>
    <x v="2"/>
    <x v="0"/>
    <x v="0"/>
    <x v="12"/>
    <x v="16"/>
    <s v="%"/>
    <n v="0"/>
  </r>
  <r>
    <x v="2"/>
    <x v="0"/>
    <x v="0"/>
    <x v="12"/>
    <x v="17"/>
    <s v="%"/>
    <n v="0"/>
  </r>
  <r>
    <x v="2"/>
    <x v="0"/>
    <x v="0"/>
    <x v="12"/>
    <x v="18"/>
    <s v="%"/>
    <n v="0"/>
  </r>
  <r>
    <x v="2"/>
    <x v="0"/>
    <x v="0"/>
    <x v="12"/>
    <x v="19"/>
    <s v="%"/>
    <n v="0"/>
  </r>
  <r>
    <x v="2"/>
    <x v="0"/>
    <x v="0"/>
    <x v="12"/>
    <x v="20"/>
    <s v="%"/>
    <n v="0"/>
  </r>
  <r>
    <x v="2"/>
    <x v="0"/>
    <x v="0"/>
    <x v="12"/>
    <x v="21"/>
    <s v="%"/>
    <n v="0"/>
  </r>
  <r>
    <x v="2"/>
    <x v="0"/>
    <x v="0"/>
    <x v="12"/>
    <x v="22"/>
    <s v="%"/>
    <n v="0"/>
  </r>
  <r>
    <x v="2"/>
    <x v="0"/>
    <x v="0"/>
    <x v="12"/>
    <x v="23"/>
    <s v="%"/>
    <n v="0"/>
  </r>
  <r>
    <x v="2"/>
    <x v="0"/>
    <x v="0"/>
    <x v="12"/>
    <x v="24"/>
    <s v="%"/>
    <n v="0"/>
  </r>
  <r>
    <x v="2"/>
    <x v="0"/>
    <x v="0"/>
    <x v="12"/>
    <x v="25"/>
    <s v="%"/>
    <n v="0"/>
  </r>
  <r>
    <x v="2"/>
    <x v="0"/>
    <x v="0"/>
    <x v="12"/>
    <x v="26"/>
    <s v="%"/>
    <n v="0"/>
  </r>
  <r>
    <x v="2"/>
    <x v="0"/>
    <x v="0"/>
    <x v="12"/>
    <x v="27"/>
    <s v="%"/>
    <n v="0"/>
  </r>
  <r>
    <x v="2"/>
    <x v="0"/>
    <x v="0"/>
    <x v="12"/>
    <x v="28"/>
    <s v="%"/>
    <n v="0"/>
  </r>
  <r>
    <x v="2"/>
    <x v="0"/>
    <x v="0"/>
    <x v="12"/>
    <x v="29"/>
    <s v="%"/>
    <n v="0"/>
  </r>
  <r>
    <x v="2"/>
    <x v="0"/>
    <x v="0"/>
    <x v="12"/>
    <x v="30"/>
    <s v="%"/>
    <n v="0"/>
  </r>
  <r>
    <x v="2"/>
    <x v="0"/>
    <x v="0"/>
    <x v="13"/>
    <x v="0"/>
    <s v="%"/>
    <n v="0"/>
  </r>
  <r>
    <x v="2"/>
    <x v="0"/>
    <x v="0"/>
    <x v="13"/>
    <x v="1"/>
    <s v="%"/>
    <n v="0"/>
  </r>
  <r>
    <x v="2"/>
    <x v="0"/>
    <x v="0"/>
    <x v="13"/>
    <x v="2"/>
    <s v="%"/>
    <n v="0"/>
  </r>
  <r>
    <x v="2"/>
    <x v="0"/>
    <x v="0"/>
    <x v="13"/>
    <x v="3"/>
    <s v="%"/>
    <n v="0"/>
  </r>
  <r>
    <x v="2"/>
    <x v="0"/>
    <x v="0"/>
    <x v="13"/>
    <x v="4"/>
    <s v="%"/>
    <n v="0"/>
  </r>
  <r>
    <x v="2"/>
    <x v="0"/>
    <x v="0"/>
    <x v="13"/>
    <x v="5"/>
    <s v="%"/>
    <n v="0"/>
  </r>
  <r>
    <x v="2"/>
    <x v="0"/>
    <x v="0"/>
    <x v="13"/>
    <x v="6"/>
    <s v="%"/>
    <n v="0"/>
  </r>
  <r>
    <x v="2"/>
    <x v="0"/>
    <x v="0"/>
    <x v="13"/>
    <x v="7"/>
    <s v="%"/>
    <n v="0"/>
  </r>
  <r>
    <x v="2"/>
    <x v="0"/>
    <x v="0"/>
    <x v="13"/>
    <x v="8"/>
    <s v="%"/>
    <n v="0"/>
  </r>
  <r>
    <x v="2"/>
    <x v="0"/>
    <x v="0"/>
    <x v="13"/>
    <x v="9"/>
    <s v="%"/>
    <n v="0"/>
  </r>
  <r>
    <x v="2"/>
    <x v="0"/>
    <x v="0"/>
    <x v="13"/>
    <x v="10"/>
    <s v="%"/>
    <n v="0"/>
  </r>
  <r>
    <x v="2"/>
    <x v="0"/>
    <x v="0"/>
    <x v="13"/>
    <x v="11"/>
    <s v="%"/>
    <n v="0"/>
  </r>
  <r>
    <x v="2"/>
    <x v="0"/>
    <x v="0"/>
    <x v="13"/>
    <x v="12"/>
    <s v="%"/>
    <n v="0"/>
  </r>
  <r>
    <x v="2"/>
    <x v="0"/>
    <x v="0"/>
    <x v="13"/>
    <x v="13"/>
    <s v="%"/>
    <n v="0"/>
  </r>
  <r>
    <x v="2"/>
    <x v="0"/>
    <x v="0"/>
    <x v="13"/>
    <x v="14"/>
    <s v="%"/>
    <n v="0"/>
  </r>
  <r>
    <x v="2"/>
    <x v="0"/>
    <x v="0"/>
    <x v="13"/>
    <x v="15"/>
    <s v="%"/>
    <n v="0"/>
  </r>
  <r>
    <x v="2"/>
    <x v="0"/>
    <x v="0"/>
    <x v="13"/>
    <x v="16"/>
    <s v="%"/>
    <n v="0"/>
  </r>
  <r>
    <x v="2"/>
    <x v="0"/>
    <x v="0"/>
    <x v="13"/>
    <x v="17"/>
    <s v="%"/>
    <n v="0"/>
  </r>
  <r>
    <x v="2"/>
    <x v="0"/>
    <x v="0"/>
    <x v="13"/>
    <x v="18"/>
    <s v="%"/>
    <n v="0"/>
  </r>
  <r>
    <x v="2"/>
    <x v="0"/>
    <x v="0"/>
    <x v="13"/>
    <x v="19"/>
    <s v="%"/>
    <n v="0"/>
  </r>
  <r>
    <x v="2"/>
    <x v="0"/>
    <x v="0"/>
    <x v="13"/>
    <x v="20"/>
    <s v="%"/>
    <n v="0"/>
  </r>
  <r>
    <x v="2"/>
    <x v="0"/>
    <x v="0"/>
    <x v="13"/>
    <x v="21"/>
    <s v="%"/>
    <n v="0"/>
  </r>
  <r>
    <x v="2"/>
    <x v="0"/>
    <x v="0"/>
    <x v="13"/>
    <x v="22"/>
    <s v="%"/>
    <n v="0"/>
  </r>
  <r>
    <x v="2"/>
    <x v="0"/>
    <x v="0"/>
    <x v="13"/>
    <x v="23"/>
    <s v="%"/>
    <n v="0"/>
  </r>
  <r>
    <x v="2"/>
    <x v="0"/>
    <x v="0"/>
    <x v="13"/>
    <x v="24"/>
    <s v="%"/>
    <n v="0"/>
  </r>
  <r>
    <x v="2"/>
    <x v="0"/>
    <x v="0"/>
    <x v="13"/>
    <x v="25"/>
    <s v="%"/>
    <n v="0"/>
  </r>
  <r>
    <x v="2"/>
    <x v="0"/>
    <x v="0"/>
    <x v="13"/>
    <x v="26"/>
    <s v="%"/>
    <n v="0"/>
  </r>
  <r>
    <x v="2"/>
    <x v="0"/>
    <x v="0"/>
    <x v="13"/>
    <x v="27"/>
    <s v="%"/>
    <n v="0"/>
  </r>
  <r>
    <x v="2"/>
    <x v="0"/>
    <x v="0"/>
    <x v="13"/>
    <x v="28"/>
    <s v="%"/>
    <n v="0"/>
  </r>
  <r>
    <x v="2"/>
    <x v="0"/>
    <x v="0"/>
    <x v="13"/>
    <x v="29"/>
    <s v="%"/>
    <n v="0"/>
  </r>
  <r>
    <x v="2"/>
    <x v="0"/>
    <x v="0"/>
    <x v="13"/>
    <x v="30"/>
    <s v="%"/>
    <n v="0"/>
  </r>
  <r>
    <x v="2"/>
    <x v="0"/>
    <x v="0"/>
    <x v="14"/>
    <x v="0"/>
    <s v="%"/>
    <n v="0"/>
  </r>
  <r>
    <x v="2"/>
    <x v="0"/>
    <x v="0"/>
    <x v="14"/>
    <x v="1"/>
    <s v="%"/>
    <n v="0"/>
  </r>
  <r>
    <x v="2"/>
    <x v="0"/>
    <x v="0"/>
    <x v="14"/>
    <x v="2"/>
    <s v="%"/>
    <n v="0"/>
  </r>
  <r>
    <x v="2"/>
    <x v="0"/>
    <x v="0"/>
    <x v="14"/>
    <x v="3"/>
    <s v="%"/>
    <n v="0"/>
  </r>
  <r>
    <x v="2"/>
    <x v="0"/>
    <x v="0"/>
    <x v="14"/>
    <x v="4"/>
    <s v="%"/>
    <n v="0"/>
  </r>
  <r>
    <x v="2"/>
    <x v="0"/>
    <x v="0"/>
    <x v="14"/>
    <x v="5"/>
    <s v="%"/>
    <n v="0"/>
  </r>
  <r>
    <x v="2"/>
    <x v="0"/>
    <x v="0"/>
    <x v="14"/>
    <x v="6"/>
    <s v="%"/>
    <n v="0"/>
  </r>
  <r>
    <x v="2"/>
    <x v="0"/>
    <x v="0"/>
    <x v="14"/>
    <x v="7"/>
    <s v="%"/>
    <n v="0"/>
  </r>
  <r>
    <x v="2"/>
    <x v="0"/>
    <x v="0"/>
    <x v="14"/>
    <x v="8"/>
    <s v="%"/>
    <n v="0"/>
  </r>
  <r>
    <x v="2"/>
    <x v="0"/>
    <x v="0"/>
    <x v="14"/>
    <x v="9"/>
    <s v="%"/>
    <n v="0"/>
  </r>
  <r>
    <x v="2"/>
    <x v="0"/>
    <x v="0"/>
    <x v="14"/>
    <x v="10"/>
    <s v="%"/>
    <n v="0"/>
  </r>
  <r>
    <x v="2"/>
    <x v="0"/>
    <x v="0"/>
    <x v="14"/>
    <x v="11"/>
    <s v="%"/>
    <n v="0"/>
  </r>
  <r>
    <x v="2"/>
    <x v="0"/>
    <x v="0"/>
    <x v="14"/>
    <x v="12"/>
    <s v="%"/>
    <n v="0"/>
  </r>
  <r>
    <x v="2"/>
    <x v="0"/>
    <x v="0"/>
    <x v="14"/>
    <x v="13"/>
    <s v="%"/>
    <n v="0"/>
  </r>
  <r>
    <x v="2"/>
    <x v="0"/>
    <x v="0"/>
    <x v="14"/>
    <x v="14"/>
    <s v="%"/>
    <n v="0"/>
  </r>
  <r>
    <x v="2"/>
    <x v="0"/>
    <x v="0"/>
    <x v="14"/>
    <x v="15"/>
    <s v="%"/>
    <n v="0"/>
  </r>
  <r>
    <x v="2"/>
    <x v="0"/>
    <x v="0"/>
    <x v="14"/>
    <x v="16"/>
    <s v="%"/>
    <n v="0"/>
  </r>
  <r>
    <x v="2"/>
    <x v="0"/>
    <x v="0"/>
    <x v="14"/>
    <x v="17"/>
    <s v="%"/>
    <n v="0"/>
  </r>
  <r>
    <x v="2"/>
    <x v="0"/>
    <x v="0"/>
    <x v="14"/>
    <x v="18"/>
    <s v="%"/>
    <n v="0"/>
  </r>
  <r>
    <x v="2"/>
    <x v="0"/>
    <x v="0"/>
    <x v="14"/>
    <x v="19"/>
    <s v="%"/>
    <n v="0"/>
  </r>
  <r>
    <x v="2"/>
    <x v="0"/>
    <x v="0"/>
    <x v="14"/>
    <x v="20"/>
    <s v="%"/>
    <n v="0"/>
  </r>
  <r>
    <x v="2"/>
    <x v="0"/>
    <x v="0"/>
    <x v="14"/>
    <x v="21"/>
    <s v="%"/>
    <n v="0"/>
  </r>
  <r>
    <x v="2"/>
    <x v="0"/>
    <x v="0"/>
    <x v="14"/>
    <x v="22"/>
    <s v="%"/>
    <n v="0"/>
  </r>
  <r>
    <x v="2"/>
    <x v="0"/>
    <x v="0"/>
    <x v="14"/>
    <x v="23"/>
    <s v="%"/>
    <n v="0"/>
  </r>
  <r>
    <x v="2"/>
    <x v="0"/>
    <x v="0"/>
    <x v="14"/>
    <x v="24"/>
    <s v="%"/>
    <n v="0"/>
  </r>
  <r>
    <x v="2"/>
    <x v="0"/>
    <x v="0"/>
    <x v="14"/>
    <x v="25"/>
    <s v="%"/>
    <n v="0"/>
  </r>
  <r>
    <x v="2"/>
    <x v="0"/>
    <x v="0"/>
    <x v="14"/>
    <x v="26"/>
    <s v="%"/>
    <n v="0"/>
  </r>
  <r>
    <x v="2"/>
    <x v="0"/>
    <x v="0"/>
    <x v="14"/>
    <x v="27"/>
    <s v="%"/>
    <n v="0"/>
  </r>
  <r>
    <x v="2"/>
    <x v="0"/>
    <x v="0"/>
    <x v="14"/>
    <x v="28"/>
    <s v="%"/>
    <n v="0"/>
  </r>
  <r>
    <x v="2"/>
    <x v="0"/>
    <x v="0"/>
    <x v="14"/>
    <x v="29"/>
    <s v="%"/>
    <n v="0"/>
  </r>
  <r>
    <x v="2"/>
    <x v="0"/>
    <x v="0"/>
    <x v="14"/>
    <x v="30"/>
    <s v="%"/>
    <n v="0"/>
  </r>
  <r>
    <x v="2"/>
    <x v="0"/>
    <x v="0"/>
    <x v="15"/>
    <x v="0"/>
    <s v="%"/>
    <n v="0"/>
  </r>
  <r>
    <x v="2"/>
    <x v="0"/>
    <x v="0"/>
    <x v="15"/>
    <x v="1"/>
    <s v="%"/>
    <n v="0"/>
  </r>
  <r>
    <x v="2"/>
    <x v="0"/>
    <x v="0"/>
    <x v="15"/>
    <x v="2"/>
    <s v="%"/>
    <n v="0"/>
  </r>
  <r>
    <x v="2"/>
    <x v="0"/>
    <x v="0"/>
    <x v="15"/>
    <x v="3"/>
    <s v="%"/>
    <n v="0"/>
  </r>
  <r>
    <x v="2"/>
    <x v="0"/>
    <x v="0"/>
    <x v="15"/>
    <x v="4"/>
    <s v="%"/>
    <n v="0"/>
  </r>
  <r>
    <x v="2"/>
    <x v="0"/>
    <x v="0"/>
    <x v="15"/>
    <x v="5"/>
    <s v="%"/>
    <n v="0"/>
  </r>
  <r>
    <x v="2"/>
    <x v="0"/>
    <x v="0"/>
    <x v="15"/>
    <x v="6"/>
    <s v="%"/>
    <n v="0"/>
  </r>
  <r>
    <x v="2"/>
    <x v="0"/>
    <x v="0"/>
    <x v="15"/>
    <x v="7"/>
    <s v="%"/>
    <n v="0"/>
  </r>
  <r>
    <x v="2"/>
    <x v="0"/>
    <x v="0"/>
    <x v="15"/>
    <x v="8"/>
    <s v="%"/>
    <n v="0"/>
  </r>
  <r>
    <x v="2"/>
    <x v="0"/>
    <x v="0"/>
    <x v="15"/>
    <x v="9"/>
    <s v="%"/>
    <n v="0"/>
  </r>
  <r>
    <x v="2"/>
    <x v="0"/>
    <x v="0"/>
    <x v="15"/>
    <x v="10"/>
    <s v="%"/>
    <n v="0"/>
  </r>
  <r>
    <x v="2"/>
    <x v="0"/>
    <x v="0"/>
    <x v="15"/>
    <x v="11"/>
    <s v="%"/>
    <n v="0"/>
  </r>
  <r>
    <x v="2"/>
    <x v="0"/>
    <x v="0"/>
    <x v="15"/>
    <x v="12"/>
    <s v="%"/>
    <n v="0"/>
  </r>
  <r>
    <x v="2"/>
    <x v="0"/>
    <x v="0"/>
    <x v="15"/>
    <x v="13"/>
    <s v="%"/>
    <n v="0"/>
  </r>
  <r>
    <x v="2"/>
    <x v="0"/>
    <x v="0"/>
    <x v="15"/>
    <x v="14"/>
    <s v="%"/>
    <n v="0"/>
  </r>
  <r>
    <x v="2"/>
    <x v="0"/>
    <x v="0"/>
    <x v="15"/>
    <x v="15"/>
    <s v="%"/>
    <n v="0"/>
  </r>
  <r>
    <x v="2"/>
    <x v="0"/>
    <x v="0"/>
    <x v="15"/>
    <x v="16"/>
    <s v="%"/>
    <n v="0"/>
  </r>
  <r>
    <x v="2"/>
    <x v="0"/>
    <x v="0"/>
    <x v="15"/>
    <x v="17"/>
    <s v="%"/>
    <n v="0"/>
  </r>
  <r>
    <x v="2"/>
    <x v="0"/>
    <x v="0"/>
    <x v="15"/>
    <x v="18"/>
    <s v="%"/>
    <n v="0"/>
  </r>
  <r>
    <x v="2"/>
    <x v="0"/>
    <x v="0"/>
    <x v="15"/>
    <x v="19"/>
    <s v="%"/>
    <n v="0"/>
  </r>
  <r>
    <x v="2"/>
    <x v="0"/>
    <x v="0"/>
    <x v="15"/>
    <x v="20"/>
    <s v="%"/>
    <n v="0"/>
  </r>
  <r>
    <x v="2"/>
    <x v="0"/>
    <x v="0"/>
    <x v="15"/>
    <x v="21"/>
    <s v="%"/>
    <n v="0"/>
  </r>
  <r>
    <x v="2"/>
    <x v="0"/>
    <x v="0"/>
    <x v="15"/>
    <x v="22"/>
    <s v="%"/>
    <n v="0"/>
  </r>
  <r>
    <x v="2"/>
    <x v="0"/>
    <x v="0"/>
    <x v="15"/>
    <x v="23"/>
    <s v="%"/>
    <n v="0"/>
  </r>
  <r>
    <x v="2"/>
    <x v="0"/>
    <x v="0"/>
    <x v="15"/>
    <x v="24"/>
    <s v="%"/>
    <n v="0"/>
  </r>
  <r>
    <x v="2"/>
    <x v="0"/>
    <x v="0"/>
    <x v="15"/>
    <x v="25"/>
    <s v="%"/>
    <n v="0"/>
  </r>
  <r>
    <x v="2"/>
    <x v="0"/>
    <x v="0"/>
    <x v="15"/>
    <x v="26"/>
    <s v="%"/>
    <n v="0"/>
  </r>
  <r>
    <x v="2"/>
    <x v="0"/>
    <x v="0"/>
    <x v="15"/>
    <x v="27"/>
    <s v="%"/>
    <n v="0"/>
  </r>
  <r>
    <x v="2"/>
    <x v="0"/>
    <x v="0"/>
    <x v="15"/>
    <x v="28"/>
    <s v="%"/>
    <n v="0"/>
  </r>
  <r>
    <x v="2"/>
    <x v="0"/>
    <x v="0"/>
    <x v="15"/>
    <x v="29"/>
    <s v="%"/>
    <n v="0"/>
  </r>
  <r>
    <x v="2"/>
    <x v="0"/>
    <x v="0"/>
    <x v="15"/>
    <x v="30"/>
    <s v="%"/>
    <n v="0"/>
  </r>
  <r>
    <x v="2"/>
    <x v="0"/>
    <x v="0"/>
    <x v="16"/>
    <x v="0"/>
    <s v="%"/>
    <n v="0"/>
  </r>
  <r>
    <x v="2"/>
    <x v="0"/>
    <x v="0"/>
    <x v="16"/>
    <x v="1"/>
    <s v="%"/>
    <n v="0"/>
  </r>
  <r>
    <x v="2"/>
    <x v="0"/>
    <x v="0"/>
    <x v="16"/>
    <x v="2"/>
    <s v="%"/>
    <n v="0"/>
  </r>
  <r>
    <x v="2"/>
    <x v="0"/>
    <x v="0"/>
    <x v="16"/>
    <x v="3"/>
    <s v="%"/>
    <n v="0"/>
  </r>
  <r>
    <x v="2"/>
    <x v="0"/>
    <x v="0"/>
    <x v="16"/>
    <x v="4"/>
    <s v="%"/>
    <n v="0"/>
  </r>
  <r>
    <x v="2"/>
    <x v="0"/>
    <x v="0"/>
    <x v="16"/>
    <x v="5"/>
    <s v="%"/>
    <n v="0"/>
  </r>
  <r>
    <x v="2"/>
    <x v="0"/>
    <x v="0"/>
    <x v="16"/>
    <x v="6"/>
    <s v="%"/>
    <n v="0"/>
  </r>
  <r>
    <x v="2"/>
    <x v="0"/>
    <x v="0"/>
    <x v="16"/>
    <x v="7"/>
    <s v="%"/>
    <n v="0"/>
  </r>
  <r>
    <x v="2"/>
    <x v="0"/>
    <x v="0"/>
    <x v="16"/>
    <x v="8"/>
    <s v="%"/>
    <n v="0"/>
  </r>
  <r>
    <x v="2"/>
    <x v="0"/>
    <x v="0"/>
    <x v="16"/>
    <x v="9"/>
    <s v="%"/>
    <n v="0"/>
  </r>
  <r>
    <x v="2"/>
    <x v="0"/>
    <x v="0"/>
    <x v="16"/>
    <x v="10"/>
    <s v="%"/>
    <n v="0"/>
  </r>
  <r>
    <x v="2"/>
    <x v="0"/>
    <x v="0"/>
    <x v="16"/>
    <x v="11"/>
    <s v="%"/>
    <n v="0"/>
  </r>
  <r>
    <x v="2"/>
    <x v="0"/>
    <x v="0"/>
    <x v="16"/>
    <x v="12"/>
    <s v="%"/>
    <n v="0"/>
  </r>
  <r>
    <x v="2"/>
    <x v="0"/>
    <x v="0"/>
    <x v="16"/>
    <x v="13"/>
    <s v="%"/>
    <n v="0"/>
  </r>
  <r>
    <x v="2"/>
    <x v="0"/>
    <x v="0"/>
    <x v="16"/>
    <x v="14"/>
    <s v="%"/>
    <n v="0"/>
  </r>
  <r>
    <x v="2"/>
    <x v="0"/>
    <x v="0"/>
    <x v="16"/>
    <x v="15"/>
    <s v="%"/>
    <n v="0"/>
  </r>
  <r>
    <x v="2"/>
    <x v="0"/>
    <x v="0"/>
    <x v="16"/>
    <x v="16"/>
    <s v="%"/>
    <n v="0"/>
  </r>
  <r>
    <x v="2"/>
    <x v="0"/>
    <x v="0"/>
    <x v="16"/>
    <x v="17"/>
    <s v="%"/>
    <n v="0"/>
  </r>
  <r>
    <x v="2"/>
    <x v="0"/>
    <x v="0"/>
    <x v="16"/>
    <x v="18"/>
    <s v="%"/>
    <n v="0"/>
  </r>
  <r>
    <x v="2"/>
    <x v="0"/>
    <x v="0"/>
    <x v="16"/>
    <x v="19"/>
    <s v="%"/>
    <n v="0"/>
  </r>
  <r>
    <x v="2"/>
    <x v="0"/>
    <x v="0"/>
    <x v="16"/>
    <x v="20"/>
    <s v="%"/>
    <n v="0"/>
  </r>
  <r>
    <x v="2"/>
    <x v="0"/>
    <x v="0"/>
    <x v="16"/>
    <x v="21"/>
    <s v="%"/>
    <n v="0"/>
  </r>
  <r>
    <x v="2"/>
    <x v="0"/>
    <x v="0"/>
    <x v="16"/>
    <x v="22"/>
    <s v="%"/>
    <n v="0"/>
  </r>
  <r>
    <x v="2"/>
    <x v="0"/>
    <x v="0"/>
    <x v="16"/>
    <x v="23"/>
    <s v="%"/>
    <n v="0"/>
  </r>
  <r>
    <x v="2"/>
    <x v="0"/>
    <x v="0"/>
    <x v="16"/>
    <x v="24"/>
    <s v="%"/>
    <n v="0"/>
  </r>
  <r>
    <x v="2"/>
    <x v="0"/>
    <x v="0"/>
    <x v="16"/>
    <x v="25"/>
    <s v="%"/>
    <n v="0"/>
  </r>
  <r>
    <x v="2"/>
    <x v="0"/>
    <x v="0"/>
    <x v="16"/>
    <x v="26"/>
    <s v="%"/>
    <n v="0"/>
  </r>
  <r>
    <x v="2"/>
    <x v="0"/>
    <x v="0"/>
    <x v="16"/>
    <x v="27"/>
    <s v="%"/>
    <n v="0"/>
  </r>
  <r>
    <x v="2"/>
    <x v="0"/>
    <x v="0"/>
    <x v="16"/>
    <x v="28"/>
    <s v="%"/>
    <n v="0"/>
  </r>
  <r>
    <x v="2"/>
    <x v="0"/>
    <x v="0"/>
    <x v="16"/>
    <x v="29"/>
    <s v="%"/>
    <n v="0"/>
  </r>
  <r>
    <x v="2"/>
    <x v="0"/>
    <x v="0"/>
    <x v="16"/>
    <x v="30"/>
    <s v="%"/>
    <n v="0"/>
  </r>
  <r>
    <x v="2"/>
    <x v="0"/>
    <x v="0"/>
    <x v="17"/>
    <x v="0"/>
    <s v="%"/>
    <n v="0"/>
  </r>
  <r>
    <x v="2"/>
    <x v="0"/>
    <x v="0"/>
    <x v="17"/>
    <x v="1"/>
    <s v="%"/>
    <n v="0"/>
  </r>
  <r>
    <x v="2"/>
    <x v="0"/>
    <x v="0"/>
    <x v="17"/>
    <x v="2"/>
    <s v="%"/>
    <n v="0"/>
  </r>
  <r>
    <x v="2"/>
    <x v="0"/>
    <x v="0"/>
    <x v="17"/>
    <x v="3"/>
    <s v="%"/>
    <n v="0"/>
  </r>
  <r>
    <x v="2"/>
    <x v="0"/>
    <x v="0"/>
    <x v="17"/>
    <x v="4"/>
    <s v="%"/>
    <n v="0"/>
  </r>
  <r>
    <x v="2"/>
    <x v="0"/>
    <x v="0"/>
    <x v="17"/>
    <x v="5"/>
    <s v="%"/>
    <n v="0"/>
  </r>
  <r>
    <x v="2"/>
    <x v="0"/>
    <x v="0"/>
    <x v="17"/>
    <x v="6"/>
    <s v="%"/>
    <n v="0"/>
  </r>
  <r>
    <x v="2"/>
    <x v="0"/>
    <x v="0"/>
    <x v="17"/>
    <x v="7"/>
    <s v="%"/>
    <n v="0"/>
  </r>
  <r>
    <x v="2"/>
    <x v="0"/>
    <x v="0"/>
    <x v="17"/>
    <x v="8"/>
    <s v="%"/>
    <n v="0"/>
  </r>
  <r>
    <x v="2"/>
    <x v="0"/>
    <x v="0"/>
    <x v="17"/>
    <x v="9"/>
    <s v="%"/>
    <n v="0"/>
  </r>
  <r>
    <x v="2"/>
    <x v="0"/>
    <x v="0"/>
    <x v="17"/>
    <x v="10"/>
    <s v="%"/>
    <n v="0"/>
  </r>
  <r>
    <x v="2"/>
    <x v="0"/>
    <x v="0"/>
    <x v="17"/>
    <x v="11"/>
    <s v="%"/>
    <n v="0"/>
  </r>
  <r>
    <x v="2"/>
    <x v="0"/>
    <x v="0"/>
    <x v="17"/>
    <x v="12"/>
    <s v="%"/>
    <n v="0"/>
  </r>
  <r>
    <x v="2"/>
    <x v="0"/>
    <x v="0"/>
    <x v="17"/>
    <x v="13"/>
    <s v="%"/>
    <n v="0"/>
  </r>
  <r>
    <x v="2"/>
    <x v="0"/>
    <x v="0"/>
    <x v="17"/>
    <x v="14"/>
    <s v="%"/>
    <n v="0"/>
  </r>
  <r>
    <x v="2"/>
    <x v="0"/>
    <x v="0"/>
    <x v="17"/>
    <x v="15"/>
    <s v="%"/>
    <n v="0"/>
  </r>
  <r>
    <x v="2"/>
    <x v="0"/>
    <x v="0"/>
    <x v="17"/>
    <x v="16"/>
    <s v="%"/>
    <n v="0"/>
  </r>
  <r>
    <x v="2"/>
    <x v="0"/>
    <x v="0"/>
    <x v="17"/>
    <x v="17"/>
    <s v="%"/>
    <n v="0"/>
  </r>
  <r>
    <x v="2"/>
    <x v="0"/>
    <x v="0"/>
    <x v="17"/>
    <x v="18"/>
    <s v="%"/>
    <n v="0"/>
  </r>
  <r>
    <x v="2"/>
    <x v="0"/>
    <x v="0"/>
    <x v="17"/>
    <x v="19"/>
    <s v="%"/>
    <n v="0"/>
  </r>
  <r>
    <x v="2"/>
    <x v="0"/>
    <x v="0"/>
    <x v="17"/>
    <x v="20"/>
    <s v="%"/>
    <n v="0"/>
  </r>
  <r>
    <x v="2"/>
    <x v="0"/>
    <x v="0"/>
    <x v="17"/>
    <x v="21"/>
    <s v="%"/>
    <n v="0"/>
  </r>
  <r>
    <x v="2"/>
    <x v="0"/>
    <x v="0"/>
    <x v="17"/>
    <x v="22"/>
    <s v="%"/>
    <n v="0"/>
  </r>
  <r>
    <x v="2"/>
    <x v="0"/>
    <x v="0"/>
    <x v="17"/>
    <x v="23"/>
    <s v="%"/>
    <n v="0"/>
  </r>
  <r>
    <x v="2"/>
    <x v="0"/>
    <x v="0"/>
    <x v="17"/>
    <x v="24"/>
    <s v="%"/>
    <n v="0"/>
  </r>
  <r>
    <x v="2"/>
    <x v="0"/>
    <x v="0"/>
    <x v="17"/>
    <x v="25"/>
    <s v="%"/>
    <n v="0"/>
  </r>
  <r>
    <x v="2"/>
    <x v="0"/>
    <x v="0"/>
    <x v="17"/>
    <x v="26"/>
    <s v="%"/>
    <n v="0"/>
  </r>
  <r>
    <x v="2"/>
    <x v="0"/>
    <x v="0"/>
    <x v="17"/>
    <x v="27"/>
    <s v="%"/>
    <n v="0"/>
  </r>
  <r>
    <x v="2"/>
    <x v="0"/>
    <x v="0"/>
    <x v="17"/>
    <x v="28"/>
    <s v="%"/>
    <n v="0"/>
  </r>
  <r>
    <x v="2"/>
    <x v="0"/>
    <x v="0"/>
    <x v="17"/>
    <x v="29"/>
    <s v="%"/>
    <n v="0"/>
  </r>
  <r>
    <x v="2"/>
    <x v="0"/>
    <x v="0"/>
    <x v="17"/>
    <x v="30"/>
    <s v="%"/>
    <n v="0"/>
  </r>
  <r>
    <x v="2"/>
    <x v="0"/>
    <x v="0"/>
    <x v="18"/>
    <x v="0"/>
    <s v="%"/>
    <n v="0"/>
  </r>
  <r>
    <x v="2"/>
    <x v="0"/>
    <x v="0"/>
    <x v="18"/>
    <x v="1"/>
    <s v="%"/>
    <n v="0"/>
  </r>
  <r>
    <x v="2"/>
    <x v="0"/>
    <x v="0"/>
    <x v="18"/>
    <x v="2"/>
    <s v="%"/>
    <n v="0"/>
  </r>
  <r>
    <x v="2"/>
    <x v="0"/>
    <x v="0"/>
    <x v="18"/>
    <x v="3"/>
    <s v="%"/>
    <n v="0"/>
  </r>
  <r>
    <x v="2"/>
    <x v="0"/>
    <x v="0"/>
    <x v="18"/>
    <x v="4"/>
    <s v="%"/>
    <n v="0"/>
  </r>
  <r>
    <x v="2"/>
    <x v="0"/>
    <x v="0"/>
    <x v="18"/>
    <x v="5"/>
    <s v="%"/>
    <n v="0"/>
  </r>
  <r>
    <x v="2"/>
    <x v="0"/>
    <x v="0"/>
    <x v="18"/>
    <x v="6"/>
    <s v="%"/>
    <n v="0"/>
  </r>
  <r>
    <x v="2"/>
    <x v="0"/>
    <x v="0"/>
    <x v="18"/>
    <x v="7"/>
    <s v="%"/>
    <n v="0"/>
  </r>
  <r>
    <x v="2"/>
    <x v="0"/>
    <x v="0"/>
    <x v="18"/>
    <x v="8"/>
    <s v="%"/>
    <n v="0"/>
  </r>
  <r>
    <x v="2"/>
    <x v="0"/>
    <x v="0"/>
    <x v="18"/>
    <x v="9"/>
    <s v="%"/>
    <n v="0"/>
  </r>
  <r>
    <x v="2"/>
    <x v="0"/>
    <x v="0"/>
    <x v="18"/>
    <x v="10"/>
    <s v="%"/>
    <n v="0"/>
  </r>
  <r>
    <x v="2"/>
    <x v="0"/>
    <x v="0"/>
    <x v="18"/>
    <x v="11"/>
    <s v="%"/>
    <n v="0"/>
  </r>
  <r>
    <x v="2"/>
    <x v="0"/>
    <x v="0"/>
    <x v="18"/>
    <x v="12"/>
    <s v="%"/>
    <n v="0"/>
  </r>
  <r>
    <x v="2"/>
    <x v="0"/>
    <x v="0"/>
    <x v="18"/>
    <x v="13"/>
    <s v="%"/>
    <n v="0"/>
  </r>
  <r>
    <x v="2"/>
    <x v="0"/>
    <x v="0"/>
    <x v="18"/>
    <x v="14"/>
    <s v="%"/>
    <n v="0"/>
  </r>
  <r>
    <x v="2"/>
    <x v="0"/>
    <x v="0"/>
    <x v="18"/>
    <x v="15"/>
    <s v="%"/>
    <n v="0"/>
  </r>
  <r>
    <x v="2"/>
    <x v="0"/>
    <x v="0"/>
    <x v="18"/>
    <x v="16"/>
    <s v="%"/>
    <n v="0"/>
  </r>
  <r>
    <x v="2"/>
    <x v="0"/>
    <x v="0"/>
    <x v="18"/>
    <x v="17"/>
    <s v="%"/>
    <n v="0"/>
  </r>
  <r>
    <x v="2"/>
    <x v="0"/>
    <x v="0"/>
    <x v="18"/>
    <x v="18"/>
    <s v="%"/>
    <n v="0"/>
  </r>
  <r>
    <x v="2"/>
    <x v="0"/>
    <x v="0"/>
    <x v="18"/>
    <x v="19"/>
    <s v="%"/>
    <n v="0"/>
  </r>
  <r>
    <x v="2"/>
    <x v="0"/>
    <x v="0"/>
    <x v="18"/>
    <x v="20"/>
    <s v="%"/>
    <n v="0"/>
  </r>
  <r>
    <x v="2"/>
    <x v="0"/>
    <x v="0"/>
    <x v="18"/>
    <x v="21"/>
    <s v="%"/>
    <n v="0"/>
  </r>
  <r>
    <x v="2"/>
    <x v="0"/>
    <x v="0"/>
    <x v="18"/>
    <x v="22"/>
    <s v="%"/>
    <n v="0"/>
  </r>
  <r>
    <x v="2"/>
    <x v="0"/>
    <x v="0"/>
    <x v="18"/>
    <x v="23"/>
    <s v="%"/>
    <n v="0"/>
  </r>
  <r>
    <x v="2"/>
    <x v="0"/>
    <x v="0"/>
    <x v="18"/>
    <x v="24"/>
    <s v="%"/>
    <n v="0"/>
  </r>
  <r>
    <x v="2"/>
    <x v="0"/>
    <x v="0"/>
    <x v="18"/>
    <x v="25"/>
    <s v="%"/>
    <n v="0"/>
  </r>
  <r>
    <x v="2"/>
    <x v="0"/>
    <x v="0"/>
    <x v="18"/>
    <x v="26"/>
    <s v="%"/>
    <n v="0"/>
  </r>
  <r>
    <x v="2"/>
    <x v="0"/>
    <x v="0"/>
    <x v="18"/>
    <x v="27"/>
    <s v="%"/>
    <n v="0"/>
  </r>
  <r>
    <x v="2"/>
    <x v="0"/>
    <x v="0"/>
    <x v="18"/>
    <x v="28"/>
    <s v="%"/>
    <n v="0"/>
  </r>
  <r>
    <x v="2"/>
    <x v="0"/>
    <x v="0"/>
    <x v="18"/>
    <x v="29"/>
    <s v="%"/>
    <n v="0"/>
  </r>
  <r>
    <x v="2"/>
    <x v="0"/>
    <x v="0"/>
    <x v="18"/>
    <x v="30"/>
    <s v="%"/>
    <n v="0"/>
  </r>
  <r>
    <x v="2"/>
    <x v="0"/>
    <x v="0"/>
    <x v="19"/>
    <x v="0"/>
    <s v="%"/>
    <n v="0"/>
  </r>
  <r>
    <x v="2"/>
    <x v="0"/>
    <x v="0"/>
    <x v="19"/>
    <x v="1"/>
    <s v="%"/>
    <n v="0"/>
  </r>
  <r>
    <x v="2"/>
    <x v="0"/>
    <x v="0"/>
    <x v="19"/>
    <x v="2"/>
    <s v="%"/>
    <n v="0"/>
  </r>
  <r>
    <x v="2"/>
    <x v="0"/>
    <x v="0"/>
    <x v="19"/>
    <x v="3"/>
    <s v="%"/>
    <n v="0"/>
  </r>
  <r>
    <x v="2"/>
    <x v="0"/>
    <x v="0"/>
    <x v="19"/>
    <x v="4"/>
    <s v="%"/>
    <n v="0"/>
  </r>
  <r>
    <x v="2"/>
    <x v="0"/>
    <x v="0"/>
    <x v="19"/>
    <x v="5"/>
    <s v="%"/>
    <n v="0"/>
  </r>
  <r>
    <x v="2"/>
    <x v="0"/>
    <x v="0"/>
    <x v="19"/>
    <x v="6"/>
    <s v="%"/>
    <n v="0"/>
  </r>
  <r>
    <x v="2"/>
    <x v="0"/>
    <x v="0"/>
    <x v="19"/>
    <x v="7"/>
    <s v="%"/>
    <n v="0"/>
  </r>
  <r>
    <x v="2"/>
    <x v="0"/>
    <x v="0"/>
    <x v="19"/>
    <x v="8"/>
    <s v="%"/>
    <n v="0"/>
  </r>
  <r>
    <x v="2"/>
    <x v="0"/>
    <x v="0"/>
    <x v="19"/>
    <x v="9"/>
    <s v="%"/>
    <n v="0"/>
  </r>
  <r>
    <x v="2"/>
    <x v="0"/>
    <x v="0"/>
    <x v="19"/>
    <x v="10"/>
    <s v="%"/>
    <n v="0"/>
  </r>
  <r>
    <x v="2"/>
    <x v="0"/>
    <x v="0"/>
    <x v="19"/>
    <x v="11"/>
    <s v="%"/>
    <n v="0"/>
  </r>
  <r>
    <x v="2"/>
    <x v="0"/>
    <x v="0"/>
    <x v="19"/>
    <x v="12"/>
    <s v="%"/>
    <n v="0"/>
  </r>
  <r>
    <x v="2"/>
    <x v="0"/>
    <x v="0"/>
    <x v="19"/>
    <x v="13"/>
    <s v="%"/>
    <n v="0"/>
  </r>
  <r>
    <x v="2"/>
    <x v="0"/>
    <x v="0"/>
    <x v="19"/>
    <x v="14"/>
    <s v="%"/>
    <n v="0"/>
  </r>
  <r>
    <x v="2"/>
    <x v="0"/>
    <x v="0"/>
    <x v="19"/>
    <x v="15"/>
    <s v="%"/>
    <n v="0"/>
  </r>
  <r>
    <x v="2"/>
    <x v="0"/>
    <x v="0"/>
    <x v="19"/>
    <x v="16"/>
    <s v="%"/>
    <n v="0"/>
  </r>
  <r>
    <x v="2"/>
    <x v="0"/>
    <x v="0"/>
    <x v="19"/>
    <x v="17"/>
    <s v="%"/>
    <n v="0"/>
  </r>
  <r>
    <x v="2"/>
    <x v="0"/>
    <x v="0"/>
    <x v="19"/>
    <x v="18"/>
    <s v="%"/>
    <n v="0"/>
  </r>
  <r>
    <x v="2"/>
    <x v="0"/>
    <x v="0"/>
    <x v="19"/>
    <x v="19"/>
    <s v="%"/>
    <n v="0"/>
  </r>
  <r>
    <x v="2"/>
    <x v="0"/>
    <x v="0"/>
    <x v="19"/>
    <x v="20"/>
    <s v="%"/>
    <n v="0"/>
  </r>
  <r>
    <x v="2"/>
    <x v="0"/>
    <x v="0"/>
    <x v="19"/>
    <x v="21"/>
    <s v="%"/>
    <n v="0"/>
  </r>
  <r>
    <x v="2"/>
    <x v="0"/>
    <x v="0"/>
    <x v="19"/>
    <x v="22"/>
    <s v="%"/>
    <n v="0"/>
  </r>
  <r>
    <x v="2"/>
    <x v="0"/>
    <x v="0"/>
    <x v="19"/>
    <x v="23"/>
    <s v="%"/>
    <n v="0"/>
  </r>
  <r>
    <x v="2"/>
    <x v="0"/>
    <x v="0"/>
    <x v="19"/>
    <x v="24"/>
    <s v="%"/>
    <n v="0"/>
  </r>
  <r>
    <x v="2"/>
    <x v="0"/>
    <x v="0"/>
    <x v="19"/>
    <x v="25"/>
    <s v="%"/>
    <n v="0"/>
  </r>
  <r>
    <x v="2"/>
    <x v="0"/>
    <x v="0"/>
    <x v="19"/>
    <x v="26"/>
    <s v="%"/>
    <n v="0"/>
  </r>
  <r>
    <x v="2"/>
    <x v="0"/>
    <x v="0"/>
    <x v="19"/>
    <x v="27"/>
    <s v="%"/>
    <n v="0"/>
  </r>
  <r>
    <x v="2"/>
    <x v="0"/>
    <x v="0"/>
    <x v="19"/>
    <x v="28"/>
    <s v="%"/>
    <n v="0"/>
  </r>
  <r>
    <x v="2"/>
    <x v="0"/>
    <x v="0"/>
    <x v="19"/>
    <x v="29"/>
    <s v="%"/>
    <n v="0"/>
  </r>
  <r>
    <x v="2"/>
    <x v="0"/>
    <x v="0"/>
    <x v="19"/>
    <x v="30"/>
    <s v="%"/>
    <n v="0"/>
  </r>
  <r>
    <x v="2"/>
    <x v="0"/>
    <x v="0"/>
    <x v="20"/>
    <x v="0"/>
    <s v="%"/>
    <n v="0"/>
  </r>
  <r>
    <x v="2"/>
    <x v="0"/>
    <x v="0"/>
    <x v="20"/>
    <x v="1"/>
    <s v="%"/>
    <n v="0"/>
  </r>
  <r>
    <x v="2"/>
    <x v="0"/>
    <x v="0"/>
    <x v="20"/>
    <x v="2"/>
    <s v="%"/>
    <n v="0"/>
  </r>
  <r>
    <x v="2"/>
    <x v="0"/>
    <x v="0"/>
    <x v="20"/>
    <x v="3"/>
    <s v="%"/>
    <n v="0"/>
  </r>
  <r>
    <x v="2"/>
    <x v="0"/>
    <x v="0"/>
    <x v="20"/>
    <x v="4"/>
    <s v="%"/>
    <n v="0"/>
  </r>
  <r>
    <x v="2"/>
    <x v="0"/>
    <x v="0"/>
    <x v="20"/>
    <x v="5"/>
    <s v="%"/>
    <n v="0"/>
  </r>
  <r>
    <x v="2"/>
    <x v="0"/>
    <x v="0"/>
    <x v="20"/>
    <x v="6"/>
    <s v="%"/>
    <n v="0"/>
  </r>
  <r>
    <x v="2"/>
    <x v="0"/>
    <x v="0"/>
    <x v="20"/>
    <x v="7"/>
    <s v="%"/>
    <n v="0"/>
  </r>
  <r>
    <x v="2"/>
    <x v="0"/>
    <x v="0"/>
    <x v="20"/>
    <x v="8"/>
    <s v="%"/>
    <n v="0"/>
  </r>
  <r>
    <x v="2"/>
    <x v="0"/>
    <x v="0"/>
    <x v="20"/>
    <x v="9"/>
    <s v="%"/>
    <n v="0"/>
  </r>
  <r>
    <x v="2"/>
    <x v="0"/>
    <x v="0"/>
    <x v="20"/>
    <x v="10"/>
    <s v="%"/>
    <n v="0"/>
  </r>
  <r>
    <x v="2"/>
    <x v="0"/>
    <x v="0"/>
    <x v="20"/>
    <x v="11"/>
    <s v="%"/>
    <n v="0"/>
  </r>
  <r>
    <x v="2"/>
    <x v="0"/>
    <x v="0"/>
    <x v="20"/>
    <x v="12"/>
    <s v="%"/>
    <n v="0"/>
  </r>
  <r>
    <x v="2"/>
    <x v="0"/>
    <x v="0"/>
    <x v="20"/>
    <x v="13"/>
    <s v="%"/>
    <n v="0"/>
  </r>
  <r>
    <x v="2"/>
    <x v="0"/>
    <x v="0"/>
    <x v="20"/>
    <x v="14"/>
    <s v="%"/>
    <n v="0"/>
  </r>
  <r>
    <x v="2"/>
    <x v="0"/>
    <x v="0"/>
    <x v="20"/>
    <x v="15"/>
    <s v="%"/>
    <n v="0"/>
  </r>
  <r>
    <x v="2"/>
    <x v="0"/>
    <x v="0"/>
    <x v="20"/>
    <x v="16"/>
    <s v="%"/>
    <n v="0"/>
  </r>
  <r>
    <x v="2"/>
    <x v="0"/>
    <x v="0"/>
    <x v="20"/>
    <x v="17"/>
    <s v="%"/>
    <n v="0"/>
  </r>
  <r>
    <x v="2"/>
    <x v="0"/>
    <x v="0"/>
    <x v="20"/>
    <x v="18"/>
    <s v="%"/>
    <n v="0"/>
  </r>
  <r>
    <x v="2"/>
    <x v="0"/>
    <x v="0"/>
    <x v="20"/>
    <x v="19"/>
    <s v="%"/>
    <n v="0"/>
  </r>
  <r>
    <x v="2"/>
    <x v="0"/>
    <x v="0"/>
    <x v="20"/>
    <x v="20"/>
    <s v="%"/>
    <n v="0"/>
  </r>
  <r>
    <x v="2"/>
    <x v="0"/>
    <x v="0"/>
    <x v="20"/>
    <x v="21"/>
    <s v="%"/>
    <n v="0"/>
  </r>
  <r>
    <x v="2"/>
    <x v="0"/>
    <x v="0"/>
    <x v="20"/>
    <x v="22"/>
    <s v="%"/>
    <n v="0"/>
  </r>
  <r>
    <x v="2"/>
    <x v="0"/>
    <x v="0"/>
    <x v="20"/>
    <x v="23"/>
    <s v="%"/>
    <n v="0"/>
  </r>
  <r>
    <x v="2"/>
    <x v="0"/>
    <x v="0"/>
    <x v="20"/>
    <x v="24"/>
    <s v="%"/>
    <n v="0"/>
  </r>
  <r>
    <x v="2"/>
    <x v="0"/>
    <x v="0"/>
    <x v="20"/>
    <x v="25"/>
    <s v="%"/>
    <n v="0"/>
  </r>
  <r>
    <x v="2"/>
    <x v="0"/>
    <x v="0"/>
    <x v="20"/>
    <x v="26"/>
    <s v="%"/>
    <n v="0"/>
  </r>
  <r>
    <x v="2"/>
    <x v="0"/>
    <x v="0"/>
    <x v="20"/>
    <x v="27"/>
    <s v="%"/>
    <n v="0"/>
  </r>
  <r>
    <x v="2"/>
    <x v="0"/>
    <x v="0"/>
    <x v="20"/>
    <x v="28"/>
    <s v="%"/>
    <n v="0"/>
  </r>
  <r>
    <x v="2"/>
    <x v="0"/>
    <x v="0"/>
    <x v="20"/>
    <x v="29"/>
    <s v="%"/>
    <n v="0"/>
  </r>
  <r>
    <x v="2"/>
    <x v="0"/>
    <x v="0"/>
    <x v="20"/>
    <x v="30"/>
    <s v="%"/>
    <n v="0"/>
  </r>
  <r>
    <x v="2"/>
    <x v="0"/>
    <x v="0"/>
    <x v="21"/>
    <x v="0"/>
    <s v="%"/>
    <n v="0"/>
  </r>
  <r>
    <x v="2"/>
    <x v="0"/>
    <x v="0"/>
    <x v="21"/>
    <x v="1"/>
    <s v="%"/>
    <n v="0"/>
  </r>
  <r>
    <x v="2"/>
    <x v="0"/>
    <x v="0"/>
    <x v="21"/>
    <x v="2"/>
    <s v="%"/>
    <n v="0"/>
  </r>
  <r>
    <x v="2"/>
    <x v="0"/>
    <x v="0"/>
    <x v="21"/>
    <x v="3"/>
    <s v="%"/>
    <n v="0"/>
  </r>
  <r>
    <x v="2"/>
    <x v="0"/>
    <x v="0"/>
    <x v="21"/>
    <x v="4"/>
    <s v="%"/>
    <n v="0"/>
  </r>
  <r>
    <x v="2"/>
    <x v="0"/>
    <x v="0"/>
    <x v="21"/>
    <x v="5"/>
    <s v="%"/>
    <n v="0"/>
  </r>
  <r>
    <x v="2"/>
    <x v="0"/>
    <x v="0"/>
    <x v="21"/>
    <x v="6"/>
    <s v="%"/>
    <n v="0"/>
  </r>
  <r>
    <x v="2"/>
    <x v="0"/>
    <x v="0"/>
    <x v="21"/>
    <x v="7"/>
    <s v="%"/>
    <n v="0"/>
  </r>
  <r>
    <x v="2"/>
    <x v="0"/>
    <x v="0"/>
    <x v="21"/>
    <x v="8"/>
    <s v="%"/>
    <n v="0"/>
  </r>
  <r>
    <x v="2"/>
    <x v="0"/>
    <x v="0"/>
    <x v="21"/>
    <x v="9"/>
    <s v="%"/>
    <n v="0"/>
  </r>
  <r>
    <x v="2"/>
    <x v="0"/>
    <x v="0"/>
    <x v="21"/>
    <x v="10"/>
    <s v="%"/>
    <n v="0"/>
  </r>
  <r>
    <x v="2"/>
    <x v="0"/>
    <x v="0"/>
    <x v="21"/>
    <x v="11"/>
    <s v="%"/>
    <n v="0"/>
  </r>
  <r>
    <x v="2"/>
    <x v="0"/>
    <x v="0"/>
    <x v="21"/>
    <x v="12"/>
    <s v="%"/>
    <n v="0"/>
  </r>
  <r>
    <x v="2"/>
    <x v="0"/>
    <x v="0"/>
    <x v="21"/>
    <x v="13"/>
    <s v="%"/>
    <n v="0"/>
  </r>
  <r>
    <x v="2"/>
    <x v="0"/>
    <x v="0"/>
    <x v="21"/>
    <x v="14"/>
    <s v="%"/>
    <n v="0"/>
  </r>
  <r>
    <x v="2"/>
    <x v="0"/>
    <x v="0"/>
    <x v="21"/>
    <x v="15"/>
    <s v="%"/>
    <n v="0"/>
  </r>
  <r>
    <x v="2"/>
    <x v="0"/>
    <x v="0"/>
    <x v="21"/>
    <x v="16"/>
    <s v="%"/>
    <n v="0"/>
  </r>
  <r>
    <x v="2"/>
    <x v="0"/>
    <x v="0"/>
    <x v="21"/>
    <x v="17"/>
    <s v="%"/>
    <n v="0"/>
  </r>
  <r>
    <x v="2"/>
    <x v="0"/>
    <x v="0"/>
    <x v="21"/>
    <x v="18"/>
    <s v="%"/>
    <n v="0"/>
  </r>
  <r>
    <x v="2"/>
    <x v="0"/>
    <x v="0"/>
    <x v="21"/>
    <x v="19"/>
    <s v="%"/>
    <n v="0"/>
  </r>
  <r>
    <x v="2"/>
    <x v="0"/>
    <x v="0"/>
    <x v="21"/>
    <x v="20"/>
    <s v="%"/>
    <n v="0"/>
  </r>
  <r>
    <x v="2"/>
    <x v="0"/>
    <x v="0"/>
    <x v="21"/>
    <x v="21"/>
    <s v="%"/>
    <n v="0"/>
  </r>
  <r>
    <x v="2"/>
    <x v="0"/>
    <x v="0"/>
    <x v="21"/>
    <x v="22"/>
    <s v="%"/>
    <n v="0"/>
  </r>
  <r>
    <x v="2"/>
    <x v="0"/>
    <x v="0"/>
    <x v="21"/>
    <x v="23"/>
    <s v="%"/>
    <n v="0"/>
  </r>
  <r>
    <x v="2"/>
    <x v="0"/>
    <x v="0"/>
    <x v="21"/>
    <x v="24"/>
    <s v="%"/>
    <n v="0"/>
  </r>
  <r>
    <x v="2"/>
    <x v="0"/>
    <x v="0"/>
    <x v="21"/>
    <x v="25"/>
    <s v="%"/>
    <n v="0"/>
  </r>
  <r>
    <x v="2"/>
    <x v="0"/>
    <x v="0"/>
    <x v="21"/>
    <x v="26"/>
    <s v="%"/>
    <n v="0"/>
  </r>
  <r>
    <x v="2"/>
    <x v="0"/>
    <x v="0"/>
    <x v="21"/>
    <x v="27"/>
    <s v="%"/>
    <n v="0"/>
  </r>
  <r>
    <x v="2"/>
    <x v="0"/>
    <x v="0"/>
    <x v="21"/>
    <x v="28"/>
    <s v="%"/>
    <n v="0"/>
  </r>
  <r>
    <x v="2"/>
    <x v="0"/>
    <x v="0"/>
    <x v="21"/>
    <x v="29"/>
    <s v="%"/>
    <n v="0"/>
  </r>
  <r>
    <x v="2"/>
    <x v="0"/>
    <x v="0"/>
    <x v="21"/>
    <x v="30"/>
    <s v="%"/>
    <n v="0"/>
  </r>
  <r>
    <x v="2"/>
    <x v="0"/>
    <x v="0"/>
    <x v="22"/>
    <x v="0"/>
    <s v="%"/>
    <n v="0"/>
  </r>
  <r>
    <x v="2"/>
    <x v="0"/>
    <x v="0"/>
    <x v="22"/>
    <x v="1"/>
    <s v="%"/>
    <n v="0"/>
  </r>
  <r>
    <x v="2"/>
    <x v="0"/>
    <x v="0"/>
    <x v="22"/>
    <x v="2"/>
    <s v="%"/>
    <n v="0"/>
  </r>
  <r>
    <x v="2"/>
    <x v="0"/>
    <x v="0"/>
    <x v="22"/>
    <x v="3"/>
    <s v="%"/>
    <n v="0"/>
  </r>
  <r>
    <x v="2"/>
    <x v="0"/>
    <x v="0"/>
    <x v="22"/>
    <x v="4"/>
    <s v="%"/>
    <n v="0"/>
  </r>
  <r>
    <x v="2"/>
    <x v="0"/>
    <x v="0"/>
    <x v="22"/>
    <x v="5"/>
    <s v="%"/>
    <n v="0"/>
  </r>
  <r>
    <x v="2"/>
    <x v="0"/>
    <x v="0"/>
    <x v="22"/>
    <x v="6"/>
    <s v="%"/>
    <n v="0"/>
  </r>
  <r>
    <x v="2"/>
    <x v="0"/>
    <x v="0"/>
    <x v="22"/>
    <x v="7"/>
    <s v="%"/>
    <n v="0"/>
  </r>
  <r>
    <x v="2"/>
    <x v="0"/>
    <x v="0"/>
    <x v="22"/>
    <x v="8"/>
    <s v="%"/>
    <n v="0"/>
  </r>
  <r>
    <x v="2"/>
    <x v="0"/>
    <x v="0"/>
    <x v="22"/>
    <x v="9"/>
    <s v="%"/>
    <n v="0"/>
  </r>
  <r>
    <x v="2"/>
    <x v="0"/>
    <x v="0"/>
    <x v="22"/>
    <x v="10"/>
    <s v="%"/>
    <n v="0"/>
  </r>
  <r>
    <x v="2"/>
    <x v="0"/>
    <x v="0"/>
    <x v="22"/>
    <x v="11"/>
    <s v="%"/>
    <n v="0"/>
  </r>
  <r>
    <x v="2"/>
    <x v="0"/>
    <x v="0"/>
    <x v="22"/>
    <x v="12"/>
    <s v="%"/>
    <n v="0"/>
  </r>
  <r>
    <x v="2"/>
    <x v="0"/>
    <x v="0"/>
    <x v="22"/>
    <x v="13"/>
    <s v="%"/>
    <n v="0"/>
  </r>
  <r>
    <x v="2"/>
    <x v="0"/>
    <x v="0"/>
    <x v="22"/>
    <x v="14"/>
    <s v="%"/>
    <n v="0"/>
  </r>
  <r>
    <x v="2"/>
    <x v="0"/>
    <x v="0"/>
    <x v="22"/>
    <x v="15"/>
    <s v="%"/>
    <n v="0"/>
  </r>
  <r>
    <x v="2"/>
    <x v="0"/>
    <x v="0"/>
    <x v="22"/>
    <x v="16"/>
    <s v="%"/>
    <n v="0"/>
  </r>
  <r>
    <x v="2"/>
    <x v="0"/>
    <x v="0"/>
    <x v="22"/>
    <x v="17"/>
    <s v="%"/>
    <n v="0"/>
  </r>
  <r>
    <x v="2"/>
    <x v="0"/>
    <x v="0"/>
    <x v="22"/>
    <x v="18"/>
    <s v="%"/>
    <n v="0"/>
  </r>
  <r>
    <x v="2"/>
    <x v="0"/>
    <x v="0"/>
    <x v="22"/>
    <x v="19"/>
    <s v="%"/>
    <n v="0"/>
  </r>
  <r>
    <x v="2"/>
    <x v="0"/>
    <x v="0"/>
    <x v="22"/>
    <x v="20"/>
    <s v="%"/>
    <n v="0"/>
  </r>
  <r>
    <x v="2"/>
    <x v="0"/>
    <x v="0"/>
    <x v="22"/>
    <x v="21"/>
    <s v="%"/>
    <n v="0"/>
  </r>
  <r>
    <x v="2"/>
    <x v="0"/>
    <x v="0"/>
    <x v="22"/>
    <x v="22"/>
    <s v="%"/>
    <n v="0"/>
  </r>
  <r>
    <x v="2"/>
    <x v="0"/>
    <x v="0"/>
    <x v="22"/>
    <x v="23"/>
    <s v="%"/>
    <n v="0"/>
  </r>
  <r>
    <x v="2"/>
    <x v="0"/>
    <x v="0"/>
    <x v="22"/>
    <x v="24"/>
    <s v="%"/>
    <n v="0"/>
  </r>
  <r>
    <x v="2"/>
    <x v="0"/>
    <x v="0"/>
    <x v="22"/>
    <x v="25"/>
    <s v="%"/>
    <n v="0"/>
  </r>
  <r>
    <x v="2"/>
    <x v="0"/>
    <x v="0"/>
    <x v="22"/>
    <x v="26"/>
    <s v="%"/>
    <n v="0"/>
  </r>
  <r>
    <x v="2"/>
    <x v="0"/>
    <x v="0"/>
    <x v="22"/>
    <x v="27"/>
    <s v="%"/>
    <n v="0"/>
  </r>
  <r>
    <x v="2"/>
    <x v="0"/>
    <x v="0"/>
    <x v="22"/>
    <x v="28"/>
    <s v="%"/>
    <n v="0"/>
  </r>
  <r>
    <x v="2"/>
    <x v="0"/>
    <x v="0"/>
    <x v="22"/>
    <x v="29"/>
    <s v="%"/>
    <n v="0"/>
  </r>
  <r>
    <x v="2"/>
    <x v="0"/>
    <x v="0"/>
    <x v="22"/>
    <x v="30"/>
    <s v="%"/>
    <n v="0"/>
  </r>
  <r>
    <x v="2"/>
    <x v="0"/>
    <x v="1"/>
    <x v="0"/>
    <x v="0"/>
    <s v="%"/>
    <n v="0"/>
  </r>
  <r>
    <x v="2"/>
    <x v="0"/>
    <x v="1"/>
    <x v="0"/>
    <x v="1"/>
    <s v="%"/>
    <n v="0"/>
  </r>
  <r>
    <x v="2"/>
    <x v="0"/>
    <x v="1"/>
    <x v="0"/>
    <x v="2"/>
    <s v="%"/>
    <n v="0"/>
  </r>
  <r>
    <x v="2"/>
    <x v="0"/>
    <x v="1"/>
    <x v="0"/>
    <x v="3"/>
    <s v="%"/>
    <n v="0"/>
  </r>
  <r>
    <x v="2"/>
    <x v="0"/>
    <x v="1"/>
    <x v="0"/>
    <x v="4"/>
    <s v="%"/>
    <n v="0"/>
  </r>
  <r>
    <x v="2"/>
    <x v="0"/>
    <x v="1"/>
    <x v="0"/>
    <x v="5"/>
    <s v="%"/>
    <n v="0"/>
  </r>
  <r>
    <x v="2"/>
    <x v="0"/>
    <x v="1"/>
    <x v="0"/>
    <x v="6"/>
    <s v="%"/>
    <n v="0"/>
  </r>
  <r>
    <x v="2"/>
    <x v="0"/>
    <x v="1"/>
    <x v="0"/>
    <x v="7"/>
    <s v="%"/>
    <n v="0"/>
  </r>
  <r>
    <x v="2"/>
    <x v="0"/>
    <x v="1"/>
    <x v="0"/>
    <x v="8"/>
    <s v="%"/>
    <n v="0"/>
  </r>
  <r>
    <x v="2"/>
    <x v="0"/>
    <x v="1"/>
    <x v="0"/>
    <x v="9"/>
    <s v="%"/>
    <n v="0"/>
  </r>
  <r>
    <x v="2"/>
    <x v="0"/>
    <x v="1"/>
    <x v="0"/>
    <x v="10"/>
    <s v="%"/>
    <n v="0"/>
  </r>
  <r>
    <x v="2"/>
    <x v="0"/>
    <x v="1"/>
    <x v="0"/>
    <x v="11"/>
    <s v="%"/>
    <n v="0"/>
  </r>
  <r>
    <x v="2"/>
    <x v="0"/>
    <x v="1"/>
    <x v="0"/>
    <x v="12"/>
    <s v="%"/>
    <n v="0"/>
  </r>
  <r>
    <x v="2"/>
    <x v="0"/>
    <x v="1"/>
    <x v="0"/>
    <x v="13"/>
    <s v="%"/>
    <n v="0"/>
  </r>
  <r>
    <x v="2"/>
    <x v="0"/>
    <x v="1"/>
    <x v="0"/>
    <x v="14"/>
    <s v="%"/>
    <n v="0"/>
  </r>
  <r>
    <x v="2"/>
    <x v="0"/>
    <x v="1"/>
    <x v="0"/>
    <x v="15"/>
    <s v="%"/>
    <n v="0"/>
  </r>
  <r>
    <x v="2"/>
    <x v="0"/>
    <x v="1"/>
    <x v="0"/>
    <x v="16"/>
    <s v="%"/>
    <n v="0"/>
  </r>
  <r>
    <x v="2"/>
    <x v="0"/>
    <x v="1"/>
    <x v="0"/>
    <x v="17"/>
    <s v="%"/>
    <n v="0"/>
  </r>
  <r>
    <x v="2"/>
    <x v="0"/>
    <x v="1"/>
    <x v="0"/>
    <x v="18"/>
    <s v="%"/>
    <n v="0"/>
  </r>
  <r>
    <x v="2"/>
    <x v="0"/>
    <x v="1"/>
    <x v="0"/>
    <x v="19"/>
    <s v="%"/>
    <n v="0"/>
  </r>
  <r>
    <x v="2"/>
    <x v="0"/>
    <x v="1"/>
    <x v="0"/>
    <x v="20"/>
    <s v="%"/>
    <n v="0"/>
  </r>
  <r>
    <x v="2"/>
    <x v="0"/>
    <x v="1"/>
    <x v="0"/>
    <x v="21"/>
    <s v="%"/>
    <n v="0"/>
  </r>
  <r>
    <x v="2"/>
    <x v="0"/>
    <x v="1"/>
    <x v="0"/>
    <x v="22"/>
    <s v="%"/>
    <n v="0"/>
  </r>
  <r>
    <x v="2"/>
    <x v="0"/>
    <x v="1"/>
    <x v="0"/>
    <x v="23"/>
    <s v="%"/>
    <n v="0"/>
  </r>
  <r>
    <x v="2"/>
    <x v="0"/>
    <x v="1"/>
    <x v="0"/>
    <x v="24"/>
    <s v="%"/>
    <n v="0"/>
  </r>
  <r>
    <x v="2"/>
    <x v="0"/>
    <x v="1"/>
    <x v="0"/>
    <x v="25"/>
    <s v="%"/>
    <n v="0"/>
  </r>
  <r>
    <x v="2"/>
    <x v="0"/>
    <x v="1"/>
    <x v="0"/>
    <x v="26"/>
    <s v="%"/>
    <n v="0"/>
  </r>
  <r>
    <x v="2"/>
    <x v="0"/>
    <x v="1"/>
    <x v="0"/>
    <x v="27"/>
    <s v="%"/>
    <n v="0"/>
  </r>
  <r>
    <x v="2"/>
    <x v="0"/>
    <x v="1"/>
    <x v="0"/>
    <x v="28"/>
    <s v="%"/>
    <n v="0"/>
  </r>
  <r>
    <x v="2"/>
    <x v="0"/>
    <x v="1"/>
    <x v="0"/>
    <x v="29"/>
    <s v="%"/>
    <n v="0"/>
  </r>
  <r>
    <x v="2"/>
    <x v="0"/>
    <x v="1"/>
    <x v="0"/>
    <x v="30"/>
    <s v="%"/>
    <n v="0"/>
  </r>
  <r>
    <x v="2"/>
    <x v="0"/>
    <x v="1"/>
    <x v="1"/>
    <x v="0"/>
    <s v="%"/>
    <n v="0"/>
  </r>
  <r>
    <x v="2"/>
    <x v="0"/>
    <x v="1"/>
    <x v="1"/>
    <x v="1"/>
    <s v="%"/>
    <n v="0"/>
  </r>
  <r>
    <x v="2"/>
    <x v="0"/>
    <x v="1"/>
    <x v="1"/>
    <x v="2"/>
    <s v="%"/>
    <n v="0"/>
  </r>
  <r>
    <x v="2"/>
    <x v="0"/>
    <x v="1"/>
    <x v="1"/>
    <x v="3"/>
    <s v="%"/>
    <n v="0"/>
  </r>
  <r>
    <x v="2"/>
    <x v="0"/>
    <x v="1"/>
    <x v="1"/>
    <x v="4"/>
    <s v="%"/>
    <n v="0"/>
  </r>
  <r>
    <x v="2"/>
    <x v="0"/>
    <x v="1"/>
    <x v="1"/>
    <x v="5"/>
    <s v="%"/>
    <n v="0"/>
  </r>
  <r>
    <x v="2"/>
    <x v="0"/>
    <x v="1"/>
    <x v="1"/>
    <x v="6"/>
    <s v="%"/>
    <n v="0"/>
  </r>
  <r>
    <x v="2"/>
    <x v="0"/>
    <x v="1"/>
    <x v="1"/>
    <x v="7"/>
    <s v="%"/>
    <n v="0"/>
  </r>
  <r>
    <x v="2"/>
    <x v="0"/>
    <x v="1"/>
    <x v="1"/>
    <x v="8"/>
    <s v="%"/>
    <n v="0"/>
  </r>
  <r>
    <x v="2"/>
    <x v="0"/>
    <x v="1"/>
    <x v="1"/>
    <x v="9"/>
    <s v="%"/>
    <n v="0"/>
  </r>
  <r>
    <x v="2"/>
    <x v="0"/>
    <x v="1"/>
    <x v="1"/>
    <x v="10"/>
    <s v="%"/>
    <n v="0"/>
  </r>
  <r>
    <x v="2"/>
    <x v="0"/>
    <x v="1"/>
    <x v="1"/>
    <x v="11"/>
    <s v="%"/>
    <n v="0"/>
  </r>
  <r>
    <x v="2"/>
    <x v="0"/>
    <x v="1"/>
    <x v="1"/>
    <x v="12"/>
    <s v="%"/>
    <n v="0"/>
  </r>
  <r>
    <x v="2"/>
    <x v="0"/>
    <x v="1"/>
    <x v="1"/>
    <x v="13"/>
    <s v="%"/>
    <n v="0"/>
  </r>
  <r>
    <x v="2"/>
    <x v="0"/>
    <x v="1"/>
    <x v="1"/>
    <x v="14"/>
    <s v="%"/>
    <n v="0"/>
  </r>
  <r>
    <x v="2"/>
    <x v="0"/>
    <x v="1"/>
    <x v="1"/>
    <x v="15"/>
    <s v="%"/>
    <n v="0"/>
  </r>
  <r>
    <x v="2"/>
    <x v="0"/>
    <x v="1"/>
    <x v="1"/>
    <x v="16"/>
    <s v="%"/>
    <n v="0"/>
  </r>
  <r>
    <x v="2"/>
    <x v="0"/>
    <x v="1"/>
    <x v="1"/>
    <x v="17"/>
    <s v="%"/>
    <n v="0"/>
  </r>
  <r>
    <x v="2"/>
    <x v="0"/>
    <x v="1"/>
    <x v="1"/>
    <x v="18"/>
    <s v="%"/>
    <n v="0"/>
  </r>
  <r>
    <x v="2"/>
    <x v="0"/>
    <x v="1"/>
    <x v="1"/>
    <x v="19"/>
    <s v="%"/>
    <n v="0"/>
  </r>
  <r>
    <x v="2"/>
    <x v="0"/>
    <x v="1"/>
    <x v="1"/>
    <x v="20"/>
    <s v="%"/>
    <n v="0"/>
  </r>
  <r>
    <x v="2"/>
    <x v="0"/>
    <x v="1"/>
    <x v="1"/>
    <x v="21"/>
    <s v="%"/>
    <n v="0"/>
  </r>
  <r>
    <x v="2"/>
    <x v="0"/>
    <x v="1"/>
    <x v="1"/>
    <x v="22"/>
    <s v="%"/>
    <n v="0"/>
  </r>
  <r>
    <x v="2"/>
    <x v="0"/>
    <x v="1"/>
    <x v="1"/>
    <x v="23"/>
    <s v="%"/>
    <n v="0"/>
  </r>
  <r>
    <x v="2"/>
    <x v="0"/>
    <x v="1"/>
    <x v="1"/>
    <x v="24"/>
    <s v="%"/>
    <n v="0"/>
  </r>
  <r>
    <x v="2"/>
    <x v="0"/>
    <x v="1"/>
    <x v="1"/>
    <x v="25"/>
    <s v="%"/>
    <n v="0"/>
  </r>
  <r>
    <x v="2"/>
    <x v="0"/>
    <x v="1"/>
    <x v="1"/>
    <x v="26"/>
    <s v="%"/>
    <n v="0"/>
  </r>
  <r>
    <x v="2"/>
    <x v="0"/>
    <x v="1"/>
    <x v="1"/>
    <x v="27"/>
    <s v="%"/>
    <n v="0"/>
  </r>
  <r>
    <x v="2"/>
    <x v="0"/>
    <x v="1"/>
    <x v="1"/>
    <x v="28"/>
    <s v="%"/>
    <n v="0"/>
  </r>
  <r>
    <x v="2"/>
    <x v="0"/>
    <x v="1"/>
    <x v="1"/>
    <x v="29"/>
    <s v="%"/>
    <n v="0"/>
  </r>
  <r>
    <x v="2"/>
    <x v="0"/>
    <x v="1"/>
    <x v="1"/>
    <x v="30"/>
    <s v="%"/>
    <n v="0"/>
  </r>
  <r>
    <x v="2"/>
    <x v="0"/>
    <x v="1"/>
    <x v="2"/>
    <x v="0"/>
    <s v="%"/>
    <n v="0"/>
  </r>
  <r>
    <x v="2"/>
    <x v="0"/>
    <x v="1"/>
    <x v="2"/>
    <x v="1"/>
    <s v="%"/>
    <n v="0"/>
  </r>
  <r>
    <x v="2"/>
    <x v="0"/>
    <x v="1"/>
    <x v="2"/>
    <x v="2"/>
    <s v="%"/>
    <n v="0"/>
  </r>
  <r>
    <x v="2"/>
    <x v="0"/>
    <x v="1"/>
    <x v="2"/>
    <x v="3"/>
    <s v="%"/>
    <n v="0"/>
  </r>
  <r>
    <x v="2"/>
    <x v="0"/>
    <x v="1"/>
    <x v="2"/>
    <x v="4"/>
    <s v="%"/>
    <n v="0"/>
  </r>
  <r>
    <x v="2"/>
    <x v="0"/>
    <x v="1"/>
    <x v="2"/>
    <x v="5"/>
    <s v="%"/>
    <n v="0"/>
  </r>
  <r>
    <x v="2"/>
    <x v="0"/>
    <x v="1"/>
    <x v="2"/>
    <x v="6"/>
    <s v="%"/>
    <n v="0"/>
  </r>
  <r>
    <x v="2"/>
    <x v="0"/>
    <x v="1"/>
    <x v="2"/>
    <x v="7"/>
    <s v="%"/>
    <n v="0"/>
  </r>
  <r>
    <x v="2"/>
    <x v="0"/>
    <x v="1"/>
    <x v="2"/>
    <x v="8"/>
    <s v="%"/>
    <n v="0"/>
  </r>
  <r>
    <x v="2"/>
    <x v="0"/>
    <x v="1"/>
    <x v="2"/>
    <x v="9"/>
    <s v="%"/>
    <n v="0"/>
  </r>
  <r>
    <x v="2"/>
    <x v="0"/>
    <x v="1"/>
    <x v="2"/>
    <x v="10"/>
    <s v="%"/>
    <n v="0"/>
  </r>
  <r>
    <x v="2"/>
    <x v="0"/>
    <x v="1"/>
    <x v="2"/>
    <x v="11"/>
    <s v="%"/>
    <n v="0"/>
  </r>
  <r>
    <x v="2"/>
    <x v="0"/>
    <x v="1"/>
    <x v="2"/>
    <x v="12"/>
    <s v="%"/>
    <n v="0"/>
  </r>
  <r>
    <x v="2"/>
    <x v="0"/>
    <x v="1"/>
    <x v="2"/>
    <x v="13"/>
    <s v="%"/>
    <n v="0"/>
  </r>
  <r>
    <x v="2"/>
    <x v="0"/>
    <x v="1"/>
    <x v="2"/>
    <x v="14"/>
    <s v="%"/>
    <n v="0"/>
  </r>
  <r>
    <x v="2"/>
    <x v="0"/>
    <x v="1"/>
    <x v="2"/>
    <x v="15"/>
    <s v="%"/>
    <n v="0"/>
  </r>
  <r>
    <x v="2"/>
    <x v="0"/>
    <x v="1"/>
    <x v="2"/>
    <x v="16"/>
    <s v="%"/>
    <n v="0"/>
  </r>
  <r>
    <x v="2"/>
    <x v="0"/>
    <x v="1"/>
    <x v="2"/>
    <x v="17"/>
    <s v="%"/>
    <n v="0"/>
  </r>
  <r>
    <x v="2"/>
    <x v="0"/>
    <x v="1"/>
    <x v="2"/>
    <x v="18"/>
    <s v="%"/>
    <n v="0"/>
  </r>
  <r>
    <x v="2"/>
    <x v="0"/>
    <x v="1"/>
    <x v="2"/>
    <x v="19"/>
    <s v="%"/>
    <n v="0"/>
  </r>
  <r>
    <x v="2"/>
    <x v="0"/>
    <x v="1"/>
    <x v="2"/>
    <x v="20"/>
    <s v="%"/>
    <n v="0"/>
  </r>
  <r>
    <x v="2"/>
    <x v="0"/>
    <x v="1"/>
    <x v="2"/>
    <x v="21"/>
    <s v="%"/>
    <n v="0"/>
  </r>
  <r>
    <x v="2"/>
    <x v="0"/>
    <x v="1"/>
    <x v="2"/>
    <x v="22"/>
    <s v="%"/>
    <n v="0"/>
  </r>
  <r>
    <x v="2"/>
    <x v="0"/>
    <x v="1"/>
    <x v="2"/>
    <x v="23"/>
    <s v="%"/>
    <n v="0"/>
  </r>
  <r>
    <x v="2"/>
    <x v="0"/>
    <x v="1"/>
    <x v="2"/>
    <x v="24"/>
    <s v="%"/>
    <n v="0"/>
  </r>
  <r>
    <x v="2"/>
    <x v="0"/>
    <x v="1"/>
    <x v="2"/>
    <x v="25"/>
    <s v="%"/>
    <n v="0"/>
  </r>
  <r>
    <x v="2"/>
    <x v="0"/>
    <x v="1"/>
    <x v="2"/>
    <x v="26"/>
    <s v="%"/>
    <n v="0"/>
  </r>
  <r>
    <x v="2"/>
    <x v="0"/>
    <x v="1"/>
    <x v="2"/>
    <x v="27"/>
    <s v="%"/>
    <n v="0"/>
  </r>
  <r>
    <x v="2"/>
    <x v="0"/>
    <x v="1"/>
    <x v="2"/>
    <x v="28"/>
    <s v="%"/>
    <n v="0"/>
  </r>
  <r>
    <x v="2"/>
    <x v="0"/>
    <x v="1"/>
    <x v="2"/>
    <x v="29"/>
    <s v="%"/>
    <n v="0"/>
  </r>
  <r>
    <x v="2"/>
    <x v="0"/>
    <x v="1"/>
    <x v="2"/>
    <x v="30"/>
    <s v="%"/>
    <n v="0"/>
  </r>
  <r>
    <x v="2"/>
    <x v="0"/>
    <x v="1"/>
    <x v="3"/>
    <x v="0"/>
    <s v="%"/>
    <n v="0"/>
  </r>
  <r>
    <x v="2"/>
    <x v="0"/>
    <x v="1"/>
    <x v="3"/>
    <x v="1"/>
    <s v="%"/>
    <n v="0"/>
  </r>
  <r>
    <x v="2"/>
    <x v="0"/>
    <x v="1"/>
    <x v="3"/>
    <x v="2"/>
    <s v="%"/>
    <n v="0"/>
  </r>
  <r>
    <x v="2"/>
    <x v="0"/>
    <x v="1"/>
    <x v="3"/>
    <x v="3"/>
    <s v="%"/>
    <n v="0"/>
  </r>
  <r>
    <x v="2"/>
    <x v="0"/>
    <x v="1"/>
    <x v="3"/>
    <x v="4"/>
    <s v="%"/>
    <n v="0"/>
  </r>
  <r>
    <x v="2"/>
    <x v="0"/>
    <x v="1"/>
    <x v="3"/>
    <x v="5"/>
    <s v="%"/>
    <n v="0"/>
  </r>
  <r>
    <x v="2"/>
    <x v="0"/>
    <x v="1"/>
    <x v="3"/>
    <x v="6"/>
    <s v="%"/>
    <n v="0"/>
  </r>
  <r>
    <x v="2"/>
    <x v="0"/>
    <x v="1"/>
    <x v="3"/>
    <x v="7"/>
    <s v="%"/>
    <n v="0"/>
  </r>
  <r>
    <x v="2"/>
    <x v="0"/>
    <x v="1"/>
    <x v="3"/>
    <x v="8"/>
    <s v="%"/>
    <n v="0"/>
  </r>
  <r>
    <x v="2"/>
    <x v="0"/>
    <x v="1"/>
    <x v="3"/>
    <x v="9"/>
    <s v="%"/>
    <n v="0"/>
  </r>
  <r>
    <x v="2"/>
    <x v="0"/>
    <x v="1"/>
    <x v="3"/>
    <x v="10"/>
    <s v="%"/>
    <n v="0"/>
  </r>
  <r>
    <x v="2"/>
    <x v="0"/>
    <x v="1"/>
    <x v="3"/>
    <x v="11"/>
    <s v="%"/>
    <n v="0"/>
  </r>
  <r>
    <x v="2"/>
    <x v="0"/>
    <x v="1"/>
    <x v="3"/>
    <x v="12"/>
    <s v="%"/>
    <n v="0"/>
  </r>
  <r>
    <x v="2"/>
    <x v="0"/>
    <x v="1"/>
    <x v="3"/>
    <x v="13"/>
    <s v="%"/>
    <n v="0"/>
  </r>
  <r>
    <x v="2"/>
    <x v="0"/>
    <x v="1"/>
    <x v="3"/>
    <x v="14"/>
    <s v="%"/>
    <n v="0"/>
  </r>
  <r>
    <x v="2"/>
    <x v="0"/>
    <x v="1"/>
    <x v="3"/>
    <x v="15"/>
    <s v="%"/>
    <n v="0"/>
  </r>
  <r>
    <x v="2"/>
    <x v="0"/>
    <x v="1"/>
    <x v="3"/>
    <x v="16"/>
    <s v="%"/>
    <n v="0"/>
  </r>
  <r>
    <x v="2"/>
    <x v="0"/>
    <x v="1"/>
    <x v="3"/>
    <x v="17"/>
    <s v="%"/>
    <n v="0"/>
  </r>
  <r>
    <x v="2"/>
    <x v="0"/>
    <x v="1"/>
    <x v="3"/>
    <x v="18"/>
    <s v="%"/>
    <n v="0"/>
  </r>
  <r>
    <x v="2"/>
    <x v="0"/>
    <x v="1"/>
    <x v="3"/>
    <x v="19"/>
    <s v="%"/>
    <n v="0"/>
  </r>
  <r>
    <x v="2"/>
    <x v="0"/>
    <x v="1"/>
    <x v="3"/>
    <x v="20"/>
    <s v="%"/>
    <n v="0"/>
  </r>
  <r>
    <x v="2"/>
    <x v="0"/>
    <x v="1"/>
    <x v="3"/>
    <x v="21"/>
    <s v="%"/>
    <n v="0"/>
  </r>
  <r>
    <x v="2"/>
    <x v="0"/>
    <x v="1"/>
    <x v="3"/>
    <x v="22"/>
    <s v="%"/>
    <n v="0"/>
  </r>
  <r>
    <x v="2"/>
    <x v="0"/>
    <x v="1"/>
    <x v="3"/>
    <x v="23"/>
    <s v="%"/>
    <n v="0"/>
  </r>
  <r>
    <x v="2"/>
    <x v="0"/>
    <x v="1"/>
    <x v="3"/>
    <x v="24"/>
    <s v="%"/>
    <n v="0"/>
  </r>
  <r>
    <x v="2"/>
    <x v="0"/>
    <x v="1"/>
    <x v="3"/>
    <x v="25"/>
    <s v="%"/>
    <n v="0"/>
  </r>
  <r>
    <x v="2"/>
    <x v="0"/>
    <x v="1"/>
    <x v="3"/>
    <x v="26"/>
    <s v="%"/>
    <n v="0"/>
  </r>
  <r>
    <x v="2"/>
    <x v="0"/>
    <x v="1"/>
    <x v="3"/>
    <x v="27"/>
    <s v="%"/>
    <n v="0"/>
  </r>
  <r>
    <x v="2"/>
    <x v="0"/>
    <x v="1"/>
    <x v="3"/>
    <x v="28"/>
    <s v="%"/>
    <n v="0"/>
  </r>
  <r>
    <x v="2"/>
    <x v="0"/>
    <x v="1"/>
    <x v="3"/>
    <x v="29"/>
    <s v="%"/>
    <n v="0"/>
  </r>
  <r>
    <x v="2"/>
    <x v="0"/>
    <x v="1"/>
    <x v="3"/>
    <x v="30"/>
    <s v="%"/>
    <n v="0"/>
  </r>
  <r>
    <x v="2"/>
    <x v="0"/>
    <x v="1"/>
    <x v="4"/>
    <x v="0"/>
    <s v="%"/>
    <n v="0"/>
  </r>
  <r>
    <x v="2"/>
    <x v="0"/>
    <x v="1"/>
    <x v="4"/>
    <x v="1"/>
    <s v="%"/>
    <n v="0"/>
  </r>
  <r>
    <x v="2"/>
    <x v="0"/>
    <x v="1"/>
    <x v="4"/>
    <x v="2"/>
    <s v="%"/>
    <n v="0"/>
  </r>
  <r>
    <x v="2"/>
    <x v="0"/>
    <x v="1"/>
    <x v="4"/>
    <x v="3"/>
    <s v="%"/>
    <n v="0"/>
  </r>
  <r>
    <x v="2"/>
    <x v="0"/>
    <x v="1"/>
    <x v="4"/>
    <x v="4"/>
    <s v="%"/>
    <n v="0"/>
  </r>
  <r>
    <x v="2"/>
    <x v="0"/>
    <x v="1"/>
    <x v="4"/>
    <x v="5"/>
    <s v="%"/>
    <n v="0"/>
  </r>
  <r>
    <x v="2"/>
    <x v="0"/>
    <x v="1"/>
    <x v="4"/>
    <x v="6"/>
    <s v="%"/>
    <n v="0"/>
  </r>
  <r>
    <x v="2"/>
    <x v="0"/>
    <x v="1"/>
    <x v="4"/>
    <x v="7"/>
    <s v="%"/>
    <n v="0"/>
  </r>
  <r>
    <x v="2"/>
    <x v="0"/>
    <x v="1"/>
    <x v="4"/>
    <x v="8"/>
    <s v="%"/>
    <n v="0"/>
  </r>
  <r>
    <x v="2"/>
    <x v="0"/>
    <x v="1"/>
    <x v="4"/>
    <x v="9"/>
    <s v="%"/>
    <n v="0"/>
  </r>
  <r>
    <x v="2"/>
    <x v="0"/>
    <x v="1"/>
    <x v="4"/>
    <x v="10"/>
    <s v="%"/>
    <n v="0"/>
  </r>
  <r>
    <x v="2"/>
    <x v="0"/>
    <x v="1"/>
    <x v="4"/>
    <x v="11"/>
    <s v="%"/>
    <n v="0"/>
  </r>
  <r>
    <x v="2"/>
    <x v="0"/>
    <x v="1"/>
    <x v="4"/>
    <x v="12"/>
    <s v="%"/>
    <n v="0"/>
  </r>
  <r>
    <x v="2"/>
    <x v="0"/>
    <x v="1"/>
    <x v="4"/>
    <x v="13"/>
    <s v="%"/>
    <n v="0"/>
  </r>
  <r>
    <x v="2"/>
    <x v="0"/>
    <x v="1"/>
    <x v="4"/>
    <x v="14"/>
    <s v="%"/>
    <n v="0"/>
  </r>
  <r>
    <x v="2"/>
    <x v="0"/>
    <x v="1"/>
    <x v="4"/>
    <x v="15"/>
    <s v="%"/>
    <n v="0"/>
  </r>
  <r>
    <x v="2"/>
    <x v="0"/>
    <x v="1"/>
    <x v="4"/>
    <x v="16"/>
    <s v="%"/>
    <n v="0"/>
  </r>
  <r>
    <x v="2"/>
    <x v="0"/>
    <x v="1"/>
    <x v="4"/>
    <x v="17"/>
    <s v="%"/>
    <n v="0"/>
  </r>
  <r>
    <x v="2"/>
    <x v="0"/>
    <x v="1"/>
    <x v="4"/>
    <x v="18"/>
    <s v="%"/>
    <n v="0"/>
  </r>
  <r>
    <x v="2"/>
    <x v="0"/>
    <x v="1"/>
    <x v="4"/>
    <x v="19"/>
    <s v="%"/>
    <n v="0"/>
  </r>
  <r>
    <x v="2"/>
    <x v="0"/>
    <x v="1"/>
    <x v="4"/>
    <x v="20"/>
    <s v="%"/>
    <n v="0"/>
  </r>
  <r>
    <x v="2"/>
    <x v="0"/>
    <x v="1"/>
    <x v="4"/>
    <x v="21"/>
    <s v="%"/>
    <n v="0"/>
  </r>
  <r>
    <x v="2"/>
    <x v="0"/>
    <x v="1"/>
    <x v="4"/>
    <x v="22"/>
    <s v="%"/>
    <n v="0"/>
  </r>
  <r>
    <x v="2"/>
    <x v="0"/>
    <x v="1"/>
    <x v="4"/>
    <x v="23"/>
    <s v="%"/>
    <n v="0"/>
  </r>
  <r>
    <x v="2"/>
    <x v="0"/>
    <x v="1"/>
    <x v="4"/>
    <x v="24"/>
    <s v="%"/>
    <n v="0"/>
  </r>
  <r>
    <x v="2"/>
    <x v="0"/>
    <x v="1"/>
    <x v="4"/>
    <x v="25"/>
    <s v="%"/>
    <n v="0"/>
  </r>
  <r>
    <x v="2"/>
    <x v="0"/>
    <x v="1"/>
    <x v="4"/>
    <x v="26"/>
    <s v="%"/>
    <n v="0"/>
  </r>
  <r>
    <x v="2"/>
    <x v="0"/>
    <x v="1"/>
    <x v="4"/>
    <x v="27"/>
    <s v="%"/>
    <n v="0"/>
  </r>
  <r>
    <x v="2"/>
    <x v="0"/>
    <x v="1"/>
    <x v="4"/>
    <x v="28"/>
    <s v="%"/>
    <n v="0"/>
  </r>
  <r>
    <x v="2"/>
    <x v="0"/>
    <x v="1"/>
    <x v="4"/>
    <x v="29"/>
    <s v="%"/>
    <n v="0"/>
  </r>
  <r>
    <x v="2"/>
    <x v="0"/>
    <x v="1"/>
    <x v="4"/>
    <x v="30"/>
    <s v="%"/>
    <n v="0"/>
  </r>
  <r>
    <x v="2"/>
    <x v="0"/>
    <x v="1"/>
    <x v="5"/>
    <x v="0"/>
    <s v="%"/>
    <n v="0"/>
  </r>
  <r>
    <x v="2"/>
    <x v="0"/>
    <x v="1"/>
    <x v="5"/>
    <x v="1"/>
    <s v="%"/>
    <n v="0"/>
  </r>
  <r>
    <x v="2"/>
    <x v="0"/>
    <x v="1"/>
    <x v="5"/>
    <x v="2"/>
    <s v="%"/>
    <n v="0"/>
  </r>
  <r>
    <x v="2"/>
    <x v="0"/>
    <x v="1"/>
    <x v="5"/>
    <x v="3"/>
    <s v="%"/>
    <n v="0"/>
  </r>
  <r>
    <x v="2"/>
    <x v="0"/>
    <x v="1"/>
    <x v="5"/>
    <x v="4"/>
    <s v="%"/>
    <n v="0"/>
  </r>
  <r>
    <x v="2"/>
    <x v="0"/>
    <x v="1"/>
    <x v="5"/>
    <x v="5"/>
    <s v="%"/>
    <n v="0"/>
  </r>
  <r>
    <x v="2"/>
    <x v="0"/>
    <x v="1"/>
    <x v="5"/>
    <x v="6"/>
    <s v="%"/>
    <n v="0"/>
  </r>
  <r>
    <x v="2"/>
    <x v="0"/>
    <x v="1"/>
    <x v="5"/>
    <x v="7"/>
    <s v="%"/>
    <n v="0"/>
  </r>
  <r>
    <x v="2"/>
    <x v="0"/>
    <x v="1"/>
    <x v="5"/>
    <x v="8"/>
    <s v="%"/>
    <n v="0"/>
  </r>
  <r>
    <x v="2"/>
    <x v="0"/>
    <x v="1"/>
    <x v="5"/>
    <x v="9"/>
    <s v="%"/>
    <n v="0"/>
  </r>
  <r>
    <x v="2"/>
    <x v="0"/>
    <x v="1"/>
    <x v="5"/>
    <x v="10"/>
    <s v="%"/>
    <n v="0"/>
  </r>
  <r>
    <x v="2"/>
    <x v="0"/>
    <x v="1"/>
    <x v="5"/>
    <x v="11"/>
    <s v="%"/>
    <n v="0"/>
  </r>
  <r>
    <x v="2"/>
    <x v="0"/>
    <x v="1"/>
    <x v="5"/>
    <x v="12"/>
    <s v="%"/>
    <n v="0"/>
  </r>
  <r>
    <x v="2"/>
    <x v="0"/>
    <x v="1"/>
    <x v="5"/>
    <x v="13"/>
    <s v="%"/>
    <n v="0"/>
  </r>
  <r>
    <x v="2"/>
    <x v="0"/>
    <x v="1"/>
    <x v="5"/>
    <x v="14"/>
    <s v="%"/>
    <n v="0"/>
  </r>
  <r>
    <x v="2"/>
    <x v="0"/>
    <x v="1"/>
    <x v="5"/>
    <x v="15"/>
    <s v="%"/>
    <n v="0"/>
  </r>
  <r>
    <x v="2"/>
    <x v="0"/>
    <x v="1"/>
    <x v="5"/>
    <x v="16"/>
    <s v="%"/>
    <n v="0"/>
  </r>
  <r>
    <x v="2"/>
    <x v="0"/>
    <x v="1"/>
    <x v="5"/>
    <x v="17"/>
    <s v="%"/>
    <n v="0"/>
  </r>
  <r>
    <x v="2"/>
    <x v="0"/>
    <x v="1"/>
    <x v="5"/>
    <x v="18"/>
    <s v="%"/>
    <n v="0"/>
  </r>
  <r>
    <x v="2"/>
    <x v="0"/>
    <x v="1"/>
    <x v="5"/>
    <x v="19"/>
    <s v="%"/>
    <n v="0"/>
  </r>
  <r>
    <x v="2"/>
    <x v="0"/>
    <x v="1"/>
    <x v="5"/>
    <x v="20"/>
    <s v="%"/>
    <n v="0"/>
  </r>
  <r>
    <x v="2"/>
    <x v="0"/>
    <x v="1"/>
    <x v="5"/>
    <x v="21"/>
    <s v="%"/>
    <n v="0"/>
  </r>
  <r>
    <x v="2"/>
    <x v="0"/>
    <x v="1"/>
    <x v="5"/>
    <x v="22"/>
    <s v="%"/>
    <n v="0"/>
  </r>
  <r>
    <x v="2"/>
    <x v="0"/>
    <x v="1"/>
    <x v="5"/>
    <x v="23"/>
    <s v="%"/>
    <n v="0"/>
  </r>
  <r>
    <x v="2"/>
    <x v="0"/>
    <x v="1"/>
    <x v="5"/>
    <x v="24"/>
    <s v="%"/>
    <n v="0"/>
  </r>
  <r>
    <x v="2"/>
    <x v="0"/>
    <x v="1"/>
    <x v="5"/>
    <x v="25"/>
    <s v="%"/>
    <n v="0"/>
  </r>
  <r>
    <x v="2"/>
    <x v="0"/>
    <x v="1"/>
    <x v="5"/>
    <x v="26"/>
    <s v="%"/>
    <n v="0"/>
  </r>
  <r>
    <x v="2"/>
    <x v="0"/>
    <x v="1"/>
    <x v="5"/>
    <x v="27"/>
    <s v="%"/>
    <n v="0"/>
  </r>
  <r>
    <x v="2"/>
    <x v="0"/>
    <x v="1"/>
    <x v="5"/>
    <x v="28"/>
    <s v="%"/>
    <n v="0"/>
  </r>
  <r>
    <x v="2"/>
    <x v="0"/>
    <x v="1"/>
    <x v="5"/>
    <x v="29"/>
    <s v="%"/>
    <n v="0"/>
  </r>
  <r>
    <x v="2"/>
    <x v="0"/>
    <x v="1"/>
    <x v="5"/>
    <x v="30"/>
    <s v="%"/>
    <n v="0"/>
  </r>
  <r>
    <x v="2"/>
    <x v="0"/>
    <x v="1"/>
    <x v="6"/>
    <x v="0"/>
    <s v="%"/>
    <n v="0"/>
  </r>
  <r>
    <x v="2"/>
    <x v="0"/>
    <x v="1"/>
    <x v="6"/>
    <x v="1"/>
    <s v="%"/>
    <n v="0"/>
  </r>
  <r>
    <x v="2"/>
    <x v="0"/>
    <x v="1"/>
    <x v="6"/>
    <x v="2"/>
    <s v="%"/>
    <n v="0"/>
  </r>
  <r>
    <x v="2"/>
    <x v="0"/>
    <x v="1"/>
    <x v="6"/>
    <x v="3"/>
    <s v="%"/>
    <n v="0"/>
  </r>
  <r>
    <x v="2"/>
    <x v="0"/>
    <x v="1"/>
    <x v="6"/>
    <x v="4"/>
    <s v="%"/>
    <n v="0"/>
  </r>
  <r>
    <x v="2"/>
    <x v="0"/>
    <x v="1"/>
    <x v="6"/>
    <x v="5"/>
    <s v="%"/>
    <n v="0"/>
  </r>
  <r>
    <x v="2"/>
    <x v="0"/>
    <x v="1"/>
    <x v="6"/>
    <x v="6"/>
    <s v="%"/>
    <n v="0"/>
  </r>
  <r>
    <x v="2"/>
    <x v="0"/>
    <x v="1"/>
    <x v="6"/>
    <x v="7"/>
    <s v="%"/>
    <n v="0"/>
  </r>
  <r>
    <x v="2"/>
    <x v="0"/>
    <x v="1"/>
    <x v="6"/>
    <x v="8"/>
    <s v="%"/>
    <n v="0"/>
  </r>
  <r>
    <x v="2"/>
    <x v="0"/>
    <x v="1"/>
    <x v="6"/>
    <x v="9"/>
    <s v="%"/>
    <n v="0"/>
  </r>
  <r>
    <x v="2"/>
    <x v="0"/>
    <x v="1"/>
    <x v="6"/>
    <x v="10"/>
    <s v="%"/>
    <n v="0"/>
  </r>
  <r>
    <x v="2"/>
    <x v="0"/>
    <x v="1"/>
    <x v="6"/>
    <x v="11"/>
    <s v="%"/>
    <n v="0"/>
  </r>
  <r>
    <x v="2"/>
    <x v="0"/>
    <x v="1"/>
    <x v="6"/>
    <x v="12"/>
    <s v="%"/>
    <n v="0"/>
  </r>
  <r>
    <x v="2"/>
    <x v="0"/>
    <x v="1"/>
    <x v="6"/>
    <x v="13"/>
    <s v="%"/>
    <n v="0"/>
  </r>
  <r>
    <x v="2"/>
    <x v="0"/>
    <x v="1"/>
    <x v="6"/>
    <x v="14"/>
    <s v="%"/>
    <n v="0"/>
  </r>
  <r>
    <x v="2"/>
    <x v="0"/>
    <x v="1"/>
    <x v="6"/>
    <x v="15"/>
    <s v="%"/>
    <n v="0"/>
  </r>
  <r>
    <x v="2"/>
    <x v="0"/>
    <x v="1"/>
    <x v="6"/>
    <x v="16"/>
    <s v="%"/>
    <n v="0"/>
  </r>
  <r>
    <x v="2"/>
    <x v="0"/>
    <x v="1"/>
    <x v="6"/>
    <x v="17"/>
    <s v="%"/>
    <n v="0"/>
  </r>
  <r>
    <x v="2"/>
    <x v="0"/>
    <x v="1"/>
    <x v="6"/>
    <x v="18"/>
    <s v="%"/>
    <n v="0"/>
  </r>
  <r>
    <x v="2"/>
    <x v="0"/>
    <x v="1"/>
    <x v="6"/>
    <x v="19"/>
    <s v="%"/>
    <n v="0"/>
  </r>
  <r>
    <x v="2"/>
    <x v="0"/>
    <x v="1"/>
    <x v="6"/>
    <x v="20"/>
    <s v="%"/>
    <n v="0"/>
  </r>
  <r>
    <x v="2"/>
    <x v="0"/>
    <x v="1"/>
    <x v="6"/>
    <x v="21"/>
    <s v="%"/>
    <n v="0"/>
  </r>
  <r>
    <x v="2"/>
    <x v="0"/>
    <x v="1"/>
    <x v="6"/>
    <x v="22"/>
    <s v="%"/>
    <n v="0"/>
  </r>
  <r>
    <x v="2"/>
    <x v="0"/>
    <x v="1"/>
    <x v="6"/>
    <x v="23"/>
    <s v="%"/>
    <n v="0"/>
  </r>
  <r>
    <x v="2"/>
    <x v="0"/>
    <x v="1"/>
    <x v="6"/>
    <x v="24"/>
    <s v="%"/>
    <n v="0"/>
  </r>
  <r>
    <x v="2"/>
    <x v="0"/>
    <x v="1"/>
    <x v="6"/>
    <x v="25"/>
    <s v="%"/>
    <n v="0"/>
  </r>
  <r>
    <x v="2"/>
    <x v="0"/>
    <x v="1"/>
    <x v="6"/>
    <x v="26"/>
    <s v="%"/>
    <n v="0"/>
  </r>
  <r>
    <x v="2"/>
    <x v="0"/>
    <x v="1"/>
    <x v="6"/>
    <x v="27"/>
    <s v="%"/>
    <n v="0"/>
  </r>
  <r>
    <x v="2"/>
    <x v="0"/>
    <x v="1"/>
    <x v="6"/>
    <x v="28"/>
    <s v="%"/>
    <n v="0"/>
  </r>
  <r>
    <x v="2"/>
    <x v="0"/>
    <x v="1"/>
    <x v="6"/>
    <x v="29"/>
    <s v="%"/>
    <n v="0"/>
  </r>
  <r>
    <x v="2"/>
    <x v="0"/>
    <x v="1"/>
    <x v="6"/>
    <x v="30"/>
    <s v="%"/>
    <n v="0"/>
  </r>
  <r>
    <x v="2"/>
    <x v="0"/>
    <x v="1"/>
    <x v="7"/>
    <x v="0"/>
    <s v="%"/>
    <n v="0"/>
  </r>
  <r>
    <x v="2"/>
    <x v="0"/>
    <x v="1"/>
    <x v="7"/>
    <x v="1"/>
    <s v="%"/>
    <n v="0"/>
  </r>
  <r>
    <x v="2"/>
    <x v="0"/>
    <x v="1"/>
    <x v="7"/>
    <x v="2"/>
    <s v="%"/>
    <n v="0"/>
  </r>
  <r>
    <x v="2"/>
    <x v="0"/>
    <x v="1"/>
    <x v="7"/>
    <x v="3"/>
    <s v="%"/>
    <n v="0"/>
  </r>
  <r>
    <x v="2"/>
    <x v="0"/>
    <x v="1"/>
    <x v="7"/>
    <x v="4"/>
    <s v="%"/>
    <n v="0"/>
  </r>
  <r>
    <x v="2"/>
    <x v="0"/>
    <x v="1"/>
    <x v="7"/>
    <x v="5"/>
    <s v="%"/>
    <n v="0"/>
  </r>
  <r>
    <x v="2"/>
    <x v="0"/>
    <x v="1"/>
    <x v="7"/>
    <x v="6"/>
    <s v="%"/>
    <n v="0"/>
  </r>
  <r>
    <x v="2"/>
    <x v="0"/>
    <x v="1"/>
    <x v="7"/>
    <x v="7"/>
    <s v="%"/>
    <n v="0"/>
  </r>
  <r>
    <x v="2"/>
    <x v="0"/>
    <x v="1"/>
    <x v="7"/>
    <x v="8"/>
    <s v="%"/>
    <n v="0"/>
  </r>
  <r>
    <x v="2"/>
    <x v="0"/>
    <x v="1"/>
    <x v="7"/>
    <x v="9"/>
    <s v="%"/>
    <n v="0"/>
  </r>
  <r>
    <x v="2"/>
    <x v="0"/>
    <x v="1"/>
    <x v="7"/>
    <x v="10"/>
    <s v="%"/>
    <n v="0"/>
  </r>
  <r>
    <x v="2"/>
    <x v="0"/>
    <x v="1"/>
    <x v="7"/>
    <x v="11"/>
    <s v="%"/>
    <n v="0"/>
  </r>
  <r>
    <x v="2"/>
    <x v="0"/>
    <x v="1"/>
    <x v="7"/>
    <x v="12"/>
    <s v="%"/>
    <n v="0"/>
  </r>
  <r>
    <x v="2"/>
    <x v="0"/>
    <x v="1"/>
    <x v="7"/>
    <x v="13"/>
    <s v="%"/>
    <n v="0"/>
  </r>
  <r>
    <x v="2"/>
    <x v="0"/>
    <x v="1"/>
    <x v="7"/>
    <x v="14"/>
    <s v="%"/>
    <n v="0"/>
  </r>
  <r>
    <x v="2"/>
    <x v="0"/>
    <x v="1"/>
    <x v="7"/>
    <x v="15"/>
    <s v="%"/>
    <n v="0"/>
  </r>
  <r>
    <x v="2"/>
    <x v="0"/>
    <x v="1"/>
    <x v="7"/>
    <x v="16"/>
    <s v="%"/>
    <n v="0"/>
  </r>
  <r>
    <x v="2"/>
    <x v="0"/>
    <x v="1"/>
    <x v="7"/>
    <x v="17"/>
    <s v="%"/>
    <n v="0"/>
  </r>
  <r>
    <x v="2"/>
    <x v="0"/>
    <x v="1"/>
    <x v="7"/>
    <x v="18"/>
    <s v="%"/>
    <n v="0"/>
  </r>
  <r>
    <x v="2"/>
    <x v="0"/>
    <x v="1"/>
    <x v="7"/>
    <x v="19"/>
    <s v="%"/>
    <n v="0"/>
  </r>
  <r>
    <x v="2"/>
    <x v="0"/>
    <x v="1"/>
    <x v="7"/>
    <x v="20"/>
    <s v="%"/>
    <n v="0"/>
  </r>
  <r>
    <x v="2"/>
    <x v="0"/>
    <x v="1"/>
    <x v="7"/>
    <x v="21"/>
    <s v="%"/>
    <n v="0"/>
  </r>
  <r>
    <x v="2"/>
    <x v="0"/>
    <x v="1"/>
    <x v="7"/>
    <x v="22"/>
    <s v="%"/>
    <n v="0"/>
  </r>
  <r>
    <x v="2"/>
    <x v="0"/>
    <x v="1"/>
    <x v="7"/>
    <x v="23"/>
    <s v="%"/>
    <n v="0"/>
  </r>
  <r>
    <x v="2"/>
    <x v="0"/>
    <x v="1"/>
    <x v="7"/>
    <x v="24"/>
    <s v="%"/>
    <n v="0"/>
  </r>
  <r>
    <x v="2"/>
    <x v="0"/>
    <x v="1"/>
    <x v="7"/>
    <x v="25"/>
    <s v="%"/>
    <n v="0"/>
  </r>
  <r>
    <x v="2"/>
    <x v="0"/>
    <x v="1"/>
    <x v="7"/>
    <x v="26"/>
    <s v="%"/>
    <n v="0"/>
  </r>
  <r>
    <x v="2"/>
    <x v="0"/>
    <x v="1"/>
    <x v="7"/>
    <x v="27"/>
    <s v="%"/>
    <n v="0"/>
  </r>
  <r>
    <x v="2"/>
    <x v="0"/>
    <x v="1"/>
    <x v="7"/>
    <x v="28"/>
    <s v="%"/>
    <n v="0"/>
  </r>
  <r>
    <x v="2"/>
    <x v="0"/>
    <x v="1"/>
    <x v="7"/>
    <x v="29"/>
    <s v="%"/>
    <n v="0"/>
  </r>
  <r>
    <x v="2"/>
    <x v="0"/>
    <x v="1"/>
    <x v="7"/>
    <x v="30"/>
    <s v="%"/>
    <n v="0"/>
  </r>
  <r>
    <x v="2"/>
    <x v="0"/>
    <x v="1"/>
    <x v="8"/>
    <x v="0"/>
    <s v="%"/>
    <n v="0"/>
  </r>
  <r>
    <x v="2"/>
    <x v="0"/>
    <x v="1"/>
    <x v="8"/>
    <x v="1"/>
    <s v="%"/>
    <n v="0"/>
  </r>
  <r>
    <x v="2"/>
    <x v="0"/>
    <x v="1"/>
    <x v="8"/>
    <x v="2"/>
    <s v="%"/>
    <n v="0"/>
  </r>
  <r>
    <x v="2"/>
    <x v="0"/>
    <x v="1"/>
    <x v="8"/>
    <x v="3"/>
    <s v="%"/>
    <n v="0"/>
  </r>
  <r>
    <x v="2"/>
    <x v="0"/>
    <x v="1"/>
    <x v="8"/>
    <x v="4"/>
    <s v="%"/>
    <n v="0"/>
  </r>
  <r>
    <x v="2"/>
    <x v="0"/>
    <x v="1"/>
    <x v="8"/>
    <x v="5"/>
    <s v="%"/>
    <n v="0"/>
  </r>
  <r>
    <x v="2"/>
    <x v="0"/>
    <x v="1"/>
    <x v="8"/>
    <x v="6"/>
    <s v="%"/>
    <n v="0"/>
  </r>
  <r>
    <x v="2"/>
    <x v="0"/>
    <x v="1"/>
    <x v="8"/>
    <x v="7"/>
    <s v="%"/>
    <n v="0"/>
  </r>
  <r>
    <x v="2"/>
    <x v="0"/>
    <x v="1"/>
    <x v="8"/>
    <x v="8"/>
    <s v="%"/>
    <n v="0"/>
  </r>
  <r>
    <x v="2"/>
    <x v="0"/>
    <x v="1"/>
    <x v="8"/>
    <x v="9"/>
    <s v="%"/>
    <n v="0"/>
  </r>
  <r>
    <x v="2"/>
    <x v="0"/>
    <x v="1"/>
    <x v="8"/>
    <x v="10"/>
    <s v="%"/>
    <n v="0"/>
  </r>
  <r>
    <x v="2"/>
    <x v="0"/>
    <x v="1"/>
    <x v="8"/>
    <x v="11"/>
    <s v="%"/>
    <n v="0"/>
  </r>
  <r>
    <x v="2"/>
    <x v="0"/>
    <x v="1"/>
    <x v="8"/>
    <x v="12"/>
    <s v="%"/>
    <n v="0"/>
  </r>
  <r>
    <x v="2"/>
    <x v="0"/>
    <x v="1"/>
    <x v="8"/>
    <x v="13"/>
    <s v="%"/>
    <n v="0"/>
  </r>
  <r>
    <x v="2"/>
    <x v="0"/>
    <x v="1"/>
    <x v="8"/>
    <x v="14"/>
    <s v="%"/>
    <n v="0"/>
  </r>
  <r>
    <x v="2"/>
    <x v="0"/>
    <x v="1"/>
    <x v="8"/>
    <x v="15"/>
    <s v="%"/>
    <n v="0"/>
  </r>
  <r>
    <x v="2"/>
    <x v="0"/>
    <x v="1"/>
    <x v="8"/>
    <x v="16"/>
    <s v="%"/>
    <n v="0"/>
  </r>
  <r>
    <x v="2"/>
    <x v="0"/>
    <x v="1"/>
    <x v="8"/>
    <x v="17"/>
    <s v="%"/>
    <n v="0"/>
  </r>
  <r>
    <x v="2"/>
    <x v="0"/>
    <x v="1"/>
    <x v="8"/>
    <x v="18"/>
    <s v="%"/>
    <n v="0"/>
  </r>
  <r>
    <x v="2"/>
    <x v="0"/>
    <x v="1"/>
    <x v="8"/>
    <x v="19"/>
    <s v="%"/>
    <n v="0"/>
  </r>
  <r>
    <x v="2"/>
    <x v="0"/>
    <x v="1"/>
    <x v="8"/>
    <x v="20"/>
    <s v="%"/>
    <n v="0"/>
  </r>
  <r>
    <x v="2"/>
    <x v="0"/>
    <x v="1"/>
    <x v="8"/>
    <x v="21"/>
    <s v="%"/>
    <n v="0"/>
  </r>
  <r>
    <x v="2"/>
    <x v="0"/>
    <x v="1"/>
    <x v="8"/>
    <x v="22"/>
    <s v="%"/>
    <n v="0"/>
  </r>
  <r>
    <x v="2"/>
    <x v="0"/>
    <x v="1"/>
    <x v="8"/>
    <x v="23"/>
    <s v="%"/>
    <n v="0"/>
  </r>
  <r>
    <x v="2"/>
    <x v="0"/>
    <x v="1"/>
    <x v="8"/>
    <x v="24"/>
    <s v="%"/>
    <n v="0"/>
  </r>
  <r>
    <x v="2"/>
    <x v="0"/>
    <x v="1"/>
    <x v="8"/>
    <x v="25"/>
    <s v="%"/>
    <n v="0"/>
  </r>
  <r>
    <x v="2"/>
    <x v="0"/>
    <x v="1"/>
    <x v="8"/>
    <x v="26"/>
    <s v="%"/>
    <n v="0"/>
  </r>
  <r>
    <x v="2"/>
    <x v="0"/>
    <x v="1"/>
    <x v="8"/>
    <x v="27"/>
    <s v="%"/>
    <n v="0"/>
  </r>
  <r>
    <x v="2"/>
    <x v="0"/>
    <x v="1"/>
    <x v="8"/>
    <x v="28"/>
    <s v="%"/>
    <n v="0"/>
  </r>
  <r>
    <x v="2"/>
    <x v="0"/>
    <x v="1"/>
    <x v="8"/>
    <x v="29"/>
    <s v="%"/>
    <n v="0"/>
  </r>
  <r>
    <x v="2"/>
    <x v="0"/>
    <x v="1"/>
    <x v="8"/>
    <x v="30"/>
    <s v="%"/>
    <n v="0"/>
  </r>
  <r>
    <x v="2"/>
    <x v="0"/>
    <x v="1"/>
    <x v="9"/>
    <x v="0"/>
    <s v="%"/>
    <n v="0"/>
  </r>
  <r>
    <x v="2"/>
    <x v="0"/>
    <x v="1"/>
    <x v="9"/>
    <x v="1"/>
    <s v="%"/>
    <n v="0"/>
  </r>
  <r>
    <x v="2"/>
    <x v="0"/>
    <x v="1"/>
    <x v="9"/>
    <x v="2"/>
    <s v="%"/>
    <n v="0"/>
  </r>
  <r>
    <x v="2"/>
    <x v="0"/>
    <x v="1"/>
    <x v="9"/>
    <x v="3"/>
    <s v="%"/>
    <n v="0"/>
  </r>
  <r>
    <x v="2"/>
    <x v="0"/>
    <x v="1"/>
    <x v="9"/>
    <x v="4"/>
    <s v="%"/>
    <n v="0"/>
  </r>
  <r>
    <x v="2"/>
    <x v="0"/>
    <x v="1"/>
    <x v="9"/>
    <x v="5"/>
    <s v="%"/>
    <n v="0"/>
  </r>
  <r>
    <x v="2"/>
    <x v="0"/>
    <x v="1"/>
    <x v="9"/>
    <x v="6"/>
    <s v="%"/>
    <n v="0"/>
  </r>
  <r>
    <x v="2"/>
    <x v="0"/>
    <x v="1"/>
    <x v="9"/>
    <x v="7"/>
    <s v="%"/>
    <n v="0"/>
  </r>
  <r>
    <x v="2"/>
    <x v="0"/>
    <x v="1"/>
    <x v="9"/>
    <x v="8"/>
    <s v="%"/>
    <n v="0"/>
  </r>
  <r>
    <x v="2"/>
    <x v="0"/>
    <x v="1"/>
    <x v="9"/>
    <x v="9"/>
    <s v="%"/>
    <n v="0"/>
  </r>
  <r>
    <x v="2"/>
    <x v="0"/>
    <x v="1"/>
    <x v="9"/>
    <x v="10"/>
    <s v="%"/>
    <n v="0"/>
  </r>
  <r>
    <x v="2"/>
    <x v="0"/>
    <x v="1"/>
    <x v="9"/>
    <x v="11"/>
    <s v="%"/>
    <n v="0"/>
  </r>
  <r>
    <x v="2"/>
    <x v="0"/>
    <x v="1"/>
    <x v="9"/>
    <x v="12"/>
    <s v="%"/>
    <n v="0"/>
  </r>
  <r>
    <x v="2"/>
    <x v="0"/>
    <x v="1"/>
    <x v="9"/>
    <x v="13"/>
    <s v="%"/>
    <n v="0"/>
  </r>
  <r>
    <x v="2"/>
    <x v="0"/>
    <x v="1"/>
    <x v="9"/>
    <x v="14"/>
    <s v="%"/>
    <n v="0"/>
  </r>
  <r>
    <x v="2"/>
    <x v="0"/>
    <x v="1"/>
    <x v="9"/>
    <x v="15"/>
    <s v="%"/>
    <n v="0"/>
  </r>
  <r>
    <x v="2"/>
    <x v="0"/>
    <x v="1"/>
    <x v="9"/>
    <x v="16"/>
    <s v="%"/>
    <n v="0"/>
  </r>
  <r>
    <x v="2"/>
    <x v="0"/>
    <x v="1"/>
    <x v="9"/>
    <x v="17"/>
    <s v="%"/>
    <n v="0"/>
  </r>
  <r>
    <x v="2"/>
    <x v="0"/>
    <x v="1"/>
    <x v="9"/>
    <x v="18"/>
    <s v="%"/>
    <n v="0"/>
  </r>
  <r>
    <x v="2"/>
    <x v="0"/>
    <x v="1"/>
    <x v="9"/>
    <x v="19"/>
    <s v="%"/>
    <n v="0"/>
  </r>
  <r>
    <x v="2"/>
    <x v="0"/>
    <x v="1"/>
    <x v="9"/>
    <x v="20"/>
    <s v="%"/>
    <n v="0"/>
  </r>
  <r>
    <x v="2"/>
    <x v="0"/>
    <x v="1"/>
    <x v="9"/>
    <x v="21"/>
    <s v="%"/>
    <n v="0"/>
  </r>
  <r>
    <x v="2"/>
    <x v="0"/>
    <x v="1"/>
    <x v="9"/>
    <x v="22"/>
    <s v="%"/>
    <n v="0"/>
  </r>
  <r>
    <x v="2"/>
    <x v="0"/>
    <x v="1"/>
    <x v="9"/>
    <x v="23"/>
    <s v="%"/>
    <n v="0"/>
  </r>
  <r>
    <x v="2"/>
    <x v="0"/>
    <x v="1"/>
    <x v="9"/>
    <x v="24"/>
    <s v="%"/>
    <n v="0"/>
  </r>
  <r>
    <x v="2"/>
    <x v="0"/>
    <x v="1"/>
    <x v="9"/>
    <x v="25"/>
    <s v="%"/>
    <n v="0"/>
  </r>
  <r>
    <x v="2"/>
    <x v="0"/>
    <x v="1"/>
    <x v="9"/>
    <x v="26"/>
    <s v="%"/>
    <n v="0"/>
  </r>
  <r>
    <x v="2"/>
    <x v="0"/>
    <x v="1"/>
    <x v="9"/>
    <x v="27"/>
    <s v="%"/>
    <n v="0"/>
  </r>
  <r>
    <x v="2"/>
    <x v="0"/>
    <x v="1"/>
    <x v="9"/>
    <x v="28"/>
    <s v="%"/>
    <n v="0"/>
  </r>
  <r>
    <x v="2"/>
    <x v="0"/>
    <x v="1"/>
    <x v="9"/>
    <x v="29"/>
    <s v="%"/>
    <n v="0"/>
  </r>
  <r>
    <x v="2"/>
    <x v="0"/>
    <x v="1"/>
    <x v="9"/>
    <x v="30"/>
    <s v="%"/>
    <n v="0"/>
  </r>
  <r>
    <x v="2"/>
    <x v="0"/>
    <x v="1"/>
    <x v="10"/>
    <x v="0"/>
    <s v="%"/>
    <n v="0"/>
  </r>
  <r>
    <x v="2"/>
    <x v="0"/>
    <x v="1"/>
    <x v="10"/>
    <x v="1"/>
    <s v="%"/>
    <n v="0"/>
  </r>
  <r>
    <x v="2"/>
    <x v="0"/>
    <x v="1"/>
    <x v="10"/>
    <x v="2"/>
    <s v="%"/>
    <n v="0"/>
  </r>
  <r>
    <x v="2"/>
    <x v="0"/>
    <x v="1"/>
    <x v="10"/>
    <x v="3"/>
    <s v="%"/>
    <n v="0"/>
  </r>
  <r>
    <x v="2"/>
    <x v="0"/>
    <x v="1"/>
    <x v="10"/>
    <x v="4"/>
    <s v="%"/>
    <n v="0"/>
  </r>
  <r>
    <x v="2"/>
    <x v="0"/>
    <x v="1"/>
    <x v="10"/>
    <x v="5"/>
    <s v="%"/>
    <n v="0"/>
  </r>
  <r>
    <x v="2"/>
    <x v="0"/>
    <x v="1"/>
    <x v="10"/>
    <x v="6"/>
    <s v="%"/>
    <n v="0"/>
  </r>
  <r>
    <x v="2"/>
    <x v="0"/>
    <x v="1"/>
    <x v="10"/>
    <x v="7"/>
    <s v="%"/>
    <n v="0"/>
  </r>
  <r>
    <x v="2"/>
    <x v="0"/>
    <x v="1"/>
    <x v="10"/>
    <x v="8"/>
    <s v="%"/>
    <n v="0"/>
  </r>
  <r>
    <x v="2"/>
    <x v="0"/>
    <x v="1"/>
    <x v="10"/>
    <x v="9"/>
    <s v="%"/>
    <n v="0"/>
  </r>
  <r>
    <x v="2"/>
    <x v="0"/>
    <x v="1"/>
    <x v="10"/>
    <x v="10"/>
    <s v="%"/>
    <n v="0"/>
  </r>
  <r>
    <x v="2"/>
    <x v="0"/>
    <x v="1"/>
    <x v="10"/>
    <x v="11"/>
    <s v="%"/>
    <n v="0"/>
  </r>
  <r>
    <x v="2"/>
    <x v="0"/>
    <x v="1"/>
    <x v="10"/>
    <x v="12"/>
    <s v="%"/>
    <n v="0"/>
  </r>
  <r>
    <x v="2"/>
    <x v="0"/>
    <x v="1"/>
    <x v="10"/>
    <x v="13"/>
    <s v="%"/>
    <n v="0"/>
  </r>
  <r>
    <x v="2"/>
    <x v="0"/>
    <x v="1"/>
    <x v="10"/>
    <x v="14"/>
    <s v="%"/>
    <n v="0"/>
  </r>
  <r>
    <x v="2"/>
    <x v="0"/>
    <x v="1"/>
    <x v="10"/>
    <x v="15"/>
    <s v="%"/>
    <n v="0"/>
  </r>
  <r>
    <x v="2"/>
    <x v="0"/>
    <x v="1"/>
    <x v="10"/>
    <x v="16"/>
    <s v="%"/>
    <n v="0"/>
  </r>
  <r>
    <x v="2"/>
    <x v="0"/>
    <x v="1"/>
    <x v="10"/>
    <x v="17"/>
    <s v="%"/>
    <n v="0"/>
  </r>
  <r>
    <x v="2"/>
    <x v="0"/>
    <x v="1"/>
    <x v="10"/>
    <x v="18"/>
    <s v="%"/>
    <n v="0"/>
  </r>
  <r>
    <x v="2"/>
    <x v="0"/>
    <x v="1"/>
    <x v="10"/>
    <x v="19"/>
    <s v="%"/>
    <n v="0"/>
  </r>
  <r>
    <x v="2"/>
    <x v="0"/>
    <x v="1"/>
    <x v="10"/>
    <x v="20"/>
    <s v="%"/>
    <n v="0"/>
  </r>
  <r>
    <x v="2"/>
    <x v="0"/>
    <x v="1"/>
    <x v="10"/>
    <x v="21"/>
    <s v="%"/>
    <n v="0"/>
  </r>
  <r>
    <x v="2"/>
    <x v="0"/>
    <x v="1"/>
    <x v="10"/>
    <x v="22"/>
    <s v="%"/>
    <n v="0"/>
  </r>
  <r>
    <x v="2"/>
    <x v="0"/>
    <x v="1"/>
    <x v="10"/>
    <x v="23"/>
    <s v="%"/>
    <n v="0"/>
  </r>
  <r>
    <x v="2"/>
    <x v="0"/>
    <x v="1"/>
    <x v="10"/>
    <x v="24"/>
    <s v="%"/>
    <n v="0"/>
  </r>
  <r>
    <x v="2"/>
    <x v="0"/>
    <x v="1"/>
    <x v="10"/>
    <x v="25"/>
    <s v="%"/>
    <n v="0"/>
  </r>
  <r>
    <x v="2"/>
    <x v="0"/>
    <x v="1"/>
    <x v="10"/>
    <x v="26"/>
    <s v="%"/>
    <n v="0"/>
  </r>
  <r>
    <x v="2"/>
    <x v="0"/>
    <x v="1"/>
    <x v="10"/>
    <x v="27"/>
    <s v="%"/>
    <n v="0"/>
  </r>
  <r>
    <x v="2"/>
    <x v="0"/>
    <x v="1"/>
    <x v="10"/>
    <x v="28"/>
    <s v="%"/>
    <n v="0"/>
  </r>
  <r>
    <x v="2"/>
    <x v="0"/>
    <x v="1"/>
    <x v="10"/>
    <x v="29"/>
    <s v="%"/>
    <n v="0"/>
  </r>
  <r>
    <x v="2"/>
    <x v="0"/>
    <x v="1"/>
    <x v="10"/>
    <x v="30"/>
    <s v="%"/>
    <n v="0"/>
  </r>
  <r>
    <x v="2"/>
    <x v="0"/>
    <x v="1"/>
    <x v="11"/>
    <x v="0"/>
    <s v="%"/>
    <n v="0"/>
  </r>
  <r>
    <x v="2"/>
    <x v="0"/>
    <x v="1"/>
    <x v="11"/>
    <x v="1"/>
    <s v="%"/>
    <n v="0"/>
  </r>
  <r>
    <x v="2"/>
    <x v="0"/>
    <x v="1"/>
    <x v="11"/>
    <x v="2"/>
    <s v="%"/>
    <n v="0"/>
  </r>
  <r>
    <x v="2"/>
    <x v="0"/>
    <x v="1"/>
    <x v="11"/>
    <x v="3"/>
    <s v="%"/>
    <n v="0"/>
  </r>
  <r>
    <x v="2"/>
    <x v="0"/>
    <x v="1"/>
    <x v="11"/>
    <x v="4"/>
    <s v="%"/>
    <n v="0"/>
  </r>
  <r>
    <x v="2"/>
    <x v="0"/>
    <x v="1"/>
    <x v="11"/>
    <x v="5"/>
    <s v="%"/>
    <n v="0"/>
  </r>
  <r>
    <x v="2"/>
    <x v="0"/>
    <x v="1"/>
    <x v="11"/>
    <x v="6"/>
    <s v="%"/>
    <n v="0"/>
  </r>
  <r>
    <x v="2"/>
    <x v="0"/>
    <x v="1"/>
    <x v="11"/>
    <x v="7"/>
    <s v="%"/>
    <n v="0"/>
  </r>
  <r>
    <x v="2"/>
    <x v="0"/>
    <x v="1"/>
    <x v="11"/>
    <x v="8"/>
    <s v="%"/>
    <n v="0"/>
  </r>
  <r>
    <x v="2"/>
    <x v="0"/>
    <x v="1"/>
    <x v="11"/>
    <x v="9"/>
    <s v="%"/>
    <n v="0"/>
  </r>
  <r>
    <x v="2"/>
    <x v="0"/>
    <x v="1"/>
    <x v="11"/>
    <x v="10"/>
    <s v="%"/>
    <n v="0"/>
  </r>
  <r>
    <x v="2"/>
    <x v="0"/>
    <x v="1"/>
    <x v="11"/>
    <x v="11"/>
    <s v="%"/>
    <n v="0"/>
  </r>
  <r>
    <x v="2"/>
    <x v="0"/>
    <x v="1"/>
    <x v="11"/>
    <x v="12"/>
    <s v="%"/>
    <n v="0"/>
  </r>
  <r>
    <x v="2"/>
    <x v="0"/>
    <x v="1"/>
    <x v="11"/>
    <x v="13"/>
    <s v="%"/>
    <n v="0"/>
  </r>
  <r>
    <x v="2"/>
    <x v="0"/>
    <x v="1"/>
    <x v="11"/>
    <x v="14"/>
    <s v="%"/>
    <n v="0"/>
  </r>
  <r>
    <x v="2"/>
    <x v="0"/>
    <x v="1"/>
    <x v="11"/>
    <x v="15"/>
    <s v="%"/>
    <n v="0"/>
  </r>
  <r>
    <x v="2"/>
    <x v="0"/>
    <x v="1"/>
    <x v="11"/>
    <x v="16"/>
    <s v="%"/>
    <n v="0"/>
  </r>
  <r>
    <x v="2"/>
    <x v="0"/>
    <x v="1"/>
    <x v="11"/>
    <x v="17"/>
    <s v="%"/>
    <n v="0"/>
  </r>
  <r>
    <x v="2"/>
    <x v="0"/>
    <x v="1"/>
    <x v="11"/>
    <x v="18"/>
    <s v="%"/>
    <n v="0"/>
  </r>
  <r>
    <x v="2"/>
    <x v="0"/>
    <x v="1"/>
    <x v="11"/>
    <x v="19"/>
    <s v="%"/>
    <n v="0"/>
  </r>
  <r>
    <x v="2"/>
    <x v="0"/>
    <x v="1"/>
    <x v="11"/>
    <x v="20"/>
    <s v="%"/>
    <n v="0"/>
  </r>
  <r>
    <x v="2"/>
    <x v="0"/>
    <x v="1"/>
    <x v="11"/>
    <x v="21"/>
    <s v="%"/>
    <n v="0"/>
  </r>
  <r>
    <x v="2"/>
    <x v="0"/>
    <x v="1"/>
    <x v="11"/>
    <x v="22"/>
    <s v="%"/>
    <n v="0"/>
  </r>
  <r>
    <x v="2"/>
    <x v="0"/>
    <x v="1"/>
    <x v="11"/>
    <x v="23"/>
    <s v="%"/>
    <n v="0"/>
  </r>
  <r>
    <x v="2"/>
    <x v="0"/>
    <x v="1"/>
    <x v="11"/>
    <x v="24"/>
    <s v="%"/>
    <n v="0"/>
  </r>
  <r>
    <x v="2"/>
    <x v="0"/>
    <x v="1"/>
    <x v="11"/>
    <x v="25"/>
    <s v="%"/>
    <n v="0"/>
  </r>
  <r>
    <x v="2"/>
    <x v="0"/>
    <x v="1"/>
    <x v="11"/>
    <x v="26"/>
    <s v="%"/>
    <n v="0"/>
  </r>
  <r>
    <x v="2"/>
    <x v="0"/>
    <x v="1"/>
    <x v="11"/>
    <x v="27"/>
    <s v="%"/>
    <n v="0"/>
  </r>
  <r>
    <x v="2"/>
    <x v="0"/>
    <x v="1"/>
    <x v="11"/>
    <x v="28"/>
    <s v="%"/>
    <n v="0"/>
  </r>
  <r>
    <x v="2"/>
    <x v="0"/>
    <x v="1"/>
    <x v="11"/>
    <x v="29"/>
    <s v="%"/>
    <n v="0"/>
  </r>
  <r>
    <x v="2"/>
    <x v="0"/>
    <x v="1"/>
    <x v="11"/>
    <x v="30"/>
    <s v="%"/>
    <n v="0"/>
  </r>
  <r>
    <x v="2"/>
    <x v="0"/>
    <x v="1"/>
    <x v="12"/>
    <x v="0"/>
    <s v="%"/>
    <n v="0"/>
  </r>
  <r>
    <x v="2"/>
    <x v="0"/>
    <x v="1"/>
    <x v="12"/>
    <x v="1"/>
    <s v="%"/>
    <n v="0"/>
  </r>
  <r>
    <x v="2"/>
    <x v="0"/>
    <x v="1"/>
    <x v="12"/>
    <x v="2"/>
    <s v="%"/>
    <n v="0"/>
  </r>
  <r>
    <x v="2"/>
    <x v="0"/>
    <x v="1"/>
    <x v="12"/>
    <x v="3"/>
    <s v="%"/>
    <n v="0"/>
  </r>
  <r>
    <x v="2"/>
    <x v="0"/>
    <x v="1"/>
    <x v="12"/>
    <x v="4"/>
    <s v="%"/>
    <n v="0"/>
  </r>
  <r>
    <x v="2"/>
    <x v="0"/>
    <x v="1"/>
    <x v="12"/>
    <x v="5"/>
    <s v="%"/>
    <n v="0"/>
  </r>
  <r>
    <x v="2"/>
    <x v="0"/>
    <x v="1"/>
    <x v="12"/>
    <x v="6"/>
    <s v="%"/>
    <n v="0"/>
  </r>
  <r>
    <x v="2"/>
    <x v="0"/>
    <x v="1"/>
    <x v="12"/>
    <x v="7"/>
    <s v="%"/>
    <n v="0"/>
  </r>
  <r>
    <x v="2"/>
    <x v="0"/>
    <x v="1"/>
    <x v="12"/>
    <x v="8"/>
    <s v="%"/>
    <n v="0"/>
  </r>
  <r>
    <x v="2"/>
    <x v="0"/>
    <x v="1"/>
    <x v="12"/>
    <x v="9"/>
    <s v="%"/>
    <n v="0"/>
  </r>
  <r>
    <x v="2"/>
    <x v="0"/>
    <x v="1"/>
    <x v="12"/>
    <x v="10"/>
    <s v="%"/>
    <n v="0"/>
  </r>
  <r>
    <x v="2"/>
    <x v="0"/>
    <x v="1"/>
    <x v="12"/>
    <x v="11"/>
    <s v="%"/>
    <n v="0"/>
  </r>
  <r>
    <x v="2"/>
    <x v="0"/>
    <x v="1"/>
    <x v="12"/>
    <x v="12"/>
    <s v="%"/>
    <n v="0"/>
  </r>
  <r>
    <x v="2"/>
    <x v="0"/>
    <x v="1"/>
    <x v="12"/>
    <x v="13"/>
    <s v="%"/>
    <n v="0"/>
  </r>
  <r>
    <x v="2"/>
    <x v="0"/>
    <x v="1"/>
    <x v="12"/>
    <x v="14"/>
    <s v="%"/>
    <n v="0"/>
  </r>
  <r>
    <x v="2"/>
    <x v="0"/>
    <x v="1"/>
    <x v="12"/>
    <x v="15"/>
    <s v="%"/>
    <n v="0"/>
  </r>
  <r>
    <x v="2"/>
    <x v="0"/>
    <x v="1"/>
    <x v="12"/>
    <x v="16"/>
    <s v="%"/>
    <n v="0"/>
  </r>
  <r>
    <x v="2"/>
    <x v="0"/>
    <x v="1"/>
    <x v="12"/>
    <x v="17"/>
    <s v="%"/>
    <n v="0"/>
  </r>
  <r>
    <x v="2"/>
    <x v="0"/>
    <x v="1"/>
    <x v="12"/>
    <x v="18"/>
    <s v="%"/>
    <n v="0"/>
  </r>
  <r>
    <x v="2"/>
    <x v="0"/>
    <x v="1"/>
    <x v="12"/>
    <x v="19"/>
    <s v="%"/>
    <n v="0"/>
  </r>
  <r>
    <x v="2"/>
    <x v="0"/>
    <x v="1"/>
    <x v="12"/>
    <x v="20"/>
    <s v="%"/>
    <n v="0"/>
  </r>
  <r>
    <x v="2"/>
    <x v="0"/>
    <x v="1"/>
    <x v="12"/>
    <x v="21"/>
    <s v="%"/>
    <n v="0"/>
  </r>
  <r>
    <x v="2"/>
    <x v="0"/>
    <x v="1"/>
    <x v="12"/>
    <x v="22"/>
    <s v="%"/>
    <n v="0"/>
  </r>
  <r>
    <x v="2"/>
    <x v="0"/>
    <x v="1"/>
    <x v="12"/>
    <x v="23"/>
    <s v="%"/>
    <n v="0"/>
  </r>
  <r>
    <x v="2"/>
    <x v="0"/>
    <x v="1"/>
    <x v="12"/>
    <x v="24"/>
    <s v="%"/>
    <n v="0"/>
  </r>
  <r>
    <x v="2"/>
    <x v="0"/>
    <x v="1"/>
    <x v="12"/>
    <x v="25"/>
    <s v="%"/>
    <n v="0"/>
  </r>
  <r>
    <x v="2"/>
    <x v="0"/>
    <x v="1"/>
    <x v="12"/>
    <x v="26"/>
    <s v="%"/>
    <n v="0"/>
  </r>
  <r>
    <x v="2"/>
    <x v="0"/>
    <x v="1"/>
    <x v="12"/>
    <x v="27"/>
    <s v="%"/>
    <n v="0"/>
  </r>
  <r>
    <x v="2"/>
    <x v="0"/>
    <x v="1"/>
    <x v="12"/>
    <x v="28"/>
    <s v="%"/>
    <n v="0"/>
  </r>
  <r>
    <x v="2"/>
    <x v="0"/>
    <x v="1"/>
    <x v="12"/>
    <x v="29"/>
    <s v="%"/>
    <n v="0"/>
  </r>
  <r>
    <x v="2"/>
    <x v="0"/>
    <x v="1"/>
    <x v="12"/>
    <x v="30"/>
    <s v="%"/>
    <n v="0"/>
  </r>
  <r>
    <x v="2"/>
    <x v="0"/>
    <x v="1"/>
    <x v="13"/>
    <x v="0"/>
    <s v="%"/>
    <n v="0"/>
  </r>
  <r>
    <x v="2"/>
    <x v="0"/>
    <x v="1"/>
    <x v="13"/>
    <x v="1"/>
    <s v="%"/>
    <n v="0"/>
  </r>
  <r>
    <x v="2"/>
    <x v="0"/>
    <x v="1"/>
    <x v="13"/>
    <x v="2"/>
    <s v="%"/>
    <n v="0"/>
  </r>
  <r>
    <x v="2"/>
    <x v="0"/>
    <x v="1"/>
    <x v="13"/>
    <x v="3"/>
    <s v="%"/>
    <n v="0"/>
  </r>
  <r>
    <x v="2"/>
    <x v="0"/>
    <x v="1"/>
    <x v="13"/>
    <x v="4"/>
    <s v="%"/>
    <n v="0"/>
  </r>
  <r>
    <x v="2"/>
    <x v="0"/>
    <x v="1"/>
    <x v="13"/>
    <x v="5"/>
    <s v="%"/>
    <n v="0"/>
  </r>
  <r>
    <x v="2"/>
    <x v="0"/>
    <x v="1"/>
    <x v="13"/>
    <x v="6"/>
    <s v="%"/>
    <n v="0"/>
  </r>
  <r>
    <x v="2"/>
    <x v="0"/>
    <x v="1"/>
    <x v="13"/>
    <x v="7"/>
    <s v="%"/>
    <n v="0"/>
  </r>
  <r>
    <x v="2"/>
    <x v="0"/>
    <x v="1"/>
    <x v="13"/>
    <x v="8"/>
    <s v="%"/>
    <n v="0"/>
  </r>
  <r>
    <x v="2"/>
    <x v="0"/>
    <x v="1"/>
    <x v="13"/>
    <x v="9"/>
    <s v="%"/>
    <n v="0"/>
  </r>
  <r>
    <x v="2"/>
    <x v="0"/>
    <x v="1"/>
    <x v="13"/>
    <x v="10"/>
    <s v="%"/>
    <n v="0"/>
  </r>
  <r>
    <x v="2"/>
    <x v="0"/>
    <x v="1"/>
    <x v="13"/>
    <x v="11"/>
    <s v="%"/>
    <n v="0"/>
  </r>
  <r>
    <x v="2"/>
    <x v="0"/>
    <x v="1"/>
    <x v="13"/>
    <x v="12"/>
    <s v="%"/>
    <n v="0"/>
  </r>
  <r>
    <x v="2"/>
    <x v="0"/>
    <x v="1"/>
    <x v="13"/>
    <x v="13"/>
    <s v="%"/>
    <n v="0"/>
  </r>
  <r>
    <x v="2"/>
    <x v="0"/>
    <x v="1"/>
    <x v="13"/>
    <x v="14"/>
    <s v="%"/>
    <n v="0"/>
  </r>
  <r>
    <x v="2"/>
    <x v="0"/>
    <x v="1"/>
    <x v="13"/>
    <x v="15"/>
    <s v="%"/>
    <n v="0"/>
  </r>
  <r>
    <x v="2"/>
    <x v="0"/>
    <x v="1"/>
    <x v="13"/>
    <x v="16"/>
    <s v="%"/>
    <n v="0"/>
  </r>
  <r>
    <x v="2"/>
    <x v="0"/>
    <x v="1"/>
    <x v="13"/>
    <x v="17"/>
    <s v="%"/>
    <n v="0"/>
  </r>
  <r>
    <x v="2"/>
    <x v="0"/>
    <x v="1"/>
    <x v="13"/>
    <x v="18"/>
    <s v="%"/>
    <n v="0"/>
  </r>
  <r>
    <x v="2"/>
    <x v="0"/>
    <x v="1"/>
    <x v="13"/>
    <x v="19"/>
    <s v="%"/>
    <n v="0"/>
  </r>
  <r>
    <x v="2"/>
    <x v="0"/>
    <x v="1"/>
    <x v="13"/>
    <x v="20"/>
    <s v="%"/>
    <n v="0"/>
  </r>
  <r>
    <x v="2"/>
    <x v="0"/>
    <x v="1"/>
    <x v="13"/>
    <x v="21"/>
    <s v="%"/>
    <n v="0"/>
  </r>
  <r>
    <x v="2"/>
    <x v="0"/>
    <x v="1"/>
    <x v="13"/>
    <x v="22"/>
    <s v="%"/>
    <n v="0"/>
  </r>
  <r>
    <x v="2"/>
    <x v="0"/>
    <x v="1"/>
    <x v="13"/>
    <x v="23"/>
    <s v="%"/>
    <n v="0"/>
  </r>
  <r>
    <x v="2"/>
    <x v="0"/>
    <x v="1"/>
    <x v="13"/>
    <x v="24"/>
    <s v="%"/>
    <n v="0"/>
  </r>
  <r>
    <x v="2"/>
    <x v="0"/>
    <x v="1"/>
    <x v="13"/>
    <x v="25"/>
    <s v="%"/>
    <n v="0"/>
  </r>
  <r>
    <x v="2"/>
    <x v="0"/>
    <x v="1"/>
    <x v="13"/>
    <x v="26"/>
    <s v="%"/>
    <n v="0"/>
  </r>
  <r>
    <x v="2"/>
    <x v="0"/>
    <x v="1"/>
    <x v="13"/>
    <x v="27"/>
    <s v="%"/>
    <n v="0"/>
  </r>
  <r>
    <x v="2"/>
    <x v="0"/>
    <x v="1"/>
    <x v="13"/>
    <x v="28"/>
    <s v="%"/>
    <n v="0"/>
  </r>
  <r>
    <x v="2"/>
    <x v="0"/>
    <x v="1"/>
    <x v="13"/>
    <x v="29"/>
    <s v="%"/>
    <n v="0"/>
  </r>
  <r>
    <x v="2"/>
    <x v="0"/>
    <x v="1"/>
    <x v="13"/>
    <x v="30"/>
    <s v="%"/>
    <n v="0"/>
  </r>
  <r>
    <x v="2"/>
    <x v="0"/>
    <x v="1"/>
    <x v="14"/>
    <x v="0"/>
    <s v="%"/>
    <n v="0"/>
  </r>
  <r>
    <x v="2"/>
    <x v="0"/>
    <x v="1"/>
    <x v="14"/>
    <x v="1"/>
    <s v="%"/>
    <n v="0"/>
  </r>
  <r>
    <x v="2"/>
    <x v="0"/>
    <x v="1"/>
    <x v="14"/>
    <x v="2"/>
    <s v="%"/>
    <n v="0"/>
  </r>
  <r>
    <x v="2"/>
    <x v="0"/>
    <x v="1"/>
    <x v="14"/>
    <x v="3"/>
    <s v="%"/>
    <n v="0"/>
  </r>
  <r>
    <x v="2"/>
    <x v="0"/>
    <x v="1"/>
    <x v="14"/>
    <x v="4"/>
    <s v="%"/>
    <n v="0"/>
  </r>
  <r>
    <x v="2"/>
    <x v="0"/>
    <x v="1"/>
    <x v="14"/>
    <x v="5"/>
    <s v="%"/>
    <n v="0"/>
  </r>
  <r>
    <x v="2"/>
    <x v="0"/>
    <x v="1"/>
    <x v="14"/>
    <x v="6"/>
    <s v="%"/>
    <n v="0"/>
  </r>
  <r>
    <x v="2"/>
    <x v="0"/>
    <x v="1"/>
    <x v="14"/>
    <x v="7"/>
    <s v="%"/>
    <n v="0"/>
  </r>
  <r>
    <x v="2"/>
    <x v="0"/>
    <x v="1"/>
    <x v="14"/>
    <x v="8"/>
    <s v="%"/>
    <n v="0"/>
  </r>
  <r>
    <x v="2"/>
    <x v="0"/>
    <x v="1"/>
    <x v="14"/>
    <x v="9"/>
    <s v="%"/>
    <n v="0"/>
  </r>
  <r>
    <x v="2"/>
    <x v="0"/>
    <x v="1"/>
    <x v="14"/>
    <x v="10"/>
    <s v="%"/>
    <n v="0"/>
  </r>
  <r>
    <x v="2"/>
    <x v="0"/>
    <x v="1"/>
    <x v="14"/>
    <x v="11"/>
    <s v="%"/>
    <n v="0"/>
  </r>
  <r>
    <x v="2"/>
    <x v="0"/>
    <x v="1"/>
    <x v="14"/>
    <x v="12"/>
    <s v="%"/>
    <n v="0"/>
  </r>
  <r>
    <x v="2"/>
    <x v="0"/>
    <x v="1"/>
    <x v="14"/>
    <x v="13"/>
    <s v="%"/>
    <n v="0"/>
  </r>
  <r>
    <x v="2"/>
    <x v="0"/>
    <x v="1"/>
    <x v="14"/>
    <x v="14"/>
    <s v="%"/>
    <n v="0"/>
  </r>
  <r>
    <x v="2"/>
    <x v="0"/>
    <x v="1"/>
    <x v="14"/>
    <x v="15"/>
    <s v="%"/>
    <n v="0"/>
  </r>
  <r>
    <x v="2"/>
    <x v="0"/>
    <x v="1"/>
    <x v="14"/>
    <x v="16"/>
    <s v="%"/>
    <n v="0"/>
  </r>
  <r>
    <x v="2"/>
    <x v="0"/>
    <x v="1"/>
    <x v="14"/>
    <x v="17"/>
    <s v="%"/>
    <n v="0"/>
  </r>
  <r>
    <x v="2"/>
    <x v="0"/>
    <x v="1"/>
    <x v="14"/>
    <x v="18"/>
    <s v="%"/>
    <n v="0"/>
  </r>
  <r>
    <x v="2"/>
    <x v="0"/>
    <x v="1"/>
    <x v="14"/>
    <x v="19"/>
    <s v="%"/>
    <n v="0"/>
  </r>
  <r>
    <x v="2"/>
    <x v="0"/>
    <x v="1"/>
    <x v="14"/>
    <x v="20"/>
    <s v="%"/>
    <n v="0"/>
  </r>
  <r>
    <x v="2"/>
    <x v="0"/>
    <x v="1"/>
    <x v="14"/>
    <x v="21"/>
    <s v="%"/>
    <n v="0"/>
  </r>
  <r>
    <x v="2"/>
    <x v="0"/>
    <x v="1"/>
    <x v="14"/>
    <x v="22"/>
    <s v="%"/>
    <n v="0"/>
  </r>
  <r>
    <x v="2"/>
    <x v="0"/>
    <x v="1"/>
    <x v="14"/>
    <x v="23"/>
    <s v="%"/>
    <n v="0"/>
  </r>
  <r>
    <x v="2"/>
    <x v="0"/>
    <x v="1"/>
    <x v="14"/>
    <x v="24"/>
    <s v="%"/>
    <n v="0"/>
  </r>
  <r>
    <x v="2"/>
    <x v="0"/>
    <x v="1"/>
    <x v="14"/>
    <x v="25"/>
    <s v="%"/>
    <n v="0"/>
  </r>
  <r>
    <x v="2"/>
    <x v="0"/>
    <x v="1"/>
    <x v="14"/>
    <x v="26"/>
    <s v="%"/>
    <n v="0"/>
  </r>
  <r>
    <x v="2"/>
    <x v="0"/>
    <x v="1"/>
    <x v="14"/>
    <x v="27"/>
    <s v="%"/>
    <n v="0"/>
  </r>
  <r>
    <x v="2"/>
    <x v="0"/>
    <x v="1"/>
    <x v="14"/>
    <x v="28"/>
    <s v="%"/>
    <n v="0"/>
  </r>
  <r>
    <x v="2"/>
    <x v="0"/>
    <x v="1"/>
    <x v="14"/>
    <x v="29"/>
    <s v="%"/>
    <n v="0"/>
  </r>
  <r>
    <x v="2"/>
    <x v="0"/>
    <x v="1"/>
    <x v="14"/>
    <x v="30"/>
    <s v="%"/>
    <n v="0"/>
  </r>
  <r>
    <x v="2"/>
    <x v="0"/>
    <x v="1"/>
    <x v="15"/>
    <x v="0"/>
    <s v="%"/>
    <n v="0"/>
  </r>
  <r>
    <x v="2"/>
    <x v="0"/>
    <x v="1"/>
    <x v="15"/>
    <x v="1"/>
    <s v="%"/>
    <n v="0"/>
  </r>
  <r>
    <x v="2"/>
    <x v="0"/>
    <x v="1"/>
    <x v="15"/>
    <x v="2"/>
    <s v="%"/>
    <n v="0"/>
  </r>
  <r>
    <x v="2"/>
    <x v="0"/>
    <x v="1"/>
    <x v="15"/>
    <x v="3"/>
    <s v="%"/>
    <n v="0"/>
  </r>
  <r>
    <x v="2"/>
    <x v="0"/>
    <x v="1"/>
    <x v="15"/>
    <x v="4"/>
    <s v="%"/>
    <n v="0"/>
  </r>
  <r>
    <x v="2"/>
    <x v="0"/>
    <x v="1"/>
    <x v="15"/>
    <x v="5"/>
    <s v="%"/>
    <n v="0"/>
  </r>
  <r>
    <x v="2"/>
    <x v="0"/>
    <x v="1"/>
    <x v="15"/>
    <x v="6"/>
    <s v="%"/>
    <n v="0"/>
  </r>
  <r>
    <x v="2"/>
    <x v="0"/>
    <x v="1"/>
    <x v="15"/>
    <x v="7"/>
    <s v="%"/>
    <n v="0"/>
  </r>
  <r>
    <x v="2"/>
    <x v="0"/>
    <x v="1"/>
    <x v="15"/>
    <x v="8"/>
    <s v="%"/>
    <n v="0"/>
  </r>
  <r>
    <x v="2"/>
    <x v="0"/>
    <x v="1"/>
    <x v="15"/>
    <x v="9"/>
    <s v="%"/>
    <n v="0"/>
  </r>
  <r>
    <x v="2"/>
    <x v="0"/>
    <x v="1"/>
    <x v="15"/>
    <x v="10"/>
    <s v="%"/>
    <n v="0"/>
  </r>
  <r>
    <x v="2"/>
    <x v="0"/>
    <x v="1"/>
    <x v="15"/>
    <x v="11"/>
    <s v="%"/>
    <n v="0"/>
  </r>
  <r>
    <x v="2"/>
    <x v="0"/>
    <x v="1"/>
    <x v="15"/>
    <x v="12"/>
    <s v="%"/>
    <n v="0"/>
  </r>
  <r>
    <x v="2"/>
    <x v="0"/>
    <x v="1"/>
    <x v="15"/>
    <x v="13"/>
    <s v="%"/>
    <n v="0"/>
  </r>
  <r>
    <x v="2"/>
    <x v="0"/>
    <x v="1"/>
    <x v="15"/>
    <x v="14"/>
    <s v="%"/>
    <n v="0"/>
  </r>
  <r>
    <x v="2"/>
    <x v="0"/>
    <x v="1"/>
    <x v="15"/>
    <x v="15"/>
    <s v="%"/>
    <n v="0"/>
  </r>
  <r>
    <x v="2"/>
    <x v="0"/>
    <x v="1"/>
    <x v="15"/>
    <x v="16"/>
    <s v="%"/>
    <n v="0"/>
  </r>
  <r>
    <x v="2"/>
    <x v="0"/>
    <x v="1"/>
    <x v="15"/>
    <x v="17"/>
    <s v="%"/>
    <n v="0"/>
  </r>
  <r>
    <x v="2"/>
    <x v="0"/>
    <x v="1"/>
    <x v="15"/>
    <x v="18"/>
    <s v="%"/>
    <n v="0"/>
  </r>
  <r>
    <x v="2"/>
    <x v="0"/>
    <x v="1"/>
    <x v="15"/>
    <x v="19"/>
    <s v="%"/>
    <n v="0"/>
  </r>
  <r>
    <x v="2"/>
    <x v="0"/>
    <x v="1"/>
    <x v="15"/>
    <x v="20"/>
    <s v="%"/>
    <n v="0"/>
  </r>
  <r>
    <x v="2"/>
    <x v="0"/>
    <x v="1"/>
    <x v="15"/>
    <x v="21"/>
    <s v="%"/>
    <n v="0"/>
  </r>
  <r>
    <x v="2"/>
    <x v="0"/>
    <x v="1"/>
    <x v="15"/>
    <x v="22"/>
    <s v="%"/>
    <n v="0"/>
  </r>
  <r>
    <x v="2"/>
    <x v="0"/>
    <x v="1"/>
    <x v="15"/>
    <x v="23"/>
    <s v="%"/>
    <n v="0"/>
  </r>
  <r>
    <x v="2"/>
    <x v="0"/>
    <x v="1"/>
    <x v="15"/>
    <x v="24"/>
    <s v="%"/>
    <n v="0"/>
  </r>
  <r>
    <x v="2"/>
    <x v="0"/>
    <x v="1"/>
    <x v="15"/>
    <x v="25"/>
    <s v="%"/>
    <n v="0"/>
  </r>
  <r>
    <x v="2"/>
    <x v="0"/>
    <x v="1"/>
    <x v="15"/>
    <x v="26"/>
    <s v="%"/>
    <n v="0"/>
  </r>
  <r>
    <x v="2"/>
    <x v="0"/>
    <x v="1"/>
    <x v="15"/>
    <x v="27"/>
    <s v="%"/>
    <n v="0"/>
  </r>
  <r>
    <x v="2"/>
    <x v="0"/>
    <x v="1"/>
    <x v="15"/>
    <x v="28"/>
    <s v="%"/>
    <n v="0"/>
  </r>
  <r>
    <x v="2"/>
    <x v="0"/>
    <x v="1"/>
    <x v="15"/>
    <x v="29"/>
    <s v="%"/>
    <n v="0"/>
  </r>
  <r>
    <x v="2"/>
    <x v="0"/>
    <x v="1"/>
    <x v="15"/>
    <x v="30"/>
    <s v="%"/>
    <n v="0"/>
  </r>
  <r>
    <x v="2"/>
    <x v="0"/>
    <x v="1"/>
    <x v="16"/>
    <x v="0"/>
    <s v="%"/>
    <n v="0"/>
  </r>
  <r>
    <x v="2"/>
    <x v="0"/>
    <x v="1"/>
    <x v="16"/>
    <x v="1"/>
    <s v="%"/>
    <n v="0"/>
  </r>
  <r>
    <x v="2"/>
    <x v="0"/>
    <x v="1"/>
    <x v="16"/>
    <x v="2"/>
    <s v="%"/>
    <n v="0"/>
  </r>
  <r>
    <x v="2"/>
    <x v="0"/>
    <x v="1"/>
    <x v="16"/>
    <x v="3"/>
    <s v="%"/>
    <n v="0"/>
  </r>
  <r>
    <x v="2"/>
    <x v="0"/>
    <x v="1"/>
    <x v="16"/>
    <x v="4"/>
    <s v="%"/>
    <n v="0"/>
  </r>
  <r>
    <x v="2"/>
    <x v="0"/>
    <x v="1"/>
    <x v="16"/>
    <x v="5"/>
    <s v="%"/>
    <n v="0"/>
  </r>
  <r>
    <x v="2"/>
    <x v="0"/>
    <x v="1"/>
    <x v="16"/>
    <x v="6"/>
    <s v="%"/>
    <n v="0"/>
  </r>
  <r>
    <x v="2"/>
    <x v="0"/>
    <x v="1"/>
    <x v="16"/>
    <x v="7"/>
    <s v="%"/>
    <n v="0"/>
  </r>
  <r>
    <x v="2"/>
    <x v="0"/>
    <x v="1"/>
    <x v="16"/>
    <x v="8"/>
    <s v="%"/>
    <n v="0"/>
  </r>
  <r>
    <x v="2"/>
    <x v="0"/>
    <x v="1"/>
    <x v="16"/>
    <x v="9"/>
    <s v="%"/>
    <n v="0"/>
  </r>
  <r>
    <x v="2"/>
    <x v="0"/>
    <x v="1"/>
    <x v="16"/>
    <x v="10"/>
    <s v="%"/>
    <n v="0"/>
  </r>
  <r>
    <x v="2"/>
    <x v="0"/>
    <x v="1"/>
    <x v="16"/>
    <x v="11"/>
    <s v="%"/>
    <n v="0"/>
  </r>
  <r>
    <x v="2"/>
    <x v="0"/>
    <x v="1"/>
    <x v="16"/>
    <x v="12"/>
    <s v="%"/>
    <n v="0"/>
  </r>
  <r>
    <x v="2"/>
    <x v="0"/>
    <x v="1"/>
    <x v="16"/>
    <x v="13"/>
    <s v="%"/>
    <n v="0"/>
  </r>
  <r>
    <x v="2"/>
    <x v="0"/>
    <x v="1"/>
    <x v="16"/>
    <x v="14"/>
    <s v="%"/>
    <n v="0"/>
  </r>
  <r>
    <x v="2"/>
    <x v="0"/>
    <x v="1"/>
    <x v="16"/>
    <x v="15"/>
    <s v="%"/>
    <n v="0"/>
  </r>
  <r>
    <x v="2"/>
    <x v="0"/>
    <x v="1"/>
    <x v="16"/>
    <x v="16"/>
    <s v="%"/>
    <n v="0"/>
  </r>
  <r>
    <x v="2"/>
    <x v="0"/>
    <x v="1"/>
    <x v="16"/>
    <x v="17"/>
    <s v="%"/>
    <n v="0"/>
  </r>
  <r>
    <x v="2"/>
    <x v="0"/>
    <x v="1"/>
    <x v="16"/>
    <x v="18"/>
    <s v="%"/>
    <n v="0"/>
  </r>
  <r>
    <x v="2"/>
    <x v="0"/>
    <x v="1"/>
    <x v="16"/>
    <x v="19"/>
    <s v="%"/>
    <n v="0"/>
  </r>
  <r>
    <x v="2"/>
    <x v="0"/>
    <x v="1"/>
    <x v="16"/>
    <x v="20"/>
    <s v="%"/>
    <n v="0"/>
  </r>
  <r>
    <x v="2"/>
    <x v="0"/>
    <x v="1"/>
    <x v="16"/>
    <x v="21"/>
    <s v="%"/>
    <n v="0"/>
  </r>
  <r>
    <x v="2"/>
    <x v="0"/>
    <x v="1"/>
    <x v="16"/>
    <x v="22"/>
    <s v="%"/>
    <n v="0"/>
  </r>
  <r>
    <x v="2"/>
    <x v="0"/>
    <x v="1"/>
    <x v="16"/>
    <x v="23"/>
    <s v="%"/>
    <n v="0"/>
  </r>
  <r>
    <x v="2"/>
    <x v="0"/>
    <x v="1"/>
    <x v="16"/>
    <x v="24"/>
    <s v="%"/>
    <n v="0"/>
  </r>
  <r>
    <x v="2"/>
    <x v="0"/>
    <x v="1"/>
    <x v="16"/>
    <x v="25"/>
    <s v="%"/>
    <n v="0"/>
  </r>
  <r>
    <x v="2"/>
    <x v="0"/>
    <x v="1"/>
    <x v="16"/>
    <x v="26"/>
    <s v="%"/>
    <n v="0"/>
  </r>
  <r>
    <x v="2"/>
    <x v="0"/>
    <x v="1"/>
    <x v="16"/>
    <x v="27"/>
    <s v="%"/>
    <n v="0"/>
  </r>
  <r>
    <x v="2"/>
    <x v="0"/>
    <x v="1"/>
    <x v="16"/>
    <x v="28"/>
    <s v="%"/>
    <n v="0"/>
  </r>
  <r>
    <x v="2"/>
    <x v="0"/>
    <x v="1"/>
    <x v="16"/>
    <x v="29"/>
    <s v="%"/>
    <n v="0"/>
  </r>
  <r>
    <x v="2"/>
    <x v="0"/>
    <x v="1"/>
    <x v="16"/>
    <x v="30"/>
    <s v="%"/>
    <n v="0"/>
  </r>
  <r>
    <x v="2"/>
    <x v="0"/>
    <x v="1"/>
    <x v="17"/>
    <x v="0"/>
    <s v="%"/>
    <n v="0"/>
  </r>
  <r>
    <x v="2"/>
    <x v="0"/>
    <x v="1"/>
    <x v="17"/>
    <x v="1"/>
    <s v="%"/>
    <n v="0"/>
  </r>
  <r>
    <x v="2"/>
    <x v="0"/>
    <x v="1"/>
    <x v="17"/>
    <x v="2"/>
    <s v="%"/>
    <n v="0"/>
  </r>
  <r>
    <x v="2"/>
    <x v="0"/>
    <x v="1"/>
    <x v="17"/>
    <x v="3"/>
    <s v="%"/>
    <n v="0"/>
  </r>
  <r>
    <x v="2"/>
    <x v="0"/>
    <x v="1"/>
    <x v="17"/>
    <x v="4"/>
    <s v="%"/>
    <n v="0"/>
  </r>
  <r>
    <x v="2"/>
    <x v="0"/>
    <x v="1"/>
    <x v="17"/>
    <x v="5"/>
    <s v="%"/>
    <n v="0"/>
  </r>
  <r>
    <x v="2"/>
    <x v="0"/>
    <x v="1"/>
    <x v="17"/>
    <x v="6"/>
    <s v="%"/>
    <n v="0"/>
  </r>
  <r>
    <x v="2"/>
    <x v="0"/>
    <x v="1"/>
    <x v="17"/>
    <x v="7"/>
    <s v="%"/>
    <n v="0"/>
  </r>
  <r>
    <x v="2"/>
    <x v="0"/>
    <x v="1"/>
    <x v="17"/>
    <x v="8"/>
    <s v="%"/>
    <n v="0"/>
  </r>
  <r>
    <x v="2"/>
    <x v="0"/>
    <x v="1"/>
    <x v="17"/>
    <x v="9"/>
    <s v="%"/>
    <n v="0"/>
  </r>
  <r>
    <x v="2"/>
    <x v="0"/>
    <x v="1"/>
    <x v="17"/>
    <x v="10"/>
    <s v="%"/>
    <n v="0"/>
  </r>
  <r>
    <x v="2"/>
    <x v="0"/>
    <x v="1"/>
    <x v="17"/>
    <x v="11"/>
    <s v="%"/>
    <n v="0"/>
  </r>
  <r>
    <x v="2"/>
    <x v="0"/>
    <x v="1"/>
    <x v="17"/>
    <x v="12"/>
    <s v="%"/>
    <n v="0"/>
  </r>
  <r>
    <x v="2"/>
    <x v="0"/>
    <x v="1"/>
    <x v="17"/>
    <x v="13"/>
    <s v="%"/>
    <n v="0"/>
  </r>
  <r>
    <x v="2"/>
    <x v="0"/>
    <x v="1"/>
    <x v="17"/>
    <x v="14"/>
    <s v="%"/>
    <n v="0"/>
  </r>
  <r>
    <x v="2"/>
    <x v="0"/>
    <x v="1"/>
    <x v="17"/>
    <x v="15"/>
    <s v="%"/>
    <n v="0"/>
  </r>
  <r>
    <x v="2"/>
    <x v="0"/>
    <x v="1"/>
    <x v="17"/>
    <x v="16"/>
    <s v="%"/>
    <n v="0"/>
  </r>
  <r>
    <x v="2"/>
    <x v="0"/>
    <x v="1"/>
    <x v="17"/>
    <x v="17"/>
    <s v="%"/>
    <n v="0"/>
  </r>
  <r>
    <x v="2"/>
    <x v="0"/>
    <x v="1"/>
    <x v="17"/>
    <x v="18"/>
    <s v="%"/>
    <n v="0"/>
  </r>
  <r>
    <x v="2"/>
    <x v="0"/>
    <x v="1"/>
    <x v="17"/>
    <x v="19"/>
    <s v="%"/>
    <n v="0"/>
  </r>
  <r>
    <x v="2"/>
    <x v="0"/>
    <x v="1"/>
    <x v="17"/>
    <x v="20"/>
    <s v="%"/>
    <n v="0"/>
  </r>
  <r>
    <x v="2"/>
    <x v="0"/>
    <x v="1"/>
    <x v="17"/>
    <x v="21"/>
    <s v="%"/>
    <n v="0"/>
  </r>
  <r>
    <x v="2"/>
    <x v="0"/>
    <x v="1"/>
    <x v="17"/>
    <x v="22"/>
    <s v="%"/>
    <n v="0"/>
  </r>
  <r>
    <x v="2"/>
    <x v="0"/>
    <x v="1"/>
    <x v="17"/>
    <x v="23"/>
    <s v="%"/>
    <n v="0"/>
  </r>
  <r>
    <x v="2"/>
    <x v="0"/>
    <x v="1"/>
    <x v="17"/>
    <x v="24"/>
    <s v="%"/>
    <n v="0"/>
  </r>
  <r>
    <x v="2"/>
    <x v="0"/>
    <x v="1"/>
    <x v="17"/>
    <x v="25"/>
    <s v="%"/>
    <n v="0"/>
  </r>
  <r>
    <x v="2"/>
    <x v="0"/>
    <x v="1"/>
    <x v="17"/>
    <x v="26"/>
    <s v="%"/>
    <n v="0"/>
  </r>
  <r>
    <x v="2"/>
    <x v="0"/>
    <x v="1"/>
    <x v="17"/>
    <x v="27"/>
    <s v="%"/>
    <n v="0"/>
  </r>
  <r>
    <x v="2"/>
    <x v="0"/>
    <x v="1"/>
    <x v="17"/>
    <x v="28"/>
    <s v="%"/>
    <n v="0"/>
  </r>
  <r>
    <x v="2"/>
    <x v="0"/>
    <x v="1"/>
    <x v="17"/>
    <x v="29"/>
    <s v="%"/>
    <n v="0"/>
  </r>
  <r>
    <x v="2"/>
    <x v="0"/>
    <x v="1"/>
    <x v="17"/>
    <x v="30"/>
    <s v="%"/>
    <n v="0"/>
  </r>
  <r>
    <x v="2"/>
    <x v="0"/>
    <x v="1"/>
    <x v="18"/>
    <x v="0"/>
    <s v="%"/>
    <n v="0"/>
  </r>
  <r>
    <x v="2"/>
    <x v="0"/>
    <x v="1"/>
    <x v="18"/>
    <x v="1"/>
    <s v="%"/>
    <n v="0"/>
  </r>
  <r>
    <x v="2"/>
    <x v="0"/>
    <x v="1"/>
    <x v="18"/>
    <x v="2"/>
    <s v="%"/>
    <n v="0"/>
  </r>
  <r>
    <x v="2"/>
    <x v="0"/>
    <x v="1"/>
    <x v="18"/>
    <x v="3"/>
    <s v="%"/>
    <n v="0"/>
  </r>
  <r>
    <x v="2"/>
    <x v="0"/>
    <x v="1"/>
    <x v="18"/>
    <x v="4"/>
    <s v="%"/>
    <n v="0"/>
  </r>
  <r>
    <x v="2"/>
    <x v="0"/>
    <x v="1"/>
    <x v="18"/>
    <x v="5"/>
    <s v="%"/>
    <n v="0"/>
  </r>
  <r>
    <x v="2"/>
    <x v="0"/>
    <x v="1"/>
    <x v="18"/>
    <x v="6"/>
    <s v="%"/>
    <n v="0"/>
  </r>
  <r>
    <x v="2"/>
    <x v="0"/>
    <x v="1"/>
    <x v="18"/>
    <x v="7"/>
    <s v="%"/>
    <n v="0"/>
  </r>
  <r>
    <x v="2"/>
    <x v="0"/>
    <x v="1"/>
    <x v="18"/>
    <x v="8"/>
    <s v="%"/>
    <n v="0"/>
  </r>
  <r>
    <x v="2"/>
    <x v="0"/>
    <x v="1"/>
    <x v="18"/>
    <x v="9"/>
    <s v="%"/>
    <n v="0"/>
  </r>
  <r>
    <x v="2"/>
    <x v="0"/>
    <x v="1"/>
    <x v="18"/>
    <x v="10"/>
    <s v="%"/>
    <n v="0"/>
  </r>
  <r>
    <x v="2"/>
    <x v="0"/>
    <x v="1"/>
    <x v="18"/>
    <x v="11"/>
    <s v="%"/>
    <n v="0"/>
  </r>
  <r>
    <x v="2"/>
    <x v="0"/>
    <x v="1"/>
    <x v="18"/>
    <x v="12"/>
    <s v="%"/>
    <n v="0"/>
  </r>
  <r>
    <x v="2"/>
    <x v="0"/>
    <x v="1"/>
    <x v="18"/>
    <x v="13"/>
    <s v="%"/>
    <n v="0"/>
  </r>
  <r>
    <x v="2"/>
    <x v="0"/>
    <x v="1"/>
    <x v="18"/>
    <x v="14"/>
    <s v="%"/>
    <n v="0"/>
  </r>
  <r>
    <x v="2"/>
    <x v="0"/>
    <x v="1"/>
    <x v="18"/>
    <x v="15"/>
    <s v="%"/>
    <n v="0"/>
  </r>
  <r>
    <x v="2"/>
    <x v="0"/>
    <x v="1"/>
    <x v="18"/>
    <x v="16"/>
    <s v="%"/>
    <n v="0"/>
  </r>
  <r>
    <x v="2"/>
    <x v="0"/>
    <x v="1"/>
    <x v="18"/>
    <x v="17"/>
    <s v="%"/>
    <n v="0"/>
  </r>
  <r>
    <x v="2"/>
    <x v="0"/>
    <x v="1"/>
    <x v="18"/>
    <x v="18"/>
    <s v="%"/>
    <n v="0"/>
  </r>
  <r>
    <x v="2"/>
    <x v="0"/>
    <x v="1"/>
    <x v="18"/>
    <x v="19"/>
    <s v="%"/>
    <n v="0"/>
  </r>
  <r>
    <x v="2"/>
    <x v="0"/>
    <x v="1"/>
    <x v="18"/>
    <x v="20"/>
    <s v="%"/>
    <n v="0"/>
  </r>
  <r>
    <x v="2"/>
    <x v="0"/>
    <x v="1"/>
    <x v="18"/>
    <x v="21"/>
    <s v="%"/>
    <n v="0"/>
  </r>
  <r>
    <x v="2"/>
    <x v="0"/>
    <x v="1"/>
    <x v="18"/>
    <x v="22"/>
    <s v="%"/>
    <n v="0"/>
  </r>
  <r>
    <x v="2"/>
    <x v="0"/>
    <x v="1"/>
    <x v="18"/>
    <x v="23"/>
    <s v="%"/>
    <n v="0"/>
  </r>
  <r>
    <x v="2"/>
    <x v="0"/>
    <x v="1"/>
    <x v="18"/>
    <x v="24"/>
    <s v="%"/>
    <n v="0"/>
  </r>
  <r>
    <x v="2"/>
    <x v="0"/>
    <x v="1"/>
    <x v="18"/>
    <x v="25"/>
    <s v="%"/>
    <n v="0"/>
  </r>
  <r>
    <x v="2"/>
    <x v="0"/>
    <x v="1"/>
    <x v="18"/>
    <x v="26"/>
    <s v="%"/>
    <n v="0"/>
  </r>
  <r>
    <x v="2"/>
    <x v="0"/>
    <x v="1"/>
    <x v="18"/>
    <x v="27"/>
    <s v="%"/>
    <n v="0"/>
  </r>
  <r>
    <x v="2"/>
    <x v="0"/>
    <x v="1"/>
    <x v="18"/>
    <x v="28"/>
    <s v="%"/>
    <n v="0"/>
  </r>
  <r>
    <x v="2"/>
    <x v="0"/>
    <x v="1"/>
    <x v="18"/>
    <x v="29"/>
    <s v="%"/>
    <n v="0"/>
  </r>
  <r>
    <x v="2"/>
    <x v="0"/>
    <x v="1"/>
    <x v="18"/>
    <x v="30"/>
    <s v="%"/>
    <n v="0"/>
  </r>
  <r>
    <x v="2"/>
    <x v="0"/>
    <x v="1"/>
    <x v="19"/>
    <x v="0"/>
    <s v="%"/>
    <n v="0"/>
  </r>
  <r>
    <x v="2"/>
    <x v="0"/>
    <x v="1"/>
    <x v="19"/>
    <x v="1"/>
    <s v="%"/>
    <n v="0"/>
  </r>
  <r>
    <x v="2"/>
    <x v="0"/>
    <x v="1"/>
    <x v="19"/>
    <x v="2"/>
    <s v="%"/>
    <n v="0"/>
  </r>
  <r>
    <x v="2"/>
    <x v="0"/>
    <x v="1"/>
    <x v="19"/>
    <x v="3"/>
    <s v="%"/>
    <n v="0"/>
  </r>
  <r>
    <x v="2"/>
    <x v="0"/>
    <x v="1"/>
    <x v="19"/>
    <x v="4"/>
    <s v="%"/>
    <n v="0"/>
  </r>
  <r>
    <x v="2"/>
    <x v="0"/>
    <x v="1"/>
    <x v="19"/>
    <x v="5"/>
    <s v="%"/>
    <n v="0"/>
  </r>
  <r>
    <x v="2"/>
    <x v="0"/>
    <x v="1"/>
    <x v="19"/>
    <x v="6"/>
    <s v="%"/>
    <n v="0"/>
  </r>
  <r>
    <x v="2"/>
    <x v="0"/>
    <x v="1"/>
    <x v="19"/>
    <x v="7"/>
    <s v="%"/>
    <n v="0"/>
  </r>
  <r>
    <x v="2"/>
    <x v="0"/>
    <x v="1"/>
    <x v="19"/>
    <x v="8"/>
    <s v="%"/>
    <n v="0"/>
  </r>
  <r>
    <x v="2"/>
    <x v="0"/>
    <x v="1"/>
    <x v="19"/>
    <x v="9"/>
    <s v="%"/>
    <n v="0"/>
  </r>
  <r>
    <x v="2"/>
    <x v="0"/>
    <x v="1"/>
    <x v="19"/>
    <x v="10"/>
    <s v="%"/>
    <n v="0"/>
  </r>
  <r>
    <x v="2"/>
    <x v="0"/>
    <x v="1"/>
    <x v="19"/>
    <x v="11"/>
    <s v="%"/>
    <n v="0"/>
  </r>
  <r>
    <x v="2"/>
    <x v="0"/>
    <x v="1"/>
    <x v="19"/>
    <x v="12"/>
    <s v="%"/>
    <n v="0"/>
  </r>
  <r>
    <x v="2"/>
    <x v="0"/>
    <x v="1"/>
    <x v="19"/>
    <x v="13"/>
    <s v="%"/>
    <n v="0"/>
  </r>
  <r>
    <x v="2"/>
    <x v="0"/>
    <x v="1"/>
    <x v="19"/>
    <x v="14"/>
    <s v="%"/>
    <n v="0"/>
  </r>
  <r>
    <x v="2"/>
    <x v="0"/>
    <x v="1"/>
    <x v="19"/>
    <x v="15"/>
    <s v="%"/>
    <n v="0"/>
  </r>
  <r>
    <x v="2"/>
    <x v="0"/>
    <x v="1"/>
    <x v="19"/>
    <x v="16"/>
    <s v="%"/>
    <n v="0"/>
  </r>
  <r>
    <x v="2"/>
    <x v="0"/>
    <x v="1"/>
    <x v="19"/>
    <x v="17"/>
    <s v="%"/>
    <n v="0"/>
  </r>
  <r>
    <x v="2"/>
    <x v="0"/>
    <x v="1"/>
    <x v="19"/>
    <x v="18"/>
    <s v="%"/>
    <n v="0"/>
  </r>
  <r>
    <x v="2"/>
    <x v="0"/>
    <x v="1"/>
    <x v="19"/>
    <x v="19"/>
    <s v="%"/>
    <n v="0"/>
  </r>
  <r>
    <x v="2"/>
    <x v="0"/>
    <x v="1"/>
    <x v="19"/>
    <x v="20"/>
    <s v="%"/>
    <n v="0"/>
  </r>
  <r>
    <x v="2"/>
    <x v="0"/>
    <x v="1"/>
    <x v="19"/>
    <x v="21"/>
    <s v="%"/>
    <n v="0"/>
  </r>
  <r>
    <x v="2"/>
    <x v="0"/>
    <x v="1"/>
    <x v="19"/>
    <x v="22"/>
    <s v="%"/>
    <n v="0"/>
  </r>
  <r>
    <x v="2"/>
    <x v="0"/>
    <x v="1"/>
    <x v="19"/>
    <x v="23"/>
    <s v="%"/>
    <n v="0"/>
  </r>
  <r>
    <x v="2"/>
    <x v="0"/>
    <x v="1"/>
    <x v="19"/>
    <x v="24"/>
    <s v="%"/>
    <n v="0"/>
  </r>
  <r>
    <x v="2"/>
    <x v="0"/>
    <x v="1"/>
    <x v="19"/>
    <x v="25"/>
    <s v="%"/>
    <n v="0"/>
  </r>
  <r>
    <x v="2"/>
    <x v="0"/>
    <x v="1"/>
    <x v="19"/>
    <x v="26"/>
    <s v="%"/>
    <n v="0"/>
  </r>
  <r>
    <x v="2"/>
    <x v="0"/>
    <x v="1"/>
    <x v="19"/>
    <x v="27"/>
    <s v="%"/>
    <n v="0"/>
  </r>
  <r>
    <x v="2"/>
    <x v="0"/>
    <x v="1"/>
    <x v="19"/>
    <x v="28"/>
    <s v="%"/>
    <n v="0"/>
  </r>
  <r>
    <x v="2"/>
    <x v="0"/>
    <x v="1"/>
    <x v="19"/>
    <x v="29"/>
    <s v="%"/>
    <n v="0"/>
  </r>
  <r>
    <x v="2"/>
    <x v="0"/>
    <x v="1"/>
    <x v="19"/>
    <x v="30"/>
    <s v="%"/>
    <n v="0"/>
  </r>
  <r>
    <x v="2"/>
    <x v="0"/>
    <x v="1"/>
    <x v="20"/>
    <x v="0"/>
    <s v="%"/>
    <n v="0"/>
  </r>
  <r>
    <x v="2"/>
    <x v="0"/>
    <x v="1"/>
    <x v="20"/>
    <x v="1"/>
    <s v="%"/>
    <n v="0"/>
  </r>
  <r>
    <x v="2"/>
    <x v="0"/>
    <x v="1"/>
    <x v="20"/>
    <x v="2"/>
    <s v="%"/>
    <n v="0"/>
  </r>
  <r>
    <x v="2"/>
    <x v="0"/>
    <x v="1"/>
    <x v="20"/>
    <x v="3"/>
    <s v="%"/>
    <n v="0"/>
  </r>
  <r>
    <x v="2"/>
    <x v="0"/>
    <x v="1"/>
    <x v="20"/>
    <x v="4"/>
    <s v="%"/>
    <n v="0"/>
  </r>
  <r>
    <x v="2"/>
    <x v="0"/>
    <x v="1"/>
    <x v="20"/>
    <x v="5"/>
    <s v="%"/>
    <n v="0"/>
  </r>
  <r>
    <x v="2"/>
    <x v="0"/>
    <x v="1"/>
    <x v="20"/>
    <x v="6"/>
    <s v="%"/>
    <n v="0"/>
  </r>
  <r>
    <x v="2"/>
    <x v="0"/>
    <x v="1"/>
    <x v="20"/>
    <x v="7"/>
    <s v="%"/>
    <n v="0"/>
  </r>
  <r>
    <x v="2"/>
    <x v="0"/>
    <x v="1"/>
    <x v="20"/>
    <x v="8"/>
    <s v="%"/>
    <n v="0"/>
  </r>
  <r>
    <x v="2"/>
    <x v="0"/>
    <x v="1"/>
    <x v="20"/>
    <x v="9"/>
    <s v="%"/>
    <n v="0"/>
  </r>
  <r>
    <x v="2"/>
    <x v="0"/>
    <x v="1"/>
    <x v="20"/>
    <x v="10"/>
    <s v="%"/>
    <n v="0"/>
  </r>
  <r>
    <x v="2"/>
    <x v="0"/>
    <x v="1"/>
    <x v="20"/>
    <x v="11"/>
    <s v="%"/>
    <n v="0"/>
  </r>
  <r>
    <x v="2"/>
    <x v="0"/>
    <x v="1"/>
    <x v="20"/>
    <x v="12"/>
    <s v="%"/>
    <n v="0"/>
  </r>
  <r>
    <x v="2"/>
    <x v="0"/>
    <x v="1"/>
    <x v="20"/>
    <x v="13"/>
    <s v="%"/>
    <n v="0"/>
  </r>
  <r>
    <x v="2"/>
    <x v="0"/>
    <x v="1"/>
    <x v="20"/>
    <x v="14"/>
    <s v="%"/>
    <n v="0"/>
  </r>
  <r>
    <x v="2"/>
    <x v="0"/>
    <x v="1"/>
    <x v="20"/>
    <x v="15"/>
    <s v="%"/>
    <n v="0"/>
  </r>
  <r>
    <x v="2"/>
    <x v="0"/>
    <x v="1"/>
    <x v="20"/>
    <x v="16"/>
    <s v="%"/>
    <n v="0"/>
  </r>
  <r>
    <x v="2"/>
    <x v="0"/>
    <x v="1"/>
    <x v="20"/>
    <x v="17"/>
    <s v="%"/>
    <n v="0"/>
  </r>
  <r>
    <x v="2"/>
    <x v="0"/>
    <x v="1"/>
    <x v="20"/>
    <x v="18"/>
    <s v="%"/>
    <n v="0"/>
  </r>
  <r>
    <x v="2"/>
    <x v="0"/>
    <x v="1"/>
    <x v="20"/>
    <x v="19"/>
    <s v="%"/>
    <n v="0"/>
  </r>
  <r>
    <x v="2"/>
    <x v="0"/>
    <x v="1"/>
    <x v="20"/>
    <x v="20"/>
    <s v="%"/>
    <n v="0"/>
  </r>
  <r>
    <x v="2"/>
    <x v="0"/>
    <x v="1"/>
    <x v="20"/>
    <x v="21"/>
    <s v="%"/>
    <n v="0"/>
  </r>
  <r>
    <x v="2"/>
    <x v="0"/>
    <x v="1"/>
    <x v="20"/>
    <x v="22"/>
    <s v="%"/>
    <n v="0"/>
  </r>
  <r>
    <x v="2"/>
    <x v="0"/>
    <x v="1"/>
    <x v="20"/>
    <x v="23"/>
    <s v="%"/>
    <n v="0"/>
  </r>
  <r>
    <x v="2"/>
    <x v="0"/>
    <x v="1"/>
    <x v="20"/>
    <x v="24"/>
    <s v="%"/>
    <n v="0"/>
  </r>
  <r>
    <x v="2"/>
    <x v="0"/>
    <x v="1"/>
    <x v="20"/>
    <x v="25"/>
    <s v="%"/>
    <n v="0"/>
  </r>
  <r>
    <x v="2"/>
    <x v="0"/>
    <x v="1"/>
    <x v="20"/>
    <x v="26"/>
    <s v="%"/>
    <n v="0"/>
  </r>
  <r>
    <x v="2"/>
    <x v="0"/>
    <x v="1"/>
    <x v="20"/>
    <x v="27"/>
    <s v="%"/>
    <n v="0"/>
  </r>
  <r>
    <x v="2"/>
    <x v="0"/>
    <x v="1"/>
    <x v="20"/>
    <x v="28"/>
    <s v="%"/>
    <n v="0"/>
  </r>
  <r>
    <x v="2"/>
    <x v="0"/>
    <x v="1"/>
    <x v="20"/>
    <x v="29"/>
    <s v="%"/>
    <n v="0"/>
  </r>
  <r>
    <x v="2"/>
    <x v="0"/>
    <x v="1"/>
    <x v="20"/>
    <x v="30"/>
    <s v="%"/>
    <n v="0"/>
  </r>
  <r>
    <x v="2"/>
    <x v="0"/>
    <x v="1"/>
    <x v="21"/>
    <x v="0"/>
    <s v="%"/>
    <n v="0"/>
  </r>
  <r>
    <x v="2"/>
    <x v="0"/>
    <x v="1"/>
    <x v="21"/>
    <x v="1"/>
    <s v="%"/>
    <n v="0"/>
  </r>
  <r>
    <x v="2"/>
    <x v="0"/>
    <x v="1"/>
    <x v="21"/>
    <x v="2"/>
    <s v="%"/>
    <n v="0"/>
  </r>
  <r>
    <x v="2"/>
    <x v="0"/>
    <x v="1"/>
    <x v="21"/>
    <x v="3"/>
    <s v="%"/>
    <n v="0"/>
  </r>
  <r>
    <x v="2"/>
    <x v="0"/>
    <x v="1"/>
    <x v="21"/>
    <x v="4"/>
    <s v="%"/>
    <n v="0"/>
  </r>
  <r>
    <x v="2"/>
    <x v="0"/>
    <x v="1"/>
    <x v="21"/>
    <x v="5"/>
    <s v="%"/>
    <n v="0"/>
  </r>
  <r>
    <x v="2"/>
    <x v="0"/>
    <x v="1"/>
    <x v="21"/>
    <x v="6"/>
    <s v="%"/>
    <n v="0"/>
  </r>
  <r>
    <x v="2"/>
    <x v="0"/>
    <x v="1"/>
    <x v="21"/>
    <x v="7"/>
    <s v="%"/>
    <n v="0"/>
  </r>
  <r>
    <x v="2"/>
    <x v="0"/>
    <x v="1"/>
    <x v="21"/>
    <x v="8"/>
    <s v="%"/>
    <n v="0"/>
  </r>
  <r>
    <x v="2"/>
    <x v="0"/>
    <x v="1"/>
    <x v="21"/>
    <x v="9"/>
    <s v="%"/>
    <n v="0"/>
  </r>
  <r>
    <x v="2"/>
    <x v="0"/>
    <x v="1"/>
    <x v="21"/>
    <x v="10"/>
    <s v="%"/>
    <n v="0"/>
  </r>
  <r>
    <x v="2"/>
    <x v="0"/>
    <x v="1"/>
    <x v="21"/>
    <x v="11"/>
    <s v="%"/>
    <n v="0"/>
  </r>
  <r>
    <x v="2"/>
    <x v="0"/>
    <x v="1"/>
    <x v="21"/>
    <x v="12"/>
    <s v="%"/>
    <n v="0"/>
  </r>
  <r>
    <x v="2"/>
    <x v="0"/>
    <x v="1"/>
    <x v="21"/>
    <x v="13"/>
    <s v="%"/>
    <n v="0"/>
  </r>
  <r>
    <x v="2"/>
    <x v="0"/>
    <x v="1"/>
    <x v="21"/>
    <x v="14"/>
    <s v="%"/>
    <n v="0"/>
  </r>
  <r>
    <x v="2"/>
    <x v="0"/>
    <x v="1"/>
    <x v="21"/>
    <x v="15"/>
    <s v="%"/>
    <n v="0"/>
  </r>
  <r>
    <x v="2"/>
    <x v="0"/>
    <x v="1"/>
    <x v="21"/>
    <x v="16"/>
    <s v="%"/>
    <n v="0"/>
  </r>
  <r>
    <x v="2"/>
    <x v="0"/>
    <x v="1"/>
    <x v="21"/>
    <x v="17"/>
    <s v="%"/>
    <n v="0"/>
  </r>
  <r>
    <x v="2"/>
    <x v="0"/>
    <x v="1"/>
    <x v="21"/>
    <x v="18"/>
    <s v="%"/>
    <n v="0"/>
  </r>
  <r>
    <x v="2"/>
    <x v="0"/>
    <x v="1"/>
    <x v="21"/>
    <x v="19"/>
    <s v="%"/>
    <n v="0"/>
  </r>
  <r>
    <x v="2"/>
    <x v="0"/>
    <x v="1"/>
    <x v="21"/>
    <x v="20"/>
    <s v="%"/>
    <n v="0"/>
  </r>
  <r>
    <x v="2"/>
    <x v="0"/>
    <x v="1"/>
    <x v="21"/>
    <x v="21"/>
    <s v="%"/>
    <n v="0"/>
  </r>
  <r>
    <x v="2"/>
    <x v="0"/>
    <x v="1"/>
    <x v="21"/>
    <x v="22"/>
    <s v="%"/>
    <n v="0"/>
  </r>
  <r>
    <x v="2"/>
    <x v="0"/>
    <x v="1"/>
    <x v="21"/>
    <x v="23"/>
    <s v="%"/>
    <n v="0"/>
  </r>
  <r>
    <x v="2"/>
    <x v="0"/>
    <x v="1"/>
    <x v="21"/>
    <x v="24"/>
    <s v="%"/>
    <n v="0"/>
  </r>
  <r>
    <x v="2"/>
    <x v="0"/>
    <x v="1"/>
    <x v="21"/>
    <x v="25"/>
    <s v="%"/>
    <n v="0"/>
  </r>
  <r>
    <x v="2"/>
    <x v="0"/>
    <x v="1"/>
    <x v="21"/>
    <x v="26"/>
    <s v="%"/>
    <n v="0"/>
  </r>
  <r>
    <x v="2"/>
    <x v="0"/>
    <x v="1"/>
    <x v="21"/>
    <x v="27"/>
    <s v="%"/>
    <n v="0"/>
  </r>
  <r>
    <x v="2"/>
    <x v="0"/>
    <x v="1"/>
    <x v="21"/>
    <x v="28"/>
    <s v="%"/>
    <n v="0"/>
  </r>
  <r>
    <x v="2"/>
    <x v="0"/>
    <x v="1"/>
    <x v="21"/>
    <x v="29"/>
    <s v="%"/>
    <n v="0"/>
  </r>
  <r>
    <x v="2"/>
    <x v="0"/>
    <x v="1"/>
    <x v="21"/>
    <x v="30"/>
    <s v="%"/>
    <n v="0"/>
  </r>
  <r>
    <x v="2"/>
    <x v="0"/>
    <x v="1"/>
    <x v="22"/>
    <x v="0"/>
    <s v="%"/>
    <n v="0"/>
  </r>
  <r>
    <x v="2"/>
    <x v="0"/>
    <x v="1"/>
    <x v="22"/>
    <x v="1"/>
    <s v="%"/>
    <n v="0"/>
  </r>
  <r>
    <x v="2"/>
    <x v="0"/>
    <x v="1"/>
    <x v="22"/>
    <x v="2"/>
    <s v="%"/>
    <n v="0"/>
  </r>
  <r>
    <x v="2"/>
    <x v="0"/>
    <x v="1"/>
    <x v="22"/>
    <x v="3"/>
    <s v="%"/>
    <n v="0"/>
  </r>
  <r>
    <x v="2"/>
    <x v="0"/>
    <x v="1"/>
    <x v="22"/>
    <x v="4"/>
    <s v="%"/>
    <n v="0"/>
  </r>
  <r>
    <x v="2"/>
    <x v="0"/>
    <x v="1"/>
    <x v="22"/>
    <x v="5"/>
    <s v="%"/>
    <n v="0"/>
  </r>
  <r>
    <x v="2"/>
    <x v="0"/>
    <x v="1"/>
    <x v="22"/>
    <x v="6"/>
    <s v="%"/>
    <n v="0"/>
  </r>
  <r>
    <x v="2"/>
    <x v="0"/>
    <x v="1"/>
    <x v="22"/>
    <x v="7"/>
    <s v="%"/>
    <n v="0"/>
  </r>
  <r>
    <x v="2"/>
    <x v="0"/>
    <x v="1"/>
    <x v="22"/>
    <x v="8"/>
    <s v="%"/>
    <n v="0"/>
  </r>
  <r>
    <x v="2"/>
    <x v="0"/>
    <x v="1"/>
    <x v="22"/>
    <x v="9"/>
    <s v="%"/>
    <n v="0"/>
  </r>
  <r>
    <x v="2"/>
    <x v="0"/>
    <x v="1"/>
    <x v="22"/>
    <x v="10"/>
    <s v="%"/>
    <n v="0"/>
  </r>
  <r>
    <x v="2"/>
    <x v="0"/>
    <x v="1"/>
    <x v="22"/>
    <x v="11"/>
    <s v="%"/>
    <n v="0"/>
  </r>
  <r>
    <x v="2"/>
    <x v="0"/>
    <x v="1"/>
    <x v="22"/>
    <x v="12"/>
    <s v="%"/>
    <n v="0"/>
  </r>
  <r>
    <x v="2"/>
    <x v="0"/>
    <x v="1"/>
    <x v="22"/>
    <x v="13"/>
    <s v="%"/>
    <n v="0"/>
  </r>
  <r>
    <x v="2"/>
    <x v="0"/>
    <x v="1"/>
    <x v="22"/>
    <x v="14"/>
    <s v="%"/>
    <n v="0"/>
  </r>
  <r>
    <x v="2"/>
    <x v="0"/>
    <x v="1"/>
    <x v="22"/>
    <x v="15"/>
    <s v="%"/>
    <n v="0"/>
  </r>
  <r>
    <x v="2"/>
    <x v="0"/>
    <x v="1"/>
    <x v="22"/>
    <x v="16"/>
    <s v="%"/>
    <n v="0"/>
  </r>
  <r>
    <x v="2"/>
    <x v="0"/>
    <x v="1"/>
    <x v="22"/>
    <x v="17"/>
    <s v="%"/>
    <n v="0"/>
  </r>
  <r>
    <x v="2"/>
    <x v="0"/>
    <x v="1"/>
    <x v="22"/>
    <x v="18"/>
    <s v="%"/>
    <n v="0"/>
  </r>
  <r>
    <x v="2"/>
    <x v="0"/>
    <x v="1"/>
    <x v="22"/>
    <x v="19"/>
    <s v="%"/>
    <n v="0"/>
  </r>
  <r>
    <x v="2"/>
    <x v="0"/>
    <x v="1"/>
    <x v="22"/>
    <x v="20"/>
    <s v="%"/>
    <n v="0"/>
  </r>
  <r>
    <x v="2"/>
    <x v="0"/>
    <x v="1"/>
    <x v="22"/>
    <x v="21"/>
    <s v="%"/>
    <n v="0"/>
  </r>
  <r>
    <x v="2"/>
    <x v="0"/>
    <x v="1"/>
    <x v="22"/>
    <x v="22"/>
    <s v="%"/>
    <n v="0"/>
  </r>
  <r>
    <x v="2"/>
    <x v="0"/>
    <x v="1"/>
    <x v="22"/>
    <x v="23"/>
    <s v="%"/>
    <n v="0"/>
  </r>
  <r>
    <x v="2"/>
    <x v="0"/>
    <x v="1"/>
    <x v="22"/>
    <x v="24"/>
    <s v="%"/>
    <n v="0"/>
  </r>
  <r>
    <x v="2"/>
    <x v="0"/>
    <x v="1"/>
    <x v="22"/>
    <x v="25"/>
    <s v="%"/>
    <n v="0"/>
  </r>
  <r>
    <x v="2"/>
    <x v="0"/>
    <x v="1"/>
    <x v="22"/>
    <x v="26"/>
    <s v="%"/>
    <n v="0"/>
  </r>
  <r>
    <x v="2"/>
    <x v="0"/>
    <x v="1"/>
    <x v="22"/>
    <x v="27"/>
    <s v="%"/>
    <n v="0"/>
  </r>
  <r>
    <x v="2"/>
    <x v="0"/>
    <x v="1"/>
    <x v="22"/>
    <x v="28"/>
    <s v="%"/>
    <n v="0"/>
  </r>
  <r>
    <x v="2"/>
    <x v="0"/>
    <x v="1"/>
    <x v="22"/>
    <x v="29"/>
    <s v="%"/>
    <n v="0"/>
  </r>
  <r>
    <x v="2"/>
    <x v="0"/>
    <x v="1"/>
    <x v="22"/>
    <x v="30"/>
    <s v="%"/>
    <n v="0"/>
  </r>
  <r>
    <x v="2"/>
    <x v="0"/>
    <x v="2"/>
    <x v="0"/>
    <x v="0"/>
    <s v="%"/>
    <n v="0"/>
  </r>
  <r>
    <x v="2"/>
    <x v="0"/>
    <x v="2"/>
    <x v="0"/>
    <x v="1"/>
    <s v="%"/>
    <n v="0"/>
  </r>
  <r>
    <x v="2"/>
    <x v="0"/>
    <x v="2"/>
    <x v="0"/>
    <x v="2"/>
    <s v="%"/>
    <n v="0"/>
  </r>
  <r>
    <x v="2"/>
    <x v="0"/>
    <x v="2"/>
    <x v="0"/>
    <x v="3"/>
    <s v="%"/>
    <n v="0"/>
  </r>
  <r>
    <x v="2"/>
    <x v="0"/>
    <x v="2"/>
    <x v="0"/>
    <x v="4"/>
    <s v="%"/>
    <n v="0"/>
  </r>
  <r>
    <x v="2"/>
    <x v="0"/>
    <x v="2"/>
    <x v="0"/>
    <x v="5"/>
    <s v="%"/>
    <n v="0"/>
  </r>
  <r>
    <x v="2"/>
    <x v="0"/>
    <x v="2"/>
    <x v="0"/>
    <x v="6"/>
    <s v="%"/>
    <n v="0"/>
  </r>
  <r>
    <x v="2"/>
    <x v="0"/>
    <x v="2"/>
    <x v="0"/>
    <x v="7"/>
    <s v="%"/>
    <n v="0"/>
  </r>
  <r>
    <x v="2"/>
    <x v="0"/>
    <x v="2"/>
    <x v="0"/>
    <x v="8"/>
    <s v="%"/>
    <n v="0"/>
  </r>
  <r>
    <x v="2"/>
    <x v="0"/>
    <x v="2"/>
    <x v="0"/>
    <x v="9"/>
    <s v="%"/>
    <n v="0"/>
  </r>
  <r>
    <x v="2"/>
    <x v="0"/>
    <x v="2"/>
    <x v="0"/>
    <x v="10"/>
    <s v="%"/>
    <n v="0"/>
  </r>
  <r>
    <x v="2"/>
    <x v="0"/>
    <x v="2"/>
    <x v="0"/>
    <x v="11"/>
    <s v="%"/>
    <n v="0"/>
  </r>
  <r>
    <x v="2"/>
    <x v="0"/>
    <x v="2"/>
    <x v="0"/>
    <x v="12"/>
    <s v="%"/>
    <n v="0"/>
  </r>
  <r>
    <x v="2"/>
    <x v="0"/>
    <x v="2"/>
    <x v="0"/>
    <x v="13"/>
    <s v="%"/>
    <n v="0"/>
  </r>
  <r>
    <x v="2"/>
    <x v="0"/>
    <x v="2"/>
    <x v="0"/>
    <x v="14"/>
    <s v="%"/>
    <n v="0"/>
  </r>
  <r>
    <x v="2"/>
    <x v="0"/>
    <x v="2"/>
    <x v="0"/>
    <x v="15"/>
    <s v="%"/>
    <n v="0"/>
  </r>
  <r>
    <x v="2"/>
    <x v="0"/>
    <x v="2"/>
    <x v="0"/>
    <x v="16"/>
    <s v="%"/>
    <n v="0"/>
  </r>
  <r>
    <x v="2"/>
    <x v="0"/>
    <x v="2"/>
    <x v="0"/>
    <x v="17"/>
    <s v="%"/>
    <n v="0"/>
  </r>
  <r>
    <x v="2"/>
    <x v="0"/>
    <x v="2"/>
    <x v="0"/>
    <x v="18"/>
    <s v="%"/>
    <n v="0"/>
  </r>
  <r>
    <x v="2"/>
    <x v="0"/>
    <x v="2"/>
    <x v="0"/>
    <x v="19"/>
    <s v="%"/>
    <n v="0"/>
  </r>
  <r>
    <x v="2"/>
    <x v="0"/>
    <x v="2"/>
    <x v="0"/>
    <x v="20"/>
    <s v="%"/>
    <n v="0"/>
  </r>
  <r>
    <x v="2"/>
    <x v="0"/>
    <x v="2"/>
    <x v="0"/>
    <x v="21"/>
    <s v="%"/>
    <n v="0"/>
  </r>
  <r>
    <x v="2"/>
    <x v="0"/>
    <x v="2"/>
    <x v="0"/>
    <x v="22"/>
    <s v="%"/>
    <n v="0"/>
  </r>
  <r>
    <x v="2"/>
    <x v="0"/>
    <x v="2"/>
    <x v="0"/>
    <x v="23"/>
    <s v="%"/>
    <n v="0"/>
  </r>
  <r>
    <x v="2"/>
    <x v="0"/>
    <x v="2"/>
    <x v="0"/>
    <x v="24"/>
    <s v="%"/>
    <n v="0"/>
  </r>
  <r>
    <x v="2"/>
    <x v="0"/>
    <x v="2"/>
    <x v="0"/>
    <x v="25"/>
    <s v="%"/>
    <n v="0"/>
  </r>
  <r>
    <x v="2"/>
    <x v="0"/>
    <x v="2"/>
    <x v="0"/>
    <x v="26"/>
    <s v="%"/>
    <n v="0"/>
  </r>
  <r>
    <x v="2"/>
    <x v="0"/>
    <x v="2"/>
    <x v="0"/>
    <x v="27"/>
    <s v="%"/>
    <n v="0"/>
  </r>
  <r>
    <x v="2"/>
    <x v="0"/>
    <x v="2"/>
    <x v="0"/>
    <x v="28"/>
    <s v="%"/>
    <n v="0"/>
  </r>
  <r>
    <x v="2"/>
    <x v="0"/>
    <x v="2"/>
    <x v="0"/>
    <x v="29"/>
    <s v="%"/>
    <n v="0"/>
  </r>
  <r>
    <x v="2"/>
    <x v="0"/>
    <x v="2"/>
    <x v="0"/>
    <x v="30"/>
    <s v="%"/>
    <n v="0"/>
  </r>
  <r>
    <x v="2"/>
    <x v="0"/>
    <x v="2"/>
    <x v="1"/>
    <x v="0"/>
    <s v="%"/>
    <n v="0"/>
  </r>
  <r>
    <x v="2"/>
    <x v="0"/>
    <x v="2"/>
    <x v="1"/>
    <x v="1"/>
    <s v="%"/>
    <n v="0"/>
  </r>
  <r>
    <x v="2"/>
    <x v="0"/>
    <x v="2"/>
    <x v="1"/>
    <x v="2"/>
    <s v="%"/>
    <n v="0"/>
  </r>
  <r>
    <x v="2"/>
    <x v="0"/>
    <x v="2"/>
    <x v="1"/>
    <x v="3"/>
    <s v="%"/>
    <n v="0"/>
  </r>
  <r>
    <x v="2"/>
    <x v="0"/>
    <x v="2"/>
    <x v="1"/>
    <x v="4"/>
    <s v="%"/>
    <n v="0"/>
  </r>
  <r>
    <x v="2"/>
    <x v="0"/>
    <x v="2"/>
    <x v="1"/>
    <x v="5"/>
    <s v="%"/>
    <n v="0"/>
  </r>
  <r>
    <x v="2"/>
    <x v="0"/>
    <x v="2"/>
    <x v="1"/>
    <x v="6"/>
    <s v="%"/>
    <n v="0"/>
  </r>
  <r>
    <x v="2"/>
    <x v="0"/>
    <x v="2"/>
    <x v="1"/>
    <x v="7"/>
    <s v="%"/>
    <n v="0"/>
  </r>
  <r>
    <x v="2"/>
    <x v="0"/>
    <x v="2"/>
    <x v="1"/>
    <x v="8"/>
    <s v="%"/>
    <n v="0"/>
  </r>
  <r>
    <x v="2"/>
    <x v="0"/>
    <x v="2"/>
    <x v="1"/>
    <x v="9"/>
    <s v="%"/>
    <n v="0"/>
  </r>
  <r>
    <x v="2"/>
    <x v="0"/>
    <x v="2"/>
    <x v="1"/>
    <x v="10"/>
    <s v="%"/>
    <n v="0"/>
  </r>
  <r>
    <x v="2"/>
    <x v="0"/>
    <x v="2"/>
    <x v="1"/>
    <x v="11"/>
    <s v="%"/>
    <n v="0"/>
  </r>
  <r>
    <x v="2"/>
    <x v="0"/>
    <x v="2"/>
    <x v="1"/>
    <x v="12"/>
    <s v="%"/>
    <n v="0"/>
  </r>
  <r>
    <x v="2"/>
    <x v="0"/>
    <x v="2"/>
    <x v="1"/>
    <x v="13"/>
    <s v="%"/>
    <n v="0"/>
  </r>
  <r>
    <x v="2"/>
    <x v="0"/>
    <x v="2"/>
    <x v="1"/>
    <x v="14"/>
    <s v="%"/>
    <n v="0"/>
  </r>
  <r>
    <x v="2"/>
    <x v="0"/>
    <x v="2"/>
    <x v="1"/>
    <x v="15"/>
    <s v="%"/>
    <n v="0"/>
  </r>
  <r>
    <x v="2"/>
    <x v="0"/>
    <x v="2"/>
    <x v="1"/>
    <x v="16"/>
    <s v="%"/>
    <n v="0"/>
  </r>
  <r>
    <x v="2"/>
    <x v="0"/>
    <x v="2"/>
    <x v="1"/>
    <x v="17"/>
    <s v="%"/>
    <n v="0"/>
  </r>
  <r>
    <x v="2"/>
    <x v="0"/>
    <x v="2"/>
    <x v="1"/>
    <x v="18"/>
    <s v="%"/>
    <n v="0"/>
  </r>
  <r>
    <x v="2"/>
    <x v="0"/>
    <x v="2"/>
    <x v="1"/>
    <x v="19"/>
    <s v="%"/>
    <n v="0"/>
  </r>
  <r>
    <x v="2"/>
    <x v="0"/>
    <x v="2"/>
    <x v="1"/>
    <x v="20"/>
    <s v="%"/>
    <n v="0"/>
  </r>
  <r>
    <x v="2"/>
    <x v="0"/>
    <x v="2"/>
    <x v="1"/>
    <x v="21"/>
    <s v="%"/>
    <n v="0"/>
  </r>
  <r>
    <x v="2"/>
    <x v="0"/>
    <x v="2"/>
    <x v="1"/>
    <x v="22"/>
    <s v="%"/>
    <n v="0"/>
  </r>
  <r>
    <x v="2"/>
    <x v="0"/>
    <x v="2"/>
    <x v="1"/>
    <x v="23"/>
    <s v="%"/>
    <n v="0"/>
  </r>
  <r>
    <x v="2"/>
    <x v="0"/>
    <x v="2"/>
    <x v="1"/>
    <x v="24"/>
    <s v="%"/>
    <n v="0"/>
  </r>
  <r>
    <x v="2"/>
    <x v="0"/>
    <x v="2"/>
    <x v="1"/>
    <x v="25"/>
    <s v="%"/>
    <n v="0"/>
  </r>
  <r>
    <x v="2"/>
    <x v="0"/>
    <x v="2"/>
    <x v="1"/>
    <x v="26"/>
    <s v="%"/>
    <n v="0"/>
  </r>
  <r>
    <x v="2"/>
    <x v="0"/>
    <x v="2"/>
    <x v="1"/>
    <x v="27"/>
    <s v="%"/>
    <n v="0"/>
  </r>
  <r>
    <x v="2"/>
    <x v="0"/>
    <x v="2"/>
    <x v="1"/>
    <x v="28"/>
    <s v="%"/>
    <n v="0"/>
  </r>
  <r>
    <x v="2"/>
    <x v="0"/>
    <x v="2"/>
    <x v="1"/>
    <x v="29"/>
    <s v="%"/>
    <n v="0"/>
  </r>
  <r>
    <x v="2"/>
    <x v="0"/>
    <x v="2"/>
    <x v="1"/>
    <x v="30"/>
    <s v="%"/>
    <n v="0"/>
  </r>
  <r>
    <x v="2"/>
    <x v="0"/>
    <x v="2"/>
    <x v="2"/>
    <x v="0"/>
    <s v="%"/>
    <n v="0"/>
  </r>
  <r>
    <x v="2"/>
    <x v="0"/>
    <x v="2"/>
    <x v="2"/>
    <x v="1"/>
    <s v="%"/>
    <n v="0"/>
  </r>
  <r>
    <x v="2"/>
    <x v="0"/>
    <x v="2"/>
    <x v="2"/>
    <x v="2"/>
    <s v="%"/>
    <n v="0"/>
  </r>
  <r>
    <x v="2"/>
    <x v="0"/>
    <x v="2"/>
    <x v="2"/>
    <x v="3"/>
    <s v="%"/>
    <n v="0"/>
  </r>
  <r>
    <x v="2"/>
    <x v="0"/>
    <x v="2"/>
    <x v="2"/>
    <x v="4"/>
    <s v="%"/>
    <n v="0"/>
  </r>
  <r>
    <x v="2"/>
    <x v="0"/>
    <x v="2"/>
    <x v="2"/>
    <x v="5"/>
    <s v="%"/>
    <n v="0"/>
  </r>
  <r>
    <x v="2"/>
    <x v="0"/>
    <x v="2"/>
    <x v="2"/>
    <x v="6"/>
    <s v="%"/>
    <n v="0"/>
  </r>
  <r>
    <x v="2"/>
    <x v="0"/>
    <x v="2"/>
    <x v="2"/>
    <x v="7"/>
    <s v="%"/>
    <n v="0"/>
  </r>
  <r>
    <x v="2"/>
    <x v="0"/>
    <x v="2"/>
    <x v="2"/>
    <x v="8"/>
    <s v="%"/>
    <n v="0"/>
  </r>
  <r>
    <x v="2"/>
    <x v="0"/>
    <x v="2"/>
    <x v="2"/>
    <x v="9"/>
    <s v="%"/>
    <n v="0"/>
  </r>
  <r>
    <x v="2"/>
    <x v="0"/>
    <x v="2"/>
    <x v="2"/>
    <x v="10"/>
    <s v="%"/>
    <n v="0"/>
  </r>
  <r>
    <x v="2"/>
    <x v="0"/>
    <x v="2"/>
    <x v="2"/>
    <x v="11"/>
    <s v="%"/>
    <n v="0"/>
  </r>
  <r>
    <x v="2"/>
    <x v="0"/>
    <x v="2"/>
    <x v="2"/>
    <x v="12"/>
    <s v="%"/>
    <n v="0"/>
  </r>
  <r>
    <x v="2"/>
    <x v="0"/>
    <x v="2"/>
    <x v="2"/>
    <x v="13"/>
    <s v="%"/>
    <n v="0"/>
  </r>
  <r>
    <x v="2"/>
    <x v="0"/>
    <x v="2"/>
    <x v="2"/>
    <x v="14"/>
    <s v="%"/>
    <n v="0"/>
  </r>
  <r>
    <x v="2"/>
    <x v="0"/>
    <x v="2"/>
    <x v="2"/>
    <x v="15"/>
    <s v="%"/>
    <n v="0"/>
  </r>
  <r>
    <x v="2"/>
    <x v="0"/>
    <x v="2"/>
    <x v="2"/>
    <x v="16"/>
    <s v="%"/>
    <n v="0"/>
  </r>
  <r>
    <x v="2"/>
    <x v="0"/>
    <x v="2"/>
    <x v="2"/>
    <x v="17"/>
    <s v="%"/>
    <n v="0"/>
  </r>
  <r>
    <x v="2"/>
    <x v="0"/>
    <x v="2"/>
    <x v="2"/>
    <x v="18"/>
    <s v="%"/>
    <n v="0"/>
  </r>
  <r>
    <x v="2"/>
    <x v="0"/>
    <x v="2"/>
    <x v="2"/>
    <x v="19"/>
    <s v="%"/>
    <n v="0"/>
  </r>
  <r>
    <x v="2"/>
    <x v="0"/>
    <x v="2"/>
    <x v="2"/>
    <x v="20"/>
    <s v="%"/>
    <n v="0"/>
  </r>
  <r>
    <x v="2"/>
    <x v="0"/>
    <x v="2"/>
    <x v="2"/>
    <x v="21"/>
    <s v="%"/>
    <n v="0"/>
  </r>
  <r>
    <x v="2"/>
    <x v="0"/>
    <x v="2"/>
    <x v="2"/>
    <x v="22"/>
    <s v="%"/>
    <n v="0"/>
  </r>
  <r>
    <x v="2"/>
    <x v="0"/>
    <x v="2"/>
    <x v="2"/>
    <x v="23"/>
    <s v="%"/>
    <n v="0"/>
  </r>
  <r>
    <x v="2"/>
    <x v="0"/>
    <x v="2"/>
    <x v="2"/>
    <x v="24"/>
    <s v="%"/>
    <n v="0"/>
  </r>
  <r>
    <x v="2"/>
    <x v="0"/>
    <x v="2"/>
    <x v="2"/>
    <x v="25"/>
    <s v="%"/>
    <n v="0"/>
  </r>
  <r>
    <x v="2"/>
    <x v="0"/>
    <x v="2"/>
    <x v="2"/>
    <x v="26"/>
    <s v="%"/>
    <n v="0"/>
  </r>
  <r>
    <x v="2"/>
    <x v="0"/>
    <x v="2"/>
    <x v="2"/>
    <x v="27"/>
    <s v="%"/>
    <n v="0"/>
  </r>
  <r>
    <x v="2"/>
    <x v="0"/>
    <x v="2"/>
    <x v="2"/>
    <x v="28"/>
    <s v="%"/>
    <n v="0"/>
  </r>
  <r>
    <x v="2"/>
    <x v="0"/>
    <x v="2"/>
    <x v="2"/>
    <x v="29"/>
    <s v="%"/>
    <n v="0"/>
  </r>
  <r>
    <x v="2"/>
    <x v="0"/>
    <x v="2"/>
    <x v="2"/>
    <x v="30"/>
    <s v="%"/>
    <n v="0"/>
  </r>
  <r>
    <x v="2"/>
    <x v="0"/>
    <x v="2"/>
    <x v="3"/>
    <x v="0"/>
    <s v="%"/>
    <n v="0"/>
  </r>
  <r>
    <x v="2"/>
    <x v="0"/>
    <x v="2"/>
    <x v="3"/>
    <x v="1"/>
    <s v="%"/>
    <n v="0"/>
  </r>
  <r>
    <x v="2"/>
    <x v="0"/>
    <x v="2"/>
    <x v="3"/>
    <x v="2"/>
    <s v="%"/>
    <n v="0"/>
  </r>
  <r>
    <x v="2"/>
    <x v="0"/>
    <x v="2"/>
    <x v="3"/>
    <x v="3"/>
    <s v="%"/>
    <n v="0"/>
  </r>
  <r>
    <x v="2"/>
    <x v="0"/>
    <x v="2"/>
    <x v="3"/>
    <x v="4"/>
    <s v="%"/>
    <n v="0"/>
  </r>
  <r>
    <x v="2"/>
    <x v="0"/>
    <x v="2"/>
    <x v="3"/>
    <x v="5"/>
    <s v="%"/>
    <n v="0"/>
  </r>
  <r>
    <x v="2"/>
    <x v="0"/>
    <x v="2"/>
    <x v="3"/>
    <x v="6"/>
    <s v="%"/>
    <n v="0"/>
  </r>
  <r>
    <x v="2"/>
    <x v="0"/>
    <x v="2"/>
    <x v="3"/>
    <x v="7"/>
    <s v="%"/>
    <n v="0"/>
  </r>
  <r>
    <x v="2"/>
    <x v="0"/>
    <x v="2"/>
    <x v="3"/>
    <x v="8"/>
    <s v="%"/>
    <n v="0"/>
  </r>
  <r>
    <x v="2"/>
    <x v="0"/>
    <x v="2"/>
    <x v="3"/>
    <x v="9"/>
    <s v="%"/>
    <n v="0"/>
  </r>
  <r>
    <x v="2"/>
    <x v="0"/>
    <x v="2"/>
    <x v="3"/>
    <x v="10"/>
    <s v="%"/>
    <n v="0"/>
  </r>
  <r>
    <x v="2"/>
    <x v="0"/>
    <x v="2"/>
    <x v="3"/>
    <x v="11"/>
    <s v="%"/>
    <n v="0"/>
  </r>
  <r>
    <x v="2"/>
    <x v="0"/>
    <x v="2"/>
    <x v="3"/>
    <x v="12"/>
    <s v="%"/>
    <n v="0"/>
  </r>
  <r>
    <x v="2"/>
    <x v="0"/>
    <x v="2"/>
    <x v="3"/>
    <x v="13"/>
    <s v="%"/>
    <n v="0"/>
  </r>
  <r>
    <x v="2"/>
    <x v="0"/>
    <x v="2"/>
    <x v="3"/>
    <x v="14"/>
    <s v="%"/>
    <n v="0"/>
  </r>
  <r>
    <x v="2"/>
    <x v="0"/>
    <x v="2"/>
    <x v="3"/>
    <x v="15"/>
    <s v="%"/>
    <n v="0"/>
  </r>
  <r>
    <x v="2"/>
    <x v="0"/>
    <x v="2"/>
    <x v="3"/>
    <x v="16"/>
    <s v="%"/>
    <n v="0"/>
  </r>
  <r>
    <x v="2"/>
    <x v="0"/>
    <x v="2"/>
    <x v="3"/>
    <x v="17"/>
    <s v="%"/>
    <n v="0"/>
  </r>
  <r>
    <x v="2"/>
    <x v="0"/>
    <x v="2"/>
    <x v="3"/>
    <x v="18"/>
    <s v="%"/>
    <n v="0"/>
  </r>
  <r>
    <x v="2"/>
    <x v="0"/>
    <x v="2"/>
    <x v="3"/>
    <x v="19"/>
    <s v="%"/>
    <n v="0"/>
  </r>
  <r>
    <x v="2"/>
    <x v="0"/>
    <x v="2"/>
    <x v="3"/>
    <x v="20"/>
    <s v="%"/>
    <n v="0"/>
  </r>
  <r>
    <x v="2"/>
    <x v="0"/>
    <x v="2"/>
    <x v="3"/>
    <x v="21"/>
    <s v="%"/>
    <n v="0"/>
  </r>
  <r>
    <x v="2"/>
    <x v="0"/>
    <x v="2"/>
    <x v="3"/>
    <x v="22"/>
    <s v="%"/>
    <n v="0"/>
  </r>
  <r>
    <x v="2"/>
    <x v="0"/>
    <x v="2"/>
    <x v="3"/>
    <x v="23"/>
    <s v="%"/>
    <n v="0"/>
  </r>
  <r>
    <x v="2"/>
    <x v="0"/>
    <x v="2"/>
    <x v="3"/>
    <x v="24"/>
    <s v="%"/>
    <n v="0"/>
  </r>
  <r>
    <x v="2"/>
    <x v="0"/>
    <x v="2"/>
    <x v="3"/>
    <x v="25"/>
    <s v="%"/>
    <n v="0"/>
  </r>
  <r>
    <x v="2"/>
    <x v="0"/>
    <x v="2"/>
    <x v="3"/>
    <x v="26"/>
    <s v="%"/>
    <n v="0"/>
  </r>
  <r>
    <x v="2"/>
    <x v="0"/>
    <x v="2"/>
    <x v="3"/>
    <x v="27"/>
    <s v="%"/>
    <n v="0"/>
  </r>
  <r>
    <x v="2"/>
    <x v="0"/>
    <x v="2"/>
    <x v="3"/>
    <x v="28"/>
    <s v="%"/>
    <n v="0"/>
  </r>
  <r>
    <x v="2"/>
    <x v="0"/>
    <x v="2"/>
    <x v="3"/>
    <x v="29"/>
    <s v="%"/>
    <n v="0"/>
  </r>
  <r>
    <x v="2"/>
    <x v="0"/>
    <x v="2"/>
    <x v="3"/>
    <x v="30"/>
    <s v="%"/>
    <n v="0"/>
  </r>
  <r>
    <x v="2"/>
    <x v="0"/>
    <x v="2"/>
    <x v="4"/>
    <x v="0"/>
    <s v="%"/>
    <n v="0"/>
  </r>
  <r>
    <x v="2"/>
    <x v="0"/>
    <x v="2"/>
    <x v="4"/>
    <x v="1"/>
    <s v="%"/>
    <n v="0"/>
  </r>
  <r>
    <x v="2"/>
    <x v="0"/>
    <x v="2"/>
    <x v="4"/>
    <x v="2"/>
    <s v="%"/>
    <n v="0"/>
  </r>
  <r>
    <x v="2"/>
    <x v="0"/>
    <x v="2"/>
    <x v="4"/>
    <x v="3"/>
    <s v="%"/>
    <n v="0"/>
  </r>
  <r>
    <x v="2"/>
    <x v="0"/>
    <x v="2"/>
    <x v="4"/>
    <x v="4"/>
    <s v="%"/>
    <n v="0"/>
  </r>
  <r>
    <x v="2"/>
    <x v="0"/>
    <x v="2"/>
    <x v="4"/>
    <x v="5"/>
    <s v="%"/>
    <n v="0"/>
  </r>
  <r>
    <x v="2"/>
    <x v="0"/>
    <x v="2"/>
    <x v="4"/>
    <x v="6"/>
    <s v="%"/>
    <n v="0"/>
  </r>
  <r>
    <x v="2"/>
    <x v="0"/>
    <x v="2"/>
    <x v="4"/>
    <x v="7"/>
    <s v="%"/>
    <n v="0"/>
  </r>
  <r>
    <x v="2"/>
    <x v="0"/>
    <x v="2"/>
    <x v="4"/>
    <x v="8"/>
    <s v="%"/>
    <n v="0"/>
  </r>
  <r>
    <x v="2"/>
    <x v="0"/>
    <x v="2"/>
    <x v="4"/>
    <x v="9"/>
    <s v="%"/>
    <n v="0"/>
  </r>
  <r>
    <x v="2"/>
    <x v="0"/>
    <x v="2"/>
    <x v="4"/>
    <x v="10"/>
    <s v="%"/>
    <n v="0"/>
  </r>
  <r>
    <x v="2"/>
    <x v="0"/>
    <x v="2"/>
    <x v="4"/>
    <x v="11"/>
    <s v="%"/>
    <n v="0"/>
  </r>
  <r>
    <x v="2"/>
    <x v="0"/>
    <x v="2"/>
    <x v="4"/>
    <x v="12"/>
    <s v="%"/>
    <n v="0"/>
  </r>
  <r>
    <x v="2"/>
    <x v="0"/>
    <x v="2"/>
    <x v="4"/>
    <x v="13"/>
    <s v="%"/>
    <n v="0"/>
  </r>
  <r>
    <x v="2"/>
    <x v="0"/>
    <x v="2"/>
    <x v="4"/>
    <x v="14"/>
    <s v="%"/>
    <n v="0"/>
  </r>
  <r>
    <x v="2"/>
    <x v="0"/>
    <x v="2"/>
    <x v="4"/>
    <x v="15"/>
    <s v="%"/>
    <n v="0"/>
  </r>
  <r>
    <x v="2"/>
    <x v="0"/>
    <x v="2"/>
    <x v="4"/>
    <x v="16"/>
    <s v="%"/>
    <n v="0"/>
  </r>
  <r>
    <x v="2"/>
    <x v="0"/>
    <x v="2"/>
    <x v="4"/>
    <x v="17"/>
    <s v="%"/>
    <n v="0"/>
  </r>
  <r>
    <x v="2"/>
    <x v="0"/>
    <x v="2"/>
    <x v="4"/>
    <x v="18"/>
    <s v="%"/>
    <n v="0"/>
  </r>
  <r>
    <x v="2"/>
    <x v="0"/>
    <x v="2"/>
    <x v="4"/>
    <x v="19"/>
    <s v="%"/>
    <n v="0"/>
  </r>
  <r>
    <x v="2"/>
    <x v="0"/>
    <x v="2"/>
    <x v="4"/>
    <x v="20"/>
    <s v="%"/>
    <n v="0"/>
  </r>
  <r>
    <x v="2"/>
    <x v="0"/>
    <x v="2"/>
    <x v="4"/>
    <x v="21"/>
    <s v="%"/>
    <n v="0"/>
  </r>
  <r>
    <x v="2"/>
    <x v="0"/>
    <x v="2"/>
    <x v="4"/>
    <x v="22"/>
    <s v="%"/>
    <n v="0"/>
  </r>
  <r>
    <x v="2"/>
    <x v="0"/>
    <x v="2"/>
    <x v="4"/>
    <x v="23"/>
    <s v="%"/>
    <n v="0"/>
  </r>
  <r>
    <x v="2"/>
    <x v="0"/>
    <x v="2"/>
    <x v="4"/>
    <x v="24"/>
    <s v="%"/>
    <n v="0"/>
  </r>
  <r>
    <x v="2"/>
    <x v="0"/>
    <x v="2"/>
    <x v="4"/>
    <x v="25"/>
    <s v="%"/>
    <n v="0"/>
  </r>
  <r>
    <x v="2"/>
    <x v="0"/>
    <x v="2"/>
    <x v="4"/>
    <x v="26"/>
    <s v="%"/>
    <n v="0"/>
  </r>
  <r>
    <x v="2"/>
    <x v="0"/>
    <x v="2"/>
    <x v="4"/>
    <x v="27"/>
    <s v="%"/>
    <n v="0"/>
  </r>
  <r>
    <x v="2"/>
    <x v="0"/>
    <x v="2"/>
    <x v="4"/>
    <x v="28"/>
    <s v="%"/>
    <n v="0"/>
  </r>
  <r>
    <x v="2"/>
    <x v="0"/>
    <x v="2"/>
    <x v="4"/>
    <x v="29"/>
    <s v="%"/>
    <n v="0"/>
  </r>
  <r>
    <x v="2"/>
    <x v="0"/>
    <x v="2"/>
    <x v="4"/>
    <x v="30"/>
    <s v="%"/>
    <n v="0"/>
  </r>
  <r>
    <x v="2"/>
    <x v="0"/>
    <x v="2"/>
    <x v="5"/>
    <x v="0"/>
    <s v="%"/>
    <n v="0"/>
  </r>
  <r>
    <x v="2"/>
    <x v="0"/>
    <x v="2"/>
    <x v="5"/>
    <x v="1"/>
    <s v="%"/>
    <n v="0"/>
  </r>
  <r>
    <x v="2"/>
    <x v="0"/>
    <x v="2"/>
    <x v="5"/>
    <x v="2"/>
    <s v="%"/>
    <n v="0"/>
  </r>
  <r>
    <x v="2"/>
    <x v="0"/>
    <x v="2"/>
    <x v="5"/>
    <x v="3"/>
    <s v="%"/>
    <n v="0"/>
  </r>
  <r>
    <x v="2"/>
    <x v="0"/>
    <x v="2"/>
    <x v="5"/>
    <x v="4"/>
    <s v="%"/>
    <n v="0"/>
  </r>
  <r>
    <x v="2"/>
    <x v="0"/>
    <x v="2"/>
    <x v="5"/>
    <x v="5"/>
    <s v="%"/>
    <n v="0"/>
  </r>
  <r>
    <x v="2"/>
    <x v="0"/>
    <x v="2"/>
    <x v="5"/>
    <x v="6"/>
    <s v="%"/>
    <n v="0"/>
  </r>
  <r>
    <x v="2"/>
    <x v="0"/>
    <x v="2"/>
    <x v="5"/>
    <x v="7"/>
    <s v="%"/>
    <n v="0"/>
  </r>
  <r>
    <x v="2"/>
    <x v="0"/>
    <x v="2"/>
    <x v="5"/>
    <x v="8"/>
    <s v="%"/>
    <n v="0"/>
  </r>
  <r>
    <x v="2"/>
    <x v="0"/>
    <x v="2"/>
    <x v="5"/>
    <x v="9"/>
    <s v="%"/>
    <n v="0"/>
  </r>
  <r>
    <x v="2"/>
    <x v="0"/>
    <x v="2"/>
    <x v="5"/>
    <x v="10"/>
    <s v="%"/>
    <n v="0"/>
  </r>
  <r>
    <x v="2"/>
    <x v="0"/>
    <x v="2"/>
    <x v="5"/>
    <x v="11"/>
    <s v="%"/>
    <n v="0"/>
  </r>
  <r>
    <x v="2"/>
    <x v="0"/>
    <x v="2"/>
    <x v="5"/>
    <x v="12"/>
    <s v="%"/>
    <n v="0"/>
  </r>
  <r>
    <x v="2"/>
    <x v="0"/>
    <x v="2"/>
    <x v="5"/>
    <x v="13"/>
    <s v="%"/>
    <n v="0"/>
  </r>
  <r>
    <x v="2"/>
    <x v="0"/>
    <x v="2"/>
    <x v="5"/>
    <x v="14"/>
    <s v="%"/>
    <n v="0"/>
  </r>
  <r>
    <x v="2"/>
    <x v="0"/>
    <x v="2"/>
    <x v="5"/>
    <x v="15"/>
    <s v="%"/>
    <n v="0"/>
  </r>
  <r>
    <x v="2"/>
    <x v="0"/>
    <x v="2"/>
    <x v="5"/>
    <x v="16"/>
    <s v="%"/>
    <n v="0"/>
  </r>
  <r>
    <x v="2"/>
    <x v="0"/>
    <x v="2"/>
    <x v="5"/>
    <x v="17"/>
    <s v="%"/>
    <n v="0"/>
  </r>
  <r>
    <x v="2"/>
    <x v="0"/>
    <x v="2"/>
    <x v="5"/>
    <x v="18"/>
    <s v="%"/>
    <n v="0"/>
  </r>
  <r>
    <x v="2"/>
    <x v="0"/>
    <x v="2"/>
    <x v="5"/>
    <x v="19"/>
    <s v="%"/>
    <n v="0"/>
  </r>
  <r>
    <x v="2"/>
    <x v="0"/>
    <x v="2"/>
    <x v="5"/>
    <x v="20"/>
    <s v="%"/>
    <n v="0"/>
  </r>
  <r>
    <x v="2"/>
    <x v="0"/>
    <x v="2"/>
    <x v="5"/>
    <x v="21"/>
    <s v="%"/>
    <n v="0"/>
  </r>
  <r>
    <x v="2"/>
    <x v="0"/>
    <x v="2"/>
    <x v="5"/>
    <x v="22"/>
    <s v="%"/>
    <n v="0"/>
  </r>
  <r>
    <x v="2"/>
    <x v="0"/>
    <x v="2"/>
    <x v="5"/>
    <x v="23"/>
    <s v="%"/>
    <n v="0"/>
  </r>
  <r>
    <x v="2"/>
    <x v="0"/>
    <x v="2"/>
    <x v="5"/>
    <x v="24"/>
    <s v="%"/>
    <n v="0"/>
  </r>
  <r>
    <x v="2"/>
    <x v="0"/>
    <x v="2"/>
    <x v="5"/>
    <x v="25"/>
    <s v="%"/>
    <n v="0"/>
  </r>
  <r>
    <x v="2"/>
    <x v="0"/>
    <x v="2"/>
    <x v="5"/>
    <x v="26"/>
    <s v="%"/>
    <n v="0"/>
  </r>
  <r>
    <x v="2"/>
    <x v="0"/>
    <x v="2"/>
    <x v="5"/>
    <x v="27"/>
    <s v="%"/>
    <n v="0"/>
  </r>
  <r>
    <x v="2"/>
    <x v="0"/>
    <x v="2"/>
    <x v="5"/>
    <x v="28"/>
    <s v="%"/>
    <n v="0"/>
  </r>
  <r>
    <x v="2"/>
    <x v="0"/>
    <x v="2"/>
    <x v="5"/>
    <x v="29"/>
    <s v="%"/>
    <n v="0"/>
  </r>
  <r>
    <x v="2"/>
    <x v="0"/>
    <x v="2"/>
    <x v="5"/>
    <x v="30"/>
    <s v="%"/>
    <n v="0"/>
  </r>
  <r>
    <x v="2"/>
    <x v="0"/>
    <x v="2"/>
    <x v="6"/>
    <x v="0"/>
    <s v="%"/>
    <n v="0"/>
  </r>
  <r>
    <x v="2"/>
    <x v="0"/>
    <x v="2"/>
    <x v="6"/>
    <x v="1"/>
    <s v="%"/>
    <n v="0"/>
  </r>
  <r>
    <x v="2"/>
    <x v="0"/>
    <x v="2"/>
    <x v="6"/>
    <x v="2"/>
    <s v="%"/>
    <n v="0"/>
  </r>
  <r>
    <x v="2"/>
    <x v="0"/>
    <x v="2"/>
    <x v="6"/>
    <x v="3"/>
    <s v="%"/>
    <n v="0"/>
  </r>
  <r>
    <x v="2"/>
    <x v="0"/>
    <x v="2"/>
    <x v="6"/>
    <x v="4"/>
    <s v="%"/>
    <n v="0"/>
  </r>
  <r>
    <x v="2"/>
    <x v="0"/>
    <x v="2"/>
    <x v="6"/>
    <x v="5"/>
    <s v="%"/>
    <n v="0"/>
  </r>
  <r>
    <x v="2"/>
    <x v="0"/>
    <x v="2"/>
    <x v="6"/>
    <x v="6"/>
    <s v="%"/>
    <n v="0"/>
  </r>
  <r>
    <x v="2"/>
    <x v="0"/>
    <x v="2"/>
    <x v="6"/>
    <x v="7"/>
    <s v="%"/>
    <n v="0"/>
  </r>
  <r>
    <x v="2"/>
    <x v="0"/>
    <x v="2"/>
    <x v="6"/>
    <x v="8"/>
    <s v="%"/>
    <n v="0"/>
  </r>
  <r>
    <x v="2"/>
    <x v="0"/>
    <x v="2"/>
    <x v="6"/>
    <x v="9"/>
    <s v="%"/>
    <n v="0"/>
  </r>
  <r>
    <x v="2"/>
    <x v="0"/>
    <x v="2"/>
    <x v="6"/>
    <x v="10"/>
    <s v="%"/>
    <n v="0"/>
  </r>
  <r>
    <x v="2"/>
    <x v="0"/>
    <x v="2"/>
    <x v="6"/>
    <x v="11"/>
    <s v="%"/>
    <n v="0"/>
  </r>
  <r>
    <x v="2"/>
    <x v="0"/>
    <x v="2"/>
    <x v="6"/>
    <x v="12"/>
    <s v="%"/>
    <n v="0"/>
  </r>
  <r>
    <x v="2"/>
    <x v="0"/>
    <x v="2"/>
    <x v="6"/>
    <x v="13"/>
    <s v="%"/>
    <n v="0"/>
  </r>
  <r>
    <x v="2"/>
    <x v="0"/>
    <x v="2"/>
    <x v="6"/>
    <x v="14"/>
    <s v="%"/>
    <n v="0"/>
  </r>
  <r>
    <x v="2"/>
    <x v="0"/>
    <x v="2"/>
    <x v="6"/>
    <x v="15"/>
    <s v="%"/>
    <n v="0"/>
  </r>
  <r>
    <x v="2"/>
    <x v="0"/>
    <x v="2"/>
    <x v="6"/>
    <x v="16"/>
    <s v="%"/>
    <n v="0"/>
  </r>
  <r>
    <x v="2"/>
    <x v="0"/>
    <x v="2"/>
    <x v="6"/>
    <x v="17"/>
    <s v="%"/>
    <n v="0"/>
  </r>
  <r>
    <x v="2"/>
    <x v="0"/>
    <x v="2"/>
    <x v="6"/>
    <x v="18"/>
    <s v="%"/>
    <n v="0"/>
  </r>
  <r>
    <x v="2"/>
    <x v="0"/>
    <x v="2"/>
    <x v="6"/>
    <x v="19"/>
    <s v="%"/>
    <n v="0"/>
  </r>
  <r>
    <x v="2"/>
    <x v="0"/>
    <x v="2"/>
    <x v="6"/>
    <x v="20"/>
    <s v="%"/>
    <n v="0"/>
  </r>
  <r>
    <x v="2"/>
    <x v="0"/>
    <x v="2"/>
    <x v="6"/>
    <x v="21"/>
    <s v="%"/>
    <n v="0"/>
  </r>
  <r>
    <x v="2"/>
    <x v="0"/>
    <x v="2"/>
    <x v="6"/>
    <x v="22"/>
    <s v="%"/>
    <n v="0"/>
  </r>
  <r>
    <x v="2"/>
    <x v="0"/>
    <x v="2"/>
    <x v="6"/>
    <x v="23"/>
    <s v="%"/>
    <n v="0"/>
  </r>
  <r>
    <x v="2"/>
    <x v="0"/>
    <x v="2"/>
    <x v="6"/>
    <x v="24"/>
    <s v="%"/>
    <n v="0"/>
  </r>
  <r>
    <x v="2"/>
    <x v="0"/>
    <x v="2"/>
    <x v="6"/>
    <x v="25"/>
    <s v="%"/>
    <n v="0"/>
  </r>
  <r>
    <x v="2"/>
    <x v="0"/>
    <x v="2"/>
    <x v="6"/>
    <x v="26"/>
    <s v="%"/>
    <n v="0"/>
  </r>
  <r>
    <x v="2"/>
    <x v="0"/>
    <x v="2"/>
    <x v="6"/>
    <x v="27"/>
    <s v="%"/>
    <n v="0"/>
  </r>
  <r>
    <x v="2"/>
    <x v="0"/>
    <x v="2"/>
    <x v="6"/>
    <x v="28"/>
    <s v="%"/>
    <n v="0"/>
  </r>
  <r>
    <x v="2"/>
    <x v="0"/>
    <x v="2"/>
    <x v="6"/>
    <x v="29"/>
    <s v="%"/>
    <n v="0"/>
  </r>
  <r>
    <x v="2"/>
    <x v="0"/>
    <x v="2"/>
    <x v="6"/>
    <x v="30"/>
    <s v="%"/>
    <n v="0"/>
  </r>
  <r>
    <x v="2"/>
    <x v="0"/>
    <x v="2"/>
    <x v="7"/>
    <x v="0"/>
    <s v="%"/>
    <n v="0"/>
  </r>
  <r>
    <x v="2"/>
    <x v="0"/>
    <x v="2"/>
    <x v="7"/>
    <x v="1"/>
    <s v="%"/>
    <n v="0"/>
  </r>
  <r>
    <x v="2"/>
    <x v="0"/>
    <x v="2"/>
    <x v="7"/>
    <x v="2"/>
    <s v="%"/>
    <n v="0"/>
  </r>
  <r>
    <x v="2"/>
    <x v="0"/>
    <x v="2"/>
    <x v="7"/>
    <x v="3"/>
    <s v="%"/>
    <n v="0"/>
  </r>
  <r>
    <x v="2"/>
    <x v="0"/>
    <x v="2"/>
    <x v="7"/>
    <x v="4"/>
    <s v="%"/>
    <n v="0"/>
  </r>
  <r>
    <x v="2"/>
    <x v="0"/>
    <x v="2"/>
    <x v="7"/>
    <x v="5"/>
    <s v="%"/>
    <n v="0"/>
  </r>
  <r>
    <x v="2"/>
    <x v="0"/>
    <x v="2"/>
    <x v="7"/>
    <x v="6"/>
    <s v="%"/>
    <n v="0"/>
  </r>
  <r>
    <x v="2"/>
    <x v="0"/>
    <x v="2"/>
    <x v="7"/>
    <x v="7"/>
    <s v="%"/>
    <n v="0"/>
  </r>
  <r>
    <x v="2"/>
    <x v="0"/>
    <x v="2"/>
    <x v="7"/>
    <x v="8"/>
    <s v="%"/>
    <n v="0"/>
  </r>
  <r>
    <x v="2"/>
    <x v="0"/>
    <x v="2"/>
    <x v="7"/>
    <x v="9"/>
    <s v="%"/>
    <n v="0"/>
  </r>
  <r>
    <x v="2"/>
    <x v="0"/>
    <x v="2"/>
    <x v="7"/>
    <x v="10"/>
    <s v="%"/>
    <n v="0"/>
  </r>
  <r>
    <x v="2"/>
    <x v="0"/>
    <x v="2"/>
    <x v="7"/>
    <x v="11"/>
    <s v="%"/>
    <n v="0"/>
  </r>
  <r>
    <x v="2"/>
    <x v="0"/>
    <x v="2"/>
    <x v="7"/>
    <x v="12"/>
    <s v="%"/>
    <n v="0"/>
  </r>
  <r>
    <x v="2"/>
    <x v="0"/>
    <x v="2"/>
    <x v="7"/>
    <x v="13"/>
    <s v="%"/>
    <n v="0"/>
  </r>
  <r>
    <x v="2"/>
    <x v="0"/>
    <x v="2"/>
    <x v="7"/>
    <x v="14"/>
    <s v="%"/>
    <n v="0"/>
  </r>
  <r>
    <x v="2"/>
    <x v="0"/>
    <x v="2"/>
    <x v="7"/>
    <x v="15"/>
    <s v="%"/>
    <n v="0"/>
  </r>
  <r>
    <x v="2"/>
    <x v="0"/>
    <x v="2"/>
    <x v="7"/>
    <x v="16"/>
    <s v="%"/>
    <n v="0"/>
  </r>
  <r>
    <x v="2"/>
    <x v="0"/>
    <x v="2"/>
    <x v="7"/>
    <x v="17"/>
    <s v="%"/>
    <n v="0"/>
  </r>
  <r>
    <x v="2"/>
    <x v="0"/>
    <x v="2"/>
    <x v="7"/>
    <x v="18"/>
    <s v="%"/>
    <n v="0"/>
  </r>
  <r>
    <x v="2"/>
    <x v="0"/>
    <x v="2"/>
    <x v="7"/>
    <x v="19"/>
    <s v="%"/>
    <n v="0"/>
  </r>
  <r>
    <x v="2"/>
    <x v="0"/>
    <x v="2"/>
    <x v="7"/>
    <x v="20"/>
    <s v="%"/>
    <n v="0"/>
  </r>
  <r>
    <x v="2"/>
    <x v="0"/>
    <x v="2"/>
    <x v="7"/>
    <x v="21"/>
    <s v="%"/>
    <n v="0"/>
  </r>
  <r>
    <x v="2"/>
    <x v="0"/>
    <x v="2"/>
    <x v="7"/>
    <x v="22"/>
    <s v="%"/>
    <n v="0"/>
  </r>
  <r>
    <x v="2"/>
    <x v="0"/>
    <x v="2"/>
    <x v="7"/>
    <x v="23"/>
    <s v="%"/>
    <n v="0"/>
  </r>
  <r>
    <x v="2"/>
    <x v="0"/>
    <x v="2"/>
    <x v="7"/>
    <x v="24"/>
    <s v="%"/>
    <n v="0"/>
  </r>
  <r>
    <x v="2"/>
    <x v="0"/>
    <x v="2"/>
    <x v="7"/>
    <x v="25"/>
    <s v="%"/>
    <n v="0"/>
  </r>
  <r>
    <x v="2"/>
    <x v="0"/>
    <x v="2"/>
    <x v="7"/>
    <x v="26"/>
    <s v="%"/>
    <n v="0"/>
  </r>
  <r>
    <x v="2"/>
    <x v="0"/>
    <x v="2"/>
    <x v="7"/>
    <x v="27"/>
    <s v="%"/>
    <n v="0"/>
  </r>
  <r>
    <x v="2"/>
    <x v="0"/>
    <x v="2"/>
    <x v="7"/>
    <x v="28"/>
    <s v="%"/>
    <n v="0"/>
  </r>
  <r>
    <x v="2"/>
    <x v="0"/>
    <x v="2"/>
    <x v="7"/>
    <x v="29"/>
    <s v="%"/>
    <n v="0"/>
  </r>
  <r>
    <x v="2"/>
    <x v="0"/>
    <x v="2"/>
    <x v="7"/>
    <x v="30"/>
    <s v="%"/>
    <n v="0"/>
  </r>
  <r>
    <x v="2"/>
    <x v="0"/>
    <x v="2"/>
    <x v="8"/>
    <x v="0"/>
    <s v="%"/>
    <n v="0"/>
  </r>
  <r>
    <x v="2"/>
    <x v="0"/>
    <x v="2"/>
    <x v="8"/>
    <x v="1"/>
    <s v="%"/>
    <n v="0"/>
  </r>
  <r>
    <x v="2"/>
    <x v="0"/>
    <x v="2"/>
    <x v="8"/>
    <x v="2"/>
    <s v="%"/>
    <n v="0"/>
  </r>
  <r>
    <x v="2"/>
    <x v="0"/>
    <x v="2"/>
    <x v="8"/>
    <x v="3"/>
    <s v="%"/>
    <n v="0"/>
  </r>
  <r>
    <x v="2"/>
    <x v="0"/>
    <x v="2"/>
    <x v="8"/>
    <x v="4"/>
    <s v="%"/>
    <n v="0"/>
  </r>
  <r>
    <x v="2"/>
    <x v="0"/>
    <x v="2"/>
    <x v="8"/>
    <x v="5"/>
    <s v="%"/>
    <n v="0"/>
  </r>
  <r>
    <x v="2"/>
    <x v="0"/>
    <x v="2"/>
    <x v="8"/>
    <x v="6"/>
    <s v="%"/>
    <n v="0"/>
  </r>
  <r>
    <x v="2"/>
    <x v="0"/>
    <x v="2"/>
    <x v="8"/>
    <x v="7"/>
    <s v="%"/>
    <n v="0"/>
  </r>
  <r>
    <x v="2"/>
    <x v="0"/>
    <x v="2"/>
    <x v="8"/>
    <x v="8"/>
    <s v="%"/>
    <n v="0"/>
  </r>
  <r>
    <x v="2"/>
    <x v="0"/>
    <x v="2"/>
    <x v="8"/>
    <x v="9"/>
    <s v="%"/>
    <n v="0"/>
  </r>
  <r>
    <x v="2"/>
    <x v="0"/>
    <x v="2"/>
    <x v="8"/>
    <x v="10"/>
    <s v="%"/>
    <n v="0"/>
  </r>
  <r>
    <x v="2"/>
    <x v="0"/>
    <x v="2"/>
    <x v="8"/>
    <x v="11"/>
    <s v="%"/>
    <n v="0"/>
  </r>
  <r>
    <x v="2"/>
    <x v="0"/>
    <x v="2"/>
    <x v="8"/>
    <x v="12"/>
    <s v="%"/>
    <n v="0"/>
  </r>
  <r>
    <x v="2"/>
    <x v="0"/>
    <x v="2"/>
    <x v="8"/>
    <x v="13"/>
    <s v="%"/>
    <n v="0"/>
  </r>
  <r>
    <x v="2"/>
    <x v="0"/>
    <x v="2"/>
    <x v="8"/>
    <x v="14"/>
    <s v="%"/>
    <n v="0"/>
  </r>
  <r>
    <x v="2"/>
    <x v="0"/>
    <x v="2"/>
    <x v="8"/>
    <x v="15"/>
    <s v="%"/>
    <n v="0"/>
  </r>
  <r>
    <x v="2"/>
    <x v="0"/>
    <x v="2"/>
    <x v="8"/>
    <x v="16"/>
    <s v="%"/>
    <n v="0"/>
  </r>
  <r>
    <x v="2"/>
    <x v="0"/>
    <x v="2"/>
    <x v="8"/>
    <x v="17"/>
    <s v="%"/>
    <n v="0"/>
  </r>
  <r>
    <x v="2"/>
    <x v="0"/>
    <x v="2"/>
    <x v="8"/>
    <x v="18"/>
    <s v="%"/>
    <n v="0"/>
  </r>
  <r>
    <x v="2"/>
    <x v="0"/>
    <x v="2"/>
    <x v="8"/>
    <x v="19"/>
    <s v="%"/>
    <n v="0"/>
  </r>
  <r>
    <x v="2"/>
    <x v="0"/>
    <x v="2"/>
    <x v="8"/>
    <x v="20"/>
    <s v="%"/>
    <n v="0"/>
  </r>
  <r>
    <x v="2"/>
    <x v="0"/>
    <x v="2"/>
    <x v="8"/>
    <x v="21"/>
    <s v="%"/>
    <n v="0"/>
  </r>
  <r>
    <x v="2"/>
    <x v="0"/>
    <x v="2"/>
    <x v="8"/>
    <x v="22"/>
    <s v="%"/>
    <n v="0"/>
  </r>
  <r>
    <x v="2"/>
    <x v="0"/>
    <x v="2"/>
    <x v="8"/>
    <x v="23"/>
    <s v="%"/>
    <n v="0"/>
  </r>
  <r>
    <x v="2"/>
    <x v="0"/>
    <x v="2"/>
    <x v="8"/>
    <x v="24"/>
    <s v="%"/>
    <n v="0"/>
  </r>
  <r>
    <x v="2"/>
    <x v="0"/>
    <x v="2"/>
    <x v="8"/>
    <x v="25"/>
    <s v="%"/>
    <n v="0"/>
  </r>
  <r>
    <x v="2"/>
    <x v="0"/>
    <x v="2"/>
    <x v="8"/>
    <x v="26"/>
    <s v="%"/>
    <n v="0"/>
  </r>
  <r>
    <x v="2"/>
    <x v="0"/>
    <x v="2"/>
    <x v="8"/>
    <x v="27"/>
    <s v="%"/>
    <n v="0"/>
  </r>
  <r>
    <x v="2"/>
    <x v="0"/>
    <x v="2"/>
    <x v="8"/>
    <x v="28"/>
    <s v="%"/>
    <n v="0"/>
  </r>
  <r>
    <x v="2"/>
    <x v="0"/>
    <x v="2"/>
    <x v="8"/>
    <x v="29"/>
    <s v="%"/>
    <n v="0"/>
  </r>
  <r>
    <x v="2"/>
    <x v="0"/>
    <x v="2"/>
    <x v="8"/>
    <x v="30"/>
    <s v="%"/>
    <n v="0"/>
  </r>
  <r>
    <x v="2"/>
    <x v="0"/>
    <x v="2"/>
    <x v="9"/>
    <x v="0"/>
    <s v="%"/>
    <n v="0"/>
  </r>
  <r>
    <x v="2"/>
    <x v="0"/>
    <x v="2"/>
    <x v="9"/>
    <x v="1"/>
    <s v="%"/>
    <n v="0"/>
  </r>
  <r>
    <x v="2"/>
    <x v="0"/>
    <x v="2"/>
    <x v="9"/>
    <x v="2"/>
    <s v="%"/>
    <n v="0"/>
  </r>
  <r>
    <x v="2"/>
    <x v="0"/>
    <x v="2"/>
    <x v="9"/>
    <x v="3"/>
    <s v="%"/>
    <n v="0"/>
  </r>
  <r>
    <x v="2"/>
    <x v="0"/>
    <x v="2"/>
    <x v="9"/>
    <x v="4"/>
    <s v="%"/>
    <n v="0"/>
  </r>
  <r>
    <x v="2"/>
    <x v="0"/>
    <x v="2"/>
    <x v="9"/>
    <x v="5"/>
    <s v="%"/>
    <n v="0"/>
  </r>
  <r>
    <x v="2"/>
    <x v="0"/>
    <x v="2"/>
    <x v="9"/>
    <x v="6"/>
    <s v="%"/>
    <n v="0"/>
  </r>
  <r>
    <x v="2"/>
    <x v="0"/>
    <x v="2"/>
    <x v="9"/>
    <x v="7"/>
    <s v="%"/>
    <n v="0"/>
  </r>
  <r>
    <x v="2"/>
    <x v="0"/>
    <x v="2"/>
    <x v="9"/>
    <x v="8"/>
    <s v="%"/>
    <n v="0"/>
  </r>
  <r>
    <x v="2"/>
    <x v="0"/>
    <x v="2"/>
    <x v="9"/>
    <x v="9"/>
    <s v="%"/>
    <n v="0"/>
  </r>
  <r>
    <x v="2"/>
    <x v="0"/>
    <x v="2"/>
    <x v="9"/>
    <x v="10"/>
    <s v="%"/>
    <n v="0"/>
  </r>
  <r>
    <x v="2"/>
    <x v="0"/>
    <x v="2"/>
    <x v="9"/>
    <x v="11"/>
    <s v="%"/>
    <n v="0"/>
  </r>
  <r>
    <x v="2"/>
    <x v="0"/>
    <x v="2"/>
    <x v="9"/>
    <x v="12"/>
    <s v="%"/>
    <n v="0"/>
  </r>
  <r>
    <x v="2"/>
    <x v="0"/>
    <x v="2"/>
    <x v="9"/>
    <x v="13"/>
    <s v="%"/>
    <n v="0"/>
  </r>
  <r>
    <x v="2"/>
    <x v="0"/>
    <x v="2"/>
    <x v="9"/>
    <x v="14"/>
    <s v="%"/>
    <n v="0"/>
  </r>
  <r>
    <x v="2"/>
    <x v="0"/>
    <x v="2"/>
    <x v="9"/>
    <x v="15"/>
    <s v="%"/>
    <n v="0"/>
  </r>
  <r>
    <x v="2"/>
    <x v="0"/>
    <x v="2"/>
    <x v="9"/>
    <x v="16"/>
    <s v="%"/>
    <n v="0"/>
  </r>
  <r>
    <x v="2"/>
    <x v="0"/>
    <x v="2"/>
    <x v="9"/>
    <x v="17"/>
    <s v="%"/>
    <n v="0"/>
  </r>
  <r>
    <x v="2"/>
    <x v="0"/>
    <x v="2"/>
    <x v="9"/>
    <x v="18"/>
    <s v="%"/>
    <n v="0"/>
  </r>
  <r>
    <x v="2"/>
    <x v="0"/>
    <x v="2"/>
    <x v="9"/>
    <x v="19"/>
    <s v="%"/>
    <n v="0"/>
  </r>
  <r>
    <x v="2"/>
    <x v="0"/>
    <x v="2"/>
    <x v="9"/>
    <x v="20"/>
    <s v="%"/>
    <n v="0"/>
  </r>
  <r>
    <x v="2"/>
    <x v="0"/>
    <x v="2"/>
    <x v="9"/>
    <x v="21"/>
    <s v="%"/>
    <n v="0"/>
  </r>
  <r>
    <x v="2"/>
    <x v="0"/>
    <x v="2"/>
    <x v="9"/>
    <x v="22"/>
    <s v="%"/>
    <n v="0"/>
  </r>
  <r>
    <x v="2"/>
    <x v="0"/>
    <x v="2"/>
    <x v="9"/>
    <x v="23"/>
    <s v="%"/>
    <n v="0"/>
  </r>
  <r>
    <x v="2"/>
    <x v="0"/>
    <x v="2"/>
    <x v="9"/>
    <x v="24"/>
    <s v="%"/>
    <n v="0"/>
  </r>
  <r>
    <x v="2"/>
    <x v="0"/>
    <x v="2"/>
    <x v="9"/>
    <x v="25"/>
    <s v="%"/>
    <n v="0"/>
  </r>
  <r>
    <x v="2"/>
    <x v="0"/>
    <x v="2"/>
    <x v="9"/>
    <x v="26"/>
    <s v="%"/>
    <n v="0"/>
  </r>
  <r>
    <x v="2"/>
    <x v="0"/>
    <x v="2"/>
    <x v="9"/>
    <x v="27"/>
    <s v="%"/>
    <n v="0"/>
  </r>
  <r>
    <x v="2"/>
    <x v="0"/>
    <x v="2"/>
    <x v="9"/>
    <x v="28"/>
    <s v="%"/>
    <n v="0"/>
  </r>
  <r>
    <x v="2"/>
    <x v="0"/>
    <x v="2"/>
    <x v="9"/>
    <x v="29"/>
    <s v="%"/>
    <n v="0"/>
  </r>
  <r>
    <x v="2"/>
    <x v="0"/>
    <x v="2"/>
    <x v="9"/>
    <x v="30"/>
    <s v="%"/>
    <n v="0"/>
  </r>
  <r>
    <x v="2"/>
    <x v="0"/>
    <x v="2"/>
    <x v="10"/>
    <x v="0"/>
    <s v="%"/>
    <n v="0"/>
  </r>
  <r>
    <x v="2"/>
    <x v="0"/>
    <x v="2"/>
    <x v="10"/>
    <x v="1"/>
    <s v="%"/>
    <n v="0"/>
  </r>
  <r>
    <x v="2"/>
    <x v="0"/>
    <x v="2"/>
    <x v="10"/>
    <x v="2"/>
    <s v="%"/>
    <n v="0"/>
  </r>
  <r>
    <x v="2"/>
    <x v="0"/>
    <x v="2"/>
    <x v="10"/>
    <x v="3"/>
    <s v="%"/>
    <n v="0"/>
  </r>
  <r>
    <x v="2"/>
    <x v="0"/>
    <x v="2"/>
    <x v="10"/>
    <x v="4"/>
    <s v="%"/>
    <n v="0"/>
  </r>
  <r>
    <x v="2"/>
    <x v="0"/>
    <x v="2"/>
    <x v="10"/>
    <x v="5"/>
    <s v="%"/>
    <n v="0"/>
  </r>
  <r>
    <x v="2"/>
    <x v="0"/>
    <x v="2"/>
    <x v="10"/>
    <x v="6"/>
    <s v="%"/>
    <n v="0"/>
  </r>
  <r>
    <x v="2"/>
    <x v="0"/>
    <x v="2"/>
    <x v="10"/>
    <x v="7"/>
    <s v="%"/>
    <n v="0"/>
  </r>
  <r>
    <x v="2"/>
    <x v="0"/>
    <x v="2"/>
    <x v="10"/>
    <x v="8"/>
    <s v="%"/>
    <n v="0"/>
  </r>
  <r>
    <x v="2"/>
    <x v="0"/>
    <x v="2"/>
    <x v="10"/>
    <x v="9"/>
    <s v="%"/>
    <n v="0"/>
  </r>
  <r>
    <x v="2"/>
    <x v="0"/>
    <x v="2"/>
    <x v="10"/>
    <x v="10"/>
    <s v="%"/>
    <n v="0"/>
  </r>
  <r>
    <x v="2"/>
    <x v="0"/>
    <x v="2"/>
    <x v="10"/>
    <x v="11"/>
    <s v="%"/>
    <n v="0"/>
  </r>
  <r>
    <x v="2"/>
    <x v="0"/>
    <x v="2"/>
    <x v="10"/>
    <x v="12"/>
    <s v="%"/>
    <n v="0"/>
  </r>
  <r>
    <x v="2"/>
    <x v="0"/>
    <x v="2"/>
    <x v="10"/>
    <x v="13"/>
    <s v="%"/>
    <n v="0"/>
  </r>
  <r>
    <x v="2"/>
    <x v="0"/>
    <x v="2"/>
    <x v="10"/>
    <x v="14"/>
    <s v="%"/>
    <n v="0"/>
  </r>
  <r>
    <x v="2"/>
    <x v="0"/>
    <x v="2"/>
    <x v="10"/>
    <x v="15"/>
    <s v="%"/>
    <n v="0"/>
  </r>
  <r>
    <x v="2"/>
    <x v="0"/>
    <x v="2"/>
    <x v="10"/>
    <x v="16"/>
    <s v="%"/>
    <n v="0"/>
  </r>
  <r>
    <x v="2"/>
    <x v="0"/>
    <x v="2"/>
    <x v="10"/>
    <x v="17"/>
    <s v="%"/>
    <n v="0"/>
  </r>
  <r>
    <x v="2"/>
    <x v="0"/>
    <x v="2"/>
    <x v="10"/>
    <x v="18"/>
    <s v="%"/>
    <n v="0"/>
  </r>
  <r>
    <x v="2"/>
    <x v="0"/>
    <x v="2"/>
    <x v="10"/>
    <x v="19"/>
    <s v="%"/>
    <n v="0"/>
  </r>
  <r>
    <x v="2"/>
    <x v="0"/>
    <x v="2"/>
    <x v="10"/>
    <x v="20"/>
    <s v="%"/>
    <n v="0"/>
  </r>
  <r>
    <x v="2"/>
    <x v="0"/>
    <x v="2"/>
    <x v="10"/>
    <x v="21"/>
    <s v="%"/>
    <n v="0"/>
  </r>
  <r>
    <x v="2"/>
    <x v="0"/>
    <x v="2"/>
    <x v="10"/>
    <x v="22"/>
    <s v="%"/>
    <n v="0"/>
  </r>
  <r>
    <x v="2"/>
    <x v="0"/>
    <x v="2"/>
    <x v="10"/>
    <x v="23"/>
    <s v="%"/>
    <n v="0"/>
  </r>
  <r>
    <x v="2"/>
    <x v="0"/>
    <x v="2"/>
    <x v="10"/>
    <x v="24"/>
    <s v="%"/>
    <n v="0"/>
  </r>
  <r>
    <x v="2"/>
    <x v="0"/>
    <x v="2"/>
    <x v="10"/>
    <x v="25"/>
    <s v="%"/>
    <n v="0"/>
  </r>
  <r>
    <x v="2"/>
    <x v="0"/>
    <x v="2"/>
    <x v="10"/>
    <x v="26"/>
    <s v="%"/>
    <n v="0"/>
  </r>
  <r>
    <x v="2"/>
    <x v="0"/>
    <x v="2"/>
    <x v="10"/>
    <x v="27"/>
    <s v="%"/>
    <n v="0"/>
  </r>
  <r>
    <x v="2"/>
    <x v="0"/>
    <x v="2"/>
    <x v="10"/>
    <x v="28"/>
    <s v="%"/>
    <n v="0"/>
  </r>
  <r>
    <x v="2"/>
    <x v="0"/>
    <x v="2"/>
    <x v="10"/>
    <x v="29"/>
    <s v="%"/>
    <n v="0"/>
  </r>
  <r>
    <x v="2"/>
    <x v="0"/>
    <x v="2"/>
    <x v="10"/>
    <x v="30"/>
    <s v="%"/>
    <n v="0"/>
  </r>
  <r>
    <x v="2"/>
    <x v="0"/>
    <x v="2"/>
    <x v="11"/>
    <x v="0"/>
    <s v="%"/>
    <n v="0"/>
  </r>
  <r>
    <x v="2"/>
    <x v="0"/>
    <x v="2"/>
    <x v="11"/>
    <x v="1"/>
    <s v="%"/>
    <n v="0"/>
  </r>
  <r>
    <x v="2"/>
    <x v="0"/>
    <x v="2"/>
    <x v="11"/>
    <x v="2"/>
    <s v="%"/>
    <n v="0"/>
  </r>
  <r>
    <x v="2"/>
    <x v="0"/>
    <x v="2"/>
    <x v="11"/>
    <x v="3"/>
    <s v="%"/>
    <n v="0"/>
  </r>
  <r>
    <x v="2"/>
    <x v="0"/>
    <x v="2"/>
    <x v="11"/>
    <x v="4"/>
    <s v="%"/>
    <n v="0"/>
  </r>
  <r>
    <x v="2"/>
    <x v="0"/>
    <x v="2"/>
    <x v="11"/>
    <x v="5"/>
    <s v="%"/>
    <n v="0"/>
  </r>
  <r>
    <x v="2"/>
    <x v="0"/>
    <x v="2"/>
    <x v="11"/>
    <x v="6"/>
    <s v="%"/>
    <n v="0"/>
  </r>
  <r>
    <x v="2"/>
    <x v="0"/>
    <x v="2"/>
    <x v="11"/>
    <x v="7"/>
    <s v="%"/>
    <n v="0"/>
  </r>
  <r>
    <x v="2"/>
    <x v="0"/>
    <x v="2"/>
    <x v="11"/>
    <x v="8"/>
    <s v="%"/>
    <n v="0"/>
  </r>
  <r>
    <x v="2"/>
    <x v="0"/>
    <x v="2"/>
    <x v="11"/>
    <x v="9"/>
    <s v="%"/>
    <n v="0"/>
  </r>
  <r>
    <x v="2"/>
    <x v="0"/>
    <x v="2"/>
    <x v="11"/>
    <x v="10"/>
    <s v="%"/>
    <n v="0"/>
  </r>
  <r>
    <x v="2"/>
    <x v="0"/>
    <x v="2"/>
    <x v="11"/>
    <x v="11"/>
    <s v="%"/>
    <n v="0"/>
  </r>
  <r>
    <x v="2"/>
    <x v="0"/>
    <x v="2"/>
    <x v="11"/>
    <x v="12"/>
    <s v="%"/>
    <n v="0"/>
  </r>
  <r>
    <x v="2"/>
    <x v="0"/>
    <x v="2"/>
    <x v="11"/>
    <x v="13"/>
    <s v="%"/>
    <n v="0"/>
  </r>
  <r>
    <x v="2"/>
    <x v="0"/>
    <x v="2"/>
    <x v="11"/>
    <x v="14"/>
    <s v="%"/>
    <n v="0"/>
  </r>
  <r>
    <x v="2"/>
    <x v="0"/>
    <x v="2"/>
    <x v="11"/>
    <x v="15"/>
    <s v="%"/>
    <n v="0"/>
  </r>
  <r>
    <x v="2"/>
    <x v="0"/>
    <x v="2"/>
    <x v="11"/>
    <x v="16"/>
    <s v="%"/>
    <n v="0"/>
  </r>
  <r>
    <x v="2"/>
    <x v="0"/>
    <x v="2"/>
    <x v="11"/>
    <x v="17"/>
    <s v="%"/>
    <n v="0"/>
  </r>
  <r>
    <x v="2"/>
    <x v="0"/>
    <x v="2"/>
    <x v="11"/>
    <x v="18"/>
    <s v="%"/>
    <n v="0"/>
  </r>
  <r>
    <x v="2"/>
    <x v="0"/>
    <x v="2"/>
    <x v="11"/>
    <x v="19"/>
    <s v="%"/>
    <n v="0"/>
  </r>
  <r>
    <x v="2"/>
    <x v="0"/>
    <x v="2"/>
    <x v="11"/>
    <x v="20"/>
    <s v="%"/>
    <n v="0"/>
  </r>
  <r>
    <x v="2"/>
    <x v="0"/>
    <x v="2"/>
    <x v="11"/>
    <x v="21"/>
    <s v="%"/>
    <n v="0"/>
  </r>
  <r>
    <x v="2"/>
    <x v="0"/>
    <x v="2"/>
    <x v="11"/>
    <x v="22"/>
    <s v="%"/>
    <n v="0"/>
  </r>
  <r>
    <x v="2"/>
    <x v="0"/>
    <x v="2"/>
    <x v="11"/>
    <x v="23"/>
    <s v="%"/>
    <n v="0"/>
  </r>
  <r>
    <x v="2"/>
    <x v="0"/>
    <x v="2"/>
    <x v="11"/>
    <x v="24"/>
    <s v="%"/>
    <n v="0"/>
  </r>
  <r>
    <x v="2"/>
    <x v="0"/>
    <x v="2"/>
    <x v="11"/>
    <x v="25"/>
    <s v="%"/>
    <n v="0"/>
  </r>
  <r>
    <x v="2"/>
    <x v="0"/>
    <x v="2"/>
    <x v="11"/>
    <x v="26"/>
    <s v="%"/>
    <n v="0"/>
  </r>
  <r>
    <x v="2"/>
    <x v="0"/>
    <x v="2"/>
    <x v="11"/>
    <x v="27"/>
    <s v="%"/>
    <n v="0"/>
  </r>
  <r>
    <x v="2"/>
    <x v="0"/>
    <x v="2"/>
    <x v="11"/>
    <x v="28"/>
    <s v="%"/>
    <n v="0"/>
  </r>
  <r>
    <x v="2"/>
    <x v="0"/>
    <x v="2"/>
    <x v="11"/>
    <x v="29"/>
    <s v="%"/>
    <n v="0"/>
  </r>
  <r>
    <x v="2"/>
    <x v="0"/>
    <x v="2"/>
    <x v="11"/>
    <x v="30"/>
    <s v="%"/>
    <n v="0"/>
  </r>
  <r>
    <x v="2"/>
    <x v="0"/>
    <x v="2"/>
    <x v="12"/>
    <x v="0"/>
    <s v="%"/>
    <n v="0"/>
  </r>
  <r>
    <x v="2"/>
    <x v="0"/>
    <x v="2"/>
    <x v="12"/>
    <x v="1"/>
    <s v="%"/>
    <n v="0"/>
  </r>
  <r>
    <x v="2"/>
    <x v="0"/>
    <x v="2"/>
    <x v="12"/>
    <x v="2"/>
    <s v="%"/>
    <n v="0"/>
  </r>
  <r>
    <x v="2"/>
    <x v="0"/>
    <x v="2"/>
    <x v="12"/>
    <x v="3"/>
    <s v="%"/>
    <n v="0"/>
  </r>
  <r>
    <x v="2"/>
    <x v="0"/>
    <x v="2"/>
    <x v="12"/>
    <x v="4"/>
    <s v="%"/>
    <n v="0"/>
  </r>
  <r>
    <x v="2"/>
    <x v="0"/>
    <x v="2"/>
    <x v="12"/>
    <x v="5"/>
    <s v="%"/>
    <n v="0"/>
  </r>
  <r>
    <x v="2"/>
    <x v="0"/>
    <x v="2"/>
    <x v="12"/>
    <x v="6"/>
    <s v="%"/>
    <n v="0"/>
  </r>
  <r>
    <x v="2"/>
    <x v="0"/>
    <x v="2"/>
    <x v="12"/>
    <x v="7"/>
    <s v="%"/>
    <n v="0"/>
  </r>
  <r>
    <x v="2"/>
    <x v="0"/>
    <x v="2"/>
    <x v="12"/>
    <x v="8"/>
    <s v="%"/>
    <n v="0"/>
  </r>
  <r>
    <x v="2"/>
    <x v="0"/>
    <x v="2"/>
    <x v="12"/>
    <x v="9"/>
    <s v="%"/>
    <n v="0"/>
  </r>
  <r>
    <x v="2"/>
    <x v="0"/>
    <x v="2"/>
    <x v="12"/>
    <x v="10"/>
    <s v="%"/>
    <n v="0"/>
  </r>
  <r>
    <x v="2"/>
    <x v="0"/>
    <x v="2"/>
    <x v="12"/>
    <x v="11"/>
    <s v="%"/>
    <n v="0"/>
  </r>
  <r>
    <x v="2"/>
    <x v="0"/>
    <x v="2"/>
    <x v="12"/>
    <x v="12"/>
    <s v="%"/>
    <n v="0"/>
  </r>
  <r>
    <x v="2"/>
    <x v="0"/>
    <x v="2"/>
    <x v="12"/>
    <x v="13"/>
    <s v="%"/>
    <n v="0"/>
  </r>
  <r>
    <x v="2"/>
    <x v="0"/>
    <x v="2"/>
    <x v="12"/>
    <x v="14"/>
    <s v="%"/>
    <n v="0"/>
  </r>
  <r>
    <x v="2"/>
    <x v="0"/>
    <x v="2"/>
    <x v="12"/>
    <x v="15"/>
    <s v="%"/>
    <n v="0"/>
  </r>
  <r>
    <x v="2"/>
    <x v="0"/>
    <x v="2"/>
    <x v="12"/>
    <x v="16"/>
    <s v="%"/>
    <n v="0"/>
  </r>
  <r>
    <x v="2"/>
    <x v="0"/>
    <x v="2"/>
    <x v="12"/>
    <x v="17"/>
    <s v="%"/>
    <n v="0"/>
  </r>
  <r>
    <x v="2"/>
    <x v="0"/>
    <x v="2"/>
    <x v="12"/>
    <x v="18"/>
    <s v="%"/>
    <n v="0"/>
  </r>
  <r>
    <x v="2"/>
    <x v="0"/>
    <x v="2"/>
    <x v="12"/>
    <x v="19"/>
    <s v="%"/>
    <n v="0"/>
  </r>
  <r>
    <x v="2"/>
    <x v="0"/>
    <x v="2"/>
    <x v="12"/>
    <x v="20"/>
    <s v="%"/>
    <n v="0"/>
  </r>
  <r>
    <x v="2"/>
    <x v="0"/>
    <x v="2"/>
    <x v="12"/>
    <x v="21"/>
    <s v="%"/>
    <n v="0"/>
  </r>
  <r>
    <x v="2"/>
    <x v="0"/>
    <x v="2"/>
    <x v="12"/>
    <x v="22"/>
    <s v="%"/>
    <n v="0"/>
  </r>
  <r>
    <x v="2"/>
    <x v="0"/>
    <x v="2"/>
    <x v="12"/>
    <x v="23"/>
    <s v="%"/>
    <n v="0"/>
  </r>
  <r>
    <x v="2"/>
    <x v="0"/>
    <x v="2"/>
    <x v="12"/>
    <x v="24"/>
    <s v="%"/>
    <n v="0"/>
  </r>
  <r>
    <x v="2"/>
    <x v="0"/>
    <x v="2"/>
    <x v="12"/>
    <x v="25"/>
    <s v="%"/>
    <n v="0"/>
  </r>
  <r>
    <x v="2"/>
    <x v="0"/>
    <x v="2"/>
    <x v="12"/>
    <x v="26"/>
    <s v="%"/>
    <n v="0"/>
  </r>
  <r>
    <x v="2"/>
    <x v="0"/>
    <x v="2"/>
    <x v="12"/>
    <x v="27"/>
    <s v="%"/>
    <n v="0"/>
  </r>
  <r>
    <x v="2"/>
    <x v="0"/>
    <x v="2"/>
    <x v="12"/>
    <x v="28"/>
    <s v="%"/>
    <n v="0"/>
  </r>
  <r>
    <x v="2"/>
    <x v="0"/>
    <x v="2"/>
    <x v="12"/>
    <x v="29"/>
    <s v="%"/>
    <n v="0"/>
  </r>
  <r>
    <x v="2"/>
    <x v="0"/>
    <x v="2"/>
    <x v="12"/>
    <x v="30"/>
    <s v="%"/>
    <n v="0"/>
  </r>
  <r>
    <x v="2"/>
    <x v="0"/>
    <x v="2"/>
    <x v="13"/>
    <x v="0"/>
    <s v="%"/>
    <n v="0"/>
  </r>
  <r>
    <x v="2"/>
    <x v="0"/>
    <x v="2"/>
    <x v="13"/>
    <x v="1"/>
    <s v="%"/>
    <n v="0"/>
  </r>
  <r>
    <x v="2"/>
    <x v="0"/>
    <x v="2"/>
    <x v="13"/>
    <x v="2"/>
    <s v="%"/>
    <n v="0"/>
  </r>
  <r>
    <x v="2"/>
    <x v="0"/>
    <x v="2"/>
    <x v="13"/>
    <x v="3"/>
    <s v="%"/>
    <n v="0"/>
  </r>
  <r>
    <x v="2"/>
    <x v="0"/>
    <x v="2"/>
    <x v="13"/>
    <x v="4"/>
    <s v="%"/>
    <n v="0"/>
  </r>
  <r>
    <x v="2"/>
    <x v="0"/>
    <x v="2"/>
    <x v="13"/>
    <x v="5"/>
    <s v="%"/>
    <n v="0"/>
  </r>
  <r>
    <x v="2"/>
    <x v="0"/>
    <x v="2"/>
    <x v="13"/>
    <x v="6"/>
    <s v="%"/>
    <n v="0"/>
  </r>
  <r>
    <x v="2"/>
    <x v="0"/>
    <x v="2"/>
    <x v="13"/>
    <x v="7"/>
    <s v="%"/>
    <n v="0"/>
  </r>
  <r>
    <x v="2"/>
    <x v="0"/>
    <x v="2"/>
    <x v="13"/>
    <x v="8"/>
    <s v="%"/>
    <n v="0"/>
  </r>
  <r>
    <x v="2"/>
    <x v="0"/>
    <x v="2"/>
    <x v="13"/>
    <x v="9"/>
    <s v="%"/>
    <n v="0"/>
  </r>
  <r>
    <x v="2"/>
    <x v="0"/>
    <x v="2"/>
    <x v="13"/>
    <x v="10"/>
    <s v="%"/>
    <n v="0"/>
  </r>
  <r>
    <x v="2"/>
    <x v="0"/>
    <x v="2"/>
    <x v="13"/>
    <x v="11"/>
    <s v="%"/>
    <n v="0"/>
  </r>
  <r>
    <x v="2"/>
    <x v="0"/>
    <x v="2"/>
    <x v="13"/>
    <x v="12"/>
    <s v="%"/>
    <n v="0"/>
  </r>
  <r>
    <x v="2"/>
    <x v="0"/>
    <x v="2"/>
    <x v="13"/>
    <x v="13"/>
    <s v="%"/>
    <n v="0"/>
  </r>
  <r>
    <x v="2"/>
    <x v="0"/>
    <x v="2"/>
    <x v="13"/>
    <x v="14"/>
    <s v="%"/>
    <n v="0"/>
  </r>
  <r>
    <x v="2"/>
    <x v="0"/>
    <x v="2"/>
    <x v="13"/>
    <x v="15"/>
    <s v="%"/>
    <n v="0"/>
  </r>
  <r>
    <x v="2"/>
    <x v="0"/>
    <x v="2"/>
    <x v="13"/>
    <x v="16"/>
    <s v="%"/>
    <n v="0"/>
  </r>
  <r>
    <x v="2"/>
    <x v="0"/>
    <x v="2"/>
    <x v="13"/>
    <x v="17"/>
    <s v="%"/>
    <n v="0"/>
  </r>
  <r>
    <x v="2"/>
    <x v="0"/>
    <x v="2"/>
    <x v="13"/>
    <x v="18"/>
    <s v="%"/>
    <n v="0"/>
  </r>
  <r>
    <x v="2"/>
    <x v="0"/>
    <x v="2"/>
    <x v="13"/>
    <x v="19"/>
    <s v="%"/>
    <n v="0"/>
  </r>
  <r>
    <x v="2"/>
    <x v="0"/>
    <x v="2"/>
    <x v="13"/>
    <x v="20"/>
    <s v="%"/>
    <n v="0"/>
  </r>
  <r>
    <x v="2"/>
    <x v="0"/>
    <x v="2"/>
    <x v="13"/>
    <x v="21"/>
    <s v="%"/>
    <n v="0"/>
  </r>
  <r>
    <x v="2"/>
    <x v="0"/>
    <x v="2"/>
    <x v="13"/>
    <x v="22"/>
    <s v="%"/>
    <n v="0"/>
  </r>
  <r>
    <x v="2"/>
    <x v="0"/>
    <x v="2"/>
    <x v="13"/>
    <x v="23"/>
    <s v="%"/>
    <n v="0"/>
  </r>
  <r>
    <x v="2"/>
    <x v="0"/>
    <x v="2"/>
    <x v="13"/>
    <x v="24"/>
    <s v="%"/>
    <n v="0"/>
  </r>
  <r>
    <x v="2"/>
    <x v="0"/>
    <x v="2"/>
    <x v="13"/>
    <x v="25"/>
    <s v="%"/>
    <n v="0"/>
  </r>
  <r>
    <x v="2"/>
    <x v="0"/>
    <x v="2"/>
    <x v="13"/>
    <x v="26"/>
    <s v="%"/>
    <n v="0"/>
  </r>
  <r>
    <x v="2"/>
    <x v="0"/>
    <x v="2"/>
    <x v="13"/>
    <x v="27"/>
    <s v="%"/>
    <n v="0"/>
  </r>
  <r>
    <x v="2"/>
    <x v="0"/>
    <x v="2"/>
    <x v="13"/>
    <x v="28"/>
    <s v="%"/>
    <n v="0"/>
  </r>
  <r>
    <x v="2"/>
    <x v="0"/>
    <x v="2"/>
    <x v="13"/>
    <x v="29"/>
    <s v="%"/>
    <n v="0"/>
  </r>
  <r>
    <x v="2"/>
    <x v="0"/>
    <x v="2"/>
    <x v="13"/>
    <x v="30"/>
    <s v="%"/>
    <n v="0"/>
  </r>
  <r>
    <x v="2"/>
    <x v="0"/>
    <x v="2"/>
    <x v="14"/>
    <x v="0"/>
    <s v="%"/>
    <n v="0"/>
  </r>
  <r>
    <x v="2"/>
    <x v="0"/>
    <x v="2"/>
    <x v="14"/>
    <x v="1"/>
    <s v="%"/>
    <n v="0"/>
  </r>
  <r>
    <x v="2"/>
    <x v="0"/>
    <x v="2"/>
    <x v="14"/>
    <x v="2"/>
    <s v="%"/>
    <n v="0"/>
  </r>
  <r>
    <x v="2"/>
    <x v="0"/>
    <x v="2"/>
    <x v="14"/>
    <x v="3"/>
    <s v="%"/>
    <n v="0"/>
  </r>
  <r>
    <x v="2"/>
    <x v="0"/>
    <x v="2"/>
    <x v="14"/>
    <x v="4"/>
    <s v="%"/>
    <n v="0"/>
  </r>
  <r>
    <x v="2"/>
    <x v="0"/>
    <x v="2"/>
    <x v="14"/>
    <x v="5"/>
    <s v="%"/>
    <n v="0"/>
  </r>
  <r>
    <x v="2"/>
    <x v="0"/>
    <x v="2"/>
    <x v="14"/>
    <x v="6"/>
    <s v="%"/>
    <n v="0"/>
  </r>
  <r>
    <x v="2"/>
    <x v="0"/>
    <x v="2"/>
    <x v="14"/>
    <x v="7"/>
    <s v="%"/>
    <n v="0"/>
  </r>
  <r>
    <x v="2"/>
    <x v="0"/>
    <x v="2"/>
    <x v="14"/>
    <x v="8"/>
    <s v="%"/>
    <n v="0"/>
  </r>
  <r>
    <x v="2"/>
    <x v="0"/>
    <x v="2"/>
    <x v="14"/>
    <x v="9"/>
    <s v="%"/>
    <n v="0"/>
  </r>
  <r>
    <x v="2"/>
    <x v="0"/>
    <x v="2"/>
    <x v="14"/>
    <x v="10"/>
    <s v="%"/>
    <n v="0"/>
  </r>
  <r>
    <x v="2"/>
    <x v="0"/>
    <x v="2"/>
    <x v="14"/>
    <x v="11"/>
    <s v="%"/>
    <n v="0"/>
  </r>
  <r>
    <x v="2"/>
    <x v="0"/>
    <x v="2"/>
    <x v="14"/>
    <x v="12"/>
    <s v="%"/>
    <n v="0"/>
  </r>
  <r>
    <x v="2"/>
    <x v="0"/>
    <x v="2"/>
    <x v="14"/>
    <x v="13"/>
    <s v="%"/>
    <n v="0"/>
  </r>
  <r>
    <x v="2"/>
    <x v="0"/>
    <x v="2"/>
    <x v="14"/>
    <x v="14"/>
    <s v="%"/>
    <n v="0"/>
  </r>
  <r>
    <x v="2"/>
    <x v="0"/>
    <x v="2"/>
    <x v="14"/>
    <x v="15"/>
    <s v="%"/>
    <n v="0"/>
  </r>
  <r>
    <x v="2"/>
    <x v="0"/>
    <x v="2"/>
    <x v="14"/>
    <x v="16"/>
    <s v="%"/>
    <n v="0"/>
  </r>
  <r>
    <x v="2"/>
    <x v="0"/>
    <x v="2"/>
    <x v="14"/>
    <x v="17"/>
    <s v="%"/>
    <n v="0"/>
  </r>
  <r>
    <x v="2"/>
    <x v="0"/>
    <x v="2"/>
    <x v="14"/>
    <x v="18"/>
    <s v="%"/>
    <n v="0"/>
  </r>
  <r>
    <x v="2"/>
    <x v="0"/>
    <x v="2"/>
    <x v="14"/>
    <x v="19"/>
    <s v="%"/>
    <n v="0"/>
  </r>
  <r>
    <x v="2"/>
    <x v="0"/>
    <x v="2"/>
    <x v="14"/>
    <x v="20"/>
    <s v="%"/>
    <n v="0"/>
  </r>
  <r>
    <x v="2"/>
    <x v="0"/>
    <x v="2"/>
    <x v="14"/>
    <x v="21"/>
    <s v="%"/>
    <n v="0"/>
  </r>
  <r>
    <x v="2"/>
    <x v="0"/>
    <x v="2"/>
    <x v="14"/>
    <x v="22"/>
    <s v="%"/>
    <n v="0"/>
  </r>
  <r>
    <x v="2"/>
    <x v="0"/>
    <x v="2"/>
    <x v="14"/>
    <x v="23"/>
    <s v="%"/>
    <n v="0"/>
  </r>
  <r>
    <x v="2"/>
    <x v="0"/>
    <x v="2"/>
    <x v="14"/>
    <x v="24"/>
    <s v="%"/>
    <n v="0"/>
  </r>
  <r>
    <x v="2"/>
    <x v="0"/>
    <x v="2"/>
    <x v="14"/>
    <x v="25"/>
    <s v="%"/>
    <n v="0"/>
  </r>
  <r>
    <x v="2"/>
    <x v="0"/>
    <x v="2"/>
    <x v="14"/>
    <x v="26"/>
    <s v="%"/>
    <n v="0"/>
  </r>
  <r>
    <x v="2"/>
    <x v="0"/>
    <x v="2"/>
    <x v="14"/>
    <x v="27"/>
    <s v="%"/>
    <n v="0"/>
  </r>
  <r>
    <x v="2"/>
    <x v="0"/>
    <x v="2"/>
    <x v="14"/>
    <x v="28"/>
    <s v="%"/>
    <n v="0"/>
  </r>
  <r>
    <x v="2"/>
    <x v="0"/>
    <x v="2"/>
    <x v="14"/>
    <x v="29"/>
    <s v="%"/>
    <n v="0"/>
  </r>
  <r>
    <x v="2"/>
    <x v="0"/>
    <x v="2"/>
    <x v="14"/>
    <x v="30"/>
    <s v="%"/>
    <n v="0"/>
  </r>
  <r>
    <x v="2"/>
    <x v="0"/>
    <x v="2"/>
    <x v="15"/>
    <x v="0"/>
    <s v="%"/>
    <n v="0"/>
  </r>
  <r>
    <x v="2"/>
    <x v="0"/>
    <x v="2"/>
    <x v="15"/>
    <x v="1"/>
    <s v="%"/>
    <n v="0"/>
  </r>
  <r>
    <x v="2"/>
    <x v="0"/>
    <x v="2"/>
    <x v="15"/>
    <x v="2"/>
    <s v="%"/>
    <n v="0"/>
  </r>
  <r>
    <x v="2"/>
    <x v="0"/>
    <x v="2"/>
    <x v="15"/>
    <x v="3"/>
    <s v="%"/>
    <n v="0"/>
  </r>
  <r>
    <x v="2"/>
    <x v="0"/>
    <x v="2"/>
    <x v="15"/>
    <x v="4"/>
    <s v="%"/>
    <n v="0"/>
  </r>
  <r>
    <x v="2"/>
    <x v="0"/>
    <x v="2"/>
    <x v="15"/>
    <x v="5"/>
    <s v="%"/>
    <n v="0"/>
  </r>
  <r>
    <x v="2"/>
    <x v="0"/>
    <x v="2"/>
    <x v="15"/>
    <x v="6"/>
    <s v="%"/>
    <n v="0"/>
  </r>
  <r>
    <x v="2"/>
    <x v="0"/>
    <x v="2"/>
    <x v="15"/>
    <x v="7"/>
    <s v="%"/>
    <n v="0"/>
  </r>
  <r>
    <x v="2"/>
    <x v="0"/>
    <x v="2"/>
    <x v="15"/>
    <x v="8"/>
    <s v="%"/>
    <n v="0"/>
  </r>
  <r>
    <x v="2"/>
    <x v="0"/>
    <x v="2"/>
    <x v="15"/>
    <x v="9"/>
    <s v="%"/>
    <n v="0"/>
  </r>
  <r>
    <x v="2"/>
    <x v="0"/>
    <x v="2"/>
    <x v="15"/>
    <x v="10"/>
    <s v="%"/>
    <n v="0"/>
  </r>
  <r>
    <x v="2"/>
    <x v="0"/>
    <x v="2"/>
    <x v="15"/>
    <x v="11"/>
    <s v="%"/>
    <n v="0"/>
  </r>
  <r>
    <x v="2"/>
    <x v="0"/>
    <x v="2"/>
    <x v="15"/>
    <x v="12"/>
    <s v="%"/>
    <n v="0"/>
  </r>
  <r>
    <x v="2"/>
    <x v="0"/>
    <x v="2"/>
    <x v="15"/>
    <x v="13"/>
    <s v="%"/>
    <n v="0"/>
  </r>
  <r>
    <x v="2"/>
    <x v="0"/>
    <x v="2"/>
    <x v="15"/>
    <x v="14"/>
    <s v="%"/>
    <n v="0"/>
  </r>
  <r>
    <x v="2"/>
    <x v="0"/>
    <x v="2"/>
    <x v="15"/>
    <x v="15"/>
    <s v="%"/>
    <n v="0"/>
  </r>
  <r>
    <x v="2"/>
    <x v="0"/>
    <x v="2"/>
    <x v="15"/>
    <x v="16"/>
    <s v="%"/>
    <n v="0"/>
  </r>
  <r>
    <x v="2"/>
    <x v="0"/>
    <x v="2"/>
    <x v="15"/>
    <x v="17"/>
    <s v="%"/>
    <n v="0"/>
  </r>
  <r>
    <x v="2"/>
    <x v="0"/>
    <x v="2"/>
    <x v="15"/>
    <x v="18"/>
    <s v="%"/>
    <n v="0"/>
  </r>
  <r>
    <x v="2"/>
    <x v="0"/>
    <x v="2"/>
    <x v="15"/>
    <x v="19"/>
    <s v="%"/>
    <n v="0"/>
  </r>
  <r>
    <x v="2"/>
    <x v="0"/>
    <x v="2"/>
    <x v="15"/>
    <x v="20"/>
    <s v="%"/>
    <n v="0"/>
  </r>
  <r>
    <x v="2"/>
    <x v="0"/>
    <x v="2"/>
    <x v="15"/>
    <x v="21"/>
    <s v="%"/>
    <n v="0"/>
  </r>
  <r>
    <x v="2"/>
    <x v="0"/>
    <x v="2"/>
    <x v="15"/>
    <x v="22"/>
    <s v="%"/>
    <n v="0"/>
  </r>
  <r>
    <x v="2"/>
    <x v="0"/>
    <x v="2"/>
    <x v="15"/>
    <x v="23"/>
    <s v="%"/>
    <n v="0"/>
  </r>
  <r>
    <x v="2"/>
    <x v="0"/>
    <x v="2"/>
    <x v="15"/>
    <x v="24"/>
    <s v="%"/>
    <n v="0"/>
  </r>
  <r>
    <x v="2"/>
    <x v="0"/>
    <x v="2"/>
    <x v="15"/>
    <x v="25"/>
    <s v="%"/>
    <n v="0"/>
  </r>
  <r>
    <x v="2"/>
    <x v="0"/>
    <x v="2"/>
    <x v="15"/>
    <x v="26"/>
    <s v="%"/>
    <n v="0"/>
  </r>
  <r>
    <x v="2"/>
    <x v="0"/>
    <x v="2"/>
    <x v="15"/>
    <x v="27"/>
    <s v="%"/>
    <n v="0"/>
  </r>
  <r>
    <x v="2"/>
    <x v="0"/>
    <x v="2"/>
    <x v="15"/>
    <x v="28"/>
    <s v="%"/>
    <n v="0"/>
  </r>
  <r>
    <x v="2"/>
    <x v="0"/>
    <x v="2"/>
    <x v="15"/>
    <x v="29"/>
    <s v="%"/>
    <n v="0"/>
  </r>
  <r>
    <x v="2"/>
    <x v="0"/>
    <x v="2"/>
    <x v="15"/>
    <x v="30"/>
    <s v="%"/>
    <n v="0"/>
  </r>
  <r>
    <x v="2"/>
    <x v="0"/>
    <x v="2"/>
    <x v="16"/>
    <x v="0"/>
    <s v="%"/>
    <n v="0"/>
  </r>
  <r>
    <x v="2"/>
    <x v="0"/>
    <x v="2"/>
    <x v="16"/>
    <x v="1"/>
    <s v="%"/>
    <n v="0"/>
  </r>
  <r>
    <x v="2"/>
    <x v="0"/>
    <x v="2"/>
    <x v="16"/>
    <x v="2"/>
    <s v="%"/>
    <n v="0"/>
  </r>
  <r>
    <x v="2"/>
    <x v="0"/>
    <x v="2"/>
    <x v="16"/>
    <x v="3"/>
    <s v="%"/>
    <n v="0"/>
  </r>
  <r>
    <x v="2"/>
    <x v="0"/>
    <x v="2"/>
    <x v="16"/>
    <x v="4"/>
    <s v="%"/>
    <n v="0"/>
  </r>
  <r>
    <x v="2"/>
    <x v="0"/>
    <x v="2"/>
    <x v="16"/>
    <x v="5"/>
    <s v="%"/>
    <n v="0"/>
  </r>
  <r>
    <x v="2"/>
    <x v="0"/>
    <x v="2"/>
    <x v="16"/>
    <x v="6"/>
    <s v="%"/>
    <n v="0"/>
  </r>
  <r>
    <x v="2"/>
    <x v="0"/>
    <x v="2"/>
    <x v="16"/>
    <x v="7"/>
    <s v="%"/>
    <n v="0"/>
  </r>
  <r>
    <x v="2"/>
    <x v="0"/>
    <x v="2"/>
    <x v="16"/>
    <x v="8"/>
    <s v="%"/>
    <n v="0"/>
  </r>
  <r>
    <x v="2"/>
    <x v="0"/>
    <x v="2"/>
    <x v="16"/>
    <x v="9"/>
    <s v="%"/>
    <n v="0"/>
  </r>
  <r>
    <x v="2"/>
    <x v="0"/>
    <x v="2"/>
    <x v="16"/>
    <x v="10"/>
    <s v="%"/>
    <n v="0"/>
  </r>
  <r>
    <x v="2"/>
    <x v="0"/>
    <x v="2"/>
    <x v="16"/>
    <x v="11"/>
    <s v="%"/>
    <n v="0"/>
  </r>
  <r>
    <x v="2"/>
    <x v="0"/>
    <x v="2"/>
    <x v="16"/>
    <x v="12"/>
    <s v="%"/>
    <n v="0"/>
  </r>
  <r>
    <x v="2"/>
    <x v="0"/>
    <x v="2"/>
    <x v="16"/>
    <x v="13"/>
    <s v="%"/>
    <n v="0"/>
  </r>
  <r>
    <x v="2"/>
    <x v="0"/>
    <x v="2"/>
    <x v="16"/>
    <x v="14"/>
    <s v="%"/>
    <n v="0"/>
  </r>
  <r>
    <x v="2"/>
    <x v="0"/>
    <x v="2"/>
    <x v="16"/>
    <x v="15"/>
    <s v="%"/>
    <n v="0"/>
  </r>
  <r>
    <x v="2"/>
    <x v="0"/>
    <x v="2"/>
    <x v="16"/>
    <x v="16"/>
    <s v="%"/>
    <n v="0"/>
  </r>
  <r>
    <x v="2"/>
    <x v="0"/>
    <x v="2"/>
    <x v="16"/>
    <x v="17"/>
    <s v="%"/>
    <n v="0"/>
  </r>
  <r>
    <x v="2"/>
    <x v="0"/>
    <x v="2"/>
    <x v="16"/>
    <x v="18"/>
    <s v="%"/>
    <n v="0"/>
  </r>
  <r>
    <x v="2"/>
    <x v="0"/>
    <x v="2"/>
    <x v="16"/>
    <x v="19"/>
    <s v="%"/>
    <n v="0"/>
  </r>
  <r>
    <x v="2"/>
    <x v="0"/>
    <x v="2"/>
    <x v="16"/>
    <x v="20"/>
    <s v="%"/>
    <n v="0"/>
  </r>
  <r>
    <x v="2"/>
    <x v="0"/>
    <x v="2"/>
    <x v="16"/>
    <x v="21"/>
    <s v="%"/>
    <n v="0"/>
  </r>
  <r>
    <x v="2"/>
    <x v="0"/>
    <x v="2"/>
    <x v="16"/>
    <x v="22"/>
    <s v="%"/>
    <n v="0"/>
  </r>
  <r>
    <x v="2"/>
    <x v="0"/>
    <x v="2"/>
    <x v="16"/>
    <x v="23"/>
    <s v="%"/>
    <n v="0"/>
  </r>
  <r>
    <x v="2"/>
    <x v="0"/>
    <x v="2"/>
    <x v="16"/>
    <x v="24"/>
    <s v="%"/>
    <n v="0"/>
  </r>
  <r>
    <x v="2"/>
    <x v="0"/>
    <x v="2"/>
    <x v="16"/>
    <x v="25"/>
    <s v="%"/>
    <n v="0"/>
  </r>
  <r>
    <x v="2"/>
    <x v="0"/>
    <x v="2"/>
    <x v="16"/>
    <x v="26"/>
    <s v="%"/>
    <n v="0"/>
  </r>
  <r>
    <x v="2"/>
    <x v="0"/>
    <x v="2"/>
    <x v="16"/>
    <x v="27"/>
    <s v="%"/>
    <n v="0"/>
  </r>
  <r>
    <x v="2"/>
    <x v="0"/>
    <x v="2"/>
    <x v="16"/>
    <x v="28"/>
    <s v="%"/>
    <n v="0"/>
  </r>
  <r>
    <x v="2"/>
    <x v="0"/>
    <x v="2"/>
    <x v="16"/>
    <x v="29"/>
    <s v="%"/>
    <n v="0"/>
  </r>
  <r>
    <x v="2"/>
    <x v="0"/>
    <x v="2"/>
    <x v="16"/>
    <x v="30"/>
    <s v="%"/>
    <n v="0"/>
  </r>
  <r>
    <x v="2"/>
    <x v="0"/>
    <x v="2"/>
    <x v="17"/>
    <x v="0"/>
    <s v="%"/>
    <n v="0"/>
  </r>
  <r>
    <x v="2"/>
    <x v="0"/>
    <x v="2"/>
    <x v="17"/>
    <x v="1"/>
    <s v="%"/>
    <n v="0"/>
  </r>
  <r>
    <x v="2"/>
    <x v="0"/>
    <x v="2"/>
    <x v="17"/>
    <x v="2"/>
    <s v="%"/>
    <n v="0"/>
  </r>
  <r>
    <x v="2"/>
    <x v="0"/>
    <x v="2"/>
    <x v="17"/>
    <x v="3"/>
    <s v="%"/>
    <n v="0"/>
  </r>
  <r>
    <x v="2"/>
    <x v="0"/>
    <x v="2"/>
    <x v="17"/>
    <x v="4"/>
    <s v="%"/>
    <n v="0"/>
  </r>
  <r>
    <x v="2"/>
    <x v="0"/>
    <x v="2"/>
    <x v="17"/>
    <x v="5"/>
    <s v="%"/>
    <n v="0"/>
  </r>
  <r>
    <x v="2"/>
    <x v="0"/>
    <x v="2"/>
    <x v="17"/>
    <x v="6"/>
    <s v="%"/>
    <n v="0"/>
  </r>
  <r>
    <x v="2"/>
    <x v="0"/>
    <x v="2"/>
    <x v="17"/>
    <x v="7"/>
    <s v="%"/>
    <n v="0"/>
  </r>
  <r>
    <x v="2"/>
    <x v="0"/>
    <x v="2"/>
    <x v="17"/>
    <x v="8"/>
    <s v="%"/>
    <n v="0"/>
  </r>
  <r>
    <x v="2"/>
    <x v="0"/>
    <x v="2"/>
    <x v="17"/>
    <x v="9"/>
    <s v="%"/>
    <n v="0"/>
  </r>
  <r>
    <x v="2"/>
    <x v="0"/>
    <x v="2"/>
    <x v="17"/>
    <x v="10"/>
    <s v="%"/>
    <n v="0"/>
  </r>
  <r>
    <x v="2"/>
    <x v="0"/>
    <x v="2"/>
    <x v="17"/>
    <x v="11"/>
    <s v="%"/>
    <n v="0"/>
  </r>
  <r>
    <x v="2"/>
    <x v="0"/>
    <x v="2"/>
    <x v="17"/>
    <x v="12"/>
    <s v="%"/>
    <n v="0"/>
  </r>
  <r>
    <x v="2"/>
    <x v="0"/>
    <x v="2"/>
    <x v="17"/>
    <x v="13"/>
    <s v="%"/>
    <n v="0"/>
  </r>
  <r>
    <x v="2"/>
    <x v="0"/>
    <x v="2"/>
    <x v="17"/>
    <x v="14"/>
    <s v="%"/>
    <n v="0"/>
  </r>
  <r>
    <x v="2"/>
    <x v="0"/>
    <x v="2"/>
    <x v="17"/>
    <x v="15"/>
    <s v="%"/>
    <n v="0"/>
  </r>
  <r>
    <x v="2"/>
    <x v="0"/>
    <x v="2"/>
    <x v="17"/>
    <x v="16"/>
    <s v="%"/>
    <n v="0"/>
  </r>
  <r>
    <x v="2"/>
    <x v="0"/>
    <x v="2"/>
    <x v="17"/>
    <x v="17"/>
    <s v="%"/>
    <n v="0"/>
  </r>
  <r>
    <x v="2"/>
    <x v="0"/>
    <x v="2"/>
    <x v="17"/>
    <x v="18"/>
    <s v="%"/>
    <n v="0"/>
  </r>
  <r>
    <x v="2"/>
    <x v="0"/>
    <x v="2"/>
    <x v="17"/>
    <x v="19"/>
    <s v="%"/>
    <n v="0"/>
  </r>
  <r>
    <x v="2"/>
    <x v="0"/>
    <x v="2"/>
    <x v="17"/>
    <x v="20"/>
    <s v="%"/>
    <n v="0"/>
  </r>
  <r>
    <x v="2"/>
    <x v="0"/>
    <x v="2"/>
    <x v="17"/>
    <x v="21"/>
    <s v="%"/>
    <n v="0"/>
  </r>
  <r>
    <x v="2"/>
    <x v="0"/>
    <x v="2"/>
    <x v="17"/>
    <x v="22"/>
    <s v="%"/>
    <n v="0"/>
  </r>
  <r>
    <x v="2"/>
    <x v="0"/>
    <x v="2"/>
    <x v="17"/>
    <x v="23"/>
    <s v="%"/>
    <n v="0"/>
  </r>
  <r>
    <x v="2"/>
    <x v="0"/>
    <x v="2"/>
    <x v="17"/>
    <x v="24"/>
    <s v="%"/>
    <n v="0"/>
  </r>
  <r>
    <x v="2"/>
    <x v="0"/>
    <x v="2"/>
    <x v="17"/>
    <x v="25"/>
    <s v="%"/>
    <n v="0"/>
  </r>
  <r>
    <x v="2"/>
    <x v="0"/>
    <x v="2"/>
    <x v="17"/>
    <x v="26"/>
    <s v="%"/>
    <n v="0"/>
  </r>
  <r>
    <x v="2"/>
    <x v="0"/>
    <x v="2"/>
    <x v="17"/>
    <x v="27"/>
    <s v="%"/>
    <n v="0"/>
  </r>
  <r>
    <x v="2"/>
    <x v="0"/>
    <x v="2"/>
    <x v="17"/>
    <x v="28"/>
    <s v="%"/>
    <n v="0"/>
  </r>
  <r>
    <x v="2"/>
    <x v="0"/>
    <x v="2"/>
    <x v="17"/>
    <x v="29"/>
    <s v="%"/>
    <n v="0"/>
  </r>
  <r>
    <x v="2"/>
    <x v="0"/>
    <x v="2"/>
    <x v="17"/>
    <x v="30"/>
    <s v="%"/>
    <n v="0"/>
  </r>
  <r>
    <x v="2"/>
    <x v="0"/>
    <x v="2"/>
    <x v="18"/>
    <x v="0"/>
    <s v="%"/>
    <n v="0"/>
  </r>
  <r>
    <x v="2"/>
    <x v="0"/>
    <x v="2"/>
    <x v="18"/>
    <x v="1"/>
    <s v="%"/>
    <n v="0"/>
  </r>
  <r>
    <x v="2"/>
    <x v="0"/>
    <x v="2"/>
    <x v="18"/>
    <x v="2"/>
    <s v="%"/>
    <n v="0"/>
  </r>
  <r>
    <x v="2"/>
    <x v="0"/>
    <x v="2"/>
    <x v="18"/>
    <x v="3"/>
    <s v="%"/>
    <n v="0"/>
  </r>
  <r>
    <x v="2"/>
    <x v="0"/>
    <x v="2"/>
    <x v="18"/>
    <x v="4"/>
    <s v="%"/>
    <n v="0"/>
  </r>
  <r>
    <x v="2"/>
    <x v="0"/>
    <x v="2"/>
    <x v="18"/>
    <x v="5"/>
    <s v="%"/>
    <n v="0"/>
  </r>
  <r>
    <x v="2"/>
    <x v="0"/>
    <x v="2"/>
    <x v="18"/>
    <x v="6"/>
    <s v="%"/>
    <n v="0"/>
  </r>
  <r>
    <x v="2"/>
    <x v="0"/>
    <x v="2"/>
    <x v="18"/>
    <x v="7"/>
    <s v="%"/>
    <n v="0"/>
  </r>
  <r>
    <x v="2"/>
    <x v="0"/>
    <x v="2"/>
    <x v="18"/>
    <x v="8"/>
    <s v="%"/>
    <n v="0"/>
  </r>
  <r>
    <x v="2"/>
    <x v="0"/>
    <x v="2"/>
    <x v="18"/>
    <x v="9"/>
    <s v="%"/>
    <n v="0"/>
  </r>
  <r>
    <x v="2"/>
    <x v="0"/>
    <x v="2"/>
    <x v="18"/>
    <x v="10"/>
    <s v="%"/>
    <n v="0"/>
  </r>
  <r>
    <x v="2"/>
    <x v="0"/>
    <x v="2"/>
    <x v="18"/>
    <x v="11"/>
    <s v="%"/>
    <n v="0"/>
  </r>
  <r>
    <x v="2"/>
    <x v="0"/>
    <x v="2"/>
    <x v="18"/>
    <x v="12"/>
    <s v="%"/>
    <n v="0"/>
  </r>
  <r>
    <x v="2"/>
    <x v="0"/>
    <x v="2"/>
    <x v="18"/>
    <x v="13"/>
    <s v="%"/>
    <n v="0"/>
  </r>
  <r>
    <x v="2"/>
    <x v="0"/>
    <x v="2"/>
    <x v="18"/>
    <x v="14"/>
    <s v="%"/>
    <n v="0"/>
  </r>
  <r>
    <x v="2"/>
    <x v="0"/>
    <x v="2"/>
    <x v="18"/>
    <x v="15"/>
    <s v="%"/>
    <n v="0"/>
  </r>
  <r>
    <x v="2"/>
    <x v="0"/>
    <x v="2"/>
    <x v="18"/>
    <x v="16"/>
    <s v="%"/>
    <n v="0"/>
  </r>
  <r>
    <x v="2"/>
    <x v="0"/>
    <x v="2"/>
    <x v="18"/>
    <x v="17"/>
    <s v="%"/>
    <n v="0"/>
  </r>
  <r>
    <x v="2"/>
    <x v="0"/>
    <x v="2"/>
    <x v="18"/>
    <x v="18"/>
    <s v="%"/>
    <n v="0"/>
  </r>
  <r>
    <x v="2"/>
    <x v="0"/>
    <x v="2"/>
    <x v="18"/>
    <x v="19"/>
    <s v="%"/>
    <n v="0"/>
  </r>
  <r>
    <x v="2"/>
    <x v="0"/>
    <x v="2"/>
    <x v="18"/>
    <x v="20"/>
    <s v="%"/>
    <n v="0"/>
  </r>
  <r>
    <x v="2"/>
    <x v="0"/>
    <x v="2"/>
    <x v="18"/>
    <x v="21"/>
    <s v="%"/>
    <n v="0"/>
  </r>
  <r>
    <x v="2"/>
    <x v="0"/>
    <x v="2"/>
    <x v="18"/>
    <x v="22"/>
    <s v="%"/>
    <n v="0"/>
  </r>
  <r>
    <x v="2"/>
    <x v="0"/>
    <x v="2"/>
    <x v="18"/>
    <x v="23"/>
    <s v="%"/>
    <n v="0"/>
  </r>
  <r>
    <x v="2"/>
    <x v="0"/>
    <x v="2"/>
    <x v="18"/>
    <x v="24"/>
    <s v="%"/>
    <n v="0"/>
  </r>
  <r>
    <x v="2"/>
    <x v="0"/>
    <x v="2"/>
    <x v="18"/>
    <x v="25"/>
    <s v="%"/>
    <n v="0"/>
  </r>
  <r>
    <x v="2"/>
    <x v="0"/>
    <x v="2"/>
    <x v="18"/>
    <x v="26"/>
    <s v="%"/>
    <n v="0"/>
  </r>
  <r>
    <x v="2"/>
    <x v="0"/>
    <x v="2"/>
    <x v="18"/>
    <x v="27"/>
    <s v="%"/>
    <n v="0"/>
  </r>
  <r>
    <x v="2"/>
    <x v="0"/>
    <x v="2"/>
    <x v="18"/>
    <x v="28"/>
    <s v="%"/>
    <n v="0"/>
  </r>
  <r>
    <x v="2"/>
    <x v="0"/>
    <x v="2"/>
    <x v="18"/>
    <x v="29"/>
    <s v="%"/>
    <n v="0"/>
  </r>
  <r>
    <x v="2"/>
    <x v="0"/>
    <x v="2"/>
    <x v="18"/>
    <x v="30"/>
    <s v="%"/>
    <n v="0"/>
  </r>
  <r>
    <x v="2"/>
    <x v="0"/>
    <x v="2"/>
    <x v="19"/>
    <x v="0"/>
    <s v="%"/>
    <n v="0"/>
  </r>
  <r>
    <x v="2"/>
    <x v="0"/>
    <x v="2"/>
    <x v="19"/>
    <x v="1"/>
    <s v="%"/>
    <n v="0"/>
  </r>
  <r>
    <x v="2"/>
    <x v="0"/>
    <x v="2"/>
    <x v="19"/>
    <x v="2"/>
    <s v="%"/>
    <n v="0"/>
  </r>
  <r>
    <x v="2"/>
    <x v="0"/>
    <x v="2"/>
    <x v="19"/>
    <x v="3"/>
    <s v="%"/>
    <n v="0"/>
  </r>
  <r>
    <x v="2"/>
    <x v="0"/>
    <x v="2"/>
    <x v="19"/>
    <x v="4"/>
    <s v="%"/>
    <n v="0"/>
  </r>
  <r>
    <x v="2"/>
    <x v="0"/>
    <x v="2"/>
    <x v="19"/>
    <x v="5"/>
    <s v="%"/>
    <n v="0"/>
  </r>
  <r>
    <x v="2"/>
    <x v="0"/>
    <x v="2"/>
    <x v="19"/>
    <x v="6"/>
    <s v="%"/>
    <n v="0"/>
  </r>
  <r>
    <x v="2"/>
    <x v="0"/>
    <x v="2"/>
    <x v="19"/>
    <x v="7"/>
    <s v="%"/>
    <n v="0"/>
  </r>
  <r>
    <x v="2"/>
    <x v="0"/>
    <x v="2"/>
    <x v="19"/>
    <x v="8"/>
    <s v="%"/>
    <n v="0"/>
  </r>
  <r>
    <x v="2"/>
    <x v="0"/>
    <x v="2"/>
    <x v="19"/>
    <x v="9"/>
    <s v="%"/>
    <n v="0"/>
  </r>
  <r>
    <x v="2"/>
    <x v="0"/>
    <x v="2"/>
    <x v="19"/>
    <x v="10"/>
    <s v="%"/>
    <n v="0"/>
  </r>
  <r>
    <x v="2"/>
    <x v="0"/>
    <x v="2"/>
    <x v="19"/>
    <x v="11"/>
    <s v="%"/>
    <n v="0"/>
  </r>
  <r>
    <x v="2"/>
    <x v="0"/>
    <x v="2"/>
    <x v="19"/>
    <x v="12"/>
    <s v="%"/>
    <n v="0"/>
  </r>
  <r>
    <x v="2"/>
    <x v="0"/>
    <x v="2"/>
    <x v="19"/>
    <x v="13"/>
    <s v="%"/>
    <n v="0"/>
  </r>
  <r>
    <x v="2"/>
    <x v="0"/>
    <x v="2"/>
    <x v="19"/>
    <x v="14"/>
    <s v="%"/>
    <n v="0"/>
  </r>
  <r>
    <x v="2"/>
    <x v="0"/>
    <x v="2"/>
    <x v="19"/>
    <x v="15"/>
    <s v="%"/>
    <n v="0"/>
  </r>
  <r>
    <x v="2"/>
    <x v="0"/>
    <x v="2"/>
    <x v="19"/>
    <x v="16"/>
    <s v="%"/>
    <n v="0"/>
  </r>
  <r>
    <x v="2"/>
    <x v="0"/>
    <x v="2"/>
    <x v="19"/>
    <x v="17"/>
    <s v="%"/>
    <n v="0"/>
  </r>
  <r>
    <x v="2"/>
    <x v="0"/>
    <x v="2"/>
    <x v="19"/>
    <x v="18"/>
    <s v="%"/>
    <n v="0"/>
  </r>
  <r>
    <x v="2"/>
    <x v="0"/>
    <x v="2"/>
    <x v="19"/>
    <x v="19"/>
    <s v="%"/>
    <n v="0"/>
  </r>
  <r>
    <x v="2"/>
    <x v="0"/>
    <x v="2"/>
    <x v="19"/>
    <x v="20"/>
    <s v="%"/>
    <n v="0"/>
  </r>
  <r>
    <x v="2"/>
    <x v="0"/>
    <x v="2"/>
    <x v="19"/>
    <x v="21"/>
    <s v="%"/>
    <n v="0"/>
  </r>
  <r>
    <x v="2"/>
    <x v="0"/>
    <x v="2"/>
    <x v="19"/>
    <x v="22"/>
    <s v="%"/>
    <n v="0"/>
  </r>
  <r>
    <x v="2"/>
    <x v="0"/>
    <x v="2"/>
    <x v="19"/>
    <x v="23"/>
    <s v="%"/>
    <n v="0"/>
  </r>
  <r>
    <x v="2"/>
    <x v="0"/>
    <x v="2"/>
    <x v="19"/>
    <x v="24"/>
    <s v="%"/>
    <n v="0"/>
  </r>
  <r>
    <x v="2"/>
    <x v="0"/>
    <x v="2"/>
    <x v="19"/>
    <x v="25"/>
    <s v="%"/>
    <n v="0"/>
  </r>
  <r>
    <x v="2"/>
    <x v="0"/>
    <x v="2"/>
    <x v="19"/>
    <x v="26"/>
    <s v="%"/>
    <n v="0"/>
  </r>
  <r>
    <x v="2"/>
    <x v="0"/>
    <x v="2"/>
    <x v="19"/>
    <x v="27"/>
    <s v="%"/>
    <n v="0"/>
  </r>
  <r>
    <x v="2"/>
    <x v="0"/>
    <x v="2"/>
    <x v="19"/>
    <x v="28"/>
    <s v="%"/>
    <n v="0"/>
  </r>
  <r>
    <x v="2"/>
    <x v="0"/>
    <x v="2"/>
    <x v="19"/>
    <x v="29"/>
    <s v="%"/>
    <n v="0"/>
  </r>
  <r>
    <x v="2"/>
    <x v="0"/>
    <x v="2"/>
    <x v="19"/>
    <x v="30"/>
    <s v="%"/>
    <n v="0"/>
  </r>
  <r>
    <x v="2"/>
    <x v="0"/>
    <x v="2"/>
    <x v="20"/>
    <x v="0"/>
    <s v="%"/>
    <n v="0"/>
  </r>
  <r>
    <x v="2"/>
    <x v="0"/>
    <x v="2"/>
    <x v="20"/>
    <x v="1"/>
    <s v="%"/>
    <n v="0"/>
  </r>
  <r>
    <x v="2"/>
    <x v="0"/>
    <x v="2"/>
    <x v="20"/>
    <x v="2"/>
    <s v="%"/>
    <n v="0"/>
  </r>
  <r>
    <x v="2"/>
    <x v="0"/>
    <x v="2"/>
    <x v="20"/>
    <x v="3"/>
    <s v="%"/>
    <n v="0"/>
  </r>
  <r>
    <x v="2"/>
    <x v="0"/>
    <x v="2"/>
    <x v="20"/>
    <x v="4"/>
    <s v="%"/>
    <n v="0"/>
  </r>
  <r>
    <x v="2"/>
    <x v="0"/>
    <x v="2"/>
    <x v="20"/>
    <x v="5"/>
    <s v="%"/>
    <n v="0"/>
  </r>
  <r>
    <x v="2"/>
    <x v="0"/>
    <x v="2"/>
    <x v="20"/>
    <x v="6"/>
    <s v="%"/>
    <n v="0"/>
  </r>
  <r>
    <x v="2"/>
    <x v="0"/>
    <x v="2"/>
    <x v="20"/>
    <x v="7"/>
    <s v="%"/>
    <n v="0"/>
  </r>
  <r>
    <x v="2"/>
    <x v="0"/>
    <x v="2"/>
    <x v="20"/>
    <x v="8"/>
    <s v="%"/>
    <n v="0"/>
  </r>
  <r>
    <x v="2"/>
    <x v="0"/>
    <x v="2"/>
    <x v="20"/>
    <x v="9"/>
    <s v="%"/>
    <n v="0"/>
  </r>
  <r>
    <x v="2"/>
    <x v="0"/>
    <x v="2"/>
    <x v="20"/>
    <x v="10"/>
    <s v="%"/>
    <n v="0"/>
  </r>
  <r>
    <x v="2"/>
    <x v="0"/>
    <x v="2"/>
    <x v="20"/>
    <x v="11"/>
    <s v="%"/>
    <n v="0"/>
  </r>
  <r>
    <x v="2"/>
    <x v="0"/>
    <x v="2"/>
    <x v="20"/>
    <x v="12"/>
    <s v="%"/>
    <n v="0"/>
  </r>
  <r>
    <x v="2"/>
    <x v="0"/>
    <x v="2"/>
    <x v="20"/>
    <x v="13"/>
    <s v="%"/>
    <n v="0"/>
  </r>
  <r>
    <x v="2"/>
    <x v="0"/>
    <x v="2"/>
    <x v="20"/>
    <x v="14"/>
    <s v="%"/>
    <n v="0"/>
  </r>
  <r>
    <x v="2"/>
    <x v="0"/>
    <x v="2"/>
    <x v="20"/>
    <x v="15"/>
    <s v="%"/>
    <n v="0"/>
  </r>
  <r>
    <x v="2"/>
    <x v="0"/>
    <x v="2"/>
    <x v="20"/>
    <x v="16"/>
    <s v="%"/>
    <n v="0"/>
  </r>
  <r>
    <x v="2"/>
    <x v="0"/>
    <x v="2"/>
    <x v="20"/>
    <x v="17"/>
    <s v="%"/>
    <n v="0"/>
  </r>
  <r>
    <x v="2"/>
    <x v="0"/>
    <x v="2"/>
    <x v="20"/>
    <x v="18"/>
    <s v="%"/>
    <n v="0"/>
  </r>
  <r>
    <x v="2"/>
    <x v="0"/>
    <x v="2"/>
    <x v="20"/>
    <x v="19"/>
    <s v="%"/>
    <n v="0"/>
  </r>
  <r>
    <x v="2"/>
    <x v="0"/>
    <x v="2"/>
    <x v="20"/>
    <x v="20"/>
    <s v="%"/>
    <n v="0"/>
  </r>
  <r>
    <x v="2"/>
    <x v="0"/>
    <x v="2"/>
    <x v="20"/>
    <x v="21"/>
    <s v="%"/>
    <n v="0"/>
  </r>
  <r>
    <x v="2"/>
    <x v="0"/>
    <x v="2"/>
    <x v="20"/>
    <x v="22"/>
    <s v="%"/>
    <n v="0"/>
  </r>
  <r>
    <x v="2"/>
    <x v="0"/>
    <x v="2"/>
    <x v="20"/>
    <x v="23"/>
    <s v="%"/>
    <n v="0"/>
  </r>
  <r>
    <x v="2"/>
    <x v="0"/>
    <x v="2"/>
    <x v="20"/>
    <x v="24"/>
    <s v="%"/>
    <n v="0"/>
  </r>
  <r>
    <x v="2"/>
    <x v="0"/>
    <x v="2"/>
    <x v="20"/>
    <x v="25"/>
    <s v="%"/>
    <n v="0"/>
  </r>
  <r>
    <x v="2"/>
    <x v="0"/>
    <x v="2"/>
    <x v="20"/>
    <x v="26"/>
    <s v="%"/>
    <n v="0"/>
  </r>
  <r>
    <x v="2"/>
    <x v="0"/>
    <x v="2"/>
    <x v="20"/>
    <x v="27"/>
    <s v="%"/>
    <n v="0"/>
  </r>
  <r>
    <x v="2"/>
    <x v="0"/>
    <x v="2"/>
    <x v="20"/>
    <x v="28"/>
    <s v="%"/>
    <n v="0"/>
  </r>
  <r>
    <x v="2"/>
    <x v="0"/>
    <x v="2"/>
    <x v="20"/>
    <x v="29"/>
    <s v="%"/>
    <n v="0"/>
  </r>
  <r>
    <x v="2"/>
    <x v="0"/>
    <x v="2"/>
    <x v="20"/>
    <x v="30"/>
    <s v="%"/>
    <n v="0"/>
  </r>
  <r>
    <x v="2"/>
    <x v="0"/>
    <x v="2"/>
    <x v="21"/>
    <x v="0"/>
    <s v="%"/>
    <n v="0"/>
  </r>
  <r>
    <x v="2"/>
    <x v="0"/>
    <x v="2"/>
    <x v="21"/>
    <x v="1"/>
    <s v="%"/>
    <n v="0"/>
  </r>
  <r>
    <x v="2"/>
    <x v="0"/>
    <x v="2"/>
    <x v="21"/>
    <x v="2"/>
    <s v="%"/>
    <n v="0"/>
  </r>
  <r>
    <x v="2"/>
    <x v="0"/>
    <x v="2"/>
    <x v="21"/>
    <x v="3"/>
    <s v="%"/>
    <n v="0"/>
  </r>
  <r>
    <x v="2"/>
    <x v="0"/>
    <x v="2"/>
    <x v="21"/>
    <x v="4"/>
    <s v="%"/>
    <n v="0"/>
  </r>
  <r>
    <x v="2"/>
    <x v="0"/>
    <x v="2"/>
    <x v="21"/>
    <x v="5"/>
    <s v="%"/>
    <n v="0"/>
  </r>
  <r>
    <x v="2"/>
    <x v="0"/>
    <x v="2"/>
    <x v="21"/>
    <x v="6"/>
    <s v="%"/>
    <n v="0"/>
  </r>
  <r>
    <x v="2"/>
    <x v="0"/>
    <x v="2"/>
    <x v="21"/>
    <x v="7"/>
    <s v="%"/>
    <n v="0"/>
  </r>
  <r>
    <x v="2"/>
    <x v="0"/>
    <x v="2"/>
    <x v="21"/>
    <x v="8"/>
    <s v="%"/>
    <n v="0"/>
  </r>
  <r>
    <x v="2"/>
    <x v="0"/>
    <x v="2"/>
    <x v="21"/>
    <x v="9"/>
    <s v="%"/>
    <n v="0"/>
  </r>
  <r>
    <x v="2"/>
    <x v="0"/>
    <x v="2"/>
    <x v="21"/>
    <x v="10"/>
    <s v="%"/>
    <n v="0"/>
  </r>
  <r>
    <x v="2"/>
    <x v="0"/>
    <x v="2"/>
    <x v="21"/>
    <x v="11"/>
    <s v="%"/>
    <n v="0"/>
  </r>
  <r>
    <x v="2"/>
    <x v="0"/>
    <x v="2"/>
    <x v="21"/>
    <x v="12"/>
    <s v="%"/>
    <n v="0"/>
  </r>
  <r>
    <x v="2"/>
    <x v="0"/>
    <x v="2"/>
    <x v="21"/>
    <x v="13"/>
    <s v="%"/>
    <n v="0"/>
  </r>
  <r>
    <x v="2"/>
    <x v="0"/>
    <x v="2"/>
    <x v="21"/>
    <x v="14"/>
    <s v="%"/>
    <n v="0"/>
  </r>
  <r>
    <x v="2"/>
    <x v="0"/>
    <x v="2"/>
    <x v="21"/>
    <x v="15"/>
    <s v="%"/>
    <n v="0"/>
  </r>
  <r>
    <x v="2"/>
    <x v="0"/>
    <x v="2"/>
    <x v="21"/>
    <x v="16"/>
    <s v="%"/>
    <n v="0"/>
  </r>
  <r>
    <x v="2"/>
    <x v="0"/>
    <x v="2"/>
    <x v="21"/>
    <x v="17"/>
    <s v="%"/>
    <n v="0"/>
  </r>
  <r>
    <x v="2"/>
    <x v="0"/>
    <x v="2"/>
    <x v="21"/>
    <x v="18"/>
    <s v="%"/>
    <n v="0"/>
  </r>
  <r>
    <x v="2"/>
    <x v="0"/>
    <x v="2"/>
    <x v="21"/>
    <x v="19"/>
    <s v="%"/>
    <n v="0"/>
  </r>
  <r>
    <x v="2"/>
    <x v="0"/>
    <x v="2"/>
    <x v="21"/>
    <x v="20"/>
    <s v="%"/>
    <n v="0"/>
  </r>
  <r>
    <x v="2"/>
    <x v="0"/>
    <x v="2"/>
    <x v="21"/>
    <x v="21"/>
    <s v="%"/>
    <n v="0"/>
  </r>
  <r>
    <x v="2"/>
    <x v="0"/>
    <x v="2"/>
    <x v="21"/>
    <x v="22"/>
    <s v="%"/>
    <n v="0"/>
  </r>
  <r>
    <x v="2"/>
    <x v="0"/>
    <x v="2"/>
    <x v="21"/>
    <x v="23"/>
    <s v="%"/>
    <n v="0"/>
  </r>
  <r>
    <x v="2"/>
    <x v="0"/>
    <x v="2"/>
    <x v="21"/>
    <x v="24"/>
    <s v="%"/>
    <n v="0"/>
  </r>
  <r>
    <x v="2"/>
    <x v="0"/>
    <x v="2"/>
    <x v="21"/>
    <x v="25"/>
    <s v="%"/>
    <n v="0"/>
  </r>
  <r>
    <x v="2"/>
    <x v="0"/>
    <x v="2"/>
    <x v="21"/>
    <x v="26"/>
    <s v="%"/>
    <n v="0"/>
  </r>
  <r>
    <x v="2"/>
    <x v="0"/>
    <x v="2"/>
    <x v="21"/>
    <x v="27"/>
    <s v="%"/>
    <n v="0"/>
  </r>
  <r>
    <x v="2"/>
    <x v="0"/>
    <x v="2"/>
    <x v="21"/>
    <x v="28"/>
    <s v="%"/>
    <n v="0"/>
  </r>
  <r>
    <x v="2"/>
    <x v="0"/>
    <x v="2"/>
    <x v="21"/>
    <x v="29"/>
    <s v="%"/>
    <n v="0"/>
  </r>
  <r>
    <x v="2"/>
    <x v="0"/>
    <x v="2"/>
    <x v="21"/>
    <x v="30"/>
    <s v="%"/>
    <n v="0"/>
  </r>
  <r>
    <x v="2"/>
    <x v="0"/>
    <x v="2"/>
    <x v="22"/>
    <x v="0"/>
    <s v="%"/>
    <n v="0"/>
  </r>
  <r>
    <x v="2"/>
    <x v="0"/>
    <x v="2"/>
    <x v="22"/>
    <x v="1"/>
    <s v="%"/>
    <n v="0"/>
  </r>
  <r>
    <x v="2"/>
    <x v="0"/>
    <x v="2"/>
    <x v="22"/>
    <x v="2"/>
    <s v="%"/>
    <n v="0"/>
  </r>
  <r>
    <x v="2"/>
    <x v="0"/>
    <x v="2"/>
    <x v="22"/>
    <x v="3"/>
    <s v="%"/>
    <n v="0"/>
  </r>
  <r>
    <x v="2"/>
    <x v="0"/>
    <x v="2"/>
    <x v="22"/>
    <x v="4"/>
    <s v="%"/>
    <n v="0"/>
  </r>
  <r>
    <x v="2"/>
    <x v="0"/>
    <x v="2"/>
    <x v="22"/>
    <x v="5"/>
    <s v="%"/>
    <n v="0"/>
  </r>
  <r>
    <x v="2"/>
    <x v="0"/>
    <x v="2"/>
    <x v="22"/>
    <x v="6"/>
    <s v="%"/>
    <n v="0"/>
  </r>
  <r>
    <x v="2"/>
    <x v="0"/>
    <x v="2"/>
    <x v="22"/>
    <x v="7"/>
    <s v="%"/>
    <n v="0"/>
  </r>
  <r>
    <x v="2"/>
    <x v="0"/>
    <x v="2"/>
    <x v="22"/>
    <x v="8"/>
    <s v="%"/>
    <n v="0"/>
  </r>
  <r>
    <x v="2"/>
    <x v="0"/>
    <x v="2"/>
    <x v="22"/>
    <x v="9"/>
    <s v="%"/>
    <n v="0"/>
  </r>
  <r>
    <x v="2"/>
    <x v="0"/>
    <x v="2"/>
    <x v="22"/>
    <x v="10"/>
    <s v="%"/>
    <n v="0"/>
  </r>
  <r>
    <x v="2"/>
    <x v="0"/>
    <x v="2"/>
    <x v="22"/>
    <x v="11"/>
    <s v="%"/>
    <n v="0"/>
  </r>
  <r>
    <x v="2"/>
    <x v="0"/>
    <x v="2"/>
    <x v="22"/>
    <x v="12"/>
    <s v="%"/>
    <n v="0"/>
  </r>
  <r>
    <x v="2"/>
    <x v="0"/>
    <x v="2"/>
    <x v="22"/>
    <x v="13"/>
    <s v="%"/>
    <n v="0"/>
  </r>
  <r>
    <x v="2"/>
    <x v="0"/>
    <x v="2"/>
    <x v="22"/>
    <x v="14"/>
    <s v="%"/>
    <n v="0"/>
  </r>
  <r>
    <x v="2"/>
    <x v="0"/>
    <x v="2"/>
    <x v="22"/>
    <x v="15"/>
    <s v="%"/>
    <n v="0"/>
  </r>
  <r>
    <x v="2"/>
    <x v="0"/>
    <x v="2"/>
    <x v="22"/>
    <x v="16"/>
    <s v="%"/>
    <n v="0"/>
  </r>
  <r>
    <x v="2"/>
    <x v="0"/>
    <x v="2"/>
    <x v="22"/>
    <x v="17"/>
    <s v="%"/>
    <n v="0"/>
  </r>
  <r>
    <x v="2"/>
    <x v="0"/>
    <x v="2"/>
    <x v="22"/>
    <x v="18"/>
    <s v="%"/>
    <n v="0"/>
  </r>
  <r>
    <x v="2"/>
    <x v="0"/>
    <x v="2"/>
    <x v="22"/>
    <x v="19"/>
    <s v="%"/>
    <n v="0"/>
  </r>
  <r>
    <x v="2"/>
    <x v="0"/>
    <x v="2"/>
    <x v="22"/>
    <x v="20"/>
    <s v="%"/>
    <n v="0"/>
  </r>
  <r>
    <x v="2"/>
    <x v="0"/>
    <x v="2"/>
    <x v="22"/>
    <x v="21"/>
    <s v="%"/>
    <n v="0"/>
  </r>
  <r>
    <x v="2"/>
    <x v="0"/>
    <x v="2"/>
    <x v="22"/>
    <x v="22"/>
    <s v="%"/>
    <n v="0"/>
  </r>
  <r>
    <x v="2"/>
    <x v="0"/>
    <x v="2"/>
    <x v="22"/>
    <x v="23"/>
    <s v="%"/>
    <n v="0"/>
  </r>
  <r>
    <x v="2"/>
    <x v="0"/>
    <x v="2"/>
    <x v="22"/>
    <x v="24"/>
    <s v="%"/>
    <n v="0"/>
  </r>
  <r>
    <x v="2"/>
    <x v="0"/>
    <x v="2"/>
    <x v="22"/>
    <x v="25"/>
    <s v="%"/>
    <n v="0"/>
  </r>
  <r>
    <x v="2"/>
    <x v="0"/>
    <x v="2"/>
    <x v="22"/>
    <x v="26"/>
    <s v="%"/>
    <n v="0"/>
  </r>
  <r>
    <x v="2"/>
    <x v="0"/>
    <x v="2"/>
    <x v="22"/>
    <x v="27"/>
    <s v="%"/>
    <n v="0"/>
  </r>
  <r>
    <x v="2"/>
    <x v="0"/>
    <x v="2"/>
    <x v="22"/>
    <x v="28"/>
    <s v="%"/>
    <n v="0"/>
  </r>
  <r>
    <x v="2"/>
    <x v="0"/>
    <x v="2"/>
    <x v="22"/>
    <x v="29"/>
    <s v="%"/>
    <n v="0"/>
  </r>
  <r>
    <x v="2"/>
    <x v="0"/>
    <x v="2"/>
    <x v="22"/>
    <x v="30"/>
    <s v="%"/>
    <n v="0"/>
  </r>
  <r>
    <x v="2"/>
    <x v="1"/>
    <x v="0"/>
    <x v="0"/>
    <x v="0"/>
    <s v="%"/>
    <n v="14"/>
  </r>
  <r>
    <x v="2"/>
    <x v="1"/>
    <x v="0"/>
    <x v="0"/>
    <x v="1"/>
    <s v="%"/>
    <n v="18.399999999999999"/>
  </r>
  <r>
    <x v="2"/>
    <x v="1"/>
    <x v="0"/>
    <x v="0"/>
    <x v="2"/>
    <s v="%"/>
    <n v="16.899999999999999"/>
  </r>
  <r>
    <x v="2"/>
    <x v="1"/>
    <x v="0"/>
    <x v="0"/>
    <x v="3"/>
    <s v="%"/>
    <n v="17.100000000000001"/>
  </r>
  <r>
    <x v="2"/>
    <x v="1"/>
    <x v="0"/>
    <x v="0"/>
    <x v="4"/>
    <s v="%"/>
    <n v="30.1"/>
  </r>
  <r>
    <x v="2"/>
    <x v="1"/>
    <x v="0"/>
    <x v="0"/>
    <x v="5"/>
    <s v="%"/>
    <n v="19.7"/>
  </r>
  <r>
    <x v="2"/>
    <x v="1"/>
    <x v="0"/>
    <x v="0"/>
    <x v="6"/>
    <s v="%"/>
    <n v="26.2"/>
  </r>
  <r>
    <x v="2"/>
    <x v="1"/>
    <x v="0"/>
    <x v="0"/>
    <x v="7"/>
    <s v="%"/>
    <n v="14.1"/>
  </r>
  <r>
    <x v="2"/>
    <x v="1"/>
    <x v="0"/>
    <x v="0"/>
    <x v="8"/>
    <s v="%"/>
    <n v="1.9"/>
  </r>
  <r>
    <x v="2"/>
    <x v="1"/>
    <x v="0"/>
    <x v="0"/>
    <x v="9"/>
    <s v="%"/>
    <n v="4.4000000000000004"/>
  </r>
  <r>
    <x v="2"/>
    <x v="1"/>
    <x v="0"/>
    <x v="0"/>
    <x v="10"/>
    <s v="%"/>
    <n v="22.4"/>
  </r>
  <r>
    <x v="2"/>
    <x v="1"/>
    <x v="0"/>
    <x v="0"/>
    <x v="11"/>
    <s v="%"/>
    <n v="21.1"/>
  </r>
  <r>
    <x v="2"/>
    <x v="1"/>
    <x v="0"/>
    <x v="0"/>
    <x v="12"/>
    <s v="%"/>
    <n v="10.8"/>
  </r>
  <r>
    <x v="2"/>
    <x v="1"/>
    <x v="0"/>
    <x v="0"/>
    <x v="13"/>
    <s v="%"/>
    <n v="0.2"/>
  </r>
  <r>
    <x v="2"/>
    <x v="1"/>
    <x v="0"/>
    <x v="0"/>
    <x v="14"/>
    <s v="%"/>
    <n v="13.5"/>
  </r>
  <r>
    <x v="2"/>
    <x v="1"/>
    <x v="0"/>
    <x v="0"/>
    <x v="15"/>
    <s v="%"/>
    <n v="14.1"/>
  </r>
  <r>
    <x v="2"/>
    <x v="1"/>
    <x v="0"/>
    <x v="0"/>
    <x v="16"/>
    <s v="%"/>
    <n v="18.600000000000001"/>
  </r>
  <r>
    <x v="2"/>
    <x v="1"/>
    <x v="0"/>
    <x v="0"/>
    <x v="17"/>
    <s v="%"/>
    <n v="17.600000000000001"/>
  </r>
  <r>
    <x v="2"/>
    <x v="1"/>
    <x v="0"/>
    <x v="0"/>
    <x v="18"/>
    <s v="%"/>
    <n v="14.2"/>
  </r>
  <r>
    <x v="2"/>
    <x v="1"/>
    <x v="0"/>
    <x v="0"/>
    <x v="19"/>
    <s v="%"/>
    <n v="4.4000000000000004"/>
  </r>
  <r>
    <x v="2"/>
    <x v="1"/>
    <x v="0"/>
    <x v="0"/>
    <x v="20"/>
    <s v="%"/>
    <n v="7.7"/>
  </r>
  <r>
    <x v="2"/>
    <x v="1"/>
    <x v="0"/>
    <x v="0"/>
    <x v="21"/>
    <s v="%"/>
    <n v="25"/>
  </r>
  <r>
    <x v="2"/>
    <x v="1"/>
    <x v="0"/>
    <x v="0"/>
    <x v="22"/>
    <s v="%"/>
    <n v="32"/>
  </r>
  <r>
    <x v="2"/>
    <x v="1"/>
    <x v="0"/>
    <x v="0"/>
    <x v="23"/>
    <s v="%"/>
    <n v="6"/>
  </r>
  <r>
    <x v="2"/>
    <x v="1"/>
    <x v="0"/>
    <x v="0"/>
    <x v="24"/>
    <s v="%"/>
    <n v="2.5"/>
  </r>
  <r>
    <x v="2"/>
    <x v="1"/>
    <x v="0"/>
    <x v="0"/>
    <x v="25"/>
    <s v="%"/>
    <n v="8.9"/>
  </r>
  <r>
    <x v="2"/>
    <x v="1"/>
    <x v="0"/>
    <x v="0"/>
    <x v="26"/>
    <s v="%"/>
    <n v="5.5"/>
  </r>
  <r>
    <x v="2"/>
    <x v="1"/>
    <x v="0"/>
    <x v="0"/>
    <x v="27"/>
    <s v="%"/>
    <n v="14.2"/>
  </r>
  <r>
    <x v="2"/>
    <x v="1"/>
    <x v="0"/>
    <x v="0"/>
    <x v="28"/>
    <s v="%"/>
    <n v="4.5"/>
  </r>
  <r>
    <x v="2"/>
    <x v="1"/>
    <x v="0"/>
    <x v="0"/>
    <x v="29"/>
    <s v="%"/>
    <n v="16.100000000000001"/>
  </r>
  <r>
    <x v="2"/>
    <x v="1"/>
    <x v="0"/>
    <x v="0"/>
    <x v="30"/>
    <s v="%"/>
    <n v="-2"/>
  </r>
  <r>
    <x v="2"/>
    <x v="1"/>
    <x v="0"/>
    <x v="1"/>
    <x v="0"/>
    <s v="%"/>
    <n v="5.7"/>
  </r>
  <r>
    <x v="2"/>
    <x v="1"/>
    <x v="0"/>
    <x v="1"/>
    <x v="1"/>
    <s v="%"/>
    <n v="28.7"/>
  </r>
  <r>
    <x v="2"/>
    <x v="1"/>
    <x v="0"/>
    <x v="1"/>
    <x v="2"/>
    <s v="%"/>
    <n v="-21.4"/>
  </r>
  <r>
    <x v="2"/>
    <x v="1"/>
    <x v="0"/>
    <x v="1"/>
    <x v="3"/>
    <s v="%"/>
    <n v="3.1"/>
  </r>
  <r>
    <x v="2"/>
    <x v="1"/>
    <x v="0"/>
    <x v="1"/>
    <x v="4"/>
    <s v="%"/>
    <n v="-0.5"/>
  </r>
  <r>
    <x v="2"/>
    <x v="1"/>
    <x v="0"/>
    <x v="1"/>
    <x v="5"/>
    <s v="%"/>
    <n v="-12.8"/>
  </r>
  <r>
    <x v="2"/>
    <x v="1"/>
    <x v="0"/>
    <x v="1"/>
    <x v="6"/>
    <s v="%"/>
    <n v="11.4"/>
  </r>
  <r>
    <x v="2"/>
    <x v="1"/>
    <x v="0"/>
    <x v="1"/>
    <x v="7"/>
    <s v="%"/>
    <n v="14.9"/>
  </r>
  <r>
    <x v="2"/>
    <x v="1"/>
    <x v="0"/>
    <x v="1"/>
    <x v="8"/>
    <s v="%"/>
    <n v="-1.6"/>
  </r>
  <r>
    <x v="2"/>
    <x v="1"/>
    <x v="0"/>
    <x v="1"/>
    <x v="9"/>
    <s v="%"/>
    <n v="-1.7"/>
  </r>
  <r>
    <x v="2"/>
    <x v="1"/>
    <x v="0"/>
    <x v="1"/>
    <x v="10"/>
    <s v="%"/>
    <n v="7.5"/>
  </r>
  <r>
    <x v="2"/>
    <x v="1"/>
    <x v="0"/>
    <x v="1"/>
    <x v="11"/>
    <s v="%"/>
    <n v="8.9"/>
  </r>
  <r>
    <x v="2"/>
    <x v="1"/>
    <x v="0"/>
    <x v="1"/>
    <x v="12"/>
    <s v="%"/>
    <n v="8"/>
  </r>
  <r>
    <x v="2"/>
    <x v="1"/>
    <x v="0"/>
    <x v="1"/>
    <x v="13"/>
    <s v="%"/>
    <n v="5.0999999999999996"/>
  </r>
  <r>
    <x v="2"/>
    <x v="1"/>
    <x v="0"/>
    <x v="1"/>
    <x v="14"/>
    <s v="%"/>
    <n v="4.5999999999999996"/>
  </r>
  <r>
    <x v="2"/>
    <x v="1"/>
    <x v="0"/>
    <x v="1"/>
    <x v="15"/>
    <s v="%"/>
    <n v="7.9"/>
  </r>
  <r>
    <x v="2"/>
    <x v="1"/>
    <x v="0"/>
    <x v="1"/>
    <x v="16"/>
    <s v="%"/>
    <n v="12.4"/>
  </r>
  <r>
    <x v="2"/>
    <x v="1"/>
    <x v="0"/>
    <x v="1"/>
    <x v="17"/>
    <s v="%"/>
    <n v="7.8"/>
  </r>
  <r>
    <x v="2"/>
    <x v="1"/>
    <x v="0"/>
    <x v="1"/>
    <x v="18"/>
    <s v="%"/>
    <n v="6.3"/>
  </r>
  <r>
    <x v="2"/>
    <x v="1"/>
    <x v="0"/>
    <x v="1"/>
    <x v="19"/>
    <s v="%"/>
    <n v="-0.9"/>
  </r>
  <r>
    <x v="2"/>
    <x v="1"/>
    <x v="0"/>
    <x v="1"/>
    <x v="20"/>
    <s v="%"/>
    <n v="1.6"/>
  </r>
  <r>
    <x v="2"/>
    <x v="1"/>
    <x v="0"/>
    <x v="1"/>
    <x v="21"/>
    <s v="%"/>
    <n v="10.199999999999999"/>
  </r>
  <r>
    <x v="2"/>
    <x v="1"/>
    <x v="0"/>
    <x v="1"/>
    <x v="22"/>
    <s v="%"/>
    <n v="7.7"/>
  </r>
  <r>
    <x v="2"/>
    <x v="1"/>
    <x v="0"/>
    <x v="1"/>
    <x v="23"/>
    <s v="%"/>
    <n v="3"/>
  </r>
  <r>
    <x v="2"/>
    <x v="1"/>
    <x v="0"/>
    <x v="1"/>
    <x v="24"/>
    <s v="%"/>
    <n v="2.5"/>
  </r>
  <r>
    <x v="2"/>
    <x v="1"/>
    <x v="0"/>
    <x v="1"/>
    <x v="25"/>
    <s v="%"/>
    <n v="-1.5"/>
  </r>
  <r>
    <x v="2"/>
    <x v="1"/>
    <x v="0"/>
    <x v="1"/>
    <x v="26"/>
    <s v="%"/>
    <n v="2.9"/>
  </r>
  <r>
    <x v="2"/>
    <x v="1"/>
    <x v="0"/>
    <x v="1"/>
    <x v="27"/>
    <s v="%"/>
    <n v="12.1"/>
  </r>
  <r>
    <x v="2"/>
    <x v="1"/>
    <x v="0"/>
    <x v="1"/>
    <x v="28"/>
    <s v="%"/>
    <n v="-0.5"/>
  </r>
  <r>
    <x v="2"/>
    <x v="1"/>
    <x v="0"/>
    <x v="1"/>
    <x v="29"/>
    <s v="%"/>
    <n v="8.1"/>
  </r>
  <r>
    <x v="2"/>
    <x v="1"/>
    <x v="0"/>
    <x v="1"/>
    <x v="30"/>
    <s v="%"/>
    <n v="-0.3"/>
  </r>
  <r>
    <x v="2"/>
    <x v="1"/>
    <x v="0"/>
    <x v="2"/>
    <x v="0"/>
    <s v="%"/>
    <n v="4.0999999999999996"/>
  </r>
  <r>
    <x v="2"/>
    <x v="1"/>
    <x v="0"/>
    <x v="2"/>
    <x v="1"/>
    <s v="%"/>
    <n v="200"/>
  </r>
  <r>
    <x v="2"/>
    <x v="1"/>
    <x v="0"/>
    <x v="2"/>
    <x v="2"/>
    <s v="%"/>
    <n v="150"/>
  </r>
  <r>
    <x v="2"/>
    <x v="1"/>
    <x v="0"/>
    <x v="2"/>
    <x v="3"/>
    <s v="%"/>
    <n v="-25"/>
  </r>
  <r>
    <x v="2"/>
    <x v="1"/>
    <x v="0"/>
    <x v="2"/>
    <x v="4"/>
    <s v="%"/>
    <n v="0"/>
  </r>
  <r>
    <x v="2"/>
    <x v="1"/>
    <x v="0"/>
    <x v="2"/>
    <x v="5"/>
    <s v="%"/>
    <n v="-50"/>
  </r>
  <r>
    <x v="2"/>
    <x v="1"/>
    <x v="0"/>
    <x v="2"/>
    <x v="6"/>
    <s v="%"/>
    <n v="-33.299999999999997"/>
  </r>
  <r>
    <x v="2"/>
    <x v="1"/>
    <x v="0"/>
    <x v="2"/>
    <x v="7"/>
    <s v="%"/>
    <n v="0"/>
  </r>
  <r>
    <x v="2"/>
    <x v="1"/>
    <x v="0"/>
    <x v="2"/>
    <x v="8"/>
    <s v="%"/>
    <n v="100"/>
  </r>
  <r>
    <x v="2"/>
    <x v="1"/>
    <x v="0"/>
    <x v="2"/>
    <x v="9"/>
    <s v="%"/>
    <n v="0"/>
  </r>
  <r>
    <x v="2"/>
    <x v="1"/>
    <x v="0"/>
    <x v="2"/>
    <x v="10"/>
    <s v="%"/>
    <n v="-100"/>
  </r>
  <r>
    <x v="2"/>
    <x v="1"/>
    <x v="0"/>
    <x v="2"/>
    <x v="11"/>
    <s v="%"/>
    <n v="100"/>
  </r>
  <r>
    <x v="2"/>
    <x v="1"/>
    <x v="0"/>
    <x v="2"/>
    <x v="12"/>
    <s v="%"/>
    <n v="200"/>
  </r>
  <r>
    <x v="2"/>
    <x v="1"/>
    <x v="0"/>
    <x v="2"/>
    <x v="13"/>
    <s v="%"/>
    <n v="-66.7"/>
  </r>
  <r>
    <x v="2"/>
    <x v="1"/>
    <x v="0"/>
    <x v="2"/>
    <x v="14"/>
    <s v="%"/>
    <n v="-75"/>
  </r>
  <r>
    <x v="2"/>
    <x v="1"/>
    <x v="0"/>
    <x v="2"/>
    <x v="15"/>
    <s v="%"/>
    <n v="-75"/>
  </r>
  <r>
    <x v="2"/>
    <x v="1"/>
    <x v="0"/>
    <x v="2"/>
    <x v="16"/>
    <s v="%"/>
    <n v="200"/>
  </r>
  <r>
    <x v="2"/>
    <x v="1"/>
    <x v="0"/>
    <x v="2"/>
    <x v="17"/>
    <s v="%"/>
    <n v="40"/>
  </r>
  <r>
    <x v="2"/>
    <x v="1"/>
    <x v="0"/>
    <x v="2"/>
    <x v="18"/>
    <s v="%"/>
    <n v="0"/>
  </r>
  <r>
    <x v="2"/>
    <x v="1"/>
    <x v="0"/>
    <x v="2"/>
    <x v="19"/>
    <s v="%"/>
    <n v="-50"/>
  </r>
  <r>
    <x v="2"/>
    <x v="1"/>
    <x v="0"/>
    <x v="2"/>
    <x v="20"/>
    <s v="%"/>
    <n v="-14.3"/>
  </r>
  <r>
    <x v="2"/>
    <x v="1"/>
    <x v="0"/>
    <x v="2"/>
    <x v="21"/>
    <s v="%"/>
    <n v="-100"/>
  </r>
  <r>
    <x v="2"/>
    <x v="1"/>
    <x v="0"/>
    <x v="2"/>
    <x v="22"/>
    <s v="%"/>
    <n v="0"/>
  </r>
  <r>
    <x v="2"/>
    <x v="1"/>
    <x v="0"/>
    <x v="2"/>
    <x v="23"/>
    <s v="%"/>
    <n v="20"/>
  </r>
  <r>
    <x v="2"/>
    <x v="1"/>
    <x v="0"/>
    <x v="2"/>
    <x v="24"/>
    <s v="%"/>
    <n v="-100"/>
  </r>
  <r>
    <x v="2"/>
    <x v="1"/>
    <x v="0"/>
    <x v="2"/>
    <x v="25"/>
    <s v="%"/>
    <n v="-83.3"/>
  </r>
  <r>
    <x v="2"/>
    <x v="1"/>
    <x v="0"/>
    <x v="2"/>
    <x v="26"/>
    <s v="%"/>
    <n v="150"/>
  </r>
  <r>
    <x v="2"/>
    <x v="1"/>
    <x v="0"/>
    <x v="2"/>
    <x v="27"/>
    <s v="%"/>
    <n v="0"/>
  </r>
  <r>
    <x v="2"/>
    <x v="1"/>
    <x v="0"/>
    <x v="2"/>
    <x v="28"/>
    <s v="%"/>
    <n v="0"/>
  </r>
  <r>
    <x v="2"/>
    <x v="1"/>
    <x v="0"/>
    <x v="2"/>
    <x v="29"/>
    <s v="%"/>
    <n v="-66.7"/>
  </r>
  <r>
    <x v="2"/>
    <x v="1"/>
    <x v="0"/>
    <x v="2"/>
    <x v="30"/>
    <s v="%"/>
    <n v="100"/>
  </r>
  <r>
    <x v="2"/>
    <x v="1"/>
    <x v="0"/>
    <x v="3"/>
    <x v="0"/>
    <s v="%"/>
    <n v="31"/>
  </r>
  <r>
    <x v="2"/>
    <x v="1"/>
    <x v="0"/>
    <x v="3"/>
    <x v="1"/>
    <s v="%"/>
    <n v="17.2"/>
  </r>
  <r>
    <x v="2"/>
    <x v="1"/>
    <x v="0"/>
    <x v="3"/>
    <x v="2"/>
    <s v="%"/>
    <n v="15.7"/>
  </r>
  <r>
    <x v="2"/>
    <x v="1"/>
    <x v="0"/>
    <x v="3"/>
    <x v="3"/>
    <s v="%"/>
    <n v="9.3000000000000007"/>
  </r>
  <r>
    <x v="2"/>
    <x v="1"/>
    <x v="0"/>
    <x v="3"/>
    <x v="4"/>
    <s v="%"/>
    <n v="26.2"/>
  </r>
  <r>
    <x v="2"/>
    <x v="1"/>
    <x v="0"/>
    <x v="3"/>
    <x v="5"/>
    <s v="%"/>
    <n v="-3.9"/>
  </r>
  <r>
    <x v="2"/>
    <x v="1"/>
    <x v="0"/>
    <x v="3"/>
    <x v="6"/>
    <s v="%"/>
    <n v="10.7"/>
  </r>
  <r>
    <x v="2"/>
    <x v="1"/>
    <x v="0"/>
    <x v="3"/>
    <x v="7"/>
    <s v="%"/>
    <n v="16.2"/>
  </r>
  <r>
    <x v="2"/>
    <x v="1"/>
    <x v="0"/>
    <x v="3"/>
    <x v="8"/>
    <s v="%"/>
    <n v="20.7"/>
  </r>
  <r>
    <x v="2"/>
    <x v="1"/>
    <x v="0"/>
    <x v="3"/>
    <x v="9"/>
    <s v="%"/>
    <n v="17.600000000000001"/>
  </r>
  <r>
    <x v="2"/>
    <x v="1"/>
    <x v="0"/>
    <x v="3"/>
    <x v="10"/>
    <s v="%"/>
    <n v="47.2"/>
  </r>
  <r>
    <x v="2"/>
    <x v="1"/>
    <x v="0"/>
    <x v="3"/>
    <x v="11"/>
    <s v="%"/>
    <n v="11.3"/>
  </r>
  <r>
    <x v="2"/>
    <x v="1"/>
    <x v="0"/>
    <x v="3"/>
    <x v="12"/>
    <s v="%"/>
    <n v="18.2"/>
  </r>
  <r>
    <x v="2"/>
    <x v="1"/>
    <x v="0"/>
    <x v="3"/>
    <x v="13"/>
    <s v="%"/>
    <n v="37.5"/>
  </r>
  <r>
    <x v="2"/>
    <x v="1"/>
    <x v="0"/>
    <x v="3"/>
    <x v="14"/>
    <s v="%"/>
    <n v="45.6"/>
  </r>
  <r>
    <x v="2"/>
    <x v="1"/>
    <x v="0"/>
    <x v="3"/>
    <x v="15"/>
    <s v="%"/>
    <n v="16.399999999999999"/>
  </r>
  <r>
    <x v="2"/>
    <x v="1"/>
    <x v="0"/>
    <x v="3"/>
    <x v="16"/>
    <s v="%"/>
    <n v="44.3"/>
  </r>
  <r>
    <x v="2"/>
    <x v="1"/>
    <x v="0"/>
    <x v="3"/>
    <x v="17"/>
    <s v="%"/>
    <n v="66.400000000000006"/>
  </r>
  <r>
    <x v="2"/>
    <x v="1"/>
    <x v="0"/>
    <x v="3"/>
    <x v="18"/>
    <s v="%"/>
    <n v="30.1"/>
  </r>
  <r>
    <x v="2"/>
    <x v="1"/>
    <x v="0"/>
    <x v="3"/>
    <x v="19"/>
    <s v="%"/>
    <n v="37.299999999999997"/>
  </r>
  <r>
    <x v="2"/>
    <x v="1"/>
    <x v="0"/>
    <x v="3"/>
    <x v="20"/>
    <s v="%"/>
    <n v="40.299999999999997"/>
  </r>
  <r>
    <x v="2"/>
    <x v="1"/>
    <x v="0"/>
    <x v="3"/>
    <x v="21"/>
    <s v="%"/>
    <n v="127.7"/>
  </r>
  <r>
    <x v="2"/>
    <x v="1"/>
    <x v="0"/>
    <x v="3"/>
    <x v="22"/>
    <s v="%"/>
    <n v="200"/>
  </r>
  <r>
    <x v="2"/>
    <x v="1"/>
    <x v="0"/>
    <x v="3"/>
    <x v="23"/>
    <s v="%"/>
    <n v="5.5"/>
  </r>
  <r>
    <x v="2"/>
    <x v="1"/>
    <x v="0"/>
    <x v="3"/>
    <x v="24"/>
    <s v="%"/>
    <n v="34.4"/>
  </r>
  <r>
    <x v="2"/>
    <x v="1"/>
    <x v="0"/>
    <x v="3"/>
    <x v="25"/>
    <s v="%"/>
    <n v="35"/>
  </r>
  <r>
    <x v="2"/>
    <x v="1"/>
    <x v="0"/>
    <x v="3"/>
    <x v="26"/>
    <s v="%"/>
    <n v="68.099999999999994"/>
  </r>
  <r>
    <x v="2"/>
    <x v="1"/>
    <x v="0"/>
    <x v="3"/>
    <x v="27"/>
    <s v="%"/>
    <n v="-5.5"/>
  </r>
  <r>
    <x v="2"/>
    <x v="1"/>
    <x v="0"/>
    <x v="3"/>
    <x v="28"/>
    <s v="%"/>
    <n v="-1.3"/>
  </r>
  <r>
    <x v="2"/>
    <x v="1"/>
    <x v="0"/>
    <x v="3"/>
    <x v="29"/>
    <s v="%"/>
    <n v="29.8"/>
  </r>
  <r>
    <x v="2"/>
    <x v="1"/>
    <x v="0"/>
    <x v="3"/>
    <x v="30"/>
    <s v="%"/>
    <n v="1.5"/>
  </r>
  <r>
    <x v="2"/>
    <x v="1"/>
    <x v="0"/>
    <x v="4"/>
    <x v="0"/>
    <s v="%"/>
    <n v="44.7"/>
  </r>
  <r>
    <x v="2"/>
    <x v="1"/>
    <x v="0"/>
    <x v="4"/>
    <x v="1"/>
    <s v="%"/>
    <n v="0"/>
  </r>
  <r>
    <x v="2"/>
    <x v="1"/>
    <x v="0"/>
    <x v="4"/>
    <x v="2"/>
    <s v="%"/>
    <n v="133.30000000000001"/>
  </r>
  <r>
    <x v="2"/>
    <x v="1"/>
    <x v="0"/>
    <x v="4"/>
    <x v="3"/>
    <s v="%"/>
    <n v="50"/>
  </r>
  <r>
    <x v="2"/>
    <x v="1"/>
    <x v="0"/>
    <x v="4"/>
    <x v="4"/>
    <s v="%"/>
    <n v="140"/>
  </r>
  <r>
    <x v="2"/>
    <x v="1"/>
    <x v="0"/>
    <x v="4"/>
    <x v="5"/>
    <s v="%"/>
    <n v="28.6"/>
  </r>
  <r>
    <x v="2"/>
    <x v="1"/>
    <x v="0"/>
    <x v="4"/>
    <x v="6"/>
    <s v="%"/>
    <n v="-45.5"/>
  </r>
  <r>
    <x v="2"/>
    <x v="1"/>
    <x v="0"/>
    <x v="4"/>
    <x v="7"/>
    <s v="%"/>
    <n v="200"/>
  </r>
  <r>
    <x v="2"/>
    <x v="1"/>
    <x v="0"/>
    <x v="4"/>
    <x v="8"/>
    <s v="%"/>
    <n v="-66.7"/>
  </r>
  <r>
    <x v="2"/>
    <x v="1"/>
    <x v="0"/>
    <x v="4"/>
    <x v="9"/>
    <s v="%"/>
    <n v="-50"/>
  </r>
  <r>
    <x v="2"/>
    <x v="1"/>
    <x v="0"/>
    <x v="4"/>
    <x v="10"/>
    <s v="%"/>
    <n v="66.7"/>
  </r>
  <r>
    <x v="2"/>
    <x v="1"/>
    <x v="0"/>
    <x v="4"/>
    <x v="11"/>
    <s v="%"/>
    <n v="16.7"/>
  </r>
  <r>
    <x v="2"/>
    <x v="1"/>
    <x v="0"/>
    <x v="4"/>
    <x v="12"/>
    <s v="%"/>
    <n v="80"/>
  </r>
  <r>
    <x v="2"/>
    <x v="1"/>
    <x v="0"/>
    <x v="4"/>
    <x v="13"/>
    <s v="%"/>
    <n v="0"/>
  </r>
  <r>
    <x v="2"/>
    <x v="1"/>
    <x v="0"/>
    <x v="4"/>
    <x v="14"/>
    <s v="%"/>
    <n v="25"/>
  </r>
  <r>
    <x v="2"/>
    <x v="1"/>
    <x v="0"/>
    <x v="4"/>
    <x v="15"/>
    <s v="%"/>
    <n v="100"/>
  </r>
  <r>
    <x v="2"/>
    <x v="1"/>
    <x v="0"/>
    <x v="4"/>
    <x v="16"/>
    <s v="%"/>
    <n v="100"/>
  </r>
  <r>
    <x v="2"/>
    <x v="1"/>
    <x v="0"/>
    <x v="4"/>
    <x v="17"/>
    <s v="%"/>
    <n v="12.1"/>
  </r>
  <r>
    <x v="2"/>
    <x v="1"/>
    <x v="0"/>
    <x v="4"/>
    <x v="18"/>
    <s v="%"/>
    <n v="40"/>
  </r>
  <r>
    <x v="2"/>
    <x v="1"/>
    <x v="0"/>
    <x v="4"/>
    <x v="19"/>
    <s v="%"/>
    <n v="20"/>
  </r>
  <r>
    <x v="2"/>
    <x v="1"/>
    <x v="0"/>
    <x v="4"/>
    <x v="20"/>
    <s v="%"/>
    <n v="20"/>
  </r>
  <r>
    <x v="2"/>
    <x v="1"/>
    <x v="0"/>
    <x v="4"/>
    <x v="21"/>
    <s v="%"/>
    <n v="300"/>
  </r>
  <r>
    <x v="2"/>
    <x v="1"/>
    <x v="0"/>
    <x v="4"/>
    <x v="22"/>
    <s v="%"/>
    <n v="0"/>
  </r>
  <r>
    <x v="2"/>
    <x v="1"/>
    <x v="0"/>
    <x v="4"/>
    <x v="23"/>
    <s v="%"/>
    <n v="100"/>
  </r>
  <r>
    <x v="2"/>
    <x v="1"/>
    <x v="0"/>
    <x v="4"/>
    <x v="24"/>
    <s v="%"/>
    <n v="0"/>
  </r>
  <r>
    <x v="2"/>
    <x v="1"/>
    <x v="0"/>
    <x v="4"/>
    <x v="25"/>
    <s v="%"/>
    <n v="100"/>
  </r>
  <r>
    <x v="2"/>
    <x v="1"/>
    <x v="0"/>
    <x v="4"/>
    <x v="26"/>
    <s v="%"/>
    <n v="-100"/>
  </r>
  <r>
    <x v="2"/>
    <x v="1"/>
    <x v="0"/>
    <x v="4"/>
    <x v="27"/>
    <s v="%"/>
    <n v="33.299999999999997"/>
  </r>
  <r>
    <x v="2"/>
    <x v="1"/>
    <x v="0"/>
    <x v="4"/>
    <x v="28"/>
    <s v="%"/>
    <n v="0"/>
  </r>
  <r>
    <x v="2"/>
    <x v="1"/>
    <x v="0"/>
    <x v="4"/>
    <x v="29"/>
    <s v="%"/>
    <n v="-28.6"/>
  </r>
  <r>
    <x v="2"/>
    <x v="1"/>
    <x v="0"/>
    <x v="4"/>
    <x v="30"/>
    <s v="%"/>
    <n v="-100"/>
  </r>
  <r>
    <x v="2"/>
    <x v="1"/>
    <x v="0"/>
    <x v="5"/>
    <x v="0"/>
    <s v="%"/>
    <n v="40.799999999999997"/>
  </r>
  <r>
    <x v="2"/>
    <x v="1"/>
    <x v="0"/>
    <x v="5"/>
    <x v="1"/>
    <s v="%"/>
    <n v="100"/>
  </r>
  <r>
    <x v="2"/>
    <x v="1"/>
    <x v="0"/>
    <x v="5"/>
    <x v="2"/>
    <s v="%"/>
    <n v="-12.5"/>
  </r>
  <r>
    <x v="2"/>
    <x v="1"/>
    <x v="0"/>
    <x v="5"/>
    <x v="3"/>
    <s v="%"/>
    <n v="-87.5"/>
  </r>
  <r>
    <x v="2"/>
    <x v="1"/>
    <x v="0"/>
    <x v="5"/>
    <x v="4"/>
    <s v="%"/>
    <n v="66.7"/>
  </r>
  <r>
    <x v="2"/>
    <x v="1"/>
    <x v="0"/>
    <x v="5"/>
    <x v="5"/>
    <s v="%"/>
    <n v="100"/>
  </r>
  <r>
    <x v="2"/>
    <x v="1"/>
    <x v="0"/>
    <x v="5"/>
    <x v="6"/>
    <s v="%"/>
    <n v="20"/>
  </r>
  <r>
    <x v="2"/>
    <x v="1"/>
    <x v="0"/>
    <x v="5"/>
    <x v="7"/>
    <s v="%"/>
    <n v="140"/>
  </r>
  <r>
    <x v="2"/>
    <x v="1"/>
    <x v="0"/>
    <x v="5"/>
    <x v="8"/>
    <s v="%"/>
    <n v="0"/>
  </r>
  <r>
    <x v="2"/>
    <x v="1"/>
    <x v="0"/>
    <x v="5"/>
    <x v="9"/>
    <s v="%"/>
    <n v="100"/>
  </r>
  <r>
    <x v="2"/>
    <x v="1"/>
    <x v="0"/>
    <x v="5"/>
    <x v="10"/>
    <s v="%"/>
    <n v="33.299999999999997"/>
  </r>
  <r>
    <x v="2"/>
    <x v="1"/>
    <x v="0"/>
    <x v="5"/>
    <x v="11"/>
    <s v="%"/>
    <n v="300"/>
  </r>
  <r>
    <x v="2"/>
    <x v="1"/>
    <x v="0"/>
    <x v="5"/>
    <x v="12"/>
    <s v="%"/>
    <n v="200"/>
  </r>
  <r>
    <x v="2"/>
    <x v="1"/>
    <x v="0"/>
    <x v="5"/>
    <x v="13"/>
    <s v="%"/>
    <n v="-66.7"/>
  </r>
  <r>
    <x v="2"/>
    <x v="1"/>
    <x v="0"/>
    <x v="5"/>
    <x v="14"/>
    <s v="%"/>
    <n v="-10"/>
  </r>
  <r>
    <x v="2"/>
    <x v="1"/>
    <x v="0"/>
    <x v="5"/>
    <x v="15"/>
    <s v="%"/>
    <n v="0"/>
  </r>
  <r>
    <x v="2"/>
    <x v="1"/>
    <x v="0"/>
    <x v="5"/>
    <x v="16"/>
    <s v="%"/>
    <n v="233.3"/>
  </r>
  <r>
    <x v="2"/>
    <x v="1"/>
    <x v="0"/>
    <x v="5"/>
    <x v="17"/>
    <s v="%"/>
    <n v="62.5"/>
  </r>
  <r>
    <x v="2"/>
    <x v="1"/>
    <x v="0"/>
    <x v="5"/>
    <x v="18"/>
    <s v="%"/>
    <n v="25"/>
  </r>
  <r>
    <x v="2"/>
    <x v="1"/>
    <x v="0"/>
    <x v="5"/>
    <x v="19"/>
    <s v="%"/>
    <n v="-11.1"/>
  </r>
  <r>
    <x v="2"/>
    <x v="1"/>
    <x v="0"/>
    <x v="5"/>
    <x v="20"/>
    <s v="%"/>
    <n v="200"/>
  </r>
  <r>
    <x v="2"/>
    <x v="1"/>
    <x v="0"/>
    <x v="5"/>
    <x v="21"/>
    <s v="%"/>
    <n v="0"/>
  </r>
  <r>
    <x v="2"/>
    <x v="1"/>
    <x v="0"/>
    <x v="5"/>
    <x v="22"/>
    <s v="%"/>
    <n v="0"/>
  </r>
  <r>
    <x v="2"/>
    <x v="1"/>
    <x v="0"/>
    <x v="5"/>
    <x v="23"/>
    <s v="%"/>
    <n v="44.4"/>
  </r>
  <r>
    <x v="2"/>
    <x v="1"/>
    <x v="0"/>
    <x v="5"/>
    <x v="24"/>
    <s v="%"/>
    <n v="-50"/>
  </r>
  <r>
    <x v="2"/>
    <x v="1"/>
    <x v="0"/>
    <x v="5"/>
    <x v="25"/>
    <s v="%"/>
    <n v="200"/>
  </r>
  <r>
    <x v="2"/>
    <x v="1"/>
    <x v="0"/>
    <x v="5"/>
    <x v="26"/>
    <s v="%"/>
    <n v="0"/>
  </r>
  <r>
    <x v="2"/>
    <x v="1"/>
    <x v="0"/>
    <x v="5"/>
    <x v="27"/>
    <s v="%"/>
    <n v="-75"/>
  </r>
  <r>
    <x v="2"/>
    <x v="1"/>
    <x v="0"/>
    <x v="5"/>
    <x v="28"/>
    <s v="%"/>
    <n v="200"/>
  </r>
  <r>
    <x v="2"/>
    <x v="1"/>
    <x v="0"/>
    <x v="5"/>
    <x v="29"/>
    <s v="%"/>
    <n v="60"/>
  </r>
  <r>
    <x v="2"/>
    <x v="1"/>
    <x v="0"/>
    <x v="5"/>
    <x v="30"/>
    <s v="%"/>
    <n v="50"/>
  </r>
  <r>
    <x v="2"/>
    <x v="1"/>
    <x v="0"/>
    <x v="6"/>
    <x v="0"/>
    <s v="%"/>
    <n v="18.3"/>
  </r>
  <r>
    <x v="2"/>
    <x v="1"/>
    <x v="0"/>
    <x v="6"/>
    <x v="1"/>
    <s v="%"/>
    <n v="18.5"/>
  </r>
  <r>
    <x v="2"/>
    <x v="1"/>
    <x v="0"/>
    <x v="6"/>
    <x v="2"/>
    <s v="%"/>
    <n v="54.5"/>
  </r>
  <r>
    <x v="2"/>
    <x v="1"/>
    <x v="0"/>
    <x v="6"/>
    <x v="3"/>
    <s v="%"/>
    <n v="30.2"/>
  </r>
  <r>
    <x v="2"/>
    <x v="1"/>
    <x v="0"/>
    <x v="6"/>
    <x v="4"/>
    <s v="%"/>
    <n v="65.7"/>
  </r>
  <r>
    <x v="2"/>
    <x v="1"/>
    <x v="0"/>
    <x v="6"/>
    <x v="5"/>
    <s v="%"/>
    <n v="20.7"/>
  </r>
  <r>
    <x v="2"/>
    <x v="1"/>
    <x v="0"/>
    <x v="6"/>
    <x v="6"/>
    <s v="%"/>
    <n v="28.8"/>
  </r>
  <r>
    <x v="2"/>
    <x v="1"/>
    <x v="0"/>
    <x v="6"/>
    <x v="7"/>
    <s v="%"/>
    <n v="15.3"/>
  </r>
  <r>
    <x v="2"/>
    <x v="1"/>
    <x v="0"/>
    <x v="6"/>
    <x v="8"/>
    <s v="%"/>
    <n v="-4.3"/>
  </r>
  <r>
    <x v="2"/>
    <x v="1"/>
    <x v="0"/>
    <x v="6"/>
    <x v="9"/>
    <s v="%"/>
    <n v="10"/>
  </r>
  <r>
    <x v="2"/>
    <x v="1"/>
    <x v="0"/>
    <x v="6"/>
    <x v="10"/>
    <s v="%"/>
    <n v="53.5"/>
  </r>
  <r>
    <x v="2"/>
    <x v="1"/>
    <x v="0"/>
    <x v="6"/>
    <x v="11"/>
    <s v="%"/>
    <n v="31.1"/>
  </r>
  <r>
    <x v="2"/>
    <x v="1"/>
    <x v="0"/>
    <x v="6"/>
    <x v="12"/>
    <s v="%"/>
    <n v="-12.5"/>
  </r>
  <r>
    <x v="2"/>
    <x v="1"/>
    <x v="0"/>
    <x v="6"/>
    <x v="13"/>
    <s v="%"/>
    <n v="-22"/>
  </r>
  <r>
    <x v="2"/>
    <x v="1"/>
    <x v="0"/>
    <x v="6"/>
    <x v="14"/>
    <s v="%"/>
    <n v="-0.9"/>
  </r>
  <r>
    <x v="2"/>
    <x v="1"/>
    <x v="0"/>
    <x v="6"/>
    <x v="15"/>
    <s v="%"/>
    <n v="14.3"/>
  </r>
  <r>
    <x v="2"/>
    <x v="1"/>
    <x v="0"/>
    <x v="6"/>
    <x v="16"/>
    <s v="%"/>
    <n v="12.7"/>
  </r>
  <r>
    <x v="2"/>
    <x v="1"/>
    <x v="0"/>
    <x v="6"/>
    <x v="17"/>
    <s v="%"/>
    <n v="29.9"/>
  </r>
  <r>
    <x v="2"/>
    <x v="1"/>
    <x v="0"/>
    <x v="6"/>
    <x v="18"/>
    <s v="%"/>
    <n v="25.6"/>
  </r>
  <r>
    <x v="2"/>
    <x v="1"/>
    <x v="0"/>
    <x v="6"/>
    <x v="19"/>
    <s v="%"/>
    <n v="1.4"/>
  </r>
  <r>
    <x v="2"/>
    <x v="1"/>
    <x v="0"/>
    <x v="6"/>
    <x v="20"/>
    <s v="%"/>
    <n v="8.1"/>
  </r>
  <r>
    <x v="2"/>
    <x v="1"/>
    <x v="0"/>
    <x v="6"/>
    <x v="21"/>
    <s v="%"/>
    <n v="88.9"/>
  </r>
  <r>
    <x v="2"/>
    <x v="1"/>
    <x v="0"/>
    <x v="6"/>
    <x v="22"/>
    <s v="%"/>
    <n v="-42.9"/>
  </r>
  <r>
    <x v="2"/>
    <x v="1"/>
    <x v="0"/>
    <x v="6"/>
    <x v="23"/>
    <s v="%"/>
    <n v="2.1"/>
  </r>
  <r>
    <x v="2"/>
    <x v="1"/>
    <x v="0"/>
    <x v="6"/>
    <x v="24"/>
    <s v="%"/>
    <n v="-17.600000000000001"/>
  </r>
  <r>
    <x v="2"/>
    <x v="1"/>
    <x v="0"/>
    <x v="6"/>
    <x v="25"/>
    <s v="%"/>
    <n v="6.8"/>
  </r>
  <r>
    <x v="2"/>
    <x v="1"/>
    <x v="0"/>
    <x v="6"/>
    <x v="26"/>
    <s v="%"/>
    <n v="-6.1"/>
  </r>
  <r>
    <x v="2"/>
    <x v="1"/>
    <x v="0"/>
    <x v="6"/>
    <x v="27"/>
    <s v="%"/>
    <n v="7.1"/>
  </r>
  <r>
    <x v="2"/>
    <x v="1"/>
    <x v="0"/>
    <x v="6"/>
    <x v="28"/>
    <s v="%"/>
    <n v="6.1"/>
  </r>
  <r>
    <x v="2"/>
    <x v="1"/>
    <x v="0"/>
    <x v="6"/>
    <x v="29"/>
    <s v="%"/>
    <n v="-11.4"/>
  </r>
  <r>
    <x v="2"/>
    <x v="1"/>
    <x v="0"/>
    <x v="6"/>
    <x v="30"/>
    <s v="%"/>
    <n v="-11.8"/>
  </r>
  <r>
    <x v="2"/>
    <x v="1"/>
    <x v="0"/>
    <x v="7"/>
    <x v="0"/>
    <s v="%"/>
    <n v="8.1999999999999993"/>
  </r>
  <r>
    <x v="2"/>
    <x v="1"/>
    <x v="0"/>
    <x v="7"/>
    <x v="1"/>
    <s v="%"/>
    <n v="-12.1"/>
  </r>
  <r>
    <x v="2"/>
    <x v="1"/>
    <x v="0"/>
    <x v="7"/>
    <x v="2"/>
    <s v="%"/>
    <n v="-1.6"/>
  </r>
  <r>
    <x v="2"/>
    <x v="1"/>
    <x v="0"/>
    <x v="7"/>
    <x v="3"/>
    <s v="%"/>
    <n v="13.5"/>
  </r>
  <r>
    <x v="2"/>
    <x v="1"/>
    <x v="0"/>
    <x v="7"/>
    <x v="4"/>
    <s v="%"/>
    <n v="6.9"/>
  </r>
  <r>
    <x v="2"/>
    <x v="1"/>
    <x v="0"/>
    <x v="7"/>
    <x v="5"/>
    <s v="%"/>
    <n v="4.9000000000000004"/>
  </r>
  <r>
    <x v="2"/>
    <x v="1"/>
    <x v="0"/>
    <x v="7"/>
    <x v="6"/>
    <s v="%"/>
    <n v="29.8"/>
  </r>
  <r>
    <x v="2"/>
    <x v="1"/>
    <x v="0"/>
    <x v="7"/>
    <x v="7"/>
    <s v="%"/>
    <n v="14.9"/>
  </r>
  <r>
    <x v="2"/>
    <x v="1"/>
    <x v="0"/>
    <x v="7"/>
    <x v="8"/>
    <s v="%"/>
    <n v="2.7"/>
  </r>
  <r>
    <x v="2"/>
    <x v="1"/>
    <x v="0"/>
    <x v="7"/>
    <x v="9"/>
    <s v="%"/>
    <n v="29.1"/>
  </r>
  <r>
    <x v="2"/>
    <x v="1"/>
    <x v="0"/>
    <x v="7"/>
    <x v="10"/>
    <s v="%"/>
    <n v="-8.8000000000000007"/>
  </r>
  <r>
    <x v="2"/>
    <x v="1"/>
    <x v="0"/>
    <x v="7"/>
    <x v="11"/>
    <s v="%"/>
    <n v="19.7"/>
  </r>
  <r>
    <x v="2"/>
    <x v="1"/>
    <x v="0"/>
    <x v="7"/>
    <x v="12"/>
    <s v="%"/>
    <n v="3.9"/>
  </r>
  <r>
    <x v="2"/>
    <x v="1"/>
    <x v="0"/>
    <x v="7"/>
    <x v="13"/>
    <s v="%"/>
    <n v="-11"/>
  </r>
  <r>
    <x v="2"/>
    <x v="1"/>
    <x v="0"/>
    <x v="7"/>
    <x v="14"/>
    <s v="%"/>
    <n v="13.6"/>
  </r>
  <r>
    <x v="2"/>
    <x v="1"/>
    <x v="0"/>
    <x v="7"/>
    <x v="15"/>
    <s v="%"/>
    <n v="12.9"/>
  </r>
  <r>
    <x v="2"/>
    <x v="1"/>
    <x v="0"/>
    <x v="7"/>
    <x v="16"/>
    <s v="%"/>
    <n v="-6.9"/>
  </r>
  <r>
    <x v="2"/>
    <x v="1"/>
    <x v="0"/>
    <x v="7"/>
    <x v="17"/>
    <s v="%"/>
    <n v="10.5"/>
  </r>
  <r>
    <x v="2"/>
    <x v="1"/>
    <x v="0"/>
    <x v="7"/>
    <x v="18"/>
    <s v="%"/>
    <n v="10.7"/>
  </r>
  <r>
    <x v="2"/>
    <x v="1"/>
    <x v="0"/>
    <x v="7"/>
    <x v="19"/>
    <s v="%"/>
    <n v="0.4"/>
  </r>
  <r>
    <x v="2"/>
    <x v="1"/>
    <x v="0"/>
    <x v="7"/>
    <x v="20"/>
    <s v="%"/>
    <n v="7.1"/>
  </r>
  <r>
    <x v="2"/>
    <x v="1"/>
    <x v="0"/>
    <x v="7"/>
    <x v="21"/>
    <s v="%"/>
    <n v="20.2"/>
  </r>
  <r>
    <x v="2"/>
    <x v="1"/>
    <x v="0"/>
    <x v="7"/>
    <x v="22"/>
    <s v="%"/>
    <n v="31"/>
  </r>
  <r>
    <x v="2"/>
    <x v="1"/>
    <x v="0"/>
    <x v="7"/>
    <x v="23"/>
    <s v="%"/>
    <n v="8.1999999999999993"/>
  </r>
  <r>
    <x v="2"/>
    <x v="1"/>
    <x v="0"/>
    <x v="7"/>
    <x v="24"/>
    <s v="%"/>
    <n v="-23.2"/>
  </r>
  <r>
    <x v="2"/>
    <x v="1"/>
    <x v="0"/>
    <x v="7"/>
    <x v="25"/>
    <s v="%"/>
    <n v="5.5"/>
  </r>
  <r>
    <x v="2"/>
    <x v="1"/>
    <x v="0"/>
    <x v="7"/>
    <x v="26"/>
    <s v="%"/>
    <n v="14.2"/>
  </r>
  <r>
    <x v="2"/>
    <x v="1"/>
    <x v="0"/>
    <x v="7"/>
    <x v="27"/>
    <s v="%"/>
    <n v="4.3"/>
  </r>
  <r>
    <x v="2"/>
    <x v="1"/>
    <x v="0"/>
    <x v="7"/>
    <x v="28"/>
    <s v="%"/>
    <n v="5.2"/>
  </r>
  <r>
    <x v="2"/>
    <x v="1"/>
    <x v="0"/>
    <x v="7"/>
    <x v="29"/>
    <s v="%"/>
    <n v="21.6"/>
  </r>
  <r>
    <x v="2"/>
    <x v="1"/>
    <x v="0"/>
    <x v="7"/>
    <x v="30"/>
    <s v="%"/>
    <n v="-13.9"/>
  </r>
  <r>
    <x v="2"/>
    <x v="1"/>
    <x v="0"/>
    <x v="8"/>
    <x v="0"/>
    <s v="%"/>
    <n v="-2.2999999999999998"/>
  </r>
  <r>
    <x v="2"/>
    <x v="1"/>
    <x v="0"/>
    <x v="8"/>
    <x v="1"/>
    <s v="%"/>
    <n v="57.9"/>
  </r>
  <r>
    <x v="2"/>
    <x v="1"/>
    <x v="0"/>
    <x v="8"/>
    <x v="2"/>
    <s v="%"/>
    <n v="-0.9"/>
  </r>
  <r>
    <x v="2"/>
    <x v="1"/>
    <x v="0"/>
    <x v="8"/>
    <x v="3"/>
    <s v="%"/>
    <n v="28.6"/>
  </r>
  <r>
    <x v="2"/>
    <x v="1"/>
    <x v="0"/>
    <x v="8"/>
    <x v="4"/>
    <s v="%"/>
    <n v="-10.9"/>
  </r>
  <r>
    <x v="2"/>
    <x v="1"/>
    <x v="0"/>
    <x v="8"/>
    <x v="5"/>
    <s v="%"/>
    <n v="-1.6"/>
  </r>
  <r>
    <x v="2"/>
    <x v="1"/>
    <x v="0"/>
    <x v="8"/>
    <x v="6"/>
    <s v="%"/>
    <n v="18.399999999999999"/>
  </r>
  <r>
    <x v="2"/>
    <x v="1"/>
    <x v="0"/>
    <x v="8"/>
    <x v="7"/>
    <s v="%"/>
    <n v="-41.5"/>
  </r>
  <r>
    <x v="2"/>
    <x v="1"/>
    <x v="0"/>
    <x v="8"/>
    <x v="8"/>
    <s v="%"/>
    <n v="14.3"/>
  </r>
  <r>
    <x v="2"/>
    <x v="1"/>
    <x v="0"/>
    <x v="8"/>
    <x v="9"/>
    <s v="%"/>
    <n v="-5.6"/>
  </r>
  <r>
    <x v="2"/>
    <x v="1"/>
    <x v="0"/>
    <x v="8"/>
    <x v="10"/>
    <s v="%"/>
    <n v="-3.9"/>
  </r>
  <r>
    <x v="2"/>
    <x v="1"/>
    <x v="0"/>
    <x v="8"/>
    <x v="11"/>
    <s v="%"/>
    <n v="-3.3"/>
  </r>
  <r>
    <x v="2"/>
    <x v="1"/>
    <x v="0"/>
    <x v="8"/>
    <x v="12"/>
    <s v="%"/>
    <n v="41.4"/>
  </r>
  <r>
    <x v="2"/>
    <x v="1"/>
    <x v="0"/>
    <x v="8"/>
    <x v="13"/>
    <s v="%"/>
    <n v="-6.5"/>
  </r>
  <r>
    <x v="2"/>
    <x v="1"/>
    <x v="0"/>
    <x v="8"/>
    <x v="14"/>
    <s v="%"/>
    <n v="15.2"/>
  </r>
  <r>
    <x v="2"/>
    <x v="1"/>
    <x v="0"/>
    <x v="8"/>
    <x v="15"/>
    <s v="%"/>
    <n v="3.7"/>
  </r>
  <r>
    <x v="2"/>
    <x v="1"/>
    <x v="0"/>
    <x v="8"/>
    <x v="16"/>
    <s v="%"/>
    <n v="69"/>
  </r>
  <r>
    <x v="2"/>
    <x v="1"/>
    <x v="0"/>
    <x v="8"/>
    <x v="17"/>
    <s v="%"/>
    <n v="1.9"/>
  </r>
  <r>
    <x v="2"/>
    <x v="1"/>
    <x v="0"/>
    <x v="8"/>
    <x v="18"/>
    <s v="%"/>
    <n v="-29.4"/>
  </r>
  <r>
    <x v="2"/>
    <x v="1"/>
    <x v="0"/>
    <x v="8"/>
    <x v="19"/>
    <s v="%"/>
    <n v="-11.8"/>
  </r>
  <r>
    <x v="2"/>
    <x v="1"/>
    <x v="0"/>
    <x v="8"/>
    <x v="20"/>
    <s v="%"/>
    <n v="2.6"/>
  </r>
  <r>
    <x v="2"/>
    <x v="1"/>
    <x v="0"/>
    <x v="8"/>
    <x v="21"/>
    <s v="%"/>
    <n v="15"/>
  </r>
  <r>
    <x v="2"/>
    <x v="1"/>
    <x v="0"/>
    <x v="8"/>
    <x v="22"/>
    <s v="%"/>
    <n v="14.3"/>
  </r>
  <r>
    <x v="2"/>
    <x v="1"/>
    <x v="0"/>
    <x v="8"/>
    <x v="23"/>
    <s v="%"/>
    <n v="0"/>
  </r>
  <r>
    <x v="2"/>
    <x v="1"/>
    <x v="0"/>
    <x v="8"/>
    <x v="24"/>
    <s v="%"/>
    <n v="42.9"/>
  </r>
  <r>
    <x v="2"/>
    <x v="1"/>
    <x v="0"/>
    <x v="8"/>
    <x v="25"/>
    <s v="%"/>
    <n v="-39"/>
  </r>
  <r>
    <x v="2"/>
    <x v="1"/>
    <x v="0"/>
    <x v="8"/>
    <x v="26"/>
    <s v="%"/>
    <n v="-18.399999999999999"/>
  </r>
  <r>
    <x v="2"/>
    <x v="1"/>
    <x v="0"/>
    <x v="8"/>
    <x v="27"/>
    <s v="%"/>
    <n v="-16.7"/>
  </r>
  <r>
    <x v="2"/>
    <x v="1"/>
    <x v="0"/>
    <x v="8"/>
    <x v="28"/>
    <s v="%"/>
    <n v="0"/>
  </r>
  <r>
    <x v="2"/>
    <x v="1"/>
    <x v="0"/>
    <x v="8"/>
    <x v="29"/>
    <s v="%"/>
    <n v="-15.9"/>
  </r>
  <r>
    <x v="2"/>
    <x v="1"/>
    <x v="0"/>
    <x v="8"/>
    <x v="30"/>
    <s v="%"/>
    <n v="-39"/>
  </r>
  <r>
    <x v="2"/>
    <x v="1"/>
    <x v="0"/>
    <x v="9"/>
    <x v="0"/>
    <s v="%"/>
    <n v="-7.5"/>
  </r>
  <r>
    <x v="2"/>
    <x v="1"/>
    <x v="0"/>
    <x v="9"/>
    <x v="1"/>
    <s v="%"/>
    <n v="-9.4"/>
  </r>
  <r>
    <x v="2"/>
    <x v="1"/>
    <x v="0"/>
    <x v="9"/>
    <x v="2"/>
    <s v="%"/>
    <n v="-25"/>
  </r>
  <r>
    <x v="2"/>
    <x v="1"/>
    <x v="0"/>
    <x v="9"/>
    <x v="3"/>
    <s v="%"/>
    <n v="-21.1"/>
  </r>
  <r>
    <x v="2"/>
    <x v="1"/>
    <x v="0"/>
    <x v="9"/>
    <x v="4"/>
    <s v="%"/>
    <n v="10"/>
  </r>
  <r>
    <x v="2"/>
    <x v="1"/>
    <x v="0"/>
    <x v="9"/>
    <x v="5"/>
    <s v="%"/>
    <n v="11.1"/>
  </r>
  <r>
    <x v="2"/>
    <x v="1"/>
    <x v="0"/>
    <x v="9"/>
    <x v="6"/>
    <s v="%"/>
    <n v="-7.1"/>
  </r>
  <r>
    <x v="2"/>
    <x v="1"/>
    <x v="0"/>
    <x v="9"/>
    <x v="7"/>
    <s v="%"/>
    <n v="-13.9"/>
  </r>
  <r>
    <x v="2"/>
    <x v="1"/>
    <x v="0"/>
    <x v="9"/>
    <x v="8"/>
    <s v="%"/>
    <n v="-6.2"/>
  </r>
  <r>
    <x v="2"/>
    <x v="1"/>
    <x v="0"/>
    <x v="9"/>
    <x v="9"/>
    <s v="%"/>
    <n v="-6.7"/>
  </r>
  <r>
    <x v="2"/>
    <x v="1"/>
    <x v="0"/>
    <x v="9"/>
    <x v="10"/>
    <s v="%"/>
    <n v="-6.5"/>
  </r>
  <r>
    <x v="2"/>
    <x v="1"/>
    <x v="0"/>
    <x v="9"/>
    <x v="11"/>
    <s v="%"/>
    <n v="-5.9"/>
  </r>
  <r>
    <x v="2"/>
    <x v="1"/>
    <x v="0"/>
    <x v="9"/>
    <x v="12"/>
    <s v="%"/>
    <n v="-13.5"/>
  </r>
  <r>
    <x v="2"/>
    <x v="1"/>
    <x v="0"/>
    <x v="9"/>
    <x v="13"/>
    <s v="%"/>
    <n v="0"/>
  </r>
  <r>
    <x v="2"/>
    <x v="1"/>
    <x v="0"/>
    <x v="9"/>
    <x v="14"/>
    <s v="%"/>
    <n v="0"/>
  </r>
  <r>
    <x v="2"/>
    <x v="1"/>
    <x v="0"/>
    <x v="9"/>
    <x v="15"/>
    <s v="%"/>
    <n v="-7.5"/>
  </r>
  <r>
    <x v="2"/>
    <x v="1"/>
    <x v="0"/>
    <x v="9"/>
    <x v="16"/>
    <s v="%"/>
    <n v="5.2"/>
  </r>
  <r>
    <x v="2"/>
    <x v="1"/>
    <x v="0"/>
    <x v="9"/>
    <x v="17"/>
    <s v="%"/>
    <n v="-9.8000000000000007"/>
  </r>
  <r>
    <x v="2"/>
    <x v="1"/>
    <x v="0"/>
    <x v="9"/>
    <x v="18"/>
    <s v="%"/>
    <n v="7.5"/>
  </r>
  <r>
    <x v="2"/>
    <x v="1"/>
    <x v="0"/>
    <x v="9"/>
    <x v="19"/>
    <s v="%"/>
    <n v="-23.5"/>
  </r>
  <r>
    <x v="2"/>
    <x v="1"/>
    <x v="0"/>
    <x v="9"/>
    <x v="20"/>
    <s v="%"/>
    <n v="-10.1"/>
  </r>
  <r>
    <x v="2"/>
    <x v="1"/>
    <x v="0"/>
    <x v="9"/>
    <x v="21"/>
    <s v="%"/>
    <n v="-20.399999999999999"/>
  </r>
  <r>
    <x v="2"/>
    <x v="1"/>
    <x v="0"/>
    <x v="9"/>
    <x v="22"/>
    <s v="%"/>
    <n v="14.8"/>
  </r>
  <r>
    <x v="2"/>
    <x v="1"/>
    <x v="0"/>
    <x v="9"/>
    <x v="23"/>
    <s v="%"/>
    <n v="-14"/>
  </r>
  <r>
    <x v="2"/>
    <x v="1"/>
    <x v="0"/>
    <x v="9"/>
    <x v="24"/>
    <s v="%"/>
    <n v="-15.8"/>
  </r>
  <r>
    <x v="2"/>
    <x v="1"/>
    <x v="0"/>
    <x v="9"/>
    <x v="25"/>
    <s v="%"/>
    <n v="-2.4"/>
  </r>
  <r>
    <x v="2"/>
    <x v="1"/>
    <x v="0"/>
    <x v="9"/>
    <x v="26"/>
    <s v="%"/>
    <n v="-38.799999999999997"/>
  </r>
  <r>
    <x v="2"/>
    <x v="1"/>
    <x v="0"/>
    <x v="9"/>
    <x v="27"/>
    <s v="%"/>
    <n v="-2.9"/>
  </r>
  <r>
    <x v="2"/>
    <x v="1"/>
    <x v="0"/>
    <x v="9"/>
    <x v="28"/>
    <s v="%"/>
    <n v="-24.1"/>
  </r>
  <r>
    <x v="2"/>
    <x v="1"/>
    <x v="0"/>
    <x v="9"/>
    <x v="29"/>
    <s v="%"/>
    <n v="7.7"/>
  </r>
  <r>
    <x v="2"/>
    <x v="1"/>
    <x v="0"/>
    <x v="9"/>
    <x v="30"/>
    <s v="%"/>
    <n v="-3.8"/>
  </r>
  <r>
    <x v="2"/>
    <x v="1"/>
    <x v="0"/>
    <x v="10"/>
    <x v="0"/>
    <s v="%"/>
    <n v="43.6"/>
  </r>
  <r>
    <x v="2"/>
    <x v="1"/>
    <x v="0"/>
    <x v="10"/>
    <x v="1"/>
    <s v="%"/>
    <n v="50"/>
  </r>
  <r>
    <x v="2"/>
    <x v="1"/>
    <x v="0"/>
    <x v="10"/>
    <x v="2"/>
    <s v="%"/>
    <n v="36.1"/>
  </r>
  <r>
    <x v="2"/>
    <x v="1"/>
    <x v="0"/>
    <x v="10"/>
    <x v="3"/>
    <s v="%"/>
    <n v="14.2"/>
  </r>
  <r>
    <x v="2"/>
    <x v="1"/>
    <x v="0"/>
    <x v="10"/>
    <x v="4"/>
    <s v="%"/>
    <n v="37.700000000000003"/>
  </r>
  <r>
    <x v="2"/>
    <x v="1"/>
    <x v="0"/>
    <x v="10"/>
    <x v="5"/>
    <s v="%"/>
    <n v="39.299999999999997"/>
  </r>
  <r>
    <x v="2"/>
    <x v="1"/>
    <x v="0"/>
    <x v="10"/>
    <x v="6"/>
    <s v="%"/>
    <n v="67.5"/>
  </r>
  <r>
    <x v="2"/>
    <x v="1"/>
    <x v="0"/>
    <x v="10"/>
    <x v="7"/>
    <s v="%"/>
    <n v="38.5"/>
  </r>
  <r>
    <x v="2"/>
    <x v="1"/>
    <x v="0"/>
    <x v="10"/>
    <x v="8"/>
    <s v="%"/>
    <n v="96.7"/>
  </r>
  <r>
    <x v="2"/>
    <x v="1"/>
    <x v="0"/>
    <x v="10"/>
    <x v="9"/>
    <s v="%"/>
    <n v="106.3"/>
  </r>
  <r>
    <x v="2"/>
    <x v="1"/>
    <x v="0"/>
    <x v="10"/>
    <x v="10"/>
    <s v="%"/>
    <n v="59.4"/>
  </r>
  <r>
    <x v="2"/>
    <x v="1"/>
    <x v="0"/>
    <x v="10"/>
    <x v="11"/>
    <s v="%"/>
    <n v="72.8"/>
  </r>
  <r>
    <x v="2"/>
    <x v="1"/>
    <x v="0"/>
    <x v="10"/>
    <x v="12"/>
    <s v="%"/>
    <n v="64.3"/>
  </r>
  <r>
    <x v="2"/>
    <x v="1"/>
    <x v="0"/>
    <x v="10"/>
    <x v="13"/>
    <s v="%"/>
    <n v="15.3"/>
  </r>
  <r>
    <x v="2"/>
    <x v="1"/>
    <x v="0"/>
    <x v="10"/>
    <x v="14"/>
    <s v="%"/>
    <n v="54.8"/>
  </r>
  <r>
    <x v="2"/>
    <x v="1"/>
    <x v="0"/>
    <x v="10"/>
    <x v="15"/>
    <s v="%"/>
    <n v="41.1"/>
  </r>
  <r>
    <x v="2"/>
    <x v="1"/>
    <x v="0"/>
    <x v="10"/>
    <x v="16"/>
    <s v="%"/>
    <n v="36.4"/>
  </r>
  <r>
    <x v="2"/>
    <x v="1"/>
    <x v="0"/>
    <x v="10"/>
    <x v="17"/>
    <s v="%"/>
    <n v="52.8"/>
  </r>
  <r>
    <x v="2"/>
    <x v="1"/>
    <x v="0"/>
    <x v="10"/>
    <x v="18"/>
    <s v="%"/>
    <n v="42.3"/>
  </r>
  <r>
    <x v="2"/>
    <x v="1"/>
    <x v="0"/>
    <x v="10"/>
    <x v="19"/>
    <s v="%"/>
    <n v="60.2"/>
  </r>
  <r>
    <x v="2"/>
    <x v="1"/>
    <x v="0"/>
    <x v="10"/>
    <x v="20"/>
    <s v="%"/>
    <n v="80.599999999999994"/>
  </r>
  <r>
    <x v="2"/>
    <x v="1"/>
    <x v="0"/>
    <x v="10"/>
    <x v="21"/>
    <s v="%"/>
    <n v="29.2"/>
  </r>
  <r>
    <x v="2"/>
    <x v="1"/>
    <x v="0"/>
    <x v="10"/>
    <x v="22"/>
    <s v="%"/>
    <n v="80.400000000000006"/>
  </r>
  <r>
    <x v="2"/>
    <x v="1"/>
    <x v="0"/>
    <x v="10"/>
    <x v="23"/>
    <s v="%"/>
    <n v="43.8"/>
  </r>
  <r>
    <x v="2"/>
    <x v="1"/>
    <x v="0"/>
    <x v="10"/>
    <x v="24"/>
    <s v="%"/>
    <n v="-2.6"/>
  </r>
  <r>
    <x v="2"/>
    <x v="1"/>
    <x v="0"/>
    <x v="10"/>
    <x v="25"/>
    <s v="%"/>
    <n v="71.900000000000006"/>
  </r>
  <r>
    <x v="2"/>
    <x v="1"/>
    <x v="0"/>
    <x v="10"/>
    <x v="26"/>
    <s v="%"/>
    <n v="23.5"/>
  </r>
  <r>
    <x v="2"/>
    <x v="1"/>
    <x v="0"/>
    <x v="10"/>
    <x v="27"/>
    <s v="%"/>
    <n v="42"/>
  </r>
  <r>
    <x v="2"/>
    <x v="1"/>
    <x v="0"/>
    <x v="10"/>
    <x v="28"/>
    <s v="%"/>
    <n v="59.4"/>
  </r>
  <r>
    <x v="2"/>
    <x v="1"/>
    <x v="0"/>
    <x v="10"/>
    <x v="29"/>
    <s v="%"/>
    <n v="38.6"/>
  </r>
  <r>
    <x v="2"/>
    <x v="1"/>
    <x v="0"/>
    <x v="10"/>
    <x v="30"/>
    <s v="%"/>
    <n v="61.1"/>
  </r>
  <r>
    <x v="2"/>
    <x v="1"/>
    <x v="0"/>
    <x v="11"/>
    <x v="0"/>
    <s v="%"/>
    <n v="22.2"/>
  </r>
  <r>
    <x v="2"/>
    <x v="1"/>
    <x v="0"/>
    <x v="11"/>
    <x v="1"/>
    <s v="%"/>
    <n v="36.4"/>
  </r>
  <r>
    <x v="2"/>
    <x v="1"/>
    <x v="0"/>
    <x v="11"/>
    <x v="2"/>
    <s v="%"/>
    <n v="-0.6"/>
  </r>
  <r>
    <x v="2"/>
    <x v="1"/>
    <x v="0"/>
    <x v="11"/>
    <x v="3"/>
    <s v="%"/>
    <n v="11.7"/>
  </r>
  <r>
    <x v="2"/>
    <x v="1"/>
    <x v="0"/>
    <x v="11"/>
    <x v="4"/>
    <s v="%"/>
    <n v="18"/>
  </r>
  <r>
    <x v="2"/>
    <x v="1"/>
    <x v="0"/>
    <x v="11"/>
    <x v="5"/>
    <s v="%"/>
    <n v="21.5"/>
  </r>
  <r>
    <x v="2"/>
    <x v="1"/>
    <x v="0"/>
    <x v="11"/>
    <x v="6"/>
    <s v="%"/>
    <n v="0"/>
  </r>
  <r>
    <x v="2"/>
    <x v="1"/>
    <x v="0"/>
    <x v="11"/>
    <x v="7"/>
    <s v="%"/>
    <n v="-2.8"/>
  </r>
  <r>
    <x v="2"/>
    <x v="1"/>
    <x v="0"/>
    <x v="11"/>
    <x v="8"/>
    <s v="%"/>
    <n v="-41.2"/>
  </r>
  <r>
    <x v="2"/>
    <x v="1"/>
    <x v="0"/>
    <x v="11"/>
    <x v="9"/>
    <s v="%"/>
    <n v="60"/>
  </r>
  <r>
    <x v="2"/>
    <x v="1"/>
    <x v="0"/>
    <x v="11"/>
    <x v="10"/>
    <s v="%"/>
    <n v="13"/>
  </r>
  <r>
    <x v="2"/>
    <x v="1"/>
    <x v="0"/>
    <x v="11"/>
    <x v="11"/>
    <s v="%"/>
    <n v="-7.9"/>
  </r>
  <r>
    <x v="2"/>
    <x v="1"/>
    <x v="0"/>
    <x v="11"/>
    <x v="12"/>
    <s v="%"/>
    <n v="45.5"/>
  </r>
  <r>
    <x v="2"/>
    <x v="1"/>
    <x v="0"/>
    <x v="11"/>
    <x v="13"/>
    <s v="%"/>
    <n v="0"/>
  </r>
  <r>
    <x v="2"/>
    <x v="1"/>
    <x v="0"/>
    <x v="11"/>
    <x v="14"/>
    <s v="%"/>
    <n v="111.5"/>
  </r>
  <r>
    <x v="2"/>
    <x v="1"/>
    <x v="0"/>
    <x v="11"/>
    <x v="15"/>
    <s v="%"/>
    <n v="-9.6999999999999993"/>
  </r>
  <r>
    <x v="2"/>
    <x v="1"/>
    <x v="0"/>
    <x v="11"/>
    <x v="16"/>
    <s v="%"/>
    <n v="0"/>
  </r>
  <r>
    <x v="2"/>
    <x v="1"/>
    <x v="0"/>
    <x v="11"/>
    <x v="17"/>
    <s v="%"/>
    <n v="36.799999999999997"/>
  </r>
  <r>
    <x v="2"/>
    <x v="1"/>
    <x v="0"/>
    <x v="11"/>
    <x v="18"/>
    <s v="%"/>
    <n v="35.5"/>
  </r>
  <r>
    <x v="2"/>
    <x v="1"/>
    <x v="0"/>
    <x v="11"/>
    <x v="19"/>
    <s v="%"/>
    <n v="-3.6"/>
  </r>
  <r>
    <x v="2"/>
    <x v="1"/>
    <x v="0"/>
    <x v="11"/>
    <x v="20"/>
    <s v="%"/>
    <n v="60"/>
  </r>
  <r>
    <x v="2"/>
    <x v="1"/>
    <x v="0"/>
    <x v="11"/>
    <x v="21"/>
    <s v="%"/>
    <n v="125"/>
  </r>
  <r>
    <x v="2"/>
    <x v="1"/>
    <x v="0"/>
    <x v="11"/>
    <x v="22"/>
    <s v="%"/>
    <n v="40.9"/>
  </r>
  <r>
    <x v="2"/>
    <x v="1"/>
    <x v="0"/>
    <x v="11"/>
    <x v="23"/>
    <s v="%"/>
    <n v="62.9"/>
  </r>
  <r>
    <x v="2"/>
    <x v="1"/>
    <x v="0"/>
    <x v="11"/>
    <x v="24"/>
    <s v="%"/>
    <n v="-28.6"/>
  </r>
  <r>
    <x v="2"/>
    <x v="1"/>
    <x v="0"/>
    <x v="11"/>
    <x v="25"/>
    <s v="%"/>
    <n v="3.8"/>
  </r>
  <r>
    <x v="2"/>
    <x v="1"/>
    <x v="0"/>
    <x v="11"/>
    <x v="26"/>
    <s v="%"/>
    <n v="69.2"/>
  </r>
  <r>
    <x v="2"/>
    <x v="1"/>
    <x v="0"/>
    <x v="11"/>
    <x v="27"/>
    <s v="%"/>
    <n v="100"/>
  </r>
  <r>
    <x v="2"/>
    <x v="1"/>
    <x v="0"/>
    <x v="11"/>
    <x v="28"/>
    <s v="%"/>
    <n v="44.4"/>
  </r>
  <r>
    <x v="2"/>
    <x v="1"/>
    <x v="0"/>
    <x v="11"/>
    <x v="29"/>
    <s v="%"/>
    <n v="140"/>
  </r>
  <r>
    <x v="2"/>
    <x v="1"/>
    <x v="0"/>
    <x v="11"/>
    <x v="30"/>
    <s v="%"/>
    <n v="50"/>
  </r>
  <r>
    <x v="2"/>
    <x v="1"/>
    <x v="0"/>
    <x v="12"/>
    <x v="0"/>
    <s v="%"/>
    <n v="35.700000000000003"/>
  </r>
  <r>
    <x v="2"/>
    <x v="1"/>
    <x v="0"/>
    <x v="12"/>
    <x v="1"/>
    <s v="%"/>
    <n v="0"/>
  </r>
  <r>
    <x v="2"/>
    <x v="1"/>
    <x v="0"/>
    <x v="12"/>
    <x v="2"/>
    <s v="%"/>
    <n v="43.7"/>
  </r>
  <r>
    <x v="2"/>
    <x v="1"/>
    <x v="0"/>
    <x v="12"/>
    <x v="3"/>
    <s v="%"/>
    <n v="32.4"/>
  </r>
  <r>
    <x v="2"/>
    <x v="1"/>
    <x v="0"/>
    <x v="12"/>
    <x v="4"/>
    <s v="%"/>
    <n v="26.7"/>
  </r>
  <r>
    <x v="2"/>
    <x v="1"/>
    <x v="0"/>
    <x v="12"/>
    <x v="5"/>
    <s v="%"/>
    <n v="100"/>
  </r>
  <r>
    <x v="2"/>
    <x v="1"/>
    <x v="0"/>
    <x v="12"/>
    <x v="6"/>
    <s v="%"/>
    <n v="112.5"/>
  </r>
  <r>
    <x v="2"/>
    <x v="1"/>
    <x v="0"/>
    <x v="12"/>
    <x v="7"/>
    <s v="%"/>
    <n v="-11.1"/>
  </r>
  <r>
    <x v="2"/>
    <x v="1"/>
    <x v="0"/>
    <x v="12"/>
    <x v="8"/>
    <s v="%"/>
    <n v="33.299999999999997"/>
  </r>
  <r>
    <x v="2"/>
    <x v="1"/>
    <x v="0"/>
    <x v="12"/>
    <x v="9"/>
    <s v="%"/>
    <n v="50"/>
  </r>
  <r>
    <x v="2"/>
    <x v="1"/>
    <x v="0"/>
    <x v="12"/>
    <x v="10"/>
    <s v="%"/>
    <n v="33.299999999999997"/>
  </r>
  <r>
    <x v="2"/>
    <x v="1"/>
    <x v="0"/>
    <x v="12"/>
    <x v="11"/>
    <s v="%"/>
    <n v="-5.3"/>
  </r>
  <r>
    <x v="2"/>
    <x v="1"/>
    <x v="0"/>
    <x v="12"/>
    <x v="12"/>
    <s v="%"/>
    <n v="0"/>
  </r>
  <r>
    <x v="2"/>
    <x v="1"/>
    <x v="0"/>
    <x v="12"/>
    <x v="13"/>
    <s v="%"/>
    <n v="-27.3"/>
  </r>
  <r>
    <x v="2"/>
    <x v="1"/>
    <x v="0"/>
    <x v="12"/>
    <x v="14"/>
    <s v="%"/>
    <n v="0"/>
  </r>
  <r>
    <x v="2"/>
    <x v="1"/>
    <x v="0"/>
    <x v="12"/>
    <x v="15"/>
    <s v="%"/>
    <n v="30"/>
  </r>
  <r>
    <x v="2"/>
    <x v="1"/>
    <x v="0"/>
    <x v="12"/>
    <x v="16"/>
    <s v="%"/>
    <n v="-28.6"/>
  </r>
  <r>
    <x v="2"/>
    <x v="1"/>
    <x v="0"/>
    <x v="12"/>
    <x v="17"/>
    <s v="%"/>
    <n v="71.7"/>
  </r>
  <r>
    <x v="2"/>
    <x v="1"/>
    <x v="0"/>
    <x v="12"/>
    <x v="18"/>
    <s v="%"/>
    <n v="63.6"/>
  </r>
  <r>
    <x v="2"/>
    <x v="1"/>
    <x v="0"/>
    <x v="12"/>
    <x v="19"/>
    <s v="%"/>
    <n v="30.8"/>
  </r>
  <r>
    <x v="2"/>
    <x v="1"/>
    <x v="0"/>
    <x v="12"/>
    <x v="20"/>
    <s v="%"/>
    <n v="50"/>
  </r>
  <r>
    <x v="2"/>
    <x v="1"/>
    <x v="0"/>
    <x v="12"/>
    <x v="21"/>
    <s v="%"/>
    <n v="-13.3"/>
  </r>
  <r>
    <x v="2"/>
    <x v="1"/>
    <x v="0"/>
    <x v="12"/>
    <x v="22"/>
    <s v="%"/>
    <n v="133.30000000000001"/>
  </r>
  <r>
    <x v="2"/>
    <x v="1"/>
    <x v="0"/>
    <x v="12"/>
    <x v="23"/>
    <s v="%"/>
    <n v="30.8"/>
  </r>
  <r>
    <x v="2"/>
    <x v="1"/>
    <x v="0"/>
    <x v="12"/>
    <x v="24"/>
    <s v="%"/>
    <n v="250"/>
  </r>
  <r>
    <x v="2"/>
    <x v="1"/>
    <x v="0"/>
    <x v="12"/>
    <x v="25"/>
    <s v="%"/>
    <n v="-28.6"/>
  </r>
  <r>
    <x v="2"/>
    <x v="1"/>
    <x v="0"/>
    <x v="12"/>
    <x v="26"/>
    <s v="%"/>
    <n v="60"/>
  </r>
  <r>
    <x v="2"/>
    <x v="1"/>
    <x v="0"/>
    <x v="12"/>
    <x v="27"/>
    <s v="%"/>
    <n v="0"/>
  </r>
  <r>
    <x v="2"/>
    <x v="1"/>
    <x v="0"/>
    <x v="12"/>
    <x v="28"/>
    <s v="%"/>
    <n v="-16.7"/>
  </r>
  <r>
    <x v="2"/>
    <x v="1"/>
    <x v="0"/>
    <x v="12"/>
    <x v="29"/>
    <s v="%"/>
    <n v="-30"/>
  </r>
  <r>
    <x v="2"/>
    <x v="1"/>
    <x v="0"/>
    <x v="12"/>
    <x v="30"/>
    <s v="%"/>
    <n v="150"/>
  </r>
  <r>
    <x v="2"/>
    <x v="1"/>
    <x v="0"/>
    <x v="13"/>
    <x v="0"/>
    <s v="%"/>
    <n v="32.700000000000003"/>
  </r>
  <r>
    <x v="2"/>
    <x v="1"/>
    <x v="0"/>
    <x v="13"/>
    <x v="1"/>
    <s v="%"/>
    <n v="21.9"/>
  </r>
  <r>
    <x v="2"/>
    <x v="1"/>
    <x v="0"/>
    <x v="13"/>
    <x v="2"/>
    <s v="%"/>
    <n v="15.9"/>
  </r>
  <r>
    <x v="2"/>
    <x v="1"/>
    <x v="0"/>
    <x v="13"/>
    <x v="3"/>
    <s v="%"/>
    <n v="26"/>
  </r>
  <r>
    <x v="2"/>
    <x v="1"/>
    <x v="0"/>
    <x v="13"/>
    <x v="4"/>
    <s v="%"/>
    <n v="54.3"/>
  </r>
  <r>
    <x v="2"/>
    <x v="1"/>
    <x v="0"/>
    <x v="13"/>
    <x v="5"/>
    <s v="%"/>
    <n v="30.3"/>
  </r>
  <r>
    <x v="2"/>
    <x v="1"/>
    <x v="0"/>
    <x v="13"/>
    <x v="6"/>
    <s v="%"/>
    <n v="51.3"/>
  </r>
  <r>
    <x v="2"/>
    <x v="1"/>
    <x v="0"/>
    <x v="13"/>
    <x v="7"/>
    <s v="%"/>
    <n v="8.3000000000000007"/>
  </r>
  <r>
    <x v="2"/>
    <x v="1"/>
    <x v="0"/>
    <x v="13"/>
    <x v="8"/>
    <s v="%"/>
    <n v="48.6"/>
  </r>
  <r>
    <x v="2"/>
    <x v="1"/>
    <x v="0"/>
    <x v="13"/>
    <x v="9"/>
    <s v="%"/>
    <n v="33.299999999999997"/>
  </r>
  <r>
    <x v="2"/>
    <x v="1"/>
    <x v="0"/>
    <x v="13"/>
    <x v="10"/>
    <s v="%"/>
    <n v="60.7"/>
  </r>
  <r>
    <x v="2"/>
    <x v="1"/>
    <x v="0"/>
    <x v="13"/>
    <x v="11"/>
    <s v="%"/>
    <n v="64.5"/>
  </r>
  <r>
    <x v="2"/>
    <x v="1"/>
    <x v="0"/>
    <x v="13"/>
    <x v="12"/>
    <s v="%"/>
    <n v="9.5"/>
  </r>
  <r>
    <x v="2"/>
    <x v="1"/>
    <x v="0"/>
    <x v="13"/>
    <x v="13"/>
    <s v="%"/>
    <n v="24"/>
  </r>
  <r>
    <x v="2"/>
    <x v="1"/>
    <x v="0"/>
    <x v="13"/>
    <x v="14"/>
    <s v="%"/>
    <n v="41.4"/>
  </r>
  <r>
    <x v="2"/>
    <x v="1"/>
    <x v="0"/>
    <x v="13"/>
    <x v="15"/>
    <s v="%"/>
    <n v="29.9"/>
  </r>
  <r>
    <x v="2"/>
    <x v="1"/>
    <x v="0"/>
    <x v="13"/>
    <x v="16"/>
    <s v="%"/>
    <n v="26.4"/>
  </r>
  <r>
    <x v="2"/>
    <x v="1"/>
    <x v="0"/>
    <x v="13"/>
    <x v="17"/>
    <s v="%"/>
    <n v="36.6"/>
  </r>
  <r>
    <x v="2"/>
    <x v="1"/>
    <x v="0"/>
    <x v="13"/>
    <x v="18"/>
    <s v="%"/>
    <n v="60"/>
  </r>
  <r>
    <x v="2"/>
    <x v="1"/>
    <x v="0"/>
    <x v="13"/>
    <x v="19"/>
    <s v="%"/>
    <n v="18.600000000000001"/>
  </r>
  <r>
    <x v="2"/>
    <x v="1"/>
    <x v="0"/>
    <x v="13"/>
    <x v="20"/>
    <s v="%"/>
    <n v="25.3"/>
  </r>
  <r>
    <x v="2"/>
    <x v="1"/>
    <x v="0"/>
    <x v="13"/>
    <x v="21"/>
    <s v="%"/>
    <n v="62.3"/>
  </r>
  <r>
    <x v="2"/>
    <x v="1"/>
    <x v="0"/>
    <x v="13"/>
    <x v="22"/>
    <s v="%"/>
    <n v="21.5"/>
  </r>
  <r>
    <x v="2"/>
    <x v="1"/>
    <x v="0"/>
    <x v="13"/>
    <x v="23"/>
    <s v="%"/>
    <n v="7"/>
  </r>
  <r>
    <x v="2"/>
    <x v="1"/>
    <x v="0"/>
    <x v="13"/>
    <x v="24"/>
    <s v="%"/>
    <n v="41.2"/>
  </r>
  <r>
    <x v="2"/>
    <x v="1"/>
    <x v="0"/>
    <x v="13"/>
    <x v="25"/>
    <s v="%"/>
    <n v="46.1"/>
  </r>
  <r>
    <x v="2"/>
    <x v="1"/>
    <x v="0"/>
    <x v="13"/>
    <x v="26"/>
    <s v="%"/>
    <n v="25"/>
  </r>
  <r>
    <x v="2"/>
    <x v="1"/>
    <x v="0"/>
    <x v="13"/>
    <x v="27"/>
    <s v="%"/>
    <n v="55.1"/>
  </r>
  <r>
    <x v="2"/>
    <x v="1"/>
    <x v="0"/>
    <x v="13"/>
    <x v="28"/>
    <s v="%"/>
    <n v="29.8"/>
  </r>
  <r>
    <x v="2"/>
    <x v="1"/>
    <x v="0"/>
    <x v="13"/>
    <x v="29"/>
    <s v="%"/>
    <n v="41.6"/>
  </r>
  <r>
    <x v="2"/>
    <x v="1"/>
    <x v="0"/>
    <x v="13"/>
    <x v="30"/>
    <s v="%"/>
    <n v="21.6"/>
  </r>
  <r>
    <x v="2"/>
    <x v="1"/>
    <x v="0"/>
    <x v="14"/>
    <x v="0"/>
    <s v="%"/>
    <n v="42.8"/>
  </r>
  <r>
    <x v="2"/>
    <x v="1"/>
    <x v="0"/>
    <x v="14"/>
    <x v="1"/>
    <s v="%"/>
    <n v="50"/>
  </r>
  <r>
    <x v="2"/>
    <x v="1"/>
    <x v="0"/>
    <x v="14"/>
    <x v="2"/>
    <s v="%"/>
    <n v="60.2"/>
  </r>
  <r>
    <x v="2"/>
    <x v="1"/>
    <x v="0"/>
    <x v="14"/>
    <x v="3"/>
    <s v="%"/>
    <n v="29.5"/>
  </r>
  <r>
    <x v="2"/>
    <x v="1"/>
    <x v="0"/>
    <x v="14"/>
    <x v="4"/>
    <s v="%"/>
    <n v="46.7"/>
  </r>
  <r>
    <x v="2"/>
    <x v="1"/>
    <x v="0"/>
    <x v="14"/>
    <x v="5"/>
    <s v="%"/>
    <n v="41.3"/>
  </r>
  <r>
    <x v="2"/>
    <x v="1"/>
    <x v="0"/>
    <x v="14"/>
    <x v="6"/>
    <s v="%"/>
    <n v="34.6"/>
  </r>
  <r>
    <x v="2"/>
    <x v="1"/>
    <x v="0"/>
    <x v="14"/>
    <x v="7"/>
    <s v="%"/>
    <n v="86.2"/>
  </r>
  <r>
    <x v="2"/>
    <x v="1"/>
    <x v="0"/>
    <x v="14"/>
    <x v="8"/>
    <s v="%"/>
    <n v="-14.8"/>
  </r>
  <r>
    <x v="2"/>
    <x v="1"/>
    <x v="0"/>
    <x v="14"/>
    <x v="9"/>
    <s v="%"/>
    <n v="0"/>
  </r>
  <r>
    <x v="2"/>
    <x v="1"/>
    <x v="0"/>
    <x v="14"/>
    <x v="10"/>
    <s v="%"/>
    <n v="73.3"/>
  </r>
  <r>
    <x v="2"/>
    <x v="1"/>
    <x v="0"/>
    <x v="14"/>
    <x v="11"/>
    <s v="%"/>
    <n v="38.4"/>
  </r>
  <r>
    <x v="2"/>
    <x v="1"/>
    <x v="0"/>
    <x v="14"/>
    <x v="12"/>
    <s v="%"/>
    <n v="190"/>
  </r>
  <r>
    <x v="2"/>
    <x v="1"/>
    <x v="0"/>
    <x v="14"/>
    <x v="13"/>
    <s v="%"/>
    <n v="0"/>
  </r>
  <r>
    <x v="2"/>
    <x v="1"/>
    <x v="0"/>
    <x v="14"/>
    <x v="14"/>
    <s v="%"/>
    <n v="42.3"/>
  </r>
  <r>
    <x v="2"/>
    <x v="1"/>
    <x v="0"/>
    <x v="14"/>
    <x v="15"/>
    <s v="%"/>
    <n v="49.3"/>
  </r>
  <r>
    <x v="2"/>
    <x v="1"/>
    <x v="0"/>
    <x v="14"/>
    <x v="16"/>
    <s v="%"/>
    <n v="97.3"/>
  </r>
  <r>
    <x v="2"/>
    <x v="1"/>
    <x v="0"/>
    <x v="14"/>
    <x v="17"/>
    <s v="%"/>
    <n v="46.9"/>
  </r>
  <r>
    <x v="2"/>
    <x v="1"/>
    <x v="0"/>
    <x v="14"/>
    <x v="18"/>
    <s v="%"/>
    <n v="63.6"/>
  </r>
  <r>
    <x v="2"/>
    <x v="1"/>
    <x v="0"/>
    <x v="14"/>
    <x v="19"/>
    <s v="%"/>
    <n v="26.9"/>
  </r>
  <r>
    <x v="2"/>
    <x v="1"/>
    <x v="0"/>
    <x v="14"/>
    <x v="20"/>
    <s v="%"/>
    <n v="27.5"/>
  </r>
  <r>
    <x v="2"/>
    <x v="1"/>
    <x v="0"/>
    <x v="14"/>
    <x v="21"/>
    <s v="%"/>
    <n v="96"/>
  </r>
  <r>
    <x v="2"/>
    <x v="1"/>
    <x v="0"/>
    <x v="14"/>
    <x v="22"/>
    <s v="%"/>
    <n v="44.4"/>
  </r>
  <r>
    <x v="2"/>
    <x v="1"/>
    <x v="0"/>
    <x v="14"/>
    <x v="23"/>
    <s v="%"/>
    <n v="39.700000000000003"/>
  </r>
  <r>
    <x v="2"/>
    <x v="1"/>
    <x v="0"/>
    <x v="14"/>
    <x v="24"/>
    <s v="%"/>
    <n v="-33.299999999999997"/>
  </r>
  <r>
    <x v="2"/>
    <x v="1"/>
    <x v="0"/>
    <x v="14"/>
    <x v="25"/>
    <s v="%"/>
    <n v="61.3"/>
  </r>
  <r>
    <x v="2"/>
    <x v="1"/>
    <x v="0"/>
    <x v="14"/>
    <x v="26"/>
    <s v="%"/>
    <n v="14.3"/>
  </r>
  <r>
    <x v="2"/>
    <x v="1"/>
    <x v="0"/>
    <x v="14"/>
    <x v="27"/>
    <s v="%"/>
    <n v="137.5"/>
  </r>
  <r>
    <x v="2"/>
    <x v="1"/>
    <x v="0"/>
    <x v="14"/>
    <x v="28"/>
    <s v="%"/>
    <n v="22.2"/>
  </r>
  <r>
    <x v="2"/>
    <x v="1"/>
    <x v="0"/>
    <x v="14"/>
    <x v="29"/>
    <s v="%"/>
    <n v="-25.6"/>
  </r>
  <r>
    <x v="2"/>
    <x v="1"/>
    <x v="0"/>
    <x v="14"/>
    <x v="30"/>
    <s v="%"/>
    <n v="-15.4"/>
  </r>
  <r>
    <x v="2"/>
    <x v="1"/>
    <x v="0"/>
    <x v="15"/>
    <x v="0"/>
    <s v="%"/>
    <n v="-14.3"/>
  </r>
  <r>
    <x v="2"/>
    <x v="1"/>
    <x v="0"/>
    <x v="15"/>
    <x v="1"/>
    <s v="%"/>
    <n v="7.7"/>
  </r>
  <r>
    <x v="2"/>
    <x v="1"/>
    <x v="0"/>
    <x v="15"/>
    <x v="2"/>
    <s v="%"/>
    <n v="-22.2"/>
  </r>
  <r>
    <x v="2"/>
    <x v="1"/>
    <x v="0"/>
    <x v="15"/>
    <x v="3"/>
    <s v="%"/>
    <n v="-19.3"/>
  </r>
  <r>
    <x v="2"/>
    <x v="1"/>
    <x v="0"/>
    <x v="15"/>
    <x v="4"/>
    <s v="%"/>
    <n v="25"/>
  </r>
  <r>
    <x v="2"/>
    <x v="1"/>
    <x v="0"/>
    <x v="15"/>
    <x v="5"/>
    <s v="%"/>
    <n v="-36.6"/>
  </r>
  <r>
    <x v="2"/>
    <x v="1"/>
    <x v="0"/>
    <x v="15"/>
    <x v="6"/>
    <s v="%"/>
    <n v="-7.5"/>
  </r>
  <r>
    <x v="2"/>
    <x v="1"/>
    <x v="0"/>
    <x v="15"/>
    <x v="7"/>
    <s v="%"/>
    <n v="-29.2"/>
  </r>
  <r>
    <x v="2"/>
    <x v="1"/>
    <x v="0"/>
    <x v="15"/>
    <x v="8"/>
    <s v="%"/>
    <n v="38.5"/>
  </r>
  <r>
    <x v="2"/>
    <x v="1"/>
    <x v="0"/>
    <x v="15"/>
    <x v="9"/>
    <s v="%"/>
    <n v="-20"/>
  </r>
  <r>
    <x v="2"/>
    <x v="1"/>
    <x v="0"/>
    <x v="15"/>
    <x v="10"/>
    <s v="%"/>
    <n v="0"/>
  </r>
  <r>
    <x v="2"/>
    <x v="1"/>
    <x v="0"/>
    <x v="15"/>
    <x v="11"/>
    <s v="%"/>
    <n v="18.2"/>
  </r>
  <r>
    <x v="2"/>
    <x v="1"/>
    <x v="0"/>
    <x v="15"/>
    <x v="12"/>
    <s v="%"/>
    <n v="-64.3"/>
  </r>
  <r>
    <x v="2"/>
    <x v="1"/>
    <x v="0"/>
    <x v="15"/>
    <x v="13"/>
    <s v="%"/>
    <n v="-62.5"/>
  </r>
  <r>
    <x v="2"/>
    <x v="1"/>
    <x v="0"/>
    <x v="15"/>
    <x v="14"/>
    <s v="%"/>
    <n v="-37.799999999999997"/>
  </r>
  <r>
    <x v="2"/>
    <x v="1"/>
    <x v="0"/>
    <x v="15"/>
    <x v="15"/>
    <s v="%"/>
    <n v="3"/>
  </r>
  <r>
    <x v="2"/>
    <x v="1"/>
    <x v="0"/>
    <x v="15"/>
    <x v="16"/>
    <s v="%"/>
    <n v="-13.3"/>
  </r>
  <r>
    <x v="2"/>
    <x v="1"/>
    <x v="0"/>
    <x v="15"/>
    <x v="17"/>
    <s v="%"/>
    <n v="28.8"/>
  </r>
  <r>
    <x v="2"/>
    <x v="1"/>
    <x v="0"/>
    <x v="15"/>
    <x v="18"/>
    <s v="%"/>
    <n v="9.1"/>
  </r>
  <r>
    <x v="2"/>
    <x v="1"/>
    <x v="0"/>
    <x v="15"/>
    <x v="19"/>
    <s v="%"/>
    <n v="-46.7"/>
  </r>
  <r>
    <x v="2"/>
    <x v="1"/>
    <x v="0"/>
    <x v="15"/>
    <x v="20"/>
    <s v="%"/>
    <n v="-32.6"/>
  </r>
  <r>
    <x v="2"/>
    <x v="1"/>
    <x v="0"/>
    <x v="15"/>
    <x v="21"/>
    <s v="%"/>
    <n v="-4.5"/>
  </r>
  <r>
    <x v="2"/>
    <x v="1"/>
    <x v="0"/>
    <x v="15"/>
    <x v="22"/>
    <s v="%"/>
    <n v="0"/>
  </r>
  <r>
    <x v="2"/>
    <x v="1"/>
    <x v="0"/>
    <x v="15"/>
    <x v="23"/>
    <s v="%"/>
    <n v="-51.2"/>
  </r>
  <r>
    <x v="2"/>
    <x v="1"/>
    <x v="0"/>
    <x v="15"/>
    <x v="24"/>
    <s v="%"/>
    <n v="-54.5"/>
  </r>
  <r>
    <x v="2"/>
    <x v="1"/>
    <x v="0"/>
    <x v="15"/>
    <x v="25"/>
    <s v="%"/>
    <n v="4"/>
  </r>
  <r>
    <x v="2"/>
    <x v="1"/>
    <x v="0"/>
    <x v="15"/>
    <x v="26"/>
    <s v="%"/>
    <n v="7.1"/>
  </r>
  <r>
    <x v="2"/>
    <x v="1"/>
    <x v="0"/>
    <x v="15"/>
    <x v="27"/>
    <s v="%"/>
    <n v="0"/>
  </r>
  <r>
    <x v="2"/>
    <x v="1"/>
    <x v="0"/>
    <x v="15"/>
    <x v="28"/>
    <s v="%"/>
    <n v="-45.5"/>
  </r>
  <r>
    <x v="2"/>
    <x v="1"/>
    <x v="0"/>
    <x v="15"/>
    <x v="29"/>
    <s v="%"/>
    <n v="15.8"/>
  </r>
  <r>
    <x v="2"/>
    <x v="1"/>
    <x v="0"/>
    <x v="15"/>
    <x v="30"/>
    <s v="%"/>
    <n v="-54.5"/>
  </r>
  <r>
    <x v="2"/>
    <x v="1"/>
    <x v="0"/>
    <x v="16"/>
    <x v="0"/>
    <s v="%"/>
    <n v="18.100000000000001"/>
  </r>
  <r>
    <x v="2"/>
    <x v="1"/>
    <x v="0"/>
    <x v="16"/>
    <x v="1"/>
    <s v="%"/>
    <n v="-17.899999999999999"/>
  </r>
  <r>
    <x v="2"/>
    <x v="1"/>
    <x v="0"/>
    <x v="16"/>
    <x v="2"/>
    <s v="%"/>
    <n v="27.2"/>
  </r>
  <r>
    <x v="2"/>
    <x v="1"/>
    <x v="0"/>
    <x v="16"/>
    <x v="3"/>
    <s v="%"/>
    <n v="20.399999999999999"/>
  </r>
  <r>
    <x v="2"/>
    <x v="1"/>
    <x v="0"/>
    <x v="16"/>
    <x v="4"/>
    <s v="%"/>
    <n v="40.299999999999997"/>
  </r>
  <r>
    <x v="2"/>
    <x v="1"/>
    <x v="0"/>
    <x v="16"/>
    <x v="5"/>
    <s v="%"/>
    <n v="20.2"/>
  </r>
  <r>
    <x v="2"/>
    <x v="1"/>
    <x v="0"/>
    <x v="16"/>
    <x v="6"/>
    <s v="%"/>
    <n v="30.2"/>
  </r>
  <r>
    <x v="2"/>
    <x v="1"/>
    <x v="0"/>
    <x v="16"/>
    <x v="7"/>
    <s v="%"/>
    <n v="10"/>
  </r>
  <r>
    <x v="2"/>
    <x v="1"/>
    <x v="0"/>
    <x v="16"/>
    <x v="8"/>
    <s v="%"/>
    <n v="-33.299999999999997"/>
  </r>
  <r>
    <x v="2"/>
    <x v="1"/>
    <x v="0"/>
    <x v="16"/>
    <x v="9"/>
    <s v="%"/>
    <n v="21.4"/>
  </r>
  <r>
    <x v="2"/>
    <x v="1"/>
    <x v="0"/>
    <x v="16"/>
    <x v="10"/>
    <s v="%"/>
    <n v="30.6"/>
  </r>
  <r>
    <x v="2"/>
    <x v="1"/>
    <x v="0"/>
    <x v="16"/>
    <x v="11"/>
    <s v="%"/>
    <n v="17.399999999999999"/>
  </r>
  <r>
    <x v="2"/>
    <x v="1"/>
    <x v="0"/>
    <x v="16"/>
    <x v="12"/>
    <s v="%"/>
    <n v="0"/>
  </r>
  <r>
    <x v="2"/>
    <x v="1"/>
    <x v="0"/>
    <x v="16"/>
    <x v="13"/>
    <s v="%"/>
    <n v="-11.1"/>
  </r>
  <r>
    <x v="2"/>
    <x v="1"/>
    <x v="0"/>
    <x v="16"/>
    <x v="14"/>
    <s v="%"/>
    <n v="-3.1"/>
  </r>
  <r>
    <x v="2"/>
    <x v="1"/>
    <x v="0"/>
    <x v="16"/>
    <x v="15"/>
    <s v="%"/>
    <n v="0"/>
  </r>
  <r>
    <x v="2"/>
    <x v="1"/>
    <x v="0"/>
    <x v="16"/>
    <x v="16"/>
    <s v="%"/>
    <n v="15.2"/>
  </r>
  <r>
    <x v="2"/>
    <x v="1"/>
    <x v="0"/>
    <x v="16"/>
    <x v="17"/>
    <s v="%"/>
    <n v="24.4"/>
  </r>
  <r>
    <x v="2"/>
    <x v="1"/>
    <x v="0"/>
    <x v="16"/>
    <x v="18"/>
    <s v="%"/>
    <n v="38.700000000000003"/>
  </r>
  <r>
    <x v="2"/>
    <x v="1"/>
    <x v="0"/>
    <x v="16"/>
    <x v="19"/>
    <s v="%"/>
    <n v="-4.5"/>
  </r>
  <r>
    <x v="2"/>
    <x v="1"/>
    <x v="0"/>
    <x v="16"/>
    <x v="20"/>
    <s v="%"/>
    <n v="9.3000000000000007"/>
  </r>
  <r>
    <x v="2"/>
    <x v="1"/>
    <x v="0"/>
    <x v="16"/>
    <x v="21"/>
    <s v="%"/>
    <n v="26.4"/>
  </r>
  <r>
    <x v="2"/>
    <x v="1"/>
    <x v="0"/>
    <x v="16"/>
    <x v="22"/>
    <s v="%"/>
    <n v="-7.9"/>
  </r>
  <r>
    <x v="2"/>
    <x v="1"/>
    <x v="0"/>
    <x v="16"/>
    <x v="23"/>
    <s v="%"/>
    <n v="20.9"/>
  </r>
  <r>
    <x v="2"/>
    <x v="1"/>
    <x v="0"/>
    <x v="16"/>
    <x v="24"/>
    <s v="%"/>
    <n v="25"/>
  </r>
  <r>
    <x v="2"/>
    <x v="1"/>
    <x v="0"/>
    <x v="16"/>
    <x v="25"/>
    <s v="%"/>
    <n v="20.6"/>
  </r>
  <r>
    <x v="2"/>
    <x v="1"/>
    <x v="0"/>
    <x v="16"/>
    <x v="26"/>
    <s v="%"/>
    <n v="-2.7"/>
  </r>
  <r>
    <x v="2"/>
    <x v="1"/>
    <x v="0"/>
    <x v="16"/>
    <x v="27"/>
    <s v="%"/>
    <n v="2.4"/>
  </r>
  <r>
    <x v="2"/>
    <x v="1"/>
    <x v="0"/>
    <x v="16"/>
    <x v="28"/>
    <s v="%"/>
    <n v="29"/>
  </r>
  <r>
    <x v="2"/>
    <x v="1"/>
    <x v="0"/>
    <x v="16"/>
    <x v="29"/>
    <s v="%"/>
    <n v="56.1"/>
  </r>
  <r>
    <x v="2"/>
    <x v="1"/>
    <x v="0"/>
    <x v="16"/>
    <x v="30"/>
    <s v="%"/>
    <n v="40"/>
  </r>
  <r>
    <x v="2"/>
    <x v="1"/>
    <x v="0"/>
    <x v="17"/>
    <x v="0"/>
    <s v="%"/>
    <n v="6.8"/>
  </r>
  <r>
    <x v="2"/>
    <x v="1"/>
    <x v="0"/>
    <x v="17"/>
    <x v="1"/>
    <s v="%"/>
    <n v="38.9"/>
  </r>
  <r>
    <x v="2"/>
    <x v="1"/>
    <x v="0"/>
    <x v="17"/>
    <x v="2"/>
    <s v="%"/>
    <n v="9.3000000000000007"/>
  </r>
  <r>
    <x v="2"/>
    <x v="1"/>
    <x v="0"/>
    <x v="17"/>
    <x v="3"/>
    <s v="%"/>
    <n v="-2.4"/>
  </r>
  <r>
    <x v="2"/>
    <x v="1"/>
    <x v="0"/>
    <x v="17"/>
    <x v="4"/>
    <s v="%"/>
    <n v="2.1"/>
  </r>
  <r>
    <x v="2"/>
    <x v="1"/>
    <x v="0"/>
    <x v="17"/>
    <x v="5"/>
    <s v="%"/>
    <n v="5.4"/>
  </r>
  <r>
    <x v="2"/>
    <x v="1"/>
    <x v="0"/>
    <x v="17"/>
    <x v="6"/>
    <s v="%"/>
    <n v="25"/>
  </r>
  <r>
    <x v="2"/>
    <x v="1"/>
    <x v="0"/>
    <x v="17"/>
    <x v="7"/>
    <s v="%"/>
    <n v="-5"/>
  </r>
  <r>
    <x v="2"/>
    <x v="1"/>
    <x v="0"/>
    <x v="17"/>
    <x v="8"/>
    <s v="%"/>
    <n v="8.1"/>
  </r>
  <r>
    <x v="2"/>
    <x v="1"/>
    <x v="0"/>
    <x v="17"/>
    <x v="9"/>
    <s v="%"/>
    <n v="-15.4"/>
  </r>
  <r>
    <x v="2"/>
    <x v="1"/>
    <x v="0"/>
    <x v="17"/>
    <x v="10"/>
    <s v="%"/>
    <n v="-14.3"/>
  </r>
  <r>
    <x v="2"/>
    <x v="1"/>
    <x v="0"/>
    <x v="17"/>
    <x v="11"/>
    <s v="%"/>
    <n v="14.1"/>
  </r>
  <r>
    <x v="2"/>
    <x v="1"/>
    <x v="0"/>
    <x v="17"/>
    <x v="12"/>
    <s v="%"/>
    <n v="43.8"/>
  </r>
  <r>
    <x v="2"/>
    <x v="1"/>
    <x v="0"/>
    <x v="17"/>
    <x v="13"/>
    <s v="%"/>
    <n v="-13.5"/>
  </r>
  <r>
    <x v="2"/>
    <x v="1"/>
    <x v="0"/>
    <x v="17"/>
    <x v="14"/>
    <s v="%"/>
    <n v="24.4"/>
  </r>
  <r>
    <x v="2"/>
    <x v="1"/>
    <x v="0"/>
    <x v="17"/>
    <x v="15"/>
    <s v="%"/>
    <n v="23.5"/>
  </r>
  <r>
    <x v="2"/>
    <x v="1"/>
    <x v="0"/>
    <x v="17"/>
    <x v="16"/>
    <s v="%"/>
    <n v="2.9"/>
  </r>
  <r>
    <x v="2"/>
    <x v="1"/>
    <x v="0"/>
    <x v="17"/>
    <x v="17"/>
    <s v="%"/>
    <n v="5.3"/>
  </r>
  <r>
    <x v="2"/>
    <x v="1"/>
    <x v="0"/>
    <x v="17"/>
    <x v="18"/>
    <s v="%"/>
    <n v="-9.6"/>
  </r>
  <r>
    <x v="2"/>
    <x v="1"/>
    <x v="0"/>
    <x v="17"/>
    <x v="19"/>
    <s v="%"/>
    <n v="7.1"/>
  </r>
  <r>
    <x v="2"/>
    <x v="1"/>
    <x v="0"/>
    <x v="17"/>
    <x v="20"/>
    <s v="%"/>
    <n v="12.2"/>
  </r>
  <r>
    <x v="2"/>
    <x v="1"/>
    <x v="0"/>
    <x v="17"/>
    <x v="21"/>
    <s v="%"/>
    <n v="7.6"/>
  </r>
  <r>
    <x v="2"/>
    <x v="1"/>
    <x v="0"/>
    <x v="17"/>
    <x v="22"/>
    <s v="%"/>
    <n v="-13"/>
  </r>
  <r>
    <x v="2"/>
    <x v="1"/>
    <x v="0"/>
    <x v="17"/>
    <x v="23"/>
    <s v="%"/>
    <n v="14.2"/>
  </r>
  <r>
    <x v="2"/>
    <x v="1"/>
    <x v="0"/>
    <x v="17"/>
    <x v="24"/>
    <s v="%"/>
    <n v="-8"/>
  </r>
  <r>
    <x v="2"/>
    <x v="1"/>
    <x v="0"/>
    <x v="17"/>
    <x v="25"/>
    <s v="%"/>
    <n v="12.7"/>
  </r>
  <r>
    <x v="2"/>
    <x v="1"/>
    <x v="0"/>
    <x v="17"/>
    <x v="26"/>
    <s v="%"/>
    <n v="15.2"/>
  </r>
  <r>
    <x v="2"/>
    <x v="1"/>
    <x v="0"/>
    <x v="17"/>
    <x v="27"/>
    <s v="%"/>
    <n v="-20"/>
  </r>
  <r>
    <x v="2"/>
    <x v="1"/>
    <x v="0"/>
    <x v="17"/>
    <x v="28"/>
    <s v="%"/>
    <n v="7.4"/>
  </r>
  <r>
    <x v="2"/>
    <x v="1"/>
    <x v="0"/>
    <x v="17"/>
    <x v="29"/>
    <s v="%"/>
    <n v="24.6"/>
  </r>
  <r>
    <x v="2"/>
    <x v="1"/>
    <x v="0"/>
    <x v="17"/>
    <x v="30"/>
    <s v="%"/>
    <n v="-24"/>
  </r>
  <r>
    <x v="2"/>
    <x v="1"/>
    <x v="0"/>
    <x v="18"/>
    <x v="0"/>
    <s v="%"/>
    <n v="33.9"/>
  </r>
  <r>
    <x v="2"/>
    <x v="1"/>
    <x v="0"/>
    <x v="18"/>
    <x v="1"/>
    <s v="%"/>
    <n v="116.7"/>
  </r>
  <r>
    <x v="2"/>
    <x v="1"/>
    <x v="0"/>
    <x v="18"/>
    <x v="2"/>
    <s v="%"/>
    <n v="6.3"/>
  </r>
  <r>
    <x v="2"/>
    <x v="1"/>
    <x v="0"/>
    <x v="18"/>
    <x v="3"/>
    <s v="%"/>
    <n v="28.7"/>
  </r>
  <r>
    <x v="2"/>
    <x v="1"/>
    <x v="0"/>
    <x v="18"/>
    <x v="4"/>
    <s v="%"/>
    <n v="69.900000000000006"/>
  </r>
  <r>
    <x v="2"/>
    <x v="1"/>
    <x v="0"/>
    <x v="18"/>
    <x v="5"/>
    <s v="%"/>
    <n v="42.5"/>
  </r>
  <r>
    <x v="2"/>
    <x v="1"/>
    <x v="0"/>
    <x v="18"/>
    <x v="6"/>
    <s v="%"/>
    <n v="68.400000000000006"/>
  </r>
  <r>
    <x v="2"/>
    <x v="1"/>
    <x v="0"/>
    <x v="18"/>
    <x v="7"/>
    <s v="%"/>
    <n v="43.2"/>
  </r>
  <r>
    <x v="2"/>
    <x v="1"/>
    <x v="0"/>
    <x v="18"/>
    <x v="8"/>
    <s v="%"/>
    <n v="13.3"/>
  </r>
  <r>
    <x v="2"/>
    <x v="1"/>
    <x v="0"/>
    <x v="18"/>
    <x v="9"/>
    <s v="%"/>
    <n v="-33.299999999999997"/>
  </r>
  <r>
    <x v="2"/>
    <x v="1"/>
    <x v="0"/>
    <x v="18"/>
    <x v="10"/>
    <s v="%"/>
    <n v="34.5"/>
  </r>
  <r>
    <x v="2"/>
    <x v="1"/>
    <x v="0"/>
    <x v="18"/>
    <x v="11"/>
    <s v="%"/>
    <n v="24.2"/>
  </r>
  <r>
    <x v="2"/>
    <x v="1"/>
    <x v="0"/>
    <x v="18"/>
    <x v="12"/>
    <s v="%"/>
    <n v="31.3"/>
  </r>
  <r>
    <x v="2"/>
    <x v="1"/>
    <x v="0"/>
    <x v="18"/>
    <x v="13"/>
    <s v="%"/>
    <n v="43.8"/>
  </r>
  <r>
    <x v="2"/>
    <x v="1"/>
    <x v="0"/>
    <x v="18"/>
    <x v="14"/>
    <s v="%"/>
    <n v="56.6"/>
  </r>
  <r>
    <x v="2"/>
    <x v="1"/>
    <x v="0"/>
    <x v="18"/>
    <x v="15"/>
    <s v="%"/>
    <n v="12.8"/>
  </r>
  <r>
    <x v="2"/>
    <x v="1"/>
    <x v="0"/>
    <x v="18"/>
    <x v="16"/>
    <s v="%"/>
    <n v="46.5"/>
  </r>
  <r>
    <x v="2"/>
    <x v="1"/>
    <x v="0"/>
    <x v="18"/>
    <x v="17"/>
    <s v="%"/>
    <n v="45"/>
  </r>
  <r>
    <x v="2"/>
    <x v="1"/>
    <x v="0"/>
    <x v="18"/>
    <x v="18"/>
    <s v="%"/>
    <n v="55.6"/>
  </r>
  <r>
    <x v="2"/>
    <x v="1"/>
    <x v="0"/>
    <x v="18"/>
    <x v="19"/>
    <s v="%"/>
    <n v="26.8"/>
  </r>
  <r>
    <x v="2"/>
    <x v="1"/>
    <x v="0"/>
    <x v="18"/>
    <x v="20"/>
    <s v="%"/>
    <n v="48.6"/>
  </r>
  <r>
    <x v="2"/>
    <x v="1"/>
    <x v="0"/>
    <x v="18"/>
    <x v="21"/>
    <s v="%"/>
    <n v="85.7"/>
  </r>
  <r>
    <x v="2"/>
    <x v="1"/>
    <x v="0"/>
    <x v="18"/>
    <x v="22"/>
    <s v="%"/>
    <n v="62.5"/>
  </r>
  <r>
    <x v="2"/>
    <x v="1"/>
    <x v="0"/>
    <x v="18"/>
    <x v="23"/>
    <s v="%"/>
    <n v="61.2"/>
  </r>
  <r>
    <x v="2"/>
    <x v="1"/>
    <x v="0"/>
    <x v="18"/>
    <x v="24"/>
    <s v="%"/>
    <n v="4.2"/>
  </r>
  <r>
    <x v="2"/>
    <x v="1"/>
    <x v="0"/>
    <x v="18"/>
    <x v="25"/>
    <s v="%"/>
    <n v="27.8"/>
  </r>
  <r>
    <x v="2"/>
    <x v="1"/>
    <x v="0"/>
    <x v="18"/>
    <x v="26"/>
    <s v="%"/>
    <n v="33.299999999999997"/>
  </r>
  <r>
    <x v="2"/>
    <x v="1"/>
    <x v="0"/>
    <x v="18"/>
    <x v="27"/>
    <s v="%"/>
    <n v="23.1"/>
  </r>
  <r>
    <x v="2"/>
    <x v="1"/>
    <x v="0"/>
    <x v="18"/>
    <x v="28"/>
    <s v="%"/>
    <n v="23.5"/>
  </r>
  <r>
    <x v="2"/>
    <x v="1"/>
    <x v="0"/>
    <x v="18"/>
    <x v="29"/>
    <s v="%"/>
    <n v="22.4"/>
  </r>
  <r>
    <x v="2"/>
    <x v="1"/>
    <x v="0"/>
    <x v="18"/>
    <x v="30"/>
    <s v="%"/>
    <n v="-26.3"/>
  </r>
  <r>
    <x v="2"/>
    <x v="1"/>
    <x v="0"/>
    <x v="19"/>
    <x v="0"/>
    <s v="%"/>
    <n v="25"/>
  </r>
  <r>
    <x v="2"/>
    <x v="1"/>
    <x v="0"/>
    <x v="19"/>
    <x v="1"/>
    <s v="%"/>
    <n v="-25.6"/>
  </r>
  <r>
    <x v="2"/>
    <x v="1"/>
    <x v="0"/>
    <x v="19"/>
    <x v="2"/>
    <s v="%"/>
    <n v="14.6"/>
  </r>
  <r>
    <x v="2"/>
    <x v="1"/>
    <x v="0"/>
    <x v="19"/>
    <x v="3"/>
    <s v="%"/>
    <n v="26.6"/>
  </r>
  <r>
    <x v="2"/>
    <x v="1"/>
    <x v="0"/>
    <x v="19"/>
    <x v="4"/>
    <s v="%"/>
    <n v="47.4"/>
  </r>
  <r>
    <x v="2"/>
    <x v="1"/>
    <x v="0"/>
    <x v="19"/>
    <x v="5"/>
    <s v="%"/>
    <n v="-13.6"/>
  </r>
  <r>
    <x v="2"/>
    <x v="1"/>
    <x v="0"/>
    <x v="19"/>
    <x v="6"/>
    <s v="%"/>
    <n v="39"/>
  </r>
  <r>
    <x v="2"/>
    <x v="1"/>
    <x v="0"/>
    <x v="19"/>
    <x v="7"/>
    <s v="%"/>
    <n v="26.6"/>
  </r>
  <r>
    <x v="2"/>
    <x v="1"/>
    <x v="0"/>
    <x v="19"/>
    <x v="8"/>
    <s v="%"/>
    <n v="16.7"/>
  </r>
  <r>
    <x v="2"/>
    <x v="1"/>
    <x v="0"/>
    <x v="19"/>
    <x v="9"/>
    <s v="%"/>
    <n v="43.5"/>
  </r>
  <r>
    <x v="2"/>
    <x v="1"/>
    <x v="0"/>
    <x v="19"/>
    <x v="10"/>
    <s v="%"/>
    <n v="11.4"/>
  </r>
  <r>
    <x v="2"/>
    <x v="1"/>
    <x v="0"/>
    <x v="19"/>
    <x v="11"/>
    <s v="%"/>
    <n v="51.1"/>
  </r>
  <r>
    <x v="2"/>
    <x v="1"/>
    <x v="0"/>
    <x v="19"/>
    <x v="12"/>
    <s v="%"/>
    <n v="35.799999999999997"/>
  </r>
  <r>
    <x v="2"/>
    <x v="1"/>
    <x v="0"/>
    <x v="19"/>
    <x v="13"/>
    <s v="%"/>
    <n v="10.9"/>
  </r>
  <r>
    <x v="2"/>
    <x v="1"/>
    <x v="0"/>
    <x v="19"/>
    <x v="14"/>
    <s v="%"/>
    <n v="42.6"/>
  </r>
  <r>
    <x v="2"/>
    <x v="1"/>
    <x v="0"/>
    <x v="19"/>
    <x v="15"/>
    <s v="%"/>
    <n v="-2.9"/>
  </r>
  <r>
    <x v="2"/>
    <x v="1"/>
    <x v="0"/>
    <x v="19"/>
    <x v="16"/>
    <s v="%"/>
    <n v="42.3"/>
  </r>
  <r>
    <x v="2"/>
    <x v="1"/>
    <x v="0"/>
    <x v="19"/>
    <x v="17"/>
    <s v="%"/>
    <n v="22.3"/>
  </r>
  <r>
    <x v="2"/>
    <x v="1"/>
    <x v="0"/>
    <x v="19"/>
    <x v="18"/>
    <s v="%"/>
    <n v="35.200000000000003"/>
  </r>
  <r>
    <x v="2"/>
    <x v="1"/>
    <x v="0"/>
    <x v="19"/>
    <x v="19"/>
    <s v="%"/>
    <n v="14.5"/>
  </r>
  <r>
    <x v="2"/>
    <x v="1"/>
    <x v="0"/>
    <x v="19"/>
    <x v="20"/>
    <s v="%"/>
    <n v="41.8"/>
  </r>
  <r>
    <x v="2"/>
    <x v="1"/>
    <x v="0"/>
    <x v="19"/>
    <x v="21"/>
    <s v="%"/>
    <n v="32.799999999999997"/>
  </r>
  <r>
    <x v="2"/>
    <x v="1"/>
    <x v="0"/>
    <x v="19"/>
    <x v="22"/>
    <s v="%"/>
    <n v="75.900000000000006"/>
  </r>
  <r>
    <x v="2"/>
    <x v="1"/>
    <x v="0"/>
    <x v="19"/>
    <x v="23"/>
    <s v="%"/>
    <n v="35.4"/>
  </r>
  <r>
    <x v="2"/>
    <x v="1"/>
    <x v="0"/>
    <x v="19"/>
    <x v="24"/>
    <s v="%"/>
    <n v="0"/>
  </r>
  <r>
    <x v="2"/>
    <x v="1"/>
    <x v="0"/>
    <x v="19"/>
    <x v="25"/>
    <s v="%"/>
    <n v="3.2"/>
  </r>
  <r>
    <x v="2"/>
    <x v="1"/>
    <x v="0"/>
    <x v="19"/>
    <x v="26"/>
    <s v="%"/>
    <n v="61.9"/>
  </r>
  <r>
    <x v="2"/>
    <x v="1"/>
    <x v="0"/>
    <x v="19"/>
    <x v="27"/>
    <s v="%"/>
    <n v="42.9"/>
  </r>
  <r>
    <x v="2"/>
    <x v="1"/>
    <x v="0"/>
    <x v="19"/>
    <x v="28"/>
    <s v="%"/>
    <n v="75"/>
  </r>
  <r>
    <x v="2"/>
    <x v="1"/>
    <x v="0"/>
    <x v="19"/>
    <x v="29"/>
    <s v="%"/>
    <n v="13.9"/>
  </r>
  <r>
    <x v="2"/>
    <x v="1"/>
    <x v="0"/>
    <x v="19"/>
    <x v="30"/>
    <s v="%"/>
    <n v="10.199999999999999"/>
  </r>
  <r>
    <x v="2"/>
    <x v="1"/>
    <x v="0"/>
    <x v="20"/>
    <x v="0"/>
    <s v="%"/>
    <n v="119.6"/>
  </r>
  <r>
    <x v="2"/>
    <x v="1"/>
    <x v="0"/>
    <x v="20"/>
    <x v="1"/>
    <s v="%"/>
    <n v="0"/>
  </r>
  <r>
    <x v="2"/>
    <x v="1"/>
    <x v="0"/>
    <x v="20"/>
    <x v="2"/>
    <s v="%"/>
    <n v="17.5"/>
  </r>
  <r>
    <x v="2"/>
    <x v="1"/>
    <x v="0"/>
    <x v="20"/>
    <x v="3"/>
    <s v="%"/>
    <n v="41.4"/>
  </r>
  <r>
    <x v="2"/>
    <x v="1"/>
    <x v="0"/>
    <x v="20"/>
    <x v="4"/>
    <s v="%"/>
    <n v="233.3"/>
  </r>
  <r>
    <x v="2"/>
    <x v="1"/>
    <x v="0"/>
    <x v="20"/>
    <x v="5"/>
    <s v="%"/>
    <n v="60"/>
  </r>
  <r>
    <x v="2"/>
    <x v="1"/>
    <x v="0"/>
    <x v="20"/>
    <x v="6"/>
    <s v="%"/>
    <n v="104.3"/>
  </r>
  <r>
    <x v="2"/>
    <x v="1"/>
    <x v="0"/>
    <x v="20"/>
    <x v="7"/>
    <s v="%"/>
    <n v="275"/>
  </r>
  <r>
    <x v="2"/>
    <x v="1"/>
    <x v="0"/>
    <x v="20"/>
    <x v="8"/>
    <s v="%"/>
    <n v="200"/>
  </r>
  <r>
    <x v="2"/>
    <x v="1"/>
    <x v="0"/>
    <x v="20"/>
    <x v="9"/>
    <s v="%"/>
    <n v="100"/>
  </r>
  <r>
    <x v="2"/>
    <x v="1"/>
    <x v="0"/>
    <x v="20"/>
    <x v="10"/>
    <s v="%"/>
    <n v="225"/>
  </r>
  <r>
    <x v="2"/>
    <x v="1"/>
    <x v="0"/>
    <x v="20"/>
    <x v="11"/>
    <s v="%"/>
    <n v="142.1"/>
  </r>
  <r>
    <x v="2"/>
    <x v="1"/>
    <x v="0"/>
    <x v="20"/>
    <x v="12"/>
    <s v="%"/>
    <n v="-25"/>
  </r>
  <r>
    <x v="2"/>
    <x v="1"/>
    <x v="0"/>
    <x v="20"/>
    <x v="13"/>
    <s v="%"/>
    <n v="150"/>
  </r>
  <r>
    <x v="2"/>
    <x v="1"/>
    <x v="0"/>
    <x v="20"/>
    <x v="14"/>
    <s v="%"/>
    <n v="84.6"/>
  </r>
  <r>
    <x v="2"/>
    <x v="1"/>
    <x v="0"/>
    <x v="20"/>
    <x v="15"/>
    <s v="%"/>
    <n v="9.1"/>
  </r>
  <r>
    <x v="2"/>
    <x v="1"/>
    <x v="0"/>
    <x v="20"/>
    <x v="16"/>
    <s v="%"/>
    <n v="210"/>
  </r>
  <r>
    <x v="2"/>
    <x v="1"/>
    <x v="0"/>
    <x v="20"/>
    <x v="17"/>
    <s v="%"/>
    <n v="182"/>
  </r>
  <r>
    <x v="2"/>
    <x v="1"/>
    <x v="0"/>
    <x v="20"/>
    <x v="18"/>
    <s v="%"/>
    <n v="107.7"/>
  </r>
  <r>
    <x v="2"/>
    <x v="1"/>
    <x v="0"/>
    <x v="20"/>
    <x v="19"/>
    <s v="%"/>
    <n v="166.7"/>
  </r>
  <r>
    <x v="2"/>
    <x v="1"/>
    <x v="0"/>
    <x v="20"/>
    <x v="20"/>
    <s v="%"/>
    <n v="257.10000000000002"/>
  </r>
  <r>
    <x v="2"/>
    <x v="1"/>
    <x v="0"/>
    <x v="20"/>
    <x v="21"/>
    <s v="%"/>
    <n v="180"/>
  </r>
  <r>
    <x v="2"/>
    <x v="1"/>
    <x v="0"/>
    <x v="20"/>
    <x v="22"/>
    <s v="%"/>
    <n v="180"/>
  </r>
  <r>
    <x v="2"/>
    <x v="1"/>
    <x v="0"/>
    <x v="20"/>
    <x v="23"/>
    <s v="%"/>
    <n v="90"/>
  </r>
  <r>
    <x v="2"/>
    <x v="1"/>
    <x v="0"/>
    <x v="20"/>
    <x v="24"/>
    <s v="%"/>
    <n v="250"/>
  </r>
  <r>
    <x v="2"/>
    <x v="1"/>
    <x v="0"/>
    <x v="20"/>
    <x v="25"/>
    <s v="%"/>
    <n v="266.7"/>
  </r>
  <r>
    <x v="2"/>
    <x v="1"/>
    <x v="0"/>
    <x v="20"/>
    <x v="26"/>
    <s v="%"/>
    <n v="333.3"/>
  </r>
  <r>
    <x v="2"/>
    <x v="1"/>
    <x v="0"/>
    <x v="20"/>
    <x v="27"/>
    <s v="%"/>
    <n v="71.400000000000006"/>
  </r>
  <r>
    <x v="2"/>
    <x v="1"/>
    <x v="0"/>
    <x v="20"/>
    <x v="28"/>
    <s v="%"/>
    <n v="550"/>
  </r>
  <r>
    <x v="2"/>
    <x v="1"/>
    <x v="0"/>
    <x v="20"/>
    <x v="29"/>
    <s v="%"/>
    <n v="0"/>
  </r>
  <r>
    <x v="2"/>
    <x v="1"/>
    <x v="0"/>
    <x v="20"/>
    <x v="30"/>
    <s v="%"/>
    <n v="133.30000000000001"/>
  </r>
  <r>
    <x v="2"/>
    <x v="1"/>
    <x v="0"/>
    <x v="21"/>
    <x v="0"/>
    <s v="%"/>
    <n v="15.2"/>
  </r>
  <r>
    <x v="2"/>
    <x v="1"/>
    <x v="0"/>
    <x v="21"/>
    <x v="1"/>
    <s v="%"/>
    <n v="0"/>
  </r>
  <r>
    <x v="2"/>
    <x v="1"/>
    <x v="0"/>
    <x v="21"/>
    <x v="2"/>
    <s v="%"/>
    <n v="14.3"/>
  </r>
  <r>
    <x v="2"/>
    <x v="1"/>
    <x v="0"/>
    <x v="21"/>
    <x v="3"/>
    <s v="%"/>
    <n v="-31.3"/>
  </r>
  <r>
    <x v="2"/>
    <x v="1"/>
    <x v="0"/>
    <x v="21"/>
    <x v="4"/>
    <s v="%"/>
    <n v="0"/>
  </r>
  <r>
    <x v="2"/>
    <x v="1"/>
    <x v="0"/>
    <x v="21"/>
    <x v="5"/>
    <s v="%"/>
    <n v="0"/>
  </r>
  <r>
    <x v="2"/>
    <x v="1"/>
    <x v="0"/>
    <x v="21"/>
    <x v="6"/>
    <s v="%"/>
    <n v="-100"/>
  </r>
  <r>
    <x v="2"/>
    <x v="1"/>
    <x v="0"/>
    <x v="21"/>
    <x v="7"/>
    <s v="%"/>
    <n v="0"/>
  </r>
  <r>
    <x v="2"/>
    <x v="1"/>
    <x v="0"/>
    <x v="21"/>
    <x v="8"/>
    <s v="%"/>
    <n v="0"/>
  </r>
  <r>
    <x v="2"/>
    <x v="1"/>
    <x v="0"/>
    <x v="21"/>
    <x v="9"/>
    <s v="%"/>
    <n v="0"/>
  </r>
  <r>
    <x v="2"/>
    <x v="1"/>
    <x v="0"/>
    <x v="21"/>
    <x v="10"/>
    <s v="%"/>
    <n v="0"/>
  </r>
  <r>
    <x v="2"/>
    <x v="1"/>
    <x v="0"/>
    <x v="21"/>
    <x v="11"/>
    <s v="%"/>
    <n v="0"/>
  </r>
  <r>
    <x v="2"/>
    <x v="1"/>
    <x v="0"/>
    <x v="21"/>
    <x v="12"/>
    <s v="%"/>
    <n v="0"/>
  </r>
  <r>
    <x v="2"/>
    <x v="1"/>
    <x v="0"/>
    <x v="21"/>
    <x v="13"/>
    <s v="%"/>
    <n v="-100"/>
  </r>
  <r>
    <x v="2"/>
    <x v="1"/>
    <x v="0"/>
    <x v="21"/>
    <x v="14"/>
    <s v="%"/>
    <n v="0"/>
  </r>
  <r>
    <x v="2"/>
    <x v="1"/>
    <x v="0"/>
    <x v="21"/>
    <x v="15"/>
    <s v="%"/>
    <n v="0"/>
  </r>
  <r>
    <x v="2"/>
    <x v="1"/>
    <x v="0"/>
    <x v="21"/>
    <x v="16"/>
    <s v="%"/>
    <n v="0"/>
  </r>
  <r>
    <x v="2"/>
    <x v="1"/>
    <x v="0"/>
    <x v="21"/>
    <x v="17"/>
    <s v="%"/>
    <n v="0"/>
  </r>
  <r>
    <x v="2"/>
    <x v="1"/>
    <x v="0"/>
    <x v="21"/>
    <x v="18"/>
    <s v="%"/>
    <n v="0"/>
  </r>
  <r>
    <x v="2"/>
    <x v="1"/>
    <x v="0"/>
    <x v="21"/>
    <x v="19"/>
    <s v="%"/>
    <n v="0"/>
  </r>
  <r>
    <x v="2"/>
    <x v="1"/>
    <x v="0"/>
    <x v="21"/>
    <x v="20"/>
    <s v="%"/>
    <n v="0"/>
  </r>
  <r>
    <x v="2"/>
    <x v="1"/>
    <x v="0"/>
    <x v="21"/>
    <x v="21"/>
    <s v="%"/>
    <n v="0"/>
  </r>
  <r>
    <x v="2"/>
    <x v="1"/>
    <x v="0"/>
    <x v="21"/>
    <x v="22"/>
    <s v="%"/>
    <n v="0"/>
  </r>
  <r>
    <x v="2"/>
    <x v="1"/>
    <x v="0"/>
    <x v="21"/>
    <x v="23"/>
    <s v="%"/>
    <n v="0"/>
  </r>
  <r>
    <x v="2"/>
    <x v="1"/>
    <x v="0"/>
    <x v="21"/>
    <x v="24"/>
    <s v="%"/>
    <n v="0"/>
  </r>
  <r>
    <x v="2"/>
    <x v="1"/>
    <x v="0"/>
    <x v="21"/>
    <x v="25"/>
    <s v="%"/>
    <n v="0"/>
  </r>
  <r>
    <x v="2"/>
    <x v="1"/>
    <x v="0"/>
    <x v="21"/>
    <x v="26"/>
    <s v="%"/>
    <n v="0"/>
  </r>
  <r>
    <x v="2"/>
    <x v="1"/>
    <x v="0"/>
    <x v="21"/>
    <x v="27"/>
    <s v="%"/>
    <n v="0"/>
  </r>
  <r>
    <x v="2"/>
    <x v="1"/>
    <x v="0"/>
    <x v="21"/>
    <x v="28"/>
    <s v="%"/>
    <n v="0"/>
  </r>
  <r>
    <x v="2"/>
    <x v="1"/>
    <x v="0"/>
    <x v="21"/>
    <x v="29"/>
    <s v="%"/>
    <n v="0"/>
  </r>
  <r>
    <x v="2"/>
    <x v="1"/>
    <x v="0"/>
    <x v="21"/>
    <x v="30"/>
    <s v="%"/>
    <n v="0"/>
  </r>
  <r>
    <x v="2"/>
    <x v="1"/>
    <x v="0"/>
    <x v="22"/>
    <x v="0"/>
    <s v="%"/>
    <n v="12.4"/>
  </r>
  <r>
    <x v="2"/>
    <x v="1"/>
    <x v="0"/>
    <x v="22"/>
    <x v="1"/>
    <s v="%"/>
    <n v="-9.1999999999999993"/>
  </r>
  <r>
    <x v="2"/>
    <x v="1"/>
    <x v="0"/>
    <x v="22"/>
    <x v="2"/>
    <s v="%"/>
    <n v="26.3"/>
  </r>
  <r>
    <x v="2"/>
    <x v="1"/>
    <x v="0"/>
    <x v="22"/>
    <x v="3"/>
    <s v="%"/>
    <n v="16.7"/>
  </r>
  <r>
    <x v="2"/>
    <x v="1"/>
    <x v="0"/>
    <x v="22"/>
    <x v="4"/>
    <s v="%"/>
    <n v="22.2"/>
  </r>
  <r>
    <x v="2"/>
    <x v="1"/>
    <x v="0"/>
    <x v="22"/>
    <x v="5"/>
    <s v="%"/>
    <n v="53.2"/>
  </r>
  <r>
    <x v="2"/>
    <x v="1"/>
    <x v="0"/>
    <x v="22"/>
    <x v="6"/>
    <s v="%"/>
    <n v="35.5"/>
  </r>
  <r>
    <x v="2"/>
    <x v="1"/>
    <x v="0"/>
    <x v="22"/>
    <x v="7"/>
    <s v="%"/>
    <n v="18.100000000000001"/>
  </r>
  <r>
    <x v="2"/>
    <x v="1"/>
    <x v="0"/>
    <x v="22"/>
    <x v="8"/>
    <s v="%"/>
    <n v="-24.6"/>
  </r>
  <r>
    <x v="2"/>
    <x v="1"/>
    <x v="0"/>
    <x v="22"/>
    <x v="9"/>
    <s v="%"/>
    <n v="-22.7"/>
  </r>
  <r>
    <x v="2"/>
    <x v="1"/>
    <x v="0"/>
    <x v="22"/>
    <x v="10"/>
    <s v="%"/>
    <n v="55.2"/>
  </r>
  <r>
    <x v="2"/>
    <x v="1"/>
    <x v="0"/>
    <x v="22"/>
    <x v="11"/>
    <s v="%"/>
    <n v="25.1"/>
  </r>
  <r>
    <x v="2"/>
    <x v="1"/>
    <x v="0"/>
    <x v="22"/>
    <x v="12"/>
    <s v="%"/>
    <n v="6.4"/>
  </r>
  <r>
    <x v="2"/>
    <x v="1"/>
    <x v="0"/>
    <x v="22"/>
    <x v="13"/>
    <s v="%"/>
    <n v="-30.3"/>
  </r>
  <r>
    <x v="2"/>
    <x v="1"/>
    <x v="0"/>
    <x v="22"/>
    <x v="14"/>
    <s v="%"/>
    <n v="13.4"/>
  </r>
  <r>
    <x v="2"/>
    <x v="1"/>
    <x v="0"/>
    <x v="22"/>
    <x v="15"/>
    <s v="%"/>
    <n v="11.3"/>
  </r>
  <r>
    <x v="2"/>
    <x v="1"/>
    <x v="0"/>
    <x v="22"/>
    <x v="16"/>
    <s v="%"/>
    <n v="36.9"/>
  </r>
  <r>
    <x v="2"/>
    <x v="1"/>
    <x v="0"/>
    <x v="22"/>
    <x v="17"/>
    <s v="%"/>
    <n v="9.6999999999999993"/>
  </r>
  <r>
    <x v="2"/>
    <x v="1"/>
    <x v="0"/>
    <x v="22"/>
    <x v="18"/>
    <s v="%"/>
    <n v="19.399999999999999"/>
  </r>
  <r>
    <x v="2"/>
    <x v="1"/>
    <x v="0"/>
    <x v="22"/>
    <x v="19"/>
    <s v="%"/>
    <n v="1.4"/>
  </r>
  <r>
    <x v="2"/>
    <x v="1"/>
    <x v="0"/>
    <x v="22"/>
    <x v="20"/>
    <s v="%"/>
    <n v="14.3"/>
  </r>
  <r>
    <x v="2"/>
    <x v="1"/>
    <x v="0"/>
    <x v="22"/>
    <x v="21"/>
    <s v="%"/>
    <n v="16.899999999999999"/>
  </r>
  <r>
    <x v="2"/>
    <x v="1"/>
    <x v="0"/>
    <x v="22"/>
    <x v="22"/>
    <s v="%"/>
    <n v="-4.8"/>
  </r>
  <r>
    <x v="2"/>
    <x v="1"/>
    <x v="0"/>
    <x v="22"/>
    <x v="23"/>
    <s v="%"/>
    <n v="-19.600000000000001"/>
  </r>
  <r>
    <x v="2"/>
    <x v="1"/>
    <x v="0"/>
    <x v="22"/>
    <x v="24"/>
    <s v="%"/>
    <n v="2.1"/>
  </r>
  <r>
    <x v="2"/>
    <x v="1"/>
    <x v="0"/>
    <x v="22"/>
    <x v="25"/>
    <s v="%"/>
    <n v="58.3"/>
  </r>
  <r>
    <x v="2"/>
    <x v="1"/>
    <x v="0"/>
    <x v="22"/>
    <x v="26"/>
    <s v="%"/>
    <n v="-26"/>
  </r>
  <r>
    <x v="2"/>
    <x v="1"/>
    <x v="0"/>
    <x v="22"/>
    <x v="27"/>
    <s v="%"/>
    <n v="13.4"/>
  </r>
  <r>
    <x v="2"/>
    <x v="1"/>
    <x v="0"/>
    <x v="22"/>
    <x v="28"/>
    <s v="%"/>
    <n v="5.2"/>
  </r>
  <r>
    <x v="2"/>
    <x v="1"/>
    <x v="0"/>
    <x v="22"/>
    <x v="29"/>
    <s v="%"/>
    <n v="27.6"/>
  </r>
  <r>
    <x v="2"/>
    <x v="1"/>
    <x v="0"/>
    <x v="22"/>
    <x v="30"/>
    <s v="%"/>
    <n v="-8.9"/>
  </r>
  <r>
    <x v="2"/>
    <x v="1"/>
    <x v="1"/>
    <x v="0"/>
    <x v="0"/>
    <s v="%"/>
    <n v="10.7"/>
  </r>
  <r>
    <x v="2"/>
    <x v="1"/>
    <x v="1"/>
    <x v="0"/>
    <x v="1"/>
    <s v="%"/>
    <n v="18"/>
  </r>
  <r>
    <x v="2"/>
    <x v="1"/>
    <x v="1"/>
    <x v="0"/>
    <x v="2"/>
    <s v="%"/>
    <n v="13.5"/>
  </r>
  <r>
    <x v="2"/>
    <x v="1"/>
    <x v="1"/>
    <x v="0"/>
    <x v="3"/>
    <s v="%"/>
    <n v="15.6"/>
  </r>
  <r>
    <x v="2"/>
    <x v="1"/>
    <x v="1"/>
    <x v="0"/>
    <x v="4"/>
    <s v="%"/>
    <n v="27.7"/>
  </r>
  <r>
    <x v="2"/>
    <x v="1"/>
    <x v="1"/>
    <x v="0"/>
    <x v="5"/>
    <s v="%"/>
    <n v="9.6"/>
  </r>
  <r>
    <x v="2"/>
    <x v="1"/>
    <x v="1"/>
    <x v="0"/>
    <x v="6"/>
    <s v="%"/>
    <n v="22"/>
  </r>
  <r>
    <x v="2"/>
    <x v="1"/>
    <x v="1"/>
    <x v="0"/>
    <x v="7"/>
    <s v="%"/>
    <n v="12.3"/>
  </r>
  <r>
    <x v="2"/>
    <x v="1"/>
    <x v="1"/>
    <x v="0"/>
    <x v="8"/>
    <s v="%"/>
    <n v="0.2"/>
  </r>
  <r>
    <x v="2"/>
    <x v="1"/>
    <x v="1"/>
    <x v="0"/>
    <x v="9"/>
    <s v="%"/>
    <n v="1.7"/>
  </r>
  <r>
    <x v="2"/>
    <x v="1"/>
    <x v="1"/>
    <x v="0"/>
    <x v="10"/>
    <s v="%"/>
    <n v="17.2"/>
  </r>
  <r>
    <x v="2"/>
    <x v="1"/>
    <x v="1"/>
    <x v="0"/>
    <x v="11"/>
    <s v="%"/>
    <n v="16.2"/>
  </r>
  <r>
    <x v="2"/>
    <x v="1"/>
    <x v="1"/>
    <x v="0"/>
    <x v="12"/>
    <s v="%"/>
    <n v="9.3000000000000007"/>
  </r>
  <r>
    <x v="2"/>
    <x v="1"/>
    <x v="1"/>
    <x v="0"/>
    <x v="13"/>
    <s v="%"/>
    <n v="-2.8"/>
  </r>
  <r>
    <x v="2"/>
    <x v="1"/>
    <x v="1"/>
    <x v="0"/>
    <x v="14"/>
    <s v="%"/>
    <n v="10.1"/>
  </r>
  <r>
    <x v="2"/>
    <x v="1"/>
    <x v="1"/>
    <x v="0"/>
    <x v="15"/>
    <s v="%"/>
    <n v="13.7"/>
  </r>
  <r>
    <x v="2"/>
    <x v="1"/>
    <x v="1"/>
    <x v="0"/>
    <x v="16"/>
    <s v="%"/>
    <n v="18.7"/>
  </r>
  <r>
    <x v="2"/>
    <x v="1"/>
    <x v="1"/>
    <x v="0"/>
    <x v="17"/>
    <s v="%"/>
    <n v="15.3"/>
  </r>
  <r>
    <x v="2"/>
    <x v="1"/>
    <x v="1"/>
    <x v="0"/>
    <x v="18"/>
    <s v="%"/>
    <n v="10.6"/>
  </r>
  <r>
    <x v="2"/>
    <x v="1"/>
    <x v="1"/>
    <x v="0"/>
    <x v="19"/>
    <s v="%"/>
    <n v="3"/>
  </r>
  <r>
    <x v="2"/>
    <x v="1"/>
    <x v="1"/>
    <x v="0"/>
    <x v="20"/>
    <s v="%"/>
    <n v="5.8"/>
  </r>
  <r>
    <x v="2"/>
    <x v="1"/>
    <x v="1"/>
    <x v="0"/>
    <x v="21"/>
    <s v="%"/>
    <n v="23"/>
  </r>
  <r>
    <x v="2"/>
    <x v="1"/>
    <x v="1"/>
    <x v="0"/>
    <x v="22"/>
    <s v="%"/>
    <n v="30"/>
  </r>
  <r>
    <x v="2"/>
    <x v="1"/>
    <x v="1"/>
    <x v="0"/>
    <x v="23"/>
    <s v="%"/>
    <n v="1.4"/>
  </r>
  <r>
    <x v="2"/>
    <x v="1"/>
    <x v="1"/>
    <x v="0"/>
    <x v="24"/>
    <s v="%"/>
    <n v="-0.9"/>
  </r>
  <r>
    <x v="2"/>
    <x v="1"/>
    <x v="1"/>
    <x v="0"/>
    <x v="25"/>
    <s v="%"/>
    <n v="7.6"/>
  </r>
  <r>
    <x v="2"/>
    <x v="1"/>
    <x v="1"/>
    <x v="0"/>
    <x v="26"/>
    <s v="%"/>
    <n v="5"/>
  </r>
  <r>
    <x v="2"/>
    <x v="1"/>
    <x v="1"/>
    <x v="0"/>
    <x v="27"/>
    <s v="%"/>
    <n v="8"/>
  </r>
  <r>
    <x v="2"/>
    <x v="1"/>
    <x v="1"/>
    <x v="0"/>
    <x v="28"/>
    <s v="%"/>
    <n v="-0.2"/>
  </r>
  <r>
    <x v="2"/>
    <x v="1"/>
    <x v="1"/>
    <x v="0"/>
    <x v="29"/>
    <s v="%"/>
    <n v="13.8"/>
  </r>
  <r>
    <x v="2"/>
    <x v="1"/>
    <x v="1"/>
    <x v="0"/>
    <x v="30"/>
    <s v="%"/>
    <n v="-4.9000000000000004"/>
  </r>
  <r>
    <x v="2"/>
    <x v="1"/>
    <x v="1"/>
    <x v="1"/>
    <x v="0"/>
    <s v="%"/>
    <n v="5.7"/>
  </r>
  <r>
    <x v="2"/>
    <x v="1"/>
    <x v="1"/>
    <x v="1"/>
    <x v="1"/>
    <s v="%"/>
    <n v="32.1"/>
  </r>
  <r>
    <x v="2"/>
    <x v="1"/>
    <x v="1"/>
    <x v="1"/>
    <x v="2"/>
    <s v="%"/>
    <n v="-31.8"/>
  </r>
  <r>
    <x v="2"/>
    <x v="1"/>
    <x v="1"/>
    <x v="1"/>
    <x v="3"/>
    <s v="%"/>
    <n v="3.7"/>
  </r>
  <r>
    <x v="2"/>
    <x v="1"/>
    <x v="1"/>
    <x v="1"/>
    <x v="4"/>
    <s v="%"/>
    <n v="-2.2000000000000002"/>
  </r>
  <r>
    <x v="2"/>
    <x v="1"/>
    <x v="1"/>
    <x v="1"/>
    <x v="5"/>
    <s v="%"/>
    <n v="-12.5"/>
  </r>
  <r>
    <x v="2"/>
    <x v="1"/>
    <x v="1"/>
    <x v="1"/>
    <x v="6"/>
    <s v="%"/>
    <n v="10.199999999999999"/>
  </r>
  <r>
    <x v="2"/>
    <x v="1"/>
    <x v="1"/>
    <x v="1"/>
    <x v="7"/>
    <s v="%"/>
    <n v="15"/>
  </r>
  <r>
    <x v="2"/>
    <x v="1"/>
    <x v="1"/>
    <x v="1"/>
    <x v="8"/>
    <s v="%"/>
    <n v="-2.6"/>
  </r>
  <r>
    <x v="2"/>
    <x v="1"/>
    <x v="1"/>
    <x v="1"/>
    <x v="9"/>
    <s v="%"/>
    <n v="2.2999999999999998"/>
  </r>
  <r>
    <x v="2"/>
    <x v="1"/>
    <x v="1"/>
    <x v="1"/>
    <x v="10"/>
    <s v="%"/>
    <n v="9.9"/>
  </r>
  <r>
    <x v="2"/>
    <x v="1"/>
    <x v="1"/>
    <x v="1"/>
    <x v="11"/>
    <s v="%"/>
    <n v="8.8000000000000007"/>
  </r>
  <r>
    <x v="2"/>
    <x v="1"/>
    <x v="1"/>
    <x v="1"/>
    <x v="12"/>
    <s v="%"/>
    <n v="7.8"/>
  </r>
  <r>
    <x v="2"/>
    <x v="1"/>
    <x v="1"/>
    <x v="1"/>
    <x v="13"/>
    <s v="%"/>
    <n v="4.0999999999999996"/>
  </r>
  <r>
    <x v="2"/>
    <x v="1"/>
    <x v="1"/>
    <x v="1"/>
    <x v="14"/>
    <s v="%"/>
    <n v="4.2"/>
  </r>
  <r>
    <x v="2"/>
    <x v="1"/>
    <x v="1"/>
    <x v="1"/>
    <x v="15"/>
    <s v="%"/>
    <n v="7.2"/>
  </r>
  <r>
    <x v="2"/>
    <x v="1"/>
    <x v="1"/>
    <x v="1"/>
    <x v="16"/>
    <s v="%"/>
    <n v="13.6"/>
  </r>
  <r>
    <x v="2"/>
    <x v="1"/>
    <x v="1"/>
    <x v="1"/>
    <x v="17"/>
    <s v="%"/>
    <n v="8"/>
  </r>
  <r>
    <x v="2"/>
    <x v="1"/>
    <x v="1"/>
    <x v="1"/>
    <x v="18"/>
    <s v="%"/>
    <n v="6.6"/>
  </r>
  <r>
    <x v="2"/>
    <x v="1"/>
    <x v="1"/>
    <x v="1"/>
    <x v="19"/>
    <s v="%"/>
    <n v="-1"/>
  </r>
  <r>
    <x v="2"/>
    <x v="1"/>
    <x v="1"/>
    <x v="1"/>
    <x v="20"/>
    <s v="%"/>
    <n v="1.6"/>
  </r>
  <r>
    <x v="2"/>
    <x v="1"/>
    <x v="1"/>
    <x v="1"/>
    <x v="21"/>
    <s v="%"/>
    <n v="10.3"/>
  </r>
  <r>
    <x v="2"/>
    <x v="1"/>
    <x v="1"/>
    <x v="1"/>
    <x v="22"/>
    <s v="%"/>
    <n v="18.2"/>
  </r>
  <r>
    <x v="2"/>
    <x v="1"/>
    <x v="1"/>
    <x v="1"/>
    <x v="23"/>
    <s v="%"/>
    <n v="2"/>
  </r>
  <r>
    <x v="2"/>
    <x v="1"/>
    <x v="1"/>
    <x v="1"/>
    <x v="24"/>
    <s v="%"/>
    <n v="3"/>
  </r>
  <r>
    <x v="2"/>
    <x v="1"/>
    <x v="1"/>
    <x v="1"/>
    <x v="25"/>
    <s v="%"/>
    <n v="0.9"/>
  </r>
  <r>
    <x v="2"/>
    <x v="1"/>
    <x v="1"/>
    <x v="1"/>
    <x v="26"/>
    <s v="%"/>
    <n v="3.7"/>
  </r>
  <r>
    <x v="2"/>
    <x v="1"/>
    <x v="1"/>
    <x v="1"/>
    <x v="27"/>
    <s v="%"/>
    <n v="12.1"/>
  </r>
  <r>
    <x v="2"/>
    <x v="1"/>
    <x v="1"/>
    <x v="1"/>
    <x v="28"/>
    <s v="%"/>
    <n v="-0.8"/>
  </r>
  <r>
    <x v="2"/>
    <x v="1"/>
    <x v="1"/>
    <x v="1"/>
    <x v="29"/>
    <s v="%"/>
    <n v="6.9"/>
  </r>
  <r>
    <x v="2"/>
    <x v="1"/>
    <x v="1"/>
    <x v="1"/>
    <x v="30"/>
    <s v="%"/>
    <n v="-1.5"/>
  </r>
  <r>
    <x v="2"/>
    <x v="1"/>
    <x v="1"/>
    <x v="2"/>
    <x v="0"/>
    <s v="%"/>
    <n v="21.4"/>
  </r>
  <r>
    <x v="2"/>
    <x v="1"/>
    <x v="1"/>
    <x v="2"/>
    <x v="1"/>
    <s v="%"/>
    <n v="100"/>
  </r>
  <r>
    <x v="2"/>
    <x v="1"/>
    <x v="1"/>
    <x v="2"/>
    <x v="2"/>
    <s v="%"/>
    <n v="150"/>
  </r>
  <r>
    <x v="2"/>
    <x v="1"/>
    <x v="1"/>
    <x v="2"/>
    <x v="3"/>
    <s v="%"/>
    <n v="-25"/>
  </r>
  <r>
    <x v="2"/>
    <x v="1"/>
    <x v="1"/>
    <x v="2"/>
    <x v="4"/>
    <s v="%"/>
    <n v="0"/>
  </r>
  <r>
    <x v="2"/>
    <x v="1"/>
    <x v="1"/>
    <x v="2"/>
    <x v="5"/>
    <s v="%"/>
    <n v="-50"/>
  </r>
  <r>
    <x v="2"/>
    <x v="1"/>
    <x v="1"/>
    <x v="2"/>
    <x v="6"/>
    <s v="%"/>
    <n v="-25"/>
  </r>
  <r>
    <x v="2"/>
    <x v="1"/>
    <x v="1"/>
    <x v="2"/>
    <x v="7"/>
    <s v="%"/>
    <n v="0"/>
  </r>
  <r>
    <x v="2"/>
    <x v="1"/>
    <x v="1"/>
    <x v="2"/>
    <x v="8"/>
    <s v="%"/>
    <n v="100"/>
  </r>
  <r>
    <x v="2"/>
    <x v="1"/>
    <x v="1"/>
    <x v="2"/>
    <x v="9"/>
    <s v="%"/>
    <n v="0"/>
  </r>
  <r>
    <x v="2"/>
    <x v="1"/>
    <x v="1"/>
    <x v="2"/>
    <x v="10"/>
    <s v="%"/>
    <n v="0"/>
  </r>
  <r>
    <x v="2"/>
    <x v="1"/>
    <x v="1"/>
    <x v="2"/>
    <x v="11"/>
    <s v="%"/>
    <n v="100"/>
  </r>
  <r>
    <x v="2"/>
    <x v="1"/>
    <x v="1"/>
    <x v="2"/>
    <x v="12"/>
    <s v="%"/>
    <n v="200"/>
  </r>
  <r>
    <x v="2"/>
    <x v="1"/>
    <x v="1"/>
    <x v="2"/>
    <x v="13"/>
    <s v="%"/>
    <n v="-66.7"/>
  </r>
  <r>
    <x v="2"/>
    <x v="1"/>
    <x v="1"/>
    <x v="2"/>
    <x v="14"/>
    <s v="%"/>
    <n v="-100"/>
  </r>
  <r>
    <x v="2"/>
    <x v="1"/>
    <x v="1"/>
    <x v="2"/>
    <x v="15"/>
    <s v="%"/>
    <n v="0"/>
  </r>
  <r>
    <x v="2"/>
    <x v="1"/>
    <x v="1"/>
    <x v="2"/>
    <x v="16"/>
    <s v="%"/>
    <n v="500"/>
  </r>
  <r>
    <x v="2"/>
    <x v="1"/>
    <x v="1"/>
    <x v="2"/>
    <x v="17"/>
    <s v="%"/>
    <n v="0"/>
  </r>
  <r>
    <x v="2"/>
    <x v="1"/>
    <x v="1"/>
    <x v="2"/>
    <x v="18"/>
    <s v="%"/>
    <n v="-50"/>
  </r>
  <r>
    <x v="2"/>
    <x v="1"/>
    <x v="1"/>
    <x v="2"/>
    <x v="19"/>
    <s v="%"/>
    <n v="0"/>
  </r>
  <r>
    <x v="2"/>
    <x v="1"/>
    <x v="1"/>
    <x v="2"/>
    <x v="20"/>
    <s v="%"/>
    <n v="50"/>
  </r>
  <r>
    <x v="2"/>
    <x v="1"/>
    <x v="1"/>
    <x v="2"/>
    <x v="21"/>
    <s v="%"/>
    <n v="-100"/>
  </r>
  <r>
    <x v="2"/>
    <x v="1"/>
    <x v="1"/>
    <x v="2"/>
    <x v="22"/>
    <s v="%"/>
    <n v="0"/>
  </r>
  <r>
    <x v="2"/>
    <x v="1"/>
    <x v="1"/>
    <x v="2"/>
    <x v="23"/>
    <s v="%"/>
    <n v="200"/>
  </r>
  <r>
    <x v="2"/>
    <x v="1"/>
    <x v="1"/>
    <x v="2"/>
    <x v="24"/>
    <s v="%"/>
    <n v="-100"/>
  </r>
  <r>
    <x v="2"/>
    <x v="1"/>
    <x v="1"/>
    <x v="2"/>
    <x v="25"/>
    <s v="%"/>
    <n v="-75"/>
  </r>
  <r>
    <x v="2"/>
    <x v="1"/>
    <x v="1"/>
    <x v="2"/>
    <x v="26"/>
    <s v="%"/>
    <n v="150"/>
  </r>
  <r>
    <x v="2"/>
    <x v="1"/>
    <x v="1"/>
    <x v="2"/>
    <x v="27"/>
    <s v="%"/>
    <n v="0"/>
  </r>
  <r>
    <x v="2"/>
    <x v="1"/>
    <x v="1"/>
    <x v="2"/>
    <x v="28"/>
    <s v="%"/>
    <n v="0"/>
  </r>
  <r>
    <x v="2"/>
    <x v="1"/>
    <x v="1"/>
    <x v="2"/>
    <x v="29"/>
    <s v="%"/>
    <n v="-66.7"/>
  </r>
  <r>
    <x v="2"/>
    <x v="1"/>
    <x v="1"/>
    <x v="2"/>
    <x v="30"/>
    <s v="%"/>
    <n v="100"/>
  </r>
  <r>
    <x v="2"/>
    <x v="1"/>
    <x v="1"/>
    <x v="3"/>
    <x v="0"/>
    <s v="%"/>
    <n v="24.9"/>
  </r>
  <r>
    <x v="2"/>
    <x v="1"/>
    <x v="1"/>
    <x v="3"/>
    <x v="1"/>
    <s v="%"/>
    <n v="12.2"/>
  </r>
  <r>
    <x v="2"/>
    <x v="1"/>
    <x v="1"/>
    <x v="3"/>
    <x v="2"/>
    <s v="%"/>
    <n v="12.7"/>
  </r>
  <r>
    <x v="2"/>
    <x v="1"/>
    <x v="1"/>
    <x v="3"/>
    <x v="3"/>
    <s v="%"/>
    <n v="5.4"/>
  </r>
  <r>
    <x v="2"/>
    <x v="1"/>
    <x v="1"/>
    <x v="3"/>
    <x v="4"/>
    <s v="%"/>
    <n v="28.3"/>
  </r>
  <r>
    <x v="2"/>
    <x v="1"/>
    <x v="1"/>
    <x v="3"/>
    <x v="5"/>
    <s v="%"/>
    <n v="-2"/>
  </r>
  <r>
    <x v="2"/>
    <x v="1"/>
    <x v="1"/>
    <x v="3"/>
    <x v="6"/>
    <s v="%"/>
    <n v="12.2"/>
  </r>
  <r>
    <x v="2"/>
    <x v="1"/>
    <x v="1"/>
    <x v="3"/>
    <x v="7"/>
    <s v="%"/>
    <n v="10.3"/>
  </r>
  <r>
    <x v="2"/>
    <x v="1"/>
    <x v="1"/>
    <x v="3"/>
    <x v="8"/>
    <s v="%"/>
    <n v="24"/>
  </r>
  <r>
    <x v="2"/>
    <x v="1"/>
    <x v="1"/>
    <x v="3"/>
    <x v="9"/>
    <s v="%"/>
    <n v="0"/>
  </r>
  <r>
    <x v="2"/>
    <x v="1"/>
    <x v="1"/>
    <x v="3"/>
    <x v="10"/>
    <s v="%"/>
    <n v="50.8"/>
  </r>
  <r>
    <x v="2"/>
    <x v="1"/>
    <x v="1"/>
    <x v="3"/>
    <x v="11"/>
    <s v="%"/>
    <n v="-1.4"/>
  </r>
  <r>
    <x v="2"/>
    <x v="1"/>
    <x v="1"/>
    <x v="3"/>
    <x v="12"/>
    <s v="%"/>
    <n v="17.100000000000001"/>
  </r>
  <r>
    <x v="2"/>
    <x v="1"/>
    <x v="1"/>
    <x v="3"/>
    <x v="13"/>
    <s v="%"/>
    <n v="32.700000000000003"/>
  </r>
  <r>
    <x v="2"/>
    <x v="1"/>
    <x v="1"/>
    <x v="3"/>
    <x v="14"/>
    <s v="%"/>
    <n v="25.2"/>
  </r>
  <r>
    <x v="2"/>
    <x v="1"/>
    <x v="1"/>
    <x v="3"/>
    <x v="15"/>
    <s v="%"/>
    <n v="20"/>
  </r>
  <r>
    <x v="2"/>
    <x v="1"/>
    <x v="1"/>
    <x v="3"/>
    <x v="16"/>
    <s v="%"/>
    <n v="48"/>
  </r>
  <r>
    <x v="2"/>
    <x v="1"/>
    <x v="1"/>
    <x v="3"/>
    <x v="17"/>
    <s v="%"/>
    <n v="56.5"/>
  </r>
  <r>
    <x v="2"/>
    <x v="1"/>
    <x v="1"/>
    <x v="3"/>
    <x v="18"/>
    <s v="%"/>
    <n v="20"/>
  </r>
  <r>
    <x v="2"/>
    <x v="1"/>
    <x v="1"/>
    <x v="3"/>
    <x v="19"/>
    <s v="%"/>
    <n v="38"/>
  </r>
  <r>
    <x v="2"/>
    <x v="1"/>
    <x v="1"/>
    <x v="3"/>
    <x v="20"/>
    <s v="%"/>
    <n v="25.5"/>
  </r>
  <r>
    <x v="2"/>
    <x v="1"/>
    <x v="1"/>
    <x v="3"/>
    <x v="21"/>
    <s v="%"/>
    <n v="152.9"/>
  </r>
  <r>
    <x v="2"/>
    <x v="1"/>
    <x v="1"/>
    <x v="3"/>
    <x v="22"/>
    <s v="%"/>
    <n v="122.2"/>
  </r>
  <r>
    <x v="2"/>
    <x v="1"/>
    <x v="1"/>
    <x v="3"/>
    <x v="23"/>
    <s v="%"/>
    <n v="-7.3"/>
  </r>
  <r>
    <x v="2"/>
    <x v="1"/>
    <x v="1"/>
    <x v="3"/>
    <x v="24"/>
    <s v="%"/>
    <n v="8.6999999999999993"/>
  </r>
  <r>
    <x v="2"/>
    <x v="1"/>
    <x v="1"/>
    <x v="3"/>
    <x v="25"/>
    <s v="%"/>
    <n v="25.7"/>
  </r>
  <r>
    <x v="2"/>
    <x v="1"/>
    <x v="1"/>
    <x v="3"/>
    <x v="26"/>
    <s v="%"/>
    <n v="73.5"/>
  </r>
  <r>
    <x v="2"/>
    <x v="1"/>
    <x v="1"/>
    <x v="3"/>
    <x v="27"/>
    <s v="%"/>
    <n v="-36.799999999999997"/>
  </r>
  <r>
    <x v="2"/>
    <x v="1"/>
    <x v="1"/>
    <x v="3"/>
    <x v="28"/>
    <s v="%"/>
    <n v="-11.3"/>
  </r>
  <r>
    <x v="2"/>
    <x v="1"/>
    <x v="1"/>
    <x v="3"/>
    <x v="29"/>
    <s v="%"/>
    <n v="31.9"/>
  </r>
  <r>
    <x v="2"/>
    <x v="1"/>
    <x v="1"/>
    <x v="3"/>
    <x v="30"/>
    <s v="%"/>
    <n v="12.2"/>
  </r>
  <r>
    <x v="2"/>
    <x v="1"/>
    <x v="1"/>
    <x v="4"/>
    <x v="0"/>
    <s v="%"/>
    <n v="38.700000000000003"/>
  </r>
  <r>
    <x v="2"/>
    <x v="1"/>
    <x v="1"/>
    <x v="4"/>
    <x v="1"/>
    <s v="%"/>
    <n v="100"/>
  </r>
  <r>
    <x v="2"/>
    <x v="1"/>
    <x v="1"/>
    <x v="4"/>
    <x v="2"/>
    <s v="%"/>
    <n v="100"/>
  </r>
  <r>
    <x v="2"/>
    <x v="1"/>
    <x v="1"/>
    <x v="4"/>
    <x v="3"/>
    <s v="%"/>
    <n v="71.400000000000006"/>
  </r>
  <r>
    <x v="2"/>
    <x v="1"/>
    <x v="1"/>
    <x v="4"/>
    <x v="4"/>
    <s v="%"/>
    <n v="150"/>
  </r>
  <r>
    <x v="2"/>
    <x v="1"/>
    <x v="1"/>
    <x v="4"/>
    <x v="5"/>
    <s v="%"/>
    <n v="16.7"/>
  </r>
  <r>
    <x v="2"/>
    <x v="1"/>
    <x v="1"/>
    <x v="4"/>
    <x v="6"/>
    <s v="%"/>
    <n v="-28.6"/>
  </r>
  <r>
    <x v="2"/>
    <x v="1"/>
    <x v="1"/>
    <x v="4"/>
    <x v="7"/>
    <s v="%"/>
    <n v="400"/>
  </r>
  <r>
    <x v="2"/>
    <x v="1"/>
    <x v="1"/>
    <x v="4"/>
    <x v="8"/>
    <s v="%"/>
    <n v="-50"/>
  </r>
  <r>
    <x v="2"/>
    <x v="1"/>
    <x v="1"/>
    <x v="4"/>
    <x v="9"/>
    <s v="%"/>
    <n v="-50"/>
  </r>
  <r>
    <x v="2"/>
    <x v="1"/>
    <x v="1"/>
    <x v="4"/>
    <x v="10"/>
    <s v="%"/>
    <n v="100"/>
  </r>
  <r>
    <x v="2"/>
    <x v="1"/>
    <x v="1"/>
    <x v="4"/>
    <x v="11"/>
    <s v="%"/>
    <n v="-16.7"/>
  </r>
  <r>
    <x v="2"/>
    <x v="1"/>
    <x v="1"/>
    <x v="4"/>
    <x v="12"/>
    <s v="%"/>
    <n v="25"/>
  </r>
  <r>
    <x v="2"/>
    <x v="1"/>
    <x v="1"/>
    <x v="4"/>
    <x v="13"/>
    <s v="%"/>
    <n v="0"/>
  </r>
  <r>
    <x v="2"/>
    <x v="1"/>
    <x v="1"/>
    <x v="4"/>
    <x v="14"/>
    <s v="%"/>
    <n v="50"/>
  </r>
  <r>
    <x v="2"/>
    <x v="1"/>
    <x v="1"/>
    <x v="4"/>
    <x v="15"/>
    <s v="%"/>
    <n v="100"/>
  </r>
  <r>
    <x v="2"/>
    <x v="1"/>
    <x v="1"/>
    <x v="4"/>
    <x v="16"/>
    <s v="%"/>
    <n v="100"/>
  </r>
  <r>
    <x v="2"/>
    <x v="1"/>
    <x v="1"/>
    <x v="4"/>
    <x v="17"/>
    <s v="%"/>
    <n v="4"/>
  </r>
  <r>
    <x v="2"/>
    <x v="1"/>
    <x v="1"/>
    <x v="4"/>
    <x v="18"/>
    <s v="%"/>
    <n v="20"/>
  </r>
  <r>
    <x v="2"/>
    <x v="1"/>
    <x v="1"/>
    <x v="4"/>
    <x v="19"/>
    <s v="%"/>
    <n v="25"/>
  </r>
  <r>
    <x v="2"/>
    <x v="1"/>
    <x v="1"/>
    <x v="4"/>
    <x v="20"/>
    <s v="%"/>
    <n v="-25"/>
  </r>
  <r>
    <x v="2"/>
    <x v="1"/>
    <x v="1"/>
    <x v="4"/>
    <x v="21"/>
    <s v="%"/>
    <n v="300"/>
  </r>
  <r>
    <x v="2"/>
    <x v="1"/>
    <x v="1"/>
    <x v="4"/>
    <x v="22"/>
    <s v="%"/>
    <n v="0"/>
  </r>
  <r>
    <x v="2"/>
    <x v="1"/>
    <x v="1"/>
    <x v="4"/>
    <x v="23"/>
    <s v="%"/>
    <n v="0"/>
  </r>
  <r>
    <x v="2"/>
    <x v="1"/>
    <x v="1"/>
    <x v="4"/>
    <x v="24"/>
    <s v="%"/>
    <n v="0"/>
  </r>
  <r>
    <x v="2"/>
    <x v="1"/>
    <x v="1"/>
    <x v="4"/>
    <x v="25"/>
    <s v="%"/>
    <n v="100"/>
  </r>
  <r>
    <x v="2"/>
    <x v="1"/>
    <x v="1"/>
    <x v="4"/>
    <x v="26"/>
    <s v="%"/>
    <n v="-100"/>
  </r>
  <r>
    <x v="2"/>
    <x v="1"/>
    <x v="1"/>
    <x v="4"/>
    <x v="27"/>
    <s v="%"/>
    <n v="0"/>
  </r>
  <r>
    <x v="2"/>
    <x v="1"/>
    <x v="1"/>
    <x v="4"/>
    <x v="28"/>
    <s v="%"/>
    <n v="0"/>
  </r>
  <r>
    <x v="2"/>
    <x v="1"/>
    <x v="1"/>
    <x v="4"/>
    <x v="29"/>
    <s v="%"/>
    <n v="-20"/>
  </r>
  <r>
    <x v="2"/>
    <x v="1"/>
    <x v="1"/>
    <x v="4"/>
    <x v="30"/>
    <s v="%"/>
    <n v="-100"/>
  </r>
  <r>
    <x v="2"/>
    <x v="1"/>
    <x v="1"/>
    <x v="5"/>
    <x v="0"/>
    <s v="%"/>
    <n v="18.399999999999999"/>
  </r>
  <r>
    <x v="2"/>
    <x v="1"/>
    <x v="1"/>
    <x v="5"/>
    <x v="1"/>
    <s v="%"/>
    <n v="-100"/>
  </r>
  <r>
    <x v="2"/>
    <x v="1"/>
    <x v="1"/>
    <x v="5"/>
    <x v="2"/>
    <s v="%"/>
    <n v="-50"/>
  </r>
  <r>
    <x v="2"/>
    <x v="1"/>
    <x v="1"/>
    <x v="5"/>
    <x v="3"/>
    <s v="%"/>
    <n v="-100"/>
  </r>
  <r>
    <x v="2"/>
    <x v="1"/>
    <x v="1"/>
    <x v="5"/>
    <x v="4"/>
    <s v="%"/>
    <n v="50"/>
  </r>
  <r>
    <x v="2"/>
    <x v="1"/>
    <x v="1"/>
    <x v="5"/>
    <x v="5"/>
    <s v="%"/>
    <n v="33.299999999999997"/>
  </r>
  <r>
    <x v="2"/>
    <x v="1"/>
    <x v="1"/>
    <x v="5"/>
    <x v="6"/>
    <s v="%"/>
    <n v="25"/>
  </r>
  <r>
    <x v="2"/>
    <x v="1"/>
    <x v="1"/>
    <x v="5"/>
    <x v="7"/>
    <s v="%"/>
    <n v="133.30000000000001"/>
  </r>
  <r>
    <x v="2"/>
    <x v="1"/>
    <x v="1"/>
    <x v="5"/>
    <x v="8"/>
    <s v="%"/>
    <n v="-50"/>
  </r>
  <r>
    <x v="2"/>
    <x v="1"/>
    <x v="1"/>
    <x v="5"/>
    <x v="9"/>
    <s v="%"/>
    <n v="100"/>
  </r>
  <r>
    <x v="2"/>
    <x v="1"/>
    <x v="1"/>
    <x v="5"/>
    <x v="10"/>
    <s v="%"/>
    <n v="20"/>
  </r>
  <r>
    <x v="2"/>
    <x v="1"/>
    <x v="1"/>
    <x v="5"/>
    <x v="11"/>
    <s v="%"/>
    <n v="400"/>
  </r>
  <r>
    <x v="2"/>
    <x v="1"/>
    <x v="1"/>
    <x v="5"/>
    <x v="12"/>
    <s v="%"/>
    <n v="100"/>
  </r>
  <r>
    <x v="2"/>
    <x v="1"/>
    <x v="1"/>
    <x v="5"/>
    <x v="13"/>
    <s v="%"/>
    <n v="-50"/>
  </r>
  <r>
    <x v="2"/>
    <x v="1"/>
    <x v="1"/>
    <x v="5"/>
    <x v="14"/>
    <s v="%"/>
    <n v="-37.5"/>
  </r>
  <r>
    <x v="2"/>
    <x v="1"/>
    <x v="1"/>
    <x v="5"/>
    <x v="15"/>
    <s v="%"/>
    <n v="25"/>
  </r>
  <r>
    <x v="2"/>
    <x v="1"/>
    <x v="1"/>
    <x v="5"/>
    <x v="16"/>
    <s v="%"/>
    <n v="350"/>
  </r>
  <r>
    <x v="2"/>
    <x v="1"/>
    <x v="1"/>
    <x v="5"/>
    <x v="17"/>
    <s v="%"/>
    <n v="23.1"/>
  </r>
  <r>
    <x v="2"/>
    <x v="1"/>
    <x v="1"/>
    <x v="5"/>
    <x v="18"/>
    <s v="%"/>
    <n v="0"/>
  </r>
  <r>
    <x v="2"/>
    <x v="1"/>
    <x v="1"/>
    <x v="5"/>
    <x v="19"/>
    <s v="%"/>
    <n v="-25"/>
  </r>
  <r>
    <x v="2"/>
    <x v="1"/>
    <x v="1"/>
    <x v="5"/>
    <x v="20"/>
    <s v="%"/>
    <n v="100"/>
  </r>
  <r>
    <x v="2"/>
    <x v="1"/>
    <x v="1"/>
    <x v="5"/>
    <x v="21"/>
    <s v="%"/>
    <n v="0"/>
  </r>
  <r>
    <x v="2"/>
    <x v="1"/>
    <x v="1"/>
    <x v="5"/>
    <x v="22"/>
    <s v="%"/>
    <n v="0"/>
  </r>
  <r>
    <x v="2"/>
    <x v="1"/>
    <x v="1"/>
    <x v="5"/>
    <x v="23"/>
    <s v="%"/>
    <n v="-14.3"/>
  </r>
  <r>
    <x v="2"/>
    <x v="1"/>
    <x v="1"/>
    <x v="5"/>
    <x v="24"/>
    <s v="%"/>
    <n v="-50"/>
  </r>
  <r>
    <x v="2"/>
    <x v="1"/>
    <x v="1"/>
    <x v="5"/>
    <x v="25"/>
    <s v="%"/>
    <n v="0"/>
  </r>
  <r>
    <x v="2"/>
    <x v="1"/>
    <x v="1"/>
    <x v="5"/>
    <x v="26"/>
    <s v="%"/>
    <n v="0"/>
  </r>
  <r>
    <x v="2"/>
    <x v="1"/>
    <x v="1"/>
    <x v="5"/>
    <x v="27"/>
    <s v="%"/>
    <n v="-66.7"/>
  </r>
  <r>
    <x v="2"/>
    <x v="1"/>
    <x v="1"/>
    <x v="5"/>
    <x v="28"/>
    <s v="%"/>
    <n v="0"/>
  </r>
  <r>
    <x v="2"/>
    <x v="1"/>
    <x v="1"/>
    <x v="5"/>
    <x v="29"/>
    <s v="%"/>
    <n v="75"/>
  </r>
  <r>
    <x v="2"/>
    <x v="1"/>
    <x v="1"/>
    <x v="5"/>
    <x v="30"/>
    <s v="%"/>
    <n v="100"/>
  </r>
  <r>
    <x v="2"/>
    <x v="1"/>
    <x v="1"/>
    <x v="6"/>
    <x v="0"/>
    <s v="%"/>
    <n v="22.3"/>
  </r>
  <r>
    <x v="2"/>
    <x v="1"/>
    <x v="1"/>
    <x v="6"/>
    <x v="1"/>
    <s v="%"/>
    <n v="6.3"/>
  </r>
  <r>
    <x v="2"/>
    <x v="1"/>
    <x v="1"/>
    <x v="6"/>
    <x v="2"/>
    <s v="%"/>
    <n v="62.7"/>
  </r>
  <r>
    <x v="2"/>
    <x v="1"/>
    <x v="1"/>
    <x v="6"/>
    <x v="3"/>
    <s v="%"/>
    <n v="52.7"/>
  </r>
  <r>
    <x v="2"/>
    <x v="1"/>
    <x v="1"/>
    <x v="6"/>
    <x v="4"/>
    <s v="%"/>
    <n v="72.2"/>
  </r>
  <r>
    <x v="2"/>
    <x v="1"/>
    <x v="1"/>
    <x v="6"/>
    <x v="5"/>
    <s v="%"/>
    <n v="0"/>
  </r>
  <r>
    <x v="2"/>
    <x v="1"/>
    <x v="1"/>
    <x v="6"/>
    <x v="6"/>
    <s v="%"/>
    <n v="31.7"/>
  </r>
  <r>
    <x v="2"/>
    <x v="1"/>
    <x v="1"/>
    <x v="6"/>
    <x v="7"/>
    <s v="%"/>
    <n v="46.7"/>
  </r>
  <r>
    <x v="2"/>
    <x v="1"/>
    <x v="1"/>
    <x v="6"/>
    <x v="8"/>
    <s v="%"/>
    <n v="-16.7"/>
  </r>
  <r>
    <x v="2"/>
    <x v="1"/>
    <x v="1"/>
    <x v="6"/>
    <x v="9"/>
    <s v="%"/>
    <n v="-14.3"/>
  </r>
  <r>
    <x v="2"/>
    <x v="1"/>
    <x v="1"/>
    <x v="6"/>
    <x v="10"/>
    <s v="%"/>
    <n v="63"/>
  </r>
  <r>
    <x v="2"/>
    <x v="1"/>
    <x v="1"/>
    <x v="6"/>
    <x v="11"/>
    <s v="%"/>
    <n v="31.4"/>
  </r>
  <r>
    <x v="2"/>
    <x v="1"/>
    <x v="1"/>
    <x v="6"/>
    <x v="12"/>
    <s v="%"/>
    <n v="-22.2"/>
  </r>
  <r>
    <x v="2"/>
    <x v="1"/>
    <x v="1"/>
    <x v="6"/>
    <x v="13"/>
    <s v="%"/>
    <n v="-23.8"/>
  </r>
  <r>
    <x v="2"/>
    <x v="1"/>
    <x v="1"/>
    <x v="6"/>
    <x v="14"/>
    <s v="%"/>
    <n v="5.6"/>
  </r>
  <r>
    <x v="2"/>
    <x v="1"/>
    <x v="1"/>
    <x v="6"/>
    <x v="15"/>
    <s v="%"/>
    <n v="30.4"/>
  </r>
  <r>
    <x v="2"/>
    <x v="1"/>
    <x v="1"/>
    <x v="6"/>
    <x v="16"/>
    <s v="%"/>
    <n v="17.100000000000001"/>
  </r>
  <r>
    <x v="2"/>
    <x v="1"/>
    <x v="1"/>
    <x v="6"/>
    <x v="17"/>
    <s v="%"/>
    <n v="59.8"/>
  </r>
  <r>
    <x v="2"/>
    <x v="1"/>
    <x v="1"/>
    <x v="6"/>
    <x v="18"/>
    <s v="%"/>
    <n v="43.5"/>
  </r>
  <r>
    <x v="2"/>
    <x v="1"/>
    <x v="1"/>
    <x v="6"/>
    <x v="19"/>
    <s v="%"/>
    <n v="15.6"/>
  </r>
  <r>
    <x v="2"/>
    <x v="1"/>
    <x v="1"/>
    <x v="6"/>
    <x v="20"/>
    <s v="%"/>
    <n v="7.8"/>
  </r>
  <r>
    <x v="2"/>
    <x v="1"/>
    <x v="1"/>
    <x v="6"/>
    <x v="21"/>
    <s v="%"/>
    <n v="162.5"/>
  </r>
  <r>
    <x v="2"/>
    <x v="1"/>
    <x v="1"/>
    <x v="6"/>
    <x v="22"/>
    <s v="%"/>
    <n v="-53.3"/>
  </r>
  <r>
    <x v="2"/>
    <x v="1"/>
    <x v="1"/>
    <x v="6"/>
    <x v="23"/>
    <s v="%"/>
    <n v="-12.9"/>
  </r>
  <r>
    <x v="2"/>
    <x v="1"/>
    <x v="1"/>
    <x v="6"/>
    <x v="24"/>
    <s v="%"/>
    <n v="-15.4"/>
  </r>
  <r>
    <x v="2"/>
    <x v="1"/>
    <x v="1"/>
    <x v="6"/>
    <x v="25"/>
    <s v="%"/>
    <n v="0"/>
  </r>
  <r>
    <x v="2"/>
    <x v="1"/>
    <x v="1"/>
    <x v="6"/>
    <x v="26"/>
    <s v="%"/>
    <n v="9.1"/>
  </r>
  <r>
    <x v="2"/>
    <x v="1"/>
    <x v="1"/>
    <x v="6"/>
    <x v="27"/>
    <s v="%"/>
    <n v="0"/>
  </r>
  <r>
    <x v="2"/>
    <x v="1"/>
    <x v="1"/>
    <x v="6"/>
    <x v="28"/>
    <s v="%"/>
    <n v="0"/>
  </r>
  <r>
    <x v="2"/>
    <x v="1"/>
    <x v="1"/>
    <x v="6"/>
    <x v="29"/>
    <s v="%"/>
    <n v="-20.8"/>
  </r>
  <r>
    <x v="2"/>
    <x v="1"/>
    <x v="1"/>
    <x v="6"/>
    <x v="30"/>
    <s v="%"/>
    <n v="-20"/>
  </r>
  <r>
    <x v="2"/>
    <x v="1"/>
    <x v="1"/>
    <x v="7"/>
    <x v="0"/>
    <s v="%"/>
    <n v="9.5"/>
  </r>
  <r>
    <x v="2"/>
    <x v="1"/>
    <x v="1"/>
    <x v="7"/>
    <x v="1"/>
    <s v="%"/>
    <n v="-20.6"/>
  </r>
  <r>
    <x v="2"/>
    <x v="1"/>
    <x v="1"/>
    <x v="7"/>
    <x v="2"/>
    <s v="%"/>
    <n v="3.4"/>
  </r>
  <r>
    <x v="2"/>
    <x v="1"/>
    <x v="1"/>
    <x v="7"/>
    <x v="3"/>
    <s v="%"/>
    <n v="20"/>
  </r>
  <r>
    <x v="2"/>
    <x v="1"/>
    <x v="1"/>
    <x v="7"/>
    <x v="4"/>
    <s v="%"/>
    <n v="8.1"/>
  </r>
  <r>
    <x v="2"/>
    <x v="1"/>
    <x v="1"/>
    <x v="7"/>
    <x v="5"/>
    <s v="%"/>
    <n v="2.7"/>
  </r>
  <r>
    <x v="2"/>
    <x v="1"/>
    <x v="1"/>
    <x v="7"/>
    <x v="6"/>
    <s v="%"/>
    <n v="34.6"/>
  </r>
  <r>
    <x v="2"/>
    <x v="1"/>
    <x v="1"/>
    <x v="7"/>
    <x v="7"/>
    <s v="%"/>
    <n v="10.8"/>
  </r>
  <r>
    <x v="2"/>
    <x v="1"/>
    <x v="1"/>
    <x v="7"/>
    <x v="8"/>
    <s v="%"/>
    <n v="5.3"/>
  </r>
  <r>
    <x v="2"/>
    <x v="1"/>
    <x v="1"/>
    <x v="7"/>
    <x v="9"/>
    <s v="%"/>
    <n v="22"/>
  </r>
  <r>
    <x v="2"/>
    <x v="1"/>
    <x v="1"/>
    <x v="7"/>
    <x v="10"/>
    <s v="%"/>
    <n v="-6.4"/>
  </r>
  <r>
    <x v="2"/>
    <x v="1"/>
    <x v="1"/>
    <x v="7"/>
    <x v="11"/>
    <s v="%"/>
    <n v="30.8"/>
  </r>
  <r>
    <x v="2"/>
    <x v="1"/>
    <x v="1"/>
    <x v="7"/>
    <x v="12"/>
    <s v="%"/>
    <n v="13.6"/>
  </r>
  <r>
    <x v="2"/>
    <x v="1"/>
    <x v="1"/>
    <x v="7"/>
    <x v="13"/>
    <s v="%"/>
    <n v="-6.9"/>
  </r>
  <r>
    <x v="2"/>
    <x v="1"/>
    <x v="1"/>
    <x v="7"/>
    <x v="14"/>
    <s v="%"/>
    <n v="7.7"/>
  </r>
  <r>
    <x v="2"/>
    <x v="1"/>
    <x v="1"/>
    <x v="7"/>
    <x v="15"/>
    <s v="%"/>
    <n v="7.9"/>
  </r>
  <r>
    <x v="2"/>
    <x v="1"/>
    <x v="1"/>
    <x v="7"/>
    <x v="16"/>
    <s v="%"/>
    <n v="-2.7"/>
  </r>
  <r>
    <x v="2"/>
    <x v="1"/>
    <x v="1"/>
    <x v="7"/>
    <x v="17"/>
    <s v="%"/>
    <n v="18.2"/>
  </r>
  <r>
    <x v="2"/>
    <x v="1"/>
    <x v="1"/>
    <x v="7"/>
    <x v="18"/>
    <s v="%"/>
    <n v="15.7"/>
  </r>
  <r>
    <x v="2"/>
    <x v="1"/>
    <x v="1"/>
    <x v="7"/>
    <x v="19"/>
    <s v="%"/>
    <n v="-7.4"/>
  </r>
  <r>
    <x v="2"/>
    <x v="1"/>
    <x v="1"/>
    <x v="7"/>
    <x v="20"/>
    <s v="%"/>
    <n v="6"/>
  </r>
  <r>
    <x v="2"/>
    <x v="1"/>
    <x v="1"/>
    <x v="7"/>
    <x v="21"/>
    <s v="%"/>
    <n v="7.8"/>
  </r>
  <r>
    <x v="2"/>
    <x v="1"/>
    <x v="1"/>
    <x v="7"/>
    <x v="22"/>
    <s v="%"/>
    <n v="68"/>
  </r>
  <r>
    <x v="2"/>
    <x v="1"/>
    <x v="1"/>
    <x v="7"/>
    <x v="23"/>
    <s v="%"/>
    <n v="2.7"/>
  </r>
  <r>
    <x v="2"/>
    <x v="1"/>
    <x v="1"/>
    <x v="7"/>
    <x v="24"/>
    <s v="%"/>
    <n v="-34.700000000000003"/>
  </r>
  <r>
    <x v="2"/>
    <x v="1"/>
    <x v="1"/>
    <x v="7"/>
    <x v="25"/>
    <s v="%"/>
    <n v="16"/>
  </r>
  <r>
    <x v="2"/>
    <x v="1"/>
    <x v="1"/>
    <x v="7"/>
    <x v="26"/>
    <s v="%"/>
    <n v="13.8"/>
  </r>
  <r>
    <x v="2"/>
    <x v="1"/>
    <x v="1"/>
    <x v="7"/>
    <x v="27"/>
    <s v="%"/>
    <n v="-7.3"/>
  </r>
  <r>
    <x v="2"/>
    <x v="1"/>
    <x v="1"/>
    <x v="7"/>
    <x v="28"/>
    <s v="%"/>
    <n v="5.8"/>
  </r>
  <r>
    <x v="2"/>
    <x v="1"/>
    <x v="1"/>
    <x v="7"/>
    <x v="29"/>
    <s v="%"/>
    <n v="16.899999999999999"/>
  </r>
  <r>
    <x v="2"/>
    <x v="1"/>
    <x v="1"/>
    <x v="7"/>
    <x v="30"/>
    <s v="%"/>
    <n v="-3.8"/>
  </r>
  <r>
    <x v="2"/>
    <x v="1"/>
    <x v="1"/>
    <x v="8"/>
    <x v="0"/>
    <s v="%"/>
    <n v="-4.7"/>
  </r>
  <r>
    <x v="2"/>
    <x v="1"/>
    <x v="1"/>
    <x v="8"/>
    <x v="1"/>
    <s v="%"/>
    <n v="37.5"/>
  </r>
  <r>
    <x v="2"/>
    <x v="1"/>
    <x v="1"/>
    <x v="8"/>
    <x v="2"/>
    <s v="%"/>
    <n v="-7.7"/>
  </r>
  <r>
    <x v="2"/>
    <x v="1"/>
    <x v="1"/>
    <x v="8"/>
    <x v="3"/>
    <s v="%"/>
    <n v="17.899999999999999"/>
  </r>
  <r>
    <x v="2"/>
    <x v="1"/>
    <x v="1"/>
    <x v="8"/>
    <x v="4"/>
    <s v="%"/>
    <n v="-24.7"/>
  </r>
  <r>
    <x v="2"/>
    <x v="1"/>
    <x v="1"/>
    <x v="8"/>
    <x v="5"/>
    <s v="%"/>
    <n v="0"/>
  </r>
  <r>
    <x v="2"/>
    <x v="1"/>
    <x v="1"/>
    <x v="8"/>
    <x v="6"/>
    <s v="%"/>
    <n v="28.1"/>
  </r>
  <r>
    <x v="2"/>
    <x v="1"/>
    <x v="1"/>
    <x v="8"/>
    <x v="7"/>
    <s v="%"/>
    <n v="-44.4"/>
  </r>
  <r>
    <x v="2"/>
    <x v="1"/>
    <x v="1"/>
    <x v="8"/>
    <x v="8"/>
    <s v="%"/>
    <n v="-6.9"/>
  </r>
  <r>
    <x v="2"/>
    <x v="1"/>
    <x v="1"/>
    <x v="8"/>
    <x v="9"/>
    <s v="%"/>
    <n v="16.7"/>
  </r>
  <r>
    <x v="2"/>
    <x v="1"/>
    <x v="1"/>
    <x v="8"/>
    <x v="10"/>
    <s v="%"/>
    <n v="-19.399999999999999"/>
  </r>
  <r>
    <x v="2"/>
    <x v="1"/>
    <x v="1"/>
    <x v="8"/>
    <x v="11"/>
    <s v="%"/>
    <n v="-3.2"/>
  </r>
  <r>
    <x v="2"/>
    <x v="1"/>
    <x v="1"/>
    <x v="8"/>
    <x v="12"/>
    <s v="%"/>
    <n v="62.5"/>
  </r>
  <r>
    <x v="2"/>
    <x v="1"/>
    <x v="1"/>
    <x v="8"/>
    <x v="13"/>
    <s v="%"/>
    <n v="-12.5"/>
  </r>
  <r>
    <x v="2"/>
    <x v="1"/>
    <x v="1"/>
    <x v="8"/>
    <x v="14"/>
    <s v="%"/>
    <n v="19.600000000000001"/>
  </r>
  <r>
    <x v="2"/>
    <x v="1"/>
    <x v="1"/>
    <x v="8"/>
    <x v="15"/>
    <s v="%"/>
    <n v="-10.3"/>
  </r>
  <r>
    <x v="2"/>
    <x v="1"/>
    <x v="1"/>
    <x v="8"/>
    <x v="16"/>
    <s v="%"/>
    <n v="57.1"/>
  </r>
  <r>
    <x v="2"/>
    <x v="1"/>
    <x v="1"/>
    <x v="8"/>
    <x v="17"/>
    <s v="%"/>
    <n v="-3.6"/>
  </r>
  <r>
    <x v="2"/>
    <x v="1"/>
    <x v="1"/>
    <x v="8"/>
    <x v="18"/>
    <s v="%"/>
    <n v="-34.4"/>
  </r>
  <r>
    <x v="2"/>
    <x v="1"/>
    <x v="1"/>
    <x v="8"/>
    <x v="19"/>
    <s v="%"/>
    <n v="4.2"/>
  </r>
  <r>
    <x v="2"/>
    <x v="1"/>
    <x v="1"/>
    <x v="8"/>
    <x v="20"/>
    <s v="%"/>
    <n v="13.2"/>
  </r>
  <r>
    <x v="2"/>
    <x v="1"/>
    <x v="1"/>
    <x v="8"/>
    <x v="21"/>
    <s v="%"/>
    <n v="7.1"/>
  </r>
  <r>
    <x v="2"/>
    <x v="1"/>
    <x v="1"/>
    <x v="8"/>
    <x v="22"/>
    <s v="%"/>
    <n v="44.4"/>
  </r>
  <r>
    <x v="2"/>
    <x v="1"/>
    <x v="1"/>
    <x v="8"/>
    <x v="23"/>
    <s v="%"/>
    <n v="-12.8"/>
  </r>
  <r>
    <x v="2"/>
    <x v="1"/>
    <x v="1"/>
    <x v="8"/>
    <x v="24"/>
    <s v="%"/>
    <n v="37.5"/>
  </r>
  <r>
    <x v="2"/>
    <x v="1"/>
    <x v="1"/>
    <x v="8"/>
    <x v="25"/>
    <s v="%"/>
    <n v="-23.7"/>
  </r>
  <r>
    <x v="2"/>
    <x v="1"/>
    <x v="1"/>
    <x v="8"/>
    <x v="26"/>
    <s v="%"/>
    <n v="4.5"/>
  </r>
  <r>
    <x v="2"/>
    <x v="1"/>
    <x v="1"/>
    <x v="8"/>
    <x v="27"/>
    <s v="%"/>
    <n v="-24"/>
  </r>
  <r>
    <x v="2"/>
    <x v="1"/>
    <x v="1"/>
    <x v="8"/>
    <x v="28"/>
    <s v="%"/>
    <n v="-25"/>
  </r>
  <r>
    <x v="2"/>
    <x v="1"/>
    <x v="1"/>
    <x v="8"/>
    <x v="29"/>
    <s v="%"/>
    <n v="-21.6"/>
  </r>
  <r>
    <x v="2"/>
    <x v="1"/>
    <x v="1"/>
    <x v="8"/>
    <x v="30"/>
    <s v="%"/>
    <n v="-37.799999999999997"/>
  </r>
  <r>
    <x v="2"/>
    <x v="1"/>
    <x v="1"/>
    <x v="9"/>
    <x v="0"/>
    <s v="%"/>
    <n v="-9.1"/>
  </r>
  <r>
    <x v="2"/>
    <x v="1"/>
    <x v="1"/>
    <x v="9"/>
    <x v="1"/>
    <s v="%"/>
    <n v="-24.2"/>
  </r>
  <r>
    <x v="2"/>
    <x v="1"/>
    <x v="1"/>
    <x v="9"/>
    <x v="2"/>
    <s v="%"/>
    <n v="-32.700000000000003"/>
  </r>
  <r>
    <x v="2"/>
    <x v="1"/>
    <x v="1"/>
    <x v="9"/>
    <x v="3"/>
    <s v="%"/>
    <n v="-14.8"/>
  </r>
  <r>
    <x v="2"/>
    <x v="1"/>
    <x v="1"/>
    <x v="9"/>
    <x v="4"/>
    <s v="%"/>
    <n v="30.4"/>
  </r>
  <r>
    <x v="2"/>
    <x v="1"/>
    <x v="1"/>
    <x v="9"/>
    <x v="5"/>
    <s v="%"/>
    <n v="-31.3"/>
  </r>
  <r>
    <x v="2"/>
    <x v="1"/>
    <x v="1"/>
    <x v="9"/>
    <x v="6"/>
    <s v="%"/>
    <n v="-8.5"/>
  </r>
  <r>
    <x v="2"/>
    <x v="1"/>
    <x v="1"/>
    <x v="9"/>
    <x v="7"/>
    <s v="%"/>
    <n v="-7.1"/>
  </r>
  <r>
    <x v="2"/>
    <x v="1"/>
    <x v="1"/>
    <x v="9"/>
    <x v="8"/>
    <s v="%"/>
    <n v="8.8000000000000007"/>
  </r>
  <r>
    <x v="2"/>
    <x v="1"/>
    <x v="1"/>
    <x v="9"/>
    <x v="9"/>
    <s v="%"/>
    <n v="7.7"/>
  </r>
  <r>
    <x v="2"/>
    <x v="1"/>
    <x v="1"/>
    <x v="9"/>
    <x v="10"/>
    <s v="%"/>
    <n v="-14.7"/>
  </r>
  <r>
    <x v="2"/>
    <x v="1"/>
    <x v="1"/>
    <x v="9"/>
    <x v="11"/>
    <s v="%"/>
    <n v="4.0999999999999996"/>
  </r>
  <r>
    <x v="2"/>
    <x v="1"/>
    <x v="1"/>
    <x v="9"/>
    <x v="12"/>
    <s v="%"/>
    <n v="-19.5"/>
  </r>
  <r>
    <x v="2"/>
    <x v="1"/>
    <x v="1"/>
    <x v="9"/>
    <x v="13"/>
    <s v="%"/>
    <n v="-5.3"/>
  </r>
  <r>
    <x v="2"/>
    <x v="1"/>
    <x v="1"/>
    <x v="9"/>
    <x v="14"/>
    <s v="%"/>
    <n v="-2.2999999999999998"/>
  </r>
  <r>
    <x v="2"/>
    <x v="1"/>
    <x v="1"/>
    <x v="9"/>
    <x v="15"/>
    <s v="%"/>
    <n v="-4.4000000000000004"/>
  </r>
  <r>
    <x v="2"/>
    <x v="1"/>
    <x v="1"/>
    <x v="9"/>
    <x v="16"/>
    <s v="%"/>
    <n v="2.6"/>
  </r>
  <r>
    <x v="2"/>
    <x v="1"/>
    <x v="1"/>
    <x v="9"/>
    <x v="17"/>
    <s v="%"/>
    <n v="-5.8"/>
  </r>
  <r>
    <x v="2"/>
    <x v="1"/>
    <x v="1"/>
    <x v="9"/>
    <x v="18"/>
    <s v="%"/>
    <n v="1.4"/>
  </r>
  <r>
    <x v="2"/>
    <x v="1"/>
    <x v="1"/>
    <x v="9"/>
    <x v="19"/>
    <s v="%"/>
    <n v="-19.2"/>
  </r>
  <r>
    <x v="2"/>
    <x v="1"/>
    <x v="1"/>
    <x v="9"/>
    <x v="20"/>
    <s v="%"/>
    <n v="-11.2"/>
  </r>
  <r>
    <x v="2"/>
    <x v="1"/>
    <x v="1"/>
    <x v="9"/>
    <x v="21"/>
    <s v="%"/>
    <n v="7.3"/>
  </r>
  <r>
    <x v="2"/>
    <x v="1"/>
    <x v="1"/>
    <x v="9"/>
    <x v="22"/>
    <s v="%"/>
    <n v="9.1"/>
  </r>
  <r>
    <x v="2"/>
    <x v="1"/>
    <x v="1"/>
    <x v="9"/>
    <x v="23"/>
    <s v="%"/>
    <n v="-20"/>
  </r>
  <r>
    <x v="2"/>
    <x v="1"/>
    <x v="1"/>
    <x v="9"/>
    <x v="24"/>
    <s v="%"/>
    <n v="-18.2"/>
  </r>
  <r>
    <x v="2"/>
    <x v="1"/>
    <x v="1"/>
    <x v="9"/>
    <x v="25"/>
    <s v="%"/>
    <n v="-12.5"/>
  </r>
  <r>
    <x v="2"/>
    <x v="1"/>
    <x v="1"/>
    <x v="9"/>
    <x v="26"/>
    <s v="%"/>
    <n v="-48.7"/>
  </r>
  <r>
    <x v="2"/>
    <x v="1"/>
    <x v="1"/>
    <x v="9"/>
    <x v="27"/>
    <s v="%"/>
    <n v="-2.9"/>
  </r>
  <r>
    <x v="2"/>
    <x v="1"/>
    <x v="1"/>
    <x v="9"/>
    <x v="28"/>
    <s v="%"/>
    <n v="-37.5"/>
  </r>
  <r>
    <x v="2"/>
    <x v="1"/>
    <x v="1"/>
    <x v="9"/>
    <x v="29"/>
    <s v="%"/>
    <n v="22.4"/>
  </r>
  <r>
    <x v="2"/>
    <x v="1"/>
    <x v="1"/>
    <x v="9"/>
    <x v="30"/>
    <s v="%"/>
    <n v="-12.5"/>
  </r>
  <r>
    <x v="2"/>
    <x v="1"/>
    <x v="1"/>
    <x v="10"/>
    <x v="0"/>
    <s v="%"/>
    <n v="41.4"/>
  </r>
  <r>
    <x v="2"/>
    <x v="1"/>
    <x v="1"/>
    <x v="10"/>
    <x v="1"/>
    <s v="%"/>
    <n v="94.7"/>
  </r>
  <r>
    <x v="2"/>
    <x v="1"/>
    <x v="1"/>
    <x v="10"/>
    <x v="2"/>
    <s v="%"/>
    <n v="30.2"/>
  </r>
  <r>
    <x v="2"/>
    <x v="1"/>
    <x v="1"/>
    <x v="10"/>
    <x v="3"/>
    <s v="%"/>
    <n v="6.4"/>
  </r>
  <r>
    <x v="2"/>
    <x v="1"/>
    <x v="1"/>
    <x v="10"/>
    <x v="4"/>
    <s v="%"/>
    <n v="40.200000000000003"/>
  </r>
  <r>
    <x v="2"/>
    <x v="1"/>
    <x v="1"/>
    <x v="10"/>
    <x v="5"/>
    <s v="%"/>
    <n v="26.5"/>
  </r>
  <r>
    <x v="2"/>
    <x v="1"/>
    <x v="1"/>
    <x v="10"/>
    <x v="6"/>
    <s v="%"/>
    <n v="62.3"/>
  </r>
  <r>
    <x v="2"/>
    <x v="1"/>
    <x v="1"/>
    <x v="10"/>
    <x v="7"/>
    <s v="%"/>
    <n v="26.1"/>
  </r>
  <r>
    <x v="2"/>
    <x v="1"/>
    <x v="1"/>
    <x v="10"/>
    <x v="8"/>
    <s v="%"/>
    <n v="110.5"/>
  </r>
  <r>
    <x v="2"/>
    <x v="1"/>
    <x v="1"/>
    <x v="10"/>
    <x v="9"/>
    <s v="%"/>
    <n v="66.7"/>
  </r>
  <r>
    <x v="2"/>
    <x v="1"/>
    <x v="1"/>
    <x v="10"/>
    <x v="10"/>
    <s v="%"/>
    <n v="72.7"/>
  </r>
  <r>
    <x v="2"/>
    <x v="1"/>
    <x v="1"/>
    <x v="10"/>
    <x v="11"/>
    <s v="%"/>
    <n v="72.900000000000006"/>
  </r>
  <r>
    <x v="2"/>
    <x v="1"/>
    <x v="1"/>
    <x v="10"/>
    <x v="12"/>
    <s v="%"/>
    <n v="115.4"/>
  </r>
  <r>
    <x v="2"/>
    <x v="1"/>
    <x v="1"/>
    <x v="10"/>
    <x v="13"/>
    <s v="%"/>
    <n v="16.3"/>
  </r>
  <r>
    <x v="2"/>
    <x v="1"/>
    <x v="1"/>
    <x v="10"/>
    <x v="14"/>
    <s v="%"/>
    <n v="68.7"/>
  </r>
  <r>
    <x v="2"/>
    <x v="1"/>
    <x v="1"/>
    <x v="10"/>
    <x v="15"/>
    <s v="%"/>
    <n v="45.1"/>
  </r>
  <r>
    <x v="2"/>
    <x v="1"/>
    <x v="1"/>
    <x v="10"/>
    <x v="16"/>
    <s v="%"/>
    <n v="52.2"/>
  </r>
  <r>
    <x v="2"/>
    <x v="1"/>
    <x v="1"/>
    <x v="10"/>
    <x v="17"/>
    <s v="%"/>
    <n v="51.4"/>
  </r>
  <r>
    <x v="2"/>
    <x v="1"/>
    <x v="1"/>
    <x v="10"/>
    <x v="18"/>
    <s v="%"/>
    <n v="43.2"/>
  </r>
  <r>
    <x v="2"/>
    <x v="1"/>
    <x v="1"/>
    <x v="10"/>
    <x v="19"/>
    <s v="%"/>
    <n v="50.6"/>
  </r>
  <r>
    <x v="2"/>
    <x v="1"/>
    <x v="1"/>
    <x v="10"/>
    <x v="20"/>
    <s v="%"/>
    <n v="107.3"/>
  </r>
  <r>
    <x v="2"/>
    <x v="1"/>
    <x v="1"/>
    <x v="10"/>
    <x v="21"/>
    <s v="%"/>
    <n v="27.9"/>
  </r>
  <r>
    <x v="2"/>
    <x v="1"/>
    <x v="1"/>
    <x v="10"/>
    <x v="22"/>
    <s v="%"/>
    <n v="69.599999999999994"/>
  </r>
  <r>
    <x v="2"/>
    <x v="1"/>
    <x v="1"/>
    <x v="10"/>
    <x v="23"/>
    <s v="%"/>
    <n v="27.6"/>
  </r>
  <r>
    <x v="2"/>
    <x v="1"/>
    <x v="1"/>
    <x v="10"/>
    <x v="24"/>
    <s v="%"/>
    <n v="-3.8"/>
  </r>
  <r>
    <x v="2"/>
    <x v="1"/>
    <x v="1"/>
    <x v="10"/>
    <x v="25"/>
    <s v="%"/>
    <n v="59.6"/>
  </r>
  <r>
    <x v="2"/>
    <x v="1"/>
    <x v="1"/>
    <x v="10"/>
    <x v="26"/>
    <s v="%"/>
    <n v="52.9"/>
  </r>
  <r>
    <x v="2"/>
    <x v="1"/>
    <x v="1"/>
    <x v="10"/>
    <x v="27"/>
    <s v="%"/>
    <n v="30.6"/>
  </r>
  <r>
    <x v="2"/>
    <x v="1"/>
    <x v="1"/>
    <x v="10"/>
    <x v="28"/>
    <s v="%"/>
    <n v="57.9"/>
  </r>
  <r>
    <x v="2"/>
    <x v="1"/>
    <x v="1"/>
    <x v="10"/>
    <x v="29"/>
    <s v="%"/>
    <n v="50.6"/>
  </r>
  <r>
    <x v="2"/>
    <x v="1"/>
    <x v="1"/>
    <x v="10"/>
    <x v="30"/>
    <s v="%"/>
    <n v="46.7"/>
  </r>
  <r>
    <x v="2"/>
    <x v="1"/>
    <x v="1"/>
    <x v="11"/>
    <x v="0"/>
    <s v="%"/>
    <n v="13.2"/>
  </r>
  <r>
    <x v="2"/>
    <x v="1"/>
    <x v="1"/>
    <x v="11"/>
    <x v="1"/>
    <s v="%"/>
    <n v="33.299999999999997"/>
  </r>
  <r>
    <x v="2"/>
    <x v="1"/>
    <x v="1"/>
    <x v="11"/>
    <x v="2"/>
    <s v="%"/>
    <n v="-5"/>
  </r>
  <r>
    <x v="2"/>
    <x v="1"/>
    <x v="1"/>
    <x v="11"/>
    <x v="3"/>
    <s v="%"/>
    <n v="2.2000000000000002"/>
  </r>
  <r>
    <x v="2"/>
    <x v="1"/>
    <x v="1"/>
    <x v="11"/>
    <x v="4"/>
    <s v="%"/>
    <n v="29.3"/>
  </r>
  <r>
    <x v="2"/>
    <x v="1"/>
    <x v="1"/>
    <x v="11"/>
    <x v="5"/>
    <s v="%"/>
    <n v="14.6"/>
  </r>
  <r>
    <x v="2"/>
    <x v="1"/>
    <x v="1"/>
    <x v="11"/>
    <x v="6"/>
    <s v="%"/>
    <n v="-11.6"/>
  </r>
  <r>
    <x v="2"/>
    <x v="1"/>
    <x v="1"/>
    <x v="11"/>
    <x v="7"/>
    <s v="%"/>
    <n v="-21.1"/>
  </r>
  <r>
    <x v="2"/>
    <x v="1"/>
    <x v="1"/>
    <x v="11"/>
    <x v="8"/>
    <s v="%"/>
    <n v="-36.4"/>
  </r>
  <r>
    <x v="2"/>
    <x v="1"/>
    <x v="1"/>
    <x v="11"/>
    <x v="9"/>
    <s v="%"/>
    <n v="0"/>
  </r>
  <r>
    <x v="2"/>
    <x v="1"/>
    <x v="1"/>
    <x v="11"/>
    <x v="10"/>
    <s v="%"/>
    <n v="5.9"/>
  </r>
  <r>
    <x v="2"/>
    <x v="1"/>
    <x v="1"/>
    <x v="11"/>
    <x v="11"/>
    <s v="%"/>
    <n v="-16.7"/>
  </r>
  <r>
    <x v="2"/>
    <x v="1"/>
    <x v="1"/>
    <x v="11"/>
    <x v="12"/>
    <s v="%"/>
    <n v="0"/>
  </r>
  <r>
    <x v="2"/>
    <x v="1"/>
    <x v="1"/>
    <x v="11"/>
    <x v="13"/>
    <s v="%"/>
    <n v="-9.1"/>
  </r>
  <r>
    <x v="2"/>
    <x v="1"/>
    <x v="1"/>
    <x v="11"/>
    <x v="14"/>
    <s v="%"/>
    <n v="85"/>
  </r>
  <r>
    <x v="2"/>
    <x v="1"/>
    <x v="1"/>
    <x v="11"/>
    <x v="15"/>
    <s v="%"/>
    <n v="-9.1"/>
  </r>
  <r>
    <x v="2"/>
    <x v="1"/>
    <x v="1"/>
    <x v="11"/>
    <x v="16"/>
    <s v="%"/>
    <n v="80"/>
  </r>
  <r>
    <x v="2"/>
    <x v="1"/>
    <x v="1"/>
    <x v="11"/>
    <x v="17"/>
    <s v="%"/>
    <n v="26.4"/>
  </r>
  <r>
    <x v="2"/>
    <x v="1"/>
    <x v="1"/>
    <x v="11"/>
    <x v="18"/>
    <s v="%"/>
    <n v="0"/>
  </r>
  <r>
    <x v="2"/>
    <x v="1"/>
    <x v="1"/>
    <x v="11"/>
    <x v="19"/>
    <s v="%"/>
    <n v="-15.4"/>
  </r>
  <r>
    <x v="2"/>
    <x v="1"/>
    <x v="1"/>
    <x v="11"/>
    <x v="20"/>
    <s v="%"/>
    <n v="85.7"/>
  </r>
  <r>
    <x v="2"/>
    <x v="1"/>
    <x v="1"/>
    <x v="11"/>
    <x v="21"/>
    <s v="%"/>
    <n v="113.3"/>
  </r>
  <r>
    <x v="2"/>
    <x v="1"/>
    <x v="1"/>
    <x v="11"/>
    <x v="22"/>
    <s v="%"/>
    <n v="17.600000000000001"/>
  </r>
  <r>
    <x v="2"/>
    <x v="1"/>
    <x v="1"/>
    <x v="11"/>
    <x v="23"/>
    <s v="%"/>
    <n v="41.7"/>
  </r>
  <r>
    <x v="2"/>
    <x v="1"/>
    <x v="1"/>
    <x v="11"/>
    <x v="24"/>
    <s v="%"/>
    <n v="-53.8"/>
  </r>
  <r>
    <x v="2"/>
    <x v="1"/>
    <x v="1"/>
    <x v="11"/>
    <x v="25"/>
    <s v="%"/>
    <n v="36.4"/>
  </r>
  <r>
    <x v="2"/>
    <x v="1"/>
    <x v="1"/>
    <x v="11"/>
    <x v="26"/>
    <s v="%"/>
    <n v="100"/>
  </r>
  <r>
    <x v="2"/>
    <x v="1"/>
    <x v="1"/>
    <x v="11"/>
    <x v="27"/>
    <s v="%"/>
    <n v="36.4"/>
  </r>
  <r>
    <x v="2"/>
    <x v="1"/>
    <x v="1"/>
    <x v="11"/>
    <x v="28"/>
    <s v="%"/>
    <n v="-20"/>
  </r>
  <r>
    <x v="2"/>
    <x v="1"/>
    <x v="1"/>
    <x v="11"/>
    <x v="29"/>
    <s v="%"/>
    <n v="89.3"/>
  </r>
  <r>
    <x v="2"/>
    <x v="1"/>
    <x v="1"/>
    <x v="11"/>
    <x v="30"/>
    <s v="%"/>
    <n v="20"/>
  </r>
  <r>
    <x v="2"/>
    <x v="1"/>
    <x v="1"/>
    <x v="12"/>
    <x v="0"/>
    <s v="%"/>
    <n v="29"/>
  </r>
  <r>
    <x v="2"/>
    <x v="1"/>
    <x v="1"/>
    <x v="12"/>
    <x v="1"/>
    <s v="%"/>
    <n v="0"/>
  </r>
  <r>
    <x v="2"/>
    <x v="1"/>
    <x v="1"/>
    <x v="12"/>
    <x v="2"/>
    <s v="%"/>
    <n v="56.1"/>
  </r>
  <r>
    <x v="2"/>
    <x v="1"/>
    <x v="1"/>
    <x v="12"/>
    <x v="3"/>
    <s v="%"/>
    <n v="28"/>
  </r>
  <r>
    <x v="2"/>
    <x v="1"/>
    <x v="1"/>
    <x v="12"/>
    <x v="4"/>
    <s v="%"/>
    <n v="21.1"/>
  </r>
  <r>
    <x v="2"/>
    <x v="1"/>
    <x v="1"/>
    <x v="12"/>
    <x v="5"/>
    <s v="%"/>
    <n v="108.3"/>
  </r>
  <r>
    <x v="2"/>
    <x v="1"/>
    <x v="1"/>
    <x v="12"/>
    <x v="6"/>
    <s v="%"/>
    <n v="87.5"/>
  </r>
  <r>
    <x v="2"/>
    <x v="1"/>
    <x v="1"/>
    <x v="12"/>
    <x v="7"/>
    <s v="%"/>
    <n v="-66.7"/>
  </r>
  <r>
    <x v="2"/>
    <x v="1"/>
    <x v="1"/>
    <x v="12"/>
    <x v="8"/>
    <s v="%"/>
    <n v="-25"/>
  </r>
  <r>
    <x v="2"/>
    <x v="1"/>
    <x v="1"/>
    <x v="12"/>
    <x v="9"/>
    <s v="%"/>
    <n v="0"/>
  </r>
  <r>
    <x v="2"/>
    <x v="1"/>
    <x v="1"/>
    <x v="12"/>
    <x v="10"/>
    <s v="%"/>
    <n v="20"/>
  </r>
  <r>
    <x v="2"/>
    <x v="1"/>
    <x v="1"/>
    <x v="12"/>
    <x v="11"/>
    <s v="%"/>
    <n v="30"/>
  </r>
  <r>
    <x v="2"/>
    <x v="1"/>
    <x v="1"/>
    <x v="12"/>
    <x v="12"/>
    <s v="%"/>
    <n v="0"/>
  </r>
  <r>
    <x v="2"/>
    <x v="1"/>
    <x v="1"/>
    <x v="12"/>
    <x v="13"/>
    <s v="%"/>
    <n v="-71.400000000000006"/>
  </r>
  <r>
    <x v="2"/>
    <x v="1"/>
    <x v="1"/>
    <x v="12"/>
    <x v="14"/>
    <s v="%"/>
    <n v="16.7"/>
  </r>
  <r>
    <x v="2"/>
    <x v="1"/>
    <x v="1"/>
    <x v="12"/>
    <x v="15"/>
    <s v="%"/>
    <n v="50"/>
  </r>
  <r>
    <x v="2"/>
    <x v="1"/>
    <x v="1"/>
    <x v="12"/>
    <x v="16"/>
    <s v="%"/>
    <n v="-55.6"/>
  </r>
  <r>
    <x v="2"/>
    <x v="1"/>
    <x v="1"/>
    <x v="12"/>
    <x v="17"/>
    <s v="%"/>
    <n v="43.8"/>
  </r>
  <r>
    <x v="2"/>
    <x v="1"/>
    <x v="1"/>
    <x v="12"/>
    <x v="18"/>
    <s v="%"/>
    <n v="62.5"/>
  </r>
  <r>
    <x v="2"/>
    <x v="1"/>
    <x v="1"/>
    <x v="12"/>
    <x v="19"/>
    <s v="%"/>
    <n v="25"/>
  </r>
  <r>
    <x v="2"/>
    <x v="1"/>
    <x v="1"/>
    <x v="12"/>
    <x v="20"/>
    <s v="%"/>
    <n v="0"/>
  </r>
  <r>
    <x v="2"/>
    <x v="1"/>
    <x v="1"/>
    <x v="12"/>
    <x v="21"/>
    <s v="%"/>
    <n v="-33.299999999999997"/>
  </r>
  <r>
    <x v="2"/>
    <x v="1"/>
    <x v="1"/>
    <x v="12"/>
    <x v="22"/>
    <s v="%"/>
    <n v="100"/>
  </r>
  <r>
    <x v="2"/>
    <x v="1"/>
    <x v="1"/>
    <x v="12"/>
    <x v="23"/>
    <s v="%"/>
    <n v="14.3"/>
  </r>
  <r>
    <x v="2"/>
    <x v="1"/>
    <x v="1"/>
    <x v="12"/>
    <x v="24"/>
    <s v="%"/>
    <n v="0"/>
  </r>
  <r>
    <x v="2"/>
    <x v="1"/>
    <x v="1"/>
    <x v="12"/>
    <x v="25"/>
    <s v="%"/>
    <n v="-20"/>
  </r>
  <r>
    <x v="2"/>
    <x v="1"/>
    <x v="1"/>
    <x v="12"/>
    <x v="26"/>
    <s v="%"/>
    <n v="100"/>
  </r>
  <r>
    <x v="2"/>
    <x v="1"/>
    <x v="1"/>
    <x v="12"/>
    <x v="27"/>
    <s v="%"/>
    <n v="25"/>
  </r>
  <r>
    <x v="2"/>
    <x v="1"/>
    <x v="1"/>
    <x v="12"/>
    <x v="28"/>
    <s v="%"/>
    <n v="-60"/>
  </r>
  <r>
    <x v="2"/>
    <x v="1"/>
    <x v="1"/>
    <x v="12"/>
    <x v="29"/>
    <s v="%"/>
    <n v="-42.9"/>
  </r>
  <r>
    <x v="2"/>
    <x v="1"/>
    <x v="1"/>
    <x v="12"/>
    <x v="30"/>
    <s v="%"/>
    <n v="300"/>
  </r>
  <r>
    <x v="2"/>
    <x v="1"/>
    <x v="1"/>
    <x v="13"/>
    <x v="0"/>
    <s v="%"/>
    <n v="30.5"/>
  </r>
  <r>
    <x v="2"/>
    <x v="1"/>
    <x v="1"/>
    <x v="13"/>
    <x v="1"/>
    <s v="%"/>
    <n v="0"/>
  </r>
  <r>
    <x v="2"/>
    <x v="1"/>
    <x v="1"/>
    <x v="13"/>
    <x v="2"/>
    <s v="%"/>
    <n v="16.399999999999999"/>
  </r>
  <r>
    <x v="2"/>
    <x v="1"/>
    <x v="1"/>
    <x v="13"/>
    <x v="3"/>
    <s v="%"/>
    <n v="24.7"/>
  </r>
  <r>
    <x v="2"/>
    <x v="1"/>
    <x v="1"/>
    <x v="13"/>
    <x v="4"/>
    <s v="%"/>
    <n v="45.7"/>
  </r>
  <r>
    <x v="2"/>
    <x v="1"/>
    <x v="1"/>
    <x v="13"/>
    <x v="5"/>
    <s v="%"/>
    <n v="16"/>
  </r>
  <r>
    <x v="2"/>
    <x v="1"/>
    <x v="1"/>
    <x v="13"/>
    <x v="6"/>
    <s v="%"/>
    <n v="48.7"/>
  </r>
  <r>
    <x v="2"/>
    <x v="1"/>
    <x v="1"/>
    <x v="13"/>
    <x v="7"/>
    <s v="%"/>
    <n v="5.6"/>
  </r>
  <r>
    <x v="2"/>
    <x v="1"/>
    <x v="1"/>
    <x v="13"/>
    <x v="8"/>
    <s v="%"/>
    <n v="37.5"/>
  </r>
  <r>
    <x v="2"/>
    <x v="1"/>
    <x v="1"/>
    <x v="13"/>
    <x v="9"/>
    <s v="%"/>
    <n v="-8.6999999999999993"/>
  </r>
  <r>
    <x v="2"/>
    <x v="1"/>
    <x v="1"/>
    <x v="13"/>
    <x v="10"/>
    <s v="%"/>
    <n v="64.599999999999994"/>
  </r>
  <r>
    <x v="2"/>
    <x v="1"/>
    <x v="1"/>
    <x v="13"/>
    <x v="11"/>
    <s v="%"/>
    <n v="66.099999999999994"/>
  </r>
  <r>
    <x v="2"/>
    <x v="1"/>
    <x v="1"/>
    <x v="13"/>
    <x v="12"/>
    <s v="%"/>
    <n v="-7.3"/>
  </r>
  <r>
    <x v="2"/>
    <x v="1"/>
    <x v="1"/>
    <x v="13"/>
    <x v="13"/>
    <s v="%"/>
    <n v="11.1"/>
  </r>
  <r>
    <x v="2"/>
    <x v="1"/>
    <x v="1"/>
    <x v="13"/>
    <x v="14"/>
    <s v="%"/>
    <n v="39.299999999999997"/>
  </r>
  <r>
    <x v="2"/>
    <x v="1"/>
    <x v="1"/>
    <x v="13"/>
    <x v="15"/>
    <s v="%"/>
    <n v="34.1"/>
  </r>
  <r>
    <x v="2"/>
    <x v="1"/>
    <x v="1"/>
    <x v="13"/>
    <x v="16"/>
    <s v="%"/>
    <n v="34.700000000000003"/>
  </r>
  <r>
    <x v="2"/>
    <x v="1"/>
    <x v="1"/>
    <x v="13"/>
    <x v="17"/>
    <s v="%"/>
    <n v="37.9"/>
  </r>
  <r>
    <x v="2"/>
    <x v="1"/>
    <x v="1"/>
    <x v="13"/>
    <x v="18"/>
    <s v="%"/>
    <n v="62.1"/>
  </r>
  <r>
    <x v="2"/>
    <x v="1"/>
    <x v="1"/>
    <x v="13"/>
    <x v="19"/>
    <s v="%"/>
    <n v="16.8"/>
  </r>
  <r>
    <x v="2"/>
    <x v="1"/>
    <x v="1"/>
    <x v="13"/>
    <x v="20"/>
    <s v="%"/>
    <n v="24.8"/>
  </r>
  <r>
    <x v="2"/>
    <x v="1"/>
    <x v="1"/>
    <x v="13"/>
    <x v="21"/>
    <s v="%"/>
    <n v="57.8"/>
  </r>
  <r>
    <x v="2"/>
    <x v="1"/>
    <x v="1"/>
    <x v="13"/>
    <x v="22"/>
    <s v="%"/>
    <n v="10.1"/>
  </r>
  <r>
    <x v="2"/>
    <x v="1"/>
    <x v="1"/>
    <x v="13"/>
    <x v="23"/>
    <s v="%"/>
    <n v="1.9"/>
  </r>
  <r>
    <x v="2"/>
    <x v="1"/>
    <x v="1"/>
    <x v="13"/>
    <x v="24"/>
    <s v="%"/>
    <n v="40.6"/>
  </r>
  <r>
    <x v="2"/>
    <x v="1"/>
    <x v="1"/>
    <x v="13"/>
    <x v="25"/>
    <s v="%"/>
    <n v="57.3"/>
  </r>
  <r>
    <x v="2"/>
    <x v="1"/>
    <x v="1"/>
    <x v="13"/>
    <x v="26"/>
    <s v="%"/>
    <n v="28.2"/>
  </r>
  <r>
    <x v="2"/>
    <x v="1"/>
    <x v="1"/>
    <x v="13"/>
    <x v="27"/>
    <s v="%"/>
    <n v="43.9"/>
  </r>
  <r>
    <x v="2"/>
    <x v="1"/>
    <x v="1"/>
    <x v="13"/>
    <x v="28"/>
    <s v="%"/>
    <n v="21.9"/>
  </r>
  <r>
    <x v="2"/>
    <x v="1"/>
    <x v="1"/>
    <x v="13"/>
    <x v="29"/>
    <s v="%"/>
    <n v="59.5"/>
  </r>
  <r>
    <x v="2"/>
    <x v="1"/>
    <x v="1"/>
    <x v="13"/>
    <x v="30"/>
    <s v="%"/>
    <n v="4.5"/>
  </r>
  <r>
    <x v="2"/>
    <x v="1"/>
    <x v="1"/>
    <x v="14"/>
    <x v="0"/>
    <s v="%"/>
    <n v="33.4"/>
  </r>
  <r>
    <x v="2"/>
    <x v="1"/>
    <x v="1"/>
    <x v="14"/>
    <x v="1"/>
    <s v="%"/>
    <n v="-37.5"/>
  </r>
  <r>
    <x v="2"/>
    <x v="1"/>
    <x v="1"/>
    <x v="14"/>
    <x v="2"/>
    <s v="%"/>
    <n v="50.8"/>
  </r>
  <r>
    <x v="2"/>
    <x v="1"/>
    <x v="1"/>
    <x v="14"/>
    <x v="3"/>
    <s v="%"/>
    <n v="28.6"/>
  </r>
  <r>
    <x v="2"/>
    <x v="1"/>
    <x v="1"/>
    <x v="14"/>
    <x v="4"/>
    <s v="%"/>
    <n v="38.799999999999997"/>
  </r>
  <r>
    <x v="2"/>
    <x v="1"/>
    <x v="1"/>
    <x v="14"/>
    <x v="5"/>
    <s v="%"/>
    <n v="51.9"/>
  </r>
  <r>
    <x v="2"/>
    <x v="1"/>
    <x v="1"/>
    <x v="14"/>
    <x v="6"/>
    <s v="%"/>
    <n v="26.3"/>
  </r>
  <r>
    <x v="2"/>
    <x v="1"/>
    <x v="1"/>
    <x v="14"/>
    <x v="7"/>
    <s v="%"/>
    <n v="43.8"/>
  </r>
  <r>
    <x v="2"/>
    <x v="1"/>
    <x v="1"/>
    <x v="14"/>
    <x v="8"/>
    <s v="%"/>
    <n v="0"/>
  </r>
  <r>
    <x v="2"/>
    <x v="1"/>
    <x v="1"/>
    <x v="14"/>
    <x v="9"/>
    <s v="%"/>
    <n v="-12.5"/>
  </r>
  <r>
    <x v="2"/>
    <x v="1"/>
    <x v="1"/>
    <x v="14"/>
    <x v="10"/>
    <s v="%"/>
    <n v="46.7"/>
  </r>
  <r>
    <x v="2"/>
    <x v="1"/>
    <x v="1"/>
    <x v="14"/>
    <x v="11"/>
    <s v="%"/>
    <n v="27.6"/>
  </r>
  <r>
    <x v="2"/>
    <x v="1"/>
    <x v="1"/>
    <x v="14"/>
    <x v="12"/>
    <s v="%"/>
    <n v="142.9"/>
  </r>
  <r>
    <x v="2"/>
    <x v="1"/>
    <x v="1"/>
    <x v="14"/>
    <x v="13"/>
    <s v="%"/>
    <n v="-7.1"/>
  </r>
  <r>
    <x v="2"/>
    <x v="1"/>
    <x v="1"/>
    <x v="14"/>
    <x v="14"/>
    <s v="%"/>
    <n v="45"/>
  </r>
  <r>
    <x v="2"/>
    <x v="1"/>
    <x v="1"/>
    <x v="14"/>
    <x v="15"/>
    <s v="%"/>
    <n v="50"/>
  </r>
  <r>
    <x v="2"/>
    <x v="1"/>
    <x v="1"/>
    <x v="14"/>
    <x v="16"/>
    <s v="%"/>
    <n v="120"/>
  </r>
  <r>
    <x v="2"/>
    <x v="1"/>
    <x v="1"/>
    <x v="14"/>
    <x v="17"/>
    <s v="%"/>
    <n v="43.1"/>
  </r>
  <r>
    <x v="2"/>
    <x v="1"/>
    <x v="1"/>
    <x v="14"/>
    <x v="18"/>
    <s v="%"/>
    <n v="12.9"/>
  </r>
  <r>
    <x v="2"/>
    <x v="1"/>
    <x v="1"/>
    <x v="14"/>
    <x v="19"/>
    <s v="%"/>
    <n v="62.5"/>
  </r>
  <r>
    <x v="2"/>
    <x v="1"/>
    <x v="1"/>
    <x v="14"/>
    <x v="20"/>
    <s v="%"/>
    <n v="47.6"/>
  </r>
  <r>
    <x v="2"/>
    <x v="1"/>
    <x v="1"/>
    <x v="14"/>
    <x v="21"/>
    <s v="%"/>
    <n v="91.7"/>
  </r>
  <r>
    <x v="2"/>
    <x v="1"/>
    <x v="1"/>
    <x v="14"/>
    <x v="22"/>
    <s v="%"/>
    <n v="33.299999999999997"/>
  </r>
  <r>
    <x v="2"/>
    <x v="1"/>
    <x v="1"/>
    <x v="14"/>
    <x v="23"/>
    <s v="%"/>
    <n v="13.9"/>
  </r>
  <r>
    <x v="2"/>
    <x v="1"/>
    <x v="1"/>
    <x v="14"/>
    <x v="24"/>
    <s v="%"/>
    <n v="-28.6"/>
  </r>
  <r>
    <x v="2"/>
    <x v="1"/>
    <x v="1"/>
    <x v="14"/>
    <x v="25"/>
    <s v="%"/>
    <n v="36.799999999999997"/>
  </r>
  <r>
    <x v="2"/>
    <x v="1"/>
    <x v="1"/>
    <x v="14"/>
    <x v="26"/>
    <s v="%"/>
    <n v="-27.3"/>
  </r>
  <r>
    <x v="2"/>
    <x v="1"/>
    <x v="1"/>
    <x v="14"/>
    <x v="27"/>
    <s v="%"/>
    <n v="75"/>
  </r>
  <r>
    <x v="2"/>
    <x v="1"/>
    <x v="1"/>
    <x v="14"/>
    <x v="28"/>
    <s v="%"/>
    <n v="0"/>
  </r>
  <r>
    <x v="2"/>
    <x v="1"/>
    <x v="1"/>
    <x v="14"/>
    <x v="29"/>
    <s v="%"/>
    <n v="-47.8"/>
  </r>
  <r>
    <x v="2"/>
    <x v="1"/>
    <x v="1"/>
    <x v="14"/>
    <x v="30"/>
    <s v="%"/>
    <n v="-28.6"/>
  </r>
  <r>
    <x v="2"/>
    <x v="1"/>
    <x v="1"/>
    <x v="15"/>
    <x v="0"/>
    <s v="%"/>
    <n v="-10.6"/>
  </r>
  <r>
    <x v="2"/>
    <x v="1"/>
    <x v="1"/>
    <x v="15"/>
    <x v="1"/>
    <s v="%"/>
    <n v="133.30000000000001"/>
  </r>
  <r>
    <x v="2"/>
    <x v="1"/>
    <x v="1"/>
    <x v="15"/>
    <x v="2"/>
    <s v="%"/>
    <n v="-12.2"/>
  </r>
  <r>
    <x v="2"/>
    <x v="1"/>
    <x v="1"/>
    <x v="15"/>
    <x v="3"/>
    <s v="%"/>
    <n v="-27.6"/>
  </r>
  <r>
    <x v="2"/>
    <x v="1"/>
    <x v="1"/>
    <x v="15"/>
    <x v="4"/>
    <s v="%"/>
    <n v="55"/>
  </r>
  <r>
    <x v="2"/>
    <x v="1"/>
    <x v="1"/>
    <x v="15"/>
    <x v="5"/>
    <s v="%"/>
    <n v="-47.6"/>
  </r>
  <r>
    <x v="2"/>
    <x v="1"/>
    <x v="1"/>
    <x v="15"/>
    <x v="6"/>
    <s v="%"/>
    <n v="35.700000000000003"/>
  </r>
  <r>
    <x v="2"/>
    <x v="1"/>
    <x v="1"/>
    <x v="15"/>
    <x v="7"/>
    <s v="%"/>
    <n v="-33.299999999999997"/>
  </r>
  <r>
    <x v="2"/>
    <x v="1"/>
    <x v="1"/>
    <x v="15"/>
    <x v="8"/>
    <s v="%"/>
    <n v="25"/>
  </r>
  <r>
    <x v="2"/>
    <x v="1"/>
    <x v="1"/>
    <x v="15"/>
    <x v="9"/>
    <s v="%"/>
    <n v="-75"/>
  </r>
  <r>
    <x v="2"/>
    <x v="1"/>
    <x v="1"/>
    <x v="15"/>
    <x v="10"/>
    <s v="%"/>
    <n v="-33.299999999999997"/>
  </r>
  <r>
    <x v="2"/>
    <x v="1"/>
    <x v="1"/>
    <x v="15"/>
    <x v="11"/>
    <s v="%"/>
    <n v="14.3"/>
  </r>
  <r>
    <x v="2"/>
    <x v="1"/>
    <x v="1"/>
    <x v="15"/>
    <x v="12"/>
    <s v="%"/>
    <n v="-62.5"/>
  </r>
  <r>
    <x v="2"/>
    <x v="1"/>
    <x v="1"/>
    <x v="15"/>
    <x v="13"/>
    <s v="%"/>
    <n v="-75.7"/>
  </r>
  <r>
    <x v="2"/>
    <x v="1"/>
    <x v="1"/>
    <x v="15"/>
    <x v="14"/>
    <s v="%"/>
    <n v="-35.700000000000003"/>
  </r>
  <r>
    <x v="2"/>
    <x v="1"/>
    <x v="1"/>
    <x v="15"/>
    <x v="15"/>
    <s v="%"/>
    <n v="9.1"/>
  </r>
  <r>
    <x v="2"/>
    <x v="1"/>
    <x v="1"/>
    <x v="15"/>
    <x v="16"/>
    <s v="%"/>
    <n v="-7.7"/>
  </r>
  <r>
    <x v="2"/>
    <x v="1"/>
    <x v="1"/>
    <x v="15"/>
    <x v="17"/>
    <s v="%"/>
    <n v="40.6"/>
  </r>
  <r>
    <x v="2"/>
    <x v="1"/>
    <x v="1"/>
    <x v="15"/>
    <x v="18"/>
    <s v="%"/>
    <n v="-12.5"/>
  </r>
  <r>
    <x v="2"/>
    <x v="1"/>
    <x v="1"/>
    <x v="15"/>
    <x v="19"/>
    <s v="%"/>
    <n v="-25"/>
  </r>
  <r>
    <x v="2"/>
    <x v="1"/>
    <x v="1"/>
    <x v="15"/>
    <x v="20"/>
    <s v="%"/>
    <n v="-9.1"/>
  </r>
  <r>
    <x v="2"/>
    <x v="1"/>
    <x v="1"/>
    <x v="15"/>
    <x v="21"/>
    <s v="%"/>
    <n v="0"/>
  </r>
  <r>
    <x v="2"/>
    <x v="1"/>
    <x v="1"/>
    <x v="15"/>
    <x v="22"/>
    <s v="%"/>
    <n v="0"/>
  </r>
  <r>
    <x v="2"/>
    <x v="1"/>
    <x v="1"/>
    <x v="15"/>
    <x v="23"/>
    <s v="%"/>
    <n v="-13.3"/>
  </r>
  <r>
    <x v="2"/>
    <x v="1"/>
    <x v="1"/>
    <x v="15"/>
    <x v="24"/>
    <s v="%"/>
    <n v="-75"/>
  </r>
  <r>
    <x v="2"/>
    <x v="1"/>
    <x v="1"/>
    <x v="15"/>
    <x v="25"/>
    <s v="%"/>
    <n v="0"/>
  </r>
  <r>
    <x v="2"/>
    <x v="1"/>
    <x v="1"/>
    <x v="15"/>
    <x v="26"/>
    <s v="%"/>
    <n v="60"/>
  </r>
  <r>
    <x v="2"/>
    <x v="1"/>
    <x v="1"/>
    <x v="15"/>
    <x v="27"/>
    <s v="%"/>
    <n v="-33.299999999999997"/>
  </r>
  <r>
    <x v="2"/>
    <x v="1"/>
    <x v="1"/>
    <x v="15"/>
    <x v="28"/>
    <s v="%"/>
    <n v="0"/>
  </r>
  <r>
    <x v="2"/>
    <x v="1"/>
    <x v="1"/>
    <x v="15"/>
    <x v="29"/>
    <s v="%"/>
    <n v="180"/>
  </r>
  <r>
    <x v="2"/>
    <x v="1"/>
    <x v="1"/>
    <x v="15"/>
    <x v="30"/>
    <s v="%"/>
    <n v="-83.3"/>
  </r>
  <r>
    <x v="2"/>
    <x v="1"/>
    <x v="1"/>
    <x v="16"/>
    <x v="0"/>
    <s v="%"/>
    <n v="7.6"/>
  </r>
  <r>
    <x v="2"/>
    <x v="1"/>
    <x v="1"/>
    <x v="16"/>
    <x v="1"/>
    <s v="%"/>
    <n v="-70"/>
  </r>
  <r>
    <x v="2"/>
    <x v="1"/>
    <x v="1"/>
    <x v="16"/>
    <x v="2"/>
    <s v="%"/>
    <n v="20"/>
  </r>
  <r>
    <x v="2"/>
    <x v="1"/>
    <x v="1"/>
    <x v="16"/>
    <x v="3"/>
    <s v="%"/>
    <n v="20"/>
  </r>
  <r>
    <x v="2"/>
    <x v="1"/>
    <x v="1"/>
    <x v="16"/>
    <x v="4"/>
    <s v="%"/>
    <n v="7.7"/>
  </r>
  <r>
    <x v="2"/>
    <x v="1"/>
    <x v="1"/>
    <x v="16"/>
    <x v="5"/>
    <s v="%"/>
    <n v="11.5"/>
  </r>
  <r>
    <x v="2"/>
    <x v="1"/>
    <x v="1"/>
    <x v="16"/>
    <x v="6"/>
    <s v="%"/>
    <n v="21.4"/>
  </r>
  <r>
    <x v="2"/>
    <x v="1"/>
    <x v="1"/>
    <x v="16"/>
    <x v="7"/>
    <s v="%"/>
    <n v="-33.299999999999997"/>
  </r>
  <r>
    <x v="2"/>
    <x v="1"/>
    <x v="1"/>
    <x v="16"/>
    <x v="8"/>
    <s v="%"/>
    <n v="-27.3"/>
  </r>
  <r>
    <x v="2"/>
    <x v="1"/>
    <x v="1"/>
    <x v="16"/>
    <x v="9"/>
    <s v="%"/>
    <n v="400"/>
  </r>
  <r>
    <x v="2"/>
    <x v="1"/>
    <x v="1"/>
    <x v="16"/>
    <x v="10"/>
    <s v="%"/>
    <n v="-7.1"/>
  </r>
  <r>
    <x v="2"/>
    <x v="1"/>
    <x v="1"/>
    <x v="16"/>
    <x v="11"/>
    <s v="%"/>
    <n v="10.5"/>
  </r>
  <r>
    <x v="2"/>
    <x v="1"/>
    <x v="1"/>
    <x v="16"/>
    <x v="12"/>
    <s v="%"/>
    <n v="-40"/>
  </r>
  <r>
    <x v="2"/>
    <x v="1"/>
    <x v="1"/>
    <x v="16"/>
    <x v="13"/>
    <s v="%"/>
    <n v="11.1"/>
  </r>
  <r>
    <x v="2"/>
    <x v="1"/>
    <x v="1"/>
    <x v="16"/>
    <x v="14"/>
    <s v="%"/>
    <n v="-31.6"/>
  </r>
  <r>
    <x v="2"/>
    <x v="1"/>
    <x v="1"/>
    <x v="16"/>
    <x v="15"/>
    <s v="%"/>
    <n v="-32"/>
  </r>
  <r>
    <x v="2"/>
    <x v="1"/>
    <x v="1"/>
    <x v="16"/>
    <x v="16"/>
    <s v="%"/>
    <n v="-5.6"/>
  </r>
  <r>
    <x v="2"/>
    <x v="1"/>
    <x v="1"/>
    <x v="16"/>
    <x v="17"/>
    <s v="%"/>
    <n v="36.700000000000003"/>
  </r>
  <r>
    <x v="2"/>
    <x v="1"/>
    <x v="1"/>
    <x v="16"/>
    <x v="18"/>
    <s v="%"/>
    <n v="47.4"/>
  </r>
  <r>
    <x v="2"/>
    <x v="1"/>
    <x v="1"/>
    <x v="16"/>
    <x v="19"/>
    <s v="%"/>
    <n v="-24.4"/>
  </r>
  <r>
    <x v="2"/>
    <x v="1"/>
    <x v="1"/>
    <x v="16"/>
    <x v="20"/>
    <s v="%"/>
    <n v="-3.8"/>
  </r>
  <r>
    <x v="2"/>
    <x v="1"/>
    <x v="1"/>
    <x v="16"/>
    <x v="21"/>
    <s v="%"/>
    <n v="5.9"/>
  </r>
  <r>
    <x v="2"/>
    <x v="1"/>
    <x v="1"/>
    <x v="16"/>
    <x v="22"/>
    <s v="%"/>
    <n v="-14.3"/>
  </r>
  <r>
    <x v="2"/>
    <x v="1"/>
    <x v="1"/>
    <x v="16"/>
    <x v="23"/>
    <s v="%"/>
    <n v="11.4"/>
  </r>
  <r>
    <x v="2"/>
    <x v="1"/>
    <x v="1"/>
    <x v="16"/>
    <x v="24"/>
    <s v="%"/>
    <n v="40"/>
  </r>
  <r>
    <x v="2"/>
    <x v="1"/>
    <x v="1"/>
    <x v="16"/>
    <x v="25"/>
    <s v="%"/>
    <n v="61.5"/>
  </r>
  <r>
    <x v="2"/>
    <x v="1"/>
    <x v="1"/>
    <x v="16"/>
    <x v="26"/>
    <s v="%"/>
    <n v="-50"/>
  </r>
  <r>
    <x v="2"/>
    <x v="1"/>
    <x v="1"/>
    <x v="16"/>
    <x v="27"/>
    <s v="%"/>
    <n v="44.4"/>
  </r>
  <r>
    <x v="2"/>
    <x v="1"/>
    <x v="1"/>
    <x v="16"/>
    <x v="28"/>
    <s v="%"/>
    <n v="12.5"/>
  </r>
  <r>
    <x v="2"/>
    <x v="1"/>
    <x v="1"/>
    <x v="16"/>
    <x v="29"/>
    <s v="%"/>
    <n v="71.400000000000006"/>
  </r>
  <r>
    <x v="2"/>
    <x v="1"/>
    <x v="1"/>
    <x v="16"/>
    <x v="30"/>
    <s v="%"/>
    <n v="-50"/>
  </r>
  <r>
    <x v="2"/>
    <x v="1"/>
    <x v="1"/>
    <x v="17"/>
    <x v="0"/>
    <s v="%"/>
    <n v="16.399999999999999"/>
  </r>
  <r>
    <x v="2"/>
    <x v="1"/>
    <x v="1"/>
    <x v="17"/>
    <x v="1"/>
    <s v="%"/>
    <n v="0"/>
  </r>
  <r>
    <x v="2"/>
    <x v="1"/>
    <x v="1"/>
    <x v="17"/>
    <x v="2"/>
    <s v="%"/>
    <n v="1.7"/>
  </r>
  <r>
    <x v="2"/>
    <x v="1"/>
    <x v="1"/>
    <x v="17"/>
    <x v="3"/>
    <s v="%"/>
    <n v="27.3"/>
  </r>
  <r>
    <x v="2"/>
    <x v="1"/>
    <x v="1"/>
    <x v="17"/>
    <x v="4"/>
    <s v="%"/>
    <n v="17.899999999999999"/>
  </r>
  <r>
    <x v="2"/>
    <x v="1"/>
    <x v="1"/>
    <x v="17"/>
    <x v="5"/>
    <s v="%"/>
    <n v="-34.6"/>
  </r>
  <r>
    <x v="2"/>
    <x v="1"/>
    <x v="1"/>
    <x v="17"/>
    <x v="6"/>
    <s v="%"/>
    <n v="3.6"/>
  </r>
  <r>
    <x v="2"/>
    <x v="1"/>
    <x v="1"/>
    <x v="17"/>
    <x v="7"/>
    <s v="%"/>
    <n v="-37.5"/>
  </r>
  <r>
    <x v="2"/>
    <x v="1"/>
    <x v="1"/>
    <x v="17"/>
    <x v="8"/>
    <s v="%"/>
    <n v="700"/>
  </r>
  <r>
    <x v="2"/>
    <x v="1"/>
    <x v="1"/>
    <x v="17"/>
    <x v="9"/>
    <s v="%"/>
    <n v="-75"/>
  </r>
  <r>
    <x v="2"/>
    <x v="1"/>
    <x v="1"/>
    <x v="17"/>
    <x v="10"/>
    <s v="%"/>
    <n v="8.3000000000000007"/>
  </r>
  <r>
    <x v="2"/>
    <x v="1"/>
    <x v="1"/>
    <x v="17"/>
    <x v="11"/>
    <s v="%"/>
    <n v="100"/>
  </r>
  <r>
    <x v="2"/>
    <x v="1"/>
    <x v="1"/>
    <x v="17"/>
    <x v="12"/>
    <s v="%"/>
    <n v="200"/>
  </r>
  <r>
    <x v="2"/>
    <x v="1"/>
    <x v="1"/>
    <x v="17"/>
    <x v="13"/>
    <s v="%"/>
    <n v="0"/>
  </r>
  <r>
    <x v="2"/>
    <x v="1"/>
    <x v="1"/>
    <x v="17"/>
    <x v="14"/>
    <s v="%"/>
    <n v="-11.8"/>
  </r>
  <r>
    <x v="2"/>
    <x v="1"/>
    <x v="1"/>
    <x v="17"/>
    <x v="15"/>
    <s v="%"/>
    <n v="13.6"/>
  </r>
  <r>
    <x v="2"/>
    <x v="1"/>
    <x v="1"/>
    <x v="17"/>
    <x v="16"/>
    <s v="%"/>
    <n v="15.4"/>
  </r>
  <r>
    <x v="2"/>
    <x v="1"/>
    <x v="1"/>
    <x v="17"/>
    <x v="17"/>
    <s v="%"/>
    <n v="15.2"/>
  </r>
  <r>
    <x v="2"/>
    <x v="1"/>
    <x v="1"/>
    <x v="17"/>
    <x v="18"/>
    <s v="%"/>
    <n v="-6.3"/>
  </r>
  <r>
    <x v="2"/>
    <x v="1"/>
    <x v="1"/>
    <x v="17"/>
    <x v="19"/>
    <s v="%"/>
    <n v="128.6"/>
  </r>
  <r>
    <x v="2"/>
    <x v="1"/>
    <x v="1"/>
    <x v="17"/>
    <x v="20"/>
    <s v="%"/>
    <n v="41.7"/>
  </r>
  <r>
    <x v="2"/>
    <x v="1"/>
    <x v="1"/>
    <x v="17"/>
    <x v="21"/>
    <s v="%"/>
    <n v="12.5"/>
  </r>
  <r>
    <x v="2"/>
    <x v="1"/>
    <x v="1"/>
    <x v="17"/>
    <x v="22"/>
    <s v="%"/>
    <n v="-25"/>
  </r>
  <r>
    <x v="2"/>
    <x v="1"/>
    <x v="1"/>
    <x v="17"/>
    <x v="23"/>
    <s v="%"/>
    <n v="100"/>
  </r>
  <r>
    <x v="2"/>
    <x v="1"/>
    <x v="1"/>
    <x v="17"/>
    <x v="24"/>
    <s v="%"/>
    <n v="-40"/>
  </r>
  <r>
    <x v="2"/>
    <x v="1"/>
    <x v="1"/>
    <x v="17"/>
    <x v="25"/>
    <s v="%"/>
    <n v="21.7"/>
  </r>
  <r>
    <x v="2"/>
    <x v="1"/>
    <x v="1"/>
    <x v="17"/>
    <x v="26"/>
    <s v="%"/>
    <n v="40"/>
  </r>
  <r>
    <x v="2"/>
    <x v="1"/>
    <x v="1"/>
    <x v="17"/>
    <x v="27"/>
    <s v="%"/>
    <n v="0"/>
  </r>
  <r>
    <x v="2"/>
    <x v="1"/>
    <x v="1"/>
    <x v="17"/>
    <x v="28"/>
    <s v="%"/>
    <n v="-33.299999999999997"/>
  </r>
  <r>
    <x v="2"/>
    <x v="1"/>
    <x v="1"/>
    <x v="17"/>
    <x v="29"/>
    <s v="%"/>
    <n v="60"/>
  </r>
  <r>
    <x v="2"/>
    <x v="1"/>
    <x v="1"/>
    <x v="17"/>
    <x v="30"/>
    <s v="%"/>
    <n v="0"/>
  </r>
  <r>
    <x v="2"/>
    <x v="1"/>
    <x v="1"/>
    <x v="18"/>
    <x v="0"/>
    <s v="%"/>
    <n v="21.8"/>
  </r>
  <r>
    <x v="2"/>
    <x v="1"/>
    <x v="1"/>
    <x v="18"/>
    <x v="1"/>
    <s v="%"/>
    <n v="128.6"/>
  </r>
  <r>
    <x v="2"/>
    <x v="1"/>
    <x v="1"/>
    <x v="18"/>
    <x v="2"/>
    <s v="%"/>
    <n v="-2.2000000000000002"/>
  </r>
  <r>
    <x v="2"/>
    <x v="1"/>
    <x v="1"/>
    <x v="18"/>
    <x v="3"/>
    <s v="%"/>
    <n v="21"/>
  </r>
  <r>
    <x v="2"/>
    <x v="1"/>
    <x v="1"/>
    <x v="18"/>
    <x v="4"/>
    <s v="%"/>
    <n v="58.3"/>
  </r>
  <r>
    <x v="2"/>
    <x v="1"/>
    <x v="1"/>
    <x v="18"/>
    <x v="5"/>
    <s v="%"/>
    <n v="41.7"/>
  </r>
  <r>
    <x v="2"/>
    <x v="1"/>
    <x v="1"/>
    <x v="18"/>
    <x v="6"/>
    <s v="%"/>
    <n v="96.4"/>
  </r>
  <r>
    <x v="2"/>
    <x v="1"/>
    <x v="1"/>
    <x v="18"/>
    <x v="7"/>
    <s v="%"/>
    <n v="-7.1"/>
  </r>
  <r>
    <x v="2"/>
    <x v="1"/>
    <x v="1"/>
    <x v="18"/>
    <x v="8"/>
    <s v="%"/>
    <n v="14.3"/>
  </r>
  <r>
    <x v="2"/>
    <x v="1"/>
    <x v="1"/>
    <x v="18"/>
    <x v="9"/>
    <s v="%"/>
    <n v="-50"/>
  </r>
  <r>
    <x v="2"/>
    <x v="1"/>
    <x v="1"/>
    <x v="18"/>
    <x v="10"/>
    <s v="%"/>
    <n v="-5.9"/>
  </r>
  <r>
    <x v="2"/>
    <x v="1"/>
    <x v="1"/>
    <x v="18"/>
    <x v="11"/>
    <s v="%"/>
    <n v="-2.4"/>
  </r>
  <r>
    <x v="2"/>
    <x v="1"/>
    <x v="1"/>
    <x v="18"/>
    <x v="12"/>
    <s v="%"/>
    <n v="22.2"/>
  </r>
  <r>
    <x v="2"/>
    <x v="1"/>
    <x v="1"/>
    <x v="18"/>
    <x v="13"/>
    <s v="%"/>
    <n v="-20"/>
  </r>
  <r>
    <x v="2"/>
    <x v="1"/>
    <x v="1"/>
    <x v="18"/>
    <x v="14"/>
    <s v="%"/>
    <n v="53.1"/>
  </r>
  <r>
    <x v="2"/>
    <x v="1"/>
    <x v="1"/>
    <x v="18"/>
    <x v="15"/>
    <s v="%"/>
    <n v="3.1"/>
  </r>
  <r>
    <x v="2"/>
    <x v="1"/>
    <x v="1"/>
    <x v="18"/>
    <x v="16"/>
    <s v="%"/>
    <n v="57.9"/>
  </r>
  <r>
    <x v="2"/>
    <x v="1"/>
    <x v="1"/>
    <x v="18"/>
    <x v="17"/>
    <s v="%"/>
    <n v="36.299999999999997"/>
  </r>
  <r>
    <x v="2"/>
    <x v="1"/>
    <x v="1"/>
    <x v="18"/>
    <x v="18"/>
    <s v="%"/>
    <n v="51.7"/>
  </r>
  <r>
    <x v="2"/>
    <x v="1"/>
    <x v="1"/>
    <x v="18"/>
    <x v="19"/>
    <s v="%"/>
    <n v="-4.3"/>
  </r>
  <r>
    <x v="2"/>
    <x v="1"/>
    <x v="1"/>
    <x v="18"/>
    <x v="20"/>
    <s v="%"/>
    <n v="43.5"/>
  </r>
  <r>
    <x v="2"/>
    <x v="1"/>
    <x v="1"/>
    <x v="18"/>
    <x v="21"/>
    <s v="%"/>
    <n v="172.7"/>
  </r>
  <r>
    <x v="2"/>
    <x v="1"/>
    <x v="1"/>
    <x v="18"/>
    <x v="22"/>
    <s v="%"/>
    <n v="58.8"/>
  </r>
  <r>
    <x v="2"/>
    <x v="1"/>
    <x v="1"/>
    <x v="18"/>
    <x v="23"/>
    <s v="%"/>
    <n v="20"/>
  </r>
  <r>
    <x v="2"/>
    <x v="1"/>
    <x v="1"/>
    <x v="18"/>
    <x v="24"/>
    <s v="%"/>
    <n v="-25"/>
  </r>
  <r>
    <x v="2"/>
    <x v="1"/>
    <x v="1"/>
    <x v="18"/>
    <x v="25"/>
    <s v="%"/>
    <n v="7.7"/>
  </r>
  <r>
    <x v="2"/>
    <x v="1"/>
    <x v="1"/>
    <x v="18"/>
    <x v="26"/>
    <s v="%"/>
    <n v="-30"/>
  </r>
  <r>
    <x v="2"/>
    <x v="1"/>
    <x v="1"/>
    <x v="18"/>
    <x v="27"/>
    <s v="%"/>
    <n v="-5.9"/>
  </r>
  <r>
    <x v="2"/>
    <x v="1"/>
    <x v="1"/>
    <x v="18"/>
    <x v="28"/>
    <s v="%"/>
    <n v="37.5"/>
  </r>
  <r>
    <x v="2"/>
    <x v="1"/>
    <x v="1"/>
    <x v="18"/>
    <x v="29"/>
    <s v="%"/>
    <n v="26.7"/>
  </r>
  <r>
    <x v="2"/>
    <x v="1"/>
    <x v="1"/>
    <x v="18"/>
    <x v="30"/>
    <s v="%"/>
    <n v="-46.2"/>
  </r>
  <r>
    <x v="2"/>
    <x v="1"/>
    <x v="1"/>
    <x v="19"/>
    <x v="0"/>
    <s v="%"/>
    <n v="9.5"/>
  </r>
  <r>
    <x v="2"/>
    <x v="1"/>
    <x v="1"/>
    <x v="19"/>
    <x v="1"/>
    <s v="%"/>
    <n v="-15.8"/>
  </r>
  <r>
    <x v="2"/>
    <x v="1"/>
    <x v="1"/>
    <x v="19"/>
    <x v="2"/>
    <s v="%"/>
    <n v="-4.3"/>
  </r>
  <r>
    <x v="2"/>
    <x v="1"/>
    <x v="1"/>
    <x v="19"/>
    <x v="3"/>
    <s v="%"/>
    <n v="14.6"/>
  </r>
  <r>
    <x v="2"/>
    <x v="1"/>
    <x v="1"/>
    <x v="19"/>
    <x v="4"/>
    <s v="%"/>
    <n v="35.5"/>
  </r>
  <r>
    <x v="2"/>
    <x v="1"/>
    <x v="1"/>
    <x v="19"/>
    <x v="5"/>
    <s v="%"/>
    <n v="-29.8"/>
  </r>
  <r>
    <x v="2"/>
    <x v="1"/>
    <x v="1"/>
    <x v="19"/>
    <x v="6"/>
    <s v="%"/>
    <n v="41.9"/>
  </r>
  <r>
    <x v="2"/>
    <x v="1"/>
    <x v="1"/>
    <x v="19"/>
    <x v="7"/>
    <s v="%"/>
    <n v="20.5"/>
  </r>
  <r>
    <x v="2"/>
    <x v="1"/>
    <x v="1"/>
    <x v="19"/>
    <x v="8"/>
    <s v="%"/>
    <n v="15.8"/>
  </r>
  <r>
    <x v="2"/>
    <x v="1"/>
    <x v="1"/>
    <x v="19"/>
    <x v="9"/>
    <s v="%"/>
    <n v="-33.299999999999997"/>
  </r>
  <r>
    <x v="2"/>
    <x v="1"/>
    <x v="1"/>
    <x v="19"/>
    <x v="10"/>
    <s v="%"/>
    <n v="-6.9"/>
  </r>
  <r>
    <x v="2"/>
    <x v="1"/>
    <x v="1"/>
    <x v="19"/>
    <x v="11"/>
    <s v="%"/>
    <n v="31.6"/>
  </r>
  <r>
    <x v="2"/>
    <x v="1"/>
    <x v="1"/>
    <x v="19"/>
    <x v="12"/>
    <s v="%"/>
    <n v="57.1"/>
  </r>
  <r>
    <x v="2"/>
    <x v="1"/>
    <x v="1"/>
    <x v="19"/>
    <x v="13"/>
    <s v="%"/>
    <n v="-14.3"/>
  </r>
  <r>
    <x v="2"/>
    <x v="1"/>
    <x v="1"/>
    <x v="19"/>
    <x v="14"/>
    <s v="%"/>
    <n v="17.899999999999999"/>
  </r>
  <r>
    <x v="2"/>
    <x v="1"/>
    <x v="1"/>
    <x v="19"/>
    <x v="15"/>
    <s v="%"/>
    <n v="0"/>
  </r>
  <r>
    <x v="2"/>
    <x v="1"/>
    <x v="1"/>
    <x v="19"/>
    <x v="16"/>
    <s v="%"/>
    <n v="11.8"/>
  </r>
  <r>
    <x v="2"/>
    <x v="1"/>
    <x v="1"/>
    <x v="19"/>
    <x v="17"/>
    <s v="%"/>
    <n v="14.5"/>
  </r>
  <r>
    <x v="2"/>
    <x v="1"/>
    <x v="1"/>
    <x v="19"/>
    <x v="18"/>
    <s v="%"/>
    <n v="10.199999999999999"/>
  </r>
  <r>
    <x v="2"/>
    <x v="1"/>
    <x v="1"/>
    <x v="19"/>
    <x v="19"/>
    <s v="%"/>
    <n v="-12.3"/>
  </r>
  <r>
    <x v="2"/>
    <x v="1"/>
    <x v="1"/>
    <x v="19"/>
    <x v="20"/>
    <s v="%"/>
    <n v="12"/>
  </r>
  <r>
    <x v="2"/>
    <x v="1"/>
    <x v="1"/>
    <x v="19"/>
    <x v="21"/>
    <s v="%"/>
    <n v="3.6"/>
  </r>
  <r>
    <x v="2"/>
    <x v="1"/>
    <x v="1"/>
    <x v="19"/>
    <x v="22"/>
    <s v="%"/>
    <n v="26.7"/>
  </r>
  <r>
    <x v="2"/>
    <x v="1"/>
    <x v="1"/>
    <x v="19"/>
    <x v="23"/>
    <s v="%"/>
    <n v="39"/>
  </r>
  <r>
    <x v="2"/>
    <x v="1"/>
    <x v="1"/>
    <x v="19"/>
    <x v="24"/>
    <s v="%"/>
    <n v="11.8"/>
  </r>
  <r>
    <x v="2"/>
    <x v="1"/>
    <x v="1"/>
    <x v="19"/>
    <x v="25"/>
    <s v="%"/>
    <n v="-30.4"/>
  </r>
  <r>
    <x v="2"/>
    <x v="1"/>
    <x v="1"/>
    <x v="19"/>
    <x v="26"/>
    <s v="%"/>
    <n v="73.7"/>
  </r>
  <r>
    <x v="2"/>
    <x v="1"/>
    <x v="1"/>
    <x v="19"/>
    <x v="27"/>
    <s v="%"/>
    <n v="3.8"/>
  </r>
  <r>
    <x v="2"/>
    <x v="1"/>
    <x v="1"/>
    <x v="19"/>
    <x v="28"/>
    <s v="%"/>
    <n v="68.400000000000006"/>
  </r>
  <r>
    <x v="2"/>
    <x v="1"/>
    <x v="1"/>
    <x v="19"/>
    <x v="29"/>
    <s v="%"/>
    <n v="34.799999999999997"/>
  </r>
  <r>
    <x v="2"/>
    <x v="1"/>
    <x v="1"/>
    <x v="19"/>
    <x v="30"/>
    <s v="%"/>
    <n v="-35.299999999999997"/>
  </r>
  <r>
    <x v="2"/>
    <x v="1"/>
    <x v="1"/>
    <x v="20"/>
    <x v="0"/>
    <s v="%"/>
    <n v="-36.4"/>
  </r>
  <r>
    <x v="2"/>
    <x v="1"/>
    <x v="1"/>
    <x v="20"/>
    <x v="1"/>
    <s v="%"/>
    <n v="0"/>
  </r>
  <r>
    <x v="2"/>
    <x v="1"/>
    <x v="1"/>
    <x v="20"/>
    <x v="2"/>
    <s v="%"/>
    <n v="-100"/>
  </r>
  <r>
    <x v="2"/>
    <x v="1"/>
    <x v="1"/>
    <x v="20"/>
    <x v="3"/>
    <s v="%"/>
    <n v="0"/>
  </r>
  <r>
    <x v="2"/>
    <x v="1"/>
    <x v="1"/>
    <x v="20"/>
    <x v="4"/>
    <s v="%"/>
    <n v="0"/>
  </r>
  <r>
    <x v="2"/>
    <x v="1"/>
    <x v="1"/>
    <x v="20"/>
    <x v="5"/>
    <s v="%"/>
    <n v="-100"/>
  </r>
  <r>
    <x v="2"/>
    <x v="1"/>
    <x v="1"/>
    <x v="20"/>
    <x v="6"/>
    <s v="%"/>
    <n v="0"/>
  </r>
  <r>
    <x v="2"/>
    <x v="1"/>
    <x v="1"/>
    <x v="20"/>
    <x v="7"/>
    <s v="%"/>
    <n v="0"/>
  </r>
  <r>
    <x v="2"/>
    <x v="1"/>
    <x v="1"/>
    <x v="20"/>
    <x v="8"/>
    <s v="%"/>
    <n v="-100"/>
  </r>
  <r>
    <x v="2"/>
    <x v="1"/>
    <x v="1"/>
    <x v="20"/>
    <x v="9"/>
    <s v="%"/>
    <n v="0"/>
  </r>
  <r>
    <x v="2"/>
    <x v="1"/>
    <x v="1"/>
    <x v="20"/>
    <x v="10"/>
    <s v="%"/>
    <n v="0"/>
  </r>
  <r>
    <x v="2"/>
    <x v="1"/>
    <x v="1"/>
    <x v="20"/>
    <x v="11"/>
    <s v="%"/>
    <n v="0"/>
  </r>
  <r>
    <x v="2"/>
    <x v="1"/>
    <x v="1"/>
    <x v="20"/>
    <x v="12"/>
    <s v="%"/>
    <n v="0"/>
  </r>
  <r>
    <x v="2"/>
    <x v="1"/>
    <x v="1"/>
    <x v="20"/>
    <x v="13"/>
    <s v="%"/>
    <n v="0"/>
  </r>
  <r>
    <x v="2"/>
    <x v="1"/>
    <x v="1"/>
    <x v="20"/>
    <x v="14"/>
    <s v="%"/>
    <n v="-100"/>
  </r>
  <r>
    <x v="2"/>
    <x v="1"/>
    <x v="1"/>
    <x v="20"/>
    <x v="15"/>
    <s v="%"/>
    <n v="-100"/>
  </r>
  <r>
    <x v="2"/>
    <x v="1"/>
    <x v="1"/>
    <x v="20"/>
    <x v="16"/>
    <s v="%"/>
    <n v="0"/>
  </r>
  <r>
    <x v="2"/>
    <x v="1"/>
    <x v="1"/>
    <x v="20"/>
    <x v="17"/>
    <s v="%"/>
    <n v="100"/>
  </r>
  <r>
    <x v="2"/>
    <x v="1"/>
    <x v="1"/>
    <x v="20"/>
    <x v="18"/>
    <s v="%"/>
    <n v="0"/>
  </r>
  <r>
    <x v="2"/>
    <x v="1"/>
    <x v="1"/>
    <x v="20"/>
    <x v="19"/>
    <s v="%"/>
    <n v="-50"/>
  </r>
  <r>
    <x v="2"/>
    <x v="1"/>
    <x v="1"/>
    <x v="20"/>
    <x v="20"/>
    <s v="%"/>
    <n v="0"/>
  </r>
  <r>
    <x v="2"/>
    <x v="1"/>
    <x v="1"/>
    <x v="20"/>
    <x v="21"/>
    <s v="%"/>
    <n v="-100"/>
  </r>
  <r>
    <x v="2"/>
    <x v="1"/>
    <x v="1"/>
    <x v="20"/>
    <x v="22"/>
    <s v="%"/>
    <n v="-100"/>
  </r>
  <r>
    <x v="2"/>
    <x v="1"/>
    <x v="1"/>
    <x v="20"/>
    <x v="23"/>
    <s v="%"/>
    <n v="-100"/>
  </r>
  <r>
    <x v="2"/>
    <x v="1"/>
    <x v="1"/>
    <x v="20"/>
    <x v="24"/>
    <s v="%"/>
    <n v="0"/>
  </r>
  <r>
    <x v="2"/>
    <x v="1"/>
    <x v="1"/>
    <x v="20"/>
    <x v="25"/>
    <s v="%"/>
    <n v="-66.7"/>
  </r>
  <r>
    <x v="2"/>
    <x v="1"/>
    <x v="1"/>
    <x v="20"/>
    <x v="26"/>
    <s v="%"/>
    <n v="0"/>
  </r>
  <r>
    <x v="2"/>
    <x v="1"/>
    <x v="1"/>
    <x v="20"/>
    <x v="27"/>
    <s v="%"/>
    <n v="-100"/>
  </r>
  <r>
    <x v="2"/>
    <x v="1"/>
    <x v="1"/>
    <x v="20"/>
    <x v="28"/>
    <s v="%"/>
    <n v="0"/>
  </r>
  <r>
    <x v="2"/>
    <x v="1"/>
    <x v="1"/>
    <x v="20"/>
    <x v="29"/>
    <s v="%"/>
    <n v="-100"/>
  </r>
  <r>
    <x v="2"/>
    <x v="1"/>
    <x v="1"/>
    <x v="20"/>
    <x v="30"/>
    <s v="%"/>
    <n v="0"/>
  </r>
  <r>
    <x v="2"/>
    <x v="1"/>
    <x v="1"/>
    <x v="21"/>
    <x v="0"/>
    <s v="%"/>
    <n v="-15.8"/>
  </r>
  <r>
    <x v="2"/>
    <x v="1"/>
    <x v="1"/>
    <x v="21"/>
    <x v="1"/>
    <s v="%"/>
    <n v="0"/>
  </r>
  <r>
    <x v="2"/>
    <x v="1"/>
    <x v="1"/>
    <x v="21"/>
    <x v="2"/>
    <s v="%"/>
    <n v="-33.299999999999997"/>
  </r>
  <r>
    <x v="2"/>
    <x v="1"/>
    <x v="1"/>
    <x v="21"/>
    <x v="3"/>
    <s v="%"/>
    <n v="-28.6"/>
  </r>
  <r>
    <x v="2"/>
    <x v="1"/>
    <x v="1"/>
    <x v="21"/>
    <x v="4"/>
    <s v="%"/>
    <n v="0"/>
  </r>
  <r>
    <x v="2"/>
    <x v="1"/>
    <x v="1"/>
    <x v="21"/>
    <x v="5"/>
    <s v="%"/>
    <n v="0"/>
  </r>
  <r>
    <x v="2"/>
    <x v="1"/>
    <x v="1"/>
    <x v="21"/>
    <x v="6"/>
    <s v="%"/>
    <n v="-100"/>
  </r>
  <r>
    <x v="2"/>
    <x v="1"/>
    <x v="1"/>
    <x v="21"/>
    <x v="7"/>
    <s v="%"/>
    <n v="0"/>
  </r>
  <r>
    <x v="2"/>
    <x v="1"/>
    <x v="1"/>
    <x v="21"/>
    <x v="8"/>
    <s v="%"/>
    <n v="0"/>
  </r>
  <r>
    <x v="2"/>
    <x v="1"/>
    <x v="1"/>
    <x v="21"/>
    <x v="9"/>
    <s v="%"/>
    <n v="0"/>
  </r>
  <r>
    <x v="2"/>
    <x v="1"/>
    <x v="1"/>
    <x v="21"/>
    <x v="10"/>
    <s v="%"/>
    <n v="0"/>
  </r>
  <r>
    <x v="2"/>
    <x v="1"/>
    <x v="1"/>
    <x v="21"/>
    <x v="11"/>
    <s v="%"/>
    <n v="0"/>
  </r>
  <r>
    <x v="2"/>
    <x v="1"/>
    <x v="1"/>
    <x v="21"/>
    <x v="12"/>
    <s v="%"/>
    <n v="0"/>
  </r>
  <r>
    <x v="2"/>
    <x v="1"/>
    <x v="1"/>
    <x v="21"/>
    <x v="13"/>
    <s v="%"/>
    <n v="-100"/>
  </r>
  <r>
    <x v="2"/>
    <x v="1"/>
    <x v="1"/>
    <x v="21"/>
    <x v="14"/>
    <s v="%"/>
    <n v="0"/>
  </r>
  <r>
    <x v="2"/>
    <x v="1"/>
    <x v="1"/>
    <x v="21"/>
    <x v="15"/>
    <s v="%"/>
    <n v="0"/>
  </r>
  <r>
    <x v="2"/>
    <x v="1"/>
    <x v="1"/>
    <x v="21"/>
    <x v="16"/>
    <s v="%"/>
    <n v="0"/>
  </r>
  <r>
    <x v="2"/>
    <x v="1"/>
    <x v="1"/>
    <x v="21"/>
    <x v="17"/>
    <s v="%"/>
    <n v="0"/>
  </r>
  <r>
    <x v="2"/>
    <x v="1"/>
    <x v="1"/>
    <x v="21"/>
    <x v="18"/>
    <s v="%"/>
    <n v="0"/>
  </r>
  <r>
    <x v="2"/>
    <x v="1"/>
    <x v="1"/>
    <x v="21"/>
    <x v="19"/>
    <s v="%"/>
    <n v="0"/>
  </r>
  <r>
    <x v="2"/>
    <x v="1"/>
    <x v="1"/>
    <x v="21"/>
    <x v="20"/>
    <s v="%"/>
    <n v="0"/>
  </r>
  <r>
    <x v="2"/>
    <x v="1"/>
    <x v="1"/>
    <x v="21"/>
    <x v="21"/>
    <s v="%"/>
    <n v="0"/>
  </r>
  <r>
    <x v="2"/>
    <x v="1"/>
    <x v="1"/>
    <x v="21"/>
    <x v="22"/>
    <s v="%"/>
    <n v="0"/>
  </r>
  <r>
    <x v="2"/>
    <x v="1"/>
    <x v="1"/>
    <x v="21"/>
    <x v="23"/>
    <s v="%"/>
    <n v="0"/>
  </r>
  <r>
    <x v="2"/>
    <x v="1"/>
    <x v="1"/>
    <x v="21"/>
    <x v="24"/>
    <s v="%"/>
    <n v="0"/>
  </r>
  <r>
    <x v="2"/>
    <x v="1"/>
    <x v="1"/>
    <x v="21"/>
    <x v="25"/>
    <s v="%"/>
    <n v="0"/>
  </r>
  <r>
    <x v="2"/>
    <x v="1"/>
    <x v="1"/>
    <x v="21"/>
    <x v="26"/>
    <s v="%"/>
    <n v="0"/>
  </r>
  <r>
    <x v="2"/>
    <x v="1"/>
    <x v="1"/>
    <x v="21"/>
    <x v="27"/>
    <s v="%"/>
    <n v="0"/>
  </r>
  <r>
    <x v="2"/>
    <x v="1"/>
    <x v="1"/>
    <x v="21"/>
    <x v="28"/>
    <s v="%"/>
    <n v="0"/>
  </r>
  <r>
    <x v="2"/>
    <x v="1"/>
    <x v="1"/>
    <x v="21"/>
    <x v="29"/>
    <s v="%"/>
    <n v="0"/>
  </r>
  <r>
    <x v="2"/>
    <x v="1"/>
    <x v="1"/>
    <x v="21"/>
    <x v="30"/>
    <s v="%"/>
    <n v="0"/>
  </r>
  <r>
    <x v="2"/>
    <x v="1"/>
    <x v="1"/>
    <x v="22"/>
    <x v="0"/>
    <s v="%"/>
    <n v="7"/>
  </r>
  <r>
    <x v="2"/>
    <x v="1"/>
    <x v="1"/>
    <x v="22"/>
    <x v="1"/>
    <s v="%"/>
    <n v="-22.7"/>
  </r>
  <r>
    <x v="2"/>
    <x v="1"/>
    <x v="1"/>
    <x v="22"/>
    <x v="2"/>
    <s v="%"/>
    <n v="30.3"/>
  </r>
  <r>
    <x v="2"/>
    <x v="1"/>
    <x v="1"/>
    <x v="22"/>
    <x v="3"/>
    <s v="%"/>
    <n v="15.7"/>
  </r>
  <r>
    <x v="2"/>
    <x v="1"/>
    <x v="1"/>
    <x v="22"/>
    <x v="4"/>
    <s v="%"/>
    <n v="38.299999999999997"/>
  </r>
  <r>
    <x v="2"/>
    <x v="1"/>
    <x v="1"/>
    <x v="22"/>
    <x v="5"/>
    <s v="%"/>
    <n v="35.4"/>
  </r>
  <r>
    <x v="2"/>
    <x v="1"/>
    <x v="1"/>
    <x v="22"/>
    <x v="6"/>
    <s v="%"/>
    <n v="14.2"/>
  </r>
  <r>
    <x v="2"/>
    <x v="1"/>
    <x v="1"/>
    <x v="22"/>
    <x v="7"/>
    <s v="%"/>
    <n v="14.7"/>
  </r>
  <r>
    <x v="2"/>
    <x v="1"/>
    <x v="1"/>
    <x v="22"/>
    <x v="8"/>
    <s v="%"/>
    <n v="-25.6"/>
  </r>
  <r>
    <x v="2"/>
    <x v="1"/>
    <x v="1"/>
    <x v="22"/>
    <x v="9"/>
    <s v="%"/>
    <n v="-19.600000000000001"/>
  </r>
  <r>
    <x v="2"/>
    <x v="1"/>
    <x v="1"/>
    <x v="22"/>
    <x v="10"/>
    <s v="%"/>
    <n v="17.5"/>
  </r>
  <r>
    <x v="2"/>
    <x v="1"/>
    <x v="1"/>
    <x v="22"/>
    <x v="11"/>
    <s v="%"/>
    <n v="4.7"/>
  </r>
  <r>
    <x v="2"/>
    <x v="1"/>
    <x v="1"/>
    <x v="22"/>
    <x v="12"/>
    <s v="%"/>
    <n v="-7.6"/>
  </r>
  <r>
    <x v="2"/>
    <x v="1"/>
    <x v="1"/>
    <x v="22"/>
    <x v="13"/>
    <s v="%"/>
    <n v="-39.6"/>
  </r>
  <r>
    <x v="2"/>
    <x v="1"/>
    <x v="1"/>
    <x v="22"/>
    <x v="14"/>
    <s v="%"/>
    <n v="28.6"/>
  </r>
  <r>
    <x v="2"/>
    <x v="1"/>
    <x v="1"/>
    <x v="22"/>
    <x v="15"/>
    <s v="%"/>
    <n v="10.6"/>
  </r>
  <r>
    <x v="2"/>
    <x v="1"/>
    <x v="1"/>
    <x v="22"/>
    <x v="16"/>
    <s v="%"/>
    <n v="30.5"/>
  </r>
  <r>
    <x v="2"/>
    <x v="1"/>
    <x v="1"/>
    <x v="22"/>
    <x v="17"/>
    <s v="%"/>
    <n v="3.9"/>
  </r>
  <r>
    <x v="2"/>
    <x v="1"/>
    <x v="1"/>
    <x v="22"/>
    <x v="18"/>
    <s v="%"/>
    <n v="14.2"/>
  </r>
  <r>
    <x v="2"/>
    <x v="1"/>
    <x v="1"/>
    <x v="22"/>
    <x v="19"/>
    <s v="%"/>
    <n v="6.8"/>
  </r>
  <r>
    <x v="2"/>
    <x v="1"/>
    <x v="1"/>
    <x v="22"/>
    <x v="20"/>
    <s v="%"/>
    <n v="10.199999999999999"/>
  </r>
  <r>
    <x v="2"/>
    <x v="1"/>
    <x v="1"/>
    <x v="22"/>
    <x v="21"/>
    <s v="%"/>
    <n v="25.9"/>
  </r>
  <r>
    <x v="2"/>
    <x v="1"/>
    <x v="1"/>
    <x v="22"/>
    <x v="22"/>
    <s v="%"/>
    <n v="9.5"/>
  </r>
  <r>
    <x v="2"/>
    <x v="1"/>
    <x v="1"/>
    <x v="22"/>
    <x v="23"/>
    <s v="%"/>
    <n v="-24.1"/>
  </r>
  <r>
    <x v="2"/>
    <x v="1"/>
    <x v="1"/>
    <x v="22"/>
    <x v="24"/>
    <s v="%"/>
    <n v="0"/>
  </r>
  <r>
    <x v="2"/>
    <x v="1"/>
    <x v="1"/>
    <x v="22"/>
    <x v="25"/>
    <s v="%"/>
    <n v="65.3"/>
  </r>
  <r>
    <x v="2"/>
    <x v="1"/>
    <x v="1"/>
    <x v="22"/>
    <x v="26"/>
    <s v="%"/>
    <n v="-26"/>
  </r>
  <r>
    <x v="2"/>
    <x v="1"/>
    <x v="1"/>
    <x v="22"/>
    <x v="27"/>
    <s v="%"/>
    <n v="-4.3"/>
  </r>
  <r>
    <x v="2"/>
    <x v="1"/>
    <x v="1"/>
    <x v="22"/>
    <x v="28"/>
    <s v="%"/>
    <n v="2"/>
  </r>
  <r>
    <x v="2"/>
    <x v="1"/>
    <x v="1"/>
    <x v="22"/>
    <x v="29"/>
    <s v="%"/>
    <n v="20.8"/>
  </r>
  <r>
    <x v="2"/>
    <x v="1"/>
    <x v="1"/>
    <x v="22"/>
    <x v="30"/>
    <s v="%"/>
    <n v="-29.5"/>
  </r>
  <r>
    <x v="2"/>
    <x v="1"/>
    <x v="2"/>
    <x v="0"/>
    <x v="0"/>
    <s v="%"/>
    <n v="22"/>
  </r>
  <r>
    <x v="2"/>
    <x v="1"/>
    <x v="2"/>
    <x v="0"/>
    <x v="1"/>
    <s v="%"/>
    <n v="19.600000000000001"/>
  </r>
  <r>
    <x v="2"/>
    <x v="1"/>
    <x v="2"/>
    <x v="0"/>
    <x v="2"/>
    <s v="%"/>
    <n v="21.4"/>
  </r>
  <r>
    <x v="2"/>
    <x v="1"/>
    <x v="2"/>
    <x v="0"/>
    <x v="3"/>
    <s v="%"/>
    <n v="19"/>
  </r>
  <r>
    <x v="2"/>
    <x v="1"/>
    <x v="2"/>
    <x v="0"/>
    <x v="4"/>
    <s v="%"/>
    <n v="33.200000000000003"/>
  </r>
  <r>
    <x v="2"/>
    <x v="1"/>
    <x v="2"/>
    <x v="0"/>
    <x v="5"/>
    <s v="%"/>
    <n v="33.700000000000003"/>
  </r>
  <r>
    <x v="2"/>
    <x v="1"/>
    <x v="2"/>
    <x v="0"/>
    <x v="6"/>
    <s v="%"/>
    <n v="33.5"/>
  </r>
  <r>
    <x v="2"/>
    <x v="1"/>
    <x v="2"/>
    <x v="0"/>
    <x v="7"/>
    <s v="%"/>
    <n v="20.8"/>
  </r>
  <r>
    <x v="2"/>
    <x v="1"/>
    <x v="2"/>
    <x v="0"/>
    <x v="8"/>
    <s v="%"/>
    <n v="8"/>
  </r>
  <r>
    <x v="2"/>
    <x v="1"/>
    <x v="2"/>
    <x v="0"/>
    <x v="9"/>
    <s v="%"/>
    <n v="15.8"/>
  </r>
  <r>
    <x v="2"/>
    <x v="1"/>
    <x v="2"/>
    <x v="0"/>
    <x v="10"/>
    <s v="%"/>
    <n v="32.9"/>
  </r>
  <r>
    <x v="2"/>
    <x v="1"/>
    <x v="2"/>
    <x v="0"/>
    <x v="11"/>
    <s v="%"/>
    <n v="31.4"/>
  </r>
  <r>
    <x v="2"/>
    <x v="1"/>
    <x v="2"/>
    <x v="0"/>
    <x v="12"/>
    <s v="%"/>
    <n v="15.9"/>
  </r>
  <r>
    <x v="2"/>
    <x v="1"/>
    <x v="2"/>
    <x v="0"/>
    <x v="13"/>
    <s v="%"/>
    <n v="9.8000000000000007"/>
  </r>
  <r>
    <x v="2"/>
    <x v="1"/>
    <x v="2"/>
    <x v="0"/>
    <x v="14"/>
    <s v="%"/>
    <n v="23.6"/>
  </r>
  <r>
    <x v="2"/>
    <x v="1"/>
    <x v="2"/>
    <x v="0"/>
    <x v="15"/>
    <s v="%"/>
    <n v="15"/>
  </r>
  <r>
    <x v="2"/>
    <x v="1"/>
    <x v="2"/>
    <x v="0"/>
    <x v="16"/>
    <s v="%"/>
    <n v="18.399999999999999"/>
  </r>
  <r>
    <x v="2"/>
    <x v="1"/>
    <x v="2"/>
    <x v="0"/>
    <x v="17"/>
    <s v="%"/>
    <n v="23.2"/>
  </r>
  <r>
    <x v="2"/>
    <x v="1"/>
    <x v="2"/>
    <x v="0"/>
    <x v="18"/>
    <s v="%"/>
    <n v="24.8"/>
  </r>
  <r>
    <x v="2"/>
    <x v="1"/>
    <x v="2"/>
    <x v="0"/>
    <x v="19"/>
    <s v="%"/>
    <n v="8.4"/>
  </r>
  <r>
    <x v="2"/>
    <x v="1"/>
    <x v="2"/>
    <x v="0"/>
    <x v="20"/>
    <s v="%"/>
    <n v="14.4"/>
  </r>
  <r>
    <x v="2"/>
    <x v="1"/>
    <x v="2"/>
    <x v="0"/>
    <x v="21"/>
    <s v="%"/>
    <n v="30.1"/>
  </r>
  <r>
    <x v="2"/>
    <x v="1"/>
    <x v="2"/>
    <x v="0"/>
    <x v="22"/>
    <s v="%"/>
    <n v="34.5"/>
  </r>
  <r>
    <x v="2"/>
    <x v="1"/>
    <x v="2"/>
    <x v="0"/>
    <x v="23"/>
    <s v="%"/>
    <n v="20.5"/>
  </r>
  <r>
    <x v="2"/>
    <x v="1"/>
    <x v="2"/>
    <x v="0"/>
    <x v="24"/>
    <s v="%"/>
    <n v="13.1"/>
  </r>
  <r>
    <x v="2"/>
    <x v="1"/>
    <x v="2"/>
    <x v="0"/>
    <x v="25"/>
    <s v="%"/>
    <n v="13"/>
  </r>
  <r>
    <x v="2"/>
    <x v="1"/>
    <x v="2"/>
    <x v="0"/>
    <x v="26"/>
    <s v="%"/>
    <n v="7.6"/>
  </r>
  <r>
    <x v="2"/>
    <x v="1"/>
    <x v="2"/>
    <x v="0"/>
    <x v="27"/>
    <s v="%"/>
    <n v="33.6"/>
  </r>
  <r>
    <x v="2"/>
    <x v="1"/>
    <x v="2"/>
    <x v="0"/>
    <x v="28"/>
    <s v="%"/>
    <n v="24.9"/>
  </r>
  <r>
    <x v="2"/>
    <x v="1"/>
    <x v="2"/>
    <x v="0"/>
    <x v="29"/>
    <s v="%"/>
    <n v="23.1"/>
  </r>
  <r>
    <x v="2"/>
    <x v="1"/>
    <x v="2"/>
    <x v="0"/>
    <x v="30"/>
    <s v="%"/>
    <n v="14.5"/>
  </r>
  <r>
    <x v="2"/>
    <x v="1"/>
    <x v="2"/>
    <x v="1"/>
    <x v="0"/>
    <s v="%"/>
    <n v="5.3"/>
  </r>
  <r>
    <x v="2"/>
    <x v="1"/>
    <x v="2"/>
    <x v="1"/>
    <x v="1"/>
    <s v="%"/>
    <n v="-3.5"/>
  </r>
  <r>
    <x v="2"/>
    <x v="1"/>
    <x v="2"/>
    <x v="1"/>
    <x v="2"/>
    <s v="%"/>
    <n v="16.7"/>
  </r>
  <r>
    <x v="2"/>
    <x v="1"/>
    <x v="2"/>
    <x v="1"/>
    <x v="3"/>
    <s v="%"/>
    <n v="0"/>
  </r>
  <r>
    <x v="2"/>
    <x v="1"/>
    <x v="2"/>
    <x v="1"/>
    <x v="4"/>
    <s v="%"/>
    <n v="10.3"/>
  </r>
  <r>
    <x v="2"/>
    <x v="1"/>
    <x v="2"/>
    <x v="1"/>
    <x v="5"/>
    <s v="%"/>
    <n v="-14.3"/>
  </r>
  <r>
    <x v="2"/>
    <x v="1"/>
    <x v="2"/>
    <x v="1"/>
    <x v="6"/>
    <s v="%"/>
    <n v="19.2"/>
  </r>
  <r>
    <x v="2"/>
    <x v="1"/>
    <x v="2"/>
    <x v="1"/>
    <x v="7"/>
    <s v="%"/>
    <n v="12.9"/>
  </r>
  <r>
    <x v="2"/>
    <x v="1"/>
    <x v="2"/>
    <x v="1"/>
    <x v="8"/>
    <s v="%"/>
    <n v="12.8"/>
  </r>
  <r>
    <x v="2"/>
    <x v="1"/>
    <x v="2"/>
    <x v="1"/>
    <x v="9"/>
    <s v="%"/>
    <n v="-44.4"/>
  </r>
  <r>
    <x v="2"/>
    <x v="1"/>
    <x v="2"/>
    <x v="1"/>
    <x v="10"/>
    <s v="%"/>
    <n v="-18.8"/>
  </r>
  <r>
    <x v="2"/>
    <x v="1"/>
    <x v="2"/>
    <x v="1"/>
    <x v="11"/>
    <s v="%"/>
    <n v="9.9"/>
  </r>
  <r>
    <x v="2"/>
    <x v="1"/>
    <x v="2"/>
    <x v="1"/>
    <x v="12"/>
    <s v="%"/>
    <n v="10.7"/>
  </r>
  <r>
    <x v="2"/>
    <x v="1"/>
    <x v="2"/>
    <x v="1"/>
    <x v="13"/>
    <s v="%"/>
    <n v="18"/>
  </r>
  <r>
    <x v="2"/>
    <x v="1"/>
    <x v="2"/>
    <x v="1"/>
    <x v="14"/>
    <s v="%"/>
    <n v="8.6"/>
  </r>
  <r>
    <x v="2"/>
    <x v="1"/>
    <x v="2"/>
    <x v="1"/>
    <x v="15"/>
    <s v="%"/>
    <n v="12.6"/>
  </r>
  <r>
    <x v="2"/>
    <x v="1"/>
    <x v="2"/>
    <x v="1"/>
    <x v="16"/>
    <s v="%"/>
    <n v="0"/>
  </r>
  <r>
    <x v="2"/>
    <x v="1"/>
    <x v="2"/>
    <x v="1"/>
    <x v="17"/>
    <s v="%"/>
    <n v="6.2"/>
  </r>
  <r>
    <x v="2"/>
    <x v="1"/>
    <x v="2"/>
    <x v="1"/>
    <x v="18"/>
    <s v="%"/>
    <n v="3.3"/>
  </r>
  <r>
    <x v="2"/>
    <x v="1"/>
    <x v="2"/>
    <x v="1"/>
    <x v="19"/>
    <s v="%"/>
    <n v="0"/>
  </r>
  <r>
    <x v="2"/>
    <x v="1"/>
    <x v="2"/>
    <x v="1"/>
    <x v="20"/>
    <s v="%"/>
    <n v="1.1000000000000001"/>
  </r>
  <r>
    <x v="2"/>
    <x v="1"/>
    <x v="2"/>
    <x v="1"/>
    <x v="21"/>
    <s v="%"/>
    <n v="9.3000000000000007"/>
  </r>
  <r>
    <x v="2"/>
    <x v="1"/>
    <x v="2"/>
    <x v="1"/>
    <x v="22"/>
    <s v="%"/>
    <n v="-50"/>
  </r>
  <r>
    <x v="2"/>
    <x v="1"/>
    <x v="2"/>
    <x v="1"/>
    <x v="23"/>
    <s v="%"/>
    <n v="18.8"/>
  </r>
  <r>
    <x v="2"/>
    <x v="1"/>
    <x v="2"/>
    <x v="1"/>
    <x v="24"/>
    <s v="%"/>
    <n v="-4.2"/>
  </r>
  <r>
    <x v="2"/>
    <x v="1"/>
    <x v="2"/>
    <x v="1"/>
    <x v="25"/>
    <s v="%"/>
    <n v="-26.9"/>
  </r>
  <r>
    <x v="2"/>
    <x v="1"/>
    <x v="2"/>
    <x v="1"/>
    <x v="26"/>
    <s v="%"/>
    <n v="-11.3"/>
  </r>
  <r>
    <x v="2"/>
    <x v="1"/>
    <x v="2"/>
    <x v="1"/>
    <x v="27"/>
    <s v="%"/>
    <n v="11.9"/>
  </r>
  <r>
    <x v="2"/>
    <x v="1"/>
    <x v="2"/>
    <x v="1"/>
    <x v="28"/>
    <s v="%"/>
    <n v="5.3"/>
  </r>
  <r>
    <x v="2"/>
    <x v="1"/>
    <x v="2"/>
    <x v="1"/>
    <x v="29"/>
    <s v="%"/>
    <n v="34"/>
  </r>
  <r>
    <x v="2"/>
    <x v="1"/>
    <x v="2"/>
    <x v="1"/>
    <x v="30"/>
    <s v="%"/>
    <n v="23.6"/>
  </r>
  <r>
    <x v="2"/>
    <x v="1"/>
    <x v="2"/>
    <x v="2"/>
    <x v="0"/>
    <s v="%"/>
    <n v="-50"/>
  </r>
  <r>
    <x v="2"/>
    <x v="1"/>
    <x v="2"/>
    <x v="2"/>
    <x v="1"/>
    <s v="%"/>
    <n v="0"/>
  </r>
  <r>
    <x v="2"/>
    <x v="1"/>
    <x v="2"/>
    <x v="2"/>
    <x v="2"/>
    <s v="%"/>
    <n v="0"/>
  </r>
  <r>
    <x v="2"/>
    <x v="1"/>
    <x v="2"/>
    <x v="2"/>
    <x v="3"/>
    <s v="%"/>
    <n v="0"/>
  </r>
  <r>
    <x v="2"/>
    <x v="1"/>
    <x v="2"/>
    <x v="2"/>
    <x v="4"/>
    <s v="%"/>
    <n v="0"/>
  </r>
  <r>
    <x v="2"/>
    <x v="1"/>
    <x v="2"/>
    <x v="2"/>
    <x v="5"/>
    <s v="%"/>
    <n v="0"/>
  </r>
  <r>
    <x v="2"/>
    <x v="1"/>
    <x v="2"/>
    <x v="2"/>
    <x v="6"/>
    <s v="%"/>
    <n v="-50"/>
  </r>
  <r>
    <x v="2"/>
    <x v="1"/>
    <x v="2"/>
    <x v="2"/>
    <x v="7"/>
    <s v="%"/>
    <n v="0"/>
  </r>
  <r>
    <x v="2"/>
    <x v="1"/>
    <x v="2"/>
    <x v="2"/>
    <x v="8"/>
    <s v="%"/>
    <n v="0"/>
  </r>
  <r>
    <x v="2"/>
    <x v="1"/>
    <x v="2"/>
    <x v="2"/>
    <x v="9"/>
    <s v="%"/>
    <n v="0"/>
  </r>
  <r>
    <x v="2"/>
    <x v="1"/>
    <x v="2"/>
    <x v="2"/>
    <x v="10"/>
    <s v="%"/>
    <n v="-100"/>
  </r>
  <r>
    <x v="2"/>
    <x v="1"/>
    <x v="2"/>
    <x v="2"/>
    <x v="11"/>
    <s v="%"/>
    <n v="0"/>
  </r>
  <r>
    <x v="2"/>
    <x v="1"/>
    <x v="2"/>
    <x v="2"/>
    <x v="12"/>
    <s v="%"/>
    <n v="0"/>
  </r>
  <r>
    <x v="2"/>
    <x v="1"/>
    <x v="2"/>
    <x v="2"/>
    <x v="13"/>
    <s v="%"/>
    <n v="0"/>
  </r>
  <r>
    <x v="2"/>
    <x v="1"/>
    <x v="2"/>
    <x v="2"/>
    <x v="14"/>
    <s v="%"/>
    <n v="0"/>
  </r>
  <r>
    <x v="2"/>
    <x v="1"/>
    <x v="2"/>
    <x v="2"/>
    <x v="15"/>
    <s v="%"/>
    <n v="-100"/>
  </r>
  <r>
    <x v="2"/>
    <x v="1"/>
    <x v="2"/>
    <x v="2"/>
    <x v="16"/>
    <s v="%"/>
    <n v="-100"/>
  </r>
  <r>
    <x v="2"/>
    <x v="1"/>
    <x v="2"/>
    <x v="2"/>
    <x v="17"/>
    <s v="%"/>
    <n v="200"/>
  </r>
  <r>
    <x v="2"/>
    <x v="1"/>
    <x v="2"/>
    <x v="2"/>
    <x v="18"/>
    <s v="%"/>
    <n v="100"/>
  </r>
  <r>
    <x v="2"/>
    <x v="1"/>
    <x v="2"/>
    <x v="2"/>
    <x v="19"/>
    <s v="%"/>
    <n v="-100"/>
  </r>
  <r>
    <x v="2"/>
    <x v="1"/>
    <x v="2"/>
    <x v="2"/>
    <x v="20"/>
    <s v="%"/>
    <n v="-100"/>
  </r>
  <r>
    <x v="2"/>
    <x v="1"/>
    <x v="2"/>
    <x v="2"/>
    <x v="21"/>
    <s v="%"/>
    <n v="0"/>
  </r>
  <r>
    <x v="2"/>
    <x v="1"/>
    <x v="2"/>
    <x v="2"/>
    <x v="22"/>
    <s v="%"/>
    <n v="0"/>
  </r>
  <r>
    <x v="2"/>
    <x v="1"/>
    <x v="2"/>
    <x v="2"/>
    <x v="23"/>
    <s v="%"/>
    <n v="-100"/>
  </r>
  <r>
    <x v="2"/>
    <x v="1"/>
    <x v="2"/>
    <x v="2"/>
    <x v="24"/>
    <s v="%"/>
    <n v="0"/>
  </r>
  <r>
    <x v="2"/>
    <x v="1"/>
    <x v="2"/>
    <x v="2"/>
    <x v="25"/>
    <s v="%"/>
    <n v="-100"/>
  </r>
  <r>
    <x v="2"/>
    <x v="1"/>
    <x v="2"/>
    <x v="2"/>
    <x v="26"/>
    <s v="%"/>
    <n v="0"/>
  </r>
  <r>
    <x v="2"/>
    <x v="1"/>
    <x v="2"/>
    <x v="2"/>
    <x v="27"/>
    <s v="%"/>
    <n v="0"/>
  </r>
  <r>
    <x v="2"/>
    <x v="1"/>
    <x v="2"/>
    <x v="2"/>
    <x v="28"/>
    <s v="%"/>
    <n v="0"/>
  </r>
  <r>
    <x v="2"/>
    <x v="1"/>
    <x v="2"/>
    <x v="2"/>
    <x v="29"/>
    <s v="%"/>
    <n v="0"/>
  </r>
  <r>
    <x v="2"/>
    <x v="1"/>
    <x v="2"/>
    <x v="2"/>
    <x v="30"/>
    <s v="%"/>
    <n v="0"/>
  </r>
  <r>
    <x v="2"/>
    <x v="1"/>
    <x v="2"/>
    <x v="3"/>
    <x v="0"/>
    <s v="%"/>
    <n v="42.7"/>
  </r>
  <r>
    <x v="2"/>
    <x v="1"/>
    <x v="2"/>
    <x v="3"/>
    <x v="1"/>
    <s v="%"/>
    <n v="29.4"/>
  </r>
  <r>
    <x v="2"/>
    <x v="1"/>
    <x v="2"/>
    <x v="3"/>
    <x v="2"/>
    <s v="%"/>
    <n v="20.7"/>
  </r>
  <r>
    <x v="2"/>
    <x v="1"/>
    <x v="2"/>
    <x v="3"/>
    <x v="3"/>
    <s v="%"/>
    <n v="17.2"/>
  </r>
  <r>
    <x v="2"/>
    <x v="1"/>
    <x v="2"/>
    <x v="3"/>
    <x v="4"/>
    <s v="%"/>
    <n v="22.7"/>
  </r>
  <r>
    <x v="2"/>
    <x v="1"/>
    <x v="2"/>
    <x v="3"/>
    <x v="5"/>
    <s v="%"/>
    <n v="-7.5"/>
  </r>
  <r>
    <x v="2"/>
    <x v="1"/>
    <x v="2"/>
    <x v="3"/>
    <x v="6"/>
    <s v="%"/>
    <n v="8.1999999999999993"/>
  </r>
  <r>
    <x v="2"/>
    <x v="1"/>
    <x v="2"/>
    <x v="3"/>
    <x v="7"/>
    <s v="%"/>
    <n v="28.2"/>
  </r>
  <r>
    <x v="2"/>
    <x v="1"/>
    <x v="2"/>
    <x v="3"/>
    <x v="8"/>
    <s v="%"/>
    <n v="15.6"/>
  </r>
  <r>
    <x v="2"/>
    <x v="1"/>
    <x v="2"/>
    <x v="3"/>
    <x v="9"/>
    <s v="%"/>
    <n v="54.5"/>
  </r>
  <r>
    <x v="2"/>
    <x v="1"/>
    <x v="2"/>
    <x v="3"/>
    <x v="10"/>
    <s v="%"/>
    <n v="40"/>
  </r>
  <r>
    <x v="2"/>
    <x v="1"/>
    <x v="2"/>
    <x v="3"/>
    <x v="11"/>
    <s v="%"/>
    <n v="45.3"/>
  </r>
  <r>
    <x v="2"/>
    <x v="1"/>
    <x v="2"/>
    <x v="3"/>
    <x v="12"/>
    <s v="%"/>
    <n v="20"/>
  </r>
  <r>
    <x v="2"/>
    <x v="1"/>
    <x v="2"/>
    <x v="3"/>
    <x v="13"/>
    <s v="%"/>
    <n v="50"/>
  </r>
  <r>
    <x v="2"/>
    <x v="1"/>
    <x v="2"/>
    <x v="3"/>
    <x v="14"/>
    <s v="%"/>
    <n v="93.6"/>
  </r>
  <r>
    <x v="2"/>
    <x v="1"/>
    <x v="2"/>
    <x v="3"/>
    <x v="15"/>
    <s v="%"/>
    <n v="11.6"/>
  </r>
  <r>
    <x v="2"/>
    <x v="1"/>
    <x v="2"/>
    <x v="3"/>
    <x v="16"/>
    <s v="%"/>
    <n v="38.299999999999997"/>
  </r>
  <r>
    <x v="2"/>
    <x v="1"/>
    <x v="2"/>
    <x v="3"/>
    <x v="17"/>
    <s v="%"/>
    <n v="83.2"/>
  </r>
  <r>
    <x v="2"/>
    <x v="1"/>
    <x v="2"/>
    <x v="3"/>
    <x v="18"/>
    <s v="%"/>
    <n v="50"/>
  </r>
  <r>
    <x v="2"/>
    <x v="1"/>
    <x v="2"/>
    <x v="3"/>
    <x v="19"/>
    <s v="%"/>
    <n v="36.200000000000003"/>
  </r>
  <r>
    <x v="2"/>
    <x v="1"/>
    <x v="2"/>
    <x v="3"/>
    <x v="20"/>
    <s v="%"/>
    <n v="72.900000000000006"/>
  </r>
  <r>
    <x v="2"/>
    <x v="1"/>
    <x v="2"/>
    <x v="3"/>
    <x v="21"/>
    <s v="%"/>
    <n v="97.7"/>
  </r>
  <r>
    <x v="2"/>
    <x v="1"/>
    <x v="2"/>
    <x v="3"/>
    <x v="22"/>
    <s v="%"/>
    <n v="433.3"/>
  </r>
  <r>
    <x v="2"/>
    <x v="1"/>
    <x v="2"/>
    <x v="3"/>
    <x v="23"/>
    <s v="%"/>
    <n v="33.9"/>
  </r>
  <r>
    <x v="2"/>
    <x v="1"/>
    <x v="2"/>
    <x v="3"/>
    <x v="24"/>
    <s v="%"/>
    <n v="100"/>
  </r>
  <r>
    <x v="2"/>
    <x v="1"/>
    <x v="2"/>
    <x v="3"/>
    <x v="25"/>
    <s v="%"/>
    <n v="56.7"/>
  </r>
  <r>
    <x v="2"/>
    <x v="1"/>
    <x v="2"/>
    <x v="3"/>
    <x v="26"/>
    <s v="%"/>
    <n v="53.8"/>
  </r>
  <r>
    <x v="2"/>
    <x v="1"/>
    <x v="2"/>
    <x v="3"/>
    <x v="27"/>
    <s v="%"/>
    <n v="64.7"/>
  </r>
  <r>
    <x v="2"/>
    <x v="1"/>
    <x v="2"/>
    <x v="3"/>
    <x v="28"/>
    <s v="%"/>
    <n v="21.7"/>
  </r>
  <r>
    <x v="2"/>
    <x v="1"/>
    <x v="2"/>
    <x v="3"/>
    <x v="29"/>
    <s v="%"/>
    <n v="25.7"/>
  </r>
  <r>
    <x v="2"/>
    <x v="1"/>
    <x v="2"/>
    <x v="3"/>
    <x v="30"/>
    <s v="%"/>
    <n v="-27.8"/>
  </r>
  <r>
    <x v="2"/>
    <x v="1"/>
    <x v="2"/>
    <x v="4"/>
    <x v="0"/>
    <s v="%"/>
    <n v="66.7"/>
  </r>
  <r>
    <x v="2"/>
    <x v="1"/>
    <x v="2"/>
    <x v="4"/>
    <x v="1"/>
    <s v="%"/>
    <n v="-100"/>
  </r>
  <r>
    <x v="2"/>
    <x v="1"/>
    <x v="2"/>
    <x v="4"/>
    <x v="2"/>
    <s v="%"/>
    <n v="300"/>
  </r>
  <r>
    <x v="2"/>
    <x v="1"/>
    <x v="2"/>
    <x v="4"/>
    <x v="3"/>
    <s v="%"/>
    <n v="0"/>
  </r>
  <r>
    <x v="2"/>
    <x v="1"/>
    <x v="2"/>
    <x v="4"/>
    <x v="4"/>
    <s v="%"/>
    <n v="100"/>
  </r>
  <r>
    <x v="2"/>
    <x v="1"/>
    <x v="2"/>
    <x v="4"/>
    <x v="5"/>
    <s v="%"/>
    <n v="100"/>
  </r>
  <r>
    <x v="2"/>
    <x v="1"/>
    <x v="2"/>
    <x v="4"/>
    <x v="6"/>
    <s v="%"/>
    <n v="-75"/>
  </r>
  <r>
    <x v="2"/>
    <x v="1"/>
    <x v="2"/>
    <x v="4"/>
    <x v="7"/>
    <s v="%"/>
    <n v="0"/>
  </r>
  <r>
    <x v="2"/>
    <x v="1"/>
    <x v="2"/>
    <x v="4"/>
    <x v="8"/>
    <s v="%"/>
    <n v="-100"/>
  </r>
  <r>
    <x v="2"/>
    <x v="1"/>
    <x v="2"/>
    <x v="4"/>
    <x v="9"/>
    <s v="%"/>
    <n v="0"/>
  </r>
  <r>
    <x v="2"/>
    <x v="1"/>
    <x v="2"/>
    <x v="4"/>
    <x v="10"/>
    <s v="%"/>
    <n v="0"/>
  </r>
  <r>
    <x v="2"/>
    <x v="1"/>
    <x v="2"/>
    <x v="4"/>
    <x v="11"/>
    <s v="%"/>
    <n v="0"/>
  </r>
  <r>
    <x v="2"/>
    <x v="1"/>
    <x v="2"/>
    <x v="4"/>
    <x v="12"/>
    <s v="%"/>
    <n v="300"/>
  </r>
  <r>
    <x v="2"/>
    <x v="1"/>
    <x v="2"/>
    <x v="4"/>
    <x v="13"/>
    <s v="%"/>
    <n v="0"/>
  </r>
  <r>
    <x v="2"/>
    <x v="1"/>
    <x v="2"/>
    <x v="4"/>
    <x v="14"/>
    <s v="%"/>
    <n v="0"/>
  </r>
  <r>
    <x v="2"/>
    <x v="1"/>
    <x v="2"/>
    <x v="4"/>
    <x v="15"/>
    <s v="%"/>
    <n v="0"/>
  </r>
  <r>
    <x v="2"/>
    <x v="1"/>
    <x v="2"/>
    <x v="4"/>
    <x v="16"/>
    <s v="%"/>
    <n v="100"/>
  </r>
  <r>
    <x v="2"/>
    <x v="1"/>
    <x v="2"/>
    <x v="4"/>
    <x v="17"/>
    <s v="%"/>
    <n v="37.5"/>
  </r>
  <r>
    <x v="2"/>
    <x v="1"/>
    <x v="2"/>
    <x v="4"/>
    <x v="18"/>
    <s v="%"/>
    <n v="0"/>
  </r>
  <r>
    <x v="2"/>
    <x v="1"/>
    <x v="2"/>
    <x v="4"/>
    <x v="19"/>
    <s v="%"/>
    <n v="0"/>
  </r>
  <r>
    <x v="2"/>
    <x v="1"/>
    <x v="2"/>
    <x v="4"/>
    <x v="20"/>
    <s v="%"/>
    <n v="200"/>
  </r>
  <r>
    <x v="2"/>
    <x v="1"/>
    <x v="2"/>
    <x v="4"/>
    <x v="21"/>
    <s v="%"/>
    <n v="0"/>
  </r>
  <r>
    <x v="2"/>
    <x v="1"/>
    <x v="2"/>
    <x v="4"/>
    <x v="22"/>
    <s v="%"/>
    <n v="0"/>
  </r>
  <r>
    <x v="2"/>
    <x v="1"/>
    <x v="2"/>
    <x v="4"/>
    <x v="23"/>
    <s v="%"/>
    <n v="0"/>
  </r>
  <r>
    <x v="2"/>
    <x v="1"/>
    <x v="2"/>
    <x v="4"/>
    <x v="24"/>
    <s v="%"/>
    <n v="0"/>
  </r>
  <r>
    <x v="2"/>
    <x v="1"/>
    <x v="2"/>
    <x v="4"/>
    <x v="25"/>
    <s v="%"/>
    <n v="100"/>
  </r>
  <r>
    <x v="2"/>
    <x v="1"/>
    <x v="2"/>
    <x v="4"/>
    <x v="26"/>
    <s v="%"/>
    <n v="0"/>
  </r>
  <r>
    <x v="2"/>
    <x v="1"/>
    <x v="2"/>
    <x v="4"/>
    <x v="27"/>
    <s v="%"/>
    <n v="0"/>
  </r>
  <r>
    <x v="2"/>
    <x v="1"/>
    <x v="2"/>
    <x v="4"/>
    <x v="28"/>
    <s v="%"/>
    <n v="0"/>
  </r>
  <r>
    <x v="2"/>
    <x v="1"/>
    <x v="2"/>
    <x v="4"/>
    <x v="29"/>
    <s v="%"/>
    <n v="-50"/>
  </r>
  <r>
    <x v="2"/>
    <x v="1"/>
    <x v="2"/>
    <x v="4"/>
    <x v="30"/>
    <s v="%"/>
    <n v="0"/>
  </r>
  <r>
    <x v="2"/>
    <x v="1"/>
    <x v="2"/>
    <x v="5"/>
    <x v="0"/>
    <s v="%"/>
    <n v="109.4"/>
  </r>
  <r>
    <x v="2"/>
    <x v="1"/>
    <x v="2"/>
    <x v="5"/>
    <x v="1"/>
    <s v="%"/>
    <n v="0"/>
  </r>
  <r>
    <x v="2"/>
    <x v="1"/>
    <x v="2"/>
    <x v="5"/>
    <x v="2"/>
    <s v="%"/>
    <n v="100"/>
  </r>
  <r>
    <x v="2"/>
    <x v="1"/>
    <x v="2"/>
    <x v="5"/>
    <x v="3"/>
    <s v="%"/>
    <n v="-50"/>
  </r>
  <r>
    <x v="2"/>
    <x v="1"/>
    <x v="2"/>
    <x v="5"/>
    <x v="4"/>
    <s v="%"/>
    <n v="100"/>
  </r>
  <r>
    <x v="2"/>
    <x v="1"/>
    <x v="2"/>
    <x v="5"/>
    <x v="5"/>
    <s v="%"/>
    <n v="0"/>
  </r>
  <r>
    <x v="2"/>
    <x v="1"/>
    <x v="2"/>
    <x v="5"/>
    <x v="6"/>
    <s v="%"/>
    <n v="0"/>
  </r>
  <r>
    <x v="2"/>
    <x v="1"/>
    <x v="2"/>
    <x v="5"/>
    <x v="7"/>
    <s v="%"/>
    <n v="150"/>
  </r>
  <r>
    <x v="2"/>
    <x v="1"/>
    <x v="2"/>
    <x v="5"/>
    <x v="8"/>
    <s v="%"/>
    <n v="100"/>
  </r>
  <r>
    <x v="2"/>
    <x v="1"/>
    <x v="2"/>
    <x v="5"/>
    <x v="9"/>
    <s v="%"/>
    <n v="0"/>
  </r>
  <r>
    <x v="2"/>
    <x v="1"/>
    <x v="2"/>
    <x v="5"/>
    <x v="10"/>
    <s v="%"/>
    <n v="100"/>
  </r>
  <r>
    <x v="2"/>
    <x v="1"/>
    <x v="2"/>
    <x v="5"/>
    <x v="11"/>
    <s v="%"/>
    <n v="250"/>
  </r>
  <r>
    <x v="2"/>
    <x v="1"/>
    <x v="2"/>
    <x v="5"/>
    <x v="12"/>
    <s v="%"/>
    <n v="0"/>
  </r>
  <r>
    <x v="2"/>
    <x v="1"/>
    <x v="2"/>
    <x v="5"/>
    <x v="13"/>
    <s v="%"/>
    <n v="-100"/>
  </r>
  <r>
    <x v="2"/>
    <x v="1"/>
    <x v="2"/>
    <x v="5"/>
    <x v="14"/>
    <s v="%"/>
    <n v="100"/>
  </r>
  <r>
    <x v="2"/>
    <x v="1"/>
    <x v="2"/>
    <x v="5"/>
    <x v="15"/>
    <s v="%"/>
    <n v="-100"/>
  </r>
  <r>
    <x v="2"/>
    <x v="1"/>
    <x v="2"/>
    <x v="5"/>
    <x v="16"/>
    <s v="%"/>
    <n v="0"/>
  </r>
  <r>
    <x v="2"/>
    <x v="1"/>
    <x v="2"/>
    <x v="5"/>
    <x v="17"/>
    <s v="%"/>
    <n v="233.3"/>
  </r>
  <r>
    <x v="2"/>
    <x v="1"/>
    <x v="2"/>
    <x v="5"/>
    <x v="18"/>
    <s v="%"/>
    <n v="100"/>
  </r>
  <r>
    <x v="2"/>
    <x v="1"/>
    <x v="2"/>
    <x v="5"/>
    <x v="19"/>
    <s v="%"/>
    <n v="100"/>
  </r>
  <r>
    <x v="2"/>
    <x v="1"/>
    <x v="2"/>
    <x v="5"/>
    <x v="20"/>
    <s v="%"/>
    <n v="0"/>
  </r>
  <r>
    <x v="2"/>
    <x v="1"/>
    <x v="2"/>
    <x v="5"/>
    <x v="21"/>
    <s v="%"/>
    <n v="0"/>
  </r>
  <r>
    <x v="2"/>
    <x v="1"/>
    <x v="2"/>
    <x v="5"/>
    <x v="22"/>
    <s v="%"/>
    <n v="0"/>
  </r>
  <r>
    <x v="2"/>
    <x v="1"/>
    <x v="2"/>
    <x v="5"/>
    <x v="23"/>
    <s v="%"/>
    <n v="250"/>
  </r>
  <r>
    <x v="2"/>
    <x v="1"/>
    <x v="2"/>
    <x v="5"/>
    <x v="24"/>
    <s v="%"/>
    <n v="0"/>
  </r>
  <r>
    <x v="2"/>
    <x v="1"/>
    <x v="2"/>
    <x v="5"/>
    <x v="25"/>
    <s v="%"/>
    <n v="0"/>
  </r>
  <r>
    <x v="2"/>
    <x v="1"/>
    <x v="2"/>
    <x v="5"/>
    <x v="26"/>
    <s v="%"/>
    <n v="-100"/>
  </r>
  <r>
    <x v="2"/>
    <x v="1"/>
    <x v="2"/>
    <x v="5"/>
    <x v="27"/>
    <s v="%"/>
    <n v="-100"/>
  </r>
  <r>
    <x v="2"/>
    <x v="1"/>
    <x v="2"/>
    <x v="5"/>
    <x v="28"/>
    <s v="%"/>
    <n v="100"/>
  </r>
  <r>
    <x v="2"/>
    <x v="1"/>
    <x v="2"/>
    <x v="5"/>
    <x v="29"/>
    <s v="%"/>
    <n v="0"/>
  </r>
  <r>
    <x v="2"/>
    <x v="1"/>
    <x v="2"/>
    <x v="5"/>
    <x v="30"/>
    <s v="%"/>
    <n v="0"/>
  </r>
  <r>
    <x v="2"/>
    <x v="1"/>
    <x v="2"/>
    <x v="6"/>
    <x v="0"/>
    <s v="%"/>
    <n v="13"/>
  </r>
  <r>
    <x v="2"/>
    <x v="1"/>
    <x v="2"/>
    <x v="6"/>
    <x v="1"/>
    <s v="%"/>
    <n v="36.4"/>
  </r>
  <r>
    <x v="2"/>
    <x v="1"/>
    <x v="2"/>
    <x v="6"/>
    <x v="2"/>
    <s v="%"/>
    <n v="43.2"/>
  </r>
  <r>
    <x v="2"/>
    <x v="1"/>
    <x v="2"/>
    <x v="6"/>
    <x v="3"/>
    <s v="%"/>
    <n v="5.9"/>
  </r>
  <r>
    <x v="2"/>
    <x v="1"/>
    <x v="2"/>
    <x v="6"/>
    <x v="4"/>
    <s v="%"/>
    <n v="58.8"/>
  </r>
  <r>
    <x v="2"/>
    <x v="1"/>
    <x v="2"/>
    <x v="6"/>
    <x v="5"/>
    <s v="%"/>
    <n v="40.9"/>
  </r>
  <r>
    <x v="2"/>
    <x v="1"/>
    <x v="2"/>
    <x v="6"/>
    <x v="6"/>
    <s v="%"/>
    <n v="26.2"/>
  </r>
  <r>
    <x v="2"/>
    <x v="1"/>
    <x v="2"/>
    <x v="6"/>
    <x v="7"/>
    <s v="%"/>
    <n v="-17.2"/>
  </r>
  <r>
    <x v="2"/>
    <x v="1"/>
    <x v="2"/>
    <x v="6"/>
    <x v="8"/>
    <s v="%"/>
    <n v="17.600000000000001"/>
  </r>
  <r>
    <x v="2"/>
    <x v="1"/>
    <x v="2"/>
    <x v="6"/>
    <x v="9"/>
    <s v="%"/>
    <n v="66.7"/>
  </r>
  <r>
    <x v="2"/>
    <x v="1"/>
    <x v="2"/>
    <x v="6"/>
    <x v="10"/>
    <s v="%"/>
    <n v="37.5"/>
  </r>
  <r>
    <x v="2"/>
    <x v="1"/>
    <x v="2"/>
    <x v="6"/>
    <x v="11"/>
    <s v="%"/>
    <n v="30.8"/>
  </r>
  <r>
    <x v="2"/>
    <x v="1"/>
    <x v="2"/>
    <x v="6"/>
    <x v="12"/>
    <s v="%"/>
    <n v="7.7"/>
  </r>
  <r>
    <x v="2"/>
    <x v="1"/>
    <x v="2"/>
    <x v="6"/>
    <x v="13"/>
    <s v="%"/>
    <n v="-20"/>
  </r>
  <r>
    <x v="2"/>
    <x v="1"/>
    <x v="2"/>
    <x v="6"/>
    <x v="14"/>
    <s v="%"/>
    <n v="-7.5"/>
  </r>
  <r>
    <x v="2"/>
    <x v="1"/>
    <x v="2"/>
    <x v="6"/>
    <x v="15"/>
    <s v="%"/>
    <n v="-5.3"/>
  </r>
  <r>
    <x v="2"/>
    <x v="1"/>
    <x v="2"/>
    <x v="6"/>
    <x v="16"/>
    <s v="%"/>
    <n v="4.5"/>
  </r>
  <r>
    <x v="2"/>
    <x v="1"/>
    <x v="2"/>
    <x v="6"/>
    <x v="17"/>
    <s v="%"/>
    <n v="0"/>
  </r>
  <r>
    <x v="2"/>
    <x v="1"/>
    <x v="2"/>
    <x v="6"/>
    <x v="18"/>
    <s v="%"/>
    <n v="0"/>
  </r>
  <r>
    <x v="2"/>
    <x v="1"/>
    <x v="2"/>
    <x v="6"/>
    <x v="19"/>
    <s v="%"/>
    <n v="-22.2"/>
  </r>
  <r>
    <x v="2"/>
    <x v="1"/>
    <x v="2"/>
    <x v="6"/>
    <x v="20"/>
    <s v="%"/>
    <n v="8.6999999999999993"/>
  </r>
  <r>
    <x v="2"/>
    <x v="1"/>
    <x v="2"/>
    <x v="6"/>
    <x v="21"/>
    <s v="%"/>
    <n v="30"/>
  </r>
  <r>
    <x v="2"/>
    <x v="1"/>
    <x v="2"/>
    <x v="6"/>
    <x v="22"/>
    <s v="%"/>
    <n v="-16.7"/>
  </r>
  <r>
    <x v="2"/>
    <x v="1"/>
    <x v="2"/>
    <x v="6"/>
    <x v="23"/>
    <s v="%"/>
    <n v="42.3"/>
  </r>
  <r>
    <x v="2"/>
    <x v="1"/>
    <x v="2"/>
    <x v="6"/>
    <x v="24"/>
    <s v="%"/>
    <n v="-25"/>
  </r>
  <r>
    <x v="2"/>
    <x v="1"/>
    <x v="2"/>
    <x v="6"/>
    <x v="25"/>
    <s v="%"/>
    <n v="16.7"/>
  </r>
  <r>
    <x v="2"/>
    <x v="1"/>
    <x v="2"/>
    <x v="6"/>
    <x v="26"/>
    <s v="%"/>
    <n v="-36.4"/>
  </r>
  <r>
    <x v="2"/>
    <x v="1"/>
    <x v="2"/>
    <x v="6"/>
    <x v="27"/>
    <s v="%"/>
    <n v="18.2"/>
  </r>
  <r>
    <x v="2"/>
    <x v="1"/>
    <x v="2"/>
    <x v="6"/>
    <x v="28"/>
    <s v="%"/>
    <n v="16.7"/>
  </r>
  <r>
    <x v="2"/>
    <x v="1"/>
    <x v="2"/>
    <x v="6"/>
    <x v="29"/>
    <s v="%"/>
    <n v="9.1"/>
  </r>
  <r>
    <x v="2"/>
    <x v="1"/>
    <x v="2"/>
    <x v="6"/>
    <x v="30"/>
    <s v="%"/>
    <n v="0"/>
  </r>
  <r>
    <x v="2"/>
    <x v="1"/>
    <x v="2"/>
    <x v="7"/>
    <x v="0"/>
    <s v="%"/>
    <n v="5.8"/>
  </r>
  <r>
    <x v="2"/>
    <x v="1"/>
    <x v="2"/>
    <x v="7"/>
    <x v="1"/>
    <s v="%"/>
    <n v="13"/>
  </r>
  <r>
    <x v="2"/>
    <x v="1"/>
    <x v="2"/>
    <x v="7"/>
    <x v="2"/>
    <s v="%"/>
    <n v="-8.5"/>
  </r>
  <r>
    <x v="2"/>
    <x v="1"/>
    <x v="2"/>
    <x v="7"/>
    <x v="3"/>
    <s v="%"/>
    <n v="5"/>
  </r>
  <r>
    <x v="2"/>
    <x v="1"/>
    <x v="2"/>
    <x v="7"/>
    <x v="4"/>
    <s v="%"/>
    <n v="5.3"/>
  </r>
  <r>
    <x v="2"/>
    <x v="1"/>
    <x v="2"/>
    <x v="7"/>
    <x v="5"/>
    <s v="%"/>
    <n v="8.3000000000000007"/>
  </r>
  <r>
    <x v="2"/>
    <x v="1"/>
    <x v="2"/>
    <x v="7"/>
    <x v="6"/>
    <s v="%"/>
    <n v="21.9"/>
  </r>
  <r>
    <x v="2"/>
    <x v="1"/>
    <x v="2"/>
    <x v="7"/>
    <x v="7"/>
    <s v="%"/>
    <n v="23.1"/>
  </r>
  <r>
    <x v="2"/>
    <x v="1"/>
    <x v="2"/>
    <x v="7"/>
    <x v="8"/>
    <s v="%"/>
    <n v="-2.8"/>
  </r>
  <r>
    <x v="2"/>
    <x v="1"/>
    <x v="2"/>
    <x v="7"/>
    <x v="9"/>
    <s v="%"/>
    <n v="50"/>
  </r>
  <r>
    <x v="2"/>
    <x v="1"/>
    <x v="2"/>
    <x v="7"/>
    <x v="10"/>
    <s v="%"/>
    <n v="-13.2"/>
  </r>
  <r>
    <x v="2"/>
    <x v="1"/>
    <x v="2"/>
    <x v="7"/>
    <x v="11"/>
    <s v="%"/>
    <n v="2.7"/>
  </r>
  <r>
    <x v="2"/>
    <x v="1"/>
    <x v="2"/>
    <x v="7"/>
    <x v="12"/>
    <s v="%"/>
    <n v="-17.899999999999999"/>
  </r>
  <r>
    <x v="2"/>
    <x v="1"/>
    <x v="2"/>
    <x v="7"/>
    <x v="13"/>
    <s v="%"/>
    <n v="-20.5"/>
  </r>
  <r>
    <x v="2"/>
    <x v="1"/>
    <x v="2"/>
    <x v="7"/>
    <x v="14"/>
    <s v="%"/>
    <n v="28.4"/>
  </r>
  <r>
    <x v="2"/>
    <x v="1"/>
    <x v="2"/>
    <x v="7"/>
    <x v="15"/>
    <s v="%"/>
    <n v="20.2"/>
  </r>
  <r>
    <x v="2"/>
    <x v="1"/>
    <x v="2"/>
    <x v="7"/>
    <x v="16"/>
    <s v="%"/>
    <n v="-14.8"/>
  </r>
  <r>
    <x v="2"/>
    <x v="1"/>
    <x v="2"/>
    <x v="7"/>
    <x v="17"/>
    <s v="%"/>
    <n v="-2.4"/>
  </r>
  <r>
    <x v="2"/>
    <x v="1"/>
    <x v="2"/>
    <x v="7"/>
    <x v="18"/>
    <s v="%"/>
    <n v="1.2"/>
  </r>
  <r>
    <x v="2"/>
    <x v="1"/>
    <x v="2"/>
    <x v="7"/>
    <x v="19"/>
    <s v="%"/>
    <n v="16.899999999999999"/>
  </r>
  <r>
    <x v="2"/>
    <x v="1"/>
    <x v="2"/>
    <x v="7"/>
    <x v="20"/>
    <s v="%"/>
    <n v="9.1"/>
  </r>
  <r>
    <x v="2"/>
    <x v="1"/>
    <x v="2"/>
    <x v="7"/>
    <x v="21"/>
    <s v="%"/>
    <n v="52.9"/>
  </r>
  <r>
    <x v="2"/>
    <x v="1"/>
    <x v="2"/>
    <x v="7"/>
    <x v="22"/>
    <s v="%"/>
    <n v="-23.5"/>
  </r>
  <r>
    <x v="2"/>
    <x v="1"/>
    <x v="2"/>
    <x v="7"/>
    <x v="23"/>
    <s v="%"/>
    <n v="18.600000000000001"/>
  </r>
  <r>
    <x v="2"/>
    <x v="1"/>
    <x v="2"/>
    <x v="7"/>
    <x v="24"/>
    <s v="%"/>
    <n v="5"/>
  </r>
  <r>
    <x v="2"/>
    <x v="1"/>
    <x v="2"/>
    <x v="7"/>
    <x v="25"/>
    <s v="%"/>
    <n v="-14.7"/>
  </r>
  <r>
    <x v="2"/>
    <x v="1"/>
    <x v="2"/>
    <x v="7"/>
    <x v="26"/>
    <s v="%"/>
    <n v="15.2"/>
  </r>
  <r>
    <x v="2"/>
    <x v="1"/>
    <x v="2"/>
    <x v="7"/>
    <x v="27"/>
    <s v="%"/>
    <n v="46.7"/>
  </r>
  <r>
    <x v="2"/>
    <x v="1"/>
    <x v="2"/>
    <x v="7"/>
    <x v="28"/>
    <s v="%"/>
    <n v="4.2"/>
  </r>
  <r>
    <x v="2"/>
    <x v="1"/>
    <x v="2"/>
    <x v="7"/>
    <x v="29"/>
    <s v="%"/>
    <n v="35.299999999999997"/>
  </r>
  <r>
    <x v="2"/>
    <x v="1"/>
    <x v="2"/>
    <x v="7"/>
    <x v="30"/>
    <s v="%"/>
    <n v="-35.1"/>
  </r>
  <r>
    <x v="2"/>
    <x v="1"/>
    <x v="2"/>
    <x v="8"/>
    <x v="0"/>
    <s v="%"/>
    <n v="3"/>
  </r>
  <r>
    <x v="2"/>
    <x v="1"/>
    <x v="2"/>
    <x v="8"/>
    <x v="1"/>
    <s v="%"/>
    <n v="166.7"/>
  </r>
  <r>
    <x v="2"/>
    <x v="1"/>
    <x v="2"/>
    <x v="8"/>
    <x v="2"/>
    <s v="%"/>
    <n v="25"/>
  </r>
  <r>
    <x v="2"/>
    <x v="1"/>
    <x v="2"/>
    <x v="8"/>
    <x v="3"/>
    <s v="%"/>
    <n v="70"/>
  </r>
  <r>
    <x v="2"/>
    <x v="1"/>
    <x v="2"/>
    <x v="8"/>
    <x v="4"/>
    <s v="%"/>
    <n v="14.3"/>
  </r>
  <r>
    <x v="2"/>
    <x v="1"/>
    <x v="2"/>
    <x v="8"/>
    <x v="5"/>
    <s v="%"/>
    <n v="-8.3000000000000007"/>
  </r>
  <r>
    <x v="2"/>
    <x v="1"/>
    <x v="2"/>
    <x v="8"/>
    <x v="6"/>
    <s v="%"/>
    <n v="0"/>
  </r>
  <r>
    <x v="2"/>
    <x v="1"/>
    <x v="2"/>
    <x v="8"/>
    <x v="7"/>
    <s v="%"/>
    <n v="-35.299999999999997"/>
  </r>
  <r>
    <x v="2"/>
    <x v="1"/>
    <x v="2"/>
    <x v="8"/>
    <x v="8"/>
    <s v="%"/>
    <n v="116.7"/>
  </r>
  <r>
    <x v="2"/>
    <x v="1"/>
    <x v="2"/>
    <x v="8"/>
    <x v="9"/>
    <s v="%"/>
    <n v="-50"/>
  </r>
  <r>
    <x v="2"/>
    <x v="1"/>
    <x v="2"/>
    <x v="8"/>
    <x v="10"/>
    <s v="%"/>
    <n v="33.299999999999997"/>
  </r>
  <r>
    <x v="2"/>
    <x v="1"/>
    <x v="2"/>
    <x v="8"/>
    <x v="11"/>
    <s v="%"/>
    <n v="-3.6"/>
  </r>
  <r>
    <x v="2"/>
    <x v="1"/>
    <x v="2"/>
    <x v="8"/>
    <x v="12"/>
    <s v="%"/>
    <n v="15.4"/>
  </r>
  <r>
    <x v="2"/>
    <x v="1"/>
    <x v="2"/>
    <x v="8"/>
    <x v="13"/>
    <s v="%"/>
    <n v="14.3"/>
  </r>
  <r>
    <x v="2"/>
    <x v="1"/>
    <x v="2"/>
    <x v="8"/>
    <x v="14"/>
    <s v="%"/>
    <n v="7.1"/>
  </r>
  <r>
    <x v="2"/>
    <x v="1"/>
    <x v="2"/>
    <x v="8"/>
    <x v="15"/>
    <s v="%"/>
    <n v="40"/>
  </r>
  <r>
    <x v="2"/>
    <x v="1"/>
    <x v="2"/>
    <x v="8"/>
    <x v="16"/>
    <s v="%"/>
    <n v="92.9"/>
  </r>
  <r>
    <x v="2"/>
    <x v="1"/>
    <x v="2"/>
    <x v="8"/>
    <x v="17"/>
    <s v="%"/>
    <n v="13.2"/>
  </r>
  <r>
    <x v="2"/>
    <x v="1"/>
    <x v="2"/>
    <x v="8"/>
    <x v="18"/>
    <s v="%"/>
    <n v="-16.7"/>
  </r>
  <r>
    <x v="2"/>
    <x v="1"/>
    <x v="2"/>
    <x v="8"/>
    <x v="19"/>
    <s v="%"/>
    <n v="-32.4"/>
  </r>
  <r>
    <x v="2"/>
    <x v="1"/>
    <x v="2"/>
    <x v="8"/>
    <x v="20"/>
    <s v="%"/>
    <n v="-20.8"/>
  </r>
  <r>
    <x v="2"/>
    <x v="1"/>
    <x v="2"/>
    <x v="8"/>
    <x v="21"/>
    <s v="%"/>
    <n v="33.299999999999997"/>
  </r>
  <r>
    <x v="2"/>
    <x v="1"/>
    <x v="2"/>
    <x v="8"/>
    <x v="22"/>
    <s v="%"/>
    <n v="-40"/>
  </r>
  <r>
    <x v="2"/>
    <x v="1"/>
    <x v="2"/>
    <x v="8"/>
    <x v="23"/>
    <s v="%"/>
    <n v="24"/>
  </r>
  <r>
    <x v="2"/>
    <x v="1"/>
    <x v="2"/>
    <x v="8"/>
    <x v="24"/>
    <s v="%"/>
    <n v="50"/>
  </r>
  <r>
    <x v="2"/>
    <x v="1"/>
    <x v="2"/>
    <x v="8"/>
    <x v="25"/>
    <s v="%"/>
    <n v="-53.8"/>
  </r>
  <r>
    <x v="2"/>
    <x v="1"/>
    <x v="2"/>
    <x v="8"/>
    <x v="26"/>
    <s v="%"/>
    <n v="-50"/>
  </r>
  <r>
    <x v="2"/>
    <x v="1"/>
    <x v="2"/>
    <x v="8"/>
    <x v="27"/>
    <s v="%"/>
    <n v="0"/>
  </r>
  <r>
    <x v="2"/>
    <x v="1"/>
    <x v="2"/>
    <x v="8"/>
    <x v="28"/>
    <s v="%"/>
    <n v="46.7"/>
  </r>
  <r>
    <x v="2"/>
    <x v="1"/>
    <x v="2"/>
    <x v="8"/>
    <x v="29"/>
    <s v="%"/>
    <n v="4"/>
  </r>
  <r>
    <x v="2"/>
    <x v="1"/>
    <x v="2"/>
    <x v="8"/>
    <x v="30"/>
    <s v="%"/>
    <n v="-40.9"/>
  </r>
  <r>
    <x v="2"/>
    <x v="1"/>
    <x v="2"/>
    <x v="9"/>
    <x v="0"/>
    <s v="%"/>
    <n v="-5.9"/>
  </r>
  <r>
    <x v="2"/>
    <x v="1"/>
    <x v="2"/>
    <x v="9"/>
    <x v="1"/>
    <s v="%"/>
    <n v="15"/>
  </r>
  <r>
    <x v="2"/>
    <x v="1"/>
    <x v="2"/>
    <x v="9"/>
    <x v="2"/>
    <s v="%"/>
    <n v="-14.5"/>
  </r>
  <r>
    <x v="2"/>
    <x v="1"/>
    <x v="2"/>
    <x v="9"/>
    <x v="3"/>
    <s v="%"/>
    <n v="-26.7"/>
  </r>
  <r>
    <x v="2"/>
    <x v="1"/>
    <x v="2"/>
    <x v="9"/>
    <x v="4"/>
    <s v="%"/>
    <n v="-2.7"/>
  </r>
  <r>
    <x v="2"/>
    <x v="1"/>
    <x v="2"/>
    <x v="9"/>
    <x v="5"/>
    <s v="%"/>
    <n v="45"/>
  </r>
  <r>
    <x v="2"/>
    <x v="1"/>
    <x v="2"/>
    <x v="9"/>
    <x v="6"/>
    <s v="%"/>
    <n v="-5.9"/>
  </r>
  <r>
    <x v="2"/>
    <x v="1"/>
    <x v="2"/>
    <x v="9"/>
    <x v="7"/>
    <s v="%"/>
    <n v="-23.1"/>
  </r>
  <r>
    <x v="2"/>
    <x v="1"/>
    <x v="2"/>
    <x v="9"/>
    <x v="8"/>
    <s v="%"/>
    <n v="-22.6"/>
  </r>
  <r>
    <x v="2"/>
    <x v="1"/>
    <x v="2"/>
    <x v="9"/>
    <x v="9"/>
    <s v="%"/>
    <n v="-17.600000000000001"/>
  </r>
  <r>
    <x v="2"/>
    <x v="1"/>
    <x v="2"/>
    <x v="9"/>
    <x v="10"/>
    <s v="%"/>
    <n v="3.6"/>
  </r>
  <r>
    <x v="2"/>
    <x v="1"/>
    <x v="2"/>
    <x v="9"/>
    <x v="11"/>
    <s v="%"/>
    <n v="-15.1"/>
  </r>
  <r>
    <x v="2"/>
    <x v="1"/>
    <x v="2"/>
    <x v="9"/>
    <x v="12"/>
    <s v="%"/>
    <n v="-6.1"/>
  </r>
  <r>
    <x v="2"/>
    <x v="1"/>
    <x v="2"/>
    <x v="9"/>
    <x v="13"/>
    <s v="%"/>
    <n v="6.3"/>
  </r>
  <r>
    <x v="2"/>
    <x v="1"/>
    <x v="2"/>
    <x v="9"/>
    <x v="14"/>
    <s v="%"/>
    <n v="2.4"/>
  </r>
  <r>
    <x v="2"/>
    <x v="1"/>
    <x v="2"/>
    <x v="9"/>
    <x v="15"/>
    <s v="%"/>
    <n v="-9.8000000000000007"/>
  </r>
  <r>
    <x v="2"/>
    <x v="1"/>
    <x v="2"/>
    <x v="9"/>
    <x v="16"/>
    <s v="%"/>
    <n v="6.9"/>
  </r>
  <r>
    <x v="2"/>
    <x v="1"/>
    <x v="2"/>
    <x v="9"/>
    <x v="17"/>
    <s v="%"/>
    <n v="-12.6"/>
  </r>
  <r>
    <x v="2"/>
    <x v="1"/>
    <x v="2"/>
    <x v="9"/>
    <x v="18"/>
    <s v="%"/>
    <n v="12.1"/>
  </r>
  <r>
    <x v="2"/>
    <x v="1"/>
    <x v="2"/>
    <x v="9"/>
    <x v="19"/>
    <s v="%"/>
    <n v="-28"/>
  </r>
  <r>
    <x v="2"/>
    <x v="1"/>
    <x v="2"/>
    <x v="9"/>
    <x v="20"/>
    <s v="%"/>
    <n v="-9.1"/>
  </r>
  <r>
    <x v="2"/>
    <x v="1"/>
    <x v="2"/>
    <x v="9"/>
    <x v="21"/>
    <s v="%"/>
    <n v="-40.4"/>
  </r>
  <r>
    <x v="2"/>
    <x v="1"/>
    <x v="2"/>
    <x v="9"/>
    <x v="22"/>
    <s v="%"/>
    <n v="17.899999999999999"/>
  </r>
  <r>
    <x v="2"/>
    <x v="1"/>
    <x v="2"/>
    <x v="9"/>
    <x v="23"/>
    <s v="%"/>
    <n v="-8.5"/>
  </r>
  <r>
    <x v="2"/>
    <x v="1"/>
    <x v="2"/>
    <x v="9"/>
    <x v="24"/>
    <s v="%"/>
    <n v="-12.5"/>
  </r>
  <r>
    <x v="2"/>
    <x v="1"/>
    <x v="2"/>
    <x v="9"/>
    <x v="25"/>
    <s v="%"/>
    <n v="9"/>
  </r>
  <r>
    <x v="2"/>
    <x v="1"/>
    <x v="2"/>
    <x v="9"/>
    <x v="26"/>
    <s v="%"/>
    <n v="-25"/>
  </r>
  <r>
    <x v="2"/>
    <x v="1"/>
    <x v="2"/>
    <x v="9"/>
    <x v="27"/>
    <s v="%"/>
    <n v="-2.9"/>
  </r>
  <r>
    <x v="2"/>
    <x v="1"/>
    <x v="2"/>
    <x v="9"/>
    <x v="28"/>
    <s v="%"/>
    <n v="0"/>
  </r>
  <r>
    <x v="2"/>
    <x v="1"/>
    <x v="2"/>
    <x v="9"/>
    <x v="29"/>
    <s v="%"/>
    <n v="-3.4"/>
  </r>
  <r>
    <x v="2"/>
    <x v="1"/>
    <x v="2"/>
    <x v="9"/>
    <x v="30"/>
    <s v="%"/>
    <n v="10"/>
  </r>
  <r>
    <x v="2"/>
    <x v="1"/>
    <x v="2"/>
    <x v="10"/>
    <x v="0"/>
    <s v="%"/>
    <n v="48.4"/>
  </r>
  <r>
    <x v="2"/>
    <x v="1"/>
    <x v="2"/>
    <x v="10"/>
    <x v="1"/>
    <s v="%"/>
    <n v="-15.4"/>
  </r>
  <r>
    <x v="2"/>
    <x v="1"/>
    <x v="2"/>
    <x v="10"/>
    <x v="2"/>
    <s v="%"/>
    <n v="48.9"/>
  </r>
  <r>
    <x v="2"/>
    <x v="1"/>
    <x v="2"/>
    <x v="10"/>
    <x v="3"/>
    <s v="%"/>
    <n v="34.1"/>
  </r>
  <r>
    <x v="2"/>
    <x v="1"/>
    <x v="2"/>
    <x v="10"/>
    <x v="4"/>
    <s v="%"/>
    <n v="32.299999999999997"/>
  </r>
  <r>
    <x v="2"/>
    <x v="1"/>
    <x v="2"/>
    <x v="10"/>
    <x v="5"/>
    <s v="%"/>
    <n v="70.900000000000006"/>
  </r>
  <r>
    <x v="2"/>
    <x v="1"/>
    <x v="2"/>
    <x v="10"/>
    <x v="6"/>
    <s v="%"/>
    <n v="79.599999999999994"/>
  </r>
  <r>
    <x v="2"/>
    <x v="1"/>
    <x v="2"/>
    <x v="10"/>
    <x v="7"/>
    <s v="%"/>
    <n v="68.400000000000006"/>
  </r>
  <r>
    <x v="2"/>
    <x v="1"/>
    <x v="2"/>
    <x v="10"/>
    <x v="8"/>
    <s v="%"/>
    <n v="72.7"/>
  </r>
  <r>
    <x v="2"/>
    <x v="1"/>
    <x v="2"/>
    <x v="10"/>
    <x v="9"/>
    <s v="%"/>
    <n v="700"/>
  </r>
  <r>
    <x v="2"/>
    <x v="1"/>
    <x v="2"/>
    <x v="10"/>
    <x v="10"/>
    <s v="%"/>
    <n v="36"/>
  </r>
  <r>
    <x v="2"/>
    <x v="1"/>
    <x v="2"/>
    <x v="10"/>
    <x v="11"/>
    <s v="%"/>
    <n v="72.5"/>
  </r>
  <r>
    <x v="2"/>
    <x v="1"/>
    <x v="2"/>
    <x v="10"/>
    <x v="12"/>
    <s v="%"/>
    <n v="20"/>
  </r>
  <r>
    <x v="2"/>
    <x v="1"/>
    <x v="2"/>
    <x v="10"/>
    <x v="13"/>
    <s v="%"/>
    <n v="12.5"/>
  </r>
  <r>
    <x v="2"/>
    <x v="1"/>
    <x v="2"/>
    <x v="10"/>
    <x v="14"/>
    <s v="%"/>
    <n v="29.7"/>
  </r>
  <r>
    <x v="2"/>
    <x v="1"/>
    <x v="2"/>
    <x v="10"/>
    <x v="15"/>
    <s v="%"/>
    <n v="33.799999999999997"/>
  </r>
  <r>
    <x v="2"/>
    <x v="1"/>
    <x v="2"/>
    <x v="10"/>
    <x v="16"/>
    <s v="%"/>
    <n v="10"/>
  </r>
  <r>
    <x v="2"/>
    <x v="1"/>
    <x v="2"/>
    <x v="10"/>
    <x v="17"/>
    <s v="%"/>
    <n v="55.9"/>
  </r>
  <r>
    <x v="2"/>
    <x v="1"/>
    <x v="2"/>
    <x v="10"/>
    <x v="18"/>
    <s v="%"/>
    <n v="40.5"/>
  </r>
  <r>
    <x v="2"/>
    <x v="1"/>
    <x v="2"/>
    <x v="10"/>
    <x v="19"/>
    <s v="%"/>
    <n v="86.7"/>
  </r>
  <r>
    <x v="2"/>
    <x v="1"/>
    <x v="2"/>
    <x v="10"/>
    <x v="20"/>
    <s v="%"/>
    <n v="38.5"/>
  </r>
  <r>
    <x v="2"/>
    <x v="1"/>
    <x v="2"/>
    <x v="10"/>
    <x v="21"/>
    <s v="%"/>
    <n v="32.1"/>
  </r>
  <r>
    <x v="2"/>
    <x v="1"/>
    <x v="2"/>
    <x v="10"/>
    <x v="22"/>
    <s v="%"/>
    <n v="113"/>
  </r>
  <r>
    <x v="2"/>
    <x v="1"/>
    <x v="2"/>
    <x v="10"/>
    <x v="23"/>
    <s v="%"/>
    <n v="84.3"/>
  </r>
  <r>
    <x v="2"/>
    <x v="1"/>
    <x v="2"/>
    <x v="10"/>
    <x v="24"/>
    <s v="%"/>
    <n v="0"/>
  </r>
  <r>
    <x v="2"/>
    <x v="1"/>
    <x v="2"/>
    <x v="10"/>
    <x v="25"/>
    <s v="%"/>
    <n v="105.9"/>
  </r>
  <r>
    <x v="2"/>
    <x v="1"/>
    <x v="2"/>
    <x v="10"/>
    <x v="26"/>
    <s v="%"/>
    <n v="-5.9"/>
  </r>
  <r>
    <x v="2"/>
    <x v="1"/>
    <x v="2"/>
    <x v="10"/>
    <x v="27"/>
    <s v="%"/>
    <n v="71.400000000000006"/>
  </r>
  <r>
    <x v="2"/>
    <x v="1"/>
    <x v="2"/>
    <x v="10"/>
    <x v="28"/>
    <s v="%"/>
    <n v="61.5"/>
  </r>
  <r>
    <x v="2"/>
    <x v="1"/>
    <x v="2"/>
    <x v="10"/>
    <x v="29"/>
    <s v="%"/>
    <n v="11.4"/>
  </r>
  <r>
    <x v="2"/>
    <x v="1"/>
    <x v="2"/>
    <x v="10"/>
    <x v="30"/>
    <s v="%"/>
    <n v="133.30000000000001"/>
  </r>
  <r>
    <x v="2"/>
    <x v="1"/>
    <x v="2"/>
    <x v="11"/>
    <x v="0"/>
    <s v="%"/>
    <n v="40.5"/>
  </r>
  <r>
    <x v="2"/>
    <x v="1"/>
    <x v="2"/>
    <x v="11"/>
    <x v="1"/>
    <s v="%"/>
    <n v="40"/>
  </r>
  <r>
    <x v="2"/>
    <x v="1"/>
    <x v="2"/>
    <x v="11"/>
    <x v="2"/>
    <s v="%"/>
    <n v="10.4"/>
  </r>
  <r>
    <x v="2"/>
    <x v="1"/>
    <x v="2"/>
    <x v="11"/>
    <x v="3"/>
    <s v="%"/>
    <n v="38"/>
  </r>
  <r>
    <x v="2"/>
    <x v="1"/>
    <x v="2"/>
    <x v="11"/>
    <x v="4"/>
    <s v="%"/>
    <n v="0"/>
  </r>
  <r>
    <x v="2"/>
    <x v="1"/>
    <x v="2"/>
    <x v="11"/>
    <x v="5"/>
    <s v="%"/>
    <n v="41.2"/>
  </r>
  <r>
    <x v="2"/>
    <x v="1"/>
    <x v="2"/>
    <x v="11"/>
    <x v="6"/>
    <s v="%"/>
    <n v="21.7"/>
  </r>
  <r>
    <x v="2"/>
    <x v="1"/>
    <x v="2"/>
    <x v="11"/>
    <x v="7"/>
    <s v="%"/>
    <n v="17.600000000000001"/>
  </r>
  <r>
    <x v="2"/>
    <x v="1"/>
    <x v="2"/>
    <x v="11"/>
    <x v="8"/>
    <s v="%"/>
    <n v="-50"/>
  </r>
  <r>
    <x v="2"/>
    <x v="1"/>
    <x v="2"/>
    <x v="11"/>
    <x v="9"/>
    <s v="%"/>
    <n v="300"/>
  </r>
  <r>
    <x v="2"/>
    <x v="1"/>
    <x v="2"/>
    <x v="11"/>
    <x v="10"/>
    <s v="%"/>
    <n v="33.299999999999997"/>
  </r>
  <r>
    <x v="2"/>
    <x v="1"/>
    <x v="2"/>
    <x v="11"/>
    <x v="11"/>
    <s v="%"/>
    <n v="9.5"/>
  </r>
  <r>
    <x v="2"/>
    <x v="1"/>
    <x v="2"/>
    <x v="11"/>
    <x v="12"/>
    <s v="%"/>
    <n v="166.7"/>
  </r>
  <r>
    <x v="2"/>
    <x v="1"/>
    <x v="2"/>
    <x v="11"/>
    <x v="13"/>
    <s v="%"/>
    <n v="16.7"/>
  </r>
  <r>
    <x v="2"/>
    <x v="1"/>
    <x v="2"/>
    <x v="11"/>
    <x v="14"/>
    <s v="%"/>
    <n v="200"/>
  </r>
  <r>
    <x v="2"/>
    <x v="1"/>
    <x v="2"/>
    <x v="11"/>
    <x v="15"/>
    <s v="%"/>
    <n v="-10.7"/>
  </r>
  <r>
    <x v="2"/>
    <x v="1"/>
    <x v="2"/>
    <x v="11"/>
    <x v="16"/>
    <s v="%"/>
    <n v="-44.4"/>
  </r>
  <r>
    <x v="2"/>
    <x v="1"/>
    <x v="2"/>
    <x v="11"/>
    <x v="17"/>
    <s v="%"/>
    <n v="60.5"/>
  </r>
  <r>
    <x v="2"/>
    <x v="1"/>
    <x v="2"/>
    <x v="11"/>
    <x v="18"/>
    <s v="%"/>
    <n v="122.2"/>
  </r>
  <r>
    <x v="2"/>
    <x v="1"/>
    <x v="2"/>
    <x v="11"/>
    <x v="19"/>
    <s v="%"/>
    <n v="25"/>
  </r>
  <r>
    <x v="2"/>
    <x v="1"/>
    <x v="2"/>
    <x v="11"/>
    <x v="20"/>
    <s v="%"/>
    <n v="27.3"/>
  </r>
  <r>
    <x v="2"/>
    <x v="1"/>
    <x v="2"/>
    <x v="11"/>
    <x v="21"/>
    <s v="%"/>
    <n v="160"/>
  </r>
  <r>
    <x v="2"/>
    <x v="1"/>
    <x v="2"/>
    <x v="11"/>
    <x v="22"/>
    <s v="%"/>
    <n v="120"/>
  </r>
  <r>
    <x v="2"/>
    <x v="1"/>
    <x v="2"/>
    <x v="11"/>
    <x v="23"/>
    <s v="%"/>
    <n v="109.1"/>
  </r>
  <r>
    <x v="2"/>
    <x v="1"/>
    <x v="2"/>
    <x v="11"/>
    <x v="24"/>
    <s v="%"/>
    <n v="300"/>
  </r>
  <r>
    <x v="2"/>
    <x v="1"/>
    <x v="2"/>
    <x v="11"/>
    <x v="25"/>
    <s v="%"/>
    <n v="-20"/>
  </r>
  <r>
    <x v="2"/>
    <x v="1"/>
    <x v="2"/>
    <x v="11"/>
    <x v="26"/>
    <s v="%"/>
    <n v="33.299999999999997"/>
  </r>
  <r>
    <x v="2"/>
    <x v="1"/>
    <x v="2"/>
    <x v="11"/>
    <x v="27"/>
    <s v="%"/>
    <n v="800"/>
  </r>
  <r>
    <x v="2"/>
    <x v="1"/>
    <x v="2"/>
    <x v="11"/>
    <x v="28"/>
    <s v="%"/>
    <n v="125"/>
  </r>
  <r>
    <x v="2"/>
    <x v="1"/>
    <x v="2"/>
    <x v="11"/>
    <x v="29"/>
    <s v="%"/>
    <n v="204.5"/>
  </r>
  <r>
    <x v="2"/>
    <x v="1"/>
    <x v="2"/>
    <x v="11"/>
    <x v="30"/>
    <s v="%"/>
    <n v="200"/>
  </r>
  <r>
    <x v="2"/>
    <x v="1"/>
    <x v="2"/>
    <x v="12"/>
    <x v="0"/>
    <s v="%"/>
    <n v="45.8"/>
  </r>
  <r>
    <x v="2"/>
    <x v="1"/>
    <x v="2"/>
    <x v="12"/>
    <x v="1"/>
    <s v="%"/>
    <n v="0"/>
  </r>
  <r>
    <x v="2"/>
    <x v="1"/>
    <x v="2"/>
    <x v="12"/>
    <x v="2"/>
    <s v="%"/>
    <n v="26.7"/>
  </r>
  <r>
    <x v="2"/>
    <x v="1"/>
    <x v="2"/>
    <x v="12"/>
    <x v="3"/>
    <s v="%"/>
    <n v="41.7"/>
  </r>
  <r>
    <x v="2"/>
    <x v="1"/>
    <x v="2"/>
    <x v="12"/>
    <x v="4"/>
    <s v="%"/>
    <n v="36.4"/>
  </r>
  <r>
    <x v="2"/>
    <x v="1"/>
    <x v="2"/>
    <x v="12"/>
    <x v="5"/>
    <s v="%"/>
    <n v="87.5"/>
  </r>
  <r>
    <x v="2"/>
    <x v="1"/>
    <x v="2"/>
    <x v="12"/>
    <x v="6"/>
    <s v="%"/>
    <n v="137.5"/>
  </r>
  <r>
    <x v="2"/>
    <x v="1"/>
    <x v="2"/>
    <x v="12"/>
    <x v="7"/>
    <s v="%"/>
    <n v="100"/>
  </r>
  <r>
    <x v="2"/>
    <x v="1"/>
    <x v="2"/>
    <x v="12"/>
    <x v="8"/>
    <s v="%"/>
    <n v="150"/>
  </r>
  <r>
    <x v="2"/>
    <x v="1"/>
    <x v="2"/>
    <x v="12"/>
    <x v="9"/>
    <s v="%"/>
    <n v="0"/>
  </r>
  <r>
    <x v="2"/>
    <x v="1"/>
    <x v="2"/>
    <x v="12"/>
    <x v="10"/>
    <s v="%"/>
    <n v="100"/>
  </r>
  <r>
    <x v="2"/>
    <x v="1"/>
    <x v="2"/>
    <x v="12"/>
    <x v="11"/>
    <s v="%"/>
    <n v="-44.4"/>
  </r>
  <r>
    <x v="2"/>
    <x v="1"/>
    <x v="2"/>
    <x v="12"/>
    <x v="12"/>
    <s v="%"/>
    <n v="0"/>
  </r>
  <r>
    <x v="2"/>
    <x v="1"/>
    <x v="2"/>
    <x v="12"/>
    <x v="13"/>
    <s v="%"/>
    <n v="50"/>
  </r>
  <r>
    <x v="2"/>
    <x v="1"/>
    <x v="2"/>
    <x v="12"/>
    <x v="14"/>
    <s v="%"/>
    <n v="-10"/>
  </r>
  <r>
    <x v="2"/>
    <x v="1"/>
    <x v="2"/>
    <x v="12"/>
    <x v="15"/>
    <s v="%"/>
    <n v="10"/>
  </r>
  <r>
    <x v="2"/>
    <x v="1"/>
    <x v="2"/>
    <x v="12"/>
    <x v="16"/>
    <s v="%"/>
    <n v="20"/>
  </r>
  <r>
    <x v="2"/>
    <x v="1"/>
    <x v="2"/>
    <x v="12"/>
    <x v="17"/>
    <s v="%"/>
    <n v="114.3"/>
  </r>
  <r>
    <x v="2"/>
    <x v="1"/>
    <x v="2"/>
    <x v="12"/>
    <x v="18"/>
    <s v="%"/>
    <n v="66.7"/>
  </r>
  <r>
    <x v="2"/>
    <x v="1"/>
    <x v="2"/>
    <x v="12"/>
    <x v="19"/>
    <s v="%"/>
    <n v="40"/>
  </r>
  <r>
    <x v="2"/>
    <x v="1"/>
    <x v="2"/>
    <x v="12"/>
    <x v="20"/>
    <s v="%"/>
    <n v="150"/>
  </r>
  <r>
    <x v="2"/>
    <x v="1"/>
    <x v="2"/>
    <x v="12"/>
    <x v="21"/>
    <s v="%"/>
    <n v="16.7"/>
  </r>
  <r>
    <x v="2"/>
    <x v="1"/>
    <x v="2"/>
    <x v="12"/>
    <x v="22"/>
    <s v="%"/>
    <n v="166.7"/>
  </r>
  <r>
    <x v="2"/>
    <x v="1"/>
    <x v="2"/>
    <x v="12"/>
    <x v="23"/>
    <s v="%"/>
    <n v="50"/>
  </r>
  <r>
    <x v="2"/>
    <x v="1"/>
    <x v="2"/>
    <x v="12"/>
    <x v="24"/>
    <s v="%"/>
    <n v="0"/>
  </r>
  <r>
    <x v="2"/>
    <x v="1"/>
    <x v="2"/>
    <x v="12"/>
    <x v="25"/>
    <s v="%"/>
    <n v="-50"/>
  </r>
  <r>
    <x v="2"/>
    <x v="1"/>
    <x v="2"/>
    <x v="12"/>
    <x v="26"/>
    <s v="%"/>
    <n v="0"/>
  </r>
  <r>
    <x v="2"/>
    <x v="1"/>
    <x v="2"/>
    <x v="12"/>
    <x v="27"/>
    <s v="%"/>
    <n v="-20"/>
  </r>
  <r>
    <x v="2"/>
    <x v="1"/>
    <x v="2"/>
    <x v="12"/>
    <x v="28"/>
    <s v="%"/>
    <n v="200"/>
  </r>
  <r>
    <x v="2"/>
    <x v="1"/>
    <x v="2"/>
    <x v="12"/>
    <x v="29"/>
    <s v="%"/>
    <n v="0"/>
  </r>
  <r>
    <x v="2"/>
    <x v="1"/>
    <x v="2"/>
    <x v="12"/>
    <x v="30"/>
    <s v="%"/>
    <n v="0"/>
  </r>
  <r>
    <x v="2"/>
    <x v="1"/>
    <x v="2"/>
    <x v="13"/>
    <x v="0"/>
    <s v="%"/>
    <n v="35.9"/>
  </r>
  <r>
    <x v="2"/>
    <x v="1"/>
    <x v="2"/>
    <x v="13"/>
    <x v="1"/>
    <s v="%"/>
    <n v="50"/>
  </r>
  <r>
    <x v="2"/>
    <x v="1"/>
    <x v="2"/>
    <x v="13"/>
    <x v="2"/>
    <s v="%"/>
    <n v="15.2"/>
  </r>
  <r>
    <x v="2"/>
    <x v="1"/>
    <x v="2"/>
    <x v="13"/>
    <x v="3"/>
    <s v="%"/>
    <n v="27.8"/>
  </r>
  <r>
    <x v="2"/>
    <x v="1"/>
    <x v="2"/>
    <x v="13"/>
    <x v="4"/>
    <s v="%"/>
    <n v="66"/>
  </r>
  <r>
    <x v="2"/>
    <x v="1"/>
    <x v="2"/>
    <x v="13"/>
    <x v="5"/>
    <s v="%"/>
    <n v="57"/>
  </r>
  <r>
    <x v="2"/>
    <x v="1"/>
    <x v="2"/>
    <x v="13"/>
    <x v="6"/>
    <s v="%"/>
    <n v="54.2"/>
  </r>
  <r>
    <x v="2"/>
    <x v="1"/>
    <x v="2"/>
    <x v="13"/>
    <x v="7"/>
    <s v="%"/>
    <n v="12.5"/>
  </r>
  <r>
    <x v="2"/>
    <x v="1"/>
    <x v="2"/>
    <x v="13"/>
    <x v="8"/>
    <s v="%"/>
    <n v="63.3"/>
  </r>
  <r>
    <x v="2"/>
    <x v="1"/>
    <x v="2"/>
    <x v="13"/>
    <x v="9"/>
    <s v="%"/>
    <n v="130"/>
  </r>
  <r>
    <x v="2"/>
    <x v="1"/>
    <x v="2"/>
    <x v="13"/>
    <x v="10"/>
    <s v="%"/>
    <n v="55.3"/>
  </r>
  <r>
    <x v="2"/>
    <x v="1"/>
    <x v="2"/>
    <x v="13"/>
    <x v="11"/>
    <s v="%"/>
    <n v="62.7"/>
  </r>
  <r>
    <x v="2"/>
    <x v="1"/>
    <x v="2"/>
    <x v="13"/>
    <x v="12"/>
    <s v="%"/>
    <n v="40.9"/>
  </r>
  <r>
    <x v="2"/>
    <x v="1"/>
    <x v="2"/>
    <x v="13"/>
    <x v="13"/>
    <s v="%"/>
    <n v="40.5"/>
  </r>
  <r>
    <x v="2"/>
    <x v="1"/>
    <x v="2"/>
    <x v="13"/>
    <x v="14"/>
    <s v="%"/>
    <n v="44.6"/>
  </r>
  <r>
    <x v="2"/>
    <x v="1"/>
    <x v="2"/>
    <x v="13"/>
    <x v="15"/>
    <s v="%"/>
    <n v="24.7"/>
  </r>
  <r>
    <x v="2"/>
    <x v="1"/>
    <x v="2"/>
    <x v="13"/>
    <x v="16"/>
    <s v="%"/>
    <n v="14.1"/>
  </r>
  <r>
    <x v="2"/>
    <x v="1"/>
    <x v="2"/>
    <x v="13"/>
    <x v="17"/>
    <s v="%"/>
    <n v="35"/>
  </r>
  <r>
    <x v="2"/>
    <x v="1"/>
    <x v="2"/>
    <x v="13"/>
    <x v="18"/>
    <s v="%"/>
    <n v="57.5"/>
  </r>
  <r>
    <x v="2"/>
    <x v="1"/>
    <x v="2"/>
    <x v="13"/>
    <x v="19"/>
    <s v="%"/>
    <n v="21.8"/>
  </r>
  <r>
    <x v="2"/>
    <x v="1"/>
    <x v="2"/>
    <x v="13"/>
    <x v="20"/>
    <s v="%"/>
    <n v="26.1"/>
  </r>
  <r>
    <x v="2"/>
    <x v="1"/>
    <x v="2"/>
    <x v="13"/>
    <x v="21"/>
    <s v="%"/>
    <n v="69.099999999999994"/>
  </r>
  <r>
    <x v="2"/>
    <x v="1"/>
    <x v="2"/>
    <x v="13"/>
    <x v="22"/>
    <s v="%"/>
    <n v="36.5"/>
  </r>
  <r>
    <x v="2"/>
    <x v="1"/>
    <x v="2"/>
    <x v="13"/>
    <x v="23"/>
    <s v="%"/>
    <n v="13.4"/>
  </r>
  <r>
    <x v="2"/>
    <x v="1"/>
    <x v="2"/>
    <x v="13"/>
    <x v="24"/>
    <s v="%"/>
    <n v="42.1"/>
  </r>
  <r>
    <x v="2"/>
    <x v="1"/>
    <x v="2"/>
    <x v="13"/>
    <x v="25"/>
    <s v="%"/>
    <n v="30.5"/>
  </r>
  <r>
    <x v="2"/>
    <x v="1"/>
    <x v="2"/>
    <x v="13"/>
    <x v="26"/>
    <s v="%"/>
    <n v="19"/>
  </r>
  <r>
    <x v="2"/>
    <x v="1"/>
    <x v="2"/>
    <x v="13"/>
    <x v="27"/>
    <s v="%"/>
    <n v="71.400000000000006"/>
  </r>
  <r>
    <x v="2"/>
    <x v="1"/>
    <x v="2"/>
    <x v="13"/>
    <x v="28"/>
    <s v="%"/>
    <n v="40"/>
  </r>
  <r>
    <x v="2"/>
    <x v="1"/>
    <x v="2"/>
    <x v="13"/>
    <x v="29"/>
    <s v="%"/>
    <n v="20.6"/>
  </r>
  <r>
    <x v="2"/>
    <x v="1"/>
    <x v="2"/>
    <x v="13"/>
    <x v="30"/>
    <s v="%"/>
    <n v="46.7"/>
  </r>
  <r>
    <x v="2"/>
    <x v="1"/>
    <x v="2"/>
    <x v="14"/>
    <x v="0"/>
    <s v="%"/>
    <n v="51.9"/>
  </r>
  <r>
    <x v="2"/>
    <x v="1"/>
    <x v="2"/>
    <x v="14"/>
    <x v="1"/>
    <s v="%"/>
    <n v="166.7"/>
  </r>
  <r>
    <x v="2"/>
    <x v="1"/>
    <x v="2"/>
    <x v="14"/>
    <x v="2"/>
    <s v="%"/>
    <n v="70"/>
  </r>
  <r>
    <x v="2"/>
    <x v="1"/>
    <x v="2"/>
    <x v="14"/>
    <x v="3"/>
    <s v="%"/>
    <n v="30.2"/>
  </r>
  <r>
    <x v="2"/>
    <x v="1"/>
    <x v="2"/>
    <x v="14"/>
    <x v="4"/>
    <s v="%"/>
    <n v="55.8"/>
  </r>
  <r>
    <x v="2"/>
    <x v="1"/>
    <x v="2"/>
    <x v="14"/>
    <x v="5"/>
    <s v="%"/>
    <n v="33.299999999999997"/>
  </r>
  <r>
    <x v="2"/>
    <x v="1"/>
    <x v="2"/>
    <x v="14"/>
    <x v="6"/>
    <s v="%"/>
    <n v="42.5"/>
  </r>
  <r>
    <x v="2"/>
    <x v="1"/>
    <x v="2"/>
    <x v="14"/>
    <x v="7"/>
    <s v="%"/>
    <n v="138.5"/>
  </r>
  <r>
    <x v="2"/>
    <x v="1"/>
    <x v="2"/>
    <x v="14"/>
    <x v="8"/>
    <s v="%"/>
    <n v="-28.6"/>
  </r>
  <r>
    <x v="2"/>
    <x v="1"/>
    <x v="2"/>
    <x v="14"/>
    <x v="9"/>
    <s v="%"/>
    <n v="33.299999999999997"/>
  </r>
  <r>
    <x v="2"/>
    <x v="1"/>
    <x v="2"/>
    <x v="14"/>
    <x v="10"/>
    <s v="%"/>
    <n v="100"/>
  </r>
  <r>
    <x v="2"/>
    <x v="1"/>
    <x v="2"/>
    <x v="14"/>
    <x v="11"/>
    <s v="%"/>
    <n v="45.5"/>
  </r>
  <r>
    <x v="2"/>
    <x v="1"/>
    <x v="2"/>
    <x v="14"/>
    <x v="12"/>
    <s v="%"/>
    <n v="300"/>
  </r>
  <r>
    <x v="2"/>
    <x v="1"/>
    <x v="2"/>
    <x v="14"/>
    <x v="13"/>
    <s v="%"/>
    <n v="8.3000000000000007"/>
  </r>
  <r>
    <x v="2"/>
    <x v="1"/>
    <x v="2"/>
    <x v="14"/>
    <x v="14"/>
    <s v="%"/>
    <n v="40.6"/>
  </r>
  <r>
    <x v="2"/>
    <x v="1"/>
    <x v="2"/>
    <x v="14"/>
    <x v="15"/>
    <s v="%"/>
    <n v="48.6"/>
  </r>
  <r>
    <x v="2"/>
    <x v="1"/>
    <x v="2"/>
    <x v="14"/>
    <x v="16"/>
    <s v="%"/>
    <n v="81.8"/>
  </r>
  <r>
    <x v="2"/>
    <x v="1"/>
    <x v="2"/>
    <x v="14"/>
    <x v="17"/>
    <s v="%"/>
    <n v="50"/>
  </r>
  <r>
    <x v="2"/>
    <x v="1"/>
    <x v="2"/>
    <x v="14"/>
    <x v="18"/>
    <s v="%"/>
    <n v="129.19999999999999"/>
  </r>
  <r>
    <x v="2"/>
    <x v="1"/>
    <x v="2"/>
    <x v="14"/>
    <x v="19"/>
    <s v="%"/>
    <n v="-3.6"/>
  </r>
  <r>
    <x v="2"/>
    <x v="1"/>
    <x v="2"/>
    <x v="14"/>
    <x v="20"/>
    <s v="%"/>
    <n v="13.3"/>
  </r>
  <r>
    <x v="2"/>
    <x v="1"/>
    <x v="2"/>
    <x v="14"/>
    <x v="21"/>
    <s v="%"/>
    <n v="100"/>
  </r>
  <r>
    <x v="2"/>
    <x v="1"/>
    <x v="2"/>
    <x v="14"/>
    <x v="22"/>
    <s v="%"/>
    <n v="55.6"/>
  </r>
  <r>
    <x v="2"/>
    <x v="1"/>
    <x v="2"/>
    <x v="14"/>
    <x v="23"/>
    <s v="%"/>
    <n v="81.8"/>
  </r>
  <r>
    <x v="2"/>
    <x v="1"/>
    <x v="2"/>
    <x v="14"/>
    <x v="24"/>
    <s v="%"/>
    <n v="-40"/>
  </r>
  <r>
    <x v="2"/>
    <x v="1"/>
    <x v="2"/>
    <x v="14"/>
    <x v="25"/>
    <s v="%"/>
    <n v="100"/>
  </r>
  <r>
    <x v="2"/>
    <x v="1"/>
    <x v="2"/>
    <x v="14"/>
    <x v="26"/>
    <s v="%"/>
    <n v="60"/>
  </r>
  <r>
    <x v="2"/>
    <x v="1"/>
    <x v="2"/>
    <x v="14"/>
    <x v="27"/>
    <s v="%"/>
    <n v="200"/>
  </r>
  <r>
    <x v="2"/>
    <x v="1"/>
    <x v="2"/>
    <x v="14"/>
    <x v="28"/>
    <s v="%"/>
    <n v="44.4"/>
  </r>
  <r>
    <x v="2"/>
    <x v="1"/>
    <x v="2"/>
    <x v="14"/>
    <x v="29"/>
    <s v="%"/>
    <n v="0"/>
  </r>
  <r>
    <x v="2"/>
    <x v="1"/>
    <x v="2"/>
    <x v="14"/>
    <x v="30"/>
    <s v="%"/>
    <n v="0"/>
  </r>
  <r>
    <x v="2"/>
    <x v="1"/>
    <x v="2"/>
    <x v="15"/>
    <x v="0"/>
    <s v="%"/>
    <n v="-17.2"/>
  </r>
  <r>
    <x v="2"/>
    <x v="1"/>
    <x v="2"/>
    <x v="15"/>
    <x v="1"/>
    <s v="%"/>
    <n v="-30"/>
  </r>
  <r>
    <x v="2"/>
    <x v="1"/>
    <x v="2"/>
    <x v="15"/>
    <x v="2"/>
    <s v="%"/>
    <n v="-32.5"/>
  </r>
  <r>
    <x v="2"/>
    <x v="1"/>
    <x v="2"/>
    <x v="15"/>
    <x v="3"/>
    <s v="%"/>
    <n v="-10.7"/>
  </r>
  <r>
    <x v="2"/>
    <x v="1"/>
    <x v="2"/>
    <x v="15"/>
    <x v="4"/>
    <s v="%"/>
    <n v="-5"/>
  </r>
  <r>
    <x v="2"/>
    <x v="1"/>
    <x v="2"/>
    <x v="15"/>
    <x v="5"/>
    <s v="%"/>
    <n v="-25"/>
  </r>
  <r>
    <x v="2"/>
    <x v="1"/>
    <x v="2"/>
    <x v="15"/>
    <x v="6"/>
    <s v="%"/>
    <n v="-30.8"/>
  </r>
  <r>
    <x v="2"/>
    <x v="1"/>
    <x v="2"/>
    <x v="15"/>
    <x v="7"/>
    <s v="%"/>
    <n v="-26.7"/>
  </r>
  <r>
    <x v="2"/>
    <x v="1"/>
    <x v="2"/>
    <x v="15"/>
    <x v="8"/>
    <s v="%"/>
    <n v="60"/>
  </r>
  <r>
    <x v="2"/>
    <x v="1"/>
    <x v="2"/>
    <x v="15"/>
    <x v="9"/>
    <s v="%"/>
    <n v="200"/>
  </r>
  <r>
    <x v="2"/>
    <x v="1"/>
    <x v="2"/>
    <x v="15"/>
    <x v="10"/>
    <s v="%"/>
    <n v="50"/>
  </r>
  <r>
    <x v="2"/>
    <x v="1"/>
    <x v="2"/>
    <x v="15"/>
    <x v="11"/>
    <s v="%"/>
    <n v="20"/>
  </r>
  <r>
    <x v="2"/>
    <x v="1"/>
    <x v="2"/>
    <x v="15"/>
    <x v="12"/>
    <s v="%"/>
    <n v="-66.7"/>
  </r>
  <r>
    <x v="2"/>
    <x v="1"/>
    <x v="2"/>
    <x v="15"/>
    <x v="13"/>
    <s v="%"/>
    <n v="-18.2"/>
  </r>
  <r>
    <x v="2"/>
    <x v="1"/>
    <x v="2"/>
    <x v="15"/>
    <x v="14"/>
    <s v="%"/>
    <n v="-39.1"/>
  </r>
  <r>
    <x v="2"/>
    <x v="1"/>
    <x v="2"/>
    <x v="15"/>
    <x v="15"/>
    <s v="%"/>
    <n v="0"/>
  </r>
  <r>
    <x v="2"/>
    <x v="1"/>
    <x v="2"/>
    <x v="15"/>
    <x v="16"/>
    <s v="%"/>
    <n v="-17.600000000000001"/>
  </r>
  <r>
    <x v="2"/>
    <x v="1"/>
    <x v="2"/>
    <x v="15"/>
    <x v="17"/>
    <s v="%"/>
    <n v="20.8"/>
  </r>
  <r>
    <x v="2"/>
    <x v="1"/>
    <x v="2"/>
    <x v="15"/>
    <x v="18"/>
    <s v="%"/>
    <n v="29.4"/>
  </r>
  <r>
    <x v="2"/>
    <x v="1"/>
    <x v="2"/>
    <x v="15"/>
    <x v="19"/>
    <s v="%"/>
    <n v="-61.1"/>
  </r>
  <r>
    <x v="2"/>
    <x v="1"/>
    <x v="2"/>
    <x v="15"/>
    <x v="20"/>
    <s v="%"/>
    <n v="-40.6"/>
  </r>
  <r>
    <x v="2"/>
    <x v="1"/>
    <x v="2"/>
    <x v="15"/>
    <x v="21"/>
    <s v="%"/>
    <n v="-7.7"/>
  </r>
  <r>
    <x v="2"/>
    <x v="1"/>
    <x v="2"/>
    <x v="15"/>
    <x v="22"/>
    <s v="%"/>
    <n v="0"/>
  </r>
  <r>
    <x v="2"/>
    <x v="1"/>
    <x v="2"/>
    <x v="15"/>
    <x v="23"/>
    <s v="%"/>
    <n v="-73.099999999999994"/>
  </r>
  <r>
    <x v="2"/>
    <x v="1"/>
    <x v="2"/>
    <x v="15"/>
    <x v="24"/>
    <s v="%"/>
    <n v="-42.9"/>
  </r>
  <r>
    <x v="2"/>
    <x v="1"/>
    <x v="2"/>
    <x v="15"/>
    <x v="25"/>
    <s v="%"/>
    <n v="7.1"/>
  </r>
  <r>
    <x v="2"/>
    <x v="1"/>
    <x v="2"/>
    <x v="15"/>
    <x v="26"/>
    <s v="%"/>
    <n v="-22.2"/>
  </r>
  <r>
    <x v="2"/>
    <x v="1"/>
    <x v="2"/>
    <x v="15"/>
    <x v="27"/>
    <s v="%"/>
    <n v="42.9"/>
  </r>
  <r>
    <x v="2"/>
    <x v="1"/>
    <x v="2"/>
    <x v="15"/>
    <x v="28"/>
    <s v="%"/>
    <n v="-62.5"/>
  </r>
  <r>
    <x v="2"/>
    <x v="1"/>
    <x v="2"/>
    <x v="15"/>
    <x v="29"/>
    <s v="%"/>
    <n v="-42.9"/>
  </r>
  <r>
    <x v="2"/>
    <x v="1"/>
    <x v="2"/>
    <x v="15"/>
    <x v="30"/>
    <s v="%"/>
    <n v="-20"/>
  </r>
  <r>
    <x v="2"/>
    <x v="1"/>
    <x v="2"/>
    <x v="16"/>
    <x v="0"/>
    <s v="%"/>
    <n v="21.8"/>
  </r>
  <r>
    <x v="2"/>
    <x v="1"/>
    <x v="2"/>
    <x v="16"/>
    <x v="1"/>
    <s v="%"/>
    <n v="11.1"/>
  </r>
  <r>
    <x v="2"/>
    <x v="1"/>
    <x v="2"/>
    <x v="16"/>
    <x v="2"/>
    <s v="%"/>
    <n v="31.6"/>
  </r>
  <r>
    <x v="2"/>
    <x v="1"/>
    <x v="2"/>
    <x v="16"/>
    <x v="3"/>
    <s v="%"/>
    <n v="20.6"/>
  </r>
  <r>
    <x v="2"/>
    <x v="1"/>
    <x v="2"/>
    <x v="16"/>
    <x v="4"/>
    <s v="%"/>
    <n v="49.3"/>
  </r>
  <r>
    <x v="2"/>
    <x v="1"/>
    <x v="2"/>
    <x v="16"/>
    <x v="5"/>
    <s v="%"/>
    <n v="22.9"/>
  </r>
  <r>
    <x v="2"/>
    <x v="1"/>
    <x v="2"/>
    <x v="16"/>
    <x v="6"/>
    <s v="%"/>
    <n v="32.700000000000003"/>
  </r>
  <r>
    <x v="2"/>
    <x v="1"/>
    <x v="2"/>
    <x v="16"/>
    <x v="7"/>
    <s v="%"/>
    <n v="34.4"/>
  </r>
  <r>
    <x v="2"/>
    <x v="1"/>
    <x v="2"/>
    <x v="16"/>
    <x v="8"/>
    <s v="%"/>
    <n v="-35.5"/>
  </r>
  <r>
    <x v="2"/>
    <x v="1"/>
    <x v="2"/>
    <x v="16"/>
    <x v="9"/>
    <s v="%"/>
    <n v="-7.7"/>
  </r>
  <r>
    <x v="2"/>
    <x v="1"/>
    <x v="2"/>
    <x v="16"/>
    <x v="10"/>
    <s v="%"/>
    <n v="45.7"/>
  </r>
  <r>
    <x v="2"/>
    <x v="1"/>
    <x v="2"/>
    <x v="16"/>
    <x v="11"/>
    <s v="%"/>
    <n v="18.600000000000001"/>
  </r>
  <r>
    <x v="2"/>
    <x v="1"/>
    <x v="2"/>
    <x v="16"/>
    <x v="12"/>
    <s v="%"/>
    <n v="5.4"/>
  </r>
  <r>
    <x v="2"/>
    <x v="1"/>
    <x v="2"/>
    <x v="16"/>
    <x v="13"/>
    <s v="%"/>
    <n v="-16.7"/>
  </r>
  <r>
    <x v="2"/>
    <x v="1"/>
    <x v="2"/>
    <x v="16"/>
    <x v="14"/>
    <s v="%"/>
    <n v="8.6999999999999993"/>
  </r>
  <r>
    <x v="2"/>
    <x v="1"/>
    <x v="2"/>
    <x v="16"/>
    <x v="15"/>
    <s v="%"/>
    <n v="7.8"/>
  </r>
  <r>
    <x v="2"/>
    <x v="1"/>
    <x v="2"/>
    <x v="16"/>
    <x v="16"/>
    <s v="%"/>
    <n v="20.3"/>
  </r>
  <r>
    <x v="2"/>
    <x v="1"/>
    <x v="2"/>
    <x v="16"/>
    <x v="17"/>
    <s v="%"/>
    <n v="20.8"/>
  </r>
  <r>
    <x v="2"/>
    <x v="1"/>
    <x v="2"/>
    <x v="16"/>
    <x v="18"/>
    <s v="%"/>
    <n v="35.700000000000003"/>
  </r>
  <r>
    <x v="2"/>
    <x v="1"/>
    <x v="2"/>
    <x v="16"/>
    <x v="19"/>
    <s v="%"/>
    <n v="7.2"/>
  </r>
  <r>
    <x v="2"/>
    <x v="1"/>
    <x v="2"/>
    <x v="16"/>
    <x v="20"/>
    <s v="%"/>
    <n v="16.3"/>
  </r>
  <r>
    <x v="2"/>
    <x v="1"/>
    <x v="2"/>
    <x v="16"/>
    <x v="21"/>
    <s v="%"/>
    <n v="36.1"/>
  </r>
  <r>
    <x v="2"/>
    <x v="1"/>
    <x v="2"/>
    <x v="16"/>
    <x v="22"/>
    <s v="%"/>
    <n v="-4.8"/>
  </r>
  <r>
    <x v="2"/>
    <x v="1"/>
    <x v="2"/>
    <x v="16"/>
    <x v="23"/>
    <s v="%"/>
    <n v="24.5"/>
  </r>
  <r>
    <x v="2"/>
    <x v="1"/>
    <x v="2"/>
    <x v="16"/>
    <x v="24"/>
    <s v="%"/>
    <n v="18.2"/>
  </r>
  <r>
    <x v="2"/>
    <x v="1"/>
    <x v="2"/>
    <x v="16"/>
    <x v="25"/>
    <s v="%"/>
    <n v="10"/>
  </r>
  <r>
    <x v="2"/>
    <x v="1"/>
    <x v="2"/>
    <x v="16"/>
    <x v="26"/>
    <s v="%"/>
    <n v="26.1"/>
  </r>
  <r>
    <x v="2"/>
    <x v="1"/>
    <x v="2"/>
    <x v="16"/>
    <x v="27"/>
    <s v="%"/>
    <n v="-9.1"/>
  </r>
  <r>
    <x v="2"/>
    <x v="1"/>
    <x v="2"/>
    <x v="16"/>
    <x v="28"/>
    <s v="%"/>
    <n v="34.799999999999997"/>
  </r>
  <r>
    <x v="2"/>
    <x v="1"/>
    <x v="2"/>
    <x v="16"/>
    <x v="29"/>
    <s v="%"/>
    <n v="51.2"/>
  </r>
  <r>
    <x v="2"/>
    <x v="1"/>
    <x v="2"/>
    <x v="16"/>
    <x v="30"/>
    <s v="%"/>
    <n v="53.8"/>
  </r>
  <r>
    <x v="2"/>
    <x v="1"/>
    <x v="2"/>
    <x v="17"/>
    <x v="0"/>
    <s v="%"/>
    <n v="4.2"/>
  </r>
  <r>
    <x v="2"/>
    <x v="1"/>
    <x v="2"/>
    <x v="17"/>
    <x v="1"/>
    <s v="%"/>
    <n v="53.8"/>
  </r>
  <r>
    <x v="2"/>
    <x v="1"/>
    <x v="2"/>
    <x v="17"/>
    <x v="2"/>
    <s v="%"/>
    <n v="12.1"/>
  </r>
  <r>
    <x v="2"/>
    <x v="1"/>
    <x v="2"/>
    <x v="17"/>
    <x v="3"/>
    <s v="%"/>
    <n v="-10.1"/>
  </r>
  <r>
    <x v="2"/>
    <x v="1"/>
    <x v="2"/>
    <x v="17"/>
    <x v="4"/>
    <s v="%"/>
    <n v="-1.8"/>
  </r>
  <r>
    <x v="2"/>
    <x v="1"/>
    <x v="2"/>
    <x v="17"/>
    <x v="5"/>
    <s v="%"/>
    <n v="21.2"/>
  </r>
  <r>
    <x v="2"/>
    <x v="1"/>
    <x v="2"/>
    <x v="17"/>
    <x v="6"/>
    <s v="%"/>
    <n v="32.9"/>
  </r>
  <r>
    <x v="2"/>
    <x v="1"/>
    <x v="2"/>
    <x v="17"/>
    <x v="7"/>
    <s v="%"/>
    <n v="6.8"/>
  </r>
  <r>
    <x v="2"/>
    <x v="1"/>
    <x v="2"/>
    <x v="17"/>
    <x v="8"/>
    <s v="%"/>
    <n v="-11.1"/>
  </r>
  <r>
    <x v="2"/>
    <x v="1"/>
    <x v="2"/>
    <x v="17"/>
    <x v="9"/>
    <s v="%"/>
    <n v="11.1"/>
  </r>
  <r>
    <x v="2"/>
    <x v="1"/>
    <x v="2"/>
    <x v="17"/>
    <x v="10"/>
    <s v="%"/>
    <n v="-21.6"/>
  </r>
  <r>
    <x v="2"/>
    <x v="1"/>
    <x v="2"/>
    <x v="17"/>
    <x v="11"/>
    <s v="%"/>
    <n v="4.8"/>
  </r>
  <r>
    <x v="2"/>
    <x v="1"/>
    <x v="2"/>
    <x v="17"/>
    <x v="12"/>
    <s v="%"/>
    <n v="14.8"/>
  </r>
  <r>
    <x v="2"/>
    <x v="1"/>
    <x v="2"/>
    <x v="17"/>
    <x v="13"/>
    <s v="%"/>
    <n v="-17.899999999999999"/>
  </r>
  <r>
    <x v="2"/>
    <x v="1"/>
    <x v="2"/>
    <x v="17"/>
    <x v="14"/>
    <s v="%"/>
    <n v="33.799999999999997"/>
  </r>
  <r>
    <x v="2"/>
    <x v="1"/>
    <x v="2"/>
    <x v="17"/>
    <x v="15"/>
    <s v="%"/>
    <n v="26.3"/>
  </r>
  <r>
    <x v="2"/>
    <x v="1"/>
    <x v="2"/>
    <x v="17"/>
    <x v="16"/>
    <s v="%"/>
    <n v="0"/>
  </r>
  <r>
    <x v="2"/>
    <x v="1"/>
    <x v="2"/>
    <x v="17"/>
    <x v="17"/>
    <s v="%"/>
    <n v="2"/>
  </r>
  <r>
    <x v="2"/>
    <x v="1"/>
    <x v="2"/>
    <x v="17"/>
    <x v="18"/>
    <s v="%"/>
    <n v="-10.3"/>
  </r>
  <r>
    <x v="2"/>
    <x v="1"/>
    <x v="2"/>
    <x v="17"/>
    <x v="19"/>
    <s v="%"/>
    <n v="-16.899999999999999"/>
  </r>
  <r>
    <x v="2"/>
    <x v="1"/>
    <x v="2"/>
    <x v="17"/>
    <x v="20"/>
    <s v="%"/>
    <n v="7.1"/>
  </r>
  <r>
    <x v="2"/>
    <x v="1"/>
    <x v="2"/>
    <x v="17"/>
    <x v="21"/>
    <s v="%"/>
    <n v="6"/>
  </r>
  <r>
    <x v="2"/>
    <x v="1"/>
    <x v="2"/>
    <x v="17"/>
    <x v="22"/>
    <s v="%"/>
    <n v="-6.7"/>
  </r>
  <r>
    <x v="2"/>
    <x v="1"/>
    <x v="2"/>
    <x v="17"/>
    <x v="23"/>
    <s v="%"/>
    <n v="2.5"/>
  </r>
  <r>
    <x v="2"/>
    <x v="1"/>
    <x v="2"/>
    <x v="17"/>
    <x v="24"/>
    <s v="%"/>
    <n v="0"/>
  </r>
  <r>
    <x v="2"/>
    <x v="1"/>
    <x v="2"/>
    <x v="17"/>
    <x v="25"/>
    <s v="%"/>
    <n v="8.3000000000000007"/>
  </r>
  <r>
    <x v="2"/>
    <x v="1"/>
    <x v="2"/>
    <x v="17"/>
    <x v="26"/>
    <s v="%"/>
    <n v="10.7"/>
  </r>
  <r>
    <x v="2"/>
    <x v="1"/>
    <x v="2"/>
    <x v="17"/>
    <x v="27"/>
    <s v="%"/>
    <n v="-27.6"/>
  </r>
  <r>
    <x v="2"/>
    <x v="1"/>
    <x v="2"/>
    <x v="17"/>
    <x v="28"/>
    <s v="%"/>
    <n v="19"/>
  </r>
  <r>
    <x v="2"/>
    <x v="1"/>
    <x v="2"/>
    <x v="17"/>
    <x v="29"/>
    <s v="%"/>
    <n v="17"/>
  </r>
  <r>
    <x v="2"/>
    <x v="1"/>
    <x v="2"/>
    <x v="17"/>
    <x v="30"/>
    <s v="%"/>
    <n v="-31.6"/>
  </r>
  <r>
    <x v="2"/>
    <x v="1"/>
    <x v="2"/>
    <x v="18"/>
    <x v="0"/>
    <s v="%"/>
    <n v="50.8"/>
  </r>
  <r>
    <x v="2"/>
    <x v="1"/>
    <x v="2"/>
    <x v="18"/>
    <x v="1"/>
    <s v="%"/>
    <n v="100"/>
  </r>
  <r>
    <x v="2"/>
    <x v="1"/>
    <x v="2"/>
    <x v="18"/>
    <x v="2"/>
    <s v="%"/>
    <n v="18.5"/>
  </r>
  <r>
    <x v="2"/>
    <x v="1"/>
    <x v="2"/>
    <x v="18"/>
    <x v="3"/>
    <s v="%"/>
    <n v="37.700000000000003"/>
  </r>
  <r>
    <x v="2"/>
    <x v="1"/>
    <x v="2"/>
    <x v="18"/>
    <x v="4"/>
    <s v="%"/>
    <n v="92"/>
  </r>
  <r>
    <x v="2"/>
    <x v="1"/>
    <x v="2"/>
    <x v="18"/>
    <x v="5"/>
    <s v="%"/>
    <n v="43.8"/>
  </r>
  <r>
    <x v="2"/>
    <x v="1"/>
    <x v="2"/>
    <x v="18"/>
    <x v="6"/>
    <s v="%"/>
    <n v="41.4"/>
  </r>
  <r>
    <x v="2"/>
    <x v="1"/>
    <x v="2"/>
    <x v="18"/>
    <x v="7"/>
    <s v="%"/>
    <n v="131.30000000000001"/>
  </r>
  <r>
    <x v="2"/>
    <x v="1"/>
    <x v="2"/>
    <x v="18"/>
    <x v="8"/>
    <s v="%"/>
    <n v="12.5"/>
  </r>
  <r>
    <x v="2"/>
    <x v="1"/>
    <x v="2"/>
    <x v="18"/>
    <x v="9"/>
    <s v="%"/>
    <n v="0"/>
  </r>
  <r>
    <x v="2"/>
    <x v="1"/>
    <x v="2"/>
    <x v="18"/>
    <x v="10"/>
    <s v="%"/>
    <n v="91.7"/>
  </r>
  <r>
    <x v="2"/>
    <x v="1"/>
    <x v="2"/>
    <x v="18"/>
    <x v="11"/>
    <s v="%"/>
    <n v="68"/>
  </r>
  <r>
    <x v="2"/>
    <x v="1"/>
    <x v="2"/>
    <x v="18"/>
    <x v="12"/>
    <s v="%"/>
    <n v="42.9"/>
  </r>
  <r>
    <x v="2"/>
    <x v="1"/>
    <x v="2"/>
    <x v="18"/>
    <x v="13"/>
    <s v="%"/>
    <n v="150"/>
  </r>
  <r>
    <x v="2"/>
    <x v="1"/>
    <x v="2"/>
    <x v="18"/>
    <x v="14"/>
    <s v="%"/>
    <n v="61.9"/>
  </r>
  <r>
    <x v="2"/>
    <x v="1"/>
    <x v="2"/>
    <x v="18"/>
    <x v="15"/>
    <s v="%"/>
    <n v="27.3"/>
  </r>
  <r>
    <x v="2"/>
    <x v="1"/>
    <x v="2"/>
    <x v="18"/>
    <x v="16"/>
    <s v="%"/>
    <n v="37.5"/>
  </r>
  <r>
    <x v="2"/>
    <x v="1"/>
    <x v="2"/>
    <x v="18"/>
    <x v="17"/>
    <s v="%"/>
    <n v="56.2"/>
  </r>
  <r>
    <x v="2"/>
    <x v="1"/>
    <x v="2"/>
    <x v="18"/>
    <x v="18"/>
    <s v="%"/>
    <n v="60"/>
  </r>
  <r>
    <x v="2"/>
    <x v="1"/>
    <x v="2"/>
    <x v="18"/>
    <x v="19"/>
    <s v="%"/>
    <n v="66.7"/>
  </r>
  <r>
    <x v="2"/>
    <x v="1"/>
    <x v="2"/>
    <x v="18"/>
    <x v="20"/>
    <s v="%"/>
    <n v="57.1"/>
  </r>
  <r>
    <x v="2"/>
    <x v="1"/>
    <x v="2"/>
    <x v="18"/>
    <x v="21"/>
    <s v="%"/>
    <n v="29.4"/>
  </r>
  <r>
    <x v="2"/>
    <x v="1"/>
    <x v="2"/>
    <x v="18"/>
    <x v="22"/>
    <s v="%"/>
    <n v="71.400000000000006"/>
  </r>
  <r>
    <x v="2"/>
    <x v="1"/>
    <x v="2"/>
    <x v="18"/>
    <x v="23"/>
    <s v="%"/>
    <n v="122.2"/>
  </r>
  <r>
    <x v="2"/>
    <x v="1"/>
    <x v="2"/>
    <x v="18"/>
    <x v="24"/>
    <s v="%"/>
    <n v="62.5"/>
  </r>
  <r>
    <x v="2"/>
    <x v="1"/>
    <x v="2"/>
    <x v="18"/>
    <x v="25"/>
    <s v="%"/>
    <n v="80"/>
  </r>
  <r>
    <x v="2"/>
    <x v="1"/>
    <x v="2"/>
    <x v="18"/>
    <x v="26"/>
    <s v="%"/>
    <n v="350"/>
  </r>
  <r>
    <x v="2"/>
    <x v="1"/>
    <x v="2"/>
    <x v="18"/>
    <x v="27"/>
    <s v="%"/>
    <n v="77.8"/>
  </r>
  <r>
    <x v="2"/>
    <x v="1"/>
    <x v="2"/>
    <x v="18"/>
    <x v="28"/>
    <s v="%"/>
    <n v="11.1"/>
  </r>
  <r>
    <x v="2"/>
    <x v="1"/>
    <x v="2"/>
    <x v="18"/>
    <x v="29"/>
    <s v="%"/>
    <n v="15.8"/>
  </r>
  <r>
    <x v="2"/>
    <x v="1"/>
    <x v="2"/>
    <x v="18"/>
    <x v="30"/>
    <s v="%"/>
    <n v="16.7"/>
  </r>
  <r>
    <x v="2"/>
    <x v="1"/>
    <x v="2"/>
    <x v="19"/>
    <x v="0"/>
    <s v="%"/>
    <n v="39.9"/>
  </r>
  <r>
    <x v="2"/>
    <x v="1"/>
    <x v="2"/>
    <x v="19"/>
    <x v="1"/>
    <s v="%"/>
    <n v="-35"/>
  </r>
  <r>
    <x v="2"/>
    <x v="1"/>
    <x v="2"/>
    <x v="19"/>
    <x v="2"/>
    <s v="%"/>
    <n v="51.4"/>
  </r>
  <r>
    <x v="2"/>
    <x v="1"/>
    <x v="2"/>
    <x v="19"/>
    <x v="3"/>
    <s v="%"/>
    <n v="39.1"/>
  </r>
  <r>
    <x v="2"/>
    <x v="1"/>
    <x v="2"/>
    <x v="19"/>
    <x v="4"/>
    <s v="%"/>
    <n v="55.3"/>
  </r>
  <r>
    <x v="2"/>
    <x v="1"/>
    <x v="2"/>
    <x v="19"/>
    <x v="5"/>
    <s v="%"/>
    <n v="6.5"/>
  </r>
  <r>
    <x v="2"/>
    <x v="1"/>
    <x v="2"/>
    <x v="19"/>
    <x v="6"/>
    <s v="%"/>
    <n v="36.799999999999997"/>
  </r>
  <r>
    <x v="2"/>
    <x v="1"/>
    <x v="2"/>
    <x v="19"/>
    <x v="7"/>
    <s v="%"/>
    <n v="32.5"/>
  </r>
  <r>
    <x v="2"/>
    <x v="1"/>
    <x v="2"/>
    <x v="19"/>
    <x v="8"/>
    <s v="%"/>
    <n v="17.2"/>
  </r>
  <r>
    <x v="2"/>
    <x v="1"/>
    <x v="2"/>
    <x v="19"/>
    <x v="9"/>
    <s v="%"/>
    <n v="127.3"/>
  </r>
  <r>
    <x v="2"/>
    <x v="1"/>
    <x v="2"/>
    <x v="19"/>
    <x v="10"/>
    <s v="%"/>
    <n v="24.4"/>
  </r>
  <r>
    <x v="2"/>
    <x v="1"/>
    <x v="2"/>
    <x v="19"/>
    <x v="11"/>
    <s v="%"/>
    <n v="64.8"/>
  </r>
  <r>
    <x v="2"/>
    <x v="1"/>
    <x v="2"/>
    <x v="19"/>
    <x v="12"/>
    <s v="%"/>
    <n v="21.9"/>
  </r>
  <r>
    <x v="2"/>
    <x v="1"/>
    <x v="2"/>
    <x v="19"/>
    <x v="13"/>
    <s v="%"/>
    <n v="55"/>
  </r>
  <r>
    <x v="2"/>
    <x v="1"/>
    <x v="2"/>
    <x v="19"/>
    <x v="14"/>
    <s v="%"/>
    <n v="69.2"/>
  </r>
  <r>
    <x v="2"/>
    <x v="1"/>
    <x v="2"/>
    <x v="19"/>
    <x v="15"/>
    <s v="%"/>
    <n v="-5.3"/>
  </r>
  <r>
    <x v="2"/>
    <x v="1"/>
    <x v="2"/>
    <x v="19"/>
    <x v="16"/>
    <s v="%"/>
    <n v="65.900000000000006"/>
  </r>
  <r>
    <x v="2"/>
    <x v="1"/>
    <x v="2"/>
    <x v="19"/>
    <x v="17"/>
    <s v="%"/>
    <n v="28.9"/>
  </r>
  <r>
    <x v="2"/>
    <x v="1"/>
    <x v="2"/>
    <x v="19"/>
    <x v="18"/>
    <s v="%"/>
    <n v="55.9"/>
  </r>
  <r>
    <x v="2"/>
    <x v="1"/>
    <x v="2"/>
    <x v="19"/>
    <x v="19"/>
    <s v="%"/>
    <n v="40"/>
  </r>
  <r>
    <x v="2"/>
    <x v="1"/>
    <x v="2"/>
    <x v="19"/>
    <x v="20"/>
    <s v="%"/>
    <n v="78"/>
  </r>
  <r>
    <x v="2"/>
    <x v="1"/>
    <x v="2"/>
    <x v="19"/>
    <x v="21"/>
    <s v="%"/>
    <n v="55.6"/>
  </r>
  <r>
    <x v="2"/>
    <x v="1"/>
    <x v="2"/>
    <x v="19"/>
    <x v="22"/>
    <s v="%"/>
    <n v="128.6"/>
  </r>
  <r>
    <x v="2"/>
    <x v="1"/>
    <x v="2"/>
    <x v="19"/>
    <x v="23"/>
    <s v="%"/>
    <n v="32.4"/>
  </r>
  <r>
    <x v="2"/>
    <x v="1"/>
    <x v="2"/>
    <x v="19"/>
    <x v="24"/>
    <s v="%"/>
    <n v="-8.6999999999999993"/>
  </r>
  <r>
    <x v="2"/>
    <x v="1"/>
    <x v="2"/>
    <x v="19"/>
    <x v="25"/>
    <s v="%"/>
    <n v="34.700000000000003"/>
  </r>
  <r>
    <x v="2"/>
    <x v="1"/>
    <x v="2"/>
    <x v="19"/>
    <x v="26"/>
    <s v="%"/>
    <n v="52.2"/>
  </r>
  <r>
    <x v="2"/>
    <x v="1"/>
    <x v="2"/>
    <x v="19"/>
    <x v="27"/>
    <s v="%"/>
    <n v="106.3"/>
  </r>
  <r>
    <x v="2"/>
    <x v="1"/>
    <x v="2"/>
    <x v="19"/>
    <x v="28"/>
    <s v="%"/>
    <n v="81"/>
  </r>
  <r>
    <x v="2"/>
    <x v="1"/>
    <x v="2"/>
    <x v="19"/>
    <x v="29"/>
    <s v="%"/>
    <n v="0"/>
  </r>
  <r>
    <x v="2"/>
    <x v="1"/>
    <x v="2"/>
    <x v="19"/>
    <x v="30"/>
    <s v="%"/>
    <n v="113.3"/>
  </r>
  <r>
    <x v="2"/>
    <x v="1"/>
    <x v="2"/>
    <x v="20"/>
    <x v="0"/>
    <s v="%"/>
    <n v="130"/>
  </r>
  <r>
    <x v="2"/>
    <x v="1"/>
    <x v="2"/>
    <x v="20"/>
    <x v="1"/>
    <s v="%"/>
    <n v="-50"/>
  </r>
  <r>
    <x v="2"/>
    <x v="1"/>
    <x v="2"/>
    <x v="20"/>
    <x v="2"/>
    <s v="%"/>
    <n v="23.7"/>
  </r>
  <r>
    <x v="2"/>
    <x v="1"/>
    <x v="2"/>
    <x v="20"/>
    <x v="3"/>
    <s v="%"/>
    <n v="42.9"/>
  </r>
  <r>
    <x v="2"/>
    <x v="1"/>
    <x v="2"/>
    <x v="20"/>
    <x v="4"/>
    <s v="%"/>
    <n v="227.8"/>
  </r>
  <r>
    <x v="2"/>
    <x v="1"/>
    <x v="2"/>
    <x v="20"/>
    <x v="5"/>
    <s v="%"/>
    <n v="71.400000000000006"/>
  </r>
  <r>
    <x v="2"/>
    <x v="1"/>
    <x v="2"/>
    <x v="20"/>
    <x v="6"/>
    <s v="%"/>
    <n v="91.3"/>
  </r>
  <r>
    <x v="2"/>
    <x v="1"/>
    <x v="2"/>
    <x v="20"/>
    <x v="7"/>
    <s v="%"/>
    <n v="366.7"/>
  </r>
  <r>
    <x v="2"/>
    <x v="1"/>
    <x v="2"/>
    <x v="20"/>
    <x v="8"/>
    <s v="%"/>
    <n v="350"/>
  </r>
  <r>
    <x v="2"/>
    <x v="1"/>
    <x v="2"/>
    <x v="20"/>
    <x v="9"/>
    <s v="%"/>
    <n v="100"/>
  </r>
  <r>
    <x v="2"/>
    <x v="1"/>
    <x v="2"/>
    <x v="20"/>
    <x v="10"/>
    <s v="%"/>
    <n v="225"/>
  </r>
  <r>
    <x v="2"/>
    <x v="1"/>
    <x v="2"/>
    <x v="20"/>
    <x v="11"/>
    <s v="%"/>
    <n v="150"/>
  </r>
  <r>
    <x v="2"/>
    <x v="1"/>
    <x v="2"/>
    <x v="20"/>
    <x v="12"/>
    <s v="%"/>
    <n v="-25"/>
  </r>
  <r>
    <x v="2"/>
    <x v="1"/>
    <x v="2"/>
    <x v="20"/>
    <x v="13"/>
    <s v="%"/>
    <n v="150"/>
  </r>
  <r>
    <x v="2"/>
    <x v="1"/>
    <x v="2"/>
    <x v="20"/>
    <x v="14"/>
    <s v="%"/>
    <n v="100"/>
  </r>
  <r>
    <x v="2"/>
    <x v="1"/>
    <x v="2"/>
    <x v="20"/>
    <x v="15"/>
    <s v="%"/>
    <n v="20"/>
  </r>
  <r>
    <x v="2"/>
    <x v="1"/>
    <x v="2"/>
    <x v="20"/>
    <x v="16"/>
    <s v="%"/>
    <n v="210"/>
  </r>
  <r>
    <x v="2"/>
    <x v="1"/>
    <x v="2"/>
    <x v="20"/>
    <x v="17"/>
    <s v="%"/>
    <n v="183.7"/>
  </r>
  <r>
    <x v="2"/>
    <x v="1"/>
    <x v="2"/>
    <x v="20"/>
    <x v="18"/>
    <s v="%"/>
    <n v="107.7"/>
  </r>
  <r>
    <x v="2"/>
    <x v="1"/>
    <x v="2"/>
    <x v="20"/>
    <x v="19"/>
    <s v="%"/>
    <n v="200"/>
  </r>
  <r>
    <x v="2"/>
    <x v="1"/>
    <x v="2"/>
    <x v="20"/>
    <x v="20"/>
    <s v="%"/>
    <n v="242.9"/>
  </r>
  <r>
    <x v="2"/>
    <x v="1"/>
    <x v="2"/>
    <x v="20"/>
    <x v="21"/>
    <s v="%"/>
    <n v="250"/>
  </r>
  <r>
    <x v="2"/>
    <x v="1"/>
    <x v="2"/>
    <x v="20"/>
    <x v="22"/>
    <s v="%"/>
    <n v="250"/>
  </r>
  <r>
    <x v="2"/>
    <x v="1"/>
    <x v="2"/>
    <x v="20"/>
    <x v="23"/>
    <s v="%"/>
    <n v="137.5"/>
  </r>
  <r>
    <x v="2"/>
    <x v="1"/>
    <x v="2"/>
    <x v="20"/>
    <x v="24"/>
    <s v="%"/>
    <n v="250"/>
  </r>
  <r>
    <x v="2"/>
    <x v="1"/>
    <x v="2"/>
    <x v="20"/>
    <x v="25"/>
    <s v="%"/>
    <n v="433.3"/>
  </r>
  <r>
    <x v="2"/>
    <x v="1"/>
    <x v="2"/>
    <x v="20"/>
    <x v="26"/>
    <s v="%"/>
    <n v="333.3"/>
  </r>
  <r>
    <x v="2"/>
    <x v="1"/>
    <x v="2"/>
    <x v="20"/>
    <x v="27"/>
    <s v="%"/>
    <n v="100"/>
  </r>
  <r>
    <x v="2"/>
    <x v="1"/>
    <x v="2"/>
    <x v="20"/>
    <x v="28"/>
    <s v="%"/>
    <n v="500"/>
  </r>
  <r>
    <x v="2"/>
    <x v="1"/>
    <x v="2"/>
    <x v="20"/>
    <x v="29"/>
    <s v="%"/>
    <n v="11.1"/>
  </r>
  <r>
    <x v="2"/>
    <x v="1"/>
    <x v="2"/>
    <x v="20"/>
    <x v="30"/>
    <s v="%"/>
    <n v="133.30000000000001"/>
  </r>
  <r>
    <x v="2"/>
    <x v="1"/>
    <x v="2"/>
    <x v="21"/>
    <x v="0"/>
    <s v="%"/>
    <n v="57.1"/>
  </r>
  <r>
    <x v="2"/>
    <x v="1"/>
    <x v="2"/>
    <x v="21"/>
    <x v="1"/>
    <s v="%"/>
    <n v="0"/>
  </r>
  <r>
    <x v="2"/>
    <x v="1"/>
    <x v="2"/>
    <x v="21"/>
    <x v="2"/>
    <s v="%"/>
    <n v="100"/>
  </r>
  <r>
    <x v="2"/>
    <x v="1"/>
    <x v="2"/>
    <x v="21"/>
    <x v="3"/>
    <s v="%"/>
    <n v="-33.299999999999997"/>
  </r>
  <r>
    <x v="2"/>
    <x v="1"/>
    <x v="2"/>
    <x v="21"/>
    <x v="4"/>
    <s v="%"/>
    <n v="0"/>
  </r>
  <r>
    <x v="2"/>
    <x v="1"/>
    <x v="2"/>
    <x v="21"/>
    <x v="5"/>
    <s v="%"/>
    <n v="0"/>
  </r>
  <r>
    <x v="2"/>
    <x v="1"/>
    <x v="2"/>
    <x v="21"/>
    <x v="6"/>
    <s v="%"/>
    <n v="0"/>
  </r>
  <r>
    <x v="2"/>
    <x v="1"/>
    <x v="2"/>
    <x v="21"/>
    <x v="7"/>
    <s v="%"/>
    <n v="0"/>
  </r>
  <r>
    <x v="2"/>
    <x v="1"/>
    <x v="2"/>
    <x v="21"/>
    <x v="8"/>
    <s v="%"/>
    <n v="0"/>
  </r>
  <r>
    <x v="2"/>
    <x v="1"/>
    <x v="2"/>
    <x v="21"/>
    <x v="9"/>
    <s v="%"/>
    <n v="0"/>
  </r>
  <r>
    <x v="2"/>
    <x v="1"/>
    <x v="2"/>
    <x v="21"/>
    <x v="10"/>
    <s v="%"/>
    <n v="0"/>
  </r>
  <r>
    <x v="2"/>
    <x v="1"/>
    <x v="2"/>
    <x v="21"/>
    <x v="11"/>
    <s v="%"/>
    <n v="0"/>
  </r>
  <r>
    <x v="2"/>
    <x v="1"/>
    <x v="2"/>
    <x v="21"/>
    <x v="12"/>
    <s v="%"/>
    <n v="0"/>
  </r>
  <r>
    <x v="2"/>
    <x v="1"/>
    <x v="2"/>
    <x v="21"/>
    <x v="13"/>
    <s v="%"/>
    <n v="0"/>
  </r>
  <r>
    <x v="2"/>
    <x v="1"/>
    <x v="2"/>
    <x v="21"/>
    <x v="14"/>
    <s v="%"/>
    <n v="0"/>
  </r>
  <r>
    <x v="2"/>
    <x v="1"/>
    <x v="2"/>
    <x v="21"/>
    <x v="15"/>
    <s v="%"/>
    <n v="0"/>
  </r>
  <r>
    <x v="2"/>
    <x v="1"/>
    <x v="2"/>
    <x v="21"/>
    <x v="16"/>
    <s v="%"/>
    <n v="0"/>
  </r>
  <r>
    <x v="2"/>
    <x v="1"/>
    <x v="2"/>
    <x v="21"/>
    <x v="17"/>
    <s v="%"/>
    <n v="0"/>
  </r>
  <r>
    <x v="2"/>
    <x v="1"/>
    <x v="2"/>
    <x v="21"/>
    <x v="18"/>
    <s v="%"/>
    <n v="0"/>
  </r>
  <r>
    <x v="2"/>
    <x v="1"/>
    <x v="2"/>
    <x v="21"/>
    <x v="19"/>
    <s v="%"/>
    <n v="0"/>
  </r>
  <r>
    <x v="2"/>
    <x v="1"/>
    <x v="2"/>
    <x v="21"/>
    <x v="20"/>
    <s v="%"/>
    <n v="0"/>
  </r>
  <r>
    <x v="2"/>
    <x v="1"/>
    <x v="2"/>
    <x v="21"/>
    <x v="21"/>
    <s v="%"/>
    <n v="0"/>
  </r>
  <r>
    <x v="2"/>
    <x v="1"/>
    <x v="2"/>
    <x v="21"/>
    <x v="22"/>
    <s v="%"/>
    <n v="0"/>
  </r>
  <r>
    <x v="2"/>
    <x v="1"/>
    <x v="2"/>
    <x v="21"/>
    <x v="23"/>
    <s v="%"/>
    <n v="0"/>
  </r>
  <r>
    <x v="2"/>
    <x v="1"/>
    <x v="2"/>
    <x v="21"/>
    <x v="24"/>
    <s v="%"/>
    <n v="0"/>
  </r>
  <r>
    <x v="2"/>
    <x v="1"/>
    <x v="2"/>
    <x v="21"/>
    <x v="25"/>
    <s v="%"/>
    <n v="0"/>
  </r>
  <r>
    <x v="2"/>
    <x v="1"/>
    <x v="2"/>
    <x v="21"/>
    <x v="26"/>
    <s v="%"/>
    <n v="0"/>
  </r>
  <r>
    <x v="2"/>
    <x v="1"/>
    <x v="2"/>
    <x v="21"/>
    <x v="27"/>
    <s v="%"/>
    <n v="0"/>
  </r>
  <r>
    <x v="2"/>
    <x v="1"/>
    <x v="2"/>
    <x v="21"/>
    <x v="28"/>
    <s v="%"/>
    <n v="0"/>
  </r>
  <r>
    <x v="2"/>
    <x v="1"/>
    <x v="2"/>
    <x v="21"/>
    <x v="29"/>
    <s v="%"/>
    <n v="0"/>
  </r>
  <r>
    <x v="2"/>
    <x v="1"/>
    <x v="2"/>
    <x v="21"/>
    <x v="30"/>
    <s v="%"/>
    <n v="0"/>
  </r>
  <r>
    <x v="2"/>
    <x v="1"/>
    <x v="2"/>
    <x v="22"/>
    <x v="0"/>
    <s v="%"/>
    <n v="20.9"/>
  </r>
  <r>
    <x v="2"/>
    <x v="1"/>
    <x v="2"/>
    <x v="22"/>
    <x v="1"/>
    <s v="%"/>
    <n v="28.1"/>
  </r>
  <r>
    <x v="2"/>
    <x v="1"/>
    <x v="2"/>
    <x v="22"/>
    <x v="2"/>
    <s v="%"/>
    <n v="21.5"/>
  </r>
  <r>
    <x v="2"/>
    <x v="1"/>
    <x v="2"/>
    <x v="22"/>
    <x v="3"/>
    <s v="%"/>
    <n v="17.600000000000001"/>
  </r>
  <r>
    <x v="2"/>
    <x v="1"/>
    <x v="2"/>
    <x v="22"/>
    <x v="4"/>
    <s v="%"/>
    <n v="7"/>
  </r>
  <r>
    <x v="2"/>
    <x v="1"/>
    <x v="2"/>
    <x v="22"/>
    <x v="5"/>
    <s v="%"/>
    <n v="76.7"/>
  </r>
  <r>
    <x v="2"/>
    <x v="1"/>
    <x v="2"/>
    <x v="22"/>
    <x v="6"/>
    <s v="%"/>
    <n v="67.5"/>
  </r>
  <r>
    <x v="2"/>
    <x v="1"/>
    <x v="2"/>
    <x v="22"/>
    <x v="7"/>
    <s v="%"/>
    <n v="25.6"/>
  </r>
  <r>
    <x v="2"/>
    <x v="1"/>
    <x v="2"/>
    <x v="22"/>
    <x v="8"/>
    <s v="%"/>
    <n v="-22.2"/>
  </r>
  <r>
    <x v="2"/>
    <x v="1"/>
    <x v="2"/>
    <x v="22"/>
    <x v="9"/>
    <s v="%"/>
    <n v="-30"/>
  </r>
  <r>
    <x v="2"/>
    <x v="1"/>
    <x v="2"/>
    <x v="22"/>
    <x v="10"/>
    <s v="%"/>
    <n v="126.7"/>
  </r>
  <r>
    <x v="2"/>
    <x v="1"/>
    <x v="2"/>
    <x v="22"/>
    <x v="11"/>
    <s v="%"/>
    <n v="59.2"/>
  </r>
  <r>
    <x v="2"/>
    <x v="1"/>
    <x v="2"/>
    <x v="22"/>
    <x v="12"/>
    <s v="%"/>
    <n v="41.9"/>
  </r>
  <r>
    <x v="2"/>
    <x v="1"/>
    <x v="2"/>
    <x v="22"/>
    <x v="13"/>
    <s v="%"/>
    <n v="-8.6999999999999993"/>
  </r>
  <r>
    <x v="2"/>
    <x v="1"/>
    <x v="2"/>
    <x v="22"/>
    <x v="14"/>
    <s v="%"/>
    <n v="-11.8"/>
  </r>
  <r>
    <x v="2"/>
    <x v="1"/>
    <x v="2"/>
    <x v="22"/>
    <x v="15"/>
    <s v="%"/>
    <n v="12.2"/>
  </r>
  <r>
    <x v="2"/>
    <x v="1"/>
    <x v="2"/>
    <x v="22"/>
    <x v="16"/>
    <s v="%"/>
    <n v="45.8"/>
  </r>
  <r>
    <x v="2"/>
    <x v="1"/>
    <x v="2"/>
    <x v="22"/>
    <x v="17"/>
    <s v="%"/>
    <n v="17.100000000000001"/>
  </r>
  <r>
    <x v="2"/>
    <x v="1"/>
    <x v="2"/>
    <x v="22"/>
    <x v="18"/>
    <s v="%"/>
    <n v="28"/>
  </r>
  <r>
    <x v="2"/>
    <x v="1"/>
    <x v="2"/>
    <x v="22"/>
    <x v="19"/>
    <s v="%"/>
    <n v="-5.4"/>
  </r>
  <r>
    <x v="2"/>
    <x v="1"/>
    <x v="2"/>
    <x v="22"/>
    <x v="20"/>
    <s v="%"/>
    <n v="23.5"/>
  </r>
  <r>
    <x v="2"/>
    <x v="1"/>
    <x v="2"/>
    <x v="22"/>
    <x v="21"/>
    <s v="%"/>
    <n v="4.8"/>
  </r>
  <r>
    <x v="2"/>
    <x v="1"/>
    <x v="2"/>
    <x v="22"/>
    <x v="22"/>
    <s v="%"/>
    <n v="-19"/>
  </r>
  <r>
    <x v="2"/>
    <x v="1"/>
    <x v="2"/>
    <x v="22"/>
    <x v="23"/>
    <s v="%"/>
    <n v="-10.199999999999999"/>
  </r>
  <r>
    <x v="2"/>
    <x v="1"/>
    <x v="2"/>
    <x v="22"/>
    <x v="24"/>
    <s v="%"/>
    <n v="6.3"/>
  </r>
  <r>
    <x v="2"/>
    <x v="1"/>
    <x v="2"/>
    <x v="22"/>
    <x v="25"/>
    <s v="%"/>
    <n v="49.1"/>
  </r>
  <r>
    <x v="2"/>
    <x v="1"/>
    <x v="2"/>
    <x v="22"/>
    <x v="26"/>
    <s v="%"/>
    <n v="-25.8"/>
  </r>
  <r>
    <x v="2"/>
    <x v="1"/>
    <x v="2"/>
    <x v="22"/>
    <x v="27"/>
    <s v="%"/>
    <n v="52.4"/>
  </r>
  <r>
    <x v="2"/>
    <x v="1"/>
    <x v="2"/>
    <x v="22"/>
    <x v="28"/>
    <s v="%"/>
    <n v="11.1"/>
  </r>
  <r>
    <x v="2"/>
    <x v="1"/>
    <x v="2"/>
    <x v="22"/>
    <x v="29"/>
    <s v="%"/>
    <n v="43.5"/>
  </r>
  <r>
    <x v="2"/>
    <x v="1"/>
    <x v="2"/>
    <x v="22"/>
    <x v="30"/>
    <s v="%"/>
    <n v="125"/>
  </r>
  <r>
    <x v="2"/>
    <x v="2"/>
    <x v="0"/>
    <x v="0"/>
    <x v="0"/>
    <s v="%"/>
    <n v="173.3"/>
  </r>
  <r>
    <x v="2"/>
    <x v="2"/>
    <x v="0"/>
    <x v="0"/>
    <x v="1"/>
    <s v="%"/>
    <n v="107.9"/>
  </r>
  <r>
    <x v="2"/>
    <x v="2"/>
    <x v="0"/>
    <x v="0"/>
    <x v="2"/>
    <s v="%"/>
    <n v="581"/>
  </r>
  <r>
    <x v="2"/>
    <x v="2"/>
    <x v="0"/>
    <x v="0"/>
    <x v="3"/>
    <s v="%"/>
    <n v="395.9"/>
  </r>
  <r>
    <x v="2"/>
    <x v="2"/>
    <x v="0"/>
    <x v="0"/>
    <x v="4"/>
    <s v="%"/>
    <n v="465"/>
  </r>
  <r>
    <x v="2"/>
    <x v="2"/>
    <x v="0"/>
    <x v="0"/>
    <x v="5"/>
    <s v="%"/>
    <n v="578"/>
  </r>
  <r>
    <x v="2"/>
    <x v="2"/>
    <x v="0"/>
    <x v="0"/>
    <x v="6"/>
    <s v="%"/>
    <n v="255"/>
  </r>
  <r>
    <x v="2"/>
    <x v="2"/>
    <x v="0"/>
    <x v="0"/>
    <x v="7"/>
    <s v="%"/>
    <n v="55.1"/>
  </r>
  <r>
    <x v="2"/>
    <x v="2"/>
    <x v="0"/>
    <x v="0"/>
    <x v="8"/>
    <s v="%"/>
    <n v="76.3"/>
  </r>
  <r>
    <x v="2"/>
    <x v="2"/>
    <x v="0"/>
    <x v="0"/>
    <x v="9"/>
    <s v="%"/>
    <n v="60.4"/>
  </r>
  <r>
    <x v="2"/>
    <x v="2"/>
    <x v="0"/>
    <x v="0"/>
    <x v="10"/>
    <s v="%"/>
    <n v="246.5"/>
  </r>
  <r>
    <x v="2"/>
    <x v="2"/>
    <x v="0"/>
    <x v="0"/>
    <x v="11"/>
    <s v="%"/>
    <n v="189.7"/>
  </r>
  <r>
    <x v="2"/>
    <x v="2"/>
    <x v="0"/>
    <x v="0"/>
    <x v="12"/>
    <s v="%"/>
    <n v="51.8"/>
  </r>
  <r>
    <x v="2"/>
    <x v="2"/>
    <x v="0"/>
    <x v="0"/>
    <x v="13"/>
    <s v="%"/>
    <n v="116"/>
  </r>
  <r>
    <x v="2"/>
    <x v="2"/>
    <x v="0"/>
    <x v="0"/>
    <x v="14"/>
    <s v="%"/>
    <n v="61.7"/>
  </r>
  <r>
    <x v="2"/>
    <x v="2"/>
    <x v="0"/>
    <x v="0"/>
    <x v="15"/>
    <s v="%"/>
    <n v="185.9"/>
  </r>
  <r>
    <x v="2"/>
    <x v="2"/>
    <x v="0"/>
    <x v="0"/>
    <x v="16"/>
    <s v="%"/>
    <n v="70.599999999999994"/>
  </r>
  <r>
    <x v="2"/>
    <x v="2"/>
    <x v="0"/>
    <x v="0"/>
    <x v="17"/>
    <s v="%"/>
    <n v="147.4"/>
  </r>
  <r>
    <x v="2"/>
    <x v="2"/>
    <x v="0"/>
    <x v="0"/>
    <x v="18"/>
    <s v="%"/>
    <n v="49"/>
  </r>
  <r>
    <x v="2"/>
    <x v="2"/>
    <x v="0"/>
    <x v="0"/>
    <x v="19"/>
    <s v="%"/>
    <n v="137.30000000000001"/>
  </r>
  <r>
    <x v="2"/>
    <x v="2"/>
    <x v="0"/>
    <x v="0"/>
    <x v="20"/>
    <s v="%"/>
    <n v="39.299999999999997"/>
  </r>
  <r>
    <x v="2"/>
    <x v="2"/>
    <x v="0"/>
    <x v="0"/>
    <x v="21"/>
    <s v="%"/>
    <n v="118.3"/>
  </r>
  <r>
    <x v="2"/>
    <x v="2"/>
    <x v="0"/>
    <x v="0"/>
    <x v="22"/>
    <s v="%"/>
    <n v="352.8"/>
  </r>
  <r>
    <x v="2"/>
    <x v="2"/>
    <x v="0"/>
    <x v="0"/>
    <x v="23"/>
    <s v="%"/>
    <n v="88.1"/>
  </r>
  <r>
    <x v="2"/>
    <x v="2"/>
    <x v="0"/>
    <x v="0"/>
    <x v="24"/>
    <s v="%"/>
    <n v="71.8"/>
  </r>
  <r>
    <x v="2"/>
    <x v="2"/>
    <x v="0"/>
    <x v="0"/>
    <x v="25"/>
    <s v="%"/>
    <n v="67"/>
  </r>
  <r>
    <x v="2"/>
    <x v="2"/>
    <x v="0"/>
    <x v="0"/>
    <x v="26"/>
    <s v="%"/>
    <n v="56.2"/>
  </r>
  <r>
    <x v="2"/>
    <x v="2"/>
    <x v="0"/>
    <x v="0"/>
    <x v="27"/>
    <s v="%"/>
    <n v="159.9"/>
  </r>
  <r>
    <x v="2"/>
    <x v="2"/>
    <x v="0"/>
    <x v="0"/>
    <x v="28"/>
    <s v="%"/>
    <n v="47.6"/>
  </r>
  <r>
    <x v="2"/>
    <x v="2"/>
    <x v="0"/>
    <x v="0"/>
    <x v="29"/>
    <s v="%"/>
    <n v="138.80000000000001"/>
  </r>
  <r>
    <x v="2"/>
    <x v="2"/>
    <x v="0"/>
    <x v="0"/>
    <x v="30"/>
    <s v="%"/>
    <n v="26.7"/>
  </r>
  <r>
    <x v="2"/>
    <x v="2"/>
    <x v="0"/>
    <x v="1"/>
    <x v="0"/>
    <s v="%"/>
    <n v="-27.3"/>
  </r>
  <r>
    <x v="2"/>
    <x v="2"/>
    <x v="0"/>
    <x v="1"/>
    <x v="1"/>
    <s v="%"/>
    <n v="-15.6"/>
  </r>
  <r>
    <x v="2"/>
    <x v="2"/>
    <x v="0"/>
    <x v="1"/>
    <x v="2"/>
    <s v="%"/>
    <n v="68.2"/>
  </r>
  <r>
    <x v="2"/>
    <x v="2"/>
    <x v="0"/>
    <x v="1"/>
    <x v="3"/>
    <s v="%"/>
    <n v="-6.1"/>
  </r>
  <r>
    <x v="2"/>
    <x v="2"/>
    <x v="0"/>
    <x v="1"/>
    <x v="4"/>
    <s v="%"/>
    <n v="-19.7"/>
  </r>
  <r>
    <x v="2"/>
    <x v="2"/>
    <x v="0"/>
    <x v="1"/>
    <x v="5"/>
    <s v="%"/>
    <n v="41.2"/>
  </r>
  <r>
    <x v="2"/>
    <x v="2"/>
    <x v="0"/>
    <x v="1"/>
    <x v="6"/>
    <s v="%"/>
    <n v="-24.5"/>
  </r>
  <r>
    <x v="2"/>
    <x v="2"/>
    <x v="0"/>
    <x v="1"/>
    <x v="7"/>
    <s v="%"/>
    <n v="-29.8"/>
  </r>
  <r>
    <x v="2"/>
    <x v="2"/>
    <x v="0"/>
    <x v="1"/>
    <x v="8"/>
    <s v="%"/>
    <n v="-28.9"/>
  </r>
  <r>
    <x v="2"/>
    <x v="2"/>
    <x v="0"/>
    <x v="1"/>
    <x v="9"/>
    <s v="%"/>
    <n v="-30.2"/>
  </r>
  <r>
    <x v="2"/>
    <x v="2"/>
    <x v="0"/>
    <x v="1"/>
    <x v="10"/>
    <s v="%"/>
    <n v="-34.1"/>
  </r>
  <r>
    <x v="2"/>
    <x v="2"/>
    <x v="0"/>
    <x v="1"/>
    <x v="11"/>
    <s v="%"/>
    <n v="-28"/>
  </r>
  <r>
    <x v="2"/>
    <x v="2"/>
    <x v="0"/>
    <x v="1"/>
    <x v="12"/>
    <s v="%"/>
    <n v="-32.299999999999997"/>
  </r>
  <r>
    <x v="2"/>
    <x v="2"/>
    <x v="0"/>
    <x v="1"/>
    <x v="13"/>
    <s v="%"/>
    <n v="-31.6"/>
  </r>
  <r>
    <x v="2"/>
    <x v="2"/>
    <x v="0"/>
    <x v="1"/>
    <x v="14"/>
    <s v="%"/>
    <n v="-27.6"/>
  </r>
  <r>
    <x v="2"/>
    <x v="2"/>
    <x v="0"/>
    <x v="1"/>
    <x v="15"/>
    <s v="%"/>
    <n v="-21.5"/>
  </r>
  <r>
    <x v="2"/>
    <x v="2"/>
    <x v="0"/>
    <x v="1"/>
    <x v="16"/>
    <s v="%"/>
    <n v="-35.6"/>
  </r>
  <r>
    <x v="2"/>
    <x v="2"/>
    <x v="0"/>
    <x v="1"/>
    <x v="17"/>
    <s v="%"/>
    <n v="-30"/>
  </r>
  <r>
    <x v="2"/>
    <x v="2"/>
    <x v="0"/>
    <x v="1"/>
    <x v="18"/>
    <s v="%"/>
    <n v="-29.9"/>
  </r>
  <r>
    <x v="2"/>
    <x v="2"/>
    <x v="0"/>
    <x v="1"/>
    <x v="19"/>
    <s v="%"/>
    <n v="-15.7"/>
  </r>
  <r>
    <x v="2"/>
    <x v="2"/>
    <x v="0"/>
    <x v="1"/>
    <x v="20"/>
    <s v="%"/>
    <n v="-24.7"/>
  </r>
  <r>
    <x v="2"/>
    <x v="2"/>
    <x v="0"/>
    <x v="1"/>
    <x v="21"/>
    <s v="%"/>
    <n v="-24.8"/>
  </r>
  <r>
    <x v="2"/>
    <x v="2"/>
    <x v="0"/>
    <x v="1"/>
    <x v="22"/>
    <s v="%"/>
    <n v="-46.4"/>
  </r>
  <r>
    <x v="2"/>
    <x v="2"/>
    <x v="0"/>
    <x v="1"/>
    <x v="23"/>
    <s v="%"/>
    <n v="-32.799999999999997"/>
  </r>
  <r>
    <x v="2"/>
    <x v="2"/>
    <x v="0"/>
    <x v="1"/>
    <x v="24"/>
    <s v="%"/>
    <n v="-39"/>
  </r>
  <r>
    <x v="2"/>
    <x v="2"/>
    <x v="0"/>
    <x v="1"/>
    <x v="25"/>
    <s v="%"/>
    <n v="-30.1"/>
  </r>
  <r>
    <x v="2"/>
    <x v="2"/>
    <x v="0"/>
    <x v="1"/>
    <x v="26"/>
    <s v="%"/>
    <n v="-32.799999999999997"/>
  </r>
  <r>
    <x v="2"/>
    <x v="2"/>
    <x v="0"/>
    <x v="1"/>
    <x v="27"/>
    <s v="%"/>
    <n v="-13.3"/>
  </r>
  <r>
    <x v="2"/>
    <x v="2"/>
    <x v="0"/>
    <x v="1"/>
    <x v="28"/>
    <s v="%"/>
    <n v="-31.2"/>
  </r>
  <r>
    <x v="2"/>
    <x v="2"/>
    <x v="0"/>
    <x v="1"/>
    <x v="29"/>
    <s v="%"/>
    <n v="-4.9000000000000004"/>
  </r>
  <r>
    <x v="2"/>
    <x v="2"/>
    <x v="0"/>
    <x v="1"/>
    <x v="30"/>
    <s v="%"/>
    <n v="-30.1"/>
  </r>
  <r>
    <x v="2"/>
    <x v="2"/>
    <x v="0"/>
    <x v="2"/>
    <x v="0"/>
    <s v="%"/>
    <n v="176.6"/>
  </r>
  <r>
    <x v="2"/>
    <x v="2"/>
    <x v="0"/>
    <x v="2"/>
    <x v="1"/>
    <s v="%"/>
    <n v="0"/>
  </r>
  <r>
    <x v="2"/>
    <x v="2"/>
    <x v="0"/>
    <x v="2"/>
    <x v="2"/>
    <s v="%"/>
    <n v="140"/>
  </r>
  <r>
    <x v="2"/>
    <x v="2"/>
    <x v="0"/>
    <x v="2"/>
    <x v="3"/>
    <s v="%"/>
    <n v="233.3"/>
  </r>
  <r>
    <x v="2"/>
    <x v="2"/>
    <x v="0"/>
    <x v="2"/>
    <x v="4"/>
    <s v="%"/>
    <n v="50"/>
  </r>
  <r>
    <x v="2"/>
    <x v="2"/>
    <x v="0"/>
    <x v="2"/>
    <x v="5"/>
    <s v="%"/>
    <n v="1400"/>
  </r>
  <r>
    <x v="2"/>
    <x v="2"/>
    <x v="0"/>
    <x v="2"/>
    <x v="6"/>
    <s v="%"/>
    <n v="875"/>
  </r>
  <r>
    <x v="2"/>
    <x v="2"/>
    <x v="0"/>
    <x v="2"/>
    <x v="7"/>
    <s v="%"/>
    <n v="0"/>
  </r>
  <r>
    <x v="2"/>
    <x v="2"/>
    <x v="0"/>
    <x v="2"/>
    <x v="8"/>
    <s v="%"/>
    <n v="350"/>
  </r>
  <r>
    <x v="2"/>
    <x v="2"/>
    <x v="0"/>
    <x v="2"/>
    <x v="9"/>
    <s v="%"/>
    <n v="100"/>
  </r>
  <r>
    <x v="2"/>
    <x v="2"/>
    <x v="0"/>
    <x v="2"/>
    <x v="10"/>
    <s v="%"/>
    <n v="0"/>
  </r>
  <r>
    <x v="2"/>
    <x v="2"/>
    <x v="0"/>
    <x v="2"/>
    <x v="11"/>
    <s v="%"/>
    <n v="116.7"/>
  </r>
  <r>
    <x v="2"/>
    <x v="2"/>
    <x v="0"/>
    <x v="2"/>
    <x v="12"/>
    <s v="%"/>
    <n v="100"/>
  </r>
  <r>
    <x v="2"/>
    <x v="2"/>
    <x v="0"/>
    <x v="2"/>
    <x v="13"/>
    <s v="%"/>
    <n v="300"/>
  </r>
  <r>
    <x v="2"/>
    <x v="2"/>
    <x v="0"/>
    <x v="2"/>
    <x v="14"/>
    <s v="%"/>
    <n v="400"/>
  </r>
  <r>
    <x v="2"/>
    <x v="2"/>
    <x v="0"/>
    <x v="2"/>
    <x v="15"/>
    <s v="%"/>
    <n v="300"/>
  </r>
  <r>
    <x v="2"/>
    <x v="2"/>
    <x v="0"/>
    <x v="2"/>
    <x v="16"/>
    <s v="%"/>
    <n v="-16.7"/>
  </r>
  <r>
    <x v="2"/>
    <x v="2"/>
    <x v="0"/>
    <x v="2"/>
    <x v="17"/>
    <s v="%"/>
    <n v="128.6"/>
  </r>
  <r>
    <x v="2"/>
    <x v="2"/>
    <x v="0"/>
    <x v="2"/>
    <x v="18"/>
    <s v="%"/>
    <n v="100"/>
  </r>
  <r>
    <x v="2"/>
    <x v="2"/>
    <x v="0"/>
    <x v="2"/>
    <x v="19"/>
    <s v="%"/>
    <n v="600"/>
  </r>
  <r>
    <x v="2"/>
    <x v="2"/>
    <x v="0"/>
    <x v="2"/>
    <x v="20"/>
    <s v="%"/>
    <n v="0"/>
  </r>
  <r>
    <x v="2"/>
    <x v="2"/>
    <x v="0"/>
    <x v="2"/>
    <x v="21"/>
    <s v="%"/>
    <n v="0"/>
  </r>
  <r>
    <x v="2"/>
    <x v="2"/>
    <x v="0"/>
    <x v="2"/>
    <x v="22"/>
    <s v="%"/>
    <n v="100"/>
  </r>
  <r>
    <x v="2"/>
    <x v="2"/>
    <x v="0"/>
    <x v="2"/>
    <x v="23"/>
    <s v="%"/>
    <n v="16.7"/>
  </r>
  <r>
    <x v="2"/>
    <x v="2"/>
    <x v="0"/>
    <x v="2"/>
    <x v="24"/>
    <s v="%"/>
    <n v="0"/>
  </r>
  <r>
    <x v="2"/>
    <x v="2"/>
    <x v="0"/>
    <x v="2"/>
    <x v="25"/>
    <s v="%"/>
    <n v="600"/>
  </r>
  <r>
    <x v="2"/>
    <x v="2"/>
    <x v="0"/>
    <x v="2"/>
    <x v="26"/>
    <s v="%"/>
    <n v="-100"/>
  </r>
  <r>
    <x v="2"/>
    <x v="2"/>
    <x v="0"/>
    <x v="2"/>
    <x v="27"/>
    <s v="%"/>
    <n v="200"/>
  </r>
  <r>
    <x v="2"/>
    <x v="2"/>
    <x v="0"/>
    <x v="2"/>
    <x v="28"/>
    <s v="%"/>
    <n v="0"/>
  </r>
  <r>
    <x v="2"/>
    <x v="2"/>
    <x v="0"/>
    <x v="2"/>
    <x v="29"/>
    <s v="%"/>
    <n v="700"/>
  </r>
  <r>
    <x v="2"/>
    <x v="2"/>
    <x v="0"/>
    <x v="2"/>
    <x v="30"/>
    <s v="%"/>
    <n v="0"/>
  </r>
  <r>
    <x v="2"/>
    <x v="2"/>
    <x v="0"/>
    <x v="3"/>
    <x v="0"/>
    <s v="%"/>
    <n v="331.9"/>
  </r>
  <r>
    <x v="2"/>
    <x v="2"/>
    <x v="0"/>
    <x v="3"/>
    <x v="1"/>
    <s v="%"/>
    <n v="291.2"/>
  </r>
  <r>
    <x v="2"/>
    <x v="2"/>
    <x v="0"/>
    <x v="3"/>
    <x v="2"/>
    <s v="%"/>
    <n v="500.7"/>
  </r>
  <r>
    <x v="2"/>
    <x v="2"/>
    <x v="0"/>
    <x v="3"/>
    <x v="3"/>
    <s v="%"/>
    <n v="411.3"/>
  </r>
  <r>
    <x v="2"/>
    <x v="2"/>
    <x v="0"/>
    <x v="3"/>
    <x v="4"/>
    <s v="%"/>
    <n v="424"/>
  </r>
  <r>
    <x v="2"/>
    <x v="2"/>
    <x v="0"/>
    <x v="3"/>
    <x v="5"/>
    <s v="%"/>
    <n v="542.6"/>
  </r>
  <r>
    <x v="2"/>
    <x v="2"/>
    <x v="0"/>
    <x v="3"/>
    <x v="6"/>
    <s v="%"/>
    <n v="453.9"/>
  </r>
  <r>
    <x v="2"/>
    <x v="2"/>
    <x v="0"/>
    <x v="3"/>
    <x v="7"/>
    <s v="%"/>
    <n v="186.8"/>
  </r>
  <r>
    <x v="2"/>
    <x v="2"/>
    <x v="0"/>
    <x v="3"/>
    <x v="8"/>
    <s v="%"/>
    <n v="133.30000000000001"/>
  </r>
  <r>
    <x v="2"/>
    <x v="2"/>
    <x v="0"/>
    <x v="3"/>
    <x v="9"/>
    <s v="%"/>
    <n v="217.5"/>
  </r>
  <r>
    <x v="2"/>
    <x v="2"/>
    <x v="0"/>
    <x v="3"/>
    <x v="10"/>
    <s v="%"/>
    <n v="238.9"/>
  </r>
  <r>
    <x v="2"/>
    <x v="2"/>
    <x v="0"/>
    <x v="3"/>
    <x v="11"/>
    <s v="%"/>
    <n v="275"/>
  </r>
  <r>
    <x v="2"/>
    <x v="2"/>
    <x v="0"/>
    <x v="3"/>
    <x v="12"/>
    <s v="%"/>
    <n v="143.6"/>
  </r>
  <r>
    <x v="2"/>
    <x v="2"/>
    <x v="0"/>
    <x v="3"/>
    <x v="13"/>
    <s v="%"/>
    <n v="199"/>
  </r>
  <r>
    <x v="2"/>
    <x v="2"/>
    <x v="0"/>
    <x v="3"/>
    <x v="14"/>
    <s v="%"/>
    <n v="88.7"/>
  </r>
  <r>
    <x v="2"/>
    <x v="2"/>
    <x v="0"/>
    <x v="3"/>
    <x v="15"/>
    <s v="%"/>
    <n v="218.9"/>
  </r>
  <r>
    <x v="2"/>
    <x v="2"/>
    <x v="0"/>
    <x v="3"/>
    <x v="16"/>
    <s v="%"/>
    <n v="283"/>
  </r>
  <r>
    <x v="2"/>
    <x v="2"/>
    <x v="0"/>
    <x v="3"/>
    <x v="17"/>
    <s v="%"/>
    <n v="503.5"/>
  </r>
  <r>
    <x v="2"/>
    <x v="2"/>
    <x v="0"/>
    <x v="3"/>
    <x v="18"/>
    <s v="%"/>
    <n v="166.1"/>
  </r>
  <r>
    <x v="2"/>
    <x v="2"/>
    <x v="0"/>
    <x v="3"/>
    <x v="19"/>
    <s v="%"/>
    <n v="435.5"/>
  </r>
  <r>
    <x v="2"/>
    <x v="2"/>
    <x v="0"/>
    <x v="3"/>
    <x v="20"/>
    <s v="%"/>
    <n v="209.3"/>
  </r>
  <r>
    <x v="2"/>
    <x v="2"/>
    <x v="0"/>
    <x v="3"/>
    <x v="21"/>
    <s v="%"/>
    <n v="218.2"/>
  </r>
  <r>
    <x v="2"/>
    <x v="2"/>
    <x v="0"/>
    <x v="3"/>
    <x v="22"/>
    <s v="%"/>
    <n v="561.1"/>
  </r>
  <r>
    <x v="2"/>
    <x v="2"/>
    <x v="0"/>
    <x v="3"/>
    <x v="23"/>
    <s v="%"/>
    <n v="449.5"/>
  </r>
  <r>
    <x v="2"/>
    <x v="2"/>
    <x v="0"/>
    <x v="3"/>
    <x v="24"/>
    <s v="%"/>
    <n v="123.3"/>
  </r>
  <r>
    <x v="2"/>
    <x v="2"/>
    <x v="0"/>
    <x v="3"/>
    <x v="25"/>
    <s v="%"/>
    <n v="228.9"/>
  </r>
  <r>
    <x v="2"/>
    <x v="2"/>
    <x v="0"/>
    <x v="3"/>
    <x v="26"/>
    <s v="%"/>
    <n v="129.1"/>
  </r>
  <r>
    <x v="2"/>
    <x v="2"/>
    <x v="0"/>
    <x v="3"/>
    <x v="27"/>
    <s v="%"/>
    <n v="578.79999999999995"/>
  </r>
  <r>
    <x v="2"/>
    <x v="2"/>
    <x v="0"/>
    <x v="3"/>
    <x v="28"/>
    <s v="%"/>
    <n v="124"/>
  </r>
  <r>
    <x v="2"/>
    <x v="2"/>
    <x v="0"/>
    <x v="3"/>
    <x v="29"/>
    <s v="%"/>
    <n v="180.7"/>
  </r>
  <r>
    <x v="2"/>
    <x v="2"/>
    <x v="0"/>
    <x v="3"/>
    <x v="30"/>
    <s v="%"/>
    <n v="80.900000000000006"/>
  </r>
  <r>
    <x v="2"/>
    <x v="2"/>
    <x v="0"/>
    <x v="4"/>
    <x v="0"/>
    <s v="%"/>
    <n v="1203.5999999999999"/>
  </r>
  <r>
    <x v="2"/>
    <x v="2"/>
    <x v="0"/>
    <x v="4"/>
    <x v="1"/>
    <s v="%"/>
    <n v="1450"/>
  </r>
  <r>
    <x v="2"/>
    <x v="2"/>
    <x v="0"/>
    <x v="4"/>
    <x v="2"/>
    <s v="%"/>
    <n v="3178.6"/>
  </r>
  <r>
    <x v="2"/>
    <x v="2"/>
    <x v="0"/>
    <x v="4"/>
    <x v="3"/>
    <s v="%"/>
    <n v="1893.3"/>
  </r>
  <r>
    <x v="2"/>
    <x v="2"/>
    <x v="0"/>
    <x v="4"/>
    <x v="4"/>
    <s v="%"/>
    <n v="2158.3000000000002"/>
  </r>
  <r>
    <x v="2"/>
    <x v="2"/>
    <x v="0"/>
    <x v="4"/>
    <x v="5"/>
    <s v="%"/>
    <n v="2411.1"/>
  </r>
  <r>
    <x v="2"/>
    <x v="2"/>
    <x v="0"/>
    <x v="4"/>
    <x v="6"/>
    <s v="%"/>
    <n v="2833.3"/>
  </r>
  <r>
    <x v="2"/>
    <x v="2"/>
    <x v="0"/>
    <x v="4"/>
    <x v="7"/>
    <s v="%"/>
    <n v="141.69999999999999"/>
  </r>
  <r>
    <x v="2"/>
    <x v="2"/>
    <x v="0"/>
    <x v="4"/>
    <x v="8"/>
    <s v="%"/>
    <n v="3700"/>
  </r>
  <r>
    <x v="2"/>
    <x v="2"/>
    <x v="0"/>
    <x v="4"/>
    <x v="9"/>
    <s v="%"/>
    <n v="900"/>
  </r>
  <r>
    <x v="2"/>
    <x v="2"/>
    <x v="0"/>
    <x v="4"/>
    <x v="10"/>
    <s v="%"/>
    <n v="1060"/>
  </r>
  <r>
    <x v="2"/>
    <x v="2"/>
    <x v="0"/>
    <x v="4"/>
    <x v="11"/>
    <s v="%"/>
    <n v="1685.7"/>
  </r>
  <r>
    <x v="2"/>
    <x v="2"/>
    <x v="0"/>
    <x v="4"/>
    <x v="12"/>
    <s v="%"/>
    <n v="433.3"/>
  </r>
  <r>
    <x v="2"/>
    <x v="2"/>
    <x v="0"/>
    <x v="4"/>
    <x v="13"/>
    <s v="%"/>
    <n v="466.7"/>
  </r>
  <r>
    <x v="2"/>
    <x v="2"/>
    <x v="0"/>
    <x v="4"/>
    <x v="14"/>
    <s v="%"/>
    <n v="880"/>
  </r>
  <r>
    <x v="2"/>
    <x v="2"/>
    <x v="0"/>
    <x v="4"/>
    <x v="15"/>
    <s v="%"/>
    <n v="1833.3"/>
  </r>
  <r>
    <x v="2"/>
    <x v="2"/>
    <x v="0"/>
    <x v="4"/>
    <x v="16"/>
    <s v="%"/>
    <n v="312.5"/>
  </r>
  <r>
    <x v="2"/>
    <x v="2"/>
    <x v="0"/>
    <x v="4"/>
    <x v="17"/>
    <s v="%"/>
    <n v="783.8"/>
  </r>
  <r>
    <x v="2"/>
    <x v="2"/>
    <x v="0"/>
    <x v="4"/>
    <x v="18"/>
    <s v="%"/>
    <n v="828.6"/>
  </r>
  <r>
    <x v="2"/>
    <x v="2"/>
    <x v="0"/>
    <x v="4"/>
    <x v="19"/>
    <s v="%"/>
    <n v="491.7"/>
  </r>
  <r>
    <x v="2"/>
    <x v="2"/>
    <x v="0"/>
    <x v="4"/>
    <x v="20"/>
    <s v="%"/>
    <n v="633.29999999999995"/>
  </r>
  <r>
    <x v="2"/>
    <x v="2"/>
    <x v="0"/>
    <x v="4"/>
    <x v="21"/>
    <s v="%"/>
    <n v="1175"/>
  </r>
  <r>
    <x v="2"/>
    <x v="2"/>
    <x v="0"/>
    <x v="4"/>
    <x v="22"/>
    <s v="%"/>
    <n v="500"/>
  </r>
  <r>
    <x v="2"/>
    <x v="2"/>
    <x v="0"/>
    <x v="4"/>
    <x v="23"/>
    <s v="%"/>
    <n v="480"/>
  </r>
  <r>
    <x v="2"/>
    <x v="2"/>
    <x v="0"/>
    <x v="4"/>
    <x v="24"/>
    <s v="%"/>
    <n v="850"/>
  </r>
  <r>
    <x v="2"/>
    <x v="2"/>
    <x v="0"/>
    <x v="4"/>
    <x v="25"/>
    <s v="%"/>
    <n v="375"/>
  </r>
  <r>
    <x v="2"/>
    <x v="2"/>
    <x v="0"/>
    <x v="4"/>
    <x v="26"/>
    <s v="%"/>
    <n v="0"/>
  </r>
  <r>
    <x v="2"/>
    <x v="2"/>
    <x v="0"/>
    <x v="4"/>
    <x v="27"/>
    <s v="%"/>
    <n v="1100"/>
  </r>
  <r>
    <x v="2"/>
    <x v="2"/>
    <x v="0"/>
    <x v="4"/>
    <x v="28"/>
    <s v="%"/>
    <n v="766.7"/>
  </r>
  <r>
    <x v="2"/>
    <x v="2"/>
    <x v="0"/>
    <x v="4"/>
    <x v="29"/>
    <s v="%"/>
    <n v="1040"/>
  </r>
  <r>
    <x v="2"/>
    <x v="2"/>
    <x v="0"/>
    <x v="4"/>
    <x v="30"/>
    <s v="%"/>
    <n v="0"/>
  </r>
  <r>
    <x v="2"/>
    <x v="2"/>
    <x v="0"/>
    <x v="5"/>
    <x v="0"/>
    <s v="%"/>
    <n v="318"/>
  </r>
  <r>
    <x v="2"/>
    <x v="2"/>
    <x v="0"/>
    <x v="5"/>
    <x v="1"/>
    <s v="%"/>
    <n v="200"/>
  </r>
  <r>
    <x v="2"/>
    <x v="2"/>
    <x v="0"/>
    <x v="5"/>
    <x v="2"/>
    <s v="%"/>
    <n v="657.1"/>
  </r>
  <r>
    <x v="2"/>
    <x v="2"/>
    <x v="0"/>
    <x v="5"/>
    <x v="3"/>
    <s v="%"/>
    <n v="2300"/>
  </r>
  <r>
    <x v="2"/>
    <x v="2"/>
    <x v="0"/>
    <x v="5"/>
    <x v="4"/>
    <s v="%"/>
    <n v="160"/>
  </r>
  <r>
    <x v="2"/>
    <x v="2"/>
    <x v="0"/>
    <x v="5"/>
    <x v="5"/>
    <s v="%"/>
    <n v="533.29999999999995"/>
  </r>
  <r>
    <x v="2"/>
    <x v="2"/>
    <x v="0"/>
    <x v="5"/>
    <x v="6"/>
    <s v="%"/>
    <n v="566.70000000000005"/>
  </r>
  <r>
    <x v="2"/>
    <x v="2"/>
    <x v="0"/>
    <x v="5"/>
    <x v="7"/>
    <s v="%"/>
    <n v="91.7"/>
  </r>
  <r>
    <x v="2"/>
    <x v="2"/>
    <x v="0"/>
    <x v="5"/>
    <x v="8"/>
    <s v="%"/>
    <n v="533.29999999999995"/>
  </r>
  <r>
    <x v="2"/>
    <x v="2"/>
    <x v="0"/>
    <x v="5"/>
    <x v="9"/>
    <s v="%"/>
    <n v="150"/>
  </r>
  <r>
    <x v="2"/>
    <x v="2"/>
    <x v="0"/>
    <x v="5"/>
    <x v="10"/>
    <s v="%"/>
    <n v="25"/>
  </r>
  <r>
    <x v="2"/>
    <x v="2"/>
    <x v="0"/>
    <x v="5"/>
    <x v="11"/>
    <s v="%"/>
    <n v="366.7"/>
  </r>
  <r>
    <x v="2"/>
    <x v="2"/>
    <x v="0"/>
    <x v="5"/>
    <x v="12"/>
    <s v="%"/>
    <n v="83.3"/>
  </r>
  <r>
    <x v="2"/>
    <x v="2"/>
    <x v="0"/>
    <x v="5"/>
    <x v="13"/>
    <s v="%"/>
    <n v="1000"/>
  </r>
  <r>
    <x v="2"/>
    <x v="2"/>
    <x v="0"/>
    <x v="5"/>
    <x v="14"/>
    <s v="%"/>
    <n v="44.4"/>
  </r>
  <r>
    <x v="2"/>
    <x v="2"/>
    <x v="0"/>
    <x v="5"/>
    <x v="15"/>
    <s v="%"/>
    <n v="240"/>
  </r>
  <r>
    <x v="2"/>
    <x v="2"/>
    <x v="0"/>
    <x v="5"/>
    <x v="16"/>
    <s v="%"/>
    <n v="170"/>
  </r>
  <r>
    <x v="2"/>
    <x v="2"/>
    <x v="0"/>
    <x v="5"/>
    <x v="17"/>
    <s v="%"/>
    <n v="434.6"/>
  </r>
  <r>
    <x v="2"/>
    <x v="2"/>
    <x v="0"/>
    <x v="5"/>
    <x v="18"/>
    <s v="%"/>
    <n v="220"/>
  </r>
  <r>
    <x v="2"/>
    <x v="2"/>
    <x v="0"/>
    <x v="5"/>
    <x v="19"/>
    <s v="%"/>
    <n v="287.5"/>
  </r>
  <r>
    <x v="2"/>
    <x v="2"/>
    <x v="0"/>
    <x v="5"/>
    <x v="20"/>
    <s v="%"/>
    <n v="900"/>
  </r>
  <r>
    <x v="2"/>
    <x v="2"/>
    <x v="0"/>
    <x v="5"/>
    <x v="21"/>
    <s v="%"/>
    <n v="300"/>
  </r>
  <r>
    <x v="2"/>
    <x v="2"/>
    <x v="0"/>
    <x v="5"/>
    <x v="22"/>
    <s v="%"/>
    <n v="0"/>
  </r>
  <r>
    <x v="2"/>
    <x v="2"/>
    <x v="0"/>
    <x v="5"/>
    <x v="23"/>
    <s v="%"/>
    <n v="146.19999999999999"/>
  </r>
  <r>
    <x v="2"/>
    <x v="2"/>
    <x v="0"/>
    <x v="5"/>
    <x v="24"/>
    <s v="%"/>
    <n v="400"/>
  </r>
  <r>
    <x v="2"/>
    <x v="2"/>
    <x v="0"/>
    <x v="5"/>
    <x v="25"/>
    <s v="%"/>
    <n v="833.3"/>
  </r>
  <r>
    <x v="2"/>
    <x v="2"/>
    <x v="0"/>
    <x v="5"/>
    <x v="26"/>
    <s v="%"/>
    <n v="600"/>
  </r>
  <r>
    <x v="2"/>
    <x v="2"/>
    <x v="0"/>
    <x v="5"/>
    <x v="27"/>
    <s v="%"/>
    <n v="2000"/>
  </r>
  <r>
    <x v="2"/>
    <x v="2"/>
    <x v="0"/>
    <x v="5"/>
    <x v="28"/>
    <s v="%"/>
    <n v="333.3"/>
  </r>
  <r>
    <x v="2"/>
    <x v="2"/>
    <x v="0"/>
    <x v="5"/>
    <x v="29"/>
    <s v="%"/>
    <n v="162.5"/>
  </r>
  <r>
    <x v="2"/>
    <x v="2"/>
    <x v="0"/>
    <x v="5"/>
    <x v="30"/>
    <s v="%"/>
    <n v="133.30000000000001"/>
  </r>
  <r>
    <x v="2"/>
    <x v="2"/>
    <x v="0"/>
    <x v="6"/>
    <x v="0"/>
    <s v="%"/>
    <n v="80.400000000000006"/>
  </r>
  <r>
    <x v="2"/>
    <x v="2"/>
    <x v="0"/>
    <x v="6"/>
    <x v="1"/>
    <s v="%"/>
    <n v="125"/>
  </r>
  <r>
    <x v="2"/>
    <x v="2"/>
    <x v="0"/>
    <x v="6"/>
    <x v="2"/>
    <s v="%"/>
    <n v="118.4"/>
  </r>
  <r>
    <x v="2"/>
    <x v="2"/>
    <x v="0"/>
    <x v="6"/>
    <x v="3"/>
    <s v="%"/>
    <n v="57.2"/>
  </r>
  <r>
    <x v="2"/>
    <x v="2"/>
    <x v="0"/>
    <x v="6"/>
    <x v="4"/>
    <s v="%"/>
    <n v="128.4"/>
  </r>
  <r>
    <x v="2"/>
    <x v="2"/>
    <x v="0"/>
    <x v="6"/>
    <x v="5"/>
    <s v="%"/>
    <n v="124.8"/>
  </r>
  <r>
    <x v="2"/>
    <x v="2"/>
    <x v="0"/>
    <x v="6"/>
    <x v="6"/>
    <s v="%"/>
    <n v="66.5"/>
  </r>
  <r>
    <x v="2"/>
    <x v="2"/>
    <x v="0"/>
    <x v="6"/>
    <x v="7"/>
    <s v="%"/>
    <n v="32.4"/>
  </r>
  <r>
    <x v="2"/>
    <x v="2"/>
    <x v="0"/>
    <x v="6"/>
    <x v="8"/>
    <s v="%"/>
    <n v="24.4"/>
  </r>
  <r>
    <x v="2"/>
    <x v="2"/>
    <x v="0"/>
    <x v="6"/>
    <x v="9"/>
    <s v="%"/>
    <n v="13.6"/>
  </r>
  <r>
    <x v="2"/>
    <x v="2"/>
    <x v="0"/>
    <x v="6"/>
    <x v="10"/>
    <s v="%"/>
    <n v="33.299999999999997"/>
  </r>
  <r>
    <x v="2"/>
    <x v="2"/>
    <x v="0"/>
    <x v="6"/>
    <x v="11"/>
    <s v="%"/>
    <n v="108.9"/>
  </r>
  <r>
    <x v="2"/>
    <x v="2"/>
    <x v="0"/>
    <x v="6"/>
    <x v="12"/>
    <s v="%"/>
    <n v="77.099999999999994"/>
  </r>
  <r>
    <x v="2"/>
    <x v="2"/>
    <x v="0"/>
    <x v="6"/>
    <x v="13"/>
    <s v="%"/>
    <n v="156.30000000000001"/>
  </r>
  <r>
    <x v="2"/>
    <x v="2"/>
    <x v="0"/>
    <x v="6"/>
    <x v="14"/>
    <s v="%"/>
    <n v="67"/>
  </r>
  <r>
    <x v="2"/>
    <x v="2"/>
    <x v="0"/>
    <x v="6"/>
    <x v="15"/>
    <s v="%"/>
    <n v="55.2"/>
  </r>
  <r>
    <x v="2"/>
    <x v="2"/>
    <x v="0"/>
    <x v="6"/>
    <x v="16"/>
    <s v="%"/>
    <n v="22.5"/>
  </r>
  <r>
    <x v="2"/>
    <x v="2"/>
    <x v="0"/>
    <x v="6"/>
    <x v="17"/>
    <s v="%"/>
    <n v="71.5"/>
  </r>
  <r>
    <x v="2"/>
    <x v="2"/>
    <x v="0"/>
    <x v="6"/>
    <x v="18"/>
    <s v="%"/>
    <n v="42.9"/>
  </r>
  <r>
    <x v="2"/>
    <x v="2"/>
    <x v="0"/>
    <x v="6"/>
    <x v="19"/>
    <s v="%"/>
    <n v="84.9"/>
  </r>
  <r>
    <x v="2"/>
    <x v="2"/>
    <x v="0"/>
    <x v="6"/>
    <x v="20"/>
    <s v="%"/>
    <n v="50"/>
  </r>
  <r>
    <x v="2"/>
    <x v="2"/>
    <x v="0"/>
    <x v="6"/>
    <x v="21"/>
    <s v="%"/>
    <n v="50"/>
  </r>
  <r>
    <x v="2"/>
    <x v="2"/>
    <x v="0"/>
    <x v="6"/>
    <x v="22"/>
    <s v="%"/>
    <n v="350"/>
  </r>
  <r>
    <x v="2"/>
    <x v="2"/>
    <x v="0"/>
    <x v="6"/>
    <x v="23"/>
    <s v="%"/>
    <n v="73.5"/>
  </r>
  <r>
    <x v="2"/>
    <x v="2"/>
    <x v="0"/>
    <x v="6"/>
    <x v="24"/>
    <s v="%"/>
    <n v="100"/>
  </r>
  <r>
    <x v="2"/>
    <x v="2"/>
    <x v="0"/>
    <x v="6"/>
    <x v="25"/>
    <s v="%"/>
    <n v="101.6"/>
  </r>
  <r>
    <x v="2"/>
    <x v="2"/>
    <x v="0"/>
    <x v="6"/>
    <x v="26"/>
    <s v="%"/>
    <n v="71"/>
  </r>
  <r>
    <x v="2"/>
    <x v="2"/>
    <x v="0"/>
    <x v="6"/>
    <x v="27"/>
    <s v="%"/>
    <n v="183.3"/>
  </r>
  <r>
    <x v="2"/>
    <x v="2"/>
    <x v="0"/>
    <x v="6"/>
    <x v="28"/>
    <s v="%"/>
    <n v="102.9"/>
  </r>
  <r>
    <x v="2"/>
    <x v="2"/>
    <x v="0"/>
    <x v="6"/>
    <x v="29"/>
    <s v="%"/>
    <n v="148.4"/>
  </r>
  <r>
    <x v="2"/>
    <x v="2"/>
    <x v="0"/>
    <x v="6"/>
    <x v="30"/>
    <s v="%"/>
    <n v="53.3"/>
  </r>
  <r>
    <x v="2"/>
    <x v="2"/>
    <x v="0"/>
    <x v="7"/>
    <x v="0"/>
    <s v="%"/>
    <n v="124.8"/>
  </r>
  <r>
    <x v="2"/>
    <x v="2"/>
    <x v="0"/>
    <x v="7"/>
    <x v="1"/>
    <s v="%"/>
    <n v="120"/>
  </r>
  <r>
    <x v="2"/>
    <x v="2"/>
    <x v="0"/>
    <x v="7"/>
    <x v="2"/>
    <s v="%"/>
    <n v="402"/>
  </r>
  <r>
    <x v="2"/>
    <x v="2"/>
    <x v="0"/>
    <x v="7"/>
    <x v="3"/>
    <s v="%"/>
    <n v="208.7"/>
  </r>
  <r>
    <x v="2"/>
    <x v="2"/>
    <x v="0"/>
    <x v="7"/>
    <x v="4"/>
    <s v="%"/>
    <n v="291.8"/>
  </r>
  <r>
    <x v="2"/>
    <x v="2"/>
    <x v="0"/>
    <x v="7"/>
    <x v="5"/>
    <s v="%"/>
    <n v="340.4"/>
  </r>
  <r>
    <x v="2"/>
    <x v="2"/>
    <x v="0"/>
    <x v="7"/>
    <x v="6"/>
    <s v="%"/>
    <n v="151.4"/>
  </r>
  <r>
    <x v="2"/>
    <x v="2"/>
    <x v="0"/>
    <x v="7"/>
    <x v="7"/>
    <s v="%"/>
    <n v="35"/>
  </r>
  <r>
    <x v="2"/>
    <x v="2"/>
    <x v="0"/>
    <x v="7"/>
    <x v="8"/>
    <s v="%"/>
    <n v="76.3"/>
  </r>
  <r>
    <x v="2"/>
    <x v="2"/>
    <x v="0"/>
    <x v="7"/>
    <x v="9"/>
    <s v="%"/>
    <n v="12.7"/>
  </r>
  <r>
    <x v="2"/>
    <x v="2"/>
    <x v="0"/>
    <x v="7"/>
    <x v="10"/>
    <s v="%"/>
    <n v="117.9"/>
  </r>
  <r>
    <x v="2"/>
    <x v="2"/>
    <x v="0"/>
    <x v="7"/>
    <x v="11"/>
    <s v="%"/>
    <n v="99.1"/>
  </r>
  <r>
    <x v="2"/>
    <x v="2"/>
    <x v="0"/>
    <x v="7"/>
    <x v="12"/>
    <s v="%"/>
    <n v="18.2"/>
  </r>
  <r>
    <x v="2"/>
    <x v="2"/>
    <x v="0"/>
    <x v="7"/>
    <x v="13"/>
    <s v="%"/>
    <n v="72.900000000000006"/>
  </r>
  <r>
    <x v="2"/>
    <x v="2"/>
    <x v="0"/>
    <x v="7"/>
    <x v="14"/>
    <s v="%"/>
    <n v="40.1"/>
  </r>
  <r>
    <x v="2"/>
    <x v="2"/>
    <x v="0"/>
    <x v="7"/>
    <x v="15"/>
    <s v="%"/>
    <n v="109.5"/>
  </r>
  <r>
    <x v="2"/>
    <x v="2"/>
    <x v="0"/>
    <x v="7"/>
    <x v="16"/>
    <s v="%"/>
    <n v="65.400000000000006"/>
  </r>
  <r>
    <x v="2"/>
    <x v="2"/>
    <x v="0"/>
    <x v="7"/>
    <x v="17"/>
    <s v="%"/>
    <n v="150.1"/>
  </r>
  <r>
    <x v="2"/>
    <x v="2"/>
    <x v="0"/>
    <x v="7"/>
    <x v="18"/>
    <s v="%"/>
    <n v="32.700000000000003"/>
  </r>
  <r>
    <x v="2"/>
    <x v="2"/>
    <x v="0"/>
    <x v="7"/>
    <x v="19"/>
    <s v="%"/>
    <n v="99.6"/>
  </r>
  <r>
    <x v="2"/>
    <x v="2"/>
    <x v="0"/>
    <x v="7"/>
    <x v="20"/>
    <s v="%"/>
    <n v="27.4"/>
  </r>
  <r>
    <x v="2"/>
    <x v="2"/>
    <x v="0"/>
    <x v="7"/>
    <x v="21"/>
    <s v="%"/>
    <n v="105.4"/>
  </r>
  <r>
    <x v="2"/>
    <x v="2"/>
    <x v="0"/>
    <x v="7"/>
    <x v="22"/>
    <s v="%"/>
    <n v="460"/>
  </r>
  <r>
    <x v="2"/>
    <x v="2"/>
    <x v="0"/>
    <x v="7"/>
    <x v="23"/>
    <s v="%"/>
    <n v="92.8"/>
  </r>
  <r>
    <x v="2"/>
    <x v="2"/>
    <x v="0"/>
    <x v="7"/>
    <x v="24"/>
    <s v="%"/>
    <n v="32.1"/>
  </r>
  <r>
    <x v="2"/>
    <x v="2"/>
    <x v="0"/>
    <x v="7"/>
    <x v="25"/>
    <s v="%"/>
    <n v="62.4"/>
  </r>
  <r>
    <x v="2"/>
    <x v="2"/>
    <x v="0"/>
    <x v="7"/>
    <x v="26"/>
    <s v="%"/>
    <n v="14.7"/>
  </r>
  <r>
    <x v="2"/>
    <x v="2"/>
    <x v="0"/>
    <x v="7"/>
    <x v="27"/>
    <s v="%"/>
    <n v="158.9"/>
  </r>
  <r>
    <x v="2"/>
    <x v="2"/>
    <x v="0"/>
    <x v="7"/>
    <x v="28"/>
    <s v="%"/>
    <n v="18.399999999999999"/>
  </r>
  <r>
    <x v="2"/>
    <x v="2"/>
    <x v="0"/>
    <x v="7"/>
    <x v="29"/>
    <s v="%"/>
    <n v="56.6"/>
  </r>
  <r>
    <x v="2"/>
    <x v="2"/>
    <x v="0"/>
    <x v="7"/>
    <x v="30"/>
    <s v="%"/>
    <n v="21.2"/>
  </r>
  <r>
    <x v="2"/>
    <x v="2"/>
    <x v="0"/>
    <x v="8"/>
    <x v="0"/>
    <s v="%"/>
    <n v="118.2"/>
  </r>
  <r>
    <x v="2"/>
    <x v="2"/>
    <x v="0"/>
    <x v="8"/>
    <x v="1"/>
    <s v="%"/>
    <n v="30"/>
  </r>
  <r>
    <x v="2"/>
    <x v="2"/>
    <x v="0"/>
    <x v="8"/>
    <x v="2"/>
    <s v="%"/>
    <n v="388.6"/>
  </r>
  <r>
    <x v="2"/>
    <x v="2"/>
    <x v="0"/>
    <x v="8"/>
    <x v="3"/>
    <s v="%"/>
    <n v="228.6"/>
  </r>
  <r>
    <x v="2"/>
    <x v="2"/>
    <x v="0"/>
    <x v="8"/>
    <x v="4"/>
    <s v="%"/>
    <n v="417.9"/>
  </r>
  <r>
    <x v="2"/>
    <x v="2"/>
    <x v="0"/>
    <x v="8"/>
    <x v="5"/>
    <s v="%"/>
    <n v="351.7"/>
  </r>
  <r>
    <x v="2"/>
    <x v="2"/>
    <x v="0"/>
    <x v="8"/>
    <x v="6"/>
    <s v="%"/>
    <n v="147.6"/>
  </r>
  <r>
    <x v="2"/>
    <x v="2"/>
    <x v="0"/>
    <x v="8"/>
    <x v="7"/>
    <s v="%"/>
    <n v="74.2"/>
  </r>
  <r>
    <x v="2"/>
    <x v="2"/>
    <x v="0"/>
    <x v="8"/>
    <x v="8"/>
    <s v="%"/>
    <n v="42.5"/>
  </r>
  <r>
    <x v="2"/>
    <x v="2"/>
    <x v="0"/>
    <x v="8"/>
    <x v="9"/>
    <s v="%"/>
    <n v="5.9"/>
  </r>
  <r>
    <x v="2"/>
    <x v="2"/>
    <x v="0"/>
    <x v="8"/>
    <x v="10"/>
    <s v="%"/>
    <n v="112.2"/>
  </r>
  <r>
    <x v="2"/>
    <x v="2"/>
    <x v="0"/>
    <x v="8"/>
    <x v="11"/>
    <s v="%"/>
    <n v="206.8"/>
  </r>
  <r>
    <x v="2"/>
    <x v="2"/>
    <x v="0"/>
    <x v="8"/>
    <x v="12"/>
    <s v="%"/>
    <n v="34.1"/>
  </r>
  <r>
    <x v="2"/>
    <x v="2"/>
    <x v="0"/>
    <x v="8"/>
    <x v="13"/>
    <s v="%"/>
    <n v="137.9"/>
  </r>
  <r>
    <x v="2"/>
    <x v="2"/>
    <x v="0"/>
    <x v="8"/>
    <x v="14"/>
    <s v="%"/>
    <n v="19.8"/>
  </r>
  <r>
    <x v="2"/>
    <x v="2"/>
    <x v="0"/>
    <x v="8"/>
    <x v="15"/>
    <s v="%"/>
    <n v="123.2"/>
  </r>
  <r>
    <x v="2"/>
    <x v="2"/>
    <x v="0"/>
    <x v="8"/>
    <x v="16"/>
    <s v="%"/>
    <n v="98.6"/>
  </r>
  <r>
    <x v="2"/>
    <x v="2"/>
    <x v="0"/>
    <x v="8"/>
    <x v="17"/>
    <s v="%"/>
    <n v="49"/>
  </r>
  <r>
    <x v="2"/>
    <x v="2"/>
    <x v="0"/>
    <x v="8"/>
    <x v="18"/>
    <s v="%"/>
    <n v="41.7"/>
  </r>
  <r>
    <x v="2"/>
    <x v="2"/>
    <x v="0"/>
    <x v="8"/>
    <x v="19"/>
    <s v="%"/>
    <n v="80"/>
  </r>
  <r>
    <x v="2"/>
    <x v="2"/>
    <x v="0"/>
    <x v="8"/>
    <x v="20"/>
    <s v="%"/>
    <n v="-6.3"/>
  </r>
  <r>
    <x v="2"/>
    <x v="2"/>
    <x v="0"/>
    <x v="8"/>
    <x v="21"/>
    <s v="%"/>
    <n v="-10.9"/>
  </r>
  <r>
    <x v="2"/>
    <x v="2"/>
    <x v="0"/>
    <x v="8"/>
    <x v="22"/>
    <s v="%"/>
    <n v="81.3"/>
  </r>
  <r>
    <x v="2"/>
    <x v="2"/>
    <x v="0"/>
    <x v="8"/>
    <x v="23"/>
    <s v="%"/>
    <n v="43.1"/>
  </r>
  <r>
    <x v="2"/>
    <x v="2"/>
    <x v="0"/>
    <x v="8"/>
    <x v="24"/>
    <s v="%"/>
    <n v="-15"/>
  </r>
  <r>
    <x v="2"/>
    <x v="2"/>
    <x v="0"/>
    <x v="8"/>
    <x v="25"/>
    <s v="%"/>
    <n v="38.299999999999997"/>
  </r>
  <r>
    <x v="2"/>
    <x v="2"/>
    <x v="0"/>
    <x v="8"/>
    <x v="26"/>
    <s v="%"/>
    <n v="48.4"/>
  </r>
  <r>
    <x v="2"/>
    <x v="2"/>
    <x v="0"/>
    <x v="8"/>
    <x v="27"/>
    <s v="%"/>
    <n v="40"/>
  </r>
  <r>
    <x v="2"/>
    <x v="2"/>
    <x v="0"/>
    <x v="8"/>
    <x v="28"/>
    <s v="%"/>
    <n v="-4.7"/>
  </r>
  <r>
    <x v="2"/>
    <x v="2"/>
    <x v="0"/>
    <x v="8"/>
    <x v="29"/>
    <s v="%"/>
    <n v="22.1"/>
  </r>
  <r>
    <x v="2"/>
    <x v="2"/>
    <x v="0"/>
    <x v="8"/>
    <x v="30"/>
    <s v="%"/>
    <n v="30.6"/>
  </r>
  <r>
    <x v="2"/>
    <x v="2"/>
    <x v="0"/>
    <x v="9"/>
    <x v="0"/>
    <s v="%"/>
    <n v="4.7"/>
  </r>
  <r>
    <x v="2"/>
    <x v="2"/>
    <x v="0"/>
    <x v="9"/>
    <x v="1"/>
    <s v="%"/>
    <n v="-6.3"/>
  </r>
  <r>
    <x v="2"/>
    <x v="2"/>
    <x v="0"/>
    <x v="9"/>
    <x v="2"/>
    <s v="%"/>
    <n v="103"/>
  </r>
  <r>
    <x v="2"/>
    <x v="2"/>
    <x v="0"/>
    <x v="9"/>
    <x v="3"/>
    <s v="%"/>
    <n v="217.8"/>
  </r>
  <r>
    <x v="2"/>
    <x v="2"/>
    <x v="0"/>
    <x v="9"/>
    <x v="4"/>
    <s v="%"/>
    <n v="134.80000000000001"/>
  </r>
  <r>
    <x v="2"/>
    <x v="2"/>
    <x v="0"/>
    <x v="9"/>
    <x v="5"/>
    <s v="%"/>
    <n v="122.5"/>
  </r>
  <r>
    <x v="2"/>
    <x v="2"/>
    <x v="0"/>
    <x v="9"/>
    <x v="6"/>
    <s v="%"/>
    <n v="44"/>
  </r>
  <r>
    <x v="2"/>
    <x v="2"/>
    <x v="0"/>
    <x v="9"/>
    <x v="7"/>
    <s v="%"/>
    <n v="-17.100000000000001"/>
  </r>
  <r>
    <x v="2"/>
    <x v="2"/>
    <x v="0"/>
    <x v="9"/>
    <x v="8"/>
    <s v="%"/>
    <n v="3.3"/>
  </r>
  <r>
    <x v="2"/>
    <x v="2"/>
    <x v="0"/>
    <x v="9"/>
    <x v="9"/>
    <s v="%"/>
    <n v="-28.6"/>
  </r>
  <r>
    <x v="2"/>
    <x v="2"/>
    <x v="0"/>
    <x v="9"/>
    <x v="10"/>
    <s v="%"/>
    <n v="0"/>
  </r>
  <r>
    <x v="2"/>
    <x v="2"/>
    <x v="0"/>
    <x v="9"/>
    <x v="11"/>
    <s v="%"/>
    <n v="18.8"/>
  </r>
  <r>
    <x v="2"/>
    <x v="2"/>
    <x v="0"/>
    <x v="9"/>
    <x v="12"/>
    <s v="%"/>
    <n v="-25"/>
  </r>
  <r>
    <x v="2"/>
    <x v="2"/>
    <x v="0"/>
    <x v="9"/>
    <x v="13"/>
    <s v="%"/>
    <n v="11.4"/>
  </r>
  <r>
    <x v="2"/>
    <x v="2"/>
    <x v="0"/>
    <x v="9"/>
    <x v="14"/>
    <s v="%"/>
    <n v="-20.6"/>
  </r>
  <r>
    <x v="2"/>
    <x v="2"/>
    <x v="0"/>
    <x v="9"/>
    <x v="15"/>
    <s v="%"/>
    <n v="37.799999999999997"/>
  </r>
  <r>
    <x v="2"/>
    <x v="2"/>
    <x v="0"/>
    <x v="9"/>
    <x v="16"/>
    <s v="%"/>
    <n v="-15.3"/>
  </r>
  <r>
    <x v="2"/>
    <x v="2"/>
    <x v="0"/>
    <x v="9"/>
    <x v="17"/>
    <s v="%"/>
    <n v="6.8"/>
  </r>
  <r>
    <x v="2"/>
    <x v="2"/>
    <x v="0"/>
    <x v="9"/>
    <x v="18"/>
    <s v="%"/>
    <n v="-21.7"/>
  </r>
  <r>
    <x v="2"/>
    <x v="2"/>
    <x v="0"/>
    <x v="9"/>
    <x v="19"/>
    <s v="%"/>
    <n v="-9.4"/>
  </r>
  <r>
    <x v="2"/>
    <x v="2"/>
    <x v="0"/>
    <x v="9"/>
    <x v="20"/>
    <s v="%"/>
    <n v="-40.4"/>
  </r>
  <r>
    <x v="2"/>
    <x v="2"/>
    <x v="0"/>
    <x v="9"/>
    <x v="21"/>
    <s v="%"/>
    <n v="-5.0999999999999996"/>
  </r>
  <r>
    <x v="2"/>
    <x v="2"/>
    <x v="0"/>
    <x v="9"/>
    <x v="22"/>
    <s v="%"/>
    <n v="-18.600000000000001"/>
  </r>
  <r>
    <x v="2"/>
    <x v="2"/>
    <x v="0"/>
    <x v="9"/>
    <x v="23"/>
    <s v="%"/>
    <n v="-10.199999999999999"/>
  </r>
  <r>
    <x v="2"/>
    <x v="2"/>
    <x v="0"/>
    <x v="9"/>
    <x v="24"/>
    <s v="%"/>
    <n v="-9.4"/>
  </r>
  <r>
    <x v="2"/>
    <x v="2"/>
    <x v="0"/>
    <x v="9"/>
    <x v="25"/>
    <s v="%"/>
    <n v="-13"/>
  </r>
  <r>
    <x v="2"/>
    <x v="2"/>
    <x v="0"/>
    <x v="9"/>
    <x v="26"/>
    <s v="%"/>
    <n v="7.3"/>
  </r>
  <r>
    <x v="2"/>
    <x v="2"/>
    <x v="0"/>
    <x v="9"/>
    <x v="27"/>
    <s v="%"/>
    <n v="-7.5"/>
  </r>
  <r>
    <x v="2"/>
    <x v="2"/>
    <x v="0"/>
    <x v="9"/>
    <x v="28"/>
    <s v="%"/>
    <n v="-31.8"/>
  </r>
  <r>
    <x v="2"/>
    <x v="2"/>
    <x v="0"/>
    <x v="9"/>
    <x v="29"/>
    <s v="%"/>
    <n v="9.6"/>
  </r>
  <r>
    <x v="2"/>
    <x v="2"/>
    <x v="0"/>
    <x v="9"/>
    <x v="30"/>
    <s v="%"/>
    <n v="0"/>
  </r>
  <r>
    <x v="2"/>
    <x v="2"/>
    <x v="0"/>
    <x v="10"/>
    <x v="0"/>
    <s v="%"/>
    <n v="813.3"/>
  </r>
  <r>
    <x v="2"/>
    <x v="2"/>
    <x v="0"/>
    <x v="10"/>
    <x v="1"/>
    <s v="%"/>
    <n v="662.5"/>
  </r>
  <r>
    <x v="2"/>
    <x v="2"/>
    <x v="0"/>
    <x v="10"/>
    <x v="2"/>
    <s v="%"/>
    <n v="1158.8"/>
  </r>
  <r>
    <x v="2"/>
    <x v="2"/>
    <x v="0"/>
    <x v="10"/>
    <x v="3"/>
    <s v="%"/>
    <n v="974.9"/>
  </r>
  <r>
    <x v="2"/>
    <x v="2"/>
    <x v="0"/>
    <x v="10"/>
    <x v="4"/>
    <s v="%"/>
    <n v="1023.4"/>
  </r>
  <r>
    <x v="2"/>
    <x v="2"/>
    <x v="0"/>
    <x v="10"/>
    <x v="5"/>
    <s v="%"/>
    <n v="1211.3"/>
  </r>
  <r>
    <x v="2"/>
    <x v="2"/>
    <x v="0"/>
    <x v="10"/>
    <x v="6"/>
    <s v="%"/>
    <n v="875.8"/>
  </r>
  <r>
    <x v="2"/>
    <x v="2"/>
    <x v="0"/>
    <x v="10"/>
    <x v="7"/>
    <s v="%"/>
    <n v="473.3"/>
  </r>
  <r>
    <x v="2"/>
    <x v="2"/>
    <x v="0"/>
    <x v="10"/>
    <x v="8"/>
    <s v="%"/>
    <n v="637.29999999999995"/>
  </r>
  <r>
    <x v="2"/>
    <x v="2"/>
    <x v="0"/>
    <x v="10"/>
    <x v="9"/>
    <s v="%"/>
    <n v="475.8"/>
  </r>
  <r>
    <x v="2"/>
    <x v="2"/>
    <x v="0"/>
    <x v="10"/>
    <x v="10"/>
    <s v="%"/>
    <n v="772.7"/>
  </r>
  <r>
    <x v="2"/>
    <x v="2"/>
    <x v="0"/>
    <x v="10"/>
    <x v="11"/>
    <s v="%"/>
    <n v="767.2"/>
  </r>
  <r>
    <x v="2"/>
    <x v="2"/>
    <x v="0"/>
    <x v="10"/>
    <x v="12"/>
    <s v="%"/>
    <n v="673.9"/>
  </r>
  <r>
    <x v="2"/>
    <x v="2"/>
    <x v="0"/>
    <x v="10"/>
    <x v="13"/>
    <s v="%"/>
    <n v="1020.6"/>
  </r>
  <r>
    <x v="2"/>
    <x v="2"/>
    <x v="0"/>
    <x v="10"/>
    <x v="14"/>
    <s v="%"/>
    <n v="467.1"/>
  </r>
  <r>
    <x v="2"/>
    <x v="2"/>
    <x v="0"/>
    <x v="10"/>
    <x v="15"/>
    <s v="%"/>
    <n v="587.1"/>
  </r>
  <r>
    <x v="2"/>
    <x v="2"/>
    <x v="0"/>
    <x v="10"/>
    <x v="16"/>
    <s v="%"/>
    <n v="476"/>
  </r>
  <r>
    <x v="2"/>
    <x v="2"/>
    <x v="0"/>
    <x v="10"/>
    <x v="17"/>
    <s v="%"/>
    <n v="794.4"/>
  </r>
  <r>
    <x v="2"/>
    <x v="2"/>
    <x v="0"/>
    <x v="10"/>
    <x v="18"/>
    <s v="%"/>
    <n v="419"/>
  </r>
  <r>
    <x v="2"/>
    <x v="2"/>
    <x v="0"/>
    <x v="10"/>
    <x v="19"/>
    <s v="%"/>
    <n v="740.9"/>
  </r>
  <r>
    <x v="2"/>
    <x v="2"/>
    <x v="0"/>
    <x v="10"/>
    <x v="20"/>
    <s v="%"/>
    <n v="411.6"/>
  </r>
  <r>
    <x v="2"/>
    <x v="2"/>
    <x v="0"/>
    <x v="10"/>
    <x v="21"/>
    <s v="%"/>
    <n v="771.8"/>
  </r>
  <r>
    <x v="2"/>
    <x v="2"/>
    <x v="0"/>
    <x v="10"/>
    <x v="22"/>
    <s v="%"/>
    <n v="683.1"/>
  </r>
  <r>
    <x v="2"/>
    <x v="2"/>
    <x v="0"/>
    <x v="10"/>
    <x v="23"/>
    <s v="%"/>
    <n v="567.6"/>
  </r>
  <r>
    <x v="2"/>
    <x v="2"/>
    <x v="0"/>
    <x v="10"/>
    <x v="24"/>
    <s v="%"/>
    <n v="392.1"/>
  </r>
  <r>
    <x v="2"/>
    <x v="2"/>
    <x v="0"/>
    <x v="10"/>
    <x v="25"/>
    <s v="%"/>
    <n v="499.1"/>
  </r>
  <r>
    <x v="2"/>
    <x v="2"/>
    <x v="0"/>
    <x v="10"/>
    <x v="26"/>
    <s v="%"/>
    <n v="831"/>
  </r>
  <r>
    <x v="2"/>
    <x v="2"/>
    <x v="0"/>
    <x v="10"/>
    <x v="27"/>
    <s v="%"/>
    <n v="609.9"/>
  </r>
  <r>
    <x v="2"/>
    <x v="2"/>
    <x v="0"/>
    <x v="10"/>
    <x v="28"/>
    <s v="%"/>
    <n v="503.9"/>
  </r>
  <r>
    <x v="2"/>
    <x v="2"/>
    <x v="0"/>
    <x v="10"/>
    <x v="29"/>
    <s v="%"/>
    <n v="709.5"/>
  </r>
  <r>
    <x v="2"/>
    <x v="2"/>
    <x v="0"/>
    <x v="10"/>
    <x v="30"/>
    <s v="%"/>
    <n v="406.9"/>
  </r>
  <r>
    <x v="2"/>
    <x v="2"/>
    <x v="0"/>
    <x v="11"/>
    <x v="0"/>
    <s v="%"/>
    <n v="1951.9"/>
  </r>
  <r>
    <x v="2"/>
    <x v="2"/>
    <x v="0"/>
    <x v="11"/>
    <x v="1"/>
    <s v="%"/>
    <n v="2000"/>
  </r>
  <r>
    <x v="2"/>
    <x v="2"/>
    <x v="0"/>
    <x v="11"/>
    <x v="2"/>
    <s v="%"/>
    <n v="3126.8"/>
  </r>
  <r>
    <x v="2"/>
    <x v="2"/>
    <x v="0"/>
    <x v="11"/>
    <x v="3"/>
    <s v="%"/>
    <n v="1570"/>
  </r>
  <r>
    <x v="2"/>
    <x v="2"/>
    <x v="0"/>
    <x v="11"/>
    <x v="4"/>
    <s v="%"/>
    <n v="2524.3000000000002"/>
  </r>
  <r>
    <x v="2"/>
    <x v="2"/>
    <x v="0"/>
    <x v="11"/>
    <x v="5"/>
    <s v="%"/>
    <n v="3368.4"/>
  </r>
  <r>
    <x v="2"/>
    <x v="2"/>
    <x v="0"/>
    <x v="11"/>
    <x v="6"/>
    <s v="%"/>
    <n v="3325.8"/>
  </r>
  <r>
    <x v="2"/>
    <x v="2"/>
    <x v="0"/>
    <x v="11"/>
    <x v="7"/>
    <s v="%"/>
    <n v="1842.9"/>
  </r>
  <r>
    <x v="2"/>
    <x v="2"/>
    <x v="0"/>
    <x v="11"/>
    <x v="8"/>
    <s v="%"/>
    <n v="4090"/>
  </r>
  <r>
    <x v="2"/>
    <x v="2"/>
    <x v="0"/>
    <x v="11"/>
    <x v="9"/>
    <s v="%"/>
    <n v="1625"/>
  </r>
  <r>
    <x v="2"/>
    <x v="2"/>
    <x v="0"/>
    <x v="11"/>
    <x v="10"/>
    <s v="%"/>
    <n v="4634.6000000000004"/>
  </r>
  <r>
    <x v="2"/>
    <x v="2"/>
    <x v="0"/>
    <x v="11"/>
    <x v="11"/>
    <s v="%"/>
    <n v="3077.6"/>
  </r>
  <r>
    <x v="2"/>
    <x v="2"/>
    <x v="0"/>
    <x v="11"/>
    <x v="12"/>
    <s v="%"/>
    <n v="1525"/>
  </r>
  <r>
    <x v="2"/>
    <x v="2"/>
    <x v="0"/>
    <x v="11"/>
    <x v="13"/>
    <s v="%"/>
    <n v="2311.8000000000002"/>
  </r>
  <r>
    <x v="2"/>
    <x v="2"/>
    <x v="0"/>
    <x v="11"/>
    <x v="14"/>
    <s v="%"/>
    <n v="1309.0999999999999"/>
  </r>
  <r>
    <x v="2"/>
    <x v="2"/>
    <x v="0"/>
    <x v="11"/>
    <x v="15"/>
    <s v="%"/>
    <n v="2110.8000000000002"/>
  </r>
  <r>
    <x v="2"/>
    <x v="2"/>
    <x v="0"/>
    <x v="11"/>
    <x v="16"/>
    <s v="%"/>
    <n v="1535.7"/>
  </r>
  <r>
    <x v="2"/>
    <x v="2"/>
    <x v="0"/>
    <x v="11"/>
    <x v="17"/>
    <s v="%"/>
    <n v="1154.4000000000001"/>
  </r>
  <r>
    <x v="2"/>
    <x v="2"/>
    <x v="0"/>
    <x v="11"/>
    <x v="18"/>
    <s v="%"/>
    <n v="1411.9"/>
  </r>
  <r>
    <x v="2"/>
    <x v="2"/>
    <x v="0"/>
    <x v="11"/>
    <x v="19"/>
    <s v="%"/>
    <n v="1601.9"/>
  </r>
  <r>
    <x v="2"/>
    <x v="2"/>
    <x v="0"/>
    <x v="11"/>
    <x v="20"/>
    <s v="%"/>
    <n v="1117.5"/>
  </r>
  <r>
    <x v="2"/>
    <x v="2"/>
    <x v="0"/>
    <x v="11"/>
    <x v="21"/>
    <s v="%"/>
    <n v="1031.0999999999999"/>
  </r>
  <r>
    <x v="2"/>
    <x v="2"/>
    <x v="0"/>
    <x v="11"/>
    <x v="22"/>
    <s v="%"/>
    <n v="1358.1"/>
  </r>
  <r>
    <x v="2"/>
    <x v="2"/>
    <x v="0"/>
    <x v="11"/>
    <x v="23"/>
    <s v="%"/>
    <n v="1256.0999999999999"/>
  </r>
  <r>
    <x v="2"/>
    <x v="2"/>
    <x v="0"/>
    <x v="11"/>
    <x v="24"/>
    <s v="%"/>
    <n v="1180"/>
  </r>
  <r>
    <x v="2"/>
    <x v="2"/>
    <x v="0"/>
    <x v="11"/>
    <x v="25"/>
    <s v="%"/>
    <n v="1418.5"/>
  </r>
  <r>
    <x v="2"/>
    <x v="2"/>
    <x v="0"/>
    <x v="11"/>
    <x v="26"/>
    <s v="%"/>
    <n v="972.7"/>
  </r>
  <r>
    <x v="2"/>
    <x v="2"/>
    <x v="0"/>
    <x v="11"/>
    <x v="27"/>
    <s v="%"/>
    <n v="1004.2"/>
  </r>
  <r>
    <x v="2"/>
    <x v="2"/>
    <x v="0"/>
    <x v="11"/>
    <x v="28"/>
    <s v="%"/>
    <n v="2430.8000000000002"/>
  </r>
  <r>
    <x v="2"/>
    <x v="2"/>
    <x v="0"/>
    <x v="11"/>
    <x v="29"/>
    <s v="%"/>
    <n v="729.2"/>
  </r>
  <r>
    <x v="2"/>
    <x v="2"/>
    <x v="0"/>
    <x v="11"/>
    <x v="30"/>
    <s v="%"/>
    <n v="2166.6999999999998"/>
  </r>
  <r>
    <x v="2"/>
    <x v="2"/>
    <x v="0"/>
    <x v="12"/>
    <x v="0"/>
    <s v="%"/>
    <n v="114.2"/>
  </r>
  <r>
    <x v="2"/>
    <x v="2"/>
    <x v="0"/>
    <x v="12"/>
    <x v="1"/>
    <s v="%"/>
    <n v="600"/>
  </r>
  <r>
    <x v="2"/>
    <x v="2"/>
    <x v="0"/>
    <x v="12"/>
    <x v="2"/>
    <s v="%"/>
    <n v="113.7"/>
  </r>
  <r>
    <x v="2"/>
    <x v="2"/>
    <x v="0"/>
    <x v="12"/>
    <x v="3"/>
    <s v="%"/>
    <n v="78.599999999999994"/>
  </r>
  <r>
    <x v="2"/>
    <x v="2"/>
    <x v="0"/>
    <x v="12"/>
    <x v="4"/>
    <s v="%"/>
    <n v="207.9"/>
  </r>
  <r>
    <x v="2"/>
    <x v="2"/>
    <x v="0"/>
    <x v="12"/>
    <x v="5"/>
    <s v="%"/>
    <n v="125"/>
  </r>
  <r>
    <x v="2"/>
    <x v="2"/>
    <x v="0"/>
    <x v="12"/>
    <x v="6"/>
    <s v="%"/>
    <n v="144.1"/>
  </r>
  <r>
    <x v="2"/>
    <x v="2"/>
    <x v="0"/>
    <x v="12"/>
    <x v="7"/>
    <s v="%"/>
    <n v="112.5"/>
  </r>
  <r>
    <x v="2"/>
    <x v="2"/>
    <x v="0"/>
    <x v="12"/>
    <x v="8"/>
    <s v="%"/>
    <n v="137.5"/>
  </r>
  <r>
    <x v="2"/>
    <x v="2"/>
    <x v="0"/>
    <x v="12"/>
    <x v="9"/>
    <s v="%"/>
    <n v="133.30000000000001"/>
  </r>
  <r>
    <x v="2"/>
    <x v="2"/>
    <x v="0"/>
    <x v="12"/>
    <x v="10"/>
    <s v="%"/>
    <n v="162.5"/>
  </r>
  <r>
    <x v="2"/>
    <x v="2"/>
    <x v="0"/>
    <x v="12"/>
    <x v="11"/>
    <s v="%"/>
    <n v="327.8"/>
  </r>
  <r>
    <x v="2"/>
    <x v="2"/>
    <x v="0"/>
    <x v="12"/>
    <x v="12"/>
    <s v="%"/>
    <n v="133.30000000000001"/>
  </r>
  <r>
    <x v="2"/>
    <x v="2"/>
    <x v="0"/>
    <x v="12"/>
    <x v="13"/>
    <s v="%"/>
    <n v="112.5"/>
  </r>
  <r>
    <x v="2"/>
    <x v="2"/>
    <x v="0"/>
    <x v="12"/>
    <x v="14"/>
    <s v="%"/>
    <n v="156.30000000000001"/>
  </r>
  <r>
    <x v="2"/>
    <x v="2"/>
    <x v="0"/>
    <x v="12"/>
    <x v="15"/>
    <s v="%"/>
    <n v="111.5"/>
  </r>
  <r>
    <x v="2"/>
    <x v="2"/>
    <x v="0"/>
    <x v="12"/>
    <x v="16"/>
    <s v="%"/>
    <n v="90"/>
  </r>
  <r>
    <x v="2"/>
    <x v="2"/>
    <x v="0"/>
    <x v="12"/>
    <x v="17"/>
    <s v="%"/>
    <n v="47.3"/>
  </r>
  <r>
    <x v="2"/>
    <x v="2"/>
    <x v="0"/>
    <x v="12"/>
    <x v="18"/>
    <s v="%"/>
    <n v="72.2"/>
  </r>
  <r>
    <x v="2"/>
    <x v="2"/>
    <x v="0"/>
    <x v="12"/>
    <x v="19"/>
    <s v="%"/>
    <n v="76.5"/>
  </r>
  <r>
    <x v="2"/>
    <x v="2"/>
    <x v="0"/>
    <x v="12"/>
    <x v="20"/>
    <s v="%"/>
    <n v="11.1"/>
  </r>
  <r>
    <x v="2"/>
    <x v="2"/>
    <x v="0"/>
    <x v="12"/>
    <x v="21"/>
    <s v="%"/>
    <n v="115.4"/>
  </r>
  <r>
    <x v="2"/>
    <x v="2"/>
    <x v="0"/>
    <x v="12"/>
    <x v="22"/>
    <s v="%"/>
    <n v="71.400000000000006"/>
  </r>
  <r>
    <x v="2"/>
    <x v="2"/>
    <x v="0"/>
    <x v="12"/>
    <x v="23"/>
    <s v="%"/>
    <n v="129.4"/>
  </r>
  <r>
    <x v="2"/>
    <x v="2"/>
    <x v="0"/>
    <x v="12"/>
    <x v="24"/>
    <s v="%"/>
    <n v="14.3"/>
  </r>
  <r>
    <x v="2"/>
    <x v="2"/>
    <x v="0"/>
    <x v="12"/>
    <x v="25"/>
    <s v="%"/>
    <n v="360"/>
  </r>
  <r>
    <x v="2"/>
    <x v="2"/>
    <x v="0"/>
    <x v="12"/>
    <x v="26"/>
    <s v="%"/>
    <n v="37.5"/>
  </r>
  <r>
    <x v="2"/>
    <x v="2"/>
    <x v="0"/>
    <x v="12"/>
    <x v="27"/>
    <s v="%"/>
    <n v="222.2"/>
  </r>
  <r>
    <x v="2"/>
    <x v="2"/>
    <x v="0"/>
    <x v="12"/>
    <x v="28"/>
    <s v="%"/>
    <n v="120"/>
  </r>
  <r>
    <x v="2"/>
    <x v="2"/>
    <x v="0"/>
    <x v="12"/>
    <x v="29"/>
    <s v="%"/>
    <n v="357.1"/>
  </r>
  <r>
    <x v="2"/>
    <x v="2"/>
    <x v="0"/>
    <x v="12"/>
    <x v="30"/>
    <s v="%"/>
    <n v="-20"/>
  </r>
  <r>
    <x v="2"/>
    <x v="2"/>
    <x v="0"/>
    <x v="13"/>
    <x v="0"/>
    <s v="%"/>
    <n v="300.2"/>
  </r>
  <r>
    <x v="2"/>
    <x v="2"/>
    <x v="0"/>
    <x v="13"/>
    <x v="1"/>
    <s v="%"/>
    <n v="311.5"/>
  </r>
  <r>
    <x v="2"/>
    <x v="2"/>
    <x v="0"/>
    <x v="13"/>
    <x v="2"/>
    <s v="%"/>
    <n v="509.9"/>
  </r>
  <r>
    <x v="2"/>
    <x v="2"/>
    <x v="0"/>
    <x v="13"/>
    <x v="3"/>
    <s v="%"/>
    <n v="271.3"/>
  </r>
  <r>
    <x v="2"/>
    <x v="2"/>
    <x v="0"/>
    <x v="13"/>
    <x v="4"/>
    <s v="%"/>
    <n v="371.4"/>
  </r>
  <r>
    <x v="2"/>
    <x v="2"/>
    <x v="0"/>
    <x v="13"/>
    <x v="5"/>
    <s v="%"/>
    <n v="456.4"/>
  </r>
  <r>
    <x v="2"/>
    <x v="2"/>
    <x v="0"/>
    <x v="13"/>
    <x v="6"/>
    <s v="%"/>
    <n v="307.39999999999998"/>
  </r>
  <r>
    <x v="2"/>
    <x v="2"/>
    <x v="0"/>
    <x v="13"/>
    <x v="7"/>
    <s v="%"/>
    <n v="277.7"/>
  </r>
  <r>
    <x v="2"/>
    <x v="2"/>
    <x v="0"/>
    <x v="13"/>
    <x v="8"/>
    <s v="%"/>
    <n v="254.8"/>
  </r>
  <r>
    <x v="2"/>
    <x v="2"/>
    <x v="0"/>
    <x v="13"/>
    <x v="9"/>
    <s v="%"/>
    <n v="204.5"/>
  </r>
  <r>
    <x v="2"/>
    <x v="2"/>
    <x v="0"/>
    <x v="13"/>
    <x v="10"/>
    <s v="%"/>
    <n v="291.7"/>
  </r>
  <r>
    <x v="2"/>
    <x v="2"/>
    <x v="0"/>
    <x v="13"/>
    <x v="11"/>
    <s v="%"/>
    <n v="280.89999999999998"/>
  </r>
  <r>
    <x v="2"/>
    <x v="2"/>
    <x v="0"/>
    <x v="13"/>
    <x v="12"/>
    <s v="%"/>
    <n v="365.2"/>
  </r>
  <r>
    <x v="2"/>
    <x v="2"/>
    <x v="0"/>
    <x v="13"/>
    <x v="13"/>
    <s v="%"/>
    <n v="296.60000000000002"/>
  </r>
  <r>
    <x v="2"/>
    <x v="2"/>
    <x v="0"/>
    <x v="13"/>
    <x v="14"/>
    <s v="%"/>
    <n v="190.6"/>
  </r>
  <r>
    <x v="2"/>
    <x v="2"/>
    <x v="0"/>
    <x v="13"/>
    <x v="15"/>
    <s v="%"/>
    <n v="226.3"/>
  </r>
  <r>
    <x v="2"/>
    <x v="2"/>
    <x v="0"/>
    <x v="13"/>
    <x v="16"/>
    <s v="%"/>
    <n v="209.5"/>
  </r>
  <r>
    <x v="2"/>
    <x v="2"/>
    <x v="0"/>
    <x v="13"/>
    <x v="17"/>
    <s v="%"/>
    <n v="292.39999999999998"/>
  </r>
  <r>
    <x v="2"/>
    <x v="2"/>
    <x v="0"/>
    <x v="13"/>
    <x v="18"/>
    <s v="%"/>
    <n v="180.9"/>
  </r>
  <r>
    <x v="2"/>
    <x v="2"/>
    <x v="0"/>
    <x v="13"/>
    <x v="19"/>
    <s v="%"/>
    <n v="246.3"/>
  </r>
  <r>
    <x v="2"/>
    <x v="2"/>
    <x v="0"/>
    <x v="13"/>
    <x v="20"/>
    <s v="%"/>
    <n v="185.3"/>
  </r>
  <r>
    <x v="2"/>
    <x v="2"/>
    <x v="0"/>
    <x v="13"/>
    <x v="21"/>
    <s v="%"/>
    <n v="197.3"/>
  </r>
  <r>
    <x v="2"/>
    <x v="2"/>
    <x v="0"/>
    <x v="13"/>
    <x v="22"/>
    <s v="%"/>
    <n v="249"/>
  </r>
  <r>
    <x v="2"/>
    <x v="2"/>
    <x v="0"/>
    <x v="13"/>
    <x v="23"/>
    <s v="%"/>
    <n v="216.1"/>
  </r>
  <r>
    <x v="2"/>
    <x v="2"/>
    <x v="0"/>
    <x v="13"/>
    <x v="24"/>
    <s v="%"/>
    <n v="127.8"/>
  </r>
  <r>
    <x v="2"/>
    <x v="2"/>
    <x v="0"/>
    <x v="13"/>
    <x v="25"/>
    <s v="%"/>
    <n v="154.4"/>
  </r>
  <r>
    <x v="2"/>
    <x v="2"/>
    <x v="0"/>
    <x v="13"/>
    <x v="26"/>
    <s v="%"/>
    <n v="304"/>
  </r>
  <r>
    <x v="2"/>
    <x v="2"/>
    <x v="0"/>
    <x v="13"/>
    <x v="27"/>
    <s v="%"/>
    <n v="215"/>
  </r>
  <r>
    <x v="2"/>
    <x v="2"/>
    <x v="0"/>
    <x v="13"/>
    <x v="28"/>
    <s v="%"/>
    <n v="290.5"/>
  </r>
  <r>
    <x v="2"/>
    <x v="2"/>
    <x v="0"/>
    <x v="13"/>
    <x v="29"/>
    <s v="%"/>
    <n v="253.1"/>
  </r>
  <r>
    <x v="2"/>
    <x v="2"/>
    <x v="0"/>
    <x v="13"/>
    <x v="30"/>
    <s v="%"/>
    <n v="288.89999999999998"/>
  </r>
  <r>
    <x v="2"/>
    <x v="2"/>
    <x v="0"/>
    <x v="14"/>
    <x v="0"/>
    <s v="%"/>
    <n v="496.2"/>
  </r>
  <r>
    <x v="2"/>
    <x v="2"/>
    <x v="0"/>
    <x v="14"/>
    <x v="1"/>
    <s v="%"/>
    <n v="490.5"/>
  </r>
  <r>
    <x v="2"/>
    <x v="2"/>
    <x v="0"/>
    <x v="14"/>
    <x v="2"/>
    <s v="%"/>
    <n v="652.79999999999995"/>
  </r>
  <r>
    <x v="2"/>
    <x v="2"/>
    <x v="0"/>
    <x v="14"/>
    <x v="3"/>
    <s v="%"/>
    <n v="444.8"/>
  </r>
  <r>
    <x v="2"/>
    <x v="2"/>
    <x v="0"/>
    <x v="14"/>
    <x v="4"/>
    <s v="%"/>
    <n v="571.9"/>
  </r>
  <r>
    <x v="2"/>
    <x v="2"/>
    <x v="0"/>
    <x v="14"/>
    <x v="5"/>
    <s v="%"/>
    <n v="583.1"/>
  </r>
  <r>
    <x v="2"/>
    <x v="2"/>
    <x v="0"/>
    <x v="14"/>
    <x v="6"/>
    <s v="%"/>
    <n v="394.3"/>
  </r>
  <r>
    <x v="2"/>
    <x v="2"/>
    <x v="0"/>
    <x v="14"/>
    <x v="7"/>
    <s v="%"/>
    <n v="168.5"/>
  </r>
  <r>
    <x v="2"/>
    <x v="2"/>
    <x v="0"/>
    <x v="14"/>
    <x v="8"/>
    <s v="%"/>
    <n v="452.2"/>
  </r>
  <r>
    <x v="2"/>
    <x v="2"/>
    <x v="0"/>
    <x v="14"/>
    <x v="9"/>
    <s v="%"/>
    <n v="327.3"/>
  </r>
  <r>
    <x v="2"/>
    <x v="2"/>
    <x v="0"/>
    <x v="14"/>
    <x v="10"/>
    <s v="%"/>
    <n v="350"/>
  </r>
  <r>
    <x v="2"/>
    <x v="2"/>
    <x v="0"/>
    <x v="14"/>
    <x v="11"/>
    <s v="%"/>
    <n v="344.6"/>
  </r>
  <r>
    <x v="2"/>
    <x v="2"/>
    <x v="0"/>
    <x v="14"/>
    <x v="12"/>
    <s v="%"/>
    <n v="217.2"/>
  </r>
  <r>
    <x v="2"/>
    <x v="2"/>
    <x v="0"/>
    <x v="14"/>
    <x v="13"/>
    <s v="%"/>
    <n v="315.39999999999998"/>
  </r>
  <r>
    <x v="2"/>
    <x v="2"/>
    <x v="0"/>
    <x v="14"/>
    <x v="14"/>
    <s v="%"/>
    <n v="278.39999999999998"/>
  </r>
  <r>
    <x v="2"/>
    <x v="2"/>
    <x v="0"/>
    <x v="14"/>
    <x v="15"/>
    <s v="%"/>
    <n v="262.3"/>
  </r>
  <r>
    <x v="2"/>
    <x v="2"/>
    <x v="0"/>
    <x v="14"/>
    <x v="16"/>
    <s v="%"/>
    <n v="223.3"/>
  </r>
  <r>
    <x v="2"/>
    <x v="2"/>
    <x v="0"/>
    <x v="14"/>
    <x v="17"/>
    <s v="%"/>
    <n v="1179.5"/>
  </r>
  <r>
    <x v="2"/>
    <x v="2"/>
    <x v="0"/>
    <x v="14"/>
    <x v="18"/>
    <s v="%"/>
    <n v="240"/>
  </r>
  <r>
    <x v="2"/>
    <x v="2"/>
    <x v="0"/>
    <x v="14"/>
    <x v="19"/>
    <s v="%"/>
    <n v="403"/>
  </r>
  <r>
    <x v="2"/>
    <x v="2"/>
    <x v="0"/>
    <x v="14"/>
    <x v="20"/>
    <s v="%"/>
    <n v="246.2"/>
  </r>
  <r>
    <x v="2"/>
    <x v="2"/>
    <x v="0"/>
    <x v="14"/>
    <x v="21"/>
    <s v="%"/>
    <n v="622.4"/>
  </r>
  <r>
    <x v="2"/>
    <x v="2"/>
    <x v="0"/>
    <x v="14"/>
    <x v="22"/>
    <s v="%"/>
    <n v="857.7"/>
  </r>
  <r>
    <x v="2"/>
    <x v="2"/>
    <x v="0"/>
    <x v="14"/>
    <x v="23"/>
    <s v="%"/>
    <n v="284"/>
  </r>
  <r>
    <x v="2"/>
    <x v="2"/>
    <x v="0"/>
    <x v="14"/>
    <x v="24"/>
    <s v="%"/>
    <n v="675"/>
  </r>
  <r>
    <x v="2"/>
    <x v="2"/>
    <x v="0"/>
    <x v="14"/>
    <x v="25"/>
    <s v="%"/>
    <n v="244"/>
  </r>
  <r>
    <x v="2"/>
    <x v="2"/>
    <x v="0"/>
    <x v="14"/>
    <x v="26"/>
    <s v="%"/>
    <n v="270.8"/>
  </r>
  <r>
    <x v="2"/>
    <x v="2"/>
    <x v="0"/>
    <x v="14"/>
    <x v="27"/>
    <s v="%"/>
    <n v="557.9"/>
  </r>
  <r>
    <x v="2"/>
    <x v="2"/>
    <x v="0"/>
    <x v="14"/>
    <x v="28"/>
    <s v="%"/>
    <n v="368.2"/>
  </r>
  <r>
    <x v="2"/>
    <x v="2"/>
    <x v="0"/>
    <x v="14"/>
    <x v="29"/>
    <s v="%"/>
    <n v="846.9"/>
  </r>
  <r>
    <x v="2"/>
    <x v="2"/>
    <x v="0"/>
    <x v="14"/>
    <x v="30"/>
    <s v="%"/>
    <n v="245.5"/>
  </r>
  <r>
    <x v="2"/>
    <x v="2"/>
    <x v="0"/>
    <x v="15"/>
    <x v="0"/>
    <s v="%"/>
    <n v="1446.9"/>
  </r>
  <r>
    <x v="2"/>
    <x v="2"/>
    <x v="0"/>
    <x v="15"/>
    <x v="1"/>
    <s v="%"/>
    <n v="921.4"/>
  </r>
  <r>
    <x v="2"/>
    <x v="2"/>
    <x v="0"/>
    <x v="15"/>
    <x v="2"/>
    <s v="%"/>
    <n v="2487.3000000000002"/>
  </r>
  <r>
    <x v="2"/>
    <x v="2"/>
    <x v="0"/>
    <x v="15"/>
    <x v="3"/>
    <s v="%"/>
    <n v="1195.7"/>
  </r>
  <r>
    <x v="2"/>
    <x v="2"/>
    <x v="0"/>
    <x v="15"/>
    <x v="4"/>
    <s v="%"/>
    <n v="1712"/>
  </r>
  <r>
    <x v="2"/>
    <x v="2"/>
    <x v="0"/>
    <x v="15"/>
    <x v="5"/>
    <s v="%"/>
    <n v="2584.6"/>
  </r>
  <r>
    <x v="2"/>
    <x v="2"/>
    <x v="0"/>
    <x v="15"/>
    <x v="6"/>
    <s v="%"/>
    <n v="1524.3"/>
  </r>
  <r>
    <x v="2"/>
    <x v="2"/>
    <x v="0"/>
    <x v="15"/>
    <x v="7"/>
    <s v="%"/>
    <n v="1000"/>
  </r>
  <r>
    <x v="2"/>
    <x v="2"/>
    <x v="0"/>
    <x v="15"/>
    <x v="8"/>
    <s v="%"/>
    <n v="883.3"/>
  </r>
  <r>
    <x v="2"/>
    <x v="2"/>
    <x v="0"/>
    <x v="15"/>
    <x v="9"/>
    <s v="%"/>
    <n v="2725"/>
  </r>
  <r>
    <x v="2"/>
    <x v="2"/>
    <x v="0"/>
    <x v="15"/>
    <x v="10"/>
    <s v="%"/>
    <n v="1480"/>
  </r>
  <r>
    <x v="2"/>
    <x v="2"/>
    <x v="0"/>
    <x v="15"/>
    <x v="11"/>
    <s v="%"/>
    <n v="1853.8"/>
  </r>
  <r>
    <x v="2"/>
    <x v="2"/>
    <x v="0"/>
    <x v="15"/>
    <x v="12"/>
    <s v="%"/>
    <n v="3220"/>
  </r>
  <r>
    <x v="2"/>
    <x v="2"/>
    <x v="0"/>
    <x v="15"/>
    <x v="13"/>
    <s v="%"/>
    <n v="800"/>
  </r>
  <r>
    <x v="2"/>
    <x v="2"/>
    <x v="0"/>
    <x v="15"/>
    <x v="14"/>
    <s v="%"/>
    <n v="1178.3"/>
  </r>
  <r>
    <x v="2"/>
    <x v="2"/>
    <x v="0"/>
    <x v="15"/>
    <x v="15"/>
    <s v="%"/>
    <n v="835.3"/>
  </r>
  <r>
    <x v="2"/>
    <x v="2"/>
    <x v="0"/>
    <x v="15"/>
    <x v="16"/>
    <s v="%"/>
    <n v="1407.7"/>
  </r>
  <r>
    <x v="2"/>
    <x v="2"/>
    <x v="0"/>
    <x v="15"/>
    <x v="17"/>
    <s v="%"/>
    <n v="721.4"/>
  </r>
  <r>
    <x v="2"/>
    <x v="2"/>
    <x v="0"/>
    <x v="15"/>
    <x v="18"/>
    <s v="%"/>
    <n v="747.2"/>
  </r>
  <r>
    <x v="2"/>
    <x v="2"/>
    <x v="0"/>
    <x v="15"/>
    <x v="19"/>
    <s v="%"/>
    <n v="3206.3"/>
  </r>
  <r>
    <x v="2"/>
    <x v="2"/>
    <x v="0"/>
    <x v="15"/>
    <x v="20"/>
    <s v="%"/>
    <n v="1241.4000000000001"/>
  </r>
  <r>
    <x v="2"/>
    <x v="2"/>
    <x v="0"/>
    <x v="15"/>
    <x v="21"/>
    <s v="%"/>
    <n v="1109.5"/>
  </r>
  <r>
    <x v="2"/>
    <x v="2"/>
    <x v="0"/>
    <x v="15"/>
    <x v="22"/>
    <s v="%"/>
    <n v="773.3"/>
  </r>
  <r>
    <x v="2"/>
    <x v="2"/>
    <x v="0"/>
    <x v="15"/>
    <x v="23"/>
    <s v="%"/>
    <n v="1700"/>
  </r>
  <r>
    <x v="2"/>
    <x v="2"/>
    <x v="0"/>
    <x v="15"/>
    <x v="24"/>
    <s v="%"/>
    <n v="3240"/>
  </r>
  <r>
    <x v="2"/>
    <x v="2"/>
    <x v="0"/>
    <x v="15"/>
    <x v="25"/>
    <s v="%"/>
    <n v="1126.9000000000001"/>
  </r>
  <r>
    <x v="2"/>
    <x v="2"/>
    <x v="0"/>
    <x v="15"/>
    <x v="26"/>
    <s v="%"/>
    <n v="1100"/>
  </r>
  <r>
    <x v="2"/>
    <x v="2"/>
    <x v="0"/>
    <x v="15"/>
    <x v="27"/>
    <s v="%"/>
    <n v="2575"/>
  </r>
  <r>
    <x v="2"/>
    <x v="2"/>
    <x v="0"/>
    <x v="15"/>
    <x v="28"/>
    <s v="%"/>
    <n v="1533.3"/>
  </r>
  <r>
    <x v="2"/>
    <x v="2"/>
    <x v="0"/>
    <x v="15"/>
    <x v="29"/>
    <s v="%"/>
    <n v="2027.3"/>
  </r>
  <r>
    <x v="2"/>
    <x v="2"/>
    <x v="0"/>
    <x v="15"/>
    <x v="30"/>
    <s v="%"/>
    <n v="2020"/>
  </r>
  <r>
    <x v="2"/>
    <x v="2"/>
    <x v="0"/>
    <x v="16"/>
    <x v="0"/>
    <s v="%"/>
    <n v="195.2"/>
  </r>
  <r>
    <x v="2"/>
    <x v="2"/>
    <x v="0"/>
    <x v="16"/>
    <x v="1"/>
    <s v="%"/>
    <n v="339.1"/>
  </r>
  <r>
    <x v="2"/>
    <x v="2"/>
    <x v="0"/>
    <x v="16"/>
    <x v="2"/>
    <s v="%"/>
    <n v="321.8"/>
  </r>
  <r>
    <x v="2"/>
    <x v="2"/>
    <x v="0"/>
    <x v="16"/>
    <x v="3"/>
    <s v="%"/>
    <n v="231.3"/>
  </r>
  <r>
    <x v="2"/>
    <x v="2"/>
    <x v="0"/>
    <x v="16"/>
    <x v="4"/>
    <s v="%"/>
    <n v="152.80000000000001"/>
  </r>
  <r>
    <x v="2"/>
    <x v="2"/>
    <x v="0"/>
    <x v="16"/>
    <x v="5"/>
    <s v="%"/>
    <n v="203.8"/>
  </r>
  <r>
    <x v="2"/>
    <x v="2"/>
    <x v="0"/>
    <x v="16"/>
    <x v="6"/>
    <s v="%"/>
    <n v="152.4"/>
  </r>
  <r>
    <x v="2"/>
    <x v="2"/>
    <x v="0"/>
    <x v="16"/>
    <x v="7"/>
    <s v="%"/>
    <n v="140"/>
  </r>
  <r>
    <x v="2"/>
    <x v="2"/>
    <x v="0"/>
    <x v="16"/>
    <x v="8"/>
    <s v="%"/>
    <n v="239.3"/>
  </r>
  <r>
    <x v="2"/>
    <x v="2"/>
    <x v="0"/>
    <x v="16"/>
    <x v="9"/>
    <s v="%"/>
    <n v="164.7"/>
  </r>
  <r>
    <x v="2"/>
    <x v="2"/>
    <x v="0"/>
    <x v="16"/>
    <x v="10"/>
    <s v="%"/>
    <n v="132.80000000000001"/>
  </r>
  <r>
    <x v="2"/>
    <x v="2"/>
    <x v="0"/>
    <x v="16"/>
    <x v="11"/>
    <s v="%"/>
    <n v="123.9"/>
  </r>
  <r>
    <x v="2"/>
    <x v="2"/>
    <x v="0"/>
    <x v="16"/>
    <x v="12"/>
    <s v="%"/>
    <n v="90.5"/>
  </r>
  <r>
    <x v="2"/>
    <x v="2"/>
    <x v="0"/>
    <x v="16"/>
    <x v="13"/>
    <s v="%"/>
    <n v="202.5"/>
  </r>
  <r>
    <x v="2"/>
    <x v="2"/>
    <x v="0"/>
    <x v="16"/>
    <x v="14"/>
    <s v="%"/>
    <n v="239.7"/>
  </r>
  <r>
    <x v="2"/>
    <x v="2"/>
    <x v="0"/>
    <x v="16"/>
    <x v="15"/>
    <s v="%"/>
    <n v="163.30000000000001"/>
  </r>
  <r>
    <x v="2"/>
    <x v="2"/>
    <x v="0"/>
    <x v="16"/>
    <x v="16"/>
    <s v="%"/>
    <n v="111.3"/>
  </r>
  <r>
    <x v="2"/>
    <x v="2"/>
    <x v="0"/>
    <x v="16"/>
    <x v="17"/>
    <s v="%"/>
    <n v="182.2"/>
  </r>
  <r>
    <x v="2"/>
    <x v="2"/>
    <x v="0"/>
    <x v="16"/>
    <x v="18"/>
    <s v="%"/>
    <n v="91.3"/>
  </r>
  <r>
    <x v="2"/>
    <x v="2"/>
    <x v="0"/>
    <x v="16"/>
    <x v="19"/>
    <s v="%"/>
    <n v="316.2"/>
  </r>
  <r>
    <x v="2"/>
    <x v="2"/>
    <x v="0"/>
    <x v="16"/>
    <x v="20"/>
    <s v="%"/>
    <n v="187.8"/>
  </r>
  <r>
    <x v="2"/>
    <x v="2"/>
    <x v="0"/>
    <x v="16"/>
    <x v="21"/>
    <s v="%"/>
    <n v="171.6"/>
  </r>
  <r>
    <x v="2"/>
    <x v="2"/>
    <x v="0"/>
    <x v="16"/>
    <x v="22"/>
    <s v="%"/>
    <n v="300"/>
  </r>
  <r>
    <x v="2"/>
    <x v="2"/>
    <x v="0"/>
    <x v="16"/>
    <x v="23"/>
    <s v="%"/>
    <n v="185.3"/>
  </r>
  <r>
    <x v="2"/>
    <x v="2"/>
    <x v="0"/>
    <x v="16"/>
    <x v="24"/>
    <s v="%"/>
    <n v="270"/>
  </r>
  <r>
    <x v="2"/>
    <x v="2"/>
    <x v="0"/>
    <x v="16"/>
    <x v="25"/>
    <s v="%"/>
    <n v="194.7"/>
  </r>
  <r>
    <x v="2"/>
    <x v="2"/>
    <x v="0"/>
    <x v="16"/>
    <x v="26"/>
    <s v="%"/>
    <n v="161.1"/>
  </r>
  <r>
    <x v="2"/>
    <x v="2"/>
    <x v="0"/>
    <x v="16"/>
    <x v="27"/>
    <s v="%"/>
    <n v="376.7"/>
  </r>
  <r>
    <x v="2"/>
    <x v="2"/>
    <x v="0"/>
    <x v="16"/>
    <x v="28"/>
    <s v="%"/>
    <n v="70"/>
  </r>
  <r>
    <x v="2"/>
    <x v="2"/>
    <x v="0"/>
    <x v="16"/>
    <x v="29"/>
    <s v="%"/>
    <n v="198.9"/>
  </r>
  <r>
    <x v="2"/>
    <x v="2"/>
    <x v="0"/>
    <x v="16"/>
    <x v="30"/>
    <s v="%"/>
    <n v="119"/>
  </r>
  <r>
    <x v="2"/>
    <x v="2"/>
    <x v="0"/>
    <x v="17"/>
    <x v="0"/>
    <s v="%"/>
    <n v="261"/>
  </r>
  <r>
    <x v="2"/>
    <x v="2"/>
    <x v="0"/>
    <x v="17"/>
    <x v="1"/>
    <s v="%"/>
    <n v="264"/>
  </r>
  <r>
    <x v="2"/>
    <x v="2"/>
    <x v="0"/>
    <x v="17"/>
    <x v="2"/>
    <s v="%"/>
    <n v="389"/>
  </r>
  <r>
    <x v="2"/>
    <x v="2"/>
    <x v="0"/>
    <x v="17"/>
    <x v="3"/>
    <s v="%"/>
    <n v="255.1"/>
  </r>
  <r>
    <x v="2"/>
    <x v="2"/>
    <x v="0"/>
    <x v="17"/>
    <x v="4"/>
    <s v="%"/>
    <n v="329.7"/>
  </r>
  <r>
    <x v="2"/>
    <x v="2"/>
    <x v="0"/>
    <x v="17"/>
    <x v="5"/>
    <s v="%"/>
    <n v="473.2"/>
  </r>
  <r>
    <x v="2"/>
    <x v="2"/>
    <x v="0"/>
    <x v="17"/>
    <x v="6"/>
    <s v="%"/>
    <n v="349.2"/>
  </r>
  <r>
    <x v="2"/>
    <x v="2"/>
    <x v="0"/>
    <x v="17"/>
    <x v="7"/>
    <s v="%"/>
    <n v="249.1"/>
  </r>
  <r>
    <x v="2"/>
    <x v="2"/>
    <x v="0"/>
    <x v="17"/>
    <x v="8"/>
    <s v="%"/>
    <n v="220"/>
  </r>
  <r>
    <x v="2"/>
    <x v="2"/>
    <x v="0"/>
    <x v="17"/>
    <x v="9"/>
    <s v="%"/>
    <n v="327.3"/>
  </r>
  <r>
    <x v="2"/>
    <x v="2"/>
    <x v="0"/>
    <x v="17"/>
    <x v="10"/>
    <s v="%"/>
    <n v="395.2"/>
  </r>
  <r>
    <x v="2"/>
    <x v="2"/>
    <x v="0"/>
    <x v="17"/>
    <x v="11"/>
    <s v="%"/>
    <n v="320"/>
  </r>
  <r>
    <x v="2"/>
    <x v="2"/>
    <x v="0"/>
    <x v="17"/>
    <x v="12"/>
    <s v="%"/>
    <n v="213"/>
  </r>
  <r>
    <x v="2"/>
    <x v="2"/>
    <x v="0"/>
    <x v="17"/>
    <x v="13"/>
    <s v="%"/>
    <n v="260"/>
  </r>
  <r>
    <x v="2"/>
    <x v="2"/>
    <x v="0"/>
    <x v="17"/>
    <x v="14"/>
    <s v="%"/>
    <n v="148"/>
  </r>
  <r>
    <x v="2"/>
    <x v="2"/>
    <x v="0"/>
    <x v="17"/>
    <x v="15"/>
    <s v="%"/>
    <n v="231.4"/>
  </r>
  <r>
    <x v="2"/>
    <x v="2"/>
    <x v="0"/>
    <x v="17"/>
    <x v="16"/>
    <s v="%"/>
    <n v="168.1"/>
  </r>
  <r>
    <x v="2"/>
    <x v="2"/>
    <x v="0"/>
    <x v="17"/>
    <x v="17"/>
    <s v="%"/>
    <n v="228.3"/>
  </r>
  <r>
    <x v="2"/>
    <x v="2"/>
    <x v="0"/>
    <x v="17"/>
    <x v="18"/>
    <s v="%"/>
    <n v="163.5"/>
  </r>
  <r>
    <x v="2"/>
    <x v="2"/>
    <x v="0"/>
    <x v="17"/>
    <x v="19"/>
    <s v="%"/>
    <n v="219.8"/>
  </r>
  <r>
    <x v="2"/>
    <x v="2"/>
    <x v="0"/>
    <x v="17"/>
    <x v="20"/>
    <s v="%"/>
    <n v="139.1"/>
  </r>
  <r>
    <x v="2"/>
    <x v="2"/>
    <x v="0"/>
    <x v="17"/>
    <x v="21"/>
    <s v="%"/>
    <n v="212.7"/>
  </r>
  <r>
    <x v="2"/>
    <x v="2"/>
    <x v="0"/>
    <x v="17"/>
    <x v="22"/>
    <s v="%"/>
    <n v="282.5"/>
  </r>
  <r>
    <x v="2"/>
    <x v="2"/>
    <x v="0"/>
    <x v="17"/>
    <x v="23"/>
    <s v="%"/>
    <n v="122.2"/>
  </r>
  <r>
    <x v="2"/>
    <x v="2"/>
    <x v="0"/>
    <x v="17"/>
    <x v="24"/>
    <s v="%"/>
    <n v="178.3"/>
  </r>
  <r>
    <x v="2"/>
    <x v="2"/>
    <x v="0"/>
    <x v="17"/>
    <x v="25"/>
    <s v="%"/>
    <n v="180"/>
  </r>
  <r>
    <x v="2"/>
    <x v="2"/>
    <x v="0"/>
    <x v="17"/>
    <x v="26"/>
    <s v="%"/>
    <n v="165.8"/>
  </r>
  <r>
    <x v="2"/>
    <x v="2"/>
    <x v="0"/>
    <x v="17"/>
    <x v="27"/>
    <s v="%"/>
    <n v="406.3"/>
  </r>
  <r>
    <x v="2"/>
    <x v="2"/>
    <x v="0"/>
    <x v="17"/>
    <x v="28"/>
    <s v="%"/>
    <n v="279.3"/>
  </r>
  <r>
    <x v="2"/>
    <x v="2"/>
    <x v="0"/>
    <x v="17"/>
    <x v="29"/>
    <s v="%"/>
    <n v="322.5"/>
  </r>
  <r>
    <x v="2"/>
    <x v="2"/>
    <x v="0"/>
    <x v="17"/>
    <x v="30"/>
    <s v="%"/>
    <n v="263.2"/>
  </r>
  <r>
    <x v="2"/>
    <x v="2"/>
    <x v="0"/>
    <x v="18"/>
    <x v="0"/>
    <s v="%"/>
    <n v="106"/>
  </r>
  <r>
    <x v="2"/>
    <x v="2"/>
    <x v="0"/>
    <x v="18"/>
    <x v="1"/>
    <s v="%"/>
    <n v="111.5"/>
  </r>
  <r>
    <x v="2"/>
    <x v="2"/>
    <x v="0"/>
    <x v="18"/>
    <x v="2"/>
    <s v="%"/>
    <n v="146.30000000000001"/>
  </r>
  <r>
    <x v="2"/>
    <x v="2"/>
    <x v="0"/>
    <x v="18"/>
    <x v="3"/>
    <s v="%"/>
    <n v="120.7"/>
  </r>
  <r>
    <x v="2"/>
    <x v="2"/>
    <x v="0"/>
    <x v="18"/>
    <x v="4"/>
    <s v="%"/>
    <n v="138.69999999999999"/>
  </r>
  <r>
    <x v="2"/>
    <x v="2"/>
    <x v="0"/>
    <x v="18"/>
    <x v="5"/>
    <s v="%"/>
    <n v="336.8"/>
  </r>
  <r>
    <x v="2"/>
    <x v="2"/>
    <x v="0"/>
    <x v="18"/>
    <x v="6"/>
    <s v="%"/>
    <n v="159.4"/>
  </r>
  <r>
    <x v="2"/>
    <x v="2"/>
    <x v="0"/>
    <x v="18"/>
    <x v="7"/>
    <s v="%"/>
    <n v="-4.8"/>
  </r>
  <r>
    <x v="2"/>
    <x v="2"/>
    <x v="0"/>
    <x v="18"/>
    <x v="8"/>
    <s v="%"/>
    <n v="235.3"/>
  </r>
  <r>
    <x v="2"/>
    <x v="2"/>
    <x v="0"/>
    <x v="18"/>
    <x v="9"/>
    <s v="%"/>
    <n v="200"/>
  </r>
  <r>
    <x v="2"/>
    <x v="2"/>
    <x v="0"/>
    <x v="18"/>
    <x v="10"/>
    <s v="%"/>
    <n v="307.7"/>
  </r>
  <r>
    <x v="2"/>
    <x v="2"/>
    <x v="0"/>
    <x v="18"/>
    <x v="11"/>
    <s v="%"/>
    <n v="129.30000000000001"/>
  </r>
  <r>
    <x v="2"/>
    <x v="2"/>
    <x v="0"/>
    <x v="18"/>
    <x v="12"/>
    <s v="%"/>
    <n v="71.400000000000006"/>
  </r>
  <r>
    <x v="2"/>
    <x v="2"/>
    <x v="0"/>
    <x v="18"/>
    <x v="13"/>
    <s v="%"/>
    <n v="143.5"/>
  </r>
  <r>
    <x v="2"/>
    <x v="2"/>
    <x v="0"/>
    <x v="18"/>
    <x v="14"/>
    <s v="%"/>
    <n v="63.9"/>
  </r>
  <r>
    <x v="2"/>
    <x v="2"/>
    <x v="0"/>
    <x v="18"/>
    <x v="15"/>
    <s v="%"/>
    <n v="82.9"/>
  </r>
  <r>
    <x v="2"/>
    <x v="2"/>
    <x v="0"/>
    <x v="18"/>
    <x v="16"/>
    <s v="%"/>
    <n v="41.3"/>
  </r>
  <r>
    <x v="2"/>
    <x v="2"/>
    <x v="0"/>
    <x v="18"/>
    <x v="17"/>
    <s v="%"/>
    <n v="37.9"/>
  </r>
  <r>
    <x v="2"/>
    <x v="2"/>
    <x v="0"/>
    <x v="18"/>
    <x v="18"/>
    <s v="%"/>
    <n v="67.900000000000006"/>
  </r>
  <r>
    <x v="2"/>
    <x v="2"/>
    <x v="0"/>
    <x v="18"/>
    <x v="19"/>
    <s v="%"/>
    <n v="113.5"/>
  </r>
  <r>
    <x v="2"/>
    <x v="2"/>
    <x v="0"/>
    <x v="18"/>
    <x v="20"/>
    <s v="%"/>
    <n v="89.1"/>
  </r>
  <r>
    <x v="2"/>
    <x v="2"/>
    <x v="0"/>
    <x v="18"/>
    <x v="21"/>
    <s v="%"/>
    <n v="50"/>
  </r>
  <r>
    <x v="2"/>
    <x v="2"/>
    <x v="0"/>
    <x v="18"/>
    <x v="22"/>
    <s v="%"/>
    <n v="102.6"/>
  </r>
  <r>
    <x v="2"/>
    <x v="2"/>
    <x v="0"/>
    <x v="18"/>
    <x v="23"/>
    <s v="%"/>
    <n v="39.799999999999997"/>
  </r>
  <r>
    <x v="2"/>
    <x v="2"/>
    <x v="0"/>
    <x v="18"/>
    <x v="24"/>
    <s v="%"/>
    <n v="12"/>
  </r>
  <r>
    <x v="2"/>
    <x v="2"/>
    <x v="0"/>
    <x v="18"/>
    <x v="25"/>
    <s v="%"/>
    <n v="84.8"/>
  </r>
  <r>
    <x v="2"/>
    <x v="2"/>
    <x v="0"/>
    <x v="18"/>
    <x v="26"/>
    <s v="%"/>
    <n v="118.8"/>
  </r>
  <r>
    <x v="2"/>
    <x v="2"/>
    <x v="0"/>
    <x v="18"/>
    <x v="27"/>
    <s v="%"/>
    <n v="187.5"/>
  </r>
  <r>
    <x v="2"/>
    <x v="2"/>
    <x v="0"/>
    <x v="18"/>
    <x v="28"/>
    <s v="%"/>
    <n v="109.5"/>
  </r>
  <r>
    <x v="2"/>
    <x v="2"/>
    <x v="0"/>
    <x v="18"/>
    <x v="29"/>
    <s v="%"/>
    <n v="116.7"/>
  </r>
  <r>
    <x v="2"/>
    <x v="2"/>
    <x v="0"/>
    <x v="18"/>
    <x v="30"/>
    <s v="%"/>
    <n v="135.69999999999999"/>
  </r>
  <r>
    <x v="2"/>
    <x v="2"/>
    <x v="0"/>
    <x v="19"/>
    <x v="0"/>
    <s v="%"/>
    <n v="40.1"/>
  </r>
  <r>
    <x v="2"/>
    <x v="2"/>
    <x v="0"/>
    <x v="19"/>
    <x v="1"/>
    <s v="%"/>
    <n v="93.1"/>
  </r>
  <r>
    <x v="2"/>
    <x v="2"/>
    <x v="0"/>
    <x v="19"/>
    <x v="2"/>
    <s v="%"/>
    <n v="87.7"/>
  </r>
  <r>
    <x v="2"/>
    <x v="2"/>
    <x v="0"/>
    <x v="19"/>
    <x v="3"/>
    <s v="%"/>
    <n v="75.599999999999994"/>
  </r>
  <r>
    <x v="2"/>
    <x v="2"/>
    <x v="0"/>
    <x v="19"/>
    <x v="4"/>
    <s v="%"/>
    <n v="123.5"/>
  </r>
  <r>
    <x v="2"/>
    <x v="2"/>
    <x v="0"/>
    <x v="19"/>
    <x v="5"/>
    <s v="%"/>
    <n v="150.6"/>
  </r>
  <r>
    <x v="2"/>
    <x v="2"/>
    <x v="0"/>
    <x v="19"/>
    <x v="6"/>
    <s v="%"/>
    <n v="56.1"/>
  </r>
  <r>
    <x v="2"/>
    <x v="2"/>
    <x v="0"/>
    <x v="19"/>
    <x v="7"/>
    <s v="%"/>
    <n v="-2"/>
  </r>
  <r>
    <x v="2"/>
    <x v="2"/>
    <x v="0"/>
    <x v="19"/>
    <x v="8"/>
    <s v="%"/>
    <n v="3.6"/>
  </r>
  <r>
    <x v="2"/>
    <x v="2"/>
    <x v="0"/>
    <x v="19"/>
    <x v="9"/>
    <s v="%"/>
    <n v="3"/>
  </r>
  <r>
    <x v="2"/>
    <x v="2"/>
    <x v="0"/>
    <x v="19"/>
    <x v="10"/>
    <s v="%"/>
    <n v="91"/>
  </r>
  <r>
    <x v="2"/>
    <x v="2"/>
    <x v="0"/>
    <x v="19"/>
    <x v="11"/>
    <s v="%"/>
    <n v="46.8"/>
  </r>
  <r>
    <x v="2"/>
    <x v="2"/>
    <x v="0"/>
    <x v="19"/>
    <x v="12"/>
    <s v="%"/>
    <n v="-15.3"/>
  </r>
  <r>
    <x v="2"/>
    <x v="2"/>
    <x v="0"/>
    <x v="19"/>
    <x v="13"/>
    <s v="%"/>
    <n v="16.399999999999999"/>
  </r>
  <r>
    <x v="2"/>
    <x v="2"/>
    <x v="0"/>
    <x v="19"/>
    <x v="14"/>
    <s v="%"/>
    <n v="21.4"/>
  </r>
  <r>
    <x v="2"/>
    <x v="2"/>
    <x v="0"/>
    <x v="19"/>
    <x v="15"/>
    <s v="%"/>
    <n v="61.8"/>
  </r>
  <r>
    <x v="2"/>
    <x v="2"/>
    <x v="0"/>
    <x v="19"/>
    <x v="16"/>
    <s v="%"/>
    <n v="-6.3"/>
  </r>
  <r>
    <x v="2"/>
    <x v="2"/>
    <x v="0"/>
    <x v="19"/>
    <x v="17"/>
    <s v="%"/>
    <n v="24.4"/>
  </r>
  <r>
    <x v="2"/>
    <x v="2"/>
    <x v="0"/>
    <x v="19"/>
    <x v="18"/>
    <s v="%"/>
    <n v="-2.1"/>
  </r>
  <r>
    <x v="2"/>
    <x v="2"/>
    <x v="0"/>
    <x v="19"/>
    <x v="19"/>
    <s v="%"/>
    <n v="33.6"/>
  </r>
  <r>
    <x v="2"/>
    <x v="2"/>
    <x v="0"/>
    <x v="19"/>
    <x v="20"/>
    <s v="%"/>
    <n v="31.8"/>
  </r>
  <r>
    <x v="2"/>
    <x v="2"/>
    <x v="0"/>
    <x v="19"/>
    <x v="21"/>
    <s v="%"/>
    <n v="54.1"/>
  </r>
  <r>
    <x v="2"/>
    <x v="2"/>
    <x v="0"/>
    <x v="19"/>
    <x v="22"/>
    <s v="%"/>
    <n v="15.7"/>
  </r>
  <r>
    <x v="2"/>
    <x v="2"/>
    <x v="0"/>
    <x v="19"/>
    <x v="23"/>
    <s v="%"/>
    <n v="5.8"/>
  </r>
  <r>
    <x v="2"/>
    <x v="2"/>
    <x v="0"/>
    <x v="19"/>
    <x v="24"/>
    <s v="%"/>
    <n v="2.5"/>
  </r>
  <r>
    <x v="2"/>
    <x v="2"/>
    <x v="0"/>
    <x v="19"/>
    <x v="25"/>
    <s v="%"/>
    <n v="29.6"/>
  </r>
  <r>
    <x v="2"/>
    <x v="2"/>
    <x v="0"/>
    <x v="19"/>
    <x v="26"/>
    <s v="%"/>
    <n v="1.5"/>
  </r>
  <r>
    <x v="2"/>
    <x v="2"/>
    <x v="0"/>
    <x v="19"/>
    <x v="27"/>
    <s v="%"/>
    <n v="40"/>
  </r>
  <r>
    <x v="2"/>
    <x v="2"/>
    <x v="0"/>
    <x v="19"/>
    <x v="28"/>
    <s v="%"/>
    <n v="30"/>
  </r>
  <r>
    <x v="2"/>
    <x v="2"/>
    <x v="0"/>
    <x v="19"/>
    <x v="29"/>
    <s v="%"/>
    <n v="58"/>
  </r>
  <r>
    <x v="2"/>
    <x v="2"/>
    <x v="0"/>
    <x v="19"/>
    <x v="30"/>
    <s v="%"/>
    <n v="14.8"/>
  </r>
  <r>
    <x v="2"/>
    <x v="2"/>
    <x v="0"/>
    <x v="20"/>
    <x v="0"/>
    <s v="%"/>
    <n v="-50.3"/>
  </r>
  <r>
    <x v="2"/>
    <x v="2"/>
    <x v="0"/>
    <x v="20"/>
    <x v="1"/>
    <s v="%"/>
    <n v="50"/>
  </r>
  <r>
    <x v="2"/>
    <x v="2"/>
    <x v="0"/>
    <x v="20"/>
    <x v="2"/>
    <s v="%"/>
    <n v="-40.4"/>
  </r>
  <r>
    <x v="2"/>
    <x v="2"/>
    <x v="0"/>
    <x v="20"/>
    <x v="3"/>
    <s v="%"/>
    <n v="12.2"/>
  </r>
  <r>
    <x v="2"/>
    <x v="2"/>
    <x v="0"/>
    <x v="20"/>
    <x v="4"/>
    <s v="%"/>
    <n v="-65"/>
  </r>
  <r>
    <x v="2"/>
    <x v="2"/>
    <x v="0"/>
    <x v="20"/>
    <x v="5"/>
    <s v="%"/>
    <n v="0"/>
  </r>
  <r>
    <x v="2"/>
    <x v="2"/>
    <x v="0"/>
    <x v="20"/>
    <x v="6"/>
    <s v="%"/>
    <n v="-55.3"/>
  </r>
  <r>
    <x v="2"/>
    <x v="2"/>
    <x v="0"/>
    <x v="20"/>
    <x v="7"/>
    <s v="%"/>
    <n v="-46.7"/>
  </r>
  <r>
    <x v="2"/>
    <x v="2"/>
    <x v="0"/>
    <x v="20"/>
    <x v="8"/>
    <s v="%"/>
    <n v="-100"/>
  </r>
  <r>
    <x v="2"/>
    <x v="2"/>
    <x v="0"/>
    <x v="20"/>
    <x v="9"/>
    <s v="%"/>
    <n v="0"/>
  </r>
  <r>
    <x v="2"/>
    <x v="2"/>
    <x v="0"/>
    <x v="20"/>
    <x v="10"/>
    <s v="%"/>
    <n v="-38.5"/>
  </r>
  <r>
    <x v="2"/>
    <x v="2"/>
    <x v="0"/>
    <x v="20"/>
    <x v="11"/>
    <s v="%"/>
    <n v="-60.9"/>
  </r>
  <r>
    <x v="2"/>
    <x v="2"/>
    <x v="0"/>
    <x v="20"/>
    <x v="12"/>
    <s v="%"/>
    <n v="33.299999999999997"/>
  </r>
  <r>
    <x v="2"/>
    <x v="2"/>
    <x v="0"/>
    <x v="20"/>
    <x v="13"/>
    <s v="%"/>
    <n v="-30"/>
  </r>
  <r>
    <x v="2"/>
    <x v="2"/>
    <x v="0"/>
    <x v="20"/>
    <x v="14"/>
    <s v="%"/>
    <n v="-91.7"/>
  </r>
  <r>
    <x v="2"/>
    <x v="2"/>
    <x v="0"/>
    <x v="20"/>
    <x v="15"/>
    <s v="%"/>
    <n v="-75"/>
  </r>
  <r>
    <x v="2"/>
    <x v="2"/>
    <x v="0"/>
    <x v="20"/>
    <x v="16"/>
    <s v="%"/>
    <n v="-71"/>
  </r>
  <r>
    <x v="2"/>
    <x v="2"/>
    <x v="0"/>
    <x v="20"/>
    <x v="17"/>
    <s v="%"/>
    <n v="-66"/>
  </r>
  <r>
    <x v="2"/>
    <x v="2"/>
    <x v="0"/>
    <x v="20"/>
    <x v="18"/>
    <s v="%"/>
    <n v="-29.6"/>
  </r>
  <r>
    <x v="2"/>
    <x v="2"/>
    <x v="0"/>
    <x v="20"/>
    <x v="19"/>
    <s v="%"/>
    <n v="-70"/>
  </r>
  <r>
    <x v="2"/>
    <x v="2"/>
    <x v="0"/>
    <x v="20"/>
    <x v="20"/>
    <s v="%"/>
    <n v="-56"/>
  </r>
  <r>
    <x v="2"/>
    <x v="2"/>
    <x v="0"/>
    <x v="20"/>
    <x v="21"/>
    <s v="%"/>
    <n v="-35.700000000000003"/>
  </r>
  <r>
    <x v="2"/>
    <x v="2"/>
    <x v="0"/>
    <x v="20"/>
    <x v="22"/>
    <s v="%"/>
    <n v="-64.3"/>
  </r>
  <r>
    <x v="2"/>
    <x v="2"/>
    <x v="0"/>
    <x v="20"/>
    <x v="23"/>
    <s v="%"/>
    <n v="0"/>
  </r>
  <r>
    <x v="2"/>
    <x v="2"/>
    <x v="0"/>
    <x v="20"/>
    <x v="24"/>
    <s v="%"/>
    <n v="-42.9"/>
  </r>
  <r>
    <x v="2"/>
    <x v="2"/>
    <x v="0"/>
    <x v="20"/>
    <x v="25"/>
    <s v="%"/>
    <n v="-54.5"/>
  </r>
  <r>
    <x v="2"/>
    <x v="2"/>
    <x v="0"/>
    <x v="20"/>
    <x v="26"/>
    <s v="%"/>
    <n v="-53.8"/>
  </r>
  <r>
    <x v="2"/>
    <x v="2"/>
    <x v="0"/>
    <x v="20"/>
    <x v="27"/>
    <s v="%"/>
    <n v="-75"/>
  </r>
  <r>
    <x v="2"/>
    <x v="2"/>
    <x v="0"/>
    <x v="20"/>
    <x v="28"/>
    <s v="%"/>
    <n v="7.7"/>
  </r>
  <r>
    <x v="2"/>
    <x v="2"/>
    <x v="0"/>
    <x v="20"/>
    <x v="29"/>
    <s v="%"/>
    <n v="-30"/>
  </r>
  <r>
    <x v="2"/>
    <x v="2"/>
    <x v="0"/>
    <x v="20"/>
    <x v="30"/>
    <s v="%"/>
    <n v="-28.6"/>
  </r>
  <r>
    <x v="2"/>
    <x v="2"/>
    <x v="0"/>
    <x v="21"/>
    <x v="0"/>
    <s v="%"/>
    <n v="471.1"/>
  </r>
  <r>
    <x v="2"/>
    <x v="2"/>
    <x v="0"/>
    <x v="21"/>
    <x v="1"/>
    <s v="%"/>
    <n v="0"/>
  </r>
  <r>
    <x v="2"/>
    <x v="2"/>
    <x v="0"/>
    <x v="21"/>
    <x v="2"/>
    <s v="%"/>
    <n v="50"/>
  </r>
  <r>
    <x v="2"/>
    <x v="2"/>
    <x v="0"/>
    <x v="21"/>
    <x v="3"/>
    <s v="%"/>
    <n v="63.6"/>
  </r>
  <r>
    <x v="2"/>
    <x v="2"/>
    <x v="0"/>
    <x v="21"/>
    <x v="4"/>
    <s v="%"/>
    <n v="400"/>
  </r>
  <r>
    <x v="2"/>
    <x v="2"/>
    <x v="0"/>
    <x v="21"/>
    <x v="5"/>
    <s v="%"/>
    <n v="-100"/>
  </r>
  <r>
    <x v="2"/>
    <x v="2"/>
    <x v="0"/>
    <x v="21"/>
    <x v="6"/>
    <s v="%"/>
    <n v="0"/>
  </r>
  <r>
    <x v="2"/>
    <x v="2"/>
    <x v="0"/>
    <x v="21"/>
    <x v="7"/>
    <s v="%"/>
    <n v="0"/>
  </r>
  <r>
    <x v="2"/>
    <x v="2"/>
    <x v="0"/>
    <x v="21"/>
    <x v="8"/>
    <s v="%"/>
    <n v="0"/>
  </r>
  <r>
    <x v="2"/>
    <x v="2"/>
    <x v="0"/>
    <x v="21"/>
    <x v="9"/>
    <s v="%"/>
    <n v="0"/>
  </r>
  <r>
    <x v="2"/>
    <x v="2"/>
    <x v="0"/>
    <x v="21"/>
    <x v="10"/>
    <s v="%"/>
    <n v="0"/>
  </r>
  <r>
    <x v="2"/>
    <x v="2"/>
    <x v="0"/>
    <x v="21"/>
    <x v="11"/>
    <s v="%"/>
    <n v="0"/>
  </r>
  <r>
    <x v="2"/>
    <x v="2"/>
    <x v="0"/>
    <x v="21"/>
    <x v="12"/>
    <s v="%"/>
    <n v="0"/>
  </r>
  <r>
    <x v="2"/>
    <x v="2"/>
    <x v="0"/>
    <x v="21"/>
    <x v="13"/>
    <s v="%"/>
    <n v="0"/>
  </r>
  <r>
    <x v="2"/>
    <x v="2"/>
    <x v="0"/>
    <x v="21"/>
    <x v="14"/>
    <s v="%"/>
    <n v="0"/>
  </r>
  <r>
    <x v="2"/>
    <x v="2"/>
    <x v="0"/>
    <x v="21"/>
    <x v="15"/>
    <s v="%"/>
    <n v="0"/>
  </r>
  <r>
    <x v="2"/>
    <x v="2"/>
    <x v="0"/>
    <x v="21"/>
    <x v="16"/>
    <s v="%"/>
    <n v="0"/>
  </r>
  <r>
    <x v="2"/>
    <x v="2"/>
    <x v="0"/>
    <x v="21"/>
    <x v="17"/>
    <s v="%"/>
    <n v="1100"/>
  </r>
  <r>
    <x v="2"/>
    <x v="2"/>
    <x v="0"/>
    <x v="21"/>
    <x v="18"/>
    <s v="%"/>
    <n v="500"/>
  </r>
  <r>
    <x v="2"/>
    <x v="2"/>
    <x v="0"/>
    <x v="21"/>
    <x v="19"/>
    <s v="%"/>
    <n v="0"/>
  </r>
  <r>
    <x v="2"/>
    <x v="2"/>
    <x v="0"/>
    <x v="21"/>
    <x v="20"/>
    <s v="%"/>
    <n v="0"/>
  </r>
  <r>
    <x v="2"/>
    <x v="2"/>
    <x v="0"/>
    <x v="21"/>
    <x v="21"/>
    <s v="%"/>
    <n v="400"/>
  </r>
  <r>
    <x v="2"/>
    <x v="2"/>
    <x v="0"/>
    <x v="21"/>
    <x v="22"/>
    <s v="%"/>
    <n v="-100"/>
  </r>
  <r>
    <x v="2"/>
    <x v="2"/>
    <x v="0"/>
    <x v="21"/>
    <x v="23"/>
    <s v="%"/>
    <n v="100"/>
  </r>
  <r>
    <x v="2"/>
    <x v="2"/>
    <x v="0"/>
    <x v="21"/>
    <x v="24"/>
    <s v="%"/>
    <n v="0"/>
  </r>
  <r>
    <x v="2"/>
    <x v="2"/>
    <x v="0"/>
    <x v="21"/>
    <x v="25"/>
    <s v="%"/>
    <n v="-100"/>
  </r>
  <r>
    <x v="2"/>
    <x v="2"/>
    <x v="0"/>
    <x v="21"/>
    <x v="26"/>
    <s v="%"/>
    <n v="0"/>
  </r>
  <r>
    <x v="2"/>
    <x v="2"/>
    <x v="0"/>
    <x v="21"/>
    <x v="27"/>
    <s v="%"/>
    <n v="0"/>
  </r>
  <r>
    <x v="2"/>
    <x v="2"/>
    <x v="0"/>
    <x v="21"/>
    <x v="28"/>
    <s v="%"/>
    <n v="0"/>
  </r>
  <r>
    <x v="2"/>
    <x v="2"/>
    <x v="0"/>
    <x v="21"/>
    <x v="29"/>
    <s v="%"/>
    <n v="0"/>
  </r>
  <r>
    <x v="2"/>
    <x v="2"/>
    <x v="0"/>
    <x v="21"/>
    <x v="30"/>
    <s v="%"/>
    <n v="0"/>
  </r>
  <r>
    <x v="2"/>
    <x v="2"/>
    <x v="0"/>
    <x v="22"/>
    <x v="0"/>
    <s v="%"/>
    <n v="0.2"/>
  </r>
  <r>
    <x v="2"/>
    <x v="2"/>
    <x v="0"/>
    <x v="22"/>
    <x v="1"/>
    <s v="%"/>
    <n v="-22"/>
  </r>
  <r>
    <x v="2"/>
    <x v="2"/>
    <x v="0"/>
    <x v="22"/>
    <x v="2"/>
    <s v="%"/>
    <n v="23.8"/>
  </r>
  <r>
    <x v="2"/>
    <x v="2"/>
    <x v="0"/>
    <x v="22"/>
    <x v="3"/>
    <s v="%"/>
    <n v="4.4000000000000004"/>
  </r>
  <r>
    <x v="2"/>
    <x v="2"/>
    <x v="0"/>
    <x v="22"/>
    <x v="4"/>
    <s v="%"/>
    <n v="7.8"/>
  </r>
  <r>
    <x v="2"/>
    <x v="2"/>
    <x v="0"/>
    <x v="22"/>
    <x v="5"/>
    <s v="%"/>
    <n v="10.8"/>
  </r>
  <r>
    <x v="2"/>
    <x v="2"/>
    <x v="0"/>
    <x v="22"/>
    <x v="6"/>
    <s v="%"/>
    <n v="-21"/>
  </r>
  <r>
    <x v="2"/>
    <x v="2"/>
    <x v="0"/>
    <x v="22"/>
    <x v="7"/>
    <s v="%"/>
    <n v="-16.600000000000001"/>
  </r>
  <r>
    <x v="2"/>
    <x v="2"/>
    <x v="0"/>
    <x v="22"/>
    <x v="8"/>
    <s v="%"/>
    <n v="3.5"/>
  </r>
  <r>
    <x v="2"/>
    <x v="2"/>
    <x v="0"/>
    <x v="22"/>
    <x v="9"/>
    <s v="%"/>
    <n v="17.600000000000001"/>
  </r>
  <r>
    <x v="2"/>
    <x v="2"/>
    <x v="0"/>
    <x v="22"/>
    <x v="10"/>
    <s v="%"/>
    <n v="0"/>
  </r>
  <r>
    <x v="2"/>
    <x v="2"/>
    <x v="0"/>
    <x v="22"/>
    <x v="11"/>
    <s v="%"/>
    <n v="-6.3"/>
  </r>
  <r>
    <x v="2"/>
    <x v="2"/>
    <x v="0"/>
    <x v="22"/>
    <x v="12"/>
    <s v="%"/>
    <n v="-41.9"/>
  </r>
  <r>
    <x v="2"/>
    <x v="2"/>
    <x v="0"/>
    <x v="22"/>
    <x v="13"/>
    <s v="%"/>
    <n v="9.4"/>
  </r>
  <r>
    <x v="2"/>
    <x v="2"/>
    <x v="0"/>
    <x v="22"/>
    <x v="14"/>
    <s v="%"/>
    <n v="-12.2"/>
  </r>
  <r>
    <x v="2"/>
    <x v="2"/>
    <x v="0"/>
    <x v="22"/>
    <x v="15"/>
    <s v="%"/>
    <n v="13"/>
  </r>
  <r>
    <x v="2"/>
    <x v="2"/>
    <x v="0"/>
    <x v="22"/>
    <x v="16"/>
    <s v="%"/>
    <n v="-2.1"/>
  </r>
  <r>
    <x v="2"/>
    <x v="2"/>
    <x v="0"/>
    <x v="22"/>
    <x v="17"/>
    <s v="%"/>
    <n v="11.2"/>
  </r>
  <r>
    <x v="2"/>
    <x v="2"/>
    <x v="0"/>
    <x v="22"/>
    <x v="18"/>
    <s v="%"/>
    <n v="1.6"/>
  </r>
  <r>
    <x v="2"/>
    <x v="2"/>
    <x v="0"/>
    <x v="22"/>
    <x v="19"/>
    <s v="%"/>
    <n v="6.6"/>
  </r>
  <r>
    <x v="2"/>
    <x v="2"/>
    <x v="0"/>
    <x v="22"/>
    <x v="20"/>
    <s v="%"/>
    <n v="-27.1"/>
  </r>
  <r>
    <x v="2"/>
    <x v="2"/>
    <x v="0"/>
    <x v="22"/>
    <x v="21"/>
    <s v="%"/>
    <n v="2.2999999999999998"/>
  </r>
  <r>
    <x v="2"/>
    <x v="2"/>
    <x v="0"/>
    <x v="22"/>
    <x v="22"/>
    <s v="%"/>
    <n v="10"/>
  </r>
  <r>
    <x v="2"/>
    <x v="2"/>
    <x v="0"/>
    <x v="22"/>
    <x v="23"/>
    <s v="%"/>
    <n v="-17.5"/>
  </r>
  <r>
    <x v="2"/>
    <x v="2"/>
    <x v="0"/>
    <x v="22"/>
    <x v="24"/>
    <s v="%"/>
    <n v="22.9"/>
  </r>
  <r>
    <x v="2"/>
    <x v="2"/>
    <x v="0"/>
    <x v="22"/>
    <x v="25"/>
    <s v="%"/>
    <n v="-6"/>
  </r>
  <r>
    <x v="2"/>
    <x v="2"/>
    <x v="0"/>
    <x v="22"/>
    <x v="26"/>
    <s v="%"/>
    <n v="-26.6"/>
  </r>
  <r>
    <x v="2"/>
    <x v="2"/>
    <x v="0"/>
    <x v="22"/>
    <x v="27"/>
    <s v="%"/>
    <n v="36.799999999999997"/>
  </r>
  <r>
    <x v="2"/>
    <x v="2"/>
    <x v="0"/>
    <x v="22"/>
    <x v="28"/>
    <s v="%"/>
    <n v="-9.9"/>
  </r>
  <r>
    <x v="2"/>
    <x v="2"/>
    <x v="0"/>
    <x v="22"/>
    <x v="29"/>
    <s v="%"/>
    <n v="17.5"/>
  </r>
  <r>
    <x v="2"/>
    <x v="2"/>
    <x v="0"/>
    <x v="22"/>
    <x v="30"/>
    <s v="%"/>
    <n v="-29.3"/>
  </r>
  <r>
    <x v="2"/>
    <x v="2"/>
    <x v="1"/>
    <x v="0"/>
    <x v="0"/>
    <s v="%"/>
    <n v="113.8"/>
  </r>
  <r>
    <x v="2"/>
    <x v="2"/>
    <x v="1"/>
    <x v="0"/>
    <x v="1"/>
    <s v="%"/>
    <n v="54.5"/>
  </r>
  <r>
    <x v="2"/>
    <x v="2"/>
    <x v="1"/>
    <x v="0"/>
    <x v="2"/>
    <s v="%"/>
    <n v="529.29999999999995"/>
  </r>
  <r>
    <x v="2"/>
    <x v="2"/>
    <x v="1"/>
    <x v="0"/>
    <x v="3"/>
    <s v="%"/>
    <n v="382.2"/>
  </r>
  <r>
    <x v="2"/>
    <x v="2"/>
    <x v="1"/>
    <x v="0"/>
    <x v="4"/>
    <s v="%"/>
    <n v="429.6"/>
  </r>
  <r>
    <x v="2"/>
    <x v="2"/>
    <x v="1"/>
    <x v="0"/>
    <x v="5"/>
    <s v="%"/>
    <n v="530.5"/>
  </r>
  <r>
    <x v="2"/>
    <x v="2"/>
    <x v="1"/>
    <x v="0"/>
    <x v="6"/>
    <s v="%"/>
    <n v="203.2"/>
  </r>
  <r>
    <x v="2"/>
    <x v="2"/>
    <x v="1"/>
    <x v="0"/>
    <x v="7"/>
    <s v="%"/>
    <n v="18"/>
  </r>
  <r>
    <x v="2"/>
    <x v="2"/>
    <x v="1"/>
    <x v="0"/>
    <x v="8"/>
    <s v="%"/>
    <n v="31"/>
  </r>
  <r>
    <x v="2"/>
    <x v="2"/>
    <x v="1"/>
    <x v="0"/>
    <x v="9"/>
    <s v="%"/>
    <n v="25.8"/>
  </r>
  <r>
    <x v="2"/>
    <x v="2"/>
    <x v="1"/>
    <x v="0"/>
    <x v="10"/>
    <s v="%"/>
    <n v="169"/>
  </r>
  <r>
    <x v="2"/>
    <x v="2"/>
    <x v="1"/>
    <x v="0"/>
    <x v="11"/>
    <s v="%"/>
    <n v="128.19999999999999"/>
  </r>
  <r>
    <x v="2"/>
    <x v="2"/>
    <x v="1"/>
    <x v="0"/>
    <x v="12"/>
    <s v="%"/>
    <n v="14.6"/>
  </r>
  <r>
    <x v="2"/>
    <x v="2"/>
    <x v="1"/>
    <x v="0"/>
    <x v="13"/>
    <s v="%"/>
    <n v="70.8"/>
  </r>
  <r>
    <x v="2"/>
    <x v="2"/>
    <x v="1"/>
    <x v="0"/>
    <x v="14"/>
    <s v="%"/>
    <n v="26.3"/>
  </r>
  <r>
    <x v="2"/>
    <x v="2"/>
    <x v="1"/>
    <x v="0"/>
    <x v="15"/>
    <s v="%"/>
    <n v="147.19999999999999"/>
  </r>
  <r>
    <x v="2"/>
    <x v="2"/>
    <x v="1"/>
    <x v="0"/>
    <x v="16"/>
    <s v="%"/>
    <n v="30.1"/>
  </r>
  <r>
    <x v="2"/>
    <x v="2"/>
    <x v="1"/>
    <x v="0"/>
    <x v="17"/>
    <s v="%"/>
    <n v="94"/>
  </r>
  <r>
    <x v="2"/>
    <x v="2"/>
    <x v="1"/>
    <x v="0"/>
    <x v="18"/>
    <s v="%"/>
    <n v="21.3"/>
  </r>
  <r>
    <x v="2"/>
    <x v="2"/>
    <x v="1"/>
    <x v="0"/>
    <x v="19"/>
    <s v="%"/>
    <n v="87.3"/>
  </r>
  <r>
    <x v="2"/>
    <x v="2"/>
    <x v="1"/>
    <x v="0"/>
    <x v="20"/>
    <s v="%"/>
    <n v="8.4"/>
  </r>
  <r>
    <x v="2"/>
    <x v="2"/>
    <x v="1"/>
    <x v="0"/>
    <x v="21"/>
    <s v="%"/>
    <n v="71.3"/>
  </r>
  <r>
    <x v="2"/>
    <x v="2"/>
    <x v="1"/>
    <x v="0"/>
    <x v="22"/>
    <s v="%"/>
    <n v="337"/>
  </r>
  <r>
    <x v="2"/>
    <x v="2"/>
    <x v="1"/>
    <x v="0"/>
    <x v="23"/>
    <s v="%"/>
    <n v="44.4"/>
  </r>
  <r>
    <x v="2"/>
    <x v="2"/>
    <x v="1"/>
    <x v="0"/>
    <x v="24"/>
    <s v="%"/>
    <n v="21.9"/>
  </r>
  <r>
    <x v="2"/>
    <x v="2"/>
    <x v="1"/>
    <x v="0"/>
    <x v="25"/>
    <s v="%"/>
    <n v="23.2"/>
  </r>
  <r>
    <x v="2"/>
    <x v="2"/>
    <x v="1"/>
    <x v="0"/>
    <x v="26"/>
    <s v="%"/>
    <n v="17.3"/>
  </r>
  <r>
    <x v="2"/>
    <x v="2"/>
    <x v="1"/>
    <x v="0"/>
    <x v="27"/>
    <s v="%"/>
    <n v="98.2"/>
  </r>
  <r>
    <x v="2"/>
    <x v="2"/>
    <x v="1"/>
    <x v="0"/>
    <x v="28"/>
    <s v="%"/>
    <n v="12.3"/>
  </r>
  <r>
    <x v="2"/>
    <x v="2"/>
    <x v="1"/>
    <x v="0"/>
    <x v="29"/>
    <s v="%"/>
    <n v="85.8"/>
  </r>
  <r>
    <x v="2"/>
    <x v="2"/>
    <x v="1"/>
    <x v="0"/>
    <x v="30"/>
    <s v="%"/>
    <n v="-2.1"/>
  </r>
  <r>
    <x v="2"/>
    <x v="2"/>
    <x v="1"/>
    <x v="1"/>
    <x v="0"/>
    <s v="%"/>
    <n v="-29.4"/>
  </r>
  <r>
    <x v="2"/>
    <x v="2"/>
    <x v="1"/>
    <x v="1"/>
    <x v="1"/>
    <s v="%"/>
    <n v="-20.8"/>
  </r>
  <r>
    <x v="2"/>
    <x v="2"/>
    <x v="1"/>
    <x v="1"/>
    <x v="2"/>
    <s v="%"/>
    <n v="33.299999999999997"/>
  </r>
  <r>
    <x v="2"/>
    <x v="2"/>
    <x v="1"/>
    <x v="1"/>
    <x v="3"/>
    <s v="%"/>
    <n v="0"/>
  </r>
  <r>
    <x v="2"/>
    <x v="2"/>
    <x v="1"/>
    <x v="1"/>
    <x v="4"/>
    <s v="%"/>
    <n v="-31.5"/>
  </r>
  <r>
    <x v="2"/>
    <x v="2"/>
    <x v="1"/>
    <x v="1"/>
    <x v="5"/>
    <s v="%"/>
    <n v="42.9"/>
  </r>
  <r>
    <x v="2"/>
    <x v="2"/>
    <x v="1"/>
    <x v="1"/>
    <x v="6"/>
    <s v="%"/>
    <n v="-28.3"/>
  </r>
  <r>
    <x v="2"/>
    <x v="2"/>
    <x v="1"/>
    <x v="1"/>
    <x v="7"/>
    <s v="%"/>
    <n v="-32.4"/>
  </r>
  <r>
    <x v="2"/>
    <x v="2"/>
    <x v="1"/>
    <x v="1"/>
    <x v="8"/>
    <s v="%"/>
    <n v="-30.4"/>
  </r>
  <r>
    <x v="2"/>
    <x v="2"/>
    <x v="1"/>
    <x v="1"/>
    <x v="9"/>
    <s v="%"/>
    <n v="-30.9"/>
  </r>
  <r>
    <x v="2"/>
    <x v="2"/>
    <x v="1"/>
    <x v="1"/>
    <x v="10"/>
    <s v="%"/>
    <n v="-41.5"/>
  </r>
  <r>
    <x v="2"/>
    <x v="2"/>
    <x v="1"/>
    <x v="1"/>
    <x v="11"/>
    <s v="%"/>
    <n v="-31.8"/>
  </r>
  <r>
    <x v="2"/>
    <x v="2"/>
    <x v="1"/>
    <x v="1"/>
    <x v="12"/>
    <s v="%"/>
    <n v="-32.700000000000003"/>
  </r>
  <r>
    <x v="2"/>
    <x v="2"/>
    <x v="1"/>
    <x v="1"/>
    <x v="13"/>
    <s v="%"/>
    <n v="-31.6"/>
  </r>
  <r>
    <x v="2"/>
    <x v="2"/>
    <x v="1"/>
    <x v="1"/>
    <x v="14"/>
    <s v="%"/>
    <n v="-29.4"/>
  </r>
  <r>
    <x v="2"/>
    <x v="2"/>
    <x v="1"/>
    <x v="1"/>
    <x v="15"/>
    <s v="%"/>
    <n v="-24.5"/>
  </r>
  <r>
    <x v="2"/>
    <x v="2"/>
    <x v="1"/>
    <x v="1"/>
    <x v="16"/>
    <s v="%"/>
    <n v="-35.700000000000003"/>
  </r>
  <r>
    <x v="2"/>
    <x v="2"/>
    <x v="1"/>
    <x v="1"/>
    <x v="17"/>
    <s v="%"/>
    <n v="-32.1"/>
  </r>
  <r>
    <x v="2"/>
    <x v="2"/>
    <x v="1"/>
    <x v="1"/>
    <x v="18"/>
    <s v="%"/>
    <n v="-32"/>
  </r>
  <r>
    <x v="2"/>
    <x v="2"/>
    <x v="1"/>
    <x v="1"/>
    <x v="19"/>
    <s v="%"/>
    <n v="-16.3"/>
  </r>
  <r>
    <x v="2"/>
    <x v="2"/>
    <x v="1"/>
    <x v="1"/>
    <x v="20"/>
    <s v="%"/>
    <n v="-26.9"/>
  </r>
  <r>
    <x v="2"/>
    <x v="2"/>
    <x v="1"/>
    <x v="1"/>
    <x v="21"/>
    <s v="%"/>
    <n v="-26.6"/>
  </r>
  <r>
    <x v="2"/>
    <x v="2"/>
    <x v="1"/>
    <x v="1"/>
    <x v="22"/>
    <s v="%"/>
    <n v="-57.7"/>
  </r>
  <r>
    <x v="2"/>
    <x v="2"/>
    <x v="1"/>
    <x v="1"/>
    <x v="23"/>
    <s v="%"/>
    <n v="-34"/>
  </r>
  <r>
    <x v="2"/>
    <x v="2"/>
    <x v="1"/>
    <x v="1"/>
    <x v="24"/>
    <s v="%"/>
    <n v="-40.6"/>
  </r>
  <r>
    <x v="2"/>
    <x v="2"/>
    <x v="1"/>
    <x v="1"/>
    <x v="25"/>
    <s v="%"/>
    <n v="-32"/>
  </r>
  <r>
    <x v="2"/>
    <x v="2"/>
    <x v="1"/>
    <x v="1"/>
    <x v="26"/>
    <s v="%"/>
    <n v="-34.1"/>
  </r>
  <r>
    <x v="2"/>
    <x v="2"/>
    <x v="1"/>
    <x v="1"/>
    <x v="27"/>
    <s v="%"/>
    <n v="-17.8"/>
  </r>
  <r>
    <x v="2"/>
    <x v="2"/>
    <x v="1"/>
    <x v="1"/>
    <x v="28"/>
    <s v="%"/>
    <n v="-32.4"/>
  </r>
  <r>
    <x v="2"/>
    <x v="2"/>
    <x v="1"/>
    <x v="1"/>
    <x v="29"/>
    <s v="%"/>
    <n v="-8.9"/>
  </r>
  <r>
    <x v="2"/>
    <x v="2"/>
    <x v="1"/>
    <x v="1"/>
    <x v="30"/>
    <s v="%"/>
    <n v="-31.6"/>
  </r>
  <r>
    <x v="2"/>
    <x v="2"/>
    <x v="1"/>
    <x v="2"/>
    <x v="0"/>
    <s v="%"/>
    <n v="79.400000000000006"/>
  </r>
  <r>
    <x v="2"/>
    <x v="2"/>
    <x v="1"/>
    <x v="2"/>
    <x v="1"/>
    <s v="%"/>
    <n v="0"/>
  </r>
  <r>
    <x v="2"/>
    <x v="2"/>
    <x v="1"/>
    <x v="2"/>
    <x v="2"/>
    <s v="%"/>
    <n v="60"/>
  </r>
  <r>
    <x v="2"/>
    <x v="2"/>
    <x v="1"/>
    <x v="2"/>
    <x v="3"/>
    <s v="%"/>
    <n v="200"/>
  </r>
  <r>
    <x v="2"/>
    <x v="2"/>
    <x v="1"/>
    <x v="2"/>
    <x v="4"/>
    <s v="%"/>
    <n v="-33.299999999999997"/>
  </r>
  <r>
    <x v="2"/>
    <x v="2"/>
    <x v="1"/>
    <x v="2"/>
    <x v="5"/>
    <s v="%"/>
    <n v="600"/>
  </r>
  <r>
    <x v="2"/>
    <x v="2"/>
    <x v="1"/>
    <x v="2"/>
    <x v="6"/>
    <s v="%"/>
    <n v="300"/>
  </r>
  <r>
    <x v="2"/>
    <x v="2"/>
    <x v="1"/>
    <x v="2"/>
    <x v="7"/>
    <s v="%"/>
    <n v="0"/>
  </r>
  <r>
    <x v="2"/>
    <x v="2"/>
    <x v="1"/>
    <x v="2"/>
    <x v="8"/>
    <s v="%"/>
    <n v="150"/>
  </r>
  <r>
    <x v="2"/>
    <x v="2"/>
    <x v="1"/>
    <x v="2"/>
    <x v="9"/>
    <s v="%"/>
    <n v="-100"/>
  </r>
  <r>
    <x v="2"/>
    <x v="2"/>
    <x v="1"/>
    <x v="2"/>
    <x v="10"/>
    <s v="%"/>
    <n v="0"/>
  </r>
  <r>
    <x v="2"/>
    <x v="2"/>
    <x v="1"/>
    <x v="2"/>
    <x v="11"/>
    <s v="%"/>
    <n v="16.7"/>
  </r>
  <r>
    <x v="2"/>
    <x v="2"/>
    <x v="1"/>
    <x v="2"/>
    <x v="12"/>
    <s v="%"/>
    <n v="33.299999999999997"/>
  </r>
  <r>
    <x v="2"/>
    <x v="2"/>
    <x v="1"/>
    <x v="2"/>
    <x v="13"/>
    <s v="%"/>
    <n v="300"/>
  </r>
  <r>
    <x v="2"/>
    <x v="2"/>
    <x v="1"/>
    <x v="2"/>
    <x v="14"/>
    <s v="%"/>
    <n v="0"/>
  </r>
  <r>
    <x v="2"/>
    <x v="2"/>
    <x v="1"/>
    <x v="2"/>
    <x v="15"/>
    <s v="%"/>
    <n v="100"/>
  </r>
  <r>
    <x v="2"/>
    <x v="2"/>
    <x v="1"/>
    <x v="2"/>
    <x v="16"/>
    <s v="%"/>
    <n v="-33.299999999999997"/>
  </r>
  <r>
    <x v="2"/>
    <x v="2"/>
    <x v="1"/>
    <x v="2"/>
    <x v="17"/>
    <s v="%"/>
    <n v="175"/>
  </r>
  <r>
    <x v="2"/>
    <x v="2"/>
    <x v="1"/>
    <x v="2"/>
    <x v="18"/>
    <s v="%"/>
    <n v="300"/>
  </r>
  <r>
    <x v="2"/>
    <x v="2"/>
    <x v="1"/>
    <x v="2"/>
    <x v="19"/>
    <s v="%"/>
    <n v="200"/>
  </r>
  <r>
    <x v="2"/>
    <x v="2"/>
    <x v="1"/>
    <x v="2"/>
    <x v="20"/>
    <s v="%"/>
    <n v="-16.7"/>
  </r>
  <r>
    <x v="2"/>
    <x v="2"/>
    <x v="1"/>
    <x v="2"/>
    <x v="21"/>
    <s v="%"/>
    <n v="0"/>
  </r>
  <r>
    <x v="2"/>
    <x v="2"/>
    <x v="1"/>
    <x v="2"/>
    <x v="22"/>
    <s v="%"/>
    <n v="0"/>
  </r>
  <r>
    <x v="2"/>
    <x v="2"/>
    <x v="1"/>
    <x v="2"/>
    <x v="23"/>
    <s v="%"/>
    <n v="-16.7"/>
  </r>
  <r>
    <x v="2"/>
    <x v="2"/>
    <x v="1"/>
    <x v="2"/>
    <x v="24"/>
    <s v="%"/>
    <n v="0"/>
  </r>
  <r>
    <x v="2"/>
    <x v="2"/>
    <x v="1"/>
    <x v="2"/>
    <x v="25"/>
    <s v="%"/>
    <n v="400"/>
  </r>
  <r>
    <x v="2"/>
    <x v="2"/>
    <x v="1"/>
    <x v="2"/>
    <x v="26"/>
    <s v="%"/>
    <n v="-100"/>
  </r>
  <r>
    <x v="2"/>
    <x v="2"/>
    <x v="1"/>
    <x v="2"/>
    <x v="27"/>
    <s v="%"/>
    <n v="200"/>
  </r>
  <r>
    <x v="2"/>
    <x v="2"/>
    <x v="1"/>
    <x v="2"/>
    <x v="28"/>
    <s v="%"/>
    <n v="0"/>
  </r>
  <r>
    <x v="2"/>
    <x v="2"/>
    <x v="1"/>
    <x v="2"/>
    <x v="29"/>
    <s v="%"/>
    <n v="500"/>
  </r>
  <r>
    <x v="2"/>
    <x v="2"/>
    <x v="1"/>
    <x v="2"/>
    <x v="30"/>
    <s v="%"/>
    <n v="-100"/>
  </r>
  <r>
    <x v="2"/>
    <x v="2"/>
    <x v="1"/>
    <x v="3"/>
    <x v="0"/>
    <s v="%"/>
    <n v="254.6"/>
  </r>
  <r>
    <x v="2"/>
    <x v="2"/>
    <x v="1"/>
    <x v="3"/>
    <x v="1"/>
    <s v="%"/>
    <n v="184.8"/>
  </r>
  <r>
    <x v="2"/>
    <x v="2"/>
    <x v="1"/>
    <x v="3"/>
    <x v="2"/>
    <s v="%"/>
    <n v="384.2"/>
  </r>
  <r>
    <x v="2"/>
    <x v="2"/>
    <x v="1"/>
    <x v="3"/>
    <x v="3"/>
    <s v="%"/>
    <n v="292"/>
  </r>
  <r>
    <x v="2"/>
    <x v="2"/>
    <x v="1"/>
    <x v="3"/>
    <x v="4"/>
    <s v="%"/>
    <n v="346.3"/>
  </r>
  <r>
    <x v="2"/>
    <x v="2"/>
    <x v="1"/>
    <x v="3"/>
    <x v="5"/>
    <s v="%"/>
    <n v="370.7"/>
  </r>
  <r>
    <x v="2"/>
    <x v="2"/>
    <x v="1"/>
    <x v="3"/>
    <x v="6"/>
    <s v="%"/>
    <n v="341.3"/>
  </r>
  <r>
    <x v="2"/>
    <x v="2"/>
    <x v="1"/>
    <x v="3"/>
    <x v="7"/>
    <s v="%"/>
    <n v="126.7"/>
  </r>
  <r>
    <x v="2"/>
    <x v="2"/>
    <x v="1"/>
    <x v="3"/>
    <x v="8"/>
    <s v="%"/>
    <n v="103.2"/>
  </r>
  <r>
    <x v="2"/>
    <x v="2"/>
    <x v="1"/>
    <x v="3"/>
    <x v="9"/>
    <s v="%"/>
    <n v="191.3"/>
  </r>
  <r>
    <x v="2"/>
    <x v="2"/>
    <x v="1"/>
    <x v="3"/>
    <x v="10"/>
    <s v="%"/>
    <n v="141.6"/>
  </r>
  <r>
    <x v="2"/>
    <x v="2"/>
    <x v="1"/>
    <x v="3"/>
    <x v="11"/>
    <s v="%"/>
    <n v="192.8"/>
  </r>
  <r>
    <x v="2"/>
    <x v="2"/>
    <x v="1"/>
    <x v="3"/>
    <x v="12"/>
    <s v="%"/>
    <n v="85.4"/>
  </r>
  <r>
    <x v="2"/>
    <x v="2"/>
    <x v="1"/>
    <x v="3"/>
    <x v="13"/>
    <s v="%"/>
    <n v="143.5"/>
  </r>
  <r>
    <x v="2"/>
    <x v="2"/>
    <x v="1"/>
    <x v="3"/>
    <x v="14"/>
    <s v="%"/>
    <n v="57.6"/>
  </r>
  <r>
    <x v="2"/>
    <x v="2"/>
    <x v="1"/>
    <x v="3"/>
    <x v="15"/>
    <s v="%"/>
    <n v="174.1"/>
  </r>
  <r>
    <x v="2"/>
    <x v="2"/>
    <x v="1"/>
    <x v="3"/>
    <x v="16"/>
    <s v="%"/>
    <n v="238.7"/>
  </r>
  <r>
    <x v="2"/>
    <x v="2"/>
    <x v="1"/>
    <x v="3"/>
    <x v="17"/>
    <s v="%"/>
    <n v="426.7"/>
  </r>
  <r>
    <x v="2"/>
    <x v="2"/>
    <x v="1"/>
    <x v="3"/>
    <x v="18"/>
    <s v="%"/>
    <n v="123.7"/>
  </r>
  <r>
    <x v="2"/>
    <x v="2"/>
    <x v="1"/>
    <x v="3"/>
    <x v="19"/>
    <s v="%"/>
    <n v="408.7"/>
  </r>
  <r>
    <x v="2"/>
    <x v="2"/>
    <x v="1"/>
    <x v="3"/>
    <x v="20"/>
    <s v="%"/>
    <n v="163.9"/>
  </r>
  <r>
    <x v="2"/>
    <x v="2"/>
    <x v="1"/>
    <x v="3"/>
    <x v="21"/>
    <s v="%"/>
    <n v="156.6"/>
  </r>
  <r>
    <x v="2"/>
    <x v="2"/>
    <x v="1"/>
    <x v="3"/>
    <x v="22"/>
    <s v="%"/>
    <n v="482.5"/>
  </r>
  <r>
    <x v="2"/>
    <x v="2"/>
    <x v="1"/>
    <x v="3"/>
    <x v="23"/>
    <s v="%"/>
    <n v="355.9"/>
  </r>
  <r>
    <x v="2"/>
    <x v="2"/>
    <x v="1"/>
    <x v="3"/>
    <x v="24"/>
    <s v="%"/>
    <n v="72"/>
  </r>
  <r>
    <x v="2"/>
    <x v="2"/>
    <x v="1"/>
    <x v="3"/>
    <x v="25"/>
    <s v="%"/>
    <n v="147.69999999999999"/>
  </r>
  <r>
    <x v="2"/>
    <x v="2"/>
    <x v="1"/>
    <x v="3"/>
    <x v="26"/>
    <s v="%"/>
    <n v="50.8"/>
  </r>
  <r>
    <x v="2"/>
    <x v="2"/>
    <x v="1"/>
    <x v="3"/>
    <x v="27"/>
    <s v="%"/>
    <n v="579.20000000000005"/>
  </r>
  <r>
    <x v="2"/>
    <x v="2"/>
    <x v="1"/>
    <x v="3"/>
    <x v="28"/>
    <s v="%"/>
    <n v="63.8"/>
  </r>
  <r>
    <x v="2"/>
    <x v="2"/>
    <x v="1"/>
    <x v="3"/>
    <x v="29"/>
    <s v="%"/>
    <n v="117.6"/>
  </r>
  <r>
    <x v="2"/>
    <x v="2"/>
    <x v="1"/>
    <x v="3"/>
    <x v="30"/>
    <s v="%"/>
    <n v="16.399999999999999"/>
  </r>
  <r>
    <x v="2"/>
    <x v="2"/>
    <x v="1"/>
    <x v="4"/>
    <x v="0"/>
    <s v="%"/>
    <n v="896.4"/>
  </r>
  <r>
    <x v="2"/>
    <x v="2"/>
    <x v="1"/>
    <x v="4"/>
    <x v="1"/>
    <s v="%"/>
    <n v="900"/>
  </r>
  <r>
    <x v="2"/>
    <x v="2"/>
    <x v="1"/>
    <x v="4"/>
    <x v="2"/>
    <s v="%"/>
    <n v="2320"/>
  </r>
  <r>
    <x v="2"/>
    <x v="2"/>
    <x v="1"/>
    <x v="4"/>
    <x v="3"/>
    <s v="%"/>
    <n v="1358.3"/>
  </r>
  <r>
    <x v="2"/>
    <x v="2"/>
    <x v="1"/>
    <x v="4"/>
    <x v="4"/>
    <s v="%"/>
    <n v="1350"/>
  </r>
  <r>
    <x v="2"/>
    <x v="2"/>
    <x v="1"/>
    <x v="4"/>
    <x v="5"/>
    <s v="%"/>
    <n v="1557.1"/>
  </r>
  <r>
    <x v="2"/>
    <x v="2"/>
    <x v="1"/>
    <x v="4"/>
    <x v="6"/>
    <s v="%"/>
    <n v="2140"/>
  </r>
  <r>
    <x v="2"/>
    <x v="2"/>
    <x v="1"/>
    <x v="4"/>
    <x v="7"/>
    <s v="%"/>
    <n v="80"/>
  </r>
  <r>
    <x v="2"/>
    <x v="2"/>
    <x v="1"/>
    <x v="4"/>
    <x v="8"/>
    <s v="%"/>
    <n v="2100"/>
  </r>
  <r>
    <x v="2"/>
    <x v="2"/>
    <x v="1"/>
    <x v="4"/>
    <x v="9"/>
    <s v="%"/>
    <n v="800"/>
  </r>
  <r>
    <x v="2"/>
    <x v="2"/>
    <x v="1"/>
    <x v="4"/>
    <x v="10"/>
    <s v="%"/>
    <n v="775"/>
  </r>
  <r>
    <x v="2"/>
    <x v="2"/>
    <x v="1"/>
    <x v="4"/>
    <x v="11"/>
    <s v="%"/>
    <n v="1320"/>
  </r>
  <r>
    <x v="2"/>
    <x v="2"/>
    <x v="1"/>
    <x v="4"/>
    <x v="12"/>
    <s v="%"/>
    <n v="480"/>
  </r>
  <r>
    <x v="2"/>
    <x v="2"/>
    <x v="1"/>
    <x v="4"/>
    <x v="13"/>
    <s v="%"/>
    <n v="525"/>
  </r>
  <r>
    <x v="2"/>
    <x v="2"/>
    <x v="1"/>
    <x v="4"/>
    <x v="14"/>
    <s v="%"/>
    <n v="933.3"/>
  </r>
  <r>
    <x v="2"/>
    <x v="2"/>
    <x v="1"/>
    <x v="4"/>
    <x v="15"/>
    <s v="%"/>
    <n v="1033.3"/>
  </r>
  <r>
    <x v="2"/>
    <x v="2"/>
    <x v="1"/>
    <x v="4"/>
    <x v="16"/>
    <s v="%"/>
    <n v="166.7"/>
  </r>
  <r>
    <x v="2"/>
    <x v="2"/>
    <x v="1"/>
    <x v="4"/>
    <x v="17"/>
    <s v="%"/>
    <n v="573.1"/>
  </r>
  <r>
    <x v="2"/>
    <x v="2"/>
    <x v="1"/>
    <x v="4"/>
    <x v="18"/>
    <s v="%"/>
    <n v="616.70000000000005"/>
  </r>
  <r>
    <x v="2"/>
    <x v="2"/>
    <x v="1"/>
    <x v="4"/>
    <x v="19"/>
    <s v="%"/>
    <n v="350"/>
  </r>
  <r>
    <x v="2"/>
    <x v="2"/>
    <x v="1"/>
    <x v="4"/>
    <x v="20"/>
    <s v="%"/>
    <n v="800"/>
  </r>
  <r>
    <x v="2"/>
    <x v="2"/>
    <x v="1"/>
    <x v="4"/>
    <x v="21"/>
    <s v="%"/>
    <n v="500"/>
  </r>
  <r>
    <x v="2"/>
    <x v="2"/>
    <x v="1"/>
    <x v="4"/>
    <x v="22"/>
    <s v="%"/>
    <n v="500"/>
  </r>
  <r>
    <x v="2"/>
    <x v="2"/>
    <x v="1"/>
    <x v="4"/>
    <x v="23"/>
    <s v="%"/>
    <n v="600"/>
  </r>
  <r>
    <x v="2"/>
    <x v="2"/>
    <x v="1"/>
    <x v="4"/>
    <x v="24"/>
    <s v="%"/>
    <n v="1200"/>
  </r>
  <r>
    <x v="2"/>
    <x v="2"/>
    <x v="1"/>
    <x v="4"/>
    <x v="25"/>
    <s v="%"/>
    <n v="300"/>
  </r>
  <r>
    <x v="2"/>
    <x v="2"/>
    <x v="1"/>
    <x v="4"/>
    <x v="26"/>
    <s v="%"/>
    <n v="0"/>
  </r>
  <r>
    <x v="2"/>
    <x v="2"/>
    <x v="1"/>
    <x v="4"/>
    <x v="27"/>
    <s v="%"/>
    <n v="800"/>
  </r>
  <r>
    <x v="2"/>
    <x v="2"/>
    <x v="1"/>
    <x v="4"/>
    <x v="28"/>
    <s v="%"/>
    <n v="466.7"/>
  </r>
  <r>
    <x v="2"/>
    <x v="2"/>
    <x v="1"/>
    <x v="4"/>
    <x v="29"/>
    <s v="%"/>
    <n v="850"/>
  </r>
  <r>
    <x v="2"/>
    <x v="2"/>
    <x v="1"/>
    <x v="4"/>
    <x v="30"/>
    <s v="%"/>
    <n v="0"/>
  </r>
  <r>
    <x v="2"/>
    <x v="2"/>
    <x v="1"/>
    <x v="5"/>
    <x v="0"/>
    <s v="%"/>
    <n v="224.1"/>
  </r>
  <r>
    <x v="2"/>
    <x v="2"/>
    <x v="1"/>
    <x v="5"/>
    <x v="1"/>
    <s v="%"/>
    <n v="0"/>
  </r>
  <r>
    <x v="2"/>
    <x v="2"/>
    <x v="1"/>
    <x v="5"/>
    <x v="2"/>
    <s v="%"/>
    <n v="900"/>
  </r>
  <r>
    <x v="2"/>
    <x v="2"/>
    <x v="1"/>
    <x v="5"/>
    <x v="3"/>
    <s v="%"/>
    <n v="0"/>
  </r>
  <r>
    <x v="2"/>
    <x v="2"/>
    <x v="1"/>
    <x v="5"/>
    <x v="4"/>
    <s v="%"/>
    <n v="33.299999999999997"/>
  </r>
  <r>
    <x v="2"/>
    <x v="2"/>
    <x v="1"/>
    <x v="5"/>
    <x v="5"/>
    <s v="%"/>
    <n v="325"/>
  </r>
  <r>
    <x v="2"/>
    <x v="2"/>
    <x v="1"/>
    <x v="5"/>
    <x v="6"/>
    <s v="%"/>
    <n v="400"/>
  </r>
  <r>
    <x v="2"/>
    <x v="2"/>
    <x v="1"/>
    <x v="5"/>
    <x v="7"/>
    <s v="%"/>
    <n v="128.6"/>
  </r>
  <r>
    <x v="2"/>
    <x v="2"/>
    <x v="1"/>
    <x v="5"/>
    <x v="8"/>
    <s v="%"/>
    <n v="400"/>
  </r>
  <r>
    <x v="2"/>
    <x v="2"/>
    <x v="1"/>
    <x v="5"/>
    <x v="9"/>
    <s v="%"/>
    <n v="50"/>
  </r>
  <r>
    <x v="2"/>
    <x v="2"/>
    <x v="1"/>
    <x v="5"/>
    <x v="10"/>
    <s v="%"/>
    <n v="0"/>
  </r>
  <r>
    <x v="2"/>
    <x v="2"/>
    <x v="1"/>
    <x v="5"/>
    <x v="11"/>
    <s v="%"/>
    <n v="240"/>
  </r>
  <r>
    <x v="2"/>
    <x v="2"/>
    <x v="1"/>
    <x v="5"/>
    <x v="12"/>
    <s v="%"/>
    <n v="-50"/>
  </r>
  <r>
    <x v="2"/>
    <x v="2"/>
    <x v="1"/>
    <x v="5"/>
    <x v="13"/>
    <s v="%"/>
    <n v="700"/>
  </r>
  <r>
    <x v="2"/>
    <x v="2"/>
    <x v="1"/>
    <x v="5"/>
    <x v="14"/>
    <s v="%"/>
    <n v="80"/>
  </r>
  <r>
    <x v="2"/>
    <x v="2"/>
    <x v="1"/>
    <x v="5"/>
    <x v="15"/>
    <s v="%"/>
    <n v="80"/>
  </r>
  <r>
    <x v="2"/>
    <x v="2"/>
    <x v="1"/>
    <x v="5"/>
    <x v="16"/>
    <s v="%"/>
    <n v="55.6"/>
  </r>
  <r>
    <x v="2"/>
    <x v="2"/>
    <x v="1"/>
    <x v="5"/>
    <x v="17"/>
    <s v="%"/>
    <n v="287.5"/>
  </r>
  <r>
    <x v="2"/>
    <x v="2"/>
    <x v="1"/>
    <x v="5"/>
    <x v="18"/>
    <s v="%"/>
    <n v="100"/>
  </r>
  <r>
    <x v="2"/>
    <x v="2"/>
    <x v="1"/>
    <x v="5"/>
    <x v="19"/>
    <s v="%"/>
    <n v="183.3"/>
  </r>
  <r>
    <x v="2"/>
    <x v="2"/>
    <x v="1"/>
    <x v="5"/>
    <x v="20"/>
    <s v="%"/>
    <n v="800"/>
  </r>
  <r>
    <x v="2"/>
    <x v="2"/>
    <x v="1"/>
    <x v="5"/>
    <x v="21"/>
    <s v="%"/>
    <n v="250"/>
  </r>
  <r>
    <x v="2"/>
    <x v="2"/>
    <x v="1"/>
    <x v="5"/>
    <x v="22"/>
    <s v="%"/>
    <n v="0"/>
  </r>
  <r>
    <x v="2"/>
    <x v="2"/>
    <x v="1"/>
    <x v="5"/>
    <x v="23"/>
    <s v="%"/>
    <n v="233.3"/>
  </r>
  <r>
    <x v="2"/>
    <x v="2"/>
    <x v="1"/>
    <x v="5"/>
    <x v="24"/>
    <s v="%"/>
    <n v="300"/>
  </r>
  <r>
    <x v="2"/>
    <x v="2"/>
    <x v="1"/>
    <x v="5"/>
    <x v="25"/>
    <s v="%"/>
    <n v="450"/>
  </r>
  <r>
    <x v="2"/>
    <x v="2"/>
    <x v="1"/>
    <x v="5"/>
    <x v="26"/>
    <s v="%"/>
    <n v="300"/>
  </r>
  <r>
    <x v="2"/>
    <x v="2"/>
    <x v="1"/>
    <x v="5"/>
    <x v="27"/>
    <s v="%"/>
    <n v="1300"/>
  </r>
  <r>
    <x v="2"/>
    <x v="2"/>
    <x v="1"/>
    <x v="5"/>
    <x v="28"/>
    <s v="%"/>
    <n v="500"/>
  </r>
  <r>
    <x v="2"/>
    <x v="2"/>
    <x v="1"/>
    <x v="5"/>
    <x v="29"/>
    <s v="%"/>
    <n v="42.9"/>
  </r>
  <r>
    <x v="2"/>
    <x v="2"/>
    <x v="1"/>
    <x v="5"/>
    <x v="30"/>
    <s v="%"/>
    <n v="100"/>
  </r>
  <r>
    <x v="2"/>
    <x v="2"/>
    <x v="1"/>
    <x v="6"/>
    <x v="0"/>
    <s v="%"/>
    <n v="35.200000000000003"/>
  </r>
  <r>
    <x v="2"/>
    <x v="2"/>
    <x v="1"/>
    <x v="6"/>
    <x v="1"/>
    <s v="%"/>
    <n v="147.1"/>
  </r>
  <r>
    <x v="2"/>
    <x v="2"/>
    <x v="1"/>
    <x v="6"/>
    <x v="2"/>
    <s v="%"/>
    <n v="65.099999999999994"/>
  </r>
  <r>
    <x v="2"/>
    <x v="2"/>
    <x v="1"/>
    <x v="6"/>
    <x v="3"/>
    <s v="%"/>
    <n v="36.9"/>
  </r>
  <r>
    <x v="2"/>
    <x v="2"/>
    <x v="1"/>
    <x v="6"/>
    <x v="4"/>
    <s v="%"/>
    <n v="61.3"/>
  </r>
  <r>
    <x v="2"/>
    <x v="2"/>
    <x v="1"/>
    <x v="6"/>
    <x v="5"/>
    <s v="%"/>
    <n v="95.3"/>
  </r>
  <r>
    <x v="2"/>
    <x v="2"/>
    <x v="1"/>
    <x v="6"/>
    <x v="6"/>
    <s v="%"/>
    <n v="24.1"/>
  </r>
  <r>
    <x v="2"/>
    <x v="2"/>
    <x v="1"/>
    <x v="6"/>
    <x v="7"/>
    <s v="%"/>
    <n v="-20.5"/>
  </r>
  <r>
    <x v="2"/>
    <x v="2"/>
    <x v="1"/>
    <x v="6"/>
    <x v="8"/>
    <s v="%"/>
    <n v="-8"/>
  </r>
  <r>
    <x v="2"/>
    <x v="2"/>
    <x v="1"/>
    <x v="6"/>
    <x v="9"/>
    <s v="%"/>
    <n v="-8.3000000000000007"/>
  </r>
  <r>
    <x v="2"/>
    <x v="2"/>
    <x v="1"/>
    <x v="6"/>
    <x v="10"/>
    <s v="%"/>
    <n v="-29.5"/>
  </r>
  <r>
    <x v="2"/>
    <x v="2"/>
    <x v="1"/>
    <x v="6"/>
    <x v="11"/>
    <s v="%"/>
    <n v="43.3"/>
  </r>
  <r>
    <x v="2"/>
    <x v="2"/>
    <x v="1"/>
    <x v="6"/>
    <x v="12"/>
    <s v="%"/>
    <n v="23.8"/>
  </r>
  <r>
    <x v="2"/>
    <x v="2"/>
    <x v="1"/>
    <x v="6"/>
    <x v="13"/>
    <s v="%"/>
    <n v="131.30000000000001"/>
  </r>
  <r>
    <x v="2"/>
    <x v="2"/>
    <x v="1"/>
    <x v="6"/>
    <x v="14"/>
    <s v="%"/>
    <n v="36.799999999999997"/>
  </r>
  <r>
    <x v="2"/>
    <x v="2"/>
    <x v="1"/>
    <x v="6"/>
    <x v="15"/>
    <s v="%"/>
    <n v="6.7"/>
  </r>
  <r>
    <x v="2"/>
    <x v="2"/>
    <x v="1"/>
    <x v="6"/>
    <x v="16"/>
    <s v="%"/>
    <n v="-8.3000000000000007"/>
  </r>
  <r>
    <x v="2"/>
    <x v="2"/>
    <x v="1"/>
    <x v="6"/>
    <x v="17"/>
    <s v="%"/>
    <n v="25.1"/>
  </r>
  <r>
    <x v="2"/>
    <x v="2"/>
    <x v="1"/>
    <x v="6"/>
    <x v="18"/>
    <s v="%"/>
    <n v="-4.5"/>
  </r>
  <r>
    <x v="2"/>
    <x v="2"/>
    <x v="1"/>
    <x v="6"/>
    <x v="19"/>
    <s v="%"/>
    <n v="34.6"/>
  </r>
  <r>
    <x v="2"/>
    <x v="2"/>
    <x v="1"/>
    <x v="6"/>
    <x v="20"/>
    <s v="%"/>
    <n v="5.5"/>
  </r>
  <r>
    <x v="2"/>
    <x v="2"/>
    <x v="1"/>
    <x v="6"/>
    <x v="21"/>
    <s v="%"/>
    <n v="7.1"/>
  </r>
  <r>
    <x v="2"/>
    <x v="2"/>
    <x v="1"/>
    <x v="6"/>
    <x v="22"/>
    <s v="%"/>
    <n v="214.3"/>
  </r>
  <r>
    <x v="2"/>
    <x v="2"/>
    <x v="1"/>
    <x v="6"/>
    <x v="23"/>
    <s v="%"/>
    <n v="32.799999999999997"/>
  </r>
  <r>
    <x v="2"/>
    <x v="2"/>
    <x v="1"/>
    <x v="6"/>
    <x v="24"/>
    <s v="%"/>
    <n v="54.5"/>
  </r>
  <r>
    <x v="2"/>
    <x v="2"/>
    <x v="1"/>
    <x v="6"/>
    <x v="25"/>
    <s v="%"/>
    <n v="74.3"/>
  </r>
  <r>
    <x v="2"/>
    <x v="2"/>
    <x v="1"/>
    <x v="6"/>
    <x v="26"/>
    <s v="%"/>
    <n v="4.2"/>
  </r>
  <r>
    <x v="2"/>
    <x v="2"/>
    <x v="1"/>
    <x v="6"/>
    <x v="27"/>
    <s v="%"/>
    <n v="217.6"/>
  </r>
  <r>
    <x v="2"/>
    <x v="2"/>
    <x v="1"/>
    <x v="6"/>
    <x v="28"/>
    <s v="%"/>
    <n v="9.5"/>
  </r>
  <r>
    <x v="2"/>
    <x v="2"/>
    <x v="1"/>
    <x v="6"/>
    <x v="29"/>
    <s v="%"/>
    <n v="131.6"/>
  </r>
  <r>
    <x v="2"/>
    <x v="2"/>
    <x v="1"/>
    <x v="6"/>
    <x v="30"/>
    <s v="%"/>
    <n v="37.5"/>
  </r>
  <r>
    <x v="2"/>
    <x v="2"/>
    <x v="1"/>
    <x v="7"/>
    <x v="0"/>
    <s v="%"/>
    <n v="74.099999999999994"/>
  </r>
  <r>
    <x v="2"/>
    <x v="2"/>
    <x v="1"/>
    <x v="7"/>
    <x v="1"/>
    <s v="%"/>
    <n v="53.7"/>
  </r>
  <r>
    <x v="2"/>
    <x v="2"/>
    <x v="1"/>
    <x v="7"/>
    <x v="2"/>
    <s v="%"/>
    <n v="313.89999999999998"/>
  </r>
  <r>
    <x v="2"/>
    <x v="2"/>
    <x v="1"/>
    <x v="7"/>
    <x v="3"/>
    <s v="%"/>
    <n v="171"/>
  </r>
  <r>
    <x v="2"/>
    <x v="2"/>
    <x v="1"/>
    <x v="7"/>
    <x v="4"/>
    <s v="%"/>
    <n v="228.1"/>
  </r>
  <r>
    <x v="2"/>
    <x v="2"/>
    <x v="1"/>
    <x v="7"/>
    <x v="5"/>
    <s v="%"/>
    <n v="226.1"/>
  </r>
  <r>
    <x v="2"/>
    <x v="2"/>
    <x v="1"/>
    <x v="7"/>
    <x v="6"/>
    <s v="%"/>
    <n v="93.9"/>
  </r>
  <r>
    <x v="2"/>
    <x v="2"/>
    <x v="1"/>
    <x v="7"/>
    <x v="7"/>
    <s v="%"/>
    <n v="13.3"/>
  </r>
  <r>
    <x v="2"/>
    <x v="2"/>
    <x v="1"/>
    <x v="7"/>
    <x v="8"/>
    <s v="%"/>
    <n v="24.1"/>
  </r>
  <r>
    <x v="2"/>
    <x v="2"/>
    <x v="1"/>
    <x v="7"/>
    <x v="9"/>
    <s v="%"/>
    <n v="-20"/>
  </r>
  <r>
    <x v="2"/>
    <x v="2"/>
    <x v="1"/>
    <x v="7"/>
    <x v="10"/>
    <s v="%"/>
    <n v="58"/>
  </r>
  <r>
    <x v="2"/>
    <x v="2"/>
    <x v="1"/>
    <x v="7"/>
    <x v="11"/>
    <s v="%"/>
    <n v="48.4"/>
  </r>
  <r>
    <x v="2"/>
    <x v="2"/>
    <x v="1"/>
    <x v="7"/>
    <x v="12"/>
    <s v="%"/>
    <n v="-22"/>
  </r>
  <r>
    <x v="2"/>
    <x v="2"/>
    <x v="1"/>
    <x v="7"/>
    <x v="13"/>
    <s v="%"/>
    <n v="24.5"/>
  </r>
  <r>
    <x v="2"/>
    <x v="2"/>
    <x v="1"/>
    <x v="7"/>
    <x v="14"/>
    <s v="%"/>
    <n v="15.7"/>
  </r>
  <r>
    <x v="2"/>
    <x v="2"/>
    <x v="1"/>
    <x v="7"/>
    <x v="15"/>
    <s v="%"/>
    <n v="92"/>
  </r>
  <r>
    <x v="2"/>
    <x v="2"/>
    <x v="1"/>
    <x v="7"/>
    <x v="16"/>
    <s v="%"/>
    <n v="33.6"/>
  </r>
  <r>
    <x v="2"/>
    <x v="2"/>
    <x v="1"/>
    <x v="7"/>
    <x v="17"/>
    <s v="%"/>
    <n v="84"/>
  </r>
  <r>
    <x v="2"/>
    <x v="2"/>
    <x v="1"/>
    <x v="7"/>
    <x v="18"/>
    <s v="%"/>
    <n v="2.7"/>
  </r>
  <r>
    <x v="2"/>
    <x v="2"/>
    <x v="1"/>
    <x v="7"/>
    <x v="19"/>
    <s v="%"/>
    <n v="76.8"/>
  </r>
  <r>
    <x v="2"/>
    <x v="2"/>
    <x v="1"/>
    <x v="7"/>
    <x v="20"/>
    <s v="%"/>
    <n v="7.2"/>
  </r>
  <r>
    <x v="2"/>
    <x v="2"/>
    <x v="1"/>
    <x v="7"/>
    <x v="21"/>
    <s v="%"/>
    <n v="59.8"/>
  </r>
  <r>
    <x v="2"/>
    <x v="2"/>
    <x v="1"/>
    <x v="7"/>
    <x v="22"/>
    <s v="%"/>
    <n v="245.2"/>
  </r>
  <r>
    <x v="2"/>
    <x v="2"/>
    <x v="1"/>
    <x v="7"/>
    <x v="23"/>
    <s v="%"/>
    <n v="53.7"/>
  </r>
  <r>
    <x v="2"/>
    <x v="2"/>
    <x v="1"/>
    <x v="7"/>
    <x v="24"/>
    <s v="%"/>
    <n v="9.4"/>
  </r>
  <r>
    <x v="2"/>
    <x v="2"/>
    <x v="1"/>
    <x v="7"/>
    <x v="25"/>
    <s v="%"/>
    <n v="11.8"/>
  </r>
  <r>
    <x v="2"/>
    <x v="2"/>
    <x v="1"/>
    <x v="7"/>
    <x v="26"/>
    <s v="%"/>
    <n v="-11"/>
  </r>
  <r>
    <x v="2"/>
    <x v="2"/>
    <x v="1"/>
    <x v="7"/>
    <x v="27"/>
    <s v="%"/>
    <n v="107.8"/>
  </r>
  <r>
    <x v="2"/>
    <x v="2"/>
    <x v="1"/>
    <x v="7"/>
    <x v="28"/>
    <s v="%"/>
    <n v="7.7"/>
  </r>
  <r>
    <x v="2"/>
    <x v="2"/>
    <x v="1"/>
    <x v="7"/>
    <x v="29"/>
    <s v="%"/>
    <n v="33.5"/>
  </r>
  <r>
    <x v="2"/>
    <x v="2"/>
    <x v="1"/>
    <x v="7"/>
    <x v="30"/>
    <s v="%"/>
    <n v="-13.3"/>
  </r>
  <r>
    <x v="2"/>
    <x v="2"/>
    <x v="1"/>
    <x v="8"/>
    <x v="0"/>
    <s v="%"/>
    <n v="63.1"/>
  </r>
  <r>
    <x v="2"/>
    <x v="2"/>
    <x v="1"/>
    <x v="8"/>
    <x v="1"/>
    <s v="%"/>
    <n v="-9.1"/>
  </r>
  <r>
    <x v="2"/>
    <x v="2"/>
    <x v="1"/>
    <x v="8"/>
    <x v="2"/>
    <s v="%"/>
    <n v="240.5"/>
  </r>
  <r>
    <x v="2"/>
    <x v="2"/>
    <x v="1"/>
    <x v="8"/>
    <x v="3"/>
    <s v="%"/>
    <n v="150"/>
  </r>
  <r>
    <x v="2"/>
    <x v="2"/>
    <x v="1"/>
    <x v="8"/>
    <x v="4"/>
    <s v="%"/>
    <n v="303.39999999999998"/>
  </r>
  <r>
    <x v="2"/>
    <x v="2"/>
    <x v="1"/>
    <x v="8"/>
    <x v="5"/>
    <s v="%"/>
    <n v="175.5"/>
  </r>
  <r>
    <x v="2"/>
    <x v="2"/>
    <x v="1"/>
    <x v="8"/>
    <x v="6"/>
    <s v="%"/>
    <n v="76.7"/>
  </r>
  <r>
    <x v="2"/>
    <x v="2"/>
    <x v="1"/>
    <x v="8"/>
    <x v="7"/>
    <s v="%"/>
    <n v="25"/>
  </r>
  <r>
    <x v="2"/>
    <x v="2"/>
    <x v="1"/>
    <x v="8"/>
    <x v="8"/>
    <s v="%"/>
    <n v="0"/>
  </r>
  <r>
    <x v="2"/>
    <x v="2"/>
    <x v="1"/>
    <x v="8"/>
    <x v="9"/>
    <s v="%"/>
    <n v="-21.4"/>
  </r>
  <r>
    <x v="2"/>
    <x v="2"/>
    <x v="1"/>
    <x v="8"/>
    <x v="10"/>
    <s v="%"/>
    <n v="72.400000000000006"/>
  </r>
  <r>
    <x v="2"/>
    <x v="2"/>
    <x v="1"/>
    <x v="8"/>
    <x v="11"/>
    <s v="%"/>
    <n v="73.8"/>
  </r>
  <r>
    <x v="2"/>
    <x v="2"/>
    <x v="1"/>
    <x v="8"/>
    <x v="12"/>
    <s v="%"/>
    <n v="19.2"/>
  </r>
  <r>
    <x v="2"/>
    <x v="2"/>
    <x v="1"/>
    <x v="8"/>
    <x v="13"/>
    <s v="%"/>
    <n v="104.8"/>
  </r>
  <r>
    <x v="2"/>
    <x v="2"/>
    <x v="1"/>
    <x v="8"/>
    <x v="14"/>
    <s v="%"/>
    <n v="-6.6"/>
  </r>
  <r>
    <x v="2"/>
    <x v="2"/>
    <x v="1"/>
    <x v="8"/>
    <x v="15"/>
    <s v="%"/>
    <n v="80"/>
  </r>
  <r>
    <x v="2"/>
    <x v="2"/>
    <x v="1"/>
    <x v="8"/>
    <x v="16"/>
    <s v="%"/>
    <n v="63.6"/>
  </r>
  <r>
    <x v="2"/>
    <x v="2"/>
    <x v="1"/>
    <x v="8"/>
    <x v="17"/>
    <s v="%"/>
    <n v="10.5"/>
  </r>
  <r>
    <x v="2"/>
    <x v="2"/>
    <x v="1"/>
    <x v="8"/>
    <x v="18"/>
    <s v="%"/>
    <n v="37.5"/>
  </r>
  <r>
    <x v="2"/>
    <x v="2"/>
    <x v="1"/>
    <x v="8"/>
    <x v="19"/>
    <s v="%"/>
    <n v="46"/>
  </r>
  <r>
    <x v="2"/>
    <x v="2"/>
    <x v="1"/>
    <x v="8"/>
    <x v="20"/>
    <s v="%"/>
    <n v="-36.700000000000003"/>
  </r>
  <r>
    <x v="2"/>
    <x v="2"/>
    <x v="1"/>
    <x v="8"/>
    <x v="21"/>
    <s v="%"/>
    <n v="-26.7"/>
  </r>
  <r>
    <x v="2"/>
    <x v="2"/>
    <x v="1"/>
    <x v="8"/>
    <x v="22"/>
    <s v="%"/>
    <n v="46.2"/>
  </r>
  <r>
    <x v="2"/>
    <x v="2"/>
    <x v="1"/>
    <x v="8"/>
    <x v="23"/>
    <s v="%"/>
    <n v="22"/>
  </r>
  <r>
    <x v="2"/>
    <x v="2"/>
    <x v="1"/>
    <x v="8"/>
    <x v="24"/>
    <s v="%"/>
    <n v="0"/>
  </r>
  <r>
    <x v="2"/>
    <x v="2"/>
    <x v="1"/>
    <x v="8"/>
    <x v="25"/>
    <s v="%"/>
    <n v="20.7"/>
  </r>
  <r>
    <x v="2"/>
    <x v="2"/>
    <x v="1"/>
    <x v="8"/>
    <x v="26"/>
    <s v="%"/>
    <n v="13"/>
  </r>
  <r>
    <x v="2"/>
    <x v="2"/>
    <x v="1"/>
    <x v="8"/>
    <x v="27"/>
    <s v="%"/>
    <n v="10.5"/>
  </r>
  <r>
    <x v="2"/>
    <x v="2"/>
    <x v="1"/>
    <x v="8"/>
    <x v="28"/>
    <s v="%"/>
    <n v="-19"/>
  </r>
  <r>
    <x v="2"/>
    <x v="2"/>
    <x v="1"/>
    <x v="8"/>
    <x v="29"/>
    <s v="%"/>
    <n v="-5.8"/>
  </r>
  <r>
    <x v="2"/>
    <x v="2"/>
    <x v="1"/>
    <x v="8"/>
    <x v="30"/>
    <s v="%"/>
    <n v="13"/>
  </r>
  <r>
    <x v="2"/>
    <x v="2"/>
    <x v="1"/>
    <x v="9"/>
    <x v="0"/>
    <s v="%"/>
    <n v="-3.8"/>
  </r>
  <r>
    <x v="2"/>
    <x v="2"/>
    <x v="1"/>
    <x v="9"/>
    <x v="1"/>
    <s v="%"/>
    <n v="-16"/>
  </r>
  <r>
    <x v="2"/>
    <x v="2"/>
    <x v="1"/>
    <x v="9"/>
    <x v="2"/>
    <s v="%"/>
    <n v="75.7"/>
  </r>
  <r>
    <x v="2"/>
    <x v="2"/>
    <x v="1"/>
    <x v="9"/>
    <x v="3"/>
    <s v="%"/>
    <n v="173.9"/>
  </r>
  <r>
    <x v="2"/>
    <x v="2"/>
    <x v="1"/>
    <x v="9"/>
    <x v="4"/>
    <s v="%"/>
    <n v="120"/>
  </r>
  <r>
    <x v="2"/>
    <x v="2"/>
    <x v="1"/>
    <x v="9"/>
    <x v="5"/>
    <s v="%"/>
    <n v="181.8"/>
  </r>
  <r>
    <x v="2"/>
    <x v="2"/>
    <x v="1"/>
    <x v="9"/>
    <x v="6"/>
    <s v="%"/>
    <n v="25.6"/>
  </r>
  <r>
    <x v="2"/>
    <x v="2"/>
    <x v="1"/>
    <x v="9"/>
    <x v="7"/>
    <s v="%"/>
    <n v="-30.8"/>
  </r>
  <r>
    <x v="2"/>
    <x v="2"/>
    <x v="1"/>
    <x v="9"/>
    <x v="8"/>
    <s v="%"/>
    <n v="-29.7"/>
  </r>
  <r>
    <x v="2"/>
    <x v="2"/>
    <x v="1"/>
    <x v="9"/>
    <x v="9"/>
    <s v="%"/>
    <n v="-14.3"/>
  </r>
  <r>
    <x v="2"/>
    <x v="2"/>
    <x v="1"/>
    <x v="9"/>
    <x v="10"/>
    <s v="%"/>
    <n v="-10.3"/>
  </r>
  <r>
    <x v="2"/>
    <x v="2"/>
    <x v="1"/>
    <x v="9"/>
    <x v="11"/>
    <s v="%"/>
    <n v="-11.8"/>
  </r>
  <r>
    <x v="2"/>
    <x v="2"/>
    <x v="1"/>
    <x v="9"/>
    <x v="12"/>
    <s v="%"/>
    <n v="-30.3"/>
  </r>
  <r>
    <x v="2"/>
    <x v="2"/>
    <x v="1"/>
    <x v="9"/>
    <x v="13"/>
    <s v="%"/>
    <n v="5.6"/>
  </r>
  <r>
    <x v="2"/>
    <x v="2"/>
    <x v="1"/>
    <x v="9"/>
    <x v="14"/>
    <s v="%"/>
    <n v="-22.1"/>
  </r>
  <r>
    <x v="2"/>
    <x v="2"/>
    <x v="1"/>
    <x v="9"/>
    <x v="15"/>
    <s v="%"/>
    <n v="30.2"/>
  </r>
  <r>
    <x v="2"/>
    <x v="2"/>
    <x v="1"/>
    <x v="9"/>
    <x v="16"/>
    <s v="%"/>
    <n v="-24.1"/>
  </r>
  <r>
    <x v="2"/>
    <x v="2"/>
    <x v="1"/>
    <x v="9"/>
    <x v="17"/>
    <s v="%"/>
    <n v="6.2"/>
  </r>
  <r>
    <x v="2"/>
    <x v="2"/>
    <x v="1"/>
    <x v="9"/>
    <x v="18"/>
    <s v="%"/>
    <n v="-16.3"/>
  </r>
  <r>
    <x v="2"/>
    <x v="2"/>
    <x v="1"/>
    <x v="9"/>
    <x v="19"/>
    <s v="%"/>
    <n v="-23.8"/>
  </r>
  <r>
    <x v="2"/>
    <x v="2"/>
    <x v="1"/>
    <x v="9"/>
    <x v="20"/>
    <s v="%"/>
    <n v="-43.7"/>
  </r>
  <r>
    <x v="2"/>
    <x v="2"/>
    <x v="1"/>
    <x v="9"/>
    <x v="21"/>
    <s v="%"/>
    <n v="-27.3"/>
  </r>
  <r>
    <x v="2"/>
    <x v="2"/>
    <x v="1"/>
    <x v="9"/>
    <x v="22"/>
    <s v="%"/>
    <n v="8.3000000000000007"/>
  </r>
  <r>
    <x v="2"/>
    <x v="2"/>
    <x v="1"/>
    <x v="9"/>
    <x v="23"/>
    <s v="%"/>
    <n v="-22.7"/>
  </r>
  <r>
    <x v="2"/>
    <x v="2"/>
    <x v="1"/>
    <x v="9"/>
    <x v="24"/>
    <s v="%"/>
    <n v="-38.9"/>
  </r>
  <r>
    <x v="2"/>
    <x v="2"/>
    <x v="1"/>
    <x v="9"/>
    <x v="25"/>
    <s v="%"/>
    <n v="-15.6"/>
  </r>
  <r>
    <x v="2"/>
    <x v="2"/>
    <x v="1"/>
    <x v="9"/>
    <x v="26"/>
    <s v="%"/>
    <n v="5"/>
  </r>
  <r>
    <x v="2"/>
    <x v="2"/>
    <x v="1"/>
    <x v="9"/>
    <x v="27"/>
    <s v="%"/>
    <n v="2.9"/>
  </r>
  <r>
    <x v="2"/>
    <x v="2"/>
    <x v="1"/>
    <x v="9"/>
    <x v="28"/>
    <s v="%"/>
    <n v="-28.6"/>
  </r>
  <r>
    <x v="2"/>
    <x v="2"/>
    <x v="1"/>
    <x v="9"/>
    <x v="29"/>
    <s v="%"/>
    <n v="-17.100000000000001"/>
  </r>
  <r>
    <x v="2"/>
    <x v="2"/>
    <x v="1"/>
    <x v="9"/>
    <x v="30"/>
    <s v="%"/>
    <n v="-7.1"/>
  </r>
  <r>
    <x v="2"/>
    <x v="2"/>
    <x v="1"/>
    <x v="10"/>
    <x v="0"/>
    <s v="%"/>
    <n v="758.2"/>
  </r>
  <r>
    <x v="2"/>
    <x v="2"/>
    <x v="1"/>
    <x v="10"/>
    <x v="1"/>
    <s v="%"/>
    <n v="551.4"/>
  </r>
  <r>
    <x v="2"/>
    <x v="2"/>
    <x v="1"/>
    <x v="10"/>
    <x v="2"/>
    <s v="%"/>
    <n v="1076.3"/>
  </r>
  <r>
    <x v="2"/>
    <x v="2"/>
    <x v="1"/>
    <x v="10"/>
    <x v="3"/>
    <s v="%"/>
    <n v="913.5"/>
  </r>
  <r>
    <x v="2"/>
    <x v="2"/>
    <x v="1"/>
    <x v="10"/>
    <x v="4"/>
    <s v="%"/>
    <n v="916.3"/>
  </r>
  <r>
    <x v="2"/>
    <x v="2"/>
    <x v="1"/>
    <x v="10"/>
    <x v="5"/>
    <s v="%"/>
    <n v="1187.8"/>
  </r>
  <r>
    <x v="2"/>
    <x v="2"/>
    <x v="1"/>
    <x v="10"/>
    <x v="6"/>
    <s v="%"/>
    <n v="843.2"/>
  </r>
  <r>
    <x v="2"/>
    <x v="2"/>
    <x v="1"/>
    <x v="10"/>
    <x v="7"/>
    <s v="%"/>
    <n v="453.4"/>
  </r>
  <r>
    <x v="2"/>
    <x v="2"/>
    <x v="1"/>
    <x v="10"/>
    <x v="8"/>
    <s v="%"/>
    <n v="630"/>
  </r>
  <r>
    <x v="2"/>
    <x v="2"/>
    <x v="1"/>
    <x v="10"/>
    <x v="9"/>
    <s v="%"/>
    <n v="456"/>
  </r>
  <r>
    <x v="2"/>
    <x v="2"/>
    <x v="1"/>
    <x v="10"/>
    <x v="10"/>
    <s v="%"/>
    <n v="721.1"/>
  </r>
  <r>
    <x v="2"/>
    <x v="2"/>
    <x v="1"/>
    <x v="10"/>
    <x v="11"/>
    <s v="%"/>
    <n v="773.5"/>
  </r>
  <r>
    <x v="2"/>
    <x v="2"/>
    <x v="1"/>
    <x v="10"/>
    <x v="12"/>
    <s v="%"/>
    <n v="750"/>
  </r>
  <r>
    <x v="2"/>
    <x v="2"/>
    <x v="1"/>
    <x v="10"/>
    <x v="13"/>
    <s v="%"/>
    <n v="980"/>
  </r>
  <r>
    <x v="2"/>
    <x v="2"/>
    <x v="1"/>
    <x v="10"/>
    <x v="14"/>
    <s v="%"/>
    <n v="402.7"/>
  </r>
  <r>
    <x v="2"/>
    <x v="2"/>
    <x v="1"/>
    <x v="10"/>
    <x v="15"/>
    <s v="%"/>
    <n v="562.6"/>
  </r>
  <r>
    <x v="2"/>
    <x v="2"/>
    <x v="1"/>
    <x v="10"/>
    <x v="16"/>
    <s v="%"/>
    <n v="433.3"/>
  </r>
  <r>
    <x v="2"/>
    <x v="2"/>
    <x v="1"/>
    <x v="10"/>
    <x v="17"/>
    <s v="%"/>
    <n v="719.6"/>
  </r>
  <r>
    <x v="2"/>
    <x v="2"/>
    <x v="1"/>
    <x v="10"/>
    <x v="18"/>
    <s v="%"/>
    <n v="394.3"/>
  </r>
  <r>
    <x v="2"/>
    <x v="2"/>
    <x v="1"/>
    <x v="10"/>
    <x v="19"/>
    <s v="%"/>
    <n v="676"/>
  </r>
  <r>
    <x v="2"/>
    <x v="2"/>
    <x v="1"/>
    <x v="10"/>
    <x v="20"/>
    <s v="%"/>
    <n v="361.2"/>
  </r>
  <r>
    <x v="2"/>
    <x v="2"/>
    <x v="1"/>
    <x v="10"/>
    <x v="21"/>
    <s v="%"/>
    <n v="688.5"/>
  </r>
  <r>
    <x v="2"/>
    <x v="2"/>
    <x v="1"/>
    <x v="10"/>
    <x v="22"/>
    <s v="%"/>
    <n v="647.9"/>
  </r>
  <r>
    <x v="2"/>
    <x v="2"/>
    <x v="1"/>
    <x v="10"/>
    <x v="23"/>
    <s v="%"/>
    <n v="568.5"/>
  </r>
  <r>
    <x v="2"/>
    <x v="2"/>
    <x v="1"/>
    <x v="10"/>
    <x v="24"/>
    <s v="%"/>
    <n v="336"/>
  </r>
  <r>
    <x v="2"/>
    <x v="2"/>
    <x v="1"/>
    <x v="10"/>
    <x v="25"/>
    <s v="%"/>
    <n v="417.3"/>
  </r>
  <r>
    <x v="2"/>
    <x v="2"/>
    <x v="1"/>
    <x v="10"/>
    <x v="26"/>
    <s v="%"/>
    <n v="969.2"/>
  </r>
  <r>
    <x v="2"/>
    <x v="2"/>
    <x v="1"/>
    <x v="10"/>
    <x v="27"/>
    <s v="%"/>
    <n v="587.20000000000005"/>
  </r>
  <r>
    <x v="2"/>
    <x v="2"/>
    <x v="1"/>
    <x v="10"/>
    <x v="28"/>
    <s v="%"/>
    <n v="526.70000000000005"/>
  </r>
  <r>
    <x v="2"/>
    <x v="2"/>
    <x v="1"/>
    <x v="10"/>
    <x v="29"/>
    <s v="%"/>
    <n v="641.20000000000005"/>
  </r>
  <r>
    <x v="2"/>
    <x v="2"/>
    <x v="1"/>
    <x v="10"/>
    <x v="30"/>
    <s v="%"/>
    <n v="363.6"/>
  </r>
  <r>
    <x v="2"/>
    <x v="2"/>
    <x v="1"/>
    <x v="11"/>
    <x v="0"/>
    <s v="%"/>
    <n v="1582.2"/>
  </r>
  <r>
    <x v="2"/>
    <x v="2"/>
    <x v="1"/>
    <x v="11"/>
    <x v="1"/>
    <s v="%"/>
    <n v="1687.5"/>
  </r>
  <r>
    <x v="2"/>
    <x v="2"/>
    <x v="1"/>
    <x v="11"/>
    <x v="2"/>
    <s v="%"/>
    <n v="2400"/>
  </r>
  <r>
    <x v="2"/>
    <x v="2"/>
    <x v="1"/>
    <x v="11"/>
    <x v="3"/>
    <s v="%"/>
    <n v="1291.5"/>
  </r>
  <r>
    <x v="2"/>
    <x v="2"/>
    <x v="1"/>
    <x v="11"/>
    <x v="4"/>
    <s v="%"/>
    <n v="1913.4"/>
  </r>
  <r>
    <x v="2"/>
    <x v="2"/>
    <x v="1"/>
    <x v="11"/>
    <x v="5"/>
    <s v="%"/>
    <n v="2367.3000000000002"/>
  </r>
  <r>
    <x v="2"/>
    <x v="2"/>
    <x v="1"/>
    <x v="11"/>
    <x v="6"/>
    <s v="%"/>
    <n v="3044.7"/>
  </r>
  <r>
    <x v="2"/>
    <x v="2"/>
    <x v="1"/>
    <x v="11"/>
    <x v="7"/>
    <s v="%"/>
    <n v="1820"/>
  </r>
  <r>
    <x v="2"/>
    <x v="2"/>
    <x v="1"/>
    <x v="11"/>
    <x v="8"/>
    <s v="%"/>
    <n v="2685.7"/>
  </r>
  <r>
    <x v="2"/>
    <x v="2"/>
    <x v="1"/>
    <x v="11"/>
    <x v="9"/>
    <s v="%"/>
    <n v="1750"/>
  </r>
  <r>
    <x v="2"/>
    <x v="2"/>
    <x v="1"/>
    <x v="11"/>
    <x v="10"/>
    <s v="%"/>
    <n v="3144.4"/>
  </r>
  <r>
    <x v="2"/>
    <x v="2"/>
    <x v="1"/>
    <x v="11"/>
    <x v="11"/>
    <s v="%"/>
    <n v="2462.9"/>
  </r>
  <r>
    <x v="2"/>
    <x v="2"/>
    <x v="1"/>
    <x v="11"/>
    <x v="12"/>
    <s v="%"/>
    <n v="1412.5"/>
  </r>
  <r>
    <x v="2"/>
    <x v="2"/>
    <x v="1"/>
    <x v="11"/>
    <x v="13"/>
    <s v="%"/>
    <n v="1970"/>
  </r>
  <r>
    <x v="2"/>
    <x v="2"/>
    <x v="1"/>
    <x v="11"/>
    <x v="14"/>
    <s v="%"/>
    <n v="918.9"/>
  </r>
  <r>
    <x v="2"/>
    <x v="2"/>
    <x v="1"/>
    <x v="11"/>
    <x v="15"/>
    <s v="%"/>
    <n v="1795"/>
  </r>
  <r>
    <x v="2"/>
    <x v="2"/>
    <x v="1"/>
    <x v="11"/>
    <x v="16"/>
    <s v="%"/>
    <n v="1027.8"/>
  </r>
  <r>
    <x v="2"/>
    <x v="2"/>
    <x v="1"/>
    <x v="11"/>
    <x v="17"/>
    <s v="%"/>
    <n v="863.6"/>
  </r>
  <r>
    <x v="2"/>
    <x v="2"/>
    <x v="1"/>
    <x v="11"/>
    <x v="18"/>
    <s v="%"/>
    <n v="1340.9"/>
  </r>
  <r>
    <x v="2"/>
    <x v="2"/>
    <x v="1"/>
    <x v="11"/>
    <x v="19"/>
    <s v="%"/>
    <n v="1315.2"/>
  </r>
  <r>
    <x v="2"/>
    <x v="2"/>
    <x v="1"/>
    <x v="11"/>
    <x v="20"/>
    <s v="%"/>
    <n v="800"/>
  </r>
  <r>
    <x v="2"/>
    <x v="2"/>
    <x v="1"/>
    <x v="11"/>
    <x v="21"/>
    <s v="%"/>
    <n v="765.6"/>
  </r>
  <r>
    <x v="2"/>
    <x v="2"/>
    <x v="1"/>
    <x v="11"/>
    <x v="22"/>
    <s v="%"/>
    <n v="1075"/>
  </r>
  <r>
    <x v="2"/>
    <x v="2"/>
    <x v="1"/>
    <x v="11"/>
    <x v="23"/>
    <s v="%"/>
    <n v="1020.6"/>
  </r>
  <r>
    <x v="2"/>
    <x v="2"/>
    <x v="1"/>
    <x v="11"/>
    <x v="24"/>
    <s v="%"/>
    <n v="1033.3"/>
  </r>
  <r>
    <x v="2"/>
    <x v="2"/>
    <x v="1"/>
    <x v="11"/>
    <x v="25"/>
    <s v="%"/>
    <n v="1180"/>
  </r>
  <r>
    <x v="2"/>
    <x v="2"/>
    <x v="1"/>
    <x v="11"/>
    <x v="26"/>
    <s v="%"/>
    <n v="685.7"/>
  </r>
  <r>
    <x v="2"/>
    <x v="2"/>
    <x v="1"/>
    <x v="11"/>
    <x v="27"/>
    <s v="%"/>
    <n v="913.3"/>
  </r>
  <r>
    <x v="2"/>
    <x v="2"/>
    <x v="1"/>
    <x v="11"/>
    <x v="28"/>
    <s v="%"/>
    <n v="3975"/>
  </r>
  <r>
    <x v="2"/>
    <x v="2"/>
    <x v="1"/>
    <x v="11"/>
    <x v="29"/>
    <s v="%"/>
    <n v="817"/>
  </r>
  <r>
    <x v="2"/>
    <x v="2"/>
    <x v="1"/>
    <x v="11"/>
    <x v="30"/>
    <s v="%"/>
    <n v="1516.7"/>
  </r>
  <r>
    <x v="2"/>
    <x v="2"/>
    <x v="1"/>
    <x v="12"/>
    <x v="0"/>
    <s v="%"/>
    <n v="75.099999999999994"/>
  </r>
  <r>
    <x v="2"/>
    <x v="2"/>
    <x v="1"/>
    <x v="12"/>
    <x v="1"/>
    <s v="%"/>
    <n v="0"/>
  </r>
  <r>
    <x v="2"/>
    <x v="2"/>
    <x v="1"/>
    <x v="12"/>
    <x v="2"/>
    <s v="%"/>
    <n v="67.2"/>
  </r>
  <r>
    <x v="2"/>
    <x v="2"/>
    <x v="1"/>
    <x v="12"/>
    <x v="3"/>
    <s v="%"/>
    <n v="45.3"/>
  </r>
  <r>
    <x v="2"/>
    <x v="2"/>
    <x v="1"/>
    <x v="12"/>
    <x v="4"/>
    <s v="%"/>
    <n v="134.80000000000001"/>
  </r>
  <r>
    <x v="2"/>
    <x v="2"/>
    <x v="1"/>
    <x v="12"/>
    <x v="5"/>
    <s v="%"/>
    <n v="40"/>
  </r>
  <r>
    <x v="2"/>
    <x v="2"/>
    <x v="1"/>
    <x v="12"/>
    <x v="6"/>
    <s v="%"/>
    <n v="186.7"/>
  </r>
  <r>
    <x v="2"/>
    <x v="2"/>
    <x v="1"/>
    <x v="12"/>
    <x v="7"/>
    <s v="%"/>
    <n v="200"/>
  </r>
  <r>
    <x v="2"/>
    <x v="2"/>
    <x v="1"/>
    <x v="12"/>
    <x v="8"/>
    <s v="%"/>
    <n v="166.7"/>
  </r>
  <r>
    <x v="2"/>
    <x v="2"/>
    <x v="1"/>
    <x v="12"/>
    <x v="9"/>
    <s v="%"/>
    <n v="100"/>
  </r>
  <r>
    <x v="2"/>
    <x v="2"/>
    <x v="1"/>
    <x v="12"/>
    <x v="10"/>
    <s v="%"/>
    <n v="66.7"/>
  </r>
  <r>
    <x v="2"/>
    <x v="2"/>
    <x v="1"/>
    <x v="12"/>
    <x v="11"/>
    <s v="%"/>
    <n v="176.9"/>
  </r>
  <r>
    <x v="2"/>
    <x v="2"/>
    <x v="1"/>
    <x v="12"/>
    <x v="12"/>
    <s v="%"/>
    <n v="0"/>
  </r>
  <r>
    <x v="2"/>
    <x v="2"/>
    <x v="1"/>
    <x v="12"/>
    <x v="13"/>
    <s v="%"/>
    <n v="250"/>
  </r>
  <r>
    <x v="2"/>
    <x v="2"/>
    <x v="1"/>
    <x v="12"/>
    <x v="14"/>
    <s v="%"/>
    <n v="114.3"/>
  </r>
  <r>
    <x v="2"/>
    <x v="2"/>
    <x v="1"/>
    <x v="12"/>
    <x v="15"/>
    <s v="%"/>
    <n v="13.3"/>
  </r>
  <r>
    <x v="2"/>
    <x v="2"/>
    <x v="1"/>
    <x v="12"/>
    <x v="16"/>
    <s v="%"/>
    <n v="150"/>
  </r>
  <r>
    <x v="2"/>
    <x v="2"/>
    <x v="1"/>
    <x v="12"/>
    <x v="17"/>
    <s v="%"/>
    <n v="47.8"/>
  </r>
  <r>
    <x v="2"/>
    <x v="2"/>
    <x v="1"/>
    <x v="12"/>
    <x v="18"/>
    <s v="%"/>
    <n v="23.1"/>
  </r>
  <r>
    <x v="2"/>
    <x v="2"/>
    <x v="1"/>
    <x v="12"/>
    <x v="19"/>
    <s v="%"/>
    <n v="60"/>
  </r>
  <r>
    <x v="2"/>
    <x v="2"/>
    <x v="1"/>
    <x v="12"/>
    <x v="20"/>
    <s v="%"/>
    <n v="-25"/>
  </r>
  <r>
    <x v="2"/>
    <x v="2"/>
    <x v="1"/>
    <x v="12"/>
    <x v="21"/>
    <s v="%"/>
    <n v="133.30000000000001"/>
  </r>
  <r>
    <x v="2"/>
    <x v="2"/>
    <x v="1"/>
    <x v="12"/>
    <x v="22"/>
    <s v="%"/>
    <n v="133.30000000000001"/>
  </r>
  <r>
    <x v="2"/>
    <x v="2"/>
    <x v="1"/>
    <x v="12"/>
    <x v="23"/>
    <s v="%"/>
    <n v="125"/>
  </r>
  <r>
    <x v="2"/>
    <x v="2"/>
    <x v="1"/>
    <x v="12"/>
    <x v="24"/>
    <s v="%"/>
    <n v="-40"/>
  </r>
  <r>
    <x v="2"/>
    <x v="2"/>
    <x v="1"/>
    <x v="12"/>
    <x v="25"/>
    <s v="%"/>
    <n v="150"/>
  </r>
  <r>
    <x v="2"/>
    <x v="2"/>
    <x v="1"/>
    <x v="12"/>
    <x v="26"/>
    <s v="%"/>
    <n v="-66.7"/>
  </r>
  <r>
    <x v="2"/>
    <x v="2"/>
    <x v="1"/>
    <x v="12"/>
    <x v="27"/>
    <s v="%"/>
    <n v="160"/>
  </r>
  <r>
    <x v="2"/>
    <x v="2"/>
    <x v="1"/>
    <x v="12"/>
    <x v="28"/>
    <s v="%"/>
    <n v="250"/>
  </r>
  <r>
    <x v="2"/>
    <x v="2"/>
    <x v="1"/>
    <x v="12"/>
    <x v="29"/>
    <s v="%"/>
    <n v="225"/>
  </r>
  <r>
    <x v="2"/>
    <x v="2"/>
    <x v="1"/>
    <x v="12"/>
    <x v="30"/>
    <s v="%"/>
    <n v="-50"/>
  </r>
  <r>
    <x v="2"/>
    <x v="2"/>
    <x v="1"/>
    <x v="13"/>
    <x v="0"/>
    <s v="%"/>
    <n v="251.6"/>
  </r>
  <r>
    <x v="2"/>
    <x v="2"/>
    <x v="1"/>
    <x v="13"/>
    <x v="1"/>
    <s v="%"/>
    <n v="327.8"/>
  </r>
  <r>
    <x v="2"/>
    <x v="2"/>
    <x v="1"/>
    <x v="13"/>
    <x v="2"/>
    <s v="%"/>
    <n v="428.2"/>
  </r>
  <r>
    <x v="2"/>
    <x v="2"/>
    <x v="1"/>
    <x v="13"/>
    <x v="3"/>
    <s v="%"/>
    <n v="228.4"/>
  </r>
  <r>
    <x v="2"/>
    <x v="2"/>
    <x v="1"/>
    <x v="13"/>
    <x v="4"/>
    <s v="%"/>
    <n v="327.39999999999998"/>
  </r>
  <r>
    <x v="2"/>
    <x v="2"/>
    <x v="1"/>
    <x v="13"/>
    <x v="5"/>
    <s v="%"/>
    <n v="359.4"/>
  </r>
  <r>
    <x v="2"/>
    <x v="2"/>
    <x v="1"/>
    <x v="13"/>
    <x v="6"/>
    <s v="%"/>
    <n v="293.2"/>
  </r>
  <r>
    <x v="2"/>
    <x v="2"/>
    <x v="1"/>
    <x v="13"/>
    <x v="7"/>
    <s v="%"/>
    <n v="233"/>
  </r>
  <r>
    <x v="2"/>
    <x v="2"/>
    <x v="1"/>
    <x v="13"/>
    <x v="8"/>
    <s v="%"/>
    <n v="220"/>
  </r>
  <r>
    <x v="2"/>
    <x v="2"/>
    <x v="1"/>
    <x v="13"/>
    <x v="9"/>
    <s v="%"/>
    <n v="242.9"/>
  </r>
  <r>
    <x v="2"/>
    <x v="2"/>
    <x v="1"/>
    <x v="13"/>
    <x v="10"/>
    <s v="%"/>
    <n v="217.8"/>
  </r>
  <r>
    <x v="2"/>
    <x v="2"/>
    <x v="1"/>
    <x v="13"/>
    <x v="11"/>
    <s v="%"/>
    <n v="244.4"/>
  </r>
  <r>
    <x v="2"/>
    <x v="2"/>
    <x v="1"/>
    <x v="13"/>
    <x v="12"/>
    <s v="%"/>
    <n v="305.3"/>
  </r>
  <r>
    <x v="2"/>
    <x v="2"/>
    <x v="1"/>
    <x v="13"/>
    <x v="13"/>
    <s v="%"/>
    <n v="296.7"/>
  </r>
  <r>
    <x v="2"/>
    <x v="2"/>
    <x v="1"/>
    <x v="13"/>
    <x v="14"/>
    <s v="%"/>
    <n v="147.69999999999999"/>
  </r>
  <r>
    <x v="2"/>
    <x v="2"/>
    <x v="1"/>
    <x v="13"/>
    <x v="15"/>
    <s v="%"/>
    <n v="190.3"/>
  </r>
  <r>
    <x v="2"/>
    <x v="2"/>
    <x v="1"/>
    <x v="13"/>
    <x v="16"/>
    <s v="%"/>
    <n v="124.2"/>
  </r>
  <r>
    <x v="2"/>
    <x v="2"/>
    <x v="1"/>
    <x v="13"/>
    <x v="17"/>
    <s v="%"/>
    <n v="260.5"/>
  </r>
  <r>
    <x v="2"/>
    <x v="2"/>
    <x v="1"/>
    <x v="13"/>
    <x v="18"/>
    <s v="%"/>
    <n v="164.5"/>
  </r>
  <r>
    <x v="2"/>
    <x v="2"/>
    <x v="1"/>
    <x v="13"/>
    <x v="19"/>
    <s v="%"/>
    <n v="179.4"/>
  </r>
  <r>
    <x v="2"/>
    <x v="2"/>
    <x v="1"/>
    <x v="13"/>
    <x v="20"/>
    <s v="%"/>
    <n v="124.4"/>
  </r>
  <r>
    <x v="2"/>
    <x v="2"/>
    <x v="1"/>
    <x v="13"/>
    <x v="21"/>
    <s v="%"/>
    <n v="167.9"/>
  </r>
  <r>
    <x v="2"/>
    <x v="2"/>
    <x v="1"/>
    <x v="13"/>
    <x v="22"/>
    <s v="%"/>
    <n v="231.6"/>
  </r>
  <r>
    <x v="2"/>
    <x v="2"/>
    <x v="1"/>
    <x v="13"/>
    <x v="23"/>
    <s v="%"/>
    <n v="176.9"/>
  </r>
  <r>
    <x v="2"/>
    <x v="2"/>
    <x v="1"/>
    <x v="13"/>
    <x v="24"/>
    <s v="%"/>
    <n v="51.1"/>
  </r>
  <r>
    <x v="2"/>
    <x v="2"/>
    <x v="1"/>
    <x v="13"/>
    <x v="25"/>
    <s v="%"/>
    <n v="104.7"/>
  </r>
  <r>
    <x v="2"/>
    <x v="2"/>
    <x v="1"/>
    <x v="13"/>
    <x v="26"/>
    <s v="%"/>
    <n v="192"/>
  </r>
  <r>
    <x v="2"/>
    <x v="2"/>
    <x v="1"/>
    <x v="13"/>
    <x v="27"/>
    <s v="%"/>
    <n v="213.6"/>
  </r>
  <r>
    <x v="2"/>
    <x v="2"/>
    <x v="1"/>
    <x v="13"/>
    <x v="28"/>
    <s v="%"/>
    <n v="253.8"/>
  </r>
  <r>
    <x v="2"/>
    <x v="2"/>
    <x v="1"/>
    <x v="13"/>
    <x v="29"/>
    <s v="%"/>
    <n v="198.3"/>
  </r>
  <r>
    <x v="2"/>
    <x v="2"/>
    <x v="1"/>
    <x v="13"/>
    <x v="30"/>
    <s v="%"/>
    <n v="282.60000000000002"/>
  </r>
  <r>
    <x v="2"/>
    <x v="2"/>
    <x v="1"/>
    <x v="14"/>
    <x v="0"/>
    <s v="%"/>
    <n v="452.4"/>
  </r>
  <r>
    <x v="2"/>
    <x v="2"/>
    <x v="1"/>
    <x v="14"/>
    <x v="1"/>
    <s v="%"/>
    <n v="840"/>
  </r>
  <r>
    <x v="2"/>
    <x v="2"/>
    <x v="1"/>
    <x v="14"/>
    <x v="2"/>
    <s v="%"/>
    <n v="589.5"/>
  </r>
  <r>
    <x v="2"/>
    <x v="2"/>
    <x v="1"/>
    <x v="14"/>
    <x v="3"/>
    <s v="%"/>
    <n v="484.1"/>
  </r>
  <r>
    <x v="2"/>
    <x v="2"/>
    <x v="1"/>
    <x v="14"/>
    <x v="4"/>
    <s v="%"/>
    <n v="467.6"/>
  </r>
  <r>
    <x v="2"/>
    <x v="2"/>
    <x v="1"/>
    <x v="14"/>
    <x v="5"/>
    <s v="%"/>
    <n v="534.1"/>
  </r>
  <r>
    <x v="2"/>
    <x v="2"/>
    <x v="1"/>
    <x v="14"/>
    <x v="6"/>
    <s v="%"/>
    <n v="308.3"/>
  </r>
  <r>
    <x v="2"/>
    <x v="2"/>
    <x v="1"/>
    <x v="14"/>
    <x v="7"/>
    <s v="%"/>
    <n v="178.3"/>
  </r>
  <r>
    <x v="2"/>
    <x v="2"/>
    <x v="1"/>
    <x v="14"/>
    <x v="8"/>
    <s v="%"/>
    <n v="238.5"/>
  </r>
  <r>
    <x v="2"/>
    <x v="2"/>
    <x v="1"/>
    <x v="14"/>
    <x v="9"/>
    <s v="%"/>
    <n v="157.1"/>
  </r>
  <r>
    <x v="2"/>
    <x v="2"/>
    <x v="1"/>
    <x v="14"/>
    <x v="10"/>
    <s v="%"/>
    <n v="277.3"/>
  </r>
  <r>
    <x v="2"/>
    <x v="2"/>
    <x v="1"/>
    <x v="14"/>
    <x v="11"/>
    <s v="%"/>
    <n v="354.1"/>
  </r>
  <r>
    <x v="2"/>
    <x v="2"/>
    <x v="1"/>
    <x v="14"/>
    <x v="12"/>
    <s v="%"/>
    <n v="129.4"/>
  </r>
  <r>
    <x v="2"/>
    <x v="2"/>
    <x v="1"/>
    <x v="14"/>
    <x v="13"/>
    <s v="%"/>
    <n v="246.2"/>
  </r>
  <r>
    <x v="2"/>
    <x v="2"/>
    <x v="1"/>
    <x v="14"/>
    <x v="14"/>
    <s v="%"/>
    <n v="248.3"/>
  </r>
  <r>
    <x v="2"/>
    <x v="2"/>
    <x v="1"/>
    <x v="14"/>
    <x v="15"/>
    <s v="%"/>
    <n v="243.1"/>
  </r>
  <r>
    <x v="2"/>
    <x v="2"/>
    <x v="1"/>
    <x v="14"/>
    <x v="16"/>
    <s v="%"/>
    <n v="193.9"/>
  </r>
  <r>
    <x v="2"/>
    <x v="2"/>
    <x v="1"/>
    <x v="14"/>
    <x v="17"/>
    <s v="%"/>
    <n v="1164.5"/>
  </r>
  <r>
    <x v="2"/>
    <x v="2"/>
    <x v="1"/>
    <x v="14"/>
    <x v="18"/>
    <s v="%"/>
    <n v="262.89999999999998"/>
  </r>
  <r>
    <x v="2"/>
    <x v="2"/>
    <x v="1"/>
    <x v="14"/>
    <x v="19"/>
    <s v="%"/>
    <n v="248.7"/>
  </r>
  <r>
    <x v="2"/>
    <x v="2"/>
    <x v="1"/>
    <x v="14"/>
    <x v="20"/>
    <s v="%"/>
    <n v="196.8"/>
  </r>
  <r>
    <x v="2"/>
    <x v="2"/>
    <x v="1"/>
    <x v="14"/>
    <x v="21"/>
    <s v="%"/>
    <n v="556.5"/>
  </r>
  <r>
    <x v="2"/>
    <x v="2"/>
    <x v="1"/>
    <x v="14"/>
    <x v="22"/>
    <s v="%"/>
    <n v="891.7"/>
  </r>
  <r>
    <x v="2"/>
    <x v="2"/>
    <x v="1"/>
    <x v="14"/>
    <x v="23"/>
    <s v="%"/>
    <n v="248.8"/>
  </r>
  <r>
    <x v="2"/>
    <x v="2"/>
    <x v="1"/>
    <x v="14"/>
    <x v="24"/>
    <s v="%"/>
    <n v="400"/>
  </r>
  <r>
    <x v="2"/>
    <x v="2"/>
    <x v="1"/>
    <x v="14"/>
    <x v="25"/>
    <s v="%"/>
    <n v="130.80000000000001"/>
  </r>
  <r>
    <x v="2"/>
    <x v="2"/>
    <x v="1"/>
    <x v="14"/>
    <x v="26"/>
    <s v="%"/>
    <n v="400"/>
  </r>
  <r>
    <x v="2"/>
    <x v="2"/>
    <x v="1"/>
    <x v="14"/>
    <x v="27"/>
    <s v="%"/>
    <n v="685.7"/>
  </r>
  <r>
    <x v="2"/>
    <x v="2"/>
    <x v="1"/>
    <x v="14"/>
    <x v="28"/>
    <s v="%"/>
    <n v="244.4"/>
  </r>
  <r>
    <x v="2"/>
    <x v="2"/>
    <x v="1"/>
    <x v="14"/>
    <x v="29"/>
    <s v="%"/>
    <n v="875"/>
  </r>
  <r>
    <x v="2"/>
    <x v="2"/>
    <x v="1"/>
    <x v="14"/>
    <x v="30"/>
    <s v="%"/>
    <n v="180"/>
  </r>
  <r>
    <x v="2"/>
    <x v="2"/>
    <x v="1"/>
    <x v="15"/>
    <x v="0"/>
    <s v="%"/>
    <n v="1125.7"/>
  </r>
  <r>
    <x v="2"/>
    <x v="2"/>
    <x v="1"/>
    <x v="15"/>
    <x v="1"/>
    <s v="%"/>
    <n v="728.6"/>
  </r>
  <r>
    <x v="2"/>
    <x v="2"/>
    <x v="1"/>
    <x v="15"/>
    <x v="2"/>
    <s v="%"/>
    <n v="1730.6"/>
  </r>
  <r>
    <x v="2"/>
    <x v="2"/>
    <x v="1"/>
    <x v="15"/>
    <x v="3"/>
    <s v="%"/>
    <n v="1066.7"/>
  </r>
  <r>
    <x v="2"/>
    <x v="2"/>
    <x v="1"/>
    <x v="15"/>
    <x v="4"/>
    <s v="%"/>
    <n v="1074.2"/>
  </r>
  <r>
    <x v="2"/>
    <x v="2"/>
    <x v="1"/>
    <x v="15"/>
    <x v="5"/>
    <s v="%"/>
    <n v="2300"/>
  </r>
  <r>
    <x v="2"/>
    <x v="2"/>
    <x v="1"/>
    <x v="15"/>
    <x v="6"/>
    <s v="%"/>
    <n v="1205.3"/>
  </r>
  <r>
    <x v="2"/>
    <x v="2"/>
    <x v="1"/>
    <x v="15"/>
    <x v="7"/>
    <s v="%"/>
    <n v="1083.3"/>
  </r>
  <r>
    <x v="2"/>
    <x v="2"/>
    <x v="1"/>
    <x v="15"/>
    <x v="8"/>
    <s v="%"/>
    <n v="520"/>
  </r>
  <r>
    <x v="2"/>
    <x v="2"/>
    <x v="1"/>
    <x v="15"/>
    <x v="9"/>
    <s v="%"/>
    <n v="3000"/>
  </r>
  <r>
    <x v="2"/>
    <x v="2"/>
    <x v="1"/>
    <x v="15"/>
    <x v="10"/>
    <s v="%"/>
    <n v="1312.5"/>
  </r>
  <r>
    <x v="2"/>
    <x v="2"/>
    <x v="1"/>
    <x v="15"/>
    <x v="11"/>
    <s v="%"/>
    <n v="2275"/>
  </r>
  <r>
    <x v="2"/>
    <x v="2"/>
    <x v="1"/>
    <x v="15"/>
    <x v="12"/>
    <s v="%"/>
    <n v="1566.7"/>
  </r>
  <r>
    <x v="2"/>
    <x v="2"/>
    <x v="1"/>
    <x v="15"/>
    <x v="13"/>
    <s v="%"/>
    <n v="533.29999999999995"/>
  </r>
  <r>
    <x v="2"/>
    <x v="2"/>
    <x v="1"/>
    <x v="15"/>
    <x v="14"/>
    <s v="%"/>
    <n v="988.9"/>
  </r>
  <r>
    <x v="2"/>
    <x v="2"/>
    <x v="1"/>
    <x v="15"/>
    <x v="15"/>
    <s v="%"/>
    <n v="1075"/>
  </r>
  <r>
    <x v="2"/>
    <x v="2"/>
    <x v="1"/>
    <x v="15"/>
    <x v="16"/>
    <s v="%"/>
    <n v="716.7"/>
  </r>
  <r>
    <x v="2"/>
    <x v="2"/>
    <x v="1"/>
    <x v="15"/>
    <x v="17"/>
    <s v="%"/>
    <n v="691.1"/>
  </r>
  <r>
    <x v="2"/>
    <x v="2"/>
    <x v="1"/>
    <x v="15"/>
    <x v="18"/>
    <s v="%"/>
    <n v="764.3"/>
  </r>
  <r>
    <x v="2"/>
    <x v="2"/>
    <x v="1"/>
    <x v="15"/>
    <x v="19"/>
    <s v="%"/>
    <n v="1677.8"/>
  </r>
  <r>
    <x v="2"/>
    <x v="2"/>
    <x v="1"/>
    <x v="15"/>
    <x v="20"/>
    <s v="%"/>
    <n v="990"/>
  </r>
  <r>
    <x v="2"/>
    <x v="2"/>
    <x v="1"/>
    <x v="15"/>
    <x v="21"/>
    <s v="%"/>
    <n v="877.8"/>
  </r>
  <r>
    <x v="2"/>
    <x v="2"/>
    <x v="1"/>
    <x v="15"/>
    <x v="22"/>
    <s v="%"/>
    <n v="642.9"/>
  </r>
  <r>
    <x v="2"/>
    <x v="2"/>
    <x v="1"/>
    <x v="15"/>
    <x v="23"/>
    <s v="%"/>
    <n v="946.2"/>
  </r>
  <r>
    <x v="2"/>
    <x v="2"/>
    <x v="1"/>
    <x v="15"/>
    <x v="24"/>
    <s v="%"/>
    <n v="4900"/>
  </r>
  <r>
    <x v="2"/>
    <x v="2"/>
    <x v="1"/>
    <x v="15"/>
    <x v="25"/>
    <s v="%"/>
    <n v="909.1"/>
  </r>
  <r>
    <x v="2"/>
    <x v="2"/>
    <x v="1"/>
    <x v="15"/>
    <x v="26"/>
    <s v="%"/>
    <n v="587.5"/>
  </r>
  <r>
    <x v="2"/>
    <x v="2"/>
    <x v="1"/>
    <x v="15"/>
    <x v="27"/>
    <s v="%"/>
    <n v="2116.6999999999998"/>
  </r>
  <r>
    <x v="2"/>
    <x v="2"/>
    <x v="1"/>
    <x v="15"/>
    <x v="28"/>
    <s v="%"/>
    <n v="900"/>
  </r>
  <r>
    <x v="2"/>
    <x v="2"/>
    <x v="1"/>
    <x v="15"/>
    <x v="29"/>
    <s v="%"/>
    <n v="1021.4"/>
  </r>
  <r>
    <x v="2"/>
    <x v="2"/>
    <x v="1"/>
    <x v="15"/>
    <x v="30"/>
    <s v="%"/>
    <n v="3100"/>
  </r>
  <r>
    <x v="2"/>
    <x v="2"/>
    <x v="1"/>
    <x v="16"/>
    <x v="0"/>
    <s v="%"/>
    <n v="272.89999999999998"/>
  </r>
  <r>
    <x v="2"/>
    <x v="2"/>
    <x v="1"/>
    <x v="16"/>
    <x v="1"/>
    <s v="%"/>
    <n v="700"/>
  </r>
  <r>
    <x v="2"/>
    <x v="2"/>
    <x v="1"/>
    <x v="16"/>
    <x v="2"/>
    <s v="%"/>
    <n v="280.2"/>
  </r>
  <r>
    <x v="2"/>
    <x v="2"/>
    <x v="1"/>
    <x v="16"/>
    <x v="3"/>
    <s v="%"/>
    <n v="313.3"/>
  </r>
  <r>
    <x v="2"/>
    <x v="2"/>
    <x v="1"/>
    <x v="16"/>
    <x v="4"/>
    <s v="%"/>
    <n v="321.39999999999998"/>
  </r>
  <r>
    <x v="2"/>
    <x v="2"/>
    <x v="1"/>
    <x v="16"/>
    <x v="5"/>
    <s v="%"/>
    <n v="306.89999999999998"/>
  </r>
  <r>
    <x v="2"/>
    <x v="2"/>
    <x v="1"/>
    <x v="16"/>
    <x v="6"/>
    <s v="%"/>
    <n v="308.8"/>
  </r>
  <r>
    <x v="2"/>
    <x v="2"/>
    <x v="1"/>
    <x v="16"/>
    <x v="7"/>
    <s v="%"/>
    <n v="291.7"/>
  </r>
  <r>
    <x v="2"/>
    <x v="2"/>
    <x v="1"/>
    <x v="16"/>
    <x v="8"/>
    <s v="%"/>
    <n v="287.5"/>
  </r>
  <r>
    <x v="2"/>
    <x v="2"/>
    <x v="1"/>
    <x v="16"/>
    <x v="9"/>
    <s v="%"/>
    <n v="280"/>
  </r>
  <r>
    <x v="2"/>
    <x v="2"/>
    <x v="1"/>
    <x v="16"/>
    <x v="10"/>
    <s v="%"/>
    <n v="246.2"/>
  </r>
  <r>
    <x v="2"/>
    <x v="2"/>
    <x v="1"/>
    <x v="16"/>
    <x v="11"/>
    <s v="%"/>
    <n v="328.6"/>
  </r>
  <r>
    <x v="2"/>
    <x v="2"/>
    <x v="1"/>
    <x v="16"/>
    <x v="12"/>
    <s v="%"/>
    <n v="733.3"/>
  </r>
  <r>
    <x v="2"/>
    <x v="2"/>
    <x v="1"/>
    <x v="16"/>
    <x v="13"/>
    <s v="%"/>
    <n v="190"/>
  </r>
  <r>
    <x v="2"/>
    <x v="2"/>
    <x v="1"/>
    <x v="16"/>
    <x v="14"/>
    <s v="%"/>
    <n v="392.3"/>
  </r>
  <r>
    <x v="2"/>
    <x v="2"/>
    <x v="1"/>
    <x v="16"/>
    <x v="15"/>
    <s v="%"/>
    <n v="494.1"/>
  </r>
  <r>
    <x v="2"/>
    <x v="2"/>
    <x v="1"/>
    <x v="16"/>
    <x v="16"/>
    <s v="%"/>
    <n v="258.8"/>
  </r>
  <r>
    <x v="2"/>
    <x v="2"/>
    <x v="1"/>
    <x v="16"/>
    <x v="17"/>
    <s v="%"/>
    <n v="229.3"/>
  </r>
  <r>
    <x v="2"/>
    <x v="2"/>
    <x v="1"/>
    <x v="16"/>
    <x v="18"/>
    <s v="%"/>
    <n v="121.4"/>
  </r>
  <r>
    <x v="2"/>
    <x v="2"/>
    <x v="1"/>
    <x v="16"/>
    <x v="19"/>
    <s v="%"/>
    <n v="296.8"/>
  </r>
  <r>
    <x v="2"/>
    <x v="2"/>
    <x v="1"/>
    <x v="16"/>
    <x v="20"/>
    <s v="%"/>
    <n v="128"/>
  </r>
  <r>
    <x v="2"/>
    <x v="2"/>
    <x v="1"/>
    <x v="16"/>
    <x v="21"/>
    <s v="%"/>
    <n v="261.10000000000002"/>
  </r>
  <r>
    <x v="2"/>
    <x v="2"/>
    <x v="1"/>
    <x v="16"/>
    <x v="22"/>
    <s v="%"/>
    <n v="355.6"/>
  </r>
  <r>
    <x v="2"/>
    <x v="2"/>
    <x v="1"/>
    <x v="16"/>
    <x v="23"/>
    <s v="%"/>
    <n v="189.7"/>
  </r>
  <r>
    <x v="2"/>
    <x v="2"/>
    <x v="1"/>
    <x v="16"/>
    <x v="24"/>
    <s v="%"/>
    <n v="128.6"/>
  </r>
  <r>
    <x v="2"/>
    <x v="2"/>
    <x v="1"/>
    <x v="16"/>
    <x v="25"/>
    <s v="%"/>
    <n v="176.2"/>
  </r>
  <r>
    <x v="2"/>
    <x v="2"/>
    <x v="1"/>
    <x v="16"/>
    <x v="26"/>
    <s v="%"/>
    <n v="214.3"/>
  </r>
  <r>
    <x v="2"/>
    <x v="2"/>
    <x v="1"/>
    <x v="16"/>
    <x v="27"/>
    <s v="%"/>
    <n v="346.2"/>
  </r>
  <r>
    <x v="2"/>
    <x v="2"/>
    <x v="1"/>
    <x v="16"/>
    <x v="28"/>
    <s v="%"/>
    <n v="133.30000000000001"/>
  </r>
  <r>
    <x v="2"/>
    <x v="2"/>
    <x v="1"/>
    <x v="16"/>
    <x v="29"/>
    <s v="%"/>
    <n v="275"/>
  </r>
  <r>
    <x v="2"/>
    <x v="2"/>
    <x v="1"/>
    <x v="16"/>
    <x v="30"/>
    <s v="%"/>
    <n v="1200"/>
  </r>
  <r>
    <x v="2"/>
    <x v="2"/>
    <x v="1"/>
    <x v="17"/>
    <x v="0"/>
    <s v="%"/>
    <n v="270.89999999999998"/>
  </r>
  <r>
    <x v="2"/>
    <x v="2"/>
    <x v="1"/>
    <x v="17"/>
    <x v="1"/>
    <s v="%"/>
    <n v="360"/>
  </r>
  <r>
    <x v="2"/>
    <x v="2"/>
    <x v="1"/>
    <x v="17"/>
    <x v="2"/>
    <s v="%"/>
    <n v="472.1"/>
  </r>
  <r>
    <x v="2"/>
    <x v="2"/>
    <x v="1"/>
    <x v="17"/>
    <x v="3"/>
    <s v="%"/>
    <n v="241.1"/>
  </r>
  <r>
    <x v="2"/>
    <x v="2"/>
    <x v="1"/>
    <x v="17"/>
    <x v="4"/>
    <s v="%"/>
    <n v="345.5"/>
  </r>
  <r>
    <x v="2"/>
    <x v="2"/>
    <x v="1"/>
    <x v="17"/>
    <x v="5"/>
    <s v="%"/>
    <n v="688.2"/>
  </r>
  <r>
    <x v="2"/>
    <x v="2"/>
    <x v="1"/>
    <x v="17"/>
    <x v="6"/>
    <s v="%"/>
    <n v="327.60000000000002"/>
  </r>
  <r>
    <x v="2"/>
    <x v="2"/>
    <x v="1"/>
    <x v="17"/>
    <x v="7"/>
    <s v="%"/>
    <n v="320"/>
  </r>
  <r>
    <x v="2"/>
    <x v="2"/>
    <x v="1"/>
    <x v="17"/>
    <x v="8"/>
    <s v="%"/>
    <n v="225"/>
  </r>
  <r>
    <x v="2"/>
    <x v="2"/>
    <x v="1"/>
    <x v="17"/>
    <x v="9"/>
    <s v="%"/>
    <n v="600"/>
  </r>
  <r>
    <x v="2"/>
    <x v="2"/>
    <x v="1"/>
    <x v="17"/>
    <x v="10"/>
    <s v="%"/>
    <n v="292.3"/>
  </r>
  <r>
    <x v="2"/>
    <x v="2"/>
    <x v="1"/>
    <x v="17"/>
    <x v="11"/>
    <s v="%"/>
    <n v="516.70000000000005"/>
  </r>
  <r>
    <x v="2"/>
    <x v="2"/>
    <x v="1"/>
    <x v="17"/>
    <x v="12"/>
    <s v="%"/>
    <n v="133.30000000000001"/>
  </r>
  <r>
    <x v="2"/>
    <x v="2"/>
    <x v="1"/>
    <x v="17"/>
    <x v="13"/>
    <s v="%"/>
    <n v="115.4"/>
  </r>
  <r>
    <x v="2"/>
    <x v="2"/>
    <x v="1"/>
    <x v="17"/>
    <x v="14"/>
    <s v="%"/>
    <n v="266.7"/>
  </r>
  <r>
    <x v="2"/>
    <x v="2"/>
    <x v="1"/>
    <x v="17"/>
    <x v="15"/>
    <s v="%"/>
    <n v="324"/>
  </r>
  <r>
    <x v="2"/>
    <x v="2"/>
    <x v="1"/>
    <x v="17"/>
    <x v="16"/>
    <s v="%"/>
    <n v="113.3"/>
  </r>
  <r>
    <x v="2"/>
    <x v="2"/>
    <x v="1"/>
    <x v="17"/>
    <x v="17"/>
    <s v="%"/>
    <n v="169.7"/>
  </r>
  <r>
    <x v="2"/>
    <x v="2"/>
    <x v="1"/>
    <x v="17"/>
    <x v="18"/>
    <s v="%"/>
    <n v="286.7"/>
  </r>
  <r>
    <x v="2"/>
    <x v="2"/>
    <x v="1"/>
    <x v="17"/>
    <x v="19"/>
    <s v="%"/>
    <n v="143.80000000000001"/>
  </r>
  <r>
    <x v="2"/>
    <x v="2"/>
    <x v="1"/>
    <x v="17"/>
    <x v="20"/>
    <s v="%"/>
    <n v="223.5"/>
  </r>
  <r>
    <x v="2"/>
    <x v="2"/>
    <x v="1"/>
    <x v="17"/>
    <x v="21"/>
    <s v="%"/>
    <n v="216.7"/>
  </r>
  <r>
    <x v="2"/>
    <x v="2"/>
    <x v="1"/>
    <x v="17"/>
    <x v="22"/>
    <s v="%"/>
    <n v="250"/>
  </r>
  <r>
    <x v="2"/>
    <x v="2"/>
    <x v="1"/>
    <x v="17"/>
    <x v="23"/>
    <s v="%"/>
    <n v="109.4"/>
  </r>
  <r>
    <x v="2"/>
    <x v="2"/>
    <x v="1"/>
    <x v="17"/>
    <x v="24"/>
    <s v="%"/>
    <n v="400"/>
  </r>
  <r>
    <x v="2"/>
    <x v="2"/>
    <x v="1"/>
    <x v="17"/>
    <x v="25"/>
    <s v="%"/>
    <n v="103.6"/>
  </r>
  <r>
    <x v="2"/>
    <x v="2"/>
    <x v="1"/>
    <x v="17"/>
    <x v="26"/>
    <s v="%"/>
    <n v="242.9"/>
  </r>
  <r>
    <x v="2"/>
    <x v="2"/>
    <x v="1"/>
    <x v="17"/>
    <x v="27"/>
    <s v="%"/>
    <n v="263.60000000000002"/>
  </r>
  <r>
    <x v="2"/>
    <x v="2"/>
    <x v="1"/>
    <x v="17"/>
    <x v="28"/>
    <s v="%"/>
    <n v="500"/>
  </r>
  <r>
    <x v="2"/>
    <x v="2"/>
    <x v="1"/>
    <x v="17"/>
    <x v="29"/>
    <s v="%"/>
    <n v="343.8"/>
  </r>
  <r>
    <x v="2"/>
    <x v="2"/>
    <x v="1"/>
    <x v="17"/>
    <x v="30"/>
    <s v="%"/>
    <n v="100"/>
  </r>
  <r>
    <x v="2"/>
    <x v="2"/>
    <x v="1"/>
    <x v="18"/>
    <x v="0"/>
    <s v="%"/>
    <n v="103"/>
  </r>
  <r>
    <x v="2"/>
    <x v="2"/>
    <x v="1"/>
    <x v="18"/>
    <x v="1"/>
    <s v="%"/>
    <n v="112.5"/>
  </r>
  <r>
    <x v="2"/>
    <x v="2"/>
    <x v="1"/>
    <x v="18"/>
    <x v="2"/>
    <s v="%"/>
    <n v="138.9"/>
  </r>
  <r>
    <x v="2"/>
    <x v="2"/>
    <x v="1"/>
    <x v="18"/>
    <x v="3"/>
    <s v="%"/>
    <n v="146.9"/>
  </r>
  <r>
    <x v="2"/>
    <x v="2"/>
    <x v="1"/>
    <x v="18"/>
    <x v="4"/>
    <s v="%"/>
    <n v="130.30000000000001"/>
  </r>
  <r>
    <x v="2"/>
    <x v="2"/>
    <x v="1"/>
    <x v="18"/>
    <x v="5"/>
    <s v="%"/>
    <n v="326.5"/>
  </r>
  <r>
    <x v="2"/>
    <x v="2"/>
    <x v="1"/>
    <x v="18"/>
    <x v="6"/>
    <s v="%"/>
    <n v="143.6"/>
  </r>
  <r>
    <x v="2"/>
    <x v="2"/>
    <x v="1"/>
    <x v="18"/>
    <x v="7"/>
    <s v="%"/>
    <n v="3.8"/>
  </r>
  <r>
    <x v="2"/>
    <x v="2"/>
    <x v="1"/>
    <x v="18"/>
    <x v="8"/>
    <s v="%"/>
    <n v="212.5"/>
  </r>
  <r>
    <x v="2"/>
    <x v="2"/>
    <x v="1"/>
    <x v="18"/>
    <x v="9"/>
    <s v="%"/>
    <n v="150"/>
  </r>
  <r>
    <x v="2"/>
    <x v="2"/>
    <x v="1"/>
    <x v="18"/>
    <x v="10"/>
    <s v="%"/>
    <n v="487.5"/>
  </r>
  <r>
    <x v="2"/>
    <x v="2"/>
    <x v="1"/>
    <x v="18"/>
    <x v="11"/>
    <s v="%"/>
    <n v="142.5"/>
  </r>
  <r>
    <x v="2"/>
    <x v="2"/>
    <x v="1"/>
    <x v="18"/>
    <x v="12"/>
    <s v="%"/>
    <n v="45.5"/>
  </r>
  <r>
    <x v="2"/>
    <x v="2"/>
    <x v="1"/>
    <x v="18"/>
    <x v="13"/>
    <s v="%"/>
    <n v="325"/>
  </r>
  <r>
    <x v="2"/>
    <x v="2"/>
    <x v="1"/>
    <x v="18"/>
    <x v="14"/>
    <s v="%"/>
    <n v="71.400000000000006"/>
  </r>
  <r>
    <x v="2"/>
    <x v="2"/>
    <x v="1"/>
    <x v="18"/>
    <x v="15"/>
    <s v="%"/>
    <n v="50.7"/>
  </r>
  <r>
    <x v="2"/>
    <x v="2"/>
    <x v="1"/>
    <x v="18"/>
    <x v="16"/>
    <s v="%"/>
    <n v="6.7"/>
  </r>
  <r>
    <x v="2"/>
    <x v="2"/>
    <x v="1"/>
    <x v="18"/>
    <x v="17"/>
    <s v="%"/>
    <n v="20.100000000000001"/>
  </r>
  <r>
    <x v="2"/>
    <x v="2"/>
    <x v="1"/>
    <x v="18"/>
    <x v="18"/>
    <s v="%"/>
    <n v="70.5"/>
  </r>
  <r>
    <x v="2"/>
    <x v="2"/>
    <x v="1"/>
    <x v="18"/>
    <x v="19"/>
    <s v="%"/>
    <n v="172.7"/>
  </r>
  <r>
    <x v="2"/>
    <x v="2"/>
    <x v="1"/>
    <x v="18"/>
    <x v="20"/>
    <s v="%"/>
    <n v="69.7"/>
  </r>
  <r>
    <x v="2"/>
    <x v="2"/>
    <x v="1"/>
    <x v="18"/>
    <x v="21"/>
    <s v="%"/>
    <n v="43.3"/>
  </r>
  <r>
    <x v="2"/>
    <x v="2"/>
    <x v="1"/>
    <x v="18"/>
    <x v="22"/>
    <s v="%"/>
    <n v="55.6"/>
  </r>
  <r>
    <x v="2"/>
    <x v="2"/>
    <x v="1"/>
    <x v="18"/>
    <x v="23"/>
    <s v="%"/>
    <n v="35.4"/>
  </r>
  <r>
    <x v="2"/>
    <x v="2"/>
    <x v="1"/>
    <x v="18"/>
    <x v="24"/>
    <s v="%"/>
    <n v="25"/>
  </r>
  <r>
    <x v="2"/>
    <x v="2"/>
    <x v="1"/>
    <x v="18"/>
    <x v="25"/>
    <s v="%"/>
    <n v="42.9"/>
  </r>
  <r>
    <x v="2"/>
    <x v="2"/>
    <x v="1"/>
    <x v="18"/>
    <x v="26"/>
    <s v="%"/>
    <n v="214.3"/>
  </r>
  <r>
    <x v="2"/>
    <x v="2"/>
    <x v="1"/>
    <x v="18"/>
    <x v="27"/>
    <s v="%"/>
    <n v="168.8"/>
  </r>
  <r>
    <x v="2"/>
    <x v="2"/>
    <x v="1"/>
    <x v="18"/>
    <x v="28"/>
    <s v="%"/>
    <n v="63.6"/>
  </r>
  <r>
    <x v="2"/>
    <x v="2"/>
    <x v="1"/>
    <x v="18"/>
    <x v="29"/>
    <s v="%"/>
    <n v="78.900000000000006"/>
  </r>
  <r>
    <x v="2"/>
    <x v="2"/>
    <x v="1"/>
    <x v="18"/>
    <x v="30"/>
    <s v="%"/>
    <n v="142.9"/>
  </r>
  <r>
    <x v="2"/>
    <x v="2"/>
    <x v="1"/>
    <x v="19"/>
    <x v="0"/>
    <s v="%"/>
    <n v="10.4"/>
  </r>
  <r>
    <x v="2"/>
    <x v="2"/>
    <x v="1"/>
    <x v="19"/>
    <x v="1"/>
    <s v="%"/>
    <n v="18.8"/>
  </r>
  <r>
    <x v="2"/>
    <x v="2"/>
    <x v="1"/>
    <x v="19"/>
    <x v="2"/>
    <s v="%"/>
    <n v="47.8"/>
  </r>
  <r>
    <x v="2"/>
    <x v="2"/>
    <x v="1"/>
    <x v="19"/>
    <x v="3"/>
    <s v="%"/>
    <n v="41.8"/>
  </r>
  <r>
    <x v="2"/>
    <x v="2"/>
    <x v="1"/>
    <x v="19"/>
    <x v="4"/>
    <s v="%"/>
    <n v="92.9"/>
  </r>
  <r>
    <x v="2"/>
    <x v="2"/>
    <x v="1"/>
    <x v="19"/>
    <x v="5"/>
    <s v="%"/>
    <n v="70"/>
  </r>
  <r>
    <x v="2"/>
    <x v="2"/>
    <x v="1"/>
    <x v="19"/>
    <x v="6"/>
    <s v="%"/>
    <n v="6.6"/>
  </r>
  <r>
    <x v="2"/>
    <x v="2"/>
    <x v="1"/>
    <x v="19"/>
    <x v="7"/>
    <s v="%"/>
    <n v="-42.6"/>
  </r>
  <r>
    <x v="2"/>
    <x v="2"/>
    <x v="1"/>
    <x v="19"/>
    <x v="8"/>
    <s v="%"/>
    <n v="-27.3"/>
  </r>
  <r>
    <x v="2"/>
    <x v="2"/>
    <x v="1"/>
    <x v="19"/>
    <x v="9"/>
    <s v="%"/>
    <n v="62.5"/>
  </r>
  <r>
    <x v="2"/>
    <x v="2"/>
    <x v="1"/>
    <x v="19"/>
    <x v="10"/>
    <s v="%"/>
    <n v="92.6"/>
  </r>
  <r>
    <x v="2"/>
    <x v="2"/>
    <x v="1"/>
    <x v="19"/>
    <x v="11"/>
    <s v="%"/>
    <n v="-18"/>
  </r>
  <r>
    <x v="2"/>
    <x v="2"/>
    <x v="1"/>
    <x v="19"/>
    <x v="12"/>
    <s v="%"/>
    <n v="-51.5"/>
  </r>
  <r>
    <x v="2"/>
    <x v="2"/>
    <x v="1"/>
    <x v="19"/>
    <x v="13"/>
    <s v="%"/>
    <n v="-26.7"/>
  </r>
  <r>
    <x v="2"/>
    <x v="2"/>
    <x v="1"/>
    <x v="19"/>
    <x v="14"/>
    <s v="%"/>
    <n v="-15.2"/>
  </r>
  <r>
    <x v="2"/>
    <x v="2"/>
    <x v="1"/>
    <x v="19"/>
    <x v="15"/>
    <s v="%"/>
    <n v="14.6"/>
  </r>
  <r>
    <x v="2"/>
    <x v="2"/>
    <x v="1"/>
    <x v="19"/>
    <x v="16"/>
    <s v="%"/>
    <n v="-28.9"/>
  </r>
  <r>
    <x v="2"/>
    <x v="2"/>
    <x v="1"/>
    <x v="19"/>
    <x v="17"/>
    <s v="%"/>
    <n v="-5.4"/>
  </r>
  <r>
    <x v="2"/>
    <x v="2"/>
    <x v="1"/>
    <x v="19"/>
    <x v="18"/>
    <s v="%"/>
    <n v="-13"/>
  </r>
  <r>
    <x v="2"/>
    <x v="2"/>
    <x v="1"/>
    <x v="19"/>
    <x v="19"/>
    <s v="%"/>
    <n v="24"/>
  </r>
  <r>
    <x v="2"/>
    <x v="2"/>
    <x v="1"/>
    <x v="19"/>
    <x v="20"/>
    <s v="%"/>
    <n v="-10.7"/>
  </r>
  <r>
    <x v="2"/>
    <x v="2"/>
    <x v="1"/>
    <x v="19"/>
    <x v="21"/>
    <s v="%"/>
    <n v="34.5"/>
  </r>
  <r>
    <x v="2"/>
    <x v="2"/>
    <x v="1"/>
    <x v="19"/>
    <x v="22"/>
    <s v="%"/>
    <n v="21.1"/>
  </r>
  <r>
    <x v="2"/>
    <x v="2"/>
    <x v="1"/>
    <x v="19"/>
    <x v="23"/>
    <s v="%"/>
    <n v="-25.6"/>
  </r>
  <r>
    <x v="2"/>
    <x v="2"/>
    <x v="1"/>
    <x v="19"/>
    <x v="24"/>
    <s v="%"/>
    <n v="0"/>
  </r>
  <r>
    <x v="2"/>
    <x v="2"/>
    <x v="1"/>
    <x v="19"/>
    <x v="25"/>
    <s v="%"/>
    <n v="37.5"/>
  </r>
  <r>
    <x v="2"/>
    <x v="2"/>
    <x v="1"/>
    <x v="19"/>
    <x v="26"/>
    <s v="%"/>
    <n v="-15.2"/>
  </r>
  <r>
    <x v="2"/>
    <x v="2"/>
    <x v="1"/>
    <x v="19"/>
    <x v="27"/>
    <s v="%"/>
    <n v="48.1"/>
  </r>
  <r>
    <x v="2"/>
    <x v="2"/>
    <x v="1"/>
    <x v="19"/>
    <x v="28"/>
    <s v="%"/>
    <n v="6.3"/>
  </r>
  <r>
    <x v="2"/>
    <x v="2"/>
    <x v="1"/>
    <x v="19"/>
    <x v="29"/>
    <s v="%"/>
    <n v="32.299999999999997"/>
  </r>
  <r>
    <x v="2"/>
    <x v="2"/>
    <x v="1"/>
    <x v="19"/>
    <x v="30"/>
    <s v="%"/>
    <n v="13.6"/>
  </r>
  <r>
    <x v="2"/>
    <x v="2"/>
    <x v="1"/>
    <x v="20"/>
    <x v="0"/>
    <s v="%"/>
    <n v="57.1"/>
  </r>
  <r>
    <x v="2"/>
    <x v="2"/>
    <x v="1"/>
    <x v="20"/>
    <x v="1"/>
    <s v="%"/>
    <n v="-100"/>
  </r>
  <r>
    <x v="2"/>
    <x v="2"/>
    <x v="1"/>
    <x v="20"/>
    <x v="2"/>
    <s v="%"/>
    <n v="0"/>
  </r>
  <r>
    <x v="2"/>
    <x v="2"/>
    <x v="1"/>
    <x v="20"/>
    <x v="3"/>
    <s v="%"/>
    <n v="0"/>
  </r>
  <r>
    <x v="2"/>
    <x v="2"/>
    <x v="1"/>
    <x v="20"/>
    <x v="4"/>
    <s v="%"/>
    <n v="-100"/>
  </r>
  <r>
    <x v="2"/>
    <x v="2"/>
    <x v="1"/>
    <x v="20"/>
    <x v="5"/>
    <s v="%"/>
    <n v="0"/>
  </r>
  <r>
    <x v="2"/>
    <x v="2"/>
    <x v="1"/>
    <x v="20"/>
    <x v="6"/>
    <s v="%"/>
    <n v="-66.7"/>
  </r>
  <r>
    <x v="2"/>
    <x v="2"/>
    <x v="1"/>
    <x v="20"/>
    <x v="7"/>
    <s v="%"/>
    <n v="-100"/>
  </r>
  <r>
    <x v="2"/>
    <x v="2"/>
    <x v="1"/>
    <x v="20"/>
    <x v="8"/>
    <s v="%"/>
    <n v="0"/>
  </r>
  <r>
    <x v="2"/>
    <x v="2"/>
    <x v="1"/>
    <x v="20"/>
    <x v="9"/>
    <s v="%"/>
    <n v="0"/>
  </r>
  <r>
    <x v="2"/>
    <x v="2"/>
    <x v="1"/>
    <x v="20"/>
    <x v="10"/>
    <s v="%"/>
    <n v="0"/>
  </r>
  <r>
    <x v="2"/>
    <x v="2"/>
    <x v="1"/>
    <x v="20"/>
    <x v="11"/>
    <s v="%"/>
    <n v="0"/>
  </r>
  <r>
    <x v="2"/>
    <x v="2"/>
    <x v="1"/>
    <x v="20"/>
    <x v="12"/>
    <s v="%"/>
    <n v="0"/>
  </r>
  <r>
    <x v="2"/>
    <x v="2"/>
    <x v="1"/>
    <x v="20"/>
    <x v="13"/>
    <s v="%"/>
    <n v="0"/>
  </r>
  <r>
    <x v="2"/>
    <x v="2"/>
    <x v="1"/>
    <x v="20"/>
    <x v="14"/>
    <s v="%"/>
    <n v="0"/>
  </r>
  <r>
    <x v="2"/>
    <x v="2"/>
    <x v="1"/>
    <x v="20"/>
    <x v="15"/>
    <s v="%"/>
    <n v="0"/>
  </r>
  <r>
    <x v="2"/>
    <x v="2"/>
    <x v="1"/>
    <x v="20"/>
    <x v="16"/>
    <s v="%"/>
    <n v="0"/>
  </r>
  <r>
    <x v="2"/>
    <x v="2"/>
    <x v="1"/>
    <x v="20"/>
    <x v="17"/>
    <s v="%"/>
    <n v="-50"/>
  </r>
  <r>
    <x v="2"/>
    <x v="2"/>
    <x v="1"/>
    <x v="20"/>
    <x v="18"/>
    <s v="%"/>
    <n v="0"/>
  </r>
  <r>
    <x v="2"/>
    <x v="2"/>
    <x v="1"/>
    <x v="20"/>
    <x v="19"/>
    <s v="%"/>
    <n v="100"/>
  </r>
  <r>
    <x v="2"/>
    <x v="2"/>
    <x v="1"/>
    <x v="20"/>
    <x v="20"/>
    <s v="%"/>
    <n v="0"/>
  </r>
  <r>
    <x v="2"/>
    <x v="2"/>
    <x v="1"/>
    <x v="20"/>
    <x v="21"/>
    <s v="%"/>
    <n v="0"/>
  </r>
  <r>
    <x v="2"/>
    <x v="2"/>
    <x v="1"/>
    <x v="20"/>
    <x v="22"/>
    <s v="%"/>
    <n v="0"/>
  </r>
  <r>
    <x v="2"/>
    <x v="2"/>
    <x v="1"/>
    <x v="20"/>
    <x v="23"/>
    <s v="%"/>
    <n v="0"/>
  </r>
  <r>
    <x v="2"/>
    <x v="2"/>
    <x v="1"/>
    <x v="20"/>
    <x v="24"/>
    <s v="%"/>
    <n v="0"/>
  </r>
  <r>
    <x v="2"/>
    <x v="2"/>
    <x v="1"/>
    <x v="20"/>
    <x v="25"/>
    <s v="%"/>
    <n v="0"/>
  </r>
  <r>
    <x v="2"/>
    <x v="2"/>
    <x v="1"/>
    <x v="20"/>
    <x v="26"/>
    <s v="%"/>
    <n v="0"/>
  </r>
  <r>
    <x v="2"/>
    <x v="2"/>
    <x v="1"/>
    <x v="20"/>
    <x v="27"/>
    <s v="%"/>
    <n v="0"/>
  </r>
  <r>
    <x v="2"/>
    <x v="2"/>
    <x v="1"/>
    <x v="20"/>
    <x v="28"/>
    <s v="%"/>
    <n v="100"/>
  </r>
  <r>
    <x v="2"/>
    <x v="2"/>
    <x v="1"/>
    <x v="20"/>
    <x v="29"/>
    <s v="%"/>
    <n v="0"/>
  </r>
  <r>
    <x v="2"/>
    <x v="2"/>
    <x v="1"/>
    <x v="20"/>
    <x v="30"/>
    <s v="%"/>
    <n v="0"/>
  </r>
  <r>
    <x v="2"/>
    <x v="2"/>
    <x v="1"/>
    <x v="21"/>
    <x v="0"/>
    <s v="%"/>
    <n v="543.79999999999995"/>
  </r>
  <r>
    <x v="2"/>
    <x v="2"/>
    <x v="1"/>
    <x v="21"/>
    <x v="1"/>
    <s v="%"/>
    <n v="0"/>
  </r>
  <r>
    <x v="2"/>
    <x v="2"/>
    <x v="1"/>
    <x v="21"/>
    <x v="2"/>
    <s v="%"/>
    <n v="33.299999999999997"/>
  </r>
  <r>
    <x v="2"/>
    <x v="2"/>
    <x v="1"/>
    <x v="21"/>
    <x v="3"/>
    <s v="%"/>
    <n v="60"/>
  </r>
  <r>
    <x v="2"/>
    <x v="2"/>
    <x v="1"/>
    <x v="21"/>
    <x v="4"/>
    <s v="%"/>
    <n v="400"/>
  </r>
  <r>
    <x v="2"/>
    <x v="2"/>
    <x v="1"/>
    <x v="21"/>
    <x v="5"/>
    <s v="%"/>
    <n v="-100"/>
  </r>
  <r>
    <x v="2"/>
    <x v="2"/>
    <x v="1"/>
    <x v="21"/>
    <x v="6"/>
    <s v="%"/>
    <n v="0"/>
  </r>
  <r>
    <x v="2"/>
    <x v="2"/>
    <x v="1"/>
    <x v="21"/>
    <x v="7"/>
    <s v="%"/>
    <n v="0"/>
  </r>
  <r>
    <x v="2"/>
    <x v="2"/>
    <x v="1"/>
    <x v="21"/>
    <x v="8"/>
    <s v="%"/>
    <n v="0"/>
  </r>
  <r>
    <x v="2"/>
    <x v="2"/>
    <x v="1"/>
    <x v="21"/>
    <x v="9"/>
    <s v="%"/>
    <n v="0"/>
  </r>
  <r>
    <x v="2"/>
    <x v="2"/>
    <x v="1"/>
    <x v="21"/>
    <x v="10"/>
    <s v="%"/>
    <n v="0"/>
  </r>
  <r>
    <x v="2"/>
    <x v="2"/>
    <x v="1"/>
    <x v="21"/>
    <x v="11"/>
    <s v="%"/>
    <n v="0"/>
  </r>
  <r>
    <x v="2"/>
    <x v="2"/>
    <x v="1"/>
    <x v="21"/>
    <x v="12"/>
    <s v="%"/>
    <n v="0"/>
  </r>
  <r>
    <x v="2"/>
    <x v="2"/>
    <x v="1"/>
    <x v="21"/>
    <x v="13"/>
    <s v="%"/>
    <n v="0"/>
  </r>
  <r>
    <x v="2"/>
    <x v="2"/>
    <x v="1"/>
    <x v="21"/>
    <x v="14"/>
    <s v="%"/>
    <n v="0"/>
  </r>
  <r>
    <x v="2"/>
    <x v="2"/>
    <x v="1"/>
    <x v="21"/>
    <x v="15"/>
    <s v="%"/>
    <n v="0"/>
  </r>
  <r>
    <x v="2"/>
    <x v="2"/>
    <x v="1"/>
    <x v="21"/>
    <x v="16"/>
    <s v="%"/>
    <n v="0"/>
  </r>
  <r>
    <x v="2"/>
    <x v="2"/>
    <x v="1"/>
    <x v="21"/>
    <x v="17"/>
    <s v="%"/>
    <n v="300"/>
  </r>
  <r>
    <x v="2"/>
    <x v="2"/>
    <x v="1"/>
    <x v="21"/>
    <x v="18"/>
    <s v="%"/>
    <n v="200"/>
  </r>
  <r>
    <x v="2"/>
    <x v="2"/>
    <x v="1"/>
    <x v="21"/>
    <x v="19"/>
    <s v="%"/>
    <n v="0"/>
  </r>
  <r>
    <x v="2"/>
    <x v="2"/>
    <x v="1"/>
    <x v="21"/>
    <x v="20"/>
    <s v="%"/>
    <n v="0"/>
  </r>
  <r>
    <x v="2"/>
    <x v="2"/>
    <x v="1"/>
    <x v="21"/>
    <x v="21"/>
    <s v="%"/>
    <n v="0"/>
  </r>
  <r>
    <x v="2"/>
    <x v="2"/>
    <x v="1"/>
    <x v="21"/>
    <x v="22"/>
    <s v="%"/>
    <n v="0"/>
  </r>
  <r>
    <x v="2"/>
    <x v="2"/>
    <x v="1"/>
    <x v="21"/>
    <x v="23"/>
    <s v="%"/>
    <n v="0"/>
  </r>
  <r>
    <x v="2"/>
    <x v="2"/>
    <x v="1"/>
    <x v="21"/>
    <x v="24"/>
    <s v="%"/>
    <n v="0"/>
  </r>
  <r>
    <x v="2"/>
    <x v="2"/>
    <x v="1"/>
    <x v="21"/>
    <x v="25"/>
    <s v="%"/>
    <n v="0"/>
  </r>
  <r>
    <x v="2"/>
    <x v="2"/>
    <x v="1"/>
    <x v="21"/>
    <x v="26"/>
    <s v="%"/>
    <n v="0"/>
  </r>
  <r>
    <x v="2"/>
    <x v="2"/>
    <x v="1"/>
    <x v="21"/>
    <x v="27"/>
    <s v="%"/>
    <n v="0"/>
  </r>
  <r>
    <x v="2"/>
    <x v="2"/>
    <x v="1"/>
    <x v="21"/>
    <x v="28"/>
    <s v="%"/>
    <n v="0"/>
  </r>
  <r>
    <x v="2"/>
    <x v="2"/>
    <x v="1"/>
    <x v="21"/>
    <x v="29"/>
    <s v="%"/>
    <n v="0"/>
  </r>
  <r>
    <x v="2"/>
    <x v="2"/>
    <x v="1"/>
    <x v="21"/>
    <x v="30"/>
    <s v="%"/>
    <n v="0"/>
  </r>
  <r>
    <x v="2"/>
    <x v="2"/>
    <x v="1"/>
    <x v="22"/>
    <x v="0"/>
    <s v="%"/>
    <n v="-19.399999999999999"/>
  </r>
  <r>
    <x v="2"/>
    <x v="2"/>
    <x v="1"/>
    <x v="22"/>
    <x v="1"/>
    <s v="%"/>
    <n v="-41.2"/>
  </r>
  <r>
    <x v="2"/>
    <x v="2"/>
    <x v="1"/>
    <x v="22"/>
    <x v="2"/>
    <s v="%"/>
    <n v="10.6"/>
  </r>
  <r>
    <x v="2"/>
    <x v="2"/>
    <x v="1"/>
    <x v="22"/>
    <x v="3"/>
    <s v="%"/>
    <n v="-1.1000000000000001"/>
  </r>
  <r>
    <x v="2"/>
    <x v="2"/>
    <x v="1"/>
    <x v="22"/>
    <x v="4"/>
    <s v="%"/>
    <n v="-13.5"/>
  </r>
  <r>
    <x v="2"/>
    <x v="2"/>
    <x v="1"/>
    <x v="22"/>
    <x v="5"/>
    <s v="%"/>
    <n v="1.9"/>
  </r>
  <r>
    <x v="2"/>
    <x v="2"/>
    <x v="1"/>
    <x v="22"/>
    <x v="6"/>
    <s v="%"/>
    <n v="-26.3"/>
  </r>
  <r>
    <x v="2"/>
    <x v="2"/>
    <x v="1"/>
    <x v="22"/>
    <x v="7"/>
    <s v="%"/>
    <n v="-27.5"/>
  </r>
  <r>
    <x v="2"/>
    <x v="2"/>
    <x v="1"/>
    <x v="22"/>
    <x v="8"/>
    <s v="%"/>
    <n v="-17.2"/>
  </r>
  <r>
    <x v="2"/>
    <x v="2"/>
    <x v="1"/>
    <x v="22"/>
    <x v="9"/>
    <s v="%"/>
    <n v="-5.4"/>
  </r>
  <r>
    <x v="2"/>
    <x v="2"/>
    <x v="1"/>
    <x v="22"/>
    <x v="10"/>
    <s v="%"/>
    <n v="-6"/>
  </r>
  <r>
    <x v="2"/>
    <x v="2"/>
    <x v="1"/>
    <x v="22"/>
    <x v="11"/>
    <s v="%"/>
    <n v="-24.8"/>
  </r>
  <r>
    <x v="2"/>
    <x v="2"/>
    <x v="1"/>
    <x v="22"/>
    <x v="12"/>
    <s v="%"/>
    <n v="-65.8"/>
  </r>
  <r>
    <x v="2"/>
    <x v="2"/>
    <x v="1"/>
    <x v="22"/>
    <x v="13"/>
    <s v="%"/>
    <n v="-17.2"/>
  </r>
  <r>
    <x v="2"/>
    <x v="2"/>
    <x v="1"/>
    <x v="22"/>
    <x v="14"/>
    <s v="%"/>
    <n v="-38.299999999999997"/>
  </r>
  <r>
    <x v="2"/>
    <x v="2"/>
    <x v="1"/>
    <x v="22"/>
    <x v="15"/>
    <s v="%"/>
    <n v="-4.4000000000000004"/>
  </r>
  <r>
    <x v="2"/>
    <x v="2"/>
    <x v="1"/>
    <x v="22"/>
    <x v="16"/>
    <s v="%"/>
    <n v="-28"/>
  </r>
  <r>
    <x v="2"/>
    <x v="2"/>
    <x v="1"/>
    <x v="22"/>
    <x v="17"/>
    <s v="%"/>
    <n v="-6.7"/>
  </r>
  <r>
    <x v="2"/>
    <x v="2"/>
    <x v="1"/>
    <x v="22"/>
    <x v="18"/>
    <s v="%"/>
    <n v="-19.600000000000001"/>
  </r>
  <r>
    <x v="2"/>
    <x v="2"/>
    <x v="1"/>
    <x v="22"/>
    <x v="19"/>
    <s v="%"/>
    <n v="-20"/>
  </r>
  <r>
    <x v="2"/>
    <x v="2"/>
    <x v="1"/>
    <x v="22"/>
    <x v="20"/>
    <s v="%"/>
    <n v="-45.6"/>
  </r>
  <r>
    <x v="2"/>
    <x v="2"/>
    <x v="1"/>
    <x v="22"/>
    <x v="21"/>
    <s v="%"/>
    <n v="-19.600000000000001"/>
  </r>
  <r>
    <x v="2"/>
    <x v="2"/>
    <x v="1"/>
    <x v="22"/>
    <x v="22"/>
    <s v="%"/>
    <n v="-23.9"/>
  </r>
  <r>
    <x v="2"/>
    <x v="2"/>
    <x v="1"/>
    <x v="22"/>
    <x v="23"/>
    <s v="%"/>
    <n v="-41.9"/>
  </r>
  <r>
    <x v="2"/>
    <x v="2"/>
    <x v="1"/>
    <x v="22"/>
    <x v="24"/>
    <s v="%"/>
    <n v="-6.5"/>
  </r>
  <r>
    <x v="2"/>
    <x v="2"/>
    <x v="1"/>
    <x v="22"/>
    <x v="25"/>
    <s v="%"/>
    <n v="-38.700000000000003"/>
  </r>
  <r>
    <x v="2"/>
    <x v="2"/>
    <x v="1"/>
    <x v="22"/>
    <x v="26"/>
    <s v="%"/>
    <n v="-45.1"/>
  </r>
  <r>
    <x v="2"/>
    <x v="2"/>
    <x v="1"/>
    <x v="22"/>
    <x v="27"/>
    <s v="%"/>
    <n v="27.3"/>
  </r>
  <r>
    <x v="2"/>
    <x v="2"/>
    <x v="1"/>
    <x v="22"/>
    <x v="28"/>
    <s v="%"/>
    <n v="-39.200000000000003"/>
  </r>
  <r>
    <x v="2"/>
    <x v="2"/>
    <x v="1"/>
    <x v="22"/>
    <x v="29"/>
    <s v="%"/>
    <n v="-4.7"/>
  </r>
  <r>
    <x v="2"/>
    <x v="2"/>
    <x v="1"/>
    <x v="22"/>
    <x v="30"/>
    <s v="%"/>
    <n v="-50.9"/>
  </r>
  <r>
    <x v="2"/>
    <x v="2"/>
    <x v="2"/>
    <x v="0"/>
    <x v="0"/>
    <s v="%"/>
    <n v="306.10000000000002"/>
  </r>
  <r>
    <x v="2"/>
    <x v="2"/>
    <x v="2"/>
    <x v="0"/>
    <x v="1"/>
    <s v="%"/>
    <n v="276.5"/>
  </r>
  <r>
    <x v="2"/>
    <x v="2"/>
    <x v="2"/>
    <x v="0"/>
    <x v="2"/>
    <s v="%"/>
    <n v="646.20000000000005"/>
  </r>
  <r>
    <x v="2"/>
    <x v="2"/>
    <x v="2"/>
    <x v="0"/>
    <x v="3"/>
    <s v="%"/>
    <n v="412.4"/>
  </r>
  <r>
    <x v="2"/>
    <x v="2"/>
    <x v="2"/>
    <x v="0"/>
    <x v="4"/>
    <s v="%"/>
    <n v="507"/>
  </r>
  <r>
    <x v="2"/>
    <x v="2"/>
    <x v="2"/>
    <x v="0"/>
    <x v="5"/>
    <s v="%"/>
    <n v="631.79999999999995"/>
  </r>
  <r>
    <x v="2"/>
    <x v="2"/>
    <x v="2"/>
    <x v="0"/>
    <x v="6"/>
    <s v="%"/>
    <n v="336.3"/>
  </r>
  <r>
    <x v="2"/>
    <x v="2"/>
    <x v="2"/>
    <x v="0"/>
    <x v="7"/>
    <s v="%"/>
    <n v="175.9"/>
  </r>
  <r>
    <x v="2"/>
    <x v="2"/>
    <x v="2"/>
    <x v="0"/>
    <x v="8"/>
    <s v="%"/>
    <n v="230.8"/>
  </r>
  <r>
    <x v="2"/>
    <x v="2"/>
    <x v="2"/>
    <x v="0"/>
    <x v="9"/>
    <s v="%"/>
    <n v="187.4"/>
  </r>
  <r>
    <x v="2"/>
    <x v="2"/>
    <x v="2"/>
    <x v="0"/>
    <x v="10"/>
    <s v="%"/>
    <n v="384.7"/>
  </r>
  <r>
    <x v="2"/>
    <x v="2"/>
    <x v="2"/>
    <x v="0"/>
    <x v="11"/>
    <s v="%"/>
    <n v="301.7"/>
  </r>
  <r>
    <x v="2"/>
    <x v="2"/>
    <x v="2"/>
    <x v="0"/>
    <x v="12"/>
    <s v="%"/>
    <n v="168.9"/>
  </r>
  <r>
    <x v="2"/>
    <x v="2"/>
    <x v="2"/>
    <x v="0"/>
    <x v="13"/>
    <s v="%"/>
    <n v="243.7"/>
  </r>
  <r>
    <x v="2"/>
    <x v="2"/>
    <x v="2"/>
    <x v="0"/>
    <x v="14"/>
    <s v="%"/>
    <n v="157.1"/>
  </r>
  <r>
    <x v="2"/>
    <x v="2"/>
    <x v="2"/>
    <x v="0"/>
    <x v="15"/>
    <s v="%"/>
    <n v="249.1"/>
  </r>
  <r>
    <x v="2"/>
    <x v="2"/>
    <x v="2"/>
    <x v="0"/>
    <x v="16"/>
    <s v="%"/>
    <n v="171.7"/>
  </r>
  <r>
    <x v="2"/>
    <x v="2"/>
    <x v="2"/>
    <x v="0"/>
    <x v="17"/>
    <s v="%"/>
    <n v="271.89999999999998"/>
  </r>
  <r>
    <x v="2"/>
    <x v="2"/>
    <x v="2"/>
    <x v="0"/>
    <x v="18"/>
    <s v="%"/>
    <n v="121"/>
  </r>
  <r>
    <x v="2"/>
    <x v="2"/>
    <x v="2"/>
    <x v="0"/>
    <x v="19"/>
    <s v="%"/>
    <n v="271"/>
  </r>
  <r>
    <x v="2"/>
    <x v="2"/>
    <x v="2"/>
    <x v="0"/>
    <x v="20"/>
    <s v="%"/>
    <n v="141"/>
  </r>
  <r>
    <x v="2"/>
    <x v="2"/>
    <x v="2"/>
    <x v="0"/>
    <x v="21"/>
    <s v="%"/>
    <n v="233.1"/>
  </r>
  <r>
    <x v="2"/>
    <x v="2"/>
    <x v="2"/>
    <x v="0"/>
    <x v="22"/>
    <s v="%"/>
    <n v="372"/>
  </r>
  <r>
    <x v="2"/>
    <x v="2"/>
    <x v="2"/>
    <x v="0"/>
    <x v="23"/>
    <s v="%"/>
    <n v="203.5"/>
  </r>
  <r>
    <x v="2"/>
    <x v="2"/>
    <x v="2"/>
    <x v="0"/>
    <x v="24"/>
    <s v="%"/>
    <n v="209"/>
  </r>
  <r>
    <x v="2"/>
    <x v="2"/>
    <x v="2"/>
    <x v="0"/>
    <x v="25"/>
    <s v="%"/>
    <n v="193.8"/>
  </r>
  <r>
    <x v="2"/>
    <x v="2"/>
    <x v="2"/>
    <x v="0"/>
    <x v="26"/>
    <s v="%"/>
    <n v="211"/>
  </r>
  <r>
    <x v="2"/>
    <x v="2"/>
    <x v="2"/>
    <x v="0"/>
    <x v="27"/>
    <s v="%"/>
    <n v="316.5"/>
  </r>
  <r>
    <x v="2"/>
    <x v="2"/>
    <x v="2"/>
    <x v="0"/>
    <x v="28"/>
    <s v="%"/>
    <n v="168.9"/>
  </r>
  <r>
    <x v="2"/>
    <x v="2"/>
    <x v="2"/>
    <x v="0"/>
    <x v="29"/>
    <s v="%"/>
    <n v="288.3"/>
  </r>
  <r>
    <x v="2"/>
    <x v="2"/>
    <x v="2"/>
    <x v="0"/>
    <x v="30"/>
    <s v="%"/>
    <n v="160.1"/>
  </r>
  <r>
    <x v="2"/>
    <x v="2"/>
    <x v="2"/>
    <x v="1"/>
    <x v="0"/>
    <s v="%"/>
    <n v="-5.4"/>
  </r>
  <r>
    <x v="2"/>
    <x v="2"/>
    <x v="2"/>
    <x v="1"/>
    <x v="1"/>
    <s v="%"/>
    <n v="50.9"/>
  </r>
  <r>
    <x v="2"/>
    <x v="2"/>
    <x v="2"/>
    <x v="1"/>
    <x v="2"/>
    <s v="%"/>
    <n v="142.9"/>
  </r>
  <r>
    <x v="2"/>
    <x v="2"/>
    <x v="2"/>
    <x v="1"/>
    <x v="3"/>
    <s v="%"/>
    <n v="-40"/>
  </r>
  <r>
    <x v="2"/>
    <x v="2"/>
    <x v="2"/>
    <x v="1"/>
    <x v="4"/>
    <s v="%"/>
    <n v="46.9"/>
  </r>
  <r>
    <x v="2"/>
    <x v="2"/>
    <x v="2"/>
    <x v="1"/>
    <x v="5"/>
    <s v="%"/>
    <n v="33.299999999999997"/>
  </r>
  <r>
    <x v="2"/>
    <x v="2"/>
    <x v="2"/>
    <x v="1"/>
    <x v="6"/>
    <s v="%"/>
    <n v="-2"/>
  </r>
  <r>
    <x v="2"/>
    <x v="2"/>
    <x v="2"/>
    <x v="1"/>
    <x v="7"/>
    <s v="%"/>
    <n v="-0.7"/>
  </r>
  <r>
    <x v="2"/>
    <x v="2"/>
    <x v="2"/>
    <x v="1"/>
    <x v="8"/>
    <s v="%"/>
    <n v="-10.199999999999999"/>
  </r>
  <r>
    <x v="2"/>
    <x v="2"/>
    <x v="2"/>
    <x v="1"/>
    <x v="9"/>
    <s v="%"/>
    <n v="-16"/>
  </r>
  <r>
    <x v="2"/>
    <x v="2"/>
    <x v="2"/>
    <x v="1"/>
    <x v="10"/>
    <s v="%"/>
    <n v="73.099999999999994"/>
  </r>
  <r>
    <x v="2"/>
    <x v="2"/>
    <x v="2"/>
    <x v="1"/>
    <x v="11"/>
    <s v="%"/>
    <n v="4.2"/>
  </r>
  <r>
    <x v="2"/>
    <x v="2"/>
    <x v="2"/>
    <x v="1"/>
    <x v="12"/>
    <s v="%"/>
    <n v="-28"/>
  </r>
  <r>
    <x v="2"/>
    <x v="2"/>
    <x v="2"/>
    <x v="1"/>
    <x v="13"/>
    <s v="%"/>
    <n v="-31.9"/>
  </r>
  <r>
    <x v="2"/>
    <x v="2"/>
    <x v="2"/>
    <x v="1"/>
    <x v="14"/>
    <s v="%"/>
    <n v="-11.6"/>
  </r>
  <r>
    <x v="2"/>
    <x v="2"/>
    <x v="2"/>
    <x v="1"/>
    <x v="15"/>
    <s v="%"/>
    <n v="-0.9"/>
  </r>
  <r>
    <x v="2"/>
    <x v="2"/>
    <x v="2"/>
    <x v="1"/>
    <x v="16"/>
    <s v="%"/>
    <n v="-33.799999999999997"/>
  </r>
  <r>
    <x v="2"/>
    <x v="2"/>
    <x v="2"/>
    <x v="1"/>
    <x v="17"/>
    <s v="%"/>
    <n v="-13.8"/>
  </r>
  <r>
    <x v="2"/>
    <x v="2"/>
    <x v="2"/>
    <x v="1"/>
    <x v="18"/>
    <s v="%"/>
    <n v="-6.5"/>
  </r>
  <r>
    <x v="2"/>
    <x v="2"/>
    <x v="2"/>
    <x v="1"/>
    <x v="19"/>
    <s v="%"/>
    <n v="-10.199999999999999"/>
  </r>
  <r>
    <x v="2"/>
    <x v="2"/>
    <x v="2"/>
    <x v="1"/>
    <x v="20"/>
    <s v="%"/>
    <n v="-2.9"/>
  </r>
  <r>
    <x v="2"/>
    <x v="2"/>
    <x v="2"/>
    <x v="1"/>
    <x v="21"/>
    <s v="%"/>
    <n v="-8.5"/>
  </r>
  <r>
    <x v="2"/>
    <x v="2"/>
    <x v="2"/>
    <x v="1"/>
    <x v="22"/>
    <s v="%"/>
    <n v="100"/>
  </r>
  <r>
    <x v="2"/>
    <x v="2"/>
    <x v="2"/>
    <x v="1"/>
    <x v="23"/>
    <s v="%"/>
    <n v="-16.399999999999999"/>
  </r>
  <r>
    <x v="2"/>
    <x v="2"/>
    <x v="2"/>
    <x v="1"/>
    <x v="24"/>
    <s v="%"/>
    <n v="-13"/>
  </r>
  <r>
    <x v="2"/>
    <x v="2"/>
    <x v="2"/>
    <x v="1"/>
    <x v="25"/>
    <s v="%"/>
    <n v="-2"/>
  </r>
  <r>
    <x v="2"/>
    <x v="2"/>
    <x v="2"/>
    <x v="1"/>
    <x v="26"/>
    <s v="%"/>
    <n v="-6.4"/>
  </r>
  <r>
    <x v="2"/>
    <x v="2"/>
    <x v="2"/>
    <x v="1"/>
    <x v="27"/>
    <s v="%"/>
    <n v="46.8"/>
  </r>
  <r>
    <x v="2"/>
    <x v="2"/>
    <x v="2"/>
    <x v="1"/>
    <x v="28"/>
    <s v="%"/>
    <n v="-10"/>
  </r>
  <r>
    <x v="2"/>
    <x v="2"/>
    <x v="2"/>
    <x v="1"/>
    <x v="29"/>
    <s v="%"/>
    <n v="64.8"/>
  </r>
  <r>
    <x v="2"/>
    <x v="2"/>
    <x v="2"/>
    <x v="1"/>
    <x v="30"/>
    <s v="%"/>
    <n v="-8.8000000000000007"/>
  </r>
  <r>
    <x v="2"/>
    <x v="2"/>
    <x v="2"/>
    <x v="2"/>
    <x v="0"/>
    <s v="%"/>
    <n v="911.1"/>
  </r>
  <r>
    <x v="2"/>
    <x v="2"/>
    <x v="2"/>
    <x v="2"/>
    <x v="1"/>
    <s v="%"/>
    <n v="0"/>
  </r>
  <r>
    <x v="2"/>
    <x v="2"/>
    <x v="2"/>
    <x v="2"/>
    <x v="2"/>
    <s v="%"/>
    <n v="0"/>
  </r>
  <r>
    <x v="2"/>
    <x v="2"/>
    <x v="2"/>
    <x v="2"/>
    <x v="3"/>
    <s v="%"/>
    <n v="0"/>
  </r>
  <r>
    <x v="2"/>
    <x v="2"/>
    <x v="2"/>
    <x v="2"/>
    <x v="4"/>
    <s v="%"/>
    <n v="300"/>
  </r>
  <r>
    <x v="2"/>
    <x v="2"/>
    <x v="2"/>
    <x v="2"/>
    <x v="5"/>
    <s v="%"/>
    <n v="0"/>
  </r>
  <r>
    <x v="2"/>
    <x v="2"/>
    <x v="2"/>
    <x v="2"/>
    <x v="6"/>
    <s v="%"/>
    <n v="2600"/>
  </r>
  <r>
    <x v="2"/>
    <x v="2"/>
    <x v="2"/>
    <x v="2"/>
    <x v="7"/>
    <s v="%"/>
    <n v="0"/>
  </r>
  <r>
    <x v="2"/>
    <x v="2"/>
    <x v="2"/>
    <x v="2"/>
    <x v="8"/>
    <s v="%"/>
    <n v="0"/>
  </r>
  <r>
    <x v="2"/>
    <x v="2"/>
    <x v="2"/>
    <x v="2"/>
    <x v="9"/>
    <s v="%"/>
    <n v="0"/>
  </r>
  <r>
    <x v="2"/>
    <x v="2"/>
    <x v="2"/>
    <x v="2"/>
    <x v="10"/>
    <s v="%"/>
    <n v="0"/>
  </r>
  <r>
    <x v="2"/>
    <x v="2"/>
    <x v="2"/>
    <x v="2"/>
    <x v="11"/>
    <s v="%"/>
    <n v="0"/>
  </r>
  <r>
    <x v="2"/>
    <x v="2"/>
    <x v="2"/>
    <x v="2"/>
    <x v="12"/>
    <s v="%"/>
    <n v="0"/>
  </r>
  <r>
    <x v="2"/>
    <x v="2"/>
    <x v="2"/>
    <x v="2"/>
    <x v="13"/>
    <s v="%"/>
    <n v="0"/>
  </r>
  <r>
    <x v="2"/>
    <x v="2"/>
    <x v="2"/>
    <x v="2"/>
    <x v="14"/>
    <s v="%"/>
    <n v="0"/>
  </r>
  <r>
    <x v="2"/>
    <x v="2"/>
    <x v="2"/>
    <x v="2"/>
    <x v="15"/>
    <s v="%"/>
    <n v="0"/>
  </r>
  <r>
    <x v="2"/>
    <x v="2"/>
    <x v="2"/>
    <x v="2"/>
    <x v="16"/>
    <s v="%"/>
    <n v="0"/>
  </r>
  <r>
    <x v="2"/>
    <x v="2"/>
    <x v="2"/>
    <x v="2"/>
    <x v="17"/>
    <s v="%"/>
    <n v="66.7"/>
  </r>
  <r>
    <x v="2"/>
    <x v="2"/>
    <x v="2"/>
    <x v="2"/>
    <x v="18"/>
    <s v="%"/>
    <n v="0"/>
  </r>
  <r>
    <x v="2"/>
    <x v="2"/>
    <x v="2"/>
    <x v="2"/>
    <x v="19"/>
    <s v="%"/>
    <n v="0"/>
  </r>
  <r>
    <x v="2"/>
    <x v="2"/>
    <x v="2"/>
    <x v="2"/>
    <x v="20"/>
    <s v="%"/>
    <n v="0"/>
  </r>
  <r>
    <x v="2"/>
    <x v="2"/>
    <x v="2"/>
    <x v="2"/>
    <x v="21"/>
    <s v="%"/>
    <n v="0"/>
  </r>
  <r>
    <x v="2"/>
    <x v="2"/>
    <x v="2"/>
    <x v="2"/>
    <x v="22"/>
    <s v="%"/>
    <n v="0"/>
  </r>
  <r>
    <x v="2"/>
    <x v="2"/>
    <x v="2"/>
    <x v="2"/>
    <x v="23"/>
    <s v="%"/>
    <n v="0"/>
  </r>
  <r>
    <x v="2"/>
    <x v="2"/>
    <x v="2"/>
    <x v="2"/>
    <x v="24"/>
    <s v="%"/>
    <n v="0"/>
  </r>
  <r>
    <x v="2"/>
    <x v="2"/>
    <x v="2"/>
    <x v="2"/>
    <x v="25"/>
    <s v="%"/>
    <n v="0"/>
  </r>
  <r>
    <x v="2"/>
    <x v="2"/>
    <x v="2"/>
    <x v="2"/>
    <x v="26"/>
    <s v="%"/>
    <n v="0"/>
  </r>
  <r>
    <x v="2"/>
    <x v="2"/>
    <x v="2"/>
    <x v="2"/>
    <x v="27"/>
    <s v="%"/>
    <n v="0"/>
  </r>
  <r>
    <x v="2"/>
    <x v="2"/>
    <x v="2"/>
    <x v="2"/>
    <x v="28"/>
    <s v="%"/>
    <n v="0"/>
  </r>
  <r>
    <x v="2"/>
    <x v="2"/>
    <x v="2"/>
    <x v="2"/>
    <x v="29"/>
    <s v="%"/>
    <n v="0"/>
  </r>
  <r>
    <x v="2"/>
    <x v="2"/>
    <x v="2"/>
    <x v="2"/>
    <x v="30"/>
    <s v="%"/>
    <n v="0"/>
  </r>
  <r>
    <x v="2"/>
    <x v="2"/>
    <x v="2"/>
    <x v="3"/>
    <x v="0"/>
    <s v="%"/>
    <n v="460.8"/>
  </r>
  <r>
    <x v="2"/>
    <x v="2"/>
    <x v="2"/>
    <x v="3"/>
    <x v="1"/>
    <s v="%"/>
    <n v="513.6"/>
  </r>
  <r>
    <x v="2"/>
    <x v="2"/>
    <x v="2"/>
    <x v="3"/>
    <x v="2"/>
    <s v="%"/>
    <n v="686.5"/>
  </r>
  <r>
    <x v="2"/>
    <x v="2"/>
    <x v="2"/>
    <x v="3"/>
    <x v="3"/>
    <s v="%"/>
    <n v="629.29999999999995"/>
  </r>
  <r>
    <x v="2"/>
    <x v="2"/>
    <x v="2"/>
    <x v="3"/>
    <x v="4"/>
    <s v="%"/>
    <n v="554.29999999999995"/>
  </r>
  <r>
    <x v="2"/>
    <x v="2"/>
    <x v="2"/>
    <x v="3"/>
    <x v="5"/>
    <s v="%"/>
    <n v="889.8"/>
  </r>
  <r>
    <x v="2"/>
    <x v="2"/>
    <x v="2"/>
    <x v="3"/>
    <x v="6"/>
    <s v="%"/>
    <n v="650.6"/>
  </r>
  <r>
    <x v="2"/>
    <x v="2"/>
    <x v="2"/>
    <x v="3"/>
    <x v="7"/>
    <s v="%"/>
    <n v="290"/>
  </r>
  <r>
    <x v="2"/>
    <x v="2"/>
    <x v="2"/>
    <x v="3"/>
    <x v="8"/>
    <s v="%"/>
    <n v="183.8"/>
  </r>
  <r>
    <x v="2"/>
    <x v="2"/>
    <x v="2"/>
    <x v="3"/>
    <x v="9"/>
    <s v="%"/>
    <n v="252.9"/>
  </r>
  <r>
    <x v="2"/>
    <x v="2"/>
    <x v="2"/>
    <x v="3"/>
    <x v="10"/>
    <s v="%"/>
    <n v="445.2"/>
  </r>
  <r>
    <x v="2"/>
    <x v="2"/>
    <x v="2"/>
    <x v="3"/>
    <x v="11"/>
    <s v="%"/>
    <n v="423.4"/>
  </r>
  <r>
    <x v="2"/>
    <x v="2"/>
    <x v="2"/>
    <x v="3"/>
    <x v="12"/>
    <s v="%"/>
    <n v="236.7"/>
  </r>
  <r>
    <x v="2"/>
    <x v="2"/>
    <x v="2"/>
    <x v="3"/>
    <x v="13"/>
    <s v="%"/>
    <n v="326.7"/>
  </r>
  <r>
    <x v="2"/>
    <x v="2"/>
    <x v="2"/>
    <x v="3"/>
    <x v="14"/>
    <s v="%"/>
    <n v="136.30000000000001"/>
  </r>
  <r>
    <x v="2"/>
    <x v="2"/>
    <x v="2"/>
    <x v="3"/>
    <x v="15"/>
    <s v="%"/>
    <n v="281.8"/>
  </r>
  <r>
    <x v="2"/>
    <x v="2"/>
    <x v="2"/>
    <x v="3"/>
    <x v="16"/>
    <s v="%"/>
    <n v="358.5"/>
  </r>
  <r>
    <x v="2"/>
    <x v="2"/>
    <x v="2"/>
    <x v="3"/>
    <x v="17"/>
    <s v="%"/>
    <n v="615.5"/>
  </r>
  <r>
    <x v="2"/>
    <x v="2"/>
    <x v="2"/>
    <x v="3"/>
    <x v="18"/>
    <s v="%"/>
    <n v="233.3"/>
  </r>
  <r>
    <x v="2"/>
    <x v="2"/>
    <x v="2"/>
    <x v="3"/>
    <x v="19"/>
    <s v="%"/>
    <n v="482.3"/>
  </r>
  <r>
    <x v="2"/>
    <x v="2"/>
    <x v="2"/>
    <x v="3"/>
    <x v="20"/>
    <s v="%"/>
    <n v="281.89999999999998"/>
  </r>
  <r>
    <x v="2"/>
    <x v="2"/>
    <x v="2"/>
    <x v="3"/>
    <x v="21"/>
    <s v="%"/>
    <n v="311.8"/>
  </r>
  <r>
    <x v="2"/>
    <x v="2"/>
    <x v="2"/>
    <x v="3"/>
    <x v="22"/>
    <s v="%"/>
    <n v="659.4"/>
  </r>
  <r>
    <x v="2"/>
    <x v="2"/>
    <x v="2"/>
    <x v="3"/>
    <x v="23"/>
    <s v="%"/>
    <n v="592.79999999999995"/>
  </r>
  <r>
    <x v="2"/>
    <x v="2"/>
    <x v="2"/>
    <x v="3"/>
    <x v="24"/>
    <s v="%"/>
    <n v="194.4"/>
  </r>
  <r>
    <x v="2"/>
    <x v="2"/>
    <x v="2"/>
    <x v="3"/>
    <x v="25"/>
    <s v="%"/>
    <n v="380.9"/>
  </r>
  <r>
    <x v="2"/>
    <x v="2"/>
    <x v="2"/>
    <x v="3"/>
    <x v="26"/>
    <s v="%"/>
    <n v="360"/>
  </r>
  <r>
    <x v="2"/>
    <x v="2"/>
    <x v="2"/>
    <x v="3"/>
    <x v="27"/>
    <s v="%"/>
    <n v="578.6"/>
  </r>
  <r>
    <x v="2"/>
    <x v="2"/>
    <x v="2"/>
    <x v="3"/>
    <x v="28"/>
    <s v="%"/>
    <n v="225"/>
  </r>
  <r>
    <x v="2"/>
    <x v="2"/>
    <x v="2"/>
    <x v="3"/>
    <x v="29"/>
    <s v="%"/>
    <n v="311.39999999999998"/>
  </r>
  <r>
    <x v="2"/>
    <x v="2"/>
    <x v="2"/>
    <x v="3"/>
    <x v="30"/>
    <s v="%"/>
    <n v="353.8"/>
  </r>
  <r>
    <x v="2"/>
    <x v="2"/>
    <x v="2"/>
    <x v="4"/>
    <x v="0"/>
    <s v="%"/>
    <n v="2125.5"/>
  </r>
  <r>
    <x v="2"/>
    <x v="2"/>
    <x v="2"/>
    <x v="4"/>
    <x v="1"/>
    <s v="%"/>
    <n v="0"/>
  </r>
  <r>
    <x v="2"/>
    <x v="2"/>
    <x v="2"/>
    <x v="4"/>
    <x v="2"/>
    <s v="%"/>
    <n v="5325"/>
  </r>
  <r>
    <x v="2"/>
    <x v="2"/>
    <x v="2"/>
    <x v="4"/>
    <x v="3"/>
    <s v="%"/>
    <n v="4033.3"/>
  </r>
  <r>
    <x v="2"/>
    <x v="2"/>
    <x v="2"/>
    <x v="4"/>
    <x v="4"/>
    <s v="%"/>
    <n v="6200"/>
  </r>
  <r>
    <x v="2"/>
    <x v="2"/>
    <x v="2"/>
    <x v="4"/>
    <x v="5"/>
    <s v="%"/>
    <n v="5400"/>
  </r>
  <r>
    <x v="2"/>
    <x v="2"/>
    <x v="2"/>
    <x v="4"/>
    <x v="6"/>
    <s v="%"/>
    <n v="6300"/>
  </r>
  <r>
    <x v="2"/>
    <x v="2"/>
    <x v="2"/>
    <x v="4"/>
    <x v="7"/>
    <s v="%"/>
    <n v="450"/>
  </r>
  <r>
    <x v="2"/>
    <x v="2"/>
    <x v="2"/>
    <x v="4"/>
    <x v="8"/>
    <s v="%"/>
    <n v="0"/>
  </r>
  <r>
    <x v="2"/>
    <x v="2"/>
    <x v="2"/>
    <x v="4"/>
    <x v="9"/>
    <s v="%"/>
    <n v="0"/>
  </r>
  <r>
    <x v="2"/>
    <x v="2"/>
    <x v="2"/>
    <x v="4"/>
    <x v="10"/>
    <s v="%"/>
    <n v="2200"/>
  </r>
  <r>
    <x v="2"/>
    <x v="2"/>
    <x v="2"/>
    <x v="4"/>
    <x v="11"/>
    <s v="%"/>
    <n v="2600"/>
  </r>
  <r>
    <x v="2"/>
    <x v="2"/>
    <x v="2"/>
    <x v="4"/>
    <x v="12"/>
    <s v="%"/>
    <n v="375"/>
  </r>
  <r>
    <x v="2"/>
    <x v="2"/>
    <x v="2"/>
    <x v="4"/>
    <x v="13"/>
    <s v="%"/>
    <n v="350"/>
  </r>
  <r>
    <x v="2"/>
    <x v="2"/>
    <x v="2"/>
    <x v="4"/>
    <x v="14"/>
    <s v="%"/>
    <n v="800"/>
  </r>
  <r>
    <x v="2"/>
    <x v="2"/>
    <x v="2"/>
    <x v="4"/>
    <x v="15"/>
    <s v="%"/>
    <n v="0"/>
  </r>
  <r>
    <x v="2"/>
    <x v="2"/>
    <x v="2"/>
    <x v="4"/>
    <x v="16"/>
    <s v="%"/>
    <n v="750"/>
  </r>
  <r>
    <x v="2"/>
    <x v="2"/>
    <x v="2"/>
    <x v="4"/>
    <x v="17"/>
    <s v="%"/>
    <n v="1281.8"/>
  </r>
  <r>
    <x v="2"/>
    <x v="2"/>
    <x v="2"/>
    <x v="4"/>
    <x v="18"/>
    <s v="%"/>
    <n v="2100"/>
  </r>
  <r>
    <x v="2"/>
    <x v="2"/>
    <x v="2"/>
    <x v="4"/>
    <x v="19"/>
    <s v="%"/>
    <n v="1200"/>
  </r>
  <r>
    <x v="2"/>
    <x v="2"/>
    <x v="2"/>
    <x v="4"/>
    <x v="20"/>
    <s v="%"/>
    <n v="466.7"/>
  </r>
  <r>
    <x v="2"/>
    <x v="2"/>
    <x v="2"/>
    <x v="4"/>
    <x v="21"/>
    <s v="%"/>
    <n v="0"/>
  </r>
  <r>
    <x v="2"/>
    <x v="2"/>
    <x v="2"/>
    <x v="4"/>
    <x v="22"/>
    <s v="%"/>
    <n v="500"/>
  </r>
  <r>
    <x v="2"/>
    <x v="2"/>
    <x v="2"/>
    <x v="4"/>
    <x v="23"/>
    <s v="%"/>
    <n v="360"/>
  </r>
  <r>
    <x v="2"/>
    <x v="2"/>
    <x v="2"/>
    <x v="4"/>
    <x v="24"/>
    <s v="%"/>
    <n v="500"/>
  </r>
  <r>
    <x v="2"/>
    <x v="2"/>
    <x v="2"/>
    <x v="4"/>
    <x v="25"/>
    <s v="%"/>
    <n v="600"/>
  </r>
  <r>
    <x v="2"/>
    <x v="2"/>
    <x v="2"/>
    <x v="4"/>
    <x v="26"/>
    <s v="%"/>
    <n v="0"/>
  </r>
  <r>
    <x v="2"/>
    <x v="2"/>
    <x v="2"/>
    <x v="4"/>
    <x v="27"/>
    <s v="%"/>
    <n v="2000"/>
  </r>
  <r>
    <x v="2"/>
    <x v="2"/>
    <x v="2"/>
    <x v="4"/>
    <x v="28"/>
    <s v="%"/>
    <n v="0"/>
  </r>
  <r>
    <x v="2"/>
    <x v="2"/>
    <x v="2"/>
    <x v="4"/>
    <x v="29"/>
    <s v="%"/>
    <n v="1800"/>
  </r>
  <r>
    <x v="2"/>
    <x v="2"/>
    <x v="2"/>
    <x v="4"/>
    <x v="30"/>
    <s v="%"/>
    <n v="0"/>
  </r>
  <r>
    <x v="2"/>
    <x v="2"/>
    <x v="2"/>
    <x v="5"/>
    <x v="0"/>
    <s v="%"/>
    <n v="480.6"/>
  </r>
  <r>
    <x v="2"/>
    <x v="2"/>
    <x v="2"/>
    <x v="5"/>
    <x v="1"/>
    <s v="%"/>
    <n v="150"/>
  </r>
  <r>
    <x v="2"/>
    <x v="2"/>
    <x v="2"/>
    <x v="5"/>
    <x v="2"/>
    <s v="%"/>
    <n v="475"/>
  </r>
  <r>
    <x v="2"/>
    <x v="2"/>
    <x v="2"/>
    <x v="5"/>
    <x v="3"/>
    <s v="%"/>
    <n v="1300"/>
  </r>
  <r>
    <x v="2"/>
    <x v="2"/>
    <x v="2"/>
    <x v="5"/>
    <x v="4"/>
    <s v="%"/>
    <n v="350"/>
  </r>
  <r>
    <x v="2"/>
    <x v="2"/>
    <x v="2"/>
    <x v="5"/>
    <x v="5"/>
    <s v="%"/>
    <n v="950"/>
  </r>
  <r>
    <x v="2"/>
    <x v="2"/>
    <x v="2"/>
    <x v="5"/>
    <x v="6"/>
    <s v="%"/>
    <n v="1400"/>
  </r>
  <r>
    <x v="2"/>
    <x v="2"/>
    <x v="2"/>
    <x v="5"/>
    <x v="7"/>
    <s v="%"/>
    <n v="40"/>
  </r>
  <r>
    <x v="2"/>
    <x v="2"/>
    <x v="2"/>
    <x v="5"/>
    <x v="8"/>
    <s v="%"/>
    <n v="600"/>
  </r>
  <r>
    <x v="2"/>
    <x v="2"/>
    <x v="2"/>
    <x v="5"/>
    <x v="9"/>
    <s v="%"/>
    <n v="0"/>
  </r>
  <r>
    <x v="2"/>
    <x v="2"/>
    <x v="2"/>
    <x v="5"/>
    <x v="10"/>
    <s v="%"/>
    <n v="100"/>
  </r>
  <r>
    <x v="2"/>
    <x v="2"/>
    <x v="2"/>
    <x v="5"/>
    <x v="11"/>
    <s v="%"/>
    <n v="457.1"/>
  </r>
  <r>
    <x v="2"/>
    <x v="2"/>
    <x v="2"/>
    <x v="5"/>
    <x v="12"/>
    <s v="%"/>
    <n v="350"/>
  </r>
  <r>
    <x v="2"/>
    <x v="2"/>
    <x v="2"/>
    <x v="5"/>
    <x v="13"/>
    <s v="%"/>
    <n v="0"/>
  </r>
  <r>
    <x v="2"/>
    <x v="2"/>
    <x v="2"/>
    <x v="5"/>
    <x v="14"/>
    <s v="%"/>
    <n v="0"/>
  </r>
  <r>
    <x v="2"/>
    <x v="2"/>
    <x v="2"/>
    <x v="5"/>
    <x v="15"/>
    <s v="%"/>
    <n v="0"/>
  </r>
  <r>
    <x v="2"/>
    <x v="2"/>
    <x v="2"/>
    <x v="5"/>
    <x v="16"/>
    <s v="%"/>
    <n v="1200"/>
  </r>
  <r>
    <x v="2"/>
    <x v="2"/>
    <x v="2"/>
    <x v="5"/>
    <x v="17"/>
    <s v="%"/>
    <n v="670"/>
  </r>
  <r>
    <x v="2"/>
    <x v="2"/>
    <x v="2"/>
    <x v="5"/>
    <x v="18"/>
    <s v="%"/>
    <n v="400"/>
  </r>
  <r>
    <x v="2"/>
    <x v="2"/>
    <x v="2"/>
    <x v="5"/>
    <x v="19"/>
    <s v="%"/>
    <n v="600"/>
  </r>
  <r>
    <x v="2"/>
    <x v="2"/>
    <x v="2"/>
    <x v="5"/>
    <x v="20"/>
    <s v="%"/>
    <n v="1100"/>
  </r>
  <r>
    <x v="2"/>
    <x v="2"/>
    <x v="2"/>
    <x v="5"/>
    <x v="21"/>
    <s v="%"/>
    <n v="400"/>
  </r>
  <r>
    <x v="2"/>
    <x v="2"/>
    <x v="2"/>
    <x v="5"/>
    <x v="22"/>
    <s v="%"/>
    <n v="0"/>
  </r>
  <r>
    <x v="2"/>
    <x v="2"/>
    <x v="2"/>
    <x v="5"/>
    <x v="23"/>
    <s v="%"/>
    <n v="71.400000000000006"/>
  </r>
  <r>
    <x v="2"/>
    <x v="2"/>
    <x v="2"/>
    <x v="5"/>
    <x v="24"/>
    <s v="%"/>
    <n v="0"/>
  </r>
  <r>
    <x v="2"/>
    <x v="2"/>
    <x v="2"/>
    <x v="5"/>
    <x v="25"/>
    <s v="%"/>
    <n v="1600"/>
  </r>
  <r>
    <x v="2"/>
    <x v="2"/>
    <x v="2"/>
    <x v="5"/>
    <x v="26"/>
    <s v="%"/>
    <n v="0"/>
  </r>
  <r>
    <x v="2"/>
    <x v="2"/>
    <x v="2"/>
    <x v="5"/>
    <x v="27"/>
    <s v="%"/>
    <n v="0"/>
  </r>
  <r>
    <x v="2"/>
    <x v="2"/>
    <x v="2"/>
    <x v="5"/>
    <x v="28"/>
    <s v="%"/>
    <n v="250"/>
  </r>
  <r>
    <x v="2"/>
    <x v="2"/>
    <x v="2"/>
    <x v="5"/>
    <x v="29"/>
    <s v="%"/>
    <n v="1000"/>
  </r>
  <r>
    <x v="2"/>
    <x v="2"/>
    <x v="2"/>
    <x v="5"/>
    <x v="30"/>
    <s v="%"/>
    <n v="200"/>
  </r>
  <r>
    <x v="2"/>
    <x v="2"/>
    <x v="2"/>
    <x v="6"/>
    <x v="0"/>
    <s v="%"/>
    <n v="145.4"/>
  </r>
  <r>
    <x v="2"/>
    <x v="2"/>
    <x v="2"/>
    <x v="6"/>
    <x v="1"/>
    <s v="%"/>
    <n v="100"/>
  </r>
  <r>
    <x v="2"/>
    <x v="2"/>
    <x v="2"/>
    <x v="6"/>
    <x v="2"/>
    <s v="%"/>
    <n v="201.9"/>
  </r>
  <r>
    <x v="2"/>
    <x v="2"/>
    <x v="2"/>
    <x v="6"/>
    <x v="3"/>
    <s v="%"/>
    <n v="88.9"/>
  </r>
  <r>
    <x v="2"/>
    <x v="2"/>
    <x v="2"/>
    <x v="6"/>
    <x v="4"/>
    <s v="%"/>
    <n v="205.6"/>
  </r>
  <r>
    <x v="2"/>
    <x v="2"/>
    <x v="2"/>
    <x v="6"/>
    <x v="5"/>
    <s v="%"/>
    <n v="145.19999999999999"/>
  </r>
  <r>
    <x v="2"/>
    <x v="2"/>
    <x v="2"/>
    <x v="6"/>
    <x v="6"/>
    <s v="%"/>
    <n v="107.3"/>
  </r>
  <r>
    <x v="2"/>
    <x v="2"/>
    <x v="2"/>
    <x v="6"/>
    <x v="7"/>
    <s v="%"/>
    <n v="129.19999999999999"/>
  </r>
  <r>
    <x v="2"/>
    <x v="2"/>
    <x v="2"/>
    <x v="6"/>
    <x v="8"/>
    <s v="%"/>
    <n v="65"/>
  </r>
  <r>
    <x v="2"/>
    <x v="2"/>
    <x v="2"/>
    <x v="6"/>
    <x v="9"/>
    <s v="%"/>
    <n v="40"/>
  </r>
  <r>
    <x v="2"/>
    <x v="2"/>
    <x v="2"/>
    <x v="6"/>
    <x v="10"/>
    <s v="%"/>
    <n v="159.1"/>
  </r>
  <r>
    <x v="2"/>
    <x v="2"/>
    <x v="2"/>
    <x v="6"/>
    <x v="11"/>
    <s v="%"/>
    <n v="173.5"/>
  </r>
  <r>
    <x v="2"/>
    <x v="2"/>
    <x v="2"/>
    <x v="6"/>
    <x v="12"/>
    <s v="%"/>
    <n v="157.1"/>
  </r>
  <r>
    <x v="2"/>
    <x v="2"/>
    <x v="2"/>
    <x v="6"/>
    <x v="13"/>
    <s v="%"/>
    <n v="181.3"/>
  </r>
  <r>
    <x v="2"/>
    <x v="2"/>
    <x v="2"/>
    <x v="6"/>
    <x v="14"/>
    <s v="%"/>
    <n v="102"/>
  </r>
  <r>
    <x v="2"/>
    <x v="2"/>
    <x v="2"/>
    <x v="6"/>
    <x v="15"/>
    <s v="%"/>
    <n v="136.1"/>
  </r>
  <r>
    <x v="2"/>
    <x v="2"/>
    <x v="2"/>
    <x v="6"/>
    <x v="16"/>
    <s v="%"/>
    <n v="87"/>
  </r>
  <r>
    <x v="2"/>
    <x v="2"/>
    <x v="2"/>
    <x v="6"/>
    <x v="17"/>
    <s v="%"/>
    <n v="145.5"/>
  </r>
  <r>
    <x v="2"/>
    <x v="2"/>
    <x v="2"/>
    <x v="6"/>
    <x v="18"/>
    <s v="%"/>
    <n v="140.6"/>
  </r>
  <r>
    <x v="2"/>
    <x v="2"/>
    <x v="2"/>
    <x v="6"/>
    <x v="19"/>
    <s v="%"/>
    <n v="209.5"/>
  </r>
  <r>
    <x v="2"/>
    <x v="2"/>
    <x v="2"/>
    <x v="6"/>
    <x v="20"/>
    <s v="%"/>
    <n v="148"/>
  </r>
  <r>
    <x v="2"/>
    <x v="2"/>
    <x v="2"/>
    <x v="6"/>
    <x v="21"/>
    <s v="%"/>
    <n v="119.2"/>
  </r>
  <r>
    <x v="2"/>
    <x v="2"/>
    <x v="2"/>
    <x v="6"/>
    <x v="22"/>
    <s v="%"/>
    <n v="540"/>
  </r>
  <r>
    <x v="2"/>
    <x v="2"/>
    <x v="2"/>
    <x v="6"/>
    <x v="23"/>
    <s v="%"/>
    <n v="140.5"/>
  </r>
  <r>
    <x v="2"/>
    <x v="2"/>
    <x v="2"/>
    <x v="6"/>
    <x v="24"/>
    <s v="%"/>
    <n v="266.7"/>
  </r>
  <r>
    <x v="2"/>
    <x v="2"/>
    <x v="2"/>
    <x v="6"/>
    <x v="25"/>
    <s v="%"/>
    <n v="135.69999999999999"/>
  </r>
  <r>
    <x v="2"/>
    <x v="2"/>
    <x v="2"/>
    <x v="6"/>
    <x v="26"/>
    <s v="%"/>
    <n v="300"/>
  </r>
  <r>
    <x v="2"/>
    <x v="2"/>
    <x v="2"/>
    <x v="6"/>
    <x v="27"/>
    <s v="%"/>
    <n v="138.5"/>
  </r>
  <r>
    <x v="2"/>
    <x v="2"/>
    <x v="2"/>
    <x v="6"/>
    <x v="28"/>
    <s v="%"/>
    <n v="242.9"/>
  </r>
  <r>
    <x v="2"/>
    <x v="2"/>
    <x v="2"/>
    <x v="6"/>
    <x v="29"/>
    <s v="%"/>
    <n v="175"/>
  </r>
  <r>
    <x v="2"/>
    <x v="2"/>
    <x v="2"/>
    <x v="6"/>
    <x v="30"/>
    <s v="%"/>
    <n v="71.400000000000006"/>
  </r>
  <r>
    <x v="2"/>
    <x v="2"/>
    <x v="2"/>
    <x v="7"/>
    <x v="0"/>
    <s v="%"/>
    <n v="220.9"/>
  </r>
  <r>
    <x v="2"/>
    <x v="2"/>
    <x v="2"/>
    <x v="7"/>
    <x v="1"/>
    <s v="%"/>
    <n v="257.7"/>
  </r>
  <r>
    <x v="2"/>
    <x v="2"/>
    <x v="2"/>
    <x v="7"/>
    <x v="2"/>
    <s v="%"/>
    <n v="535.29999999999995"/>
  </r>
  <r>
    <x v="2"/>
    <x v="2"/>
    <x v="2"/>
    <x v="7"/>
    <x v="3"/>
    <s v="%"/>
    <n v="264.3"/>
  </r>
  <r>
    <x v="2"/>
    <x v="2"/>
    <x v="2"/>
    <x v="7"/>
    <x v="4"/>
    <s v="%"/>
    <n v="377.3"/>
  </r>
  <r>
    <x v="2"/>
    <x v="2"/>
    <x v="2"/>
    <x v="7"/>
    <x v="5"/>
    <s v="%"/>
    <n v="509"/>
  </r>
  <r>
    <x v="2"/>
    <x v="2"/>
    <x v="2"/>
    <x v="7"/>
    <x v="6"/>
    <s v="%"/>
    <n v="256.39999999999998"/>
  </r>
  <r>
    <x v="2"/>
    <x v="2"/>
    <x v="2"/>
    <x v="7"/>
    <x v="7"/>
    <s v="%"/>
    <n v="73.400000000000006"/>
  </r>
  <r>
    <x v="2"/>
    <x v="2"/>
    <x v="2"/>
    <x v="7"/>
    <x v="8"/>
    <s v="%"/>
    <n v="194.3"/>
  </r>
  <r>
    <x v="2"/>
    <x v="2"/>
    <x v="2"/>
    <x v="7"/>
    <x v="9"/>
    <s v="%"/>
    <n v="90.5"/>
  </r>
  <r>
    <x v="2"/>
    <x v="2"/>
    <x v="2"/>
    <x v="7"/>
    <x v="10"/>
    <s v="%"/>
    <n v="232.6"/>
  </r>
  <r>
    <x v="2"/>
    <x v="2"/>
    <x v="2"/>
    <x v="7"/>
    <x v="11"/>
    <s v="%"/>
    <n v="198.2"/>
  </r>
  <r>
    <x v="2"/>
    <x v="2"/>
    <x v="2"/>
    <x v="7"/>
    <x v="12"/>
    <s v="%"/>
    <n v="143.80000000000001"/>
  </r>
  <r>
    <x v="2"/>
    <x v="2"/>
    <x v="2"/>
    <x v="7"/>
    <x v="13"/>
    <s v="%"/>
    <n v="202.9"/>
  </r>
  <r>
    <x v="2"/>
    <x v="2"/>
    <x v="2"/>
    <x v="7"/>
    <x v="14"/>
    <s v="%"/>
    <n v="90.5"/>
  </r>
  <r>
    <x v="2"/>
    <x v="2"/>
    <x v="2"/>
    <x v="7"/>
    <x v="15"/>
    <s v="%"/>
    <n v="132.69999999999999"/>
  </r>
  <r>
    <x v="2"/>
    <x v="2"/>
    <x v="2"/>
    <x v="7"/>
    <x v="16"/>
    <s v="%"/>
    <n v="132.69999999999999"/>
  </r>
  <r>
    <x v="2"/>
    <x v="2"/>
    <x v="2"/>
    <x v="7"/>
    <x v="17"/>
    <s v="%"/>
    <n v="285.5"/>
  </r>
  <r>
    <x v="2"/>
    <x v="2"/>
    <x v="2"/>
    <x v="7"/>
    <x v="18"/>
    <s v="%"/>
    <n v="97.6"/>
  </r>
  <r>
    <x v="2"/>
    <x v="2"/>
    <x v="2"/>
    <x v="7"/>
    <x v="19"/>
    <s v="%"/>
    <n v="137.80000000000001"/>
  </r>
  <r>
    <x v="2"/>
    <x v="2"/>
    <x v="2"/>
    <x v="7"/>
    <x v="20"/>
    <s v="%"/>
    <n v="63.9"/>
  </r>
  <r>
    <x v="2"/>
    <x v="2"/>
    <x v="2"/>
    <x v="7"/>
    <x v="21"/>
    <s v="%"/>
    <n v="190.4"/>
  </r>
  <r>
    <x v="2"/>
    <x v="2"/>
    <x v="2"/>
    <x v="7"/>
    <x v="22"/>
    <s v="%"/>
    <n v="1153.8"/>
  </r>
  <r>
    <x v="2"/>
    <x v="2"/>
    <x v="2"/>
    <x v="7"/>
    <x v="23"/>
    <s v="%"/>
    <n v="157.4"/>
  </r>
  <r>
    <x v="2"/>
    <x v="2"/>
    <x v="2"/>
    <x v="7"/>
    <x v="24"/>
    <s v="%"/>
    <n v="66.7"/>
  </r>
  <r>
    <x v="2"/>
    <x v="2"/>
    <x v="2"/>
    <x v="7"/>
    <x v="25"/>
    <s v="%"/>
    <n v="194.8"/>
  </r>
  <r>
    <x v="2"/>
    <x v="2"/>
    <x v="2"/>
    <x v="7"/>
    <x v="26"/>
    <s v="%"/>
    <n v="76.3"/>
  </r>
  <r>
    <x v="2"/>
    <x v="2"/>
    <x v="2"/>
    <x v="7"/>
    <x v="27"/>
    <s v="%"/>
    <n v="277.3"/>
  </r>
  <r>
    <x v="2"/>
    <x v="2"/>
    <x v="2"/>
    <x v="7"/>
    <x v="28"/>
    <s v="%"/>
    <n v="38"/>
  </r>
  <r>
    <x v="2"/>
    <x v="2"/>
    <x v="2"/>
    <x v="7"/>
    <x v="29"/>
    <s v="%"/>
    <n v="114.5"/>
  </r>
  <r>
    <x v="2"/>
    <x v="2"/>
    <x v="2"/>
    <x v="7"/>
    <x v="30"/>
    <s v="%"/>
    <n v="129.19999999999999"/>
  </r>
  <r>
    <x v="2"/>
    <x v="2"/>
    <x v="2"/>
    <x v="8"/>
    <x v="0"/>
    <s v="%"/>
    <n v="228.2"/>
  </r>
  <r>
    <x v="2"/>
    <x v="2"/>
    <x v="2"/>
    <x v="8"/>
    <x v="1"/>
    <s v="%"/>
    <n v="137.5"/>
  </r>
  <r>
    <x v="2"/>
    <x v="2"/>
    <x v="2"/>
    <x v="8"/>
    <x v="2"/>
    <s v="%"/>
    <n v="803.3"/>
  </r>
  <r>
    <x v="2"/>
    <x v="2"/>
    <x v="2"/>
    <x v="8"/>
    <x v="3"/>
    <s v="%"/>
    <n v="441.2"/>
  </r>
  <r>
    <x v="2"/>
    <x v="2"/>
    <x v="2"/>
    <x v="8"/>
    <x v="4"/>
    <s v="%"/>
    <n v="556.29999999999995"/>
  </r>
  <r>
    <x v="2"/>
    <x v="2"/>
    <x v="2"/>
    <x v="8"/>
    <x v="5"/>
    <s v="%"/>
    <n v="1136.4000000000001"/>
  </r>
  <r>
    <x v="2"/>
    <x v="2"/>
    <x v="2"/>
    <x v="8"/>
    <x v="6"/>
    <s v="%"/>
    <n v="320"/>
  </r>
  <r>
    <x v="2"/>
    <x v="2"/>
    <x v="2"/>
    <x v="8"/>
    <x v="7"/>
    <s v="%"/>
    <n v="163.6"/>
  </r>
  <r>
    <x v="2"/>
    <x v="2"/>
    <x v="2"/>
    <x v="8"/>
    <x v="8"/>
    <s v="%"/>
    <n v="130.80000000000001"/>
  </r>
  <r>
    <x v="2"/>
    <x v="2"/>
    <x v="2"/>
    <x v="8"/>
    <x v="9"/>
    <s v="%"/>
    <n v="133.30000000000001"/>
  </r>
  <r>
    <x v="2"/>
    <x v="2"/>
    <x v="2"/>
    <x v="8"/>
    <x v="10"/>
    <s v="%"/>
    <n v="170"/>
  </r>
  <r>
    <x v="2"/>
    <x v="2"/>
    <x v="2"/>
    <x v="8"/>
    <x v="11"/>
    <s v="%"/>
    <n v="507.4"/>
  </r>
  <r>
    <x v="2"/>
    <x v="2"/>
    <x v="2"/>
    <x v="8"/>
    <x v="12"/>
    <s v="%"/>
    <n v="60"/>
  </r>
  <r>
    <x v="2"/>
    <x v="2"/>
    <x v="2"/>
    <x v="8"/>
    <x v="13"/>
    <s v="%"/>
    <n v="225"/>
  </r>
  <r>
    <x v="2"/>
    <x v="2"/>
    <x v="2"/>
    <x v="8"/>
    <x v="14"/>
    <s v="%"/>
    <n v="73.3"/>
  </r>
  <r>
    <x v="2"/>
    <x v="2"/>
    <x v="2"/>
    <x v="8"/>
    <x v="15"/>
    <s v="%"/>
    <n v="195.2"/>
  </r>
  <r>
    <x v="2"/>
    <x v="2"/>
    <x v="2"/>
    <x v="8"/>
    <x v="16"/>
    <s v="%"/>
    <n v="155.6"/>
  </r>
  <r>
    <x v="2"/>
    <x v="2"/>
    <x v="2"/>
    <x v="8"/>
    <x v="17"/>
    <s v="%"/>
    <n v="115.6"/>
  </r>
  <r>
    <x v="2"/>
    <x v="2"/>
    <x v="2"/>
    <x v="8"/>
    <x v="18"/>
    <s v="%"/>
    <n v="50"/>
  </r>
  <r>
    <x v="2"/>
    <x v="2"/>
    <x v="2"/>
    <x v="8"/>
    <x v="19"/>
    <s v="%"/>
    <n v="148"/>
  </r>
  <r>
    <x v="2"/>
    <x v="2"/>
    <x v="2"/>
    <x v="8"/>
    <x v="20"/>
    <s v="%"/>
    <n v="89.5"/>
  </r>
  <r>
    <x v="2"/>
    <x v="2"/>
    <x v="2"/>
    <x v="8"/>
    <x v="21"/>
    <s v="%"/>
    <n v="18.8"/>
  </r>
  <r>
    <x v="2"/>
    <x v="2"/>
    <x v="2"/>
    <x v="8"/>
    <x v="22"/>
    <s v="%"/>
    <n v="233.3"/>
  </r>
  <r>
    <x v="2"/>
    <x v="2"/>
    <x v="2"/>
    <x v="8"/>
    <x v="23"/>
    <s v="%"/>
    <n v="71"/>
  </r>
  <r>
    <x v="2"/>
    <x v="2"/>
    <x v="2"/>
    <x v="8"/>
    <x v="24"/>
    <s v="%"/>
    <n v="-33.299999999999997"/>
  </r>
  <r>
    <x v="2"/>
    <x v="2"/>
    <x v="2"/>
    <x v="8"/>
    <x v="25"/>
    <s v="%"/>
    <n v="66.7"/>
  </r>
  <r>
    <x v="2"/>
    <x v="2"/>
    <x v="2"/>
    <x v="8"/>
    <x v="26"/>
    <s v="%"/>
    <n v="150"/>
  </r>
  <r>
    <x v="2"/>
    <x v="2"/>
    <x v="2"/>
    <x v="8"/>
    <x v="27"/>
    <s v="%"/>
    <n v="90.9"/>
  </r>
  <r>
    <x v="2"/>
    <x v="2"/>
    <x v="2"/>
    <x v="8"/>
    <x v="28"/>
    <s v="%"/>
    <n v="9.1"/>
  </r>
  <r>
    <x v="2"/>
    <x v="2"/>
    <x v="2"/>
    <x v="8"/>
    <x v="29"/>
    <s v="%"/>
    <n v="96.2"/>
  </r>
  <r>
    <x v="2"/>
    <x v="2"/>
    <x v="2"/>
    <x v="8"/>
    <x v="30"/>
    <s v="%"/>
    <n v="61.5"/>
  </r>
  <r>
    <x v="2"/>
    <x v="2"/>
    <x v="2"/>
    <x v="9"/>
    <x v="0"/>
    <s v="%"/>
    <n v="12.4"/>
  </r>
  <r>
    <x v="2"/>
    <x v="2"/>
    <x v="2"/>
    <x v="9"/>
    <x v="1"/>
    <s v="%"/>
    <n v="4.3"/>
  </r>
  <r>
    <x v="2"/>
    <x v="2"/>
    <x v="2"/>
    <x v="9"/>
    <x v="2"/>
    <s v="%"/>
    <n v="132.30000000000001"/>
  </r>
  <r>
    <x v="2"/>
    <x v="2"/>
    <x v="2"/>
    <x v="9"/>
    <x v="3"/>
    <s v="%"/>
    <n v="263.60000000000002"/>
  </r>
  <r>
    <x v="2"/>
    <x v="2"/>
    <x v="2"/>
    <x v="9"/>
    <x v="4"/>
    <s v="%"/>
    <n v="147.19999999999999"/>
  </r>
  <r>
    <x v="2"/>
    <x v="2"/>
    <x v="2"/>
    <x v="9"/>
    <x v="5"/>
    <s v="%"/>
    <n v="100"/>
  </r>
  <r>
    <x v="2"/>
    <x v="2"/>
    <x v="2"/>
    <x v="9"/>
    <x v="6"/>
    <s v="%"/>
    <n v="60.4"/>
  </r>
  <r>
    <x v="2"/>
    <x v="2"/>
    <x v="2"/>
    <x v="9"/>
    <x v="7"/>
    <s v="%"/>
    <n v="5"/>
  </r>
  <r>
    <x v="2"/>
    <x v="2"/>
    <x v="2"/>
    <x v="9"/>
    <x v="8"/>
    <s v="%"/>
    <n v="54.2"/>
  </r>
  <r>
    <x v="2"/>
    <x v="2"/>
    <x v="2"/>
    <x v="9"/>
    <x v="9"/>
    <s v="%"/>
    <n v="-42.9"/>
  </r>
  <r>
    <x v="2"/>
    <x v="2"/>
    <x v="2"/>
    <x v="9"/>
    <x v="10"/>
    <s v="%"/>
    <n v="10.3"/>
  </r>
  <r>
    <x v="2"/>
    <x v="2"/>
    <x v="2"/>
    <x v="9"/>
    <x v="11"/>
    <s v="%"/>
    <n v="53.3"/>
  </r>
  <r>
    <x v="2"/>
    <x v="2"/>
    <x v="2"/>
    <x v="9"/>
    <x v="12"/>
    <s v="%"/>
    <n v="-19.399999999999999"/>
  </r>
  <r>
    <x v="2"/>
    <x v="2"/>
    <x v="2"/>
    <x v="9"/>
    <x v="13"/>
    <s v="%"/>
    <n v="17.600000000000001"/>
  </r>
  <r>
    <x v="2"/>
    <x v="2"/>
    <x v="2"/>
    <x v="9"/>
    <x v="14"/>
    <s v="%"/>
    <n v="-19"/>
  </r>
  <r>
    <x v="2"/>
    <x v="2"/>
    <x v="2"/>
    <x v="9"/>
    <x v="15"/>
    <s v="%"/>
    <n v="43.6"/>
  </r>
  <r>
    <x v="2"/>
    <x v="2"/>
    <x v="2"/>
    <x v="9"/>
    <x v="16"/>
    <s v="%"/>
    <n v="-9.6999999999999993"/>
  </r>
  <r>
    <x v="2"/>
    <x v="2"/>
    <x v="2"/>
    <x v="9"/>
    <x v="17"/>
    <s v="%"/>
    <n v="7.2"/>
  </r>
  <r>
    <x v="2"/>
    <x v="2"/>
    <x v="2"/>
    <x v="9"/>
    <x v="18"/>
    <s v="%"/>
    <n v="-25.5"/>
  </r>
  <r>
    <x v="2"/>
    <x v="2"/>
    <x v="2"/>
    <x v="9"/>
    <x v="19"/>
    <s v="%"/>
    <n v="7.4"/>
  </r>
  <r>
    <x v="2"/>
    <x v="2"/>
    <x v="2"/>
    <x v="9"/>
    <x v="20"/>
    <s v="%"/>
    <n v="-37.299999999999997"/>
  </r>
  <r>
    <x v="2"/>
    <x v="2"/>
    <x v="2"/>
    <x v="9"/>
    <x v="21"/>
    <s v="%"/>
    <n v="23.5"/>
  </r>
  <r>
    <x v="2"/>
    <x v="2"/>
    <x v="2"/>
    <x v="9"/>
    <x v="22"/>
    <s v="%"/>
    <n v="-32.6"/>
  </r>
  <r>
    <x v="2"/>
    <x v="2"/>
    <x v="2"/>
    <x v="9"/>
    <x v="23"/>
    <s v="%"/>
    <n v="0"/>
  </r>
  <r>
    <x v="2"/>
    <x v="2"/>
    <x v="2"/>
    <x v="9"/>
    <x v="24"/>
    <s v="%"/>
    <n v="28.6"/>
  </r>
  <r>
    <x v="2"/>
    <x v="2"/>
    <x v="2"/>
    <x v="9"/>
    <x v="25"/>
    <s v="%"/>
    <n v="-10.6"/>
  </r>
  <r>
    <x v="2"/>
    <x v="2"/>
    <x v="2"/>
    <x v="9"/>
    <x v="26"/>
    <s v="%"/>
    <n v="9.5"/>
  </r>
  <r>
    <x v="2"/>
    <x v="2"/>
    <x v="2"/>
    <x v="9"/>
    <x v="27"/>
    <s v="%"/>
    <n v="-18.2"/>
  </r>
  <r>
    <x v="2"/>
    <x v="2"/>
    <x v="2"/>
    <x v="9"/>
    <x v="28"/>
    <s v="%"/>
    <n v="-35.5"/>
  </r>
  <r>
    <x v="2"/>
    <x v="2"/>
    <x v="2"/>
    <x v="9"/>
    <x v="29"/>
    <s v="%"/>
    <n v="35.299999999999997"/>
  </r>
  <r>
    <x v="2"/>
    <x v="2"/>
    <x v="2"/>
    <x v="9"/>
    <x v="30"/>
    <s v="%"/>
    <n v="9.1"/>
  </r>
  <r>
    <x v="2"/>
    <x v="2"/>
    <x v="2"/>
    <x v="10"/>
    <x v="0"/>
    <s v="%"/>
    <n v="927.4"/>
  </r>
  <r>
    <x v="2"/>
    <x v="2"/>
    <x v="2"/>
    <x v="10"/>
    <x v="1"/>
    <s v="%"/>
    <n v="1036.4000000000001"/>
  </r>
  <r>
    <x v="2"/>
    <x v="2"/>
    <x v="2"/>
    <x v="10"/>
    <x v="2"/>
    <s v="%"/>
    <n v="1314.8"/>
  </r>
  <r>
    <x v="2"/>
    <x v="2"/>
    <x v="2"/>
    <x v="10"/>
    <x v="3"/>
    <s v="%"/>
    <n v="1099.4000000000001"/>
  </r>
  <r>
    <x v="2"/>
    <x v="2"/>
    <x v="2"/>
    <x v="10"/>
    <x v="4"/>
    <s v="%"/>
    <n v="1276.4000000000001"/>
  </r>
  <r>
    <x v="2"/>
    <x v="2"/>
    <x v="2"/>
    <x v="10"/>
    <x v="5"/>
    <s v="%"/>
    <n v="1254.3"/>
  </r>
  <r>
    <x v="2"/>
    <x v="2"/>
    <x v="2"/>
    <x v="10"/>
    <x v="6"/>
    <s v="%"/>
    <n v="944.3"/>
  </r>
  <r>
    <x v="2"/>
    <x v="2"/>
    <x v="2"/>
    <x v="10"/>
    <x v="7"/>
    <s v="%"/>
    <n v="509.4"/>
  </r>
  <r>
    <x v="2"/>
    <x v="2"/>
    <x v="2"/>
    <x v="10"/>
    <x v="8"/>
    <s v="%"/>
    <n v="652.6"/>
  </r>
  <r>
    <x v="2"/>
    <x v="2"/>
    <x v="2"/>
    <x v="10"/>
    <x v="9"/>
    <s v="%"/>
    <n v="537.5"/>
  </r>
  <r>
    <x v="2"/>
    <x v="2"/>
    <x v="2"/>
    <x v="10"/>
    <x v="10"/>
    <s v="%"/>
    <n v="888.2"/>
  </r>
  <r>
    <x v="2"/>
    <x v="2"/>
    <x v="2"/>
    <x v="10"/>
    <x v="11"/>
    <s v="%"/>
    <n v="756.8"/>
  </r>
  <r>
    <x v="2"/>
    <x v="2"/>
    <x v="2"/>
    <x v="10"/>
    <x v="12"/>
    <s v="%"/>
    <n v="555.6"/>
  </r>
  <r>
    <x v="2"/>
    <x v="2"/>
    <x v="2"/>
    <x v="10"/>
    <x v="13"/>
    <s v="%"/>
    <n v="1133.3"/>
  </r>
  <r>
    <x v="2"/>
    <x v="2"/>
    <x v="2"/>
    <x v="10"/>
    <x v="14"/>
    <s v="%"/>
    <n v="618.79999999999995"/>
  </r>
  <r>
    <x v="2"/>
    <x v="2"/>
    <x v="2"/>
    <x v="10"/>
    <x v="15"/>
    <s v="%"/>
    <n v="635.9"/>
  </r>
  <r>
    <x v="2"/>
    <x v="2"/>
    <x v="2"/>
    <x v="10"/>
    <x v="16"/>
    <s v="%"/>
    <n v="575"/>
  </r>
  <r>
    <x v="2"/>
    <x v="2"/>
    <x v="2"/>
    <x v="10"/>
    <x v="17"/>
    <s v="%"/>
    <n v="951.4"/>
  </r>
  <r>
    <x v="2"/>
    <x v="2"/>
    <x v="2"/>
    <x v="10"/>
    <x v="18"/>
    <s v="%"/>
    <n v="469.2"/>
  </r>
  <r>
    <x v="2"/>
    <x v="2"/>
    <x v="2"/>
    <x v="10"/>
    <x v="19"/>
    <s v="%"/>
    <n v="885.7"/>
  </r>
  <r>
    <x v="2"/>
    <x v="2"/>
    <x v="2"/>
    <x v="10"/>
    <x v="20"/>
    <s v="%"/>
    <n v="530.6"/>
  </r>
  <r>
    <x v="2"/>
    <x v="2"/>
    <x v="2"/>
    <x v="10"/>
    <x v="21"/>
    <s v="%"/>
    <n v="967.6"/>
  </r>
  <r>
    <x v="2"/>
    <x v="2"/>
    <x v="2"/>
    <x v="10"/>
    <x v="22"/>
    <s v="%"/>
    <n v="767.3"/>
  </r>
  <r>
    <x v="2"/>
    <x v="2"/>
    <x v="2"/>
    <x v="10"/>
    <x v="23"/>
    <s v="%"/>
    <n v="566"/>
  </r>
  <r>
    <x v="2"/>
    <x v="2"/>
    <x v="2"/>
    <x v="10"/>
    <x v="24"/>
    <s v="%"/>
    <n v="500"/>
  </r>
  <r>
    <x v="2"/>
    <x v="2"/>
    <x v="2"/>
    <x v="10"/>
    <x v="25"/>
    <s v="%"/>
    <n v="674.3"/>
  </r>
  <r>
    <x v="2"/>
    <x v="2"/>
    <x v="2"/>
    <x v="10"/>
    <x v="26"/>
    <s v="%"/>
    <n v="606.29999999999995"/>
  </r>
  <r>
    <x v="2"/>
    <x v="2"/>
    <x v="2"/>
    <x v="10"/>
    <x v="27"/>
    <s v="%"/>
    <n v="654.20000000000005"/>
  </r>
  <r>
    <x v="2"/>
    <x v="2"/>
    <x v="2"/>
    <x v="10"/>
    <x v="28"/>
    <s v="%"/>
    <n v="471.4"/>
  </r>
  <r>
    <x v="2"/>
    <x v="2"/>
    <x v="2"/>
    <x v="10"/>
    <x v="29"/>
    <s v="%"/>
    <n v="917.9"/>
  </r>
  <r>
    <x v="2"/>
    <x v="2"/>
    <x v="2"/>
    <x v="10"/>
    <x v="30"/>
    <s v="%"/>
    <n v="542.9"/>
  </r>
  <r>
    <x v="2"/>
    <x v="2"/>
    <x v="2"/>
    <x v="11"/>
    <x v="0"/>
    <s v="%"/>
    <n v="2561.8000000000002"/>
  </r>
  <r>
    <x v="2"/>
    <x v="2"/>
    <x v="2"/>
    <x v="11"/>
    <x v="1"/>
    <s v="%"/>
    <n v="2357.1"/>
  </r>
  <r>
    <x v="2"/>
    <x v="2"/>
    <x v="2"/>
    <x v="11"/>
    <x v="2"/>
    <s v="%"/>
    <n v="4703.8"/>
  </r>
  <r>
    <x v="2"/>
    <x v="2"/>
    <x v="2"/>
    <x v="11"/>
    <x v="3"/>
    <s v="%"/>
    <n v="2139.1"/>
  </r>
  <r>
    <x v="2"/>
    <x v="2"/>
    <x v="2"/>
    <x v="11"/>
    <x v="4"/>
    <s v="%"/>
    <n v="3785.1"/>
  </r>
  <r>
    <x v="2"/>
    <x v="2"/>
    <x v="2"/>
    <x v="11"/>
    <x v="5"/>
    <s v="%"/>
    <n v="5662.5"/>
  </r>
  <r>
    <x v="2"/>
    <x v="2"/>
    <x v="2"/>
    <x v="11"/>
    <x v="6"/>
    <s v="%"/>
    <n v="3707.1"/>
  </r>
  <r>
    <x v="2"/>
    <x v="2"/>
    <x v="2"/>
    <x v="11"/>
    <x v="7"/>
    <s v="%"/>
    <n v="1860"/>
  </r>
  <r>
    <x v="2"/>
    <x v="2"/>
    <x v="2"/>
    <x v="11"/>
    <x v="8"/>
    <s v="%"/>
    <n v="7366.7"/>
  </r>
  <r>
    <x v="2"/>
    <x v="2"/>
    <x v="2"/>
    <x v="11"/>
    <x v="9"/>
    <s v="%"/>
    <n v="1500"/>
  </r>
  <r>
    <x v="2"/>
    <x v="2"/>
    <x v="2"/>
    <x v="11"/>
    <x v="10"/>
    <s v="%"/>
    <n v="7987.5"/>
  </r>
  <r>
    <x v="2"/>
    <x v="2"/>
    <x v="2"/>
    <x v="11"/>
    <x v="11"/>
    <s v="%"/>
    <n v="4013"/>
  </r>
  <r>
    <x v="2"/>
    <x v="2"/>
    <x v="2"/>
    <x v="11"/>
    <x v="12"/>
    <s v="%"/>
    <n v="1637.5"/>
  </r>
  <r>
    <x v="2"/>
    <x v="2"/>
    <x v="2"/>
    <x v="11"/>
    <x v="13"/>
    <s v="%"/>
    <n v="2800"/>
  </r>
  <r>
    <x v="2"/>
    <x v="2"/>
    <x v="2"/>
    <x v="11"/>
    <x v="14"/>
    <s v="%"/>
    <n v="2111.1"/>
  </r>
  <r>
    <x v="2"/>
    <x v="2"/>
    <x v="2"/>
    <x v="11"/>
    <x v="15"/>
    <s v="%"/>
    <n v="2616"/>
  </r>
  <r>
    <x v="2"/>
    <x v="2"/>
    <x v="2"/>
    <x v="11"/>
    <x v="16"/>
    <s v="%"/>
    <n v="2450"/>
  </r>
  <r>
    <x v="2"/>
    <x v="2"/>
    <x v="2"/>
    <x v="11"/>
    <x v="17"/>
    <s v="%"/>
    <n v="1678.7"/>
  </r>
  <r>
    <x v="2"/>
    <x v="2"/>
    <x v="2"/>
    <x v="11"/>
    <x v="18"/>
    <s v="%"/>
    <n v="1490"/>
  </r>
  <r>
    <x v="2"/>
    <x v="2"/>
    <x v="2"/>
    <x v="11"/>
    <x v="19"/>
    <s v="%"/>
    <n v="2075"/>
  </r>
  <r>
    <x v="2"/>
    <x v="2"/>
    <x v="2"/>
    <x v="11"/>
    <x v="20"/>
    <s v="%"/>
    <n v="1707.1"/>
  </r>
  <r>
    <x v="2"/>
    <x v="2"/>
    <x v="2"/>
    <x v="11"/>
    <x v="21"/>
    <s v="%"/>
    <n v="1684.6"/>
  </r>
  <r>
    <x v="2"/>
    <x v="2"/>
    <x v="2"/>
    <x v="11"/>
    <x v="22"/>
    <s v="%"/>
    <n v="1872.7"/>
  </r>
  <r>
    <x v="2"/>
    <x v="2"/>
    <x v="2"/>
    <x v="11"/>
    <x v="23"/>
    <s v="%"/>
    <n v="1604.3"/>
  </r>
  <r>
    <x v="2"/>
    <x v="2"/>
    <x v="2"/>
    <x v="11"/>
    <x v="24"/>
    <s v="%"/>
    <n v="1400"/>
  </r>
  <r>
    <x v="2"/>
    <x v="2"/>
    <x v="2"/>
    <x v="11"/>
    <x v="25"/>
    <s v="%"/>
    <n v="1716.7"/>
  </r>
  <r>
    <x v="2"/>
    <x v="2"/>
    <x v="2"/>
    <x v="11"/>
    <x v="26"/>
    <s v="%"/>
    <n v="1475"/>
  </r>
  <r>
    <x v="2"/>
    <x v="2"/>
    <x v="2"/>
    <x v="11"/>
    <x v="27"/>
    <s v="%"/>
    <n v="1155.5999999999999"/>
  </r>
  <r>
    <x v="2"/>
    <x v="2"/>
    <x v="2"/>
    <x v="11"/>
    <x v="28"/>
    <s v="%"/>
    <n v="1744.4"/>
  </r>
  <r>
    <x v="2"/>
    <x v="2"/>
    <x v="2"/>
    <x v="11"/>
    <x v="29"/>
    <s v="%"/>
    <n v="659.7"/>
  </r>
  <r>
    <x v="2"/>
    <x v="2"/>
    <x v="2"/>
    <x v="11"/>
    <x v="30"/>
    <s v="%"/>
    <n v="3466.7"/>
  </r>
  <r>
    <x v="2"/>
    <x v="2"/>
    <x v="2"/>
    <x v="12"/>
    <x v="0"/>
    <s v="%"/>
    <n v="166.4"/>
  </r>
  <r>
    <x v="2"/>
    <x v="2"/>
    <x v="2"/>
    <x v="12"/>
    <x v="1"/>
    <s v="%"/>
    <n v="500"/>
  </r>
  <r>
    <x v="2"/>
    <x v="2"/>
    <x v="2"/>
    <x v="12"/>
    <x v="2"/>
    <s v="%"/>
    <n v="192.1"/>
  </r>
  <r>
    <x v="2"/>
    <x v="2"/>
    <x v="2"/>
    <x v="12"/>
    <x v="3"/>
    <s v="%"/>
    <n v="141.19999999999999"/>
  </r>
  <r>
    <x v="2"/>
    <x v="2"/>
    <x v="2"/>
    <x v="12"/>
    <x v="4"/>
    <s v="%"/>
    <n v="320"/>
  </r>
  <r>
    <x v="2"/>
    <x v="2"/>
    <x v="2"/>
    <x v="12"/>
    <x v="5"/>
    <s v="%"/>
    <n v="266.7"/>
  </r>
  <r>
    <x v="2"/>
    <x v="2"/>
    <x v="2"/>
    <x v="12"/>
    <x v="6"/>
    <s v="%"/>
    <n v="110.5"/>
  </r>
  <r>
    <x v="2"/>
    <x v="2"/>
    <x v="2"/>
    <x v="12"/>
    <x v="7"/>
    <s v="%"/>
    <n v="83.3"/>
  </r>
  <r>
    <x v="2"/>
    <x v="2"/>
    <x v="2"/>
    <x v="12"/>
    <x v="8"/>
    <s v="%"/>
    <n v="120"/>
  </r>
  <r>
    <x v="2"/>
    <x v="2"/>
    <x v="2"/>
    <x v="12"/>
    <x v="9"/>
    <s v="%"/>
    <n v="200"/>
  </r>
  <r>
    <x v="2"/>
    <x v="2"/>
    <x v="2"/>
    <x v="12"/>
    <x v="10"/>
    <s v="%"/>
    <n v="450"/>
  </r>
  <r>
    <x v="2"/>
    <x v="2"/>
    <x v="2"/>
    <x v="12"/>
    <x v="11"/>
    <s v="%"/>
    <n v="720"/>
  </r>
  <r>
    <x v="2"/>
    <x v="2"/>
    <x v="2"/>
    <x v="12"/>
    <x v="12"/>
    <s v="%"/>
    <n v="200"/>
  </r>
  <r>
    <x v="2"/>
    <x v="2"/>
    <x v="2"/>
    <x v="12"/>
    <x v="13"/>
    <s v="%"/>
    <n v="66.7"/>
  </r>
  <r>
    <x v="2"/>
    <x v="2"/>
    <x v="2"/>
    <x v="12"/>
    <x v="14"/>
    <s v="%"/>
    <n v="188.9"/>
  </r>
  <r>
    <x v="2"/>
    <x v="2"/>
    <x v="2"/>
    <x v="12"/>
    <x v="15"/>
    <s v="%"/>
    <n v="245.5"/>
  </r>
  <r>
    <x v="2"/>
    <x v="2"/>
    <x v="2"/>
    <x v="12"/>
    <x v="16"/>
    <s v="%"/>
    <n v="50"/>
  </r>
  <r>
    <x v="2"/>
    <x v="2"/>
    <x v="2"/>
    <x v="12"/>
    <x v="17"/>
    <s v="%"/>
    <n v="46.7"/>
  </r>
  <r>
    <x v="2"/>
    <x v="2"/>
    <x v="2"/>
    <x v="12"/>
    <x v="18"/>
    <s v="%"/>
    <n v="200"/>
  </r>
  <r>
    <x v="2"/>
    <x v="2"/>
    <x v="2"/>
    <x v="12"/>
    <x v="19"/>
    <s v="%"/>
    <n v="100"/>
  </r>
  <r>
    <x v="2"/>
    <x v="2"/>
    <x v="2"/>
    <x v="12"/>
    <x v="20"/>
    <s v="%"/>
    <n v="40"/>
  </r>
  <r>
    <x v="2"/>
    <x v="2"/>
    <x v="2"/>
    <x v="12"/>
    <x v="21"/>
    <s v="%"/>
    <n v="100"/>
  </r>
  <r>
    <x v="2"/>
    <x v="2"/>
    <x v="2"/>
    <x v="12"/>
    <x v="22"/>
    <s v="%"/>
    <n v="25"/>
  </r>
  <r>
    <x v="2"/>
    <x v="2"/>
    <x v="2"/>
    <x v="12"/>
    <x v="23"/>
    <s v="%"/>
    <n v="133.30000000000001"/>
  </r>
  <r>
    <x v="2"/>
    <x v="2"/>
    <x v="2"/>
    <x v="12"/>
    <x v="24"/>
    <s v="%"/>
    <n v="150"/>
  </r>
  <r>
    <x v="2"/>
    <x v="2"/>
    <x v="2"/>
    <x v="12"/>
    <x v="25"/>
    <s v="%"/>
    <n v="1200"/>
  </r>
  <r>
    <x v="2"/>
    <x v="2"/>
    <x v="2"/>
    <x v="12"/>
    <x v="26"/>
    <s v="%"/>
    <n v="350"/>
  </r>
  <r>
    <x v="2"/>
    <x v="2"/>
    <x v="2"/>
    <x v="12"/>
    <x v="27"/>
    <s v="%"/>
    <n v="300"/>
  </r>
  <r>
    <x v="2"/>
    <x v="2"/>
    <x v="2"/>
    <x v="12"/>
    <x v="28"/>
    <s v="%"/>
    <n v="33.299999999999997"/>
  </r>
  <r>
    <x v="2"/>
    <x v="2"/>
    <x v="2"/>
    <x v="12"/>
    <x v="29"/>
    <s v="%"/>
    <n v="533.29999999999995"/>
  </r>
  <r>
    <x v="2"/>
    <x v="2"/>
    <x v="2"/>
    <x v="12"/>
    <x v="30"/>
    <s v="%"/>
    <n v="100"/>
  </r>
  <r>
    <x v="2"/>
    <x v="2"/>
    <x v="2"/>
    <x v="13"/>
    <x v="0"/>
    <s v="%"/>
    <n v="364.6"/>
  </r>
  <r>
    <x v="2"/>
    <x v="2"/>
    <x v="2"/>
    <x v="13"/>
    <x v="1"/>
    <s v="%"/>
    <n v="297.60000000000002"/>
  </r>
  <r>
    <x v="2"/>
    <x v="2"/>
    <x v="2"/>
    <x v="13"/>
    <x v="2"/>
    <s v="%"/>
    <n v="616.9"/>
  </r>
  <r>
    <x v="2"/>
    <x v="2"/>
    <x v="2"/>
    <x v="13"/>
    <x v="3"/>
    <s v="%"/>
    <n v="329.2"/>
  </r>
  <r>
    <x v="2"/>
    <x v="2"/>
    <x v="2"/>
    <x v="13"/>
    <x v="4"/>
    <s v="%"/>
    <n v="424.5"/>
  </r>
  <r>
    <x v="2"/>
    <x v="2"/>
    <x v="2"/>
    <x v="13"/>
    <x v="5"/>
    <s v="%"/>
    <n v="590.4"/>
  </r>
  <r>
    <x v="2"/>
    <x v="2"/>
    <x v="2"/>
    <x v="13"/>
    <x v="6"/>
    <s v="%"/>
    <n v="322.5"/>
  </r>
  <r>
    <x v="2"/>
    <x v="2"/>
    <x v="2"/>
    <x v="13"/>
    <x v="7"/>
    <s v="%"/>
    <n v="344.4"/>
  </r>
  <r>
    <x v="2"/>
    <x v="2"/>
    <x v="2"/>
    <x v="13"/>
    <x v="8"/>
    <s v="%"/>
    <n v="293.89999999999998"/>
  </r>
  <r>
    <x v="2"/>
    <x v="2"/>
    <x v="2"/>
    <x v="13"/>
    <x v="9"/>
    <s v="%"/>
    <n v="169.6"/>
  </r>
  <r>
    <x v="2"/>
    <x v="2"/>
    <x v="2"/>
    <x v="13"/>
    <x v="10"/>
    <s v="%"/>
    <n v="400"/>
  </r>
  <r>
    <x v="2"/>
    <x v="2"/>
    <x v="2"/>
    <x v="13"/>
    <x v="11"/>
    <s v="%"/>
    <n v="324.10000000000002"/>
  </r>
  <r>
    <x v="2"/>
    <x v="2"/>
    <x v="2"/>
    <x v="13"/>
    <x v="12"/>
    <s v="%"/>
    <n v="438.7"/>
  </r>
  <r>
    <x v="2"/>
    <x v="2"/>
    <x v="2"/>
    <x v="13"/>
    <x v="13"/>
    <s v="%"/>
    <n v="296.60000000000002"/>
  </r>
  <r>
    <x v="2"/>
    <x v="2"/>
    <x v="2"/>
    <x v="13"/>
    <x v="14"/>
    <s v="%"/>
    <n v="250.5"/>
  </r>
  <r>
    <x v="2"/>
    <x v="2"/>
    <x v="2"/>
    <x v="13"/>
    <x v="15"/>
    <s v="%"/>
    <n v="275.3"/>
  </r>
  <r>
    <x v="2"/>
    <x v="2"/>
    <x v="2"/>
    <x v="13"/>
    <x v="16"/>
    <s v="%"/>
    <n v="358.9"/>
  </r>
  <r>
    <x v="2"/>
    <x v="2"/>
    <x v="2"/>
    <x v="13"/>
    <x v="17"/>
    <s v="%"/>
    <n v="338"/>
  </r>
  <r>
    <x v="2"/>
    <x v="2"/>
    <x v="2"/>
    <x v="13"/>
    <x v="18"/>
    <s v="%"/>
    <n v="200.9"/>
  </r>
  <r>
    <x v="2"/>
    <x v="2"/>
    <x v="2"/>
    <x v="13"/>
    <x v="19"/>
    <s v="%"/>
    <n v="358.9"/>
  </r>
  <r>
    <x v="2"/>
    <x v="2"/>
    <x v="2"/>
    <x v="13"/>
    <x v="20"/>
    <s v="%"/>
    <n v="277"/>
  </r>
  <r>
    <x v="2"/>
    <x v="2"/>
    <x v="2"/>
    <x v="13"/>
    <x v="21"/>
    <s v="%"/>
    <n v="238.7"/>
  </r>
  <r>
    <x v="2"/>
    <x v="2"/>
    <x v="2"/>
    <x v="13"/>
    <x v="22"/>
    <s v="%"/>
    <n v="267.60000000000002"/>
  </r>
  <r>
    <x v="2"/>
    <x v="2"/>
    <x v="2"/>
    <x v="13"/>
    <x v="23"/>
    <s v="%"/>
    <n v="259.7"/>
  </r>
  <r>
    <x v="2"/>
    <x v="2"/>
    <x v="2"/>
    <x v="13"/>
    <x v="24"/>
    <s v="%"/>
    <n v="255.6"/>
  </r>
  <r>
    <x v="2"/>
    <x v="2"/>
    <x v="2"/>
    <x v="13"/>
    <x v="25"/>
    <s v="%"/>
    <n v="237.7"/>
  </r>
  <r>
    <x v="2"/>
    <x v="2"/>
    <x v="2"/>
    <x v="13"/>
    <x v="26"/>
    <s v="%"/>
    <n v="528"/>
  </r>
  <r>
    <x v="2"/>
    <x v="2"/>
    <x v="2"/>
    <x v="13"/>
    <x v="27"/>
    <s v="%"/>
    <n v="216.7"/>
  </r>
  <r>
    <x v="2"/>
    <x v="2"/>
    <x v="2"/>
    <x v="13"/>
    <x v="28"/>
    <s v="%"/>
    <n v="331.4"/>
  </r>
  <r>
    <x v="2"/>
    <x v="2"/>
    <x v="2"/>
    <x v="13"/>
    <x v="29"/>
    <s v="%"/>
    <n v="338.2"/>
  </r>
  <r>
    <x v="2"/>
    <x v="2"/>
    <x v="2"/>
    <x v="13"/>
    <x v="30"/>
    <s v="%"/>
    <n v="295.5"/>
  </r>
  <r>
    <x v="2"/>
    <x v="2"/>
    <x v="2"/>
    <x v="14"/>
    <x v="0"/>
    <s v="%"/>
    <n v="533.1"/>
  </r>
  <r>
    <x v="2"/>
    <x v="2"/>
    <x v="2"/>
    <x v="14"/>
    <x v="1"/>
    <s v="%"/>
    <n v="381.3"/>
  </r>
  <r>
    <x v="2"/>
    <x v="2"/>
    <x v="2"/>
    <x v="14"/>
    <x v="2"/>
    <s v="%"/>
    <n v="711.8"/>
  </r>
  <r>
    <x v="2"/>
    <x v="2"/>
    <x v="2"/>
    <x v="14"/>
    <x v="3"/>
    <s v="%"/>
    <n v="414.6"/>
  </r>
  <r>
    <x v="2"/>
    <x v="2"/>
    <x v="2"/>
    <x v="14"/>
    <x v="4"/>
    <s v="%"/>
    <n v="677.6"/>
  </r>
  <r>
    <x v="2"/>
    <x v="2"/>
    <x v="2"/>
    <x v="14"/>
    <x v="5"/>
    <s v="%"/>
    <n v="625"/>
  </r>
  <r>
    <x v="2"/>
    <x v="2"/>
    <x v="2"/>
    <x v="14"/>
    <x v="6"/>
    <s v="%"/>
    <n v="466.7"/>
  </r>
  <r>
    <x v="2"/>
    <x v="2"/>
    <x v="2"/>
    <x v="14"/>
    <x v="7"/>
    <s v="%"/>
    <n v="161.30000000000001"/>
  </r>
  <r>
    <x v="2"/>
    <x v="2"/>
    <x v="2"/>
    <x v="14"/>
    <x v="8"/>
    <s v="%"/>
    <n v="730"/>
  </r>
  <r>
    <x v="2"/>
    <x v="2"/>
    <x v="2"/>
    <x v="14"/>
    <x v="9"/>
    <s v="%"/>
    <n v="625"/>
  </r>
  <r>
    <x v="2"/>
    <x v="2"/>
    <x v="2"/>
    <x v="14"/>
    <x v="10"/>
    <s v="%"/>
    <n v="403.3"/>
  </r>
  <r>
    <x v="2"/>
    <x v="2"/>
    <x v="2"/>
    <x v="14"/>
    <x v="11"/>
    <s v="%"/>
    <n v="339.1"/>
  </r>
  <r>
    <x v="2"/>
    <x v="2"/>
    <x v="2"/>
    <x v="14"/>
    <x v="12"/>
    <s v="%"/>
    <n v="341.7"/>
  </r>
  <r>
    <x v="2"/>
    <x v="2"/>
    <x v="2"/>
    <x v="14"/>
    <x v="13"/>
    <s v="%"/>
    <n v="384.6"/>
  </r>
  <r>
    <x v="2"/>
    <x v="2"/>
    <x v="2"/>
    <x v="14"/>
    <x v="14"/>
    <s v="%"/>
    <n v="297.8"/>
  </r>
  <r>
    <x v="2"/>
    <x v="2"/>
    <x v="2"/>
    <x v="14"/>
    <x v="15"/>
    <s v="%"/>
    <n v="280"/>
  </r>
  <r>
    <x v="2"/>
    <x v="2"/>
    <x v="2"/>
    <x v="14"/>
    <x v="16"/>
    <s v="%"/>
    <n v="247.5"/>
  </r>
  <r>
    <x v="2"/>
    <x v="2"/>
    <x v="2"/>
    <x v="14"/>
    <x v="17"/>
    <s v="%"/>
    <n v="1191.5"/>
  </r>
  <r>
    <x v="2"/>
    <x v="2"/>
    <x v="2"/>
    <x v="14"/>
    <x v="18"/>
    <s v="%"/>
    <n v="225.5"/>
  </r>
  <r>
    <x v="2"/>
    <x v="2"/>
    <x v="2"/>
    <x v="14"/>
    <x v="19"/>
    <s v="%"/>
    <n v="625.9"/>
  </r>
  <r>
    <x v="2"/>
    <x v="2"/>
    <x v="2"/>
    <x v="14"/>
    <x v="20"/>
    <s v="%"/>
    <n v="291.2"/>
  </r>
  <r>
    <x v="2"/>
    <x v="2"/>
    <x v="2"/>
    <x v="14"/>
    <x v="21"/>
    <s v="%"/>
    <n v="680.8"/>
  </r>
  <r>
    <x v="2"/>
    <x v="2"/>
    <x v="2"/>
    <x v="14"/>
    <x v="22"/>
    <s v="%"/>
    <n v="828.6"/>
  </r>
  <r>
    <x v="2"/>
    <x v="2"/>
    <x v="2"/>
    <x v="14"/>
    <x v="23"/>
    <s v="%"/>
    <n v="320"/>
  </r>
  <r>
    <x v="2"/>
    <x v="2"/>
    <x v="2"/>
    <x v="14"/>
    <x v="24"/>
    <s v="%"/>
    <n v="1133.3"/>
  </r>
  <r>
    <x v="2"/>
    <x v="2"/>
    <x v="2"/>
    <x v="14"/>
    <x v="25"/>
    <s v="%"/>
    <n v="366.7"/>
  </r>
  <r>
    <x v="2"/>
    <x v="2"/>
    <x v="2"/>
    <x v="14"/>
    <x v="26"/>
    <s v="%"/>
    <n v="206.3"/>
  </r>
  <r>
    <x v="2"/>
    <x v="2"/>
    <x v="2"/>
    <x v="14"/>
    <x v="27"/>
    <s v="%"/>
    <n v="483.3"/>
  </r>
  <r>
    <x v="2"/>
    <x v="2"/>
    <x v="2"/>
    <x v="14"/>
    <x v="28"/>
    <s v="%"/>
    <n v="453.8"/>
  </r>
  <r>
    <x v="2"/>
    <x v="2"/>
    <x v="2"/>
    <x v="14"/>
    <x v="29"/>
    <s v="%"/>
    <n v="830"/>
  </r>
  <r>
    <x v="2"/>
    <x v="2"/>
    <x v="2"/>
    <x v="14"/>
    <x v="30"/>
    <s v="%"/>
    <n v="300"/>
  </r>
  <r>
    <x v="2"/>
    <x v="2"/>
    <x v="2"/>
    <x v="15"/>
    <x v="0"/>
    <s v="%"/>
    <n v="1725.5"/>
  </r>
  <r>
    <x v="2"/>
    <x v="2"/>
    <x v="2"/>
    <x v="15"/>
    <x v="1"/>
    <s v="%"/>
    <n v="1114.3"/>
  </r>
  <r>
    <x v="2"/>
    <x v="2"/>
    <x v="2"/>
    <x v="15"/>
    <x v="2"/>
    <s v="%"/>
    <n v="3496.3"/>
  </r>
  <r>
    <x v="2"/>
    <x v="2"/>
    <x v="2"/>
    <x v="15"/>
    <x v="3"/>
    <s v="%"/>
    <n v="1304"/>
  </r>
  <r>
    <x v="2"/>
    <x v="2"/>
    <x v="2"/>
    <x v="15"/>
    <x v="4"/>
    <s v="%"/>
    <n v="2752.6"/>
  </r>
  <r>
    <x v="2"/>
    <x v="2"/>
    <x v="2"/>
    <x v="15"/>
    <x v="5"/>
    <s v="%"/>
    <n v="2793.3"/>
  </r>
  <r>
    <x v="2"/>
    <x v="2"/>
    <x v="2"/>
    <x v="15"/>
    <x v="6"/>
    <s v="%"/>
    <n v="1861.1"/>
  </r>
  <r>
    <x v="2"/>
    <x v="2"/>
    <x v="2"/>
    <x v="15"/>
    <x v="7"/>
    <s v="%"/>
    <n v="954.5"/>
  </r>
  <r>
    <x v="2"/>
    <x v="2"/>
    <x v="2"/>
    <x v="15"/>
    <x v="8"/>
    <s v="%"/>
    <n v="1337.5"/>
  </r>
  <r>
    <x v="2"/>
    <x v="2"/>
    <x v="2"/>
    <x v="15"/>
    <x v="9"/>
    <s v="%"/>
    <n v="2633.3"/>
  </r>
  <r>
    <x v="2"/>
    <x v="2"/>
    <x v="2"/>
    <x v="15"/>
    <x v="10"/>
    <s v="%"/>
    <n v="1591.7"/>
  </r>
  <r>
    <x v="2"/>
    <x v="2"/>
    <x v="2"/>
    <x v="15"/>
    <x v="11"/>
    <s v="%"/>
    <n v="1666.7"/>
  </r>
  <r>
    <x v="2"/>
    <x v="2"/>
    <x v="2"/>
    <x v="15"/>
    <x v="12"/>
    <s v="%"/>
    <n v="5700"/>
  </r>
  <r>
    <x v="2"/>
    <x v="2"/>
    <x v="2"/>
    <x v="15"/>
    <x v="13"/>
    <s v="%"/>
    <n v="1066.7"/>
  </r>
  <r>
    <x v="2"/>
    <x v="2"/>
    <x v="2"/>
    <x v="15"/>
    <x v="14"/>
    <s v="%"/>
    <n v="1300"/>
  </r>
  <r>
    <x v="2"/>
    <x v="2"/>
    <x v="2"/>
    <x v="15"/>
    <x v="15"/>
    <s v="%"/>
    <n v="704.5"/>
  </r>
  <r>
    <x v="2"/>
    <x v="2"/>
    <x v="2"/>
    <x v="15"/>
    <x v="16"/>
    <s v="%"/>
    <n v="2000"/>
  </r>
  <r>
    <x v="2"/>
    <x v="2"/>
    <x v="2"/>
    <x v="15"/>
    <x v="17"/>
    <s v="%"/>
    <n v="744.8"/>
  </r>
  <r>
    <x v="2"/>
    <x v="2"/>
    <x v="2"/>
    <x v="15"/>
    <x v="18"/>
    <s v="%"/>
    <n v="736.4"/>
  </r>
  <r>
    <x v="2"/>
    <x v="2"/>
    <x v="2"/>
    <x v="15"/>
    <x v="19"/>
    <s v="%"/>
    <n v="5171.3999999999996"/>
  </r>
  <r>
    <x v="2"/>
    <x v="2"/>
    <x v="2"/>
    <x v="15"/>
    <x v="20"/>
    <s v="%"/>
    <n v="1373.7"/>
  </r>
  <r>
    <x v="2"/>
    <x v="2"/>
    <x v="2"/>
    <x v="15"/>
    <x v="21"/>
    <s v="%"/>
    <n v="1283.3"/>
  </r>
  <r>
    <x v="2"/>
    <x v="2"/>
    <x v="2"/>
    <x v="15"/>
    <x v="22"/>
    <s v="%"/>
    <n v="887.5"/>
  </r>
  <r>
    <x v="2"/>
    <x v="2"/>
    <x v="2"/>
    <x v="15"/>
    <x v="23"/>
    <s v="%"/>
    <n v="3100"/>
  </r>
  <r>
    <x v="2"/>
    <x v="2"/>
    <x v="2"/>
    <x v="15"/>
    <x v="24"/>
    <s v="%"/>
    <n v="2825"/>
  </r>
  <r>
    <x v="2"/>
    <x v="2"/>
    <x v="2"/>
    <x v="15"/>
    <x v="25"/>
    <s v="%"/>
    <n v="1286.7"/>
  </r>
  <r>
    <x v="2"/>
    <x v="2"/>
    <x v="2"/>
    <x v="15"/>
    <x v="26"/>
    <s v="%"/>
    <n v="1685.7"/>
  </r>
  <r>
    <x v="2"/>
    <x v="2"/>
    <x v="2"/>
    <x v="15"/>
    <x v="27"/>
    <s v="%"/>
    <n v="2850"/>
  </r>
  <r>
    <x v="2"/>
    <x v="2"/>
    <x v="2"/>
    <x v="15"/>
    <x v="28"/>
    <s v="%"/>
    <n v="2166.6999999999998"/>
  </r>
  <r>
    <x v="2"/>
    <x v="2"/>
    <x v="2"/>
    <x v="15"/>
    <x v="29"/>
    <s v="%"/>
    <n v="3787.5"/>
  </r>
  <r>
    <x v="2"/>
    <x v="2"/>
    <x v="2"/>
    <x v="15"/>
    <x v="30"/>
    <s v="%"/>
    <n v="1750"/>
  </r>
  <r>
    <x v="2"/>
    <x v="2"/>
    <x v="2"/>
    <x v="16"/>
    <x v="0"/>
    <s v="%"/>
    <n v="171.2"/>
  </r>
  <r>
    <x v="2"/>
    <x v="2"/>
    <x v="2"/>
    <x v="16"/>
    <x v="1"/>
    <s v="%"/>
    <n v="285"/>
  </r>
  <r>
    <x v="2"/>
    <x v="2"/>
    <x v="2"/>
    <x v="16"/>
    <x v="2"/>
    <s v="%"/>
    <n v="344.6"/>
  </r>
  <r>
    <x v="2"/>
    <x v="2"/>
    <x v="2"/>
    <x v="16"/>
    <x v="3"/>
    <s v="%"/>
    <n v="202.4"/>
  </r>
  <r>
    <x v="2"/>
    <x v="2"/>
    <x v="2"/>
    <x v="16"/>
    <x v="4"/>
    <s v="%"/>
    <n v="119.3"/>
  </r>
  <r>
    <x v="2"/>
    <x v="2"/>
    <x v="2"/>
    <x v="16"/>
    <x v="5"/>
    <s v="%"/>
    <n v="174.5"/>
  </r>
  <r>
    <x v="2"/>
    <x v="2"/>
    <x v="2"/>
    <x v="16"/>
    <x v="6"/>
    <s v="%"/>
    <n v="112.7"/>
  </r>
  <r>
    <x v="2"/>
    <x v="2"/>
    <x v="2"/>
    <x v="16"/>
    <x v="7"/>
    <s v="%"/>
    <n v="97.7"/>
  </r>
  <r>
    <x v="2"/>
    <x v="2"/>
    <x v="2"/>
    <x v="16"/>
    <x v="8"/>
    <s v="%"/>
    <n v="220"/>
  </r>
  <r>
    <x v="2"/>
    <x v="2"/>
    <x v="2"/>
    <x v="16"/>
    <x v="9"/>
    <s v="%"/>
    <n v="116.7"/>
  </r>
  <r>
    <x v="2"/>
    <x v="2"/>
    <x v="2"/>
    <x v="16"/>
    <x v="10"/>
    <s v="%"/>
    <n v="103.9"/>
  </r>
  <r>
    <x v="2"/>
    <x v="2"/>
    <x v="2"/>
    <x v="16"/>
    <x v="11"/>
    <s v="%"/>
    <n v="88.4"/>
  </r>
  <r>
    <x v="2"/>
    <x v="2"/>
    <x v="2"/>
    <x v="16"/>
    <x v="12"/>
    <s v="%"/>
    <n v="41"/>
  </r>
  <r>
    <x v="2"/>
    <x v="2"/>
    <x v="2"/>
    <x v="16"/>
    <x v="13"/>
    <s v="%"/>
    <n v="206.7"/>
  </r>
  <r>
    <x v="2"/>
    <x v="2"/>
    <x v="2"/>
    <x v="16"/>
    <x v="14"/>
    <s v="%"/>
    <n v="200"/>
  </r>
  <r>
    <x v="2"/>
    <x v="2"/>
    <x v="2"/>
    <x v="16"/>
    <x v="15"/>
    <s v="%"/>
    <n v="112.6"/>
  </r>
  <r>
    <x v="2"/>
    <x v="2"/>
    <x v="2"/>
    <x v="16"/>
    <x v="16"/>
    <s v="%"/>
    <n v="83.1"/>
  </r>
  <r>
    <x v="2"/>
    <x v="2"/>
    <x v="2"/>
    <x v="16"/>
    <x v="17"/>
    <s v="%"/>
    <n v="166.4"/>
  </r>
  <r>
    <x v="2"/>
    <x v="2"/>
    <x v="2"/>
    <x v="16"/>
    <x v="18"/>
    <s v="%"/>
    <n v="80.3"/>
  </r>
  <r>
    <x v="2"/>
    <x v="2"/>
    <x v="2"/>
    <x v="16"/>
    <x v="19"/>
    <s v="%"/>
    <n v="324.3"/>
  </r>
  <r>
    <x v="2"/>
    <x v="2"/>
    <x v="2"/>
    <x v="16"/>
    <x v="20"/>
    <s v="%"/>
    <n v="214"/>
  </r>
  <r>
    <x v="2"/>
    <x v="2"/>
    <x v="2"/>
    <x v="16"/>
    <x v="21"/>
    <s v="%"/>
    <n v="138.80000000000001"/>
  </r>
  <r>
    <x v="2"/>
    <x v="2"/>
    <x v="2"/>
    <x v="16"/>
    <x v="22"/>
    <s v="%"/>
    <n v="275"/>
  </r>
  <r>
    <x v="2"/>
    <x v="2"/>
    <x v="2"/>
    <x v="16"/>
    <x v="23"/>
    <s v="%"/>
    <n v="183.8"/>
  </r>
  <r>
    <x v="2"/>
    <x v="2"/>
    <x v="2"/>
    <x v="16"/>
    <x v="24"/>
    <s v="%"/>
    <n v="346.2"/>
  </r>
  <r>
    <x v="2"/>
    <x v="2"/>
    <x v="2"/>
    <x v="16"/>
    <x v="25"/>
    <s v="%"/>
    <n v="201.8"/>
  </r>
  <r>
    <x v="2"/>
    <x v="2"/>
    <x v="2"/>
    <x v="16"/>
    <x v="26"/>
    <s v="%"/>
    <n v="148.30000000000001"/>
  </r>
  <r>
    <x v="2"/>
    <x v="2"/>
    <x v="2"/>
    <x v="16"/>
    <x v="27"/>
    <s v="%"/>
    <n v="390"/>
  </r>
  <r>
    <x v="2"/>
    <x v="2"/>
    <x v="2"/>
    <x v="16"/>
    <x v="28"/>
    <s v="%"/>
    <n v="51.6"/>
  </r>
  <r>
    <x v="2"/>
    <x v="2"/>
    <x v="2"/>
    <x v="16"/>
    <x v="29"/>
    <s v="%"/>
    <n v="170.8"/>
  </r>
  <r>
    <x v="2"/>
    <x v="2"/>
    <x v="2"/>
    <x v="16"/>
    <x v="30"/>
    <s v="%"/>
    <n v="65"/>
  </r>
  <r>
    <x v="2"/>
    <x v="2"/>
    <x v="2"/>
    <x v="17"/>
    <x v="0"/>
    <s v="%"/>
    <n v="258"/>
  </r>
  <r>
    <x v="2"/>
    <x v="2"/>
    <x v="2"/>
    <x v="17"/>
    <x v="1"/>
    <s v="%"/>
    <n v="240"/>
  </r>
  <r>
    <x v="2"/>
    <x v="2"/>
    <x v="2"/>
    <x v="17"/>
    <x v="2"/>
    <s v="%"/>
    <n v="361.6"/>
  </r>
  <r>
    <x v="2"/>
    <x v="2"/>
    <x v="2"/>
    <x v="17"/>
    <x v="3"/>
    <s v="%"/>
    <n v="260.3"/>
  </r>
  <r>
    <x v="2"/>
    <x v="2"/>
    <x v="2"/>
    <x v="17"/>
    <x v="4"/>
    <s v="%"/>
    <n v="325"/>
  </r>
  <r>
    <x v="2"/>
    <x v="2"/>
    <x v="2"/>
    <x v="17"/>
    <x v="5"/>
    <s v="%"/>
    <n v="427.5"/>
  </r>
  <r>
    <x v="2"/>
    <x v="2"/>
    <x v="2"/>
    <x v="17"/>
    <x v="6"/>
    <s v="%"/>
    <n v="355.4"/>
  </r>
  <r>
    <x v="2"/>
    <x v="2"/>
    <x v="2"/>
    <x v="17"/>
    <x v="7"/>
    <s v="%"/>
    <n v="234"/>
  </r>
  <r>
    <x v="2"/>
    <x v="2"/>
    <x v="2"/>
    <x v="17"/>
    <x v="8"/>
    <s v="%"/>
    <n v="218.8"/>
  </r>
  <r>
    <x v="2"/>
    <x v="2"/>
    <x v="2"/>
    <x v="17"/>
    <x v="9"/>
    <s v="%"/>
    <n v="300"/>
  </r>
  <r>
    <x v="2"/>
    <x v="2"/>
    <x v="2"/>
    <x v="17"/>
    <x v="10"/>
    <s v="%"/>
    <n v="441.4"/>
  </r>
  <r>
    <x v="2"/>
    <x v="2"/>
    <x v="2"/>
    <x v="17"/>
    <x v="11"/>
    <s v="%"/>
    <n v="279.3"/>
  </r>
  <r>
    <x v="2"/>
    <x v="2"/>
    <x v="2"/>
    <x v="17"/>
    <x v="12"/>
    <s v="%"/>
    <n v="251.6"/>
  </r>
  <r>
    <x v="2"/>
    <x v="2"/>
    <x v="2"/>
    <x v="17"/>
    <x v="13"/>
    <s v="%"/>
    <n v="318.8"/>
  </r>
  <r>
    <x v="2"/>
    <x v="2"/>
    <x v="2"/>
    <x v="17"/>
    <x v="14"/>
    <s v="%"/>
    <n v="127.6"/>
  </r>
  <r>
    <x v="2"/>
    <x v="2"/>
    <x v="2"/>
    <x v="17"/>
    <x v="15"/>
    <s v="%"/>
    <n v="207.3"/>
  </r>
  <r>
    <x v="2"/>
    <x v="2"/>
    <x v="2"/>
    <x v="17"/>
    <x v="16"/>
    <s v="%"/>
    <n v="182.5"/>
  </r>
  <r>
    <x v="2"/>
    <x v="2"/>
    <x v="2"/>
    <x v="17"/>
    <x v="17"/>
    <s v="%"/>
    <n v="250.5"/>
  </r>
  <r>
    <x v="2"/>
    <x v="2"/>
    <x v="2"/>
    <x v="17"/>
    <x v="18"/>
    <s v="%"/>
    <n v="137.1"/>
  </r>
  <r>
    <x v="2"/>
    <x v="2"/>
    <x v="2"/>
    <x v="17"/>
    <x v="19"/>
    <s v="%"/>
    <n v="261"/>
  </r>
  <r>
    <x v="2"/>
    <x v="2"/>
    <x v="2"/>
    <x v="17"/>
    <x v="20"/>
    <s v="%"/>
    <n v="120"/>
  </r>
  <r>
    <x v="2"/>
    <x v="2"/>
    <x v="2"/>
    <x v="17"/>
    <x v="21"/>
    <s v="%"/>
    <n v="211.3"/>
  </r>
  <r>
    <x v="2"/>
    <x v="2"/>
    <x v="2"/>
    <x v="17"/>
    <x v="22"/>
    <s v="%"/>
    <n v="296.39999999999998"/>
  </r>
  <r>
    <x v="2"/>
    <x v="2"/>
    <x v="2"/>
    <x v="17"/>
    <x v="23"/>
    <s v="%"/>
    <n v="125.6"/>
  </r>
  <r>
    <x v="2"/>
    <x v="2"/>
    <x v="2"/>
    <x v="17"/>
    <x v="24"/>
    <s v="%"/>
    <n v="145"/>
  </r>
  <r>
    <x v="2"/>
    <x v="2"/>
    <x v="2"/>
    <x v="17"/>
    <x v="25"/>
    <s v="%"/>
    <n v="221.2"/>
  </r>
  <r>
    <x v="2"/>
    <x v="2"/>
    <x v="2"/>
    <x v="17"/>
    <x v="26"/>
    <s v="%"/>
    <n v="148.4"/>
  </r>
  <r>
    <x v="2"/>
    <x v="2"/>
    <x v="2"/>
    <x v="17"/>
    <x v="27"/>
    <s v="%"/>
    <n v="481"/>
  </r>
  <r>
    <x v="2"/>
    <x v="2"/>
    <x v="2"/>
    <x v="17"/>
    <x v="28"/>
    <s v="%"/>
    <n v="244"/>
  </r>
  <r>
    <x v="2"/>
    <x v="2"/>
    <x v="2"/>
    <x v="17"/>
    <x v="29"/>
    <s v="%"/>
    <n v="316.39999999999998"/>
  </r>
  <r>
    <x v="2"/>
    <x v="2"/>
    <x v="2"/>
    <x v="17"/>
    <x v="30"/>
    <s v="%"/>
    <n v="338.5"/>
  </r>
  <r>
    <x v="2"/>
    <x v="2"/>
    <x v="2"/>
    <x v="18"/>
    <x v="0"/>
    <s v="%"/>
    <n v="109.5"/>
  </r>
  <r>
    <x v="2"/>
    <x v="2"/>
    <x v="2"/>
    <x v="18"/>
    <x v="1"/>
    <s v="%"/>
    <n v="110"/>
  </r>
  <r>
    <x v="2"/>
    <x v="2"/>
    <x v="2"/>
    <x v="18"/>
    <x v="2"/>
    <s v="%"/>
    <n v="155.1"/>
  </r>
  <r>
    <x v="2"/>
    <x v="2"/>
    <x v="2"/>
    <x v="18"/>
    <x v="3"/>
    <s v="%"/>
    <n v="93.7"/>
  </r>
  <r>
    <x v="2"/>
    <x v="2"/>
    <x v="2"/>
    <x v="18"/>
    <x v="4"/>
    <s v="%"/>
    <n v="152.1"/>
  </r>
  <r>
    <x v="2"/>
    <x v="2"/>
    <x v="2"/>
    <x v="18"/>
    <x v="5"/>
    <s v="%"/>
    <n v="352.2"/>
  </r>
  <r>
    <x v="2"/>
    <x v="2"/>
    <x v="2"/>
    <x v="18"/>
    <x v="6"/>
    <s v="%"/>
    <n v="180.5"/>
  </r>
  <r>
    <x v="2"/>
    <x v="2"/>
    <x v="2"/>
    <x v="18"/>
    <x v="7"/>
    <s v="%"/>
    <n v="-10.8"/>
  </r>
  <r>
    <x v="2"/>
    <x v="2"/>
    <x v="2"/>
    <x v="18"/>
    <x v="8"/>
    <s v="%"/>
    <n v="255.6"/>
  </r>
  <r>
    <x v="2"/>
    <x v="2"/>
    <x v="2"/>
    <x v="18"/>
    <x v="9"/>
    <s v="%"/>
    <n v="250"/>
  </r>
  <r>
    <x v="2"/>
    <x v="2"/>
    <x v="2"/>
    <x v="18"/>
    <x v="10"/>
    <s v="%"/>
    <n v="182.6"/>
  </r>
  <r>
    <x v="2"/>
    <x v="2"/>
    <x v="2"/>
    <x v="18"/>
    <x v="11"/>
    <s v="%"/>
    <n v="116.7"/>
  </r>
  <r>
    <x v="2"/>
    <x v="2"/>
    <x v="2"/>
    <x v="18"/>
    <x v="12"/>
    <s v="%"/>
    <n v="100"/>
  </r>
  <r>
    <x v="2"/>
    <x v="2"/>
    <x v="2"/>
    <x v="18"/>
    <x v="13"/>
    <s v="%"/>
    <n v="46.7"/>
  </r>
  <r>
    <x v="2"/>
    <x v="2"/>
    <x v="2"/>
    <x v="18"/>
    <x v="14"/>
    <s v="%"/>
    <n v="52.9"/>
  </r>
  <r>
    <x v="2"/>
    <x v="2"/>
    <x v="2"/>
    <x v="18"/>
    <x v="15"/>
    <s v="%"/>
    <n v="121.4"/>
  </r>
  <r>
    <x v="2"/>
    <x v="2"/>
    <x v="2"/>
    <x v="18"/>
    <x v="16"/>
    <s v="%"/>
    <n v="72.7"/>
  </r>
  <r>
    <x v="2"/>
    <x v="2"/>
    <x v="2"/>
    <x v="18"/>
    <x v="17"/>
    <s v="%"/>
    <n v="57.6"/>
  </r>
  <r>
    <x v="2"/>
    <x v="2"/>
    <x v="2"/>
    <x v="18"/>
    <x v="18"/>
    <s v="%"/>
    <n v="65"/>
  </r>
  <r>
    <x v="2"/>
    <x v="2"/>
    <x v="2"/>
    <x v="18"/>
    <x v="19"/>
    <s v="%"/>
    <n v="70"/>
  </r>
  <r>
    <x v="2"/>
    <x v="2"/>
    <x v="2"/>
    <x v="18"/>
    <x v="20"/>
    <s v="%"/>
    <n v="118.2"/>
  </r>
  <r>
    <x v="2"/>
    <x v="2"/>
    <x v="2"/>
    <x v="18"/>
    <x v="21"/>
    <s v="%"/>
    <n v="59.1"/>
  </r>
  <r>
    <x v="2"/>
    <x v="2"/>
    <x v="2"/>
    <x v="18"/>
    <x v="22"/>
    <s v="%"/>
    <n v="208.3"/>
  </r>
  <r>
    <x v="2"/>
    <x v="2"/>
    <x v="2"/>
    <x v="18"/>
    <x v="23"/>
    <s v="%"/>
    <n v="43.3"/>
  </r>
  <r>
    <x v="2"/>
    <x v="2"/>
    <x v="2"/>
    <x v="18"/>
    <x v="24"/>
    <s v="%"/>
    <n v="0"/>
  </r>
  <r>
    <x v="2"/>
    <x v="2"/>
    <x v="2"/>
    <x v="18"/>
    <x v="25"/>
    <s v="%"/>
    <n v="150"/>
  </r>
  <r>
    <x v="2"/>
    <x v="2"/>
    <x v="2"/>
    <x v="18"/>
    <x v="26"/>
    <s v="%"/>
    <n v="44.4"/>
  </r>
  <r>
    <x v="2"/>
    <x v="2"/>
    <x v="2"/>
    <x v="18"/>
    <x v="27"/>
    <s v="%"/>
    <n v="206.3"/>
  </r>
  <r>
    <x v="2"/>
    <x v="2"/>
    <x v="2"/>
    <x v="18"/>
    <x v="28"/>
    <s v="%"/>
    <n v="160"/>
  </r>
  <r>
    <x v="2"/>
    <x v="2"/>
    <x v="2"/>
    <x v="18"/>
    <x v="29"/>
    <s v="%"/>
    <n v="181.8"/>
  </r>
  <r>
    <x v="2"/>
    <x v="2"/>
    <x v="2"/>
    <x v="18"/>
    <x v="30"/>
    <s v="%"/>
    <n v="128.6"/>
  </r>
  <r>
    <x v="2"/>
    <x v="2"/>
    <x v="2"/>
    <x v="19"/>
    <x v="0"/>
    <s v="%"/>
    <n v="62.5"/>
  </r>
  <r>
    <x v="2"/>
    <x v="2"/>
    <x v="2"/>
    <x v="19"/>
    <x v="1"/>
    <s v="%"/>
    <n v="184.6"/>
  </r>
  <r>
    <x v="2"/>
    <x v="2"/>
    <x v="2"/>
    <x v="19"/>
    <x v="2"/>
    <s v="%"/>
    <n v="136.69999999999999"/>
  </r>
  <r>
    <x v="2"/>
    <x v="2"/>
    <x v="2"/>
    <x v="19"/>
    <x v="3"/>
    <s v="%"/>
    <n v="104.7"/>
  </r>
  <r>
    <x v="2"/>
    <x v="2"/>
    <x v="2"/>
    <x v="19"/>
    <x v="4"/>
    <s v="%"/>
    <n v="141.1"/>
  </r>
  <r>
    <x v="2"/>
    <x v="2"/>
    <x v="2"/>
    <x v="19"/>
    <x v="5"/>
    <s v="%"/>
    <n v="216.3"/>
  </r>
  <r>
    <x v="2"/>
    <x v="2"/>
    <x v="2"/>
    <x v="19"/>
    <x v="6"/>
    <s v="%"/>
    <n v="94.9"/>
  </r>
  <r>
    <x v="2"/>
    <x v="2"/>
    <x v="2"/>
    <x v="19"/>
    <x v="7"/>
    <s v="%"/>
    <n v="34"/>
  </r>
  <r>
    <x v="2"/>
    <x v="2"/>
    <x v="2"/>
    <x v="19"/>
    <x v="8"/>
    <s v="%"/>
    <n v="23.5"/>
  </r>
  <r>
    <x v="2"/>
    <x v="2"/>
    <x v="2"/>
    <x v="19"/>
    <x v="9"/>
    <s v="%"/>
    <n v="-16"/>
  </r>
  <r>
    <x v="2"/>
    <x v="2"/>
    <x v="2"/>
    <x v="19"/>
    <x v="10"/>
    <s v="%"/>
    <n v="90.2"/>
  </r>
  <r>
    <x v="2"/>
    <x v="2"/>
    <x v="2"/>
    <x v="19"/>
    <x v="11"/>
    <s v="%"/>
    <n v="83.1"/>
  </r>
  <r>
    <x v="2"/>
    <x v="2"/>
    <x v="2"/>
    <x v="19"/>
    <x v="12"/>
    <s v="%"/>
    <n v="15.4"/>
  </r>
  <r>
    <x v="2"/>
    <x v="2"/>
    <x v="2"/>
    <x v="19"/>
    <x v="13"/>
    <s v="%"/>
    <n v="58.1"/>
  </r>
  <r>
    <x v="2"/>
    <x v="2"/>
    <x v="2"/>
    <x v="19"/>
    <x v="14"/>
    <s v="%"/>
    <n v="48.9"/>
  </r>
  <r>
    <x v="2"/>
    <x v="2"/>
    <x v="2"/>
    <x v="19"/>
    <x v="15"/>
    <s v="%"/>
    <n v="103.7"/>
  </r>
  <r>
    <x v="2"/>
    <x v="2"/>
    <x v="2"/>
    <x v="19"/>
    <x v="16"/>
    <s v="%"/>
    <n v="5.5"/>
  </r>
  <r>
    <x v="2"/>
    <x v="2"/>
    <x v="2"/>
    <x v="19"/>
    <x v="17"/>
    <s v="%"/>
    <n v="46.6"/>
  </r>
  <r>
    <x v="2"/>
    <x v="2"/>
    <x v="2"/>
    <x v="19"/>
    <x v="18"/>
    <s v="%"/>
    <n v="4.3"/>
  </r>
  <r>
    <x v="2"/>
    <x v="2"/>
    <x v="2"/>
    <x v="19"/>
    <x v="19"/>
    <s v="%"/>
    <n v="39.299999999999997"/>
  </r>
  <r>
    <x v="2"/>
    <x v="2"/>
    <x v="2"/>
    <x v="19"/>
    <x v="20"/>
    <s v="%"/>
    <n v="64.400000000000006"/>
  </r>
  <r>
    <x v="2"/>
    <x v="2"/>
    <x v="2"/>
    <x v="19"/>
    <x v="21"/>
    <s v="%"/>
    <n v="64.3"/>
  </r>
  <r>
    <x v="2"/>
    <x v="2"/>
    <x v="2"/>
    <x v="19"/>
    <x v="22"/>
    <s v="%"/>
    <n v="12.5"/>
  </r>
  <r>
    <x v="2"/>
    <x v="2"/>
    <x v="2"/>
    <x v="19"/>
    <x v="23"/>
    <s v="%"/>
    <n v="34.4"/>
  </r>
  <r>
    <x v="2"/>
    <x v="2"/>
    <x v="2"/>
    <x v="19"/>
    <x v="24"/>
    <s v="%"/>
    <n v="4.8"/>
  </r>
  <r>
    <x v="2"/>
    <x v="2"/>
    <x v="2"/>
    <x v="19"/>
    <x v="25"/>
    <s v="%"/>
    <n v="25.8"/>
  </r>
  <r>
    <x v="2"/>
    <x v="2"/>
    <x v="2"/>
    <x v="19"/>
    <x v="26"/>
    <s v="%"/>
    <n v="17.100000000000001"/>
  </r>
  <r>
    <x v="2"/>
    <x v="2"/>
    <x v="2"/>
    <x v="19"/>
    <x v="27"/>
    <s v="%"/>
    <n v="33.299999999999997"/>
  </r>
  <r>
    <x v="2"/>
    <x v="2"/>
    <x v="2"/>
    <x v="19"/>
    <x v="28"/>
    <s v="%"/>
    <n v="50"/>
  </r>
  <r>
    <x v="2"/>
    <x v="2"/>
    <x v="2"/>
    <x v="19"/>
    <x v="29"/>
    <s v="%"/>
    <n v="81.2"/>
  </r>
  <r>
    <x v="2"/>
    <x v="2"/>
    <x v="2"/>
    <x v="19"/>
    <x v="30"/>
    <s v="%"/>
    <n v="15.6"/>
  </r>
  <r>
    <x v="2"/>
    <x v="2"/>
    <x v="2"/>
    <x v="20"/>
    <x v="0"/>
    <s v="%"/>
    <n v="-52.3"/>
  </r>
  <r>
    <x v="2"/>
    <x v="2"/>
    <x v="2"/>
    <x v="20"/>
    <x v="1"/>
    <s v="%"/>
    <n v="200"/>
  </r>
  <r>
    <x v="2"/>
    <x v="2"/>
    <x v="2"/>
    <x v="20"/>
    <x v="2"/>
    <s v="%"/>
    <n v="-42.6"/>
  </r>
  <r>
    <x v="2"/>
    <x v="2"/>
    <x v="2"/>
    <x v="20"/>
    <x v="3"/>
    <s v="%"/>
    <n v="12.5"/>
  </r>
  <r>
    <x v="2"/>
    <x v="2"/>
    <x v="2"/>
    <x v="20"/>
    <x v="4"/>
    <s v="%"/>
    <n v="-64.400000000000006"/>
  </r>
  <r>
    <x v="2"/>
    <x v="2"/>
    <x v="2"/>
    <x v="20"/>
    <x v="5"/>
    <s v="%"/>
    <n v="0"/>
  </r>
  <r>
    <x v="2"/>
    <x v="2"/>
    <x v="2"/>
    <x v="20"/>
    <x v="6"/>
    <s v="%"/>
    <n v="-54.5"/>
  </r>
  <r>
    <x v="2"/>
    <x v="2"/>
    <x v="2"/>
    <x v="20"/>
    <x v="7"/>
    <s v="%"/>
    <n v="-42.9"/>
  </r>
  <r>
    <x v="2"/>
    <x v="2"/>
    <x v="2"/>
    <x v="20"/>
    <x v="8"/>
    <s v="%"/>
    <n v="-100"/>
  </r>
  <r>
    <x v="2"/>
    <x v="2"/>
    <x v="2"/>
    <x v="20"/>
    <x v="9"/>
    <s v="%"/>
    <n v="-50"/>
  </r>
  <r>
    <x v="2"/>
    <x v="2"/>
    <x v="2"/>
    <x v="20"/>
    <x v="10"/>
    <s v="%"/>
    <n v="-38.5"/>
  </r>
  <r>
    <x v="2"/>
    <x v="2"/>
    <x v="2"/>
    <x v="20"/>
    <x v="11"/>
    <s v="%"/>
    <n v="-62.2"/>
  </r>
  <r>
    <x v="2"/>
    <x v="2"/>
    <x v="2"/>
    <x v="20"/>
    <x v="12"/>
    <s v="%"/>
    <n v="33.299999999999997"/>
  </r>
  <r>
    <x v="2"/>
    <x v="2"/>
    <x v="2"/>
    <x v="20"/>
    <x v="13"/>
    <s v="%"/>
    <n v="-30"/>
  </r>
  <r>
    <x v="2"/>
    <x v="2"/>
    <x v="2"/>
    <x v="20"/>
    <x v="14"/>
    <s v="%"/>
    <n v="-95.8"/>
  </r>
  <r>
    <x v="2"/>
    <x v="2"/>
    <x v="2"/>
    <x v="20"/>
    <x v="15"/>
    <s v="%"/>
    <n v="-75"/>
  </r>
  <r>
    <x v="2"/>
    <x v="2"/>
    <x v="2"/>
    <x v="20"/>
    <x v="16"/>
    <s v="%"/>
    <n v="-74.2"/>
  </r>
  <r>
    <x v="2"/>
    <x v="2"/>
    <x v="2"/>
    <x v="20"/>
    <x v="17"/>
    <s v="%"/>
    <n v="-66.2"/>
  </r>
  <r>
    <x v="2"/>
    <x v="2"/>
    <x v="2"/>
    <x v="20"/>
    <x v="18"/>
    <s v="%"/>
    <n v="-44.4"/>
  </r>
  <r>
    <x v="2"/>
    <x v="2"/>
    <x v="2"/>
    <x v="20"/>
    <x v="19"/>
    <s v="%"/>
    <n v="-74.400000000000006"/>
  </r>
  <r>
    <x v="2"/>
    <x v="2"/>
    <x v="2"/>
    <x v="20"/>
    <x v="20"/>
    <s v="%"/>
    <n v="-58.3"/>
  </r>
  <r>
    <x v="2"/>
    <x v="2"/>
    <x v="2"/>
    <x v="20"/>
    <x v="21"/>
    <s v="%"/>
    <n v="-42.9"/>
  </r>
  <r>
    <x v="2"/>
    <x v="2"/>
    <x v="2"/>
    <x v="20"/>
    <x v="22"/>
    <s v="%"/>
    <n v="-64.3"/>
  </r>
  <r>
    <x v="2"/>
    <x v="2"/>
    <x v="2"/>
    <x v="20"/>
    <x v="23"/>
    <s v="%"/>
    <n v="-10.5"/>
  </r>
  <r>
    <x v="2"/>
    <x v="2"/>
    <x v="2"/>
    <x v="20"/>
    <x v="24"/>
    <s v="%"/>
    <n v="-42.9"/>
  </r>
  <r>
    <x v="2"/>
    <x v="2"/>
    <x v="2"/>
    <x v="20"/>
    <x v="25"/>
    <s v="%"/>
    <n v="-56.3"/>
  </r>
  <r>
    <x v="2"/>
    <x v="2"/>
    <x v="2"/>
    <x v="20"/>
    <x v="26"/>
    <s v="%"/>
    <n v="-53.8"/>
  </r>
  <r>
    <x v="2"/>
    <x v="2"/>
    <x v="2"/>
    <x v="20"/>
    <x v="27"/>
    <s v="%"/>
    <n v="-75"/>
  </r>
  <r>
    <x v="2"/>
    <x v="2"/>
    <x v="2"/>
    <x v="20"/>
    <x v="28"/>
    <s v="%"/>
    <n v="0"/>
  </r>
  <r>
    <x v="2"/>
    <x v="2"/>
    <x v="2"/>
    <x v="20"/>
    <x v="29"/>
    <s v="%"/>
    <n v="-40"/>
  </r>
  <r>
    <x v="2"/>
    <x v="2"/>
    <x v="2"/>
    <x v="20"/>
    <x v="30"/>
    <s v="%"/>
    <n v="-28.6"/>
  </r>
  <r>
    <x v="2"/>
    <x v="2"/>
    <x v="2"/>
    <x v="21"/>
    <x v="0"/>
    <s v="%"/>
    <n v="418.2"/>
  </r>
  <r>
    <x v="2"/>
    <x v="2"/>
    <x v="2"/>
    <x v="21"/>
    <x v="1"/>
    <s v="%"/>
    <n v="0"/>
  </r>
  <r>
    <x v="2"/>
    <x v="2"/>
    <x v="2"/>
    <x v="21"/>
    <x v="2"/>
    <s v="%"/>
    <n v="60"/>
  </r>
  <r>
    <x v="2"/>
    <x v="2"/>
    <x v="2"/>
    <x v="21"/>
    <x v="3"/>
    <s v="%"/>
    <n v="66.7"/>
  </r>
  <r>
    <x v="2"/>
    <x v="2"/>
    <x v="2"/>
    <x v="21"/>
    <x v="4"/>
    <s v="%"/>
    <n v="400"/>
  </r>
  <r>
    <x v="2"/>
    <x v="2"/>
    <x v="2"/>
    <x v="21"/>
    <x v="5"/>
    <s v="%"/>
    <n v="0"/>
  </r>
  <r>
    <x v="2"/>
    <x v="2"/>
    <x v="2"/>
    <x v="21"/>
    <x v="6"/>
    <s v="%"/>
    <n v="0"/>
  </r>
  <r>
    <x v="2"/>
    <x v="2"/>
    <x v="2"/>
    <x v="21"/>
    <x v="7"/>
    <s v="%"/>
    <n v="0"/>
  </r>
  <r>
    <x v="2"/>
    <x v="2"/>
    <x v="2"/>
    <x v="21"/>
    <x v="8"/>
    <s v="%"/>
    <n v="0"/>
  </r>
  <r>
    <x v="2"/>
    <x v="2"/>
    <x v="2"/>
    <x v="21"/>
    <x v="9"/>
    <s v="%"/>
    <n v="0"/>
  </r>
  <r>
    <x v="2"/>
    <x v="2"/>
    <x v="2"/>
    <x v="21"/>
    <x v="10"/>
    <s v="%"/>
    <n v="0"/>
  </r>
  <r>
    <x v="2"/>
    <x v="2"/>
    <x v="2"/>
    <x v="21"/>
    <x v="11"/>
    <s v="%"/>
    <n v="0"/>
  </r>
  <r>
    <x v="2"/>
    <x v="2"/>
    <x v="2"/>
    <x v="21"/>
    <x v="12"/>
    <s v="%"/>
    <n v="0"/>
  </r>
  <r>
    <x v="2"/>
    <x v="2"/>
    <x v="2"/>
    <x v="21"/>
    <x v="13"/>
    <s v="%"/>
    <n v="0"/>
  </r>
  <r>
    <x v="2"/>
    <x v="2"/>
    <x v="2"/>
    <x v="21"/>
    <x v="14"/>
    <s v="%"/>
    <n v="0"/>
  </r>
  <r>
    <x v="2"/>
    <x v="2"/>
    <x v="2"/>
    <x v="21"/>
    <x v="15"/>
    <s v="%"/>
    <n v="0"/>
  </r>
  <r>
    <x v="2"/>
    <x v="2"/>
    <x v="2"/>
    <x v="21"/>
    <x v="16"/>
    <s v="%"/>
    <n v="0"/>
  </r>
  <r>
    <x v="2"/>
    <x v="2"/>
    <x v="2"/>
    <x v="21"/>
    <x v="17"/>
    <s v="%"/>
    <n v="0"/>
  </r>
  <r>
    <x v="2"/>
    <x v="2"/>
    <x v="2"/>
    <x v="21"/>
    <x v="18"/>
    <s v="%"/>
    <n v="0"/>
  </r>
  <r>
    <x v="2"/>
    <x v="2"/>
    <x v="2"/>
    <x v="21"/>
    <x v="19"/>
    <s v="%"/>
    <n v="0"/>
  </r>
  <r>
    <x v="2"/>
    <x v="2"/>
    <x v="2"/>
    <x v="21"/>
    <x v="20"/>
    <s v="%"/>
    <n v="0"/>
  </r>
  <r>
    <x v="2"/>
    <x v="2"/>
    <x v="2"/>
    <x v="21"/>
    <x v="21"/>
    <s v="%"/>
    <n v="0"/>
  </r>
  <r>
    <x v="2"/>
    <x v="2"/>
    <x v="2"/>
    <x v="21"/>
    <x v="22"/>
    <s v="%"/>
    <n v="-100"/>
  </r>
  <r>
    <x v="2"/>
    <x v="2"/>
    <x v="2"/>
    <x v="21"/>
    <x v="23"/>
    <s v="%"/>
    <n v="50"/>
  </r>
  <r>
    <x v="2"/>
    <x v="2"/>
    <x v="2"/>
    <x v="21"/>
    <x v="24"/>
    <s v="%"/>
    <n v="0"/>
  </r>
  <r>
    <x v="2"/>
    <x v="2"/>
    <x v="2"/>
    <x v="21"/>
    <x v="25"/>
    <s v="%"/>
    <n v="-100"/>
  </r>
  <r>
    <x v="2"/>
    <x v="2"/>
    <x v="2"/>
    <x v="21"/>
    <x v="26"/>
    <s v="%"/>
    <n v="0"/>
  </r>
  <r>
    <x v="2"/>
    <x v="2"/>
    <x v="2"/>
    <x v="21"/>
    <x v="27"/>
    <s v="%"/>
    <n v="0"/>
  </r>
  <r>
    <x v="2"/>
    <x v="2"/>
    <x v="2"/>
    <x v="21"/>
    <x v="28"/>
    <s v="%"/>
    <n v="0"/>
  </r>
  <r>
    <x v="2"/>
    <x v="2"/>
    <x v="2"/>
    <x v="21"/>
    <x v="29"/>
    <s v="%"/>
    <n v="0"/>
  </r>
  <r>
    <x v="2"/>
    <x v="2"/>
    <x v="2"/>
    <x v="21"/>
    <x v="30"/>
    <s v="%"/>
    <n v="0"/>
  </r>
  <r>
    <x v="2"/>
    <x v="2"/>
    <x v="2"/>
    <x v="22"/>
    <x v="0"/>
    <s v="%"/>
    <n v="27.6"/>
  </r>
  <r>
    <x v="2"/>
    <x v="2"/>
    <x v="2"/>
    <x v="22"/>
    <x v="1"/>
    <s v="%"/>
    <n v="9.8000000000000007"/>
  </r>
  <r>
    <x v="2"/>
    <x v="2"/>
    <x v="2"/>
    <x v="22"/>
    <x v="2"/>
    <s v="%"/>
    <n v="40.9"/>
  </r>
  <r>
    <x v="2"/>
    <x v="2"/>
    <x v="2"/>
    <x v="22"/>
    <x v="3"/>
    <s v="%"/>
    <n v="10"/>
  </r>
  <r>
    <x v="2"/>
    <x v="2"/>
    <x v="2"/>
    <x v="22"/>
    <x v="4"/>
    <s v="%"/>
    <n v="33.6"/>
  </r>
  <r>
    <x v="2"/>
    <x v="2"/>
    <x v="2"/>
    <x v="22"/>
    <x v="5"/>
    <s v="%"/>
    <n v="19.8"/>
  </r>
  <r>
    <x v="2"/>
    <x v="2"/>
    <x v="2"/>
    <x v="22"/>
    <x v="6"/>
    <s v="%"/>
    <n v="-15.7"/>
  </r>
  <r>
    <x v="2"/>
    <x v="2"/>
    <x v="2"/>
    <x v="22"/>
    <x v="7"/>
    <s v="%"/>
    <n v="5.6"/>
  </r>
  <r>
    <x v="2"/>
    <x v="2"/>
    <x v="2"/>
    <x v="22"/>
    <x v="8"/>
    <s v="%"/>
    <n v="46.4"/>
  </r>
  <r>
    <x v="2"/>
    <x v="2"/>
    <x v="2"/>
    <x v="22"/>
    <x v="9"/>
    <s v="%"/>
    <n v="78.599999999999994"/>
  </r>
  <r>
    <x v="2"/>
    <x v="2"/>
    <x v="2"/>
    <x v="22"/>
    <x v="10"/>
    <s v="%"/>
    <n v="5.9"/>
  </r>
  <r>
    <x v="2"/>
    <x v="2"/>
    <x v="2"/>
    <x v="22"/>
    <x v="11"/>
    <s v="%"/>
    <n v="14"/>
  </r>
  <r>
    <x v="2"/>
    <x v="2"/>
    <x v="2"/>
    <x v="22"/>
    <x v="12"/>
    <s v="%"/>
    <n v="-2.2999999999999998"/>
  </r>
  <r>
    <x v="2"/>
    <x v="2"/>
    <x v="2"/>
    <x v="22"/>
    <x v="13"/>
    <s v="%"/>
    <n v="50"/>
  </r>
  <r>
    <x v="2"/>
    <x v="2"/>
    <x v="2"/>
    <x v="22"/>
    <x v="14"/>
    <s v="%"/>
    <n v="50.7"/>
  </r>
  <r>
    <x v="2"/>
    <x v="2"/>
    <x v="2"/>
    <x v="22"/>
    <x v="15"/>
    <s v="%"/>
    <n v="34.5"/>
  </r>
  <r>
    <x v="2"/>
    <x v="2"/>
    <x v="2"/>
    <x v="22"/>
    <x v="16"/>
    <s v="%"/>
    <n v="30.2"/>
  </r>
  <r>
    <x v="2"/>
    <x v="2"/>
    <x v="2"/>
    <x v="22"/>
    <x v="17"/>
    <s v="%"/>
    <n v="31.6"/>
  </r>
  <r>
    <x v="2"/>
    <x v="2"/>
    <x v="2"/>
    <x v="22"/>
    <x v="18"/>
    <s v="%"/>
    <n v="32.4"/>
  </r>
  <r>
    <x v="2"/>
    <x v="2"/>
    <x v="2"/>
    <x v="22"/>
    <x v="19"/>
    <s v="%"/>
    <n v="44.8"/>
  </r>
  <r>
    <x v="2"/>
    <x v="2"/>
    <x v="2"/>
    <x v="22"/>
    <x v="20"/>
    <s v="%"/>
    <n v="9"/>
  </r>
  <r>
    <x v="2"/>
    <x v="2"/>
    <x v="2"/>
    <x v="22"/>
    <x v="21"/>
    <s v="%"/>
    <n v="37.9"/>
  </r>
  <r>
    <x v="2"/>
    <x v="2"/>
    <x v="2"/>
    <x v="22"/>
    <x v="22"/>
    <s v="%"/>
    <n v="55.9"/>
  </r>
  <r>
    <x v="2"/>
    <x v="2"/>
    <x v="2"/>
    <x v="22"/>
    <x v="23"/>
    <s v="%"/>
    <n v="25.5"/>
  </r>
  <r>
    <x v="2"/>
    <x v="2"/>
    <x v="2"/>
    <x v="22"/>
    <x v="24"/>
    <s v="%"/>
    <n v="76.5"/>
  </r>
  <r>
    <x v="2"/>
    <x v="2"/>
    <x v="2"/>
    <x v="22"/>
    <x v="25"/>
    <s v="%"/>
    <n v="41.5"/>
  </r>
  <r>
    <x v="2"/>
    <x v="2"/>
    <x v="2"/>
    <x v="22"/>
    <x v="26"/>
    <s v="%"/>
    <n v="30.4"/>
  </r>
  <r>
    <x v="2"/>
    <x v="2"/>
    <x v="2"/>
    <x v="22"/>
    <x v="27"/>
    <s v="%"/>
    <n v="50"/>
  </r>
  <r>
    <x v="2"/>
    <x v="2"/>
    <x v="2"/>
    <x v="22"/>
    <x v="28"/>
    <s v="%"/>
    <n v="40"/>
  </r>
  <r>
    <x v="2"/>
    <x v="2"/>
    <x v="2"/>
    <x v="22"/>
    <x v="29"/>
    <s v="%"/>
    <n v="60.6"/>
  </r>
  <r>
    <x v="2"/>
    <x v="2"/>
    <x v="2"/>
    <x v="22"/>
    <x v="30"/>
    <s v="%"/>
    <n v="14.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0">
  <r>
    <s v="Usual Resident population aged 15 years who work from home"/>
    <x v="0"/>
    <s v="Male"/>
    <s v="Agriculture, forestry and fishing (A)"/>
    <x v="0"/>
    <s v="Number"/>
    <n v="535"/>
    <x v="0"/>
  </r>
  <r>
    <s v="Usual Resident population aged 15 years who work from home"/>
    <x v="0"/>
    <s v="Male"/>
    <s v="Agriculture, forestry and fishing (A)"/>
    <x v="1"/>
    <s v="Number"/>
    <n v="22"/>
    <x v="0"/>
  </r>
  <r>
    <s v="Usual Resident population aged 15 years who work from home"/>
    <x v="0"/>
    <s v="Male"/>
    <s v="Agriculture, forestry and fishing (A)"/>
    <x v="2"/>
    <s v="Number"/>
    <n v="27"/>
    <x v="0"/>
  </r>
  <r>
    <s v="Usual Resident population aged 15 years who work from home"/>
    <x v="0"/>
    <s v="Male"/>
    <s v="Agriculture, forestry and fishing (A)"/>
    <x v="3"/>
    <s v="Number"/>
    <n v="185"/>
    <x v="0"/>
  </r>
  <r>
    <s v="Usual Resident population aged 15 years who work from home"/>
    <x v="0"/>
    <s v="Male"/>
    <s v="Agriculture, forestry and fishing (A)"/>
    <x v="4"/>
    <s v="Number"/>
    <n v="32"/>
    <x v="0"/>
  </r>
  <r>
    <s v="Usual Resident population aged 15 years who work from home"/>
    <x v="0"/>
    <s v="Male"/>
    <s v="Agriculture, forestry and fishing (A)"/>
    <x v="5"/>
    <s v="Number"/>
    <n v="812"/>
    <x v="0"/>
  </r>
  <r>
    <s v="Usual Resident population aged 15 years who work from home"/>
    <x v="0"/>
    <s v="Male"/>
    <s v="Agriculture, forestry and fishing (A)"/>
    <x v="6"/>
    <s v="Number"/>
    <n v="1490"/>
    <x v="1"/>
  </r>
  <r>
    <s v="Usual Resident population aged 15 years who work from home"/>
    <x v="0"/>
    <s v="Male"/>
    <s v="Agriculture, forestry and fishing (A)"/>
    <x v="7"/>
    <s v="Number"/>
    <n v="1079"/>
    <x v="1"/>
  </r>
  <r>
    <s v="Usual Resident population aged 15 years who work from home"/>
    <x v="0"/>
    <s v="Male"/>
    <s v="Agriculture, forestry and fishing (A)"/>
    <x v="8"/>
    <s v="Number"/>
    <n v="487"/>
    <x v="1"/>
  </r>
  <r>
    <s v="Usual Resident population aged 15 years who work from home"/>
    <x v="0"/>
    <s v="Male"/>
    <s v="Agriculture, forestry and fishing (A)"/>
    <x v="9"/>
    <s v="Number"/>
    <n v="342"/>
    <x v="0"/>
  </r>
  <r>
    <s v="Usual Resident population aged 15 years who work from home"/>
    <x v="0"/>
    <s v="Male"/>
    <s v="Agriculture, forestry and fishing (A)"/>
    <x v="10"/>
    <s v="Number"/>
    <n v="1107"/>
    <x v="0"/>
  </r>
  <r>
    <s v="Usual Resident population aged 15 years who work from home"/>
    <x v="0"/>
    <s v="Male"/>
    <s v="Agriculture, forestry and fishing (A)"/>
    <x v="11"/>
    <s v="Number"/>
    <n v="910"/>
    <x v="1"/>
  </r>
  <r>
    <s v="Usual Resident population aged 15 years who work from home"/>
    <x v="0"/>
    <s v="Male"/>
    <s v="Agriculture, forestry and fishing (A)"/>
    <x v="12"/>
    <s v="Number"/>
    <n v="782"/>
    <x v="1"/>
  </r>
  <r>
    <s v="Usual Resident population aged 15 years who work from home"/>
    <x v="0"/>
    <s v="Male"/>
    <s v="Agriculture, forestry and fishing (A)"/>
    <x v="13"/>
    <s v="Number"/>
    <n v="1855"/>
    <x v="0"/>
  </r>
  <r>
    <s v="Usual Resident population aged 15 years who work from home"/>
    <x v="0"/>
    <s v="Male"/>
    <s v="Agriculture, forestry and fishing (A)"/>
    <x v="14"/>
    <s v="Number"/>
    <n v="746"/>
    <x v="0"/>
  </r>
  <r>
    <s v="Usual Resident population aged 15 years who work from home"/>
    <x v="0"/>
    <s v="Male"/>
    <s v="Agriculture, forestry and fishing (A)"/>
    <x v="15"/>
    <s v="Number"/>
    <n v="1350"/>
    <x v="2"/>
  </r>
  <r>
    <s v="Usual Resident population aged 15 years who work from home"/>
    <x v="0"/>
    <s v="Male"/>
    <s v="Agriculture, forestry and fishing (A)"/>
    <x v="16"/>
    <s v="Number"/>
    <n v="4919"/>
    <x v="2"/>
  </r>
  <r>
    <s v="Usual Resident population aged 15 years who work from home"/>
    <x v="0"/>
    <s v="Male"/>
    <s v="Agriculture, forestry and fishing (A)"/>
    <x v="17"/>
    <s v="Number"/>
    <n v="2025"/>
    <x v="2"/>
  </r>
  <r>
    <s v="Usual Resident population aged 15 years who work from home"/>
    <x v="0"/>
    <s v="Male"/>
    <s v="Agriculture, forestry and fishing (A)"/>
    <x v="18"/>
    <s v="Number"/>
    <n v="1729"/>
    <x v="2"/>
  </r>
  <r>
    <s v="Usual Resident population aged 15 years who work from home"/>
    <x v="0"/>
    <s v="Male"/>
    <s v="Agriculture, forestry and fishing (A)"/>
    <x v="19"/>
    <s v="Number"/>
    <n v="2632"/>
    <x v="2"/>
  </r>
  <r>
    <s v="Usual Resident population aged 15 years who work from home"/>
    <x v="0"/>
    <s v="Male"/>
    <s v="Agriculture, forestry and fishing (A)"/>
    <x v="20"/>
    <s v="Number"/>
    <n v="965"/>
    <x v="2"/>
  </r>
  <r>
    <s v="Usual Resident population aged 15 years who work from home"/>
    <x v="0"/>
    <s v="Male"/>
    <s v="Agriculture, forestry and fishing (A)"/>
    <x v="21"/>
    <s v="Number"/>
    <n v="22"/>
    <x v="3"/>
  </r>
  <r>
    <s v="Usual Resident population aged 15 years who work from home"/>
    <x v="0"/>
    <s v="Male"/>
    <s v="Agriculture, forestry and fishing (A)"/>
    <x v="22"/>
    <s v="Number"/>
    <n v="2292"/>
    <x v="3"/>
  </r>
  <r>
    <s v="Usual Resident population aged 15 years who work from home"/>
    <x v="0"/>
    <s v="Male"/>
    <s v="Agriculture, forestry and fishing (A)"/>
    <x v="23"/>
    <s v="Number"/>
    <n v="371"/>
    <x v="3"/>
  </r>
  <r>
    <s v="Usual Resident population aged 15 years who work from home"/>
    <x v="0"/>
    <s v="Male"/>
    <s v="Agriculture, forestry and fishing (A)"/>
    <x v="24"/>
    <s v="Number"/>
    <n v="1443"/>
    <x v="3"/>
  </r>
  <r>
    <s v="Usual Resident population aged 15 years who work from home"/>
    <x v="0"/>
    <s v="Male"/>
    <s v="Agriculture, forestry and fishing (A)"/>
    <x v="25"/>
    <s v="Number"/>
    <n v="919"/>
    <x v="3"/>
  </r>
  <r>
    <s v="Usual Resident population aged 15 years who work from home"/>
    <x v="0"/>
    <s v="Male"/>
    <s v="Agriculture, forestry and fishing (A)"/>
    <x v="26"/>
    <s v="Number"/>
    <n v="561"/>
    <x v="3"/>
  </r>
  <r>
    <s v="Usual Resident population aged 15 years who work from home"/>
    <x v="0"/>
    <s v="Male"/>
    <s v="Agriculture, forestry and fishing (A)"/>
    <x v="27"/>
    <s v="Number"/>
    <n v="1098"/>
    <x v="4"/>
  </r>
  <r>
    <s v="Usual Resident population aged 15 years who work from home"/>
    <x v="0"/>
    <s v="Male"/>
    <s v="Agriculture, forestry and fishing (A)"/>
    <x v="28"/>
    <s v="Number"/>
    <n v="1181"/>
    <x v="4"/>
  </r>
  <r>
    <s v="Usual Resident population aged 15 years who work from home"/>
    <x v="0"/>
    <s v="Male"/>
    <s v="Agriculture, forestry and fishing (A)"/>
    <x v="29"/>
    <s v="Number"/>
    <n v="1036"/>
    <x v="4"/>
  </r>
  <r>
    <s v="Usual Resident population aged 15 years who work from home"/>
    <x v="0"/>
    <s v="Male"/>
    <s v="Mining and quarrying (B)"/>
    <x v="0"/>
    <s v="Number"/>
    <n v="1"/>
    <x v="0"/>
  </r>
  <r>
    <s v="Usual Resident population aged 15 years who work from home"/>
    <x v="0"/>
    <s v="Male"/>
    <s v="Mining and quarrying (B)"/>
    <x v="1"/>
    <s v="Number"/>
    <n v="2"/>
    <x v="0"/>
  </r>
  <r>
    <s v="Usual Resident population aged 15 years who work from home"/>
    <x v="0"/>
    <s v="Male"/>
    <s v="Mining and quarrying (B)"/>
    <x v="2"/>
    <s v="Number"/>
    <n v="4"/>
    <x v="0"/>
  </r>
  <r>
    <s v="Usual Resident population aged 15 years who work from home"/>
    <x v="0"/>
    <s v="Male"/>
    <s v="Mining and quarrying (B)"/>
    <x v="3"/>
    <s v="Number"/>
    <n v="0"/>
    <x v="0"/>
  </r>
  <r>
    <s v="Usual Resident population aged 15 years who work from home"/>
    <x v="0"/>
    <s v="Male"/>
    <s v="Mining and quarrying (B)"/>
    <x v="4"/>
    <s v="Number"/>
    <n v="2"/>
    <x v="0"/>
  </r>
  <r>
    <s v="Usual Resident population aged 15 years who work from home"/>
    <x v="0"/>
    <s v="Male"/>
    <s v="Mining and quarrying (B)"/>
    <x v="5"/>
    <s v="Number"/>
    <n v="4"/>
    <x v="0"/>
  </r>
  <r>
    <s v="Usual Resident population aged 15 years who work from home"/>
    <x v="0"/>
    <s v="Male"/>
    <s v="Mining and quarrying (B)"/>
    <x v="6"/>
    <s v="Number"/>
    <n v="2"/>
    <x v="1"/>
  </r>
  <r>
    <s v="Usual Resident population aged 15 years who work from home"/>
    <x v="0"/>
    <s v="Male"/>
    <s v="Mining and quarrying (B)"/>
    <x v="7"/>
    <s v="Number"/>
    <n v="1"/>
    <x v="1"/>
  </r>
  <r>
    <s v="Usual Resident population aged 15 years who work from home"/>
    <x v="0"/>
    <s v="Male"/>
    <s v="Mining and quarrying (B)"/>
    <x v="8"/>
    <s v="Number"/>
    <n v="0"/>
    <x v="1"/>
  </r>
  <r>
    <s v="Usual Resident population aged 15 years who work from home"/>
    <x v="0"/>
    <s v="Male"/>
    <s v="Mining and quarrying (B)"/>
    <x v="9"/>
    <s v="Number"/>
    <n v="0"/>
    <x v="0"/>
  </r>
  <r>
    <s v="Usual Resident population aged 15 years who work from home"/>
    <x v="0"/>
    <s v="Male"/>
    <s v="Mining and quarrying (B)"/>
    <x v="10"/>
    <s v="Number"/>
    <n v="3"/>
    <x v="0"/>
  </r>
  <r>
    <s v="Usual Resident population aged 15 years who work from home"/>
    <x v="0"/>
    <s v="Male"/>
    <s v="Mining and quarrying (B)"/>
    <x v="11"/>
    <s v="Number"/>
    <n v="1"/>
    <x v="1"/>
  </r>
  <r>
    <s v="Usual Resident population aged 15 years who work from home"/>
    <x v="0"/>
    <s v="Male"/>
    <s v="Mining and quarrying (B)"/>
    <x v="12"/>
    <s v="Number"/>
    <n v="3"/>
    <x v="1"/>
  </r>
  <r>
    <s v="Usual Resident population aged 15 years who work from home"/>
    <x v="0"/>
    <s v="Male"/>
    <s v="Mining and quarrying (B)"/>
    <x v="13"/>
    <s v="Number"/>
    <n v="4"/>
    <x v="0"/>
  </r>
  <r>
    <s v="Usual Resident population aged 15 years who work from home"/>
    <x v="0"/>
    <s v="Male"/>
    <s v="Mining and quarrying (B)"/>
    <x v="14"/>
    <s v="Number"/>
    <n v="1"/>
    <x v="0"/>
  </r>
  <r>
    <s v="Usual Resident population aged 15 years who work from home"/>
    <x v="0"/>
    <s v="Male"/>
    <s v="Mining and quarrying (B)"/>
    <x v="15"/>
    <s v="Number"/>
    <n v="1"/>
    <x v="2"/>
  </r>
  <r>
    <s v="Usual Resident population aged 15 years who work from home"/>
    <x v="0"/>
    <s v="Male"/>
    <s v="Mining and quarrying (B)"/>
    <x v="16"/>
    <s v="Number"/>
    <n v="4"/>
    <x v="2"/>
  </r>
  <r>
    <s v="Usual Resident population aged 15 years who work from home"/>
    <x v="0"/>
    <s v="Male"/>
    <s v="Mining and quarrying (B)"/>
    <x v="17"/>
    <s v="Number"/>
    <n v="2"/>
    <x v="2"/>
  </r>
  <r>
    <s v="Usual Resident population aged 15 years who work from home"/>
    <x v="0"/>
    <s v="Male"/>
    <s v="Mining and quarrying (B)"/>
    <x v="18"/>
    <s v="Number"/>
    <n v="1"/>
    <x v="2"/>
  </r>
  <r>
    <s v="Usual Resident population aged 15 years who work from home"/>
    <x v="0"/>
    <s v="Male"/>
    <s v="Mining and quarrying (B)"/>
    <x v="19"/>
    <s v="Number"/>
    <n v="4"/>
    <x v="2"/>
  </r>
  <r>
    <s v="Usual Resident population aged 15 years who work from home"/>
    <x v="0"/>
    <s v="Male"/>
    <s v="Mining and quarrying (B)"/>
    <x v="20"/>
    <s v="Number"/>
    <n v="1"/>
    <x v="2"/>
  </r>
  <r>
    <s v="Usual Resident population aged 15 years who work from home"/>
    <x v="0"/>
    <s v="Male"/>
    <s v="Mining and quarrying (B)"/>
    <x v="21"/>
    <s v="Number"/>
    <n v="0"/>
    <x v="3"/>
  </r>
  <r>
    <s v="Usual Resident population aged 15 years who work from home"/>
    <x v="0"/>
    <s v="Male"/>
    <s v="Mining and quarrying (B)"/>
    <x v="22"/>
    <s v="Number"/>
    <n v="2"/>
    <x v="3"/>
  </r>
  <r>
    <s v="Usual Resident population aged 15 years who work from home"/>
    <x v="0"/>
    <s v="Male"/>
    <s v="Mining and quarrying (B)"/>
    <x v="23"/>
    <s v="Number"/>
    <n v="2"/>
    <x v="3"/>
  </r>
  <r>
    <s v="Usual Resident population aged 15 years who work from home"/>
    <x v="0"/>
    <s v="Male"/>
    <s v="Mining and quarrying (B)"/>
    <x v="24"/>
    <s v="Number"/>
    <n v="4"/>
    <x v="3"/>
  </r>
  <r>
    <s v="Usual Resident population aged 15 years who work from home"/>
    <x v="0"/>
    <s v="Male"/>
    <s v="Mining and quarrying (B)"/>
    <x v="25"/>
    <s v="Number"/>
    <n v="2"/>
    <x v="3"/>
  </r>
  <r>
    <s v="Usual Resident population aged 15 years who work from home"/>
    <x v="0"/>
    <s v="Male"/>
    <s v="Mining and quarrying (B)"/>
    <x v="26"/>
    <s v="Number"/>
    <n v="1"/>
    <x v="3"/>
  </r>
  <r>
    <s v="Usual Resident population aged 15 years who work from home"/>
    <x v="0"/>
    <s v="Male"/>
    <s v="Mining and quarrying (B)"/>
    <x v="27"/>
    <s v="Number"/>
    <n v="0"/>
    <x v="4"/>
  </r>
  <r>
    <s v="Usual Resident population aged 15 years who work from home"/>
    <x v="0"/>
    <s v="Male"/>
    <s v="Mining and quarrying (B)"/>
    <x v="28"/>
    <s v="Number"/>
    <n v="3"/>
    <x v="4"/>
  </r>
  <r>
    <s v="Usual Resident population aged 15 years who work from home"/>
    <x v="0"/>
    <s v="Male"/>
    <s v="Mining and quarrying (B)"/>
    <x v="29"/>
    <s v="Number"/>
    <n v="1"/>
    <x v="4"/>
  </r>
  <r>
    <s v="Usual Resident population aged 15 years who work from home"/>
    <x v="0"/>
    <s v="Male"/>
    <s v="Manufacturing (C)"/>
    <x v="0"/>
    <s v="Number"/>
    <n v="41"/>
    <x v="0"/>
  </r>
  <r>
    <s v="Usual Resident population aged 15 years who work from home"/>
    <x v="0"/>
    <s v="Male"/>
    <s v="Manufacturing (C)"/>
    <x v="1"/>
    <s v="Number"/>
    <n v="157"/>
    <x v="0"/>
  </r>
  <r>
    <s v="Usual Resident population aged 15 years who work from home"/>
    <x v="0"/>
    <s v="Male"/>
    <s v="Manufacturing (C)"/>
    <x v="2"/>
    <s v="Number"/>
    <n v="130"/>
    <x v="0"/>
  </r>
  <r>
    <s v="Usual Resident population aged 15 years who work from home"/>
    <x v="0"/>
    <s v="Male"/>
    <s v="Manufacturing (C)"/>
    <x v="3"/>
    <s v="Number"/>
    <n v="106"/>
    <x v="0"/>
  </r>
  <r>
    <s v="Usual Resident population aged 15 years who work from home"/>
    <x v="0"/>
    <s v="Male"/>
    <s v="Manufacturing (C)"/>
    <x v="4"/>
    <s v="Number"/>
    <n v="101"/>
    <x v="0"/>
  </r>
  <r>
    <s v="Usual Resident population aged 15 years who work from home"/>
    <x v="0"/>
    <s v="Male"/>
    <s v="Manufacturing (C)"/>
    <x v="5"/>
    <s v="Number"/>
    <n v="123"/>
    <x v="0"/>
  </r>
  <r>
    <s v="Usual Resident population aged 15 years who work from home"/>
    <x v="0"/>
    <s v="Male"/>
    <s v="Manufacturing (C)"/>
    <x v="6"/>
    <s v="Number"/>
    <n v="78"/>
    <x v="1"/>
  </r>
  <r>
    <s v="Usual Resident population aged 15 years who work from home"/>
    <x v="0"/>
    <s v="Male"/>
    <s v="Manufacturing (C)"/>
    <x v="7"/>
    <s v="Number"/>
    <n v="50"/>
    <x v="1"/>
  </r>
  <r>
    <s v="Usual Resident population aged 15 years who work from home"/>
    <x v="0"/>
    <s v="Male"/>
    <s v="Manufacturing (C)"/>
    <x v="8"/>
    <s v="Number"/>
    <n v="23"/>
    <x v="1"/>
  </r>
  <r>
    <s v="Usual Resident population aged 15 years who work from home"/>
    <x v="0"/>
    <s v="Male"/>
    <s v="Manufacturing (C)"/>
    <x v="9"/>
    <s v="Number"/>
    <n v="59"/>
    <x v="0"/>
  </r>
  <r>
    <s v="Usual Resident population aged 15 years who work from home"/>
    <x v="0"/>
    <s v="Male"/>
    <s v="Manufacturing (C)"/>
    <x v="10"/>
    <s v="Number"/>
    <n v="141"/>
    <x v="0"/>
  </r>
  <r>
    <s v="Usual Resident population aged 15 years who work from home"/>
    <x v="0"/>
    <s v="Male"/>
    <s v="Manufacturing (C)"/>
    <x v="11"/>
    <s v="Number"/>
    <n v="41"/>
    <x v="1"/>
  </r>
  <r>
    <s v="Usual Resident population aged 15 years who work from home"/>
    <x v="0"/>
    <s v="Male"/>
    <s v="Manufacturing (C)"/>
    <x v="12"/>
    <s v="Number"/>
    <n v="52"/>
    <x v="1"/>
  </r>
  <r>
    <s v="Usual Resident population aged 15 years who work from home"/>
    <x v="0"/>
    <s v="Male"/>
    <s v="Manufacturing (C)"/>
    <x v="13"/>
    <s v="Number"/>
    <n v="111"/>
    <x v="0"/>
  </r>
  <r>
    <s v="Usual Resident population aged 15 years who work from home"/>
    <x v="0"/>
    <s v="Male"/>
    <s v="Manufacturing (C)"/>
    <x v="14"/>
    <s v="Number"/>
    <n v="90"/>
    <x v="0"/>
  </r>
  <r>
    <s v="Usual Resident population aged 15 years who work from home"/>
    <x v="0"/>
    <s v="Male"/>
    <s v="Manufacturing (C)"/>
    <x v="15"/>
    <s v="Number"/>
    <n v="75"/>
    <x v="2"/>
  </r>
  <r>
    <s v="Usual Resident population aged 15 years who work from home"/>
    <x v="0"/>
    <s v="Male"/>
    <s v="Manufacturing (C)"/>
    <x v="16"/>
    <s v="Number"/>
    <n v="306"/>
    <x v="2"/>
  </r>
  <r>
    <s v="Usual Resident population aged 15 years who work from home"/>
    <x v="0"/>
    <s v="Male"/>
    <s v="Manufacturing (C)"/>
    <x v="17"/>
    <s v="Number"/>
    <n v="95"/>
    <x v="2"/>
  </r>
  <r>
    <s v="Usual Resident population aged 15 years who work from home"/>
    <x v="0"/>
    <s v="Male"/>
    <s v="Manufacturing (C)"/>
    <x v="18"/>
    <s v="Number"/>
    <n v="100"/>
    <x v="2"/>
  </r>
  <r>
    <s v="Usual Resident population aged 15 years who work from home"/>
    <x v="0"/>
    <s v="Male"/>
    <s v="Manufacturing (C)"/>
    <x v="19"/>
    <s v="Number"/>
    <n v="106"/>
    <x v="2"/>
  </r>
  <r>
    <s v="Usual Resident population aged 15 years who work from home"/>
    <x v="0"/>
    <s v="Male"/>
    <s v="Manufacturing (C)"/>
    <x v="20"/>
    <s v="Number"/>
    <n v="51"/>
    <x v="2"/>
  </r>
  <r>
    <s v="Usual Resident population aged 15 years who work from home"/>
    <x v="0"/>
    <s v="Male"/>
    <s v="Manufacturing (C)"/>
    <x v="21"/>
    <s v="Number"/>
    <n v="18"/>
    <x v="3"/>
  </r>
  <r>
    <s v="Usual Resident population aged 15 years who work from home"/>
    <x v="0"/>
    <s v="Male"/>
    <s v="Manufacturing (C)"/>
    <x v="22"/>
    <s v="Number"/>
    <n v="137"/>
    <x v="3"/>
  </r>
  <r>
    <s v="Usual Resident population aged 15 years who work from home"/>
    <x v="0"/>
    <s v="Male"/>
    <s v="Manufacturing (C)"/>
    <x v="23"/>
    <s v="Number"/>
    <n v="23"/>
    <x v="3"/>
  </r>
  <r>
    <s v="Usual Resident population aged 15 years who work from home"/>
    <x v="0"/>
    <s v="Male"/>
    <s v="Manufacturing (C)"/>
    <x v="24"/>
    <s v="Number"/>
    <n v="70"/>
    <x v="3"/>
  </r>
  <r>
    <s v="Usual Resident population aged 15 years who work from home"/>
    <x v="0"/>
    <s v="Male"/>
    <s v="Manufacturing (C)"/>
    <x v="25"/>
    <s v="Number"/>
    <n v="34"/>
    <x v="3"/>
  </r>
  <r>
    <s v="Usual Resident population aged 15 years who work from home"/>
    <x v="0"/>
    <s v="Male"/>
    <s v="Manufacturing (C)"/>
    <x v="26"/>
    <s v="Number"/>
    <n v="38"/>
    <x v="3"/>
  </r>
  <r>
    <s v="Usual Resident population aged 15 years who work from home"/>
    <x v="0"/>
    <s v="Male"/>
    <s v="Manufacturing (C)"/>
    <x v="27"/>
    <s v="Number"/>
    <n v="53"/>
    <x v="4"/>
  </r>
  <r>
    <s v="Usual Resident population aged 15 years who work from home"/>
    <x v="0"/>
    <s v="Male"/>
    <s v="Manufacturing (C)"/>
    <x v="28"/>
    <s v="Number"/>
    <n v="69"/>
    <x v="4"/>
  </r>
  <r>
    <s v="Usual Resident population aged 15 years who work from home"/>
    <x v="0"/>
    <s v="Male"/>
    <s v="Manufacturing (C)"/>
    <x v="29"/>
    <s v="Number"/>
    <n v="49"/>
    <x v="4"/>
  </r>
  <r>
    <s v="Usual Resident population aged 15 years who work from home"/>
    <x v="0"/>
    <s v="Male"/>
    <s v="Electricity, gas, steam and air conditioning supply (D)"/>
    <x v="0"/>
    <s v="Number"/>
    <n v="1"/>
    <x v="0"/>
  </r>
  <r>
    <s v="Usual Resident population aged 15 years who work from home"/>
    <x v="0"/>
    <s v="Male"/>
    <s v="Electricity, gas, steam and air conditioning supply (D)"/>
    <x v="1"/>
    <s v="Number"/>
    <n v="5"/>
    <x v="0"/>
  </r>
  <r>
    <s v="Usual Resident population aged 15 years who work from home"/>
    <x v="0"/>
    <s v="Male"/>
    <s v="Electricity, gas, steam and air conditioning supply (D)"/>
    <x v="2"/>
    <s v="Number"/>
    <n v="7"/>
    <x v="0"/>
  </r>
  <r>
    <s v="Usual Resident population aged 15 years who work from home"/>
    <x v="0"/>
    <s v="Male"/>
    <s v="Electricity, gas, steam and air conditioning supply (D)"/>
    <x v="3"/>
    <s v="Number"/>
    <n v="4"/>
    <x v="0"/>
  </r>
  <r>
    <s v="Usual Resident population aged 15 years who work from home"/>
    <x v="0"/>
    <s v="Male"/>
    <s v="Electricity, gas, steam and air conditioning supply (D)"/>
    <x v="4"/>
    <s v="Number"/>
    <n v="6"/>
    <x v="0"/>
  </r>
  <r>
    <s v="Usual Resident population aged 15 years who work from home"/>
    <x v="0"/>
    <s v="Male"/>
    <s v="Electricity, gas, steam and air conditioning supply (D)"/>
    <x v="5"/>
    <s v="Number"/>
    <n v="7"/>
    <x v="0"/>
  </r>
  <r>
    <s v="Usual Resident population aged 15 years who work from home"/>
    <x v="0"/>
    <s v="Male"/>
    <s v="Electricity, gas, steam and air conditioning supply (D)"/>
    <x v="6"/>
    <s v="Number"/>
    <n v="2"/>
    <x v="1"/>
  </r>
  <r>
    <s v="Usual Resident population aged 15 years who work from home"/>
    <x v="0"/>
    <s v="Male"/>
    <s v="Electricity, gas, steam and air conditioning supply (D)"/>
    <x v="7"/>
    <s v="Number"/>
    <n v="2"/>
    <x v="1"/>
  </r>
  <r>
    <s v="Usual Resident population aged 15 years who work from home"/>
    <x v="0"/>
    <s v="Male"/>
    <s v="Electricity, gas, steam and air conditioning supply (D)"/>
    <x v="8"/>
    <s v="Number"/>
    <n v="2"/>
    <x v="1"/>
  </r>
  <r>
    <s v="Usual Resident population aged 15 years who work from home"/>
    <x v="0"/>
    <s v="Male"/>
    <s v="Electricity, gas, steam and air conditioning supply (D)"/>
    <x v="9"/>
    <s v="Number"/>
    <n v="2"/>
    <x v="0"/>
  </r>
  <r>
    <s v="Usual Resident population aged 15 years who work from home"/>
    <x v="0"/>
    <s v="Male"/>
    <s v="Electricity, gas, steam and air conditioning supply (D)"/>
    <x v="10"/>
    <s v="Number"/>
    <n v="6"/>
    <x v="0"/>
  </r>
  <r>
    <s v="Usual Resident population aged 15 years who work from home"/>
    <x v="0"/>
    <s v="Male"/>
    <s v="Electricity, gas, steam and air conditioning supply (D)"/>
    <x v="11"/>
    <s v="Number"/>
    <n v="4"/>
    <x v="1"/>
  </r>
  <r>
    <s v="Usual Resident population aged 15 years who work from home"/>
    <x v="0"/>
    <s v="Male"/>
    <s v="Electricity, gas, steam and air conditioning supply (D)"/>
    <x v="12"/>
    <s v="Number"/>
    <n v="0"/>
    <x v="1"/>
  </r>
  <r>
    <s v="Usual Resident population aged 15 years who work from home"/>
    <x v="0"/>
    <s v="Male"/>
    <s v="Electricity, gas, steam and air conditioning supply (D)"/>
    <x v="13"/>
    <s v="Number"/>
    <n v="2"/>
    <x v="0"/>
  </r>
  <r>
    <s v="Usual Resident population aged 15 years who work from home"/>
    <x v="0"/>
    <s v="Male"/>
    <s v="Electricity, gas, steam and air conditioning supply (D)"/>
    <x v="14"/>
    <s v="Number"/>
    <n v="3"/>
    <x v="0"/>
  </r>
  <r>
    <s v="Usual Resident population aged 15 years who work from home"/>
    <x v="0"/>
    <s v="Male"/>
    <s v="Electricity, gas, steam and air conditioning supply (D)"/>
    <x v="15"/>
    <s v="Number"/>
    <n v="3"/>
    <x v="2"/>
  </r>
  <r>
    <s v="Usual Resident population aged 15 years who work from home"/>
    <x v="0"/>
    <s v="Male"/>
    <s v="Electricity, gas, steam and air conditioning supply (D)"/>
    <x v="16"/>
    <s v="Number"/>
    <n v="25"/>
    <x v="2"/>
  </r>
  <r>
    <s v="Usual Resident population aged 15 years who work from home"/>
    <x v="0"/>
    <s v="Male"/>
    <s v="Electricity, gas, steam and air conditioning supply (D)"/>
    <x v="17"/>
    <s v="Number"/>
    <n v="5"/>
    <x v="2"/>
  </r>
  <r>
    <s v="Usual Resident population aged 15 years who work from home"/>
    <x v="0"/>
    <s v="Male"/>
    <s v="Electricity, gas, steam and air conditioning supply (D)"/>
    <x v="18"/>
    <s v="Number"/>
    <n v="8"/>
    <x v="2"/>
  </r>
  <r>
    <s v="Usual Resident population aged 15 years who work from home"/>
    <x v="0"/>
    <s v="Male"/>
    <s v="Electricity, gas, steam and air conditioning supply (D)"/>
    <x v="19"/>
    <s v="Number"/>
    <n v="4"/>
    <x v="2"/>
  </r>
  <r>
    <s v="Usual Resident population aged 15 years who work from home"/>
    <x v="0"/>
    <s v="Male"/>
    <s v="Electricity, gas, steam and air conditioning supply (D)"/>
    <x v="20"/>
    <s v="Number"/>
    <n v="1"/>
    <x v="2"/>
  </r>
  <r>
    <s v="Usual Resident population aged 15 years who work from home"/>
    <x v="0"/>
    <s v="Male"/>
    <s v="Electricity, gas, steam and air conditioning supply (D)"/>
    <x v="21"/>
    <s v="Number"/>
    <n v="0"/>
    <x v="3"/>
  </r>
  <r>
    <s v="Usual Resident population aged 15 years who work from home"/>
    <x v="0"/>
    <s v="Male"/>
    <s v="Electricity, gas, steam and air conditioning supply (D)"/>
    <x v="22"/>
    <s v="Number"/>
    <n v="5"/>
    <x v="3"/>
  </r>
  <r>
    <s v="Usual Resident population aged 15 years who work from home"/>
    <x v="0"/>
    <s v="Male"/>
    <s v="Electricity, gas, steam and air conditioning supply (D)"/>
    <x v="23"/>
    <s v="Number"/>
    <n v="0"/>
    <x v="3"/>
  </r>
  <r>
    <s v="Usual Resident population aged 15 years who work from home"/>
    <x v="0"/>
    <s v="Male"/>
    <s v="Electricity, gas, steam and air conditioning supply (D)"/>
    <x v="24"/>
    <s v="Number"/>
    <n v="3"/>
    <x v="3"/>
  </r>
  <r>
    <s v="Usual Resident population aged 15 years who work from home"/>
    <x v="0"/>
    <s v="Male"/>
    <s v="Electricity, gas, steam and air conditioning supply (D)"/>
    <x v="25"/>
    <s v="Number"/>
    <n v="2"/>
    <x v="3"/>
  </r>
  <r>
    <s v="Usual Resident population aged 15 years who work from home"/>
    <x v="0"/>
    <s v="Male"/>
    <s v="Electricity, gas, steam and air conditioning supply (D)"/>
    <x v="26"/>
    <s v="Number"/>
    <n v="3"/>
    <x v="3"/>
  </r>
  <r>
    <s v="Usual Resident population aged 15 years who work from home"/>
    <x v="0"/>
    <s v="Male"/>
    <s v="Electricity, gas, steam and air conditioning supply (D)"/>
    <x v="27"/>
    <s v="Number"/>
    <n v="0"/>
    <x v="4"/>
  </r>
  <r>
    <s v="Usual Resident population aged 15 years who work from home"/>
    <x v="0"/>
    <s v="Male"/>
    <s v="Electricity, gas, steam and air conditioning supply (D)"/>
    <x v="28"/>
    <s v="Number"/>
    <n v="5"/>
    <x v="4"/>
  </r>
  <r>
    <s v="Usual Resident population aged 15 years who work from home"/>
    <x v="0"/>
    <s v="Male"/>
    <s v="Electricity, gas, steam and air conditioning supply (D)"/>
    <x v="29"/>
    <s v="Number"/>
    <n v="2"/>
    <x v="4"/>
  </r>
  <r>
    <s v="Usual Resident population aged 15 years who work from home"/>
    <x v="0"/>
    <s v="Male"/>
    <s v="Water supply; sewerage, waste management and remediation activities (E)"/>
    <x v="0"/>
    <s v="Number"/>
    <n v="1"/>
    <x v="0"/>
  </r>
  <r>
    <s v="Usual Resident population aged 15 years who work from home"/>
    <x v="0"/>
    <s v="Male"/>
    <s v="Water supply; sewerage, waste management and remediation activities (E)"/>
    <x v="1"/>
    <s v="Number"/>
    <n v="6"/>
    <x v="0"/>
  </r>
  <r>
    <s v="Usual Resident population aged 15 years who work from home"/>
    <x v="0"/>
    <s v="Male"/>
    <s v="Water supply; sewerage, waste management and remediation activities (E)"/>
    <x v="2"/>
    <s v="Number"/>
    <n v="6"/>
    <x v="0"/>
  </r>
  <r>
    <s v="Usual Resident population aged 15 years who work from home"/>
    <x v="0"/>
    <s v="Male"/>
    <s v="Water supply; sewerage, waste management and remediation activities (E)"/>
    <x v="3"/>
    <s v="Number"/>
    <n v="6"/>
    <x v="0"/>
  </r>
  <r>
    <s v="Usual Resident population aged 15 years who work from home"/>
    <x v="0"/>
    <s v="Male"/>
    <s v="Water supply; sewerage, waste management and remediation activities (E)"/>
    <x v="4"/>
    <s v="Number"/>
    <n v="3"/>
    <x v="0"/>
  </r>
  <r>
    <s v="Usual Resident population aged 15 years who work from home"/>
    <x v="0"/>
    <s v="Male"/>
    <s v="Water supply; sewerage, waste management and remediation activities (E)"/>
    <x v="5"/>
    <s v="Number"/>
    <n v="4"/>
    <x v="0"/>
  </r>
  <r>
    <s v="Usual Resident population aged 15 years who work from home"/>
    <x v="0"/>
    <s v="Male"/>
    <s v="Water supply; sewerage, waste management and remediation activities (E)"/>
    <x v="6"/>
    <s v="Number"/>
    <n v="3"/>
    <x v="1"/>
  </r>
  <r>
    <s v="Usual Resident population aged 15 years who work from home"/>
    <x v="0"/>
    <s v="Male"/>
    <s v="Water supply; sewerage, waste management and remediation activities (E)"/>
    <x v="7"/>
    <s v="Number"/>
    <n v="2"/>
    <x v="1"/>
  </r>
  <r>
    <s v="Usual Resident population aged 15 years who work from home"/>
    <x v="0"/>
    <s v="Male"/>
    <s v="Water supply; sewerage, waste management and remediation activities (E)"/>
    <x v="8"/>
    <s v="Number"/>
    <n v="1"/>
    <x v="1"/>
  </r>
  <r>
    <s v="Usual Resident population aged 15 years who work from home"/>
    <x v="0"/>
    <s v="Male"/>
    <s v="Water supply; sewerage, waste management and remediation activities (E)"/>
    <x v="9"/>
    <s v="Number"/>
    <n v="5"/>
    <x v="0"/>
  </r>
  <r>
    <s v="Usual Resident population aged 15 years who work from home"/>
    <x v="0"/>
    <s v="Male"/>
    <s v="Water supply; sewerage, waste management and remediation activities (E)"/>
    <x v="10"/>
    <s v="Number"/>
    <n v="1"/>
    <x v="0"/>
  </r>
  <r>
    <s v="Usual Resident population aged 15 years who work from home"/>
    <x v="0"/>
    <s v="Male"/>
    <s v="Water supply; sewerage, waste management and remediation activities (E)"/>
    <x v="11"/>
    <s v="Number"/>
    <n v="2"/>
    <x v="1"/>
  </r>
  <r>
    <s v="Usual Resident population aged 15 years who work from home"/>
    <x v="0"/>
    <s v="Male"/>
    <s v="Water supply; sewerage, waste management and remediation activities (E)"/>
    <x v="12"/>
    <s v="Number"/>
    <n v="2"/>
    <x v="1"/>
  </r>
  <r>
    <s v="Usual Resident population aged 15 years who work from home"/>
    <x v="0"/>
    <s v="Male"/>
    <s v="Water supply; sewerage, waste management and remediation activities (E)"/>
    <x v="13"/>
    <s v="Number"/>
    <n v="8"/>
    <x v="0"/>
  </r>
  <r>
    <s v="Usual Resident population aged 15 years who work from home"/>
    <x v="0"/>
    <s v="Male"/>
    <s v="Water supply; sewerage, waste management and remediation activities (E)"/>
    <x v="14"/>
    <s v="Number"/>
    <n v="4"/>
    <x v="0"/>
  </r>
  <r>
    <s v="Usual Resident population aged 15 years who work from home"/>
    <x v="0"/>
    <s v="Male"/>
    <s v="Water supply; sewerage, waste management and remediation activities (E)"/>
    <x v="15"/>
    <s v="Number"/>
    <n v="2"/>
    <x v="2"/>
  </r>
  <r>
    <s v="Usual Resident population aged 15 years who work from home"/>
    <x v="0"/>
    <s v="Male"/>
    <s v="Water supply; sewerage, waste management and remediation activities (E)"/>
    <x v="16"/>
    <s v="Number"/>
    <n v="13"/>
    <x v="2"/>
  </r>
  <r>
    <s v="Usual Resident population aged 15 years who work from home"/>
    <x v="0"/>
    <s v="Male"/>
    <s v="Water supply; sewerage, waste management and remediation activities (E)"/>
    <x v="17"/>
    <s v="Number"/>
    <n v="3"/>
    <x v="2"/>
  </r>
  <r>
    <s v="Usual Resident population aged 15 years who work from home"/>
    <x v="0"/>
    <s v="Male"/>
    <s v="Water supply; sewerage, waste management and remediation activities (E)"/>
    <x v="18"/>
    <s v="Number"/>
    <n v="8"/>
    <x v="2"/>
  </r>
  <r>
    <s v="Usual Resident population aged 15 years who work from home"/>
    <x v="0"/>
    <s v="Male"/>
    <s v="Water supply; sewerage, waste management and remediation activities (E)"/>
    <x v="19"/>
    <s v="Number"/>
    <n v="1"/>
    <x v="2"/>
  </r>
  <r>
    <s v="Usual Resident population aged 15 years who work from home"/>
    <x v="0"/>
    <s v="Male"/>
    <s v="Water supply; sewerage, waste management and remediation activities (E)"/>
    <x v="20"/>
    <s v="Number"/>
    <n v="0"/>
    <x v="2"/>
  </r>
  <r>
    <s v="Usual Resident population aged 15 years who work from home"/>
    <x v="0"/>
    <s v="Male"/>
    <s v="Water supply; sewerage, waste management and remediation activities (E)"/>
    <x v="21"/>
    <s v="Number"/>
    <n v="0"/>
    <x v="3"/>
  </r>
  <r>
    <s v="Usual Resident population aged 15 years who work from home"/>
    <x v="0"/>
    <s v="Male"/>
    <s v="Water supply; sewerage, waste management and remediation activities (E)"/>
    <x v="22"/>
    <s v="Number"/>
    <n v="7"/>
    <x v="3"/>
  </r>
  <r>
    <s v="Usual Resident population aged 15 years who work from home"/>
    <x v="0"/>
    <s v="Male"/>
    <s v="Water supply; sewerage, waste management and remediation activities (E)"/>
    <x v="23"/>
    <s v="Number"/>
    <n v="2"/>
    <x v="3"/>
  </r>
  <r>
    <s v="Usual Resident population aged 15 years who work from home"/>
    <x v="0"/>
    <s v="Male"/>
    <s v="Water supply; sewerage, waste management and remediation activities (E)"/>
    <x v="24"/>
    <s v="Number"/>
    <n v="0"/>
    <x v="3"/>
  </r>
  <r>
    <s v="Usual Resident population aged 15 years who work from home"/>
    <x v="0"/>
    <s v="Male"/>
    <s v="Water supply; sewerage, waste management and remediation activities (E)"/>
    <x v="25"/>
    <s v="Number"/>
    <n v="0"/>
    <x v="3"/>
  </r>
  <r>
    <s v="Usual Resident population aged 15 years who work from home"/>
    <x v="0"/>
    <s v="Male"/>
    <s v="Water supply; sewerage, waste management and remediation activities (E)"/>
    <x v="26"/>
    <s v="Number"/>
    <n v="3"/>
    <x v="3"/>
  </r>
  <r>
    <s v="Usual Resident population aged 15 years who work from home"/>
    <x v="0"/>
    <s v="Male"/>
    <s v="Water supply; sewerage, waste management and remediation activities (E)"/>
    <x v="27"/>
    <s v="Number"/>
    <n v="0"/>
    <x v="4"/>
  </r>
  <r>
    <s v="Usual Resident population aged 15 years who work from home"/>
    <x v="0"/>
    <s v="Male"/>
    <s v="Water supply; sewerage, waste management and remediation activities (E)"/>
    <x v="28"/>
    <s v="Number"/>
    <n v="4"/>
    <x v="4"/>
  </r>
  <r>
    <s v="Usual Resident population aged 15 years who work from home"/>
    <x v="0"/>
    <s v="Male"/>
    <s v="Water supply; sewerage, waste management and remediation activities (E)"/>
    <x v="29"/>
    <s v="Number"/>
    <n v="1"/>
    <x v="4"/>
  </r>
  <r>
    <s v="Usual Resident population aged 15 years who work from home"/>
    <x v="0"/>
    <s v="Male"/>
    <s v="Construction (F)"/>
    <x v="0"/>
    <s v="Number"/>
    <n v="16"/>
    <x v="0"/>
  </r>
  <r>
    <s v="Usual Resident population aged 15 years who work from home"/>
    <x v="0"/>
    <s v="Male"/>
    <s v="Construction (F)"/>
    <x v="1"/>
    <s v="Number"/>
    <n v="51"/>
    <x v="0"/>
  </r>
  <r>
    <s v="Usual Resident population aged 15 years who work from home"/>
    <x v="0"/>
    <s v="Male"/>
    <s v="Construction (F)"/>
    <x v="2"/>
    <s v="Number"/>
    <n v="55"/>
    <x v="0"/>
  </r>
  <r>
    <s v="Usual Resident population aged 15 years who work from home"/>
    <x v="0"/>
    <s v="Male"/>
    <s v="Construction (F)"/>
    <x v="3"/>
    <s v="Number"/>
    <n v="36"/>
    <x v="0"/>
  </r>
  <r>
    <s v="Usual Resident population aged 15 years who work from home"/>
    <x v="0"/>
    <s v="Male"/>
    <s v="Construction (F)"/>
    <x v="4"/>
    <s v="Number"/>
    <n v="43"/>
    <x v="0"/>
  </r>
  <r>
    <s v="Usual Resident population aged 15 years who work from home"/>
    <x v="0"/>
    <s v="Male"/>
    <s v="Construction (F)"/>
    <x v="5"/>
    <s v="Number"/>
    <n v="60"/>
    <x v="0"/>
  </r>
  <r>
    <s v="Usual Resident population aged 15 years who work from home"/>
    <x v="0"/>
    <s v="Male"/>
    <s v="Construction (F)"/>
    <x v="6"/>
    <s v="Number"/>
    <n v="30"/>
    <x v="1"/>
  </r>
  <r>
    <s v="Usual Resident population aged 15 years who work from home"/>
    <x v="0"/>
    <s v="Male"/>
    <s v="Construction (F)"/>
    <x v="7"/>
    <s v="Number"/>
    <n v="30"/>
    <x v="1"/>
  </r>
  <r>
    <s v="Usual Resident population aged 15 years who work from home"/>
    <x v="0"/>
    <s v="Male"/>
    <s v="Construction (F)"/>
    <x v="8"/>
    <s v="Number"/>
    <n v="14"/>
    <x v="1"/>
  </r>
  <r>
    <s v="Usual Resident population aged 15 years who work from home"/>
    <x v="0"/>
    <s v="Male"/>
    <s v="Construction (F)"/>
    <x v="9"/>
    <s v="Number"/>
    <n v="27"/>
    <x v="0"/>
  </r>
  <r>
    <s v="Usual Resident population aged 15 years who work from home"/>
    <x v="0"/>
    <s v="Male"/>
    <s v="Construction (F)"/>
    <x v="10"/>
    <s v="Number"/>
    <n v="51"/>
    <x v="0"/>
  </r>
  <r>
    <s v="Usual Resident population aged 15 years who work from home"/>
    <x v="0"/>
    <s v="Male"/>
    <s v="Construction (F)"/>
    <x v="11"/>
    <s v="Number"/>
    <n v="27"/>
    <x v="1"/>
  </r>
  <r>
    <s v="Usual Resident population aged 15 years who work from home"/>
    <x v="0"/>
    <s v="Male"/>
    <s v="Construction (F)"/>
    <x v="12"/>
    <s v="Number"/>
    <n v="21"/>
    <x v="1"/>
  </r>
  <r>
    <s v="Usual Resident population aged 15 years who work from home"/>
    <x v="0"/>
    <s v="Male"/>
    <s v="Construction (F)"/>
    <x v="13"/>
    <s v="Number"/>
    <n v="54"/>
    <x v="0"/>
  </r>
  <r>
    <s v="Usual Resident population aged 15 years who work from home"/>
    <x v="0"/>
    <s v="Male"/>
    <s v="Construction (F)"/>
    <x v="14"/>
    <s v="Number"/>
    <n v="46"/>
    <x v="0"/>
  </r>
  <r>
    <s v="Usual Resident population aged 15 years who work from home"/>
    <x v="0"/>
    <s v="Male"/>
    <s v="Construction (F)"/>
    <x v="15"/>
    <s v="Number"/>
    <n v="41"/>
    <x v="2"/>
  </r>
  <r>
    <s v="Usual Resident population aged 15 years who work from home"/>
    <x v="0"/>
    <s v="Male"/>
    <s v="Construction (F)"/>
    <x v="16"/>
    <s v="Number"/>
    <n v="112"/>
    <x v="2"/>
  </r>
  <r>
    <s v="Usual Resident population aged 15 years who work from home"/>
    <x v="0"/>
    <s v="Male"/>
    <s v="Construction (F)"/>
    <x v="17"/>
    <s v="Number"/>
    <n v="46"/>
    <x v="2"/>
  </r>
  <r>
    <s v="Usual Resident population aged 15 years who work from home"/>
    <x v="0"/>
    <s v="Male"/>
    <s v="Construction (F)"/>
    <x v="18"/>
    <s v="Number"/>
    <n v="45"/>
    <x v="2"/>
  </r>
  <r>
    <s v="Usual Resident population aged 15 years who work from home"/>
    <x v="0"/>
    <s v="Male"/>
    <s v="Construction (F)"/>
    <x v="19"/>
    <s v="Number"/>
    <n v="51"/>
    <x v="2"/>
  </r>
  <r>
    <s v="Usual Resident population aged 15 years who work from home"/>
    <x v="0"/>
    <s v="Male"/>
    <s v="Construction (F)"/>
    <x v="20"/>
    <s v="Number"/>
    <n v="16"/>
    <x v="2"/>
  </r>
  <r>
    <s v="Usual Resident population aged 15 years who work from home"/>
    <x v="0"/>
    <s v="Male"/>
    <s v="Construction (F)"/>
    <x v="21"/>
    <s v="Number"/>
    <n v="15"/>
    <x v="3"/>
  </r>
  <r>
    <s v="Usual Resident population aged 15 years who work from home"/>
    <x v="0"/>
    <s v="Male"/>
    <s v="Construction (F)"/>
    <x v="22"/>
    <s v="Number"/>
    <n v="70"/>
    <x v="3"/>
  </r>
  <r>
    <s v="Usual Resident population aged 15 years who work from home"/>
    <x v="0"/>
    <s v="Male"/>
    <s v="Construction (F)"/>
    <x v="23"/>
    <s v="Number"/>
    <n v="13"/>
    <x v="3"/>
  </r>
  <r>
    <s v="Usual Resident population aged 15 years who work from home"/>
    <x v="0"/>
    <s v="Male"/>
    <s v="Construction (F)"/>
    <x v="24"/>
    <s v="Number"/>
    <n v="35"/>
    <x v="3"/>
  </r>
  <r>
    <s v="Usual Resident population aged 15 years who work from home"/>
    <x v="0"/>
    <s v="Male"/>
    <s v="Construction (F)"/>
    <x v="25"/>
    <s v="Number"/>
    <n v="22"/>
    <x v="3"/>
  </r>
  <r>
    <s v="Usual Resident population aged 15 years who work from home"/>
    <x v="0"/>
    <s v="Male"/>
    <s v="Construction (F)"/>
    <x v="26"/>
    <s v="Number"/>
    <n v="17"/>
    <x v="3"/>
  </r>
  <r>
    <s v="Usual Resident population aged 15 years who work from home"/>
    <x v="0"/>
    <s v="Male"/>
    <s v="Construction (F)"/>
    <x v="27"/>
    <s v="Number"/>
    <n v="21"/>
    <x v="4"/>
  </r>
  <r>
    <s v="Usual Resident population aged 15 years who work from home"/>
    <x v="0"/>
    <s v="Male"/>
    <s v="Construction (F)"/>
    <x v="28"/>
    <s v="Number"/>
    <n v="48"/>
    <x v="4"/>
  </r>
  <r>
    <s v="Usual Resident population aged 15 years who work from home"/>
    <x v="0"/>
    <s v="Male"/>
    <s v="Construction (F)"/>
    <x v="29"/>
    <s v="Number"/>
    <n v="20"/>
    <x v="4"/>
  </r>
  <r>
    <s v="Usual Resident population aged 15 years who work from home"/>
    <x v="0"/>
    <s v="Male"/>
    <s v="Wholesale and retail trade; repair of motor vehicles and motorcycles (G)"/>
    <x v="0"/>
    <s v="Number"/>
    <n v="68"/>
    <x v="0"/>
  </r>
  <r>
    <s v="Usual Resident population aged 15 years who work from home"/>
    <x v="0"/>
    <s v="Male"/>
    <s v="Wholesale and retail trade; repair of motor vehicles and motorcycles (G)"/>
    <x v="1"/>
    <s v="Number"/>
    <n v="174"/>
    <x v="0"/>
  </r>
  <r>
    <s v="Usual Resident population aged 15 years who work from home"/>
    <x v="0"/>
    <s v="Male"/>
    <s v="Wholesale and retail trade; repair of motor vehicles and motorcycles (G)"/>
    <x v="2"/>
    <s v="Number"/>
    <n v="155"/>
    <x v="0"/>
  </r>
  <r>
    <s v="Usual Resident population aged 15 years who work from home"/>
    <x v="0"/>
    <s v="Male"/>
    <s v="Wholesale and retail trade; repair of motor vehicles and motorcycles (G)"/>
    <x v="3"/>
    <s v="Number"/>
    <n v="148"/>
    <x v="0"/>
  </r>
  <r>
    <s v="Usual Resident population aged 15 years who work from home"/>
    <x v="0"/>
    <s v="Male"/>
    <s v="Wholesale and retail trade; repair of motor vehicles and motorcycles (G)"/>
    <x v="4"/>
    <s v="Number"/>
    <n v="112"/>
    <x v="0"/>
  </r>
  <r>
    <s v="Usual Resident population aged 15 years who work from home"/>
    <x v="0"/>
    <s v="Male"/>
    <s v="Wholesale and retail trade; repair of motor vehicles and motorcycles (G)"/>
    <x v="5"/>
    <s v="Number"/>
    <n v="159"/>
    <x v="0"/>
  </r>
  <r>
    <s v="Usual Resident population aged 15 years who work from home"/>
    <x v="0"/>
    <s v="Male"/>
    <s v="Wholesale and retail trade; repair of motor vehicles and motorcycles (G)"/>
    <x v="6"/>
    <s v="Number"/>
    <n v="102"/>
    <x v="1"/>
  </r>
  <r>
    <s v="Usual Resident population aged 15 years who work from home"/>
    <x v="0"/>
    <s v="Male"/>
    <s v="Wholesale and retail trade; repair of motor vehicles and motorcycles (G)"/>
    <x v="7"/>
    <s v="Number"/>
    <n v="75"/>
    <x v="1"/>
  </r>
  <r>
    <s v="Usual Resident population aged 15 years who work from home"/>
    <x v="0"/>
    <s v="Male"/>
    <s v="Wholesale and retail trade; repair of motor vehicles and motorcycles (G)"/>
    <x v="8"/>
    <s v="Number"/>
    <n v="41"/>
    <x v="1"/>
  </r>
  <r>
    <s v="Usual Resident population aged 15 years who work from home"/>
    <x v="0"/>
    <s v="Male"/>
    <s v="Wholesale and retail trade; repair of motor vehicles and motorcycles (G)"/>
    <x v="9"/>
    <s v="Number"/>
    <n v="94"/>
    <x v="0"/>
  </r>
  <r>
    <s v="Usual Resident population aged 15 years who work from home"/>
    <x v="0"/>
    <s v="Male"/>
    <s v="Wholesale and retail trade; repair of motor vehicles and motorcycles (G)"/>
    <x v="10"/>
    <s v="Number"/>
    <n v="169"/>
    <x v="0"/>
  </r>
  <r>
    <s v="Usual Resident population aged 15 years who work from home"/>
    <x v="0"/>
    <s v="Male"/>
    <s v="Wholesale and retail trade; repair of motor vehicles and motorcycles (G)"/>
    <x v="11"/>
    <s v="Number"/>
    <n v="88"/>
    <x v="1"/>
  </r>
  <r>
    <s v="Usual Resident population aged 15 years who work from home"/>
    <x v="0"/>
    <s v="Male"/>
    <s v="Wholesale and retail trade; repair of motor vehicles and motorcycles (G)"/>
    <x v="12"/>
    <s v="Number"/>
    <n v="101"/>
    <x v="1"/>
  </r>
  <r>
    <s v="Usual Resident population aged 15 years who work from home"/>
    <x v="0"/>
    <s v="Male"/>
    <s v="Wholesale and retail trade; repair of motor vehicles and motorcycles (G)"/>
    <x v="13"/>
    <s v="Number"/>
    <n v="183"/>
    <x v="0"/>
  </r>
  <r>
    <s v="Usual Resident population aged 15 years who work from home"/>
    <x v="0"/>
    <s v="Male"/>
    <s v="Wholesale and retail trade; repair of motor vehicles and motorcycles (G)"/>
    <x v="14"/>
    <s v="Number"/>
    <n v="139"/>
    <x v="0"/>
  </r>
  <r>
    <s v="Usual Resident population aged 15 years who work from home"/>
    <x v="0"/>
    <s v="Male"/>
    <s v="Wholesale and retail trade; repair of motor vehicles and motorcycles (G)"/>
    <x v="15"/>
    <s v="Number"/>
    <n v="113"/>
    <x v="2"/>
  </r>
  <r>
    <s v="Usual Resident population aged 15 years who work from home"/>
    <x v="0"/>
    <s v="Male"/>
    <s v="Wholesale and retail trade; repair of motor vehicles and motorcycles (G)"/>
    <x v="16"/>
    <s v="Number"/>
    <n v="417"/>
    <x v="2"/>
  </r>
  <r>
    <s v="Usual Resident population aged 15 years who work from home"/>
    <x v="0"/>
    <s v="Male"/>
    <s v="Wholesale and retail trade; repair of motor vehicles and motorcycles (G)"/>
    <x v="17"/>
    <s v="Number"/>
    <n v="159"/>
    <x v="2"/>
  </r>
  <r>
    <s v="Usual Resident population aged 15 years who work from home"/>
    <x v="0"/>
    <s v="Male"/>
    <s v="Wholesale and retail trade; repair of motor vehicles and motorcycles (G)"/>
    <x v="18"/>
    <s v="Number"/>
    <n v="163"/>
    <x v="2"/>
  </r>
  <r>
    <s v="Usual Resident population aged 15 years who work from home"/>
    <x v="0"/>
    <s v="Male"/>
    <s v="Wholesale and retail trade; repair of motor vehicles and motorcycles (G)"/>
    <x v="19"/>
    <s v="Number"/>
    <n v="184"/>
    <x v="2"/>
  </r>
  <r>
    <s v="Usual Resident population aged 15 years who work from home"/>
    <x v="0"/>
    <s v="Male"/>
    <s v="Wholesale and retail trade; repair of motor vehicles and motorcycles (G)"/>
    <x v="20"/>
    <s v="Number"/>
    <n v="90"/>
    <x v="2"/>
  </r>
  <r>
    <s v="Usual Resident population aged 15 years who work from home"/>
    <x v="0"/>
    <s v="Male"/>
    <s v="Wholesale and retail trade; repair of motor vehicles and motorcycles (G)"/>
    <x v="21"/>
    <s v="Number"/>
    <n v="25"/>
    <x v="3"/>
  </r>
  <r>
    <s v="Usual Resident population aged 15 years who work from home"/>
    <x v="0"/>
    <s v="Male"/>
    <s v="Wholesale and retail trade; repair of motor vehicles and motorcycles (G)"/>
    <x v="22"/>
    <s v="Number"/>
    <n v="185"/>
    <x v="3"/>
  </r>
  <r>
    <s v="Usual Resident population aged 15 years who work from home"/>
    <x v="0"/>
    <s v="Male"/>
    <s v="Wholesale and retail trade; repair of motor vehicles and motorcycles (G)"/>
    <x v="23"/>
    <s v="Number"/>
    <n v="49"/>
    <x v="3"/>
  </r>
  <r>
    <s v="Usual Resident population aged 15 years who work from home"/>
    <x v="0"/>
    <s v="Male"/>
    <s v="Wholesale and retail trade; repair of motor vehicles and motorcycles (G)"/>
    <x v="24"/>
    <s v="Number"/>
    <n v="131"/>
    <x v="3"/>
  </r>
  <r>
    <s v="Usual Resident population aged 15 years who work from home"/>
    <x v="0"/>
    <s v="Male"/>
    <s v="Wholesale and retail trade; repair of motor vehicles and motorcycles (G)"/>
    <x v="25"/>
    <s v="Number"/>
    <n v="80"/>
    <x v="3"/>
  </r>
  <r>
    <s v="Usual Resident population aged 15 years who work from home"/>
    <x v="0"/>
    <s v="Male"/>
    <s v="Wholesale and retail trade; repair of motor vehicles and motorcycles (G)"/>
    <x v="26"/>
    <s v="Number"/>
    <n v="55"/>
    <x v="3"/>
  </r>
  <r>
    <s v="Usual Resident population aged 15 years who work from home"/>
    <x v="0"/>
    <s v="Male"/>
    <s v="Wholesale and retail trade; repair of motor vehicles and motorcycles (G)"/>
    <x v="27"/>
    <s v="Number"/>
    <n v="86"/>
    <x v="4"/>
  </r>
  <r>
    <s v="Usual Resident population aged 15 years who work from home"/>
    <x v="0"/>
    <s v="Male"/>
    <s v="Wholesale and retail trade; repair of motor vehicles and motorcycles (G)"/>
    <x v="28"/>
    <s v="Number"/>
    <n v="148"/>
    <x v="4"/>
  </r>
  <r>
    <s v="Usual Resident population aged 15 years who work from home"/>
    <x v="0"/>
    <s v="Male"/>
    <s v="Wholesale and retail trade; repair of motor vehicles and motorcycles (G)"/>
    <x v="29"/>
    <s v="Number"/>
    <n v="78"/>
    <x v="4"/>
  </r>
  <r>
    <s v="Usual Resident population aged 15 years who work from home"/>
    <x v="0"/>
    <s v="Male"/>
    <s v="Transportation and storage (H)"/>
    <x v="0"/>
    <s v="Number"/>
    <n v="16"/>
    <x v="0"/>
  </r>
  <r>
    <s v="Usual Resident population aged 15 years who work from home"/>
    <x v="0"/>
    <s v="Male"/>
    <s v="Transportation and storage (H)"/>
    <x v="1"/>
    <s v="Number"/>
    <n v="91"/>
    <x v="0"/>
  </r>
  <r>
    <s v="Usual Resident population aged 15 years who work from home"/>
    <x v="0"/>
    <s v="Male"/>
    <s v="Transportation and storage (H)"/>
    <x v="2"/>
    <s v="Number"/>
    <n v="39"/>
    <x v="0"/>
  </r>
  <r>
    <s v="Usual Resident population aged 15 years who work from home"/>
    <x v="0"/>
    <s v="Male"/>
    <s v="Transportation and storage (H)"/>
    <x v="3"/>
    <s v="Number"/>
    <n v="77"/>
    <x v="0"/>
  </r>
  <r>
    <s v="Usual Resident population aged 15 years who work from home"/>
    <x v="0"/>
    <s v="Male"/>
    <s v="Transportation and storage (H)"/>
    <x v="4"/>
    <s v="Number"/>
    <n v="49"/>
    <x v="0"/>
  </r>
  <r>
    <s v="Usual Resident population aged 15 years who work from home"/>
    <x v="0"/>
    <s v="Male"/>
    <s v="Transportation and storage (H)"/>
    <x v="5"/>
    <s v="Number"/>
    <n v="57"/>
    <x v="0"/>
  </r>
  <r>
    <s v="Usual Resident population aged 15 years who work from home"/>
    <x v="0"/>
    <s v="Male"/>
    <s v="Transportation and storage (H)"/>
    <x v="6"/>
    <s v="Number"/>
    <n v="36"/>
    <x v="1"/>
  </r>
  <r>
    <s v="Usual Resident population aged 15 years who work from home"/>
    <x v="0"/>
    <s v="Male"/>
    <s v="Transportation and storage (H)"/>
    <x v="7"/>
    <s v="Number"/>
    <n v="29"/>
    <x v="1"/>
  </r>
  <r>
    <s v="Usual Resident population aged 15 years who work from home"/>
    <x v="0"/>
    <s v="Male"/>
    <s v="Transportation and storage (H)"/>
    <x v="8"/>
    <s v="Number"/>
    <n v="12"/>
    <x v="1"/>
  </r>
  <r>
    <s v="Usual Resident population aged 15 years who work from home"/>
    <x v="0"/>
    <s v="Male"/>
    <s v="Transportation and storage (H)"/>
    <x v="9"/>
    <s v="Number"/>
    <n v="36"/>
    <x v="0"/>
  </r>
  <r>
    <s v="Usual Resident population aged 15 years who work from home"/>
    <x v="0"/>
    <s v="Male"/>
    <s v="Transportation and storage (H)"/>
    <x v="10"/>
    <s v="Number"/>
    <n v="63"/>
    <x v="0"/>
  </r>
  <r>
    <s v="Usual Resident population aged 15 years who work from home"/>
    <x v="0"/>
    <s v="Male"/>
    <s v="Transportation and storage (H)"/>
    <x v="11"/>
    <s v="Number"/>
    <n v="16"/>
    <x v="1"/>
  </r>
  <r>
    <s v="Usual Resident population aged 15 years who work from home"/>
    <x v="0"/>
    <s v="Male"/>
    <s v="Transportation and storage (H)"/>
    <x v="12"/>
    <s v="Number"/>
    <n v="24"/>
    <x v="1"/>
  </r>
  <r>
    <s v="Usual Resident population aged 15 years who work from home"/>
    <x v="0"/>
    <s v="Male"/>
    <s v="Transportation and storage (H)"/>
    <x v="13"/>
    <s v="Number"/>
    <n v="51"/>
    <x v="0"/>
  </r>
  <r>
    <s v="Usual Resident population aged 15 years who work from home"/>
    <x v="0"/>
    <s v="Male"/>
    <s v="Transportation and storage (H)"/>
    <x v="14"/>
    <s v="Number"/>
    <n v="39"/>
    <x v="0"/>
  </r>
  <r>
    <s v="Usual Resident population aged 15 years who work from home"/>
    <x v="0"/>
    <s v="Male"/>
    <s v="Transportation and storage (H)"/>
    <x v="15"/>
    <s v="Number"/>
    <n v="28"/>
    <x v="2"/>
  </r>
  <r>
    <s v="Usual Resident population aged 15 years who work from home"/>
    <x v="0"/>
    <s v="Male"/>
    <s v="Transportation and storage (H)"/>
    <x v="16"/>
    <s v="Number"/>
    <n v="138"/>
    <x v="2"/>
  </r>
  <r>
    <s v="Usual Resident population aged 15 years who work from home"/>
    <x v="0"/>
    <s v="Male"/>
    <s v="Transportation and storage (H)"/>
    <x v="17"/>
    <s v="Number"/>
    <n v="61"/>
    <x v="2"/>
  </r>
  <r>
    <s v="Usual Resident population aged 15 years who work from home"/>
    <x v="0"/>
    <s v="Male"/>
    <s v="Transportation and storage (H)"/>
    <x v="18"/>
    <s v="Number"/>
    <n v="48"/>
    <x v="2"/>
  </r>
  <r>
    <s v="Usual Resident population aged 15 years who work from home"/>
    <x v="0"/>
    <s v="Male"/>
    <s v="Transportation and storage (H)"/>
    <x v="19"/>
    <s v="Number"/>
    <n v="53"/>
    <x v="2"/>
  </r>
  <r>
    <s v="Usual Resident population aged 15 years who work from home"/>
    <x v="0"/>
    <s v="Male"/>
    <s v="Transportation and storage (H)"/>
    <x v="20"/>
    <s v="Number"/>
    <n v="28"/>
    <x v="2"/>
  </r>
  <r>
    <s v="Usual Resident population aged 15 years who work from home"/>
    <x v="0"/>
    <s v="Male"/>
    <s v="Transportation and storage (H)"/>
    <x v="21"/>
    <s v="Number"/>
    <n v="9"/>
    <x v="3"/>
  </r>
  <r>
    <s v="Usual Resident population aged 15 years who work from home"/>
    <x v="0"/>
    <s v="Male"/>
    <s v="Transportation and storage (H)"/>
    <x v="22"/>
    <s v="Number"/>
    <n v="47"/>
    <x v="3"/>
  </r>
  <r>
    <s v="Usual Resident population aged 15 years who work from home"/>
    <x v="0"/>
    <s v="Male"/>
    <s v="Transportation and storage (H)"/>
    <x v="23"/>
    <s v="Number"/>
    <n v="8"/>
    <x v="3"/>
  </r>
  <r>
    <s v="Usual Resident population aged 15 years who work from home"/>
    <x v="0"/>
    <s v="Male"/>
    <s v="Transportation and storage (H)"/>
    <x v="24"/>
    <s v="Number"/>
    <n v="38"/>
    <x v="3"/>
  </r>
  <r>
    <s v="Usual Resident population aged 15 years who work from home"/>
    <x v="0"/>
    <s v="Male"/>
    <s v="Transportation and storage (H)"/>
    <x v="25"/>
    <s v="Number"/>
    <n v="22"/>
    <x v="3"/>
  </r>
  <r>
    <s v="Usual Resident population aged 15 years who work from home"/>
    <x v="0"/>
    <s v="Male"/>
    <s v="Transportation and storage (H)"/>
    <x v="26"/>
    <s v="Number"/>
    <n v="25"/>
    <x v="3"/>
  </r>
  <r>
    <s v="Usual Resident population aged 15 years who work from home"/>
    <x v="0"/>
    <s v="Male"/>
    <s v="Transportation and storage (H)"/>
    <x v="27"/>
    <s v="Number"/>
    <n v="28"/>
    <x v="4"/>
  </r>
  <r>
    <s v="Usual Resident population aged 15 years who work from home"/>
    <x v="0"/>
    <s v="Male"/>
    <s v="Transportation and storage (H)"/>
    <x v="28"/>
    <s v="Number"/>
    <n v="88"/>
    <x v="4"/>
  </r>
  <r>
    <s v="Usual Resident population aged 15 years who work from home"/>
    <x v="0"/>
    <s v="Male"/>
    <s v="Transportation and storage (H)"/>
    <x v="29"/>
    <s v="Number"/>
    <n v="37"/>
    <x v="4"/>
  </r>
  <r>
    <s v="Usual Resident population aged 15 years who work from home"/>
    <x v="0"/>
    <s v="Male"/>
    <s v="Accommodation and food service activities (I)"/>
    <x v="0"/>
    <s v="Number"/>
    <n v="33"/>
    <x v="0"/>
  </r>
  <r>
    <s v="Usual Resident population aged 15 years who work from home"/>
    <x v="0"/>
    <s v="Male"/>
    <s v="Accommodation and food service activities (I)"/>
    <x v="1"/>
    <s v="Number"/>
    <n v="104"/>
    <x v="0"/>
  </r>
  <r>
    <s v="Usual Resident population aged 15 years who work from home"/>
    <x v="0"/>
    <s v="Male"/>
    <s v="Accommodation and food service activities (I)"/>
    <x v="2"/>
    <s v="Number"/>
    <n v="27"/>
    <x v="0"/>
  </r>
  <r>
    <s v="Usual Resident population aged 15 years who work from home"/>
    <x v="0"/>
    <s v="Male"/>
    <s v="Accommodation and food service activities (I)"/>
    <x v="3"/>
    <s v="Number"/>
    <n v="23"/>
    <x v="0"/>
  </r>
  <r>
    <s v="Usual Resident population aged 15 years who work from home"/>
    <x v="0"/>
    <s v="Male"/>
    <s v="Accommodation and food service activities (I)"/>
    <x v="4"/>
    <s v="Number"/>
    <n v="16"/>
    <x v="0"/>
  </r>
  <r>
    <s v="Usual Resident population aged 15 years who work from home"/>
    <x v="0"/>
    <s v="Male"/>
    <s v="Accommodation and food service activities (I)"/>
    <x v="5"/>
    <s v="Number"/>
    <n v="47"/>
    <x v="0"/>
  </r>
  <r>
    <s v="Usual Resident population aged 15 years who work from home"/>
    <x v="0"/>
    <s v="Male"/>
    <s v="Accommodation and food service activities (I)"/>
    <x v="6"/>
    <s v="Number"/>
    <n v="70"/>
    <x v="1"/>
  </r>
  <r>
    <s v="Usual Resident population aged 15 years who work from home"/>
    <x v="0"/>
    <s v="Male"/>
    <s v="Accommodation and food service activities (I)"/>
    <x v="7"/>
    <s v="Number"/>
    <n v="34"/>
    <x v="1"/>
  </r>
  <r>
    <s v="Usual Resident population aged 15 years who work from home"/>
    <x v="0"/>
    <s v="Male"/>
    <s v="Accommodation and food service activities (I)"/>
    <x v="8"/>
    <s v="Number"/>
    <n v="13"/>
    <x v="1"/>
  </r>
  <r>
    <s v="Usual Resident population aged 15 years who work from home"/>
    <x v="0"/>
    <s v="Male"/>
    <s v="Accommodation and food service activities (I)"/>
    <x v="9"/>
    <s v="Number"/>
    <n v="34"/>
    <x v="0"/>
  </r>
  <r>
    <s v="Usual Resident population aged 15 years who work from home"/>
    <x v="0"/>
    <s v="Male"/>
    <s v="Accommodation and food service activities (I)"/>
    <x v="10"/>
    <s v="Number"/>
    <n v="49"/>
    <x v="0"/>
  </r>
  <r>
    <s v="Usual Resident population aged 15 years who work from home"/>
    <x v="0"/>
    <s v="Male"/>
    <s v="Accommodation and food service activities (I)"/>
    <x v="11"/>
    <s v="Number"/>
    <n v="41"/>
    <x v="1"/>
  </r>
  <r>
    <s v="Usual Resident population aged 15 years who work from home"/>
    <x v="0"/>
    <s v="Male"/>
    <s v="Accommodation and food service activities (I)"/>
    <x v="12"/>
    <s v="Number"/>
    <n v="38"/>
    <x v="1"/>
  </r>
  <r>
    <s v="Usual Resident population aged 15 years who work from home"/>
    <x v="0"/>
    <s v="Male"/>
    <s v="Accommodation and food service activities (I)"/>
    <x v="13"/>
    <s v="Number"/>
    <n v="88"/>
    <x v="0"/>
  </r>
  <r>
    <s v="Usual Resident population aged 15 years who work from home"/>
    <x v="0"/>
    <s v="Male"/>
    <s v="Accommodation and food service activities (I)"/>
    <x v="14"/>
    <s v="Number"/>
    <n v="45"/>
    <x v="0"/>
  </r>
  <r>
    <s v="Usual Resident population aged 15 years who work from home"/>
    <x v="0"/>
    <s v="Male"/>
    <s v="Accommodation and food service activities (I)"/>
    <x v="15"/>
    <s v="Number"/>
    <n v="77"/>
    <x v="2"/>
  </r>
  <r>
    <s v="Usual Resident population aged 15 years who work from home"/>
    <x v="0"/>
    <s v="Male"/>
    <s v="Accommodation and food service activities (I)"/>
    <x v="16"/>
    <s v="Number"/>
    <n v="206"/>
    <x v="2"/>
  </r>
  <r>
    <s v="Usual Resident population aged 15 years who work from home"/>
    <x v="0"/>
    <s v="Male"/>
    <s v="Accommodation and food service activities (I)"/>
    <x v="17"/>
    <s v="Number"/>
    <n v="139"/>
    <x v="2"/>
  </r>
  <r>
    <s v="Usual Resident population aged 15 years who work from home"/>
    <x v="0"/>
    <s v="Male"/>
    <s v="Accommodation and food service activities (I)"/>
    <x v="18"/>
    <s v="Number"/>
    <n v="78"/>
    <x v="2"/>
  </r>
  <r>
    <s v="Usual Resident population aged 15 years who work from home"/>
    <x v="0"/>
    <s v="Male"/>
    <s v="Accommodation and food service activities (I)"/>
    <x v="19"/>
    <s v="Number"/>
    <n v="116"/>
    <x v="2"/>
  </r>
  <r>
    <s v="Usual Resident population aged 15 years who work from home"/>
    <x v="0"/>
    <s v="Male"/>
    <s v="Accommodation and food service activities (I)"/>
    <x v="20"/>
    <s v="Number"/>
    <n v="41"/>
    <x v="2"/>
  </r>
  <r>
    <s v="Usual Resident population aged 15 years who work from home"/>
    <x v="0"/>
    <s v="Male"/>
    <s v="Accommodation and food service activities (I)"/>
    <x v="21"/>
    <s v="Number"/>
    <n v="22"/>
    <x v="3"/>
  </r>
  <r>
    <s v="Usual Resident population aged 15 years who work from home"/>
    <x v="0"/>
    <s v="Male"/>
    <s v="Accommodation and food service activities (I)"/>
    <x v="22"/>
    <s v="Number"/>
    <n v="110"/>
    <x v="3"/>
  </r>
  <r>
    <s v="Usual Resident population aged 15 years who work from home"/>
    <x v="0"/>
    <s v="Male"/>
    <s v="Accommodation and food service activities (I)"/>
    <x v="23"/>
    <s v="Number"/>
    <n v="22"/>
    <x v="3"/>
  </r>
  <r>
    <s v="Usual Resident population aged 15 years who work from home"/>
    <x v="0"/>
    <s v="Male"/>
    <s v="Accommodation and food service activities (I)"/>
    <x v="24"/>
    <s v="Number"/>
    <n v="88"/>
    <x v="3"/>
  </r>
  <r>
    <s v="Usual Resident population aged 15 years who work from home"/>
    <x v="0"/>
    <s v="Male"/>
    <s v="Accommodation and food service activities (I)"/>
    <x v="25"/>
    <s v="Number"/>
    <n v="39"/>
    <x v="3"/>
  </r>
  <r>
    <s v="Usual Resident population aged 15 years who work from home"/>
    <x v="0"/>
    <s v="Male"/>
    <s v="Accommodation and food service activities (I)"/>
    <x v="26"/>
    <s v="Number"/>
    <n v="35"/>
    <x v="3"/>
  </r>
  <r>
    <s v="Usual Resident population aged 15 years who work from home"/>
    <x v="0"/>
    <s v="Male"/>
    <s v="Accommodation and food service activities (I)"/>
    <x v="27"/>
    <s v="Number"/>
    <n v="56"/>
    <x v="4"/>
  </r>
  <r>
    <s v="Usual Resident population aged 15 years who work from home"/>
    <x v="0"/>
    <s v="Male"/>
    <s v="Accommodation and food service activities (I)"/>
    <x v="28"/>
    <s v="Number"/>
    <n v="67"/>
    <x v="4"/>
  </r>
  <r>
    <s v="Usual Resident population aged 15 years who work from home"/>
    <x v="0"/>
    <s v="Male"/>
    <s v="Accommodation and food service activities (I)"/>
    <x v="29"/>
    <s v="Number"/>
    <n v="16"/>
    <x v="4"/>
  </r>
  <r>
    <s v="Usual Resident population aged 15 years who work from home"/>
    <x v="0"/>
    <s v="Male"/>
    <s v="Information and communication (J)"/>
    <x v="0"/>
    <s v="Number"/>
    <n v="19"/>
    <x v="0"/>
  </r>
  <r>
    <s v="Usual Resident population aged 15 years who work from home"/>
    <x v="0"/>
    <s v="Male"/>
    <s v="Information and communication (J)"/>
    <x v="1"/>
    <s v="Number"/>
    <n v="411"/>
    <x v="0"/>
  </r>
  <r>
    <s v="Usual Resident population aged 15 years who work from home"/>
    <x v="0"/>
    <s v="Male"/>
    <s v="Information and communication (J)"/>
    <x v="2"/>
    <s v="Number"/>
    <n v="314"/>
    <x v="0"/>
  </r>
  <r>
    <s v="Usual Resident population aged 15 years who work from home"/>
    <x v="0"/>
    <s v="Male"/>
    <s v="Information and communication (J)"/>
    <x v="3"/>
    <s v="Number"/>
    <n v="214"/>
    <x v="0"/>
  </r>
  <r>
    <s v="Usual Resident population aged 15 years who work from home"/>
    <x v="0"/>
    <s v="Male"/>
    <s v="Information and communication (J)"/>
    <x v="4"/>
    <s v="Number"/>
    <n v="136"/>
    <x v="0"/>
  </r>
  <r>
    <s v="Usual Resident population aged 15 years who work from home"/>
    <x v="0"/>
    <s v="Male"/>
    <s v="Information and communication (J)"/>
    <x v="5"/>
    <s v="Number"/>
    <n v="114"/>
    <x v="0"/>
  </r>
  <r>
    <s v="Usual Resident population aged 15 years who work from home"/>
    <x v="0"/>
    <s v="Male"/>
    <s v="Information and communication (J)"/>
    <x v="6"/>
    <s v="Number"/>
    <n v="46"/>
    <x v="1"/>
  </r>
  <r>
    <s v="Usual Resident population aged 15 years who work from home"/>
    <x v="0"/>
    <s v="Male"/>
    <s v="Information and communication (J)"/>
    <x v="7"/>
    <s v="Number"/>
    <n v="19"/>
    <x v="1"/>
  </r>
  <r>
    <s v="Usual Resident population aged 15 years who work from home"/>
    <x v="0"/>
    <s v="Male"/>
    <s v="Information and communication (J)"/>
    <x v="8"/>
    <s v="Number"/>
    <n v="15"/>
    <x v="1"/>
  </r>
  <r>
    <s v="Usual Resident population aged 15 years who work from home"/>
    <x v="0"/>
    <s v="Male"/>
    <s v="Information and communication (J)"/>
    <x v="9"/>
    <s v="Number"/>
    <n v="44"/>
    <x v="0"/>
  </r>
  <r>
    <s v="Usual Resident population aged 15 years who work from home"/>
    <x v="0"/>
    <s v="Male"/>
    <s v="Information and communication (J)"/>
    <x v="10"/>
    <s v="Number"/>
    <n v="85"/>
    <x v="0"/>
  </r>
  <r>
    <s v="Usual Resident population aged 15 years who work from home"/>
    <x v="0"/>
    <s v="Male"/>
    <s v="Information and communication (J)"/>
    <x v="11"/>
    <s v="Number"/>
    <n v="13"/>
    <x v="1"/>
  </r>
  <r>
    <s v="Usual Resident population aged 15 years who work from home"/>
    <x v="0"/>
    <s v="Male"/>
    <s v="Information and communication (J)"/>
    <x v="12"/>
    <s v="Number"/>
    <n v="43"/>
    <x v="1"/>
  </r>
  <r>
    <s v="Usual Resident population aged 15 years who work from home"/>
    <x v="0"/>
    <s v="Male"/>
    <s v="Information and communication (J)"/>
    <x v="13"/>
    <s v="Number"/>
    <n v="67"/>
    <x v="0"/>
  </r>
  <r>
    <s v="Usual Resident population aged 15 years who work from home"/>
    <x v="0"/>
    <s v="Male"/>
    <s v="Information and communication (J)"/>
    <x v="14"/>
    <s v="Number"/>
    <n v="142"/>
    <x v="0"/>
  </r>
  <r>
    <s v="Usual Resident population aged 15 years who work from home"/>
    <x v="0"/>
    <s v="Male"/>
    <s v="Information and communication (J)"/>
    <x v="15"/>
    <s v="Number"/>
    <n v="67"/>
    <x v="2"/>
  </r>
  <r>
    <s v="Usual Resident population aged 15 years who work from home"/>
    <x v="0"/>
    <s v="Male"/>
    <s v="Information and communication (J)"/>
    <x v="16"/>
    <s v="Number"/>
    <n v="294"/>
    <x v="2"/>
  </r>
  <r>
    <s v="Usual Resident population aged 15 years who work from home"/>
    <x v="0"/>
    <s v="Male"/>
    <s v="Information and communication (J)"/>
    <x v="17"/>
    <s v="Number"/>
    <n v="74"/>
    <x v="2"/>
  </r>
  <r>
    <s v="Usual Resident population aged 15 years who work from home"/>
    <x v="0"/>
    <s v="Male"/>
    <s v="Information and communication (J)"/>
    <x v="18"/>
    <s v="Number"/>
    <n v="83"/>
    <x v="2"/>
  </r>
  <r>
    <s v="Usual Resident population aged 15 years who work from home"/>
    <x v="0"/>
    <s v="Male"/>
    <s v="Information and communication (J)"/>
    <x v="19"/>
    <s v="Number"/>
    <n v="41"/>
    <x v="2"/>
  </r>
  <r>
    <s v="Usual Resident population aged 15 years who work from home"/>
    <x v="0"/>
    <s v="Male"/>
    <s v="Information and communication (J)"/>
    <x v="20"/>
    <s v="Number"/>
    <n v="68"/>
    <x v="2"/>
  </r>
  <r>
    <s v="Usual Resident population aged 15 years who work from home"/>
    <x v="0"/>
    <s v="Male"/>
    <s v="Information and communication (J)"/>
    <x v="21"/>
    <s v="Number"/>
    <n v="69"/>
    <x v="3"/>
  </r>
  <r>
    <s v="Usual Resident population aged 15 years who work from home"/>
    <x v="0"/>
    <s v="Male"/>
    <s v="Information and communication (J)"/>
    <x v="22"/>
    <s v="Number"/>
    <n v="127"/>
    <x v="3"/>
  </r>
  <r>
    <s v="Usual Resident population aged 15 years who work from home"/>
    <x v="0"/>
    <s v="Male"/>
    <s v="Information and communication (J)"/>
    <x v="23"/>
    <s v="Number"/>
    <n v="26"/>
    <x v="3"/>
  </r>
  <r>
    <s v="Usual Resident population aged 15 years who work from home"/>
    <x v="0"/>
    <s v="Male"/>
    <s v="Information and communication (J)"/>
    <x v="24"/>
    <s v="Number"/>
    <n v="47"/>
    <x v="3"/>
  </r>
  <r>
    <s v="Usual Resident population aged 15 years who work from home"/>
    <x v="0"/>
    <s v="Male"/>
    <s v="Information and communication (J)"/>
    <x v="25"/>
    <s v="Number"/>
    <n v="17"/>
    <x v="3"/>
  </r>
  <r>
    <s v="Usual Resident population aged 15 years who work from home"/>
    <x v="0"/>
    <s v="Male"/>
    <s v="Information and communication (J)"/>
    <x v="26"/>
    <s v="Number"/>
    <n v="36"/>
    <x v="3"/>
  </r>
  <r>
    <s v="Usual Resident population aged 15 years who work from home"/>
    <x v="0"/>
    <s v="Male"/>
    <s v="Information and communication (J)"/>
    <x v="27"/>
    <s v="Number"/>
    <n v="19"/>
    <x v="4"/>
  </r>
  <r>
    <s v="Usual Resident population aged 15 years who work from home"/>
    <x v="0"/>
    <s v="Male"/>
    <s v="Information and communication (J)"/>
    <x v="28"/>
    <s v="Number"/>
    <n v="79"/>
    <x v="4"/>
  </r>
  <r>
    <s v="Usual Resident population aged 15 years who work from home"/>
    <x v="0"/>
    <s v="Male"/>
    <s v="Information and communication (J)"/>
    <x v="29"/>
    <s v="Number"/>
    <n v="15"/>
    <x v="4"/>
  </r>
  <r>
    <s v="Usual Resident population aged 15 years who work from home"/>
    <x v="0"/>
    <s v="Male"/>
    <s v="Financial and insurance activities (K)"/>
    <x v="0"/>
    <s v="Number"/>
    <n v="6"/>
    <x v="0"/>
  </r>
  <r>
    <s v="Usual Resident population aged 15 years who work from home"/>
    <x v="0"/>
    <s v="Male"/>
    <s v="Financial and insurance activities (K)"/>
    <x v="1"/>
    <s v="Number"/>
    <n v="121"/>
    <x v="0"/>
  </r>
  <r>
    <s v="Usual Resident population aged 15 years who work from home"/>
    <x v="0"/>
    <s v="Male"/>
    <s v="Financial and insurance activities (K)"/>
    <x v="2"/>
    <s v="Number"/>
    <n v="138"/>
    <x v="0"/>
  </r>
  <r>
    <s v="Usual Resident population aged 15 years who work from home"/>
    <x v="0"/>
    <s v="Male"/>
    <s v="Financial and insurance activities (K)"/>
    <x v="3"/>
    <s v="Number"/>
    <n v="75"/>
    <x v="0"/>
  </r>
  <r>
    <s v="Usual Resident population aged 15 years who work from home"/>
    <x v="0"/>
    <s v="Male"/>
    <s v="Financial and insurance activities (K)"/>
    <x v="4"/>
    <s v="Number"/>
    <n v="48"/>
    <x v="0"/>
  </r>
  <r>
    <s v="Usual Resident population aged 15 years who work from home"/>
    <x v="0"/>
    <s v="Male"/>
    <s v="Financial and insurance activities (K)"/>
    <x v="5"/>
    <s v="Number"/>
    <n v="43"/>
    <x v="0"/>
  </r>
  <r>
    <s v="Usual Resident population aged 15 years who work from home"/>
    <x v="0"/>
    <s v="Male"/>
    <s v="Financial and insurance activities (K)"/>
    <x v="6"/>
    <s v="Number"/>
    <n v="19"/>
    <x v="1"/>
  </r>
  <r>
    <s v="Usual Resident population aged 15 years who work from home"/>
    <x v="0"/>
    <s v="Male"/>
    <s v="Financial and insurance activities (K)"/>
    <x v="7"/>
    <s v="Number"/>
    <n v="11"/>
    <x v="1"/>
  </r>
  <r>
    <s v="Usual Resident population aged 15 years who work from home"/>
    <x v="0"/>
    <s v="Male"/>
    <s v="Financial and insurance activities (K)"/>
    <x v="8"/>
    <s v="Number"/>
    <n v="4"/>
    <x v="1"/>
  </r>
  <r>
    <s v="Usual Resident population aged 15 years who work from home"/>
    <x v="0"/>
    <s v="Male"/>
    <s v="Financial and insurance activities (K)"/>
    <x v="9"/>
    <s v="Number"/>
    <n v="17"/>
    <x v="0"/>
  </r>
  <r>
    <s v="Usual Resident population aged 15 years who work from home"/>
    <x v="0"/>
    <s v="Male"/>
    <s v="Financial and insurance activities (K)"/>
    <x v="10"/>
    <s v="Number"/>
    <n v="42"/>
    <x v="0"/>
  </r>
  <r>
    <s v="Usual Resident population aged 15 years who work from home"/>
    <x v="0"/>
    <s v="Male"/>
    <s v="Financial and insurance activities (K)"/>
    <x v="11"/>
    <s v="Number"/>
    <n v="8"/>
    <x v="1"/>
  </r>
  <r>
    <s v="Usual Resident population aged 15 years who work from home"/>
    <x v="0"/>
    <s v="Male"/>
    <s v="Financial and insurance activities (K)"/>
    <x v="12"/>
    <s v="Number"/>
    <n v="11"/>
    <x v="1"/>
  </r>
  <r>
    <s v="Usual Resident population aged 15 years who work from home"/>
    <x v="0"/>
    <s v="Male"/>
    <s v="Financial and insurance activities (K)"/>
    <x v="13"/>
    <s v="Number"/>
    <n v="20"/>
    <x v="0"/>
  </r>
  <r>
    <s v="Usual Resident population aged 15 years who work from home"/>
    <x v="0"/>
    <s v="Male"/>
    <s v="Financial and insurance activities (K)"/>
    <x v="14"/>
    <s v="Number"/>
    <n v="44"/>
    <x v="0"/>
  </r>
  <r>
    <s v="Usual Resident population aged 15 years who work from home"/>
    <x v="0"/>
    <s v="Male"/>
    <s v="Financial and insurance activities (K)"/>
    <x v="15"/>
    <s v="Number"/>
    <n v="10"/>
    <x v="2"/>
  </r>
  <r>
    <s v="Usual Resident population aged 15 years who work from home"/>
    <x v="0"/>
    <s v="Male"/>
    <s v="Financial and insurance activities (K)"/>
    <x v="16"/>
    <s v="Number"/>
    <n v="87"/>
    <x v="2"/>
  </r>
  <r>
    <s v="Usual Resident population aged 15 years who work from home"/>
    <x v="0"/>
    <s v="Male"/>
    <s v="Financial and insurance activities (K)"/>
    <x v="17"/>
    <s v="Number"/>
    <n v="22"/>
    <x v="2"/>
  </r>
  <r>
    <s v="Usual Resident population aged 15 years who work from home"/>
    <x v="0"/>
    <s v="Male"/>
    <s v="Financial and insurance activities (K)"/>
    <x v="18"/>
    <s v="Number"/>
    <n v="39"/>
    <x v="2"/>
  </r>
  <r>
    <s v="Usual Resident population aged 15 years who work from home"/>
    <x v="0"/>
    <s v="Male"/>
    <s v="Financial and insurance activities (K)"/>
    <x v="19"/>
    <s v="Number"/>
    <n v="14"/>
    <x v="2"/>
  </r>
  <r>
    <s v="Usual Resident population aged 15 years who work from home"/>
    <x v="0"/>
    <s v="Male"/>
    <s v="Financial and insurance activities (K)"/>
    <x v="20"/>
    <s v="Number"/>
    <n v="15"/>
    <x v="2"/>
  </r>
  <r>
    <s v="Usual Resident population aged 15 years who work from home"/>
    <x v="0"/>
    <s v="Male"/>
    <s v="Financial and insurance activities (K)"/>
    <x v="21"/>
    <s v="Number"/>
    <n v="17"/>
    <x v="3"/>
  </r>
  <r>
    <s v="Usual Resident population aged 15 years who work from home"/>
    <x v="0"/>
    <s v="Male"/>
    <s v="Financial and insurance activities (K)"/>
    <x v="22"/>
    <s v="Number"/>
    <n v="24"/>
    <x v="3"/>
  </r>
  <r>
    <s v="Usual Resident population aged 15 years who work from home"/>
    <x v="0"/>
    <s v="Male"/>
    <s v="Financial and insurance activities (K)"/>
    <x v="23"/>
    <s v="Number"/>
    <n v="13"/>
    <x v="3"/>
  </r>
  <r>
    <s v="Usual Resident population aged 15 years who work from home"/>
    <x v="0"/>
    <s v="Male"/>
    <s v="Financial and insurance activities (K)"/>
    <x v="24"/>
    <s v="Number"/>
    <n v="11"/>
    <x v="3"/>
  </r>
  <r>
    <s v="Usual Resident population aged 15 years who work from home"/>
    <x v="0"/>
    <s v="Male"/>
    <s v="Financial and insurance activities (K)"/>
    <x v="25"/>
    <s v="Number"/>
    <n v="7"/>
    <x v="3"/>
  </r>
  <r>
    <s v="Usual Resident population aged 15 years who work from home"/>
    <x v="0"/>
    <s v="Male"/>
    <s v="Financial and insurance activities (K)"/>
    <x v="26"/>
    <s v="Number"/>
    <n v="11"/>
    <x v="3"/>
  </r>
  <r>
    <s v="Usual Resident population aged 15 years who work from home"/>
    <x v="0"/>
    <s v="Male"/>
    <s v="Financial and insurance activities (K)"/>
    <x v="27"/>
    <s v="Number"/>
    <n v="5"/>
    <x v="4"/>
  </r>
  <r>
    <s v="Usual Resident population aged 15 years who work from home"/>
    <x v="0"/>
    <s v="Male"/>
    <s v="Financial and insurance activities (K)"/>
    <x v="28"/>
    <s v="Number"/>
    <n v="28"/>
    <x v="4"/>
  </r>
  <r>
    <s v="Usual Resident population aged 15 years who work from home"/>
    <x v="0"/>
    <s v="Male"/>
    <s v="Financial and insurance activities (K)"/>
    <x v="29"/>
    <s v="Number"/>
    <n v="5"/>
    <x v="4"/>
  </r>
  <r>
    <s v="Usual Resident population aged 15 years who work from home"/>
    <x v="0"/>
    <s v="Male"/>
    <s v="Real estate activities (L)"/>
    <x v="0"/>
    <s v="Number"/>
    <n v="0"/>
    <x v="0"/>
  </r>
  <r>
    <s v="Usual Resident population aged 15 years who work from home"/>
    <x v="0"/>
    <s v="Male"/>
    <s v="Real estate activities (L)"/>
    <x v="1"/>
    <s v="Number"/>
    <n v="41"/>
    <x v="0"/>
  </r>
  <r>
    <s v="Usual Resident population aged 15 years who work from home"/>
    <x v="0"/>
    <s v="Male"/>
    <s v="Real estate activities (L)"/>
    <x v="2"/>
    <s v="Number"/>
    <n v="50"/>
    <x v="0"/>
  </r>
  <r>
    <s v="Usual Resident population aged 15 years who work from home"/>
    <x v="0"/>
    <s v="Male"/>
    <s v="Real estate activities (L)"/>
    <x v="3"/>
    <s v="Number"/>
    <n v="19"/>
    <x v="0"/>
  </r>
  <r>
    <s v="Usual Resident population aged 15 years who work from home"/>
    <x v="0"/>
    <s v="Male"/>
    <s v="Real estate activities (L)"/>
    <x v="4"/>
    <s v="Number"/>
    <n v="12"/>
    <x v="0"/>
  </r>
  <r>
    <s v="Usual Resident population aged 15 years who work from home"/>
    <x v="0"/>
    <s v="Male"/>
    <s v="Real estate activities (L)"/>
    <x v="5"/>
    <s v="Number"/>
    <n v="8"/>
    <x v="0"/>
  </r>
  <r>
    <s v="Usual Resident population aged 15 years who work from home"/>
    <x v="0"/>
    <s v="Male"/>
    <s v="Real estate activities (L)"/>
    <x v="6"/>
    <s v="Number"/>
    <n v="6"/>
    <x v="1"/>
  </r>
  <r>
    <s v="Usual Resident population aged 15 years who work from home"/>
    <x v="0"/>
    <s v="Male"/>
    <s v="Real estate activities (L)"/>
    <x v="7"/>
    <s v="Number"/>
    <n v="4"/>
    <x v="1"/>
  </r>
  <r>
    <s v="Usual Resident population aged 15 years who work from home"/>
    <x v="0"/>
    <s v="Male"/>
    <s v="Real estate activities (L)"/>
    <x v="8"/>
    <s v="Number"/>
    <n v="2"/>
    <x v="1"/>
  </r>
  <r>
    <s v="Usual Resident population aged 15 years who work from home"/>
    <x v="0"/>
    <s v="Male"/>
    <s v="Real estate activities (L)"/>
    <x v="9"/>
    <s v="Number"/>
    <n v="5"/>
    <x v="0"/>
  </r>
  <r>
    <s v="Usual Resident population aged 15 years who work from home"/>
    <x v="0"/>
    <s v="Male"/>
    <s v="Real estate activities (L)"/>
    <x v="10"/>
    <s v="Number"/>
    <n v="10"/>
    <x v="0"/>
  </r>
  <r>
    <s v="Usual Resident population aged 15 years who work from home"/>
    <x v="0"/>
    <s v="Male"/>
    <s v="Real estate activities (L)"/>
    <x v="11"/>
    <s v="Number"/>
    <n v="1"/>
    <x v="1"/>
  </r>
  <r>
    <s v="Usual Resident population aged 15 years who work from home"/>
    <x v="0"/>
    <s v="Male"/>
    <s v="Real estate activities (L)"/>
    <x v="12"/>
    <s v="Number"/>
    <n v="7"/>
    <x v="1"/>
  </r>
  <r>
    <s v="Usual Resident population aged 15 years who work from home"/>
    <x v="0"/>
    <s v="Male"/>
    <s v="Real estate activities (L)"/>
    <x v="13"/>
    <s v="Number"/>
    <n v="6"/>
    <x v="0"/>
  </r>
  <r>
    <s v="Usual Resident population aged 15 years who work from home"/>
    <x v="0"/>
    <s v="Male"/>
    <s v="Real estate activities (L)"/>
    <x v="14"/>
    <s v="Number"/>
    <n v="10"/>
    <x v="0"/>
  </r>
  <r>
    <s v="Usual Resident population aged 15 years who work from home"/>
    <x v="0"/>
    <s v="Male"/>
    <s v="Real estate activities (L)"/>
    <x v="15"/>
    <s v="Number"/>
    <n v="9"/>
    <x v="2"/>
  </r>
  <r>
    <s v="Usual Resident population aged 15 years who work from home"/>
    <x v="0"/>
    <s v="Male"/>
    <s v="Real estate activities (L)"/>
    <x v="16"/>
    <s v="Number"/>
    <n v="32"/>
    <x v="2"/>
  </r>
  <r>
    <s v="Usual Resident population aged 15 years who work from home"/>
    <x v="0"/>
    <s v="Male"/>
    <s v="Real estate activities (L)"/>
    <x v="17"/>
    <s v="Number"/>
    <n v="8"/>
    <x v="2"/>
  </r>
  <r>
    <s v="Usual Resident population aged 15 years who work from home"/>
    <x v="0"/>
    <s v="Male"/>
    <s v="Real estate activities (L)"/>
    <x v="18"/>
    <s v="Number"/>
    <n v="8"/>
    <x v="2"/>
  </r>
  <r>
    <s v="Usual Resident population aged 15 years who work from home"/>
    <x v="0"/>
    <s v="Male"/>
    <s v="Real estate activities (L)"/>
    <x v="19"/>
    <s v="Number"/>
    <n v="4"/>
    <x v="2"/>
  </r>
  <r>
    <s v="Usual Resident population aged 15 years who work from home"/>
    <x v="0"/>
    <s v="Male"/>
    <s v="Real estate activities (L)"/>
    <x v="20"/>
    <s v="Number"/>
    <n v="9"/>
    <x v="2"/>
  </r>
  <r>
    <s v="Usual Resident population aged 15 years who work from home"/>
    <x v="0"/>
    <s v="Male"/>
    <s v="Real estate activities (L)"/>
    <x v="21"/>
    <s v="Number"/>
    <n v="3"/>
    <x v="3"/>
  </r>
  <r>
    <s v="Usual Resident population aged 15 years who work from home"/>
    <x v="0"/>
    <s v="Male"/>
    <s v="Real estate activities (L)"/>
    <x v="22"/>
    <s v="Number"/>
    <n v="7"/>
    <x v="3"/>
  </r>
  <r>
    <s v="Usual Resident population aged 15 years who work from home"/>
    <x v="0"/>
    <s v="Male"/>
    <s v="Real estate activities (L)"/>
    <x v="23"/>
    <s v="Number"/>
    <n v="0"/>
    <x v="3"/>
  </r>
  <r>
    <s v="Usual Resident population aged 15 years who work from home"/>
    <x v="0"/>
    <s v="Male"/>
    <s v="Real estate activities (L)"/>
    <x v="24"/>
    <s v="Number"/>
    <n v="5"/>
    <x v="3"/>
  </r>
  <r>
    <s v="Usual Resident population aged 15 years who work from home"/>
    <x v="0"/>
    <s v="Male"/>
    <s v="Real estate activities (L)"/>
    <x v="25"/>
    <s v="Number"/>
    <n v="3"/>
    <x v="3"/>
  </r>
  <r>
    <s v="Usual Resident population aged 15 years who work from home"/>
    <x v="0"/>
    <s v="Male"/>
    <s v="Real estate activities (L)"/>
    <x v="26"/>
    <s v="Number"/>
    <n v="4"/>
    <x v="3"/>
  </r>
  <r>
    <s v="Usual Resident population aged 15 years who work from home"/>
    <x v="0"/>
    <s v="Male"/>
    <s v="Real estate activities (L)"/>
    <x v="27"/>
    <s v="Number"/>
    <n v="5"/>
    <x v="4"/>
  </r>
  <r>
    <s v="Usual Resident population aged 15 years who work from home"/>
    <x v="0"/>
    <s v="Male"/>
    <s v="Real estate activities (L)"/>
    <x v="28"/>
    <s v="Number"/>
    <n v="7"/>
    <x v="4"/>
  </r>
  <r>
    <s v="Usual Resident population aged 15 years who work from home"/>
    <x v="0"/>
    <s v="Male"/>
    <s v="Real estate activities (L)"/>
    <x v="29"/>
    <s v="Number"/>
    <n v="1"/>
    <x v="4"/>
  </r>
  <r>
    <s v="Usual Resident population aged 15 years who work from home"/>
    <x v="0"/>
    <s v="Male"/>
    <s v="Professional, scientific and technical activities (M)"/>
    <x v="0"/>
    <s v="Number"/>
    <n v="36"/>
    <x v="0"/>
  </r>
  <r>
    <s v="Usual Resident population aged 15 years who work from home"/>
    <x v="0"/>
    <s v="Male"/>
    <s v="Professional, scientific and technical activities (M)"/>
    <x v="1"/>
    <s v="Number"/>
    <n v="494"/>
    <x v="0"/>
  </r>
  <r>
    <s v="Usual Resident population aged 15 years who work from home"/>
    <x v="0"/>
    <s v="Male"/>
    <s v="Professional, scientific and technical activities (M)"/>
    <x v="2"/>
    <s v="Number"/>
    <n v="438"/>
    <x v="0"/>
  </r>
  <r>
    <s v="Usual Resident population aged 15 years who work from home"/>
    <x v="0"/>
    <s v="Male"/>
    <s v="Professional, scientific and technical activities (M)"/>
    <x v="3"/>
    <s v="Number"/>
    <n v="223"/>
    <x v="0"/>
  </r>
  <r>
    <s v="Usual Resident population aged 15 years who work from home"/>
    <x v="0"/>
    <s v="Male"/>
    <s v="Professional, scientific and technical activities (M)"/>
    <x v="4"/>
    <s v="Number"/>
    <n v="187"/>
    <x v="0"/>
  </r>
  <r>
    <s v="Usual Resident population aged 15 years who work from home"/>
    <x v="0"/>
    <s v="Male"/>
    <s v="Professional, scientific and technical activities (M)"/>
    <x v="5"/>
    <s v="Number"/>
    <n v="158"/>
    <x v="0"/>
  </r>
  <r>
    <s v="Usual Resident population aged 15 years who work from home"/>
    <x v="0"/>
    <s v="Male"/>
    <s v="Professional, scientific and technical activities (M)"/>
    <x v="6"/>
    <s v="Number"/>
    <n v="89"/>
    <x v="1"/>
  </r>
  <r>
    <s v="Usual Resident population aged 15 years who work from home"/>
    <x v="0"/>
    <s v="Male"/>
    <s v="Professional, scientific and technical activities (M)"/>
    <x v="7"/>
    <s v="Number"/>
    <n v="40"/>
    <x v="1"/>
  </r>
  <r>
    <s v="Usual Resident population aged 15 years who work from home"/>
    <x v="0"/>
    <s v="Male"/>
    <s v="Professional, scientific and technical activities (M)"/>
    <x v="8"/>
    <s v="Number"/>
    <n v="23"/>
    <x v="1"/>
  </r>
  <r>
    <s v="Usual Resident population aged 15 years who work from home"/>
    <x v="0"/>
    <s v="Male"/>
    <s v="Professional, scientific and technical activities (M)"/>
    <x v="9"/>
    <s v="Number"/>
    <n v="65"/>
    <x v="0"/>
  </r>
  <r>
    <s v="Usual Resident population aged 15 years who work from home"/>
    <x v="0"/>
    <s v="Male"/>
    <s v="Professional, scientific and technical activities (M)"/>
    <x v="10"/>
    <s v="Number"/>
    <n v="118"/>
    <x v="0"/>
  </r>
  <r>
    <s v="Usual Resident population aged 15 years who work from home"/>
    <x v="0"/>
    <s v="Male"/>
    <s v="Professional, scientific and technical activities (M)"/>
    <x v="11"/>
    <s v="Number"/>
    <n v="41"/>
    <x v="1"/>
  </r>
  <r>
    <s v="Usual Resident population aged 15 years who work from home"/>
    <x v="0"/>
    <s v="Male"/>
    <s v="Professional, scientific and technical activities (M)"/>
    <x v="12"/>
    <s v="Number"/>
    <n v="54"/>
    <x v="1"/>
  </r>
  <r>
    <s v="Usual Resident population aged 15 years who work from home"/>
    <x v="0"/>
    <s v="Male"/>
    <s v="Professional, scientific and technical activities (M)"/>
    <x v="13"/>
    <s v="Number"/>
    <n v="107"/>
    <x v="0"/>
  </r>
  <r>
    <s v="Usual Resident population aged 15 years who work from home"/>
    <x v="0"/>
    <s v="Male"/>
    <s v="Professional, scientific and technical activities (M)"/>
    <x v="14"/>
    <s v="Number"/>
    <n v="185"/>
    <x v="0"/>
  </r>
  <r>
    <s v="Usual Resident population aged 15 years who work from home"/>
    <x v="0"/>
    <s v="Male"/>
    <s v="Professional, scientific and technical activities (M)"/>
    <x v="15"/>
    <s v="Number"/>
    <n v="95"/>
    <x v="2"/>
  </r>
  <r>
    <s v="Usual Resident population aged 15 years who work from home"/>
    <x v="0"/>
    <s v="Male"/>
    <s v="Professional, scientific and technical activities (M)"/>
    <x v="16"/>
    <s v="Number"/>
    <n v="428"/>
    <x v="2"/>
  </r>
  <r>
    <s v="Usual Resident population aged 15 years who work from home"/>
    <x v="0"/>
    <s v="Male"/>
    <s v="Professional, scientific and technical activities (M)"/>
    <x v="17"/>
    <s v="Number"/>
    <n v="87"/>
    <x v="2"/>
  </r>
  <r>
    <s v="Usual Resident population aged 15 years who work from home"/>
    <x v="0"/>
    <s v="Male"/>
    <s v="Professional, scientific and technical activities (M)"/>
    <x v="18"/>
    <s v="Number"/>
    <n v="137"/>
    <x v="2"/>
  </r>
  <r>
    <s v="Usual Resident population aged 15 years who work from home"/>
    <x v="0"/>
    <s v="Male"/>
    <s v="Professional, scientific and technical activities (M)"/>
    <x v="19"/>
    <s v="Number"/>
    <n v="105"/>
    <x v="2"/>
  </r>
  <r>
    <s v="Usual Resident population aged 15 years who work from home"/>
    <x v="0"/>
    <s v="Male"/>
    <s v="Professional, scientific and technical activities (M)"/>
    <x v="20"/>
    <s v="Number"/>
    <n v="83"/>
    <x v="2"/>
  </r>
  <r>
    <s v="Usual Resident population aged 15 years who work from home"/>
    <x v="0"/>
    <s v="Male"/>
    <s v="Professional, scientific and technical activities (M)"/>
    <x v="21"/>
    <s v="Number"/>
    <n v="69"/>
    <x v="3"/>
  </r>
  <r>
    <s v="Usual Resident population aged 15 years who work from home"/>
    <x v="0"/>
    <s v="Male"/>
    <s v="Professional, scientific and technical activities (M)"/>
    <x v="22"/>
    <s v="Number"/>
    <n v="157"/>
    <x v="3"/>
  </r>
  <r>
    <s v="Usual Resident population aged 15 years who work from home"/>
    <x v="0"/>
    <s v="Male"/>
    <s v="Professional, scientific and technical activities (M)"/>
    <x v="23"/>
    <s v="Number"/>
    <n v="32"/>
    <x v="3"/>
  </r>
  <r>
    <s v="Usual Resident population aged 15 years who work from home"/>
    <x v="0"/>
    <s v="Male"/>
    <s v="Professional, scientific and technical activities (M)"/>
    <x v="24"/>
    <s v="Number"/>
    <n v="82"/>
    <x v="3"/>
  </r>
  <r>
    <s v="Usual Resident population aged 15 years who work from home"/>
    <x v="0"/>
    <s v="Male"/>
    <s v="Professional, scientific and technical activities (M)"/>
    <x v="25"/>
    <s v="Number"/>
    <n v="39"/>
    <x v="3"/>
  </r>
  <r>
    <s v="Usual Resident population aged 15 years who work from home"/>
    <x v="0"/>
    <s v="Male"/>
    <s v="Professional, scientific and technical activities (M)"/>
    <x v="26"/>
    <s v="Number"/>
    <n v="41"/>
    <x v="3"/>
  </r>
  <r>
    <s v="Usual Resident population aged 15 years who work from home"/>
    <x v="0"/>
    <s v="Male"/>
    <s v="Professional, scientific and technical activities (M)"/>
    <x v="27"/>
    <s v="Number"/>
    <n v="32"/>
    <x v="4"/>
  </r>
  <r>
    <s v="Usual Resident population aged 15 years who work from home"/>
    <x v="0"/>
    <s v="Male"/>
    <s v="Professional, scientific and technical activities (M)"/>
    <x v="28"/>
    <s v="Number"/>
    <n v="74"/>
    <x v="4"/>
  </r>
  <r>
    <s v="Usual Resident population aged 15 years who work from home"/>
    <x v="0"/>
    <s v="Male"/>
    <s v="Professional, scientific and technical activities (M)"/>
    <x v="29"/>
    <s v="Number"/>
    <n v="22"/>
    <x v="4"/>
  </r>
  <r>
    <s v="Usual Resident population aged 15 years who work from home"/>
    <x v="0"/>
    <s v="Male"/>
    <s v="Administrative and support service activities (N)"/>
    <x v="0"/>
    <s v="Number"/>
    <n v="8"/>
    <x v="0"/>
  </r>
  <r>
    <s v="Usual Resident population aged 15 years who work from home"/>
    <x v="0"/>
    <s v="Male"/>
    <s v="Administrative and support service activities (N)"/>
    <x v="1"/>
    <s v="Number"/>
    <n v="63"/>
    <x v="0"/>
  </r>
  <r>
    <s v="Usual Resident population aged 15 years who work from home"/>
    <x v="0"/>
    <s v="Male"/>
    <s v="Administrative and support service activities (N)"/>
    <x v="2"/>
    <s v="Number"/>
    <n v="49"/>
    <x v="0"/>
  </r>
  <r>
    <s v="Usual Resident population aged 15 years who work from home"/>
    <x v="0"/>
    <s v="Male"/>
    <s v="Administrative and support service activities (N)"/>
    <x v="3"/>
    <s v="Number"/>
    <n v="49"/>
    <x v="0"/>
  </r>
  <r>
    <s v="Usual Resident population aged 15 years who work from home"/>
    <x v="0"/>
    <s v="Male"/>
    <s v="Administrative and support service activities (N)"/>
    <x v="4"/>
    <s v="Number"/>
    <n v="27"/>
    <x v="0"/>
  </r>
  <r>
    <s v="Usual Resident population aged 15 years who work from home"/>
    <x v="0"/>
    <s v="Male"/>
    <s v="Administrative and support service activities (N)"/>
    <x v="5"/>
    <s v="Number"/>
    <n v="38"/>
    <x v="0"/>
  </r>
  <r>
    <s v="Usual Resident population aged 15 years who work from home"/>
    <x v="0"/>
    <s v="Male"/>
    <s v="Administrative and support service activities (N)"/>
    <x v="6"/>
    <s v="Number"/>
    <n v="16"/>
    <x v="1"/>
  </r>
  <r>
    <s v="Usual Resident population aged 15 years who work from home"/>
    <x v="0"/>
    <s v="Male"/>
    <s v="Administrative and support service activities (N)"/>
    <x v="7"/>
    <s v="Number"/>
    <n v="13"/>
    <x v="1"/>
  </r>
  <r>
    <s v="Usual Resident population aged 15 years who work from home"/>
    <x v="0"/>
    <s v="Male"/>
    <s v="Administrative and support service activities (N)"/>
    <x v="8"/>
    <s v="Number"/>
    <n v="8"/>
    <x v="1"/>
  </r>
  <r>
    <s v="Usual Resident population aged 15 years who work from home"/>
    <x v="0"/>
    <s v="Male"/>
    <s v="Administrative and support service activities (N)"/>
    <x v="9"/>
    <s v="Number"/>
    <n v="15"/>
    <x v="0"/>
  </r>
  <r>
    <s v="Usual Resident population aged 15 years who work from home"/>
    <x v="0"/>
    <s v="Male"/>
    <s v="Administrative and support service activities (N)"/>
    <x v="10"/>
    <s v="Number"/>
    <n v="29"/>
    <x v="0"/>
  </r>
  <r>
    <s v="Usual Resident population aged 15 years who work from home"/>
    <x v="0"/>
    <s v="Male"/>
    <s v="Administrative and support service activities (N)"/>
    <x v="11"/>
    <s v="Number"/>
    <n v="7"/>
    <x v="1"/>
  </r>
  <r>
    <s v="Usual Resident population aged 15 years who work from home"/>
    <x v="0"/>
    <s v="Male"/>
    <s v="Administrative and support service activities (N)"/>
    <x v="12"/>
    <s v="Number"/>
    <n v="14"/>
    <x v="1"/>
  </r>
  <r>
    <s v="Usual Resident population aged 15 years who work from home"/>
    <x v="0"/>
    <s v="Male"/>
    <s v="Administrative and support service activities (N)"/>
    <x v="13"/>
    <s v="Number"/>
    <n v="20"/>
    <x v="0"/>
  </r>
  <r>
    <s v="Usual Resident population aged 15 years who work from home"/>
    <x v="0"/>
    <s v="Male"/>
    <s v="Administrative and support service activities (N)"/>
    <x v="14"/>
    <s v="Number"/>
    <n v="34"/>
    <x v="0"/>
  </r>
  <r>
    <s v="Usual Resident population aged 15 years who work from home"/>
    <x v="0"/>
    <s v="Male"/>
    <s v="Administrative and support service activities (N)"/>
    <x v="15"/>
    <s v="Number"/>
    <n v="15"/>
    <x v="2"/>
  </r>
  <r>
    <s v="Usual Resident population aged 15 years who work from home"/>
    <x v="0"/>
    <s v="Male"/>
    <s v="Administrative and support service activities (N)"/>
    <x v="16"/>
    <s v="Number"/>
    <n v="65"/>
    <x v="2"/>
  </r>
  <r>
    <s v="Usual Resident population aged 15 years who work from home"/>
    <x v="0"/>
    <s v="Male"/>
    <s v="Administrative and support service activities (N)"/>
    <x v="17"/>
    <s v="Number"/>
    <n v="31"/>
    <x v="2"/>
  </r>
  <r>
    <s v="Usual Resident population aged 15 years who work from home"/>
    <x v="0"/>
    <s v="Male"/>
    <s v="Administrative and support service activities (N)"/>
    <x v="18"/>
    <s v="Number"/>
    <n v="24"/>
    <x v="2"/>
  </r>
  <r>
    <s v="Usual Resident population aged 15 years who work from home"/>
    <x v="0"/>
    <s v="Male"/>
    <s v="Administrative and support service activities (N)"/>
    <x v="19"/>
    <s v="Number"/>
    <n v="21"/>
    <x v="2"/>
  </r>
  <r>
    <s v="Usual Resident population aged 15 years who work from home"/>
    <x v="0"/>
    <s v="Male"/>
    <s v="Administrative and support service activities (N)"/>
    <x v="20"/>
    <s v="Number"/>
    <n v="12"/>
    <x v="2"/>
  </r>
  <r>
    <s v="Usual Resident population aged 15 years who work from home"/>
    <x v="0"/>
    <s v="Male"/>
    <s v="Administrative and support service activities (N)"/>
    <x v="21"/>
    <s v="Number"/>
    <n v="9"/>
    <x v="3"/>
  </r>
  <r>
    <s v="Usual Resident population aged 15 years who work from home"/>
    <x v="0"/>
    <s v="Male"/>
    <s v="Administrative and support service activities (N)"/>
    <x v="22"/>
    <s v="Number"/>
    <n v="36"/>
    <x v="3"/>
  </r>
  <r>
    <s v="Usual Resident population aged 15 years who work from home"/>
    <x v="0"/>
    <s v="Male"/>
    <s v="Administrative and support service activities (N)"/>
    <x v="23"/>
    <s v="Number"/>
    <n v="7"/>
    <x v="3"/>
  </r>
  <r>
    <s v="Usual Resident population aged 15 years who work from home"/>
    <x v="0"/>
    <s v="Male"/>
    <s v="Administrative and support service activities (N)"/>
    <x v="24"/>
    <s v="Number"/>
    <n v="19"/>
    <x v="3"/>
  </r>
  <r>
    <s v="Usual Resident population aged 15 years who work from home"/>
    <x v="0"/>
    <s v="Male"/>
    <s v="Administrative and support service activities (N)"/>
    <x v="25"/>
    <s v="Number"/>
    <n v="11"/>
    <x v="3"/>
  </r>
  <r>
    <s v="Usual Resident population aged 15 years who work from home"/>
    <x v="0"/>
    <s v="Male"/>
    <s v="Administrative and support service activities (N)"/>
    <x v="26"/>
    <s v="Number"/>
    <n v="4"/>
    <x v="3"/>
  </r>
  <r>
    <s v="Usual Resident population aged 15 years who work from home"/>
    <x v="0"/>
    <s v="Male"/>
    <s v="Administrative and support service activities (N)"/>
    <x v="27"/>
    <s v="Number"/>
    <n v="9"/>
    <x v="4"/>
  </r>
  <r>
    <s v="Usual Resident population aged 15 years who work from home"/>
    <x v="0"/>
    <s v="Male"/>
    <s v="Administrative and support service activities (N)"/>
    <x v="28"/>
    <s v="Number"/>
    <n v="23"/>
    <x v="4"/>
  </r>
  <r>
    <s v="Usual Resident population aged 15 years who work from home"/>
    <x v="0"/>
    <s v="Male"/>
    <s v="Administrative and support service activities (N)"/>
    <x v="29"/>
    <s v="Number"/>
    <n v="7"/>
    <x v="4"/>
  </r>
  <r>
    <s v="Usual Resident population aged 15 years who work from home"/>
    <x v="0"/>
    <s v="Male"/>
    <s v="Public administration and defence; compulsory social security (O)"/>
    <x v="0"/>
    <s v="Number"/>
    <n v="3"/>
    <x v="0"/>
  </r>
  <r>
    <s v="Usual Resident population aged 15 years who work from home"/>
    <x v="0"/>
    <s v="Male"/>
    <s v="Public administration and defence; compulsory social security (O)"/>
    <x v="1"/>
    <s v="Number"/>
    <n v="41"/>
    <x v="0"/>
  </r>
  <r>
    <s v="Usual Resident population aged 15 years who work from home"/>
    <x v="0"/>
    <s v="Male"/>
    <s v="Public administration and defence; compulsory social security (O)"/>
    <x v="2"/>
    <s v="Number"/>
    <n v="29"/>
    <x v="0"/>
  </r>
  <r>
    <s v="Usual Resident population aged 15 years who work from home"/>
    <x v="0"/>
    <s v="Male"/>
    <s v="Public administration and defence; compulsory social security (O)"/>
    <x v="3"/>
    <s v="Number"/>
    <n v="20"/>
    <x v="0"/>
  </r>
  <r>
    <s v="Usual Resident population aged 15 years who work from home"/>
    <x v="0"/>
    <s v="Male"/>
    <s v="Public administration and defence; compulsory social security (O)"/>
    <x v="4"/>
    <s v="Number"/>
    <n v="21"/>
    <x v="0"/>
  </r>
  <r>
    <s v="Usual Resident population aged 15 years who work from home"/>
    <x v="0"/>
    <s v="Male"/>
    <s v="Public administration and defence; compulsory social security (O)"/>
    <x v="5"/>
    <s v="Number"/>
    <n v="14"/>
    <x v="0"/>
  </r>
  <r>
    <s v="Usual Resident population aged 15 years who work from home"/>
    <x v="0"/>
    <s v="Male"/>
    <s v="Public administration and defence; compulsory social security (O)"/>
    <x v="6"/>
    <s v="Number"/>
    <n v="9"/>
    <x v="1"/>
  </r>
  <r>
    <s v="Usual Resident population aged 15 years who work from home"/>
    <x v="0"/>
    <s v="Male"/>
    <s v="Public administration and defence; compulsory social security (O)"/>
    <x v="7"/>
    <s v="Number"/>
    <n v="8"/>
    <x v="1"/>
  </r>
  <r>
    <s v="Usual Resident population aged 15 years who work from home"/>
    <x v="0"/>
    <s v="Male"/>
    <s v="Public administration and defence; compulsory social security (O)"/>
    <x v="8"/>
    <s v="Number"/>
    <n v="4"/>
    <x v="1"/>
  </r>
  <r>
    <s v="Usual Resident population aged 15 years who work from home"/>
    <x v="0"/>
    <s v="Male"/>
    <s v="Public administration and defence; compulsory social security (O)"/>
    <x v="9"/>
    <s v="Number"/>
    <n v="12"/>
    <x v="0"/>
  </r>
  <r>
    <s v="Usual Resident population aged 15 years who work from home"/>
    <x v="0"/>
    <s v="Male"/>
    <s v="Public administration and defence; compulsory social security (O)"/>
    <x v="10"/>
    <s v="Number"/>
    <n v="7"/>
    <x v="0"/>
  </r>
  <r>
    <s v="Usual Resident population aged 15 years who work from home"/>
    <x v="0"/>
    <s v="Male"/>
    <s v="Public administration and defence; compulsory social security (O)"/>
    <x v="11"/>
    <s v="Number"/>
    <n v="8"/>
    <x v="1"/>
  </r>
  <r>
    <s v="Usual Resident population aged 15 years who work from home"/>
    <x v="0"/>
    <s v="Male"/>
    <s v="Public administration and defence; compulsory social security (O)"/>
    <x v="12"/>
    <s v="Number"/>
    <n v="37"/>
    <x v="1"/>
  </r>
  <r>
    <s v="Usual Resident population aged 15 years who work from home"/>
    <x v="0"/>
    <s v="Male"/>
    <s v="Public administration and defence; compulsory social security (O)"/>
    <x v="13"/>
    <s v="Number"/>
    <n v="14"/>
    <x v="0"/>
  </r>
  <r>
    <s v="Usual Resident population aged 15 years who work from home"/>
    <x v="0"/>
    <s v="Male"/>
    <s v="Public administration and defence; compulsory social security (O)"/>
    <x v="14"/>
    <s v="Number"/>
    <n v="11"/>
    <x v="0"/>
  </r>
  <r>
    <s v="Usual Resident population aged 15 years who work from home"/>
    <x v="0"/>
    <s v="Male"/>
    <s v="Public administration and defence; compulsory social security (O)"/>
    <x v="15"/>
    <s v="Number"/>
    <n v="13"/>
    <x v="2"/>
  </r>
  <r>
    <s v="Usual Resident population aged 15 years who work from home"/>
    <x v="0"/>
    <s v="Male"/>
    <s v="Public administration and defence; compulsory social security (O)"/>
    <x v="16"/>
    <s v="Number"/>
    <n v="32"/>
    <x v="2"/>
  </r>
  <r>
    <s v="Usual Resident population aged 15 years who work from home"/>
    <x v="0"/>
    <s v="Male"/>
    <s v="Public administration and defence; compulsory social security (O)"/>
    <x v="17"/>
    <s v="Number"/>
    <n v="16"/>
    <x v="2"/>
  </r>
  <r>
    <s v="Usual Resident population aged 15 years who work from home"/>
    <x v="0"/>
    <s v="Male"/>
    <s v="Public administration and defence; compulsory social security (O)"/>
    <x v="18"/>
    <s v="Number"/>
    <n v="12"/>
    <x v="2"/>
  </r>
  <r>
    <s v="Usual Resident population aged 15 years who work from home"/>
    <x v="0"/>
    <s v="Male"/>
    <s v="Public administration and defence; compulsory social security (O)"/>
    <x v="19"/>
    <s v="Number"/>
    <n v="11"/>
    <x v="2"/>
  </r>
  <r>
    <s v="Usual Resident population aged 15 years who work from home"/>
    <x v="0"/>
    <s v="Male"/>
    <s v="Public administration and defence; compulsory social security (O)"/>
    <x v="20"/>
    <s v="Number"/>
    <n v="9"/>
    <x v="2"/>
  </r>
  <r>
    <s v="Usual Resident population aged 15 years who work from home"/>
    <x v="0"/>
    <s v="Male"/>
    <s v="Public administration and defence; compulsory social security (O)"/>
    <x v="21"/>
    <s v="Number"/>
    <n v="7"/>
    <x v="3"/>
  </r>
  <r>
    <s v="Usual Resident population aged 15 years who work from home"/>
    <x v="0"/>
    <s v="Male"/>
    <s v="Public administration and defence; compulsory social security (O)"/>
    <x v="22"/>
    <s v="Number"/>
    <n v="15"/>
    <x v="3"/>
  </r>
  <r>
    <s v="Usual Resident population aged 15 years who work from home"/>
    <x v="0"/>
    <s v="Male"/>
    <s v="Public administration and defence; compulsory social security (O)"/>
    <x v="23"/>
    <s v="Number"/>
    <n v="4"/>
    <x v="3"/>
  </r>
  <r>
    <s v="Usual Resident population aged 15 years who work from home"/>
    <x v="0"/>
    <s v="Male"/>
    <s v="Public administration and defence; compulsory social security (O)"/>
    <x v="24"/>
    <s v="Number"/>
    <n v="11"/>
    <x v="3"/>
  </r>
  <r>
    <s v="Usual Resident population aged 15 years who work from home"/>
    <x v="0"/>
    <s v="Male"/>
    <s v="Public administration and defence; compulsory social security (O)"/>
    <x v="25"/>
    <s v="Number"/>
    <n v="5"/>
    <x v="3"/>
  </r>
  <r>
    <s v="Usual Resident population aged 15 years who work from home"/>
    <x v="0"/>
    <s v="Male"/>
    <s v="Public administration and defence; compulsory social security (O)"/>
    <x v="26"/>
    <s v="Number"/>
    <n v="9"/>
    <x v="3"/>
  </r>
  <r>
    <s v="Usual Resident population aged 15 years who work from home"/>
    <x v="0"/>
    <s v="Male"/>
    <s v="Public administration and defence; compulsory social security (O)"/>
    <x v="27"/>
    <s v="Number"/>
    <n v="3"/>
    <x v="4"/>
  </r>
  <r>
    <s v="Usual Resident population aged 15 years who work from home"/>
    <x v="0"/>
    <s v="Male"/>
    <s v="Public administration and defence; compulsory social security (O)"/>
    <x v="28"/>
    <s v="Number"/>
    <n v="5"/>
    <x v="4"/>
  </r>
  <r>
    <s v="Usual Resident population aged 15 years who work from home"/>
    <x v="0"/>
    <s v="Male"/>
    <s v="Public administration and defence; compulsory social security (O)"/>
    <x v="29"/>
    <s v="Number"/>
    <n v="6"/>
    <x v="4"/>
  </r>
  <r>
    <s v="Usual Resident population aged 15 years who work from home"/>
    <x v="0"/>
    <s v="Male"/>
    <s v="Education (P)"/>
    <x v="0"/>
    <s v="Number"/>
    <n v="10"/>
    <x v="0"/>
  </r>
  <r>
    <s v="Usual Resident population aged 15 years who work from home"/>
    <x v="0"/>
    <s v="Male"/>
    <s v="Education (P)"/>
    <x v="1"/>
    <s v="Number"/>
    <n v="80"/>
    <x v="0"/>
  </r>
  <r>
    <s v="Usual Resident population aged 15 years who work from home"/>
    <x v="0"/>
    <s v="Male"/>
    <s v="Education (P)"/>
    <x v="2"/>
    <s v="Number"/>
    <n v="50"/>
    <x v="0"/>
  </r>
  <r>
    <s v="Usual Resident population aged 15 years who work from home"/>
    <x v="0"/>
    <s v="Male"/>
    <s v="Education (P)"/>
    <x v="3"/>
    <s v="Number"/>
    <n v="39"/>
    <x v="0"/>
  </r>
  <r>
    <s v="Usual Resident population aged 15 years who work from home"/>
    <x v="0"/>
    <s v="Male"/>
    <s v="Education (P)"/>
    <x v="4"/>
    <s v="Number"/>
    <n v="26"/>
    <x v="0"/>
  </r>
  <r>
    <s v="Usual Resident population aged 15 years who work from home"/>
    <x v="0"/>
    <s v="Male"/>
    <s v="Education (P)"/>
    <x v="5"/>
    <s v="Number"/>
    <n v="28"/>
    <x v="0"/>
  </r>
  <r>
    <s v="Usual Resident population aged 15 years who work from home"/>
    <x v="0"/>
    <s v="Male"/>
    <s v="Education (P)"/>
    <x v="6"/>
    <s v="Number"/>
    <n v="18"/>
    <x v="1"/>
  </r>
  <r>
    <s v="Usual Resident population aged 15 years who work from home"/>
    <x v="0"/>
    <s v="Male"/>
    <s v="Education (P)"/>
    <x v="7"/>
    <s v="Number"/>
    <n v="11"/>
    <x v="1"/>
  </r>
  <r>
    <s v="Usual Resident population aged 15 years who work from home"/>
    <x v="0"/>
    <s v="Male"/>
    <s v="Education (P)"/>
    <x v="8"/>
    <s v="Number"/>
    <n v="1"/>
    <x v="1"/>
  </r>
  <r>
    <s v="Usual Resident population aged 15 years who work from home"/>
    <x v="0"/>
    <s v="Male"/>
    <s v="Education (P)"/>
    <x v="9"/>
    <s v="Number"/>
    <n v="14"/>
    <x v="0"/>
  </r>
  <r>
    <s v="Usual Resident population aged 15 years who work from home"/>
    <x v="0"/>
    <s v="Male"/>
    <s v="Education (P)"/>
    <x v="10"/>
    <s v="Number"/>
    <n v="19"/>
    <x v="0"/>
  </r>
  <r>
    <s v="Usual Resident population aged 15 years who work from home"/>
    <x v="0"/>
    <s v="Male"/>
    <s v="Education (P)"/>
    <x v="11"/>
    <s v="Number"/>
    <n v="5"/>
    <x v="1"/>
  </r>
  <r>
    <s v="Usual Resident population aged 15 years who work from home"/>
    <x v="0"/>
    <s v="Male"/>
    <s v="Education (P)"/>
    <x v="12"/>
    <s v="Number"/>
    <n v="9"/>
    <x v="1"/>
  </r>
  <r>
    <s v="Usual Resident population aged 15 years who work from home"/>
    <x v="0"/>
    <s v="Male"/>
    <s v="Education (P)"/>
    <x v="13"/>
    <s v="Number"/>
    <n v="19"/>
    <x v="0"/>
  </r>
  <r>
    <s v="Usual Resident population aged 15 years who work from home"/>
    <x v="0"/>
    <s v="Male"/>
    <s v="Education (P)"/>
    <x v="14"/>
    <s v="Number"/>
    <n v="25"/>
    <x v="0"/>
  </r>
  <r>
    <s v="Usual Resident population aged 15 years who work from home"/>
    <x v="0"/>
    <s v="Male"/>
    <s v="Education (P)"/>
    <x v="15"/>
    <s v="Number"/>
    <n v="18"/>
    <x v="2"/>
  </r>
  <r>
    <s v="Usual Resident population aged 15 years who work from home"/>
    <x v="0"/>
    <s v="Male"/>
    <s v="Education (P)"/>
    <x v="16"/>
    <s v="Number"/>
    <n v="60"/>
    <x v="2"/>
  </r>
  <r>
    <s v="Usual Resident population aged 15 years who work from home"/>
    <x v="0"/>
    <s v="Male"/>
    <s v="Education (P)"/>
    <x v="17"/>
    <s v="Number"/>
    <n v="19"/>
    <x v="2"/>
  </r>
  <r>
    <s v="Usual Resident population aged 15 years who work from home"/>
    <x v="0"/>
    <s v="Male"/>
    <s v="Education (P)"/>
    <x v="18"/>
    <s v="Number"/>
    <n v="41"/>
    <x v="2"/>
  </r>
  <r>
    <s v="Usual Resident population aged 15 years who work from home"/>
    <x v="0"/>
    <s v="Male"/>
    <s v="Education (P)"/>
    <x v="19"/>
    <s v="Number"/>
    <n v="26"/>
    <x v="2"/>
  </r>
  <r>
    <s v="Usual Resident population aged 15 years who work from home"/>
    <x v="0"/>
    <s v="Male"/>
    <s v="Education (P)"/>
    <x v="20"/>
    <s v="Number"/>
    <n v="17"/>
    <x v="2"/>
  </r>
  <r>
    <s v="Usual Resident population aged 15 years who work from home"/>
    <x v="0"/>
    <s v="Male"/>
    <s v="Education (P)"/>
    <x v="21"/>
    <s v="Number"/>
    <n v="21"/>
    <x v="3"/>
  </r>
  <r>
    <s v="Usual Resident population aged 15 years who work from home"/>
    <x v="0"/>
    <s v="Male"/>
    <s v="Education (P)"/>
    <x v="22"/>
    <s v="Number"/>
    <n v="35"/>
    <x v="3"/>
  </r>
  <r>
    <s v="Usual Resident population aged 15 years who work from home"/>
    <x v="0"/>
    <s v="Male"/>
    <s v="Education (P)"/>
    <x v="23"/>
    <s v="Number"/>
    <n v="5"/>
    <x v="3"/>
  </r>
  <r>
    <s v="Usual Resident population aged 15 years who work from home"/>
    <x v="0"/>
    <s v="Male"/>
    <s v="Education (P)"/>
    <x v="24"/>
    <s v="Number"/>
    <n v="13"/>
    <x v="3"/>
  </r>
  <r>
    <s v="Usual Resident population aged 15 years who work from home"/>
    <x v="0"/>
    <s v="Male"/>
    <s v="Education (P)"/>
    <x v="25"/>
    <s v="Number"/>
    <n v="14"/>
    <x v="3"/>
  </r>
  <r>
    <s v="Usual Resident population aged 15 years who work from home"/>
    <x v="0"/>
    <s v="Male"/>
    <s v="Education (P)"/>
    <x v="26"/>
    <s v="Number"/>
    <n v="9"/>
    <x v="3"/>
  </r>
  <r>
    <s v="Usual Resident population aged 15 years who work from home"/>
    <x v="0"/>
    <s v="Male"/>
    <s v="Education (P)"/>
    <x v="27"/>
    <s v="Number"/>
    <n v="8"/>
    <x v="4"/>
  </r>
  <r>
    <s v="Usual Resident population aged 15 years who work from home"/>
    <x v="0"/>
    <s v="Male"/>
    <s v="Education (P)"/>
    <x v="28"/>
    <s v="Number"/>
    <n v="14"/>
    <x v="4"/>
  </r>
  <r>
    <s v="Usual Resident population aged 15 years who work from home"/>
    <x v="0"/>
    <s v="Male"/>
    <s v="Education (P)"/>
    <x v="29"/>
    <s v="Number"/>
    <n v="2"/>
    <x v="4"/>
  </r>
  <r>
    <s v="Usual Resident population aged 15 years who work from home"/>
    <x v="0"/>
    <s v="Male"/>
    <s v="Human health and social work activities (Q)"/>
    <x v="0"/>
    <s v="Number"/>
    <n v="5"/>
    <x v="0"/>
  </r>
  <r>
    <s v="Usual Resident population aged 15 years who work from home"/>
    <x v="0"/>
    <s v="Male"/>
    <s v="Human health and social work activities (Q)"/>
    <x v="1"/>
    <s v="Number"/>
    <n v="60"/>
    <x v="0"/>
  </r>
  <r>
    <s v="Usual Resident population aged 15 years who work from home"/>
    <x v="0"/>
    <s v="Male"/>
    <s v="Human health and social work activities (Q)"/>
    <x v="2"/>
    <s v="Number"/>
    <n v="44"/>
    <x v="0"/>
  </r>
  <r>
    <s v="Usual Resident population aged 15 years who work from home"/>
    <x v="0"/>
    <s v="Male"/>
    <s v="Human health and social work activities (Q)"/>
    <x v="3"/>
    <s v="Number"/>
    <n v="28"/>
    <x v="0"/>
  </r>
  <r>
    <s v="Usual Resident population aged 15 years who work from home"/>
    <x v="0"/>
    <s v="Male"/>
    <s v="Human health and social work activities (Q)"/>
    <x v="4"/>
    <s v="Number"/>
    <n v="26"/>
    <x v="0"/>
  </r>
  <r>
    <s v="Usual Resident population aged 15 years who work from home"/>
    <x v="0"/>
    <s v="Male"/>
    <s v="Human health and social work activities (Q)"/>
    <x v="5"/>
    <s v="Number"/>
    <n v="28"/>
    <x v="0"/>
  </r>
  <r>
    <s v="Usual Resident population aged 15 years who work from home"/>
    <x v="0"/>
    <s v="Male"/>
    <s v="Human health and social work activities (Q)"/>
    <x v="6"/>
    <s v="Number"/>
    <n v="16"/>
    <x v="1"/>
  </r>
  <r>
    <s v="Usual Resident population aged 15 years who work from home"/>
    <x v="0"/>
    <s v="Male"/>
    <s v="Human health and social work activities (Q)"/>
    <x v="7"/>
    <s v="Number"/>
    <n v="1"/>
    <x v="1"/>
  </r>
  <r>
    <s v="Usual Resident population aged 15 years who work from home"/>
    <x v="0"/>
    <s v="Male"/>
    <s v="Human health and social work activities (Q)"/>
    <x v="8"/>
    <s v="Number"/>
    <n v="4"/>
    <x v="1"/>
  </r>
  <r>
    <s v="Usual Resident population aged 15 years who work from home"/>
    <x v="0"/>
    <s v="Male"/>
    <s v="Human health and social work activities (Q)"/>
    <x v="9"/>
    <s v="Number"/>
    <n v="12"/>
    <x v="0"/>
  </r>
  <r>
    <s v="Usual Resident population aged 15 years who work from home"/>
    <x v="0"/>
    <s v="Male"/>
    <s v="Human health and social work activities (Q)"/>
    <x v="10"/>
    <s v="Number"/>
    <n v="9"/>
    <x v="0"/>
  </r>
  <r>
    <s v="Usual Resident population aged 15 years who work from home"/>
    <x v="0"/>
    <s v="Male"/>
    <s v="Human health and social work activities (Q)"/>
    <x v="11"/>
    <s v="Number"/>
    <n v="5"/>
    <x v="1"/>
  </r>
  <r>
    <s v="Usual Resident population aged 15 years who work from home"/>
    <x v="0"/>
    <s v="Male"/>
    <s v="Human health and social work activities (Q)"/>
    <x v="12"/>
    <s v="Number"/>
    <n v="13"/>
    <x v="1"/>
  </r>
  <r>
    <s v="Usual Resident population aged 15 years who work from home"/>
    <x v="0"/>
    <s v="Male"/>
    <s v="Human health and social work activities (Q)"/>
    <x v="13"/>
    <s v="Number"/>
    <n v="17"/>
    <x v="0"/>
  </r>
  <r>
    <s v="Usual Resident population aged 15 years who work from home"/>
    <x v="0"/>
    <s v="Male"/>
    <s v="Human health and social work activities (Q)"/>
    <x v="14"/>
    <s v="Number"/>
    <n v="22"/>
    <x v="0"/>
  </r>
  <r>
    <s v="Usual Resident population aged 15 years who work from home"/>
    <x v="0"/>
    <s v="Male"/>
    <s v="Human health and social work activities (Q)"/>
    <x v="15"/>
    <s v="Number"/>
    <n v="13"/>
    <x v="2"/>
  </r>
  <r>
    <s v="Usual Resident population aged 15 years who work from home"/>
    <x v="0"/>
    <s v="Male"/>
    <s v="Human health and social work activities (Q)"/>
    <x v="16"/>
    <s v="Number"/>
    <n v="66"/>
    <x v="2"/>
  </r>
  <r>
    <s v="Usual Resident population aged 15 years who work from home"/>
    <x v="0"/>
    <s v="Male"/>
    <s v="Human health and social work activities (Q)"/>
    <x v="17"/>
    <s v="Number"/>
    <n v="16"/>
    <x v="2"/>
  </r>
  <r>
    <s v="Usual Resident population aged 15 years who work from home"/>
    <x v="0"/>
    <s v="Male"/>
    <s v="Human health and social work activities (Q)"/>
    <x v="18"/>
    <s v="Number"/>
    <n v="14"/>
    <x v="2"/>
  </r>
  <r>
    <s v="Usual Resident population aged 15 years who work from home"/>
    <x v="0"/>
    <s v="Male"/>
    <s v="Human health and social work activities (Q)"/>
    <x v="19"/>
    <s v="Number"/>
    <n v="12"/>
    <x v="2"/>
  </r>
  <r>
    <s v="Usual Resident population aged 15 years who work from home"/>
    <x v="0"/>
    <s v="Male"/>
    <s v="Human health and social work activities (Q)"/>
    <x v="20"/>
    <s v="Number"/>
    <n v="16"/>
    <x v="2"/>
  </r>
  <r>
    <s v="Usual Resident population aged 15 years who work from home"/>
    <x v="0"/>
    <s v="Male"/>
    <s v="Human health and social work activities (Q)"/>
    <x v="21"/>
    <s v="Number"/>
    <n v="16"/>
    <x v="3"/>
  </r>
  <r>
    <s v="Usual Resident population aged 15 years who work from home"/>
    <x v="0"/>
    <s v="Male"/>
    <s v="Human health and social work activities (Q)"/>
    <x v="22"/>
    <s v="Number"/>
    <n v="16"/>
    <x v="3"/>
  </r>
  <r>
    <s v="Usual Resident population aged 15 years who work from home"/>
    <x v="0"/>
    <s v="Male"/>
    <s v="Human health and social work activities (Q)"/>
    <x v="23"/>
    <s v="Number"/>
    <n v="5"/>
    <x v="3"/>
  </r>
  <r>
    <s v="Usual Resident population aged 15 years who work from home"/>
    <x v="0"/>
    <s v="Male"/>
    <s v="Human health and social work activities (Q)"/>
    <x v="24"/>
    <s v="Number"/>
    <n v="23"/>
    <x v="3"/>
  </r>
  <r>
    <s v="Usual Resident population aged 15 years who work from home"/>
    <x v="0"/>
    <s v="Male"/>
    <s v="Human health and social work activities (Q)"/>
    <x v="25"/>
    <s v="Number"/>
    <n v="5"/>
    <x v="3"/>
  </r>
  <r>
    <s v="Usual Resident population aged 15 years who work from home"/>
    <x v="0"/>
    <s v="Male"/>
    <s v="Human health and social work activities (Q)"/>
    <x v="26"/>
    <s v="Number"/>
    <n v="11"/>
    <x v="3"/>
  </r>
  <r>
    <s v="Usual Resident population aged 15 years who work from home"/>
    <x v="0"/>
    <s v="Male"/>
    <s v="Human health and social work activities (Q)"/>
    <x v="27"/>
    <s v="Number"/>
    <n v="6"/>
    <x v="4"/>
  </r>
  <r>
    <s v="Usual Resident population aged 15 years who work from home"/>
    <x v="0"/>
    <s v="Male"/>
    <s v="Human health and social work activities (Q)"/>
    <x v="28"/>
    <s v="Number"/>
    <n v="10"/>
    <x v="4"/>
  </r>
  <r>
    <s v="Usual Resident population aged 15 years who work from home"/>
    <x v="0"/>
    <s v="Male"/>
    <s v="Human health and social work activities (Q)"/>
    <x v="29"/>
    <s v="Number"/>
    <n v="6"/>
    <x v="4"/>
  </r>
  <r>
    <s v="Usual Resident population aged 15 years who work from home"/>
    <x v="0"/>
    <s v="Male"/>
    <s v="Arts, entertainment and recreation (R)"/>
    <x v="0"/>
    <s v="Number"/>
    <n v="7"/>
    <x v="0"/>
  </r>
  <r>
    <s v="Usual Resident population aged 15 years who work from home"/>
    <x v="0"/>
    <s v="Male"/>
    <s v="Arts, entertainment and recreation (R)"/>
    <x v="1"/>
    <s v="Number"/>
    <n v="179"/>
    <x v="0"/>
  </r>
  <r>
    <s v="Usual Resident population aged 15 years who work from home"/>
    <x v="0"/>
    <s v="Male"/>
    <s v="Arts, entertainment and recreation (R)"/>
    <x v="2"/>
    <s v="Number"/>
    <n v="81"/>
    <x v="0"/>
  </r>
  <r>
    <s v="Usual Resident population aged 15 years who work from home"/>
    <x v="0"/>
    <s v="Male"/>
    <s v="Arts, entertainment and recreation (R)"/>
    <x v="3"/>
    <s v="Number"/>
    <n v="48"/>
    <x v="0"/>
  </r>
  <r>
    <s v="Usual Resident population aged 15 years who work from home"/>
    <x v="0"/>
    <s v="Male"/>
    <s v="Arts, entertainment and recreation (R)"/>
    <x v="4"/>
    <s v="Number"/>
    <n v="24"/>
    <x v="0"/>
  </r>
  <r>
    <s v="Usual Resident population aged 15 years who work from home"/>
    <x v="0"/>
    <s v="Male"/>
    <s v="Arts, entertainment and recreation (R)"/>
    <x v="5"/>
    <s v="Number"/>
    <n v="28"/>
    <x v="0"/>
  </r>
  <r>
    <s v="Usual Resident population aged 15 years who work from home"/>
    <x v="0"/>
    <s v="Male"/>
    <s v="Arts, entertainment and recreation (R)"/>
    <x v="6"/>
    <s v="Number"/>
    <n v="28"/>
    <x v="1"/>
  </r>
  <r>
    <s v="Usual Resident population aged 15 years who work from home"/>
    <x v="0"/>
    <s v="Male"/>
    <s v="Arts, entertainment and recreation (R)"/>
    <x v="7"/>
    <s v="Number"/>
    <n v="7"/>
    <x v="1"/>
  </r>
  <r>
    <s v="Usual Resident population aged 15 years who work from home"/>
    <x v="0"/>
    <s v="Male"/>
    <s v="Arts, entertainment and recreation (R)"/>
    <x v="8"/>
    <s v="Number"/>
    <n v="4"/>
    <x v="1"/>
  </r>
  <r>
    <s v="Usual Resident population aged 15 years who work from home"/>
    <x v="0"/>
    <s v="Male"/>
    <s v="Arts, entertainment and recreation (R)"/>
    <x v="9"/>
    <s v="Number"/>
    <n v="17"/>
    <x v="0"/>
  </r>
  <r>
    <s v="Usual Resident population aged 15 years who work from home"/>
    <x v="0"/>
    <s v="Male"/>
    <s v="Arts, entertainment and recreation (R)"/>
    <x v="10"/>
    <s v="Number"/>
    <n v="41"/>
    <x v="0"/>
  </r>
  <r>
    <s v="Usual Resident population aged 15 years who work from home"/>
    <x v="0"/>
    <s v="Male"/>
    <s v="Arts, entertainment and recreation (R)"/>
    <x v="11"/>
    <s v="Number"/>
    <n v="9"/>
    <x v="1"/>
  </r>
  <r>
    <s v="Usual Resident population aged 15 years who work from home"/>
    <x v="0"/>
    <s v="Male"/>
    <s v="Arts, entertainment and recreation (R)"/>
    <x v="12"/>
    <s v="Number"/>
    <n v="10"/>
    <x v="1"/>
  </r>
  <r>
    <s v="Usual Resident population aged 15 years who work from home"/>
    <x v="0"/>
    <s v="Male"/>
    <s v="Arts, entertainment and recreation (R)"/>
    <x v="13"/>
    <s v="Number"/>
    <n v="32"/>
    <x v="0"/>
  </r>
  <r>
    <s v="Usual Resident population aged 15 years who work from home"/>
    <x v="0"/>
    <s v="Male"/>
    <s v="Arts, entertainment and recreation (R)"/>
    <x v="14"/>
    <s v="Number"/>
    <n v="65"/>
    <x v="0"/>
  </r>
  <r>
    <s v="Usual Resident population aged 15 years who work from home"/>
    <x v="0"/>
    <s v="Male"/>
    <s v="Arts, entertainment and recreation (R)"/>
    <x v="15"/>
    <s v="Number"/>
    <n v="19"/>
    <x v="2"/>
  </r>
  <r>
    <s v="Usual Resident population aged 15 years who work from home"/>
    <x v="0"/>
    <s v="Male"/>
    <s v="Arts, entertainment and recreation (R)"/>
    <x v="16"/>
    <s v="Number"/>
    <n v="113"/>
    <x v="2"/>
  </r>
  <r>
    <s v="Usual Resident population aged 15 years who work from home"/>
    <x v="0"/>
    <s v="Male"/>
    <s v="Arts, entertainment and recreation (R)"/>
    <x v="17"/>
    <s v="Number"/>
    <n v="29"/>
    <x v="2"/>
  </r>
  <r>
    <s v="Usual Resident population aged 15 years who work from home"/>
    <x v="0"/>
    <s v="Male"/>
    <s v="Arts, entertainment and recreation (R)"/>
    <x v="18"/>
    <s v="Number"/>
    <n v="23"/>
    <x v="2"/>
  </r>
  <r>
    <s v="Usual Resident population aged 15 years who work from home"/>
    <x v="0"/>
    <s v="Male"/>
    <s v="Arts, entertainment and recreation (R)"/>
    <x v="19"/>
    <s v="Number"/>
    <n v="23"/>
    <x v="2"/>
  </r>
  <r>
    <s v="Usual Resident population aged 15 years who work from home"/>
    <x v="0"/>
    <s v="Male"/>
    <s v="Arts, entertainment and recreation (R)"/>
    <x v="20"/>
    <s v="Number"/>
    <n v="11"/>
    <x v="2"/>
  </r>
  <r>
    <s v="Usual Resident population aged 15 years who work from home"/>
    <x v="0"/>
    <s v="Male"/>
    <s v="Arts, entertainment and recreation (R)"/>
    <x v="21"/>
    <s v="Number"/>
    <n v="17"/>
    <x v="3"/>
  </r>
  <r>
    <s v="Usual Resident population aged 15 years who work from home"/>
    <x v="0"/>
    <s v="Male"/>
    <s v="Arts, entertainment and recreation (R)"/>
    <x v="22"/>
    <s v="Number"/>
    <n v="40"/>
    <x v="3"/>
  </r>
  <r>
    <s v="Usual Resident population aged 15 years who work from home"/>
    <x v="0"/>
    <s v="Male"/>
    <s v="Arts, entertainment and recreation (R)"/>
    <x v="23"/>
    <s v="Number"/>
    <n v="16"/>
    <x v="3"/>
  </r>
  <r>
    <s v="Usual Resident population aged 15 years who work from home"/>
    <x v="0"/>
    <s v="Male"/>
    <s v="Arts, entertainment and recreation (R)"/>
    <x v="24"/>
    <s v="Number"/>
    <n v="26"/>
    <x v="3"/>
  </r>
  <r>
    <s v="Usual Resident population aged 15 years who work from home"/>
    <x v="0"/>
    <s v="Male"/>
    <s v="Arts, entertainment and recreation (R)"/>
    <x v="25"/>
    <s v="Number"/>
    <n v="10"/>
    <x v="3"/>
  </r>
  <r>
    <s v="Usual Resident population aged 15 years who work from home"/>
    <x v="0"/>
    <s v="Male"/>
    <s v="Arts, entertainment and recreation (R)"/>
    <x v="26"/>
    <s v="Number"/>
    <n v="17"/>
    <x v="3"/>
  </r>
  <r>
    <s v="Usual Resident population aged 15 years who work from home"/>
    <x v="0"/>
    <s v="Male"/>
    <s v="Arts, entertainment and recreation (R)"/>
    <x v="27"/>
    <s v="Number"/>
    <n v="8"/>
    <x v="4"/>
  </r>
  <r>
    <s v="Usual Resident population aged 15 years who work from home"/>
    <x v="0"/>
    <s v="Male"/>
    <s v="Arts, entertainment and recreation (R)"/>
    <x v="28"/>
    <s v="Number"/>
    <n v="30"/>
    <x v="4"/>
  </r>
  <r>
    <s v="Usual Resident population aged 15 years who work from home"/>
    <x v="0"/>
    <s v="Male"/>
    <s v="Arts, entertainment and recreation (R)"/>
    <x v="29"/>
    <s v="Number"/>
    <n v="13"/>
    <x v="4"/>
  </r>
  <r>
    <s v="Usual Resident population aged 15 years who work from home"/>
    <x v="0"/>
    <s v="Male"/>
    <s v="Other service activities (S)"/>
    <x v="0"/>
    <s v="Number"/>
    <n v="19"/>
    <x v="0"/>
  </r>
  <r>
    <s v="Usual Resident population aged 15 years who work from home"/>
    <x v="0"/>
    <s v="Male"/>
    <s v="Other service activities (S)"/>
    <x v="1"/>
    <s v="Number"/>
    <n v="140"/>
    <x v="0"/>
  </r>
  <r>
    <s v="Usual Resident population aged 15 years who work from home"/>
    <x v="0"/>
    <s v="Male"/>
    <s v="Other service activities (S)"/>
    <x v="2"/>
    <s v="Number"/>
    <n v="48"/>
    <x v="0"/>
  </r>
  <r>
    <s v="Usual Resident population aged 15 years who work from home"/>
    <x v="0"/>
    <s v="Male"/>
    <s v="Other service activities (S)"/>
    <x v="3"/>
    <s v="Number"/>
    <n v="31"/>
    <x v="0"/>
  </r>
  <r>
    <s v="Usual Resident population aged 15 years who work from home"/>
    <x v="0"/>
    <s v="Male"/>
    <s v="Other service activities (S)"/>
    <x v="4"/>
    <s v="Number"/>
    <n v="57"/>
    <x v="0"/>
  </r>
  <r>
    <s v="Usual Resident population aged 15 years who work from home"/>
    <x v="0"/>
    <s v="Male"/>
    <s v="Other service activities (S)"/>
    <x v="5"/>
    <s v="Number"/>
    <n v="43"/>
    <x v="0"/>
  </r>
  <r>
    <s v="Usual Resident population aged 15 years who work from home"/>
    <x v="0"/>
    <s v="Male"/>
    <s v="Other service activities (S)"/>
    <x v="6"/>
    <s v="Number"/>
    <n v="39"/>
    <x v="1"/>
  </r>
  <r>
    <s v="Usual Resident population aged 15 years who work from home"/>
    <x v="0"/>
    <s v="Male"/>
    <s v="Other service activities (S)"/>
    <x v="7"/>
    <s v="Number"/>
    <n v="19"/>
    <x v="1"/>
  </r>
  <r>
    <s v="Usual Resident population aged 15 years who work from home"/>
    <x v="0"/>
    <s v="Male"/>
    <s v="Other service activities (S)"/>
    <x v="8"/>
    <s v="Number"/>
    <n v="12"/>
    <x v="1"/>
  </r>
  <r>
    <s v="Usual Resident population aged 15 years who work from home"/>
    <x v="0"/>
    <s v="Male"/>
    <s v="Other service activities (S)"/>
    <x v="9"/>
    <s v="Number"/>
    <n v="29"/>
    <x v="0"/>
  </r>
  <r>
    <s v="Usual Resident population aged 15 years who work from home"/>
    <x v="0"/>
    <s v="Male"/>
    <s v="Other service activities (S)"/>
    <x v="10"/>
    <s v="Number"/>
    <n v="38"/>
    <x v="0"/>
  </r>
  <r>
    <s v="Usual Resident population aged 15 years who work from home"/>
    <x v="0"/>
    <s v="Male"/>
    <s v="Other service activities (S)"/>
    <x v="11"/>
    <s v="Number"/>
    <n v="21"/>
    <x v="1"/>
  </r>
  <r>
    <s v="Usual Resident population aged 15 years who work from home"/>
    <x v="0"/>
    <s v="Male"/>
    <s v="Other service activities (S)"/>
    <x v="12"/>
    <s v="Number"/>
    <n v="35"/>
    <x v="1"/>
  </r>
  <r>
    <s v="Usual Resident population aged 15 years who work from home"/>
    <x v="0"/>
    <s v="Male"/>
    <s v="Other service activities (S)"/>
    <x v="13"/>
    <s v="Number"/>
    <n v="56"/>
    <x v="0"/>
  </r>
  <r>
    <s v="Usual Resident population aged 15 years who work from home"/>
    <x v="0"/>
    <s v="Male"/>
    <s v="Other service activities (S)"/>
    <x v="14"/>
    <s v="Number"/>
    <n v="48"/>
    <x v="0"/>
  </r>
  <r>
    <s v="Usual Resident population aged 15 years who work from home"/>
    <x v="0"/>
    <s v="Male"/>
    <s v="Other service activities (S)"/>
    <x v="15"/>
    <s v="Number"/>
    <n v="34"/>
    <x v="2"/>
  </r>
  <r>
    <s v="Usual Resident population aged 15 years who work from home"/>
    <x v="0"/>
    <s v="Male"/>
    <s v="Other service activities (S)"/>
    <x v="16"/>
    <s v="Number"/>
    <n v="145"/>
    <x v="2"/>
  </r>
  <r>
    <s v="Usual Resident population aged 15 years who work from home"/>
    <x v="0"/>
    <s v="Male"/>
    <s v="Other service activities (S)"/>
    <x v="17"/>
    <s v="Number"/>
    <n v="49"/>
    <x v="2"/>
  </r>
  <r>
    <s v="Usual Resident population aged 15 years who work from home"/>
    <x v="0"/>
    <s v="Male"/>
    <s v="Other service activities (S)"/>
    <x v="18"/>
    <s v="Number"/>
    <n v="57"/>
    <x v="2"/>
  </r>
  <r>
    <s v="Usual Resident population aged 15 years who work from home"/>
    <x v="0"/>
    <s v="Male"/>
    <s v="Other service activities (S)"/>
    <x v="19"/>
    <s v="Number"/>
    <n v="50"/>
    <x v="2"/>
  </r>
  <r>
    <s v="Usual Resident population aged 15 years who work from home"/>
    <x v="0"/>
    <s v="Male"/>
    <s v="Other service activities (S)"/>
    <x v="20"/>
    <s v="Number"/>
    <n v="28"/>
    <x v="2"/>
  </r>
  <r>
    <s v="Usual Resident population aged 15 years who work from home"/>
    <x v="0"/>
    <s v="Male"/>
    <s v="Other service activities (S)"/>
    <x v="21"/>
    <s v="Number"/>
    <n v="15"/>
    <x v="3"/>
  </r>
  <r>
    <s v="Usual Resident population aged 15 years who work from home"/>
    <x v="0"/>
    <s v="Male"/>
    <s v="Other service activities (S)"/>
    <x v="22"/>
    <s v="Number"/>
    <n v="59"/>
    <x v="3"/>
  </r>
  <r>
    <s v="Usual Resident population aged 15 years who work from home"/>
    <x v="0"/>
    <s v="Male"/>
    <s v="Other service activities (S)"/>
    <x v="23"/>
    <s v="Number"/>
    <n v="17"/>
    <x v="3"/>
  </r>
  <r>
    <s v="Usual Resident population aged 15 years who work from home"/>
    <x v="0"/>
    <s v="Male"/>
    <s v="Other service activities (S)"/>
    <x v="24"/>
    <s v="Number"/>
    <n v="46"/>
    <x v="3"/>
  </r>
  <r>
    <s v="Usual Resident population aged 15 years who work from home"/>
    <x v="0"/>
    <s v="Male"/>
    <s v="Other service activities (S)"/>
    <x v="25"/>
    <s v="Number"/>
    <n v="19"/>
    <x v="3"/>
  </r>
  <r>
    <s v="Usual Resident population aged 15 years who work from home"/>
    <x v="0"/>
    <s v="Male"/>
    <s v="Other service activities (S)"/>
    <x v="26"/>
    <s v="Number"/>
    <n v="26"/>
    <x v="3"/>
  </r>
  <r>
    <s v="Usual Resident population aged 15 years who work from home"/>
    <x v="0"/>
    <s v="Male"/>
    <s v="Other service activities (S)"/>
    <x v="27"/>
    <s v="Number"/>
    <n v="19"/>
    <x v="4"/>
  </r>
  <r>
    <s v="Usual Resident population aged 15 years who work from home"/>
    <x v="0"/>
    <s v="Male"/>
    <s v="Other service activities (S)"/>
    <x v="28"/>
    <s v="Number"/>
    <n v="46"/>
    <x v="4"/>
  </r>
  <r>
    <s v="Usual Resident population aged 15 years who work from home"/>
    <x v="0"/>
    <s v="Male"/>
    <s v="Other service activities (S)"/>
    <x v="29"/>
    <s v="Number"/>
    <n v="34"/>
    <x v="4"/>
  </r>
  <r>
    <s v="Usual Resident population aged 15 years who work from home"/>
    <x v="0"/>
    <s v="Male"/>
    <s v="Activities of households as employers; producing activities of households for own use (T)"/>
    <x v="0"/>
    <s v="Number"/>
    <n v="0"/>
    <x v="0"/>
  </r>
  <r>
    <s v="Usual Resident population aged 15 years who work from home"/>
    <x v="0"/>
    <s v="Male"/>
    <s v="Activities of households as employers; producing activities of households for own use (T)"/>
    <x v="1"/>
    <s v="Number"/>
    <n v="2"/>
    <x v="0"/>
  </r>
  <r>
    <s v="Usual Resident population aged 15 years who work from home"/>
    <x v="0"/>
    <s v="Male"/>
    <s v="Activities of households as employers; producing activities of households for own use (T)"/>
    <x v="2"/>
    <s v="Number"/>
    <n v="1"/>
    <x v="0"/>
  </r>
  <r>
    <s v="Usual Resident population aged 15 years who work from home"/>
    <x v="0"/>
    <s v="Male"/>
    <s v="Activities of households as employers; producing activities of households for own use (T)"/>
    <x v="3"/>
    <s v="Number"/>
    <n v="0"/>
    <x v="0"/>
  </r>
  <r>
    <s v="Usual Resident population aged 15 years who work from home"/>
    <x v="0"/>
    <s v="Male"/>
    <s v="Activities of households as employers; producing activities of households for own use (T)"/>
    <x v="4"/>
    <s v="Number"/>
    <n v="1"/>
    <x v="0"/>
  </r>
  <r>
    <s v="Usual Resident population aged 15 years who work from home"/>
    <x v="0"/>
    <s v="Male"/>
    <s v="Activities of households as employers; producing activities of households for own use (T)"/>
    <x v="5"/>
    <s v="Number"/>
    <n v="0"/>
    <x v="0"/>
  </r>
  <r>
    <s v="Usual Resident population aged 15 years who work from home"/>
    <x v="0"/>
    <s v="Male"/>
    <s v="Activities of households as employers; producing activities of households for own use (T)"/>
    <x v="6"/>
    <s v="Number"/>
    <n v="1"/>
    <x v="1"/>
  </r>
  <r>
    <s v="Usual Resident population aged 15 years who work from home"/>
    <x v="0"/>
    <s v="Male"/>
    <s v="Activities of households as employers; producing activities of households for own use (T)"/>
    <x v="7"/>
    <s v="Number"/>
    <n v="1"/>
    <x v="1"/>
  </r>
  <r>
    <s v="Usual Resident population aged 15 years who work from home"/>
    <x v="0"/>
    <s v="Male"/>
    <s v="Activities of households as employers; producing activities of households for own use (T)"/>
    <x v="8"/>
    <s v="Number"/>
    <n v="0"/>
    <x v="1"/>
  </r>
  <r>
    <s v="Usual Resident population aged 15 years who work from home"/>
    <x v="0"/>
    <s v="Male"/>
    <s v="Activities of households as employers; producing activities of households for own use (T)"/>
    <x v="9"/>
    <s v="Number"/>
    <n v="0"/>
    <x v="0"/>
  </r>
  <r>
    <s v="Usual Resident population aged 15 years who work from home"/>
    <x v="0"/>
    <s v="Male"/>
    <s v="Activities of households as employers; producing activities of households for own use (T)"/>
    <x v="10"/>
    <s v="Number"/>
    <n v="1"/>
    <x v="0"/>
  </r>
  <r>
    <s v="Usual Resident population aged 15 years who work from home"/>
    <x v="0"/>
    <s v="Male"/>
    <s v="Activities of households as employers; producing activities of households for own use (T)"/>
    <x v="11"/>
    <s v="Number"/>
    <n v="0"/>
    <x v="1"/>
  </r>
  <r>
    <s v="Usual Resident population aged 15 years who work from home"/>
    <x v="0"/>
    <s v="Male"/>
    <s v="Activities of households as employers; producing activities of households for own use (T)"/>
    <x v="12"/>
    <s v="Number"/>
    <n v="0"/>
    <x v="1"/>
  </r>
  <r>
    <s v="Usual Resident population aged 15 years who work from home"/>
    <x v="0"/>
    <s v="Male"/>
    <s v="Activities of households as employers; producing activities of households for own use (T)"/>
    <x v="13"/>
    <s v="Number"/>
    <n v="1"/>
    <x v="0"/>
  </r>
  <r>
    <s v="Usual Resident population aged 15 years who work from home"/>
    <x v="0"/>
    <s v="Male"/>
    <s v="Activities of households as employers; producing activities of households for own use (T)"/>
    <x v="14"/>
    <s v="Number"/>
    <n v="2"/>
    <x v="0"/>
  </r>
  <r>
    <s v="Usual Resident population aged 15 years who work from home"/>
    <x v="0"/>
    <s v="Male"/>
    <s v="Activities of households as employers; producing activities of households for own use (T)"/>
    <x v="15"/>
    <s v="Number"/>
    <n v="0"/>
    <x v="2"/>
  </r>
  <r>
    <s v="Usual Resident population aged 15 years who work from home"/>
    <x v="0"/>
    <s v="Male"/>
    <s v="Activities of households as employers; producing activities of households for own use (T)"/>
    <x v="16"/>
    <s v="Number"/>
    <n v="1"/>
    <x v="2"/>
  </r>
  <r>
    <s v="Usual Resident population aged 15 years who work from home"/>
    <x v="0"/>
    <s v="Male"/>
    <s v="Activities of households as employers; producing activities of households for own use (T)"/>
    <x v="17"/>
    <s v="Number"/>
    <n v="0"/>
    <x v="2"/>
  </r>
  <r>
    <s v="Usual Resident population aged 15 years who work from home"/>
    <x v="0"/>
    <s v="Male"/>
    <s v="Activities of households as employers; producing activities of households for own use (T)"/>
    <x v="18"/>
    <s v="Number"/>
    <n v="2"/>
    <x v="2"/>
  </r>
  <r>
    <s v="Usual Resident population aged 15 years who work from home"/>
    <x v="0"/>
    <s v="Male"/>
    <s v="Activities of households as employers; producing activities of households for own use (T)"/>
    <x v="19"/>
    <s v="Number"/>
    <n v="0"/>
    <x v="2"/>
  </r>
  <r>
    <s v="Usual Resident population aged 15 years who work from home"/>
    <x v="0"/>
    <s v="Male"/>
    <s v="Activities of households as employers; producing activities of households for own use (T)"/>
    <x v="20"/>
    <s v="Number"/>
    <n v="1"/>
    <x v="2"/>
  </r>
  <r>
    <s v="Usual Resident population aged 15 years who work from home"/>
    <x v="0"/>
    <s v="Male"/>
    <s v="Activities of households as employers; producing activities of households for own use (T)"/>
    <x v="21"/>
    <s v="Number"/>
    <n v="1"/>
    <x v="3"/>
  </r>
  <r>
    <s v="Usual Resident population aged 15 years who work from home"/>
    <x v="0"/>
    <s v="Male"/>
    <s v="Activities of households as employers; producing activities of households for own use (T)"/>
    <x v="22"/>
    <s v="Number"/>
    <n v="2"/>
    <x v="3"/>
  </r>
  <r>
    <s v="Usual Resident population aged 15 years who work from home"/>
    <x v="0"/>
    <s v="Male"/>
    <s v="Activities of households as employers; producing activities of households for own use (T)"/>
    <x v="23"/>
    <s v="Number"/>
    <n v="0"/>
    <x v="3"/>
  </r>
  <r>
    <s v="Usual Resident population aged 15 years who work from home"/>
    <x v="0"/>
    <s v="Male"/>
    <s v="Activities of households as employers; producing activities of households for own use (T)"/>
    <x v="24"/>
    <s v="Number"/>
    <n v="3"/>
    <x v="3"/>
  </r>
  <r>
    <s v="Usual Resident population aged 15 years who work from home"/>
    <x v="0"/>
    <s v="Male"/>
    <s v="Activities of households as employers; producing activities of households for own use (T)"/>
    <x v="25"/>
    <s v="Number"/>
    <n v="0"/>
    <x v="3"/>
  </r>
  <r>
    <s v="Usual Resident population aged 15 years who work from home"/>
    <x v="0"/>
    <s v="Male"/>
    <s v="Activities of households as employers; producing activities of households for own use (T)"/>
    <x v="26"/>
    <s v="Number"/>
    <n v="1"/>
    <x v="3"/>
  </r>
  <r>
    <s v="Usual Resident population aged 15 years who work from home"/>
    <x v="0"/>
    <s v="Male"/>
    <s v="Activities of households as employers; producing activities of households for own use (T)"/>
    <x v="27"/>
    <s v="Number"/>
    <n v="0"/>
    <x v="4"/>
  </r>
  <r>
    <s v="Usual Resident population aged 15 years who work from home"/>
    <x v="0"/>
    <s v="Male"/>
    <s v="Activities of households as employers; producing activities of households for own use (T)"/>
    <x v="28"/>
    <s v="Number"/>
    <n v="1"/>
    <x v="4"/>
  </r>
  <r>
    <s v="Usual Resident population aged 15 years who work from home"/>
    <x v="0"/>
    <s v="Male"/>
    <s v="Activities of households as employers; producing activities of households for own use (T)"/>
    <x v="29"/>
    <s v="Number"/>
    <n v="0"/>
    <x v="4"/>
  </r>
  <r>
    <s v="Usual Resident population aged 15 years who work from home"/>
    <x v="0"/>
    <s v="Male"/>
    <s v="Activities of extraterritorial organisations and bodies (U)"/>
    <x v="0"/>
    <s v="Number"/>
    <n v="0"/>
    <x v="0"/>
  </r>
  <r>
    <s v="Usual Resident population aged 15 years who work from home"/>
    <x v="0"/>
    <s v="Male"/>
    <s v="Activities of extraterritorial organisations and bodies (U)"/>
    <x v="1"/>
    <s v="Number"/>
    <n v="9"/>
    <x v="0"/>
  </r>
  <r>
    <s v="Usual Resident population aged 15 years who work from home"/>
    <x v="0"/>
    <s v="Male"/>
    <s v="Activities of extraterritorial organisations and bodies (U)"/>
    <x v="2"/>
    <s v="Number"/>
    <n v="7"/>
    <x v="0"/>
  </r>
  <r>
    <s v="Usual Resident population aged 15 years who work from home"/>
    <x v="0"/>
    <s v="Male"/>
    <s v="Activities of extraterritorial organisations and bodies (U)"/>
    <x v="3"/>
    <s v="Number"/>
    <n v="0"/>
    <x v="0"/>
  </r>
  <r>
    <s v="Usual Resident population aged 15 years who work from home"/>
    <x v="0"/>
    <s v="Male"/>
    <s v="Activities of extraterritorial organisations and bodies (U)"/>
    <x v="4"/>
    <s v="Number"/>
    <n v="1"/>
    <x v="0"/>
  </r>
  <r>
    <s v="Usual Resident population aged 15 years who work from home"/>
    <x v="0"/>
    <s v="Male"/>
    <s v="Activities of extraterritorial organisations and bodies (U)"/>
    <x v="5"/>
    <s v="Number"/>
    <n v="1"/>
    <x v="0"/>
  </r>
  <r>
    <s v="Usual Resident population aged 15 years who work from home"/>
    <x v="0"/>
    <s v="Male"/>
    <s v="Activities of extraterritorial organisations and bodies (U)"/>
    <x v="6"/>
    <s v="Number"/>
    <n v="0"/>
    <x v="1"/>
  </r>
  <r>
    <s v="Usual Resident population aged 15 years who work from home"/>
    <x v="0"/>
    <s v="Male"/>
    <s v="Activities of extraterritorial organisations and bodies (U)"/>
    <x v="7"/>
    <s v="Number"/>
    <n v="0"/>
    <x v="1"/>
  </r>
  <r>
    <s v="Usual Resident population aged 15 years who work from home"/>
    <x v="0"/>
    <s v="Male"/>
    <s v="Activities of extraterritorial organisations and bodies (U)"/>
    <x v="8"/>
    <s v="Number"/>
    <n v="0"/>
    <x v="1"/>
  </r>
  <r>
    <s v="Usual Resident population aged 15 years who work from home"/>
    <x v="0"/>
    <s v="Male"/>
    <s v="Activities of extraterritorial organisations and bodies (U)"/>
    <x v="9"/>
    <s v="Number"/>
    <n v="0"/>
    <x v="0"/>
  </r>
  <r>
    <s v="Usual Resident population aged 15 years who work from home"/>
    <x v="0"/>
    <s v="Male"/>
    <s v="Activities of extraterritorial organisations and bodies (U)"/>
    <x v="10"/>
    <s v="Number"/>
    <n v="0"/>
    <x v="0"/>
  </r>
  <r>
    <s v="Usual Resident population aged 15 years who work from home"/>
    <x v="0"/>
    <s v="Male"/>
    <s v="Activities of extraterritorial organisations and bodies (U)"/>
    <x v="11"/>
    <s v="Number"/>
    <n v="0"/>
    <x v="1"/>
  </r>
  <r>
    <s v="Usual Resident population aged 15 years who work from home"/>
    <x v="0"/>
    <s v="Male"/>
    <s v="Activities of extraterritorial organisations and bodies (U)"/>
    <x v="12"/>
    <s v="Number"/>
    <n v="1"/>
    <x v="1"/>
  </r>
  <r>
    <s v="Usual Resident population aged 15 years who work from home"/>
    <x v="0"/>
    <s v="Male"/>
    <s v="Activities of extraterritorial organisations and bodies (U)"/>
    <x v="13"/>
    <s v="Number"/>
    <n v="0"/>
    <x v="0"/>
  </r>
  <r>
    <s v="Usual Resident population aged 15 years who work from home"/>
    <x v="0"/>
    <s v="Male"/>
    <s v="Activities of extraterritorial organisations and bodies (U)"/>
    <x v="14"/>
    <s v="Number"/>
    <n v="0"/>
    <x v="0"/>
  </r>
  <r>
    <s v="Usual Resident population aged 15 years who work from home"/>
    <x v="0"/>
    <s v="Male"/>
    <s v="Activities of extraterritorial organisations and bodies (U)"/>
    <x v="15"/>
    <s v="Number"/>
    <n v="0"/>
    <x v="2"/>
  </r>
  <r>
    <s v="Usual Resident population aged 15 years who work from home"/>
    <x v="0"/>
    <s v="Male"/>
    <s v="Activities of extraterritorial organisations and bodies (U)"/>
    <x v="16"/>
    <s v="Number"/>
    <n v="0"/>
    <x v="2"/>
  </r>
  <r>
    <s v="Usual Resident population aged 15 years who work from home"/>
    <x v="0"/>
    <s v="Male"/>
    <s v="Activities of extraterritorial organisations and bodies (U)"/>
    <x v="17"/>
    <s v="Number"/>
    <n v="0"/>
    <x v="2"/>
  </r>
  <r>
    <s v="Usual Resident population aged 15 years who work from home"/>
    <x v="0"/>
    <s v="Male"/>
    <s v="Activities of extraterritorial organisations and bodies (U)"/>
    <x v="18"/>
    <s v="Number"/>
    <n v="0"/>
    <x v="2"/>
  </r>
  <r>
    <s v="Usual Resident population aged 15 years who work from home"/>
    <x v="0"/>
    <s v="Male"/>
    <s v="Activities of extraterritorial organisations and bodies (U)"/>
    <x v="19"/>
    <s v="Number"/>
    <n v="0"/>
    <x v="2"/>
  </r>
  <r>
    <s v="Usual Resident population aged 15 years who work from home"/>
    <x v="0"/>
    <s v="Male"/>
    <s v="Activities of extraterritorial organisations and bodies (U)"/>
    <x v="20"/>
    <s v="Number"/>
    <n v="0"/>
    <x v="2"/>
  </r>
  <r>
    <s v="Usual Resident population aged 15 years who work from home"/>
    <x v="0"/>
    <s v="Male"/>
    <s v="Activities of extraterritorial organisations and bodies (U)"/>
    <x v="21"/>
    <s v="Number"/>
    <n v="0"/>
    <x v="3"/>
  </r>
  <r>
    <s v="Usual Resident population aged 15 years who work from home"/>
    <x v="0"/>
    <s v="Male"/>
    <s v="Activities of extraterritorial organisations and bodies (U)"/>
    <x v="22"/>
    <s v="Number"/>
    <n v="0"/>
    <x v="3"/>
  </r>
  <r>
    <s v="Usual Resident population aged 15 years who work from home"/>
    <x v="0"/>
    <s v="Male"/>
    <s v="Activities of extraterritorial organisations and bodies (U)"/>
    <x v="23"/>
    <s v="Number"/>
    <n v="0"/>
    <x v="3"/>
  </r>
  <r>
    <s v="Usual Resident population aged 15 years who work from home"/>
    <x v="0"/>
    <s v="Male"/>
    <s v="Activities of extraterritorial organisations and bodies (U)"/>
    <x v="24"/>
    <s v="Number"/>
    <n v="0"/>
    <x v="3"/>
  </r>
  <r>
    <s v="Usual Resident population aged 15 years who work from home"/>
    <x v="0"/>
    <s v="Male"/>
    <s v="Activities of extraterritorial organisations and bodies (U)"/>
    <x v="25"/>
    <s v="Number"/>
    <n v="0"/>
    <x v="3"/>
  </r>
  <r>
    <s v="Usual Resident population aged 15 years who work from home"/>
    <x v="0"/>
    <s v="Male"/>
    <s v="Activities of extraterritorial organisations and bodies (U)"/>
    <x v="26"/>
    <s v="Number"/>
    <n v="0"/>
    <x v="3"/>
  </r>
  <r>
    <s v="Usual Resident population aged 15 years who work from home"/>
    <x v="0"/>
    <s v="Male"/>
    <s v="Activities of extraterritorial organisations and bodies (U)"/>
    <x v="27"/>
    <s v="Number"/>
    <n v="0"/>
    <x v="4"/>
  </r>
  <r>
    <s v="Usual Resident population aged 15 years who work from home"/>
    <x v="0"/>
    <s v="Male"/>
    <s v="Activities of extraterritorial organisations and bodies (U)"/>
    <x v="28"/>
    <s v="Number"/>
    <n v="0"/>
    <x v="4"/>
  </r>
  <r>
    <s v="Usual Resident population aged 15 years who work from home"/>
    <x v="0"/>
    <s v="Male"/>
    <s v="Activities of extraterritorial organisations and bodies (U)"/>
    <x v="29"/>
    <s v="Number"/>
    <n v="0"/>
    <x v="4"/>
  </r>
  <r>
    <s v="Usual Resident population aged 15 years who work from home"/>
    <x v="0"/>
    <s v="Male"/>
    <s v="Industry not stated"/>
    <x v="0"/>
    <s v="Number"/>
    <n v="88"/>
    <x v="0"/>
  </r>
  <r>
    <s v="Usual Resident population aged 15 years who work from home"/>
    <x v="0"/>
    <s v="Male"/>
    <s v="Industry not stated"/>
    <x v="1"/>
    <s v="Number"/>
    <n v="231"/>
    <x v="0"/>
  </r>
  <r>
    <s v="Usual Resident population aged 15 years who work from home"/>
    <x v="0"/>
    <s v="Male"/>
    <s v="Industry not stated"/>
    <x v="2"/>
    <s v="Number"/>
    <n v="159"/>
    <x v="0"/>
  </r>
  <r>
    <s v="Usual Resident population aged 15 years who work from home"/>
    <x v="0"/>
    <s v="Male"/>
    <s v="Industry not stated"/>
    <x v="3"/>
    <s v="Number"/>
    <n v="107"/>
    <x v="0"/>
  </r>
  <r>
    <s v="Usual Resident population aged 15 years who work from home"/>
    <x v="0"/>
    <s v="Male"/>
    <s v="Industry not stated"/>
    <x v="4"/>
    <s v="Number"/>
    <n v="79"/>
    <x v="0"/>
  </r>
  <r>
    <s v="Usual Resident population aged 15 years who work from home"/>
    <x v="0"/>
    <s v="Male"/>
    <s v="Industry not stated"/>
    <x v="5"/>
    <s v="Number"/>
    <n v="120"/>
    <x v="0"/>
  </r>
  <r>
    <s v="Usual Resident population aged 15 years who work from home"/>
    <x v="0"/>
    <s v="Male"/>
    <s v="Industry not stated"/>
    <x v="6"/>
    <s v="Number"/>
    <n v="95"/>
    <x v="1"/>
  </r>
  <r>
    <s v="Usual Resident population aged 15 years who work from home"/>
    <x v="0"/>
    <s v="Male"/>
    <s v="Industry not stated"/>
    <x v="7"/>
    <s v="Number"/>
    <n v="78"/>
    <x v="1"/>
  </r>
  <r>
    <s v="Usual Resident population aged 15 years who work from home"/>
    <x v="0"/>
    <s v="Male"/>
    <s v="Industry not stated"/>
    <x v="8"/>
    <s v="Number"/>
    <n v="46"/>
    <x v="1"/>
  </r>
  <r>
    <s v="Usual Resident population aged 15 years who work from home"/>
    <x v="0"/>
    <s v="Male"/>
    <s v="Industry not stated"/>
    <x v="9"/>
    <s v="Number"/>
    <n v="57"/>
    <x v="0"/>
  </r>
  <r>
    <s v="Usual Resident population aged 15 years who work from home"/>
    <x v="0"/>
    <s v="Male"/>
    <s v="Industry not stated"/>
    <x v="10"/>
    <s v="Number"/>
    <n v="127"/>
    <x v="0"/>
  </r>
  <r>
    <s v="Usual Resident population aged 15 years who work from home"/>
    <x v="0"/>
    <s v="Male"/>
    <s v="Industry not stated"/>
    <x v="11"/>
    <s v="Number"/>
    <n v="79"/>
    <x v="1"/>
  </r>
  <r>
    <s v="Usual Resident population aged 15 years who work from home"/>
    <x v="0"/>
    <s v="Male"/>
    <s v="Industry not stated"/>
    <x v="12"/>
    <s v="Number"/>
    <n v="106"/>
    <x v="1"/>
  </r>
  <r>
    <s v="Usual Resident population aged 15 years who work from home"/>
    <x v="0"/>
    <s v="Male"/>
    <s v="Industry not stated"/>
    <x v="13"/>
    <s v="Number"/>
    <n v="126"/>
    <x v="0"/>
  </r>
  <r>
    <s v="Usual Resident population aged 15 years who work from home"/>
    <x v="0"/>
    <s v="Male"/>
    <s v="Industry not stated"/>
    <x v="14"/>
    <s v="Number"/>
    <n v="123"/>
    <x v="0"/>
  </r>
  <r>
    <s v="Usual Resident population aged 15 years who work from home"/>
    <x v="0"/>
    <s v="Male"/>
    <s v="Industry not stated"/>
    <x v="15"/>
    <s v="Number"/>
    <n v="82"/>
    <x v="2"/>
  </r>
  <r>
    <s v="Usual Resident population aged 15 years who work from home"/>
    <x v="0"/>
    <s v="Male"/>
    <s v="Industry not stated"/>
    <x v="16"/>
    <s v="Number"/>
    <n v="330"/>
    <x v="2"/>
  </r>
  <r>
    <s v="Usual Resident population aged 15 years who work from home"/>
    <x v="0"/>
    <s v="Male"/>
    <s v="Industry not stated"/>
    <x v="17"/>
    <s v="Number"/>
    <n v="134"/>
    <x v="2"/>
  </r>
  <r>
    <s v="Usual Resident population aged 15 years who work from home"/>
    <x v="0"/>
    <s v="Male"/>
    <s v="Industry not stated"/>
    <x v="18"/>
    <s v="Number"/>
    <n v="117"/>
    <x v="2"/>
  </r>
  <r>
    <s v="Usual Resident population aged 15 years who work from home"/>
    <x v="0"/>
    <s v="Male"/>
    <s v="Industry not stated"/>
    <x v="19"/>
    <s v="Number"/>
    <n v="177"/>
    <x v="2"/>
  </r>
  <r>
    <s v="Usual Resident population aged 15 years who work from home"/>
    <x v="0"/>
    <s v="Male"/>
    <s v="Industry not stated"/>
    <x v="20"/>
    <s v="Number"/>
    <n v="85"/>
    <x v="2"/>
  </r>
  <r>
    <s v="Usual Resident population aged 15 years who work from home"/>
    <x v="0"/>
    <s v="Male"/>
    <s v="Industry not stated"/>
    <x v="21"/>
    <s v="Number"/>
    <n v="42"/>
    <x v="3"/>
  </r>
  <r>
    <s v="Usual Resident population aged 15 years who work from home"/>
    <x v="0"/>
    <s v="Male"/>
    <s v="Industry not stated"/>
    <x v="22"/>
    <s v="Number"/>
    <n v="245"/>
    <x v="3"/>
  </r>
  <r>
    <s v="Usual Resident population aged 15 years who work from home"/>
    <x v="0"/>
    <s v="Male"/>
    <s v="Industry not stated"/>
    <x v="23"/>
    <s v="Number"/>
    <n v="31"/>
    <x v="3"/>
  </r>
  <r>
    <s v="Usual Resident population aged 15 years who work from home"/>
    <x v="0"/>
    <s v="Male"/>
    <s v="Industry not stated"/>
    <x v="24"/>
    <s v="Number"/>
    <n v="72"/>
    <x v="3"/>
  </r>
  <r>
    <s v="Usual Resident population aged 15 years who work from home"/>
    <x v="0"/>
    <s v="Male"/>
    <s v="Industry not stated"/>
    <x v="25"/>
    <s v="Number"/>
    <n v="96"/>
    <x v="3"/>
  </r>
  <r>
    <s v="Usual Resident population aged 15 years who work from home"/>
    <x v="0"/>
    <s v="Male"/>
    <s v="Industry not stated"/>
    <x v="26"/>
    <s v="Number"/>
    <n v="46"/>
    <x v="3"/>
  </r>
  <r>
    <s v="Usual Resident population aged 15 years who work from home"/>
    <x v="0"/>
    <s v="Male"/>
    <s v="Industry not stated"/>
    <x v="27"/>
    <s v="Number"/>
    <n v="50"/>
    <x v="4"/>
  </r>
  <r>
    <s v="Usual Resident population aged 15 years who work from home"/>
    <x v="0"/>
    <s v="Male"/>
    <s v="Industry not stated"/>
    <x v="28"/>
    <s v="Number"/>
    <n v="106"/>
    <x v="4"/>
  </r>
  <r>
    <s v="Usual Resident population aged 15 years who work from home"/>
    <x v="0"/>
    <s v="Male"/>
    <s v="Industry not stated"/>
    <x v="29"/>
    <s v="Number"/>
    <n v="78"/>
    <x v="4"/>
  </r>
  <r>
    <s v="Usual Resident population aged 15 years who work from home"/>
    <x v="0"/>
    <s v="Female"/>
    <s v="Agriculture, forestry and fishing (A)"/>
    <x v="0"/>
    <s v="Number"/>
    <n v="57"/>
    <x v="0"/>
  </r>
  <r>
    <s v="Usual Resident population aged 15 years who work from home"/>
    <x v="0"/>
    <s v="Female"/>
    <s v="Agriculture, forestry and fishing (A)"/>
    <x v="1"/>
    <s v="Number"/>
    <n v="6"/>
    <x v="0"/>
  </r>
  <r>
    <s v="Usual Resident population aged 15 years who work from home"/>
    <x v="0"/>
    <s v="Female"/>
    <s v="Agriculture, forestry and fishing (A)"/>
    <x v="2"/>
    <s v="Number"/>
    <n v="5"/>
    <x v="0"/>
  </r>
  <r>
    <s v="Usual Resident population aged 15 years who work from home"/>
    <x v="0"/>
    <s v="Female"/>
    <s v="Agriculture, forestry and fishing (A)"/>
    <x v="3"/>
    <s v="Number"/>
    <n v="29"/>
    <x v="0"/>
  </r>
  <r>
    <s v="Usual Resident population aged 15 years who work from home"/>
    <x v="0"/>
    <s v="Female"/>
    <s v="Agriculture, forestry and fishing (A)"/>
    <x v="4"/>
    <s v="Number"/>
    <n v="7"/>
    <x v="0"/>
  </r>
  <r>
    <s v="Usual Resident population aged 15 years who work from home"/>
    <x v="0"/>
    <s v="Female"/>
    <s v="Agriculture, forestry and fishing (A)"/>
    <x v="5"/>
    <s v="Number"/>
    <n v="125"/>
    <x v="0"/>
  </r>
  <r>
    <s v="Usual Resident population aged 15 years who work from home"/>
    <x v="0"/>
    <s v="Female"/>
    <s v="Agriculture, forestry and fishing (A)"/>
    <x v="6"/>
    <s v="Number"/>
    <n v="132"/>
    <x v="1"/>
  </r>
  <r>
    <s v="Usual Resident population aged 15 years who work from home"/>
    <x v="0"/>
    <s v="Female"/>
    <s v="Agriculture, forestry and fishing (A)"/>
    <x v="7"/>
    <s v="Number"/>
    <n v="78"/>
    <x v="1"/>
  </r>
  <r>
    <s v="Usual Resident population aged 15 years who work from home"/>
    <x v="0"/>
    <s v="Female"/>
    <s v="Agriculture, forestry and fishing (A)"/>
    <x v="8"/>
    <s v="Number"/>
    <n v="45"/>
    <x v="1"/>
  </r>
  <r>
    <s v="Usual Resident population aged 15 years who work from home"/>
    <x v="0"/>
    <s v="Female"/>
    <s v="Agriculture, forestry and fishing (A)"/>
    <x v="9"/>
    <s v="Number"/>
    <n v="32"/>
    <x v="0"/>
  </r>
  <r>
    <s v="Usual Resident population aged 15 years who work from home"/>
    <x v="0"/>
    <s v="Female"/>
    <s v="Agriculture, forestry and fishing (A)"/>
    <x v="10"/>
    <s v="Number"/>
    <n v="131"/>
    <x v="0"/>
  </r>
  <r>
    <s v="Usual Resident population aged 15 years who work from home"/>
    <x v="0"/>
    <s v="Female"/>
    <s v="Agriculture, forestry and fishing (A)"/>
    <x v="11"/>
    <s v="Number"/>
    <n v="84"/>
    <x v="1"/>
  </r>
  <r>
    <s v="Usual Resident population aged 15 years who work from home"/>
    <x v="0"/>
    <s v="Female"/>
    <s v="Agriculture, forestry and fishing (A)"/>
    <x v="12"/>
    <s v="Number"/>
    <n v="61"/>
    <x v="1"/>
  </r>
  <r>
    <s v="Usual Resident population aged 15 years who work from home"/>
    <x v="0"/>
    <s v="Female"/>
    <s v="Agriculture, forestry and fishing (A)"/>
    <x v="13"/>
    <s v="Number"/>
    <n v="198"/>
    <x v="0"/>
  </r>
  <r>
    <s v="Usual Resident population aged 15 years who work from home"/>
    <x v="0"/>
    <s v="Female"/>
    <s v="Agriculture, forestry and fishing (A)"/>
    <x v="14"/>
    <s v="Number"/>
    <n v="103"/>
    <x v="0"/>
  </r>
  <r>
    <s v="Usual Resident population aged 15 years who work from home"/>
    <x v="0"/>
    <s v="Female"/>
    <s v="Agriculture, forestry and fishing (A)"/>
    <x v="15"/>
    <s v="Number"/>
    <n v="133"/>
    <x v="2"/>
  </r>
  <r>
    <s v="Usual Resident population aged 15 years who work from home"/>
    <x v="0"/>
    <s v="Female"/>
    <s v="Agriculture, forestry and fishing (A)"/>
    <x v="16"/>
    <s v="Number"/>
    <n v="633"/>
    <x v="2"/>
  </r>
  <r>
    <s v="Usual Resident population aged 15 years who work from home"/>
    <x v="0"/>
    <s v="Female"/>
    <s v="Agriculture, forestry and fishing (A)"/>
    <x v="17"/>
    <s v="Number"/>
    <n v="180"/>
    <x v="2"/>
  </r>
  <r>
    <s v="Usual Resident population aged 15 years who work from home"/>
    <x v="0"/>
    <s v="Female"/>
    <s v="Agriculture, forestry and fishing (A)"/>
    <x v="18"/>
    <s v="Number"/>
    <n v="197"/>
    <x v="2"/>
  </r>
  <r>
    <s v="Usual Resident population aged 15 years who work from home"/>
    <x v="0"/>
    <s v="Female"/>
    <s v="Agriculture, forestry and fishing (A)"/>
    <x v="19"/>
    <s v="Number"/>
    <n v="270"/>
    <x v="2"/>
  </r>
  <r>
    <s v="Usual Resident population aged 15 years who work from home"/>
    <x v="0"/>
    <s v="Female"/>
    <s v="Agriculture, forestry and fishing (A)"/>
    <x v="20"/>
    <s v="Number"/>
    <n v="107"/>
    <x v="2"/>
  </r>
  <r>
    <s v="Usual Resident population aged 15 years who work from home"/>
    <x v="0"/>
    <s v="Female"/>
    <s v="Agriculture, forestry and fishing (A)"/>
    <x v="21"/>
    <s v="Number"/>
    <n v="4"/>
    <x v="3"/>
  </r>
  <r>
    <s v="Usual Resident population aged 15 years who work from home"/>
    <x v="0"/>
    <s v="Female"/>
    <s v="Agriculture, forestry and fishing (A)"/>
    <x v="22"/>
    <s v="Number"/>
    <n v="144"/>
    <x v="3"/>
  </r>
  <r>
    <s v="Usual Resident population aged 15 years who work from home"/>
    <x v="0"/>
    <s v="Female"/>
    <s v="Agriculture, forestry and fishing (A)"/>
    <x v="23"/>
    <s v="Number"/>
    <n v="24"/>
    <x v="3"/>
  </r>
  <r>
    <s v="Usual Resident population aged 15 years who work from home"/>
    <x v="0"/>
    <s v="Female"/>
    <s v="Agriculture, forestry and fishing (A)"/>
    <x v="24"/>
    <s v="Number"/>
    <n v="134"/>
    <x v="3"/>
  </r>
  <r>
    <s v="Usual Resident population aged 15 years who work from home"/>
    <x v="0"/>
    <s v="Female"/>
    <s v="Agriculture, forestry and fishing (A)"/>
    <x v="25"/>
    <s v="Number"/>
    <n v="53"/>
    <x v="3"/>
  </r>
  <r>
    <s v="Usual Resident population aged 15 years who work from home"/>
    <x v="0"/>
    <s v="Female"/>
    <s v="Agriculture, forestry and fishing (A)"/>
    <x v="26"/>
    <s v="Number"/>
    <n v="42"/>
    <x v="3"/>
  </r>
  <r>
    <s v="Usual Resident population aged 15 years who work from home"/>
    <x v="0"/>
    <s v="Female"/>
    <s v="Agriculture, forestry and fishing (A)"/>
    <x v="27"/>
    <s v="Number"/>
    <n v="57"/>
    <x v="4"/>
  </r>
  <r>
    <s v="Usual Resident population aged 15 years who work from home"/>
    <x v="0"/>
    <s v="Female"/>
    <s v="Agriculture, forestry and fishing (A)"/>
    <x v="28"/>
    <s v="Number"/>
    <n v="53"/>
    <x v="4"/>
  </r>
  <r>
    <s v="Usual Resident population aged 15 years who work from home"/>
    <x v="0"/>
    <s v="Female"/>
    <s v="Agriculture, forestry and fishing (A)"/>
    <x v="29"/>
    <s v="Number"/>
    <n v="55"/>
    <x v="4"/>
  </r>
  <r>
    <s v="Usual Resident population aged 15 years who work from home"/>
    <x v="0"/>
    <s v="Female"/>
    <s v="Mining and quarrying (B)"/>
    <x v="0"/>
    <s v="Number"/>
    <n v="0"/>
    <x v="0"/>
  </r>
  <r>
    <s v="Usual Resident population aged 15 years who work from home"/>
    <x v="0"/>
    <s v="Female"/>
    <s v="Mining and quarrying (B)"/>
    <x v="1"/>
    <s v="Number"/>
    <n v="0"/>
    <x v="0"/>
  </r>
  <r>
    <s v="Usual Resident population aged 15 years who work from home"/>
    <x v="0"/>
    <s v="Female"/>
    <s v="Mining and quarrying (B)"/>
    <x v="2"/>
    <s v="Number"/>
    <n v="0"/>
    <x v="0"/>
  </r>
  <r>
    <s v="Usual Resident population aged 15 years who work from home"/>
    <x v="0"/>
    <s v="Female"/>
    <s v="Mining and quarrying (B)"/>
    <x v="3"/>
    <s v="Number"/>
    <n v="0"/>
    <x v="0"/>
  </r>
  <r>
    <s v="Usual Resident population aged 15 years who work from home"/>
    <x v="0"/>
    <s v="Female"/>
    <s v="Mining and quarrying (B)"/>
    <x v="4"/>
    <s v="Number"/>
    <n v="0"/>
    <x v="0"/>
  </r>
  <r>
    <s v="Usual Resident population aged 15 years who work from home"/>
    <x v="0"/>
    <s v="Female"/>
    <s v="Mining and quarrying (B)"/>
    <x v="5"/>
    <s v="Number"/>
    <n v="2"/>
    <x v="0"/>
  </r>
  <r>
    <s v="Usual Resident population aged 15 years who work from home"/>
    <x v="0"/>
    <s v="Female"/>
    <s v="Mining and quarrying (B)"/>
    <x v="6"/>
    <s v="Number"/>
    <n v="0"/>
    <x v="1"/>
  </r>
  <r>
    <s v="Usual Resident population aged 15 years who work from home"/>
    <x v="0"/>
    <s v="Female"/>
    <s v="Mining and quarrying (B)"/>
    <x v="7"/>
    <s v="Number"/>
    <n v="0"/>
    <x v="1"/>
  </r>
  <r>
    <s v="Usual Resident population aged 15 years who work from home"/>
    <x v="0"/>
    <s v="Female"/>
    <s v="Mining and quarrying (B)"/>
    <x v="8"/>
    <s v="Number"/>
    <n v="0"/>
    <x v="1"/>
  </r>
  <r>
    <s v="Usual Resident population aged 15 years who work from home"/>
    <x v="0"/>
    <s v="Female"/>
    <s v="Mining and quarrying (B)"/>
    <x v="9"/>
    <s v="Number"/>
    <n v="1"/>
    <x v="0"/>
  </r>
  <r>
    <s v="Usual Resident population aged 15 years who work from home"/>
    <x v="0"/>
    <s v="Female"/>
    <s v="Mining and quarrying (B)"/>
    <x v="10"/>
    <s v="Number"/>
    <n v="0"/>
    <x v="0"/>
  </r>
  <r>
    <s v="Usual Resident population aged 15 years who work from home"/>
    <x v="0"/>
    <s v="Female"/>
    <s v="Mining and quarrying (B)"/>
    <x v="11"/>
    <s v="Number"/>
    <n v="0"/>
    <x v="1"/>
  </r>
  <r>
    <s v="Usual Resident population aged 15 years who work from home"/>
    <x v="0"/>
    <s v="Female"/>
    <s v="Mining and quarrying (B)"/>
    <x v="12"/>
    <s v="Number"/>
    <n v="0"/>
    <x v="1"/>
  </r>
  <r>
    <s v="Usual Resident population aged 15 years who work from home"/>
    <x v="0"/>
    <s v="Female"/>
    <s v="Mining and quarrying (B)"/>
    <x v="13"/>
    <s v="Number"/>
    <n v="0"/>
    <x v="0"/>
  </r>
  <r>
    <s v="Usual Resident population aged 15 years who work from home"/>
    <x v="0"/>
    <s v="Female"/>
    <s v="Mining and quarrying (B)"/>
    <x v="14"/>
    <s v="Number"/>
    <n v="3"/>
    <x v="0"/>
  </r>
  <r>
    <s v="Usual Resident population aged 15 years who work from home"/>
    <x v="0"/>
    <s v="Female"/>
    <s v="Mining and quarrying (B)"/>
    <x v="15"/>
    <s v="Number"/>
    <n v="1"/>
    <x v="2"/>
  </r>
  <r>
    <s v="Usual Resident population aged 15 years who work from home"/>
    <x v="0"/>
    <s v="Female"/>
    <s v="Mining and quarrying (B)"/>
    <x v="16"/>
    <s v="Number"/>
    <n v="1"/>
    <x v="2"/>
  </r>
  <r>
    <s v="Usual Resident population aged 15 years who work from home"/>
    <x v="0"/>
    <s v="Female"/>
    <s v="Mining and quarrying (B)"/>
    <x v="17"/>
    <s v="Number"/>
    <n v="1"/>
    <x v="2"/>
  </r>
  <r>
    <s v="Usual Resident population aged 15 years who work from home"/>
    <x v="0"/>
    <s v="Female"/>
    <s v="Mining and quarrying (B)"/>
    <x v="18"/>
    <s v="Number"/>
    <n v="1"/>
    <x v="2"/>
  </r>
  <r>
    <s v="Usual Resident population aged 15 years who work from home"/>
    <x v="0"/>
    <s v="Female"/>
    <s v="Mining and quarrying (B)"/>
    <x v="19"/>
    <s v="Number"/>
    <n v="3"/>
    <x v="2"/>
  </r>
  <r>
    <s v="Usual Resident population aged 15 years who work from home"/>
    <x v="0"/>
    <s v="Female"/>
    <s v="Mining and quarrying (B)"/>
    <x v="20"/>
    <s v="Number"/>
    <n v="0"/>
    <x v="2"/>
  </r>
  <r>
    <s v="Usual Resident population aged 15 years who work from home"/>
    <x v="0"/>
    <s v="Female"/>
    <s v="Mining and quarrying (B)"/>
    <x v="21"/>
    <s v="Number"/>
    <n v="0"/>
    <x v="3"/>
  </r>
  <r>
    <s v="Usual Resident population aged 15 years who work from home"/>
    <x v="0"/>
    <s v="Female"/>
    <s v="Mining and quarrying (B)"/>
    <x v="22"/>
    <s v="Number"/>
    <n v="3"/>
    <x v="3"/>
  </r>
  <r>
    <s v="Usual Resident population aged 15 years who work from home"/>
    <x v="0"/>
    <s v="Female"/>
    <s v="Mining and quarrying (B)"/>
    <x v="23"/>
    <s v="Number"/>
    <n v="0"/>
    <x v="3"/>
  </r>
  <r>
    <s v="Usual Resident population aged 15 years who work from home"/>
    <x v="0"/>
    <s v="Female"/>
    <s v="Mining and quarrying (B)"/>
    <x v="24"/>
    <s v="Number"/>
    <n v="2"/>
    <x v="3"/>
  </r>
  <r>
    <s v="Usual Resident population aged 15 years who work from home"/>
    <x v="0"/>
    <s v="Female"/>
    <s v="Mining and quarrying (B)"/>
    <x v="25"/>
    <s v="Number"/>
    <n v="0"/>
    <x v="3"/>
  </r>
  <r>
    <s v="Usual Resident population aged 15 years who work from home"/>
    <x v="0"/>
    <s v="Female"/>
    <s v="Mining and quarrying (B)"/>
    <x v="26"/>
    <s v="Number"/>
    <n v="0"/>
    <x v="3"/>
  </r>
  <r>
    <s v="Usual Resident population aged 15 years who work from home"/>
    <x v="0"/>
    <s v="Female"/>
    <s v="Mining and quarrying (B)"/>
    <x v="27"/>
    <s v="Number"/>
    <n v="0"/>
    <x v="4"/>
  </r>
  <r>
    <s v="Usual Resident population aged 15 years who work from home"/>
    <x v="0"/>
    <s v="Female"/>
    <s v="Mining and quarrying (B)"/>
    <x v="28"/>
    <s v="Number"/>
    <n v="0"/>
    <x v="4"/>
  </r>
  <r>
    <s v="Usual Resident population aged 15 years who work from home"/>
    <x v="0"/>
    <s v="Female"/>
    <s v="Mining and quarrying (B)"/>
    <x v="29"/>
    <s v="Number"/>
    <n v="0"/>
    <x v="4"/>
  </r>
  <r>
    <s v="Usual Resident population aged 15 years who work from home"/>
    <x v="0"/>
    <s v="Female"/>
    <s v="Manufacturing (C)"/>
    <x v="0"/>
    <s v="Number"/>
    <n v="17"/>
    <x v="0"/>
  </r>
  <r>
    <s v="Usual Resident population aged 15 years who work from home"/>
    <x v="0"/>
    <s v="Female"/>
    <s v="Manufacturing (C)"/>
    <x v="1"/>
    <s v="Number"/>
    <n v="92"/>
    <x v="0"/>
  </r>
  <r>
    <s v="Usual Resident population aged 15 years who work from home"/>
    <x v="0"/>
    <s v="Female"/>
    <s v="Manufacturing (C)"/>
    <x v="2"/>
    <s v="Number"/>
    <n v="64"/>
    <x v="0"/>
  </r>
  <r>
    <s v="Usual Resident population aged 15 years who work from home"/>
    <x v="0"/>
    <s v="Female"/>
    <s v="Manufacturing (C)"/>
    <x v="3"/>
    <s v="Number"/>
    <n v="66"/>
    <x v="0"/>
  </r>
  <r>
    <s v="Usual Resident population aged 15 years who work from home"/>
    <x v="0"/>
    <s v="Female"/>
    <s v="Manufacturing (C)"/>
    <x v="4"/>
    <s v="Number"/>
    <n v="53"/>
    <x v="0"/>
  </r>
  <r>
    <s v="Usual Resident population aged 15 years who work from home"/>
    <x v="0"/>
    <s v="Female"/>
    <s v="Manufacturing (C)"/>
    <x v="5"/>
    <s v="Number"/>
    <n v="73"/>
    <x v="0"/>
  </r>
  <r>
    <s v="Usual Resident population aged 15 years who work from home"/>
    <x v="0"/>
    <s v="Female"/>
    <s v="Manufacturing (C)"/>
    <x v="6"/>
    <s v="Number"/>
    <n v="39"/>
    <x v="1"/>
  </r>
  <r>
    <s v="Usual Resident population aged 15 years who work from home"/>
    <x v="0"/>
    <s v="Female"/>
    <s v="Manufacturing (C)"/>
    <x v="7"/>
    <s v="Number"/>
    <n v="32"/>
    <x v="1"/>
  </r>
  <r>
    <s v="Usual Resident population aged 15 years who work from home"/>
    <x v="0"/>
    <s v="Female"/>
    <s v="Manufacturing (C)"/>
    <x v="8"/>
    <s v="Number"/>
    <n v="11"/>
    <x v="1"/>
  </r>
  <r>
    <s v="Usual Resident population aged 15 years who work from home"/>
    <x v="0"/>
    <s v="Female"/>
    <s v="Manufacturing (C)"/>
    <x v="9"/>
    <s v="Number"/>
    <n v="30"/>
    <x v="0"/>
  </r>
  <r>
    <s v="Usual Resident population aged 15 years who work from home"/>
    <x v="0"/>
    <s v="Female"/>
    <s v="Manufacturing (C)"/>
    <x v="10"/>
    <s v="Number"/>
    <n v="53"/>
    <x v="0"/>
  </r>
  <r>
    <s v="Usual Resident population aged 15 years who work from home"/>
    <x v="0"/>
    <s v="Female"/>
    <s v="Manufacturing (C)"/>
    <x v="11"/>
    <s v="Number"/>
    <n v="25"/>
    <x v="1"/>
  </r>
  <r>
    <s v="Usual Resident population aged 15 years who work from home"/>
    <x v="0"/>
    <s v="Female"/>
    <s v="Manufacturing (C)"/>
    <x v="12"/>
    <s v="Number"/>
    <n v="20"/>
    <x v="1"/>
  </r>
  <r>
    <s v="Usual Resident population aged 15 years who work from home"/>
    <x v="0"/>
    <s v="Female"/>
    <s v="Manufacturing (C)"/>
    <x v="13"/>
    <s v="Number"/>
    <n v="47"/>
    <x v="0"/>
  </r>
  <r>
    <s v="Usual Resident population aged 15 years who work from home"/>
    <x v="0"/>
    <s v="Female"/>
    <s v="Manufacturing (C)"/>
    <x v="14"/>
    <s v="Number"/>
    <n v="69"/>
    <x v="0"/>
  </r>
  <r>
    <s v="Usual Resident population aged 15 years who work from home"/>
    <x v="0"/>
    <s v="Female"/>
    <s v="Manufacturing (C)"/>
    <x v="15"/>
    <s v="Number"/>
    <n v="47"/>
    <x v="2"/>
  </r>
  <r>
    <s v="Usual Resident population aged 15 years who work from home"/>
    <x v="0"/>
    <s v="Female"/>
    <s v="Manufacturing (C)"/>
    <x v="16"/>
    <s v="Number"/>
    <n v="179"/>
    <x v="2"/>
  </r>
  <r>
    <s v="Usual Resident population aged 15 years who work from home"/>
    <x v="0"/>
    <s v="Female"/>
    <s v="Manufacturing (C)"/>
    <x v="17"/>
    <s v="Number"/>
    <n v="48"/>
    <x v="2"/>
  </r>
  <r>
    <s v="Usual Resident population aged 15 years who work from home"/>
    <x v="0"/>
    <s v="Female"/>
    <s v="Manufacturing (C)"/>
    <x v="18"/>
    <s v="Number"/>
    <n v="58"/>
    <x v="2"/>
  </r>
  <r>
    <s v="Usual Resident population aged 15 years who work from home"/>
    <x v="0"/>
    <s v="Female"/>
    <s v="Manufacturing (C)"/>
    <x v="19"/>
    <s v="Number"/>
    <n v="48"/>
    <x v="2"/>
  </r>
  <r>
    <s v="Usual Resident population aged 15 years who work from home"/>
    <x v="0"/>
    <s v="Female"/>
    <s v="Manufacturing (C)"/>
    <x v="20"/>
    <s v="Number"/>
    <n v="43"/>
    <x v="2"/>
  </r>
  <r>
    <s v="Usual Resident population aged 15 years who work from home"/>
    <x v="0"/>
    <s v="Female"/>
    <s v="Manufacturing (C)"/>
    <x v="21"/>
    <s v="Number"/>
    <n v="6"/>
    <x v="3"/>
  </r>
  <r>
    <s v="Usual Resident population aged 15 years who work from home"/>
    <x v="0"/>
    <s v="Female"/>
    <s v="Manufacturing (C)"/>
    <x v="22"/>
    <s v="Number"/>
    <n v="62"/>
    <x v="3"/>
  </r>
  <r>
    <s v="Usual Resident population aged 15 years who work from home"/>
    <x v="0"/>
    <s v="Female"/>
    <s v="Manufacturing (C)"/>
    <x v="23"/>
    <s v="Number"/>
    <n v="9"/>
    <x v="3"/>
  </r>
  <r>
    <s v="Usual Resident population aged 15 years who work from home"/>
    <x v="0"/>
    <s v="Female"/>
    <s v="Manufacturing (C)"/>
    <x v="24"/>
    <s v="Number"/>
    <n v="30"/>
    <x v="3"/>
  </r>
  <r>
    <s v="Usual Resident population aged 15 years who work from home"/>
    <x v="0"/>
    <s v="Female"/>
    <s v="Manufacturing (C)"/>
    <x v="25"/>
    <s v="Number"/>
    <n v="13"/>
    <x v="3"/>
  </r>
  <r>
    <s v="Usual Resident population aged 15 years who work from home"/>
    <x v="0"/>
    <s v="Female"/>
    <s v="Manufacturing (C)"/>
    <x v="26"/>
    <s v="Number"/>
    <n v="17"/>
    <x v="3"/>
  </r>
  <r>
    <s v="Usual Resident population aged 15 years who work from home"/>
    <x v="0"/>
    <s v="Female"/>
    <s v="Manufacturing (C)"/>
    <x v="27"/>
    <s v="Number"/>
    <n v="23"/>
    <x v="4"/>
  </r>
  <r>
    <s v="Usual Resident population aged 15 years who work from home"/>
    <x v="0"/>
    <s v="Female"/>
    <s v="Manufacturing (C)"/>
    <x v="28"/>
    <s v="Number"/>
    <n v="35"/>
    <x v="4"/>
  </r>
  <r>
    <s v="Usual Resident population aged 15 years who work from home"/>
    <x v="0"/>
    <s v="Female"/>
    <s v="Manufacturing (C)"/>
    <x v="29"/>
    <s v="Number"/>
    <n v="18"/>
    <x v="4"/>
  </r>
  <r>
    <s v="Usual Resident population aged 15 years who work from home"/>
    <x v="0"/>
    <s v="Female"/>
    <s v="Electricity, gas, steam and air conditioning supply (D)"/>
    <x v="0"/>
    <s v="Number"/>
    <n v="1"/>
    <x v="0"/>
  </r>
  <r>
    <s v="Usual Resident population aged 15 years who work from home"/>
    <x v="0"/>
    <s v="Female"/>
    <s v="Electricity, gas, steam and air conditioning supply (D)"/>
    <x v="1"/>
    <s v="Number"/>
    <n v="1"/>
    <x v="0"/>
  </r>
  <r>
    <s v="Usual Resident population aged 15 years who work from home"/>
    <x v="0"/>
    <s v="Female"/>
    <s v="Electricity, gas, steam and air conditioning supply (D)"/>
    <x v="2"/>
    <s v="Number"/>
    <n v="3"/>
    <x v="0"/>
  </r>
  <r>
    <s v="Usual Resident population aged 15 years who work from home"/>
    <x v="0"/>
    <s v="Female"/>
    <s v="Electricity, gas, steam and air conditioning supply (D)"/>
    <x v="3"/>
    <s v="Number"/>
    <n v="1"/>
    <x v="0"/>
  </r>
  <r>
    <s v="Usual Resident population aged 15 years who work from home"/>
    <x v="0"/>
    <s v="Female"/>
    <s v="Electricity, gas, steam and air conditioning supply (D)"/>
    <x v="4"/>
    <s v="Number"/>
    <n v="1"/>
    <x v="0"/>
  </r>
  <r>
    <s v="Usual Resident population aged 15 years who work from home"/>
    <x v="0"/>
    <s v="Female"/>
    <s v="Electricity, gas, steam and air conditioning supply (D)"/>
    <x v="5"/>
    <s v="Number"/>
    <n v="4"/>
    <x v="0"/>
  </r>
  <r>
    <s v="Usual Resident population aged 15 years who work from home"/>
    <x v="0"/>
    <s v="Female"/>
    <s v="Electricity, gas, steam and air conditioning supply (D)"/>
    <x v="6"/>
    <s v="Number"/>
    <n v="2"/>
    <x v="1"/>
  </r>
  <r>
    <s v="Usual Resident population aged 15 years who work from home"/>
    <x v="0"/>
    <s v="Female"/>
    <s v="Electricity, gas, steam and air conditioning supply (D)"/>
    <x v="7"/>
    <s v="Number"/>
    <n v="1"/>
    <x v="1"/>
  </r>
  <r>
    <s v="Usual Resident population aged 15 years who work from home"/>
    <x v="0"/>
    <s v="Female"/>
    <s v="Electricity, gas, steam and air conditioning supply (D)"/>
    <x v="8"/>
    <s v="Number"/>
    <n v="0"/>
    <x v="1"/>
  </r>
  <r>
    <s v="Usual Resident population aged 15 years who work from home"/>
    <x v="0"/>
    <s v="Female"/>
    <s v="Electricity, gas, steam and air conditioning supply (D)"/>
    <x v="9"/>
    <s v="Number"/>
    <n v="1"/>
    <x v="0"/>
  </r>
  <r>
    <s v="Usual Resident population aged 15 years who work from home"/>
    <x v="0"/>
    <s v="Female"/>
    <s v="Electricity, gas, steam and air conditioning supply (D)"/>
    <x v="10"/>
    <s v="Number"/>
    <n v="0"/>
    <x v="0"/>
  </r>
  <r>
    <s v="Usual Resident population aged 15 years who work from home"/>
    <x v="0"/>
    <s v="Female"/>
    <s v="Electricity, gas, steam and air conditioning supply (D)"/>
    <x v="11"/>
    <s v="Number"/>
    <n v="1"/>
    <x v="1"/>
  </r>
  <r>
    <s v="Usual Resident population aged 15 years who work from home"/>
    <x v="0"/>
    <s v="Female"/>
    <s v="Electricity, gas, steam and air conditioning supply (D)"/>
    <x v="12"/>
    <s v="Number"/>
    <n v="0"/>
    <x v="1"/>
  </r>
  <r>
    <s v="Usual Resident population aged 15 years who work from home"/>
    <x v="0"/>
    <s v="Female"/>
    <s v="Electricity, gas, steam and air conditioning supply (D)"/>
    <x v="13"/>
    <s v="Number"/>
    <n v="2"/>
    <x v="0"/>
  </r>
  <r>
    <s v="Usual Resident population aged 15 years who work from home"/>
    <x v="0"/>
    <s v="Female"/>
    <s v="Electricity, gas, steam and air conditioning supply (D)"/>
    <x v="14"/>
    <s v="Number"/>
    <n v="0"/>
    <x v="0"/>
  </r>
  <r>
    <s v="Usual Resident population aged 15 years who work from home"/>
    <x v="0"/>
    <s v="Female"/>
    <s v="Electricity, gas, steam and air conditioning supply (D)"/>
    <x v="15"/>
    <s v="Number"/>
    <n v="1"/>
    <x v="2"/>
  </r>
  <r>
    <s v="Usual Resident population aged 15 years who work from home"/>
    <x v="0"/>
    <s v="Female"/>
    <s v="Electricity, gas, steam and air conditioning supply (D)"/>
    <x v="16"/>
    <s v="Number"/>
    <n v="8"/>
    <x v="2"/>
  </r>
  <r>
    <s v="Usual Resident population aged 15 years who work from home"/>
    <x v="0"/>
    <s v="Female"/>
    <s v="Electricity, gas, steam and air conditioning supply (D)"/>
    <x v="17"/>
    <s v="Number"/>
    <n v="0"/>
    <x v="2"/>
  </r>
  <r>
    <s v="Usual Resident population aged 15 years who work from home"/>
    <x v="0"/>
    <s v="Female"/>
    <s v="Electricity, gas, steam and air conditioning supply (D)"/>
    <x v="18"/>
    <s v="Number"/>
    <n v="2"/>
    <x v="2"/>
  </r>
  <r>
    <s v="Usual Resident population aged 15 years who work from home"/>
    <x v="0"/>
    <s v="Female"/>
    <s v="Electricity, gas, steam and air conditioning supply (D)"/>
    <x v="19"/>
    <s v="Number"/>
    <n v="1"/>
    <x v="2"/>
  </r>
  <r>
    <s v="Usual Resident population aged 15 years who work from home"/>
    <x v="0"/>
    <s v="Female"/>
    <s v="Electricity, gas, steam and air conditioning supply (D)"/>
    <x v="20"/>
    <s v="Number"/>
    <n v="0"/>
    <x v="2"/>
  </r>
  <r>
    <s v="Usual Resident population aged 15 years who work from home"/>
    <x v="0"/>
    <s v="Female"/>
    <s v="Electricity, gas, steam and air conditioning supply (D)"/>
    <x v="21"/>
    <s v="Number"/>
    <n v="0"/>
    <x v="3"/>
  </r>
  <r>
    <s v="Usual Resident population aged 15 years who work from home"/>
    <x v="0"/>
    <s v="Female"/>
    <s v="Electricity, gas, steam and air conditioning supply (D)"/>
    <x v="22"/>
    <s v="Number"/>
    <n v="0"/>
    <x v="3"/>
  </r>
  <r>
    <s v="Usual Resident population aged 15 years who work from home"/>
    <x v="0"/>
    <s v="Female"/>
    <s v="Electricity, gas, steam and air conditioning supply (D)"/>
    <x v="23"/>
    <s v="Number"/>
    <n v="0"/>
    <x v="3"/>
  </r>
  <r>
    <s v="Usual Resident population aged 15 years who work from home"/>
    <x v="0"/>
    <s v="Female"/>
    <s v="Electricity, gas, steam and air conditioning supply (D)"/>
    <x v="24"/>
    <s v="Number"/>
    <n v="1"/>
    <x v="3"/>
  </r>
  <r>
    <s v="Usual Resident population aged 15 years who work from home"/>
    <x v="0"/>
    <s v="Female"/>
    <s v="Electricity, gas, steam and air conditioning supply (D)"/>
    <x v="25"/>
    <s v="Number"/>
    <n v="0"/>
    <x v="3"/>
  </r>
  <r>
    <s v="Usual Resident population aged 15 years who work from home"/>
    <x v="0"/>
    <s v="Female"/>
    <s v="Electricity, gas, steam and air conditioning supply (D)"/>
    <x v="26"/>
    <s v="Number"/>
    <n v="0"/>
    <x v="3"/>
  </r>
  <r>
    <s v="Usual Resident population aged 15 years who work from home"/>
    <x v="0"/>
    <s v="Female"/>
    <s v="Electricity, gas, steam and air conditioning supply (D)"/>
    <x v="27"/>
    <s v="Number"/>
    <n v="0"/>
    <x v="4"/>
  </r>
  <r>
    <s v="Usual Resident population aged 15 years who work from home"/>
    <x v="0"/>
    <s v="Female"/>
    <s v="Electricity, gas, steam and air conditioning supply (D)"/>
    <x v="28"/>
    <s v="Number"/>
    <n v="2"/>
    <x v="4"/>
  </r>
  <r>
    <s v="Usual Resident population aged 15 years who work from home"/>
    <x v="0"/>
    <s v="Female"/>
    <s v="Electricity, gas, steam and air conditioning supply (D)"/>
    <x v="29"/>
    <s v="Number"/>
    <n v="0"/>
    <x v="4"/>
  </r>
  <r>
    <s v="Usual Resident population aged 15 years who work from home"/>
    <x v="0"/>
    <s v="Female"/>
    <s v="Water supply; sewerage, waste management and remediation activities (E)"/>
    <x v="0"/>
    <s v="Number"/>
    <n v="0"/>
    <x v="0"/>
  </r>
  <r>
    <s v="Usual Resident population aged 15 years who work from home"/>
    <x v="0"/>
    <s v="Female"/>
    <s v="Water supply; sewerage, waste management and remediation activities (E)"/>
    <x v="1"/>
    <s v="Number"/>
    <n v="2"/>
    <x v="0"/>
  </r>
  <r>
    <s v="Usual Resident population aged 15 years who work from home"/>
    <x v="0"/>
    <s v="Female"/>
    <s v="Water supply; sewerage, waste management and remediation activities (E)"/>
    <x v="2"/>
    <s v="Number"/>
    <n v="2"/>
    <x v="0"/>
  </r>
  <r>
    <s v="Usual Resident population aged 15 years who work from home"/>
    <x v="0"/>
    <s v="Female"/>
    <s v="Water supply; sewerage, waste management and remediation activities (E)"/>
    <x v="3"/>
    <s v="Number"/>
    <n v="3"/>
    <x v="0"/>
  </r>
  <r>
    <s v="Usual Resident population aged 15 years who work from home"/>
    <x v="0"/>
    <s v="Female"/>
    <s v="Water supply; sewerage, waste management and remediation activities (E)"/>
    <x v="4"/>
    <s v="Number"/>
    <n v="0"/>
    <x v="0"/>
  </r>
  <r>
    <s v="Usual Resident population aged 15 years who work from home"/>
    <x v="0"/>
    <s v="Female"/>
    <s v="Water supply; sewerage, waste management and remediation activities (E)"/>
    <x v="5"/>
    <s v="Number"/>
    <n v="1"/>
    <x v="0"/>
  </r>
  <r>
    <s v="Usual Resident population aged 15 years who work from home"/>
    <x v="0"/>
    <s v="Female"/>
    <s v="Water supply; sewerage, waste management and remediation activities (E)"/>
    <x v="6"/>
    <s v="Number"/>
    <n v="2"/>
    <x v="1"/>
  </r>
  <r>
    <s v="Usual Resident population aged 15 years who work from home"/>
    <x v="0"/>
    <s v="Female"/>
    <s v="Water supply; sewerage, waste management and remediation activities (E)"/>
    <x v="7"/>
    <s v="Number"/>
    <n v="1"/>
    <x v="1"/>
  </r>
  <r>
    <s v="Usual Resident population aged 15 years who work from home"/>
    <x v="0"/>
    <s v="Female"/>
    <s v="Water supply; sewerage, waste management and remediation activities (E)"/>
    <x v="8"/>
    <s v="Number"/>
    <n v="0"/>
    <x v="1"/>
  </r>
  <r>
    <s v="Usual Resident population aged 15 years who work from home"/>
    <x v="0"/>
    <s v="Female"/>
    <s v="Water supply; sewerage, waste management and remediation activities (E)"/>
    <x v="9"/>
    <s v="Number"/>
    <n v="1"/>
    <x v="0"/>
  </r>
  <r>
    <s v="Usual Resident population aged 15 years who work from home"/>
    <x v="0"/>
    <s v="Female"/>
    <s v="Water supply; sewerage, waste management and remediation activities (E)"/>
    <x v="10"/>
    <s v="Number"/>
    <n v="2"/>
    <x v="0"/>
  </r>
  <r>
    <s v="Usual Resident population aged 15 years who work from home"/>
    <x v="0"/>
    <s v="Female"/>
    <s v="Water supply; sewerage, waste management and remediation activities (E)"/>
    <x v="11"/>
    <s v="Number"/>
    <n v="0"/>
    <x v="1"/>
  </r>
  <r>
    <s v="Usual Resident population aged 15 years who work from home"/>
    <x v="0"/>
    <s v="Female"/>
    <s v="Water supply; sewerage, waste management and remediation activities (E)"/>
    <x v="12"/>
    <s v="Number"/>
    <n v="1"/>
    <x v="1"/>
  </r>
  <r>
    <s v="Usual Resident population aged 15 years who work from home"/>
    <x v="0"/>
    <s v="Female"/>
    <s v="Water supply; sewerage, waste management and remediation activities (E)"/>
    <x v="13"/>
    <s v="Number"/>
    <n v="2"/>
    <x v="0"/>
  </r>
  <r>
    <s v="Usual Resident population aged 15 years who work from home"/>
    <x v="0"/>
    <s v="Female"/>
    <s v="Water supply; sewerage, waste management and remediation activities (E)"/>
    <x v="14"/>
    <s v="Number"/>
    <n v="1"/>
    <x v="0"/>
  </r>
  <r>
    <s v="Usual Resident population aged 15 years who work from home"/>
    <x v="0"/>
    <s v="Female"/>
    <s v="Water supply; sewerage, waste management and remediation activities (E)"/>
    <x v="15"/>
    <s v="Number"/>
    <n v="1"/>
    <x v="2"/>
  </r>
  <r>
    <s v="Usual Resident population aged 15 years who work from home"/>
    <x v="0"/>
    <s v="Female"/>
    <s v="Water supply; sewerage, waste management and remediation activities (E)"/>
    <x v="16"/>
    <s v="Number"/>
    <n v="3"/>
    <x v="2"/>
  </r>
  <r>
    <s v="Usual Resident population aged 15 years who work from home"/>
    <x v="0"/>
    <s v="Female"/>
    <s v="Water supply; sewerage, waste management and remediation activities (E)"/>
    <x v="17"/>
    <s v="Number"/>
    <n v="1"/>
    <x v="2"/>
  </r>
  <r>
    <s v="Usual Resident population aged 15 years who work from home"/>
    <x v="0"/>
    <s v="Female"/>
    <s v="Water supply; sewerage, waste management and remediation activities (E)"/>
    <x v="18"/>
    <s v="Number"/>
    <n v="1"/>
    <x v="2"/>
  </r>
  <r>
    <s v="Usual Resident population aged 15 years who work from home"/>
    <x v="0"/>
    <s v="Female"/>
    <s v="Water supply; sewerage, waste management and remediation activities (E)"/>
    <x v="19"/>
    <s v="Number"/>
    <n v="0"/>
    <x v="2"/>
  </r>
  <r>
    <s v="Usual Resident population aged 15 years who work from home"/>
    <x v="0"/>
    <s v="Female"/>
    <s v="Water supply; sewerage, waste management and remediation activities (E)"/>
    <x v="20"/>
    <s v="Number"/>
    <n v="0"/>
    <x v="2"/>
  </r>
  <r>
    <s v="Usual Resident population aged 15 years who work from home"/>
    <x v="0"/>
    <s v="Female"/>
    <s v="Water supply; sewerage, waste management and remediation activities (E)"/>
    <x v="21"/>
    <s v="Number"/>
    <n v="0"/>
    <x v="3"/>
  </r>
  <r>
    <s v="Usual Resident population aged 15 years who work from home"/>
    <x v="0"/>
    <s v="Female"/>
    <s v="Water supply; sewerage, waste management and remediation activities (E)"/>
    <x v="22"/>
    <s v="Number"/>
    <n v="2"/>
    <x v="3"/>
  </r>
  <r>
    <s v="Usual Resident population aged 15 years who work from home"/>
    <x v="0"/>
    <s v="Female"/>
    <s v="Water supply; sewerage, waste management and remediation activities (E)"/>
    <x v="23"/>
    <s v="Number"/>
    <n v="0"/>
    <x v="3"/>
  </r>
  <r>
    <s v="Usual Resident population aged 15 years who work from home"/>
    <x v="0"/>
    <s v="Female"/>
    <s v="Water supply; sewerage, waste management and remediation activities (E)"/>
    <x v="24"/>
    <s v="Number"/>
    <n v="1"/>
    <x v="3"/>
  </r>
  <r>
    <s v="Usual Resident population aged 15 years who work from home"/>
    <x v="0"/>
    <s v="Female"/>
    <s v="Water supply; sewerage, waste management and remediation activities (E)"/>
    <x v="25"/>
    <s v="Number"/>
    <n v="1"/>
    <x v="3"/>
  </r>
  <r>
    <s v="Usual Resident population aged 15 years who work from home"/>
    <x v="0"/>
    <s v="Female"/>
    <s v="Water supply; sewerage, waste management and remediation activities (E)"/>
    <x v="26"/>
    <s v="Number"/>
    <n v="1"/>
    <x v="3"/>
  </r>
  <r>
    <s v="Usual Resident population aged 15 years who work from home"/>
    <x v="0"/>
    <s v="Female"/>
    <s v="Water supply; sewerage, waste management and remediation activities (E)"/>
    <x v="27"/>
    <s v="Number"/>
    <n v="1"/>
    <x v="4"/>
  </r>
  <r>
    <s v="Usual Resident population aged 15 years who work from home"/>
    <x v="0"/>
    <s v="Female"/>
    <s v="Water supply; sewerage, waste management and remediation activities (E)"/>
    <x v="28"/>
    <s v="Number"/>
    <n v="1"/>
    <x v="4"/>
  </r>
  <r>
    <s v="Usual Resident population aged 15 years who work from home"/>
    <x v="0"/>
    <s v="Female"/>
    <s v="Water supply; sewerage, waste management and remediation activities (E)"/>
    <x v="29"/>
    <s v="Number"/>
    <n v="1"/>
    <x v="4"/>
  </r>
  <r>
    <s v="Usual Resident population aged 15 years who work from home"/>
    <x v="0"/>
    <s v="Female"/>
    <s v="Construction (F)"/>
    <x v="0"/>
    <s v="Number"/>
    <n v="11"/>
    <x v="0"/>
  </r>
  <r>
    <s v="Usual Resident population aged 15 years who work from home"/>
    <x v="0"/>
    <s v="Female"/>
    <s v="Construction (F)"/>
    <x v="1"/>
    <s v="Number"/>
    <n v="37"/>
    <x v="0"/>
  </r>
  <r>
    <s v="Usual Resident population aged 15 years who work from home"/>
    <x v="0"/>
    <s v="Female"/>
    <s v="Construction (F)"/>
    <x v="2"/>
    <s v="Number"/>
    <n v="51"/>
    <x v="0"/>
  </r>
  <r>
    <s v="Usual Resident population aged 15 years who work from home"/>
    <x v="0"/>
    <s v="Female"/>
    <s v="Construction (F)"/>
    <x v="3"/>
    <s v="Number"/>
    <n v="34"/>
    <x v="0"/>
  </r>
  <r>
    <s v="Usual Resident population aged 15 years who work from home"/>
    <x v="0"/>
    <s v="Female"/>
    <s v="Construction (F)"/>
    <x v="4"/>
    <s v="Number"/>
    <n v="44"/>
    <x v="0"/>
  </r>
  <r>
    <s v="Usual Resident population aged 15 years who work from home"/>
    <x v="0"/>
    <s v="Female"/>
    <s v="Construction (F)"/>
    <x v="5"/>
    <s v="Number"/>
    <n v="65"/>
    <x v="0"/>
  </r>
  <r>
    <s v="Usual Resident population aged 15 years who work from home"/>
    <x v="0"/>
    <s v="Female"/>
    <s v="Construction (F)"/>
    <x v="6"/>
    <s v="Number"/>
    <n v="29"/>
    <x v="1"/>
  </r>
  <r>
    <s v="Usual Resident population aged 15 years who work from home"/>
    <x v="0"/>
    <s v="Female"/>
    <s v="Construction (F)"/>
    <x v="7"/>
    <s v="Number"/>
    <n v="17"/>
    <x v="1"/>
  </r>
  <r>
    <s v="Usual Resident population aged 15 years who work from home"/>
    <x v="0"/>
    <s v="Female"/>
    <s v="Construction (F)"/>
    <x v="8"/>
    <s v="Number"/>
    <n v="6"/>
    <x v="1"/>
  </r>
  <r>
    <s v="Usual Resident population aged 15 years who work from home"/>
    <x v="0"/>
    <s v="Female"/>
    <s v="Construction (F)"/>
    <x v="9"/>
    <s v="Number"/>
    <n v="16"/>
    <x v="0"/>
  </r>
  <r>
    <s v="Usual Resident population aged 15 years who work from home"/>
    <x v="0"/>
    <s v="Female"/>
    <s v="Construction (F)"/>
    <x v="10"/>
    <s v="Number"/>
    <n v="52"/>
    <x v="0"/>
  </r>
  <r>
    <s v="Usual Resident population aged 15 years who work from home"/>
    <x v="0"/>
    <s v="Female"/>
    <s v="Construction (F)"/>
    <x v="11"/>
    <s v="Number"/>
    <n v="13"/>
    <x v="1"/>
  </r>
  <r>
    <s v="Usual Resident population aged 15 years who work from home"/>
    <x v="0"/>
    <s v="Female"/>
    <s v="Construction (F)"/>
    <x v="12"/>
    <s v="Number"/>
    <n v="20"/>
    <x v="1"/>
  </r>
  <r>
    <s v="Usual Resident population aged 15 years who work from home"/>
    <x v="0"/>
    <s v="Female"/>
    <s v="Construction (F)"/>
    <x v="13"/>
    <s v="Number"/>
    <n v="53"/>
    <x v="0"/>
  </r>
  <r>
    <s v="Usual Resident population aged 15 years who work from home"/>
    <x v="0"/>
    <s v="Female"/>
    <s v="Construction (F)"/>
    <x v="14"/>
    <s v="Number"/>
    <n v="38"/>
    <x v="0"/>
  </r>
  <r>
    <s v="Usual Resident population aged 15 years who work from home"/>
    <x v="0"/>
    <s v="Female"/>
    <s v="Construction (F)"/>
    <x v="15"/>
    <s v="Number"/>
    <n v="22"/>
    <x v="2"/>
  </r>
  <r>
    <s v="Usual Resident population aged 15 years who work from home"/>
    <x v="0"/>
    <s v="Female"/>
    <s v="Construction (F)"/>
    <x v="16"/>
    <s v="Number"/>
    <n v="112"/>
    <x v="2"/>
  </r>
  <r>
    <s v="Usual Resident population aged 15 years who work from home"/>
    <x v="0"/>
    <s v="Female"/>
    <s v="Construction (F)"/>
    <x v="17"/>
    <s v="Number"/>
    <n v="32"/>
    <x v="2"/>
  </r>
  <r>
    <s v="Usual Resident population aged 15 years who work from home"/>
    <x v="0"/>
    <s v="Female"/>
    <s v="Construction (F)"/>
    <x v="18"/>
    <s v="Number"/>
    <n v="27"/>
    <x v="2"/>
  </r>
  <r>
    <s v="Usual Resident population aged 15 years who work from home"/>
    <x v="0"/>
    <s v="Female"/>
    <s v="Construction (F)"/>
    <x v="19"/>
    <s v="Number"/>
    <n v="23"/>
    <x v="2"/>
  </r>
  <r>
    <s v="Usual Resident population aged 15 years who work from home"/>
    <x v="0"/>
    <s v="Female"/>
    <s v="Construction (F)"/>
    <x v="20"/>
    <s v="Number"/>
    <n v="20"/>
    <x v="2"/>
  </r>
  <r>
    <s v="Usual Resident population aged 15 years who work from home"/>
    <x v="0"/>
    <s v="Female"/>
    <s v="Construction (F)"/>
    <x v="21"/>
    <s v="Number"/>
    <n v="6"/>
    <x v="3"/>
  </r>
  <r>
    <s v="Usual Resident population aged 15 years who work from home"/>
    <x v="0"/>
    <s v="Female"/>
    <s v="Construction (F)"/>
    <x v="22"/>
    <s v="Number"/>
    <n v="26"/>
    <x v="3"/>
  </r>
  <r>
    <s v="Usual Resident population aged 15 years who work from home"/>
    <x v="0"/>
    <s v="Female"/>
    <s v="Construction (F)"/>
    <x v="23"/>
    <s v="Number"/>
    <n v="4"/>
    <x v="3"/>
  </r>
  <r>
    <s v="Usual Resident population aged 15 years who work from home"/>
    <x v="0"/>
    <s v="Female"/>
    <s v="Construction (F)"/>
    <x v="24"/>
    <s v="Number"/>
    <n v="24"/>
    <x v="3"/>
  </r>
  <r>
    <s v="Usual Resident population aged 15 years who work from home"/>
    <x v="0"/>
    <s v="Female"/>
    <s v="Construction (F)"/>
    <x v="25"/>
    <s v="Number"/>
    <n v="11"/>
    <x v="3"/>
  </r>
  <r>
    <s v="Usual Resident population aged 15 years who work from home"/>
    <x v="0"/>
    <s v="Female"/>
    <s v="Construction (F)"/>
    <x v="26"/>
    <s v="Number"/>
    <n v="11"/>
    <x v="3"/>
  </r>
  <r>
    <s v="Usual Resident population aged 15 years who work from home"/>
    <x v="0"/>
    <s v="Female"/>
    <s v="Construction (F)"/>
    <x v="27"/>
    <s v="Number"/>
    <n v="12"/>
    <x v="4"/>
  </r>
  <r>
    <s v="Usual Resident population aged 15 years who work from home"/>
    <x v="0"/>
    <s v="Female"/>
    <s v="Construction (F)"/>
    <x v="28"/>
    <s v="Number"/>
    <n v="22"/>
    <x v="4"/>
  </r>
  <r>
    <s v="Usual Resident population aged 15 years who work from home"/>
    <x v="0"/>
    <s v="Female"/>
    <s v="Construction (F)"/>
    <x v="29"/>
    <s v="Number"/>
    <n v="14"/>
    <x v="4"/>
  </r>
  <r>
    <s v="Usual Resident population aged 15 years who work from home"/>
    <x v="0"/>
    <s v="Female"/>
    <s v="Wholesale and retail trade; repair of motor vehicles and motorcycles (G)"/>
    <x v="0"/>
    <s v="Number"/>
    <n v="23"/>
    <x v="0"/>
  </r>
  <r>
    <s v="Usual Resident population aged 15 years who work from home"/>
    <x v="0"/>
    <s v="Female"/>
    <s v="Wholesale and retail trade; repair of motor vehicles and motorcycles (G)"/>
    <x v="1"/>
    <s v="Number"/>
    <n v="130"/>
    <x v="0"/>
  </r>
  <r>
    <s v="Usual Resident population aged 15 years who work from home"/>
    <x v="0"/>
    <s v="Female"/>
    <s v="Wholesale and retail trade; repair of motor vehicles and motorcycles (G)"/>
    <x v="2"/>
    <s v="Number"/>
    <n v="120"/>
    <x v="0"/>
  </r>
  <r>
    <s v="Usual Resident population aged 15 years who work from home"/>
    <x v="0"/>
    <s v="Female"/>
    <s v="Wholesale and retail trade; repair of motor vehicles and motorcycles (G)"/>
    <x v="3"/>
    <s v="Number"/>
    <n v="113"/>
    <x v="0"/>
  </r>
  <r>
    <s v="Usual Resident population aged 15 years who work from home"/>
    <x v="0"/>
    <s v="Female"/>
    <s v="Wholesale and retail trade; repair of motor vehicles and motorcycles (G)"/>
    <x v="4"/>
    <s v="Number"/>
    <n v="72"/>
    <x v="0"/>
  </r>
  <r>
    <s v="Usual Resident population aged 15 years who work from home"/>
    <x v="0"/>
    <s v="Female"/>
    <s v="Wholesale and retail trade; repair of motor vehicles and motorcycles (G)"/>
    <x v="5"/>
    <s v="Number"/>
    <n v="96"/>
    <x v="0"/>
  </r>
  <r>
    <s v="Usual Resident population aged 15 years who work from home"/>
    <x v="0"/>
    <s v="Female"/>
    <s v="Wholesale and retail trade; repair of motor vehicles and motorcycles (G)"/>
    <x v="6"/>
    <s v="Number"/>
    <n v="52"/>
    <x v="1"/>
  </r>
  <r>
    <s v="Usual Resident population aged 15 years who work from home"/>
    <x v="0"/>
    <s v="Female"/>
    <s v="Wholesale and retail trade; repair of motor vehicles and motorcycles (G)"/>
    <x v="7"/>
    <s v="Number"/>
    <n v="36"/>
    <x v="1"/>
  </r>
  <r>
    <s v="Usual Resident population aged 15 years who work from home"/>
    <x v="0"/>
    <s v="Female"/>
    <s v="Wholesale and retail trade; repair of motor vehicles and motorcycles (G)"/>
    <x v="8"/>
    <s v="Number"/>
    <n v="14"/>
    <x v="1"/>
  </r>
  <r>
    <s v="Usual Resident population aged 15 years who work from home"/>
    <x v="0"/>
    <s v="Female"/>
    <s v="Wholesale and retail trade; repair of motor vehicles and motorcycles (G)"/>
    <x v="9"/>
    <s v="Number"/>
    <n v="53"/>
    <x v="0"/>
  </r>
  <r>
    <s v="Usual Resident population aged 15 years who work from home"/>
    <x v="0"/>
    <s v="Female"/>
    <s v="Wholesale and retail trade; repair of motor vehicles and motorcycles (G)"/>
    <x v="10"/>
    <s v="Number"/>
    <n v="110"/>
    <x v="0"/>
  </r>
  <r>
    <s v="Usual Resident population aged 15 years who work from home"/>
    <x v="0"/>
    <s v="Female"/>
    <s v="Wholesale and retail trade; repair of motor vehicles and motorcycles (G)"/>
    <x v="11"/>
    <s v="Number"/>
    <n v="39"/>
    <x v="1"/>
  </r>
  <r>
    <s v="Usual Resident population aged 15 years who work from home"/>
    <x v="0"/>
    <s v="Female"/>
    <s v="Wholesale and retail trade; repair of motor vehicles and motorcycles (G)"/>
    <x v="12"/>
    <s v="Number"/>
    <n v="44"/>
    <x v="1"/>
  </r>
  <r>
    <s v="Usual Resident population aged 15 years who work from home"/>
    <x v="0"/>
    <s v="Female"/>
    <s v="Wholesale and retail trade; repair of motor vehicles and motorcycles (G)"/>
    <x v="13"/>
    <s v="Number"/>
    <n v="74"/>
    <x v="0"/>
  </r>
  <r>
    <s v="Usual Resident population aged 15 years who work from home"/>
    <x v="0"/>
    <s v="Female"/>
    <s v="Wholesale and retail trade; repair of motor vehicles and motorcycles (G)"/>
    <x v="14"/>
    <s v="Number"/>
    <n v="94"/>
    <x v="0"/>
  </r>
  <r>
    <s v="Usual Resident population aged 15 years who work from home"/>
    <x v="0"/>
    <s v="Female"/>
    <s v="Wholesale and retail trade; repair of motor vehicles and motorcycles (G)"/>
    <x v="15"/>
    <s v="Number"/>
    <n v="61"/>
    <x v="2"/>
  </r>
  <r>
    <s v="Usual Resident population aged 15 years who work from home"/>
    <x v="0"/>
    <s v="Female"/>
    <s v="Wholesale and retail trade; repair of motor vehicles and motorcycles (G)"/>
    <x v="16"/>
    <s v="Number"/>
    <n v="247"/>
    <x v="2"/>
  </r>
  <r>
    <s v="Usual Resident population aged 15 years who work from home"/>
    <x v="0"/>
    <s v="Female"/>
    <s v="Wholesale and retail trade; repair of motor vehicles and motorcycles (G)"/>
    <x v="17"/>
    <s v="Number"/>
    <n v="84"/>
    <x v="2"/>
  </r>
  <r>
    <s v="Usual Resident population aged 15 years who work from home"/>
    <x v="0"/>
    <s v="Female"/>
    <s v="Wholesale and retail trade; repair of motor vehicles and motorcycles (G)"/>
    <x v="18"/>
    <s v="Number"/>
    <n v="77"/>
    <x v="2"/>
  </r>
  <r>
    <s v="Usual Resident population aged 15 years who work from home"/>
    <x v="0"/>
    <s v="Female"/>
    <s v="Wholesale and retail trade; repair of motor vehicles and motorcycles (G)"/>
    <x v="19"/>
    <s v="Number"/>
    <n v="99"/>
    <x v="2"/>
  </r>
  <r>
    <s v="Usual Resident population aged 15 years who work from home"/>
    <x v="0"/>
    <s v="Female"/>
    <s v="Wholesale and retail trade; repair of motor vehicles and motorcycles (G)"/>
    <x v="20"/>
    <s v="Number"/>
    <n v="34"/>
    <x v="2"/>
  </r>
  <r>
    <s v="Usual Resident population aged 15 years who work from home"/>
    <x v="0"/>
    <s v="Female"/>
    <s v="Wholesale and retail trade; repair of motor vehicles and motorcycles (G)"/>
    <x v="21"/>
    <s v="Number"/>
    <n v="17"/>
    <x v="3"/>
  </r>
  <r>
    <s v="Usual Resident population aged 15 years who work from home"/>
    <x v="0"/>
    <s v="Female"/>
    <s v="Wholesale and retail trade; repair of motor vehicles and motorcycles (G)"/>
    <x v="22"/>
    <s v="Number"/>
    <n v="97"/>
    <x v="3"/>
  </r>
  <r>
    <s v="Usual Resident population aged 15 years who work from home"/>
    <x v="0"/>
    <s v="Female"/>
    <s v="Wholesale and retail trade; repair of motor vehicles and motorcycles (G)"/>
    <x v="23"/>
    <s v="Number"/>
    <n v="20"/>
    <x v="3"/>
  </r>
  <r>
    <s v="Usual Resident population aged 15 years who work from home"/>
    <x v="0"/>
    <s v="Female"/>
    <s v="Wholesale and retail trade; repair of motor vehicles and motorcycles (G)"/>
    <x v="24"/>
    <s v="Number"/>
    <n v="68"/>
    <x v="3"/>
  </r>
  <r>
    <s v="Usual Resident population aged 15 years who work from home"/>
    <x v="0"/>
    <s v="Female"/>
    <s v="Wholesale and retail trade; repair of motor vehicles and motorcycles (G)"/>
    <x v="25"/>
    <s v="Number"/>
    <n v="33"/>
    <x v="3"/>
  </r>
  <r>
    <s v="Usual Resident population aged 15 years who work from home"/>
    <x v="0"/>
    <s v="Female"/>
    <s v="Wholesale and retail trade; repair of motor vehicles and motorcycles (G)"/>
    <x v="26"/>
    <s v="Number"/>
    <n v="15"/>
    <x v="3"/>
  </r>
  <r>
    <s v="Usual Resident population aged 15 years who work from home"/>
    <x v="0"/>
    <s v="Female"/>
    <s v="Wholesale and retail trade; repair of motor vehicles and motorcycles (G)"/>
    <x v="27"/>
    <s v="Number"/>
    <n v="48"/>
    <x v="4"/>
  </r>
  <r>
    <s v="Usual Resident population aged 15 years who work from home"/>
    <x v="0"/>
    <s v="Female"/>
    <s v="Wholesale and retail trade; repair of motor vehicles and motorcycles (G)"/>
    <x v="28"/>
    <s v="Number"/>
    <n v="51"/>
    <x v="4"/>
  </r>
  <r>
    <s v="Usual Resident population aged 15 years who work from home"/>
    <x v="0"/>
    <s v="Female"/>
    <s v="Wholesale and retail trade; repair of motor vehicles and motorcycles (G)"/>
    <x v="29"/>
    <s v="Number"/>
    <n v="37"/>
    <x v="4"/>
  </r>
  <r>
    <s v="Usual Resident population aged 15 years who work from home"/>
    <x v="0"/>
    <s v="Female"/>
    <s v="Transportation and storage (H)"/>
    <x v="0"/>
    <s v="Number"/>
    <n v="3"/>
    <x v="0"/>
  </r>
  <r>
    <s v="Usual Resident population aged 15 years who work from home"/>
    <x v="0"/>
    <s v="Female"/>
    <s v="Transportation and storage (H)"/>
    <x v="1"/>
    <s v="Number"/>
    <n v="24"/>
    <x v="0"/>
  </r>
  <r>
    <s v="Usual Resident population aged 15 years who work from home"/>
    <x v="0"/>
    <s v="Female"/>
    <s v="Transportation and storage (H)"/>
    <x v="2"/>
    <s v="Number"/>
    <n v="10"/>
    <x v="0"/>
  </r>
  <r>
    <s v="Usual Resident population aged 15 years who work from home"/>
    <x v="0"/>
    <s v="Female"/>
    <s v="Transportation and storage (H)"/>
    <x v="3"/>
    <s v="Number"/>
    <n v="42"/>
    <x v="0"/>
  </r>
  <r>
    <s v="Usual Resident population aged 15 years who work from home"/>
    <x v="0"/>
    <s v="Female"/>
    <s v="Transportation and storage (H)"/>
    <x v="4"/>
    <s v="Number"/>
    <n v="12"/>
    <x v="0"/>
  </r>
  <r>
    <s v="Usual Resident population aged 15 years who work from home"/>
    <x v="0"/>
    <s v="Female"/>
    <s v="Transportation and storage (H)"/>
    <x v="5"/>
    <s v="Number"/>
    <n v="30"/>
    <x v="0"/>
  </r>
  <r>
    <s v="Usual Resident population aged 15 years who work from home"/>
    <x v="0"/>
    <s v="Female"/>
    <s v="Transportation and storage (H)"/>
    <x v="6"/>
    <s v="Number"/>
    <n v="17"/>
    <x v="1"/>
  </r>
  <r>
    <s v="Usual Resident population aged 15 years who work from home"/>
    <x v="0"/>
    <s v="Female"/>
    <s v="Transportation and storage (H)"/>
    <x v="7"/>
    <s v="Number"/>
    <n v="6"/>
    <x v="1"/>
  </r>
  <r>
    <s v="Usual Resident population aged 15 years who work from home"/>
    <x v="0"/>
    <s v="Female"/>
    <s v="Transportation and storage (H)"/>
    <x v="8"/>
    <s v="Number"/>
    <n v="6"/>
    <x v="1"/>
  </r>
  <r>
    <s v="Usual Resident population aged 15 years who work from home"/>
    <x v="0"/>
    <s v="Female"/>
    <s v="Transportation and storage (H)"/>
    <x v="9"/>
    <s v="Number"/>
    <n v="15"/>
    <x v="0"/>
  </r>
  <r>
    <s v="Usual Resident population aged 15 years who work from home"/>
    <x v="0"/>
    <s v="Female"/>
    <s v="Transportation and storage (H)"/>
    <x v="10"/>
    <s v="Number"/>
    <n v="28"/>
    <x v="0"/>
  </r>
  <r>
    <s v="Usual Resident population aged 15 years who work from home"/>
    <x v="0"/>
    <s v="Female"/>
    <s v="Transportation and storage (H)"/>
    <x v="11"/>
    <s v="Number"/>
    <n v="13"/>
    <x v="1"/>
  </r>
  <r>
    <s v="Usual Resident population aged 15 years who work from home"/>
    <x v="0"/>
    <s v="Female"/>
    <s v="Transportation and storage (H)"/>
    <x v="12"/>
    <s v="Number"/>
    <n v="7"/>
    <x v="1"/>
  </r>
  <r>
    <s v="Usual Resident population aged 15 years who work from home"/>
    <x v="0"/>
    <s v="Female"/>
    <s v="Transportation and storage (H)"/>
    <x v="13"/>
    <s v="Number"/>
    <n v="28"/>
    <x v="0"/>
  </r>
  <r>
    <s v="Usual Resident population aged 15 years who work from home"/>
    <x v="0"/>
    <s v="Female"/>
    <s v="Transportation and storage (H)"/>
    <x v="14"/>
    <s v="Number"/>
    <n v="15"/>
    <x v="0"/>
  </r>
  <r>
    <s v="Usual Resident population aged 15 years who work from home"/>
    <x v="0"/>
    <s v="Female"/>
    <s v="Transportation and storage (H)"/>
    <x v="15"/>
    <s v="Number"/>
    <n v="14"/>
    <x v="2"/>
  </r>
  <r>
    <s v="Usual Resident population aged 15 years who work from home"/>
    <x v="0"/>
    <s v="Female"/>
    <s v="Transportation and storage (H)"/>
    <x v="16"/>
    <s v="Number"/>
    <n v="68"/>
    <x v="2"/>
  </r>
  <r>
    <s v="Usual Resident population aged 15 years who work from home"/>
    <x v="0"/>
    <s v="Female"/>
    <s v="Transportation and storage (H)"/>
    <x v="17"/>
    <s v="Number"/>
    <n v="24"/>
    <x v="2"/>
  </r>
  <r>
    <s v="Usual Resident population aged 15 years who work from home"/>
    <x v="0"/>
    <s v="Female"/>
    <s v="Transportation and storage (H)"/>
    <x v="18"/>
    <s v="Number"/>
    <n v="37"/>
    <x v="2"/>
  </r>
  <r>
    <s v="Usual Resident population aged 15 years who work from home"/>
    <x v="0"/>
    <s v="Female"/>
    <s v="Transportation and storage (H)"/>
    <x v="19"/>
    <s v="Number"/>
    <n v="24"/>
    <x v="2"/>
  </r>
  <r>
    <s v="Usual Resident population aged 15 years who work from home"/>
    <x v="0"/>
    <s v="Female"/>
    <s v="Transportation and storage (H)"/>
    <x v="20"/>
    <s v="Number"/>
    <n v="12"/>
    <x v="2"/>
  </r>
  <r>
    <s v="Usual Resident population aged 15 years who work from home"/>
    <x v="0"/>
    <s v="Female"/>
    <s v="Transportation and storage (H)"/>
    <x v="21"/>
    <s v="Number"/>
    <n v="5"/>
    <x v="3"/>
  </r>
  <r>
    <s v="Usual Resident population aged 15 years who work from home"/>
    <x v="0"/>
    <s v="Female"/>
    <s v="Transportation and storage (H)"/>
    <x v="22"/>
    <s v="Number"/>
    <n v="25"/>
    <x v="3"/>
  </r>
  <r>
    <s v="Usual Resident population aged 15 years who work from home"/>
    <x v="0"/>
    <s v="Female"/>
    <s v="Transportation and storage (H)"/>
    <x v="23"/>
    <s v="Number"/>
    <n v="6"/>
    <x v="3"/>
  </r>
  <r>
    <s v="Usual Resident population aged 15 years who work from home"/>
    <x v="0"/>
    <s v="Female"/>
    <s v="Transportation and storage (H)"/>
    <x v="24"/>
    <s v="Number"/>
    <n v="39"/>
    <x v="3"/>
  </r>
  <r>
    <s v="Usual Resident population aged 15 years who work from home"/>
    <x v="0"/>
    <s v="Female"/>
    <s v="Transportation and storage (H)"/>
    <x v="25"/>
    <s v="Number"/>
    <n v="16"/>
    <x v="3"/>
  </r>
  <r>
    <s v="Usual Resident population aged 15 years who work from home"/>
    <x v="0"/>
    <s v="Female"/>
    <s v="Transportation and storage (H)"/>
    <x v="26"/>
    <s v="Number"/>
    <n v="11"/>
    <x v="3"/>
  </r>
  <r>
    <s v="Usual Resident population aged 15 years who work from home"/>
    <x v="0"/>
    <s v="Female"/>
    <s v="Transportation and storage (H)"/>
    <x v="27"/>
    <s v="Number"/>
    <n v="15"/>
    <x v="4"/>
  </r>
  <r>
    <s v="Usual Resident population aged 15 years who work from home"/>
    <x v="0"/>
    <s v="Female"/>
    <s v="Transportation and storage (H)"/>
    <x v="28"/>
    <s v="Number"/>
    <n v="25"/>
    <x v="4"/>
  </r>
  <r>
    <s v="Usual Resident population aged 15 years who work from home"/>
    <x v="0"/>
    <s v="Female"/>
    <s v="Transportation and storage (H)"/>
    <x v="29"/>
    <s v="Number"/>
    <n v="22"/>
    <x v="4"/>
  </r>
  <r>
    <s v="Usual Resident population aged 15 years who work from home"/>
    <x v="0"/>
    <s v="Female"/>
    <s v="Accommodation and food service activities (I)"/>
    <x v="0"/>
    <s v="Number"/>
    <n v="20"/>
    <x v="0"/>
  </r>
  <r>
    <s v="Usual Resident population aged 15 years who work from home"/>
    <x v="0"/>
    <s v="Female"/>
    <s v="Accommodation and food service activities (I)"/>
    <x v="1"/>
    <s v="Number"/>
    <n v="76"/>
    <x v="0"/>
  </r>
  <r>
    <s v="Usual Resident population aged 15 years who work from home"/>
    <x v="0"/>
    <s v="Female"/>
    <s v="Accommodation and food service activities (I)"/>
    <x v="2"/>
    <s v="Number"/>
    <n v="30"/>
    <x v="0"/>
  </r>
  <r>
    <s v="Usual Resident population aged 15 years who work from home"/>
    <x v="0"/>
    <s v="Female"/>
    <s v="Accommodation and food service activities (I)"/>
    <x v="3"/>
    <s v="Number"/>
    <n v="37"/>
    <x v="0"/>
  </r>
  <r>
    <s v="Usual Resident population aged 15 years who work from home"/>
    <x v="0"/>
    <s v="Female"/>
    <s v="Accommodation and food service activities (I)"/>
    <x v="4"/>
    <s v="Number"/>
    <n v="20"/>
    <x v="0"/>
  </r>
  <r>
    <s v="Usual Resident population aged 15 years who work from home"/>
    <x v="0"/>
    <s v="Female"/>
    <s v="Accommodation and food service activities (I)"/>
    <x v="5"/>
    <s v="Number"/>
    <n v="51"/>
    <x v="0"/>
  </r>
  <r>
    <s v="Usual Resident population aged 15 years who work from home"/>
    <x v="0"/>
    <s v="Female"/>
    <s v="Accommodation and food service activities (I)"/>
    <x v="6"/>
    <s v="Number"/>
    <n v="52"/>
    <x v="1"/>
  </r>
  <r>
    <s v="Usual Resident population aged 15 years who work from home"/>
    <x v="0"/>
    <s v="Female"/>
    <s v="Accommodation and food service activities (I)"/>
    <x v="7"/>
    <s v="Number"/>
    <n v="31"/>
    <x v="1"/>
  </r>
  <r>
    <s v="Usual Resident population aged 15 years who work from home"/>
    <x v="0"/>
    <s v="Female"/>
    <s v="Accommodation and food service activities (I)"/>
    <x v="8"/>
    <s v="Number"/>
    <n v="17"/>
    <x v="1"/>
  </r>
  <r>
    <s v="Usual Resident population aged 15 years who work from home"/>
    <x v="0"/>
    <s v="Female"/>
    <s v="Accommodation and food service activities (I)"/>
    <x v="9"/>
    <s v="Number"/>
    <n v="28"/>
    <x v="0"/>
  </r>
  <r>
    <s v="Usual Resident population aged 15 years who work from home"/>
    <x v="0"/>
    <s v="Female"/>
    <s v="Accommodation and food service activities (I)"/>
    <x v="10"/>
    <s v="Number"/>
    <n v="53"/>
    <x v="0"/>
  </r>
  <r>
    <s v="Usual Resident population aged 15 years who work from home"/>
    <x v="0"/>
    <s v="Female"/>
    <s v="Accommodation and food service activities (I)"/>
    <x v="11"/>
    <s v="Number"/>
    <n v="33"/>
    <x v="1"/>
  </r>
  <r>
    <s v="Usual Resident population aged 15 years who work from home"/>
    <x v="0"/>
    <s v="Female"/>
    <s v="Accommodation and food service activities (I)"/>
    <x v="12"/>
    <s v="Number"/>
    <n v="32"/>
    <x v="1"/>
  </r>
  <r>
    <s v="Usual Resident population aged 15 years who work from home"/>
    <x v="0"/>
    <s v="Female"/>
    <s v="Accommodation and food service activities (I)"/>
    <x v="13"/>
    <s v="Number"/>
    <n v="82"/>
    <x v="0"/>
  </r>
  <r>
    <s v="Usual Resident population aged 15 years who work from home"/>
    <x v="0"/>
    <s v="Female"/>
    <s v="Accommodation and food service activities (I)"/>
    <x v="14"/>
    <s v="Number"/>
    <n v="61"/>
    <x v="0"/>
  </r>
  <r>
    <s v="Usual Resident population aged 15 years who work from home"/>
    <x v="0"/>
    <s v="Female"/>
    <s v="Accommodation and food service activities (I)"/>
    <x v="15"/>
    <s v="Number"/>
    <n v="116"/>
    <x v="2"/>
  </r>
  <r>
    <s v="Usual Resident population aged 15 years who work from home"/>
    <x v="0"/>
    <s v="Female"/>
    <s v="Accommodation and food service activities (I)"/>
    <x v="16"/>
    <s v="Number"/>
    <n v="285"/>
    <x v="2"/>
  </r>
  <r>
    <s v="Usual Resident population aged 15 years who work from home"/>
    <x v="0"/>
    <s v="Female"/>
    <s v="Accommodation and food service activities (I)"/>
    <x v="17"/>
    <s v="Number"/>
    <n v="182"/>
    <x v="2"/>
  </r>
  <r>
    <s v="Usual Resident population aged 15 years who work from home"/>
    <x v="0"/>
    <s v="Female"/>
    <s v="Accommodation and food service activities (I)"/>
    <x v="18"/>
    <s v="Number"/>
    <n v="75"/>
    <x v="2"/>
  </r>
  <r>
    <s v="Usual Resident population aged 15 years who work from home"/>
    <x v="0"/>
    <s v="Female"/>
    <s v="Accommodation and food service activities (I)"/>
    <x v="19"/>
    <s v="Number"/>
    <n v="121"/>
    <x v="2"/>
  </r>
  <r>
    <s v="Usual Resident population aged 15 years who work from home"/>
    <x v="0"/>
    <s v="Female"/>
    <s v="Accommodation and food service activities (I)"/>
    <x v="20"/>
    <s v="Number"/>
    <n v="57"/>
    <x v="2"/>
  </r>
  <r>
    <s v="Usual Resident population aged 15 years who work from home"/>
    <x v="0"/>
    <s v="Female"/>
    <s v="Accommodation and food service activities (I)"/>
    <x v="21"/>
    <s v="Number"/>
    <n v="39"/>
    <x v="3"/>
  </r>
  <r>
    <s v="Usual Resident population aged 15 years who work from home"/>
    <x v="0"/>
    <s v="Female"/>
    <s v="Accommodation and food service activities (I)"/>
    <x v="22"/>
    <s v="Number"/>
    <n v="118"/>
    <x v="3"/>
  </r>
  <r>
    <s v="Usual Resident population aged 15 years who work from home"/>
    <x v="0"/>
    <s v="Female"/>
    <s v="Accommodation and food service activities (I)"/>
    <x v="23"/>
    <s v="Number"/>
    <n v="16"/>
    <x v="3"/>
  </r>
  <r>
    <s v="Usual Resident population aged 15 years who work from home"/>
    <x v="0"/>
    <s v="Female"/>
    <s v="Accommodation and food service activities (I)"/>
    <x v="24"/>
    <s v="Number"/>
    <n v="78"/>
    <x v="3"/>
  </r>
  <r>
    <s v="Usual Resident population aged 15 years who work from home"/>
    <x v="0"/>
    <s v="Female"/>
    <s v="Accommodation and food service activities (I)"/>
    <x v="25"/>
    <s v="Number"/>
    <n v="28"/>
    <x v="3"/>
  </r>
  <r>
    <s v="Usual Resident population aged 15 years who work from home"/>
    <x v="0"/>
    <s v="Female"/>
    <s v="Accommodation and food service activities (I)"/>
    <x v="26"/>
    <s v="Number"/>
    <n v="34"/>
    <x v="3"/>
  </r>
  <r>
    <s v="Usual Resident population aged 15 years who work from home"/>
    <x v="0"/>
    <s v="Female"/>
    <s v="Accommodation and food service activities (I)"/>
    <x v="27"/>
    <s v="Number"/>
    <n v="31"/>
    <x v="4"/>
  </r>
  <r>
    <s v="Usual Resident population aged 15 years who work from home"/>
    <x v="0"/>
    <s v="Female"/>
    <s v="Accommodation and food service activities (I)"/>
    <x v="28"/>
    <s v="Number"/>
    <n v="88"/>
    <x v="4"/>
  </r>
  <r>
    <s v="Usual Resident population aged 15 years who work from home"/>
    <x v="0"/>
    <s v="Female"/>
    <s v="Accommodation and food service activities (I)"/>
    <x v="29"/>
    <s v="Number"/>
    <n v="10"/>
    <x v="4"/>
  </r>
  <r>
    <s v="Usual Resident population aged 15 years who work from home"/>
    <x v="0"/>
    <s v="Female"/>
    <s v="Information and communication (J)"/>
    <x v="0"/>
    <s v="Number"/>
    <n v="13"/>
    <x v="0"/>
  </r>
  <r>
    <s v="Usual Resident population aged 15 years who work from home"/>
    <x v="0"/>
    <s v="Female"/>
    <s v="Information and communication (J)"/>
    <x v="1"/>
    <s v="Number"/>
    <n v="190"/>
    <x v="0"/>
  </r>
  <r>
    <s v="Usual Resident population aged 15 years who work from home"/>
    <x v="0"/>
    <s v="Female"/>
    <s v="Information and communication (J)"/>
    <x v="2"/>
    <s v="Number"/>
    <n v="123"/>
    <x v="0"/>
  </r>
  <r>
    <s v="Usual Resident population aged 15 years who work from home"/>
    <x v="0"/>
    <s v="Female"/>
    <s v="Information and communication (J)"/>
    <x v="3"/>
    <s v="Number"/>
    <n v="96"/>
    <x v="0"/>
  </r>
  <r>
    <s v="Usual Resident population aged 15 years who work from home"/>
    <x v="0"/>
    <s v="Female"/>
    <s v="Information and communication (J)"/>
    <x v="4"/>
    <s v="Number"/>
    <n v="55"/>
    <x v="0"/>
  </r>
  <r>
    <s v="Usual Resident population aged 15 years who work from home"/>
    <x v="0"/>
    <s v="Female"/>
    <s v="Information and communication (J)"/>
    <x v="5"/>
    <s v="Number"/>
    <n v="49"/>
    <x v="0"/>
  </r>
  <r>
    <s v="Usual Resident population aged 15 years who work from home"/>
    <x v="0"/>
    <s v="Female"/>
    <s v="Information and communication (J)"/>
    <x v="6"/>
    <s v="Number"/>
    <n v="19"/>
    <x v="1"/>
  </r>
  <r>
    <s v="Usual Resident population aged 15 years who work from home"/>
    <x v="0"/>
    <s v="Female"/>
    <s v="Information and communication (J)"/>
    <x v="7"/>
    <s v="Number"/>
    <n v="11"/>
    <x v="1"/>
  </r>
  <r>
    <s v="Usual Resident population aged 15 years who work from home"/>
    <x v="0"/>
    <s v="Female"/>
    <s v="Information and communication (J)"/>
    <x v="8"/>
    <s v="Number"/>
    <n v="1"/>
    <x v="1"/>
  </r>
  <r>
    <s v="Usual Resident population aged 15 years who work from home"/>
    <x v="0"/>
    <s v="Female"/>
    <s v="Information and communication (J)"/>
    <x v="9"/>
    <s v="Number"/>
    <n v="25"/>
    <x v="0"/>
  </r>
  <r>
    <s v="Usual Resident population aged 15 years who work from home"/>
    <x v="0"/>
    <s v="Female"/>
    <s v="Information and communication (J)"/>
    <x v="10"/>
    <s v="Number"/>
    <n v="51"/>
    <x v="0"/>
  </r>
  <r>
    <s v="Usual Resident population aged 15 years who work from home"/>
    <x v="0"/>
    <s v="Female"/>
    <s v="Information and communication (J)"/>
    <x v="11"/>
    <s v="Number"/>
    <n v="15"/>
    <x v="1"/>
  </r>
  <r>
    <s v="Usual Resident population aged 15 years who work from home"/>
    <x v="0"/>
    <s v="Female"/>
    <s v="Information and communication (J)"/>
    <x v="12"/>
    <s v="Number"/>
    <n v="16"/>
    <x v="1"/>
  </r>
  <r>
    <s v="Usual Resident population aged 15 years who work from home"/>
    <x v="0"/>
    <s v="Female"/>
    <s v="Information and communication (J)"/>
    <x v="13"/>
    <s v="Number"/>
    <n v="37"/>
    <x v="0"/>
  </r>
  <r>
    <s v="Usual Resident population aged 15 years who work from home"/>
    <x v="0"/>
    <s v="Female"/>
    <s v="Information and communication (J)"/>
    <x v="14"/>
    <s v="Number"/>
    <n v="77"/>
    <x v="0"/>
  </r>
  <r>
    <s v="Usual Resident population aged 15 years who work from home"/>
    <x v="0"/>
    <s v="Female"/>
    <s v="Information and communication (J)"/>
    <x v="15"/>
    <s v="Number"/>
    <n v="40"/>
    <x v="2"/>
  </r>
  <r>
    <s v="Usual Resident population aged 15 years who work from home"/>
    <x v="0"/>
    <s v="Female"/>
    <s v="Information and communication (J)"/>
    <x v="16"/>
    <s v="Number"/>
    <n v="136"/>
    <x v="2"/>
  </r>
  <r>
    <s v="Usual Resident population aged 15 years who work from home"/>
    <x v="0"/>
    <s v="Female"/>
    <s v="Information and communication (J)"/>
    <x v="17"/>
    <s v="Number"/>
    <n v="37"/>
    <x v="2"/>
  </r>
  <r>
    <s v="Usual Resident population aged 15 years who work from home"/>
    <x v="0"/>
    <s v="Female"/>
    <s v="Information and communication (J)"/>
    <x v="18"/>
    <s v="Number"/>
    <n v="30"/>
    <x v="2"/>
  </r>
  <r>
    <s v="Usual Resident population aged 15 years who work from home"/>
    <x v="0"/>
    <s v="Female"/>
    <s v="Information and communication (J)"/>
    <x v="19"/>
    <s v="Number"/>
    <n v="26"/>
    <x v="2"/>
  </r>
  <r>
    <s v="Usual Resident population aged 15 years who work from home"/>
    <x v="0"/>
    <s v="Female"/>
    <s v="Information and communication (J)"/>
    <x v="20"/>
    <s v="Number"/>
    <n v="28"/>
    <x v="2"/>
  </r>
  <r>
    <s v="Usual Resident population aged 15 years who work from home"/>
    <x v="0"/>
    <s v="Female"/>
    <s v="Information and communication (J)"/>
    <x v="21"/>
    <s v="Number"/>
    <n v="23"/>
    <x v="3"/>
  </r>
  <r>
    <s v="Usual Resident population aged 15 years who work from home"/>
    <x v="0"/>
    <s v="Female"/>
    <s v="Information and communication (J)"/>
    <x v="22"/>
    <s v="Number"/>
    <n v="51"/>
    <x v="3"/>
  </r>
  <r>
    <s v="Usual Resident population aged 15 years who work from home"/>
    <x v="0"/>
    <s v="Female"/>
    <s v="Information and communication (J)"/>
    <x v="23"/>
    <s v="Number"/>
    <n v="13"/>
    <x v="3"/>
  </r>
  <r>
    <s v="Usual Resident population aged 15 years who work from home"/>
    <x v="0"/>
    <s v="Female"/>
    <s v="Information and communication (J)"/>
    <x v="24"/>
    <s v="Number"/>
    <n v="17"/>
    <x v="3"/>
  </r>
  <r>
    <s v="Usual Resident population aged 15 years who work from home"/>
    <x v="0"/>
    <s v="Female"/>
    <s v="Information and communication (J)"/>
    <x v="25"/>
    <s v="Number"/>
    <n v="17"/>
    <x v="3"/>
  </r>
  <r>
    <s v="Usual Resident population aged 15 years who work from home"/>
    <x v="0"/>
    <s v="Female"/>
    <s v="Information and communication (J)"/>
    <x v="26"/>
    <s v="Number"/>
    <n v="14"/>
    <x v="3"/>
  </r>
  <r>
    <s v="Usual Resident population aged 15 years who work from home"/>
    <x v="0"/>
    <s v="Female"/>
    <s v="Information and communication (J)"/>
    <x v="27"/>
    <s v="Number"/>
    <n v="13"/>
    <x v="4"/>
  </r>
  <r>
    <s v="Usual Resident population aged 15 years who work from home"/>
    <x v="0"/>
    <s v="Female"/>
    <s v="Information and communication (J)"/>
    <x v="28"/>
    <s v="Number"/>
    <n v="35"/>
    <x v="4"/>
  </r>
  <r>
    <s v="Usual Resident population aged 15 years who work from home"/>
    <x v="0"/>
    <s v="Female"/>
    <s v="Information and communication (J)"/>
    <x v="29"/>
    <s v="Number"/>
    <n v="3"/>
    <x v="4"/>
  </r>
  <r>
    <s v="Usual Resident population aged 15 years who work from home"/>
    <x v="0"/>
    <s v="Female"/>
    <s v="Financial and insurance activities (K)"/>
    <x v="0"/>
    <s v="Number"/>
    <n v="5"/>
    <x v="0"/>
  </r>
  <r>
    <s v="Usual Resident population aged 15 years who work from home"/>
    <x v="0"/>
    <s v="Female"/>
    <s v="Financial and insurance activities (K)"/>
    <x v="1"/>
    <s v="Number"/>
    <n v="48"/>
    <x v="0"/>
  </r>
  <r>
    <s v="Usual Resident population aged 15 years who work from home"/>
    <x v="0"/>
    <s v="Female"/>
    <s v="Financial and insurance activities (K)"/>
    <x v="2"/>
    <s v="Number"/>
    <n v="50"/>
    <x v="0"/>
  </r>
  <r>
    <s v="Usual Resident population aged 15 years who work from home"/>
    <x v="0"/>
    <s v="Female"/>
    <s v="Financial and insurance activities (K)"/>
    <x v="3"/>
    <s v="Number"/>
    <n v="47"/>
    <x v="0"/>
  </r>
  <r>
    <s v="Usual Resident population aged 15 years who work from home"/>
    <x v="0"/>
    <s v="Female"/>
    <s v="Financial and insurance activities (K)"/>
    <x v="4"/>
    <s v="Number"/>
    <n v="17"/>
    <x v="0"/>
  </r>
  <r>
    <s v="Usual Resident population aged 15 years who work from home"/>
    <x v="0"/>
    <s v="Female"/>
    <s v="Financial and insurance activities (K)"/>
    <x v="5"/>
    <s v="Number"/>
    <n v="23"/>
    <x v="0"/>
  </r>
  <r>
    <s v="Usual Resident population aged 15 years who work from home"/>
    <x v="0"/>
    <s v="Female"/>
    <s v="Financial and insurance activities (K)"/>
    <x v="6"/>
    <s v="Number"/>
    <n v="17"/>
    <x v="1"/>
  </r>
  <r>
    <s v="Usual Resident population aged 15 years who work from home"/>
    <x v="0"/>
    <s v="Female"/>
    <s v="Financial and insurance activities (K)"/>
    <x v="7"/>
    <s v="Number"/>
    <n v="6"/>
    <x v="1"/>
  </r>
  <r>
    <s v="Usual Resident population aged 15 years who work from home"/>
    <x v="0"/>
    <s v="Female"/>
    <s v="Financial and insurance activities (K)"/>
    <x v="8"/>
    <s v="Number"/>
    <n v="1"/>
    <x v="1"/>
  </r>
  <r>
    <s v="Usual Resident population aged 15 years who work from home"/>
    <x v="0"/>
    <s v="Female"/>
    <s v="Financial and insurance activities (K)"/>
    <x v="9"/>
    <s v="Number"/>
    <n v="6"/>
    <x v="0"/>
  </r>
  <r>
    <s v="Usual Resident population aged 15 years who work from home"/>
    <x v="0"/>
    <s v="Female"/>
    <s v="Financial and insurance activities (K)"/>
    <x v="10"/>
    <s v="Number"/>
    <n v="21"/>
    <x v="0"/>
  </r>
  <r>
    <s v="Usual Resident population aged 15 years who work from home"/>
    <x v="0"/>
    <s v="Female"/>
    <s v="Financial and insurance activities (K)"/>
    <x v="11"/>
    <s v="Number"/>
    <n v="3"/>
    <x v="1"/>
  </r>
  <r>
    <s v="Usual Resident population aged 15 years who work from home"/>
    <x v="0"/>
    <s v="Female"/>
    <s v="Financial and insurance activities (K)"/>
    <x v="12"/>
    <s v="Number"/>
    <n v="6"/>
    <x v="1"/>
  </r>
  <r>
    <s v="Usual Resident population aged 15 years who work from home"/>
    <x v="0"/>
    <s v="Female"/>
    <s v="Financial and insurance activities (K)"/>
    <x v="13"/>
    <s v="Number"/>
    <n v="6"/>
    <x v="0"/>
  </r>
  <r>
    <s v="Usual Resident population aged 15 years who work from home"/>
    <x v="0"/>
    <s v="Female"/>
    <s v="Financial and insurance activities (K)"/>
    <x v="14"/>
    <s v="Number"/>
    <n v="28"/>
    <x v="0"/>
  </r>
  <r>
    <s v="Usual Resident population aged 15 years who work from home"/>
    <x v="0"/>
    <s v="Female"/>
    <s v="Financial and insurance activities (K)"/>
    <x v="15"/>
    <s v="Number"/>
    <n v="18"/>
    <x v="2"/>
  </r>
  <r>
    <s v="Usual Resident population aged 15 years who work from home"/>
    <x v="0"/>
    <s v="Female"/>
    <s v="Financial and insurance activities (K)"/>
    <x v="16"/>
    <s v="Number"/>
    <n v="38"/>
    <x v="2"/>
  </r>
  <r>
    <s v="Usual Resident population aged 15 years who work from home"/>
    <x v="0"/>
    <s v="Female"/>
    <s v="Financial and insurance activities (K)"/>
    <x v="17"/>
    <s v="Number"/>
    <n v="9"/>
    <x v="2"/>
  </r>
  <r>
    <s v="Usual Resident population aged 15 years who work from home"/>
    <x v="0"/>
    <s v="Female"/>
    <s v="Financial and insurance activities (K)"/>
    <x v="18"/>
    <s v="Number"/>
    <n v="16"/>
    <x v="2"/>
  </r>
  <r>
    <s v="Usual Resident population aged 15 years who work from home"/>
    <x v="0"/>
    <s v="Female"/>
    <s v="Financial and insurance activities (K)"/>
    <x v="19"/>
    <s v="Number"/>
    <n v="11"/>
    <x v="2"/>
  </r>
  <r>
    <s v="Usual Resident population aged 15 years who work from home"/>
    <x v="0"/>
    <s v="Female"/>
    <s v="Financial and insurance activities (K)"/>
    <x v="20"/>
    <s v="Number"/>
    <n v="5"/>
    <x v="2"/>
  </r>
  <r>
    <s v="Usual Resident population aged 15 years who work from home"/>
    <x v="0"/>
    <s v="Female"/>
    <s v="Financial and insurance activities (K)"/>
    <x v="21"/>
    <s v="Number"/>
    <n v="5"/>
    <x v="3"/>
  </r>
  <r>
    <s v="Usual Resident population aged 15 years who work from home"/>
    <x v="0"/>
    <s v="Female"/>
    <s v="Financial and insurance activities (K)"/>
    <x v="22"/>
    <s v="Number"/>
    <n v="11"/>
    <x v="3"/>
  </r>
  <r>
    <s v="Usual Resident population aged 15 years who work from home"/>
    <x v="0"/>
    <s v="Female"/>
    <s v="Financial and insurance activities (K)"/>
    <x v="23"/>
    <s v="Number"/>
    <n v="1"/>
    <x v="3"/>
  </r>
  <r>
    <s v="Usual Resident population aged 15 years who work from home"/>
    <x v="0"/>
    <s v="Female"/>
    <s v="Financial and insurance activities (K)"/>
    <x v="24"/>
    <s v="Number"/>
    <n v="15"/>
    <x v="3"/>
  </r>
  <r>
    <s v="Usual Resident population aged 15 years who work from home"/>
    <x v="0"/>
    <s v="Female"/>
    <s v="Financial and insurance activities (K)"/>
    <x v="25"/>
    <s v="Number"/>
    <n v="6"/>
    <x v="3"/>
  </r>
  <r>
    <s v="Usual Resident population aged 15 years who work from home"/>
    <x v="0"/>
    <s v="Female"/>
    <s v="Financial and insurance activities (K)"/>
    <x v="26"/>
    <s v="Number"/>
    <n v="1"/>
    <x v="3"/>
  </r>
  <r>
    <s v="Usual Resident population aged 15 years who work from home"/>
    <x v="0"/>
    <s v="Female"/>
    <s v="Financial and insurance activities (K)"/>
    <x v="27"/>
    <s v="Number"/>
    <n v="4"/>
    <x v="4"/>
  </r>
  <r>
    <s v="Usual Resident population aged 15 years who work from home"/>
    <x v="0"/>
    <s v="Female"/>
    <s v="Financial and insurance activities (K)"/>
    <x v="28"/>
    <s v="Number"/>
    <n v="22"/>
    <x v="4"/>
  </r>
  <r>
    <s v="Usual Resident population aged 15 years who work from home"/>
    <x v="0"/>
    <s v="Female"/>
    <s v="Financial and insurance activities (K)"/>
    <x v="29"/>
    <s v="Number"/>
    <n v="1"/>
    <x v="4"/>
  </r>
  <r>
    <s v="Usual Resident population aged 15 years who work from home"/>
    <x v="0"/>
    <s v="Female"/>
    <s v="Real estate activities (L)"/>
    <x v="0"/>
    <s v="Number"/>
    <n v="1"/>
    <x v="0"/>
  </r>
  <r>
    <s v="Usual Resident population aged 15 years who work from home"/>
    <x v="0"/>
    <s v="Female"/>
    <s v="Real estate activities (L)"/>
    <x v="1"/>
    <s v="Number"/>
    <n v="30"/>
    <x v="0"/>
  </r>
  <r>
    <s v="Usual Resident population aged 15 years who work from home"/>
    <x v="0"/>
    <s v="Female"/>
    <s v="Real estate activities (L)"/>
    <x v="2"/>
    <s v="Number"/>
    <n v="24"/>
    <x v="0"/>
  </r>
  <r>
    <s v="Usual Resident population aged 15 years who work from home"/>
    <x v="0"/>
    <s v="Female"/>
    <s v="Real estate activities (L)"/>
    <x v="3"/>
    <s v="Number"/>
    <n v="11"/>
    <x v="0"/>
  </r>
  <r>
    <s v="Usual Resident population aged 15 years who work from home"/>
    <x v="0"/>
    <s v="Female"/>
    <s v="Real estate activities (L)"/>
    <x v="4"/>
    <s v="Number"/>
    <n v="8"/>
    <x v="0"/>
  </r>
  <r>
    <s v="Usual Resident population aged 15 years who work from home"/>
    <x v="0"/>
    <s v="Female"/>
    <s v="Real estate activities (L)"/>
    <x v="5"/>
    <s v="Number"/>
    <n v="8"/>
    <x v="0"/>
  </r>
  <r>
    <s v="Usual Resident population aged 15 years who work from home"/>
    <x v="0"/>
    <s v="Female"/>
    <s v="Real estate activities (L)"/>
    <x v="6"/>
    <s v="Number"/>
    <n v="3"/>
    <x v="1"/>
  </r>
  <r>
    <s v="Usual Resident population aged 15 years who work from home"/>
    <x v="0"/>
    <s v="Female"/>
    <s v="Real estate activities (L)"/>
    <x v="7"/>
    <s v="Number"/>
    <n v="2"/>
    <x v="1"/>
  </r>
  <r>
    <s v="Usual Resident population aged 15 years who work from home"/>
    <x v="0"/>
    <s v="Female"/>
    <s v="Real estate activities (L)"/>
    <x v="8"/>
    <s v="Number"/>
    <n v="0"/>
    <x v="1"/>
  </r>
  <r>
    <s v="Usual Resident population aged 15 years who work from home"/>
    <x v="0"/>
    <s v="Female"/>
    <s v="Real estate activities (L)"/>
    <x v="9"/>
    <s v="Number"/>
    <n v="1"/>
    <x v="0"/>
  </r>
  <r>
    <s v="Usual Resident population aged 15 years who work from home"/>
    <x v="0"/>
    <s v="Female"/>
    <s v="Real estate activities (L)"/>
    <x v="10"/>
    <s v="Number"/>
    <n v="9"/>
    <x v="0"/>
  </r>
  <r>
    <s v="Usual Resident population aged 15 years who work from home"/>
    <x v="0"/>
    <s v="Female"/>
    <s v="Real estate activities (L)"/>
    <x v="11"/>
    <s v="Number"/>
    <n v="2"/>
    <x v="1"/>
  </r>
  <r>
    <s v="Usual Resident population aged 15 years who work from home"/>
    <x v="0"/>
    <s v="Female"/>
    <s v="Real estate activities (L)"/>
    <x v="12"/>
    <s v="Number"/>
    <n v="4"/>
    <x v="1"/>
  </r>
  <r>
    <s v="Usual Resident population aged 15 years who work from home"/>
    <x v="0"/>
    <s v="Female"/>
    <s v="Real estate activities (L)"/>
    <x v="13"/>
    <s v="Number"/>
    <n v="10"/>
    <x v="0"/>
  </r>
  <r>
    <s v="Usual Resident population aged 15 years who work from home"/>
    <x v="0"/>
    <s v="Female"/>
    <s v="Real estate activities (L)"/>
    <x v="14"/>
    <s v="Number"/>
    <n v="10"/>
    <x v="0"/>
  </r>
  <r>
    <s v="Usual Resident population aged 15 years who work from home"/>
    <x v="0"/>
    <s v="Female"/>
    <s v="Real estate activities (L)"/>
    <x v="15"/>
    <s v="Number"/>
    <n v="5"/>
    <x v="2"/>
  </r>
  <r>
    <s v="Usual Resident population aged 15 years who work from home"/>
    <x v="0"/>
    <s v="Female"/>
    <s v="Real estate activities (L)"/>
    <x v="16"/>
    <s v="Number"/>
    <n v="21"/>
    <x v="2"/>
  </r>
  <r>
    <s v="Usual Resident population aged 15 years who work from home"/>
    <x v="0"/>
    <s v="Female"/>
    <s v="Real estate activities (L)"/>
    <x v="17"/>
    <s v="Number"/>
    <n v="3"/>
    <x v="2"/>
  </r>
  <r>
    <s v="Usual Resident population aged 15 years who work from home"/>
    <x v="0"/>
    <s v="Female"/>
    <s v="Real estate activities (L)"/>
    <x v="18"/>
    <s v="Number"/>
    <n v="5"/>
    <x v="2"/>
  </r>
  <r>
    <s v="Usual Resident population aged 15 years who work from home"/>
    <x v="0"/>
    <s v="Female"/>
    <s v="Real estate activities (L)"/>
    <x v="19"/>
    <s v="Number"/>
    <n v="2"/>
    <x v="2"/>
  </r>
  <r>
    <s v="Usual Resident population aged 15 years who work from home"/>
    <x v="0"/>
    <s v="Female"/>
    <s v="Real estate activities (L)"/>
    <x v="20"/>
    <s v="Number"/>
    <n v="6"/>
    <x v="2"/>
  </r>
  <r>
    <s v="Usual Resident population aged 15 years who work from home"/>
    <x v="0"/>
    <s v="Female"/>
    <s v="Real estate activities (L)"/>
    <x v="21"/>
    <s v="Number"/>
    <n v="3"/>
    <x v="3"/>
  </r>
  <r>
    <s v="Usual Resident population aged 15 years who work from home"/>
    <x v="0"/>
    <s v="Female"/>
    <s v="Real estate activities (L)"/>
    <x v="22"/>
    <s v="Number"/>
    <n v="6"/>
    <x v="3"/>
  </r>
  <r>
    <s v="Usual Resident population aged 15 years who work from home"/>
    <x v="0"/>
    <s v="Female"/>
    <s v="Real estate activities (L)"/>
    <x v="23"/>
    <s v="Number"/>
    <n v="2"/>
    <x v="3"/>
  </r>
  <r>
    <s v="Usual Resident population aged 15 years who work from home"/>
    <x v="0"/>
    <s v="Female"/>
    <s v="Real estate activities (L)"/>
    <x v="24"/>
    <s v="Number"/>
    <n v="2"/>
    <x v="3"/>
  </r>
  <r>
    <s v="Usual Resident population aged 15 years who work from home"/>
    <x v="0"/>
    <s v="Female"/>
    <s v="Real estate activities (L)"/>
    <x v="25"/>
    <s v="Number"/>
    <n v="2"/>
    <x v="3"/>
  </r>
  <r>
    <s v="Usual Resident population aged 15 years who work from home"/>
    <x v="0"/>
    <s v="Female"/>
    <s v="Real estate activities (L)"/>
    <x v="26"/>
    <s v="Number"/>
    <n v="5"/>
    <x v="3"/>
  </r>
  <r>
    <s v="Usual Resident population aged 15 years who work from home"/>
    <x v="0"/>
    <s v="Female"/>
    <s v="Real estate activities (L)"/>
    <x v="27"/>
    <s v="Number"/>
    <n v="1"/>
    <x v="4"/>
  </r>
  <r>
    <s v="Usual Resident population aged 15 years who work from home"/>
    <x v="0"/>
    <s v="Female"/>
    <s v="Real estate activities (L)"/>
    <x v="28"/>
    <s v="Number"/>
    <n v="3"/>
    <x v="4"/>
  </r>
  <r>
    <s v="Usual Resident population aged 15 years who work from home"/>
    <x v="0"/>
    <s v="Female"/>
    <s v="Real estate activities (L)"/>
    <x v="29"/>
    <s v="Number"/>
    <n v="1"/>
    <x v="4"/>
  </r>
  <r>
    <s v="Usual Resident population aged 15 years who work from home"/>
    <x v="0"/>
    <s v="Female"/>
    <s v="Professional, scientific and technical activities (M)"/>
    <x v="0"/>
    <s v="Number"/>
    <n v="28"/>
    <x v="0"/>
  </r>
  <r>
    <s v="Usual Resident population aged 15 years who work from home"/>
    <x v="0"/>
    <s v="Female"/>
    <s v="Professional, scientific and technical activities (M)"/>
    <x v="1"/>
    <s v="Number"/>
    <n v="381"/>
    <x v="0"/>
  </r>
  <r>
    <s v="Usual Resident population aged 15 years who work from home"/>
    <x v="0"/>
    <s v="Female"/>
    <s v="Professional, scientific and technical activities (M)"/>
    <x v="2"/>
    <s v="Number"/>
    <n v="316"/>
    <x v="0"/>
  </r>
  <r>
    <s v="Usual Resident population aged 15 years who work from home"/>
    <x v="0"/>
    <s v="Female"/>
    <s v="Professional, scientific and technical activities (M)"/>
    <x v="3"/>
    <s v="Number"/>
    <n v="162"/>
    <x v="0"/>
  </r>
  <r>
    <s v="Usual Resident population aged 15 years who work from home"/>
    <x v="0"/>
    <s v="Female"/>
    <s v="Professional, scientific and technical activities (M)"/>
    <x v="4"/>
    <s v="Number"/>
    <n v="100"/>
    <x v="0"/>
  </r>
  <r>
    <s v="Usual Resident population aged 15 years who work from home"/>
    <x v="0"/>
    <s v="Female"/>
    <s v="Professional, scientific and technical activities (M)"/>
    <x v="5"/>
    <s v="Number"/>
    <n v="144"/>
    <x v="0"/>
  </r>
  <r>
    <s v="Usual Resident population aged 15 years who work from home"/>
    <x v="0"/>
    <s v="Female"/>
    <s v="Professional, scientific and technical activities (M)"/>
    <x v="6"/>
    <s v="Number"/>
    <n v="56"/>
    <x v="1"/>
  </r>
  <r>
    <s v="Usual Resident population aged 15 years who work from home"/>
    <x v="0"/>
    <s v="Female"/>
    <s v="Professional, scientific and technical activities (M)"/>
    <x v="7"/>
    <s v="Number"/>
    <n v="30"/>
    <x v="1"/>
  </r>
  <r>
    <s v="Usual Resident population aged 15 years who work from home"/>
    <x v="0"/>
    <s v="Female"/>
    <s v="Professional, scientific and technical activities (M)"/>
    <x v="8"/>
    <s v="Number"/>
    <n v="10"/>
    <x v="1"/>
  </r>
  <r>
    <s v="Usual Resident population aged 15 years who work from home"/>
    <x v="0"/>
    <s v="Female"/>
    <s v="Professional, scientific and technical activities (M)"/>
    <x v="9"/>
    <s v="Number"/>
    <n v="47"/>
    <x v="0"/>
  </r>
  <r>
    <s v="Usual Resident population aged 15 years who work from home"/>
    <x v="0"/>
    <s v="Female"/>
    <s v="Professional, scientific and technical activities (M)"/>
    <x v="10"/>
    <s v="Number"/>
    <n v="102"/>
    <x v="0"/>
  </r>
  <r>
    <s v="Usual Resident population aged 15 years who work from home"/>
    <x v="0"/>
    <s v="Female"/>
    <s v="Professional, scientific and technical activities (M)"/>
    <x v="11"/>
    <s v="Number"/>
    <n v="22"/>
    <x v="1"/>
  </r>
  <r>
    <s v="Usual Resident population aged 15 years who work from home"/>
    <x v="0"/>
    <s v="Female"/>
    <s v="Professional, scientific and technical activities (M)"/>
    <x v="12"/>
    <s v="Number"/>
    <n v="42"/>
    <x v="1"/>
  </r>
  <r>
    <s v="Usual Resident population aged 15 years who work from home"/>
    <x v="0"/>
    <s v="Female"/>
    <s v="Professional, scientific and technical activities (M)"/>
    <x v="13"/>
    <s v="Number"/>
    <n v="74"/>
    <x v="0"/>
  </r>
  <r>
    <s v="Usual Resident population aged 15 years who work from home"/>
    <x v="0"/>
    <s v="Female"/>
    <s v="Professional, scientific and technical activities (M)"/>
    <x v="14"/>
    <s v="Number"/>
    <n v="146"/>
    <x v="0"/>
  </r>
  <r>
    <s v="Usual Resident population aged 15 years who work from home"/>
    <x v="0"/>
    <s v="Female"/>
    <s v="Professional, scientific and technical activities (M)"/>
    <x v="15"/>
    <s v="Number"/>
    <n v="64"/>
    <x v="2"/>
  </r>
  <r>
    <s v="Usual Resident population aged 15 years who work from home"/>
    <x v="0"/>
    <s v="Female"/>
    <s v="Professional, scientific and technical activities (M)"/>
    <x v="16"/>
    <s v="Number"/>
    <n v="306"/>
    <x v="2"/>
  </r>
  <r>
    <s v="Usual Resident population aged 15 years who work from home"/>
    <x v="0"/>
    <s v="Female"/>
    <s v="Professional, scientific and technical activities (M)"/>
    <x v="17"/>
    <s v="Number"/>
    <n v="73"/>
    <x v="2"/>
  </r>
  <r>
    <s v="Usual Resident population aged 15 years who work from home"/>
    <x v="0"/>
    <s v="Female"/>
    <s v="Professional, scientific and technical activities (M)"/>
    <x v="18"/>
    <s v="Number"/>
    <n v="78"/>
    <x v="2"/>
  </r>
  <r>
    <s v="Usual Resident population aged 15 years who work from home"/>
    <x v="0"/>
    <s v="Female"/>
    <s v="Professional, scientific and technical activities (M)"/>
    <x v="19"/>
    <s v="Number"/>
    <n v="69"/>
    <x v="2"/>
  </r>
  <r>
    <s v="Usual Resident population aged 15 years who work from home"/>
    <x v="0"/>
    <s v="Female"/>
    <s v="Professional, scientific and technical activities (M)"/>
    <x v="20"/>
    <s v="Number"/>
    <n v="55"/>
    <x v="2"/>
  </r>
  <r>
    <s v="Usual Resident population aged 15 years who work from home"/>
    <x v="0"/>
    <s v="Female"/>
    <s v="Professional, scientific and technical activities (M)"/>
    <x v="21"/>
    <s v="Number"/>
    <n v="52"/>
    <x v="3"/>
  </r>
  <r>
    <s v="Usual Resident population aged 15 years who work from home"/>
    <x v="0"/>
    <s v="Female"/>
    <s v="Professional, scientific and technical activities (M)"/>
    <x v="22"/>
    <s v="Number"/>
    <n v="127"/>
    <x v="3"/>
  </r>
  <r>
    <s v="Usual Resident population aged 15 years who work from home"/>
    <x v="0"/>
    <s v="Female"/>
    <s v="Professional, scientific and technical activities (M)"/>
    <x v="23"/>
    <s v="Number"/>
    <n v="19"/>
    <x v="3"/>
  </r>
  <r>
    <s v="Usual Resident population aged 15 years who work from home"/>
    <x v="0"/>
    <s v="Female"/>
    <s v="Professional, scientific and technical activities (M)"/>
    <x v="24"/>
    <s v="Number"/>
    <n v="59"/>
    <x v="3"/>
  </r>
  <r>
    <s v="Usual Resident population aged 15 years who work from home"/>
    <x v="0"/>
    <s v="Female"/>
    <s v="Professional, scientific and technical activities (M)"/>
    <x v="25"/>
    <s v="Number"/>
    <n v="21"/>
    <x v="3"/>
  </r>
  <r>
    <s v="Usual Resident population aged 15 years who work from home"/>
    <x v="0"/>
    <s v="Female"/>
    <s v="Professional, scientific and technical activities (M)"/>
    <x v="26"/>
    <s v="Number"/>
    <n v="28"/>
    <x v="3"/>
  </r>
  <r>
    <s v="Usual Resident population aged 15 years who work from home"/>
    <x v="0"/>
    <s v="Female"/>
    <s v="Professional, scientific and technical activities (M)"/>
    <x v="27"/>
    <s v="Number"/>
    <n v="25"/>
    <x v="4"/>
  </r>
  <r>
    <s v="Usual Resident population aged 15 years who work from home"/>
    <x v="0"/>
    <s v="Female"/>
    <s v="Professional, scientific and technical activities (M)"/>
    <x v="28"/>
    <s v="Number"/>
    <n v="63"/>
    <x v="4"/>
  </r>
  <r>
    <s v="Usual Resident population aged 15 years who work from home"/>
    <x v="0"/>
    <s v="Female"/>
    <s v="Professional, scientific and technical activities (M)"/>
    <x v="29"/>
    <s v="Number"/>
    <n v="15"/>
    <x v="4"/>
  </r>
  <r>
    <s v="Usual Resident population aged 15 years who work from home"/>
    <x v="0"/>
    <s v="Female"/>
    <s v="Administrative and support service activities (N)"/>
    <x v="0"/>
    <s v="Number"/>
    <n v="6"/>
    <x v="0"/>
  </r>
  <r>
    <s v="Usual Resident population aged 15 years who work from home"/>
    <x v="0"/>
    <s v="Female"/>
    <s v="Administrative and support service activities (N)"/>
    <x v="1"/>
    <s v="Number"/>
    <n v="60"/>
    <x v="0"/>
  </r>
  <r>
    <s v="Usual Resident population aged 15 years who work from home"/>
    <x v="0"/>
    <s v="Female"/>
    <s v="Administrative and support service activities (N)"/>
    <x v="2"/>
    <s v="Number"/>
    <n v="63"/>
    <x v="0"/>
  </r>
  <r>
    <s v="Usual Resident population aged 15 years who work from home"/>
    <x v="0"/>
    <s v="Female"/>
    <s v="Administrative and support service activities (N)"/>
    <x v="3"/>
    <s v="Number"/>
    <n v="43"/>
    <x v="0"/>
  </r>
  <r>
    <s v="Usual Resident population aged 15 years who work from home"/>
    <x v="0"/>
    <s v="Female"/>
    <s v="Administrative and support service activities (N)"/>
    <x v="4"/>
    <s v="Number"/>
    <n v="36"/>
    <x v="0"/>
  </r>
  <r>
    <s v="Usual Resident population aged 15 years who work from home"/>
    <x v="0"/>
    <s v="Female"/>
    <s v="Administrative and support service activities (N)"/>
    <x v="5"/>
    <s v="Number"/>
    <n v="40"/>
    <x v="0"/>
  </r>
  <r>
    <s v="Usual Resident population aged 15 years who work from home"/>
    <x v="0"/>
    <s v="Female"/>
    <s v="Administrative and support service activities (N)"/>
    <x v="6"/>
    <s v="Number"/>
    <n v="13"/>
    <x v="1"/>
  </r>
  <r>
    <s v="Usual Resident population aged 15 years who work from home"/>
    <x v="0"/>
    <s v="Female"/>
    <s v="Administrative and support service activities (N)"/>
    <x v="7"/>
    <s v="Number"/>
    <n v="14"/>
    <x v="1"/>
  </r>
  <r>
    <s v="Usual Resident population aged 15 years who work from home"/>
    <x v="0"/>
    <s v="Female"/>
    <s v="Administrative and support service activities (N)"/>
    <x v="8"/>
    <s v="Number"/>
    <n v="3"/>
    <x v="1"/>
  </r>
  <r>
    <s v="Usual Resident population aged 15 years who work from home"/>
    <x v="0"/>
    <s v="Female"/>
    <s v="Administrative and support service activities (N)"/>
    <x v="9"/>
    <s v="Number"/>
    <n v="15"/>
    <x v="0"/>
  </r>
  <r>
    <s v="Usual Resident population aged 15 years who work from home"/>
    <x v="0"/>
    <s v="Female"/>
    <s v="Administrative and support service activities (N)"/>
    <x v="10"/>
    <s v="Number"/>
    <n v="44"/>
    <x v="0"/>
  </r>
  <r>
    <s v="Usual Resident population aged 15 years who work from home"/>
    <x v="0"/>
    <s v="Female"/>
    <s v="Administrative and support service activities (N)"/>
    <x v="11"/>
    <s v="Number"/>
    <n v="3"/>
    <x v="1"/>
  </r>
  <r>
    <s v="Usual Resident population aged 15 years who work from home"/>
    <x v="0"/>
    <s v="Female"/>
    <s v="Administrative and support service activities (N)"/>
    <x v="12"/>
    <s v="Number"/>
    <n v="12"/>
    <x v="1"/>
  </r>
  <r>
    <s v="Usual Resident population aged 15 years who work from home"/>
    <x v="0"/>
    <s v="Female"/>
    <s v="Administrative and support service activities (N)"/>
    <x v="13"/>
    <s v="Number"/>
    <n v="32"/>
    <x v="0"/>
  </r>
  <r>
    <s v="Usual Resident population aged 15 years who work from home"/>
    <x v="0"/>
    <s v="Female"/>
    <s v="Administrative and support service activities (N)"/>
    <x v="14"/>
    <s v="Number"/>
    <n v="37"/>
    <x v="0"/>
  </r>
  <r>
    <s v="Usual Resident population aged 15 years who work from home"/>
    <x v="0"/>
    <s v="Female"/>
    <s v="Administrative and support service activities (N)"/>
    <x v="15"/>
    <s v="Number"/>
    <n v="22"/>
    <x v="2"/>
  </r>
  <r>
    <s v="Usual Resident population aged 15 years who work from home"/>
    <x v="0"/>
    <s v="Female"/>
    <s v="Administrative and support service activities (N)"/>
    <x v="16"/>
    <s v="Number"/>
    <n v="78"/>
    <x v="2"/>
  </r>
  <r>
    <s v="Usual Resident population aged 15 years who work from home"/>
    <x v="0"/>
    <s v="Female"/>
    <s v="Administrative and support service activities (N)"/>
    <x v="17"/>
    <s v="Number"/>
    <n v="24"/>
    <x v="2"/>
  </r>
  <r>
    <s v="Usual Resident population aged 15 years who work from home"/>
    <x v="0"/>
    <s v="Female"/>
    <s v="Administrative and support service activities (N)"/>
    <x v="18"/>
    <s v="Number"/>
    <n v="28"/>
    <x v="2"/>
  </r>
  <r>
    <s v="Usual Resident population aged 15 years who work from home"/>
    <x v="0"/>
    <s v="Female"/>
    <s v="Administrative and support service activities (N)"/>
    <x v="19"/>
    <s v="Number"/>
    <n v="30"/>
    <x v="2"/>
  </r>
  <r>
    <s v="Usual Resident population aged 15 years who work from home"/>
    <x v="0"/>
    <s v="Female"/>
    <s v="Administrative and support service activities (N)"/>
    <x v="20"/>
    <s v="Number"/>
    <n v="13"/>
    <x v="2"/>
  </r>
  <r>
    <s v="Usual Resident population aged 15 years who work from home"/>
    <x v="0"/>
    <s v="Female"/>
    <s v="Administrative and support service activities (N)"/>
    <x v="21"/>
    <s v="Number"/>
    <n v="9"/>
    <x v="3"/>
  </r>
  <r>
    <s v="Usual Resident population aged 15 years who work from home"/>
    <x v="0"/>
    <s v="Female"/>
    <s v="Administrative and support service activities (N)"/>
    <x v="22"/>
    <s v="Number"/>
    <n v="22"/>
    <x v="3"/>
  </r>
  <r>
    <s v="Usual Resident population aged 15 years who work from home"/>
    <x v="0"/>
    <s v="Female"/>
    <s v="Administrative and support service activities (N)"/>
    <x v="23"/>
    <s v="Number"/>
    <n v="5"/>
    <x v="3"/>
  </r>
  <r>
    <s v="Usual Resident population aged 15 years who work from home"/>
    <x v="0"/>
    <s v="Female"/>
    <s v="Administrative and support service activities (N)"/>
    <x v="24"/>
    <s v="Number"/>
    <n v="12"/>
    <x v="3"/>
  </r>
  <r>
    <s v="Usual Resident population aged 15 years who work from home"/>
    <x v="0"/>
    <s v="Female"/>
    <s v="Administrative and support service activities (N)"/>
    <x v="25"/>
    <s v="Number"/>
    <n v="10"/>
    <x v="3"/>
  </r>
  <r>
    <s v="Usual Resident population aged 15 years who work from home"/>
    <x v="0"/>
    <s v="Female"/>
    <s v="Administrative and support service activities (N)"/>
    <x v="26"/>
    <s v="Number"/>
    <n v="4"/>
    <x v="3"/>
  </r>
  <r>
    <s v="Usual Resident population aged 15 years who work from home"/>
    <x v="0"/>
    <s v="Female"/>
    <s v="Administrative and support service activities (N)"/>
    <x v="27"/>
    <s v="Number"/>
    <n v="9"/>
    <x v="4"/>
  </r>
  <r>
    <s v="Usual Resident population aged 15 years who work from home"/>
    <x v="0"/>
    <s v="Female"/>
    <s v="Administrative and support service activities (N)"/>
    <x v="28"/>
    <s v="Number"/>
    <n v="20"/>
    <x v="4"/>
  </r>
  <r>
    <s v="Usual Resident population aged 15 years who work from home"/>
    <x v="0"/>
    <s v="Female"/>
    <s v="Administrative and support service activities (N)"/>
    <x v="29"/>
    <s v="Number"/>
    <n v="6"/>
    <x v="4"/>
  </r>
  <r>
    <s v="Usual Resident population aged 15 years who work from home"/>
    <x v="0"/>
    <s v="Female"/>
    <s v="Public administration and defence; compulsory social security (O)"/>
    <x v="0"/>
    <s v="Number"/>
    <n v="10"/>
    <x v="0"/>
  </r>
  <r>
    <s v="Usual Resident population aged 15 years who work from home"/>
    <x v="0"/>
    <s v="Female"/>
    <s v="Public administration and defence; compulsory social security (O)"/>
    <x v="1"/>
    <s v="Number"/>
    <n v="40"/>
    <x v="0"/>
  </r>
  <r>
    <s v="Usual Resident population aged 15 years who work from home"/>
    <x v="0"/>
    <s v="Female"/>
    <s v="Public administration and defence; compulsory social security (O)"/>
    <x v="2"/>
    <s v="Number"/>
    <n v="28"/>
    <x v="0"/>
  </r>
  <r>
    <s v="Usual Resident population aged 15 years who work from home"/>
    <x v="0"/>
    <s v="Female"/>
    <s v="Public administration and defence; compulsory social security (O)"/>
    <x v="3"/>
    <s v="Number"/>
    <n v="20"/>
    <x v="0"/>
  </r>
  <r>
    <s v="Usual Resident population aged 15 years who work from home"/>
    <x v="0"/>
    <s v="Female"/>
    <s v="Public administration and defence; compulsory social security (O)"/>
    <x v="4"/>
    <s v="Number"/>
    <n v="20"/>
    <x v="0"/>
  </r>
  <r>
    <s v="Usual Resident population aged 15 years who work from home"/>
    <x v="0"/>
    <s v="Female"/>
    <s v="Public administration and defence; compulsory social security (O)"/>
    <x v="5"/>
    <s v="Number"/>
    <n v="26"/>
    <x v="0"/>
  </r>
  <r>
    <s v="Usual Resident population aged 15 years who work from home"/>
    <x v="0"/>
    <s v="Female"/>
    <s v="Public administration and defence; compulsory social security (O)"/>
    <x v="6"/>
    <s v="Number"/>
    <n v="15"/>
    <x v="1"/>
  </r>
  <r>
    <s v="Usual Resident population aged 15 years who work from home"/>
    <x v="0"/>
    <s v="Female"/>
    <s v="Public administration and defence; compulsory social security (O)"/>
    <x v="7"/>
    <s v="Number"/>
    <n v="5"/>
    <x v="1"/>
  </r>
  <r>
    <s v="Usual Resident population aged 15 years who work from home"/>
    <x v="0"/>
    <s v="Female"/>
    <s v="Public administration and defence; compulsory social security (O)"/>
    <x v="8"/>
    <s v="Number"/>
    <n v="1"/>
    <x v="1"/>
  </r>
  <r>
    <s v="Usual Resident population aged 15 years who work from home"/>
    <x v="0"/>
    <s v="Female"/>
    <s v="Public administration and defence; compulsory social security (O)"/>
    <x v="9"/>
    <s v="Number"/>
    <n v="8"/>
    <x v="0"/>
  </r>
  <r>
    <s v="Usual Resident population aged 15 years who work from home"/>
    <x v="0"/>
    <s v="Female"/>
    <s v="Public administration and defence; compulsory social security (O)"/>
    <x v="10"/>
    <s v="Number"/>
    <n v="15"/>
    <x v="0"/>
  </r>
  <r>
    <s v="Usual Resident population aged 15 years who work from home"/>
    <x v="0"/>
    <s v="Female"/>
    <s v="Public administration and defence; compulsory social security (O)"/>
    <x v="11"/>
    <s v="Number"/>
    <n v="6"/>
    <x v="1"/>
  </r>
  <r>
    <s v="Usual Resident population aged 15 years who work from home"/>
    <x v="0"/>
    <s v="Female"/>
    <s v="Public administration and defence; compulsory social security (O)"/>
    <x v="12"/>
    <s v="Number"/>
    <n v="11"/>
    <x v="1"/>
  </r>
  <r>
    <s v="Usual Resident population aged 15 years who work from home"/>
    <x v="0"/>
    <s v="Female"/>
    <s v="Public administration and defence; compulsory social security (O)"/>
    <x v="13"/>
    <s v="Number"/>
    <n v="23"/>
    <x v="0"/>
  </r>
  <r>
    <s v="Usual Resident population aged 15 years who work from home"/>
    <x v="0"/>
    <s v="Female"/>
    <s v="Public administration and defence; compulsory social security (O)"/>
    <x v="14"/>
    <s v="Number"/>
    <n v="22"/>
    <x v="0"/>
  </r>
  <r>
    <s v="Usual Resident population aged 15 years who work from home"/>
    <x v="0"/>
    <s v="Female"/>
    <s v="Public administration and defence; compulsory social security (O)"/>
    <x v="15"/>
    <s v="Number"/>
    <n v="17"/>
    <x v="2"/>
  </r>
  <r>
    <s v="Usual Resident population aged 15 years who work from home"/>
    <x v="0"/>
    <s v="Female"/>
    <s v="Public administration and defence; compulsory social security (O)"/>
    <x v="16"/>
    <s v="Number"/>
    <n v="48"/>
    <x v="2"/>
  </r>
  <r>
    <s v="Usual Resident population aged 15 years who work from home"/>
    <x v="0"/>
    <s v="Female"/>
    <s v="Public administration and defence; compulsory social security (O)"/>
    <x v="17"/>
    <s v="Number"/>
    <n v="17"/>
    <x v="2"/>
  </r>
  <r>
    <s v="Usual Resident population aged 15 years who work from home"/>
    <x v="0"/>
    <s v="Female"/>
    <s v="Public administration and defence; compulsory social security (O)"/>
    <x v="18"/>
    <s v="Number"/>
    <n v="18"/>
    <x v="2"/>
  </r>
  <r>
    <s v="Usual Resident population aged 15 years who work from home"/>
    <x v="0"/>
    <s v="Female"/>
    <s v="Public administration and defence; compulsory social security (O)"/>
    <x v="19"/>
    <s v="Number"/>
    <n v="32"/>
    <x v="2"/>
  </r>
  <r>
    <s v="Usual Resident population aged 15 years who work from home"/>
    <x v="0"/>
    <s v="Female"/>
    <s v="Public administration and defence; compulsory social security (O)"/>
    <x v="20"/>
    <s v="Number"/>
    <n v="13"/>
    <x v="2"/>
  </r>
  <r>
    <s v="Usual Resident population aged 15 years who work from home"/>
    <x v="0"/>
    <s v="Female"/>
    <s v="Public administration and defence; compulsory social security (O)"/>
    <x v="21"/>
    <s v="Number"/>
    <n v="8"/>
    <x v="3"/>
  </r>
  <r>
    <s v="Usual Resident population aged 15 years who work from home"/>
    <x v="0"/>
    <s v="Female"/>
    <s v="Public administration and defence; compulsory social security (O)"/>
    <x v="22"/>
    <s v="Number"/>
    <n v="26"/>
    <x v="3"/>
  </r>
  <r>
    <s v="Usual Resident population aged 15 years who work from home"/>
    <x v="0"/>
    <s v="Female"/>
    <s v="Public administration and defence; compulsory social security (O)"/>
    <x v="23"/>
    <s v="Number"/>
    <n v="7"/>
    <x v="3"/>
  </r>
  <r>
    <s v="Usual Resident population aged 15 years who work from home"/>
    <x v="0"/>
    <s v="Female"/>
    <s v="Public administration and defence; compulsory social security (O)"/>
    <x v="24"/>
    <s v="Number"/>
    <n v="14"/>
    <x v="3"/>
  </r>
  <r>
    <s v="Usual Resident population aged 15 years who work from home"/>
    <x v="0"/>
    <s v="Female"/>
    <s v="Public administration and defence; compulsory social security (O)"/>
    <x v="25"/>
    <s v="Number"/>
    <n v="9"/>
    <x v="3"/>
  </r>
  <r>
    <s v="Usual Resident population aged 15 years who work from home"/>
    <x v="0"/>
    <s v="Female"/>
    <s v="Public administration and defence; compulsory social security (O)"/>
    <x v="26"/>
    <s v="Number"/>
    <n v="7"/>
    <x v="3"/>
  </r>
  <r>
    <s v="Usual Resident population aged 15 years who work from home"/>
    <x v="0"/>
    <s v="Female"/>
    <s v="Public administration and defence; compulsory social security (O)"/>
    <x v="27"/>
    <s v="Number"/>
    <n v="8"/>
    <x v="4"/>
  </r>
  <r>
    <s v="Usual Resident population aged 15 years who work from home"/>
    <x v="0"/>
    <s v="Female"/>
    <s v="Public administration and defence; compulsory social security (O)"/>
    <x v="28"/>
    <s v="Number"/>
    <n v="14"/>
    <x v="4"/>
  </r>
  <r>
    <s v="Usual Resident population aged 15 years who work from home"/>
    <x v="0"/>
    <s v="Female"/>
    <s v="Public administration and defence; compulsory social security (O)"/>
    <x v="29"/>
    <s v="Number"/>
    <n v="5"/>
    <x v="4"/>
  </r>
  <r>
    <s v="Usual Resident population aged 15 years who work from home"/>
    <x v="0"/>
    <s v="Female"/>
    <s v="Education (P)"/>
    <x v="0"/>
    <s v="Number"/>
    <n v="18"/>
    <x v="0"/>
  </r>
  <r>
    <s v="Usual Resident population aged 15 years who work from home"/>
    <x v="0"/>
    <s v="Female"/>
    <s v="Education (P)"/>
    <x v="1"/>
    <s v="Number"/>
    <n v="133"/>
    <x v="0"/>
  </r>
  <r>
    <s v="Usual Resident population aged 15 years who work from home"/>
    <x v="0"/>
    <s v="Female"/>
    <s v="Education (P)"/>
    <x v="2"/>
    <s v="Number"/>
    <n v="141"/>
    <x v="0"/>
  </r>
  <r>
    <s v="Usual Resident population aged 15 years who work from home"/>
    <x v="0"/>
    <s v="Female"/>
    <s v="Education (P)"/>
    <x v="3"/>
    <s v="Number"/>
    <n v="142"/>
    <x v="0"/>
  </r>
  <r>
    <s v="Usual Resident population aged 15 years who work from home"/>
    <x v="0"/>
    <s v="Female"/>
    <s v="Education (P)"/>
    <x v="4"/>
    <s v="Number"/>
    <n v="83"/>
    <x v="0"/>
  </r>
  <r>
    <s v="Usual Resident population aged 15 years who work from home"/>
    <x v="0"/>
    <s v="Female"/>
    <s v="Education (P)"/>
    <x v="5"/>
    <s v="Number"/>
    <n v="101"/>
    <x v="0"/>
  </r>
  <r>
    <s v="Usual Resident population aged 15 years who work from home"/>
    <x v="0"/>
    <s v="Female"/>
    <s v="Education (P)"/>
    <x v="6"/>
    <s v="Number"/>
    <n v="32"/>
    <x v="1"/>
  </r>
  <r>
    <s v="Usual Resident population aged 15 years who work from home"/>
    <x v="0"/>
    <s v="Female"/>
    <s v="Education (P)"/>
    <x v="7"/>
    <s v="Number"/>
    <n v="31"/>
    <x v="1"/>
  </r>
  <r>
    <s v="Usual Resident population aged 15 years who work from home"/>
    <x v="0"/>
    <s v="Female"/>
    <s v="Education (P)"/>
    <x v="8"/>
    <s v="Number"/>
    <n v="13"/>
    <x v="1"/>
  </r>
  <r>
    <s v="Usual Resident population aged 15 years who work from home"/>
    <x v="0"/>
    <s v="Female"/>
    <s v="Education (P)"/>
    <x v="9"/>
    <s v="Number"/>
    <n v="35"/>
    <x v="0"/>
  </r>
  <r>
    <s v="Usual Resident population aged 15 years who work from home"/>
    <x v="0"/>
    <s v="Female"/>
    <s v="Education (P)"/>
    <x v="10"/>
    <s v="Number"/>
    <n v="102"/>
    <x v="0"/>
  </r>
  <r>
    <s v="Usual Resident population aged 15 years who work from home"/>
    <x v="0"/>
    <s v="Female"/>
    <s v="Education (P)"/>
    <x v="11"/>
    <s v="Number"/>
    <n v="37"/>
    <x v="1"/>
  </r>
  <r>
    <s v="Usual Resident population aged 15 years who work from home"/>
    <x v="0"/>
    <s v="Female"/>
    <s v="Education (P)"/>
    <x v="12"/>
    <s v="Number"/>
    <n v="36"/>
    <x v="1"/>
  </r>
  <r>
    <s v="Usual Resident population aged 15 years who work from home"/>
    <x v="0"/>
    <s v="Female"/>
    <s v="Education (P)"/>
    <x v="13"/>
    <s v="Number"/>
    <n v="46"/>
    <x v="0"/>
  </r>
  <r>
    <s v="Usual Resident population aged 15 years who work from home"/>
    <x v="0"/>
    <s v="Female"/>
    <s v="Education (P)"/>
    <x v="14"/>
    <s v="Number"/>
    <n v="103"/>
    <x v="0"/>
  </r>
  <r>
    <s v="Usual Resident population aged 15 years who work from home"/>
    <x v="0"/>
    <s v="Female"/>
    <s v="Education (P)"/>
    <x v="15"/>
    <s v="Number"/>
    <n v="74"/>
    <x v="2"/>
  </r>
  <r>
    <s v="Usual Resident population aged 15 years who work from home"/>
    <x v="0"/>
    <s v="Female"/>
    <s v="Education (P)"/>
    <x v="16"/>
    <s v="Number"/>
    <n v="202"/>
    <x v="2"/>
  </r>
  <r>
    <s v="Usual Resident population aged 15 years who work from home"/>
    <x v="0"/>
    <s v="Female"/>
    <s v="Education (P)"/>
    <x v="17"/>
    <s v="Number"/>
    <n v="56"/>
    <x v="2"/>
  </r>
  <r>
    <s v="Usual Resident population aged 15 years who work from home"/>
    <x v="0"/>
    <s v="Female"/>
    <s v="Education (P)"/>
    <x v="18"/>
    <s v="Number"/>
    <n v="69"/>
    <x v="2"/>
  </r>
  <r>
    <s v="Usual Resident population aged 15 years who work from home"/>
    <x v="0"/>
    <s v="Female"/>
    <s v="Education (P)"/>
    <x v="19"/>
    <s v="Number"/>
    <n v="49"/>
    <x v="2"/>
  </r>
  <r>
    <s v="Usual Resident population aged 15 years who work from home"/>
    <x v="0"/>
    <s v="Female"/>
    <s v="Education (P)"/>
    <x v="20"/>
    <s v="Number"/>
    <n v="36"/>
    <x v="2"/>
  </r>
  <r>
    <s v="Usual Resident population aged 15 years who work from home"/>
    <x v="0"/>
    <s v="Female"/>
    <s v="Education (P)"/>
    <x v="21"/>
    <s v="Number"/>
    <n v="42"/>
    <x v="3"/>
  </r>
  <r>
    <s v="Usual Resident population aged 15 years who work from home"/>
    <x v="0"/>
    <s v="Female"/>
    <s v="Education (P)"/>
    <x v="22"/>
    <s v="Number"/>
    <n v="94"/>
    <x v="3"/>
  </r>
  <r>
    <s v="Usual Resident population aged 15 years who work from home"/>
    <x v="0"/>
    <s v="Female"/>
    <s v="Education (P)"/>
    <x v="23"/>
    <s v="Number"/>
    <n v="11"/>
    <x v="3"/>
  </r>
  <r>
    <s v="Usual Resident population aged 15 years who work from home"/>
    <x v="0"/>
    <s v="Female"/>
    <s v="Education (P)"/>
    <x v="24"/>
    <s v="Number"/>
    <n v="50"/>
    <x v="3"/>
  </r>
  <r>
    <s v="Usual Resident population aged 15 years who work from home"/>
    <x v="0"/>
    <s v="Female"/>
    <s v="Education (P)"/>
    <x v="25"/>
    <s v="Number"/>
    <n v="23"/>
    <x v="3"/>
  </r>
  <r>
    <s v="Usual Resident population aged 15 years who work from home"/>
    <x v="0"/>
    <s v="Female"/>
    <s v="Education (P)"/>
    <x v="26"/>
    <s v="Number"/>
    <n v="33"/>
    <x v="3"/>
  </r>
  <r>
    <s v="Usual Resident population aged 15 years who work from home"/>
    <x v="0"/>
    <s v="Female"/>
    <s v="Education (P)"/>
    <x v="27"/>
    <s v="Number"/>
    <n v="23"/>
    <x v="4"/>
  </r>
  <r>
    <s v="Usual Resident population aged 15 years who work from home"/>
    <x v="0"/>
    <s v="Female"/>
    <s v="Education (P)"/>
    <x v="28"/>
    <s v="Number"/>
    <n v="43"/>
    <x v="4"/>
  </r>
  <r>
    <s v="Usual Resident population aged 15 years who work from home"/>
    <x v="0"/>
    <s v="Female"/>
    <s v="Education (P)"/>
    <x v="29"/>
    <s v="Number"/>
    <n v="13"/>
    <x v="4"/>
  </r>
  <r>
    <s v="Usual Resident population aged 15 years who work from home"/>
    <x v="0"/>
    <s v="Female"/>
    <s v="Human health and social work activities (Q)"/>
    <x v="0"/>
    <s v="Number"/>
    <n v="13"/>
    <x v="0"/>
  </r>
  <r>
    <s v="Usual Resident population aged 15 years who work from home"/>
    <x v="0"/>
    <s v="Female"/>
    <s v="Human health and social work activities (Q)"/>
    <x v="1"/>
    <s v="Number"/>
    <n v="165"/>
    <x v="0"/>
  </r>
  <r>
    <s v="Usual Resident population aged 15 years who work from home"/>
    <x v="0"/>
    <s v="Female"/>
    <s v="Human health and social work activities (Q)"/>
    <x v="2"/>
    <s v="Number"/>
    <n v="168"/>
    <x v="0"/>
  </r>
  <r>
    <s v="Usual Resident population aged 15 years who work from home"/>
    <x v="0"/>
    <s v="Female"/>
    <s v="Human health and social work activities (Q)"/>
    <x v="3"/>
    <s v="Number"/>
    <n v="114"/>
    <x v="0"/>
  </r>
  <r>
    <s v="Usual Resident population aged 15 years who work from home"/>
    <x v="0"/>
    <s v="Female"/>
    <s v="Human health and social work activities (Q)"/>
    <x v="4"/>
    <s v="Number"/>
    <n v="66"/>
    <x v="0"/>
  </r>
  <r>
    <s v="Usual Resident population aged 15 years who work from home"/>
    <x v="0"/>
    <s v="Female"/>
    <s v="Human health and social work activities (Q)"/>
    <x v="5"/>
    <s v="Number"/>
    <n v="76"/>
    <x v="0"/>
  </r>
  <r>
    <s v="Usual Resident population aged 15 years who work from home"/>
    <x v="0"/>
    <s v="Female"/>
    <s v="Human health and social work activities (Q)"/>
    <x v="6"/>
    <s v="Number"/>
    <n v="44"/>
    <x v="1"/>
  </r>
  <r>
    <s v="Usual Resident population aged 15 years who work from home"/>
    <x v="0"/>
    <s v="Female"/>
    <s v="Human health and social work activities (Q)"/>
    <x v="7"/>
    <s v="Number"/>
    <n v="36"/>
    <x v="1"/>
  </r>
  <r>
    <s v="Usual Resident population aged 15 years who work from home"/>
    <x v="0"/>
    <s v="Female"/>
    <s v="Human health and social work activities (Q)"/>
    <x v="8"/>
    <s v="Number"/>
    <n v="9"/>
    <x v="1"/>
  </r>
  <r>
    <s v="Usual Resident population aged 15 years who work from home"/>
    <x v="0"/>
    <s v="Female"/>
    <s v="Human health and social work activities (Q)"/>
    <x v="9"/>
    <s v="Number"/>
    <n v="37"/>
    <x v="0"/>
  </r>
  <r>
    <s v="Usual Resident population aged 15 years who work from home"/>
    <x v="0"/>
    <s v="Female"/>
    <s v="Human health and social work activities (Q)"/>
    <x v="10"/>
    <s v="Number"/>
    <n v="83"/>
    <x v="0"/>
  </r>
  <r>
    <s v="Usual Resident population aged 15 years who work from home"/>
    <x v="0"/>
    <s v="Female"/>
    <s v="Human health and social work activities (Q)"/>
    <x v="11"/>
    <s v="Number"/>
    <n v="27"/>
    <x v="1"/>
  </r>
  <r>
    <s v="Usual Resident population aged 15 years who work from home"/>
    <x v="0"/>
    <s v="Female"/>
    <s v="Human health and social work activities (Q)"/>
    <x v="12"/>
    <s v="Number"/>
    <n v="39"/>
    <x v="1"/>
  </r>
  <r>
    <s v="Usual Resident population aged 15 years who work from home"/>
    <x v="0"/>
    <s v="Female"/>
    <s v="Human health and social work activities (Q)"/>
    <x v="13"/>
    <s v="Number"/>
    <n v="65"/>
    <x v="0"/>
  </r>
  <r>
    <s v="Usual Resident population aged 15 years who work from home"/>
    <x v="0"/>
    <s v="Female"/>
    <s v="Human health and social work activities (Q)"/>
    <x v="14"/>
    <s v="Number"/>
    <n v="76"/>
    <x v="0"/>
  </r>
  <r>
    <s v="Usual Resident population aged 15 years who work from home"/>
    <x v="0"/>
    <s v="Female"/>
    <s v="Human health and social work activities (Q)"/>
    <x v="15"/>
    <s v="Number"/>
    <n v="57"/>
    <x v="2"/>
  </r>
  <r>
    <s v="Usual Resident population aged 15 years who work from home"/>
    <x v="0"/>
    <s v="Female"/>
    <s v="Human health and social work activities (Q)"/>
    <x v="16"/>
    <s v="Number"/>
    <n v="196"/>
    <x v="2"/>
  </r>
  <r>
    <s v="Usual Resident population aged 15 years who work from home"/>
    <x v="0"/>
    <s v="Female"/>
    <s v="Human health and social work activities (Q)"/>
    <x v="17"/>
    <s v="Number"/>
    <n v="78"/>
    <x v="2"/>
  </r>
  <r>
    <s v="Usual Resident population aged 15 years who work from home"/>
    <x v="0"/>
    <s v="Female"/>
    <s v="Human health and social work activities (Q)"/>
    <x v="18"/>
    <s v="Number"/>
    <n v="71"/>
    <x v="2"/>
  </r>
  <r>
    <s v="Usual Resident population aged 15 years who work from home"/>
    <x v="0"/>
    <s v="Female"/>
    <s v="Human health and social work activities (Q)"/>
    <x v="19"/>
    <s v="Number"/>
    <n v="70"/>
    <x v="2"/>
  </r>
  <r>
    <s v="Usual Resident population aged 15 years who work from home"/>
    <x v="0"/>
    <s v="Female"/>
    <s v="Human health and social work activities (Q)"/>
    <x v="20"/>
    <s v="Number"/>
    <n v="50"/>
    <x v="2"/>
  </r>
  <r>
    <s v="Usual Resident population aged 15 years who work from home"/>
    <x v="0"/>
    <s v="Female"/>
    <s v="Human health and social work activities (Q)"/>
    <x v="21"/>
    <s v="Number"/>
    <n v="30"/>
    <x v="3"/>
  </r>
  <r>
    <s v="Usual Resident population aged 15 years who work from home"/>
    <x v="0"/>
    <s v="Female"/>
    <s v="Human health and social work activities (Q)"/>
    <x v="22"/>
    <s v="Number"/>
    <n v="118"/>
    <x v="3"/>
  </r>
  <r>
    <s v="Usual Resident population aged 15 years who work from home"/>
    <x v="0"/>
    <s v="Female"/>
    <s v="Human health and social work activities (Q)"/>
    <x v="23"/>
    <s v="Number"/>
    <n v="20"/>
    <x v="3"/>
  </r>
  <r>
    <s v="Usual Resident population aged 15 years who work from home"/>
    <x v="0"/>
    <s v="Female"/>
    <s v="Human health and social work activities (Q)"/>
    <x v="24"/>
    <s v="Number"/>
    <n v="48"/>
    <x v="3"/>
  </r>
  <r>
    <s v="Usual Resident population aged 15 years who work from home"/>
    <x v="0"/>
    <s v="Female"/>
    <s v="Human health and social work activities (Q)"/>
    <x v="25"/>
    <s v="Number"/>
    <n v="28"/>
    <x v="3"/>
  </r>
  <r>
    <s v="Usual Resident population aged 15 years who work from home"/>
    <x v="0"/>
    <s v="Female"/>
    <s v="Human health and social work activities (Q)"/>
    <x v="26"/>
    <s v="Number"/>
    <n v="29"/>
    <x v="3"/>
  </r>
  <r>
    <s v="Usual Resident population aged 15 years who work from home"/>
    <x v="0"/>
    <s v="Female"/>
    <s v="Human health and social work activities (Q)"/>
    <x v="27"/>
    <s v="Number"/>
    <n v="21"/>
    <x v="4"/>
  </r>
  <r>
    <s v="Usual Resident population aged 15 years who work from home"/>
    <x v="0"/>
    <s v="Female"/>
    <s v="Human health and social work activities (Q)"/>
    <x v="28"/>
    <s v="Number"/>
    <n v="47"/>
    <x v="4"/>
  </r>
  <r>
    <s v="Usual Resident population aged 15 years who work from home"/>
    <x v="0"/>
    <s v="Female"/>
    <s v="Human health and social work activities (Q)"/>
    <x v="29"/>
    <s v="Number"/>
    <n v="19"/>
    <x v="4"/>
  </r>
  <r>
    <s v="Usual Resident population aged 15 years who work from home"/>
    <x v="0"/>
    <s v="Female"/>
    <s v="Arts, entertainment and recreation (R)"/>
    <x v="0"/>
    <s v="Number"/>
    <n v="5"/>
    <x v="0"/>
  </r>
  <r>
    <s v="Usual Resident population aged 15 years who work from home"/>
    <x v="0"/>
    <s v="Female"/>
    <s v="Arts, entertainment and recreation (R)"/>
    <x v="1"/>
    <s v="Number"/>
    <n v="124"/>
    <x v="0"/>
  </r>
  <r>
    <s v="Usual Resident population aged 15 years who work from home"/>
    <x v="0"/>
    <s v="Female"/>
    <s v="Arts, entertainment and recreation (R)"/>
    <x v="2"/>
    <s v="Number"/>
    <n v="69"/>
    <x v="0"/>
  </r>
  <r>
    <s v="Usual Resident population aged 15 years who work from home"/>
    <x v="0"/>
    <s v="Female"/>
    <s v="Arts, entertainment and recreation (R)"/>
    <x v="3"/>
    <s v="Number"/>
    <n v="25"/>
    <x v="0"/>
  </r>
  <r>
    <s v="Usual Resident population aged 15 years who work from home"/>
    <x v="0"/>
    <s v="Female"/>
    <s v="Arts, entertainment and recreation (R)"/>
    <x v="4"/>
    <s v="Number"/>
    <n v="16"/>
    <x v="0"/>
  </r>
  <r>
    <s v="Usual Resident population aged 15 years who work from home"/>
    <x v="0"/>
    <s v="Female"/>
    <s v="Arts, entertainment and recreation (R)"/>
    <x v="5"/>
    <s v="Number"/>
    <n v="29"/>
    <x v="0"/>
  </r>
  <r>
    <s v="Usual Resident population aged 15 years who work from home"/>
    <x v="0"/>
    <s v="Female"/>
    <s v="Arts, entertainment and recreation (R)"/>
    <x v="6"/>
    <s v="Number"/>
    <n v="16"/>
    <x v="1"/>
  </r>
  <r>
    <s v="Usual Resident population aged 15 years who work from home"/>
    <x v="0"/>
    <s v="Female"/>
    <s v="Arts, entertainment and recreation (R)"/>
    <x v="7"/>
    <s v="Number"/>
    <n v="8"/>
    <x v="1"/>
  </r>
  <r>
    <s v="Usual Resident population aged 15 years who work from home"/>
    <x v="0"/>
    <s v="Female"/>
    <s v="Arts, entertainment and recreation (R)"/>
    <x v="8"/>
    <s v="Number"/>
    <n v="2"/>
    <x v="1"/>
  </r>
  <r>
    <s v="Usual Resident population aged 15 years who work from home"/>
    <x v="0"/>
    <s v="Female"/>
    <s v="Arts, entertainment and recreation (R)"/>
    <x v="9"/>
    <s v="Number"/>
    <n v="12"/>
    <x v="0"/>
  </r>
  <r>
    <s v="Usual Resident population aged 15 years who work from home"/>
    <x v="0"/>
    <s v="Female"/>
    <s v="Arts, entertainment and recreation (R)"/>
    <x v="10"/>
    <s v="Number"/>
    <n v="25"/>
    <x v="0"/>
  </r>
  <r>
    <s v="Usual Resident population aged 15 years who work from home"/>
    <x v="0"/>
    <s v="Female"/>
    <s v="Arts, entertainment and recreation (R)"/>
    <x v="11"/>
    <s v="Number"/>
    <n v="7"/>
    <x v="1"/>
  </r>
  <r>
    <s v="Usual Resident population aged 15 years who work from home"/>
    <x v="0"/>
    <s v="Female"/>
    <s v="Arts, entertainment and recreation (R)"/>
    <x v="12"/>
    <s v="Number"/>
    <n v="6"/>
    <x v="1"/>
  </r>
  <r>
    <s v="Usual Resident population aged 15 years who work from home"/>
    <x v="0"/>
    <s v="Female"/>
    <s v="Arts, entertainment and recreation (R)"/>
    <x v="13"/>
    <s v="Number"/>
    <n v="21"/>
    <x v="0"/>
  </r>
  <r>
    <s v="Usual Resident population aged 15 years who work from home"/>
    <x v="0"/>
    <s v="Female"/>
    <s v="Arts, entertainment and recreation (R)"/>
    <x v="14"/>
    <s v="Number"/>
    <n v="44"/>
    <x v="0"/>
  </r>
  <r>
    <s v="Usual Resident population aged 15 years who work from home"/>
    <x v="0"/>
    <s v="Female"/>
    <s v="Arts, entertainment and recreation (R)"/>
    <x v="15"/>
    <s v="Number"/>
    <n v="24"/>
    <x v="2"/>
  </r>
  <r>
    <s v="Usual Resident population aged 15 years who work from home"/>
    <x v="0"/>
    <s v="Female"/>
    <s v="Arts, entertainment and recreation (R)"/>
    <x v="16"/>
    <s v="Number"/>
    <n v="89"/>
    <x v="2"/>
  </r>
  <r>
    <s v="Usual Resident population aged 15 years who work from home"/>
    <x v="0"/>
    <s v="Female"/>
    <s v="Arts, entertainment and recreation (R)"/>
    <x v="17"/>
    <s v="Number"/>
    <n v="25"/>
    <x v="2"/>
  </r>
  <r>
    <s v="Usual Resident population aged 15 years who work from home"/>
    <x v="0"/>
    <s v="Female"/>
    <s v="Arts, entertainment and recreation (R)"/>
    <x v="18"/>
    <s v="Number"/>
    <n v="18"/>
    <x v="2"/>
  </r>
  <r>
    <s v="Usual Resident population aged 15 years who work from home"/>
    <x v="0"/>
    <s v="Female"/>
    <s v="Arts, entertainment and recreation (R)"/>
    <x v="19"/>
    <s v="Number"/>
    <n v="14"/>
    <x v="2"/>
  </r>
  <r>
    <s v="Usual Resident population aged 15 years who work from home"/>
    <x v="0"/>
    <s v="Female"/>
    <s v="Arts, entertainment and recreation (R)"/>
    <x v="20"/>
    <s v="Number"/>
    <n v="17"/>
    <x v="2"/>
  </r>
  <r>
    <s v="Usual Resident population aged 15 years who work from home"/>
    <x v="0"/>
    <s v="Female"/>
    <s v="Arts, entertainment and recreation (R)"/>
    <x v="21"/>
    <s v="Number"/>
    <n v="7"/>
    <x v="3"/>
  </r>
  <r>
    <s v="Usual Resident population aged 15 years who work from home"/>
    <x v="0"/>
    <s v="Female"/>
    <s v="Arts, entertainment and recreation (R)"/>
    <x v="22"/>
    <s v="Number"/>
    <n v="27"/>
    <x v="3"/>
  </r>
  <r>
    <s v="Usual Resident population aged 15 years who work from home"/>
    <x v="0"/>
    <s v="Female"/>
    <s v="Arts, entertainment and recreation (R)"/>
    <x v="23"/>
    <s v="Number"/>
    <n v="8"/>
    <x v="3"/>
  </r>
  <r>
    <s v="Usual Resident population aged 15 years who work from home"/>
    <x v="0"/>
    <s v="Female"/>
    <s v="Arts, entertainment and recreation (R)"/>
    <x v="24"/>
    <s v="Number"/>
    <n v="10"/>
    <x v="3"/>
  </r>
  <r>
    <s v="Usual Resident population aged 15 years who work from home"/>
    <x v="0"/>
    <s v="Female"/>
    <s v="Arts, entertainment and recreation (R)"/>
    <x v="25"/>
    <s v="Number"/>
    <n v="2"/>
    <x v="3"/>
  </r>
  <r>
    <s v="Usual Resident population aged 15 years who work from home"/>
    <x v="0"/>
    <s v="Female"/>
    <s v="Arts, entertainment and recreation (R)"/>
    <x v="26"/>
    <s v="Number"/>
    <n v="9"/>
    <x v="3"/>
  </r>
  <r>
    <s v="Usual Resident population aged 15 years who work from home"/>
    <x v="0"/>
    <s v="Female"/>
    <s v="Arts, entertainment and recreation (R)"/>
    <x v="27"/>
    <s v="Number"/>
    <n v="9"/>
    <x v="4"/>
  </r>
  <r>
    <s v="Usual Resident population aged 15 years who work from home"/>
    <x v="0"/>
    <s v="Female"/>
    <s v="Arts, entertainment and recreation (R)"/>
    <x v="28"/>
    <s v="Number"/>
    <n v="19"/>
    <x v="4"/>
  </r>
  <r>
    <s v="Usual Resident population aged 15 years who work from home"/>
    <x v="0"/>
    <s v="Female"/>
    <s v="Arts, entertainment and recreation (R)"/>
    <x v="29"/>
    <s v="Number"/>
    <n v="6"/>
    <x v="4"/>
  </r>
  <r>
    <s v="Usual Resident population aged 15 years who work from home"/>
    <x v="0"/>
    <s v="Female"/>
    <s v="Other service activities (S)"/>
    <x v="0"/>
    <s v="Number"/>
    <n v="20"/>
    <x v="0"/>
  </r>
  <r>
    <s v="Usual Resident population aged 15 years who work from home"/>
    <x v="0"/>
    <s v="Female"/>
    <s v="Other service activities (S)"/>
    <x v="1"/>
    <s v="Number"/>
    <n v="72"/>
    <x v="0"/>
  </r>
  <r>
    <s v="Usual Resident population aged 15 years who work from home"/>
    <x v="0"/>
    <s v="Female"/>
    <s v="Other service activities (S)"/>
    <x v="2"/>
    <s v="Number"/>
    <n v="46"/>
    <x v="0"/>
  </r>
  <r>
    <s v="Usual Resident population aged 15 years who work from home"/>
    <x v="0"/>
    <s v="Female"/>
    <s v="Other service activities (S)"/>
    <x v="3"/>
    <s v="Number"/>
    <n v="47"/>
    <x v="0"/>
  </r>
  <r>
    <s v="Usual Resident population aged 15 years who work from home"/>
    <x v="0"/>
    <s v="Female"/>
    <s v="Other service activities (S)"/>
    <x v="4"/>
    <s v="Number"/>
    <n v="46"/>
    <x v="0"/>
  </r>
  <r>
    <s v="Usual Resident population aged 15 years who work from home"/>
    <x v="0"/>
    <s v="Female"/>
    <s v="Other service activities (S)"/>
    <x v="5"/>
    <s v="Number"/>
    <n v="57"/>
    <x v="0"/>
  </r>
  <r>
    <s v="Usual Resident population aged 15 years who work from home"/>
    <x v="0"/>
    <s v="Female"/>
    <s v="Other service activities (S)"/>
    <x v="6"/>
    <s v="Number"/>
    <n v="40"/>
    <x v="1"/>
  </r>
  <r>
    <s v="Usual Resident population aged 15 years who work from home"/>
    <x v="0"/>
    <s v="Female"/>
    <s v="Other service activities (S)"/>
    <x v="7"/>
    <s v="Number"/>
    <n v="29"/>
    <x v="1"/>
  </r>
  <r>
    <s v="Usual Resident population aged 15 years who work from home"/>
    <x v="0"/>
    <s v="Female"/>
    <s v="Other service activities (S)"/>
    <x v="8"/>
    <s v="Number"/>
    <n v="11"/>
    <x v="1"/>
  </r>
  <r>
    <s v="Usual Resident population aged 15 years who work from home"/>
    <x v="0"/>
    <s v="Female"/>
    <s v="Other service activities (S)"/>
    <x v="9"/>
    <s v="Number"/>
    <n v="41"/>
    <x v="0"/>
  </r>
  <r>
    <s v="Usual Resident population aged 15 years who work from home"/>
    <x v="0"/>
    <s v="Female"/>
    <s v="Other service activities (S)"/>
    <x v="10"/>
    <s v="Number"/>
    <n v="54"/>
    <x v="0"/>
  </r>
  <r>
    <s v="Usual Resident population aged 15 years who work from home"/>
    <x v="0"/>
    <s v="Female"/>
    <s v="Other service activities (S)"/>
    <x v="11"/>
    <s v="Number"/>
    <n v="32"/>
    <x v="1"/>
  </r>
  <r>
    <s v="Usual Resident population aged 15 years who work from home"/>
    <x v="0"/>
    <s v="Female"/>
    <s v="Other service activities (S)"/>
    <x v="12"/>
    <s v="Number"/>
    <n v="20"/>
    <x v="1"/>
  </r>
  <r>
    <s v="Usual Resident population aged 15 years who work from home"/>
    <x v="0"/>
    <s v="Female"/>
    <s v="Other service activities (S)"/>
    <x v="13"/>
    <s v="Number"/>
    <n v="52"/>
    <x v="0"/>
  </r>
  <r>
    <s v="Usual Resident population aged 15 years who work from home"/>
    <x v="0"/>
    <s v="Female"/>
    <s v="Other service activities (S)"/>
    <x v="14"/>
    <s v="Number"/>
    <n v="57"/>
    <x v="0"/>
  </r>
  <r>
    <s v="Usual Resident population aged 15 years who work from home"/>
    <x v="0"/>
    <s v="Female"/>
    <s v="Other service activities (S)"/>
    <x v="15"/>
    <s v="Number"/>
    <n v="44"/>
    <x v="2"/>
  </r>
  <r>
    <s v="Usual Resident population aged 15 years who work from home"/>
    <x v="0"/>
    <s v="Female"/>
    <s v="Other service activities (S)"/>
    <x v="16"/>
    <s v="Number"/>
    <n v="173"/>
    <x v="2"/>
  </r>
  <r>
    <s v="Usual Resident population aged 15 years who work from home"/>
    <x v="0"/>
    <s v="Female"/>
    <s v="Other service activities (S)"/>
    <x v="17"/>
    <s v="Number"/>
    <n v="59"/>
    <x v="2"/>
  </r>
  <r>
    <s v="Usual Resident population aged 15 years who work from home"/>
    <x v="0"/>
    <s v="Female"/>
    <s v="Other service activities (S)"/>
    <x v="18"/>
    <s v="Number"/>
    <n v="60"/>
    <x v="2"/>
  </r>
  <r>
    <s v="Usual Resident population aged 15 years who work from home"/>
    <x v="0"/>
    <s v="Female"/>
    <s v="Other service activities (S)"/>
    <x v="19"/>
    <s v="Number"/>
    <n v="41"/>
    <x v="2"/>
  </r>
  <r>
    <s v="Usual Resident population aged 15 years who work from home"/>
    <x v="0"/>
    <s v="Female"/>
    <s v="Other service activities (S)"/>
    <x v="20"/>
    <s v="Number"/>
    <n v="36"/>
    <x v="2"/>
  </r>
  <r>
    <s v="Usual Resident population aged 15 years who work from home"/>
    <x v="0"/>
    <s v="Female"/>
    <s v="Other service activities (S)"/>
    <x v="21"/>
    <s v="Number"/>
    <n v="14"/>
    <x v="3"/>
  </r>
  <r>
    <s v="Usual Resident population aged 15 years who work from home"/>
    <x v="0"/>
    <s v="Female"/>
    <s v="Other service activities (S)"/>
    <x v="22"/>
    <s v="Number"/>
    <n v="68"/>
    <x v="3"/>
  </r>
  <r>
    <s v="Usual Resident population aged 15 years who work from home"/>
    <x v="0"/>
    <s v="Female"/>
    <s v="Other service activities (S)"/>
    <x v="23"/>
    <s v="Number"/>
    <n v="23"/>
    <x v="3"/>
  </r>
  <r>
    <s v="Usual Resident population aged 15 years who work from home"/>
    <x v="0"/>
    <s v="Female"/>
    <s v="Other service activities (S)"/>
    <x v="24"/>
    <s v="Number"/>
    <n v="49"/>
    <x v="3"/>
  </r>
  <r>
    <s v="Usual Resident population aged 15 years who work from home"/>
    <x v="0"/>
    <s v="Female"/>
    <s v="Other service activities (S)"/>
    <x v="25"/>
    <s v="Number"/>
    <n v="23"/>
    <x v="3"/>
  </r>
  <r>
    <s v="Usual Resident population aged 15 years who work from home"/>
    <x v="0"/>
    <s v="Female"/>
    <s v="Other service activities (S)"/>
    <x v="26"/>
    <s v="Number"/>
    <n v="16"/>
    <x v="3"/>
  </r>
  <r>
    <s v="Usual Resident population aged 15 years who work from home"/>
    <x v="0"/>
    <s v="Female"/>
    <s v="Other service activities (S)"/>
    <x v="27"/>
    <s v="Number"/>
    <n v="21"/>
    <x v="4"/>
  </r>
  <r>
    <s v="Usual Resident population aged 15 years who work from home"/>
    <x v="0"/>
    <s v="Female"/>
    <s v="Other service activities (S)"/>
    <x v="28"/>
    <s v="Number"/>
    <n v="69"/>
    <x v="4"/>
  </r>
  <r>
    <s v="Usual Resident population aged 15 years who work from home"/>
    <x v="0"/>
    <s v="Female"/>
    <s v="Other service activities (S)"/>
    <x v="29"/>
    <s v="Number"/>
    <n v="15"/>
    <x v="4"/>
  </r>
  <r>
    <s v="Usual Resident population aged 15 years who work from home"/>
    <x v="0"/>
    <s v="Female"/>
    <s v="Activities of households as employers; producing activities of households for own use (T)"/>
    <x v="0"/>
    <s v="Number"/>
    <n v="2"/>
    <x v="0"/>
  </r>
  <r>
    <s v="Usual Resident population aged 15 years who work from home"/>
    <x v="0"/>
    <s v="Female"/>
    <s v="Activities of households as employers; producing activities of households for own use (T)"/>
    <x v="1"/>
    <s v="Number"/>
    <n v="38"/>
    <x v="0"/>
  </r>
  <r>
    <s v="Usual Resident population aged 15 years who work from home"/>
    <x v="0"/>
    <s v="Female"/>
    <s v="Activities of households as employers; producing activities of households for own use (T)"/>
    <x v="2"/>
    <s v="Number"/>
    <n v="28"/>
    <x v="0"/>
  </r>
  <r>
    <s v="Usual Resident population aged 15 years who work from home"/>
    <x v="0"/>
    <s v="Female"/>
    <s v="Activities of households as employers; producing activities of households for own use (T)"/>
    <x v="3"/>
    <s v="Number"/>
    <n v="18"/>
    <x v="0"/>
  </r>
  <r>
    <s v="Usual Resident population aged 15 years who work from home"/>
    <x v="0"/>
    <s v="Female"/>
    <s v="Activities of households as employers; producing activities of households for own use (T)"/>
    <x v="4"/>
    <s v="Number"/>
    <n v="14"/>
    <x v="0"/>
  </r>
  <r>
    <s v="Usual Resident population aged 15 years who work from home"/>
    <x v="0"/>
    <s v="Female"/>
    <s v="Activities of households as employers; producing activities of households for own use (T)"/>
    <x v="5"/>
    <s v="Number"/>
    <n v="23"/>
    <x v="0"/>
  </r>
  <r>
    <s v="Usual Resident population aged 15 years who work from home"/>
    <x v="0"/>
    <s v="Female"/>
    <s v="Activities of households as employers; producing activities of households for own use (T)"/>
    <x v="6"/>
    <s v="Number"/>
    <n v="3"/>
    <x v="1"/>
  </r>
  <r>
    <s v="Usual Resident population aged 15 years who work from home"/>
    <x v="0"/>
    <s v="Female"/>
    <s v="Activities of households as employers; producing activities of households for own use (T)"/>
    <x v="7"/>
    <s v="Number"/>
    <n v="2"/>
    <x v="1"/>
  </r>
  <r>
    <s v="Usual Resident population aged 15 years who work from home"/>
    <x v="0"/>
    <s v="Female"/>
    <s v="Activities of households as employers; producing activities of households for own use (T)"/>
    <x v="8"/>
    <s v="Number"/>
    <n v="1"/>
    <x v="1"/>
  </r>
  <r>
    <s v="Usual Resident population aged 15 years who work from home"/>
    <x v="0"/>
    <s v="Female"/>
    <s v="Activities of households as employers; producing activities of households for own use (T)"/>
    <x v="9"/>
    <s v="Number"/>
    <n v="4"/>
    <x v="0"/>
  </r>
  <r>
    <s v="Usual Resident population aged 15 years who work from home"/>
    <x v="0"/>
    <s v="Female"/>
    <s v="Activities of households as employers; producing activities of households for own use (T)"/>
    <x v="10"/>
    <s v="Number"/>
    <n v="18"/>
    <x v="0"/>
  </r>
  <r>
    <s v="Usual Resident population aged 15 years who work from home"/>
    <x v="0"/>
    <s v="Female"/>
    <s v="Activities of households as employers; producing activities of households for own use (T)"/>
    <x v="11"/>
    <s v="Number"/>
    <n v="4"/>
    <x v="1"/>
  </r>
  <r>
    <s v="Usual Resident population aged 15 years who work from home"/>
    <x v="0"/>
    <s v="Female"/>
    <s v="Activities of households as employers; producing activities of households for own use (T)"/>
    <x v="12"/>
    <s v="Number"/>
    <n v="4"/>
    <x v="1"/>
  </r>
  <r>
    <s v="Usual Resident population aged 15 years who work from home"/>
    <x v="0"/>
    <s v="Female"/>
    <s v="Activities of households as employers; producing activities of households for own use (T)"/>
    <x v="13"/>
    <s v="Number"/>
    <n v="12"/>
    <x v="0"/>
  </r>
  <r>
    <s v="Usual Resident population aged 15 years who work from home"/>
    <x v="0"/>
    <s v="Female"/>
    <s v="Activities of households as employers; producing activities of households for own use (T)"/>
    <x v="14"/>
    <s v="Number"/>
    <n v="20"/>
    <x v="0"/>
  </r>
  <r>
    <s v="Usual Resident population aged 15 years who work from home"/>
    <x v="0"/>
    <s v="Female"/>
    <s v="Activities of households as employers; producing activities of households for own use (T)"/>
    <x v="15"/>
    <s v="Number"/>
    <n v="10"/>
    <x v="2"/>
  </r>
  <r>
    <s v="Usual Resident population aged 15 years who work from home"/>
    <x v="0"/>
    <s v="Female"/>
    <s v="Activities of households as employers; producing activities of households for own use (T)"/>
    <x v="16"/>
    <s v="Number"/>
    <n v="49"/>
    <x v="2"/>
  </r>
  <r>
    <s v="Usual Resident population aged 15 years who work from home"/>
    <x v="0"/>
    <s v="Female"/>
    <s v="Activities of households as employers; producing activities of households for own use (T)"/>
    <x v="17"/>
    <s v="Number"/>
    <n v="13"/>
    <x v="2"/>
  </r>
  <r>
    <s v="Usual Resident population aged 15 years who work from home"/>
    <x v="0"/>
    <s v="Female"/>
    <s v="Activities of households as employers; producing activities of households for own use (T)"/>
    <x v="18"/>
    <s v="Number"/>
    <n v="13"/>
    <x v="2"/>
  </r>
  <r>
    <s v="Usual Resident population aged 15 years who work from home"/>
    <x v="0"/>
    <s v="Female"/>
    <s v="Activities of households as employers; producing activities of households for own use (T)"/>
    <x v="19"/>
    <s v="Number"/>
    <n v="7"/>
    <x v="2"/>
  </r>
  <r>
    <s v="Usual Resident population aged 15 years who work from home"/>
    <x v="0"/>
    <s v="Female"/>
    <s v="Activities of households as employers; producing activities of households for own use (T)"/>
    <x v="20"/>
    <s v="Number"/>
    <n v="4"/>
    <x v="2"/>
  </r>
  <r>
    <s v="Usual Resident population aged 15 years who work from home"/>
    <x v="0"/>
    <s v="Female"/>
    <s v="Activities of households as employers; producing activities of households for own use (T)"/>
    <x v="21"/>
    <s v="Number"/>
    <n v="4"/>
    <x v="3"/>
  </r>
  <r>
    <s v="Usual Resident population aged 15 years who work from home"/>
    <x v="0"/>
    <s v="Female"/>
    <s v="Activities of households as employers; producing activities of households for own use (T)"/>
    <x v="22"/>
    <s v="Number"/>
    <n v="8"/>
    <x v="3"/>
  </r>
  <r>
    <s v="Usual Resident population aged 15 years who work from home"/>
    <x v="0"/>
    <s v="Female"/>
    <s v="Activities of households as employers; producing activities of households for own use (T)"/>
    <x v="23"/>
    <s v="Number"/>
    <n v="2"/>
    <x v="3"/>
  </r>
  <r>
    <s v="Usual Resident population aged 15 years who work from home"/>
    <x v="0"/>
    <s v="Female"/>
    <s v="Activities of households as employers; producing activities of households for own use (T)"/>
    <x v="24"/>
    <s v="Number"/>
    <n v="6"/>
    <x v="3"/>
  </r>
  <r>
    <s v="Usual Resident population aged 15 years who work from home"/>
    <x v="0"/>
    <s v="Female"/>
    <s v="Activities of households as employers; producing activities of households for own use (T)"/>
    <x v="25"/>
    <s v="Number"/>
    <n v="3"/>
    <x v="3"/>
  </r>
  <r>
    <s v="Usual Resident population aged 15 years who work from home"/>
    <x v="0"/>
    <s v="Female"/>
    <s v="Activities of households as employers; producing activities of households for own use (T)"/>
    <x v="26"/>
    <s v="Number"/>
    <n v="6"/>
    <x v="3"/>
  </r>
  <r>
    <s v="Usual Resident population aged 15 years who work from home"/>
    <x v="0"/>
    <s v="Female"/>
    <s v="Activities of households as employers; producing activities of households for own use (T)"/>
    <x v="27"/>
    <s v="Number"/>
    <n v="2"/>
    <x v="4"/>
  </r>
  <r>
    <s v="Usual Resident population aged 15 years who work from home"/>
    <x v="0"/>
    <s v="Female"/>
    <s v="Activities of households as employers; producing activities of households for own use (T)"/>
    <x v="28"/>
    <s v="Number"/>
    <n v="9"/>
    <x v="4"/>
  </r>
  <r>
    <s v="Usual Resident population aged 15 years who work from home"/>
    <x v="0"/>
    <s v="Female"/>
    <s v="Activities of households as employers; producing activities of households for own use (T)"/>
    <x v="29"/>
    <s v="Number"/>
    <n v="3"/>
    <x v="4"/>
  </r>
  <r>
    <s v="Usual Resident population aged 15 years who work from home"/>
    <x v="0"/>
    <s v="Female"/>
    <s v="Activities of extraterritorial organisations and bodies (U)"/>
    <x v="0"/>
    <s v="Number"/>
    <n v="0"/>
    <x v="0"/>
  </r>
  <r>
    <s v="Usual Resident population aged 15 years who work from home"/>
    <x v="0"/>
    <s v="Female"/>
    <s v="Activities of extraterritorial organisations and bodies (U)"/>
    <x v="1"/>
    <s v="Number"/>
    <n v="5"/>
    <x v="0"/>
  </r>
  <r>
    <s v="Usual Resident population aged 15 years who work from home"/>
    <x v="0"/>
    <s v="Female"/>
    <s v="Activities of extraterritorial organisations and bodies (U)"/>
    <x v="2"/>
    <s v="Number"/>
    <n v="9"/>
    <x v="0"/>
  </r>
  <r>
    <s v="Usual Resident population aged 15 years who work from home"/>
    <x v="0"/>
    <s v="Female"/>
    <s v="Activities of extraterritorial organisations and bodies (U)"/>
    <x v="3"/>
    <s v="Number"/>
    <n v="0"/>
    <x v="0"/>
  </r>
  <r>
    <s v="Usual Resident population aged 15 years who work from home"/>
    <x v="0"/>
    <s v="Female"/>
    <s v="Activities of extraterritorial organisations and bodies (U)"/>
    <x v="4"/>
    <s v="Number"/>
    <n v="0"/>
    <x v="0"/>
  </r>
  <r>
    <s v="Usual Resident population aged 15 years who work from home"/>
    <x v="0"/>
    <s v="Female"/>
    <s v="Activities of extraterritorial organisations and bodies (U)"/>
    <x v="5"/>
    <s v="Number"/>
    <n v="0"/>
    <x v="0"/>
  </r>
  <r>
    <s v="Usual Resident population aged 15 years who work from home"/>
    <x v="0"/>
    <s v="Female"/>
    <s v="Activities of extraterritorial organisations and bodies (U)"/>
    <x v="6"/>
    <s v="Number"/>
    <n v="0"/>
    <x v="1"/>
  </r>
  <r>
    <s v="Usual Resident population aged 15 years who work from home"/>
    <x v="0"/>
    <s v="Female"/>
    <s v="Activities of extraterritorial organisations and bodies (U)"/>
    <x v="7"/>
    <s v="Number"/>
    <n v="0"/>
    <x v="1"/>
  </r>
  <r>
    <s v="Usual Resident population aged 15 years who work from home"/>
    <x v="0"/>
    <s v="Female"/>
    <s v="Activities of extraterritorial organisations and bodies (U)"/>
    <x v="8"/>
    <s v="Number"/>
    <n v="0"/>
    <x v="1"/>
  </r>
  <r>
    <s v="Usual Resident population aged 15 years who work from home"/>
    <x v="0"/>
    <s v="Female"/>
    <s v="Activities of extraterritorial organisations and bodies (U)"/>
    <x v="9"/>
    <s v="Number"/>
    <n v="0"/>
    <x v="0"/>
  </r>
  <r>
    <s v="Usual Resident population aged 15 years who work from home"/>
    <x v="0"/>
    <s v="Female"/>
    <s v="Activities of extraterritorial organisations and bodies (U)"/>
    <x v="10"/>
    <s v="Number"/>
    <n v="0"/>
    <x v="0"/>
  </r>
  <r>
    <s v="Usual Resident population aged 15 years who work from home"/>
    <x v="0"/>
    <s v="Female"/>
    <s v="Activities of extraterritorial organisations and bodies (U)"/>
    <x v="11"/>
    <s v="Number"/>
    <n v="0"/>
    <x v="1"/>
  </r>
  <r>
    <s v="Usual Resident population aged 15 years who work from home"/>
    <x v="0"/>
    <s v="Female"/>
    <s v="Activities of extraterritorial organisations and bodies (U)"/>
    <x v="12"/>
    <s v="Number"/>
    <n v="0"/>
    <x v="1"/>
  </r>
  <r>
    <s v="Usual Resident population aged 15 years who work from home"/>
    <x v="0"/>
    <s v="Female"/>
    <s v="Activities of extraterritorial organisations and bodies (U)"/>
    <x v="13"/>
    <s v="Number"/>
    <n v="0"/>
    <x v="0"/>
  </r>
  <r>
    <s v="Usual Resident population aged 15 years who work from home"/>
    <x v="0"/>
    <s v="Female"/>
    <s v="Activities of extraterritorial organisations and bodies (U)"/>
    <x v="14"/>
    <s v="Number"/>
    <n v="0"/>
    <x v="0"/>
  </r>
  <r>
    <s v="Usual Resident population aged 15 years who work from home"/>
    <x v="0"/>
    <s v="Female"/>
    <s v="Activities of extraterritorial organisations and bodies (U)"/>
    <x v="15"/>
    <s v="Number"/>
    <n v="0"/>
    <x v="2"/>
  </r>
  <r>
    <s v="Usual Resident population aged 15 years who work from home"/>
    <x v="0"/>
    <s v="Female"/>
    <s v="Activities of extraterritorial organisations and bodies (U)"/>
    <x v="16"/>
    <s v="Number"/>
    <n v="0"/>
    <x v="2"/>
  </r>
  <r>
    <s v="Usual Resident population aged 15 years who work from home"/>
    <x v="0"/>
    <s v="Female"/>
    <s v="Activities of extraterritorial organisations and bodies (U)"/>
    <x v="17"/>
    <s v="Number"/>
    <n v="0"/>
    <x v="2"/>
  </r>
  <r>
    <s v="Usual Resident population aged 15 years who work from home"/>
    <x v="0"/>
    <s v="Female"/>
    <s v="Activities of extraterritorial organisations and bodies (U)"/>
    <x v="18"/>
    <s v="Number"/>
    <n v="0"/>
    <x v="2"/>
  </r>
  <r>
    <s v="Usual Resident population aged 15 years who work from home"/>
    <x v="0"/>
    <s v="Female"/>
    <s v="Activities of extraterritorial organisations and bodies (U)"/>
    <x v="19"/>
    <s v="Number"/>
    <n v="0"/>
    <x v="2"/>
  </r>
  <r>
    <s v="Usual Resident population aged 15 years who work from home"/>
    <x v="0"/>
    <s v="Female"/>
    <s v="Activities of extraterritorial organisations and bodies (U)"/>
    <x v="20"/>
    <s v="Number"/>
    <n v="0"/>
    <x v="2"/>
  </r>
  <r>
    <s v="Usual Resident population aged 15 years who work from home"/>
    <x v="0"/>
    <s v="Female"/>
    <s v="Activities of extraterritorial organisations and bodies (U)"/>
    <x v="21"/>
    <s v="Number"/>
    <n v="0"/>
    <x v="3"/>
  </r>
  <r>
    <s v="Usual Resident population aged 15 years who work from home"/>
    <x v="0"/>
    <s v="Female"/>
    <s v="Activities of extraterritorial organisations and bodies (U)"/>
    <x v="22"/>
    <s v="Number"/>
    <n v="0"/>
    <x v="3"/>
  </r>
  <r>
    <s v="Usual Resident population aged 15 years who work from home"/>
    <x v="0"/>
    <s v="Female"/>
    <s v="Activities of extraterritorial organisations and bodies (U)"/>
    <x v="23"/>
    <s v="Number"/>
    <n v="0"/>
    <x v="3"/>
  </r>
  <r>
    <s v="Usual Resident population aged 15 years who work from home"/>
    <x v="0"/>
    <s v="Female"/>
    <s v="Activities of extraterritorial organisations and bodies (U)"/>
    <x v="24"/>
    <s v="Number"/>
    <n v="0"/>
    <x v="3"/>
  </r>
  <r>
    <s v="Usual Resident population aged 15 years who work from home"/>
    <x v="0"/>
    <s v="Female"/>
    <s v="Activities of extraterritorial organisations and bodies (U)"/>
    <x v="25"/>
    <s v="Number"/>
    <n v="0"/>
    <x v="3"/>
  </r>
  <r>
    <s v="Usual Resident population aged 15 years who work from home"/>
    <x v="0"/>
    <s v="Female"/>
    <s v="Activities of extraterritorial organisations and bodies (U)"/>
    <x v="26"/>
    <s v="Number"/>
    <n v="0"/>
    <x v="3"/>
  </r>
  <r>
    <s v="Usual Resident population aged 15 years who work from home"/>
    <x v="0"/>
    <s v="Female"/>
    <s v="Activities of extraterritorial organisations and bodies (U)"/>
    <x v="27"/>
    <s v="Number"/>
    <n v="0"/>
    <x v="4"/>
  </r>
  <r>
    <s v="Usual Resident population aged 15 years who work from home"/>
    <x v="0"/>
    <s v="Female"/>
    <s v="Activities of extraterritorial organisations and bodies (U)"/>
    <x v="28"/>
    <s v="Number"/>
    <n v="0"/>
    <x v="4"/>
  </r>
  <r>
    <s v="Usual Resident population aged 15 years who work from home"/>
    <x v="0"/>
    <s v="Female"/>
    <s v="Activities of extraterritorial organisations and bodies (U)"/>
    <x v="29"/>
    <s v="Number"/>
    <n v="0"/>
    <x v="4"/>
  </r>
  <r>
    <s v="Usual Resident population aged 15 years who work from home"/>
    <x v="0"/>
    <s v="Female"/>
    <s v="Industry not stated"/>
    <x v="0"/>
    <s v="Number"/>
    <n v="32"/>
    <x v="0"/>
  </r>
  <r>
    <s v="Usual Resident population aged 15 years who work from home"/>
    <x v="0"/>
    <s v="Female"/>
    <s v="Industry not stated"/>
    <x v="1"/>
    <s v="Number"/>
    <n v="191"/>
    <x v="0"/>
  </r>
  <r>
    <s v="Usual Resident population aged 15 years who work from home"/>
    <x v="0"/>
    <s v="Female"/>
    <s v="Industry not stated"/>
    <x v="2"/>
    <s v="Number"/>
    <n v="153"/>
    <x v="0"/>
  </r>
  <r>
    <s v="Usual Resident population aged 15 years who work from home"/>
    <x v="0"/>
    <s v="Female"/>
    <s v="Industry not stated"/>
    <x v="3"/>
    <s v="Number"/>
    <n v="114"/>
    <x v="0"/>
  </r>
  <r>
    <s v="Usual Resident population aged 15 years who work from home"/>
    <x v="0"/>
    <s v="Female"/>
    <s v="Industry not stated"/>
    <x v="4"/>
    <s v="Number"/>
    <n v="60"/>
    <x v="0"/>
  </r>
  <r>
    <s v="Usual Resident population aged 15 years who work from home"/>
    <x v="0"/>
    <s v="Female"/>
    <s v="Industry not stated"/>
    <x v="5"/>
    <s v="Number"/>
    <n v="80"/>
    <x v="0"/>
  </r>
  <r>
    <s v="Usual Resident population aged 15 years who work from home"/>
    <x v="0"/>
    <s v="Female"/>
    <s v="Industry not stated"/>
    <x v="6"/>
    <s v="Number"/>
    <n v="43"/>
    <x v="1"/>
  </r>
  <r>
    <s v="Usual Resident population aged 15 years who work from home"/>
    <x v="0"/>
    <s v="Female"/>
    <s v="Industry not stated"/>
    <x v="7"/>
    <s v="Number"/>
    <n v="36"/>
    <x v="1"/>
  </r>
  <r>
    <s v="Usual Resident population aged 15 years who work from home"/>
    <x v="0"/>
    <s v="Female"/>
    <s v="Industry not stated"/>
    <x v="8"/>
    <s v="Number"/>
    <n v="20"/>
    <x v="1"/>
  </r>
  <r>
    <s v="Usual Resident population aged 15 years who work from home"/>
    <x v="0"/>
    <s v="Female"/>
    <s v="Industry not stated"/>
    <x v="9"/>
    <s v="Number"/>
    <n v="30"/>
    <x v="0"/>
  </r>
  <r>
    <s v="Usual Resident population aged 15 years who work from home"/>
    <x v="0"/>
    <s v="Female"/>
    <s v="Industry not stated"/>
    <x v="10"/>
    <s v="Number"/>
    <n v="76"/>
    <x v="0"/>
  </r>
  <r>
    <s v="Usual Resident population aged 15 years who work from home"/>
    <x v="0"/>
    <s v="Female"/>
    <s v="Industry not stated"/>
    <x v="11"/>
    <s v="Number"/>
    <n v="31"/>
    <x v="1"/>
  </r>
  <r>
    <s v="Usual Resident population aged 15 years who work from home"/>
    <x v="0"/>
    <s v="Female"/>
    <s v="Industry not stated"/>
    <x v="12"/>
    <s v="Number"/>
    <n v="46"/>
    <x v="1"/>
  </r>
  <r>
    <s v="Usual Resident population aged 15 years who work from home"/>
    <x v="0"/>
    <s v="Female"/>
    <s v="Industry not stated"/>
    <x v="13"/>
    <s v="Number"/>
    <n v="76"/>
    <x v="0"/>
  </r>
  <r>
    <s v="Usual Resident population aged 15 years who work from home"/>
    <x v="0"/>
    <s v="Female"/>
    <s v="Industry not stated"/>
    <x v="14"/>
    <s v="Number"/>
    <n v="98"/>
    <x v="0"/>
  </r>
  <r>
    <s v="Usual Resident population aged 15 years who work from home"/>
    <x v="0"/>
    <s v="Female"/>
    <s v="Industry not stated"/>
    <x v="15"/>
    <s v="Number"/>
    <n v="59"/>
    <x v="2"/>
  </r>
  <r>
    <s v="Usual Resident population aged 15 years who work from home"/>
    <x v="0"/>
    <s v="Female"/>
    <s v="Industry not stated"/>
    <x v="16"/>
    <s v="Number"/>
    <n v="257"/>
    <x v="2"/>
  </r>
  <r>
    <s v="Usual Resident population aged 15 years who work from home"/>
    <x v="0"/>
    <s v="Female"/>
    <s v="Industry not stated"/>
    <x v="17"/>
    <s v="Number"/>
    <n v="82"/>
    <x v="2"/>
  </r>
  <r>
    <s v="Usual Resident population aged 15 years who work from home"/>
    <x v="0"/>
    <s v="Female"/>
    <s v="Industry not stated"/>
    <x v="18"/>
    <s v="Number"/>
    <n v="92"/>
    <x v="2"/>
  </r>
  <r>
    <s v="Usual Resident population aged 15 years who work from home"/>
    <x v="0"/>
    <s v="Female"/>
    <s v="Industry not stated"/>
    <x v="19"/>
    <s v="Number"/>
    <n v="81"/>
    <x v="2"/>
  </r>
  <r>
    <s v="Usual Resident population aged 15 years who work from home"/>
    <x v="0"/>
    <s v="Female"/>
    <s v="Industry not stated"/>
    <x v="20"/>
    <s v="Number"/>
    <n v="63"/>
    <x v="2"/>
  </r>
  <r>
    <s v="Usual Resident population aged 15 years who work from home"/>
    <x v="0"/>
    <s v="Female"/>
    <s v="Industry not stated"/>
    <x v="21"/>
    <s v="Number"/>
    <n v="42"/>
    <x v="3"/>
  </r>
  <r>
    <s v="Usual Resident population aged 15 years who work from home"/>
    <x v="0"/>
    <s v="Female"/>
    <s v="Industry not stated"/>
    <x v="22"/>
    <s v="Number"/>
    <n v="118"/>
    <x v="3"/>
  </r>
  <r>
    <s v="Usual Resident population aged 15 years who work from home"/>
    <x v="0"/>
    <s v="Female"/>
    <s v="Industry not stated"/>
    <x v="23"/>
    <s v="Number"/>
    <n v="16"/>
    <x v="3"/>
  </r>
  <r>
    <s v="Usual Resident population aged 15 years who work from home"/>
    <x v="0"/>
    <s v="Female"/>
    <s v="Industry not stated"/>
    <x v="24"/>
    <s v="Number"/>
    <n v="55"/>
    <x v="3"/>
  </r>
  <r>
    <s v="Usual Resident population aged 15 years who work from home"/>
    <x v="0"/>
    <s v="Female"/>
    <s v="Industry not stated"/>
    <x v="25"/>
    <s v="Number"/>
    <n v="31"/>
    <x v="3"/>
  </r>
  <r>
    <s v="Usual Resident population aged 15 years who work from home"/>
    <x v="0"/>
    <s v="Female"/>
    <s v="Industry not stated"/>
    <x v="26"/>
    <s v="Number"/>
    <n v="21"/>
    <x v="3"/>
  </r>
  <r>
    <s v="Usual Resident population aged 15 years who work from home"/>
    <x v="0"/>
    <s v="Female"/>
    <s v="Industry not stated"/>
    <x v="27"/>
    <s v="Number"/>
    <n v="27"/>
    <x v="4"/>
  </r>
  <r>
    <s v="Usual Resident population aged 15 years who work from home"/>
    <x v="0"/>
    <s v="Female"/>
    <s v="Industry not stated"/>
    <x v="28"/>
    <s v="Number"/>
    <n v="46"/>
    <x v="4"/>
  </r>
  <r>
    <s v="Usual Resident population aged 15 years who work from home"/>
    <x v="0"/>
    <s v="Female"/>
    <s v="Industry not stated"/>
    <x v="29"/>
    <s v="Number"/>
    <n v="12"/>
    <x v="4"/>
  </r>
  <r>
    <s v="Usual Resident population aged 15 years who work from home"/>
    <x v="1"/>
    <s v="Male"/>
    <s v="Agriculture, forestry and fishing (A)"/>
    <x v="0"/>
    <s v="Number"/>
    <n v="707"/>
    <x v="0"/>
  </r>
  <r>
    <s v="Usual Resident population aged 15 years who work from home"/>
    <x v="1"/>
    <s v="Male"/>
    <s v="Agriculture, forestry and fishing (A)"/>
    <x v="1"/>
    <s v="Number"/>
    <n v="15"/>
    <x v="0"/>
  </r>
  <r>
    <s v="Usual Resident population aged 15 years who work from home"/>
    <x v="1"/>
    <s v="Male"/>
    <s v="Agriculture, forestry and fishing (A)"/>
    <x v="2"/>
    <s v="Number"/>
    <n v="28"/>
    <x v="0"/>
  </r>
  <r>
    <s v="Usual Resident population aged 15 years who work from home"/>
    <x v="1"/>
    <s v="Male"/>
    <s v="Agriculture, forestry and fishing (A)"/>
    <x v="3"/>
    <s v="Number"/>
    <n v="181"/>
    <x v="0"/>
  </r>
  <r>
    <s v="Usual Resident population aged 15 years who work from home"/>
    <x v="1"/>
    <s v="Male"/>
    <s v="Agriculture, forestry and fishing (A)"/>
    <x v="4"/>
    <s v="Number"/>
    <n v="28"/>
    <x v="0"/>
  </r>
  <r>
    <s v="Usual Resident population aged 15 years who work from home"/>
    <x v="1"/>
    <s v="Male"/>
    <s v="Agriculture, forestry and fishing (A)"/>
    <x v="5"/>
    <s v="Number"/>
    <n v="895"/>
    <x v="0"/>
  </r>
  <r>
    <s v="Usual Resident population aged 15 years who work from home"/>
    <x v="1"/>
    <s v="Male"/>
    <s v="Agriculture, forestry and fishing (A)"/>
    <x v="6"/>
    <s v="Number"/>
    <n v="1714"/>
    <x v="1"/>
  </r>
  <r>
    <s v="Usual Resident population aged 15 years who work from home"/>
    <x v="1"/>
    <s v="Male"/>
    <s v="Agriculture, forestry and fishing (A)"/>
    <x v="7"/>
    <s v="Number"/>
    <n v="1051"/>
    <x v="1"/>
  </r>
  <r>
    <s v="Usual Resident population aged 15 years who work from home"/>
    <x v="1"/>
    <s v="Male"/>
    <s v="Agriculture, forestry and fishing (A)"/>
    <x v="8"/>
    <s v="Number"/>
    <n v="498"/>
    <x v="1"/>
  </r>
  <r>
    <s v="Usual Resident population aged 15 years who work from home"/>
    <x v="1"/>
    <s v="Male"/>
    <s v="Agriculture, forestry and fishing (A)"/>
    <x v="9"/>
    <s v="Number"/>
    <n v="376"/>
    <x v="0"/>
  </r>
  <r>
    <s v="Usual Resident population aged 15 years who work from home"/>
    <x v="1"/>
    <s v="Male"/>
    <s v="Agriculture, forestry and fishing (A)"/>
    <x v="10"/>
    <s v="Number"/>
    <n v="1204"/>
    <x v="0"/>
  </r>
  <r>
    <s v="Usual Resident population aged 15 years who work from home"/>
    <x v="1"/>
    <s v="Male"/>
    <s v="Agriculture, forestry and fishing (A)"/>
    <x v="11"/>
    <s v="Number"/>
    <n v="981"/>
    <x v="1"/>
  </r>
  <r>
    <s v="Usual Resident population aged 15 years who work from home"/>
    <x v="1"/>
    <s v="Male"/>
    <s v="Agriculture, forestry and fishing (A)"/>
    <x v="12"/>
    <s v="Number"/>
    <n v="814"/>
    <x v="1"/>
  </r>
  <r>
    <s v="Usual Resident population aged 15 years who work from home"/>
    <x v="1"/>
    <s v="Male"/>
    <s v="Agriculture, forestry and fishing (A)"/>
    <x v="13"/>
    <s v="Number"/>
    <n v="1932"/>
    <x v="0"/>
  </r>
  <r>
    <s v="Usual Resident population aged 15 years who work from home"/>
    <x v="1"/>
    <s v="Male"/>
    <s v="Agriculture, forestry and fishing (A)"/>
    <x v="14"/>
    <s v="Number"/>
    <n v="800"/>
    <x v="0"/>
  </r>
  <r>
    <s v="Usual Resident population aged 15 years who work from home"/>
    <x v="1"/>
    <s v="Male"/>
    <s v="Agriculture, forestry and fishing (A)"/>
    <x v="15"/>
    <s v="Number"/>
    <n v="1534"/>
    <x v="2"/>
  </r>
  <r>
    <s v="Usual Resident population aged 15 years who work from home"/>
    <x v="1"/>
    <s v="Male"/>
    <s v="Agriculture, forestry and fishing (A)"/>
    <x v="16"/>
    <s v="Number"/>
    <n v="5312"/>
    <x v="2"/>
  </r>
  <r>
    <s v="Usual Resident population aged 15 years who work from home"/>
    <x v="1"/>
    <s v="Male"/>
    <s v="Agriculture, forestry and fishing (A)"/>
    <x v="17"/>
    <s v="Number"/>
    <n v="2158"/>
    <x v="2"/>
  </r>
  <r>
    <s v="Usual Resident population aged 15 years who work from home"/>
    <x v="1"/>
    <s v="Male"/>
    <s v="Agriculture, forestry and fishing (A)"/>
    <x v="18"/>
    <s v="Number"/>
    <n v="1712"/>
    <x v="2"/>
  </r>
  <r>
    <s v="Usual Resident population aged 15 years who work from home"/>
    <x v="1"/>
    <s v="Male"/>
    <s v="Agriculture, forestry and fishing (A)"/>
    <x v="19"/>
    <s v="Number"/>
    <n v="2674"/>
    <x v="2"/>
  </r>
  <r>
    <s v="Usual Resident population aged 15 years who work from home"/>
    <x v="1"/>
    <s v="Male"/>
    <s v="Agriculture, forestry and fishing (A)"/>
    <x v="20"/>
    <s v="Number"/>
    <n v="1064"/>
    <x v="2"/>
  </r>
  <r>
    <s v="Usual Resident population aged 15 years who work from home"/>
    <x v="1"/>
    <s v="Male"/>
    <s v="Agriculture, forestry and fishing (A)"/>
    <x v="21"/>
    <s v="Number"/>
    <n v="26"/>
    <x v="3"/>
  </r>
  <r>
    <s v="Usual Resident population aged 15 years who work from home"/>
    <x v="1"/>
    <s v="Male"/>
    <s v="Agriculture, forestry and fishing (A)"/>
    <x v="22"/>
    <s v="Number"/>
    <n v="2338"/>
    <x v="3"/>
  </r>
  <r>
    <s v="Usual Resident population aged 15 years who work from home"/>
    <x v="1"/>
    <s v="Male"/>
    <s v="Agriculture, forestry and fishing (A)"/>
    <x v="23"/>
    <s v="Number"/>
    <n v="382"/>
    <x v="3"/>
  </r>
  <r>
    <s v="Usual Resident population aged 15 years who work from home"/>
    <x v="1"/>
    <s v="Male"/>
    <s v="Agriculture, forestry and fishing (A)"/>
    <x v="24"/>
    <s v="Number"/>
    <n v="1456"/>
    <x v="3"/>
  </r>
  <r>
    <s v="Usual Resident population aged 15 years who work from home"/>
    <x v="1"/>
    <s v="Male"/>
    <s v="Agriculture, forestry and fishing (A)"/>
    <x v="25"/>
    <s v="Number"/>
    <n v="953"/>
    <x v="3"/>
  </r>
  <r>
    <s v="Usual Resident population aged 15 years who work from home"/>
    <x v="1"/>
    <s v="Male"/>
    <s v="Agriculture, forestry and fishing (A)"/>
    <x v="26"/>
    <s v="Number"/>
    <n v="629"/>
    <x v="3"/>
  </r>
  <r>
    <s v="Usual Resident population aged 15 years who work from home"/>
    <x v="1"/>
    <s v="Male"/>
    <s v="Agriculture, forestry and fishing (A)"/>
    <x v="27"/>
    <s v="Number"/>
    <n v="1089"/>
    <x v="4"/>
  </r>
  <r>
    <s v="Usual Resident population aged 15 years who work from home"/>
    <x v="1"/>
    <s v="Male"/>
    <s v="Agriculture, forestry and fishing (A)"/>
    <x v="28"/>
    <s v="Number"/>
    <n v="1263"/>
    <x v="4"/>
  </r>
  <r>
    <s v="Usual Resident population aged 15 years who work from home"/>
    <x v="1"/>
    <s v="Male"/>
    <s v="Agriculture, forestry and fishing (A)"/>
    <x v="29"/>
    <s v="Number"/>
    <n v="1020"/>
    <x v="4"/>
  </r>
  <r>
    <s v="Usual Resident population aged 15 years who work from home"/>
    <x v="1"/>
    <s v="Male"/>
    <s v="Mining and quarrying (B)"/>
    <x v="0"/>
    <s v="Number"/>
    <n v="2"/>
    <x v="0"/>
  </r>
  <r>
    <s v="Usual Resident population aged 15 years who work from home"/>
    <x v="1"/>
    <s v="Male"/>
    <s v="Mining and quarrying (B)"/>
    <x v="1"/>
    <s v="Number"/>
    <n v="5"/>
    <x v="0"/>
  </r>
  <r>
    <s v="Usual Resident population aged 15 years who work from home"/>
    <x v="1"/>
    <s v="Male"/>
    <s v="Mining and quarrying (B)"/>
    <x v="2"/>
    <s v="Number"/>
    <n v="3"/>
    <x v="0"/>
  </r>
  <r>
    <s v="Usual Resident population aged 15 years who work from home"/>
    <x v="1"/>
    <s v="Male"/>
    <s v="Mining and quarrying (B)"/>
    <x v="3"/>
    <s v="Number"/>
    <n v="3"/>
    <x v="0"/>
  </r>
  <r>
    <s v="Usual Resident population aged 15 years who work from home"/>
    <x v="1"/>
    <s v="Male"/>
    <s v="Mining and quarrying (B)"/>
    <x v="4"/>
    <s v="Number"/>
    <n v="1"/>
    <x v="0"/>
  </r>
  <r>
    <s v="Usual Resident population aged 15 years who work from home"/>
    <x v="1"/>
    <s v="Male"/>
    <s v="Mining and quarrying (B)"/>
    <x v="5"/>
    <s v="Number"/>
    <n v="3"/>
    <x v="0"/>
  </r>
  <r>
    <s v="Usual Resident population aged 15 years who work from home"/>
    <x v="1"/>
    <s v="Male"/>
    <s v="Mining and quarrying (B)"/>
    <x v="6"/>
    <s v="Number"/>
    <n v="2"/>
    <x v="1"/>
  </r>
  <r>
    <s v="Usual Resident population aged 15 years who work from home"/>
    <x v="1"/>
    <s v="Male"/>
    <s v="Mining and quarrying (B)"/>
    <x v="7"/>
    <s v="Number"/>
    <n v="2"/>
    <x v="1"/>
  </r>
  <r>
    <s v="Usual Resident population aged 15 years who work from home"/>
    <x v="1"/>
    <s v="Male"/>
    <s v="Mining and quarrying (B)"/>
    <x v="8"/>
    <s v="Number"/>
    <n v="1"/>
    <x v="1"/>
  </r>
  <r>
    <s v="Usual Resident population aged 15 years who work from home"/>
    <x v="1"/>
    <s v="Male"/>
    <s v="Mining and quarrying (B)"/>
    <x v="9"/>
    <s v="Number"/>
    <n v="0"/>
    <x v="0"/>
  </r>
  <r>
    <s v="Usual Resident population aged 15 years who work from home"/>
    <x v="1"/>
    <s v="Male"/>
    <s v="Mining and quarrying (B)"/>
    <x v="10"/>
    <s v="Number"/>
    <n v="6"/>
    <x v="0"/>
  </r>
  <r>
    <s v="Usual Resident population aged 15 years who work from home"/>
    <x v="1"/>
    <s v="Male"/>
    <s v="Mining and quarrying (B)"/>
    <x v="11"/>
    <s v="Number"/>
    <n v="3"/>
    <x v="1"/>
  </r>
  <r>
    <s v="Usual Resident population aged 15 years who work from home"/>
    <x v="1"/>
    <s v="Male"/>
    <s v="Mining and quarrying (B)"/>
    <x v="12"/>
    <s v="Number"/>
    <n v="1"/>
    <x v="1"/>
  </r>
  <r>
    <s v="Usual Resident population aged 15 years who work from home"/>
    <x v="1"/>
    <s v="Male"/>
    <s v="Mining and quarrying (B)"/>
    <x v="13"/>
    <s v="Number"/>
    <n v="0"/>
    <x v="0"/>
  </r>
  <r>
    <s v="Usual Resident population aged 15 years who work from home"/>
    <x v="1"/>
    <s v="Male"/>
    <s v="Mining and quarrying (B)"/>
    <x v="14"/>
    <s v="Number"/>
    <n v="1"/>
    <x v="0"/>
  </r>
  <r>
    <s v="Usual Resident population aged 15 years who work from home"/>
    <x v="1"/>
    <s v="Male"/>
    <s v="Mining and quarrying (B)"/>
    <x v="15"/>
    <s v="Number"/>
    <n v="6"/>
    <x v="2"/>
  </r>
  <r>
    <s v="Usual Resident population aged 15 years who work from home"/>
    <x v="1"/>
    <s v="Male"/>
    <s v="Mining and quarrying (B)"/>
    <x v="16"/>
    <s v="Number"/>
    <n v="4"/>
    <x v="2"/>
  </r>
  <r>
    <s v="Usual Resident population aged 15 years who work from home"/>
    <x v="1"/>
    <s v="Male"/>
    <s v="Mining and quarrying (B)"/>
    <x v="17"/>
    <s v="Number"/>
    <n v="1"/>
    <x v="2"/>
  </r>
  <r>
    <s v="Usual Resident population aged 15 years who work from home"/>
    <x v="1"/>
    <s v="Male"/>
    <s v="Mining and quarrying (B)"/>
    <x v="18"/>
    <s v="Number"/>
    <n v="1"/>
    <x v="2"/>
  </r>
  <r>
    <s v="Usual Resident population aged 15 years who work from home"/>
    <x v="1"/>
    <s v="Male"/>
    <s v="Mining and quarrying (B)"/>
    <x v="19"/>
    <s v="Number"/>
    <n v="6"/>
    <x v="2"/>
  </r>
  <r>
    <s v="Usual Resident population aged 15 years who work from home"/>
    <x v="1"/>
    <s v="Male"/>
    <s v="Mining and quarrying (B)"/>
    <x v="20"/>
    <s v="Number"/>
    <n v="0"/>
    <x v="2"/>
  </r>
  <r>
    <s v="Usual Resident population aged 15 years who work from home"/>
    <x v="1"/>
    <s v="Male"/>
    <s v="Mining and quarrying (B)"/>
    <x v="21"/>
    <s v="Number"/>
    <n v="1"/>
    <x v="3"/>
  </r>
  <r>
    <s v="Usual Resident population aged 15 years who work from home"/>
    <x v="1"/>
    <s v="Male"/>
    <s v="Mining and quarrying (B)"/>
    <x v="22"/>
    <s v="Number"/>
    <n v="6"/>
    <x v="3"/>
  </r>
  <r>
    <s v="Usual Resident population aged 15 years who work from home"/>
    <x v="1"/>
    <s v="Male"/>
    <s v="Mining and quarrying (B)"/>
    <x v="23"/>
    <s v="Number"/>
    <n v="0"/>
    <x v="3"/>
  </r>
  <r>
    <s v="Usual Resident population aged 15 years who work from home"/>
    <x v="1"/>
    <s v="Male"/>
    <s v="Mining and quarrying (B)"/>
    <x v="24"/>
    <s v="Number"/>
    <n v="1"/>
    <x v="3"/>
  </r>
  <r>
    <s v="Usual Resident population aged 15 years who work from home"/>
    <x v="1"/>
    <s v="Male"/>
    <s v="Mining and quarrying (B)"/>
    <x v="25"/>
    <s v="Number"/>
    <n v="5"/>
    <x v="3"/>
  </r>
  <r>
    <s v="Usual Resident population aged 15 years who work from home"/>
    <x v="1"/>
    <s v="Male"/>
    <s v="Mining and quarrying (B)"/>
    <x v="26"/>
    <s v="Number"/>
    <n v="1"/>
    <x v="3"/>
  </r>
  <r>
    <s v="Usual Resident population aged 15 years who work from home"/>
    <x v="1"/>
    <s v="Male"/>
    <s v="Mining and quarrying (B)"/>
    <x v="27"/>
    <s v="Number"/>
    <n v="0"/>
    <x v="4"/>
  </r>
  <r>
    <s v="Usual Resident population aged 15 years who work from home"/>
    <x v="1"/>
    <s v="Male"/>
    <s v="Mining and quarrying (B)"/>
    <x v="28"/>
    <s v="Number"/>
    <n v="1"/>
    <x v="4"/>
  </r>
  <r>
    <s v="Usual Resident population aged 15 years who work from home"/>
    <x v="1"/>
    <s v="Male"/>
    <s v="Mining and quarrying (B)"/>
    <x v="29"/>
    <s v="Number"/>
    <n v="2"/>
    <x v="4"/>
  </r>
  <r>
    <s v="Usual Resident population aged 15 years who work from home"/>
    <x v="1"/>
    <s v="Male"/>
    <s v="Manufacturing (C)"/>
    <x v="0"/>
    <s v="Number"/>
    <n v="46"/>
    <x v="0"/>
  </r>
  <r>
    <s v="Usual Resident population aged 15 years who work from home"/>
    <x v="1"/>
    <s v="Male"/>
    <s v="Manufacturing (C)"/>
    <x v="1"/>
    <s v="Number"/>
    <n v="177"/>
    <x v="0"/>
  </r>
  <r>
    <s v="Usual Resident population aged 15 years who work from home"/>
    <x v="1"/>
    <s v="Male"/>
    <s v="Manufacturing (C)"/>
    <x v="2"/>
    <s v="Number"/>
    <n v="137"/>
    <x v="0"/>
  </r>
  <r>
    <s v="Usual Resident population aged 15 years who work from home"/>
    <x v="1"/>
    <s v="Male"/>
    <s v="Manufacturing (C)"/>
    <x v="3"/>
    <s v="Number"/>
    <n v="136"/>
    <x v="0"/>
  </r>
  <r>
    <s v="Usual Resident population aged 15 years who work from home"/>
    <x v="1"/>
    <s v="Male"/>
    <s v="Manufacturing (C)"/>
    <x v="4"/>
    <s v="Number"/>
    <n v="99"/>
    <x v="0"/>
  </r>
  <r>
    <s v="Usual Resident population aged 15 years who work from home"/>
    <x v="1"/>
    <s v="Male"/>
    <s v="Manufacturing (C)"/>
    <x v="5"/>
    <s v="Number"/>
    <n v="138"/>
    <x v="0"/>
  </r>
  <r>
    <s v="Usual Resident population aged 15 years who work from home"/>
    <x v="1"/>
    <s v="Male"/>
    <s v="Manufacturing (C)"/>
    <x v="6"/>
    <s v="Number"/>
    <n v="86"/>
    <x v="1"/>
  </r>
  <r>
    <s v="Usual Resident population aged 15 years who work from home"/>
    <x v="1"/>
    <s v="Male"/>
    <s v="Manufacturing (C)"/>
    <x v="7"/>
    <s v="Number"/>
    <n v="62"/>
    <x v="1"/>
  </r>
  <r>
    <s v="Usual Resident population aged 15 years who work from home"/>
    <x v="1"/>
    <s v="Male"/>
    <s v="Manufacturing (C)"/>
    <x v="8"/>
    <s v="Number"/>
    <n v="23"/>
    <x v="1"/>
  </r>
  <r>
    <s v="Usual Resident population aged 15 years who work from home"/>
    <x v="1"/>
    <s v="Male"/>
    <s v="Manufacturing (C)"/>
    <x v="9"/>
    <s v="Number"/>
    <n v="89"/>
    <x v="0"/>
  </r>
  <r>
    <s v="Usual Resident population aged 15 years who work from home"/>
    <x v="1"/>
    <s v="Male"/>
    <s v="Manufacturing (C)"/>
    <x v="10"/>
    <s v="Number"/>
    <n v="139"/>
    <x v="0"/>
  </r>
  <r>
    <s v="Usual Resident population aged 15 years who work from home"/>
    <x v="1"/>
    <s v="Male"/>
    <s v="Manufacturing (C)"/>
    <x v="11"/>
    <s v="Number"/>
    <n v="48"/>
    <x v="1"/>
  </r>
  <r>
    <s v="Usual Resident population aged 15 years who work from home"/>
    <x v="1"/>
    <s v="Male"/>
    <s v="Manufacturing (C)"/>
    <x v="12"/>
    <s v="Number"/>
    <n v="69"/>
    <x v="1"/>
  </r>
  <r>
    <s v="Usual Resident population aged 15 years who work from home"/>
    <x v="1"/>
    <s v="Male"/>
    <s v="Manufacturing (C)"/>
    <x v="13"/>
    <s v="Number"/>
    <n v="139"/>
    <x v="0"/>
  </r>
  <r>
    <s v="Usual Resident population aged 15 years who work from home"/>
    <x v="1"/>
    <s v="Male"/>
    <s v="Manufacturing (C)"/>
    <x v="14"/>
    <s v="Number"/>
    <n v="108"/>
    <x v="0"/>
  </r>
  <r>
    <s v="Usual Resident population aged 15 years who work from home"/>
    <x v="1"/>
    <s v="Male"/>
    <s v="Manufacturing (C)"/>
    <x v="15"/>
    <s v="Number"/>
    <n v="111"/>
    <x v="2"/>
  </r>
  <r>
    <s v="Usual Resident population aged 15 years who work from home"/>
    <x v="1"/>
    <s v="Male"/>
    <s v="Manufacturing (C)"/>
    <x v="16"/>
    <s v="Number"/>
    <n v="479"/>
    <x v="2"/>
  </r>
  <r>
    <s v="Usual Resident population aged 15 years who work from home"/>
    <x v="1"/>
    <s v="Male"/>
    <s v="Manufacturing (C)"/>
    <x v="17"/>
    <s v="Number"/>
    <n v="114"/>
    <x v="2"/>
  </r>
  <r>
    <s v="Usual Resident population aged 15 years who work from home"/>
    <x v="1"/>
    <s v="Male"/>
    <s v="Manufacturing (C)"/>
    <x v="18"/>
    <s v="Number"/>
    <n v="138"/>
    <x v="2"/>
  </r>
  <r>
    <s v="Usual Resident population aged 15 years who work from home"/>
    <x v="1"/>
    <s v="Male"/>
    <s v="Manufacturing (C)"/>
    <x v="19"/>
    <s v="Number"/>
    <n v="133"/>
    <x v="2"/>
  </r>
  <r>
    <s v="Usual Resident population aged 15 years who work from home"/>
    <x v="1"/>
    <s v="Male"/>
    <s v="Manufacturing (C)"/>
    <x v="20"/>
    <s v="Number"/>
    <n v="129"/>
    <x v="2"/>
  </r>
  <r>
    <s v="Usual Resident population aged 15 years who work from home"/>
    <x v="1"/>
    <s v="Male"/>
    <s v="Manufacturing (C)"/>
    <x v="21"/>
    <s v="Number"/>
    <n v="40"/>
    <x v="3"/>
  </r>
  <r>
    <s v="Usual Resident population aged 15 years who work from home"/>
    <x v="1"/>
    <s v="Male"/>
    <s v="Manufacturing (C)"/>
    <x v="22"/>
    <s v="Number"/>
    <n v="127"/>
    <x v="3"/>
  </r>
  <r>
    <s v="Usual Resident population aged 15 years who work from home"/>
    <x v="1"/>
    <s v="Male"/>
    <s v="Manufacturing (C)"/>
    <x v="23"/>
    <s v="Number"/>
    <n v="25"/>
    <x v="3"/>
  </r>
  <r>
    <s v="Usual Resident population aged 15 years who work from home"/>
    <x v="1"/>
    <s v="Male"/>
    <s v="Manufacturing (C)"/>
    <x v="24"/>
    <s v="Number"/>
    <n v="88"/>
    <x v="3"/>
  </r>
  <r>
    <s v="Usual Resident population aged 15 years who work from home"/>
    <x v="1"/>
    <s v="Male"/>
    <s v="Manufacturing (C)"/>
    <x v="25"/>
    <s v="Number"/>
    <n v="59"/>
    <x v="3"/>
  </r>
  <r>
    <s v="Usual Resident population aged 15 years who work from home"/>
    <x v="1"/>
    <s v="Male"/>
    <s v="Manufacturing (C)"/>
    <x v="26"/>
    <s v="Number"/>
    <n v="24"/>
    <x v="3"/>
  </r>
  <r>
    <s v="Usual Resident population aged 15 years who work from home"/>
    <x v="1"/>
    <s v="Male"/>
    <s v="Manufacturing (C)"/>
    <x v="27"/>
    <s v="Number"/>
    <n v="47"/>
    <x v="4"/>
  </r>
  <r>
    <s v="Usual Resident population aged 15 years who work from home"/>
    <x v="1"/>
    <s v="Male"/>
    <s v="Manufacturing (C)"/>
    <x v="28"/>
    <s v="Number"/>
    <n v="91"/>
    <x v="4"/>
  </r>
  <r>
    <s v="Usual Resident population aged 15 years who work from home"/>
    <x v="1"/>
    <s v="Male"/>
    <s v="Manufacturing (C)"/>
    <x v="29"/>
    <s v="Number"/>
    <n v="55"/>
    <x v="4"/>
  </r>
  <r>
    <s v="Usual Resident population aged 15 years who work from home"/>
    <x v="1"/>
    <s v="Male"/>
    <s v="Electricity, gas, steam and air conditioning supply (D)"/>
    <x v="0"/>
    <s v="Number"/>
    <n v="2"/>
    <x v="0"/>
  </r>
  <r>
    <s v="Usual Resident population aged 15 years who work from home"/>
    <x v="1"/>
    <s v="Male"/>
    <s v="Electricity, gas, steam and air conditioning supply (D)"/>
    <x v="1"/>
    <s v="Number"/>
    <n v="10"/>
    <x v="0"/>
  </r>
  <r>
    <s v="Usual Resident population aged 15 years who work from home"/>
    <x v="1"/>
    <s v="Male"/>
    <s v="Electricity, gas, steam and air conditioning supply (D)"/>
    <x v="2"/>
    <s v="Number"/>
    <n v="12"/>
    <x v="0"/>
  </r>
  <r>
    <s v="Usual Resident population aged 15 years who work from home"/>
    <x v="1"/>
    <s v="Male"/>
    <s v="Electricity, gas, steam and air conditioning supply (D)"/>
    <x v="3"/>
    <s v="Number"/>
    <n v="10"/>
    <x v="0"/>
  </r>
  <r>
    <s v="Usual Resident population aged 15 years who work from home"/>
    <x v="1"/>
    <s v="Male"/>
    <s v="Electricity, gas, steam and air conditioning supply (D)"/>
    <x v="4"/>
    <s v="Number"/>
    <n v="7"/>
    <x v="0"/>
  </r>
  <r>
    <s v="Usual Resident population aged 15 years who work from home"/>
    <x v="1"/>
    <s v="Male"/>
    <s v="Electricity, gas, steam and air conditioning supply (D)"/>
    <x v="5"/>
    <s v="Number"/>
    <n v="5"/>
    <x v="0"/>
  </r>
  <r>
    <s v="Usual Resident population aged 15 years who work from home"/>
    <x v="1"/>
    <s v="Male"/>
    <s v="Electricity, gas, steam and air conditioning supply (D)"/>
    <x v="6"/>
    <s v="Number"/>
    <n v="10"/>
    <x v="1"/>
  </r>
  <r>
    <s v="Usual Resident population aged 15 years who work from home"/>
    <x v="1"/>
    <s v="Male"/>
    <s v="Electricity, gas, steam and air conditioning supply (D)"/>
    <x v="7"/>
    <s v="Number"/>
    <n v="1"/>
    <x v="1"/>
  </r>
  <r>
    <s v="Usual Resident population aged 15 years who work from home"/>
    <x v="1"/>
    <s v="Male"/>
    <s v="Electricity, gas, steam and air conditioning supply (D)"/>
    <x v="8"/>
    <s v="Number"/>
    <n v="1"/>
    <x v="1"/>
  </r>
  <r>
    <s v="Usual Resident population aged 15 years who work from home"/>
    <x v="1"/>
    <s v="Male"/>
    <s v="Electricity, gas, steam and air conditioning supply (D)"/>
    <x v="9"/>
    <s v="Number"/>
    <n v="4"/>
    <x v="0"/>
  </r>
  <r>
    <s v="Usual Resident population aged 15 years who work from home"/>
    <x v="1"/>
    <s v="Male"/>
    <s v="Electricity, gas, steam and air conditioning supply (D)"/>
    <x v="10"/>
    <s v="Number"/>
    <n v="5"/>
    <x v="0"/>
  </r>
  <r>
    <s v="Usual Resident population aged 15 years who work from home"/>
    <x v="1"/>
    <s v="Male"/>
    <s v="Electricity, gas, steam and air conditioning supply (D)"/>
    <x v="11"/>
    <s v="Number"/>
    <n v="5"/>
    <x v="1"/>
  </r>
  <r>
    <s v="Usual Resident population aged 15 years who work from home"/>
    <x v="1"/>
    <s v="Male"/>
    <s v="Electricity, gas, steam and air conditioning supply (D)"/>
    <x v="12"/>
    <s v="Number"/>
    <n v="4"/>
    <x v="1"/>
  </r>
  <r>
    <s v="Usual Resident population aged 15 years who work from home"/>
    <x v="1"/>
    <s v="Male"/>
    <s v="Electricity, gas, steam and air conditioning supply (D)"/>
    <x v="13"/>
    <s v="Number"/>
    <n v="3"/>
    <x v="0"/>
  </r>
  <r>
    <s v="Usual Resident population aged 15 years who work from home"/>
    <x v="1"/>
    <s v="Male"/>
    <s v="Electricity, gas, steam and air conditioning supply (D)"/>
    <x v="14"/>
    <s v="Number"/>
    <n v="6"/>
    <x v="0"/>
  </r>
  <r>
    <s v="Usual Resident population aged 15 years who work from home"/>
    <x v="1"/>
    <s v="Male"/>
    <s v="Electricity, gas, steam and air conditioning supply (D)"/>
    <x v="15"/>
    <s v="Number"/>
    <n v="6"/>
    <x v="2"/>
  </r>
  <r>
    <s v="Usual Resident population aged 15 years who work from home"/>
    <x v="1"/>
    <s v="Male"/>
    <s v="Electricity, gas, steam and air conditioning supply (D)"/>
    <x v="16"/>
    <s v="Number"/>
    <n v="26"/>
    <x v="2"/>
  </r>
  <r>
    <s v="Usual Resident population aged 15 years who work from home"/>
    <x v="1"/>
    <s v="Male"/>
    <s v="Electricity, gas, steam and air conditioning supply (D)"/>
    <x v="17"/>
    <s v="Number"/>
    <n v="6"/>
    <x v="2"/>
  </r>
  <r>
    <s v="Usual Resident population aged 15 years who work from home"/>
    <x v="1"/>
    <s v="Male"/>
    <s v="Electricity, gas, steam and air conditioning supply (D)"/>
    <x v="18"/>
    <s v="Number"/>
    <n v="10"/>
    <x v="2"/>
  </r>
  <r>
    <s v="Usual Resident population aged 15 years who work from home"/>
    <x v="1"/>
    <s v="Male"/>
    <s v="Electricity, gas, steam and air conditioning supply (D)"/>
    <x v="19"/>
    <s v="Number"/>
    <n v="3"/>
    <x v="2"/>
  </r>
  <r>
    <s v="Usual Resident population aged 15 years who work from home"/>
    <x v="1"/>
    <s v="Male"/>
    <s v="Electricity, gas, steam and air conditioning supply (D)"/>
    <x v="20"/>
    <s v="Number"/>
    <n v="4"/>
    <x v="2"/>
  </r>
  <r>
    <s v="Usual Resident population aged 15 years who work from home"/>
    <x v="1"/>
    <s v="Male"/>
    <s v="Electricity, gas, steam and air conditioning supply (D)"/>
    <x v="21"/>
    <s v="Number"/>
    <n v="3"/>
    <x v="3"/>
  </r>
  <r>
    <s v="Usual Resident population aged 15 years who work from home"/>
    <x v="1"/>
    <s v="Male"/>
    <s v="Electricity, gas, steam and air conditioning supply (D)"/>
    <x v="22"/>
    <s v="Number"/>
    <n v="5"/>
    <x v="3"/>
  </r>
  <r>
    <s v="Usual Resident population aged 15 years who work from home"/>
    <x v="1"/>
    <s v="Male"/>
    <s v="Electricity, gas, steam and air conditioning supply (D)"/>
    <x v="23"/>
    <s v="Number"/>
    <n v="1"/>
    <x v="3"/>
  </r>
  <r>
    <s v="Usual Resident population aged 15 years who work from home"/>
    <x v="1"/>
    <s v="Male"/>
    <s v="Electricity, gas, steam and air conditioning supply (D)"/>
    <x v="24"/>
    <s v="Number"/>
    <n v="6"/>
    <x v="3"/>
  </r>
  <r>
    <s v="Usual Resident population aged 15 years who work from home"/>
    <x v="1"/>
    <s v="Male"/>
    <s v="Electricity, gas, steam and air conditioning supply (D)"/>
    <x v="25"/>
    <s v="Number"/>
    <n v="0"/>
    <x v="3"/>
  </r>
  <r>
    <s v="Usual Resident population aged 15 years who work from home"/>
    <x v="1"/>
    <s v="Male"/>
    <s v="Electricity, gas, steam and air conditioning supply (D)"/>
    <x v="26"/>
    <s v="Number"/>
    <n v="3"/>
    <x v="3"/>
  </r>
  <r>
    <s v="Usual Resident population aged 15 years who work from home"/>
    <x v="1"/>
    <s v="Male"/>
    <s v="Electricity, gas, steam and air conditioning supply (D)"/>
    <x v="27"/>
    <s v="Number"/>
    <n v="3"/>
    <x v="4"/>
  </r>
  <r>
    <s v="Usual Resident population aged 15 years who work from home"/>
    <x v="1"/>
    <s v="Male"/>
    <s v="Electricity, gas, steam and air conditioning supply (D)"/>
    <x v="28"/>
    <s v="Number"/>
    <n v="4"/>
    <x v="4"/>
  </r>
  <r>
    <s v="Usual Resident population aged 15 years who work from home"/>
    <x v="1"/>
    <s v="Male"/>
    <s v="Electricity, gas, steam and air conditioning supply (D)"/>
    <x v="29"/>
    <s v="Number"/>
    <n v="0"/>
    <x v="4"/>
  </r>
  <r>
    <s v="Usual Resident population aged 15 years who work from home"/>
    <x v="1"/>
    <s v="Male"/>
    <s v="Water supply; sewerage, waste management and remediation activities (E)"/>
    <x v="0"/>
    <s v="Number"/>
    <n v="0"/>
    <x v="0"/>
  </r>
  <r>
    <s v="Usual Resident population aged 15 years who work from home"/>
    <x v="1"/>
    <s v="Male"/>
    <s v="Water supply; sewerage, waste management and remediation activities (E)"/>
    <x v="1"/>
    <s v="Number"/>
    <n v="3"/>
    <x v="0"/>
  </r>
  <r>
    <s v="Usual Resident population aged 15 years who work from home"/>
    <x v="1"/>
    <s v="Male"/>
    <s v="Water supply; sewerage, waste management and remediation activities (E)"/>
    <x v="2"/>
    <s v="Number"/>
    <n v="0"/>
    <x v="0"/>
  </r>
  <r>
    <s v="Usual Resident population aged 15 years who work from home"/>
    <x v="1"/>
    <s v="Male"/>
    <s v="Water supply; sewerage, waste management and remediation activities (E)"/>
    <x v="3"/>
    <s v="Number"/>
    <n v="9"/>
    <x v="0"/>
  </r>
  <r>
    <s v="Usual Resident population aged 15 years who work from home"/>
    <x v="1"/>
    <s v="Male"/>
    <s v="Water supply; sewerage, waste management and remediation activities (E)"/>
    <x v="4"/>
    <s v="Number"/>
    <n v="4"/>
    <x v="0"/>
  </r>
  <r>
    <s v="Usual Resident population aged 15 years who work from home"/>
    <x v="1"/>
    <s v="Male"/>
    <s v="Water supply; sewerage, waste management and remediation activities (E)"/>
    <x v="5"/>
    <s v="Number"/>
    <n v="5"/>
    <x v="0"/>
  </r>
  <r>
    <s v="Usual Resident population aged 15 years who work from home"/>
    <x v="1"/>
    <s v="Male"/>
    <s v="Water supply; sewerage, waste management and remediation activities (E)"/>
    <x v="6"/>
    <s v="Number"/>
    <n v="7"/>
    <x v="1"/>
  </r>
  <r>
    <s v="Usual Resident population aged 15 years who work from home"/>
    <x v="1"/>
    <s v="Male"/>
    <s v="Water supply; sewerage, waste management and remediation activities (E)"/>
    <x v="7"/>
    <s v="Number"/>
    <n v="1"/>
    <x v="1"/>
  </r>
  <r>
    <s v="Usual Resident population aged 15 years who work from home"/>
    <x v="1"/>
    <s v="Male"/>
    <s v="Water supply; sewerage, waste management and remediation activities (E)"/>
    <x v="8"/>
    <s v="Number"/>
    <n v="2"/>
    <x v="1"/>
  </r>
  <r>
    <s v="Usual Resident population aged 15 years who work from home"/>
    <x v="1"/>
    <s v="Male"/>
    <s v="Water supply; sewerage, waste management and remediation activities (E)"/>
    <x v="9"/>
    <s v="Number"/>
    <n v="6"/>
    <x v="0"/>
  </r>
  <r>
    <s v="Usual Resident population aged 15 years who work from home"/>
    <x v="1"/>
    <s v="Male"/>
    <s v="Water supply; sewerage, waste management and remediation activities (E)"/>
    <x v="10"/>
    <s v="Number"/>
    <n v="5"/>
    <x v="0"/>
  </r>
  <r>
    <s v="Usual Resident population aged 15 years who work from home"/>
    <x v="1"/>
    <s v="Male"/>
    <s v="Water supply; sewerage, waste management and remediation activities (E)"/>
    <x v="11"/>
    <s v="Number"/>
    <n v="4"/>
    <x v="1"/>
  </r>
  <r>
    <s v="Usual Resident population aged 15 years who work from home"/>
    <x v="1"/>
    <s v="Male"/>
    <s v="Water supply; sewerage, waste management and remediation activities (E)"/>
    <x v="12"/>
    <s v="Number"/>
    <n v="1"/>
    <x v="1"/>
  </r>
  <r>
    <s v="Usual Resident population aged 15 years who work from home"/>
    <x v="1"/>
    <s v="Male"/>
    <s v="Water supply; sewerage, waste management and remediation activities (E)"/>
    <x v="13"/>
    <s v="Number"/>
    <n v="5"/>
    <x v="0"/>
  </r>
  <r>
    <s v="Usual Resident population aged 15 years who work from home"/>
    <x v="1"/>
    <s v="Male"/>
    <s v="Water supply; sewerage, waste management and remediation activities (E)"/>
    <x v="14"/>
    <s v="Number"/>
    <n v="5"/>
    <x v="0"/>
  </r>
  <r>
    <s v="Usual Resident population aged 15 years who work from home"/>
    <x v="1"/>
    <s v="Male"/>
    <s v="Water supply; sewerage, waste management and remediation activities (E)"/>
    <x v="15"/>
    <s v="Number"/>
    <n v="9"/>
    <x v="2"/>
  </r>
  <r>
    <s v="Usual Resident population aged 15 years who work from home"/>
    <x v="1"/>
    <s v="Male"/>
    <s v="Water supply; sewerage, waste management and remediation activities (E)"/>
    <x v="16"/>
    <s v="Number"/>
    <n v="16"/>
    <x v="2"/>
  </r>
  <r>
    <s v="Usual Resident population aged 15 years who work from home"/>
    <x v="1"/>
    <s v="Male"/>
    <s v="Water supply; sewerage, waste management and remediation activities (E)"/>
    <x v="17"/>
    <s v="Number"/>
    <n v="3"/>
    <x v="2"/>
  </r>
  <r>
    <s v="Usual Resident population aged 15 years who work from home"/>
    <x v="1"/>
    <s v="Male"/>
    <s v="Water supply; sewerage, waste management and remediation activities (E)"/>
    <x v="18"/>
    <s v="Number"/>
    <n v="6"/>
    <x v="2"/>
  </r>
  <r>
    <s v="Usual Resident population aged 15 years who work from home"/>
    <x v="1"/>
    <s v="Male"/>
    <s v="Water supply; sewerage, waste management and remediation activities (E)"/>
    <x v="19"/>
    <s v="Number"/>
    <n v="2"/>
    <x v="2"/>
  </r>
  <r>
    <s v="Usual Resident population aged 15 years who work from home"/>
    <x v="1"/>
    <s v="Male"/>
    <s v="Water supply; sewerage, waste management and remediation activities (E)"/>
    <x v="20"/>
    <s v="Number"/>
    <n v="2"/>
    <x v="2"/>
  </r>
  <r>
    <s v="Usual Resident population aged 15 years who work from home"/>
    <x v="1"/>
    <s v="Male"/>
    <s v="Water supply; sewerage, waste management and remediation activities (E)"/>
    <x v="21"/>
    <s v="Number"/>
    <n v="0"/>
    <x v="3"/>
  </r>
  <r>
    <s v="Usual Resident population aged 15 years who work from home"/>
    <x v="1"/>
    <s v="Male"/>
    <s v="Water supply; sewerage, waste management and remediation activities (E)"/>
    <x v="22"/>
    <s v="Number"/>
    <n v="6"/>
    <x v="3"/>
  </r>
  <r>
    <s v="Usual Resident population aged 15 years who work from home"/>
    <x v="1"/>
    <s v="Male"/>
    <s v="Water supply; sewerage, waste management and remediation activities (E)"/>
    <x v="23"/>
    <s v="Number"/>
    <n v="1"/>
    <x v="3"/>
  </r>
  <r>
    <s v="Usual Resident population aged 15 years who work from home"/>
    <x v="1"/>
    <s v="Male"/>
    <s v="Water supply; sewerage, waste management and remediation activities (E)"/>
    <x v="24"/>
    <s v="Number"/>
    <n v="2"/>
    <x v="3"/>
  </r>
  <r>
    <s v="Usual Resident population aged 15 years who work from home"/>
    <x v="1"/>
    <s v="Male"/>
    <s v="Water supply; sewerage, waste management and remediation activities (E)"/>
    <x v="25"/>
    <s v="Number"/>
    <n v="1"/>
    <x v="3"/>
  </r>
  <r>
    <s v="Usual Resident population aged 15 years who work from home"/>
    <x v="1"/>
    <s v="Male"/>
    <s v="Water supply; sewerage, waste management and remediation activities (E)"/>
    <x v="26"/>
    <s v="Number"/>
    <n v="1"/>
    <x v="3"/>
  </r>
  <r>
    <s v="Usual Resident population aged 15 years who work from home"/>
    <x v="1"/>
    <s v="Male"/>
    <s v="Water supply; sewerage, waste management and remediation activities (E)"/>
    <x v="27"/>
    <s v="Number"/>
    <n v="1"/>
    <x v="4"/>
  </r>
  <r>
    <s v="Usual Resident population aged 15 years who work from home"/>
    <x v="1"/>
    <s v="Male"/>
    <s v="Water supply; sewerage, waste management and remediation activities (E)"/>
    <x v="28"/>
    <s v="Number"/>
    <n v="7"/>
    <x v="4"/>
  </r>
  <r>
    <s v="Usual Resident population aged 15 years who work from home"/>
    <x v="1"/>
    <s v="Male"/>
    <s v="Water supply; sewerage, waste management and remediation activities (E)"/>
    <x v="29"/>
    <s v="Number"/>
    <n v="2"/>
    <x v="4"/>
  </r>
  <r>
    <s v="Usual Resident population aged 15 years who work from home"/>
    <x v="1"/>
    <s v="Male"/>
    <s v="Construction (F)"/>
    <x v="0"/>
    <s v="Number"/>
    <n v="17"/>
    <x v="0"/>
  </r>
  <r>
    <s v="Usual Resident population aged 15 years who work from home"/>
    <x v="1"/>
    <s v="Male"/>
    <s v="Construction (F)"/>
    <x v="1"/>
    <s v="Number"/>
    <n v="83"/>
    <x v="0"/>
  </r>
  <r>
    <s v="Usual Resident population aged 15 years who work from home"/>
    <x v="1"/>
    <s v="Male"/>
    <s v="Construction (F)"/>
    <x v="2"/>
    <s v="Number"/>
    <n v="84"/>
    <x v="0"/>
  </r>
  <r>
    <s v="Usual Resident population aged 15 years who work from home"/>
    <x v="1"/>
    <s v="Male"/>
    <s v="Construction (F)"/>
    <x v="3"/>
    <s v="Number"/>
    <n v="62"/>
    <x v="0"/>
  </r>
  <r>
    <s v="Usual Resident population aged 15 years who work from home"/>
    <x v="1"/>
    <s v="Male"/>
    <s v="Construction (F)"/>
    <x v="4"/>
    <s v="Number"/>
    <n v="43"/>
    <x v="0"/>
  </r>
  <r>
    <s v="Usual Resident population aged 15 years who work from home"/>
    <x v="1"/>
    <s v="Male"/>
    <s v="Construction (F)"/>
    <x v="5"/>
    <s v="Number"/>
    <n v="79"/>
    <x v="0"/>
  </r>
  <r>
    <s v="Usual Resident population aged 15 years who work from home"/>
    <x v="1"/>
    <s v="Male"/>
    <s v="Construction (F)"/>
    <x v="6"/>
    <s v="Number"/>
    <n v="44"/>
    <x v="1"/>
  </r>
  <r>
    <s v="Usual Resident population aged 15 years who work from home"/>
    <x v="1"/>
    <s v="Male"/>
    <s v="Construction (F)"/>
    <x v="7"/>
    <s v="Number"/>
    <n v="25"/>
    <x v="1"/>
  </r>
  <r>
    <s v="Usual Resident population aged 15 years who work from home"/>
    <x v="1"/>
    <s v="Male"/>
    <s v="Construction (F)"/>
    <x v="8"/>
    <s v="Number"/>
    <n v="12"/>
    <x v="1"/>
  </r>
  <r>
    <s v="Usual Resident population aged 15 years who work from home"/>
    <x v="1"/>
    <s v="Male"/>
    <s v="Construction (F)"/>
    <x v="9"/>
    <s v="Number"/>
    <n v="44"/>
    <x v="0"/>
  </r>
  <r>
    <s v="Usual Resident population aged 15 years who work from home"/>
    <x v="1"/>
    <s v="Male"/>
    <s v="Construction (F)"/>
    <x v="10"/>
    <s v="Number"/>
    <n v="67"/>
    <x v="0"/>
  </r>
  <r>
    <s v="Usual Resident population aged 15 years who work from home"/>
    <x v="1"/>
    <s v="Male"/>
    <s v="Construction (F)"/>
    <x v="11"/>
    <s v="Number"/>
    <n v="21"/>
    <x v="1"/>
  </r>
  <r>
    <s v="Usual Resident population aged 15 years who work from home"/>
    <x v="1"/>
    <s v="Male"/>
    <s v="Construction (F)"/>
    <x v="12"/>
    <s v="Number"/>
    <n v="16"/>
    <x v="1"/>
  </r>
  <r>
    <s v="Usual Resident population aged 15 years who work from home"/>
    <x v="1"/>
    <s v="Male"/>
    <s v="Construction (F)"/>
    <x v="13"/>
    <s v="Number"/>
    <n v="57"/>
    <x v="0"/>
  </r>
  <r>
    <s v="Usual Resident population aged 15 years who work from home"/>
    <x v="1"/>
    <s v="Male"/>
    <s v="Construction (F)"/>
    <x v="14"/>
    <s v="Number"/>
    <n v="60"/>
    <x v="0"/>
  </r>
  <r>
    <s v="Usual Resident population aged 15 years who work from home"/>
    <x v="1"/>
    <s v="Male"/>
    <s v="Construction (F)"/>
    <x v="15"/>
    <s v="Number"/>
    <n v="48"/>
    <x v="2"/>
  </r>
  <r>
    <s v="Usual Resident population aged 15 years who work from home"/>
    <x v="1"/>
    <s v="Male"/>
    <s v="Construction (F)"/>
    <x v="16"/>
    <s v="Number"/>
    <n v="179"/>
    <x v="2"/>
  </r>
  <r>
    <s v="Usual Resident population aged 15 years who work from home"/>
    <x v="1"/>
    <s v="Male"/>
    <s v="Construction (F)"/>
    <x v="17"/>
    <s v="Number"/>
    <n v="66"/>
    <x v="2"/>
  </r>
  <r>
    <s v="Usual Resident population aged 15 years who work from home"/>
    <x v="1"/>
    <s v="Male"/>
    <s v="Construction (F)"/>
    <x v="18"/>
    <s v="Number"/>
    <n v="52"/>
    <x v="2"/>
  </r>
  <r>
    <s v="Usual Resident population aged 15 years who work from home"/>
    <x v="1"/>
    <s v="Male"/>
    <s v="Construction (F)"/>
    <x v="19"/>
    <s v="Number"/>
    <n v="55"/>
    <x v="2"/>
  </r>
  <r>
    <s v="Usual Resident population aged 15 years who work from home"/>
    <x v="1"/>
    <s v="Male"/>
    <s v="Construction (F)"/>
    <x v="20"/>
    <s v="Number"/>
    <n v="42"/>
    <x v="2"/>
  </r>
  <r>
    <s v="Usual Resident population aged 15 years who work from home"/>
    <x v="1"/>
    <s v="Male"/>
    <s v="Construction (F)"/>
    <x v="21"/>
    <s v="Number"/>
    <n v="7"/>
    <x v="3"/>
  </r>
  <r>
    <s v="Usual Resident population aged 15 years who work from home"/>
    <x v="1"/>
    <s v="Male"/>
    <s v="Construction (F)"/>
    <x v="22"/>
    <s v="Number"/>
    <n v="61"/>
    <x v="3"/>
  </r>
  <r>
    <s v="Usual Resident population aged 15 years who work from home"/>
    <x v="1"/>
    <s v="Male"/>
    <s v="Construction (F)"/>
    <x v="23"/>
    <s v="Number"/>
    <n v="11"/>
    <x v="3"/>
  </r>
  <r>
    <s v="Usual Resident population aged 15 years who work from home"/>
    <x v="1"/>
    <s v="Male"/>
    <s v="Construction (F)"/>
    <x v="24"/>
    <s v="Number"/>
    <n v="35"/>
    <x v="3"/>
  </r>
  <r>
    <s v="Usual Resident population aged 15 years who work from home"/>
    <x v="1"/>
    <s v="Male"/>
    <s v="Construction (F)"/>
    <x v="25"/>
    <s v="Number"/>
    <n v="24"/>
    <x v="3"/>
  </r>
  <r>
    <s v="Usual Resident population aged 15 years who work from home"/>
    <x v="1"/>
    <s v="Male"/>
    <s v="Construction (F)"/>
    <x v="26"/>
    <s v="Number"/>
    <n v="17"/>
    <x v="3"/>
  </r>
  <r>
    <s v="Usual Resident population aged 15 years who work from home"/>
    <x v="1"/>
    <s v="Male"/>
    <s v="Construction (F)"/>
    <x v="27"/>
    <s v="Number"/>
    <n v="21"/>
    <x v="4"/>
  </r>
  <r>
    <s v="Usual Resident population aged 15 years who work from home"/>
    <x v="1"/>
    <s v="Male"/>
    <s v="Construction (F)"/>
    <x v="28"/>
    <s v="Number"/>
    <n v="38"/>
    <x v="4"/>
  </r>
  <r>
    <s v="Usual Resident population aged 15 years who work from home"/>
    <x v="1"/>
    <s v="Male"/>
    <s v="Construction (F)"/>
    <x v="29"/>
    <s v="Number"/>
    <n v="16"/>
    <x v="4"/>
  </r>
  <r>
    <s v="Usual Resident population aged 15 years who work from home"/>
    <x v="1"/>
    <s v="Male"/>
    <s v="Wholesale and retail trade; repair of motor vehicles and motorcycles (G)"/>
    <x v="0"/>
    <s v="Number"/>
    <n v="54"/>
    <x v="0"/>
  </r>
  <r>
    <s v="Usual Resident population aged 15 years who work from home"/>
    <x v="1"/>
    <s v="Male"/>
    <s v="Wholesale and retail trade; repair of motor vehicles and motorcycles (G)"/>
    <x v="1"/>
    <s v="Number"/>
    <n v="180"/>
    <x v="0"/>
  </r>
  <r>
    <s v="Usual Resident population aged 15 years who work from home"/>
    <x v="1"/>
    <s v="Male"/>
    <s v="Wholesale and retail trade; repair of motor vehicles and motorcycles (G)"/>
    <x v="2"/>
    <s v="Number"/>
    <n v="186"/>
    <x v="0"/>
  </r>
  <r>
    <s v="Usual Resident population aged 15 years who work from home"/>
    <x v="1"/>
    <s v="Male"/>
    <s v="Wholesale and retail trade; repair of motor vehicles and motorcycles (G)"/>
    <x v="3"/>
    <s v="Number"/>
    <n v="160"/>
    <x v="0"/>
  </r>
  <r>
    <s v="Usual Resident population aged 15 years who work from home"/>
    <x v="1"/>
    <s v="Male"/>
    <s v="Wholesale and retail trade; repair of motor vehicles and motorcycles (G)"/>
    <x v="4"/>
    <s v="Number"/>
    <n v="115"/>
    <x v="0"/>
  </r>
  <r>
    <s v="Usual Resident population aged 15 years who work from home"/>
    <x v="1"/>
    <s v="Male"/>
    <s v="Wholesale and retail trade; repair of motor vehicles and motorcycles (G)"/>
    <x v="5"/>
    <s v="Number"/>
    <n v="214"/>
    <x v="0"/>
  </r>
  <r>
    <s v="Usual Resident population aged 15 years who work from home"/>
    <x v="1"/>
    <s v="Male"/>
    <s v="Wholesale and retail trade; repair of motor vehicles and motorcycles (G)"/>
    <x v="6"/>
    <s v="Number"/>
    <n v="113"/>
    <x v="1"/>
  </r>
  <r>
    <s v="Usual Resident population aged 15 years who work from home"/>
    <x v="1"/>
    <s v="Male"/>
    <s v="Wholesale and retail trade; repair of motor vehicles and motorcycles (G)"/>
    <x v="7"/>
    <s v="Number"/>
    <n v="79"/>
    <x v="1"/>
  </r>
  <r>
    <s v="Usual Resident population aged 15 years who work from home"/>
    <x v="1"/>
    <s v="Male"/>
    <s v="Wholesale and retail trade; repair of motor vehicles and motorcycles (G)"/>
    <x v="8"/>
    <s v="Number"/>
    <n v="50"/>
    <x v="1"/>
  </r>
  <r>
    <s v="Usual Resident population aged 15 years who work from home"/>
    <x v="1"/>
    <s v="Male"/>
    <s v="Wholesale and retail trade; repair of motor vehicles and motorcycles (G)"/>
    <x v="9"/>
    <s v="Number"/>
    <n v="88"/>
    <x v="0"/>
  </r>
  <r>
    <s v="Usual Resident population aged 15 years who work from home"/>
    <x v="1"/>
    <s v="Male"/>
    <s v="Wholesale and retail trade; repair of motor vehicles and motorcycles (G)"/>
    <x v="10"/>
    <s v="Number"/>
    <n v="221"/>
    <x v="0"/>
  </r>
  <r>
    <s v="Usual Resident population aged 15 years who work from home"/>
    <x v="1"/>
    <s v="Male"/>
    <s v="Wholesale and retail trade; repair of motor vehicles and motorcycles (G)"/>
    <x v="11"/>
    <s v="Number"/>
    <n v="100"/>
    <x v="1"/>
  </r>
  <r>
    <s v="Usual Resident population aged 15 years who work from home"/>
    <x v="1"/>
    <s v="Male"/>
    <s v="Wholesale and retail trade; repair of motor vehicles and motorcycles (G)"/>
    <x v="12"/>
    <s v="Number"/>
    <n v="94"/>
    <x v="1"/>
  </r>
  <r>
    <s v="Usual Resident population aged 15 years who work from home"/>
    <x v="1"/>
    <s v="Male"/>
    <s v="Wholesale and retail trade; repair of motor vehicles and motorcycles (G)"/>
    <x v="13"/>
    <s v="Number"/>
    <n v="197"/>
    <x v="0"/>
  </r>
  <r>
    <s v="Usual Resident population aged 15 years who work from home"/>
    <x v="1"/>
    <s v="Male"/>
    <s v="Wholesale and retail trade; repair of motor vehicles and motorcycles (G)"/>
    <x v="14"/>
    <s v="Number"/>
    <n v="150"/>
    <x v="0"/>
  </r>
  <r>
    <s v="Usual Resident population aged 15 years who work from home"/>
    <x v="1"/>
    <s v="Male"/>
    <s v="Wholesale and retail trade; repair of motor vehicles and motorcycles (G)"/>
    <x v="15"/>
    <s v="Number"/>
    <n v="110"/>
    <x v="2"/>
  </r>
  <r>
    <s v="Usual Resident population aged 15 years who work from home"/>
    <x v="1"/>
    <s v="Male"/>
    <s v="Wholesale and retail trade; repair of motor vehicles and motorcycles (G)"/>
    <x v="16"/>
    <s v="Number"/>
    <n v="493"/>
    <x v="2"/>
  </r>
  <r>
    <s v="Usual Resident population aged 15 years who work from home"/>
    <x v="1"/>
    <s v="Male"/>
    <s v="Wholesale and retail trade; repair of motor vehicles and motorcycles (G)"/>
    <x v="17"/>
    <s v="Number"/>
    <n v="184"/>
    <x v="2"/>
  </r>
  <r>
    <s v="Usual Resident population aged 15 years who work from home"/>
    <x v="1"/>
    <s v="Male"/>
    <s v="Wholesale and retail trade; repair of motor vehicles and motorcycles (G)"/>
    <x v="18"/>
    <s v="Number"/>
    <n v="151"/>
    <x v="2"/>
  </r>
  <r>
    <s v="Usual Resident population aged 15 years who work from home"/>
    <x v="1"/>
    <s v="Male"/>
    <s v="Wholesale and retail trade; repair of motor vehicles and motorcycles (G)"/>
    <x v="19"/>
    <s v="Number"/>
    <n v="195"/>
    <x v="2"/>
  </r>
  <r>
    <s v="Usual Resident population aged 15 years who work from home"/>
    <x v="1"/>
    <s v="Male"/>
    <s v="Wholesale and retail trade; repair of motor vehicles and motorcycles (G)"/>
    <x v="20"/>
    <s v="Number"/>
    <n v="97"/>
    <x v="2"/>
  </r>
  <r>
    <s v="Usual Resident population aged 15 years who work from home"/>
    <x v="1"/>
    <s v="Male"/>
    <s v="Wholesale and retail trade; repair of motor vehicles and motorcycles (G)"/>
    <x v="21"/>
    <s v="Number"/>
    <n v="42"/>
    <x v="3"/>
  </r>
  <r>
    <s v="Usual Resident population aged 15 years who work from home"/>
    <x v="1"/>
    <s v="Male"/>
    <s v="Wholesale and retail trade; repair of motor vehicles and motorcycles (G)"/>
    <x v="22"/>
    <s v="Number"/>
    <n v="190"/>
    <x v="3"/>
  </r>
  <r>
    <s v="Usual Resident population aged 15 years who work from home"/>
    <x v="1"/>
    <s v="Male"/>
    <s v="Wholesale and retail trade; repair of motor vehicles and motorcycles (G)"/>
    <x v="23"/>
    <s v="Number"/>
    <n v="32"/>
    <x v="3"/>
  </r>
  <r>
    <s v="Usual Resident population aged 15 years who work from home"/>
    <x v="1"/>
    <s v="Male"/>
    <s v="Wholesale and retail trade; repair of motor vehicles and motorcycles (G)"/>
    <x v="24"/>
    <s v="Number"/>
    <n v="152"/>
    <x v="3"/>
  </r>
  <r>
    <s v="Usual Resident population aged 15 years who work from home"/>
    <x v="1"/>
    <s v="Male"/>
    <s v="Wholesale and retail trade; repair of motor vehicles and motorcycles (G)"/>
    <x v="25"/>
    <s v="Number"/>
    <n v="91"/>
    <x v="3"/>
  </r>
  <r>
    <s v="Usual Resident population aged 15 years who work from home"/>
    <x v="1"/>
    <s v="Male"/>
    <s v="Wholesale and retail trade; repair of motor vehicles and motorcycles (G)"/>
    <x v="26"/>
    <s v="Number"/>
    <n v="51"/>
    <x v="3"/>
  </r>
  <r>
    <s v="Usual Resident population aged 15 years who work from home"/>
    <x v="1"/>
    <s v="Male"/>
    <s v="Wholesale and retail trade; repair of motor vehicles and motorcycles (G)"/>
    <x v="27"/>
    <s v="Number"/>
    <n v="91"/>
    <x v="4"/>
  </r>
  <r>
    <s v="Usual Resident population aged 15 years who work from home"/>
    <x v="1"/>
    <s v="Male"/>
    <s v="Wholesale and retail trade; repair of motor vehicles and motorcycles (G)"/>
    <x v="28"/>
    <s v="Number"/>
    <n v="173"/>
    <x v="4"/>
  </r>
  <r>
    <s v="Usual Resident population aged 15 years who work from home"/>
    <x v="1"/>
    <s v="Male"/>
    <s v="Wholesale and retail trade; repair of motor vehicles and motorcycles (G)"/>
    <x v="29"/>
    <s v="Number"/>
    <n v="75"/>
    <x v="4"/>
  </r>
  <r>
    <s v="Usual Resident population aged 15 years who work from home"/>
    <x v="1"/>
    <s v="Male"/>
    <s v="Transportation and storage (H)"/>
    <x v="0"/>
    <s v="Number"/>
    <n v="22"/>
    <x v="0"/>
  </r>
  <r>
    <s v="Usual Resident population aged 15 years who work from home"/>
    <x v="1"/>
    <s v="Male"/>
    <s v="Transportation and storage (H)"/>
    <x v="1"/>
    <s v="Number"/>
    <n v="84"/>
    <x v="0"/>
  </r>
  <r>
    <s v="Usual Resident population aged 15 years who work from home"/>
    <x v="1"/>
    <s v="Male"/>
    <s v="Transportation and storage (H)"/>
    <x v="2"/>
    <s v="Number"/>
    <n v="46"/>
    <x v="0"/>
  </r>
  <r>
    <s v="Usual Resident population aged 15 years who work from home"/>
    <x v="1"/>
    <s v="Male"/>
    <s v="Transportation and storage (H)"/>
    <x v="3"/>
    <s v="Number"/>
    <n v="58"/>
    <x v="0"/>
  </r>
  <r>
    <s v="Usual Resident population aged 15 years who work from home"/>
    <x v="1"/>
    <s v="Male"/>
    <s v="Transportation and storage (H)"/>
    <x v="4"/>
    <s v="Number"/>
    <n v="49"/>
    <x v="0"/>
  </r>
  <r>
    <s v="Usual Resident population aged 15 years who work from home"/>
    <x v="1"/>
    <s v="Male"/>
    <s v="Transportation and storage (H)"/>
    <x v="5"/>
    <s v="Number"/>
    <n v="73"/>
    <x v="0"/>
  </r>
  <r>
    <s v="Usual Resident population aged 15 years who work from home"/>
    <x v="1"/>
    <s v="Male"/>
    <s v="Transportation and storage (H)"/>
    <x v="6"/>
    <s v="Number"/>
    <n v="20"/>
    <x v="1"/>
  </r>
  <r>
    <s v="Usual Resident population aged 15 years who work from home"/>
    <x v="1"/>
    <s v="Male"/>
    <s v="Transportation and storage (H)"/>
    <x v="7"/>
    <s v="Number"/>
    <n v="27"/>
    <x v="1"/>
  </r>
  <r>
    <s v="Usual Resident population aged 15 years who work from home"/>
    <x v="1"/>
    <s v="Male"/>
    <s v="Transportation and storage (H)"/>
    <x v="8"/>
    <s v="Number"/>
    <n v="14"/>
    <x v="1"/>
  </r>
  <r>
    <s v="Usual Resident population aged 15 years who work from home"/>
    <x v="1"/>
    <s v="Male"/>
    <s v="Transportation and storage (H)"/>
    <x v="9"/>
    <s v="Number"/>
    <n v="29"/>
    <x v="0"/>
  </r>
  <r>
    <s v="Usual Resident population aged 15 years who work from home"/>
    <x v="1"/>
    <s v="Male"/>
    <s v="Transportation and storage (H)"/>
    <x v="10"/>
    <s v="Number"/>
    <n v="61"/>
    <x v="0"/>
  </r>
  <r>
    <s v="Usual Resident population aged 15 years who work from home"/>
    <x v="1"/>
    <s v="Male"/>
    <s v="Transportation and storage (H)"/>
    <x v="11"/>
    <s v="Number"/>
    <n v="26"/>
    <x v="1"/>
  </r>
  <r>
    <s v="Usual Resident population aged 15 years who work from home"/>
    <x v="1"/>
    <s v="Male"/>
    <s v="Transportation and storage (H)"/>
    <x v="12"/>
    <s v="Number"/>
    <n v="21"/>
    <x v="1"/>
  </r>
  <r>
    <s v="Usual Resident population aged 15 years who work from home"/>
    <x v="1"/>
    <s v="Male"/>
    <s v="Transportation and storage (H)"/>
    <x v="13"/>
    <s v="Number"/>
    <n v="61"/>
    <x v="0"/>
  </r>
  <r>
    <s v="Usual Resident population aged 15 years who work from home"/>
    <x v="1"/>
    <s v="Male"/>
    <s v="Transportation and storage (H)"/>
    <x v="14"/>
    <s v="Number"/>
    <n v="35"/>
    <x v="0"/>
  </r>
  <r>
    <s v="Usual Resident population aged 15 years who work from home"/>
    <x v="1"/>
    <s v="Male"/>
    <s v="Transportation and storage (H)"/>
    <x v="15"/>
    <s v="Number"/>
    <n v="44"/>
    <x v="2"/>
  </r>
  <r>
    <s v="Usual Resident population aged 15 years who work from home"/>
    <x v="1"/>
    <s v="Male"/>
    <s v="Transportation and storage (H)"/>
    <x v="16"/>
    <s v="Number"/>
    <n v="133"/>
    <x v="2"/>
  </r>
  <r>
    <s v="Usual Resident population aged 15 years who work from home"/>
    <x v="1"/>
    <s v="Male"/>
    <s v="Transportation and storage (H)"/>
    <x v="17"/>
    <s v="Number"/>
    <n v="40"/>
    <x v="2"/>
  </r>
  <r>
    <s v="Usual Resident population aged 15 years who work from home"/>
    <x v="1"/>
    <s v="Male"/>
    <s v="Transportation and storage (H)"/>
    <x v="18"/>
    <s v="Number"/>
    <n v="50"/>
    <x v="2"/>
  </r>
  <r>
    <s v="Usual Resident population aged 15 years who work from home"/>
    <x v="1"/>
    <s v="Male"/>
    <s v="Transportation and storage (H)"/>
    <x v="19"/>
    <s v="Number"/>
    <n v="60"/>
    <x v="2"/>
  </r>
  <r>
    <s v="Usual Resident population aged 15 years who work from home"/>
    <x v="1"/>
    <s v="Male"/>
    <s v="Transportation and storage (H)"/>
    <x v="20"/>
    <s v="Number"/>
    <n v="30"/>
    <x v="2"/>
  </r>
  <r>
    <s v="Usual Resident population aged 15 years who work from home"/>
    <x v="1"/>
    <s v="Male"/>
    <s v="Transportation and storage (H)"/>
    <x v="21"/>
    <s v="Number"/>
    <n v="13"/>
    <x v="3"/>
  </r>
  <r>
    <s v="Usual Resident population aged 15 years who work from home"/>
    <x v="1"/>
    <s v="Male"/>
    <s v="Transportation and storage (H)"/>
    <x v="22"/>
    <s v="Number"/>
    <n v="41"/>
    <x v="3"/>
  </r>
  <r>
    <s v="Usual Resident population aged 15 years who work from home"/>
    <x v="1"/>
    <s v="Male"/>
    <s v="Transportation and storage (H)"/>
    <x v="23"/>
    <s v="Number"/>
    <n v="11"/>
    <x v="3"/>
  </r>
  <r>
    <s v="Usual Resident population aged 15 years who work from home"/>
    <x v="1"/>
    <s v="Male"/>
    <s v="Transportation and storage (H)"/>
    <x v="24"/>
    <s v="Number"/>
    <n v="29"/>
    <x v="3"/>
  </r>
  <r>
    <s v="Usual Resident population aged 15 years who work from home"/>
    <x v="1"/>
    <s v="Male"/>
    <s v="Transportation and storage (H)"/>
    <x v="25"/>
    <s v="Number"/>
    <n v="23"/>
    <x v="3"/>
  </r>
  <r>
    <s v="Usual Resident population aged 15 years who work from home"/>
    <x v="1"/>
    <s v="Male"/>
    <s v="Transportation and storage (H)"/>
    <x v="26"/>
    <s v="Number"/>
    <n v="19"/>
    <x v="3"/>
  </r>
  <r>
    <s v="Usual Resident population aged 15 years who work from home"/>
    <x v="1"/>
    <s v="Male"/>
    <s v="Transportation and storage (H)"/>
    <x v="27"/>
    <s v="Number"/>
    <n v="21"/>
    <x v="4"/>
  </r>
  <r>
    <s v="Usual Resident population aged 15 years who work from home"/>
    <x v="1"/>
    <s v="Male"/>
    <s v="Transportation and storage (H)"/>
    <x v="28"/>
    <s v="Number"/>
    <n v="69"/>
    <x v="4"/>
  </r>
  <r>
    <s v="Usual Resident population aged 15 years who work from home"/>
    <x v="1"/>
    <s v="Male"/>
    <s v="Transportation and storage (H)"/>
    <x v="29"/>
    <s v="Number"/>
    <n v="23"/>
    <x v="4"/>
  </r>
  <r>
    <s v="Usual Resident population aged 15 years who work from home"/>
    <x v="1"/>
    <s v="Male"/>
    <s v="Accommodation and food service activities (I)"/>
    <x v="0"/>
    <s v="Number"/>
    <n v="25"/>
    <x v="0"/>
  </r>
  <r>
    <s v="Usual Resident population aged 15 years who work from home"/>
    <x v="1"/>
    <s v="Male"/>
    <s v="Accommodation and food service activities (I)"/>
    <x v="1"/>
    <s v="Number"/>
    <n v="70"/>
    <x v="0"/>
  </r>
  <r>
    <s v="Usual Resident population aged 15 years who work from home"/>
    <x v="1"/>
    <s v="Male"/>
    <s v="Accommodation and food service activities (I)"/>
    <x v="2"/>
    <s v="Number"/>
    <n v="23"/>
    <x v="0"/>
  </r>
  <r>
    <s v="Usual Resident population aged 15 years who work from home"/>
    <x v="1"/>
    <s v="Male"/>
    <s v="Accommodation and food service activities (I)"/>
    <x v="3"/>
    <s v="Number"/>
    <n v="30"/>
    <x v="0"/>
  </r>
  <r>
    <s v="Usual Resident population aged 15 years who work from home"/>
    <x v="1"/>
    <s v="Male"/>
    <s v="Accommodation and food service activities (I)"/>
    <x v="4"/>
    <s v="Number"/>
    <n v="11"/>
    <x v="0"/>
  </r>
  <r>
    <s v="Usual Resident population aged 15 years who work from home"/>
    <x v="1"/>
    <s v="Male"/>
    <s v="Accommodation and food service activities (I)"/>
    <x v="5"/>
    <s v="Number"/>
    <n v="43"/>
    <x v="0"/>
  </r>
  <r>
    <s v="Usual Resident population aged 15 years who work from home"/>
    <x v="1"/>
    <s v="Male"/>
    <s v="Accommodation and food service activities (I)"/>
    <x v="6"/>
    <s v="Number"/>
    <n v="65"/>
    <x v="1"/>
  </r>
  <r>
    <s v="Usual Resident population aged 15 years who work from home"/>
    <x v="1"/>
    <s v="Male"/>
    <s v="Accommodation and food service activities (I)"/>
    <x v="7"/>
    <s v="Number"/>
    <n v="37"/>
    <x v="1"/>
  </r>
  <r>
    <s v="Usual Resident population aged 15 years who work from home"/>
    <x v="1"/>
    <s v="Male"/>
    <s v="Accommodation and food service activities (I)"/>
    <x v="8"/>
    <s v="Number"/>
    <n v="14"/>
    <x v="1"/>
  </r>
  <r>
    <s v="Usual Resident population aged 15 years who work from home"/>
    <x v="1"/>
    <s v="Male"/>
    <s v="Accommodation and food service activities (I)"/>
    <x v="9"/>
    <s v="Number"/>
    <n v="29"/>
    <x v="0"/>
  </r>
  <r>
    <s v="Usual Resident population aged 15 years who work from home"/>
    <x v="1"/>
    <s v="Male"/>
    <s v="Accommodation and food service activities (I)"/>
    <x v="10"/>
    <s v="Number"/>
    <n v="51"/>
    <x v="0"/>
  </r>
  <r>
    <s v="Usual Resident population aged 15 years who work from home"/>
    <x v="1"/>
    <s v="Male"/>
    <s v="Accommodation and food service activities (I)"/>
    <x v="11"/>
    <s v="Number"/>
    <n v="33"/>
    <x v="1"/>
  </r>
  <r>
    <s v="Usual Resident population aged 15 years who work from home"/>
    <x v="1"/>
    <s v="Male"/>
    <s v="Accommodation and food service activities (I)"/>
    <x v="12"/>
    <s v="Number"/>
    <n v="36"/>
    <x v="1"/>
  </r>
  <r>
    <s v="Usual Resident population aged 15 years who work from home"/>
    <x v="1"/>
    <s v="Male"/>
    <s v="Accommodation and food service activities (I)"/>
    <x v="13"/>
    <s v="Number"/>
    <n v="86"/>
    <x v="0"/>
  </r>
  <r>
    <s v="Usual Resident population aged 15 years who work from home"/>
    <x v="1"/>
    <s v="Male"/>
    <s v="Accommodation and food service activities (I)"/>
    <x v="14"/>
    <s v="Number"/>
    <n v="43"/>
    <x v="0"/>
  </r>
  <r>
    <s v="Usual Resident population aged 15 years who work from home"/>
    <x v="1"/>
    <s v="Male"/>
    <s v="Accommodation and food service activities (I)"/>
    <x v="15"/>
    <s v="Number"/>
    <n v="79"/>
    <x v="2"/>
  </r>
  <r>
    <s v="Usual Resident population aged 15 years who work from home"/>
    <x v="1"/>
    <s v="Male"/>
    <s v="Accommodation and food service activities (I)"/>
    <x v="16"/>
    <s v="Number"/>
    <n v="194"/>
    <x v="2"/>
  </r>
  <r>
    <s v="Usual Resident population aged 15 years who work from home"/>
    <x v="1"/>
    <s v="Male"/>
    <s v="Accommodation and food service activities (I)"/>
    <x v="17"/>
    <s v="Number"/>
    <n v="141"/>
    <x v="2"/>
  </r>
  <r>
    <s v="Usual Resident population aged 15 years who work from home"/>
    <x v="1"/>
    <s v="Male"/>
    <s v="Accommodation and food service activities (I)"/>
    <x v="18"/>
    <s v="Number"/>
    <n v="63"/>
    <x v="2"/>
  </r>
  <r>
    <s v="Usual Resident population aged 15 years who work from home"/>
    <x v="1"/>
    <s v="Male"/>
    <s v="Accommodation and food service activities (I)"/>
    <x v="19"/>
    <s v="Number"/>
    <n v="103"/>
    <x v="2"/>
  </r>
  <r>
    <s v="Usual Resident population aged 15 years who work from home"/>
    <x v="1"/>
    <s v="Male"/>
    <s v="Accommodation and food service activities (I)"/>
    <x v="20"/>
    <s v="Number"/>
    <n v="44"/>
    <x v="2"/>
  </r>
  <r>
    <s v="Usual Resident population aged 15 years who work from home"/>
    <x v="1"/>
    <s v="Male"/>
    <s v="Accommodation and food service activities (I)"/>
    <x v="21"/>
    <s v="Number"/>
    <n v="24"/>
    <x v="3"/>
  </r>
  <r>
    <s v="Usual Resident population aged 15 years who work from home"/>
    <x v="1"/>
    <s v="Male"/>
    <s v="Accommodation and food service activities (I)"/>
    <x v="22"/>
    <s v="Number"/>
    <n v="88"/>
    <x v="3"/>
  </r>
  <r>
    <s v="Usual Resident population aged 15 years who work from home"/>
    <x v="1"/>
    <s v="Male"/>
    <s v="Accommodation and food service activities (I)"/>
    <x v="23"/>
    <s v="Number"/>
    <n v="18"/>
    <x v="3"/>
  </r>
  <r>
    <s v="Usual Resident population aged 15 years who work from home"/>
    <x v="1"/>
    <s v="Male"/>
    <s v="Accommodation and food service activities (I)"/>
    <x v="24"/>
    <s v="Number"/>
    <n v="77"/>
    <x v="3"/>
  </r>
  <r>
    <s v="Usual Resident population aged 15 years who work from home"/>
    <x v="1"/>
    <s v="Male"/>
    <s v="Accommodation and food service activities (I)"/>
    <x v="25"/>
    <s v="Number"/>
    <n v="20"/>
    <x v="3"/>
  </r>
  <r>
    <s v="Usual Resident population aged 15 years who work from home"/>
    <x v="1"/>
    <s v="Male"/>
    <s v="Accommodation and food service activities (I)"/>
    <x v="26"/>
    <s v="Number"/>
    <n v="34"/>
    <x v="3"/>
  </r>
  <r>
    <s v="Usual Resident population aged 15 years who work from home"/>
    <x v="1"/>
    <s v="Male"/>
    <s v="Accommodation and food service activities (I)"/>
    <x v="27"/>
    <s v="Number"/>
    <n v="35"/>
    <x v="4"/>
  </r>
  <r>
    <s v="Usual Resident population aged 15 years who work from home"/>
    <x v="1"/>
    <s v="Male"/>
    <s v="Accommodation and food service activities (I)"/>
    <x v="28"/>
    <s v="Number"/>
    <n v="82"/>
    <x v="4"/>
  </r>
  <r>
    <s v="Usual Resident population aged 15 years who work from home"/>
    <x v="1"/>
    <s v="Male"/>
    <s v="Accommodation and food service activities (I)"/>
    <x v="29"/>
    <s v="Number"/>
    <n v="14"/>
    <x v="4"/>
  </r>
  <r>
    <s v="Usual Resident population aged 15 years who work from home"/>
    <x v="1"/>
    <s v="Male"/>
    <s v="Information and communication (J)"/>
    <x v="0"/>
    <s v="Number"/>
    <n v="37"/>
    <x v="0"/>
  </r>
  <r>
    <s v="Usual Resident population aged 15 years who work from home"/>
    <x v="1"/>
    <s v="Male"/>
    <s v="Information and communication (J)"/>
    <x v="1"/>
    <s v="Number"/>
    <n v="535"/>
    <x v="0"/>
  </r>
  <r>
    <s v="Usual Resident population aged 15 years who work from home"/>
    <x v="1"/>
    <s v="Male"/>
    <s v="Information and communication (J)"/>
    <x v="2"/>
    <s v="Number"/>
    <n v="334"/>
    <x v="0"/>
  </r>
  <r>
    <s v="Usual Resident population aged 15 years who work from home"/>
    <x v="1"/>
    <s v="Male"/>
    <s v="Information and communication (J)"/>
    <x v="3"/>
    <s v="Number"/>
    <n v="300"/>
    <x v="0"/>
  </r>
  <r>
    <s v="Usual Resident population aged 15 years who work from home"/>
    <x v="1"/>
    <s v="Male"/>
    <s v="Information and communication (J)"/>
    <x v="4"/>
    <s v="Number"/>
    <n v="172"/>
    <x v="0"/>
  </r>
  <r>
    <s v="Usual Resident population aged 15 years who work from home"/>
    <x v="1"/>
    <s v="Male"/>
    <s v="Information and communication (J)"/>
    <x v="5"/>
    <s v="Number"/>
    <n v="185"/>
    <x v="0"/>
  </r>
  <r>
    <s v="Usual Resident population aged 15 years who work from home"/>
    <x v="1"/>
    <s v="Male"/>
    <s v="Information and communication (J)"/>
    <x v="6"/>
    <s v="Number"/>
    <n v="58"/>
    <x v="1"/>
  </r>
  <r>
    <s v="Usual Resident population aged 15 years who work from home"/>
    <x v="1"/>
    <s v="Male"/>
    <s v="Information and communication (J)"/>
    <x v="7"/>
    <s v="Number"/>
    <n v="40"/>
    <x v="1"/>
  </r>
  <r>
    <s v="Usual Resident population aged 15 years who work from home"/>
    <x v="1"/>
    <s v="Male"/>
    <s v="Information and communication (J)"/>
    <x v="8"/>
    <s v="Number"/>
    <n v="25"/>
    <x v="1"/>
  </r>
  <r>
    <s v="Usual Resident population aged 15 years who work from home"/>
    <x v="1"/>
    <s v="Male"/>
    <s v="Information and communication (J)"/>
    <x v="9"/>
    <s v="Number"/>
    <n v="76"/>
    <x v="0"/>
  </r>
  <r>
    <s v="Usual Resident population aged 15 years who work from home"/>
    <x v="1"/>
    <s v="Male"/>
    <s v="Information and communication (J)"/>
    <x v="10"/>
    <s v="Number"/>
    <n v="147"/>
    <x v="0"/>
  </r>
  <r>
    <s v="Usual Resident population aged 15 years who work from home"/>
    <x v="1"/>
    <s v="Male"/>
    <s v="Information and communication (J)"/>
    <x v="11"/>
    <s v="Number"/>
    <n v="28"/>
    <x v="1"/>
  </r>
  <r>
    <s v="Usual Resident population aged 15 years who work from home"/>
    <x v="1"/>
    <s v="Male"/>
    <s v="Information and communication (J)"/>
    <x v="12"/>
    <s v="Number"/>
    <n v="50"/>
    <x v="1"/>
  </r>
  <r>
    <s v="Usual Resident population aged 15 years who work from home"/>
    <x v="1"/>
    <s v="Male"/>
    <s v="Information and communication (J)"/>
    <x v="13"/>
    <s v="Number"/>
    <n v="113"/>
    <x v="0"/>
  </r>
  <r>
    <s v="Usual Resident population aged 15 years who work from home"/>
    <x v="1"/>
    <s v="Male"/>
    <s v="Information and communication (J)"/>
    <x v="14"/>
    <s v="Number"/>
    <n v="206"/>
    <x v="0"/>
  </r>
  <r>
    <s v="Usual Resident population aged 15 years who work from home"/>
    <x v="1"/>
    <s v="Male"/>
    <s v="Information and communication (J)"/>
    <x v="15"/>
    <s v="Number"/>
    <n v="102"/>
    <x v="2"/>
  </r>
  <r>
    <s v="Usual Resident population aged 15 years who work from home"/>
    <x v="1"/>
    <s v="Male"/>
    <s v="Information and communication (J)"/>
    <x v="16"/>
    <s v="Number"/>
    <n v="445"/>
    <x v="2"/>
  </r>
  <r>
    <s v="Usual Resident population aged 15 years who work from home"/>
    <x v="1"/>
    <s v="Male"/>
    <s v="Information and communication (J)"/>
    <x v="17"/>
    <s v="Number"/>
    <n v="106"/>
    <x v="2"/>
  </r>
  <r>
    <s v="Usual Resident population aged 15 years who work from home"/>
    <x v="1"/>
    <s v="Male"/>
    <s v="Information and communication (J)"/>
    <x v="18"/>
    <s v="Number"/>
    <n v="125"/>
    <x v="2"/>
  </r>
  <r>
    <s v="Usual Resident population aged 15 years who work from home"/>
    <x v="1"/>
    <s v="Male"/>
    <s v="Information and communication (J)"/>
    <x v="19"/>
    <s v="Number"/>
    <n v="85"/>
    <x v="2"/>
  </r>
  <r>
    <s v="Usual Resident population aged 15 years who work from home"/>
    <x v="1"/>
    <s v="Male"/>
    <s v="Information and communication (J)"/>
    <x v="20"/>
    <s v="Number"/>
    <n v="87"/>
    <x v="2"/>
  </r>
  <r>
    <s v="Usual Resident population aged 15 years who work from home"/>
    <x v="1"/>
    <s v="Male"/>
    <s v="Information and communication (J)"/>
    <x v="21"/>
    <s v="Number"/>
    <n v="117"/>
    <x v="3"/>
  </r>
  <r>
    <s v="Usual Resident population aged 15 years who work from home"/>
    <x v="1"/>
    <s v="Male"/>
    <s v="Information and communication (J)"/>
    <x v="22"/>
    <s v="Number"/>
    <n v="162"/>
    <x v="3"/>
  </r>
  <r>
    <s v="Usual Resident population aged 15 years who work from home"/>
    <x v="1"/>
    <s v="Male"/>
    <s v="Information and communication (J)"/>
    <x v="23"/>
    <s v="Number"/>
    <n v="25"/>
    <x v="3"/>
  </r>
  <r>
    <s v="Usual Resident population aged 15 years who work from home"/>
    <x v="1"/>
    <s v="Male"/>
    <s v="Information and communication (J)"/>
    <x v="24"/>
    <s v="Number"/>
    <n v="75"/>
    <x v="3"/>
  </r>
  <r>
    <s v="Usual Resident population aged 15 years who work from home"/>
    <x v="1"/>
    <s v="Male"/>
    <s v="Information and communication (J)"/>
    <x v="25"/>
    <s v="Number"/>
    <n v="26"/>
    <x v="3"/>
  </r>
  <r>
    <s v="Usual Resident population aged 15 years who work from home"/>
    <x v="1"/>
    <s v="Male"/>
    <s v="Information and communication (J)"/>
    <x v="26"/>
    <s v="Number"/>
    <n v="47"/>
    <x v="3"/>
  </r>
  <r>
    <s v="Usual Resident population aged 15 years who work from home"/>
    <x v="1"/>
    <s v="Male"/>
    <s v="Information and communication (J)"/>
    <x v="27"/>
    <s v="Number"/>
    <n v="30"/>
    <x v="4"/>
  </r>
  <r>
    <s v="Usual Resident population aged 15 years who work from home"/>
    <x v="1"/>
    <s v="Male"/>
    <s v="Information and communication (J)"/>
    <x v="28"/>
    <s v="Number"/>
    <n v="119"/>
    <x v="4"/>
  </r>
  <r>
    <s v="Usual Resident population aged 15 years who work from home"/>
    <x v="1"/>
    <s v="Male"/>
    <s v="Information and communication (J)"/>
    <x v="29"/>
    <s v="Number"/>
    <n v="22"/>
    <x v="4"/>
  </r>
  <r>
    <s v="Usual Resident population aged 15 years who work from home"/>
    <x v="1"/>
    <s v="Male"/>
    <s v="Financial and insurance activities (K)"/>
    <x v="0"/>
    <s v="Number"/>
    <n v="8"/>
    <x v="0"/>
  </r>
  <r>
    <s v="Usual Resident population aged 15 years who work from home"/>
    <x v="1"/>
    <s v="Male"/>
    <s v="Financial and insurance activities (K)"/>
    <x v="1"/>
    <s v="Number"/>
    <n v="115"/>
    <x v="0"/>
  </r>
  <r>
    <s v="Usual Resident population aged 15 years who work from home"/>
    <x v="1"/>
    <s v="Male"/>
    <s v="Financial and insurance activities (K)"/>
    <x v="2"/>
    <s v="Number"/>
    <n v="141"/>
    <x v="0"/>
  </r>
  <r>
    <s v="Usual Resident population aged 15 years who work from home"/>
    <x v="1"/>
    <s v="Male"/>
    <s v="Financial and insurance activities (K)"/>
    <x v="3"/>
    <s v="Number"/>
    <n v="97"/>
    <x v="0"/>
  </r>
  <r>
    <s v="Usual Resident population aged 15 years who work from home"/>
    <x v="1"/>
    <s v="Male"/>
    <s v="Financial and insurance activities (K)"/>
    <x v="4"/>
    <s v="Number"/>
    <n v="55"/>
    <x v="0"/>
  </r>
  <r>
    <s v="Usual Resident population aged 15 years who work from home"/>
    <x v="1"/>
    <s v="Male"/>
    <s v="Financial and insurance activities (K)"/>
    <x v="5"/>
    <s v="Number"/>
    <n v="38"/>
    <x v="0"/>
  </r>
  <r>
    <s v="Usual Resident population aged 15 years who work from home"/>
    <x v="1"/>
    <s v="Male"/>
    <s v="Financial and insurance activities (K)"/>
    <x v="6"/>
    <s v="Number"/>
    <n v="15"/>
    <x v="1"/>
  </r>
  <r>
    <s v="Usual Resident population aged 15 years who work from home"/>
    <x v="1"/>
    <s v="Male"/>
    <s v="Financial and insurance activities (K)"/>
    <x v="7"/>
    <s v="Number"/>
    <n v="7"/>
    <x v="1"/>
  </r>
  <r>
    <s v="Usual Resident population aged 15 years who work from home"/>
    <x v="1"/>
    <s v="Male"/>
    <s v="Financial and insurance activities (K)"/>
    <x v="8"/>
    <s v="Number"/>
    <n v="4"/>
    <x v="1"/>
  </r>
  <r>
    <s v="Usual Resident population aged 15 years who work from home"/>
    <x v="1"/>
    <s v="Male"/>
    <s v="Financial and insurance activities (K)"/>
    <x v="9"/>
    <s v="Number"/>
    <n v="18"/>
    <x v="0"/>
  </r>
  <r>
    <s v="Usual Resident population aged 15 years who work from home"/>
    <x v="1"/>
    <s v="Male"/>
    <s v="Financial and insurance activities (K)"/>
    <x v="10"/>
    <s v="Number"/>
    <n v="35"/>
    <x v="0"/>
  </r>
  <r>
    <s v="Usual Resident population aged 15 years who work from home"/>
    <x v="1"/>
    <s v="Male"/>
    <s v="Financial and insurance activities (K)"/>
    <x v="11"/>
    <s v="Number"/>
    <n v="8"/>
    <x v="1"/>
  </r>
  <r>
    <s v="Usual Resident population aged 15 years who work from home"/>
    <x v="1"/>
    <s v="Male"/>
    <s v="Financial and insurance activities (K)"/>
    <x v="12"/>
    <s v="Number"/>
    <n v="10"/>
    <x v="1"/>
  </r>
  <r>
    <s v="Usual Resident population aged 15 years who work from home"/>
    <x v="1"/>
    <s v="Male"/>
    <s v="Financial and insurance activities (K)"/>
    <x v="13"/>
    <s v="Number"/>
    <n v="37"/>
    <x v="0"/>
  </r>
  <r>
    <s v="Usual Resident population aged 15 years who work from home"/>
    <x v="1"/>
    <s v="Male"/>
    <s v="Financial and insurance activities (K)"/>
    <x v="14"/>
    <s v="Number"/>
    <n v="40"/>
    <x v="0"/>
  </r>
  <r>
    <s v="Usual Resident population aged 15 years who work from home"/>
    <x v="1"/>
    <s v="Male"/>
    <s v="Financial and insurance activities (K)"/>
    <x v="15"/>
    <s v="Number"/>
    <n v="18"/>
    <x v="2"/>
  </r>
  <r>
    <s v="Usual Resident population aged 15 years who work from home"/>
    <x v="1"/>
    <s v="Male"/>
    <s v="Financial and insurance activities (K)"/>
    <x v="16"/>
    <s v="Number"/>
    <n v="110"/>
    <x v="2"/>
  </r>
  <r>
    <s v="Usual Resident population aged 15 years who work from home"/>
    <x v="1"/>
    <s v="Male"/>
    <s v="Financial and insurance activities (K)"/>
    <x v="17"/>
    <s v="Number"/>
    <n v="22"/>
    <x v="2"/>
  </r>
  <r>
    <s v="Usual Resident population aged 15 years who work from home"/>
    <x v="1"/>
    <s v="Male"/>
    <s v="Financial and insurance activities (K)"/>
    <x v="18"/>
    <s v="Number"/>
    <n v="33"/>
    <x v="2"/>
  </r>
  <r>
    <s v="Usual Resident population aged 15 years who work from home"/>
    <x v="1"/>
    <s v="Male"/>
    <s v="Financial and insurance activities (K)"/>
    <x v="19"/>
    <s v="Number"/>
    <n v="26"/>
    <x v="2"/>
  </r>
  <r>
    <s v="Usual Resident population aged 15 years who work from home"/>
    <x v="1"/>
    <s v="Male"/>
    <s v="Financial and insurance activities (K)"/>
    <x v="20"/>
    <s v="Number"/>
    <n v="32"/>
    <x v="2"/>
  </r>
  <r>
    <s v="Usual Resident population aged 15 years who work from home"/>
    <x v="1"/>
    <s v="Male"/>
    <s v="Financial and insurance activities (K)"/>
    <x v="21"/>
    <s v="Number"/>
    <n v="20"/>
    <x v="3"/>
  </r>
  <r>
    <s v="Usual Resident population aged 15 years who work from home"/>
    <x v="1"/>
    <s v="Male"/>
    <s v="Financial and insurance activities (K)"/>
    <x v="22"/>
    <s v="Number"/>
    <n v="34"/>
    <x v="3"/>
  </r>
  <r>
    <s v="Usual Resident population aged 15 years who work from home"/>
    <x v="1"/>
    <s v="Male"/>
    <s v="Financial and insurance activities (K)"/>
    <x v="23"/>
    <s v="Number"/>
    <n v="6"/>
    <x v="3"/>
  </r>
  <r>
    <s v="Usual Resident population aged 15 years who work from home"/>
    <x v="1"/>
    <s v="Male"/>
    <s v="Financial and insurance activities (K)"/>
    <x v="24"/>
    <s v="Number"/>
    <n v="15"/>
    <x v="3"/>
  </r>
  <r>
    <s v="Usual Resident population aged 15 years who work from home"/>
    <x v="1"/>
    <s v="Male"/>
    <s v="Financial and insurance activities (K)"/>
    <x v="25"/>
    <s v="Number"/>
    <n v="14"/>
    <x v="3"/>
  </r>
  <r>
    <s v="Usual Resident population aged 15 years who work from home"/>
    <x v="1"/>
    <s v="Male"/>
    <s v="Financial and insurance activities (K)"/>
    <x v="26"/>
    <s v="Number"/>
    <n v="15"/>
    <x v="3"/>
  </r>
  <r>
    <s v="Usual Resident population aged 15 years who work from home"/>
    <x v="1"/>
    <s v="Male"/>
    <s v="Financial and insurance activities (K)"/>
    <x v="27"/>
    <s v="Number"/>
    <n v="4"/>
    <x v="4"/>
  </r>
  <r>
    <s v="Usual Resident population aged 15 years who work from home"/>
    <x v="1"/>
    <s v="Male"/>
    <s v="Financial and insurance activities (K)"/>
    <x v="28"/>
    <s v="Number"/>
    <n v="53"/>
    <x v="4"/>
  </r>
  <r>
    <s v="Usual Resident population aged 15 years who work from home"/>
    <x v="1"/>
    <s v="Male"/>
    <s v="Financial and insurance activities (K)"/>
    <x v="29"/>
    <s v="Number"/>
    <n v="6"/>
    <x v="4"/>
  </r>
  <r>
    <s v="Usual Resident population aged 15 years who work from home"/>
    <x v="1"/>
    <s v="Male"/>
    <s v="Real estate activities (L)"/>
    <x v="0"/>
    <s v="Number"/>
    <n v="0"/>
    <x v="0"/>
  </r>
  <r>
    <s v="Usual Resident population aged 15 years who work from home"/>
    <x v="1"/>
    <s v="Male"/>
    <s v="Real estate activities (L)"/>
    <x v="1"/>
    <s v="Number"/>
    <n v="64"/>
    <x v="0"/>
  </r>
  <r>
    <s v="Usual Resident population aged 15 years who work from home"/>
    <x v="1"/>
    <s v="Male"/>
    <s v="Real estate activities (L)"/>
    <x v="2"/>
    <s v="Number"/>
    <n v="64"/>
    <x v="0"/>
  </r>
  <r>
    <s v="Usual Resident population aged 15 years who work from home"/>
    <x v="1"/>
    <s v="Male"/>
    <s v="Real estate activities (L)"/>
    <x v="3"/>
    <s v="Number"/>
    <n v="23"/>
    <x v="0"/>
  </r>
  <r>
    <s v="Usual Resident population aged 15 years who work from home"/>
    <x v="1"/>
    <s v="Male"/>
    <s v="Real estate activities (L)"/>
    <x v="4"/>
    <s v="Number"/>
    <n v="25"/>
    <x v="0"/>
  </r>
  <r>
    <s v="Usual Resident population aged 15 years who work from home"/>
    <x v="1"/>
    <s v="Male"/>
    <s v="Real estate activities (L)"/>
    <x v="5"/>
    <s v="Number"/>
    <n v="15"/>
    <x v="0"/>
  </r>
  <r>
    <s v="Usual Resident population aged 15 years who work from home"/>
    <x v="1"/>
    <s v="Male"/>
    <s v="Real estate activities (L)"/>
    <x v="6"/>
    <s v="Number"/>
    <n v="2"/>
    <x v="1"/>
  </r>
  <r>
    <s v="Usual Resident population aged 15 years who work from home"/>
    <x v="1"/>
    <s v="Male"/>
    <s v="Real estate activities (L)"/>
    <x v="7"/>
    <s v="Number"/>
    <n v="3"/>
    <x v="1"/>
  </r>
  <r>
    <s v="Usual Resident population aged 15 years who work from home"/>
    <x v="1"/>
    <s v="Male"/>
    <s v="Real estate activities (L)"/>
    <x v="8"/>
    <s v="Number"/>
    <n v="2"/>
    <x v="1"/>
  </r>
  <r>
    <s v="Usual Resident population aged 15 years who work from home"/>
    <x v="1"/>
    <s v="Male"/>
    <s v="Real estate activities (L)"/>
    <x v="9"/>
    <s v="Number"/>
    <n v="6"/>
    <x v="0"/>
  </r>
  <r>
    <s v="Usual Resident population aged 15 years who work from home"/>
    <x v="1"/>
    <s v="Male"/>
    <s v="Real estate activities (L)"/>
    <x v="10"/>
    <s v="Number"/>
    <n v="13"/>
    <x v="0"/>
  </r>
  <r>
    <s v="Usual Resident population aged 15 years who work from home"/>
    <x v="1"/>
    <s v="Male"/>
    <s v="Real estate activities (L)"/>
    <x v="11"/>
    <s v="Number"/>
    <n v="1"/>
    <x v="1"/>
  </r>
  <r>
    <s v="Usual Resident population aged 15 years who work from home"/>
    <x v="1"/>
    <s v="Male"/>
    <s v="Real estate activities (L)"/>
    <x v="12"/>
    <s v="Number"/>
    <n v="2"/>
    <x v="1"/>
  </r>
  <r>
    <s v="Usual Resident population aged 15 years who work from home"/>
    <x v="1"/>
    <s v="Male"/>
    <s v="Real estate activities (L)"/>
    <x v="13"/>
    <s v="Number"/>
    <n v="7"/>
    <x v="0"/>
  </r>
  <r>
    <s v="Usual Resident population aged 15 years who work from home"/>
    <x v="1"/>
    <s v="Male"/>
    <s v="Real estate activities (L)"/>
    <x v="14"/>
    <s v="Number"/>
    <n v="15"/>
    <x v="0"/>
  </r>
  <r>
    <s v="Usual Resident population aged 15 years who work from home"/>
    <x v="1"/>
    <s v="Male"/>
    <s v="Real estate activities (L)"/>
    <x v="15"/>
    <s v="Number"/>
    <n v="4"/>
    <x v="2"/>
  </r>
  <r>
    <s v="Usual Resident population aged 15 years who work from home"/>
    <x v="1"/>
    <s v="Male"/>
    <s v="Real estate activities (L)"/>
    <x v="16"/>
    <s v="Number"/>
    <n v="46"/>
    <x v="2"/>
  </r>
  <r>
    <s v="Usual Resident population aged 15 years who work from home"/>
    <x v="1"/>
    <s v="Male"/>
    <s v="Real estate activities (L)"/>
    <x v="17"/>
    <s v="Number"/>
    <n v="13"/>
    <x v="2"/>
  </r>
  <r>
    <s v="Usual Resident population aged 15 years who work from home"/>
    <x v="1"/>
    <s v="Male"/>
    <s v="Real estate activities (L)"/>
    <x v="18"/>
    <s v="Number"/>
    <n v="10"/>
    <x v="2"/>
  </r>
  <r>
    <s v="Usual Resident population aged 15 years who work from home"/>
    <x v="1"/>
    <s v="Male"/>
    <s v="Real estate activities (L)"/>
    <x v="19"/>
    <s v="Number"/>
    <n v="4"/>
    <x v="2"/>
  </r>
  <r>
    <s v="Usual Resident population aged 15 years who work from home"/>
    <x v="1"/>
    <s v="Male"/>
    <s v="Real estate activities (L)"/>
    <x v="20"/>
    <s v="Number"/>
    <n v="6"/>
    <x v="2"/>
  </r>
  <r>
    <s v="Usual Resident population aged 15 years who work from home"/>
    <x v="1"/>
    <s v="Male"/>
    <s v="Real estate activities (L)"/>
    <x v="21"/>
    <s v="Number"/>
    <n v="6"/>
    <x v="3"/>
  </r>
  <r>
    <s v="Usual Resident population aged 15 years who work from home"/>
    <x v="1"/>
    <s v="Male"/>
    <s v="Real estate activities (L)"/>
    <x v="22"/>
    <s v="Number"/>
    <n v="8"/>
    <x v="3"/>
  </r>
  <r>
    <s v="Usual Resident population aged 15 years who work from home"/>
    <x v="1"/>
    <s v="Male"/>
    <s v="Real estate activities (L)"/>
    <x v="23"/>
    <s v="Number"/>
    <n v="5"/>
    <x v="3"/>
  </r>
  <r>
    <s v="Usual Resident population aged 15 years who work from home"/>
    <x v="1"/>
    <s v="Male"/>
    <s v="Real estate activities (L)"/>
    <x v="24"/>
    <s v="Number"/>
    <n v="4"/>
    <x v="3"/>
  </r>
  <r>
    <s v="Usual Resident population aged 15 years who work from home"/>
    <x v="1"/>
    <s v="Male"/>
    <s v="Real estate activities (L)"/>
    <x v="25"/>
    <s v="Number"/>
    <n v="6"/>
    <x v="3"/>
  </r>
  <r>
    <s v="Usual Resident population aged 15 years who work from home"/>
    <x v="1"/>
    <s v="Male"/>
    <s v="Real estate activities (L)"/>
    <x v="26"/>
    <s v="Number"/>
    <n v="5"/>
    <x v="3"/>
  </r>
  <r>
    <s v="Usual Resident population aged 15 years who work from home"/>
    <x v="1"/>
    <s v="Male"/>
    <s v="Real estate activities (L)"/>
    <x v="27"/>
    <s v="Number"/>
    <n v="2"/>
    <x v="4"/>
  </r>
  <r>
    <s v="Usual Resident population aged 15 years who work from home"/>
    <x v="1"/>
    <s v="Male"/>
    <s v="Real estate activities (L)"/>
    <x v="28"/>
    <s v="Number"/>
    <n v="4"/>
    <x v="4"/>
  </r>
  <r>
    <s v="Usual Resident population aged 15 years who work from home"/>
    <x v="1"/>
    <s v="Male"/>
    <s v="Real estate activities (L)"/>
    <x v="29"/>
    <s v="Number"/>
    <n v="4"/>
    <x v="4"/>
  </r>
  <r>
    <s v="Usual Resident population aged 15 years who work from home"/>
    <x v="1"/>
    <s v="Male"/>
    <s v="Professional, scientific and technical activities (M)"/>
    <x v="0"/>
    <s v="Number"/>
    <n v="36"/>
    <x v="0"/>
  </r>
  <r>
    <s v="Usual Resident population aged 15 years who work from home"/>
    <x v="1"/>
    <s v="Male"/>
    <s v="Professional, scientific and technical activities (M)"/>
    <x v="1"/>
    <s v="Number"/>
    <n v="575"/>
    <x v="0"/>
  </r>
  <r>
    <s v="Usual Resident population aged 15 years who work from home"/>
    <x v="1"/>
    <s v="Male"/>
    <s v="Professional, scientific and technical activities (M)"/>
    <x v="2"/>
    <s v="Number"/>
    <n v="546"/>
    <x v="0"/>
  </r>
  <r>
    <s v="Usual Resident population aged 15 years who work from home"/>
    <x v="1"/>
    <s v="Male"/>
    <s v="Professional, scientific and technical activities (M)"/>
    <x v="3"/>
    <s v="Number"/>
    <n v="325"/>
    <x v="0"/>
  </r>
  <r>
    <s v="Usual Resident population aged 15 years who work from home"/>
    <x v="1"/>
    <s v="Male"/>
    <s v="Professional, scientific and technical activities (M)"/>
    <x v="4"/>
    <s v="Number"/>
    <n v="217"/>
    <x v="0"/>
  </r>
  <r>
    <s v="Usual Resident population aged 15 years who work from home"/>
    <x v="1"/>
    <s v="Male"/>
    <s v="Professional, scientific and technical activities (M)"/>
    <x v="5"/>
    <s v="Number"/>
    <n v="235"/>
    <x v="0"/>
  </r>
  <r>
    <s v="Usual Resident population aged 15 years who work from home"/>
    <x v="1"/>
    <s v="Male"/>
    <s v="Professional, scientific and technical activities (M)"/>
    <x v="6"/>
    <s v="Number"/>
    <n v="94"/>
    <x v="1"/>
  </r>
  <r>
    <s v="Usual Resident population aged 15 years who work from home"/>
    <x v="1"/>
    <s v="Male"/>
    <s v="Professional, scientific and technical activities (M)"/>
    <x v="7"/>
    <s v="Number"/>
    <n v="55"/>
    <x v="1"/>
  </r>
  <r>
    <s v="Usual Resident population aged 15 years who work from home"/>
    <x v="1"/>
    <s v="Male"/>
    <s v="Professional, scientific and technical activities (M)"/>
    <x v="8"/>
    <s v="Number"/>
    <n v="21"/>
    <x v="1"/>
  </r>
  <r>
    <s v="Usual Resident population aged 15 years who work from home"/>
    <x v="1"/>
    <s v="Male"/>
    <s v="Professional, scientific and technical activities (M)"/>
    <x v="9"/>
    <s v="Number"/>
    <n v="107"/>
    <x v="0"/>
  </r>
  <r>
    <s v="Usual Resident population aged 15 years who work from home"/>
    <x v="1"/>
    <s v="Male"/>
    <s v="Professional, scientific and technical activities (M)"/>
    <x v="10"/>
    <s v="Number"/>
    <n v="196"/>
    <x v="0"/>
  </r>
  <r>
    <s v="Usual Resident population aged 15 years who work from home"/>
    <x v="1"/>
    <s v="Male"/>
    <s v="Professional, scientific and technical activities (M)"/>
    <x v="11"/>
    <s v="Number"/>
    <n v="38"/>
    <x v="1"/>
  </r>
  <r>
    <s v="Usual Resident population aged 15 years who work from home"/>
    <x v="1"/>
    <s v="Male"/>
    <s v="Professional, scientific and technical activities (M)"/>
    <x v="12"/>
    <s v="Number"/>
    <n v="60"/>
    <x v="1"/>
  </r>
  <r>
    <s v="Usual Resident population aged 15 years who work from home"/>
    <x v="1"/>
    <s v="Male"/>
    <s v="Professional, scientific and technical activities (M)"/>
    <x v="13"/>
    <s v="Number"/>
    <n v="149"/>
    <x v="0"/>
  </r>
  <r>
    <s v="Usual Resident population aged 15 years who work from home"/>
    <x v="1"/>
    <s v="Male"/>
    <s v="Professional, scientific and technical activities (M)"/>
    <x v="14"/>
    <s v="Number"/>
    <n v="248"/>
    <x v="0"/>
  </r>
  <r>
    <s v="Usual Resident population aged 15 years who work from home"/>
    <x v="1"/>
    <s v="Male"/>
    <s v="Professional, scientific and technical activities (M)"/>
    <x v="15"/>
    <s v="Number"/>
    <n v="128"/>
    <x v="2"/>
  </r>
  <r>
    <s v="Usual Resident population aged 15 years who work from home"/>
    <x v="1"/>
    <s v="Male"/>
    <s v="Professional, scientific and technical activities (M)"/>
    <x v="16"/>
    <s v="Number"/>
    <n v="590"/>
    <x v="2"/>
  </r>
  <r>
    <s v="Usual Resident population aged 15 years who work from home"/>
    <x v="1"/>
    <s v="Male"/>
    <s v="Professional, scientific and technical activities (M)"/>
    <x v="17"/>
    <s v="Number"/>
    <n v="141"/>
    <x v="2"/>
  </r>
  <r>
    <s v="Usual Resident population aged 15 years who work from home"/>
    <x v="1"/>
    <s v="Male"/>
    <s v="Professional, scientific and technical activities (M)"/>
    <x v="18"/>
    <s v="Number"/>
    <n v="160"/>
    <x v="2"/>
  </r>
  <r>
    <s v="Usual Resident population aged 15 years who work from home"/>
    <x v="1"/>
    <s v="Male"/>
    <s v="Professional, scientific and technical activities (M)"/>
    <x v="19"/>
    <s v="Number"/>
    <n v="131"/>
    <x v="2"/>
  </r>
  <r>
    <s v="Usual Resident population aged 15 years who work from home"/>
    <x v="1"/>
    <s v="Male"/>
    <s v="Professional, scientific and technical activities (M)"/>
    <x v="20"/>
    <s v="Number"/>
    <n v="131"/>
    <x v="2"/>
  </r>
  <r>
    <s v="Usual Resident population aged 15 years who work from home"/>
    <x v="1"/>
    <s v="Male"/>
    <s v="Professional, scientific and technical activities (M)"/>
    <x v="21"/>
    <s v="Number"/>
    <n v="76"/>
    <x v="3"/>
  </r>
  <r>
    <s v="Usual Resident population aged 15 years who work from home"/>
    <x v="1"/>
    <s v="Male"/>
    <s v="Professional, scientific and technical activities (M)"/>
    <x v="22"/>
    <s v="Number"/>
    <n v="160"/>
    <x v="3"/>
  </r>
  <r>
    <s v="Usual Resident population aged 15 years who work from home"/>
    <x v="1"/>
    <s v="Male"/>
    <s v="Professional, scientific and technical activities (M)"/>
    <x v="23"/>
    <s v="Number"/>
    <n v="45"/>
    <x v="3"/>
  </r>
  <r>
    <s v="Usual Resident population aged 15 years who work from home"/>
    <x v="1"/>
    <s v="Male"/>
    <s v="Professional, scientific and technical activities (M)"/>
    <x v="24"/>
    <s v="Number"/>
    <n v="129"/>
    <x v="3"/>
  </r>
  <r>
    <s v="Usual Resident population aged 15 years who work from home"/>
    <x v="1"/>
    <s v="Male"/>
    <s v="Professional, scientific and technical activities (M)"/>
    <x v="25"/>
    <s v="Number"/>
    <n v="50"/>
    <x v="3"/>
  </r>
  <r>
    <s v="Usual Resident population aged 15 years who work from home"/>
    <x v="1"/>
    <s v="Male"/>
    <s v="Professional, scientific and technical activities (M)"/>
    <x v="26"/>
    <s v="Number"/>
    <n v="59"/>
    <x v="3"/>
  </r>
  <r>
    <s v="Usual Resident population aged 15 years who work from home"/>
    <x v="1"/>
    <s v="Male"/>
    <s v="Professional, scientific and technical activities (M)"/>
    <x v="27"/>
    <s v="Number"/>
    <n v="39"/>
    <x v="4"/>
  </r>
  <r>
    <s v="Usual Resident population aged 15 years who work from home"/>
    <x v="1"/>
    <s v="Male"/>
    <s v="Professional, scientific and technical activities (M)"/>
    <x v="28"/>
    <s v="Number"/>
    <n v="118"/>
    <x v="4"/>
  </r>
  <r>
    <s v="Usual Resident population aged 15 years who work from home"/>
    <x v="1"/>
    <s v="Male"/>
    <s v="Professional, scientific and technical activities (M)"/>
    <x v="29"/>
    <s v="Number"/>
    <n v="23"/>
    <x v="4"/>
  </r>
  <r>
    <s v="Usual Resident population aged 15 years who work from home"/>
    <x v="1"/>
    <s v="Male"/>
    <s v="Administrative and support service activities (N)"/>
    <x v="0"/>
    <s v="Number"/>
    <n v="5"/>
    <x v="0"/>
  </r>
  <r>
    <s v="Usual Resident population aged 15 years who work from home"/>
    <x v="1"/>
    <s v="Male"/>
    <s v="Administrative and support service activities (N)"/>
    <x v="1"/>
    <s v="Number"/>
    <n v="95"/>
    <x v="0"/>
  </r>
  <r>
    <s v="Usual Resident population aged 15 years who work from home"/>
    <x v="1"/>
    <s v="Male"/>
    <s v="Administrative and support service activities (N)"/>
    <x v="2"/>
    <s v="Number"/>
    <n v="63"/>
    <x v="0"/>
  </r>
  <r>
    <s v="Usual Resident population aged 15 years who work from home"/>
    <x v="1"/>
    <s v="Male"/>
    <s v="Administrative and support service activities (N)"/>
    <x v="3"/>
    <s v="Number"/>
    <n v="68"/>
    <x v="0"/>
  </r>
  <r>
    <s v="Usual Resident population aged 15 years who work from home"/>
    <x v="1"/>
    <s v="Male"/>
    <s v="Administrative and support service activities (N)"/>
    <x v="4"/>
    <s v="Number"/>
    <n v="41"/>
    <x v="0"/>
  </r>
  <r>
    <s v="Usual Resident population aged 15 years who work from home"/>
    <x v="1"/>
    <s v="Male"/>
    <s v="Administrative and support service activities (N)"/>
    <x v="5"/>
    <s v="Number"/>
    <n v="48"/>
    <x v="0"/>
  </r>
  <r>
    <s v="Usual Resident population aged 15 years who work from home"/>
    <x v="1"/>
    <s v="Male"/>
    <s v="Administrative and support service activities (N)"/>
    <x v="6"/>
    <s v="Number"/>
    <n v="23"/>
    <x v="1"/>
  </r>
  <r>
    <s v="Usual Resident population aged 15 years who work from home"/>
    <x v="1"/>
    <s v="Male"/>
    <s v="Administrative and support service activities (N)"/>
    <x v="7"/>
    <s v="Number"/>
    <n v="13"/>
    <x v="1"/>
  </r>
  <r>
    <s v="Usual Resident population aged 15 years who work from home"/>
    <x v="1"/>
    <s v="Male"/>
    <s v="Administrative and support service activities (N)"/>
    <x v="8"/>
    <s v="Number"/>
    <n v="7"/>
    <x v="1"/>
  </r>
  <r>
    <s v="Usual Resident population aged 15 years who work from home"/>
    <x v="1"/>
    <s v="Male"/>
    <s v="Administrative and support service activities (N)"/>
    <x v="9"/>
    <s v="Number"/>
    <n v="22"/>
    <x v="0"/>
  </r>
  <r>
    <s v="Usual Resident population aged 15 years who work from home"/>
    <x v="1"/>
    <s v="Male"/>
    <s v="Administrative and support service activities (N)"/>
    <x v="10"/>
    <s v="Number"/>
    <n v="37"/>
    <x v="0"/>
  </r>
  <r>
    <s v="Usual Resident population aged 15 years who work from home"/>
    <x v="1"/>
    <s v="Male"/>
    <s v="Administrative and support service activities (N)"/>
    <x v="11"/>
    <s v="Number"/>
    <n v="17"/>
    <x v="1"/>
  </r>
  <r>
    <s v="Usual Resident population aged 15 years who work from home"/>
    <x v="1"/>
    <s v="Male"/>
    <s v="Administrative and support service activities (N)"/>
    <x v="12"/>
    <s v="Number"/>
    <n v="13"/>
    <x v="1"/>
  </r>
  <r>
    <s v="Usual Resident population aged 15 years who work from home"/>
    <x v="1"/>
    <s v="Male"/>
    <s v="Administrative and support service activities (N)"/>
    <x v="13"/>
    <s v="Number"/>
    <n v="29"/>
    <x v="0"/>
  </r>
  <r>
    <s v="Usual Resident population aged 15 years who work from home"/>
    <x v="1"/>
    <s v="Male"/>
    <s v="Administrative and support service activities (N)"/>
    <x v="14"/>
    <s v="Number"/>
    <n v="51"/>
    <x v="0"/>
  </r>
  <r>
    <s v="Usual Resident population aged 15 years who work from home"/>
    <x v="1"/>
    <s v="Male"/>
    <s v="Administrative and support service activities (N)"/>
    <x v="15"/>
    <s v="Number"/>
    <n v="33"/>
    <x v="2"/>
  </r>
  <r>
    <s v="Usual Resident population aged 15 years who work from home"/>
    <x v="1"/>
    <s v="Male"/>
    <s v="Administrative and support service activities (N)"/>
    <x v="16"/>
    <s v="Number"/>
    <n v="93"/>
    <x v="2"/>
  </r>
  <r>
    <s v="Usual Resident population aged 15 years who work from home"/>
    <x v="1"/>
    <s v="Male"/>
    <s v="Administrative and support service activities (N)"/>
    <x v="17"/>
    <s v="Number"/>
    <n v="35"/>
    <x v="2"/>
  </r>
  <r>
    <s v="Usual Resident population aged 15 years who work from home"/>
    <x v="1"/>
    <s v="Male"/>
    <s v="Administrative and support service activities (N)"/>
    <x v="18"/>
    <s v="Number"/>
    <n v="39"/>
    <x v="2"/>
  </r>
  <r>
    <s v="Usual Resident population aged 15 years who work from home"/>
    <x v="1"/>
    <s v="Male"/>
    <s v="Administrative and support service activities (N)"/>
    <x v="19"/>
    <s v="Number"/>
    <n v="31"/>
    <x v="2"/>
  </r>
  <r>
    <s v="Usual Resident population aged 15 years who work from home"/>
    <x v="1"/>
    <s v="Male"/>
    <s v="Administrative and support service activities (N)"/>
    <x v="20"/>
    <s v="Number"/>
    <n v="23"/>
    <x v="2"/>
  </r>
  <r>
    <s v="Usual Resident population aged 15 years who work from home"/>
    <x v="1"/>
    <s v="Male"/>
    <s v="Administrative and support service activities (N)"/>
    <x v="21"/>
    <s v="Number"/>
    <n v="12"/>
    <x v="3"/>
  </r>
  <r>
    <s v="Usual Resident population aged 15 years who work from home"/>
    <x v="1"/>
    <s v="Male"/>
    <s v="Administrative and support service activities (N)"/>
    <x v="22"/>
    <s v="Number"/>
    <n v="41"/>
    <x v="3"/>
  </r>
  <r>
    <s v="Usual Resident population aged 15 years who work from home"/>
    <x v="1"/>
    <s v="Male"/>
    <s v="Administrative and support service activities (N)"/>
    <x v="23"/>
    <s v="Number"/>
    <n v="5"/>
    <x v="3"/>
  </r>
  <r>
    <s v="Usual Resident population aged 15 years who work from home"/>
    <x v="1"/>
    <s v="Male"/>
    <s v="Administrative and support service activities (N)"/>
    <x v="24"/>
    <s v="Number"/>
    <n v="26"/>
    <x v="3"/>
  </r>
  <r>
    <s v="Usual Resident population aged 15 years who work from home"/>
    <x v="1"/>
    <s v="Male"/>
    <s v="Administrative and support service activities (N)"/>
    <x v="25"/>
    <s v="Number"/>
    <n v="8"/>
    <x v="3"/>
  </r>
  <r>
    <s v="Usual Resident population aged 15 years who work from home"/>
    <x v="1"/>
    <s v="Male"/>
    <s v="Administrative and support service activities (N)"/>
    <x v="26"/>
    <s v="Number"/>
    <n v="7"/>
    <x v="3"/>
  </r>
  <r>
    <s v="Usual Resident population aged 15 years who work from home"/>
    <x v="1"/>
    <s v="Male"/>
    <s v="Administrative and support service activities (N)"/>
    <x v="27"/>
    <s v="Number"/>
    <n v="9"/>
    <x v="4"/>
  </r>
  <r>
    <s v="Usual Resident population aged 15 years who work from home"/>
    <x v="1"/>
    <s v="Male"/>
    <s v="Administrative and support service activities (N)"/>
    <x v="28"/>
    <s v="Number"/>
    <n v="12"/>
    <x v="4"/>
  </r>
  <r>
    <s v="Usual Resident population aged 15 years who work from home"/>
    <x v="1"/>
    <s v="Male"/>
    <s v="Administrative and support service activities (N)"/>
    <x v="29"/>
    <s v="Number"/>
    <n v="5"/>
    <x v="4"/>
  </r>
  <r>
    <s v="Usual Resident population aged 15 years who work from home"/>
    <x v="1"/>
    <s v="Male"/>
    <s v="Public administration and defence; compulsory social security (O)"/>
    <x v="0"/>
    <s v="Number"/>
    <n v="7"/>
    <x v="0"/>
  </r>
  <r>
    <s v="Usual Resident population aged 15 years who work from home"/>
    <x v="1"/>
    <s v="Male"/>
    <s v="Public administration and defence; compulsory social security (O)"/>
    <x v="1"/>
    <s v="Number"/>
    <n v="36"/>
    <x v="0"/>
  </r>
  <r>
    <s v="Usual Resident population aged 15 years who work from home"/>
    <x v="1"/>
    <s v="Male"/>
    <s v="Public administration and defence; compulsory social security (O)"/>
    <x v="2"/>
    <s v="Number"/>
    <n v="21"/>
    <x v="0"/>
  </r>
  <r>
    <s v="Usual Resident population aged 15 years who work from home"/>
    <x v="1"/>
    <s v="Male"/>
    <s v="Public administration and defence; compulsory social security (O)"/>
    <x v="3"/>
    <s v="Number"/>
    <n v="31"/>
    <x v="0"/>
  </r>
  <r>
    <s v="Usual Resident population aged 15 years who work from home"/>
    <x v="1"/>
    <s v="Male"/>
    <s v="Public administration and defence; compulsory social security (O)"/>
    <x v="4"/>
    <s v="Number"/>
    <n v="11"/>
    <x v="0"/>
  </r>
  <r>
    <s v="Usual Resident population aged 15 years who work from home"/>
    <x v="1"/>
    <s v="Male"/>
    <s v="Public administration and defence; compulsory social security (O)"/>
    <x v="5"/>
    <s v="Number"/>
    <n v="19"/>
    <x v="0"/>
  </r>
  <r>
    <s v="Usual Resident population aged 15 years who work from home"/>
    <x v="1"/>
    <s v="Male"/>
    <s v="Public administration and defence; compulsory social security (O)"/>
    <x v="6"/>
    <s v="Number"/>
    <n v="6"/>
    <x v="1"/>
  </r>
  <r>
    <s v="Usual Resident population aged 15 years who work from home"/>
    <x v="1"/>
    <s v="Male"/>
    <s v="Public administration and defence; compulsory social security (O)"/>
    <x v="7"/>
    <s v="Number"/>
    <n v="10"/>
    <x v="1"/>
  </r>
  <r>
    <s v="Usual Resident population aged 15 years who work from home"/>
    <x v="1"/>
    <s v="Male"/>
    <s v="Public administration and defence; compulsory social security (O)"/>
    <x v="8"/>
    <s v="Number"/>
    <n v="1"/>
    <x v="1"/>
  </r>
  <r>
    <s v="Usual Resident population aged 15 years who work from home"/>
    <x v="1"/>
    <s v="Male"/>
    <s v="Public administration and defence; compulsory social security (O)"/>
    <x v="9"/>
    <s v="Number"/>
    <n v="8"/>
    <x v="0"/>
  </r>
  <r>
    <s v="Usual Resident population aged 15 years who work from home"/>
    <x v="1"/>
    <s v="Male"/>
    <s v="Public administration and defence; compulsory social security (O)"/>
    <x v="10"/>
    <s v="Number"/>
    <n v="8"/>
    <x v="0"/>
  </r>
  <r>
    <s v="Usual Resident population aged 15 years who work from home"/>
    <x v="1"/>
    <s v="Male"/>
    <s v="Public administration and defence; compulsory social security (O)"/>
    <x v="11"/>
    <s v="Number"/>
    <n v="3"/>
    <x v="1"/>
  </r>
  <r>
    <s v="Usual Resident population aged 15 years who work from home"/>
    <x v="1"/>
    <s v="Male"/>
    <s v="Public administration and defence; compulsory social security (O)"/>
    <x v="12"/>
    <s v="Number"/>
    <n v="9"/>
    <x v="1"/>
  </r>
  <r>
    <s v="Usual Resident population aged 15 years who work from home"/>
    <x v="1"/>
    <s v="Male"/>
    <s v="Public administration and defence; compulsory social security (O)"/>
    <x v="13"/>
    <s v="Number"/>
    <n v="9"/>
    <x v="0"/>
  </r>
  <r>
    <s v="Usual Resident population aged 15 years who work from home"/>
    <x v="1"/>
    <s v="Male"/>
    <s v="Public administration and defence; compulsory social security (O)"/>
    <x v="14"/>
    <s v="Number"/>
    <n v="12"/>
    <x v="0"/>
  </r>
  <r>
    <s v="Usual Resident population aged 15 years who work from home"/>
    <x v="1"/>
    <s v="Male"/>
    <s v="Public administration and defence; compulsory social security (O)"/>
    <x v="15"/>
    <s v="Number"/>
    <n v="12"/>
    <x v="2"/>
  </r>
  <r>
    <s v="Usual Resident population aged 15 years who work from home"/>
    <x v="1"/>
    <s v="Male"/>
    <s v="Public administration and defence; compulsory social security (O)"/>
    <x v="16"/>
    <s v="Number"/>
    <n v="45"/>
    <x v="2"/>
  </r>
  <r>
    <s v="Usual Resident population aged 15 years who work from home"/>
    <x v="1"/>
    <s v="Male"/>
    <s v="Public administration and defence; compulsory social security (O)"/>
    <x v="17"/>
    <s v="Number"/>
    <n v="14"/>
    <x v="2"/>
  </r>
  <r>
    <s v="Usual Resident population aged 15 years who work from home"/>
    <x v="1"/>
    <s v="Male"/>
    <s v="Public administration and defence; compulsory social security (O)"/>
    <x v="18"/>
    <s v="Number"/>
    <n v="9"/>
    <x v="2"/>
  </r>
  <r>
    <s v="Usual Resident population aged 15 years who work from home"/>
    <x v="1"/>
    <s v="Male"/>
    <s v="Public administration and defence; compulsory social security (O)"/>
    <x v="19"/>
    <s v="Number"/>
    <n v="10"/>
    <x v="2"/>
  </r>
  <r>
    <s v="Usual Resident population aged 15 years who work from home"/>
    <x v="1"/>
    <s v="Male"/>
    <s v="Public administration and defence; compulsory social security (O)"/>
    <x v="20"/>
    <s v="Number"/>
    <n v="9"/>
    <x v="2"/>
  </r>
  <r>
    <s v="Usual Resident population aged 15 years who work from home"/>
    <x v="1"/>
    <s v="Male"/>
    <s v="Public administration and defence; compulsory social security (O)"/>
    <x v="21"/>
    <s v="Number"/>
    <n v="7"/>
    <x v="3"/>
  </r>
  <r>
    <s v="Usual Resident population aged 15 years who work from home"/>
    <x v="1"/>
    <s v="Male"/>
    <s v="Public administration and defence; compulsory social security (O)"/>
    <x v="22"/>
    <s v="Number"/>
    <n v="13"/>
    <x v="3"/>
  </r>
  <r>
    <s v="Usual Resident population aged 15 years who work from home"/>
    <x v="1"/>
    <s v="Male"/>
    <s v="Public administration and defence; compulsory social security (O)"/>
    <x v="23"/>
    <s v="Number"/>
    <n v="1"/>
    <x v="3"/>
  </r>
  <r>
    <s v="Usual Resident population aged 15 years who work from home"/>
    <x v="1"/>
    <s v="Male"/>
    <s v="Public administration and defence; compulsory social security (O)"/>
    <x v="24"/>
    <s v="Number"/>
    <n v="11"/>
    <x v="3"/>
  </r>
  <r>
    <s v="Usual Resident population aged 15 years who work from home"/>
    <x v="1"/>
    <s v="Male"/>
    <s v="Public administration and defence; compulsory social security (O)"/>
    <x v="25"/>
    <s v="Number"/>
    <n v="8"/>
    <x v="3"/>
  </r>
  <r>
    <s v="Usual Resident population aged 15 years who work from home"/>
    <x v="1"/>
    <s v="Male"/>
    <s v="Public administration and defence; compulsory social security (O)"/>
    <x v="26"/>
    <s v="Number"/>
    <n v="6"/>
    <x v="3"/>
  </r>
  <r>
    <s v="Usual Resident population aged 15 years who work from home"/>
    <x v="1"/>
    <s v="Male"/>
    <s v="Public administration and defence; compulsory social security (O)"/>
    <x v="27"/>
    <s v="Number"/>
    <n v="3"/>
    <x v="4"/>
  </r>
  <r>
    <s v="Usual Resident population aged 15 years who work from home"/>
    <x v="1"/>
    <s v="Male"/>
    <s v="Public administration and defence; compulsory social security (O)"/>
    <x v="28"/>
    <s v="Number"/>
    <n v="14"/>
    <x v="4"/>
  </r>
  <r>
    <s v="Usual Resident population aged 15 years who work from home"/>
    <x v="1"/>
    <s v="Male"/>
    <s v="Public administration and defence; compulsory social security (O)"/>
    <x v="29"/>
    <s v="Number"/>
    <n v="1"/>
    <x v="4"/>
  </r>
  <r>
    <s v="Usual Resident population aged 15 years who work from home"/>
    <x v="1"/>
    <s v="Male"/>
    <s v="Education (P)"/>
    <x v="0"/>
    <s v="Number"/>
    <n v="3"/>
    <x v="0"/>
  </r>
  <r>
    <s v="Usual Resident population aged 15 years who work from home"/>
    <x v="1"/>
    <s v="Male"/>
    <s v="Education (P)"/>
    <x v="1"/>
    <s v="Number"/>
    <n v="96"/>
    <x v="0"/>
  </r>
  <r>
    <s v="Usual Resident population aged 15 years who work from home"/>
    <x v="1"/>
    <s v="Male"/>
    <s v="Education (P)"/>
    <x v="2"/>
    <s v="Number"/>
    <n v="60"/>
    <x v="0"/>
  </r>
  <r>
    <s v="Usual Resident population aged 15 years who work from home"/>
    <x v="1"/>
    <s v="Male"/>
    <s v="Education (P)"/>
    <x v="3"/>
    <s v="Number"/>
    <n v="42"/>
    <x v="0"/>
  </r>
  <r>
    <s v="Usual Resident population aged 15 years who work from home"/>
    <x v="1"/>
    <s v="Male"/>
    <s v="Education (P)"/>
    <x v="4"/>
    <s v="Number"/>
    <n v="29"/>
    <x v="0"/>
  </r>
  <r>
    <s v="Usual Resident population aged 15 years who work from home"/>
    <x v="1"/>
    <s v="Male"/>
    <s v="Education (P)"/>
    <x v="5"/>
    <s v="Number"/>
    <n v="34"/>
    <x v="0"/>
  </r>
  <r>
    <s v="Usual Resident population aged 15 years who work from home"/>
    <x v="1"/>
    <s v="Male"/>
    <s v="Education (P)"/>
    <x v="6"/>
    <s v="Number"/>
    <n v="12"/>
    <x v="1"/>
  </r>
  <r>
    <s v="Usual Resident population aged 15 years who work from home"/>
    <x v="1"/>
    <s v="Male"/>
    <s v="Education (P)"/>
    <x v="7"/>
    <s v="Number"/>
    <n v="8"/>
    <x v="1"/>
  </r>
  <r>
    <s v="Usual Resident population aged 15 years who work from home"/>
    <x v="1"/>
    <s v="Male"/>
    <s v="Education (P)"/>
    <x v="8"/>
    <s v="Number"/>
    <n v="5"/>
    <x v="1"/>
  </r>
  <r>
    <s v="Usual Resident population aged 15 years who work from home"/>
    <x v="1"/>
    <s v="Male"/>
    <s v="Education (P)"/>
    <x v="9"/>
    <s v="Number"/>
    <n v="13"/>
    <x v="0"/>
  </r>
  <r>
    <s v="Usual Resident population aged 15 years who work from home"/>
    <x v="1"/>
    <s v="Male"/>
    <s v="Education (P)"/>
    <x v="10"/>
    <s v="Number"/>
    <n v="21"/>
    <x v="0"/>
  </r>
  <r>
    <s v="Usual Resident population aged 15 years who work from home"/>
    <x v="1"/>
    <s v="Male"/>
    <s v="Education (P)"/>
    <x v="11"/>
    <s v="Number"/>
    <n v="3"/>
    <x v="1"/>
  </r>
  <r>
    <s v="Usual Resident population aged 15 years who work from home"/>
    <x v="1"/>
    <s v="Male"/>
    <s v="Education (P)"/>
    <x v="12"/>
    <s v="Number"/>
    <n v="10"/>
    <x v="1"/>
  </r>
  <r>
    <s v="Usual Resident population aged 15 years who work from home"/>
    <x v="1"/>
    <s v="Male"/>
    <s v="Education (P)"/>
    <x v="13"/>
    <s v="Number"/>
    <n v="13"/>
    <x v="0"/>
  </r>
  <r>
    <s v="Usual Resident population aged 15 years who work from home"/>
    <x v="1"/>
    <s v="Male"/>
    <s v="Education (P)"/>
    <x v="14"/>
    <s v="Number"/>
    <n v="17"/>
    <x v="0"/>
  </r>
  <r>
    <s v="Usual Resident population aged 15 years who work from home"/>
    <x v="1"/>
    <s v="Male"/>
    <s v="Education (P)"/>
    <x v="15"/>
    <s v="Number"/>
    <n v="17"/>
    <x v="2"/>
  </r>
  <r>
    <s v="Usual Resident population aged 15 years who work from home"/>
    <x v="1"/>
    <s v="Male"/>
    <s v="Education (P)"/>
    <x v="16"/>
    <s v="Number"/>
    <n v="82"/>
    <x v="2"/>
  </r>
  <r>
    <s v="Usual Resident population aged 15 years who work from home"/>
    <x v="1"/>
    <s v="Male"/>
    <s v="Education (P)"/>
    <x v="17"/>
    <s v="Number"/>
    <n v="28"/>
    <x v="2"/>
  </r>
  <r>
    <s v="Usual Resident population aged 15 years who work from home"/>
    <x v="1"/>
    <s v="Male"/>
    <s v="Education (P)"/>
    <x v="18"/>
    <s v="Number"/>
    <n v="31"/>
    <x v="2"/>
  </r>
  <r>
    <s v="Usual Resident population aged 15 years who work from home"/>
    <x v="1"/>
    <s v="Male"/>
    <s v="Education (P)"/>
    <x v="19"/>
    <s v="Number"/>
    <n v="25"/>
    <x v="2"/>
  </r>
  <r>
    <s v="Usual Resident population aged 15 years who work from home"/>
    <x v="1"/>
    <s v="Male"/>
    <s v="Education (P)"/>
    <x v="20"/>
    <s v="Number"/>
    <n v="18"/>
    <x v="2"/>
  </r>
  <r>
    <s v="Usual Resident population aged 15 years who work from home"/>
    <x v="1"/>
    <s v="Male"/>
    <s v="Education (P)"/>
    <x v="21"/>
    <s v="Number"/>
    <n v="18"/>
    <x v="3"/>
  </r>
  <r>
    <s v="Usual Resident population aged 15 years who work from home"/>
    <x v="1"/>
    <s v="Male"/>
    <s v="Education (P)"/>
    <x v="22"/>
    <s v="Number"/>
    <n v="39"/>
    <x v="3"/>
  </r>
  <r>
    <s v="Usual Resident population aged 15 years who work from home"/>
    <x v="1"/>
    <s v="Male"/>
    <s v="Education (P)"/>
    <x v="23"/>
    <s v="Number"/>
    <n v="7"/>
    <x v="3"/>
  </r>
  <r>
    <s v="Usual Resident population aged 15 years who work from home"/>
    <x v="1"/>
    <s v="Male"/>
    <s v="Education (P)"/>
    <x v="24"/>
    <s v="Number"/>
    <n v="21"/>
    <x v="3"/>
  </r>
  <r>
    <s v="Usual Resident population aged 15 years who work from home"/>
    <x v="1"/>
    <s v="Male"/>
    <s v="Education (P)"/>
    <x v="25"/>
    <s v="Number"/>
    <n v="7"/>
    <x v="3"/>
  </r>
  <r>
    <s v="Usual Resident population aged 15 years who work from home"/>
    <x v="1"/>
    <s v="Male"/>
    <s v="Education (P)"/>
    <x v="26"/>
    <s v="Number"/>
    <n v="13"/>
    <x v="3"/>
  </r>
  <r>
    <s v="Usual Resident population aged 15 years who work from home"/>
    <x v="1"/>
    <s v="Male"/>
    <s v="Education (P)"/>
    <x v="27"/>
    <s v="Number"/>
    <n v="9"/>
    <x v="4"/>
  </r>
  <r>
    <s v="Usual Resident population aged 15 years who work from home"/>
    <x v="1"/>
    <s v="Male"/>
    <s v="Education (P)"/>
    <x v="28"/>
    <s v="Number"/>
    <n v="24"/>
    <x v="4"/>
  </r>
  <r>
    <s v="Usual Resident population aged 15 years who work from home"/>
    <x v="1"/>
    <s v="Male"/>
    <s v="Education (P)"/>
    <x v="29"/>
    <s v="Number"/>
    <n v="1"/>
    <x v="4"/>
  </r>
  <r>
    <s v="Usual Resident population aged 15 years who work from home"/>
    <x v="1"/>
    <s v="Male"/>
    <s v="Human health and social work activities (Q)"/>
    <x v="0"/>
    <s v="Number"/>
    <n v="5"/>
    <x v="0"/>
  </r>
  <r>
    <s v="Usual Resident population aged 15 years who work from home"/>
    <x v="1"/>
    <s v="Male"/>
    <s v="Human health and social work activities (Q)"/>
    <x v="1"/>
    <s v="Number"/>
    <n v="61"/>
    <x v="0"/>
  </r>
  <r>
    <s v="Usual Resident population aged 15 years who work from home"/>
    <x v="1"/>
    <s v="Male"/>
    <s v="Human health and social work activities (Q)"/>
    <x v="2"/>
    <s v="Number"/>
    <n v="56"/>
    <x v="0"/>
  </r>
  <r>
    <s v="Usual Resident population aged 15 years who work from home"/>
    <x v="1"/>
    <s v="Male"/>
    <s v="Human health and social work activities (Q)"/>
    <x v="3"/>
    <s v="Number"/>
    <n v="33"/>
    <x v="0"/>
  </r>
  <r>
    <s v="Usual Resident population aged 15 years who work from home"/>
    <x v="1"/>
    <s v="Male"/>
    <s v="Human health and social work activities (Q)"/>
    <x v="4"/>
    <s v="Number"/>
    <n v="17"/>
    <x v="0"/>
  </r>
  <r>
    <s v="Usual Resident population aged 15 years who work from home"/>
    <x v="1"/>
    <s v="Male"/>
    <s v="Human health and social work activities (Q)"/>
    <x v="5"/>
    <s v="Number"/>
    <n v="29"/>
    <x v="0"/>
  </r>
  <r>
    <s v="Usual Resident population aged 15 years who work from home"/>
    <x v="1"/>
    <s v="Male"/>
    <s v="Human health and social work activities (Q)"/>
    <x v="6"/>
    <s v="Number"/>
    <n v="10"/>
    <x v="1"/>
  </r>
  <r>
    <s v="Usual Resident population aged 15 years who work from home"/>
    <x v="1"/>
    <s v="Male"/>
    <s v="Human health and social work activities (Q)"/>
    <x v="7"/>
    <s v="Number"/>
    <n v="8"/>
    <x v="1"/>
  </r>
  <r>
    <s v="Usual Resident population aged 15 years who work from home"/>
    <x v="1"/>
    <s v="Male"/>
    <s v="Human health and social work activities (Q)"/>
    <x v="8"/>
    <s v="Number"/>
    <n v="1"/>
    <x v="1"/>
  </r>
  <r>
    <s v="Usual Resident population aged 15 years who work from home"/>
    <x v="1"/>
    <s v="Male"/>
    <s v="Human health and social work activities (Q)"/>
    <x v="9"/>
    <s v="Number"/>
    <n v="13"/>
    <x v="0"/>
  </r>
  <r>
    <s v="Usual Resident population aged 15 years who work from home"/>
    <x v="1"/>
    <s v="Male"/>
    <s v="Human health and social work activities (Q)"/>
    <x v="10"/>
    <s v="Number"/>
    <n v="18"/>
    <x v="0"/>
  </r>
  <r>
    <s v="Usual Resident population aged 15 years who work from home"/>
    <x v="1"/>
    <s v="Male"/>
    <s v="Human health and social work activities (Q)"/>
    <x v="11"/>
    <s v="Number"/>
    <n v="15"/>
    <x v="1"/>
  </r>
  <r>
    <s v="Usual Resident population aged 15 years who work from home"/>
    <x v="1"/>
    <s v="Male"/>
    <s v="Human health and social work activities (Q)"/>
    <x v="12"/>
    <s v="Number"/>
    <n v="13"/>
    <x v="1"/>
  </r>
  <r>
    <s v="Usual Resident population aged 15 years who work from home"/>
    <x v="1"/>
    <s v="Male"/>
    <s v="Human health and social work activities (Q)"/>
    <x v="13"/>
    <s v="Number"/>
    <n v="15"/>
    <x v="0"/>
  </r>
  <r>
    <s v="Usual Resident population aged 15 years who work from home"/>
    <x v="1"/>
    <s v="Male"/>
    <s v="Human health and social work activities (Q)"/>
    <x v="14"/>
    <s v="Number"/>
    <n v="25"/>
    <x v="0"/>
  </r>
  <r>
    <s v="Usual Resident population aged 15 years who work from home"/>
    <x v="1"/>
    <s v="Male"/>
    <s v="Human health and social work activities (Q)"/>
    <x v="15"/>
    <s v="Number"/>
    <n v="15"/>
    <x v="2"/>
  </r>
  <r>
    <s v="Usual Resident population aged 15 years who work from home"/>
    <x v="1"/>
    <s v="Male"/>
    <s v="Human health and social work activities (Q)"/>
    <x v="16"/>
    <s v="Number"/>
    <n v="76"/>
    <x v="2"/>
  </r>
  <r>
    <s v="Usual Resident population aged 15 years who work from home"/>
    <x v="1"/>
    <s v="Male"/>
    <s v="Human health and social work activities (Q)"/>
    <x v="17"/>
    <s v="Number"/>
    <n v="15"/>
    <x v="2"/>
  </r>
  <r>
    <s v="Usual Resident population aged 15 years who work from home"/>
    <x v="1"/>
    <s v="Male"/>
    <s v="Human health and social work activities (Q)"/>
    <x v="18"/>
    <s v="Number"/>
    <n v="32"/>
    <x v="2"/>
  </r>
  <r>
    <s v="Usual Resident population aged 15 years who work from home"/>
    <x v="1"/>
    <s v="Male"/>
    <s v="Human health and social work activities (Q)"/>
    <x v="19"/>
    <s v="Number"/>
    <n v="17"/>
    <x v="2"/>
  </r>
  <r>
    <s v="Usual Resident population aged 15 years who work from home"/>
    <x v="1"/>
    <s v="Male"/>
    <s v="Human health and social work activities (Q)"/>
    <x v="20"/>
    <s v="Number"/>
    <n v="18"/>
    <x v="2"/>
  </r>
  <r>
    <s v="Usual Resident population aged 15 years who work from home"/>
    <x v="1"/>
    <s v="Male"/>
    <s v="Human health and social work activities (Q)"/>
    <x v="21"/>
    <s v="Number"/>
    <n v="12"/>
    <x v="3"/>
  </r>
  <r>
    <s v="Usual Resident population aged 15 years who work from home"/>
    <x v="1"/>
    <s v="Male"/>
    <s v="Human health and social work activities (Q)"/>
    <x v="22"/>
    <s v="Number"/>
    <n v="32"/>
    <x v="3"/>
  </r>
  <r>
    <s v="Usual Resident population aged 15 years who work from home"/>
    <x v="1"/>
    <s v="Male"/>
    <s v="Human health and social work activities (Q)"/>
    <x v="23"/>
    <s v="Number"/>
    <n v="3"/>
    <x v="3"/>
  </r>
  <r>
    <s v="Usual Resident population aged 15 years who work from home"/>
    <x v="1"/>
    <s v="Male"/>
    <s v="Human health and social work activities (Q)"/>
    <x v="24"/>
    <s v="Number"/>
    <n v="28"/>
    <x v="3"/>
  </r>
  <r>
    <s v="Usual Resident population aged 15 years who work from home"/>
    <x v="1"/>
    <s v="Male"/>
    <s v="Human health and social work activities (Q)"/>
    <x v="25"/>
    <s v="Number"/>
    <n v="7"/>
    <x v="3"/>
  </r>
  <r>
    <s v="Usual Resident population aged 15 years who work from home"/>
    <x v="1"/>
    <s v="Male"/>
    <s v="Human health and social work activities (Q)"/>
    <x v="26"/>
    <s v="Number"/>
    <n v="11"/>
    <x v="3"/>
  </r>
  <r>
    <s v="Usual Resident population aged 15 years who work from home"/>
    <x v="1"/>
    <s v="Male"/>
    <s v="Human health and social work activities (Q)"/>
    <x v="27"/>
    <s v="Number"/>
    <n v="4"/>
    <x v="4"/>
  </r>
  <r>
    <s v="Usual Resident population aged 15 years who work from home"/>
    <x v="1"/>
    <s v="Male"/>
    <s v="Human health and social work activities (Q)"/>
    <x v="28"/>
    <s v="Number"/>
    <n v="16"/>
    <x v="4"/>
  </r>
  <r>
    <s v="Usual Resident population aged 15 years who work from home"/>
    <x v="1"/>
    <s v="Male"/>
    <s v="Human health and social work activities (Q)"/>
    <x v="29"/>
    <s v="Number"/>
    <n v="6"/>
    <x v="4"/>
  </r>
  <r>
    <s v="Usual Resident population aged 15 years who work from home"/>
    <x v="1"/>
    <s v="Male"/>
    <s v="Arts, entertainment and recreation (R)"/>
    <x v="0"/>
    <s v="Number"/>
    <n v="16"/>
    <x v="0"/>
  </r>
  <r>
    <s v="Usual Resident population aged 15 years who work from home"/>
    <x v="1"/>
    <s v="Male"/>
    <s v="Arts, entertainment and recreation (R)"/>
    <x v="1"/>
    <s v="Number"/>
    <n v="175"/>
    <x v="0"/>
  </r>
  <r>
    <s v="Usual Resident population aged 15 years who work from home"/>
    <x v="1"/>
    <s v="Male"/>
    <s v="Arts, entertainment and recreation (R)"/>
    <x v="2"/>
    <s v="Number"/>
    <n v="98"/>
    <x v="0"/>
  </r>
  <r>
    <s v="Usual Resident population aged 15 years who work from home"/>
    <x v="1"/>
    <s v="Male"/>
    <s v="Arts, entertainment and recreation (R)"/>
    <x v="3"/>
    <s v="Number"/>
    <n v="76"/>
    <x v="0"/>
  </r>
  <r>
    <s v="Usual Resident population aged 15 years who work from home"/>
    <x v="1"/>
    <s v="Male"/>
    <s v="Arts, entertainment and recreation (R)"/>
    <x v="4"/>
    <s v="Number"/>
    <n v="34"/>
    <x v="0"/>
  </r>
  <r>
    <s v="Usual Resident population aged 15 years who work from home"/>
    <x v="1"/>
    <s v="Male"/>
    <s v="Arts, entertainment and recreation (R)"/>
    <x v="5"/>
    <s v="Number"/>
    <n v="55"/>
    <x v="0"/>
  </r>
  <r>
    <s v="Usual Resident population aged 15 years who work from home"/>
    <x v="1"/>
    <s v="Male"/>
    <s v="Arts, entertainment and recreation (R)"/>
    <x v="6"/>
    <s v="Number"/>
    <n v="26"/>
    <x v="1"/>
  </r>
  <r>
    <s v="Usual Resident population aged 15 years who work from home"/>
    <x v="1"/>
    <s v="Male"/>
    <s v="Arts, entertainment and recreation (R)"/>
    <x v="7"/>
    <s v="Number"/>
    <n v="8"/>
    <x v="1"/>
  </r>
  <r>
    <s v="Usual Resident population aged 15 years who work from home"/>
    <x v="1"/>
    <s v="Male"/>
    <s v="Arts, entertainment and recreation (R)"/>
    <x v="8"/>
    <s v="Number"/>
    <n v="2"/>
    <x v="1"/>
  </r>
  <r>
    <s v="Usual Resident population aged 15 years who work from home"/>
    <x v="1"/>
    <s v="Male"/>
    <s v="Arts, entertainment and recreation (R)"/>
    <x v="9"/>
    <s v="Number"/>
    <n v="16"/>
    <x v="0"/>
  </r>
  <r>
    <s v="Usual Resident population aged 15 years who work from home"/>
    <x v="1"/>
    <s v="Male"/>
    <s v="Arts, entertainment and recreation (R)"/>
    <x v="10"/>
    <s v="Number"/>
    <n v="40"/>
    <x v="0"/>
  </r>
  <r>
    <s v="Usual Resident population aged 15 years who work from home"/>
    <x v="1"/>
    <s v="Male"/>
    <s v="Arts, entertainment and recreation (R)"/>
    <x v="11"/>
    <s v="Number"/>
    <n v="11"/>
    <x v="1"/>
  </r>
  <r>
    <s v="Usual Resident population aged 15 years who work from home"/>
    <x v="1"/>
    <s v="Male"/>
    <s v="Arts, entertainment and recreation (R)"/>
    <x v="12"/>
    <s v="Number"/>
    <n v="8"/>
    <x v="1"/>
  </r>
  <r>
    <s v="Usual Resident population aged 15 years who work from home"/>
    <x v="1"/>
    <s v="Male"/>
    <s v="Arts, entertainment and recreation (R)"/>
    <x v="13"/>
    <s v="Number"/>
    <n v="49"/>
    <x v="0"/>
  </r>
  <r>
    <s v="Usual Resident population aged 15 years who work from home"/>
    <x v="1"/>
    <s v="Male"/>
    <s v="Arts, entertainment and recreation (R)"/>
    <x v="14"/>
    <s v="Number"/>
    <n v="67"/>
    <x v="0"/>
  </r>
  <r>
    <s v="Usual Resident population aged 15 years who work from home"/>
    <x v="1"/>
    <s v="Male"/>
    <s v="Arts, entertainment and recreation (R)"/>
    <x v="15"/>
    <s v="Number"/>
    <n v="30"/>
    <x v="2"/>
  </r>
  <r>
    <s v="Usual Resident population aged 15 years who work from home"/>
    <x v="1"/>
    <s v="Male"/>
    <s v="Arts, entertainment and recreation (R)"/>
    <x v="16"/>
    <s v="Number"/>
    <n v="154"/>
    <x v="2"/>
  </r>
  <r>
    <s v="Usual Resident population aged 15 years who work from home"/>
    <x v="1"/>
    <s v="Male"/>
    <s v="Arts, entertainment and recreation (R)"/>
    <x v="17"/>
    <s v="Number"/>
    <n v="44"/>
    <x v="2"/>
  </r>
  <r>
    <s v="Usual Resident population aged 15 years who work from home"/>
    <x v="1"/>
    <s v="Male"/>
    <s v="Arts, entertainment and recreation (R)"/>
    <x v="18"/>
    <s v="Number"/>
    <n v="22"/>
    <x v="2"/>
  </r>
  <r>
    <s v="Usual Resident population aged 15 years who work from home"/>
    <x v="1"/>
    <s v="Male"/>
    <s v="Arts, entertainment and recreation (R)"/>
    <x v="19"/>
    <s v="Number"/>
    <n v="33"/>
    <x v="2"/>
  </r>
  <r>
    <s v="Usual Resident population aged 15 years who work from home"/>
    <x v="1"/>
    <s v="Male"/>
    <s v="Arts, entertainment and recreation (R)"/>
    <x v="20"/>
    <s v="Number"/>
    <n v="30"/>
    <x v="2"/>
  </r>
  <r>
    <s v="Usual Resident population aged 15 years who work from home"/>
    <x v="1"/>
    <s v="Male"/>
    <s v="Arts, entertainment and recreation (R)"/>
    <x v="21"/>
    <s v="Number"/>
    <n v="27"/>
    <x v="3"/>
  </r>
  <r>
    <s v="Usual Resident population aged 15 years who work from home"/>
    <x v="1"/>
    <s v="Male"/>
    <s v="Arts, entertainment and recreation (R)"/>
    <x v="22"/>
    <s v="Number"/>
    <n v="48"/>
    <x v="3"/>
  </r>
  <r>
    <s v="Usual Resident population aged 15 years who work from home"/>
    <x v="1"/>
    <s v="Male"/>
    <s v="Arts, entertainment and recreation (R)"/>
    <x v="23"/>
    <s v="Number"/>
    <n v="12"/>
    <x v="3"/>
  </r>
  <r>
    <s v="Usual Resident population aged 15 years who work from home"/>
    <x v="1"/>
    <s v="Male"/>
    <s v="Arts, entertainment and recreation (R)"/>
    <x v="24"/>
    <s v="Number"/>
    <n v="28"/>
    <x v="3"/>
  </r>
  <r>
    <s v="Usual Resident population aged 15 years who work from home"/>
    <x v="1"/>
    <s v="Male"/>
    <s v="Arts, entertainment and recreation (R)"/>
    <x v="25"/>
    <s v="Number"/>
    <n v="7"/>
    <x v="3"/>
  </r>
  <r>
    <s v="Usual Resident population aged 15 years who work from home"/>
    <x v="1"/>
    <s v="Male"/>
    <s v="Arts, entertainment and recreation (R)"/>
    <x v="26"/>
    <s v="Number"/>
    <n v="16"/>
    <x v="3"/>
  </r>
  <r>
    <s v="Usual Resident population aged 15 years who work from home"/>
    <x v="1"/>
    <s v="Male"/>
    <s v="Arts, entertainment and recreation (R)"/>
    <x v="27"/>
    <s v="Number"/>
    <n v="11"/>
    <x v="4"/>
  </r>
  <r>
    <s v="Usual Resident population aged 15 years who work from home"/>
    <x v="1"/>
    <s v="Male"/>
    <s v="Arts, entertainment and recreation (R)"/>
    <x v="28"/>
    <s v="Number"/>
    <n v="38"/>
    <x v="4"/>
  </r>
  <r>
    <s v="Usual Resident population aged 15 years who work from home"/>
    <x v="1"/>
    <s v="Male"/>
    <s v="Arts, entertainment and recreation (R)"/>
    <x v="29"/>
    <s v="Number"/>
    <n v="7"/>
    <x v="4"/>
  </r>
  <r>
    <s v="Usual Resident population aged 15 years who work from home"/>
    <x v="1"/>
    <s v="Male"/>
    <s v="Other service activities (S)"/>
    <x v="0"/>
    <s v="Number"/>
    <n v="16"/>
    <x v="0"/>
  </r>
  <r>
    <s v="Usual Resident population aged 15 years who work from home"/>
    <x v="1"/>
    <s v="Male"/>
    <s v="Other service activities (S)"/>
    <x v="1"/>
    <s v="Number"/>
    <n v="134"/>
    <x v="0"/>
  </r>
  <r>
    <s v="Usual Resident population aged 15 years who work from home"/>
    <x v="1"/>
    <s v="Male"/>
    <s v="Other service activities (S)"/>
    <x v="2"/>
    <s v="Number"/>
    <n v="55"/>
    <x v="0"/>
  </r>
  <r>
    <s v="Usual Resident population aged 15 years who work from home"/>
    <x v="1"/>
    <s v="Male"/>
    <s v="Other service activities (S)"/>
    <x v="3"/>
    <s v="Number"/>
    <n v="42"/>
    <x v="0"/>
  </r>
  <r>
    <s v="Usual Resident population aged 15 years who work from home"/>
    <x v="1"/>
    <s v="Male"/>
    <s v="Other service activities (S)"/>
    <x v="4"/>
    <s v="Number"/>
    <n v="40"/>
    <x v="0"/>
  </r>
  <r>
    <s v="Usual Resident population aged 15 years who work from home"/>
    <x v="1"/>
    <s v="Male"/>
    <s v="Other service activities (S)"/>
    <x v="5"/>
    <s v="Number"/>
    <n v="61"/>
    <x v="0"/>
  </r>
  <r>
    <s v="Usual Resident population aged 15 years who work from home"/>
    <x v="1"/>
    <s v="Male"/>
    <s v="Other service activities (S)"/>
    <x v="6"/>
    <s v="Number"/>
    <n v="47"/>
    <x v="1"/>
  </r>
  <r>
    <s v="Usual Resident population aged 15 years who work from home"/>
    <x v="1"/>
    <s v="Male"/>
    <s v="Other service activities (S)"/>
    <x v="7"/>
    <s v="Number"/>
    <n v="22"/>
    <x v="1"/>
  </r>
  <r>
    <s v="Usual Resident population aged 15 years who work from home"/>
    <x v="1"/>
    <s v="Male"/>
    <s v="Other service activities (S)"/>
    <x v="8"/>
    <s v="Number"/>
    <n v="8"/>
    <x v="1"/>
  </r>
  <r>
    <s v="Usual Resident population aged 15 years who work from home"/>
    <x v="1"/>
    <s v="Male"/>
    <s v="Other service activities (S)"/>
    <x v="9"/>
    <s v="Number"/>
    <n v="27"/>
    <x v="0"/>
  </r>
  <r>
    <s v="Usual Resident population aged 15 years who work from home"/>
    <x v="1"/>
    <s v="Male"/>
    <s v="Other service activities (S)"/>
    <x v="10"/>
    <s v="Number"/>
    <n v="50"/>
    <x v="0"/>
  </r>
  <r>
    <s v="Usual Resident population aged 15 years who work from home"/>
    <x v="1"/>
    <s v="Male"/>
    <s v="Other service activities (S)"/>
    <x v="11"/>
    <s v="Number"/>
    <n v="33"/>
    <x v="1"/>
  </r>
  <r>
    <s v="Usual Resident population aged 15 years who work from home"/>
    <x v="1"/>
    <s v="Male"/>
    <s v="Other service activities (S)"/>
    <x v="12"/>
    <s v="Number"/>
    <n v="30"/>
    <x v="1"/>
  </r>
  <r>
    <s v="Usual Resident population aged 15 years who work from home"/>
    <x v="1"/>
    <s v="Male"/>
    <s v="Other service activities (S)"/>
    <x v="13"/>
    <s v="Number"/>
    <n v="66"/>
    <x v="0"/>
  </r>
  <r>
    <s v="Usual Resident population aged 15 years who work from home"/>
    <x v="1"/>
    <s v="Male"/>
    <s v="Other service activities (S)"/>
    <x v="14"/>
    <s v="Number"/>
    <n v="48"/>
    <x v="0"/>
  </r>
  <r>
    <s v="Usual Resident population aged 15 years who work from home"/>
    <x v="1"/>
    <s v="Male"/>
    <s v="Other service activities (S)"/>
    <x v="15"/>
    <s v="Number"/>
    <n v="38"/>
    <x v="2"/>
  </r>
  <r>
    <s v="Usual Resident population aged 15 years who work from home"/>
    <x v="1"/>
    <s v="Male"/>
    <s v="Other service activities (S)"/>
    <x v="16"/>
    <s v="Number"/>
    <n v="166"/>
    <x v="2"/>
  </r>
  <r>
    <s v="Usual Resident population aged 15 years who work from home"/>
    <x v="1"/>
    <s v="Male"/>
    <s v="Other service activities (S)"/>
    <x v="17"/>
    <s v="Number"/>
    <n v="54"/>
    <x v="2"/>
  </r>
  <r>
    <s v="Usual Resident population aged 15 years who work from home"/>
    <x v="1"/>
    <s v="Male"/>
    <s v="Other service activities (S)"/>
    <x v="18"/>
    <s v="Number"/>
    <n v="50"/>
    <x v="2"/>
  </r>
  <r>
    <s v="Usual Resident population aged 15 years who work from home"/>
    <x v="1"/>
    <s v="Male"/>
    <s v="Other service activities (S)"/>
    <x v="19"/>
    <s v="Number"/>
    <n v="56"/>
    <x v="2"/>
  </r>
  <r>
    <s v="Usual Resident population aged 15 years who work from home"/>
    <x v="1"/>
    <s v="Male"/>
    <s v="Other service activities (S)"/>
    <x v="20"/>
    <s v="Number"/>
    <n v="29"/>
    <x v="2"/>
  </r>
  <r>
    <s v="Usual Resident population aged 15 years who work from home"/>
    <x v="1"/>
    <s v="Male"/>
    <s v="Other service activities (S)"/>
    <x v="21"/>
    <s v="Number"/>
    <n v="19"/>
    <x v="3"/>
  </r>
  <r>
    <s v="Usual Resident population aged 15 years who work from home"/>
    <x v="1"/>
    <s v="Male"/>
    <s v="Other service activities (S)"/>
    <x v="22"/>
    <s v="Number"/>
    <n v="82"/>
    <x v="3"/>
  </r>
  <r>
    <s v="Usual Resident population aged 15 years who work from home"/>
    <x v="1"/>
    <s v="Male"/>
    <s v="Other service activities (S)"/>
    <x v="23"/>
    <s v="Number"/>
    <n v="19"/>
    <x v="3"/>
  </r>
  <r>
    <s v="Usual Resident population aged 15 years who work from home"/>
    <x v="1"/>
    <s v="Male"/>
    <s v="Other service activities (S)"/>
    <x v="24"/>
    <s v="Number"/>
    <n v="32"/>
    <x v="3"/>
  </r>
  <r>
    <s v="Usual Resident population aged 15 years who work from home"/>
    <x v="1"/>
    <s v="Male"/>
    <s v="Other service activities (S)"/>
    <x v="25"/>
    <s v="Number"/>
    <n v="33"/>
    <x v="3"/>
  </r>
  <r>
    <s v="Usual Resident population aged 15 years who work from home"/>
    <x v="1"/>
    <s v="Male"/>
    <s v="Other service activities (S)"/>
    <x v="26"/>
    <s v="Number"/>
    <n v="27"/>
    <x v="3"/>
  </r>
  <r>
    <s v="Usual Resident population aged 15 years who work from home"/>
    <x v="1"/>
    <s v="Male"/>
    <s v="Other service activities (S)"/>
    <x v="27"/>
    <s v="Number"/>
    <n v="32"/>
    <x v="4"/>
  </r>
  <r>
    <s v="Usual Resident population aged 15 years who work from home"/>
    <x v="1"/>
    <s v="Male"/>
    <s v="Other service activities (S)"/>
    <x v="28"/>
    <s v="Number"/>
    <n v="62"/>
    <x v="4"/>
  </r>
  <r>
    <s v="Usual Resident population aged 15 years who work from home"/>
    <x v="1"/>
    <s v="Male"/>
    <s v="Other service activities (S)"/>
    <x v="29"/>
    <s v="Number"/>
    <n v="22"/>
    <x v="4"/>
  </r>
  <r>
    <s v="Usual Resident population aged 15 years who work from home"/>
    <x v="1"/>
    <s v="Male"/>
    <s v="Activities of households as employers; producing activities of households for own use (T)"/>
    <x v="0"/>
    <s v="Number"/>
    <n v="1"/>
    <x v="0"/>
  </r>
  <r>
    <s v="Usual Resident population aged 15 years who work from home"/>
    <x v="1"/>
    <s v="Male"/>
    <s v="Activities of households as employers; producing activities of households for own use (T)"/>
    <x v="1"/>
    <s v="Number"/>
    <n v="0"/>
    <x v="0"/>
  </r>
  <r>
    <s v="Usual Resident population aged 15 years who work from home"/>
    <x v="1"/>
    <s v="Male"/>
    <s v="Activities of households as employers; producing activities of households for own use (T)"/>
    <x v="2"/>
    <s v="Number"/>
    <n v="1"/>
    <x v="0"/>
  </r>
  <r>
    <s v="Usual Resident population aged 15 years who work from home"/>
    <x v="1"/>
    <s v="Male"/>
    <s v="Activities of households as employers; producing activities of households for own use (T)"/>
    <x v="3"/>
    <s v="Number"/>
    <n v="1"/>
    <x v="0"/>
  </r>
  <r>
    <s v="Usual Resident population aged 15 years who work from home"/>
    <x v="1"/>
    <s v="Male"/>
    <s v="Activities of households as employers; producing activities of households for own use (T)"/>
    <x v="4"/>
    <s v="Number"/>
    <n v="0"/>
    <x v="0"/>
  </r>
  <r>
    <s v="Usual Resident population aged 15 years who work from home"/>
    <x v="1"/>
    <s v="Male"/>
    <s v="Activities of households as employers; producing activities of households for own use (T)"/>
    <x v="5"/>
    <s v="Number"/>
    <n v="3"/>
    <x v="0"/>
  </r>
  <r>
    <s v="Usual Resident population aged 15 years who work from home"/>
    <x v="1"/>
    <s v="Male"/>
    <s v="Activities of households as employers; producing activities of households for own use (T)"/>
    <x v="6"/>
    <s v="Number"/>
    <n v="1"/>
    <x v="1"/>
  </r>
  <r>
    <s v="Usual Resident population aged 15 years who work from home"/>
    <x v="1"/>
    <s v="Male"/>
    <s v="Activities of households as employers; producing activities of households for own use (T)"/>
    <x v="7"/>
    <s v="Number"/>
    <n v="0"/>
    <x v="1"/>
  </r>
  <r>
    <s v="Usual Resident population aged 15 years who work from home"/>
    <x v="1"/>
    <s v="Male"/>
    <s v="Activities of households as employers; producing activities of households for own use (T)"/>
    <x v="8"/>
    <s v="Number"/>
    <n v="0"/>
    <x v="1"/>
  </r>
  <r>
    <s v="Usual Resident population aged 15 years who work from home"/>
    <x v="1"/>
    <s v="Male"/>
    <s v="Activities of households as employers; producing activities of households for own use (T)"/>
    <x v="9"/>
    <s v="Number"/>
    <n v="0"/>
    <x v="0"/>
  </r>
  <r>
    <s v="Usual Resident population aged 15 years who work from home"/>
    <x v="1"/>
    <s v="Male"/>
    <s v="Activities of households as employers; producing activities of households for own use (T)"/>
    <x v="10"/>
    <s v="Number"/>
    <n v="1"/>
    <x v="0"/>
  </r>
  <r>
    <s v="Usual Resident population aged 15 years who work from home"/>
    <x v="1"/>
    <s v="Male"/>
    <s v="Activities of households as employers; producing activities of households for own use (T)"/>
    <x v="11"/>
    <s v="Number"/>
    <n v="0"/>
    <x v="1"/>
  </r>
  <r>
    <s v="Usual Resident population aged 15 years who work from home"/>
    <x v="1"/>
    <s v="Male"/>
    <s v="Activities of households as employers; producing activities of households for own use (T)"/>
    <x v="12"/>
    <s v="Number"/>
    <n v="0"/>
    <x v="1"/>
  </r>
  <r>
    <s v="Usual Resident population aged 15 years who work from home"/>
    <x v="1"/>
    <s v="Male"/>
    <s v="Activities of households as employers; producing activities of households for own use (T)"/>
    <x v="13"/>
    <s v="Number"/>
    <n v="0"/>
    <x v="0"/>
  </r>
  <r>
    <s v="Usual Resident population aged 15 years who work from home"/>
    <x v="1"/>
    <s v="Male"/>
    <s v="Activities of households as employers; producing activities of households for own use (T)"/>
    <x v="14"/>
    <s v="Number"/>
    <n v="0"/>
    <x v="0"/>
  </r>
  <r>
    <s v="Usual Resident population aged 15 years who work from home"/>
    <x v="1"/>
    <s v="Male"/>
    <s v="Activities of households as employers; producing activities of households for own use (T)"/>
    <x v="15"/>
    <s v="Number"/>
    <n v="0"/>
    <x v="2"/>
  </r>
  <r>
    <s v="Usual Resident population aged 15 years who work from home"/>
    <x v="1"/>
    <s v="Male"/>
    <s v="Activities of households as employers; producing activities of households for own use (T)"/>
    <x v="16"/>
    <s v="Number"/>
    <n v="2"/>
    <x v="2"/>
  </r>
  <r>
    <s v="Usual Resident population aged 15 years who work from home"/>
    <x v="1"/>
    <s v="Male"/>
    <s v="Activities of households as employers; producing activities of households for own use (T)"/>
    <x v="17"/>
    <s v="Number"/>
    <n v="0"/>
    <x v="2"/>
  </r>
  <r>
    <s v="Usual Resident population aged 15 years who work from home"/>
    <x v="1"/>
    <s v="Male"/>
    <s v="Activities of households as employers; producing activities of households for own use (T)"/>
    <x v="18"/>
    <s v="Number"/>
    <n v="1"/>
    <x v="2"/>
  </r>
  <r>
    <s v="Usual Resident population aged 15 years who work from home"/>
    <x v="1"/>
    <s v="Male"/>
    <s v="Activities of households as employers; producing activities of households for own use (T)"/>
    <x v="19"/>
    <s v="Number"/>
    <n v="1"/>
    <x v="2"/>
  </r>
  <r>
    <s v="Usual Resident population aged 15 years who work from home"/>
    <x v="1"/>
    <s v="Male"/>
    <s v="Activities of households as employers; producing activities of households for own use (T)"/>
    <x v="20"/>
    <s v="Number"/>
    <n v="0"/>
    <x v="2"/>
  </r>
  <r>
    <s v="Usual Resident population aged 15 years who work from home"/>
    <x v="1"/>
    <s v="Male"/>
    <s v="Activities of households as employers; producing activities of households for own use (T)"/>
    <x v="21"/>
    <s v="Number"/>
    <n v="0"/>
    <x v="3"/>
  </r>
  <r>
    <s v="Usual Resident population aged 15 years who work from home"/>
    <x v="1"/>
    <s v="Male"/>
    <s v="Activities of households as employers; producing activities of households for own use (T)"/>
    <x v="22"/>
    <s v="Number"/>
    <n v="0"/>
    <x v="3"/>
  </r>
  <r>
    <s v="Usual Resident population aged 15 years who work from home"/>
    <x v="1"/>
    <s v="Male"/>
    <s v="Activities of households as employers; producing activities of households for own use (T)"/>
    <x v="23"/>
    <s v="Number"/>
    <n v="0"/>
    <x v="3"/>
  </r>
  <r>
    <s v="Usual Resident population aged 15 years who work from home"/>
    <x v="1"/>
    <s v="Male"/>
    <s v="Activities of households as employers; producing activities of households for own use (T)"/>
    <x v="24"/>
    <s v="Number"/>
    <n v="1"/>
    <x v="3"/>
  </r>
  <r>
    <s v="Usual Resident population aged 15 years who work from home"/>
    <x v="1"/>
    <s v="Male"/>
    <s v="Activities of households as employers; producing activities of households for own use (T)"/>
    <x v="25"/>
    <s v="Number"/>
    <n v="0"/>
    <x v="3"/>
  </r>
  <r>
    <s v="Usual Resident population aged 15 years who work from home"/>
    <x v="1"/>
    <s v="Male"/>
    <s v="Activities of households as employers; producing activities of households for own use (T)"/>
    <x v="26"/>
    <s v="Number"/>
    <n v="0"/>
    <x v="3"/>
  </r>
  <r>
    <s v="Usual Resident population aged 15 years who work from home"/>
    <x v="1"/>
    <s v="Male"/>
    <s v="Activities of households as employers; producing activities of households for own use (T)"/>
    <x v="27"/>
    <s v="Number"/>
    <n v="1"/>
    <x v="4"/>
  </r>
  <r>
    <s v="Usual Resident population aged 15 years who work from home"/>
    <x v="1"/>
    <s v="Male"/>
    <s v="Activities of households as employers; producing activities of households for own use (T)"/>
    <x v="28"/>
    <s v="Number"/>
    <n v="0"/>
    <x v="4"/>
  </r>
  <r>
    <s v="Usual Resident population aged 15 years who work from home"/>
    <x v="1"/>
    <s v="Male"/>
    <s v="Activities of households as employers; producing activities of households for own use (T)"/>
    <x v="29"/>
    <s v="Number"/>
    <n v="0"/>
    <x v="4"/>
  </r>
  <r>
    <s v="Usual Resident population aged 15 years who work from home"/>
    <x v="1"/>
    <s v="Male"/>
    <s v="Activities of extraterritorial organisations and bodies (U)"/>
    <x v="0"/>
    <s v="Number"/>
    <n v="0"/>
    <x v="0"/>
  </r>
  <r>
    <s v="Usual Resident population aged 15 years who work from home"/>
    <x v="1"/>
    <s v="Male"/>
    <s v="Activities of extraterritorial organisations and bodies (U)"/>
    <x v="1"/>
    <s v="Number"/>
    <n v="6"/>
    <x v="0"/>
  </r>
  <r>
    <s v="Usual Resident population aged 15 years who work from home"/>
    <x v="1"/>
    <s v="Male"/>
    <s v="Activities of extraterritorial organisations and bodies (U)"/>
    <x v="2"/>
    <s v="Number"/>
    <n v="5"/>
    <x v="0"/>
  </r>
  <r>
    <s v="Usual Resident population aged 15 years who work from home"/>
    <x v="1"/>
    <s v="Male"/>
    <s v="Activities of extraterritorial organisations and bodies (U)"/>
    <x v="3"/>
    <s v="Number"/>
    <n v="1"/>
    <x v="0"/>
  </r>
  <r>
    <s v="Usual Resident population aged 15 years who work from home"/>
    <x v="1"/>
    <s v="Male"/>
    <s v="Activities of extraterritorial organisations and bodies (U)"/>
    <x v="4"/>
    <s v="Number"/>
    <n v="1"/>
    <x v="0"/>
  </r>
  <r>
    <s v="Usual Resident population aged 15 years who work from home"/>
    <x v="1"/>
    <s v="Male"/>
    <s v="Activities of extraterritorial organisations and bodies (U)"/>
    <x v="5"/>
    <s v="Number"/>
    <n v="0"/>
    <x v="0"/>
  </r>
  <r>
    <s v="Usual Resident population aged 15 years who work from home"/>
    <x v="1"/>
    <s v="Male"/>
    <s v="Activities of extraterritorial organisations and bodies (U)"/>
    <x v="6"/>
    <s v="Number"/>
    <n v="0"/>
    <x v="1"/>
  </r>
  <r>
    <s v="Usual Resident population aged 15 years who work from home"/>
    <x v="1"/>
    <s v="Male"/>
    <s v="Activities of extraterritorial organisations and bodies (U)"/>
    <x v="7"/>
    <s v="Number"/>
    <n v="0"/>
    <x v="1"/>
  </r>
  <r>
    <s v="Usual Resident population aged 15 years who work from home"/>
    <x v="1"/>
    <s v="Male"/>
    <s v="Activities of extraterritorial organisations and bodies (U)"/>
    <x v="8"/>
    <s v="Number"/>
    <n v="0"/>
    <x v="1"/>
  </r>
  <r>
    <s v="Usual Resident population aged 15 years who work from home"/>
    <x v="1"/>
    <s v="Male"/>
    <s v="Activities of extraterritorial organisations and bodies (U)"/>
    <x v="9"/>
    <s v="Number"/>
    <n v="0"/>
    <x v="0"/>
  </r>
  <r>
    <s v="Usual Resident population aged 15 years who work from home"/>
    <x v="1"/>
    <s v="Male"/>
    <s v="Activities of extraterritorial organisations and bodies (U)"/>
    <x v="10"/>
    <s v="Number"/>
    <n v="0"/>
    <x v="0"/>
  </r>
  <r>
    <s v="Usual Resident population aged 15 years who work from home"/>
    <x v="1"/>
    <s v="Male"/>
    <s v="Activities of extraterritorial organisations and bodies (U)"/>
    <x v="11"/>
    <s v="Number"/>
    <n v="0"/>
    <x v="1"/>
  </r>
  <r>
    <s v="Usual Resident population aged 15 years who work from home"/>
    <x v="1"/>
    <s v="Male"/>
    <s v="Activities of extraterritorial organisations and bodies (U)"/>
    <x v="12"/>
    <s v="Number"/>
    <n v="0"/>
    <x v="1"/>
  </r>
  <r>
    <s v="Usual Resident population aged 15 years who work from home"/>
    <x v="1"/>
    <s v="Male"/>
    <s v="Activities of extraterritorial organisations and bodies (U)"/>
    <x v="13"/>
    <s v="Number"/>
    <n v="0"/>
    <x v="0"/>
  </r>
  <r>
    <s v="Usual Resident population aged 15 years who work from home"/>
    <x v="1"/>
    <s v="Male"/>
    <s v="Activities of extraterritorial organisations and bodies (U)"/>
    <x v="14"/>
    <s v="Number"/>
    <n v="0"/>
    <x v="0"/>
  </r>
  <r>
    <s v="Usual Resident population aged 15 years who work from home"/>
    <x v="1"/>
    <s v="Male"/>
    <s v="Activities of extraterritorial organisations and bodies (U)"/>
    <x v="15"/>
    <s v="Number"/>
    <n v="0"/>
    <x v="2"/>
  </r>
  <r>
    <s v="Usual Resident population aged 15 years who work from home"/>
    <x v="1"/>
    <s v="Male"/>
    <s v="Activities of extraterritorial organisations and bodies (U)"/>
    <x v="16"/>
    <s v="Number"/>
    <n v="1"/>
    <x v="2"/>
  </r>
  <r>
    <s v="Usual Resident population aged 15 years who work from home"/>
    <x v="1"/>
    <s v="Male"/>
    <s v="Activities of extraterritorial organisations and bodies (U)"/>
    <x v="17"/>
    <s v="Number"/>
    <n v="1"/>
    <x v="2"/>
  </r>
  <r>
    <s v="Usual Resident population aged 15 years who work from home"/>
    <x v="1"/>
    <s v="Male"/>
    <s v="Activities of extraterritorial organisations and bodies (U)"/>
    <x v="18"/>
    <s v="Number"/>
    <n v="0"/>
    <x v="2"/>
  </r>
  <r>
    <s v="Usual Resident population aged 15 years who work from home"/>
    <x v="1"/>
    <s v="Male"/>
    <s v="Activities of extraterritorial organisations and bodies (U)"/>
    <x v="19"/>
    <s v="Number"/>
    <n v="0"/>
    <x v="2"/>
  </r>
  <r>
    <s v="Usual Resident population aged 15 years who work from home"/>
    <x v="1"/>
    <s v="Male"/>
    <s v="Activities of extraterritorial organisations and bodies (U)"/>
    <x v="20"/>
    <s v="Number"/>
    <n v="1"/>
    <x v="2"/>
  </r>
  <r>
    <s v="Usual Resident population aged 15 years who work from home"/>
    <x v="1"/>
    <s v="Male"/>
    <s v="Activities of extraterritorial organisations and bodies (U)"/>
    <x v="21"/>
    <s v="Number"/>
    <n v="0"/>
    <x v="3"/>
  </r>
  <r>
    <s v="Usual Resident population aged 15 years who work from home"/>
    <x v="1"/>
    <s v="Male"/>
    <s v="Activities of extraterritorial organisations and bodies (U)"/>
    <x v="22"/>
    <s v="Number"/>
    <n v="0"/>
    <x v="3"/>
  </r>
  <r>
    <s v="Usual Resident population aged 15 years who work from home"/>
    <x v="1"/>
    <s v="Male"/>
    <s v="Activities of extraterritorial organisations and bodies (U)"/>
    <x v="23"/>
    <s v="Number"/>
    <n v="0"/>
    <x v="3"/>
  </r>
  <r>
    <s v="Usual Resident population aged 15 years who work from home"/>
    <x v="1"/>
    <s v="Male"/>
    <s v="Activities of extraterritorial organisations and bodies (U)"/>
    <x v="24"/>
    <s v="Number"/>
    <n v="0"/>
    <x v="3"/>
  </r>
  <r>
    <s v="Usual Resident population aged 15 years who work from home"/>
    <x v="1"/>
    <s v="Male"/>
    <s v="Activities of extraterritorial organisations and bodies (U)"/>
    <x v="25"/>
    <s v="Number"/>
    <n v="0"/>
    <x v="3"/>
  </r>
  <r>
    <s v="Usual Resident population aged 15 years who work from home"/>
    <x v="1"/>
    <s v="Male"/>
    <s v="Activities of extraterritorial organisations and bodies (U)"/>
    <x v="26"/>
    <s v="Number"/>
    <n v="0"/>
    <x v="3"/>
  </r>
  <r>
    <s v="Usual Resident population aged 15 years who work from home"/>
    <x v="1"/>
    <s v="Male"/>
    <s v="Activities of extraterritorial organisations and bodies (U)"/>
    <x v="27"/>
    <s v="Number"/>
    <n v="0"/>
    <x v="4"/>
  </r>
  <r>
    <s v="Usual Resident population aged 15 years who work from home"/>
    <x v="1"/>
    <s v="Male"/>
    <s v="Activities of extraterritorial organisations and bodies (U)"/>
    <x v="28"/>
    <s v="Number"/>
    <n v="0"/>
    <x v="4"/>
  </r>
  <r>
    <s v="Usual Resident population aged 15 years who work from home"/>
    <x v="1"/>
    <s v="Male"/>
    <s v="Activities of extraterritorial organisations and bodies (U)"/>
    <x v="29"/>
    <s v="Number"/>
    <n v="0"/>
    <x v="4"/>
  </r>
  <r>
    <s v="Usual Resident population aged 15 years who work from home"/>
    <x v="1"/>
    <s v="Male"/>
    <s v="Industry not stated"/>
    <x v="0"/>
    <s v="Number"/>
    <n v="68"/>
    <x v="0"/>
  </r>
  <r>
    <s v="Usual Resident population aged 15 years who work from home"/>
    <x v="1"/>
    <s v="Male"/>
    <s v="Industry not stated"/>
    <x v="1"/>
    <s v="Number"/>
    <n v="301"/>
    <x v="0"/>
  </r>
  <r>
    <s v="Usual Resident population aged 15 years who work from home"/>
    <x v="1"/>
    <s v="Male"/>
    <s v="Industry not stated"/>
    <x v="2"/>
    <s v="Number"/>
    <n v="184"/>
    <x v="0"/>
  </r>
  <r>
    <s v="Usual Resident population aged 15 years who work from home"/>
    <x v="1"/>
    <s v="Male"/>
    <s v="Industry not stated"/>
    <x v="3"/>
    <s v="Number"/>
    <n v="148"/>
    <x v="0"/>
  </r>
  <r>
    <s v="Usual Resident population aged 15 years who work from home"/>
    <x v="1"/>
    <s v="Male"/>
    <s v="Industry not stated"/>
    <x v="4"/>
    <s v="Number"/>
    <n v="107"/>
    <x v="0"/>
  </r>
  <r>
    <s v="Usual Resident population aged 15 years who work from home"/>
    <x v="1"/>
    <s v="Male"/>
    <s v="Industry not stated"/>
    <x v="5"/>
    <s v="Number"/>
    <n v="137"/>
    <x v="0"/>
  </r>
  <r>
    <s v="Usual Resident population aged 15 years who work from home"/>
    <x v="1"/>
    <s v="Male"/>
    <s v="Industry not stated"/>
    <x v="6"/>
    <s v="Number"/>
    <n v="109"/>
    <x v="1"/>
  </r>
  <r>
    <s v="Usual Resident population aged 15 years who work from home"/>
    <x v="1"/>
    <s v="Male"/>
    <s v="Industry not stated"/>
    <x v="7"/>
    <s v="Number"/>
    <n v="58"/>
    <x v="1"/>
  </r>
  <r>
    <s v="Usual Resident population aged 15 years who work from home"/>
    <x v="1"/>
    <s v="Male"/>
    <s v="Industry not stated"/>
    <x v="8"/>
    <s v="Number"/>
    <n v="37"/>
    <x v="1"/>
  </r>
  <r>
    <s v="Usual Resident population aged 15 years who work from home"/>
    <x v="1"/>
    <s v="Male"/>
    <s v="Industry not stated"/>
    <x v="9"/>
    <s v="Number"/>
    <n v="67"/>
    <x v="0"/>
  </r>
  <r>
    <s v="Usual Resident population aged 15 years who work from home"/>
    <x v="1"/>
    <s v="Male"/>
    <s v="Industry not stated"/>
    <x v="10"/>
    <s v="Number"/>
    <n v="133"/>
    <x v="0"/>
  </r>
  <r>
    <s v="Usual Resident population aged 15 years who work from home"/>
    <x v="1"/>
    <s v="Male"/>
    <s v="Industry not stated"/>
    <x v="11"/>
    <s v="Number"/>
    <n v="73"/>
    <x v="1"/>
  </r>
  <r>
    <s v="Usual Resident population aged 15 years who work from home"/>
    <x v="1"/>
    <s v="Male"/>
    <s v="Industry not stated"/>
    <x v="12"/>
    <s v="Number"/>
    <n v="64"/>
    <x v="1"/>
  </r>
  <r>
    <s v="Usual Resident population aged 15 years who work from home"/>
    <x v="1"/>
    <s v="Male"/>
    <s v="Industry not stated"/>
    <x v="13"/>
    <s v="Number"/>
    <n v="162"/>
    <x v="0"/>
  </r>
  <r>
    <s v="Usual Resident population aged 15 years who work from home"/>
    <x v="1"/>
    <s v="Male"/>
    <s v="Industry not stated"/>
    <x v="14"/>
    <s v="Number"/>
    <n v="136"/>
    <x v="0"/>
  </r>
  <r>
    <s v="Usual Resident population aged 15 years who work from home"/>
    <x v="1"/>
    <s v="Male"/>
    <s v="Industry not stated"/>
    <x v="15"/>
    <s v="Number"/>
    <n v="107"/>
    <x v="2"/>
  </r>
  <r>
    <s v="Usual Resident population aged 15 years who work from home"/>
    <x v="1"/>
    <s v="Male"/>
    <s v="Industry not stated"/>
    <x v="16"/>
    <s v="Number"/>
    <n v="343"/>
    <x v="2"/>
  </r>
  <r>
    <s v="Usual Resident population aged 15 years who work from home"/>
    <x v="1"/>
    <s v="Male"/>
    <s v="Industry not stated"/>
    <x v="17"/>
    <s v="Number"/>
    <n v="153"/>
    <x v="2"/>
  </r>
  <r>
    <s v="Usual Resident population aged 15 years who work from home"/>
    <x v="1"/>
    <s v="Male"/>
    <s v="Industry not stated"/>
    <x v="18"/>
    <s v="Number"/>
    <n v="125"/>
    <x v="2"/>
  </r>
  <r>
    <s v="Usual Resident population aged 15 years who work from home"/>
    <x v="1"/>
    <s v="Male"/>
    <s v="Industry not stated"/>
    <x v="19"/>
    <s v="Number"/>
    <n v="195"/>
    <x v="2"/>
  </r>
  <r>
    <s v="Usual Resident population aged 15 years who work from home"/>
    <x v="1"/>
    <s v="Male"/>
    <s v="Industry not stated"/>
    <x v="20"/>
    <s v="Number"/>
    <n v="107"/>
    <x v="2"/>
  </r>
  <r>
    <s v="Usual Resident population aged 15 years who work from home"/>
    <x v="1"/>
    <s v="Male"/>
    <s v="Industry not stated"/>
    <x v="21"/>
    <s v="Number"/>
    <n v="46"/>
    <x v="3"/>
  </r>
  <r>
    <s v="Usual Resident population aged 15 years who work from home"/>
    <x v="1"/>
    <s v="Male"/>
    <s v="Industry not stated"/>
    <x v="22"/>
    <s v="Number"/>
    <n v="186"/>
    <x v="3"/>
  </r>
  <r>
    <s v="Usual Resident population aged 15 years who work from home"/>
    <x v="1"/>
    <s v="Male"/>
    <s v="Industry not stated"/>
    <x v="23"/>
    <s v="Number"/>
    <n v="31"/>
    <x v="3"/>
  </r>
  <r>
    <s v="Usual Resident population aged 15 years who work from home"/>
    <x v="1"/>
    <s v="Male"/>
    <s v="Industry not stated"/>
    <x v="24"/>
    <s v="Number"/>
    <n v="119"/>
    <x v="3"/>
  </r>
  <r>
    <s v="Usual Resident population aged 15 years who work from home"/>
    <x v="1"/>
    <s v="Male"/>
    <s v="Industry not stated"/>
    <x v="25"/>
    <s v="Number"/>
    <n v="71"/>
    <x v="3"/>
  </r>
  <r>
    <s v="Usual Resident population aged 15 years who work from home"/>
    <x v="1"/>
    <s v="Male"/>
    <s v="Industry not stated"/>
    <x v="26"/>
    <s v="Number"/>
    <n v="44"/>
    <x v="3"/>
  </r>
  <r>
    <s v="Usual Resident population aged 15 years who work from home"/>
    <x v="1"/>
    <s v="Male"/>
    <s v="Industry not stated"/>
    <x v="27"/>
    <s v="Number"/>
    <n v="51"/>
    <x v="4"/>
  </r>
  <r>
    <s v="Usual Resident population aged 15 years who work from home"/>
    <x v="1"/>
    <s v="Male"/>
    <s v="Industry not stated"/>
    <x v="28"/>
    <s v="Number"/>
    <n v="128"/>
    <x v="4"/>
  </r>
  <r>
    <s v="Usual Resident population aged 15 years who work from home"/>
    <x v="1"/>
    <s v="Male"/>
    <s v="Industry not stated"/>
    <x v="29"/>
    <s v="Number"/>
    <n v="55"/>
    <x v="4"/>
  </r>
  <r>
    <s v="Usual Resident population aged 15 years who work from home"/>
    <x v="1"/>
    <s v="Female"/>
    <s v="Agriculture, forestry and fishing (A)"/>
    <x v="0"/>
    <s v="Number"/>
    <n v="55"/>
    <x v="0"/>
  </r>
  <r>
    <s v="Usual Resident population aged 15 years who work from home"/>
    <x v="1"/>
    <s v="Female"/>
    <s v="Agriculture, forestry and fishing (A)"/>
    <x v="1"/>
    <s v="Number"/>
    <n v="7"/>
    <x v="0"/>
  </r>
  <r>
    <s v="Usual Resident population aged 15 years who work from home"/>
    <x v="1"/>
    <s v="Female"/>
    <s v="Agriculture, forestry and fishing (A)"/>
    <x v="2"/>
    <s v="Number"/>
    <n v="5"/>
    <x v="0"/>
  </r>
  <r>
    <s v="Usual Resident population aged 15 years who work from home"/>
    <x v="1"/>
    <s v="Female"/>
    <s v="Agriculture, forestry and fishing (A)"/>
    <x v="3"/>
    <s v="Number"/>
    <n v="32"/>
    <x v="0"/>
  </r>
  <r>
    <s v="Usual Resident population aged 15 years who work from home"/>
    <x v="1"/>
    <s v="Female"/>
    <s v="Agriculture, forestry and fishing (A)"/>
    <x v="4"/>
    <s v="Number"/>
    <n v="6"/>
    <x v="0"/>
  </r>
  <r>
    <s v="Usual Resident population aged 15 years who work from home"/>
    <x v="1"/>
    <s v="Female"/>
    <s v="Agriculture, forestry and fishing (A)"/>
    <x v="5"/>
    <s v="Number"/>
    <n v="149"/>
    <x v="0"/>
  </r>
  <r>
    <s v="Usual Resident population aged 15 years who work from home"/>
    <x v="1"/>
    <s v="Female"/>
    <s v="Agriculture, forestry and fishing (A)"/>
    <x v="6"/>
    <s v="Number"/>
    <n v="149"/>
    <x v="1"/>
  </r>
  <r>
    <s v="Usual Resident population aged 15 years who work from home"/>
    <x v="1"/>
    <s v="Female"/>
    <s v="Agriculture, forestry and fishing (A)"/>
    <x v="7"/>
    <s v="Number"/>
    <n v="88"/>
    <x v="1"/>
  </r>
  <r>
    <s v="Usual Resident population aged 15 years who work from home"/>
    <x v="1"/>
    <s v="Female"/>
    <s v="Agriculture, forestry and fishing (A)"/>
    <x v="8"/>
    <s v="Number"/>
    <n v="25"/>
    <x v="1"/>
  </r>
  <r>
    <s v="Usual Resident population aged 15 years who work from home"/>
    <x v="1"/>
    <s v="Female"/>
    <s v="Agriculture, forestry and fishing (A)"/>
    <x v="9"/>
    <s v="Number"/>
    <n v="26"/>
    <x v="0"/>
  </r>
  <r>
    <s v="Usual Resident population aged 15 years who work from home"/>
    <x v="1"/>
    <s v="Female"/>
    <s v="Agriculture, forestry and fishing (A)"/>
    <x v="10"/>
    <s v="Number"/>
    <n v="144"/>
    <x v="0"/>
  </r>
  <r>
    <s v="Usual Resident population aged 15 years who work from home"/>
    <x v="1"/>
    <s v="Female"/>
    <s v="Agriculture, forestry and fishing (A)"/>
    <x v="11"/>
    <s v="Number"/>
    <n v="93"/>
    <x v="1"/>
  </r>
  <r>
    <s v="Usual Resident population aged 15 years who work from home"/>
    <x v="1"/>
    <s v="Female"/>
    <s v="Agriculture, forestry and fishing (A)"/>
    <x v="12"/>
    <s v="Number"/>
    <n v="72"/>
    <x v="1"/>
  </r>
  <r>
    <s v="Usual Resident population aged 15 years who work from home"/>
    <x v="1"/>
    <s v="Female"/>
    <s v="Agriculture, forestry and fishing (A)"/>
    <x v="13"/>
    <s v="Number"/>
    <n v="215"/>
    <x v="0"/>
  </r>
  <r>
    <s v="Usual Resident population aged 15 years who work from home"/>
    <x v="1"/>
    <s v="Female"/>
    <s v="Agriculture, forestry and fishing (A)"/>
    <x v="14"/>
    <s v="Number"/>
    <n v="116"/>
    <x v="0"/>
  </r>
  <r>
    <s v="Usual Resident population aged 15 years who work from home"/>
    <x v="1"/>
    <s v="Female"/>
    <s v="Agriculture, forestry and fishing (A)"/>
    <x v="15"/>
    <s v="Number"/>
    <n v="133"/>
    <x v="2"/>
  </r>
  <r>
    <s v="Usual Resident population aged 15 years who work from home"/>
    <x v="1"/>
    <s v="Female"/>
    <s v="Agriculture, forestry and fishing (A)"/>
    <x v="16"/>
    <s v="Number"/>
    <n v="672"/>
    <x v="2"/>
  </r>
  <r>
    <s v="Usual Resident population aged 15 years who work from home"/>
    <x v="1"/>
    <s v="Female"/>
    <s v="Agriculture, forestry and fishing (A)"/>
    <x v="17"/>
    <s v="Number"/>
    <n v="186"/>
    <x v="2"/>
  </r>
  <r>
    <s v="Usual Resident population aged 15 years who work from home"/>
    <x v="1"/>
    <s v="Female"/>
    <s v="Agriculture, forestry and fishing (A)"/>
    <x v="18"/>
    <s v="Number"/>
    <n v="197"/>
    <x v="2"/>
  </r>
  <r>
    <s v="Usual Resident population aged 15 years who work from home"/>
    <x v="1"/>
    <s v="Female"/>
    <s v="Agriculture, forestry and fishing (A)"/>
    <x v="19"/>
    <s v="Number"/>
    <n v="273"/>
    <x v="2"/>
  </r>
  <r>
    <s v="Usual Resident population aged 15 years who work from home"/>
    <x v="1"/>
    <s v="Female"/>
    <s v="Agriculture, forestry and fishing (A)"/>
    <x v="20"/>
    <s v="Number"/>
    <n v="117"/>
    <x v="2"/>
  </r>
  <r>
    <s v="Usual Resident population aged 15 years who work from home"/>
    <x v="1"/>
    <s v="Female"/>
    <s v="Agriculture, forestry and fishing (A)"/>
    <x v="21"/>
    <s v="Number"/>
    <n v="2"/>
    <x v="3"/>
  </r>
  <r>
    <s v="Usual Resident population aged 15 years who work from home"/>
    <x v="1"/>
    <s v="Female"/>
    <s v="Agriculture, forestry and fishing (A)"/>
    <x v="22"/>
    <s v="Number"/>
    <n v="171"/>
    <x v="3"/>
  </r>
  <r>
    <s v="Usual Resident population aged 15 years who work from home"/>
    <x v="1"/>
    <s v="Female"/>
    <s v="Agriculture, forestry and fishing (A)"/>
    <x v="23"/>
    <s v="Number"/>
    <n v="23"/>
    <x v="3"/>
  </r>
  <r>
    <s v="Usual Resident population aged 15 years who work from home"/>
    <x v="1"/>
    <s v="Female"/>
    <s v="Agriculture, forestry and fishing (A)"/>
    <x v="24"/>
    <s v="Number"/>
    <n v="98"/>
    <x v="3"/>
  </r>
  <r>
    <s v="Usual Resident population aged 15 years who work from home"/>
    <x v="1"/>
    <s v="Female"/>
    <s v="Agriculture, forestry and fishing (A)"/>
    <x v="25"/>
    <s v="Number"/>
    <n v="47"/>
    <x v="3"/>
  </r>
  <r>
    <s v="Usual Resident population aged 15 years who work from home"/>
    <x v="1"/>
    <s v="Female"/>
    <s v="Agriculture, forestry and fishing (A)"/>
    <x v="26"/>
    <s v="Number"/>
    <n v="47"/>
    <x v="3"/>
  </r>
  <r>
    <s v="Usual Resident population aged 15 years who work from home"/>
    <x v="1"/>
    <s v="Female"/>
    <s v="Agriculture, forestry and fishing (A)"/>
    <x v="27"/>
    <s v="Number"/>
    <n v="60"/>
    <x v="4"/>
  </r>
  <r>
    <s v="Usual Resident population aged 15 years who work from home"/>
    <x v="1"/>
    <s v="Female"/>
    <s v="Agriculture, forestry and fishing (A)"/>
    <x v="28"/>
    <s v="Number"/>
    <n v="71"/>
    <x v="4"/>
  </r>
  <r>
    <s v="Usual Resident population aged 15 years who work from home"/>
    <x v="1"/>
    <s v="Female"/>
    <s v="Agriculture, forestry and fishing (A)"/>
    <x v="29"/>
    <s v="Number"/>
    <n v="68"/>
    <x v="4"/>
  </r>
  <r>
    <s v="Usual Resident population aged 15 years who work from home"/>
    <x v="1"/>
    <s v="Female"/>
    <s v="Mining and quarrying (B)"/>
    <x v="0"/>
    <s v="Number"/>
    <n v="1"/>
    <x v="0"/>
  </r>
  <r>
    <s v="Usual Resident population aged 15 years who work from home"/>
    <x v="1"/>
    <s v="Female"/>
    <s v="Mining and quarrying (B)"/>
    <x v="1"/>
    <s v="Number"/>
    <n v="0"/>
    <x v="0"/>
  </r>
  <r>
    <s v="Usual Resident population aged 15 years who work from home"/>
    <x v="1"/>
    <s v="Female"/>
    <s v="Mining and quarrying (B)"/>
    <x v="2"/>
    <s v="Number"/>
    <n v="0"/>
    <x v="0"/>
  </r>
  <r>
    <s v="Usual Resident population aged 15 years who work from home"/>
    <x v="1"/>
    <s v="Female"/>
    <s v="Mining and quarrying (B)"/>
    <x v="3"/>
    <s v="Number"/>
    <n v="1"/>
    <x v="0"/>
  </r>
  <r>
    <s v="Usual Resident population aged 15 years who work from home"/>
    <x v="1"/>
    <s v="Female"/>
    <s v="Mining and quarrying (B)"/>
    <x v="4"/>
    <s v="Number"/>
    <n v="0"/>
    <x v="0"/>
  </r>
  <r>
    <s v="Usual Resident population aged 15 years who work from home"/>
    <x v="1"/>
    <s v="Female"/>
    <s v="Mining and quarrying (B)"/>
    <x v="5"/>
    <s v="Number"/>
    <n v="1"/>
    <x v="0"/>
  </r>
  <r>
    <s v="Usual Resident population aged 15 years who work from home"/>
    <x v="1"/>
    <s v="Female"/>
    <s v="Mining and quarrying (B)"/>
    <x v="6"/>
    <s v="Number"/>
    <n v="0"/>
    <x v="1"/>
  </r>
  <r>
    <s v="Usual Resident population aged 15 years who work from home"/>
    <x v="1"/>
    <s v="Female"/>
    <s v="Mining and quarrying (B)"/>
    <x v="7"/>
    <s v="Number"/>
    <n v="0"/>
    <x v="1"/>
  </r>
  <r>
    <s v="Usual Resident population aged 15 years who work from home"/>
    <x v="1"/>
    <s v="Female"/>
    <s v="Mining and quarrying (B)"/>
    <x v="8"/>
    <s v="Number"/>
    <n v="0"/>
    <x v="1"/>
  </r>
  <r>
    <s v="Usual Resident population aged 15 years who work from home"/>
    <x v="1"/>
    <s v="Female"/>
    <s v="Mining and quarrying (B)"/>
    <x v="9"/>
    <s v="Number"/>
    <n v="0"/>
    <x v="0"/>
  </r>
  <r>
    <s v="Usual Resident population aged 15 years who work from home"/>
    <x v="1"/>
    <s v="Female"/>
    <s v="Mining and quarrying (B)"/>
    <x v="10"/>
    <s v="Number"/>
    <n v="0"/>
    <x v="0"/>
  </r>
  <r>
    <s v="Usual Resident population aged 15 years who work from home"/>
    <x v="1"/>
    <s v="Female"/>
    <s v="Mining and quarrying (B)"/>
    <x v="11"/>
    <s v="Number"/>
    <n v="0"/>
    <x v="1"/>
  </r>
  <r>
    <s v="Usual Resident population aged 15 years who work from home"/>
    <x v="1"/>
    <s v="Female"/>
    <s v="Mining and quarrying (B)"/>
    <x v="12"/>
    <s v="Number"/>
    <n v="0"/>
    <x v="1"/>
  </r>
  <r>
    <s v="Usual Resident population aged 15 years who work from home"/>
    <x v="1"/>
    <s v="Female"/>
    <s v="Mining and quarrying (B)"/>
    <x v="13"/>
    <s v="Number"/>
    <n v="1"/>
    <x v="0"/>
  </r>
  <r>
    <s v="Usual Resident population aged 15 years who work from home"/>
    <x v="1"/>
    <s v="Female"/>
    <s v="Mining and quarrying (B)"/>
    <x v="14"/>
    <s v="Number"/>
    <n v="0"/>
    <x v="0"/>
  </r>
  <r>
    <s v="Usual Resident population aged 15 years who work from home"/>
    <x v="1"/>
    <s v="Female"/>
    <s v="Mining and quarrying (B)"/>
    <x v="15"/>
    <s v="Number"/>
    <n v="0"/>
    <x v="2"/>
  </r>
  <r>
    <s v="Usual Resident population aged 15 years who work from home"/>
    <x v="1"/>
    <s v="Female"/>
    <s v="Mining and quarrying (B)"/>
    <x v="16"/>
    <s v="Number"/>
    <n v="3"/>
    <x v="2"/>
  </r>
  <r>
    <s v="Usual Resident population aged 15 years who work from home"/>
    <x v="1"/>
    <s v="Female"/>
    <s v="Mining and quarrying (B)"/>
    <x v="17"/>
    <s v="Number"/>
    <n v="2"/>
    <x v="2"/>
  </r>
  <r>
    <s v="Usual Resident population aged 15 years who work from home"/>
    <x v="1"/>
    <s v="Female"/>
    <s v="Mining and quarrying (B)"/>
    <x v="18"/>
    <s v="Number"/>
    <n v="0"/>
    <x v="2"/>
  </r>
  <r>
    <s v="Usual Resident population aged 15 years who work from home"/>
    <x v="1"/>
    <s v="Female"/>
    <s v="Mining and quarrying (B)"/>
    <x v="19"/>
    <s v="Number"/>
    <n v="0"/>
    <x v="2"/>
  </r>
  <r>
    <s v="Usual Resident population aged 15 years who work from home"/>
    <x v="1"/>
    <s v="Female"/>
    <s v="Mining and quarrying (B)"/>
    <x v="20"/>
    <s v="Number"/>
    <n v="0"/>
    <x v="2"/>
  </r>
  <r>
    <s v="Usual Resident population aged 15 years who work from home"/>
    <x v="1"/>
    <s v="Female"/>
    <s v="Mining and quarrying (B)"/>
    <x v="21"/>
    <s v="Number"/>
    <n v="0"/>
    <x v="3"/>
  </r>
  <r>
    <s v="Usual Resident population aged 15 years who work from home"/>
    <x v="1"/>
    <s v="Female"/>
    <s v="Mining and quarrying (B)"/>
    <x v="22"/>
    <s v="Number"/>
    <n v="0"/>
    <x v="3"/>
  </r>
  <r>
    <s v="Usual Resident population aged 15 years who work from home"/>
    <x v="1"/>
    <s v="Female"/>
    <s v="Mining and quarrying (B)"/>
    <x v="23"/>
    <s v="Number"/>
    <n v="0"/>
    <x v="3"/>
  </r>
  <r>
    <s v="Usual Resident population aged 15 years who work from home"/>
    <x v="1"/>
    <s v="Female"/>
    <s v="Mining and quarrying (B)"/>
    <x v="24"/>
    <s v="Number"/>
    <n v="0"/>
    <x v="3"/>
  </r>
  <r>
    <s v="Usual Resident population aged 15 years who work from home"/>
    <x v="1"/>
    <s v="Female"/>
    <s v="Mining and quarrying (B)"/>
    <x v="25"/>
    <s v="Number"/>
    <n v="0"/>
    <x v="3"/>
  </r>
  <r>
    <s v="Usual Resident population aged 15 years who work from home"/>
    <x v="1"/>
    <s v="Female"/>
    <s v="Mining and quarrying (B)"/>
    <x v="26"/>
    <s v="Number"/>
    <n v="0"/>
    <x v="3"/>
  </r>
  <r>
    <s v="Usual Resident population aged 15 years who work from home"/>
    <x v="1"/>
    <s v="Female"/>
    <s v="Mining and quarrying (B)"/>
    <x v="27"/>
    <s v="Number"/>
    <n v="0"/>
    <x v="4"/>
  </r>
  <r>
    <s v="Usual Resident population aged 15 years who work from home"/>
    <x v="1"/>
    <s v="Female"/>
    <s v="Mining and quarrying (B)"/>
    <x v="28"/>
    <s v="Number"/>
    <n v="0"/>
    <x v="4"/>
  </r>
  <r>
    <s v="Usual Resident population aged 15 years who work from home"/>
    <x v="1"/>
    <s v="Female"/>
    <s v="Mining and quarrying (B)"/>
    <x v="29"/>
    <s v="Number"/>
    <n v="0"/>
    <x v="4"/>
  </r>
  <r>
    <s v="Usual Resident population aged 15 years who work from home"/>
    <x v="1"/>
    <s v="Female"/>
    <s v="Manufacturing (C)"/>
    <x v="0"/>
    <s v="Number"/>
    <n v="22"/>
    <x v="0"/>
  </r>
  <r>
    <s v="Usual Resident population aged 15 years who work from home"/>
    <x v="1"/>
    <s v="Female"/>
    <s v="Manufacturing (C)"/>
    <x v="1"/>
    <s v="Number"/>
    <n v="111"/>
    <x v="0"/>
  </r>
  <r>
    <s v="Usual Resident population aged 15 years who work from home"/>
    <x v="1"/>
    <s v="Female"/>
    <s v="Manufacturing (C)"/>
    <x v="2"/>
    <s v="Number"/>
    <n v="75"/>
    <x v="0"/>
  </r>
  <r>
    <s v="Usual Resident population aged 15 years who work from home"/>
    <x v="1"/>
    <s v="Female"/>
    <s v="Manufacturing (C)"/>
    <x v="3"/>
    <s v="Number"/>
    <n v="81"/>
    <x v="0"/>
  </r>
  <r>
    <s v="Usual Resident population aged 15 years who work from home"/>
    <x v="1"/>
    <s v="Female"/>
    <s v="Manufacturing (C)"/>
    <x v="4"/>
    <s v="Number"/>
    <n v="49"/>
    <x v="0"/>
  </r>
  <r>
    <s v="Usual Resident population aged 15 years who work from home"/>
    <x v="1"/>
    <s v="Female"/>
    <s v="Manufacturing (C)"/>
    <x v="5"/>
    <s v="Number"/>
    <n v="79"/>
    <x v="0"/>
  </r>
  <r>
    <s v="Usual Resident population aged 15 years who work from home"/>
    <x v="1"/>
    <s v="Female"/>
    <s v="Manufacturing (C)"/>
    <x v="6"/>
    <s v="Number"/>
    <n v="50"/>
    <x v="1"/>
  </r>
  <r>
    <s v="Usual Resident population aged 15 years who work from home"/>
    <x v="1"/>
    <s v="Female"/>
    <s v="Manufacturing (C)"/>
    <x v="7"/>
    <s v="Number"/>
    <n v="37"/>
    <x v="1"/>
  </r>
  <r>
    <s v="Usual Resident population aged 15 years who work from home"/>
    <x v="1"/>
    <s v="Female"/>
    <s v="Manufacturing (C)"/>
    <x v="8"/>
    <s v="Number"/>
    <n v="17"/>
    <x v="1"/>
  </r>
  <r>
    <s v="Usual Resident population aged 15 years who work from home"/>
    <x v="1"/>
    <s v="Female"/>
    <s v="Manufacturing (C)"/>
    <x v="9"/>
    <s v="Number"/>
    <n v="42"/>
    <x v="0"/>
  </r>
  <r>
    <s v="Usual Resident population aged 15 years who work from home"/>
    <x v="1"/>
    <s v="Female"/>
    <s v="Manufacturing (C)"/>
    <x v="10"/>
    <s v="Number"/>
    <n v="77"/>
    <x v="0"/>
  </r>
  <r>
    <s v="Usual Resident population aged 15 years who work from home"/>
    <x v="1"/>
    <s v="Female"/>
    <s v="Manufacturing (C)"/>
    <x v="11"/>
    <s v="Number"/>
    <n v="30"/>
    <x v="1"/>
  </r>
  <r>
    <s v="Usual Resident population aged 15 years who work from home"/>
    <x v="1"/>
    <s v="Female"/>
    <s v="Manufacturing (C)"/>
    <x v="12"/>
    <s v="Number"/>
    <n v="30"/>
    <x v="1"/>
  </r>
  <r>
    <s v="Usual Resident population aged 15 years who work from home"/>
    <x v="1"/>
    <s v="Female"/>
    <s v="Manufacturing (C)"/>
    <x v="13"/>
    <s v="Number"/>
    <n v="91"/>
    <x v="0"/>
  </r>
  <r>
    <s v="Usual Resident population aged 15 years who work from home"/>
    <x v="1"/>
    <s v="Female"/>
    <s v="Manufacturing (C)"/>
    <x v="14"/>
    <s v="Number"/>
    <n v="77"/>
    <x v="0"/>
  </r>
  <r>
    <s v="Usual Resident population aged 15 years who work from home"/>
    <x v="1"/>
    <s v="Female"/>
    <s v="Manufacturing (C)"/>
    <x v="15"/>
    <s v="Number"/>
    <n v="65"/>
    <x v="2"/>
  </r>
  <r>
    <s v="Usual Resident population aged 15 years who work from home"/>
    <x v="1"/>
    <s v="Female"/>
    <s v="Manufacturing (C)"/>
    <x v="16"/>
    <s v="Number"/>
    <n v="328"/>
    <x v="2"/>
  </r>
  <r>
    <s v="Usual Resident population aged 15 years who work from home"/>
    <x v="1"/>
    <s v="Female"/>
    <s v="Manufacturing (C)"/>
    <x v="17"/>
    <s v="Number"/>
    <n v="72"/>
    <x v="2"/>
  </r>
  <r>
    <s v="Usual Resident population aged 15 years who work from home"/>
    <x v="1"/>
    <s v="Female"/>
    <s v="Manufacturing (C)"/>
    <x v="18"/>
    <s v="Number"/>
    <n v="79"/>
    <x v="2"/>
  </r>
  <r>
    <s v="Usual Resident population aged 15 years who work from home"/>
    <x v="1"/>
    <s v="Female"/>
    <s v="Manufacturing (C)"/>
    <x v="19"/>
    <s v="Number"/>
    <n v="83"/>
    <x v="2"/>
  </r>
  <r>
    <s v="Usual Resident population aged 15 years who work from home"/>
    <x v="1"/>
    <s v="Female"/>
    <s v="Manufacturing (C)"/>
    <x v="20"/>
    <s v="Number"/>
    <n v="85"/>
    <x v="2"/>
  </r>
  <r>
    <s v="Usual Resident population aged 15 years who work from home"/>
    <x v="1"/>
    <s v="Female"/>
    <s v="Manufacturing (C)"/>
    <x v="21"/>
    <s v="Number"/>
    <n v="32"/>
    <x v="3"/>
  </r>
  <r>
    <s v="Usual Resident population aged 15 years who work from home"/>
    <x v="1"/>
    <s v="Female"/>
    <s v="Manufacturing (C)"/>
    <x v="22"/>
    <s v="Number"/>
    <n v="83"/>
    <x v="3"/>
  </r>
  <r>
    <s v="Usual Resident population aged 15 years who work from home"/>
    <x v="1"/>
    <s v="Female"/>
    <s v="Manufacturing (C)"/>
    <x v="23"/>
    <s v="Number"/>
    <n v="18"/>
    <x v="3"/>
  </r>
  <r>
    <s v="Usual Resident population aged 15 years who work from home"/>
    <x v="1"/>
    <s v="Female"/>
    <s v="Manufacturing (C)"/>
    <x v="24"/>
    <s v="Number"/>
    <n v="47"/>
    <x v="3"/>
  </r>
  <r>
    <s v="Usual Resident population aged 15 years who work from home"/>
    <x v="1"/>
    <s v="Female"/>
    <s v="Manufacturing (C)"/>
    <x v="25"/>
    <s v="Number"/>
    <n v="20"/>
    <x v="3"/>
  </r>
  <r>
    <s v="Usual Resident population aged 15 years who work from home"/>
    <x v="1"/>
    <s v="Female"/>
    <s v="Manufacturing (C)"/>
    <x v="26"/>
    <s v="Number"/>
    <n v="28"/>
    <x v="3"/>
  </r>
  <r>
    <s v="Usual Resident population aged 15 years who work from home"/>
    <x v="1"/>
    <s v="Female"/>
    <s v="Manufacturing (C)"/>
    <x v="27"/>
    <s v="Number"/>
    <n v="28"/>
    <x v="4"/>
  </r>
  <r>
    <s v="Usual Resident population aged 15 years who work from home"/>
    <x v="1"/>
    <s v="Female"/>
    <s v="Manufacturing (C)"/>
    <x v="28"/>
    <s v="Number"/>
    <n v="44"/>
    <x v="4"/>
  </r>
  <r>
    <s v="Usual Resident population aged 15 years who work from home"/>
    <x v="1"/>
    <s v="Female"/>
    <s v="Manufacturing (C)"/>
    <x v="29"/>
    <s v="Number"/>
    <n v="13"/>
    <x v="4"/>
  </r>
  <r>
    <s v="Usual Resident population aged 15 years who work from home"/>
    <x v="1"/>
    <s v="Female"/>
    <s v="Electricity, gas, steam and air conditioning supply (D)"/>
    <x v="0"/>
    <s v="Number"/>
    <n v="0"/>
    <x v="0"/>
  </r>
  <r>
    <s v="Usual Resident population aged 15 years who work from home"/>
    <x v="1"/>
    <s v="Female"/>
    <s v="Electricity, gas, steam and air conditioning supply (D)"/>
    <x v="1"/>
    <s v="Number"/>
    <n v="4"/>
    <x v="0"/>
  </r>
  <r>
    <s v="Usual Resident population aged 15 years who work from home"/>
    <x v="1"/>
    <s v="Female"/>
    <s v="Electricity, gas, steam and air conditioning supply (D)"/>
    <x v="2"/>
    <s v="Number"/>
    <n v="3"/>
    <x v="0"/>
  </r>
  <r>
    <s v="Usual Resident population aged 15 years who work from home"/>
    <x v="1"/>
    <s v="Female"/>
    <s v="Electricity, gas, steam and air conditioning supply (D)"/>
    <x v="3"/>
    <s v="Number"/>
    <n v="2"/>
    <x v="0"/>
  </r>
  <r>
    <s v="Usual Resident population aged 15 years who work from home"/>
    <x v="1"/>
    <s v="Female"/>
    <s v="Electricity, gas, steam and air conditioning supply (D)"/>
    <x v="4"/>
    <s v="Number"/>
    <n v="2"/>
    <x v="0"/>
  </r>
  <r>
    <s v="Usual Resident population aged 15 years who work from home"/>
    <x v="1"/>
    <s v="Female"/>
    <s v="Electricity, gas, steam and air conditioning supply (D)"/>
    <x v="5"/>
    <s v="Number"/>
    <n v="1"/>
    <x v="0"/>
  </r>
  <r>
    <s v="Usual Resident population aged 15 years who work from home"/>
    <x v="1"/>
    <s v="Female"/>
    <s v="Electricity, gas, steam and air conditioning supply (D)"/>
    <x v="6"/>
    <s v="Number"/>
    <n v="2"/>
    <x v="1"/>
  </r>
  <r>
    <s v="Usual Resident population aged 15 years who work from home"/>
    <x v="1"/>
    <s v="Female"/>
    <s v="Electricity, gas, steam and air conditioning supply (D)"/>
    <x v="7"/>
    <s v="Number"/>
    <n v="0"/>
    <x v="1"/>
  </r>
  <r>
    <s v="Usual Resident population aged 15 years who work from home"/>
    <x v="1"/>
    <s v="Female"/>
    <s v="Electricity, gas, steam and air conditioning supply (D)"/>
    <x v="8"/>
    <s v="Number"/>
    <n v="0"/>
    <x v="1"/>
  </r>
  <r>
    <s v="Usual Resident population aged 15 years who work from home"/>
    <x v="1"/>
    <s v="Female"/>
    <s v="Electricity, gas, steam and air conditioning supply (D)"/>
    <x v="9"/>
    <s v="Number"/>
    <n v="1"/>
    <x v="0"/>
  </r>
  <r>
    <s v="Usual Resident population aged 15 years who work from home"/>
    <x v="1"/>
    <s v="Female"/>
    <s v="Electricity, gas, steam and air conditioning supply (D)"/>
    <x v="10"/>
    <s v="Number"/>
    <n v="2"/>
    <x v="0"/>
  </r>
  <r>
    <s v="Usual Resident population aged 15 years who work from home"/>
    <x v="1"/>
    <s v="Female"/>
    <s v="Electricity, gas, steam and air conditioning supply (D)"/>
    <x v="11"/>
    <s v="Number"/>
    <n v="4"/>
    <x v="1"/>
  </r>
  <r>
    <s v="Usual Resident population aged 15 years who work from home"/>
    <x v="1"/>
    <s v="Female"/>
    <s v="Electricity, gas, steam and air conditioning supply (D)"/>
    <x v="12"/>
    <s v="Number"/>
    <n v="2"/>
    <x v="1"/>
  </r>
  <r>
    <s v="Usual Resident population aged 15 years who work from home"/>
    <x v="1"/>
    <s v="Female"/>
    <s v="Electricity, gas, steam and air conditioning supply (D)"/>
    <x v="13"/>
    <s v="Number"/>
    <n v="2"/>
    <x v="0"/>
  </r>
  <r>
    <s v="Usual Resident population aged 15 years who work from home"/>
    <x v="1"/>
    <s v="Female"/>
    <s v="Electricity, gas, steam and air conditioning supply (D)"/>
    <x v="14"/>
    <s v="Number"/>
    <n v="0"/>
    <x v="0"/>
  </r>
  <r>
    <s v="Usual Resident population aged 15 years who work from home"/>
    <x v="1"/>
    <s v="Female"/>
    <s v="Electricity, gas, steam and air conditioning supply (D)"/>
    <x v="15"/>
    <s v="Number"/>
    <n v="2"/>
    <x v="2"/>
  </r>
  <r>
    <s v="Usual Resident population aged 15 years who work from home"/>
    <x v="1"/>
    <s v="Female"/>
    <s v="Electricity, gas, steam and air conditioning supply (D)"/>
    <x v="16"/>
    <s v="Number"/>
    <n v="11"/>
    <x v="2"/>
  </r>
  <r>
    <s v="Usual Resident population aged 15 years who work from home"/>
    <x v="1"/>
    <s v="Female"/>
    <s v="Electricity, gas, steam and air conditioning supply (D)"/>
    <x v="17"/>
    <s v="Number"/>
    <n v="1"/>
    <x v="2"/>
  </r>
  <r>
    <s v="Usual Resident population aged 15 years who work from home"/>
    <x v="1"/>
    <s v="Female"/>
    <s v="Electricity, gas, steam and air conditioning supply (D)"/>
    <x v="18"/>
    <s v="Number"/>
    <n v="2"/>
    <x v="2"/>
  </r>
  <r>
    <s v="Usual Resident population aged 15 years who work from home"/>
    <x v="1"/>
    <s v="Female"/>
    <s v="Electricity, gas, steam and air conditioning supply (D)"/>
    <x v="19"/>
    <s v="Number"/>
    <n v="3"/>
    <x v="2"/>
  </r>
  <r>
    <s v="Usual Resident population aged 15 years who work from home"/>
    <x v="1"/>
    <s v="Female"/>
    <s v="Electricity, gas, steam and air conditioning supply (D)"/>
    <x v="20"/>
    <s v="Number"/>
    <n v="0"/>
    <x v="2"/>
  </r>
  <r>
    <s v="Usual Resident population aged 15 years who work from home"/>
    <x v="1"/>
    <s v="Female"/>
    <s v="Electricity, gas, steam and air conditioning supply (D)"/>
    <x v="21"/>
    <s v="Number"/>
    <n v="1"/>
    <x v="3"/>
  </r>
  <r>
    <s v="Usual Resident population aged 15 years who work from home"/>
    <x v="1"/>
    <s v="Female"/>
    <s v="Electricity, gas, steam and air conditioning supply (D)"/>
    <x v="22"/>
    <s v="Number"/>
    <n v="5"/>
    <x v="3"/>
  </r>
  <r>
    <s v="Usual Resident population aged 15 years who work from home"/>
    <x v="1"/>
    <s v="Female"/>
    <s v="Electricity, gas, steam and air conditioning supply (D)"/>
    <x v="23"/>
    <s v="Number"/>
    <n v="1"/>
    <x v="3"/>
  </r>
  <r>
    <s v="Usual Resident population aged 15 years who work from home"/>
    <x v="1"/>
    <s v="Female"/>
    <s v="Electricity, gas, steam and air conditioning supply (D)"/>
    <x v="24"/>
    <s v="Number"/>
    <n v="2"/>
    <x v="3"/>
  </r>
  <r>
    <s v="Usual Resident population aged 15 years who work from home"/>
    <x v="1"/>
    <s v="Female"/>
    <s v="Electricity, gas, steam and air conditioning supply (D)"/>
    <x v="25"/>
    <s v="Number"/>
    <n v="0"/>
    <x v="3"/>
  </r>
  <r>
    <s v="Usual Resident population aged 15 years who work from home"/>
    <x v="1"/>
    <s v="Female"/>
    <s v="Electricity, gas, steam and air conditioning supply (D)"/>
    <x v="26"/>
    <s v="Number"/>
    <n v="1"/>
    <x v="3"/>
  </r>
  <r>
    <s v="Usual Resident population aged 15 years who work from home"/>
    <x v="1"/>
    <s v="Female"/>
    <s v="Electricity, gas, steam and air conditioning supply (D)"/>
    <x v="27"/>
    <s v="Number"/>
    <n v="0"/>
    <x v="4"/>
  </r>
  <r>
    <s v="Usual Resident population aged 15 years who work from home"/>
    <x v="1"/>
    <s v="Female"/>
    <s v="Electricity, gas, steam and air conditioning supply (D)"/>
    <x v="28"/>
    <s v="Number"/>
    <n v="1"/>
    <x v="4"/>
  </r>
  <r>
    <s v="Usual Resident population aged 15 years who work from home"/>
    <x v="1"/>
    <s v="Female"/>
    <s v="Electricity, gas, steam and air conditioning supply (D)"/>
    <x v="29"/>
    <s v="Number"/>
    <n v="0"/>
    <x v="4"/>
  </r>
  <r>
    <s v="Usual Resident population aged 15 years who work from home"/>
    <x v="1"/>
    <s v="Female"/>
    <s v="Water supply; sewerage, waste management and remediation activities (E)"/>
    <x v="0"/>
    <s v="Number"/>
    <n v="2"/>
    <x v="0"/>
  </r>
  <r>
    <s v="Usual Resident population aged 15 years who work from home"/>
    <x v="1"/>
    <s v="Female"/>
    <s v="Water supply; sewerage, waste management and remediation activities (E)"/>
    <x v="1"/>
    <s v="Number"/>
    <n v="4"/>
    <x v="0"/>
  </r>
  <r>
    <s v="Usual Resident population aged 15 years who work from home"/>
    <x v="1"/>
    <s v="Female"/>
    <s v="Water supply; sewerage, waste management and remediation activities (E)"/>
    <x v="2"/>
    <s v="Number"/>
    <n v="1"/>
    <x v="0"/>
  </r>
  <r>
    <s v="Usual Resident population aged 15 years who work from home"/>
    <x v="1"/>
    <s v="Female"/>
    <s v="Water supply; sewerage, waste management and remediation activities (E)"/>
    <x v="3"/>
    <s v="Number"/>
    <n v="6"/>
    <x v="0"/>
  </r>
  <r>
    <s v="Usual Resident population aged 15 years who work from home"/>
    <x v="1"/>
    <s v="Female"/>
    <s v="Water supply; sewerage, waste management and remediation activities (E)"/>
    <x v="4"/>
    <s v="Number"/>
    <n v="2"/>
    <x v="0"/>
  </r>
  <r>
    <s v="Usual Resident population aged 15 years who work from home"/>
    <x v="1"/>
    <s v="Female"/>
    <s v="Water supply; sewerage, waste management and remediation activities (E)"/>
    <x v="5"/>
    <s v="Number"/>
    <n v="1"/>
    <x v="0"/>
  </r>
  <r>
    <s v="Usual Resident population aged 15 years who work from home"/>
    <x v="1"/>
    <s v="Female"/>
    <s v="Water supply; sewerage, waste management and remediation activities (E)"/>
    <x v="6"/>
    <s v="Number"/>
    <n v="5"/>
    <x v="1"/>
  </r>
  <r>
    <s v="Usual Resident population aged 15 years who work from home"/>
    <x v="1"/>
    <s v="Female"/>
    <s v="Water supply; sewerage, waste management and remediation activities (E)"/>
    <x v="7"/>
    <s v="Number"/>
    <n v="2"/>
    <x v="1"/>
  </r>
  <r>
    <s v="Usual Resident population aged 15 years who work from home"/>
    <x v="1"/>
    <s v="Female"/>
    <s v="Water supply; sewerage, waste management and remediation activities (E)"/>
    <x v="8"/>
    <s v="Number"/>
    <n v="0"/>
    <x v="1"/>
  </r>
  <r>
    <s v="Usual Resident population aged 15 years who work from home"/>
    <x v="1"/>
    <s v="Female"/>
    <s v="Water supply; sewerage, waste management and remediation activities (E)"/>
    <x v="9"/>
    <s v="Number"/>
    <n v="2"/>
    <x v="0"/>
  </r>
  <r>
    <s v="Usual Resident population aged 15 years who work from home"/>
    <x v="1"/>
    <s v="Female"/>
    <s v="Water supply; sewerage, waste management and remediation activities (E)"/>
    <x v="10"/>
    <s v="Number"/>
    <n v="7"/>
    <x v="0"/>
  </r>
  <r>
    <s v="Usual Resident population aged 15 years who work from home"/>
    <x v="1"/>
    <s v="Female"/>
    <s v="Water supply; sewerage, waste management and remediation activities (E)"/>
    <x v="11"/>
    <s v="Number"/>
    <n v="2"/>
    <x v="1"/>
  </r>
  <r>
    <s v="Usual Resident population aged 15 years who work from home"/>
    <x v="1"/>
    <s v="Female"/>
    <s v="Water supply; sewerage, waste management and remediation activities (E)"/>
    <x v="12"/>
    <s v="Number"/>
    <n v="0"/>
    <x v="1"/>
  </r>
  <r>
    <s v="Usual Resident population aged 15 years who work from home"/>
    <x v="1"/>
    <s v="Female"/>
    <s v="Water supply; sewerage, waste management and remediation activities (E)"/>
    <x v="13"/>
    <s v="Number"/>
    <n v="4"/>
    <x v="0"/>
  </r>
  <r>
    <s v="Usual Resident population aged 15 years who work from home"/>
    <x v="1"/>
    <s v="Female"/>
    <s v="Water supply; sewerage, waste management and remediation activities (E)"/>
    <x v="14"/>
    <s v="Number"/>
    <n v="0"/>
    <x v="0"/>
  </r>
  <r>
    <s v="Usual Resident population aged 15 years who work from home"/>
    <x v="1"/>
    <s v="Female"/>
    <s v="Water supply; sewerage, waste management and remediation activities (E)"/>
    <x v="15"/>
    <s v="Number"/>
    <n v="1"/>
    <x v="2"/>
  </r>
  <r>
    <s v="Usual Resident population aged 15 years who work from home"/>
    <x v="1"/>
    <s v="Female"/>
    <s v="Water supply; sewerage, waste management and remediation activities (E)"/>
    <x v="16"/>
    <s v="Number"/>
    <n v="10"/>
    <x v="2"/>
  </r>
  <r>
    <s v="Usual Resident population aged 15 years who work from home"/>
    <x v="1"/>
    <s v="Female"/>
    <s v="Water supply; sewerage, waste management and remediation activities (E)"/>
    <x v="17"/>
    <s v="Number"/>
    <n v="2"/>
    <x v="2"/>
  </r>
  <r>
    <s v="Usual Resident population aged 15 years who work from home"/>
    <x v="1"/>
    <s v="Female"/>
    <s v="Water supply; sewerage, waste management and remediation activities (E)"/>
    <x v="18"/>
    <s v="Number"/>
    <n v="2"/>
    <x v="2"/>
  </r>
  <r>
    <s v="Usual Resident population aged 15 years who work from home"/>
    <x v="1"/>
    <s v="Female"/>
    <s v="Water supply; sewerage, waste management and remediation activities (E)"/>
    <x v="19"/>
    <s v="Number"/>
    <n v="1"/>
    <x v="2"/>
  </r>
  <r>
    <s v="Usual Resident population aged 15 years who work from home"/>
    <x v="1"/>
    <s v="Female"/>
    <s v="Water supply; sewerage, waste management and remediation activities (E)"/>
    <x v="20"/>
    <s v="Number"/>
    <n v="1"/>
    <x v="2"/>
  </r>
  <r>
    <s v="Usual Resident population aged 15 years who work from home"/>
    <x v="1"/>
    <s v="Female"/>
    <s v="Water supply; sewerage, waste management and remediation activities (E)"/>
    <x v="21"/>
    <s v="Number"/>
    <n v="0"/>
    <x v="3"/>
  </r>
  <r>
    <s v="Usual Resident population aged 15 years who work from home"/>
    <x v="1"/>
    <s v="Female"/>
    <s v="Water supply; sewerage, waste management and remediation activities (E)"/>
    <x v="22"/>
    <s v="Number"/>
    <n v="7"/>
    <x v="3"/>
  </r>
  <r>
    <s v="Usual Resident population aged 15 years who work from home"/>
    <x v="1"/>
    <s v="Female"/>
    <s v="Water supply; sewerage, waste management and remediation activities (E)"/>
    <x v="23"/>
    <s v="Number"/>
    <n v="0"/>
    <x v="3"/>
  </r>
  <r>
    <s v="Usual Resident population aged 15 years who work from home"/>
    <x v="1"/>
    <s v="Female"/>
    <s v="Water supply; sewerage, waste management and remediation activities (E)"/>
    <x v="24"/>
    <s v="Number"/>
    <n v="1"/>
    <x v="3"/>
  </r>
  <r>
    <s v="Usual Resident population aged 15 years who work from home"/>
    <x v="1"/>
    <s v="Female"/>
    <s v="Water supply; sewerage, waste management and remediation activities (E)"/>
    <x v="25"/>
    <s v="Number"/>
    <n v="0"/>
    <x v="3"/>
  </r>
  <r>
    <s v="Usual Resident population aged 15 years who work from home"/>
    <x v="1"/>
    <s v="Female"/>
    <s v="Water supply; sewerage, waste management and remediation activities (E)"/>
    <x v="26"/>
    <s v="Number"/>
    <n v="0"/>
    <x v="3"/>
  </r>
  <r>
    <s v="Usual Resident population aged 15 years who work from home"/>
    <x v="1"/>
    <s v="Female"/>
    <s v="Water supply; sewerage, waste management and remediation activities (E)"/>
    <x v="27"/>
    <s v="Number"/>
    <n v="2"/>
    <x v="4"/>
  </r>
  <r>
    <s v="Usual Resident population aged 15 years who work from home"/>
    <x v="1"/>
    <s v="Female"/>
    <s v="Water supply; sewerage, waste management and remediation activities (E)"/>
    <x v="28"/>
    <s v="Number"/>
    <n v="1"/>
    <x v="4"/>
  </r>
  <r>
    <s v="Usual Resident population aged 15 years who work from home"/>
    <x v="1"/>
    <s v="Female"/>
    <s v="Water supply; sewerage, waste management and remediation activities (E)"/>
    <x v="29"/>
    <s v="Number"/>
    <n v="1"/>
    <x v="4"/>
  </r>
  <r>
    <s v="Usual Resident population aged 15 years who work from home"/>
    <x v="1"/>
    <s v="Female"/>
    <s v="Construction (F)"/>
    <x v="0"/>
    <s v="Number"/>
    <n v="15"/>
    <x v="0"/>
  </r>
  <r>
    <s v="Usual Resident population aged 15 years who work from home"/>
    <x v="1"/>
    <s v="Female"/>
    <s v="Construction (F)"/>
    <x v="1"/>
    <s v="Number"/>
    <n v="53"/>
    <x v="0"/>
  </r>
  <r>
    <s v="Usual Resident population aged 15 years who work from home"/>
    <x v="1"/>
    <s v="Female"/>
    <s v="Construction (F)"/>
    <x v="2"/>
    <s v="Number"/>
    <n v="54"/>
    <x v="0"/>
  </r>
  <r>
    <s v="Usual Resident population aged 15 years who work from home"/>
    <x v="1"/>
    <s v="Female"/>
    <s v="Construction (F)"/>
    <x v="3"/>
    <s v="Number"/>
    <n v="54"/>
    <x v="0"/>
  </r>
  <r>
    <s v="Usual Resident population aged 15 years who work from home"/>
    <x v="1"/>
    <s v="Female"/>
    <s v="Construction (F)"/>
    <x v="4"/>
    <s v="Number"/>
    <n v="62"/>
    <x v="0"/>
  </r>
  <r>
    <s v="Usual Resident population aged 15 years who work from home"/>
    <x v="1"/>
    <s v="Female"/>
    <s v="Construction (F)"/>
    <x v="5"/>
    <s v="Number"/>
    <n v="82"/>
    <x v="0"/>
  </r>
  <r>
    <s v="Usual Resident population aged 15 years who work from home"/>
    <x v="1"/>
    <s v="Female"/>
    <s v="Construction (F)"/>
    <x v="6"/>
    <s v="Number"/>
    <n v="24"/>
    <x v="1"/>
  </r>
  <r>
    <s v="Usual Resident population aged 15 years who work from home"/>
    <x v="1"/>
    <s v="Female"/>
    <s v="Construction (F)"/>
    <x v="7"/>
    <s v="Number"/>
    <n v="20"/>
    <x v="1"/>
  </r>
  <r>
    <s v="Usual Resident population aged 15 years who work from home"/>
    <x v="1"/>
    <s v="Female"/>
    <s v="Construction (F)"/>
    <x v="8"/>
    <s v="Number"/>
    <n v="10"/>
    <x v="1"/>
  </r>
  <r>
    <s v="Usual Resident population aged 15 years who work from home"/>
    <x v="1"/>
    <s v="Female"/>
    <s v="Construction (F)"/>
    <x v="9"/>
    <s v="Number"/>
    <n v="22"/>
    <x v="0"/>
  </r>
  <r>
    <s v="Usual Resident population aged 15 years who work from home"/>
    <x v="1"/>
    <s v="Female"/>
    <s v="Construction (F)"/>
    <x v="10"/>
    <s v="Number"/>
    <n v="68"/>
    <x v="0"/>
  </r>
  <r>
    <s v="Usual Resident population aged 15 years who work from home"/>
    <x v="1"/>
    <s v="Female"/>
    <s v="Construction (F)"/>
    <x v="11"/>
    <s v="Number"/>
    <n v="14"/>
    <x v="1"/>
  </r>
  <r>
    <s v="Usual Resident population aged 15 years who work from home"/>
    <x v="1"/>
    <s v="Female"/>
    <s v="Construction (F)"/>
    <x v="12"/>
    <s v="Number"/>
    <n v="16"/>
    <x v="1"/>
  </r>
  <r>
    <s v="Usual Resident population aged 15 years who work from home"/>
    <x v="1"/>
    <s v="Female"/>
    <s v="Construction (F)"/>
    <x v="13"/>
    <s v="Number"/>
    <n v="49"/>
    <x v="0"/>
  </r>
  <r>
    <s v="Usual Resident population aged 15 years who work from home"/>
    <x v="1"/>
    <s v="Female"/>
    <s v="Construction (F)"/>
    <x v="14"/>
    <s v="Number"/>
    <n v="36"/>
    <x v="0"/>
  </r>
  <r>
    <s v="Usual Resident population aged 15 years who work from home"/>
    <x v="1"/>
    <s v="Female"/>
    <s v="Construction (F)"/>
    <x v="15"/>
    <s v="Number"/>
    <n v="23"/>
    <x v="2"/>
  </r>
  <r>
    <s v="Usual Resident population aged 15 years who work from home"/>
    <x v="1"/>
    <s v="Female"/>
    <s v="Construction (F)"/>
    <x v="16"/>
    <s v="Number"/>
    <n v="112"/>
    <x v="2"/>
  </r>
  <r>
    <s v="Usual Resident population aged 15 years who work from home"/>
    <x v="1"/>
    <s v="Female"/>
    <s v="Construction (F)"/>
    <x v="17"/>
    <s v="Number"/>
    <n v="32"/>
    <x v="2"/>
  </r>
  <r>
    <s v="Usual Resident population aged 15 years who work from home"/>
    <x v="1"/>
    <s v="Female"/>
    <s v="Construction (F)"/>
    <x v="18"/>
    <s v="Number"/>
    <n v="21"/>
    <x v="2"/>
  </r>
  <r>
    <s v="Usual Resident population aged 15 years who work from home"/>
    <x v="1"/>
    <s v="Female"/>
    <s v="Construction (F)"/>
    <x v="19"/>
    <s v="Number"/>
    <n v="25"/>
    <x v="2"/>
  </r>
  <r>
    <s v="Usual Resident population aged 15 years who work from home"/>
    <x v="1"/>
    <s v="Female"/>
    <s v="Construction (F)"/>
    <x v="20"/>
    <s v="Number"/>
    <n v="26"/>
    <x v="2"/>
  </r>
  <r>
    <s v="Usual Resident population aged 15 years who work from home"/>
    <x v="1"/>
    <s v="Female"/>
    <s v="Construction (F)"/>
    <x v="21"/>
    <s v="Number"/>
    <n v="5"/>
    <x v="3"/>
  </r>
  <r>
    <s v="Usual Resident population aged 15 years who work from home"/>
    <x v="1"/>
    <s v="Female"/>
    <s v="Construction (F)"/>
    <x v="22"/>
    <s v="Number"/>
    <n v="37"/>
    <x v="3"/>
  </r>
  <r>
    <s v="Usual Resident population aged 15 years who work from home"/>
    <x v="1"/>
    <s v="Female"/>
    <s v="Construction (F)"/>
    <x v="23"/>
    <s v="Number"/>
    <n v="3"/>
    <x v="3"/>
  </r>
  <r>
    <s v="Usual Resident population aged 15 years who work from home"/>
    <x v="1"/>
    <s v="Female"/>
    <s v="Construction (F)"/>
    <x v="24"/>
    <s v="Number"/>
    <n v="28"/>
    <x v="3"/>
  </r>
  <r>
    <s v="Usual Resident population aged 15 years who work from home"/>
    <x v="1"/>
    <s v="Female"/>
    <s v="Construction (F)"/>
    <x v="25"/>
    <s v="Number"/>
    <n v="7"/>
    <x v="3"/>
  </r>
  <r>
    <s v="Usual Resident population aged 15 years who work from home"/>
    <x v="1"/>
    <s v="Female"/>
    <s v="Construction (F)"/>
    <x v="26"/>
    <s v="Number"/>
    <n v="13"/>
    <x v="3"/>
  </r>
  <r>
    <s v="Usual Resident population aged 15 years who work from home"/>
    <x v="1"/>
    <s v="Female"/>
    <s v="Construction (F)"/>
    <x v="27"/>
    <s v="Number"/>
    <n v="14"/>
    <x v="4"/>
  </r>
  <r>
    <s v="Usual Resident population aged 15 years who work from home"/>
    <x v="1"/>
    <s v="Female"/>
    <s v="Construction (F)"/>
    <x v="28"/>
    <s v="Number"/>
    <n v="24"/>
    <x v="4"/>
  </r>
  <r>
    <s v="Usual Resident population aged 15 years who work from home"/>
    <x v="1"/>
    <s v="Female"/>
    <s v="Construction (F)"/>
    <x v="29"/>
    <s v="Number"/>
    <n v="14"/>
    <x v="4"/>
  </r>
  <r>
    <s v="Usual Resident population aged 15 years who work from home"/>
    <x v="1"/>
    <s v="Female"/>
    <s v="Wholesale and retail trade; repair of motor vehicles and motorcycles (G)"/>
    <x v="0"/>
    <s v="Number"/>
    <n v="26"/>
    <x v="0"/>
  </r>
  <r>
    <s v="Usual Resident population aged 15 years who work from home"/>
    <x v="1"/>
    <s v="Female"/>
    <s v="Wholesale and retail trade; repair of motor vehicles and motorcycles (G)"/>
    <x v="1"/>
    <s v="Number"/>
    <n v="119"/>
    <x v="0"/>
  </r>
  <r>
    <s v="Usual Resident population aged 15 years who work from home"/>
    <x v="1"/>
    <s v="Female"/>
    <s v="Wholesale and retail trade; repair of motor vehicles and motorcycles (G)"/>
    <x v="2"/>
    <s v="Number"/>
    <n v="126"/>
    <x v="0"/>
  </r>
  <r>
    <s v="Usual Resident population aged 15 years who work from home"/>
    <x v="1"/>
    <s v="Female"/>
    <s v="Wholesale and retail trade; repair of motor vehicles and motorcycles (G)"/>
    <x v="3"/>
    <s v="Number"/>
    <n v="119"/>
    <x v="0"/>
  </r>
  <r>
    <s v="Usual Resident population aged 15 years who work from home"/>
    <x v="1"/>
    <s v="Female"/>
    <s v="Wholesale and retail trade; repair of motor vehicles and motorcycles (G)"/>
    <x v="4"/>
    <s v="Number"/>
    <n v="78"/>
    <x v="0"/>
  </r>
  <r>
    <s v="Usual Resident population aged 15 years who work from home"/>
    <x v="1"/>
    <s v="Female"/>
    <s v="Wholesale and retail trade; repair of motor vehicles and motorcycles (G)"/>
    <x v="5"/>
    <s v="Number"/>
    <n v="117"/>
    <x v="0"/>
  </r>
  <r>
    <s v="Usual Resident population aged 15 years who work from home"/>
    <x v="1"/>
    <s v="Female"/>
    <s v="Wholesale and retail trade; repair of motor vehicles and motorcycles (G)"/>
    <x v="6"/>
    <s v="Number"/>
    <n v="64"/>
    <x v="1"/>
  </r>
  <r>
    <s v="Usual Resident population aged 15 years who work from home"/>
    <x v="1"/>
    <s v="Female"/>
    <s v="Wholesale and retail trade; repair of motor vehicles and motorcycles (G)"/>
    <x v="7"/>
    <s v="Number"/>
    <n v="35"/>
    <x v="1"/>
  </r>
  <r>
    <s v="Usual Resident population aged 15 years who work from home"/>
    <x v="1"/>
    <s v="Female"/>
    <s v="Wholesale and retail trade; repair of motor vehicles and motorcycles (G)"/>
    <x v="8"/>
    <s v="Number"/>
    <n v="21"/>
    <x v="1"/>
  </r>
  <r>
    <s v="Usual Resident population aged 15 years who work from home"/>
    <x v="1"/>
    <s v="Female"/>
    <s v="Wholesale and retail trade; repair of motor vehicles and motorcycles (G)"/>
    <x v="9"/>
    <s v="Number"/>
    <n v="46"/>
    <x v="0"/>
  </r>
  <r>
    <s v="Usual Resident population aged 15 years who work from home"/>
    <x v="1"/>
    <s v="Female"/>
    <s v="Wholesale and retail trade; repair of motor vehicles and motorcycles (G)"/>
    <x v="10"/>
    <s v="Number"/>
    <n v="113"/>
    <x v="0"/>
  </r>
  <r>
    <s v="Usual Resident population aged 15 years who work from home"/>
    <x v="1"/>
    <s v="Female"/>
    <s v="Wholesale and retail trade; repair of motor vehicles and motorcycles (G)"/>
    <x v="11"/>
    <s v="Number"/>
    <n v="32"/>
    <x v="1"/>
  </r>
  <r>
    <s v="Usual Resident population aged 15 years who work from home"/>
    <x v="1"/>
    <s v="Female"/>
    <s v="Wholesale and retail trade; repair of motor vehicles and motorcycles (G)"/>
    <x v="12"/>
    <s v="Number"/>
    <n v="35"/>
    <x v="1"/>
  </r>
  <r>
    <s v="Usual Resident population aged 15 years who work from home"/>
    <x v="1"/>
    <s v="Female"/>
    <s v="Wholesale and retail trade; repair of motor vehicles and motorcycles (G)"/>
    <x v="13"/>
    <s v="Number"/>
    <n v="95"/>
    <x v="0"/>
  </r>
  <r>
    <s v="Usual Resident population aged 15 years who work from home"/>
    <x v="1"/>
    <s v="Female"/>
    <s v="Wholesale and retail trade; repair of motor vehicles and motorcycles (G)"/>
    <x v="14"/>
    <s v="Number"/>
    <n v="113"/>
    <x v="0"/>
  </r>
  <r>
    <s v="Usual Resident population aged 15 years who work from home"/>
    <x v="1"/>
    <s v="Female"/>
    <s v="Wholesale and retail trade; repair of motor vehicles and motorcycles (G)"/>
    <x v="15"/>
    <s v="Number"/>
    <n v="52"/>
    <x v="2"/>
  </r>
  <r>
    <s v="Usual Resident population aged 15 years who work from home"/>
    <x v="1"/>
    <s v="Female"/>
    <s v="Wholesale and retail trade; repair of motor vehicles and motorcycles (G)"/>
    <x v="16"/>
    <s v="Number"/>
    <n v="241"/>
    <x v="2"/>
  </r>
  <r>
    <s v="Usual Resident population aged 15 years who work from home"/>
    <x v="1"/>
    <s v="Female"/>
    <s v="Wholesale and retail trade; repair of motor vehicles and motorcycles (G)"/>
    <x v="17"/>
    <s v="Number"/>
    <n v="85"/>
    <x v="2"/>
  </r>
  <r>
    <s v="Usual Resident population aged 15 years who work from home"/>
    <x v="1"/>
    <s v="Female"/>
    <s v="Wholesale and retail trade; repair of motor vehicles and motorcycles (G)"/>
    <x v="18"/>
    <s v="Number"/>
    <n v="90"/>
    <x v="2"/>
  </r>
  <r>
    <s v="Usual Resident population aged 15 years who work from home"/>
    <x v="1"/>
    <s v="Female"/>
    <s v="Wholesale and retail trade; repair of motor vehicles and motorcycles (G)"/>
    <x v="19"/>
    <s v="Number"/>
    <n v="108"/>
    <x v="2"/>
  </r>
  <r>
    <s v="Usual Resident population aged 15 years who work from home"/>
    <x v="1"/>
    <s v="Female"/>
    <s v="Wholesale and retail trade; repair of motor vehicles and motorcycles (G)"/>
    <x v="20"/>
    <s v="Number"/>
    <n v="52"/>
    <x v="2"/>
  </r>
  <r>
    <s v="Usual Resident population aged 15 years who work from home"/>
    <x v="1"/>
    <s v="Female"/>
    <s v="Wholesale and retail trade; repair of motor vehicles and motorcycles (G)"/>
    <x v="21"/>
    <s v="Number"/>
    <n v="13"/>
    <x v="3"/>
  </r>
  <r>
    <s v="Usual Resident population aged 15 years who work from home"/>
    <x v="1"/>
    <s v="Female"/>
    <s v="Wholesale and retail trade; repair of motor vehicles and motorcycles (G)"/>
    <x v="22"/>
    <s v="Number"/>
    <n v="115"/>
    <x v="3"/>
  </r>
  <r>
    <s v="Usual Resident population aged 15 years who work from home"/>
    <x v="1"/>
    <s v="Female"/>
    <s v="Wholesale and retail trade; repair of motor vehicles and motorcycles (G)"/>
    <x v="23"/>
    <s v="Number"/>
    <n v="21"/>
    <x v="3"/>
  </r>
  <r>
    <s v="Usual Resident population aged 15 years who work from home"/>
    <x v="1"/>
    <s v="Female"/>
    <s v="Wholesale and retail trade; repair of motor vehicles and motorcycles (G)"/>
    <x v="24"/>
    <s v="Number"/>
    <n v="58"/>
    <x v="3"/>
  </r>
  <r>
    <s v="Usual Resident population aged 15 years who work from home"/>
    <x v="1"/>
    <s v="Female"/>
    <s v="Wholesale and retail trade; repair of motor vehicles and motorcycles (G)"/>
    <x v="25"/>
    <s v="Number"/>
    <n v="38"/>
    <x v="3"/>
  </r>
  <r>
    <s v="Usual Resident population aged 15 years who work from home"/>
    <x v="1"/>
    <s v="Female"/>
    <s v="Wholesale and retail trade; repair of motor vehicles and motorcycles (G)"/>
    <x v="26"/>
    <s v="Number"/>
    <n v="22"/>
    <x v="3"/>
  </r>
  <r>
    <s v="Usual Resident population aged 15 years who work from home"/>
    <x v="1"/>
    <s v="Female"/>
    <s v="Wholesale and retail trade; repair of motor vehicles and motorcycles (G)"/>
    <x v="27"/>
    <s v="Number"/>
    <n v="50"/>
    <x v="4"/>
  </r>
  <r>
    <s v="Usual Resident population aged 15 years who work from home"/>
    <x v="1"/>
    <s v="Female"/>
    <s v="Wholesale and retail trade; repair of motor vehicles and motorcycles (G)"/>
    <x v="28"/>
    <s v="Number"/>
    <n v="69"/>
    <x v="4"/>
  </r>
  <r>
    <s v="Usual Resident population aged 15 years who work from home"/>
    <x v="1"/>
    <s v="Female"/>
    <s v="Wholesale and retail trade; repair of motor vehicles and motorcycles (G)"/>
    <x v="29"/>
    <s v="Number"/>
    <n v="24"/>
    <x v="4"/>
  </r>
  <r>
    <s v="Usual Resident population aged 15 years who work from home"/>
    <x v="1"/>
    <s v="Female"/>
    <s v="Transportation and storage (H)"/>
    <x v="0"/>
    <s v="Number"/>
    <n v="8"/>
    <x v="0"/>
  </r>
  <r>
    <s v="Usual Resident population aged 15 years who work from home"/>
    <x v="1"/>
    <s v="Female"/>
    <s v="Transportation and storage (H)"/>
    <x v="1"/>
    <s v="Number"/>
    <n v="30"/>
    <x v="0"/>
  </r>
  <r>
    <s v="Usual Resident population aged 15 years who work from home"/>
    <x v="1"/>
    <s v="Female"/>
    <s v="Transportation and storage (H)"/>
    <x v="2"/>
    <s v="Number"/>
    <n v="17"/>
    <x v="0"/>
  </r>
  <r>
    <s v="Usual Resident population aged 15 years who work from home"/>
    <x v="1"/>
    <s v="Female"/>
    <s v="Transportation and storage (H)"/>
    <x v="3"/>
    <s v="Number"/>
    <n v="48"/>
    <x v="0"/>
  </r>
  <r>
    <s v="Usual Resident population aged 15 years who work from home"/>
    <x v="1"/>
    <s v="Female"/>
    <s v="Transportation and storage (H)"/>
    <x v="4"/>
    <s v="Number"/>
    <n v="11"/>
    <x v="0"/>
  </r>
  <r>
    <s v="Usual Resident population aged 15 years who work from home"/>
    <x v="1"/>
    <s v="Female"/>
    <s v="Transportation and storage (H)"/>
    <x v="5"/>
    <s v="Number"/>
    <n v="30"/>
    <x v="0"/>
  </r>
  <r>
    <s v="Usual Resident population aged 15 years who work from home"/>
    <x v="1"/>
    <s v="Female"/>
    <s v="Transportation and storage (H)"/>
    <x v="6"/>
    <s v="Number"/>
    <n v="11"/>
    <x v="1"/>
  </r>
  <r>
    <s v="Usual Resident population aged 15 years who work from home"/>
    <x v="1"/>
    <s v="Female"/>
    <s v="Transportation and storage (H)"/>
    <x v="7"/>
    <s v="Number"/>
    <n v="13"/>
    <x v="1"/>
  </r>
  <r>
    <s v="Usual Resident population aged 15 years who work from home"/>
    <x v="1"/>
    <s v="Female"/>
    <s v="Transportation and storage (H)"/>
    <x v="8"/>
    <s v="Number"/>
    <n v="3"/>
    <x v="1"/>
  </r>
  <r>
    <s v="Usual Resident population aged 15 years who work from home"/>
    <x v="1"/>
    <s v="Female"/>
    <s v="Transportation and storage (H)"/>
    <x v="9"/>
    <s v="Number"/>
    <n v="20"/>
    <x v="0"/>
  </r>
  <r>
    <s v="Usual Resident population aged 15 years who work from home"/>
    <x v="1"/>
    <s v="Female"/>
    <s v="Transportation and storage (H)"/>
    <x v="10"/>
    <s v="Number"/>
    <n v="27"/>
    <x v="0"/>
  </r>
  <r>
    <s v="Usual Resident population aged 15 years who work from home"/>
    <x v="1"/>
    <s v="Female"/>
    <s v="Transportation and storage (H)"/>
    <x v="11"/>
    <s v="Number"/>
    <n v="15"/>
    <x v="1"/>
  </r>
  <r>
    <s v="Usual Resident population aged 15 years who work from home"/>
    <x v="1"/>
    <s v="Female"/>
    <s v="Transportation and storage (H)"/>
    <x v="12"/>
    <s v="Number"/>
    <n v="8"/>
    <x v="1"/>
  </r>
  <r>
    <s v="Usual Resident population aged 15 years who work from home"/>
    <x v="1"/>
    <s v="Female"/>
    <s v="Transportation and storage (H)"/>
    <x v="13"/>
    <s v="Number"/>
    <n v="30"/>
    <x v="0"/>
  </r>
  <r>
    <s v="Usual Resident population aged 15 years who work from home"/>
    <x v="1"/>
    <s v="Female"/>
    <s v="Transportation and storage (H)"/>
    <x v="14"/>
    <s v="Number"/>
    <n v="21"/>
    <x v="0"/>
  </r>
  <r>
    <s v="Usual Resident population aged 15 years who work from home"/>
    <x v="1"/>
    <s v="Female"/>
    <s v="Transportation and storage (H)"/>
    <x v="15"/>
    <s v="Number"/>
    <n v="27"/>
    <x v="2"/>
  </r>
  <r>
    <s v="Usual Resident population aged 15 years who work from home"/>
    <x v="1"/>
    <s v="Female"/>
    <s v="Transportation and storage (H)"/>
    <x v="16"/>
    <s v="Number"/>
    <n v="77"/>
    <x v="2"/>
  </r>
  <r>
    <s v="Usual Resident population aged 15 years who work from home"/>
    <x v="1"/>
    <s v="Female"/>
    <s v="Transportation and storage (H)"/>
    <x v="17"/>
    <s v="Number"/>
    <n v="20"/>
    <x v="2"/>
  </r>
  <r>
    <s v="Usual Resident population aged 15 years who work from home"/>
    <x v="1"/>
    <s v="Female"/>
    <s v="Transportation and storage (H)"/>
    <x v="18"/>
    <s v="Number"/>
    <n v="25"/>
    <x v="2"/>
  </r>
  <r>
    <s v="Usual Resident population aged 15 years who work from home"/>
    <x v="1"/>
    <s v="Female"/>
    <s v="Transportation and storage (H)"/>
    <x v="19"/>
    <s v="Number"/>
    <n v="19"/>
    <x v="2"/>
  </r>
  <r>
    <s v="Usual Resident population aged 15 years who work from home"/>
    <x v="1"/>
    <s v="Female"/>
    <s v="Transportation and storage (H)"/>
    <x v="20"/>
    <s v="Number"/>
    <n v="16"/>
    <x v="2"/>
  </r>
  <r>
    <s v="Usual Resident population aged 15 years who work from home"/>
    <x v="1"/>
    <s v="Female"/>
    <s v="Transportation and storage (H)"/>
    <x v="21"/>
    <s v="Number"/>
    <n v="3"/>
    <x v="3"/>
  </r>
  <r>
    <s v="Usual Resident population aged 15 years who work from home"/>
    <x v="1"/>
    <s v="Female"/>
    <s v="Transportation and storage (H)"/>
    <x v="22"/>
    <s v="Number"/>
    <n v="31"/>
    <x v="3"/>
  </r>
  <r>
    <s v="Usual Resident population aged 15 years who work from home"/>
    <x v="1"/>
    <s v="Female"/>
    <s v="Transportation and storage (H)"/>
    <x v="23"/>
    <s v="Number"/>
    <n v="9"/>
    <x v="3"/>
  </r>
  <r>
    <s v="Usual Resident population aged 15 years who work from home"/>
    <x v="1"/>
    <s v="Female"/>
    <s v="Transportation and storage (H)"/>
    <x v="24"/>
    <s v="Number"/>
    <n v="18"/>
    <x v="3"/>
  </r>
  <r>
    <s v="Usual Resident population aged 15 years who work from home"/>
    <x v="1"/>
    <s v="Female"/>
    <s v="Transportation and storage (H)"/>
    <x v="25"/>
    <s v="Number"/>
    <n v="8"/>
    <x v="3"/>
  </r>
  <r>
    <s v="Usual Resident population aged 15 years who work from home"/>
    <x v="1"/>
    <s v="Female"/>
    <s v="Transportation and storage (H)"/>
    <x v="26"/>
    <s v="Number"/>
    <n v="11"/>
    <x v="3"/>
  </r>
  <r>
    <s v="Usual Resident population aged 15 years who work from home"/>
    <x v="1"/>
    <s v="Female"/>
    <s v="Transportation and storage (H)"/>
    <x v="27"/>
    <s v="Number"/>
    <n v="22"/>
    <x v="4"/>
  </r>
  <r>
    <s v="Usual Resident population aged 15 years who work from home"/>
    <x v="1"/>
    <s v="Female"/>
    <s v="Transportation and storage (H)"/>
    <x v="28"/>
    <s v="Number"/>
    <n v="26"/>
    <x v="4"/>
  </r>
  <r>
    <s v="Usual Resident population aged 15 years who work from home"/>
    <x v="1"/>
    <s v="Female"/>
    <s v="Transportation and storage (H)"/>
    <x v="29"/>
    <s v="Number"/>
    <n v="13"/>
    <x v="4"/>
  </r>
  <r>
    <s v="Usual Resident population aged 15 years who work from home"/>
    <x v="1"/>
    <s v="Female"/>
    <s v="Accommodation and food service activities (I)"/>
    <x v="0"/>
    <s v="Number"/>
    <n v="23"/>
    <x v="0"/>
  </r>
  <r>
    <s v="Usual Resident population aged 15 years who work from home"/>
    <x v="1"/>
    <s v="Female"/>
    <s v="Accommodation and food service activities (I)"/>
    <x v="1"/>
    <s v="Number"/>
    <n v="65"/>
    <x v="0"/>
  </r>
  <r>
    <s v="Usual Resident population aged 15 years who work from home"/>
    <x v="1"/>
    <s v="Female"/>
    <s v="Accommodation and food service activities (I)"/>
    <x v="2"/>
    <s v="Number"/>
    <n v="22"/>
    <x v="0"/>
  </r>
  <r>
    <s v="Usual Resident population aged 15 years who work from home"/>
    <x v="1"/>
    <s v="Female"/>
    <s v="Accommodation and food service activities (I)"/>
    <x v="3"/>
    <s v="Number"/>
    <n v="36"/>
    <x v="0"/>
  </r>
  <r>
    <s v="Usual Resident population aged 15 years who work from home"/>
    <x v="1"/>
    <s v="Female"/>
    <s v="Accommodation and food service activities (I)"/>
    <x v="4"/>
    <s v="Number"/>
    <n v="29"/>
    <x v="0"/>
  </r>
  <r>
    <s v="Usual Resident population aged 15 years who work from home"/>
    <x v="1"/>
    <s v="Female"/>
    <s v="Accommodation and food service activities (I)"/>
    <x v="5"/>
    <s v="Number"/>
    <n v="48"/>
    <x v="0"/>
  </r>
  <r>
    <s v="Usual Resident population aged 15 years who work from home"/>
    <x v="1"/>
    <s v="Female"/>
    <s v="Accommodation and food service activities (I)"/>
    <x v="6"/>
    <s v="Number"/>
    <n v="40"/>
    <x v="1"/>
  </r>
  <r>
    <s v="Usual Resident population aged 15 years who work from home"/>
    <x v="1"/>
    <s v="Female"/>
    <s v="Accommodation and food service activities (I)"/>
    <x v="7"/>
    <s v="Number"/>
    <n v="24"/>
    <x v="1"/>
  </r>
  <r>
    <s v="Usual Resident population aged 15 years who work from home"/>
    <x v="1"/>
    <s v="Female"/>
    <s v="Accommodation and food service activities (I)"/>
    <x v="8"/>
    <s v="Number"/>
    <n v="14"/>
    <x v="1"/>
  </r>
  <r>
    <s v="Usual Resident population aged 15 years who work from home"/>
    <x v="1"/>
    <s v="Female"/>
    <s v="Accommodation and food service activities (I)"/>
    <x v="9"/>
    <s v="Number"/>
    <n v="29"/>
    <x v="0"/>
  </r>
  <r>
    <s v="Usual Resident population aged 15 years who work from home"/>
    <x v="1"/>
    <s v="Female"/>
    <s v="Accommodation and food service activities (I)"/>
    <x v="10"/>
    <s v="Number"/>
    <n v="45"/>
    <x v="0"/>
  </r>
  <r>
    <s v="Usual Resident population aged 15 years who work from home"/>
    <x v="1"/>
    <s v="Female"/>
    <s v="Accommodation and food service activities (I)"/>
    <x v="11"/>
    <s v="Number"/>
    <n v="31"/>
    <x v="1"/>
  </r>
  <r>
    <s v="Usual Resident population aged 15 years who work from home"/>
    <x v="1"/>
    <s v="Female"/>
    <s v="Accommodation and food service activities (I)"/>
    <x v="12"/>
    <s v="Number"/>
    <n v="34"/>
    <x v="1"/>
  </r>
  <r>
    <s v="Usual Resident population aged 15 years who work from home"/>
    <x v="1"/>
    <s v="Female"/>
    <s v="Accommodation and food service activities (I)"/>
    <x v="13"/>
    <s v="Number"/>
    <n v="84"/>
    <x v="0"/>
  </r>
  <r>
    <s v="Usual Resident population aged 15 years who work from home"/>
    <x v="1"/>
    <s v="Female"/>
    <s v="Accommodation and food service activities (I)"/>
    <x v="14"/>
    <s v="Number"/>
    <n v="55"/>
    <x v="0"/>
  </r>
  <r>
    <s v="Usual Resident population aged 15 years who work from home"/>
    <x v="1"/>
    <s v="Female"/>
    <s v="Accommodation and food service activities (I)"/>
    <x v="15"/>
    <s v="Number"/>
    <n v="124"/>
    <x v="2"/>
  </r>
  <r>
    <s v="Usual Resident population aged 15 years who work from home"/>
    <x v="1"/>
    <s v="Female"/>
    <s v="Accommodation and food service activities (I)"/>
    <x v="16"/>
    <s v="Number"/>
    <n v="249"/>
    <x v="2"/>
  </r>
  <r>
    <s v="Usual Resident population aged 15 years who work from home"/>
    <x v="1"/>
    <s v="Female"/>
    <s v="Accommodation and food service activities (I)"/>
    <x v="17"/>
    <s v="Number"/>
    <n v="204"/>
    <x v="2"/>
  </r>
  <r>
    <s v="Usual Resident population aged 15 years who work from home"/>
    <x v="1"/>
    <s v="Female"/>
    <s v="Accommodation and food service activities (I)"/>
    <x v="18"/>
    <s v="Number"/>
    <n v="54"/>
    <x v="2"/>
  </r>
  <r>
    <s v="Usual Resident population aged 15 years who work from home"/>
    <x v="1"/>
    <s v="Female"/>
    <s v="Accommodation and food service activities (I)"/>
    <x v="19"/>
    <s v="Number"/>
    <n v="110"/>
    <x v="2"/>
  </r>
  <r>
    <s v="Usual Resident population aged 15 years who work from home"/>
    <x v="1"/>
    <s v="Female"/>
    <s v="Accommodation and food service activities (I)"/>
    <x v="20"/>
    <s v="Number"/>
    <n v="34"/>
    <x v="2"/>
  </r>
  <r>
    <s v="Usual Resident population aged 15 years who work from home"/>
    <x v="1"/>
    <s v="Female"/>
    <s v="Accommodation and food service activities (I)"/>
    <x v="21"/>
    <s v="Number"/>
    <n v="46"/>
    <x v="3"/>
  </r>
  <r>
    <s v="Usual Resident population aged 15 years who work from home"/>
    <x v="1"/>
    <s v="Female"/>
    <s v="Accommodation and food service activities (I)"/>
    <x v="22"/>
    <s v="Number"/>
    <n v="108"/>
    <x v="3"/>
  </r>
  <r>
    <s v="Usual Resident population aged 15 years who work from home"/>
    <x v="1"/>
    <s v="Female"/>
    <s v="Accommodation and food service activities (I)"/>
    <x v="23"/>
    <s v="Number"/>
    <n v="14"/>
    <x v="3"/>
  </r>
  <r>
    <s v="Usual Resident population aged 15 years who work from home"/>
    <x v="1"/>
    <s v="Female"/>
    <s v="Accommodation and food service activities (I)"/>
    <x v="24"/>
    <s v="Number"/>
    <n v="85"/>
    <x v="3"/>
  </r>
  <r>
    <s v="Usual Resident population aged 15 years who work from home"/>
    <x v="1"/>
    <s v="Female"/>
    <s v="Accommodation and food service activities (I)"/>
    <x v="25"/>
    <s v="Number"/>
    <n v="21"/>
    <x v="3"/>
  </r>
  <r>
    <s v="Usual Resident population aged 15 years who work from home"/>
    <x v="1"/>
    <s v="Female"/>
    <s v="Accommodation and food service activities (I)"/>
    <x v="26"/>
    <s v="Number"/>
    <n v="33"/>
    <x v="3"/>
  </r>
  <r>
    <s v="Usual Resident population aged 15 years who work from home"/>
    <x v="1"/>
    <s v="Female"/>
    <s v="Accommodation and food service activities (I)"/>
    <x v="27"/>
    <s v="Number"/>
    <n v="31"/>
    <x v="4"/>
  </r>
  <r>
    <s v="Usual Resident population aged 15 years who work from home"/>
    <x v="1"/>
    <s v="Female"/>
    <s v="Accommodation and food service activities (I)"/>
    <x v="28"/>
    <s v="Number"/>
    <n v="85"/>
    <x v="4"/>
  </r>
  <r>
    <s v="Usual Resident population aged 15 years who work from home"/>
    <x v="1"/>
    <s v="Female"/>
    <s v="Accommodation and food service activities (I)"/>
    <x v="29"/>
    <s v="Number"/>
    <n v="11"/>
    <x v="4"/>
  </r>
  <r>
    <s v="Usual Resident population aged 15 years who work from home"/>
    <x v="1"/>
    <s v="Female"/>
    <s v="Information and communication (J)"/>
    <x v="0"/>
    <s v="Number"/>
    <n v="11"/>
    <x v="0"/>
  </r>
  <r>
    <s v="Usual Resident population aged 15 years who work from home"/>
    <x v="1"/>
    <s v="Female"/>
    <s v="Information and communication (J)"/>
    <x v="1"/>
    <s v="Number"/>
    <n v="283"/>
    <x v="0"/>
  </r>
  <r>
    <s v="Usual Resident population aged 15 years who work from home"/>
    <x v="1"/>
    <s v="Female"/>
    <s v="Information and communication (J)"/>
    <x v="2"/>
    <s v="Number"/>
    <n v="165"/>
    <x v="0"/>
  </r>
  <r>
    <s v="Usual Resident population aged 15 years who work from home"/>
    <x v="1"/>
    <s v="Female"/>
    <s v="Information and communication (J)"/>
    <x v="3"/>
    <s v="Number"/>
    <n v="127"/>
    <x v="0"/>
  </r>
  <r>
    <s v="Usual Resident population aged 15 years who work from home"/>
    <x v="1"/>
    <s v="Female"/>
    <s v="Information and communication (J)"/>
    <x v="4"/>
    <s v="Number"/>
    <n v="94"/>
    <x v="0"/>
  </r>
  <r>
    <s v="Usual Resident population aged 15 years who work from home"/>
    <x v="1"/>
    <s v="Female"/>
    <s v="Information and communication (J)"/>
    <x v="5"/>
    <s v="Number"/>
    <n v="88"/>
    <x v="0"/>
  </r>
  <r>
    <s v="Usual Resident population aged 15 years who work from home"/>
    <x v="1"/>
    <s v="Female"/>
    <s v="Information and communication (J)"/>
    <x v="6"/>
    <s v="Number"/>
    <n v="32"/>
    <x v="1"/>
  </r>
  <r>
    <s v="Usual Resident population aged 15 years who work from home"/>
    <x v="1"/>
    <s v="Female"/>
    <s v="Information and communication (J)"/>
    <x v="7"/>
    <s v="Number"/>
    <n v="19"/>
    <x v="1"/>
  </r>
  <r>
    <s v="Usual Resident population aged 15 years who work from home"/>
    <x v="1"/>
    <s v="Female"/>
    <s v="Information and communication (J)"/>
    <x v="8"/>
    <s v="Number"/>
    <n v="8"/>
    <x v="1"/>
  </r>
  <r>
    <s v="Usual Resident population aged 15 years who work from home"/>
    <x v="1"/>
    <s v="Female"/>
    <s v="Information and communication (J)"/>
    <x v="9"/>
    <s v="Number"/>
    <n v="34"/>
    <x v="0"/>
  </r>
  <r>
    <s v="Usual Resident population aged 15 years who work from home"/>
    <x v="1"/>
    <s v="Female"/>
    <s v="Information and communication (J)"/>
    <x v="10"/>
    <s v="Number"/>
    <n v="88"/>
    <x v="0"/>
  </r>
  <r>
    <s v="Usual Resident population aged 15 years who work from home"/>
    <x v="1"/>
    <s v="Female"/>
    <s v="Information and communication (J)"/>
    <x v="11"/>
    <s v="Number"/>
    <n v="18"/>
    <x v="1"/>
  </r>
  <r>
    <s v="Usual Resident population aged 15 years who work from home"/>
    <x v="1"/>
    <s v="Female"/>
    <s v="Information and communication (J)"/>
    <x v="12"/>
    <s v="Number"/>
    <n v="18"/>
    <x v="1"/>
  </r>
  <r>
    <s v="Usual Resident population aged 15 years who work from home"/>
    <x v="1"/>
    <s v="Female"/>
    <s v="Information and communication (J)"/>
    <x v="13"/>
    <s v="Number"/>
    <n v="48"/>
    <x v="0"/>
  </r>
  <r>
    <s v="Usual Resident population aged 15 years who work from home"/>
    <x v="1"/>
    <s v="Female"/>
    <s v="Information and communication (J)"/>
    <x v="14"/>
    <s v="Number"/>
    <n v="103"/>
    <x v="0"/>
  </r>
  <r>
    <s v="Usual Resident population aged 15 years who work from home"/>
    <x v="1"/>
    <s v="Female"/>
    <s v="Information and communication (J)"/>
    <x v="15"/>
    <s v="Number"/>
    <n v="44"/>
    <x v="2"/>
  </r>
  <r>
    <s v="Usual Resident population aged 15 years who work from home"/>
    <x v="1"/>
    <s v="Female"/>
    <s v="Information and communication (J)"/>
    <x v="16"/>
    <s v="Number"/>
    <n v="212"/>
    <x v="2"/>
  </r>
  <r>
    <s v="Usual Resident population aged 15 years who work from home"/>
    <x v="1"/>
    <s v="Female"/>
    <s v="Information and communication (J)"/>
    <x v="17"/>
    <s v="Number"/>
    <n v="52"/>
    <x v="2"/>
  </r>
  <r>
    <s v="Usual Resident population aged 15 years who work from home"/>
    <x v="1"/>
    <s v="Female"/>
    <s v="Information and communication (J)"/>
    <x v="18"/>
    <s v="Number"/>
    <n v="56"/>
    <x v="2"/>
  </r>
  <r>
    <s v="Usual Resident population aged 15 years who work from home"/>
    <x v="1"/>
    <s v="Female"/>
    <s v="Information and communication (J)"/>
    <x v="19"/>
    <s v="Number"/>
    <n v="36"/>
    <x v="2"/>
  </r>
  <r>
    <s v="Usual Resident population aged 15 years who work from home"/>
    <x v="1"/>
    <s v="Female"/>
    <s v="Information and communication (J)"/>
    <x v="20"/>
    <s v="Number"/>
    <n v="37"/>
    <x v="2"/>
  </r>
  <r>
    <s v="Usual Resident population aged 15 years who work from home"/>
    <x v="1"/>
    <s v="Female"/>
    <s v="Information and communication (J)"/>
    <x v="21"/>
    <s v="Number"/>
    <n v="49"/>
    <x v="3"/>
  </r>
  <r>
    <s v="Usual Resident population aged 15 years who work from home"/>
    <x v="1"/>
    <s v="Female"/>
    <s v="Information and communication (J)"/>
    <x v="22"/>
    <s v="Number"/>
    <n v="94"/>
    <x v="3"/>
  </r>
  <r>
    <s v="Usual Resident population aged 15 years who work from home"/>
    <x v="1"/>
    <s v="Female"/>
    <s v="Information and communication (J)"/>
    <x v="23"/>
    <s v="Number"/>
    <n v="13"/>
    <x v="3"/>
  </r>
  <r>
    <s v="Usual Resident population aged 15 years who work from home"/>
    <x v="1"/>
    <s v="Female"/>
    <s v="Information and communication (J)"/>
    <x v="24"/>
    <s v="Number"/>
    <n v="35"/>
    <x v="3"/>
  </r>
  <r>
    <s v="Usual Resident population aged 15 years who work from home"/>
    <x v="1"/>
    <s v="Female"/>
    <s v="Information and communication (J)"/>
    <x v="25"/>
    <s v="Number"/>
    <n v="16"/>
    <x v="3"/>
  </r>
  <r>
    <s v="Usual Resident population aged 15 years who work from home"/>
    <x v="1"/>
    <s v="Female"/>
    <s v="Information and communication (J)"/>
    <x v="26"/>
    <s v="Number"/>
    <n v="24"/>
    <x v="3"/>
  </r>
  <r>
    <s v="Usual Resident population aged 15 years who work from home"/>
    <x v="1"/>
    <s v="Female"/>
    <s v="Information and communication (J)"/>
    <x v="27"/>
    <s v="Number"/>
    <n v="21"/>
    <x v="4"/>
  </r>
  <r>
    <s v="Usual Resident population aged 15 years who work from home"/>
    <x v="1"/>
    <s v="Female"/>
    <s v="Information and communication (J)"/>
    <x v="28"/>
    <s v="Number"/>
    <n v="39"/>
    <x v="4"/>
  </r>
  <r>
    <s v="Usual Resident population aged 15 years who work from home"/>
    <x v="1"/>
    <s v="Female"/>
    <s v="Information and communication (J)"/>
    <x v="29"/>
    <s v="Number"/>
    <n v="7"/>
    <x v="4"/>
  </r>
  <r>
    <s v="Usual Resident population aged 15 years who work from home"/>
    <x v="1"/>
    <s v="Female"/>
    <s v="Financial and insurance activities (K)"/>
    <x v="0"/>
    <s v="Number"/>
    <n v="7"/>
    <x v="0"/>
  </r>
  <r>
    <s v="Usual Resident population aged 15 years who work from home"/>
    <x v="1"/>
    <s v="Female"/>
    <s v="Financial and insurance activities (K)"/>
    <x v="1"/>
    <s v="Number"/>
    <n v="53"/>
    <x v="0"/>
  </r>
  <r>
    <s v="Usual Resident population aged 15 years who work from home"/>
    <x v="1"/>
    <s v="Female"/>
    <s v="Financial and insurance activities (K)"/>
    <x v="2"/>
    <s v="Number"/>
    <n v="69"/>
    <x v="0"/>
  </r>
  <r>
    <s v="Usual Resident population aged 15 years who work from home"/>
    <x v="1"/>
    <s v="Female"/>
    <s v="Financial and insurance activities (K)"/>
    <x v="3"/>
    <s v="Number"/>
    <n v="47"/>
    <x v="0"/>
  </r>
  <r>
    <s v="Usual Resident population aged 15 years who work from home"/>
    <x v="1"/>
    <s v="Female"/>
    <s v="Financial and insurance activities (K)"/>
    <x v="4"/>
    <s v="Number"/>
    <n v="24"/>
    <x v="0"/>
  </r>
  <r>
    <s v="Usual Resident population aged 15 years who work from home"/>
    <x v="1"/>
    <s v="Female"/>
    <s v="Financial and insurance activities (K)"/>
    <x v="5"/>
    <s v="Number"/>
    <n v="28"/>
    <x v="0"/>
  </r>
  <r>
    <s v="Usual Resident population aged 15 years who work from home"/>
    <x v="1"/>
    <s v="Female"/>
    <s v="Financial and insurance activities (K)"/>
    <x v="6"/>
    <s v="Number"/>
    <n v="20"/>
    <x v="1"/>
  </r>
  <r>
    <s v="Usual Resident population aged 15 years who work from home"/>
    <x v="1"/>
    <s v="Female"/>
    <s v="Financial and insurance activities (K)"/>
    <x v="7"/>
    <s v="Number"/>
    <n v="3"/>
    <x v="1"/>
  </r>
  <r>
    <s v="Usual Resident population aged 15 years who work from home"/>
    <x v="1"/>
    <s v="Female"/>
    <s v="Financial and insurance activities (K)"/>
    <x v="8"/>
    <s v="Number"/>
    <n v="4"/>
    <x v="1"/>
  </r>
  <r>
    <s v="Usual Resident population aged 15 years who work from home"/>
    <x v="1"/>
    <s v="Female"/>
    <s v="Financial and insurance activities (K)"/>
    <x v="9"/>
    <s v="Number"/>
    <n v="8"/>
    <x v="0"/>
  </r>
  <r>
    <s v="Usual Resident population aged 15 years who work from home"/>
    <x v="1"/>
    <s v="Female"/>
    <s v="Financial and insurance activities (K)"/>
    <x v="10"/>
    <s v="Number"/>
    <n v="23"/>
    <x v="0"/>
  </r>
  <r>
    <s v="Usual Resident population aged 15 years who work from home"/>
    <x v="1"/>
    <s v="Female"/>
    <s v="Financial and insurance activities (K)"/>
    <x v="11"/>
    <s v="Number"/>
    <n v="8"/>
    <x v="1"/>
  </r>
  <r>
    <s v="Usual Resident population aged 15 years who work from home"/>
    <x v="1"/>
    <s v="Female"/>
    <s v="Financial and insurance activities (K)"/>
    <x v="12"/>
    <s v="Number"/>
    <n v="7"/>
    <x v="1"/>
  </r>
  <r>
    <s v="Usual Resident population aged 15 years who work from home"/>
    <x v="1"/>
    <s v="Female"/>
    <s v="Financial and insurance activities (K)"/>
    <x v="13"/>
    <s v="Number"/>
    <n v="18"/>
    <x v="0"/>
  </r>
  <r>
    <s v="Usual Resident population aged 15 years who work from home"/>
    <x v="1"/>
    <s v="Female"/>
    <s v="Financial and insurance activities (K)"/>
    <x v="14"/>
    <s v="Number"/>
    <n v="25"/>
    <x v="0"/>
  </r>
  <r>
    <s v="Usual Resident population aged 15 years who work from home"/>
    <x v="1"/>
    <s v="Female"/>
    <s v="Financial and insurance activities (K)"/>
    <x v="15"/>
    <s v="Number"/>
    <n v="10"/>
    <x v="2"/>
  </r>
  <r>
    <s v="Usual Resident population aged 15 years who work from home"/>
    <x v="1"/>
    <s v="Female"/>
    <s v="Financial and insurance activities (K)"/>
    <x v="16"/>
    <s v="Number"/>
    <n v="61"/>
    <x v="2"/>
  </r>
  <r>
    <s v="Usual Resident population aged 15 years who work from home"/>
    <x v="1"/>
    <s v="Female"/>
    <s v="Financial and insurance activities (K)"/>
    <x v="17"/>
    <s v="Number"/>
    <n v="20"/>
    <x v="2"/>
  </r>
  <r>
    <s v="Usual Resident population aged 15 years who work from home"/>
    <x v="1"/>
    <s v="Female"/>
    <s v="Financial and insurance activities (K)"/>
    <x v="18"/>
    <s v="Number"/>
    <n v="20"/>
    <x v="2"/>
  </r>
  <r>
    <s v="Usual Resident population aged 15 years who work from home"/>
    <x v="1"/>
    <s v="Female"/>
    <s v="Financial and insurance activities (K)"/>
    <x v="19"/>
    <s v="Number"/>
    <n v="14"/>
    <x v="2"/>
  </r>
  <r>
    <s v="Usual Resident population aged 15 years who work from home"/>
    <x v="1"/>
    <s v="Female"/>
    <s v="Financial and insurance activities (K)"/>
    <x v="20"/>
    <s v="Number"/>
    <n v="13"/>
    <x v="2"/>
  </r>
  <r>
    <s v="Usual Resident population aged 15 years who work from home"/>
    <x v="1"/>
    <s v="Female"/>
    <s v="Financial and insurance activities (K)"/>
    <x v="21"/>
    <s v="Number"/>
    <n v="11"/>
    <x v="3"/>
  </r>
  <r>
    <s v="Usual Resident population aged 15 years who work from home"/>
    <x v="1"/>
    <s v="Female"/>
    <s v="Financial and insurance activities (K)"/>
    <x v="22"/>
    <s v="Number"/>
    <n v="23"/>
    <x v="3"/>
  </r>
  <r>
    <s v="Usual Resident population aged 15 years who work from home"/>
    <x v="1"/>
    <s v="Female"/>
    <s v="Financial and insurance activities (K)"/>
    <x v="23"/>
    <s v="Number"/>
    <n v="4"/>
    <x v="3"/>
  </r>
  <r>
    <s v="Usual Resident population aged 15 years who work from home"/>
    <x v="1"/>
    <s v="Female"/>
    <s v="Financial and insurance activities (K)"/>
    <x v="24"/>
    <s v="Number"/>
    <n v="12"/>
    <x v="3"/>
  </r>
  <r>
    <s v="Usual Resident population aged 15 years who work from home"/>
    <x v="1"/>
    <s v="Female"/>
    <s v="Financial and insurance activities (K)"/>
    <x v="25"/>
    <s v="Number"/>
    <n v="8"/>
    <x v="3"/>
  </r>
  <r>
    <s v="Usual Resident population aged 15 years who work from home"/>
    <x v="1"/>
    <s v="Female"/>
    <s v="Financial and insurance activities (K)"/>
    <x v="26"/>
    <s v="Number"/>
    <n v="9"/>
    <x v="3"/>
  </r>
  <r>
    <s v="Usual Resident population aged 15 years who work from home"/>
    <x v="1"/>
    <s v="Female"/>
    <s v="Financial and insurance activities (K)"/>
    <x v="27"/>
    <s v="Number"/>
    <n v="9"/>
    <x v="4"/>
  </r>
  <r>
    <s v="Usual Resident population aged 15 years who work from home"/>
    <x v="1"/>
    <s v="Female"/>
    <s v="Financial and insurance activities (K)"/>
    <x v="28"/>
    <s v="Number"/>
    <n v="67"/>
    <x v="4"/>
  </r>
  <r>
    <s v="Usual Resident population aged 15 years who work from home"/>
    <x v="1"/>
    <s v="Female"/>
    <s v="Financial and insurance activities (K)"/>
    <x v="29"/>
    <s v="Number"/>
    <n v="3"/>
    <x v="4"/>
  </r>
  <r>
    <s v="Usual Resident population aged 15 years who work from home"/>
    <x v="1"/>
    <s v="Female"/>
    <s v="Real estate activities (L)"/>
    <x v="0"/>
    <s v="Number"/>
    <n v="1"/>
    <x v="0"/>
  </r>
  <r>
    <s v="Usual Resident population aged 15 years who work from home"/>
    <x v="1"/>
    <s v="Female"/>
    <s v="Real estate activities (L)"/>
    <x v="1"/>
    <s v="Number"/>
    <n v="38"/>
    <x v="0"/>
  </r>
  <r>
    <s v="Usual Resident population aged 15 years who work from home"/>
    <x v="1"/>
    <s v="Female"/>
    <s v="Real estate activities (L)"/>
    <x v="2"/>
    <s v="Number"/>
    <n v="34"/>
    <x v="0"/>
  </r>
  <r>
    <s v="Usual Resident population aged 15 years who work from home"/>
    <x v="1"/>
    <s v="Female"/>
    <s v="Real estate activities (L)"/>
    <x v="3"/>
    <s v="Number"/>
    <n v="15"/>
    <x v="0"/>
  </r>
  <r>
    <s v="Usual Resident population aged 15 years who work from home"/>
    <x v="1"/>
    <s v="Female"/>
    <s v="Real estate activities (L)"/>
    <x v="4"/>
    <s v="Number"/>
    <n v="15"/>
    <x v="0"/>
  </r>
  <r>
    <s v="Usual Resident population aged 15 years who work from home"/>
    <x v="1"/>
    <s v="Female"/>
    <s v="Real estate activities (L)"/>
    <x v="5"/>
    <s v="Number"/>
    <n v="19"/>
    <x v="0"/>
  </r>
  <r>
    <s v="Usual Resident population aged 15 years who work from home"/>
    <x v="1"/>
    <s v="Female"/>
    <s v="Real estate activities (L)"/>
    <x v="6"/>
    <s v="Number"/>
    <n v="6"/>
    <x v="1"/>
  </r>
  <r>
    <s v="Usual Resident population aged 15 years who work from home"/>
    <x v="1"/>
    <s v="Female"/>
    <s v="Real estate activities (L)"/>
    <x v="7"/>
    <s v="Number"/>
    <n v="5"/>
    <x v="1"/>
  </r>
  <r>
    <s v="Usual Resident population aged 15 years who work from home"/>
    <x v="1"/>
    <s v="Female"/>
    <s v="Real estate activities (L)"/>
    <x v="8"/>
    <s v="Number"/>
    <n v="1"/>
    <x v="1"/>
  </r>
  <r>
    <s v="Usual Resident population aged 15 years who work from home"/>
    <x v="1"/>
    <s v="Female"/>
    <s v="Real estate activities (L)"/>
    <x v="9"/>
    <s v="Number"/>
    <n v="2"/>
    <x v="0"/>
  </r>
  <r>
    <s v="Usual Resident population aged 15 years who work from home"/>
    <x v="1"/>
    <s v="Female"/>
    <s v="Real estate activities (L)"/>
    <x v="10"/>
    <s v="Number"/>
    <n v="5"/>
    <x v="0"/>
  </r>
  <r>
    <s v="Usual Resident population aged 15 years who work from home"/>
    <x v="1"/>
    <s v="Female"/>
    <s v="Real estate activities (L)"/>
    <x v="11"/>
    <s v="Number"/>
    <n v="2"/>
    <x v="1"/>
  </r>
  <r>
    <s v="Usual Resident population aged 15 years who work from home"/>
    <x v="1"/>
    <s v="Female"/>
    <s v="Real estate activities (L)"/>
    <x v="12"/>
    <s v="Number"/>
    <n v="6"/>
    <x v="1"/>
  </r>
  <r>
    <s v="Usual Resident population aged 15 years who work from home"/>
    <x v="1"/>
    <s v="Female"/>
    <s v="Real estate activities (L)"/>
    <x v="13"/>
    <s v="Number"/>
    <n v="9"/>
    <x v="0"/>
  </r>
  <r>
    <s v="Usual Resident population aged 15 years who work from home"/>
    <x v="1"/>
    <s v="Female"/>
    <s v="Real estate activities (L)"/>
    <x v="14"/>
    <s v="Number"/>
    <n v="11"/>
    <x v="0"/>
  </r>
  <r>
    <s v="Usual Resident population aged 15 years who work from home"/>
    <x v="1"/>
    <s v="Female"/>
    <s v="Real estate activities (L)"/>
    <x v="15"/>
    <s v="Number"/>
    <n v="6"/>
    <x v="2"/>
  </r>
  <r>
    <s v="Usual Resident population aged 15 years who work from home"/>
    <x v="1"/>
    <s v="Female"/>
    <s v="Real estate activities (L)"/>
    <x v="16"/>
    <s v="Number"/>
    <n v="45"/>
    <x v="2"/>
  </r>
  <r>
    <s v="Usual Resident population aged 15 years who work from home"/>
    <x v="1"/>
    <s v="Female"/>
    <s v="Real estate activities (L)"/>
    <x v="17"/>
    <s v="Number"/>
    <n v="5"/>
    <x v="2"/>
  </r>
  <r>
    <s v="Usual Resident population aged 15 years who work from home"/>
    <x v="1"/>
    <s v="Female"/>
    <s v="Real estate activities (L)"/>
    <x v="18"/>
    <s v="Number"/>
    <n v="7"/>
    <x v="2"/>
  </r>
  <r>
    <s v="Usual Resident population aged 15 years who work from home"/>
    <x v="1"/>
    <s v="Female"/>
    <s v="Real estate activities (L)"/>
    <x v="19"/>
    <s v="Number"/>
    <n v="5"/>
    <x v="2"/>
  </r>
  <r>
    <s v="Usual Resident population aged 15 years who work from home"/>
    <x v="1"/>
    <s v="Female"/>
    <s v="Real estate activities (L)"/>
    <x v="20"/>
    <s v="Number"/>
    <n v="7"/>
    <x v="2"/>
  </r>
  <r>
    <s v="Usual Resident population aged 15 years who work from home"/>
    <x v="1"/>
    <s v="Female"/>
    <s v="Real estate activities (L)"/>
    <x v="21"/>
    <s v="Number"/>
    <n v="8"/>
    <x v="3"/>
  </r>
  <r>
    <s v="Usual Resident population aged 15 years who work from home"/>
    <x v="1"/>
    <s v="Female"/>
    <s v="Real estate activities (L)"/>
    <x v="22"/>
    <s v="Number"/>
    <n v="9"/>
    <x v="3"/>
  </r>
  <r>
    <s v="Usual Resident population aged 15 years who work from home"/>
    <x v="1"/>
    <s v="Female"/>
    <s v="Real estate activities (L)"/>
    <x v="23"/>
    <s v="Number"/>
    <n v="2"/>
    <x v="3"/>
  </r>
  <r>
    <s v="Usual Resident population aged 15 years who work from home"/>
    <x v="1"/>
    <s v="Female"/>
    <s v="Real estate activities (L)"/>
    <x v="24"/>
    <s v="Number"/>
    <n v="1"/>
    <x v="3"/>
  </r>
  <r>
    <s v="Usual Resident population aged 15 years who work from home"/>
    <x v="1"/>
    <s v="Female"/>
    <s v="Real estate activities (L)"/>
    <x v="25"/>
    <s v="Number"/>
    <n v="2"/>
    <x v="3"/>
  </r>
  <r>
    <s v="Usual Resident population aged 15 years who work from home"/>
    <x v="1"/>
    <s v="Female"/>
    <s v="Real estate activities (L)"/>
    <x v="26"/>
    <s v="Number"/>
    <n v="4"/>
    <x v="3"/>
  </r>
  <r>
    <s v="Usual Resident population aged 15 years who work from home"/>
    <x v="1"/>
    <s v="Female"/>
    <s v="Real estate activities (L)"/>
    <x v="27"/>
    <s v="Number"/>
    <n v="3"/>
    <x v="4"/>
  </r>
  <r>
    <s v="Usual Resident population aged 15 years who work from home"/>
    <x v="1"/>
    <s v="Female"/>
    <s v="Real estate activities (L)"/>
    <x v="28"/>
    <s v="Number"/>
    <n v="3"/>
    <x v="4"/>
  </r>
  <r>
    <s v="Usual Resident population aged 15 years who work from home"/>
    <x v="1"/>
    <s v="Female"/>
    <s v="Real estate activities (L)"/>
    <x v="29"/>
    <s v="Number"/>
    <n v="1"/>
    <x v="4"/>
  </r>
  <r>
    <s v="Usual Resident population aged 15 years who work from home"/>
    <x v="1"/>
    <s v="Female"/>
    <s v="Professional, scientific and technical activities (M)"/>
    <x v="0"/>
    <s v="Number"/>
    <n v="42"/>
    <x v="0"/>
  </r>
  <r>
    <s v="Usual Resident population aged 15 years who work from home"/>
    <x v="1"/>
    <s v="Female"/>
    <s v="Professional, scientific and technical activities (M)"/>
    <x v="1"/>
    <s v="Number"/>
    <n v="439"/>
    <x v="0"/>
  </r>
  <r>
    <s v="Usual Resident population aged 15 years who work from home"/>
    <x v="1"/>
    <s v="Female"/>
    <s v="Professional, scientific and technical activities (M)"/>
    <x v="2"/>
    <s v="Number"/>
    <n v="404"/>
    <x v="0"/>
  </r>
  <r>
    <s v="Usual Resident population aged 15 years who work from home"/>
    <x v="1"/>
    <s v="Female"/>
    <s v="Professional, scientific and technical activities (M)"/>
    <x v="3"/>
    <s v="Number"/>
    <n v="269"/>
    <x v="0"/>
  </r>
  <r>
    <s v="Usual Resident population aged 15 years who work from home"/>
    <x v="1"/>
    <s v="Female"/>
    <s v="Professional, scientific and technical activities (M)"/>
    <x v="4"/>
    <s v="Number"/>
    <n v="157"/>
    <x v="0"/>
  </r>
  <r>
    <s v="Usual Resident population aged 15 years who work from home"/>
    <x v="1"/>
    <s v="Female"/>
    <s v="Professional, scientific and technical activities (M)"/>
    <x v="5"/>
    <s v="Number"/>
    <n v="222"/>
    <x v="0"/>
  </r>
  <r>
    <s v="Usual Resident population aged 15 years who work from home"/>
    <x v="1"/>
    <s v="Female"/>
    <s v="Professional, scientific and technical activities (M)"/>
    <x v="6"/>
    <s v="Number"/>
    <n v="63"/>
    <x v="1"/>
  </r>
  <r>
    <s v="Usual Resident population aged 15 years who work from home"/>
    <x v="1"/>
    <s v="Female"/>
    <s v="Professional, scientific and technical activities (M)"/>
    <x v="7"/>
    <s v="Number"/>
    <n v="49"/>
    <x v="1"/>
  </r>
  <r>
    <s v="Usual Resident population aged 15 years who work from home"/>
    <x v="1"/>
    <s v="Female"/>
    <s v="Professional, scientific and technical activities (M)"/>
    <x v="8"/>
    <s v="Number"/>
    <n v="23"/>
    <x v="1"/>
  </r>
  <r>
    <s v="Usual Resident population aged 15 years who work from home"/>
    <x v="1"/>
    <s v="Female"/>
    <s v="Professional, scientific and technical activities (M)"/>
    <x v="9"/>
    <s v="Number"/>
    <n v="73"/>
    <x v="0"/>
  </r>
  <r>
    <s v="Usual Resident population aged 15 years who work from home"/>
    <x v="1"/>
    <s v="Female"/>
    <s v="Professional, scientific and technical activities (M)"/>
    <x v="10"/>
    <s v="Number"/>
    <n v="166"/>
    <x v="0"/>
  </r>
  <r>
    <s v="Usual Resident population aged 15 years who work from home"/>
    <x v="1"/>
    <s v="Female"/>
    <s v="Professional, scientific and technical activities (M)"/>
    <x v="11"/>
    <s v="Number"/>
    <n v="31"/>
    <x v="1"/>
  </r>
  <r>
    <s v="Usual Resident population aged 15 years who work from home"/>
    <x v="1"/>
    <s v="Female"/>
    <s v="Professional, scientific and technical activities (M)"/>
    <x v="12"/>
    <s v="Number"/>
    <n v="59"/>
    <x v="1"/>
  </r>
  <r>
    <s v="Usual Resident population aged 15 years who work from home"/>
    <x v="1"/>
    <s v="Female"/>
    <s v="Professional, scientific and technical activities (M)"/>
    <x v="13"/>
    <s v="Number"/>
    <n v="107"/>
    <x v="0"/>
  </r>
  <r>
    <s v="Usual Resident population aged 15 years who work from home"/>
    <x v="1"/>
    <s v="Female"/>
    <s v="Professional, scientific and technical activities (M)"/>
    <x v="14"/>
    <s v="Number"/>
    <n v="182"/>
    <x v="0"/>
  </r>
  <r>
    <s v="Usual Resident population aged 15 years who work from home"/>
    <x v="1"/>
    <s v="Female"/>
    <s v="Professional, scientific and technical activities (M)"/>
    <x v="15"/>
    <s v="Number"/>
    <n v="73"/>
    <x v="2"/>
  </r>
  <r>
    <s v="Usual Resident population aged 15 years who work from home"/>
    <x v="1"/>
    <s v="Female"/>
    <s v="Professional, scientific and technical activities (M)"/>
    <x v="16"/>
    <s v="Number"/>
    <n v="413"/>
    <x v="2"/>
  </r>
  <r>
    <s v="Usual Resident population aged 15 years who work from home"/>
    <x v="1"/>
    <s v="Female"/>
    <s v="Professional, scientific and technical activities (M)"/>
    <x v="17"/>
    <s v="Number"/>
    <n v="115"/>
    <x v="2"/>
  </r>
  <r>
    <s v="Usual Resident population aged 15 years who work from home"/>
    <x v="1"/>
    <s v="Female"/>
    <s v="Professional, scientific and technical activities (M)"/>
    <x v="18"/>
    <s v="Number"/>
    <n v="95"/>
    <x v="2"/>
  </r>
  <r>
    <s v="Usual Resident population aged 15 years who work from home"/>
    <x v="1"/>
    <s v="Female"/>
    <s v="Professional, scientific and technical activities (M)"/>
    <x v="19"/>
    <s v="Number"/>
    <n v="87"/>
    <x v="2"/>
  </r>
  <r>
    <s v="Usual Resident population aged 15 years who work from home"/>
    <x v="1"/>
    <s v="Female"/>
    <s v="Professional, scientific and technical activities (M)"/>
    <x v="20"/>
    <s v="Number"/>
    <n v="93"/>
    <x v="2"/>
  </r>
  <r>
    <s v="Usual Resident population aged 15 years who work from home"/>
    <x v="1"/>
    <s v="Female"/>
    <s v="Professional, scientific and technical activities (M)"/>
    <x v="21"/>
    <s v="Number"/>
    <n v="71"/>
    <x v="3"/>
  </r>
  <r>
    <s v="Usual Resident population aged 15 years who work from home"/>
    <x v="1"/>
    <s v="Female"/>
    <s v="Professional, scientific and technical activities (M)"/>
    <x v="22"/>
    <s v="Number"/>
    <n v="144"/>
    <x v="3"/>
  </r>
  <r>
    <s v="Usual Resident population aged 15 years who work from home"/>
    <x v="1"/>
    <s v="Female"/>
    <s v="Professional, scientific and technical activities (M)"/>
    <x v="23"/>
    <s v="Number"/>
    <n v="27"/>
    <x v="3"/>
  </r>
  <r>
    <s v="Usual Resident population aged 15 years who work from home"/>
    <x v="1"/>
    <s v="Female"/>
    <s v="Professional, scientific and technical activities (M)"/>
    <x v="24"/>
    <s v="Number"/>
    <n v="77"/>
    <x v="3"/>
  </r>
  <r>
    <s v="Usual Resident population aged 15 years who work from home"/>
    <x v="1"/>
    <s v="Female"/>
    <s v="Professional, scientific and technical activities (M)"/>
    <x v="25"/>
    <s v="Number"/>
    <n v="25"/>
    <x v="3"/>
  </r>
  <r>
    <s v="Usual Resident population aged 15 years who work from home"/>
    <x v="1"/>
    <s v="Female"/>
    <s v="Professional, scientific and technical activities (M)"/>
    <x v="26"/>
    <s v="Number"/>
    <n v="48"/>
    <x v="3"/>
  </r>
  <r>
    <s v="Usual Resident population aged 15 years who work from home"/>
    <x v="1"/>
    <s v="Female"/>
    <s v="Professional, scientific and technical activities (M)"/>
    <x v="27"/>
    <s v="Number"/>
    <n v="35"/>
    <x v="4"/>
  </r>
  <r>
    <s v="Usual Resident population aged 15 years who work from home"/>
    <x v="1"/>
    <s v="Female"/>
    <s v="Professional, scientific and technical activities (M)"/>
    <x v="28"/>
    <s v="Number"/>
    <n v="76"/>
    <x v="4"/>
  </r>
  <r>
    <s v="Usual Resident population aged 15 years who work from home"/>
    <x v="1"/>
    <s v="Female"/>
    <s v="Professional, scientific and technical activities (M)"/>
    <x v="29"/>
    <s v="Number"/>
    <n v="22"/>
    <x v="4"/>
  </r>
  <r>
    <s v="Usual Resident population aged 15 years who work from home"/>
    <x v="1"/>
    <s v="Female"/>
    <s v="Administrative and support service activities (N)"/>
    <x v="0"/>
    <s v="Number"/>
    <n v="16"/>
    <x v="0"/>
  </r>
  <r>
    <s v="Usual Resident population aged 15 years who work from home"/>
    <x v="1"/>
    <s v="Female"/>
    <s v="Administrative and support service activities (N)"/>
    <x v="1"/>
    <s v="Number"/>
    <n v="102"/>
    <x v="0"/>
  </r>
  <r>
    <s v="Usual Resident population aged 15 years who work from home"/>
    <x v="1"/>
    <s v="Female"/>
    <s v="Administrative and support service activities (N)"/>
    <x v="2"/>
    <s v="Number"/>
    <n v="82"/>
    <x v="0"/>
  </r>
  <r>
    <s v="Usual Resident population aged 15 years who work from home"/>
    <x v="1"/>
    <s v="Female"/>
    <s v="Administrative and support service activities (N)"/>
    <x v="3"/>
    <s v="Number"/>
    <n v="67"/>
    <x v="0"/>
  </r>
  <r>
    <s v="Usual Resident population aged 15 years who work from home"/>
    <x v="1"/>
    <s v="Female"/>
    <s v="Administrative and support service activities (N)"/>
    <x v="4"/>
    <s v="Number"/>
    <n v="48"/>
    <x v="0"/>
  </r>
  <r>
    <s v="Usual Resident population aged 15 years who work from home"/>
    <x v="1"/>
    <s v="Female"/>
    <s v="Administrative and support service activities (N)"/>
    <x v="5"/>
    <s v="Number"/>
    <n v="57"/>
    <x v="0"/>
  </r>
  <r>
    <s v="Usual Resident population aged 15 years who work from home"/>
    <x v="1"/>
    <s v="Female"/>
    <s v="Administrative and support service activities (N)"/>
    <x v="6"/>
    <s v="Number"/>
    <n v="31"/>
    <x v="1"/>
  </r>
  <r>
    <s v="Usual Resident population aged 15 years who work from home"/>
    <x v="1"/>
    <s v="Female"/>
    <s v="Administrative and support service activities (N)"/>
    <x v="7"/>
    <s v="Number"/>
    <n v="10"/>
    <x v="1"/>
  </r>
  <r>
    <s v="Usual Resident population aged 15 years who work from home"/>
    <x v="1"/>
    <s v="Female"/>
    <s v="Administrative and support service activities (N)"/>
    <x v="8"/>
    <s v="Number"/>
    <n v="4"/>
    <x v="1"/>
  </r>
  <r>
    <s v="Usual Resident population aged 15 years who work from home"/>
    <x v="1"/>
    <s v="Female"/>
    <s v="Administrative and support service activities (N)"/>
    <x v="9"/>
    <s v="Number"/>
    <n v="30"/>
    <x v="0"/>
  </r>
  <r>
    <s v="Usual Resident population aged 15 years who work from home"/>
    <x v="1"/>
    <s v="Female"/>
    <s v="Administrative and support service activities (N)"/>
    <x v="10"/>
    <s v="Number"/>
    <n v="64"/>
    <x v="0"/>
  </r>
  <r>
    <s v="Usual Resident population aged 15 years who work from home"/>
    <x v="1"/>
    <s v="Female"/>
    <s v="Administrative and support service activities (N)"/>
    <x v="11"/>
    <s v="Number"/>
    <n v="12"/>
    <x v="1"/>
  </r>
  <r>
    <s v="Usual Resident population aged 15 years who work from home"/>
    <x v="1"/>
    <s v="Female"/>
    <s v="Administrative and support service activities (N)"/>
    <x v="12"/>
    <s v="Number"/>
    <n v="13"/>
    <x v="1"/>
  </r>
  <r>
    <s v="Usual Resident population aged 15 years who work from home"/>
    <x v="1"/>
    <s v="Female"/>
    <s v="Administrative and support service activities (N)"/>
    <x v="13"/>
    <s v="Number"/>
    <n v="45"/>
    <x v="0"/>
  </r>
  <r>
    <s v="Usual Resident population aged 15 years who work from home"/>
    <x v="1"/>
    <s v="Female"/>
    <s v="Administrative and support service activities (N)"/>
    <x v="14"/>
    <s v="Number"/>
    <n v="55"/>
    <x v="0"/>
  </r>
  <r>
    <s v="Usual Resident population aged 15 years who work from home"/>
    <x v="1"/>
    <s v="Female"/>
    <s v="Administrative and support service activities (N)"/>
    <x v="15"/>
    <s v="Number"/>
    <n v="40"/>
    <x v="2"/>
  </r>
  <r>
    <s v="Usual Resident population aged 15 years who work from home"/>
    <x v="1"/>
    <s v="Female"/>
    <s v="Administrative and support service activities (N)"/>
    <x v="16"/>
    <s v="Number"/>
    <n v="117"/>
    <x v="2"/>
  </r>
  <r>
    <s v="Usual Resident population aged 15 years who work from home"/>
    <x v="1"/>
    <s v="Female"/>
    <s v="Administrative and support service activities (N)"/>
    <x v="17"/>
    <s v="Number"/>
    <n v="55"/>
    <x v="2"/>
  </r>
  <r>
    <s v="Usual Resident population aged 15 years who work from home"/>
    <x v="1"/>
    <s v="Female"/>
    <s v="Administrative and support service activities (N)"/>
    <x v="18"/>
    <s v="Number"/>
    <n v="27"/>
    <x v="2"/>
  </r>
  <r>
    <s v="Usual Resident population aged 15 years who work from home"/>
    <x v="1"/>
    <s v="Female"/>
    <s v="Administrative and support service activities (N)"/>
    <x v="19"/>
    <s v="Number"/>
    <n v="34"/>
    <x v="2"/>
  </r>
  <r>
    <s v="Usual Resident population aged 15 years who work from home"/>
    <x v="1"/>
    <s v="Female"/>
    <s v="Administrative and support service activities (N)"/>
    <x v="20"/>
    <s v="Number"/>
    <n v="26"/>
    <x v="2"/>
  </r>
  <r>
    <s v="Usual Resident population aged 15 years who work from home"/>
    <x v="1"/>
    <s v="Female"/>
    <s v="Administrative and support service activities (N)"/>
    <x v="21"/>
    <s v="Number"/>
    <n v="14"/>
    <x v="3"/>
  </r>
  <r>
    <s v="Usual Resident population aged 15 years who work from home"/>
    <x v="1"/>
    <s v="Female"/>
    <s v="Administrative and support service activities (N)"/>
    <x v="22"/>
    <s v="Number"/>
    <n v="40"/>
    <x v="3"/>
  </r>
  <r>
    <s v="Usual Resident population aged 15 years who work from home"/>
    <x v="1"/>
    <s v="Female"/>
    <s v="Administrative and support service activities (N)"/>
    <x v="23"/>
    <s v="Number"/>
    <n v="3"/>
    <x v="3"/>
  </r>
  <r>
    <s v="Usual Resident population aged 15 years who work from home"/>
    <x v="1"/>
    <s v="Female"/>
    <s v="Administrative and support service activities (N)"/>
    <x v="24"/>
    <s v="Number"/>
    <n v="24"/>
    <x v="3"/>
  </r>
  <r>
    <s v="Usual Resident population aged 15 years who work from home"/>
    <x v="1"/>
    <s v="Female"/>
    <s v="Administrative and support service activities (N)"/>
    <x v="25"/>
    <s v="Number"/>
    <n v="16"/>
    <x v="3"/>
  </r>
  <r>
    <s v="Usual Resident population aged 15 years who work from home"/>
    <x v="1"/>
    <s v="Female"/>
    <s v="Administrative and support service activities (N)"/>
    <x v="26"/>
    <s v="Number"/>
    <n v="12"/>
    <x v="3"/>
  </r>
  <r>
    <s v="Usual Resident population aged 15 years who work from home"/>
    <x v="1"/>
    <s v="Female"/>
    <s v="Administrative and support service activities (N)"/>
    <x v="27"/>
    <s v="Number"/>
    <n v="13"/>
    <x v="4"/>
  </r>
  <r>
    <s v="Usual Resident population aged 15 years who work from home"/>
    <x v="1"/>
    <s v="Female"/>
    <s v="Administrative and support service activities (N)"/>
    <x v="28"/>
    <s v="Number"/>
    <n v="20"/>
    <x v="4"/>
  </r>
  <r>
    <s v="Usual Resident population aged 15 years who work from home"/>
    <x v="1"/>
    <s v="Female"/>
    <s v="Administrative and support service activities (N)"/>
    <x v="29"/>
    <s v="Number"/>
    <n v="6"/>
    <x v="4"/>
  </r>
  <r>
    <s v="Usual Resident population aged 15 years who work from home"/>
    <x v="1"/>
    <s v="Female"/>
    <s v="Public administration and defence; compulsory social security (O)"/>
    <x v="0"/>
    <s v="Number"/>
    <n v="7"/>
    <x v="0"/>
  </r>
  <r>
    <s v="Usual Resident population aged 15 years who work from home"/>
    <x v="1"/>
    <s v="Female"/>
    <s v="Public administration and defence; compulsory social security (O)"/>
    <x v="1"/>
    <s v="Number"/>
    <n v="27"/>
    <x v="0"/>
  </r>
  <r>
    <s v="Usual Resident population aged 15 years who work from home"/>
    <x v="1"/>
    <s v="Female"/>
    <s v="Public administration and defence; compulsory social security (O)"/>
    <x v="2"/>
    <s v="Number"/>
    <n v="25"/>
    <x v="0"/>
  </r>
  <r>
    <s v="Usual Resident population aged 15 years who work from home"/>
    <x v="1"/>
    <s v="Female"/>
    <s v="Public administration and defence; compulsory social security (O)"/>
    <x v="3"/>
    <s v="Number"/>
    <n v="19"/>
    <x v="0"/>
  </r>
  <r>
    <s v="Usual Resident population aged 15 years who work from home"/>
    <x v="1"/>
    <s v="Female"/>
    <s v="Public administration and defence; compulsory social security (O)"/>
    <x v="4"/>
    <s v="Number"/>
    <n v="15"/>
    <x v="0"/>
  </r>
  <r>
    <s v="Usual Resident population aged 15 years who work from home"/>
    <x v="1"/>
    <s v="Female"/>
    <s v="Public administration and defence; compulsory social security (O)"/>
    <x v="5"/>
    <s v="Number"/>
    <n v="18"/>
    <x v="0"/>
  </r>
  <r>
    <s v="Usual Resident population aged 15 years who work from home"/>
    <x v="1"/>
    <s v="Female"/>
    <s v="Public administration and defence; compulsory social security (O)"/>
    <x v="6"/>
    <s v="Number"/>
    <n v="11"/>
    <x v="1"/>
  </r>
  <r>
    <s v="Usual Resident population aged 15 years who work from home"/>
    <x v="1"/>
    <s v="Female"/>
    <s v="Public administration and defence; compulsory social security (O)"/>
    <x v="7"/>
    <s v="Number"/>
    <n v="8"/>
    <x v="1"/>
  </r>
  <r>
    <s v="Usual Resident population aged 15 years who work from home"/>
    <x v="1"/>
    <s v="Female"/>
    <s v="Public administration and defence; compulsory social security (O)"/>
    <x v="8"/>
    <s v="Number"/>
    <n v="3"/>
    <x v="1"/>
  </r>
  <r>
    <s v="Usual Resident population aged 15 years who work from home"/>
    <x v="1"/>
    <s v="Female"/>
    <s v="Public administration and defence; compulsory social security (O)"/>
    <x v="9"/>
    <s v="Number"/>
    <n v="12"/>
    <x v="0"/>
  </r>
  <r>
    <s v="Usual Resident population aged 15 years who work from home"/>
    <x v="1"/>
    <s v="Female"/>
    <s v="Public administration and defence; compulsory social security (O)"/>
    <x v="10"/>
    <s v="Number"/>
    <n v="18"/>
    <x v="0"/>
  </r>
  <r>
    <s v="Usual Resident population aged 15 years who work from home"/>
    <x v="1"/>
    <s v="Female"/>
    <s v="Public administration and defence; compulsory social security (O)"/>
    <x v="11"/>
    <s v="Number"/>
    <n v="2"/>
    <x v="1"/>
  </r>
  <r>
    <s v="Usual Resident population aged 15 years who work from home"/>
    <x v="1"/>
    <s v="Female"/>
    <s v="Public administration and defence; compulsory social security (O)"/>
    <x v="12"/>
    <s v="Number"/>
    <n v="9"/>
    <x v="1"/>
  </r>
  <r>
    <s v="Usual Resident population aged 15 years who work from home"/>
    <x v="1"/>
    <s v="Female"/>
    <s v="Public administration and defence; compulsory social security (O)"/>
    <x v="13"/>
    <s v="Number"/>
    <n v="14"/>
    <x v="0"/>
  </r>
  <r>
    <s v="Usual Resident population aged 15 years who work from home"/>
    <x v="1"/>
    <s v="Female"/>
    <s v="Public administration and defence; compulsory social security (O)"/>
    <x v="14"/>
    <s v="Number"/>
    <n v="22"/>
    <x v="0"/>
  </r>
  <r>
    <s v="Usual Resident population aged 15 years who work from home"/>
    <x v="1"/>
    <s v="Female"/>
    <s v="Public administration and defence; compulsory social security (O)"/>
    <x v="15"/>
    <s v="Number"/>
    <n v="14"/>
    <x v="2"/>
  </r>
  <r>
    <s v="Usual Resident population aged 15 years who work from home"/>
    <x v="1"/>
    <s v="Female"/>
    <s v="Public administration and defence; compulsory social security (O)"/>
    <x v="16"/>
    <s v="Number"/>
    <n v="58"/>
    <x v="2"/>
  </r>
  <r>
    <s v="Usual Resident population aged 15 years who work from home"/>
    <x v="1"/>
    <s v="Female"/>
    <s v="Public administration and defence; compulsory social security (O)"/>
    <x v="17"/>
    <s v="Number"/>
    <n v="22"/>
    <x v="2"/>
  </r>
  <r>
    <s v="Usual Resident population aged 15 years who work from home"/>
    <x v="1"/>
    <s v="Female"/>
    <s v="Public administration and defence; compulsory social security (O)"/>
    <x v="18"/>
    <s v="Number"/>
    <n v="7"/>
    <x v="2"/>
  </r>
  <r>
    <s v="Usual Resident population aged 15 years who work from home"/>
    <x v="1"/>
    <s v="Female"/>
    <s v="Public administration and defence; compulsory social security (O)"/>
    <x v="19"/>
    <s v="Number"/>
    <n v="19"/>
    <x v="2"/>
  </r>
  <r>
    <s v="Usual Resident population aged 15 years who work from home"/>
    <x v="1"/>
    <s v="Female"/>
    <s v="Public administration and defence; compulsory social security (O)"/>
    <x v="20"/>
    <s v="Number"/>
    <n v="12"/>
    <x v="2"/>
  </r>
  <r>
    <s v="Usual Resident population aged 15 years who work from home"/>
    <x v="1"/>
    <s v="Female"/>
    <s v="Public administration and defence; compulsory social security (O)"/>
    <x v="21"/>
    <s v="Number"/>
    <n v="8"/>
    <x v="3"/>
  </r>
  <r>
    <s v="Usual Resident population aged 15 years who work from home"/>
    <x v="1"/>
    <s v="Female"/>
    <s v="Public administration and defence; compulsory social security (O)"/>
    <x v="22"/>
    <s v="Number"/>
    <n v="7"/>
    <x v="3"/>
  </r>
  <r>
    <s v="Usual Resident population aged 15 years who work from home"/>
    <x v="1"/>
    <s v="Female"/>
    <s v="Public administration and defence; compulsory social security (O)"/>
    <x v="23"/>
    <s v="Number"/>
    <n v="4"/>
    <x v="3"/>
  </r>
  <r>
    <s v="Usual Resident population aged 15 years who work from home"/>
    <x v="1"/>
    <s v="Female"/>
    <s v="Public administration and defence; compulsory social security (O)"/>
    <x v="24"/>
    <s v="Number"/>
    <n v="15"/>
    <x v="3"/>
  </r>
  <r>
    <s v="Usual Resident population aged 15 years who work from home"/>
    <x v="1"/>
    <s v="Female"/>
    <s v="Public administration and defence; compulsory social security (O)"/>
    <x v="25"/>
    <s v="Number"/>
    <n v="7"/>
    <x v="3"/>
  </r>
  <r>
    <s v="Usual Resident population aged 15 years who work from home"/>
    <x v="1"/>
    <s v="Female"/>
    <s v="Public administration and defence; compulsory social security (O)"/>
    <x v="26"/>
    <s v="Number"/>
    <n v="10"/>
    <x v="3"/>
  </r>
  <r>
    <s v="Usual Resident population aged 15 years who work from home"/>
    <x v="1"/>
    <s v="Female"/>
    <s v="Public administration and defence; compulsory social security (O)"/>
    <x v="27"/>
    <s v="Number"/>
    <n v="3"/>
    <x v="4"/>
  </r>
  <r>
    <s v="Usual Resident population aged 15 years who work from home"/>
    <x v="1"/>
    <s v="Female"/>
    <s v="Public administration and defence; compulsory social security (O)"/>
    <x v="28"/>
    <s v="Number"/>
    <n v="8"/>
    <x v="4"/>
  </r>
  <r>
    <s v="Usual Resident population aged 15 years who work from home"/>
    <x v="1"/>
    <s v="Female"/>
    <s v="Public administration and defence; compulsory social security (O)"/>
    <x v="29"/>
    <s v="Number"/>
    <n v="4"/>
    <x v="4"/>
  </r>
  <r>
    <s v="Usual Resident population aged 15 years who work from home"/>
    <x v="1"/>
    <s v="Female"/>
    <s v="Education (P)"/>
    <x v="0"/>
    <s v="Number"/>
    <n v="20"/>
    <x v="0"/>
  </r>
  <r>
    <s v="Usual Resident population aged 15 years who work from home"/>
    <x v="1"/>
    <s v="Female"/>
    <s v="Education (P)"/>
    <x v="1"/>
    <s v="Number"/>
    <n v="175"/>
    <x v="0"/>
  </r>
  <r>
    <s v="Usual Resident population aged 15 years who work from home"/>
    <x v="1"/>
    <s v="Female"/>
    <s v="Education (P)"/>
    <x v="2"/>
    <s v="Number"/>
    <n v="170"/>
    <x v="0"/>
  </r>
  <r>
    <s v="Usual Resident population aged 15 years who work from home"/>
    <x v="1"/>
    <s v="Female"/>
    <s v="Education (P)"/>
    <x v="3"/>
    <s v="Number"/>
    <n v="212"/>
    <x v="0"/>
  </r>
  <r>
    <s v="Usual Resident population aged 15 years who work from home"/>
    <x v="1"/>
    <s v="Female"/>
    <s v="Education (P)"/>
    <x v="4"/>
    <s v="Number"/>
    <n v="102"/>
    <x v="0"/>
  </r>
  <r>
    <s v="Usual Resident population aged 15 years who work from home"/>
    <x v="1"/>
    <s v="Female"/>
    <s v="Education (P)"/>
    <x v="5"/>
    <s v="Number"/>
    <n v="134"/>
    <x v="0"/>
  </r>
  <r>
    <s v="Usual Resident population aged 15 years who work from home"/>
    <x v="1"/>
    <s v="Female"/>
    <s v="Education (P)"/>
    <x v="6"/>
    <s v="Number"/>
    <n v="43"/>
    <x v="1"/>
  </r>
  <r>
    <s v="Usual Resident population aged 15 years who work from home"/>
    <x v="1"/>
    <s v="Female"/>
    <s v="Education (P)"/>
    <x v="7"/>
    <s v="Number"/>
    <n v="20"/>
    <x v="1"/>
  </r>
  <r>
    <s v="Usual Resident population aged 15 years who work from home"/>
    <x v="1"/>
    <s v="Female"/>
    <s v="Education (P)"/>
    <x v="8"/>
    <s v="Number"/>
    <n v="12"/>
    <x v="1"/>
  </r>
  <r>
    <s v="Usual Resident population aged 15 years who work from home"/>
    <x v="1"/>
    <s v="Female"/>
    <s v="Education (P)"/>
    <x v="9"/>
    <s v="Number"/>
    <n v="51"/>
    <x v="0"/>
  </r>
  <r>
    <s v="Usual Resident population aged 15 years who work from home"/>
    <x v="1"/>
    <s v="Female"/>
    <s v="Education (P)"/>
    <x v="10"/>
    <s v="Number"/>
    <n v="121"/>
    <x v="0"/>
  </r>
  <r>
    <s v="Usual Resident population aged 15 years who work from home"/>
    <x v="1"/>
    <s v="Female"/>
    <s v="Education (P)"/>
    <x v="11"/>
    <s v="Number"/>
    <n v="39"/>
    <x v="1"/>
  </r>
  <r>
    <s v="Usual Resident population aged 15 years who work from home"/>
    <x v="1"/>
    <s v="Female"/>
    <s v="Education (P)"/>
    <x v="12"/>
    <s v="Number"/>
    <n v="30"/>
    <x v="1"/>
  </r>
  <r>
    <s v="Usual Resident population aged 15 years who work from home"/>
    <x v="1"/>
    <s v="Female"/>
    <s v="Education (P)"/>
    <x v="13"/>
    <s v="Number"/>
    <n v="50"/>
    <x v="0"/>
  </r>
  <r>
    <s v="Usual Resident population aged 15 years who work from home"/>
    <x v="1"/>
    <s v="Female"/>
    <s v="Education (P)"/>
    <x v="14"/>
    <s v="Number"/>
    <n v="111"/>
    <x v="0"/>
  </r>
  <r>
    <s v="Usual Resident population aged 15 years who work from home"/>
    <x v="1"/>
    <s v="Female"/>
    <s v="Education (P)"/>
    <x v="15"/>
    <s v="Number"/>
    <n v="89"/>
    <x v="2"/>
  </r>
  <r>
    <s v="Usual Resident population aged 15 years who work from home"/>
    <x v="1"/>
    <s v="Female"/>
    <s v="Education (P)"/>
    <x v="16"/>
    <s v="Number"/>
    <n v="244"/>
    <x v="2"/>
  </r>
  <r>
    <s v="Usual Resident population aged 15 years who work from home"/>
    <x v="1"/>
    <s v="Female"/>
    <s v="Education (P)"/>
    <x v="17"/>
    <s v="Number"/>
    <n v="76"/>
    <x v="2"/>
  </r>
  <r>
    <s v="Usual Resident population aged 15 years who work from home"/>
    <x v="1"/>
    <s v="Female"/>
    <s v="Education (P)"/>
    <x v="18"/>
    <s v="Number"/>
    <n v="74"/>
    <x v="2"/>
  </r>
  <r>
    <s v="Usual Resident population aged 15 years who work from home"/>
    <x v="1"/>
    <s v="Female"/>
    <s v="Education (P)"/>
    <x v="19"/>
    <s v="Number"/>
    <n v="57"/>
    <x v="2"/>
  </r>
  <r>
    <s v="Usual Resident population aged 15 years who work from home"/>
    <x v="1"/>
    <s v="Female"/>
    <s v="Education (P)"/>
    <x v="20"/>
    <s v="Number"/>
    <n v="49"/>
    <x v="2"/>
  </r>
  <r>
    <s v="Usual Resident population aged 15 years who work from home"/>
    <x v="1"/>
    <s v="Female"/>
    <s v="Education (P)"/>
    <x v="21"/>
    <s v="Number"/>
    <n v="40"/>
    <x v="3"/>
  </r>
  <r>
    <s v="Usual Resident population aged 15 years who work from home"/>
    <x v="1"/>
    <s v="Female"/>
    <s v="Education (P)"/>
    <x v="22"/>
    <s v="Number"/>
    <n v="117"/>
    <x v="3"/>
  </r>
  <r>
    <s v="Usual Resident population aged 15 years who work from home"/>
    <x v="1"/>
    <s v="Female"/>
    <s v="Education (P)"/>
    <x v="23"/>
    <s v="Number"/>
    <n v="13"/>
    <x v="3"/>
  </r>
  <r>
    <s v="Usual Resident population aged 15 years who work from home"/>
    <x v="1"/>
    <s v="Female"/>
    <s v="Education (P)"/>
    <x v="24"/>
    <s v="Number"/>
    <n v="55"/>
    <x v="3"/>
  </r>
  <r>
    <s v="Usual Resident population aged 15 years who work from home"/>
    <x v="1"/>
    <s v="Female"/>
    <s v="Education (P)"/>
    <x v="25"/>
    <s v="Number"/>
    <n v="29"/>
    <x v="3"/>
  </r>
  <r>
    <s v="Usual Resident population aged 15 years who work from home"/>
    <x v="1"/>
    <s v="Female"/>
    <s v="Education (P)"/>
    <x v="26"/>
    <s v="Number"/>
    <n v="30"/>
    <x v="3"/>
  </r>
  <r>
    <s v="Usual Resident population aged 15 years who work from home"/>
    <x v="1"/>
    <s v="Female"/>
    <s v="Education (P)"/>
    <x v="27"/>
    <s v="Number"/>
    <n v="31"/>
    <x v="4"/>
  </r>
  <r>
    <s v="Usual Resident population aged 15 years who work from home"/>
    <x v="1"/>
    <s v="Female"/>
    <s v="Education (P)"/>
    <x v="28"/>
    <s v="Number"/>
    <n v="65"/>
    <x v="4"/>
  </r>
  <r>
    <s v="Usual Resident population aged 15 years who work from home"/>
    <x v="1"/>
    <s v="Female"/>
    <s v="Education (P)"/>
    <x v="29"/>
    <s v="Number"/>
    <n v="20"/>
    <x v="4"/>
  </r>
  <r>
    <s v="Usual Resident population aged 15 years who work from home"/>
    <x v="1"/>
    <s v="Female"/>
    <s v="Human health and social work activities (Q)"/>
    <x v="0"/>
    <s v="Number"/>
    <n v="20"/>
    <x v="0"/>
  </r>
  <r>
    <s v="Usual Resident population aged 15 years who work from home"/>
    <x v="1"/>
    <s v="Female"/>
    <s v="Human health and social work activities (Q)"/>
    <x v="1"/>
    <s v="Number"/>
    <n v="185"/>
    <x v="0"/>
  </r>
  <r>
    <s v="Usual Resident population aged 15 years who work from home"/>
    <x v="1"/>
    <s v="Female"/>
    <s v="Human health and social work activities (Q)"/>
    <x v="2"/>
    <s v="Number"/>
    <n v="151"/>
    <x v="0"/>
  </r>
  <r>
    <s v="Usual Resident population aged 15 years who work from home"/>
    <x v="1"/>
    <s v="Female"/>
    <s v="Human health and social work activities (Q)"/>
    <x v="3"/>
    <s v="Number"/>
    <n v="112"/>
    <x v="0"/>
  </r>
  <r>
    <s v="Usual Resident population aged 15 years who work from home"/>
    <x v="1"/>
    <s v="Female"/>
    <s v="Human health and social work activities (Q)"/>
    <x v="4"/>
    <s v="Number"/>
    <n v="80"/>
    <x v="0"/>
  </r>
  <r>
    <s v="Usual Resident population aged 15 years who work from home"/>
    <x v="1"/>
    <s v="Female"/>
    <s v="Human health and social work activities (Q)"/>
    <x v="5"/>
    <s v="Number"/>
    <n v="101"/>
    <x v="0"/>
  </r>
  <r>
    <s v="Usual Resident population aged 15 years who work from home"/>
    <x v="1"/>
    <s v="Female"/>
    <s v="Human health and social work activities (Q)"/>
    <x v="6"/>
    <s v="Number"/>
    <n v="47"/>
    <x v="1"/>
  </r>
  <r>
    <s v="Usual Resident population aged 15 years who work from home"/>
    <x v="1"/>
    <s v="Female"/>
    <s v="Human health and social work activities (Q)"/>
    <x v="7"/>
    <s v="Number"/>
    <n v="32"/>
    <x v="1"/>
  </r>
  <r>
    <s v="Usual Resident population aged 15 years who work from home"/>
    <x v="1"/>
    <s v="Female"/>
    <s v="Human health and social work activities (Q)"/>
    <x v="8"/>
    <s v="Number"/>
    <n v="10"/>
    <x v="1"/>
  </r>
  <r>
    <s v="Usual Resident population aged 15 years who work from home"/>
    <x v="1"/>
    <s v="Female"/>
    <s v="Human health and social work activities (Q)"/>
    <x v="9"/>
    <s v="Number"/>
    <n v="29"/>
    <x v="0"/>
  </r>
  <r>
    <s v="Usual Resident population aged 15 years who work from home"/>
    <x v="1"/>
    <s v="Female"/>
    <s v="Human health and social work activities (Q)"/>
    <x v="10"/>
    <s v="Number"/>
    <n v="87"/>
    <x v="0"/>
  </r>
  <r>
    <s v="Usual Resident population aged 15 years who work from home"/>
    <x v="1"/>
    <s v="Female"/>
    <s v="Human health and social work activities (Q)"/>
    <x v="11"/>
    <s v="Number"/>
    <n v="31"/>
    <x v="1"/>
  </r>
  <r>
    <s v="Usual Resident population aged 15 years who work from home"/>
    <x v="1"/>
    <s v="Female"/>
    <s v="Human health and social work activities (Q)"/>
    <x v="12"/>
    <s v="Number"/>
    <n v="32"/>
    <x v="1"/>
  </r>
  <r>
    <s v="Usual Resident population aged 15 years who work from home"/>
    <x v="1"/>
    <s v="Female"/>
    <s v="Human health and social work activities (Q)"/>
    <x v="13"/>
    <s v="Number"/>
    <n v="87"/>
    <x v="0"/>
  </r>
  <r>
    <s v="Usual Resident population aged 15 years who work from home"/>
    <x v="1"/>
    <s v="Female"/>
    <s v="Human health and social work activities (Q)"/>
    <x v="14"/>
    <s v="Number"/>
    <n v="96"/>
    <x v="0"/>
  </r>
  <r>
    <s v="Usual Resident population aged 15 years who work from home"/>
    <x v="1"/>
    <s v="Female"/>
    <s v="Human health and social work activities (Q)"/>
    <x v="15"/>
    <s v="Number"/>
    <n v="57"/>
    <x v="2"/>
  </r>
  <r>
    <s v="Usual Resident population aged 15 years who work from home"/>
    <x v="1"/>
    <s v="Female"/>
    <s v="Human health and social work activities (Q)"/>
    <x v="16"/>
    <s v="Number"/>
    <n v="200"/>
    <x v="2"/>
  </r>
  <r>
    <s v="Usual Resident population aged 15 years who work from home"/>
    <x v="1"/>
    <s v="Female"/>
    <s v="Human health and social work activities (Q)"/>
    <x v="17"/>
    <s v="Number"/>
    <n v="70"/>
    <x v="2"/>
  </r>
  <r>
    <s v="Usual Resident population aged 15 years who work from home"/>
    <x v="1"/>
    <s v="Female"/>
    <s v="Human health and social work activities (Q)"/>
    <x v="18"/>
    <s v="Number"/>
    <n v="59"/>
    <x v="2"/>
  </r>
  <r>
    <s v="Usual Resident population aged 15 years who work from home"/>
    <x v="1"/>
    <s v="Female"/>
    <s v="Human health and social work activities (Q)"/>
    <x v="19"/>
    <s v="Number"/>
    <n v="75"/>
    <x v="2"/>
  </r>
  <r>
    <s v="Usual Resident population aged 15 years who work from home"/>
    <x v="1"/>
    <s v="Female"/>
    <s v="Human health and social work activities (Q)"/>
    <x v="20"/>
    <s v="Number"/>
    <n v="53"/>
    <x v="2"/>
  </r>
  <r>
    <s v="Usual Resident population aged 15 years who work from home"/>
    <x v="1"/>
    <s v="Female"/>
    <s v="Human health and social work activities (Q)"/>
    <x v="21"/>
    <s v="Number"/>
    <n v="28"/>
    <x v="3"/>
  </r>
  <r>
    <s v="Usual Resident population aged 15 years who work from home"/>
    <x v="1"/>
    <s v="Female"/>
    <s v="Human health and social work activities (Q)"/>
    <x v="22"/>
    <s v="Number"/>
    <n v="121"/>
    <x v="3"/>
  </r>
  <r>
    <s v="Usual Resident population aged 15 years who work from home"/>
    <x v="1"/>
    <s v="Female"/>
    <s v="Human health and social work activities (Q)"/>
    <x v="23"/>
    <s v="Number"/>
    <n v="20"/>
    <x v="3"/>
  </r>
  <r>
    <s v="Usual Resident population aged 15 years who work from home"/>
    <x v="1"/>
    <s v="Female"/>
    <s v="Human health and social work activities (Q)"/>
    <x v="24"/>
    <s v="Number"/>
    <n v="52"/>
    <x v="3"/>
  </r>
  <r>
    <s v="Usual Resident population aged 15 years who work from home"/>
    <x v="1"/>
    <s v="Female"/>
    <s v="Human health and social work activities (Q)"/>
    <x v="25"/>
    <s v="Number"/>
    <n v="31"/>
    <x v="3"/>
  </r>
  <r>
    <s v="Usual Resident population aged 15 years who work from home"/>
    <x v="1"/>
    <s v="Female"/>
    <s v="Human health and social work activities (Q)"/>
    <x v="26"/>
    <s v="Number"/>
    <n v="21"/>
    <x v="3"/>
  </r>
  <r>
    <s v="Usual Resident population aged 15 years who work from home"/>
    <x v="1"/>
    <s v="Female"/>
    <s v="Human health and social work activities (Q)"/>
    <x v="27"/>
    <s v="Number"/>
    <n v="25"/>
    <x v="4"/>
  </r>
  <r>
    <s v="Usual Resident population aged 15 years who work from home"/>
    <x v="1"/>
    <s v="Female"/>
    <s v="Human health and social work activities (Q)"/>
    <x v="28"/>
    <s v="Number"/>
    <n v="55"/>
    <x v="4"/>
  </r>
  <r>
    <s v="Usual Resident population aged 15 years who work from home"/>
    <x v="1"/>
    <s v="Female"/>
    <s v="Human health and social work activities (Q)"/>
    <x v="29"/>
    <s v="Number"/>
    <n v="13"/>
    <x v="4"/>
  </r>
  <r>
    <s v="Usual Resident population aged 15 years who work from home"/>
    <x v="1"/>
    <s v="Female"/>
    <s v="Arts, entertainment and recreation (R)"/>
    <x v="0"/>
    <s v="Number"/>
    <n v="10"/>
    <x v="0"/>
  </r>
  <r>
    <s v="Usual Resident population aged 15 years who work from home"/>
    <x v="1"/>
    <s v="Female"/>
    <s v="Arts, entertainment and recreation (R)"/>
    <x v="1"/>
    <s v="Number"/>
    <n v="147"/>
    <x v="0"/>
  </r>
  <r>
    <s v="Usual Resident population aged 15 years who work from home"/>
    <x v="1"/>
    <s v="Female"/>
    <s v="Arts, entertainment and recreation (R)"/>
    <x v="2"/>
    <s v="Number"/>
    <n v="95"/>
    <x v="0"/>
  </r>
  <r>
    <s v="Usual Resident population aged 15 years who work from home"/>
    <x v="1"/>
    <s v="Female"/>
    <s v="Arts, entertainment and recreation (R)"/>
    <x v="3"/>
    <s v="Number"/>
    <n v="48"/>
    <x v="0"/>
  </r>
  <r>
    <s v="Usual Resident population aged 15 years who work from home"/>
    <x v="1"/>
    <s v="Female"/>
    <s v="Arts, entertainment and recreation (R)"/>
    <x v="4"/>
    <s v="Number"/>
    <n v="23"/>
    <x v="0"/>
  </r>
  <r>
    <s v="Usual Resident population aged 15 years who work from home"/>
    <x v="1"/>
    <s v="Female"/>
    <s v="Arts, entertainment and recreation (R)"/>
    <x v="5"/>
    <s v="Number"/>
    <n v="41"/>
    <x v="0"/>
  </r>
  <r>
    <s v="Usual Resident population aged 15 years who work from home"/>
    <x v="1"/>
    <s v="Female"/>
    <s v="Arts, entertainment and recreation (R)"/>
    <x v="6"/>
    <s v="Number"/>
    <n v="37"/>
    <x v="1"/>
  </r>
  <r>
    <s v="Usual Resident population aged 15 years who work from home"/>
    <x v="1"/>
    <s v="Female"/>
    <s v="Arts, entertainment and recreation (R)"/>
    <x v="7"/>
    <s v="Number"/>
    <n v="9"/>
    <x v="1"/>
  </r>
  <r>
    <s v="Usual Resident population aged 15 years who work from home"/>
    <x v="1"/>
    <s v="Female"/>
    <s v="Arts, entertainment and recreation (R)"/>
    <x v="8"/>
    <s v="Number"/>
    <n v="2"/>
    <x v="1"/>
  </r>
  <r>
    <s v="Usual Resident population aged 15 years who work from home"/>
    <x v="1"/>
    <s v="Female"/>
    <s v="Arts, entertainment and recreation (R)"/>
    <x v="9"/>
    <s v="Number"/>
    <n v="23"/>
    <x v="0"/>
  </r>
  <r>
    <s v="Usual Resident population aged 15 years who work from home"/>
    <x v="1"/>
    <s v="Female"/>
    <s v="Arts, entertainment and recreation (R)"/>
    <x v="10"/>
    <s v="Number"/>
    <n v="42"/>
    <x v="0"/>
  </r>
  <r>
    <s v="Usual Resident population aged 15 years who work from home"/>
    <x v="1"/>
    <s v="Female"/>
    <s v="Arts, entertainment and recreation (R)"/>
    <x v="11"/>
    <s v="Number"/>
    <n v="10"/>
    <x v="1"/>
  </r>
  <r>
    <s v="Usual Resident population aged 15 years who work from home"/>
    <x v="1"/>
    <s v="Female"/>
    <s v="Arts, entertainment and recreation (R)"/>
    <x v="12"/>
    <s v="Number"/>
    <n v="15"/>
    <x v="1"/>
  </r>
  <r>
    <s v="Usual Resident population aged 15 years who work from home"/>
    <x v="1"/>
    <s v="Female"/>
    <s v="Arts, entertainment and recreation (R)"/>
    <x v="13"/>
    <s v="Number"/>
    <n v="34"/>
    <x v="0"/>
  </r>
  <r>
    <s v="Usual Resident population aged 15 years who work from home"/>
    <x v="1"/>
    <s v="Female"/>
    <s v="Arts, entertainment and recreation (R)"/>
    <x v="14"/>
    <s v="Number"/>
    <n v="56"/>
    <x v="0"/>
  </r>
  <r>
    <s v="Usual Resident population aged 15 years who work from home"/>
    <x v="1"/>
    <s v="Female"/>
    <s v="Arts, entertainment and recreation (R)"/>
    <x v="15"/>
    <s v="Number"/>
    <n v="33"/>
    <x v="2"/>
  </r>
  <r>
    <s v="Usual Resident population aged 15 years who work from home"/>
    <x v="1"/>
    <s v="Female"/>
    <s v="Arts, entertainment and recreation (R)"/>
    <x v="16"/>
    <s v="Number"/>
    <n v="139"/>
    <x v="2"/>
  </r>
  <r>
    <s v="Usual Resident population aged 15 years who work from home"/>
    <x v="1"/>
    <s v="Female"/>
    <s v="Arts, entertainment and recreation (R)"/>
    <x v="17"/>
    <s v="Number"/>
    <n v="40"/>
    <x v="2"/>
  </r>
  <r>
    <s v="Usual Resident population aged 15 years who work from home"/>
    <x v="1"/>
    <s v="Female"/>
    <s v="Arts, entertainment and recreation (R)"/>
    <x v="18"/>
    <s v="Number"/>
    <n v="30"/>
    <x v="2"/>
  </r>
  <r>
    <s v="Usual Resident population aged 15 years who work from home"/>
    <x v="1"/>
    <s v="Female"/>
    <s v="Arts, entertainment and recreation (R)"/>
    <x v="19"/>
    <s v="Number"/>
    <n v="22"/>
    <x v="2"/>
  </r>
  <r>
    <s v="Usual Resident population aged 15 years who work from home"/>
    <x v="1"/>
    <s v="Female"/>
    <s v="Arts, entertainment and recreation (R)"/>
    <x v="20"/>
    <s v="Number"/>
    <n v="22"/>
    <x v="2"/>
  </r>
  <r>
    <s v="Usual Resident population aged 15 years who work from home"/>
    <x v="1"/>
    <s v="Female"/>
    <s v="Arts, entertainment and recreation (R)"/>
    <x v="21"/>
    <s v="Number"/>
    <n v="12"/>
    <x v="3"/>
  </r>
  <r>
    <s v="Usual Resident population aged 15 years who work from home"/>
    <x v="1"/>
    <s v="Female"/>
    <s v="Arts, entertainment and recreation (R)"/>
    <x v="22"/>
    <s v="Number"/>
    <n v="60"/>
    <x v="3"/>
  </r>
  <r>
    <s v="Usual Resident population aged 15 years who work from home"/>
    <x v="1"/>
    <s v="Female"/>
    <s v="Arts, entertainment and recreation (R)"/>
    <x v="23"/>
    <s v="Number"/>
    <n v="13"/>
    <x v="3"/>
  </r>
  <r>
    <s v="Usual Resident population aged 15 years who work from home"/>
    <x v="1"/>
    <s v="Female"/>
    <s v="Arts, entertainment and recreation (R)"/>
    <x v="24"/>
    <s v="Number"/>
    <n v="18"/>
    <x v="3"/>
  </r>
  <r>
    <s v="Usual Resident population aged 15 years who work from home"/>
    <x v="1"/>
    <s v="Female"/>
    <s v="Arts, entertainment and recreation (R)"/>
    <x v="25"/>
    <s v="Number"/>
    <n v="9"/>
    <x v="3"/>
  </r>
  <r>
    <s v="Usual Resident population aged 15 years who work from home"/>
    <x v="1"/>
    <s v="Female"/>
    <s v="Arts, entertainment and recreation (R)"/>
    <x v="26"/>
    <s v="Number"/>
    <n v="16"/>
    <x v="3"/>
  </r>
  <r>
    <s v="Usual Resident population aged 15 years who work from home"/>
    <x v="1"/>
    <s v="Female"/>
    <s v="Arts, entertainment and recreation (R)"/>
    <x v="27"/>
    <s v="Number"/>
    <n v="10"/>
    <x v="4"/>
  </r>
  <r>
    <s v="Usual Resident population aged 15 years who work from home"/>
    <x v="1"/>
    <s v="Female"/>
    <s v="Arts, entertainment and recreation (R)"/>
    <x v="28"/>
    <s v="Number"/>
    <n v="22"/>
    <x v="4"/>
  </r>
  <r>
    <s v="Usual Resident population aged 15 years who work from home"/>
    <x v="1"/>
    <s v="Female"/>
    <s v="Arts, entertainment and recreation (R)"/>
    <x v="29"/>
    <s v="Number"/>
    <n v="7"/>
    <x v="4"/>
  </r>
  <r>
    <s v="Usual Resident population aged 15 years who work from home"/>
    <x v="1"/>
    <s v="Female"/>
    <s v="Other service activities (S)"/>
    <x v="0"/>
    <s v="Number"/>
    <n v="13"/>
    <x v="0"/>
  </r>
  <r>
    <s v="Usual Resident population aged 15 years who work from home"/>
    <x v="1"/>
    <s v="Female"/>
    <s v="Other service activities (S)"/>
    <x v="1"/>
    <s v="Number"/>
    <n v="109"/>
    <x v="0"/>
  </r>
  <r>
    <s v="Usual Resident population aged 15 years who work from home"/>
    <x v="1"/>
    <s v="Female"/>
    <s v="Other service activities (S)"/>
    <x v="2"/>
    <s v="Number"/>
    <n v="64"/>
    <x v="0"/>
  </r>
  <r>
    <s v="Usual Resident population aged 15 years who work from home"/>
    <x v="1"/>
    <s v="Female"/>
    <s v="Other service activities (S)"/>
    <x v="3"/>
    <s v="Number"/>
    <n v="73"/>
    <x v="0"/>
  </r>
  <r>
    <s v="Usual Resident population aged 15 years who work from home"/>
    <x v="1"/>
    <s v="Female"/>
    <s v="Other service activities (S)"/>
    <x v="4"/>
    <s v="Number"/>
    <n v="49"/>
    <x v="0"/>
  </r>
  <r>
    <s v="Usual Resident population aged 15 years who work from home"/>
    <x v="1"/>
    <s v="Female"/>
    <s v="Other service activities (S)"/>
    <x v="5"/>
    <s v="Number"/>
    <n v="78"/>
    <x v="0"/>
  </r>
  <r>
    <s v="Usual Resident population aged 15 years who work from home"/>
    <x v="1"/>
    <s v="Female"/>
    <s v="Other service activities (S)"/>
    <x v="6"/>
    <s v="Number"/>
    <n v="53"/>
    <x v="1"/>
  </r>
  <r>
    <s v="Usual Resident population aged 15 years who work from home"/>
    <x v="1"/>
    <s v="Female"/>
    <s v="Other service activities (S)"/>
    <x v="7"/>
    <s v="Number"/>
    <n v="34"/>
    <x v="1"/>
  </r>
  <r>
    <s v="Usual Resident population aged 15 years who work from home"/>
    <x v="1"/>
    <s v="Female"/>
    <s v="Other service activities (S)"/>
    <x v="8"/>
    <s v="Number"/>
    <n v="25"/>
    <x v="1"/>
  </r>
  <r>
    <s v="Usual Resident population aged 15 years who work from home"/>
    <x v="1"/>
    <s v="Female"/>
    <s v="Other service activities (S)"/>
    <x v="9"/>
    <s v="Number"/>
    <n v="51"/>
    <x v="0"/>
  </r>
  <r>
    <s v="Usual Resident population aged 15 years who work from home"/>
    <x v="1"/>
    <s v="Female"/>
    <s v="Other service activities (S)"/>
    <x v="10"/>
    <s v="Number"/>
    <n v="89"/>
    <x v="0"/>
  </r>
  <r>
    <s v="Usual Resident population aged 15 years who work from home"/>
    <x v="1"/>
    <s v="Female"/>
    <s v="Other service activities (S)"/>
    <x v="11"/>
    <s v="Number"/>
    <n v="39"/>
    <x v="1"/>
  </r>
  <r>
    <s v="Usual Resident population aged 15 years who work from home"/>
    <x v="1"/>
    <s v="Female"/>
    <s v="Other service activities (S)"/>
    <x v="12"/>
    <s v="Number"/>
    <n v="31"/>
    <x v="1"/>
  </r>
  <r>
    <s v="Usual Resident population aged 15 years who work from home"/>
    <x v="1"/>
    <s v="Female"/>
    <s v="Other service activities (S)"/>
    <x v="13"/>
    <s v="Number"/>
    <n v="88"/>
    <x v="0"/>
  </r>
  <r>
    <s v="Usual Resident population aged 15 years who work from home"/>
    <x v="1"/>
    <s v="Female"/>
    <s v="Other service activities (S)"/>
    <x v="14"/>
    <s v="Number"/>
    <n v="54"/>
    <x v="0"/>
  </r>
  <r>
    <s v="Usual Resident population aged 15 years who work from home"/>
    <x v="1"/>
    <s v="Female"/>
    <s v="Other service activities (S)"/>
    <x v="15"/>
    <s v="Number"/>
    <n v="73"/>
    <x v="2"/>
  </r>
  <r>
    <s v="Usual Resident population aged 15 years who work from home"/>
    <x v="1"/>
    <s v="Female"/>
    <s v="Other service activities (S)"/>
    <x v="16"/>
    <s v="Number"/>
    <n v="223"/>
    <x v="2"/>
  </r>
  <r>
    <s v="Usual Resident population aged 15 years who work from home"/>
    <x v="1"/>
    <s v="Female"/>
    <s v="Other service activities (S)"/>
    <x v="17"/>
    <s v="Number"/>
    <n v="92"/>
    <x v="2"/>
  </r>
  <r>
    <s v="Usual Resident population aged 15 years who work from home"/>
    <x v="1"/>
    <s v="Female"/>
    <s v="Other service activities (S)"/>
    <x v="18"/>
    <s v="Number"/>
    <n v="84"/>
    <x v="2"/>
  </r>
  <r>
    <s v="Usual Resident population aged 15 years who work from home"/>
    <x v="1"/>
    <s v="Female"/>
    <s v="Other service activities (S)"/>
    <x v="19"/>
    <s v="Number"/>
    <n v="73"/>
    <x v="2"/>
  </r>
  <r>
    <s v="Usual Resident population aged 15 years who work from home"/>
    <x v="1"/>
    <s v="Female"/>
    <s v="Other service activities (S)"/>
    <x v="20"/>
    <s v="Number"/>
    <n v="56"/>
    <x v="2"/>
  </r>
  <r>
    <s v="Usual Resident population aged 15 years who work from home"/>
    <x v="1"/>
    <s v="Female"/>
    <s v="Other service activities (S)"/>
    <x v="21"/>
    <s v="Number"/>
    <n v="32"/>
    <x v="3"/>
  </r>
  <r>
    <s v="Usual Resident population aged 15 years who work from home"/>
    <x v="1"/>
    <s v="Female"/>
    <s v="Other service activities (S)"/>
    <x v="22"/>
    <s v="Number"/>
    <n v="90"/>
    <x v="3"/>
  </r>
  <r>
    <s v="Usual Resident population aged 15 years who work from home"/>
    <x v="1"/>
    <s v="Female"/>
    <s v="Other service activities (S)"/>
    <x v="23"/>
    <s v="Number"/>
    <n v="21"/>
    <x v="3"/>
  </r>
  <r>
    <s v="Usual Resident population aged 15 years who work from home"/>
    <x v="1"/>
    <s v="Female"/>
    <s v="Other service activities (S)"/>
    <x v="24"/>
    <s v="Number"/>
    <n v="66"/>
    <x v="3"/>
  </r>
  <r>
    <s v="Usual Resident population aged 15 years who work from home"/>
    <x v="1"/>
    <s v="Female"/>
    <s v="Other service activities (S)"/>
    <x v="25"/>
    <s v="Number"/>
    <n v="35"/>
    <x v="3"/>
  </r>
  <r>
    <s v="Usual Resident population aged 15 years who work from home"/>
    <x v="1"/>
    <s v="Female"/>
    <s v="Other service activities (S)"/>
    <x v="26"/>
    <s v="Number"/>
    <n v="33"/>
    <x v="3"/>
  </r>
  <r>
    <s v="Usual Resident population aged 15 years who work from home"/>
    <x v="1"/>
    <s v="Female"/>
    <s v="Other service activities (S)"/>
    <x v="27"/>
    <s v="Number"/>
    <n v="38"/>
    <x v="4"/>
  </r>
  <r>
    <s v="Usual Resident population aged 15 years who work from home"/>
    <x v="1"/>
    <s v="Female"/>
    <s v="Other service activities (S)"/>
    <x v="28"/>
    <s v="Number"/>
    <n v="69"/>
    <x v="4"/>
  </r>
  <r>
    <s v="Usual Resident population aged 15 years who work from home"/>
    <x v="1"/>
    <s v="Female"/>
    <s v="Other service activities (S)"/>
    <x v="29"/>
    <s v="Number"/>
    <n v="32"/>
    <x v="4"/>
  </r>
  <r>
    <s v="Usual Resident population aged 15 years who work from home"/>
    <x v="1"/>
    <s v="Female"/>
    <s v="Activities of households as employers; producing activities of households for own use (T)"/>
    <x v="0"/>
    <s v="Number"/>
    <n v="1"/>
    <x v="0"/>
  </r>
  <r>
    <s v="Usual Resident population aged 15 years who work from home"/>
    <x v="1"/>
    <s v="Female"/>
    <s v="Activities of households as employers; producing activities of households for own use (T)"/>
    <x v="1"/>
    <s v="Number"/>
    <n v="47"/>
    <x v="0"/>
  </r>
  <r>
    <s v="Usual Resident population aged 15 years who work from home"/>
    <x v="1"/>
    <s v="Female"/>
    <s v="Activities of households as employers; producing activities of households for own use (T)"/>
    <x v="2"/>
    <s v="Number"/>
    <n v="40"/>
    <x v="0"/>
  </r>
  <r>
    <s v="Usual Resident population aged 15 years who work from home"/>
    <x v="1"/>
    <s v="Female"/>
    <s v="Activities of households as employers; producing activities of households for own use (T)"/>
    <x v="3"/>
    <s v="Number"/>
    <n v="59"/>
    <x v="0"/>
  </r>
  <r>
    <s v="Usual Resident population aged 15 years who work from home"/>
    <x v="1"/>
    <s v="Female"/>
    <s v="Activities of households as employers; producing activities of households for own use (T)"/>
    <x v="4"/>
    <s v="Number"/>
    <n v="24"/>
    <x v="0"/>
  </r>
  <r>
    <s v="Usual Resident population aged 15 years who work from home"/>
    <x v="1"/>
    <s v="Female"/>
    <s v="Activities of households as employers; producing activities of households for own use (T)"/>
    <x v="5"/>
    <s v="Number"/>
    <n v="44"/>
    <x v="0"/>
  </r>
  <r>
    <s v="Usual Resident population aged 15 years who work from home"/>
    <x v="1"/>
    <s v="Female"/>
    <s v="Activities of households as employers; producing activities of households for own use (T)"/>
    <x v="6"/>
    <s v="Number"/>
    <n v="14"/>
    <x v="1"/>
  </r>
  <r>
    <s v="Usual Resident population aged 15 years who work from home"/>
    <x v="1"/>
    <s v="Female"/>
    <s v="Activities of households as employers; producing activities of households for own use (T)"/>
    <x v="7"/>
    <s v="Number"/>
    <n v="9"/>
    <x v="1"/>
  </r>
  <r>
    <s v="Usual Resident population aged 15 years who work from home"/>
    <x v="1"/>
    <s v="Female"/>
    <s v="Activities of households as employers; producing activities of households for own use (T)"/>
    <x v="8"/>
    <s v="Number"/>
    <n v="2"/>
    <x v="1"/>
  </r>
  <r>
    <s v="Usual Resident population aged 15 years who work from home"/>
    <x v="1"/>
    <s v="Female"/>
    <s v="Activities of households as employers; producing activities of households for own use (T)"/>
    <x v="9"/>
    <s v="Number"/>
    <n v="13"/>
    <x v="0"/>
  </r>
  <r>
    <s v="Usual Resident population aged 15 years who work from home"/>
    <x v="1"/>
    <s v="Female"/>
    <s v="Activities of households as employers; producing activities of households for own use (T)"/>
    <x v="10"/>
    <s v="Number"/>
    <n v="45"/>
    <x v="0"/>
  </r>
  <r>
    <s v="Usual Resident population aged 15 years who work from home"/>
    <x v="1"/>
    <s v="Female"/>
    <s v="Activities of households as employers; producing activities of households for own use (T)"/>
    <x v="11"/>
    <s v="Number"/>
    <n v="3"/>
    <x v="1"/>
  </r>
  <r>
    <s v="Usual Resident population aged 15 years who work from home"/>
    <x v="1"/>
    <s v="Female"/>
    <s v="Activities of households as employers; producing activities of households for own use (T)"/>
    <x v="12"/>
    <s v="Number"/>
    <n v="10"/>
    <x v="1"/>
  </r>
  <r>
    <s v="Usual Resident population aged 15 years who work from home"/>
    <x v="1"/>
    <s v="Female"/>
    <s v="Activities of households as employers; producing activities of households for own use (T)"/>
    <x v="13"/>
    <s v="Number"/>
    <n v="24"/>
    <x v="0"/>
  </r>
  <r>
    <s v="Usual Resident population aged 15 years who work from home"/>
    <x v="1"/>
    <s v="Female"/>
    <s v="Activities of households as employers; producing activities of households for own use (T)"/>
    <x v="14"/>
    <s v="Number"/>
    <n v="24"/>
    <x v="0"/>
  </r>
  <r>
    <s v="Usual Resident population aged 15 years who work from home"/>
    <x v="1"/>
    <s v="Female"/>
    <s v="Activities of households as employers; producing activities of households for own use (T)"/>
    <x v="15"/>
    <s v="Number"/>
    <n v="31"/>
    <x v="2"/>
  </r>
  <r>
    <s v="Usual Resident population aged 15 years who work from home"/>
    <x v="1"/>
    <s v="Female"/>
    <s v="Activities of households as employers; producing activities of households for own use (T)"/>
    <x v="16"/>
    <s v="Number"/>
    <n v="139"/>
    <x v="2"/>
  </r>
  <r>
    <s v="Usual Resident population aged 15 years who work from home"/>
    <x v="1"/>
    <s v="Female"/>
    <s v="Activities of households as employers; producing activities of households for own use (T)"/>
    <x v="17"/>
    <s v="Number"/>
    <n v="27"/>
    <x v="2"/>
  </r>
  <r>
    <s v="Usual Resident population aged 15 years who work from home"/>
    <x v="1"/>
    <s v="Female"/>
    <s v="Activities of households as employers; producing activities of households for own use (T)"/>
    <x v="18"/>
    <s v="Number"/>
    <n v="39"/>
    <x v="2"/>
  </r>
  <r>
    <s v="Usual Resident population aged 15 years who work from home"/>
    <x v="1"/>
    <s v="Female"/>
    <s v="Activities of households as employers; producing activities of households for own use (T)"/>
    <x v="19"/>
    <s v="Number"/>
    <n v="24"/>
    <x v="2"/>
  </r>
  <r>
    <s v="Usual Resident population aged 15 years who work from home"/>
    <x v="1"/>
    <s v="Female"/>
    <s v="Activities of households as employers; producing activities of households for own use (T)"/>
    <x v="20"/>
    <s v="Number"/>
    <n v="14"/>
    <x v="2"/>
  </r>
  <r>
    <s v="Usual Resident population aged 15 years who work from home"/>
    <x v="1"/>
    <s v="Female"/>
    <s v="Activities of households as employers; producing activities of households for own use (T)"/>
    <x v="21"/>
    <s v="Number"/>
    <n v="14"/>
    <x v="3"/>
  </r>
  <r>
    <s v="Usual Resident population aged 15 years who work from home"/>
    <x v="1"/>
    <s v="Female"/>
    <s v="Activities of households as employers; producing activities of households for own use (T)"/>
    <x v="22"/>
    <s v="Number"/>
    <n v="19"/>
    <x v="3"/>
  </r>
  <r>
    <s v="Usual Resident population aged 15 years who work from home"/>
    <x v="1"/>
    <s v="Female"/>
    <s v="Activities of households as employers; producing activities of households for own use (T)"/>
    <x v="23"/>
    <s v="Number"/>
    <n v="7"/>
    <x v="3"/>
  </r>
  <r>
    <s v="Usual Resident population aged 15 years who work from home"/>
    <x v="1"/>
    <s v="Female"/>
    <s v="Activities of households as employers; producing activities of households for own use (T)"/>
    <x v="24"/>
    <s v="Number"/>
    <n v="32"/>
    <x v="3"/>
  </r>
  <r>
    <s v="Usual Resident population aged 15 years who work from home"/>
    <x v="1"/>
    <s v="Female"/>
    <s v="Activities of households as employers; producing activities of households for own use (T)"/>
    <x v="25"/>
    <s v="Number"/>
    <n v="13"/>
    <x v="3"/>
  </r>
  <r>
    <s v="Usual Resident population aged 15 years who work from home"/>
    <x v="1"/>
    <s v="Female"/>
    <s v="Activities of households as employers; producing activities of households for own use (T)"/>
    <x v="26"/>
    <s v="Number"/>
    <n v="12"/>
    <x v="3"/>
  </r>
  <r>
    <s v="Usual Resident population aged 15 years who work from home"/>
    <x v="1"/>
    <s v="Female"/>
    <s v="Activities of households as employers; producing activities of households for own use (T)"/>
    <x v="27"/>
    <s v="Number"/>
    <n v="12"/>
    <x v="4"/>
  </r>
  <r>
    <s v="Usual Resident population aged 15 years who work from home"/>
    <x v="1"/>
    <s v="Female"/>
    <s v="Activities of households as employers; producing activities of households for own use (T)"/>
    <x v="28"/>
    <s v="Number"/>
    <n v="10"/>
    <x v="4"/>
  </r>
  <r>
    <s v="Usual Resident population aged 15 years who work from home"/>
    <x v="1"/>
    <s v="Female"/>
    <s v="Activities of households as employers; producing activities of households for own use (T)"/>
    <x v="29"/>
    <s v="Number"/>
    <n v="7"/>
    <x v="4"/>
  </r>
  <r>
    <s v="Usual Resident population aged 15 years who work from home"/>
    <x v="1"/>
    <s v="Female"/>
    <s v="Activities of extraterritorial organisations and bodies (U)"/>
    <x v="0"/>
    <s v="Number"/>
    <n v="0"/>
    <x v="0"/>
  </r>
  <r>
    <s v="Usual Resident population aged 15 years who work from home"/>
    <x v="1"/>
    <s v="Female"/>
    <s v="Activities of extraterritorial organisations and bodies (U)"/>
    <x v="1"/>
    <s v="Number"/>
    <n v="10"/>
    <x v="0"/>
  </r>
  <r>
    <s v="Usual Resident population aged 15 years who work from home"/>
    <x v="1"/>
    <s v="Female"/>
    <s v="Activities of extraterritorial organisations and bodies (U)"/>
    <x v="2"/>
    <s v="Number"/>
    <n v="6"/>
    <x v="0"/>
  </r>
  <r>
    <s v="Usual Resident population aged 15 years who work from home"/>
    <x v="1"/>
    <s v="Female"/>
    <s v="Activities of extraterritorial organisations and bodies (U)"/>
    <x v="3"/>
    <s v="Number"/>
    <n v="1"/>
    <x v="0"/>
  </r>
  <r>
    <s v="Usual Resident population aged 15 years who work from home"/>
    <x v="1"/>
    <s v="Female"/>
    <s v="Activities of extraterritorial organisations and bodies (U)"/>
    <x v="4"/>
    <s v="Number"/>
    <n v="0"/>
    <x v="0"/>
  </r>
  <r>
    <s v="Usual Resident population aged 15 years who work from home"/>
    <x v="1"/>
    <s v="Female"/>
    <s v="Activities of extraterritorial organisations and bodies (U)"/>
    <x v="5"/>
    <s v="Number"/>
    <n v="0"/>
    <x v="0"/>
  </r>
  <r>
    <s v="Usual Resident population aged 15 years who work from home"/>
    <x v="1"/>
    <s v="Female"/>
    <s v="Activities of extraterritorial organisations and bodies (U)"/>
    <x v="6"/>
    <s v="Number"/>
    <n v="0"/>
    <x v="1"/>
  </r>
  <r>
    <s v="Usual Resident population aged 15 years who work from home"/>
    <x v="1"/>
    <s v="Female"/>
    <s v="Activities of extraterritorial organisations and bodies (U)"/>
    <x v="7"/>
    <s v="Number"/>
    <n v="0"/>
    <x v="1"/>
  </r>
  <r>
    <s v="Usual Resident population aged 15 years who work from home"/>
    <x v="1"/>
    <s v="Female"/>
    <s v="Activities of extraterritorial organisations and bodies (U)"/>
    <x v="8"/>
    <s v="Number"/>
    <n v="0"/>
    <x v="1"/>
  </r>
  <r>
    <s v="Usual Resident population aged 15 years who work from home"/>
    <x v="1"/>
    <s v="Female"/>
    <s v="Activities of extraterritorial organisations and bodies (U)"/>
    <x v="9"/>
    <s v="Number"/>
    <n v="0"/>
    <x v="0"/>
  </r>
  <r>
    <s v="Usual Resident population aged 15 years who work from home"/>
    <x v="1"/>
    <s v="Female"/>
    <s v="Activities of extraterritorial organisations and bodies (U)"/>
    <x v="10"/>
    <s v="Number"/>
    <n v="0"/>
    <x v="0"/>
  </r>
  <r>
    <s v="Usual Resident population aged 15 years who work from home"/>
    <x v="1"/>
    <s v="Female"/>
    <s v="Activities of extraterritorial organisations and bodies (U)"/>
    <x v="11"/>
    <s v="Number"/>
    <n v="0"/>
    <x v="1"/>
  </r>
  <r>
    <s v="Usual Resident population aged 15 years who work from home"/>
    <x v="1"/>
    <s v="Female"/>
    <s v="Activities of extraterritorial organisations and bodies (U)"/>
    <x v="12"/>
    <s v="Number"/>
    <n v="0"/>
    <x v="1"/>
  </r>
  <r>
    <s v="Usual Resident population aged 15 years who work from home"/>
    <x v="1"/>
    <s v="Female"/>
    <s v="Activities of extraterritorial organisations and bodies (U)"/>
    <x v="13"/>
    <s v="Number"/>
    <n v="0"/>
    <x v="0"/>
  </r>
  <r>
    <s v="Usual Resident population aged 15 years who work from home"/>
    <x v="1"/>
    <s v="Female"/>
    <s v="Activities of extraterritorial organisations and bodies (U)"/>
    <x v="14"/>
    <s v="Number"/>
    <n v="0"/>
    <x v="0"/>
  </r>
  <r>
    <s v="Usual Resident population aged 15 years who work from home"/>
    <x v="1"/>
    <s v="Female"/>
    <s v="Activities of extraterritorial organisations and bodies (U)"/>
    <x v="15"/>
    <s v="Number"/>
    <n v="0"/>
    <x v="2"/>
  </r>
  <r>
    <s v="Usual Resident population aged 15 years who work from home"/>
    <x v="1"/>
    <s v="Female"/>
    <s v="Activities of extraterritorial organisations and bodies (U)"/>
    <x v="16"/>
    <s v="Number"/>
    <n v="0"/>
    <x v="2"/>
  </r>
  <r>
    <s v="Usual Resident population aged 15 years who work from home"/>
    <x v="1"/>
    <s v="Female"/>
    <s v="Activities of extraterritorial organisations and bodies (U)"/>
    <x v="17"/>
    <s v="Number"/>
    <n v="0"/>
    <x v="2"/>
  </r>
  <r>
    <s v="Usual Resident population aged 15 years who work from home"/>
    <x v="1"/>
    <s v="Female"/>
    <s v="Activities of extraterritorial organisations and bodies (U)"/>
    <x v="18"/>
    <s v="Number"/>
    <n v="0"/>
    <x v="2"/>
  </r>
  <r>
    <s v="Usual Resident population aged 15 years who work from home"/>
    <x v="1"/>
    <s v="Female"/>
    <s v="Activities of extraterritorial organisations and bodies (U)"/>
    <x v="19"/>
    <s v="Number"/>
    <n v="0"/>
    <x v="2"/>
  </r>
  <r>
    <s v="Usual Resident population aged 15 years who work from home"/>
    <x v="1"/>
    <s v="Female"/>
    <s v="Activities of extraterritorial organisations and bodies (U)"/>
    <x v="20"/>
    <s v="Number"/>
    <n v="0"/>
    <x v="2"/>
  </r>
  <r>
    <s v="Usual Resident population aged 15 years who work from home"/>
    <x v="1"/>
    <s v="Female"/>
    <s v="Activities of extraterritorial organisations and bodies (U)"/>
    <x v="21"/>
    <s v="Number"/>
    <n v="2"/>
    <x v="3"/>
  </r>
  <r>
    <s v="Usual Resident population aged 15 years who work from home"/>
    <x v="1"/>
    <s v="Female"/>
    <s v="Activities of extraterritorial organisations and bodies (U)"/>
    <x v="22"/>
    <s v="Number"/>
    <n v="2"/>
    <x v="3"/>
  </r>
  <r>
    <s v="Usual Resident population aged 15 years who work from home"/>
    <x v="1"/>
    <s v="Female"/>
    <s v="Activities of extraterritorial organisations and bodies (U)"/>
    <x v="23"/>
    <s v="Number"/>
    <n v="0"/>
    <x v="3"/>
  </r>
  <r>
    <s v="Usual Resident population aged 15 years who work from home"/>
    <x v="1"/>
    <s v="Female"/>
    <s v="Activities of extraterritorial organisations and bodies (U)"/>
    <x v="24"/>
    <s v="Number"/>
    <n v="1"/>
    <x v="3"/>
  </r>
  <r>
    <s v="Usual Resident population aged 15 years who work from home"/>
    <x v="1"/>
    <s v="Female"/>
    <s v="Activities of extraterritorial organisations and bodies (U)"/>
    <x v="25"/>
    <s v="Number"/>
    <n v="0"/>
    <x v="3"/>
  </r>
  <r>
    <s v="Usual Resident population aged 15 years who work from home"/>
    <x v="1"/>
    <s v="Female"/>
    <s v="Activities of extraterritorial organisations and bodies (U)"/>
    <x v="26"/>
    <s v="Number"/>
    <n v="0"/>
    <x v="3"/>
  </r>
  <r>
    <s v="Usual Resident population aged 15 years who work from home"/>
    <x v="1"/>
    <s v="Female"/>
    <s v="Activities of extraterritorial organisations and bodies (U)"/>
    <x v="27"/>
    <s v="Number"/>
    <n v="0"/>
    <x v="4"/>
  </r>
  <r>
    <s v="Usual Resident population aged 15 years who work from home"/>
    <x v="1"/>
    <s v="Female"/>
    <s v="Activities of extraterritorial organisations and bodies (U)"/>
    <x v="28"/>
    <s v="Number"/>
    <n v="0"/>
    <x v="4"/>
  </r>
  <r>
    <s v="Usual Resident population aged 15 years who work from home"/>
    <x v="1"/>
    <s v="Female"/>
    <s v="Activities of extraterritorial organisations and bodies (U)"/>
    <x v="29"/>
    <s v="Number"/>
    <n v="0"/>
    <x v="4"/>
  </r>
  <r>
    <s v="Usual Resident population aged 15 years who work from home"/>
    <x v="1"/>
    <s v="Female"/>
    <s v="Industry not stated"/>
    <x v="0"/>
    <s v="Number"/>
    <n v="41"/>
    <x v="0"/>
  </r>
  <r>
    <s v="Usual Resident population aged 15 years who work from home"/>
    <x v="1"/>
    <s v="Female"/>
    <s v="Industry not stated"/>
    <x v="1"/>
    <s v="Number"/>
    <n v="232"/>
    <x v="0"/>
  </r>
  <r>
    <s v="Usual Resident population aged 15 years who work from home"/>
    <x v="1"/>
    <s v="Female"/>
    <s v="Industry not stated"/>
    <x v="2"/>
    <s v="Number"/>
    <n v="180"/>
    <x v="0"/>
  </r>
  <r>
    <s v="Usual Resident population aged 15 years who work from home"/>
    <x v="1"/>
    <s v="Female"/>
    <s v="Industry not stated"/>
    <x v="3"/>
    <s v="Number"/>
    <n v="122"/>
    <x v="0"/>
  </r>
  <r>
    <s v="Usual Resident population aged 15 years who work from home"/>
    <x v="1"/>
    <s v="Female"/>
    <s v="Industry not stated"/>
    <x v="4"/>
    <s v="Number"/>
    <n v="106"/>
    <x v="0"/>
  </r>
  <r>
    <s v="Usual Resident population aged 15 years who work from home"/>
    <x v="1"/>
    <s v="Female"/>
    <s v="Industry not stated"/>
    <x v="5"/>
    <s v="Number"/>
    <n v="134"/>
    <x v="0"/>
  </r>
  <r>
    <s v="Usual Resident population aged 15 years who work from home"/>
    <x v="1"/>
    <s v="Female"/>
    <s v="Industry not stated"/>
    <x v="6"/>
    <s v="Number"/>
    <n v="54"/>
    <x v="1"/>
  </r>
  <r>
    <s v="Usual Resident population aged 15 years who work from home"/>
    <x v="1"/>
    <s v="Female"/>
    <s v="Industry not stated"/>
    <x v="7"/>
    <s v="Number"/>
    <n v="28"/>
    <x v="1"/>
  </r>
  <r>
    <s v="Usual Resident population aged 15 years who work from home"/>
    <x v="1"/>
    <s v="Female"/>
    <s v="Industry not stated"/>
    <x v="8"/>
    <s v="Number"/>
    <n v="14"/>
    <x v="1"/>
  </r>
  <r>
    <s v="Usual Resident population aged 15 years who work from home"/>
    <x v="1"/>
    <s v="Female"/>
    <s v="Industry not stated"/>
    <x v="9"/>
    <s v="Number"/>
    <n v="68"/>
    <x v="0"/>
  </r>
  <r>
    <s v="Usual Resident population aged 15 years who work from home"/>
    <x v="1"/>
    <s v="Female"/>
    <s v="Industry not stated"/>
    <x v="10"/>
    <s v="Number"/>
    <n v="121"/>
    <x v="0"/>
  </r>
  <r>
    <s v="Usual Resident population aged 15 years who work from home"/>
    <x v="1"/>
    <s v="Female"/>
    <s v="Industry not stated"/>
    <x v="11"/>
    <s v="Number"/>
    <n v="44"/>
    <x v="1"/>
  </r>
  <r>
    <s v="Usual Resident population aged 15 years who work from home"/>
    <x v="1"/>
    <s v="Female"/>
    <s v="Industry not stated"/>
    <x v="12"/>
    <s v="Number"/>
    <n v="42"/>
    <x v="1"/>
  </r>
  <r>
    <s v="Usual Resident population aged 15 years who work from home"/>
    <x v="1"/>
    <s v="Female"/>
    <s v="Industry not stated"/>
    <x v="13"/>
    <s v="Number"/>
    <n v="67"/>
    <x v="0"/>
  </r>
  <r>
    <s v="Usual Resident population aged 15 years who work from home"/>
    <x v="1"/>
    <s v="Female"/>
    <s v="Industry not stated"/>
    <x v="14"/>
    <s v="Number"/>
    <n v="110"/>
    <x v="0"/>
  </r>
  <r>
    <s v="Usual Resident population aged 15 years who work from home"/>
    <x v="1"/>
    <s v="Female"/>
    <s v="Industry not stated"/>
    <x v="15"/>
    <s v="Number"/>
    <n v="86"/>
    <x v="2"/>
  </r>
  <r>
    <s v="Usual Resident population aged 15 years who work from home"/>
    <x v="1"/>
    <s v="Female"/>
    <s v="Industry not stated"/>
    <x v="16"/>
    <s v="Number"/>
    <n v="301"/>
    <x v="2"/>
  </r>
  <r>
    <s v="Usual Resident population aged 15 years who work from home"/>
    <x v="1"/>
    <s v="Female"/>
    <s v="Industry not stated"/>
    <x v="17"/>
    <s v="Number"/>
    <n v="105"/>
    <x v="2"/>
  </r>
  <r>
    <s v="Usual Resident population aged 15 years who work from home"/>
    <x v="1"/>
    <s v="Female"/>
    <s v="Industry not stated"/>
    <x v="18"/>
    <s v="Number"/>
    <n v="87"/>
    <x v="2"/>
  </r>
  <r>
    <s v="Usual Resident population aged 15 years who work from home"/>
    <x v="1"/>
    <s v="Female"/>
    <s v="Industry not stated"/>
    <x v="19"/>
    <s v="Number"/>
    <n v="100"/>
    <x v="2"/>
  </r>
  <r>
    <s v="Usual Resident population aged 15 years who work from home"/>
    <x v="1"/>
    <s v="Female"/>
    <s v="Industry not stated"/>
    <x v="20"/>
    <s v="Number"/>
    <n v="66"/>
    <x v="2"/>
  </r>
  <r>
    <s v="Usual Resident population aged 15 years who work from home"/>
    <x v="1"/>
    <s v="Female"/>
    <s v="Industry not stated"/>
    <x v="21"/>
    <s v="Number"/>
    <n v="34"/>
    <x v="3"/>
  </r>
  <r>
    <s v="Usual Resident population aged 15 years who work from home"/>
    <x v="1"/>
    <s v="Female"/>
    <s v="Industry not stated"/>
    <x v="22"/>
    <s v="Number"/>
    <n v="106"/>
    <x v="3"/>
  </r>
  <r>
    <s v="Usual Resident population aged 15 years who work from home"/>
    <x v="1"/>
    <s v="Female"/>
    <s v="Industry not stated"/>
    <x v="23"/>
    <s v="Number"/>
    <n v="17"/>
    <x v="3"/>
  </r>
  <r>
    <s v="Usual Resident population aged 15 years who work from home"/>
    <x v="1"/>
    <s v="Female"/>
    <s v="Industry not stated"/>
    <x v="24"/>
    <s v="Number"/>
    <n v="82"/>
    <x v="3"/>
  </r>
  <r>
    <s v="Usual Resident population aged 15 years who work from home"/>
    <x v="1"/>
    <s v="Female"/>
    <s v="Industry not stated"/>
    <x v="25"/>
    <s v="Number"/>
    <n v="23"/>
    <x v="3"/>
  </r>
  <r>
    <s v="Usual Resident population aged 15 years who work from home"/>
    <x v="1"/>
    <s v="Female"/>
    <s v="Industry not stated"/>
    <x v="26"/>
    <s v="Number"/>
    <n v="32"/>
    <x v="3"/>
  </r>
  <r>
    <s v="Usual Resident population aged 15 years who work from home"/>
    <x v="1"/>
    <s v="Female"/>
    <s v="Industry not stated"/>
    <x v="27"/>
    <s v="Number"/>
    <n v="30"/>
    <x v="4"/>
  </r>
  <r>
    <s v="Usual Resident population aged 15 years who work from home"/>
    <x v="1"/>
    <s v="Female"/>
    <s v="Industry not stated"/>
    <x v="28"/>
    <s v="Number"/>
    <n v="66"/>
    <x v="4"/>
  </r>
  <r>
    <s v="Usual Resident population aged 15 years who work from home"/>
    <x v="1"/>
    <s v="Female"/>
    <s v="Industry not stated"/>
    <x v="29"/>
    <s v="Number"/>
    <n v="27"/>
    <x v="4"/>
  </r>
  <r>
    <s v="Usual Resident population aged 15 years who work from home"/>
    <x v="2"/>
    <s v="Male"/>
    <s v="Agriculture, forestry and fishing (A)"/>
    <x v="0"/>
    <s v="Number"/>
    <n v="560"/>
    <x v="0"/>
  </r>
  <r>
    <s v="Usual Resident population aged 15 years who work from home"/>
    <x v="2"/>
    <s v="Male"/>
    <s v="Agriculture, forestry and fishing (A)"/>
    <x v="1"/>
    <s v="Number"/>
    <n v="20"/>
    <x v="0"/>
  </r>
  <r>
    <s v="Usual Resident population aged 15 years who work from home"/>
    <x v="2"/>
    <s v="Male"/>
    <s v="Agriculture, forestry and fishing (A)"/>
    <x v="2"/>
    <s v="Number"/>
    <n v="28"/>
    <x v="0"/>
  </r>
  <r>
    <s v="Usual Resident population aged 15 years who work from home"/>
    <x v="2"/>
    <s v="Male"/>
    <s v="Agriculture, forestry and fishing (A)"/>
    <x v="3"/>
    <s v="Number"/>
    <n v="124"/>
    <x v="0"/>
  </r>
  <r>
    <s v="Usual Resident population aged 15 years who work from home"/>
    <x v="2"/>
    <s v="Male"/>
    <s v="Agriculture, forestry and fishing (A)"/>
    <x v="4"/>
    <s v="Number"/>
    <n v="40"/>
    <x v="0"/>
  </r>
  <r>
    <s v="Usual Resident population aged 15 years who work from home"/>
    <x v="2"/>
    <s v="Male"/>
    <s v="Agriculture, forestry and fishing (A)"/>
    <x v="5"/>
    <s v="Number"/>
    <n v="642"/>
    <x v="0"/>
  </r>
  <r>
    <s v="Usual Resident population aged 15 years who work from home"/>
    <x v="2"/>
    <s v="Male"/>
    <s v="Agriculture, forestry and fishing (A)"/>
    <x v="6"/>
    <s v="Number"/>
    <n v="1159"/>
    <x v="1"/>
  </r>
  <r>
    <s v="Usual Resident population aged 15 years who work from home"/>
    <x v="2"/>
    <s v="Male"/>
    <s v="Agriculture, forestry and fishing (A)"/>
    <x v="7"/>
    <s v="Number"/>
    <n v="731"/>
    <x v="1"/>
  </r>
  <r>
    <s v="Usual Resident population aged 15 years who work from home"/>
    <x v="2"/>
    <s v="Male"/>
    <s v="Agriculture, forestry and fishing (A)"/>
    <x v="8"/>
    <s v="Number"/>
    <n v="344"/>
    <x v="1"/>
  </r>
  <r>
    <s v="Usual Resident population aged 15 years who work from home"/>
    <x v="2"/>
    <s v="Male"/>
    <s v="Agriculture, forestry and fishing (A)"/>
    <x v="9"/>
    <s v="Number"/>
    <n v="220"/>
    <x v="0"/>
  </r>
  <r>
    <s v="Usual Resident population aged 15 years who work from home"/>
    <x v="2"/>
    <s v="Male"/>
    <s v="Agriculture, forestry and fishing (A)"/>
    <x v="10"/>
    <s v="Number"/>
    <n v="821"/>
    <x v="0"/>
  </r>
  <r>
    <s v="Usual Resident population aged 15 years who work from home"/>
    <x v="2"/>
    <s v="Male"/>
    <s v="Agriculture, forestry and fishing (A)"/>
    <x v="11"/>
    <s v="Number"/>
    <n v="660"/>
    <x v="1"/>
  </r>
  <r>
    <s v="Usual Resident population aged 15 years who work from home"/>
    <x v="2"/>
    <s v="Male"/>
    <s v="Agriculture, forestry and fishing (A)"/>
    <x v="12"/>
    <s v="Number"/>
    <n v="557"/>
    <x v="1"/>
  </r>
  <r>
    <s v="Usual Resident population aged 15 years who work from home"/>
    <x v="2"/>
    <s v="Male"/>
    <s v="Agriculture, forestry and fishing (A)"/>
    <x v="13"/>
    <s v="Number"/>
    <n v="1364"/>
    <x v="0"/>
  </r>
  <r>
    <s v="Usual Resident population aged 15 years who work from home"/>
    <x v="2"/>
    <s v="Male"/>
    <s v="Agriculture, forestry and fishing (A)"/>
    <x v="14"/>
    <s v="Number"/>
    <n v="604"/>
    <x v="0"/>
  </r>
  <r>
    <s v="Usual Resident population aged 15 years who work from home"/>
    <x v="2"/>
    <s v="Male"/>
    <s v="Agriculture, forestry and fishing (A)"/>
    <x v="15"/>
    <s v="Number"/>
    <n v="986"/>
    <x v="2"/>
  </r>
  <r>
    <s v="Usual Resident population aged 15 years who work from home"/>
    <x v="2"/>
    <s v="Male"/>
    <s v="Agriculture, forestry and fishing (A)"/>
    <x v="16"/>
    <s v="Number"/>
    <n v="3607"/>
    <x v="2"/>
  </r>
  <r>
    <s v="Usual Resident population aged 15 years who work from home"/>
    <x v="2"/>
    <s v="Male"/>
    <s v="Agriculture, forestry and fishing (A)"/>
    <x v="17"/>
    <s v="Number"/>
    <n v="1468"/>
    <x v="2"/>
  </r>
  <r>
    <s v="Usual Resident population aged 15 years who work from home"/>
    <x v="2"/>
    <s v="Male"/>
    <s v="Agriculture, forestry and fishing (A)"/>
    <x v="18"/>
    <s v="Number"/>
    <n v="1433"/>
    <x v="2"/>
  </r>
  <r>
    <s v="Usual Resident population aged 15 years who work from home"/>
    <x v="2"/>
    <s v="Male"/>
    <s v="Agriculture, forestry and fishing (A)"/>
    <x v="19"/>
    <s v="Number"/>
    <n v="1955"/>
    <x v="2"/>
  </r>
  <r>
    <s v="Usual Resident population aged 15 years who work from home"/>
    <x v="2"/>
    <s v="Male"/>
    <s v="Agriculture, forestry and fishing (A)"/>
    <x v="20"/>
    <s v="Number"/>
    <n v="781"/>
    <x v="2"/>
  </r>
  <r>
    <s v="Usual Resident population aged 15 years who work from home"/>
    <x v="2"/>
    <s v="Male"/>
    <s v="Agriculture, forestry and fishing (A)"/>
    <x v="21"/>
    <s v="Number"/>
    <n v="11"/>
    <x v="3"/>
  </r>
  <r>
    <s v="Usual Resident population aged 15 years who work from home"/>
    <x v="2"/>
    <s v="Male"/>
    <s v="Agriculture, forestry and fishing (A)"/>
    <x v="22"/>
    <s v="Number"/>
    <n v="1543"/>
    <x v="3"/>
  </r>
  <r>
    <s v="Usual Resident population aged 15 years who work from home"/>
    <x v="2"/>
    <s v="Male"/>
    <s v="Agriculture, forestry and fishing (A)"/>
    <x v="23"/>
    <s v="Number"/>
    <n v="227"/>
    <x v="3"/>
  </r>
  <r>
    <s v="Usual Resident population aged 15 years who work from home"/>
    <x v="2"/>
    <s v="Male"/>
    <s v="Agriculture, forestry and fishing (A)"/>
    <x v="24"/>
    <s v="Number"/>
    <n v="990"/>
    <x v="3"/>
  </r>
  <r>
    <s v="Usual Resident population aged 15 years who work from home"/>
    <x v="2"/>
    <s v="Male"/>
    <s v="Agriculture, forestry and fishing (A)"/>
    <x v="25"/>
    <s v="Number"/>
    <n v="628"/>
    <x v="3"/>
  </r>
  <r>
    <s v="Usual Resident population aged 15 years who work from home"/>
    <x v="2"/>
    <s v="Male"/>
    <s v="Agriculture, forestry and fishing (A)"/>
    <x v="26"/>
    <s v="Number"/>
    <n v="517"/>
    <x v="3"/>
  </r>
  <r>
    <s v="Usual Resident population aged 15 years who work from home"/>
    <x v="2"/>
    <s v="Male"/>
    <s v="Agriculture, forestry and fishing (A)"/>
    <x v="27"/>
    <s v="Number"/>
    <n v="736"/>
    <x v="4"/>
  </r>
  <r>
    <s v="Usual Resident population aged 15 years who work from home"/>
    <x v="2"/>
    <s v="Male"/>
    <s v="Agriculture, forestry and fishing (A)"/>
    <x v="28"/>
    <s v="Number"/>
    <n v="1151"/>
    <x v="4"/>
  </r>
  <r>
    <s v="Usual Resident population aged 15 years who work from home"/>
    <x v="2"/>
    <s v="Male"/>
    <s v="Agriculture, forestry and fishing (A)"/>
    <x v="29"/>
    <s v="Number"/>
    <n v="698"/>
    <x v="4"/>
  </r>
  <r>
    <s v="Usual Resident population aged 15 years who work from home"/>
    <x v="2"/>
    <s v="Male"/>
    <s v="Mining and quarrying (B)"/>
    <x v="0"/>
    <s v="Number"/>
    <n v="2"/>
    <x v="0"/>
  </r>
  <r>
    <s v="Usual Resident population aged 15 years who work from home"/>
    <x v="2"/>
    <s v="Male"/>
    <s v="Mining and quarrying (B)"/>
    <x v="1"/>
    <s v="Number"/>
    <n v="8"/>
    <x v="0"/>
  </r>
  <r>
    <s v="Usual Resident population aged 15 years who work from home"/>
    <x v="2"/>
    <s v="Male"/>
    <s v="Mining and quarrying (B)"/>
    <x v="2"/>
    <s v="Number"/>
    <n v="9"/>
    <x v="0"/>
  </r>
  <r>
    <s v="Usual Resident population aged 15 years who work from home"/>
    <x v="2"/>
    <s v="Male"/>
    <s v="Mining and quarrying (B)"/>
    <x v="3"/>
    <s v="Number"/>
    <n v="2"/>
    <x v="0"/>
  </r>
  <r>
    <s v="Usual Resident population aged 15 years who work from home"/>
    <x v="2"/>
    <s v="Male"/>
    <s v="Mining and quarrying (B)"/>
    <x v="4"/>
    <s v="Number"/>
    <n v="7"/>
    <x v="0"/>
  </r>
  <r>
    <s v="Usual Resident population aged 15 years who work from home"/>
    <x v="2"/>
    <s v="Male"/>
    <s v="Mining and quarrying (B)"/>
    <x v="5"/>
    <s v="Number"/>
    <n v="12"/>
    <x v="0"/>
  </r>
  <r>
    <s v="Usual Resident population aged 15 years who work from home"/>
    <x v="2"/>
    <s v="Male"/>
    <s v="Mining and quarrying (B)"/>
    <x v="6"/>
    <s v="Number"/>
    <n v="2"/>
    <x v="1"/>
  </r>
  <r>
    <s v="Usual Resident population aged 15 years who work from home"/>
    <x v="2"/>
    <s v="Male"/>
    <s v="Mining and quarrying (B)"/>
    <x v="7"/>
    <s v="Number"/>
    <n v="5"/>
    <x v="1"/>
  </r>
  <r>
    <s v="Usual Resident population aged 15 years who work from home"/>
    <x v="2"/>
    <s v="Male"/>
    <s v="Mining and quarrying (B)"/>
    <x v="8"/>
    <s v="Number"/>
    <n v="0"/>
    <x v="1"/>
  </r>
  <r>
    <s v="Usual Resident population aged 15 years who work from home"/>
    <x v="2"/>
    <s v="Male"/>
    <s v="Mining and quarrying (B)"/>
    <x v="9"/>
    <s v="Number"/>
    <n v="1"/>
    <x v="0"/>
  </r>
  <r>
    <s v="Usual Resident population aged 15 years who work from home"/>
    <x v="2"/>
    <s v="Male"/>
    <s v="Mining and quarrying (B)"/>
    <x v="10"/>
    <s v="Number"/>
    <n v="7"/>
    <x v="0"/>
  </r>
  <r>
    <s v="Usual Resident population aged 15 years who work from home"/>
    <x v="2"/>
    <s v="Male"/>
    <s v="Mining and quarrying (B)"/>
    <x v="11"/>
    <s v="Number"/>
    <n v="4"/>
    <x v="1"/>
  </r>
  <r>
    <s v="Usual Resident population aged 15 years who work from home"/>
    <x v="2"/>
    <s v="Male"/>
    <s v="Mining and quarrying (B)"/>
    <x v="12"/>
    <s v="Number"/>
    <n v="4"/>
    <x v="1"/>
  </r>
  <r>
    <s v="Usual Resident population aged 15 years who work from home"/>
    <x v="2"/>
    <s v="Male"/>
    <s v="Mining and quarrying (B)"/>
    <x v="13"/>
    <s v="Number"/>
    <n v="4"/>
    <x v="0"/>
  </r>
  <r>
    <s v="Usual Resident population aged 15 years who work from home"/>
    <x v="2"/>
    <s v="Male"/>
    <s v="Mining and quarrying (B)"/>
    <x v="14"/>
    <s v="Number"/>
    <n v="2"/>
    <x v="0"/>
  </r>
  <r>
    <s v="Usual Resident population aged 15 years who work from home"/>
    <x v="2"/>
    <s v="Male"/>
    <s v="Mining and quarrying (B)"/>
    <x v="15"/>
    <s v="Number"/>
    <n v="4"/>
    <x v="2"/>
  </r>
  <r>
    <s v="Usual Resident population aged 15 years who work from home"/>
    <x v="2"/>
    <s v="Male"/>
    <s v="Mining and quarrying (B)"/>
    <x v="16"/>
    <s v="Number"/>
    <n v="11"/>
    <x v="2"/>
  </r>
  <r>
    <s v="Usual Resident population aged 15 years who work from home"/>
    <x v="2"/>
    <s v="Male"/>
    <s v="Mining and quarrying (B)"/>
    <x v="17"/>
    <s v="Number"/>
    <n v="4"/>
    <x v="2"/>
  </r>
  <r>
    <s v="Usual Resident population aged 15 years who work from home"/>
    <x v="2"/>
    <s v="Male"/>
    <s v="Mining and quarrying (B)"/>
    <x v="18"/>
    <s v="Number"/>
    <n v="3"/>
    <x v="2"/>
  </r>
  <r>
    <s v="Usual Resident population aged 15 years who work from home"/>
    <x v="2"/>
    <s v="Male"/>
    <s v="Mining and quarrying (B)"/>
    <x v="19"/>
    <s v="Number"/>
    <n v="5"/>
    <x v="2"/>
  </r>
  <r>
    <s v="Usual Resident population aged 15 years who work from home"/>
    <x v="2"/>
    <s v="Male"/>
    <s v="Mining and quarrying (B)"/>
    <x v="20"/>
    <s v="Number"/>
    <n v="4"/>
    <x v="2"/>
  </r>
  <r>
    <s v="Usual Resident population aged 15 years who work from home"/>
    <x v="2"/>
    <s v="Male"/>
    <s v="Mining and quarrying (B)"/>
    <x v="21"/>
    <s v="Number"/>
    <n v="1"/>
    <x v="3"/>
  </r>
  <r>
    <s v="Usual Resident population aged 15 years who work from home"/>
    <x v="2"/>
    <s v="Male"/>
    <s v="Mining and quarrying (B)"/>
    <x v="22"/>
    <s v="Number"/>
    <n v="5"/>
    <x v="3"/>
  </r>
  <r>
    <s v="Usual Resident population aged 15 years who work from home"/>
    <x v="2"/>
    <s v="Male"/>
    <s v="Mining and quarrying (B)"/>
    <x v="23"/>
    <s v="Number"/>
    <n v="0"/>
    <x v="3"/>
  </r>
  <r>
    <s v="Usual Resident population aged 15 years who work from home"/>
    <x v="2"/>
    <s v="Male"/>
    <s v="Mining and quarrying (B)"/>
    <x v="24"/>
    <s v="Number"/>
    <n v="5"/>
    <x v="3"/>
  </r>
  <r>
    <s v="Usual Resident population aged 15 years who work from home"/>
    <x v="2"/>
    <s v="Male"/>
    <s v="Mining and quarrying (B)"/>
    <x v="25"/>
    <s v="Number"/>
    <n v="0"/>
    <x v="3"/>
  </r>
  <r>
    <s v="Usual Resident population aged 15 years who work from home"/>
    <x v="2"/>
    <s v="Male"/>
    <s v="Mining and quarrying (B)"/>
    <x v="26"/>
    <s v="Number"/>
    <n v="3"/>
    <x v="3"/>
  </r>
  <r>
    <s v="Usual Resident population aged 15 years who work from home"/>
    <x v="2"/>
    <s v="Male"/>
    <s v="Mining and quarrying (B)"/>
    <x v="27"/>
    <s v="Number"/>
    <n v="2"/>
    <x v="4"/>
  </r>
  <r>
    <s v="Usual Resident population aged 15 years who work from home"/>
    <x v="2"/>
    <s v="Male"/>
    <s v="Mining and quarrying (B)"/>
    <x v="28"/>
    <s v="Number"/>
    <n v="6"/>
    <x v="4"/>
  </r>
  <r>
    <s v="Usual Resident population aged 15 years who work from home"/>
    <x v="2"/>
    <s v="Male"/>
    <s v="Mining and quarrying (B)"/>
    <x v="29"/>
    <s v="Number"/>
    <n v="0"/>
    <x v="4"/>
  </r>
  <r>
    <s v="Usual Resident population aged 15 years who work from home"/>
    <x v="2"/>
    <s v="Male"/>
    <s v="Manufacturing (C)"/>
    <x v="0"/>
    <s v="Number"/>
    <n v="131"/>
    <x v="0"/>
  </r>
  <r>
    <s v="Usual Resident population aged 15 years who work from home"/>
    <x v="2"/>
    <s v="Male"/>
    <s v="Manufacturing (C)"/>
    <x v="1"/>
    <s v="Number"/>
    <n v="857"/>
    <x v="0"/>
  </r>
  <r>
    <s v="Usual Resident population aged 15 years who work from home"/>
    <x v="2"/>
    <s v="Male"/>
    <s v="Manufacturing (C)"/>
    <x v="2"/>
    <s v="Number"/>
    <n v="537"/>
    <x v="0"/>
  </r>
  <r>
    <s v="Usual Resident population aged 15 years who work from home"/>
    <x v="2"/>
    <s v="Male"/>
    <s v="Manufacturing (C)"/>
    <x v="3"/>
    <s v="Number"/>
    <n v="607"/>
    <x v="0"/>
  </r>
  <r>
    <s v="Usual Resident population aged 15 years who work from home"/>
    <x v="2"/>
    <s v="Male"/>
    <s v="Manufacturing (C)"/>
    <x v="4"/>
    <s v="Number"/>
    <n v="466"/>
    <x v="0"/>
  </r>
  <r>
    <s v="Usual Resident population aged 15 years who work from home"/>
    <x v="2"/>
    <s v="Male"/>
    <s v="Manufacturing (C)"/>
    <x v="5"/>
    <s v="Number"/>
    <n v="609"/>
    <x v="0"/>
  </r>
  <r>
    <s v="Usual Resident population aged 15 years who work from home"/>
    <x v="2"/>
    <s v="Male"/>
    <s v="Manufacturing (C)"/>
    <x v="6"/>
    <s v="Number"/>
    <n v="195"/>
    <x v="1"/>
  </r>
  <r>
    <s v="Usual Resident population aged 15 years who work from home"/>
    <x v="2"/>
    <s v="Male"/>
    <s v="Manufacturing (C)"/>
    <x v="7"/>
    <s v="Number"/>
    <n v="126"/>
    <x v="1"/>
  </r>
  <r>
    <s v="Usual Resident population aged 15 years who work from home"/>
    <x v="2"/>
    <s v="Male"/>
    <s v="Manufacturing (C)"/>
    <x v="8"/>
    <s v="Number"/>
    <n v="67"/>
    <x v="1"/>
  </r>
  <r>
    <s v="Usual Resident population aged 15 years who work from home"/>
    <x v="2"/>
    <s v="Male"/>
    <s v="Manufacturing (C)"/>
    <x v="9"/>
    <s v="Number"/>
    <n v="215"/>
    <x v="0"/>
  </r>
  <r>
    <s v="Usual Resident population aged 15 years who work from home"/>
    <x v="2"/>
    <s v="Male"/>
    <s v="Manufacturing (C)"/>
    <x v="10"/>
    <s v="Number"/>
    <n v="407"/>
    <x v="0"/>
  </r>
  <r>
    <s v="Usual Resident population aged 15 years who work from home"/>
    <x v="2"/>
    <s v="Male"/>
    <s v="Manufacturing (C)"/>
    <x v="11"/>
    <s v="Number"/>
    <n v="89"/>
    <x v="1"/>
  </r>
  <r>
    <s v="Usual Resident population aged 15 years who work from home"/>
    <x v="2"/>
    <s v="Male"/>
    <s v="Manufacturing (C)"/>
    <x v="12"/>
    <s v="Number"/>
    <n v="168"/>
    <x v="1"/>
  </r>
  <r>
    <s v="Usual Resident population aged 15 years who work from home"/>
    <x v="2"/>
    <s v="Male"/>
    <s v="Manufacturing (C)"/>
    <x v="13"/>
    <s v="Number"/>
    <n v="219"/>
    <x v="0"/>
  </r>
  <r>
    <s v="Usual Resident population aged 15 years who work from home"/>
    <x v="2"/>
    <s v="Male"/>
    <s v="Manufacturing (C)"/>
    <x v="14"/>
    <s v="Number"/>
    <n v="296"/>
    <x v="0"/>
  </r>
  <r>
    <s v="Usual Resident population aged 15 years who work from home"/>
    <x v="2"/>
    <s v="Male"/>
    <s v="Manufacturing (C)"/>
    <x v="15"/>
    <s v="Number"/>
    <n v="376"/>
    <x v="2"/>
  </r>
  <r>
    <s v="Usual Resident population aged 15 years who work from home"/>
    <x v="2"/>
    <s v="Male"/>
    <s v="Manufacturing (C)"/>
    <x v="16"/>
    <s v="Number"/>
    <n v="2523"/>
    <x v="2"/>
  </r>
  <r>
    <s v="Usual Resident population aged 15 years who work from home"/>
    <x v="2"/>
    <s v="Male"/>
    <s v="Manufacturing (C)"/>
    <x v="17"/>
    <s v="Number"/>
    <n v="255"/>
    <x v="2"/>
  </r>
  <r>
    <s v="Usual Resident population aged 15 years who work from home"/>
    <x v="2"/>
    <s v="Male"/>
    <s v="Manufacturing (C)"/>
    <x v="18"/>
    <s v="Number"/>
    <n v="702"/>
    <x v="2"/>
  </r>
  <r>
    <s v="Usual Resident population aged 15 years who work from home"/>
    <x v="2"/>
    <s v="Male"/>
    <s v="Manufacturing (C)"/>
    <x v="19"/>
    <s v="Number"/>
    <n v="351"/>
    <x v="2"/>
  </r>
  <r>
    <s v="Usual Resident population aged 15 years who work from home"/>
    <x v="2"/>
    <s v="Male"/>
    <s v="Manufacturing (C)"/>
    <x v="20"/>
    <s v="Number"/>
    <n v="331"/>
    <x v="2"/>
  </r>
  <r>
    <s v="Usual Resident population aged 15 years who work from home"/>
    <x v="2"/>
    <s v="Male"/>
    <s v="Manufacturing (C)"/>
    <x v="21"/>
    <s v="Number"/>
    <n v="233"/>
    <x v="3"/>
  </r>
  <r>
    <s v="Usual Resident population aged 15 years who work from home"/>
    <x v="2"/>
    <s v="Male"/>
    <s v="Manufacturing (C)"/>
    <x v="22"/>
    <s v="Number"/>
    <n v="579"/>
    <x v="3"/>
  </r>
  <r>
    <s v="Usual Resident population aged 15 years who work from home"/>
    <x v="2"/>
    <s v="Male"/>
    <s v="Manufacturing (C)"/>
    <x v="23"/>
    <s v="Number"/>
    <n v="43"/>
    <x v="3"/>
  </r>
  <r>
    <s v="Usual Resident population aged 15 years who work from home"/>
    <x v="2"/>
    <s v="Male"/>
    <s v="Manufacturing (C)"/>
    <x v="24"/>
    <s v="Number"/>
    <n v="218"/>
    <x v="3"/>
  </r>
  <r>
    <s v="Usual Resident population aged 15 years who work from home"/>
    <x v="2"/>
    <s v="Male"/>
    <s v="Manufacturing (C)"/>
    <x v="25"/>
    <s v="Number"/>
    <n v="89"/>
    <x v="3"/>
  </r>
  <r>
    <s v="Usual Resident population aged 15 years who work from home"/>
    <x v="2"/>
    <s v="Male"/>
    <s v="Manufacturing (C)"/>
    <x v="26"/>
    <s v="Number"/>
    <n v="163"/>
    <x v="3"/>
  </r>
  <r>
    <s v="Usual Resident population aged 15 years who work from home"/>
    <x v="2"/>
    <s v="Male"/>
    <s v="Manufacturing (C)"/>
    <x v="27"/>
    <s v="Number"/>
    <n v="77"/>
    <x v="4"/>
  </r>
  <r>
    <s v="Usual Resident population aged 15 years who work from home"/>
    <x v="2"/>
    <s v="Male"/>
    <s v="Manufacturing (C)"/>
    <x v="28"/>
    <s v="Number"/>
    <n v="198"/>
    <x v="4"/>
  </r>
  <r>
    <s v="Usual Resident population aged 15 years who work from home"/>
    <x v="2"/>
    <s v="Male"/>
    <s v="Manufacturing (C)"/>
    <x v="29"/>
    <s v="Number"/>
    <n v="64"/>
    <x v="4"/>
  </r>
  <r>
    <s v="Usual Resident population aged 15 years who work from home"/>
    <x v="2"/>
    <s v="Male"/>
    <s v="Electricity, gas, steam and air conditioning supply (D)"/>
    <x v="0"/>
    <s v="Number"/>
    <n v="20"/>
    <x v="0"/>
  </r>
  <r>
    <s v="Usual Resident population aged 15 years who work from home"/>
    <x v="2"/>
    <s v="Male"/>
    <s v="Electricity, gas, steam and air conditioning supply (D)"/>
    <x v="1"/>
    <s v="Number"/>
    <n v="242"/>
    <x v="0"/>
  </r>
  <r>
    <s v="Usual Resident population aged 15 years who work from home"/>
    <x v="2"/>
    <s v="Male"/>
    <s v="Electricity, gas, steam and air conditioning supply (D)"/>
    <x v="2"/>
    <s v="Number"/>
    <n v="175"/>
    <x v="0"/>
  </r>
  <r>
    <s v="Usual Resident population aged 15 years who work from home"/>
    <x v="2"/>
    <s v="Male"/>
    <s v="Electricity, gas, steam and air conditioning supply (D)"/>
    <x v="3"/>
    <s v="Number"/>
    <n v="145"/>
    <x v="0"/>
  </r>
  <r>
    <s v="Usual Resident population aged 15 years who work from home"/>
    <x v="2"/>
    <s v="Male"/>
    <s v="Electricity, gas, steam and air conditioning supply (D)"/>
    <x v="4"/>
    <s v="Number"/>
    <n v="116"/>
    <x v="0"/>
  </r>
  <r>
    <s v="Usual Resident population aged 15 years who work from home"/>
    <x v="2"/>
    <s v="Male"/>
    <s v="Electricity, gas, steam and air conditioning supply (D)"/>
    <x v="5"/>
    <s v="Number"/>
    <n v="112"/>
    <x v="0"/>
  </r>
  <r>
    <s v="Usual Resident population aged 15 years who work from home"/>
    <x v="2"/>
    <s v="Male"/>
    <s v="Electricity, gas, steam and air conditioning supply (D)"/>
    <x v="6"/>
    <s v="Number"/>
    <n v="18"/>
    <x v="1"/>
  </r>
  <r>
    <s v="Usual Resident population aged 15 years who work from home"/>
    <x v="2"/>
    <s v="Male"/>
    <s v="Electricity, gas, steam and air conditioning supply (D)"/>
    <x v="7"/>
    <s v="Number"/>
    <n v="22"/>
    <x v="1"/>
  </r>
  <r>
    <s v="Usual Resident population aged 15 years who work from home"/>
    <x v="2"/>
    <s v="Male"/>
    <s v="Electricity, gas, steam and air conditioning supply (D)"/>
    <x v="8"/>
    <s v="Number"/>
    <n v="9"/>
    <x v="1"/>
  </r>
  <r>
    <s v="Usual Resident population aged 15 years who work from home"/>
    <x v="2"/>
    <s v="Male"/>
    <s v="Electricity, gas, steam and air conditioning supply (D)"/>
    <x v="9"/>
    <s v="Number"/>
    <n v="35"/>
    <x v="0"/>
  </r>
  <r>
    <s v="Usual Resident population aged 15 years who work from home"/>
    <x v="2"/>
    <s v="Male"/>
    <s v="Electricity, gas, steam and air conditioning supply (D)"/>
    <x v="10"/>
    <s v="Number"/>
    <n v="71"/>
    <x v="0"/>
  </r>
  <r>
    <s v="Usual Resident population aged 15 years who work from home"/>
    <x v="2"/>
    <s v="Male"/>
    <s v="Electricity, gas, steam and air conditioning supply (D)"/>
    <x v="11"/>
    <s v="Number"/>
    <n v="29"/>
    <x v="1"/>
  </r>
  <r>
    <s v="Usual Resident population aged 15 years who work from home"/>
    <x v="2"/>
    <s v="Male"/>
    <s v="Electricity, gas, steam and air conditioning supply (D)"/>
    <x v="12"/>
    <s v="Number"/>
    <n v="25"/>
    <x v="1"/>
  </r>
  <r>
    <s v="Usual Resident population aged 15 years who work from home"/>
    <x v="2"/>
    <s v="Male"/>
    <s v="Electricity, gas, steam and air conditioning supply (D)"/>
    <x v="13"/>
    <s v="Number"/>
    <n v="31"/>
    <x v="0"/>
  </r>
  <r>
    <s v="Usual Resident population aged 15 years who work from home"/>
    <x v="2"/>
    <s v="Male"/>
    <s v="Electricity, gas, steam and air conditioning supply (D)"/>
    <x v="14"/>
    <s v="Number"/>
    <n v="68"/>
    <x v="0"/>
  </r>
  <r>
    <s v="Usual Resident population aged 15 years who work from home"/>
    <x v="2"/>
    <s v="Male"/>
    <s v="Electricity, gas, steam and air conditioning supply (D)"/>
    <x v="15"/>
    <s v="Number"/>
    <n v="16"/>
    <x v="2"/>
  </r>
  <r>
    <s v="Usual Resident population aged 15 years who work from home"/>
    <x v="2"/>
    <s v="Male"/>
    <s v="Electricity, gas, steam and air conditioning supply (D)"/>
    <x v="16"/>
    <s v="Number"/>
    <n v="175"/>
    <x v="2"/>
  </r>
  <r>
    <s v="Usual Resident population aged 15 years who work from home"/>
    <x v="2"/>
    <s v="Male"/>
    <s v="Electricity, gas, steam and air conditioning supply (D)"/>
    <x v="17"/>
    <s v="Number"/>
    <n v="43"/>
    <x v="2"/>
  </r>
  <r>
    <s v="Usual Resident population aged 15 years who work from home"/>
    <x v="2"/>
    <s v="Male"/>
    <s v="Electricity, gas, steam and air conditioning supply (D)"/>
    <x v="18"/>
    <s v="Number"/>
    <n v="45"/>
    <x v="2"/>
  </r>
  <r>
    <s v="Usual Resident population aged 15 years who work from home"/>
    <x v="2"/>
    <s v="Male"/>
    <s v="Electricity, gas, steam and air conditioning supply (D)"/>
    <x v="19"/>
    <s v="Number"/>
    <n v="27"/>
    <x v="2"/>
  </r>
  <r>
    <s v="Usual Resident population aged 15 years who work from home"/>
    <x v="2"/>
    <s v="Male"/>
    <s v="Electricity, gas, steam and air conditioning supply (D)"/>
    <x v="20"/>
    <s v="Number"/>
    <n v="24"/>
    <x v="2"/>
  </r>
  <r>
    <s v="Usual Resident population aged 15 years who work from home"/>
    <x v="2"/>
    <s v="Male"/>
    <s v="Electricity, gas, steam and air conditioning supply (D)"/>
    <x v="21"/>
    <s v="Number"/>
    <n v="18"/>
    <x v="3"/>
  </r>
  <r>
    <s v="Usual Resident population aged 15 years who work from home"/>
    <x v="2"/>
    <s v="Male"/>
    <s v="Electricity, gas, steam and air conditioning supply (D)"/>
    <x v="22"/>
    <s v="Number"/>
    <n v="35"/>
    <x v="3"/>
  </r>
  <r>
    <s v="Usual Resident population aged 15 years who work from home"/>
    <x v="2"/>
    <s v="Male"/>
    <s v="Electricity, gas, steam and air conditioning supply (D)"/>
    <x v="23"/>
    <s v="Number"/>
    <n v="13"/>
    <x v="3"/>
  </r>
  <r>
    <s v="Usual Resident population aged 15 years who work from home"/>
    <x v="2"/>
    <s v="Male"/>
    <s v="Electricity, gas, steam and air conditioning supply (D)"/>
    <x v="24"/>
    <s v="Number"/>
    <n v="24"/>
    <x v="3"/>
  </r>
  <r>
    <s v="Usual Resident population aged 15 years who work from home"/>
    <x v="2"/>
    <s v="Male"/>
    <s v="Electricity, gas, steam and air conditioning supply (D)"/>
    <x v="25"/>
    <s v="Number"/>
    <n v="15"/>
    <x v="3"/>
  </r>
  <r>
    <s v="Usual Resident population aged 15 years who work from home"/>
    <x v="2"/>
    <s v="Male"/>
    <s v="Electricity, gas, steam and air conditioning supply (D)"/>
    <x v="26"/>
    <s v="Number"/>
    <n v="27"/>
    <x v="3"/>
  </r>
  <r>
    <s v="Usual Resident population aged 15 years who work from home"/>
    <x v="2"/>
    <s v="Male"/>
    <s v="Electricity, gas, steam and air conditioning supply (D)"/>
    <x v="27"/>
    <s v="Number"/>
    <n v="17"/>
    <x v="4"/>
  </r>
  <r>
    <s v="Usual Resident population aged 15 years who work from home"/>
    <x v="2"/>
    <s v="Male"/>
    <s v="Electricity, gas, steam and air conditioning supply (D)"/>
    <x v="28"/>
    <s v="Number"/>
    <n v="38"/>
    <x v="4"/>
  </r>
  <r>
    <s v="Usual Resident population aged 15 years who work from home"/>
    <x v="2"/>
    <s v="Male"/>
    <s v="Electricity, gas, steam and air conditioning supply (D)"/>
    <x v="29"/>
    <s v="Number"/>
    <n v="9"/>
    <x v="4"/>
  </r>
  <r>
    <s v="Usual Resident population aged 15 years who work from home"/>
    <x v="2"/>
    <s v="Male"/>
    <s v="Water supply; sewerage, waste management and remediation activities (E)"/>
    <x v="0"/>
    <s v="Number"/>
    <n v="1"/>
    <x v="0"/>
  </r>
  <r>
    <s v="Usual Resident population aged 15 years who work from home"/>
    <x v="2"/>
    <s v="Male"/>
    <s v="Water supply; sewerage, waste management and remediation activities (E)"/>
    <x v="1"/>
    <s v="Number"/>
    <n v="30"/>
    <x v="0"/>
  </r>
  <r>
    <s v="Usual Resident population aged 15 years who work from home"/>
    <x v="2"/>
    <s v="Male"/>
    <s v="Water supply; sewerage, waste management and remediation activities (E)"/>
    <x v="2"/>
    <s v="Number"/>
    <n v="10"/>
    <x v="0"/>
  </r>
  <r>
    <s v="Usual Resident population aged 15 years who work from home"/>
    <x v="2"/>
    <s v="Male"/>
    <s v="Water supply; sewerage, waste management and remediation activities (E)"/>
    <x v="3"/>
    <s v="Number"/>
    <n v="12"/>
    <x v="0"/>
  </r>
  <r>
    <s v="Usual Resident population aged 15 years who work from home"/>
    <x v="2"/>
    <s v="Male"/>
    <s v="Water supply; sewerage, waste management and remediation activities (E)"/>
    <x v="4"/>
    <s v="Number"/>
    <n v="17"/>
    <x v="0"/>
  </r>
  <r>
    <s v="Usual Resident population aged 15 years who work from home"/>
    <x v="2"/>
    <s v="Male"/>
    <s v="Water supply; sewerage, waste management and remediation activities (E)"/>
    <x v="5"/>
    <s v="Number"/>
    <n v="25"/>
    <x v="0"/>
  </r>
  <r>
    <s v="Usual Resident population aged 15 years who work from home"/>
    <x v="2"/>
    <s v="Male"/>
    <s v="Water supply; sewerage, waste management and remediation activities (E)"/>
    <x v="6"/>
    <s v="Number"/>
    <n v="16"/>
    <x v="1"/>
  </r>
  <r>
    <s v="Usual Resident population aged 15 years who work from home"/>
    <x v="2"/>
    <s v="Male"/>
    <s v="Water supply; sewerage, waste management and remediation activities (E)"/>
    <x v="7"/>
    <s v="Number"/>
    <n v="5"/>
    <x v="1"/>
  </r>
  <r>
    <s v="Usual Resident population aged 15 years who work from home"/>
    <x v="2"/>
    <s v="Male"/>
    <s v="Water supply; sewerage, waste management and remediation activities (E)"/>
    <x v="8"/>
    <s v="Number"/>
    <n v="3"/>
    <x v="1"/>
  </r>
  <r>
    <s v="Usual Resident population aged 15 years who work from home"/>
    <x v="2"/>
    <s v="Male"/>
    <s v="Water supply; sewerage, waste management and remediation activities (E)"/>
    <x v="9"/>
    <s v="Number"/>
    <n v="6"/>
    <x v="0"/>
  </r>
  <r>
    <s v="Usual Resident population aged 15 years who work from home"/>
    <x v="2"/>
    <s v="Male"/>
    <s v="Water supply; sewerage, waste management and remediation activities (E)"/>
    <x v="10"/>
    <s v="Number"/>
    <n v="17"/>
    <x v="0"/>
  </r>
  <r>
    <s v="Usual Resident population aged 15 years who work from home"/>
    <x v="2"/>
    <s v="Male"/>
    <s v="Water supply; sewerage, waste management and remediation activities (E)"/>
    <x v="11"/>
    <s v="Number"/>
    <n v="2"/>
    <x v="1"/>
  </r>
  <r>
    <s v="Usual Resident population aged 15 years who work from home"/>
    <x v="2"/>
    <s v="Male"/>
    <s v="Water supply; sewerage, waste management and remediation activities (E)"/>
    <x v="12"/>
    <s v="Number"/>
    <n v="8"/>
    <x v="1"/>
  </r>
  <r>
    <s v="Usual Resident population aged 15 years who work from home"/>
    <x v="2"/>
    <s v="Male"/>
    <s v="Water supply; sewerage, waste management and remediation activities (E)"/>
    <x v="13"/>
    <s v="Number"/>
    <n v="9"/>
    <x v="0"/>
  </r>
  <r>
    <s v="Usual Resident population aged 15 years who work from home"/>
    <x v="2"/>
    <s v="Male"/>
    <s v="Water supply; sewerage, waste management and remediation activities (E)"/>
    <x v="14"/>
    <s v="Number"/>
    <n v="9"/>
    <x v="0"/>
  </r>
  <r>
    <s v="Usual Resident population aged 15 years who work from home"/>
    <x v="2"/>
    <s v="Male"/>
    <s v="Water supply; sewerage, waste management and remediation activities (E)"/>
    <x v="15"/>
    <s v="Number"/>
    <n v="14"/>
    <x v="2"/>
  </r>
  <r>
    <s v="Usual Resident population aged 15 years who work from home"/>
    <x v="2"/>
    <s v="Male"/>
    <s v="Water supply; sewerage, waste management and remediation activities (E)"/>
    <x v="16"/>
    <s v="Number"/>
    <n v="62"/>
    <x v="2"/>
  </r>
  <r>
    <s v="Usual Resident population aged 15 years who work from home"/>
    <x v="2"/>
    <s v="Male"/>
    <s v="Water supply; sewerage, waste management and remediation activities (E)"/>
    <x v="17"/>
    <s v="Number"/>
    <n v="6"/>
    <x v="2"/>
  </r>
  <r>
    <s v="Usual Resident population aged 15 years who work from home"/>
    <x v="2"/>
    <s v="Male"/>
    <s v="Water supply; sewerage, waste management and remediation activities (E)"/>
    <x v="18"/>
    <s v="Number"/>
    <n v="17"/>
    <x v="2"/>
  </r>
  <r>
    <s v="Usual Resident population aged 15 years who work from home"/>
    <x v="2"/>
    <s v="Male"/>
    <s v="Water supply; sewerage, waste management and remediation activities (E)"/>
    <x v="19"/>
    <s v="Number"/>
    <n v="18"/>
    <x v="2"/>
  </r>
  <r>
    <s v="Usual Resident population aged 15 years who work from home"/>
    <x v="2"/>
    <s v="Male"/>
    <s v="Water supply; sewerage, waste management and remediation activities (E)"/>
    <x v="20"/>
    <s v="Number"/>
    <n v="7"/>
    <x v="2"/>
  </r>
  <r>
    <s v="Usual Resident population aged 15 years who work from home"/>
    <x v="2"/>
    <s v="Male"/>
    <s v="Water supply; sewerage, waste management and remediation activities (E)"/>
    <x v="21"/>
    <s v="Number"/>
    <n v="9"/>
    <x v="3"/>
  </r>
  <r>
    <s v="Usual Resident population aged 15 years who work from home"/>
    <x v="2"/>
    <s v="Male"/>
    <s v="Water supply; sewerage, waste management and remediation activities (E)"/>
    <x v="22"/>
    <s v="Number"/>
    <n v="20"/>
    <x v="3"/>
  </r>
  <r>
    <s v="Usual Resident population aged 15 years who work from home"/>
    <x v="2"/>
    <s v="Male"/>
    <s v="Water supply; sewerage, waste management and remediation activities (E)"/>
    <x v="23"/>
    <s v="Number"/>
    <n v="4"/>
    <x v="3"/>
  </r>
  <r>
    <s v="Usual Resident population aged 15 years who work from home"/>
    <x v="2"/>
    <s v="Male"/>
    <s v="Water supply; sewerage, waste management and remediation activities (E)"/>
    <x v="24"/>
    <s v="Number"/>
    <n v="11"/>
    <x v="3"/>
  </r>
  <r>
    <s v="Usual Resident population aged 15 years who work from home"/>
    <x v="2"/>
    <s v="Male"/>
    <s v="Water supply; sewerage, waste management and remediation activities (E)"/>
    <x v="25"/>
    <s v="Number"/>
    <n v="4"/>
    <x v="3"/>
  </r>
  <r>
    <s v="Usual Resident population aged 15 years who work from home"/>
    <x v="2"/>
    <s v="Male"/>
    <s v="Water supply; sewerage, waste management and remediation activities (E)"/>
    <x v="26"/>
    <s v="Number"/>
    <n v="14"/>
    <x v="3"/>
  </r>
  <r>
    <s v="Usual Resident population aged 15 years who work from home"/>
    <x v="2"/>
    <s v="Male"/>
    <s v="Water supply; sewerage, waste management and remediation activities (E)"/>
    <x v="27"/>
    <s v="Number"/>
    <n v="6"/>
    <x v="4"/>
  </r>
  <r>
    <s v="Usual Resident population aged 15 years who work from home"/>
    <x v="2"/>
    <s v="Male"/>
    <s v="Water supply; sewerage, waste management and remediation activities (E)"/>
    <x v="28"/>
    <s v="Number"/>
    <n v="10"/>
    <x v="4"/>
  </r>
  <r>
    <s v="Usual Resident population aged 15 years who work from home"/>
    <x v="2"/>
    <s v="Male"/>
    <s v="Water supply; sewerage, waste management and remediation activities (E)"/>
    <x v="29"/>
    <s v="Number"/>
    <n v="4"/>
    <x v="4"/>
  </r>
  <r>
    <s v="Usual Resident population aged 15 years who work from home"/>
    <x v="2"/>
    <s v="Male"/>
    <s v="Construction (F)"/>
    <x v="0"/>
    <s v="Number"/>
    <n v="42"/>
    <x v="0"/>
  </r>
  <r>
    <s v="Usual Resident population aged 15 years who work from home"/>
    <x v="2"/>
    <s v="Male"/>
    <s v="Construction (F)"/>
    <x v="1"/>
    <s v="Number"/>
    <n v="137"/>
    <x v="0"/>
  </r>
  <r>
    <s v="Usual Resident population aged 15 years who work from home"/>
    <x v="2"/>
    <s v="Male"/>
    <s v="Construction (F)"/>
    <x v="2"/>
    <s v="Number"/>
    <n v="115"/>
    <x v="0"/>
  </r>
  <r>
    <s v="Usual Resident population aged 15 years who work from home"/>
    <x v="2"/>
    <s v="Male"/>
    <s v="Construction (F)"/>
    <x v="3"/>
    <s v="Number"/>
    <n v="100"/>
    <x v="0"/>
  </r>
  <r>
    <s v="Usual Resident population aged 15 years who work from home"/>
    <x v="2"/>
    <s v="Male"/>
    <s v="Construction (F)"/>
    <x v="4"/>
    <s v="Number"/>
    <n v="84"/>
    <x v="0"/>
  </r>
  <r>
    <s v="Usual Resident population aged 15 years who work from home"/>
    <x v="2"/>
    <s v="Male"/>
    <s v="Construction (F)"/>
    <x v="5"/>
    <s v="Number"/>
    <n v="98"/>
    <x v="0"/>
  </r>
  <r>
    <s v="Usual Resident population aged 15 years who work from home"/>
    <x v="2"/>
    <s v="Male"/>
    <s v="Construction (F)"/>
    <x v="6"/>
    <s v="Number"/>
    <n v="35"/>
    <x v="1"/>
  </r>
  <r>
    <s v="Usual Resident population aged 15 years who work from home"/>
    <x v="2"/>
    <s v="Male"/>
    <s v="Construction (F)"/>
    <x v="7"/>
    <s v="Number"/>
    <n v="23"/>
    <x v="1"/>
  </r>
  <r>
    <s v="Usual Resident population aged 15 years who work from home"/>
    <x v="2"/>
    <s v="Male"/>
    <s v="Construction (F)"/>
    <x v="8"/>
    <s v="Number"/>
    <n v="11"/>
    <x v="1"/>
  </r>
  <r>
    <s v="Usual Resident population aged 15 years who work from home"/>
    <x v="2"/>
    <s v="Male"/>
    <s v="Construction (F)"/>
    <x v="9"/>
    <s v="Number"/>
    <n v="31"/>
    <x v="0"/>
  </r>
  <r>
    <s v="Usual Resident population aged 15 years who work from home"/>
    <x v="2"/>
    <s v="Male"/>
    <s v="Construction (F)"/>
    <x v="10"/>
    <s v="Number"/>
    <n v="96"/>
    <x v="0"/>
  </r>
  <r>
    <s v="Usual Resident population aged 15 years who work from home"/>
    <x v="2"/>
    <s v="Male"/>
    <s v="Construction (F)"/>
    <x v="11"/>
    <s v="Number"/>
    <n v="26"/>
    <x v="1"/>
  </r>
  <r>
    <s v="Usual Resident population aged 15 years who work from home"/>
    <x v="2"/>
    <s v="Male"/>
    <s v="Construction (F)"/>
    <x v="12"/>
    <s v="Number"/>
    <n v="37"/>
    <x v="1"/>
  </r>
  <r>
    <s v="Usual Resident population aged 15 years who work from home"/>
    <x v="2"/>
    <s v="Male"/>
    <s v="Construction (F)"/>
    <x v="13"/>
    <s v="Number"/>
    <n v="78"/>
    <x v="0"/>
  </r>
  <r>
    <s v="Usual Resident population aged 15 years who work from home"/>
    <x v="2"/>
    <s v="Male"/>
    <s v="Construction (F)"/>
    <x v="14"/>
    <s v="Number"/>
    <n v="64"/>
    <x v="0"/>
  </r>
  <r>
    <s v="Usual Resident population aged 15 years who work from home"/>
    <x v="2"/>
    <s v="Male"/>
    <s v="Construction (F)"/>
    <x v="15"/>
    <s v="Number"/>
    <n v="44"/>
    <x v="2"/>
  </r>
  <r>
    <s v="Usual Resident population aged 15 years who work from home"/>
    <x v="2"/>
    <s v="Male"/>
    <s v="Construction (F)"/>
    <x v="16"/>
    <s v="Number"/>
    <n v="224"/>
    <x v="2"/>
  </r>
  <r>
    <s v="Usual Resident population aged 15 years who work from home"/>
    <x v="2"/>
    <s v="Male"/>
    <s v="Construction (F)"/>
    <x v="17"/>
    <s v="Number"/>
    <n v="63"/>
    <x v="2"/>
  </r>
  <r>
    <s v="Usual Resident population aged 15 years who work from home"/>
    <x v="2"/>
    <s v="Male"/>
    <s v="Construction (F)"/>
    <x v="18"/>
    <s v="Number"/>
    <n v="70"/>
    <x v="2"/>
  </r>
  <r>
    <s v="Usual Resident population aged 15 years who work from home"/>
    <x v="2"/>
    <s v="Male"/>
    <s v="Construction (F)"/>
    <x v="19"/>
    <s v="Number"/>
    <n v="58"/>
    <x v="2"/>
  </r>
  <r>
    <s v="Usual Resident population aged 15 years who work from home"/>
    <x v="2"/>
    <s v="Male"/>
    <s v="Construction (F)"/>
    <x v="20"/>
    <s v="Number"/>
    <n v="45"/>
    <x v="2"/>
  </r>
  <r>
    <s v="Usual Resident population aged 15 years who work from home"/>
    <x v="2"/>
    <s v="Male"/>
    <s v="Construction (F)"/>
    <x v="21"/>
    <s v="Number"/>
    <n v="22"/>
    <x v="3"/>
  </r>
  <r>
    <s v="Usual Resident population aged 15 years who work from home"/>
    <x v="2"/>
    <s v="Male"/>
    <s v="Construction (F)"/>
    <x v="22"/>
    <s v="Number"/>
    <n v="81"/>
    <x v="3"/>
  </r>
  <r>
    <s v="Usual Resident population aged 15 years who work from home"/>
    <x v="2"/>
    <s v="Male"/>
    <s v="Construction (F)"/>
    <x v="23"/>
    <s v="Number"/>
    <n v="17"/>
    <x v="3"/>
  </r>
  <r>
    <s v="Usual Resident population aged 15 years who work from home"/>
    <x v="2"/>
    <s v="Male"/>
    <s v="Construction (F)"/>
    <x v="24"/>
    <s v="Number"/>
    <n v="61"/>
    <x v="3"/>
  </r>
  <r>
    <s v="Usual Resident population aged 15 years who work from home"/>
    <x v="2"/>
    <s v="Male"/>
    <s v="Construction (F)"/>
    <x v="25"/>
    <s v="Number"/>
    <n v="25"/>
    <x v="3"/>
  </r>
  <r>
    <s v="Usual Resident population aged 15 years who work from home"/>
    <x v="2"/>
    <s v="Male"/>
    <s v="Construction (F)"/>
    <x v="26"/>
    <s v="Number"/>
    <n v="54"/>
    <x v="3"/>
  </r>
  <r>
    <s v="Usual Resident population aged 15 years who work from home"/>
    <x v="2"/>
    <s v="Male"/>
    <s v="Construction (F)"/>
    <x v="27"/>
    <s v="Number"/>
    <n v="23"/>
    <x v="4"/>
  </r>
  <r>
    <s v="Usual Resident population aged 15 years who work from home"/>
    <x v="2"/>
    <s v="Male"/>
    <s v="Construction (F)"/>
    <x v="28"/>
    <s v="Number"/>
    <n v="88"/>
    <x v="4"/>
  </r>
  <r>
    <s v="Usual Resident population aged 15 years who work from home"/>
    <x v="2"/>
    <s v="Male"/>
    <s v="Construction (F)"/>
    <x v="29"/>
    <s v="Number"/>
    <n v="22"/>
    <x v="4"/>
  </r>
  <r>
    <s v="Usual Resident population aged 15 years who work from home"/>
    <x v="2"/>
    <s v="Male"/>
    <s v="Wholesale and retail trade; repair of motor vehicles and motorcycles (G)"/>
    <x v="0"/>
    <s v="Number"/>
    <n v="83"/>
    <x v="0"/>
  </r>
  <r>
    <s v="Usual Resident population aged 15 years who work from home"/>
    <x v="2"/>
    <s v="Male"/>
    <s v="Wholesale and retail trade; repair of motor vehicles and motorcycles (G)"/>
    <x v="1"/>
    <s v="Number"/>
    <n v="745"/>
    <x v="0"/>
  </r>
  <r>
    <s v="Usual Resident population aged 15 years who work from home"/>
    <x v="2"/>
    <s v="Male"/>
    <s v="Wholesale and retail trade; repair of motor vehicles and motorcycles (G)"/>
    <x v="2"/>
    <s v="Number"/>
    <n v="504"/>
    <x v="0"/>
  </r>
  <r>
    <s v="Usual Resident population aged 15 years who work from home"/>
    <x v="2"/>
    <s v="Male"/>
    <s v="Wholesale and retail trade; repair of motor vehicles and motorcycles (G)"/>
    <x v="3"/>
    <s v="Number"/>
    <n v="525"/>
    <x v="0"/>
  </r>
  <r>
    <s v="Usual Resident population aged 15 years who work from home"/>
    <x v="2"/>
    <s v="Male"/>
    <s v="Wholesale and retail trade; repair of motor vehicles and motorcycles (G)"/>
    <x v="4"/>
    <s v="Number"/>
    <n v="375"/>
    <x v="0"/>
  </r>
  <r>
    <s v="Usual Resident population aged 15 years who work from home"/>
    <x v="2"/>
    <s v="Male"/>
    <s v="Wholesale and retail trade; repair of motor vehicles and motorcycles (G)"/>
    <x v="5"/>
    <s v="Number"/>
    <n v="415"/>
    <x v="0"/>
  </r>
  <r>
    <s v="Usual Resident population aged 15 years who work from home"/>
    <x v="2"/>
    <s v="Male"/>
    <s v="Wholesale and retail trade; repair of motor vehicles and motorcycles (G)"/>
    <x v="6"/>
    <s v="Number"/>
    <n v="128"/>
    <x v="1"/>
  </r>
  <r>
    <s v="Usual Resident population aged 15 years who work from home"/>
    <x v="2"/>
    <s v="Male"/>
    <s v="Wholesale and retail trade; repair of motor vehicles and motorcycles (G)"/>
    <x v="7"/>
    <s v="Number"/>
    <n v="98"/>
    <x v="1"/>
  </r>
  <r>
    <s v="Usual Resident population aged 15 years who work from home"/>
    <x v="2"/>
    <s v="Male"/>
    <s v="Wholesale and retail trade; repair of motor vehicles and motorcycles (G)"/>
    <x v="8"/>
    <s v="Number"/>
    <n v="40"/>
    <x v="1"/>
  </r>
  <r>
    <s v="Usual Resident population aged 15 years who work from home"/>
    <x v="2"/>
    <s v="Male"/>
    <s v="Wholesale and retail trade; repair of motor vehicles and motorcycles (G)"/>
    <x v="9"/>
    <s v="Number"/>
    <n v="139"/>
    <x v="0"/>
  </r>
  <r>
    <s v="Usual Resident population aged 15 years who work from home"/>
    <x v="2"/>
    <s v="Male"/>
    <s v="Wholesale and retail trade; repair of motor vehicles and motorcycles (G)"/>
    <x v="10"/>
    <s v="Number"/>
    <n v="328"/>
    <x v="0"/>
  </r>
  <r>
    <s v="Usual Resident population aged 15 years who work from home"/>
    <x v="2"/>
    <s v="Male"/>
    <s v="Wholesale and retail trade; repair of motor vehicles and motorcycles (G)"/>
    <x v="11"/>
    <s v="Number"/>
    <n v="78"/>
    <x v="1"/>
  </r>
  <r>
    <s v="Usual Resident population aged 15 years who work from home"/>
    <x v="2"/>
    <s v="Male"/>
    <s v="Wholesale and retail trade; repair of motor vehicles and motorcycles (G)"/>
    <x v="12"/>
    <s v="Number"/>
    <n v="117"/>
    <x v="1"/>
  </r>
  <r>
    <s v="Usual Resident population aged 15 years who work from home"/>
    <x v="2"/>
    <s v="Male"/>
    <s v="Wholesale and retail trade; repair of motor vehicles and motorcycles (G)"/>
    <x v="13"/>
    <s v="Number"/>
    <n v="228"/>
    <x v="0"/>
  </r>
  <r>
    <s v="Usual Resident population aged 15 years who work from home"/>
    <x v="2"/>
    <s v="Male"/>
    <s v="Wholesale and retail trade; repair of motor vehicles and motorcycles (G)"/>
    <x v="14"/>
    <s v="Number"/>
    <n v="288"/>
    <x v="0"/>
  </r>
  <r>
    <s v="Usual Resident population aged 15 years who work from home"/>
    <x v="2"/>
    <s v="Male"/>
    <s v="Wholesale and retail trade; repair of motor vehicles and motorcycles (G)"/>
    <x v="15"/>
    <s v="Number"/>
    <n v="147"/>
    <x v="2"/>
  </r>
  <r>
    <s v="Usual Resident population aged 15 years who work from home"/>
    <x v="2"/>
    <s v="Male"/>
    <s v="Wholesale and retail trade; repair of motor vehicles and motorcycles (G)"/>
    <x v="16"/>
    <s v="Number"/>
    <n v="907"/>
    <x v="2"/>
  </r>
  <r>
    <s v="Usual Resident population aged 15 years who work from home"/>
    <x v="2"/>
    <s v="Male"/>
    <s v="Wholesale and retail trade; repair of motor vehicles and motorcycles (G)"/>
    <x v="17"/>
    <s v="Number"/>
    <n v="189"/>
    <x v="2"/>
  </r>
  <r>
    <s v="Usual Resident population aged 15 years who work from home"/>
    <x v="2"/>
    <s v="Male"/>
    <s v="Wholesale and retail trade; repair of motor vehicles and motorcycles (G)"/>
    <x v="18"/>
    <s v="Number"/>
    <n v="267"/>
    <x v="2"/>
  </r>
  <r>
    <s v="Usual Resident population aged 15 years who work from home"/>
    <x v="2"/>
    <s v="Male"/>
    <s v="Wholesale and retail trade; repair of motor vehicles and motorcycles (G)"/>
    <x v="19"/>
    <s v="Number"/>
    <n v="209"/>
    <x v="2"/>
  </r>
  <r>
    <s v="Usual Resident population aged 15 years who work from home"/>
    <x v="2"/>
    <s v="Male"/>
    <s v="Wholesale and retail trade; repair of motor vehicles and motorcycles (G)"/>
    <x v="20"/>
    <s v="Number"/>
    <n v="155"/>
    <x v="2"/>
  </r>
  <r>
    <s v="Usual Resident population aged 15 years who work from home"/>
    <x v="2"/>
    <s v="Male"/>
    <s v="Wholesale and retail trade; repair of motor vehicles and motorcycles (G)"/>
    <x v="21"/>
    <s v="Number"/>
    <n v="145"/>
    <x v="3"/>
  </r>
  <r>
    <s v="Usual Resident population aged 15 years who work from home"/>
    <x v="2"/>
    <s v="Male"/>
    <s v="Wholesale and retail trade; repair of motor vehicles and motorcycles (G)"/>
    <x v="22"/>
    <s v="Number"/>
    <n v="292"/>
    <x v="3"/>
  </r>
  <r>
    <s v="Usual Resident population aged 15 years who work from home"/>
    <x v="2"/>
    <s v="Male"/>
    <s v="Wholesale and retail trade; repair of motor vehicles and motorcycles (G)"/>
    <x v="23"/>
    <s v="Number"/>
    <n v="35"/>
    <x v="3"/>
  </r>
  <r>
    <s v="Usual Resident population aged 15 years who work from home"/>
    <x v="2"/>
    <s v="Male"/>
    <s v="Wholesale and retail trade; repair of motor vehicles and motorcycles (G)"/>
    <x v="24"/>
    <s v="Number"/>
    <n v="170"/>
    <x v="3"/>
  </r>
  <r>
    <s v="Usual Resident population aged 15 years who work from home"/>
    <x v="2"/>
    <s v="Male"/>
    <s v="Wholesale and retail trade; repair of motor vehicles and motorcycles (G)"/>
    <x v="25"/>
    <s v="Number"/>
    <n v="81"/>
    <x v="3"/>
  </r>
  <r>
    <s v="Usual Resident population aged 15 years who work from home"/>
    <x v="2"/>
    <s v="Male"/>
    <s v="Wholesale and retail trade; repair of motor vehicles and motorcycles (G)"/>
    <x v="26"/>
    <s v="Number"/>
    <n v="106"/>
    <x v="3"/>
  </r>
  <r>
    <s v="Usual Resident population aged 15 years who work from home"/>
    <x v="2"/>
    <s v="Male"/>
    <s v="Wholesale and retail trade; repair of motor vehicles and motorcycles (G)"/>
    <x v="27"/>
    <s v="Number"/>
    <n v="98"/>
    <x v="4"/>
  </r>
  <r>
    <s v="Usual Resident population aged 15 years who work from home"/>
    <x v="2"/>
    <s v="Male"/>
    <s v="Wholesale and retail trade; repair of motor vehicles and motorcycles (G)"/>
    <x v="28"/>
    <s v="Number"/>
    <n v="231"/>
    <x v="4"/>
  </r>
  <r>
    <s v="Usual Resident population aged 15 years who work from home"/>
    <x v="2"/>
    <s v="Male"/>
    <s v="Wholesale and retail trade; repair of motor vehicles and motorcycles (G)"/>
    <x v="29"/>
    <s v="Number"/>
    <n v="65"/>
    <x v="4"/>
  </r>
  <r>
    <s v="Usual Resident population aged 15 years who work from home"/>
    <x v="2"/>
    <s v="Male"/>
    <s v="Transportation and storage (H)"/>
    <x v="0"/>
    <s v="Number"/>
    <n v="20"/>
    <x v="0"/>
  </r>
  <r>
    <s v="Usual Resident population aged 15 years who work from home"/>
    <x v="2"/>
    <s v="Male"/>
    <s v="Transportation and storage (H)"/>
    <x v="1"/>
    <s v="Number"/>
    <n v="286"/>
    <x v="0"/>
  </r>
  <r>
    <s v="Usual Resident population aged 15 years who work from home"/>
    <x v="2"/>
    <s v="Male"/>
    <s v="Transportation and storage (H)"/>
    <x v="2"/>
    <s v="Number"/>
    <n v="115"/>
    <x v="0"/>
  </r>
  <r>
    <s v="Usual Resident population aged 15 years who work from home"/>
    <x v="2"/>
    <s v="Male"/>
    <s v="Transportation and storage (H)"/>
    <x v="3"/>
    <s v="Number"/>
    <n v="234"/>
    <x v="0"/>
  </r>
  <r>
    <s v="Usual Resident population aged 15 years who work from home"/>
    <x v="2"/>
    <s v="Male"/>
    <s v="Transportation and storage (H)"/>
    <x v="4"/>
    <s v="Number"/>
    <n v="135"/>
    <x v="0"/>
  </r>
  <r>
    <s v="Usual Resident population aged 15 years who work from home"/>
    <x v="2"/>
    <s v="Male"/>
    <s v="Transportation and storage (H)"/>
    <x v="5"/>
    <s v="Number"/>
    <n v="129"/>
    <x v="0"/>
  </r>
  <r>
    <s v="Usual Resident population aged 15 years who work from home"/>
    <x v="2"/>
    <s v="Male"/>
    <s v="Transportation and storage (H)"/>
    <x v="6"/>
    <s v="Number"/>
    <n v="25"/>
    <x v="1"/>
  </r>
  <r>
    <s v="Usual Resident population aged 15 years who work from home"/>
    <x v="2"/>
    <s v="Male"/>
    <s v="Transportation and storage (H)"/>
    <x v="7"/>
    <s v="Number"/>
    <n v="27"/>
    <x v="1"/>
  </r>
  <r>
    <s v="Usual Resident population aged 15 years who work from home"/>
    <x v="2"/>
    <s v="Male"/>
    <s v="Transportation and storage (H)"/>
    <x v="8"/>
    <s v="Number"/>
    <n v="11"/>
    <x v="1"/>
  </r>
  <r>
    <s v="Usual Resident population aged 15 years who work from home"/>
    <x v="2"/>
    <s v="Male"/>
    <s v="Transportation and storage (H)"/>
    <x v="9"/>
    <s v="Number"/>
    <n v="50"/>
    <x v="0"/>
  </r>
  <r>
    <s v="Usual Resident population aged 15 years who work from home"/>
    <x v="2"/>
    <s v="Male"/>
    <s v="Transportation and storage (H)"/>
    <x v="10"/>
    <s v="Number"/>
    <n v="106"/>
    <x v="0"/>
  </r>
  <r>
    <s v="Usual Resident population aged 15 years who work from home"/>
    <x v="2"/>
    <s v="Male"/>
    <s v="Transportation and storage (H)"/>
    <x v="11"/>
    <s v="Number"/>
    <n v="31"/>
    <x v="1"/>
  </r>
  <r>
    <s v="Usual Resident population aged 15 years who work from home"/>
    <x v="2"/>
    <s v="Male"/>
    <s v="Transportation and storage (H)"/>
    <x v="12"/>
    <s v="Number"/>
    <n v="43"/>
    <x v="1"/>
  </r>
  <r>
    <s v="Usual Resident population aged 15 years who work from home"/>
    <x v="2"/>
    <s v="Male"/>
    <s v="Transportation and storage (H)"/>
    <x v="13"/>
    <s v="Number"/>
    <n v="57"/>
    <x v="0"/>
  </r>
  <r>
    <s v="Usual Resident population aged 15 years who work from home"/>
    <x v="2"/>
    <s v="Male"/>
    <s v="Transportation and storage (H)"/>
    <x v="14"/>
    <s v="Number"/>
    <n v="63"/>
    <x v="0"/>
  </r>
  <r>
    <s v="Usual Resident population aged 15 years who work from home"/>
    <x v="2"/>
    <s v="Male"/>
    <s v="Transportation and storage (H)"/>
    <x v="15"/>
    <s v="Number"/>
    <n v="72"/>
    <x v="2"/>
  </r>
  <r>
    <s v="Usual Resident population aged 15 years who work from home"/>
    <x v="2"/>
    <s v="Male"/>
    <s v="Transportation and storage (H)"/>
    <x v="16"/>
    <s v="Number"/>
    <n v="147"/>
    <x v="2"/>
  </r>
  <r>
    <s v="Usual Resident population aged 15 years who work from home"/>
    <x v="2"/>
    <s v="Male"/>
    <s v="Transportation and storage (H)"/>
    <x v="17"/>
    <s v="Number"/>
    <n v="55"/>
    <x v="2"/>
  </r>
  <r>
    <s v="Usual Resident population aged 15 years who work from home"/>
    <x v="2"/>
    <s v="Male"/>
    <s v="Transportation and storage (H)"/>
    <x v="18"/>
    <s v="Number"/>
    <n v="73"/>
    <x v="2"/>
  </r>
  <r>
    <s v="Usual Resident population aged 15 years who work from home"/>
    <x v="2"/>
    <s v="Male"/>
    <s v="Transportation and storage (H)"/>
    <x v="19"/>
    <s v="Number"/>
    <n v="38"/>
    <x v="2"/>
  </r>
  <r>
    <s v="Usual Resident population aged 15 years who work from home"/>
    <x v="2"/>
    <s v="Male"/>
    <s v="Transportation and storage (H)"/>
    <x v="20"/>
    <s v="Number"/>
    <n v="22"/>
    <x v="2"/>
  </r>
  <r>
    <s v="Usual Resident population aged 15 years who work from home"/>
    <x v="2"/>
    <s v="Male"/>
    <s v="Transportation and storage (H)"/>
    <x v="21"/>
    <s v="Number"/>
    <n v="19"/>
    <x v="3"/>
  </r>
  <r>
    <s v="Usual Resident population aged 15 years who work from home"/>
    <x v="2"/>
    <s v="Male"/>
    <s v="Transportation and storage (H)"/>
    <x v="22"/>
    <s v="Number"/>
    <n v="50"/>
    <x v="3"/>
  </r>
  <r>
    <s v="Usual Resident population aged 15 years who work from home"/>
    <x v="2"/>
    <s v="Male"/>
    <s v="Transportation and storage (H)"/>
    <x v="23"/>
    <s v="Number"/>
    <n v="11"/>
    <x v="3"/>
  </r>
  <r>
    <s v="Usual Resident population aged 15 years who work from home"/>
    <x v="2"/>
    <s v="Male"/>
    <s v="Transportation and storage (H)"/>
    <x v="24"/>
    <s v="Number"/>
    <n v="35"/>
    <x v="3"/>
  </r>
  <r>
    <s v="Usual Resident population aged 15 years who work from home"/>
    <x v="2"/>
    <s v="Male"/>
    <s v="Transportation and storage (H)"/>
    <x v="25"/>
    <s v="Number"/>
    <n v="26"/>
    <x v="3"/>
  </r>
  <r>
    <s v="Usual Resident population aged 15 years who work from home"/>
    <x v="2"/>
    <s v="Male"/>
    <s v="Transportation and storage (H)"/>
    <x v="26"/>
    <s v="Number"/>
    <n v="21"/>
    <x v="3"/>
  </r>
  <r>
    <s v="Usual Resident population aged 15 years who work from home"/>
    <x v="2"/>
    <s v="Male"/>
    <s v="Transportation and storage (H)"/>
    <x v="27"/>
    <s v="Number"/>
    <n v="17"/>
    <x v="4"/>
  </r>
  <r>
    <s v="Usual Resident population aged 15 years who work from home"/>
    <x v="2"/>
    <s v="Male"/>
    <s v="Transportation and storage (H)"/>
    <x v="28"/>
    <s v="Number"/>
    <n v="65"/>
    <x v="4"/>
  </r>
  <r>
    <s v="Usual Resident population aged 15 years who work from home"/>
    <x v="2"/>
    <s v="Male"/>
    <s v="Transportation and storage (H)"/>
    <x v="29"/>
    <s v="Number"/>
    <n v="26"/>
    <x v="4"/>
  </r>
  <r>
    <s v="Usual Resident population aged 15 years who work from home"/>
    <x v="2"/>
    <s v="Male"/>
    <s v="Accommodation and food service activities (I)"/>
    <x v="0"/>
    <s v="Number"/>
    <n v="21"/>
    <x v="0"/>
  </r>
  <r>
    <s v="Usual Resident population aged 15 years who work from home"/>
    <x v="2"/>
    <s v="Male"/>
    <s v="Accommodation and food service activities (I)"/>
    <x v="1"/>
    <s v="Number"/>
    <n v="123"/>
    <x v="0"/>
  </r>
  <r>
    <s v="Usual Resident population aged 15 years who work from home"/>
    <x v="2"/>
    <s v="Male"/>
    <s v="Accommodation and food service activities (I)"/>
    <x v="2"/>
    <s v="Number"/>
    <n v="63"/>
    <x v="0"/>
  </r>
  <r>
    <s v="Usual Resident population aged 15 years who work from home"/>
    <x v="2"/>
    <s v="Male"/>
    <s v="Accommodation and food service activities (I)"/>
    <x v="3"/>
    <s v="Number"/>
    <n v="66"/>
    <x v="0"/>
  </r>
  <r>
    <s v="Usual Resident population aged 15 years who work from home"/>
    <x v="2"/>
    <s v="Male"/>
    <s v="Accommodation and food service activities (I)"/>
    <x v="4"/>
    <s v="Number"/>
    <n v="31"/>
    <x v="0"/>
  </r>
  <r>
    <s v="Usual Resident population aged 15 years who work from home"/>
    <x v="2"/>
    <s v="Male"/>
    <s v="Accommodation and food service activities (I)"/>
    <x v="5"/>
    <s v="Number"/>
    <n v="54"/>
    <x v="0"/>
  </r>
  <r>
    <s v="Usual Resident population aged 15 years who work from home"/>
    <x v="2"/>
    <s v="Male"/>
    <s v="Accommodation and food service activities (I)"/>
    <x v="6"/>
    <s v="Number"/>
    <n v="45"/>
    <x v="1"/>
  </r>
  <r>
    <s v="Usual Resident population aged 15 years who work from home"/>
    <x v="2"/>
    <s v="Male"/>
    <s v="Accommodation and food service activities (I)"/>
    <x v="7"/>
    <s v="Number"/>
    <n v="26"/>
    <x v="1"/>
  </r>
  <r>
    <s v="Usual Resident population aged 15 years who work from home"/>
    <x v="2"/>
    <s v="Male"/>
    <s v="Accommodation and food service activities (I)"/>
    <x v="8"/>
    <s v="Number"/>
    <n v="12"/>
    <x v="1"/>
  </r>
  <r>
    <s v="Usual Resident population aged 15 years who work from home"/>
    <x v="2"/>
    <s v="Male"/>
    <s v="Accommodation and food service activities (I)"/>
    <x v="9"/>
    <s v="Number"/>
    <n v="26"/>
    <x v="0"/>
  </r>
  <r>
    <s v="Usual Resident population aged 15 years who work from home"/>
    <x v="2"/>
    <s v="Male"/>
    <s v="Accommodation and food service activities (I)"/>
    <x v="10"/>
    <s v="Number"/>
    <n v="45"/>
    <x v="0"/>
  </r>
  <r>
    <s v="Usual Resident population aged 15 years who work from home"/>
    <x v="2"/>
    <s v="Male"/>
    <s v="Accommodation and food service activities (I)"/>
    <x v="11"/>
    <s v="Number"/>
    <n v="23"/>
    <x v="1"/>
  </r>
  <r>
    <s v="Usual Resident population aged 15 years who work from home"/>
    <x v="2"/>
    <s v="Male"/>
    <s v="Accommodation and food service activities (I)"/>
    <x v="12"/>
    <s v="Number"/>
    <n v="38"/>
    <x v="1"/>
  </r>
  <r>
    <s v="Usual Resident population aged 15 years who work from home"/>
    <x v="2"/>
    <s v="Male"/>
    <s v="Accommodation and food service activities (I)"/>
    <x v="13"/>
    <s v="Number"/>
    <n v="67"/>
    <x v="0"/>
  </r>
  <r>
    <s v="Usual Resident population aged 15 years who work from home"/>
    <x v="2"/>
    <s v="Male"/>
    <s v="Accommodation and food service activities (I)"/>
    <x v="14"/>
    <s v="Number"/>
    <n v="56"/>
    <x v="0"/>
  </r>
  <r>
    <s v="Usual Resident population aged 15 years who work from home"/>
    <x v="2"/>
    <s v="Male"/>
    <s v="Accommodation and food service activities (I)"/>
    <x v="15"/>
    <s v="Number"/>
    <n v="60"/>
    <x v="2"/>
  </r>
  <r>
    <s v="Usual Resident population aged 15 years who work from home"/>
    <x v="2"/>
    <s v="Male"/>
    <s v="Accommodation and food service activities (I)"/>
    <x v="16"/>
    <s v="Number"/>
    <n v="206"/>
    <x v="2"/>
  </r>
  <r>
    <s v="Usual Resident population aged 15 years who work from home"/>
    <x v="2"/>
    <s v="Male"/>
    <s v="Accommodation and food service activities (I)"/>
    <x v="17"/>
    <s v="Number"/>
    <n v="118"/>
    <x v="2"/>
  </r>
  <r>
    <s v="Usual Resident population aged 15 years who work from home"/>
    <x v="2"/>
    <s v="Male"/>
    <s v="Accommodation and food service activities (I)"/>
    <x v="18"/>
    <s v="Number"/>
    <n v="48"/>
    <x v="2"/>
  </r>
  <r>
    <s v="Usual Resident population aged 15 years who work from home"/>
    <x v="2"/>
    <s v="Male"/>
    <s v="Accommodation and food service activities (I)"/>
    <x v="19"/>
    <s v="Number"/>
    <n v="58"/>
    <x v="2"/>
  </r>
  <r>
    <s v="Usual Resident population aged 15 years who work from home"/>
    <x v="2"/>
    <s v="Male"/>
    <s v="Accommodation and food service activities (I)"/>
    <x v="20"/>
    <s v="Number"/>
    <n v="32"/>
    <x v="2"/>
  </r>
  <r>
    <s v="Usual Resident population aged 15 years who work from home"/>
    <x v="2"/>
    <s v="Male"/>
    <s v="Accommodation and food service activities (I)"/>
    <x v="21"/>
    <s v="Number"/>
    <n v="26"/>
    <x v="3"/>
  </r>
  <r>
    <s v="Usual Resident population aged 15 years who work from home"/>
    <x v="2"/>
    <s v="Male"/>
    <s v="Accommodation and food service activities (I)"/>
    <x v="22"/>
    <s v="Number"/>
    <n v="68"/>
    <x v="3"/>
  </r>
  <r>
    <s v="Usual Resident population aged 15 years who work from home"/>
    <x v="2"/>
    <s v="Male"/>
    <s v="Accommodation and food service activities (I)"/>
    <x v="23"/>
    <s v="Number"/>
    <n v="11"/>
    <x v="3"/>
  </r>
  <r>
    <s v="Usual Resident population aged 15 years who work from home"/>
    <x v="2"/>
    <s v="Male"/>
    <s v="Accommodation and food service activities (I)"/>
    <x v="24"/>
    <s v="Number"/>
    <n v="65"/>
    <x v="3"/>
  </r>
  <r>
    <s v="Usual Resident population aged 15 years who work from home"/>
    <x v="2"/>
    <s v="Male"/>
    <s v="Accommodation and food service activities (I)"/>
    <x v="25"/>
    <s v="Number"/>
    <n v="21"/>
    <x v="3"/>
  </r>
  <r>
    <s v="Usual Resident population aged 15 years who work from home"/>
    <x v="2"/>
    <s v="Male"/>
    <s v="Accommodation and food service activities (I)"/>
    <x v="26"/>
    <s v="Number"/>
    <n v="35"/>
    <x v="3"/>
  </r>
  <r>
    <s v="Usual Resident population aged 15 years who work from home"/>
    <x v="2"/>
    <s v="Male"/>
    <s v="Accommodation and food service activities (I)"/>
    <x v="27"/>
    <s v="Number"/>
    <n v="25"/>
    <x v="4"/>
  </r>
  <r>
    <s v="Usual Resident population aged 15 years who work from home"/>
    <x v="2"/>
    <s v="Male"/>
    <s v="Accommodation and food service activities (I)"/>
    <x v="28"/>
    <s v="Number"/>
    <n v="68"/>
    <x v="4"/>
  </r>
  <r>
    <s v="Usual Resident population aged 15 years who work from home"/>
    <x v="2"/>
    <s v="Male"/>
    <s v="Accommodation and food service activities (I)"/>
    <x v="29"/>
    <s v="Number"/>
    <n v="13"/>
    <x v="4"/>
  </r>
  <r>
    <s v="Usual Resident population aged 15 years who work from home"/>
    <x v="2"/>
    <s v="Male"/>
    <s v="Information and communication (J)"/>
    <x v="0"/>
    <s v="Number"/>
    <n v="241"/>
    <x v="0"/>
  </r>
  <r>
    <s v="Usual Resident population aged 15 years who work from home"/>
    <x v="2"/>
    <s v="Male"/>
    <s v="Information and communication (J)"/>
    <x v="1"/>
    <s v="Number"/>
    <n v="6293"/>
    <x v="0"/>
  </r>
  <r>
    <s v="Usual Resident population aged 15 years who work from home"/>
    <x v="2"/>
    <s v="Male"/>
    <s v="Information and communication (J)"/>
    <x v="2"/>
    <s v="Number"/>
    <n v="3385"/>
    <x v="0"/>
  </r>
  <r>
    <s v="Usual Resident population aged 15 years who work from home"/>
    <x v="2"/>
    <s v="Male"/>
    <s v="Information and communication (J)"/>
    <x v="3"/>
    <s v="Number"/>
    <n v="3049"/>
    <x v="0"/>
  </r>
  <r>
    <s v="Usual Resident population aged 15 years who work from home"/>
    <x v="2"/>
    <s v="Male"/>
    <s v="Information and communication (J)"/>
    <x v="4"/>
    <s v="Number"/>
    <n v="2215"/>
    <x v="0"/>
  </r>
  <r>
    <s v="Usual Resident population aged 15 years who work from home"/>
    <x v="2"/>
    <s v="Male"/>
    <s v="Information and communication (J)"/>
    <x v="5"/>
    <s v="Number"/>
    <n v="1745"/>
    <x v="0"/>
  </r>
  <r>
    <s v="Usual Resident population aged 15 years who work from home"/>
    <x v="2"/>
    <s v="Male"/>
    <s v="Information and communication (J)"/>
    <x v="6"/>
    <s v="Number"/>
    <n v="321"/>
    <x v="1"/>
  </r>
  <r>
    <s v="Usual Resident population aged 15 years who work from home"/>
    <x v="2"/>
    <s v="Male"/>
    <s v="Information and communication (J)"/>
    <x v="7"/>
    <s v="Number"/>
    <n v="292"/>
    <x v="1"/>
  </r>
  <r>
    <s v="Usual Resident population aged 15 years who work from home"/>
    <x v="2"/>
    <s v="Male"/>
    <s v="Information and communication (J)"/>
    <x v="8"/>
    <s v="Number"/>
    <n v="139"/>
    <x v="1"/>
  </r>
  <r>
    <s v="Usual Resident population aged 15 years who work from home"/>
    <x v="2"/>
    <s v="Male"/>
    <s v="Information and communication (J)"/>
    <x v="9"/>
    <s v="Number"/>
    <n v="624"/>
    <x v="0"/>
  </r>
  <r>
    <s v="Usual Resident population aged 15 years who work from home"/>
    <x v="2"/>
    <s v="Male"/>
    <s v="Information and communication (J)"/>
    <x v="10"/>
    <s v="Number"/>
    <n v="1284"/>
    <x v="0"/>
  </r>
  <r>
    <s v="Usual Resident population aged 15 years who work from home"/>
    <x v="2"/>
    <s v="Male"/>
    <s v="Information and communication (J)"/>
    <x v="11"/>
    <s v="Number"/>
    <n v="238"/>
    <x v="1"/>
  </r>
  <r>
    <s v="Usual Resident population aged 15 years who work from home"/>
    <x v="2"/>
    <s v="Male"/>
    <s v="Information and communication (J)"/>
    <x v="12"/>
    <s v="Number"/>
    <n v="540"/>
    <x v="1"/>
  </r>
  <r>
    <s v="Usual Resident population aged 15 years who work from home"/>
    <x v="2"/>
    <s v="Male"/>
    <s v="Information and communication (J)"/>
    <x v="13"/>
    <s v="Number"/>
    <n v="568"/>
    <x v="0"/>
  </r>
  <r>
    <s v="Usual Resident population aged 15 years who work from home"/>
    <x v="2"/>
    <s v="Male"/>
    <s v="Information and communication (J)"/>
    <x v="14"/>
    <s v="Number"/>
    <n v="1365"/>
    <x v="0"/>
  </r>
  <r>
    <s v="Usual Resident population aged 15 years who work from home"/>
    <x v="2"/>
    <s v="Male"/>
    <s v="Information and communication (J)"/>
    <x v="15"/>
    <s v="Number"/>
    <n v="544"/>
    <x v="2"/>
  </r>
  <r>
    <s v="Usual Resident population aged 15 years who work from home"/>
    <x v="2"/>
    <s v="Male"/>
    <s v="Information and communication (J)"/>
    <x v="16"/>
    <s v="Number"/>
    <n v="3647"/>
    <x v="2"/>
  </r>
  <r>
    <s v="Usual Resident population aged 15 years who work from home"/>
    <x v="2"/>
    <s v="Male"/>
    <s v="Information and communication (J)"/>
    <x v="17"/>
    <s v="Number"/>
    <n v="524"/>
    <x v="2"/>
  </r>
  <r>
    <s v="Usual Resident population aged 15 years who work from home"/>
    <x v="2"/>
    <s v="Male"/>
    <s v="Information and communication (J)"/>
    <x v="18"/>
    <s v="Number"/>
    <n v="970"/>
    <x v="2"/>
  </r>
  <r>
    <s v="Usual Resident population aged 15 years who work from home"/>
    <x v="2"/>
    <s v="Male"/>
    <s v="Information and communication (J)"/>
    <x v="19"/>
    <s v="Number"/>
    <n v="392"/>
    <x v="2"/>
  </r>
  <r>
    <s v="Usual Resident population aged 15 years who work from home"/>
    <x v="2"/>
    <s v="Male"/>
    <s v="Information and communication (J)"/>
    <x v="20"/>
    <s v="Number"/>
    <n v="686"/>
    <x v="2"/>
  </r>
  <r>
    <s v="Usual Resident population aged 15 years who work from home"/>
    <x v="2"/>
    <s v="Male"/>
    <s v="Information and communication (J)"/>
    <x v="21"/>
    <s v="Number"/>
    <n v="875"/>
    <x v="3"/>
  </r>
  <r>
    <s v="Usual Resident population aged 15 years who work from home"/>
    <x v="2"/>
    <s v="Male"/>
    <s v="Information and communication (J)"/>
    <x v="22"/>
    <s v="Number"/>
    <n v="1083"/>
    <x v="3"/>
  </r>
  <r>
    <s v="Usual Resident population aged 15 years who work from home"/>
    <x v="2"/>
    <s v="Male"/>
    <s v="Information and communication (J)"/>
    <x v="23"/>
    <s v="Number"/>
    <n v="109"/>
    <x v="3"/>
  </r>
  <r>
    <s v="Usual Resident population aged 15 years who work from home"/>
    <x v="2"/>
    <s v="Male"/>
    <s v="Information and communication (J)"/>
    <x v="24"/>
    <s v="Number"/>
    <n v="388"/>
    <x v="3"/>
  </r>
  <r>
    <s v="Usual Resident population aged 15 years who work from home"/>
    <x v="2"/>
    <s v="Male"/>
    <s v="Information and communication (J)"/>
    <x v="25"/>
    <s v="Number"/>
    <n v="278"/>
    <x v="3"/>
  </r>
  <r>
    <s v="Usual Resident population aged 15 years who work from home"/>
    <x v="2"/>
    <s v="Male"/>
    <s v="Information and communication (J)"/>
    <x v="26"/>
    <s v="Number"/>
    <n v="323"/>
    <x v="3"/>
  </r>
  <r>
    <s v="Usual Resident population aged 15 years who work from home"/>
    <x v="2"/>
    <s v="Male"/>
    <s v="Information and communication (J)"/>
    <x v="27"/>
    <s v="Number"/>
    <n v="188"/>
    <x v="4"/>
  </r>
  <r>
    <s v="Usual Resident population aged 15 years who work from home"/>
    <x v="2"/>
    <s v="Male"/>
    <s v="Information and communication (J)"/>
    <x v="28"/>
    <s v="Number"/>
    <n v="882"/>
    <x v="4"/>
  </r>
  <r>
    <s v="Usual Resident population aged 15 years who work from home"/>
    <x v="2"/>
    <s v="Male"/>
    <s v="Information and communication (J)"/>
    <x v="29"/>
    <s v="Number"/>
    <n v="102"/>
    <x v="4"/>
  </r>
  <r>
    <s v="Usual Resident population aged 15 years who work from home"/>
    <x v="2"/>
    <s v="Male"/>
    <s v="Financial and insurance activities (K)"/>
    <x v="0"/>
    <s v="Number"/>
    <n v="143"/>
    <x v="0"/>
  </r>
  <r>
    <s v="Usual Resident population aged 15 years who work from home"/>
    <x v="2"/>
    <s v="Male"/>
    <s v="Financial and insurance activities (K)"/>
    <x v="1"/>
    <s v="Number"/>
    <n v="2875"/>
    <x v="0"/>
  </r>
  <r>
    <s v="Usual Resident population aged 15 years who work from home"/>
    <x v="2"/>
    <s v="Male"/>
    <s v="Financial and insurance activities (K)"/>
    <x v="2"/>
    <s v="Number"/>
    <n v="1962"/>
    <x v="0"/>
  </r>
  <r>
    <s v="Usual Resident population aged 15 years who work from home"/>
    <x v="2"/>
    <s v="Male"/>
    <s v="Financial and insurance activities (K)"/>
    <x v="3"/>
    <s v="Number"/>
    <n v="1953"/>
    <x v="0"/>
  </r>
  <r>
    <s v="Usual Resident population aged 15 years who work from home"/>
    <x v="2"/>
    <s v="Male"/>
    <s v="Financial and insurance activities (K)"/>
    <x v="4"/>
    <s v="Number"/>
    <n v="1357"/>
    <x v="0"/>
  </r>
  <r>
    <s v="Usual Resident population aged 15 years who work from home"/>
    <x v="2"/>
    <s v="Male"/>
    <s v="Financial and insurance activities (K)"/>
    <x v="5"/>
    <s v="Number"/>
    <n v="1195"/>
    <x v="0"/>
  </r>
  <r>
    <s v="Usual Resident population aged 15 years who work from home"/>
    <x v="2"/>
    <s v="Male"/>
    <s v="Financial and insurance activities (K)"/>
    <x v="6"/>
    <s v="Number"/>
    <n v="288"/>
    <x v="1"/>
  </r>
  <r>
    <s v="Usual Resident population aged 15 years who work from home"/>
    <x v="2"/>
    <s v="Male"/>
    <s v="Financial and insurance activities (K)"/>
    <x v="7"/>
    <s v="Number"/>
    <n v="195"/>
    <x v="1"/>
  </r>
  <r>
    <s v="Usual Resident population aged 15 years who work from home"/>
    <x v="2"/>
    <s v="Male"/>
    <s v="Financial and insurance activities (K)"/>
    <x v="8"/>
    <s v="Number"/>
    <n v="74"/>
    <x v="1"/>
  </r>
  <r>
    <s v="Usual Resident population aged 15 years who work from home"/>
    <x v="2"/>
    <s v="Male"/>
    <s v="Financial and insurance activities (K)"/>
    <x v="9"/>
    <s v="Number"/>
    <n v="584"/>
    <x v="0"/>
  </r>
  <r>
    <s v="Usual Resident population aged 15 years who work from home"/>
    <x v="2"/>
    <s v="Male"/>
    <s v="Financial and insurance activities (K)"/>
    <x v="10"/>
    <s v="Number"/>
    <n v="897"/>
    <x v="0"/>
  </r>
  <r>
    <s v="Usual Resident population aged 15 years who work from home"/>
    <x v="2"/>
    <s v="Male"/>
    <s v="Financial and insurance activities (K)"/>
    <x v="11"/>
    <s v="Number"/>
    <n v="121"/>
    <x v="1"/>
  </r>
  <r>
    <s v="Usual Resident population aged 15 years who work from home"/>
    <x v="2"/>
    <s v="Male"/>
    <s v="Financial and insurance activities (K)"/>
    <x v="12"/>
    <s v="Number"/>
    <n v="207"/>
    <x v="1"/>
  </r>
  <r>
    <s v="Usual Resident population aged 15 years who work from home"/>
    <x v="2"/>
    <s v="Male"/>
    <s v="Financial and insurance activities (K)"/>
    <x v="13"/>
    <s v="Number"/>
    <n v="377"/>
    <x v="0"/>
  </r>
  <r>
    <s v="Usual Resident population aged 15 years who work from home"/>
    <x v="2"/>
    <s v="Male"/>
    <s v="Financial and insurance activities (K)"/>
    <x v="14"/>
    <s v="Number"/>
    <n v="758"/>
    <x v="0"/>
  </r>
  <r>
    <s v="Usual Resident population aged 15 years who work from home"/>
    <x v="2"/>
    <s v="Male"/>
    <s v="Financial and insurance activities (K)"/>
    <x v="15"/>
    <s v="Number"/>
    <n v="203"/>
    <x v="2"/>
  </r>
  <r>
    <s v="Usual Resident population aged 15 years who work from home"/>
    <x v="2"/>
    <s v="Male"/>
    <s v="Financial and insurance activities (K)"/>
    <x v="16"/>
    <s v="Number"/>
    <n v="1060"/>
    <x v="2"/>
  </r>
  <r>
    <s v="Usual Resident population aged 15 years who work from home"/>
    <x v="2"/>
    <s v="Male"/>
    <s v="Financial and insurance activities (K)"/>
    <x v="17"/>
    <s v="Number"/>
    <n v="317"/>
    <x v="2"/>
  </r>
  <r>
    <s v="Usual Resident population aged 15 years who work from home"/>
    <x v="2"/>
    <s v="Male"/>
    <s v="Financial and insurance activities (K)"/>
    <x v="18"/>
    <s v="Number"/>
    <n v="467"/>
    <x v="2"/>
  </r>
  <r>
    <s v="Usual Resident population aged 15 years who work from home"/>
    <x v="2"/>
    <s v="Male"/>
    <s v="Financial and insurance activities (K)"/>
    <x v="19"/>
    <s v="Number"/>
    <n v="234"/>
    <x v="2"/>
  </r>
  <r>
    <s v="Usual Resident population aged 15 years who work from home"/>
    <x v="2"/>
    <s v="Male"/>
    <s v="Financial and insurance activities (K)"/>
    <x v="20"/>
    <s v="Number"/>
    <n v="277"/>
    <x v="2"/>
  </r>
  <r>
    <s v="Usual Resident population aged 15 years who work from home"/>
    <x v="2"/>
    <s v="Male"/>
    <s v="Financial and insurance activities (K)"/>
    <x v="21"/>
    <s v="Number"/>
    <n v="235"/>
    <x v="3"/>
  </r>
  <r>
    <s v="Usual Resident population aged 15 years who work from home"/>
    <x v="2"/>
    <s v="Male"/>
    <s v="Financial and insurance activities (K)"/>
    <x v="22"/>
    <s v="Number"/>
    <n v="381"/>
    <x v="3"/>
  </r>
  <r>
    <s v="Usual Resident population aged 15 years who work from home"/>
    <x v="2"/>
    <s v="Male"/>
    <s v="Financial and insurance activities (K)"/>
    <x v="23"/>
    <s v="Number"/>
    <n v="68"/>
    <x v="3"/>
  </r>
  <r>
    <s v="Usual Resident population aged 15 years who work from home"/>
    <x v="2"/>
    <s v="Male"/>
    <s v="Financial and insurance activities (K)"/>
    <x v="24"/>
    <s v="Number"/>
    <n v="192"/>
    <x v="3"/>
  </r>
  <r>
    <s v="Usual Resident population aged 15 years who work from home"/>
    <x v="2"/>
    <s v="Male"/>
    <s v="Financial and insurance activities (K)"/>
    <x v="25"/>
    <s v="Number"/>
    <n v="110"/>
    <x v="3"/>
  </r>
  <r>
    <s v="Usual Resident population aged 15 years who work from home"/>
    <x v="2"/>
    <s v="Male"/>
    <s v="Financial and insurance activities (K)"/>
    <x v="26"/>
    <s v="Number"/>
    <n v="152"/>
    <x v="3"/>
  </r>
  <r>
    <s v="Usual Resident population aged 15 years who work from home"/>
    <x v="2"/>
    <s v="Male"/>
    <s v="Financial and insurance activities (K)"/>
    <x v="27"/>
    <s v="Number"/>
    <n v="163"/>
    <x v="4"/>
  </r>
  <r>
    <s v="Usual Resident population aged 15 years who work from home"/>
    <x v="2"/>
    <s v="Male"/>
    <s v="Financial and insurance activities (K)"/>
    <x v="28"/>
    <s v="Number"/>
    <n v="486"/>
    <x v="4"/>
  </r>
  <r>
    <s v="Usual Resident population aged 15 years who work from home"/>
    <x v="2"/>
    <s v="Male"/>
    <s v="Financial and insurance activities (K)"/>
    <x v="29"/>
    <s v="Number"/>
    <n v="97"/>
    <x v="4"/>
  </r>
  <r>
    <s v="Usual Resident population aged 15 years who work from home"/>
    <x v="2"/>
    <s v="Male"/>
    <s v="Real estate activities (L)"/>
    <x v="0"/>
    <s v="Number"/>
    <n v="1"/>
    <x v="0"/>
  </r>
  <r>
    <s v="Usual Resident population aged 15 years who work from home"/>
    <x v="2"/>
    <s v="Male"/>
    <s v="Real estate activities (L)"/>
    <x v="1"/>
    <s v="Number"/>
    <n v="107"/>
    <x v="0"/>
  </r>
  <r>
    <s v="Usual Resident population aged 15 years who work from home"/>
    <x v="2"/>
    <s v="Male"/>
    <s v="Real estate activities (L)"/>
    <x v="2"/>
    <s v="Number"/>
    <n v="93"/>
    <x v="0"/>
  </r>
  <r>
    <s v="Usual Resident population aged 15 years who work from home"/>
    <x v="2"/>
    <s v="Male"/>
    <s v="Real estate activities (L)"/>
    <x v="3"/>
    <s v="Number"/>
    <n v="54"/>
    <x v="0"/>
  </r>
  <r>
    <s v="Usual Resident population aged 15 years who work from home"/>
    <x v="2"/>
    <s v="Male"/>
    <s v="Real estate activities (L)"/>
    <x v="4"/>
    <s v="Number"/>
    <n v="35"/>
    <x v="0"/>
  </r>
  <r>
    <s v="Usual Resident population aged 15 years who work from home"/>
    <x v="2"/>
    <s v="Male"/>
    <s v="Real estate activities (L)"/>
    <x v="5"/>
    <s v="Number"/>
    <n v="43"/>
    <x v="0"/>
  </r>
  <r>
    <s v="Usual Resident population aged 15 years who work from home"/>
    <x v="2"/>
    <s v="Male"/>
    <s v="Real estate activities (L)"/>
    <x v="6"/>
    <s v="Number"/>
    <n v="6"/>
    <x v="1"/>
  </r>
  <r>
    <s v="Usual Resident population aged 15 years who work from home"/>
    <x v="2"/>
    <s v="Male"/>
    <s v="Real estate activities (L)"/>
    <x v="7"/>
    <s v="Number"/>
    <n v="8"/>
    <x v="1"/>
  </r>
  <r>
    <s v="Usual Resident population aged 15 years who work from home"/>
    <x v="2"/>
    <s v="Male"/>
    <s v="Real estate activities (L)"/>
    <x v="8"/>
    <s v="Number"/>
    <n v="4"/>
    <x v="1"/>
  </r>
  <r>
    <s v="Usual Resident population aged 15 years who work from home"/>
    <x v="2"/>
    <s v="Male"/>
    <s v="Real estate activities (L)"/>
    <x v="9"/>
    <s v="Number"/>
    <n v="10"/>
    <x v="0"/>
  </r>
  <r>
    <s v="Usual Resident population aged 15 years who work from home"/>
    <x v="2"/>
    <s v="Male"/>
    <s v="Real estate activities (L)"/>
    <x v="10"/>
    <s v="Number"/>
    <n v="36"/>
    <x v="0"/>
  </r>
  <r>
    <s v="Usual Resident population aged 15 years who work from home"/>
    <x v="2"/>
    <s v="Male"/>
    <s v="Real estate activities (L)"/>
    <x v="11"/>
    <s v="Number"/>
    <n v="1"/>
    <x v="1"/>
  </r>
  <r>
    <s v="Usual Resident population aged 15 years who work from home"/>
    <x v="2"/>
    <s v="Male"/>
    <s v="Real estate activities (L)"/>
    <x v="12"/>
    <s v="Number"/>
    <n v="7"/>
    <x v="1"/>
  </r>
  <r>
    <s v="Usual Resident population aged 15 years who work from home"/>
    <x v="2"/>
    <s v="Male"/>
    <s v="Real estate activities (L)"/>
    <x v="13"/>
    <s v="Number"/>
    <n v="15"/>
    <x v="0"/>
  </r>
  <r>
    <s v="Usual Resident population aged 15 years who work from home"/>
    <x v="2"/>
    <s v="Male"/>
    <s v="Real estate activities (L)"/>
    <x v="14"/>
    <s v="Number"/>
    <n v="17"/>
    <x v="0"/>
  </r>
  <r>
    <s v="Usual Resident population aged 15 years who work from home"/>
    <x v="2"/>
    <s v="Male"/>
    <s v="Real estate activities (L)"/>
    <x v="15"/>
    <s v="Number"/>
    <n v="10"/>
    <x v="2"/>
  </r>
  <r>
    <s v="Usual Resident population aged 15 years who work from home"/>
    <x v="2"/>
    <s v="Male"/>
    <s v="Real estate activities (L)"/>
    <x v="16"/>
    <s v="Number"/>
    <n v="68"/>
    <x v="2"/>
  </r>
  <r>
    <s v="Usual Resident population aged 15 years who work from home"/>
    <x v="2"/>
    <s v="Male"/>
    <s v="Real estate activities (L)"/>
    <x v="17"/>
    <s v="Number"/>
    <n v="16"/>
    <x v="2"/>
  </r>
  <r>
    <s v="Usual Resident population aged 15 years who work from home"/>
    <x v="2"/>
    <s v="Male"/>
    <s v="Real estate activities (L)"/>
    <x v="18"/>
    <s v="Number"/>
    <n v="16"/>
    <x v="2"/>
  </r>
  <r>
    <s v="Usual Resident population aged 15 years who work from home"/>
    <x v="2"/>
    <s v="Male"/>
    <s v="Real estate activities (L)"/>
    <x v="19"/>
    <s v="Number"/>
    <n v="3"/>
    <x v="2"/>
  </r>
  <r>
    <s v="Usual Resident population aged 15 years who work from home"/>
    <x v="2"/>
    <s v="Male"/>
    <s v="Real estate activities (L)"/>
    <x v="20"/>
    <s v="Number"/>
    <n v="14"/>
    <x v="2"/>
  </r>
  <r>
    <s v="Usual Resident population aged 15 years who work from home"/>
    <x v="2"/>
    <s v="Male"/>
    <s v="Real estate activities (L)"/>
    <x v="21"/>
    <s v="Number"/>
    <n v="14"/>
    <x v="3"/>
  </r>
  <r>
    <s v="Usual Resident population aged 15 years who work from home"/>
    <x v="2"/>
    <s v="Male"/>
    <s v="Real estate activities (L)"/>
    <x v="22"/>
    <s v="Number"/>
    <n v="18"/>
    <x v="3"/>
  </r>
  <r>
    <s v="Usual Resident population aged 15 years who work from home"/>
    <x v="2"/>
    <s v="Male"/>
    <s v="Real estate activities (L)"/>
    <x v="23"/>
    <s v="Number"/>
    <n v="3"/>
    <x v="3"/>
  </r>
  <r>
    <s v="Usual Resident population aged 15 years who work from home"/>
    <x v="2"/>
    <s v="Male"/>
    <s v="Real estate activities (L)"/>
    <x v="24"/>
    <s v="Number"/>
    <n v="10"/>
    <x v="3"/>
  </r>
  <r>
    <s v="Usual Resident population aged 15 years who work from home"/>
    <x v="2"/>
    <s v="Male"/>
    <s v="Real estate activities (L)"/>
    <x v="25"/>
    <s v="Number"/>
    <n v="2"/>
    <x v="3"/>
  </r>
  <r>
    <s v="Usual Resident population aged 15 years who work from home"/>
    <x v="2"/>
    <s v="Male"/>
    <s v="Real estate activities (L)"/>
    <x v="26"/>
    <s v="Number"/>
    <n v="13"/>
    <x v="3"/>
  </r>
  <r>
    <s v="Usual Resident population aged 15 years who work from home"/>
    <x v="2"/>
    <s v="Male"/>
    <s v="Real estate activities (L)"/>
    <x v="27"/>
    <s v="Number"/>
    <n v="7"/>
    <x v="4"/>
  </r>
  <r>
    <s v="Usual Resident population aged 15 years who work from home"/>
    <x v="2"/>
    <s v="Male"/>
    <s v="Real estate activities (L)"/>
    <x v="28"/>
    <s v="Number"/>
    <n v="13"/>
    <x v="4"/>
  </r>
  <r>
    <s v="Usual Resident population aged 15 years who work from home"/>
    <x v="2"/>
    <s v="Male"/>
    <s v="Real estate activities (L)"/>
    <x v="29"/>
    <s v="Number"/>
    <n v="2"/>
    <x v="4"/>
  </r>
  <r>
    <s v="Usual Resident population aged 15 years who work from home"/>
    <x v="2"/>
    <s v="Male"/>
    <s v="Professional, scientific and technical activities (M)"/>
    <x v="0"/>
    <s v="Number"/>
    <n v="154"/>
    <x v="0"/>
  </r>
  <r>
    <s v="Usual Resident population aged 15 years who work from home"/>
    <x v="2"/>
    <s v="Male"/>
    <s v="Professional, scientific and technical activities (M)"/>
    <x v="1"/>
    <s v="Number"/>
    <n v="3037"/>
    <x v="0"/>
  </r>
  <r>
    <s v="Usual Resident population aged 15 years who work from home"/>
    <x v="2"/>
    <s v="Male"/>
    <s v="Professional, scientific and technical activities (M)"/>
    <x v="2"/>
    <s v="Number"/>
    <n v="1793"/>
    <x v="0"/>
  </r>
  <r>
    <s v="Usual Resident population aged 15 years who work from home"/>
    <x v="2"/>
    <s v="Male"/>
    <s v="Professional, scientific and technical activities (M)"/>
    <x v="3"/>
    <s v="Number"/>
    <n v="1389"/>
    <x v="0"/>
  </r>
  <r>
    <s v="Usual Resident population aged 15 years who work from home"/>
    <x v="2"/>
    <s v="Male"/>
    <s v="Professional, scientific and technical activities (M)"/>
    <x v="4"/>
    <s v="Number"/>
    <n v="997"/>
    <x v="0"/>
  </r>
  <r>
    <s v="Usual Resident population aged 15 years who work from home"/>
    <x v="2"/>
    <s v="Male"/>
    <s v="Professional, scientific and technical activities (M)"/>
    <x v="5"/>
    <s v="Number"/>
    <n v="924"/>
    <x v="0"/>
  </r>
  <r>
    <s v="Usual Resident population aged 15 years who work from home"/>
    <x v="2"/>
    <s v="Male"/>
    <s v="Professional, scientific and technical activities (M)"/>
    <x v="6"/>
    <s v="Number"/>
    <n v="313"/>
    <x v="1"/>
  </r>
  <r>
    <s v="Usual Resident population aged 15 years who work from home"/>
    <x v="2"/>
    <s v="Male"/>
    <s v="Professional, scientific and technical activities (M)"/>
    <x v="7"/>
    <s v="Number"/>
    <n v="176"/>
    <x v="1"/>
  </r>
  <r>
    <s v="Usual Resident population aged 15 years who work from home"/>
    <x v="2"/>
    <s v="Male"/>
    <s v="Professional, scientific and technical activities (M)"/>
    <x v="8"/>
    <s v="Number"/>
    <n v="72"/>
    <x v="1"/>
  </r>
  <r>
    <s v="Usual Resident population aged 15 years who work from home"/>
    <x v="2"/>
    <s v="Male"/>
    <s v="Professional, scientific and technical activities (M)"/>
    <x v="9"/>
    <s v="Number"/>
    <n v="340"/>
    <x v="0"/>
  </r>
  <r>
    <s v="Usual Resident population aged 15 years who work from home"/>
    <x v="2"/>
    <s v="Male"/>
    <s v="Professional, scientific and technical activities (M)"/>
    <x v="10"/>
    <s v="Number"/>
    <n v="675"/>
    <x v="0"/>
  </r>
  <r>
    <s v="Usual Resident population aged 15 years who work from home"/>
    <x v="2"/>
    <s v="Male"/>
    <s v="Professional, scientific and technical activities (M)"/>
    <x v="11"/>
    <s v="Number"/>
    <n v="154"/>
    <x v="1"/>
  </r>
  <r>
    <s v="Usual Resident population aged 15 years who work from home"/>
    <x v="2"/>
    <s v="Male"/>
    <s v="Professional, scientific and technical activities (M)"/>
    <x v="12"/>
    <s v="Number"/>
    <n v="238"/>
    <x v="1"/>
  </r>
  <r>
    <s v="Usual Resident population aged 15 years who work from home"/>
    <x v="2"/>
    <s v="Male"/>
    <s v="Professional, scientific and technical activities (M)"/>
    <x v="13"/>
    <s v="Number"/>
    <n v="369"/>
    <x v="0"/>
  </r>
  <r>
    <s v="Usual Resident population aged 15 years who work from home"/>
    <x v="2"/>
    <s v="Male"/>
    <s v="Professional, scientific and technical activities (M)"/>
    <x v="14"/>
    <s v="Number"/>
    <n v="720"/>
    <x v="0"/>
  </r>
  <r>
    <s v="Usual Resident population aged 15 years who work from home"/>
    <x v="2"/>
    <s v="Male"/>
    <s v="Professional, scientific and technical activities (M)"/>
    <x v="15"/>
    <s v="Number"/>
    <n v="287"/>
    <x v="2"/>
  </r>
  <r>
    <s v="Usual Resident population aged 15 years who work from home"/>
    <x v="2"/>
    <s v="Male"/>
    <s v="Professional, scientific and technical activities (M)"/>
    <x v="16"/>
    <s v="Number"/>
    <n v="2127"/>
    <x v="2"/>
  </r>
  <r>
    <s v="Usual Resident population aged 15 years who work from home"/>
    <x v="2"/>
    <s v="Male"/>
    <s v="Professional, scientific and technical activities (M)"/>
    <x v="17"/>
    <s v="Number"/>
    <n v="373"/>
    <x v="2"/>
  </r>
  <r>
    <s v="Usual Resident population aged 15 years who work from home"/>
    <x v="2"/>
    <s v="Male"/>
    <s v="Professional, scientific and technical activities (M)"/>
    <x v="18"/>
    <s v="Number"/>
    <n v="447"/>
    <x v="2"/>
  </r>
  <r>
    <s v="Usual Resident population aged 15 years who work from home"/>
    <x v="2"/>
    <s v="Male"/>
    <s v="Professional, scientific and technical activities (M)"/>
    <x v="19"/>
    <s v="Number"/>
    <n v="294"/>
    <x v="2"/>
  </r>
  <r>
    <s v="Usual Resident population aged 15 years who work from home"/>
    <x v="2"/>
    <s v="Male"/>
    <s v="Professional, scientific and technical activities (M)"/>
    <x v="20"/>
    <s v="Number"/>
    <n v="351"/>
    <x v="2"/>
  </r>
  <r>
    <s v="Usual Resident population aged 15 years who work from home"/>
    <x v="2"/>
    <s v="Male"/>
    <s v="Professional, scientific and technical activities (M)"/>
    <x v="21"/>
    <s v="Number"/>
    <n v="252"/>
    <x v="3"/>
  </r>
  <r>
    <s v="Usual Resident population aged 15 years who work from home"/>
    <x v="2"/>
    <s v="Male"/>
    <s v="Professional, scientific and technical activities (M)"/>
    <x v="22"/>
    <s v="Number"/>
    <n v="443"/>
    <x v="3"/>
  </r>
  <r>
    <s v="Usual Resident population aged 15 years who work from home"/>
    <x v="2"/>
    <s v="Male"/>
    <s v="Professional, scientific and technical activities (M)"/>
    <x v="23"/>
    <s v="Number"/>
    <n v="68"/>
    <x v="3"/>
  </r>
  <r>
    <s v="Usual Resident population aged 15 years who work from home"/>
    <x v="2"/>
    <s v="Male"/>
    <s v="Professional, scientific and technical activities (M)"/>
    <x v="24"/>
    <s v="Number"/>
    <n v="264"/>
    <x v="3"/>
  </r>
  <r>
    <s v="Usual Resident population aged 15 years who work from home"/>
    <x v="2"/>
    <s v="Male"/>
    <s v="Professional, scientific and technical activities (M)"/>
    <x v="25"/>
    <s v="Number"/>
    <n v="146"/>
    <x v="3"/>
  </r>
  <r>
    <s v="Usual Resident population aged 15 years who work from home"/>
    <x v="2"/>
    <s v="Male"/>
    <s v="Professional, scientific and technical activities (M)"/>
    <x v="26"/>
    <s v="Number"/>
    <n v="185"/>
    <x v="3"/>
  </r>
  <r>
    <s v="Usual Resident population aged 15 years who work from home"/>
    <x v="2"/>
    <s v="Male"/>
    <s v="Professional, scientific and technical activities (M)"/>
    <x v="27"/>
    <s v="Number"/>
    <n v="138"/>
    <x v="4"/>
  </r>
  <r>
    <s v="Usual Resident population aged 15 years who work from home"/>
    <x v="2"/>
    <s v="Male"/>
    <s v="Professional, scientific and technical activities (M)"/>
    <x v="28"/>
    <s v="Number"/>
    <n v="352"/>
    <x v="4"/>
  </r>
  <r>
    <s v="Usual Resident population aged 15 years who work from home"/>
    <x v="2"/>
    <s v="Male"/>
    <s v="Professional, scientific and technical activities (M)"/>
    <x v="29"/>
    <s v="Number"/>
    <n v="88"/>
    <x v="4"/>
  </r>
  <r>
    <s v="Usual Resident population aged 15 years who work from home"/>
    <x v="2"/>
    <s v="Male"/>
    <s v="Administrative and support service activities (N)"/>
    <x v="0"/>
    <s v="Number"/>
    <n v="47"/>
    <x v="0"/>
  </r>
  <r>
    <s v="Usual Resident population aged 15 years who work from home"/>
    <x v="2"/>
    <s v="Male"/>
    <s v="Administrative and support service activities (N)"/>
    <x v="1"/>
    <s v="Number"/>
    <n v="655"/>
    <x v="0"/>
  </r>
  <r>
    <s v="Usual Resident population aged 15 years who work from home"/>
    <x v="2"/>
    <s v="Male"/>
    <s v="Administrative and support service activities (N)"/>
    <x v="2"/>
    <s v="Number"/>
    <n v="368"/>
    <x v="0"/>
  </r>
  <r>
    <s v="Usual Resident population aged 15 years who work from home"/>
    <x v="2"/>
    <s v="Male"/>
    <s v="Administrative and support service activities (N)"/>
    <x v="3"/>
    <s v="Number"/>
    <n v="386"/>
    <x v="0"/>
  </r>
  <r>
    <s v="Usual Resident population aged 15 years who work from home"/>
    <x v="2"/>
    <s v="Male"/>
    <s v="Administrative and support service activities (N)"/>
    <x v="4"/>
    <s v="Number"/>
    <n v="260"/>
    <x v="0"/>
  </r>
  <r>
    <s v="Usual Resident population aged 15 years who work from home"/>
    <x v="2"/>
    <s v="Male"/>
    <s v="Administrative and support service activities (N)"/>
    <x v="5"/>
    <s v="Number"/>
    <n v="196"/>
    <x v="0"/>
  </r>
  <r>
    <s v="Usual Resident population aged 15 years who work from home"/>
    <x v="2"/>
    <s v="Male"/>
    <s v="Administrative and support service activities (N)"/>
    <x v="6"/>
    <s v="Number"/>
    <n v="64"/>
    <x v="1"/>
  </r>
  <r>
    <s v="Usual Resident population aged 15 years who work from home"/>
    <x v="2"/>
    <s v="Male"/>
    <s v="Administrative and support service activities (N)"/>
    <x v="7"/>
    <s v="Number"/>
    <n v="44"/>
    <x v="1"/>
  </r>
  <r>
    <s v="Usual Resident population aged 15 years who work from home"/>
    <x v="2"/>
    <s v="Male"/>
    <s v="Administrative and support service activities (N)"/>
    <x v="8"/>
    <s v="Number"/>
    <n v="18"/>
    <x v="1"/>
  </r>
  <r>
    <s v="Usual Resident population aged 15 years who work from home"/>
    <x v="2"/>
    <s v="Male"/>
    <s v="Administrative and support service activities (N)"/>
    <x v="9"/>
    <s v="Number"/>
    <n v="83"/>
    <x v="0"/>
  </r>
  <r>
    <s v="Usual Resident population aged 15 years who work from home"/>
    <x v="2"/>
    <s v="Male"/>
    <s v="Administrative and support service activities (N)"/>
    <x v="10"/>
    <s v="Number"/>
    <n v="168"/>
    <x v="0"/>
  </r>
  <r>
    <s v="Usual Resident population aged 15 years who work from home"/>
    <x v="2"/>
    <s v="Male"/>
    <s v="Administrative and support service activities (N)"/>
    <x v="11"/>
    <s v="Number"/>
    <n v="39"/>
    <x v="1"/>
  </r>
  <r>
    <s v="Usual Resident population aged 15 years who work from home"/>
    <x v="2"/>
    <s v="Male"/>
    <s v="Administrative and support service activities (N)"/>
    <x v="12"/>
    <s v="Number"/>
    <n v="45"/>
    <x v="1"/>
  </r>
  <r>
    <s v="Usual Resident population aged 15 years who work from home"/>
    <x v="2"/>
    <s v="Male"/>
    <s v="Administrative and support service activities (N)"/>
    <x v="13"/>
    <s v="Number"/>
    <n v="101"/>
    <x v="0"/>
  </r>
  <r>
    <s v="Usual Resident population aged 15 years who work from home"/>
    <x v="2"/>
    <s v="Male"/>
    <s v="Administrative and support service activities (N)"/>
    <x v="14"/>
    <s v="Number"/>
    <n v="175"/>
    <x v="0"/>
  </r>
  <r>
    <s v="Usual Resident population aged 15 years who work from home"/>
    <x v="2"/>
    <s v="Male"/>
    <s v="Administrative and support service activities (N)"/>
    <x v="15"/>
    <s v="Number"/>
    <n v="97"/>
    <x v="2"/>
  </r>
  <r>
    <s v="Usual Resident population aged 15 years who work from home"/>
    <x v="2"/>
    <s v="Male"/>
    <s v="Administrative and support service activities (N)"/>
    <x v="16"/>
    <s v="Number"/>
    <n v="1176"/>
    <x v="2"/>
  </r>
  <r>
    <s v="Usual Resident population aged 15 years who work from home"/>
    <x v="2"/>
    <s v="Male"/>
    <s v="Administrative and support service activities (N)"/>
    <x v="17"/>
    <s v="Number"/>
    <n v="127"/>
    <x v="2"/>
  </r>
  <r>
    <s v="Usual Resident population aged 15 years who work from home"/>
    <x v="2"/>
    <s v="Male"/>
    <s v="Administrative and support service activities (N)"/>
    <x v="18"/>
    <s v="Number"/>
    <n v="136"/>
    <x v="2"/>
  </r>
  <r>
    <s v="Usual Resident population aged 15 years who work from home"/>
    <x v="2"/>
    <s v="Male"/>
    <s v="Administrative and support service activities (N)"/>
    <x v="19"/>
    <s v="Number"/>
    <n v="92"/>
    <x v="2"/>
  </r>
  <r>
    <s v="Usual Resident population aged 15 years who work from home"/>
    <x v="2"/>
    <s v="Male"/>
    <s v="Administrative and support service activities (N)"/>
    <x v="20"/>
    <s v="Number"/>
    <n v="151"/>
    <x v="2"/>
  </r>
  <r>
    <s v="Usual Resident population aged 15 years who work from home"/>
    <x v="2"/>
    <s v="Male"/>
    <s v="Administrative and support service activities (N)"/>
    <x v="21"/>
    <s v="Number"/>
    <n v="119"/>
    <x v="3"/>
  </r>
  <r>
    <s v="Usual Resident population aged 15 years who work from home"/>
    <x v="2"/>
    <s v="Male"/>
    <s v="Administrative and support service activities (N)"/>
    <x v="22"/>
    <s v="Number"/>
    <n v="143"/>
    <x v="3"/>
  </r>
  <r>
    <s v="Usual Resident population aged 15 years who work from home"/>
    <x v="2"/>
    <s v="Male"/>
    <s v="Administrative and support service activities (N)"/>
    <x v="23"/>
    <s v="Number"/>
    <n v="25"/>
    <x v="3"/>
  </r>
  <r>
    <s v="Usual Resident population aged 15 years who work from home"/>
    <x v="2"/>
    <s v="Male"/>
    <s v="Administrative and support service activities (N)"/>
    <x v="24"/>
    <s v="Number"/>
    <n v="60"/>
    <x v="3"/>
  </r>
  <r>
    <s v="Usual Resident population aged 15 years who work from home"/>
    <x v="2"/>
    <s v="Male"/>
    <s v="Administrative and support service activities (N)"/>
    <x v="25"/>
    <s v="Number"/>
    <n v="40"/>
    <x v="3"/>
  </r>
  <r>
    <s v="Usual Resident population aged 15 years who work from home"/>
    <x v="2"/>
    <s v="Male"/>
    <s v="Administrative and support service activities (N)"/>
    <x v="26"/>
    <s v="Number"/>
    <n v="55"/>
    <x v="3"/>
  </r>
  <r>
    <s v="Usual Resident population aged 15 years who work from home"/>
    <x v="2"/>
    <s v="Male"/>
    <s v="Administrative and support service activities (N)"/>
    <x v="27"/>
    <s v="Number"/>
    <n v="31"/>
    <x v="4"/>
  </r>
  <r>
    <s v="Usual Resident population aged 15 years who work from home"/>
    <x v="2"/>
    <s v="Male"/>
    <s v="Administrative and support service activities (N)"/>
    <x v="28"/>
    <s v="Number"/>
    <n v="117"/>
    <x v="4"/>
  </r>
  <r>
    <s v="Usual Resident population aged 15 years who work from home"/>
    <x v="2"/>
    <s v="Male"/>
    <s v="Administrative and support service activities (N)"/>
    <x v="29"/>
    <s v="Number"/>
    <n v="14"/>
    <x v="4"/>
  </r>
  <r>
    <s v="Usual Resident population aged 15 years who work from home"/>
    <x v="2"/>
    <s v="Male"/>
    <s v="Public administration and defence; compulsory social security (O)"/>
    <x v="0"/>
    <s v="Number"/>
    <n v="58"/>
    <x v="0"/>
  </r>
  <r>
    <s v="Usual Resident population aged 15 years who work from home"/>
    <x v="2"/>
    <s v="Male"/>
    <s v="Public administration and defence; compulsory social security (O)"/>
    <x v="1"/>
    <s v="Number"/>
    <n v="659"/>
    <x v="0"/>
  </r>
  <r>
    <s v="Usual Resident population aged 15 years who work from home"/>
    <x v="2"/>
    <s v="Male"/>
    <s v="Public administration and defence; compulsory social security (O)"/>
    <x v="2"/>
    <s v="Number"/>
    <n v="245"/>
    <x v="0"/>
  </r>
  <r>
    <s v="Usual Resident population aged 15 years who work from home"/>
    <x v="2"/>
    <s v="Male"/>
    <s v="Public administration and defence; compulsory social security (O)"/>
    <x v="3"/>
    <s v="Number"/>
    <n v="364"/>
    <x v="0"/>
  </r>
  <r>
    <s v="Usual Resident population aged 15 years who work from home"/>
    <x v="2"/>
    <s v="Male"/>
    <s v="Public administration and defence; compulsory social security (O)"/>
    <x v="4"/>
    <s v="Number"/>
    <n v="264"/>
    <x v="0"/>
  </r>
  <r>
    <s v="Usual Resident population aged 15 years who work from home"/>
    <x v="2"/>
    <s v="Male"/>
    <s v="Public administration and defence; compulsory social security (O)"/>
    <x v="5"/>
    <s v="Number"/>
    <n v="248"/>
    <x v="0"/>
  </r>
  <r>
    <s v="Usual Resident population aged 15 years who work from home"/>
    <x v="2"/>
    <s v="Male"/>
    <s v="Public administration and defence; compulsory social security (O)"/>
    <x v="6"/>
    <s v="Number"/>
    <n v="71"/>
    <x v="1"/>
  </r>
  <r>
    <s v="Usual Resident population aged 15 years who work from home"/>
    <x v="2"/>
    <s v="Male"/>
    <s v="Public administration and defence; compulsory social security (O)"/>
    <x v="7"/>
    <s v="Number"/>
    <n v="62"/>
    <x v="1"/>
  </r>
  <r>
    <s v="Usual Resident population aged 15 years who work from home"/>
    <x v="2"/>
    <s v="Male"/>
    <s v="Public administration and defence; compulsory social security (O)"/>
    <x v="8"/>
    <s v="Number"/>
    <n v="31"/>
    <x v="1"/>
  </r>
  <r>
    <s v="Usual Resident population aged 15 years who work from home"/>
    <x v="2"/>
    <s v="Male"/>
    <s v="Public administration and defence; compulsory social security (O)"/>
    <x v="9"/>
    <s v="Number"/>
    <n v="113"/>
    <x v="0"/>
  </r>
  <r>
    <s v="Usual Resident population aged 15 years who work from home"/>
    <x v="2"/>
    <s v="Male"/>
    <s v="Public administration and defence; compulsory social security (O)"/>
    <x v="10"/>
    <s v="Number"/>
    <n v="190"/>
    <x v="0"/>
  </r>
  <r>
    <s v="Usual Resident population aged 15 years who work from home"/>
    <x v="2"/>
    <s v="Male"/>
    <s v="Public administration and defence; compulsory social security (O)"/>
    <x v="11"/>
    <s v="Number"/>
    <n v="50"/>
    <x v="1"/>
  </r>
  <r>
    <s v="Usual Resident population aged 15 years who work from home"/>
    <x v="2"/>
    <s v="Male"/>
    <s v="Public administration and defence; compulsory social security (O)"/>
    <x v="12"/>
    <s v="Number"/>
    <n v="57"/>
    <x v="1"/>
  </r>
  <r>
    <s v="Usual Resident population aged 15 years who work from home"/>
    <x v="2"/>
    <s v="Male"/>
    <s v="Public administration and defence; compulsory social security (O)"/>
    <x v="13"/>
    <s v="Number"/>
    <n v="98"/>
    <x v="0"/>
  </r>
  <r>
    <s v="Usual Resident population aged 15 years who work from home"/>
    <x v="2"/>
    <s v="Male"/>
    <s v="Public administration and defence; compulsory social security (O)"/>
    <x v="14"/>
    <s v="Number"/>
    <n v="141"/>
    <x v="0"/>
  </r>
  <r>
    <s v="Usual Resident population aged 15 years who work from home"/>
    <x v="2"/>
    <s v="Male"/>
    <s v="Public administration and defence; compulsory social security (O)"/>
    <x v="15"/>
    <s v="Number"/>
    <n v="98"/>
    <x v="2"/>
  </r>
  <r>
    <s v="Usual Resident population aged 15 years who work from home"/>
    <x v="2"/>
    <s v="Male"/>
    <s v="Public administration and defence; compulsory social security (O)"/>
    <x v="16"/>
    <s v="Number"/>
    <n v="356"/>
    <x v="2"/>
  </r>
  <r>
    <s v="Usual Resident population aged 15 years who work from home"/>
    <x v="2"/>
    <s v="Male"/>
    <s v="Public administration and defence; compulsory social security (O)"/>
    <x v="17"/>
    <s v="Number"/>
    <n v="121"/>
    <x v="2"/>
  </r>
  <r>
    <s v="Usual Resident population aged 15 years who work from home"/>
    <x v="2"/>
    <s v="Male"/>
    <s v="Public administration and defence; compulsory social security (O)"/>
    <x v="18"/>
    <s v="Number"/>
    <n v="160"/>
    <x v="2"/>
  </r>
  <r>
    <s v="Usual Resident population aged 15 years who work from home"/>
    <x v="2"/>
    <s v="Male"/>
    <s v="Public administration and defence; compulsory social security (O)"/>
    <x v="19"/>
    <s v="Number"/>
    <n v="109"/>
    <x v="2"/>
  </r>
  <r>
    <s v="Usual Resident population aged 15 years who work from home"/>
    <x v="2"/>
    <s v="Male"/>
    <s v="Public administration and defence; compulsory social security (O)"/>
    <x v="20"/>
    <s v="Number"/>
    <n v="88"/>
    <x v="2"/>
  </r>
  <r>
    <s v="Usual Resident population aged 15 years who work from home"/>
    <x v="2"/>
    <s v="Male"/>
    <s v="Public administration and defence; compulsory social security (O)"/>
    <x v="21"/>
    <s v="Number"/>
    <n v="52"/>
    <x v="3"/>
  </r>
  <r>
    <s v="Usual Resident population aged 15 years who work from home"/>
    <x v="2"/>
    <s v="Male"/>
    <s v="Public administration and defence; compulsory social security (O)"/>
    <x v="22"/>
    <s v="Number"/>
    <n v="136"/>
    <x v="3"/>
  </r>
  <r>
    <s v="Usual Resident population aged 15 years who work from home"/>
    <x v="2"/>
    <s v="Male"/>
    <s v="Public administration and defence; compulsory social security (O)"/>
    <x v="23"/>
    <s v="Number"/>
    <n v="50"/>
    <x v="3"/>
  </r>
  <r>
    <s v="Usual Resident population aged 15 years who work from home"/>
    <x v="2"/>
    <s v="Male"/>
    <s v="Public administration and defence; compulsory social security (O)"/>
    <x v="24"/>
    <s v="Number"/>
    <n v="111"/>
    <x v="3"/>
  </r>
  <r>
    <s v="Usual Resident population aged 15 years who work from home"/>
    <x v="2"/>
    <s v="Male"/>
    <s v="Public administration and defence; compulsory social security (O)"/>
    <x v="25"/>
    <s v="Number"/>
    <n v="55"/>
    <x v="3"/>
  </r>
  <r>
    <s v="Usual Resident population aged 15 years who work from home"/>
    <x v="2"/>
    <s v="Male"/>
    <s v="Public administration and defence; compulsory social security (O)"/>
    <x v="26"/>
    <s v="Number"/>
    <n v="133"/>
    <x v="3"/>
  </r>
  <r>
    <s v="Usual Resident population aged 15 years who work from home"/>
    <x v="2"/>
    <s v="Male"/>
    <s v="Public administration and defence; compulsory social security (O)"/>
    <x v="27"/>
    <s v="Number"/>
    <n v="30"/>
    <x v="4"/>
  </r>
  <r>
    <s v="Usual Resident population aged 15 years who work from home"/>
    <x v="2"/>
    <s v="Male"/>
    <s v="Public administration and defence; compulsory social security (O)"/>
    <x v="28"/>
    <s v="Number"/>
    <n v="157"/>
    <x v="4"/>
  </r>
  <r>
    <s v="Usual Resident population aged 15 years who work from home"/>
    <x v="2"/>
    <s v="Male"/>
    <s v="Public administration and defence; compulsory social security (O)"/>
    <x v="29"/>
    <s v="Number"/>
    <n v="32"/>
    <x v="4"/>
  </r>
  <r>
    <s v="Usual Resident population aged 15 years who work from home"/>
    <x v="2"/>
    <s v="Male"/>
    <s v="Education (P)"/>
    <x v="0"/>
    <s v="Number"/>
    <n v="24"/>
    <x v="0"/>
  </r>
  <r>
    <s v="Usual Resident population aged 15 years who work from home"/>
    <x v="2"/>
    <s v="Male"/>
    <s v="Education (P)"/>
    <x v="1"/>
    <s v="Number"/>
    <n v="365"/>
    <x v="0"/>
  </r>
  <r>
    <s v="Usual Resident population aged 15 years who work from home"/>
    <x v="2"/>
    <s v="Male"/>
    <s v="Education (P)"/>
    <x v="2"/>
    <s v="Number"/>
    <n v="248"/>
    <x v="0"/>
  </r>
  <r>
    <s v="Usual Resident population aged 15 years who work from home"/>
    <x v="2"/>
    <s v="Male"/>
    <s v="Education (P)"/>
    <x v="3"/>
    <s v="Number"/>
    <n v="177"/>
    <x v="0"/>
  </r>
  <r>
    <s v="Usual Resident population aged 15 years who work from home"/>
    <x v="2"/>
    <s v="Male"/>
    <s v="Education (P)"/>
    <x v="4"/>
    <s v="Number"/>
    <n v="118"/>
    <x v="0"/>
  </r>
  <r>
    <s v="Usual Resident population aged 15 years who work from home"/>
    <x v="2"/>
    <s v="Male"/>
    <s v="Education (P)"/>
    <x v="5"/>
    <s v="Number"/>
    <n v="139"/>
    <x v="0"/>
  </r>
  <r>
    <s v="Usual Resident population aged 15 years who work from home"/>
    <x v="2"/>
    <s v="Male"/>
    <s v="Education (P)"/>
    <x v="6"/>
    <s v="Number"/>
    <n v="47"/>
    <x v="1"/>
  </r>
  <r>
    <s v="Usual Resident population aged 15 years who work from home"/>
    <x v="2"/>
    <s v="Male"/>
    <s v="Education (P)"/>
    <x v="7"/>
    <s v="Number"/>
    <n v="31"/>
    <x v="1"/>
  </r>
  <r>
    <s v="Usual Resident population aged 15 years who work from home"/>
    <x v="2"/>
    <s v="Male"/>
    <s v="Education (P)"/>
    <x v="8"/>
    <s v="Number"/>
    <n v="19"/>
    <x v="1"/>
  </r>
  <r>
    <s v="Usual Resident population aged 15 years who work from home"/>
    <x v="2"/>
    <s v="Male"/>
    <s v="Education (P)"/>
    <x v="9"/>
    <s v="Number"/>
    <n v="45"/>
    <x v="0"/>
  </r>
  <r>
    <s v="Usual Resident population aged 15 years who work from home"/>
    <x v="2"/>
    <s v="Male"/>
    <s v="Education (P)"/>
    <x v="10"/>
    <s v="Number"/>
    <n v="90"/>
    <x v="0"/>
  </r>
  <r>
    <s v="Usual Resident population aged 15 years who work from home"/>
    <x v="2"/>
    <s v="Male"/>
    <s v="Education (P)"/>
    <x v="11"/>
    <s v="Number"/>
    <n v="25"/>
    <x v="1"/>
  </r>
  <r>
    <s v="Usual Resident population aged 15 years who work from home"/>
    <x v="2"/>
    <s v="Male"/>
    <s v="Education (P)"/>
    <x v="12"/>
    <s v="Number"/>
    <n v="29"/>
    <x v="1"/>
  </r>
  <r>
    <s v="Usual Resident population aged 15 years who work from home"/>
    <x v="2"/>
    <s v="Male"/>
    <s v="Education (P)"/>
    <x v="13"/>
    <s v="Number"/>
    <n v="64"/>
    <x v="0"/>
  </r>
  <r>
    <s v="Usual Resident population aged 15 years who work from home"/>
    <x v="2"/>
    <s v="Male"/>
    <s v="Education (P)"/>
    <x v="14"/>
    <s v="Number"/>
    <n v="101"/>
    <x v="0"/>
  </r>
  <r>
    <s v="Usual Resident population aged 15 years who work from home"/>
    <x v="2"/>
    <s v="Male"/>
    <s v="Education (P)"/>
    <x v="15"/>
    <s v="Number"/>
    <n v="61"/>
    <x v="2"/>
  </r>
  <r>
    <s v="Usual Resident population aged 15 years who work from home"/>
    <x v="2"/>
    <s v="Male"/>
    <s v="Education (P)"/>
    <x v="16"/>
    <s v="Number"/>
    <n v="270"/>
    <x v="2"/>
  </r>
  <r>
    <s v="Usual Resident population aged 15 years who work from home"/>
    <x v="2"/>
    <s v="Male"/>
    <s v="Education (P)"/>
    <x v="17"/>
    <s v="Number"/>
    <n v="62"/>
    <x v="2"/>
  </r>
  <r>
    <s v="Usual Resident population aged 15 years who work from home"/>
    <x v="2"/>
    <s v="Male"/>
    <s v="Education (P)"/>
    <x v="18"/>
    <s v="Number"/>
    <n v="123"/>
    <x v="2"/>
  </r>
  <r>
    <s v="Usual Resident population aged 15 years who work from home"/>
    <x v="2"/>
    <s v="Male"/>
    <s v="Education (P)"/>
    <x v="19"/>
    <s v="Number"/>
    <n v="57"/>
    <x v="2"/>
  </r>
  <r>
    <s v="Usual Resident population aged 15 years who work from home"/>
    <x v="2"/>
    <s v="Male"/>
    <s v="Education (P)"/>
    <x v="20"/>
    <s v="Number"/>
    <n v="65"/>
    <x v="2"/>
  </r>
  <r>
    <s v="Usual Resident population aged 15 years who work from home"/>
    <x v="2"/>
    <s v="Male"/>
    <s v="Education (P)"/>
    <x v="21"/>
    <s v="Number"/>
    <n v="82"/>
    <x v="3"/>
  </r>
  <r>
    <s v="Usual Resident population aged 15 years who work from home"/>
    <x v="2"/>
    <s v="Male"/>
    <s v="Education (P)"/>
    <x v="22"/>
    <s v="Number"/>
    <n v="113"/>
    <x v="3"/>
  </r>
  <r>
    <s v="Usual Resident population aged 15 years who work from home"/>
    <x v="2"/>
    <s v="Male"/>
    <s v="Education (P)"/>
    <x v="23"/>
    <s v="Number"/>
    <n v="16"/>
    <x v="3"/>
  </r>
  <r>
    <s v="Usual Resident population aged 15 years who work from home"/>
    <x v="2"/>
    <s v="Male"/>
    <s v="Education (P)"/>
    <x v="24"/>
    <s v="Number"/>
    <n v="58"/>
    <x v="3"/>
  </r>
  <r>
    <s v="Usual Resident population aged 15 years who work from home"/>
    <x v="2"/>
    <s v="Male"/>
    <s v="Education (P)"/>
    <x v="25"/>
    <s v="Number"/>
    <n v="22"/>
    <x v="3"/>
  </r>
  <r>
    <s v="Usual Resident population aged 15 years who work from home"/>
    <x v="2"/>
    <s v="Male"/>
    <s v="Education (P)"/>
    <x v="26"/>
    <s v="Number"/>
    <n v="58"/>
    <x v="3"/>
  </r>
  <r>
    <s v="Usual Resident population aged 15 years who work from home"/>
    <x v="2"/>
    <s v="Male"/>
    <s v="Education (P)"/>
    <x v="27"/>
    <s v="Number"/>
    <n v="21"/>
    <x v="4"/>
  </r>
  <r>
    <s v="Usual Resident population aged 15 years who work from home"/>
    <x v="2"/>
    <s v="Male"/>
    <s v="Education (P)"/>
    <x v="28"/>
    <s v="Number"/>
    <n v="90"/>
    <x v="4"/>
  </r>
  <r>
    <s v="Usual Resident population aged 15 years who work from home"/>
    <x v="2"/>
    <s v="Male"/>
    <s v="Education (P)"/>
    <x v="29"/>
    <s v="Number"/>
    <n v="13"/>
    <x v="4"/>
  </r>
  <r>
    <s v="Usual Resident population aged 15 years who work from home"/>
    <x v="2"/>
    <s v="Male"/>
    <s v="Human health and social work activities (Q)"/>
    <x v="0"/>
    <s v="Number"/>
    <n v="23"/>
    <x v="0"/>
  </r>
  <r>
    <s v="Usual Resident population aged 15 years who work from home"/>
    <x v="2"/>
    <s v="Male"/>
    <s v="Human health and social work activities (Q)"/>
    <x v="1"/>
    <s v="Number"/>
    <n v="349"/>
    <x v="0"/>
  </r>
  <r>
    <s v="Usual Resident population aged 15 years who work from home"/>
    <x v="2"/>
    <s v="Male"/>
    <s v="Human health and social work activities (Q)"/>
    <x v="2"/>
    <s v="Number"/>
    <n v="191"/>
    <x v="0"/>
  </r>
  <r>
    <s v="Usual Resident population aged 15 years who work from home"/>
    <x v="2"/>
    <s v="Male"/>
    <s v="Human health and social work activities (Q)"/>
    <x v="3"/>
    <s v="Number"/>
    <n v="147"/>
    <x v="0"/>
  </r>
  <r>
    <s v="Usual Resident population aged 15 years who work from home"/>
    <x v="2"/>
    <s v="Male"/>
    <s v="Human health and social work activities (Q)"/>
    <x v="4"/>
    <s v="Number"/>
    <n v="134"/>
    <x v="0"/>
  </r>
  <r>
    <s v="Usual Resident population aged 15 years who work from home"/>
    <x v="2"/>
    <s v="Male"/>
    <s v="Human health and social work activities (Q)"/>
    <x v="5"/>
    <s v="Number"/>
    <n v="124"/>
    <x v="0"/>
  </r>
  <r>
    <s v="Usual Resident population aged 15 years who work from home"/>
    <x v="2"/>
    <s v="Male"/>
    <s v="Human health and social work activities (Q)"/>
    <x v="6"/>
    <s v="Number"/>
    <n v="42"/>
    <x v="1"/>
  </r>
  <r>
    <s v="Usual Resident population aged 15 years who work from home"/>
    <x v="2"/>
    <s v="Male"/>
    <s v="Human health and social work activities (Q)"/>
    <x v="7"/>
    <s v="Number"/>
    <n v="26"/>
    <x v="1"/>
  </r>
  <r>
    <s v="Usual Resident population aged 15 years who work from home"/>
    <x v="2"/>
    <s v="Male"/>
    <s v="Human health and social work activities (Q)"/>
    <x v="8"/>
    <s v="Number"/>
    <n v="7"/>
    <x v="1"/>
  </r>
  <r>
    <s v="Usual Resident population aged 15 years who work from home"/>
    <x v="2"/>
    <s v="Male"/>
    <s v="Human health and social work activities (Q)"/>
    <x v="9"/>
    <s v="Number"/>
    <n v="51"/>
    <x v="0"/>
  </r>
  <r>
    <s v="Usual Resident population aged 15 years who work from home"/>
    <x v="2"/>
    <s v="Male"/>
    <s v="Human health and social work activities (Q)"/>
    <x v="10"/>
    <s v="Number"/>
    <n v="111"/>
    <x v="0"/>
  </r>
  <r>
    <s v="Usual Resident population aged 15 years who work from home"/>
    <x v="2"/>
    <s v="Male"/>
    <s v="Human health and social work activities (Q)"/>
    <x v="11"/>
    <s v="Number"/>
    <n v="35"/>
    <x v="1"/>
  </r>
  <r>
    <s v="Usual Resident population aged 15 years who work from home"/>
    <x v="2"/>
    <s v="Male"/>
    <s v="Human health and social work activities (Q)"/>
    <x v="12"/>
    <s v="Number"/>
    <n v="28"/>
    <x v="1"/>
  </r>
  <r>
    <s v="Usual Resident population aged 15 years who work from home"/>
    <x v="2"/>
    <s v="Male"/>
    <s v="Human health and social work activities (Q)"/>
    <x v="13"/>
    <s v="Number"/>
    <n v="55"/>
    <x v="0"/>
  </r>
  <r>
    <s v="Usual Resident population aged 15 years who work from home"/>
    <x v="2"/>
    <s v="Male"/>
    <s v="Human health and social work activities (Q)"/>
    <x v="14"/>
    <s v="Number"/>
    <n v="106"/>
    <x v="0"/>
  </r>
  <r>
    <s v="Usual Resident population aged 15 years who work from home"/>
    <x v="2"/>
    <s v="Male"/>
    <s v="Human health and social work activities (Q)"/>
    <x v="15"/>
    <s v="Number"/>
    <n v="32"/>
    <x v="2"/>
  </r>
  <r>
    <s v="Usual Resident population aged 15 years who work from home"/>
    <x v="2"/>
    <s v="Male"/>
    <s v="Human health and social work activities (Q)"/>
    <x v="16"/>
    <s v="Number"/>
    <n v="205"/>
    <x v="2"/>
  </r>
  <r>
    <s v="Usual Resident population aged 15 years who work from home"/>
    <x v="2"/>
    <s v="Male"/>
    <s v="Human health and social work activities (Q)"/>
    <x v="17"/>
    <s v="Number"/>
    <n v="58"/>
    <x v="2"/>
  </r>
  <r>
    <s v="Usual Resident population aged 15 years who work from home"/>
    <x v="2"/>
    <s v="Male"/>
    <s v="Human health and social work activities (Q)"/>
    <x v="18"/>
    <s v="Number"/>
    <n v="78"/>
    <x v="2"/>
  </r>
  <r>
    <s v="Usual Resident population aged 15 years who work from home"/>
    <x v="2"/>
    <s v="Male"/>
    <s v="Human health and social work activities (Q)"/>
    <x v="19"/>
    <s v="Number"/>
    <n v="55"/>
    <x v="2"/>
  </r>
  <r>
    <s v="Usual Resident population aged 15 years who work from home"/>
    <x v="2"/>
    <s v="Male"/>
    <s v="Human health and social work activities (Q)"/>
    <x v="20"/>
    <s v="Number"/>
    <n v="57"/>
    <x v="2"/>
  </r>
  <r>
    <s v="Usual Resident population aged 15 years who work from home"/>
    <x v="2"/>
    <s v="Male"/>
    <s v="Human health and social work activities (Q)"/>
    <x v="21"/>
    <s v="Number"/>
    <n v="42"/>
    <x v="3"/>
  </r>
  <r>
    <s v="Usual Resident population aged 15 years who work from home"/>
    <x v="2"/>
    <s v="Male"/>
    <s v="Human health and social work activities (Q)"/>
    <x v="22"/>
    <s v="Number"/>
    <n v="67"/>
    <x v="3"/>
  </r>
  <r>
    <s v="Usual Resident population aged 15 years who work from home"/>
    <x v="2"/>
    <s v="Male"/>
    <s v="Human health and social work activities (Q)"/>
    <x v="23"/>
    <s v="Number"/>
    <n v="15"/>
    <x v="3"/>
  </r>
  <r>
    <s v="Usual Resident population aged 15 years who work from home"/>
    <x v="2"/>
    <s v="Male"/>
    <s v="Human health and social work activities (Q)"/>
    <x v="24"/>
    <s v="Number"/>
    <n v="57"/>
    <x v="3"/>
  </r>
  <r>
    <s v="Usual Resident population aged 15 years who work from home"/>
    <x v="2"/>
    <s v="Male"/>
    <s v="Human health and social work activities (Q)"/>
    <x v="25"/>
    <s v="Number"/>
    <n v="24"/>
    <x v="3"/>
  </r>
  <r>
    <s v="Usual Resident population aged 15 years who work from home"/>
    <x v="2"/>
    <s v="Male"/>
    <s v="Human health and social work activities (Q)"/>
    <x v="26"/>
    <s v="Number"/>
    <n v="40"/>
    <x v="3"/>
  </r>
  <r>
    <s v="Usual Resident population aged 15 years who work from home"/>
    <x v="2"/>
    <s v="Male"/>
    <s v="Human health and social work activities (Q)"/>
    <x v="27"/>
    <s v="Number"/>
    <n v="24"/>
    <x v="4"/>
  </r>
  <r>
    <s v="Usual Resident population aged 15 years who work from home"/>
    <x v="2"/>
    <s v="Male"/>
    <s v="Human health and social work activities (Q)"/>
    <x v="28"/>
    <s v="Number"/>
    <n v="71"/>
    <x v="4"/>
  </r>
  <r>
    <s v="Usual Resident population aged 15 years who work from home"/>
    <x v="2"/>
    <s v="Male"/>
    <s v="Human health and social work activities (Q)"/>
    <x v="29"/>
    <s v="Number"/>
    <n v="12"/>
    <x v="4"/>
  </r>
  <r>
    <s v="Usual Resident population aged 15 years who work from home"/>
    <x v="2"/>
    <s v="Male"/>
    <s v="Arts, entertainment and recreation (R)"/>
    <x v="0"/>
    <s v="Number"/>
    <n v="34"/>
    <x v="0"/>
  </r>
  <r>
    <s v="Usual Resident population aged 15 years who work from home"/>
    <x v="2"/>
    <s v="Male"/>
    <s v="Arts, entertainment and recreation (R)"/>
    <x v="1"/>
    <s v="Number"/>
    <n v="418"/>
    <x v="0"/>
  </r>
  <r>
    <s v="Usual Resident population aged 15 years who work from home"/>
    <x v="2"/>
    <s v="Male"/>
    <s v="Arts, entertainment and recreation (R)"/>
    <x v="2"/>
    <s v="Number"/>
    <n v="242"/>
    <x v="0"/>
  </r>
  <r>
    <s v="Usual Resident population aged 15 years who work from home"/>
    <x v="2"/>
    <s v="Male"/>
    <s v="Arts, entertainment and recreation (R)"/>
    <x v="3"/>
    <s v="Number"/>
    <n v="175"/>
    <x v="0"/>
  </r>
  <r>
    <s v="Usual Resident population aged 15 years who work from home"/>
    <x v="2"/>
    <s v="Male"/>
    <s v="Arts, entertainment and recreation (R)"/>
    <x v="4"/>
    <s v="Number"/>
    <n v="145"/>
    <x v="0"/>
  </r>
  <r>
    <s v="Usual Resident population aged 15 years who work from home"/>
    <x v="2"/>
    <s v="Male"/>
    <s v="Arts, entertainment and recreation (R)"/>
    <x v="5"/>
    <s v="Number"/>
    <n v="134"/>
    <x v="0"/>
  </r>
  <r>
    <s v="Usual Resident population aged 15 years who work from home"/>
    <x v="2"/>
    <s v="Male"/>
    <s v="Arts, entertainment and recreation (R)"/>
    <x v="6"/>
    <s v="Number"/>
    <n v="27"/>
    <x v="1"/>
  </r>
  <r>
    <s v="Usual Resident population aged 15 years who work from home"/>
    <x v="2"/>
    <s v="Male"/>
    <s v="Arts, entertainment and recreation (R)"/>
    <x v="7"/>
    <s v="Number"/>
    <n v="25"/>
    <x v="1"/>
  </r>
  <r>
    <s v="Usual Resident population aged 15 years who work from home"/>
    <x v="2"/>
    <s v="Male"/>
    <s v="Arts, entertainment and recreation (R)"/>
    <x v="8"/>
    <s v="Number"/>
    <n v="5"/>
    <x v="1"/>
  </r>
  <r>
    <s v="Usual Resident population aged 15 years who work from home"/>
    <x v="2"/>
    <s v="Male"/>
    <s v="Arts, entertainment and recreation (R)"/>
    <x v="9"/>
    <s v="Number"/>
    <n v="94"/>
    <x v="0"/>
  </r>
  <r>
    <s v="Usual Resident population aged 15 years who work from home"/>
    <x v="2"/>
    <s v="Male"/>
    <s v="Arts, entertainment and recreation (R)"/>
    <x v="10"/>
    <s v="Number"/>
    <n v="97"/>
    <x v="0"/>
  </r>
  <r>
    <s v="Usual Resident population aged 15 years who work from home"/>
    <x v="2"/>
    <s v="Male"/>
    <s v="Arts, entertainment and recreation (R)"/>
    <x v="11"/>
    <s v="Number"/>
    <n v="16"/>
    <x v="1"/>
  </r>
  <r>
    <s v="Usual Resident population aged 15 years who work from home"/>
    <x v="2"/>
    <s v="Male"/>
    <s v="Arts, entertainment and recreation (R)"/>
    <x v="12"/>
    <s v="Number"/>
    <n v="34"/>
    <x v="1"/>
  </r>
  <r>
    <s v="Usual Resident population aged 15 years who work from home"/>
    <x v="2"/>
    <s v="Male"/>
    <s v="Arts, entertainment and recreation (R)"/>
    <x v="13"/>
    <s v="Number"/>
    <n v="84"/>
    <x v="0"/>
  </r>
  <r>
    <s v="Usual Resident population aged 15 years who work from home"/>
    <x v="2"/>
    <s v="Male"/>
    <s v="Arts, entertainment and recreation (R)"/>
    <x v="14"/>
    <s v="Number"/>
    <n v="101"/>
    <x v="0"/>
  </r>
  <r>
    <s v="Usual Resident population aged 15 years who work from home"/>
    <x v="2"/>
    <s v="Male"/>
    <s v="Arts, entertainment and recreation (R)"/>
    <x v="15"/>
    <s v="Number"/>
    <n v="32"/>
    <x v="2"/>
  </r>
  <r>
    <s v="Usual Resident population aged 15 years who work from home"/>
    <x v="2"/>
    <s v="Male"/>
    <s v="Arts, entertainment and recreation (R)"/>
    <x v="16"/>
    <s v="Number"/>
    <n v="185"/>
    <x v="2"/>
  </r>
  <r>
    <s v="Usual Resident population aged 15 years who work from home"/>
    <x v="2"/>
    <s v="Male"/>
    <s v="Arts, entertainment and recreation (R)"/>
    <x v="17"/>
    <s v="Number"/>
    <n v="75"/>
    <x v="2"/>
  </r>
  <r>
    <s v="Usual Resident population aged 15 years who work from home"/>
    <x v="2"/>
    <s v="Male"/>
    <s v="Arts, entertainment and recreation (R)"/>
    <x v="18"/>
    <s v="Number"/>
    <n v="60"/>
    <x v="2"/>
  </r>
  <r>
    <s v="Usual Resident population aged 15 years who work from home"/>
    <x v="2"/>
    <s v="Male"/>
    <s v="Arts, entertainment and recreation (R)"/>
    <x v="19"/>
    <s v="Number"/>
    <n v="56"/>
    <x v="2"/>
  </r>
  <r>
    <s v="Usual Resident population aged 15 years who work from home"/>
    <x v="2"/>
    <s v="Male"/>
    <s v="Arts, entertainment and recreation (R)"/>
    <x v="20"/>
    <s v="Number"/>
    <n v="43"/>
    <x v="2"/>
  </r>
  <r>
    <s v="Usual Resident population aged 15 years who work from home"/>
    <x v="2"/>
    <s v="Male"/>
    <s v="Arts, entertainment and recreation (R)"/>
    <x v="21"/>
    <s v="Number"/>
    <n v="42"/>
    <x v="3"/>
  </r>
  <r>
    <s v="Usual Resident population aged 15 years who work from home"/>
    <x v="2"/>
    <s v="Male"/>
    <s v="Arts, entertainment and recreation (R)"/>
    <x v="22"/>
    <s v="Number"/>
    <n v="65"/>
    <x v="3"/>
  </r>
  <r>
    <s v="Usual Resident population aged 15 years who work from home"/>
    <x v="2"/>
    <s v="Male"/>
    <s v="Arts, entertainment and recreation (R)"/>
    <x v="23"/>
    <s v="Number"/>
    <n v="15"/>
    <x v="3"/>
  </r>
  <r>
    <s v="Usual Resident population aged 15 years who work from home"/>
    <x v="2"/>
    <s v="Male"/>
    <s v="Arts, entertainment and recreation (R)"/>
    <x v="24"/>
    <s v="Number"/>
    <n v="40"/>
    <x v="3"/>
  </r>
  <r>
    <s v="Usual Resident population aged 15 years who work from home"/>
    <x v="2"/>
    <s v="Male"/>
    <s v="Arts, entertainment and recreation (R)"/>
    <x v="25"/>
    <s v="Number"/>
    <n v="22"/>
    <x v="3"/>
  </r>
  <r>
    <s v="Usual Resident population aged 15 years who work from home"/>
    <x v="2"/>
    <s v="Male"/>
    <s v="Arts, entertainment and recreation (R)"/>
    <x v="26"/>
    <s v="Number"/>
    <n v="43"/>
    <x v="3"/>
  </r>
  <r>
    <s v="Usual Resident population aged 15 years who work from home"/>
    <x v="2"/>
    <s v="Male"/>
    <s v="Arts, entertainment and recreation (R)"/>
    <x v="27"/>
    <s v="Number"/>
    <n v="18"/>
    <x v="4"/>
  </r>
  <r>
    <s v="Usual Resident population aged 15 years who work from home"/>
    <x v="2"/>
    <s v="Male"/>
    <s v="Arts, entertainment and recreation (R)"/>
    <x v="28"/>
    <s v="Number"/>
    <n v="68"/>
    <x v="4"/>
  </r>
  <r>
    <s v="Usual Resident population aged 15 years who work from home"/>
    <x v="2"/>
    <s v="Male"/>
    <s v="Arts, entertainment and recreation (R)"/>
    <x v="29"/>
    <s v="Number"/>
    <n v="17"/>
    <x v="4"/>
  </r>
  <r>
    <s v="Usual Resident population aged 15 years who work from home"/>
    <x v="2"/>
    <s v="Male"/>
    <s v="Other service activities (S)"/>
    <x v="0"/>
    <s v="Number"/>
    <n v="19"/>
    <x v="0"/>
  </r>
  <r>
    <s v="Usual Resident population aged 15 years who work from home"/>
    <x v="2"/>
    <s v="Male"/>
    <s v="Other service activities (S)"/>
    <x v="1"/>
    <s v="Number"/>
    <n v="198"/>
    <x v="0"/>
  </r>
  <r>
    <s v="Usual Resident population aged 15 years who work from home"/>
    <x v="2"/>
    <s v="Male"/>
    <s v="Other service activities (S)"/>
    <x v="2"/>
    <s v="Number"/>
    <n v="78"/>
    <x v="0"/>
  </r>
  <r>
    <s v="Usual Resident population aged 15 years who work from home"/>
    <x v="2"/>
    <s v="Male"/>
    <s v="Other service activities (S)"/>
    <x v="3"/>
    <s v="Number"/>
    <n v="81"/>
    <x v="0"/>
  </r>
  <r>
    <s v="Usual Resident population aged 15 years who work from home"/>
    <x v="2"/>
    <s v="Male"/>
    <s v="Other service activities (S)"/>
    <x v="4"/>
    <s v="Number"/>
    <n v="68"/>
    <x v="0"/>
  </r>
  <r>
    <s v="Usual Resident population aged 15 years who work from home"/>
    <x v="2"/>
    <s v="Male"/>
    <s v="Other service activities (S)"/>
    <x v="5"/>
    <s v="Number"/>
    <n v="65"/>
    <x v="0"/>
  </r>
  <r>
    <s v="Usual Resident population aged 15 years who work from home"/>
    <x v="2"/>
    <s v="Male"/>
    <s v="Other service activities (S)"/>
    <x v="6"/>
    <s v="Number"/>
    <n v="27"/>
    <x v="1"/>
  </r>
  <r>
    <s v="Usual Resident population aged 15 years who work from home"/>
    <x v="2"/>
    <s v="Male"/>
    <s v="Other service activities (S)"/>
    <x v="7"/>
    <s v="Number"/>
    <n v="16"/>
    <x v="1"/>
  </r>
  <r>
    <s v="Usual Resident population aged 15 years who work from home"/>
    <x v="2"/>
    <s v="Male"/>
    <s v="Other service activities (S)"/>
    <x v="8"/>
    <s v="Number"/>
    <n v="13"/>
    <x v="1"/>
  </r>
  <r>
    <s v="Usual Resident population aged 15 years who work from home"/>
    <x v="2"/>
    <s v="Male"/>
    <s v="Other service activities (S)"/>
    <x v="9"/>
    <s v="Number"/>
    <n v="52"/>
    <x v="0"/>
  </r>
  <r>
    <s v="Usual Resident population aged 15 years who work from home"/>
    <x v="2"/>
    <s v="Male"/>
    <s v="Other service activities (S)"/>
    <x v="10"/>
    <s v="Number"/>
    <n v="41"/>
    <x v="0"/>
  </r>
  <r>
    <s v="Usual Resident population aged 15 years who work from home"/>
    <x v="2"/>
    <s v="Male"/>
    <s v="Other service activities (S)"/>
    <x v="11"/>
    <s v="Number"/>
    <n v="16"/>
    <x v="1"/>
  </r>
  <r>
    <s v="Usual Resident population aged 15 years who work from home"/>
    <x v="2"/>
    <s v="Male"/>
    <s v="Other service activities (S)"/>
    <x v="12"/>
    <s v="Number"/>
    <n v="22"/>
    <x v="1"/>
  </r>
  <r>
    <s v="Usual Resident population aged 15 years who work from home"/>
    <x v="2"/>
    <s v="Male"/>
    <s v="Other service activities (S)"/>
    <x v="13"/>
    <s v="Number"/>
    <n v="56"/>
    <x v="0"/>
  </r>
  <r>
    <s v="Usual Resident population aged 15 years who work from home"/>
    <x v="2"/>
    <s v="Male"/>
    <s v="Other service activities (S)"/>
    <x v="14"/>
    <s v="Number"/>
    <n v="55"/>
    <x v="0"/>
  </r>
  <r>
    <s v="Usual Resident population aged 15 years who work from home"/>
    <x v="2"/>
    <s v="Male"/>
    <s v="Other service activities (S)"/>
    <x v="15"/>
    <s v="Number"/>
    <n v="27"/>
    <x v="2"/>
  </r>
  <r>
    <s v="Usual Resident population aged 15 years who work from home"/>
    <x v="2"/>
    <s v="Male"/>
    <s v="Other service activities (S)"/>
    <x v="16"/>
    <s v="Number"/>
    <n v="157"/>
    <x v="2"/>
  </r>
  <r>
    <s v="Usual Resident population aged 15 years who work from home"/>
    <x v="2"/>
    <s v="Male"/>
    <s v="Other service activities (S)"/>
    <x v="17"/>
    <s v="Number"/>
    <n v="47"/>
    <x v="2"/>
  </r>
  <r>
    <s v="Usual Resident population aged 15 years who work from home"/>
    <x v="2"/>
    <s v="Male"/>
    <s v="Other service activities (S)"/>
    <x v="18"/>
    <s v="Number"/>
    <n v="62"/>
    <x v="2"/>
  </r>
  <r>
    <s v="Usual Resident population aged 15 years who work from home"/>
    <x v="2"/>
    <s v="Male"/>
    <s v="Other service activities (S)"/>
    <x v="19"/>
    <s v="Number"/>
    <n v="50"/>
    <x v="2"/>
  </r>
  <r>
    <s v="Usual Resident population aged 15 years who work from home"/>
    <x v="2"/>
    <s v="Male"/>
    <s v="Other service activities (S)"/>
    <x v="20"/>
    <s v="Number"/>
    <n v="39"/>
    <x v="2"/>
  </r>
  <r>
    <s v="Usual Resident population aged 15 years who work from home"/>
    <x v="2"/>
    <s v="Male"/>
    <s v="Other service activities (S)"/>
    <x v="21"/>
    <s v="Number"/>
    <n v="23"/>
    <x v="3"/>
  </r>
  <r>
    <s v="Usual Resident population aged 15 years who work from home"/>
    <x v="2"/>
    <s v="Male"/>
    <s v="Other service activities (S)"/>
    <x v="22"/>
    <s v="Number"/>
    <n v="61"/>
    <x v="3"/>
  </r>
  <r>
    <s v="Usual Resident population aged 15 years who work from home"/>
    <x v="2"/>
    <s v="Male"/>
    <s v="Other service activities (S)"/>
    <x v="23"/>
    <s v="Number"/>
    <n v="19"/>
    <x v="3"/>
  </r>
  <r>
    <s v="Usual Resident population aged 15 years who work from home"/>
    <x v="2"/>
    <s v="Male"/>
    <s v="Other service activities (S)"/>
    <x v="24"/>
    <s v="Number"/>
    <n v="44"/>
    <x v="3"/>
  </r>
  <r>
    <s v="Usual Resident population aged 15 years who work from home"/>
    <x v="2"/>
    <s v="Male"/>
    <s v="Other service activities (S)"/>
    <x v="25"/>
    <s v="Number"/>
    <n v="28"/>
    <x v="3"/>
  </r>
  <r>
    <s v="Usual Resident population aged 15 years who work from home"/>
    <x v="2"/>
    <s v="Male"/>
    <s v="Other service activities (S)"/>
    <x v="26"/>
    <s v="Number"/>
    <n v="40"/>
    <x v="3"/>
  </r>
  <r>
    <s v="Usual Resident population aged 15 years who work from home"/>
    <x v="2"/>
    <s v="Male"/>
    <s v="Other service activities (S)"/>
    <x v="27"/>
    <s v="Number"/>
    <n v="34"/>
    <x v="4"/>
  </r>
  <r>
    <s v="Usual Resident population aged 15 years who work from home"/>
    <x v="2"/>
    <s v="Male"/>
    <s v="Other service activities (S)"/>
    <x v="28"/>
    <s v="Number"/>
    <n v="82"/>
    <x v="4"/>
  </r>
  <r>
    <s v="Usual Resident population aged 15 years who work from home"/>
    <x v="2"/>
    <s v="Male"/>
    <s v="Other service activities (S)"/>
    <x v="29"/>
    <s v="Number"/>
    <n v="25"/>
    <x v="4"/>
  </r>
  <r>
    <s v="Usual Resident population aged 15 years who work from home"/>
    <x v="2"/>
    <s v="Male"/>
    <s v="Activities of households as employers; producing activities of households for own use (T)"/>
    <x v="0"/>
    <s v="Number"/>
    <n v="0"/>
    <x v="0"/>
  </r>
  <r>
    <s v="Usual Resident population aged 15 years who work from home"/>
    <x v="2"/>
    <s v="Male"/>
    <s v="Activities of households as employers; producing activities of households for own use (T)"/>
    <x v="1"/>
    <s v="Number"/>
    <n v="1"/>
    <x v="0"/>
  </r>
  <r>
    <s v="Usual Resident population aged 15 years who work from home"/>
    <x v="2"/>
    <s v="Male"/>
    <s v="Activities of households as employers; producing activities of households for own use (T)"/>
    <x v="2"/>
    <s v="Number"/>
    <n v="1"/>
    <x v="0"/>
  </r>
  <r>
    <s v="Usual Resident population aged 15 years who work from home"/>
    <x v="2"/>
    <s v="Male"/>
    <s v="Activities of households as employers; producing activities of households for own use (T)"/>
    <x v="3"/>
    <s v="Number"/>
    <n v="0"/>
    <x v="0"/>
  </r>
  <r>
    <s v="Usual Resident population aged 15 years who work from home"/>
    <x v="2"/>
    <s v="Male"/>
    <s v="Activities of households as employers; producing activities of households for own use (T)"/>
    <x v="4"/>
    <s v="Number"/>
    <n v="0"/>
    <x v="0"/>
  </r>
  <r>
    <s v="Usual Resident population aged 15 years who work from home"/>
    <x v="2"/>
    <s v="Male"/>
    <s v="Activities of households as employers; producing activities of households for own use (T)"/>
    <x v="5"/>
    <s v="Number"/>
    <n v="1"/>
    <x v="0"/>
  </r>
  <r>
    <s v="Usual Resident population aged 15 years who work from home"/>
    <x v="2"/>
    <s v="Male"/>
    <s v="Activities of households as employers; producing activities of households for own use (T)"/>
    <x v="6"/>
    <s v="Number"/>
    <n v="0"/>
    <x v="1"/>
  </r>
  <r>
    <s v="Usual Resident population aged 15 years who work from home"/>
    <x v="2"/>
    <s v="Male"/>
    <s v="Activities of households as employers; producing activities of households for own use (T)"/>
    <x v="7"/>
    <s v="Number"/>
    <n v="0"/>
    <x v="1"/>
  </r>
  <r>
    <s v="Usual Resident population aged 15 years who work from home"/>
    <x v="2"/>
    <s v="Male"/>
    <s v="Activities of households as employers; producing activities of households for own use (T)"/>
    <x v="8"/>
    <s v="Number"/>
    <n v="1"/>
    <x v="1"/>
  </r>
  <r>
    <s v="Usual Resident population aged 15 years who work from home"/>
    <x v="2"/>
    <s v="Male"/>
    <s v="Activities of households as employers; producing activities of households for own use (T)"/>
    <x v="9"/>
    <s v="Number"/>
    <n v="0"/>
    <x v="0"/>
  </r>
  <r>
    <s v="Usual Resident population aged 15 years who work from home"/>
    <x v="2"/>
    <s v="Male"/>
    <s v="Activities of households as employers; producing activities of households for own use (T)"/>
    <x v="10"/>
    <s v="Number"/>
    <n v="1"/>
    <x v="0"/>
  </r>
  <r>
    <s v="Usual Resident population aged 15 years who work from home"/>
    <x v="2"/>
    <s v="Male"/>
    <s v="Activities of households as employers; producing activities of households for own use (T)"/>
    <x v="11"/>
    <s v="Number"/>
    <n v="0"/>
    <x v="1"/>
  </r>
  <r>
    <s v="Usual Resident population aged 15 years who work from home"/>
    <x v="2"/>
    <s v="Male"/>
    <s v="Activities of households as employers; producing activities of households for own use (T)"/>
    <x v="12"/>
    <s v="Number"/>
    <n v="0"/>
    <x v="1"/>
  </r>
  <r>
    <s v="Usual Resident population aged 15 years who work from home"/>
    <x v="2"/>
    <s v="Male"/>
    <s v="Activities of households as employers; producing activities of households for own use (T)"/>
    <x v="13"/>
    <s v="Number"/>
    <n v="1"/>
    <x v="0"/>
  </r>
  <r>
    <s v="Usual Resident population aged 15 years who work from home"/>
    <x v="2"/>
    <s v="Male"/>
    <s v="Activities of households as employers; producing activities of households for own use (T)"/>
    <x v="14"/>
    <s v="Number"/>
    <n v="0"/>
    <x v="0"/>
  </r>
  <r>
    <s v="Usual Resident population aged 15 years who work from home"/>
    <x v="2"/>
    <s v="Male"/>
    <s v="Activities of households as employers; producing activities of households for own use (T)"/>
    <x v="15"/>
    <s v="Number"/>
    <n v="1"/>
    <x v="2"/>
  </r>
  <r>
    <s v="Usual Resident population aged 15 years who work from home"/>
    <x v="2"/>
    <s v="Male"/>
    <s v="Activities of households as employers; producing activities of households for own use (T)"/>
    <x v="16"/>
    <s v="Number"/>
    <n v="1"/>
    <x v="2"/>
  </r>
  <r>
    <s v="Usual Resident population aged 15 years who work from home"/>
    <x v="2"/>
    <s v="Male"/>
    <s v="Activities of households as employers; producing activities of households for own use (T)"/>
    <x v="17"/>
    <s v="Number"/>
    <n v="4"/>
    <x v="2"/>
  </r>
  <r>
    <s v="Usual Resident population aged 15 years who work from home"/>
    <x v="2"/>
    <s v="Male"/>
    <s v="Activities of households as employers; producing activities of households for own use (T)"/>
    <x v="18"/>
    <s v="Number"/>
    <n v="2"/>
    <x v="2"/>
  </r>
  <r>
    <s v="Usual Resident population aged 15 years who work from home"/>
    <x v="2"/>
    <s v="Male"/>
    <s v="Activities of households as employers; producing activities of households for own use (T)"/>
    <x v="19"/>
    <s v="Number"/>
    <n v="1"/>
    <x v="2"/>
  </r>
  <r>
    <s v="Usual Resident population aged 15 years who work from home"/>
    <x v="2"/>
    <s v="Male"/>
    <s v="Activities of households as employers; producing activities of households for own use (T)"/>
    <x v="20"/>
    <s v="Number"/>
    <n v="1"/>
    <x v="2"/>
  </r>
  <r>
    <s v="Usual Resident population aged 15 years who work from home"/>
    <x v="2"/>
    <s v="Male"/>
    <s v="Activities of households as employers; producing activities of households for own use (T)"/>
    <x v="21"/>
    <s v="Number"/>
    <n v="0"/>
    <x v="3"/>
  </r>
  <r>
    <s v="Usual Resident population aged 15 years who work from home"/>
    <x v="2"/>
    <s v="Male"/>
    <s v="Activities of households as employers; producing activities of households for own use (T)"/>
    <x v="22"/>
    <s v="Number"/>
    <n v="2"/>
    <x v="3"/>
  </r>
  <r>
    <s v="Usual Resident population aged 15 years who work from home"/>
    <x v="2"/>
    <s v="Male"/>
    <s v="Activities of households as employers; producing activities of households for own use (T)"/>
    <x v="23"/>
    <s v="Number"/>
    <n v="0"/>
    <x v="3"/>
  </r>
  <r>
    <s v="Usual Resident population aged 15 years who work from home"/>
    <x v="2"/>
    <s v="Male"/>
    <s v="Activities of households as employers; producing activities of households for own use (T)"/>
    <x v="24"/>
    <s v="Number"/>
    <n v="1"/>
    <x v="3"/>
  </r>
  <r>
    <s v="Usual Resident population aged 15 years who work from home"/>
    <x v="2"/>
    <s v="Male"/>
    <s v="Activities of households as employers; producing activities of households for own use (T)"/>
    <x v="25"/>
    <s v="Number"/>
    <n v="0"/>
    <x v="3"/>
  </r>
  <r>
    <s v="Usual Resident population aged 15 years who work from home"/>
    <x v="2"/>
    <s v="Male"/>
    <s v="Activities of households as employers; producing activities of households for own use (T)"/>
    <x v="26"/>
    <s v="Number"/>
    <n v="0"/>
    <x v="3"/>
  </r>
  <r>
    <s v="Usual Resident population aged 15 years who work from home"/>
    <x v="2"/>
    <s v="Male"/>
    <s v="Activities of households as employers; producing activities of households for own use (T)"/>
    <x v="27"/>
    <s v="Number"/>
    <n v="2"/>
    <x v="4"/>
  </r>
  <r>
    <s v="Usual Resident population aged 15 years who work from home"/>
    <x v="2"/>
    <s v="Male"/>
    <s v="Activities of households as employers; producing activities of households for own use (T)"/>
    <x v="28"/>
    <s v="Number"/>
    <n v="1"/>
    <x v="4"/>
  </r>
  <r>
    <s v="Usual Resident population aged 15 years who work from home"/>
    <x v="2"/>
    <s v="Male"/>
    <s v="Activities of households as employers; producing activities of households for own use (T)"/>
    <x v="29"/>
    <s v="Number"/>
    <n v="0"/>
    <x v="4"/>
  </r>
  <r>
    <s v="Usual Resident population aged 15 years who work from home"/>
    <x v="2"/>
    <s v="Male"/>
    <s v="Activities of extraterritorial organisations and bodies (U)"/>
    <x v="0"/>
    <s v="Number"/>
    <n v="0"/>
    <x v="0"/>
  </r>
  <r>
    <s v="Usual Resident population aged 15 years who work from home"/>
    <x v="2"/>
    <s v="Male"/>
    <s v="Activities of extraterritorial organisations and bodies (U)"/>
    <x v="1"/>
    <s v="Number"/>
    <n v="8"/>
    <x v="0"/>
  </r>
  <r>
    <s v="Usual Resident population aged 15 years who work from home"/>
    <x v="2"/>
    <s v="Male"/>
    <s v="Activities of extraterritorial organisations and bodies (U)"/>
    <x v="2"/>
    <s v="Number"/>
    <n v="8"/>
    <x v="0"/>
  </r>
  <r>
    <s v="Usual Resident population aged 15 years who work from home"/>
    <x v="2"/>
    <s v="Male"/>
    <s v="Activities of extraterritorial organisations and bodies (U)"/>
    <x v="3"/>
    <s v="Number"/>
    <n v="5"/>
    <x v="0"/>
  </r>
  <r>
    <s v="Usual Resident population aged 15 years who work from home"/>
    <x v="2"/>
    <s v="Male"/>
    <s v="Activities of extraterritorial organisations and bodies (U)"/>
    <x v="4"/>
    <s v="Number"/>
    <n v="0"/>
    <x v="0"/>
  </r>
  <r>
    <s v="Usual Resident population aged 15 years who work from home"/>
    <x v="2"/>
    <s v="Male"/>
    <s v="Activities of extraterritorial organisations and bodies (U)"/>
    <x v="5"/>
    <s v="Number"/>
    <n v="5"/>
    <x v="0"/>
  </r>
  <r>
    <s v="Usual Resident population aged 15 years who work from home"/>
    <x v="2"/>
    <s v="Male"/>
    <s v="Activities of extraterritorial organisations and bodies (U)"/>
    <x v="6"/>
    <s v="Number"/>
    <n v="0"/>
    <x v="1"/>
  </r>
  <r>
    <s v="Usual Resident population aged 15 years who work from home"/>
    <x v="2"/>
    <s v="Male"/>
    <s v="Activities of extraterritorial organisations and bodies (U)"/>
    <x v="7"/>
    <s v="Number"/>
    <n v="1"/>
    <x v="1"/>
  </r>
  <r>
    <s v="Usual Resident population aged 15 years who work from home"/>
    <x v="2"/>
    <s v="Male"/>
    <s v="Activities of extraterritorial organisations and bodies (U)"/>
    <x v="8"/>
    <s v="Number"/>
    <n v="1"/>
    <x v="1"/>
  </r>
  <r>
    <s v="Usual Resident population aged 15 years who work from home"/>
    <x v="2"/>
    <s v="Male"/>
    <s v="Activities of extraterritorial organisations and bodies (U)"/>
    <x v="9"/>
    <s v="Number"/>
    <n v="10"/>
    <x v="0"/>
  </r>
  <r>
    <s v="Usual Resident population aged 15 years who work from home"/>
    <x v="2"/>
    <s v="Male"/>
    <s v="Activities of extraterritorial organisations and bodies (U)"/>
    <x v="10"/>
    <s v="Number"/>
    <n v="20"/>
    <x v="0"/>
  </r>
  <r>
    <s v="Usual Resident population aged 15 years who work from home"/>
    <x v="2"/>
    <s v="Male"/>
    <s v="Activities of extraterritorial organisations and bodies (U)"/>
    <x v="11"/>
    <s v="Number"/>
    <n v="1"/>
    <x v="1"/>
  </r>
  <r>
    <s v="Usual Resident population aged 15 years who work from home"/>
    <x v="2"/>
    <s v="Male"/>
    <s v="Activities of extraterritorial organisations and bodies (U)"/>
    <x v="12"/>
    <s v="Number"/>
    <n v="6"/>
    <x v="1"/>
  </r>
  <r>
    <s v="Usual Resident population aged 15 years who work from home"/>
    <x v="2"/>
    <s v="Male"/>
    <s v="Activities of extraterritorial organisations and bodies (U)"/>
    <x v="13"/>
    <s v="Number"/>
    <n v="7"/>
    <x v="0"/>
  </r>
  <r>
    <s v="Usual Resident population aged 15 years who work from home"/>
    <x v="2"/>
    <s v="Male"/>
    <s v="Activities of extraterritorial organisations and bodies (U)"/>
    <x v="14"/>
    <s v="Number"/>
    <n v="6"/>
    <x v="0"/>
  </r>
  <r>
    <s v="Usual Resident population aged 15 years who work from home"/>
    <x v="2"/>
    <s v="Male"/>
    <s v="Activities of extraterritorial organisations and bodies (U)"/>
    <x v="15"/>
    <s v="Number"/>
    <n v="0"/>
    <x v="2"/>
  </r>
  <r>
    <s v="Usual Resident population aged 15 years who work from home"/>
    <x v="2"/>
    <s v="Male"/>
    <s v="Activities of extraterritorial organisations and bodies (U)"/>
    <x v="16"/>
    <s v="Number"/>
    <n v="4"/>
    <x v="2"/>
  </r>
  <r>
    <s v="Usual Resident population aged 15 years who work from home"/>
    <x v="2"/>
    <s v="Male"/>
    <s v="Activities of extraterritorial organisations and bodies (U)"/>
    <x v="17"/>
    <s v="Number"/>
    <n v="3"/>
    <x v="2"/>
  </r>
  <r>
    <s v="Usual Resident population aged 15 years who work from home"/>
    <x v="2"/>
    <s v="Male"/>
    <s v="Activities of extraterritorial organisations and bodies (U)"/>
    <x v="18"/>
    <s v="Number"/>
    <n v="2"/>
    <x v="2"/>
  </r>
  <r>
    <s v="Usual Resident population aged 15 years who work from home"/>
    <x v="2"/>
    <s v="Male"/>
    <s v="Activities of extraterritorial organisations and bodies (U)"/>
    <x v="19"/>
    <s v="Number"/>
    <n v="0"/>
    <x v="2"/>
  </r>
  <r>
    <s v="Usual Resident population aged 15 years who work from home"/>
    <x v="2"/>
    <s v="Male"/>
    <s v="Activities of extraterritorial organisations and bodies (U)"/>
    <x v="20"/>
    <s v="Number"/>
    <n v="1"/>
    <x v="2"/>
  </r>
  <r>
    <s v="Usual Resident population aged 15 years who work from home"/>
    <x v="2"/>
    <s v="Male"/>
    <s v="Activities of extraterritorial organisations and bodies (U)"/>
    <x v="21"/>
    <s v="Number"/>
    <n v="0"/>
    <x v="3"/>
  </r>
  <r>
    <s v="Usual Resident population aged 15 years who work from home"/>
    <x v="2"/>
    <s v="Male"/>
    <s v="Activities of extraterritorial organisations and bodies (U)"/>
    <x v="22"/>
    <s v="Number"/>
    <n v="1"/>
    <x v="3"/>
  </r>
  <r>
    <s v="Usual Resident population aged 15 years who work from home"/>
    <x v="2"/>
    <s v="Male"/>
    <s v="Activities of extraterritorial organisations and bodies (U)"/>
    <x v="23"/>
    <s v="Number"/>
    <n v="2"/>
    <x v="3"/>
  </r>
  <r>
    <s v="Usual Resident population aged 15 years who work from home"/>
    <x v="2"/>
    <s v="Male"/>
    <s v="Activities of extraterritorial organisations and bodies (U)"/>
    <x v="24"/>
    <s v="Number"/>
    <n v="0"/>
    <x v="3"/>
  </r>
  <r>
    <s v="Usual Resident population aged 15 years who work from home"/>
    <x v="2"/>
    <s v="Male"/>
    <s v="Activities of extraterritorial organisations and bodies (U)"/>
    <x v="25"/>
    <s v="Number"/>
    <n v="2"/>
    <x v="3"/>
  </r>
  <r>
    <s v="Usual Resident population aged 15 years who work from home"/>
    <x v="2"/>
    <s v="Male"/>
    <s v="Activities of extraterritorial organisations and bodies (U)"/>
    <x v="26"/>
    <s v="Number"/>
    <n v="1"/>
    <x v="3"/>
  </r>
  <r>
    <s v="Usual Resident population aged 15 years who work from home"/>
    <x v="2"/>
    <s v="Male"/>
    <s v="Activities of extraterritorial organisations and bodies (U)"/>
    <x v="27"/>
    <s v="Number"/>
    <n v="0"/>
    <x v="4"/>
  </r>
  <r>
    <s v="Usual Resident population aged 15 years who work from home"/>
    <x v="2"/>
    <s v="Male"/>
    <s v="Activities of extraterritorial organisations and bodies (U)"/>
    <x v="28"/>
    <s v="Number"/>
    <n v="8"/>
    <x v="4"/>
  </r>
  <r>
    <s v="Usual Resident population aged 15 years who work from home"/>
    <x v="2"/>
    <s v="Male"/>
    <s v="Activities of extraterritorial organisations and bodies (U)"/>
    <x v="29"/>
    <s v="Number"/>
    <n v="1"/>
    <x v="4"/>
  </r>
  <r>
    <s v="Usual Resident population aged 15 years who work from home"/>
    <x v="2"/>
    <s v="Male"/>
    <s v="Industry not stated"/>
    <x v="0"/>
    <s v="Number"/>
    <n v="40"/>
    <x v="0"/>
  </r>
  <r>
    <s v="Usual Resident population aged 15 years who work from home"/>
    <x v="2"/>
    <s v="Male"/>
    <s v="Industry not stated"/>
    <x v="1"/>
    <s v="Number"/>
    <n v="333"/>
    <x v="0"/>
  </r>
  <r>
    <s v="Usual Resident population aged 15 years who work from home"/>
    <x v="2"/>
    <s v="Male"/>
    <s v="Industry not stated"/>
    <x v="2"/>
    <s v="Number"/>
    <n v="182"/>
    <x v="0"/>
  </r>
  <r>
    <s v="Usual Resident population aged 15 years who work from home"/>
    <x v="2"/>
    <s v="Male"/>
    <s v="Industry not stated"/>
    <x v="3"/>
    <s v="Number"/>
    <n v="128"/>
    <x v="0"/>
  </r>
  <r>
    <s v="Usual Resident population aged 15 years who work from home"/>
    <x v="2"/>
    <s v="Male"/>
    <s v="Industry not stated"/>
    <x v="4"/>
    <s v="Number"/>
    <n v="109"/>
    <x v="0"/>
  </r>
  <r>
    <s v="Usual Resident population aged 15 years who work from home"/>
    <x v="2"/>
    <s v="Male"/>
    <s v="Industry not stated"/>
    <x v="5"/>
    <s v="Number"/>
    <n v="101"/>
    <x v="0"/>
  </r>
  <r>
    <s v="Usual Resident population aged 15 years who work from home"/>
    <x v="2"/>
    <s v="Male"/>
    <s v="Industry not stated"/>
    <x v="6"/>
    <s v="Number"/>
    <n v="79"/>
    <x v="1"/>
  </r>
  <r>
    <s v="Usual Resident population aged 15 years who work from home"/>
    <x v="2"/>
    <s v="Male"/>
    <s v="Industry not stated"/>
    <x v="7"/>
    <s v="Number"/>
    <n v="48"/>
    <x v="1"/>
  </r>
  <r>
    <s v="Usual Resident population aged 15 years who work from home"/>
    <x v="2"/>
    <s v="Male"/>
    <s v="Industry not stated"/>
    <x v="8"/>
    <s v="Number"/>
    <n v="35"/>
    <x v="1"/>
  </r>
  <r>
    <s v="Usual Resident population aged 15 years who work from home"/>
    <x v="2"/>
    <s v="Male"/>
    <s v="Industry not stated"/>
    <x v="9"/>
    <s v="Number"/>
    <n v="63"/>
    <x v="0"/>
  </r>
  <r>
    <s v="Usual Resident population aged 15 years who work from home"/>
    <x v="2"/>
    <s v="Male"/>
    <s v="Industry not stated"/>
    <x v="10"/>
    <s v="Number"/>
    <n v="100"/>
    <x v="0"/>
  </r>
  <r>
    <s v="Usual Resident population aged 15 years who work from home"/>
    <x v="2"/>
    <s v="Male"/>
    <s v="Industry not stated"/>
    <x v="11"/>
    <s v="Number"/>
    <n v="25"/>
    <x v="1"/>
  </r>
  <r>
    <s v="Usual Resident population aged 15 years who work from home"/>
    <x v="2"/>
    <s v="Male"/>
    <s v="Industry not stated"/>
    <x v="12"/>
    <s v="Number"/>
    <n v="53"/>
    <x v="1"/>
  </r>
  <r>
    <s v="Usual Resident population aged 15 years who work from home"/>
    <x v="2"/>
    <s v="Male"/>
    <s v="Industry not stated"/>
    <x v="13"/>
    <s v="Number"/>
    <n v="100"/>
    <x v="0"/>
  </r>
  <r>
    <s v="Usual Resident population aged 15 years who work from home"/>
    <x v="2"/>
    <s v="Male"/>
    <s v="Industry not stated"/>
    <x v="14"/>
    <s v="Number"/>
    <n v="130"/>
    <x v="0"/>
  </r>
  <r>
    <s v="Usual Resident population aged 15 years who work from home"/>
    <x v="2"/>
    <s v="Male"/>
    <s v="Industry not stated"/>
    <x v="15"/>
    <s v="Number"/>
    <n v="77"/>
    <x v="2"/>
  </r>
  <r>
    <s v="Usual Resident population aged 15 years who work from home"/>
    <x v="2"/>
    <s v="Male"/>
    <s v="Industry not stated"/>
    <x v="16"/>
    <s v="Number"/>
    <n v="320"/>
    <x v="2"/>
  </r>
  <r>
    <s v="Usual Resident population aged 15 years who work from home"/>
    <x v="2"/>
    <s v="Male"/>
    <s v="Industry not stated"/>
    <x v="17"/>
    <s v="Number"/>
    <n v="123"/>
    <x v="2"/>
  </r>
  <r>
    <s v="Usual Resident population aged 15 years who work from home"/>
    <x v="2"/>
    <s v="Male"/>
    <s v="Industry not stated"/>
    <x v="18"/>
    <s v="Number"/>
    <n v="100"/>
    <x v="2"/>
  </r>
  <r>
    <s v="Usual Resident population aged 15 years who work from home"/>
    <x v="2"/>
    <s v="Male"/>
    <s v="Industry not stated"/>
    <x v="19"/>
    <s v="Number"/>
    <n v="106"/>
    <x v="2"/>
  </r>
  <r>
    <s v="Usual Resident population aged 15 years who work from home"/>
    <x v="2"/>
    <s v="Male"/>
    <s v="Industry not stated"/>
    <x v="20"/>
    <s v="Number"/>
    <n v="86"/>
    <x v="2"/>
  </r>
  <r>
    <s v="Usual Resident population aged 15 years who work from home"/>
    <x v="2"/>
    <s v="Male"/>
    <s v="Industry not stated"/>
    <x v="21"/>
    <s v="Number"/>
    <n v="35"/>
    <x v="3"/>
  </r>
  <r>
    <s v="Usual Resident population aged 15 years who work from home"/>
    <x v="2"/>
    <s v="Male"/>
    <s v="Industry not stated"/>
    <x v="22"/>
    <s v="Number"/>
    <n v="108"/>
    <x v="3"/>
  </r>
  <r>
    <s v="Usual Resident population aged 15 years who work from home"/>
    <x v="2"/>
    <s v="Male"/>
    <s v="Industry not stated"/>
    <x v="23"/>
    <s v="Number"/>
    <n v="29"/>
    <x v="3"/>
  </r>
  <r>
    <s v="Usual Resident population aged 15 years who work from home"/>
    <x v="2"/>
    <s v="Male"/>
    <s v="Industry not stated"/>
    <x v="24"/>
    <s v="Number"/>
    <n v="73"/>
    <x v="3"/>
  </r>
  <r>
    <s v="Usual Resident population aged 15 years who work from home"/>
    <x v="2"/>
    <s v="Male"/>
    <s v="Industry not stated"/>
    <x v="25"/>
    <s v="Number"/>
    <n v="39"/>
    <x v="3"/>
  </r>
  <r>
    <s v="Usual Resident population aged 15 years who work from home"/>
    <x v="2"/>
    <s v="Male"/>
    <s v="Industry not stated"/>
    <x v="26"/>
    <s v="Number"/>
    <n v="56"/>
    <x v="3"/>
  </r>
  <r>
    <s v="Usual Resident population aged 15 years who work from home"/>
    <x v="2"/>
    <s v="Male"/>
    <s v="Industry not stated"/>
    <x v="27"/>
    <s v="Number"/>
    <n v="31"/>
    <x v="4"/>
  </r>
  <r>
    <s v="Usual Resident population aged 15 years who work from home"/>
    <x v="2"/>
    <s v="Male"/>
    <s v="Industry not stated"/>
    <x v="28"/>
    <s v="Number"/>
    <n v="122"/>
    <x v="4"/>
  </r>
  <r>
    <s v="Usual Resident population aged 15 years who work from home"/>
    <x v="2"/>
    <s v="Male"/>
    <s v="Industry not stated"/>
    <x v="29"/>
    <s v="Number"/>
    <n v="27"/>
    <x v="4"/>
  </r>
  <r>
    <s v="Usual Resident population aged 15 years who work from home"/>
    <x v="2"/>
    <s v="Female"/>
    <s v="Agriculture, forestry and fishing (A)"/>
    <x v="0"/>
    <s v="Number"/>
    <n v="83"/>
    <x v="0"/>
  </r>
  <r>
    <s v="Usual Resident population aged 15 years who work from home"/>
    <x v="2"/>
    <s v="Female"/>
    <s v="Agriculture, forestry and fishing (A)"/>
    <x v="1"/>
    <s v="Number"/>
    <n v="17"/>
    <x v="0"/>
  </r>
  <r>
    <s v="Usual Resident population aged 15 years who work from home"/>
    <x v="2"/>
    <s v="Female"/>
    <s v="Agriculture, forestry and fishing (A)"/>
    <x v="2"/>
    <s v="Number"/>
    <n v="3"/>
    <x v="0"/>
  </r>
  <r>
    <s v="Usual Resident population aged 15 years who work from home"/>
    <x v="2"/>
    <s v="Female"/>
    <s v="Agriculture, forestry and fishing (A)"/>
    <x v="3"/>
    <s v="Number"/>
    <n v="47"/>
    <x v="0"/>
  </r>
  <r>
    <s v="Usual Resident population aged 15 years who work from home"/>
    <x v="2"/>
    <s v="Female"/>
    <s v="Agriculture, forestry and fishing (A)"/>
    <x v="4"/>
    <s v="Number"/>
    <n v="8"/>
    <x v="0"/>
  </r>
  <r>
    <s v="Usual Resident population aged 15 years who work from home"/>
    <x v="2"/>
    <s v="Female"/>
    <s v="Agriculture, forestry and fishing (A)"/>
    <x v="5"/>
    <s v="Number"/>
    <n v="146"/>
    <x v="0"/>
  </r>
  <r>
    <s v="Usual Resident population aged 15 years who work from home"/>
    <x v="2"/>
    <s v="Female"/>
    <s v="Agriculture, forestry and fishing (A)"/>
    <x v="6"/>
    <s v="Number"/>
    <n v="148"/>
    <x v="1"/>
  </r>
  <r>
    <s v="Usual Resident population aged 15 years who work from home"/>
    <x v="2"/>
    <s v="Female"/>
    <s v="Agriculture, forestry and fishing (A)"/>
    <x v="7"/>
    <s v="Number"/>
    <n v="79"/>
    <x v="1"/>
  </r>
  <r>
    <s v="Usual Resident population aged 15 years who work from home"/>
    <x v="2"/>
    <s v="Female"/>
    <s v="Agriculture, forestry and fishing (A)"/>
    <x v="8"/>
    <s v="Number"/>
    <n v="21"/>
    <x v="1"/>
  </r>
  <r>
    <s v="Usual Resident population aged 15 years who work from home"/>
    <x v="2"/>
    <s v="Female"/>
    <s v="Agriculture, forestry and fishing (A)"/>
    <x v="9"/>
    <s v="Number"/>
    <n v="45"/>
    <x v="0"/>
  </r>
  <r>
    <s v="Usual Resident population aged 15 years who work from home"/>
    <x v="2"/>
    <s v="Female"/>
    <s v="Agriculture, forestry and fishing (A)"/>
    <x v="10"/>
    <s v="Number"/>
    <n v="150"/>
    <x v="0"/>
  </r>
  <r>
    <s v="Usual Resident population aged 15 years who work from home"/>
    <x v="2"/>
    <s v="Female"/>
    <s v="Agriculture, forestry and fishing (A)"/>
    <x v="11"/>
    <s v="Number"/>
    <n v="67"/>
    <x v="1"/>
  </r>
  <r>
    <s v="Usual Resident population aged 15 years who work from home"/>
    <x v="2"/>
    <s v="Female"/>
    <s v="Agriculture, forestry and fishing (A)"/>
    <x v="12"/>
    <s v="Number"/>
    <n v="49"/>
    <x v="1"/>
  </r>
  <r>
    <s v="Usual Resident population aged 15 years who work from home"/>
    <x v="2"/>
    <s v="Female"/>
    <s v="Agriculture, forestry and fishing (A)"/>
    <x v="13"/>
    <s v="Number"/>
    <n v="190"/>
    <x v="0"/>
  </r>
  <r>
    <s v="Usual Resident population aged 15 years who work from home"/>
    <x v="2"/>
    <s v="Female"/>
    <s v="Agriculture, forestry and fishing (A)"/>
    <x v="14"/>
    <s v="Number"/>
    <n v="115"/>
    <x v="0"/>
  </r>
  <r>
    <s v="Usual Resident population aged 15 years who work from home"/>
    <x v="2"/>
    <s v="Female"/>
    <s v="Agriculture, forestry and fishing (A)"/>
    <x v="15"/>
    <s v="Number"/>
    <n v="88"/>
    <x v="2"/>
  </r>
  <r>
    <s v="Usual Resident population aged 15 years who work from home"/>
    <x v="2"/>
    <s v="Female"/>
    <s v="Agriculture, forestry and fishing (A)"/>
    <x v="16"/>
    <s v="Number"/>
    <n v="579"/>
    <x v="2"/>
  </r>
  <r>
    <s v="Usual Resident population aged 15 years who work from home"/>
    <x v="2"/>
    <s v="Female"/>
    <s v="Agriculture, forestry and fishing (A)"/>
    <x v="17"/>
    <s v="Number"/>
    <n v="174"/>
    <x v="2"/>
  </r>
  <r>
    <s v="Usual Resident population aged 15 years who work from home"/>
    <x v="2"/>
    <s v="Female"/>
    <s v="Agriculture, forestry and fishing (A)"/>
    <x v="18"/>
    <s v="Number"/>
    <n v="177"/>
    <x v="2"/>
  </r>
  <r>
    <s v="Usual Resident population aged 15 years who work from home"/>
    <x v="2"/>
    <s v="Female"/>
    <s v="Agriculture, forestry and fishing (A)"/>
    <x v="19"/>
    <s v="Number"/>
    <n v="265"/>
    <x v="2"/>
  </r>
  <r>
    <s v="Usual Resident population aged 15 years who work from home"/>
    <x v="2"/>
    <s v="Female"/>
    <s v="Agriculture, forestry and fishing (A)"/>
    <x v="20"/>
    <s v="Number"/>
    <n v="107"/>
    <x v="2"/>
  </r>
  <r>
    <s v="Usual Resident population aged 15 years who work from home"/>
    <x v="2"/>
    <s v="Female"/>
    <s v="Agriculture, forestry and fishing (A)"/>
    <x v="21"/>
    <s v="Number"/>
    <n v="4"/>
    <x v="3"/>
  </r>
  <r>
    <s v="Usual Resident population aged 15 years who work from home"/>
    <x v="2"/>
    <s v="Female"/>
    <s v="Agriculture, forestry and fishing (A)"/>
    <x v="22"/>
    <s v="Number"/>
    <n v="143"/>
    <x v="3"/>
  </r>
  <r>
    <s v="Usual Resident population aged 15 years who work from home"/>
    <x v="2"/>
    <s v="Female"/>
    <s v="Agriculture, forestry and fishing (A)"/>
    <x v="23"/>
    <s v="Number"/>
    <n v="20"/>
    <x v="3"/>
  </r>
  <r>
    <s v="Usual Resident population aged 15 years who work from home"/>
    <x v="2"/>
    <s v="Female"/>
    <s v="Agriculture, forestry and fishing (A)"/>
    <x v="24"/>
    <s v="Number"/>
    <n v="96"/>
    <x v="3"/>
  </r>
  <r>
    <s v="Usual Resident population aged 15 years who work from home"/>
    <x v="2"/>
    <s v="Female"/>
    <s v="Agriculture, forestry and fishing (A)"/>
    <x v="25"/>
    <s v="Number"/>
    <n v="44"/>
    <x v="3"/>
  </r>
  <r>
    <s v="Usual Resident population aged 15 years who work from home"/>
    <x v="2"/>
    <s v="Female"/>
    <s v="Agriculture, forestry and fishing (A)"/>
    <x v="26"/>
    <s v="Number"/>
    <n v="69"/>
    <x v="3"/>
  </r>
  <r>
    <s v="Usual Resident population aged 15 years who work from home"/>
    <x v="2"/>
    <s v="Female"/>
    <s v="Agriculture, forestry and fishing (A)"/>
    <x v="27"/>
    <s v="Number"/>
    <n v="54"/>
    <x v="4"/>
  </r>
  <r>
    <s v="Usual Resident population aged 15 years who work from home"/>
    <x v="2"/>
    <s v="Female"/>
    <s v="Agriculture, forestry and fishing (A)"/>
    <x v="28"/>
    <s v="Number"/>
    <n v="117"/>
    <x v="4"/>
  </r>
  <r>
    <s v="Usual Resident population aged 15 years who work from home"/>
    <x v="2"/>
    <s v="Female"/>
    <s v="Agriculture, forestry and fishing (A)"/>
    <x v="29"/>
    <s v="Number"/>
    <n v="62"/>
    <x v="4"/>
  </r>
  <r>
    <s v="Usual Resident population aged 15 years who work from home"/>
    <x v="2"/>
    <s v="Female"/>
    <s v="Mining and quarrying (B)"/>
    <x v="0"/>
    <s v="Number"/>
    <n v="1"/>
    <x v="0"/>
  </r>
  <r>
    <s v="Usual Resident population aged 15 years who work from home"/>
    <x v="2"/>
    <s v="Female"/>
    <s v="Mining and quarrying (B)"/>
    <x v="1"/>
    <s v="Number"/>
    <n v="4"/>
    <x v="0"/>
  </r>
  <r>
    <s v="Usual Resident population aged 15 years who work from home"/>
    <x v="2"/>
    <s v="Female"/>
    <s v="Mining and quarrying (B)"/>
    <x v="2"/>
    <s v="Number"/>
    <n v="1"/>
    <x v="0"/>
  </r>
  <r>
    <s v="Usual Resident population aged 15 years who work from home"/>
    <x v="2"/>
    <s v="Female"/>
    <s v="Mining and quarrying (B)"/>
    <x v="3"/>
    <s v="Number"/>
    <n v="4"/>
    <x v="0"/>
  </r>
  <r>
    <s v="Usual Resident population aged 15 years who work from home"/>
    <x v="2"/>
    <s v="Female"/>
    <s v="Mining and quarrying (B)"/>
    <x v="4"/>
    <s v="Number"/>
    <n v="8"/>
    <x v="0"/>
  </r>
  <r>
    <s v="Usual Resident population aged 15 years who work from home"/>
    <x v="2"/>
    <s v="Female"/>
    <s v="Mining and quarrying (B)"/>
    <x v="5"/>
    <s v="Number"/>
    <n v="27"/>
    <x v="0"/>
  </r>
  <r>
    <s v="Usual Resident population aged 15 years who work from home"/>
    <x v="2"/>
    <s v="Female"/>
    <s v="Mining and quarrying (B)"/>
    <x v="6"/>
    <s v="Number"/>
    <n v="0"/>
    <x v="1"/>
  </r>
  <r>
    <s v="Usual Resident population aged 15 years who work from home"/>
    <x v="2"/>
    <s v="Female"/>
    <s v="Mining and quarrying (B)"/>
    <x v="7"/>
    <s v="Number"/>
    <n v="4"/>
    <x v="1"/>
  </r>
  <r>
    <s v="Usual Resident population aged 15 years who work from home"/>
    <x v="2"/>
    <s v="Female"/>
    <s v="Mining and quarrying (B)"/>
    <x v="8"/>
    <s v="Number"/>
    <n v="2"/>
    <x v="1"/>
  </r>
  <r>
    <s v="Usual Resident population aged 15 years who work from home"/>
    <x v="2"/>
    <s v="Female"/>
    <s v="Mining and quarrying (B)"/>
    <x v="9"/>
    <s v="Number"/>
    <n v="5"/>
    <x v="0"/>
  </r>
  <r>
    <s v="Usual Resident population aged 15 years who work from home"/>
    <x v="2"/>
    <s v="Female"/>
    <s v="Mining and quarrying (B)"/>
    <x v="10"/>
    <s v="Number"/>
    <n v="6"/>
    <x v="0"/>
  </r>
  <r>
    <s v="Usual Resident population aged 15 years who work from home"/>
    <x v="2"/>
    <s v="Female"/>
    <s v="Mining and quarrying (B)"/>
    <x v="11"/>
    <s v="Number"/>
    <n v="2"/>
    <x v="1"/>
  </r>
  <r>
    <s v="Usual Resident population aged 15 years who work from home"/>
    <x v="2"/>
    <s v="Female"/>
    <s v="Mining and quarrying (B)"/>
    <x v="12"/>
    <s v="Number"/>
    <n v="0"/>
    <x v="1"/>
  </r>
  <r>
    <s v="Usual Resident population aged 15 years who work from home"/>
    <x v="2"/>
    <s v="Female"/>
    <s v="Mining and quarrying (B)"/>
    <x v="13"/>
    <s v="Number"/>
    <n v="1"/>
    <x v="0"/>
  </r>
  <r>
    <s v="Usual Resident population aged 15 years who work from home"/>
    <x v="2"/>
    <s v="Female"/>
    <s v="Mining and quarrying (B)"/>
    <x v="14"/>
    <s v="Number"/>
    <n v="2"/>
    <x v="0"/>
  </r>
  <r>
    <s v="Usual Resident population aged 15 years who work from home"/>
    <x v="2"/>
    <s v="Female"/>
    <s v="Mining and quarrying (B)"/>
    <x v="15"/>
    <s v="Number"/>
    <n v="1"/>
    <x v="2"/>
  </r>
  <r>
    <s v="Usual Resident population aged 15 years who work from home"/>
    <x v="2"/>
    <s v="Female"/>
    <s v="Mining and quarrying (B)"/>
    <x v="16"/>
    <s v="Number"/>
    <n v="5"/>
    <x v="2"/>
  </r>
  <r>
    <s v="Usual Resident population aged 15 years who work from home"/>
    <x v="2"/>
    <s v="Female"/>
    <s v="Mining and quarrying (B)"/>
    <x v="17"/>
    <s v="Number"/>
    <n v="2"/>
    <x v="2"/>
  </r>
  <r>
    <s v="Usual Resident population aged 15 years who work from home"/>
    <x v="2"/>
    <s v="Female"/>
    <s v="Mining and quarrying (B)"/>
    <x v="18"/>
    <s v="Number"/>
    <n v="4"/>
    <x v="2"/>
  </r>
  <r>
    <s v="Usual Resident population aged 15 years who work from home"/>
    <x v="2"/>
    <s v="Female"/>
    <s v="Mining and quarrying (B)"/>
    <x v="19"/>
    <s v="Number"/>
    <n v="1"/>
    <x v="2"/>
  </r>
  <r>
    <s v="Usual Resident population aged 15 years who work from home"/>
    <x v="2"/>
    <s v="Female"/>
    <s v="Mining and quarrying (B)"/>
    <x v="20"/>
    <s v="Number"/>
    <n v="0"/>
    <x v="2"/>
  </r>
  <r>
    <s v="Usual Resident population aged 15 years who work from home"/>
    <x v="2"/>
    <s v="Female"/>
    <s v="Mining and quarrying (B)"/>
    <x v="21"/>
    <s v="Number"/>
    <n v="1"/>
    <x v="3"/>
  </r>
  <r>
    <s v="Usual Resident population aged 15 years who work from home"/>
    <x v="2"/>
    <s v="Female"/>
    <s v="Mining and quarrying (B)"/>
    <x v="22"/>
    <s v="Number"/>
    <n v="2"/>
    <x v="3"/>
  </r>
  <r>
    <s v="Usual Resident population aged 15 years who work from home"/>
    <x v="2"/>
    <s v="Female"/>
    <s v="Mining and quarrying (B)"/>
    <x v="23"/>
    <s v="Number"/>
    <n v="1"/>
    <x v="3"/>
  </r>
  <r>
    <s v="Usual Resident population aged 15 years who work from home"/>
    <x v="2"/>
    <s v="Female"/>
    <s v="Mining and quarrying (B)"/>
    <x v="24"/>
    <s v="Number"/>
    <n v="2"/>
    <x v="3"/>
  </r>
  <r>
    <s v="Usual Resident population aged 15 years who work from home"/>
    <x v="2"/>
    <s v="Female"/>
    <s v="Mining and quarrying (B)"/>
    <x v="25"/>
    <s v="Number"/>
    <n v="0"/>
    <x v="3"/>
  </r>
  <r>
    <s v="Usual Resident population aged 15 years who work from home"/>
    <x v="2"/>
    <s v="Female"/>
    <s v="Mining and quarrying (B)"/>
    <x v="26"/>
    <s v="Number"/>
    <n v="0"/>
    <x v="3"/>
  </r>
  <r>
    <s v="Usual Resident population aged 15 years who work from home"/>
    <x v="2"/>
    <s v="Female"/>
    <s v="Mining and quarrying (B)"/>
    <x v="27"/>
    <s v="Number"/>
    <n v="1"/>
    <x v="4"/>
  </r>
  <r>
    <s v="Usual Resident population aged 15 years who work from home"/>
    <x v="2"/>
    <s v="Female"/>
    <s v="Mining and quarrying (B)"/>
    <x v="28"/>
    <s v="Number"/>
    <n v="2"/>
    <x v="4"/>
  </r>
  <r>
    <s v="Usual Resident population aged 15 years who work from home"/>
    <x v="2"/>
    <s v="Female"/>
    <s v="Mining and quarrying (B)"/>
    <x v="29"/>
    <s v="Number"/>
    <n v="2"/>
    <x v="4"/>
  </r>
  <r>
    <s v="Usual Resident population aged 15 years who work from home"/>
    <x v="2"/>
    <s v="Female"/>
    <s v="Manufacturing (C)"/>
    <x v="0"/>
    <s v="Number"/>
    <n v="135"/>
    <x v="0"/>
  </r>
  <r>
    <s v="Usual Resident population aged 15 years who work from home"/>
    <x v="2"/>
    <s v="Female"/>
    <s v="Manufacturing (C)"/>
    <x v="1"/>
    <s v="Number"/>
    <n v="873"/>
    <x v="0"/>
  </r>
  <r>
    <s v="Usual Resident population aged 15 years who work from home"/>
    <x v="2"/>
    <s v="Female"/>
    <s v="Manufacturing (C)"/>
    <x v="2"/>
    <s v="Number"/>
    <n v="547"/>
    <x v="0"/>
  </r>
  <r>
    <s v="Usual Resident population aged 15 years who work from home"/>
    <x v="2"/>
    <s v="Female"/>
    <s v="Manufacturing (C)"/>
    <x v="3"/>
    <s v="Number"/>
    <n v="530"/>
    <x v="0"/>
  </r>
  <r>
    <s v="Usual Resident population aged 15 years who work from home"/>
    <x v="2"/>
    <s v="Female"/>
    <s v="Manufacturing (C)"/>
    <x v="4"/>
    <s v="Number"/>
    <n v="485"/>
    <x v="0"/>
  </r>
  <r>
    <s v="Usual Resident population aged 15 years who work from home"/>
    <x v="2"/>
    <s v="Female"/>
    <s v="Manufacturing (C)"/>
    <x v="5"/>
    <s v="Number"/>
    <n v="593"/>
    <x v="0"/>
  </r>
  <r>
    <s v="Usual Resident population aged 15 years who work from home"/>
    <x v="2"/>
    <s v="Female"/>
    <s v="Manufacturing (C)"/>
    <x v="6"/>
    <s v="Number"/>
    <n v="195"/>
    <x v="1"/>
  </r>
  <r>
    <s v="Usual Resident population aged 15 years who work from home"/>
    <x v="2"/>
    <s v="Female"/>
    <s v="Manufacturing (C)"/>
    <x v="7"/>
    <s v="Number"/>
    <n v="105"/>
    <x v="1"/>
  </r>
  <r>
    <s v="Usual Resident population aged 15 years who work from home"/>
    <x v="2"/>
    <s v="Female"/>
    <s v="Manufacturing (C)"/>
    <x v="8"/>
    <s v="Number"/>
    <n v="60"/>
    <x v="1"/>
  </r>
  <r>
    <s v="Usual Resident population aged 15 years who work from home"/>
    <x v="2"/>
    <s v="Female"/>
    <s v="Manufacturing (C)"/>
    <x v="9"/>
    <s v="Number"/>
    <n v="229"/>
    <x v="0"/>
  </r>
  <r>
    <s v="Usual Resident population aged 15 years who work from home"/>
    <x v="2"/>
    <s v="Female"/>
    <s v="Manufacturing (C)"/>
    <x v="10"/>
    <s v="Number"/>
    <n v="403"/>
    <x v="0"/>
  </r>
  <r>
    <s v="Usual Resident population aged 15 years who work from home"/>
    <x v="2"/>
    <s v="Female"/>
    <s v="Manufacturing (C)"/>
    <x v="11"/>
    <s v="Number"/>
    <n v="101"/>
    <x v="1"/>
  </r>
  <r>
    <s v="Usual Resident population aged 15 years who work from home"/>
    <x v="2"/>
    <s v="Female"/>
    <s v="Manufacturing (C)"/>
    <x v="12"/>
    <s v="Number"/>
    <n v="128"/>
    <x v="1"/>
  </r>
  <r>
    <s v="Usual Resident population aged 15 years who work from home"/>
    <x v="2"/>
    <s v="Female"/>
    <s v="Manufacturing (C)"/>
    <x v="13"/>
    <s v="Number"/>
    <n v="215"/>
    <x v="0"/>
  </r>
  <r>
    <s v="Usual Resident population aged 15 years who work from home"/>
    <x v="2"/>
    <s v="Female"/>
    <s v="Manufacturing (C)"/>
    <x v="14"/>
    <s v="Number"/>
    <n v="294"/>
    <x v="0"/>
  </r>
  <r>
    <s v="Usual Resident population aged 15 years who work from home"/>
    <x v="2"/>
    <s v="Female"/>
    <s v="Manufacturing (C)"/>
    <x v="15"/>
    <s v="Number"/>
    <n v="298"/>
    <x v="2"/>
  </r>
  <r>
    <s v="Usual Resident population aged 15 years who work from home"/>
    <x v="2"/>
    <s v="Female"/>
    <s v="Manufacturing (C)"/>
    <x v="16"/>
    <s v="Number"/>
    <n v="2347"/>
    <x v="2"/>
  </r>
  <r>
    <s v="Usual Resident population aged 15 years who work from home"/>
    <x v="2"/>
    <s v="Female"/>
    <s v="Manufacturing (C)"/>
    <x v="17"/>
    <s v="Number"/>
    <n v="240"/>
    <x v="2"/>
  </r>
  <r>
    <s v="Usual Resident population aged 15 years who work from home"/>
    <x v="2"/>
    <s v="Female"/>
    <s v="Manufacturing (C)"/>
    <x v="18"/>
    <s v="Number"/>
    <n v="460"/>
    <x v="2"/>
  </r>
  <r>
    <s v="Usual Resident population aged 15 years who work from home"/>
    <x v="2"/>
    <s v="Female"/>
    <s v="Manufacturing (C)"/>
    <x v="19"/>
    <s v="Number"/>
    <n v="317"/>
    <x v="2"/>
  </r>
  <r>
    <s v="Usual Resident population aged 15 years who work from home"/>
    <x v="2"/>
    <s v="Female"/>
    <s v="Manufacturing (C)"/>
    <x v="20"/>
    <s v="Number"/>
    <n v="350"/>
    <x v="2"/>
  </r>
  <r>
    <s v="Usual Resident population aged 15 years who work from home"/>
    <x v="2"/>
    <s v="Female"/>
    <s v="Manufacturing (C)"/>
    <x v="21"/>
    <s v="Number"/>
    <n v="243"/>
    <x v="3"/>
  </r>
  <r>
    <s v="Usual Resident population aged 15 years who work from home"/>
    <x v="2"/>
    <s v="Female"/>
    <s v="Manufacturing (C)"/>
    <x v="22"/>
    <s v="Number"/>
    <n v="575"/>
    <x v="3"/>
  </r>
  <r>
    <s v="Usual Resident population aged 15 years who work from home"/>
    <x v="2"/>
    <s v="Female"/>
    <s v="Manufacturing (C)"/>
    <x v="23"/>
    <s v="Number"/>
    <n v="53"/>
    <x v="3"/>
  </r>
  <r>
    <s v="Usual Resident population aged 15 years who work from home"/>
    <x v="2"/>
    <s v="Female"/>
    <s v="Manufacturing (C)"/>
    <x v="24"/>
    <s v="Number"/>
    <n v="226"/>
    <x v="3"/>
  </r>
  <r>
    <s v="Usual Resident population aged 15 years who work from home"/>
    <x v="2"/>
    <s v="Female"/>
    <s v="Manufacturing (C)"/>
    <x v="25"/>
    <s v="Number"/>
    <n v="92"/>
    <x v="3"/>
  </r>
  <r>
    <s v="Usual Resident population aged 15 years who work from home"/>
    <x v="2"/>
    <s v="Female"/>
    <s v="Manufacturing (C)"/>
    <x v="26"/>
    <s v="Number"/>
    <n v="190"/>
    <x v="3"/>
  </r>
  <r>
    <s v="Usual Resident population aged 15 years who work from home"/>
    <x v="2"/>
    <s v="Female"/>
    <s v="Manufacturing (C)"/>
    <x v="27"/>
    <s v="Number"/>
    <n v="91"/>
    <x v="4"/>
  </r>
  <r>
    <s v="Usual Resident population aged 15 years who work from home"/>
    <x v="2"/>
    <s v="Female"/>
    <s v="Manufacturing (C)"/>
    <x v="28"/>
    <s v="Number"/>
    <n v="181"/>
    <x v="4"/>
  </r>
  <r>
    <s v="Usual Resident population aged 15 years who work from home"/>
    <x v="2"/>
    <s v="Female"/>
    <s v="Manufacturing (C)"/>
    <x v="29"/>
    <s v="Number"/>
    <n v="59"/>
    <x v="4"/>
  </r>
  <r>
    <s v="Usual Resident population aged 15 years who work from home"/>
    <x v="2"/>
    <s v="Female"/>
    <s v="Electricity, gas, steam and air conditioning supply (D)"/>
    <x v="0"/>
    <s v="Number"/>
    <n v="11"/>
    <x v="0"/>
  </r>
  <r>
    <s v="Usual Resident population aged 15 years who work from home"/>
    <x v="2"/>
    <s v="Female"/>
    <s v="Electricity, gas, steam and air conditioning supply (D)"/>
    <x v="1"/>
    <s v="Number"/>
    <n v="217"/>
    <x v="0"/>
  </r>
  <r>
    <s v="Usual Resident population aged 15 years who work from home"/>
    <x v="2"/>
    <s v="Female"/>
    <s v="Electricity, gas, steam and air conditioning supply (D)"/>
    <x v="2"/>
    <s v="Number"/>
    <n v="124"/>
    <x v="0"/>
  </r>
  <r>
    <s v="Usual Resident population aged 15 years who work from home"/>
    <x v="2"/>
    <s v="Female"/>
    <s v="Electricity, gas, steam and air conditioning supply (D)"/>
    <x v="3"/>
    <s v="Number"/>
    <n v="126"/>
    <x v="0"/>
  </r>
  <r>
    <s v="Usual Resident population aged 15 years who work from home"/>
    <x v="2"/>
    <s v="Female"/>
    <s v="Electricity, gas, steam and air conditioning supply (D)"/>
    <x v="4"/>
    <s v="Number"/>
    <n v="110"/>
    <x v="0"/>
  </r>
  <r>
    <s v="Usual Resident population aged 15 years who work from home"/>
    <x v="2"/>
    <s v="Female"/>
    <s v="Electricity, gas, steam and air conditioning supply (D)"/>
    <x v="5"/>
    <s v="Number"/>
    <n v="64"/>
    <x v="0"/>
  </r>
  <r>
    <s v="Usual Resident population aged 15 years who work from home"/>
    <x v="2"/>
    <s v="Female"/>
    <s v="Electricity, gas, steam and air conditioning supply (D)"/>
    <x v="6"/>
    <s v="Number"/>
    <n v="11"/>
    <x v="1"/>
  </r>
  <r>
    <s v="Usual Resident population aged 15 years who work from home"/>
    <x v="2"/>
    <s v="Female"/>
    <s v="Electricity, gas, steam and air conditioning supply (D)"/>
    <x v="7"/>
    <s v="Number"/>
    <n v="16"/>
    <x v="1"/>
  </r>
  <r>
    <s v="Usual Resident population aged 15 years who work from home"/>
    <x v="2"/>
    <s v="Female"/>
    <s v="Electricity, gas, steam and air conditioning supply (D)"/>
    <x v="8"/>
    <s v="Number"/>
    <n v="1"/>
    <x v="1"/>
  </r>
  <r>
    <s v="Usual Resident population aged 15 years who work from home"/>
    <x v="2"/>
    <s v="Female"/>
    <s v="Electricity, gas, steam and air conditioning supply (D)"/>
    <x v="9"/>
    <s v="Number"/>
    <n v="23"/>
    <x v="0"/>
  </r>
  <r>
    <s v="Usual Resident population aged 15 years who work from home"/>
    <x v="2"/>
    <s v="Female"/>
    <s v="Electricity, gas, steam and air conditioning supply (D)"/>
    <x v="10"/>
    <s v="Number"/>
    <n v="54"/>
    <x v="0"/>
  </r>
  <r>
    <s v="Usual Resident population aged 15 years who work from home"/>
    <x v="2"/>
    <s v="Female"/>
    <s v="Electricity, gas, steam and air conditioning supply (D)"/>
    <x v="11"/>
    <s v="Number"/>
    <n v="19"/>
    <x v="1"/>
  </r>
  <r>
    <s v="Usual Resident population aged 15 years who work from home"/>
    <x v="2"/>
    <s v="Female"/>
    <s v="Electricity, gas, steam and air conditioning supply (D)"/>
    <x v="12"/>
    <s v="Number"/>
    <n v="9"/>
    <x v="1"/>
  </r>
  <r>
    <s v="Usual Resident population aged 15 years who work from home"/>
    <x v="2"/>
    <s v="Female"/>
    <s v="Electricity, gas, steam and air conditioning supply (D)"/>
    <x v="13"/>
    <s v="Number"/>
    <n v="18"/>
    <x v="0"/>
  </r>
  <r>
    <s v="Usual Resident population aged 15 years who work from home"/>
    <x v="2"/>
    <s v="Female"/>
    <s v="Electricity, gas, steam and air conditioning supply (D)"/>
    <x v="14"/>
    <s v="Number"/>
    <n v="48"/>
    <x v="0"/>
  </r>
  <r>
    <s v="Usual Resident population aged 15 years who work from home"/>
    <x v="2"/>
    <s v="Female"/>
    <s v="Electricity, gas, steam and air conditioning supply (D)"/>
    <x v="15"/>
    <s v="Number"/>
    <n v="17"/>
    <x v="2"/>
  </r>
  <r>
    <s v="Usual Resident population aged 15 years who work from home"/>
    <x v="2"/>
    <s v="Female"/>
    <s v="Electricity, gas, steam and air conditioning supply (D)"/>
    <x v="16"/>
    <s v="Number"/>
    <n v="152"/>
    <x v="2"/>
  </r>
  <r>
    <s v="Usual Resident population aged 15 years who work from home"/>
    <x v="2"/>
    <s v="Female"/>
    <s v="Electricity, gas, steam and air conditioning supply (D)"/>
    <x v="17"/>
    <s v="Number"/>
    <n v="22"/>
    <x v="2"/>
  </r>
  <r>
    <s v="Usual Resident population aged 15 years who work from home"/>
    <x v="2"/>
    <s v="Female"/>
    <s v="Electricity, gas, steam and air conditioning supply (D)"/>
    <x v="18"/>
    <s v="Number"/>
    <n v="26"/>
    <x v="2"/>
  </r>
  <r>
    <s v="Usual Resident population aged 15 years who work from home"/>
    <x v="2"/>
    <s v="Female"/>
    <s v="Electricity, gas, steam and air conditioning supply (D)"/>
    <x v="19"/>
    <s v="Number"/>
    <n v="17"/>
    <x v="2"/>
  </r>
  <r>
    <s v="Usual Resident population aged 15 years who work from home"/>
    <x v="2"/>
    <s v="Female"/>
    <s v="Electricity, gas, steam and air conditioning supply (D)"/>
    <x v="20"/>
    <s v="Number"/>
    <n v="27"/>
    <x v="2"/>
  </r>
  <r>
    <s v="Usual Resident population aged 15 years who work from home"/>
    <x v="2"/>
    <s v="Female"/>
    <s v="Electricity, gas, steam and air conditioning supply (D)"/>
    <x v="21"/>
    <s v="Number"/>
    <n v="6"/>
    <x v="3"/>
  </r>
  <r>
    <s v="Usual Resident population aged 15 years who work from home"/>
    <x v="2"/>
    <s v="Female"/>
    <s v="Electricity, gas, steam and air conditioning supply (D)"/>
    <x v="22"/>
    <s v="Number"/>
    <n v="23"/>
    <x v="3"/>
  </r>
  <r>
    <s v="Usual Resident population aged 15 years who work from home"/>
    <x v="2"/>
    <s v="Female"/>
    <s v="Electricity, gas, steam and air conditioning supply (D)"/>
    <x v="23"/>
    <s v="Number"/>
    <n v="6"/>
    <x v="3"/>
  </r>
  <r>
    <s v="Usual Resident population aged 15 years who work from home"/>
    <x v="2"/>
    <s v="Female"/>
    <s v="Electricity, gas, steam and air conditioning supply (D)"/>
    <x v="24"/>
    <s v="Number"/>
    <n v="14"/>
    <x v="3"/>
  </r>
  <r>
    <s v="Usual Resident population aged 15 years who work from home"/>
    <x v="2"/>
    <s v="Female"/>
    <s v="Electricity, gas, steam and air conditioning supply (D)"/>
    <x v="25"/>
    <s v="Number"/>
    <n v="9"/>
    <x v="3"/>
  </r>
  <r>
    <s v="Usual Resident population aged 15 years who work from home"/>
    <x v="2"/>
    <s v="Female"/>
    <s v="Electricity, gas, steam and air conditioning supply (D)"/>
    <x v="26"/>
    <s v="Number"/>
    <n v="21"/>
    <x v="3"/>
  </r>
  <r>
    <s v="Usual Resident population aged 15 years who work from home"/>
    <x v="2"/>
    <s v="Female"/>
    <s v="Electricity, gas, steam and air conditioning supply (D)"/>
    <x v="27"/>
    <s v="Number"/>
    <n v="9"/>
    <x v="4"/>
  </r>
  <r>
    <s v="Usual Resident population aged 15 years who work from home"/>
    <x v="2"/>
    <s v="Female"/>
    <s v="Electricity, gas, steam and air conditioning supply (D)"/>
    <x v="28"/>
    <s v="Number"/>
    <n v="19"/>
    <x v="4"/>
  </r>
  <r>
    <s v="Usual Resident population aged 15 years who work from home"/>
    <x v="2"/>
    <s v="Female"/>
    <s v="Electricity, gas, steam and air conditioning supply (D)"/>
    <x v="29"/>
    <s v="Number"/>
    <n v="5"/>
    <x v="4"/>
  </r>
  <r>
    <s v="Usual Resident population aged 15 years who work from home"/>
    <x v="2"/>
    <s v="Female"/>
    <s v="Water supply; sewerage, waste management and remediation activities (E)"/>
    <x v="0"/>
    <s v="Number"/>
    <n v="5"/>
    <x v="0"/>
  </r>
  <r>
    <s v="Usual Resident population aged 15 years who work from home"/>
    <x v="2"/>
    <s v="Female"/>
    <s v="Water supply; sewerage, waste management and remediation activities (E)"/>
    <x v="1"/>
    <s v="Number"/>
    <n v="23"/>
    <x v="0"/>
  </r>
  <r>
    <s v="Usual Resident population aged 15 years who work from home"/>
    <x v="2"/>
    <s v="Female"/>
    <s v="Water supply; sewerage, waste management and remediation activities (E)"/>
    <x v="2"/>
    <s v="Number"/>
    <n v="14"/>
    <x v="0"/>
  </r>
  <r>
    <s v="Usual Resident population aged 15 years who work from home"/>
    <x v="2"/>
    <s v="Female"/>
    <s v="Water supply; sewerage, waste management and remediation activities (E)"/>
    <x v="3"/>
    <s v="Number"/>
    <n v="27"/>
    <x v="0"/>
  </r>
  <r>
    <s v="Usual Resident population aged 15 years who work from home"/>
    <x v="2"/>
    <s v="Female"/>
    <s v="Water supply; sewerage, waste management and remediation activities (E)"/>
    <x v="4"/>
    <s v="Number"/>
    <n v="21"/>
    <x v="0"/>
  </r>
  <r>
    <s v="Usual Resident population aged 15 years who work from home"/>
    <x v="2"/>
    <s v="Female"/>
    <s v="Water supply; sewerage, waste management and remediation activities (E)"/>
    <x v="5"/>
    <s v="Number"/>
    <n v="15"/>
    <x v="0"/>
  </r>
  <r>
    <s v="Usual Resident population aged 15 years who work from home"/>
    <x v="2"/>
    <s v="Female"/>
    <s v="Water supply; sewerage, waste management and remediation activities (E)"/>
    <x v="6"/>
    <s v="Number"/>
    <n v="7"/>
    <x v="1"/>
  </r>
  <r>
    <s v="Usual Resident population aged 15 years who work from home"/>
    <x v="2"/>
    <s v="Female"/>
    <s v="Water supply; sewerage, waste management and remediation activities (E)"/>
    <x v="7"/>
    <s v="Number"/>
    <n v="14"/>
    <x v="1"/>
  </r>
  <r>
    <s v="Usual Resident population aged 15 years who work from home"/>
    <x v="2"/>
    <s v="Female"/>
    <s v="Water supply; sewerage, waste management and remediation activities (E)"/>
    <x v="8"/>
    <s v="Number"/>
    <n v="2"/>
    <x v="1"/>
  </r>
  <r>
    <s v="Usual Resident population aged 15 years who work from home"/>
    <x v="2"/>
    <s v="Female"/>
    <s v="Water supply; sewerage, waste management and remediation activities (E)"/>
    <x v="9"/>
    <s v="Number"/>
    <n v="4"/>
    <x v="0"/>
  </r>
  <r>
    <s v="Usual Resident population aged 15 years who work from home"/>
    <x v="2"/>
    <s v="Female"/>
    <s v="Water supply; sewerage, waste management and remediation activities (E)"/>
    <x v="10"/>
    <s v="Number"/>
    <n v="39"/>
    <x v="0"/>
  </r>
  <r>
    <s v="Usual Resident population aged 15 years who work from home"/>
    <x v="2"/>
    <s v="Female"/>
    <s v="Water supply; sewerage, waste management and remediation activities (E)"/>
    <x v="11"/>
    <s v="Number"/>
    <n v="9"/>
    <x v="1"/>
  </r>
  <r>
    <s v="Usual Resident population aged 15 years who work from home"/>
    <x v="2"/>
    <s v="Female"/>
    <s v="Water supply; sewerage, waste management and remediation activities (E)"/>
    <x v="12"/>
    <s v="Number"/>
    <n v="3"/>
    <x v="1"/>
  </r>
  <r>
    <s v="Usual Resident population aged 15 years who work from home"/>
    <x v="2"/>
    <s v="Female"/>
    <s v="Water supply; sewerage, waste management and remediation activities (E)"/>
    <x v="13"/>
    <s v="Number"/>
    <n v="4"/>
    <x v="0"/>
  </r>
  <r>
    <s v="Usual Resident population aged 15 years who work from home"/>
    <x v="2"/>
    <s v="Female"/>
    <s v="Water supply; sewerage, waste management and remediation activities (E)"/>
    <x v="14"/>
    <s v="Number"/>
    <n v="8"/>
    <x v="0"/>
  </r>
  <r>
    <s v="Usual Resident population aged 15 years who work from home"/>
    <x v="2"/>
    <s v="Female"/>
    <s v="Water supply; sewerage, waste management and remediation activities (E)"/>
    <x v="15"/>
    <s v="Number"/>
    <n v="13"/>
    <x v="2"/>
  </r>
  <r>
    <s v="Usual Resident population aged 15 years who work from home"/>
    <x v="2"/>
    <s v="Female"/>
    <s v="Water supply; sewerage, waste management and remediation activities (E)"/>
    <x v="16"/>
    <s v="Number"/>
    <n v="77"/>
    <x v="2"/>
  </r>
  <r>
    <s v="Usual Resident population aged 15 years who work from home"/>
    <x v="2"/>
    <s v="Female"/>
    <s v="Water supply; sewerage, waste management and remediation activities (E)"/>
    <x v="17"/>
    <s v="Number"/>
    <n v="10"/>
    <x v="2"/>
  </r>
  <r>
    <s v="Usual Resident population aged 15 years who work from home"/>
    <x v="2"/>
    <s v="Female"/>
    <s v="Water supply; sewerage, waste management and remediation activities (E)"/>
    <x v="18"/>
    <s v="Number"/>
    <n v="14"/>
    <x v="2"/>
  </r>
  <r>
    <s v="Usual Resident population aged 15 years who work from home"/>
    <x v="2"/>
    <s v="Female"/>
    <s v="Water supply; sewerage, waste management and remediation activities (E)"/>
    <x v="19"/>
    <s v="Number"/>
    <n v="12"/>
    <x v="2"/>
  </r>
  <r>
    <s v="Usual Resident population aged 15 years who work from home"/>
    <x v="2"/>
    <s v="Female"/>
    <s v="Water supply; sewerage, waste management and remediation activities (E)"/>
    <x v="20"/>
    <s v="Number"/>
    <n v="5"/>
    <x v="2"/>
  </r>
  <r>
    <s v="Usual Resident population aged 15 years who work from home"/>
    <x v="2"/>
    <s v="Female"/>
    <s v="Water supply; sewerage, waste management and remediation activities (E)"/>
    <x v="21"/>
    <s v="Number"/>
    <n v="2"/>
    <x v="3"/>
  </r>
  <r>
    <s v="Usual Resident population aged 15 years who work from home"/>
    <x v="2"/>
    <s v="Female"/>
    <s v="Water supply; sewerage, waste management and remediation activities (E)"/>
    <x v="22"/>
    <s v="Number"/>
    <n v="12"/>
    <x v="3"/>
  </r>
  <r>
    <s v="Usual Resident population aged 15 years who work from home"/>
    <x v="2"/>
    <s v="Female"/>
    <s v="Water supply; sewerage, waste management and remediation activities (E)"/>
    <x v="23"/>
    <s v="Number"/>
    <n v="1"/>
    <x v="3"/>
  </r>
  <r>
    <s v="Usual Resident population aged 15 years who work from home"/>
    <x v="2"/>
    <s v="Female"/>
    <s v="Water supply; sewerage, waste management and remediation activities (E)"/>
    <x v="24"/>
    <s v="Number"/>
    <n v="17"/>
    <x v="3"/>
  </r>
  <r>
    <s v="Usual Resident population aged 15 years who work from home"/>
    <x v="2"/>
    <s v="Female"/>
    <s v="Water supply; sewerage, waste management and remediation activities (E)"/>
    <x v="25"/>
    <s v="Number"/>
    <n v="3"/>
    <x v="3"/>
  </r>
  <r>
    <s v="Usual Resident population aged 15 years who work from home"/>
    <x v="2"/>
    <s v="Female"/>
    <s v="Water supply; sewerage, waste management and remediation activities (E)"/>
    <x v="26"/>
    <s v="Number"/>
    <n v="7"/>
    <x v="3"/>
  </r>
  <r>
    <s v="Usual Resident population aged 15 years who work from home"/>
    <x v="2"/>
    <s v="Female"/>
    <s v="Water supply; sewerage, waste management and remediation activities (E)"/>
    <x v="27"/>
    <s v="Number"/>
    <n v="7"/>
    <x v="4"/>
  </r>
  <r>
    <s v="Usual Resident population aged 15 years who work from home"/>
    <x v="2"/>
    <s v="Female"/>
    <s v="Water supply; sewerage, waste management and remediation activities (E)"/>
    <x v="28"/>
    <s v="Number"/>
    <n v="11"/>
    <x v="4"/>
  </r>
  <r>
    <s v="Usual Resident population aged 15 years who work from home"/>
    <x v="2"/>
    <s v="Female"/>
    <s v="Water supply; sewerage, waste management and remediation activities (E)"/>
    <x v="29"/>
    <s v="Number"/>
    <n v="3"/>
    <x v="4"/>
  </r>
  <r>
    <s v="Usual Resident population aged 15 years who work from home"/>
    <x v="2"/>
    <s v="Female"/>
    <s v="Construction (F)"/>
    <x v="0"/>
    <s v="Number"/>
    <n v="30"/>
    <x v="0"/>
  </r>
  <r>
    <s v="Usual Resident population aged 15 years who work from home"/>
    <x v="2"/>
    <s v="Female"/>
    <s v="Construction (F)"/>
    <x v="1"/>
    <s v="Number"/>
    <n v="160"/>
    <x v="0"/>
  </r>
  <r>
    <s v="Usual Resident population aged 15 years who work from home"/>
    <x v="2"/>
    <s v="Female"/>
    <s v="Construction (F)"/>
    <x v="2"/>
    <s v="Number"/>
    <n v="102"/>
    <x v="0"/>
  </r>
  <r>
    <s v="Usual Resident population aged 15 years who work from home"/>
    <x v="2"/>
    <s v="Female"/>
    <s v="Construction (F)"/>
    <x v="3"/>
    <s v="Number"/>
    <n v="165"/>
    <x v="0"/>
  </r>
  <r>
    <s v="Usual Resident population aged 15 years who work from home"/>
    <x v="2"/>
    <s v="Female"/>
    <s v="Construction (F)"/>
    <x v="4"/>
    <s v="Number"/>
    <n v="152"/>
    <x v="0"/>
  </r>
  <r>
    <s v="Usual Resident population aged 15 years who work from home"/>
    <x v="2"/>
    <s v="Female"/>
    <s v="Construction (F)"/>
    <x v="5"/>
    <s v="Number"/>
    <n v="170"/>
    <x v="0"/>
  </r>
  <r>
    <s v="Usual Resident population aged 15 years who work from home"/>
    <x v="2"/>
    <s v="Female"/>
    <s v="Construction (F)"/>
    <x v="6"/>
    <s v="Number"/>
    <n v="55"/>
    <x v="1"/>
  </r>
  <r>
    <s v="Usual Resident population aged 15 years who work from home"/>
    <x v="2"/>
    <s v="Female"/>
    <s v="Construction (F)"/>
    <x v="7"/>
    <s v="Number"/>
    <n v="33"/>
    <x v="1"/>
  </r>
  <r>
    <s v="Usual Resident population aged 15 years who work from home"/>
    <x v="2"/>
    <s v="Female"/>
    <s v="Construction (F)"/>
    <x v="8"/>
    <s v="Number"/>
    <n v="14"/>
    <x v="1"/>
  </r>
  <r>
    <s v="Usual Resident population aged 15 years who work from home"/>
    <x v="2"/>
    <s v="Female"/>
    <s v="Construction (F)"/>
    <x v="9"/>
    <s v="Number"/>
    <n v="57"/>
    <x v="0"/>
  </r>
  <r>
    <s v="Usual Resident population aged 15 years who work from home"/>
    <x v="2"/>
    <s v="Female"/>
    <s v="Construction (F)"/>
    <x v="10"/>
    <s v="Number"/>
    <n v="186"/>
    <x v="0"/>
  </r>
  <r>
    <s v="Usual Resident population aged 15 years who work from home"/>
    <x v="2"/>
    <s v="Female"/>
    <s v="Construction (F)"/>
    <x v="11"/>
    <s v="Number"/>
    <n v="36"/>
    <x v="1"/>
  </r>
  <r>
    <s v="Usual Resident population aged 15 years who work from home"/>
    <x v="2"/>
    <s v="Female"/>
    <s v="Construction (F)"/>
    <x v="12"/>
    <s v="Number"/>
    <n v="45"/>
    <x v="1"/>
  </r>
  <r>
    <s v="Usual Resident population aged 15 years who work from home"/>
    <x v="2"/>
    <s v="Female"/>
    <s v="Construction (F)"/>
    <x v="13"/>
    <s v="Number"/>
    <n v="99"/>
    <x v="0"/>
  </r>
  <r>
    <s v="Usual Resident population aged 15 years who work from home"/>
    <x v="2"/>
    <s v="Female"/>
    <s v="Construction (F)"/>
    <x v="14"/>
    <s v="Number"/>
    <n v="85"/>
    <x v="0"/>
  </r>
  <r>
    <s v="Usual Resident population aged 15 years who work from home"/>
    <x v="2"/>
    <s v="Female"/>
    <s v="Construction (F)"/>
    <x v="15"/>
    <s v="Number"/>
    <n v="43"/>
    <x v="2"/>
  </r>
  <r>
    <s v="Usual Resident population aged 15 years who work from home"/>
    <x v="2"/>
    <s v="Female"/>
    <s v="Construction (F)"/>
    <x v="16"/>
    <s v="Number"/>
    <n v="275"/>
    <x v="2"/>
  </r>
  <r>
    <s v="Usual Resident population aged 15 years who work from home"/>
    <x v="2"/>
    <s v="Female"/>
    <s v="Construction (F)"/>
    <x v="17"/>
    <s v="Number"/>
    <n v="77"/>
    <x v="2"/>
  </r>
  <r>
    <s v="Usual Resident population aged 15 years who work from home"/>
    <x v="2"/>
    <s v="Female"/>
    <s v="Construction (F)"/>
    <x v="18"/>
    <s v="Number"/>
    <n v="65"/>
    <x v="2"/>
  </r>
  <r>
    <s v="Usual Resident population aged 15 years who work from home"/>
    <x v="2"/>
    <s v="Female"/>
    <s v="Construction (F)"/>
    <x v="19"/>
    <s v="Number"/>
    <n v="62"/>
    <x v="2"/>
  </r>
  <r>
    <s v="Usual Resident population aged 15 years who work from home"/>
    <x v="2"/>
    <s v="Female"/>
    <s v="Construction (F)"/>
    <x v="20"/>
    <s v="Number"/>
    <n v="57"/>
    <x v="2"/>
  </r>
  <r>
    <s v="Usual Resident population aged 15 years who work from home"/>
    <x v="2"/>
    <s v="Female"/>
    <s v="Construction (F)"/>
    <x v="21"/>
    <s v="Number"/>
    <n v="32"/>
    <x v="3"/>
  </r>
  <r>
    <s v="Usual Resident population aged 15 years who work from home"/>
    <x v="2"/>
    <s v="Female"/>
    <s v="Construction (F)"/>
    <x v="22"/>
    <s v="Number"/>
    <n v="89"/>
    <x v="3"/>
  </r>
  <r>
    <s v="Usual Resident population aged 15 years who work from home"/>
    <x v="2"/>
    <s v="Female"/>
    <s v="Construction (F)"/>
    <x v="23"/>
    <s v="Number"/>
    <n v="11"/>
    <x v="3"/>
  </r>
  <r>
    <s v="Usual Resident population aged 15 years who work from home"/>
    <x v="2"/>
    <s v="Female"/>
    <s v="Construction (F)"/>
    <x v="24"/>
    <s v="Number"/>
    <n v="66"/>
    <x v="3"/>
  </r>
  <r>
    <s v="Usual Resident population aged 15 years who work from home"/>
    <x v="2"/>
    <s v="Female"/>
    <s v="Construction (F)"/>
    <x v="25"/>
    <s v="Number"/>
    <n v="28"/>
    <x v="3"/>
  </r>
  <r>
    <s v="Usual Resident population aged 15 years who work from home"/>
    <x v="2"/>
    <s v="Female"/>
    <s v="Construction (F)"/>
    <x v="26"/>
    <s v="Number"/>
    <n v="31"/>
    <x v="3"/>
  </r>
  <r>
    <s v="Usual Resident population aged 15 years who work from home"/>
    <x v="2"/>
    <s v="Female"/>
    <s v="Construction (F)"/>
    <x v="27"/>
    <s v="Number"/>
    <n v="48"/>
    <x v="4"/>
  </r>
  <r>
    <s v="Usual Resident population aged 15 years who work from home"/>
    <x v="2"/>
    <s v="Female"/>
    <s v="Construction (F)"/>
    <x v="28"/>
    <s v="Number"/>
    <n v="66"/>
    <x v="4"/>
  </r>
  <r>
    <s v="Usual Resident population aged 15 years who work from home"/>
    <x v="2"/>
    <s v="Female"/>
    <s v="Construction (F)"/>
    <x v="29"/>
    <s v="Number"/>
    <n v="24"/>
    <x v="4"/>
  </r>
  <r>
    <s v="Usual Resident population aged 15 years who work from home"/>
    <x v="2"/>
    <s v="Female"/>
    <s v="Wholesale and retail trade; repair of motor vehicles and motorcycles (G)"/>
    <x v="0"/>
    <s v="Number"/>
    <n v="93"/>
    <x v="0"/>
  </r>
  <r>
    <s v="Usual Resident population aged 15 years who work from home"/>
    <x v="2"/>
    <s v="Female"/>
    <s v="Wholesale and retail trade; repair of motor vehicles and motorcycles (G)"/>
    <x v="1"/>
    <s v="Number"/>
    <n v="756"/>
    <x v="0"/>
  </r>
  <r>
    <s v="Usual Resident population aged 15 years who work from home"/>
    <x v="2"/>
    <s v="Female"/>
    <s v="Wholesale and retail trade; repair of motor vehicles and motorcycles (G)"/>
    <x v="2"/>
    <s v="Number"/>
    <n v="459"/>
    <x v="0"/>
  </r>
  <r>
    <s v="Usual Resident population aged 15 years who work from home"/>
    <x v="2"/>
    <s v="Female"/>
    <s v="Wholesale and retail trade; repair of motor vehicles and motorcycles (G)"/>
    <x v="3"/>
    <s v="Number"/>
    <n v="568"/>
    <x v="0"/>
  </r>
  <r>
    <s v="Usual Resident population aged 15 years who work from home"/>
    <x v="2"/>
    <s v="Female"/>
    <s v="Wholesale and retail trade; repair of motor vehicles and motorcycles (G)"/>
    <x v="4"/>
    <s v="Number"/>
    <n v="475"/>
    <x v="0"/>
  </r>
  <r>
    <s v="Usual Resident population aged 15 years who work from home"/>
    <x v="2"/>
    <s v="Female"/>
    <s v="Wholesale and retail trade; repair of motor vehicles and motorcycles (G)"/>
    <x v="5"/>
    <s v="Number"/>
    <n v="417"/>
    <x v="0"/>
  </r>
  <r>
    <s v="Usual Resident population aged 15 years who work from home"/>
    <x v="2"/>
    <s v="Female"/>
    <s v="Wholesale and retail trade; repair of motor vehicles and motorcycles (G)"/>
    <x v="6"/>
    <s v="Number"/>
    <n v="111"/>
    <x v="1"/>
  </r>
  <r>
    <s v="Usual Resident population aged 15 years who work from home"/>
    <x v="2"/>
    <s v="Female"/>
    <s v="Wholesale and retail trade; repair of motor vehicles and motorcycles (G)"/>
    <x v="7"/>
    <s v="Number"/>
    <n v="103"/>
    <x v="1"/>
  </r>
  <r>
    <s v="Usual Resident population aged 15 years who work from home"/>
    <x v="2"/>
    <s v="Female"/>
    <s v="Wholesale and retail trade; repair of motor vehicles and motorcycles (G)"/>
    <x v="8"/>
    <s v="Number"/>
    <n v="40"/>
    <x v="1"/>
  </r>
  <r>
    <s v="Usual Resident population aged 15 years who work from home"/>
    <x v="2"/>
    <s v="Female"/>
    <s v="Wholesale and retail trade; repair of motor vehicles and motorcycles (G)"/>
    <x v="9"/>
    <s v="Number"/>
    <n v="153"/>
    <x v="0"/>
  </r>
  <r>
    <s v="Usual Resident population aged 15 years who work from home"/>
    <x v="2"/>
    <s v="Female"/>
    <s v="Wholesale and retail trade; repair of motor vehicles and motorcycles (G)"/>
    <x v="10"/>
    <s v="Number"/>
    <n v="337"/>
    <x v="0"/>
  </r>
  <r>
    <s v="Usual Resident population aged 15 years who work from home"/>
    <x v="2"/>
    <s v="Female"/>
    <s v="Wholesale and retail trade; repair of motor vehicles and motorcycles (G)"/>
    <x v="11"/>
    <s v="Number"/>
    <n v="78"/>
    <x v="1"/>
  </r>
  <r>
    <s v="Usual Resident population aged 15 years who work from home"/>
    <x v="2"/>
    <s v="Female"/>
    <s v="Wholesale and retail trade; repair of motor vehicles and motorcycles (G)"/>
    <x v="12"/>
    <s v="Number"/>
    <n v="106"/>
    <x v="1"/>
  </r>
  <r>
    <s v="Usual Resident population aged 15 years who work from home"/>
    <x v="2"/>
    <s v="Female"/>
    <s v="Wholesale and retail trade; repair of motor vehicles and motorcycles (G)"/>
    <x v="13"/>
    <s v="Number"/>
    <n v="181"/>
    <x v="0"/>
  </r>
  <r>
    <s v="Usual Resident population aged 15 years who work from home"/>
    <x v="2"/>
    <s v="Female"/>
    <s v="Wholesale and retail trade; repair of motor vehicles and motorcycles (G)"/>
    <x v="14"/>
    <s v="Number"/>
    <n v="263"/>
    <x v="0"/>
  </r>
  <r>
    <s v="Usual Resident population aged 15 years who work from home"/>
    <x v="2"/>
    <s v="Female"/>
    <s v="Wholesale and retail trade; repair of motor vehicles and motorcycles (G)"/>
    <x v="15"/>
    <s v="Number"/>
    <n v="121"/>
    <x v="2"/>
  </r>
  <r>
    <s v="Usual Resident population aged 15 years who work from home"/>
    <x v="2"/>
    <s v="Female"/>
    <s v="Wholesale and retail trade; repair of motor vehicles and motorcycles (G)"/>
    <x v="16"/>
    <s v="Number"/>
    <n v="929"/>
    <x v="2"/>
  </r>
  <r>
    <s v="Usual Resident population aged 15 years who work from home"/>
    <x v="2"/>
    <s v="Female"/>
    <s v="Wholesale and retail trade; repair of motor vehicles and motorcycles (G)"/>
    <x v="17"/>
    <s v="Number"/>
    <n v="168"/>
    <x v="2"/>
  </r>
  <r>
    <s v="Usual Resident population aged 15 years who work from home"/>
    <x v="2"/>
    <s v="Female"/>
    <s v="Wholesale and retail trade; repair of motor vehicles and motorcycles (G)"/>
    <x v="18"/>
    <s v="Number"/>
    <n v="214"/>
    <x v="2"/>
  </r>
  <r>
    <s v="Usual Resident population aged 15 years who work from home"/>
    <x v="2"/>
    <s v="Female"/>
    <s v="Wholesale and retail trade; repair of motor vehicles and motorcycles (G)"/>
    <x v="19"/>
    <s v="Number"/>
    <n v="177"/>
    <x v="2"/>
  </r>
  <r>
    <s v="Usual Resident population aged 15 years who work from home"/>
    <x v="2"/>
    <s v="Female"/>
    <s v="Wholesale and retail trade; repair of motor vehicles and motorcycles (G)"/>
    <x v="20"/>
    <s v="Number"/>
    <n v="151"/>
    <x v="2"/>
  </r>
  <r>
    <s v="Usual Resident population aged 15 years who work from home"/>
    <x v="2"/>
    <s v="Female"/>
    <s v="Wholesale and retail trade; repair of motor vehicles and motorcycles (G)"/>
    <x v="21"/>
    <s v="Number"/>
    <n v="163"/>
    <x v="3"/>
  </r>
  <r>
    <s v="Usual Resident population aged 15 years who work from home"/>
    <x v="2"/>
    <s v="Female"/>
    <s v="Wholesale and retail trade; repair of motor vehicles and motorcycles (G)"/>
    <x v="22"/>
    <s v="Number"/>
    <n v="296"/>
    <x v="3"/>
  </r>
  <r>
    <s v="Usual Resident population aged 15 years who work from home"/>
    <x v="2"/>
    <s v="Female"/>
    <s v="Wholesale and retail trade; repair of motor vehicles and motorcycles (G)"/>
    <x v="23"/>
    <s v="Number"/>
    <n v="35"/>
    <x v="3"/>
  </r>
  <r>
    <s v="Usual Resident population aged 15 years who work from home"/>
    <x v="2"/>
    <s v="Female"/>
    <s v="Wholesale and retail trade; repair of motor vehicles and motorcycles (G)"/>
    <x v="24"/>
    <s v="Number"/>
    <n v="171"/>
    <x v="3"/>
  </r>
  <r>
    <s v="Usual Resident population aged 15 years who work from home"/>
    <x v="2"/>
    <s v="Female"/>
    <s v="Wholesale and retail trade; repair of motor vehicles and motorcycles (G)"/>
    <x v="25"/>
    <s v="Number"/>
    <n v="67"/>
    <x v="3"/>
  </r>
  <r>
    <s v="Usual Resident population aged 15 years who work from home"/>
    <x v="2"/>
    <s v="Female"/>
    <s v="Wholesale and retail trade; repair of motor vehicles and motorcycles (G)"/>
    <x v="26"/>
    <s v="Number"/>
    <n v="83"/>
    <x v="3"/>
  </r>
  <r>
    <s v="Usual Resident population aged 15 years who work from home"/>
    <x v="2"/>
    <s v="Female"/>
    <s v="Wholesale and retail trade; repair of motor vehicles and motorcycles (G)"/>
    <x v="27"/>
    <s v="Number"/>
    <n v="69"/>
    <x v="4"/>
  </r>
  <r>
    <s v="Usual Resident population aged 15 years who work from home"/>
    <x v="2"/>
    <s v="Female"/>
    <s v="Wholesale and retail trade; repair of motor vehicles and motorcycles (G)"/>
    <x v="28"/>
    <s v="Number"/>
    <n v="148"/>
    <x v="4"/>
  </r>
  <r>
    <s v="Usual Resident population aged 15 years who work from home"/>
    <x v="2"/>
    <s v="Female"/>
    <s v="Wholesale and retail trade; repair of motor vehicles and motorcycles (G)"/>
    <x v="29"/>
    <s v="Number"/>
    <n v="55"/>
    <x v="4"/>
  </r>
  <r>
    <s v="Usual Resident population aged 15 years who work from home"/>
    <x v="2"/>
    <s v="Female"/>
    <s v="Transportation and storage (H)"/>
    <x v="0"/>
    <s v="Number"/>
    <n v="19"/>
    <x v="0"/>
  </r>
  <r>
    <s v="Usual Resident population aged 15 years who work from home"/>
    <x v="2"/>
    <s v="Female"/>
    <s v="Transportation and storage (H)"/>
    <x v="1"/>
    <s v="Number"/>
    <n v="271"/>
    <x v="0"/>
  </r>
  <r>
    <s v="Usual Resident population aged 15 years who work from home"/>
    <x v="2"/>
    <s v="Female"/>
    <s v="Transportation and storage (H)"/>
    <x v="2"/>
    <s v="Number"/>
    <n v="92"/>
    <x v="0"/>
  </r>
  <r>
    <s v="Usual Resident population aged 15 years who work from home"/>
    <x v="2"/>
    <s v="Female"/>
    <s v="Transportation and storage (H)"/>
    <x v="3"/>
    <s v="Number"/>
    <n v="315"/>
    <x v="0"/>
  </r>
  <r>
    <s v="Usual Resident population aged 15 years who work from home"/>
    <x v="2"/>
    <s v="Female"/>
    <s v="Transportation and storage (H)"/>
    <x v="4"/>
    <s v="Number"/>
    <n v="136"/>
    <x v="0"/>
  </r>
  <r>
    <s v="Usual Resident population aged 15 years who work from home"/>
    <x v="2"/>
    <s v="Female"/>
    <s v="Transportation and storage (H)"/>
    <x v="5"/>
    <s v="Number"/>
    <n v="126"/>
    <x v="0"/>
  </r>
  <r>
    <s v="Usual Resident population aged 15 years who work from home"/>
    <x v="2"/>
    <s v="Female"/>
    <s v="Transportation and storage (H)"/>
    <x v="6"/>
    <s v="Number"/>
    <n v="29"/>
    <x v="1"/>
  </r>
  <r>
    <s v="Usual Resident population aged 15 years who work from home"/>
    <x v="2"/>
    <s v="Female"/>
    <s v="Transportation and storage (H)"/>
    <x v="7"/>
    <s v="Number"/>
    <n v="30"/>
    <x v="1"/>
  </r>
  <r>
    <s v="Usual Resident population aged 15 years who work from home"/>
    <x v="2"/>
    <s v="Female"/>
    <s v="Transportation and storage (H)"/>
    <x v="8"/>
    <s v="Number"/>
    <n v="7"/>
    <x v="1"/>
  </r>
  <r>
    <s v="Usual Resident population aged 15 years who work from home"/>
    <x v="2"/>
    <s v="Female"/>
    <s v="Transportation and storage (H)"/>
    <x v="9"/>
    <s v="Number"/>
    <n v="54"/>
    <x v="0"/>
  </r>
  <r>
    <s v="Usual Resident population aged 15 years who work from home"/>
    <x v="2"/>
    <s v="Female"/>
    <s v="Transportation and storage (H)"/>
    <x v="10"/>
    <s v="Number"/>
    <n v="164"/>
    <x v="0"/>
  </r>
  <r>
    <s v="Usual Resident population aged 15 years who work from home"/>
    <x v="2"/>
    <s v="Female"/>
    <s v="Transportation and storage (H)"/>
    <x v="11"/>
    <s v="Number"/>
    <n v="24"/>
    <x v="1"/>
  </r>
  <r>
    <s v="Usual Resident population aged 15 years who work from home"/>
    <x v="2"/>
    <s v="Female"/>
    <s v="Transportation and storage (H)"/>
    <x v="12"/>
    <s v="Number"/>
    <n v="26"/>
    <x v="1"/>
  </r>
  <r>
    <s v="Usual Resident population aged 15 years who work from home"/>
    <x v="2"/>
    <s v="Female"/>
    <s v="Transportation and storage (H)"/>
    <x v="13"/>
    <s v="Number"/>
    <n v="52"/>
    <x v="0"/>
  </r>
  <r>
    <s v="Usual Resident population aged 15 years who work from home"/>
    <x v="2"/>
    <s v="Female"/>
    <s v="Transportation and storage (H)"/>
    <x v="14"/>
    <s v="Number"/>
    <n v="62"/>
    <x v="0"/>
  </r>
  <r>
    <s v="Usual Resident population aged 15 years who work from home"/>
    <x v="2"/>
    <s v="Female"/>
    <s v="Transportation and storage (H)"/>
    <x v="15"/>
    <s v="Number"/>
    <n v="69"/>
    <x v="2"/>
  </r>
  <r>
    <s v="Usual Resident population aged 15 years who work from home"/>
    <x v="2"/>
    <s v="Female"/>
    <s v="Transportation and storage (H)"/>
    <x v="16"/>
    <s v="Number"/>
    <n v="166"/>
    <x v="2"/>
  </r>
  <r>
    <s v="Usual Resident population aged 15 years who work from home"/>
    <x v="2"/>
    <s v="Female"/>
    <s v="Transportation and storage (H)"/>
    <x v="17"/>
    <s v="Number"/>
    <n v="30"/>
    <x v="2"/>
  </r>
  <r>
    <s v="Usual Resident population aged 15 years who work from home"/>
    <x v="2"/>
    <s v="Female"/>
    <s v="Transportation and storage (H)"/>
    <x v="18"/>
    <s v="Number"/>
    <n v="62"/>
    <x v="2"/>
  </r>
  <r>
    <s v="Usual Resident population aged 15 years who work from home"/>
    <x v="2"/>
    <s v="Female"/>
    <s v="Transportation and storage (H)"/>
    <x v="19"/>
    <s v="Number"/>
    <n v="36"/>
    <x v="2"/>
  </r>
  <r>
    <s v="Usual Resident population aged 15 years who work from home"/>
    <x v="2"/>
    <s v="Female"/>
    <s v="Transportation and storage (H)"/>
    <x v="20"/>
    <s v="Number"/>
    <n v="19"/>
    <x v="2"/>
  </r>
  <r>
    <s v="Usual Resident population aged 15 years who work from home"/>
    <x v="2"/>
    <s v="Female"/>
    <s v="Transportation and storage (H)"/>
    <x v="21"/>
    <s v="Number"/>
    <n v="10"/>
    <x v="3"/>
  </r>
  <r>
    <s v="Usual Resident population aged 15 years who work from home"/>
    <x v="2"/>
    <s v="Female"/>
    <s v="Transportation and storage (H)"/>
    <x v="22"/>
    <s v="Number"/>
    <n v="53"/>
    <x v="3"/>
  </r>
  <r>
    <s v="Usual Resident population aged 15 years who work from home"/>
    <x v="2"/>
    <s v="Female"/>
    <s v="Transportation and storage (H)"/>
    <x v="23"/>
    <s v="Number"/>
    <n v="6"/>
    <x v="3"/>
  </r>
  <r>
    <s v="Usual Resident population aged 15 years who work from home"/>
    <x v="2"/>
    <s v="Female"/>
    <s v="Transportation and storage (H)"/>
    <x v="24"/>
    <s v="Number"/>
    <n v="30"/>
    <x v="3"/>
  </r>
  <r>
    <s v="Usual Resident population aged 15 years who work from home"/>
    <x v="2"/>
    <s v="Female"/>
    <s v="Transportation and storage (H)"/>
    <x v="25"/>
    <s v="Number"/>
    <n v="20"/>
    <x v="3"/>
  </r>
  <r>
    <s v="Usual Resident population aged 15 years who work from home"/>
    <x v="2"/>
    <s v="Female"/>
    <s v="Transportation and storage (H)"/>
    <x v="26"/>
    <s v="Number"/>
    <n v="21"/>
    <x v="3"/>
  </r>
  <r>
    <s v="Usual Resident population aged 15 years who work from home"/>
    <x v="2"/>
    <s v="Female"/>
    <s v="Transportation and storage (H)"/>
    <x v="27"/>
    <s v="Number"/>
    <n v="24"/>
    <x v="4"/>
  </r>
  <r>
    <s v="Usual Resident population aged 15 years who work from home"/>
    <x v="2"/>
    <s v="Female"/>
    <s v="Transportation and storage (H)"/>
    <x v="28"/>
    <s v="Number"/>
    <n v="51"/>
    <x v="4"/>
  </r>
  <r>
    <s v="Usual Resident population aged 15 years who work from home"/>
    <x v="2"/>
    <s v="Female"/>
    <s v="Transportation and storage (H)"/>
    <x v="29"/>
    <s v="Number"/>
    <n v="21"/>
    <x v="4"/>
  </r>
  <r>
    <s v="Usual Resident population aged 15 years who work from home"/>
    <x v="2"/>
    <s v="Female"/>
    <s v="Accommodation and food service activities (I)"/>
    <x v="0"/>
    <s v="Number"/>
    <n v="24"/>
    <x v="0"/>
  </r>
  <r>
    <s v="Usual Resident population aged 15 years who work from home"/>
    <x v="2"/>
    <s v="Female"/>
    <s v="Accommodation and food service activities (I)"/>
    <x v="1"/>
    <s v="Number"/>
    <n v="151"/>
    <x v="0"/>
  </r>
  <r>
    <s v="Usual Resident population aged 15 years who work from home"/>
    <x v="2"/>
    <s v="Female"/>
    <s v="Accommodation and food service activities (I)"/>
    <x v="2"/>
    <s v="Number"/>
    <n v="80"/>
    <x v="0"/>
  </r>
  <r>
    <s v="Usual Resident population aged 15 years who work from home"/>
    <x v="2"/>
    <s v="Female"/>
    <s v="Accommodation and food service activities (I)"/>
    <x v="3"/>
    <s v="Number"/>
    <n v="89"/>
    <x v="0"/>
  </r>
  <r>
    <s v="Usual Resident population aged 15 years who work from home"/>
    <x v="2"/>
    <s v="Female"/>
    <s v="Accommodation and food service activities (I)"/>
    <x v="4"/>
    <s v="Number"/>
    <n v="58"/>
    <x v="0"/>
  </r>
  <r>
    <s v="Usual Resident population aged 15 years who work from home"/>
    <x v="2"/>
    <s v="Female"/>
    <s v="Accommodation and food service activities (I)"/>
    <x v="5"/>
    <s v="Number"/>
    <n v="77"/>
    <x v="0"/>
  </r>
  <r>
    <s v="Usual Resident population aged 15 years who work from home"/>
    <x v="2"/>
    <s v="Female"/>
    <s v="Accommodation and food service activities (I)"/>
    <x v="6"/>
    <s v="Number"/>
    <n v="42"/>
    <x v="1"/>
  </r>
  <r>
    <s v="Usual Resident population aged 15 years who work from home"/>
    <x v="2"/>
    <s v="Female"/>
    <s v="Accommodation and food service activities (I)"/>
    <x v="7"/>
    <s v="Number"/>
    <n v="37"/>
    <x v="1"/>
  </r>
  <r>
    <s v="Usual Resident population aged 15 years who work from home"/>
    <x v="2"/>
    <s v="Female"/>
    <s v="Accommodation and food service activities (I)"/>
    <x v="8"/>
    <s v="Number"/>
    <n v="8"/>
    <x v="1"/>
  </r>
  <r>
    <s v="Usual Resident population aged 15 years who work from home"/>
    <x v="2"/>
    <s v="Female"/>
    <s v="Accommodation and food service activities (I)"/>
    <x v="9"/>
    <s v="Number"/>
    <n v="32"/>
    <x v="0"/>
  </r>
  <r>
    <s v="Usual Resident population aged 15 years who work from home"/>
    <x v="2"/>
    <s v="Female"/>
    <s v="Accommodation and food service activities (I)"/>
    <x v="10"/>
    <s v="Number"/>
    <n v="69"/>
    <x v="0"/>
  </r>
  <r>
    <s v="Usual Resident population aged 15 years who work from home"/>
    <x v="2"/>
    <s v="Female"/>
    <s v="Accommodation and food service activities (I)"/>
    <x v="11"/>
    <s v="Number"/>
    <n v="25"/>
    <x v="1"/>
  </r>
  <r>
    <s v="Usual Resident population aged 15 years who work from home"/>
    <x v="2"/>
    <s v="Female"/>
    <s v="Accommodation and food service activities (I)"/>
    <x v="12"/>
    <s v="Number"/>
    <n v="40"/>
    <x v="1"/>
  </r>
  <r>
    <s v="Usual Resident population aged 15 years who work from home"/>
    <x v="2"/>
    <s v="Female"/>
    <s v="Accommodation and food service activities (I)"/>
    <x v="13"/>
    <s v="Number"/>
    <n v="68"/>
    <x v="0"/>
  </r>
  <r>
    <s v="Usual Resident population aged 15 years who work from home"/>
    <x v="2"/>
    <s v="Female"/>
    <s v="Accommodation and food service activities (I)"/>
    <x v="14"/>
    <s v="Number"/>
    <n v="79"/>
    <x v="0"/>
  </r>
  <r>
    <s v="Usual Resident population aged 15 years who work from home"/>
    <x v="2"/>
    <s v="Female"/>
    <s v="Accommodation and food service activities (I)"/>
    <x v="15"/>
    <s v="Number"/>
    <n v="112"/>
    <x v="2"/>
  </r>
  <r>
    <s v="Usual Resident population aged 15 years who work from home"/>
    <x v="2"/>
    <s v="Female"/>
    <s v="Accommodation and food service activities (I)"/>
    <x v="16"/>
    <s v="Number"/>
    <n v="267"/>
    <x v="2"/>
  </r>
  <r>
    <s v="Usual Resident population aged 15 years who work from home"/>
    <x v="2"/>
    <s v="Female"/>
    <s v="Accommodation and food service activities (I)"/>
    <x v="17"/>
    <s v="Number"/>
    <n v="152"/>
    <x v="2"/>
  </r>
  <r>
    <s v="Usual Resident population aged 15 years who work from home"/>
    <x v="2"/>
    <s v="Female"/>
    <s v="Accommodation and food service activities (I)"/>
    <x v="18"/>
    <s v="Number"/>
    <n v="58"/>
    <x v="2"/>
  </r>
  <r>
    <s v="Usual Resident population aged 15 years who work from home"/>
    <x v="2"/>
    <s v="Female"/>
    <s v="Accommodation and food service activities (I)"/>
    <x v="19"/>
    <s v="Number"/>
    <n v="69"/>
    <x v="2"/>
  </r>
  <r>
    <s v="Usual Resident population aged 15 years who work from home"/>
    <x v="2"/>
    <s v="Female"/>
    <s v="Accommodation and food service activities (I)"/>
    <x v="20"/>
    <s v="Number"/>
    <n v="42"/>
    <x v="2"/>
  </r>
  <r>
    <s v="Usual Resident population aged 15 years who work from home"/>
    <x v="2"/>
    <s v="Female"/>
    <s v="Accommodation and food service activities (I)"/>
    <x v="21"/>
    <s v="Number"/>
    <n v="31"/>
    <x v="3"/>
  </r>
  <r>
    <s v="Usual Resident population aged 15 years who work from home"/>
    <x v="2"/>
    <s v="Female"/>
    <s v="Accommodation and food service activities (I)"/>
    <x v="22"/>
    <s v="Number"/>
    <n v="108"/>
    <x v="3"/>
  </r>
  <r>
    <s v="Usual Resident population aged 15 years who work from home"/>
    <x v="2"/>
    <s v="Female"/>
    <s v="Accommodation and food service activities (I)"/>
    <x v="23"/>
    <s v="Number"/>
    <n v="18"/>
    <x v="3"/>
  </r>
  <r>
    <s v="Usual Resident population aged 15 years who work from home"/>
    <x v="2"/>
    <s v="Female"/>
    <s v="Accommodation and food service activities (I)"/>
    <x v="24"/>
    <s v="Number"/>
    <n v="76"/>
    <x v="3"/>
  </r>
  <r>
    <s v="Usual Resident population aged 15 years who work from home"/>
    <x v="2"/>
    <s v="Female"/>
    <s v="Accommodation and food service activities (I)"/>
    <x v="25"/>
    <s v="Number"/>
    <n v="23"/>
    <x v="3"/>
  </r>
  <r>
    <s v="Usual Resident population aged 15 years who work from home"/>
    <x v="2"/>
    <s v="Female"/>
    <s v="Accommodation and food service activities (I)"/>
    <x v="26"/>
    <s v="Number"/>
    <n v="27"/>
    <x v="3"/>
  </r>
  <r>
    <s v="Usual Resident population aged 15 years who work from home"/>
    <x v="2"/>
    <s v="Female"/>
    <s v="Accommodation and food service activities (I)"/>
    <x v="27"/>
    <s v="Number"/>
    <n v="20"/>
    <x v="4"/>
  </r>
  <r>
    <s v="Usual Resident population aged 15 years who work from home"/>
    <x v="2"/>
    <s v="Female"/>
    <s v="Accommodation and food service activities (I)"/>
    <x v="28"/>
    <s v="Number"/>
    <n v="115"/>
    <x v="4"/>
  </r>
  <r>
    <s v="Usual Resident population aged 15 years who work from home"/>
    <x v="2"/>
    <s v="Female"/>
    <s v="Accommodation and food service activities (I)"/>
    <x v="29"/>
    <s v="Number"/>
    <n v="12"/>
    <x v="4"/>
  </r>
  <r>
    <s v="Usual Resident population aged 15 years who work from home"/>
    <x v="2"/>
    <s v="Female"/>
    <s v="Information and communication (J)"/>
    <x v="0"/>
    <s v="Number"/>
    <n v="125"/>
    <x v="0"/>
  </r>
  <r>
    <s v="Usual Resident population aged 15 years who work from home"/>
    <x v="2"/>
    <s v="Female"/>
    <s v="Information and communication (J)"/>
    <x v="1"/>
    <s v="Number"/>
    <n v="4004"/>
    <x v="0"/>
  </r>
  <r>
    <s v="Usual Resident population aged 15 years who work from home"/>
    <x v="2"/>
    <s v="Female"/>
    <s v="Information and communication (J)"/>
    <x v="2"/>
    <s v="Number"/>
    <n v="1979"/>
    <x v="0"/>
  </r>
  <r>
    <s v="Usual Resident population aged 15 years who work from home"/>
    <x v="2"/>
    <s v="Female"/>
    <s v="Information and communication (J)"/>
    <x v="3"/>
    <s v="Number"/>
    <n v="1748"/>
    <x v="0"/>
  </r>
  <r>
    <s v="Usual Resident population aged 15 years who work from home"/>
    <x v="2"/>
    <s v="Female"/>
    <s v="Information and communication (J)"/>
    <x v="4"/>
    <s v="Number"/>
    <n v="1273"/>
    <x v="0"/>
  </r>
  <r>
    <s v="Usual Resident population aged 15 years who work from home"/>
    <x v="2"/>
    <s v="Female"/>
    <s v="Information and communication (J)"/>
    <x v="5"/>
    <s v="Number"/>
    <n v="919"/>
    <x v="0"/>
  </r>
  <r>
    <s v="Usual Resident population aged 15 years who work from home"/>
    <x v="2"/>
    <s v="Female"/>
    <s v="Information and communication (J)"/>
    <x v="6"/>
    <s v="Number"/>
    <n v="195"/>
    <x v="1"/>
  </r>
  <r>
    <s v="Usual Resident population aged 15 years who work from home"/>
    <x v="2"/>
    <s v="Female"/>
    <s v="Information and communication (J)"/>
    <x v="7"/>
    <s v="Number"/>
    <n v="143"/>
    <x v="1"/>
  </r>
  <r>
    <s v="Usual Resident population aged 15 years who work from home"/>
    <x v="2"/>
    <s v="Female"/>
    <s v="Information and communication (J)"/>
    <x v="8"/>
    <s v="Number"/>
    <n v="51"/>
    <x v="1"/>
  </r>
  <r>
    <s v="Usual Resident population aged 15 years who work from home"/>
    <x v="2"/>
    <s v="Female"/>
    <s v="Information and communication (J)"/>
    <x v="9"/>
    <s v="Number"/>
    <n v="336"/>
    <x v="0"/>
  </r>
  <r>
    <s v="Usual Resident population aged 15 years who work from home"/>
    <x v="2"/>
    <s v="Female"/>
    <s v="Information and communication (J)"/>
    <x v="10"/>
    <s v="Number"/>
    <n v="754"/>
    <x v="0"/>
  </r>
  <r>
    <s v="Usual Resident population aged 15 years who work from home"/>
    <x v="2"/>
    <s v="Female"/>
    <s v="Information and communication (J)"/>
    <x v="11"/>
    <s v="Number"/>
    <n v="118"/>
    <x v="1"/>
  </r>
  <r>
    <s v="Usual Resident population aged 15 years who work from home"/>
    <x v="2"/>
    <s v="Female"/>
    <s v="Information and communication (J)"/>
    <x v="12"/>
    <s v="Number"/>
    <n v="222"/>
    <x v="1"/>
  </r>
  <r>
    <s v="Usual Resident population aged 15 years who work from home"/>
    <x v="2"/>
    <s v="Female"/>
    <s v="Information and communication (J)"/>
    <x v="13"/>
    <s v="Number"/>
    <n v="345"/>
    <x v="0"/>
  </r>
  <r>
    <s v="Usual Resident population aged 15 years who work from home"/>
    <x v="2"/>
    <s v="Female"/>
    <s v="Information and communication (J)"/>
    <x v="14"/>
    <s v="Number"/>
    <n v="758"/>
    <x v="0"/>
  </r>
  <r>
    <s v="Usual Resident population aged 15 years who work from home"/>
    <x v="2"/>
    <s v="Female"/>
    <s v="Information and communication (J)"/>
    <x v="15"/>
    <s v="Number"/>
    <n v="297"/>
    <x v="2"/>
  </r>
  <r>
    <s v="Usual Resident population aged 15 years who work from home"/>
    <x v="2"/>
    <s v="Female"/>
    <s v="Information and communication (J)"/>
    <x v="16"/>
    <s v="Number"/>
    <n v="2229"/>
    <x v="2"/>
  </r>
  <r>
    <s v="Usual Resident population aged 15 years who work from home"/>
    <x v="2"/>
    <s v="Female"/>
    <s v="Information and communication (J)"/>
    <x v="17"/>
    <s v="Number"/>
    <n v="296"/>
    <x v="2"/>
  </r>
  <r>
    <s v="Usual Resident population aged 15 years who work from home"/>
    <x v="2"/>
    <s v="Female"/>
    <s v="Information and communication (J)"/>
    <x v="18"/>
    <s v="Number"/>
    <n v="552"/>
    <x v="2"/>
  </r>
  <r>
    <s v="Usual Resident population aged 15 years who work from home"/>
    <x v="2"/>
    <s v="Female"/>
    <s v="Information and communication (J)"/>
    <x v="19"/>
    <s v="Number"/>
    <n v="227"/>
    <x v="2"/>
  </r>
  <r>
    <s v="Usual Resident population aged 15 years who work from home"/>
    <x v="2"/>
    <s v="Female"/>
    <s v="Information and communication (J)"/>
    <x v="20"/>
    <s v="Number"/>
    <n v="395"/>
    <x v="2"/>
  </r>
  <r>
    <s v="Usual Resident population aged 15 years who work from home"/>
    <x v="2"/>
    <s v="Female"/>
    <s v="Information and communication (J)"/>
    <x v="21"/>
    <s v="Number"/>
    <n v="425"/>
    <x v="3"/>
  </r>
  <r>
    <s v="Usual Resident population aged 15 years who work from home"/>
    <x v="2"/>
    <s v="Female"/>
    <s v="Information and communication (J)"/>
    <x v="22"/>
    <s v="Number"/>
    <n v="626"/>
    <x v="3"/>
  </r>
  <r>
    <s v="Usual Resident population aged 15 years who work from home"/>
    <x v="2"/>
    <s v="Female"/>
    <s v="Information and communication (J)"/>
    <x v="23"/>
    <s v="Number"/>
    <n v="78"/>
    <x v="3"/>
  </r>
  <r>
    <s v="Usual Resident population aged 15 years who work from home"/>
    <x v="2"/>
    <s v="Female"/>
    <s v="Information and communication (J)"/>
    <x v="24"/>
    <s v="Number"/>
    <n v="271"/>
    <x v="3"/>
  </r>
  <r>
    <s v="Usual Resident population aged 15 years who work from home"/>
    <x v="2"/>
    <s v="Female"/>
    <s v="Information and communication (J)"/>
    <x v="25"/>
    <s v="Number"/>
    <n v="113"/>
    <x v="3"/>
  </r>
  <r>
    <s v="Usual Resident population aged 15 years who work from home"/>
    <x v="2"/>
    <s v="Female"/>
    <s v="Information and communication (J)"/>
    <x v="26"/>
    <s v="Number"/>
    <n v="181"/>
    <x v="3"/>
  </r>
  <r>
    <s v="Usual Resident population aged 15 years who work from home"/>
    <x v="2"/>
    <s v="Female"/>
    <s v="Information and communication (J)"/>
    <x v="27"/>
    <s v="Number"/>
    <n v="120"/>
    <x v="4"/>
  </r>
  <r>
    <s v="Usual Resident population aged 15 years who work from home"/>
    <x v="2"/>
    <s v="Female"/>
    <s v="Information and communication (J)"/>
    <x v="28"/>
    <s v="Number"/>
    <n v="397"/>
    <x v="4"/>
  </r>
  <r>
    <s v="Usual Resident population aged 15 years who work from home"/>
    <x v="2"/>
    <s v="Female"/>
    <s v="Information and communication (J)"/>
    <x v="29"/>
    <s v="Number"/>
    <n v="45"/>
    <x v="4"/>
  </r>
  <r>
    <s v="Usual Resident population aged 15 years who work from home"/>
    <x v="2"/>
    <s v="Female"/>
    <s v="Financial and insurance activities (K)"/>
    <x v="0"/>
    <s v="Number"/>
    <n v="172"/>
    <x v="0"/>
  </r>
  <r>
    <s v="Usual Resident population aged 15 years who work from home"/>
    <x v="2"/>
    <s v="Female"/>
    <s v="Financial and insurance activities (K)"/>
    <x v="1"/>
    <s v="Number"/>
    <n v="2546"/>
    <x v="0"/>
  </r>
  <r>
    <s v="Usual Resident population aged 15 years who work from home"/>
    <x v="2"/>
    <s v="Female"/>
    <s v="Financial and insurance activities (K)"/>
    <x v="2"/>
    <s v="Number"/>
    <n v="1545"/>
    <x v="0"/>
  </r>
  <r>
    <s v="Usual Resident population aged 15 years who work from home"/>
    <x v="2"/>
    <s v="Female"/>
    <s v="Financial and insurance activities (K)"/>
    <x v="3"/>
    <s v="Number"/>
    <n v="1826"/>
    <x v="0"/>
  </r>
  <r>
    <s v="Usual Resident population aged 15 years who work from home"/>
    <x v="2"/>
    <s v="Female"/>
    <s v="Financial and insurance activities (K)"/>
    <x v="4"/>
    <s v="Number"/>
    <n v="1383"/>
    <x v="0"/>
  </r>
  <r>
    <s v="Usual Resident population aged 15 years who work from home"/>
    <x v="2"/>
    <s v="Female"/>
    <s v="Financial and insurance activities (K)"/>
    <x v="5"/>
    <s v="Number"/>
    <n v="1066"/>
    <x v="0"/>
  </r>
  <r>
    <s v="Usual Resident population aged 15 years who work from home"/>
    <x v="2"/>
    <s v="Female"/>
    <s v="Financial and insurance activities (K)"/>
    <x v="6"/>
    <s v="Number"/>
    <n v="392"/>
    <x v="1"/>
  </r>
  <r>
    <s v="Usual Resident population aged 15 years who work from home"/>
    <x v="2"/>
    <s v="Female"/>
    <s v="Financial and insurance activities (K)"/>
    <x v="7"/>
    <s v="Number"/>
    <n v="224"/>
    <x v="1"/>
  </r>
  <r>
    <s v="Usual Resident population aged 15 years who work from home"/>
    <x v="2"/>
    <s v="Female"/>
    <s v="Financial and insurance activities (K)"/>
    <x v="8"/>
    <s v="Number"/>
    <n v="64"/>
    <x v="1"/>
  </r>
  <r>
    <s v="Usual Resident population aged 15 years who work from home"/>
    <x v="2"/>
    <s v="Female"/>
    <s v="Financial and insurance activities (K)"/>
    <x v="9"/>
    <s v="Number"/>
    <n v="647"/>
    <x v="0"/>
  </r>
  <r>
    <s v="Usual Resident population aged 15 years who work from home"/>
    <x v="2"/>
    <s v="Female"/>
    <s v="Financial and insurance activities (K)"/>
    <x v="10"/>
    <s v="Number"/>
    <n v="946"/>
    <x v="0"/>
  </r>
  <r>
    <s v="Usual Resident population aged 15 years who work from home"/>
    <x v="2"/>
    <s v="Female"/>
    <s v="Financial and insurance activities (K)"/>
    <x v="11"/>
    <s v="Number"/>
    <n v="139"/>
    <x v="1"/>
  </r>
  <r>
    <s v="Usual Resident population aged 15 years who work from home"/>
    <x v="2"/>
    <s v="Female"/>
    <s v="Financial and insurance activities (K)"/>
    <x v="12"/>
    <s v="Number"/>
    <n v="203"/>
    <x v="1"/>
  </r>
  <r>
    <s v="Usual Resident population aged 15 years who work from home"/>
    <x v="2"/>
    <s v="Female"/>
    <s v="Financial and insurance activities (K)"/>
    <x v="13"/>
    <s v="Number"/>
    <n v="398"/>
    <x v="0"/>
  </r>
  <r>
    <s v="Usual Resident population aged 15 years who work from home"/>
    <x v="2"/>
    <s v="Female"/>
    <s v="Financial and insurance activities (K)"/>
    <x v="14"/>
    <s v="Number"/>
    <n v="679"/>
    <x v="0"/>
  </r>
  <r>
    <s v="Usual Resident population aged 15 years who work from home"/>
    <x v="2"/>
    <s v="Female"/>
    <s v="Financial and insurance activities (K)"/>
    <x v="15"/>
    <s v="Number"/>
    <n v="255"/>
    <x v="2"/>
  </r>
  <r>
    <s v="Usual Resident population aged 15 years who work from home"/>
    <x v="2"/>
    <s v="Female"/>
    <s v="Financial and insurance activities (K)"/>
    <x v="16"/>
    <s v="Number"/>
    <n v="1085"/>
    <x v="2"/>
  </r>
  <r>
    <s v="Usual Resident population aged 15 years who work from home"/>
    <x v="2"/>
    <s v="Female"/>
    <s v="Financial and insurance activities (K)"/>
    <x v="17"/>
    <s v="Number"/>
    <n v="318"/>
    <x v="2"/>
  </r>
  <r>
    <s v="Usual Resident population aged 15 years who work from home"/>
    <x v="2"/>
    <s v="Female"/>
    <s v="Financial and insurance activities (K)"/>
    <x v="18"/>
    <s v="Number"/>
    <n v="435"/>
    <x v="2"/>
  </r>
  <r>
    <s v="Usual Resident population aged 15 years who work from home"/>
    <x v="2"/>
    <s v="Female"/>
    <s v="Financial and insurance activities (K)"/>
    <x v="19"/>
    <s v="Number"/>
    <n v="253"/>
    <x v="2"/>
  </r>
  <r>
    <s v="Usual Resident population aged 15 years who work from home"/>
    <x v="2"/>
    <s v="Female"/>
    <s v="Financial and insurance activities (K)"/>
    <x v="20"/>
    <s v="Number"/>
    <n v="232"/>
    <x v="2"/>
  </r>
  <r>
    <s v="Usual Resident population aged 15 years who work from home"/>
    <x v="2"/>
    <s v="Female"/>
    <s v="Financial and insurance activities (K)"/>
    <x v="21"/>
    <s v="Number"/>
    <n v="217"/>
    <x v="3"/>
  </r>
  <r>
    <s v="Usual Resident population aged 15 years who work from home"/>
    <x v="2"/>
    <s v="Female"/>
    <s v="Financial and insurance activities (K)"/>
    <x v="22"/>
    <s v="Number"/>
    <n v="392"/>
    <x v="3"/>
  </r>
  <r>
    <s v="Usual Resident population aged 15 years who work from home"/>
    <x v="2"/>
    <s v="Female"/>
    <s v="Financial and insurance activities (K)"/>
    <x v="23"/>
    <s v="Number"/>
    <n v="60"/>
    <x v="3"/>
  </r>
  <r>
    <s v="Usual Resident population aged 15 years who work from home"/>
    <x v="2"/>
    <s v="Female"/>
    <s v="Financial and insurance activities (K)"/>
    <x v="24"/>
    <s v="Number"/>
    <n v="218"/>
    <x v="3"/>
  </r>
  <r>
    <s v="Usual Resident population aged 15 years who work from home"/>
    <x v="2"/>
    <s v="Female"/>
    <s v="Financial and insurance activities (K)"/>
    <x v="25"/>
    <s v="Number"/>
    <n v="126"/>
    <x v="3"/>
  </r>
  <r>
    <s v="Usual Resident population aged 15 years who work from home"/>
    <x v="2"/>
    <s v="Female"/>
    <s v="Financial and insurance activities (K)"/>
    <x v="26"/>
    <s v="Number"/>
    <n v="113"/>
    <x v="3"/>
  </r>
  <r>
    <s v="Usual Resident population aged 15 years who work from home"/>
    <x v="2"/>
    <s v="Female"/>
    <s v="Financial and insurance activities (K)"/>
    <x v="27"/>
    <s v="Number"/>
    <n v="166"/>
    <x v="4"/>
  </r>
  <r>
    <s v="Usual Resident population aged 15 years who work from home"/>
    <x v="2"/>
    <s v="Female"/>
    <s v="Financial and insurance activities (K)"/>
    <x v="28"/>
    <s v="Number"/>
    <n v="509"/>
    <x v="4"/>
  </r>
  <r>
    <s v="Usual Resident population aged 15 years who work from home"/>
    <x v="2"/>
    <s v="Female"/>
    <s v="Financial and insurance activities (K)"/>
    <x v="29"/>
    <s v="Number"/>
    <n v="107"/>
    <x v="4"/>
  </r>
  <r>
    <s v="Usual Resident population aged 15 years who work from home"/>
    <x v="2"/>
    <s v="Female"/>
    <s v="Real estate activities (L)"/>
    <x v="0"/>
    <s v="Number"/>
    <n v="6"/>
    <x v="0"/>
  </r>
  <r>
    <s v="Usual Resident population aged 15 years who work from home"/>
    <x v="2"/>
    <s v="Female"/>
    <s v="Real estate activities (L)"/>
    <x v="1"/>
    <s v="Number"/>
    <n v="111"/>
    <x v="0"/>
  </r>
  <r>
    <s v="Usual Resident population aged 15 years who work from home"/>
    <x v="2"/>
    <s v="Female"/>
    <s v="Real estate activities (L)"/>
    <x v="2"/>
    <s v="Number"/>
    <n v="82"/>
    <x v="0"/>
  </r>
  <r>
    <s v="Usual Resident population aged 15 years who work from home"/>
    <x v="2"/>
    <s v="Female"/>
    <s v="Real estate activities (L)"/>
    <x v="3"/>
    <s v="Number"/>
    <n v="63"/>
    <x v="0"/>
  </r>
  <r>
    <s v="Usual Resident population aged 15 years who work from home"/>
    <x v="2"/>
    <s v="Female"/>
    <s v="Real estate activities (L)"/>
    <x v="4"/>
    <s v="Number"/>
    <n v="55"/>
    <x v="0"/>
  </r>
  <r>
    <s v="Usual Resident population aged 15 years who work from home"/>
    <x v="2"/>
    <s v="Female"/>
    <s v="Real estate activities (L)"/>
    <x v="5"/>
    <s v="Number"/>
    <n v="40"/>
    <x v="0"/>
  </r>
  <r>
    <s v="Usual Resident population aged 15 years who work from home"/>
    <x v="2"/>
    <s v="Female"/>
    <s v="Real estate activities (L)"/>
    <x v="6"/>
    <s v="Number"/>
    <n v="11"/>
    <x v="1"/>
  </r>
  <r>
    <s v="Usual Resident population aged 15 years who work from home"/>
    <x v="2"/>
    <s v="Female"/>
    <s v="Real estate activities (L)"/>
    <x v="7"/>
    <s v="Number"/>
    <n v="11"/>
    <x v="1"/>
  </r>
  <r>
    <s v="Usual Resident population aged 15 years who work from home"/>
    <x v="2"/>
    <s v="Female"/>
    <s v="Real estate activities (L)"/>
    <x v="8"/>
    <s v="Number"/>
    <n v="3"/>
    <x v="1"/>
  </r>
  <r>
    <s v="Usual Resident population aged 15 years who work from home"/>
    <x v="2"/>
    <s v="Female"/>
    <s v="Real estate activities (L)"/>
    <x v="9"/>
    <s v="Number"/>
    <n v="11"/>
    <x v="0"/>
  </r>
  <r>
    <s v="Usual Resident population aged 15 years who work from home"/>
    <x v="2"/>
    <s v="Female"/>
    <s v="Real estate activities (L)"/>
    <x v="10"/>
    <s v="Number"/>
    <n v="41"/>
    <x v="0"/>
  </r>
  <r>
    <s v="Usual Resident population aged 15 years who work from home"/>
    <x v="2"/>
    <s v="Female"/>
    <s v="Real estate activities (L)"/>
    <x v="11"/>
    <s v="Number"/>
    <n v="6"/>
    <x v="1"/>
  </r>
  <r>
    <s v="Usual Resident population aged 15 years who work from home"/>
    <x v="2"/>
    <s v="Female"/>
    <s v="Real estate activities (L)"/>
    <x v="12"/>
    <s v="Number"/>
    <n v="10"/>
    <x v="1"/>
  </r>
  <r>
    <s v="Usual Resident population aged 15 years who work from home"/>
    <x v="2"/>
    <s v="Female"/>
    <s v="Real estate activities (L)"/>
    <x v="13"/>
    <s v="Number"/>
    <n v="26"/>
    <x v="0"/>
  </r>
  <r>
    <s v="Usual Resident population aged 15 years who work from home"/>
    <x v="2"/>
    <s v="Female"/>
    <s v="Real estate activities (L)"/>
    <x v="14"/>
    <s v="Number"/>
    <n v="38"/>
    <x v="0"/>
  </r>
  <r>
    <s v="Usual Resident population aged 15 years who work from home"/>
    <x v="2"/>
    <s v="Female"/>
    <s v="Real estate activities (L)"/>
    <x v="15"/>
    <s v="Number"/>
    <n v="9"/>
    <x v="2"/>
  </r>
  <r>
    <s v="Usual Resident population aged 15 years who work from home"/>
    <x v="2"/>
    <s v="Female"/>
    <s v="Real estate activities (L)"/>
    <x v="16"/>
    <s v="Number"/>
    <n v="66"/>
    <x v="2"/>
  </r>
  <r>
    <s v="Usual Resident population aged 15 years who work from home"/>
    <x v="2"/>
    <s v="Female"/>
    <s v="Real estate activities (L)"/>
    <x v="17"/>
    <s v="Number"/>
    <n v="15"/>
    <x v="2"/>
  </r>
  <r>
    <s v="Usual Resident population aged 15 years who work from home"/>
    <x v="2"/>
    <s v="Female"/>
    <s v="Real estate activities (L)"/>
    <x v="18"/>
    <s v="Number"/>
    <n v="14"/>
    <x v="2"/>
  </r>
  <r>
    <s v="Usual Resident population aged 15 years who work from home"/>
    <x v="2"/>
    <s v="Female"/>
    <s v="Real estate activities (L)"/>
    <x v="19"/>
    <s v="Number"/>
    <n v="7"/>
    <x v="2"/>
  </r>
  <r>
    <s v="Usual Resident population aged 15 years who work from home"/>
    <x v="2"/>
    <s v="Female"/>
    <s v="Real estate activities (L)"/>
    <x v="20"/>
    <s v="Number"/>
    <n v="14"/>
    <x v="2"/>
  </r>
  <r>
    <s v="Usual Resident population aged 15 years who work from home"/>
    <x v="2"/>
    <s v="Female"/>
    <s v="Real estate activities (L)"/>
    <x v="21"/>
    <s v="Number"/>
    <n v="10"/>
    <x v="3"/>
  </r>
  <r>
    <s v="Usual Resident population aged 15 years who work from home"/>
    <x v="2"/>
    <s v="Female"/>
    <s v="Real estate activities (L)"/>
    <x v="22"/>
    <s v="Number"/>
    <n v="21"/>
    <x v="3"/>
  </r>
  <r>
    <s v="Usual Resident population aged 15 years who work from home"/>
    <x v="2"/>
    <s v="Female"/>
    <s v="Real estate activities (L)"/>
    <x v="23"/>
    <s v="Number"/>
    <n v="5"/>
    <x v="3"/>
  </r>
  <r>
    <s v="Usual Resident population aged 15 years who work from home"/>
    <x v="2"/>
    <s v="Female"/>
    <s v="Real estate activities (L)"/>
    <x v="24"/>
    <s v="Number"/>
    <n v="13"/>
    <x v="3"/>
  </r>
  <r>
    <s v="Usual Resident population aged 15 years who work from home"/>
    <x v="2"/>
    <s v="Female"/>
    <s v="Real estate activities (L)"/>
    <x v="25"/>
    <s v="Number"/>
    <n v="9"/>
    <x v="3"/>
  </r>
  <r>
    <s v="Usual Resident population aged 15 years who work from home"/>
    <x v="2"/>
    <s v="Female"/>
    <s v="Real estate activities (L)"/>
    <x v="26"/>
    <s v="Number"/>
    <n v="16"/>
    <x v="3"/>
  </r>
  <r>
    <s v="Usual Resident population aged 15 years who work from home"/>
    <x v="2"/>
    <s v="Female"/>
    <s v="Real estate activities (L)"/>
    <x v="27"/>
    <s v="Number"/>
    <n v="4"/>
    <x v="4"/>
  </r>
  <r>
    <s v="Usual Resident population aged 15 years who work from home"/>
    <x v="2"/>
    <s v="Female"/>
    <s v="Real estate activities (L)"/>
    <x v="28"/>
    <s v="Number"/>
    <n v="19"/>
    <x v="4"/>
  </r>
  <r>
    <s v="Usual Resident population aged 15 years who work from home"/>
    <x v="2"/>
    <s v="Female"/>
    <s v="Real estate activities (L)"/>
    <x v="29"/>
    <s v="Number"/>
    <n v="2"/>
    <x v="4"/>
  </r>
  <r>
    <s v="Usual Resident population aged 15 years who work from home"/>
    <x v="2"/>
    <s v="Female"/>
    <s v="Professional, scientific and technical activities (M)"/>
    <x v="0"/>
    <s v="Number"/>
    <n v="167"/>
    <x v="0"/>
  </r>
  <r>
    <s v="Usual Resident population aged 15 years who work from home"/>
    <x v="2"/>
    <s v="Female"/>
    <s v="Professional, scientific and technical activities (M)"/>
    <x v="1"/>
    <s v="Number"/>
    <n v="3147"/>
    <x v="0"/>
  </r>
  <r>
    <s v="Usual Resident population aged 15 years who work from home"/>
    <x v="2"/>
    <s v="Female"/>
    <s v="Professional, scientific and technical activities (M)"/>
    <x v="2"/>
    <s v="Number"/>
    <n v="1734"/>
    <x v="0"/>
  </r>
  <r>
    <s v="Usual Resident population aged 15 years who work from home"/>
    <x v="2"/>
    <s v="Female"/>
    <s v="Professional, scientific and technical activities (M)"/>
    <x v="3"/>
    <s v="Number"/>
    <n v="1411"/>
    <x v="0"/>
  </r>
  <r>
    <s v="Usual Resident population aged 15 years who work from home"/>
    <x v="2"/>
    <s v="Female"/>
    <s v="Professional, scientific and technical activities (M)"/>
    <x v="4"/>
    <s v="Number"/>
    <n v="1084"/>
    <x v="0"/>
  </r>
  <r>
    <s v="Usual Resident population aged 15 years who work from home"/>
    <x v="2"/>
    <s v="Female"/>
    <s v="Professional, scientific and technical activities (M)"/>
    <x v="5"/>
    <s v="Number"/>
    <n v="938"/>
    <x v="0"/>
  </r>
  <r>
    <s v="Usual Resident population aged 15 years who work from home"/>
    <x v="2"/>
    <s v="Female"/>
    <s v="Professional, scientific and technical activities (M)"/>
    <x v="6"/>
    <s v="Number"/>
    <n v="280"/>
    <x v="1"/>
  </r>
  <r>
    <s v="Usual Resident population aged 15 years who work from home"/>
    <x v="2"/>
    <s v="Female"/>
    <s v="Professional, scientific and technical activities (M)"/>
    <x v="7"/>
    <s v="Number"/>
    <n v="193"/>
    <x v="1"/>
  </r>
  <r>
    <s v="Usual Resident population aged 15 years who work from home"/>
    <x v="2"/>
    <s v="Female"/>
    <s v="Professional, scientific and technical activities (M)"/>
    <x v="8"/>
    <s v="Number"/>
    <n v="62"/>
    <x v="1"/>
  </r>
  <r>
    <s v="Usual Resident population aged 15 years who work from home"/>
    <x v="2"/>
    <s v="Female"/>
    <s v="Professional, scientific and technical activities (M)"/>
    <x v="9"/>
    <s v="Number"/>
    <n v="365"/>
    <x v="0"/>
  </r>
  <r>
    <s v="Usual Resident population aged 15 years who work from home"/>
    <x v="2"/>
    <s v="Female"/>
    <s v="Professional, scientific and technical activities (M)"/>
    <x v="10"/>
    <s v="Number"/>
    <n v="704"/>
    <x v="0"/>
  </r>
  <r>
    <s v="Usual Resident population aged 15 years who work from home"/>
    <x v="2"/>
    <s v="Female"/>
    <s v="Professional, scientific and technical activities (M)"/>
    <x v="11"/>
    <s v="Number"/>
    <n v="167"/>
    <x v="1"/>
  </r>
  <r>
    <s v="Usual Resident population aged 15 years who work from home"/>
    <x v="2"/>
    <s v="Female"/>
    <s v="Professional, scientific and technical activities (M)"/>
    <x v="12"/>
    <s v="Number"/>
    <n v="234"/>
    <x v="1"/>
  </r>
  <r>
    <s v="Usual Resident population aged 15 years who work from home"/>
    <x v="2"/>
    <s v="Female"/>
    <s v="Professional, scientific and technical activities (M)"/>
    <x v="13"/>
    <s v="Number"/>
    <n v="375"/>
    <x v="0"/>
  </r>
  <r>
    <s v="Usual Resident population aged 15 years who work from home"/>
    <x v="2"/>
    <s v="Female"/>
    <s v="Professional, scientific and technical activities (M)"/>
    <x v="14"/>
    <s v="Number"/>
    <n v="683"/>
    <x v="0"/>
  </r>
  <r>
    <s v="Usual Resident population aged 15 years who work from home"/>
    <x v="2"/>
    <s v="Female"/>
    <s v="Professional, scientific and technical activities (M)"/>
    <x v="15"/>
    <s v="Number"/>
    <n v="335"/>
    <x v="2"/>
  </r>
  <r>
    <s v="Usual Resident population aged 15 years who work from home"/>
    <x v="2"/>
    <s v="Female"/>
    <s v="Professional, scientific and technical activities (M)"/>
    <x v="16"/>
    <s v="Number"/>
    <n v="1809"/>
    <x v="2"/>
  </r>
  <r>
    <s v="Usual Resident population aged 15 years who work from home"/>
    <x v="2"/>
    <s v="Female"/>
    <s v="Professional, scientific and technical activities (M)"/>
    <x v="17"/>
    <s v="Number"/>
    <n v="346"/>
    <x v="2"/>
  </r>
  <r>
    <s v="Usual Resident population aged 15 years who work from home"/>
    <x v="2"/>
    <s v="Female"/>
    <s v="Professional, scientific and technical activities (M)"/>
    <x v="18"/>
    <s v="Number"/>
    <n v="436"/>
    <x v="2"/>
  </r>
  <r>
    <s v="Usual Resident population aged 15 years who work from home"/>
    <x v="2"/>
    <s v="Female"/>
    <s v="Professional, scientific and technical activities (M)"/>
    <x v="19"/>
    <s v="Number"/>
    <n v="328"/>
    <x v="2"/>
  </r>
  <r>
    <s v="Usual Resident population aged 15 years who work from home"/>
    <x v="2"/>
    <s v="Female"/>
    <s v="Professional, scientific and technical activities (M)"/>
    <x v="20"/>
    <s v="Number"/>
    <n v="315"/>
    <x v="2"/>
  </r>
  <r>
    <s v="Usual Resident population aged 15 years who work from home"/>
    <x v="2"/>
    <s v="Female"/>
    <s v="Professional, scientific and technical activities (M)"/>
    <x v="21"/>
    <s v="Number"/>
    <n v="261"/>
    <x v="3"/>
  </r>
  <r>
    <s v="Usual Resident population aged 15 years who work from home"/>
    <x v="2"/>
    <s v="Female"/>
    <s v="Professional, scientific and technical activities (M)"/>
    <x v="22"/>
    <s v="Number"/>
    <n v="518"/>
    <x v="3"/>
  </r>
  <r>
    <s v="Usual Resident population aged 15 years who work from home"/>
    <x v="2"/>
    <s v="Female"/>
    <s v="Professional, scientific and technical activities (M)"/>
    <x v="23"/>
    <s v="Number"/>
    <n v="96"/>
    <x v="3"/>
  </r>
  <r>
    <s v="Usual Resident population aged 15 years who work from home"/>
    <x v="2"/>
    <s v="Female"/>
    <s v="Professional, scientific and technical activities (M)"/>
    <x v="24"/>
    <s v="Number"/>
    <n v="260"/>
    <x v="3"/>
  </r>
  <r>
    <s v="Usual Resident population aged 15 years who work from home"/>
    <x v="2"/>
    <s v="Female"/>
    <s v="Professional, scientific and technical activities (M)"/>
    <x v="25"/>
    <s v="Number"/>
    <n v="157"/>
    <x v="3"/>
  </r>
  <r>
    <s v="Usual Resident population aged 15 years who work from home"/>
    <x v="2"/>
    <s v="Female"/>
    <s v="Professional, scientific and technical activities (M)"/>
    <x v="26"/>
    <s v="Number"/>
    <n v="152"/>
    <x v="3"/>
  </r>
  <r>
    <s v="Usual Resident population aged 15 years who work from home"/>
    <x v="2"/>
    <s v="Female"/>
    <s v="Professional, scientific and technical activities (M)"/>
    <x v="27"/>
    <s v="Number"/>
    <n v="151"/>
    <x v="4"/>
  </r>
  <r>
    <s v="Usual Resident population aged 15 years who work from home"/>
    <x v="2"/>
    <s v="Female"/>
    <s v="Professional, scientific and technical activities (M)"/>
    <x v="28"/>
    <s v="Number"/>
    <n v="333"/>
    <x v="4"/>
  </r>
  <r>
    <s v="Usual Resident population aged 15 years who work from home"/>
    <x v="2"/>
    <s v="Female"/>
    <s v="Professional, scientific and technical activities (M)"/>
    <x v="29"/>
    <s v="Number"/>
    <n v="87"/>
    <x v="4"/>
  </r>
  <r>
    <s v="Usual Resident population aged 15 years who work from home"/>
    <x v="2"/>
    <s v="Female"/>
    <s v="Administrative and support service activities (N)"/>
    <x v="0"/>
    <s v="Number"/>
    <n v="77"/>
    <x v="0"/>
  </r>
  <r>
    <s v="Usual Resident population aged 15 years who work from home"/>
    <x v="2"/>
    <s v="Female"/>
    <s v="Administrative and support service activities (N)"/>
    <x v="1"/>
    <s v="Number"/>
    <n v="828"/>
    <x v="0"/>
  </r>
  <r>
    <s v="Usual Resident population aged 15 years who work from home"/>
    <x v="2"/>
    <s v="Female"/>
    <s v="Administrative and support service activities (N)"/>
    <x v="2"/>
    <s v="Number"/>
    <n v="422"/>
    <x v="0"/>
  </r>
  <r>
    <s v="Usual Resident population aged 15 years who work from home"/>
    <x v="2"/>
    <s v="Female"/>
    <s v="Administrative and support service activities (N)"/>
    <x v="3"/>
    <s v="Number"/>
    <n v="521"/>
    <x v="0"/>
  </r>
  <r>
    <s v="Usual Resident population aged 15 years who work from home"/>
    <x v="2"/>
    <s v="Female"/>
    <s v="Administrative and support service activities (N)"/>
    <x v="4"/>
    <s v="Number"/>
    <n v="348"/>
    <x v="0"/>
  </r>
  <r>
    <s v="Usual Resident population aged 15 years who work from home"/>
    <x v="2"/>
    <s v="Female"/>
    <s v="Administrative and support service activities (N)"/>
    <x v="5"/>
    <s v="Number"/>
    <n v="323"/>
    <x v="0"/>
  </r>
  <r>
    <s v="Usual Resident population aged 15 years who work from home"/>
    <x v="2"/>
    <s v="Female"/>
    <s v="Administrative and support service activities (N)"/>
    <x v="6"/>
    <s v="Number"/>
    <n v="81"/>
    <x v="1"/>
  </r>
  <r>
    <s v="Usual Resident population aged 15 years who work from home"/>
    <x v="2"/>
    <s v="Female"/>
    <s v="Administrative and support service activities (N)"/>
    <x v="7"/>
    <s v="Number"/>
    <n v="83"/>
    <x v="1"/>
  </r>
  <r>
    <s v="Usual Resident population aged 15 years who work from home"/>
    <x v="2"/>
    <s v="Female"/>
    <s v="Administrative and support service activities (N)"/>
    <x v="8"/>
    <s v="Number"/>
    <n v="29"/>
    <x v="1"/>
  </r>
  <r>
    <s v="Usual Resident population aged 15 years who work from home"/>
    <x v="2"/>
    <s v="Female"/>
    <s v="Administrative and support service activities (N)"/>
    <x v="9"/>
    <s v="Number"/>
    <n v="151"/>
    <x v="0"/>
  </r>
  <r>
    <s v="Usual Resident population aged 15 years who work from home"/>
    <x v="2"/>
    <s v="Female"/>
    <s v="Administrative and support service activities (N)"/>
    <x v="10"/>
    <s v="Number"/>
    <n v="281"/>
    <x v="0"/>
  </r>
  <r>
    <s v="Usual Resident population aged 15 years who work from home"/>
    <x v="2"/>
    <s v="Female"/>
    <s v="Administrative and support service activities (N)"/>
    <x v="11"/>
    <s v="Number"/>
    <n v="53"/>
    <x v="1"/>
  </r>
  <r>
    <s v="Usual Resident population aged 15 years who work from home"/>
    <x v="2"/>
    <s v="Female"/>
    <s v="Administrative and support service activities (N)"/>
    <x v="12"/>
    <s v="Number"/>
    <n v="63"/>
    <x v="1"/>
  </r>
  <r>
    <s v="Usual Resident population aged 15 years who work from home"/>
    <x v="2"/>
    <s v="Female"/>
    <s v="Administrative and support service activities (N)"/>
    <x v="13"/>
    <s v="Number"/>
    <n v="179"/>
    <x v="0"/>
  </r>
  <r>
    <s v="Usual Resident population aged 15 years who work from home"/>
    <x v="2"/>
    <s v="Female"/>
    <s v="Administrative and support service activities (N)"/>
    <x v="14"/>
    <s v="Number"/>
    <n v="209"/>
    <x v="0"/>
  </r>
  <r>
    <s v="Usual Resident population aged 15 years who work from home"/>
    <x v="2"/>
    <s v="Female"/>
    <s v="Administrative and support service activities (N)"/>
    <x v="15"/>
    <s v="Number"/>
    <n v="139"/>
    <x v="2"/>
  </r>
  <r>
    <s v="Usual Resident population aged 15 years who work from home"/>
    <x v="2"/>
    <s v="Female"/>
    <s v="Administrative and support service activities (N)"/>
    <x v="16"/>
    <s v="Number"/>
    <n v="1511"/>
    <x v="2"/>
  </r>
  <r>
    <s v="Usual Resident population aged 15 years who work from home"/>
    <x v="2"/>
    <s v="Female"/>
    <s v="Administrative and support service activities (N)"/>
    <x v="17"/>
    <s v="Number"/>
    <n v="179"/>
    <x v="2"/>
  </r>
  <r>
    <s v="Usual Resident population aged 15 years who work from home"/>
    <x v="2"/>
    <s v="Female"/>
    <s v="Administrative and support service activities (N)"/>
    <x v="18"/>
    <s v="Number"/>
    <n v="196"/>
    <x v="2"/>
  </r>
  <r>
    <s v="Usual Resident population aged 15 years who work from home"/>
    <x v="2"/>
    <s v="Female"/>
    <s v="Administrative and support service activities (N)"/>
    <x v="19"/>
    <s v="Number"/>
    <n v="133"/>
    <x v="2"/>
  </r>
  <r>
    <s v="Usual Resident population aged 15 years who work from home"/>
    <x v="2"/>
    <s v="Female"/>
    <s v="Administrative and support service activities (N)"/>
    <x v="20"/>
    <s v="Number"/>
    <n v="203"/>
    <x v="2"/>
  </r>
  <r>
    <s v="Usual Resident population aged 15 years who work from home"/>
    <x v="2"/>
    <s v="Female"/>
    <s v="Administrative and support service activities (N)"/>
    <x v="21"/>
    <s v="Number"/>
    <n v="130"/>
    <x v="3"/>
  </r>
  <r>
    <s v="Usual Resident population aged 15 years who work from home"/>
    <x v="2"/>
    <s v="Female"/>
    <s v="Administrative and support service activities (N)"/>
    <x v="22"/>
    <s v="Number"/>
    <n v="168"/>
    <x v="3"/>
  </r>
  <r>
    <s v="Usual Resident population aged 15 years who work from home"/>
    <x v="2"/>
    <s v="Female"/>
    <s v="Administrative and support service activities (N)"/>
    <x v="23"/>
    <s v="Number"/>
    <n v="37"/>
    <x v="3"/>
  </r>
  <r>
    <s v="Usual Resident population aged 15 years who work from home"/>
    <x v="2"/>
    <s v="Female"/>
    <s v="Administrative and support service activities (N)"/>
    <x v="24"/>
    <s v="Number"/>
    <n v="112"/>
    <x v="3"/>
  </r>
  <r>
    <s v="Usual Resident population aged 15 years who work from home"/>
    <x v="2"/>
    <s v="Female"/>
    <s v="Administrative and support service activities (N)"/>
    <x v="25"/>
    <s v="Number"/>
    <n v="49"/>
    <x v="3"/>
  </r>
  <r>
    <s v="Usual Resident population aged 15 years who work from home"/>
    <x v="2"/>
    <s v="Female"/>
    <s v="Administrative and support service activities (N)"/>
    <x v="26"/>
    <s v="Number"/>
    <n v="70"/>
    <x v="3"/>
  </r>
  <r>
    <s v="Usual Resident population aged 15 years who work from home"/>
    <x v="2"/>
    <s v="Female"/>
    <s v="Administrative and support service activities (N)"/>
    <x v="27"/>
    <s v="Number"/>
    <n v="72"/>
    <x v="4"/>
  </r>
  <r>
    <s v="Usual Resident population aged 15 years who work from home"/>
    <x v="2"/>
    <s v="Female"/>
    <s v="Administrative and support service activities (N)"/>
    <x v="28"/>
    <s v="Number"/>
    <n v="186"/>
    <x v="4"/>
  </r>
  <r>
    <s v="Usual Resident population aged 15 years who work from home"/>
    <x v="2"/>
    <s v="Female"/>
    <s v="Administrative and support service activities (N)"/>
    <x v="29"/>
    <s v="Number"/>
    <n v="24"/>
    <x v="4"/>
  </r>
  <r>
    <s v="Usual Resident population aged 15 years who work from home"/>
    <x v="2"/>
    <s v="Female"/>
    <s v="Public administration and defence; compulsory social security (O)"/>
    <x v="0"/>
    <s v="Number"/>
    <n v="85"/>
    <x v="0"/>
  </r>
  <r>
    <s v="Usual Resident population aged 15 years who work from home"/>
    <x v="2"/>
    <s v="Female"/>
    <s v="Public administration and defence; compulsory social security (O)"/>
    <x v="1"/>
    <s v="Number"/>
    <n v="971"/>
    <x v="0"/>
  </r>
  <r>
    <s v="Usual Resident population aged 15 years who work from home"/>
    <x v="2"/>
    <s v="Female"/>
    <s v="Public administration and defence; compulsory social security (O)"/>
    <x v="2"/>
    <s v="Number"/>
    <n v="351"/>
    <x v="0"/>
  </r>
  <r>
    <s v="Usual Resident population aged 15 years who work from home"/>
    <x v="2"/>
    <s v="Female"/>
    <s v="Public administration and defence; compulsory social security (O)"/>
    <x v="3"/>
    <s v="Number"/>
    <n v="542"/>
    <x v="0"/>
  </r>
  <r>
    <s v="Usual Resident population aged 15 years who work from home"/>
    <x v="2"/>
    <s v="Female"/>
    <s v="Public administration and defence; compulsory social security (O)"/>
    <x v="4"/>
    <s v="Number"/>
    <n v="434"/>
    <x v="0"/>
  </r>
  <r>
    <s v="Usual Resident population aged 15 years who work from home"/>
    <x v="2"/>
    <s v="Female"/>
    <s v="Public administration and defence; compulsory social security (O)"/>
    <x v="5"/>
    <s v="Number"/>
    <n v="353"/>
    <x v="0"/>
  </r>
  <r>
    <s v="Usual Resident population aged 15 years who work from home"/>
    <x v="2"/>
    <s v="Female"/>
    <s v="Public administration and defence; compulsory social security (O)"/>
    <x v="6"/>
    <s v="Number"/>
    <n v="116"/>
    <x v="1"/>
  </r>
  <r>
    <s v="Usual Resident population aged 15 years who work from home"/>
    <x v="2"/>
    <s v="Female"/>
    <s v="Public administration and defence; compulsory social security (O)"/>
    <x v="7"/>
    <s v="Number"/>
    <n v="115"/>
    <x v="1"/>
  </r>
  <r>
    <s v="Usual Resident population aged 15 years who work from home"/>
    <x v="2"/>
    <s v="Female"/>
    <s v="Public administration and defence; compulsory social security (O)"/>
    <x v="8"/>
    <s v="Number"/>
    <n v="82"/>
    <x v="1"/>
  </r>
  <r>
    <s v="Usual Resident population aged 15 years who work from home"/>
    <x v="2"/>
    <s v="Female"/>
    <s v="Public administration and defence; compulsory social security (O)"/>
    <x v="9"/>
    <s v="Number"/>
    <n v="203"/>
    <x v="0"/>
  </r>
  <r>
    <s v="Usual Resident population aged 15 years who work from home"/>
    <x v="2"/>
    <s v="Female"/>
    <s v="Public administration and defence; compulsory social security (O)"/>
    <x v="10"/>
    <s v="Number"/>
    <n v="318"/>
    <x v="0"/>
  </r>
  <r>
    <s v="Usual Resident population aged 15 years who work from home"/>
    <x v="2"/>
    <s v="Female"/>
    <s v="Public administration and defence; compulsory social security (O)"/>
    <x v="11"/>
    <s v="Number"/>
    <n v="116"/>
    <x v="1"/>
  </r>
  <r>
    <s v="Usual Resident population aged 15 years who work from home"/>
    <x v="2"/>
    <s v="Female"/>
    <s v="Public administration and defence; compulsory social security (O)"/>
    <x v="12"/>
    <s v="Number"/>
    <n v="105"/>
    <x v="1"/>
  </r>
  <r>
    <s v="Usual Resident population aged 15 years who work from home"/>
    <x v="2"/>
    <s v="Female"/>
    <s v="Public administration and defence; compulsory social security (O)"/>
    <x v="13"/>
    <s v="Number"/>
    <n v="196"/>
    <x v="0"/>
  </r>
  <r>
    <s v="Usual Resident population aged 15 years who work from home"/>
    <x v="2"/>
    <s v="Female"/>
    <s v="Public administration and defence; compulsory social security (O)"/>
    <x v="14"/>
    <s v="Number"/>
    <n v="177"/>
    <x v="0"/>
  </r>
  <r>
    <s v="Usual Resident population aged 15 years who work from home"/>
    <x v="2"/>
    <s v="Female"/>
    <s v="Public administration and defence; compulsory social security (O)"/>
    <x v="15"/>
    <s v="Number"/>
    <n v="294"/>
    <x v="2"/>
  </r>
  <r>
    <s v="Usual Resident population aged 15 years who work from home"/>
    <x v="2"/>
    <s v="Female"/>
    <s v="Public administration and defence; compulsory social security (O)"/>
    <x v="16"/>
    <s v="Number"/>
    <n v="490"/>
    <x v="2"/>
  </r>
  <r>
    <s v="Usual Resident population aged 15 years who work from home"/>
    <x v="2"/>
    <s v="Female"/>
    <s v="Public administration and defence; compulsory social security (O)"/>
    <x v="17"/>
    <s v="Number"/>
    <n v="184"/>
    <x v="2"/>
  </r>
  <r>
    <s v="Usual Resident population aged 15 years who work from home"/>
    <x v="2"/>
    <s v="Female"/>
    <s v="Public administration and defence; compulsory social security (O)"/>
    <x v="18"/>
    <s v="Number"/>
    <n v="369"/>
    <x v="2"/>
  </r>
  <r>
    <s v="Usual Resident population aged 15 years who work from home"/>
    <x v="2"/>
    <s v="Female"/>
    <s v="Public administration and defence; compulsory social security (O)"/>
    <x v="19"/>
    <s v="Number"/>
    <n v="280"/>
    <x v="2"/>
  </r>
  <r>
    <s v="Usual Resident population aged 15 years who work from home"/>
    <x v="2"/>
    <s v="Female"/>
    <s v="Public administration and defence; compulsory social security (O)"/>
    <x v="20"/>
    <s v="Number"/>
    <n v="166"/>
    <x v="2"/>
  </r>
  <r>
    <s v="Usual Resident population aged 15 years who work from home"/>
    <x v="2"/>
    <s v="Female"/>
    <s v="Public administration and defence; compulsory social security (O)"/>
    <x v="21"/>
    <s v="Number"/>
    <n v="79"/>
    <x v="3"/>
  </r>
  <r>
    <s v="Usual Resident population aged 15 years who work from home"/>
    <x v="2"/>
    <s v="Female"/>
    <s v="Public administration and defence; compulsory social security (O)"/>
    <x v="22"/>
    <s v="Number"/>
    <n v="224"/>
    <x v="3"/>
  </r>
  <r>
    <s v="Usual Resident population aged 15 years who work from home"/>
    <x v="2"/>
    <s v="Female"/>
    <s v="Public administration and defence; compulsory social security (O)"/>
    <x v="23"/>
    <s v="Number"/>
    <n v="117"/>
    <x v="3"/>
  </r>
  <r>
    <s v="Usual Resident population aged 15 years who work from home"/>
    <x v="2"/>
    <s v="Female"/>
    <s v="Public administration and defence; compulsory social security (O)"/>
    <x v="24"/>
    <s v="Number"/>
    <n v="208"/>
    <x v="3"/>
  </r>
  <r>
    <s v="Usual Resident population aged 15 years who work from home"/>
    <x v="2"/>
    <s v="Female"/>
    <s v="Public administration and defence; compulsory social security (O)"/>
    <x v="25"/>
    <s v="Number"/>
    <n v="125"/>
    <x v="3"/>
  </r>
  <r>
    <s v="Usual Resident population aged 15 years who work from home"/>
    <x v="2"/>
    <s v="Female"/>
    <s v="Public administration and defence; compulsory social security (O)"/>
    <x v="26"/>
    <s v="Number"/>
    <n v="295"/>
    <x v="3"/>
  </r>
  <r>
    <s v="Usual Resident population aged 15 years who work from home"/>
    <x v="2"/>
    <s v="Female"/>
    <s v="Public administration and defence; compulsory social security (O)"/>
    <x v="27"/>
    <s v="Number"/>
    <n v="68"/>
    <x v="4"/>
  </r>
  <r>
    <s v="Usual Resident population aged 15 years who work from home"/>
    <x v="2"/>
    <s v="Female"/>
    <s v="Public administration and defence; compulsory social security (O)"/>
    <x v="28"/>
    <s v="Number"/>
    <n v="311"/>
    <x v="4"/>
  </r>
  <r>
    <s v="Usual Resident population aged 15 years who work from home"/>
    <x v="2"/>
    <s v="Female"/>
    <s v="Public administration and defence; compulsory social security (O)"/>
    <x v="29"/>
    <s v="Number"/>
    <n v="74"/>
    <x v="4"/>
  </r>
  <r>
    <s v="Usual Resident population aged 15 years who work from home"/>
    <x v="2"/>
    <s v="Female"/>
    <s v="Education (P)"/>
    <x v="0"/>
    <s v="Number"/>
    <n v="77"/>
    <x v="0"/>
  </r>
  <r>
    <s v="Usual Resident population aged 15 years who work from home"/>
    <x v="2"/>
    <s v="Female"/>
    <s v="Education (P)"/>
    <x v="1"/>
    <s v="Number"/>
    <n v="778"/>
    <x v="0"/>
  </r>
  <r>
    <s v="Usual Resident population aged 15 years who work from home"/>
    <x v="2"/>
    <s v="Female"/>
    <s v="Education (P)"/>
    <x v="2"/>
    <s v="Number"/>
    <n v="514"/>
    <x v="0"/>
  </r>
  <r>
    <s v="Usual Resident population aged 15 years who work from home"/>
    <x v="2"/>
    <s v="Female"/>
    <s v="Education (P)"/>
    <x v="3"/>
    <s v="Number"/>
    <n v="465"/>
    <x v="0"/>
  </r>
  <r>
    <s v="Usual Resident population aged 15 years who work from home"/>
    <x v="2"/>
    <s v="Female"/>
    <s v="Education (P)"/>
    <x v="4"/>
    <s v="Number"/>
    <n v="280"/>
    <x v="0"/>
  </r>
  <r>
    <s v="Usual Resident population aged 15 years who work from home"/>
    <x v="2"/>
    <s v="Female"/>
    <s v="Education (P)"/>
    <x v="5"/>
    <s v="Number"/>
    <n v="285"/>
    <x v="0"/>
  </r>
  <r>
    <s v="Usual Resident population aged 15 years who work from home"/>
    <x v="2"/>
    <s v="Female"/>
    <s v="Education (P)"/>
    <x v="6"/>
    <s v="Number"/>
    <n v="85"/>
    <x v="1"/>
  </r>
  <r>
    <s v="Usual Resident population aged 15 years who work from home"/>
    <x v="2"/>
    <s v="Female"/>
    <s v="Education (P)"/>
    <x v="7"/>
    <s v="Number"/>
    <n v="64"/>
    <x v="1"/>
  </r>
  <r>
    <s v="Usual Resident population aged 15 years who work from home"/>
    <x v="2"/>
    <s v="Female"/>
    <s v="Education (P)"/>
    <x v="8"/>
    <s v="Number"/>
    <n v="26"/>
    <x v="1"/>
  </r>
  <r>
    <s v="Usual Resident population aged 15 years who work from home"/>
    <x v="2"/>
    <s v="Female"/>
    <s v="Education (P)"/>
    <x v="9"/>
    <s v="Number"/>
    <n v="104"/>
    <x v="0"/>
  </r>
  <r>
    <s v="Usual Resident population aged 15 years who work from home"/>
    <x v="2"/>
    <s v="Female"/>
    <s v="Education (P)"/>
    <x v="10"/>
    <s v="Number"/>
    <n v="228"/>
    <x v="0"/>
  </r>
  <r>
    <s v="Usual Resident population aged 15 years who work from home"/>
    <x v="2"/>
    <s v="Female"/>
    <s v="Education (P)"/>
    <x v="11"/>
    <s v="Number"/>
    <n v="55"/>
    <x v="1"/>
  </r>
  <r>
    <s v="Usual Resident population aged 15 years who work from home"/>
    <x v="2"/>
    <s v="Female"/>
    <s v="Education (P)"/>
    <x v="12"/>
    <s v="Number"/>
    <n v="92"/>
    <x v="1"/>
  </r>
  <r>
    <s v="Usual Resident population aged 15 years who work from home"/>
    <x v="2"/>
    <s v="Female"/>
    <s v="Education (P)"/>
    <x v="13"/>
    <s v="Number"/>
    <n v="150"/>
    <x v="0"/>
  </r>
  <r>
    <s v="Usual Resident population aged 15 years who work from home"/>
    <x v="2"/>
    <s v="Female"/>
    <s v="Education (P)"/>
    <x v="14"/>
    <s v="Number"/>
    <n v="236"/>
    <x v="0"/>
  </r>
  <r>
    <s v="Usual Resident population aged 15 years who work from home"/>
    <x v="2"/>
    <s v="Female"/>
    <s v="Education (P)"/>
    <x v="15"/>
    <s v="Number"/>
    <n v="163"/>
    <x v="2"/>
  </r>
  <r>
    <s v="Usual Resident population aged 15 years who work from home"/>
    <x v="2"/>
    <s v="Female"/>
    <s v="Education (P)"/>
    <x v="16"/>
    <s v="Number"/>
    <n v="650"/>
    <x v="2"/>
  </r>
  <r>
    <s v="Usual Resident population aged 15 years who work from home"/>
    <x v="2"/>
    <s v="Female"/>
    <s v="Education (P)"/>
    <x v="17"/>
    <s v="Number"/>
    <n v="137"/>
    <x v="2"/>
  </r>
  <r>
    <s v="Usual Resident population aged 15 years who work from home"/>
    <x v="2"/>
    <s v="Female"/>
    <s v="Education (P)"/>
    <x v="18"/>
    <s v="Number"/>
    <n v="314"/>
    <x v="2"/>
  </r>
  <r>
    <s v="Usual Resident population aged 15 years who work from home"/>
    <x v="2"/>
    <s v="Female"/>
    <s v="Education (P)"/>
    <x v="19"/>
    <s v="Number"/>
    <n v="179"/>
    <x v="2"/>
  </r>
  <r>
    <s v="Usual Resident population aged 15 years who work from home"/>
    <x v="2"/>
    <s v="Female"/>
    <s v="Education (P)"/>
    <x v="20"/>
    <s v="Number"/>
    <n v="117"/>
    <x v="2"/>
  </r>
  <r>
    <s v="Usual Resident population aged 15 years who work from home"/>
    <x v="2"/>
    <s v="Female"/>
    <s v="Education (P)"/>
    <x v="21"/>
    <s v="Number"/>
    <n v="150"/>
    <x v="3"/>
  </r>
  <r>
    <s v="Usual Resident population aged 15 years who work from home"/>
    <x v="2"/>
    <s v="Female"/>
    <s v="Education (P)"/>
    <x v="22"/>
    <s v="Number"/>
    <n v="332"/>
    <x v="3"/>
  </r>
  <r>
    <s v="Usual Resident population aged 15 years who work from home"/>
    <x v="2"/>
    <s v="Female"/>
    <s v="Education (P)"/>
    <x v="23"/>
    <s v="Number"/>
    <n v="58"/>
    <x v="3"/>
  </r>
  <r>
    <s v="Usual Resident population aged 15 years who work from home"/>
    <x v="2"/>
    <s v="Female"/>
    <s v="Education (P)"/>
    <x v="24"/>
    <s v="Number"/>
    <n v="166"/>
    <x v="3"/>
  </r>
  <r>
    <s v="Usual Resident population aged 15 years who work from home"/>
    <x v="2"/>
    <s v="Female"/>
    <s v="Education (P)"/>
    <x v="25"/>
    <s v="Number"/>
    <n v="72"/>
    <x v="3"/>
  </r>
  <r>
    <s v="Usual Resident population aged 15 years who work from home"/>
    <x v="2"/>
    <s v="Female"/>
    <s v="Education (P)"/>
    <x v="26"/>
    <s v="Number"/>
    <n v="147"/>
    <x v="3"/>
  </r>
  <r>
    <s v="Usual Resident population aged 15 years who work from home"/>
    <x v="2"/>
    <s v="Female"/>
    <s v="Education (P)"/>
    <x v="27"/>
    <s v="Number"/>
    <n v="47"/>
    <x v="4"/>
  </r>
  <r>
    <s v="Usual Resident population aged 15 years who work from home"/>
    <x v="2"/>
    <s v="Female"/>
    <s v="Education (P)"/>
    <x v="28"/>
    <s v="Number"/>
    <n v="176"/>
    <x v="4"/>
  </r>
  <r>
    <s v="Usual Resident population aged 15 years who work from home"/>
    <x v="2"/>
    <s v="Female"/>
    <s v="Education (P)"/>
    <x v="29"/>
    <s v="Number"/>
    <n v="33"/>
    <x v="4"/>
  </r>
  <r>
    <s v="Usual Resident population aged 15 years who work from home"/>
    <x v="2"/>
    <s v="Female"/>
    <s v="Human health and social work activities (Q)"/>
    <x v="0"/>
    <s v="Number"/>
    <n v="68"/>
    <x v="0"/>
  </r>
  <r>
    <s v="Usual Resident population aged 15 years who work from home"/>
    <x v="2"/>
    <s v="Female"/>
    <s v="Human health and social work activities (Q)"/>
    <x v="1"/>
    <s v="Number"/>
    <n v="854"/>
    <x v="0"/>
  </r>
  <r>
    <s v="Usual Resident population aged 15 years who work from home"/>
    <x v="2"/>
    <s v="Female"/>
    <s v="Human health and social work activities (Q)"/>
    <x v="2"/>
    <s v="Number"/>
    <n v="544"/>
    <x v="0"/>
  </r>
  <r>
    <s v="Usual Resident population aged 15 years who work from home"/>
    <x v="2"/>
    <s v="Female"/>
    <s v="Human health and social work activities (Q)"/>
    <x v="3"/>
    <s v="Number"/>
    <n v="476"/>
    <x v="0"/>
  </r>
  <r>
    <s v="Usual Resident population aged 15 years who work from home"/>
    <x v="2"/>
    <s v="Female"/>
    <s v="Human health and social work activities (Q)"/>
    <x v="4"/>
    <s v="Number"/>
    <n v="422"/>
    <x v="0"/>
  </r>
  <r>
    <s v="Usual Resident population aged 15 years who work from home"/>
    <x v="2"/>
    <s v="Female"/>
    <s v="Human health and social work activities (Q)"/>
    <x v="5"/>
    <s v="Number"/>
    <n v="460"/>
    <x v="0"/>
  </r>
  <r>
    <s v="Usual Resident population aged 15 years who work from home"/>
    <x v="2"/>
    <s v="Female"/>
    <s v="Human health and social work activities (Q)"/>
    <x v="6"/>
    <s v="Number"/>
    <n v="157"/>
    <x v="1"/>
  </r>
  <r>
    <s v="Usual Resident population aged 15 years who work from home"/>
    <x v="2"/>
    <s v="Female"/>
    <s v="Human health and social work activities (Q)"/>
    <x v="7"/>
    <s v="Number"/>
    <n v="102"/>
    <x v="1"/>
  </r>
  <r>
    <s v="Usual Resident population aged 15 years who work from home"/>
    <x v="2"/>
    <s v="Female"/>
    <s v="Human health and social work activities (Q)"/>
    <x v="8"/>
    <s v="Number"/>
    <n v="40"/>
    <x v="1"/>
  </r>
  <r>
    <s v="Usual Resident population aged 15 years who work from home"/>
    <x v="2"/>
    <s v="Female"/>
    <s v="Human health and social work activities (Q)"/>
    <x v="9"/>
    <s v="Number"/>
    <n v="157"/>
    <x v="0"/>
  </r>
  <r>
    <s v="Usual Resident population aged 15 years who work from home"/>
    <x v="2"/>
    <s v="Female"/>
    <s v="Human health and social work activities (Q)"/>
    <x v="10"/>
    <s v="Number"/>
    <n v="330"/>
    <x v="0"/>
  </r>
  <r>
    <s v="Usual Resident population aged 15 years who work from home"/>
    <x v="2"/>
    <s v="Female"/>
    <s v="Human health and social work activities (Q)"/>
    <x v="11"/>
    <s v="Number"/>
    <n v="109"/>
    <x v="1"/>
  </r>
  <r>
    <s v="Usual Resident population aged 15 years who work from home"/>
    <x v="2"/>
    <s v="Female"/>
    <s v="Human health and social work activities (Q)"/>
    <x v="12"/>
    <s v="Number"/>
    <n v="134"/>
    <x v="1"/>
  </r>
  <r>
    <s v="Usual Resident population aged 15 years who work from home"/>
    <x v="2"/>
    <s v="Female"/>
    <s v="Human health and social work activities (Q)"/>
    <x v="13"/>
    <s v="Number"/>
    <n v="198"/>
    <x v="0"/>
  </r>
  <r>
    <s v="Usual Resident population aged 15 years who work from home"/>
    <x v="2"/>
    <s v="Female"/>
    <s v="Human health and social work activities (Q)"/>
    <x v="14"/>
    <s v="Number"/>
    <n v="295"/>
    <x v="0"/>
  </r>
  <r>
    <s v="Usual Resident population aged 15 years who work from home"/>
    <x v="2"/>
    <s v="Female"/>
    <s v="Human health and social work activities (Q)"/>
    <x v="15"/>
    <s v="Number"/>
    <n v="161"/>
    <x v="2"/>
  </r>
  <r>
    <s v="Usual Resident population aged 15 years who work from home"/>
    <x v="2"/>
    <s v="Female"/>
    <s v="Human health and social work activities (Q)"/>
    <x v="16"/>
    <s v="Number"/>
    <n v="701"/>
    <x v="2"/>
  </r>
  <r>
    <s v="Usual Resident population aged 15 years who work from home"/>
    <x v="2"/>
    <s v="Female"/>
    <s v="Human health and social work activities (Q)"/>
    <x v="17"/>
    <s v="Number"/>
    <n v="166"/>
    <x v="2"/>
  </r>
  <r>
    <s v="Usual Resident population aged 15 years who work from home"/>
    <x v="2"/>
    <s v="Female"/>
    <s v="Human health and social work activities (Q)"/>
    <x v="18"/>
    <s v="Number"/>
    <n v="213"/>
    <x v="2"/>
  </r>
  <r>
    <s v="Usual Resident population aged 15 years who work from home"/>
    <x v="2"/>
    <s v="Female"/>
    <s v="Human health and social work activities (Q)"/>
    <x v="19"/>
    <s v="Number"/>
    <n v="165"/>
    <x v="2"/>
  </r>
  <r>
    <s v="Usual Resident population aged 15 years who work from home"/>
    <x v="2"/>
    <s v="Female"/>
    <s v="Human health and social work activities (Q)"/>
    <x v="20"/>
    <s v="Number"/>
    <n v="165"/>
    <x v="2"/>
  </r>
  <r>
    <s v="Usual Resident population aged 15 years who work from home"/>
    <x v="2"/>
    <s v="Female"/>
    <s v="Human health and social work activities (Q)"/>
    <x v="21"/>
    <s v="Number"/>
    <n v="111"/>
    <x v="3"/>
  </r>
  <r>
    <s v="Usual Resident population aged 15 years who work from home"/>
    <x v="2"/>
    <s v="Female"/>
    <s v="Human health and social work activities (Q)"/>
    <x v="22"/>
    <s v="Number"/>
    <n v="273"/>
    <x v="3"/>
  </r>
  <r>
    <s v="Usual Resident population aged 15 years who work from home"/>
    <x v="2"/>
    <s v="Female"/>
    <s v="Human health and social work activities (Q)"/>
    <x v="23"/>
    <s v="Number"/>
    <n v="49"/>
    <x v="3"/>
  </r>
  <r>
    <s v="Usual Resident population aged 15 years who work from home"/>
    <x v="2"/>
    <s v="Female"/>
    <s v="Human health and social work activities (Q)"/>
    <x v="24"/>
    <s v="Number"/>
    <n v="167"/>
    <x v="3"/>
  </r>
  <r>
    <s v="Usual Resident population aged 15 years who work from home"/>
    <x v="2"/>
    <s v="Female"/>
    <s v="Human health and social work activities (Q)"/>
    <x v="25"/>
    <s v="Number"/>
    <n v="77"/>
    <x v="3"/>
  </r>
  <r>
    <s v="Usual Resident population aged 15 years who work from home"/>
    <x v="2"/>
    <s v="Female"/>
    <s v="Human health and social work activities (Q)"/>
    <x v="26"/>
    <s v="Number"/>
    <n v="122"/>
    <x v="3"/>
  </r>
  <r>
    <s v="Usual Resident population aged 15 years who work from home"/>
    <x v="2"/>
    <s v="Female"/>
    <s v="Human health and social work activities (Q)"/>
    <x v="27"/>
    <s v="Number"/>
    <n v="86"/>
    <x v="4"/>
  </r>
  <r>
    <s v="Usual Resident population aged 15 years who work from home"/>
    <x v="2"/>
    <s v="Female"/>
    <s v="Human health and social work activities (Q)"/>
    <x v="28"/>
    <s v="Number"/>
    <n v="229"/>
    <x v="4"/>
  </r>
  <r>
    <s v="Usual Resident population aged 15 years who work from home"/>
    <x v="2"/>
    <s v="Female"/>
    <s v="Human health and social work activities (Q)"/>
    <x v="29"/>
    <s v="Number"/>
    <n v="57"/>
    <x v="4"/>
  </r>
  <r>
    <s v="Usual Resident population aged 15 years who work from home"/>
    <x v="2"/>
    <s v="Female"/>
    <s v="Arts, entertainment and recreation (R)"/>
    <x v="0"/>
    <s v="Number"/>
    <n v="21"/>
    <x v="0"/>
  </r>
  <r>
    <s v="Usual Resident population aged 15 years who work from home"/>
    <x v="2"/>
    <s v="Female"/>
    <s v="Arts, entertainment and recreation (R)"/>
    <x v="1"/>
    <s v="Number"/>
    <n v="375"/>
    <x v="0"/>
  </r>
  <r>
    <s v="Usual Resident population aged 15 years who work from home"/>
    <x v="2"/>
    <s v="Female"/>
    <s v="Arts, entertainment and recreation (R)"/>
    <x v="2"/>
    <s v="Number"/>
    <n v="184"/>
    <x v="0"/>
  </r>
  <r>
    <s v="Usual Resident population aged 15 years who work from home"/>
    <x v="2"/>
    <s v="Female"/>
    <s v="Arts, entertainment and recreation (R)"/>
    <x v="3"/>
    <s v="Number"/>
    <n v="121"/>
    <x v="0"/>
  </r>
  <r>
    <s v="Usual Resident population aged 15 years who work from home"/>
    <x v="2"/>
    <s v="Female"/>
    <s v="Arts, entertainment and recreation (R)"/>
    <x v="4"/>
    <s v="Number"/>
    <n v="104"/>
    <x v="0"/>
  </r>
  <r>
    <s v="Usual Resident population aged 15 years who work from home"/>
    <x v="2"/>
    <s v="Female"/>
    <s v="Arts, entertainment and recreation (R)"/>
    <x v="5"/>
    <s v="Number"/>
    <n v="115"/>
    <x v="0"/>
  </r>
  <r>
    <s v="Usual Resident population aged 15 years who work from home"/>
    <x v="2"/>
    <s v="Female"/>
    <s v="Arts, entertainment and recreation (R)"/>
    <x v="6"/>
    <s v="Number"/>
    <n v="33"/>
    <x v="1"/>
  </r>
  <r>
    <s v="Usual Resident population aged 15 years who work from home"/>
    <x v="2"/>
    <s v="Female"/>
    <s v="Arts, entertainment and recreation (R)"/>
    <x v="7"/>
    <s v="Number"/>
    <n v="32"/>
    <x v="1"/>
  </r>
  <r>
    <s v="Usual Resident population aged 15 years who work from home"/>
    <x v="2"/>
    <s v="Female"/>
    <s v="Arts, entertainment and recreation (R)"/>
    <x v="8"/>
    <s v="Number"/>
    <n v="7"/>
    <x v="1"/>
  </r>
  <r>
    <s v="Usual Resident population aged 15 years who work from home"/>
    <x v="2"/>
    <s v="Female"/>
    <s v="Arts, entertainment and recreation (R)"/>
    <x v="9"/>
    <s v="Number"/>
    <n v="65"/>
    <x v="0"/>
  </r>
  <r>
    <s v="Usual Resident population aged 15 years who work from home"/>
    <x v="2"/>
    <s v="Female"/>
    <s v="Arts, entertainment and recreation (R)"/>
    <x v="10"/>
    <s v="Number"/>
    <n v="91"/>
    <x v="0"/>
  </r>
  <r>
    <s v="Usual Resident population aged 15 years who work from home"/>
    <x v="2"/>
    <s v="Female"/>
    <s v="Arts, entertainment and recreation (R)"/>
    <x v="11"/>
    <s v="Number"/>
    <n v="20"/>
    <x v="1"/>
  </r>
  <r>
    <s v="Usual Resident population aged 15 years who work from home"/>
    <x v="2"/>
    <s v="Female"/>
    <s v="Arts, entertainment and recreation (R)"/>
    <x v="12"/>
    <s v="Number"/>
    <n v="22"/>
    <x v="1"/>
  </r>
  <r>
    <s v="Usual Resident population aged 15 years who work from home"/>
    <x v="2"/>
    <s v="Female"/>
    <s v="Arts, entertainment and recreation (R)"/>
    <x v="13"/>
    <s v="Number"/>
    <n v="52"/>
    <x v="0"/>
  </r>
  <r>
    <s v="Usual Resident population aged 15 years who work from home"/>
    <x v="2"/>
    <s v="Female"/>
    <s v="Arts, entertainment and recreation (R)"/>
    <x v="14"/>
    <s v="Number"/>
    <n v="124"/>
    <x v="0"/>
  </r>
  <r>
    <s v="Usual Resident population aged 15 years who work from home"/>
    <x v="2"/>
    <s v="Female"/>
    <s v="Arts, entertainment and recreation (R)"/>
    <x v="15"/>
    <s v="Number"/>
    <n v="57"/>
    <x v="2"/>
  </r>
  <r>
    <s v="Usual Resident population aged 15 years who work from home"/>
    <x v="2"/>
    <s v="Female"/>
    <s v="Arts, entertainment and recreation (R)"/>
    <x v="16"/>
    <s v="Number"/>
    <n v="219"/>
    <x v="2"/>
  </r>
  <r>
    <s v="Usual Resident population aged 15 years who work from home"/>
    <x v="2"/>
    <s v="Female"/>
    <s v="Arts, entertainment and recreation (R)"/>
    <x v="17"/>
    <s v="Number"/>
    <n v="66"/>
    <x v="2"/>
  </r>
  <r>
    <s v="Usual Resident population aged 15 years who work from home"/>
    <x v="2"/>
    <s v="Female"/>
    <s v="Arts, entertainment and recreation (R)"/>
    <x v="18"/>
    <s v="Number"/>
    <n v="51"/>
    <x v="2"/>
  </r>
  <r>
    <s v="Usual Resident population aged 15 years who work from home"/>
    <x v="2"/>
    <s v="Female"/>
    <s v="Arts, entertainment and recreation (R)"/>
    <x v="19"/>
    <s v="Number"/>
    <n v="48"/>
    <x v="2"/>
  </r>
  <r>
    <s v="Usual Resident population aged 15 years who work from home"/>
    <x v="2"/>
    <s v="Female"/>
    <s v="Arts, entertainment and recreation (R)"/>
    <x v="20"/>
    <s v="Number"/>
    <n v="35"/>
    <x v="2"/>
  </r>
  <r>
    <s v="Usual Resident population aged 15 years who work from home"/>
    <x v="2"/>
    <s v="Female"/>
    <s v="Arts, entertainment and recreation (R)"/>
    <x v="21"/>
    <s v="Number"/>
    <n v="37"/>
    <x v="3"/>
  </r>
  <r>
    <s v="Usual Resident population aged 15 years who work from home"/>
    <x v="2"/>
    <s v="Female"/>
    <s v="Arts, entertainment and recreation (R)"/>
    <x v="22"/>
    <s v="Number"/>
    <n v="86"/>
    <x v="3"/>
  </r>
  <r>
    <s v="Usual Resident population aged 15 years who work from home"/>
    <x v="2"/>
    <s v="Female"/>
    <s v="Arts, entertainment and recreation (R)"/>
    <x v="23"/>
    <s v="Number"/>
    <n v="13"/>
    <x v="3"/>
  </r>
  <r>
    <s v="Usual Resident population aged 15 years who work from home"/>
    <x v="2"/>
    <s v="Female"/>
    <s v="Arts, entertainment and recreation (R)"/>
    <x v="24"/>
    <s v="Number"/>
    <n v="45"/>
    <x v="3"/>
  </r>
  <r>
    <s v="Usual Resident population aged 15 years who work from home"/>
    <x v="2"/>
    <s v="Female"/>
    <s v="Arts, entertainment and recreation (R)"/>
    <x v="25"/>
    <s v="Number"/>
    <n v="13"/>
    <x v="3"/>
  </r>
  <r>
    <s v="Usual Resident population aged 15 years who work from home"/>
    <x v="2"/>
    <s v="Female"/>
    <s v="Arts, entertainment and recreation (R)"/>
    <x v="26"/>
    <s v="Number"/>
    <n v="49"/>
    <x v="3"/>
  </r>
  <r>
    <s v="Usual Resident population aged 15 years who work from home"/>
    <x v="2"/>
    <s v="Female"/>
    <s v="Arts, entertainment and recreation (R)"/>
    <x v="27"/>
    <s v="Number"/>
    <n v="26"/>
    <x v="4"/>
  </r>
  <r>
    <s v="Usual Resident population aged 15 years who work from home"/>
    <x v="2"/>
    <s v="Female"/>
    <s v="Arts, entertainment and recreation (R)"/>
    <x v="28"/>
    <s v="Number"/>
    <n v="62"/>
    <x v="4"/>
  </r>
  <r>
    <s v="Usual Resident population aged 15 years who work from home"/>
    <x v="2"/>
    <s v="Female"/>
    <s v="Arts, entertainment and recreation (R)"/>
    <x v="29"/>
    <s v="Number"/>
    <n v="16"/>
    <x v="4"/>
  </r>
  <r>
    <s v="Usual Resident population aged 15 years who work from home"/>
    <x v="2"/>
    <s v="Female"/>
    <s v="Other service activities (S)"/>
    <x v="0"/>
    <s v="Number"/>
    <n v="37"/>
    <x v="0"/>
  </r>
  <r>
    <s v="Usual Resident population aged 15 years who work from home"/>
    <x v="2"/>
    <s v="Female"/>
    <s v="Other service activities (S)"/>
    <x v="1"/>
    <s v="Number"/>
    <n v="258"/>
    <x v="0"/>
  </r>
  <r>
    <s v="Usual Resident population aged 15 years who work from home"/>
    <x v="2"/>
    <s v="Female"/>
    <s v="Other service activities (S)"/>
    <x v="2"/>
    <s v="Number"/>
    <n v="131"/>
    <x v="0"/>
  </r>
  <r>
    <s v="Usual Resident population aged 15 years who work from home"/>
    <x v="2"/>
    <s v="Female"/>
    <s v="Other service activities (S)"/>
    <x v="3"/>
    <s v="Number"/>
    <n v="176"/>
    <x v="0"/>
  </r>
  <r>
    <s v="Usual Resident population aged 15 years who work from home"/>
    <x v="2"/>
    <s v="Female"/>
    <s v="Other service activities (S)"/>
    <x v="4"/>
    <s v="Number"/>
    <n v="155"/>
    <x v="0"/>
  </r>
  <r>
    <s v="Usual Resident population aged 15 years who work from home"/>
    <x v="2"/>
    <s v="Female"/>
    <s v="Other service activities (S)"/>
    <x v="5"/>
    <s v="Number"/>
    <n v="152"/>
    <x v="0"/>
  </r>
  <r>
    <s v="Usual Resident population aged 15 years who work from home"/>
    <x v="2"/>
    <s v="Female"/>
    <s v="Other service activities (S)"/>
    <x v="6"/>
    <s v="Number"/>
    <n v="71"/>
    <x v="1"/>
  </r>
  <r>
    <s v="Usual Resident population aged 15 years who work from home"/>
    <x v="2"/>
    <s v="Female"/>
    <s v="Other service activities (S)"/>
    <x v="7"/>
    <s v="Number"/>
    <n v="42"/>
    <x v="1"/>
  </r>
  <r>
    <s v="Usual Resident population aged 15 years who work from home"/>
    <x v="2"/>
    <s v="Female"/>
    <s v="Other service activities (S)"/>
    <x v="8"/>
    <s v="Number"/>
    <n v="21"/>
    <x v="1"/>
  </r>
  <r>
    <s v="Usual Resident population aged 15 years who work from home"/>
    <x v="2"/>
    <s v="Female"/>
    <s v="Other service activities (S)"/>
    <x v="9"/>
    <s v="Number"/>
    <n v="97"/>
    <x v="0"/>
  </r>
  <r>
    <s v="Usual Resident population aged 15 years who work from home"/>
    <x v="2"/>
    <s v="Female"/>
    <s v="Other service activities (S)"/>
    <x v="10"/>
    <s v="Number"/>
    <n v="163"/>
    <x v="0"/>
  </r>
  <r>
    <s v="Usual Resident population aged 15 years who work from home"/>
    <x v="2"/>
    <s v="Female"/>
    <s v="Other service activities (S)"/>
    <x v="11"/>
    <s v="Number"/>
    <n v="45"/>
    <x v="1"/>
  </r>
  <r>
    <s v="Usual Resident population aged 15 years who work from home"/>
    <x v="2"/>
    <s v="Female"/>
    <s v="Other service activities (S)"/>
    <x v="12"/>
    <s v="Number"/>
    <n v="49"/>
    <x v="1"/>
  </r>
  <r>
    <s v="Usual Resident population aged 15 years who work from home"/>
    <x v="2"/>
    <s v="Female"/>
    <s v="Other service activities (S)"/>
    <x v="13"/>
    <s v="Number"/>
    <n v="131"/>
    <x v="0"/>
  </r>
  <r>
    <s v="Usual Resident population aged 15 years who work from home"/>
    <x v="2"/>
    <s v="Female"/>
    <s v="Other service activities (S)"/>
    <x v="14"/>
    <s v="Number"/>
    <n v="110"/>
    <x v="0"/>
  </r>
  <r>
    <s v="Usual Resident population aged 15 years who work from home"/>
    <x v="2"/>
    <s v="Female"/>
    <s v="Other service activities (S)"/>
    <x v="15"/>
    <s v="Number"/>
    <n v="77"/>
    <x v="2"/>
  </r>
  <r>
    <s v="Usual Resident population aged 15 years who work from home"/>
    <x v="2"/>
    <s v="Female"/>
    <s v="Other service activities (S)"/>
    <x v="16"/>
    <s v="Number"/>
    <n v="327"/>
    <x v="2"/>
  </r>
  <r>
    <s v="Usual Resident population aged 15 years who work from home"/>
    <x v="2"/>
    <s v="Female"/>
    <s v="Other service activities (S)"/>
    <x v="17"/>
    <s v="Number"/>
    <n v="96"/>
    <x v="2"/>
  </r>
  <r>
    <s v="Usual Resident population aged 15 years who work from home"/>
    <x v="2"/>
    <s v="Female"/>
    <s v="Other service activities (S)"/>
    <x v="18"/>
    <s v="Number"/>
    <n v="117"/>
    <x v="2"/>
  </r>
  <r>
    <s v="Usual Resident population aged 15 years who work from home"/>
    <x v="2"/>
    <s v="Female"/>
    <s v="Other service activities (S)"/>
    <x v="19"/>
    <s v="Number"/>
    <n v="120"/>
    <x v="2"/>
  </r>
  <r>
    <s v="Usual Resident population aged 15 years who work from home"/>
    <x v="2"/>
    <s v="Female"/>
    <s v="Other service activities (S)"/>
    <x v="20"/>
    <s v="Number"/>
    <n v="92"/>
    <x v="2"/>
  </r>
  <r>
    <s v="Usual Resident population aged 15 years who work from home"/>
    <x v="2"/>
    <s v="Female"/>
    <s v="Other service activities (S)"/>
    <x v="21"/>
    <s v="Number"/>
    <n v="36"/>
    <x v="3"/>
  </r>
  <r>
    <s v="Usual Resident population aged 15 years who work from home"/>
    <x v="2"/>
    <s v="Female"/>
    <s v="Other service activities (S)"/>
    <x v="22"/>
    <s v="Number"/>
    <n v="121"/>
    <x v="3"/>
  </r>
  <r>
    <s v="Usual Resident population aged 15 years who work from home"/>
    <x v="2"/>
    <s v="Female"/>
    <s v="Other service activities (S)"/>
    <x v="23"/>
    <s v="Number"/>
    <n v="22"/>
    <x v="3"/>
  </r>
  <r>
    <s v="Usual Resident population aged 15 years who work from home"/>
    <x v="2"/>
    <s v="Female"/>
    <s v="Other service activities (S)"/>
    <x v="24"/>
    <s v="Number"/>
    <n v="83"/>
    <x v="3"/>
  </r>
  <r>
    <s v="Usual Resident population aged 15 years who work from home"/>
    <x v="2"/>
    <s v="Female"/>
    <s v="Other service activities (S)"/>
    <x v="25"/>
    <s v="Number"/>
    <n v="41"/>
    <x v="3"/>
  </r>
  <r>
    <s v="Usual Resident population aged 15 years who work from home"/>
    <x v="2"/>
    <s v="Female"/>
    <s v="Other service activities (S)"/>
    <x v="26"/>
    <s v="Number"/>
    <n v="44"/>
    <x v="3"/>
  </r>
  <r>
    <s v="Usual Resident population aged 15 years who work from home"/>
    <x v="2"/>
    <s v="Female"/>
    <s v="Other service activities (S)"/>
    <x v="27"/>
    <s v="Number"/>
    <n v="57"/>
    <x v="4"/>
  </r>
  <r>
    <s v="Usual Resident population aged 15 years who work from home"/>
    <x v="2"/>
    <s v="Female"/>
    <s v="Other service activities (S)"/>
    <x v="28"/>
    <s v="Number"/>
    <n v="125"/>
    <x v="4"/>
  </r>
  <r>
    <s v="Usual Resident population aged 15 years who work from home"/>
    <x v="2"/>
    <s v="Female"/>
    <s v="Other service activities (S)"/>
    <x v="29"/>
    <s v="Number"/>
    <n v="37"/>
    <x v="4"/>
  </r>
  <r>
    <s v="Usual Resident population aged 15 years who work from home"/>
    <x v="2"/>
    <s v="Female"/>
    <s v="Activities of households as employers; producing activities of households for own use (T)"/>
    <x v="0"/>
    <s v="Number"/>
    <n v="3"/>
    <x v="0"/>
  </r>
  <r>
    <s v="Usual Resident population aged 15 years who work from home"/>
    <x v="2"/>
    <s v="Female"/>
    <s v="Activities of households as employers; producing activities of households for own use (T)"/>
    <x v="1"/>
    <s v="Number"/>
    <n v="27"/>
    <x v="0"/>
  </r>
  <r>
    <s v="Usual Resident population aged 15 years who work from home"/>
    <x v="2"/>
    <s v="Female"/>
    <s v="Activities of households as employers; producing activities of households for own use (T)"/>
    <x v="2"/>
    <s v="Number"/>
    <n v="45"/>
    <x v="0"/>
  </r>
  <r>
    <s v="Usual Resident population aged 15 years who work from home"/>
    <x v="2"/>
    <s v="Female"/>
    <s v="Activities of households as employers; producing activities of households for own use (T)"/>
    <x v="3"/>
    <s v="Number"/>
    <n v="21"/>
    <x v="0"/>
  </r>
  <r>
    <s v="Usual Resident population aged 15 years who work from home"/>
    <x v="2"/>
    <s v="Female"/>
    <s v="Activities of households as employers; producing activities of households for own use (T)"/>
    <x v="4"/>
    <s v="Number"/>
    <n v="24"/>
    <x v="0"/>
  </r>
  <r>
    <s v="Usual Resident population aged 15 years who work from home"/>
    <x v="2"/>
    <s v="Female"/>
    <s v="Activities of households as employers; producing activities of households for own use (T)"/>
    <x v="5"/>
    <s v="Number"/>
    <n v="20"/>
    <x v="0"/>
  </r>
  <r>
    <s v="Usual Resident population aged 15 years who work from home"/>
    <x v="2"/>
    <s v="Female"/>
    <s v="Activities of households as employers; producing activities of households for own use (T)"/>
    <x v="6"/>
    <s v="Number"/>
    <n v="8"/>
    <x v="1"/>
  </r>
  <r>
    <s v="Usual Resident population aged 15 years who work from home"/>
    <x v="2"/>
    <s v="Female"/>
    <s v="Activities of households as employers; producing activities of households for own use (T)"/>
    <x v="7"/>
    <s v="Number"/>
    <n v="0"/>
    <x v="1"/>
  </r>
  <r>
    <s v="Usual Resident population aged 15 years who work from home"/>
    <x v="2"/>
    <s v="Female"/>
    <s v="Activities of households as employers; producing activities of households for own use (T)"/>
    <x v="8"/>
    <s v="Number"/>
    <n v="1"/>
    <x v="1"/>
  </r>
  <r>
    <s v="Usual Resident population aged 15 years who work from home"/>
    <x v="2"/>
    <s v="Female"/>
    <s v="Activities of households as employers; producing activities of households for own use (T)"/>
    <x v="9"/>
    <s v="Number"/>
    <n v="8"/>
    <x v="0"/>
  </r>
  <r>
    <s v="Usual Resident population aged 15 years who work from home"/>
    <x v="2"/>
    <s v="Female"/>
    <s v="Activities of households as employers; producing activities of households for own use (T)"/>
    <x v="10"/>
    <s v="Number"/>
    <n v="17"/>
    <x v="0"/>
  </r>
  <r>
    <s v="Usual Resident population aged 15 years who work from home"/>
    <x v="2"/>
    <s v="Female"/>
    <s v="Activities of households as employers; producing activities of households for own use (T)"/>
    <x v="11"/>
    <s v="Number"/>
    <n v="4"/>
    <x v="1"/>
  </r>
  <r>
    <s v="Usual Resident population aged 15 years who work from home"/>
    <x v="2"/>
    <s v="Female"/>
    <s v="Activities of households as employers; producing activities of households for own use (T)"/>
    <x v="12"/>
    <s v="Number"/>
    <n v="7"/>
    <x v="1"/>
  </r>
  <r>
    <s v="Usual Resident population aged 15 years who work from home"/>
    <x v="2"/>
    <s v="Female"/>
    <s v="Activities of households as employers; producing activities of households for own use (T)"/>
    <x v="13"/>
    <s v="Number"/>
    <n v="1"/>
    <x v="0"/>
  </r>
  <r>
    <s v="Usual Resident population aged 15 years who work from home"/>
    <x v="2"/>
    <s v="Female"/>
    <s v="Activities of households as employers; producing activities of households for own use (T)"/>
    <x v="14"/>
    <s v="Number"/>
    <n v="6"/>
    <x v="0"/>
  </r>
  <r>
    <s v="Usual Resident population aged 15 years who work from home"/>
    <x v="2"/>
    <s v="Female"/>
    <s v="Activities of households as employers; producing activities of households for own use (T)"/>
    <x v="15"/>
    <s v="Number"/>
    <n v="8"/>
    <x v="2"/>
  </r>
  <r>
    <s v="Usual Resident population aged 15 years who work from home"/>
    <x v="2"/>
    <s v="Female"/>
    <s v="Activities of households as employers; producing activities of households for own use (T)"/>
    <x v="16"/>
    <s v="Number"/>
    <n v="47"/>
    <x v="2"/>
  </r>
  <r>
    <s v="Usual Resident population aged 15 years who work from home"/>
    <x v="2"/>
    <s v="Female"/>
    <s v="Activities of households as employers; producing activities of households for own use (T)"/>
    <x v="17"/>
    <s v="Number"/>
    <n v="15"/>
    <x v="2"/>
  </r>
  <r>
    <s v="Usual Resident population aged 15 years who work from home"/>
    <x v="2"/>
    <s v="Female"/>
    <s v="Activities of households as employers; producing activities of households for own use (T)"/>
    <x v="18"/>
    <s v="Number"/>
    <n v="10"/>
    <x v="2"/>
  </r>
  <r>
    <s v="Usual Resident population aged 15 years who work from home"/>
    <x v="2"/>
    <s v="Female"/>
    <s v="Activities of households as employers; producing activities of households for own use (T)"/>
    <x v="19"/>
    <s v="Number"/>
    <n v="10"/>
    <x v="2"/>
  </r>
  <r>
    <s v="Usual Resident population aged 15 years who work from home"/>
    <x v="2"/>
    <s v="Female"/>
    <s v="Activities of households as employers; producing activities of households for own use (T)"/>
    <x v="20"/>
    <s v="Number"/>
    <n v="8"/>
    <x v="2"/>
  </r>
  <r>
    <s v="Usual Resident population aged 15 years who work from home"/>
    <x v="2"/>
    <s v="Female"/>
    <s v="Activities of households as employers; producing activities of households for own use (T)"/>
    <x v="21"/>
    <s v="Number"/>
    <n v="5"/>
    <x v="3"/>
  </r>
  <r>
    <s v="Usual Resident population aged 15 years who work from home"/>
    <x v="2"/>
    <s v="Female"/>
    <s v="Activities of households as employers; producing activities of households for own use (T)"/>
    <x v="22"/>
    <s v="Number"/>
    <n v="17"/>
    <x v="3"/>
  </r>
  <r>
    <s v="Usual Resident population aged 15 years who work from home"/>
    <x v="2"/>
    <s v="Female"/>
    <s v="Activities of households as employers; producing activities of households for own use (T)"/>
    <x v="23"/>
    <s v="Number"/>
    <n v="4"/>
    <x v="3"/>
  </r>
  <r>
    <s v="Usual Resident population aged 15 years who work from home"/>
    <x v="2"/>
    <s v="Female"/>
    <s v="Activities of households as employers; producing activities of households for own use (T)"/>
    <x v="24"/>
    <s v="Number"/>
    <n v="14"/>
    <x v="3"/>
  </r>
  <r>
    <s v="Usual Resident population aged 15 years who work from home"/>
    <x v="2"/>
    <s v="Female"/>
    <s v="Activities of households as employers; producing activities of households for own use (T)"/>
    <x v="25"/>
    <s v="Number"/>
    <n v="6"/>
    <x v="3"/>
  </r>
  <r>
    <s v="Usual Resident population aged 15 years who work from home"/>
    <x v="2"/>
    <s v="Female"/>
    <s v="Activities of households as employers; producing activities of households for own use (T)"/>
    <x v="26"/>
    <s v="Number"/>
    <n v="3"/>
    <x v="3"/>
  </r>
  <r>
    <s v="Usual Resident population aged 15 years who work from home"/>
    <x v="2"/>
    <s v="Female"/>
    <s v="Activities of households as employers; producing activities of households for own use (T)"/>
    <x v="27"/>
    <s v="Number"/>
    <n v="12"/>
    <x v="4"/>
  </r>
  <r>
    <s v="Usual Resident population aged 15 years who work from home"/>
    <x v="2"/>
    <s v="Female"/>
    <s v="Activities of households as employers; producing activities of households for own use (T)"/>
    <x v="28"/>
    <s v="Number"/>
    <n v="6"/>
    <x v="4"/>
  </r>
  <r>
    <s v="Usual Resident population aged 15 years who work from home"/>
    <x v="2"/>
    <s v="Female"/>
    <s v="Activities of households as employers; producing activities of households for own use (T)"/>
    <x v="29"/>
    <s v="Number"/>
    <n v="5"/>
    <x v="4"/>
  </r>
  <r>
    <s v="Usual Resident population aged 15 years who work from home"/>
    <x v="2"/>
    <s v="Female"/>
    <s v="Activities of extraterritorial organisations and bodies (U)"/>
    <x v="0"/>
    <s v="Number"/>
    <n v="0"/>
    <x v="0"/>
  </r>
  <r>
    <s v="Usual Resident population aged 15 years who work from home"/>
    <x v="2"/>
    <s v="Female"/>
    <s v="Activities of extraterritorial organisations and bodies (U)"/>
    <x v="1"/>
    <s v="Number"/>
    <n v="16"/>
    <x v="0"/>
  </r>
  <r>
    <s v="Usual Resident population aged 15 years who work from home"/>
    <x v="2"/>
    <s v="Female"/>
    <s v="Activities of extraterritorial organisations and bodies (U)"/>
    <x v="2"/>
    <s v="Number"/>
    <n v="10"/>
    <x v="0"/>
  </r>
  <r>
    <s v="Usual Resident population aged 15 years who work from home"/>
    <x v="2"/>
    <s v="Female"/>
    <s v="Activities of extraterritorial organisations and bodies (U)"/>
    <x v="3"/>
    <s v="Number"/>
    <n v="5"/>
    <x v="0"/>
  </r>
  <r>
    <s v="Usual Resident population aged 15 years who work from home"/>
    <x v="2"/>
    <s v="Female"/>
    <s v="Activities of extraterritorial organisations and bodies (U)"/>
    <x v="4"/>
    <s v="Number"/>
    <n v="0"/>
    <x v="0"/>
  </r>
  <r>
    <s v="Usual Resident population aged 15 years who work from home"/>
    <x v="2"/>
    <s v="Female"/>
    <s v="Activities of extraterritorial organisations and bodies (U)"/>
    <x v="5"/>
    <s v="Number"/>
    <n v="4"/>
    <x v="0"/>
  </r>
  <r>
    <s v="Usual Resident population aged 15 years who work from home"/>
    <x v="2"/>
    <s v="Female"/>
    <s v="Activities of extraterritorial organisations and bodies (U)"/>
    <x v="6"/>
    <s v="Number"/>
    <n v="2"/>
    <x v="1"/>
  </r>
  <r>
    <s v="Usual Resident population aged 15 years who work from home"/>
    <x v="2"/>
    <s v="Female"/>
    <s v="Activities of extraterritorial organisations and bodies (U)"/>
    <x v="7"/>
    <s v="Number"/>
    <n v="1"/>
    <x v="1"/>
  </r>
  <r>
    <s v="Usual Resident population aged 15 years who work from home"/>
    <x v="2"/>
    <s v="Female"/>
    <s v="Activities of extraterritorial organisations and bodies (U)"/>
    <x v="8"/>
    <s v="Number"/>
    <n v="3"/>
    <x v="1"/>
  </r>
  <r>
    <s v="Usual Resident population aged 15 years who work from home"/>
    <x v="2"/>
    <s v="Female"/>
    <s v="Activities of extraterritorial organisations and bodies (U)"/>
    <x v="9"/>
    <s v="Number"/>
    <n v="3"/>
    <x v="0"/>
  </r>
  <r>
    <s v="Usual Resident population aged 15 years who work from home"/>
    <x v="2"/>
    <s v="Female"/>
    <s v="Activities of extraterritorial organisations and bodies (U)"/>
    <x v="10"/>
    <s v="Number"/>
    <n v="12"/>
    <x v="0"/>
  </r>
  <r>
    <s v="Usual Resident population aged 15 years who work from home"/>
    <x v="2"/>
    <s v="Female"/>
    <s v="Activities of extraterritorial organisations and bodies (U)"/>
    <x v="11"/>
    <s v="Number"/>
    <n v="1"/>
    <x v="1"/>
  </r>
  <r>
    <s v="Usual Resident population aged 15 years who work from home"/>
    <x v="2"/>
    <s v="Female"/>
    <s v="Activities of extraterritorial organisations and bodies (U)"/>
    <x v="12"/>
    <s v="Number"/>
    <n v="2"/>
    <x v="1"/>
  </r>
  <r>
    <s v="Usual Resident population aged 15 years who work from home"/>
    <x v="2"/>
    <s v="Female"/>
    <s v="Activities of extraterritorial organisations and bodies (U)"/>
    <x v="13"/>
    <s v="Number"/>
    <n v="7"/>
    <x v="0"/>
  </r>
  <r>
    <s v="Usual Resident population aged 15 years who work from home"/>
    <x v="2"/>
    <s v="Female"/>
    <s v="Activities of extraterritorial organisations and bodies (U)"/>
    <x v="14"/>
    <s v="Number"/>
    <n v="4"/>
    <x v="0"/>
  </r>
  <r>
    <s v="Usual Resident population aged 15 years who work from home"/>
    <x v="2"/>
    <s v="Female"/>
    <s v="Activities of extraterritorial organisations and bodies (U)"/>
    <x v="15"/>
    <s v="Number"/>
    <n v="2"/>
    <x v="2"/>
  </r>
  <r>
    <s v="Usual Resident population aged 15 years who work from home"/>
    <x v="2"/>
    <s v="Female"/>
    <s v="Activities of extraterritorial organisations and bodies (U)"/>
    <x v="16"/>
    <s v="Number"/>
    <n v="8"/>
    <x v="2"/>
  </r>
  <r>
    <s v="Usual Resident population aged 15 years who work from home"/>
    <x v="2"/>
    <s v="Female"/>
    <s v="Activities of extraterritorial organisations and bodies (U)"/>
    <x v="17"/>
    <s v="Number"/>
    <n v="3"/>
    <x v="2"/>
  </r>
  <r>
    <s v="Usual Resident population aged 15 years who work from home"/>
    <x v="2"/>
    <s v="Female"/>
    <s v="Activities of extraterritorial organisations and bodies (U)"/>
    <x v="18"/>
    <s v="Number"/>
    <n v="1"/>
    <x v="2"/>
  </r>
  <r>
    <s v="Usual Resident population aged 15 years who work from home"/>
    <x v="2"/>
    <s v="Female"/>
    <s v="Activities of extraterritorial organisations and bodies (U)"/>
    <x v="19"/>
    <s v="Number"/>
    <n v="0"/>
    <x v="2"/>
  </r>
  <r>
    <s v="Usual Resident population aged 15 years who work from home"/>
    <x v="2"/>
    <s v="Female"/>
    <s v="Activities of extraterritorial organisations and bodies (U)"/>
    <x v="20"/>
    <s v="Number"/>
    <n v="4"/>
    <x v="2"/>
  </r>
  <r>
    <s v="Usual Resident population aged 15 years who work from home"/>
    <x v="2"/>
    <s v="Female"/>
    <s v="Activities of extraterritorial organisations and bodies (U)"/>
    <x v="21"/>
    <s v="Number"/>
    <n v="0"/>
    <x v="3"/>
  </r>
  <r>
    <s v="Usual Resident population aged 15 years who work from home"/>
    <x v="2"/>
    <s v="Female"/>
    <s v="Activities of extraterritorial organisations and bodies (U)"/>
    <x v="22"/>
    <s v="Number"/>
    <n v="3"/>
    <x v="3"/>
  </r>
  <r>
    <s v="Usual Resident population aged 15 years who work from home"/>
    <x v="2"/>
    <s v="Female"/>
    <s v="Activities of extraterritorial organisations and bodies (U)"/>
    <x v="23"/>
    <s v="Number"/>
    <n v="0"/>
    <x v="3"/>
  </r>
  <r>
    <s v="Usual Resident population aged 15 years who work from home"/>
    <x v="2"/>
    <s v="Female"/>
    <s v="Activities of extraterritorial organisations and bodies (U)"/>
    <x v="24"/>
    <s v="Number"/>
    <n v="0"/>
    <x v="3"/>
  </r>
  <r>
    <s v="Usual Resident population aged 15 years who work from home"/>
    <x v="2"/>
    <s v="Female"/>
    <s v="Activities of extraterritorial organisations and bodies (U)"/>
    <x v="25"/>
    <s v="Number"/>
    <n v="0"/>
    <x v="3"/>
  </r>
  <r>
    <s v="Usual Resident population aged 15 years who work from home"/>
    <x v="2"/>
    <s v="Female"/>
    <s v="Activities of extraterritorial organisations and bodies (U)"/>
    <x v="26"/>
    <s v="Number"/>
    <n v="2"/>
    <x v="3"/>
  </r>
  <r>
    <s v="Usual Resident population aged 15 years who work from home"/>
    <x v="2"/>
    <s v="Female"/>
    <s v="Activities of extraterritorial organisations and bodies (U)"/>
    <x v="27"/>
    <s v="Number"/>
    <n v="1"/>
    <x v="4"/>
  </r>
  <r>
    <s v="Usual Resident population aged 15 years who work from home"/>
    <x v="2"/>
    <s v="Female"/>
    <s v="Activities of extraterritorial organisations and bodies (U)"/>
    <x v="28"/>
    <s v="Number"/>
    <n v="19"/>
    <x v="4"/>
  </r>
  <r>
    <s v="Usual Resident population aged 15 years who work from home"/>
    <x v="2"/>
    <s v="Female"/>
    <s v="Activities of extraterritorial organisations and bodies (U)"/>
    <x v="29"/>
    <s v="Number"/>
    <n v="1"/>
    <x v="4"/>
  </r>
  <r>
    <s v="Usual Resident population aged 15 years who work from home"/>
    <x v="2"/>
    <s v="Female"/>
    <s v="Industry not stated"/>
    <x v="0"/>
    <s v="Number"/>
    <n v="45"/>
    <x v="0"/>
  </r>
  <r>
    <s v="Usual Resident population aged 15 years who work from home"/>
    <x v="2"/>
    <s v="Female"/>
    <s v="Industry not stated"/>
    <x v="1"/>
    <s v="Number"/>
    <n v="327"/>
    <x v="0"/>
  </r>
  <r>
    <s v="Usual Resident population aged 15 years who work from home"/>
    <x v="2"/>
    <s v="Female"/>
    <s v="Industry not stated"/>
    <x v="2"/>
    <s v="Number"/>
    <n v="198"/>
    <x v="0"/>
  </r>
  <r>
    <s v="Usual Resident population aged 15 years who work from home"/>
    <x v="2"/>
    <s v="Female"/>
    <s v="Industry not stated"/>
    <x v="3"/>
    <s v="Number"/>
    <n v="163"/>
    <x v="0"/>
  </r>
  <r>
    <s v="Usual Resident population aged 15 years who work from home"/>
    <x v="2"/>
    <s v="Female"/>
    <s v="Industry not stated"/>
    <x v="4"/>
    <s v="Number"/>
    <n v="127"/>
    <x v="0"/>
  </r>
  <r>
    <s v="Usual Resident population aged 15 years who work from home"/>
    <x v="2"/>
    <s v="Female"/>
    <s v="Industry not stated"/>
    <x v="5"/>
    <s v="Number"/>
    <n v="113"/>
    <x v="0"/>
  </r>
  <r>
    <s v="Usual Resident population aged 15 years who work from home"/>
    <x v="2"/>
    <s v="Female"/>
    <s v="Industry not stated"/>
    <x v="6"/>
    <s v="Number"/>
    <n v="57"/>
    <x v="1"/>
  </r>
  <r>
    <s v="Usual Resident population aged 15 years who work from home"/>
    <x v="2"/>
    <s v="Female"/>
    <s v="Industry not stated"/>
    <x v="7"/>
    <s v="Number"/>
    <n v="41"/>
    <x v="1"/>
  </r>
  <r>
    <s v="Usual Resident population aged 15 years who work from home"/>
    <x v="2"/>
    <s v="Female"/>
    <s v="Industry not stated"/>
    <x v="8"/>
    <s v="Number"/>
    <n v="25"/>
    <x v="1"/>
  </r>
  <r>
    <s v="Usual Resident population aged 15 years who work from home"/>
    <x v="2"/>
    <s v="Female"/>
    <s v="Industry not stated"/>
    <x v="9"/>
    <s v="Number"/>
    <n v="72"/>
    <x v="0"/>
  </r>
  <r>
    <s v="Usual Resident population aged 15 years who work from home"/>
    <x v="2"/>
    <s v="Female"/>
    <s v="Industry not stated"/>
    <x v="10"/>
    <s v="Number"/>
    <n v="138"/>
    <x v="0"/>
  </r>
  <r>
    <s v="Usual Resident population aged 15 years who work from home"/>
    <x v="2"/>
    <s v="Female"/>
    <s v="Industry not stated"/>
    <x v="11"/>
    <s v="Number"/>
    <n v="43"/>
    <x v="1"/>
  </r>
  <r>
    <s v="Usual Resident population aged 15 years who work from home"/>
    <x v="2"/>
    <s v="Female"/>
    <s v="Industry not stated"/>
    <x v="12"/>
    <s v="Number"/>
    <n v="63"/>
    <x v="1"/>
  </r>
  <r>
    <s v="Usual Resident population aged 15 years who work from home"/>
    <x v="2"/>
    <s v="Female"/>
    <s v="Industry not stated"/>
    <x v="13"/>
    <s v="Number"/>
    <n v="101"/>
    <x v="0"/>
  </r>
  <r>
    <s v="Usual Resident population aged 15 years who work from home"/>
    <x v="2"/>
    <s v="Female"/>
    <s v="Industry not stated"/>
    <x v="14"/>
    <s v="Number"/>
    <n v="148"/>
    <x v="0"/>
  </r>
  <r>
    <s v="Usual Resident population aged 15 years who work from home"/>
    <x v="2"/>
    <s v="Female"/>
    <s v="Industry not stated"/>
    <x v="15"/>
    <s v="Number"/>
    <n v="112"/>
    <x v="2"/>
  </r>
  <r>
    <s v="Usual Resident population aged 15 years who work from home"/>
    <x v="2"/>
    <s v="Female"/>
    <s v="Industry not stated"/>
    <x v="16"/>
    <s v="Number"/>
    <n v="396"/>
    <x v="2"/>
  </r>
  <r>
    <s v="Usual Resident population aged 15 years who work from home"/>
    <x v="2"/>
    <s v="Female"/>
    <s v="Industry not stated"/>
    <x v="17"/>
    <s v="Number"/>
    <n v="139"/>
    <x v="2"/>
  </r>
  <r>
    <s v="Usual Resident population aged 15 years who work from home"/>
    <x v="2"/>
    <s v="Female"/>
    <s v="Industry not stated"/>
    <x v="18"/>
    <s v="Number"/>
    <n v="126"/>
    <x v="2"/>
  </r>
  <r>
    <s v="Usual Resident population aged 15 years who work from home"/>
    <x v="2"/>
    <s v="Female"/>
    <s v="Industry not stated"/>
    <x v="19"/>
    <s v="Number"/>
    <n v="109"/>
    <x v="2"/>
  </r>
  <r>
    <s v="Usual Resident population aged 15 years who work from home"/>
    <x v="2"/>
    <s v="Female"/>
    <s v="Industry not stated"/>
    <x v="20"/>
    <s v="Number"/>
    <n v="91"/>
    <x v="2"/>
  </r>
  <r>
    <s v="Usual Resident population aged 15 years who work from home"/>
    <x v="2"/>
    <s v="Female"/>
    <s v="Industry not stated"/>
    <x v="21"/>
    <s v="Number"/>
    <n v="53"/>
    <x v="3"/>
  </r>
  <r>
    <s v="Usual Resident population aged 15 years who work from home"/>
    <x v="2"/>
    <s v="Female"/>
    <s v="Industry not stated"/>
    <x v="22"/>
    <s v="Number"/>
    <n v="133"/>
    <x v="3"/>
  </r>
  <r>
    <s v="Usual Resident population aged 15 years who work from home"/>
    <x v="2"/>
    <s v="Female"/>
    <s v="Industry not stated"/>
    <x v="23"/>
    <s v="Number"/>
    <n v="30"/>
    <x v="3"/>
  </r>
  <r>
    <s v="Usual Resident population aged 15 years who work from home"/>
    <x v="2"/>
    <s v="Female"/>
    <s v="Industry not stated"/>
    <x v="24"/>
    <s v="Number"/>
    <n v="116"/>
    <x v="3"/>
  </r>
  <r>
    <s v="Usual Resident population aged 15 years who work from home"/>
    <x v="2"/>
    <s v="Female"/>
    <s v="Industry not stated"/>
    <x v="25"/>
    <s v="Number"/>
    <n v="30"/>
    <x v="3"/>
  </r>
  <r>
    <s v="Usual Resident population aged 15 years who work from home"/>
    <x v="2"/>
    <s v="Female"/>
    <s v="Industry not stated"/>
    <x v="26"/>
    <s v="Number"/>
    <n v="48"/>
    <x v="3"/>
  </r>
  <r>
    <s v="Usual Resident population aged 15 years who work from home"/>
    <x v="2"/>
    <s v="Female"/>
    <s v="Industry not stated"/>
    <x v="27"/>
    <s v="Number"/>
    <n v="42"/>
    <x v="4"/>
  </r>
  <r>
    <s v="Usual Resident population aged 15 years who work from home"/>
    <x v="2"/>
    <s v="Female"/>
    <s v="Industry not stated"/>
    <x v="28"/>
    <s v="Number"/>
    <n v="106"/>
    <x v="4"/>
  </r>
  <r>
    <s v="Usual Resident population aged 15 years who work from home"/>
    <x v="2"/>
    <s v="Female"/>
    <s v="Industry not stated"/>
    <x v="29"/>
    <s v="Number"/>
    <n v="3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4EAD5-20E6-4D14-B8BC-CD21C16A9301}" name="PivotTable1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7" firstHeaderRow="1" firstDataRow="1" firstDataCol="1"/>
  <pivotFields count="2">
    <pivotField dataField="1" showAll="0"/>
    <pivotField axis="axisRow" showAll="0">
      <items count="4">
        <item x="0"/>
        <item x="1"/>
        <item x="2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VALUE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AB851-1760-4EBD-915F-824D412B9888}" name="PivotTable2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3:E27" firstHeaderRow="1" firstDataRow="2" firstDataCol="1"/>
  <pivotFields count="3">
    <pivotField axis="axisCol" showAll="0">
      <items count="4">
        <item x="0"/>
        <item x="1"/>
        <item x="2"/>
        <item t="default"/>
      </items>
    </pivotField>
    <pivotField axis="axisRow" showAll="0">
      <items count="23">
        <item x="8"/>
        <item x="20"/>
        <item x="19"/>
        <item x="13"/>
        <item x="0"/>
        <item x="17"/>
        <item x="5"/>
        <item x="15"/>
        <item x="3"/>
        <item x="10"/>
        <item x="16"/>
        <item x="21"/>
        <item x="9"/>
        <item x="2"/>
        <item x="1"/>
        <item x="18"/>
        <item x="12"/>
        <item x="14"/>
        <item x="11"/>
        <item x="7"/>
        <item x="4"/>
        <item x="6"/>
        <item t="default"/>
      </items>
    </pivotField>
    <pivotField dataField="1" showAll="0"/>
  </pivotFields>
  <rowFields count="1">
    <field x="1"/>
  </rowFields>
  <rowItems count="23">
    <i>
      <x v="1"/>
    </i>
    <i>
      <x v="14"/>
    </i>
    <i>
      <x v="20"/>
    </i>
    <i>
      <x v="2"/>
    </i>
    <i>
      <x v="18"/>
    </i>
    <i>
      <x v="8"/>
    </i>
    <i>
      <x v="19"/>
    </i>
    <i>
      <x v="5"/>
    </i>
    <i>
      <x v="6"/>
    </i>
    <i>
      <x v="15"/>
    </i>
    <i>
      <x/>
    </i>
    <i>
      <x v="17"/>
    </i>
    <i>
      <x v="7"/>
    </i>
    <i>
      <x v="10"/>
    </i>
    <i>
      <x v="3"/>
    </i>
    <i>
      <x v="11"/>
    </i>
    <i>
      <x v="21"/>
    </i>
    <i>
      <x v="13"/>
    </i>
    <i>
      <x v="9"/>
    </i>
    <i>
      <x v="16"/>
    </i>
    <i>
      <x v="12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VALUE" fld="2" baseField="0" baseItem="0"/>
  </dataFields>
  <chartFormats count="3">
    <chartFormat chart="26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6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6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BF1378-3C2A-E044-AD43-8F37BFB935DB}" name="PivotTable18" cacheId="5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5:D29" firstHeaderRow="1" firstDataRow="2" firstDataCol="1" rowPageCount="3" colPageCount="1"/>
  <pivotFields count="7">
    <pivotField axis="axisPage" multipleItemSelectionAllowed="1" showAll="0">
      <items count="4">
        <item h="1" x="1"/>
        <item h="1" x="2"/>
        <item x="0"/>
        <item t="default"/>
      </items>
    </pivotField>
    <pivotField axis="axisCol" showAll="0">
      <items count="4">
        <item x="0"/>
        <item x="1"/>
        <item x="2"/>
        <item t="default"/>
      </items>
    </pivotField>
    <pivotField axis="axisPage" multipleItemSelectionAllowed="1" showAll="0">
      <items count="4">
        <item h="1" x="0"/>
        <item x="2"/>
        <item x="1"/>
        <item t="default"/>
      </items>
    </pivotField>
    <pivotField axis="axisRow" showAll="0">
      <items count="24">
        <item x="9"/>
        <item x="21"/>
        <item x="20"/>
        <item x="14"/>
        <item x="1"/>
        <item x="18"/>
        <item x="6"/>
        <item x="16"/>
        <item x="4"/>
        <item x="11"/>
        <item x="17"/>
        <item x="22"/>
        <item x="10"/>
        <item x="3"/>
        <item x="2"/>
        <item x="19"/>
        <item x="13"/>
        <item x="15"/>
        <item x="12"/>
        <item h="1" x="0"/>
        <item x="8"/>
        <item x="5"/>
        <item x="7"/>
        <item t="default"/>
      </items>
    </pivotField>
    <pivotField axis="axisPage" multipleItemSelectionAllowed="1" showAll="0">
      <items count="32">
        <item x="1"/>
        <item x="28"/>
        <item x="16"/>
        <item x="17"/>
        <item x="29"/>
        <item x="2"/>
        <item x="3"/>
        <item x="4"/>
        <item x="22"/>
        <item x="23"/>
        <item x="18"/>
        <item x="6"/>
        <item x="7"/>
        <item x="8"/>
        <item x="24"/>
        <item x="19"/>
        <item x="9"/>
        <item x="10"/>
        <item x="25"/>
        <item x="11"/>
        <item x="30"/>
        <item x="12"/>
        <item x="26"/>
        <item x="27"/>
        <item x="5"/>
        <item h="1" x="0"/>
        <item x="20"/>
        <item x="21"/>
        <item x="13"/>
        <item x="14"/>
        <item x="15"/>
        <item t="default"/>
      </items>
    </pivotField>
    <pivotField showAll="0"/>
    <pivotField dataField="1" showAll="0"/>
  </pivotFields>
  <rowFields count="1">
    <field x="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2"/>
    </i>
    <i t="grand">
      <x/>
    </i>
  </rowItems>
  <colFields count="1">
    <field x="1"/>
  </colFields>
  <colItems count="3">
    <i>
      <x/>
    </i>
    <i>
      <x v="1"/>
    </i>
    <i>
      <x v="2"/>
    </i>
  </colItems>
  <pageFields count="3">
    <pageField fld="0" hier="-1"/>
    <pageField fld="4" hier="-1"/>
    <pageField fld="2" hier="-1"/>
  </pageFields>
  <dataFields count="1">
    <dataField name="Sum of VAL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E18D2-CCFF-4581-A284-0E7F518CBD0B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E10" firstHeaderRow="1" firstDataRow="2" firstDataCol="1"/>
  <pivotFields count="3">
    <pivotField axis="axisCol" showAll="0">
      <items count="4">
        <item x="0"/>
        <item x="1"/>
        <item x="2"/>
        <item t="default"/>
      </items>
    </pivotField>
    <pivotField dataField="1" showAll="0"/>
    <pivotField axis="axisRow" showAll="0">
      <items count="6">
        <item x="0"/>
        <item x="1"/>
        <item x="4"/>
        <item x="2"/>
        <item x="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VALUE" fld="1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E755E-C6EA-3546-8D7C-06D658A4FAAF}" name="PivotTable1" cacheId="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">
  <location ref="A3:D21" firstHeaderRow="1" firstDataRow="2" firstDataCol="1" rowPageCount="1" colPageCount="1"/>
  <pivotFields count="8"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showAll="0" sortType="ascending">
      <items count="31">
        <item x="0"/>
        <item x="27"/>
        <item x="15"/>
        <item x="16"/>
        <item x="28"/>
        <item x="1"/>
        <item x="2"/>
        <item x="3"/>
        <item x="21"/>
        <item x="22"/>
        <item x="17"/>
        <item x="5"/>
        <item x="6"/>
        <item x="7"/>
        <item x="23"/>
        <item x="18"/>
        <item x="8"/>
        <item x="9"/>
        <item x="24"/>
        <item x="10"/>
        <item x="29"/>
        <item x="11"/>
        <item x="25"/>
        <item x="26"/>
        <item x="4"/>
        <item x="19"/>
        <item x="20"/>
        <item x="12"/>
        <item x="13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multipleItemSelectionAllowed="1" showAll="0">
      <items count="6">
        <item x="0"/>
        <item h="1" x="1"/>
        <item h="1" x="4"/>
        <item x="2"/>
        <item h="1" x="3"/>
        <item t="default"/>
      </items>
    </pivotField>
  </pivotFields>
  <rowFields count="1">
    <field x="4"/>
  </rowFields>
  <rowItems count="17">
    <i>
      <x/>
    </i>
    <i>
      <x v="17"/>
    </i>
    <i>
      <x v="26"/>
    </i>
    <i>
      <x v="2"/>
    </i>
    <i>
      <x v="28"/>
    </i>
    <i>
      <x v="10"/>
    </i>
    <i>
      <x v="29"/>
    </i>
    <i>
      <x v="25"/>
    </i>
    <i>
      <x v="15"/>
    </i>
    <i>
      <x v="24"/>
    </i>
    <i>
      <x v="19"/>
    </i>
    <i>
      <x v="11"/>
    </i>
    <i>
      <x v="7"/>
    </i>
    <i>
      <x v="6"/>
    </i>
    <i>
      <x v="5"/>
    </i>
    <i>
      <x v="3"/>
    </i>
    <i t="grand">
      <x/>
    </i>
  </rowItems>
  <colFields count="1">
    <field x="1"/>
  </colFields>
  <colItems count="3">
    <i>
      <x/>
    </i>
    <i>
      <x v="1"/>
    </i>
    <i>
      <x v="2"/>
    </i>
  </colItems>
  <pageFields count="1">
    <pageField fld="7" hier="-1"/>
  </pageFields>
  <dataFields count="1">
    <dataField name="Sum of VALUE" fld="6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DC588-1DC8-4C67-93D0-31CC54CBD12E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D8" firstHeaderRow="1" firstDataRow="2" firstDataCol="1"/>
  <pivotFields count="3">
    <pivotField axis="axisRow" showAll="0">
      <items count="4">
        <item x="0"/>
        <item x="1"/>
        <item x="2"/>
        <item t="default"/>
      </items>
    </pivotField>
    <pivotField axis="axisCol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VALUE" fld="2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B826BF-3300-4794-9DB4-904F1F387C5D}" name="PivotTable3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E6" firstHeaderRow="1" firstDataRow="2" firstDataCol="1"/>
  <pivotFields count="3">
    <pivotField axis="axisCol" showAll="0">
      <items count="4">
        <item x="0"/>
        <item x="1"/>
        <item x="2"/>
        <item t="default"/>
      </items>
    </pivotField>
    <pivotField axis="axisRow" showAll="0">
      <items count="3">
        <item x="1"/>
        <item x="0"/>
        <item t="default"/>
      </items>
    </pivotField>
    <pivotField dataField="1" showAll="0"/>
  </pivotFields>
  <rowFields count="1">
    <field x="1"/>
  </rowFields>
  <rowItems count="3">
    <i>
      <x/>
    </i>
    <i>
      <x v="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VALU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F1B54-9E94-4337-9FCB-ECBC50D1BA16}">
  <dimension ref="A2:H19"/>
  <sheetViews>
    <sheetView tabSelected="1" workbookViewId="0">
      <selection activeCell="E5" sqref="E5"/>
    </sheetView>
  </sheetViews>
  <sheetFormatPr defaultRowHeight="16" x14ac:dyDescent="0.4"/>
  <cols>
    <col min="2" max="2" width="23.5" bestFit="1" customWidth="1"/>
    <col min="3" max="3" width="68.25" bestFit="1" customWidth="1"/>
    <col min="4" max="4" width="26.33203125" bestFit="1" customWidth="1"/>
  </cols>
  <sheetData>
    <row r="2" spans="1:8" ht="20" x14ac:dyDescent="0.4">
      <c r="A2" s="56" t="s">
        <v>855</v>
      </c>
      <c r="B2" s="56"/>
      <c r="C2" s="56"/>
      <c r="D2" s="54"/>
      <c r="E2" s="54"/>
      <c r="F2" s="54"/>
      <c r="G2" s="54"/>
      <c r="H2" s="54"/>
    </row>
    <row r="3" spans="1:8" ht="20" x14ac:dyDescent="0.4">
      <c r="A3" s="53"/>
      <c r="B3" s="53"/>
      <c r="C3" s="53"/>
      <c r="D3" s="53"/>
      <c r="E3" s="53"/>
      <c r="F3" s="53"/>
      <c r="G3" s="53"/>
      <c r="H3" s="53"/>
    </row>
    <row r="4" spans="1:8" x14ac:dyDescent="0.4">
      <c r="A4" s="18"/>
      <c r="B4" s="55" t="s">
        <v>873</v>
      </c>
      <c r="C4" s="55" t="s">
        <v>879</v>
      </c>
      <c r="D4" s="55" t="s">
        <v>882</v>
      </c>
    </row>
    <row r="5" spans="1:8" x14ac:dyDescent="0.4">
      <c r="A5" s="18">
        <v>1</v>
      </c>
      <c r="B5" s="18" t="s">
        <v>856</v>
      </c>
      <c r="C5" s="18" t="s">
        <v>876</v>
      </c>
      <c r="D5" s="18" t="s">
        <v>881</v>
      </c>
    </row>
    <row r="6" spans="1:8" x14ac:dyDescent="0.4">
      <c r="A6" s="18">
        <v>2</v>
      </c>
      <c r="B6" s="18" t="s">
        <v>857</v>
      </c>
      <c r="C6" s="18" t="s">
        <v>877</v>
      </c>
      <c r="D6" s="18"/>
    </row>
    <row r="7" spans="1:8" x14ac:dyDescent="0.4">
      <c r="A7" s="18">
        <v>3</v>
      </c>
      <c r="B7" s="18" t="s">
        <v>858</v>
      </c>
      <c r="C7" s="18" t="s">
        <v>876</v>
      </c>
      <c r="D7" s="18" t="s">
        <v>880</v>
      </c>
    </row>
    <row r="8" spans="1:8" x14ac:dyDescent="0.4">
      <c r="A8" s="18">
        <v>4</v>
      </c>
      <c r="B8" s="18" t="s">
        <v>859</v>
      </c>
      <c r="C8" s="18" t="s">
        <v>878</v>
      </c>
      <c r="D8" s="18"/>
    </row>
    <row r="9" spans="1:8" x14ac:dyDescent="0.4">
      <c r="A9" s="18">
        <v>5</v>
      </c>
      <c r="B9" s="18" t="s">
        <v>860</v>
      </c>
      <c r="C9" s="18" t="s">
        <v>861</v>
      </c>
      <c r="D9" s="18"/>
    </row>
    <row r="10" spans="1:8" x14ac:dyDescent="0.4">
      <c r="A10" s="18">
        <v>6</v>
      </c>
      <c r="B10" s="18" t="s">
        <v>862</v>
      </c>
      <c r="C10" s="18" t="s">
        <v>861</v>
      </c>
      <c r="D10" s="18"/>
    </row>
    <row r="11" spans="1:8" x14ac:dyDescent="0.4">
      <c r="A11" s="18">
        <v>7</v>
      </c>
      <c r="B11" s="18" t="s">
        <v>863</v>
      </c>
      <c r="C11" s="18" t="s">
        <v>861</v>
      </c>
      <c r="D11" s="18"/>
    </row>
    <row r="12" spans="1:8" x14ac:dyDescent="0.4">
      <c r="A12" s="18">
        <v>8</v>
      </c>
      <c r="B12" s="18" t="s">
        <v>864</v>
      </c>
      <c r="C12" s="18" t="s">
        <v>861</v>
      </c>
      <c r="D12" s="18"/>
    </row>
    <row r="13" spans="1:8" x14ac:dyDescent="0.4">
      <c r="A13" s="18">
        <v>9</v>
      </c>
      <c r="B13" s="18" t="s">
        <v>865</v>
      </c>
      <c r="C13" s="18" t="s">
        <v>861</v>
      </c>
      <c r="D13" s="18"/>
    </row>
    <row r="14" spans="1:8" x14ac:dyDescent="0.4">
      <c r="A14" s="18">
        <v>10</v>
      </c>
      <c r="B14" s="18" t="s">
        <v>866</v>
      </c>
      <c r="C14" s="18" t="s">
        <v>861</v>
      </c>
      <c r="D14" s="18"/>
    </row>
    <row r="15" spans="1:8" x14ac:dyDescent="0.4">
      <c r="A15" s="18">
        <v>11</v>
      </c>
      <c r="B15" s="18" t="s">
        <v>867</v>
      </c>
      <c r="C15" s="18" t="s">
        <v>868</v>
      </c>
      <c r="D15" s="18"/>
    </row>
    <row r="16" spans="1:8" x14ac:dyDescent="0.4">
      <c r="A16" s="18">
        <v>12</v>
      </c>
      <c r="B16" s="18" t="s">
        <v>869</v>
      </c>
      <c r="C16" s="18" t="s">
        <v>868</v>
      </c>
      <c r="D16" s="18"/>
    </row>
    <row r="17" spans="1:4" x14ac:dyDescent="0.4">
      <c r="A17" s="18">
        <v>13</v>
      </c>
      <c r="B17" s="18" t="s">
        <v>870</v>
      </c>
      <c r="C17" s="18" t="s">
        <v>868</v>
      </c>
      <c r="D17" s="18"/>
    </row>
    <row r="18" spans="1:4" x14ac:dyDescent="0.4">
      <c r="A18" s="18">
        <v>14</v>
      </c>
      <c r="B18" s="18" t="s">
        <v>871</v>
      </c>
      <c r="C18" s="18" t="s">
        <v>868</v>
      </c>
      <c r="D18" s="18"/>
    </row>
    <row r="19" spans="1:4" x14ac:dyDescent="0.4">
      <c r="A19" s="18">
        <v>15</v>
      </c>
      <c r="B19" s="18" t="s">
        <v>872</v>
      </c>
      <c r="C19" s="18" t="s">
        <v>868</v>
      </c>
      <c r="D19" s="18"/>
    </row>
  </sheetData>
  <mergeCells count="1">
    <mergeCell ref="A2: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F1030-B21A-CE4E-9423-2E13BCBB80E0}">
  <sheetPr>
    <tabColor theme="5" tint="0.79998168889431442"/>
  </sheetPr>
  <dimension ref="A1:G6976"/>
  <sheetViews>
    <sheetView workbookViewId="0">
      <selection activeCell="I12" sqref="I12"/>
    </sheetView>
  </sheetViews>
  <sheetFormatPr defaultColWidth="10.6640625" defaultRowHeight="16" x14ac:dyDescent="0.4"/>
  <cols>
    <col min="1" max="1" width="44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69</v>
      </c>
      <c r="E1" t="s">
        <v>44</v>
      </c>
      <c r="F1" t="s">
        <v>3</v>
      </c>
      <c r="G1" t="s">
        <v>4</v>
      </c>
    </row>
    <row r="2" spans="1:7" x14ac:dyDescent="0.4">
      <c r="A2" t="s">
        <v>75</v>
      </c>
      <c r="B2">
        <v>2011</v>
      </c>
      <c r="C2" t="s">
        <v>5</v>
      </c>
      <c r="D2" t="s">
        <v>70</v>
      </c>
      <c r="E2" t="s">
        <v>6</v>
      </c>
      <c r="F2" t="s">
        <v>7</v>
      </c>
      <c r="G2">
        <v>2232203</v>
      </c>
    </row>
    <row r="3" spans="1:7" x14ac:dyDescent="0.4">
      <c r="A3" t="s">
        <v>75</v>
      </c>
      <c r="B3">
        <v>2011</v>
      </c>
      <c r="C3" t="s">
        <v>5</v>
      </c>
      <c r="D3" t="s">
        <v>70</v>
      </c>
      <c r="E3" t="s">
        <v>8</v>
      </c>
      <c r="F3" t="s">
        <v>7</v>
      </c>
      <c r="G3">
        <v>25410</v>
      </c>
    </row>
    <row r="4" spans="1:7" x14ac:dyDescent="0.4">
      <c r="A4" t="s">
        <v>75</v>
      </c>
      <c r="B4">
        <v>2011</v>
      </c>
      <c r="C4" t="s">
        <v>5</v>
      </c>
      <c r="D4" t="s">
        <v>70</v>
      </c>
      <c r="E4" t="s">
        <v>9</v>
      </c>
      <c r="F4" t="s">
        <v>7</v>
      </c>
      <c r="G4">
        <v>279128</v>
      </c>
    </row>
    <row r="5" spans="1:7" x14ac:dyDescent="0.4">
      <c r="A5" t="s">
        <v>75</v>
      </c>
      <c r="B5">
        <v>2011</v>
      </c>
      <c r="C5" t="s">
        <v>5</v>
      </c>
      <c r="D5" t="s">
        <v>70</v>
      </c>
      <c r="E5" t="s">
        <v>10</v>
      </c>
      <c r="F5" t="s">
        <v>7</v>
      </c>
      <c r="G5">
        <v>98561</v>
      </c>
    </row>
    <row r="6" spans="1:7" x14ac:dyDescent="0.4">
      <c r="A6" t="s">
        <v>75</v>
      </c>
      <c r="B6">
        <v>2011</v>
      </c>
      <c r="C6" t="s">
        <v>5</v>
      </c>
      <c r="D6" t="s">
        <v>70</v>
      </c>
      <c r="E6" t="s">
        <v>11</v>
      </c>
      <c r="F6" t="s">
        <v>7</v>
      </c>
      <c r="G6">
        <v>141916</v>
      </c>
    </row>
    <row r="7" spans="1:7" x14ac:dyDescent="0.4">
      <c r="A7" t="s">
        <v>75</v>
      </c>
      <c r="B7">
        <v>2011</v>
      </c>
      <c r="C7" t="s">
        <v>5</v>
      </c>
      <c r="D7" t="s">
        <v>70</v>
      </c>
      <c r="E7" t="s">
        <v>12</v>
      </c>
      <c r="F7" t="s">
        <v>7</v>
      </c>
      <c r="G7">
        <v>132573</v>
      </c>
    </row>
    <row r="8" spans="1:7" x14ac:dyDescent="0.4">
      <c r="A8" t="s">
        <v>75</v>
      </c>
      <c r="B8">
        <v>2011</v>
      </c>
      <c r="C8" t="s">
        <v>5</v>
      </c>
      <c r="D8" t="s">
        <v>70</v>
      </c>
      <c r="E8" t="s">
        <v>13</v>
      </c>
      <c r="F8" t="s">
        <v>7</v>
      </c>
      <c r="G8">
        <v>104226</v>
      </c>
    </row>
    <row r="9" spans="1:7" x14ac:dyDescent="0.4">
      <c r="A9" t="s">
        <v>75</v>
      </c>
      <c r="B9">
        <v>2011</v>
      </c>
      <c r="C9" t="s">
        <v>5</v>
      </c>
      <c r="D9" t="s">
        <v>70</v>
      </c>
      <c r="E9" t="s">
        <v>14</v>
      </c>
      <c r="F9" t="s">
        <v>7</v>
      </c>
      <c r="G9">
        <v>46265</v>
      </c>
    </row>
    <row r="10" spans="1:7" x14ac:dyDescent="0.4">
      <c r="A10" t="s">
        <v>75</v>
      </c>
      <c r="B10">
        <v>2011</v>
      </c>
      <c r="C10" t="s">
        <v>5</v>
      </c>
      <c r="D10" t="s">
        <v>70</v>
      </c>
      <c r="E10" t="s">
        <v>15</v>
      </c>
      <c r="F10" t="s">
        <v>7</v>
      </c>
      <c r="G10">
        <v>38597</v>
      </c>
    </row>
    <row r="11" spans="1:7" x14ac:dyDescent="0.4">
      <c r="A11" t="s">
        <v>75</v>
      </c>
      <c r="B11">
        <v>2011</v>
      </c>
      <c r="C11" t="s">
        <v>5</v>
      </c>
      <c r="D11" t="s">
        <v>70</v>
      </c>
      <c r="E11" t="s">
        <v>16</v>
      </c>
      <c r="F11" t="s">
        <v>7</v>
      </c>
      <c r="G11">
        <v>18433</v>
      </c>
    </row>
    <row r="12" spans="1:7" x14ac:dyDescent="0.4">
      <c r="A12" t="s">
        <v>75</v>
      </c>
      <c r="B12">
        <v>2011</v>
      </c>
      <c r="C12" t="s">
        <v>5</v>
      </c>
      <c r="D12" t="s">
        <v>70</v>
      </c>
      <c r="E12" t="s">
        <v>17</v>
      </c>
      <c r="F12" t="s">
        <v>7</v>
      </c>
      <c r="G12">
        <v>58024</v>
      </c>
    </row>
    <row r="13" spans="1:7" x14ac:dyDescent="0.4">
      <c r="A13" t="s">
        <v>75</v>
      </c>
      <c r="B13">
        <v>2011</v>
      </c>
      <c r="C13" t="s">
        <v>5</v>
      </c>
      <c r="D13" t="s">
        <v>70</v>
      </c>
      <c r="E13" t="s">
        <v>18</v>
      </c>
      <c r="F13" t="s">
        <v>7</v>
      </c>
      <c r="G13">
        <v>90634</v>
      </c>
    </row>
    <row r="14" spans="1:7" x14ac:dyDescent="0.4">
      <c r="A14" t="s">
        <v>75</v>
      </c>
      <c r="B14">
        <v>2011</v>
      </c>
      <c r="C14" t="s">
        <v>5</v>
      </c>
      <c r="D14" t="s">
        <v>70</v>
      </c>
      <c r="E14" t="s">
        <v>19</v>
      </c>
      <c r="F14" t="s">
        <v>7</v>
      </c>
      <c r="G14">
        <v>35849</v>
      </c>
    </row>
    <row r="15" spans="1:7" x14ac:dyDescent="0.4">
      <c r="A15" t="s">
        <v>75</v>
      </c>
      <c r="B15">
        <v>2011</v>
      </c>
      <c r="C15" t="s">
        <v>5</v>
      </c>
      <c r="D15" t="s">
        <v>70</v>
      </c>
      <c r="E15" t="s">
        <v>20</v>
      </c>
      <c r="F15" t="s">
        <v>7</v>
      </c>
      <c r="G15">
        <v>40956</v>
      </c>
    </row>
    <row r="16" spans="1:7" x14ac:dyDescent="0.4">
      <c r="A16" t="s">
        <v>75</v>
      </c>
      <c r="B16">
        <v>2011</v>
      </c>
      <c r="C16" t="s">
        <v>5</v>
      </c>
      <c r="D16" t="s">
        <v>70</v>
      </c>
      <c r="E16" t="s">
        <v>21</v>
      </c>
      <c r="F16" t="s">
        <v>7</v>
      </c>
      <c r="G16">
        <v>67477</v>
      </c>
    </row>
    <row r="17" spans="1:7" x14ac:dyDescent="0.4">
      <c r="A17" t="s">
        <v>75</v>
      </c>
      <c r="B17">
        <v>2011</v>
      </c>
      <c r="C17" t="s">
        <v>5</v>
      </c>
      <c r="D17" t="s">
        <v>70</v>
      </c>
      <c r="E17" t="s">
        <v>22</v>
      </c>
      <c r="F17" t="s">
        <v>7</v>
      </c>
      <c r="G17">
        <v>65581</v>
      </c>
    </row>
    <row r="18" spans="1:7" x14ac:dyDescent="0.4">
      <c r="A18" t="s">
        <v>75</v>
      </c>
      <c r="B18">
        <v>2011</v>
      </c>
      <c r="C18" t="s">
        <v>5</v>
      </c>
      <c r="D18" t="s">
        <v>70</v>
      </c>
      <c r="E18" t="s">
        <v>23</v>
      </c>
      <c r="F18" t="s">
        <v>7</v>
      </c>
      <c r="G18">
        <v>56148</v>
      </c>
    </row>
    <row r="19" spans="1:7" x14ac:dyDescent="0.4">
      <c r="A19" t="s">
        <v>75</v>
      </c>
      <c r="B19">
        <v>2011</v>
      </c>
      <c r="C19" t="s">
        <v>5</v>
      </c>
      <c r="D19" t="s">
        <v>70</v>
      </c>
      <c r="E19" t="s">
        <v>24</v>
      </c>
      <c r="F19" t="s">
        <v>7</v>
      </c>
      <c r="G19">
        <v>248372</v>
      </c>
    </row>
    <row r="20" spans="1:7" x14ac:dyDescent="0.4">
      <c r="A20" t="s">
        <v>75</v>
      </c>
      <c r="B20">
        <v>2011</v>
      </c>
      <c r="C20" t="s">
        <v>5</v>
      </c>
      <c r="D20" t="s">
        <v>70</v>
      </c>
      <c r="E20" t="s">
        <v>25</v>
      </c>
      <c r="F20" t="s">
        <v>7</v>
      </c>
      <c r="G20">
        <v>69286</v>
      </c>
    </row>
    <row r="21" spans="1:7" x14ac:dyDescent="0.4">
      <c r="A21" t="s">
        <v>75</v>
      </c>
      <c r="B21">
        <v>2011</v>
      </c>
      <c r="C21" t="s">
        <v>5</v>
      </c>
      <c r="D21" t="s">
        <v>70</v>
      </c>
      <c r="E21" t="s">
        <v>26</v>
      </c>
      <c r="F21" t="s">
        <v>7</v>
      </c>
      <c r="G21">
        <v>89578</v>
      </c>
    </row>
    <row r="22" spans="1:7" x14ac:dyDescent="0.4">
      <c r="A22" t="s">
        <v>75</v>
      </c>
      <c r="B22">
        <v>2011</v>
      </c>
      <c r="C22" t="s">
        <v>5</v>
      </c>
      <c r="D22" t="s">
        <v>70</v>
      </c>
      <c r="E22" t="s">
        <v>27</v>
      </c>
      <c r="F22" t="s">
        <v>7</v>
      </c>
      <c r="G22">
        <v>75328</v>
      </c>
    </row>
    <row r="23" spans="1:7" x14ac:dyDescent="0.4">
      <c r="A23" t="s">
        <v>75</v>
      </c>
      <c r="B23">
        <v>2011</v>
      </c>
      <c r="C23" t="s">
        <v>5</v>
      </c>
      <c r="D23" t="s">
        <v>70</v>
      </c>
      <c r="E23" t="s">
        <v>28</v>
      </c>
      <c r="F23" t="s">
        <v>7</v>
      </c>
      <c r="G23">
        <v>53514</v>
      </c>
    </row>
    <row r="24" spans="1:7" x14ac:dyDescent="0.4">
      <c r="A24" t="s">
        <v>75</v>
      </c>
      <c r="B24">
        <v>2011</v>
      </c>
      <c r="C24" t="s">
        <v>5</v>
      </c>
      <c r="D24" t="s">
        <v>70</v>
      </c>
      <c r="E24" t="s">
        <v>29</v>
      </c>
      <c r="F24" t="s">
        <v>7</v>
      </c>
      <c r="G24">
        <v>38791</v>
      </c>
    </row>
    <row r="25" spans="1:7" x14ac:dyDescent="0.4">
      <c r="A25" t="s">
        <v>75</v>
      </c>
      <c r="B25">
        <v>2011</v>
      </c>
      <c r="C25" t="s">
        <v>5</v>
      </c>
      <c r="D25" t="s">
        <v>70</v>
      </c>
      <c r="E25" t="s">
        <v>30</v>
      </c>
      <c r="F25" t="s">
        <v>7</v>
      </c>
      <c r="G25">
        <v>84518</v>
      </c>
    </row>
    <row r="26" spans="1:7" x14ac:dyDescent="0.4">
      <c r="A26" t="s">
        <v>75</v>
      </c>
      <c r="B26">
        <v>2011</v>
      </c>
      <c r="C26" t="s">
        <v>5</v>
      </c>
      <c r="D26" t="s">
        <v>70</v>
      </c>
      <c r="E26" t="s">
        <v>31</v>
      </c>
      <c r="F26" t="s">
        <v>7</v>
      </c>
      <c r="G26">
        <v>15019</v>
      </c>
    </row>
    <row r="27" spans="1:7" x14ac:dyDescent="0.4">
      <c r="A27" t="s">
        <v>75</v>
      </c>
      <c r="B27">
        <v>2011</v>
      </c>
      <c r="C27" t="s">
        <v>5</v>
      </c>
      <c r="D27" t="s">
        <v>70</v>
      </c>
      <c r="E27" t="s">
        <v>32</v>
      </c>
      <c r="F27" t="s">
        <v>7</v>
      </c>
      <c r="G27">
        <v>60942</v>
      </c>
    </row>
    <row r="28" spans="1:7" x14ac:dyDescent="0.4">
      <c r="A28" t="s">
        <v>75</v>
      </c>
      <c r="B28">
        <v>2011</v>
      </c>
      <c r="C28" t="s">
        <v>5</v>
      </c>
      <c r="D28" t="s">
        <v>70</v>
      </c>
      <c r="E28" t="s">
        <v>33</v>
      </c>
      <c r="F28" t="s">
        <v>7</v>
      </c>
      <c r="G28">
        <v>30246</v>
      </c>
    </row>
    <row r="29" spans="1:7" x14ac:dyDescent="0.4">
      <c r="A29" t="s">
        <v>75</v>
      </c>
      <c r="B29">
        <v>2011</v>
      </c>
      <c r="C29" t="s">
        <v>5</v>
      </c>
      <c r="D29" t="s">
        <v>70</v>
      </c>
      <c r="E29" t="s">
        <v>34</v>
      </c>
      <c r="F29" t="s">
        <v>7</v>
      </c>
      <c r="G29">
        <v>31058</v>
      </c>
    </row>
    <row r="30" spans="1:7" x14ac:dyDescent="0.4">
      <c r="A30" t="s">
        <v>75</v>
      </c>
      <c r="B30">
        <v>2011</v>
      </c>
      <c r="C30" t="s">
        <v>5</v>
      </c>
      <c r="D30" t="s">
        <v>70</v>
      </c>
      <c r="E30" t="s">
        <v>35</v>
      </c>
      <c r="F30" t="s">
        <v>7</v>
      </c>
      <c r="G30">
        <v>34640</v>
      </c>
    </row>
    <row r="31" spans="1:7" x14ac:dyDescent="0.4">
      <c r="A31" t="s">
        <v>75</v>
      </c>
      <c r="B31">
        <v>2011</v>
      </c>
      <c r="C31" t="s">
        <v>5</v>
      </c>
      <c r="D31" t="s">
        <v>70</v>
      </c>
      <c r="E31" t="s">
        <v>36</v>
      </c>
      <c r="F31" t="s">
        <v>7</v>
      </c>
      <c r="G31">
        <v>72146</v>
      </c>
    </row>
    <row r="32" spans="1:7" x14ac:dyDescent="0.4">
      <c r="A32" t="s">
        <v>75</v>
      </c>
      <c r="B32">
        <v>2011</v>
      </c>
      <c r="C32" t="s">
        <v>5</v>
      </c>
      <c r="D32" t="s">
        <v>70</v>
      </c>
      <c r="E32" t="s">
        <v>37</v>
      </c>
      <c r="F32" t="s">
        <v>7</v>
      </c>
      <c r="G32">
        <v>28987</v>
      </c>
    </row>
    <row r="33" spans="1:7" x14ac:dyDescent="0.4">
      <c r="A33" t="s">
        <v>75</v>
      </c>
      <c r="B33">
        <v>2011</v>
      </c>
      <c r="C33" t="s">
        <v>5</v>
      </c>
      <c r="D33" t="s">
        <v>47</v>
      </c>
      <c r="E33" t="s">
        <v>6</v>
      </c>
      <c r="F33" t="s">
        <v>7</v>
      </c>
      <c r="G33">
        <v>91526</v>
      </c>
    </row>
    <row r="34" spans="1:7" x14ac:dyDescent="0.4">
      <c r="A34" t="s">
        <v>75</v>
      </c>
      <c r="B34">
        <v>2011</v>
      </c>
      <c r="C34" t="s">
        <v>5</v>
      </c>
      <c r="D34" t="s">
        <v>47</v>
      </c>
      <c r="E34" t="s">
        <v>8</v>
      </c>
      <c r="F34" t="s">
        <v>7</v>
      </c>
      <c r="G34">
        <v>1411</v>
      </c>
    </row>
    <row r="35" spans="1:7" x14ac:dyDescent="0.4">
      <c r="A35" t="s">
        <v>75</v>
      </c>
      <c r="B35">
        <v>2011</v>
      </c>
      <c r="C35" t="s">
        <v>5</v>
      </c>
      <c r="D35" t="s">
        <v>47</v>
      </c>
      <c r="E35" t="s">
        <v>9</v>
      </c>
      <c r="F35" t="s">
        <v>7</v>
      </c>
      <c r="G35">
        <v>343</v>
      </c>
    </row>
    <row r="36" spans="1:7" x14ac:dyDescent="0.4">
      <c r="A36" t="s">
        <v>75</v>
      </c>
      <c r="B36">
        <v>2011</v>
      </c>
      <c r="C36" t="s">
        <v>5</v>
      </c>
      <c r="D36" t="s">
        <v>47</v>
      </c>
      <c r="E36" t="s">
        <v>10</v>
      </c>
      <c r="F36" t="s">
        <v>7</v>
      </c>
      <c r="G36">
        <v>218</v>
      </c>
    </row>
    <row r="37" spans="1:7" x14ac:dyDescent="0.4">
      <c r="A37" t="s">
        <v>75</v>
      </c>
      <c r="B37">
        <v>2011</v>
      </c>
      <c r="C37" t="s">
        <v>5</v>
      </c>
      <c r="D37" t="s">
        <v>47</v>
      </c>
      <c r="E37" t="s">
        <v>11</v>
      </c>
      <c r="F37" t="s">
        <v>7</v>
      </c>
      <c r="G37">
        <v>1212</v>
      </c>
    </row>
    <row r="38" spans="1:7" x14ac:dyDescent="0.4">
      <c r="A38" t="s">
        <v>75</v>
      </c>
      <c r="B38">
        <v>2011</v>
      </c>
      <c r="C38" t="s">
        <v>5</v>
      </c>
      <c r="D38" t="s">
        <v>47</v>
      </c>
      <c r="E38" t="s">
        <v>12</v>
      </c>
      <c r="F38" t="s">
        <v>7</v>
      </c>
      <c r="G38">
        <v>230</v>
      </c>
    </row>
    <row r="39" spans="1:7" x14ac:dyDescent="0.4">
      <c r="A39" t="s">
        <v>75</v>
      </c>
      <c r="B39">
        <v>2011</v>
      </c>
      <c r="C39" t="s">
        <v>5</v>
      </c>
      <c r="D39" t="s">
        <v>47</v>
      </c>
      <c r="E39" t="s">
        <v>13</v>
      </c>
      <c r="F39" t="s">
        <v>7</v>
      </c>
      <c r="G39">
        <v>3166</v>
      </c>
    </row>
    <row r="40" spans="1:7" x14ac:dyDescent="0.4">
      <c r="A40" t="s">
        <v>75</v>
      </c>
      <c r="B40">
        <v>2011</v>
      </c>
      <c r="C40" t="s">
        <v>5</v>
      </c>
      <c r="D40" t="s">
        <v>47</v>
      </c>
      <c r="E40" t="s">
        <v>14</v>
      </c>
      <c r="F40" t="s">
        <v>7</v>
      </c>
      <c r="G40">
        <v>3399</v>
      </c>
    </row>
    <row r="41" spans="1:7" x14ac:dyDescent="0.4">
      <c r="A41" t="s">
        <v>75</v>
      </c>
      <c r="B41">
        <v>2011</v>
      </c>
      <c r="C41" t="s">
        <v>5</v>
      </c>
      <c r="D41" t="s">
        <v>47</v>
      </c>
      <c r="E41" t="s">
        <v>15</v>
      </c>
      <c r="F41" t="s">
        <v>7</v>
      </c>
      <c r="G41">
        <v>2441</v>
      </c>
    </row>
    <row r="42" spans="1:7" x14ac:dyDescent="0.4">
      <c r="A42" t="s">
        <v>75</v>
      </c>
      <c r="B42">
        <v>2011</v>
      </c>
      <c r="C42" t="s">
        <v>5</v>
      </c>
      <c r="D42" t="s">
        <v>47</v>
      </c>
      <c r="E42" t="s">
        <v>16</v>
      </c>
      <c r="F42" t="s">
        <v>7</v>
      </c>
      <c r="G42">
        <v>1300</v>
      </c>
    </row>
    <row r="43" spans="1:7" x14ac:dyDescent="0.4">
      <c r="A43" t="s">
        <v>75</v>
      </c>
      <c r="B43">
        <v>2011</v>
      </c>
      <c r="C43" t="s">
        <v>5</v>
      </c>
      <c r="D43" t="s">
        <v>47</v>
      </c>
      <c r="E43" t="s">
        <v>17</v>
      </c>
      <c r="F43" t="s">
        <v>7</v>
      </c>
      <c r="G43">
        <v>1264</v>
      </c>
    </row>
    <row r="44" spans="1:7" x14ac:dyDescent="0.4">
      <c r="A44" t="s">
        <v>75</v>
      </c>
      <c r="B44">
        <v>2011</v>
      </c>
      <c r="C44" t="s">
        <v>5</v>
      </c>
      <c r="D44" t="s">
        <v>47</v>
      </c>
      <c r="E44" t="s">
        <v>18</v>
      </c>
      <c r="F44" t="s">
        <v>7</v>
      </c>
      <c r="G44">
        <v>3693</v>
      </c>
    </row>
    <row r="45" spans="1:7" x14ac:dyDescent="0.4">
      <c r="A45" t="s">
        <v>75</v>
      </c>
      <c r="B45">
        <v>2011</v>
      </c>
      <c r="C45" t="s">
        <v>5</v>
      </c>
      <c r="D45" t="s">
        <v>47</v>
      </c>
      <c r="E45" t="s">
        <v>19</v>
      </c>
      <c r="F45" t="s">
        <v>7</v>
      </c>
      <c r="G45">
        <v>2267</v>
      </c>
    </row>
    <row r="46" spans="1:7" x14ac:dyDescent="0.4">
      <c r="A46" t="s">
        <v>75</v>
      </c>
      <c r="B46">
        <v>2011</v>
      </c>
      <c r="C46" t="s">
        <v>5</v>
      </c>
      <c r="D46" t="s">
        <v>47</v>
      </c>
      <c r="E46" t="s">
        <v>20</v>
      </c>
      <c r="F46" t="s">
        <v>7</v>
      </c>
      <c r="G46">
        <v>1854</v>
      </c>
    </row>
    <row r="47" spans="1:7" x14ac:dyDescent="0.4">
      <c r="A47" t="s">
        <v>75</v>
      </c>
      <c r="B47">
        <v>2011</v>
      </c>
      <c r="C47" t="s">
        <v>5</v>
      </c>
      <c r="D47" t="s">
        <v>47</v>
      </c>
      <c r="E47" t="s">
        <v>21</v>
      </c>
      <c r="F47" t="s">
        <v>7</v>
      </c>
      <c r="G47">
        <v>4271</v>
      </c>
    </row>
    <row r="48" spans="1:7" x14ac:dyDescent="0.4">
      <c r="A48" t="s">
        <v>75</v>
      </c>
      <c r="B48">
        <v>2011</v>
      </c>
      <c r="C48" t="s">
        <v>5</v>
      </c>
      <c r="D48" t="s">
        <v>47</v>
      </c>
      <c r="E48" t="s">
        <v>22</v>
      </c>
      <c r="F48" t="s">
        <v>7</v>
      </c>
      <c r="G48">
        <v>2070</v>
      </c>
    </row>
    <row r="49" spans="1:7" x14ac:dyDescent="0.4">
      <c r="A49" t="s">
        <v>75</v>
      </c>
      <c r="B49">
        <v>2011</v>
      </c>
      <c r="C49" t="s">
        <v>5</v>
      </c>
      <c r="D49" t="s">
        <v>47</v>
      </c>
      <c r="E49" t="s">
        <v>23</v>
      </c>
      <c r="F49" t="s">
        <v>7</v>
      </c>
      <c r="G49">
        <v>3751</v>
      </c>
    </row>
    <row r="50" spans="1:7" x14ac:dyDescent="0.4">
      <c r="A50" t="s">
        <v>75</v>
      </c>
      <c r="B50">
        <v>2011</v>
      </c>
      <c r="C50" t="s">
        <v>5</v>
      </c>
      <c r="D50" t="s">
        <v>47</v>
      </c>
      <c r="E50" t="s">
        <v>24</v>
      </c>
      <c r="F50" t="s">
        <v>7</v>
      </c>
      <c r="G50">
        <v>12529</v>
      </c>
    </row>
    <row r="51" spans="1:7" x14ac:dyDescent="0.4">
      <c r="A51" t="s">
        <v>75</v>
      </c>
      <c r="B51">
        <v>2011</v>
      </c>
      <c r="C51" t="s">
        <v>5</v>
      </c>
      <c r="D51" t="s">
        <v>47</v>
      </c>
      <c r="E51" t="s">
        <v>25</v>
      </c>
      <c r="F51" t="s">
        <v>7</v>
      </c>
      <c r="G51">
        <v>5461</v>
      </c>
    </row>
    <row r="52" spans="1:7" x14ac:dyDescent="0.4">
      <c r="A52" t="s">
        <v>75</v>
      </c>
      <c r="B52">
        <v>2011</v>
      </c>
      <c r="C52" t="s">
        <v>5</v>
      </c>
      <c r="D52" t="s">
        <v>47</v>
      </c>
      <c r="E52" t="s">
        <v>26</v>
      </c>
      <c r="F52" t="s">
        <v>7</v>
      </c>
      <c r="G52">
        <v>4331</v>
      </c>
    </row>
    <row r="53" spans="1:7" x14ac:dyDescent="0.4">
      <c r="A53" t="s">
        <v>75</v>
      </c>
      <c r="B53">
        <v>2011</v>
      </c>
      <c r="C53" t="s">
        <v>5</v>
      </c>
      <c r="D53" t="s">
        <v>47</v>
      </c>
      <c r="E53" t="s">
        <v>27</v>
      </c>
      <c r="F53" t="s">
        <v>7</v>
      </c>
      <c r="G53">
        <v>6892</v>
      </c>
    </row>
    <row r="54" spans="1:7" x14ac:dyDescent="0.4">
      <c r="A54" t="s">
        <v>75</v>
      </c>
      <c r="B54">
        <v>2011</v>
      </c>
      <c r="C54" t="s">
        <v>5</v>
      </c>
      <c r="D54" t="s">
        <v>47</v>
      </c>
      <c r="E54" t="s">
        <v>28</v>
      </c>
      <c r="F54" t="s">
        <v>7</v>
      </c>
      <c r="G54">
        <v>2560</v>
      </c>
    </row>
    <row r="55" spans="1:7" x14ac:dyDescent="0.4">
      <c r="A55" t="s">
        <v>75</v>
      </c>
      <c r="B55">
        <v>2011</v>
      </c>
      <c r="C55" t="s">
        <v>5</v>
      </c>
      <c r="D55" t="s">
        <v>47</v>
      </c>
      <c r="E55" t="s">
        <v>29</v>
      </c>
      <c r="F55" t="s">
        <v>7</v>
      </c>
      <c r="G55">
        <v>168</v>
      </c>
    </row>
    <row r="56" spans="1:7" x14ac:dyDescent="0.4">
      <c r="A56" t="s">
        <v>75</v>
      </c>
      <c r="B56">
        <v>2011</v>
      </c>
      <c r="C56" t="s">
        <v>5</v>
      </c>
      <c r="D56" t="s">
        <v>47</v>
      </c>
      <c r="E56" t="s">
        <v>30</v>
      </c>
      <c r="F56" t="s">
        <v>7</v>
      </c>
      <c r="G56">
        <v>5908</v>
      </c>
    </row>
    <row r="57" spans="1:7" x14ac:dyDescent="0.4">
      <c r="A57" t="s">
        <v>75</v>
      </c>
      <c r="B57">
        <v>2011</v>
      </c>
      <c r="C57" t="s">
        <v>5</v>
      </c>
      <c r="D57" t="s">
        <v>47</v>
      </c>
      <c r="E57" t="s">
        <v>31</v>
      </c>
      <c r="F57" t="s">
        <v>7</v>
      </c>
      <c r="G57">
        <v>1194</v>
      </c>
    </row>
    <row r="58" spans="1:7" x14ac:dyDescent="0.4">
      <c r="A58" t="s">
        <v>75</v>
      </c>
      <c r="B58">
        <v>2011</v>
      </c>
      <c r="C58" t="s">
        <v>5</v>
      </c>
      <c r="D58" t="s">
        <v>47</v>
      </c>
      <c r="E58" t="s">
        <v>32</v>
      </c>
      <c r="F58" t="s">
        <v>7</v>
      </c>
      <c r="G58">
        <v>5354</v>
      </c>
    </row>
    <row r="59" spans="1:7" x14ac:dyDescent="0.4">
      <c r="A59" t="s">
        <v>75</v>
      </c>
      <c r="B59">
        <v>2011</v>
      </c>
      <c r="C59" t="s">
        <v>5</v>
      </c>
      <c r="D59" t="s">
        <v>47</v>
      </c>
      <c r="E59" t="s">
        <v>33</v>
      </c>
      <c r="F59" t="s">
        <v>7</v>
      </c>
      <c r="G59">
        <v>2405</v>
      </c>
    </row>
    <row r="60" spans="1:7" x14ac:dyDescent="0.4">
      <c r="A60" t="s">
        <v>75</v>
      </c>
      <c r="B60">
        <v>2011</v>
      </c>
      <c r="C60" t="s">
        <v>5</v>
      </c>
      <c r="D60" t="s">
        <v>47</v>
      </c>
      <c r="E60" t="s">
        <v>34</v>
      </c>
      <c r="F60" t="s">
        <v>7</v>
      </c>
      <c r="G60">
        <v>1721</v>
      </c>
    </row>
    <row r="61" spans="1:7" x14ac:dyDescent="0.4">
      <c r="A61" t="s">
        <v>75</v>
      </c>
      <c r="B61">
        <v>2011</v>
      </c>
      <c r="C61" t="s">
        <v>5</v>
      </c>
      <c r="D61" t="s">
        <v>47</v>
      </c>
      <c r="E61" t="s">
        <v>35</v>
      </c>
      <c r="F61" t="s">
        <v>7</v>
      </c>
      <c r="G61">
        <v>3348</v>
      </c>
    </row>
    <row r="62" spans="1:7" x14ac:dyDescent="0.4">
      <c r="A62" t="s">
        <v>75</v>
      </c>
      <c r="B62">
        <v>2011</v>
      </c>
      <c r="C62" t="s">
        <v>5</v>
      </c>
      <c r="D62" t="s">
        <v>47</v>
      </c>
      <c r="E62" t="s">
        <v>36</v>
      </c>
      <c r="F62" t="s">
        <v>7</v>
      </c>
      <c r="G62">
        <v>3947</v>
      </c>
    </row>
    <row r="63" spans="1:7" x14ac:dyDescent="0.4">
      <c r="A63" t="s">
        <v>75</v>
      </c>
      <c r="B63">
        <v>2011</v>
      </c>
      <c r="C63" t="s">
        <v>5</v>
      </c>
      <c r="D63" t="s">
        <v>47</v>
      </c>
      <c r="E63" t="s">
        <v>37</v>
      </c>
      <c r="F63" t="s">
        <v>7</v>
      </c>
      <c r="G63">
        <v>2818</v>
      </c>
    </row>
    <row r="64" spans="1:7" x14ac:dyDescent="0.4">
      <c r="A64" t="s">
        <v>75</v>
      </c>
      <c r="B64">
        <v>2011</v>
      </c>
      <c r="C64" t="s">
        <v>5</v>
      </c>
      <c r="D64" t="s">
        <v>48</v>
      </c>
      <c r="E64" t="s">
        <v>6</v>
      </c>
      <c r="F64" t="s">
        <v>7</v>
      </c>
      <c r="G64">
        <v>5339</v>
      </c>
    </row>
    <row r="65" spans="1:7" x14ac:dyDescent="0.4">
      <c r="A65" t="s">
        <v>75</v>
      </c>
      <c r="B65">
        <v>2011</v>
      </c>
      <c r="C65" t="s">
        <v>5</v>
      </c>
      <c r="D65" t="s">
        <v>48</v>
      </c>
      <c r="E65" t="s">
        <v>8</v>
      </c>
      <c r="F65" t="s">
        <v>7</v>
      </c>
      <c r="G65">
        <v>148</v>
      </c>
    </row>
    <row r="66" spans="1:7" x14ac:dyDescent="0.4">
      <c r="A66" t="s">
        <v>75</v>
      </c>
      <c r="B66">
        <v>2011</v>
      </c>
      <c r="C66" t="s">
        <v>5</v>
      </c>
      <c r="D66" t="s">
        <v>48</v>
      </c>
      <c r="E66" t="s">
        <v>9</v>
      </c>
      <c r="F66" t="s">
        <v>7</v>
      </c>
      <c r="G66">
        <v>82</v>
      </c>
    </row>
    <row r="67" spans="1:7" x14ac:dyDescent="0.4">
      <c r="A67" t="s">
        <v>75</v>
      </c>
      <c r="B67">
        <v>2011</v>
      </c>
      <c r="C67" t="s">
        <v>5</v>
      </c>
      <c r="D67" t="s">
        <v>48</v>
      </c>
      <c r="E67" t="s">
        <v>10</v>
      </c>
      <c r="F67" t="s">
        <v>7</v>
      </c>
      <c r="G67">
        <v>54</v>
      </c>
    </row>
    <row r="68" spans="1:7" x14ac:dyDescent="0.4">
      <c r="A68" t="s">
        <v>75</v>
      </c>
      <c r="B68">
        <v>2011</v>
      </c>
      <c r="C68" t="s">
        <v>5</v>
      </c>
      <c r="D68" t="s">
        <v>48</v>
      </c>
      <c r="E68" t="s">
        <v>11</v>
      </c>
      <c r="F68" t="s">
        <v>7</v>
      </c>
      <c r="G68">
        <v>42</v>
      </c>
    </row>
    <row r="69" spans="1:7" x14ac:dyDescent="0.4">
      <c r="A69" t="s">
        <v>75</v>
      </c>
      <c r="B69">
        <v>2011</v>
      </c>
      <c r="C69" t="s">
        <v>5</v>
      </c>
      <c r="D69" t="s">
        <v>48</v>
      </c>
      <c r="E69" t="s">
        <v>12</v>
      </c>
      <c r="F69" t="s">
        <v>7</v>
      </c>
      <c r="G69">
        <v>76</v>
      </c>
    </row>
    <row r="70" spans="1:7" x14ac:dyDescent="0.4">
      <c r="A70" t="s">
        <v>75</v>
      </c>
      <c r="B70">
        <v>2011</v>
      </c>
      <c r="C70" t="s">
        <v>5</v>
      </c>
      <c r="D70" t="s">
        <v>48</v>
      </c>
      <c r="E70" t="s">
        <v>13</v>
      </c>
      <c r="F70" t="s">
        <v>7</v>
      </c>
      <c r="G70">
        <v>305</v>
      </c>
    </row>
    <row r="71" spans="1:7" x14ac:dyDescent="0.4">
      <c r="A71" t="s">
        <v>75</v>
      </c>
      <c r="B71">
        <v>2011</v>
      </c>
      <c r="C71" t="s">
        <v>5</v>
      </c>
      <c r="D71" t="s">
        <v>48</v>
      </c>
      <c r="E71" t="s">
        <v>14</v>
      </c>
      <c r="F71" t="s">
        <v>7</v>
      </c>
      <c r="G71">
        <v>261</v>
      </c>
    </row>
    <row r="72" spans="1:7" x14ac:dyDescent="0.4">
      <c r="A72" t="s">
        <v>75</v>
      </c>
      <c r="B72">
        <v>2011</v>
      </c>
      <c r="C72" t="s">
        <v>5</v>
      </c>
      <c r="D72" t="s">
        <v>48</v>
      </c>
      <c r="E72" t="s">
        <v>15</v>
      </c>
      <c r="F72" t="s">
        <v>7</v>
      </c>
      <c r="G72">
        <v>191</v>
      </c>
    </row>
    <row r="73" spans="1:7" x14ac:dyDescent="0.4">
      <c r="A73" t="s">
        <v>75</v>
      </c>
      <c r="B73">
        <v>2011</v>
      </c>
      <c r="C73" t="s">
        <v>5</v>
      </c>
      <c r="D73" t="s">
        <v>48</v>
      </c>
      <c r="E73" t="s">
        <v>16</v>
      </c>
      <c r="F73" t="s">
        <v>7</v>
      </c>
      <c r="G73">
        <v>116</v>
      </c>
    </row>
    <row r="74" spans="1:7" x14ac:dyDescent="0.4">
      <c r="A74" t="s">
        <v>75</v>
      </c>
      <c r="B74">
        <v>2011</v>
      </c>
      <c r="C74" t="s">
        <v>5</v>
      </c>
      <c r="D74" t="s">
        <v>48</v>
      </c>
      <c r="E74" t="s">
        <v>17</v>
      </c>
      <c r="F74" t="s">
        <v>7</v>
      </c>
      <c r="G74">
        <v>164</v>
      </c>
    </row>
    <row r="75" spans="1:7" x14ac:dyDescent="0.4">
      <c r="A75" t="s">
        <v>75</v>
      </c>
      <c r="B75">
        <v>2011</v>
      </c>
      <c r="C75" t="s">
        <v>5</v>
      </c>
      <c r="D75" t="s">
        <v>48</v>
      </c>
      <c r="E75" t="s">
        <v>18</v>
      </c>
      <c r="F75" t="s">
        <v>7</v>
      </c>
      <c r="G75">
        <v>741</v>
      </c>
    </row>
    <row r="76" spans="1:7" x14ac:dyDescent="0.4">
      <c r="A76" t="s">
        <v>75</v>
      </c>
      <c r="B76">
        <v>2011</v>
      </c>
      <c r="C76" t="s">
        <v>5</v>
      </c>
      <c r="D76" t="s">
        <v>48</v>
      </c>
      <c r="E76" t="s">
        <v>19</v>
      </c>
      <c r="F76" t="s">
        <v>7</v>
      </c>
      <c r="G76">
        <v>489</v>
      </c>
    </row>
    <row r="77" spans="1:7" x14ac:dyDescent="0.4">
      <c r="A77" t="s">
        <v>75</v>
      </c>
      <c r="B77">
        <v>2011</v>
      </c>
      <c r="C77" t="s">
        <v>5</v>
      </c>
      <c r="D77" t="s">
        <v>48</v>
      </c>
      <c r="E77" t="s">
        <v>20</v>
      </c>
      <c r="F77" t="s">
        <v>7</v>
      </c>
      <c r="G77">
        <v>153</v>
      </c>
    </row>
    <row r="78" spans="1:7" x14ac:dyDescent="0.4">
      <c r="A78" t="s">
        <v>75</v>
      </c>
      <c r="B78">
        <v>2011</v>
      </c>
      <c r="C78" t="s">
        <v>5</v>
      </c>
      <c r="D78" t="s">
        <v>48</v>
      </c>
      <c r="E78" t="s">
        <v>21</v>
      </c>
      <c r="F78" t="s">
        <v>7</v>
      </c>
      <c r="G78">
        <v>87</v>
      </c>
    </row>
    <row r="79" spans="1:7" x14ac:dyDescent="0.4">
      <c r="A79" t="s">
        <v>75</v>
      </c>
      <c r="B79">
        <v>2011</v>
      </c>
      <c r="C79" t="s">
        <v>5</v>
      </c>
      <c r="D79" t="s">
        <v>48</v>
      </c>
      <c r="E79" t="s">
        <v>22</v>
      </c>
      <c r="F79" t="s">
        <v>7</v>
      </c>
      <c r="G79">
        <v>98</v>
      </c>
    </row>
    <row r="80" spans="1:7" x14ac:dyDescent="0.4">
      <c r="A80" t="s">
        <v>75</v>
      </c>
      <c r="B80">
        <v>2011</v>
      </c>
      <c r="C80" t="s">
        <v>5</v>
      </c>
      <c r="D80" t="s">
        <v>48</v>
      </c>
      <c r="E80" t="s">
        <v>23</v>
      </c>
      <c r="F80" t="s">
        <v>7</v>
      </c>
      <c r="G80">
        <v>97</v>
      </c>
    </row>
    <row r="81" spans="1:7" x14ac:dyDescent="0.4">
      <c r="A81" t="s">
        <v>75</v>
      </c>
      <c r="B81">
        <v>2011</v>
      </c>
      <c r="C81" t="s">
        <v>5</v>
      </c>
      <c r="D81" t="s">
        <v>48</v>
      </c>
      <c r="E81" t="s">
        <v>24</v>
      </c>
      <c r="F81" t="s">
        <v>7</v>
      </c>
      <c r="G81">
        <v>251</v>
      </c>
    </row>
    <row r="82" spans="1:7" x14ac:dyDescent="0.4">
      <c r="A82" t="s">
        <v>75</v>
      </c>
      <c r="B82">
        <v>2011</v>
      </c>
      <c r="C82" t="s">
        <v>5</v>
      </c>
      <c r="D82" t="s">
        <v>48</v>
      </c>
      <c r="E82" t="s">
        <v>25</v>
      </c>
      <c r="F82" t="s">
        <v>7</v>
      </c>
      <c r="G82">
        <v>121</v>
      </c>
    </row>
    <row r="83" spans="1:7" x14ac:dyDescent="0.4">
      <c r="A83" t="s">
        <v>75</v>
      </c>
      <c r="B83">
        <v>2011</v>
      </c>
      <c r="C83" t="s">
        <v>5</v>
      </c>
      <c r="D83" t="s">
        <v>48</v>
      </c>
      <c r="E83" t="s">
        <v>26</v>
      </c>
      <c r="F83" t="s">
        <v>7</v>
      </c>
      <c r="G83">
        <v>151</v>
      </c>
    </row>
    <row r="84" spans="1:7" x14ac:dyDescent="0.4">
      <c r="A84" t="s">
        <v>75</v>
      </c>
      <c r="B84">
        <v>2011</v>
      </c>
      <c r="C84" t="s">
        <v>5</v>
      </c>
      <c r="D84" t="s">
        <v>48</v>
      </c>
      <c r="E84" t="s">
        <v>27</v>
      </c>
      <c r="F84" t="s">
        <v>7</v>
      </c>
      <c r="G84">
        <v>424</v>
      </c>
    </row>
    <row r="85" spans="1:7" x14ac:dyDescent="0.4">
      <c r="A85" t="s">
        <v>75</v>
      </c>
      <c r="B85">
        <v>2011</v>
      </c>
      <c r="C85" t="s">
        <v>5</v>
      </c>
      <c r="D85" t="s">
        <v>48</v>
      </c>
      <c r="E85" t="s">
        <v>28</v>
      </c>
      <c r="F85" t="s">
        <v>7</v>
      </c>
      <c r="G85">
        <v>32</v>
      </c>
    </row>
    <row r="86" spans="1:7" x14ac:dyDescent="0.4">
      <c r="A86" t="s">
        <v>75</v>
      </c>
      <c r="B86">
        <v>2011</v>
      </c>
      <c r="C86" t="s">
        <v>5</v>
      </c>
      <c r="D86" t="s">
        <v>48</v>
      </c>
      <c r="E86" t="s">
        <v>29</v>
      </c>
      <c r="F86" t="s">
        <v>7</v>
      </c>
      <c r="G86">
        <v>31</v>
      </c>
    </row>
    <row r="87" spans="1:7" x14ac:dyDescent="0.4">
      <c r="A87" t="s">
        <v>75</v>
      </c>
      <c r="B87">
        <v>2011</v>
      </c>
      <c r="C87" t="s">
        <v>5</v>
      </c>
      <c r="D87" t="s">
        <v>48</v>
      </c>
      <c r="E87" t="s">
        <v>30</v>
      </c>
      <c r="F87" t="s">
        <v>7</v>
      </c>
      <c r="G87">
        <v>274</v>
      </c>
    </row>
    <row r="88" spans="1:7" x14ac:dyDescent="0.4">
      <c r="A88" t="s">
        <v>75</v>
      </c>
      <c r="B88">
        <v>2011</v>
      </c>
      <c r="C88" t="s">
        <v>5</v>
      </c>
      <c r="D88" t="s">
        <v>48</v>
      </c>
      <c r="E88" t="s">
        <v>31</v>
      </c>
      <c r="F88" t="s">
        <v>7</v>
      </c>
      <c r="G88">
        <v>77</v>
      </c>
    </row>
    <row r="89" spans="1:7" x14ac:dyDescent="0.4">
      <c r="A89" t="s">
        <v>75</v>
      </c>
      <c r="B89">
        <v>2011</v>
      </c>
      <c r="C89" t="s">
        <v>5</v>
      </c>
      <c r="D89" t="s">
        <v>48</v>
      </c>
      <c r="E89" t="s">
        <v>32</v>
      </c>
      <c r="F89" t="s">
        <v>7</v>
      </c>
      <c r="G89">
        <v>246</v>
      </c>
    </row>
    <row r="90" spans="1:7" x14ac:dyDescent="0.4">
      <c r="A90" t="s">
        <v>75</v>
      </c>
      <c r="B90">
        <v>2011</v>
      </c>
      <c r="C90" t="s">
        <v>5</v>
      </c>
      <c r="D90" t="s">
        <v>48</v>
      </c>
      <c r="E90" t="s">
        <v>33</v>
      </c>
      <c r="F90" t="s">
        <v>7</v>
      </c>
      <c r="G90">
        <v>201</v>
      </c>
    </row>
    <row r="91" spans="1:7" x14ac:dyDescent="0.4">
      <c r="A91" t="s">
        <v>75</v>
      </c>
      <c r="B91">
        <v>2011</v>
      </c>
      <c r="C91" t="s">
        <v>5</v>
      </c>
      <c r="D91" t="s">
        <v>48</v>
      </c>
      <c r="E91" t="s">
        <v>34</v>
      </c>
      <c r="F91" t="s">
        <v>7</v>
      </c>
      <c r="G91">
        <v>41</v>
      </c>
    </row>
    <row r="92" spans="1:7" x14ac:dyDescent="0.4">
      <c r="A92" t="s">
        <v>75</v>
      </c>
      <c r="B92">
        <v>2011</v>
      </c>
      <c r="C92" t="s">
        <v>5</v>
      </c>
      <c r="D92" t="s">
        <v>48</v>
      </c>
      <c r="E92" t="s">
        <v>35</v>
      </c>
      <c r="F92" t="s">
        <v>7</v>
      </c>
      <c r="G92">
        <v>121</v>
      </c>
    </row>
    <row r="93" spans="1:7" x14ac:dyDescent="0.4">
      <c r="A93" t="s">
        <v>75</v>
      </c>
      <c r="B93">
        <v>2011</v>
      </c>
      <c r="C93" t="s">
        <v>5</v>
      </c>
      <c r="D93" t="s">
        <v>48</v>
      </c>
      <c r="E93" t="s">
        <v>36</v>
      </c>
      <c r="F93" t="s">
        <v>7</v>
      </c>
      <c r="G93">
        <v>194</v>
      </c>
    </row>
    <row r="94" spans="1:7" x14ac:dyDescent="0.4">
      <c r="A94" t="s">
        <v>75</v>
      </c>
      <c r="B94">
        <v>2011</v>
      </c>
      <c r="C94" t="s">
        <v>5</v>
      </c>
      <c r="D94" t="s">
        <v>48</v>
      </c>
      <c r="E94" t="s">
        <v>37</v>
      </c>
      <c r="F94" t="s">
        <v>7</v>
      </c>
      <c r="G94">
        <v>71</v>
      </c>
    </row>
    <row r="95" spans="1:7" x14ac:dyDescent="0.4">
      <c r="A95" t="s">
        <v>75</v>
      </c>
      <c r="B95">
        <v>2011</v>
      </c>
      <c r="C95" t="s">
        <v>5</v>
      </c>
      <c r="D95" t="s">
        <v>49</v>
      </c>
      <c r="E95" t="s">
        <v>6</v>
      </c>
      <c r="F95" t="s">
        <v>7</v>
      </c>
      <c r="G95">
        <v>183692</v>
      </c>
    </row>
    <row r="96" spans="1:7" x14ac:dyDescent="0.4">
      <c r="A96" t="s">
        <v>75</v>
      </c>
      <c r="B96">
        <v>2011</v>
      </c>
      <c r="C96" t="s">
        <v>5</v>
      </c>
      <c r="D96" t="s">
        <v>49</v>
      </c>
      <c r="E96" t="s">
        <v>8</v>
      </c>
      <c r="F96" t="s">
        <v>7</v>
      </c>
      <c r="G96">
        <v>2154</v>
      </c>
    </row>
    <row r="97" spans="1:7" x14ac:dyDescent="0.4">
      <c r="A97" t="s">
        <v>75</v>
      </c>
      <c r="B97">
        <v>2011</v>
      </c>
      <c r="C97" t="s">
        <v>5</v>
      </c>
      <c r="D97" t="s">
        <v>49</v>
      </c>
      <c r="E97" t="s">
        <v>9</v>
      </c>
      <c r="F97" t="s">
        <v>7</v>
      </c>
      <c r="G97">
        <v>11486</v>
      </c>
    </row>
    <row r="98" spans="1:7" x14ac:dyDescent="0.4">
      <c r="A98" t="s">
        <v>75</v>
      </c>
      <c r="B98">
        <v>2011</v>
      </c>
      <c r="C98" t="s">
        <v>5</v>
      </c>
      <c r="D98" t="s">
        <v>49</v>
      </c>
      <c r="E98" t="s">
        <v>10</v>
      </c>
      <c r="F98" t="s">
        <v>7</v>
      </c>
      <c r="G98">
        <v>4828</v>
      </c>
    </row>
    <row r="99" spans="1:7" x14ac:dyDescent="0.4">
      <c r="A99" t="s">
        <v>75</v>
      </c>
      <c r="B99">
        <v>2011</v>
      </c>
      <c r="C99" t="s">
        <v>5</v>
      </c>
      <c r="D99" t="s">
        <v>49</v>
      </c>
      <c r="E99" t="s">
        <v>11</v>
      </c>
      <c r="F99" t="s">
        <v>7</v>
      </c>
      <c r="G99">
        <v>8268</v>
      </c>
    </row>
    <row r="100" spans="1:7" x14ac:dyDescent="0.4">
      <c r="A100" t="s">
        <v>75</v>
      </c>
      <c r="B100">
        <v>2011</v>
      </c>
      <c r="C100" t="s">
        <v>5</v>
      </c>
      <c r="D100" t="s">
        <v>49</v>
      </c>
      <c r="E100" t="s">
        <v>12</v>
      </c>
      <c r="F100" t="s">
        <v>7</v>
      </c>
      <c r="G100">
        <v>8570</v>
      </c>
    </row>
    <row r="101" spans="1:7" x14ac:dyDescent="0.4">
      <c r="A101" t="s">
        <v>75</v>
      </c>
      <c r="B101">
        <v>2011</v>
      </c>
      <c r="C101" t="s">
        <v>5</v>
      </c>
      <c r="D101" t="s">
        <v>49</v>
      </c>
      <c r="E101" t="s">
        <v>13</v>
      </c>
      <c r="F101" t="s">
        <v>7</v>
      </c>
      <c r="G101">
        <v>9294</v>
      </c>
    </row>
    <row r="102" spans="1:7" x14ac:dyDescent="0.4">
      <c r="A102" t="s">
        <v>75</v>
      </c>
      <c r="B102">
        <v>2011</v>
      </c>
      <c r="C102" t="s">
        <v>5</v>
      </c>
      <c r="D102" t="s">
        <v>49</v>
      </c>
      <c r="E102" t="s">
        <v>14</v>
      </c>
      <c r="F102" t="s">
        <v>7</v>
      </c>
      <c r="G102">
        <v>3855</v>
      </c>
    </row>
    <row r="103" spans="1:7" x14ac:dyDescent="0.4">
      <c r="A103" t="s">
        <v>75</v>
      </c>
      <c r="B103">
        <v>2011</v>
      </c>
      <c r="C103" t="s">
        <v>5</v>
      </c>
      <c r="D103" t="s">
        <v>49</v>
      </c>
      <c r="E103" t="s">
        <v>15</v>
      </c>
      <c r="F103" t="s">
        <v>7</v>
      </c>
      <c r="G103">
        <v>2590</v>
      </c>
    </row>
    <row r="104" spans="1:7" x14ac:dyDescent="0.4">
      <c r="A104" t="s">
        <v>75</v>
      </c>
      <c r="B104">
        <v>2011</v>
      </c>
      <c r="C104" t="s">
        <v>5</v>
      </c>
      <c r="D104" t="s">
        <v>49</v>
      </c>
      <c r="E104" t="s">
        <v>16</v>
      </c>
      <c r="F104" t="s">
        <v>7</v>
      </c>
      <c r="G104">
        <v>1857</v>
      </c>
    </row>
    <row r="105" spans="1:7" x14ac:dyDescent="0.4">
      <c r="A105" t="s">
        <v>75</v>
      </c>
      <c r="B105">
        <v>2011</v>
      </c>
      <c r="C105" t="s">
        <v>5</v>
      </c>
      <c r="D105" t="s">
        <v>49</v>
      </c>
      <c r="E105" t="s">
        <v>17</v>
      </c>
      <c r="F105" t="s">
        <v>7</v>
      </c>
      <c r="G105">
        <v>4753</v>
      </c>
    </row>
    <row r="106" spans="1:7" x14ac:dyDescent="0.4">
      <c r="A106" t="s">
        <v>75</v>
      </c>
      <c r="B106">
        <v>2011</v>
      </c>
      <c r="C106" t="s">
        <v>5</v>
      </c>
      <c r="D106" t="s">
        <v>49</v>
      </c>
      <c r="E106" t="s">
        <v>18</v>
      </c>
      <c r="F106" t="s">
        <v>7</v>
      </c>
      <c r="G106">
        <v>7064</v>
      </c>
    </row>
    <row r="107" spans="1:7" x14ac:dyDescent="0.4">
      <c r="A107" t="s">
        <v>75</v>
      </c>
      <c r="B107">
        <v>2011</v>
      </c>
      <c r="C107" t="s">
        <v>5</v>
      </c>
      <c r="D107" t="s">
        <v>49</v>
      </c>
      <c r="E107" t="s">
        <v>19</v>
      </c>
      <c r="F107" t="s">
        <v>7</v>
      </c>
      <c r="G107">
        <v>3626</v>
      </c>
    </row>
    <row r="108" spans="1:7" x14ac:dyDescent="0.4">
      <c r="A108" t="s">
        <v>75</v>
      </c>
      <c r="B108">
        <v>2011</v>
      </c>
      <c r="C108" t="s">
        <v>5</v>
      </c>
      <c r="D108" t="s">
        <v>49</v>
      </c>
      <c r="E108" t="s">
        <v>20</v>
      </c>
      <c r="F108" t="s">
        <v>7</v>
      </c>
      <c r="G108">
        <v>3831</v>
      </c>
    </row>
    <row r="109" spans="1:7" x14ac:dyDescent="0.4">
      <c r="A109" t="s">
        <v>75</v>
      </c>
      <c r="B109">
        <v>2011</v>
      </c>
      <c r="C109" t="s">
        <v>5</v>
      </c>
      <c r="D109" t="s">
        <v>49</v>
      </c>
      <c r="E109" t="s">
        <v>21</v>
      </c>
      <c r="F109" t="s">
        <v>7</v>
      </c>
      <c r="G109">
        <v>5349</v>
      </c>
    </row>
    <row r="110" spans="1:7" x14ac:dyDescent="0.4">
      <c r="A110" t="s">
        <v>75</v>
      </c>
      <c r="B110">
        <v>2011</v>
      </c>
      <c r="C110" t="s">
        <v>5</v>
      </c>
      <c r="D110" t="s">
        <v>49</v>
      </c>
      <c r="E110" t="s">
        <v>22</v>
      </c>
      <c r="F110" t="s">
        <v>7</v>
      </c>
      <c r="G110">
        <v>4909</v>
      </c>
    </row>
    <row r="111" spans="1:7" x14ac:dyDescent="0.4">
      <c r="A111" t="s">
        <v>75</v>
      </c>
      <c r="B111">
        <v>2011</v>
      </c>
      <c r="C111" t="s">
        <v>5</v>
      </c>
      <c r="D111" t="s">
        <v>49</v>
      </c>
      <c r="E111" t="s">
        <v>23</v>
      </c>
      <c r="F111" t="s">
        <v>7</v>
      </c>
      <c r="G111">
        <v>5992</v>
      </c>
    </row>
    <row r="112" spans="1:7" x14ac:dyDescent="0.4">
      <c r="A112" t="s">
        <v>75</v>
      </c>
      <c r="B112">
        <v>2011</v>
      </c>
      <c r="C112" t="s">
        <v>5</v>
      </c>
      <c r="D112" t="s">
        <v>49</v>
      </c>
      <c r="E112" t="s">
        <v>24</v>
      </c>
      <c r="F112" t="s">
        <v>7</v>
      </c>
      <c r="G112">
        <v>28969</v>
      </c>
    </row>
    <row r="113" spans="1:7" x14ac:dyDescent="0.4">
      <c r="A113" t="s">
        <v>75</v>
      </c>
      <c r="B113">
        <v>2011</v>
      </c>
      <c r="C113" t="s">
        <v>5</v>
      </c>
      <c r="D113" t="s">
        <v>49</v>
      </c>
      <c r="E113" t="s">
        <v>25</v>
      </c>
      <c r="F113" t="s">
        <v>7</v>
      </c>
      <c r="G113">
        <v>5033</v>
      </c>
    </row>
    <row r="114" spans="1:7" x14ac:dyDescent="0.4">
      <c r="A114" t="s">
        <v>75</v>
      </c>
      <c r="B114">
        <v>2011</v>
      </c>
      <c r="C114" t="s">
        <v>5</v>
      </c>
      <c r="D114" t="s">
        <v>49</v>
      </c>
      <c r="E114" t="s">
        <v>26</v>
      </c>
      <c r="F114" t="s">
        <v>7</v>
      </c>
      <c r="G114">
        <v>9840</v>
      </c>
    </row>
    <row r="115" spans="1:7" x14ac:dyDescent="0.4">
      <c r="A115" t="s">
        <v>75</v>
      </c>
      <c r="B115">
        <v>2011</v>
      </c>
      <c r="C115" t="s">
        <v>5</v>
      </c>
      <c r="D115" t="s">
        <v>49</v>
      </c>
      <c r="E115" t="s">
        <v>27</v>
      </c>
      <c r="F115" t="s">
        <v>7</v>
      </c>
      <c r="G115">
        <v>8222</v>
      </c>
    </row>
    <row r="116" spans="1:7" x14ac:dyDescent="0.4">
      <c r="A116" t="s">
        <v>75</v>
      </c>
      <c r="B116">
        <v>2011</v>
      </c>
      <c r="C116" t="s">
        <v>5</v>
      </c>
      <c r="D116" t="s">
        <v>49</v>
      </c>
      <c r="E116" t="s">
        <v>28</v>
      </c>
      <c r="F116" t="s">
        <v>7</v>
      </c>
      <c r="G116">
        <v>6643</v>
      </c>
    </row>
    <row r="117" spans="1:7" x14ac:dyDescent="0.4">
      <c r="A117" t="s">
        <v>75</v>
      </c>
      <c r="B117">
        <v>2011</v>
      </c>
      <c r="C117" t="s">
        <v>5</v>
      </c>
      <c r="D117" t="s">
        <v>49</v>
      </c>
      <c r="E117" t="s">
        <v>29</v>
      </c>
      <c r="F117" t="s">
        <v>7</v>
      </c>
      <c r="G117">
        <v>4172</v>
      </c>
    </row>
    <row r="118" spans="1:7" x14ac:dyDescent="0.4">
      <c r="A118" t="s">
        <v>75</v>
      </c>
      <c r="B118">
        <v>2011</v>
      </c>
      <c r="C118" t="s">
        <v>5</v>
      </c>
      <c r="D118" t="s">
        <v>49</v>
      </c>
      <c r="E118" t="s">
        <v>30</v>
      </c>
      <c r="F118" t="s">
        <v>7</v>
      </c>
      <c r="G118">
        <v>9117</v>
      </c>
    </row>
    <row r="119" spans="1:7" x14ac:dyDescent="0.4">
      <c r="A119" t="s">
        <v>75</v>
      </c>
      <c r="B119">
        <v>2011</v>
      </c>
      <c r="C119" t="s">
        <v>5</v>
      </c>
      <c r="D119" t="s">
        <v>49</v>
      </c>
      <c r="E119" t="s">
        <v>31</v>
      </c>
      <c r="F119" t="s">
        <v>7</v>
      </c>
      <c r="G119">
        <v>993</v>
      </c>
    </row>
    <row r="120" spans="1:7" x14ac:dyDescent="0.4">
      <c r="A120" t="s">
        <v>75</v>
      </c>
      <c r="B120">
        <v>2011</v>
      </c>
      <c r="C120" t="s">
        <v>5</v>
      </c>
      <c r="D120" t="s">
        <v>49</v>
      </c>
      <c r="E120" t="s">
        <v>32</v>
      </c>
      <c r="F120" t="s">
        <v>7</v>
      </c>
      <c r="G120">
        <v>5632</v>
      </c>
    </row>
    <row r="121" spans="1:7" x14ac:dyDescent="0.4">
      <c r="A121" t="s">
        <v>75</v>
      </c>
      <c r="B121">
        <v>2011</v>
      </c>
      <c r="C121" t="s">
        <v>5</v>
      </c>
      <c r="D121" t="s">
        <v>49</v>
      </c>
      <c r="E121" t="s">
        <v>33</v>
      </c>
      <c r="F121" t="s">
        <v>7</v>
      </c>
      <c r="G121">
        <v>2405</v>
      </c>
    </row>
    <row r="122" spans="1:7" x14ac:dyDescent="0.4">
      <c r="A122" t="s">
        <v>75</v>
      </c>
      <c r="B122">
        <v>2011</v>
      </c>
      <c r="C122" t="s">
        <v>5</v>
      </c>
      <c r="D122" t="s">
        <v>49</v>
      </c>
      <c r="E122" t="s">
        <v>34</v>
      </c>
      <c r="F122" t="s">
        <v>7</v>
      </c>
      <c r="G122">
        <v>2950</v>
      </c>
    </row>
    <row r="123" spans="1:7" x14ac:dyDescent="0.4">
      <c r="A123" t="s">
        <v>75</v>
      </c>
      <c r="B123">
        <v>2011</v>
      </c>
      <c r="C123" t="s">
        <v>5</v>
      </c>
      <c r="D123" t="s">
        <v>49</v>
      </c>
      <c r="E123" t="s">
        <v>35</v>
      </c>
      <c r="F123" t="s">
        <v>7</v>
      </c>
      <c r="G123">
        <v>3787</v>
      </c>
    </row>
    <row r="124" spans="1:7" x14ac:dyDescent="0.4">
      <c r="A124" t="s">
        <v>75</v>
      </c>
      <c r="B124">
        <v>2011</v>
      </c>
      <c r="C124" t="s">
        <v>5</v>
      </c>
      <c r="D124" t="s">
        <v>49</v>
      </c>
      <c r="E124" t="s">
        <v>36</v>
      </c>
      <c r="F124" t="s">
        <v>7</v>
      </c>
      <c r="G124">
        <v>4297</v>
      </c>
    </row>
    <row r="125" spans="1:7" x14ac:dyDescent="0.4">
      <c r="A125" t="s">
        <v>75</v>
      </c>
      <c r="B125">
        <v>2011</v>
      </c>
      <c r="C125" t="s">
        <v>5</v>
      </c>
      <c r="D125" t="s">
        <v>49</v>
      </c>
      <c r="E125" t="s">
        <v>37</v>
      </c>
      <c r="F125" t="s">
        <v>7</v>
      </c>
      <c r="G125">
        <v>3206</v>
      </c>
    </row>
    <row r="126" spans="1:7" x14ac:dyDescent="0.4">
      <c r="A126" t="s">
        <v>75</v>
      </c>
      <c r="B126">
        <v>2011</v>
      </c>
      <c r="C126" t="s">
        <v>5</v>
      </c>
      <c r="D126" t="s">
        <v>50</v>
      </c>
      <c r="E126" t="s">
        <v>6</v>
      </c>
      <c r="F126" t="s">
        <v>7</v>
      </c>
      <c r="G126">
        <v>11328</v>
      </c>
    </row>
    <row r="127" spans="1:7" x14ac:dyDescent="0.4">
      <c r="A127" t="s">
        <v>75</v>
      </c>
      <c r="B127">
        <v>2011</v>
      </c>
      <c r="C127" t="s">
        <v>5</v>
      </c>
      <c r="D127" t="s">
        <v>50</v>
      </c>
      <c r="E127" t="s">
        <v>8</v>
      </c>
      <c r="F127" t="s">
        <v>7</v>
      </c>
      <c r="G127">
        <v>69</v>
      </c>
    </row>
    <row r="128" spans="1:7" x14ac:dyDescent="0.4">
      <c r="A128" t="s">
        <v>75</v>
      </c>
      <c r="B128">
        <v>2011</v>
      </c>
      <c r="C128" t="s">
        <v>5</v>
      </c>
      <c r="D128" t="s">
        <v>50</v>
      </c>
      <c r="E128" t="s">
        <v>9</v>
      </c>
      <c r="F128" t="s">
        <v>7</v>
      </c>
      <c r="G128">
        <v>1686</v>
      </c>
    </row>
    <row r="129" spans="1:7" x14ac:dyDescent="0.4">
      <c r="A129" t="s">
        <v>75</v>
      </c>
      <c r="B129">
        <v>2011</v>
      </c>
      <c r="C129" t="s">
        <v>5</v>
      </c>
      <c r="D129" t="s">
        <v>50</v>
      </c>
      <c r="E129" t="s">
        <v>10</v>
      </c>
      <c r="F129" t="s">
        <v>7</v>
      </c>
      <c r="G129">
        <v>752</v>
      </c>
    </row>
    <row r="130" spans="1:7" x14ac:dyDescent="0.4">
      <c r="A130" t="s">
        <v>75</v>
      </c>
      <c r="B130">
        <v>2011</v>
      </c>
      <c r="C130" t="s">
        <v>5</v>
      </c>
      <c r="D130" t="s">
        <v>50</v>
      </c>
      <c r="E130" t="s">
        <v>11</v>
      </c>
      <c r="F130" t="s">
        <v>7</v>
      </c>
      <c r="G130">
        <v>753</v>
      </c>
    </row>
    <row r="131" spans="1:7" x14ac:dyDescent="0.4">
      <c r="A131" t="s">
        <v>75</v>
      </c>
      <c r="B131">
        <v>2011</v>
      </c>
      <c r="C131" t="s">
        <v>5</v>
      </c>
      <c r="D131" t="s">
        <v>50</v>
      </c>
      <c r="E131" t="s">
        <v>12</v>
      </c>
      <c r="F131" t="s">
        <v>7</v>
      </c>
      <c r="G131">
        <v>730</v>
      </c>
    </row>
    <row r="132" spans="1:7" x14ac:dyDescent="0.4">
      <c r="A132" t="s">
        <v>75</v>
      </c>
      <c r="B132">
        <v>2011</v>
      </c>
      <c r="C132" t="s">
        <v>5</v>
      </c>
      <c r="D132" t="s">
        <v>50</v>
      </c>
      <c r="E132" t="s">
        <v>13</v>
      </c>
      <c r="F132" t="s">
        <v>7</v>
      </c>
      <c r="G132">
        <v>511</v>
      </c>
    </row>
    <row r="133" spans="1:7" x14ac:dyDescent="0.4">
      <c r="A133" t="s">
        <v>75</v>
      </c>
      <c r="B133">
        <v>2011</v>
      </c>
      <c r="C133" t="s">
        <v>5</v>
      </c>
      <c r="D133" t="s">
        <v>50</v>
      </c>
      <c r="E133" t="s">
        <v>14</v>
      </c>
      <c r="F133" t="s">
        <v>7</v>
      </c>
      <c r="G133">
        <v>129</v>
      </c>
    </row>
    <row r="134" spans="1:7" x14ac:dyDescent="0.4">
      <c r="A134" t="s">
        <v>75</v>
      </c>
      <c r="B134">
        <v>2011</v>
      </c>
      <c r="C134" t="s">
        <v>5</v>
      </c>
      <c r="D134" t="s">
        <v>50</v>
      </c>
      <c r="E134" t="s">
        <v>15</v>
      </c>
      <c r="F134" t="s">
        <v>7</v>
      </c>
      <c r="G134">
        <v>226</v>
      </c>
    </row>
    <row r="135" spans="1:7" x14ac:dyDescent="0.4">
      <c r="A135" t="s">
        <v>75</v>
      </c>
      <c r="B135">
        <v>2011</v>
      </c>
      <c r="C135" t="s">
        <v>5</v>
      </c>
      <c r="D135" t="s">
        <v>50</v>
      </c>
      <c r="E135" t="s">
        <v>16</v>
      </c>
      <c r="F135" t="s">
        <v>7</v>
      </c>
      <c r="G135">
        <v>79</v>
      </c>
    </row>
    <row r="136" spans="1:7" x14ac:dyDescent="0.4">
      <c r="A136" t="s">
        <v>75</v>
      </c>
      <c r="B136">
        <v>2011</v>
      </c>
      <c r="C136" t="s">
        <v>5</v>
      </c>
      <c r="D136" t="s">
        <v>50</v>
      </c>
      <c r="E136" t="s">
        <v>17</v>
      </c>
      <c r="F136" t="s">
        <v>7</v>
      </c>
      <c r="G136">
        <v>269</v>
      </c>
    </row>
    <row r="137" spans="1:7" x14ac:dyDescent="0.4">
      <c r="A137" t="s">
        <v>75</v>
      </c>
      <c r="B137">
        <v>2011</v>
      </c>
      <c r="C137" t="s">
        <v>5</v>
      </c>
      <c r="D137" t="s">
        <v>50</v>
      </c>
      <c r="E137" t="s">
        <v>18</v>
      </c>
      <c r="F137" t="s">
        <v>7</v>
      </c>
      <c r="G137">
        <v>386</v>
      </c>
    </row>
    <row r="138" spans="1:7" x14ac:dyDescent="0.4">
      <c r="A138" t="s">
        <v>75</v>
      </c>
      <c r="B138">
        <v>2011</v>
      </c>
      <c r="C138" t="s">
        <v>5</v>
      </c>
      <c r="D138" t="s">
        <v>50</v>
      </c>
      <c r="E138" t="s">
        <v>19</v>
      </c>
      <c r="F138" t="s">
        <v>7</v>
      </c>
      <c r="G138">
        <v>234</v>
      </c>
    </row>
    <row r="139" spans="1:7" x14ac:dyDescent="0.4">
      <c r="A139" t="s">
        <v>75</v>
      </c>
      <c r="B139">
        <v>2011</v>
      </c>
      <c r="C139" t="s">
        <v>5</v>
      </c>
      <c r="D139" t="s">
        <v>50</v>
      </c>
      <c r="E139" t="s">
        <v>20</v>
      </c>
      <c r="F139" t="s">
        <v>7</v>
      </c>
      <c r="G139">
        <v>152</v>
      </c>
    </row>
    <row r="140" spans="1:7" x14ac:dyDescent="0.4">
      <c r="A140" t="s">
        <v>75</v>
      </c>
      <c r="B140">
        <v>2011</v>
      </c>
      <c r="C140" t="s">
        <v>5</v>
      </c>
      <c r="D140" t="s">
        <v>50</v>
      </c>
      <c r="E140" t="s">
        <v>21</v>
      </c>
      <c r="F140" t="s">
        <v>7</v>
      </c>
      <c r="G140">
        <v>228</v>
      </c>
    </row>
    <row r="141" spans="1:7" x14ac:dyDescent="0.4">
      <c r="A141" t="s">
        <v>75</v>
      </c>
      <c r="B141">
        <v>2011</v>
      </c>
      <c r="C141" t="s">
        <v>5</v>
      </c>
      <c r="D141" t="s">
        <v>50</v>
      </c>
      <c r="E141" t="s">
        <v>22</v>
      </c>
      <c r="F141" t="s">
        <v>7</v>
      </c>
      <c r="G141">
        <v>349</v>
      </c>
    </row>
    <row r="142" spans="1:7" x14ac:dyDescent="0.4">
      <c r="A142" t="s">
        <v>75</v>
      </c>
      <c r="B142">
        <v>2011</v>
      </c>
      <c r="C142" t="s">
        <v>5</v>
      </c>
      <c r="D142" t="s">
        <v>50</v>
      </c>
      <c r="E142" t="s">
        <v>23</v>
      </c>
      <c r="F142" t="s">
        <v>7</v>
      </c>
      <c r="G142">
        <v>427</v>
      </c>
    </row>
    <row r="143" spans="1:7" x14ac:dyDescent="0.4">
      <c r="A143" t="s">
        <v>75</v>
      </c>
      <c r="B143">
        <v>2011</v>
      </c>
      <c r="C143" t="s">
        <v>5</v>
      </c>
      <c r="D143" t="s">
        <v>50</v>
      </c>
      <c r="E143" t="s">
        <v>24</v>
      </c>
      <c r="F143" t="s">
        <v>7</v>
      </c>
      <c r="G143">
        <v>1672</v>
      </c>
    </row>
    <row r="144" spans="1:7" x14ac:dyDescent="0.4">
      <c r="A144" t="s">
        <v>75</v>
      </c>
      <c r="B144">
        <v>2011</v>
      </c>
      <c r="C144" t="s">
        <v>5</v>
      </c>
      <c r="D144" t="s">
        <v>50</v>
      </c>
      <c r="E144" t="s">
        <v>25</v>
      </c>
      <c r="F144" t="s">
        <v>7</v>
      </c>
      <c r="G144">
        <v>372</v>
      </c>
    </row>
    <row r="145" spans="1:7" x14ac:dyDescent="0.4">
      <c r="A145" t="s">
        <v>75</v>
      </c>
      <c r="B145">
        <v>2011</v>
      </c>
      <c r="C145" t="s">
        <v>5</v>
      </c>
      <c r="D145" t="s">
        <v>50</v>
      </c>
      <c r="E145" t="s">
        <v>26</v>
      </c>
      <c r="F145" t="s">
        <v>7</v>
      </c>
      <c r="G145">
        <v>339</v>
      </c>
    </row>
    <row r="146" spans="1:7" x14ac:dyDescent="0.4">
      <c r="A146" t="s">
        <v>75</v>
      </c>
      <c r="B146">
        <v>2011</v>
      </c>
      <c r="C146" t="s">
        <v>5</v>
      </c>
      <c r="D146" t="s">
        <v>50</v>
      </c>
      <c r="E146" t="s">
        <v>27</v>
      </c>
      <c r="F146" t="s">
        <v>7</v>
      </c>
      <c r="G146">
        <v>223</v>
      </c>
    </row>
    <row r="147" spans="1:7" x14ac:dyDescent="0.4">
      <c r="A147" t="s">
        <v>75</v>
      </c>
      <c r="B147">
        <v>2011</v>
      </c>
      <c r="C147" t="s">
        <v>5</v>
      </c>
      <c r="D147" t="s">
        <v>50</v>
      </c>
      <c r="E147" t="s">
        <v>28</v>
      </c>
      <c r="F147" t="s">
        <v>7</v>
      </c>
      <c r="G147">
        <v>169</v>
      </c>
    </row>
    <row r="148" spans="1:7" x14ac:dyDescent="0.4">
      <c r="A148" t="s">
        <v>75</v>
      </c>
      <c r="B148">
        <v>2011</v>
      </c>
      <c r="C148" t="s">
        <v>5</v>
      </c>
      <c r="D148" t="s">
        <v>50</v>
      </c>
      <c r="E148" t="s">
        <v>29</v>
      </c>
      <c r="F148" t="s">
        <v>7</v>
      </c>
      <c r="G148">
        <v>86</v>
      </c>
    </row>
    <row r="149" spans="1:7" x14ac:dyDescent="0.4">
      <c r="A149" t="s">
        <v>75</v>
      </c>
      <c r="B149">
        <v>2011</v>
      </c>
      <c r="C149" t="s">
        <v>5</v>
      </c>
      <c r="D149" t="s">
        <v>50</v>
      </c>
      <c r="E149" t="s">
        <v>30</v>
      </c>
      <c r="F149" t="s">
        <v>7</v>
      </c>
      <c r="G149">
        <v>320</v>
      </c>
    </row>
    <row r="150" spans="1:7" x14ac:dyDescent="0.4">
      <c r="A150" t="s">
        <v>75</v>
      </c>
      <c r="B150">
        <v>2011</v>
      </c>
      <c r="C150" t="s">
        <v>5</v>
      </c>
      <c r="D150" t="s">
        <v>50</v>
      </c>
      <c r="E150" t="s">
        <v>31</v>
      </c>
      <c r="F150" t="s">
        <v>7</v>
      </c>
      <c r="G150">
        <v>60</v>
      </c>
    </row>
    <row r="151" spans="1:7" x14ac:dyDescent="0.4">
      <c r="A151" t="s">
        <v>75</v>
      </c>
      <c r="B151">
        <v>2011</v>
      </c>
      <c r="C151" t="s">
        <v>5</v>
      </c>
      <c r="D151" t="s">
        <v>50</v>
      </c>
      <c r="E151" t="s">
        <v>32</v>
      </c>
      <c r="F151" t="s">
        <v>7</v>
      </c>
      <c r="G151">
        <v>316</v>
      </c>
    </row>
    <row r="152" spans="1:7" x14ac:dyDescent="0.4">
      <c r="A152" t="s">
        <v>75</v>
      </c>
      <c r="B152">
        <v>2011</v>
      </c>
      <c r="C152" t="s">
        <v>5</v>
      </c>
      <c r="D152" t="s">
        <v>50</v>
      </c>
      <c r="E152" t="s">
        <v>33</v>
      </c>
      <c r="F152" t="s">
        <v>7</v>
      </c>
      <c r="G152">
        <v>158</v>
      </c>
    </row>
    <row r="153" spans="1:7" x14ac:dyDescent="0.4">
      <c r="A153" t="s">
        <v>75</v>
      </c>
      <c r="B153">
        <v>2011</v>
      </c>
      <c r="C153" t="s">
        <v>5</v>
      </c>
      <c r="D153" t="s">
        <v>50</v>
      </c>
      <c r="E153" t="s">
        <v>34</v>
      </c>
      <c r="F153" t="s">
        <v>7</v>
      </c>
      <c r="G153">
        <v>157</v>
      </c>
    </row>
    <row r="154" spans="1:7" x14ac:dyDescent="0.4">
      <c r="A154" t="s">
        <v>75</v>
      </c>
      <c r="B154">
        <v>2011</v>
      </c>
      <c r="C154" t="s">
        <v>5</v>
      </c>
      <c r="D154" t="s">
        <v>50</v>
      </c>
      <c r="E154" t="s">
        <v>35</v>
      </c>
      <c r="F154" t="s">
        <v>7</v>
      </c>
      <c r="G154">
        <v>120</v>
      </c>
    </row>
    <row r="155" spans="1:7" x14ac:dyDescent="0.4">
      <c r="A155" t="s">
        <v>75</v>
      </c>
      <c r="B155">
        <v>2011</v>
      </c>
      <c r="C155" t="s">
        <v>5</v>
      </c>
      <c r="D155" t="s">
        <v>50</v>
      </c>
      <c r="E155" t="s">
        <v>36</v>
      </c>
      <c r="F155" t="s">
        <v>7</v>
      </c>
      <c r="G155">
        <v>266</v>
      </c>
    </row>
    <row r="156" spans="1:7" x14ac:dyDescent="0.4">
      <c r="A156" t="s">
        <v>75</v>
      </c>
      <c r="B156">
        <v>2011</v>
      </c>
      <c r="C156" t="s">
        <v>5</v>
      </c>
      <c r="D156" t="s">
        <v>50</v>
      </c>
      <c r="E156" t="s">
        <v>37</v>
      </c>
      <c r="F156" t="s">
        <v>7</v>
      </c>
      <c r="G156">
        <v>90</v>
      </c>
    </row>
    <row r="157" spans="1:7" x14ac:dyDescent="0.4">
      <c r="A157" t="s">
        <v>75</v>
      </c>
      <c r="B157">
        <v>2011</v>
      </c>
      <c r="C157" t="s">
        <v>5</v>
      </c>
      <c r="D157" t="s">
        <v>51</v>
      </c>
      <c r="E157" t="s">
        <v>6</v>
      </c>
      <c r="F157" t="s">
        <v>7</v>
      </c>
      <c r="G157">
        <v>9444</v>
      </c>
    </row>
    <row r="158" spans="1:7" x14ac:dyDescent="0.4">
      <c r="A158" t="s">
        <v>75</v>
      </c>
      <c r="B158">
        <v>2011</v>
      </c>
      <c r="C158" t="s">
        <v>5</v>
      </c>
      <c r="D158" t="s">
        <v>51</v>
      </c>
      <c r="E158" t="s">
        <v>8</v>
      </c>
      <c r="F158" t="s">
        <v>7</v>
      </c>
      <c r="G158">
        <v>98</v>
      </c>
    </row>
    <row r="159" spans="1:7" x14ac:dyDescent="0.4">
      <c r="A159" t="s">
        <v>75</v>
      </c>
      <c r="B159">
        <v>2011</v>
      </c>
      <c r="C159" t="s">
        <v>5</v>
      </c>
      <c r="D159" t="s">
        <v>51</v>
      </c>
      <c r="E159" t="s">
        <v>9</v>
      </c>
      <c r="F159" t="s">
        <v>7</v>
      </c>
      <c r="G159">
        <v>808</v>
      </c>
    </row>
    <row r="160" spans="1:7" x14ac:dyDescent="0.4">
      <c r="A160" t="s">
        <v>75</v>
      </c>
      <c r="B160">
        <v>2011</v>
      </c>
      <c r="C160" t="s">
        <v>5</v>
      </c>
      <c r="D160" t="s">
        <v>51</v>
      </c>
      <c r="E160" t="s">
        <v>10</v>
      </c>
      <c r="F160" t="s">
        <v>7</v>
      </c>
      <c r="G160">
        <v>209</v>
      </c>
    </row>
    <row r="161" spans="1:7" x14ac:dyDescent="0.4">
      <c r="A161" t="s">
        <v>75</v>
      </c>
      <c r="B161">
        <v>2011</v>
      </c>
      <c r="C161" t="s">
        <v>5</v>
      </c>
      <c r="D161" t="s">
        <v>51</v>
      </c>
      <c r="E161" t="s">
        <v>11</v>
      </c>
      <c r="F161" t="s">
        <v>7</v>
      </c>
      <c r="G161">
        <v>402</v>
      </c>
    </row>
    <row r="162" spans="1:7" x14ac:dyDescent="0.4">
      <c r="A162" t="s">
        <v>75</v>
      </c>
      <c r="B162">
        <v>2011</v>
      </c>
      <c r="C162" t="s">
        <v>5</v>
      </c>
      <c r="D162" t="s">
        <v>51</v>
      </c>
      <c r="E162" t="s">
        <v>12</v>
      </c>
      <c r="F162" t="s">
        <v>7</v>
      </c>
      <c r="G162">
        <v>776</v>
      </c>
    </row>
    <row r="163" spans="1:7" x14ac:dyDescent="0.4">
      <c r="A163" t="s">
        <v>75</v>
      </c>
      <c r="B163">
        <v>2011</v>
      </c>
      <c r="C163" t="s">
        <v>5</v>
      </c>
      <c r="D163" t="s">
        <v>51</v>
      </c>
      <c r="E163" t="s">
        <v>13</v>
      </c>
      <c r="F163" t="s">
        <v>7</v>
      </c>
      <c r="G163">
        <v>478</v>
      </c>
    </row>
    <row r="164" spans="1:7" x14ac:dyDescent="0.4">
      <c r="A164" t="s">
        <v>75</v>
      </c>
      <c r="B164">
        <v>2011</v>
      </c>
      <c r="C164" t="s">
        <v>5</v>
      </c>
      <c r="D164" t="s">
        <v>51</v>
      </c>
      <c r="E164" t="s">
        <v>14</v>
      </c>
      <c r="F164" t="s">
        <v>7</v>
      </c>
      <c r="G164">
        <v>237</v>
      </c>
    </row>
    <row r="165" spans="1:7" x14ac:dyDescent="0.4">
      <c r="A165" t="s">
        <v>75</v>
      </c>
      <c r="B165">
        <v>2011</v>
      </c>
      <c r="C165" t="s">
        <v>5</v>
      </c>
      <c r="D165" t="s">
        <v>51</v>
      </c>
      <c r="E165" t="s">
        <v>15</v>
      </c>
      <c r="F165" t="s">
        <v>7</v>
      </c>
      <c r="G165">
        <v>296</v>
      </c>
    </row>
    <row r="166" spans="1:7" x14ac:dyDescent="0.4">
      <c r="A166" t="s">
        <v>75</v>
      </c>
      <c r="B166">
        <v>2011</v>
      </c>
      <c r="C166" t="s">
        <v>5</v>
      </c>
      <c r="D166" t="s">
        <v>51</v>
      </c>
      <c r="E166" t="s">
        <v>16</v>
      </c>
      <c r="F166" t="s">
        <v>7</v>
      </c>
      <c r="G166">
        <v>72</v>
      </c>
    </row>
    <row r="167" spans="1:7" x14ac:dyDescent="0.4">
      <c r="A167" t="s">
        <v>75</v>
      </c>
      <c r="B167">
        <v>2011</v>
      </c>
      <c r="C167" t="s">
        <v>5</v>
      </c>
      <c r="D167" t="s">
        <v>51</v>
      </c>
      <c r="E167" t="s">
        <v>17</v>
      </c>
      <c r="F167" t="s">
        <v>7</v>
      </c>
      <c r="G167">
        <v>292</v>
      </c>
    </row>
    <row r="168" spans="1:7" x14ac:dyDescent="0.4">
      <c r="A168" t="s">
        <v>75</v>
      </c>
      <c r="B168">
        <v>2011</v>
      </c>
      <c r="C168" t="s">
        <v>5</v>
      </c>
      <c r="D168" t="s">
        <v>51</v>
      </c>
      <c r="E168" t="s">
        <v>18</v>
      </c>
      <c r="F168" t="s">
        <v>7</v>
      </c>
      <c r="G168">
        <v>591</v>
      </c>
    </row>
    <row r="169" spans="1:7" x14ac:dyDescent="0.4">
      <c r="A169" t="s">
        <v>75</v>
      </c>
      <c r="B169">
        <v>2011</v>
      </c>
      <c r="C169" t="s">
        <v>5</v>
      </c>
      <c r="D169" t="s">
        <v>51</v>
      </c>
      <c r="E169" t="s">
        <v>19</v>
      </c>
      <c r="F169" t="s">
        <v>7</v>
      </c>
      <c r="G169">
        <v>244</v>
      </c>
    </row>
    <row r="170" spans="1:7" x14ac:dyDescent="0.4">
      <c r="A170" t="s">
        <v>75</v>
      </c>
      <c r="B170">
        <v>2011</v>
      </c>
      <c r="C170" t="s">
        <v>5</v>
      </c>
      <c r="D170" t="s">
        <v>51</v>
      </c>
      <c r="E170" t="s">
        <v>20</v>
      </c>
      <c r="F170" t="s">
        <v>7</v>
      </c>
      <c r="G170">
        <v>168</v>
      </c>
    </row>
    <row r="171" spans="1:7" x14ac:dyDescent="0.4">
      <c r="A171" t="s">
        <v>75</v>
      </c>
      <c r="B171">
        <v>2011</v>
      </c>
      <c r="C171" t="s">
        <v>5</v>
      </c>
      <c r="D171" t="s">
        <v>51</v>
      </c>
      <c r="E171" t="s">
        <v>21</v>
      </c>
      <c r="F171" t="s">
        <v>7</v>
      </c>
      <c r="G171">
        <v>225</v>
      </c>
    </row>
    <row r="172" spans="1:7" x14ac:dyDescent="0.4">
      <c r="A172" t="s">
        <v>75</v>
      </c>
      <c r="B172">
        <v>2011</v>
      </c>
      <c r="C172" t="s">
        <v>5</v>
      </c>
      <c r="D172" t="s">
        <v>51</v>
      </c>
      <c r="E172" t="s">
        <v>22</v>
      </c>
      <c r="F172" t="s">
        <v>7</v>
      </c>
      <c r="G172">
        <v>333</v>
      </c>
    </row>
    <row r="173" spans="1:7" x14ac:dyDescent="0.4">
      <c r="A173" t="s">
        <v>75</v>
      </c>
      <c r="B173">
        <v>2011</v>
      </c>
      <c r="C173" t="s">
        <v>5</v>
      </c>
      <c r="D173" t="s">
        <v>51</v>
      </c>
      <c r="E173" t="s">
        <v>23</v>
      </c>
      <c r="F173" t="s">
        <v>7</v>
      </c>
      <c r="G173">
        <v>453</v>
      </c>
    </row>
    <row r="174" spans="1:7" x14ac:dyDescent="0.4">
      <c r="A174" t="s">
        <v>75</v>
      </c>
      <c r="B174">
        <v>2011</v>
      </c>
      <c r="C174" t="s">
        <v>5</v>
      </c>
      <c r="D174" t="s">
        <v>51</v>
      </c>
      <c r="E174" t="s">
        <v>24</v>
      </c>
      <c r="F174" t="s">
        <v>7</v>
      </c>
      <c r="G174">
        <v>994</v>
      </c>
    </row>
    <row r="175" spans="1:7" x14ac:dyDescent="0.4">
      <c r="A175" t="s">
        <v>75</v>
      </c>
      <c r="B175">
        <v>2011</v>
      </c>
      <c r="C175" t="s">
        <v>5</v>
      </c>
      <c r="D175" t="s">
        <v>51</v>
      </c>
      <c r="E175" t="s">
        <v>25</v>
      </c>
      <c r="F175" t="s">
        <v>7</v>
      </c>
      <c r="G175">
        <v>230</v>
      </c>
    </row>
    <row r="176" spans="1:7" x14ac:dyDescent="0.4">
      <c r="A176" t="s">
        <v>75</v>
      </c>
      <c r="B176">
        <v>2011</v>
      </c>
      <c r="C176" t="s">
        <v>5</v>
      </c>
      <c r="D176" t="s">
        <v>51</v>
      </c>
      <c r="E176" t="s">
        <v>26</v>
      </c>
      <c r="F176" t="s">
        <v>7</v>
      </c>
      <c r="G176">
        <v>427</v>
      </c>
    </row>
    <row r="177" spans="1:7" x14ac:dyDescent="0.4">
      <c r="A177" t="s">
        <v>75</v>
      </c>
      <c r="B177">
        <v>2011</v>
      </c>
      <c r="C177" t="s">
        <v>5</v>
      </c>
      <c r="D177" t="s">
        <v>51</v>
      </c>
      <c r="E177" t="s">
        <v>27</v>
      </c>
      <c r="F177" t="s">
        <v>7</v>
      </c>
      <c r="G177">
        <v>350</v>
      </c>
    </row>
    <row r="178" spans="1:7" x14ac:dyDescent="0.4">
      <c r="A178" t="s">
        <v>75</v>
      </c>
      <c r="B178">
        <v>2011</v>
      </c>
      <c r="C178" t="s">
        <v>5</v>
      </c>
      <c r="D178" t="s">
        <v>51</v>
      </c>
      <c r="E178" t="s">
        <v>28</v>
      </c>
      <c r="F178" t="s">
        <v>7</v>
      </c>
      <c r="G178">
        <v>146</v>
      </c>
    </row>
    <row r="179" spans="1:7" x14ac:dyDescent="0.4">
      <c r="A179" t="s">
        <v>75</v>
      </c>
      <c r="B179">
        <v>2011</v>
      </c>
      <c r="C179" t="s">
        <v>5</v>
      </c>
      <c r="D179" t="s">
        <v>51</v>
      </c>
      <c r="E179" t="s">
        <v>29</v>
      </c>
      <c r="F179" t="s">
        <v>7</v>
      </c>
      <c r="G179">
        <v>137</v>
      </c>
    </row>
    <row r="180" spans="1:7" x14ac:dyDescent="0.4">
      <c r="A180" t="s">
        <v>75</v>
      </c>
      <c r="B180">
        <v>2011</v>
      </c>
      <c r="C180" t="s">
        <v>5</v>
      </c>
      <c r="D180" t="s">
        <v>51</v>
      </c>
      <c r="E180" t="s">
        <v>30</v>
      </c>
      <c r="F180" t="s">
        <v>7</v>
      </c>
      <c r="G180">
        <v>428</v>
      </c>
    </row>
    <row r="181" spans="1:7" x14ac:dyDescent="0.4">
      <c r="A181" t="s">
        <v>75</v>
      </c>
      <c r="B181">
        <v>2011</v>
      </c>
      <c r="C181" t="s">
        <v>5</v>
      </c>
      <c r="D181" t="s">
        <v>51</v>
      </c>
      <c r="E181" t="s">
        <v>31</v>
      </c>
      <c r="F181" t="s">
        <v>7</v>
      </c>
      <c r="G181">
        <v>80</v>
      </c>
    </row>
    <row r="182" spans="1:7" x14ac:dyDescent="0.4">
      <c r="A182" t="s">
        <v>75</v>
      </c>
      <c r="B182">
        <v>2011</v>
      </c>
      <c r="C182" t="s">
        <v>5</v>
      </c>
      <c r="D182" t="s">
        <v>51</v>
      </c>
      <c r="E182" t="s">
        <v>32</v>
      </c>
      <c r="F182" t="s">
        <v>7</v>
      </c>
      <c r="G182">
        <v>220</v>
      </c>
    </row>
    <row r="183" spans="1:7" x14ac:dyDescent="0.4">
      <c r="A183" t="s">
        <v>75</v>
      </c>
      <c r="B183">
        <v>2011</v>
      </c>
      <c r="C183" t="s">
        <v>5</v>
      </c>
      <c r="D183" t="s">
        <v>51</v>
      </c>
      <c r="E183" t="s">
        <v>33</v>
      </c>
      <c r="F183" t="s">
        <v>7</v>
      </c>
      <c r="G183">
        <v>99</v>
      </c>
    </row>
    <row r="184" spans="1:7" x14ac:dyDescent="0.4">
      <c r="A184" t="s">
        <v>75</v>
      </c>
      <c r="B184">
        <v>2011</v>
      </c>
      <c r="C184" t="s">
        <v>5</v>
      </c>
      <c r="D184" t="s">
        <v>51</v>
      </c>
      <c r="E184" t="s">
        <v>34</v>
      </c>
      <c r="F184" t="s">
        <v>7</v>
      </c>
      <c r="G184">
        <v>105</v>
      </c>
    </row>
    <row r="185" spans="1:7" x14ac:dyDescent="0.4">
      <c r="A185" t="s">
        <v>75</v>
      </c>
      <c r="B185">
        <v>2011</v>
      </c>
      <c r="C185" t="s">
        <v>5</v>
      </c>
      <c r="D185" t="s">
        <v>51</v>
      </c>
      <c r="E185" t="s">
        <v>35</v>
      </c>
      <c r="F185" t="s">
        <v>7</v>
      </c>
      <c r="G185">
        <v>178</v>
      </c>
    </row>
    <row r="186" spans="1:7" x14ac:dyDescent="0.4">
      <c r="A186" t="s">
        <v>75</v>
      </c>
      <c r="B186">
        <v>2011</v>
      </c>
      <c r="C186" t="s">
        <v>5</v>
      </c>
      <c r="D186" t="s">
        <v>51</v>
      </c>
      <c r="E186" t="s">
        <v>36</v>
      </c>
      <c r="F186" t="s">
        <v>7</v>
      </c>
      <c r="G186">
        <v>210</v>
      </c>
    </row>
    <row r="187" spans="1:7" x14ac:dyDescent="0.4">
      <c r="A187" t="s">
        <v>75</v>
      </c>
      <c r="B187">
        <v>2011</v>
      </c>
      <c r="C187" t="s">
        <v>5</v>
      </c>
      <c r="D187" t="s">
        <v>51</v>
      </c>
      <c r="E187" t="s">
        <v>37</v>
      </c>
      <c r="F187" t="s">
        <v>7</v>
      </c>
      <c r="G187">
        <v>158</v>
      </c>
    </row>
    <row r="188" spans="1:7" x14ac:dyDescent="0.4">
      <c r="A188" t="s">
        <v>75</v>
      </c>
      <c r="B188">
        <v>2011</v>
      </c>
      <c r="C188" t="s">
        <v>5</v>
      </c>
      <c r="D188" t="s">
        <v>52</v>
      </c>
      <c r="E188" t="s">
        <v>6</v>
      </c>
      <c r="F188" t="s">
        <v>7</v>
      </c>
      <c r="G188">
        <v>87371</v>
      </c>
    </row>
    <row r="189" spans="1:7" x14ac:dyDescent="0.4">
      <c r="A189" t="s">
        <v>75</v>
      </c>
      <c r="B189">
        <v>2011</v>
      </c>
      <c r="C189" t="s">
        <v>5</v>
      </c>
      <c r="D189" t="s">
        <v>52</v>
      </c>
      <c r="E189" t="s">
        <v>8</v>
      </c>
      <c r="F189" t="s">
        <v>7</v>
      </c>
      <c r="G189">
        <v>1070</v>
      </c>
    </row>
    <row r="190" spans="1:7" x14ac:dyDescent="0.4">
      <c r="A190" t="s">
        <v>75</v>
      </c>
      <c r="B190">
        <v>2011</v>
      </c>
      <c r="C190" t="s">
        <v>5</v>
      </c>
      <c r="D190" t="s">
        <v>52</v>
      </c>
      <c r="E190" t="s">
        <v>9</v>
      </c>
      <c r="F190" t="s">
        <v>7</v>
      </c>
      <c r="G190">
        <v>6394</v>
      </c>
    </row>
    <row r="191" spans="1:7" x14ac:dyDescent="0.4">
      <c r="A191" t="s">
        <v>75</v>
      </c>
      <c r="B191">
        <v>2011</v>
      </c>
      <c r="C191" t="s">
        <v>5</v>
      </c>
      <c r="D191" t="s">
        <v>52</v>
      </c>
      <c r="E191" t="s">
        <v>10</v>
      </c>
      <c r="F191" t="s">
        <v>7</v>
      </c>
      <c r="G191">
        <v>2570</v>
      </c>
    </row>
    <row r="192" spans="1:7" x14ac:dyDescent="0.4">
      <c r="A192" t="s">
        <v>75</v>
      </c>
      <c r="B192">
        <v>2011</v>
      </c>
      <c r="C192" t="s">
        <v>5</v>
      </c>
      <c r="D192" t="s">
        <v>52</v>
      </c>
      <c r="E192" t="s">
        <v>11</v>
      </c>
      <c r="F192" t="s">
        <v>7</v>
      </c>
      <c r="G192">
        <v>4643</v>
      </c>
    </row>
    <row r="193" spans="1:7" x14ac:dyDescent="0.4">
      <c r="A193" t="s">
        <v>75</v>
      </c>
      <c r="B193">
        <v>2011</v>
      </c>
      <c r="C193" t="s">
        <v>5</v>
      </c>
      <c r="D193" t="s">
        <v>52</v>
      </c>
      <c r="E193" t="s">
        <v>12</v>
      </c>
      <c r="F193" t="s">
        <v>7</v>
      </c>
      <c r="G193">
        <v>4937</v>
      </c>
    </row>
    <row r="194" spans="1:7" x14ac:dyDescent="0.4">
      <c r="A194" t="s">
        <v>75</v>
      </c>
      <c r="B194">
        <v>2011</v>
      </c>
      <c r="C194" t="s">
        <v>5</v>
      </c>
      <c r="D194" t="s">
        <v>52</v>
      </c>
      <c r="E194" t="s">
        <v>13</v>
      </c>
      <c r="F194" t="s">
        <v>7</v>
      </c>
      <c r="G194">
        <v>4711</v>
      </c>
    </row>
    <row r="195" spans="1:7" x14ac:dyDescent="0.4">
      <c r="A195" t="s">
        <v>75</v>
      </c>
      <c r="B195">
        <v>2011</v>
      </c>
      <c r="C195" t="s">
        <v>5</v>
      </c>
      <c r="D195" t="s">
        <v>52</v>
      </c>
      <c r="E195" t="s">
        <v>14</v>
      </c>
      <c r="F195" t="s">
        <v>7</v>
      </c>
      <c r="G195">
        <v>2117</v>
      </c>
    </row>
    <row r="196" spans="1:7" x14ac:dyDescent="0.4">
      <c r="A196" t="s">
        <v>75</v>
      </c>
      <c r="B196">
        <v>2011</v>
      </c>
      <c r="C196" t="s">
        <v>5</v>
      </c>
      <c r="D196" t="s">
        <v>52</v>
      </c>
      <c r="E196" t="s">
        <v>15</v>
      </c>
      <c r="F196" t="s">
        <v>7</v>
      </c>
      <c r="G196">
        <v>1643</v>
      </c>
    </row>
    <row r="197" spans="1:7" x14ac:dyDescent="0.4">
      <c r="A197" t="s">
        <v>75</v>
      </c>
      <c r="B197">
        <v>2011</v>
      </c>
      <c r="C197" t="s">
        <v>5</v>
      </c>
      <c r="D197" t="s">
        <v>52</v>
      </c>
      <c r="E197" t="s">
        <v>16</v>
      </c>
      <c r="F197" t="s">
        <v>7</v>
      </c>
      <c r="G197">
        <v>726</v>
      </c>
    </row>
    <row r="198" spans="1:7" x14ac:dyDescent="0.4">
      <c r="A198" t="s">
        <v>75</v>
      </c>
      <c r="B198">
        <v>2011</v>
      </c>
      <c r="C198" t="s">
        <v>5</v>
      </c>
      <c r="D198" t="s">
        <v>52</v>
      </c>
      <c r="E198" t="s">
        <v>17</v>
      </c>
      <c r="F198" t="s">
        <v>7</v>
      </c>
      <c r="G198">
        <v>2113</v>
      </c>
    </row>
    <row r="199" spans="1:7" x14ac:dyDescent="0.4">
      <c r="A199" t="s">
        <v>75</v>
      </c>
      <c r="B199">
        <v>2011</v>
      </c>
      <c r="C199" t="s">
        <v>5</v>
      </c>
      <c r="D199" t="s">
        <v>52</v>
      </c>
      <c r="E199" t="s">
        <v>18</v>
      </c>
      <c r="F199" t="s">
        <v>7</v>
      </c>
      <c r="G199">
        <v>4670</v>
      </c>
    </row>
    <row r="200" spans="1:7" x14ac:dyDescent="0.4">
      <c r="A200" t="s">
        <v>75</v>
      </c>
      <c r="B200">
        <v>2011</v>
      </c>
      <c r="C200" t="s">
        <v>5</v>
      </c>
      <c r="D200" t="s">
        <v>52</v>
      </c>
      <c r="E200" t="s">
        <v>19</v>
      </c>
      <c r="F200" t="s">
        <v>7</v>
      </c>
      <c r="G200">
        <v>1541</v>
      </c>
    </row>
    <row r="201" spans="1:7" x14ac:dyDescent="0.4">
      <c r="A201" t="s">
        <v>75</v>
      </c>
      <c r="B201">
        <v>2011</v>
      </c>
      <c r="C201" t="s">
        <v>5</v>
      </c>
      <c r="D201" t="s">
        <v>52</v>
      </c>
      <c r="E201" t="s">
        <v>20</v>
      </c>
      <c r="F201" t="s">
        <v>7</v>
      </c>
      <c r="G201">
        <v>1696</v>
      </c>
    </row>
    <row r="202" spans="1:7" x14ac:dyDescent="0.4">
      <c r="A202" t="s">
        <v>75</v>
      </c>
      <c r="B202">
        <v>2011</v>
      </c>
      <c r="C202" t="s">
        <v>5</v>
      </c>
      <c r="D202" t="s">
        <v>52</v>
      </c>
      <c r="E202" t="s">
        <v>21</v>
      </c>
      <c r="F202" t="s">
        <v>7</v>
      </c>
      <c r="G202">
        <v>3233</v>
      </c>
    </row>
    <row r="203" spans="1:7" x14ac:dyDescent="0.4">
      <c r="A203" t="s">
        <v>75</v>
      </c>
      <c r="B203">
        <v>2011</v>
      </c>
      <c r="C203" t="s">
        <v>5</v>
      </c>
      <c r="D203" t="s">
        <v>52</v>
      </c>
      <c r="E203" t="s">
        <v>22</v>
      </c>
      <c r="F203" t="s">
        <v>7</v>
      </c>
      <c r="G203">
        <v>2677</v>
      </c>
    </row>
    <row r="204" spans="1:7" x14ac:dyDescent="0.4">
      <c r="A204" t="s">
        <v>75</v>
      </c>
      <c r="B204">
        <v>2011</v>
      </c>
      <c r="C204" t="s">
        <v>5</v>
      </c>
      <c r="D204" t="s">
        <v>52</v>
      </c>
      <c r="E204" t="s">
        <v>23</v>
      </c>
      <c r="F204" t="s">
        <v>7</v>
      </c>
      <c r="G204">
        <v>2388</v>
      </c>
    </row>
    <row r="205" spans="1:7" x14ac:dyDescent="0.4">
      <c r="A205" t="s">
        <v>75</v>
      </c>
      <c r="B205">
        <v>2011</v>
      </c>
      <c r="C205" t="s">
        <v>5</v>
      </c>
      <c r="D205" t="s">
        <v>52</v>
      </c>
      <c r="E205" t="s">
        <v>24</v>
      </c>
      <c r="F205" t="s">
        <v>7</v>
      </c>
      <c r="G205">
        <v>10786</v>
      </c>
    </row>
    <row r="206" spans="1:7" x14ac:dyDescent="0.4">
      <c r="A206" t="s">
        <v>75</v>
      </c>
      <c r="B206">
        <v>2011</v>
      </c>
      <c r="C206" t="s">
        <v>5</v>
      </c>
      <c r="D206" t="s">
        <v>52</v>
      </c>
      <c r="E206" t="s">
        <v>25</v>
      </c>
      <c r="F206" t="s">
        <v>7</v>
      </c>
      <c r="G206">
        <v>3135</v>
      </c>
    </row>
    <row r="207" spans="1:7" x14ac:dyDescent="0.4">
      <c r="A207" t="s">
        <v>75</v>
      </c>
      <c r="B207">
        <v>2011</v>
      </c>
      <c r="C207" t="s">
        <v>5</v>
      </c>
      <c r="D207" t="s">
        <v>52</v>
      </c>
      <c r="E207" t="s">
        <v>26</v>
      </c>
      <c r="F207" t="s">
        <v>7</v>
      </c>
      <c r="G207">
        <v>3560</v>
      </c>
    </row>
    <row r="208" spans="1:7" x14ac:dyDescent="0.4">
      <c r="A208" t="s">
        <v>75</v>
      </c>
      <c r="B208">
        <v>2011</v>
      </c>
      <c r="C208" t="s">
        <v>5</v>
      </c>
      <c r="D208" t="s">
        <v>52</v>
      </c>
      <c r="E208" t="s">
        <v>27</v>
      </c>
      <c r="F208" t="s">
        <v>7</v>
      </c>
      <c r="G208">
        <v>3214</v>
      </c>
    </row>
    <row r="209" spans="1:7" x14ac:dyDescent="0.4">
      <c r="A209" t="s">
        <v>75</v>
      </c>
      <c r="B209">
        <v>2011</v>
      </c>
      <c r="C209" t="s">
        <v>5</v>
      </c>
      <c r="D209" t="s">
        <v>52</v>
      </c>
      <c r="E209" t="s">
        <v>28</v>
      </c>
      <c r="F209" t="s">
        <v>7</v>
      </c>
      <c r="G209">
        <v>1886</v>
      </c>
    </row>
    <row r="210" spans="1:7" x14ac:dyDescent="0.4">
      <c r="A210" t="s">
        <v>75</v>
      </c>
      <c r="B210">
        <v>2011</v>
      </c>
      <c r="C210" t="s">
        <v>5</v>
      </c>
      <c r="D210" t="s">
        <v>52</v>
      </c>
      <c r="E210" t="s">
        <v>29</v>
      </c>
      <c r="F210" t="s">
        <v>7</v>
      </c>
      <c r="G210">
        <v>905</v>
      </c>
    </row>
    <row r="211" spans="1:7" x14ac:dyDescent="0.4">
      <c r="A211" t="s">
        <v>75</v>
      </c>
      <c r="B211">
        <v>2011</v>
      </c>
      <c r="C211" t="s">
        <v>5</v>
      </c>
      <c r="D211" t="s">
        <v>52</v>
      </c>
      <c r="E211" t="s">
        <v>30</v>
      </c>
      <c r="F211" t="s">
        <v>7</v>
      </c>
      <c r="G211">
        <v>4275</v>
      </c>
    </row>
    <row r="212" spans="1:7" x14ac:dyDescent="0.4">
      <c r="A212" t="s">
        <v>75</v>
      </c>
      <c r="B212">
        <v>2011</v>
      </c>
      <c r="C212" t="s">
        <v>5</v>
      </c>
      <c r="D212" t="s">
        <v>52</v>
      </c>
      <c r="E212" t="s">
        <v>31</v>
      </c>
      <c r="F212" t="s">
        <v>7</v>
      </c>
      <c r="G212">
        <v>643</v>
      </c>
    </row>
    <row r="213" spans="1:7" x14ac:dyDescent="0.4">
      <c r="A213" t="s">
        <v>75</v>
      </c>
      <c r="B213">
        <v>2011</v>
      </c>
      <c r="C213" t="s">
        <v>5</v>
      </c>
      <c r="D213" t="s">
        <v>52</v>
      </c>
      <c r="E213" t="s">
        <v>32</v>
      </c>
      <c r="F213" t="s">
        <v>7</v>
      </c>
      <c r="G213">
        <v>2984</v>
      </c>
    </row>
    <row r="214" spans="1:7" x14ac:dyDescent="0.4">
      <c r="A214" t="s">
        <v>75</v>
      </c>
      <c r="B214">
        <v>2011</v>
      </c>
      <c r="C214" t="s">
        <v>5</v>
      </c>
      <c r="D214" t="s">
        <v>52</v>
      </c>
      <c r="E214" t="s">
        <v>33</v>
      </c>
      <c r="F214" t="s">
        <v>7</v>
      </c>
      <c r="G214">
        <v>1343</v>
      </c>
    </row>
    <row r="215" spans="1:7" x14ac:dyDescent="0.4">
      <c r="A215" t="s">
        <v>75</v>
      </c>
      <c r="B215">
        <v>2011</v>
      </c>
      <c r="C215" t="s">
        <v>5</v>
      </c>
      <c r="D215" t="s">
        <v>52</v>
      </c>
      <c r="E215" t="s">
        <v>34</v>
      </c>
      <c r="F215" t="s">
        <v>7</v>
      </c>
      <c r="G215">
        <v>1169</v>
      </c>
    </row>
    <row r="216" spans="1:7" x14ac:dyDescent="0.4">
      <c r="A216" t="s">
        <v>75</v>
      </c>
      <c r="B216">
        <v>2011</v>
      </c>
      <c r="C216" t="s">
        <v>5</v>
      </c>
      <c r="D216" t="s">
        <v>52</v>
      </c>
      <c r="E216" t="s">
        <v>35</v>
      </c>
      <c r="F216" t="s">
        <v>7</v>
      </c>
      <c r="G216">
        <v>1695</v>
      </c>
    </row>
    <row r="217" spans="1:7" x14ac:dyDescent="0.4">
      <c r="A217" t="s">
        <v>75</v>
      </c>
      <c r="B217">
        <v>2011</v>
      </c>
      <c r="C217" t="s">
        <v>5</v>
      </c>
      <c r="D217" t="s">
        <v>52</v>
      </c>
      <c r="E217" t="s">
        <v>36</v>
      </c>
      <c r="F217" t="s">
        <v>7</v>
      </c>
      <c r="G217">
        <v>3139</v>
      </c>
    </row>
    <row r="218" spans="1:7" x14ac:dyDescent="0.4">
      <c r="A218" t="s">
        <v>75</v>
      </c>
      <c r="B218">
        <v>2011</v>
      </c>
      <c r="C218" t="s">
        <v>5</v>
      </c>
      <c r="D218" t="s">
        <v>52</v>
      </c>
      <c r="E218" t="s">
        <v>37</v>
      </c>
      <c r="F218" t="s">
        <v>7</v>
      </c>
      <c r="G218">
        <v>1508</v>
      </c>
    </row>
    <row r="219" spans="1:7" x14ac:dyDescent="0.4">
      <c r="A219" t="s">
        <v>75</v>
      </c>
      <c r="B219">
        <v>2011</v>
      </c>
      <c r="C219" t="s">
        <v>5</v>
      </c>
      <c r="D219" t="s">
        <v>53</v>
      </c>
      <c r="E219" t="s">
        <v>6</v>
      </c>
      <c r="F219" t="s">
        <v>7</v>
      </c>
      <c r="G219">
        <v>262206</v>
      </c>
    </row>
    <row r="220" spans="1:7" x14ac:dyDescent="0.4">
      <c r="A220" t="s">
        <v>75</v>
      </c>
      <c r="B220">
        <v>2011</v>
      </c>
      <c r="C220" t="s">
        <v>5</v>
      </c>
      <c r="D220" t="s">
        <v>53</v>
      </c>
      <c r="E220" t="s">
        <v>8</v>
      </c>
      <c r="F220" t="s">
        <v>7</v>
      </c>
      <c r="G220">
        <v>3469</v>
      </c>
    </row>
    <row r="221" spans="1:7" x14ac:dyDescent="0.4">
      <c r="A221" t="s">
        <v>75</v>
      </c>
      <c r="B221">
        <v>2011</v>
      </c>
      <c r="C221" t="s">
        <v>5</v>
      </c>
      <c r="D221" t="s">
        <v>53</v>
      </c>
      <c r="E221" t="s">
        <v>9</v>
      </c>
      <c r="F221" t="s">
        <v>7</v>
      </c>
      <c r="G221">
        <v>26665</v>
      </c>
    </row>
    <row r="222" spans="1:7" x14ac:dyDescent="0.4">
      <c r="A222" t="s">
        <v>75</v>
      </c>
      <c r="B222">
        <v>2011</v>
      </c>
      <c r="C222" t="s">
        <v>5</v>
      </c>
      <c r="D222" t="s">
        <v>53</v>
      </c>
      <c r="E222" t="s">
        <v>10</v>
      </c>
      <c r="F222" t="s">
        <v>7</v>
      </c>
      <c r="G222">
        <v>10673</v>
      </c>
    </row>
    <row r="223" spans="1:7" x14ac:dyDescent="0.4">
      <c r="A223" t="s">
        <v>75</v>
      </c>
      <c r="B223">
        <v>2011</v>
      </c>
      <c r="C223" t="s">
        <v>5</v>
      </c>
      <c r="D223" t="s">
        <v>53</v>
      </c>
      <c r="E223" t="s">
        <v>11</v>
      </c>
      <c r="F223" t="s">
        <v>7</v>
      </c>
      <c r="G223">
        <v>17937</v>
      </c>
    </row>
    <row r="224" spans="1:7" x14ac:dyDescent="0.4">
      <c r="A224" t="s">
        <v>75</v>
      </c>
      <c r="B224">
        <v>2011</v>
      </c>
      <c r="C224" t="s">
        <v>5</v>
      </c>
      <c r="D224" t="s">
        <v>53</v>
      </c>
      <c r="E224" t="s">
        <v>12</v>
      </c>
      <c r="F224" t="s">
        <v>7</v>
      </c>
      <c r="G224">
        <v>18214</v>
      </c>
    </row>
    <row r="225" spans="1:7" x14ac:dyDescent="0.4">
      <c r="A225" t="s">
        <v>75</v>
      </c>
      <c r="B225">
        <v>2011</v>
      </c>
      <c r="C225" t="s">
        <v>5</v>
      </c>
      <c r="D225" t="s">
        <v>53</v>
      </c>
      <c r="E225" t="s">
        <v>13</v>
      </c>
      <c r="F225" t="s">
        <v>7</v>
      </c>
      <c r="G225">
        <v>13668</v>
      </c>
    </row>
    <row r="226" spans="1:7" x14ac:dyDescent="0.4">
      <c r="A226" t="s">
        <v>75</v>
      </c>
      <c r="B226">
        <v>2011</v>
      </c>
      <c r="C226" t="s">
        <v>5</v>
      </c>
      <c r="D226" t="s">
        <v>53</v>
      </c>
      <c r="E226" t="s">
        <v>14</v>
      </c>
      <c r="F226" t="s">
        <v>7</v>
      </c>
      <c r="G226">
        <v>5413</v>
      </c>
    </row>
    <row r="227" spans="1:7" x14ac:dyDescent="0.4">
      <c r="A227" t="s">
        <v>75</v>
      </c>
      <c r="B227">
        <v>2011</v>
      </c>
      <c r="C227" t="s">
        <v>5</v>
      </c>
      <c r="D227" t="s">
        <v>53</v>
      </c>
      <c r="E227" t="s">
        <v>15</v>
      </c>
      <c r="F227" t="s">
        <v>7</v>
      </c>
      <c r="G227">
        <v>4711</v>
      </c>
    </row>
    <row r="228" spans="1:7" x14ac:dyDescent="0.4">
      <c r="A228" t="s">
        <v>75</v>
      </c>
      <c r="B228">
        <v>2011</v>
      </c>
      <c r="C228" t="s">
        <v>5</v>
      </c>
      <c r="D228" t="s">
        <v>53</v>
      </c>
      <c r="E228" t="s">
        <v>16</v>
      </c>
      <c r="F228" t="s">
        <v>7</v>
      </c>
      <c r="G228">
        <v>2110</v>
      </c>
    </row>
    <row r="229" spans="1:7" x14ac:dyDescent="0.4">
      <c r="A229" t="s">
        <v>75</v>
      </c>
      <c r="B229">
        <v>2011</v>
      </c>
      <c r="C229" t="s">
        <v>5</v>
      </c>
      <c r="D229" t="s">
        <v>53</v>
      </c>
      <c r="E229" t="s">
        <v>17</v>
      </c>
      <c r="F229" t="s">
        <v>7</v>
      </c>
      <c r="G229">
        <v>7929</v>
      </c>
    </row>
    <row r="230" spans="1:7" x14ac:dyDescent="0.4">
      <c r="A230" t="s">
        <v>75</v>
      </c>
      <c r="B230">
        <v>2011</v>
      </c>
      <c r="C230" t="s">
        <v>5</v>
      </c>
      <c r="D230" t="s">
        <v>53</v>
      </c>
      <c r="E230" t="s">
        <v>18</v>
      </c>
      <c r="F230" t="s">
        <v>7</v>
      </c>
      <c r="G230">
        <v>11676</v>
      </c>
    </row>
    <row r="231" spans="1:7" x14ac:dyDescent="0.4">
      <c r="A231" t="s">
        <v>75</v>
      </c>
      <c r="B231">
        <v>2011</v>
      </c>
      <c r="C231" t="s">
        <v>5</v>
      </c>
      <c r="D231" t="s">
        <v>53</v>
      </c>
      <c r="E231" t="s">
        <v>19</v>
      </c>
      <c r="F231" t="s">
        <v>7</v>
      </c>
      <c r="G231">
        <v>4181</v>
      </c>
    </row>
    <row r="232" spans="1:7" x14ac:dyDescent="0.4">
      <c r="A232" t="s">
        <v>75</v>
      </c>
      <c r="B232">
        <v>2011</v>
      </c>
      <c r="C232" t="s">
        <v>5</v>
      </c>
      <c r="D232" t="s">
        <v>53</v>
      </c>
      <c r="E232" t="s">
        <v>20</v>
      </c>
      <c r="F232" t="s">
        <v>7</v>
      </c>
      <c r="G232">
        <v>5041</v>
      </c>
    </row>
    <row r="233" spans="1:7" x14ac:dyDescent="0.4">
      <c r="A233" t="s">
        <v>75</v>
      </c>
      <c r="B233">
        <v>2011</v>
      </c>
      <c r="C233" t="s">
        <v>5</v>
      </c>
      <c r="D233" t="s">
        <v>53</v>
      </c>
      <c r="E233" t="s">
        <v>21</v>
      </c>
      <c r="F233" t="s">
        <v>7</v>
      </c>
      <c r="G233">
        <v>8555</v>
      </c>
    </row>
    <row r="234" spans="1:7" x14ac:dyDescent="0.4">
      <c r="A234" t="s">
        <v>75</v>
      </c>
      <c r="B234">
        <v>2011</v>
      </c>
      <c r="C234" t="s">
        <v>5</v>
      </c>
      <c r="D234" t="s">
        <v>53</v>
      </c>
      <c r="E234" t="s">
        <v>22</v>
      </c>
      <c r="F234" t="s">
        <v>7</v>
      </c>
      <c r="G234">
        <v>7968</v>
      </c>
    </row>
    <row r="235" spans="1:7" x14ac:dyDescent="0.4">
      <c r="A235" t="s">
        <v>75</v>
      </c>
      <c r="B235">
        <v>2011</v>
      </c>
      <c r="C235" t="s">
        <v>5</v>
      </c>
      <c r="D235" t="s">
        <v>53</v>
      </c>
      <c r="E235" t="s">
        <v>23</v>
      </c>
      <c r="F235" t="s">
        <v>7</v>
      </c>
      <c r="G235">
        <v>5522</v>
      </c>
    </row>
    <row r="236" spans="1:7" x14ac:dyDescent="0.4">
      <c r="A236" t="s">
        <v>75</v>
      </c>
      <c r="B236">
        <v>2011</v>
      </c>
      <c r="C236" t="s">
        <v>5</v>
      </c>
      <c r="D236" t="s">
        <v>53</v>
      </c>
      <c r="E236" t="s">
        <v>24</v>
      </c>
      <c r="F236" t="s">
        <v>7</v>
      </c>
      <c r="G236">
        <v>30131</v>
      </c>
    </row>
    <row r="237" spans="1:7" x14ac:dyDescent="0.4">
      <c r="A237" t="s">
        <v>75</v>
      </c>
      <c r="B237">
        <v>2011</v>
      </c>
      <c r="C237" t="s">
        <v>5</v>
      </c>
      <c r="D237" t="s">
        <v>53</v>
      </c>
      <c r="E237" t="s">
        <v>25</v>
      </c>
      <c r="F237" t="s">
        <v>7</v>
      </c>
      <c r="G237">
        <v>8205</v>
      </c>
    </row>
    <row r="238" spans="1:7" x14ac:dyDescent="0.4">
      <c r="A238" t="s">
        <v>75</v>
      </c>
      <c r="B238">
        <v>2011</v>
      </c>
      <c r="C238" t="s">
        <v>5</v>
      </c>
      <c r="D238" t="s">
        <v>53</v>
      </c>
      <c r="E238" t="s">
        <v>26</v>
      </c>
      <c r="F238" t="s">
        <v>7</v>
      </c>
      <c r="G238">
        <v>10694</v>
      </c>
    </row>
    <row r="239" spans="1:7" x14ac:dyDescent="0.4">
      <c r="A239" t="s">
        <v>75</v>
      </c>
      <c r="B239">
        <v>2011</v>
      </c>
      <c r="C239" t="s">
        <v>5</v>
      </c>
      <c r="D239" t="s">
        <v>53</v>
      </c>
      <c r="E239" t="s">
        <v>27</v>
      </c>
      <c r="F239" t="s">
        <v>7</v>
      </c>
      <c r="G239">
        <v>8908</v>
      </c>
    </row>
    <row r="240" spans="1:7" x14ac:dyDescent="0.4">
      <c r="A240" t="s">
        <v>75</v>
      </c>
      <c r="B240">
        <v>2011</v>
      </c>
      <c r="C240" t="s">
        <v>5</v>
      </c>
      <c r="D240" t="s">
        <v>53</v>
      </c>
      <c r="E240" t="s">
        <v>28</v>
      </c>
      <c r="F240" t="s">
        <v>7</v>
      </c>
      <c r="G240">
        <v>5955</v>
      </c>
    </row>
    <row r="241" spans="1:7" x14ac:dyDescent="0.4">
      <c r="A241" t="s">
        <v>75</v>
      </c>
      <c r="B241">
        <v>2011</v>
      </c>
      <c r="C241" t="s">
        <v>5</v>
      </c>
      <c r="D241" t="s">
        <v>53</v>
      </c>
      <c r="E241" t="s">
        <v>29</v>
      </c>
      <c r="F241" t="s">
        <v>7</v>
      </c>
      <c r="G241">
        <v>4187</v>
      </c>
    </row>
    <row r="242" spans="1:7" x14ac:dyDescent="0.4">
      <c r="A242" t="s">
        <v>75</v>
      </c>
      <c r="B242">
        <v>2011</v>
      </c>
      <c r="C242" t="s">
        <v>5</v>
      </c>
      <c r="D242" t="s">
        <v>53</v>
      </c>
      <c r="E242" t="s">
        <v>30</v>
      </c>
      <c r="F242" t="s">
        <v>7</v>
      </c>
      <c r="G242">
        <v>9057</v>
      </c>
    </row>
    <row r="243" spans="1:7" x14ac:dyDescent="0.4">
      <c r="A243" t="s">
        <v>75</v>
      </c>
      <c r="B243">
        <v>2011</v>
      </c>
      <c r="C243" t="s">
        <v>5</v>
      </c>
      <c r="D243" t="s">
        <v>53</v>
      </c>
      <c r="E243" t="s">
        <v>31</v>
      </c>
      <c r="F243" t="s">
        <v>7</v>
      </c>
      <c r="G243">
        <v>1525</v>
      </c>
    </row>
    <row r="244" spans="1:7" x14ac:dyDescent="0.4">
      <c r="A244" t="s">
        <v>75</v>
      </c>
      <c r="B244">
        <v>2011</v>
      </c>
      <c r="C244" t="s">
        <v>5</v>
      </c>
      <c r="D244" t="s">
        <v>53</v>
      </c>
      <c r="E244" t="s">
        <v>32</v>
      </c>
      <c r="F244" t="s">
        <v>7</v>
      </c>
      <c r="G244">
        <v>7609</v>
      </c>
    </row>
    <row r="245" spans="1:7" x14ac:dyDescent="0.4">
      <c r="A245" t="s">
        <v>75</v>
      </c>
      <c r="B245">
        <v>2011</v>
      </c>
      <c r="C245" t="s">
        <v>5</v>
      </c>
      <c r="D245" t="s">
        <v>53</v>
      </c>
      <c r="E245" t="s">
        <v>33</v>
      </c>
      <c r="F245" t="s">
        <v>7</v>
      </c>
      <c r="G245">
        <v>3618</v>
      </c>
    </row>
    <row r="246" spans="1:7" x14ac:dyDescent="0.4">
      <c r="A246" t="s">
        <v>75</v>
      </c>
      <c r="B246">
        <v>2011</v>
      </c>
      <c r="C246" t="s">
        <v>5</v>
      </c>
      <c r="D246" t="s">
        <v>53</v>
      </c>
      <c r="E246" t="s">
        <v>34</v>
      </c>
      <c r="F246" t="s">
        <v>7</v>
      </c>
      <c r="G246">
        <v>3499</v>
      </c>
    </row>
    <row r="247" spans="1:7" x14ac:dyDescent="0.4">
      <c r="A247" t="s">
        <v>75</v>
      </c>
      <c r="B247">
        <v>2011</v>
      </c>
      <c r="C247" t="s">
        <v>5</v>
      </c>
      <c r="D247" t="s">
        <v>53</v>
      </c>
      <c r="E247" t="s">
        <v>35</v>
      </c>
      <c r="F247" t="s">
        <v>7</v>
      </c>
      <c r="G247">
        <v>3679</v>
      </c>
    </row>
    <row r="248" spans="1:7" x14ac:dyDescent="0.4">
      <c r="A248" t="s">
        <v>75</v>
      </c>
      <c r="B248">
        <v>2011</v>
      </c>
      <c r="C248" t="s">
        <v>5</v>
      </c>
      <c r="D248" t="s">
        <v>53</v>
      </c>
      <c r="E248" t="s">
        <v>36</v>
      </c>
      <c r="F248" t="s">
        <v>7</v>
      </c>
      <c r="G248">
        <v>7795</v>
      </c>
    </row>
    <row r="249" spans="1:7" x14ac:dyDescent="0.4">
      <c r="A249" t="s">
        <v>75</v>
      </c>
      <c r="B249">
        <v>2011</v>
      </c>
      <c r="C249" t="s">
        <v>5</v>
      </c>
      <c r="D249" t="s">
        <v>53</v>
      </c>
      <c r="E249" t="s">
        <v>37</v>
      </c>
      <c r="F249" t="s">
        <v>7</v>
      </c>
      <c r="G249">
        <v>3612</v>
      </c>
    </row>
    <row r="250" spans="1:7" x14ac:dyDescent="0.4">
      <c r="A250" t="s">
        <v>75</v>
      </c>
      <c r="B250">
        <v>2011</v>
      </c>
      <c r="C250" t="s">
        <v>5</v>
      </c>
      <c r="D250" t="s">
        <v>54</v>
      </c>
      <c r="E250" t="s">
        <v>6</v>
      </c>
      <c r="F250" t="s">
        <v>7</v>
      </c>
      <c r="G250">
        <v>77999</v>
      </c>
    </row>
    <row r="251" spans="1:7" x14ac:dyDescent="0.4">
      <c r="A251" t="s">
        <v>75</v>
      </c>
      <c r="B251">
        <v>2011</v>
      </c>
      <c r="C251" t="s">
        <v>5</v>
      </c>
      <c r="D251" t="s">
        <v>54</v>
      </c>
      <c r="E251" t="s">
        <v>8</v>
      </c>
      <c r="F251" t="s">
        <v>7</v>
      </c>
      <c r="G251">
        <v>616</v>
      </c>
    </row>
    <row r="252" spans="1:7" x14ac:dyDescent="0.4">
      <c r="A252" t="s">
        <v>75</v>
      </c>
      <c r="B252">
        <v>2011</v>
      </c>
      <c r="C252" t="s">
        <v>5</v>
      </c>
      <c r="D252" t="s">
        <v>54</v>
      </c>
      <c r="E252" t="s">
        <v>9</v>
      </c>
      <c r="F252" t="s">
        <v>7</v>
      </c>
      <c r="G252">
        <v>11441</v>
      </c>
    </row>
    <row r="253" spans="1:7" x14ac:dyDescent="0.4">
      <c r="A253" t="s">
        <v>75</v>
      </c>
      <c r="B253">
        <v>2011</v>
      </c>
      <c r="C253" t="s">
        <v>5</v>
      </c>
      <c r="D253" t="s">
        <v>54</v>
      </c>
      <c r="E253" t="s">
        <v>10</v>
      </c>
      <c r="F253" t="s">
        <v>7</v>
      </c>
      <c r="G253">
        <v>2318</v>
      </c>
    </row>
    <row r="254" spans="1:7" x14ac:dyDescent="0.4">
      <c r="A254" t="s">
        <v>75</v>
      </c>
      <c r="B254">
        <v>2011</v>
      </c>
      <c r="C254" t="s">
        <v>5</v>
      </c>
      <c r="D254" t="s">
        <v>54</v>
      </c>
      <c r="E254" t="s">
        <v>11</v>
      </c>
      <c r="F254" t="s">
        <v>7</v>
      </c>
      <c r="G254">
        <v>9808</v>
      </c>
    </row>
    <row r="255" spans="1:7" x14ac:dyDescent="0.4">
      <c r="A255" t="s">
        <v>75</v>
      </c>
      <c r="B255">
        <v>2011</v>
      </c>
      <c r="C255" t="s">
        <v>5</v>
      </c>
      <c r="D255" t="s">
        <v>54</v>
      </c>
      <c r="E255" t="s">
        <v>12</v>
      </c>
      <c r="F255" t="s">
        <v>7</v>
      </c>
      <c r="G255">
        <v>6423</v>
      </c>
    </row>
    <row r="256" spans="1:7" x14ac:dyDescent="0.4">
      <c r="A256" t="s">
        <v>75</v>
      </c>
      <c r="B256">
        <v>2011</v>
      </c>
      <c r="C256" t="s">
        <v>5</v>
      </c>
      <c r="D256" t="s">
        <v>54</v>
      </c>
      <c r="E256" t="s">
        <v>13</v>
      </c>
      <c r="F256" t="s">
        <v>7</v>
      </c>
      <c r="G256">
        <v>3935</v>
      </c>
    </row>
    <row r="257" spans="1:7" x14ac:dyDescent="0.4">
      <c r="A257" t="s">
        <v>75</v>
      </c>
      <c r="B257">
        <v>2011</v>
      </c>
      <c r="C257" t="s">
        <v>5</v>
      </c>
      <c r="D257" t="s">
        <v>54</v>
      </c>
      <c r="E257" t="s">
        <v>14</v>
      </c>
      <c r="F257" t="s">
        <v>7</v>
      </c>
      <c r="G257">
        <v>1224</v>
      </c>
    </row>
    <row r="258" spans="1:7" x14ac:dyDescent="0.4">
      <c r="A258" t="s">
        <v>75</v>
      </c>
      <c r="B258">
        <v>2011</v>
      </c>
      <c r="C258" t="s">
        <v>5</v>
      </c>
      <c r="D258" t="s">
        <v>54</v>
      </c>
      <c r="E258" t="s">
        <v>15</v>
      </c>
      <c r="F258" t="s">
        <v>7</v>
      </c>
      <c r="G258">
        <v>1437</v>
      </c>
    </row>
    <row r="259" spans="1:7" x14ac:dyDescent="0.4">
      <c r="A259" t="s">
        <v>75</v>
      </c>
      <c r="B259">
        <v>2011</v>
      </c>
      <c r="C259" t="s">
        <v>5</v>
      </c>
      <c r="D259" t="s">
        <v>54</v>
      </c>
      <c r="E259" t="s">
        <v>16</v>
      </c>
      <c r="F259" t="s">
        <v>7</v>
      </c>
      <c r="G259">
        <v>483</v>
      </c>
    </row>
    <row r="260" spans="1:7" x14ac:dyDescent="0.4">
      <c r="A260" t="s">
        <v>75</v>
      </c>
      <c r="B260">
        <v>2011</v>
      </c>
      <c r="C260" t="s">
        <v>5</v>
      </c>
      <c r="D260" t="s">
        <v>54</v>
      </c>
      <c r="E260" t="s">
        <v>17</v>
      </c>
      <c r="F260" t="s">
        <v>7</v>
      </c>
      <c r="G260">
        <v>2290</v>
      </c>
    </row>
    <row r="261" spans="1:7" x14ac:dyDescent="0.4">
      <c r="A261" t="s">
        <v>75</v>
      </c>
      <c r="B261">
        <v>2011</v>
      </c>
      <c r="C261" t="s">
        <v>5</v>
      </c>
      <c r="D261" t="s">
        <v>54</v>
      </c>
      <c r="E261" t="s">
        <v>18</v>
      </c>
      <c r="F261" t="s">
        <v>7</v>
      </c>
      <c r="G261">
        <v>4484</v>
      </c>
    </row>
    <row r="262" spans="1:7" x14ac:dyDescent="0.4">
      <c r="A262" t="s">
        <v>75</v>
      </c>
      <c r="B262">
        <v>2011</v>
      </c>
      <c r="C262" t="s">
        <v>5</v>
      </c>
      <c r="D262" t="s">
        <v>54</v>
      </c>
      <c r="E262" t="s">
        <v>19</v>
      </c>
      <c r="F262" t="s">
        <v>7</v>
      </c>
      <c r="G262">
        <v>916</v>
      </c>
    </row>
    <row r="263" spans="1:7" x14ac:dyDescent="0.4">
      <c r="A263" t="s">
        <v>75</v>
      </c>
      <c r="B263">
        <v>2011</v>
      </c>
      <c r="C263" t="s">
        <v>5</v>
      </c>
      <c r="D263" t="s">
        <v>54</v>
      </c>
      <c r="E263" t="s">
        <v>20</v>
      </c>
      <c r="F263" t="s">
        <v>7</v>
      </c>
      <c r="G263">
        <v>1200</v>
      </c>
    </row>
    <row r="264" spans="1:7" x14ac:dyDescent="0.4">
      <c r="A264" t="s">
        <v>75</v>
      </c>
      <c r="B264">
        <v>2011</v>
      </c>
      <c r="C264" t="s">
        <v>5</v>
      </c>
      <c r="D264" t="s">
        <v>54</v>
      </c>
      <c r="E264" t="s">
        <v>21</v>
      </c>
      <c r="F264" t="s">
        <v>7</v>
      </c>
      <c r="G264">
        <v>2105</v>
      </c>
    </row>
    <row r="265" spans="1:7" x14ac:dyDescent="0.4">
      <c r="A265" t="s">
        <v>75</v>
      </c>
      <c r="B265">
        <v>2011</v>
      </c>
      <c r="C265" t="s">
        <v>5</v>
      </c>
      <c r="D265" t="s">
        <v>54</v>
      </c>
      <c r="E265" t="s">
        <v>22</v>
      </c>
      <c r="F265" t="s">
        <v>7</v>
      </c>
      <c r="G265">
        <v>1719</v>
      </c>
    </row>
    <row r="266" spans="1:7" x14ac:dyDescent="0.4">
      <c r="A266" t="s">
        <v>75</v>
      </c>
      <c r="B266">
        <v>2011</v>
      </c>
      <c r="C266" t="s">
        <v>5</v>
      </c>
      <c r="D266" t="s">
        <v>54</v>
      </c>
      <c r="E266" t="s">
        <v>23</v>
      </c>
      <c r="F266" t="s">
        <v>7</v>
      </c>
      <c r="G266">
        <v>2317</v>
      </c>
    </row>
    <row r="267" spans="1:7" x14ac:dyDescent="0.4">
      <c r="A267" t="s">
        <v>75</v>
      </c>
      <c r="B267">
        <v>2011</v>
      </c>
      <c r="C267" t="s">
        <v>5</v>
      </c>
      <c r="D267" t="s">
        <v>54</v>
      </c>
      <c r="E267" t="s">
        <v>24</v>
      </c>
      <c r="F267" t="s">
        <v>7</v>
      </c>
      <c r="G267">
        <v>7856</v>
      </c>
    </row>
    <row r="268" spans="1:7" x14ac:dyDescent="0.4">
      <c r="A268" t="s">
        <v>75</v>
      </c>
      <c r="B268">
        <v>2011</v>
      </c>
      <c r="C268" t="s">
        <v>5</v>
      </c>
      <c r="D268" t="s">
        <v>54</v>
      </c>
      <c r="E268" t="s">
        <v>25</v>
      </c>
      <c r="F268" t="s">
        <v>7</v>
      </c>
      <c r="G268">
        <v>1415</v>
      </c>
    </row>
    <row r="269" spans="1:7" x14ac:dyDescent="0.4">
      <c r="A269" t="s">
        <v>75</v>
      </c>
      <c r="B269">
        <v>2011</v>
      </c>
      <c r="C269" t="s">
        <v>5</v>
      </c>
      <c r="D269" t="s">
        <v>54</v>
      </c>
      <c r="E269" t="s">
        <v>26</v>
      </c>
      <c r="F269" t="s">
        <v>7</v>
      </c>
      <c r="G269">
        <v>3027</v>
      </c>
    </row>
    <row r="270" spans="1:7" x14ac:dyDescent="0.4">
      <c r="A270" t="s">
        <v>75</v>
      </c>
      <c r="B270">
        <v>2011</v>
      </c>
      <c r="C270" t="s">
        <v>5</v>
      </c>
      <c r="D270" t="s">
        <v>54</v>
      </c>
      <c r="E270" t="s">
        <v>27</v>
      </c>
      <c r="F270" t="s">
        <v>7</v>
      </c>
      <c r="G270">
        <v>1870</v>
      </c>
    </row>
    <row r="271" spans="1:7" x14ac:dyDescent="0.4">
      <c r="A271" t="s">
        <v>75</v>
      </c>
      <c r="B271">
        <v>2011</v>
      </c>
      <c r="C271" t="s">
        <v>5</v>
      </c>
      <c r="D271" t="s">
        <v>54</v>
      </c>
      <c r="E271" t="s">
        <v>28</v>
      </c>
      <c r="F271" t="s">
        <v>7</v>
      </c>
      <c r="G271">
        <v>1264</v>
      </c>
    </row>
    <row r="272" spans="1:7" x14ac:dyDescent="0.4">
      <c r="A272" t="s">
        <v>75</v>
      </c>
      <c r="B272">
        <v>2011</v>
      </c>
      <c r="C272" t="s">
        <v>5</v>
      </c>
      <c r="D272" t="s">
        <v>54</v>
      </c>
      <c r="E272" t="s">
        <v>29</v>
      </c>
      <c r="F272" t="s">
        <v>7</v>
      </c>
      <c r="G272">
        <v>876</v>
      </c>
    </row>
    <row r="273" spans="1:7" x14ac:dyDescent="0.4">
      <c r="A273" t="s">
        <v>75</v>
      </c>
      <c r="B273">
        <v>2011</v>
      </c>
      <c r="C273" t="s">
        <v>5</v>
      </c>
      <c r="D273" t="s">
        <v>54</v>
      </c>
      <c r="E273" t="s">
        <v>30</v>
      </c>
      <c r="F273" t="s">
        <v>7</v>
      </c>
      <c r="G273">
        <v>2140</v>
      </c>
    </row>
    <row r="274" spans="1:7" x14ac:dyDescent="0.4">
      <c r="A274" t="s">
        <v>75</v>
      </c>
      <c r="B274">
        <v>2011</v>
      </c>
      <c r="C274" t="s">
        <v>5</v>
      </c>
      <c r="D274" t="s">
        <v>54</v>
      </c>
      <c r="E274" t="s">
        <v>31</v>
      </c>
      <c r="F274" t="s">
        <v>7</v>
      </c>
      <c r="G274">
        <v>315</v>
      </c>
    </row>
    <row r="275" spans="1:7" x14ac:dyDescent="0.4">
      <c r="A275" t="s">
        <v>75</v>
      </c>
      <c r="B275">
        <v>2011</v>
      </c>
      <c r="C275" t="s">
        <v>5</v>
      </c>
      <c r="D275" t="s">
        <v>54</v>
      </c>
      <c r="E275" t="s">
        <v>32</v>
      </c>
      <c r="F275" t="s">
        <v>7</v>
      </c>
      <c r="G275">
        <v>1316</v>
      </c>
    </row>
    <row r="276" spans="1:7" x14ac:dyDescent="0.4">
      <c r="A276" t="s">
        <v>75</v>
      </c>
      <c r="B276">
        <v>2011</v>
      </c>
      <c r="C276" t="s">
        <v>5</v>
      </c>
      <c r="D276" t="s">
        <v>54</v>
      </c>
      <c r="E276" t="s">
        <v>33</v>
      </c>
      <c r="F276" t="s">
        <v>7</v>
      </c>
      <c r="G276">
        <v>853</v>
      </c>
    </row>
    <row r="277" spans="1:7" x14ac:dyDescent="0.4">
      <c r="A277" t="s">
        <v>75</v>
      </c>
      <c r="B277">
        <v>2011</v>
      </c>
      <c r="C277" t="s">
        <v>5</v>
      </c>
      <c r="D277" t="s">
        <v>54</v>
      </c>
      <c r="E277" t="s">
        <v>34</v>
      </c>
      <c r="F277" t="s">
        <v>7</v>
      </c>
      <c r="G277">
        <v>754</v>
      </c>
    </row>
    <row r="278" spans="1:7" x14ac:dyDescent="0.4">
      <c r="A278" t="s">
        <v>75</v>
      </c>
      <c r="B278">
        <v>2011</v>
      </c>
      <c r="C278" t="s">
        <v>5</v>
      </c>
      <c r="D278" t="s">
        <v>54</v>
      </c>
      <c r="E278" t="s">
        <v>35</v>
      </c>
      <c r="F278" t="s">
        <v>7</v>
      </c>
      <c r="G278">
        <v>923</v>
      </c>
    </row>
    <row r="279" spans="1:7" x14ac:dyDescent="0.4">
      <c r="A279" t="s">
        <v>75</v>
      </c>
      <c r="B279">
        <v>2011</v>
      </c>
      <c r="C279" t="s">
        <v>5</v>
      </c>
      <c r="D279" t="s">
        <v>54</v>
      </c>
      <c r="E279" t="s">
        <v>36</v>
      </c>
      <c r="F279" t="s">
        <v>7</v>
      </c>
      <c r="G279">
        <v>1721</v>
      </c>
    </row>
    <row r="280" spans="1:7" x14ac:dyDescent="0.4">
      <c r="A280" t="s">
        <v>75</v>
      </c>
      <c r="B280">
        <v>2011</v>
      </c>
      <c r="C280" t="s">
        <v>5</v>
      </c>
      <c r="D280" t="s">
        <v>54</v>
      </c>
      <c r="E280" t="s">
        <v>37</v>
      </c>
      <c r="F280" t="s">
        <v>7</v>
      </c>
      <c r="G280">
        <v>953</v>
      </c>
    </row>
    <row r="281" spans="1:7" x14ac:dyDescent="0.4">
      <c r="A281" t="s">
        <v>75</v>
      </c>
      <c r="B281">
        <v>2011</v>
      </c>
      <c r="C281" t="s">
        <v>5</v>
      </c>
      <c r="D281" t="s">
        <v>55</v>
      </c>
      <c r="E281" t="s">
        <v>6</v>
      </c>
      <c r="F281" t="s">
        <v>7</v>
      </c>
      <c r="G281">
        <v>103549</v>
      </c>
    </row>
    <row r="282" spans="1:7" x14ac:dyDescent="0.4">
      <c r="A282" t="s">
        <v>75</v>
      </c>
      <c r="B282">
        <v>2011</v>
      </c>
      <c r="C282" t="s">
        <v>5</v>
      </c>
      <c r="D282" t="s">
        <v>55</v>
      </c>
      <c r="E282" t="s">
        <v>8</v>
      </c>
      <c r="F282" t="s">
        <v>7</v>
      </c>
      <c r="G282">
        <v>1078</v>
      </c>
    </row>
    <row r="283" spans="1:7" x14ac:dyDescent="0.4">
      <c r="A283" t="s">
        <v>75</v>
      </c>
      <c r="B283">
        <v>2011</v>
      </c>
      <c r="C283" t="s">
        <v>5</v>
      </c>
      <c r="D283" t="s">
        <v>55</v>
      </c>
      <c r="E283" t="s">
        <v>9</v>
      </c>
      <c r="F283" t="s">
        <v>7</v>
      </c>
      <c r="G283">
        <v>14847</v>
      </c>
    </row>
    <row r="284" spans="1:7" x14ac:dyDescent="0.4">
      <c r="A284" t="s">
        <v>75</v>
      </c>
      <c r="B284">
        <v>2011</v>
      </c>
      <c r="C284" t="s">
        <v>5</v>
      </c>
      <c r="D284" t="s">
        <v>55</v>
      </c>
      <c r="E284" t="s">
        <v>10</v>
      </c>
      <c r="F284" t="s">
        <v>7</v>
      </c>
      <c r="G284">
        <v>3443</v>
      </c>
    </row>
    <row r="285" spans="1:7" x14ac:dyDescent="0.4">
      <c r="A285" t="s">
        <v>75</v>
      </c>
      <c r="B285">
        <v>2011</v>
      </c>
      <c r="C285" t="s">
        <v>5</v>
      </c>
      <c r="D285" t="s">
        <v>55</v>
      </c>
      <c r="E285" t="s">
        <v>11</v>
      </c>
      <c r="F285" t="s">
        <v>7</v>
      </c>
      <c r="G285">
        <v>6077</v>
      </c>
    </row>
    <row r="286" spans="1:7" x14ac:dyDescent="0.4">
      <c r="A286" t="s">
        <v>75</v>
      </c>
      <c r="B286">
        <v>2011</v>
      </c>
      <c r="C286" t="s">
        <v>5</v>
      </c>
      <c r="D286" t="s">
        <v>55</v>
      </c>
      <c r="E286" t="s">
        <v>12</v>
      </c>
      <c r="F286" t="s">
        <v>7</v>
      </c>
      <c r="G286">
        <v>4938</v>
      </c>
    </row>
    <row r="287" spans="1:7" x14ac:dyDescent="0.4">
      <c r="A287" t="s">
        <v>75</v>
      </c>
      <c r="B287">
        <v>2011</v>
      </c>
      <c r="C287" t="s">
        <v>5</v>
      </c>
      <c r="D287" t="s">
        <v>55</v>
      </c>
      <c r="E287" t="s">
        <v>13</v>
      </c>
      <c r="F287" t="s">
        <v>7</v>
      </c>
      <c r="G287">
        <v>3874</v>
      </c>
    </row>
    <row r="288" spans="1:7" x14ac:dyDescent="0.4">
      <c r="A288" t="s">
        <v>75</v>
      </c>
      <c r="B288">
        <v>2011</v>
      </c>
      <c r="C288" t="s">
        <v>5</v>
      </c>
      <c r="D288" t="s">
        <v>55</v>
      </c>
      <c r="E288" t="s">
        <v>14</v>
      </c>
      <c r="F288" t="s">
        <v>7</v>
      </c>
      <c r="G288">
        <v>2330</v>
      </c>
    </row>
    <row r="289" spans="1:7" x14ac:dyDescent="0.4">
      <c r="A289" t="s">
        <v>75</v>
      </c>
      <c r="B289">
        <v>2011</v>
      </c>
      <c r="C289" t="s">
        <v>5</v>
      </c>
      <c r="D289" t="s">
        <v>55</v>
      </c>
      <c r="E289" t="s">
        <v>15</v>
      </c>
      <c r="F289" t="s">
        <v>7</v>
      </c>
      <c r="G289">
        <v>1497</v>
      </c>
    </row>
    <row r="290" spans="1:7" x14ac:dyDescent="0.4">
      <c r="A290" t="s">
        <v>75</v>
      </c>
      <c r="B290">
        <v>2011</v>
      </c>
      <c r="C290" t="s">
        <v>5</v>
      </c>
      <c r="D290" t="s">
        <v>55</v>
      </c>
      <c r="E290" t="s">
        <v>16</v>
      </c>
      <c r="F290" t="s">
        <v>7</v>
      </c>
      <c r="G290">
        <v>558</v>
      </c>
    </row>
    <row r="291" spans="1:7" x14ac:dyDescent="0.4">
      <c r="A291" t="s">
        <v>75</v>
      </c>
      <c r="B291">
        <v>2011</v>
      </c>
      <c r="C291" t="s">
        <v>5</v>
      </c>
      <c r="D291" t="s">
        <v>55</v>
      </c>
      <c r="E291" t="s">
        <v>17</v>
      </c>
      <c r="F291" t="s">
        <v>7</v>
      </c>
      <c r="G291">
        <v>2353</v>
      </c>
    </row>
    <row r="292" spans="1:7" x14ac:dyDescent="0.4">
      <c r="A292" t="s">
        <v>75</v>
      </c>
      <c r="B292">
        <v>2011</v>
      </c>
      <c r="C292" t="s">
        <v>5</v>
      </c>
      <c r="D292" t="s">
        <v>55</v>
      </c>
      <c r="E292" t="s">
        <v>18</v>
      </c>
      <c r="F292" t="s">
        <v>7</v>
      </c>
      <c r="G292">
        <v>3460</v>
      </c>
    </row>
    <row r="293" spans="1:7" x14ac:dyDescent="0.4">
      <c r="A293" t="s">
        <v>75</v>
      </c>
      <c r="B293">
        <v>2011</v>
      </c>
      <c r="C293" t="s">
        <v>5</v>
      </c>
      <c r="D293" t="s">
        <v>55</v>
      </c>
      <c r="E293" t="s">
        <v>19</v>
      </c>
      <c r="F293" t="s">
        <v>7</v>
      </c>
      <c r="G293">
        <v>1368</v>
      </c>
    </row>
    <row r="294" spans="1:7" x14ac:dyDescent="0.4">
      <c r="A294" t="s">
        <v>75</v>
      </c>
      <c r="B294">
        <v>2011</v>
      </c>
      <c r="C294" t="s">
        <v>5</v>
      </c>
      <c r="D294" t="s">
        <v>55</v>
      </c>
      <c r="E294" t="s">
        <v>20</v>
      </c>
      <c r="F294" t="s">
        <v>7</v>
      </c>
      <c r="G294">
        <v>1808</v>
      </c>
    </row>
    <row r="295" spans="1:7" x14ac:dyDescent="0.4">
      <c r="A295" t="s">
        <v>75</v>
      </c>
      <c r="B295">
        <v>2011</v>
      </c>
      <c r="C295" t="s">
        <v>5</v>
      </c>
      <c r="D295" t="s">
        <v>55</v>
      </c>
      <c r="E295" t="s">
        <v>21</v>
      </c>
      <c r="F295" t="s">
        <v>7</v>
      </c>
      <c r="G295">
        <v>3545</v>
      </c>
    </row>
    <row r="296" spans="1:7" x14ac:dyDescent="0.4">
      <c r="A296" t="s">
        <v>75</v>
      </c>
      <c r="B296">
        <v>2011</v>
      </c>
      <c r="C296" t="s">
        <v>5</v>
      </c>
      <c r="D296" t="s">
        <v>55</v>
      </c>
      <c r="E296" t="s">
        <v>22</v>
      </c>
      <c r="F296" t="s">
        <v>7</v>
      </c>
      <c r="G296">
        <v>2981</v>
      </c>
    </row>
    <row r="297" spans="1:7" x14ac:dyDescent="0.4">
      <c r="A297" t="s">
        <v>75</v>
      </c>
      <c r="B297">
        <v>2011</v>
      </c>
      <c r="C297" t="s">
        <v>5</v>
      </c>
      <c r="D297" t="s">
        <v>55</v>
      </c>
      <c r="E297" t="s">
        <v>23</v>
      </c>
      <c r="F297" t="s">
        <v>7</v>
      </c>
      <c r="G297">
        <v>2960</v>
      </c>
    </row>
    <row r="298" spans="1:7" x14ac:dyDescent="0.4">
      <c r="A298" t="s">
        <v>75</v>
      </c>
      <c r="B298">
        <v>2011</v>
      </c>
      <c r="C298" t="s">
        <v>5</v>
      </c>
      <c r="D298" t="s">
        <v>55</v>
      </c>
      <c r="E298" t="s">
        <v>24</v>
      </c>
      <c r="F298" t="s">
        <v>7</v>
      </c>
      <c r="G298">
        <v>11613</v>
      </c>
    </row>
    <row r="299" spans="1:7" x14ac:dyDescent="0.4">
      <c r="A299" t="s">
        <v>75</v>
      </c>
      <c r="B299">
        <v>2011</v>
      </c>
      <c r="C299" t="s">
        <v>5</v>
      </c>
      <c r="D299" t="s">
        <v>55</v>
      </c>
      <c r="E299" t="s">
        <v>25</v>
      </c>
      <c r="F299" t="s">
        <v>7</v>
      </c>
      <c r="G299">
        <v>5483</v>
      </c>
    </row>
    <row r="300" spans="1:7" x14ac:dyDescent="0.4">
      <c r="A300" t="s">
        <v>75</v>
      </c>
      <c r="B300">
        <v>2011</v>
      </c>
      <c r="C300" t="s">
        <v>5</v>
      </c>
      <c r="D300" t="s">
        <v>55</v>
      </c>
      <c r="E300" t="s">
        <v>26</v>
      </c>
      <c r="F300" t="s">
        <v>7</v>
      </c>
      <c r="G300">
        <v>4067</v>
      </c>
    </row>
    <row r="301" spans="1:7" x14ac:dyDescent="0.4">
      <c r="A301" t="s">
        <v>75</v>
      </c>
      <c r="B301">
        <v>2011</v>
      </c>
      <c r="C301" t="s">
        <v>5</v>
      </c>
      <c r="D301" t="s">
        <v>55</v>
      </c>
      <c r="E301" t="s">
        <v>27</v>
      </c>
      <c r="F301" t="s">
        <v>7</v>
      </c>
      <c r="G301">
        <v>2841</v>
      </c>
    </row>
    <row r="302" spans="1:7" x14ac:dyDescent="0.4">
      <c r="A302" t="s">
        <v>75</v>
      </c>
      <c r="B302">
        <v>2011</v>
      </c>
      <c r="C302" t="s">
        <v>5</v>
      </c>
      <c r="D302" t="s">
        <v>55</v>
      </c>
      <c r="E302" t="s">
        <v>28</v>
      </c>
      <c r="F302" t="s">
        <v>7</v>
      </c>
      <c r="G302">
        <v>2496</v>
      </c>
    </row>
    <row r="303" spans="1:7" x14ac:dyDescent="0.4">
      <c r="A303" t="s">
        <v>75</v>
      </c>
      <c r="B303">
        <v>2011</v>
      </c>
      <c r="C303" t="s">
        <v>5</v>
      </c>
      <c r="D303" t="s">
        <v>55</v>
      </c>
      <c r="E303" t="s">
        <v>29</v>
      </c>
      <c r="F303" t="s">
        <v>7</v>
      </c>
      <c r="G303">
        <v>3123</v>
      </c>
    </row>
    <row r="304" spans="1:7" x14ac:dyDescent="0.4">
      <c r="A304" t="s">
        <v>75</v>
      </c>
      <c r="B304">
        <v>2011</v>
      </c>
      <c r="C304" t="s">
        <v>5</v>
      </c>
      <c r="D304" t="s">
        <v>55</v>
      </c>
      <c r="E304" t="s">
        <v>30</v>
      </c>
      <c r="F304" t="s">
        <v>7</v>
      </c>
      <c r="G304">
        <v>3511</v>
      </c>
    </row>
    <row r="305" spans="1:7" x14ac:dyDescent="0.4">
      <c r="A305" t="s">
        <v>75</v>
      </c>
      <c r="B305">
        <v>2011</v>
      </c>
      <c r="C305" t="s">
        <v>5</v>
      </c>
      <c r="D305" t="s">
        <v>55</v>
      </c>
      <c r="E305" t="s">
        <v>31</v>
      </c>
      <c r="F305" t="s">
        <v>7</v>
      </c>
      <c r="G305">
        <v>734</v>
      </c>
    </row>
    <row r="306" spans="1:7" x14ac:dyDescent="0.4">
      <c r="A306" t="s">
        <v>75</v>
      </c>
      <c r="B306">
        <v>2011</v>
      </c>
      <c r="C306" t="s">
        <v>5</v>
      </c>
      <c r="D306" t="s">
        <v>55</v>
      </c>
      <c r="E306" t="s">
        <v>32</v>
      </c>
      <c r="F306" t="s">
        <v>7</v>
      </c>
      <c r="G306">
        <v>3481</v>
      </c>
    </row>
    <row r="307" spans="1:7" x14ac:dyDescent="0.4">
      <c r="A307" t="s">
        <v>75</v>
      </c>
      <c r="B307">
        <v>2011</v>
      </c>
      <c r="C307" t="s">
        <v>5</v>
      </c>
      <c r="D307" t="s">
        <v>55</v>
      </c>
      <c r="E307" t="s">
        <v>33</v>
      </c>
      <c r="F307" t="s">
        <v>7</v>
      </c>
      <c r="G307">
        <v>1168</v>
      </c>
    </row>
    <row r="308" spans="1:7" x14ac:dyDescent="0.4">
      <c r="A308" t="s">
        <v>75</v>
      </c>
      <c r="B308">
        <v>2011</v>
      </c>
      <c r="C308" t="s">
        <v>5</v>
      </c>
      <c r="D308" t="s">
        <v>55</v>
      </c>
      <c r="E308" t="s">
        <v>34</v>
      </c>
      <c r="F308" t="s">
        <v>7</v>
      </c>
      <c r="G308">
        <v>1606</v>
      </c>
    </row>
    <row r="309" spans="1:7" x14ac:dyDescent="0.4">
      <c r="A309" t="s">
        <v>75</v>
      </c>
      <c r="B309">
        <v>2011</v>
      </c>
      <c r="C309" t="s">
        <v>5</v>
      </c>
      <c r="D309" t="s">
        <v>55</v>
      </c>
      <c r="E309" t="s">
        <v>35</v>
      </c>
      <c r="F309" t="s">
        <v>7</v>
      </c>
      <c r="G309">
        <v>1418</v>
      </c>
    </row>
    <row r="310" spans="1:7" x14ac:dyDescent="0.4">
      <c r="A310" t="s">
        <v>75</v>
      </c>
      <c r="B310">
        <v>2011</v>
      </c>
      <c r="C310" t="s">
        <v>5</v>
      </c>
      <c r="D310" t="s">
        <v>55</v>
      </c>
      <c r="E310" t="s">
        <v>36</v>
      </c>
      <c r="F310" t="s">
        <v>7</v>
      </c>
      <c r="G310">
        <v>3838</v>
      </c>
    </row>
    <row r="311" spans="1:7" x14ac:dyDescent="0.4">
      <c r="A311" t="s">
        <v>75</v>
      </c>
      <c r="B311">
        <v>2011</v>
      </c>
      <c r="C311" t="s">
        <v>5</v>
      </c>
      <c r="D311" t="s">
        <v>55</v>
      </c>
      <c r="E311" t="s">
        <v>37</v>
      </c>
      <c r="F311" t="s">
        <v>7</v>
      </c>
      <c r="G311">
        <v>1053</v>
      </c>
    </row>
    <row r="312" spans="1:7" x14ac:dyDescent="0.4">
      <c r="A312" t="s">
        <v>75</v>
      </c>
      <c r="B312">
        <v>2011</v>
      </c>
      <c r="C312" t="s">
        <v>5</v>
      </c>
      <c r="D312" t="s">
        <v>56</v>
      </c>
      <c r="E312" t="s">
        <v>6</v>
      </c>
      <c r="F312" t="s">
        <v>7</v>
      </c>
      <c r="G312">
        <v>68531</v>
      </c>
    </row>
    <row r="313" spans="1:7" x14ac:dyDescent="0.4">
      <c r="A313" t="s">
        <v>75</v>
      </c>
      <c r="B313">
        <v>2011</v>
      </c>
      <c r="C313" t="s">
        <v>5</v>
      </c>
      <c r="D313" t="s">
        <v>56</v>
      </c>
      <c r="E313" t="s">
        <v>8</v>
      </c>
      <c r="F313" t="s">
        <v>7</v>
      </c>
      <c r="G313">
        <v>370</v>
      </c>
    </row>
    <row r="314" spans="1:7" x14ac:dyDescent="0.4">
      <c r="A314" t="s">
        <v>75</v>
      </c>
      <c r="B314">
        <v>2011</v>
      </c>
      <c r="C314" t="s">
        <v>5</v>
      </c>
      <c r="D314" t="s">
        <v>56</v>
      </c>
      <c r="E314" t="s">
        <v>9</v>
      </c>
      <c r="F314" t="s">
        <v>7</v>
      </c>
      <c r="G314">
        <v>15934</v>
      </c>
    </row>
    <row r="315" spans="1:7" x14ac:dyDescent="0.4">
      <c r="A315" t="s">
        <v>75</v>
      </c>
      <c r="B315">
        <v>2011</v>
      </c>
      <c r="C315" t="s">
        <v>5</v>
      </c>
      <c r="D315" t="s">
        <v>56</v>
      </c>
      <c r="E315" t="s">
        <v>10</v>
      </c>
      <c r="F315" t="s">
        <v>7</v>
      </c>
      <c r="G315">
        <v>7239</v>
      </c>
    </row>
    <row r="316" spans="1:7" x14ac:dyDescent="0.4">
      <c r="A316" t="s">
        <v>75</v>
      </c>
      <c r="B316">
        <v>2011</v>
      </c>
      <c r="C316" t="s">
        <v>5</v>
      </c>
      <c r="D316" t="s">
        <v>56</v>
      </c>
      <c r="E316" t="s">
        <v>11</v>
      </c>
      <c r="F316" t="s">
        <v>7</v>
      </c>
      <c r="G316">
        <v>6764</v>
      </c>
    </row>
    <row r="317" spans="1:7" x14ac:dyDescent="0.4">
      <c r="A317" t="s">
        <v>75</v>
      </c>
      <c r="B317">
        <v>2011</v>
      </c>
      <c r="C317" t="s">
        <v>5</v>
      </c>
      <c r="D317" t="s">
        <v>56</v>
      </c>
      <c r="E317" t="s">
        <v>12</v>
      </c>
      <c r="F317" t="s">
        <v>7</v>
      </c>
      <c r="G317">
        <v>4875</v>
      </c>
    </row>
    <row r="318" spans="1:7" x14ac:dyDescent="0.4">
      <c r="A318" t="s">
        <v>75</v>
      </c>
      <c r="B318">
        <v>2011</v>
      </c>
      <c r="C318" t="s">
        <v>5</v>
      </c>
      <c r="D318" t="s">
        <v>56</v>
      </c>
      <c r="E318" t="s">
        <v>13</v>
      </c>
      <c r="F318" t="s">
        <v>7</v>
      </c>
      <c r="G318">
        <v>3175</v>
      </c>
    </row>
    <row r="319" spans="1:7" x14ac:dyDescent="0.4">
      <c r="A319" t="s">
        <v>75</v>
      </c>
      <c r="B319">
        <v>2011</v>
      </c>
      <c r="C319" t="s">
        <v>5</v>
      </c>
      <c r="D319" t="s">
        <v>56</v>
      </c>
      <c r="E319" t="s">
        <v>14</v>
      </c>
      <c r="F319" t="s">
        <v>7</v>
      </c>
      <c r="G319">
        <v>610</v>
      </c>
    </row>
    <row r="320" spans="1:7" x14ac:dyDescent="0.4">
      <c r="A320" t="s">
        <v>75</v>
      </c>
      <c r="B320">
        <v>2011</v>
      </c>
      <c r="C320" t="s">
        <v>5</v>
      </c>
      <c r="D320" t="s">
        <v>56</v>
      </c>
      <c r="E320" t="s">
        <v>15</v>
      </c>
      <c r="F320" t="s">
        <v>7</v>
      </c>
      <c r="G320">
        <v>603</v>
      </c>
    </row>
    <row r="321" spans="1:7" x14ac:dyDescent="0.4">
      <c r="A321" t="s">
        <v>75</v>
      </c>
      <c r="B321">
        <v>2011</v>
      </c>
      <c r="C321" t="s">
        <v>5</v>
      </c>
      <c r="D321" t="s">
        <v>56</v>
      </c>
      <c r="E321" t="s">
        <v>16</v>
      </c>
      <c r="F321" t="s">
        <v>7</v>
      </c>
      <c r="G321">
        <v>212</v>
      </c>
    </row>
    <row r="322" spans="1:7" x14ac:dyDescent="0.4">
      <c r="A322" t="s">
        <v>75</v>
      </c>
      <c r="B322">
        <v>2011</v>
      </c>
      <c r="C322" t="s">
        <v>5</v>
      </c>
      <c r="D322" t="s">
        <v>56</v>
      </c>
      <c r="E322" t="s">
        <v>17</v>
      </c>
      <c r="F322" t="s">
        <v>7</v>
      </c>
      <c r="G322">
        <v>1125</v>
      </c>
    </row>
    <row r="323" spans="1:7" x14ac:dyDescent="0.4">
      <c r="A323" t="s">
        <v>75</v>
      </c>
      <c r="B323">
        <v>2011</v>
      </c>
      <c r="C323" t="s">
        <v>5</v>
      </c>
      <c r="D323" t="s">
        <v>56</v>
      </c>
      <c r="E323" t="s">
        <v>18</v>
      </c>
      <c r="F323" t="s">
        <v>7</v>
      </c>
      <c r="G323">
        <v>2474</v>
      </c>
    </row>
    <row r="324" spans="1:7" x14ac:dyDescent="0.4">
      <c r="A324" t="s">
        <v>75</v>
      </c>
      <c r="B324">
        <v>2011</v>
      </c>
      <c r="C324" t="s">
        <v>5</v>
      </c>
      <c r="D324" t="s">
        <v>56</v>
      </c>
      <c r="E324" t="s">
        <v>19</v>
      </c>
      <c r="F324" t="s">
        <v>7</v>
      </c>
      <c r="G324">
        <v>409</v>
      </c>
    </row>
    <row r="325" spans="1:7" x14ac:dyDescent="0.4">
      <c r="A325" t="s">
        <v>75</v>
      </c>
      <c r="B325">
        <v>2011</v>
      </c>
      <c r="C325" t="s">
        <v>5</v>
      </c>
      <c r="D325" t="s">
        <v>56</v>
      </c>
      <c r="E325" t="s">
        <v>20</v>
      </c>
      <c r="F325" t="s">
        <v>7</v>
      </c>
      <c r="G325">
        <v>867</v>
      </c>
    </row>
    <row r="326" spans="1:7" x14ac:dyDescent="0.4">
      <c r="A326" t="s">
        <v>75</v>
      </c>
      <c r="B326">
        <v>2011</v>
      </c>
      <c r="C326" t="s">
        <v>5</v>
      </c>
      <c r="D326" t="s">
        <v>56</v>
      </c>
      <c r="E326" t="s">
        <v>21</v>
      </c>
      <c r="F326" t="s">
        <v>7</v>
      </c>
      <c r="G326">
        <v>850</v>
      </c>
    </row>
    <row r="327" spans="1:7" x14ac:dyDescent="0.4">
      <c r="A327" t="s">
        <v>75</v>
      </c>
      <c r="B327">
        <v>2011</v>
      </c>
      <c r="C327" t="s">
        <v>5</v>
      </c>
      <c r="D327" t="s">
        <v>56</v>
      </c>
      <c r="E327" t="s">
        <v>22</v>
      </c>
      <c r="F327" t="s">
        <v>7</v>
      </c>
      <c r="G327">
        <v>2545</v>
      </c>
    </row>
    <row r="328" spans="1:7" x14ac:dyDescent="0.4">
      <c r="A328" t="s">
        <v>75</v>
      </c>
      <c r="B328">
        <v>2011</v>
      </c>
      <c r="C328" t="s">
        <v>5</v>
      </c>
      <c r="D328" t="s">
        <v>56</v>
      </c>
      <c r="E328" t="s">
        <v>23</v>
      </c>
      <c r="F328" t="s">
        <v>7</v>
      </c>
      <c r="G328">
        <v>1212</v>
      </c>
    </row>
    <row r="329" spans="1:7" x14ac:dyDescent="0.4">
      <c r="A329" t="s">
        <v>75</v>
      </c>
      <c r="B329">
        <v>2011</v>
      </c>
      <c r="C329" t="s">
        <v>5</v>
      </c>
      <c r="D329" t="s">
        <v>56</v>
      </c>
      <c r="E329" t="s">
        <v>24</v>
      </c>
      <c r="F329" t="s">
        <v>7</v>
      </c>
      <c r="G329">
        <v>6526</v>
      </c>
    </row>
    <row r="330" spans="1:7" x14ac:dyDescent="0.4">
      <c r="A330" t="s">
        <v>75</v>
      </c>
      <c r="B330">
        <v>2011</v>
      </c>
      <c r="C330" t="s">
        <v>5</v>
      </c>
      <c r="D330" t="s">
        <v>56</v>
      </c>
      <c r="E330" t="s">
        <v>25</v>
      </c>
      <c r="F330" t="s">
        <v>7</v>
      </c>
      <c r="G330">
        <v>1020</v>
      </c>
    </row>
    <row r="331" spans="1:7" x14ac:dyDescent="0.4">
      <c r="A331" t="s">
        <v>75</v>
      </c>
      <c r="B331">
        <v>2011</v>
      </c>
      <c r="C331" t="s">
        <v>5</v>
      </c>
      <c r="D331" t="s">
        <v>56</v>
      </c>
      <c r="E331" t="s">
        <v>26</v>
      </c>
      <c r="F331" t="s">
        <v>7</v>
      </c>
      <c r="G331">
        <v>1941</v>
      </c>
    </row>
    <row r="332" spans="1:7" x14ac:dyDescent="0.4">
      <c r="A332" t="s">
        <v>75</v>
      </c>
      <c r="B332">
        <v>2011</v>
      </c>
      <c r="C332" t="s">
        <v>5</v>
      </c>
      <c r="D332" t="s">
        <v>56</v>
      </c>
      <c r="E332" t="s">
        <v>27</v>
      </c>
      <c r="F332" t="s">
        <v>7</v>
      </c>
      <c r="G332">
        <v>895</v>
      </c>
    </row>
    <row r="333" spans="1:7" x14ac:dyDescent="0.4">
      <c r="A333" t="s">
        <v>75</v>
      </c>
      <c r="B333">
        <v>2011</v>
      </c>
      <c r="C333" t="s">
        <v>5</v>
      </c>
      <c r="D333" t="s">
        <v>56</v>
      </c>
      <c r="E333" t="s">
        <v>28</v>
      </c>
      <c r="F333" t="s">
        <v>7</v>
      </c>
      <c r="G333">
        <v>1317</v>
      </c>
    </row>
    <row r="334" spans="1:7" x14ac:dyDescent="0.4">
      <c r="A334" t="s">
        <v>75</v>
      </c>
      <c r="B334">
        <v>2011</v>
      </c>
      <c r="C334" t="s">
        <v>5</v>
      </c>
      <c r="D334" t="s">
        <v>56</v>
      </c>
      <c r="E334" t="s">
        <v>29</v>
      </c>
      <c r="F334" t="s">
        <v>7</v>
      </c>
      <c r="G334">
        <v>1573</v>
      </c>
    </row>
    <row r="335" spans="1:7" x14ac:dyDescent="0.4">
      <c r="A335" t="s">
        <v>75</v>
      </c>
      <c r="B335">
        <v>2011</v>
      </c>
      <c r="C335" t="s">
        <v>5</v>
      </c>
      <c r="D335" t="s">
        <v>56</v>
      </c>
      <c r="E335" t="s">
        <v>30</v>
      </c>
      <c r="F335" t="s">
        <v>7</v>
      </c>
      <c r="G335">
        <v>2064</v>
      </c>
    </row>
    <row r="336" spans="1:7" x14ac:dyDescent="0.4">
      <c r="A336" t="s">
        <v>75</v>
      </c>
      <c r="B336">
        <v>2011</v>
      </c>
      <c r="C336" t="s">
        <v>5</v>
      </c>
      <c r="D336" t="s">
        <v>56</v>
      </c>
      <c r="E336" t="s">
        <v>31</v>
      </c>
      <c r="F336" t="s">
        <v>7</v>
      </c>
      <c r="G336">
        <v>214</v>
      </c>
    </row>
    <row r="337" spans="1:7" x14ac:dyDescent="0.4">
      <c r="A337" t="s">
        <v>75</v>
      </c>
      <c r="B337">
        <v>2011</v>
      </c>
      <c r="C337" t="s">
        <v>5</v>
      </c>
      <c r="D337" t="s">
        <v>56</v>
      </c>
      <c r="E337" t="s">
        <v>32</v>
      </c>
      <c r="F337" t="s">
        <v>7</v>
      </c>
      <c r="G337">
        <v>796</v>
      </c>
    </row>
    <row r="338" spans="1:7" x14ac:dyDescent="0.4">
      <c r="A338" t="s">
        <v>75</v>
      </c>
      <c r="B338">
        <v>2011</v>
      </c>
      <c r="C338" t="s">
        <v>5</v>
      </c>
      <c r="D338" t="s">
        <v>56</v>
      </c>
      <c r="E338" t="s">
        <v>33</v>
      </c>
      <c r="F338" t="s">
        <v>7</v>
      </c>
      <c r="G338">
        <v>433</v>
      </c>
    </row>
    <row r="339" spans="1:7" x14ac:dyDescent="0.4">
      <c r="A339" t="s">
        <v>75</v>
      </c>
      <c r="B339">
        <v>2011</v>
      </c>
      <c r="C339" t="s">
        <v>5</v>
      </c>
      <c r="D339" t="s">
        <v>56</v>
      </c>
      <c r="E339" t="s">
        <v>34</v>
      </c>
      <c r="F339" t="s">
        <v>7</v>
      </c>
      <c r="G339">
        <v>461</v>
      </c>
    </row>
    <row r="340" spans="1:7" x14ac:dyDescent="0.4">
      <c r="A340" t="s">
        <v>75</v>
      </c>
      <c r="B340">
        <v>2011</v>
      </c>
      <c r="C340" t="s">
        <v>5</v>
      </c>
      <c r="D340" t="s">
        <v>56</v>
      </c>
      <c r="E340" t="s">
        <v>35</v>
      </c>
      <c r="F340" t="s">
        <v>7</v>
      </c>
      <c r="G340">
        <v>370</v>
      </c>
    </row>
    <row r="341" spans="1:7" x14ac:dyDescent="0.4">
      <c r="A341" t="s">
        <v>75</v>
      </c>
      <c r="B341">
        <v>2011</v>
      </c>
      <c r="C341" t="s">
        <v>5</v>
      </c>
      <c r="D341" t="s">
        <v>56</v>
      </c>
      <c r="E341" t="s">
        <v>36</v>
      </c>
      <c r="F341" t="s">
        <v>7</v>
      </c>
      <c r="G341">
        <v>1458</v>
      </c>
    </row>
    <row r="342" spans="1:7" x14ac:dyDescent="0.4">
      <c r="A342" t="s">
        <v>75</v>
      </c>
      <c r="B342">
        <v>2011</v>
      </c>
      <c r="C342" t="s">
        <v>5</v>
      </c>
      <c r="D342" t="s">
        <v>56</v>
      </c>
      <c r="E342" t="s">
        <v>37</v>
      </c>
      <c r="F342" t="s">
        <v>7</v>
      </c>
      <c r="G342">
        <v>199</v>
      </c>
    </row>
    <row r="343" spans="1:7" x14ac:dyDescent="0.4">
      <c r="A343" t="s">
        <v>75</v>
      </c>
      <c r="B343">
        <v>2011</v>
      </c>
      <c r="C343" t="s">
        <v>5</v>
      </c>
      <c r="D343" t="s">
        <v>57</v>
      </c>
      <c r="E343" t="s">
        <v>6</v>
      </c>
      <c r="F343" t="s">
        <v>7</v>
      </c>
      <c r="G343">
        <v>92837</v>
      </c>
    </row>
    <row r="344" spans="1:7" x14ac:dyDescent="0.4">
      <c r="A344" t="s">
        <v>75</v>
      </c>
      <c r="B344">
        <v>2011</v>
      </c>
      <c r="C344" t="s">
        <v>5</v>
      </c>
      <c r="D344" t="s">
        <v>57</v>
      </c>
      <c r="E344" t="s">
        <v>8</v>
      </c>
      <c r="F344" t="s">
        <v>7</v>
      </c>
      <c r="G344">
        <v>583</v>
      </c>
    </row>
    <row r="345" spans="1:7" x14ac:dyDescent="0.4">
      <c r="A345" t="s">
        <v>75</v>
      </c>
      <c r="B345">
        <v>2011</v>
      </c>
      <c r="C345" t="s">
        <v>5</v>
      </c>
      <c r="D345" t="s">
        <v>57</v>
      </c>
      <c r="E345" t="s">
        <v>9</v>
      </c>
      <c r="F345" t="s">
        <v>7</v>
      </c>
      <c r="G345">
        <v>20138</v>
      </c>
    </row>
    <row r="346" spans="1:7" x14ac:dyDescent="0.4">
      <c r="A346" t="s">
        <v>75</v>
      </c>
      <c r="B346">
        <v>2011</v>
      </c>
      <c r="C346" t="s">
        <v>5</v>
      </c>
      <c r="D346" t="s">
        <v>57</v>
      </c>
      <c r="E346" t="s">
        <v>10</v>
      </c>
      <c r="F346" t="s">
        <v>7</v>
      </c>
      <c r="G346">
        <v>10942</v>
      </c>
    </row>
    <row r="347" spans="1:7" x14ac:dyDescent="0.4">
      <c r="A347" t="s">
        <v>75</v>
      </c>
      <c r="B347">
        <v>2011</v>
      </c>
      <c r="C347" t="s">
        <v>5</v>
      </c>
      <c r="D347" t="s">
        <v>57</v>
      </c>
      <c r="E347" t="s">
        <v>11</v>
      </c>
      <c r="F347" t="s">
        <v>7</v>
      </c>
      <c r="G347">
        <v>10040</v>
      </c>
    </row>
    <row r="348" spans="1:7" x14ac:dyDescent="0.4">
      <c r="A348" t="s">
        <v>75</v>
      </c>
      <c r="B348">
        <v>2011</v>
      </c>
      <c r="C348" t="s">
        <v>5</v>
      </c>
      <c r="D348" t="s">
        <v>57</v>
      </c>
      <c r="E348" t="s">
        <v>12</v>
      </c>
      <c r="F348" t="s">
        <v>7</v>
      </c>
      <c r="G348">
        <v>7458</v>
      </c>
    </row>
    <row r="349" spans="1:7" x14ac:dyDescent="0.4">
      <c r="A349" t="s">
        <v>75</v>
      </c>
      <c r="B349">
        <v>2011</v>
      </c>
      <c r="C349" t="s">
        <v>5</v>
      </c>
      <c r="D349" t="s">
        <v>57</v>
      </c>
      <c r="E349" t="s">
        <v>13</v>
      </c>
      <c r="F349" t="s">
        <v>7</v>
      </c>
      <c r="G349">
        <v>4709</v>
      </c>
    </row>
    <row r="350" spans="1:7" x14ac:dyDescent="0.4">
      <c r="A350" t="s">
        <v>75</v>
      </c>
      <c r="B350">
        <v>2011</v>
      </c>
      <c r="C350" t="s">
        <v>5</v>
      </c>
      <c r="D350" t="s">
        <v>57</v>
      </c>
      <c r="E350" t="s">
        <v>14</v>
      </c>
      <c r="F350" t="s">
        <v>7</v>
      </c>
      <c r="G350">
        <v>1651</v>
      </c>
    </row>
    <row r="351" spans="1:7" x14ac:dyDescent="0.4">
      <c r="A351" t="s">
        <v>75</v>
      </c>
      <c r="B351">
        <v>2011</v>
      </c>
      <c r="C351" t="s">
        <v>5</v>
      </c>
      <c r="D351" t="s">
        <v>57</v>
      </c>
      <c r="E351" t="s">
        <v>15</v>
      </c>
      <c r="F351" t="s">
        <v>7</v>
      </c>
      <c r="G351">
        <v>982</v>
      </c>
    </row>
    <row r="352" spans="1:7" x14ac:dyDescent="0.4">
      <c r="A352" t="s">
        <v>75</v>
      </c>
      <c r="B352">
        <v>2011</v>
      </c>
      <c r="C352" t="s">
        <v>5</v>
      </c>
      <c r="D352" t="s">
        <v>57</v>
      </c>
      <c r="E352" t="s">
        <v>16</v>
      </c>
      <c r="F352" t="s">
        <v>7</v>
      </c>
      <c r="G352">
        <v>328</v>
      </c>
    </row>
    <row r="353" spans="1:7" x14ac:dyDescent="0.4">
      <c r="A353" t="s">
        <v>75</v>
      </c>
      <c r="B353">
        <v>2011</v>
      </c>
      <c r="C353" t="s">
        <v>5</v>
      </c>
      <c r="D353" t="s">
        <v>57</v>
      </c>
      <c r="E353" t="s">
        <v>17</v>
      </c>
      <c r="F353" t="s">
        <v>7</v>
      </c>
      <c r="G353">
        <v>1772</v>
      </c>
    </row>
    <row r="354" spans="1:7" x14ac:dyDescent="0.4">
      <c r="A354" t="s">
        <v>75</v>
      </c>
      <c r="B354">
        <v>2011</v>
      </c>
      <c r="C354" t="s">
        <v>5</v>
      </c>
      <c r="D354" t="s">
        <v>57</v>
      </c>
      <c r="E354" t="s">
        <v>18</v>
      </c>
      <c r="F354" t="s">
        <v>7</v>
      </c>
      <c r="G354">
        <v>3944</v>
      </c>
    </row>
    <row r="355" spans="1:7" x14ac:dyDescent="0.4">
      <c r="A355" t="s">
        <v>75</v>
      </c>
      <c r="B355">
        <v>2011</v>
      </c>
      <c r="C355" t="s">
        <v>5</v>
      </c>
      <c r="D355" t="s">
        <v>57</v>
      </c>
      <c r="E355" t="s">
        <v>19</v>
      </c>
      <c r="F355" t="s">
        <v>7</v>
      </c>
      <c r="G355">
        <v>716</v>
      </c>
    </row>
    <row r="356" spans="1:7" x14ac:dyDescent="0.4">
      <c r="A356" t="s">
        <v>75</v>
      </c>
      <c r="B356">
        <v>2011</v>
      </c>
      <c r="C356" t="s">
        <v>5</v>
      </c>
      <c r="D356" t="s">
        <v>57</v>
      </c>
      <c r="E356" t="s">
        <v>20</v>
      </c>
      <c r="F356" t="s">
        <v>7</v>
      </c>
      <c r="G356">
        <v>971</v>
      </c>
    </row>
    <row r="357" spans="1:7" x14ac:dyDescent="0.4">
      <c r="A357" t="s">
        <v>75</v>
      </c>
      <c r="B357">
        <v>2011</v>
      </c>
      <c r="C357" t="s">
        <v>5</v>
      </c>
      <c r="D357" t="s">
        <v>57</v>
      </c>
      <c r="E357" t="s">
        <v>21</v>
      </c>
      <c r="F357" t="s">
        <v>7</v>
      </c>
      <c r="G357">
        <v>1899</v>
      </c>
    </row>
    <row r="358" spans="1:7" x14ac:dyDescent="0.4">
      <c r="A358" t="s">
        <v>75</v>
      </c>
      <c r="B358">
        <v>2011</v>
      </c>
      <c r="C358" t="s">
        <v>5</v>
      </c>
      <c r="D358" t="s">
        <v>57</v>
      </c>
      <c r="E358" t="s">
        <v>22</v>
      </c>
      <c r="F358" t="s">
        <v>7</v>
      </c>
      <c r="G358">
        <v>3477</v>
      </c>
    </row>
    <row r="359" spans="1:7" x14ac:dyDescent="0.4">
      <c r="A359" t="s">
        <v>75</v>
      </c>
      <c r="B359">
        <v>2011</v>
      </c>
      <c r="C359" t="s">
        <v>5</v>
      </c>
      <c r="D359" t="s">
        <v>57</v>
      </c>
      <c r="E359" t="s">
        <v>23</v>
      </c>
      <c r="F359" t="s">
        <v>7</v>
      </c>
      <c r="G359">
        <v>1515</v>
      </c>
    </row>
    <row r="360" spans="1:7" x14ac:dyDescent="0.4">
      <c r="A360" t="s">
        <v>75</v>
      </c>
      <c r="B360">
        <v>2011</v>
      </c>
      <c r="C360" t="s">
        <v>5</v>
      </c>
      <c r="D360" t="s">
        <v>57</v>
      </c>
      <c r="E360" t="s">
        <v>24</v>
      </c>
      <c r="F360" t="s">
        <v>7</v>
      </c>
      <c r="G360">
        <v>6364</v>
      </c>
    </row>
    <row r="361" spans="1:7" x14ac:dyDescent="0.4">
      <c r="A361" t="s">
        <v>75</v>
      </c>
      <c r="B361">
        <v>2011</v>
      </c>
      <c r="C361" t="s">
        <v>5</v>
      </c>
      <c r="D361" t="s">
        <v>57</v>
      </c>
      <c r="E361" t="s">
        <v>25</v>
      </c>
      <c r="F361" t="s">
        <v>7</v>
      </c>
      <c r="G361">
        <v>1744</v>
      </c>
    </row>
    <row r="362" spans="1:7" x14ac:dyDescent="0.4">
      <c r="A362" t="s">
        <v>75</v>
      </c>
      <c r="B362">
        <v>2011</v>
      </c>
      <c r="C362" t="s">
        <v>5</v>
      </c>
      <c r="D362" t="s">
        <v>57</v>
      </c>
      <c r="E362" t="s">
        <v>26</v>
      </c>
      <c r="F362" t="s">
        <v>7</v>
      </c>
      <c r="G362">
        <v>2030</v>
      </c>
    </row>
    <row r="363" spans="1:7" x14ac:dyDescent="0.4">
      <c r="A363" t="s">
        <v>75</v>
      </c>
      <c r="B363">
        <v>2011</v>
      </c>
      <c r="C363" t="s">
        <v>5</v>
      </c>
      <c r="D363" t="s">
        <v>57</v>
      </c>
      <c r="E363" t="s">
        <v>27</v>
      </c>
      <c r="F363" t="s">
        <v>7</v>
      </c>
      <c r="G363">
        <v>1513</v>
      </c>
    </row>
    <row r="364" spans="1:7" x14ac:dyDescent="0.4">
      <c r="A364" t="s">
        <v>75</v>
      </c>
      <c r="B364">
        <v>2011</v>
      </c>
      <c r="C364" t="s">
        <v>5</v>
      </c>
      <c r="D364" t="s">
        <v>57</v>
      </c>
      <c r="E364" t="s">
        <v>28</v>
      </c>
      <c r="F364" t="s">
        <v>7</v>
      </c>
      <c r="G364">
        <v>1235</v>
      </c>
    </row>
    <row r="365" spans="1:7" x14ac:dyDescent="0.4">
      <c r="A365" t="s">
        <v>75</v>
      </c>
      <c r="B365">
        <v>2011</v>
      </c>
      <c r="C365" t="s">
        <v>5</v>
      </c>
      <c r="D365" t="s">
        <v>57</v>
      </c>
      <c r="E365" t="s">
        <v>29</v>
      </c>
      <c r="F365" t="s">
        <v>7</v>
      </c>
      <c r="G365">
        <v>1199</v>
      </c>
    </row>
    <row r="366" spans="1:7" x14ac:dyDescent="0.4">
      <c r="A366" t="s">
        <v>75</v>
      </c>
      <c r="B366">
        <v>2011</v>
      </c>
      <c r="C366" t="s">
        <v>5</v>
      </c>
      <c r="D366" t="s">
        <v>57</v>
      </c>
      <c r="E366" t="s">
        <v>30</v>
      </c>
      <c r="F366" t="s">
        <v>7</v>
      </c>
      <c r="G366">
        <v>1858</v>
      </c>
    </row>
    <row r="367" spans="1:7" x14ac:dyDescent="0.4">
      <c r="A367" t="s">
        <v>75</v>
      </c>
      <c r="B367">
        <v>2011</v>
      </c>
      <c r="C367" t="s">
        <v>5</v>
      </c>
      <c r="D367" t="s">
        <v>57</v>
      </c>
      <c r="E367" t="s">
        <v>31</v>
      </c>
      <c r="F367" t="s">
        <v>7</v>
      </c>
      <c r="G367">
        <v>331</v>
      </c>
    </row>
    <row r="368" spans="1:7" x14ac:dyDescent="0.4">
      <c r="A368" t="s">
        <v>75</v>
      </c>
      <c r="B368">
        <v>2011</v>
      </c>
      <c r="C368" t="s">
        <v>5</v>
      </c>
      <c r="D368" t="s">
        <v>57</v>
      </c>
      <c r="E368" t="s">
        <v>32</v>
      </c>
      <c r="F368" t="s">
        <v>7</v>
      </c>
      <c r="G368">
        <v>1010</v>
      </c>
    </row>
    <row r="369" spans="1:7" x14ac:dyDescent="0.4">
      <c r="A369" t="s">
        <v>75</v>
      </c>
      <c r="B369">
        <v>2011</v>
      </c>
      <c r="C369" t="s">
        <v>5</v>
      </c>
      <c r="D369" t="s">
        <v>57</v>
      </c>
      <c r="E369" t="s">
        <v>33</v>
      </c>
      <c r="F369" t="s">
        <v>7</v>
      </c>
      <c r="G369">
        <v>654</v>
      </c>
    </row>
    <row r="370" spans="1:7" x14ac:dyDescent="0.4">
      <c r="A370" t="s">
        <v>75</v>
      </c>
      <c r="B370">
        <v>2011</v>
      </c>
      <c r="C370" t="s">
        <v>5</v>
      </c>
      <c r="D370" t="s">
        <v>57</v>
      </c>
      <c r="E370" t="s">
        <v>34</v>
      </c>
      <c r="F370" t="s">
        <v>7</v>
      </c>
      <c r="G370">
        <v>561</v>
      </c>
    </row>
    <row r="371" spans="1:7" x14ac:dyDescent="0.4">
      <c r="A371" t="s">
        <v>75</v>
      </c>
      <c r="B371">
        <v>2011</v>
      </c>
      <c r="C371" t="s">
        <v>5</v>
      </c>
      <c r="D371" t="s">
        <v>57</v>
      </c>
      <c r="E371" t="s">
        <v>35</v>
      </c>
      <c r="F371" t="s">
        <v>7</v>
      </c>
      <c r="G371">
        <v>943</v>
      </c>
    </row>
    <row r="372" spans="1:7" x14ac:dyDescent="0.4">
      <c r="A372" t="s">
        <v>75</v>
      </c>
      <c r="B372">
        <v>2011</v>
      </c>
      <c r="C372" t="s">
        <v>5</v>
      </c>
      <c r="D372" t="s">
        <v>57</v>
      </c>
      <c r="E372" t="s">
        <v>36</v>
      </c>
      <c r="F372" t="s">
        <v>7</v>
      </c>
      <c r="G372">
        <v>1758</v>
      </c>
    </row>
    <row r="373" spans="1:7" x14ac:dyDescent="0.4">
      <c r="A373" t="s">
        <v>75</v>
      </c>
      <c r="B373">
        <v>2011</v>
      </c>
      <c r="C373" t="s">
        <v>5</v>
      </c>
      <c r="D373" t="s">
        <v>57</v>
      </c>
      <c r="E373" t="s">
        <v>37</v>
      </c>
      <c r="F373" t="s">
        <v>7</v>
      </c>
      <c r="G373">
        <v>512</v>
      </c>
    </row>
    <row r="374" spans="1:7" x14ac:dyDescent="0.4">
      <c r="A374" t="s">
        <v>75</v>
      </c>
      <c r="B374">
        <v>2011</v>
      </c>
      <c r="C374" t="s">
        <v>5</v>
      </c>
      <c r="D374" t="s">
        <v>58</v>
      </c>
      <c r="E374" t="s">
        <v>6</v>
      </c>
      <c r="F374" t="s">
        <v>7</v>
      </c>
      <c r="G374">
        <v>8378</v>
      </c>
    </row>
    <row r="375" spans="1:7" x14ac:dyDescent="0.4">
      <c r="A375" t="s">
        <v>75</v>
      </c>
      <c r="B375">
        <v>2011</v>
      </c>
      <c r="C375" t="s">
        <v>5</v>
      </c>
      <c r="D375" t="s">
        <v>58</v>
      </c>
      <c r="E375" t="s">
        <v>8</v>
      </c>
      <c r="F375" t="s">
        <v>7</v>
      </c>
      <c r="G375">
        <v>62</v>
      </c>
    </row>
    <row r="376" spans="1:7" x14ac:dyDescent="0.4">
      <c r="A376" t="s">
        <v>75</v>
      </c>
      <c r="B376">
        <v>2011</v>
      </c>
      <c r="C376" t="s">
        <v>5</v>
      </c>
      <c r="D376" t="s">
        <v>58</v>
      </c>
      <c r="E376" t="s">
        <v>9</v>
      </c>
      <c r="F376" t="s">
        <v>7</v>
      </c>
      <c r="G376">
        <v>1350</v>
      </c>
    </row>
    <row r="377" spans="1:7" x14ac:dyDescent="0.4">
      <c r="A377" t="s">
        <v>75</v>
      </c>
      <c r="B377">
        <v>2011</v>
      </c>
      <c r="C377" t="s">
        <v>5</v>
      </c>
      <c r="D377" t="s">
        <v>58</v>
      </c>
      <c r="E377" t="s">
        <v>10</v>
      </c>
      <c r="F377" t="s">
        <v>7</v>
      </c>
      <c r="G377">
        <v>897</v>
      </c>
    </row>
    <row r="378" spans="1:7" x14ac:dyDescent="0.4">
      <c r="A378" t="s">
        <v>75</v>
      </c>
      <c r="B378">
        <v>2011</v>
      </c>
      <c r="C378" t="s">
        <v>5</v>
      </c>
      <c r="D378" t="s">
        <v>58</v>
      </c>
      <c r="E378" t="s">
        <v>11</v>
      </c>
      <c r="F378" t="s">
        <v>7</v>
      </c>
      <c r="G378">
        <v>638</v>
      </c>
    </row>
    <row r="379" spans="1:7" x14ac:dyDescent="0.4">
      <c r="A379" t="s">
        <v>75</v>
      </c>
      <c r="B379">
        <v>2011</v>
      </c>
      <c r="C379" t="s">
        <v>5</v>
      </c>
      <c r="D379" t="s">
        <v>58</v>
      </c>
      <c r="E379" t="s">
        <v>12</v>
      </c>
      <c r="F379" t="s">
        <v>7</v>
      </c>
      <c r="G379">
        <v>538</v>
      </c>
    </row>
    <row r="380" spans="1:7" x14ac:dyDescent="0.4">
      <c r="A380" t="s">
        <v>75</v>
      </c>
      <c r="B380">
        <v>2011</v>
      </c>
      <c r="C380" t="s">
        <v>5</v>
      </c>
      <c r="D380" t="s">
        <v>58</v>
      </c>
      <c r="E380" t="s">
        <v>13</v>
      </c>
      <c r="F380" t="s">
        <v>7</v>
      </c>
      <c r="G380">
        <v>475</v>
      </c>
    </row>
    <row r="381" spans="1:7" x14ac:dyDescent="0.4">
      <c r="A381" t="s">
        <v>75</v>
      </c>
      <c r="B381">
        <v>2011</v>
      </c>
      <c r="C381" t="s">
        <v>5</v>
      </c>
      <c r="D381" t="s">
        <v>58</v>
      </c>
      <c r="E381" t="s">
        <v>14</v>
      </c>
      <c r="F381" t="s">
        <v>7</v>
      </c>
      <c r="G381">
        <v>143</v>
      </c>
    </row>
    <row r="382" spans="1:7" x14ac:dyDescent="0.4">
      <c r="A382" t="s">
        <v>75</v>
      </c>
      <c r="B382">
        <v>2011</v>
      </c>
      <c r="C382" t="s">
        <v>5</v>
      </c>
      <c r="D382" t="s">
        <v>58</v>
      </c>
      <c r="E382" t="s">
        <v>15</v>
      </c>
      <c r="F382" t="s">
        <v>7</v>
      </c>
      <c r="G382">
        <v>102</v>
      </c>
    </row>
    <row r="383" spans="1:7" x14ac:dyDescent="0.4">
      <c r="A383" t="s">
        <v>75</v>
      </c>
      <c r="B383">
        <v>2011</v>
      </c>
      <c r="C383" t="s">
        <v>5</v>
      </c>
      <c r="D383" t="s">
        <v>58</v>
      </c>
      <c r="E383" t="s">
        <v>16</v>
      </c>
      <c r="F383" t="s">
        <v>7</v>
      </c>
      <c r="G383">
        <v>40</v>
      </c>
    </row>
    <row r="384" spans="1:7" x14ac:dyDescent="0.4">
      <c r="A384" t="s">
        <v>75</v>
      </c>
      <c r="B384">
        <v>2011</v>
      </c>
      <c r="C384" t="s">
        <v>5</v>
      </c>
      <c r="D384" t="s">
        <v>58</v>
      </c>
      <c r="E384" t="s">
        <v>17</v>
      </c>
      <c r="F384" t="s">
        <v>7</v>
      </c>
      <c r="G384">
        <v>163</v>
      </c>
    </row>
    <row r="385" spans="1:7" x14ac:dyDescent="0.4">
      <c r="A385" t="s">
        <v>75</v>
      </c>
      <c r="B385">
        <v>2011</v>
      </c>
      <c r="C385" t="s">
        <v>5</v>
      </c>
      <c r="D385" t="s">
        <v>58</v>
      </c>
      <c r="E385" t="s">
        <v>18</v>
      </c>
      <c r="F385" t="s">
        <v>7</v>
      </c>
      <c r="G385">
        <v>397</v>
      </c>
    </row>
    <row r="386" spans="1:7" x14ac:dyDescent="0.4">
      <c r="A386" t="s">
        <v>75</v>
      </c>
      <c r="B386">
        <v>2011</v>
      </c>
      <c r="C386" t="s">
        <v>5</v>
      </c>
      <c r="D386" t="s">
        <v>58</v>
      </c>
      <c r="E386" t="s">
        <v>19</v>
      </c>
      <c r="F386" t="s">
        <v>7</v>
      </c>
      <c r="G386">
        <v>65</v>
      </c>
    </row>
    <row r="387" spans="1:7" x14ac:dyDescent="0.4">
      <c r="A387" t="s">
        <v>75</v>
      </c>
      <c r="B387">
        <v>2011</v>
      </c>
      <c r="C387" t="s">
        <v>5</v>
      </c>
      <c r="D387" t="s">
        <v>58</v>
      </c>
      <c r="E387" t="s">
        <v>20</v>
      </c>
      <c r="F387" t="s">
        <v>7</v>
      </c>
      <c r="G387">
        <v>124</v>
      </c>
    </row>
    <row r="388" spans="1:7" x14ac:dyDescent="0.4">
      <c r="A388" t="s">
        <v>75</v>
      </c>
      <c r="B388">
        <v>2011</v>
      </c>
      <c r="C388" t="s">
        <v>5</v>
      </c>
      <c r="D388" t="s">
        <v>58</v>
      </c>
      <c r="E388" t="s">
        <v>21</v>
      </c>
      <c r="F388" t="s">
        <v>7</v>
      </c>
      <c r="G388">
        <v>205</v>
      </c>
    </row>
    <row r="389" spans="1:7" x14ac:dyDescent="0.4">
      <c r="A389" t="s">
        <v>75</v>
      </c>
      <c r="B389">
        <v>2011</v>
      </c>
      <c r="C389" t="s">
        <v>5</v>
      </c>
      <c r="D389" t="s">
        <v>58</v>
      </c>
      <c r="E389" t="s">
        <v>22</v>
      </c>
      <c r="F389" t="s">
        <v>7</v>
      </c>
      <c r="G389">
        <v>324</v>
      </c>
    </row>
    <row r="390" spans="1:7" x14ac:dyDescent="0.4">
      <c r="A390" t="s">
        <v>75</v>
      </c>
      <c r="B390">
        <v>2011</v>
      </c>
      <c r="C390" t="s">
        <v>5</v>
      </c>
      <c r="D390" t="s">
        <v>58</v>
      </c>
      <c r="E390" t="s">
        <v>23</v>
      </c>
      <c r="F390" t="s">
        <v>7</v>
      </c>
      <c r="G390">
        <v>155</v>
      </c>
    </row>
    <row r="391" spans="1:7" x14ac:dyDescent="0.4">
      <c r="A391" t="s">
        <v>75</v>
      </c>
      <c r="B391">
        <v>2011</v>
      </c>
      <c r="C391" t="s">
        <v>5</v>
      </c>
      <c r="D391" t="s">
        <v>58</v>
      </c>
      <c r="E391" t="s">
        <v>24</v>
      </c>
      <c r="F391" t="s">
        <v>7</v>
      </c>
      <c r="G391">
        <v>811</v>
      </c>
    </row>
    <row r="392" spans="1:7" x14ac:dyDescent="0.4">
      <c r="A392" t="s">
        <v>75</v>
      </c>
      <c r="B392">
        <v>2011</v>
      </c>
      <c r="C392" t="s">
        <v>5</v>
      </c>
      <c r="D392" t="s">
        <v>58</v>
      </c>
      <c r="E392" t="s">
        <v>25</v>
      </c>
      <c r="F392" t="s">
        <v>7</v>
      </c>
      <c r="G392">
        <v>202</v>
      </c>
    </row>
    <row r="393" spans="1:7" x14ac:dyDescent="0.4">
      <c r="A393" t="s">
        <v>75</v>
      </c>
      <c r="B393">
        <v>2011</v>
      </c>
      <c r="C393" t="s">
        <v>5</v>
      </c>
      <c r="D393" t="s">
        <v>58</v>
      </c>
      <c r="E393" t="s">
        <v>26</v>
      </c>
      <c r="F393" t="s">
        <v>7</v>
      </c>
      <c r="G393">
        <v>250</v>
      </c>
    </row>
    <row r="394" spans="1:7" x14ac:dyDescent="0.4">
      <c r="A394" t="s">
        <v>75</v>
      </c>
      <c r="B394">
        <v>2011</v>
      </c>
      <c r="C394" t="s">
        <v>5</v>
      </c>
      <c r="D394" t="s">
        <v>58</v>
      </c>
      <c r="E394" t="s">
        <v>27</v>
      </c>
      <c r="F394" t="s">
        <v>7</v>
      </c>
      <c r="G394">
        <v>171</v>
      </c>
    </row>
    <row r="395" spans="1:7" x14ac:dyDescent="0.4">
      <c r="A395" t="s">
        <v>75</v>
      </c>
      <c r="B395">
        <v>2011</v>
      </c>
      <c r="C395" t="s">
        <v>5</v>
      </c>
      <c r="D395" t="s">
        <v>58</v>
      </c>
      <c r="E395" t="s">
        <v>28</v>
      </c>
      <c r="F395" t="s">
        <v>7</v>
      </c>
      <c r="G395">
        <v>166</v>
      </c>
    </row>
    <row r="396" spans="1:7" x14ac:dyDescent="0.4">
      <c r="A396" t="s">
        <v>75</v>
      </c>
      <c r="B396">
        <v>2011</v>
      </c>
      <c r="C396" t="s">
        <v>5</v>
      </c>
      <c r="D396" t="s">
        <v>58</v>
      </c>
      <c r="E396" t="s">
        <v>29</v>
      </c>
      <c r="F396" t="s">
        <v>7</v>
      </c>
      <c r="G396">
        <v>162</v>
      </c>
    </row>
    <row r="397" spans="1:7" x14ac:dyDescent="0.4">
      <c r="A397" t="s">
        <v>75</v>
      </c>
      <c r="B397">
        <v>2011</v>
      </c>
      <c r="C397" t="s">
        <v>5</v>
      </c>
      <c r="D397" t="s">
        <v>58</v>
      </c>
      <c r="E397" t="s">
        <v>30</v>
      </c>
      <c r="F397" t="s">
        <v>7</v>
      </c>
      <c r="G397">
        <v>270</v>
      </c>
    </row>
    <row r="398" spans="1:7" x14ac:dyDescent="0.4">
      <c r="A398" t="s">
        <v>75</v>
      </c>
      <c r="B398">
        <v>2011</v>
      </c>
      <c r="C398" t="s">
        <v>5</v>
      </c>
      <c r="D398" t="s">
        <v>58</v>
      </c>
      <c r="E398" t="s">
        <v>31</v>
      </c>
      <c r="F398" t="s">
        <v>7</v>
      </c>
      <c r="G398">
        <v>38</v>
      </c>
    </row>
    <row r="399" spans="1:7" x14ac:dyDescent="0.4">
      <c r="A399" t="s">
        <v>75</v>
      </c>
      <c r="B399">
        <v>2011</v>
      </c>
      <c r="C399" t="s">
        <v>5</v>
      </c>
      <c r="D399" t="s">
        <v>58</v>
      </c>
      <c r="E399" t="s">
        <v>32</v>
      </c>
      <c r="F399" t="s">
        <v>7</v>
      </c>
      <c r="G399">
        <v>137</v>
      </c>
    </row>
    <row r="400" spans="1:7" x14ac:dyDescent="0.4">
      <c r="A400" t="s">
        <v>75</v>
      </c>
      <c r="B400">
        <v>2011</v>
      </c>
      <c r="C400" t="s">
        <v>5</v>
      </c>
      <c r="D400" t="s">
        <v>58</v>
      </c>
      <c r="E400" t="s">
        <v>33</v>
      </c>
      <c r="F400" t="s">
        <v>7</v>
      </c>
      <c r="G400">
        <v>97</v>
      </c>
    </row>
    <row r="401" spans="1:7" x14ac:dyDescent="0.4">
      <c r="A401" t="s">
        <v>75</v>
      </c>
      <c r="B401">
        <v>2011</v>
      </c>
      <c r="C401" t="s">
        <v>5</v>
      </c>
      <c r="D401" t="s">
        <v>58</v>
      </c>
      <c r="E401" t="s">
        <v>34</v>
      </c>
      <c r="F401" t="s">
        <v>7</v>
      </c>
      <c r="G401">
        <v>85</v>
      </c>
    </row>
    <row r="402" spans="1:7" x14ac:dyDescent="0.4">
      <c r="A402" t="s">
        <v>75</v>
      </c>
      <c r="B402">
        <v>2011</v>
      </c>
      <c r="C402" t="s">
        <v>5</v>
      </c>
      <c r="D402" t="s">
        <v>58</v>
      </c>
      <c r="E402" t="s">
        <v>35</v>
      </c>
      <c r="F402" t="s">
        <v>7</v>
      </c>
      <c r="G402">
        <v>84</v>
      </c>
    </row>
    <row r="403" spans="1:7" x14ac:dyDescent="0.4">
      <c r="A403" t="s">
        <v>75</v>
      </c>
      <c r="B403">
        <v>2011</v>
      </c>
      <c r="C403" t="s">
        <v>5</v>
      </c>
      <c r="D403" t="s">
        <v>58</v>
      </c>
      <c r="E403" t="s">
        <v>36</v>
      </c>
      <c r="F403" t="s">
        <v>7</v>
      </c>
      <c r="G403">
        <v>168</v>
      </c>
    </row>
    <row r="404" spans="1:7" x14ac:dyDescent="0.4">
      <c r="A404" t="s">
        <v>75</v>
      </c>
      <c r="B404">
        <v>2011</v>
      </c>
      <c r="C404" t="s">
        <v>5</v>
      </c>
      <c r="D404" t="s">
        <v>58</v>
      </c>
      <c r="E404" t="s">
        <v>37</v>
      </c>
      <c r="F404" t="s">
        <v>7</v>
      </c>
      <c r="G404">
        <v>59</v>
      </c>
    </row>
    <row r="405" spans="1:7" x14ac:dyDescent="0.4">
      <c r="A405" t="s">
        <v>75</v>
      </c>
      <c r="B405">
        <v>2011</v>
      </c>
      <c r="C405" t="s">
        <v>5</v>
      </c>
      <c r="D405" t="s">
        <v>59</v>
      </c>
      <c r="E405" t="s">
        <v>6</v>
      </c>
      <c r="F405" t="s">
        <v>7</v>
      </c>
      <c r="G405">
        <v>92868</v>
      </c>
    </row>
    <row r="406" spans="1:7" x14ac:dyDescent="0.4">
      <c r="A406" t="s">
        <v>75</v>
      </c>
      <c r="B406">
        <v>2011</v>
      </c>
      <c r="C406" t="s">
        <v>5</v>
      </c>
      <c r="D406" t="s">
        <v>59</v>
      </c>
      <c r="E406" t="s">
        <v>8</v>
      </c>
      <c r="F406" t="s">
        <v>7</v>
      </c>
      <c r="G406">
        <v>879</v>
      </c>
    </row>
    <row r="407" spans="1:7" x14ac:dyDescent="0.4">
      <c r="A407" t="s">
        <v>75</v>
      </c>
      <c r="B407">
        <v>2011</v>
      </c>
      <c r="C407" t="s">
        <v>5</v>
      </c>
      <c r="D407" t="s">
        <v>59</v>
      </c>
      <c r="E407" t="s">
        <v>9</v>
      </c>
      <c r="F407" t="s">
        <v>7</v>
      </c>
      <c r="G407">
        <v>17865</v>
      </c>
    </row>
    <row r="408" spans="1:7" x14ac:dyDescent="0.4">
      <c r="A408" t="s">
        <v>75</v>
      </c>
      <c r="B408">
        <v>2011</v>
      </c>
      <c r="C408" t="s">
        <v>5</v>
      </c>
      <c r="D408" t="s">
        <v>59</v>
      </c>
      <c r="E408" t="s">
        <v>10</v>
      </c>
      <c r="F408" t="s">
        <v>7</v>
      </c>
      <c r="G408">
        <v>9447</v>
      </c>
    </row>
    <row r="409" spans="1:7" x14ac:dyDescent="0.4">
      <c r="A409" t="s">
        <v>75</v>
      </c>
      <c r="B409">
        <v>2011</v>
      </c>
      <c r="C409" t="s">
        <v>5</v>
      </c>
      <c r="D409" t="s">
        <v>59</v>
      </c>
      <c r="E409" t="s">
        <v>11</v>
      </c>
      <c r="F409" t="s">
        <v>7</v>
      </c>
      <c r="G409">
        <v>6232</v>
      </c>
    </row>
    <row r="410" spans="1:7" x14ac:dyDescent="0.4">
      <c r="A410" t="s">
        <v>75</v>
      </c>
      <c r="B410">
        <v>2011</v>
      </c>
      <c r="C410" t="s">
        <v>5</v>
      </c>
      <c r="D410" t="s">
        <v>59</v>
      </c>
      <c r="E410" t="s">
        <v>12</v>
      </c>
      <c r="F410" t="s">
        <v>7</v>
      </c>
      <c r="G410">
        <v>5531</v>
      </c>
    </row>
    <row r="411" spans="1:7" x14ac:dyDescent="0.4">
      <c r="A411" t="s">
        <v>75</v>
      </c>
      <c r="B411">
        <v>2011</v>
      </c>
      <c r="C411" t="s">
        <v>5</v>
      </c>
      <c r="D411" t="s">
        <v>59</v>
      </c>
      <c r="E411" t="s">
        <v>13</v>
      </c>
      <c r="F411" t="s">
        <v>7</v>
      </c>
      <c r="G411">
        <v>4218</v>
      </c>
    </row>
    <row r="412" spans="1:7" x14ac:dyDescent="0.4">
      <c r="A412" t="s">
        <v>75</v>
      </c>
      <c r="B412">
        <v>2011</v>
      </c>
      <c r="C412" t="s">
        <v>5</v>
      </c>
      <c r="D412" t="s">
        <v>59</v>
      </c>
      <c r="E412" t="s">
        <v>14</v>
      </c>
      <c r="F412" t="s">
        <v>7</v>
      </c>
      <c r="G412">
        <v>1554</v>
      </c>
    </row>
    <row r="413" spans="1:7" x14ac:dyDescent="0.4">
      <c r="A413" t="s">
        <v>75</v>
      </c>
      <c r="B413">
        <v>2011</v>
      </c>
      <c r="C413" t="s">
        <v>5</v>
      </c>
      <c r="D413" t="s">
        <v>59</v>
      </c>
      <c r="E413" t="s">
        <v>15</v>
      </c>
      <c r="F413" t="s">
        <v>7</v>
      </c>
      <c r="G413">
        <v>1056</v>
      </c>
    </row>
    <row r="414" spans="1:7" x14ac:dyDescent="0.4">
      <c r="A414" t="s">
        <v>75</v>
      </c>
      <c r="B414">
        <v>2011</v>
      </c>
      <c r="C414" t="s">
        <v>5</v>
      </c>
      <c r="D414" t="s">
        <v>59</v>
      </c>
      <c r="E414" t="s">
        <v>16</v>
      </c>
      <c r="F414" t="s">
        <v>7</v>
      </c>
      <c r="G414">
        <v>445</v>
      </c>
    </row>
    <row r="415" spans="1:7" x14ac:dyDescent="0.4">
      <c r="A415" t="s">
        <v>75</v>
      </c>
      <c r="B415">
        <v>2011</v>
      </c>
      <c r="C415" t="s">
        <v>5</v>
      </c>
      <c r="D415" t="s">
        <v>59</v>
      </c>
      <c r="E415" t="s">
        <v>17</v>
      </c>
      <c r="F415" t="s">
        <v>7</v>
      </c>
      <c r="G415">
        <v>1805</v>
      </c>
    </row>
    <row r="416" spans="1:7" x14ac:dyDescent="0.4">
      <c r="A416" t="s">
        <v>75</v>
      </c>
      <c r="B416">
        <v>2011</v>
      </c>
      <c r="C416" t="s">
        <v>5</v>
      </c>
      <c r="D416" t="s">
        <v>59</v>
      </c>
      <c r="E416" t="s">
        <v>18</v>
      </c>
      <c r="F416" t="s">
        <v>7</v>
      </c>
      <c r="G416">
        <v>3327</v>
      </c>
    </row>
    <row r="417" spans="1:7" x14ac:dyDescent="0.4">
      <c r="A417" t="s">
        <v>75</v>
      </c>
      <c r="B417">
        <v>2011</v>
      </c>
      <c r="C417" t="s">
        <v>5</v>
      </c>
      <c r="D417" t="s">
        <v>59</v>
      </c>
      <c r="E417" t="s">
        <v>19</v>
      </c>
      <c r="F417" t="s">
        <v>7</v>
      </c>
      <c r="G417">
        <v>952</v>
      </c>
    </row>
    <row r="418" spans="1:7" x14ac:dyDescent="0.4">
      <c r="A418" t="s">
        <v>75</v>
      </c>
      <c r="B418">
        <v>2011</v>
      </c>
      <c r="C418" t="s">
        <v>5</v>
      </c>
      <c r="D418" t="s">
        <v>59</v>
      </c>
      <c r="E418" t="s">
        <v>20</v>
      </c>
      <c r="F418" t="s">
        <v>7</v>
      </c>
      <c r="G418">
        <v>1272</v>
      </c>
    </row>
    <row r="419" spans="1:7" x14ac:dyDescent="0.4">
      <c r="A419" t="s">
        <v>75</v>
      </c>
      <c r="B419">
        <v>2011</v>
      </c>
      <c r="C419" t="s">
        <v>5</v>
      </c>
      <c r="D419" t="s">
        <v>59</v>
      </c>
      <c r="E419" t="s">
        <v>21</v>
      </c>
      <c r="F419" t="s">
        <v>7</v>
      </c>
      <c r="G419">
        <v>1998</v>
      </c>
    </row>
    <row r="420" spans="1:7" x14ac:dyDescent="0.4">
      <c r="A420" t="s">
        <v>75</v>
      </c>
      <c r="B420">
        <v>2011</v>
      </c>
      <c r="C420" t="s">
        <v>5</v>
      </c>
      <c r="D420" t="s">
        <v>59</v>
      </c>
      <c r="E420" t="s">
        <v>22</v>
      </c>
      <c r="F420" t="s">
        <v>7</v>
      </c>
      <c r="G420">
        <v>3172</v>
      </c>
    </row>
    <row r="421" spans="1:7" x14ac:dyDescent="0.4">
      <c r="A421" t="s">
        <v>75</v>
      </c>
      <c r="B421">
        <v>2011</v>
      </c>
      <c r="C421" t="s">
        <v>5</v>
      </c>
      <c r="D421" t="s">
        <v>59</v>
      </c>
      <c r="E421" t="s">
        <v>23</v>
      </c>
      <c r="F421" t="s">
        <v>7</v>
      </c>
      <c r="G421">
        <v>1786</v>
      </c>
    </row>
    <row r="422" spans="1:7" x14ac:dyDescent="0.4">
      <c r="A422" t="s">
        <v>75</v>
      </c>
      <c r="B422">
        <v>2011</v>
      </c>
      <c r="C422" t="s">
        <v>5</v>
      </c>
      <c r="D422" t="s">
        <v>59</v>
      </c>
      <c r="E422" t="s">
        <v>24</v>
      </c>
      <c r="F422" t="s">
        <v>7</v>
      </c>
      <c r="G422">
        <v>10433</v>
      </c>
    </row>
    <row r="423" spans="1:7" x14ac:dyDescent="0.4">
      <c r="A423" t="s">
        <v>75</v>
      </c>
      <c r="B423">
        <v>2011</v>
      </c>
      <c r="C423" t="s">
        <v>5</v>
      </c>
      <c r="D423" t="s">
        <v>59</v>
      </c>
      <c r="E423" t="s">
        <v>25</v>
      </c>
      <c r="F423" t="s">
        <v>7</v>
      </c>
      <c r="G423">
        <v>2087</v>
      </c>
    </row>
    <row r="424" spans="1:7" x14ac:dyDescent="0.4">
      <c r="A424" t="s">
        <v>75</v>
      </c>
      <c r="B424">
        <v>2011</v>
      </c>
      <c r="C424" t="s">
        <v>5</v>
      </c>
      <c r="D424" t="s">
        <v>59</v>
      </c>
      <c r="E424" t="s">
        <v>26</v>
      </c>
      <c r="F424" t="s">
        <v>7</v>
      </c>
      <c r="G424">
        <v>3008</v>
      </c>
    </row>
    <row r="425" spans="1:7" x14ac:dyDescent="0.4">
      <c r="A425" t="s">
        <v>75</v>
      </c>
      <c r="B425">
        <v>2011</v>
      </c>
      <c r="C425" t="s">
        <v>5</v>
      </c>
      <c r="D425" t="s">
        <v>59</v>
      </c>
      <c r="E425" t="s">
        <v>27</v>
      </c>
      <c r="F425" t="s">
        <v>7</v>
      </c>
      <c r="G425">
        <v>2268</v>
      </c>
    </row>
    <row r="426" spans="1:7" x14ac:dyDescent="0.4">
      <c r="A426" t="s">
        <v>75</v>
      </c>
      <c r="B426">
        <v>2011</v>
      </c>
      <c r="C426" t="s">
        <v>5</v>
      </c>
      <c r="D426" t="s">
        <v>59</v>
      </c>
      <c r="E426" t="s">
        <v>28</v>
      </c>
      <c r="F426" t="s">
        <v>7</v>
      </c>
      <c r="G426">
        <v>1704</v>
      </c>
    </row>
    <row r="427" spans="1:7" x14ac:dyDescent="0.4">
      <c r="A427" t="s">
        <v>75</v>
      </c>
      <c r="B427">
        <v>2011</v>
      </c>
      <c r="C427" t="s">
        <v>5</v>
      </c>
      <c r="D427" t="s">
        <v>59</v>
      </c>
      <c r="E427" t="s">
        <v>29</v>
      </c>
      <c r="F427" t="s">
        <v>7</v>
      </c>
      <c r="G427">
        <v>1504</v>
      </c>
    </row>
    <row r="428" spans="1:7" x14ac:dyDescent="0.4">
      <c r="A428" t="s">
        <v>75</v>
      </c>
      <c r="B428">
        <v>2011</v>
      </c>
      <c r="C428" t="s">
        <v>5</v>
      </c>
      <c r="D428" t="s">
        <v>59</v>
      </c>
      <c r="E428" t="s">
        <v>30</v>
      </c>
      <c r="F428" t="s">
        <v>7</v>
      </c>
      <c r="G428">
        <v>2903</v>
      </c>
    </row>
    <row r="429" spans="1:7" x14ac:dyDescent="0.4">
      <c r="A429" t="s">
        <v>75</v>
      </c>
      <c r="B429">
        <v>2011</v>
      </c>
      <c r="C429" t="s">
        <v>5</v>
      </c>
      <c r="D429" t="s">
        <v>59</v>
      </c>
      <c r="E429" t="s">
        <v>31</v>
      </c>
      <c r="F429" t="s">
        <v>7</v>
      </c>
      <c r="G429">
        <v>439</v>
      </c>
    </row>
    <row r="430" spans="1:7" x14ac:dyDescent="0.4">
      <c r="A430" t="s">
        <v>75</v>
      </c>
      <c r="B430">
        <v>2011</v>
      </c>
      <c r="C430" t="s">
        <v>5</v>
      </c>
      <c r="D430" t="s">
        <v>59</v>
      </c>
      <c r="E430" t="s">
        <v>32</v>
      </c>
      <c r="F430" t="s">
        <v>7</v>
      </c>
      <c r="G430">
        <v>1814</v>
      </c>
    </row>
    <row r="431" spans="1:7" x14ac:dyDescent="0.4">
      <c r="A431" t="s">
        <v>75</v>
      </c>
      <c r="B431">
        <v>2011</v>
      </c>
      <c r="C431" t="s">
        <v>5</v>
      </c>
      <c r="D431" t="s">
        <v>59</v>
      </c>
      <c r="E431" t="s">
        <v>33</v>
      </c>
      <c r="F431" t="s">
        <v>7</v>
      </c>
      <c r="G431">
        <v>863</v>
      </c>
    </row>
    <row r="432" spans="1:7" x14ac:dyDescent="0.4">
      <c r="A432" t="s">
        <v>75</v>
      </c>
      <c r="B432">
        <v>2011</v>
      </c>
      <c r="C432" t="s">
        <v>5</v>
      </c>
      <c r="D432" t="s">
        <v>59</v>
      </c>
      <c r="E432" t="s">
        <v>34</v>
      </c>
      <c r="F432" t="s">
        <v>7</v>
      </c>
      <c r="G432">
        <v>926</v>
      </c>
    </row>
    <row r="433" spans="1:7" x14ac:dyDescent="0.4">
      <c r="A433" t="s">
        <v>75</v>
      </c>
      <c r="B433">
        <v>2011</v>
      </c>
      <c r="C433" t="s">
        <v>5</v>
      </c>
      <c r="D433" t="s">
        <v>59</v>
      </c>
      <c r="E433" t="s">
        <v>35</v>
      </c>
      <c r="F433" t="s">
        <v>7</v>
      </c>
      <c r="G433">
        <v>909</v>
      </c>
    </row>
    <row r="434" spans="1:7" x14ac:dyDescent="0.4">
      <c r="A434" t="s">
        <v>75</v>
      </c>
      <c r="B434">
        <v>2011</v>
      </c>
      <c r="C434" t="s">
        <v>5</v>
      </c>
      <c r="D434" t="s">
        <v>59</v>
      </c>
      <c r="E434" t="s">
        <v>36</v>
      </c>
      <c r="F434" t="s">
        <v>7</v>
      </c>
      <c r="G434">
        <v>1734</v>
      </c>
    </row>
    <row r="435" spans="1:7" x14ac:dyDescent="0.4">
      <c r="A435" t="s">
        <v>75</v>
      </c>
      <c r="B435">
        <v>2011</v>
      </c>
      <c r="C435" t="s">
        <v>5</v>
      </c>
      <c r="D435" t="s">
        <v>59</v>
      </c>
      <c r="E435" t="s">
        <v>37</v>
      </c>
      <c r="F435" t="s">
        <v>7</v>
      </c>
      <c r="G435">
        <v>737</v>
      </c>
    </row>
    <row r="436" spans="1:7" x14ac:dyDescent="0.4">
      <c r="A436" t="s">
        <v>75</v>
      </c>
      <c r="B436">
        <v>2011</v>
      </c>
      <c r="C436" t="s">
        <v>5</v>
      </c>
      <c r="D436" t="s">
        <v>60</v>
      </c>
      <c r="E436" t="s">
        <v>6</v>
      </c>
      <c r="F436" t="s">
        <v>7</v>
      </c>
      <c r="G436">
        <v>60716</v>
      </c>
    </row>
    <row r="437" spans="1:7" x14ac:dyDescent="0.4">
      <c r="A437" t="s">
        <v>75</v>
      </c>
      <c r="B437">
        <v>2011</v>
      </c>
      <c r="C437" t="s">
        <v>5</v>
      </c>
      <c r="D437" t="s">
        <v>60</v>
      </c>
      <c r="E437" t="s">
        <v>8</v>
      </c>
      <c r="F437" t="s">
        <v>7</v>
      </c>
      <c r="G437">
        <v>537</v>
      </c>
    </row>
    <row r="438" spans="1:7" x14ac:dyDescent="0.4">
      <c r="A438" t="s">
        <v>75</v>
      </c>
      <c r="B438">
        <v>2011</v>
      </c>
      <c r="C438" t="s">
        <v>5</v>
      </c>
      <c r="D438" t="s">
        <v>60</v>
      </c>
      <c r="E438" t="s">
        <v>9</v>
      </c>
      <c r="F438" t="s">
        <v>7</v>
      </c>
      <c r="G438">
        <v>10165</v>
      </c>
    </row>
    <row r="439" spans="1:7" x14ac:dyDescent="0.4">
      <c r="A439" t="s">
        <v>75</v>
      </c>
      <c r="B439">
        <v>2011</v>
      </c>
      <c r="C439" t="s">
        <v>5</v>
      </c>
      <c r="D439" t="s">
        <v>60</v>
      </c>
      <c r="E439" t="s">
        <v>10</v>
      </c>
      <c r="F439" t="s">
        <v>7</v>
      </c>
      <c r="G439">
        <v>2839</v>
      </c>
    </row>
    <row r="440" spans="1:7" x14ac:dyDescent="0.4">
      <c r="A440" t="s">
        <v>75</v>
      </c>
      <c r="B440">
        <v>2011</v>
      </c>
      <c r="C440" t="s">
        <v>5</v>
      </c>
      <c r="D440" t="s">
        <v>60</v>
      </c>
      <c r="E440" t="s">
        <v>11</v>
      </c>
      <c r="F440" t="s">
        <v>7</v>
      </c>
      <c r="G440">
        <v>5420</v>
      </c>
    </row>
    <row r="441" spans="1:7" x14ac:dyDescent="0.4">
      <c r="A441" t="s">
        <v>75</v>
      </c>
      <c r="B441">
        <v>2011</v>
      </c>
      <c r="C441" t="s">
        <v>5</v>
      </c>
      <c r="D441" t="s">
        <v>60</v>
      </c>
      <c r="E441" t="s">
        <v>12</v>
      </c>
      <c r="F441" t="s">
        <v>7</v>
      </c>
      <c r="G441">
        <v>4523</v>
      </c>
    </row>
    <row r="442" spans="1:7" x14ac:dyDescent="0.4">
      <c r="A442" t="s">
        <v>75</v>
      </c>
      <c r="B442">
        <v>2011</v>
      </c>
      <c r="C442" t="s">
        <v>5</v>
      </c>
      <c r="D442" t="s">
        <v>60</v>
      </c>
      <c r="E442" t="s">
        <v>13</v>
      </c>
      <c r="F442" t="s">
        <v>7</v>
      </c>
      <c r="G442">
        <v>2990</v>
      </c>
    </row>
    <row r="443" spans="1:7" x14ac:dyDescent="0.4">
      <c r="A443" t="s">
        <v>75</v>
      </c>
      <c r="B443">
        <v>2011</v>
      </c>
      <c r="C443" t="s">
        <v>5</v>
      </c>
      <c r="D443" t="s">
        <v>60</v>
      </c>
      <c r="E443" t="s">
        <v>14</v>
      </c>
      <c r="F443" t="s">
        <v>7</v>
      </c>
      <c r="G443">
        <v>851</v>
      </c>
    </row>
    <row r="444" spans="1:7" x14ac:dyDescent="0.4">
      <c r="A444" t="s">
        <v>75</v>
      </c>
      <c r="B444">
        <v>2011</v>
      </c>
      <c r="C444" t="s">
        <v>5</v>
      </c>
      <c r="D444" t="s">
        <v>60</v>
      </c>
      <c r="E444" t="s">
        <v>15</v>
      </c>
      <c r="F444" t="s">
        <v>7</v>
      </c>
      <c r="G444">
        <v>914</v>
      </c>
    </row>
    <row r="445" spans="1:7" x14ac:dyDescent="0.4">
      <c r="A445" t="s">
        <v>75</v>
      </c>
      <c r="B445">
        <v>2011</v>
      </c>
      <c r="C445" t="s">
        <v>5</v>
      </c>
      <c r="D445" t="s">
        <v>60</v>
      </c>
      <c r="E445" t="s">
        <v>16</v>
      </c>
      <c r="F445" t="s">
        <v>7</v>
      </c>
      <c r="G445">
        <v>423</v>
      </c>
    </row>
    <row r="446" spans="1:7" x14ac:dyDescent="0.4">
      <c r="A446" t="s">
        <v>75</v>
      </c>
      <c r="B446">
        <v>2011</v>
      </c>
      <c r="C446" t="s">
        <v>5</v>
      </c>
      <c r="D446" t="s">
        <v>60</v>
      </c>
      <c r="E446" t="s">
        <v>17</v>
      </c>
      <c r="F446" t="s">
        <v>7</v>
      </c>
      <c r="G446">
        <v>1395</v>
      </c>
    </row>
    <row r="447" spans="1:7" x14ac:dyDescent="0.4">
      <c r="A447" t="s">
        <v>75</v>
      </c>
      <c r="B447">
        <v>2011</v>
      </c>
      <c r="C447" t="s">
        <v>5</v>
      </c>
      <c r="D447" t="s">
        <v>60</v>
      </c>
      <c r="E447" t="s">
        <v>18</v>
      </c>
      <c r="F447" t="s">
        <v>7</v>
      </c>
      <c r="G447">
        <v>2466</v>
      </c>
    </row>
    <row r="448" spans="1:7" x14ac:dyDescent="0.4">
      <c r="A448" t="s">
        <v>75</v>
      </c>
      <c r="B448">
        <v>2011</v>
      </c>
      <c r="C448" t="s">
        <v>5</v>
      </c>
      <c r="D448" t="s">
        <v>60</v>
      </c>
      <c r="E448" t="s">
        <v>19</v>
      </c>
      <c r="F448" t="s">
        <v>7</v>
      </c>
      <c r="G448">
        <v>644</v>
      </c>
    </row>
    <row r="449" spans="1:7" x14ac:dyDescent="0.4">
      <c r="A449" t="s">
        <v>75</v>
      </c>
      <c r="B449">
        <v>2011</v>
      </c>
      <c r="C449" t="s">
        <v>5</v>
      </c>
      <c r="D449" t="s">
        <v>60</v>
      </c>
      <c r="E449" t="s">
        <v>20</v>
      </c>
      <c r="F449" t="s">
        <v>7</v>
      </c>
      <c r="G449">
        <v>854</v>
      </c>
    </row>
    <row r="450" spans="1:7" x14ac:dyDescent="0.4">
      <c r="A450" t="s">
        <v>75</v>
      </c>
      <c r="B450">
        <v>2011</v>
      </c>
      <c r="C450" t="s">
        <v>5</v>
      </c>
      <c r="D450" t="s">
        <v>60</v>
      </c>
      <c r="E450" t="s">
        <v>21</v>
      </c>
      <c r="F450" t="s">
        <v>7</v>
      </c>
      <c r="G450">
        <v>1307</v>
      </c>
    </row>
    <row r="451" spans="1:7" x14ac:dyDescent="0.4">
      <c r="A451" t="s">
        <v>75</v>
      </c>
      <c r="B451">
        <v>2011</v>
      </c>
      <c r="C451" t="s">
        <v>5</v>
      </c>
      <c r="D451" t="s">
        <v>60</v>
      </c>
      <c r="E451" t="s">
        <v>22</v>
      </c>
      <c r="F451" t="s">
        <v>7</v>
      </c>
      <c r="G451">
        <v>1809</v>
      </c>
    </row>
    <row r="452" spans="1:7" x14ac:dyDescent="0.4">
      <c r="A452" t="s">
        <v>75</v>
      </c>
      <c r="B452">
        <v>2011</v>
      </c>
      <c r="C452" t="s">
        <v>5</v>
      </c>
      <c r="D452" t="s">
        <v>60</v>
      </c>
      <c r="E452" t="s">
        <v>23</v>
      </c>
      <c r="F452" t="s">
        <v>7</v>
      </c>
      <c r="G452">
        <v>1437</v>
      </c>
    </row>
    <row r="453" spans="1:7" x14ac:dyDescent="0.4">
      <c r="A453" t="s">
        <v>75</v>
      </c>
      <c r="B453">
        <v>2011</v>
      </c>
      <c r="C453" t="s">
        <v>5</v>
      </c>
      <c r="D453" t="s">
        <v>60</v>
      </c>
      <c r="E453" t="s">
        <v>24</v>
      </c>
      <c r="F453" t="s">
        <v>7</v>
      </c>
      <c r="G453">
        <v>7287</v>
      </c>
    </row>
    <row r="454" spans="1:7" x14ac:dyDescent="0.4">
      <c r="A454" t="s">
        <v>75</v>
      </c>
      <c r="B454">
        <v>2011</v>
      </c>
      <c r="C454" t="s">
        <v>5</v>
      </c>
      <c r="D454" t="s">
        <v>60</v>
      </c>
      <c r="E454" t="s">
        <v>25</v>
      </c>
      <c r="F454" t="s">
        <v>7</v>
      </c>
      <c r="G454">
        <v>1598</v>
      </c>
    </row>
    <row r="455" spans="1:7" x14ac:dyDescent="0.4">
      <c r="A455" t="s">
        <v>75</v>
      </c>
      <c r="B455">
        <v>2011</v>
      </c>
      <c r="C455" t="s">
        <v>5</v>
      </c>
      <c r="D455" t="s">
        <v>60</v>
      </c>
      <c r="E455" t="s">
        <v>26</v>
      </c>
      <c r="F455" t="s">
        <v>7</v>
      </c>
      <c r="G455">
        <v>2360</v>
      </c>
    </row>
    <row r="456" spans="1:7" x14ac:dyDescent="0.4">
      <c r="A456" t="s">
        <v>75</v>
      </c>
      <c r="B456">
        <v>2011</v>
      </c>
      <c r="C456" t="s">
        <v>5</v>
      </c>
      <c r="D456" t="s">
        <v>60</v>
      </c>
      <c r="E456" t="s">
        <v>27</v>
      </c>
      <c r="F456" t="s">
        <v>7</v>
      </c>
      <c r="G456">
        <v>1401</v>
      </c>
    </row>
    <row r="457" spans="1:7" x14ac:dyDescent="0.4">
      <c r="A457" t="s">
        <v>75</v>
      </c>
      <c r="B457">
        <v>2011</v>
      </c>
      <c r="C457" t="s">
        <v>5</v>
      </c>
      <c r="D457" t="s">
        <v>60</v>
      </c>
      <c r="E457" t="s">
        <v>28</v>
      </c>
      <c r="F457" t="s">
        <v>7</v>
      </c>
      <c r="G457">
        <v>1351</v>
      </c>
    </row>
    <row r="458" spans="1:7" x14ac:dyDescent="0.4">
      <c r="A458" t="s">
        <v>75</v>
      </c>
      <c r="B458">
        <v>2011</v>
      </c>
      <c r="C458" t="s">
        <v>5</v>
      </c>
      <c r="D458" t="s">
        <v>60</v>
      </c>
      <c r="E458" t="s">
        <v>29</v>
      </c>
      <c r="F458" t="s">
        <v>7</v>
      </c>
      <c r="G458">
        <v>1043</v>
      </c>
    </row>
    <row r="459" spans="1:7" x14ac:dyDescent="0.4">
      <c r="A459" t="s">
        <v>75</v>
      </c>
      <c r="B459">
        <v>2011</v>
      </c>
      <c r="C459" t="s">
        <v>5</v>
      </c>
      <c r="D459" t="s">
        <v>60</v>
      </c>
      <c r="E459" t="s">
        <v>30</v>
      </c>
      <c r="F459" t="s">
        <v>7</v>
      </c>
      <c r="G459">
        <v>1700</v>
      </c>
    </row>
    <row r="460" spans="1:7" x14ac:dyDescent="0.4">
      <c r="A460" t="s">
        <v>75</v>
      </c>
      <c r="B460">
        <v>2011</v>
      </c>
      <c r="C460" t="s">
        <v>5</v>
      </c>
      <c r="D460" t="s">
        <v>60</v>
      </c>
      <c r="E460" t="s">
        <v>31</v>
      </c>
      <c r="F460" t="s">
        <v>7</v>
      </c>
      <c r="G460">
        <v>485</v>
      </c>
    </row>
    <row r="461" spans="1:7" x14ac:dyDescent="0.4">
      <c r="A461" t="s">
        <v>75</v>
      </c>
      <c r="B461">
        <v>2011</v>
      </c>
      <c r="C461" t="s">
        <v>5</v>
      </c>
      <c r="D461" t="s">
        <v>60</v>
      </c>
      <c r="E461" t="s">
        <v>32</v>
      </c>
      <c r="F461" t="s">
        <v>7</v>
      </c>
      <c r="G461">
        <v>1136</v>
      </c>
    </row>
    <row r="462" spans="1:7" x14ac:dyDescent="0.4">
      <c r="A462" t="s">
        <v>75</v>
      </c>
      <c r="B462">
        <v>2011</v>
      </c>
      <c r="C462" t="s">
        <v>5</v>
      </c>
      <c r="D462" t="s">
        <v>60</v>
      </c>
      <c r="E462" t="s">
        <v>33</v>
      </c>
      <c r="F462" t="s">
        <v>7</v>
      </c>
      <c r="G462">
        <v>778</v>
      </c>
    </row>
    <row r="463" spans="1:7" x14ac:dyDescent="0.4">
      <c r="A463" t="s">
        <v>75</v>
      </c>
      <c r="B463">
        <v>2011</v>
      </c>
      <c r="C463" t="s">
        <v>5</v>
      </c>
      <c r="D463" t="s">
        <v>60</v>
      </c>
      <c r="E463" t="s">
        <v>34</v>
      </c>
      <c r="F463" t="s">
        <v>7</v>
      </c>
      <c r="G463">
        <v>656</v>
      </c>
    </row>
    <row r="464" spans="1:7" x14ac:dyDescent="0.4">
      <c r="A464" t="s">
        <v>75</v>
      </c>
      <c r="B464">
        <v>2011</v>
      </c>
      <c r="C464" t="s">
        <v>5</v>
      </c>
      <c r="D464" t="s">
        <v>60</v>
      </c>
      <c r="E464" t="s">
        <v>35</v>
      </c>
      <c r="F464" t="s">
        <v>7</v>
      </c>
      <c r="G464">
        <v>615</v>
      </c>
    </row>
    <row r="465" spans="1:7" x14ac:dyDescent="0.4">
      <c r="A465" t="s">
        <v>75</v>
      </c>
      <c r="B465">
        <v>2011</v>
      </c>
      <c r="C465" t="s">
        <v>5</v>
      </c>
      <c r="D465" t="s">
        <v>60</v>
      </c>
      <c r="E465" t="s">
        <v>36</v>
      </c>
      <c r="F465" t="s">
        <v>7</v>
      </c>
      <c r="G465">
        <v>1220</v>
      </c>
    </row>
    <row r="466" spans="1:7" x14ac:dyDescent="0.4">
      <c r="A466" t="s">
        <v>75</v>
      </c>
      <c r="B466">
        <v>2011</v>
      </c>
      <c r="C466" t="s">
        <v>5</v>
      </c>
      <c r="D466" t="s">
        <v>60</v>
      </c>
      <c r="E466" t="s">
        <v>37</v>
      </c>
      <c r="F466" t="s">
        <v>7</v>
      </c>
      <c r="G466">
        <v>512</v>
      </c>
    </row>
    <row r="467" spans="1:7" x14ac:dyDescent="0.4">
      <c r="A467" t="s">
        <v>75</v>
      </c>
      <c r="B467">
        <v>2011</v>
      </c>
      <c r="C467" t="s">
        <v>5</v>
      </c>
      <c r="D467" t="s">
        <v>61</v>
      </c>
      <c r="E467" t="s">
        <v>6</v>
      </c>
      <c r="F467" t="s">
        <v>7</v>
      </c>
      <c r="G467">
        <v>113042</v>
      </c>
    </row>
    <row r="468" spans="1:7" x14ac:dyDescent="0.4">
      <c r="A468" t="s">
        <v>75</v>
      </c>
      <c r="B468">
        <v>2011</v>
      </c>
      <c r="C468" t="s">
        <v>5</v>
      </c>
      <c r="D468" t="s">
        <v>61</v>
      </c>
      <c r="E468" t="s">
        <v>8</v>
      </c>
      <c r="F468" t="s">
        <v>7</v>
      </c>
      <c r="G468">
        <v>1068</v>
      </c>
    </row>
    <row r="469" spans="1:7" x14ac:dyDescent="0.4">
      <c r="A469" t="s">
        <v>75</v>
      </c>
      <c r="B469">
        <v>2011</v>
      </c>
      <c r="C469" t="s">
        <v>5</v>
      </c>
      <c r="D469" t="s">
        <v>61</v>
      </c>
      <c r="E469" t="s">
        <v>9</v>
      </c>
      <c r="F469" t="s">
        <v>7</v>
      </c>
      <c r="G469">
        <v>14550</v>
      </c>
    </row>
    <row r="470" spans="1:7" x14ac:dyDescent="0.4">
      <c r="A470" t="s">
        <v>75</v>
      </c>
      <c r="B470">
        <v>2011</v>
      </c>
      <c r="C470" t="s">
        <v>5</v>
      </c>
      <c r="D470" t="s">
        <v>61</v>
      </c>
      <c r="E470" t="s">
        <v>10</v>
      </c>
      <c r="F470" t="s">
        <v>7</v>
      </c>
      <c r="G470">
        <v>4390</v>
      </c>
    </row>
    <row r="471" spans="1:7" x14ac:dyDescent="0.4">
      <c r="A471" t="s">
        <v>75</v>
      </c>
      <c r="B471">
        <v>2011</v>
      </c>
      <c r="C471" t="s">
        <v>5</v>
      </c>
      <c r="D471" t="s">
        <v>61</v>
      </c>
      <c r="E471" t="s">
        <v>11</v>
      </c>
      <c r="F471" t="s">
        <v>7</v>
      </c>
      <c r="G471">
        <v>8240</v>
      </c>
    </row>
    <row r="472" spans="1:7" x14ac:dyDescent="0.4">
      <c r="A472" t="s">
        <v>75</v>
      </c>
      <c r="B472">
        <v>2011</v>
      </c>
      <c r="C472" t="s">
        <v>5</v>
      </c>
      <c r="D472" t="s">
        <v>61</v>
      </c>
      <c r="E472" t="s">
        <v>12</v>
      </c>
      <c r="F472" t="s">
        <v>7</v>
      </c>
      <c r="G472">
        <v>7451</v>
      </c>
    </row>
    <row r="473" spans="1:7" x14ac:dyDescent="0.4">
      <c r="A473" t="s">
        <v>75</v>
      </c>
      <c r="B473">
        <v>2011</v>
      </c>
      <c r="C473" t="s">
        <v>5</v>
      </c>
      <c r="D473" t="s">
        <v>61</v>
      </c>
      <c r="E473" t="s">
        <v>13</v>
      </c>
      <c r="F473" t="s">
        <v>7</v>
      </c>
      <c r="G473">
        <v>6636</v>
      </c>
    </row>
    <row r="474" spans="1:7" x14ac:dyDescent="0.4">
      <c r="A474" t="s">
        <v>75</v>
      </c>
      <c r="B474">
        <v>2011</v>
      </c>
      <c r="C474" t="s">
        <v>5</v>
      </c>
      <c r="D474" t="s">
        <v>61</v>
      </c>
      <c r="E474" t="s">
        <v>14</v>
      </c>
      <c r="F474" t="s">
        <v>7</v>
      </c>
      <c r="G474">
        <v>2238</v>
      </c>
    </row>
    <row r="475" spans="1:7" x14ac:dyDescent="0.4">
      <c r="A475" t="s">
        <v>75</v>
      </c>
      <c r="B475">
        <v>2011</v>
      </c>
      <c r="C475" t="s">
        <v>5</v>
      </c>
      <c r="D475" t="s">
        <v>61</v>
      </c>
      <c r="E475" t="s">
        <v>15</v>
      </c>
      <c r="F475" t="s">
        <v>7</v>
      </c>
      <c r="G475">
        <v>2628</v>
      </c>
    </row>
    <row r="476" spans="1:7" x14ac:dyDescent="0.4">
      <c r="A476" t="s">
        <v>75</v>
      </c>
      <c r="B476">
        <v>2011</v>
      </c>
      <c r="C476" t="s">
        <v>5</v>
      </c>
      <c r="D476" t="s">
        <v>61</v>
      </c>
      <c r="E476" t="s">
        <v>16</v>
      </c>
      <c r="F476" t="s">
        <v>7</v>
      </c>
      <c r="G476">
        <v>1029</v>
      </c>
    </row>
    <row r="477" spans="1:7" x14ac:dyDescent="0.4">
      <c r="A477" t="s">
        <v>75</v>
      </c>
      <c r="B477">
        <v>2011</v>
      </c>
      <c r="C477" t="s">
        <v>5</v>
      </c>
      <c r="D477" t="s">
        <v>61</v>
      </c>
      <c r="E477" t="s">
        <v>17</v>
      </c>
      <c r="F477" t="s">
        <v>7</v>
      </c>
      <c r="G477">
        <v>2694</v>
      </c>
    </row>
    <row r="478" spans="1:7" x14ac:dyDescent="0.4">
      <c r="A478" t="s">
        <v>75</v>
      </c>
      <c r="B478">
        <v>2011</v>
      </c>
      <c r="C478" t="s">
        <v>5</v>
      </c>
      <c r="D478" t="s">
        <v>61</v>
      </c>
      <c r="E478" t="s">
        <v>18</v>
      </c>
      <c r="F478" t="s">
        <v>7</v>
      </c>
      <c r="G478">
        <v>4981</v>
      </c>
    </row>
    <row r="479" spans="1:7" x14ac:dyDescent="0.4">
      <c r="A479" t="s">
        <v>75</v>
      </c>
      <c r="B479">
        <v>2011</v>
      </c>
      <c r="C479" t="s">
        <v>5</v>
      </c>
      <c r="D479" t="s">
        <v>61</v>
      </c>
      <c r="E479" t="s">
        <v>19</v>
      </c>
      <c r="F479" t="s">
        <v>7</v>
      </c>
      <c r="G479">
        <v>2050</v>
      </c>
    </row>
    <row r="480" spans="1:7" x14ac:dyDescent="0.4">
      <c r="A480" t="s">
        <v>75</v>
      </c>
      <c r="B480">
        <v>2011</v>
      </c>
      <c r="C480" t="s">
        <v>5</v>
      </c>
      <c r="D480" t="s">
        <v>61</v>
      </c>
      <c r="E480" t="s">
        <v>20</v>
      </c>
      <c r="F480" t="s">
        <v>7</v>
      </c>
      <c r="G480">
        <v>2475</v>
      </c>
    </row>
    <row r="481" spans="1:7" x14ac:dyDescent="0.4">
      <c r="A481" t="s">
        <v>75</v>
      </c>
      <c r="B481">
        <v>2011</v>
      </c>
      <c r="C481" t="s">
        <v>5</v>
      </c>
      <c r="D481" t="s">
        <v>61</v>
      </c>
      <c r="E481" t="s">
        <v>21</v>
      </c>
      <c r="F481" t="s">
        <v>7</v>
      </c>
      <c r="G481">
        <v>3042</v>
      </c>
    </row>
    <row r="482" spans="1:7" x14ac:dyDescent="0.4">
      <c r="A482" t="s">
        <v>75</v>
      </c>
      <c r="B482">
        <v>2011</v>
      </c>
      <c r="C482" t="s">
        <v>5</v>
      </c>
      <c r="D482" t="s">
        <v>61</v>
      </c>
      <c r="E482" t="s">
        <v>22</v>
      </c>
      <c r="F482" t="s">
        <v>7</v>
      </c>
      <c r="G482">
        <v>2857</v>
      </c>
    </row>
    <row r="483" spans="1:7" x14ac:dyDescent="0.4">
      <c r="A483" t="s">
        <v>75</v>
      </c>
      <c r="B483">
        <v>2011</v>
      </c>
      <c r="C483" t="s">
        <v>5</v>
      </c>
      <c r="D483" t="s">
        <v>61</v>
      </c>
      <c r="E483" t="s">
        <v>23</v>
      </c>
      <c r="F483" t="s">
        <v>7</v>
      </c>
      <c r="G483">
        <v>2653</v>
      </c>
    </row>
    <row r="484" spans="1:7" x14ac:dyDescent="0.4">
      <c r="A484" t="s">
        <v>75</v>
      </c>
      <c r="B484">
        <v>2011</v>
      </c>
      <c r="C484" t="s">
        <v>5</v>
      </c>
      <c r="D484" t="s">
        <v>61</v>
      </c>
      <c r="E484" t="s">
        <v>24</v>
      </c>
      <c r="F484" t="s">
        <v>7</v>
      </c>
      <c r="G484">
        <v>10980</v>
      </c>
    </row>
    <row r="485" spans="1:7" x14ac:dyDescent="0.4">
      <c r="A485" t="s">
        <v>75</v>
      </c>
      <c r="B485">
        <v>2011</v>
      </c>
      <c r="C485" t="s">
        <v>5</v>
      </c>
      <c r="D485" t="s">
        <v>61</v>
      </c>
      <c r="E485" t="s">
        <v>25</v>
      </c>
      <c r="F485" t="s">
        <v>7</v>
      </c>
      <c r="G485">
        <v>2994</v>
      </c>
    </row>
    <row r="486" spans="1:7" x14ac:dyDescent="0.4">
      <c r="A486" t="s">
        <v>75</v>
      </c>
      <c r="B486">
        <v>2011</v>
      </c>
      <c r="C486" t="s">
        <v>5</v>
      </c>
      <c r="D486" t="s">
        <v>61</v>
      </c>
      <c r="E486" t="s">
        <v>26</v>
      </c>
      <c r="F486" t="s">
        <v>7</v>
      </c>
      <c r="G486">
        <v>3462</v>
      </c>
    </row>
    <row r="487" spans="1:7" x14ac:dyDescent="0.4">
      <c r="A487" t="s">
        <v>75</v>
      </c>
      <c r="B487">
        <v>2011</v>
      </c>
      <c r="C487" t="s">
        <v>5</v>
      </c>
      <c r="D487" t="s">
        <v>61</v>
      </c>
      <c r="E487" t="s">
        <v>27</v>
      </c>
      <c r="F487" t="s">
        <v>7</v>
      </c>
      <c r="G487">
        <v>3841</v>
      </c>
    </row>
    <row r="488" spans="1:7" x14ac:dyDescent="0.4">
      <c r="A488" t="s">
        <v>75</v>
      </c>
      <c r="B488">
        <v>2011</v>
      </c>
      <c r="C488" t="s">
        <v>5</v>
      </c>
      <c r="D488" t="s">
        <v>61</v>
      </c>
      <c r="E488" t="s">
        <v>28</v>
      </c>
      <c r="F488" t="s">
        <v>7</v>
      </c>
      <c r="G488">
        <v>2138</v>
      </c>
    </row>
    <row r="489" spans="1:7" x14ac:dyDescent="0.4">
      <c r="A489" t="s">
        <v>75</v>
      </c>
      <c r="B489">
        <v>2011</v>
      </c>
      <c r="C489" t="s">
        <v>5</v>
      </c>
      <c r="D489" t="s">
        <v>61</v>
      </c>
      <c r="E489" t="s">
        <v>29</v>
      </c>
      <c r="F489" t="s">
        <v>7</v>
      </c>
      <c r="G489">
        <v>1443</v>
      </c>
    </row>
    <row r="490" spans="1:7" x14ac:dyDescent="0.4">
      <c r="A490" t="s">
        <v>75</v>
      </c>
      <c r="B490">
        <v>2011</v>
      </c>
      <c r="C490" t="s">
        <v>5</v>
      </c>
      <c r="D490" t="s">
        <v>61</v>
      </c>
      <c r="E490" t="s">
        <v>30</v>
      </c>
      <c r="F490" t="s">
        <v>7</v>
      </c>
      <c r="G490">
        <v>3724</v>
      </c>
    </row>
    <row r="491" spans="1:7" x14ac:dyDescent="0.4">
      <c r="A491" t="s">
        <v>75</v>
      </c>
      <c r="B491">
        <v>2011</v>
      </c>
      <c r="C491" t="s">
        <v>5</v>
      </c>
      <c r="D491" t="s">
        <v>61</v>
      </c>
      <c r="E491" t="s">
        <v>31</v>
      </c>
      <c r="F491" t="s">
        <v>7</v>
      </c>
      <c r="G491">
        <v>1023</v>
      </c>
    </row>
    <row r="492" spans="1:7" x14ac:dyDescent="0.4">
      <c r="A492" t="s">
        <v>75</v>
      </c>
      <c r="B492">
        <v>2011</v>
      </c>
      <c r="C492" t="s">
        <v>5</v>
      </c>
      <c r="D492" t="s">
        <v>61</v>
      </c>
      <c r="E492" t="s">
        <v>32</v>
      </c>
      <c r="F492" t="s">
        <v>7</v>
      </c>
      <c r="G492">
        <v>3205</v>
      </c>
    </row>
    <row r="493" spans="1:7" x14ac:dyDescent="0.4">
      <c r="A493" t="s">
        <v>75</v>
      </c>
      <c r="B493">
        <v>2011</v>
      </c>
      <c r="C493" t="s">
        <v>5</v>
      </c>
      <c r="D493" t="s">
        <v>61</v>
      </c>
      <c r="E493" t="s">
        <v>33</v>
      </c>
      <c r="F493" t="s">
        <v>7</v>
      </c>
      <c r="G493">
        <v>2322</v>
      </c>
    </row>
    <row r="494" spans="1:7" x14ac:dyDescent="0.4">
      <c r="A494" t="s">
        <v>75</v>
      </c>
      <c r="B494">
        <v>2011</v>
      </c>
      <c r="C494" t="s">
        <v>5</v>
      </c>
      <c r="D494" t="s">
        <v>61</v>
      </c>
      <c r="E494" t="s">
        <v>34</v>
      </c>
      <c r="F494" t="s">
        <v>7</v>
      </c>
      <c r="G494">
        <v>2043</v>
      </c>
    </row>
    <row r="495" spans="1:7" x14ac:dyDescent="0.4">
      <c r="A495" t="s">
        <v>75</v>
      </c>
      <c r="B495">
        <v>2011</v>
      </c>
      <c r="C495" t="s">
        <v>5</v>
      </c>
      <c r="D495" t="s">
        <v>61</v>
      </c>
      <c r="E495" t="s">
        <v>35</v>
      </c>
      <c r="F495" t="s">
        <v>7</v>
      </c>
      <c r="G495">
        <v>1644</v>
      </c>
    </row>
    <row r="496" spans="1:7" x14ac:dyDescent="0.4">
      <c r="A496" t="s">
        <v>75</v>
      </c>
      <c r="B496">
        <v>2011</v>
      </c>
      <c r="C496" t="s">
        <v>5</v>
      </c>
      <c r="D496" t="s">
        <v>61</v>
      </c>
      <c r="E496" t="s">
        <v>36</v>
      </c>
      <c r="F496" t="s">
        <v>7</v>
      </c>
      <c r="G496">
        <v>3950</v>
      </c>
    </row>
    <row r="497" spans="1:7" x14ac:dyDescent="0.4">
      <c r="A497" t="s">
        <v>75</v>
      </c>
      <c r="B497">
        <v>2011</v>
      </c>
      <c r="C497" t="s">
        <v>5</v>
      </c>
      <c r="D497" t="s">
        <v>61</v>
      </c>
      <c r="E497" t="s">
        <v>37</v>
      </c>
      <c r="F497" t="s">
        <v>7</v>
      </c>
      <c r="G497">
        <v>1291</v>
      </c>
    </row>
    <row r="498" spans="1:7" x14ac:dyDescent="0.4">
      <c r="A498" t="s">
        <v>75</v>
      </c>
      <c r="B498">
        <v>2011</v>
      </c>
      <c r="C498" t="s">
        <v>5</v>
      </c>
      <c r="D498" t="s">
        <v>62</v>
      </c>
      <c r="E498" t="s">
        <v>6</v>
      </c>
      <c r="F498" t="s">
        <v>7</v>
      </c>
      <c r="G498">
        <v>167290</v>
      </c>
    </row>
    <row r="499" spans="1:7" x14ac:dyDescent="0.4">
      <c r="A499" t="s">
        <v>75</v>
      </c>
      <c r="B499">
        <v>2011</v>
      </c>
      <c r="C499" t="s">
        <v>5</v>
      </c>
      <c r="D499" t="s">
        <v>62</v>
      </c>
      <c r="E499" t="s">
        <v>8</v>
      </c>
      <c r="F499" t="s">
        <v>7</v>
      </c>
      <c r="G499">
        <v>1850</v>
      </c>
    </row>
    <row r="500" spans="1:7" x14ac:dyDescent="0.4">
      <c r="A500" t="s">
        <v>75</v>
      </c>
      <c r="B500">
        <v>2011</v>
      </c>
      <c r="C500" t="s">
        <v>5</v>
      </c>
      <c r="D500" t="s">
        <v>62</v>
      </c>
      <c r="E500" t="s">
        <v>9</v>
      </c>
      <c r="F500" t="s">
        <v>7</v>
      </c>
      <c r="G500">
        <v>20747</v>
      </c>
    </row>
    <row r="501" spans="1:7" x14ac:dyDescent="0.4">
      <c r="A501" t="s">
        <v>75</v>
      </c>
      <c r="B501">
        <v>2011</v>
      </c>
      <c r="C501" t="s">
        <v>5</v>
      </c>
      <c r="D501" t="s">
        <v>62</v>
      </c>
      <c r="E501" t="s">
        <v>10</v>
      </c>
      <c r="F501" t="s">
        <v>7</v>
      </c>
      <c r="G501">
        <v>9287</v>
      </c>
    </row>
    <row r="502" spans="1:7" x14ac:dyDescent="0.4">
      <c r="A502" t="s">
        <v>75</v>
      </c>
      <c r="B502">
        <v>2011</v>
      </c>
      <c r="C502" t="s">
        <v>5</v>
      </c>
      <c r="D502" t="s">
        <v>62</v>
      </c>
      <c r="E502" t="s">
        <v>11</v>
      </c>
      <c r="F502" t="s">
        <v>7</v>
      </c>
      <c r="G502">
        <v>9607</v>
      </c>
    </row>
    <row r="503" spans="1:7" x14ac:dyDescent="0.4">
      <c r="A503" t="s">
        <v>75</v>
      </c>
      <c r="B503">
        <v>2011</v>
      </c>
      <c r="C503" t="s">
        <v>5</v>
      </c>
      <c r="D503" t="s">
        <v>62</v>
      </c>
      <c r="E503" t="s">
        <v>12</v>
      </c>
      <c r="F503" t="s">
        <v>7</v>
      </c>
      <c r="G503">
        <v>9030</v>
      </c>
    </row>
    <row r="504" spans="1:7" x14ac:dyDescent="0.4">
      <c r="A504" t="s">
        <v>75</v>
      </c>
      <c r="B504">
        <v>2011</v>
      </c>
      <c r="C504" t="s">
        <v>5</v>
      </c>
      <c r="D504" t="s">
        <v>62</v>
      </c>
      <c r="E504" t="s">
        <v>13</v>
      </c>
      <c r="F504" t="s">
        <v>7</v>
      </c>
      <c r="G504">
        <v>7931</v>
      </c>
    </row>
    <row r="505" spans="1:7" x14ac:dyDescent="0.4">
      <c r="A505" t="s">
        <v>75</v>
      </c>
      <c r="B505">
        <v>2011</v>
      </c>
      <c r="C505" t="s">
        <v>5</v>
      </c>
      <c r="D505" t="s">
        <v>62</v>
      </c>
      <c r="E505" t="s">
        <v>14</v>
      </c>
      <c r="F505" t="s">
        <v>7</v>
      </c>
      <c r="G505">
        <v>3440</v>
      </c>
    </row>
    <row r="506" spans="1:7" x14ac:dyDescent="0.4">
      <c r="A506" t="s">
        <v>75</v>
      </c>
      <c r="B506">
        <v>2011</v>
      </c>
      <c r="C506" t="s">
        <v>5</v>
      </c>
      <c r="D506" t="s">
        <v>62</v>
      </c>
      <c r="E506" t="s">
        <v>15</v>
      </c>
      <c r="F506" t="s">
        <v>7</v>
      </c>
      <c r="G506">
        <v>2540</v>
      </c>
    </row>
    <row r="507" spans="1:7" x14ac:dyDescent="0.4">
      <c r="A507" t="s">
        <v>75</v>
      </c>
      <c r="B507">
        <v>2011</v>
      </c>
      <c r="C507" t="s">
        <v>5</v>
      </c>
      <c r="D507" t="s">
        <v>62</v>
      </c>
      <c r="E507" t="s">
        <v>16</v>
      </c>
      <c r="F507" t="s">
        <v>7</v>
      </c>
      <c r="G507">
        <v>1273</v>
      </c>
    </row>
    <row r="508" spans="1:7" x14ac:dyDescent="0.4">
      <c r="A508" t="s">
        <v>75</v>
      </c>
      <c r="B508">
        <v>2011</v>
      </c>
      <c r="C508" t="s">
        <v>5</v>
      </c>
      <c r="D508" t="s">
        <v>62</v>
      </c>
      <c r="E508" t="s">
        <v>17</v>
      </c>
      <c r="F508" t="s">
        <v>7</v>
      </c>
      <c r="G508">
        <v>4283</v>
      </c>
    </row>
    <row r="509" spans="1:7" x14ac:dyDescent="0.4">
      <c r="A509" t="s">
        <v>75</v>
      </c>
      <c r="B509">
        <v>2011</v>
      </c>
      <c r="C509" t="s">
        <v>5</v>
      </c>
      <c r="D509" t="s">
        <v>62</v>
      </c>
      <c r="E509" t="s">
        <v>18</v>
      </c>
      <c r="F509" t="s">
        <v>7</v>
      </c>
      <c r="G509">
        <v>6314</v>
      </c>
    </row>
    <row r="510" spans="1:7" x14ac:dyDescent="0.4">
      <c r="A510" t="s">
        <v>75</v>
      </c>
      <c r="B510">
        <v>2011</v>
      </c>
      <c r="C510" t="s">
        <v>5</v>
      </c>
      <c r="D510" t="s">
        <v>62</v>
      </c>
      <c r="E510" t="s">
        <v>19</v>
      </c>
      <c r="F510" t="s">
        <v>7</v>
      </c>
      <c r="G510">
        <v>2303</v>
      </c>
    </row>
    <row r="511" spans="1:7" x14ac:dyDescent="0.4">
      <c r="A511" t="s">
        <v>75</v>
      </c>
      <c r="B511">
        <v>2011</v>
      </c>
      <c r="C511" t="s">
        <v>5</v>
      </c>
      <c r="D511" t="s">
        <v>62</v>
      </c>
      <c r="E511" t="s">
        <v>20</v>
      </c>
      <c r="F511" t="s">
        <v>7</v>
      </c>
      <c r="G511">
        <v>3088</v>
      </c>
    </row>
    <row r="512" spans="1:7" x14ac:dyDescent="0.4">
      <c r="A512" t="s">
        <v>75</v>
      </c>
      <c r="B512">
        <v>2011</v>
      </c>
      <c r="C512" t="s">
        <v>5</v>
      </c>
      <c r="D512" t="s">
        <v>62</v>
      </c>
      <c r="E512" t="s">
        <v>21</v>
      </c>
      <c r="F512" t="s">
        <v>7</v>
      </c>
      <c r="G512">
        <v>4529</v>
      </c>
    </row>
    <row r="513" spans="1:7" x14ac:dyDescent="0.4">
      <c r="A513" t="s">
        <v>75</v>
      </c>
      <c r="B513">
        <v>2011</v>
      </c>
      <c r="C513" t="s">
        <v>5</v>
      </c>
      <c r="D513" t="s">
        <v>62</v>
      </c>
      <c r="E513" t="s">
        <v>22</v>
      </c>
      <c r="F513" t="s">
        <v>7</v>
      </c>
      <c r="G513">
        <v>4908</v>
      </c>
    </row>
    <row r="514" spans="1:7" x14ac:dyDescent="0.4">
      <c r="A514" t="s">
        <v>75</v>
      </c>
      <c r="B514">
        <v>2011</v>
      </c>
      <c r="C514" t="s">
        <v>5</v>
      </c>
      <c r="D514" t="s">
        <v>62</v>
      </c>
      <c r="E514" t="s">
        <v>23</v>
      </c>
      <c r="F514" t="s">
        <v>7</v>
      </c>
      <c r="G514">
        <v>4380</v>
      </c>
    </row>
    <row r="515" spans="1:7" x14ac:dyDescent="0.4">
      <c r="A515" t="s">
        <v>75</v>
      </c>
      <c r="B515">
        <v>2011</v>
      </c>
      <c r="C515" t="s">
        <v>5</v>
      </c>
      <c r="D515" t="s">
        <v>62</v>
      </c>
      <c r="E515" t="s">
        <v>24</v>
      </c>
      <c r="F515" t="s">
        <v>7</v>
      </c>
      <c r="G515">
        <v>18949</v>
      </c>
    </row>
    <row r="516" spans="1:7" x14ac:dyDescent="0.4">
      <c r="A516" t="s">
        <v>75</v>
      </c>
      <c r="B516">
        <v>2011</v>
      </c>
      <c r="C516" t="s">
        <v>5</v>
      </c>
      <c r="D516" t="s">
        <v>62</v>
      </c>
      <c r="E516" t="s">
        <v>25</v>
      </c>
      <c r="F516" t="s">
        <v>7</v>
      </c>
      <c r="G516">
        <v>4864</v>
      </c>
    </row>
    <row r="517" spans="1:7" x14ac:dyDescent="0.4">
      <c r="A517" t="s">
        <v>75</v>
      </c>
      <c r="B517">
        <v>2011</v>
      </c>
      <c r="C517" t="s">
        <v>5</v>
      </c>
      <c r="D517" t="s">
        <v>62</v>
      </c>
      <c r="E517" t="s">
        <v>26</v>
      </c>
      <c r="F517" t="s">
        <v>7</v>
      </c>
      <c r="G517">
        <v>7372</v>
      </c>
    </row>
    <row r="518" spans="1:7" x14ac:dyDescent="0.4">
      <c r="A518" t="s">
        <v>75</v>
      </c>
      <c r="B518">
        <v>2011</v>
      </c>
      <c r="C518" t="s">
        <v>5</v>
      </c>
      <c r="D518" t="s">
        <v>62</v>
      </c>
      <c r="E518" t="s">
        <v>27</v>
      </c>
      <c r="F518" t="s">
        <v>7</v>
      </c>
      <c r="G518">
        <v>5575</v>
      </c>
    </row>
    <row r="519" spans="1:7" x14ac:dyDescent="0.4">
      <c r="A519" t="s">
        <v>75</v>
      </c>
      <c r="B519">
        <v>2011</v>
      </c>
      <c r="C519" t="s">
        <v>5</v>
      </c>
      <c r="D519" t="s">
        <v>62</v>
      </c>
      <c r="E519" t="s">
        <v>28</v>
      </c>
      <c r="F519" t="s">
        <v>7</v>
      </c>
      <c r="G519">
        <v>4169</v>
      </c>
    </row>
    <row r="520" spans="1:7" x14ac:dyDescent="0.4">
      <c r="A520" t="s">
        <v>75</v>
      </c>
      <c r="B520">
        <v>2011</v>
      </c>
      <c r="C520" t="s">
        <v>5</v>
      </c>
      <c r="D520" t="s">
        <v>62</v>
      </c>
      <c r="E520" t="s">
        <v>29</v>
      </c>
      <c r="F520" t="s">
        <v>7</v>
      </c>
      <c r="G520">
        <v>3463</v>
      </c>
    </row>
    <row r="521" spans="1:7" x14ac:dyDescent="0.4">
      <c r="A521" t="s">
        <v>75</v>
      </c>
      <c r="B521">
        <v>2011</v>
      </c>
      <c r="C521" t="s">
        <v>5</v>
      </c>
      <c r="D521" t="s">
        <v>62</v>
      </c>
      <c r="E521" t="s">
        <v>30</v>
      </c>
      <c r="F521" t="s">
        <v>7</v>
      </c>
      <c r="G521">
        <v>7278</v>
      </c>
    </row>
    <row r="522" spans="1:7" x14ac:dyDescent="0.4">
      <c r="A522" t="s">
        <v>75</v>
      </c>
      <c r="B522">
        <v>2011</v>
      </c>
      <c r="C522" t="s">
        <v>5</v>
      </c>
      <c r="D522" t="s">
        <v>62</v>
      </c>
      <c r="E522" t="s">
        <v>31</v>
      </c>
      <c r="F522" t="s">
        <v>7</v>
      </c>
      <c r="G522">
        <v>1117</v>
      </c>
    </row>
    <row r="523" spans="1:7" x14ac:dyDescent="0.4">
      <c r="A523" t="s">
        <v>75</v>
      </c>
      <c r="B523">
        <v>2011</v>
      </c>
      <c r="C523" t="s">
        <v>5</v>
      </c>
      <c r="D523" t="s">
        <v>62</v>
      </c>
      <c r="E523" t="s">
        <v>32</v>
      </c>
      <c r="F523" t="s">
        <v>7</v>
      </c>
      <c r="G523">
        <v>4244</v>
      </c>
    </row>
    <row r="524" spans="1:7" x14ac:dyDescent="0.4">
      <c r="A524" t="s">
        <v>75</v>
      </c>
      <c r="B524">
        <v>2011</v>
      </c>
      <c r="C524" t="s">
        <v>5</v>
      </c>
      <c r="D524" t="s">
        <v>62</v>
      </c>
      <c r="E524" t="s">
        <v>33</v>
      </c>
      <c r="F524" t="s">
        <v>7</v>
      </c>
      <c r="G524">
        <v>2187</v>
      </c>
    </row>
    <row r="525" spans="1:7" x14ac:dyDescent="0.4">
      <c r="A525" t="s">
        <v>75</v>
      </c>
      <c r="B525">
        <v>2011</v>
      </c>
      <c r="C525" t="s">
        <v>5</v>
      </c>
      <c r="D525" t="s">
        <v>62</v>
      </c>
      <c r="E525" t="s">
        <v>34</v>
      </c>
      <c r="F525" t="s">
        <v>7</v>
      </c>
      <c r="G525">
        <v>2405</v>
      </c>
    </row>
    <row r="526" spans="1:7" x14ac:dyDescent="0.4">
      <c r="A526" t="s">
        <v>75</v>
      </c>
      <c r="B526">
        <v>2011</v>
      </c>
      <c r="C526" t="s">
        <v>5</v>
      </c>
      <c r="D526" t="s">
        <v>62</v>
      </c>
      <c r="E526" t="s">
        <v>35</v>
      </c>
      <c r="F526" t="s">
        <v>7</v>
      </c>
      <c r="G526">
        <v>2223</v>
      </c>
    </row>
    <row r="527" spans="1:7" x14ac:dyDescent="0.4">
      <c r="A527" t="s">
        <v>75</v>
      </c>
      <c r="B527">
        <v>2011</v>
      </c>
      <c r="C527" t="s">
        <v>5</v>
      </c>
      <c r="D527" t="s">
        <v>62</v>
      </c>
      <c r="E527" t="s">
        <v>36</v>
      </c>
      <c r="F527" t="s">
        <v>7</v>
      </c>
      <c r="G527">
        <v>5910</v>
      </c>
    </row>
    <row r="528" spans="1:7" x14ac:dyDescent="0.4">
      <c r="A528" t="s">
        <v>75</v>
      </c>
      <c r="B528">
        <v>2011</v>
      </c>
      <c r="C528" t="s">
        <v>5</v>
      </c>
      <c r="D528" t="s">
        <v>62</v>
      </c>
      <c r="E528" t="s">
        <v>37</v>
      </c>
      <c r="F528" t="s">
        <v>7</v>
      </c>
      <c r="G528">
        <v>2024</v>
      </c>
    </row>
    <row r="529" spans="1:7" x14ac:dyDescent="0.4">
      <c r="A529" t="s">
        <v>75</v>
      </c>
      <c r="B529">
        <v>2011</v>
      </c>
      <c r="C529" t="s">
        <v>5</v>
      </c>
      <c r="D529" t="s">
        <v>63</v>
      </c>
      <c r="E529" t="s">
        <v>6</v>
      </c>
      <c r="F529" t="s">
        <v>7</v>
      </c>
      <c r="G529">
        <v>197343</v>
      </c>
    </row>
    <row r="530" spans="1:7" x14ac:dyDescent="0.4">
      <c r="A530" t="s">
        <v>75</v>
      </c>
      <c r="B530">
        <v>2011</v>
      </c>
      <c r="C530" t="s">
        <v>5</v>
      </c>
      <c r="D530" t="s">
        <v>63</v>
      </c>
      <c r="E530" t="s">
        <v>8</v>
      </c>
      <c r="F530" t="s">
        <v>7</v>
      </c>
      <c r="G530">
        <v>1917</v>
      </c>
    </row>
    <row r="531" spans="1:7" x14ac:dyDescent="0.4">
      <c r="A531" t="s">
        <v>75</v>
      </c>
      <c r="B531">
        <v>2011</v>
      </c>
      <c r="C531" t="s">
        <v>5</v>
      </c>
      <c r="D531" t="s">
        <v>63</v>
      </c>
      <c r="E531" t="s">
        <v>9</v>
      </c>
      <c r="F531" t="s">
        <v>7</v>
      </c>
      <c r="G531">
        <v>25495</v>
      </c>
    </row>
    <row r="532" spans="1:7" x14ac:dyDescent="0.4">
      <c r="A532" t="s">
        <v>75</v>
      </c>
      <c r="B532">
        <v>2011</v>
      </c>
      <c r="C532" t="s">
        <v>5</v>
      </c>
      <c r="D532" t="s">
        <v>63</v>
      </c>
      <c r="E532" t="s">
        <v>10</v>
      </c>
      <c r="F532" t="s">
        <v>7</v>
      </c>
      <c r="G532">
        <v>9544</v>
      </c>
    </row>
    <row r="533" spans="1:7" x14ac:dyDescent="0.4">
      <c r="A533" t="s">
        <v>75</v>
      </c>
      <c r="B533">
        <v>2011</v>
      </c>
      <c r="C533" t="s">
        <v>5</v>
      </c>
      <c r="D533" t="s">
        <v>63</v>
      </c>
      <c r="E533" t="s">
        <v>11</v>
      </c>
      <c r="F533" t="s">
        <v>7</v>
      </c>
      <c r="G533">
        <v>12112</v>
      </c>
    </row>
    <row r="534" spans="1:7" x14ac:dyDescent="0.4">
      <c r="A534" t="s">
        <v>75</v>
      </c>
      <c r="B534">
        <v>2011</v>
      </c>
      <c r="C534" t="s">
        <v>5</v>
      </c>
      <c r="D534" t="s">
        <v>63</v>
      </c>
      <c r="E534" t="s">
        <v>12</v>
      </c>
      <c r="F534" t="s">
        <v>7</v>
      </c>
      <c r="G534">
        <v>11551</v>
      </c>
    </row>
    <row r="535" spans="1:7" x14ac:dyDescent="0.4">
      <c r="A535" t="s">
        <v>75</v>
      </c>
      <c r="B535">
        <v>2011</v>
      </c>
      <c r="C535" t="s">
        <v>5</v>
      </c>
      <c r="D535" t="s">
        <v>63</v>
      </c>
      <c r="E535" t="s">
        <v>13</v>
      </c>
      <c r="F535" t="s">
        <v>7</v>
      </c>
      <c r="G535">
        <v>8290</v>
      </c>
    </row>
    <row r="536" spans="1:7" x14ac:dyDescent="0.4">
      <c r="A536" t="s">
        <v>75</v>
      </c>
      <c r="B536">
        <v>2011</v>
      </c>
      <c r="C536" t="s">
        <v>5</v>
      </c>
      <c r="D536" t="s">
        <v>63</v>
      </c>
      <c r="E536" t="s">
        <v>14</v>
      </c>
      <c r="F536" t="s">
        <v>7</v>
      </c>
      <c r="G536">
        <v>4751</v>
      </c>
    </row>
    <row r="537" spans="1:7" x14ac:dyDescent="0.4">
      <c r="A537" t="s">
        <v>75</v>
      </c>
      <c r="B537">
        <v>2011</v>
      </c>
      <c r="C537" t="s">
        <v>5</v>
      </c>
      <c r="D537" t="s">
        <v>63</v>
      </c>
      <c r="E537" t="s">
        <v>15</v>
      </c>
      <c r="F537" t="s">
        <v>7</v>
      </c>
      <c r="G537">
        <v>3348</v>
      </c>
    </row>
    <row r="538" spans="1:7" x14ac:dyDescent="0.4">
      <c r="A538" t="s">
        <v>75</v>
      </c>
      <c r="B538">
        <v>2011</v>
      </c>
      <c r="C538" t="s">
        <v>5</v>
      </c>
      <c r="D538" t="s">
        <v>63</v>
      </c>
      <c r="E538" t="s">
        <v>16</v>
      </c>
      <c r="F538" t="s">
        <v>7</v>
      </c>
      <c r="G538">
        <v>1419</v>
      </c>
    </row>
    <row r="539" spans="1:7" x14ac:dyDescent="0.4">
      <c r="A539" t="s">
        <v>75</v>
      </c>
      <c r="B539">
        <v>2011</v>
      </c>
      <c r="C539" t="s">
        <v>5</v>
      </c>
      <c r="D539" t="s">
        <v>63</v>
      </c>
      <c r="E539" t="s">
        <v>17</v>
      </c>
      <c r="F539" t="s">
        <v>7</v>
      </c>
      <c r="G539">
        <v>5086</v>
      </c>
    </row>
    <row r="540" spans="1:7" x14ac:dyDescent="0.4">
      <c r="A540" t="s">
        <v>75</v>
      </c>
      <c r="B540">
        <v>2011</v>
      </c>
      <c r="C540" t="s">
        <v>5</v>
      </c>
      <c r="D540" t="s">
        <v>63</v>
      </c>
      <c r="E540" t="s">
        <v>18</v>
      </c>
      <c r="F540" t="s">
        <v>7</v>
      </c>
      <c r="G540">
        <v>7207</v>
      </c>
    </row>
    <row r="541" spans="1:7" x14ac:dyDescent="0.4">
      <c r="A541" t="s">
        <v>75</v>
      </c>
      <c r="B541">
        <v>2011</v>
      </c>
      <c r="C541" t="s">
        <v>5</v>
      </c>
      <c r="D541" t="s">
        <v>63</v>
      </c>
      <c r="E541" t="s">
        <v>19</v>
      </c>
      <c r="F541" t="s">
        <v>7</v>
      </c>
      <c r="G541">
        <v>2931</v>
      </c>
    </row>
    <row r="542" spans="1:7" x14ac:dyDescent="0.4">
      <c r="A542" t="s">
        <v>75</v>
      </c>
      <c r="B542">
        <v>2011</v>
      </c>
      <c r="C542" t="s">
        <v>5</v>
      </c>
      <c r="D542" t="s">
        <v>63</v>
      </c>
      <c r="E542" t="s">
        <v>20</v>
      </c>
      <c r="F542" t="s">
        <v>7</v>
      </c>
      <c r="G542">
        <v>3631</v>
      </c>
    </row>
    <row r="543" spans="1:7" x14ac:dyDescent="0.4">
      <c r="A543" t="s">
        <v>75</v>
      </c>
      <c r="B543">
        <v>2011</v>
      </c>
      <c r="C543" t="s">
        <v>5</v>
      </c>
      <c r="D543" t="s">
        <v>63</v>
      </c>
      <c r="E543" t="s">
        <v>21</v>
      </c>
      <c r="F543" t="s">
        <v>7</v>
      </c>
      <c r="G543">
        <v>5417</v>
      </c>
    </row>
    <row r="544" spans="1:7" x14ac:dyDescent="0.4">
      <c r="A544" t="s">
        <v>75</v>
      </c>
      <c r="B544">
        <v>2011</v>
      </c>
      <c r="C544" t="s">
        <v>5</v>
      </c>
      <c r="D544" t="s">
        <v>63</v>
      </c>
      <c r="E544" t="s">
        <v>22</v>
      </c>
      <c r="F544" t="s">
        <v>7</v>
      </c>
      <c r="G544">
        <v>5171</v>
      </c>
    </row>
    <row r="545" spans="1:7" x14ac:dyDescent="0.4">
      <c r="A545" t="s">
        <v>75</v>
      </c>
      <c r="B545">
        <v>2011</v>
      </c>
      <c r="C545" t="s">
        <v>5</v>
      </c>
      <c r="D545" t="s">
        <v>63</v>
      </c>
      <c r="E545" t="s">
        <v>23</v>
      </c>
      <c r="F545" t="s">
        <v>7</v>
      </c>
      <c r="G545">
        <v>4318</v>
      </c>
    </row>
    <row r="546" spans="1:7" x14ac:dyDescent="0.4">
      <c r="A546" t="s">
        <v>75</v>
      </c>
      <c r="B546">
        <v>2011</v>
      </c>
      <c r="C546" t="s">
        <v>5</v>
      </c>
      <c r="D546" t="s">
        <v>63</v>
      </c>
      <c r="E546" t="s">
        <v>24</v>
      </c>
      <c r="F546" t="s">
        <v>7</v>
      </c>
      <c r="G546">
        <v>22734</v>
      </c>
    </row>
    <row r="547" spans="1:7" x14ac:dyDescent="0.4">
      <c r="A547" t="s">
        <v>75</v>
      </c>
      <c r="B547">
        <v>2011</v>
      </c>
      <c r="C547" t="s">
        <v>5</v>
      </c>
      <c r="D547" t="s">
        <v>63</v>
      </c>
      <c r="E547" t="s">
        <v>25</v>
      </c>
      <c r="F547" t="s">
        <v>7</v>
      </c>
      <c r="G547">
        <v>6226</v>
      </c>
    </row>
    <row r="548" spans="1:7" x14ac:dyDescent="0.4">
      <c r="A548" t="s">
        <v>75</v>
      </c>
      <c r="B548">
        <v>2011</v>
      </c>
      <c r="C548" t="s">
        <v>5</v>
      </c>
      <c r="D548" t="s">
        <v>63</v>
      </c>
      <c r="E548" t="s">
        <v>26</v>
      </c>
      <c r="F548" t="s">
        <v>7</v>
      </c>
      <c r="G548">
        <v>7805</v>
      </c>
    </row>
    <row r="549" spans="1:7" x14ac:dyDescent="0.4">
      <c r="A549" t="s">
        <v>75</v>
      </c>
      <c r="B549">
        <v>2011</v>
      </c>
      <c r="C549" t="s">
        <v>5</v>
      </c>
      <c r="D549" t="s">
        <v>63</v>
      </c>
      <c r="E549" t="s">
        <v>27</v>
      </c>
      <c r="F549" t="s">
        <v>7</v>
      </c>
      <c r="G549">
        <v>6196</v>
      </c>
    </row>
    <row r="550" spans="1:7" x14ac:dyDescent="0.4">
      <c r="A550" t="s">
        <v>75</v>
      </c>
      <c r="B550">
        <v>2011</v>
      </c>
      <c r="C550" t="s">
        <v>5</v>
      </c>
      <c r="D550" t="s">
        <v>63</v>
      </c>
      <c r="E550" t="s">
        <v>28</v>
      </c>
      <c r="F550" t="s">
        <v>7</v>
      </c>
      <c r="G550">
        <v>4695</v>
      </c>
    </row>
    <row r="551" spans="1:7" x14ac:dyDescent="0.4">
      <c r="A551" t="s">
        <v>75</v>
      </c>
      <c r="B551">
        <v>2011</v>
      </c>
      <c r="C551" t="s">
        <v>5</v>
      </c>
      <c r="D551" t="s">
        <v>63</v>
      </c>
      <c r="E551" t="s">
        <v>29</v>
      </c>
      <c r="F551" t="s">
        <v>7</v>
      </c>
      <c r="G551">
        <v>3894</v>
      </c>
    </row>
    <row r="552" spans="1:7" x14ac:dyDescent="0.4">
      <c r="A552" t="s">
        <v>75</v>
      </c>
      <c r="B552">
        <v>2011</v>
      </c>
      <c r="C552" t="s">
        <v>5</v>
      </c>
      <c r="D552" t="s">
        <v>63</v>
      </c>
      <c r="E552" t="s">
        <v>30</v>
      </c>
      <c r="F552" t="s">
        <v>7</v>
      </c>
      <c r="G552">
        <v>8294</v>
      </c>
    </row>
    <row r="553" spans="1:7" x14ac:dyDescent="0.4">
      <c r="A553" t="s">
        <v>75</v>
      </c>
      <c r="B553">
        <v>2011</v>
      </c>
      <c r="C553" t="s">
        <v>5</v>
      </c>
      <c r="D553" t="s">
        <v>63</v>
      </c>
      <c r="E553" t="s">
        <v>31</v>
      </c>
      <c r="F553" t="s">
        <v>7</v>
      </c>
      <c r="G553">
        <v>1557</v>
      </c>
    </row>
    <row r="554" spans="1:7" x14ac:dyDescent="0.4">
      <c r="A554" t="s">
        <v>75</v>
      </c>
      <c r="B554">
        <v>2011</v>
      </c>
      <c r="C554" t="s">
        <v>5</v>
      </c>
      <c r="D554" t="s">
        <v>63</v>
      </c>
      <c r="E554" t="s">
        <v>32</v>
      </c>
      <c r="F554" t="s">
        <v>7</v>
      </c>
      <c r="G554">
        <v>5532</v>
      </c>
    </row>
    <row r="555" spans="1:7" x14ac:dyDescent="0.4">
      <c r="A555" t="s">
        <v>75</v>
      </c>
      <c r="B555">
        <v>2011</v>
      </c>
      <c r="C555" t="s">
        <v>5</v>
      </c>
      <c r="D555" t="s">
        <v>63</v>
      </c>
      <c r="E555" t="s">
        <v>33</v>
      </c>
      <c r="F555" t="s">
        <v>7</v>
      </c>
      <c r="G555">
        <v>2687</v>
      </c>
    </row>
    <row r="556" spans="1:7" x14ac:dyDescent="0.4">
      <c r="A556" t="s">
        <v>75</v>
      </c>
      <c r="B556">
        <v>2011</v>
      </c>
      <c r="C556" t="s">
        <v>5</v>
      </c>
      <c r="D556" t="s">
        <v>63</v>
      </c>
      <c r="E556" t="s">
        <v>34</v>
      </c>
      <c r="F556" t="s">
        <v>7</v>
      </c>
      <c r="G556">
        <v>3746</v>
      </c>
    </row>
    <row r="557" spans="1:7" x14ac:dyDescent="0.4">
      <c r="A557" t="s">
        <v>75</v>
      </c>
      <c r="B557">
        <v>2011</v>
      </c>
      <c r="C557" t="s">
        <v>5</v>
      </c>
      <c r="D557" t="s">
        <v>63</v>
      </c>
      <c r="E557" t="s">
        <v>35</v>
      </c>
      <c r="F557" t="s">
        <v>7</v>
      </c>
      <c r="G557">
        <v>2876</v>
      </c>
    </row>
    <row r="558" spans="1:7" x14ac:dyDescent="0.4">
      <c r="A558" t="s">
        <v>75</v>
      </c>
      <c r="B558">
        <v>2011</v>
      </c>
      <c r="C558" t="s">
        <v>5</v>
      </c>
      <c r="D558" t="s">
        <v>63</v>
      </c>
      <c r="E558" t="s">
        <v>36</v>
      </c>
      <c r="F558" t="s">
        <v>7</v>
      </c>
      <c r="G558">
        <v>6585</v>
      </c>
    </row>
    <row r="559" spans="1:7" x14ac:dyDescent="0.4">
      <c r="A559" t="s">
        <v>75</v>
      </c>
      <c r="B559">
        <v>2011</v>
      </c>
      <c r="C559" t="s">
        <v>5</v>
      </c>
      <c r="D559" t="s">
        <v>63</v>
      </c>
      <c r="E559" t="s">
        <v>37</v>
      </c>
      <c r="F559" t="s">
        <v>7</v>
      </c>
      <c r="G559">
        <v>2328</v>
      </c>
    </row>
    <row r="560" spans="1:7" x14ac:dyDescent="0.4">
      <c r="A560" t="s">
        <v>75</v>
      </c>
      <c r="B560">
        <v>2011</v>
      </c>
      <c r="C560" t="s">
        <v>5</v>
      </c>
      <c r="D560" t="s">
        <v>64</v>
      </c>
      <c r="E560" t="s">
        <v>6</v>
      </c>
      <c r="F560" t="s">
        <v>7</v>
      </c>
      <c r="G560">
        <v>30663</v>
      </c>
    </row>
    <row r="561" spans="1:7" x14ac:dyDescent="0.4">
      <c r="A561" t="s">
        <v>75</v>
      </c>
      <c r="B561">
        <v>2011</v>
      </c>
      <c r="C561" t="s">
        <v>5</v>
      </c>
      <c r="D561" t="s">
        <v>64</v>
      </c>
      <c r="E561" t="s">
        <v>8</v>
      </c>
      <c r="F561" t="s">
        <v>7</v>
      </c>
      <c r="G561">
        <v>264</v>
      </c>
    </row>
    <row r="562" spans="1:7" x14ac:dyDescent="0.4">
      <c r="A562" t="s">
        <v>75</v>
      </c>
      <c r="B562">
        <v>2011</v>
      </c>
      <c r="C562" t="s">
        <v>5</v>
      </c>
      <c r="D562" t="s">
        <v>64</v>
      </c>
      <c r="E562" t="s">
        <v>9</v>
      </c>
      <c r="F562" t="s">
        <v>7</v>
      </c>
      <c r="G562">
        <v>5171</v>
      </c>
    </row>
    <row r="563" spans="1:7" x14ac:dyDescent="0.4">
      <c r="A563" t="s">
        <v>75</v>
      </c>
      <c r="B563">
        <v>2011</v>
      </c>
      <c r="C563" t="s">
        <v>5</v>
      </c>
      <c r="D563" t="s">
        <v>64</v>
      </c>
      <c r="E563" t="s">
        <v>10</v>
      </c>
      <c r="F563" t="s">
        <v>7</v>
      </c>
      <c r="G563">
        <v>1843</v>
      </c>
    </row>
    <row r="564" spans="1:7" x14ac:dyDescent="0.4">
      <c r="A564" t="s">
        <v>75</v>
      </c>
      <c r="B564">
        <v>2011</v>
      </c>
      <c r="C564" t="s">
        <v>5</v>
      </c>
      <c r="D564" t="s">
        <v>64</v>
      </c>
      <c r="E564" t="s">
        <v>11</v>
      </c>
      <c r="F564" t="s">
        <v>7</v>
      </c>
      <c r="G564">
        <v>2048</v>
      </c>
    </row>
    <row r="565" spans="1:7" x14ac:dyDescent="0.4">
      <c r="A565" t="s">
        <v>75</v>
      </c>
      <c r="B565">
        <v>2011</v>
      </c>
      <c r="C565" t="s">
        <v>5</v>
      </c>
      <c r="D565" t="s">
        <v>64</v>
      </c>
      <c r="E565" t="s">
        <v>12</v>
      </c>
      <c r="F565" t="s">
        <v>7</v>
      </c>
      <c r="G565">
        <v>2034</v>
      </c>
    </row>
    <row r="566" spans="1:7" x14ac:dyDescent="0.4">
      <c r="A566" t="s">
        <v>75</v>
      </c>
      <c r="B566">
        <v>2011</v>
      </c>
      <c r="C566" t="s">
        <v>5</v>
      </c>
      <c r="D566" t="s">
        <v>64</v>
      </c>
      <c r="E566" t="s">
        <v>13</v>
      </c>
      <c r="F566" t="s">
        <v>7</v>
      </c>
      <c r="G566">
        <v>1492</v>
      </c>
    </row>
    <row r="567" spans="1:7" x14ac:dyDescent="0.4">
      <c r="A567" t="s">
        <v>75</v>
      </c>
      <c r="B567">
        <v>2011</v>
      </c>
      <c r="C567" t="s">
        <v>5</v>
      </c>
      <c r="D567" t="s">
        <v>64</v>
      </c>
      <c r="E567" t="s">
        <v>14</v>
      </c>
      <c r="F567" t="s">
        <v>7</v>
      </c>
      <c r="G567">
        <v>495</v>
      </c>
    </row>
    <row r="568" spans="1:7" x14ac:dyDescent="0.4">
      <c r="A568" t="s">
        <v>75</v>
      </c>
      <c r="B568">
        <v>2011</v>
      </c>
      <c r="C568" t="s">
        <v>5</v>
      </c>
      <c r="D568" t="s">
        <v>64</v>
      </c>
      <c r="E568" t="s">
        <v>15</v>
      </c>
      <c r="F568" t="s">
        <v>7</v>
      </c>
      <c r="G568">
        <v>424</v>
      </c>
    </row>
    <row r="569" spans="1:7" x14ac:dyDescent="0.4">
      <c r="A569" t="s">
        <v>75</v>
      </c>
      <c r="B569">
        <v>2011</v>
      </c>
      <c r="C569" t="s">
        <v>5</v>
      </c>
      <c r="D569" t="s">
        <v>64</v>
      </c>
      <c r="E569" t="s">
        <v>16</v>
      </c>
      <c r="F569" t="s">
        <v>7</v>
      </c>
      <c r="G569">
        <v>163</v>
      </c>
    </row>
    <row r="570" spans="1:7" x14ac:dyDescent="0.4">
      <c r="A570" t="s">
        <v>75</v>
      </c>
      <c r="B570">
        <v>2011</v>
      </c>
      <c r="C570" t="s">
        <v>5</v>
      </c>
      <c r="D570" t="s">
        <v>64</v>
      </c>
      <c r="E570" t="s">
        <v>17</v>
      </c>
      <c r="F570" t="s">
        <v>7</v>
      </c>
      <c r="G570">
        <v>982</v>
      </c>
    </row>
    <row r="571" spans="1:7" x14ac:dyDescent="0.4">
      <c r="A571" t="s">
        <v>75</v>
      </c>
      <c r="B571">
        <v>2011</v>
      </c>
      <c r="C571" t="s">
        <v>5</v>
      </c>
      <c r="D571" t="s">
        <v>64</v>
      </c>
      <c r="E571" t="s">
        <v>18</v>
      </c>
      <c r="F571" t="s">
        <v>7</v>
      </c>
      <c r="G571">
        <v>1252</v>
      </c>
    </row>
    <row r="572" spans="1:7" x14ac:dyDescent="0.4">
      <c r="A572" t="s">
        <v>75</v>
      </c>
      <c r="B572">
        <v>2011</v>
      </c>
      <c r="C572" t="s">
        <v>5</v>
      </c>
      <c r="D572" t="s">
        <v>64</v>
      </c>
      <c r="E572" t="s">
        <v>19</v>
      </c>
      <c r="F572" t="s">
        <v>7</v>
      </c>
      <c r="G572">
        <v>380</v>
      </c>
    </row>
    <row r="573" spans="1:7" x14ac:dyDescent="0.4">
      <c r="A573" t="s">
        <v>75</v>
      </c>
      <c r="B573">
        <v>2011</v>
      </c>
      <c r="C573" t="s">
        <v>5</v>
      </c>
      <c r="D573" t="s">
        <v>64</v>
      </c>
      <c r="E573" t="s">
        <v>20</v>
      </c>
      <c r="F573" t="s">
        <v>7</v>
      </c>
      <c r="G573">
        <v>449</v>
      </c>
    </row>
    <row r="574" spans="1:7" x14ac:dyDescent="0.4">
      <c r="A574" t="s">
        <v>75</v>
      </c>
      <c r="B574">
        <v>2011</v>
      </c>
      <c r="C574" t="s">
        <v>5</v>
      </c>
      <c r="D574" t="s">
        <v>64</v>
      </c>
      <c r="E574" t="s">
        <v>21</v>
      </c>
      <c r="F574" t="s">
        <v>7</v>
      </c>
      <c r="G574">
        <v>849</v>
      </c>
    </row>
    <row r="575" spans="1:7" x14ac:dyDescent="0.4">
      <c r="A575" t="s">
        <v>75</v>
      </c>
      <c r="B575">
        <v>2011</v>
      </c>
      <c r="C575" t="s">
        <v>5</v>
      </c>
      <c r="D575" t="s">
        <v>64</v>
      </c>
      <c r="E575" t="s">
        <v>22</v>
      </c>
      <c r="F575" t="s">
        <v>7</v>
      </c>
      <c r="G575">
        <v>1345</v>
      </c>
    </row>
    <row r="576" spans="1:7" x14ac:dyDescent="0.4">
      <c r="A576" t="s">
        <v>75</v>
      </c>
      <c r="B576">
        <v>2011</v>
      </c>
      <c r="C576" t="s">
        <v>5</v>
      </c>
      <c r="D576" t="s">
        <v>64</v>
      </c>
      <c r="E576" t="s">
        <v>23</v>
      </c>
      <c r="F576" t="s">
        <v>7</v>
      </c>
      <c r="G576">
        <v>701</v>
      </c>
    </row>
    <row r="577" spans="1:7" x14ac:dyDescent="0.4">
      <c r="A577" t="s">
        <v>75</v>
      </c>
      <c r="B577">
        <v>2011</v>
      </c>
      <c r="C577" t="s">
        <v>5</v>
      </c>
      <c r="D577" t="s">
        <v>64</v>
      </c>
      <c r="E577" t="s">
        <v>24</v>
      </c>
      <c r="F577" t="s">
        <v>7</v>
      </c>
      <c r="G577">
        <v>3059</v>
      </c>
    </row>
    <row r="578" spans="1:7" x14ac:dyDescent="0.4">
      <c r="A578" t="s">
        <v>75</v>
      </c>
      <c r="B578">
        <v>2011</v>
      </c>
      <c r="C578" t="s">
        <v>5</v>
      </c>
      <c r="D578" t="s">
        <v>64</v>
      </c>
      <c r="E578" t="s">
        <v>25</v>
      </c>
      <c r="F578" t="s">
        <v>7</v>
      </c>
      <c r="G578">
        <v>883</v>
      </c>
    </row>
    <row r="579" spans="1:7" x14ac:dyDescent="0.4">
      <c r="A579" t="s">
        <v>75</v>
      </c>
      <c r="B579">
        <v>2011</v>
      </c>
      <c r="C579" t="s">
        <v>5</v>
      </c>
      <c r="D579" t="s">
        <v>64</v>
      </c>
      <c r="E579" t="s">
        <v>26</v>
      </c>
      <c r="F579" t="s">
        <v>7</v>
      </c>
      <c r="G579">
        <v>996</v>
      </c>
    </row>
    <row r="580" spans="1:7" x14ac:dyDescent="0.4">
      <c r="A580" t="s">
        <v>75</v>
      </c>
      <c r="B580">
        <v>2011</v>
      </c>
      <c r="C580" t="s">
        <v>5</v>
      </c>
      <c r="D580" t="s">
        <v>64</v>
      </c>
      <c r="E580" t="s">
        <v>27</v>
      </c>
      <c r="F580" t="s">
        <v>7</v>
      </c>
      <c r="G580">
        <v>787</v>
      </c>
    </row>
    <row r="581" spans="1:7" x14ac:dyDescent="0.4">
      <c r="A581" t="s">
        <v>75</v>
      </c>
      <c r="B581">
        <v>2011</v>
      </c>
      <c r="C581" t="s">
        <v>5</v>
      </c>
      <c r="D581" t="s">
        <v>64</v>
      </c>
      <c r="E581" t="s">
        <v>28</v>
      </c>
      <c r="F581" t="s">
        <v>7</v>
      </c>
      <c r="G581">
        <v>704</v>
      </c>
    </row>
    <row r="582" spans="1:7" x14ac:dyDescent="0.4">
      <c r="A582" t="s">
        <v>75</v>
      </c>
      <c r="B582">
        <v>2011</v>
      </c>
      <c r="C582" t="s">
        <v>5</v>
      </c>
      <c r="D582" t="s">
        <v>64</v>
      </c>
      <c r="E582" t="s">
        <v>29</v>
      </c>
      <c r="F582" t="s">
        <v>7</v>
      </c>
      <c r="G582">
        <v>543</v>
      </c>
    </row>
    <row r="583" spans="1:7" x14ac:dyDescent="0.4">
      <c r="A583" t="s">
        <v>75</v>
      </c>
      <c r="B583">
        <v>2011</v>
      </c>
      <c r="C583" t="s">
        <v>5</v>
      </c>
      <c r="D583" t="s">
        <v>64</v>
      </c>
      <c r="E583" t="s">
        <v>30</v>
      </c>
      <c r="F583" t="s">
        <v>7</v>
      </c>
      <c r="G583">
        <v>853</v>
      </c>
    </row>
    <row r="584" spans="1:7" x14ac:dyDescent="0.4">
      <c r="A584" t="s">
        <v>75</v>
      </c>
      <c r="B584">
        <v>2011</v>
      </c>
      <c r="C584" t="s">
        <v>5</v>
      </c>
      <c r="D584" t="s">
        <v>64</v>
      </c>
      <c r="E584" t="s">
        <v>31</v>
      </c>
      <c r="F584" t="s">
        <v>7</v>
      </c>
      <c r="G584">
        <v>173</v>
      </c>
    </row>
    <row r="585" spans="1:7" x14ac:dyDescent="0.4">
      <c r="A585" t="s">
        <v>75</v>
      </c>
      <c r="B585">
        <v>2011</v>
      </c>
      <c r="C585" t="s">
        <v>5</v>
      </c>
      <c r="D585" t="s">
        <v>64</v>
      </c>
      <c r="E585" t="s">
        <v>32</v>
      </c>
      <c r="F585" t="s">
        <v>7</v>
      </c>
      <c r="G585">
        <v>672</v>
      </c>
    </row>
    <row r="586" spans="1:7" x14ac:dyDescent="0.4">
      <c r="A586" t="s">
        <v>75</v>
      </c>
      <c r="B586">
        <v>2011</v>
      </c>
      <c r="C586" t="s">
        <v>5</v>
      </c>
      <c r="D586" t="s">
        <v>64</v>
      </c>
      <c r="E586" t="s">
        <v>33</v>
      </c>
      <c r="F586" t="s">
        <v>7</v>
      </c>
      <c r="G586">
        <v>279</v>
      </c>
    </row>
    <row r="587" spans="1:7" x14ac:dyDescent="0.4">
      <c r="A587" t="s">
        <v>75</v>
      </c>
      <c r="B587">
        <v>2011</v>
      </c>
      <c r="C587" t="s">
        <v>5</v>
      </c>
      <c r="D587" t="s">
        <v>64</v>
      </c>
      <c r="E587" t="s">
        <v>34</v>
      </c>
      <c r="F587" t="s">
        <v>7</v>
      </c>
      <c r="G587">
        <v>363</v>
      </c>
    </row>
    <row r="588" spans="1:7" x14ac:dyDescent="0.4">
      <c r="A588" t="s">
        <v>75</v>
      </c>
      <c r="B588">
        <v>2011</v>
      </c>
      <c r="C588" t="s">
        <v>5</v>
      </c>
      <c r="D588" t="s">
        <v>64</v>
      </c>
      <c r="E588" t="s">
        <v>35</v>
      </c>
      <c r="F588" t="s">
        <v>7</v>
      </c>
      <c r="G588">
        <v>261</v>
      </c>
    </row>
    <row r="589" spans="1:7" x14ac:dyDescent="0.4">
      <c r="A589" t="s">
        <v>75</v>
      </c>
      <c r="B589">
        <v>2011</v>
      </c>
      <c r="C589" t="s">
        <v>5</v>
      </c>
      <c r="D589" t="s">
        <v>64</v>
      </c>
      <c r="E589" t="s">
        <v>36</v>
      </c>
      <c r="F589" t="s">
        <v>7</v>
      </c>
      <c r="G589">
        <v>927</v>
      </c>
    </row>
    <row r="590" spans="1:7" x14ac:dyDescent="0.4">
      <c r="A590" t="s">
        <v>75</v>
      </c>
      <c r="B590">
        <v>2011</v>
      </c>
      <c r="C590" t="s">
        <v>5</v>
      </c>
      <c r="D590" t="s">
        <v>64</v>
      </c>
      <c r="E590" t="s">
        <v>37</v>
      </c>
      <c r="F590" t="s">
        <v>7</v>
      </c>
      <c r="G590">
        <v>271</v>
      </c>
    </row>
    <row r="591" spans="1:7" x14ac:dyDescent="0.4">
      <c r="A591" t="s">
        <v>75</v>
      </c>
      <c r="B591">
        <v>2011</v>
      </c>
      <c r="C591" t="s">
        <v>5</v>
      </c>
      <c r="D591" t="s">
        <v>65</v>
      </c>
      <c r="E591" t="s">
        <v>6</v>
      </c>
      <c r="F591" t="s">
        <v>7</v>
      </c>
      <c r="G591">
        <v>39140</v>
      </c>
    </row>
    <row r="592" spans="1:7" x14ac:dyDescent="0.4">
      <c r="A592" t="s">
        <v>75</v>
      </c>
      <c r="B592">
        <v>2011</v>
      </c>
      <c r="C592" t="s">
        <v>5</v>
      </c>
      <c r="D592" t="s">
        <v>65</v>
      </c>
      <c r="E592" t="s">
        <v>8</v>
      </c>
      <c r="F592" t="s">
        <v>7</v>
      </c>
      <c r="G592">
        <v>419</v>
      </c>
    </row>
    <row r="593" spans="1:7" x14ac:dyDescent="0.4">
      <c r="A593" t="s">
        <v>75</v>
      </c>
      <c r="B593">
        <v>2011</v>
      </c>
      <c r="C593" t="s">
        <v>5</v>
      </c>
      <c r="D593" t="s">
        <v>65</v>
      </c>
      <c r="E593" t="s">
        <v>9</v>
      </c>
      <c r="F593" t="s">
        <v>7</v>
      </c>
      <c r="G593">
        <v>4790</v>
      </c>
    </row>
    <row r="594" spans="1:7" x14ac:dyDescent="0.4">
      <c r="A594" t="s">
        <v>75</v>
      </c>
      <c r="B594">
        <v>2011</v>
      </c>
      <c r="C594" t="s">
        <v>5</v>
      </c>
      <c r="D594" t="s">
        <v>65</v>
      </c>
      <c r="E594" t="s">
        <v>10</v>
      </c>
      <c r="F594" t="s">
        <v>7</v>
      </c>
      <c r="G594">
        <v>1841</v>
      </c>
    </row>
    <row r="595" spans="1:7" x14ac:dyDescent="0.4">
      <c r="A595" t="s">
        <v>75</v>
      </c>
      <c r="B595">
        <v>2011</v>
      </c>
      <c r="C595" t="s">
        <v>5</v>
      </c>
      <c r="D595" t="s">
        <v>65</v>
      </c>
      <c r="E595" t="s">
        <v>11</v>
      </c>
      <c r="F595" t="s">
        <v>7</v>
      </c>
      <c r="G595">
        <v>2289</v>
      </c>
    </row>
    <row r="596" spans="1:7" x14ac:dyDescent="0.4">
      <c r="A596" t="s">
        <v>75</v>
      </c>
      <c r="B596">
        <v>2011</v>
      </c>
      <c r="C596" t="s">
        <v>5</v>
      </c>
      <c r="D596" t="s">
        <v>65</v>
      </c>
      <c r="E596" t="s">
        <v>12</v>
      </c>
      <c r="F596" t="s">
        <v>7</v>
      </c>
      <c r="G596">
        <v>2661</v>
      </c>
    </row>
    <row r="597" spans="1:7" x14ac:dyDescent="0.4">
      <c r="A597" t="s">
        <v>75</v>
      </c>
      <c r="B597">
        <v>2011</v>
      </c>
      <c r="C597" t="s">
        <v>5</v>
      </c>
      <c r="D597" t="s">
        <v>65</v>
      </c>
      <c r="E597" t="s">
        <v>13</v>
      </c>
      <c r="F597" t="s">
        <v>7</v>
      </c>
      <c r="G597">
        <v>1823</v>
      </c>
    </row>
    <row r="598" spans="1:7" x14ac:dyDescent="0.4">
      <c r="A598" t="s">
        <v>75</v>
      </c>
      <c r="B598">
        <v>2011</v>
      </c>
      <c r="C598" t="s">
        <v>5</v>
      </c>
      <c r="D598" t="s">
        <v>65</v>
      </c>
      <c r="E598" t="s">
        <v>14</v>
      </c>
      <c r="F598" t="s">
        <v>7</v>
      </c>
      <c r="G598">
        <v>809</v>
      </c>
    </row>
    <row r="599" spans="1:7" x14ac:dyDescent="0.4">
      <c r="A599" t="s">
        <v>75</v>
      </c>
      <c r="B599">
        <v>2011</v>
      </c>
      <c r="C599" t="s">
        <v>5</v>
      </c>
      <c r="D599" t="s">
        <v>65</v>
      </c>
      <c r="E599" t="s">
        <v>15</v>
      </c>
      <c r="F599" t="s">
        <v>7</v>
      </c>
      <c r="G599">
        <v>607</v>
      </c>
    </row>
    <row r="600" spans="1:7" x14ac:dyDescent="0.4">
      <c r="A600" t="s">
        <v>75</v>
      </c>
      <c r="B600">
        <v>2011</v>
      </c>
      <c r="C600" t="s">
        <v>5</v>
      </c>
      <c r="D600" t="s">
        <v>65</v>
      </c>
      <c r="E600" t="s">
        <v>16</v>
      </c>
      <c r="F600" t="s">
        <v>7</v>
      </c>
      <c r="G600">
        <v>286</v>
      </c>
    </row>
    <row r="601" spans="1:7" x14ac:dyDescent="0.4">
      <c r="A601" t="s">
        <v>75</v>
      </c>
      <c r="B601">
        <v>2011</v>
      </c>
      <c r="C601" t="s">
        <v>5</v>
      </c>
      <c r="D601" t="s">
        <v>65</v>
      </c>
      <c r="E601" t="s">
        <v>17</v>
      </c>
      <c r="F601" t="s">
        <v>7</v>
      </c>
      <c r="G601">
        <v>1116</v>
      </c>
    </row>
    <row r="602" spans="1:7" x14ac:dyDescent="0.4">
      <c r="A602" t="s">
        <v>75</v>
      </c>
      <c r="B602">
        <v>2011</v>
      </c>
      <c r="C602" t="s">
        <v>5</v>
      </c>
      <c r="D602" t="s">
        <v>65</v>
      </c>
      <c r="E602" t="s">
        <v>18</v>
      </c>
      <c r="F602" t="s">
        <v>7</v>
      </c>
      <c r="G602">
        <v>1561</v>
      </c>
    </row>
    <row r="603" spans="1:7" x14ac:dyDescent="0.4">
      <c r="A603" t="s">
        <v>75</v>
      </c>
      <c r="B603">
        <v>2011</v>
      </c>
      <c r="C603" t="s">
        <v>5</v>
      </c>
      <c r="D603" t="s">
        <v>65</v>
      </c>
      <c r="E603" t="s">
        <v>19</v>
      </c>
      <c r="F603" t="s">
        <v>7</v>
      </c>
      <c r="G603">
        <v>626</v>
      </c>
    </row>
    <row r="604" spans="1:7" x14ac:dyDescent="0.4">
      <c r="A604" t="s">
        <v>75</v>
      </c>
      <c r="B604">
        <v>2011</v>
      </c>
      <c r="C604" t="s">
        <v>5</v>
      </c>
      <c r="D604" t="s">
        <v>65</v>
      </c>
      <c r="E604" t="s">
        <v>20</v>
      </c>
      <c r="F604" t="s">
        <v>7</v>
      </c>
      <c r="G604">
        <v>695</v>
      </c>
    </row>
    <row r="605" spans="1:7" x14ac:dyDescent="0.4">
      <c r="A605" t="s">
        <v>75</v>
      </c>
      <c r="B605">
        <v>2011</v>
      </c>
      <c r="C605" t="s">
        <v>5</v>
      </c>
      <c r="D605" t="s">
        <v>65</v>
      </c>
      <c r="E605" t="s">
        <v>21</v>
      </c>
      <c r="F605" t="s">
        <v>7</v>
      </c>
      <c r="G605">
        <v>1297</v>
      </c>
    </row>
    <row r="606" spans="1:7" x14ac:dyDescent="0.4">
      <c r="A606" t="s">
        <v>75</v>
      </c>
      <c r="B606">
        <v>2011</v>
      </c>
      <c r="C606" t="s">
        <v>5</v>
      </c>
      <c r="D606" t="s">
        <v>65</v>
      </c>
      <c r="E606" t="s">
        <v>22</v>
      </c>
      <c r="F606" t="s">
        <v>7</v>
      </c>
      <c r="G606">
        <v>1274</v>
      </c>
    </row>
    <row r="607" spans="1:7" x14ac:dyDescent="0.4">
      <c r="A607" t="s">
        <v>75</v>
      </c>
      <c r="B607">
        <v>2011</v>
      </c>
      <c r="C607" t="s">
        <v>5</v>
      </c>
      <c r="D607" t="s">
        <v>65</v>
      </c>
      <c r="E607" t="s">
        <v>23</v>
      </c>
      <c r="F607" t="s">
        <v>7</v>
      </c>
      <c r="G607">
        <v>950</v>
      </c>
    </row>
    <row r="608" spans="1:7" x14ac:dyDescent="0.4">
      <c r="A608" t="s">
        <v>75</v>
      </c>
      <c r="B608">
        <v>2011</v>
      </c>
      <c r="C608" t="s">
        <v>5</v>
      </c>
      <c r="D608" t="s">
        <v>65</v>
      </c>
      <c r="E608" t="s">
        <v>24</v>
      </c>
      <c r="F608" t="s">
        <v>7</v>
      </c>
      <c r="G608">
        <v>4416</v>
      </c>
    </row>
    <row r="609" spans="1:7" x14ac:dyDescent="0.4">
      <c r="A609" t="s">
        <v>75</v>
      </c>
      <c r="B609">
        <v>2011</v>
      </c>
      <c r="C609" t="s">
        <v>5</v>
      </c>
      <c r="D609" t="s">
        <v>65</v>
      </c>
      <c r="E609" t="s">
        <v>25</v>
      </c>
      <c r="F609" t="s">
        <v>7</v>
      </c>
      <c r="G609">
        <v>1194</v>
      </c>
    </row>
    <row r="610" spans="1:7" x14ac:dyDescent="0.4">
      <c r="A610" t="s">
        <v>75</v>
      </c>
      <c r="B610">
        <v>2011</v>
      </c>
      <c r="C610" t="s">
        <v>5</v>
      </c>
      <c r="D610" t="s">
        <v>65</v>
      </c>
      <c r="E610" t="s">
        <v>26</v>
      </c>
      <c r="F610" t="s">
        <v>7</v>
      </c>
      <c r="G610">
        <v>1535</v>
      </c>
    </row>
    <row r="611" spans="1:7" x14ac:dyDescent="0.4">
      <c r="A611" t="s">
        <v>75</v>
      </c>
      <c r="B611">
        <v>2011</v>
      </c>
      <c r="C611" t="s">
        <v>5</v>
      </c>
      <c r="D611" t="s">
        <v>65</v>
      </c>
      <c r="E611" t="s">
        <v>27</v>
      </c>
      <c r="F611" t="s">
        <v>7</v>
      </c>
      <c r="G611">
        <v>1286</v>
      </c>
    </row>
    <row r="612" spans="1:7" x14ac:dyDescent="0.4">
      <c r="A612" t="s">
        <v>75</v>
      </c>
      <c r="B612">
        <v>2011</v>
      </c>
      <c r="C612" t="s">
        <v>5</v>
      </c>
      <c r="D612" t="s">
        <v>65</v>
      </c>
      <c r="E612" t="s">
        <v>28</v>
      </c>
      <c r="F612" t="s">
        <v>7</v>
      </c>
      <c r="G612">
        <v>833</v>
      </c>
    </row>
    <row r="613" spans="1:7" x14ac:dyDescent="0.4">
      <c r="A613" t="s">
        <v>75</v>
      </c>
      <c r="B613">
        <v>2011</v>
      </c>
      <c r="C613" t="s">
        <v>5</v>
      </c>
      <c r="D613" t="s">
        <v>65</v>
      </c>
      <c r="E613" t="s">
        <v>29</v>
      </c>
      <c r="F613" t="s">
        <v>7</v>
      </c>
      <c r="G613">
        <v>699</v>
      </c>
    </row>
    <row r="614" spans="1:7" x14ac:dyDescent="0.4">
      <c r="A614" t="s">
        <v>75</v>
      </c>
      <c r="B614">
        <v>2011</v>
      </c>
      <c r="C614" t="s">
        <v>5</v>
      </c>
      <c r="D614" t="s">
        <v>65</v>
      </c>
      <c r="E614" t="s">
        <v>30</v>
      </c>
      <c r="F614" t="s">
        <v>7</v>
      </c>
      <c r="G614">
        <v>1312</v>
      </c>
    </row>
    <row r="615" spans="1:7" x14ac:dyDescent="0.4">
      <c r="A615" t="s">
        <v>75</v>
      </c>
      <c r="B615">
        <v>2011</v>
      </c>
      <c r="C615" t="s">
        <v>5</v>
      </c>
      <c r="D615" t="s">
        <v>65</v>
      </c>
      <c r="E615" t="s">
        <v>31</v>
      </c>
      <c r="F615" t="s">
        <v>7</v>
      </c>
      <c r="G615">
        <v>265</v>
      </c>
    </row>
    <row r="616" spans="1:7" x14ac:dyDescent="0.4">
      <c r="A616" t="s">
        <v>75</v>
      </c>
      <c r="B616">
        <v>2011</v>
      </c>
      <c r="C616" t="s">
        <v>5</v>
      </c>
      <c r="D616" t="s">
        <v>65</v>
      </c>
      <c r="E616" t="s">
        <v>32</v>
      </c>
      <c r="F616" t="s">
        <v>7</v>
      </c>
      <c r="G616">
        <v>1130</v>
      </c>
    </row>
    <row r="617" spans="1:7" x14ac:dyDescent="0.4">
      <c r="A617" t="s">
        <v>75</v>
      </c>
      <c r="B617">
        <v>2011</v>
      </c>
      <c r="C617" t="s">
        <v>5</v>
      </c>
      <c r="D617" t="s">
        <v>65</v>
      </c>
      <c r="E617" t="s">
        <v>33</v>
      </c>
      <c r="F617" t="s">
        <v>7</v>
      </c>
      <c r="G617">
        <v>518</v>
      </c>
    </row>
    <row r="618" spans="1:7" x14ac:dyDescent="0.4">
      <c r="A618" t="s">
        <v>75</v>
      </c>
      <c r="B618">
        <v>2011</v>
      </c>
      <c r="C618" t="s">
        <v>5</v>
      </c>
      <c r="D618" t="s">
        <v>65</v>
      </c>
      <c r="E618" t="s">
        <v>34</v>
      </c>
      <c r="F618" t="s">
        <v>7</v>
      </c>
      <c r="G618">
        <v>570</v>
      </c>
    </row>
    <row r="619" spans="1:7" x14ac:dyDescent="0.4">
      <c r="A619" t="s">
        <v>75</v>
      </c>
      <c r="B619">
        <v>2011</v>
      </c>
      <c r="C619" t="s">
        <v>5</v>
      </c>
      <c r="D619" t="s">
        <v>65</v>
      </c>
      <c r="E619" t="s">
        <v>35</v>
      </c>
      <c r="F619" t="s">
        <v>7</v>
      </c>
      <c r="G619">
        <v>564</v>
      </c>
    </row>
    <row r="620" spans="1:7" x14ac:dyDescent="0.4">
      <c r="A620" t="s">
        <v>75</v>
      </c>
      <c r="B620">
        <v>2011</v>
      </c>
      <c r="C620" t="s">
        <v>5</v>
      </c>
      <c r="D620" t="s">
        <v>65</v>
      </c>
      <c r="E620" t="s">
        <v>36</v>
      </c>
      <c r="F620" t="s">
        <v>7</v>
      </c>
      <c r="G620">
        <v>1307</v>
      </c>
    </row>
    <row r="621" spans="1:7" x14ac:dyDescent="0.4">
      <c r="A621" t="s">
        <v>75</v>
      </c>
      <c r="B621">
        <v>2011</v>
      </c>
      <c r="C621" t="s">
        <v>5</v>
      </c>
      <c r="D621" t="s">
        <v>65</v>
      </c>
      <c r="E621" t="s">
        <v>37</v>
      </c>
      <c r="F621" t="s">
        <v>7</v>
      </c>
      <c r="G621">
        <v>467</v>
      </c>
    </row>
    <row r="622" spans="1:7" x14ac:dyDescent="0.4">
      <c r="A622" t="s">
        <v>75</v>
      </c>
      <c r="B622">
        <v>2011</v>
      </c>
      <c r="C622" t="s">
        <v>5</v>
      </c>
      <c r="D622" t="s">
        <v>66</v>
      </c>
      <c r="E622" t="s">
        <v>6</v>
      </c>
      <c r="F622" t="s">
        <v>7</v>
      </c>
      <c r="G622">
        <v>1969</v>
      </c>
    </row>
    <row r="623" spans="1:7" x14ac:dyDescent="0.4">
      <c r="A623" t="s">
        <v>75</v>
      </c>
      <c r="B623">
        <v>2011</v>
      </c>
      <c r="C623" t="s">
        <v>5</v>
      </c>
      <c r="D623" t="s">
        <v>66</v>
      </c>
      <c r="E623" t="s">
        <v>8</v>
      </c>
      <c r="F623" t="s">
        <v>7</v>
      </c>
      <c r="G623">
        <v>11</v>
      </c>
    </row>
    <row r="624" spans="1:7" x14ac:dyDescent="0.4">
      <c r="A624" t="s">
        <v>75</v>
      </c>
      <c r="B624">
        <v>2011</v>
      </c>
      <c r="C624" t="s">
        <v>5</v>
      </c>
      <c r="D624" t="s">
        <v>66</v>
      </c>
      <c r="E624" t="s">
        <v>9</v>
      </c>
      <c r="F624" t="s">
        <v>7</v>
      </c>
      <c r="G624">
        <v>310</v>
      </c>
    </row>
    <row r="625" spans="1:7" x14ac:dyDescent="0.4">
      <c r="A625" t="s">
        <v>75</v>
      </c>
      <c r="B625">
        <v>2011</v>
      </c>
      <c r="C625" t="s">
        <v>5</v>
      </c>
      <c r="D625" t="s">
        <v>66</v>
      </c>
      <c r="E625" t="s">
        <v>10</v>
      </c>
      <c r="F625" t="s">
        <v>7</v>
      </c>
      <c r="G625">
        <v>165</v>
      </c>
    </row>
    <row r="626" spans="1:7" x14ac:dyDescent="0.4">
      <c r="A626" t="s">
        <v>75</v>
      </c>
      <c r="B626">
        <v>2011</v>
      </c>
      <c r="C626" t="s">
        <v>5</v>
      </c>
      <c r="D626" t="s">
        <v>66</v>
      </c>
      <c r="E626" t="s">
        <v>11</v>
      </c>
      <c r="F626" t="s">
        <v>7</v>
      </c>
      <c r="G626">
        <v>134</v>
      </c>
    </row>
    <row r="627" spans="1:7" x14ac:dyDescent="0.4">
      <c r="A627" t="s">
        <v>75</v>
      </c>
      <c r="B627">
        <v>2011</v>
      </c>
      <c r="C627" t="s">
        <v>5</v>
      </c>
      <c r="D627" t="s">
        <v>66</v>
      </c>
      <c r="E627" t="s">
        <v>12</v>
      </c>
      <c r="F627" t="s">
        <v>7</v>
      </c>
      <c r="G627">
        <v>98</v>
      </c>
    </row>
    <row r="628" spans="1:7" x14ac:dyDescent="0.4">
      <c r="A628" t="s">
        <v>75</v>
      </c>
      <c r="B628">
        <v>2011</v>
      </c>
      <c r="C628" t="s">
        <v>5</v>
      </c>
      <c r="D628" t="s">
        <v>66</v>
      </c>
      <c r="E628" t="s">
        <v>13</v>
      </c>
      <c r="F628" t="s">
        <v>7</v>
      </c>
      <c r="G628">
        <v>86</v>
      </c>
    </row>
    <row r="629" spans="1:7" x14ac:dyDescent="0.4">
      <c r="A629" t="s">
        <v>75</v>
      </c>
      <c r="B629">
        <v>2011</v>
      </c>
      <c r="C629" t="s">
        <v>5</v>
      </c>
      <c r="D629" t="s">
        <v>66</v>
      </c>
      <c r="E629" t="s">
        <v>14</v>
      </c>
      <c r="F629" t="s">
        <v>7</v>
      </c>
      <c r="G629">
        <v>39</v>
      </c>
    </row>
    <row r="630" spans="1:7" x14ac:dyDescent="0.4">
      <c r="A630" t="s">
        <v>75</v>
      </c>
      <c r="B630">
        <v>2011</v>
      </c>
      <c r="C630" t="s">
        <v>5</v>
      </c>
      <c r="D630" t="s">
        <v>66</v>
      </c>
      <c r="E630" t="s">
        <v>15</v>
      </c>
      <c r="F630" t="s">
        <v>7</v>
      </c>
      <c r="G630">
        <v>17</v>
      </c>
    </row>
    <row r="631" spans="1:7" x14ac:dyDescent="0.4">
      <c r="A631" t="s">
        <v>75</v>
      </c>
      <c r="B631">
        <v>2011</v>
      </c>
      <c r="C631" t="s">
        <v>5</v>
      </c>
      <c r="D631" t="s">
        <v>66</v>
      </c>
      <c r="E631" t="s">
        <v>16</v>
      </c>
      <c r="F631" t="s">
        <v>7</v>
      </c>
      <c r="G631">
        <v>8</v>
      </c>
    </row>
    <row r="632" spans="1:7" x14ac:dyDescent="0.4">
      <c r="A632" t="s">
        <v>75</v>
      </c>
      <c r="B632">
        <v>2011</v>
      </c>
      <c r="C632" t="s">
        <v>5</v>
      </c>
      <c r="D632" t="s">
        <v>66</v>
      </c>
      <c r="E632" t="s">
        <v>17</v>
      </c>
      <c r="F632" t="s">
        <v>7</v>
      </c>
      <c r="G632">
        <v>37</v>
      </c>
    </row>
    <row r="633" spans="1:7" x14ac:dyDescent="0.4">
      <c r="A633" t="s">
        <v>75</v>
      </c>
      <c r="B633">
        <v>2011</v>
      </c>
      <c r="C633" t="s">
        <v>5</v>
      </c>
      <c r="D633" t="s">
        <v>66</v>
      </c>
      <c r="E633" t="s">
        <v>18</v>
      </c>
      <c r="F633" t="s">
        <v>7</v>
      </c>
      <c r="G633">
        <v>82</v>
      </c>
    </row>
    <row r="634" spans="1:7" x14ac:dyDescent="0.4">
      <c r="A634" t="s">
        <v>75</v>
      </c>
      <c r="B634">
        <v>2011</v>
      </c>
      <c r="C634" t="s">
        <v>5</v>
      </c>
      <c r="D634" t="s">
        <v>66</v>
      </c>
      <c r="E634" t="s">
        <v>19</v>
      </c>
      <c r="F634" t="s">
        <v>7</v>
      </c>
      <c r="G634">
        <v>34</v>
      </c>
    </row>
    <row r="635" spans="1:7" x14ac:dyDescent="0.4">
      <c r="A635" t="s">
        <v>75</v>
      </c>
      <c r="B635">
        <v>2011</v>
      </c>
      <c r="C635" t="s">
        <v>5</v>
      </c>
      <c r="D635" t="s">
        <v>66</v>
      </c>
      <c r="E635" t="s">
        <v>20</v>
      </c>
      <c r="F635" t="s">
        <v>7</v>
      </c>
      <c r="G635">
        <v>27</v>
      </c>
    </row>
    <row r="636" spans="1:7" x14ac:dyDescent="0.4">
      <c r="A636" t="s">
        <v>75</v>
      </c>
      <c r="B636">
        <v>2011</v>
      </c>
      <c r="C636" t="s">
        <v>5</v>
      </c>
      <c r="D636" t="s">
        <v>66</v>
      </c>
      <c r="E636" t="s">
        <v>21</v>
      </c>
      <c r="F636" t="s">
        <v>7</v>
      </c>
      <c r="G636">
        <v>69</v>
      </c>
    </row>
    <row r="637" spans="1:7" x14ac:dyDescent="0.4">
      <c r="A637" t="s">
        <v>75</v>
      </c>
      <c r="B637">
        <v>2011</v>
      </c>
      <c r="C637" t="s">
        <v>5</v>
      </c>
      <c r="D637" t="s">
        <v>66</v>
      </c>
      <c r="E637" t="s">
        <v>22</v>
      </c>
      <c r="F637" t="s">
        <v>7</v>
      </c>
      <c r="G637">
        <v>83</v>
      </c>
    </row>
    <row r="638" spans="1:7" x14ac:dyDescent="0.4">
      <c r="A638" t="s">
        <v>75</v>
      </c>
      <c r="B638">
        <v>2011</v>
      </c>
      <c r="C638" t="s">
        <v>5</v>
      </c>
      <c r="D638" t="s">
        <v>66</v>
      </c>
      <c r="E638" t="s">
        <v>23</v>
      </c>
      <c r="F638" t="s">
        <v>7</v>
      </c>
      <c r="G638">
        <v>41</v>
      </c>
    </row>
    <row r="639" spans="1:7" x14ac:dyDescent="0.4">
      <c r="A639" t="s">
        <v>75</v>
      </c>
      <c r="B639">
        <v>2011</v>
      </c>
      <c r="C639" t="s">
        <v>5</v>
      </c>
      <c r="D639" t="s">
        <v>66</v>
      </c>
      <c r="E639" t="s">
        <v>24</v>
      </c>
      <c r="F639" t="s">
        <v>7</v>
      </c>
      <c r="G639">
        <v>234</v>
      </c>
    </row>
    <row r="640" spans="1:7" x14ac:dyDescent="0.4">
      <c r="A640" t="s">
        <v>75</v>
      </c>
      <c r="B640">
        <v>2011</v>
      </c>
      <c r="C640" t="s">
        <v>5</v>
      </c>
      <c r="D640" t="s">
        <v>66</v>
      </c>
      <c r="E640" t="s">
        <v>25</v>
      </c>
      <c r="F640" t="s">
        <v>7</v>
      </c>
      <c r="G640">
        <v>55</v>
      </c>
    </row>
    <row r="641" spans="1:7" x14ac:dyDescent="0.4">
      <c r="A641" t="s">
        <v>75</v>
      </c>
      <c r="B641">
        <v>2011</v>
      </c>
      <c r="C641" t="s">
        <v>5</v>
      </c>
      <c r="D641" t="s">
        <v>66</v>
      </c>
      <c r="E641" t="s">
        <v>26</v>
      </c>
      <c r="F641" t="s">
        <v>7</v>
      </c>
      <c r="G641">
        <v>64</v>
      </c>
    </row>
    <row r="642" spans="1:7" x14ac:dyDescent="0.4">
      <c r="A642" t="s">
        <v>75</v>
      </c>
      <c r="B642">
        <v>2011</v>
      </c>
      <c r="C642" t="s">
        <v>5</v>
      </c>
      <c r="D642" t="s">
        <v>66</v>
      </c>
      <c r="E642" t="s">
        <v>27</v>
      </c>
      <c r="F642" t="s">
        <v>7</v>
      </c>
      <c r="G642">
        <v>59</v>
      </c>
    </row>
    <row r="643" spans="1:7" x14ac:dyDescent="0.4">
      <c r="A643" t="s">
        <v>75</v>
      </c>
      <c r="B643">
        <v>2011</v>
      </c>
      <c r="C643" t="s">
        <v>5</v>
      </c>
      <c r="D643" t="s">
        <v>66</v>
      </c>
      <c r="E643" t="s">
        <v>28</v>
      </c>
      <c r="F643" t="s">
        <v>7</v>
      </c>
      <c r="G643">
        <v>35</v>
      </c>
    </row>
    <row r="644" spans="1:7" x14ac:dyDescent="0.4">
      <c r="A644" t="s">
        <v>75</v>
      </c>
      <c r="B644">
        <v>2011</v>
      </c>
      <c r="C644" t="s">
        <v>5</v>
      </c>
      <c r="D644" t="s">
        <v>66</v>
      </c>
      <c r="E644" t="s">
        <v>29</v>
      </c>
      <c r="F644" t="s">
        <v>7</v>
      </c>
      <c r="G644">
        <v>29</v>
      </c>
    </row>
    <row r="645" spans="1:7" x14ac:dyDescent="0.4">
      <c r="A645" t="s">
        <v>75</v>
      </c>
      <c r="B645">
        <v>2011</v>
      </c>
      <c r="C645" t="s">
        <v>5</v>
      </c>
      <c r="D645" t="s">
        <v>66</v>
      </c>
      <c r="E645" t="s">
        <v>30</v>
      </c>
      <c r="F645" t="s">
        <v>7</v>
      </c>
      <c r="G645">
        <v>61</v>
      </c>
    </row>
    <row r="646" spans="1:7" x14ac:dyDescent="0.4">
      <c r="A646" t="s">
        <v>75</v>
      </c>
      <c r="B646">
        <v>2011</v>
      </c>
      <c r="C646" t="s">
        <v>5</v>
      </c>
      <c r="D646" t="s">
        <v>66</v>
      </c>
      <c r="E646" t="s">
        <v>31</v>
      </c>
      <c r="F646" t="s">
        <v>7</v>
      </c>
      <c r="G646">
        <v>5</v>
      </c>
    </row>
    <row r="647" spans="1:7" x14ac:dyDescent="0.4">
      <c r="A647" t="s">
        <v>75</v>
      </c>
      <c r="B647">
        <v>2011</v>
      </c>
      <c r="C647" t="s">
        <v>5</v>
      </c>
      <c r="D647" t="s">
        <v>66</v>
      </c>
      <c r="E647" t="s">
        <v>32</v>
      </c>
      <c r="F647" t="s">
        <v>7</v>
      </c>
      <c r="G647">
        <v>42</v>
      </c>
    </row>
    <row r="648" spans="1:7" x14ac:dyDescent="0.4">
      <c r="A648" t="s">
        <v>75</v>
      </c>
      <c r="B648">
        <v>2011</v>
      </c>
      <c r="C648" t="s">
        <v>5</v>
      </c>
      <c r="D648" t="s">
        <v>66</v>
      </c>
      <c r="E648" t="s">
        <v>33</v>
      </c>
      <c r="F648" t="s">
        <v>7</v>
      </c>
      <c r="G648">
        <v>19</v>
      </c>
    </row>
    <row r="649" spans="1:7" x14ac:dyDescent="0.4">
      <c r="A649" t="s">
        <v>75</v>
      </c>
      <c r="B649">
        <v>2011</v>
      </c>
      <c r="C649" t="s">
        <v>5</v>
      </c>
      <c r="D649" t="s">
        <v>66</v>
      </c>
      <c r="E649" t="s">
        <v>34</v>
      </c>
      <c r="F649" t="s">
        <v>7</v>
      </c>
      <c r="G649">
        <v>22</v>
      </c>
    </row>
    <row r="650" spans="1:7" x14ac:dyDescent="0.4">
      <c r="A650" t="s">
        <v>75</v>
      </c>
      <c r="B650">
        <v>2011</v>
      </c>
      <c r="C650" t="s">
        <v>5</v>
      </c>
      <c r="D650" t="s">
        <v>66</v>
      </c>
      <c r="E650" t="s">
        <v>35</v>
      </c>
      <c r="F650" t="s">
        <v>7</v>
      </c>
      <c r="G650">
        <v>32</v>
      </c>
    </row>
    <row r="651" spans="1:7" x14ac:dyDescent="0.4">
      <c r="A651" t="s">
        <v>75</v>
      </c>
      <c r="B651">
        <v>2011</v>
      </c>
      <c r="C651" t="s">
        <v>5</v>
      </c>
      <c r="D651" t="s">
        <v>66</v>
      </c>
      <c r="E651" t="s">
        <v>36</v>
      </c>
      <c r="F651" t="s">
        <v>7</v>
      </c>
      <c r="G651">
        <v>56</v>
      </c>
    </row>
    <row r="652" spans="1:7" x14ac:dyDescent="0.4">
      <c r="A652" t="s">
        <v>75</v>
      </c>
      <c r="B652">
        <v>2011</v>
      </c>
      <c r="C652" t="s">
        <v>5</v>
      </c>
      <c r="D652" t="s">
        <v>66</v>
      </c>
      <c r="E652" t="s">
        <v>37</v>
      </c>
      <c r="F652" t="s">
        <v>7</v>
      </c>
      <c r="G652">
        <v>15</v>
      </c>
    </row>
    <row r="653" spans="1:7" x14ac:dyDescent="0.4">
      <c r="A653" t="s">
        <v>75</v>
      </c>
      <c r="B653">
        <v>2011</v>
      </c>
      <c r="C653" t="s">
        <v>5</v>
      </c>
      <c r="D653" t="s">
        <v>67</v>
      </c>
      <c r="E653" t="s">
        <v>6</v>
      </c>
      <c r="F653" t="s">
        <v>7</v>
      </c>
      <c r="G653">
        <v>818</v>
      </c>
    </row>
    <row r="654" spans="1:7" x14ac:dyDescent="0.4">
      <c r="A654" t="s">
        <v>75</v>
      </c>
      <c r="B654">
        <v>2011</v>
      </c>
      <c r="C654" t="s">
        <v>5</v>
      </c>
      <c r="D654" t="s">
        <v>67</v>
      </c>
      <c r="E654" t="s">
        <v>8</v>
      </c>
      <c r="F654" t="s">
        <v>7</v>
      </c>
      <c r="G654">
        <v>0</v>
      </c>
    </row>
    <row r="655" spans="1:7" x14ac:dyDescent="0.4">
      <c r="A655" t="s">
        <v>75</v>
      </c>
      <c r="B655">
        <v>2011</v>
      </c>
      <c r="C655" t="s">
        <v>5</v>
      </c>
      <c r="D655" t="s">
        <v>67</v>
      </c>
      <c r="E655" t="s">
        <v>9</v>
      </c>
      <c r="F655" t="s">
        <v>7</v>
      </c>
      <c r="G655">
        <v>400</v>
      </c>
    </row>
    <row r="656" spans="1:7" x14ac:dyDescent="0.4">
      <c r="A656" t="s">
        <v>75</v>
      </c>
      <c r="B656">
        <v>2011</v>
      </c>
      <c r="C656" t="s">
        <v>5</v>
      </c>
      <c r="D656" t="s">
        <v>67</v>
      </c>
      <c r="E656" t="s">
        <v>10</v>
      </c>
      <c r="F656" t="s">
        <v>7</v>
      </c>
      <c r="G656">
        <v>199</v>
      </c>
    </row>
    <row r="657" spans="1:7" x14ac:dyDescent="0.4">
      <c r="A657" t="s">
        <v>75</v>
      </c>
      <c r="B657">
        <v>2011</v>
      </c>
      <c r="C657" t="s">
        <v>5</v>
      </c>
      <c r="D657" t="s">
        <v>67</v>
      </c>
      <c r="E657" t="s">
        <v>11</v>
      </c>
      <c r="F657" t="s">
        <v>7</v>
      </c>
      <c r="G657">
        <v>58</v>
      </c>
    </row>
    <row r="658" spans="1:7" x14ac:dyDescent="0.4">
      <c r="A658" t="s">
        <v>75</v>
      </c>
      <c r="B658">
        <v>2011</v>
      </c>
      <c r="C658" t="s">
        <v>5</v>
      </c>
      <c r="D658" t="s">
        <v>67</v>
      </c>
      <c r="E658" t="s">
        <v>12</v>
      </c>
      <c r="F658" t="s">
        <v>7</v>
      </c>
      <c r="G658">
        <v>55</v>
      </c>
    </row>
    <row r="659" spans="1:7" x14ac:dyDescent="0.4">
      <c r="A659" t="s">
        <v>75</v>
      </c>
      <c r="B659">
        <v>2011</v>
      </c>
      <c r="C659" t="s">
        <v>5</v>
      </c>
      <c r="D659" t="s">
        <v>67</v>
      </c>
      <c r="E659" t="s">
        <v>13</v>
      </c>
      <c r="F659" t="s">
        <v>7</v>
      </c>
      <c r="G659">
        <v>18</v>
      </c>
    </row>
    <row r="660" spans="1:7" x14ac:dyDescent="0.4">
      <c r="A660" t="s">
        <v>75</v>
      </c>
      <c r="B660">
        <v>2011</v>
      </c>
      <c r="C660" t="s">
        <v>5</v>
      </c>
      <c r="D660" t="s">
        <v>67</v>
      </c>
      <c r="E660" t="s">
        <v>14</v>
      </c>
      <c r="F660" t="s">
        <v>7</v>
      </c>
      <c r="G660">
        <v>0</v>
      </c>
    </row>
    <row r="661" spans="1:7" x14ac:dyDescent="0.4">
      <c r="A661" t="s">
        <v>75</v>
      </c>
      <c r="B661">
        <v>2011</v>
      </c>
      <c r="C661" t="s">
        <v>5</v>
      </c>
      <c r="D661" t="s">
        <v>67</v>
      </c>
      <c r="E661" t="s">
        <v>15</v>
      </c>
      <c r="F661" t="s">
        <v>7</v>
      </c>
      <c r="G661">
        <v>3</v>
      </c>
    </row>
    <row r="662" spans="1:7" x14ac:dyDescent="0.4">
      <c r="A662" t="s">
        <v>75</v>
      </c>
      <c r="B662">
        <v>2011</v>
      </c>
      <c r="C662" t="s">
        <v>5</v>
      </c>
      <c r="D662" t="s">
        <v>67</v>
      </c>
      <c r="E662" t="s">
        <v>16</v>
      </c>
      <c r="F662" t="s">
        <v>7</v>
      </c>
      <c r="G662">
        <v>1</v>
      </c>
    </row>
    <row r="663" spans="1:7" x14ac:dyDescent="0.4">
      <c r="A663" t="s">
        <v>75</v>
      </c>
      <c r="B663">
        <v>2011</v>
      </c>
      <c r="C663" t="s">
        <v>5</v>
      </c>
      <c r="D663" t="s">
        <v>67</v>
      </c>
      <c r="E663" t="s">
        <v>17</v>
      </c>
      <c r="F663" t="s">
        <v>7</v>
      </c>
      <c r="G663">
        <v>4</v>
      </c>
    </row>
    <row r="664" spans="1:7" x14ac:dyDescent="0.4">
      <c r="A664" t="s">
        <v>75</v>
      </c>
      <c r="B664">
        <v>2011</v>
      </c>
      <c r="C664" t="s">
        <v>5</v>
      </c>
      <c r="D664" t="s">
        <v>67</v>
      </c>
      <c r="E664" t="s">
        <v>18</v>
      </c>
      <c r="F664" t="s">
        <v>7</v>
      </c>
      <c r="G664">
        <v>7</v>
      </c>
    </row>
    <row r="665" spans="1:7" x14ac:dyDescent="0.4">
      <c r="A665" t="s">
        <v>75</v>
      </c>
      <c r="B665">
        <v>2011</v>
      </c>
      <c r="C665" t="s">
        <v>5</v>
      </c>
      <c r="D665" t="s">
        <v>67</v>
      </c>
      <c r="E665" t="s">
        <v>19</v>
      </c>
      <c r="F665" t="s">
        <v>7</v>
      </c>
      <c r="G665">
        <v>3</v>
      </c>
    </row>
    <row r="666" spans="1:7" x14ac:dyDescent="0.4">
      <c r="A666" t="s">
        <v>75</v>
      </c>
      <c r="B666">
        <v>2011</v>
      </c>
      <c r="C666" t="s">
        <v>5</v>
      </c>
      <c r="D666" t="s">
        <v>67</v>
      </c>
      <c r="E666" t="s">
        <v>20</v>
      </c>
      <c r="F666" t="s">
        <v>7</v>
      </c>
      <c r="G666">
        <v>4</v>
      </c>
    </row>
    <row r="667" spans="1:7" x14ac:dyDescent="0.4">
      <c r="A667" t="s">
        <v>75</v>
      </c>
      <c r="B667">
        <v>2011</v>
      </c>
      <c r="C667" t="s">
        <v>5</v>
      </c>
      <c r="D667" t="s">
        <v>67</v>
      </c>
      <c r="E667" t="s">
        <v>21</v>
      </c>
      <c r="F667" t="s">
        <v>7</v>
      </c>
      <c r="G667">
        <v>2</v>
      </c>
    </row>
    <row r="668" spans="1:7" x14ac:dyDescent="0.4">
      <c r="A668" t="s">
        <v>75</v>
      </c>
      <c r="B668">
        <v>2011</v>
      </c>
      <c r="C668" t="s">
        <v>5</v>
      </c>
      <c r="D668" t="s">
        <v>67</v>
      </c>
      <c r="E668" t="s">
        <v>22</v>
      </c>
      <c r="F668" t="s">
        <v>7</v>
      </c>
      <c r="G668">
        <v>26</v>
      </c>
    </row>
    <row r="669" spans="1:7" x14ac:dyDescent="0.4">
      <c r="A669" t="s">
        <v>75</v>
      </c>
      <c r="B669">
        <v>2011</v>
      </c>
      <c r="C669" t="s">
        <v>5</v>
      </c>
      <c r="D669" t="s">
        <v>67</v>
      </c>
      <c r="E669" t="s">
        <v>23</v>
      </c>
      <c r="F669" t="s">
        <v>7</v>
      </c>
      <c r="G669">
        <v>1</v>
      </c>
    </row>
    <row r="670" spans="1:7" x14ac:dyDescent="0.4">
      <c r="A670" t="s">
        <v>75</v>
      </c>
      <c r="B670">
        <v>2011</v>
      </c>
      <c r="C670" t="s">
        <v>5</v>
      </c>
      <c r="D670" t="s">
        <v>67</v>
      </c>
      <c r="E670" t="s">
        <v>24</v>
      </c>
      <c r="F670" t="s">
        <v>7</v>
      </c>
      <c r="G670">
        <v>9</v>
      </c>
    </row>
    <row r="671" spans="1:7" x14ac:dyDescent="0.4">
      <c r="A671" t="s">
        <v>75</v>
      </c>
      <c r="B671">
        <v>2011</v>
      </c>
      <c r="C671" t="s">
        <v>5</v>
      </c>
      <c r="D671" t="s">
        <v>67</v>
      </c>
      <c r="E671" t="s">
        <v>25</v>
      </c>
      <c r="F671" t="s">
        <v>7</v>
      </c>
      <c r="G671">
        <v>1</v>
      </c>
    </row>
    <row r="672" spans="1:7" x14ac:dyDescent="0.4">
      <c r="A672" t="s">
        <v>75</v>
      </c>
      <c r="B672">
        <v>2011</v>
      </c>
      <c r="C672" t="s">
        <v>5</v>
      </c>
      <c r="D672" t="s">
        <v>67</v>
      </c>
      <c r="E672" t="s">
        <v>26</v>
      </c>
      <c r="F672" t="s">
        <v>7</v>
      </c>
      <c r="G672">
        <v>11</v>
      </c>
    </row>
    <row r="673" spans="1:7" x14ac:dyDescent="0.4">
      <c r="A673" t="s">
        <v>75</v>
      </c>
      <c r="B673">
        <v>2011</v>
      </c>
      <c r="C673" t="s">
        <v>5</v>
      </c>
      <c r="D673" t="s">
        <v>67</v>
      </c>
      <c r="E673" t="s">
        <v>27</v>
      </c>
      <c r="F673" t="s">
        <v>7</v>
      </c>
      <c r="G673">
        <v>2</v>
      </c>
    </row>
    <row r="674" spans="1:7" x14ac:dyDescent="0.4">
      <c r="A674" t="s">
        <v>75</v>
      </c>
      <c r="B674">
        <v>2011</v>
      </c>
      <c r="C674" t="s">
        <v>5</v>
      </c>
      <c r="D674" t="s">
        <v>67</v>
      </c>
      <c r="E674" t="s">
        <v>28</v>
      </c>
      <c r="F674" t="s">
        <v>7</v>
      </c>
      <c r="G674">
        <v>0</v>
      </c>
    </row>
    <row r="675" spans="1:7" x14ac:dyDescent="0.4">
      <c r="A675" t="s">
        <v>75</v>
      </c>
      <c r="B675">
        <v>2011</v>
      </c>
      <c r="C675" t="s">
        <v>5</v>
      </c>
      <c r="D675" t="s">
        <v>67</v>
      </c>
      <c r="E675" t="s">
        <v>29</v>
      </c>
      <c r="F675" t="s">
        <v>7</v>
      </c>
      <c r="G675">
        <v>4</v>
      </c>
    </row>
    <row r="676" spans="1:7" x14ac:dyDescent="0.4">
      <c r="A676" t="s">
        <v>75</v>
      </c>
      <c r="B676">
        <v>2011</v>
      </c>
      <c r="C676" t="s">
        <v>5</v>
      </c>
      <c r="D676" t="s">
        <v>67</v>
      </c>
      <c r="E676" t="s">
        <v>30</v>
      </c>
      <c r="F676" t="s">
        <v>7</v>
      </c>
      <c r="G676">
        <v>2</v>
      </c>
    </row>
    <row r="677" spans="1:7" x14ac:dyDescent="0.4">
      <c r="A677" t="s">
        <v>75</v>
      </c>
      <c r="B677">
        <v>2011</v>
      </c>
      <c r="C677" t="s">
        <v>5</v>
      </c>
      <c r="D677" t="s">
        <v>67</v>
      </c>
      <c r="E677" t="s">
        <v>31</v>
      </c>
      <c r="F677" t="s">
        <v>7</v>
      </c>
      <c r="G677">
        <v>1</v>
      </c>
    </row>
    <row r="678" spans="1:7" x14ac:dyDescent="0.4">
      <c r="A678" t="s">
        <v>75</v>
      </c>
      <c r="B678">
        <v>2011</v>
      </c>
      <c r="C678" t="s">
        <v>5</v>
      </c>
      <c r="D678" t="s">
        <v>67</v>
      </c>
      <c r="E678" t="s">
        <v>32</v>
      </c>
      <c r="F678" t="s">
        <v>7</v>
      </c>
      <c r="G678">
        <v>0</v>
      </c>
    </row>
    <row r="679" spans="1:7" x14ac:dyDescent="0.4">
      <c r="A679" t="s">
        <v>75</v>
      </c>
      <c r="B679">
        <v>2011</v>
      </c>
      <c r="C679" t="s">
        <v>5</v>
      </c>
      <c r="D679" t="s">
        <v>67</v>
      </c>
      <c r="E679" t="s">
        <v>33</v>
      </c>
      <c r="F679" t="s">
        <v>7</v>
      </c>
      <c r="G679">
        <v>2</v>
      </c>
    </row>
    <row r="680" spans="1:7" x14ac:dyDescent="0.4">
      <c r="A680" t="s">
        <v>75</v>
      </c>
      <c r="B680">
        <v>2011</v>
      </c>
      <c r="C680" t="s">
        <v>5</v>
      </c>
      <c r="D680" t="s">
        <v>67</v>
      </c>
      <c r="E680" t="s">
        <v>34</v>
      </c>
      <c r="F680" t="s">
        <v>7</v>
      </c>
      <c r="G680">
        <v>0</v>
      </c>
    </row>
    <row r="681" spans="1:7" x14ac:dyDescent="0.4">
      <c r="A681" t="s">
        <v>75</v>
      </c>
      <c r="B681">
        <v>2011</v>
      </c>
      <c r="C681" t="s">
        <v>5</v>
      </c>
      <c r="D681" t="s">
        <v>67</v>
      </c>
      <c r="E681" t="s">
        <v>35</v>
      </c>
      <c r="F681" t="s">
        <v>7</v>
      </c>
      <c r="G681">
        <v>2</v>
      </c>
    </row>
    <row r="682" spans="1:7" x14ac:dyDescent="0.4">
      <c r="A682" t="s">
        <v>75</v>
      </c>
      <c r="B682">
        <v>2011</v>
      </c>
      <c r="C682" t="s">
        <v>5</v>
      </c>
      <c r="D682" t="s">
        <v>67</v>
      </c>
      <c r="E682" t="s">
        <v>36</v>
      </c>
      <c r="F682" t="s">
        <v>7</v>
      </c>
      <c r="G682">
        <v>3</v>
      </c>
    </row>
    <row r="683" spans="1:7" x14ac:dyDescent="0.4">
      <c r="A683" t="s">
        <v>75</v>
      </c>
      <c r="B683">
        <v>2011</v>
      </c>
      <c r="C683" t="s">
        <v>5</v>
      </c>
      <c r="D683" t="s">
        <v>67</v>
      </c>
      <c r="E683" t="s">
        <v>37</v>
      </c>
      <c r="F683" t="s">
        <v>7</v>
      </c>
      <c r="G683">
        <v>0</v>
      </c>
    </row>
    <row r="684" spans="1:7" x14ac:dyDescent="0.4">
      <c r="A684" t="s">
        <v>75</v>
      </c>
      <c r="B684">
        <v>2011</v>
      </c>
      <c r="C684" t="s">
        <v>5</v>
      </c>
      <c r="D684" t="s">
        <v>68</v>
      </c>
      <c r="E684" t="s">
        <v>6</v>
      </c>
      <c r="F684" t="s">
        <v>7</v>
      </c>
      <c r="G684">
        <v>101311</v>
      </c>
    </row>
    <row r="685" spans="1:7" x14ac:dyDescent="0.4">
      <c r="A685" t="s">
        <v>75</v>
      </c>
      <c r="B685">
        <v>2011</v>
      </c>
      <c r="C685" t="s">
        <v>5</v>
      </c>
      <c r="D685" t="s">
        <v>68</v>
      </c>
      <c r="E685" t="s">
        <v>8</v>
      </c>
      <c r="F685" t="s">
        <v>7</v>
      </c>
      <c r="G685">
        <v>1429</v>
      </c>
    </row>
    <row r="686" spans="1:7" x14ac:dyDescent="0.4">
      <c r="A686" t="s">
        <v>75</v>
      </c>
      <c r="B686">
        <v>2011</v>
      </c>
      <c r="C686" t="s">
        <v>5</v>
      </c>
      <c r="D686" t="s">
        <v>68</v>
      </c>
      <c r="E686" t="s">
        <v>9</v>
      </c>
      <c r="F686" t="s">
        <v>7</v>
      </c>
      <c r="G686">
        <v>16762</v>
      </c>
    </row>
    <row r="687" spans="1:7" x14ac:dyDescent="0.4">
      <c r="A687" t="s">
        <v>75</v>
      </c>
      <c r="B687">
        <v>2011</v>
      </c>
      <c r="C687" t="s">
        <v>5</v>
      </c>
      <c r="D687" t="s">
        <v>68</v>
      </c>
      <c r="E687" t="s">
        <v>10</v>
      </c>
      <c r="F687" t="s">
        <v>7</v>
      </c>
      <c r="G687">
        <v>3792</v>
      </c>
    </row>
    <row r="688" spans="1:7" x14ac:dyDescent="0.4">
      <c r="A688" t="s">
        <v>75</v>
      </c>
      <c r="B688">
        <v>2011</v>
      </c>
      <c r="C688" t="s">
        <v>5</v>
      </c>
      <c r="D688" t="s">
        <v>68</v>
      </c>
      <c r="E688" t="s">
        <v>11</v>
      </c>
      <c r="F688" t="s">
        <v>7</v>
      </c>
      <c r="G688">
        <v>6552</v>
      </c>
    </row>
    <row r="689" spans="1:7" x14ac:dyDescent="0.4">
      <c r="A689" t="s">
        <v>75</v>
      </c>
      <c r="B689">
        <v>2011</v>
      </c>
      <c r="C689" t="s">
        <v>5</v>
      </c>
      <c r="D689" t="s">
        <v>68</v>
      </c>
      <c r="E689" t="s">
        <v>12</v>
      </c>
      <c r="F689" t="s">
        <v>7</v>
      </c>
      <c r="G689">
        <v>5835</v>
      </c>
    </row>
    <row r="690" spans="1:7" x14ac:dyDescent="0.4">
      <c r="A690" t="s">
        <v>75</v>
      </c>
      <c r="B690">
        <v>2011</v>
      </c>
      <c r="C690" t="s">
        <v>5</v>
      </c>
      <c r="D690" t="s">
        <v>68</v>
      </c>
      <c r="E690" t="s">
        <v>13</v>
      </c>
      <c r="F690" t="s">
        <v>7</v>
      </c>
      <c r="G690">
        <v>3802</v>
      </c>
    </row>
    <row r="691" spans="1:7" x14ac:dyDescent="0.4">
      <c r="A691" t="s">
        <v>75</v>
      </c>
      <c r="B691">
        <v>2011</v>
      </c>
      <c r="C691" t="s">
        <v>5</v>
      </c>
      <c r="D691" t="s">
        <v>68</v>
      </c>
      <c r="E691" t="s">
        <v>14</v>
      </c>
      <c r="F691" t="s">
        <v>7</v>
      </c>
      <c r="G691">
        <v>1727</v>
      </c>
    </row>
    <row r="692" spans="1:7" x14ac:dyDescent="0.4">
      <c r="A692" t="s">
        <v>75</v>
      </c>
      <c r="B692">
        <v>2011</v>
      </c>
      <c r="C692" t="s">
        <v>5</v>
      </c>
      <c r="D692" t="s">
        <v>68</v>
      </c>
      <c r="E692" t="s">
        <v>15</v>
      </c>
      <c r="F692" t="s">
        <v>7</v>
      </c>
      <c r="G692">
        <v>2081</v>
      </c>
    </row>
    <row r="693" spans="1:7" x14ac:dyDescent="0.4">
      <c r="A693" t="s">
        <v>75</v>
      </c>
      <c r="B693">
        <v>2011</v>
      </c>
      <c r="C693" t="s">
        <v>5</v>
      </c>
      <c r="D693" t="s">
        <v>68</v>
      </c>
      <c r="E693" t="s">
        <v>16</v>
      </c>
      <c r="F693" t="s">
        <v>7</v>
      </c>
      <c r="G693">
        <v>943</v>
      </c>
    </row>
    <row r="694" spans="1:7" x14ac:dyDescent="0.4">
      <c r="A694" t="s">
        <v>75</v>
      </c>
      <c r="B694">
        <v>2011</v>
      </c>
      <c r="C694" t="s">
        <v>5</v>
      </c>
      <c r="D694" t="s">
        <v>68</v>
      </c>
      <c r="E694" t="s">
        <v>17</v>
      </c>
      <c r="F694" t="s">
        <v>7</v>
      </c>
      <c r="G694">
        <v>2343</v>
      </c>
    </row>
    <row r="695" spans="1:7" x14ac:dyDescent="0.4">
      <c r="A695" t="s">
        <v>75</v>
      </c>
      <c r="B695">
        <v>2011</v>
      </c>
      <c r="C695" t="s">
        <v>5</v>
      </c>
      <c r="D695" t="s">
        <v>68</v>
      </c>
      <c r="E695" t="s">
        <v>18</v>
      </c>
      <c r="F695" t="s">
        <v>7</v>
      </c>
      <c r="G695">
        <v>3565</v>
      </c>
    </row>
    <row r="696" spans="1:7" x14ac:dyDescent="0.4">
      <c r="A696" t="s">
        <v>75</v>
      </c>
      <c r="B696">
        <v>2011</v>
      </c>
      <c r="C696" t="s">
        <v>5</v>
      </c>
      <c r="D696" t="s">
        <v>68</v>
      </c>
      <c r="E696" t="s">
        <v>19</v>
      </c>
      <c r="F696" t="s">
        <v>7</v>
      </c>
      <c r="G696">
        <v>1557</v>
      </c>
    </row>
    <row r="697" spans="1:7" x14ac:dyDescent="0.4">
      <c r="A697" t="s">
        <v>75</v>
      </c>
      <c r="B697">
        <v>2011</v>
      </c>
      <c r="C697" t="s">
        <v>5</v>
      </c>
      <c r="D697" t="s">
        <v>68</v>
      </c>
      <c r="E697" t="s">
        <v>20</v>
      </c>
      <c r="F697" t="s">
        <v>7</v>
      </c>
      <c r="G697">
        <v>1959</v>
      </c>
    </row>
    <row r="698" spans="1:7" x14ac:dyDescent="0.4">
      <c r="A698" t="s">
        <v>75</v>
      </c>
      <c r="B698">
        <v>2011</v>
      </c>
      <c r="C698" t="s">
        <v>5</v>
      </c>
      <c r="D698" t="s">
        <v>68</v>
      </c>
      <c r="E698" t="s">
        <v>21</v>
      </c>
      <c r="F698" t="s">
        <v>7</v>
      </c>
      <c r="G698">
        <v>2245</v>
      </c>
    </row>
    <row r="699" spans="1:7" x14ac:dyDescent="0.4">
      <c r="A699" t="s">
        <v>75</v>
      </c>
      <c r="B699">
        <v>2011</v>
      </c>
      <c r="C699" t="s">
        <v>5</v>
      </c>
      <c r="D699" t="s">
        <v>68</v>
      </c>
      <c r="E699" t="s">
        <v>22</v>
      </c>
      <c r="F699" t="s">
        <v>7</v>
      </c>
      <c r="G699">
        <v>2812</v>
      </c>
    </row>
    <row r="700" spans="1:7" x14ac:dyDescent="0.4">
      <c r="A700" t="s">
        <v>75</v>
      </c>
      <c r="B700">
        <v>2011</v>
      </c>
      <c r="C700" t="s">
        <v>5</v>
      </c>
      <c r="D700" t="s">
        <v>68</v>
      </c>
      <c r="E700" t="s">
        <v>23</v>
      </c>
      <c r="F700" t="s">
        <v>7</v>
      </c>
      <c r="G700">
        <v>2550</v>
      </c>
    </row>
    <row r="701" spans="1:7" x14ac:dyDescent="0.4">
      <c r="A701" t="s">
        <v>75</v>
      </c>
      <c r="B701">
        <v>2011</v>
      </c>
      <c r="C701" t="s">
        <v>5</v>
      </c>
      <c r="D701" t="s">
        <v>68</v>
      </c>
      <c r="E701" t="s">
        <v>24</v>
      </c>
      <c r="F701" t="s">
        <v>7</v>
      </c>
      <c r="G701">
        <v>10900</v>
      </c>
    </row>
    <row r="702" spans="1:7" x14ac:dyDescent="0.4">
      <c r="A702" t="s">
        <v>75</v>
      </c>
      <c r="B702">
        <v>2011</v>
      </c>
      <c r="C702" t="s">
        <v>5</v>
      </c>
      <c r="D702" t="s">
        <v>68</v>
      </c>
      <c r="E702" t="s">
        <v>25</v>
      </c>
      <c r="F702" t="s">
        <v>7</v>
      </c>
      <c r="G702">
        <v>3444</v>
      </c>
    </row>
    <row r="703" spans="1:7" x14ac:dyDescent="0.4">
      <c r="A703" t="s">
        <v>75</v>
      </c>
      <c r="B703">
        <v>2011</v>
      </c>
      <c r="C703" t="s">
        <v>5</v>
      </c>
      <c r="D703" t="s">
        <v>68</v>
      </c>
      <c r="E703" t="s">
        <v>26</v>
      </c>
      <c r="F703" t="s">
        <v>7</v>
      </c>
      <c r="G703">
        <v>3771</v>
      </c>
    </row>
    <row r="704" spans="1:7" x14ac:dyDescent="0.4">
      <c r="A704" t="s">
        <v>75</v>
      </c>
      <c r="B704">
        <v>2011</v>
      </c>
      <c r="C704" t="s">
        <v>5</v>
      </c>
      <c r="D704" t="s">
        <v>68</v>
      </c>
      <c r="E704" t="s">
        <v>27</v>
      </c>
      <c r="F704" t="s">
        <v>7</v>
      </c>
      <c r="G704">
        <v>3394</v>
      </c>
    </row>
    <row r="705" spans="1:7" x14ac:dyDescent="0.4">
      <c r="A705" t="s">
        <v>75</v>
      </c>
      <c r="B705">
        <v>2011</v>
      </c>
      <c r="C705" t="s">
        <v>5</v>
      </c>
      <c r="D705" t="s">
        <v>68</v>
      </c>
      <c r="E705" t="s">
        <v>28</v>
      </c>
      <c r="F705" t="s">
        <v>7</v>
      </c>
      <c r="G705">
        <v>2444</v>
      </c>
    </row>
    <row r="706" spans="1:7" x14ac:dyDescent="0.4">
      <c r="A706" t="s">
        <v>75</v>
      </c>
      <c r="B706">
        <v>2011</v>
      </c>
      <c r="C706" t="s">
        <v>5</v>
      </c>
      <c r="D706" t="s">
        <v>68</v>
      </c>
      <c r="E706" t="s">
        <v>29</v>
      </c>
      <c r="F706" t="s">
        <v>7</v>
      </c>
      <c r="G706">
        <v>2316</v>
      </c>
    </row>
    <row r="707" spans="1:7" x14ac:dyDescent="0.4">
      <c r="A707" t="s">
        <v>75</v>
      </c>
      <c r="B707">
        <v>2011</v>
      </c>
      <c r="C707" t="s">
        <v>5</v>
      </c>
      <c r="D707" t="s">
        <v>68</v>
      </c>
      <c r="E707" t="s">
        <v>30</v>
      </c>
      <c r="F707" t="s">
        <v>7</v>
      </c>
      <c r="G707">
        <v>3858</v>
      </c>
    </row>
    <row r="708" spans="1:7" x14ac:dyDescent="0.4">
      <c r="A708" t="s">
        <v>75</v>
      </c>
      <c r="B708">
        <v>2011</v>
      </c>
      <c r="C708" t="s">
        <v>5</v>
      </c>
      <c r="D708" t="s">
        <v>68</v>
      </c>
      <c r="E708" t="s">
        <v>31</v>
      </c>
      <c r="F708" t="s">
        <v>7</v>
      </c>
      <c r="G708">
        <v>703</v>
      </c>
    </row>
    <row r="709" spans="1:7" x14ac:dyDescent="0.4">
      <c r="A709" t="s">
        <v>75</v>
      </c>
      <c r="B709">
        <v>2011</v>
      </c>
      <c r="C709" t="s">
        <v>5</v>
      </c>
      <c r="D709" t="s">
        <v>68</v>
      </c>
      <c r="E709" t="s">
        <v>32</v>
      </c>
      <c r="F709" t="s">
        <v>7</v>
      </c>
      <c r="G709">
        <v>2200</v>
      </c>
    </row>
    <row r="710" spans="1:7" x14ac:dyDescent="0.4">
      <c r="A710" t="s">
        <v>75</v>
      </c>
      <c r="B710">
        <v>2011</v>
      </c>
      <c r="C710" t="s">
        <v>5</v>
      </c>
      <c r="D710" t="s">
        <v>68</v>
      </c>
      <c r="E710" t="s">
        <v>33</v>
      </c>
      <c r="F710" t="s">
        <v>7</v>
      </c>
      <c r="G710">
        <v>1301</v>
      </c>
    </row>
    <row r="711" spans="1:7" x14ac:dyDescent="0.4">
      <c r="A711" t="s">
        <v>75</v>
      </c>
      <c r="B711">
        <v>2011</v>
      </c>
      <c r="C711" t="s">
        <v>5</v>
      </c>
      <c r="D711" t="s">
        <v>68</v>
      </c>
      <c r="E711" t="s">
        <v>34</v>
      </c>
      <c r="F711" t="s">
        <v>7</v>
      </c>
      <c r="G711">
        <v>1594</v>
      </c>
    </row>
    <row r="712" spans="1:7" x14ac:dyDescent="0.4">
      <c r="A712" t="s">
        <v>75</v>
      </c>
      <c r="B712">
        <v>2011</v>
      </c>
      <c r="C712" t="s">
        <v>5</v>
      </c>
      <c r="D712" t="s">
        <v>68</v>
      </c>
      <c r="E712" t="s">
        <v>35</v>
      </c>
      <c r="F712" t="s">
        <v>7</v>
      </c>
      <c r="G712">
        <v>1517</v>
      </c>
    </row>
    <row r="713" spans="1:7" x14ac:dyDescent="0.4">
      <c r="A713" t="s">
        <v>75</v>
      </c>
      <c r="B713">
        <v>2011</v>
      </c>
      <c r="C713" t="s">
        <v>5</v>
      </c>
      <c r="D713" t="s">
        <v>68</v>
      </c>
      <c r="E713" t="s">
        <v>36</v>
      </c>
      <c r="F713" t="s">
        <v>7</v>
      </c>
      <c r="G713">
        <v>2794</v>
      </c>
    </row>
    <row r="714" spans="1:7" x14ac:dyDescent="0.4">
      <c r="A714" t="s">
        <v>75</v>
      </c>
      <c r="B714">
        <v>2011</v>
      </c>
      <c r="C714" t="s">
        <v>5</v>
      </c>
      <c r="D714" t="s">
        <v>68</v>
      </c>
      <c r="E714" t="s">
        <v>37</v>
      </c>
      <c r="F714" t="s">
        <v>7</v>
      </c>
      <c r="G714">
        <v>1121</v>
      </c>
    </row>
    <row r="715" spans="1:7" x14ac:dyDescent="0.4">
      <c r="A715" t="s">
        <v>75</v>
      </c>
      <c r="B715">
        <v>2011</v>
      </c>
      <c r="C715" t="s">
        <v>5</v>
      </c>
      <c r="D715" t="s">
        <v>73</v>
      </c>
      <c r="E715" t="s">
        <v>6</v>
      </c>
      <c r="F715" t="s">
        <v>7</v>
      </c>
      <c r="G715">
        <v>34166</v>
      </c>
    </row>
    <row r="716" spans="1:7" x14ac:dyDescent="0.4">
      <c r="A716" t="s">
        <v>75</v>
      </c>
      <c r="B716">
        <v>2011</v>
      </c>
      <c r="C716" t="s">
        <v>5</v>
      </c>
      <c r="D716" t="s">
        <v>73</v>
      </c>
      <c r="E716" t="s">
        <v>8</v>
      </c>
      <c r="F716" t="s">
        <v>7</v>
      </c>
      <c r="G716">
        <v>409</v>
      </c>
    </row>
    <row r="717" spans="1:7" x14ac:dyDescent="0.4">
      <c r="A717" t="s">
        <v>75</v>
      </c>
      <c r="B717">
        <v>2011</v>
      </c>
      <c r="C717" t="s">
        <v>5</v>
      </c>
      <c r="D717" t="s">
        <v>73</v>
      </c>
      <c r="E717" t="s">
        <v>9</v>
      </c>
      <c r="F717" t="s">
        <v>7</v>
      </c>
      <c r="G717">
        <v>5086</v>
      </c>
    </row>
    <row r="718" spans="1:7" x14ac:dyDescent="0.4">
      <c r="A718" t="s">
        <v>75</v>
      </c>
      <c r="B718">
        <v>2011</v>
      </c>
      <c r="C718" t="s">
        <v>5</v>
      </c>
      <c r="D718" t="s">
        <v>73</v>
      </c>
      <c r="E718" t="s">
        <v>10</v>
      </c>
      <c r="F718" t="s">
        <v>7</v>
      </c>
      <c r="G718">
        <v>1007</v>
      </c>
    </row>
    <row r="719" spans="1:7" x14ac:dyDescent="0.4">
      <c r="A719" t="s">
        <v>75</v>
      </c>
      <c r="B719">
        <v>2011</v>
      </c>
      <c r="C719" t="s">
        <v>5</v>
      </c>
      <c r="D719" t="s">
        <v>73</v>
      </c>
      <c r="E719" t="s">
        <v>11</v>
      </c>
      <c r="F719" t="s">
        <v>7</v>
      </c>
      <c r="G719">
        <v>2224</v>
      </c>
    </row>
    <row r="720" spans="1:7" x14ac:dyDescent="0.4">
      <c r="A720" t="s">
        <v>75</v>
      </c>
      <c r="B720">
        <v>2011</v>
      </c>
      <c r="C720" t="s">
        <v>5</v>
      </c>
      <c r="D720" t="s">
        <v>73</v>
      </c>
      <c r="E720" t="s">
        <v>12</v>
      </c>
      <c r="F720" t="s">
        <v>7</v>
      </c>
      <c r="G720">
        <v>2361</v>
      </c>
    </row>
    <row r="721" spans="1:7" x14ac:dyDescent="0.4">
      <c r="A721" t="s">
        <v>75</v>
      </c>
      <c r="B721">
        <v>2011</v>
      </c>
      <c r="C721" t="s">
        <v>5</v>
      </c>
      <c r="D721" t="s">
        <v>73</v>
      </c>
      <c r="E721" t="s">
        <v>13</v>
      </c>
      <c r="F721" t="s">
        <v>7</v>
      </c>
      <c r="G721">
        <v>1371</v>
      </c>
    </row>
    <row r="722" spans="1:7" x14ac:dyDescent="0.4">
      <c r="A722" t="s">
        <v>75</v>
      </c>
      <c r="B722">
        <v>2011</v>
      </c>
      <c r="C722" t="s">
        <v>5</v>
      </c>
      <c r="D722" t="s">
        <v>73</v>
      </c>
      <c r="E722" t="s">
        <v>14</v>
      </c>
      <c r="F722" t="s">
        <v>7</v>
      </c>
      <c r="G722">
        <v>610</v>
      </c>
    </row>
    <row r="723" spans="1:7" x14ac:dyDescent="0.4">
      <c r="A723" t="s">
        <v>75</v>
      </c>
      <c r="B723">
        <v>2011</v>
      </c>
      <c r="C723" t="s">
        <v>5</v>
      </c>
      <c r="D723" t="s">
        <v>73</v>
      </c>
      <c r="E723" t="s">
        <v>15</v>
      </c>
      <c r="F723" t="s">
        <v>7</v>
      </c>
      <c r="G723">
        <v>674</v>
      </c>
    </row>
    <row r="724" spans="1:7" x14ac:dyDescent="0.4">
      <c r="A724" t="s">
        <v>75</v>
      </c>
      <c r="B724">
        <v>2011</v>
      </c>
      <c r="C724" t="s">
        <v>5</v>
      </c>
      <c r="D724" t="s">
        <v>73</v>
      </c>
      <c r="E724" t="s">
        <v>16</v>
      </c>
      <c r="F724" t="s">
        <v>7</v>
      </c>
      <c r="G724">
        <v>348</v>
      </c>
    </row>
    <row r="725" spans="1:7" x14ac:dyDescent="0.4">
      <c r="A725" t="s">
        <v>75</v>
      </c>
      <c r="B725">
        <v>2011</v>
      </c>
      <c r="C725" t="s">
        <v>5</v>
      </c>
      <c r="D725" t="s">
        <v>73</v>
      </c>
      <c r="E725" t="s">
        <v>17</v>
      </c>
      <c r="F725" t="s">
        <v>7</v>
      </c>
      <c r="G725">
        <v>1067</v>
      </c>
    </row>
    <row r="726" spans="1:7" x14ac:dyDescent="0.4">
      <c r="A726" t="s">
        <v>75</v>
      </c>
      <c r="B726">
        <v>2011</v>
      </c>
      <c r="C726" t="s">
        <v>5</v>
      </c>
      <c r="D726" t="s">
        <v>73</v>
      </c>
      <c r="E726" t="s">
        <v>18</v>
      </c>
      <c r="F726" t="s">
        <v>7</v>
      </c>
      <c r="G726">
        <v>1137</v>
      </c>
    </row>
    <row r="727" spans="1:7" x14ac:dyDescent="0.4">
      <c r="A727" t="s">
        <v>75</v>
      </c>
      <c r="B727">
        <v>2011</v>
      </c>
      <c r="C727" t="s">
        <v>5</v>
      </c>
      <c r="D727" t="s">
        <v>73</v>
      </c>
      <c r="E727" t="s">
        <v>19</v>
      </c>
      <c r="F727" t="s">
        <v>7</v>
      </c>
      <c r="G727">
        <v>608</v>
      </c>
    </row>
    <row r="728" spans="1:7" x14ac:dyDescent="0.4">
      <c r="A728" t="s">
        <v>75</v>
      </c>
      <c r="B728">
        <v>2011</v>
      </c>
      <c r="C728" t="s">
        <v>5</v>
      </c>
      <c r="D728" t="s">
        <v>73</v>
      </c>
      <c r="E728" t="s">
        <v>20</v>
      </c>
      <c r="F728" t="s">
        <v>7</v>
      </c>
      <c r="G728">
        <v>666</v>
      </c>
    </row>
    <row r="729" spans="1:7" x14ac:dyDescent="0.4">
      <c r="A729" t="s">
        <v>75</v>
      </c>
      <c r="B729">
        <v>2011</v>
      </c>
      <c r="C729" t="s">
        <v>5</v>
      </c>
      <c r="D729" t="s">
        <v>73</v>
      </c>
      <c r="E729" t="s">
        <v>21</v>
      </c>
      <c r="F729" t="s">
        <v>7</v>
      </c>
      <c r="G729">
        <v>1406</v>
      </c>
    </row>
    <row r="730" spans="1:7" x14ac:dyDescent="0.4">
      <c r="A730" t="s">
        <v>75</v>
      </c>
      <c r="B730">
        <v>2011</v>
      </c>
      <c r="C730" t="s">
        <v>5</v>
      </c>
      <c r="D730" t="s">
        <v>73</v>
      </c>
      <c r="E730" t="s">
        <v>22</v>
      </c>
      <c r="F730" t="s">
        <v>7</v>
      </c>
      <c r="G730">
        <v>789</v>
      </c>
    </row>
    <row r="731" spans="1:7" x14ac:dyDescent="0.4">
      <c r="A731" t="s">
        <v>75</v>
      </c>
      <c r="B731">
        <v>2011</v>
      </c>
      <c r="C731" t="s">
        <v>5</v>
      </c>
      <c r="D731" t="s">
        <v>73</v>
      </c>
      <c r="E731" t="s">
        <v>23</v>
      </c>
      <c r="F731" t="s">
        <v>7</v>
      </c>
      <c r="G731">
        <v>737</v>
      </c>
    </row>
    <row r="732" spans="1:7" x14ac:dyDescent="0.4">
      <c r="A732" t="s">
        <v>75</v>
      </c>
      <c r="B732">
        <v>2011</v>
      </c>
      <c r="C732" t="s">
        <v>5</v>
      </c>
      <c r="D732" t="s">
        <v>73</v>
      </c>
      <c r="E732" t="s">
        <v>24</v>
      </c>
      <c r="F732" t="s">
        <v>7</v>
      </c>
      <c r="G732">
        <v>3021</v>
      </c>
    </row>
    <row r="733" spans="1:7" x14ac:dyDescent="0.4">
      <c r="A733" t="s">
        <v>75</v>
      </c>
      <c r="B733">
        <v>2011</v>
      </c>
      <c r="C733" t="s">
        <v>5</v>
      </c>
      <c r="D733" t="s">
        <v>73</v>
      </c>
      <c r="E733" t="s">
        <v>25</v>
      </c>
      <c r="F733" t="s">
        <v>7</v>
      </c>
      <c r="G733">
        <v>921</v>
      </c>
    </row>
    <row r="734" spans="1:7" x14ac:dyDescent="0.4">
      <c r="A734" t="s">
        <v>75</v>
      </c>
      <c r="B734">
        <v>2011</v>
      </c>
      <c r="C734" t="s">
        <v>5</v>
      </c>
      <c r="D734" t="s">
        <v>73</v>
      </c>
      <c r="E734" t="s">
        <v>26</v>
      </c>
      <c r="F734" t="s">
        <v>7</v>
      </c>
      <c r="G734">
        <v>1477</v>
      </c>
    </row>
    <row r="735" spans="1:7" x14ac:dyDescent="0.4">
      <c r="A735" t="s">
        <v>75</v>
      </c>
      <c r="B735">
        <v>2011</v>
      </c>
      <c r="C735" t="s">
        <v>5</v>
      </c>
      <c r="D735" t="s">
        <v>73</v>
      </c>
      <c r="E735" t="s">
        <v>27</v>
      </c>
      <c r="F735" t="s">
        <v>7</v>
      </c>
      <c r="G735">
        <v>1131</v>
      </c>
    </row>
    <row r="736" spans="1:7" x14ac:dyDescent="0.4">
      <c r="A736" t="s">
        <v>75</v>
      </c>
      <c r="B736">
        <v>2011</v>
      </c>
      <c r="C736" t="s">
        <v>5</v>
      </c>
      <c r="D736" t="s">
        <v>73</v>
      </c>
      <c r="E736" t="s">
        <v>28</v>
      </c>
      <c r="F736" t="s">
        <v>7</v>
      </c>
      <c r="G736">
        <v>890</v>
      </c>
    </row>
    <row r="737" spans="1:7" x14ac:dyDescent="0.4">
      <c r="A737" t="s">
        <v>75</v>
      </c>
      <c r="B737">
        <v>2011</v>
      </c>
      <c r="C737" t="s">
        <v>5</v>
      </c>
      <c r="D737" t="s">
        <v>73</v>
      </c>
      <c r="E737" t="s">
        <v>29</v>
      </c>
      <c r="F737" t="s">
        <v>7</v>
      </c>
      <c r="G737">
        <v>654</v>
      </c>
    </row>
    <row r="738" spans="1:7" x14ac:dyDescent="0.4">
      <c r="A738" t="s">
        <v>75</v>
      </c>
      <c r="B738">
        <v>2011</v>
      </c>
      <c r="C738" t="s">
        <v>5</v>
      </c>
      <c r="D738" t="s">
        <v>73</v>
      </c>
      <c r="E738" t="s">
        <v>30</v>
      </c>
      <c r="F738" t="s">
        <v>7</v>
      </c>
      <c r="G738">
        <v>1188</v>
      </c>
    </row>
    <row r="739" spans="1:7" x14ac:dyDescent="0.4">
      <c r="A739" t="s">
        <v>75</v>
      </c>
      <c r="B739">
        <v>2011</v>
      </c>
      <c r="C739" t="s">
        <v>5</v>
      </c>
      <c r="D739" t="s">
        <v>73</v>
      </c>
      <c r="E739" t="s">
        <v>31</v>
      </c>
      <c r="F739" t="s">
        <v>7</v>
      </c>
      <c r="G739">
        <v>207</v>
      </c>
    </row>
    <row r="740" spans="1:7" x14ac:dyDescent="0.4">
      <c r="A740" t="s">
        <v>75</v>
      </c>
      <c r="B740">
        <v>2011</v>
      </c>
      <c r="C740" t="s">
        <v>5</v>
      </c>
      <c r="D740" t="s">
        <v>73</v>
      </c>
      <c r="E740" t="s">
        <v>32</v>
      </c>
      <c r="F740" t="s">
        <v>7</v>
      </c>
      <c r="G740">
        <v>893</v>
      </c>
    </row>
    <row r="741" spans="1:7" x14ac:dyDescent="0.4">
      <c r="A741" t="s">
        <v>75</v>
      </c>
      <c r="B741">
        <v>2011</v>
      </c>
      <c r="C741" t="s">
        <v>5</v>
      </c>
      <c r="D741" t="s">
        <v>73</v>
      </c>
      <c r="E741" t="s">
        <v>33</v>
      </c>
      <c r="F741" t="s">
        <v>7</v>
      </c>
      <c r="G741">
        <v>447</v>
      </c>
    </row>
    <row r="742" spans="1:7" x14ac:dyDescent="0.4">
      <c r="A742" t="s">
        <v>75</v>
      </c>
      <c r="B742">
        <v>2011</v>
      </c>
      <c r="C742" t="s">
        <v>5</v>
      </c>
      <c r="D742" t="s">
        <v>73</v>
      </c>
      <c r="E742" t="s">
        <v>34</v>
      </c>
      <c r="F742" t="s">
        <v>7</v>
      </c>
      <c r="G742">
        <v>427</v>
      </c>
    </row>
    <row r="743" spans="1:7" x14ac:dyDescent="0.4">
      <c r="A743" t="s">
        <v>75</v>
      </c>
      <c r="B743">
        <v>2011</v>
      </c>
      <c r="C743" t="s">
        <v>5</v>
      </c>
      <c r="D743" t="s">
        <v>73</v>
      </c>
      <c r="E743" t="s">
        <v>35</v>
      </c>
      <c r="F743" t="s">
        <v>7</v>
      </c>
      <c r="G743">
        <v>559</v>
      </c>
    </row>
    <row r="744" spans="1:7" x14ac:dyDescent="0.4">
      <c r="A744" t="s">
        <v>75</v>
      </c>
      <c r="B744">
        <v>2011</v>
      </c>
      <c r="C744" t="s">
        <v>5</v>
      </c>
      <c r="D744" t="s">
        <v>73</v>
      </c>
      <c r="E744" t="s">
        <v>36</v>
      </c>
      <c r="F744" t="s">
        <v>7</v>
      </c>
      <c r="G744">
        <v>1380</v>
      </c>
    </row>
    <row r="745" spans="1:7" x14ac:dyDescent="0.4">
      <c r="A745" t="s">
        <v>75</v>
      </c>
      <c r="B745">
        <v>2011</v>
      </c>
      <c r="C745" t="s">
        <v>5</v>
      </c>
      <c r="D745" t="s">
        <v>73</v>
      </c>
      <c r="E745" t="s">
        <v>37</v>
      </c>
      <c r="F745" t="s">
        <v>7</v>
      </c>
      <c r="G745">
        <v>471</v>
      </c>
    </row>
    <row r="746" spans="1:7" x14ac:dyDescent="0.4">
      <c r="A746" t="s">
        <v>75</v>
      </c>
      <c r="B746">
        <v>2011</v>
      </c>
      <c r="C746" t="s">
        <v>5</v>
      </c>
      <c r="D746" t="s">
        <v>74</v>
      </c>
      <c r="E746" t="s">
        <v>6</v>
      </c>
      <c r="F746" t="s">
        <v>7</v>
      </c>
      <c r="G746">
        <v>390677</v>
      </c>
    </row>
    <row r="747" spans="1:7" x14ac:dyDescent="0.4">
      <c r="A747" t="s">
        <v>75</v>
      </c>
      <c r="B747">
        <v>2011</v>
      </c>
      <c r="C747" t="s">
        <v>5</v>
      </c>
      <c r="D747" t="s">
        <v>74</v>
      </c>
      <c r="E747" t="s">
        <v>8</v>
      </c>
      <c r="F747" t="s">
        <v>7</v>
      </c>
      <c r="G747">
        <v>5499</v>
      </c>
    </row>
    <row r="748" spans="1:7" x14ac:dyDescent="0.4">
      <c r="A748" t="s">
        <v>75</v>
      </c>
      <c r="B748">
        <v>2011</v>
      </c>
      <c r="C748" t="s">
        <v>5</v>
      </c>
      <c r="D748" t="s">
        <v>74</v>
      </c>
      <c r="E748" t="s">
        <v>9</v>
      </c>
      <c r="F748" t="s">
        <v>7</v>
      </c>
      <c r="G748">
        <v>46613</v>
      </c>
    </row>
    <row r="749" spans="1:7" x14ac:dyDescent="0.4">
      <c r="A749" t="s">
        <v>75</v>
      </c>
      <c r="B749">
        <v>2011</v>
      </c>
      <c r="C749" t="s">
        <v>5</v>
      </c>
      <c r="D749" t="s">
        <v>74</v>
      </c>
      <c r="E749" t="s">
        <v>10</v>
      </c>
      <c r="F749" t="s">
        <v>7</v>
      </c>
      <c r="G749">
        <v>10064</v>
      </c>
    </row>
    <row r="750" spans="1:7" x14ac:dyDescent="0.4">
      <c r="A750" t="s">
        <v>75</v>
      </c>
      <c r="B750">
        <v>2011</v>
      </c>
      <c r="C750" t="s">
        <v>5</v>
      </c>
      <c r="D750" t="s">
        <v>74</v>
      </c>
      <c r="E750" t="s">
        <v>11</v>
      </c>
      <c r="F750" t="s">
        <v>7</v>
      </c>
      <c r="G750">
        <v>20416</v>
      </c>
    </row>
    <row r="751" spans="1:7" x14ac:dyDescent="0.4">
      <c r="A751" t="s">
        <v>75</v>
      </c>
      <c r="B751">
        <v>2011</v>
      </c>
      <c r="C751" t="s">
        <v>5</v>
      </c>
      <c r="D751" t="s">
        <v>74</v>
      </c>
      <c r="E751" t="s">
        <v>12</v>
      </c>
      <c r="F751" t="s">
        <v>7</v>
      </c>
      <c r="G751">
        <v>23678</v>
      </c>
    </row>
    <row r="752" spans="1:7" x14ac:dyDescent="0.4">
      <c r="A752" t="s">
        <v>75</v>
      </c>
      <c r="B752">
        <v>2011</v>
      </c>
      <c r="C752" t="s">
        <v>5</v>
      </c>
      <c r="D752" t="s">
        <v>74</v>
      </c>
      <c r="E752" t="s">
        <v>13</v>
      </c>
      <c r="F752" t="s">
        <v>7</v>
      </c>
      <c r="G752">
        <v>17268</v>
      </c>
    </row>
    <row r="753" spans="1:7" x14ac:dyDescent="0.4">
      <c r="A753" t="s">
        <v>75</v>
      </c>
      <c r="B753">
        <v>2011</v>
      </c>
      <c r="C753" t="s">
        <v>5</v>
      </c>
      <c r="D753" t="s">
        <v>74</v>
      </c>
      <c r="E753" t="s">
        <v>14</v>
      </c>
      <c r="F753" t="s">
        <v>7</v>
      </c>
      <c r="G753">
        <v>8382</v>
      </c>
    </row>
    <row r="754" spans="1:7" x14ac:dyDescent="0.4">
      <c r="A754" t="s">
        <v>75</v>
      </c>
      <c r="B754">
        <v>2011</v>
      </c>
      <c r="C754" t="s">
        <v>5</v>
      </c>
      <c r="D754" t="s">
        <v>74</v>
      </c>
      <c r="E754" t="s">
        <v>15</v>
      </c>
      <c r="F754" t="s">
        <v>7</v>
      </c>
      <c r="G754">
        <v>7586</v>
      </c>
    </row>
    <row r="755" spans="1:7" x14ac:dyDescent="0.4">
      <c r="A755" t="s">
        <v>75</v>
      </c>
      <c r="B755">
        <v>2011</v>
      </c>
      <c r="C755" t="s">
        <v>5</v>
      </c>
      <c r="D755" t="s">
        <v>74</v>
      </c>
      <c r="E755" t="s">
        <v>16</v>
      </c>
      <c r="F755" t="s">
        <v>7</v>
      </c>
      <c r="G755">
        <v>4214</v>
      </c>
    </row>
    <row r="756" spans="1:7" x14ac:dyDescent="0.4">
      <c r="A756" t="s">
        <v>75</v>
      </c>
      <c r="B756">
        <v>2011</v>
      </c>
      <c r="C756" t="s">
        <v>5</v>
      </c>
      <c r="D756" t="s">
        <v>74</v>
      </c>
      <c r="E756" t="s">
        <v>17</v>
      </c>
      <c r="F756" t="s">
        <v>7</v>
      </c>
      <c r="G756">
        <v>12725</v>
      </c>
    </row>
    <row r="757" spans="1:7" x14ac:dyDescent="0.4">
      <c r="A757" t="s">
        <v>75</v>
      </c>
      <c r="B757">
        <v>2011</v>
      </c>
      <c r="C757" t="s">
        <v>5</v>
      </c>
      <c r="D757" t="s">
        <v>74</v>
      </c>
      <c r="E757" t="s">
        <v>18</v>
      </c>
      <c r="F757" t="s">
        <v>7</v>
      </c>
      <c r="G757">
        <v>15155</v>
      </c>
    </row>
    <row r="758" spans="1:7" x14ac:dyDescent="0.4">
      <c r="A758" t="s">
        <v>75</v>
      </c>
      <c r="B758">
        <v>2011</v>
      </c>
      <c r="C758" t="s">
        <v>5</v>
      </c>
      <c r="D758" t="s">
        <v>74</v>
      </c>
      <c r="E758" t="s">
        <v>19</v>
      </c>
      <c r="F758" t="s">
        <v>7</v>
      </c>
      <c r="G758">
        <v>7705</v>
      </c>
    </row>
    <row r="759" spans="1:7" x14ac:dyDescent="0.4">
      <c r="A759" t="s">
        <v>75</v>
      </c>
      <c r="B759">
        <v>2011</v>
      </c>
      <c r="C759" t="s">
        <v>5</v>
      </c>
      <c r="D759" t="s">
        <v>74</v>
      </c>
      <c r="E759" t="s">
        <v>20</v>
      </c>
      <c r="F759" t="s">
        <v>7</v>
      </c>
      <c r="G759">
        <v>7971</v>
      </c>
    </row>
    <row r="760" spans="1:7" x14ac:dyDescent="0.4">
      <c r="A760" t="s">
        <v>75</v>
      </c>
      <c r="B760">
        <v>2011</v>
      </c>
      <c r="C760" t="s">
        <v>5</v>
      </c>
      <c r="D760" t="s">
        <v>74</v>
      </c>
      <c r="E760" t="s">
        <v>21</v>
      </c>
      <c r="F760" t="s">
        <v>7</v>
      </c>
      <c r="G760">
        <v>14764</v>
      </c>
    </row>
    <row r="761" spans="1:7" x14ac:dyDescent="0.4">
      <c r="A761" t="s">
        <v>75</v>
      </c>
      <c r="B761">
        <v>2011</v>
      </c>
      <c r="C761" t="s">
        <v>5</v>
      </c>
      <c r="D761" t="s">
        <v>74</v>
      </c>
      <c r="E761" t="s">
        <v>22</v>
      </c>
      <c r="F761" t="s">
        <v>7</v>
      </c>
      <c r="G761">
        <v>11885</v>
      </c>
    </row>
    <row r="762" spans="1:7" x14ac:dyDescent="0.4">
      <c r="A762" t="s">
        <v>75</v>
      </c>
      <c r="B762">
        <v>2011</v>
      </c>
      <c r="C762" t="s">
        <v>5</v>
      </c>
      <c r="D762" t="s">
        <v>74</v>
      </c>
      <c r="E762" t="s">
        <v>23</v>
      </c>
      <c r="F762" t="s">
        <v>7</v>
      </c>
      <c r="G762">
        <v>9805</v>
      </c>
    </row>
    <row r="763" spans="1:7" x14ac:dyDescent="0.4">
      <c r="A763" t="s">
        <v>75</v>
      </c>
      <c r="B763">
        <v>2011</v>
      </c>
      <c r="C763" t="s">
        <v>5</v>
      </c>
      <c r="D763" t="s">
        <v>74</v>
      </c>
      <c r="E763" t="s">
        <v>24</v>
      </c>
      <c r="F763" t="s">
        <v>7</v>
      </c>
      <c r="G763">
        <v>37848</v>
      </c>
    </row>
    <row r="764" spans="1:7" x14ac:dyDescent="0.4">
      <c r="A764" t="s">
        <v>75</v>
      </c>
      <c r="B764">
        <v>2011</v>
      </c>
      <c r="C764" t="s">
        <v>5</v>
      </c>
      <c r="D764" t="s">
        <v>74</v>
      </c>
      <c r="E764" t="s">
        <v>25</v>
      </c>
      <c r="F764" t="s">
        <v>7</v>
      </c>
      <c r="G764">
        <v>12598</v>
      </c>
    </row>
    <row r="765" spans="1:7" x14ac:dyDescent="0.4">
      <c r="A765" t="s">
        <v>75</v>
      </c>
      <c r="B765">
        <v>2011</v>
      </c>
      <c r="C765" t="s">
        <v>5</v>
      </c>
      <c r="D765" t="s">
        <v>74</v>
      </c>
      <c r="E765" t="s">
        <v>26</v>
      </c>
      <c r="F765" t="s">
        <v>7</v>
      </c>
      <c r="G765">
        <v>17060</v>
      </c>
    </row>
    <row r="766" spans="1:7" x14ac:dyDescent="0.4">
      <c r="A766" t="s">
        <v>75</v>
      </c>
      <c r="B766">
        <v>2011</v>
      </c>
      <c r="C766" t="s">
        <v>5</v>
      </c>
      <c r="D766" t="s">
        <v>74</v>
      </c>
      <c r="E766" t="s">
        <v>27</v>
      </c>
      <c r="F766" t="s">
        <v>7</v>
      </c>
      <c r="G766">
        <v>13865</v>
      </c>
    </row>
    <row r="767" spans="1:7" x14ac:dyDescent="0.4">
      <c r="A767" t="s">
        <v>75</v>
      </c>
      <c r="B767">
        <v>2011</v>
      </c>
      <c r="C767" t="s">
        <v>5</v>
      </c>
      <c r="D767" t="s">
        <v>74</v>
      </c>
      <c r="E767" t="s">
        <v>28</v>
      </c>
      <c r="F767" t="s">
        <v>7</v>
      </c>
      <c r="G767">
        <v>10682</v>
      </c>
    </row>
    <row r="768" spans="1:7" x14ac:dyDescent="0.4">
      <c r="A768" t="s">
        <v>75</v>
      </c>
      <c r="B768">
        <v>2011</v>
      </c>
      <c r="C768" t="s">
        <v>5</v>
      </c>
      <c r="D768" t="s">
        <v>74</v>
      </c>
      <c r="E768" t="s">
        <v>29</v>
      </c>
      <c r="F768" t="s">
        <v>7</v>
      </c>
      <c r="G768">
        <v>6580</v>
      </c>
    </row>
    <row r="769" spans="1:7" x14ac:dyDescent="0.4">
      <c r="A769" t="s">
        <v>75</v>
      </c>
      <c r="B769">
        <v>2011</v>
      </c>
      <c r="C769" t="s">
        <v>5</v>
      </c>
      <c r="D769" t="s">
        <v>74</v>
      </c>
      <c r="E769" t="s">
        <v>30</v>
      </c>
      <c r="F769" t="s">
        <v>7</v>
      </c>
      <c r="G769">
        <v>14123</v>
      </c>
    </row>
    <row r="770" spans="1:7" x14ac:dyDescent="0.4">
      <c r="A770" t="s">
        <v>75</v>
      </c>
      <c r="B770">
        <v>2011</v>
      </c>
      <c r="C770" t="s">
        <v>5</v>
      </c>
      <c r="D770" t="s">
        <v>74</v>
      </c>
      <c r="E770" t="s">
        <v>31</v>
      </c>
      <c r="F770" t="s">
        <v>7</v>
      </c>
      <c r="G770">
        <v>2840</v>
      </c>
    </row>
    <row r="771" spans="1:7" x14ac:dyDescent="0.4">
      <c r="A771" t="s">
        <v>75</v>
      </c>
      <c r="B771">
        <v>2011</v>
      </c>
      <c r="C771" t="s">
        <v>5</v>
      </c>
      <c r="D771" t="s">
        <v>74</v>
      </c>
      <c r="E771" t="s">
        <v>32</v>
      </c>
      <c r="F771" t="s">
        <v>7</v>
      </c>
      <c r="G771">
        <v>10973</v>
      </c>
    </row>
    <row r="772" spans="1:7" x14ac:dyDescent="0.4">
      <c r="A772" t="s">
        <v>75</v>
      </c>
      <c r="B772">
        <v>2011</v>
      </c>
      <c r="C772" t="s">
        <v>5</v>
      </c>
      <c r="D772" t="s">
        <v>74</v>
      </c>
      <c r="E772" t="s">
        <v>33</v>
      </c>
      <c r="F772" t="s">
        <v>7</v>
      </c>
      <c r="G772">
        <v>5409</v>
      </c>
    </row>
    <row r="773" spans="1:7" x14ac:dyDescent="0.4">
      <c r="A773" t="s">
        <v>75</v>
      </c>
      <c r="B773">
        <v>2011</v>
      </c>
      <c r="C773" t="s">
        <v>5</v>
      </c>
      <c r="D773" t="s">
        <v>74</v>
      </c>
      <c r="E773" t="s">
        <v>34</v>
      </c>
      <c r="F773" t="s">
        <v>7</v>
      </c>
      <c r="G773">
        <v>5197</v>
      </c>
    </row>
    <row r="774" spans="1:7" x14ac:dyDescent="0.4">
      <c r="A774" t="s">
        <v>75</v>
      </c>
      <c r="B774">
        <v>2011</v>
      </c>
      <c r="C774" t="s">
        <v>5</v>
      </c>
      <c r="D774" t="s">
        <v>74</v>
      </c>
      <c r="E774" t="s">
        <v>35</v>
      </c>
      <c r="F774" t="s">
        <v>7</v>
      </c>
      <c r="G774">
        <v>6772</v>
      </c>
    </row>
    <row r="775" spans="1:7" x14ac:dyDescent="0.4">
      <c r="A775" t="s">
        <v>75</v>
      </c>
      <c r="B775">
        <v>2011</v>
      </c>
      <c r="C775" t="s">
        <v>5</v>
      </c>
      <c r="D775" t="s">
        <v>74</v>
      </c>
      <c r="E775" t="s">
        <v>36</v>
      </c>
      <c r="F775" t="s">
        <v>7</v>
      </c>
      <c r="G775">
        <v>17489</v>
      </c>
    </row>
    <row r="776" spans="1:7" x14ac:dyDescent="0.4">
      <c r="A776" t="s">
        <v>75</v>
      </c>
      <c r="B776">
        <v>2011</v>
      </c>
      <c r="C776" t="s">
        <v>5</v>
      </c>
      <c r="D776" t="s">
        <v>74</v>
      </c>
      <c r="E776" t="s">
        <v>37</v>
      </c>
      <c r="F776" t="s">
        <v>7</v>
      </c>
      <c r="G776">
        <v>5511</v>
      </c>
    </row>
    <row r="777" spans="1:7" x14ac:dyDescent="0.4">
      <c r="A777" t="s">
        <v>75</v>
      </c>
      <c r="B777">
        <v>2011</v>
      </c>
      <c r="C777" t="s">
        <v>38</v>
      </c>
      <c r="D777" t="s">
        <v>70</v>
      </c>
      <c r="E777" t="s">
        <v>6</v>
      </c>
      <c r="F777" t="s">
        <v>7</v>
      </c>
      <c r="G777">
        <v>1228868</v>
      </c>
    </row>
    <row r="778" spans="1:7" x14ac:dyDescent="0.4">
      <c r="A778" t="s">
        <v>75</v>
      </c>
      <c r="B778">
        <v>2011</v>
      </c>
      <c r="C778" t="s">
        <v>38</v>
      </c>
      <c r="D778" t="s">
        <v>70</v>
      </c>
      <c r="E778" t="s">
        <v>8</v>
      </c>
      <c r="F778" t="s">
        <v>7</v>
      </c>
      <c r="G778">
        <v>14410</v>
      </c>
    </row>
    <row r="779" spans="1:7" x14ac:dyDescent="0.4">
      <c r="A779" t="s">
        <v>75</v>
      </c>
      <c r="B779">
        <v>2011</v>
      </c>
      <c r="C779" t="s">
        <v>38</v>
      </c>
      <c r="D779" t="s">
        <v>70</v>
      </c>
      <c r="E779" t="s">
        <v>9</v>
      </c>
      <c r="F779" t="s">
        <v>7</v>
      </c>
      <c r="G779">
        <v>147627</v>
      </c>
    </row>
    <row r="780" spans="1:7" x14ac:dyDescent="0.4">
      <c r="A780" t="s">
        <v>75</v>
      </c>
      <c r="B780">
        <v>2011</v>
      </c>
      <c r="C780" t="s">
        <v>38</v>
      </c>
      <c r="D780" t="s">
        <v>70</v>
      </c>
      <c r="E780" t="s">
        <v>10</v>
      </c>
      <c r="F780" t="s">
        <v>7</v>
      </c>
      <c r="G780">
        <v>52093</v>
      </c>
    </row>
    <row r="781" spans="1:7" x14ac:dyDescent="0.4">
      <c r="A781" t="s">
        <v>75</v>
      </c>
      <c r="B781">
        <v>2011</v>
      </c>
      <c r="C781" t="s">
        <v>38</v>
      </c>
      <c r="D781" t="s">
        <v>70</v>
      </c>
      <c r="E781" t="s">
        <v>11</v>
      </c>
      <c r="F781" t="s">
        <v>7</v>
      </c>
      <c r="G781">
        <v>75850</v>
      </c>
    </row>
    <row r="782" spans="1:7" x14ac:dyDescent="0.4">
      <c r="A782" t="s">
        <v>75</v>
      </c>
      <c r="B782">
        <v>2011</v>
      </c>
      <c r="C782" t="s">
        <v>38</v>
      </c>
      <c r="D782" t="s">
        <v>70</v>
      </c>
      <c r="E782" t="s">
        <v>12</v>
      </c>
      <c r="F782" t="s">
        <v>7</v>
      </c>
      <c r="G782">
        <v>71014</v>
      </c>
    </row>
    <row r="783" spans="1:7" x14ac:dyDescent="0.4">
      <c r="A783" t="s">
        <v>75</v>
      </c>
      <c r="B783">
        <v>2011</v>
      </c>
      <c r="C783" t="s">
        <v>38</v>
      </c>
      <c r="D783" t="s">
        <v>70</v>
      </c>
      <c r="E783" t="s">
        <v>13</v>
      </c>
      <c r="F783" t="s">
        <v>7</v>
      </c>
      <c r="G783">
        <v>57664</v>
      </c>
    </row>
    <row r="784" spans="1:7" x14ac:dyDescent="0.4">
      <c r="A784" t="s">
        <v>75</v>
      </c>
      <c r="B784">
        <v>2011</v>
      </c>
      <c r="C784" t="s">
        <v>38</v>
      </c>
      <c r="D784" t="s">
        <v>70</v>
      </c>
      <c r="E784" t="s">
        <v>14</v>
      </c>
      <c r="F784" t="s">
        <v>7</v>
      </c>
      <c r="G784">
        <v>25783</v>
      </c>
    </row>
    <row r="785" spans="1:7" x14ac:dyDescent="0.4">
      <c r="A785" t="s">
        <v>75</v>
      </c>
      <c r="B785">
        <v>2011</v>
      </c>
      <c r="C785" t="s">
        <v>38</v>
      </c>
      <c r="D785" t="s">
        <v>70</v>
      </c>
      <c r="E785" t="s">
        <v>15</v>
      </c>
      <c r="F785" t="s">
        <v>7</v>
      </c>
      <c r="G785">
        <v>21940</v>
      </c>
    </row>
    <row r="786" spans="1:7" x14ac:dyDescent="0.4">
      <c r="A786" t="s">
        <v>75</v>
      </c>
      <c r="B786">
        <v>2011</v>
      </c>
      <c r="C786" t="s">
        <v>38</v>
      </c>
      <c r="D786" t="s">
        <v>70</v>
      </c>
      <c r="E786" t="s">
        <v>16</v>
      </c>
      <c r="F786" t="s">
        <v>7</v>
      </c>
      <c r="G786">
        <v>10410</v>
      </c>
    </row>
    <row r="787" spans="1:7" x14ac:dyDescent="0.4">
      <c r="A787" t="s">
        <v>75</v>
      </c>
      <c r="B787">
        <v>2011</v>
      </c>
      <c r="C787" t="s">
        <v>38</v>
      </c>
      <c r="D787" t="s">
        <v>70</v>
      </c>
      <c r="E787" t="s">
        <v>17</v>
      </c>
      <c r="F787" t="s">
        <v>7</v>
      </c>
      <c r="G787">
        <v>32002</v>
      </c>
    </row>
    <row r="788" spans="1:7" x14ac:dyDescent="0.4">
      <c r="A788" t="s">
        <v>75</v>
      </c>
      <c r="B788">
        <v>2011</v>
      </c>
      <c r="C788" t="s">
        <v>38</v>
      </c>
      <c r="D788" t="s">
        <v>70</v>
      </c>
      <c r="E788" t="s">
        <v>18</v>
      </c>
      <c r="F788" t="s">
        <v>7</v>
      </c>
      <c r="G788">
        <v>50619</v>
      </c>
    </row>
    <row r="789" spans="1:7" x14ac:dyDescent="0.4">
      <c r="A789" t="s">
        <v>75</v>
      </c>
      <c r="B789">
        <v>2011</v>
      </c>
      <c r="C789" t="s">
        <v>38</v>
      </c>
      <c r="D789" t="s">
        <v>70</v>
      </c>
      <c r="E789" t="s">
        <v>19</v>
      </c>
      <c r="F789" t="s">
        <v>7</v>
      </c>
      <c r="G789">
        <v>20462</v>
      </c>
    </row>
    <row r="790" spans="1:7" x14ac:dyDescent="0.4">
      <c r="A790" t="s">
        <v>75</v>
      </c>
      <c r="B790">
        <v>2011</v>
      </c>
      <c r="C790" t="s">
        <v>38</v>
      </c>
      <c r="D790" t="s">
        <v>70</v>
      </c>
      <c r="E790" t="s">
        <v>20</v>
      </c>
      <c r="F790" t="s">
        <v>7</v>
      </c>
      <c r="G790">
        <v>22844</v>
      </c>
    </row>
    <row r="791" spans="1:7" x14ac:dyDescent="0.4">
      <c r="A791" t="s">
        <v>75</v>
      </c>
      <c r="B791">
        <v>2011</v>
      </c>
      <c r="C791" t="s">
        <v>38</v>
      </c>
      <c r="D791" t="s">
        <v>70</v>
      </c>
      <c r="E791" t="s">
        <v>21</v>
      </c>
      <c r="F791" t="s">
        <v>7</v>
      </c>
      <c r="G791">
        <v>38025</v>
      </c>
    </row>
    <row r="792" spans="1:7" x14ac:dyDescent="0.4">
      <c r="A792" t="s">
        <v>75</v>
      </c>
      <c r="B792">
        <v>2011</v>
      </c>
      <c r="C792" t="s">
        <v>38</v>
      </c>
      <c r="D792" t="s">
        <v>70</v>
      </c>
      <c r="E792" t="s">
        <v>22</v>
      </c>
      <c r="F792" t="s">
        <v>7</v>
      </c>
      <c r="G792">
        <v>36412</v>
      </c>
    </row>
    <row r="793" spans="1:7" x14ac:dyDescent="0.4">
      <c r="A793" t="s">
        <v>75</v>
      </c>
      <c r="B793">
        <v>2011</v>
      </c>
      <c r="C793" t="s">
        <v>38</v>
      </c>
      <c r="D793" t="s">
        <v>70</v>
      </c>
      <c r="E793" t="s">
        <v>23</v>
      </c>
      <c r="F793" t="s">
        <v>7</v>
      </c>
      <c r="G793">
        <v>31170</v>
      </c>
    </row>
    <row r="794" spans="1:7" x14ac:dyDescent="0.4">
      <c r="A794" t="s">
        <v>75</v>
      </c>
      <c r="B794">
        <v>2011</v>
      </c>
      <c r="C794" t="s">
        <v>38</v>
      </c>
      <c r="D794" t="s">
        <v>70</v>
      </c>
      <c r="E794" t="s">
        <v>24</v>
      </c>
      <c r="F794" t="s">
        <v>7</v>
      </c>
      <c r="G794">
        <v>138076</v>
      </c>
    </row>
    <row r="795" spans="1:7" x14ac:dyDescent="0.4">
      <c r="A795" t="s">
        <v>75</v>
      </c>
      <c r="B795">
        <v>2011</v>
      </c>
      <c r="C795" t="s">
        <v>38</v>
      </c>
      <c r="D795" t="s">
        <v>70</v>
      </c>
      <c r="E795" t="s">
        <v>25</v>
      </c>
      <c r="F795" t="s">
        <v>7</v>
      </c>
      <c r="G795">
        <v>39011</v>
      </c>
    </row>
    <row r="796" spans="1:7" x14ac:dyDescent="0.4">
      <c r="A796" t="s">
        <v>75</v>
      </c>
      <c r="B796">
        <v>2011</v>
      </c>
      <c r="C796" t="s">
        <v>38</v>
      </c>
      <c r="D796" t="s">
        <v>70</v>
      </c>
      <c r="E796" t="s">
        <v>26</v>
      </c>
      <c r="F796" t="s">
        <v>7</v>
      </c>
      <c r="G796">
        <v>50042</v>
      </c>
    </row>
    <row r="797" spans="1:7" x14ac:dyDescent="0.4">
      <c r="A797" t="s">
        <v>75</v>
      </c>
      <c r="B797">
        <v>2011</v>
      </c>
      <c r="C797" t="s">
        <v>38</v>
      </c>
      <c r="D797" t="s">
        <v>70</v>
      </c>
      <c r="E797" t="s">
        <v>27</v>
      </c>
      <c r="F797" t="s">
        <v>7</v>
      </c>
      <c r="G797">
        <v>42598</v>
      </c>
    </row>
    <row r="798" spans="1:7" x14ac:dyDescent="0.4">
      <c r="A798" t="s">
        <v>75</v>
      </c>
      <c r="B798">
        <v>2011</v>
      </c>
      <c r="C798" t="s">
        <v>38</v>
      </c>
      <c r="D798" t="s">
        <v>70</v>
      </c>
      <c r="E798" t="s">
        <v>28</v>
      </c>
      <c r="F798" t="s">
        <v>7</v>
      </c>
      <c r="G798">
        <v>29611</v>
      </c>
    </row>
    <row r="799" spans="1:7" x14ac:dyDescent="0.4">
      <c r="A799" t="s">
        <v>75</v>
      </c>
      <c r="B799">
        <v>2011</v>
      </c>
      <c r="C799" t="s">
        <v>38</v>
      </c>
      <c r="D799" t="s">
        <v>70</v>
      </c>
      <c r="E799" t="s">
        <v>29</v>
      </c>
      <c r="F799" t="s">
        <v>7</v>
      </c>
      <c r="G799">
        <v>19920</v>
      </c>
    </row>
    <row r="800" spans="1:7" x14ac:dyDescent="0.4">
      <c r="A800" t="s">
        <v>75</v>
      </c>
      <c r="B800">
        <v>2011</v>
      </c>
      <c r="C800" t="s">
        <v>38</v>
      </c>
      <c r="D800" t="s">
        <v>70</v>
      </c>
      <c r="E800" t="s">
        <v>30</v>
      </c>
      <c r="F800" t="s">
        <v>7</v>
      </c>
      <c r="G800">
        <v>47332</v>
      </c>
    </row>
    <row r="801" spans="1:7" x14ac:dyDescent="0.4">
      <c r="A801" t="s">
        <v>75</v>
      </c>
      <c r="B801">
        <v>2011</v>
      </c>
      <c r="C801" t="s">
        <v>38</v>
      </c>
      <c r="D801" t="s">
        <v>70</v>
      </c>
      <c r="E801" t="s">
        <v>31</v>
      </c>
      <c r="F801" t="s">
        <v>7</v>
      </c>
      <c r="G801">
        <v>8443</v>
      </c>
    </row>
    <row r="802" spans="1:7" x14ac:dyDescent="0.4">
      <c r="A802" t="s">
        <v>75</v>
      </c>
      <c r="B802">
        <v>2011</v>
      </c>
      <c r="C802" t="s">
        <v>38</v>
      </c>
      <c r="D802" t="s">
        <v>70</v>
      </c>
      <c r="E802" t="s">
        <v>32</v>
      </c>
      <c r="F802" t="s">
        <v>7</v>
      </c>
      <c r="G802">
        <v>34338</v>
      </c>
    </row>
    <row r="803" spans="1:7" x14ac:dyDescent="0.4">
      <c r="A803" t="s">
        <v>75</v>
      </c>
      <c r="B803">
        <v>2011</v>
      </c>
      <c r="C803" t="s">
        <v>38</v>
      </c>
      <c r="D803" t="s">
        <v>70</v>
      </c>
      <c r="E803" t="s">
        <v>33</v>
      </c>
      <c r="F803" t="s">
        <v>7</v>
      </c>
      <c r="G803">
        <v>17289</v>
      </c>
    </row>
    <row r="804" spans="1:7" x14ac:dyDescent="0.4">
      <c r="A804" t="s">
        <v>75</v>
      </c>
      <c r="B804">
        <v>2011</v>
      </c>
      <c r="C804" t="s">
        <v>38</v>
      </c>
      <c r="D804" t="s">
        <v>70</v>
      </c>
      <c r="E804" t="s">
        <v>34</v>
      </c>
      <c r="F804" t="s">
        <v>7</v>
      </c>
      <c r="G804">
        <v>16871</v>
      </c>
    </row>
    <row r="805" spans="1:7" x14ac:dyDescent="0.4">
      <c r="A805" t="s">
        <v>75</v>
      </c>
      <c r="B805">
        <v>2011</v>
      </c>
      <c r="C805" t="s">
        <v>38</v>
      </c>
      <c r="D805" t="s">
        <v>70</v>
      </c>
      <c r="E805" t="s">
        <v>35</v>
      </c>
      <c r="F805" t="s">
        <v>7</v>
      </c>
      <c r="G805">
        <v>19808</v>
      </c>
    </row>
    <row r="806" spans="1:7" x14ac:dyDescent="0.4">
      <c r="A806" t="s">
        <v>75</v>
      </c>
      <c r="B806">
        <v>2011</v>
      </c>
      <c r="C806" t="s">
        <v>38</v>
      </c>
      <c r="D806" t="s">
        <v>70</v>
      </c>
      <c r="E806" t="s">
        <v>36</v>
      </c>
      <c r="F806" t="s">
        <v>7</v>
      </c>
      <c r="G806">
        <v>40699</v>
      </c>
    </row>
    <row r="807" spans="1:7" x14ac:dyDescent="0.4">
      <c r="A807" t="s">
        <v>75</v>
      </c>
      <c r="B807">
        <v>2011</v>
      </c>
      <c r="C807" t="s">
        <v>38</v>
      </c>
      <c r="D807" t="s">
        <v>70</v>
      </c>
      <c r="E807" t="s">
        <v>37</v>
      </c>
      <c r="F807" t="s">
        <v>7</v>
      </c>
      <c r="G807">
        <v>16505</v>
      </c>
    </row>
    <row r="808" spans="1:7" x14ac:dyDescent="0.4">
      <c r="A808" t="s">
        <v>75</v>
      </c>
      <c r="B808">
        <v>2011</v>
      </c>
      <c r="C808" t="s">
        <v>38</v>
      </c>
      <c r="D808" t="s">
        <v>47</v>
      </c>
      <c r="E808" t="s">
        <v>6</v>
      </c>
      <c r="F808" t="s">
        <v>7</v>
      </c>
      <c r="G808">
        <v>80431</v>
      </c>
    </row>
    <row r="809" spans="1:7" x14ac:dyDescent="0.4">
      <c r="A809" t="s">
        <v>75</v>
      </c>
      <c r="B809">
        <v>2011</v>
      </c>
      <c r="C809" t="s">
        <v>38</v>
      </c>
      <c r="D809" t="s">
        <v>47</v>
      </c>
      <c r="E809" t="s">
        <v>8</v>
      </c>
      <c r="F809" t="s">
        <v>7</v>
      </c>
      <c r="G809">
        <v>1198</v>
      </c>
    </row>
    <row r="810" spans="1:7" x14ac:dyDescent="0.4">
      <c r="A810" t="s">
        <v>75</v>
      </c>
      <c r="B810">
        <v>2011</v>
      </c>
      <c r="C810" t="s">
        <v>38</v>
      </c>
      <c r="D810" t="s">
        <v>47</v>
      </c>
      <c r="E810" t="s">
        <v>9</v>
      </c>
      <c r="F810" t="s">
        <v>7</v>
      </c>
      <c r="G810">
        <v>249</v>
      </c>
    </row>
    <row r="811" spans="1:7" x14ac:dyDescent="0.4">
      <c r="A811" t="s">
        <v>75</v>
      </c>
      <c r="B811">
        <v>2011</v>
      </c>
      <c r="C811" t="s">
        <v>38</v>
      </c>
      <c r="D811" t="s">
        <v>47</v>
      </c>
      <c r="E811" t="s">
        <v>10</v>
      </c>
      <c r="F811" t="s">
        <v>7</v>
      </c>
      <c r="G811">
        <v>168</v>
      </c>
    </row>
    <row r="812" spans="1:7" x14ac:dyDescent="0.4">
      <c r="A812" t="s">
        <v>75</v>
      </c>
      <c r="B812">
        <v>2011</v>
      </c>
      <c r="C812" t="s">
        <v>38</v>
      </c>
      <c r="D812" t="s">
        <v>47</v>
      </c>
      <c r="E812" t="s">
        <v>11</v>
      </c>
      <c r="F812" t="s">
        <v>7</v>
      </c>
      <c r="G812">
        <v>947</v>
      </c>
    </row>
    <row r="813" spans="1:7" x14ac:dyDescent="0.4">
      <c r="A813" t="s">
        <v>75</v>
      </c>
      <c r="B813">
        <v>2011</v>
      </c>
      <c r="C813" t="s">
        <v>38</v>
      </c>
      <c r="D813" t="s">
        <v>47</v>
      </c>
      <c r="E813" t="s">
        <v>12</v>
      </c>
      <c r="F813" t="s">
        <v>7</v>
      </c>
      <c r="G813">
        <v>171</v>
      </c>
    </row>
    <row r="814" spans="1:7" x14ac:dyDescent="0.4">
      <c r="A814" t="s">
        <v>75</v>
      </c>
      <c r="B814">
        <v>2011</v>
      </c>
      <c r="C814" t="s">
        <v>38</v>
      </c>
      <c r="D814" t="s">
        <v>47</v>
      </c>
      <c r="E814" t="s">
        <v>13</v>
      </c>
      <c r="F814" t="s">
        <v>7</v>
      </c>
      <c r="G814">
        <v>2534</v>
      </c>
    </row>
    <row r="815" spans="1:7" x14ac:dyDescent="0.4">
      <c r="A815" t="s">
        <v>75</v>
      </c>
      <c r="B815">
        <v>2011</v>
      </c>
      <c r="C815" t="s">
        <v>38</v>
      </c>
      <c r="D815" t="s">
        <v>47</v>
      </c>
      <c r="E815" t="s">
        <v>14</v>
      </c>
      <c r="F815" t="s">
        <v>7</v>
      </c>
      <c r="G815">
        <v>3011</v>
      </c>
    </row>
    <row r="816" spans="1:7" x14ac:dyDescent="0.4">
      <c r="A816" t="s">
        <v>75</v>
      </c>
      <c r="B816">
        <v>2011</v>
      </c>
      <c r="C816" t="s">
        <v>38</v>
      </c>
      <c r="D816" t="s">
        <v>47</v>
      </c>
      <c r="E816" t="s">
        <v>15</v>
      </c>
      <c r="F816" t="s">
        <v>7</v>
      </c>
      <c r="G816">
        <v>2193</v>
      </c>
    </row>
    <row r="817" spans="1:7" x14ac:dyDescent="0.4">
      <c r="A817" t="s">
        <v>75</v>
      </c>
      <c r="B817">
        <v>2011</v>
      </c>
      <c r="C817" t="s">
        <v>38</v>
      </c>
      <c r="D817" t="s">
        <v>47</v>
      </c>
      <c r="E817" t="s">
        <v>16</v>
      </c>
      <c r="F817" t="s">
        <v>7</v>
      </c>
      <c r="G817">
        <v>1178</v>
      </c>
    </row>
    <row r="818" spans="1:7" x14ac:dyDescent="0.4">
      <c r="A818" t="s">
        <v>75</v>
      </c>
      <c r="B818">
        <v>2011</v>
      </c>
      <c r="C818" t="s">
        <v>38</v>
      </c>
      <c r="D818" t="s">
        <v>47</v>
      </c>
      <c r="E818" t="s">
        <v>17</v>
      </c>
      <c r="F818" t="s">
        <v>7</v>
      </c>
      <c r="G818">
        <v>1156</v>
      </c>
    </row>
    <row r="819" spans="1:7" x14ac:dyDescent="0.4">
      <c r="A819" t="s">
        <v>75</v>
      </c>
      <c r="B819">
        <v>2011</v>
      </c>
      <c r="C819" t="s">
        <v>38</v>
      </c>
      <c r="D819" t="s">
        <v>47</v>
      </c>
      <c r="E819" t="s">
        <v>18</v>
      </c>
      <c r="F819" t="s">
        <v>7</v>
      </c>
      <c r="G819">
        <v>3169</v>
      </c>
    </row>
    <row r="820" spans="1:7" x14ac:dyDescent="0.4">
      <c r="A820" t="s">
        <v>75</v>
      </c>
      <c r="B820">
        <v>2011</v>
      </c>
      <c r="C820" t="s">
        <v>38</v>
      </c>
      <c r="D820" t="s">
        <v>47</v>
      </c>
      <c r="E820" t="s">
        <v>19</v>
      </c>
      <c r="F820" t="s">
        <v>7</v>
      </c>
      <c r="G820">
        <v>1991</v>
      </c>
    </row>
    <row r="821" spans="1:7" x14ac:dyDescent="0.4">
      <c r="A821" t="s">
        <v>75</v>
      </c>
      <c r="B821">
        <v>2011</v>
      </c>
      <c r="C821" t="s">
        <v>38</v>
      </c>
      <c r="D821" t="s">
        <v>47</v>
      </c>
      <c r="E821" t="s">
        <v>20</v>
      </c>
      <c r="F821" t="s">
        <v>7</v>
      </c>
      <c r="G821">
        <v>1651</v>
      </c>
    </row>
    <row r="822" spans="1:7" x14ac:dyDescent="0.4">
      <c r="A822" t="s">
        <v>75</v>
      </c>
      <c r="B822">
        <v>2011</v>
      </c>
      <c r="C822" t="s">
        <v>38</v>
      </c>
      <c r="D822" t="s">
        <v>47</v>
      </c>
      <c r="E822" t="s">
        <v>21</v>
      </c>
      <c r="F822" t="s">
        <v>7</v>
      </c>
      <c r="G822">
        <v>3755</v>
      </c>
    </row>
    <row r="823" spans="1:7" x14ac:dyDescent="0.4">
      <c r="A823" t="s">
        <v>75</v>
      </c>
      <c r="B823">
        <v>2011</v>
      </c>
      <c r="C823" t="s">
        <v>38</v>
      </c>
      <c r="D823" t="s">
        <v>47</v>
      </c>
      <c r="E823" t="s">
        <v>22</v>
      </c>
      <c r="F823" t="s">
        <v>7</v>
      </c>
      <c r="G823">
        <v>1757</v>
      </c>
    </row>
    <row r="824" spans="1:7" x14ac:dyDescent="0.4">
      <c r="A824" t="s">
        <v>75</v>
      </c>
      <c r="B824">
        <v>2011</v>
      </c>
      <c r="C824" t="s">
        <v>38</v>
      </c>
      <c r="D824" t="s">
        <v>47</v>
      </c>
      <c r="E824" t="s">
        <v>23</v>
      </c>
      <c r="F824" t="s">
        <v>7</v>
      </c>
      <c r="G824">
        <v>3377</v>
      </c>
    </row>
    <row r="825" spans="1:7" x14ac:dyDescent="0.4">
      <c r="A825" t="s">
        <v>75</v>
      </c>
      <c r="B825">
        <v>2011</v>
      </c>
      <c r="C825" t="s">
        <v>38</v>
      </c>
      <c r="D825" t="s">
        <v>47</v>
      </c>
      <c r="E825" t="s">
        <v>24</v>
      </c>
      <c r="F825" t="s">
        <v>7</v>
      </c>
      <c r="G825">
        <v>10946</v>
      </c>
    </row>
    <row r="826" spans="1:7" x14ac:dyDescent="0.4">
      <c r="A826" t="s">
        <v>75</v>
      </c>
      <c r="B826">
        <v>2011</v>
      </c>
      <c r="C826" t="s">
        <v>38</v>
      </c>
      <c r="D826" t="s">
        <v>47</v>
      </c>
      <c r="E826" t="s">
        <v>25</v>
      </c>
      <c r="F826" t="s">
        <v>7</v>
      </c>
      <c r="G826">
        <v>4915</v>
      </c>
    </row>
    <row r="827" spans="1:7" x14ac:dyDescent="0.4">
      <c r="A827" t="s">
        <v>75</v>
      </c>
      <c r="B827">
        <v>2011</v>
      </c>
      <c r="C827" t="s">
        <v>38</v>
      </c>
      <c r="D827" t="s">
        <v>47</v>
      </c>
      <c r="E827" t="s">
        <v>26</v>
      </c>
      <c r="F827" t="s">
        <v>7</v>
      </c>
      <c r="G827">
        <v>3832</v>
      </c>
    </row>
    <row r="828" spans="1:7" x14ac:dyDescent="0.4">
      <c r="A828" t="s">
        <v>75</v>
      </c>
      <c r="B828">
        <v>2011</v>
      </c>
      <c r="C828" t="s">
        <v>38</v>
      </c>
      <c r="D828" t="s">
        <v>47</v>
      </c>
      <c r="E828" t="s">
        <v>27</v>
      </c>
      <c r="F828" t="s">
        <v>7</v>
      </c>
      <c r="G828">
        <v>5939</v>
      </c>
    </row>
    <row r="829" spans="1:7" x14ac:dyDescent="0.4">
      <c r="A829" t="s">
        <v>75</v>
      </c>
      <c r="B829">
        <v>2011</v>
      </c>
      <c r="C829" t="s">
        <v>38</v>
      </c>
      <c r="D829" t="s">
        <v>47</v>
      </c>
      <c r="E829" t="s">
        <v>28</v>
      </c>
      <c r="F829" t="s">
        <v>7</v>
      </c>
      <c r="G829">
        <v>2277</v>
      </c>
    </row>
    <row r="830" spans="1:7" x14ac:dyDescent="0.4">
      <c r="A830" t="s">
        <v>75</v>
      </c>
      <c r="B830">
        <v>2011</v>
      </c>
      <c r="C830" t="s">
        <v>38</v>
      </c>
      <c r="D830" t="s">
        <v>47</v>
      </c>
      <c r="E830" t="s">
        <v>29</v>
      </c>
      <c r="F830" t="s">
        <v>7</v>
      </c>
      <c r="G830">
        <v>141</v>
      </c>
    </row>
    <row r="831" spans="1:7" x14ac:dyDescent="0.4">
      <c r="A831" t="s">
        <v>75</v>
      </c>
      <c r="B831">
        <v>2011</v>
      </c>
      <c r="C831" t="s">
        <v>38</v>
      </c>
      <c r="D831" t="s">
        <v>47</v>
      </c>
      <c r="E831" t="s">
        <v>30</v>
      </c>
      <c r="F831" t="s">
        <v>7</v>
      </c>
      <c r="G831">
        <v>5385</v>
      </c>
    </row>
    <row r="832" spans="1:7" x14ac:dyDescent="0.4">
      <c r="A832" t="s">
        <v>75</v>
      </c>
      <c r="B832">
        <v>2011</v>
      </c>
      <c r="C832" t="s">
        <v>38</v>
      </c>
      <c r="D832" t="s">
        <v>47</v>
      </c>
      <c r="E832" t="s">
        <v>31</v>
      </c>
      <c r="F832" t="s">
        <v>7</v>
      </c>
      <c r="G832">
        <v>1093</v>
      </c>
    </row>
    <row r="833" spans="1:7" x14ac:dyDescent="0.4">
      <c r="A833" t="s">
        <v>75</v>
      </c>
      <c r="B833">
        <v>2011</v>
      </c>
      <c r="C833" t="s">
        <v>38</v>
      </c>
      <c r="D833" t="s">
        <v>47</v>
      </c>
      <c r="E833" t="s">
        <v>32</v>
      </c>
      <c r="F833" t="s">
        <v>7</v>
      </c>
      <c r="G833">
        <v>4706</v>
      </c>
    </row>
    <row r="834" spans="1:7" x14ac:dyDescent="0.4">
      <c r="A834" t="s">
        <v>75</v>
      </c>
      <c r="B834">
        <v>2011</v>
      </c>
      <c r="C834" t="s">
        <v>38</v>
      </c>
      <c r="D834" t="s">
        <v>47</v>
      </c>
      <c r="E834" t="s">
        <v>33</v>
      </c>
      <c r="F834" t="s">
        <v>7</v>
      </c>
      <c r="G834">
        <v>2235</v>
      </c>
    </row>
    <row r="835" spans="1:7" x14ac:dyDescent="0.4">
      <c r="A835" t="s">
        <v>75</v>
      </c>
      <c r="B835">
        <v>2011</v>
      </c>
      <c r="C835" t="s">
        <v>38</v>
      </c>
      <c r="D835" t="s">
        <v>47</v>
      </c>
      <c r="E835" t="s">
        <v>34</v>
      </c>
      <c r="F835" t="s">
        <v>7</v>
      </c>
      <c r="G835">
        <v>1585</v>
      </c>
    </row>
    <row r="836" spans="1:7" x14ac:dyDescent="0.4">
      <c r="A836" t="s">
        <v>75</v>
      </c>
      <c r="B836">
        <v>2011</v>
      </c>
      <c r="C836" t="s">
        <v>38</v>
      </c>
      <c r="D836" t="s">
        <v>47</v>
      </c>
      <c r="E836" t="s">
        <v>35</v>
      </c>
      <c r="F836" t="s">
        <v>7</v>
      </c>
      <c r="G836">
        <v>2930</v>
      </c>
    </row>
    <row r="837" spans="1:7" x14ac:dyDescent="0.4">
      <c r="A837" t="s">
        <v>75</v>
      </c>
      <c r="B837">
        <v>2011</v>
      </c>
      <c r="C837" t="s">
        <v>38</v>
      </c>
      <c r="D837" t="s">
        <v>47</v>
      </c>
      <c r="E837" t="s">
        <v>36</v>
      </c>
      <c r="F837" t="s">
        <v>7</v>
      </c>
      <c r="G837">
        <v>3694</v>
      </c>
    </row>
    <row r="838" spans="1:7" x14ac:dyDescent="0.4">
      <c r="A838" t="s">
        <v>75</v>
      </c>
      <c r="B838">
        <v>2011</v>
      </c>
      <c r="C838" t="s">
        <v>38</v>
      </c>
      <c r="D838" t="s">
        <v>47</v>
      </c>
      <c r="E838" t="s">
        <v>37</v>
      </c>
      <c r="F838" t="s">
        <v>7</v>
      </c>
      <c r="G838">
        <v>2248</v>
      </c>
    </row>
    <row r="839" spans="1:7" x14ac:dyDescent="0.4">
      <c r="A839" t="s">
        <v>75</v>
      </c>
      <c r="B839">
        <v>2011</v>
      </c>
      <c r="C839" t="s">
        <v>38</v>
      </c>
      <c r="D839" t="s">
        <v>48</v>
      </c>
      <c r="E839" t="s">
        <v>6</v>
      </c>
      <c r="F839" t="s">
        <v>7</v>
      </c>
      <c r="G839">
        <v>4762</v>
      </c>
    </row>
    <row r="840" spans="1:7" x14ac:dyDescent="0.4">
      <c r="A840" t="s">
        <v>75</v>
      </c>
      <c r="B840">
        <v>2011</v>
      </c>
      <c r="C840" t="s">
        <v>38</v>
      </c>
      <c r="D840" t="s">
        <v>48</v>
      </c>
      <c r="E840" t="s">
        <v>8</v>
      </c>
      <c r="F840" t="s">
        <v>7</v>
      </c>
      <c r="G840">
        <v>133</v>
      </c>
    </row>
    <row r="841" spans="1:7" x14ac:dyDescent="0.4">
      <c r="A841" t="s">
        <v>75</v>
      </c>
      <c r="B841">
        <v>2011</v>
      </c>
      <c r="C841" t="s">
        <v>38</v>
      </c>
      <c r="D841" t="s">
        <v>48</v>
      </c>
      <c r="E841" t="s">
        <v>9</v>
      </c>
      <c r="F841" t="s">
        <v>7</v>
      </c>
      <c r="G841">
        <v>65</v>
      </c>
    </row>
    <row r="842" spans="1:7" x14ac:dyDescent="0.4">
      <c r="A842" t="s">
        <v>75</v>
      </c>
      <c r="B842">
        <v>2011</v>
      </c>
      <c r="C842" t="s">
        <v>38</v>
      </c>
      <c r="D842" t="s">
        <v>48</v>
      </c>
      <c r="E842" t="s">
        <v>10</v>
      </c>
      <c r="F842" t="s">
        <v>7</v>
      </c>
      <c r="G842">
        <v>42</v>
      </c>
    </row>
    <row r="843" spans="1:7" x14ac:dyDescent="0.4">
      <c r="A843" t="s">
        <v>75</v>
      </c>
      <c r="B843">
        <v>2011</v>
      </c>
      <c r="C843" t="s">
        <v>38</v>
      </c>
      <c r="D843" t="s">
        <v>48</v>
      </c>
      <c r="E843" t="s">
        <v>11</v>
      </c>
      <c r="F843" t="s">
        <v>7</v>
      </c>
      <c r="G843">
        <v>35</v>
      </c>
    </row>
    <row r="844" spans="1:7" x14ac:dyDescent="0.4">
      <c r="A844" t="s">
        <v>75</v>
      </c>
      <c r="B844">
        <v>2011</v>
      </c>
      <c r="C844" t="s">
        <v>38</v>
      </c>
      <c r="D844" t="s">
        <v>48</v>
      </c>
      <c r="E844" t="s">
        <v>12</v>
      </c>
      <c r="F844" t="s">
        <v>7</v>
      </c>
      <c r="G844">
        <v>59</v>
      </c>
    </row>
    <row r="845" spans="1:7" x14ac:dyDescent="0.4">
      <c r="A845" t="s">
        <v>75</v>
      </c>
      <c r="B845">
        <v>2011</v>
      </c>
      <c r="C845" t="s">
        <v>38</v>
      </c>
      <c r="D845" t="s">
        <v>48</v>
      </c>
      <c r="E845" t="s">
        <v>13</v>
      </c>
      <c r="F845" t="s">
        <v>7</v>
      </c>
      <c r="G845">
        <v>228</v>
      </c>
    </row>
    <row r="846" spans="1:7" x14ac:dyDescent="0.4">
      <c r="A846" t="s">
        <v>75</v>
      </c>
      <c r="B846">
        <v>2011</v>
      </c>
      <c r="C846" t="s">
        <v>38</v>
      </c>
      <c r="D846" t="s">
        <v>48</v>
      </c>
      <c r="E846" t="s">
        <v>14</v>
      </c>
      <c r="F846" t="s">
        <v>7</v>
      </c>
      <c r="G846">
        <v>237</v>
      </c>
    </row>
    <row r="847" spans="1:7" x14ac:dyDescent="0.4">
      <c r="A847" t="s">
        <v>75</v>
      </c>
      <c r="B847">
        <v>2011</v>
      </c>
      <c r="C847" t="s">
        <v>38</v>
      </c>
      <c r="D847" t="s">
        <v>48</v>
      </c>
      <c r="E847" t="s">
        <v>15</v>
      </c>
      <c r="F847" t="s">
        <v>7</v>
      </c>
      <c r="G847">
        <v>161</v>
      </c>
    </row>
    <row r="848" spans="1:7" x14ac:dyDescent="0.4">
      <c r="A848" t="s">
        <v>75</v>
      </c>
      <c r="B848">
        <v>2011</v>
      </c>
      <c r="C848" t="s">
        <v>38</v>
      </c>
      <c r="D848" t="s">
        <v>48</v>
      </c>
      <c r="E848" t="s">
        <v>16</v>
      </c>
      <c r="F848" t="s">
        <v>7</v>
      </c>
      <c r="G848">
        <v>106</v>
      </c>
    </row>
    <row r="849" spans="1:7" x14ac:dyDescent="0.4">
      <c r="A849" t="s">
        <v>75</v>
      </c>
      <c r="B849">
        <v>2011</v>
      </c>
      <c r="C849" t="s">
        <v>38</v>
      </c>
      <c r="D849" t="s">
        <v>48</v>
      </c>
      <c r="E849" t="s">
        <v>17</v>
      </c>
      <c r="F849" t="s">
        <v>7</v>
      </c>
      <c r="G849">
        <v>154</v>
      </c>
    </row>
    <row r="850" spans="1:7" x14ac:dyDescent="0.4">
      <c r="A850" t="s">
        <v>75</v>
      </c>
      <c r="B850">
        <v>2011</v>
      </c>
      <c r="C850" t="s">
        <v>38</v>
      </c>
      <c r="D850" t="s">
        <v>48</v>
      </c>
      <c r="E850" t="s">
        <v>18</v>
      </c>
      <c r="F850" t="s">
        <v>7</v>
      </c>
      <c r="G850">
        <v>687</v>
      </c>
    </row>
    <row r="851" spans="1:7" x14ac:dyDescent="0.4">
      <c r="A851" t="s">
        <v>75</v>
      </c>
      <c r="B851">
        <v>2011</v>
      </c>
      <c r="C851" t="s">
        <v>38</v>
      </c>
      <c r="D851" t="s">
        <v>48</v>
      </c>
      <c r="E851" t="s">
        <v>19</v>
      </c>
      <c r="F851" t="s">
        <v>7</v>
      </c>
      <c r="G851">
        <v>453</v>
      </c>
    </row>
    <row r="852" spans="1:7" x14ac:dyDescent="0.4">
      <c r="A852" t="s">
        <v>75</v>
      </c>
      <c r="B852">
        <v>2011</v>
      </c>
      <c r="C852" t="s">
        <v>38</v>
      </c>
      <c r="D852" t="s">
        <v>48</v>
      </c>
      <c r="E852" t="s">
        <v>20</v>
      </c>
      <c r="F852" t="s">
        <v>7</v>
      </c>
      <c r="G852">
        <v>134</v>
      </c>
    </row>
    <row r="853" spans="1:7" x14ac:dyDescent="0.4">
      <c r="A853" t="s">
        <v>75</v>
      </c>
      <c r="B853">
        <v>2011</v>
      </c>
      <c r="C853" t="s">
        <v>38</v>
      </c>
      <c r="D853" t="s">
        <v>48</v>
      </c>
      <c r="E853" t="s">
        <v>21</v>
      </c>
      <c r="F853" t="s">
        <v>7</v>
      </c>
      <c r="G853">
        <v>82</v>
      </c>
    </row>
    <row r="854" spans="1:7" x14ac:dyDescent="0.4">
      <c r="A854" t="s">
        <v>75</v>
      </c>
      <c r="B854">
        <v>2011</v>
      </c>
      <c r="C854" t="s">
        <v>38</v>
      </c>
      <c r="D854" t="s">
        <v>48</v>
      </c>
      <c r="E854" t="s">
        <v>22</v>
      </c>
      <c r="F854" t="s">
        <v>7</v>
      </c>
      <c r="G854">
        <v>86</v>
      </c>
    </row>
    <row r="855" spans="1:7" x14ac:dyDescent="0.4">
      <c r="A855" t="s">
        <v>75</v>
      </c>
      <c r="B855">
        <v>2011</v>
      </c>
      <c r="C855" t="s">
        <v>38</v>
      </c>
      <c r="D855" t="s">
        <v>48</v>
      </c>
      <c r="E855" t="s">
        <v>23</v>
      </c>
      <c r="F855" t="s">
        <v>7</v>
      </c>
      <c r="G855">
        <v>83</v>
      </c>
    </row>
    <row r="856" spans="1:7" x14ac:dyDescent="0.4">
      <c r="A856" t="s">
        <v>75</v>
      </c>
      <c r="B856">
        <v>2011</v>
      </c>
      <c r="C856" t="s">
        <v>38</v>
      </c>
      <c r="D856" t="s">
        <v>48</v>
      </c>
      <c r="E856" t="s">
        <v>24</v>
      </c>
      <c r="F856" t="s">
        <v>7</v>
      </c>
      <c r="G856">
        <v>221</v>
      </c>
    </row>
    <row r="857" spans="1:7" x14ac:dyDescent="0.4">
      <c r="A857" t="s">
        <v>75</v>
      </c>
      <c r="B857">
        <v>2011</v>
      </c>
      <c r="C857" t="s">
        <v>38</v>
      </c>
      <c r="D857" t="s">
        <v>48</v>
      </c>
      <c r="E857" t="s">
        <v>25</v>
      </c>
      <c r="F857" t="s">
        <v>7</v>
      </c>
      <c r="G857">
        <v>107</v>
      </c>
    </row>
    <row r="858" spans="1:7" x14ac:dyDescent="0.4">
      <c r="A858" t="s">
        <v>75</v>
      </c>
      <c r="B858">
        <v>2011</v>
      </c>
      <c r="C858" t="s">
        <v>38</v>
      </c>
      <c r="D858" t="s">
        <v>48</v>
      </c>
      <c r="E858" t="s">
        <v>26</v>
      </c>
      <c r="F858" t="s">
        <v>7</v>
      </c>
      <c r="G858">
        <v>133</v>
      </c>
    </row>
    <row r="859" spans="1:7" x14ac:dyDescent="0.4">
      <c r="A859" t="s">
        <v>75</v>
      </c>
      <c r="B859">
        <v>2011</v>
      </c>
      <c r="C859" t="s">
        <v>38</v>
      </c>
      <c r="D859" t="s">
        <v>48</v>
      </c>
      <c r="E859" t="s">
        <v>27</v>
      </c>
      <c r="F859" t="s">
        <v>7</v>
      </c>
      <c r="G859">
        <v>381</v>
      </c>
    </row>
    <row r="860" spans="1:7" x14ac:dyDescent="0.4">
      <c r="A860" t="s">
        <v>75</v>
      </c>
      <c r="B860">
        <v>2011</v>
      </c>
      <c r="C860" t="s">
        <v>38</v>
      </c>
      <c r="D860" t="s">
        <v>48</v>
      </c>
      <c r="E860" t="s">
        <v>28</v>
      </c>
      <c r="F860" t="s">
        <v>7</v>
      </c>
      <c r="G860">
        <v>30</v>
      </c>
    </row>
    <row r="861" spans="1:7" x14ac:dyDescent="0.4">
      <c r="A861" t="s">
        <v>75</v>
      </c>
      <c r="B861">
        <v>2011</v>
      </c>
      <c r="C861" t="s">
        <v>38</v>
      </c>
      <c r="D861" t="s">
        <v>48</v>
      </c>
      <c r="E861" t="s">
        <v>29</v>
      </c>
      <c r="F861" t="s">
        <v>7</v>
      </c>
      <c r="G861">
        <v>27</v>
      </c>
    </row>
    <row r="862" spans="1:7" x14ac:dyDescent="0.4">
      <c r="A862" t="s">
        <v>75</v>
      </c>
      <c r="B862">
        <v>2011</v>
      </c>
      <c r="C862" t="s">
        <v>38</v>
      </c>
      <c r="D862" t="s">
        <v>48</v>
      </c>
      <c r="E862" t="s">
        <v>30</v>
      </c>
      <c r="F862" t="s">
        <v>7</v>
      </c>
      <c r="G862">
        <v>253</v>
      </c>
    </row>
    <row r="863" spans="1:7" x14ac:dyDescent="0.4">
      <c r="A863" t="s">
        <v>75</v>
      </c>
      <c r="B863">
        <v>2011</v>
      </c>
      <c r="C863" t="s">
        <v>38</v>
      </c>
      <c r="D863" t="s">
        <v>48</v>
      </c>
      <c r="E863" t="s">
        <v>31</v>
      </c>
      <c r="F863" t="s">
        <v>7</v>
      </c>
      <c r="G863">
        <v>75</v>
      </c>
    </row>
    <row r="864" spans="1:7" x14ac:dyDescent="0.4">
      <c r="A864" t="s">
        <v>75</v>
      </c>
      <c r="B864">
        <v>2011</v>
      </c>
      <c r="C864" t="s">
        <v>38</v>
      </c>
      <c r="D864" t="s">
        <v>48</v>
      </c>
      <c r="E864" t="s">
        <v>32</v>
      </c>
      <c r="F864" t="s">
        <v>7</v>
      </c>
      <c r="G864">
        <v>221</v>
      </c>
    </row>
    <row r="865" spans="1:7" x14ac:dyDescent="0.4">
      <c r="A865" t="s">
        <v>75</v>
      </c>
      <c r="B865">
        <v>2011</v>
      </c>
      <c r="C865" t="s">
        <v>38</v>
      </c>
      <c r="D865" t="s">
        <v>48</v>
      </c>
      <c r="E865" t="s">
        <v>33</v>
      </c>
      <c r="F865" t="s">
        <v>7</v>
      </c>
      <c r="G865">
        <v>187</v>
      </c>
    </row>
    <row r="866" spans="1:7" x14ac:dyDescent="0.4">
      <c r="A866" t="s">
        <v>75</v>
      </c>
      <c r="B866">
        <v>2011</v>
      </c>
      <c r="C866" t="s">
        <v>38</v>
      </c>
      <c r="D866" t="s">
        <v>48</v>
      </c>
      <c r="E866" t="s">
        <v>34</v>
      </c>
      <c r="F866" t="s">
        <v>7</v>
      </c>
      <c r="G866">
        <v>40</v>
      </c>
    </row>
    <row r="867" spans="1:7" x14ac:dyDescent="0.4">
      <c r="A867" t="s">
        <v>75</v>
      </c>
      <c r="B867">
        <v>2011</v>
      </c>
      <c r="C867" t="s">
        <v>38</v>
      </c>
      <c r="D867" t="s">
        <v>48</v>
      </c>
      <c r="E867" t="s">
        <v>35</v>
      </c>
      <c r="F867" t="s">
        <v>7</v>
      </c>
      <c r="G867">
        <v>113</v>
      </c>
    </row>
    <row r="868" spans="1:7" x14ac:dyDescent="0.4">
      <c r="A868" t="s">
        <v>75</v>
      </c>
      <c r="B868">
        <v>2011</v>
      </c>
      <c r="C868" t="s">
        <v>38</v>
      </c>
      <c r="D868" t="s">
        <v>48</v>
      </c>
      <c r="E868" t="s">
        <v>36</v>
      </c>
      <c r="F868" t="s">
        <v>7</v>
      </c>
      <c r="G868">
        <v>168</v>
      </c>
    </row>
    <row r="869" spans="1:7" x14ac:dyDescent="0.4">
      <c r="A869" t="s">
        <v>75</v>
      </c>
      <c r="B869">
        <v>2011</v>
      </c>
      <c r="C869" t="s">
        <v>38</v>
      </c>
      <c r="D869" t="s">
        <v>48</v>
      </c>
      <c r="E869" t="s">
        <v>37</v>
      </c>
      <c r="F869" t="s">
        <v>7</v>
      </c>
      <c r="G869">
        <v>61</v>
      </c>
    </row>
    <row r="870" spans="1:7" x14ac:dyDescent="0.4">
      <c r="A870" t="s">
        <v>75</v>
      </c>
      <c r="B870">
        <v>2011</v>
      </c>
      <c r="C870" t="s">
        <v>38</v>
      </c>
      <c r="D870" t="s">
        <v>49</v>
      </c>
      <c r="E870" t="s">
        <v>6</v>
      </c>
      <c r="F870" t="s">
        <v>7</v>
      </c>
      <c r="G870">
        <v>126848</v>
      </c>
    </row>
    <row r="871" spans="1:7" x14ac:dyDescent="0.4">
      <c r="A871" t="s">
        <v>75</v>
      </c>
      <c r="B871">
        <v>2011</v>
      </c>
      <c r="C871" t="s">
        <v>38</v>
      </c>
      <c r="D871" t="s">
        <v>49</v>
      </c>
      <c r="E871" t="s">
        <v>8</v>
      </c>
      <c r="F871" t="s">
        <v>7</v>
      </c>
      <c r="G871">
        <v>1708</v>
      </c>
    </row>
    <row r="872" spans="1:7" x14ac:dyDescent="0.4">
      <c r="A872" t="s">
        <v>75</v>
      </c>
      <c r="B872">
        <v>2011</v>
      </c>
      <c r="C872" t="s">
        <v>38</v>
      </c>
      <c r="D872" t="s">
        <v>49</v>
      </c>
      <c r="E872" t="s">
        <v>9</v>
      </c>
      <c r="F872" t="s">
        <v>7</v>
      </c>
      <c r="G872">
        <v>7511</v>
      </c>
    </row>
    <row r="873" spans="1:7" x14ac:dyDescent="0.4">
      <c r="A873" t="s">
        <v>75</v>
      </c>
      <c r="B873">
        <v>2011</v>
      </c>
      <c r="C873" t="s">
        <v>38</v>
      </c>
      <c r="D873" t="s">
        <v>49</v>
      </c>
      <c r="E873" t="s">
        <v>10</v>
      </c>
      <c r="F873" t="s">
        <v>7</v>
      </c>
      <c r="G873">
        <v>3228</v>
      </c>
    </row>
    <row r="874" spans="1:7" x14ac:dyDescent="0.4">
      <c r="A874" t="s">
        <v>75</v>
      </c>
      <c r="B874">
        <v>2011</v>
      </c>
      <c r="C874" t="s">
        <v>38</v>
      </c>
      <c r="D874" t="s">
        <v>49</v>
      </c>
      <c r="E874" t="s">
        <v>11</v>
      </c>
      <c r="F874" t="s">
        <v>7</v>
      </c>
      <c r="G874">
        <v>5701</v>
      </c>
    </row>
    <row r="875" spans="1:7" x14ac:dyDescent="0.4">
      <c r="A875" t="s">
        <v>75</v>
      </c>
      <c r="B875">
        <v>2011</v>
      </c>
      <c r="C875" t="s">
        <v>38</v>
      </c>
      <c r="D875" t="s">
        <v>49</v>
      </c>
      <c r="E875" t="s">
        <v>12</v>
      </c>
      <c r="F875" t="s">
        <v>7</v>
      </c>
      <c r="G875">
        <v>5837</v>
      </c>
    </row>
    <row r="876" spans="1:7" x14ac:dyDescent="0.4">
      <c r="A876" t="s">
        <v>75</v>
      </c>
      <c r="B876">
        <v>2011</v>
      </c>
      <c r="C876" t="s">
        <v>38</v>
      </c>
      <c r="D876" t="s">
        <v>49</v>
      </c>
      <c r="E876" t="s">
        <v>13</v>
      </c>
      <c r="F876" t="s">
        <v>7</v>
      </c>
      <c r="G876">
        <v>6512</v>
      </c>
    </row>
    <row r="877" spans="1:7" x14ac:dyDescent="0.4">
      <c r="A877" t="s">
        <v>75</v>
      </c>
      <c r="B877">
        <v>2011</v>
      </c>
      <c r="C877" t="s">
        <v>38</v>
      </c>
      <c r="D877" t="s">
        <v>49</v>
      </c>
      <c r="E877" t="s">
        <v>14</v>
      </c>
      <c r="F877" t="s">
        <v>7</v>
      </c>
      <c r="G877">
        <v>2821</v>
      </c>
    </row>
    <row r="878" spans="1:7" x14ac:dyDescent="0.4">
      <c r="A878" t="s">
        <v>75</v>
      </c>
      <c r="B878">
        <v>2011</v>
      </c>
      <c r="C878" t="s">
        <v>38</v>
      </c>
      <c r="D878" t="s">
        <v>49</v>
      </c>
      <c r="E878" t="s">
        <v>15</v>
      </c>
      <c r="F878" t="s">
        <v>7</v>
      </c>
      <c r="G878">
        <v>1962</v>
      </c>
    </row>
    <row r="879" spans="1:7" x14ac:dyDescent="0.4">
      <c r="A879" t="s">
        <v>75</v>
      </c>
      <c r="B879">
        <v>2011</v>
      </c>
      <c r="C879" t="s">
        <v>38</v>
      </c>
      <c r="D879" t="s">
        <v>49</v>
      </c>
      <c r="E879" t="s">
        <v>16</v>
      </c>
      <c r="F879" t="s">
        <v>7</v>
      </c>
      <c r="G879">
        <v>1349</v>
      </c>
    </row>
    <row r="880" spans="1:7" x14ac:dyDescent="0.4">
      <c r="A880" t="s">
        <v>75</v>
      </c>
      <c r="B880">
        <v>2011</v>
      </c>
      <c r="C880" t="s">
        <v>38</v>
      </c>
      <c r="D880" t="s">
        <v>49</v>
      </c>
      <c r="E880" t="s">
        <v>17</v>
      </c>
      <c r="F880" t="s">
        <v>7</v>
      </c>
      <c r="G880">
        <v>3425</v>
      </c>
    </row>
    <row r="881" spans="1:7" x14ac:dyDescent="0.4">
      <c r="A881" t="s">
        <v>75</v>
      </c>
      <c r="B881">
        <v>2011</v>
      </c>
      <c r="C881" t="s">
        <v>38</v>
      </c>
      <c r="D881" t="s">
        <v>49</v>
      </c>
      <c r="E881" t="s">
        <v>18</v>
      </c>
      <c r="F881" t="s">
        <v>7</v>
      </c>
      <c r="G881">
        <v>4984</v>
      </c>
    </row>
    <row r="882" spans="1:7" x14ac:dyDescent="0.4">
      <c r="A882" t="s">
        <v>75</v>
      </c>
      <c r="B882">
        <v>2011</v>
      </c>
      <c r="C882" t="s">
        <v>38</v>
      </c>
      <c r="D882" t="s">
        <v>49</v>
      </c>
      <c r="E882" t="s">
        <v>19</v>
      </c>
      <c r="F882" t="s">
        <v>7</v>
      </c>
      <c r="G882">
        <v>2620</v>
      </c>
    </row>
    <row r="883" spans="1:7" x14ac:dyDescent="0.4">
      <c r="A883" t="s">
        <v>75</v>
      </c>
      <c r="B883">
        <v>2011</v>
      </c>
      <c r="C883" t="s">
        <v>38</v>
      </c>
      <c r="D883" t="s">
        <v>49</v>
      </c>
      <c r="E883" t="s">
        <v>20</v>
      </c>
      <c r="F883" t="s">
        <v>7</v>
      </c>
      <c r="G883">
        <v>2748</v>
      </c>
    </row>
    <row r="884" spans="1:7" x14ac:dyDescent="0.4">
      <c r="A884" t="s">
        <v>75</v>
      </c>
      <c r="B884">
        <v>2011</v>
      </c>
      <c r="C884" t="s">
        <v>38</v>
      </c>
      <c r="D884" t="s">
        <v>49</v>
      </c>
      <c r="E884" t="s">
        <v>21</v>
      </c>
      <c r="F884" t="s">
        <v>7</v>
      </c>
      <c r="G884">
        <v>3760</v>
      </c>
    </row>
    <row r="885" spans="1:7" x14ac:dyDescent="0.4">
      <c r="A885" t="s">
        <v>75</v>
      </c>
      <c r="B885">
        <v>2011</v>
      </c>
      <c r="C885" t="s">
        <v>38</v>
      </c>
      <c r="D885" t="s">
        <v>49</v>
      </c>
      <c r="E885" t="s">
        <v>22</v>
      </c>
      <c r="F885" t="s">
        <v>7</v>
      </c>
      <c r="G885">
        <v>3348</v>
      </c>
    </row>
    <row r="886" spans="1:7" x14ac:dyDescent="0.4">
      <c r="A886" t="s">
        <v>75</v>
      </c>
      <c r="B886">
        <v>2011</v>
      </c>
      <c r="C886" t="s">
        <v>38</v>
      </c>
      <c r="D886" t="s">
        <v>49</v>
      </c>
      <c r="E886" t="s">
        <v>23</v>
      </c>
      <c r="F886" t="s">
        <v>7</v>
      </c>
      <c r="G886">
        <v>4254</v>
      </c>
    </row>
    <row r="887" spans="1:7" x14ac:dyDescent="0.4">
      <c r="A887" t="s">
        <v>75</v>
      </c>
      <c r="B887">
        <v>2011</v>
      </c>
      <c r="C887" t="s">
        <v>38</v>
      </c>
      <c r="D887" t="s">
        <v>49</v>
      </c>
      <c r="E887" t="s">
        <v>24</v>
      </c>
      <c r="F887" t="s">
        <v>7</v>
      </c>
      <c r="G887">
        <v>19955</v>
      </c>
    </row>
    <row r="888" spans="1:7" x14ac:dyDescent="0.4">
      <c r="A888" t="s">
        <v>75</v>
      </c>
      <c r="B888">
        <v>2011</v>
      </c>
      <c r="C888" t="s">
        <v>38</v>
      </c>
      <c r="D888" t="s">
        <v>49</v>
      </c>
      <c r="E888" t="s">
        <v>25</v>
      </c>
      <c r="F888" t="s">
        <v>7</v>
      </c>
      <c r="G888">
        <v>3721</v>
      </c>
    </row>
    <row r="889" spans="1:7" x14ac:dyDescent="0.4">
      <c r="A889" t="s">
        <v>75</v>
      </c>
      <c r="B889">
        <v>2011</v>
      </c>
      <c r="C889" t="s">
        <v>38</v>
      </c>
      <c r="D889" t="s">
        <v>49</v>
      </c>
      <c r="E889" t="s">
        <v>26</v>
      </c>
      <c r="F889" t="s">
        <v>7</v>
      </c>
      <c r="G889">
        <v>7054</v>
      </c>
    </row>
    <row r="890" spans="1:7" x14ac:dyDescent="0.4">
      <c r="A890" t="s">
        <v>75</v>
      </c>
      <c r="B890">
        <v>2011</v>
      </c>
      <c r="C890" t="s">
        <v>38</v>
      </c>
      <c r="D890" t="s">
        <v>49</v>
      </c>
      <c r="E890" t="s">
        <v>27</v>
      </c>
      <c r="F890" t="s">
        <v>7</v>
      </c>
      <c r="G890">
        <v>5797</v>
      </c>
    </row>
    <row r="891" spans="1:7" x14ac:dyDescent="0.4">
      <c r="A891" t="s">
        <v>75</v>
      </c>
      <c r="B891">
        <v>2011</v>
      </c>
      <c r="C891" t="s">
        <v>38</v>
      </c>
      <c r="D891" t="s">
        <v>49</v>
      </c>
      <c r="E891" t="s">
        <v>28</v>
      </c>
      <c r="F891" t="s">
        <v>7</v>
      </c>
      <c r="G891">
        <v>4584</v>
      </c>
    </row>
    <row r="892" spans="1:7" x14ac:dyDescent="0.4">
      <c r="A892" t="s">
        <v>75</v>
      </c>
      <c r="B892">
        <v>2011</v>
      </c>
      <c r="C892" t="s">
        <v>38</v>
      </c>
      <c r="D892" t="s">
        <v>49</v>
      </c>
      <c r="E892" t="s">
        <v>29</v>
      </c>
      <c r="F892" t="s">
        <v>7</v>
      </c>
      <c r="G892">
        <v>2589</v>
      </c>
    </row>
    <row r="893" spans="1:7" x14ac:dyDescent="0.4">
      <c r="A893" t="s">
        <v>75</v>
      </c>
      <c r="B893">
        <v>2011</v>
      </c>
      <c r="C893" t="s">
        <v>38</v>
      </c>
      <c r="D893" t="s">
        <v>49</v>
      </c>
      <c r="E893" t="s">
        <v>30</v>
      </c>
      <c r="F893" t="s">
        <v>7</v>
      </c>
      <c r="G893">
        <v>5641</v>
      </c>
    </row>
    <row r="894" spans="1:7" x14ac:dyDescent="0.4">
      <c r="A894" t="s">
        <v>75</v>
      </c>
      <c r="B894">
        <v>2011</v>
      </c>
      <c r="C894" t="s">
        <v>38</v>
      </c>
      <c r="D894" t="s">
        <v>49</v>
      </c>
      <c r="E894" t="s">
        <v>31</v>
      </c>
      <c r="F894" t="s">
        <v>7</v>
      </c>
      <c r="G894">
        <v>697</v>
      </c>
    </row>
    <row r="895" spans="1:7" x14ac:dyDescent="0.4">
      <c r="A895" t="s">
        <v>75</v>
      </c>
      <c r="B895">
        <v>2011</v>
      </c>
      <c r="C895" t="s">
        <v>38</v>
      </c>
      <c r="D895" t="s">
        <v>49</v>
      </c>
      <c r="E895" t="s">
        <v>32</v>
      </c>
      <c r="F895" t="s">
        <v>7</v>
      </c>
      <c r="G895">
        <v>3497</v>
      </c>
    </row>
    <row r="896" spans="1:7" x14ac:dyDescent="0.4">
      <c r="A896" t="s">
        <v>75</v>
      </c>
      <c r="B896">
        <v>2011</v>
      </c>
      <c r="C896" t="s">
        <v>38</v>
      </c>
      <c r="D896" t="s">
        <v>49</v>
      </c>
      <c r="E896" t="s">
        <v>33</v>
      </c>
      <c r="F896" t="s">
        <v>7</v>
      </c>
      <c r="G896">
        <v>1641</v>
      </c>
    </row>
    <row r="897" spans="1:7" x14ac:dyDescent="0.4">
      <c r="A897" t="s">
        <v>75</v>
      </c>
      <c r="B897">
        <v>2011</v>
      </c>
      <c r="C897" t="s">
        <v>38</v>
      </c>
      <c r="D897" t="s">
        <v>49</v>
      </c>
      <c r="E897" t="s">
        <v>34</v>
      </c>
      <c r="F897" t="s">
        <v>7</v>
      </c>
      <c r="G897">
        <v>1810</v>
      </c>
    </row>
    <row r="898" spans="1:7" x14ac:dyDescent="0.4">
      <c r="A898" t="s">
        <v>75</v>
      </c>
      <c r="B898">
        <v>2011</v>
      </c>
      <c r="C898" t="s">
        <v>38</v>
      </c>
      <c r="D898" t="s">
        <v>49</v>
      </c>
      <c r="E898" t="s">
        <v>35</v>
      </c>
      <c r="F898" t="s">
        <v>7</v>
      </c>
      <c r="G898">
        <v>2705</v>
      </c>
    </row>
    <row r="899" spans="1:7" x14ac:dyDescent="0.4">
      <c r="A899" t="s">
        <v>75</v>
      </c>
      <c r="B899">
        <v>2011</v>
      </c>
      <c r="C899" t="s">
        <v>38</v>
      </c>
      <c r="D899" t="s">
        <v>49</v>
      </c>
      <c r="E899" t="s">
        <v>36</v>
      </c>
      <c r="F899" t="s">
        <v>7</v>
      </c>
      <c r="G899">
        <v>3120</v>
      </c>
    </row>
    <row r="900" spans="1:7" x14ac:dyDescent="0.4">
      <c r="A900" t="s">
        <v>75</v>
      </c>
      <c r="B900">
        <v>2011</v>
      </c>
      <c r="C900" t="s">
        <v>38</v>
      </c>
      <c r="D900" t="s">
        <v>49</v>
      </c>
      <c r="E900" t="s">
        <v>37</v>
      </c>
      <c r="F900" t="s">
        <v>7</v>
      </c>
      <c r="G900">
        <v>2269</v>
      </c>
    </row>
    <row r="901" spans="1:7" x14ac:dyDescent="0.4">
      <c r="A901" t="s">
        <v>75</v>
      </c>
      <c r="B901">
        <v>2011</v>
      </c>
      <c r="C901" t="s">
        <v>38</v>
      </c>
      <c r="D901" t="s">
        <v>50</v>
      </c>
      <c r="E901" t="s">
        <v>6</v>
      </c>
      <c r="F901" t="s">
        <v>7</v>
      </c>
      <c r="G901">
        <v>8569</v>
      </c>
    </row>
    <row r="902" spans="1:7" x14ac:dyDescent="0.4">
      <c r="A902" t="s">
        <v>75</v>
      </c>
      <c r="B902">
        <v>2011</v>
      </c>
      <c r="C902" t="s">
        <v>38</v>
      </c>
      <c r="D902" t="s">
        <v>50</v>
      </c>
      <c r="E902" t="s">
        <v>8</v>
      </c>
      <c r="F902" t="s">
        <v>7</v>
      </c>
      <c r="G902">
        <v>53</v>
      </c>
    </row>
    <row r="903" spans="1:7" x14ac:dyDescent="0.4">
      <c r="A903" t="s">
        <v>75</v>
      </c>
      <c r="B903">
        <v>2011</v>
      </c>
      <c r="C903" t="s">
        <v>38</v>
      </c>
      <c r="D903" t="s">
        <v>50</v>
      </c>
      <c r="E903" t="s">
        <v>9</v>
      </c>
      <c r="F903" t="s">
        <v>7</v>
      </c>
      <c r="G903">
        <v>1110</v>
      </c>
    </row>
    <row r="904" spans="1:7" x14ac:dyDescent="0.4">
      <c r="A904" t="s">
        <v>75</v>
      </c>
      <c r="B904">
        <v>2011</v>
      </c>
      <c r="C904" t="s">
        <v>38</v>
      </c>
      <c r="D904" t="s">
        <v>50</v>
      </c>
      <c r="E904" t="s">
        <v>10</v>
      </c>
      <c r="F904" t="s">
        <v>7</v>
      </c>
      <c r="G904">
        <v>529</v>
      </c>
    </row>
    <row r="905" spans="1:7" x14ac:dyDescent="0.4">
      <c r="A905" t="s">
        <v>75</v>
      </c>
      <c r="B905">
        <v>2011</v>
      </c>
      <c r="C905" t="s">
        <v>38</v>
      </c>
      <c r="D905" t="s">
        <v>50</v>
      </c>
      <c r="E905" t="s">
        <v>11</v>
      </c>
      <c r="F905" t="s">
        <v>7</v>
      </c>
      <c r="G905">
        <v>507</v>
      </c>
    </row>
    <row r="906" spans="1:7" x14ac:dyDescent="0.4">
      <c r="A906" t="s">
        <v>75</v>
      </c>
      <c r="B906">
        <v>2011</v>
      </c>
      <c r="C906" t="s">
        <v>38</v>
      </c>
      <c r="D906" t="s">
        <v>50</v>
      </c>
      <c r="E906" t="s">
        <v>12</v>
      </c>
      <c r="F906" t="s">
        <v>7</v>
      </c>
      <c r="G906">
        <v>510</v>
      </c>
    </row>
    <row r="907" spans="1:7" x14ac:dyDescent="0.4">
      <c r="A907" t="s">
        <v>75</v>
      </c>
      <c r="B907">
        <v>2011</v>
      </c>
      <c r="C907" t="s">
        <v>38</v>
      </c>
      <c r="D907" t="s">
        <v>50</v>
      </c>
      <c r="E907" t="s">
        <v>13</v>
      </c>
      <c r="F907" t="s">
        <v>7</v>
      </c>
      <c r="G907">
        <v>389</v>
      </c>
    </row>
    <row r="908" spans="1:7" x14ac:dyDescent="0.4">
      <c r="A908" t="s">
        <v>75</v>
      </c>
      <c r="B908">
        <v>2011</v>
      </c>
      <c r="C908" t="s">
        <v>38</v>
      </c>
      <c r="D908" t="s">
        <v>50</v>
      </c>
      <c r="E908" t="s">
        <v>14</v>
      </c>
      <c r="F908" t="s">
        <v>7</v>
      </c>
      <c r="G908">
        <v>106</v>
      </c>
    </row>
    <row r="909" spans="1:7" x14ac:dyDescent="0.4">
      <c r="A909" t="s">
        <v>75</v>
      </c>
      <c r="B909">
        <v>2011</v>
      </c>
      <c r="C909" t="s">
        <v>38</v>
      </c>
      <c r="D909" t="s">
        <v>50</v>
      </c>
      <c r="E909" t="s">
        <v>15</v>
      </c>
      <c r="F909" t="s">
        <v>7</v>
      </c>
      <c r="G909">
        <v>182</v>
      </c>
    </row>
    <row r="910" spans="1:7" x14ac:dyDescent="0.4">
      <c r="A910" t="s">
        <v>75</v>
      </c>
      <c r="B910">
        <v>2011</v>
      </c>
      <c r="C910" t="s">
        <v>38</v>
      </c>
      <c r="D910" t="s">
        <v>50</v>
      </c>
      <c r="E910" t="s">
        <v>16</v>
      </c>
      <c r="F910" t="s">
        <v>7</v>
      </c>
      <c r="G910">
        <v>67</v>
      </c>
    </row>
    <row r="911" spans="1:7" x14ac:dyDescent="0.4">
      <c r="A911" t="s">
        <v>75</v>
      </c>
      <c r="B911">
        <v>2011</v>
      </c>
      <c r="C911" t="s">
        <v>38</v>
      </c>
      <c r="D911" t="s">
        <v>50</v>
      </c>
      <c r="E911" t="s">
        <v>17</v>
      </c>
      <c r="F911" t="s">
        <v>7</v>
      </c>
      <c r="G911">
        <v>208</v>
      </c>
    </row>
    <row r="912" spans="1:7" x14ac:dyDescent="0.4">
      <c r="A912" t="s">
        <v>75</v>
      </c>
      <c r="B912">
        <v>2011</v>
      </c>
      <c r="C912" t="s">
        <v>38</v>
      </c>
      <c r="D912" t="s">
        <v>50</v>
      </c>
      <c r="E912" t="s">
        <v>18</v>
      </c>
      <c r="F912" t="s">
        <v>7</v>
      </c>
      <c r="G912">
        <v>289</v>
      </c>
    </row>
    <row r="913" spans="1:7" x14ac:dyDescent="0.4">
      <c r="A913" t="s">
        <v>75</v>
      </c>
      <c r="B913">
        <v>2011</v>
      </c>
      <c r="C913" t="s">
        <v>38</v>
      </c>
      <c r="D913" t="s">
        <v>50</v>
      </c>
      <c r="E913" t="s">
        <v>19</v>
      </c>
      <c r="F913" t="s">
        <v>7</v>
      </c>
      <c r="G913">
        <v>197</v>
      </c>
    </row>
    <row r="914" spans="1:7" x14ac:dyDescent="0.4">
      <c r="A914" t="s">
        <v>75</v>
      </c>
      <c r="B914">
        <v>2011</v>
      </c>
      <c r="C914" t="s">
        <v>38</v>
      </c>
      <c r="D914" t="s">
        <v>50</v>
      </c>
      <c r="E914" t="s">
        <v>20</v>
      </c>
      <c r="F914" t="s">
        <v>7</v>
      </c>
      <c r="G914">
        <v>129</v>
      </c>
    </row>
    <row r="915" spans="1:7" x14ac:dyDescent="0.4">
      <c r="A915" t="s">
        <v>75</v>
      </c>
      <c r="B915">
        <v>2011</v>
      </c>
      <c r="C915" t="s">
        <v>38</v>
      </c>
      <c r="D915" t="s">
        <v>50</v>
      </c>
      <c r="E915" t="s">
        <v>21</v>
      </c>
      <c r="F915" t="s">
        <v>7</v>
      </c>
      <c r="G915">
        <v>198</v>
      </c>
    </row>
    <row r="916" spans="1:7" x14ac:dyDescent="0.4">
      <c r="A916" t="s">
        <v>75</v>
      </c>
      <c r="B916">
        <v>2011</v>
      </c>
      <c r="C916" t="s">
        <v>38</v>
      </c>
      <c r="D916" t="s">
        <v>50</v>
      </c>
      <c r="E916" t="s">
        <v>22</v>
      </c>
      <c r="F916" t="s">
        <v>7</v>
      </c>
      <c r="G916">
        <v>271</v>
      </c>
    </row>
    <row r="917" spans="1:7" x14ac:dyDescent="0.4">
      <c r="A917" t="s">
        <v>75</v>
      </c>
      <c r="B917">
        <v>2011</v>
      </c>
      <c r="C917" t="s">
        <v>38</v>
      </c>
      <c r="D917" t="s">
        <v>50</v>
      </c>
      <c r="E917" t="s">
        <v>23</v>
      </c>
      <c r="F917" t="s">
        <v>7</v>
      </c>
      <c r="G917">
        <v>380</v>
      </c>
    </row>
    <row r="918" spans="1:7" x14ac:dyDescent="0.4">
      <c r="A918" t="s">
        <v>75</v>
      </c>
      <c r="B918">
        <v>2011</v>
      </c>
      <c r="C918" t="s">
        <v>38</v>
      </c>
      <c r="D918" t="s">
        <v>50</v>
      </c>
      <c r="E918" t="s">
        <v>24</v>
      </c>
      <c r="F918" t="s">
        <v>7</v>
      </c>
      <c r="G918">
        <v>1154</v>
      </c>
    </row>
    <row r="919" spans="1:7" x14ac:dyDescent="0.4">
      <c r="A919" t="s">
        <v>75</v>
      </c>
      <c r="B919">
        <v>2011</v>
      </c>
      <c r="C919" t="s">
        <v>38</v>
      </c>
      <c r="D919" t="s">
        <v>50</v>
      </c>
      <c r="E919" t="s">
        <v>25</v>
      </c>
      <c r="F919" t="s">
        <v>7</v>
      </c>
      <c r="G919">
        <v>315</v>
      </c>
    </row>
    <row r="920" spans="1:7" x14ac:dyDescent="0.4">
      <c r="A920" t="s">
        <v>75</v>
      </c>
      <c r="B920">
        <v>2011</v>
      </c>
      <c r="C920" t="s">
        <v>38</v>
      </c>
      <c r="D920" t="s">
        <v>50</v>
      </c>
      <c r="E920" t="s">
        <v>26</v>
      </c>
      <c r="F920" t="s">
        <v>7</v>
      </c>
      <c r="G920">
        <v>278</v>
      </c>
    </row>
    <row r="921" spans="1:7" x14ac:dyDescent="0.4">
      <c r="A921" t="s">
        <v>75</v>
      </c>
      <c r="B921">
        <v>2011</v>
      </c>
      <c r="C921" t="s">
        <v>38</v>
      </c>
      <c r="D921" t="s">
        <v>50</v>
      </c>
      <c r="E921" t="s">
        <v>27</v>
      </c>
      <c r="F921" t="s">
        <v>7</v>
      </c>
      <c r="G921">
        <v>194</v>
      </c>
    </row>
    <row r="922" spans="1:7" x14ac:dyDescent="0.4">
      <c r="A922" t="s">
        <v>75</v>
      </c>
      <c r="B922">
        <v>2011</v>
      </c>
      <c r="C922" t="s">
        <v>38</v>
      </c>
      <c r="D922" t="s">
        <v>50</v>
      </c>
      <c r="E922" t="s">
        <v>28</v>
      </c>
      <c r="F922" t="s">
        <v>7</v>
      </c>
      <c r="G922">
        <v>137</v>
      </c>
    </row>
    <row r="923" spans="1:7" x14ac:dyDescent="0.4">
      <c r="A923" t="s">
        <v>75</v>
      </c>
      <c r="B923">
        <v>2011</v>
      </c>
      <c r="C923" t="s">
        <v>38</v>
      </c>
      <c r="D923" t="s">
        <v>50</v>
      </c>
      <c r="E923" t="s">
        <v>29</v>
      </c>
      <c r="F923" t="s">
        <v>7</v>
      </c>
      <c r="G923">
        <v>66</v>
      </c>
    </row>
    <row r="924" spans="1:7" x14ac:dyDescent="0.4">
      <c r="A924" t="s">
        <v>75</v>
      </c>
      <c r="B924">
        <v>2011</v>
      </c>
      <c r="C924" t="s">
        <v>38</v>
      </c>
      <c r="D924" t="s">
        <v>50</v>
      </c>
      <c r="E924" t="s">
        <v>30</v>
      </c>
      <c r="F924" t="s">
        <v>7</v>
      </c>
      <c r="G924">
        <v>279</v>
      </c>
    </row>
    <row r="925" spans="1:7" x14ac:dyDescent="0.4">
      <c r="A925" t="s">
        <v>75</v>
      </c>
      <c r="B925">
        <v>2011</v>
      </c>
      <c r="C925" t="s">
        <v>38</v>
      </c>
      <c r="D925" t="s">
        <v>50</v>
      </c>
      <c r="E925" t="s">
        <v>31</v>
      </c>
      <c r="F925" t="s">
        <v>7</v>
      </c>
      <c r="G925">
        <v>53</v>
      </c>
    </row>
    <row r="926" spans="1:7" x14ac:dyDescent="0.4">
      <c r="A926" t="s">
        <v>75</v>
      </c>
      <c r="B926">
        <v>2011</v>
      </c>
      <c r="C926" t="s">
        <v>38</v>
      </c>
      <c r="D926" t="s">
        <v>50</v>
      </c>
      <c r="E926" t="s">
        <v>32</v>
      </c>
      <c r="F926" t="s">
        <v>7</v>
      </c>
      <c r="G926">
        <v>278</v>
      </c>
    </row>
    <row r="927" spans="1:7" x14ac:dyDescent="0.4">
      <c r="A927" t="s">
        <v>75</v>
      </c>
      <c r="B927">
        <v>2011</v>
      </c>
      <c r="C927" t="s">
        <v>38</v>
      </c>
      <c r="D927" t="s">
        <v>50</v>
      </c>
      <c r="E927" t="s">
        <v>33</v>
      </c>
      <c r="F927" t="s">
        <v>7</v>
      </c>
      <c r="G927">
        <v>142</v>
      </c>
    </row>
    <row r="928" spans="1:7" x14ac:dyDescent="0.4">
      <c r="A928" t="s">
        <v>75</v>
      </c>
      <c r="B928">
        <v>2011</v>
      </c>
      <c r="C928" t="s">
        <v>38</v>
      </c>
      <c r="D928" t="s">
        <v>50</v>
      </c>
      <c r="E928" t="s">
        <v>34</v>
      </c>
      <c r="F928" t="s">
        <v>7</v>
      </c>
      <c r="G928">
        <v>126</v>
      </c>
    </row>
    <row r="929" spans="1:7" x14ac:dyDescent="0.4">
      <c r="A929" t="s">
        <v>75</v>
      </c>
      <c r="B929">
        <v>2011</v>
      </c>
      <c r="C929" t="s">
        <v>38</v>
      </c>
      <c r="D929" t="s">
        <v>50</v>
      </c>
      <c r="E929" t="s">
        <v>35</v>
      </c>
      <c r="F929" t="s">
        <v>7</v>
      </c>
      <c r="G929">
        <v>102</v>
      </c>
    </row>
    <row r="930" spans="1:7" x14ac:dyDescent="0.4">
      <c r="A930" t="s">
        <v>75</v>
      </c>
      <c r="B930">
        <v>2011</v>
      </c>
      <c r="C930" t="s">
        <v>38</v>
      </c>
      <c r="D930" t="s">
        <v>50</v>
      </c>
      <c r="E930" t="s">
        <v>36</v>
      </c>
      <c r="F930" t="s">
        <v>7</v>
      </c>
      <c r="G930">
        <v>243</v>
      </c>
    </row>
    <row r="931" spans="1:7" x14ac:dyDescent="0.4">
      <c r="A931" t="s">
        <v>75</v>
      </c>
      <c r="B931">
        <v>2011</v>
      </c>
      <c r="C931" t="s">
        <v>38</v>
      </c>
      <c r="D931" t="s">
        <v>50</v>
      </c>
      <c r="E931" t="s">
        <v>37</v>
      </c>
      <c r="F931" t="s">
        <v>7</v>
      </c>
      <c r="G931">
        <v>77</v>
      </c>
    </row>
    <row r="932" spans="1:7" x14ac:dyDescent="0.4">
      <c r="A932" t="s">
        <v>75</v>
      </c>
      <c r="B932">
        <v>2011</v>
      </c>
      <c r="C932" t="s">
        <v>38</v>
      </c>
      <c r="D932" t="s">
        <v>51</v>
      </c>
      <c r="E932" t="s">
        <v>6</v>
      </c>
      <c r="F932" t="s">
        <v>7</v>
      </c>
      <c r="G932">
        <v>7734</v>
      </c>
    </row>
    <row r="933" spans="1:7" x14ac:dyDescent="0.4">
      <c r="A933" t="s">
        <v>75</v>
      </c>
      <c r="B933">
        <v>2011</v>
      </c>
      <c r="C933" t="s">
        <v>38</v>
      </c>
      <c r="D933" t="s">
        <v>51</v>
      </c>
      <c r="E933" t="s">
        <v>8</v>
      </c>
      <c r="F933" t="s">
        <v>7</v>
      </c>
      <c r="G933">
        <v>81</v>
      </c>
    </row>
    <row r="934" spans="1:7" x14ac:dyDescent="0.4">
      <c r="A934" t="s">
        <v>75</v>
      </c>
      <c r="B934">
        <v>2011</v>
      </c>
      <c r="C934" t="s">
        <v>38</v>
      </c>
      <c r="D934" t="s">
        <v>51</v>
      </c>
      <c r="E934" t="s">
        <v>9</v>
      </c>
      <c r="F934" t="s">
        <v>7</v>
      </c>
      <c r="G934">
        <v>670</v>
      </c>
    </row>
    <row r="935" spans="1:7" x14ac:dyDescent="0.4">
      <c r="A935" t="s">
        <v>75</v>
      </c>
      <c r="B935">
        <v>2011</v>
      </c>
      <c r="C935" t="s">
        <v>38</v>
      </c>
      <c r="D935" t="s">
        <v>51</v>
      </c>
      <c r="E935" t="s">
        <v>10</v>
      </c>
      <c r="F935" t="s">
        <v>7</v>
      </c>
      <c r="G935">
        <v>155</v>
      </c>
    </row>
    <row r="936" spans="1:7" x14ac:dyDescent="0.4">
      <c r="A936" t="s">
        <v>75</v>
      </c>
      <c r="B936">
        <v>2011</v>
      </c>
      <c r="C936" t="s">
        <v>38</v>
      </c>
      <c r="D936" t="s">
        <v>51</v>
      </c>
      <c r="E936" t="s">
        <v>11</v>
      </c>
      <c r="F936" t="s">
        <v>7</v>
      </c>
      <c r="G936">
        <v>332</v>
      </c>
    </row>
    <row r="937" spans="1:7" x14ac:dyDescent="0.4">
      <c r="A937" t="s">
        <v>75</v>
      </c>
      <c r="B937">
        <v>2011</v>
      </c>
      <c r="C937" t="s">
        <v>38</v>
      </c>
      <c r="D937" t="s">
        <v>51</v>
      </c>
      <c r="E937" t="s">
        <v>12</v>
      </c>
      <c r="F937" t="s">
        <v>7</v>
      </c>
      <c r="G937">
        <v>620</v>
      </c>
    </row>
    <row r="938" spans="1:7" x14ac:dyDescent="0.4">
      <c r="A938" t="s">
        <v>75</v>
      </c>
      <c r="B938">
        <v>2011</v>
      </c>
      <c r="C938" t="s">
        <v>38</v>
      </c>
      <c r="D938" t="s">
        <v>51</v>
      </c>
      <c r="E938" t="s">
        <v>13</v>
      </c>
      <c r="F938" t="s">
        <v>7</v>
      </c>
      <c r="G938">
        <v>394</v>
      </c>
    </row>
    <row r="939" spans="1:7" x14ac:dyDescent="0.4">
      <c r="A939" t="s">
        <v>75</v>
      </c>
      <c r="B939">
        <v>2011</v>
      </c>
      <c r="C939" t="s">
        <v>38</v>
      </c>
      <c r="D939" t="s">
        <v>51</v>
      </c>
      <c r="E939" t="s">
        <v>14</v>
      </c>
      <c r="F939" t="s">
        <v>7</v>
      </c>
      <c r="G939">
        <v>200</v>
      </c>
    </row>
    <row r="940" spans="1:7" x14ac:dyDescent="0.4">
      <c r="A940" t="s">
        <v>75</v>
      </c>
      <c r="B940">
        <v>2011</v>
      </c>
      <c r="C940" t="s">
        <v>38</v>
      </c>
      <c r="D940" t="s">
        <v>51</v>
      </c>
      <c r="E940" t="s">
        <v>15</v>
      </c>
      <c r="F940" t="s">
        <v>7</v>
      </c>
      <c r="G940">
        <v>236</v>
      </c>
    </row>
    <row r="941" spans="1:7" x14ac:dyDescent="0.4">
      <c r="A941" t="s">
        <v>75</v>
      </c>
      <c r="B941">
        <v>2011</v>
      </c>
      <c r="C941" t="s">
        <v>38</v>
      </c>
      <c r="D941" t="s">
        <v>51</v>
      </c>
      <c r="E941" t="s">
        <v>16</v>
      </c>
      <c r="F941" t="s">
        <v>7</v>
      </c>
      <c r="G941">
        <v>54</v>
      </c>
    </row>
    <row r="942" spans="1:7" x14ac:dyDescent="0.4">
      <c r="A942" t="s">
        <v>75</v>
      </c>
      <c r="B942">
        <v>2011</v>
      </c>
      <c r="C942" t="s">
        <v>38</v>
      </c>
      <c r="D942" t="s">
        <v>51</v>
      </c>
      <c r="E942" t="s">
        <v>17</v>
      </c>
      <c r="F942" t="s">
        <v>7</v>
      </c>
      <c r="G942">
        <v>234</v>
      </c>
    </row>
    <row r="943" spans="1:7" x14ac:dyDescent="0.4">
      <c r="A943" t="s">
        <v>75</v>
      </c>
      <c r="B943">
        <v>2011</v>
      </c>
      <c r="C943" t="s">
        <v>38</v>
      </c>
      <c r="D943" t="s">
        <v>51</v>
      </c>
      <c r="E943" t="s">
        <v>18</v>
      </c>
      <c r="F943" t="s">
        <v>7</v>
      </c>
      <c r="G943">
        <v>489</v>
      </c>
    </row>
    <row r="944" spans="1:7" x14ac:dyDescent="0.4">
      <c r="A944" t="s">
        <v>75</v>
      </c>
      <c r="B944">
        <v>2011</v>
      </c>
      <c r="C944" t="s">
        <v>38</v>
      </c>
      <c r="D944" t="s">
        <v>51</v>
      </c>
      <c r="E944" t="s">
        <v>19</v>
      </c>
      <c r="F944" t="s">
        <v>7</v>
      </c>
      <c r="G944">
        <v>210</v>
      </c>
    </row>
    <row r="945" spans="1:7" x14ac:dyDescent="0.4">
      <c r="A945" t="s">
        <v>75</v>
      </c>
      <c r="B945">
        <v>2011</v>
      </c>
      <c r="C945" t="s">
        <v>38</v>
      </c>
      <c r="D945" t="s">
        <v>51</v>
      </c>
      <c r="E945" t="s">
        <v>20</v>
      </c>
      <c r="F945" t="s">
        <v>7</v>
      </c>
      <c r="G945">
        <v>138</v>
      </c>
    </row>
    <row r="946" spans="1:7" x14ac:dyDescent="0.4">
      <c r="A946" t="s">
        <v>75</v>
      </c>
      <c r="B946">
        <v>2011</v>
      </c>
      <c r="C946" t="s">
        <v>38</v>
      </c>
      <c r="D946" t="s">
        <v>51</v>
      </c>
      <c r="E946" t="s">
        <v>21</v>
      </c>
      <c r="F946" t="s">
        <v>7</v>
      </c>
      <c r="G946">
        <v>201</v>
      </c>
    </row>
    <row r="947" spans="1:7" x14ac:dyDescent="0.4">
      <c r="A947" t="s">
        <v>75</v>
      </c>
      <c r="B947">
        <v>2011</v>
      </c>
      <c r="C947" t="s">
        <v>38</v>
      </c>
      <c r="D947" t="s">
        <v>51</v>
      </c>
      <c r="E947" t="s">
        <v>22</v>
      </c>
      <c r="F947" t="s">
        <v>7</v>
      </c>
      <c r="G947">
        <v>264</v>
      </c>
    </row>
    <row r="948" spans="1:7" x14ac:dyDescent="0.4">
      <c r="A948" t="s">
        <v>75</v>
      </c>
      <c r="B948">
        <v>2011</v>
      </c>
      <c r="C948" t="s">
        <v>38</v>
      </c>
      <c r="D948" t="s">
        <v>51</v>
      </c>
      <c r="E948" t="s">
        <v>23</v>
      </c>
      <c r="F948" t="s">
        <v>7</v>
      </c>
      <c r="G948">
        <v>328</v>
      </c>
    </row>
    <row r="949" spans="1:7" x14ac:dyDescent="0.4">
      <c r="A949" t="s">
        <v>75</v>
      </c>
      <c r="B949">
        <v>2011</v>
      </c>
      <c r="C949" t="s">
        <v>38</v>
      </c>
      <c r="D949" t="s">
        <v>51</v>
      </c>
      <c r="E949" t="s">
        <v>24</v>
      </c>
      <c r="F949" t="s">
        <v>7</v>
      </c>
      <c r="G949">
        <v>822</v>
      </c>
    </row>
    <row r="950" spans="1:7" x14ac:dyDescent="0.4">
      <c r="A950" t="s">
        <v>75</v>
      </c>
      <c r="B950">
        <v>2011</v>
      </c>
      <c r="C950" t="s">
        <v>38</v>
      </c>
      <c r="D950" t="s">
        <v>51</v>
      </c>
      <c r="E950" t="s">
        <v>25</v>
      </c>
      <c r="F950" t="s">
        <v>7</v>
      </c>
      <c r="G950">
        <v>192</v>
      </c>
    </row>
    <row r="951" spans="1:7" x14ac:dyDescent="0.4">
      <c r="A951" t="s">
        <v>75</v>
      </c>
      <c r="B951">
        <v>2011</v>
      </c>
      <c r="C951" t="s">
        <v>38</v>
      </c>
      <c r="D951" t="s">
        <v>51</v>
      </c>
      <c r="E951" t="s">
        <v>26</v>
      </c>
      <c r="F951" t="s">
        <v>7</v>
      </c>
      <c r="G951">
        <v>354</v>
      </c>
    </row>
    <row r="952" spans="1:7" x14ac:dyDescent="0.4">
      <c r="A952" t="s">
        <v>75</v>
      </c>
      <c r="B952">
        <v>2011</v>
      </c>
      <c r="C952" t="s">
        <v>38</v>
      </c>
      <c r="D952" t="s">
        <v>51</v>
      </c>
      <c r="E952" t="s">
        <v>27</v>
      </c>
      <c r="F952" t="s">
        <v>7</v>
      </c>
      <c r="G952">
        <v>286</v>
      </c>
    </row>
    <row r="953" spans="1:7" x14ac:dyDescent="0.4">
      <c r="A953" t="s">
        <v>75</v>
      </c>
      <c r="B953">
        <v>2011</v>
      </c>
      <c r="C953" t="s">
        <v>38</v>
      </c>
      <c r="D953" t="s">
        <v>51</v>
      </c>
      <c r="E953" t="s">
        <v>28</v>
      </c>
      <c r="F953" t="s">
        <v>7</v>
      </c>
      <c r="G953">
        <v>126</v>
      </c>
    </row>
    <row r="954" spans="1:7" x14ac:dyDescent="0.4">
      <c r="A954" t="s">
        <v>75</v>
      </c>
      <c r="B954">
        <v>2011</v>
      </c>
      <c r="C954" t="s">
        <v>38</v>
      </c>
      <c r="D954" t="s">
        <v>51</v>
      </c>
      <c r="E954" t="s">
        <v>29</v>
      </c>
      <c r="F954" t="s">
        <v>7</v>
      </c>
      <c r="G954">
        <v>105</v>
      </c>
    </row>
    <row r="955" spans="1:7" x14ac:dyDescent="0.4">
      <c r="A955" t="s">
        <v>75</v>
      </c>
      <c r="B955">
        <v>2011</v>
      </c>
      <c r="C955" t="s">
        <v>38</v>
      </c>
      <c r="D955" t="s">
        <v>51</v>
      </c>
      <c r="E955" t="s">
        <v>30</v>
      </c>
      <c r="F955" t="s">
        <v>7</v>
      </c>
      <c r="G955">
        <v>344</v>
      </c>
    </row>
    <row r="956" spans="1:7" x14ac:dyDescent="0.4">
      <c r="A956" t="s">
        <v>75</v>
      </c>
      <c r="B956">
        <v>2011</v>
      </c>
      <c r="C956" t="s">
        <v>38</v>
      </c>
      <c r="D956" t="s">
        <v>51</v>
      </c>
      <c r="E956" t="s">
        <v>31</v>
      </c>
      <c r="F956" t="s">
        <v>7</v>
      </c>
      <c r="G956">
        <v>69</v>
      </c>
    </row>
    <row r="957" spans="1:7" x14ac:dyDescent="0.4">
      <c r="A957" t="s">
        <v>75</v>
      </c>
      <c r="B957">
        <v>2011</v>
      </c>
      <c r="C957" t="s">
        <v>38</v>
      </c>
      <c r="D957" t="s">
        <v>51</v>
      </c>
      <c r="E957" t="s">
        <v>32</v>
      </c>
      <c r="F957" t="s">
        <v>7</v>
      </c>
      <c r="G957">
        <v>194</v>
      </c>
    </row>
    <row r="958" spans="1:7" x14ac:dyDescent="0.4">
      <c r="A958" t="s">
        <v>75</v>
      </c>
      <c r="B958">
        <v>2011</v>
      </c>
      <c r="C958" t="s">
        <v>38</v>
      </c>
      <c r="D958" t="s">
        <v>51</v>
      </c>
      <c r="E958" t="s">
        <v>33</v>
      </c>
      <c r="F958" t="s">
        <v>7</v>
      </c>
      <c r="G958">
        <v>84</v>
      </c>
    </row>
    <row r="959" spans="1:7" x14ac:dyDescent="0.4">
      <c r="A959" t="s">
        <v>75</v>
      </c>
      <c r="B959">
        <v>2011</v>
      </c>
      <c r="C959" t="s">
        <v>38</v>
      </c>
      <c r="D959" t="s">
        <v>51</v>
      </c>
      <c r="E959" t="s">
        <v>34</v>
      </c>
      <c r="F959" t="s">
        <v>7</v>
      </c>
      <c r="G959">
        <v>89</v>
      </c>
    </row>
    <row r="960" spans="1:7" x14ac:dyDescent="0.4">
      <c r="A960" t="s">
        <v>75</v>
      </c>
      <c r="B960">
        <v>2011</v>
      </c>
      <c r="C960" t="s">
        <v>38</v>
      </c>
      <c r="D960" t="s">
        <v>51</v>
      </c>
      <c r="E960" t="s">
        <v>35</v>
      </c>
      <c r="F960" t="s">
        <v>7</v>
      </c>
      <c r="G960">
        <v>152</v>
      </c>
    </row>
    <row r="961" spans="1:7" x14ac:dyDescent="0.4">
      <c r="A961" t="s">
        <v>75</v>
      </c>
      <c r="B961">
        <v>2011</v>
      </c>
      <c r="C961" t="s">
        <v>38</v>
      </c>
      <c r="D961" t="s">
        <v>51</v>
      </c>
      <c r="E961" t="s">
        <v>36</v>
      </c>
      <c r="F961" t="s">
        <v>7</v>
      </c>
      <c r="G961">
        <v>180</v>
      </c>
    </row>
    <row r="962" spans="1:7" x14ac:dyDescent="0.4">
      <c r="A962" t="s">
        <v>75</v>
      </c>
      <c r="B962">
        <v>2011</v>
      </c>
      <c r="C962" t="s">
        <v>38</v>
      </c>
      <c r="D962" t="s">
        <v>51</v>
      </c>
      <c r="E962" t="s">
        <v>37</v>
      </c>
      <c r="F962" t="s">
        <v>7</v>
      </c>
      <c r="G962">
        <v>131</v>
      </c>
    </row>
    <row r="963" spans="1:7" x14ac:dyDescent="0.4">
      <c r="A963" t="s">
        <v>75</v>
      </c>
      <c r="B963">
        <v>2011</v>
      </c>
      <c r="C963" t="s">
        <v>38</v>
      </c>
      <c r="D963" t="s">
        <v>52</v>
      </c>
      <c r="E963" t="s">
        <v>6</v>
      </c>
      <c r="F963" t="s">
        <v>7</v>
      </c>
      <c r="G963">
        <v>80174</v>
      </c>
    </row>
    <row r="964" spans="1:7" x14ac:dyDescent="0.4">
      <c r="A964" t="s">
        <v>75</v>
      </c>
      <c r="B964">
        <v>2011</v>
      </c>
      <c r="C964" t="s">
        <v>38</v>
      </c>
      <c r="D964" t="s">
        <v>52</v>
      </c>
      <c r="E964" t="s">
        <v>8</v>
      </c>
      <c r="F964" t="s">
        <v>7</v>
      </c>
      <c r="G964">
        <v>1001</v>
      </c>
    </row>
    <row r="965" spans="1:7" x14ac:dyDescent="0.4">
      <c r="A965" t="s">
        <v>75</v>
      </c>
      <c r="B965">
        <v>2011</v>
      </c>
      <c r="C965" t="s">
        <v>38</v>
      </c>
      <c r="D965" t="s">
        <v>52</v>
      </c>
      <c r="E965" t="s">
        <v>9</v>
      </c>
      <c r="F965" t="s">
        <v>7</v>
      </c>
      <c r="G965">
        <v>5740</v>
      </c>
    </row>
    <row r="966" spans="1:7" x14ac:dyDescent="0.4">
      <c r="A966" t="s">
        <v>75</v>
      </c>
      <c r="B966">
        <v>2011</v>
      </c>
      <c r="C966" t="s">
        <v>38</v>
      </c>
      <c r="D966" t="s">
        <v>52</v>
      </c>
      <c r="E966" t="s">
        <v>10</v>
      </c>
      <c r="F966" t="s">
        <v>7</v>
      </c>
      <c r="G966">
        <v>2283</v>
      </c>
    </row>
    <row r="967" spans="1:7" x14ac:dyDescent="0.4">
      <c r="A967" t="s">
        <v>75</v>
      </c>
      <c r="B967">
        <v>2011</v>
      </c>
      <c r="C967" t="s">
        <v>38</v>
      </c>
      <c r="D967" t="s">
        <v>52</v>
      </c>
      <c r="E967" t="s">
        <v>11</v>
      </c>
      <c r="F967" t="s">
        <v>7</v>
      </c>
      <c r="G967">
        <v>4178</v>
      </c>
    </row>
    <row r="968" spans="1:7" x14ac:dyDescent="0.4">
      <c r="A968" t="s">
        <v>75</v>
      </c>
      <c r="B968">
        <v>2011</v>
      </c>
      <c r="C968" t="s">
        <v>38</v>
      </c>
      <c r="D968" t="s">
        <v>52</v>
      </c>
      <c r="E968" t="s">
        <v>12</v>
      </c>
      <c r="F968" t="s">
        <v>7</v>
      </c>
      <c r="G968">
        <v>4388</v>
      </c>
    </row>
    <row r="969" spans="1:7" x14ac:dyDescent="0.4">
      <c r="A969" t="s">
        <v>75</v>
      </c>
      <c r="B969">
        <v>2011</v>
      </c>
      <c r="C969" t="s">
        <v>38</v>
      </c>
      <c r="D969" t="s">
        <v>52</v>
      </c>
      <c r="E969" t="s">
        <v>13</v>
      </c>
      <c r="F969" t="s">
        <v>7</v>
      </c>
      <c r="G969">
        <v>4215</v>
      </c>
    </row>
    <row r="970" spans="1:7" x14ac:dyDescent="0.4">
      <c r="A970" t="s">
        <v>75</v>
      </c>
      <c r="B970">
        <v>2011</v>
      </c>
      <c r="C970" t="s">
        <v>38</v>
      </c>
      <c r="D970" t="s">
        <v>52</v>
      </c>
      <c r="E970" t="s">
        <v>14</v>
      </c>
      <c r="F970" t="s">
        <v>7</v>
      </c>
      <c r="G970">
        <v>1973</v>
      </c>
    </row>
    <row r="971" spans="1:7" x14ac:dyDescent="0.4">
      <c r="A971" t="s">
        <v>75</v>
      </c>
      <c r="B971">
        <v>2011</v>
      </c>
      <c r="C971" t="s">
        <v>38</v>
      </c>
      <c r="D971" t="s">
        <v>52</v>
      </c>
      <c r="E971" t="s">
        <v>15</v>
      </c>
      <c r="F971" t="s">
        <v>7</v>
      </c>
      <c r="G971">
        <v>1526</v>
      </c>
    </row>
    <row r="972" spans="1:7" x14ac:dyDescent="0.4">
      <c r="A972" t="s">
        <v>75</v>
      </c>
      <c r="B972">
        <v>2011</v>
      </c>
      <c r="C972" t="s">
        <v>38</v>
      </c>
      <c r="D972" t="s">
        <v>52</v>
      </c>
      <c r="E972" t="s">
        <v>16</v>
      </c>
      <c r="F972" t="s">
        <v>7</v>
      </c>
      <c r="G972">
        <v>682</v>
      </c>
    </row>
    <row r="973" spans="1:7" x14ac:dyDescent="0.4">
      <c r="A973" t="s">
        <v>75</v>
      </c>
      <c r="B973">
        <v>2011</v>
      </c>
      <c r="C973" t="s">
        <v>38</v>
      </c>
      <c r="D973" t="s">
        <v>52</v>
      </c>
      <c r="E973" t="s">
        <v>17</v>
      </c>
      <c r="F973" t="s">
        <v>7</v>
      </c>
      <c r="G973">
        <v>1947</v>
      </c>
    </row>
    <row r="974" spans="1:7" x14ac:dyDescent="0.4">
      <c r="A974" t="s">
        <v>75</v>
      </c>
      <c r="B974">
        <v>2011</v>
      </c>
      <c r="C974" t="s">
        <v>38</v>
      </c>
      <c r="D974" t="s">
        <v>52</v>
      </c>
      <c r="E974" t="s">
        <v>18</v>
      </c>
      <c r="F974" t="s">
        <v>7</v>
      </c>
      <c r="G974">
        <v>4245</v>
      </c>
    </row>
    <row r="975" spans="1:7" x14ac:dyDescent="0.4">
      <c r="A975" t="s">
        <v>75</v>
      </c>
      <c r="B975">
        <v>2011</v>
      </c>
      <c r="C975" t="s">
        <v>38</v>
      </c>
      <c r="D975" t="s">
        <v>52</v>
      </c>
      <c r="E975" t="s">
        <v>19</v>
      </c>
      <c r="F975" t="s">
        <v>7</v>
      </c>
      <c r="G975">
        <v>1438</v>
      </c>
    </row>
    <row r="976" spans="1:7" x14ac:dyDescent="0.4">
      <c r="A976" t="s">
        <v>75</v>
      </c>
      <c r="B976">
        <v>2011</v>
      </c>
      <c r="C976" t="s">
        <v>38</v>
      </c>
      <c r="D976" t="s">
        <v>52</v>
      </c>
      <c r="E976" t="s">
        <v>20</v>
      </c>
      <c r="F976" t="s">
        <v>7</v>
      </c>
      <c r="G976">
        <v>1576</v>
      </c>
    </row>
    <row r="977" spans="1:7" x14ac:dyDescent="0.4">
      <c r="A977" t="s">
        <v>75</v>
      </c>
      <c r="B977">
        <v>2011</v>
      </c>
      <c r="C977" t="s">
        <v>38</v>
      </c>
      <c r="D977" t="s">
        <v>52</v>
      </c>
      <c r="E977" t="s">
        <v>21</v>
      </c>
      <c r="F977" t="s">
        <v>7</v>
      </c>
      <c r="G977">
        <v>2975</v>
      </c>
    </row>
    <row r="978" spans="1:7" x14ac:dyDescent="0.4">
      <c r="A978" t="s">
        <v>75</v>
      </c>
      <c r="B978">
        <v>2011</v>
      </c>
      <c r="C978" t="s">
        <v>38</v>
      </c>
      <c r="D978" t="s">
        <v>52</v>
      </c>
      <c r="E978" t="s">
        <v>22</v>
      </c>
      <c r="F978" t="s">
        <v>7</v>
      </c>
      <c r="G978">
        <v>2447</v>
      </c>
    </row>
    <row r="979" spans="1:7" x14ac:dyDescent="0.4">
      <c r="A979" t="s">
        <v>75</v>
      </c>
      <c r="B979">
        <v>2011</v>
      </c>
      <c r="C979" t="s">
        <v>38</v>
      </c>
      <c r="D979" t="s">
        <v>52</v>
      </c>
      <c r="E979" t="s">
        <v>23</v>
      </c>
      <c r="F979" t="s">
        <v>7</v>
      </c>
      <c r="G979">
        <v>2186</v>
      </c>
    </row>
    <row r="980" spans="1:7" x14ac:dyDescent="0.4">
      <c r="A980" t="s">
        <v>75</v>
      </c>
      <c r="B980">
        <v>2011</v>
      </c>
      <c r="C980" t="s">
        <v>38</v>
      </c>
      <c r="D980" t="s">
        <v>52</v>
      </c>
      <c r="E980" t="s">
        <v>24</v>
      </c>
      <c r="F980" t="s">
        <v>7</v>
      </c>
      <c r="G980">
        <v>9929</v>
      </c>
    </row>
    <row r="981" spans="1:7" x14ac:dyDescent="0.4">
      <c r="A981" t="s">
        <v>75</v>
      </c>
      <c r="B981">
        <v>2011</v>
      </c>
      <c r="C981" t="s">
        <v>38</v>
      </c>
      <c r="D981" t="s">
        <v>52</v>
      </c>
      <c r="E981" t="s">
        <v>25</v>
      </c>
      <c r="F981" t="s">
        <v>7</v>
      </c>
      <c r="G981">
        <v>2947</v>
      </c>
    </row>
    <row r="982" spans="1:7" x14ac:dyDescent="0.4">
      <c r="A982" t="s">
        <v>75</v>
      </c>
      <c r="B982">
        <v>2011</v>
      </c>
      <c r="C982" t="s">
        <v>38</v>
      </c>
      <c r="D982" t="s">
        <v>52</v>
      </c>
      <c r="E982" t="s">
        <v>26</v>
      </c>
      <c r="F982" t="s">
        <v>7</v>
      </c>
      <c r="G982">
        <v>3303</v>
      </c>
    </row>
    <row r="983" spans="1:7" x14ac:dyDescent="0.4">
      <c r="A983" t="s">
        <v>75</v>
      </c>
      <c r="B983">
        <v>2011</v>
      </c>
      <c r="C983" t="s">
        <v>38</v>
      </c>
      <c r="D983" t="s">
        <v>52</v>
      </c>
      <c r="E983" t="s">
        <v>27</v>
      </c>
      <c r="F983" t="s">
        <v>7</v>
      </c>
      <c r="G983">
        <v>3016</v>
      </c>
    </row>
    <row r="984" spans="1:7" x14ac:dyDescent="0.4">
      <c r="A984" t="s">
        <v>75</v>
      </c>
      <c r="B984">
        <v>2011</v>
      </c>
      <c r="C984" t="s">
        <v>38</v>
      </c>
      <c r="D984" t="s">
        <v>52</v>
      </c>
      <c r="E984" t="s">
        <v>28</v>
      </c>
      <c r="F984" t="s">
        <v>7</v>
      </c>
      <c r="G984">
        <v>1722</v>
      </c>
    </row>
    <row r="985" spans="1:7" x14ac:dyDescent="0.4">
      <c r="A985" t="s">
        <v>75</v>
      </c>
      <c r="B985">
        <v>2011</v>
      </c>
      <c r="C985" t="s">
        <v>38</v>
      </c>
      <c r="D985" t="s">
        <v>52</v>
      </c>
      <c r="E985" t="s">
        <v>29</v>
      </c>
      <c r="F985" t="s">
        <v>7</v>
      </c>
      <c r="G985">
        <v>821</v>
      </c>
    </row>
    <row r="986" spans="1:7" x14ac:dyDescent="0.4">
      <c r="A986" t="s">
        <v>75</v>
      </c>
      <c r="B986">
        <v>2011</v>
      </c>
      <c r="C986" t="s">
        <v>38</v>
      </c>
      <c r="D986" t="s">
        <v>52</v>
      </c>
      <c r="E986" t="s">
        <v>30</v>
      </c>
      <c r="F986" t="s">
        <v>7</v>
      </c>
      <c r="G986">
        <v>3991</v>
      </c>
    </row>
    <row r="987" spans="1:7" x14ac:dyDescent="0.4">
      <c r="A987" t="s">
        <v>75</v>
      </c>
      <c r="B987">
        <v>2011</v>
      </c>
      <c r="C987" t="s">
        <v>38</v>
      </c>
      <c r="D987" t="s">
        <v>52</v>
      </c>
      <c r="E987" t="s">
        <v>31</v>
      </c>
      <c r="F987" t="s">
        <v>7</v>
      </c>
      <c r="G987">
        <v>610</v>
      </c>
    </row>
    <row r="988" spans="1:7" x14ac:dyDescent="0.4">
      <c r="A988" t="s">
        <v>75</v>
      </c>
      <c r="B988">
        <v>2011</v>
      </c>
      <c r="C988" t="s">
        <v>38</v>
      </c>
      <c r="D988" t="s">
        <v>52</v>
      </c>
      <c r="E988" t="s">
        <v>32</v>
      </c>
      <c r="F988" t="s">
        <v>7</v>
      </c>
      <c r="G988">
        <v>2780</v>
      </c>
    </row>
    <row r="989" spans="1:7" x14ac:dyDescent="0.4">
      <c r="A989" t="s">
        <v>75</v>
      </c>
      <c r="B989">
        <v>2011</v>
      </c>
      <c r="C989" t="s">
        <v>38</v>
      </c>
      <c r="D989" t="s">
        <v>52</v>
      </c>
      <c r="E989" t="s">
        <v>33</v>
      </c>
      <c r="F989" t="s">
        <v>7</v>
      </c>
      <c r="G989">
        <v>1262</v>
      </c>
    </row>
    <row r="990" spans="1:7" x14ac:dyDescent="0.4">
      <c r="A990" t="s">
        <v>75</v>
      </c>
      <c r="B990">
        <v>2011</v>
      </c>
      <c r="C990" t="s">
        <v>38</v>
      </c>
      <c r="D990" t="s">
        <v>52</v>
      </c>
      <c r="E990" t="s">
        <v>34</v>
      </c>
      <c r="F990" t="s">
        <v>7</v>
      </c>
      <c r="G990">
        <v>1090</v>
      </c>
    </row>
    <row r="991" spans="1:7" x14ac:dyDescent="0.4">
      <c r="A991" t="s">
        <v>75</v>
      </c>
      <c r="B991">
        <v>2011</v>
      </c>
      <c r="C991" t="s">
        <v>38</v>
      </c>
      <c r="D991" t="s">
        <v>52</v>
      </c>
      <c r="E991" t="s">
        <v>35</v>
      </c>
      <c r="F991" t="s">
        <v>7</v>
      </c>
      <c r="G991">
        <v>1554</v>
      </c>
    </row>
    <row r="992" spans="1:7" x14ac:dyDescent="0.4">
      <c r="A992" t="s">
        <v>75</v>
      </c>
      <c r="B992">
        <v>2011</v>
      </c>
      <c r="C992" t="s">
        <v>38</v>
      </c>
      <c r="D992" t="s">
        <v>52</v>
      </c>
      <c r="E992" t="s">
        <v>36</v>
      </c>
      <c r="F992" t="s">
        <v>7</v>
      </c>
      <c r="G992">
        <v>2948</v>
      </c>
    </row>
    <row r="993" spans="1:7" x14ac:dyDescent="0.4">
      <c r="A993" t="s">
        <v>75</v>
      </c>
      <c r="B993">
        <v>2011</v>
      </c>
      <c r="C993" t="s">
        <v>38</v>
      </c>
      <c r="D993" t="s">
        <v>52</v>
      </c>
      <c r="E993" t="s">
        <v>37</v>
      </c>
      <c r="F993" t="s">
        <v>7</v>
      </c>
      <c r="G993">
        <v>1401</v>
      </c>
    </row>
    <row r="994" spans="1:7" x14ac:dyDescent="0.4">
      <c r="A994" t="s">
        <v>75</v>
      </c>
      <c r="B994">
        <v>2011</v>
      </c>
      <c r="C994" t="s">
        <v>38</v>
      </c>
      <c r="D994" t="s">
        <v>53</v>
      </c>
      <c r="E994" t="s">
        <v>6</v>
      </c>
      <c r="F994" t="s">
        <v>7</v>
      </c>
      <c r="G994">
        <v>134711</v>
      </c>
    </row>
    <row r="995" spans="1:7" x14ac:dyDescent="0.4">
      <c r="A995" t="s">
        <v>75</v>
      </c>
      <c r="B995">
        <v>2011</v>
      </c>
      <c r="C995" t="s">
        <v>38</v>
      </c>
      <c r="D995" t="s">
        <v>53</v>
      </c>
      <c r="E995" t="s">
        <v>8</v>
      </c>
      <c r="F995" t="s">
        <v>7</v>
      </c>
      <c r="G995">
        <v>1702</v>
      </c>
    </row>
    <row r="996" spans="1:7" x14ac:dyDescent="0.4">
      <c r="A996" t="s">
        <v>75</v>
      </c>
      <c r="B996">
        <v>2011</v>
      </c>
      <c r="C996" t="s">
        <v>38</v>
      </c>
      <c r="D996" t="s">
        <v>53</v>
      </c>
      <c r="E996" t="s">
        <v>9</v>
      </c>
      <c r="F996" t="s">
        <v>7</v>
      </c>
      <c r="G996">
        <v>13416</v>
      </c>
    </row>
    <row r="997" spans="1:7" x14ac:dyDescent="0.4">
      <c r="A997" t="s">
        <v>75</v>
      </c>
      <c r="B997">
        <v>2011</v>
      </c>
      <c r="C997" t="s">
        <v>38</v>
      </c>
      <c r="D997" t="s">
        <v>53</v>
      </c>
      <c r="E997" t="s">
        <v>10</v>
      </c>
      <c r="F997" t="s">
        <v>7</v>
      </c>
      <c r="G997">
        <v>5899</v>
      </c>
    </row>
    <row r="998" spans="1:7" x14ac:dyDescent="0.4">
      <c r="A998" t="s">
        <v>75</v>
      </c>
      <c r="B998">
        <v>2011</v>
      </c>
      <c r="C998" t="s">
        <v>38</v>
      </c>
      <c r="D998" t="s">
        <v>53</v>
      </c>
      <c r="E998" t="s">
        <v>11</v>
      </c>
      <c r="F998" t="s">
        <v>7</v>
      </c>
      <c r="G998">
        <v>9385</v>
      </c>
    </row>
    <row r="999" spans="1:7" x14ac:dyDescent="0.4">
      <c r="A999" t="s">
        <v>75</v>
      </c>
      <c r="B999">
        <v>2011</v>
      </c>
      <c r="C999" t="s">
        <v>38</v>
      </c>
      <c r="D999" t="s">
        <v>53</v>
      </c>
      <c r="E999" t="s">
        <v>12</v>
      </c>
      <c r="F999" t="s">
        <v>7</v>
      </c>
      <c r="G999">
        <v>9503</v>
      </c>
    </row>
    <row r="1000" spans="1:7" x14ac:dyDescent="0.4">
      <c r="A1000" t="s">
        <v>75</v>
      </c>
      <c r="B1000">
        <v>2011</v>
      </c>
      <c r="C1000" t="s">
        <v>38</v>
      </c>
      <c r="D1000" t="s">
        <v>53</v>
      </c>
      <c r="E1000" t="s">
        <v>13</v>
      </c>
      <c r="F1000" t="s">
        <v>7</v>
      </c>
      <c r="G1000">
        <v>7319</v>
      </c>
    </row>
    <row r="1001" spans="1:7" x14ac:dyDescent="0.4">
      <c r="A1001" t="s">
        <v>75</v>
      </c>
      <c r="B1001">
        <v>2011</v>
      </c>
      <c r="C1001" t="s">
        <v>38</v>
      </c>
      <c r="D1001" t="s">
        <v>53</v>
      </c>
      <c r="E1001" t="s">
        <v>14</v>
      </c>
      <c r="F1001" t="s">
        <v>7</v>
      </c>
      <c r="G1001">
        <v>2769</v>
      </c>
    </row>
    <row r="1002" spans="1:7" x14ac:dyDescent="0.4">
      <c r="A1002" t="s">
        <v>75</v>
      </c>
      <c r="B1002">
        <v>2011</v>
      </c>
      <c r="C1002" t="s">
        <v>38</v>
      </c>
      <c r="D1002" t="s">
        <v>53</v>
      </c>
      <c r="E1002" t="s">
        <v>15</v>
      </c>
      <c r="F1002" t="s">
        <v>7</v>
      </c>
      <c r="G1002">
        <v>2330</v>
      </c>
    </row>
    <row r="1003" spans="1:7" x14ac:dyDescent="0.4">
      <c r="A1003" t="s">
        <v>75</v>
      </c>
      <c r="B1003">
        <v>2011</v>
      </c>
      <c r="C1003" t="s">
        <v>38</v>
      </c>
      <c r="D1003" t="s">
        <v>53</v>
      </c>
      <c r="E1003" t="s">
        <v>16</v>
      </c>
      <c r="F1003" t="s">
        <v>7</v>
      </c>
      <c r="G1003">
        <v>1048</v>
      </c>
    </row>
    <row r="1004" spans="1:7" x14ac:dyDescent="0.4">
      <c r="A1004" t="s">
        <v>75</v>
      </c>
      <c r="B1004">
        <v>2011</v>
      </c>
      <c r="C1004" t="s">
        <v>38</v>
      </c>
      <c r="D1004" t="s">
        <v>53</v>
      </c>
      <c r="E1004" t="s">
        <v>17</v>
      </c>
      <c r="F1004" t="s">
        <v>7</v>
      </c>
      <c r="G1004">
        <v>3982</v>
      </c>
    </row>
    <row r="1005" spans="1:7" x14ac:dyDescent="0.4">
      <c r="A1005" t="s">
        <v>75</v>
      </c>
      <c r="B1005">
        <v>2011</v>
      </c>
      <c r="C1005" t="s">
        <v>38</v>
      </c>
      <c r="D1005" t="s">
        <v>53</v>
      </c>
      <c r="E1005" t="s">
        <v>18</v>
      </c>
      <c r="F1005" t="s">
        <v>7</v>
      </c>
      <c r="G1005">
        <v>6191</v>
      </c>
    </row>
    <row r="1006" spans="1:7" x14ac:dyDescent="0.4">
      <c r="A1006" t="s">
        <v>75</v>
      </c>
      <c r="B1006">
        <v>2011</v>
      </c>
      <c r="C1006" t="s">
        <v>38</v>
      </c>
      <c r="D1006" t="s">
        <v>53</v>
      </c>
      <c r="E1006" t="s">
        <v>19</v>
      </c>
      <c r="F1006" t="s">
        <v>7</v>
      </c>
      <c r="G1006">
        <v>2145</v>
      </c>
    </row>
    <row r="1007" spans="1:7" x14ac:dyDescent="0.4">
      <c r="A1007" t="s">
        <v>75</v>
      </c>
      <c r="B1007">
        <v>2011</v>
      </c>
      <c r="C1007" t="s">
        <v>38</v>
      </c>
      <c r="D1007" t="s">
        <v>53</v>
      </c>
      <c r="E1007" t="s">
        <v>20</v>
      </c>
      <c r="F1007" t="s">
        <v>7</v>
      </c>
      <c r="G1007">
        <v>2587</v>
      </c>
    </row>
    <row r="1008" spans="1:7" x14ac:dyDescent="0.4">
      <c r="A1008" t="s">
        <v>75</v>
      </c>
      <c r="B1008">
        <v>2011</v>
      </c>
      <c r="C1008" t="s">
        <v>38</v>
      </c>
      <c r="D1008" t="s">
        <v>53</v>
      </c>
      <c r="E1008" t="s">
        <v>21</v>
      </c>
      <c r="F1008" t="s">
        <v>7</v>
      </c>
      <c r="G1008">
        <v>4206</v>
      </c>
    </row>
    <row r="1009" spans="1:7" x14ac:dyDescent="0.4">
      <c r="A1009" t="s">
        <v>75</v>
      </c>
      <c r="B1009">
        <v>2011</v>
      </c>
      <c r="C1009" t="s">
        <v>38</v>
      </c>
      <c r="D1009" t="s">
        <v>53</v>
      </c>
      <c r="E1009" t="s">
        <v>22</v>
      </c>
      <c r="F1009" t="s">
        <v>7</v>
      </c>
      <c r="G1009">
        <v>4217</v>
      </c>
    </row>
    <row r="1010" spans="1:7" x14ac:dyDescent="0.4">
      <c r="A1010" t="s">
        <v>75</v>
      </c>
      <c r="B1010">
        <v>2011</v>
      </c>
      <c r="C1010" t="s">
        <v>38</v>
      </c>
      <c r="D1010" t="s">
        <v>53</v>
      </c>
      <c r="E1010" t="s">
        <v>23</v>
      </c>
      <c r="F1010" t="s">
        <v>7</v>
      </c>
      <c r="G1010">
        <v>2634</v>
      </c>
    </row>
    <row r="1011" spans="1:7" x14ac:dyDescent="0.4">
      <c r="A1011" t="s">
        <v>75</v>
      </c>
      <c r="B1011">
        <v>2011</v>
      </c>
      <c r="C1011" t="s">
        <v>38</v>
      </c>
      <c r="D1011" t="s">
        <v>53</v>
      </c>
      <c r="E1011" t="s">
        <v>24</v>
      </c>
      <c r="F1011" t="s">
        <v>7</v>
      </c>
      <c r="G1011">
        <v>15386</v>
      </c>
    </row>
    <row r="1012" spans="1:7" x14ac:dyDescent="0.4">
      <c r="A1012" t="s">
        <v>75</v>
      </c>
      <c r="B1012">
        <v>2011</v>
      </c>
      <c r="C1012" t="s">
        <v>38</v>
      </c>
      <c r="D1012" t="s">
        <v>53</v>
      </c>
      <c r="E1012" t="s">
        <v>25</v>
      </c>
      <c r="F1012" t="s">
        <v>7</v>
      </c>
      <c r="G1012">
        <v>4084</v>
      </c>
    </row>
    <row r="1013" spans="1:7" x14ac:dyDescent="0.4">
      <c r="A1013" t="s">
        <v>75</v>
      </c>
      <c r="B1013">
        <v>2011</v>
      </c>
      <c r="C1013" t="s">
        <v>38</v>
      </c>
      <c r="D1013" t="s">
        <v>53</v>
      </c>
      <c r="E1013" t="s">
        <v>26</v>
      </c>
      <c r="F1013" t="s">
        <v>7</v>
      </c>
      <c r="G1013">
        <v>5361</v>
      </c>
    </row>
    <row r="1014" spans="1:7" x14ac:dyDescent="0.4">
      <c r="A1014" t="s">
        <v>75</v>
      </c>
      <c r="B1014">
        <v>2011</v>
      </c>
      <c r="C1014" t="s">
        <v>38</v>
      </c>
      <c r="D1014" t="s">
        <v>53</v>
      </c>
      <c r="E1014" t="s">
        <v>27</v>
      </c>
      <c r="F1014" t="s">
        <v>7</v>
      </c>
      <c r="G1014">
        <v>4397</v>
      </c>
    </row>
    <row r="1015" spans="1:7" x14ac:dyDescent="0.4">
      <c r="A1015" t="s">
        <v>75</v>
      </c>
      <c r="B1015">
        <v>2011</v>
      </c>
      <c r="C1015" t="s">
        <v>38</v>
      </c>
      <c r="D1015" t="s">
        <v>53</v>
      </c>
      <c r="E1015" t="s">
        <v>28</v>
      </c>
      <c r="F1015" t="s">
        <v>7</v>
      </c>
      <c r="G1015">
        <v>2766</v>
      </c>
    </row>
    <row r="1016" spans="1:7" x14ac:dyDescent="0.4">
      <c r="A1016" t="s">
        <v>75</v>
      </c>
      <c r="B1016">
        <v>2011</v>
      </c>
      <c r="C1016" t="s">
        <v>38</v>
      </c>
      <c r="D1016" t="s">
        <v>53</v>
      </c>
      <c r="E1016" t="s">
        <v>29</v>
      </c>
      <c r="F1016" t="s">
        <v>7</v>
      </c>
      <c r="G1016">
        <v>2050</v>
      </c>
    </row>
    <row r="1017" spans="1:7" x14ac:dyDescent="0.4">
      <c r="A1017" t="s">
        <v>75</v>
      </c>
      <c r="B1017">
        <v>2011</v>
      </c>
      <c r="C1017" t="s">
        <v>38</v>
      </c>
      <c r="D1017" t="s">
        <v>53</v>
      </c>
      <c r="E1017" t="s">
        <v>30</v>
      </c>
      <c r="F1017" t="s">
        <v>7</v>
      </c>
      <c r="G1017">
        <v>4803</v>
      </c>
    </row>
    <row r="1018" spans="1:7" x14ac:dyDescent="0.4">
      <c r="A1018" t="s">
        <v>75</v>
      </c>
      <c r="B1018">
        <v>2011</v>
      </c>
      <c r="C1018" t="s">
        <v>38</v>
      </c>
      <c r="D1018" t="s">
        <v>53</v>
      </c>
      <c r="E1018" t="s">
        <v>31</v>
      </c>
      <c r="F1018" t="s">
        <v>7</v>
      </c>
      <c r="G1018">
        <v>809</v>
      </c>
    </row>
    <row r="1019" spans="1:7" x14ac:dyDescent="0.4">
      <c r="A1019" t="s">
        <v>75</v>
      </c>
      <c r="B1019">
        <v>2011</v>
      </c>
      <c r="C1019" t="s">
        <v>38</v>
      </c>
      <c r="D1019" t="s">
        <v>53</v>
      </c>
      <c r="E1019" t="s">
        <v>32</v>
      </c>
      <c r="F1019" t="s">
        <v>7</v>
      </c>
      <c r="G1019">
        <v>4024</v>
      </c>
    </row>
    <row r="1020" spans="1:7" x14ac:dyDescent="0.4">
      <c r="A1020" t="s">
        <v>75</v>
      </c>
      <c r="B1020">
        <v>2011</v>
      </c>
      <c r="C1020" t="s">
        <v>38</v>
      </c>
      <c r="D1020" t="s">
        <v>53</v>
      </c>
      <c r="E1020" t="s">
        <v>33</v>
      </c>
      <c r="F1020" t="s">
        <v>7</v>
      </c>
      <c r="G1020">
        <v>1958</v>
      </c>
    </row>
    <row r="1021" spans="1:7" x14ac:dyDescent="0.4">
      <c r="A1021" t="s">
        <v>75</v>
      </c>
      <c r="B1021">
        <v>2011</v>
      </c>
      <c r="C1021" t="s">
        <v>38</v>
      </c>
      <c r="D1021" t="s">
        <v>53</v>
      </c>
      <c r="E1021" t="s">
        <v>34</v>
      </c>
      <c r="F1021" t="s">
        <v>7</v>
      </c>
      <c r="G1021">
        <v>1896</v>
      </c>
    </row>
    <row r="1022" spans="1:7" x14ac:dyDescent="0.4">
      <c r="A1022" t="s">
        <v>75</v>
      </c>
      <c r="B1022">
        <v>2011</v>
      </c>
      <c r="C1022" t="s">
        <v>38</v>
      </c>
      <c r="D1022" t="s">
        <v>53</v>
      </c>
      <c r="E1022" t="s">
        <v>35</v>
      </c>
      <c r="F1022" t="s">
        <v>7</v>
      </c>
      <c r="G1022">
        <v>1977</v>
      </c>
    </row>
    <row r="1023" spans="1:7" x14ac:dyDescent="0.4">
      <c r="A1023" t="s">
        <v>75</v>
      </c>
      <c r="B1023">
        <v>2011</v>
      </c>
      <c r="C1023" t="s">
        <v>38</v>
      </c>
      <c r="D1023" t="s">
        <v>53</v>
      </c>
      <c r="E1023" t="s">
        <v>36</v>
      </c>
      <c r="F1023" t="s">
        <v>7</v>
      </c>
      <c r="G1023">
        <v>4006</v>
      </c>
    </row>
    <row r="1024" spans="1:7" x14ac:dyDescent="0.4">
      <c r="A1024" t="s">
        <v>75</v>
      </c>
      <c r="B1024">
        <v>2011</v>
      </c>
      <c r="C1024" t="s">
        <v>38</v>
      </c>
      <c r="D1024" t="s">
        <v>53</v>
      </c>
      <c r="E1024" t="s">
        <v>37</v>
      </c>
      <c r="F1024" t="s">
        <v>7</v>
      </c>
      <c r="G1024">
        <v>1861</v>
      </c>
    </row>
    <row r="1025" spans="1:7" x14ac:dyDescent="0.4">
      <c r="A1025" t="s">
        <v>75</v>
      </c>
      <c r="B1025">
        <v>2011</v>
      </c>
      <c r="C1025" t="s">
        <v>38</v>
      </c>
      <c r="D1025" t="s">
        <v>54</v>
      </c>
      <c r="E1025" t="s">
        <v>6</v>
      </c>
      <c r="F1025" t="s">
        <v>7</v>
      </c>
      <c r="G1025">
        <v>62509</v>
      </c>
    </row>
    <row r="1026" spans="1:7" x14ac:dyDescent="0.4">
      <c r="A1026" t="s">
        <v>75</v>
      </c>
      <c r="B1026">
        <v>2011</v>
      </c>
      <c r="C1026" t="s">
        <v>38</v>
      </c>
      <c r="D1026" t="s">
        <v>54</v>
      </c>
      <c r="E1026" t="s">
        <v>8</v>
      </c>
      <c r="F1026" t="s">
        <v>7</v>
      </c>
      <c r="G1026">
        <v>553</v>
      </c>
    </row>
    <row r="1027" spans="1:7" x14ac:dyDescent="0.4">
      <c r="A1027" t="s">
        <v>75</v>
      </c>
      <c r="B1027">
        <v>2011</v>
      </c>
      <c r="C1027" t="s">
        <v>38</v>
      </c>
      <c r="D1027" t="s">
        <v>54</v>
      </c>
      <c r="E1027" t="s">
        <v>9</v>
      </c>
      <c r="F1027" t="s">
        <v>7</v>
      </c>
      <c r="G1027">
        <v>9163</v>
      </c>
    </row>
    <row r="1028" spans="1:7" x14ac:dyDescent="0.4">
      <c r="A1028" t="s">
        <v>75</v>
      </c>
      <c r="B1028">
        <v>2011</v>
      </c>
      <c r="C1028" t="s">
        <v>38</v>
      </c>
      <c r="D1028" t="s">
        <v>54</v>
      </c>
      <c r="E1028" t="s">
        <v>10</v>
      </c>
      <c r="F1028" t="s">
        <v>7</v>
      </c>
      <c r="G1028">
        <v>1915</v>
      </c>
    </row>
    <row r="1029" spans="1:7" x14ac:dyDescent="0.4">
      <c r="A1029" t="s">
        <v>75</v>
      </c>
      <c r="B1029">
        <v>2011</v>
      </c>
      <c r="C1029" t="s">
        <v>38</v>
      </c>
      <c r="D1029" t="s">
        <v>54</v>
      </c>
      <c r="E1029" t="s">
        <v>11</v>
      </c>
      <c r="F1029" t="s">
        <v>7</v>
      </c>
      <c r="G1029">
        <v>7287</v>
      </c>
    </row>
    <row r="1030" spans="1:7" x14ac:dyDescent="0.4">
      <c r="A1030" t="s">
        <v>75</v>
      </c>
      <c r="B1030">
        <v>2011</v>
      </c>
      <c r="C1030" t="s">
        <v>38</v>
      </c>
      <c r="D1030" t="s">
        <v>54</v>
      </c>
      <c r="E1030" t="s">
        <v>12</v>
      </c>
      <c r="F1030" t="s">
        <v>7</v>
      </c>
      <c r="G1030">
        <v>5341</v>
      </c>
    </row>
    <row r="1031" spans="1:7" x14ac:dyDescent="0.4">
      <c r="A1031" t="s">
        <v>75</v>
      </c>
      <c r="B1031">
        <v>2011</v>
      </c>
      <c r="C1031" t="s">
        <v>38</v>
      </c>
      <c r="D1031" t="s">
        <v>54</v>
      </c>
      <c r="E1031" t="s">
        <v>13</v>
      </c>
      <c r="F1031" t="s">
        <v>7</v>
      </c>
      <c r="G1031">
        <v>3216</v>
      </c>
    </row>
    <row r="1032" spans="1:7" x14ac:dyDescent="0.4">
      <c r="A1032" t="s">
        <v>75</v>
      </c>
      <c r="B1032">
        <v>2011</v>
      </c>
      <c r="C1032" t="s">
        <v>38</v>
      </c>
      <c r="D1032" t="s">
        <v>54</v>
      </c>
      <c r="E1032" t="s">
        <v>14</v>
      </c>
      <c r="F1032" t="s">
        <v>7</v>
      </c>
      <c r="G1032">
        <v>1023</v>
      </c>
    </row>
    <row r="1033" spans="1:7" x14ac:dyDescent="0.4">
      <c r="A1033" t="s">
        <v>75</v>
      </c>
      <c r="B1033">
        <v>2011</v>
      </c>
      <c r="C1033" t="s">
        <v>38</v>
      </c>
      <c r="D1033" t="s">
        <v>54</v>
      </c>
      <c r="E1033" t="s">
        <v>15</v>
      </c>
      <c r="F1033" t="s">
        <v>7</v>
      </c>
      <c r="G1033">
        <v>1117</v>
      </c>
    </row>
    <row r="1034" spans="1:7" x14ac:dyDescent="0.4">
      <c r="A1034" t="s">
        <v>75</v>
      </c>
      <c r="B1034">
        <v>2011</v>
      </c>
      <c r="C1034" t="s">
        <v>38</v>
      </c>
      <c r="D1034" t="s">
        <v>54</v>
      </c>
      <c r="E1034" t="s">
        <v>16</v>
      </c>
      <c r="F1034" t="s">
        <v>7</v>
      </c>
      <c r="G1034">
        <v>415</v>
      </c>
    </row>
    <row r="1035" spans="1:7" x14ac:dyDescent="0.4">
      <c r="A1035" t="s">
        <v>75</v>
      </c>
      <c r="B1035">
        <v>2011</v>
      </c>
      <c r="C1035" t="s">
        <v>38</v>
      </c>
      <c r="D1035" t="s">
        <v>54</v>
      </c>
      <c r="E1035" t="s">
        <v>17</v>
      </c>
      <c r="F1035" t="s">
        <v>7</v>
      </c>
      <c r="G1035">
        <v>1856</v>
      </c>
    </row>
    <row r="1036" spans="1:7" x14ac:dyDescent="0.4">
      <c r="A1036" t="s">
        <v>75</v>
      </c>
      <c r="B1036">
        <v>2011</v>
      </c>
      <c r="C1036" t="s">
        <v>38</v>
      </c>
      <c r="D1036" t="s">
        <v>54</v>
      </c>
      <c r="E1036" t="s">
        <v>18</v>
      </c>
      <c r="F1036" t="s">
        <v>7</v>
      </c>
      <c r="G1036">
        <v>3452</v>
      </c>
    </row>
    <row r="1037" spans="1:7" x14ac:dyDescent="0.4">
      <c r="A1037" t="s">
        <v>75</v>
      </c>
      <c r="B1037">
        <v>2011</v>
      </c>
      <c r="C1037" t="s">
        <v>38</v>
      </c>
      <c r="D1037" t="s">
        <v>54</v>
      </c>
      <c r="E1037" t="s">
        <v>19</v>
      </c>
      <c r="F1037" t="s">
        <v>7</v>
      </c>
      <c r="G1037">
        <v>741</v>
      </c>
    </row>
    <row r="1038" spans="1:7" x14ac:dyDescent="0.4">
      <c r="A1038" t="s">
        <v>75</v>
      </c>
      <c r="B1038">
        <v>2011</v>
      </c>
      <c r="C1038" t="s">
        <v>38</v>
      </c>
      <c r="D1038" t="s">
        <v>54</v>
      </c>
      <c r="E1038" t="s">
        <v>20</v>
      </c>
      <c r="F1038" t="s">
        <v>7</v>
      </c>
      <c r="G1038">
        <v>987</v>
      </c>
    </row>
    <row r="1039" spans="1:7" x14ac:dyDescent="0.4">
      <c r="A1039" t="s">
        <v>75</v>
      </c>
      <c r="B1039">
        <v>2011</v>
      </c>
      <c r="C1039" t="s">
        <v>38</v>
      </c>
      <c r="D1039" t="s">
        <v>54</v>
      </c>
      <c r="E1039" t="s">
        <v>21</v>
      </c>
      <c r="F1039" t="s">
        <v>7</v>
      </c>
      <c r="G1039">
        <v>1744</v>
      </c>
    </row>
    <row r="1040" spans="1:7" x14ac:dyDescent="0.4">
      <c r="A1040" t="s">
        <v>75</v>
      </c>
      <c r="B1040">
        <v>2011</v>
      </c>
      <c r="C1040" t="s">
        <v>38</v>
      </c>
      <c r="D1040" t="s">
        <v>54</v>
      </c>
      <c r="E1040" t="s">
        <v>22</v>
      </c>
      <c r="F1040" t="s">
        <v>7</v>
      </c>
      <c r="G1040">
        <v>1409</v>
      </c>
    </row>
    <row r="1041" spans="1:7" x14ac:dyDescent="0.4">
      <c r="A1041" t="s">
        <v>75</v>
      </c>
      <c r="B1041">
        <v>2011</v>
      </c>
      <c r="C1041" t="s">
        <v>38</v>
      </c>
      <c r="D1041" t="s">
        <v>54</v>
      </c>
      <c r="E1041" t="s">
        <v>23</v>
      </c>
      <c r="F1041" t="s">
        <v>7</v>
      </c>
      <c r="G1041">
        <v>1710</v>
      </c>
    </row>
    <row r="1042" spans="1:7" x14ac:dyDescent="0.4">
      <c r="A1042" t="s">
        <v>75</v>
      </c>
      <c r="B1042">
        <v>2011</v>
      </c>
      <c r="C1042" t="s">
        <v>38</v>
      </c>
      <c r="D1042" t="s">
        <v>54</v>
      </c>
      <c r="E1042" t="s">
        <v>24</v>
      </c>
      <c r="F1042" t="s">
        <v>7</v>
      </c>
      <c r="G1042">
        <v>6276</v>
      </c>
    </row>
    <row r="1043" spans="1:7" x14ac:dyDescent="0.4">
      <c r="A1043" t="s">
        <v>75</v>
      </c>
      <c r="B1043">
        <v>2011</v>
      </c>
      <c r="C1043" t="s">
        <v>38</v>
      </c>
      <c r="D1043" t="s">
        <v>54</v>
      </c>
      <c r="E1043" t="s">
        <v>25</v>
      </c>
      <c r="F1043" t="s">
        <v>7</v>
      </c>
      <c r="G1043">
        <v>1172</v>
      </c>
    </row>
    <row r="1044" spans="1:7" x14ac:dyDescent="0.4">
      <c r="A1044" t="s">
        <v>75</v>
      </c>
      <c r="B1044">
        <v>2011</v>
      </c>
      <c r="C1044" t="s">
        <v>38</v>
      </c>
      <c r="D1044" t="s">
        <v>54</v>
      </c>
      <c r="E1044" t="s">
        <v>26</v>
      </c>
      <c r="F1044" t="s">
        <v>7</v>
      </c>
      <c r="G1044">
        <v>2451</v>
      </c>
    </row>
    <row r="1045" spans="1:7" x14ac:dyDescent="0.4">
      <c r="A1045" t="s">
        <v>75</v>
      </c>
      <c r="B1045">
        <v>2011</v>
      </c>
      <c r="C1045" t="s">
        <v>38</v>
      </c>
      <c r="D1045" t="s">
        <v>54</v>
      </c>
      <c r="E1045" t="s">
        <v>27</v>
      </c>
      <c r="F1045" t="s">
        <v>7</v>
      </c>
      <c r="G1045">
        <v>1580</v>
      </c>
    </row>
    <row r="1046" spans="1:7" x14ac:dyDescent="0.4">
      <c r="A1046" t="s">
        <v>75</v>
      </c>
      <c r="B1046">
        <v>2011</v>
      </c>
      <c r="C1046" t="s">
        <v>38</v>
      </c>
      <c r="D1046" t="s">
        <v>54</v>
      </c>
      <c r="E1046" t="s">
        <v>28</v>
      </c>
      <c r="F1046" t="s">
        <v>7</v>
      </c>
      <c r="G1046">
        <v>1055</v>
      </c>
    </row>
    <row r="1047" spans="1:7" x14ac:dyDescent="0.4">
      <c r="A1047" t="s">
        <v>75</v>
      </c>
      <c r="B1047">
        <v>2011</v>
      </c>
      <c r="C1047" t="s">
        <v>38</v>
      </c>
      <c r="D1047" t="s">
        <v>54</v>
      </c>
      <c r="E1047" t="s">
        <v>29</v>
      </c>
      <c r="F1047" t="s">
        <v>7</v>
      </c>
      <c r="G1047">
        <v>722</v>
      </c>
    </row>
    <row r="1048" spans="1:7" x14ac:dyDescent="0.4">
      <c r="A1048" t="s">
        <v>75</v>
      </c>
      <c r="B1048">
        <v>2011</v>
      </c>
      <c r="C1048" t="s">
        <v>38</v>
      </c>
      <c r="D1048" t="s">
        <v>54</v>
      </c>
      <c r="E1048" t="s">
        <v>30</v>
      </c>
      <c r="F1048" t="s">
        <v>7</v>
      </c>
      <c r="G1048">
        <v>1747</v>
      </c>
    </row>
    <row r="1049" spans="1:7" x14ac:dyDescent="0.4">
      <c r="A1049" t="s">
        <v>75</v>
      </c>
      <c r="B1049">
        <v>2011</v>
      </c>
      <c r="C1049" t="s">
        <v>38</v>
      </c>
      <c r="D1049" t="s">
        <v>54</v>
      </c>
      <c r="E1049" t="s">
        <v>31</v>
      </c>
      <c r="F1049" t="s">
        <v>7</v>
      </c>
      <c r="G1049">
        <v>268</v>
      </c>
    </row>
    <row r="1050" spans="1:7" x14ac:dyDescent="0.4">
      <c r="A1050" t="s">
        <v>75</v>
      </c>
      <c r="B1050">
        <v>2011</v>
      </c>
      <c r="C1050" t="s">
        <v>38</v>
      </c>
      <c r="D1050" t="s">
        <v>54</v>
      </c>
      <c r="E1050" t="s">
        <v>32</v>
      </c>
      <c r="F1050" t="s">
        <v>7</v>
      </c>
      <c r="G1050">
        <v>1043</v>
      </c>
    </row>
    <row r="1051" spans="1:7" x14ac:dyDescent="0.4">
      <c r="A1051" t="s">
        <v>75</v>
      </c>
      <c r="B1051">
        <v>2011</v>
      </c>
      <c r="C1051" t="s">
        <v>38</v>
      </c>
      <c r="D1051" t="s">
        <v>54</v>
      </c>
      <c r="E1051" t="s">
        <v>33</v>
      </c>
      <c r="F1051" t="s">
        <v>7</v>
      </c>
      <c r="G1051">
        <v>660</v>
      </c>
    </row>
    <row r="1052" spans="1:7" x14ac:dyDescent="0.4">
      <c r="A1052" t="s">
        <v>75</v>
      </c>
      <c r="B1052">
        <v>2011</v>
      </c>
      <c r="C1052" t="s">
        <v>38</v>
      </c>
      <c r="D1052" t="s">
        <v>54</v>
      </c>
      <c r="E1052" t="s">
        <v>34</v>
      </c>
      <c r="F1052" t="s">
        <v>7</v>
      </c>
      <c r="G1052">
        <v>618</v>
      </c>
    </row>
    <row r="1053" spans="1:7" x14ac:dyDescent="0.4">
      <c r="A1053" t="s">
        <v>75</v>
      </c>
      <c r="B1053">
        <v>2011</v>
      </c>
      <c r="C1053" t="s">
        <v>38</v>
      </c>
      <c r="D1053" t="s">
        <v>54</v>
      </c>
      <c r="E1053" t="s">
        <v>35</v>
      </c>
      <c r="F1053" t="s">
        <v>7</v>
      </c>
      <c r="G1053">
        <v>749</v>
      </c>
    </row>
    <row r="1054" spans="1:7" x14ac:dyDescent="0.4">
      <c r="A1054" t="s">
        <v>75</v>
      </c>
      <c r="B1054">
        <v>2011</v>
      </c>
      <c r="C1054" t="s">
        <v>38</v>
      </c>
      <c r="D1054" t="s">
        <v>54</v>
      </c>
      <c r="E1054" t="s">
        <v>36</v>
      </c>
      <c r="F1054" t="s">
        <v>7</v>
      </c>
      <c r="G1054">
        <v>1463</v>
      </c>
    </row>
    <row r="1055" spans="1:7" x14ac:dyDescent="0.4">
      <c r="A1055" t="s">
        <v>75</v>
      </c>
      <c r="B1055">
        <v>2011</v>
      </c>
      <c r="C1055" t="s">
        <v>38</v>
      </c>
      <c r="D1055" t="s">
        <v>54</v>
      </c>
      <c r="E1055" t="s">
        <v>37</v>
      </c>
      <c r="F1055" t="s">
        <v>7</v>
      </c>
      <c r="G1055">
        <v>776</v>
      </c>
    </row>
    <row r="1056" spans="1:7" x14ac:dyDescent="0.4">
      <c r="A1056" t="s">
        <v>75</v>
      </c>
      <c r="B1056">
        <v>2011</v>
      </c>
      <c r="C1056" t="s">
        <v>38</v>
      </c>
      <c r="D1056" t="s">
        <v>55</v>
      </c>
      <c r="E1056" t="s">
        <v>6</v>
      </c>
      <c r="F1056" t="s">
        <v>7</v>
      </c>
      <c r="G1056">
        <v>47988</v>
      </c>
    </row>
    <row r="1057" spans="1:7" x14ac:dyDescent="0.4">
      <c r="A1057" t="s">
        <v>75</v>
      </c>
      <c r="B1057">
        <v>2011</v>
      </c>
      <c r="C1057" t="s">
        <v>38</v>
      </c>
      <c r="D1057" t="s">
        <v>55</v>
      </c>
      <c r="E1057" t="s">
        <v>8</v>
      </c>
      <c r="F1057" t="s">
        <v>7</v>
      </c>
      <c r="G1057">
        <v>482</v>
      </c>
    </row>
    <row r="1058" spans="1:7" x14ac:dyDescent="0.4">
      <c r="A1058" t="s">
        <v>75</v>
      </c>
      <c r="B1058">
        <v>2011</v>
      </c>
      <c r="C1058" t="s">
        <v>38</v>
      </c>
      <c r="D1058" t="s">
        <v>55</v>
      </c>
      <c r="E1058" t="s">
        <v>9</v>
      </c>
      <c r="F1058" t="s">
        <v>7</v>
      </c>
      <c r="G1058">
        <v>7877</v>
      </c>
    </row>
    <row r="1059" spans="1:7" x14ac:dyDescent="0.4">
      <c r="A1059" t="s">
        <v>75</v>
      </c>
      <c r="B1059">
        <v>2011</v>
      </c>
      <c r="C1059" t="s">
        <v>38</v>
      </c>
      <c r="D1059" t="s">
        <v>55</v>
      </c>
      <c r="E1059" t="s">
        <v>10</v>
      </c>
      <c r="F1059" t="s">
        <v>7</v>
      </c>
      <c r="G1059">
        <v>1952</v>
      </c>
    </row>
    <row r="1060" spans="1:7" x14ac:dyDescent="0.4">
      <c r="A1060" t="s">
        <v>75</v>
      </c>
      <c r="B1060">
        <v>2011</v>
      </c>
      <c r="C1060" t="s">
        <v>38</v>
      </c>
      <c r="D1060" t="s">
        <v>55</v>
      </c>
      <c r="E1060" t="s">
        <v>11</v>
      </c>
      <c r="F1060" t="s">
        <v>7</v>
      </c>
      <c r="G1060">
        <v>3069</v>
      </c>
    </row>
    <row r="1061" spans="1:7" x14ac:dyDescent="0.4">
      <c r="A1061" t="s">
        <v>75</v>
      </c>
      <c r="B1061">
        <v>2011</v>
      </c>
      <c r="C1061" t="s">
        <v>38</v>
      </c>
      <c r="D1061" t="s">
        <v>55</v>
      </c>
      <c r="E1061" t="s">
        <v>12</v>
      </c>
      <c r="F1061" t="s">
        <v>7</v>
      </c>
      <c r="G1061">
        <v>2488</v>
      </c>
    </row>
    <row r="1062" spans="1:7" x14ac:dyDescent="0.4">
      <c r="A1062" t="s">
        <v>75</v>
      </c>
      <c r="B1062">
        <v>2011</v>
      </c>
      <c r="C1062" t="s">
        <v>38</v>
      </c>
      <c r="D1062" t="s">
        <v>55</v>
      </c>
      <c r="E1062" t="s">
        <v>13</v>
      </c>
      <c r="F1062" t="s">
        <v>7</v>
      </c>
      <c r="G1062">
        <v>1810</v>
      </c>
    </row>
    <row r="1063" spans="1:7" x14ac:dyDescent="0.4">
      <c r="A1063" t="s">
        <v>75</v>
      </c>
      <c r="B1063">
        <v>2011</v>
      </c>
      <c r="C1063" t="s">
        <v>38</v>
      </c>
      <c r="D1063" t="s">
        <v>55</v>
      </c>
      <c r="E1063" t="s">
        <v>14</v>
      </c>
      <c r="F1063" t="s">
        <v>7</v>
      </c>
      <c r="G1063">
        <v>1076</v>
      </c>
    </row>
    <row r="1064" spans="1:7" x14ac:dyDescent="0.4">
      <c r="A1064" t="s">
        <v>75</v>
      </c>
      <c r="B1064">
        <v>2011</v>
      </c>
      <c r="C1064" t="s">
        <v>38</v>
      </c>
      <c r="D1064" t="s">
        <v>55</v>
      </c>
      <c r="E1064" t="s">
        <v>15</v>
      </c>
      <c r="F1064" t="s">
        <v>7</v>
      </c>
      <c r="G1064">
        <v>611</v>
      </c>
    </row>
    <row r="1065" spans="1:7" x14ac:dyDescent="0.4">
      <c r="A1065" t="s">
        <v>75</v>
      </c>
      <c r="B1065">
        <v>2011</v>
      </c>
      <c r="C1065" t="s">
        <v>38</v>
      </c>
      <c r="D1065" t="s">
        <v>55</v>
      </c>
      <c r="E1065" t="s">
        <v>16</v>
      </c>
      <c r="F1065" t="s">
        <v>7</v>
      </c>
      <c r="G1065">
        <v>219</v>
      </c>
    </row>
    <row r="1066" spans="1:7" x14ac:dyDescent="0.4">
      <c r="A1066" t="s">
        <v>75</v>
      </c>
      <c r="B1066">
        <v>2011</v>
      </c>
      <c r="C1066" t="s">
        <v>38</v>
      </c>
      <c r="D1066" t="s">
        <v>55</v>
      </c>
      <c r="E1066" t="s">
        <v>17</v>
      </c>
      <c r="F1066" t="s">
        <v>7</v>
      </c>
      <c r="G1066">
        <v>1071</v>
      </c>
    </row>
    <row r="1067" spans="1:7" x14ac:dyDescent="0.4">
      <c r="A1067" t="s">
        <v>75</v>
      </c>
      <c r="B1067">
        <v>2011</v>
      </c>
      <c r="C1067" t="s">
        <v>38</v>
      </c>
      <c r="D1067" t="s">
        <v>55</v>
      </c>
      <c r="E1067" t="s">
        <v>18</v>
      </c>
      <c r="F1067" t="s">
        <v>7</v>
      </c>
      <c r="G1067">
        <v>1515</v>
      </c>
    </row>
    <row r="1068" spans="1:7" x14ac:dyDescent="0.4">
      <c r="A1068" t="s">
        <v>75</v>
      </c>
      <c r="B1068">
        <v>2011</v>
      </c>
      <c r="C1068" t="s">
        <v>38</v>
      </c>
      <c r="D1068" t="s">
        <v>55</v>
      </c>
      <c r="E1068" t="s">
        <v>19</v>
      </c>
      <c r="F1068" t="s">
        <v>7</v>
      </c>
      <c r="G1068">
        <v>565</v>
      </c>
    </row>
    <row r="1069" spans="1:7" x14ac:dyDescent="0.4">
      <c r="A1069" t="s">
        <v>75</v>
      </c>
      <c r="B1069">
        <v>2011</v>
      </c>
      <c r="C1069" t="s">
        <v>38</v>
      </c>
      <c r="D1069" t="s">
        <v>55</v>
      </c>
      <c r="E1069" t="s">
        <v>20</v>
      </c>
      <c r="F1069" t="s">
        <v>7</v>
      </c>
      <c r="G1069">
        <v>800</v>
      </c>
    </row>
    <row r="1070" spans="1:7" x14ac:dyDescent="0.4">
      <c r="A1070" t="s">
        <v>75</v>
      </c>
      <c r="B1070">
        <v>2011</v>
      </c>
      <c r="C1070" t="s">
        <v>38</v>
      </c>
      <c r="D1070" t="s">
        <v>55</v>
      </c>
      <c r="E1070" t="s">
        <v>21</v>
      </c>
      <c r="F1070" t="s">
        <v>7</v>
      </c>
      <c r="G1070">
        <v>1458</v>
      </c>
    </row>
    <row r="1071" spans="1:7" x14ac:dyDescent="0.4">
      <c r="A1071" t="s">
        <v>75</v>
      </c>
      <c r="B1071">
        <v>2011</v>
      </c>
      <c r="C1071" t="s">
        <v>38</v>
      </c>
      <c r="D1071" t="s">
        <v>55</v>
      </c>
      <c r="E1071" t="s">
        <v>22</v>
      </c>
      <c r="F1071" t="s">
        <v>7</v>
      </c>
      <c r="G1071">
        <v>1425</v>
      </c>
    </row>
    <row r="1072" spans="1:7" x14ac:dyDescent="0.4">
      <c r="A1072" t="s">
        <v>75</v>
      </c>
      <c r="B1072">
        <v>2011</v>
      </c>
      <c r="C1072" t="s">
        <v>38</v>
      </c>
      <c r="D1072" t="s">
        <v>55</v>
      </c>
      <c r="E1072" t="s">
        <v>23</v>
      </c>
      <c r="F1072" t="s">
        <v>7</v>
      </c>
      <c r="G1072">
        <v>1367</v>
      </c>
    </row>
    <row r="1073" spans="1:7" x14ac:dyDescent="0.4">
      <c r="A1073" t="s">
        <v>75</v>
      </c>
      <c r="B1073">
        <v>2011</v>
      </c>
      <c r="C1073" t="s">
        <v>38</v>
      </c>
      <c r="D1073" t="s">
        <v>55</v>
      </c>
      <c r="E1073" t="s">
        <v>24</v>
      </c>
      <c r="F1073" t="s">
        <v>7</v>
      </c>
      <c r="G1073">
        <v>5068</v>
      </c>
    </row>
    <row r="1074" spans="1:7" x14ac:dyDescent="0.4">
      <c r="A1074" t="s">
        <v>75</v>
      </c>
      <c r="B1074">
        <v>2011</v>
      </c>
      <c r="C1074" t="s">
        <v>38</v>
      </c>
      <c r="D1074" t="s">
        <v>55</v>
      </c>
      <c r="E1074" t="s">
        <v>25</v>
      </c>
      <c r="F1074" t="s">
        <v>7</v>
      </c>
      <c r="G1074">
        <v>2470</v>
      </c>
    </row>
    <row r="1075" spans="1:7" x14ac:dyDescent="0.4">
      <c r="A1075" t="s">
        <v>75</v>
      </c>
      <c r="B1075">
        <v>2011</v>
      </c>
      <c r="C1075" t="s">
        <v>38</v>
      </c>
      <c r="D1075" t="s">
        <v>55</v>
      </c>
      <c r="E1075" t="s">
        <v>26</v>
      </c>
      <c r="F1075" t="s">
        <v>7</v>
      </c>
      <c r="G1075">
        <v>1909</v>
      </c>
    </row>
    <row r="1076" spans="1:7" x14ac:dyDescent="0.4">
      <c r="A1076" t="s">
        <v>75</v>
      </c>
      <c r="B1076">
        <v>2011</v>
      </c>
      <c r="C1076" t="s">
        <v>38</v>
      </c>
      <c r="D1076" t="s">
        <v>55</v>
      </c>
      <c r="E1076" t="s">
        <v>27</v>
      </c>
      <c r="F1076" t="s">
        <v>7</v>
      </c>
      <c r="G1076">
        <v>1113</v>
      </c>
    </row>
    <row r="1077" spans="1:7" x14ac:dyDescent="0.4">
      <c r="A1077" t="s">
        <v>75</v>
      </c>
      <c r="B1077">
        <v>2011</v>
      </c>
      <c r="C1077" t="s">
        <v>38</v>
      </c>
      <c r="D1077" t="s">
        <v>55</v>
      </c>
      <c r="E1077" t="s">
        <v>28</v>
      </c>
      <c r="F1077" t="s">
        <v>7</v>
      </c>
      <c r="G1077">
        <v>1070</v>
      </c>
    </row>
    <row r="1078" spans="1:7" x14ac:dyDescent="0.4">
      <c r="A1078" t="s">
        <v>75</v>
      </c>
      <c r="B1078">
        <v>2011</v>
      </c>
      <c r="C1078" t="s">
        <v>38</v>
      </c>
      <c r="D1078" t="s">
        <v>55</v>
      </c>
      <c r="E1078" t="s">
        <v>29</v>
      </c>
      <c r="F1078" t="s">
        <v>7</v>
      </c>
      <c r="G1078">
        <v>1557</v>
      </c>
    </row>
    <row r="1079" spans="1:7" x14ac:dyDescent="0.4">
      <c r="A1079" t="s">
        <v>75</v>
      </c>
      <c r="B1079">
        <v>2011</v>
      </c>
      <c r="C1079" t="s">
        <v>38</v>
      </c>
      <c r="D1079" t="s">
        <v>55</v>
      </c>
      <c r="E1079" t="s">
        <v>30</v>
      </c>
      <c r="F1079" t="s">
        <v>7</v>
      </c>
      <c r="G1079">
        <v>1560</v>
      </c>
    </row>
    <row r="1080" spans="1:7" x14ac:dyDescent="0.4">
      <c r="A1080" t="s">
        <v>75</v>
      </c>
      <c r="B1080">
        <v>2011</v>
      </c>
      <c r="C1080" t="s">
        <v>38</v>
      </c>
      <c r="D1080" t="s">
        <v>55</v>
      </c>
      <c r="E1080" t="s">
        <v>31</v>
      </c>
      <c r="F1080" t="s">
        <v>7</v>
      </c>
      <c r="G1080">
        <v>302</v>
      </c>
    </row>
    <row r="1081" spans="1:7" x14ac:dyDescent="0.4">
      <c r="A1081" t="s">
        <v>75</v>
      </c>
      <c r="B1081">
        <v>2011</v>
      </c>
      <c r="C1081" t="s">
        <v>38</v>
      </c>
      <c r="D1081" t="s">
        <v>55</v>
      </c>
      <c r="E1081" t="s">
        <v>32</v>
      </c>
      <c r="F1081" t="s">
        <v>7</v>
      </c>
      <c r="G1081">
        <v>1440</v>
      </c>
    </row>
    <row r="1082" spans="1:7" x14ac:dyDescent="0.4">
      <c r="A1082" t="s">
        <v>75</v>
      </c>
      <c r="B1082">
        <v>2011</v>
      </c>
      <c r="C1082" t="s">
        <v>38</v>
      </c>
      <c r="D1082" t="s">
        <v>55</v>
      </c>
      <c r="E1082" t="s">
        <v>33</v>
      </c>
      <c r="F1082" t="s">
        <v>7</v>
      </c>
      <c r="G1082">
        <v>501</v>
      </c>
    </row>
    <row r="1083" spans="1:7" x14ac:dyDescent="0.4">
      <c r="A1083" t="s">
        <v>75</v>
      </c>
      <c r="B1083">
        <v>2011</v>
      </c>
      <c r="C1083" t="s">
        <v>38</v>
      </c>
      <c r="D1083" t="s">
        <v>55</v>
      </c>
      <c r="E1083" t="s">
        <v>34</v>
      </c>
      <c r="F1083" t="s">
        <v>7</v>
      </c>
      <c r="G1083">
        <v>732</v>
      </c>
    </row>
    <row r="1084" spans="1:7" x14ac:dyDescent="0.4">
      <c r="A1084" t="s">
        <v>75</v>
      </c>
      <c r="B1084">
        <v>2011</v>
      </c>
      <c r="C1084" t="s">
        <v>38</v>
      </c>
      <c r="D1084" t="s">
        <v>55</v>
      </c>
      <c r="E1084" t="s">
        <v>35</v>
      </c>
      <c r="F1084" t="s">
        <v>7</v>
      </c>
      <c r="G1084">
        <v>560</v>
      </c>
    </row>
    <row r="1085" spans="1:7" x14ac:dyDescent="0.4">
      <c r="A1085" t="s">
        <v>75</v>
      </c>
      <c r="B1085">
        <v>2011</v>
      </c>
      <c r="C1085" t="s">
        <v>38</v>
      </c>
      <c r="D1085" t="s">
        <v>55</v>
      </c>
      <c r="E1085" t="s">
        <v>36</v>
      </c>
      <c r="F1085" t="s">
        <v>7</v>
      </c>
      <c r="G1085">
        <v>1518</v>
      </c>
    </row>
    <row r="1086" spans="1:7" x14ac:dyDescent="0.4">
      <c r="A1086" t="s">
        <v>75</v>
      </c>
      <c r="B1086">
        <v>2011</v>
      </c>
      <c r="C1086" t="s">
        <v>38</v>
      </c>
      <c r="D1086" t="s">
        <v>55</v>
      </c>
      <c r="E1086" t="s">
        <v>37</v>
      </c>
      <c r="F1086" t="s">
        <v>7</v>
      </c>
      <c r="G1086">
        <v>403</v>
      </c>
    </row>
    <row r="1087" spans="1:7" x14ac:dyDescent="0.4">
      <c r="A1087" t="s">
        <v>75</v>
      </c>
      <c r="B1087">
        <v>2011</v>
      </c>
      <c r="C1087" t="s">
        <v>38</v>
      </c>
      <c r="D1087" t="s">
        <v>56</v>
      </c>
      <c r="E1087" t="s">
        <v>6</v>
      </c>
      <c r="F1087" t="s">
        <v>7</v>
      </c>
      <c r="G1087">
        <v>45760</v>
      </c>
    </row>
    <row r="1088" spans="1:7" x14ac:dyDescent="0.4">
      <c r="A1088" t="s">
        <v>75</v>
      </c>
      <c r="B1088">
        <v>2011</v>
      </c>
      <c r="C1088" t="s">
        <v>38</v>
      </c>
      <c r="D1088" t="s">
        <v>56</v>
      </c>
      <c r="E1088" t="s">
        <v>8</v>
      </c>
      <c r="F1088" t="s">
        <v>7</v>
      </c>
      <c r="G1088">
        <v>267</v>
      </c>
    </row>
    <row r="1089" spans="1:7" x14ac:dyDescent="0.4">
      <c r="A1089" t="s">
        <v>75</v>
      </c>
      <c r="B1089">
        <v>2011</v>
      </c>
      <c r="C1089" t="s">
        <v>38</v>
      </c>
      <c r="D1089" t="s">
        <v>56</v>
      </c>
      <c r="E1089" t="s">
        <v>9</v>
      </c>
      <c r="F1089" t="s">
        <v>7</v>
      </c>
      <c r="G1089">
        <v>10273</v>
      </c>
    </row>
    <row r="1090" spans="1:7" x14ac:dyDescent="0.4">
      <c r="A1090" t="s">
        <v>75</v>
      </c>
      <c r="B1090">
        <v>2011</v>
      </c>
      <c r="C1090" t="s">
        <v>38</v>
      </c>
      <c r="D1090" t="s">
        <v>56</v>
      </c>
      <c r="E1090" t="s">
        <v>10</v>
      </c>
      <c r="F1090" t="s">
        <v>7</v>
      </c>
      <c r="G1090">
        <v>4895</v>
      </c>
    </row>
    <row r="1091" spans="1:7" x14ac:dyDescent="0.4">
      <c r="A1091" t="s">
        <v>75</v>
      </c>
      <c r="B1091">
        <v>2011</v>
      </c>
      <c r="C1091" t="s">
        <v>38</v>
      </c>
      <c r="D1091" t="s">
        <v>56</v>
      </c>
      <c r="E1091" t="s">
        <v>11</v>
      </c>
      <c r="F1091" t="s">
        <v>7</v>
      </c>
      <c r="G1091">
        <v>4629</v>
      </c>
    </row>
    <row r="1092" spans="1:7" x14ac:dyDescent="0.4">
      <c r="A1092" t="s">
        <v>75</v>
      </c>
      <c r="B1092">
        <v>2011</v>
      </c>
      <c r="C1092" t="s">
        <v>38</v>
      </c>
      <c r="D1092" t="s">
        <v>56</v>
      </c>
      <c r="E1092" t="s">
        <v>12</v>
      </c>
      <c r="F1092" t="s">
        <v>7</v>
      </c>
      <c r="G1092">
        <v>3284</v>
      </c>
    </row>
    <row r="1093" spans="1:7" x14ac:dyDescent="0.4">
      <c r="A1093" t="s">
        <v>75</v>
      </c>
      <c r="B1093">
        <v>2011</v>
      </c>
      <c r="C1093" t="s">
        <v>38</v>
      </c>
      <c r="D1093" t="s">
        <v>56</v>
      </c>
      <c r="E1093" t="s">
        <v>13</v>
      </c>
      <c r="F1093" t="s">
        <v>7</v>
      </c>
      <c r="G1093">
        <v>2195</v>
      </c>
    </row>
    <row r="1094" spans="1:7" x14ac:dyDescent="0.4">
      <c r="A1094" t="s">
        <v>75</v>
      </c>
      <c r="B1094">
        <v>2011</v>
      </c>
      <c r="C1094" t="s">
        <v>38</v>
      </c>
      <c r="D1094" t="s">
        <v>56</v>
      </c>
      <c r="E1094" t="s">
        <v>14</v>
      </c>
      <c r="F1094" t="s">
        <v>7</v>
      </c>
      <c r="G1094">
        <v>398</v>
      </c>
    </row>
    <row r="1095" spans="1:7" x14ac:dyDescent="0.4">
      <c r="A1095" t="s">
        <v>75</v>
      </c>
      <c r="B1095">
        <v>2011</v>
      </c>
      <c r="C1095" t="s">
        <v>38</v>
      </c>
      <c r="D1095" t="s">
        <v>56</v>
      </c>
      <c r="E1095" t="s">
        <v>15</v>
      </c>
      <c r="F1095" t="s">
        <v>7</v>
      </c>
      <c r="G1095">
        <v>431</v>
      </c>
    </row>
    <row r="1096" spans="1:7" x14ac:dyDescent="0.4">
      <c r="A1096" t="s">
        <v>75</v>
      </c>
      <c r="B1096">
        <v>2011</v>
      </c>
      <c r="C1096" t="s">
        <v>38</v>
      </c>
      <c r="D1096" t="s">
        <v>56</v>
      </c>
      <c r="E1096" t="s">
        <v>16</v>
      </c>
      <c r="F1096" t="s">
        <v>7</v>
      </c>
      <c r="G1096">
        <v>146</v>
      </c>
    </row>
    <row r="1097" spans="1:7" x14ac:dyDescent="0.4">
      <c r="A1097" t="s">
        <v>75</v>
      </c>
      <c r="B1097">
        <v>2011</v>
      </c>
      <c r="C1097" t="s">
        <v>38</v>
      </c>
      <c r="D1097" t="s">
        <v>56</v>
      </c>
      <c r="E1097" t="s">
        <v>17</v>
      </c>
      <c r="F1097" t="s">
        <v>7</v>
      </c>
      <c r="G1097">
        <v>793</v>
      </c>
    </row>
    <row r="1098" spans="1:7" x14ac:dyDescent="0.4">
      <c r="A1098" t="s">
        <v>75</v>
      </c>
      <c r="B1098">
        <v>2011</v>
      </c>
      <c r="C1098" t="s">
        <v>38</v>
      </c>
      <c r="D1098" t="s">
        <v>56</v>
      </c>
      <c r="E1098" t="s">
        <v>18</v>
      </c>
      <c r="F1098" t="s">
        <v>7</v>
      </c>
      <c r="G1098">
        <v>1682</v>
      </c>
    </row>
    <row r="1099" spans="1:7" x14ac:dyDescent="0.4">
      <c r="A1099" t="s">
        <v>75</v>
      </c>
      <c r="B1099">
        <v>2011</v>
      </c>
      <c r="C1099" t="s">
        <v>38</v>
      </c>
      <c r="D1099" t="s">
        <v>56</v>
      </c>
      <c r="E1099" t="s">
        <v>19</v>
      </c>
      <c r="F1099" t="s">
        <v>7</v>
      </c>
      <c r="G1099">
        <v>273</v>
      </c>
    </row>
    <row r="1100" spans="1:7" x14ac:dyDescent="0.4">
      <c r="A1100" t="s">
        <v>75</v>
      </c>
      <c r="B1100">
        <v>2011</v>
      </c>
      <c r="C1100" t="s">
        <v>38</v>
      </c>
      <c r="D1100" t="s">
        <v>56</v>
      </c>
      <c r="E1100" t="s">
        <v>20</v>
      </c>
      <c r="F1100" t="s">
        <v>7</v>
      </c>
      <c r="G1100">
        <v>623</v>
      </c>
    </row>
    <row r="1101" spans="1:7" x14ac:dyDescent="0.4">
      <c r="A1101" t="s">
        <v>75</v>
      </c>
      <c r="B1101">
        <v>2011</v>
      </c>
      <c r="C1101" t="s">
        <v>38</v>
      </c>
      <c r="D1101" t="s">
        <v>56</v>
      </c>
      <c r="E1101" t="s">
        <v>21</v>
      </c>
      <c r="F1101" t="s">
        <v>7</v>
      </c>
      <c r="G1101">
        <v>587</v>
      </c>
    </row>
    <row r="1102" spans="1:7" x14ac:dyDescent="0.4">
      <c r="A1102" t="s">
        <v>75</v>
      </c>
      <c r="B1102">
        <v>2011</v>
      </c>
      <c r="C1102" t="s">
        <v>38</v>
      </c>
      <c r="D1102" t="s">
        <v>56</v>
      </c>
      <c r="E1102" t="s">
        <v>22</v>
      </c>
      <c r="F1102" t="s">
        <v>7</v>
      </c>
      <c r="G1102">
        <v>1759</v>
      </c>
    </row>
    <row r="1103" spans="1:7" x14ac:dyDescent="0.4">
      <c r="A1103" t="s">
        <v>75</v>
      </c>
      <c r="B1103">
        <v>2011</v>
      </c>
      <c r="C1103" t="s">
        <v>38</v>
      </c>
      <c r="D1103" t="s">
        <v>56</v>
      </c>
      <c r="E1103" t="s">
        <v>23</v>
      </c>
      <c r="F1103" t="s">
        <v>7</v>
      </c>
      <c r="G1103">
        <v>764</v>
      </c>
    </row>
    <row r="1104" spans="1:7" x14ac:dyDescent="0.4">
      <c r="A1104" t="s">
        <v>75</v>
      </c>
      <c r="B1104">
        <v>2011</v>
      </c>
      <c r="C1104" t="s">
        <v>38</v>
      </c>
      <c r="D1104" t="s">
        <v>56</v>
      </c>
      <c r="E1104" t="s">
        <v>24</v>
      </c>
      <c r="F1104" t="s">
        <v>7</v>
      </c>
      <c r="G1104">
        <v>4412</v>
      </c>
    </row>
    <row r="1105" spans="1:7" x14ac:dyDescent="0.4">
      <c r="A1105" t="s">
        <v>75</v>
      </c>
      <c r="B1105">
        <v>2011</v>
      </c>
      <c r="C1105" t="s">
        <v>38</v>
      </c>
      <c r="D1105" t="s">
        <v>56</v>
      </c>
      <c r="E1105" t="s">
        <v>25</v>
      </c>
      <c r="F1105" t="s">
        <v>7</v>
      </c>
      <c r="G1105">
        <v>690</v>
      </c>
    </row>
    <row r="1106" spans="1:7" x14ac:dyDescent="0.4">
      <c r="A1106" t="s">
        <v>75</v>
      </c>
      <c r="B1106">
        <v>2011</v>
      </c>
      <c r="C1106" t="s">
        <v>38</v>
      </c>
      <c r="D1106" t="s">
        <v>56</v>
      </c>
      <c r="E1106" t="s">
        <v>26</v>
      </c>
      <c r="F1106" t="s">
        <v>7</v>
      </c>
      <c r="G1106">
        <v>1211</v>
      </c>
    </row>
    <row r="1107" spans="1:7" x14ac:dyDescent="0.4">
      <c r="A1107" t="s">
        <v>75</v>
      </c>
      <c r="B1107">
        <v>2011</v>
      </c>
      <c r="C1107" t="s">
        <v>38</v>
      </c>
      <c r="D1107" t="s">
        <v>56</v>
      </c>
      <c r="E1107" t="s">
        <v>27</v>
      </c>
      <c r="F1107" t="s">
        <v>7</v>
      </c>
      <c r="G1107">
        <v>578</v>
      </c>
    </row>
    <row r="1108" spans="1:7" x14ac:dyDescent="0.4">
      <c r="A1108" t="s">
        <v>75</v>
      </c>
      <c r="B1108">
        <v>2011</v>
      </c>
      <c r="C1108" t="s">
        <v>38</v>
      </c>
      <c r="D1108" t="s">
        <v>56</v>
      </c>
      <c r="E1108" t="s">
        <v>28</v>
      </c>
      <c r="F1108" t="s">
        <v>7</v>
      </c>
      <c r="G1108">
        <v>830</v>
      </c>
    </row>
    <row r="1109" spans="1:7" x14ac:dyDescent="0.4">
      <c r="A1109" t="s">
        <v>75</v>
      </c>
      <c r="B1109">
        <v>2011</v>
      </c>
      <c r="C1109" t="s">
        <v>38</v>
      </c>
      <c r="D1109" t="s">
        <v>56</v>
      </c>
      <c r="E1109" t="s">
        <v>29</v>
      </c>
      <c r="F1109" t="s">
        <v>7</v>
      </c>
      <c r="G1109">
        <v>1047</v>
      </c>
    </row>
    <row r="1110" spans="1:7" x14ac:dyDescent="0.4">
      <c r="A1110" t="s">
        <v>75</v>
      </c>
      <c r="B1110">
        <v>2011</v>
      </c>
      <c r="C1110" t="s">
        <v>38</v>
      </c>
      <c r="D1110" t="s">
        <v>56</v>
      </c>
      <c r="E1110" t="s">
        <v>30</v>
      </c>
      <c r="F1110" t="s">
        <v>7</v>
      </c>
      <c r="G1110">
        <v>1346</v>
      </c>
    </row>
    <row r="1111" spans="1:7" x14ac:dyDescent="0.4">
      <c r="A1111" t="s">
        <v>75</v>
      </c>
      <c r="B1111">
        <v>2011</v>
      </c>
      <c r="C1111" t="s">
        <v>38</v>
      </c>
      <c r="D1111" t="s">
        <v>56</v>
      </c>
      <c r="E1111" t="s">
        <v>31</v>
      </c>
      <c r="F1111" t="s">
        <v>7</v>
      </c>
      <c r="G1111">
        <v>152</v>
      </c>
    </row>
    <row r="1112" spans="1:7" x14ac:dyDescent="0.4">
      <c r="A1112" t="s">
        <v>75</v>
      </c>
      <c r="B1112">
        <v>2011</v>
      </c>
      <c r="C1112" t="s">
        <v>38</v>
      </c>
      <c r="D1112" t="s">
        <v>56</v>
      </c>
      <c r="E1112" t="s">
        <v>32</v>
      </c>
      <c r="F1112" t="s">
        <v>7</v>
      </c>
      <c r="G1112">
        <v>534</v>
      </c>
    </row>
    <row r="1113" spans="1:7" x14ac:dyDescent="0.4">
      <c r="A1113" t="s">
        <v>75</v>
      </c>
      <c r="B1113">
        <v>2011</v>
      </c>
      <c r="C1113" t="s">
        <v>38</v>
      </c>
      <c r="D1113" t="s">
        <v>56</v>
      </c>
      <c r="E1113" t="s">
        <v>33</v>
      </c>
      <c r="F1113" t="s">
        <v>7</v>
      </c>
      <c r="G1113">
        <v>286</v>
      </c>
    </row>
    <row r="1114" spans="1:7" x14ac:dyDescent="0.4">
      <c r="A1114" t="s">
        <v>75</v>
      </c>
      <c r="B1114">
        <v>2011</v>
      </c>
      <c r="C1114" t="s">
        <v>38</v>
      </c>
      <c r="D1114" t="s">
        <v>56</v>
      </c>
      <c r="E1114" t="s">
        <v>34</v>
      </c>
      <c r="F1114" t="s">
        <v>7</v>
      </c>
      <c r="G1114">
        <v>323</v>
      </c>
    </row>
    <row r="1115" spans="1:7" x14ac:dyDescent="0.4">
      <c r="A1115" t="s">
        <v>75</v>
      </c>
      <c r="B1115">
        <v>2011</v>
      </c>
      <c r="C1115" t="s">
        <v>38</v>
      </c>
      <c r="D1115" t="s">
        <v>56</v>
      </c>
      <c r="E1115" t="s">
        <v>35</v>
      </c>
      <c r="F1115" t="s">
        <v>7</v>
      </c>
      <c r="G1115">
        <v>255</v>
      </c>
    </row>
    <row r="1116" spans="1:7" x14ac:dyDescent="0.4">
      <c r="A1116" t="s">
        <v>75</v>
      </c>
      <c r="B1116">
        <v>2011</v>
      </c>
      <c r="C1116" t="s">
        <v>38</v>
      </c>
      <c r="D1116" t="s">
        <v>56</v>
      </c>
      <c r="E1116" t="s">
        <v>36</v>
      </c>
      <c r="F1116" t="s">
        <v>7</v>
      </c>
      <c r="G1116">
        <v>975</v>
      </c>
    </row>
    <row r="1117" spans="1:7" x14ac:dyDescent="0.4">
      <c r="A1117" t="s">
        <v>75</v>
      </c>
      <c r="B1117">
        <v>2011</v>
      </c>
      <c r="C1117" t="s">
        <v>38</v>
      </c>
      <c r="D1117" t="s">
        <v>56</v>
      </c>
      <c r="E1117" t="s">
        <v>37</v>
      </c>
      <c r="F1117" t="s">
        <v>7</v>
      </c>
      <c r="G1117">
        <v>122</v>
      </c>
    </row>
    <row r="1118" spans="1:7" x14ac:dyDescent="0.4">
      <c r="A1118" t="s">
        <v>75</v>
      </c>
      <c r="B1118">
        <v>2011</v>
      </c>
      <c r="C1118" t="s">
        <v>38</v>
      </c>
      <c r="D1118" t="s">
        <v>57</v>
      </c>
      <c r="E1118" t="s">
        <v>6</v>
      </c>
      <c r="F1118" t="s">
        <v>7</v>
      </c>
      <c r="G1118">
        <v>40995</v>
      </c>
    </row>
    <row r="1119" spans="1:7" x14ac:dyDescent="0.4">
      <c r="A1119" t="s">
        <v>75</v>
      </c>
      <c r="B1119">
        <v>2011</v>
      </c>
      <c r="C1119" t="s">
        <v>38</v>
      </c>
      <c r="D1119" t="s">
        <v>57</v>
      </c>
      <c r="E1119" t="s">
        <v>8</v>
      </c>
      <c r="F1119" t="s">
        <v>7</v>
      </c>
      <c r="G1119">
        <v>189</v>
      </c>
    </row>
    <row r="1120" spans="1:7" x14ac:dyDescent="0.4">
      <c r="A1120" t="s">
        <v>75</v>
      </c>
      <c r="B1120">
        <v>2011</v>
      </c>
      <c r="C1120" t="s">
        <v>38</v>
      </c>
      <c r="D1120" t="s">
        <v>57</v>
      </c>
      <c r="E1120" t="s">
        <v>9</v>
      </c>
      <c r="F1120" t="s">
        <v>7</v>
      </c>
      <c r="G1120">
        <v>10064</v>
      </c>
    </row>
    <row r="1121" spans="1:7" x14ac:dyDescent="0.4">
      <c r="A1121" t="s">
        <v>75</v>
      </c>
      <c r="B1121">
        <v>2011</v>
      </c>
      <c r="C1121" t="s">
        <v>38</v>
      </c>
      <c r="D1121" t="s">
        <v>57</v>
      </c>
      <c r="E1121" t="s">
        <v>10</v>
      </c>
      <c r="F1121" t="s">
        <v>7</v>
      </c>
      <c r="G1121">
        <v>5986</v>
      </c>
    </row>
    <row r="1122" spans="1:7" x14ac:dyDescent="0.4">
      <c r="A1122" t="s">
        <v>75</v>
      </c>
      <c r="B1122">
        <v>2011</v>
      </c>
      <c r="C1122" t="s">
        <v>38</v>
      </c>
      <c r="D1122" t="s">
        <v>57</v>
      </c>
      <c r="E1122" t="s">
        <v>11</v>
      </c>
      <c r="F1122" t="s">
        <v>7</v>
      </c>
      <c r="G1122">
        <v>4744</v>
      </c>
    </row>
    <row r="1123" spans="1:7" x14ac:dyDescent="0.4">
      <c r="A1123" t="s">
        <v>75</v>
      </c>
      <c r="B1123">
        <v>2011</v>
      </c>
      <c r="C1123" t="s">
        <v>38</v>
      </c>
      <c r="D1123" t="s">
        <v>57</v>
      </c>
      <c r="E1123" t="s">
        <v>12</v>
      </c>
      <c r="F1123" t="s">
        <v>7</v>
      </c>
      <c r="G1123">
        <v>3267</v>
      </c>
    </row>
    <row r="1124" spans="1:7" x14ac:dyDescent="0.4">
      <c r="A1124" t="s">
        <v>75</v>
      </c>
      <c r="B1124">
        <v>2011</v>
      </c>
      <c r="C1124" t="s">
        <v>38</v>
      </c>
      <c r="D1124" t="s">
        <v>57</v>
      </c>
      <c r="E1124" t="s">
        <v>13</v>
      </c>
      <c r="F1124" t="s">
        <v>7</v>
      </c>
      <c r="G1124">
        <v>1985</v>
      </c>
    </row>
    <row r="1125" spans="1:7" x14ac:dyDescent="0.4">
      <c r="A1125" t="s">
        <v>75</v>
      </c>
      <c r="B1125">
        <v>2011</v>
      </c>
      <c r="C1125" t="s">
        <v>38</v>
      </c>
      <c r="D1125" t="s">
        <v>57</v>
      </c>
      <c r="E1125" t="s">
        <v>14</v>
      </c>
      <c r="F1125" t="s">
        <v>7</v>
      </c>
      <c r="G1125">
        <v>524</v>
      </c>
    </row>
    <row r="1126" spans="1:7" x14ac:dyDescent="0.4">
      <c r="A1126" t="s">
        <v>75</v>
      </c>
      <c r="B1126">
        <v>2011</v>
      </c>
      <c r="C1126" t="s">
        <v>38</v>
      </c>
      <c r="D1126" t="s">
        <v>57</v>
      </c>
      <c r="E1126" t="s">
        <v>15</v>
      </c>
      <c r="F1126" t="s">
        <v>7</v>
      </c>
      <c r="G1126">
        <v>333</v>
      </c>
    </row>
    <row r="1127" spans="1:7" x14ac:dyDescent="0.4">
      <c r="A1127" t="s">
        <v>75</v>
      </c>
      <c r="B1127">
        <v>2011</v>
      </c>
      <c r="C1127" t="s">
        <v>38</v>
      </c>
      <c r="D1127" t="s">
        <v>57</v>
      </c>
      <c r="E1127" t="s">
        <v>16</v>
      </c>
      <c r="F1127" t="s">
        <v>7</v>
      </c>
      <c r="G1127">
        <v>106</v>
      </c>
    </row>
    <row r="1128" spans="1:7" x14ac:dyDescent="0.4">
      <c r="A1128" t="s">
        <v>75</v>
      </c>
      <c r="B1128">
        <v>2011</v>
      </c>
      <c r="C1128" t="s">
        <v>38</v>
      </c>
      <c r="D1128" t="s">
        <v>57</v>
      </c>
      <c r="E1128" t="s">
        <v>17</v>
      </c>
      <c r="F1128" t="s">
        <v>7</v>
      </c>
      <c r="G1128">
        <v>694</v>
      </c>
    </row>
    <row r="1129" spans="1:7" x14ac:dyDescent="0.4">
      <c r="A1129" t="s">
        <v>75</v>
      </c>
      <c r="B1129">
        <v>2011</v>
      </c>
      <c r="C1129" t="s">
        <v>38</v>
      </c>
      <c r="D1129" t="s">
        <v>57</v>
      </c>
      <c r="E1129" t="s">
        <v>18</v>
      </c>
      <c r="F1129" t="s">
        <v>7</v>
      </c>
      <c r="G1129">
        <v>1583</v>
      </c>
    </row>
    <row r="1130" spans="1:7" x14ac:dyDescent="0.4">
      <c r="A1130" t="s">
        <v>75</v>
      </c>
      <c r="B1130">
        <v>2011</v>
      </c>
      <c r="C1130" t="s">
        <v>38</v>
      </c>
      <c r="D1130" t="s">
        <v>57</v>
      </c>
      <c r="E1130" t="s">
        <v>19</v>
      </c>
      <c r="F1130" t="s">
        <v>7</v>
      </c>
      <c r="G1130">
        <v>218</v>
      </c>
    </row>
    <row r="1131" spans="1:7" x14ac:dyDescent="0.4">
      <c r="A1131" t="s">
        <v>75</v>
      </c>
      <c r="B1131">
        <v>2011</v>
      </c>
      <c r="C1131" t="s">
        <v>38</v>
      </c>
      <c r="D1131" t="s">
        <v>57</v>
      </c>
      <c r="E1131" t="s">
        <v>20</v>
      </c>
      <c r="F1131" t="s">
        <v>7</v>
      </c>
      <c r="G1131">
        <v>330</v>
      </c>
    </row>
    <row r="1132" spans="1:7" x14ac:dyDescent="0.4">
      <c r="A1132" t="s">
        <v>75</v>
      </c>
      <c r="B1132">
        <v>2011</v>
      </c>
      <c r="C1132" t="s">
        <v>38</v>
      </c>
      <c r="D1132" t="s">
        <v>57</v>
      </c>
      <c r="E1132" t="s">
        <v>21</v>
      </c>
      <c r="F1132" t="s">
        <v>7</v>
      </c>
      <c r="G1132">
        <v>672</v>
      </c>
    </row>
    <row r="1133" spans="1:7" x14ac:dyDescent="0.4">
      <c r="A1133" t="s">
        <v>75</v>
      </c>
      <c r="B1133">
        <v>2011</v>
      </c>
      <c r="C1133" t="s">
        <v>38</v>
      </c>
      <c r="D1133" t="s">
        <v>57</v>
      </c>
      <c r="E1133" t="s">
        <v>22</v>
      </c>
      <c r="F1133" t="s">
        <v>7</v>
      </c>
      <c r="G1133">
        <v>1643</v>
      </c>
    </row>
    <row r="1134" spans="1:7" x14ac:dyDescent="0.4">
      <c r="A1134" t="s">
        <v>75</v>
      </c>
      <c r="B1134">
        <v>2011</v>
      </c>
      <c r="C1134" t="s">
        <v>38</v>
      </c>
      <c r="D1134" t="s">
        <v>57</v>
      </c>
      <c r="E1134" t="s">
        <v>23</v>
      </c>
      <c r="F1134" t="s">
        <v>7</v>
      </c>
      <c r="G1134">
        <v>479</v>
      </c>
    </row>
    <row r="1135" spans="1:7" x14ac:dyDescent="0.4">
      <c r="A1135" t="s">
        <v>75</v>
      </c>
      <c r="B1135">
        <v>2011</v>
      </c>
      <c r="C1135" t="s">
        <v>38</v>
      </c>
      <c r="D1135" t="s">
        <v>57</v>
      </c>
      <c r="E1135" t="s">
        <v>24</v>
      </c>
      <c r="F1135" t="s">
        <v>7</v>
      </c>
      <c r="G1135">
        <v>2523</v>
      </c>
    </row>
    <row r="1136" spans="1:7" x14ac:dyDescent="0.4">
      <c r="A1136" t="s">
        <v>75</v>
      </c>
      <c r="B1136">
        <v>2011</v>
      </c>
      <c r="C1136" t="s">
        <v>38</v>
      </c>
      <c r="D1136" t="s">
        <v>57</v>
      </c>
      <c r="E1136" t="s">
        <v>25</v>
      </c>
      <c r="F1136" t="s">
        <v>7</v>
      </c>
      <c r="G1136">
        <v>627</v>
      </c>
    </row>
    <row r="1137" spans="1:7" x14ac:dyDescent="0.4">
      <c r="A1137" t="s">
        <v>75</v>
      </c>
      <c r="B1137">
        <v>2011</v>
      </c>
      <c r="C1137" t="s">
        <v>38</v>
      </c>
      <c r="D1137" t="s">
        <v>57</v>
      </c>
      <c r="E1137" t="s">
        <v>26</v>
      </c>
      <c r="F1137" t="s">
        <v>7</v>
      </c>
      <c r="G1137">
        <v>798</v>
      </c>
    </row>
    <row r="1138" spans="1:7" x14ac:dyDescent="0.4">
      <c r="A1138" t="s">
        <v>75</v>
      </c>
      <c r="B1138">
        <v>2011</v>
      </c>
      <c r="C1138" t="s">
        <v>38</v>
      </c>
      <c r="D1138" t="s">
        <v>57</v>
      </c>
      <c r="E1138" t="s">
        <v>27</v>
      </c>
      <c r="F1138" t="s">
        <v>7</v>
      </c>
      <c r="G1138">
        <v>519</v>
      </c>
    </row>
    <row r="1139" spans="1:7" x14ac:dyDescent="0.4">
      <c r="A1139" t="s">
        <v>75</v>
      </c>
      <c r="B1139">
        <v>2011</v>
      </c>
      <c r="C1139" t="s">
        <v>38</v>
      </c>
      <c r="D1139" t="s">
        <v>57</v>
      </c>
      <c r="E1139" t="s">
        <v>28</v>
      </c>
      <c r="F1139" t="s">
        <v>7</v>
      </c>
      <c r="G1139">
        <v>504</v>
      </c>
    </row>
    <row r="1140" spans="1:7" x14ac:dyDescent="0.4">
      <c r="A1140" t="s">
        <v>75</v>
      </c>
      <c r="B1140">
        <v>2011</v>
      </c>
      <c r="C1140" t="s">
        <v>38</v>
      </c>
      <c r="D1140" t="s">
        <v>57</v>
      </c>
      <c r="E1140" t="s">
        <v>29</v>
      </c>
      <c r="F1140" t="s">
        <v>7</v>
      </c>
      <c r="G1140">
        <v>523</v>
      </c>
    </row>
    <row r="1141" spans="1:7" x14ac:dyDescent="0.4">
      <c r="A1141" t="s">
        <v>75</v>
      </c>
      <c r="B1141">
        <v>2011</v>
      </c>
      <c r="C1141" t="s">
        <v>38</v>
      </c>
      <c r="D1141" t="s">
        <v>57</v>
      </c>
      <c r="E1141" t="s">
        <v>30</v>
      </c>
      <c r="F1141" t="s">
        <v>7</v>
      </c>
      <c r="G1141">
        <v>706</v>
      </c>
    </row>
    <row r="1142" spans="1:7" x14ac:dyDescent="0.4">
      <c r="A1142" t="s">
        <v>75</v>
      </c>
      <c r="B1142">
        <v>2011</v>
      </c>
      <c r="C1142" t="s">
        <v>38</v>
      </c>
      <c r="D1142" t="s">
        <v>57</v>
      </c>
      <c r="E1142" t="s">
        <v>31</v>
      </c>
      <c r="F1142" t="s">
        <v>7</v>
      </c>
      <c r="G1142">
        <v>135</v>
      </c>
    </row>
    <row r="1143" spans="1:7" x14ac:dyDescent="0.4">
      <c r="A1143" t="s">
        <v>75</v>
      </c>
      <c r="B1143">
        <v>2011</v>
      </c>
      <c r="C1143" t="s">
        <v>38</v>
      </c>
      <c r="D1143" t="s">
        <v>57</v>
      </c>
      <c r="E1143" t="s">
        <v>32</v>
      </c>
      <c r="F1143" t="s">
        <v>7</v>
      </c>
      <c r="G1143">
        <v>329</v>
      </c>
    </row>
    <row r="1144" spans="1:7" x14ac:dyDescent="0.4">
      <c r="A1144" t="s">
        <v>75</v>
      </c>
      <c r="B1144">
        <v>2011</v>
      </c>
      <c r="C1144" t="s">
        <v>38</v>
      </c>
      <c r="D1144" t="s">
        <v>57</v>
      </c>
      <c r="E1144" t="s">
        <v>33</v>
      </c>
      <c r="F1144" t="s">
        <v>7</v>
      </c>
      <c r="G1144">
        <v>209</v>
      </c>
    </row>
    <row r="1145" spans="1:7" x14ac:dyDescent="0.4">
      <c r="A1145" t="s">
        <v>75</v>
      </c>
      <c r="B1145">
        <v>2011</v>
      </c>
      <c r="C1145" t="s">
        <v>38</v>
      </c>
      <c r="D1145" t="s">
        <v>57</v>
      </c>
      <c r="E1145" t="s">
        <v>34</v>
      </c>
      <c r="F1145" t="s">
        <v>7</v>
      </c>
      <c r="G1145">
        <v>223</v>
      </c>
    </row>
    <row r="1146" spans="1:7" x14ac:dyDescent="0.4">
      <c r="A1146" t="s">
        <v>75</v>
      </c>
      <c r="B1146">
        <v>2011</v>
      </c>
      <c r="C1146" t="s">
        <v>38</v>
      </c>
      <c r="D1146" t="s">
        <v>57</v>
      </c>
      <c r="E1146" t="s">
        <v>35</v>
      </c>
      <c r="F1146" t="s">
        <v>7</v>
      </c>
      <c r="G1146">
        <v>269</v>
      </c>
    </row>
    <row r="1147" spans="1:7" x14ac:dyDescent="0.4">
      <c r="A1147" t="s">
        <v>75</v>
      </c>
      <c r="B1147">
        <v>2011</v>
      </c>
      <c r="C1147" t="s">
        <v>38</v>
      </c>
      <c r="D1147" t="s">
        <v>57</v>
      </c>
      <c r="E1147" t="s">
        <v>36</v>
      </c>
      <c r="F1147" t="s">
        <v>7</v>
      </c>
      <c r="G1147">
        <v>676</v>
      </c>
    </row>
    <row r="1148" spans="1:7" x14ac:dyDescent="0.4">
      <c r="A1148" t="s">
        <v>75</v>
      </c>
      <c r="B1148">
        <v>2011</v>
      </c>
      <c r="C1148" t="s">
        <v>38</v>
      </c>
      <c r="D1148" t="s">
        <v>57</v>
      </c>
      <c r="E1148" t="s">
        <v>37</v>
      </c>
      <c r="F1148" t="s">
        <v>7</v>
      </c>
      <c r="G1148">
        <v>137</v>
      </c>
    </row>
    <row r="1149" spans="1:7" x14ac:dyDescent="0.4">
      <c r="A1149" t="s">
        <v>75</v>
      </c>
      <c r="B1149">
        <v>2011</v>
      </c>
      <c r="C1149" t="s">
        <v>38</v>
      </c>
      <c r="D1149" t="s">
        <v>58</v>
      </c>
      <c r="E1149" t="s">
        <v>6</v>
      </c>
      <c r="F1149" t="s">
        <v>7</v>
      </c>
      <c r="G1149">
        <v>4494</v>
      </c>
    </row>
    <row r="1150" spans="1:7" x14ac:dyDescent="0.4">
      <c r="A1150" t="s">
        <v>75</v>
      </c>
      <c r="B1150">
        <v>2011</v>
      </c>
      <c r="C1150" t="s">
        <v>38</v>
      </c>
      <c r="D1150" t="s">
        <v>58</v>
      </c>
      <c r="E1150" t="s">
        <v>8</v>
      </c>
      <c r="F1150" t="s">
        <v>7</v>
      </c>
      <c r="G1150">
        <v>24</v>
      </c>
    </row>
    <row r="1151" spans="1:7" x14ac:dyDescent="0.4">
      <c r="A1151" t="s">
        <v>75</v>
      </c>
      <c r="B1151">
        <v>2011</v>
      </c>
      <c r="C1151" t="s">
        <v>38</v>
      </c>
      <c r="D1151" t="s">
        <v>58</v>
      </c>
      <c r="E1151" t="s">
        <v>9</v>
      </c>
      <c r="F1151" t="s">
        <v>7</v>
      </c>
      <c r="G1151">
        <v>731</v>
      </c>
    </row>
    <row r="1152" spans="1:7" x14ac:dyDescent="0.4">
      <c r="A1152" t="s">
        <v>75</v>
      </c>
      <c r="B1152">
        <v>2011</v>
      </c>
      <c r="C1152" t="s">
        <v>38</v>
      </c>
      <c r="D1152" t="s">
        <v>58</v>
      </c>
      <c r="E1152" t="s">
        <v>10</v>
      </c>
      <c r="F1152" t="s">
        <v>7</v>
      </c>
      <c r="G1152">
        <v>534</v>
      </c>
    </row>
    <row r="1153" spans="1:7" x14ac:dyDescent="0.4">
      <c r="A1153" t="s">
        <v>75</v>
      </c>
      <c r="B1153">
        <v>2011</v>
      </c>
      <c r="C1153" t="s">
        <v>38</v>
      </c>
      <c r="D1153" t="s">
        <v>58</v>
      </c>
      <c r="E1153" t="s">
        <v>11</v>
      </c>
      <c r="F1153" t="s">
        <v>7</v>
      </c>
      <c r="G1153">
        <v>349</v>
      </c>
    </row>
    <row r="1154" spans="1:7" x14ac:dyDescent="0.4">
      <c r="A1154" t="s">
        <v>75</v>
      </c>
      <c r="B1154">
        <v>2011</v>
      </c>
      <c r="C1154" t="s">
        <v>38</v>
      </c>
      <c r="D1154" t="s">
        <v>58</v>
      </c>
      <c r="E1154" t="s">
        <v>12</v>
      </c>
      <c r="F1154" t="s">
        <v>7</v>
      </c>
      <c r="G1154">
        <v>261</v>
      </c>
    </row>
    <row r="1155" spans="1:7" x14ac:dyDescent="0.4">
      <c r="A1155" t="s">
        <v>75</v>
      </c>
      <c r="B1155">
        <v>2011</v>
      </c>
      <c r="C1155" t="s">
        <v>38</v>
      </c>
      <c r="D1155" t="s">
        <v>58</v>
      </c>
      <c r="E1155" t="s">
        <v>13</v>
      </c>
      <c r="F1155" t="s">
        <v>7</v>
      </c>
      <c r="G1155">
        <v>256</v>
      </c>
    </row>
    <row r="1156" spans="1:7" x14ac:dyDescent="0.4">
      <c r="A1156" t="s">
        <v>75</v>
      </c>
      <c r="B1156">
        <v>2011</v>
      </c>
      <c r="C1156" t="s">
        <v>38</v>
      </c>
      <c r="D1156" t="s">
        <v>58</v>
      </c>
      <c r="E1156" t="s">
        <v>14</v>
      </c>
      <c r="F1156" t="s">
        <v>7</v>
      </c>
      <c r="G1156">
        <v>83</v>
      </c>
    </row>
    <row r="1157" spans="1:7" x14ac:dyDescent="0.4">
      <c r="A1157" t="s">
        <v>75</v>
      </c>
      <c r="B1157">
        <v>2011</v>
      </c>
      <c r="C1157" t="s">
        <v>38</v>
      </c>
      <c r="D1157" t="s">
        <v>58</v>
      </c>
      <c r="E1157" t="s">
        <v>15</v>
      </c>
      <c r="F1157" t="s">
        <v>7</v>
      </c>
      <c r="G1157">
        <v>50</v>
      </c>
    </row>
    <row r="1158" spans="1:7" x14ac:dyDescent="0.4">
      <c r="A1158" t="s">
        <v>75</v>
      </c>
      <c r="B1158">
        <v>2011</v>
      </c>
      <c r="C1158" t="s">
        <v>38</v>
      </c>
      <c r="D1158" t="s">
        <v>58</v>
      </c>
      <c r="E1158" t="s">
        <v>16</v>
      </c>
      <c r="F1158" t="s">
        <v>7</v>
      </c>
      <c r="G1158">
        <v>22</v>
      </c>
    </row>
    <row r="1159" spans="1:7" x14ac:dyDescent="0.4">
      <c r="A1159" t="s">
        <v>75</v>
      </c>
      <c r="B1159">
        <v>2011</v>
      </c>
      <c r="C1159" t="s">
        <v>38</v>
      </c>
      <c r="D1159" t="s">
        <v>58</v>
      </c>
      <c r="E1159" t="s">
        <v>17</v>
      </c>
      <c r="F1159" t="s">
        <v>7</v>
      </c>
      <c r="G1159">
        <v>80</v>
      </c>
    </row>
    <row r="1160" spans="1:7" x14ac:dyDescent="0.4">
      <c r="A1160" t="s">
        <v>75</v>
      </c>
      <c r="B1160">
        <v>2011</v>
      </c>
      <c r="C1160" t="s">
        <v>38</v>
      </c>
      <c r="D1160" t="s">
        <v>58</v>
      </c>
      <c r="E1160" t="s">
        <v>18</v>
      </c>
      <c r="F1160" t="s">
        <v>7</v>
      </c>
      <c r="G1160">
        <v>206</v>
      </c>
    </row>
    <row r="1161" spans="1:7" x14ac:dyDescent="0.4">
      <c r="A1161" t="s">
        <v>75</v>
      </c>
      <c r="B1161">
        <v>2011</v>
      </c>
      <c r="C1161" t="s">
        <v>38</v>
      </c>
      <c r="D1161" t="s">
        <v>58</v>
      </c>
      <c r="E1161" t="s">
        <v>19</v>
      </c>
      <c r="F1161" t="s">
        <v>7</v>
      </c>
      <c r="G1161">
        <v>32</v>
      </c>
    </row>
    <row r="1162" spans="1:7" x14ac:dyDescent="0.4">
      <c r="A1162" t="s">
        <v>75</v>
      </c>
      <c r="B1162">
        <v>2011</v>
      </c>
      <c r="C1162" t="s">
        <v>38</v>
      </c>
      <c r="D1162" t="s">
        <v>58</v>
      </c>
      <c r="E1162" t="s">
        <v>20</v>
      </c>
      <c r="F1162" t="s">
        <v>7</v>
      </c>
      <c r="G1162">
        <v>67</v>
      </c>
    </row>
    <row r="1163" spans="1:7" x14ac:dyDescent="0.4">
      <c r="A1163" t="s">
        <v>75</v>
      </c>
      <c r="B1163">
        <v>2011</v>
      </c>
      <c r="C1163" t="s">
        <v>38</v>
      </c>
      <c r="D1163" t="s">
        <v>58</v>
      </c>
      <c r="E1163" t="s">
        <v>21</v>
      </c>
      <c r="F1163" t="s">
        <v>7</v>
      </c>
      <c r="G1163">
        <v>94</v>
      </c>
    </row>
    <row r="1164" spans="1:7" x14ac:dyDescent="0.4">
      <c r="A1164" t="s">
        <v>75</v>
      </c>
      <c r="B1164">
        <v>2011</v>
      </c>
      <c r="C1164" t="s">
        <v>38</v>
      </c>
      <c r="D1164" t="s">
        <v>58</v>
      </c>
      <c r="E1164" t="s">
        <v>22</v>
      </c>
      <c r="F1164" t="s">
        <v>7</v>
      </c>
      <c r="G1164">
        <v>162</v>
      </c>
    </row>
    <row r="1165" spans="1:7" x14ac:dyDescent="0.4">
      <c r="A1165" t="s">
        <v>75</v>
      </c>
      <c r="B1165">
        <v>2011</v>
      </c>
      <c r="C1165" t="s">
        <v>38</v>
      </c>
      <c r="D1165" t="s">
        <v>58</v>
      </c>
      <c r="E1165" t="s">
        <v>23</v>
      </c>
      <c r="F1165" t="s">
        <v>7</v>
      </c>
      <c r="G1165">
        <v>82</v>
      </c>
    </row>
    <row r="1166" spans="1:7" x14ac:dyDescent="0.4">
      <c r="A1166" t="s">
        <v>75</v>
      </c>
      <c r="B1166">
        <v>2011</v>
      </c>
      <c r="C1166" t="s">
        <v>38</v>
      </c>
      <c r="D1166" t="s">
        <v>58</v>
      </c>
      <c r="E1166" t="s">
        <v>24</v>
      </c>
      <c r="F1166" t="s">
        <v>7</v>
      </c>
      <c r="G1166">
        <v>438</v>
      </c>
    </row>
    <row r="1167" spans="1:7" x14ac:dyDescent="0.4">
      <c r="A1167" t="s">
        <v>75</v>
      </c>
      <c r="B1167">
        <v>2011</v>
      </c>
      <c r="C1167" t="s">
        <v>38</v>
      </c>
      <c r="D1167" t="s">
        <v>58</v>
      </c>
      <c r="E1167" t="s">
        <v>25</v>
      </c>
      <c r="F1167" t="s">
        <v>7</v>
      </c>
      <c r="G1167">
        <v>108</v>
      </c>
    </row>
    <row r="1168" spans="1:7" x14ac:dyDescent="0.4">
      <c r="A1168" t="s">
        <v>75</v>
      </c>
      <c r="B1168">
        <v>2011</v>
      </c>
      <c r="C1168" t="s">
        <v>38</v>
      </c>
      <c r="D1168" t="s">
        <v>58</v>
      </c>
      <c r="E1168" t="s">
        <v>26</v>
      </c>
      <c r="F1168" t="s">
        <v>7</v>
      </c>
      <c r="G1168">
        <v>140</v>
      </c>
    </row>
    <row r="1169" spans="1:7" x14ac:dyDescent="0.4">
      <c r="A1169" t="s">
        <v>75</v>
      </c>
      <c r="B1169">
        <v>2011</v>
      </c>
      <c r="C1169" t="s">
        <v>38</v>
      </c>
      <c r="D1169" t="s">
        <v>58</v>
      </c>
      <c r="E1169" t="s">
        <v>27</v>
      </c>
      <c r="F1169" t="s">
        <v>7</v>
      </c>
      <c r="G1169">
        <v>94</v>
      </c>
    </row>
    <row r="1170" spans="1:7" x14ac:dyDescent="0.4">
      <c r="A1170" t="s">
        <v>75</v>
      </c>
      <c r="B1170">
        <v>2011</v>
      </c>
      <c r="C1170" t="s">
        <v>38</v>
      </c>
      <c r="D1170" t="s">
        <v>58</v>
      </c>
      <c r="E1170" t="s">
        <v>28</v>
      </c>
      <c r="F1170" t="s">
        <v>7</v>
      </c>
      <c r="G1170">
        <v>84</v>
      </c>
    </row>
    <row r="1171" spans="1:7" x14ac:dyDescent="0.4">
      <c r="A1171" t="s">
        <v>75</v>
      </c>
      <c r="B1171">
        <v>2011</v>
      </c>
      <c r="C1171" t="s">
        <v>38</v>
      </c>
      <c r="D1171" t="s">
        <v>58</v>
      </c>
      <c r="E1171" t="s">
        <v>29</v>
      </c>
      <c r="F1171" t="s">
        <v>7</v>
      </c>
      <c r="G1171">
        <v>78</v>
      </c>
    </row>
    <row r="1172" spans="1:7" x14ac:dyDescent="0.4">
      <c r="A1172" t="s">
        <v>75</v>
      </c>
      <c r="B1172">
        <v>2011</v>
      </c>
      <c r="C1172" t="s">
        <v>38</v>
      </c>
      <c r="D1172" t="s">
        <v>58</v>
      </c>
      <c r="E1172" t="s">
        <v>30</v>
      </c>
      <c r="F1172" t="s">
        <v>7</v>
      </c>
      <c r="G1172">
        <v>147</v>
      </c>
    </row>
    <row r="1173" spans="1:7" x14ac:dyDescent="0.4">
      <c r="A1173" t="s">
        <v>75</v>
      </c>
      <c r="B1173">
        <v>2011</v>
      </c>
      <c r="C1173" t="s">
        <v>38</v>
      </c>
      <c r="D1173" t="s">
        <v>58</v>
      </c>
      <c r="E1173" t="s">
        <v>31</v>
      </c>
      <c r="F1173" t="s">
        <v>7</v>
      </c>
      <c r="G1173">
        <v>18</v>
      </c>
    </row>
    <row r="1174" spans="1:7" x14ac:dyDescent="0.4">
      <c r="A1174" t="s">
        <v>75</v>
      </c>
      <c r="B1174">
        <v>2011</v>
      </c>
      <c r="C1174" t="s">
        <v>38</v>
      </c>
      <c r="D1174" t="s">
        <v>58</v>
      </c>
      <c r="E1174" t="s">
        <v>32</v>
      </c>
      <c r="F1174" t="s">
        <v>7</v>
      </c>
      <c r="G1174">
        <v>71</v>
      </c>
    </row>
    <row r="1175" spans="1:7" x14ac:dyDescent="0.4">
      <c r="A1175" t="s">
        <v>75</v>
      </c>
      <c r="B1175">
        <v>2011</v>
      </c>
      <c r="C1175" t="s">
        <v>38</v>
      </c>
      <c r="D1175" t="s">
        <v>58</v>
      </c>
      <c r="E1175" t="s">
        <v>33</v>
      </c>
      <c r="F1175" t="s">
        <v>7</v>
      </c>
      <c r="G1175">
        <v>51</v>
      </c>
    </row>
    <row r="1176" spans="1:7" x14ac:dyDescent="0.4">
      <c r="A1176" t="s">
        <v>75</v>
      </c>
      <c r="B1176">
        <v>2011</v>
      </c>
      <c r="C1176" t="s">
        <v>38</v>
      </c>
      <c r="D1176" t="s">
        <v>58</v>
      </c>
      <c r="E1176" t="s">
        <v>34</v>
      </c>
      <c r="F1176" t="s">
        <v>7</v>
      </c>
      <c r="G1176">
        <v>42</v>
      </c>
    </row>
    <row r="1177" spans="1:7" x14ac:dyDescent="0.4">
      <c r="A1177" t="s">
        <v>75</v>
      </c>
      <c r="B1177">
        <v>2011</v>
      </c>
      <c r="C1177" t="s">
        <v>38</v>
      </c>
      <c r="D1177" t="s">
        <v>58</v>
      </c>
      <c r="E1177" t="s">
        <v>35</v>
      </c>
      <c r="F1177" t="s">
        <v>7</v>
      </c>
      <c r="G1177">
        <v>51</v>
      </c>
    </row>
    <row r="1178" spans="1:7" x14ac:dyDescent="0.4">
      <c r="A1178" t="s">
        <v>75</v>
      </c>
      <c r="B1178">
        <v>2011</v>
      </c>
      <c r="C1178" t="s">
        <v>38</v>
      </c>
      <c r="D1178" t="s">
        <v>58</v>
      </c>
      <c r="E1178" t="s">
        <v>36</v>
      </c>
      <c r="F1178" t="s">
        <v>7</v>
      </c>
      <c r="G1178">
        <v>106</v>
      </c>
    </row>
    <row r="1179" spans="1:7" x14ac:dyDescent="0.4">
      <c r="A1179" t="s">
        <v>75</v>
      </c>
      <c r="B1179">
        <v>2011</v>
      </c>
      <c r="C1179" t="s">
        <v>38</v>
      </c>
      <c r="D1179" t="s">
        <v>58</v>
      </c>
      <c r="E1179" t="s">
        <v>37</v>
      </c>
      <c r="F1179" t="s">
        <v>7</v>
      </c>
      <c r="G1179">
        <v>33</v>
      </c>
    </row>
    <row r="1180" spans="1:7" x14ac:dyDescent="0.4">
      <c r="A1180" t="s">
        <v>75</v>
      </c>
      <c r="B1180">
        <v>2011</v>
      </c>
      <c r="C1180" t="s">
        <v>38</v>
      </c>
      <c r="D1180" t="s">
        <v>59</v>
      </c>
      <c r="E1180" t="s">
        <v>6</v>
      </c>
      <c r="F1180" t="s">
        <v>7</v>
      </c>
      <c r="G1180">
        <v>48335</v>
      </c>
    </row>
    <row r="1181" spans="1:7" x14ac:dyDescent="0.4">
      <c r="A1181" t="s">
        <v>75</v>
      </c>
      <c r="B1181">
        <v>2011</v>
      </c>
      <c r="C1181" t="s">
        <v>38</v>
      </c>
      <c r="D1181" t="s">
        <v>59</v>
      </c>
      <c r="E1181" t="s">
        <v>8</v>
      </c>
      <c r="F1181" t="s">
        <v>7</v>
      </c>
      <c r="G1181">
        <v>471</v>
      </c>
    </row>
    <row r="1182" spans="1:7" x14ac:dyDescent="0.4">
      <c r="A1182" t="s">
        <v>75</v>
      </c>
      <c r="B1182">
        <v>2011</v>
      </c>
      <c r="C1182" t="s">
        <v>38</v>
      </c>
      <c r="D1182" t="s">
        <v>59</v>
      </c>
      <c r="E1182" t="s">
        <v>9</v>
      </c>
      <c r="F1182" t="s">
        <v>7</v>
      </c>
      <c r="G1182">
        <v>8960</v>
      </c>
    </row>
    <row r="1183" spans="1:7" x14ac:dyDescent="0.4">
      <c r="A1183" t="s">
        <v>75</v>
      </c>
      <c r="B1183">
        <v>2011</v>
      </c>
      <c r="C1183" t="s">
        <v>38</v>
      </c>
      <c r="D1183" t="s">
        <v>59</v>
      </c>
      <c r="E1183" t="s">
        <v>10</v>
      </c>
      <c r="F1183" t="s">
        <v>7</v>
      </c>
      <c r="G1183">
        <v>5225</v>
      </c>
    </row>
    <row r="1184" spans="1:7" x14ac:dyDescent="0.4">
      <c r="A1184" t="s">
        <v>75</v>
      </c>
      <c r="B1184">
        <v>2011</v>
      </c>
      <c r="C1184" t="s">
        <v>38</v>
      </c>
      <c r="D1184" t="s">
        <v>59</v>
      </c>
      <c r="E1184" t="s">
        <v>11</v>
      </c>
      <c r="F1184" t="s">
        <v>7</v>
      </c>
      <c r="G1184">
        <v>3264</v>
      </c>
    </row>
    <row r="1185" spans="1:7" x14ac:dyDescent="0.4">
      <c r="A1185" t="s">
        <v>75</v>
      </c>
      <c r="B1185">
        <v>2011</v>
      </c>
      <c r="C1185" t="s">
        <v>38</v>
      </c>
      <c r="D1185" t="s">
        <v>59</v>
      </c>
      <c r="E1185" t="s">
        <v>12</v>
      </c>
      <c r="F1185" t="s">
        <v>7</v>
      </c>
      <c r="G1185">
        <v>2845</v>
      </c>
    </row>
    <row r="1186" spans="1:7" x14ac:dyDescent="0.4">
      <c r="A1186" t="s">
        <v>75</v>
      </c>
      <c r="B1186">
        <v>2011</v>
      </c>
      <c r="C1186" t="s">
        <v>38</v>
      </c>
      <c r="D1186" t="s">
        <v>59</v>
      </c>
      <c r="E1186" t="s">
        <v>13</v>
      </c>
      <c r="F1186" t="s">
        <v>7</v>
      </c>
      <c r="G1186">
        <v>2219</v>
      </c>
    </row>
    <row r="1187" spans="1:7" x14ac:dyDescent="0.4">
      <c r="A1187" t="s">
        <v>75</v>
      </c>
      <c r="B1187">
        <v>2011</v>
      </c>
      <c r="C1187" t="s">
        <v>38</v>
      </c>
      <c r="D1187" t="s">
        <v>59</v>
      </c>
      <c r="E1187" t="s">
        <v>14</v>
      </c>
      <c r="F1187" t="s">
        <v>7</v>
      </c>
      <c r="G1187">
        <v>830</v>
      </c>
    </row>
    <row r="1188" spans="1:7" x14ac:dyDescent="0.4">
      <c r="A1188" t="s">
        <v>75</v>
      </c>
      <c r="B1188">
        <v>2011</v>
      </c>
      <c r="C1188" t="s">
        <v>38</v>
      </c>
      <c r="D1188" t="s">
        <v>59</v>
      </c>
      <c r="E1188" t="s">
        <v>15</v>
      </c>
      <c r="F1188" t="s">
        <v>7</v>
      </c>
      <c r="G1188">
        <v>488</v>
      </c>
    </row>
    <row r="1189" spans="1:7" x14ac:dyDescent="0.4">
      <c r="A1189" t="s">
        <v>75</v>
      </c>
      <c r="B1189">
        <v>2011</v>
      </c>
      <c r="C1189" t="s">
        <v>38</v>
      </c>
      <c r="D1189" t="s">
        <v>59</v>
      </c>
      <c r="E1189" t="s">
        <v>16</v>
      </c>
      <c r="F1189" t="s">
        <v>7</v>
      </c>
      <c r="G1189">
        <v>207</v>
      </c>
    </row>
    <row r="1190" spans="1:7" x14ac:dyDescent="0.4">
      <c r="A1190" t="s">
        <v>75</v>
      </c>
      <c r="B1190">
        <v>2011</v>
      </c>
      <c r="C1190" t="s">
        <v>38</v>
      </c>
      <c r="D1190" t="s">
        <v>59</v>
      </c>
      <c r="E1190" t="s">
        <v>17</v>
      </c>
      <c r="F1190" t="s">
        <v>7</v>
      </c>
      <c r="G1190">
        <v>950</v>
      </c>
    </row>
    <row r="1191" spans="1:7" x14ac:dyDescent="0.4">
      <c r="A1191" t="s">
        <v>75</v>
      </c>
      <c r="B1191">
        <v>2011</v>
      </c>
      <c r="C1191" t="s">
        <v>38</v>
      </c>
      <c r="D1191" t="s">
        <v>59</v>
      </c>
      <c r="E1191" t="s">
        <v>18</v>
      </c>
      <c r="F1191" t="s">
        <v>7</v>
      </c>
      <c r="G1191">
        <v>1675</v>
      </c>
    </row>
    <row r="1192" spans="1:7" x14ac:dyDescent="0.4">
      <c r="A1192" t="s">
        <v>75</v>
      </c>
      <c r="B1192">
        <v>2011</v>
      </c>
      <c r="C1192" t="s">
        <v>38</v>
      </c>
      <c r="D1192" t="s">
        <v>59</v>
      </c>
      <c r="E1192" t="s">
        <v>19</v>
      </c>
      <c r="F1192" t="s">
        <v>7</v>
      </c>
      <c r="G1192">
        <v>503</v>
      </c>
    </row>
    <row r="1193" spans="1:7" x14ac:dyDescent="0.4">
      <c r="A1193" t="s">
        <v>75</v>
      </c>
      <c r="B1193">
        <v>2011</v>
      </c>
      <c r="C1193" t="s">
        <v>38</v>
      </c>
      <c r="D1193" t="s">
        <v>59</v>
      </c>
      <c r="E1193" t="s">
        <v>20</v>
      </c>
      <c r="F1193" t="s">
        <v>7</v>
      </c>
      <c r="G1193">
        <v>601</v>
      </c>
    </row>
    <row r="1194" spans="1:7" x14ac:dyDescent="0.4">
      <c r="A1194" t="s">
        <v>75</v>
      </c>
      <c r="B1194">
        <v>2011</v>
      </c>
      <c r="C1194" t="s">
        <v>38</v>
      </c>
      <c r="D1194" t="s">
        <v>59</v>
      </c>
      <c r="E1194" t="s">
        <v>21</v>
      </c>
      <c r="F1194" t="s">
        <v>7</v>
      </c>
      <c r="G1194">
        <v>1051</v>
      </c>
    </row>
    <row r="1195" spans="1:7" x14ac:dyDescent="0.4">
      <c r="A1195" t="s">
        <v>75</v>
      </c>
      <c r="B1195">
        <v>2011</v>
      </c>
      <c r="C1195" t="s">
        <v>38</v>
      </c>
      <c r="D1195" t="s">
        <v>59</v>
      </c>
      <c r="E1195" t="s">
        <v>22</v>
      </c>
      <c r="F1195" t="s">
        <v>7</v>
      </c>
      <c r="G1195">
        <v>1696</v>
      </c>
    </row>
    <row r="1196" spans="1:7" x14ac:dyDescent="0.4">
      <c r="A1196" t="s">
        <v>75</v>
      </c>
      <c r="B1196">
        <v>2011</v>
      </c>
      <c r="C1196" t="s">
        <v>38</v>
      </c>
      <c r="D1196" t="s">
        <v>59</v>
      </c>
      <c r="E1196" t="s">
        <v>23</v>
      </c>
      <c r="F1196" t="s">
        <v>7</v>
      </c>
      <c r="G1196">
        <v>898</v>
      </c>
    </row>
    <row r="1197" spans="1:7" x14ac:dyDescent="0.4">
      <c r="A1197" t="s">
        <v>75</v>
      </c>
      <c r="B1197">
        <v>2011</v>
      </c>
      <c r="C1197" t="s">
        <v>38</v>
      </c>
      <c r="D1197" t="s">
        <v>59</v>
      </c>
      <c r="E1197" t="s">
        <v>24</v>
      </c>
      <c r="F1197" t="s">
        <v>7</v>
      </c>
      <c r="G1197">
        <v>5687</v>
      </c>
    </row>
    <row r="1198" spans="1:7" x14ac:dyDescent="0.4">
      <c r="A1198" t="s">
        <v>75</v>
      </c>
      <c r="B1198">
        <v>2011</v>
      </c>
      <c r="C1198" t="s">
        <v>38</v>
      </c>
      <c r="D1198" t="s">
        <v>59</v>
      </c>
      <c r="E1198" t="s">
        <v>25</v>
      </c>
      <c r="F1198" t="s">
        <v>7</v>
      </c>
      <c r="G1198">
        <v>1063</v>
      </c>
    </row>
    <row r="1199" spans="1:7" x14ac:dyDescent="0.4">
      <c r="A1199" t="s">
        <v>75</v>
      </c>
      <c r="B1199">
        <v>2011</v>
      </c>
      <c r="C1199" t="s">
        <v>38</v>
      </c>
      <c r="D1199" t="s">
        <v>59</v>
      </c>
      <c r="E1199" t="s">
        <v>26</v>
      </c>
      <c r="F1199" t="s">
        <v>7</v>
      </c>
      <c r="G1199">
        <v>1646</v>
      </c>
    </row>
    <row r="1200" spans="1:7" x14ac:dyDescent="0.4">
      <c r="A1200" t="s">
        <v>75</v>
      </c>
      <c r="B1200">
        <v>2011</v>
      </c>
      <c r="C1200" t="s">
        <v>38</v>
      </c>
      <c r="D1200" t="s">
        <v>59</v>
      </c>
      <c r="E1200" t="s">
        <v>27</v>
      </c>
      <c r="F1200" t="s">
        <v>7</v>
      </c>
      <c r="G1200">
        <v>1161</v>
      </c>
    </row>
    <row r="1201" spans="1:7" x14ac:dyDescent="0.4">
      <c r="A1201" t="s">
        <v>75</v>
      </c>
      <c r="B1201">
        <v>2011</v>
      </c>
      <c r="C1201" t="s">
        <v>38</v>
      </c>
      <c r="D1201" t="s">
        <v>59</v>
      </c>
      <c r="E1201" t="s">
        <v>28</v>
      </c>
      <c r="F1201" t="s">
        <v>7</v>
      </c>
      <c r="G1201">
        <v>903</v>
      </c>
    </row>
    <row r="1202" spans="1:7" x14ac:dyDescent="0.4">
      <c r="A1202" t="s">
        <v>75</v>
      </c>
      <c r="B1202">
        <v>2011</v>
      </c>
      <c r="C1202" t="s">
        <v>38</v>
      </c>
      <c r="D1202" t="s">
        <v>59</v>
      </c>
      <c r="E1202" t="s">
        <v>29</v>
      </c>
      <c r="F1202" t="s">
        <v>7</v>
      </c>
      <c r="G1202">
        <v>778</v>
      </c>
    </row>
    <row r="1203" spans="1:7" x14ac:dyDescent="0.4">
      <c r="A1203" t="s">
        <v>75</v>
      </c>
      <c r="B1203">
        <v>2011</v>
      </c>
      <c r="C1203" t="s">
        <v>38</v>
      </c>
      <c r="D1203" t="s">
        <v>59</v>
      </c>
      <c r="E1203" t="s">
        <v>30</v>
      </c>
      <c r="F1203" t="s">
        <v>7</v>
      </c>
      <c r="G1203">
        <v>1487</v>
      </c>
    </row>
    <row r="1204" spans="1:7" x14ac:dyDescent="0.4">
      <c r="A1204" t="s">
        <v>75</v>
      </c>
      <c r="B1204">
        <v>2011</v>
      </c>
      <c r="C1204" t="s">
        <v>38</v>
      </c>
      <c r="D1204" t="s">
        <v>59</v>
      </c>
      <c r="E1204" t="s">
        <v>31</v>
      </c>
      <c r="F1204" t="s">
        <v>7</v>
      </c>
      <c r="G1204">
        <v>229</v>
      </c>
    </row>
    <row r="1205" spans="1:7" x14ac:dyDescent="0.4">
      <c r="A1205" t="s">
        <v>75</v>
      </c>
      <c r="B1205">
        <v>2011</v>
      </c>
      <c r="C1205" t="s">
        <v>38</v>
      </c>
      <c r="D1205" t="s">
        <v>59</v>
      </c>
      <c r="E1205" t="s">
        <v>32</v>
      </c>
      <c r="F1205" t="s">
        <v>7</v>
      </c>
      <c r="G1205">
        <v>948</v>
      </c>
    </row>
    <row r="1206" spans="1:7" x14ac:dyDescent="0.4">
      <c r="A1206" t="s">
        <v>75</v>
      </c>
      <c r="B1206">
        <v>2011</v>
      </c>
      <c r="C1206" t="s">
        <v>38</v>
      </c>
      <c r="D1206" t="s">
        <v>59</v>
      </c>
      <c r="E1206" t="s">
        <v>33</v>
      </c>
      <c r="F1206" t="s">
        <v>7</v>
      </c>
      <c r="G1206">
        <v>421</v>
      </c>
    </row>
    <row r="1207" spans="1:7" x14ac:dyDescent="0.4">
      <c r="A1207" t="s">
        <v>75</v>
      </c>
      <c r="B1207">
        <v>2011</v>
      </c>
      <c r="C1207" t="s">
        <v>38</v>
      </c>
      <c r="D1207" t="s">
        <v>59</v>
      </c>
      <c r="E1207" t="s">
        <v>34</v>
      </c>
      <c r="F1207" t="s">
        <v>7</v>
      </c>
      <c r="G1207">
        <v>466</v>
      </c>
    </row>
    <row r="1208" spans="1:7" x14ac:dyDescent="0.4">
      <c r="A1208" t="s">
        <v>75</v>
      </c>
      <c r="B1208">
        <v>2011</v>
      </c>
      <c r="C1208" t="s">
        <v>38</v>
      </c>
      <c r="D1208" t="s">
        <v>59</v>
      </c>
      <c r="E1208" t="s">
        <v>35</v>
      </c>
      <c r="F1208" t="s">
        <v>7</v>
      </c>
      <c r="G1208">
        <v>412</v>
      </c>
    </row>
    <row r="1209" spans="1:7" x14ac:dyDescent="0.4">
      <c r="A1209" t="s">
        <v>75</v>
      </c>
      <c r="B1209">
        <v>2011</v>
      </c>
      <c r="C1209" t="s">
        <v>38</v>
      </c>
      <c r="D1209" t="s">
        <v>59</v>
      </c>
      <c r="E1209" t="s">
        <v>36</v>
      </c>
      <c r="F1209" t="s">
        <v>7</v>
      </c>
      <c r="G1209">
        <v>900</v>
      </c>
    </row>
    <row r="1210" spans="1:7" x14ac:dyDescent="0.4">
      <c r="A1210" t="s">
        <v>75</v>
      </c>
      <c r="B1210">
        <v>2011</v>
      </c>
      <c r="C1210" t="s">
        <v>38</v>
      </c>
      <c r="D1210" t="s">
        <v>59</v>
      </c>
      <c r="E1210" t="s">
        <v>37</v>
      </c>
      <c r="F1210" t="s">
        <v>7</v>
      </c>
      <c r="G1210">
        <v>351</v>
      </c>
    </row>
    <row r="1211" spans="1:7" x14ac:dyDescent="0.4">
      <c r="A1211" t="s">
        <v>75</v>
      </c>
      <c r="B1211">
        <v>2011</v>
      </c>
      <c r="C1211" t="s">
        <v>38</v>
      </c>
      <c r="D1211" t="s">
        <v>60</v>
      </c>
      <c r="E1211" t="s">
        <v>6</v>
      </c>
      <c r="F1211" t="s">
        <v>7</v>
      </c>
      <c r="G1211">
        <v>33916</v>
      </c>
    </row>
    <row r="1212" spans="1:7" x14ac:dyDescent="0.4">
      <c r="A1212" t="s">
        <v>75</v>
      </c>
      <c r="B1212">
        <v>2011</v>
      </c>
      <c r="C1212" t="s">
        <v>38</v>
      </c>
      <c r="D1212" t="s">
        <v>60</v>
      </c>
      <c r="E1212" t="s">
        <v>8</v>
      </c>
      <c r="F1212" t="s">
        <v>7</v>
      </c>
      <c r="G1212">
        <v>346</v>
      </c>
    </row>
    <row r="1213" spans="1:7" x14ac:dyDescent="0.4">
      <c r="A1213" t="s">
        <v>75</v>
      </c>
      <c r="B1213">
        <v>2011</v>
      </c>
      <c r="C1213" t="s">
        <v>38</v>
      </c>
      <c r="D1213" t="s">
        <v>60</v>
      </c>
      <c r="E1213" t="s">
        <v>9</v>
      </c>
      <c r="F1213" t="s">
        <v>7</v>
      </c>
      <c r="G1213">
        <v>5215</v>
      </c>
    </row>
    <row r="1214" spans="1:7" x14ac:dyDescent="0.4">
      <c r="A1214" t="s">
        <v>75</v>
      </c>
      <c r="B1214">
        <v>2011</v>
      </c>
      <c r="C1214" t="s">
        <v>38</v>
      </c>
      <c r="D1214" t="s">
        <v>60</v>
      </c>
      <c r="E1214" t="s">
        <v>10</v>
      </c>
      <c r="F1214" t="s">
        <v>7</v>
      </c>
      <c r="G1214">
        <v>1534</v>
      </c>
    </row>
    <row r="1215" spans="1:7" x14ac:dyDescent="0.4">
      <c r="A1215" t="s">
        <v>75</v>
      </c>
      <c r="B1215">
        <v>2011</v>
      </c>
      <c r="C1215" t="s">
        <v>38</v>
      </c>
      <c r="D1215" t="s">
        <v>60</v>
      </c>
      <c r="E1215" t="s">
        <v>11</v>
      </c>
      <c r="F1215" t="s">
        <v>7</v>
      </c>
      <c r="G1215">
        <v>3008</v>
      </c>
    </row>
    <row r="1216" spans="1:7" x14ac:dyDescent="0.4">
      <c r="A1216" t="s">
        <v>75</v>
      </c>
      <c r="B1216">
        <v>2011</v>
      </c>
      <c r="C1216" t="s">
        <v>38</v>
      </c>
      <c r="D1216" t="s">
        <v>60</v>
      </c>
      <c r="E1216" t="s">
        <v>12</v>
      </c>
      <c r="F1216" t="s">
        <v>7</v>
      </c>
      <c r="G1216">
        <v>2490</v>
      </c>
    </row>
    <row r="1217" spans="1:7" x14ac:dyDescent="0.4">
      <c r="A1217" t="s">
        <v>75</v>
      </c>
      <c r="B1217">
        <v>2011</v>
      </c>
      <c r="C1217" t="s">
        <v>38</v>
      </c>
      <c r="D1217" t="s">
        <v>60</v>
      </c>
      <c r="E1217" t="s">
        <v>13</v>
      </c>
      <c r="F1217" t="s">
        <v>7</v>
      </c>
      <c r="G1217">
        <v>1819</v>
      </c>
    </row>
    <row r="1218" spans="1:7" x14ac:dyDescent="0.4">
      <c r="A1218" t="s">
        <v>75</v>
      </c>
      <c r="B1218">
        <v>2011</v>
      </c>
      <c r="C1218" t="s">
        <v>38</v>
      </c>
      <c r="D1218" t="s">
        <v>60</v>
      </c>
      <c r="E1218" t="s">
        <v>14</v>
      </c>
      <c r="F1218" t="s">
        <v>7</v>
      </c>
      <c r="G1218">
        <v>496</v>
      </c>
    </row>
    <row r="1219" spans="1:7" x14ac:dyDescent="0.4">
      <c r="A1219" t="s">
        <v>75</v>
      </c>
      <c r="B1219">
        <v>2011</v>
      </c>
      <c r="C1219" t="s">
        <v>38</v>
      </c>
      <c r="D1219" t="s">
        <v>60</v>
      </c>
      <c r="E1219" t="s">
        <v>15</v>
      </c>
      <c r="F1219" t="s">
        <v>7</v>
      </c>
      <c r="G1219">
        <v>564</v>
      </c>
    </row>
    <row r="1220" spans="1:7" x14ac:dyDescent="0.4">
      <c r="A1220" t="s">
        <v>75</v>
      </c>
      <c r="B1220">
        <v>2011</v>
      </c>
      <c r="C1220" t="s">
        <v>38</v>
      </c>
      <c r="D1220" t="s">
        <v>60</v>
      </c>
      <c r="E1220" t="s">
        <v>16</v>
      </c>
      <c r="F1220" t="s">
        <v>7</v>
      </c>
      <c r="G1220">
        <v>242</v>
      </c>
    </row>
    <row r="1221" spans="1:7" x14ac:dyDescent="0.4">
      <c r="A1221" t="s">
        <v>75</v>
      </c>
      <c r="B1221">
        <v>2011</v>
      </c>
      <c r="C1221" t="s">
        <v>38</v>
      </c>
      <c r="D1221" t="s">
        <v>60</v>
      </c>
      <c r="E1221" t="s">
        <v>17</v>
      </c>
      <c r="F1221" t="s">
        <v>7</v>
      </c>
      <c r="G1221">
        <v>800</v>
      </c>
    </row>
    <row r="1222" spans="1:7" x14ac:dyDescent="0.4">
      <c r="A1222" t="s">
        <v>75</v>
      </c>
      <c r="B1222">
        <v>2011</v>
      </c>
      <c r="C1222" t="s">
        <v>38</v>
      </c>
      <c r="D1222" t="s">
        <v>60</v>
      </c>
      <c r="E1222" t="s">
        <v>18</v>
      </c>
      <c r="F1222" t="s">
        <v>7</v>
      </c>
      <c r="G1222">
        <v>1475</v>
      </c>
    </row>
    <row r="1223" spans="1:7" x14ac:dyDescent="0.4">
      <c r="A1223" t="s">
        <v>75</v>
      </c>
      <c r="B1223">
        <v>2011</v>
      </c>
      <c r="C1223" t="s">
        <v>38</v>
      </c>
      <c r="D1223" t="s">
        <v>60</v>
      </c>
      <c r="E1223" t="s">
        <v>19</v>
      </c>
      <c r="F1223" t="s">
        <v>7</v>
      </c>
      <c r="G1223">
        <v>382</v>
      </c>
    </row>
    <row r="1224" spans="1:7" x14ac:dyDescent="0.4">
      <c r="A1224" t="s">
        <v>75</v>
      </c>
      <c r="B1224">
        <v>2011</v>
      </c>
      <c r="C1224" t="s">
        <v>38</v>
      </c>
      <c r="D1224" t="s">
        <v>60</v>
      </c>
      <c r="E1224" t="s">
        <v>20</v>
      </c>
      <c r="F1224" t="s">
        <v>7</v>
      </c>
      <c r="G1224">
        <v>486</v>
      </c>
    </row>
    <row r="1225" spans="1:7" x14ac:dyDescent="0.4">
      <c r="A1225" t="s">
        <v>75</v>
      </c>
      <c r="B1225">
        <v>2011</v>
      </c>
      <c r="C1225" t="s">
        <v>38</v>
      </c>
      <c r="D1225" t="s">
        <v>60</v>
      </c>
      <c r="E1225" t="s">
        <v>21</v>
      </c>
      <c r="F1225" t="s">
        <v>7</v>
      </c>
      <c r="G1225">
        <v>775</v>
      </c>
    </row>
    <row r="1226" spans="1:7" x14ac:dyDescent="0.4">
      <c r="A1226" t="s">
        <v>75</v>
      </c>
      <c r="B1226">
        <v>2011</v>
      </c>
      <c r="C1226" t="s">
        <v>38</v>
      </c>
      <c r="D1226" t="s">
        <v>60</v>
      </c>
      <c r="E1226" t="s">
        <v>22</v>
      </c>
      <c r="F1226" t="s">
        <v>7</v>
      </c>
      <c r="G1226">
        <v>1138</v>
      </c>
    </row>
    <row r="1227" spans="1:7" x14ac:dyDescent="0.4">
      <c r="A1227" t="s">
        <v>75</v>
      </c>
      <c r="B1227">
        <v>2011</v>
      </c>
      <c r="C1227" t="s">
        <v>38</v>
      </c>
      <c r="D1227" t="s">
        <v>60</v>
      </c>
      <c r="E1227" t="s">
        <v>23</v>
      </c>
      <c r="F1227" t="s">
        <v>7</v>
      </c>
      <c r="G1227">
        <v>774</v>
      </c>
    </row>
    <row r="1228" spans="1:7" x14ac:dyDescent="0.4">
      <c r="A1228" t="s">
        <v>75</v>
      </c>
      <c r="B1228">
        <v>2011</v>
      </c>
      <c r="C1228" t="s">
        <v>38</v>
      </c>
      <c r="D1228" t="s">
        <v>60</v>
      </c>
      <c r="E1228" t="s">
        <v>24</v>
      </c>
      <c r="F1228" t="s">
        <v>7</v>
      </c>
      <c r="G1228">
        <v>3913</v>
      </c>
    </row>
    <row r="1229" spans="1:7" x14ac:dyDescent="0.4">
      <c r="A1229" t="s">
        <v>75</v>
      </c>
      <c r="B1229">
        <v>2011</v>
      </c>
      <c r="C1229" t="s">
        <v>38</v>
      </c>
      <c r="D1229" t="s">
        <v>60</v>
      </c>
      <c r="E1229" t="s">
        <v>25</v>
      </c>
      <c r="F1229" t="s">
        <v>7</v>
      </c>
      <c r="G1229">
        <v>911</v>
      </c>
    </row>
    <row r="1230" spans="1:7" x14ac:dyDescent="0.4">
      <c r="A1230" t="s">
        <v>75</v>
      </c>
      <c r="B1230">
        <v>2011</v>
      </c>
      <c r="C1230" t="s">
        <v>38</v>
      </c>
      <c r="D1230" t="s">
        <v>60</v>
      </c>
      <c r="E1230" t="s">
        <v>26</v>
      </c>
      <c r="F1230" t="s">
        <v>7</v>
      </c>
      <c r="G1230">
        <v>1330</v>
      </c>
    </row>
    <row r="1231" spans="1:7" x14ac:dyDescent="0.4">
      <c r="A1231" t="s">
        <v>75</v>
      </c>
      <c r="B1231">
        <v>2011</v>
      </c>
      <c r="C1231" t="s">
        <v>38</v>
      </c>
      <c r="D1231" t="s">
        <v>60</v>
      </c>
      <c r="E1231" t="s">
        <v>27</v>
      </c>
      <c r="F1231" t="s">
        <v>7</v>
      </c>
      <c r="G1231">
        <v>845</v>
      </c>
    </row>
    <row r="1232" spans="1:7" x14ac:dyDescent="0.4">
      <c r="A1232" t="s">
        <v>75</v>
      </c>
      <c r="B1232">
        <v>2011</v>
      </c>
      <c r="C1232" t="s">
        <v>38</v>
      </c>
      <c r="D1232" t="s">
        <v>60</v>
      </c>
      <c r="E1232" t="s">
        <v>28</v>
      </c>
      <c r="F1232" t="s">
        <v>7</v>
      </c>
      <c r="G1232">
        <v>731</v>
      </c>
    </row>
    <row r="1233" spans="1:7" x14ac:dyDescent="0.4">
      <c r="A1233" t="s">
        <v>75</v>
      </c>
      <c r="B1233">
        <v>2011</v>
      </c>
      <c r="C1233" t="s">
        <v>38</v>
      </c>
      <c r="D1233" t="s">
        <v>60</v>
      </c>
      <c r="E1233" t="s">
        <v>29</v>
      </c>
      <c r="F1233" t="s">
        <v>7</v>
      </c>
      <c r="G1233">
        <v>510</v>
      </c>
    </row>
    <row r="1234" spans="1:7" x14ac:dyDescent="0.4">
      <c r="A1234" t="s">
        <v>75</v>
      </c>
      <c r="B1234">
        <v>2011</v>
      </c>
      <c r="C1234" t="s">
        <v>38</v>
      </c>
      <c r="D1234" t="s">
        <v>60</v>
      </c>
      <c r="E1234" t="s">
        <v>30</v>
      </c>
      <c r="F1234" t="s">
        <v>7</v>
      </c>
      <c r="G1234">
        <v>1020</v>
      </c>
    </row>
    <row r="1235" spans="1:7" x14ac:dyDescent="0.4">
      <c r="A1235" t="s">
        <v>75</v>
      </c>
      <c r="B1235">
        <v>2011</v>
      </c>
      <c r="C1235" t="s">
        <v>38</v>
      </c>
      <c r="D1235" t="s">
        <v>60</v>
      </c>
      <c r="E1235" t="s">
        <v>31</v>
      </c>
      <c r="F1235" t="s">
        <v>7</v>
      </c>
      <c r="G1235">
        <v>248</v>
      </c>
    </row>
    <row r="1236" spans="1:7" x14ac:dyDescent="0.4">
      <c r="A1236" t="s">
        <v>75</v>
      </c>
      <c r="B1236">
        <v>2011</v>
      </c>
      <c r="C1236" t="s">
        <v>38</v>
      </c>
      <c r="D1236" t="s">
        <v>60</v>
      </c>
      <c r="E1236" t="s">
        <v>32</v>
      </c>
      <c r="F1236" t="s">
        <v>7</v>
      </c>
      <c r="G1236">
        <v>667</v>
      </c>
    </row>
    <row r="1237" spans="1:7" x14ac:dyDescent="0.4">
      <c r="A1237" t="s">
        <v>75</v>
      </c>
      <c r="B1237">
        <v>2011</v>
      </c>
      <c r="C1237" t="s">
        <v>38</v>
      </c>
      <c r="D1237" t="s">
        <v>60</v>
      </c>
      <c r="E1237" t="s">
        <v>33</v>
      </c>
      <c r="F1237" t="s">
        <v>7</v>
      </c>
      <c r="G1237">
        <v>410</v>
      </c>
    </row>
    <row r="1238" spans="1:7" x14ac:dyDescent="0.4">
      <c r="A1238" t="s">
        <v>75</v>
      </c>
      <c r="B1238">
        <v>2011</v>
      </c>
      <c r="C1238" t="s">
        <v>38</v>
      </c>
      <c r="D1238" t="s">
        <v>60</v>
      </c>
      <c r="E1238" t="s">
        <v>34</v>
      </c>
      <c r="F1238" t="s">
        <v>7</v>
      </c>
      <c r="G1238">
        <v>394</v>
      </c>
    </row>
    <row r="1239" spans="1:7" x14ac:dyDescent="0.4">
      <c r="A1239" t="s">
        <v>75</v>
      </c>
      <c r="B1239">
        <v>2011</v>
      </c>
      <c r="C1239" t="s">
        <v>38</v>
      </c>
      <c r="D1239" t="s">
        <v>60</v>
      </c>
      <c r="E1239" t="s">
        <v>35</v>
      </c>
      <c r="F1239" t="s">
        <v>7</v>
      </c>
      <c r="G1239">
        <v>371</v>
      </c>
    </row>
    <row r="1240" spans="1:7" x14ac:dyDescent="0.4">
      <c r="A1240" t="s">
        <v>75</v>
      </c>
      <c r="B1240">
        <v>2011</v>
      </c>
      <c r="C1240" t="s">
        <v>38</v>
      </c>
      <c r="D1240" t="s">
        <v>60</v>
      </c>
      <c r="E1240" t="s">
        <v>36</v>
      </c>
      <c r="F1240" t="s">
        <v>7</v>
      </c>
      <c r="G1240">
        <v>702</v>
      </c>
    </row>
    <row r="1241" spans="1:7" x14ac:dyDescent="0.4">
      <c r="A1241" t="s">
        <v>75</v>
      </c>
      <c r="B1241">
        <v>2011</v>
      </c>
      <c r="C1241" t="s">
        <v>38</v>
      </c>
      <c r="D1241" t="s">
        <v>60</v>
      </c>
      <c r="E1241" t="s">
        <v>37</v>
      </c>
      <c r="F1241" t="s">
        <v>7</v>
      </c>
      <c r="G1241">
        <v>320</v>
      </c>
    </row>
    <row r="1242" spans="1:7" x14ac:dyDescent="0.4">
      <c r="A1242" t="s">
        <v>75</v>
      </c>
      <c r="B1242">
        <v>2011</v>
      </c>
      <c r="C1242" t="s">
        <v>38</v>
      </c>
      <c r="D1242" t="s">
        <v>61</v>
      </c>
      <c r="E1242" t="s">
        <v>6</v>
      </c>
      <c r="F1242" t="s">
        <v>7</v>
      </c>
      <c r="G1242">
        <v>59529</v>
      </c>
    </row>
    <row r="1243" spans="1:7" x14ac:dyDescent="0.4">
      <c r="A1243" t="s">
        <v>75</v>
      </c>
      <c r="B1243">
        <v>2011</v>
      </c>
      <c r="C1243" t="s">
        <v>38</v>
      </c>
      <c r="D1243" t="s">
        <v>61</v>
      </c>
      <c r="E1243" t="s">
        <v>8</v>
      </c>
      <c r="F1243" t="s">
        <v>7</v>
      </c>
      <c r="G1243">
        <v>549</v>
      </c>
    </row>
    <row r="1244" spans="1:7" x14ac:dyDescent="0.4">
      <c r="A1244" t="s">
        <v>75</v>
      </c>
      <c r="B1244">
        <v>2011</v>
      </c>
      <c r="C1244" t="s">
        <v>38</v>
      </c>
      <c r="D1244" t="s">
        <v>61</v>
      </c>
      <c r="E1244" t="s">
        <v>9</v>
      </c>
      <c r="F1244" t="s">
        <v>7</v>
      </c>
      <c r="G1244">
        <v>7557</v>
      </c>
    </row>
    <row r="1245" spans="1:7" x14ac:dyDescent="0.4">
      <c r="A1245" t="s">
        <v>75</v>
      </c>
      <c r="B1245">
        <v>2011</v>
      </c>
      <c r="C1245" t="s">
        <v>38</v>
      </c>
      <c r="D1245" t="s">
        <v>61</v>
      </c>
      <c r="E1245" t="s">
        <v>10</v>
      </c>
      <c r="F1245" t="s">
        <v>7</v>
      </c>
      <c r="G1245">
        <v>2378</v>
      </c>
    </row>
    <row r="1246" spans="1:7" x14ac:dyDescent="0.4">
      <c r="A1246" t="s">
        <v>75</v>
      </c>
      <c r="B1246">
        <v>2011</v>
      </c>
      <c r="C1246" t="s">
        <v>38</v>
      </c>
      <c r="D1246" t="s">
        <v>61</v>
      </c>
      <c r="E1246" t="s">
        <v>11</v>
      </c>
      <c r="F1246" t="s">
        <v>7</v>
      </c>
      <c r="G1246">
        <v>4433</v>
      </c>
    </row>
    <row r="1247" spans="1:7" x14ac:dyDescent="0.4">
      <c r="A1247" t="s">
        <v>75</v>
      </c>
      <c r="B1247">
        <v>2011</v>
      </c>
      <c r="C1247" t="s">
        <v>38</v>
      </c>
      <c r="D1247" t="s">
        <v>61</v>
      </c>
      <c r="E1247" t="s">
        <v>12</v>
      </c>
      <c r="F1247" t="s">
        <v>7</v>
      </c>
      <c r="G1247">
        <v>3961</v>
      </c>
    </row>
    <row r="1248" spans="1:7" x14ac:dyDescent="0.4">
      <c r="A1248" t="s">
        <v>75</v>
      </c>
      <c r="B1248">
        <v>2011</v>
      </c>
      <c r="C1248" t="s">
        <v>38</v>
      </c>
      <c r="D1248" t="s">
        <v>61</v>
      </c>
      <c r="E1248" t="s">
        <v>13</v>
      </c>
      <c r="F1248" t="s">
        <v>7</v>
      </c>
      <c r="G1248">
        <v>3914</v>
      </c>
    </row>
    <row r="1249" spans="1:7" x14ac:dyDescent="0.4">
      <c r="A1249" t="s">
        <v>75</v>
      </c>
      <c r="B1249">
        <v>2011</v>
      </c>
      <c r="C1249" t="s">
        <v>38</v>
      </c>
      <c r="D1249" t="s">
        <v>61</v>
      </c>
      <c r="E1249" t="s">
        <v>14</v>
      </c>
      <c r="F1249" t="s">
        <v>7</v>
      </c>
      <c r="G1249">
        <v>1144</v>
      </c>
    </row>
    <row r="1250" spans="1:7" x14ac:dyDescent="0.4">
      <c r="A1250" t="s">
        <v>75</v>
      </c>
      <c r="B1250">
        <v>2011</v>
      </c>
      <c r="C1250" t="s">
        <v>38</v>
      </c>
      <c r="D1250" t="s">
        <v>61</v>
      </c>
      <c r="E1250" t="s">
        <v>15</v>
      </c>
      <c r="F1250" t="s">
        <v>7</v>
      </c>
      <c r="G1250">
        <v>1435</v>
      </c>
    </row>
    <row r="1251" spans="1:7" x14ac:dyDescent="0.4">
      <c r="A1251" t="s">
        <v>75</v>
      </c>
      <c r="B1251">
        <v>2011</v>
      </c>
      <c r="C1251" t="s">
        <v>38</v>
      </c>
      <c r="D1251" t="s">
        <v>61</v>
      </c>
      <c r="E1251" t="s">
        <v>16</v>
      </c>
      <c r="F1251" t="s">
        <v>7</v>
      </c>
      <c r="G1251">
        <v>497</v>
      </c>
    </row>
    <row r="1252" spans="1:7" x14ac:dyDescent="0.4">
      <c r="A1252" t="s">
        <v>75</v>
      </c>
      <c r="B1252">
        <v>2011</v>
      </c>
      <c r="C1252" t="s">
        <v>38</v>
      </c>
      <c r="D1252" t="s">
        <v>61</v>
      </c>
      <c r="E1252" t="s">
        <v>17</v>
      </c>
      <c r="F1252" t="s">
        <v>7</v>
      </c>
      <c r="G1252">
        <v>1508</v>
      </c>
    </row>
    <row r="1253" spans="1:7" x14ac:dyDescent="0.4">
      <c r="A1253" t="s">
        <v>75</v>
      </c>
      <c r="B1253">
        <v>2011</v>
      </c>
      <c r="C1253" t="s">
        <v>38</v>
      </c>
      <c r="D1253" t="s">
        <v>61</v>
      </c>
      <c r="E1253" t="s">
        <v>18</v>
      </c>
      <c r="F1253" t="s">
        <v>7</v>
      </c>
      <c r="G1253">
        <v>2622</v>
      </c>
    </row>
    <row r="1254" spans="1:7" x14ac:dyDescent="0.4">
      <c r="A1254" t="s">
        <v>75</v>
      </c>
      <c r="B1254">
        <v>2011</v>
      </c>
      <c r="C1254" t="s">
        <v>38</v>
      </c>
      <c r="D1254" t="s">
        <v>61</v>
      </c>
      <c r="E1254" t="s">
        <v>19</v>
      </c>
      <c r="F1254" t="s">
        <v>7</v>
      </c>
      <c r="G1254">
        <v>1027</v>
      </c>
    </row>
    <row r="1255" spans="1:7" x14ac:dyDescent="0.4">
      <c r="A1255" t="s">
        <v>75</v>
      </c>
      <c r="B1255">
        <v>2011</v>
      </c>
      <c r="C1255" t="s">
        <v>38</v>
      </c>
      <c r="D1255" t="s">
        <v>61</v>
      </c>
      <c r="E1255" t="s">
        <v>20</v>
      </c>
      <c r="F1255" t="s">
        <v>7</v>
      </c>
      <c r="G1255">
        <v>1422</v>
      </c>
    </row>
    <row r="1256" spans="1:7" x14ac:dyDescent="0.4">
      <c r="A1256" t="s">
        <v>75</v>
      </c>
      <c r="B1256">
        <v>2011</v>
      </c>
      <c r="C1256" t="s">
        <v>38</v>
      </c>
      <c r="D1256" t="s">
        <v>61</v>
      </c>
      <c r="E1256" t="s">
        <v>21</v>
      </c>
      <c r="F1256" t="s">
        <v>7</v>
      </c>
      <c r="G1256">
        <v>1429</v>
      </c>
    </row>
    <row r="1257" spans="1:7" x14ac:dyDescent="0.4">
      <c r="A1257" t="s">
        <v>75</v>
      </c>
      <c r="B1257">
        <v>2011</v>
      </c>
      <c r="C1257" t="s">
        <v>38</v>
      </c>
      <c r="D1257" t="s">
        <v>61</v>
      </c>
      <c r="E1257" t="s">
        <v>22</v>
      </c>
      <c r="F1257" t="s">
        <v>7</v>
      </c>
      <c r="G1257">
        <v>1571</v>
      </c>
    </row>
    <row r="1258" spans="1:7" x14ac:dyDescent="0.4">
      <c r="A1258" t="s">
        <v>75</v>
      </c>
      <c r="B1258">
        <v>2011</v>
      </c>
      <c r="C1258" t="s">
        <v>38</v>
      </c>
      <c r="D1258" t="s">
        <v>61</v>
      </c>
      <c r="E1258" t="s">
        <v>23</v>
      </c>
      <c r="F1258" t="s">
        <v>7</v>
      </c>
      <c r="G1258">
        <v>1219</v>
      </c>
    </row>
    <row r="1259" spans="1:7" x14ac:dyDescent="0.4">
      <c r="A1259" t="s">
        <v>75</v>
      </c>
      <c r="B1259">
        <v>2011</v>
      </c>
      <c r="C1259" t="s">
        <v>38</v>
      </c>
      <c r="D1259" t="s">
        <v>61</v>
      </c>
      <c r="E1259" t="s">
        <v>24</v>
      </c>
      <c r="F1259" t="s">
        <v>7</v>
      </c>
      <c r="G1259">
        <v>6487</v>
      </c>
    </row>
    <row r="1260" spans="1:7" x14ac:dyDescent="0.4">
      <c r="A1260" t="s">
        <v>75</v>
      </c>
      <c r="B1260">
        <v>2011</v>
      </c>
      <c r="C1260" t="s">
        <v>38</v>
      </c>
      <c r="D1260" t="s">
        <v>61</v>
      </c>
      <c r="E1260" t="s">
        <v>25</v>
      </c>
      <c r="F1260" t="s">
        <v>7</v>
      </c>
      <c r="G1260">
        <v>1528</v>
      </c>
    </row>
    <row r="1261" spans="1:7" x14ac:dyDescent="0.4">
      <c r="A1261" t="s">
        <v>75</v>
      </c>
      <c r="B1261">
        <v>2011</v>
      </c>
      <c r="C1261" t="s">
        <v>38</v>
      </c>
      <c r="D1261" t="s">
        <v>61</v>
      </c>
      <c r="E1261" t="s">
        <v>26</v>
      </c>
      <c r="F1261" t="s">
        <v>7</v>
      </c>
      <c r="G1261">
        <v>1763</v>
      </c>
    </row>
    <row r="1262" spans="1:7" x14ac:dyDescent="0.4">
      <c r="A1262" t="s">
        <v>75</v>
      </c>
      <c r="B1262">
        <v>2011</v>
      </c>
      <c r="C1262" t="s">
        <v>38</v>
      </c>
      <c r="D1262" t="s">
        <v>61</v>
      </c>
      <c r="E1262" t="s">
        <v>27</v>
      </c>
      <c r="F1262" t="s">
        <v>7</v>
      </c>
      <c r="G1262">
        <v>1849</v>
      </c>
    </row>
    <row r="1263" spans="1:7" x14ac:dyDescent="0.4">
      <c r="A1263" t="s">
        <v>75</v>
      </c>
      <c r="B1263">
        <v>2011</v>
      </c>
      <c r="C1263" t="s">
        <v>38</v>
      </c>
      <c r="D1263" t="s">
        <v>61</v>
      </c>
      <c r="E1263" t="s">
        <v>28</v>
      </c>
      <c r="F1263" t="s">
        <v>7</v>
      </c>
      <c r="G1263">
        <v>1171</v>
      </c>
    </row>
    <row r="1264" spans="1:7" x14ac:dyDescent="0.4">
      <c r="A1264" t="s">
        <v>75</v>
      </c>
      <c r="B1264">
        <v>2011</v>
      </c>
      <c r="C1264" t="s">
        <v>38</v>
      </c>
      <c r="D1264" t="s">
        <v>61</v>
      </c>
      <c r="E1264" t="s">
        <v>29</v>
      </c>
      <c r="F1264" t="s">
        <v>7</v>
      </c>
      <c r="G1264">
        <v>748</v>
      </c>
    </row>
    <row r="1265" spans="1:7" x14ac:dyDescent="0.4">
      <c r="A1265" t="s">
        <v>75</v>
      </c>
      <c r="B1265">
        <v>2011</v>
      </c>
      <c r="C1265" t="s">
        <v>38</v>
      </c>
      <c r="D1265" t="s">
        <v>61</v>
      </c>
      <c r="E1265" t="s">
        <v>30</v>
      </c>
      <c r="F1265" t="s">
        <v>7</v>
      </c>
      <c r="G1265">
        <v>1833</v>
      </c>
    </row>
    <row r="1266" spans="1:7" x14ac:dyDescent="0.4">
      <c r="A1266" t="s">
        <v>75</v>
      </c>
      <c r="B1266">
        <v>2011</v>
      </c>
      <c r="C1266" t="s">
        <v>38</v>
      </c>
      <c r="D1266" t="s">
        <v>61</v>
      </c>
      <c r="E1266" t="s">
        <v>31</v>
      </c>
      <c r="F1266" t="s">
        <v>7</v>
      </c>
      <c r="G1266">
        <v>472</v>
      </c>
    </row>
    <row r="1267" spans="1:7" x14ac:dyDescent="0.4">
      <c r="A1267" t="s">
        <v>75</v>
      </c>
      <c r="B1267">
        <v>2011</v>
      </c>
      <c r="C1267" t="s">
        <v>38</v>
      </c>
      <c r="D1267" t="s">
        <v>61</v>
      </c>
      <c r="E1267" t="s">
        <v>32</v>
      </c>
      <c r="F1267" t="s">
        <v>7</v>
      </c>
      <c r="G1267">
        <v>1530</v>
      </c>
    </row>
    <row r="1268" spans="1:7" x14ac:dyDescent="0.4">
      <c r="A1268" t="s">
        <v>75</v>
      </c>
      <c r="B1268">
        <v>2011</v>
      </c>
      <c r="C1268" t="s">
        <v>38</v>
      </c>
      <c r="D1268" t="s">
        <v>61</v>
      </c>
      <c r="E1268" t="s">
        <v>33</v>
      </c>
      <c r="F1268" t="s">
        <v>7</v>
      </c>
      <c r="G1268">
        <v>1157</v>
      </c>
    </row>
    <row r="1269" spans="1:7" x14ac:dyDescent="0.4">
      <c r="A1269" t="s">
        <v>75</v>
      </c>
      <c r="B1269">
        <v>2011</v>
      </c>
      <c r="C1269" t="s">
        <v>38</v>
      </c>
      <c r="D1269" t="s">
        <v>61</v>
      </c>
      <c r="E1269" t="s">
        <v>34</v>
      </c>
      <c r="F1269" t="s">
        <v>7</v>
      </c>
      <c r="G1269">
        <v>939</v>
      </c>
    </row>
    <row r="1270" spans="1:7" x14ac:dyDescent="0.4">
      <c r="A1270" t="s">
        <v>75</v>
      </c>
      <c r="B1270">
        <v>2011</v>
      </c>
      <c r="C1270" t="s">
        <v>38</v>
      </c>
      <c r="D1270" t="s">
        <v>61</v>
      </c>
      <c r="E1270" t="s">
        <v>35</v>
      </c>
      <c r="F1270" t="s">
        <v>7</v>
      </c>
      <c r="G1270">
        <v>803</v>
      </c>
    </row>
    <row r="1271" spans="1:7" x14ac:dyDescent="0.4">
      <c r="A1271" t="s">
        <v>75</v>
      </c>
      <c r="B1271">
        <v>2011</v>
      </c>
      <c r="C1271" t="s">
        <v>38</v>
      </c>
      <c r="D1271" t="s">
        <v>61</v>
      </c>
      <c r="E1271" t="s">
        <v>36</v>
      </c>
      <c r="F1271" t="s">
        <v>7</v>
      </c>
      <c r="G1271">
        <v>1989</v>
      </c>
    </row>
    <row r="1272" spans="1:7" x14ac:dyDescent="0.4">
      <c r="A1272" t="s">
        <v>75</v>
      </c>
      <c r="B1272">
        <v>2011</v>
      </c>
      <c r="C1272" t="s">
        <v>38</v>
      </c>
      <c r="D1272" t="s">
        <v>61</v>
      </c>
      <c r="E1272" t="s">
        <v>37</v>
      </c>
      <c r="F1272" t="s">
        <v>7</v>
      </c>
      <c r="G1272">
        <v>594</v>
      </c>
    </row>
    <row r="1273" spans="1:7" x14ac:dyDescent="0.4">
      <c r="A1273" t="s">
        <v>75</v>
      </c>
      <c r="B1273">
        <v>2011</v>
      </c>
      <c r="C1273" t="s">
        <v>38</v>
      </c>
      <c r="D1273" t="s">
        <v>62</v>
      </c>
      <c r="E1273" t="s">
        <v>6</v>
      </c>
      <c r="F1273" t="s">
        <v>7</v>
      </c>
      <c r="G1273">
        <v>42144</v>
      </c>
    </row>
    <row r="1274" spans="1:7" x14ac:dyDescent="0.4">
      <c r="A1274" t="s">
        <v>75</v>
      </c>
      <c r="B1274">
        <v>2011</v>
      </c>
      <c r="C1274" t="s">
        <v>38</v>
      </c>
      <c r="D1274" t="s">
        <v>62</v>
      </c>
      <c r="E1274" t="s">
        <v>8</v>
      </c>
      <c r="F1274" t="s">
        <v>7</v>
      </c>
      <c r="G1274">
        <v>431</v>
      </c>
    </row>
    <row r="1275" spans="1:7" x14ac:dyDescent="0.4">
      <c r="A1275" t="s">
        <v>75</v>
      </c>
      <c r="B1275">
        <v>2011</v>
      </c>
      <c r="C1275" t="s">
        <v>38</v>
      </c>
      <c r="D1275" t="s">
        <v>62</v>
      </c>
      <c r="E1275" t="s">
        <v>9</v>
      </c>
      <c r="F1275" t="s">
        <v>7</v>
      </c>
      <c r="G1275">
        <v>6227</v>
      </c>
    </row>
    <row r="1276" spans="1:7" x14ac:dyDescent="0.4">
      <c r="A1276" t="s">
        <v>75</v>
      </c>
      <c r="B1276">
        <v>2011</v>
      </c>
      <c r="C1276" t="s">
        <v>38</v>
      </c>
      <c r="D1276" t="s">
        <v>62</v>
      </c>
      <c r="E1276" t="s">
        <v>10</v>
      </c>
      <c r="F1276" t="s">
        <v>7</v>
      </c>
      <c r="G1276">
        <v>2632</v>
      </c>
    </row>
    <row r="1277" spans="1:7" x14ac:dyDescent="0.4">
      <c r="A1277" t="s">
        <v>75</v>
      </c>
      <c r="B1277">
        <v>2011</v>
      </c>
      <c r="C1277" t="s">
        <v>38</v>
      </c>
      <c r="D1277" t="s">
        <v>62</v>
      </c>
      <c r="E1277" t="s">
        <v>11</v>
      </c>
      <c r="F1277" t="s">
        <v>7</v>
      </c>
      <c r="G1277">
        <v>2306</v>
      </c>
    </row>
    <row r="1278" spans="1:7" x14ac:dyDescent="0.4">
      <c r="A1278" t="s">
        <v>75</v>
      </c>
      <c r="B1278">
        <v>2011</v>
      </c>
      <c r="C1278" t="s">
        <v>38</v>
      </c>
      <c r="D1278" t="s">
        <v>62</v>
      </c>
      <c r="E1278" t="s">
        <v>12</v>
      </c>
      <c r="F1278" t="s">
        <v>7</v>
      </c>
      <c r="G1278">
        <v>2182</v>
      </c>
    </row>
    <row r="1279" spans="1:7" x14ac:dyDescent="0.4">
      <c r="A1279" t="s">
        <v>75</v>
      </c>
      <c r="B1279">
        <v>2011</v>
      </c>
      <c r="C1279" t="s">
        <v>38</v>
      </c>
      <c r="D1279" t="s">
        <v>62</v>
      </c>
      <c r="E1279" t="s">
        <v>13</v>
      </c>
      <c r="F1279" t="s">
        <v>7</v>
      </c>
      <c r="G1279">
        <v>2008</v>
      </c>
    </row>
    <row r="1280" spans="1:7" x14ac:dyDescent="0.4">
      <c r="A1280" t="s">
        <v>75</v>
      </c>
      <c r="B1280">
        <v>2011</v>
      </c>
      <c r="C1280" t="s">
        <v>38</v>
      </c>
      <c r="D1280" t="s">
        <v>62</v>
      </c>
      <c r="E1280" t="s">
        <v>14</v>
      </c>
      <c r="F1280" t="s">
        <v>7</v>
      </c>
      <c r="G1280">
        <v>783</v>
      </c>
    </row>
    <row r="1281" spans="1:7" x14ac:dyDescent="0.4">
      <c r="A1281" t="s">
        <v>75</v>
      </c>
      <c r="B1281">
        <v>2011</v>
      </c>
      <c r="C1281" t="s">
        <v>38</v>
      </c>
      <c r="D1281" t="s">
        <v>62</v>
      </c>
      <c r="E1281" t="s">
        <v>15</v>
      </c>
      <c r="F1281" t="s">
        <v>7</v>
      </c>
      <c r="G1281">
        <v>533</v>
      </c>
    </row>
    <row r="1282" spans="1:7" x14ac:dyDescent="0.4">
      <c r="A1282" t="s">
        <v>75</v>
      </c>
      <c r="B1282">
        <v>2011</v>
      </c>
      <c r="C1282" t="s">
        <v>38</v>
      </c>
      <c r="D1282" t="s">
        <v>62</v>
      </c>
      <c r="E1282" t="s">
        <v>16</v>
      </c>
      <c r="F1282" t="s">
        <v>7</v>
      </c>
      <c r="G1282">
        <v>263</v>
      </c>
    </row>
    <row r="1283" spans="1:7" x14ac:dyDescent="0.4">
      <c r="A1283" t="s">
        <v>75</v>
      </c>
      <c r="B1283">
        <v>2011</v>
      </c>
      <c r="C1283" t="s">
        <v>38</v>
      </c>
      <c r="D1283" t="s">
        <v>62</v>
      </c>
      <c r="E1283" t="s">
        <v>17</v>
      </c>
      <c r="F1283" t="s">
        <v>7</v>
      </c>
      <c r="G1283">
        <v>1081</v>
      </c>
    </row>
    <row r="1284" spans="1:7" x14ac:dyDescent="0.4">
      <c r="A1284" t="s">
        <v>75</v>
      </c>
      <c r="B1284">
        <v>2011</v>
      </c>
      <c r="C1284" t="s">
        <v>38</v>
      </c>
      <c r="D1284" t="s">
        <v>62</v>
      </c>
      <c r="E1284" t="s">
        <v>18</v>
      </c>
      <c r="F1284" t="s">
        <v>7</v>
      </c>
      <c r="G1284">
        <v>1365</v>
      </c>
    </row>
    <row r="1285" spans="1:7" x14ac:dyDescent="0.4">
      <c r="A1285" t="s">
        <v>75</v>
      </c>
      <c r="B1285">
        <v>2011</v>
      </c>
      <c r="C1285" t="s">
        <v>38</v>
      </c>
      <c r="D1285" t="s">
        <v>62</v>
      </c>
      <c r="E1285" t="s">
        <v>19</v>
      </c>
      <c r="F1285" t="s">
        <v>7</v>
      </c>
      <c r="G1285">
        <v>501</v>
      </c>
    </row>
    <row r="1286" spans="1:7" x14ac:dyDescent="0.4">
      <c r="A1286" t="s">
        <v>75</v>
      </c>
      <c r="B1286">
        <v>2011</v>
      </c>
      <c r="C1286" t="s">
        <v>38</v>
      </c>
      <c r="D1286" t="s">
        <v>62</v>
      </c>
      <c r="E1286" t="s">
        <v>20</v>
      </c>
      <c r="F1286" t="s">
        <v>7</v>
      </c>
      <c r="G1286">
        <v>731</v>
      </c>
    </row>
    <row r="1287" spans="1:7" x14ac:dyDescent="0.4">
      <c r="A1287" t="s">
        <v>75</v>
      </c>
      <c r="B1287">
        <v>2011</v>
      </c>
      <c r="C1287" t="s">
        <v>38</v>
      </c>
      <c r="D1287" t="s">
        <v>62</v>
      </c>
      <c r="E1287" t="s">
        <v>21</v>
      </c>
      <c r="F1287" t="s">
        <v>7</v>
      </c>
      <c r="G1287">
        <v>1003</v>
      </c>
    </row>
    <row r="1288" spans="1:7" x14ac:dyDescent="0.4">
      <c r="A1288" t="s">
        <v>75</v>
      </c>
      <c r="B1288">
        <v>2011</v>
      </c>
      <c r="C1288" t="s">
        <v>38</v>
      </c>
      <c r="D1288" t="s">
        <v>62</v>
      </c>
      <c r="E1288" t="s">
        <v>22</v>
      </c>
      <c r="F1288" t="s">
        <v>7</v>
      </c>
      <c r="G1288">
        <v>1169</v>
      </c>
    </row>
    <row r="1289" spans="1:7" x14ac:dyDescent="0.4">
      <c r="A1289" t="s">
        <v>75</v>
      </c>
      <c r="B1289">
        <v>2011</v>
      </c>
      <c r="C1289" t="s">
        <v>38</v>
      </c>
      <c r="D1289" t="s">
        <v>62</v>
      </c>
      <c r="E1289" t="s">
        <v>23</v>
      </c>
      <c r="F1289" t="s">
        <v>7</v>
      </c>
      <c r="G1289">
        <v>1023</v>
      </c>
    </row>
    <row r="1290" spans="1:7" x14ac:dyDescent="0.4">
      <c r="A1290" t="s">
        <v>75</v>
      </c>
      <c r="B1290">
        <v>2011</v>
      </c>
      <c r="C1290" t="s">
        <v>38</v>
      </c>
      <c r="D1290" t="s">
        <v>62</v>
      </c>
      <c r="E1290" t="s">
        <v>24</v>
      </c>
      <c r="F1290" t="s">
        <v>7</v>
      </c>
      <c r="G1290">
        <v>4849</v>
      </c>
    </row>
    <row r="1291" spans="1:7" x14ac:dyDescent="0.4">
      <c r="A1291" t="s">
        <v>75</v>
      </c>
      <c r="B1291">
        <v>2011</v>
      </c>
      <c r="C1291" t="s">
        <v>38</v>
      </c>
      <c r="D1291" t="s">
        <v>62</v>
      </c>
      <c r="E1291" t="s">
        <v>25</v>
      </c>
      <c r="F1291" t="s">
        <v>7</v>
      </c>
      <c r="G1291">
        <v>1196</v>
      </c>
    </row>
    <row r="1292" spans="1:7" x14ac:dyDescent="0.4">
      <c r="A1292" t="s">
        <v>75</v>
      </c>
      <c r="B1292">
        <v>2011</v>
      </c>
      <c r="C1292" t="s">
        <v>38</v>
      </c>
      <c r="D1292" t="s">
        <v>62</v>
      </c>
      <c r="E1292" t="s">
        <v>26</v>
      </c>
      <c r="F1292" t="s">
        <v>7</v>
      </c>
      <c r="G1292">
        <v>1950</v>
      </c>
    </row>
    <row r="1293" spans="1:7" x14ac:dyDescent="0.4">
      <c r="A1293" t="s">
        <v>75</v>
      </c>
      <c r="B1293">
        <v>2011</v>
      </c>
      <c r="C1293" t="s">
        <v>38</v>
      </c>
      <c r="D1293" t="s">
        <v>62</v>
      </c>
      <c r="E1293" t="s">
        <v>27</v>
      </c>
      <c r="F1293" t="s">
        <v>7</v>
      </c>
      <c r="G1293">
        <v>1264</v>
      </c>
    </row>
    <row r="1294" spans="1:7" x14ac:dyDescent="0.4">
      <c r="A1294" t="s">
        <v>75</v>
      </c>
      <c r="B1294">
        <v>2011</v>
      </c>
      <c r="C1294" t="s">
        <v>38</v>
      </c>
      <c r="D1294" t="s">
        <v>62</v>
      </c>
      <c r="E1294" t="s">
        <v>28</v>
      </c>
      <c r="F1294" t="s">
        <v>7</v>
      </c>
      <c r="G1294">
        <v>1100</v>
      </c>
    </row>
    <row r="1295" spans="1:7" x14ac:dyDescent="0.4">
      <c r="A1295" t="s">
        <v>75</v>
      </c>
      <c r="B1295">
        <v>2011</v>
      </c>
      <c r="C1295" t="s">
        <v>38</v>
      </c>
      <c r="D1295" t="s">
        <v>62</v>
      </c>
      <c r="E1295" t="s">
        <v>29</v>
      </c>
      <c r="F1295" t="s">
        <v>7</v>
      </c>
      <c r="G1295">
        <v>1078</v>
      </c>
    </row>
    <row r="1296" spans="1:7" x14ac:dyDescent="0.4">
      <c r="A1296" t="s">
        <v>75</v>
      </c>
      <c r="B1296">
        <v>2011</v>
      </c>
      <c r="C1296" t="s">
        <v>38</v>
      </c>
      <c r="D1296" t="s">
        <v>62</v>
      </c>
      <c r="E1296" t="s">
        <v>30</v>
      </c>
      <c r="F1296" t="s">
        <v>7</v>
      </c>
      <c r="G1296">
        <v>1880</v>
      </c>
    </row>
    <row r="1297" spans="1:7" x14ac:dyDescent="0.4">
      <c r="A1297" t="s">
        <v>75</v>
      </c>
      <c r="B1297">
        <v>2011</v>
      </c>
      <c r="C1297" t="s">
        <v>38</v>
      </c>
      <c r="D1297" t="s">
        <v>62</v>
      </c>
      <c r="E1297" t="s">
        <v>31</v>
      </c>
      <c r="F1297" t="s">
        <v>7</v>
      </c>
      <c r="G1297">
        <v>237</v>
      </c>
    </row>
    <row r="1298" spans="1:7" x14ac:dyDescent="0.4">
      <c r="A1298" t="s">
        <v>75</v>
      </c>
      <c r="B1298">
        <v>2011</v>
      </c>
      <c r="C1298" t="s">
        <v>38</v>
      </c>
      <c r="D1298" t="s">
        <v>62</v>
      </c>
      <c r="E1298" t="s">
        <v>32</v>
      </c>
      <c r="F1298" t="s">
        <v>7</v>
      </c>
      <c r="G1298">
        <v>992</v>
      </c>
    </row>
    <row r="1299" spans="1:7" x14ac:dyDescent="0.4">
      <c r="A1299" t="s">
        <v>75</v>
      </c>
      <c r="B1299">
        <v>2011</v>
      </c>
      <c r="C1299" t="s">
        <v>38</v>
      </c>
      <c r="D1299" t="s">
        <v>62</v>
      </c>
      <c r="E1299" t="s">
        <v>33</v>
      </c>
      <c r="F1299" t="s">
        <v>7</v>
      </c>
      <c r="G1299">
        <v>460</v>
      </c>
    </row>
    <row r="1300" spans="1:7" x14ac:dyDescent="0.4">
      <c r="A1300" t="s">
        <v>75</v>
      </c>
      <c r="B1300">
        <v>2011</v>
      </c>
      <c r="C1300" t="s">
        <v>38</v>
      </c>
      <c r="D1300" t="s">
        <v>62</v>
      </c>
      <c r="E1300" t="s">
        <v>34</v>
      </c>
      <c r="F1300" t="s">
        <v>7</v>
      </c>
      <c r="G1300">
        <v>638</v>
      </c>
    </row>
    <row r="1301" spans="1:7" x14ac:dyDescent="0.4">
      <c r="A1301" t="s">
        <v>75</v>
      </c>
      <c r="B1301">
        <v>2011</v>
      </c>
      <c r="C1301" t="s">
        <v>38</v>
      </c>
      <c r="D1301" t="s">
        <v>62</v>
      </c>
      <c r="E1301" t="s">
        <v>35</v>
      </c>
      <c r="F1301" t="s">
        <v>7</v>
      </c>
      <c r="G1301">
        <v>424</v>
      </c>
    </row>
    <row r="1302" spans="1:7" x14ac:dyDescent="0.4">
      <c r="A1302" t="s">
        <v>75</v>
      </c>
      <c r="B1302">
        <v>2011</v>
      </c>
      <c r="C1302" t="s">
        <v>38</v>
      </c>
      <c r="D1302" t="s">
        <v>62</v>
      </c>
      <c r="E1302" t="s">
        <v>36</v>
      </c>
      <c r="F1302" t="s">
        <v>7</v>
      </c>
      <c r="G1302">
        <v>1430</v>
      </c>
    </row>
    <row r="1303" spans="1:7" x14ac:dyDescent="0.4">
      <c r="A1303" t="s">
        <v>75</v>
      </c>
      <c r="B1303">
        <v>2011</v>
      </c>
      <c r="C1303" t="s">
        <v>38</v>
      </c>
      <c r="D1303" t="s">
        <v>62</v>
      </c>
      <c r="E1303" t="s">
        <v>37</v>
      </c>
      <c r="F1303" t="s">
        <v>7</v>
      </c>
      <c r="G1303">
        <v>408</v>
      </c>
    </row>
    <row r="1304" spans="1:7" x14ac:dyDescent="0.4">
      <c r="A1304" t="s">
        <v>75</v>
      </c>
      <c r="B1304">
        <v>2011</v>
      </c>
      <c r="C1304" t="s">
        <v>38</v>
      </c>
      <c r="D1304" t="s">
        <v>63</v>
      </c>
      <c r="E1304" t="s">
        <v>6</v>
      </c>
      <c r="F1304" t="s">
        <v>7</v>
      </c>
      <c r="G1304">
        <v>37928</v>
      </c>
    </row>
    <row r="1305" spans="1:7" x14ac:dyDescent="0.4">
      <c r="A1305" t="s">
        <v>75</v>
      </c>
      <c r="B1305">
        <v>2011</v>
      </c>
      <c r="C1305" t="s">
        <v>38</v>
      </c>
      <c r="D1305" t="s">
        <v>63</v>
      </c>
      <c r="E1305" t="s">
        <v>8</v>
      </c>
      <c r="F1305" t="s">
        <v>7</v>
      </c>
      <c r="G1305">
        <v>265</v>
      </c>
    </row>
    <row r="1306" spans="1:7" x14ac:dyDescent="0.4">
      <c r="A1306" t="s">
        <v>75</v>
      </c>
      <c r="B1306">
        <v>2011</v>
      </c>
      <c r="C1306" t="s">
        <v>38</v>
      </c>
      <c r="D1306" t="s">
        <v>63</v>
      </c>
      <c r="E1306" t="s">
        <v>9</v>
      </c>
      <c r="F1306" t="s">
        <v>7</v>
      </c>
      <c r="G1306">
        <v>5885</v>
      </c>
    </row>
    <row r="1307" spans="1:7" x14ac:dyDescent="0.4">
      <c r="A1307" t="s">
        <v>75</v>
      </c>
      <c r="B1307">
        <v>2011</v>
      </c>
      <c r="C1307" t="s">
        <v>38</v>
      </c>
      <c r="D1307" t="s">
        <v>63</v>
      </c>
      <c r="E1307" t="s">
        <v>10</v>
      </c>
      <c r="F1307" t="s">
        <v>7</v>
      </c>
      <c r="G1307">
        <v>2174</v>
      </c>
    </row>
    <row r="1308" spans="1:7" x14ac:dyDescent="0.4">
      <c r="A1308" t="s">
        <v>75</v>
      </c>
      <c r="B1308">
        <v>2011</v>
      </c>
      <c r="C1308" t="s">
        <v>38</v>
      </c>
      <c r="D1308" t="s">
        <v>63</v>
      </c>
      <c r="E1308" t="s">
        <v>11</v>
      </c>
      <c r="F1308" t="s">
        <v>7</v>
      </c>
      <c r="G1308">
        <v>2812</v>
      </c>
    </row>
    <row r="1309" spans="1:7" x14ac:dyDescent="0.4">
      <c r="A1309" t="s">
        <v>75</v>
      </c>
      <c r="B1309">
        <v>2011</v>
      </c>
      <c r="C1309" t="s">
        <v>38</v>
      </c>
      <c r="D1309" t="s">
        <v>63</v>
      </c>
      <c r="E1309" t="s">
        <v>12</v>
      </c>
      <c r="F1309" t="s">
        <v>7</v>
      </c>
      <c r="G1309">
        <v>2405</v>
      </c>
    </row>
    <row r="1310" spans="1:7" x14ac:dyDescent="0.4">
      <c r="A1310" t="s">
        <v>75</v>
      </c>
      <c r="B1310">
        <v>2011</v>
      </c>
      <c r="C1310" t="s">
        <v>38</v>
      </c>
      <c r="D1310" t="s">
        <v>63</v>
      </c>
      <c r="E1310" t="s">
        <v>13</v>
      </c>
      <c r="F1310" t="s">
        <v>7</v>
      </c>
      <c r="G1310">
        <v>1486</v>
      </c>
    </row>
    <row r="1311" spans="1:7" x14ac:dyDescent="0.4">
      <c r="A1311" t="s">
        <v>75</v>
      </c>
      <c r="B1311">
        <v>2011</v>
      </c>
      <c r="C1311" t="s">
        <v>38</v>
      </c>
      <c r="D1311" t="s">
        <v>63</v>
      </c>
      <c r="E1311" t="s">
        <v>14</v>
      </c>
      <c r="F1311" t="s">
        <v>7</v>
      </c>
      <c r="G1311">
        <v>830</v>
      </c>
    </row>
    <row r="1312" spans="1:7" x14ac:dyDescent="0.4">
      <c r="A1312" t="s">
        <v>75</v>
      </c>
      <c r="B1312">
        <v>2011</v>
      </c>
      <c r="C1312" t="s">
        <v>38</v>
      </c>
      <c r="D1312" t="s">
        <v>63</v>
      </c>
      <c r="E1312" t="s">
        <v>15</v>
      </c>
      <c r="F1312" t="s">
        <v>7</v>
      </c>
      <c r="G1312">
        <v>581</v>
      </c>
    </row>
    <row r="1313" spans="1:7" x14ac:dyDescent="0.4">
      <c r="A1313" t="s">
        <v>75</v>
      </c>
      <c r="B1313">
        <v>2011</v>
      </c>
      <c r="C1313" t="s">
        <v>38</v>
      </c>
      <c r="D1313" t="s">
        <v>63</v>
      </c>
      <c r="E1313" t="s">
        <v>16</v>
      </c>
      <c r="F1313" t="s">
        <v>7</v>
      </c>
      <c r="G1313">
        <v>209</v>
      </c>
    </row>
    <row r="1314" spans="1:7" x14ac:dyDescent="0.4">
      <c r="A1314" t="s">
        <v>75</v>
      </c>
      <c r="B1314">
        <v>2011</v>
      </c>
      <c r="C1314" t="s">
        <v>38</v>
      </c>
      <c r="D1314" t="s">
        <v>63</v>
      </c>
      <c r="E1314" t="s">
        <v>17</v>
      </c>
      <c r="F1314" t="s">
        <v>7</v>
      </c>
      <c r="G1314">
        <v>979</v>
      </c>
    </row>
    <row r="1315" spans="1:7" x14ac:dyDescent="0.4">
      <c r="A1315" t="s">
        <v>75</v>
      </c>
      <c r="B1315">
        <v>2011</v>
      </c>
      <c r="C1315" t="s">
        <v>38</v>
      </c>
      <c r="D1315" t="s">
        <v>63</v>
      </c>
      <c r="E1315" t="s">
        <v>18</v>
      </c>
      <c r="F1315" t="s">
        <v>7</v>
      </c>
      <c r="G1315">
        <v>1210</v>
      </c>
    </row>
    <row r="1316" spans="1:7" x14ac:dyDescent="0.4">
      <c r="A1316" t="s">
        <v>75</v>
      </c>
      <c r="B1316">
        <v>2011</v>
      </c>
      <c r="C1316" t="s">
        <v>38</v>
      </c>
      <c r="D1316" t="s">
        <v>63</v>
      </c>
      <c r="E1316" t="s">
        <v>19</v>
      </c>
      <c r="F1316" t="s">
        <v>7</v>
      </c>
      <c r="G1316">
        <v>531</v>
      </c>
    </row>
    <row r="1317" spans="1:7" x14ac:dyDescent="0.4">
      <c r="A1317" t="s">
        <v>75</v>
      </c>
      <c r="B1317">
        <v>2011</v>
      </c>
      <c r="C1317" t="s">
        <v>38</v>
      </c>
      <c r="D1317" t="s">
        <v>63</v>
      </c>
      <c r="E1317" t="s">
        <v>20</v>
      </c>
      <c r="F1317" t="s">
        <v>7</v>
      </c>
      <c r="G1317">
        <v>634</v>
      </c>
    </row>
    <row r="1318" spans="1:7" x14ac:dyDescent="0.4">
      <c r="A1318" t="s">
        <v>75</v>
      </c>
      <c r="B1318">
        <v>2011</v>
      </c>
      <c r="C1318" t="s">
        <v>38</v>
      </c>
      <c r="D1318" t="s">
        <v>63</v>
      </c>
      <c r="E1318" t="s">
        <v>21</v>
      </c>
      <c r="F1318" t="s">
        <v>7</v>
      </c>
      <c r="G1318">
        <v>978</v>
      </c>
    </row>
    <row r="1319" spans="1:7" x14ac:dyDescent="0.4">
      <c r="A1319" t="s">
        <v>75</v>
      </c>
      <c r="B1319">
        <v>2011</v>
      </c>
      <c r="C1319" t="s">
        <v>38</v>
      </c>
      <c r="D1319" t="s">
        <v>63</v>
      </c>
      <c r="E1319" t="s">
        <v>22</v>
      </c>
      <c r="F1319" t="s">
        <v>7</v>
      </c>
      <c r="G1319">
        <v>947</v>
      </c>
    </row>
    <row r="1320" spans="1:7" x14ac:dyDescent="0.4">
      <c r="A1320" t="s">
        <v>75</v>
      </c>
      <c r="B1320">
        <v>2011</v>
      </c>
      <c r="C1320" t="s">
        <v>38</v>
      </c>
      <c r="D1320" t="s">
        <v>63</v>
      </c>
      <c r="E1320" t="s">
        <v>23</v>
      </c>
      <c r="F1320" t="s">
        <v>7</v>
      </c>
      <c r="G1320">
        <v>694</v>
      </c>
    </row>
    <row r="1321" spans="1:7" x14ac:dyDescent="0.4">
      <c r="A1321" t="s">
        <v>75</v>
      </c>
      <c r="B1321">
        <v>2011</v>
      </c>
      <c r="C1321" t="s">
        <v>38</v>
      </c>
      <c r="D1321" t="s">
        <v>63</v>
      </c>
      <c r="E1321" t="s">
        <v>24</v>
      </c>
      <c r="F1321" t="s">
        <v>7</v>
      </c>
      <c r="G1321">
        <v>4089</v>
      </c>
    </row>
    <row r="1322" spans="1:7" x14ac:dyDescent="0.4">
      <c r="A1322" t="s">
        <v>75</v>
      </c>
      <c r="B1322">
        <v>2011</v>
      </c>
      <c r="C1322" t="s">
        <v>38</v>
      </c>
      <c r="D1322" t="s">
        <v>63</v>
      </c>
      <c r="E1322" t="s">
        <v>25</v>
      </c>
      <c r="F1322" t="s">
        <v>7</v>
      </c>
      <c r="G1322">
        <v>1069</v>
      </c>
    </row>
    <row r="1323" spans="1:7" x14ac:dyDescent="0.4">
      <c r="A1323" t="s">
        <v>75</v>
      </c>
      <c r="B1323">
        <v>2011</v>
      </c>
      <c r="C1323" t="s">
        <v>38</v>
      </c>
      <c r="D1323" t="s">
        <v>63</v>
      </c>
      <c r="E1323" t="s">
        <v>26</v>
      </c>
      <c r="F1323" t="s">
        <v>7</v>
      </c>
      <c r="G1323">
        <v>1366</v>
      </c>
    </row>
    <row r="1324" spans="1:7" x14ac:dyDescent="0.4">
      <c r="A1324" t="s">
        <v>75</v>
      </c>
      <c r="B1324">
        <v>2011</v>
      </c>
      <c r="C1324" t="s">
        <v>38</v>
      </c>
      <c r="D1324" t="s">
        <v>63</v>
      </c>
      <c r="E1324" t="s">
        <v>27</v>
      </c>
      <c r="F1324" t="s">
        <v>7</v>
      </c>
      <c r="G1324">
        <v>897</v>
      </c>
    </row>
    <row r="1325" spans="1:7" x14ac:dyDescent="0.4">
      <c r="A1325" t="s">
        <v>75</v>
      </c>
      <c r="B1325">
        <v>2011</v>
      </c>
      <c r="C1325" t="s">
        <v>38</v>
      </c>
      <c r="D1325" t="s">
        <v>63</v>
      </c>
      <c r="E1325" t="s">
        <v>28</v>
      </c>
      <c r="F1325" t="s">
        <v>7</v>
      </c>
      <c r="G1325">
        <v>954</v>
      </c>
    </row>
    <row r="1326" spans="1:7" x14ac:dyDescent="0.4">
      <c r="A1326" t="s">
        <v>75</v>
      </c>
      <c r="B1326">
        <v>2011</v>
      </c>
      <c r="C1326" t="s">
        <v>38</v>
      </c>
      <c r="D1326" t="s">
        <v>63</v>
      </c>
      <c r="E1326" t="s">
        <v>29</v>
      </c>
      <c r="F1326" t="s">
        <v>7</v>
      </c>
      <c r="G1326">
        <v>954</v>
      </c>
    </row>
    <row r="1327" spans="1:7" x14ac:dyDescent="0.4">
      <c r="A1327" t="s">
        <v>75</v>
      </c>
      <c r="B1327">
        <v>2011</v>
      </c>
      <c r="C1327" t="s">
        <v>38</v>
      </c>
      <c r="D1327" t="s">
        <v>63</v>
      </c>
      <c r="E1327" t="s">
        <v>30</v>
      </c>
      <c r="F1327" t="s">
        <v>7</v>
      </c>
      <c r="G1327">
        <v>1437</v>
      </c>
    </row>
    <row r="1328" spans="1:7" x14ac:dyDescent="0.4">
      <c r="A1328" t="s">
        <v>75</v>
      </c>
      <c r="B1328">
        <v>2011</v>
      </c>
      <c r="C1328" t="s">
        <v>38</v>
      </c>
      <c r="D1328" t="s">
        <v>63</v>
      </c>
      <c r="E1328" t="s">
        <v>31</v>
      </c>
      <c r="F1328" t="s">
        <v>7</v>
      </c>
      <c r="G1328">
        <v>265</v>
      </c>
    </row>
    <row r="1329" spans="1:7" x14ac:dyDescent="0.4">
      <c r="A1329" t="s">
        <v>75</v>
      </c>
      <c r="B1329">
        <v>2011</v>
      </c>
      <c r="C1329" t="s">
        <v>38</v>
      </c>
      <c r="D1329" t="s">
        <v>63</v>
      </c>
      <c r="E1329" t="s">
        <v>32</v>
      </c>
      <c r="F1329" t="s">
        <v>7</v>
      </c>
      <c r="G1329">
        <v>1017</v>
      </c>
    </row>
    <row r="1330" spans="1:7" x14ac:dyDescent="0.4">
      <c r="A1330" t="s">
        <v>75</v>
      </c>
      <c r="B1330">
        <v>2011</v>
      </c>
      <c r="C1330" t="s">
        <v>38</v>
      </c>
      <c r="D1330" t="s">
        <v>63</v>
      </c>
      <c r="E1330" t="s">
        <v>33</v>
      </c>
      <c r="F1330" t="s">
        <v>7</v>
      </c>
      <c r="G1330">
        <v>432</v>
      </c>
    </row>
    <row r="1331" spans="1:7" x14ac:dyDescent="0.4">
      <c r="A1331" t="s">
        <v>75</v>
      </c>
      <c r="B1331">
        <v>2011</v>
      </c>
      <c r="C1331" t="s">
        <v>38</v>
      </c>
      <c r="D1331" t="s">
        <v>63</v>
      </c>
      <c r="E1331" t="s">
        <v>34</v>
      </c>
      <c r="F1331" t="s">
        <v>7</v>
      </c>
      <c r="G1331">
        <v>795</v>
      </c>
    </row>
    <row r="1332" spans="1:7" x14ac:dyDescent="0.4">
      <c r="A1332" t="s">
        <v>75</v>
      </c>
      <c r="B1332">
        <v>2011</v>
      </c>
      <c r="C1332" t="s">
        <v>38</v>
      </c>
      <c r="D1332" t="s">
        <v>63</v>
      </c>
      <c r="E1332" t="s">
        <v>35</v>
      </c>
      <c r="F1332" t="s">
        <v>7</v>
      </c>
      <c r="G1332">
        <v>447</v>
      </c>
    </row>
    <row r="1333" spans="1:7" x14ac:dyDescent="0.4">
      <c r="A1333" t="s">
        <v>75</v>
      </c>
      <c r="B1333">
        <v>2011</v>
      </c>
      <c r="C1333" t="s">
        <v>38</v>
      </c>
      <c r="D1333" t="s">
        <v>63</v>
      </c>
      <c r="E1333" t="s">
        <v>36</v>
      </c>
      <c r="F1333" t="s">
        <v>7</v>
      </c>
      <c r="G1333">
        <v>1264</v>
      </c>
    </row>
    <row r="1334" spans="1:7" x14ac:dyDescent="0.4">
      <c r="A1334" t="s">
        <v>75</v>
      </c>
      <c r="B1334">
        <v>2011</v>
      </c>
      <c r="C1334" t="s">
        <v>38</v>
      </c>
      <c r="D1334" t="s">
        <v>63</v>
      </c>
      <c r="E1334" t="s">
        <v>37</v>
      </c>
      <c r="F1334" t="s">
        <v>7</v>
      </c>
      <c r="G1334">
        <v>322</v>
      </c>
    </row>
    <row r="1335" spans="1:7" x14ac:dyDescent="0.4">
      <c r="A1335" t="s">
        <v>75</v>
      </c>
      <c r="B1335">
        <v>2011</v>
      </c>
      <c r="C1335" t="s">
        <v>38</v>
      </c>
      <c r="D1335" t="s">
        <v>64</v>
      </c>
      <c r="E1335" t="s">
        <v>6</v>
      </c>
      <c r="F1335" t="s">
        <v>7</v>
      </c>
      <c r="G1335">
        <v>15804</v>
      </c>
    </row>
    <row r="1336" spans="1:7" x14ac:dyDescent="0.4">
      <c r="A1336" t="s">
        <v>75</v>
      </c>
      <c r="B1336">
        <v>2011</v>
      </c>
      <c r="C1336" t="s">
        <v>38</v>
      </c>
      <c r="D1336" t="s">
        <v>64</v>
      </c>
      <c r="E1336" t="s">
        <v>8</v>
      </c>
      <c r="F1336" t="s">
        <v>7</v>
      </c>
      <c r="G1336">
        <v>127</v>
      </c>
    </row>
    <row r="1337" spans="1:7" x14ac:dyDescent="0.4">
      <c r="A1337" t="s">
        <v>75</v>
      </c>
      <c r="B1337">
        <v>2011</v>
      </c>
      <c r="C1337" t="s">
        <v>38</v>
      </c>
      <c r="D1337" t="s">
        <v>64</v>
      </c>
      <c r="E1337" t="s">
        <v>9</v>
      </c>
      <c r="F1337" t="s">
        <v>7</v>
      </c>
      <c r="G1337">
        <v>2714</v>
      </c>
    </row>
    <row r="1338" spans="1:7" x14ac:dyDescent="0.4">
      <c r="A1338" t="s">
        <v>75</v>
      </c>
      <c r="B1338">
        <v>2011</v>
      </c>
      <c r="C1338" t="s">
        <v>38</v>
      </c>
      <c r="D1338" t="s">
        <v>64</v>
      </c>
      <c r="E1338" t="s">
        <v>10</v>
      </c>
      <c r="F1338" t="s">
        <v>7</v>
      </c>
      <c r="G1338">
        <v>951</v>
      </c>
    </row>
    <row r="1339" spans="1:7" x14ac:dyDescent="0.4">
      <c r="A1339" t="s">
        <v>75</v>
      </c>
      <c r="B1339">
        <v>2011</v>
      </c>
      <c r="C1339" t="s">
        <v>38</v>
      </c>
      <c r="D1339" t="s">
        <v>64</v>
      </c>
      <c r="E1339" t="s">
        <v>11</v>
      </c>
      <c r="F1339" t="s">
        <v>7</v>
      </c>
      <c r="G1339">
        <v>1067</v>
      </c>
    </row>
    <row r="1340" spans="1:7" x14ac:dyDescent="0.4">
      <c r="A1340" t="s">
        <v>75</v>
      </c>
      <c r="B1340">
        <v>2011</v>
      </c>
      <c r="C1340" t="s">
        <v>38</v>
      </c>
      <c r="D1340" t="s">
        <v>64</v>
      </c>
      <c r="E1340" t="s">
        <v>12</v>
      </c>
      <c r="F1340" t="s">
        <v>7</v>
      </c>
      <c r="G1340">
        <v>1010</v>
      </c>
    </row>
    <row r="1341" spans="1:7" x14ac:dyDescent="0.4">
      <c r="A1341" t="s">
        <v>75</v>
      </c>
      <c r="B1341">
        <v>2011</v>
      </c>
      <c r="C1341" t="s">
        <v>38</v>
      </c>
      <c r="D1341" t="s">
        <v>64</v>
      </c>
      <c r="E1341" t="s">
        <v>13</v>
      </c>
      <c r="F1341" t="s">
        <v>7</v>
      </c>
      <c r="G1341">
        <v>763</v>
      </c>
    </row>
    <row r="1342" spans="1:7" x14ac:dyDescent="0.4">
      <c r="A1342" t="s">
        <v>75</v>
      </c>
      <c r="B1342">
        <v>2011</v>
      </c>
      <c r="C1342" t="s">
        <v>38</v>
      </c>
      <c r="D1342" t="s">
        <v>64</v>
      </c>
      <c r="E1342" t="s">
        <v>14</v>
      </c>
      <c r="F1342" t="s">
        <v>7</v>
      </c>
      <c r="G1342">
        <v>246</v>
      </c>
    </row>
    <row r="1343" spans="1:7" x14ac:dyDescent="0.4">
      <c r="A1343" t="s">
        <v>75</v>
      </c>
      <c r="B1343">
        <v>2011</v>
      </c>
      <c r="C1343" t="s">
        <v>38</v>
      </c>
      <c r="D1343" t="s">
        <v>64</v>
      </c>
      <c r="E1343" t="s">
        <v>15</v>
      </c>
      <c r="F1343" t="s">
        <v>7</v>
      </c>
      <c r="G1343">
        <v>189</v>
      </c>
    </row>
    <row r="1344" spans="1:7" x14ac:dyDescent="0.4">
      <c r="A1344" t="s">
        <v>75</v>
      </c>
      <c r="B1344">
        <v>2011</v>
      </c>
      <c r="C1344" t="s">
        <v>38</v>
      </c>
      <c r="D1344" t="s">
        <v>64</v>
      </c>
      <c r="E1344" t="s">
        <v>16</v>
      </c>
      <c r="F1344" t="s">
        <v>7</v>
      </c>
      <c r="G1344">
        <v>71</v>
      </c>
    </row>
    <row r="1345" spans="1:7" x14ac:dyDescent="0.4">
      <c r="A1345" t="s">
        <v>75</v>
      </c>
      <c r="B1345">
        <v>2011</v>
      </c>
      <c r="C1345" t="s">
        <v>38</v>
      </c>
      <c r="D1345" t="s">
        <v>64</v>
      </c>
      <c r="E1345" t="s">
        <v>17</v>
      </c>
      <c r="F1345" t="s">
        <v>7</v>
      </c>
      <c r="G1345">
        <v>533</v>
      </c>
    </row>
    <row r="1346" spans="1:7" x14ac:dyDescent="0.4">
      <c r="A1346" t="s">
        <v>75</v>
      </c>
      <c r="B1346">
        <v>2011</v>
      </c>
      <c r="C1346" t="s">
        <v>38</v>
      </c>
      <c r="D1346" t="s">
        <v>64</v>
      </c>
      <c r="E1346" t="s">
        <v>18</v>
      </c>
      <c r="F1346" t="s">
        <v>7</v>
      </c>
      <c r="G1346">
        <v>641</v>
      </c>
    </row>
    <row r="1347" spans="1:7" x14ac:dyDescent="0.4">
      <c r="A1347" t="s">
        <v>75</v>
      </c>
      <c r="B1347">
        <v>2011</v>
      </c>
      <c r="C1347" t="s">
        <v>38</v>
      </c>
      <c r="D1347" t="s">
        <v>64</v>
      </c>
      <c r="E1347" t="s">
        <v>19</v>
      </c>
      <c r="F1347" t="s">
        <v>7</v>
      </c>
      <c r="G1347">
        <v>173</v>
      </c>
    </row>
    <row r="1348" spans="1:7" x14ac:dyDescent="0.4">
      <c r="A1348" t="s">
        <v>75</v>
      </c>
      <c r="B1348">
        <v>2011</v>
      </c>
      <c r="C1348" t="s">
        <v>38</v>
      </c>
      <c r="D1348" t="s">
        <v>64</v>
      </c>
      <c r="E1348" t="s">
        <v>20</v>
      </c>
      <c r="F1348" t="s">
        <v>7</v>
      </c>
      <c r="G1348">
        <v>236</v>
      </c>
    </row>
    <row r="1349" spans="1:7" x14ac:dyDescent="0.4">
      <c r="A1349" t="s">
        <v>75</v>
      </c>
      <c r="B1349">
        <v>2011</v>
      </c>
      <c r="C1349" t="s">
        <v>38</v>
      </c>
      <c r="D1349" t="s">
        <v>64</v>
      </c>
      <c r="E1349" t="s">
        <v>21</v>
      </c>
      <c r="F1349" t="s">
        <v>7</v>
      </c>
      <c r="G1349">
        <v>432</v>
      </c>
    </row>
    <row r="1350" spans="1:7" x14ac:dyDescent="0.4">
      <c r="A1350" t="s">
        <v>75</v>
      </c>
      <c r="B1350">
        <v>2011</v>
      </c>
      <c r="C1350" t="s">
        <v>38</v>
      </c>
      <c r="D1350" t="s">
        <v>64</v>
      </c>
      <c r="E1350" t="s">
        <v>22</v>
      </c>
      <c r="F1350" t="s">
        <v>7</v>
      </c>
      <c r="G1350">
        <v>762</v>
      </c>
    </row>
    <row r="1351" spans="1:7" x14ac:dyDescent="0.4">
      <c r="A1351" t="s">
        <v>75</v>
      </c>
      <c r="B1351">
        <v>2011</v>
      </c>
      <c r="C1351" t="s">
        <v>38</v>
      </c>
      <c r="D1351" t="s">
        <v>64</v>
      </c>
      <c r="E1351" t="s">
        <v>23</v>
      </c>
      <c r="F1351" t="s">
        <v>7</v>
      </c>
      <c r="G1351">
        <v>367</v>
      </c>
    </row>
    <row r="1352" spans="1:7" x14ac:dyDescent="0.4">
      <c r="A1352" t="s">
        <v>75</v>
      </c>
      <c r="B1352">
        <v>2011</v>
      </c>
      <c r="C1352" t="s">
        <v>38</v>
      </c>
      <c r="D1352" t="s">
        <v>64</v>
      </c>
      <c r="E1352" t="s">
        <v>24</v>
      </c>
      <c r="F1352" t="s">
        <v>7</v>
      </c>
      <c r="G1352">
        <v>1577</v>
      </c>
    </row>
    <row r="1353" spans="1:7" x14ac:dyDescent="0.4">
      <c r="A1353" t="s">
        <v>75</v>
      </c>
      <c r="B1353">
        <v>2011</v>
      </c>
      <c r="C1353" t="s">
        <v>38</v>
      </c>
      <c r="D1353" t="s">
        <v>64</v>
      </c>
      <c r="E1353" t="s">
        <v>25</v>
      </c>
      <c r="F1353" t="s">
        <v>7</v>
      </c>
      <c r="G1353">
        <v>480</v>
      </c>
    </row>
    <row r="1354" spans="1:7" x14ac:dyDescent="0.4">
      <c r="A1354" t="s">
        <v>75</v>
      </c>
      <c r="B1354">
        <v>2011</v>
      </c>
      <c r="C1354" t="s">
        <v>38</v>
      </c>
      <c r="D1354" t="s">
        <v>64</v>
      </c>
      <c r="E1354" t="s">
        <v>26</v>
      </c>
      <c r="F1354" t="s">
        <v>7</v>
      </c>
      <c r="G1354">
        <v>481</v>
      </c>
    </row>
    <row r="1355" spans="1:7" x14ac:dyDescent="0.4">
      <c r="A1355" t="s">
        <v>75</v>
      </c>
      <c r="B1355">
        <v>2011</v>
      </c>
      <c r="C1355" t="s">
        <v>38</v>
      </c>
      <c r="D1355" t="s">
        <v>64</v>
      </c>
      <c r="E1355" t="s">
        <v>27</v>
      </c>
      <c r="F1355" t="s">
        <v>7</v>
      </c>
      <c r="G1355">
        <v>349</v>
      </c>
    </row>
    <row r="1356" spans="1:7" x14ac:dyDescent="0.4">
      <c r="A1356" t="s">
        <v>75</v>
      </c>
      <c r="B1356">
        <v>2011</v>
      </c>
      <c r="C1356" t="s">
        <v>38</v>
      </c>
      <c r="D1356" t="s">
        <v>64</v>
      </c>
      <c r="E1356" t="s">
        <v>28</v>
      </c>
      <c r="F1356" t="s">
        <v>7</v>
      </c>
      <c r="G1356">
        <v>329</v>
      </c>
    </row>
    <row r="1357" spans="1:7" x14ac:dyDescent="0.4">
      <c r="A1357" t="s">
        <v>75</v>
      </c>
      <c r="B1357">
        <v>2011</v>
      </c>
      <c r="C1357" t="s">
        <v>38</v>
      </c>
      <c r="D1357" t="s">
        <v>64</v>
      </c>
      <c r="E1357" t="s">
        <v>29</v>
      </c>
      <c r="F1357" t="s">
        <v>7</v>
      </c>
      <c r="G1357">
        <v>305</v>
      </c>
    </row>
    <row r="1358" spans="1:7" x14ac:dyDescent="0.4">
      <c r="A1358" t="s">
        <v>75</v>
      </c>
      <c r="B1358">
        <v>2011</v>
      </c>
      <c r="C1358" t="s">
        <v>38</v>
      </c>
      <c r="D1358" t="s">
        <v>64</v>
      </c>
      <c r="E1358" t="s">
        <v>30</v>
      </c>
      <c r="F1358" t="s">
        <v>7</v>
      </c>
      <c r="G1358">
        <v>462</v>
      </c>
    </row>
    <row r="1359" spans="1:7" x14ac:dyDescent="0.4">
      <c r="A1359" t="s">
        <v>75</v>
      </c>
      <c r="B1359">
        <v>2011</v>
      </c>
      <c r="C1359" t="s">
        <v>38</v>
      </c>
      <c r="D1359" t="s">
        <v>64</v>
      </c>
      <c r="E1359" t="s">
        <v>31</v>
      </c>
      <c r="F1359" t="s">
        <v>7</v>
      </c>
      <c r="G1359">
        <v>90</v>
      </c>
    </row>
    <row r="1360" spans="1:7" x14ac:dyDescent="0.4">
      <c r="A1360" t="s">
        <v>75</v>
      </c>
      <c r="B1360">
        <v>2011</v>
      </c>
      <c r="C1360" t="s">
        <v>38</v>
      </c>
      <c r="D1360" t="s">
        <v>64</v>
      </c>
      <c r="E1360" t="s">
        <v>32</v>
      </c>
      <c r="F1360" t="s">
        <v>7</v>
      </c>
      <c r="G1360">
        <v>334</v>
      </c>
    </row>
    <row r="1361" spans="1:7" x14ac:dyDescent="0.4">
      <c r="A1361" t="s">
        <v>75</v>
      </c>
      <c r="B1361">
        <v>2011</v>
      </c>
      <c r="C1361" t="s">
        <v>38</v>
      </c>
      <c r="D1361" t="s">
        <v>64</v>
      </c>
      <c r="E1361" t="s">
        <v>33</v>
      </c>
      <c r="F1361" t="s">
        <v>7</v>
      </c>
      <c r="G1361">
        <v>155</v>
      </c>
    </row>
    <row r="1362" spans="1:7" x14ac:dyDescent="0.4">
      <c r="A1362" t="s">
        <v>75</v>
      </c>
      <c r="B1362">
        <v>2011</v>
      </c>
      <c r="C1362" t="s">
        <v>38</v>
      </c>
      <c r="D1362" t="s">
        <v>64</v>
      </c>
      <c r="E1362" t="s">
        <v>34</v>
      </c>
      <c r="F1362" t="s">
        <v>7</v>
      </c>
      <c r="G1362">
        <v>206</v>
      </c>
    </row>
    <row r="1363" spans="1:7" x14ac:dyDescent="0.4">
      <c r="A1363" t="s">
        <v>75</v>
      </c>
      <c r="B1363">
        <v>2011</v>
      </c>
      <c r="C1363" t="s">
        <v>38</v>
      </c>
      <c r="D1363" t="s">
        <v>64</v>
      </c>
      <c r="E1363" t="s">
        <v>35</v>
      </c>
      <c r="F1363" t="s">
        <v>7</v>
      </c>
      <c r="G1363">
        <v>112</v>
      </c>
    </row>
    <row r="1364" spans="1:7" x14ac:dyDescent="0.4">
      <c r="A1364" t="s">
        <v>75</v>
      </c>
      <c r="B1364">
        <v>2011</v>
      </c>
      <c r="C1364" t="s">
        <v>38</v>
      </c>
      <c r="D1364" t="s">
        <v>64</v>
      </c>
      <c r="E1364" t="s">
        <v>36</v>
      </c>
      <c r="F1364" t="s">
        <v>7</v>
      </c>
      <c r="G1364">
        <v>507</v>
      </c>
    </row>
    <row r="1365" spans="1:7" x14ac:dyDescent="0.4">
      <c r="A1365" t="s">
        <v>75</v>
      </c>
      <c r="B1365">
        <v>2011</v>
      </c>
      <c r="C1365" t="s">
        <v>38</v>
      </c>
      <c r="D1365" t="s">
        <v>64</v>
      </c>
      <c r="E1365" t="s">
        <v>37</v>
      </c>
      <c r="F1365" t="s">
        <v>7</v>
      </c>
      <c r="G1365">
        <v>135</v>
      </c>
    </row>
    <row r="1366" spans="1:7" x14ac:dyDescent="0.4">
      <c r="A1366" t="s">
        <v>75</v>
      </c>
      <c r="B1366">
        <v>2011</v>
      </c>
      <c r="C1366" t="s">
        <v>38</v>
      </c>
      <c r="D1366" t="s">
        <v>65</v>
      </c>
      <c r="E1366" t="s">
        <v>6</v>
      </c>
      <c r="F1366" t="s">
        <v>7</v>
      </c>
      <c r="G1366">
        <v>11323</v>
      </c>
    </row>
    <row r="1367" spans="1:7" x14ac:dyDescent="0.4">
      <c r="A1367" t="s">
        <v>75</v>
      </c>
      <c r="B1367">
        <v>2011</v>
      </c>
      <c r="C1367" t="s">
        <v>38</v>
      </c>
      <c r="D1367" t="s">
        <v>65</v>
      </c>
      <c r="E1367" t="s">
        <v>8</v>
      </c>
      <c r="F1367" t="s">
        <v>7</v>
      </c>
      <c r="G1367">
        <v>112</v>
      </c>
    </row>
    <row r="1368" spans="1:7" x14ac:dyDescent="0.4">
      <c r="A1368" t="s">
        <v>75</v>
      </c>
      <c r="B1368">
        <v>2011</v>
      </c>
      <c r="C1368" t="s">
        <v>38</v>
      </c>
      <c r="D1368" t="s">
        <v>65</v>
      </c>
      <c r="E1368" t="s">
        <v>9</v>
      </c>
      <c r="F1368" t="s">
        <v>7</v>
      </c>
      <c r="G1368">
        <v>1672</v>
      </c>
    </row>
    <row r="1369" spans="1:7" x14ac:dyDescent="0.4">
      <c r="A1369" t="s">
        <v>75</v>
      </c>
      <c r="B1369">
        <v>2011</v>
      </c>
      <c r="C1369" t="s">
        <v>38</v>
      </c>
      <c r="D1369" t="s">
        <v>65</v>
      </c>
      <c r="E1369" t="s">
        <v>10</v>
      </c>
      <c r="F1369" t="s">
        <v>7</v>
      </c>
      <c r="G1369">
        <v>631</v>
      </c>
    </row>
    <row r="1370" spans="1:7" x14ac:dyDescent="0.4">
      <c r="A1370" t="s">
        <v>75</v>
      </c>
      <c r="B1370">
        <v>2011</v>
      </c>
      <c r="C1370" t="s">
        <v>38</v>
      </c>
      <c r="D1370" t="s">
        <v>65</v>
      </c>
      <c r="E1370" t="s">
        <v>11</v>
      </c>
      <c r="F1370" t="s">
        <v>7</v>
      </c>
      <c r="G1370">
        <v>664</v>
      </c>
    </row>
    <row r="1371" spans="1:7" x14ac:dyDescent="0.4">
      <c r="A1371" t="s">
        <v>75</v>
      </c>
      <c r="B1371">
        <v>2011</v>
      </c>
      <c r="C1371" t="s">
        <v>38</v>
      </c>
      <c r="D1371" t="s">
        <v>65</v>
      </c>
      <c r="E1371" t="s">
        <v>12</v>
      </c>
      <c r="F1371" t="s">
        <v>7</v>
      </c>
      <c r="G1371">
        <v>788</v>
      </c>
    </row>
    <row r="1372" spans="1:7" x14ac:dyDescent="0.4">
      <c r="A1372" t="s">
        <v>75</v>
      </c>
      <c r="B1372">
        <v>2011</v>
      </c>
      <c r="C1372" t="s">
        <v>38</v>
      </c>
      <c r="D1372" t="s">
        <v>65</v>
      </c>
      <c r="E1372" t="s">
        <v>13</v>
      </c>
      <c r="F1372" t="s">
        <v>7</v>
      </c>
      <c r="G1372">
        <v>493</v>
      </c>
    </row>
    <row r="1373" spans="1:7" x14ac:dyDescent="0.4">
      <c r="A1373" t="s">
        <v>75</v>
      </c>
      <c r="B1373">
        <v>2011</v>
      </c>
      <c r="C1373" t="s">
        <v>38</v>
      </c>
      <c r="D1373" t="s">
        <v>65</v>
      </c>
      <c r="E1373" t="s">
        <v>14</v>
      </c>
      <c r="F1373" t="s">
        <v>7</v>
      </c>
      <c r="G1373">
        <v>216</v>
      </c>
    </row>
    <row r="1374" spans="1:7" x14ac:dyDescent="0.4">
      <c r="A1374" t="s">
        <v>75</v>
      </c>
      <c r="B1374">
        <v>2011</v>
      </c>
      <c r="C1374" t="s">
        <v>38</v>
      </c>
      <c r="D1374" t="s">
        <v>65</v>
      </c>
      <c r="E1374" t="s">
        <v>15</v>
      </c>
      <c r="F1374" t="s">
        <v>7</v>
      </c>
      <c r="G1374">
        <v>155</v>
      </c>
    </row>
    <row r="1375" spans="1:7" x14ac:dyDescent="0.4">
      <c r="A1375" t="s">
        <v>75</v>
      </c>
      <c r="B1375">
        <v>2011</v>
      </c>
      <c r="C1375" t="s">
        <v>38</v>
      </c>
      <c r="D1375" t="s">
        <v>65</v>
      </c>
      <c r="E1375" t="s">
        <v>16</v>
      </c>
      <c r="F1375" t="s">
        <v>7</v>
      </c>
      <c r="G1375">
        <v>78</v>
      </c>
    </row>
    <row r="1376" spans="1:7" x14ac:dyDescent="0.4">
      <c r="A1376" t="s">
        <v>75</v>
      </c>
      <c r="B1376">
        <v>2011</v>
      </c>
      <c r="C1376" t="s">
        <v>38</v>
      </c>
      <c r="D1376" t="s">
        <v>65</v>
      </c>
      <c r="E1376" t="s">
        <v>17</v>
      </c>
      <c r="F1376" t="s">
        <v>7</v>
      </c>
      <c r="G1376">
        <v>313</v>
      </c>
    </row>
    <row r="1377" spans="1:7" x14ac:dyDescent="0.4">
      <c r="A1377" t="s">
        <v>75</v>
      </c>
      <c r="B1377">
        <v>2011</v>
      </c>
      <c r="C1377" t="s">
        <v>38</v>
      </c>
      <c r="D1377" t="s">
        <v>65</v>
      </c>
      <c r="E1377" t="s">
        <v>18</v>
      </c>
      <c r="F1377" t="s">
        <v>7</v>
      </c>
      <c r="G1377">
        <v>424</v>
      </c>
    </row>
    <row r="1378" spans="1:7" x14ac:dyDescent="0.4">
      <c r="A1378" t="s">
        <v>75</v>
      </c>
      <c r="B1378">
        <v>2011</v>
      </c>
      <c r="C1378" t="s">
        <v>38</v>
      </c>
      <c r="D1378" t="s">
        <v>65</v>
      </c>
      <c r="E1378" t="s">
        <v>19</v>
      </c>
      <c r="F1378" t="s">
        <v>7</v>
      </c>
      <c r="G1378">
        <v>132</v>
      </c>
    </row>
    <row r="1379" spans="1:7" x14ac:dyDescent="0.4">
      <c r="A1379" t="s">
        <v>75</v>
      </c>
      <c r="B1379">
        <v>2011</v>
      </c>
      <c r="C1379" t="s">
        <v>38</v>
      </c>
      <c r="D1379" t="s">
        <v>65</v>
      </c>
      <c r="E1379" t="s">
        <v>20</v>
      </c>
      <c r="F1379" t="s">
        <v>7</v>
      </c>
      <c r="G1379">
        <v>176</v>
      </c>
    </row>
    <row r="1380" spans="1:7" x14ac:dyDescent="0.4">
      <c r="A1380" t="s">
        <v>75</v>
      </c>
      <c r="B1380">
        <v>2011</v>
      </c>
      <c r="C1380" t="s">
        <v>38</v>
      </c>
      <c r="D1380" t="s">
        <v>65</v>
      </c>
      <c r="E1380" t="s">
        <v>21</v>
      </c>
      <c r="F1380" t="s">
        <v>7</v>
      </c>
      <c r="G1380">
        <v>399</v>
      </c>
    </row>
    <row r="1381" spans="1:7" x14ac:dyDescent="0.4">
      <c r="A1381" t="s">
        <v>75</v>
      </c>
      <c r="B1381">
        <v>2011</v>
      </c>
      <c r="C1381" t="s">
        <v>38</v>
      </c>
      <c r="D1381" t="s">
        <v>65</v>
      </c>
      <c r="E1381" t="s">
        <v>22</v>
      </c>
      <c r="F1381" t="s">
        <v>7</v>
      </c>
      <c r="G1381">
        <v>363</v>
      </c>
    </row>
    <row r="1382" spans="1:7" x14ac:dyDescent="0.4">
      <c r="A1382" t="s">
        <v>75</v>
      </c>
      <c r="B1382">
        <v>2011</v>
      </c>
      <c r="C1382" t="s">
        <v>38</v>
      </c>
      <c r="D1382" t="s">
        <v>65</v>
      </c>
      <c r="E1382" t="s">
        <v>23</v>
      </c>
      <c r="F1382" t="s">
        <v>7</v>
      </c>
      <c r="G1382">
        <v>256</v>
      </c>
    </row>
    <row r="1383" spans="1:7" x14ac:dyDescent="0.4">
      <c r="A1383" t="s">
        <v>75</v>
      </c>
      <c r="B1383">
        <v>2011</v>
      </c>
      <c r="C1383" t="s">
        <v>38</v>
      </c>
      <c r="D1383" t="s">
        <v>65</v>
      </c>
      <c r="E1383" t="s">
        <v>24</v>
      </c>
      <c r="F1383" t="s">
        <v>7</v>
      </c>
      <c r="G1383">
        <v>1230</v>
      </c>
    </row>
    <row r="1384" spans="1:7" x14ac:dyDescent="0.4">
      <c r="A1384" t="s">
        <v>75</v>
      </c>
      <c r="B1384">
        <v>2011</v>
      </c>
      <c r="C1384" t="s">
        <v>38</v>
      </c>
      <c r="D1384" t="s">
        <v>65</v>
      </c>
      <c r="E1384" t="s">
        <v>25</v>
      </c>
      <c r="F1384" t="s">
        <v>7</v>
      </c>
      <c r="G1384">
        <v>313</v>
      </c>
    </row>
    <row r="1385" spans="1:7" x14ac:dyDescent="0.4">
      <c r="A1385" t="s">
        <v>75</v>
      </c>
      <c r="B1385">
        <v>2011</v>
      </c>
      <c r="C1385" t="s">
        <v>38</v>
      </c>
      <c r="D1385" t="s">
        <v>65</v>
      </c>
      <c r="E1385" t="s">
        <v>26</v>
      </c>
      <c r="F1385" t="s">
        <v>7</v>
      </c>
      <c r="G1385">
        <v>441</v>
      </c>
    </row>
    <row r="1386" spans="1:7" x14ac:dyDescent="0.4">
      <c r="A1386" t="s">
        <v>75</v>
      </c>
      <c r="B1386">
        <v>2011</v>
      </c>
      <c r="C1386" t="s">
        <v>38</v>
      </c>
      <c r="D1386" t="s">
        <v>65</v>
      </c>
      <c r="E1386" t="s">
        <v>27</v>
      </c>
      <c r="F1386" t="s">
        <v>7</v>
      </c>
      <c r="G1386">
        <v>352</v>
      </c>
    </row>
    <row r="1387" spans="1:7" x14ac:dyDescent="0.4">
      <c r="A1387" t="s">
        <v>75</v>
      </c>
      <c r="B1387">
        <v>2011</v>
      </c>
      <c r="C1387" t="s">
        <v>38</v>
      </c>
      <c r="D1387" t="s">
        <v>65</v>
      </c>
      <c r="E1387" t="s">
        <v>28</v>
      </c>
      <c r="F1387" t="s">
        <v>7</v>
      </c>
      <c r="G1387">
        <v>225</v>
      </c>
    </row>
    <row r="1388" spans="1:7" x14ac:dyDescent="0.4">
      <c r="A1388" t="s">
        <v>75</v>
      </c>
      <c r="B1388">
        <v>2011</v>
      </c>
      <c r="C1388" t="s">
        <v>38</v>
      </c>
      <c r="D1388" t="s">
        <v>65</v>
      </c>
      <c r="E1388" t="s">
        <v>29</v>
      </c>
      <c r="F1388" t="s">
        <v>7</v>
      </c>
      <c r="G1388">
        <v>196</v>
      </c>
    </row>
    <row r="1389" spans="1:7" x14ac:dyDescent="0.4">
      <c r="A1389" t="s">
        <v>75</v>
      </c>
      <c r="B1389">
        <v>2011</v>
      </c>
      <c r="C1389" t="s">
        <v>38</v>
      </c>
      <c r="D1389" t="s">
        <v>65</v>
      </c>
      <c r="E1389" t="s">
        <v>30</v>
      </c>
      <c r="F1389" t="s">
        <v>7</v>
      </c>
      <c r="G1389">
        <v>355</v>
      </c>
    </row>
    <row r="1390" spans="1:7" x14ac:dyDescent="0.4">
      <c r="A1390" t="s">
        <v>75</v>
      </c>
      <c r="B1390">
        <v>2011</v>
      </c>
      <c r="C1390" t="s">
        <v>38</v>
      </c>
      <c r="D1390" t="s">
        <v>65</v>
      </c>
      <c r="E1390" t="s">
        <v>31</v>
      </c>
      <c r="F1390" t="s">
        <v>7</v>
      </c>
      <c r="G1390">
        <v>67</v>
      </c>
    </row>
    <row r="1391" spans="1:7" x14ac:dyDescent="0.4">
      <c r="A1391" t="s">
        <v>75</v>
      </c>
      <c r="B1391">
        <v>2011</v>
      </c>
      <c r="C1391" t="s">
        <v>38</v>
      </c>
      <c r="D1391" t="s">
        <v>65</v>
      </c>
      <c r="E1391" t="s">
        <v>32</v>
      </c>
      <c r="F1391" t="s">
        <v>7</v>
      </c>
      <c r="G1391">
        <v>335</v>
      </c>
    </row>
    <row r="1392" spans="1:7" x14ac:dyDescent="0.4">
      <c r="A1392" t="s">
        <v>75</v>
      </c>
      <c r="B1392">
        <v>2011</v>
      </c>
      <c r="C1392" t="s">
        <v>38</v>
      </c>
      <c r="D1392" t="s">
        <v>65</v>
      </c>
      <c r="E1392" t="s">
        <v>33</v>
      </c>
      <c r="F1392" t="s">
        <v>7</v>
      </c>
      <c r="G1392">
        <v>156</v>
      </c>
    </row>
    <row r="1393" spans="1:7" x14ac:dyDescent="0.4">
      <c r="A1393" t="s">
        <v>75</v>
      </c>
      <c r="B1393">
        <v>2011</v>
      </c>
      <c r="C1393" t="s">
        <v>38</v>
      </c>
      <c r="D1393" t="s">
        <v>65</v>
      </c>
      <c r="E1393" t="s">
        <v>34</v>
      </c>
      <c r="F1393" t="s">
        <v>7</v>
      </c>
      <c r="G1393">
        <v>165</v>
      </c>
    </row>
    <row r="1394" spans="1:7" x14ac:dyDescent="0.4">
      <c r="A1394" t="s">
        <v>75</v>
      </c>
      <c r="B1394">
        <v>2011</v>
      </c>
      <c r="C1394" t="s">
        <v>38</v>
      </c>
      <c r="D1394" t="s">
        <v>65</v>
      </c>
      <c r="E1394" t="s">
        <v>35</v>
      </c>
      <c r="F1394" t="s">
        <v>7</v>
      </c>
      <c r="G1394">
        <v>138</v>
      </c>
    </row>
    <row r="1395" spans="1:7" x14ac:dyDescent="0.4">
      <c r="A1395" t="s">
        <v>75</v>
      </c>
      <c r="B1395">
        <v>2011</v>
      </c>
      <c r="C1395" t="s">
        <v>38</v>
      </c>
      <c r="D1395" t="s">
        <v>65</v>
      </c>
      <c r="E1395" t="s">
        <v>36</v>
      </c>
      <c r="F1395" t="s">
        <v>7</v>
      </c>
      <c r="G1395">
        <v>348</v>
      </c>
    </row>
    <row r="1396" spans="1:7" x14ac:dyDescent="0.4">
      <c r="A1396" t="s">
        <v>75</v>
      </c>
      <c r="B1396">
        <v>2011</v>
      </c>
      <c r="C1396" t="s">
        <v>38</v>
      </c>
      <c r="D1396" t="s">
        <v>65</v>
      </c>
      <c r="E1396" t="s">
        <v>37</v>
      </c>
      <c r="F1396" t="s">
        <v>7</v>
      </c>
      <c r="G1396">
        <v>130</v>
      </c>
    </row>
    <row r="1397" spans="1:7" x14ac:dyDescent="0.4">
      <c r="A1397" t="s">
        <v>75</v>
      </c>
      <c r="B1397">
        <v>2011</v>
      </c>
      <c r="C1397" t="s">
        <v>38</v>
      </c>
      <c r="D1397" t="s">
        <v>66</v>
      </c>
      <c r="E1397" t="s">
        <v>6</v>
      </c>
      <c r="F1397" t="s">
        <v>7</v>
      </c>
      <c r="G1397">
        <v>153</v>
      </c>
    </row>
    <row r="1398" spans="1:7" x14ac:dyDescent="0.4">
      <c r="A1398" t="s">
        <v>75</v>
      </c>
      <c r="B1398">
        <v>2011</v>
      </c>
      <c r="C1398" t="s">
        <v>38</v>
      </c>
      <c r="D1398" t="s">
        <v>66</v>
      </c>
      <c r="E1398" t="s">
        <v>8</v>
      </c>
      <c r="F1398" t="s">
        <v>7</v>
      </c>
      <c r="G1398">
        <v>1</v>
      </c>
    </row>
    <row r="1399" spans="1:7" x14ac:dyDescent="0.4">
      <c r="A1399" t="s">
        <v>75</v>
      </c>
      <c r="B1399">
        <v>2011</v>
      </c>
      <c r="C1399" t="s">
        <v>38</v>
      </c>
      <c r="D1399" t="s">
        <v>66</v>
      </c>
      <c r="E1399" t="s">
        <v>9</v>
      </c>
      <c r="F1399" t="s">
        <v>7</v>
      </c>
      <c r="G1399">
        <v>16</v>
      </c>
    </row>
    <row r="1400" spans="1:7" x14ac:dyDescent="0.4">
      <c r="A1400" t="s">
        <v>75</v>
      </c>
      <c r="B1400">
        <v>2011</v>
      </c>
      <c r="C1400" t="s">
        <v>38</v>
      </c>
      <c r="D1400" t="s">
        <v>66</v>
      </c>
      <c r="E1400" t="s">
        <v>10</v>
      </c>
      <c r="F1400" t="s">
        <v>7</v>
      </c>
      <c r="G1400">
        <v>6</v>
      </c>
    </row>
    <row r="1401" spans="1:7" x14ac:dyDescent="0.4">
      <c r="A1401" t="s">
        <v>75</v>
      </c>
      <c r="B1401">
        <v>2011</v>
      </c>
      <c r="C1401" t="s">
        <v>38</v>
      </c>
      <c r="D1401" t="s">
        <v>66</v>
      </c>
      <c r="E1401" t="s">
        <v>11</v>
      </c>
      <c r="F1401" t="s">
        <v>7</v>
      </c>
      <c r="G1401">
        <v>3</v>
      </c>
    </row>
    <row r="1402" spans="1:7" x14ac:dyDescent="0.4">
      <c r="A1402" t="s">
        <v>75</v>
      </c>
      <c r="B1402">
        <v>2011</v>
      </c>
      <c r="C1402" t="s">
        <v>38</v>
      </c>
      <c r="D1402" t="s">
        <v>66</v>
      </c>
      <c r="E1402" t="s">
        <v>12</v>
      </c>
      <c r="F1402" t="s">
        <v>7</v>
      </c>
      <c r="G1402">
        <v>5</v>
      </c>
    </row>
    <row r="1403" spans="1:7" x14ac:dyDescent="0.4">
      <c r="A1403" t="s">
        <v>75</v>
      </c>
      <c r="B1403">
        <v>2011</v>
      </c>
      <c r="C1403" t="s">
        <v>38</v>
      </c>
      <c r="D1403" t="s">
        <v>66</v>
      </c>
      <c r="E1403" t="s">
        <v>13</v>
      </c>
      <c r="F1403" t="s">
        <v>7</v>
      </c>
      <c r="G1403">
        <v>0</v>
      </c>
    </row>
    <row r="1404" spans="1:7" x14ac:dyDescent="0.4">
      <c r="A1404" t="s">
        <v>75</v>
      </c>
      <c r="B1404">
        <v>2011</v>
      </c>
      <c r="C1404" t="s">
        <v>38</v>
      </c>
      <c r="D1404" t="s">
        <v>66</v>
      </c>
      <c r="E1404" t="s">
        <v>14</v>
      </c>
      <c r="F1404" t="s">
        <v>7</v>
      </c>
      <c r="G1404">
        <v>3</v>
      </c>
    </row>
    <row r="1405" spans="1:7" x14ac:dyDescent="0.4">
      <c r="A1405" t="s">
        <v>75</v>
      </c>
      <c r="B1405">
        <v>2011</v>
      </c>
      <c r="C1405" t="s">
        <v>38</v>
      </c>
      <c r="D1405" t="s">
        <v>66</v>
      </c>
      <c r="E1405" t="s">
        <v>15</v>
      </c>
      <c r="F1405" t="s">
        <v>7</v>
      </c>
      <c r="G1405">
        <v>2</v>
      </c>
    </row>
    <row r="1406" spans="1:7" x14ac:dyDescent="0.4">
      <c r="A1406" t="s">
        <v>75</v>
      </c>
      <c r="B1406">
        <v>2011</v>
      </c>
      <c r="C1406" t="s">
        <v>38</v>
      </c>
      <c r="D1406" t="s">
        <v>66</v>
      </c>
      <c r="E1406" t="s">
        <v>16</v>
      </c>
      <c r="F1406" t="s">
        <v>7</v>
      </c>
      <c r="G1406">
        <v>1</v>
      </c>
    </row>
    <row r="1407" spans="1:7" x14ac:dyDescent="0.4">
      <c r="A1407" t="s">
        <v>75</v>
      </c>
      <c r="B1407">
        <v>2011</v>
      </c>
      <c r="C1407" t="s">
        <v>38</v>
      </c>
      <c r="D1407" t="s">
        <v>66</v>
      </c>
      <c r="E1407" t="s">
        <v>17</v>
      </c>
      <c r="F1407" t="s">
        <v>7</v>
      </c>
      <c r="G1407">
        <v>8</v>
      </c>
    </row>
    <row r="1408" spans="1:7" x14ac:dyDescent="0.4">
      <c r="A1408" t="s">
        <v>75</v>
      </c>
      <c r="B1408">
        <v>2011</v>
      </c>
      <c r="C1408" t="s">
        <v>38</v>
      </c>
      <c r="D1408" t="s">
        <v>66</v>
      </c>
      <c r="E1408" t="s">
        <v>18</v>
      </c>
      <c r="F1408" t="s">
        <v>7</v>
      </c>
      <c r="G1408">
        <v>6</v>
      </c>
    </row>
    <row r="1409" spans="1:7" x14ac:dyDescent="0.4">
      <c r="A1409" t="s">
        <v>75</v>
      </c>
      <c r="B1409">
        <v>2011</v>
      </c>
      <c r="C1409" t="s">
        <v>38</v>
      </c>
      <c r="D1409" t="s">
        <v>66</v>
      </c>
      <c r="E1409" t="s">
        <v>19</v>
      </c>
      <c r="F1409" t="s">
        <v>7</v>
      </c>
      <c r="G1409">
        <v>5</v>
      </c>
    </row>
    <row r="1410" spans="1:7" x14ac:dyDescent="0.4">
      <c r="A1410" t="s">
        <v>75</v>
      </c>
      <c r="B1410">
        <v>2011</v>
      </c>
      <c r="C1410" t="s">
        <v>38</v>
      </c>
      <c r="D1410" t="s">
        <v>66</v>
      </c>
      <c r="E1410" t="s">
        <v>20</v>
      </c>
      <c r="F1410" t="s">
        <v>7</v>
      </c>
      <c r="G1410">
        <v>4</v>
      </c>
    </row>
    <row r="1411" spans="1:7" x14ac:dyDescent="0.4">
      <c r="A1411" t="s">
        <v>75</v>
      </c>
      <c r="B1411">
        <v>2011</v>
      </c>
      <c r="C1411" t="s">
        <v>38</v>
      </c>
      <c r="D1411" t="s">
        <v>66</v>
      </c>
      <c r="E1411" t="s">
        <v>21</v>
      </c>
      <c r="F1411" t="s">
        <v>7</v>
      </c>
      <c r="G1411">
        <v>13</v>
      </c>
    </row>
    <row r="1412" spans="1:7" x14ac:dyDescent="0.4">
      <c r="A1412" t="s">
        <v>75</v>
      </c>
      <c r="B1412">
        <v>2011</v>
      </c>
      <c r="C1412" t="s">
        <v>38</v>
      </c>
      <c r="D1412" t="s">
        <v>66</v>
      </c>
      <c r="E1412" t="s">
        <v>22</v>
      </c>
      <c r="F1412" t="s">
        <v>7</v>
      </c>
      <c r="G1412">
        <v>10</v>
      </c>
    </row>
    <row r="1413" spans="1:7" x14ac:dyDescent="0.4">
      <c r="A1413" t="s">
        <v>75</v>
      </c>
      <c r="B1413">
        <v>2011</v>
      </c>
      <c r="C1413" t="s">
        <v>38</v>
      </c>
      <c r="D1413" t="s">
        <v>66</v>
      </c>
      <c r="E1413" t="s">
        <v>23</v>
      </c>
      <c r="F1413" t="s">
        <v>7</v>
      </c>
      <c r="G1413">
        <v>3</v>
      </c>
    </row>
    <row r="1414" spans="1:7" x14ac:dyDescent="0.4">
      <c r="A1414" t="s">
        <v>75</v>
      </c>
      <c r="B1414">
        <v>2011</v>
      </c>
      <c r="C1414" t="s">
        <v>38</v>
      </c>
      <c r="D1414" t="s">
        <v>66</v>
      </c>
      <c r="E1414" t="s">
        <v>24</v>
      </c>
      <c r="F1414" t="s">
        <v>7</v>
      </c>
      <c r="G1414">
        <v>15</v>
      </c>
    </row>
    <row r="1415" spans="1:7" x14ac:dyDescent="0.4">
      <c r="A1415" t="s">
        <v>75</v>
      </c>
      <c r="B1415">
        <v>2011</v>
      </c>
      <c r="C1415" t="s">
        <v>38</v>
      </c>
      <c r="D1415" t="s">
        <v>66</v>
      </c>
      <c r="E1415" t="s">
        <v>25</v>
      </c>
      <c r="F1415" t="s">
        <v>7</v>
      </c>
      <c r="G1415">
        <v>5</v>
      </c>
    </row>
    <row r="1416" spans="1:7" x14ac:dyDescent="0.4">
      <c r="A1416" t="s">
        <v>75</v>
      </c>
      <c r="B1416">
        <v>2011</v>
      </c>
      <c r="C1416" t="s">
        <v>38</v>
      </c>
      <c r="D1416" t="s">
        <v>66</v>
      </c>
      <c r="E1416" t="s">
        <v>26</v>
      </c>
      <c r="F1416" t="s">
        <v>7</v>
      </c>
      <c r="G1416">
        <v>5</v>
      </c>
    </row>
    <row r="1417" spans="1:7" x14ac:dyDescent="0.4">
      <c r="A1417" t="s">
        <v>75</v>
      </c>
      <c r="B1417">
        <v>2011</v>
      </c>
      <c r="C1417" t="s">
        <v>38</v>
      </c>
      <c r="D1417" t="s">
        <v>66</v>
      </c>
      <c r="E1417" t="s">
        <v>27</v>
      </c>
      <c r="F1417" t="s">
        <v>7</v>
      </c>
      <c r="G1417">
        <v>5</v>
      </c>
    </row>
    <row r="1418" spans="1:7" x14ac:dyDescent="0.4">
      <c r="A1418" t="s">
        <v>75</v>
      </c>
      <c r="B1418">
        <v>2011</v>
      </c>
      <c r="C1418" t="s">
        <v>38</v>
      </c>
      <c r="D1418" t="s">
        <v>66</v>
      </c>
      <c r="E1418" t="s">
        <v>28</v>
      </c>
      <c r="F1418" t="s">
        <v>7</v>
      </c>
      <c r="G1418">
        <v>8</v>
      </c>
    </row>
    <row r="1419" spans="1:7" x14ac:dyDescent="0.4">
      <c r="A1419" t="s">
        <v>75</v>
      </c>
      <c r="B1419">
        <v>2011</v>
      </c>
      <c r="C1419" t="s">
        <v>38</v>
      </c>
      <c r="D1419" t="s">
        <v>66</v>
      </c>
      <c r="E1419" t="s">
        <v>29</v>
      </c>
      <c r="F1419" t="s">
        <v>7</v>
      </c>
      <c r="G1419">
        <v>3</v>
      </c>
    </row>
    <row r="1420" spans="1:7" x14ac:dyDescent="0.4">
      <c r="A1420" t="s">
        <v>75</v>
      </c>
      <c r="B1420">
        <v>2011</v>
      </c>
      <c r="C1420" t="s">
        <v>38</v>
      </c>
      <c r="D1420" t="s">
        <v>66</v>
      </c>
      <c r="E1420" t="s">
        <v>30</v>
      </c>
      <c r="F1420" t="s">
        <v>7</v>
      </c>
      <c r="G1420">
        <v>8</v>
      </c>
    </row>
    <row r="1421" spans="1:7" x14ac:dyDescent="0.4">
      <c r="A1421" t="s">
        <v>75</v>
      </c>
      <c r="B1421">
        <v>2011</v>
      </c>
      <c r="C1421" t="s">
        <v>38</v>
      </c>
      <c r="D1421" t="s">
        <v>66</v>
      </c>
      <c r="E1421" t="s">
        <v>31</v>
      </c>
      <c r="F1421" t="s">
        <v>7</v>
      </c>
      <c r="G1421">
        <v>0</v>
      </c>
    </row>
    <row r="1422" spans="1:7" x14ac:dyDescent="0.4">
      <c r="A1422" t="s">
        <v>75</v>
      </c>
      <c r="B1422">
        <v>2011</v>
      </c>
      <c r="C1422" t="s">
        <v>38</v>
      </c>
      <c r="D1422" t="s">
        <v>66</v>
      </c>
      <c r="E1422" t="s">
        <v>32</v>
      </c>
      <c r="F1422" t="s">
        <v>7</v>
      </c>
      <c r="G1422">
        <v>5</v>
      </c>
    </row>
    <row r="1423" spans="1:7" x14ac:dyDescent="0.4">
      <c r="A1423" t="s">
        <v>75</v>
      </c>
      <c r="B1423">
        <v>2011</v>
      </c>
      <c r="C1423" t="s">
        <v>38</v>
      </c>
      <c r="D1423" t="s">
        <v>66</v>
      </c>
      <c r="E1423" t="s">
        <v>33</v>
      </c>
      <c r="F1423" t="s">
        <v>7</v>
      </c>
      <c r="G1423">
        <v>3</v>
      </c>
    </row>
    <row r="1424" spans="1:7" x14ac:dyDescent="0.4">
      <c r="A1424" t="s">
        <v>75</v>
      </c>
      <c r="B1424">
        <v>2011</v>
      </c>
      <c r="C1424" t="s">
        <v>38</v>
      </c>
      <c r="D1424" t="s">
        <v>66</v>
      </c>
      <c r="E1424" t="s">
        <v>34</v>
      </c>
      <c r="F1424" t="s">
        <v>7</v>
      </c>
      <c r="G1424">
        <v>2</v>
      </c>
    </row>
    <row r="1425" spans="1:7" x14ac:dyDescent="0.4">
      <c r="A1425" t="s">
        <v>75</v>
      </c>
      <c r="B1425">
        <v>2011</v>
      </c>
      <c r="C1425" t="s">
        <v>38</v>
      </c>
      <c r="D1425" t="s">
        <v>66</v>
      </c>
      <c r="E1425" t="s">
        <v>35</v>
      </c>
      <c r="F1425" t="s">
        <v>7</v>
      </c>
      <c r="G1425">
        <v>1</v>
      </c>
    </row>
    <row r="1426" spans="1:7" x14ac:dyDescent="0.4">
      <c r="A1426" t="s">
        <v>75</v>
      </c>
      <c r="B1426">
        <v>2011</v>
      </c>
      <c r="C1426" t="s">
        <v>38</v>
      </c>
      <c r="D1426" t="s">
        <v>66</v>
      </c>
      <c r="E1426" t="s">
        <v>36</v>
      </c>
      <c r="F1426" t="s">
        <v>7</v>
      </c>
      <c r="G1426">
        <v>7</v>
      </c>
    </row>
    <row r="1427" spans="1:7" x14ac:dyDescent="0.4">
      <c r="A1427" t="s">
        <v>75</v>
      </c>
      <c r="B1427">
        <v>2011</v>
      </c>
      <c r="C1427" t="s">
        <v>38</v>
      </c>
      <c r="D1427" t="s">
        <v>66</v>
      </c>
      <c r="E1427" t="s">
        <v>37</v>
      </c>
      <c r="F1427" t="s">
        <v>7</v>
      </c>
      <c r="G1427">
        <v>0</v>
      </c>
    </row>
    <row r="1428" spans="1:7" x14ac:dyDescent="0.4">
      <c r="A1428" t="s">
        <v>75</v>
      </c>
      <c r="B1428">
        <v>2011</v>
      </c>
      <c r="C1428" t="s">
        <v>38</v>
      </c>
      <c r="D1428" t="s">
        <v>67</v>
      </c>
      <c r="E1428" t="s">
        <v>6</v>
      </c>
      <c r="F1428" t="s">
        <v>7</v>
      </c>
      <c r="G1428">
        <v>413</v>
      </c>
    </row>
    <row r="1429" spans="1:7" x14ac:dyDescent="0.4">
      <c r="A1429" t="s">
        <v>75</v>
      </c>
      <c r="B1429">
        <v>2011</v>
      </c>
      <c r="C1429" t="s">
        <v>38</v>
      </c>
      <c r="D1429" t="s">
        <v>67</v>
      </c>
      <c r="E1429" t="s">
        <v>8</v>
      </c>
      <c r="F1429" t="s">
        <v>7</v>
      </c>
      <c r="G1429">
        <v>0</v>
      </c>
    </row>
    <row r="1430" spans="1:7" x14ac:dyDescent="0.4">
      <c r="A1430" t="s">
        <v>75</v>
      </c>
      <c r="B1430">
        <v>2011</v>
      </c>
      <c r="C1430" t="s">
        <v>38</v>
      </c>
      <c r="D1430" t="s">
        <v>67</v>
      </c>
      <c r="E1430" t="s">
        <v>9</v>
      </c>
      <c r="F1430" t="s">
        <v>7</v>
      </c>
      <c r="G1430">
        <v>201</v>
      </c>
    </row>
    <row r="1431" spans="1:7" x14ac:dyDescent="0.4">
      <c r="A1431" t="s">
        <v>75</v>
      </c>
      <c r="B1431">
        <v>2011</v>
      </c>
      <c r="C1431" t="s">
        <v>38</v>
      </c>
      <c r="D1431" t="s">
        <v>67</v>
      </c>
      <c r="E1431" t="s">
        <v>10</v>
      </c>
      <c r="F1431" t="s">
        <v>7</v>
      </c>
      <c r="G1431">
        <v>106</v>
      </c>
    </row>
    <row r="1432" spans="1:7" x14ac:dyDescent="0.4">
      <c r="A1432" t="s">
        <v>75</v>
      </c>
      <c r="B1432">
        <v>2011</v>
      </c>
      <c r="C1432" t="s">
        <v>38</v>
      </c>
      <c r="D1432" t="s">
        <v>67</v>
      </c>
      <c r="E1432" t="s">
        <v>11</v>
      </c>
      <c r="F1432" t="s">
        <v>7</v>
      </c>
      <c r="G1432">
        <v>31</v>
      </c>
    </row>
    <row r="1433" spans="1:7" x14ac:dyDescent="0.4">
      <c r="A1433" t="s">
        <v>75</v>
      </c>
      <c r="B1433">
        <v>2011</v>
      </c>
      <c r="C1433" t="s">
        <v>38</v>
      </c>
      <c r="D1433" t="s">
        <v>67</v>
      </c>
      <c r="E1433" t="s">
        <v>12</v>
      </c>
      <c r="F1433" t="s">
        <v>7</v>
      </c>
      <c r="G1433">
        <v>31</v>
      </c>
    </row>
    <row r="1434" spans="1:7" x14ac:dyDescent="0.4">
      <c r="A1434" t="s">
        <v>75</v>
      </c>
      <c r="B1434">
        <v>2011</v>
      </c>
      <c r="C1434" t="s">
        <v>38</v>
      </c>
      <c r="D1434" t="s">
        <v>67</v>
      </c>
      <c r="E1434" t="s">
        <v>13</v>
      </c>
      <c r="F1434" t="s">
        <v>7</v>
      </c>
      <c r="G1434">
        <v>8</v>
      </c>
    </row>
    <row r="1435" spans="1:7" x14ac:dyDescent="0.4">
      <c r="A1435" t="s">
        <v>75</v>
      </c>
      <c r="B1435">
        <v>2011</v>
      </c>
      <c r="C1435" t="s">
        <v>38</v>
      </c>
      <c r="D1435" t="s">
        <v>67</v>
      </c>
      <c r="E1435" t="s">
        <v>14</v>
      </c>
      <c r="F1435" t="s">
        <v>7</v>
      </c>
      <c r="G1435">
        <v>0</v>
      </c>
    </row>
    <row r="1436" spans="1:7" x14ac:dyDescent="0.4">
      <c r="A1436" t="s">
        <v>75</v>
      </c>
      <c r="B1436">
        <v>2011</v>
      </c>
      <c r="C1436" t="s">
        <v>38</v>
      </c>
      <c r="D1436" t="s">
        <v>67</v>
      </c>
      <c r="E1436" t="s">
        <v>15</v>
      </c>
      <c r="F1436" t="s">
        <v>7</v>
      </c>
      <c r="G1436">
        <v>1</v>
      </c>
    </row>
    <row r="1437" spans="1:7" x14ac:dyDescent="0.4">
      <c r="A1437" t="s">
        <v>75</v>
      </c>
      <c r="B1437">
        <v>2011</v>
      </c>
      <c r="C1437" t="s">
        <v>38</v>
      </c>
      <c r="D1437" t="s">
        <v>67</v>
      </c>
      <c r="E1437" t="s">
        <v>16</v>
      </c>
      <c r="F1437" t="s">
        <v>7</v>
      </c>
      <c r="G1437">
        <v>1</v>
      </c>
    </row>
    <row r="1438" spans="1:7" x14ac:dyDescent="0.4">
      <c r="A1438" t="s">
        <v>75</v>
      </c>
      <c r="B1438">
        <v>2011</v>
      </c>
      <c r="C1438" t="s">
        <v>38</v>
      </c>
      <c r="D1438" t="s">
        <v>67</v>
      </c>
      <c r="E1438" t="s">
        <v>17</v>
      </c>
      <c r="F1438" t="s">
        <v>7</v>
      </c>
      <c r="G1438">
        <v>3</v>
      </c>
    </row>
    <row r="1439" spans="1:7" x14ac:dyDescent="0.4">
      <c r="A1439" t="s">
        <v>75</v>
      </c>
      <c r="B1439">
        <v>2011</v>
      </c>
      <c r="C1439" t="s">
        <v>38</v>
      </c>
      <c r="D1439" t="s">
        <v>67</v>
      </c>
      <c r="E1439" t="s">
        <v>18</v>
      </c>
      <c r="F1439" t="s">
        <v>7</v>
      </c>
      <c r="G1439">
        <v>1</v>
      </c>
    </row>
    <row r="1440" spans="1:7" x14ac:dyDescent="0.4">
      <c r="A1440" t="s">
        <v>75</v>
      </c>
      <c r="B1440">
        <v>2011</v>
      </c>
      <c r="C1440" t="s">
        <v>38</v>
      </c>
      <c r="D1440" t="s">
        <v>67</v>
      </c>
      <c r="E1440" t="s">
        <v>19</v>
      </c>
      <c r="F1440" t="s">
        <v>7</v>
      </c>
      <c r="G1440">
        <v>2</v>
      </c>
    </row>
    <row r="1441" spans="1:7" x14ac:dyDescent="0.4">
      <c r="A1441" t="s">
        <v>75</v>
      </c>
      <c r="B1441">
        <v>2011</v>
      </c>
      <c r="C1441" t="s">
        <v>38</v>
      </c>
      <c r="D1441" t="s">
        <v>67</v>
      </c>
      <c r="E1441" t="s">
        <v>20</v>
      </c>
      <c r="F1441" t="s">
        <v>7</v>
      </c>
      <c r="G1441">
        <v>2</v>
      </c>
    </row>
    <row r="1442" spans="1:7" x14ac:dyDescent="0.4">
      <c r="A1442" t="s">
        <v>75</v>
      </c>
      <c r="B1442">
        <v>2011</v>
      </c>
      <c r="C1442" t="s">
        <v>38</v>
      </c>
      <c r="D1442" t="s">
        <v>67</v>
      </c>
      <c r="E1442" t="s">
        <v>21</v>
      </c>
      <c r="F1442" t="s">
        <v>7</v>
      </c>
      <c r="G1442">
        <v>0</v>
      </c>
    </row>
    <row r="1443" spans="1:7" x14ac:dyDescent="0.4">
      <c r="A1443" t="s">
        <v>75</v>
      </c>
      <c r="B1443">
        <v>2011</v>
      </c>
      <c r="C1443" t="s">
        <v>38</v>
      </c>
      <c r="D1443" t="s">
        <v>67</v>
      </c>
      <c r="E1443" t="s">
        <v>22</v>
      </c>
      <c r="F1443" t="s">
        <v>7</v>
      </c>
      <c r="G1443">
        <v>13</v>
      </c>
    </row>
    <row r="1444" spans="1:7" x14ac:dyDescent="0.4">
      <c r="A1444" t="s">
        <v>75</v>
      </c>
      <c r="B1444">
        <v>2011</v>
      </c>
      <c r="C1444" t="s">
        <v>38</v>
      </c>
      <c r="D1444" t="s">
        <v>67</v>
      </c>
      <c r="E1444" t="s">
        <v>23</v>
      </c>
      <c r="F1444" t="s">
        <v>7</v>
      </c>
      <c r="G1444">
        <v>1</v>
      </c>
    </row>
    <row r="1445" spans="1:7" x14ac:dyDescent="0.4">
      <c r="A1445" t="s">
        <v>75</v>
      </c>
      <c r="B1445">
        <v>2011</v>
      </c>
      <c r="C1445" t="s">
        <v>38</v>
      </c>
      <c r="D1445" t="s">
        <v>67</v>
      </c>
      <c r="E1445" t="s">
        <v>24</v>
      </c>
      <c r="F1445" t="s">
        <v>7</v>
      </c>
      <c r="G1445">
        <v>4</v>
      </c>
    </row>
    <row r="1446" spans="1:7" x14ac:dyDescent="0.4">
      <c r="A1446" t="s">
        <v>75</v>
      </c>
      <c r="B1446">
        <v>2011</v>
      </c>
      <c r="C1446" t="s">
        <v>38</v>
      </c>
      <c r="D1446" t="s">
        <v>67</v>
      </c>
      <c r="E1446" t="s">
        <v>25</v>
      </c>
      <c r="F1446" t="s">
        <v>7</v>
      </c>
      <c r="G1446">
        <v>0</v>
      </c>
    </row>
    <row r="1447" spans="1:7" x14ac:dyDescent="0.4">
      <c r="A1447" t="s">
        <v>75</v>
      </c>
      <c r="B1447">
        <v>2011</v>
      </c>
      <c r="C1447" t="s">
        <v>38</v>
      </c>
      <c r="D1447" t="s">
        <v>67</v>
      </c>
      <c r="E1447" t="s">
        <v>26</v>
      </c>
      <c r="F1447" t="s">
        <v>7</v>
      </c>
      <c r="G1447">
        <v>4</v>
      </c>
    </row>
    <row r="1448" spans="1:7" x14ac:dyDescent="0.4">
      <c r="A1448" t="s">
        <v>75</v>
      </c>
      <c r="B1448">
        <v>2011</v>
      </c>
      <c r="C1448" t="s">
        <v>38</v>
      </c>
      <c r="D1448" t="s">
        <v>67</v>
      </c>
      <c r="E1448" t="s">
        <v>27</v>
      </c>
      <c r="F1448" t="s">
        <v>7</v>
      </c>
      <c r="G1448">
        <v>0</v>
      </c>
    </row>
    <row r="1449" spans="1:7" x14ac:dyDescent="0.4">
      <c r="A1449" t="s">
        <v>75</v>
      </c>
      <c r="B1449">
        <v>2011</v>
      </c>
      <c r="C1449" t="s">
        <v>38</v>
      </c>
      <c r="D1449" t="s">
        <v>67</v>
      </c>
      <c r="E1449" t="s">
        <v>28</v>
      </c>
      <c r="F1449" t="s">
        <v>7</v>
      </c>
      <c r="G1449">
        <v>0</v>
      </c>
    </row>
    <row r="1450" spans="1:7" x14ac:dyDescent="0.4">
      <c r="A1450" t="s">
        <v>75</v>
      </c>
      <c r="B1450">
        <v>2011</v>
      </c>
      <c r="C1450" t="s">
        <v>38</v>
      </c>
      <c r="D1450" t="s">
        <v>67</v>
      </c>
      <c r="E1450" t="s">
        <v>29</v>
      </c>
      <c r="F1450" t="s">
        <v>7</v>
      </c>
      <c r="G1450">
        <v>1</v>
      </c>
    </row>
    <row r="1451" spans="1:7" x14ac:dyDescent="0.4">
      <c r="A1451" t="s">
        <v>75</v>
      </c>
      <c r="B1451">
        <v>2011</v>
      </c>
      <c r="C1451" t="s">
        <v>38</v>
      </c>
      <c r="D1451" t="s">
        <v>67</v>
      </c>
      <c r="E1451" t="s">
        <v>30</v>
      </c>
      <c r="F1451" t="s">
        <v>7</v>
      </c>
      <c r="G1451">
        <v>0</v>
      </c>
    </row>
    <row r="1452" spans="1:7" x14ac:dyDescent="0.4">
      <c r="A1452" t="s">
        <v>75</v>
      </c>
      <c r="B1452">
        <v>2011</v>
      </c>
      <c r="C1452" t="s">
        <v>38</v>
      </c>
      <c r="D1452" t="s">
        <v>67</v>
      </c>
      <c r="E1452" t="s">
        <v>31</v>
      </c>
      <c r="F1452" t="s">
        <v>7</v>
      </c>
      <c r="G1452">
        <v>0</v>
      </c>
    </row>
    <row r="1453" spans="1:7" x14ac:dyDescent="0.4">
      <c r="A1453" t="s">
        <v>75</v>
      </c>
      <c r="B1453">
        <v>2011</v>
      </c>
      <c r="C1453" t="s">
        <v>38</v>
      </c>
      <c r="D1453" t="s">
        <v>67</v>
      </c>
      <c r="E1453" t="s">
        <v>32</v>
      </c>
      <c r="F1453" t="s">
        <v>7</v>
      </c>
      <c r="G1453">
        <v>0</v>
      </c>
    </row>
    <row r="1454" spans="1:7" x14ac:dyDescent="0.4">
      <c r="A1454" t="s">
        <v>75</v>
      </c>
      <c r="B1454">
        <v>2011</v>
      </c>
      <c r="C1454" t="s">
        <v>38</v>
      </c>
      <c r="D1454" t="s">
        <v>67</v>
      </c>
      <c r="E1454" t="s">
        <v>33</v>
      </c>
      <c r="F1454" t="s">
        <v>7</v>
      </c>
      <c r="G1454">
        <v>1</v>
      </c>
    </row>
    <row r="1455" spans="1:7" x14ac:dyDescent="0.4">
      <c r="A1455" t="s">
        <v>75</v>
      </c>
      <c r="B1455">
        <v>2011</v>
      </c>
      <c r="C1455" t="s">
        <v>38</v>
      </c>
      <c r="D1455" t="s">
        <v>67</v>
      </c>
      <c r="E1455" t="s">
        <v>34</v>
      </c>
      <c r="F1455" t="s">
        <v>7</v>
      </c>
      <c r="G1455">
        <v>0</v>
      </c>
    </row>
    <row r="1456" spans="1:7" x14ac:dyDescent="0.4">
      <c r="A1456" t="s">
        <v>75</v>
      </c>
      <c r="B1456">
        <v>2011</v>
      </c>
      <c r="C1456" t="s">
        <v>38</v>
      </c>
      <c r="D1456" t="s">
        <v>67</v>
      </c>
      <c r="E1456" t="s">
        <v>35</v>
      </c>
      <c r="F1456" t="s">
        <v>7</v>
      </c>
      <c r="G1456">
        <v>1</v>
      </c>
    </row>
    <row r="1457" spans="1:7" x14ac:dyDescent="0.4">
      <c r="A1457" t="s">
        <v>75</v>
      </c>
      <c r="B1457">
        <v>2011</v>
      </c>
      <c r="C1457" t="s">
        <v>38</v>
      </c>
      <c r="D1457" t="s">
        <v>67</v>
      </c>
      <c r="E1457" t="s">
        <v>36</v>
      </c>
      <c r="F1457" t="s">
        <v>7</v>
      </c>
      <c r="G1457">
        <v>1</v>
      </c>
    </row>
    <row r="1458" spans="1:7" x14ac:dyDescent="0.4">
      <c r="A1458" t="s">
        <v>75</v>
      </c>
      <c r="B1458">
        <v>2011</v>
      </c>
      <c r="C1458" t="s">
        <v>38</v>
      </c>
      <c r="D1458" t="s">
        <v>67</v>
      </c>
      <c r="E1458" t="s">
        <v>37</v>
      </c>
      <c r="F1458" t="s">
        <v>7</v>
      </c>
      <c r="G1458">
        <v>0</v>
      </c>
    </row>
    <row r="1459" spans="1:7" x14ac:dyDescent="0.4">
      <c r="A1459" t="s">
        <v>75</v>
      </c>
      <c r="B1459">
        <v>2011</v>
      </c>
      <c r="C1459" t="s">
        <v>38</v>
      </c>
      <c r="D1459" t="s">
        <v>68</v>
      </c>
      <c r="E1459" t="s">
        <v>6</v>
      </c>
      <c r="F1459" t="s">
        <v>7</v>
      </c>
      <c r="G1459">
        <v>60021</v>
      </c>
    </row>
    <row r="1460" spans="1:7" x14ac:dyDescent="0.4">
      <c r="A1460" t="s">
        <v>75</v>
      </c>
      <c r="B1460">
        <v>2011</v>
      </c>
      <c r="C1460" t="s">
        <v>38</v>
      </c>
      <c r="D1460" t="s">
        <v>68</v>
      </c>
      <c r="E1460" t="s">
        <v>8</v>
      </c>
      <c r="F1460" t="s">
        <v>7</v>
      </c>
      <c r="G1460">
        <v>903</v>
      </c>
    </row>
    <row r="1461" spans="1:7" x14ac:dyDescent="0.4">
      <c r="A1461" t="s">
        <v>75</v>
      </c>
      <c r="B1461">
        <v>2011</v>
      </c>
      <c r="C1461" t="s">
        <v>38</v>
      </c>
      <c r="D1461" t="s">
        <v>68</v>
      </c>
      <c r="E1461" t="s">
        <v>9</v>
      </c>
      <c r="F1461" t="s">
        <v>7</v>
      </c>
      <c r="G1461">
        <v>9425</v>
      </c>
    </row>
    <row r="1462" spans="1:7" x14ac:dyDescent="0.4">
      <c r="A1462" t="s">
        <v>75</v>
      </c>
      <c r="B1462">
        <v>2011</v>
      </c>
      <c r="C1462" t="s">
        <v>38</v>
      </c>
      <c r="D1462" t="s">
        <v>68</v>
      </c>
      <c r="E1462" t="s">
        <v>10</v>
      </c>
      <c r="F1462" t="s">
        <v>7</v>
      </c>
      <c r="G1462">
        <v>2137</v>
      </c>
    </row>
    <row r="1463" spans="1:7" x14ac:dyDescent="0.4">
      <c r="A1463" t="s">
        <v>75</v>
      </c>
      <c r="B1463">
        <v>2011</v>
      </c>
      <c r="C1463" t="s">
        <v>38</v>
      </c>
      <c r="D1463" t="s">
        <v>68</v>
      </c>
      <c r="E1463" t="s">
        <v>11</v>
      </c>
      <c r="F1463" t="s">
        <v>7</v>
      </c>
      <c r="G1463">
        <v>3724</v>
      </c>
    </row>
    <row r="1464" spans="1:7" x14ac:dyDescent="0.4">
      <c r="A1464" t="s">
        <v>75</v>
      </c>
      <c r="B1464">
        <v>2011</v>
      </c>
      <c r="C1464" t="s">
        <v>38</v>
      </c>
      <c r="D1464" t="s">
        <v>68</v>
      </c>
      <c r="E1464" t="s">
        <v>12</v>
      </c>
      <c r="F1464" t="s">
        <v>7</v>
      </c>
      <c r="G1464">
        <v>3341</v>
      </c>
    </row>
    <row r="1465" spans="1:7" x14ac:dyDescent="0.4">
      <c r="A1465" t="s">
        <v>75</v>
      </c>
      <c r="B1465">
        <v>2011</v>
      </c>
      <c r="C1465" t="s">
        <v>38</v>
      </c>
      <c r="D1465" t="s">
        <v>68</v>
      </c>
      <c r="E1465" t="s">
        <v>13</v>
      </c>
      <c r="F1465" t="s">
        <v>7</v>
      </c>
      <c r="G1465">
        <v>2232</v>
      </c>
    </row>
    <row r="1466" spans="1:7" x14ac:dyDescent="0.4">
      <c r="A1466" t="s">
        <v>75</v>
      </c>
      <c r="B1466">
        <v>2011</v>
      </c>
      <c r="C1466" t="s">
        <v>38</v>
      </c>
      <c r="D1466" t="s">
        <v>68</v>
      </c>
      <c r="E1466" t="s">
        <v>14</v>
      </c>
      <c r="F1466" t="s">
        <v>7</v>
      </c>
      <c r="G1466">
        <v>1030</v>
      </c>
    </row>
    <row r="1467" spans="1:7" x14ac:dyDescent="0.4">
      <c r="A1467" t="s">
        <v>75</v>
      </c>
      <c r="B1467">
        <v>2011</v>
      </c>
      <c r="C1467" t="s">
        <v>38</v>
      </c>
      <c r="D1467" t="s">
        <v>68</v>
      </c>
      <c r="E1467" t="s">
        <v>15</v>
      </c>
      <c r="F1467" t="s">
        <v>7</v>
      </c>
      <c r="G1467">
        <v>1412</v>
      </c>
    </row>
    <row r="1468" spans="1:7" x14ac:dyDescent="0.4">
      <c r="A1468" t="s">
        <v>75</v>
      </c>
      <c r="B1468">
        <v>2011</v>
      </c>
      <c r="C1468" t="s">
        <v>38</v>
      </c>
      <c r="D1468" t="s">
        <v>68</v>
      </c>
      <c r="E1468" t="s">
        <v>16</v>
      </c>
      <c r="F1468" t="s">
        <v>7</v>
      </c>
      <c r="G1468">
        <v>572</v>
      </c>
    </row>
    <row r="1469" spans="1:7" x14ac:dyDescent="0.4">
      <c r="A1469" t="s">
        <v>75</v>
      </c>
      <c r="B1469">
        <v>2011</v>
      </c>
      <c r="C1469" t="s">
        <v>38</v>
      </c>
      <c r="D1469" t="s">
        <v>68</v>
      </c>
      <c r="E1469" t="s">
        <v>17</v>
      </c>
      <c r="F1469" t="s">
        <v>7</v>
      </c>
      <c r="G1469">
        <v>1375</v>
      </c>
    </row>
    <row r="1470" spans="1:7" x14ac:dyDescent="0.4">
      <c r="A1470" t="s">
        <v>75</v>
      </c>
      <c r="B1470">
        <v>2011</v>
      </c>
      <c r="C1470" t="s">
        <v>38</v>
      </c>
      <c r="D1470" t="s">
        <v>68</v>
      </c>
      <c r="E1470" t="s">
        <v>18</v>
      </c>
      <c r="F1470" t="s">
        <v>7</v>
      </c>
      <c r="G1470">
        <v>2191</v>
      </c>
    </row>
    <row r="1471" spans="1:7" x14ac:dyDescent="0.4">
      <c r="A1471" t="s">
        <v>75</v>
      </c>
      <c r="B1471">
        <v>2011</v>
      </c>
      <c r="C1471" t="s">
        <v>38</v>
      </c>
      <c r="D1471" t="s">
        <v>68</v>
      </c>
      <c r="E1471" t="s">
        <v>19</v>
      </c>
      <c r="F1471" t="s">
        <v>7</v>
      </c>
      <c r="G1471">
        <v>977</v>
      </c>
    </row>
    <row r="1472" spans="1:7" x14ac:dyDescent="0.4">
      <c r="A1472" t="s">
        <v>75</v>
      </c>
      <c r="B1472">
        <v>2011</v>
      </c>
      <c r="C1472" t="s">
        <v>38</v>
      </c>
      <c r="D1472" t="s">
        <v>68</v>
      </c>
      <c r="E1472" t="s">
        <v>20</v>
      </c>
      <c r="F1472" t="s">
        <v>7</v>
      </c>
      <c r="G1472">
        <v>1219</v>
      </c>
    </row>
    <row r="1473" spans="1:7" x14ac:dyDescent="0.4">
      <c r="A1473" t="s">
        <v>75</v>
      </c>
      <c r="B1473">
        <v>2011</v>
      </c>
      <c r="C1473" t="s">
        <v>38</v>
      </c>
      <c r="D1473" t="s">
        <v>68</v>
      </c>
      <c r="E1473" t="s">
        <v>21</v>
      </c>
      <c r="F1473" t="s">
        <v>7</v>
      </c>
      <c r="G1473">
        <v>1386</v>
      </c>
    </row>
    <row r="1474" spans="1:7" x14ac:dyDescent="0.4">
      <c r="A1474" t="s">
        <v>75</v>
      </c>
      <c r="B1474">
        <v>2011</v>
      </c>
      <c r="C1474" t="s">
        <v>38</v>
      </c>
      <c r="D1474" t="s">
        <v>68</v>
      </c>
      <c r="E1474" t="s">
        <v>22</v>
      </c>
      <c r="F1474" t="s">
        <v>7</v>
      </c>
      <c r="G1474">
        <v>1650</v>
      </c>
    </row>
    <row r="1475" spans="1:7" x14ac:dyDescent="0.4">
      <c r="A1475" t="s">
        <v>75</v>
      </c>
      <c r="B1475">
        <v>2011</v>
      </c>
      <c r="C1475" t="s">
        <v>38</v>
      </c>
      <c r="D1475" t="s">
        <v>68</v>
      </c>
      <c r="E1475" t="s">
        <v>23</v>
      </c>
      <c r="F1475" t="s">
        <v>7</v>
      </c>
      <c r="G1475">
        <v>1509</v>
      </c>
    </row>
    <row r="1476" spans="1:7" x14ac:dyDescent="0.4">
      <c r="A1476" t="s">
        <v>75</v>
      </c>
      <c r="B1476">
        <v>2011</v>
      </c>
      <c r="C1476" t="s">
        <v>38</v>
      </c>
      <c r="D1476" t="s">
        <v>68</v>
      </c>
      <c r="E1476" t="s">
        <v>24</v>
      </c>
      <c r="F1476" t="s">
        <v>7</v>
      </c>
      <c r="G1476">
        <v>6475</v>
      </c>
    </row>
    <row r="1477" spans="1:7" x14ac:dyDescent="0.4">
      <c r="A1477" t="s">
        <v>75</v>
      </c>
      <c r="B1477">
        <v>2011</v>
      </c>
      <c r="C1477" t="s">
        <v>38</v>
      </c>
      <c r="D1477" t="s">
        <v>68</v>
      </c>
      <c r="E1477" t="s">
        <v>25</v>
      </c>
      <c r="F1477" t="s">
        <v>7</v>
      </c>
      <c r="G1477">
        <v>2069</v>
      </c>
    </row>
    <row r="1478" spans="1:7" x14ac:dyDescent="0.4">
      <c r="A1478" t="s">
        <v>75</v>
      </c>
      <c r="B1478">
        <v>2011</v>
      </c>
      <c r="C1478" t="s">
        <v>38</v>
      </c>
      <c r="D1478" t="s">
        <v>68</v>
      </c>
      <c r="E1478" t="s">
        <v>26</v>
      </c>
      <c r="F1478" t="s">
        <v>7</v>
      </c>
      <c r="G1478">
        <v>2291</v>
      </c>
    </row>
    <row r="1479" spans="1:7" x14ac:dyDescent="0.4">
      <c r="A1479" t="s">
        <v>75</v>
      </c>
      <c r="B1479">
        <v>2011</v>
      </c>
      <c r="C1479" t="s">
        <v>38</v>
      </c>
      <c r="D1479" t="s">
        <v>68</v>
      </c>
      <c r="E1479" t="s">
        <v>27</v>
      </c>
      <c r="F1479" t="s">
        <v>7</v>
      </c>
      <c r="G1479">
        <v>2093</v>
      </c>
    </row>
    <row r="1480" spans="1:7" x14ac:dyDescent="0.4">
      <c r="A1480" t="s">
        <v>75</v>
      </c>
      <c r="B1480">
        <v>2011</v>
      </c>
      <c r="C1480" t="s">
        <v>38</v>
      </c>
      <c r="D1480" t="s">
        <v>68</v>
      </c>
      <c r="E1480" t="s">
        <v>28</v>
      </c>
      <c r="F1480" t="s">
        <v>7</v>
      </c>
      <c r="G1480">
        <v>1423</v>
      </c>
    </row>
    <row r="1481" spans="1:7" x14ac:dyDescent="0.4">
      <c r="A1481" t="s">
        <v>75</v>
      </c>
      <c r="B1481">
        <v>2011</v>
      </c>
      <c r="C1481" t="s">
        <v>38</v>
      </c>
      <c r="D1481" t="s">
        <v>68</v>
      </c>
      <c r="E1481" t="s">
        <v>29</v>
      </c>
      <c r="F1481" t="s">
        <v>7</v>
      </c>
      <c r="G1481">
        <v>1248</v>
      </c>
    </row>
    <row r="1482" spans="1:7" x14ac:dyDescent="0.4">
      <c r="A1482" t="s">
        <v>75</v>
      </c>
      <c r="B1482">
        <v>2011</v>
      </c>
      <c r="C1482" t="s">
        <v>38</v>
      </c>
      <c r="D1482" t="s">
        <v>68</v>
      </c>
      <c r="E1482" t="s">
        <v>30</v>
      </c>
      <c r="F1482" t="s">
        <v>7</v>
      </c>
      <c r="G1482">
        <v>2429</v>
      </c>
    </row>
    <row r="1483" spans="1:7" x14ac:dyDescent="0.4">
      <c r="A1483" t="s">
        <v>75</v>
      </c>
      <c r="B1483">
        <v>2011</v>
      </c>
      <c r="C1483" t="s">
        <v>38</v>
      </c>
      <c r="D1483" t="s">
        <v>68</v>
      </c>
      <c r="E1483" t="s">
        <v>31</v>
      </c>
      <c r="F1483" t="s">
        <v>7</v>
      </c>
      <c r="G1483">
        <v>449</v>
      </c>
    </row>
    <row r="1484" spans="1:7" x14ac:dyDescent="0.4">
      <c r="A1484" t="s">
        <v>75</v>
      </c>
      <c r="B1484">
        <v>2011</v>
      </c>
      <c r="C1484" t="s">
        <v>38</v>
      </c>
      <c r="D1484" t="s">
        <v>68</v>
      </c>
      <c r="E1484" t="s">
        <v>32</v>
      </c>
      <c r="F1484" t="s">
        <v>7</v>
      </c>
      <c r="G1484">
        <v>1346</v>
      </c>
    </row>
    <row r="1485" spans="1:7" x14ac:dyDescent="0.4">
      <c r="A1485" t="s">
        <v>75</v>
      </c>
      <c r="B1485">
        <v>2011</v>
      </c>
      <c r="C1485" t="s">
        <v>38</v>
      </c>
      <c r="D1485" t="s">
        <v>68</v>
      </c>
      <c r="E1485" t="s">
        <v>33</v>
      </c>
      <c r="F1485" t="s">
        <v>7</v>
      </c>
      <c r="G1485">
        <v>858</v>
      </c>
    </row>
    <row r="1486" spans="1:7" x14ac:dyDescent="0.4">
      <c r="A1486" t="s">
        <v>75</v>
      </c>
      <c r="B1486">
        <v>2011</v>
      </c>
      <c r="C1486" t="s">
        <v>38</v>
      </c>
      <c r="D1486" t="s">
        <v>68</v>
      </c>
      <c r="E1486" t="s">
        <v>34</v>
      </c>
      <c r="F1486" t="s">
        <v>7</v>
      </c>
      <c r="G1486">
        <v>929</v>
      </c>
    </row>
    <row r="1487" spans="1:7" x14ac:dyDescent="0.4">
      <c r="A1487" t="s">
        <v>75</v>
      </c>
      <c r="B1487">
        <v>2011</v>
      </c>
      <c r="C1487" t="s">
        <v>38</v>
      </c>
      <c r="D1487" t="s">
        <v>68</v>
      </c>
      <c r="E1487" t="s">
        <v>35</v>
      </c>
      <c r="F1487" t="s">
        <v>7</v>
      </c>
      <c r="G1487">
        <v>917</v>
      </c>
    </row>
    <row r="1488" spans="1:7" x14ac:dyDescent="0.4">
      <c r="A1488" t="s">
        <v>75</v>
      </c>
      <c r="B1488">
        <v>2011</v>
      </c>
      <c r="C1488" t="s">
        <v>38</v>
      </c>
      <c r="D1488" t="s">
        <v>68</v>
      </c>
      <c r="E1488" t="s">
        <v>36</v>
      </c>
      <c r="F1488" t="s">
        <v>7</v>
      </c>
      <c r="G1488">
        <v>1688</v>
      </c>
    </row>
    <row r="1489" spans="1:7" x14ac:dyDescent="0.4">
      <c r="A1489" t="s">
        <v>75</v>
      </c>
      <c r="B1489">
        <v>2011</v>
      </c>
      <c r="C1489" t="s">
        <v>38</v>
      </c>
      <c r="D1489" t="s">
        <v>68</v>
      </c>
      <c r="E1489" t="s">
        <v>37</v>
      </c>
      <c r="F1489" t="s">
        <v>7</v>
      </c>
      <c r="G1489">
        <v>723</v>
      </c>
    </row>
    <row r="1490" spans="1:7" x14ac:dyDescent="0.4">
      <c r="A1490" t="s">
        <v>75</v>
      </c>
      <c r="B1490">
        <v>2011</v>
      </c>
      <c r="C1490" t="s">
        <v>38</v>
      </c>
      <c r="D1490" t="s">
        <v>73</v>
      </c>
      <c r="E1490" t="s">
        <v>6</v>
      </c>
      <c r="F1490" t="s">
        <v>7</v>
      </c>
      <c r="G1490">
        <v>19512</v>
      </c>
    </row>
    <row r="1491" spans="1:7" x14ac:dyDescent="0.4">
      <c r="A1491" t="s">
        <v>75</v>
      </c>
      <c r="B1491">
        <v>2011</v>
      </c>
      <c r="C1491" t="s">
        <v>38</v>
      </c>
      <c r="D1491" t="s">
        <v>73</v>
      </c>
      <c r="E1491" t="s">
        <v>8</v>
      </c>
      <c r="F1491" t="s">
        <v>7</v>
      </c>
      <c r="G1491">
        <v>226</v>
      </c>
    </row>
    <row r="1492" spans="1:7" x14ac:dyDescent="0.4">
      <c r="A1492" t="s">
        <v>75</v>
      </c>
      <c r="B1492">
        <v>2011</v>
      </c>
      <c r="C1492" t="s">
        <v>38</v>
      </c>
      <c r="D1492" t="s">
        <v>73</v>
      </c>
      <c r="E1492" t="s">
        <v>9</v>
      </c>
      <c r="F1492" t="s">
        <v>7</v>
      </c>
      <c r="G1492">
        <v>2920</v>
      </c>
    </row>
    <row r="1493" spans="1:7" x14ac:dyDescent="0.4">
      <c r="A1493" t="s">
        <v>75</v>
      </c>
      <c r="B1493">
        <v>2011</v>
      </c>
      <c r="C1493" t="s">
        <v>38</v>
      </c>
      <c r="D1493" t="s">
        <v>73</v>
      </c>
      <c r="E1493" t="s">
        <v>10</v>
      </c>
      <c r="F1493" t="s">
        <v>7</v>
      </c>
      <c r="G1493">
        <v>616</v>
      </c>
    </row>
    <row r="1494" spans="1:7" x14ac:dyDescent="0.4">
      <c r="A1494" t="s">
        <v>75</v>
      </c>
      <c r="B1494">
        <v>2011</v>
      </c>
      <c r="C1494" t="s">
        <v>38</v>
      </c>
      <c r="D1494" t="s">
        <v>73</v>
      </c>
      <c r="E1494" t="s">
        <v>11</v>
      </c>
      <c r="F1494" t="s">
        <v>7</v>
      </c>
      <c r="G1494">
        <v>1181</v>
      </c>
    </row>
    <row r="1495" spans="1:7" x14ac:dyDescent="0.4">
      <c r="A1495" t="s">
        <v>75</v>
      </c>
      <c r="B1495">
        <v>2011</v>
      </c>
      <c r="C1495" t="s">
        <v>38</v>
      </c>
      <c r="D1495" t="s">
        <v>73</v>
      </c>
      <c r="E1495" t="s">
        <v>12</v>
      </c>
      <c r="F1495" t="s">
        <v>7</v>
      </c>
      <c r="G1495">
        <v>1306</v>
      </c>
    </row>
    <row r="1496" spans="1:7" x14ac:dyDescent="0.4">
      <c r="A1496" t="s">
        <v>75</v>
      </c>
      <c r="B1496">
        <v>2011</v>
      </c>
      <c r="C1496" t="s">
        <v>38</v>
      </c>
      <c r="D1496" t="s">
        <v>73</v>
      </c>
      <c r="E1496" t="s">
        <v>13</v>
      </c>
      <c r="F1496" t="s">
        <v>7</v>
      </c>
      <c r="G1496">
        <v>760</v>
      </c>
    </row>
    <row r="1497" spans="1:7" x14ac:dyDescent="0.4">
      <c r="A1497" t="s">
        <v>75</v>
      </c>
      <c r="B1497">
        <v>2011</v>
      </c>
      <c r="C1497" t="s">
        <v>38</v>
      </c>
      <c r="D1497" t="s">
        <v>73</v>
      </c>
      <c r="E1497" t="s">
        <v>14</v>
      </c>
      <c r="F1497" t="s">
        <v>7</v>
      </c>
      <c r="G1497">
        <v>325</v>
      </c>
    </row>
    <row r="1498" spans="1:7" x14ac:dyDescent="0.4">
      <c r="A1498" t="s">
        <v>75</v>
      </c>
      <c r="B1498">
        <v>2011</v>
      </c>
      <c r="C1498" t="s">
        <v>38</v>
      </c>
      <c r="D1498" t="s">
        <v>73</v>
      </c>
      <c r="E1498" t="s">
        <v>15</v>
      </c>
      <c r="F1498" t="s">
        <v>7</v>
      </c>
      <c r="G1498">
        <v>379</v>
      </c>
    </row>
    <row r="1499" spans="1:7" x14ac:dyDescent="0.4">
      <c r="A1499" t="s">
        <v>75</v>
      </c>
      <c r="B1499">
        <v>2011</v>
      </c>
      <c r="C1499" t="s">
        <v>38</v>
      </c>
      <c r="D1499" t="s">
        <v>73</v>
      </c>
      <c r="E1499" t="s">
        <v>16</v>
      </c>
      <c r="F1499" t="s">
        <v>7</v>
      </c>
      <c r="G1499">
        <v>182</v>
      </c>
    </row>
    <row r="1500" spans="1:7" x14ac:dyDescent="0.4">
      <c r="A1500" t="s">
        <v>75</v>
      </c>
      <c r="B1500">
        <v>2011</v>
      </c>
      <c r="C1500" t="s">
        <v>38</v>
      </c>
      <c r="D1500" t="s">
        <v>73</v>
      </c>
      <c r="E1500" t="s">
        <v>17</v>
      </c>
      <c r="F1500" t="s">
        <v>7</v>
      </c>
      <c r="G1500">
        <v>620</v>
      </c>
    </row>
    <row r="1501" spans="1:7" x14ac:dyDescent="0.4">
      <c r="A1501" t="s">
        <v>75</v>
      </c>
      <c r="B1501">
        <v>2011</v>
      </c>
      <c r="C1501" t="s">
        <v>38</v>
      </c>
      <c r="D1501" t="s">
        <v>73</v>
      </c>
      <c r="E1501" t="s">
        <v>18</v>
      </c>
      <c r="F1501" t="s">
        <v>7</v>
      </c>
      <c r="G1501">
        <v>640</v>
      </c>
    </row>
    <row r="1502" spans="1:7" x14ac:dyDescent="0.4">
      <c r="A1502" t="s">
        <v>75</v>
      </c>
      <c r="B1502">
        <v>2011</v>
      </c>
      <c r="C1502" t="s">
        <v>38</v>
      </c>
      <c r="D1502" t="s">
        <v>73</v>
      </c>
      <c r="E1502" t="s">
        <v>19</v>
      </c>
      <c r="F1502" t="s">
        <v>7</v>
      </c>
      <c r="G1502">
        <v>333</v>
      </c>
    </row>
    <row r="1503" spans="1:7" x14ac:dyDescent="0.4">
      <c r="A1503" t="s">
        <v>75</v>
      </c>
      <c r="B1503">
        <v>2011</v>
      </c>
      <c r="C1503" t="s">
        <v>38</v>
      </c>
      <c r="D1503" t="s">
        <v>73</v>
      </c>
      <c r="E1503" t="s">
        <v>20</v>
      </c>
      <c r="F1503" t="s">
        <v>7</v>
      </c>
      <c r="G1503">
        <v>381</v>
      </c>
    </row>
    <row r="1504" spans="1:7" x14ac:dyDescent="0.4">
      <c r="A1504" t="s">
        <v>75</v>
      </c>
      <c r="B1504">
        <v>2011</v>
      </c>
      <c r="C1504" t="s">
        <v>38</v>
      </c>
      <c r="D1504" t="s">
        <v>73</v>
      </c>
      <c r="E1504" t="s">
        <v>21</v>
      </c>
      <c r="F1504" t="s">
        <v>7</v>
      </c>
      <c r="G1504">
        <v>879</v>
      </c>
    </row>
    <row r="1505" spans="1:7" x14ac:dyDescent="0.4">
      <c r="A1505" t="s">
        <v>75</v>
      </c>
      <c r="B1505">
        <v>2011</v>
      </c>
      <c r="C1505" t="s">
        <v>38</v>
      </c>
      <c r="D1505" t="s">
        <v>73</v>
      </c>
      <c r="E1505" t="s">
        <v>22</v>
      </c>
      <c r="F1505" t="s">
        <v>7</v>
      </c>
      <c r="G1505">
        <v>449</v>
      </c>
    </row>
    <row r="1506" spans="1:7" x14ac:dyDescent="0.4">
      <c r="A1506" t="s">
        <v>75</v>
      </c>
      <c r="B1506">
        <v>2011</v>
      </c>
      <c r="C1506" t="s">
        <v>38</v>
      </c>
      <c r="D1506" t="s">
        <v>73</v>
      </c>
      <c r="E1506" t="s">
        <v>23</v>
      </c>
      <c r="F1506" t="s">
        <v>7</v>
      </c>
      <c r="G1506">
        <v>438</v>
      </c>
    </row>
    <row r="1507" spans="1:7" x14ac:dyDescent="0.4">
      <c r="A1507" t="s">
        <v>75</v>
      </c>
      <c r="B1507">
        <v>2011</v>
      </c>
      <c r="C1507" t="s">
        <v>38</v>
      </c>
      <c r="D1507" t="s">
        <v>73</v>
      </c>
      <c r="E1507" t="s">
        <v>24</v>
      </c>
      <c r="F1507" t="s">
        <v>7</v>
      </c>
      <c r="G1507">
        <v>1655</v>
      </c>
    </row>
    <row r="1508" spans="1:7" x14ac:dyDescent="0.4">
      <c r="A1508" t="s">
        <v>75</v>
      </c>
      <c r="B1508">
        <v>2011</v>
      </c>
      <c r="C1508" t="s">
        <v>38</v>
      </c>
      <c r="D1508" t="s">
        <v>73</v>
      </c>
      <c r="E1508" t="s">
        <v>25</v>
      </c>
      <c r="F1508" t="s">
        <v>7</v>
      </c>
      <c r="G1508">
        <v>539</v>
      </c>
    </row>
    <row r="1509" spans="1:7" x14ac:dyDescent="0.4">
      <c r="A1509" t="s">
        <v>75</v>
      </c>
      <c r="B1509">
        <v>2011</v>
      </c>
      <c r="C1509" t="s">
        <v>38</v>
      </c>
      <c r="D1509" t="s">
        <v>73</v>
      </c>
      <c r="E1509" t="s">
        <v>26</v>
      </c>
      <c r="F1509" t="s">
        <v>7</v>
      </c>
      <c r="G1509">
        <v>856</v>
      </c>
    </row>
    <row r="1510" spans="1:7" x14ac:dyDescent="0.4">
      <c r="A1510" t="s">
        <v>75</v>
      </c>
      <c r="B1510">
        <v>2011</v>
      </c>
      <c r="C1510" t="s">
        <v>38</v>
      </c>
      <c r="D1510" t="s">
        <v>73</v>
      </c>
      <c r="E1510" t="s">
        <v>27</v>
      </c>
      <c r="F1510" t="s">
        <v>7</v>
      </c>
      <c r="G1510">
        <v>650</v>
      </c>
    </row>
    <row r="1511" spans="1:7" x14ac:dyDescent="0.4">
      <c r="A1511" t="s">
        <v>75</v>
      </c>
      <c r="B1511">
        <v>2011</v>
      </c>
      <c r="C1511" t="s">
        <v>38</v>
      </c>
      <c r="D1511" t="s">
        <v>73</v>
      </c>
      <c r="E1511" t="s">
        <v>28</v>
      </c>
      <c r="F1511" t="s">
        <v>7</v>
      </c>
      <c r="G1511">
        <v>520</v>
      </c>
    </row>
    <row r="1512" spans="1:7" x14ac:dyDescent="0.4">
      <c r="A1512" t="s">
        <v>75</v>
      </c>
      <c r="B1512">
        <v>2011</v>
      </c>
      <c r="C1512" t="s">
        <v>38</v>
      </c>
      <c r="D1512" t="s">
        <v>73</v>
      </c>
      <c r="E1512" t="s">
        <v>29</v>
      </c>
      <c r="F1512" t="s">
        <v>7</v>
      </c>
      <c r="G1512">
        <v>358</v>
      </c>
    </row>
    <row r="1513" spans="1:7" x14ac:dyDescent="0.4">
      <c r="A1513" t="s">
        <v>75</v>
      </c>
      <c r="B1513">
        <v>2011</v>
      </c>
      <c r="C1513" t="s">
        <v>38</v>
      </c>
      <c r="D1513" t="s">
        <v>73</v>
      </c>
      <c r="E1513" t="s">
        <v>30</v>
      </c>
      <c r="F1513" t="s">
        <v>7</v>
      </c>
      <c r="G1513">
        <v>729</v>
      </c>
    </row>
    <row r="1514" spans="1:7" x14ac:dyDescent="0.4">
      <c r="A1514" t="s">
        <v>75</v>
      </c>
      <c r="B1514">
        <v>2011</v>
      </c>
      <c r="C1514" t="s">
        <v>38</v>
      </c>
      <c r="D1514" t="s">
        <v>73</v>
      </c>
      <c r="E1514" t="s">
        <v>31</v>
      </c>
      <c r="F1514" t="s">
        <v>7</v>
      </c>
      <c r="G1514">
        <v>127</v>
      </c>
    </row>
    <row r="1515" spans="1:7" x14ac:dyDescent="0.4">
      <c r="A1515" t="s">
        <v>75</v>
      </c>
      <c r="B1515">
        <v>2011</v>
      </c>
      <c r="C1515" t="s">
        <v>38</v>
      </c>
      <c r="D1515" t="s">
        <v>73</v>
      </c>
      <c r="E1515" t="s">
        <v>32</v>
      </c>
      <c r="F1515" t="s">
        <v>7</v>
      </c>
      <c r="G1515">
        <v>532</v>
      </c>
    </row>
    <row r="1516" spans="1:7" x14ac:dyDescent="0.4">
      <c r="A1516" t="s">
        <v>75</v>
      </c>
      <c r="B1516">
        <v>2011</v>
      </c>
      <c r="C1516" t="s">
        <v>38</v>
      </c>
      <c r="D1516" t="s">
        <v>73</v>
      </c>
      <c r="E1516" t="s">
        <v>33</v>
      </c>
      <c r="F1516" t="s">
        <v>7</v>
      </c>
      <c r="G1516">
        <v>273</v>
      </c>
    </row>
    <row r="1517" spans="1:7" x14ac:dyDescent="0.4">
      <c r="A1517" t="s">
        <v>75</v>
      </c>
      <c r="B1517">
        <v>2011</v>
      </c>
      <c r="C1517" t="s">
        <v>38</v>
      </c>
      <c r="D1517" t="s">
        <v>73</v>
      </c>
      <c r="E1517" t="s">
        <v>34</v>
      </c>
      <c r="F1517" t="s">
        <v>7</v>
      </c>
      <c r="G1517">
        <v>251</v>
      </c>
    </row>
    <row r="1518" spans="1:7" x14ac:dyDescent="0.4">
      <c r="A1518" t="s">
        <v>75</v>
      </c>
      <c r="B1518">
        <v>2011</v>
      </c>
      <c r="C1518" t="s">
        <v>38</v>
      </c>
      <c r="D1518" t="s">
        <v>73</v>
      </c>
      <c r="E1518" t="s">
        <v>35</v>
      </c>
      <c r="F1518" t="s">
        <v>7</v>
      </c>
      <c r="G1518">
        <v>303</v>
      </c>
    </row>
    <row r="1519" spans="1:7" x14ac:dyDescent="0.4">
      <c r="A1519" t="s">
        <v>75</v>
      </c>
      <c r="B1519">
        <v>2011</v>
      </c>
      <c r="C1519" t="s">
        <v>38</v>
      </c>
      <c r="D1519" t="s">
        <v>73</v>
      </c>
      <c r="E1519" t="s">
        <v>36</v>
      </c>
      <c r="F1519" t="s">
        <v>7</v>
      </c>
      <c r="G1519">
        <v>829</v>
      </c>
    </row>
    <row r="1520" spans="1:7" x14ac:dyDescent="0.4">
      <c r="A1520" t="s">
        <v>75</v>
      </c>
      <c r="B1520">
        <v>2011</v>
      </c>
      <c r="C1520" t="s">
        <v>38</v>
      </c>
      <c r="D1520" t="s">
        <v>73</v>
      </c>
      <c r="E1520" t="s">
        <v>37</v>
      </c>
      <c r="F1520" t="s">
        <v>7</v>
      </c>
      <c r="G1520">
        <v>255</v>
      </c>
    </row>
    <row r="1521" spans="1:7" x14ac:dyDescent="0.4">
      <c r="A1521" t="s">
        <v>75</v>
      </c>
      <c r="B1521">
        <v>2011</v>
      </c>
      <c r="C1521" t="s">
        <v>38</v>
      </c>
      <c r="D1521" t="s">
        <v>74</v>
      </c>
      <c r="E1521" t="s">
        <v>6</v>
      </c>
      <c r="F1521" t="s">
        <v>7</v>
      </c>
      <c r="G1521">
        <v>254815</v>
      </c>
    </row>
    <row r="1522" spans="1:7" x14ac:dyDescent="0.4">
      <c r="A1522" t="s">
        <v>75</v>
      </c>
      <c r="B1522">
        <v>2011</v>
      </c>
      <c r="C1522" t="s">
        <v>38</v>
      </c>
      <c r="D1522" t="s">
        <v>74</v>
      </c>
      <c r="E1522" t="s">
        <v>8</v>
      </c>
      <c r="F1522" t="s">
        <v>7</v>
      </c>
      <c r="G1522">
        <v>3588</v>
      </c>
    </row>
    <row r="1523" spans="1:7" x14ac:dyDescent="0.4">
      <c r="A1523" t="s">
        <v>75</v>
      </c>
      <c r="B1523">
        <v>2011</v>
      </c>
      <c r="C1523" t="s">
        <v>38</v>
      </c>
      <c r="D1523" t="s">
        <v>74</v>
      </c>
      <c r="E1523" t="s">
        <v>9</v>
      </c>
      <c r="F1523" t="s">
        <v>7</v>
      </c>
      <c r="G1523">
        <v>29966</v>
      </c>
    </row>
    <row r="1524" spans="1:7" x14ac:dyDescent="0.4">
      <c r="A1524" t="s">
        <v>75</v>
      </c>
      <c r="B1524">
        <v>2011</v>
      </c>
      <c r="C1524" t="s">
        <v>38</v>
      </c>
      <c r="D1524" t="s">
        <v>74</v>
      </c>
      <c r="E1524" t="s">
        <v>10</v>
      </c>
      <c r="F1524" t="s">
        <v>7</v>
      </c>
      <c r="G1524">
        <v>6117</v>
      </c>
    </row>
    <row r="1525" spans="1:7" x14ac:dyDescent="0.4">
      <c r="A1525" t="s">
        <v>75</v>
      </c>
      <c r="B1525">
        <v>2011</v>
      </c>
      <c r="C1525" t="s">
        <v>38</v>
      </c>
      <c r="D1525" t="s">
        <v>74</v>
      </c>
      <c r="E1525" t="s">
        <v>11</v>
      </c>
      <c r="F1525" t="s">
        <v>7</v>
      </c>
      <c r="G1525">
        <v>12194</v>
      </c>
    </row>
    <row r="1526" spans="1:7" x14ac:dyDescent="0.4">
      <c r="A1526" t="s">
        <v>75</v>
      </c>
      <c r="B1526">
        <v>2011</v>
      </c>
      <c r="C1526" t="s">
        <v>38</v>
      </c>
      <c r="D1526" t="s">
        <v>74</v>
      </c>
      <c r="E1526" t="s">
        <v>12</v>
      </c>
      <c r="F1526" t="s">
        <v>7</v>
      </c>
      <c r="G1526">
        <v>14921</v>
      </c>
    </row>
    <row r="1527" spans="1:7" x14ac:dyDescent="0.4">
      <c r="A1527" t="s">
        <v>75</v>
      </c>
      <c r="B1527">
        <v>2011</v>
      </c>
      <c r="C1527" t="s">
        <v>38</v>
      </c>
      <c r="D1527" t="s">
        <v>74</v>
      </c>
      <c r="E1527" t="s">
        <v>13</v>
      </c>
      <c r="F1527" t="s">
        <v>7</v>
      </c>
      <c r="G1527">
        <v>10909</v>
      </c>
    </row>
    <row r="1528" spans="1:7" x14ac:dyDescent="0.4">
      <c r="A1528" t="s">
        <v>75</v>
      </c>
      <c r="B1528">
        <v>2011</v>
      </c>
      <c r="C1528" t="s">
        <v>38</v>
      </c>
      <c r="D1528" t="s">
        <v>74</v>
      </c>
      <c r="E1528" t="s">
        <v>14</v>
      </c>
      <c r="F1528" t="s">
        <v>7</v>
      </c>
      <c r="G1528">
        <v>5659</v>
      </c>
    </row>
    <row r="1529" spans="1:7" x14ac:dyDescent="0.4">
      <c r="A1529" t="s">
        <v>75</v>
      </c>
      <c r="B1529">
        <v>2011</v>
      </c>
      <c r="C1529" t="s">
        <v>38</v>
      </c>
      <c r="D1529" t="s">
        <v>74</v>
      </c>
      <c r="E1529" t="s">
        <v>15</v>
      </c>
      <c r="F1529" t="s">
        <v>7</v>
      </c>
      <c r="G1529">
        <v>5069</v>
      </c>
    </row>
    <row r="1530" spans="1:7" x14ac:dyDescent="0.4">
      <c r="A1530" t="s">
        <v>75</v>
      </c>
      <c r="B1530">
        <v>2011</v>
      </c>
      <c r="C1530" t="s">
        <v>38</v>
      </c>
      <c r="D1530" t="s">
        <v>74</v>
      </c>
      <c r="E1530" t="s">
        <v>16</v>
      </c>
      <c r="F1530" t="s">
        <v>7</v>
      </c>
      <c r="G1530">
        <v>2695</v>
      </c>
    </row>
    <row r="1531" spans="1:7" x14ac:dyDescent="0.4">
      <c r="A1531" t="s">
        <v>75</v>
      </c>
      <c r="B1531">
        <v>2011</v>
      </c>
      <c r="C1531" t="s">
        <v>38</v>
      </c>
      <c r="D1531" t="s">
        <v>74</v>
      </c>
      <c r="E1531" t="s">
        <v>17</v>
      </c>
      <c r="F1531" t="s">
        <v>7</v>
      </c>
      <c r="G1531">
        <v>8232</v>
      </c>
    </row>
    <row r="1532" spans="1:7" x14ac:dyDescent="0.4">
      <c r="A1532" t="s">
        <v>75</v>
      </c>
      <c r="B1532">
        <v>2011</v>
      </c>
      <c r="C1532" t="s">
        <v>38</v>
      </c>
      <c r="D1532" t="s">
        <v>74</v>
      </c>
      <c r="E1532" t="s">
        <v>18</v>
      </c>
      <c r="F1532" t="s">
        <v>7</v>
      </c>
      <c r="G1532">
        <v>9877</v>
      </c>
    </row>
    <row r="1533" spans="1:7" x14ac:dyDescent="0.4">
      <c r="A1533" t="s">
        <v>75</v>
      </c>
      <c r="B1533">
        <v>2011</v>
      </c>
      <c r="C1533" t="s">
        <v>38</v>
      </c>
      <c r="D1533" t="s">
        <v>74</v>
      </c>
      <c r="E1533" t="s">
        <v>19</v>
      </c>
      <c r="F1533" t="s">
        <v>7</v>
      </c>
      <c r="G1533">
        <v>5013</v>
      </c>
    </row>
    <row r="1534" spans="1:7" x14ac:dyDescent="0.4">
      <c r="A1534" t="s">
        <v>75</v>
      </c>
      <c r="B1534">
        <v>2011</v>
      </c>
      <c r="C1534" t="s">
        <v>38</v>
      </c>
      <c r="D1534" t="s">
        <v>74</v>
      </c>
      <c r="E1534" t="s">
        <v>20</v>
      </c>
      <c r="F1534" t="s">
        <v>7</v>
      </c>
      <c r="G1534">
        <v>5182</v>
      </c>
    </row>
    <row r="1535" spans="1:7" x14ac:dyDescent="0.4">
      <c r="A1535" t="s">
        <v>75</v>
      </c>
      <c r="B1535">
        <v>2011</v>
      </c>
      <c r="C1535" t="s">
        <v>38</v>
      </c>
      <c r="D1535" t="s">
        <v>74</v>
      </c>
      <c r="E1535" t="s">
        <v>21</v>
      </c>
      <c r="F1535" t="s">
        <v>7</v>
      </c>
      <c r="G1535">
        <v>9948</v>
      </c>
    </row>
    <row r="1536" spans="1:7" x14ac:dyDescent="0.4">
      <c r="A1536" t="s">
        <v>75</v>
      </c>
      <c r="B1536">
        <v>2011</v>
      </c>
      <c r="C1536" t="s">
        <v>38</v>
      </c>
      <c r="D1536" t="s">
        <v>74</v>
      </c>
      <c r="E1536" t="s">
        <v>22</v>
      </c>
      <c r="F1536" t="s">
        <v>7</v>
      </c>
      <c r="G1536">
        <v>7856</v>
      </c>
    </row>
    <row r="1537" spans="1:7" x14ac:dyDescent="0.4">
      <c r="A1537" t="s">
        <v>75</v>
      </c>
      <c r="B1537">
        <v>2011</v>
      </c>
      <c r="C1537" t="s">
        <v>38</v>
      </c>
      <c r="D1537" t="s">
        <v>74</v>
      </c>
      <c r="E1537" t="s">
        <v>23</v>
      </c>
      <c r="F1537" t="s">
        <v>7</v>
      </c>
      <c r="G1537">
        <v>6344</v>
      </c>
    </row>
    <row r="1538" spans="1:7" x14ac:dyDescent="0.4">
      <c r="A1538" t="s">
        <v>75</v>
      </c>
      <c r="B1538">
        <v>2011</v>
      </c>
      <c r="C1538" t="s">
        <v>38</v>
      </c>
      <c r="D1538" t="s">
        <v>74</v>
      </c>
      <c r="E1538" t="s">
        <v>24</v>
      </c>
      <c r="F1538" t="s">
        <v>7</v>
      </c>
      <c r="G1538">
        <v>24965</v>
      </c>
    </row>
    <row r="1539" spans="1:7" x14ac:dyDescent="0.4">
      <c r="A1539" t="s">
        <v>75</v>
      </c>
      <c r="B1539">
        <v>2011</v>
      </c>
      <c r="C1539" t="s">
        <v>38</v>
      </c>
      <c r="D1539" t="s">
        <v>74</v>
      </c>
      <c r="E1539" t="s">
        <v>25</v>
      </c>
      <c r="F1539" t="s">
        <v>7</v>
      </c>
      <c r="G1539">
        <v>8490</v>
      </c>
    </row>
    <row r="1540" spans="1:7" x14ac:dyDescent="0.4">
      <c r="A1540" t="s">
        <v>75</v>
      </c>
      <c r="B1540">
        <v>2011</v>
      </c>
      <c r="C1540" t="s">
        <v>38</v>
      </c>
      <c r="D1540" t="s">
        <v>74</v>
      </c>
      <c r="E1540" t="s">
        <v>26</v>
      </c>
      <c r="F1540" t="s">
        <v>7</v>
      </c>
      <c r="G1540">
        <v>11085</v>
      </c>
    </row>
    <row r="1541" spans="1:7" x14ac:dyDescent="0.4">
      <c r="A1541" t="s">
        <v>75</v>
      </c>
      <c r="B1541">
        <v>2011</v>
      </c>
      <c r="C1541" t="s">
        <v>38</v>
      </c>
      <c r="D1541" t="s">
        <v>74</v>
      </c>
      <c r="E1541" t="s">
        <v>27</v>
      </c>
      <c r="F1541" t="s">
        <v>7</v>
      </c>
      <c r="G1541">
        <v>9239</v>
      </c>
    </row>
    <row r="1542" spans="1:7" x14ac:dyDescent="0.4">
      <c r="A1542" t="s">
        <v>75</v>
      </c>
      <c r="B1542">
        <v>2011</v>
      </c>
      <c r="C1542" t="s">
        <v>38</v>
      </c>
      <c r="D1542" t="s">
        <v>74</v>
      </c>
      <c r="E1542" t="s">
        <v>28</v>
      </c>
      <c r="F1542" t="s">
        <v>7</v>
      </c>
      <c r="G1542">
        <v>7062</v>
      </c>
    </row>
    <row r="1543" spans="1:7" x14ac:dyDescent="0.4">
      <c r="A1543" t="s">
        <v>75</v>
      </c>
      <c r="B1543">
        <v>2011</v>
      </c>
      <c r="C1543" t="s">
        <v>38</v>
      </c>
      <c r="D1543" t="s">
        <v>74</v>
      </c>
      <c r="E1543" t="s">
        <v>29</v>
      </c>
      <c r="F1543" t="s">
        <v>7</v>
      </c>
      <c r="G1543">
        <v>4015</v>
      </c>
    </row>
    <row r="1544" spans="1:7" x14ac:dyDescent="0.4">
      <c r="A1544" t="s">
        <v>75</v>
      </c>
      <c r="B1544">
        <v>2011</v>
      </c>
      <c r="C1544" t="s">
        <v>38</v>
      </c>
      <c r="D1544" t="s">
        <v>74</v>
      </c>
      <c r="E1544" t="s">
        <v>30</v>
      </c>
      <c r="F1544" t="s">
        <v>7</v>
      </c>
      <c r="G1544">
        <v>9490</v>
      </c>
    </row>
    <row r="1545" spans="1:7" x14ac:dyDescent="0.4">
      <c r="A1545" t="s">
        <v>75</v>
      </c>
      <c r="B1545">
        <v>2011</v>
      </c>
      <c r="C1545" t="s">
        <v>38</v>
      </c>
      <c r="D1545" t="s">
        <v>74</v>
      </c>
      <c r="E1545" t="s">
        <v>31</v>
      </c>
      <c r="F1545" t="s">
        <v>7</v>
      </c>
      <c r="G1545">
        <v>1978</v>
      </c>
    </row>
    <row r="1546" spans="1:7" x14ac:dyDescent="0.4">
      <c r="A1546" t="s">
        <v>75</v>
      </c>
      <c r="B1546">
        <v>2011</v>
      </c>
      <c r="C1546" t="s">
        <v>38</v>
      </c>
      <c r="D1546" t="s">
        <v>74</v>
      </c>
      <c r="E1546" t="s">
        <v>32</v>
      </c>
      <c r="F1546" t="s">
        <v>7</v>
      </c>
      <c r="G1546">
        <v>7515</v>
      </c>
    </row>
    <row r="1547" spans="1:7" x14ac:dyDescent="0.4">
      <c r="A1547" t="s">
        <v>75</v>
      </c>
      <c r="B1547">
        <v>2011</v>
      </c>
      <c r="C1547" t="s">
        <v>38</v>
      </c>
      <c r="D1547" t="s">
        <v>74</v>
      </c>
      <c r="E1547" t="s">
        <v>33</v>
      </c>
      <c r="F1547" t="s">
        <v>7</v>
      </c>
      <c r="G1547">
        <v>3747</v>
      </c>
    </row>
    <row r="1548" spans="1:7" x14ac:dyDescent="0.4">
      <c r="A1548" t="s">
        <v>75</v>
      </c>
      <c r="B1548">
        <v>2011</v>
      </c>
      <c r="C1548" t="s">
        <v>38</v>
      </c>
      <c r="D1548" t="s">
        <v>74</v>
      </c>
      <c r="E1548" t="s">
        <v>34</v>
      </c>
      <c r="F1548" t="s">
        <v>7</v>
      </c>
      <c r="G1548">
        <v>3512</v>
      </c>
    </row>
    <row r="1549" spans="1:7" x14ac:dyDescent="0.4">
      <c r="A1549" t="s">
        <v>75</v>
      </c>
      <c r="B1549">
        <v>2011</v>
      </c>
      <c r="C1549" t="s">
        <v>38</v>
      </c>
      <c r="D1549" t="s">
        <v>74</v>
      </c>
      <c r="E1549" t="s">
        <v>35</v>
      </c>
      <c r="F1549" t="s">
        <v>7</v>
      </c>
      <c r="G1549">
        <v>4462</v>
      </c>
    </row>
    <row r="1550" spans="1:7" x14ac:dyDescent="0.4">
      <c r="A1550" t="s">
        <v>75</v>
      </c>
      <c r="B1550">
        <v>2011</v>
      </c>
      <c r="C1550" t="s">
        <v>38</v>
      </c>
      <c r="D1550" t="s">
        <v>74</v>
      </c>
      <c r="E1550" t="s">
        <v>36</v>
      </c>
      <c r="F1550" t="s">
        <v>7</v>
      </c>
      <c r="G1550">
        <v>11937</v>
      </c>
    </row>
    <row r="1551" spans="1:7" x14ac:dyDescent="0.4">
      <c r="A1551" t="s">
        <v>75</v>
      </c>
      <c r="B1551">
        <v>2011</v>
      </c>
      <c r="C1551" t="s">
        <v>38</v>
      </c>
      <c r="D1551" t="s">
        <v>74</v>
      </c>
      <c r="E1551" t="s">
        <v>37</v>
      </c>
      <c r="F1551" t="s">
        <v>7</v>
      </c>
      <c r="G1551">
        <v>3748</v>
      </c>
    </row>
    <row r="1552" spans="1:7" x14ac:dyDescent="0.4">
      <c r="A1552" t="s">
        <v>75</v>
      </c>
      <c r="B1552">
        <v>2011</v>
      </c>
      <c r="C1552" t="s">
        <v>39</v>
      </c>
      <c r="D1552" t="s">
        <v>70</v>
      </c>
      <c r="E1552" t="s">
        <v>6</v>
      </c>
      <c r="F1552" t="s">
        <v>7</v>
      </c>
      <c r="G1552">
        <v>1003335</v>
      </c>
    </row>
    <row r="1553" spans="1:7" x14ac:dyDescent="0.4">
      <c r="A1553" t="s">
        <v>75</v>
      </c>
      <c r="B1553">
        <v>2011</v>
      </c>
      <c r="C1553" t="s">
        <v>39</v>
      </c>
      <c r="D1553" t="s">
        <v>70</v>
      </c>
      <c r="E1553" t="s">
        <v>8</v>
      </c>
      <c r="F1553" t="s">
        <v>7</v>
      </c>
      <c r="G1553">
        <v>11000</v>
      </c>
    </row>
    <row r="1554" spans="1:7" x14ac:dyDescent="0.4">
      <c r="A1554" t="s">
        <v>75</v>
      </c>
      <c r="B1554">
        <v>2011</v>
      </c>
      <c r="C1554" t="s">
        <v>39</v>
      </c>
      <c r="D1554" t="s">
        <v>70</v>
      </c>
      <c r="E1554" t="s">
        <v>9</v>
      </c>
      <c r="F1554" t="s">
        <v>7</v>
      </c>
      <c r="G1554">
        <v>131501</v>
      </c>
    </row>
    <row r="1555" spans="1:7" x14ac:dyDescent="0.4">
      <c r="A1555" t="s">
        <v>75</v>
      </c>
      <c r="B1555">
        <v>2011</v>
      </c>
      <c r="C1555" t="s">
        <v>39</v>
      </c>
      <c r="D1555" t="s">
        <v>70</v>
      </c>
      <c r="E1555" t="s">
        <v>10</v>
      </c>
      <c r="F1555" t="s">
        <v>7</v>
      </c>
      <c r="G1555">
        <v>46468</v>
      </c>
    </row>
    <row r="1556" spans="1:7" x14ac:dyDescent="0.4">
      <c r="A1556" t="s">
        <v>75</v>
      </c>
      <c r="B1556">
        <v>2011</v>
      </c>
      <c r="C1556" t="s">
        <v>39</v>
      </c>
      <c r="D1556" t="s">
        <v>70</v>
      </c>
      <c r="E1556" t="s">
        <v>11</v>
      </c>
      <c r="F1556" t="s">
        <v>7</v>
      </c>
      <c r="G1556">
        <v>66066</v>
      </c>
    </row>
    <row r="1557" spans="1:7" x14ac:dyDescent="0.4">
      <c r="A1557" t="s">
        <v>75</v>
      </c>
      <c r="B1557">
        <v>2011</v>
      </c>
      <c r="C1557" t="s">
        <v>39</v>
      </c>
      <c r="D1557" t="s">
        <v>70</v>
      </c>
      <c r="E1557" t="s">
        <v>12</v>
      </c>
      <c r="F1557" t="s">
        <v>7</v>
      </c>
      <c r="G1557">
        <v>61559</v>
      </c>
    </row>
    <row r="1558" spans="1:7" x14ac:dyDescent="0.4">
      <c r="A1558" t="s">
        <v>75</v>
      </c>
      <c r="B1558">
        <v>2011</v>
      </c>
      <c r="C1558" t="s">
        <v>39</v>
      </c>
      <c r="D1558" t="s">
        <v>70</v>
      </c>
      <c r="E1558" t="s">
        <v>13</v>
      </c>
      <c r="F1558" t="s">
        <v>7</v>
      </c>
      <c r="G1558">
        <v>46562</v>
      </c>
    </row>
    <row r="1559" spans="1:7" x14ac:dyDescent="0.4">
      <c r="A1559" t="s">
        <v>75</v>
      </c>
      <c r="B1559">
        <v>2011</v>
      </c>
      <c r="C1559" t="s">
        <v>39</v>
      </c>
      <c r="D1559" t="s">
        <v>70</v>
      </c>
      <c r="E1559" t="s">
        <v>14</v>
      </c>
      <c r="F1559" t="s">
        <v>7</v>
      </c>
      <c r="G1559">
        <v>20482</v>
      </c>
    </row>
    <row r="1560" spans="1:7" x14ac:dyDescent="0.4">
      <c r="A1560" t="s">
        <v>75</v>
      </c>
      <c r="B1560">
        <v>2011</v>
      </c>
      <c r="C1560" t="s">
        <v>39</v>
      </c>
      <c r="D1560" t="s">
        <v>70</v>
      </c>
      <c r="E1560" t="s">
        <v>15</v>
      </c>
      <c r="F1560" t="s">
        <v>7</v>
      </c>
      <c r="G1560">
        <v>16657</v>
      </c>
    </row>
    <row r="1561" spans="1:7" x14ac:dyDescent="0.4">
      <c r="A1561" t="s">
        <v>75</v>
      </c>
      <c r="B1561">
        <v>2011</v>
      </c>
      <c r="C1561" t="s">
        <v>39</v>
      </c>
      <c r="D1561" t="s">
        <v>70</v>
      </c>
      <c r="E1561" t="s">
        <v>16</v>
      </c>
      <c r="F1561" t="s">
        <v>7</v>
      </c>
      <c r="G1561">
        <v>8023</v>
      </c>
    </row>
    <row r="1562" spans="1:7" x14ac:dyDescent="0.4">
      <c r="A1562" t="s">
        <v>75</v>
      </c>
      <c r="B1562">
        <v>2011</v>
      </c>
      <c r="C1562" t="s">
        <v>39</v>
      </c>
      <c r="D1562" t="s">
        <v>70</v>
      </c>
      <c r="E1562" t="s">
        <v>17</v>
      </c>
      <c r="F1562" t="s">
        <v>7</v>
      </c>
      <c r="G1562">
        <v>26022</v>
      </c>
    </row>
    <row r="1563" spans="1:7" x14ac:dyDescent="0.4">
      <c r="A1563" t="s">
        <v>75</v>
      </c>
      <c r="B1563">
        <v>2011</v>
      </c>
      <c r="C1563" t="s">
        <v>39</v>
      </c>
      <c r="D1563" t="s">
        <v>70</v>
      </c>
      <c r="E1563" t="s">
        <v>18</v>
      </c>
      <c r="F1563" t="s">
        <v>7</v>
      </c>
      <c r="G1563">
        <v>40015</v>
      </c>
    </row>
    <row r="1564" spans="1:7" x14ac:dyDescent="0.4">
      <c r="A1564" t="s">
        <v>75</v>
      </c>
      <c r="B1564">
        <v>2011</v>
      </c>
      <c r="C1564" t="s">
        <v>39</v>
      </c>
      <c r="D1564" t="s">
        <v>70</v>
      </c>
      <c r="E1564" t="s">
        <v>19</v>
      </c>
      <c r="F1564" t="s">
        <v>7</v>
      </c>
      <c r="G1564">
        <v>15387</v>
      </c>
    </row>
    <row r="1565" spans="1:7" x14ac:dyDescent="0.4">
      <c r="A1565" t="s">
        <v>75</v>
      </c>
      <c r="B1565">
        <v>2011</v>
      </c>
      <c r="C1565" t="s">
        <v>39</v>
      </c>
      <c r="D1565" t="s">
        <v>70</v>
      </c>
      <c r="E1565" t="s">
        <v>20</v>
      </c>
      <c r="F1565" t="s">
        <v>7</v>
      </c>
      <c r="G1565">
        <v>18112</v>
      </c>
    </row>
    <row r="1566" spans="1:7" x14ac:dyDescent="0.4">
      <c r="A1566" t="s">
        <v>75</v>
      </c>
      <c r="B1566">
        <v>2011</v>
      </c>
      <c r="C1566" t="s">
        <v>39</v>
      </c>
      <c r="D1566" t="s">
        <v>70</v>
      </c>
      <c r="E1566" t="s">
        <v>21</v>
      </c>
      <c r="F1566" t="s">
        <v>7</v>
      </c>
      <c r="G1566">
        <v>29452</v>
      </c>
    </row>
    <row r="1567" spans="1:7" x14ac:dyDescent="0.4">
      <c r="A1567" t="s">
        <v>75</v>
      </c>
      <c r="B1567">
        <v>2011</v>
      </c>
      <c r="C1567" t="s">
        <v>39</v>
      </c>
      <c r="D1567" t="s">
        <v>70</v>
      </c>
      <c r="E1567" t="s">
        <v>22</v>
      </c>
      <c r="F1567" t="s">
        <v>7</v>
      </c>
      <c r="G1567">
        <v>29169</v>
      </c>
    </row>
    <row r="1568" spans="1:7" x14ac:dyDescent="0.4">
      <c r="A1568" t="s">
        <v>75</v>
      </c>
      <c r="B1568">
        <v>2011</v>
      </c>
      <c r="C1568" t="s">
        <v>39</v>
      </c>
      <c r="D1568" t="s">
        <v>70</v>
      </c>
      <c r="E1568" t="s">
        <v>23</v>
      </c>
      <c r="F1568" t="s">
        <v>7</v>
      </c>
      <c r="G1568">
        <v>24978</v>
      </c>
    </row>
    <row r="1569" spans="1:7" x14ac:dyDescent="0.4">
      <c r="A1569" t="s">
        <v>75</v>
      </c>
      <c r="B1569">
        <v>2011</v>
      </c>
      <c r="C1569" t="s">
        <v>39</v>
      </c>
      <c r="D1569" t="s">
        <v>70</v>
      </c>
      <c r="E1569" t="s">
        <v>24</v>
      </c>
      <c r="F1569" t="s">
        <v>7</v>
      </c>
      <c r="G1569">
        <v>110296</v>
      </c>
    </row>
    <row r="1570" spans="1:7" x14ac:dyDescent="0.4">
      <c r="A1570" t="s">
        <v>75</v>
      </c>
      <c r="B1570">
        <v>2011</v>
      </c>
      <c r="C1570" t="s">
        <v>39</v>
      </c>
      <c r="D1570" t="s">
        <v>70</v>
      </c>
      <c r="E1570" t="s">
        <v>25</v>
      </c>
      <c r="F1570" t="s">
        <v>7</v>
      </c>
      <c r="G1570">
        <v>30275</v>
      </c>
    </row>
    <row r="1571" spans="1:7" x14ac:dyDescent="0.4">
      <c r="A1571" t="s">
        <v>75</v>
      </c>
      <c r="B1571">
        <v>2011</v>
      </c>
      <c r="C1571" t="s">
        <v>39</v>
      </c>
      <c r="D1571" t="s">
        <v>70</v>
      </c>
      <c r="E1571" t="s">
        <v>26</v>
      </c>
      <c r="F1571" t="s">
        <v>7</v>
      </c>
      <c r="G1571">
        <v>39536</v>
      </c>
    </row>
    <row r="1572" spans="1:7" x14ac:dyDescent="0.4">
      <c r="A1572" t="s">
        <v>75</v>
      </c>
      <c r="B1572">
        <v>2011</v>
      </c>
      <c r="C1572" t="s">
        <v>39</v>
      </c>
      <c r="D1572" t="s">
        <v>70</v>
      </c>
      <c r="E1572" t="s">
        <v>27</v>
      </c>
      <c r="F1572" t="s">
        <v>7</v>
      </c>
      <c r="G1572">
        <v>32730</v>
      </c>
    </row>
    <row r="1573" spans="1:7" x14ac:dyDescent="0.4">
      <c r="A1573" t="s">
        <v>75</v>
      </c>
      <c r="B1573">
        <v>2011</v>
      </c>
      <c r="C1573" t="s">
        <v>39</v>
      </c>
      <c r="D1573" t="s">
        <v>70</v>
      </c>
      <c r="E1573" t="s">
        <v>28</v>
      </c>
      <c r="F1573" t="s">
        <v>7</v>
      </c>
      <c r="G1573">
        <v>23903</v>
      </c>
    </row>
    <row r="1574" spans="1:7" x14ac:dyDescent="0.4">
      <c r="A1574" t="s">
        <v>75</v>
      </c>
      <c r="B1574">
        <v>2011</v>
      </c>
      <c r="C1574" t="s">
        <v>39</v>
      </c>
      <c r="D1574" t="s">
        <v>70</v>
      </c>
      <c r="E1574" t="s">
        <v>29</v>
      </c>
      <c r="F1574" t="s">
        <v>7</v>
      </c>
      <c r="G1574">
        <v>18871</v>
      </c>
    </row>
    <row r="1575" spans="1:7" x14ac:dyDescent="0.4">
      <c r="A1575" t="s">
        <v>75</v>
      </c>
      <c r="B1575">
        <v>2011</v>
      </c>
      <c r="C1575" t="s">
        <v>39</v>
      </c>
      <c r="D1575" t="s">
        <v>70</v>
      </c>
      <c r="E1575" t="s">
        <v>30</v>
      </c>
      <c r="F1575" t="s">
        <v>7</v>
      </c>
      <c r="G1575">
        <v>37186</v>
      </c>
    </row>
    <row r="1576" spans="1:7" x14ac:dyDescent="0.4">
      <c r="A1576" t="s">
        <v>75</v>
      </c>
      <c r="B1576">
        <v>2011</v>
      </c>
      <c r="C1576" t="s">
        <v>39</v>
      </c>
      <c r="D1576" t="s">
        <v>70</v>
      </c>
      <c r="E1576" t="s">
        <v>31</v>
      </c>
      <c r="F1576" t="s">
        <v>7</v>
      </c>
      <c r="G1576">
        <v>6576</v>
      </c>
    </row>
    <row r="1577" spans="1:7" x14ac:dyDescent="0.4">
      <c r="A1577" t="s">
        <v>75</v>
      </c>
      <c r="B1577">
        <v>2011</v>
      </c>
      <c r="C1577" t="s">
        <v>39</v>
      </c>
      <c r="D1577" t="s">
        <v>70</v>
      </c>
      <c r="E1577" t="s">
        <v>32</v>
      </c>
      <c r="F1577" t="s">
        <v>7</v>
      </c>
      <c r="G1577">
        <v>26604</v>
      </c>
    </row>
    <row r="1578" spans="1:7" x14ac:dyDescent="0.4">
      <c r="A1578" t="s">
        <v>75</v>
      </c>
      <c r="B1578">
        <v>2011</v>
      </c>
      <c r="C1578" t="s">
        <v>39</v>
      </c>
      <c r="D1578" t="s">
        <v>70</v>
      </c>
      <c r="E1578" t="s">
        <v>33</v>
      </c>
      <c r="F1578" t="s">
        <v>7</v>
      </c>
      <c r="G1578">
        <v>12957</v>
      </c>
    </row>
    <row r="1579" spans="1:7" x14ac:dyDescent="0.4">
      <c r="A1579" t="s">
        <v>75</v>
      </c>
      <c r="B1579">
        <v>2011</v>
      </c>
      <c r="C1579" t="s">
        <v>39</v>
      </c>
      <c r="D1579" t="s">
        <v>70</v>
      </c>
      <c r="E1579" t="s">
        <v>34</v>
      </c>
      <c r="F1579" t="s">
        <v>7</v>
      </c>
      <c r="G1579">
        <v>14187</v>
      </c>
    </row>
    <row r="1580" spans="1:7" x14ac:dyDescent="0.4">
      <c r="A1580" t="s">
        <v>75</v>
      </c>
      <c r="B1580">
        <v>2011</v>
      </c>
      <c r="C1580" t="s">
        <v>39</v>
      </c>
      <c r="D1580" t="s">
        <v>70</v>
      </c>
      <c r="E1580" t="s">
        <v>35</v>
      </c>
      <c r="F1580" t="s">
        <v>7</v>
      </c>
      <c r="G1580">
        <v>14832</v>
      </c>
    </row>
    <row r="1581" spans="1:7" x14ac:dyDescent="0.4">
      <c r="A1581" t="s">
        <v>75</v>
      </c>
      <c r="B1581">
        <v>2011</v>
      </c>
      <c r="C1581" t="s">
        <v>39</v>
      </c>
      <c r="D1581" t="s">
        <v>70</v>
      </c>
      <c r="E1581" t="s">
        <v>36</v>
      </c>
      <c r="F1581" t="s">
        <v>7</v>
      </c>
      <c r="G1581">
        <v>31447</v>
      </c>
    </row>
    <row r="1582" spans="1:7" x14ac:dyDescent="0.4">
      <c r="A1582" t="s">
        <v>75</v>
      </c>
      <c r="B1582">
        <v>2011</v>
      </c>
      <c r="C1582" t="s">
        <v>39</v>
      </c>
      <c r="D1582" t="s">
        <v>70</v>
      </c>
      <c r="E1582" t="s">
        <v>37</v>
      </c>
      <c r="F1582" t="s">
        <v>7</v>
      </c>
      <c r="G1582">
        <v>12482</v>
      </c>
    </row>
    <row r="1583" spans="1:7" x14ac:dyDescent="0.4">
      <c r="A1583" t="s">
        <v>75</v>
      </c>
      <c r="B1583">
        <v>2011</v>
      </c>
      <c r="C1583" t="s">
        <v>39</v>
      </c>
      <c r="D1583" t="s">
        <v>47</v>
      </c>
      <c r="E1583" t="s">
        <v>6</v>
      </c>
      <c r="F1583" t="s">
        <v>7</v>
      </c>
      <c r="G1583">
        <v>11095</v>
      </c>
    </row>
    <row r="1584" spans="1:7" x14ac:dyDescent="0.4">
      <c r="A1584" t="s">
        <v>75</v>
      </c>
      <c r="B1584">
        <v>2011</v>
      </c>
      <c r="C1584" t="s">
        <v>39</v>
      </c>
      <c r="D1584" t="s">
        <v>47</v>
      </c>
      <c r="E1584" t="s">
        <v>8</v>
      </c>
      <c r="F1584" t="s">
        <v>7</v>
      </c>
      <c r="G1584">
        <v>213</v>
      </c>
    </row>
    <row r="1585" spans="1:7" x14ac:dyDescent="0.4">
      <c r="A1585" t="s">
        <v>75</v>
      </c>
      <c r="B1585">
        <v>2011</v>
      </c>
      <c r="C1585" t="s">
        <v>39</v>
      </c>
      <c r="D1585" t="s">
        <v>47</v>
      </c>
      <c r="E1585" t="s">
        <v>9</v>
      </c>
      <c r="F1585" t="s">
        <v>7</v>
      </c>
      <c r="G1585">
        <v>94</v>
      </c>
    </row>
    <row r="1586" spans="1:7" x14ac:dyDescent="0.4">
      <c r="A1586" t="s">
        <v>75</v>
      </c>
      <c r="B1586">
        <v>2011</v>
      </c>
      <c r="C1586" t="s">
        <v>39</v>
      </c>
      <c r="D1586" t="s">
        <v>47</v>
      </c>
      <c r="E1586" t="s">
        <v>10</v>
      </c>
      <c r="F1586" t="s">
        <v>7</v>
      </c>
      <c r="G1586">
        <v>50</v>
      </c>
    </row>
    <row r="1587" spans="1:7" x14ac:dyDescent="0.4">
      <c r="A1587" t="s">
        <v>75</v>
      </c>
      <c r="B1587">
        <v>2011</v>
      </c>
      <c r="C1587" t="s">
        <v>39</v>
      </c>
      <c r="D1587" t="s">
        <v>47</v>
      </c>
      <c r="E1587" t="s">
        <v>11</v>
      </c>
      <c r="F1587" t="s">
        <v>7</v>
      </c>
      <c r="G1587">
        <v>265</v>
      </c>
    </row>
    <row r="1588" spans="1:7" x14ac:dyDescent="0.4">
      <c r="A1588" t="s">
        <v>75</v>
      </c>
      <c r="B1588">
        <v>2011</v>
      </c>
      <c r="C1588" t="s">
        <v>39</v>
      </c>
      <c r="D1588" t="s">
        <v>47</v>
      </c>
      <c r="E1588" t="s">
        <v>12</v>
      </c>
      <c r="F1588" t="s">
        <v>7</v>
      </c>
      <c r="G1588">
        <v>59</v>
      </c>
    </row>
    <row r="1589" spans="1:7" x14ac:dyDescent="0.4">
      <c r="A1589" t="s">
        <v>75</v>
      </c>
      <c r="B1589">
        <v>2011</v>
      </c>
      <c r="C1589" t="s">
        <v>39</v>
      </c>
      <c r="D1589" t="s">
        <v>47</v>
      </c>
      <c r="E1589" t="s">
        <v>13</v>
      </c>
      <c r="F1589" t="s">
        <v>7</v>
      </c>
      <c r="G1589">
        <v>632</v>
      </c>
    </row>
    <row r="1590" spans="1:7" x14ac:dyDescent="0.4">
      <c r="A1590" t="s">
        <v>75</v>
      </c>
      <c r="B1590">
        <v>2011</v>
      </c>
      <c r="C1590" t="s">
        <v>39</v>
      </c>
      <c r="D1590" t="s">
        <v>47</v>
      </c>
      <c r="E1590" t="s">
        <v>14</v>
      </c>
      <c r="F1590" t="s">
        <v>7</v>
      </c>
      <c r="G1590">
        <v>388</v>
      </c>
    </row>
    <row r="1591" spans="1:7" x14ac:dyDescent="0.4">
      <c r="A1591" t="s">
        <v>75</v>
      </c>
      <c r="B1591">
        <v>2011</v>
      </c>
      <c r="C1591" t="s">
        <v>39</v>
      </c>
      <c r="D1591" t="s">
        <v>47</v>
      </c>
      <c r="E1591" t="s">
        <v>15</v>
      </c>
      <c r="F1591" t="s">
        <v>7</v>
      </c>
      <c r="G1591">
        <v>248</v>
      </c>
    </row>
    <row r="1592" spans="1:7" x14ac:dyDescent="0.4">
      <c r="A1592" t="s">
        <v>75</v>
      </c>
      <c r="B1592">
        <v>2011</v>
      </c>
      <c r="C1592" t="s">
        <v>39</v>
      </c>
      <c r="D1592" t="s">
        <v>47</v>
      </c>
      <c r="E1592" t="s">
        <v>16</v>
      </c>
      <c r="F1592" t="s">
        <v>7</v>
      </c>
      <c r="G1592">
        <v>122</v>
      </c>
    </row>
    <row r="1593" spans="1:7" x14ac:dyDescent="0.4">
      <c r="A1593" t="s">
        <v>75</v>
      </c>
      <c r="B1593">
        <v>2011</v>
      </c>
      <c r="C1593" t="s">
        <v>39</v>
      </c>
      <c r="D1593" t="s">
        <v>47</v>
      </c>
      <c r="E1593" t="s">
        <v>17</v>
      </c>
      <c r="F1593" t="s">
        <v>7</v>
      </c>
      <c r="G1593">
        <v>108</v>
      </c>
    </row>
    <row r="1594" spans="1:7" x14ac:dyDescent="0.4">
      <c r="A1594" t="s">
        <v>75</v>
      </c>
      <c r="B1594">
        <v>2011</v>
      </c>
      <c r="C1594" t="s">
        <v>39</v>
      </c>
      <c r="D1594" t="s">
        <v>47</v>
      </c>
      <c r="E1594" t="s">
        <v>18</v>
      </c>
      <c r="F1594" t="s">
        <v>7</v>
      </c>
      <c r="G1594">
        <v>524</v>
      </c>
    </row>
    <row r="1595" spans="1:7" x14ac:dyDescent="0.4">
      <c r="A1595" t="s">
        <v>75</v>
      </c>
      <c r="B1595">
        <v>2011</v>
      </c>
      <c r="C1595" t="s">
        <v>39</v>
      </c>
      <c r="D1595" t="s">
        <v>47</v>
      </c>
      <c r="E1595" t="s">
        <v>19</v>
      </c>
      <c r="F1595" t="s">
        <v>7</v>
      </c>
      <c r="G1595">
        <v>276</v>
      </c>
    </row>
    <row r="1596" spans="1:7" x14ac:dyDescent="0.4">
      <c r="A1596" t="s">
        <v>75</v>
      </c>
      <c r="B1596">
        <v>2011</v>
      </c>
      <c r="C1596" t="s">
        <v>39</v>
      </c>
      <c r="D1596" t="s">
        <v>47</v>
      </c>
      <c r="E1596" t="s">
        <v>20</v>
      </c>
      <c r="F1596" t="s">
        <v>7</v>
      </c>
      <c r="G1596">
        <v>203</v>
      </c>
    </row>
    <row r="1597" spans="1:7" x14ac:dyDescent="0.4">
      <c r="A1597" t="s">
        <v>75</v>
      </c>
      <c r="B1597">
        <v>2011</v>
      </c>
      <c r="C1597" t="s">
        <v>39</v>
      </c>
      <c r="D1597" t="s">
        <v>47</v>
      </c>
      <c r="E1597" t="s">
        <v>21</v>
      </c>
      <c r="F1597" t="s">
        <v>7</v>
      </c>
      <c r="G1597">
        <v>516</v>
      </c>
    </row>
    <row r="1598" spans="1:7" x14ac:dyDescent="0.4">
      <c r="A1598" t="s">
        <v>75</v>
      </c>
      <c r="B1598">
        <v>2011</v>
      </c>
      <c r="C1598" t="s">
        <v>39</v>
      </c>
      <c r="D1598" t="s">
        <v>47</v>
      </c>
      <c r="E1598" t="s">
        <v>22</v>
      </c>
      <c r="F1598" t="s">
        <v>7</v>
      </c>
      <c r="G1598">
        <v>313</v>
      </c>
    </row>
    <row r="1599" spans="1:7" x14ac:dyDescent="0.4">
      <c r="A1599" t="s">
        <v>75</v>
      </c>
      <c r="B1599">
        <v>2011</v>
      </c>
      <c r="C1599" t="s">
        <v>39</v>
      </c>
      <c r="D1599" t="s">
        <v>47</v>
      </c>
      <c r="E1599" t="s">
        <v>23</v>
      </c>
      <c r="F1599" t="s">
        <v>7</v>
      </c>
      <c r="G1599">
        <v>374</v>
      </c>
    </row>
    <row r="1600" spans="1:7" x14ac:dyDescent="0.4">
      <c r="A1600" t="s">
        <v>75</v>
      </c>
      <c r="B1600">
        <v>2011</v>
      </c>
      <c r="C1600" t="s">
        <v>39</v>
      </c>
      <c r="D1600" t="s">
        <v>47</v>
      </c>
      <c r="E1600" t="s">
        <v>24</v>
      </c>
      <c r="F1600" t="s">
        <v>7</v>
      </c>
      <c r="G1600">
        <v>1583</v>
      </c>
    </row>
    <row r="1601" spans="1:7" x14ac:dyDescent="0.4">
      <c r="A1601" t="s">
        <v>75</v>
      </c>
      <c r="B1601">
        <v>2011</v>
      </c>
      <c r="C1601" t="s">
        <v>39</v>
      </c>
      <c r="D1601" t="s">
        <v>47</v>
      </c>
      <c r="E1601" t="s">
        <v>25</v>
      </c>
      <c r="F1601" t="s">
        <v>7</v>
      </c>
      <c r="G1601">
        <v>546</v>
      </c>
    </row>
    <row r="1602" spans="1:7" x14ac:dyDescent="0.4">
      <c r="A1602" t="s">
        <v>75</v>
      </c>
      <c r="B1602">
        <v>2011</v>
      </c>
      <c r="C1602" t="s">
        <v>39</v>
      </c>
      <c r="D1602" t="s">
        <v>47</v>
      </c>
      <c r="E1602" t="s">
        <v>26</v>
      </c>
      <c r="F1602" t="s">
        <v>7</v>
      </c>
      <c r="G1602">
        <v>499</v>
      </c>
    </row>
    <row r="1603" spans="1:7" x14ac:dyDescent="0.4">
      <c r="A1603" t="s">
        <v>75</v>
      </c>
      <c r="B1603">
        <v>2011</v>
      </c>
      <c r="C1603" t="s">
        <v>39</v>
      </c>
      <c r="D1603" t="s">
        <v>47</v>
      </c>
      <c r="E1603" t="s">
        <v>27</v>
      </c>
      <c r="F1603" t="s">
        <v>7</v>
      </c>
      <c r="G1603">
        <v>953</v>
      </c>
    </row>
    <row r="1604" spans="1:7" x14ac:dyDescent="0.4">
      <c r="A1604" t="s">
        <v>75</v>
      </c>
      <c r="B1604">
        <v>2011</v>
      </c>
      <c r="C1604" t="s">
        <v>39</v>
      </c>
      <c r="D1604" t="s">
        <v>47</v>
      </c>
      <c r="E1604" t="s">
        <v>28</v>
      </c>
      <c r="F1604" t="s">
        <v>7</v>
      </c>
      <c r="G1604">
        <v>283</v>
      </c>
    </row>
    <row r="1605" spans="1:7" x14ac:dyDescent="0.4">
      <c r="A1605" t="s">
        <v>75</v>
      </c>
      <c r="B1605">
        <v>2011</v>
      </c>
      <c r="C1605" t="s">
        <v>39</v>
      </c>
      <c r="D1605" t="s">
        <v>47</v>
      </c>
      <c r="E1605" t="s">
        <v>29</v>
      </c>
      <c r="F1605" t="s">
        <v>7</v>
      </c>
      <c r="G1605">
        <v>27</v>
      </c>
    </row>
    <row r="1606" spans="1:7" x14ac:dyDescent="0.4">
      <c r="A1606" t="s">
        <v>75</v>
      </c>
      <c r="B1606">
        <v>2011</v>
      </c>
      <c r="C1606" t="s">
        <v>39</v>
      </c>
      <c r="D1606" t="s">
        <v>47</v>
      </c>
      <c r="E1606" t="s">
        <v>30</v>
      </c>
      <c r="F1606" t="s">
        <v>7</v>
      </c>
      <c r="G1606">
        <v>523</v>
      </c>
    </row>
    <row r="1607" spans="1:7" x14ac:dyDescent="0.4">
      <c r="A1607" t="s">
        <v>75</v>
      </c>
      <c r="B1607">
        <v>2011</v>
      </c>
      <c r="C1607" t="s">
        <v>39</v>
      </c>
      <c r="D1607" t="s">
        <v>47</v>
      </c>
      <c r="E1607" t="s">
        <v>31</v>
      </c>
      <c r="F1607" t="s">
        <v>7</v>
      </c>
      <c r="G1607">
        <v>101</v>
      </c>
    </row>
    <row r="1608" spans="1:7" x14ac:dyDescent="0.4">
      <c r="A1608" t="s">
        <v>75</v>
      </c>
      <c r="B1608">
        <v>2011</v>
      </c>
      <c r="C1608" t="s">
        <v>39</v>
      </c>
      <c r="D1608" t="s">
        <v>47</v>
      </c>
      <c r="E1608" t="s">
        <v>32</v>
      </c>
      <c r="F1608" t="s">
        <v>7</v>
      </c>
      <c r="G1608">
        <v>648</v>
      </c>
    </row>
    <row r="1609" spans="1:7" x14ac:dyDescent="0.4">
      <c r="A1609" t="s">
        <v>75</v>
      </c>
      <c r="B1609">
        <v>2011</v>
      </c>
      <c r="C1609" t="s">
        <v>39</v>
      </c>
      <c r="D1609" t="s">
        <v>47</v>
      </c>
      <c r="E1609" t="s">
        <v>33</v>
      </c>
      <c r="F1609" t="s">
        <v>7</v>
      </c>
      <c r="G1609">
        <v>170</v>
      </c>
    </row>
    <row r="1610" spans="1:7" x14ac:dyDescent="0.4">
      <c r="A1610" t="s">
        <v>75</v>
      </c>
      <c r="B1610">
        <v>2011</v>
      </c>
      <c r="C1610" t="s">
        <v>39</v>
      </c>
      <c r="D1610" t="s">
        <v>47</v>
      </c>
      <c r="E1610" t="s">
        <v>34</v>
      </c>
      <c r="F1610" t="s">
        <v>7</v>
      </c>
      <c r="G1610">
        <v>136</v>
      </c>
    </row>
    <row r="1611" spans="1:7" x14ac:dyDescent="0.4">
      <c r="A1611" t="s">
        <v>75</v>
      </c>
      <c r="B1611">
        <v>2011</v>
      </c>
      <c r="C1611" t="s">
        <v>39</v>
      </c>
      <c r="D1611" t="s">
        <v>47</v>
      </c>
      <c r="E1611" t="s">
        <v>35</v>
      </c>
      <c r="F1611" t="s">
        <v>7</v>
      </c>
      <c r="G1611">
        <v>418</v>
      </c>
    </row>
    <row r="1612" spans="1:7" x14ac:dyDescent="0.4">
      <c r="A1612" t="s">
        <v>75</v>
      </c>
      <c r="B1612">
        <v>2011</v>
      </c>
      <c r="C1612" t="s">
        <v>39</v>
      </c>
      <c r="D1612" t="s">
        <v>47</v>
      </c>
      <c r="E1612" t="s">
        <v>36</v>
      </c>
      <c r="F1612" t="s">
        <v>7</v>
      </c>
      <c r="G1612">
        <v>253</v>
      </c>
    </row>
    <row r="1613" spans="1:7" x14ac:dyDescent="0.4">
      <c r="A1613" t="s">
        <v>75</v>
      </c>
      <c r="B1613">
        <v>2011</v>
      </c>
      <c r="C1613" t="s">
        <v>39</v>
      </c>
      <c r="D1613" t="s">
        <v>47</v>
      </c>
      <c r="E1613" t="s">
        <v>37</v>
      </c>
      <c r="F1613" t="s">
        <v>7</v>
      </c>
      <c r="G1613">
        <v>570</v>
      </c>
    </row>
    <row r="1614" spans="1:7" x14ac:dyDescent="0.4">
      <c r="A1614" t="s">
        <v>75</v>
      </c>
      <c r="B1614">
        <v>2011</v>
      </c>
      <c r="C1614" t="s">
        <v>39</v>
      </c>
      <c r="D1614" t="s">
        <v>48</v>
      </c>
      <c r="E1614" t="s">
        <v>6</v>
      </c>
      <c r="F1614" t="s">
        <v>7</v>
      </c>
      <c r="G1614">
        <v>577</v>
      </c>
    </row>
    <row r="1615" spans="1:7" x14ac:dyDescent="0.4">
      <c r="A1615" t="s">
        <v>75</v>
      </c>
      <c r="B1615">
        <v>2011</v>
      </c>
      <c r="C1615" t="s">
        <v>39</v>
      </c>
      <c r="D1615" t="s">
        <v>48</v>
      </c>
      <c r="E1615" t="s">
        <v>8</v>
      </c>
      <c r="F1615" t="s">
        <v>7</v>
      </c>
      <c r="G1615">
        <v>15</v>
      </c>
    </row>
    <row r="1616" spans="1:7" x14ac:dyDescent="0.4">
      <c r="A1616" t="s">
        <v>75</v>
      </c>
      <c r="B1616">
        <v>2011</v>
      </c>
      <c r="C1616" t="s">
        <v>39</v>
      </c>
      <c r="D1616" t="s">
        <v>48</v>
      </c>
      <c r="E1616" t="s">
        <v>9</v>
      </c>
      <c r="F1616" t="s">
        <v>7</v>
      </c>
      <c r="G1616">
        <v>17</v>
      </c>
    </row>
    <row r="1617" spans="1:7" x14ac:dyDescent="0.4">
      <c r="A1617" t="s">
        <v>75</v>
      </c>
      <c r="B1617">
        <v>2011</v>
      </c>
      <c r="C1617" t="s">
        <v>39</v>
      </c>
      <c r="D1617" t="s">
        <v>48</v>
      </c>
      <c r="E1617" t="s">
        <v>10</v>
      </c>
      <c r="F1617" t="s">
        <v>7</v>
      </c>
      <c r="G1617">
        <v>12</v>
      </c>
    </row>
    <row r="1618" spans="1:7" x14ac:dyDescent="0.4">
      <c r="A1618" t="s">
        <v>75</v>
      </c>
      <c r="B1618">
        <v>2011</v>
      </c>
      <c r="C1618" t="s">
        <v>39</v>
      </c>
      <c r="D1618" t="s">
        <v>48</v>
      </c>
      <c r="E1618" t="s">
        <v>11</v>
      </c>
      <c r="F1618" t="s">
        <v>7</v>
      </c>
      <c r="G1618">
        <v>7</v>
      </c>
    </row>
    <row r="1619" spans="1:7" x14ac:dyDescent="0.4">
      <c r="A1619" t="s">
        <v>75</v>
      </c>
      <c r="B1619">
        <v>2011</v>
      </c>
      <c r="C1619" t="s">
        <v>39</v>
      </c>
      <c r="D1619" t="s">
        <v>48</v>
      </c>
      <c r="E1619" t="s">
        <v>12</v>
      </c>
      <c r="F1619" t="s">
        <v>7</v>
      </c>
      <c r="G1619">
        <v>17</v>
      </c>
    </row>
    <row r="1620" spans="1:7" x14ac:dyDescent="0.4">
      <c r="A1620" t="s">
        <v>75</v>
      </c>
      <c r="B1620">
        <v>2011</v>
      </c>
      <c r="C1620" t="s">
        <v>39</v>
      </c>
      <c r="D1620" t="s">
        <v>48</v>
      </c>
      <c r="E1620" t="s">
        <v>13</v>
      </c>
      <c r="F1620" t="s">
        <v>7</v>
      </c>
      <c r="G1620">
        <v>77</v>
      </c>
    </row>
    <row r="1621" spans="1:7" x14ac:dyDescent="0.4">
      <c r="A1621" t="s">
        <v>75</v>
      </c>
      <c r="B1621">
        <v>2011</v>
      </c>
      <c r="C1621" t="s">
        <v>39</v>
      </c>
      <c r="D1621" t="s">
        <v>48</v>
      </c>
      <c r="E1621" t="s">
        <v>14</v>
      </c>
      <c r="F1621" t="s">
        <v>7</v>
      </c>
      <c r="G1621">
        <v>24</v>
      </c>
    </row>
    <row r="1622" spans="1:7" x14ac:dyDescent="0.4">
      <c r="A1622" t="s">
        <v>75</v>
      </c>
      <c r="B1622">
        <v>2011</v>
      </c>
      <c r="C1622" t="s">
        <v>39</v>
      </c>
      <c r="D1622" t="s">
        <v>48</v>
      </c>
      <c r="E1622" t="s">
        <v>15</v>
      </c>
      <c r="F1622" t="s">
        <v>7</v>
      </c>
      <c r="G1622">
        <v>30</v>
      </c>
    </row>
    <row r="1623" spans="1:7" x14ac:dyDescent="0.4">
      <c r="A1623" t="s">
        <v>75</v>
      </c>
      <c r="B1623">
        <v>2011</v>
      </c>
      <c r="C1623" t="s">
        <v>39</v>
      </c>
      <c r="D1623" t="s">
        <v>48</v>
      </c>
      <c r="E1623" t="s">
        <v>16</v>
      </c>
      <c r="F1623" t="s">
        <v>7</v>
      </c>
      <c r="G1623">
        <v>10</v>
      </c>
    </row>
    <row r="1624" spans="1:7" x14ac:dyDescent="0.4">
      <c r="A1624" t="s">
        <v>75</v>
      </c>
      <c r="B1624">
        <v>2011</v>
      </c>
      <c r="C1624" t="s">
        <v>39</v>
      </c>
      <c r="D1624" t="s">
        <v>48</v>
      </c>
      <c r="E1624" t="s">
        <v>17</v>
      </c>
      <c r="F1624" t="s">
        <v>7</v>
      </c>
      <c r="G1624">
        <v>10</v>
      </c>
    </row>
    <row r="1625" spans="1:7" x14ac:dyDescent="0.4">
      <c r="A1625" t="s">
        <v>75</v>
      </c>
      <c r="B1625">
        <v>2011</v>
      </c>
      <c r="C1625" t="s">
        <v>39</v>
      </c>
      <c r="D1625" t="s">
        <v>48</v>
      </c>
      <c r="E1625" t="s">
        <v>18</v>
      </c>
      <c r="F1625" t="s">
        <v>7</v>
      </c>
      <c r="G1625">
        <v>54</v>
      </c>
    </row>
    <row r="1626" spans="1:7" x14ac:dyDescent="0.4">
      <c r="A1626" t="s">
        <v>75</v>
      </c>
      <c r="B1626">
        <v>2011</v>
      </c>
      <c r="C1626" t="s">
        <v>39</v>
      </c>
      <c r="D1626" t="s">
        <v>48</v>
      </c>
      <c r="E1626" t="s">
        <v>19</v>
      </c>
      <c r="F1626" t="s">
        <v>7</v>
      </c>
      <c r="G1626">
        <v>36</v>
      </c>
    </row>
    <row r="1627" spans="1:7" x14ac:dyDescent="0.4">
      <c r="A1627" t="s">
        <v>75</v>
      </c>
      <c r="B1627">
        <v>2011</v>
      </c>
      <c r="C1627" t="s">
        <v>39</v>
      </c>
      <c r="D1627" t="s">
        <v>48</v>
      </c>
      <c r="E1627" t="s">
        <v>20</v>
      </c>
      <c r="F1627" t="s">
        <v>7</v>
      </c>
      <c r="G1627">
        <v>19</v>
      </c>
    </row>
    <row r="1628" spans="1:7" x14ac:dyDescent="0.4">
      <c r="A1628" t="s">
        <v>75</v>
      </c>
      <c r="B1628">
        <v>2011</v>
      </c>
      <c r="C1628" t="s">
        <v>39</v>
      </c>
      <c r="D1628" t="s">
        <v>48</v>
      </c>
      <c r="E1628" t="s">
        <v>21</v>
      </c>
      <c r="F1628" t="s">
        <v>7</v>
      </c>
      <c r="G1628">
        <v>5</v>
      </c>
    </row>
    <row r="1629" spans="1:7" x14ac:dyDescent="0.4">
      <c r="A1629" t="s">
        <v>75</v>
      </c>
      <c r="B1629">
        <v>2011</v>
      </c>
      <c r="C1629" t="s">
        <v>39</v>
      </c>
      <c r="D1629" t="s">
        <v>48</v>
      </c>
      <c r="E1629" t="s">
        <v>22</v>
      </c>
      <c r="F1629" t="s">
        <v>7</v>
      </c>
      <c r="G1629">
        <v>12</v>
      </c>
    </row>
    <row r="1630" spans="1:7" x14ac:dyDescent="0.4">
      <c r="A1630" t="s">
        <v>75</v>
      </c>
      <c r="B1630">
        <v>2011</v>
      </c>
      <c r="C1630" t="s">
        <v>39</v>
      </c>
      <c r="D1630" t="s">
        <v>48</v>
      </c>
      <c r="E1630" t="s">
        <v>23</v>
      </c>
      <c r="F1630" t="s">
        <v>7</v>
      </c>
      <c r="G1630">
        <v>14</v>
      </c>
    </row>
    <row r="1631" spans="1:7" x14ac:dyDescent="0.4">
      <c r="A1631" t="s">
        <v>75</v>
      </c>
      <c r="B1631">
        <v>2011</v>
      </c>
      <c r="C1631" t="s">
        <v>39</v>
      </c>
      <c r="D1631" t="s">
        <v>48</v>
      </c>
      <c r="E1631" t="s">
        <v>24</v>
      </c>
      <c r="F1631" t="s">
        <v>7</v>
      </c>
      <c r="G1631">
        <v>30</v>
      </c>
    </row>
    <row r="1632" spans="1:7" x14ac:dyDescent="0.4">
      <c r="A1632" t="s">
        <v>75</v>
      </c>
      <c r="B1632">
        <v>2011</v>
      </c>
      <c r="C1632" t="s">
        <v>39</v>
      </c>
      <c r="D1632" t="s">
        <v>48</v>
      </c>
      <c r="E1632" t="s">
        <v>25</v>
      </c>
      <c r="F1632" t="s">
        <v>7</v>
      </c>
      <c r="G1632">
        <v>14</v>
      </c>
    </row>
    <row r="1633" spans="1:7" x14ac:dyDescent="0.4">
      <c r="A1633" t="s">
        <v>75</v>
      </c>
      <c r="B1633">
        <v>2011</v>
      </c>
      <c r="C1633" t="s">
        <v>39</v>
      </c>
      <c r="D1633" t="s">
        <v>48</v>
      </c>
      <c r="E1633" t="s">
        <v>26</v>
      </c>
      <c r="F1633" t="s">
        <v>7</v>
      </c>
      <c r="G1633">
        <v>18</v>
      </c>
    </row>
    <row r="1634" spans="1:7" x14ac:dyDescent="0.4">
      <c r="A1634" t="s">
        <v>75</v>
      </c>
      <c r="B1634">
        <v>2011</v>
      </c>
      <c r="C1634" t="s">
        <v>39</v>
      </c>
      <c r="D1634" t="s">
        <v>48</v>
      </c>
      <c r="E1634" t="s">
        <v>27</v>
      </c>
      <c r="F1634" t="s">
        <v>7</v>
      </c>
      <c r="G1634">
        <v>43</v>
      </c>
    </row>
    <row r="1635" spans="1:7" x14ac:dyDescent="0.4">
      <c r="A1635" t="s">
        <v>75</v>
      </c>
      <c r="B1635">
        <v>2011</v>
      </c>
      <c r="C1635" t="s">
        <v>39</v>
      </c>
      <c r="D1635" t="s">
        <v>48</v>
      </c>
      <c r="E1635" t="s">
        <v>28</v>
      </c>
      <c r="F1635" t="s">
        <v>7</v>
      </c>
      <c r="G1635">
        <v>2</v>
      </c>
    </row>
    <row r="1636" spans="1:7" x14ac:dyDescent="0.4">
      <c r="A1636" t="s">
        <v>75</v>
      </c>
      <c r="B1636">
        <v>2011</v>
      </c>
      <c r="C1636" t="s">
        <v>39</v>
      </c>
      <c r="D1636" t="s">
        <v>48</v>
      </c>
      <c r="E1636" t="s">
        <v>29</v>
      </c>
      <c r="F1636" t="s">
        <v>7</v>
      </c>
      <c r="G1636">
        <v>4</v>
      </c>
    </row>
    <row r="1637" spans="1:7" x14ac:dyDescent="0.4">
      <c r="A1637" t="s">
        <v>75</v>
      </c>
      <c r="B1637">
        <v>2011</v>
      </c>
      <c r="C1637" t="s">
        <v>39</v>
      </c>
      <c r="D1637" t="s">
        <v>48</v>
      </c>
      <c r="E1637" t="s">
        <v>30</v>
      </c>
      <c r="F1637" t="s">
        <v>7</v>
      </c>
      <c r="G1637">
        <v>21</v>
      </c>
    </row>
    <row r="1638" spans="1:7" x14ac:dyDescent="0.4">
      <c r="A1638" t="s">
        <v>75</v>
      </c>
      <c r="B1638">
        <v>2011</v>
      </c>
      <c r="C1638" t="s">
        <v>39</v>
      </c>
      <c r="D1638" t="s">
        <v>48</v>
      </c>
      <c r="E1638" t="s">
        <v>31</v>
      </c>
      <c r="F1638" t="s">
        <v>7</v>
      </c>
      <c r="G1638">
        <v>2</v>
      </c>
    </row>
    <row r="1639" spans="1:7" x14ac:dyDescent="0.4">
      <c r="A1639" t="s">
        <v>75</v>
      </c>
      <c r="B1639">
        <v>2011</v>
      </c>
      <c r="C1639" t="s">
        <v>39</v>
      </c>
      <c r="D1639" t="s">
        <v>48</v>
      </c>
      <c r="E1639" t="s">
        <v>32</v>
      </c>
      <c r="F1639" t="s">
        <v>7</v>
      </c>
      <c r="G1639">
        <v>25</v>
      </c>
    </row>
    <row r="1640" spans="1:7" x14ac:dyDescent="0.4">
      <c r="A1640" t="s">
        <v>75</v>
      </c>
      <c r="B1640">
        <v>2011</v>
      </c>
      <c r="C1640" t="s">
        <v>39</v>
      </c>
      <c r="D1640" t="s">
        <v>48</v>
      </c>
      <c r="E1640" t="s">
        <v>33</v>
      </c>
      <c r="F1640" t="s">
        <v>7</v>
      </c>
      <c r="G1640">
        <v>14</v>
      </c>
    </row>
    <row r="1641" spans="1:7" x14ac:dyDescent="0.4">
      <c r="A1641" t="s">
        <v>75</v>
      </c>
      <c r="B1641">
        <v>2011</v>
      </c>
      <c r="C1641" t="s">
        <v>39</v>
      </c>
      <c r="D1641" t="s">
        <v>48</v>
      </c>
      <c r="E1641" t="s">
        <v>34</v>
      </c>
      <c r="F1641" t="s">
        <v>7</v>
      </c>
      <c r="G1641">
        <v>1</v>
      </c>
    </row>
    <row r="1642" spans="1:7" x14ac:dyDescent="0.4">
      <c r="A1642" t="s">
        <v>75</v>
      </c>
      <c r="B1642">
        <v>2011</v>
      </c>
      <c r="C1642" t="s">
        <v>39</v>
      </c>
      <c r="D1642" t="s">
        <v>48</v>
      </c>
      <c r="E1642" t="s">
        <v>35</v>
      </c>
      <c r="F1642" t="s">
        <v>7</v>
      </c>
      <c r="G1642">
        <v>8</v>
      </c>
    </row>
    <row r="1643" spans="1:7" x14ac:dyDescent="0.4">
      <c r="A1643" t="s">
        <v>75</v>
      </c>
      <c r="B1643">
        <v>2011</v>
      </c>
      <c r="C1643" t="s">
        <v>39</v>
      </c>
      <c r="D1643" t="s">
        <v>48</v>
      </c>
      <c r="E1643" t="s">
        <v>36</v>
      </c>
      <c r="F1643" t="s">
        <v>7</v>
      </c>
      <c r="G1643">
        <v>26</v>
      </c>
    </row>
    <row r="1644" spans="1:7" x14ac:dyDescent="0.4">
      <c r="A1644" t="s">
        <v>75</v>
      </c>
      <c r="B1644">
        <v>2011</v>
      </c>
      <c r="C1644" t="s">
        <v>39</v>
      </c>
      <c r="D1644" t="s">
        <v>48</v>
      </c>
      <c r="E1644" t="s">
        <v>37</v>
      </c>
      <c r="F1644" t="s">
        <v>7</v>
      </c>
      <c r="G1644">
        <v>10</v>
      </c>
    </row>
    <row r="1645" spans="1:7" x14ac:dyDescent="0.4">
      <c r="A1645" t="s">
        <v>75</v>
      </c>
      <c r="B1645">
        <v>2011</v>
      </c>
      <c r="C1645" t="s">
        <v>39</v>
      </c>
      <c r="D1645" t="s">
        <v>49</v>
      </c>
      <c r="E1645" t="s">
        <v>6</v>
      </c>
      <c r="F1645" t="s">
        <v>7</v>
      </c>
      <c r="G1645">
        <v>56844</v>
      </c>
    </row>
    <row r="1646" spans="1:7" x14ac:dyDescent="0.4">
      <c r="A1646" t="s">
        <v>75</v>
      </c>
      <c r="B1646">
        <v>2011</v>
      </c>
      <c r="C1646" t="s">
        <v>39</v>
      </c>
      <c r="D1646" t="s">
        <v>49</v>
      </c>
      <c r="E1646" t="s">
        <v>8</v>
      </c>
      <c r="F1646" t="s">
        <v>7</v>
      </c>
      <c r="G1646">
        <v>446</v>
      </c>
    </row>
    <row r="1647" spans="1:7" x14ac:dyDescent="0.4">
      <c r="A1647" t="s">
        <v>75</v>
      </c>
      <c r="B1647">
        <v>2011</v>
      </c>
      <c r="C1647" t="s">
        <v>39</v>
      </c>
      <c r="D1647" t="s">
        <v>49</v>
      </c>
      <c r="E1647" t="s">
        <v>9</v>
      </c>
      <c r="F1647" t="s">
        <v>7</v>
      </c>
      <c r="G1647">
        <v>3975</v>
      </c>
    </row>
    <row r="1648" spans="1:7" x14ac:dyDescent="0.4">
      <c r="A1648" t="s">
        <v>75</v>
      </c>
      <c r="B1648">
        <v>2011</v>
      </c>
      <c r="C1648" t="s">
        <v>39</v>
      </c>
      <c r="D1648" t="s">
        <v>49</v>
      </c>
      <c r="E1648" t="s">
        <v>10</v>
      </c>
      <c r="F1648" t="s">
        <v>7</v>
      </c>
      <c r="G1648">
        <v>1600</v>
      </c>
    </row>
    <row r="1649" spans="1:7" x14ac:dyDescent="0.4">
      <c r="A1649" t="s">
        <v>75</v>
      </c>
      <c r="B1649">
        <v>2011</v>
      </c>
      <c r="C1649" t="s">
        <v>39</v>
      </c>
      <c r="D1649" t="s">
        <v>49</v>
      </c>
      <c r="E1649" t="s">
        <v>11</v>
      </c>
      <c r="F1649" t="s">
        <v>7</v>
      </c>
      <c r="G1649">
        <v>2567</v>
      </c>
    </row>
    <row r="1650" spans="1:7" x14ac:dyDescent="0.4">
      <c r="A1650" t="s">
        <v>75</v>
      </c>
      <c r="B1650">
        <v>2011</v>
      </c>
      <c r="C1650" t="s">
        <v>39</v>
      </c>
      <c r="D1650" t="s">
        <v>49</v>
      </c>
      <c r="E1650" t="s">
        <v>12</v>
      </c>
      <c r="F1650" t="s">
        <v>7</v>
      </c>
      <c r="G1650">
        <v>2733</v>
      </c>
    </row>
    <row r="1651" spans="1:7" x14ac:dyDescent="0.4">
      <c r="A1651" t="s">
        <v>75</v>
      </c>
      <c r="B1651">
        <v>2011</v>
      </c>
      <c r="C1651" t="s">
        <v>39</v>
      </c>
      <c r="D1651" t="s">
        <v>49</v>
      </c>
      <c r="E1651" t="s">
        <v>13</v>
      </c>
      <c r="F1651" t="s">
        <v>7</v>
      </c>
      <c r="G1651">
        <v>2782</v>
      </c>
    </row>
    <row r="1652" spans="1:7" x14ac:dyDescent="0.4">
      <c r="A1652" t="s">
        <v>75</v>
      </c>
      <c r="B1652">
        <v>2011</v>
      </c>
      <c r="C1652" t="s">
        <v>39</v>
      </c>
      <c r="D1652" t="s">
        <v>49</v>
      </c>
      <c r="E1652" t="s">
        <v>14</v>
      </c>
      <c r="F1652" t="s">
        <v>7</v>
      </c>
      <c r="G1652">
        <v>1034</v>
      </c>
    </row>
    <row r="1653" spans="1:7" x14ac:dyDescent="0.4">
      <c r="A1653" t="s">
        <v>75</v>
      </c>
      <c r="B1653">
        <v>2011</v>
      </c>
      <c r="C1653" t="s">
        <v>39</v>
      </c>
      <c r="D1653" t="s">
        <v>49</v>
      </c>
      <c r="E1653" t="s">
        <v>15</v>
      </c>
      <c r="F1653" t="s">
        <v>7</v>
      </c>
      <c r="G1653">
        <v>628</v>
      </c>
    </row>
    <row r="1654" spans="1:7" x14ac:dyDescent="0.4">
      <c r="A1654" t="s">
        <v>75</v>
      </c>
      <c r="B1654">
        <v>2011</v>
      </c>
      <c r="C1654" t="s">
        <v>39</v>
      </c>
      <c r="D1654" t="s">
        <v>49</v>
      </c>
      <c r="E1654" t="s">
        <v>16</v>
      </c>
      <c r="F1654" t="s">
        <v>7</v>
      </c>
      <c r="G1654">
        <v>508</v>
      </c>
    </row>
    <row r="1655" spans="1:7" x14ac:dyDescent="0.4">
      <c r="A1655" t="s">
        <v>75</v>
      </c>
      <c r="B1655">
        <v>2011</v>
      </c>
      <c r="C1655" t="s">
        <v>39</v>
      </c>
      <c r="D1655" t="s">
        <v>49</v>
      </c>
      <c r="E1655" t="s">
        <v>17</v>
      </c>
      <c r="F1655" t="s">
        <v>7</v>
      </c>
      <c r="G1655">
        <v>1328</v>
      </c>
    </row>
    <row r="1656" spans="1:7" x14ac:dyDescent="0.4">
      <c r="A1656" t="s">
        <v>75</v>
      </c>
      <c r="B1656">
        <v>2011</v>
      </c>
      <c r="C1656" t="s">
        <v>39</v>
      </c>
      <c r="D1656" t="s">
        <v>49</v>
      </c>
      <c r="E1656" t="s">
        <v>18</v>
      </c>
      <c r="F1656" t="s">
        <v>7</v>
      </c>
      <c r="G1656">
        <v>2080</v>
      </c>
    </row>
    <row r="1657" spans="1:7" x14ac:dyDescent="0.4">
      <c r="A1657" t="s">
        <v>75</v>
      </c>
      <c r="B1657">
        <v>2011</v>
      </c>
      <c r="C1657" t="s">
        <v>39</v>
      </c>
      <c r="D1657" t="s">
        <v>49</v>
      </c>
      <c r="E1657" t="s">
        <v>19</v>
      </c>
      <c r="F1657" t="s">
        <v>7</v>
      </c>
      <c r="G1657">
        <v>1006</v>
      </c>
    </row>
    <row r="1658" spans="1:7" x14ac:dyDescent="0.4">
      <c r="A1658" t="s">
        <v>75</v>
      </c>
      <c r="B1658">
        <v>2011</v>
      </c>
      <c r="C1658" t="s">
        <v>39</v>
      </c>
      <c r="D1658" t="s">
        <v>49</v>
      </c>
      <c r="E1658" t="s">
        <v>20</v>
      </c>
      <c r="F1658" t="s">
        <v>7</v>
      </c>
      <c r="G1658">
        <v>1083</v>
      </c>
    </row>
    <row r="1659" spans="1:7" x14ac:dyDescent="0.4">
      <c r="A1659" t="s">
        <v>75</v>
      </c>
      <c r="B1659">
        <v>2011</v>
      </c>
      <c r="C1659" t="s">
        <v>39</v>
      </c>
      <c r="D1659" t="s">
        <v>49</v>
      </c>
      <c r="E1659" t="s">
        <v>21</v>
      </c>
      <c r="F1659" t="s">
        <v>7</v>
      </c>
      <c r="G1659">
        <v>1589</v>
      </c>
    </row>
    <row r="1660" spans="1:7" x14ac:dyDescent="0.4">
      <c r="A1660" t="s">
        <v>75</v>
      </c>
      <c r="B1660">
        <v>2011</v>
      </c>
      <c r="C1660" t="s">
        <v>39</v>
      </c>
      <c r="D1660" t="s">
        <v>49</v>
      </c>
      <c r="E1660" t="s">
        <v>22</v>
      </c>
      <c r="F1660" t="s">
        <v>7</v>
      </c>
      <c r="G1660">
        <v>1561</v>
      </c>
    </row>
    <row r="1661" spans="1:7" x14ac:dyDescent="0.4">
      <c r="A1661" t="s">
        <v>75</v>
      </c>
      <c r="B1661">
        <v>2011</v>
      </c>
      <c r="C1661" t="s">
        <v>39</v>
      </c>
      <c r="D1661" t="s">
        <v>49</v>
      </c>
      <c r="E1661" t="s">
        <v>23</v>
      </c>
      <c r="F1661" t="s">
        <v>7</v>
      </c>
      <c r="G1661">
        <v>1738</v>
      </c>
    </row>
    <row r="1662" spans="1:7" x14ac:dyDescent="0.4">
      <c r="A1662" t="s">
        <v>75</v>
      </c>
      <c r="B1662">
        <v>2011</v>
      </c>
      <c r="C1662" t="s">
        <v>39</v>
      </c>
      <c r="D1662" t="s">
        <v>49</v>
      </c>
      <c r="E1662" t="s">
        <v>24</v>
      </c>
      <c r="F1662" t="s">
        <v>7</v>
      </c>
      <c r="G1662">
        <v>9014</v>
      </c>
    </row>
    <row r="1663" spans="1:7" x14ac:dyDescent="0.4">
      <c r="A1663" t="s">
        <v>75</v>
      </c>
      <c r="B1663">
        <v>2011</v>
      </c>
      <c r="C1663" t="s">
        <v>39</v>
      </c>
      <c r="D1663" t="s">
        <v>49</v>
      </c>
      <c r="E1663" t="s">
        <v>25</v>
      </c>
      <c r="F1663" t="s">
        <v>7</v>
      </c>
      <c r="G1663">
        <v>1312</v>
      </c>
    </row>
    <row r="1664" spans="1:7" x14ac:dyDescent="0.4">
      <c r="A1664" t="s">
        <v>75</v>
      </c>
      <c r="B1664">
        <v>2011</v>
      </c>
      <c r="C1664" t="s">
        <v>39</v>
      </c>
      <c r="D1664" t="s">
        <v>49</v>
      </c>
      <c r="E1664" t="s">
        <v>26</v>
      </c>
      <c r="F1664" t="s">
        <v>7</v>
      </c>
      <c r="G1664">
        <v>2786</v>
      </c>
    </row>
    <row r="1665" spans="1:7" x14ac:dyDescent="0.4">
      <c r="A1665" t="s">
        <v>75</v>
      </c>
      <c r="B1665">
        <v>2011</v>
      </c>
      <c r="C1665" t="s">
        <v>39</v>
      </c>
      <c r="D1665" t="s">
        <v>49</v>
      </c>
      <c r="E1665" t="s">
        <v>27</v>
      </c>
      <c r="F1665" t="s">
        <v>7</v>
      </c>
      <c r="G1665">
        <v>2425</v>
      </c>
    </row>
    <row r="1666" spans="1:7" x14ac:dyDescent="0.4">
      <c r="A1666" t="s">
        <v>75</v>
      </c>
      <c r="B1666">
        <v>2011</v>
      </c>
      <c r="C1666" t="s">
        <v>39</v>
      </c>
      <c r="D1666" t="s">
        <v>49</v>
      </c>
      <c r="E1666" t="s">
        <v>28</v>
      </c>
      <c r="F1666" t="s">
        <v>7</v>
      </c>
      <c r="G1666">
        <v>2059</v>
      </c>
    </row>
    <row r="1667" spans="1:7" x14ac:dyDescent="0.4">
      <c r="A1667" t="s">
        <v>75</v>
      </c>
      <c r="B1667">
        <v>2011</v>
      </c>
      <c r="C1667" t="s">
        <v>39</v>
      </c>
      <c r="D1667" t="s">
        <v>49</v>
      </c>
      <c r="E1667" t="s">
        <v>29</v>
      </c>
      <c r="F1667" t="s">
        <v>7</v>
      </c>
      <c r="G1667">
        <v>1583</v>
      </c>
    </row>
    <row r="1668" spans="1:7" x14ac:dyDescent="0.4">
      <c r="A1668" t="s">
        <v>75</v>
      </c>
      <c r="B1668">
        <v>2011</v>
      </c>
      <c r="C1668" t="s">
        <v>39</v>
      </c>
      <c r="D1668" t="s">
        <v>49</v>
      </c>
      <c r="E1668" t="s">
        <v>30</v>
      </c>
      <c r="F1668" t="s">
        <v>7</v>
      </c>
      <c r="G1668">
        <v>3476</v>
      </c>
    </row>
    <row r="1669" spans="1:7" x14ac:dyDescent="0.4">
      <c r="A1669" t="s">
        <v>75</v>
      </c>
      <c r="B1669">
        <v>2011</v>
      </c>
      <c r="C1669" t="s">
        <v>39</v>
      </c>
      <c r="D1669" t="s">
        <v>49</v>
      </c>
      <c r="E1669" t="s">
        <v>31</v>
      </c>
      <c r="F1669" t="s">
        <v>7</v>
      </c>
      <c r="G1669">
        <v>296</v>
      </c>
    </row>
    <row r="1670" spans="1:7" x14ac:dyDescent="0.4">
      <c r="A1670" t="s">
        <v>75</v>
      </c>
      <c r="B1670">
        <v>2011</v>
      </c>
      <c r="C1670" t="s">
        <v>39</v>
      </c>
      <c r="D1670" t="s">
        <v>49</v>
      </c>
      <c r="E1670" t="s">
        <v>32</v>
      </c>
      <c r="F1670" t="s">
        <v>7</v>
      </c>
      <c r="G1670">
        <v>2135</v>
      </c>
    </row>
    <row r="1671" spans="1:7" x14ac:dyDescent="0.4">
      <c r="A1671" t="s">
        <v>75</v>
      </c>
      <c r="B1671">
        <v>2011</v>
      </c>
      <c r="C1671" t="s">
        <v>39</v>
      </c>
      <c r="D1671" t="s">
        <v>49</v>
      </c>
      <c r="E1671" t="s">
        <v>33</v>
      </c>
      <c r="F1671" t="s">
        <v>7</v>
      </c>
      <c r="G1671">
        <v>764</v>
      </c>
    </row>
    <row r="1672" spans="1:7" x14ac:dyDescent="0.4">
      <c r="A1672" t="s">
        <v>75</v>
      </c>
      <c r="B1672">
        <v>2011</v>
      </c>
      <c r="C1672" t="s">
        <v>39</v>
      </c>
      <c r="D1672" t="s">
        <v>49</v>
      </c>
      <c r="E1672" t="s">
        <v>34</v>
      </c>
      <c r="F1672" t="s">
        <v>7</v>
      </c>
      <c r="G1672">
        <v>1140</v>
      </c>
    </row>
    <row r="1673" spans="1:7" x14ac:dyDescent="0.4">
      <c r="A1673" t="s">
        <v>75</v>
      </c>
      <c r="B1673">
        <v>2011</v>
      </c>
      <c r="C1673" t="s">
        <v>39</v>
      </c>
      <c r="D1673" t="s">
        <v>49</v>
      </c>
      <c r="E1673" t="s">
        <v>35</v>
      </c>
      <c r="F1673" t="s">
        <v>7</v>
      </c>
      <c r="G1673">
        <v>1082</v>
      </c>
    </row>
    <row r="1674" spans="1:7" x14ac:dyDescent="0.4">
      <c r="A1674" t="s">
        <v>75</v>
      </c>
      <c r="B1674">
        <v>2011</v>
      </c>
      <c r="C1674" t="s">
        <v>39</v>
      </c>
      <c r="D1674" t="s">
        <v>49</v>
      </c>
      <c r="E1674" t="s">
        <v>36</v>
      </c>
      <c r="F1674" t="s">
        <v>7</v>
      </c>
      <c r="G1674">
        <v>1177</v>
      </c>
    </row>
    <row r="1675" spans="1:7" x14ac:dyDescent="0.4">
      <c r="A1675" t="s">
        <v>75</v>
      </c>
      <c r="B1675">
        <v>2011</v>
      </c>
      <c r="C1675" t="s">
        <v>39</v>
      </c>
      <c r="D1675" t="s">
        <v>49</v>
      </c>
      <c r="E1675" t="s">
        <v>37</v>
      </c>
      <c r="F1675" t="s">
        <v>7</v>
      </c>
      <c r="G1675">
        <v>937</v>
      </c>
    </row>
    <row r="1676" spans="1:7" x14ac:dyDescent="0.4">
      <c r="A1676" t="s">
        <v>75</v>
      </c>
      <c r="B1676">
        <v>2011</v>
      </c>
      <c r="C1676" t="s">
        <v>39</v>
      </c>
      <c r="D1676" t="s">
        <v>50</v>
      </c>
      <c r="E1676" t="s">
        <v>6</v>
      </c>
      <c r="F1676" t="s">
        <v>7</v>
      </c>
      <c r="G1676">
        <v>2759</v>
      </c>
    </row>
    <row r="1677" spans="1:7" x14ac:dyDescent="0.4">
      <c r="A1677" t="s">
        <v>75</v>
      </c>
      <c r="B1677">
        <v>2011</v>
      </c>
      <c r="C1677" t="s">
        <v>39</v>
      </c>
      <c r="D1677" t="s">
        <v>50</v>
      </c>
      <c r="E1677" t="s">
        <v>8</v>
      </c>
      <c r="F1677" t="s">
        <v>7</v>
      </c>
      <c r="G1677">
        <v>16</v>
      </c>
    </row>
    <row r="1678" spans="1:7" x14ac:dyDescent="0.4">
      <c r="A1678" t="s">
        <v>75</v>
      </c>
      <c r="B1678">
        <v>2011</v>
      </c>
      <c r="C1678" t="s">
        <v>39</v>
      </c>
      <c r="D1678" t="s">
        <v>50</v>
      </c>
      <c r="E1678" t="s">
        <v>9</v>
      </c>
      <c r="F1678" t="s">
        <v>7</v>
      </c>
      <c r="G1678">
        <v>576</v>
      </c>
    </row>
    <row r="1679" spans="1:7" x14ac:dyDescent="0.4">
      <c r="A1679" t="s">
        <v>75</v>
      </c>
      <c r="B1679">
        <v>2011</v>
      </c>
      <c r="C1679" t="s">
        <v>39</v>
      </c>
      <c r="D1679" t="s">
        <v>50</v>
      </c>
      <c r="E1679" t="s">
        <v>10</v>
      </c>
      <c r="F1679" t="s">
        <v>7</v>
      </c>
      <c r="G1679">
        <v>223</v>
      </c>
    </row>
    <row r="1680" spans="1:7" x14ac:dyDescent="0.4">
      <c r="A1680" t="s">
        <v>75</v>
      </c>
      <c r="B1680">
        <v>2011</v>
      </c>
      <c r="C1680" t="s">
        <v>39</v>
      </c>
      <c r="D1680" t="s">
        <v>50</v>
      </c>
      <c r="E1680" t="s">
        <v>11</v>
      </c>
      <c r="F1680" t="s">
        <v>7</v>
      </c>
      <c r="G1680">
        <v>246</v>
      </c>
    </row>
    <row r="1681" spans="1:7" x14ac:dyDescent="0.4">
      <c r="A1681" t="s">
        <v>75</v>
      </c>
      <c r="B1681">
        <v>2011</v>
      </c>
      <c r="C1681" t="s">
        <v>39</v>
      </c>
      <c r="D1681" t="s">
        <v>50</v>
      </c>
      <c r="E1681" t="s">
        <v>12</v>
      </c>
      <c r="F1681" t="s">
        <v>7</v>
      </c>
      <c r="G1681">
        <v>220</v>
      </c>
    </row>
    <row r="1682" spans="1:7" x14ac:dyDescent="0.4">
      <c r="A1682" t="s">
        <v>75</v>
      </c>
      <c r="B1682">
        <v>2011</v>
      </c>
      <c r="C1682" t="s">
        <v>39</v>
      </c>
      <c r="D1682" t="s">
        <v>50</v>
      </c>
      <c r="E1682" t="s">
        <v>13</v>
      </c>
      <c r="F1682" t="s">
        <v>7</v>
      </c>
      <c r="G1682">
        <v>122</v>
      </c>
    </row>
    <row r="1683" spans="1:7" x14ac:dyDescent="0.4">
      <c r="A1683" t="s">
        <v>75</v>
      </c>
      <c r="B1683">
        <v>2011</v>
      </c>
      <c r="C1683" t="s">
        <v>39</v>
      </c>
      <c r="D1683" t="s">
        <v>50</v>
      </c>
      <c r="E1683" t="s">
        <v>14</v>
      </c>
      <c r="F1683" t="s">
        <v>7</v>
      </c>
      <c r="G1683">
        <v>23</v>
      </c>
    </row>
    <row r="1684" spans="1:7" x14ac:dyDescent="0.4">
      <c r="A1684" t="s">
        <v>75</v>
      </c>
      <c r="B1684">
        <v>2011</v>
      </c>
      <c r="C1684" t="s">
        <v>39</v>
      </c>
      <c r="D1684" t="s">
        <v>50</v>
      </c>
      <c r="E1684" t="s">
        <v>15</v>
      </c>
      <c r="F1684" t="s">
        <v>7</v>
      </c>
      <c r="G1684">
        <v>44</v>
      </c>
    </row>
    <row r="1685" spans="1:7" x14ac:dyDescent="0.4">
      <c r="A1685" t="s">
        <v>75</v>
      </c>
      <c r="B1685">
        <v>2011</v>
      </c>
      <c r="C1685" t="s">
        <v>39</v>
      </c>
      <c r="D1685" t="s">
        <v>50</v>
      </c>
      <c r="E1685" t="s">
        <v>16</v>
      </c>
      <c r="F1685" t="s">
        <v>7</v>
      </c>
      <c r="G1685">
        <v>12</v>
      </c>
    </row>
    <row r="1686" spans="1:7" x14ac:dyDescent="0.4">
      <c r="A1686" t="s">
        <v>75</v>
      </c>
      <c r="B1686">
        <v>2011</v>
      </c>
      <c r="C1686" t="s">
        <v>39</v>
      </c>
      <c r="D1686" t="s">
        <v>50</v>
      </c>
      <c r="E1686" t="s">
        <v>17</v>
      </c>
      <c r="F1686" t="s">
        <v>7</v>
      </c>
      <c r="G1686">
        <v>61</v>
      </c>
    </row>
    <row r="1687" spans="1:7" x14ac:dyDescent="0.4">
      <c r="A1687" t="s">
        <v>75</v>
      </c>
      <c r="B1687">
        <v>2011</v>
      </c>
      <c r="C1687" t="s">
        <v>39</v>
      </c>
      <c r="D1687" t="s">
        <v>50</v>
      </c>
      <c r="E1687" t="s">
        <v>18</v>
      </c>
      <c r="F1687" t="s">
        <v>7</v>
      </c>
      <c r="G1687">
        <v>97</v>
      </c>
    </row>
    <row r="1688" spans="1:7" x14ac:dyDescent="0.4">
      <c r="A1688" t="s">
        <v>75</v>
      </c>
      <c r="B1688">
        <v>2011</v>
      </c>
      <c r="C1688" t="s">
        <v>39</v>
      </c>
      <c r="D1688" t="s">
        <v>50</v>
      </c>
      <c r="E1688" t="s">
        <v>19</v>
      </c>
      <c r="F1688" t="s">
        <v>7</v>
      </c>
      <c r="G1688">
        <v>37</v>
      </c>
    </row>
    <row r="1689" spans="1:7" x14ac:dyDescent="0.4">
      <c r="A1689" t="s">
        <v>75</v>
      </c>
      <c r="B1689">
        <v>2011</v>
      </c>
      <c r="C1689" t="s">
        <v>39</v>
      </c>
      <c r="D1689" t="s">
        <v>50</v>
      </c>
      <c r="E1689" t="s">
        <v>20</v>
      </c>
      <c r="F1689" t="s">
        <v>7</v>
      </c>
      <c r="G1689">
        <v>23</v>
      </c>
    </row>
    <row r="1690" spans="1:7" x14ac:dyDescent="0.4">
      <c r="A1690" t="s">
        <v>75</v>
      </c>
      <c r="B1690">
        <v>2011</v>
      </c>
      <c r="C1690" t="s">
        <v>39</v>
      </c>
      <c r="D1690" t="s">
        <v>50</v>
      </c>
      <c r="E1690" t="s">
        <v>21</v>
      </c>
      <c r="F1690" t="s">
        <v>7</v>
      </c>
      <c r="G1690">
        <v>30</v>
      </c>
    </row>
    <row r="1691" spans="1:7" x14ac:dyDescent="0.4">
      <c r="A1691" t="s">
        <v>75</v>
      </c>
      <c r="B1691">
        <v>2011</v>
      </c>
      <c r="C1691" t="s">
        <v>39</v>
      </c>
      <c r="D1691" t="s">
        <v>50</v>
      </c>
      <c r="E1691" t="s">
        <v>22</v>
      </c>
      <c r="F1691" t="s">
        <v>7</v>
      </c>
      <c r="G1691">
        <v>78</v>
      </c>
    </row>
    <row r="1692" spans="1:7" x14ac:dyDescent="0.4">
      <c r="A1692" t="s">
        <v>75</v>
      </c>
      <c r="B1692">
        <v>2011</v>
      </c>
      <c r="C1692" t="s">
        <v>39</v>
      </c>
      <c r="D1692" t="s">
        <v>50</v>
      </c>
      <c r="E1692" t="s">
        <v>23</v>
      </c>
      <c r="F1692" t="s">
        <v>7</v>
      </c>
      <c r="G1692">
        <v>47</v>
      </c>
    </row>
    <row r="1693" spans="1:7" x14ac:dyDescent="0.4">
      <c r="A1693" t="s">
        <v>75</v>
      </c>
      <c r="B1693">
        <v>2011</v>
      </c>
      <c r="C1693" t="s">
        <v>39</v>
      </c>
      <c r="D1693" t="s">
        <v>50</v>
      </c>
      <c r="E1693" t="s">
        <v>24</v>
      </c>
      <c r="F1693" t="s">
        <v>7</v>
      </c>
      <c r="G1693">
        <v>518</v>
      </c>
    </row>
    <row r="1694" spans="1:7" x14ac:dyDescent="0.4">
      <c r="A1694" t="s">
        <v>75</v>
      </c>
      <c r="B1694">
        <v>2011</v>
      </c>
      <c r="C1694" t="s">
        <v>39</v>
      </c>
      <c r="D1694" t="s">
        <v>50</v>
      </c>
      <c r="E1694" t="s">
        <v>25</v>
      </c>
      <c r="F1694" t="s">
        <v>7</v>
      </c>
      <c r="G1694">
        <v>57</v>
      </c>
    </row>
    <row r="1695" spans="1:7" x14ac:dyDescent="0.4">
      <c r="A1695" t="s">
        <v>75</v>
      </c>
      <c r="B1695">
        <v>2011</v>
      </c>
      <c r="C1695" t="s">
        <v>39</v>
      </c>
      <c r="D1695" t="s">
        <v>50</v>
      </c>
      <c r="E1695" t="s">
        <v>26</v>
      </c>
      <c r="F1695" t="s">
        <v>7</v>
      </c>
      <c r="G1695">
        <v>61</v>
      </c>
    </row>
    <row r="1696" spans="1:7" x14ac:dyDescent="0.4">
      <c r="A1696" t="s">
        <v>75</v>
      </c>
      <c r="B1696">
        <v>2011</v>
      </c>
      <c r="C1696" t="s">
        <v>39</v>
      </c>
      <c r="D1696" t="s">
        <v>50</v>
      </c>
      <c r="E1696" t="s">
        <v>27</v>
      </c>
      <c r="F1696" t="s">
        <v>7</v>
      </c>
      <c r="G1696">
        <v>29</v>
      </c>
    </row>
    <row r="1697" spans="1:7" x14ac:dyDescent="0.4">
      <c r="A1697" t="s">
        <v>75</v>
      </c>
      <c r="B1697">
        <v>2011</v>
      </c>
      <c r="C1697" t="s">
        <v>39</v>
      </c>
      <c r="D1697" t="s">
        <v>50</v>
      </c>
      <c r="E1697" t="s">
        <v>28</v>
      </c>
      <c r="F1697" t="s">
        <v>7</v>
      </c>
      <c r="G1697">
        <v>32</v>
      </c>
    </row>
    <row r="1698" spans="1:7" x14ac:dyDescent="0.4">
      <c r="A1698" t="s">
        <v>75</v>
      </c>
      <c r="B1698">
        <v>2011</v>
      </c>
      <c r="C1698" t="s">
        <v>39</v>
      </c>
      <c r="D1698" t="s">
        <v>50</v>
      </c>
      <c r="E1698" t="s">
        <v>29</v>
      </c>
      <c r="F1698" t="s">
        <v>7</v>
      </c>
      <c r="G1698">
        <v>20</v>
      </c>
    </row>
    <row r="1699" spans="1:7" x14ac:dyDescent="0.4">
      <c r="A1699" t="s">
        <v>75</v>
      </c>
      <c r="B1699">
        <v>2011</v>
      </c>
      <c r="C1699" t="s">
        <v>39</v>
      </c>
      <c r="D1699" t="s">
        <v>50</v>
      </c>
      <c r="E1699" t="s">
        <v>30</v>
      </c>
      <c r="F1699" t="s">
        <v>7</v>
      </c>
      <c r="G1699">
        <v>41</v>
      </c>
    </row>
    <row r="1700" spans="1:7" x14ac:dyDescent="0.4">
      <c r="A1700" t="s">
        <v>75</v>
      </c>
      <c r="B1700">
        <v>2011</v>
      </c>
      <c r="C1700" t="s">
        <v>39</v>
      </c>
      <c r="D1700" t="s">
        <v>50</v>
      </c>
      <c r="E1700" t="s">
        <v>31</v>
      </c>
      <c r="F1700" t="s">
        <v>7</v>
      </c>
      <c r="G1700">
        <v>7</v>
      </c>
    </row>
    <row r="1701" spans="1:7" x14ac:dyDescent="0.4">
      <c r="A1701" t="s">
        <v>75</v>
      </c>
      <c r="B1701">
        <v>2011</v>
      </c>
      <c r="C1701" t="s">
        <v>39</v>
      </c>
      <c r="D1701" t="s">
        <v>50</v>
      </c>
      <c r="E1701" t="s">
        <v>32</v>
      </c>
      <c r="F1701" t="s">
        <v>7</v>
      </c>
      <c r="G1701">
        <v>38</v>
      </c>
    </row>
    <row r="1702" spans="1:7" x14ac:dyDescent="0.4">
      <c r="A1702" t="s">
        <v>75</v>
      </c>
      <c r="B1702">
        <v>2011</v>
      </c>
      <c r="C1702" t="s">
        <v>39</v>
      </c>
      <c r="D1702" t="s">
        <v>50</v>
      </c>
      <c r="E1702" t="s">
        <v>33</v>
      </c>
      <c r="F1702" t="s">
        <v>7</v>
      </c>
      <c r="G1702">
        <v>16</v>
      </c>
    </row>
    <row r="1703" spans="1:7" x14ac:dyDescent="0.4">
      <c r="A1703" t="s">
        <v>75</v>
      </c>
      <c r="B1703">
        <v>2011</v>
      </c>
      <c r="C1703" t="s">
        <v>39</v>
      </c>
      <c r="D1703" t="s">
        <v>50</v>
      </c>
      <c r="E1703" t="s">
        <v>34</v>
      </c>
      <c r="F1703" t="s">
        <v>7</v>
      </c>
      <c r="G1703">
        <v>31</v>
      </c>
    </row>
    <row r="1704" spans="1:7" x14ac:dyDescent="0.4">
      <c r="A1704" t="s">
        <v>75</v>
      </c>
      <c r="B1704">
        <v>2011</v>
      </c>
      <c r="C1704" t="s">
        <v>39</v>
      </c>
      <c r="D1704" t="s">
        <v>50</v>
      </c>
      <c r="E1704" t="s">
        <v>35</v>
      </c>
      <c r="F1704" t="s">
        <v>7</v>
      </c>
      <c r="G1704">
        <v>18</v>
      </c>
    </row>
    <row r="1705" spans="1:7" x14ac:dyDescent="0.4">
      <c r="A1705" t="s">
        <v>75</v>
      </c>
      <c r="B1705">
        <v>2011</v>
      </c>
      <c r="C1705" t="s">
        <v>39</v>
      </c>
      <c r="D1705" t="s">
        <v>50</v>
      </c>
      <c r="E1705" t="s">
        <v>36</v>
      </c>
      <c r="F1705" t="s">
        <v>7</v>
      </c>
      <c r="G1705">
        <v>23</v>
      </c>
    </row>
    <row r="1706" spans="1:7" x14ac:dyDescent="0.4">
      <c r="A1706" t="s">
        <v>75</v>
      </c>
      <c r="B1706">
        <v>2011</v>
      </c>
      <c r="C1706" t="s">
        <v>39</v>
      </c>
      <c r="D1706" t="s">
        <v>50</v>
      </c>
      <c r="E1706" t="s">
        <v>37</v>
      </c>
      <c r="F1706" t="s">
        <v>7</v>
      </c>
      <c r="G1706">
        <v>13</v>
      </c>
    </row>
    <row r="1707" spans="1:7" x14ac:dyDescent="0.4">
      <c r="A1707" t="s">
        <v>75</v>
      </c>
      <c r="B1707">
        <v>2011</v>
      </c>
      <c r="C1707" t="s">
        <v>39</v>
      </c>
      <c r="D1707" t="s">
        <v>51</v>
      </c>
      <c r="E1707" t="s">
        <v>6</v>
      </c>
      <c r="F1707" t="s">
        <v>7</v>
      </c>
      <c r="G1707">
        <v>1710</v>
      </c>
    </row>
    <row r="1708" spans="1:7" x14ac:dyDescent="0.4">
      <c r="A1708" t="s">
        <v>75</v>
      </c>
      <c r="B1708">
        <v>2011</v>
      </c>
      <c r="C1708" t="s">
        <v>39</v>
      </c>
      <c r="D1708" t="s">
        <v>51</v>
      </c>
      <c r="E1708" t="s">
        <v>8</v>
      </c>
      <c r="F1708" t="s">
        <v>7</v>
      </c>
      <c r="G1708">
        <v>17</v>
      </c>
    </row>
    <row r="1709" spans="1:7" x14ac:dyDescent="0.4">
      <c r="A1709" t="s">
        <v>75</v>
      </c>
      <c r="B1709">
        <v>2011</v>
      </c>
      <c r="C1709" t="s">
        <v>39</v>
      </c>
      <c r="D1709" t="s">
        <v>51</v>
      </c>
      <c r="E1709" t="s">
        <v>9</v>
      </c>
      <c r="F1709" t="s">
        <v>7</v>
      </c>
      <c r="G1709">
        <v>138</v>
      </c>
    </row>
    <row r="1710" spans="1:7" x14ac:dyDescent="0.4">
      <c r="A1710" t="s">
        <v>75</v>
      </c>
      <c r="B1710">
        <v>2011</v>
      </c>
      <c r="C1710" t="s">
        <v>39</v>
      </c>
      <c r="D1710" t="s">
        <v>51</v>
      </c>
      <c r="E1710" t="s">
        <v>10</v>
      </c>
      <c r="F1710" t="s">
        <v>7</v>
      </c>
      <c r="G1710">
        <v>54</v>
      </c>
    </row>
    <row r="1711" spans="1:7" x14ac:dyDescent="0.4">
      <c r="A1711" t="s">
        <v>75</v>
      </c>
      <c r="B1711">
        <v>2011</v>
      </c>
      <c r="C1711" t="s">
        <v>39</v>
      </c>
      <c r="D1711" t="s">
        <v>51</v>
      </c>
      <c r="E1711" t="s">
        <v>11</v>
      </c>
      <c r="F1711" t="s">
        <v>7</v>
      </c>
      <c r="G1711">
        <v>70</v>
      </c>
    </row>
    <row r="1712" spans="1:7" x14ac:dyDescent="0.4">
      <c r="A1712" t="s">
        <v>75</v>
      </c>
      <c r="B1712">
        <v>2011</v>
      </c>
      <c r="C1712" t="s">
        <v>39</v>
      </c>
      <c r="D1712" t="s">
        <v>51</v>
      </c>
      <c r="E1712" t="s">
        <v>12</v>
      </c>
      <c r="F1712" t="s">
        <v>7</v>
      </c>
      <c r="G1712">
        <v>156</v>
      </c>
    </row>
    <row r="1713" spans="1:7" x14ac:dyDescent="0.4">
      <c r="A1713" t="s">
        <v>75</v>
      </c>
      <c r="B1713">
        <v>2011</v>
      </c>
      <c r="C1713" t="s">
        <v>39</v>
      </c>
      <c r="D1713" t="s">
        <v>51</v>
      </c>
      <c r="E1713" t="s">
        <v>13</v>
      </c>
      <c r="F1713" t="s">
        <v>7</v>
      </c>
      <c r="G1713">
        <v>84</v>
      </c>
    </row>
    <row r="1714" spans="1:7" x14ac:dyDescent="0.4">
      <c r="A1714" t="s">
        <v>75</v>
      </c>
      <c r="B1714">
        <v>2011</v>
      </c>
      <c r="C1714" t="s">
        <v>39</v>
      </c>
      <c r="D1714" t="s">
        <v>51</v>
      </c>
      <c r="E1714" t="s">
        <v>14</v>
      </c>
      <c r="F1714" t="s">
        <v>7</v>
      </c>
      <c r="G1714">
        <v>37</v>
      </c>
    </row>
    <row r="1715" spans="1:7" x14ac:dyDescent="0.4">
      <c r="A1715" t="s">
        <v>75</v>
      </c>
      <c r="B1715">
        <v>2011</v>
      </c>
      <c r="C1715" t="s">
        <v>39</v>
      </c>
      <c r="D1715" t="s">
        <v>51</v>
      </c>
      <c r="E1715" t="s">
        <v>15</v>
      </c>
      <c r="F1715" t="s">
        <v>7</v>
      </c>
      <c r="G1715">
        <v>60</v>
      </c>
    </row>
    <row r="1716" spans="1:7" x14ac:dyDescent="0.4">
      <c r="A1716" t="s">
        <v>75</v>
      </c>
      <c r="B1716">
        <v>2011</v>
      </c>
      <c r="C1716" t="s">
        <v>39</v>
      </c>
      <c r="D1716" t="s">
        <v>51</v>
      </c>
      <c r="E1716" t="s">
        <v>16</v>
      </c>
      <c r="F1716" t="s">
        <v>7</v>
      </c>
      <c r="G1716">
        <v>18</v>
      </c>
    </row>
    <row r="1717" spans="1:7" x14ac:dyDescent="0.4">
      <c r="A1717" t="s">
        <v>75</v>
      </c>
      <c r="B1717">
        <v>2011</v>
      </c>
      <c r="C1717" t="s">
        <v>39</v>
      </c>
      <c r="D1717" t="s">
        <v>51</v>
      </c>
      <c r="E1717" t="s">
        <v>17</v>
      </c>
      <c r="F1717" t="s">
        <v>7</v>
      </c>
      <c r="G1717">
        <v>58</v>
      </c>
    </row>
    <row r="1718" spans="1:7" x14ac:dyDescent="0.4">
      <c r="A1718" t="s">
        <v>75</v>
      </c>
      <c r="B1718">
        <v>2011</v>
      </c>
      <c r="C1718" t="s">
        <v>39</v>
      </c>
      <c r="D1718" t="s">
        <v>51</v>
      </c>
      <c r="E1718" t="s">
        <v>18</v>
      </c>
      <c r="F1718" t="s">
        <v>7</v>
      </c>
      <c r="G1718">
        <v>102</v>
      </c>
    </row>
    <row r="1719" spans="1:7" x14ac:dyDescent="0.4">
      <c r="A1719" t="s">
        <v>75</v>
      </c>
      <c r="B1719">
        <v>2011</v>
      </c>
      <c r="C1719" t="s">
        <v>39</v>
      </c>
      <c r="D1719" t="s">
        <v>51</v>
      </c>
      <c r="E1719" t="s">
        <v>19</v>
      </c>
      <c r="F1719" t="s">
        <v>7</v>
      </c>
      <c r="G1719">
        <v>34</v>
      </c>
    </row>
    <row r="1720" spans="1:7" x14ac:dyDescent="0.4">
      <c r="A1720" t="s">
        <v>75</v>
      </c>
      <c r="B1720">
        <v>2011</v>
      </c>
      <c r="C1720" t="s">
        <v>39</v>
      </c>
      <c r="D1720" t="s">
        <v>51</v>
      </c>
      <c r="E1720" t="s">
        <v>20</v>
      </c>
      <c r="F1720" t="s">
        <v>7</v>
      </c>
      <c r="G1720">
        <v>30</v>
      </c>
    </row>
    <row r="1721" spans="1:7" x14ac:dyDescent="0.4">
      <c r="A1721" t="s">
        <v>75</v>
      </c>
      <c r="B1721">
        <v>2011</v>
      </c>
      <c r="C1721" t="s">
        <v>39</v>
      </c>
      <c r="D1721" t="s">
        <v>51</v>
      </c>
      <c r="E1721" t="s">
        <v>21</v>
      </c>
      <c r="F1721" t="s">
        <v>7</v>
      </c>
      <c r="G1721">
        <v>24</v>
      </c>
    </row>
    <row r="1722" spans="1:7" x14ac:dyDescent="0.4">
      <c r="A1722" t="s">
        <v>75</v>
      </c>
      <c r="B1722">
        <v>2011</v>
      </c>
      <c r="C1722" t="s">
        <v>39</v>
      </c>
      <c r="D1722" t="s">
        <v>51</v>
      </c>
      <c r="E1722" t="s">
        <v>22</v>
      </c>
      <c r="F1722" t="s">
        <v>7</v>
      </c>
      <c r="G1722">
        <v>69</v>
      </c>
    </row>
    <row r="1723" spans="1:7" x14ac:dyDescent="0.4">
      <c r="A1723" t="s">
        <v>75</v>
      </c>
      <c r="B1723">
        <v>2011</v>
      </c>
      <c r="C1723" t="s">
        <v>39</v>
      </c>
      <c r="D1723" t="s">
        <v>51</v>
      </c>
      <c r="E1723" t="s">
        <v>23</v>
      </c>
      <c r="F1723" t="s">
        <v>7</v>
      </c>
      <c r="G1723">
        <v>125</v>
      </c>
    </row>
    <row r="1724" spans="1:7" x14ac:dyDescent="0.4">
      <c r="A1724" t="s">
        <v>75</v>
      </c>
      <c r="B1724">
        <v>2011</v>
      </c>
      <c r="C1724" t="s">
        <v>39</v>
      </c>
      <c r="D1724" t="s">
        <v>51</v>
      </c>
      <c r="E1724" t="s">
        <v>24</v>
      </c>
      <c r="F1724" t="s">
        <v>7</v>
      </c>
      <c r="G1724">
        <v>172</v>
      </c>
    </row>
    <row r="1725" spans="1:7" x14ac:dyDescent="0.4">
      <c r="A1725" t="s">
        <v>75</v>
      </c>
      <c r="B1725">
        <v>2011</v>
      </c>
      <c r="C1725" t="s">
        <v>39</v>
      </c>
      <c r="D1725" t="s">
        <v>51</v>
      </c>
      <c r="E1725" t="s">
        <v>25</v>
      </c>
      <c r="F1725" t="s">
        <v>7</v>
      </c>
      <c r="G1725">
        <v>38</v>
      </c>
    </row>
    <row r="1726" spans="1:7" x14ac:dyDescent="0.4">
      <c r="A1726" t="s">
        <v>75</v>
      </c>
      <c r="B1726">
        <v>2011</v>
      </c>
      <c r="C1726" t="s">
        <v>39</v>
      </c>
      <c r="D1726" t="s">
        <v>51</v>
      </c>
      <c r="E1726" t="s">
        <v>26</v>
      </c>
      <c r="F1726" t="s">
        <v>7</v>
      </c>
      <c r="G1726">
        <v>73</v>
      </c>
    </row>
    <row r="1727" spans="1:7" x14ac:dyDescent="0.4">
      <c r="A1727" t="s">
        <v>75</v>
      </c>
      <c r="B1727">
        <v>2011</v>
      </c>
      <c r="C1727" t="s">
        <v>39</v>
      </c>
      <c r="D1727" t="s">
        <v>51</v>
      </c>
      <c r="E1727" t="s">
        <v>27</v>
      </c>
      <c r="F1727" t="s">
        <v>7</v>
      </c>
      <c r="G1727">
        <v>64</v>
      </c>
    </row>
    <row r="1728" spans="1:7" x14ac:dyDescent="0.4">
      <c r="A1728" t="s">
        <v>75</v>
      </c>
      <c r="B1728">
        <v>2011</v>
      </c>
      <c r="C1728" t="s">
        <v>39</v>
      </c>
      <c r="D1728" t="s">
        <v>51</v>
      </c>
      <c r="E1728" t="s">
        <v>28</v>
      </c>
      <c r="F1728" t="s">
        <v>7</v>
      </c>
      <c r="G1728">
        <v>20</v>
      </c>
    </row>
    <row r="1729" spans="1:7" x14ac:dyDescent="0.4">
      <c r="A1729" t="s">
        <v>75</v>
      </c>
      <c r="B1729">
        <v>2011</v>
      </c>
      <c r="C1729" t="s">
        <v>39</v>
      </c>
      <c r="D1729" t="s">
        <v>51</v>
      </c>
      <c r="E1729" t="s">
        <v>29</v>
      </c>
      <c r="F1729" t="s">
        <v>7</v>
      </c>
      <c r="G1729">
        <v>32</v>
      </c>
    </row>
    <row r="1730" spans="1:7" x14ac:dyDescent="0.4">
      <c r="A1730" t="s">
        <v>75</v>
      </c>
      <c r="B1730">
        <v>2011</v>
      </c>
      <c r="C1730" t="s">
        <v>39</v>
      </c>
      <c r="D1730" t="s">
        <v>51</v>
      </c>
      <c r="E1730" t="s">
        <v>30</v>
      </c>
      <c r="F1730" t="s">
        <v>7</v>
      </c>
      <c r="G1730">
        <v>84</v>
      </c>
    </row>
    <row r="1731" spans="1:7" x14ac:dyDescent="0.4">
      <c r="A1731" t="s">
        <v>75</v>
      </c>
      <c r="B1731">
        <v>2011</v>
      </c>
      <c r="C1731" t="s">
        <v>39</v>
      </c>
      <c r="D1731" t="s">
        <v>51</v>
      </c>
      <c r="E1731" t="s">
        <v>31</v>
      </c>
      <c r="F1731" t="s">
        <v>7</v>
      </c>
      <c r="G1731">
        <v>11</v>
      </c>
    </row>
    <row r="1732" spans="1:7" x14ac:dyDescent="0.4">
      <c r="A1732" t="s">
        <v>75</v>
      </c>
      <c r="B1732">
        <v>2011</v>
      </c>
      <c r="C1732" t="s">
        <v>39</v>
      </c>
      <c r="D1732" t="s">
        <v>51</v>
      </c>
      <c r="E1732" t="s">
        <v>32</v>
      </c>
      <c r="F1732" t="s">
        <v>7</v>
      </c>
      <c r="G1732">
        <v>26</v>
      </c>
    </row>
    <row r="1733" spans="1:7" x14ac:dyDescent="0.4">
      <c r="A1733" t="s">
        <v>75</v>
      </c>
      <c r="B1733">
        <v>2011</v>
      </c>
      <c r="C1733" t="s">
        <v>39</v>
      </c>
      <c r="D1733" t="s">
        <v>51</v>
      </c>
      <c r="E1733" t="s">
        <v>33</v>
      </c>
      <c r="F1733" t="s">
        <v>7</v>
      </c>
      <c r="G1733">
        <v>15</v>
      </c>
    </row>
    <row r="1734" spans="1:7" x14ac:dyDescent="0.4">
      <c r="A1734" t="s">
        <v>75</v>
      </c>
      <c r="B1734">
        <v>2011</v>
      </c>
      <c r="C1734" t="s">
        <v>39</v>
      </c>
      <c r="D1734" t="s">
        <v>51</v>
      </c>
      <c r="E1734" t="s">
        <v>34</v>
      </c>
      <c r="F1734" t="s">
        <v>7</v>
      </c>
      <c r="G1734">
        <v>16</v>
      </c>
    </row>
    <row r="1735" spans="1:7" x14ac:dyDescent="0.4">
      <c r="A1735" t="s">
        <v>75</v>
      </c>
      <c r="B1735">
        <v>2011</v>
      </c>
      <c r="C1735" t="s">
        <v>39</v>
      </c>
      <c r="D1735" t="s">
        <v>51</v>
      </c>
      <c r="E1735" t="s">
        <v>35</v>
      </c>
      <c r="F1735" t="s">
        <v>7</v>
      </c>
      <c r="G1735">
        <v>26</v>
      </c>
    </row>
    <row r="1736" spans="1:7" x14ac:dyDescent="0.4">
      <c r="A1736" t="s">
        <v>75</v>
      </c>
      <c r="B1736">
        <v>2011</v>
      </c>
      <c r="C1736" t="s">
        <v>39</v>
      </c>
      <c r="D1736" t="s">
        <v>51</v>
      </c>
      <c r="E1736" t="s">
        <v>36</v>
      </c>
      <c r="F1736" t="s">
        <v>7</v>
      </c>
      <c r="G1736">
        <v>30</v>
      </c>
    </row>
    <row r="1737" spans="1:7" x14ac:dyDescent="0.4">
      <c r="A1737" t="s">
        <v>75</v>
      </c>
      <c r="B1737">
        <v>2011</v>
      </c>
      <c r="C1737" t="s">
        <v>39</v>
      </c>
      <c r="D1737" t="s">
        <v>51</v>
      </c>
      <c r="E1737" t="s">
        <v>37</v>
      </c>
      <c r="F1737" t="s">
        <v>7</v>
      </c>
      <c r="G1737">
        <v>27</v>
      </c>
    </row>
    <row r="1738" spans="1:7" x14ac:dyDescent="0.4">
      <c r="A1738" t="s">
        <v>75</v>
      </c>
      <c r="B1738">
        <v>2011</v>
      </c>
      <c r="C1738" t="s">
        <v>39</v>
      </c>
      <c r="D1738" t="s">
        <v>52</v>
      </c>
      <c r="E1738" t="s">
        <v>6</v>
      </c>
      <c r="F1738" t="s">
        <v>7</v>
      </c>
      <c r="G1738">
        <v>7197</v>
      </c>
    </row>
    <row r="1739" spans="1:7" x14ac:dyDescent="0.4">
      <c r="A1739" t="s">
        <v>75</v>
      </c>
      <c r="B1739">
        <v>2011</v>
      </c>
      <c r="C1739" t="s">
        <v>39</v>
      </c>
      <c r="D1739" t="s">
        <v>52</v>
      </c>
      <c r="E1739" t="s">
        <v>8</v>
      </c>
      <c r="F1739" t="s">
        <v>7</v>
      </c>
      <c r="G1739">
        <v>69</v>
      </c>
    </row>
    <row r="1740" spans="1:7" x14ac:dyDescent="0.4">
      <c r="A1740" t="s">
        <v>75</v>
      </c>
      <c r="B1740">
        <v>2011</v>
      </c>
      <c r="C1740" t="s">
        <v>39</v>
      </c>
      <c r="D1740" t="s">
        <v>52</v>
      </c>
      <c r="E1740" t="s">
        <v>9</v>
      </c>
      <c r="F1740" t="s">
        <v>7</v>
      </c>
      <c r="G1740">
        <v>654</v>
      </c>
    </row>
    <row r="1741" spans="1:7" x14ac:dyDescent="0.4">
      <c r="A1741" t="s">
        <v>75</v>
      </c>
      <c r="B1741">
        <v>2011</v>
      </c>
      <c r="C1741" t="s">
        <v>39</v>
      </c>
      <c r="D1741" t="s">
        <v>52</v>
      </c>
      <c r="E1741" t="s">
        <v>10</v>
      </c>
      <c r="F1741" t="s">
        <v>7</v>
      </c>
      <c r="G1741">
        <v>287</v>
      </c>
    </row>
    <row r="1742" spans="1:7" x14ac:dyDescent="0.4">
      <c r="A1742" t="s">
        <v>75</v>
      </c>
      <c r="B1742">
        <v>2011</v>
      </c>
      <c r="C1742" t="s">
        <v>39</v>
      </c>
      <c r="D1742" t="s">
        <v>52</v>
      </c>
      <c r="E1742" t="s">
        <v>11</v>
      </c>
      <c r="F1742" t="s">
        <v>7</v>
      </c>
      <c r="G1742">
        <v>465</v>
      </c>
    </row>
    <row r="1743" spans="1:7" x14ac:dyDescent="0.4">
      <c r="A1743" t="s">
        <v>75</v>
      </c>
      <c r="B1743">
        <v>2011</v>
      </c>
      <c r="C1743" t="s">
        <v>39</v>
      </c>
      <c r="D1743" t="s">
        <v>52</v>
      </c>
      <c r="E1743" t="s">
        <v>12</v>
      </c>
      <c r="F1743" t="s">
        <v>7</v>
      </c>
      <c r="G1743">
        <v>549</v>
      </c>
    </row>
    <row r="1744" spans="1:7" x14ac:dyDescent="0.4">
      <c r="A1744" t="s">
        <v>75</v>
      </c>
      <c r="B1744">
        <v>2011</v>
      </c>
      <c r="C1744" t="s">
        <v>39</v>
      </c>
      <c r="D1744" t="s">
        <v>52</v>
      </c>
      <c r="E1744" t="s">
        <v>13</v>
      </c>
      <c r="F1744" t="s">
        <v>7</v>
      </c>
      <c r="G1744">
        <v>496</v>
      </c>
    </row>
    <row r="1745" spans="1:7" x14ac:dyDescent="0.4">
      <c r="A1745" t="s">
        <v>75</v>
      </c>
      <c r="B1745">
        <v>2011</v>
      </c>
      <c r="C1745" t="s">
        <v>39</v>
      </c>
      <c r="D1745" t="s">
        <v>52</v>
      </c>
      <c r="E1745" t="s">
        <v>14</v>
      </c>
      <c r="F1745" t="s">
        <v>7</v>
      </c>
      <c r="G1745">
        <v>144</v>
      </c>
    </row>
    <row r="1746" spans="1:7" x14ac:dyDescent="0.4">
      <c r="A1746" t="s">
        <v>75</v>
      </c>
      <c r="B1746">
        <v>2011</v>
      </c>
      <c r="C1746" t="s">
        <v>39</v>
      </c>
      <c r="D1746" t="s">
        <v>52</v>
      </c>
      <c r="E1746" t="s">
        <v>15</v>
      </c>
      <c r="F1746" t="s">
        <v>7</v>
      </c>
      <c r="G1746">
        <v>117</v>
      </c>
    </row>
    <row r="1747" spans="1:7" x14ac:dyDescent="0.4">
      <c r="A1747" t="s">
        <v>75</v>
      </c>
      <c r="B1747">
        <v>2011</v>
      </c>
      <c r="C1747" t="s">
        <v>39</v>
      </c>
      <c r="D1747" t="s">
        <v>52</v>
      </c>
      <c r="E1747" t="s">
        <v>16</v>
      </c>
      <c r="F1747" t="s">
        <v>7</v>
      </c>
      <c r="G1747">
        <v>44</v>
      </c>
    </row>
    <row r="1748" spans="1:7" x14ac:dyDescent="0.4">
      <c r="A1748" t="s">
        <v>75</v>
      </c>
      <c r="B1748">
        <v>2011</v>
      </c>
      <c r="C1748" t="s">
        <v>39</v>
      </c>
      <c r="D1748" t="s">
        <v>52</v>
      </c>
      <c r="E1748" t="s">
        <v>17</v>
      </c>
      <c r="F1748" t="s">
        <v>7</v>
      </c>
      <c r="G1748">
        <v>166</v>
      </c>
    </row>
    <row r="1749" spans="1:7" x14ac:dyDescent="0.4">
      <c r="A1749" t="s">
        <v>75</v>
      </c>
      <c r="B1749">
        <v>2011</v>
      </c>
      <c r="C1749" t="s">
        <v>39</v>
      </c>
      <c r="D1749" t="s">
        <v>52</v>
      </c>
      <c r="E1749" t="s">
        <v>18</v>
      </c>
      <c r="F1749" t="s">
        <v>7</v>
      </c>
      <c r="G1749">
        <v>425</v>
      </c>
    </row>
    <row r="1750" spans="1:7" x14ac:dyDescent="0.4">
      <c r="A1750" t="s">
        <v>75</v>
      </c>
      <c r="B1750">
        <v>2011</v>
      </c>
      <c r="C1750" t="s">
        <v>39</v>
      </c>
      <c r="D1750" t="s">
        <v>52</v>
      </c>
      <c r="E1750" t="s">
        <v>19</v>
      </c>
      <c r="F1750" t="s">
        <v>7</v>
      </c>
      <c r="G1750">
        <v>103</v>
      </c>
    </row>
    <row r="1751" spans="1:7" x14ac:dyDescent="0.4">
      <c r="A1751" t="s">
        <v>75</v>
      </c>
      <c r="B1751">
        <v>2011</v>
      </c>
      <c r="C1751" t="s">
        <v>39</v>
      </c>
      <c r="D1751" t="s">
        <v>52</v>
      </c>
      <c r="E1751" t="s">
        <v>20</v>
      </c>
      <c r="F1751" t="s">
        <v>7</v>
      </c>
      <c r="G1751">
        <v>120</v>
      </c>
    </row>
    <row r="1752" spans="1:7" x14ac:dyDescent="0.4">
      <c r="A1752" t="s">
        <v>75</v>
      </c>
      <c r="B1752">
        <v>2011</v>
      </c>
      <c r="C1752" t="s">
        <v>39</v>
      </c>
      <c r="D1752" t="s">
        <v>52</v>
      </c>
      <c r="E1752" t="s">
        <v>21</v>
      </c>
      <c r="F1752" t="s">
        <v>7</v>
      </c>
      <c r="G1752">
        <v>258</v>
      </c>
    </row>
    <row r="1753" spans="1:7" x14ac:dyDescent="0.4">
      <c r="A1753" t="s">
        <v>75</v>
      </c>
      <c r="B1753">
        <v>2011</v>
      </c>
      <c r="C1753" t="s">
        <v>39</v>
      </c>
      <c r="D1753" t="s">
        <v>52</v>
      </c>
      <c r="E1753" t="s">
        <v>22</v>
      </c>
      <c r="F1753" t="s">
        <v>7</v>
      </c>
      <c r="G1753">
        <v>230</v>
      </c>
    </row>
    <row r="1754" spans="1:7" x14ac:dyDescent="0.4">
      <c r="A1754" t="s">
        <v>75</v>
      </c>
      <c r="B1754">
        <v>2011</v>
      </c>
      <c r="C1754" t="s">
        <v>39</v>
      </c>
      <c r="D1754" t="s">
        <v>52</v>
      </c>
      <c r="E1754" t="s">
        <v>23</v>
      </c>
      <c r="F1754" t="s">
        <v>7</v>
      </c>
      <c r="G1754">
        <v>202</v>
      </c>
    </row>
    <row r="1755" spans="1:7" x14ac:dyDescent="0.4">
      <c r="A1755" t="s">
        <v>75</v>
      </c>
      <c r="B1755">
        <v>2011</v>
      </c>
      <c r="C1755" t="s">
        <v>39</v>
      </c>
      <c r="D1755" t="s">
        <v>52</v>
      </c>
      <c r="E1755" t="s">
        <v>24</v>
      </c>
      <c r="F1755" t="s">
        <v>7</v>
      </c>
      <c r="G1755">
        <v>857</v>
      </c>
    </row>
    <row r="1756" spans="1:7" x14ac:dyDescent="0.4">
      <c r="A1756" t="s">
        <v>75</v>
      </c>
      <c r="B1756">
        <v>2011</v>
      </c>
      <c r="C1756" t="s">
        <v>39</v>
      </c>
      <c r="D1756" t="s">
        <v>52</v>
      </c>
      <c r="E1756" t="s">
        <v>25</v>
      </c>
      <c r="F1756" t="s">
        <v>7</v>
      </c>
      <c r="G1756">
        <v>188</v>
      </c>
    </row>
    <row r="1757" spans="1:7" x14ac:dyDescent="0.4">
      <c r="A1757" t="s">
        <v>75</v>
      </c>
      <c r="B1757">
        <v>2011</v>
      </c>
      <c r="C1757" t="s">
        <v>39</v>
      </c>
      <c r="D1757" t="s">
        <v>52</v>
      </c>
      <c r="E1757" t="s">
        <v>26</v>
      </c>
      <c r="F1757" t="s">
        <v>7</v>
      </c>
      <c r="G1757">
        <v>257</v>
      </c>
    </row>
    <row r="1758" spans="1:7" x14ac:dyDescent="0.4">
      <c r="A1758" t="s">
        <v>75</v>
      </c>
      <c r="B1758">
        <v>2011</v>
      </c>
      <c r="C1758" t="s">
        <v>39</v>
      </c>
      <c r="D1758" t="s">
        <v>52</v>
      </c>
      <c r="E1758" t="s">
        <v>27</v>
      </c>
      <c r="F1758" t="s">
        <v>7</v>
      </c>
      <c r="G1758">
        <v>198</v>
      </c>
    </row>
    <row r="1759" spans="1:7" x14ac:dyDescent="0.4">
      <c r="A1759" t="s">
        <v>75</v>
      </c>
      <c r="B1759">
        <v>2011</v>
      </c>
      <c r="C1759" t="s">
        <v>39</v>
      </c>
      <c r="D1759" t="s">
        <v>52</v>
      </c>
      <c r="E1759" t="s">
        <v>28</v>
      </c>
      <c r="F1759" t="s">
        <v>7</v>
      </c>
      <c r="G1759">
        <v>164</v>
      </c>
    </row>
    <row r="1760" spans="1:7" x14ac:dyDescent="0.4">
      <c r="A1760" t="s">
        <v>75</v>
      </c>
      <c r="B1760">
        <v>2011</v>
      </c>
      <c r="C1760" t="s">
        <v>39</v>
      </c>
      <c r="D1760" t="s">
        <v>52</v>
      </c>
      <c r="E1760" t="s">
        <v>29</v>
      </c>
      <c r="F1760" t="s">
        <v>7</v>
      </c>
      <c r="G1760">
        <v>84</v>
      </c>
    </row>
    <row r="1761" spans="1:7" x14ac:dyDescent="0.4">
      <c r="A1761" t="s">
        <v>75</v>
      </c>
      <c r="B1761">
        <v>2011</v>
      </c>
      <c r="C1761" t="s">
        <v>39</v>
      </c>
      <c r="D1761" t="s">
        <v>52</v>
      </c>
      <c r="E1761" t="s">
        <v>30</v>
      </c>
      <c r="F1761" t="s">
        <v>7</v>
      </c>
      <c r="G1761">
        <v>284</v>
      </c>
    </row>
    <row r="1762" spans="1:7" x14ac:dyDescent="0.4">
      <c r="A1762" t="s">
        <v>75</v>
      </c>
      <c r="B1762">
        <v>2011</v>
      </c>
      <c r="C1762" t="s">
        <v>39</v>
      </c>
      <c r="D1762" t="s">
        <v>52</v>
      </c>
      <c r="E1762" t="s">
        <v>31</v>
      </c>
      <c r="F1762" t="s">
        <v>7</v>
      </c>
      <c r="G1762">
        <v>33</v>
      </c>
    </row>
    <row r="1763" spans="1:7" x14ac:dyDescent="0.4">
      <c r="A1763" t="s">
        <v>75</v>
      </c>
      <c r="B1763">
        <v>2011</v>
      </c>
      <c r="C1763" t="s">
        <v>39</v>
      </c>
      <c r="D1763" t="s">
        <v>52</v>
      </c>
      <c r="E1763" t="s">
        <v>32</v>
      </c>
      <c r="F1763" t="s">
        <v>7</v>
      </c>
      <c r="G1763">
        <v>204</v>
      </c>
    </row>
    <row r="1764" spans="1:7" x14ac:dyDescent="0.4">
      <c r="A1764" t="s">
        <v>75</v>
      </c>
      <c r="B1764">
        <v>2011</v>
      </c>
      <c r="C1764" t="s">
        <v>39</v>
      </c>
      <c r="D1764" t="s">
        <v>52</v>
      </c>
      <c r="E1764" t="s">
        <v>33</v>
      </c>
      <c r="F1764" t="s">
        <v>7</v>
      </c>
      <c r="G1764">
        <v>81</v>
      </c>
    </row>
    <row r="1765" spans="1:7" x14ac:dyDescent="0.4">
      <c r="A1765" t="s">
        <v>75</v>
      </c>
      <c r="B1765">
        <v>2011</v>
      </c>
      <c r="C1765" t="s">
        <v>39</v>
      </c>
      <c r="D1765" t="s">
        <v>52</v>
      </c>
      <c r="E1765" t="s">
        <v>34</v>
      </c>
      <c r="F1765" t="s">
        <v>7</v>
      </c>
      <c r="G1765">
        <v>79</v>
      </c>
    </row>
    <row r="1766" spans="1:7" x14ac:dyDescent="0.4">
      <c r="A1766" t="s">
        <v>75</v>
      </c>
      <c r="B1766">
        <v>2011</v>
      </c>
      <c r="C1766" t="s">
        <v>39</v>
      </c>
      <c r="D1766" t="s">
        <v>52</v>
      </c>
      <c r="E1766" t="s">
        <v>35</v>
      </c>
      <c r="F1766" t="s">
        <v>7</v>
      </c>
      <c r="G1766">
        <v>141</v>
      </c>
    </row>
    <row r="1767" spans="1:7" x14ac:dyDescent="0.4">
      <c r="A1767" t="s">
        <v>75</v>
      </c>
      <c r="B1767">
        <v>2011</v>
      </c>
      <c r="C1767" t="s">
        <v>39</v>
      </c>
      <c r="D1767" t="s">
        <v>52</v>
      </c>
      <c r="E1767" t="s">
        <v>36</v>
      </c>
      <c r="F1767" t="s">
        <v>7</v>
      </c>
      <c r="G1767">
        <v>191</v>
      </c>
    </row>
    <row r="1768" spans="1:7" x14ac:dyDescent="0.4">
      <c r="A1768" t="s">
        <v>75</v>
      </c>
      <c r="B1768">
        <v>2011</v>
      </c>
      <c r="C1768" t="s">
        <v>39</v>
      </c>
      <c r="D1768" t="s">
        <v>52</v>
      </c>
      <c r="E1768" t="s">
        <v>37</v>
      </c>
      <c r="F1768" t="s">
        <v>7</v>
      </c>
      <c r="G1768">
        <v>107</v>
      </c>
    </row>
    <row r="1769" spans="1:7" x14ac:dyDescent="0.4">
      <c r="A1769" t="s">
        <v>75</v>
      </c>
      <c r="B1769">
        <v>2011</v>
      </c>
      <c r="C1769" t="s">
        <v>39</v>
      </c>
      <c r="D1769" t="s">
        <v>53</v>
      </c>
      <c r="E1769" t="s">
        <v>6</v>
      </c>
      <c r="F1769" t="s">
        <v>7</v>
      </c>
      <c r="G1769">
        <v>127495</v>
      </c>
    </row>
    <row r="1770" spans="1:7" x14ac:dyDescent="0.4">
      <c r="A1770" t="s">
        <v>75</v>
      </c>
      <c r="B1770">
        <v>2011</v>
      </c>
      <c r="C1770" t="s">
        <v>39</v>
      </c>
      <c r="D1770" t="s">
        <v>53</v>
      </c>
      <c r="E1770" t="s">
        <v>8</v>
      </c>
      <c r="F1770" t="s">
        <v>7</v>
      </c>
      <c r="G1770">
        <v>1767</v>
      </c>
    </row>
    <row r="1771" spans="1:7" x14ac:dyDescent="0.4">
      <c r="A1771" t="s">
        <v>75</v>
      </c>
      <c r="B1771">
        <v>2011</v>
      </c>
      <c r="C1771" t="s">
        <v>39</v>
      </c>
      <c r="D1771" t="s">
        <v>53</v>
      </c>
      <c r="E1771" t="s">
        <v>9</v>
      </c>
      <c r="F1771" t="s">
        <v>7</v>
      </c>
      <c r="G1771">
        <v>13249</v>
      </c>
    </row>
    <row r="1772" spans="1:7" x14ac:dyDescent="0.4">
      <c r="A1772" t="s">
        <v>75</v>
      </c>
      <c r="B1772">
        <v>2011</v>
      </c>
      <c r="C1772" t="s">
        <v>39</v>
      </c>
      <c r="D1772" t="s">
        <v>53</v>
      </c>
      <c r="E1772" t="s">
        <v>10</v>
      </c>
      <c r="F1772" t="s">
        <v>7</v>
      </c>
      <c r="G1772">
        <v>4774</v>
      </c>
    </row>
    <row r="1773" spans="1:7" x14ac:dyDescent="0.4">
      <c r="A1773" t="s">
        <v>75</v>
      </c>
      <c r="B1773">
        <v>2011</v>
      </c>
      <c r="C1773" t="s">
        <v>39</v>
      </c>
      <c r="D1773" t="s">
        <v>53</v>
      </c>
      <c r="E1773" t="s">
        <v>11</v>
      </c>
      <c r="F1773" t="s">
        <v>7</v>
      </c>
      <c r="G1773">
        <v>8552</v>
      </c>
    </row>
    <row r="1774" spans="1:7" x14ac:dyDescent="0.4">
      <c r="A1774" t="s">
        <v>75</v>
      </c>
      <c r="B1774">
        <v>2011</v>
      </c>
      <c r="C1774" t="s">
        <v>39</v>
      </c>
      <c r="D1774" t="s">
        <v>53</v>
      </c>
      <c r="E1774" t="s">
        <v>12</v>
      </c>
      <c r="F1774" t="s">
        <v>7</v>
      </c>
      <c r="G1774">
        <v>8711</v>
      </c>
    </row>
    <row r="1775" spans="1:7" x14ac:dyDescent="0.4">
      <c r="A1775" t="s">
        <v>75</v>
      </c>
      <c r="B1775">
        <v>2011</v>
      </c>
      <c r="C1775" t="s">
        <v>39</v>
      </c>
      <c r="D1775" t="s">
        <v>53</v>
      </c>
      <c r="E1775" t="s">
        <v>13</v>
      </c>
      <c r="F1775" t="s">
        <v>7</v>
      </c>
      <c r="G1775">
        <v>6349</v>
      </c>
    </row>
    <row r="1776" spans="1:7" x14ac:dyDescent="0.4">
      <c r="A1776" t="s">
        <v>75</v>
      </c>
      <c r="B1776">
        <v>2011</v>
      </c>
      <c r="C1776" t="s">
        <v>39</v>
      </c>
      <c r="D1776" t="s">
        <v>53</v>
      </c>
      <c r="E1776" t="s">
        <v>14</v>
      </c>
      <c r="F1776" t="s">
        <v>7</v>
      </c>
      <c r="G1776">
        <v>2644</v>
      </c>
    </row>
    <row r="1777" spans="1:7" x14ac:dyDescent="0.4">
      <c r="A1777" t="s">
        <v>75</v>
      </c>
      <c r="B1777">
        <v>2011</v>
      </c>
      <c r="C1777" t="s">
        <v>39</v>
      </c>
      <c r="D1777" t="s">
        <v>53</v>
      </c>
      <c r="E1777" t="s">
        <v>15</v>
      </c>
      <c r="F1777" t="s">
        <v>7</v>
      </c>
      <c r="G1777">
        <v>2381</v>
      </c>
    </row>
    <row r="1778" spans="1:7" x14ac:dyDescent="0.4">
      <c r="A1778" t="s">
        <v>75</v>
      </c>
      <c r="B1778">
        <v>2011</v>
      </c>
      <c r="C1778" t="s">
        <v>39</v>
      </c>
      <c r="D1778" t="s">
        <v>53</v>
      </c>
      <c r="E1778" t="s">
        <v>16</v>
      </c>
      <c r="F1778" t="s">
        <v>7</v>
      </c>
      <c r="G1778">
        <v>1062</v>
      </c>
    </row>
    <row r="1779" spans="1:7" x14ac:dyDescent="0.4">
      <c r="A1779" t="s">
        <v>75</v>
      </c>
      <c r="B1779">
        <v>2011</v>
      </c>
      <c r="C1779" t="s">
        <v>39</v>
      </c>
      <c r="D1779" t="s">
        <v>53</v>
      </c>
      <c r="E1779" t="s">
        <v>17</v>
      </c>
      <c r="F1779" t="s">
        <v>7</v>
      </c>
      <c r="G1779">
        <v>3947</v>
      </c>
    </row>
    <row r="1780" spans="1:7" x14ac:dyDescent="0.4">
      <c r="A1780" t="s">
        <v>75</v>
      </c>
      <c r="B1780">
        <v>2011</v>
      </c>
      <c r="C1780" t="s">
        <v>39</v>
      </c>
      <c r="D1780" t="s">
        <v>53</v>
      </c>
      <c r="E1780" t="s">
        <v>18</v>
      </c>
      <c r="F1780" t="s">
        <v>7</v>
      </c>
      <c r="G1780">
        <v>5485</v>
      </c>
    </row>
    <row r="1781" spans="1:7" x14ac:dyDescent="0.4">
      <c r="A1781" t="s">
        <v>75</v>
      </c>
      <c r="B1781">
        <v>2011</v>
      </c>
      <c r="C1781" t="s">
        <v>39</v>
      </c>
      <c r="D1781" t="s">
        <v>53</v>
      </c>
      <c r="E1781" t="s">
        <v>19</v>
      </c>
      <c r="F1781" t="s">
        <v>7</v>
      </c>
      <c r="G1781">
        <v>2036</v>
      </c>
    </row>
    <row r="1782" spans="1:7" x14ac:dyDescent="0.4">
      <c r="A1782" t="s">
        <v>75</v>
      </c>
      <c r="B1782">
        <v>2011</v>
      </c>
      <c r="C1782" t="s">
        <v>39</v>
      </c>
      <c r="D1782" t="s">
        <v>53</v>
      </c>
      <c r="E1782" t="s">
        <v>20</v>
      </c>
      <c r="F1782" t="s">
        <v>7</v>
      </c>
      <c r="G1782">
        <v>2454</v>
      </c>
    </row>
    <row r="1783" spans="1:7" x14ac:dyDescent="0.4">
      <c r="A1783" t="s">
        <v>75</v>
      </c>
      <c r="B1783">
        <v>2011</v>
      </c>
      <c r="C1783" t="s">
        <v>39</v>
      </c>
      <c r="D1783" t="s">
        <v>53</v>
      </c>
      <c r="E1783" t="s">
        <v>21</v>
      </c>
      <c r="F1783" t="s">
        <v>7</v>
      </c>
      <c r="G1783">
        <v>4349</v>
      </c>
    </row>
    <row r="1784" spans="1:7" x14ac:dyDescent="0.4">
      <c r="A1784" t="s">
        <v>75</v>
      </c>
      <c r="B1784">
        <v>2011</v>
      </c>
      <c r="C1784" t="s">
        <v>39</v>
      </c>
      <c r="D1784" t="s">
        <v>53</v>
      </c>
      <c r="E1784" t="s">
        <v>22</v>
      </c>
      <c r="F1784" t="s">
        <v>7</v>
      </c>
      <c r="G1784">
        <v>3751</v>
      </c>
    </row>
    <row r="1785" spans="1:7" x14ac:dyDescent="0.4">
      <c r="A1785" t="s">
        <v>75</v>
      </c>
      <c r="B1785">
        <v>2011</v>
      </c>
      <c r="C1785" t="s">
        <v>39</v>
      </c>
      <c r="D1785" t="s">
        <v>53</v>
      </c>
      <c r="E1785" t="s">
        <v>23</v>
      </c>
      <c r="F1785" t="s">
        <v>7</v>
      </c>
      <c r="G1785">
        <v>2888</v>
      </c>
    </row>
    <row r="1786" spans="1:7" x14ac:dyDescent="0.4">
      <c r="A1786" t="s">
        <v>75</v>
      </c>
      <c r="B1786">
        <v>2011</v>
      </c>
      <c r="C1786" t="s">
        <v>39</v>
      </c>
      <c r="D1786" t="s">
        <v>53</v>
      </c>
      <c r="E1786" t="s">
        <v>24</v>
      </c>
      <c r="F1786" t="s">
        <v>7</v>
      </c>
      <c r="G1786">
        <v>14745</v>
      </c>
    </row>
    <row r="1787" spans="1:7" x14ac:dyDescent="0.4">
      <c r="A1787" t="s">
        <v>75</v>
      </c>
      <c r="B1787">
        <v>2011</v>
      </c>
      <c r="C1787" t="s">
        <v>39</v>
      </c>
      <c r="D1787" t="s">
        <v>53</v>
      </c>
      <c r="E1787" t="s">
        <v>25</v>
      </c>
      <c r="F1787" t="s">
        <v>7</v>
      </c>
      <c r="G1787">
        <v>4121</v>
      </c>
    </row>
    <row r="1788" spans="1:7" x14ac:dyDescent="0.4">
      <c r="A1788" t="s">
        <v>75</v>
      </c>
      <c r="B1788">
        <v>2011</v>
      </c>
      <c r="C1788" t="s">
        <v>39</v>
      </c>
      <c r="D1788" t="s">
        <v>53</v>
      </c>
      <c r="E1788" t="s">
        <v>26</v>
      </c>
      <c r="F1788" t="s">
        <v>7</v>
      </c>
      <c r="G1788">
        <v>5333</v>
      </c>
    </row>
    <row r="1789" spans="1:7" x14ac:dyDescent="0.4">
      <c r="A1789" t="s">
        <v>75</v>
      </c>
      <c r="B1789">
        <v>2011</v>
      </c>
      <c r="C1789" t="s">
        <v>39</v>
      </c>
      <c r="D1789" t="s">
        <v>53</v>
      </c>
      <c r="E1789" t="s">
        <v>27</v>
      </c>
      <c r="F1789" t="s">
        <v>7</v>
      </c>
      <c r="G1789">
        <v>4511</v>
      </c>
    </row>
    <row r="1790" spans="1:7" x14ac:dyDescent="0.4">
      <c r="A1790" t="s">
        <v>75</v>
      </c>
      <c r="B1790">
        <v>2011</v>
      </c>
      <c r="C1790" t="s">
        <v>39</v>
      </c>
      <c r="D1790" t="s">
        <v>53</v>
      </c>
      <c r="E1790" t="s">
        <v>28</v>
      </c>
      <c r="F1790" t="s">
        <v>7</v>
      </c>
      <c r="G1790">
        <v>3189</v>
      </c>
    </row>
    <row r="1791" spans="1:7" x14ac:dyDescent="0.4">
      <c r="A1791" t="s">
        <v>75</v>
      </c>
      <c r="B1791">
        <v>2011</v>
      </c>
      <c r="C1791" t="s">
        <v>39</v>
      </c>
      <c r="D1791" t="s">
        <v>53</v>
      </c>
      <c r="E1791" t="s">
        <v>29</v>
      </c>
      <c r="F1791" t="s">
        <v>7</v>
      </c>
      <c r="G1791">
        <v>2137</v>
      </c>
    </row>
    <row r="1792" spans="1:7" x14ac:dyDescent="0.4">
      <c r="A1792" t="s">
        <v>75</v>
      </c>
      <c r="B1792">
        <v>2011</v>
      </c>
      <c r="C1792" t="s">
        <v>39</v>
      </c>
      <c r="D1792" t="s">
        <v>53</v>
      </c>
      <c r="E1792" t="s">
        <v>30</v>
      </c>
      <c r="F1792" t="s">
        <v>7</v>
      </c>
      <c r="G1792">
        <v>4254</v>
      </c>
    </row>
    <row r="1793" spans="1:7" x14ac:dyDescent="0.4">
      <c r="A1793" t="s">
        <v>75</v>
      </c>
      <c r="B1793">
        <v>2011</v>
      </c>
      <c r="C1793" t="s">
        <v>39</v>
      </c>
      <c r="D1793" t="s">
        <v>53</v>
      </c>
      <c r="E1793" t="s">
        <v>31</v>
      </c>
      <c r="F1793" t="s">
        <v>7</v>
      </c>
      <c r="G1793">
        <v>716</v>
      </c>
    </row>
    <row r="1794" spans="1:7" x14ac:dyDescent="0.4">
      <c r="A1794" t="s">
        <v>75</v>
      </c>
      <c r="B1794">
        <v>2011</v>
      </c>
      <c r="C1794" t="s">
        <v>39</v>
      </c>
      <c r="D1794" t="s">
        <v>53</v>
      </c>
      <c r="E1794" t="s">
        <v>32</v>
      </c>
      <c r="F1794" t="s">
        <v>7</v>
      </c>
      <c r="G1794">
        <v>3585</v>
      </c>
    </row>
    <row r="1795" spans="1:7" x14ac:dyDescent="0.4">
      <c r="A1795" t="s">
        <v>75</v>
      </c>
      <c r="B1795">
        <v>2011</v>
      </c>
      <c r="C1795" t="s">
        <v>39</v>
      </c>
      <c r="D1795" t="s">
        <v>53</v>
      </c>
      <c r="E1795" t="s">
        <v>33</v>
      </c>
      <c r="F1795" t="s">
        <v>7</v>
      </c>
      <c r="G1795">
        <v>1660</v>
      </c>
    </row>
    <row r="1796" spans="1:7" x14ac:dyDescent="0.4">
      <c r="A1796" t="s">
        <v>75</v>
      </c>
      <c r="B1796">
        <v>2011</v>
      </c>
      <c r="C1796" t="s">
        <v>39</v>
      </c>
      <c r="D1796" t="s">
        <v>53</v>
      </c>
      <c r="E1796" t="s">
        <v>34</v>
      </c>
      <c r="F1796" t="s">
        <v>7</v>
      </c>
      <c r="G1796">
        <v>1603</v>
      </c>
    </row>
    <row r="1797" spans="1:7" x14ac:dyDescent="0.4">
      <c r="A1797" t="s">
        <v>75</v>
      </c>
      <c r="B1797">
        <v>2011</v>
      </c>
      <c r="C1797" t="s">
        <v>39</v>
      </c>
      <c r="D1797" t="s">
        <v>53</v>
      </c>
      <c r="E1797" t="s">
        <v>35</v>
      </c>
      <c r="F1797" t="s">
        <v>7</v>
      </c>
      <c r="G1797">
        <v>1702</v>
      </c>
    </row>
    <row r="1798" spans="1:7" x14ac:dyDescent="0.4">
      <c r="A1798" t="s">
        <v>75</v>
      </c>
      <c r="B1798">
        <v>2011</v>
      </c>
      <c r="C1798" t="s">
        <v>39</v>
      </c>
      <c r="D1798" t="s">
        <v>53</v>
      </c>
      <c r="E1798" t="s">
        <v>36</v>
      </c>
      <c r="F1798" t="s">
        <v>7</v>
      </c>
      <c r="G1798">
        <v>3789</v>
      </c>
    </row>
    <row r="1799" spans="1:7" x14ac:dyDescent="0.4">
      <c r="A1799" t="s">
        <v>75</v>
      </c>
      <c r="B1799">
        <v>2011</v>
      </c>
      <c r="C1799" t="s">
        <v>39</v>
      </c>
      <c r="D1799" t="s">
        <v>53</v>
      </c>
      <c r="E1799" t="s">
        <v>37</v>
      </c>
      <c r="F1799" t="s">
        <v>7</v>
      </c>
      <c r="G1799">
        <v>1751</v>
      </c>
    </row>
    <row r="1800" spans="1:7" x14ac:dyDescent="0.4">
      <c r="A1800" t="s">
        <v>75</v>
      </c>
      <c r="B1800">
        <v>2011</v>
      </c>
      <c r="C1800" t="s">
        <v>39</v>
      </c>
      <c r="D1800" t="s">
        <v>54</v>
      </c>
      <c r="E1800" t="s">
        <v>6</v>
      </c>
      <c r="F1800" t="s">
        <v>7</v>
      </c>
      <c r="G1800">
        <v>15490</v>
      </c>
    </row>
    <row r="1801" spans="1:7" x14ac:dyDescent="0.4">
      <c r="A1801" t="s">
        <v>75</v>
      </c>
      <c r="B1801">
        <v>2011</v>
      </c>
      <c r="C1801" t="s">
        <v>39</v>
      </c>
      <c r="D1801" t="s">
        <v>54</v>
      </c>
      <c r="E1801" t="s">
        <v>8</v>
      </c>
      <c r="F1801" t="s">
        <v>7</v>
      </c>
      <c r="G1801">
        <v>63</v>
      </c>
    </row>
    <row r="1802" spans="1:7" x14ac:dyDescent="0.4">
      <c r="A1802" t="s">
        <v>75</v>
      </c>
      <c r="B1802">
        <v>2011</v>
      </c>
      <c r="C1802" t="s">
        <v>39</v>
      </c>
      <c r="D1802" t="s">
        <v>54</v>
      </c>
      <c r="E1802" t="s">
        <v>9</v>
      </c>
      <c r="F1802" t="s">
        <v>7</v>
      </c>
      <c r="G1802">
        <v>2278</v>
      </c>
    </row>
    <row r="1803" spans="1:7" x14ac:dyDescent="0.4">
      <c r="A1803" t="s">
        <v>75</v>
      </c>
      <c r="B1803">
        <v>2011</v>
      </c>
      <c r="C1803" t="s">
        <v>39</v>
      </c>
      <c r="D1803" t="s">
        <v>54</v>
      </c>
      <c r="E1803" t="s">
        <v>10</v>
      </c>
      <c r="F1803" t="s">
        <v>7</v>
      </c>
      <c r="G1803">
        <v>403</v>
      </c>
    </row>
    <row r="1804" spans="1:7" x14ac:dyDescent="0.4">
      <c r="A1804" t="s">
        <v>75</v>
      </c>
      <c r="B1804">
        <v>2011</v>
      </c>
      <c r="C1804" t="s">
        <v>39</v>
      </c>
      <c r="D1804" t="s">
        <v>54</v>
      </c>
      <c r="E1804" t="s">
        <v>11</v>
      </c>
      <c r="F1804" t="s">
        <v>7</v>
      </c>
      <c r="G1804">
        <v>2521</v>
      </c>
    </row>
    <row r="1805" spans="1:7" x14ac:dyDescent="0.4">
      <c r="A1805" t="s">
        <v>75</v>
      </c>
      <c r="B1805">
        <v>2011</v>
      </c>
      <c r="C1805" t="s">
        <v>39</v>
      </c>
      <c r="D1805" t="s">
        <v>54</v>
      </c>
      <c r="E1805" t="s">
        <v>12</v>
      </c>
      <c r="F1805" t="s">
        <v>7</v>
      </c>
      <c r="G1805">
        <v>1082</v>
      </c>
    </row>
    <row r="1806" spans="1:7" x14ac:dyDescent="0.4">
      <c r="A1806" t="s">
        <v>75</v>
      </c>
      <c r="B1806">
        <v>2011</v>
      </c>
      <c r="C1806" t="s">
        <v>39</v>
      </c>
      <c r="D1806" t="s">
        <v>54</v>
      </c>
      <c r="E1806" t="s">
        <v>13</v>
      </c>
      <c r="F1806" t="s">
        <v>7</v>
      </c>
      <c r="G1806">
        <v>719</v>
      </c>
    </row>
    <row r="1807" spans="1:7" x14ac:dyDescent="0.4">
      <c r="A1807" t="s">
        <v>75</v>
      </c>
      <c r="B1807">
        <v>2011</v>
      </c>
      <c r="C1807" t="s">
        <v>39</v>
      </c>
      <c r="D1807" t="s">
        <v>54</v>
      </c>
      <c r="E1807" t="s">
        <v>14</v>
      </c>
      <c r="F1807" t="s">
        <v>7</v>
      </c>
      <c r="G1807">
        <v>201</v>
      </c>
    </row>
    <row r="1808" spans="1:7" x14ac:dyDescent="0.4">
      <c r="A1808" t="s">
        <v>75</v>
      </c>
      <c r="B1808">
        <v>2011</v>
      </c>
      <c r="C1808" t="s">
        <v>39</v>
      </c>
      <c r="D1808" t="s">
        <v>54</v>
      </c>
      <c r="E1808" t="s">
        <v>15</v>
      </c>
      <c r="F1808" t="s">
        <v>7</v>
      </c>
      <c r="G1808">
        <v>320</v>
      </c>
    </row>
    <row r="1809" spans="1:7" x14ac:dyDescent="0.4">
      <c r="A1809" t="s">
        <v>75</v>
      </c>
      <c r="B1809">
        <v>2011</v>
      </c>
      <c r="C1809" t="s">
        <v>39</v>
      </c>
      <c r="D1809" t="s">
        <v>54</v>
      </c>
      <c r="E1809" t="s">
        <v>16</v>
      </c>
      <c r="F1809" t="s">
        <v>7</v>
      </c>
      <c r="G1809">
        <v>68</v>
      </c>
    </row>
    <row r="1810" spans="1:7" x14ac:dyDescent="0.4">
      <c r="A1810" t="s">
        <v>75</v>
      </c>
      <c r="B1810">
        <v>2011</v>
      </c>
      <c r="C1810" t="s">
        <v>39</v>
      </c>
      <c r="D1810" t="s">
        <v>54</v>
      </c>
      <c r="E1810" t="s">
        <v>17</v>
      </c>
      <c r="F1810" t="s">
        <v>7</v>
      </c>
      <c r="G1810">
        <v>434</v>
      </c>
    </row>
    <row r="1811" spans="1:7" x14ac:dyDescent="0.4">
      <c r="A1811" t="s">
        <v>75</v>
      </c>
      <c r="B1811">
        <v>2011</v>
      </c>
      <c r="C1811" t="s">
        <v>39</v>
      </c>
      <c r="D1811" t="s">
        <v>54</v>
      </c>
      <c r="E1811" t="s">
        <v>18</v>
      </c>
      <c r="F1811" t="s">
        <v>7</v>
      </c>
      <c r="G1811">
        <v>1032</v>
      </c>
    </row>
    <row r="1812" spans="1:7" x14ac:dyDescent="0.4">
      <c r="A1812" t="s">
        <v>75</v>
      </c>
      <c r="B1812">
        <v>2011</v>
      </c>
      <c r="C1812" t="s">
        <v>39</v>
      </c>
      <c r="D1812" t="s">
        <v>54</v>
      </c>
      <c r="E1812" t="s">
        <v>19</v>
      </c>
      <c r="F1812" t="s">
        <v>7</v>
      </c>
      <c r="G1812">
        <v>175</v>
      </c>
    </row>
    <row r="1813" spans="1:7" x14ac:dyDescent="0.4">
      <c r="A1813" t="s">
        <v>75</v>
      </c>
      <c r="B1813">
        <v>2011</v>
      </c>
      <c r="C1813" t="s">
        <v>39</v>
      </c>
      <c r="D1813" t="s">
        <v>54</v>
      </c>
      <c r="E1813" t="s">
        <v>20</v>
      </c>
      <c r="F1813" t="s">
        <v>7</v>
      </c>
      <c r="G1813">
        <v>213</v>
      </c>
    </row>
    <row r="1814" spans="1:7" x14ac:dyDescent="0.4">
      <c r="A1814" t="s">
        <v>75</v>
      </c>
      <c r="B1814">
        <v>2011</v>
      </c>
      <c r="C1814" t="s">
        <v>39</v>
      </c>
      <c r="D1814" t="s">
        <v>54</v>
      </c>
      <c r="E1814" t="s">
        <v>21</v>
      </c>
      <c r="F1814" t="s">
        <v>7</v>
      </c>
      <c r="G1814">
        <v>361</v>
      </c>
    </row>
    <row r="1815" spans="1:7" x14ac:dyDescent="0.4">
      <c r="A1815" t="s">
        <v>75</v>
      </c>
      <c r="B1815">
        <v>2011</v>
      </c>
      <c r="C1815" t="s">
        <v>39</v>
      </c>
      <c r="D1815" t="s">
        <v>54</v>
      </c>
      <c r="E1815" t="s">
        <v>22</v>
      </c>
      <c r="F1815" t="s">
        <v>7</v>
      </c>
      <c r="G1815">
        <v>310</v>
      </c>
    </row>
    <row r="1816" spans="1:7" x14ac:dyDescent="0.4">
      <c r="A1816" t="s">
        <v>75</v>
      </c>
      <c r="B1816">
        <v>2011</v>
      </c>
      <c r="C1816" t="s">
        <v>39</v>
      </c>
      <c r="D1816" t="s">
        <v>54</v>
      </c>
      <c r="E1816" t="s">
        <v>23</v>
      </c>
      <c r="F1816" t="s">
        <v>7</v>
      </c>
      <c r="G1816">
        <v>607</v>
      </c>
    </row>
    <row r="1817" spans="1:7" x14ac:dyDescent="0.4">
      <c r="A1817" t="s">
        <v>75</v>
      </c>
      <c r="B1817">
        <v>2011</v>
      </c>
      <c r="C1817" t="s">
        <v>39</v>
      </c>
      <c r="D1817" t="s">
        <v>54</v>
      </c>
      <c r="E1817" t="s">
        <v>24</v>
      </c>
      <c r="F1817" t="s">
        <v>7</v>
      </c>
      <c r="G1817">
        <v>1580</v>
      </c>
    </row>
    <row r="1818" spans="1:7" x14ac:dyDescent="0.4">
      <c r="A1818" t="s">
        <v>75</v>
      </c>
      <c r="B1818">
        <v>2011</v>
      </c>
      <c r="C1818" t="s">
        <v>39</v>
      </c>
      <c r="D1818" t="s">
        <v>54</v>
      </c>
      <c r="E1818" t="s">
        <v>25</v>
      </c>
      <c r="F1818" t="s">
        <v>7</v>
      </c>
      <c r="G1818">
        <v>243</v>
      </c>
    </row>
    <row r="1819" spans="1:7" x14ac:dyDescent="0.4">
      <c r="A1819" t="s">
        <v>75</v>
      </c>
      <c r="B1819">
        <v>2011</v>
      </c>
      <c r="C1819" t="s">
        <v>39</v>
      </c>
      <c r="D1819" t="s">
        <v>54</v>
      </c>
      <c r="E1819" t="s">
        <v>26</v>
      </c>
      <c r="F1819" t="s">
        <v>7</v>
      </c>
      <c r="G1819">
        <v>576</v>
      </c>
    </row>
    <row r="1820" spans="1:7" x14ac:dyDescent="0.4">
      <c r="A1820" t="s">
        <v>75</v>
      </c>
      <c r="B1820">
        <v>2011</v>
      </c>
      <c r="C1820" t="s">
        <v>39</v>
      </c>
      <c r="D1820" t="s">
        <v>54</v>
      </c>
      <c r="E1820" t="s">
        <v>27</v>
      </c>
      <c r="F1820" t="s">
        <v>7</v>
      </c>
      <c r="G1820">
        <v>290</v>
      </c>
    </row>
    <row r="1821" spans="1:7" x14ac:dyDescent="0.4">
      <c r="A1821" t="s">
        <v>75</v>
      </c>
      <c r="B1821">
        <v>2011</v>
      </c>
      <c r="C1821" t="s">
        <v>39</v>
      </c>
      <c r="D1821" t="s">
        <v>54</v>
      </c>
      <c r="E1821" t="s">
        <v>28</v>
      </c>
      <c r="F1821" t="s">
        <v>7</v>
      </c>
      <c r="G1821">
        <v>209</v>
      </c>
    </row>
    <row r="1822" spans="1:7" x14ac:dyDescent="0.4">
      <c r="A1822" t="s">
        <v>75</v>
      </c>
      <c r="B1822">
        <v>2011</v>
      </c>
      <c r="C1822" t="s">
        <v>39</v>
      </c>
      <c r="D1822" t="s">
        <v>54</v>
      </c>
      <c r="E1822" t="s">
        <v>29</v>
      </c>
      <c r="F1822" t="s">
        <v>7</v>
      </c>
      <c r="G1822">
        <v>154</v>
      </c>
    </row>
    <row r="1823" spans="1:7" x14ac:dyDescent="0.4">
      <c r="A1823" t="s">
        <v>75</v>
      </c>
      <c r="B1823">
        <v>2011</v>
      </c>
      <c r="C1823" t="s">
        <v>39</v>
      </c>
      <c r="D1823" t="s">
        <v>54</v>
      </c>
      <c r="E1823" t="s">
        <v>30</v>
      </c>
      <c r="F1823" t="s">
        <v>7</v>
      </c>
      <c r="G1823">
        <v>393</v>
      </c>
    </row>
    <row r="1824" spans="1:7" x14ac:dyDescent="0.4">
      <c r="A1824" t="s">
        <v>75</v>
      </c>
      <c r="B1824">
        <v>2011</v>
      </c>
      <c r="C1824" t="s">
        <v>39</v>
      </c>
      <c r="D1824" t="s">
        <v>54</v>
      </c>
      <c r="E1824" t="s">
        <v>31</v>
      </c>
      <c r="F1824" t="s">
        <v>7</v>
      </c>
      <c r="G1824">
        <v>47</v>
      </c>
    </row>
    <row r="1825" spans="1:7" x14ac:dyDescent="0.4">
      <c r="A1825" t="s">
        <v>75</v>
      </c>
      <c r="B1825">
        <v>2011</v>
      </c>
      <c r="C1825" t="s">
        <v>39</v>
      </c>
      <c r="D1825" t="s">
        <v>54</v>
      </c>
      <c r="E1825" t="s">
        <v>32</v>
      </c>
      <c r="F1825" t="s">
        <v>7</v>
      </c>
      <c r="G1825">
        <v>273</v>
      </c>
    </row>
    <row r="1826" spans="1:7" x14ac:dyDescent="0.4">
      <c r="A1826" t="s">
        <v>75</v>
      </c>
      <c r="B1826">
        <v>2011</v>
      </c>
      <c r="C1826" t="s">
        <v>39</v>
      </c>
      <c r="D1826" t="s">
        <v>54</v>
      </c>
      <c r="E1826" t="s">
        <v>33</v>
      </c>
      <c r="F1826" t="s">
        <v>7</v>
      </c>
      <c r="G1826">
        <v>193</v>
      </c>
    </row>
    <row r="1827" spans="1:7" x14ac:dyDescent="0.4">
      <c r="A1827" t="s">
        <v>75</v>
      </c>
      <c r="B1827">
        <v>2011</v>
      </c>
      <c r="C1827" t="s">
        <v>39</v>
      </c>
      <c r="D1827" t="s">
        <v>54</v>
      </c>
      <c r="E1827" t="s">
        <v>34</v>
      </c>
      <c r="F1827" t="s">
        <v>7</v>
      </c>
      <c r="G1827">
        <v>136</v>
      </c>
    </row>
    <row r="1828" spans="1:7" x14ac:dyDescent="0.4">
      <c r="A1828" t="s">
        <v>75</v>
      </c>
      <c r="B1828">
        <v>2011</v>
      </c>
      <c r="C1828" t="s">
        <v>39</v>
      </c>
      <c r="D1828" t="s">
        <v>54</v>
      </c>
      <c r="E1828" t="s">
        <v>35</v>
      </c>
      <c r="F1828" t="s">
        <v>7</v>
      </c>
      <c r="G1828">
        <v>174</v>
      </c>
    </row>
    <row r="1829" spans="1:7" x14ac:dyDescent="0.4">
      <c r="A1829" t="s">
        <v>75</v>
      </c>
      <c r="B1829">
        <v>2011</v>
      </c>
      <c r="C1829" t="s">
        <v>39</v>
      </c>
      <c r="D1829" t="s">
        <v>54</v>
      </c>
      <c r="E1829" t="s">
        <v>36</v>
      </c>
      <c r="F1829" t="s">
        <v>7</v>
      </c>
      <c r="G1829">
        <v>258</v>
      </c>
    </row>
    <row r="1830" spans="1:7" x14ac:dyDescent="0.4">
      <c r="A1830" t="s">
        <v>75</v>
      </c>
      <c r="B1830">
        <v>2011</v>
      </c>
      <c r="C1830" t="s">
        <v>39</v>
      </c>
      <c r="D1830" t="s">
        <v>54</v>
      </c>
      <c r="E1830" t="s">
        <v>37</v>
      </c>
      <c r="F1830" t="s">
        <v>7</v>
      </c>
      <c r="G1830">
        <v>177</v>
      </c>
    </row>
    <row r="1831" spans="1:7" x14ac:dyDescent="0.4">
      <c r="A1831" t="s">
        <v>75</v>
      </c>
      <c r="B1831">
        <v>2011</v>
      </c>
      <c r="C1831" t="s">
        <v>39</v>
      </c>
      <c r="D1831" t="s">
        <v>55</v>
      </c>
      <c r="E1831" t="s">
        <v>6</v>
      </c>
      <c r="F1831" t="s">
        <v>7</v>
      </c>
      <c r="G1831">
        <v>55561</v>
      </c>
    </row>
    <row r="1832" spans="1:7" x14ac:dyDescent="0.4">
      <c r="A1832" t="s">
        <v>75</v>
      </c>
      <c r="B1832">
        <v>2011</v>
      </c>
      <c r="C1832" t="s">
        <v>39</v>
      </c>
      <c r="D1832" t="s">
        <v>55</v>
      </c>
      <c r="E1832" t="s">
        <v>8</v>
      </c>
      <c r="F1832" t="s">
        <v>7</v>
      </c>
      <c r="G1832">
        <v>596</v>
      </c>
    </row>
    <row r="1833" spans="1:7" x14ac:dyDescent="0.4">
      <c r="A1833" t="s">
        <v>75</v>
      </c>
      <c r="B1833">
        <v>2011</v>
      </c>
      <c r="C1833" t="s">
        <v>39</v>
      </c>
      <c r="D1833" t="s">
        <v>55</v>
      </c>
      <c r="E1833" t="s">
        <v>9</v>
      </c>
      <c r="F1833" t="s">
        <v>7</v>
      </c>
      <c r="G1833">
        <v>6970</v>
      </c>
    </row>
    <row r="1834" spans="1:7" x14ac:dyDescent="0.4">
      <c r="A1834" t="s">
        <v>75</v>
      </c>
      <c r="B1834">
        <v>2011</v>
      </c>
      <c r="C1834" t="s">
        <v>39</v>
      </c>
      <c r="D1834" t="s">
        <v>55</v>
      </c>
      <c r="E1834" t="s">
        <v>10</v>
      </c>
      <c r="F1834" t="s">
        <v>7</v>
      </c>
      <c r="G1834">
        <v>1491</v>
      </c>
    </row>
    <row r="1835" spans="1:7" x14ac:dyDescent="0.4">
      <c r="A1835" t="s">
        <v>75</v>
      </c>
      <c r="B1835">
        <v>2011</v>
      </c>
      <c r="C1835" t="s">
        <v>39</v>
      </c>
      <c r="D1835" t="s">
        <v>55</v>
      </c>
      <c r="E1835" t="s">
        <v>11</v>
      </c>
      <c r="F1835" t="s">
        <v>7</v>
      </c>
      <c r="G1835">
        <v>3008</v>
      </c>
    </row>
    <row r="1836" spans="1:7" x14ac:dyDescent="0.4">
      <c r="A1836" t="s">
        <v>75</v>
      </c>
      <c r="B1836">
        <v>2011</v>
      </c>
      <c r="C1836" t="s">
        <v>39</v>
      </c>
      <c r="D1836" t="s">
        <v>55</v>
      </c>
      <c r="E1836" t="s">
        <v>12</v>
      </c>
      <c r="F1836" t="s">
        <v>7</v>
      </c>
      <c r="G1836">
        <v>2450</v>
      </c>
    </row>
    <row r="1837" spans="1:7" x14ac:dyDescent="0.4">
      <c r="A1837" t="s">
        <v>75</v>
      </c>
      <c r="B1837">
        <v>2011</v>
      </c>
      <c r="C1837" t="s">
        <v>39</v>
      </c>
      <c r="D1837" t="s">
        <v>55</v>
      </c>
      <c r="E1837" t="s">
        <v>13</v>
      </c>
      <c r="F1837" t="s">
        <v>7</v>
      </c>
      <c r="G1837">
        <v>2064</v>
      </c>
    </row>
    <row r="1838" spans="1:7" x14ac:dyDescent="0.4">
      <c r="A1838" t="s">
        <v>75</v>
      </c>
      <c r="B1838">
        <v>2011</v>
      </c>
      <c r="C1838" t="s">
        <v>39</v>
      </c>
      <c r="D1838" t="s">
        <v>55</v>
      </c>
      <c r="E1838" t="s">
        <v>14</v>
      </c>
      <c r="F1838" t="s">
        <v>7</v>
      </c>
      <c r="G1838">
        <v>1254</v>
      </c>
    </row>
    <row r="1839" spans="1:7" x14ac:dyDescent="0.4">
      <c r="A1839" t="s">
        <v>75</v>
      </c>
      <c r="B1839">
        <v>2011</v>
      </c>
      <c r="C1839" t="s">
        <v>39</v>
      </c>
      <c r="D1839" t="s">
        <v>55</v>
      </c>
      <c r="E1839" t="s">
        <v>15</v>
      </c>
      <c r="F1839" t="s">
        <v>7</v>
      </c>
      <c r="G1839">
        <v>886</v>
      </c>
    </row>
    <row r="1840" spans="1:7" x14ac:dyDescent="0.4">
      <c r="A1840" t="s">
        <v>75</v>
      </c>
      <c r="B1840">
        <v>2011</v>
      </c>
      <c r="C1840" t="s">
        <v>39</v>
      </c>
      <c r="D1840" t="s">
        <v>55</v>
      </c>
      <c r="E1840" t="s">
        <v>16</v>
      </c>
      <c r="F1840" t="s">
        <v>7</v>
      </c>
      <c r="G1840">
        <v>339</v>
      </c>
    </row>
    <row r="1841" spans="1:7" x14ac:dyDescent="0.4">
      <c r="A1841" t="s">
        <v>75</v>
      </c>
      <c r="B1841">
        <v>2011</v>
      </c>
      <c r="C1841" t="s">
        <v>39</v>
      </c>
      <c r="D1841" t="s">
        <v>55</v>
      </c>
      <c r="E1841" t="s">
        <v>17</v>
      </c>
      <c r="F1841" t="s">
        <v>7</v>
      </c>
      <c r="G1841">
        <v>1282</v>
      </c>
    </row>
    <row r="1842" spans="1:7" x14ac:dyDescent="0.4">
      <c r="A1842" t="s">
        <v>75</v>
      </c>
      <c r="B1842">
        <v>2011</v>
      </c>
      <c r="C1842" t="s">
        <v>39</v>
      </c>
      <c r="D1842" t="s">
        <v>55</v>
      </c>
      <c r="E1842" t="s">
        <v>18</v>
      </c>
      <c r="F1842" t="s">
        <v>7</v>
      </c>
      <c r="G1842">
        <v>1945</v>
      </c>
    </row>
    <row r="1843" spans="1:7" x14ac:dyDescent="0.4">
      <c r="A1843" t="s">
        <v>75</v>
      </c>
      <c r="B1843">
        <v>2011</v>
      </c>
      <c r="C1843" t="s">
        <v>39</v>
      </c>
      <c r="D1843" t="s">
        <v>55</v>
      </c>
      <c r="E1843" t="s">
        <v>19</v>
      </c>
      <c r="F1843" t="s">
        <v>7</v>
      </c>
      <c r="G1843">
        <v>803</v>
      </c>
    </row>
    <row r="1844" spans="1:7" x14ac:dyDescent="0.4">
      <c r="A1844" t="s">
        <v>75</v>
      </c>
      <c r="B1844">
        <v>2011</v>
      </c>
      <c r="C1844" t="s">
        <v>39</v>
      </c>
      <c r="D1844" t="s">
        <v>55</v>
      </c>
      <c r="E1844" t="s">
        <v>20</v>
      </c>
      <c r="F1844" t="s">
        <v>7</v>
      </c>
      <c r="G1844">
        <v>1008</v>
      </c>
    </row>
    <row r="1845" spans="1:7" x14ac:dyDescent="0.4">
      <c r="A1845" t="s">
        <v>75</v>
      </c>
      <c r="B1845">
        <v>2011</v>
      </c>
      <c r="C1845" t="s">
        <v>39</v>
      </c>
      <c r="D1845" t="s">
        <v>55</v>
      </c>
      <c r="E1845" t="s">
        <v>21</v>
      </c>
      <c r="F1845" t="s">
        <v>7</v>
      </c>
      <c r="G1845">
        <v>2087</v>
      </c>
    </row>
    <row r="1846" spans="1:7" x14ac:dyDescent="0.4">
      <c r="A1846" t="s">
        <v>75</v>
      </c>
      <c r="B1846">
        <v>2011</v>
      </c>
      <c r="C1846" t="s">
        <v>39</v>
      </c>
      <c r="D1846" t="s">
        <v>55</v>
      </c>
      <c r="E1846" t="s">
        <v>22</v>
      </c>
      <c r="F1846" t="s">
        <v>7</v>
      </c>
      <c r="G1846">
        <v>1556</v>
      </c>
    </row>
    <row r="1847" spans="1:7" x14ac:dyDescent="0.4">
      <c r="A1847" t="s">
        <v>75</v>
      </c>
      <c r="B1847">
        <v>2011</v>
      </c>
      <c r="C1847" t="s">
        <v>39</v>
      </c>
      <c r="D1847" t="s">
        <v>55</v>
      </c>
      <c r="E1847" t="s">
        <v>23</v>
      </c>
      <c r="F1847" t="s">
        <v>7</v>
      </c>
      <c r="G1847">
        <v>1593</v>
      </c>
    </row>
    <row r="1848" spans="1:7" x14ac:dyDescent="0.4">
      <c r="A1848" t="s">
        <v>75</v>
      </c>
      <c r="B1848">
        <v>2011</v>
      </c>
      <c r="C1848" t="s">
        <v>39</v>
      </c>
      <c r="D1848" t="s">
        <v>55</v>
      </c>
      <c r="E1848" t="s">
        <v>24</v>
      </c>
      <c r="F1848" t="s">
        <v>7</v>
      </c>
      <c r="G1848">
        <v>6545</v>
      </c>
    </row>
    <row r="1849" spans="1:7" x14ac:dyDescent="0.4">
      <c r="A1849" t="s">
        <v>75</v>
      </c>
      <c r="B1849">
        <v>2011</v>
      </c>
      <c r="C1849" t="s">
        <v>39</v>
      </c>
      <c r="D1849" t="s">
        <v>55</v>
      </c>
      <c r="E1849" t="s">
        <v>25</v>
      </c>
      <c r="F1849" t="s">
        <v>7</v>
      </c>
      <c r="G1849">
        <v>3013</v>
      </c>
    </row>
    <row r="1850" spans="1:7" x14ac:dyDescent="0.4">
      <c r="A1850" t="s">
        <v>75</v>
      </c>
      <c r="B1850">
        <v>2011</v>
      </c>
      <c r="C1850" t="s">
        <v>39</v>
      </c>
      <c r="D1850" t="s">
        <v>55</v>
      </c>
      <c r="E1850" t="s">
        <v>26</v>
      </c>
      <c r="F1850" t="s">
        <v>7</v>
      </c>
      <c r="G1850">
        <v>2158</v>
      </c>
    </row>
    <row r="1851" spans="1:7" x14ac:dyDescent="0.4">
      <c r="A1851" t="s">
        <v>75</v>
      </c>
      <c r="B1851">
        <v>2011</v>
      </c>
      <c r="C1851" t="s">
        <v>39</v>
      </c>
      <c r="D1851" t="s">
        <v>55</v>
      </c>
      <c r="E1851" t="s">
        <v>27</v>
      </c>
      <c r="F1851" t="s">
        <v>7</v>
      </c>
      <c r="G1851">
        <v>1728</v>
      </c>
    </row>
    <row r="1852" spans="1:7" x14ac:dyDescent="0.4">
      <c r="A1852" t="s">
        <v>75</v>
      </c>
      <c r="B1852">
        <v>2011</v>
      </c>
      <c r="C1852" t="s">
        <v>39</v>
      </c>
      <c r="D1852" t="s">
        <v>55</v>
      </c>
      <c r="E1852" t="s">
        <v>28</v>
      </c>
      <c r="F1852" t="s">
        <v>7</v>
      </c>
      <c r="G1852">
        <v>1426</v>
      </c>
    </row>
    <row r="1853" spans="1:7" x14ac:dyDescent="0.4">
      <c r="A1853" t="s">
        <v>75</v>
      </c>
      <c r="B1853">
        <v>2011</v>
      </c>
      <c r="C1853" t="s">
        <v>39</v>
      </c>
      <c r="D1853" t="s">
        <v>55</v>
      </c>
      <c r="E1853" t="s">
        <v>29</v>
      </c>
      <c r="F1853" t="s">
        <v>7</v>
      </c>
      <c r="G1853">
        <v>1566</v>
      </c>
    </row>
    <row r="1854" spans="1:7" x14ac:dyDescent="0.4">
      <c r="A1854" t="s">
        <v>75</v>
      </c>
      <c r="B1854">
        <v>2011</v>
      </c>
      <c r="C1854" t="s">
        <v>39</v>
      </c>
      <c r="D1854" t="s">
        <v>55</v>
      </c>
      <c r="E1854" t="s">
        <v>30</v>
      </c>
      <c r="F1854" t="s">
        <v>7</v>
      </c>
      <c r="G1854">
        <v>1951</v>
      </c>
    </row>
    <row r="1855" spans="1:7" x14ac:dyDescent="0.4">
      <c r="A1855" t="s">
        <v>75</v>
      </c>
      <c r="B1855">
        <v>2011</v>
      </c>
      <c r="C1855" t="s">
        <v>39</v>
      </c>
      <c r="D1855" t="s">
        <v>55</v>
      </c>
      <c r="E1855" t="s">
        <v>31</v>
      </c>
      <c r="F1855" t="s">
        <v>7</v>
      </c>
      <c r="G1855">
        <v>432</v>
      </c>
    </row>
    <row r="1856" spans="1:7" x14ac:dyDescent="0.4">
      <c r="A1856" t="s">
        <v>75</v>
      </c>
      <c r="B1856">
        <v>2011</v>
      </c>
      <c r="C1856" t="s">
        <v>39</v>
      </c>
      <c r="D1856" t="s">
        <v>55</v>
      </c>
      <c r="E1856" t="s">
        <v>32</v>
      </c>
      <c r="F1856" t="s">
        <v>7</v>
      </c>
      <c r="G1856">
        <v>2041</v>
      </c>
    </row>
    <row r="1857" spans="1:7" x14ac:dyDescent="0.4">
      <c r="A1857" t="s">
        <v>75</v>
      </c>
      <c r="B1857">
        <v>2011</v>
      </c>
      <c r="C1857" t="s">
        <v>39</v>
      </c>
      <c r="D1857" t="s">
        <v>55</v>
      </c>
      <c r="E1857" t="s">
        <v>33</v>
      </c>
      <c r="F1857" t="s">
        <v>7</v>
      </c>
      <c r="G1857">
        <v>667</v>
      </c>
    </row>
    <row r="1858" spans="1:7" x14ac:dyDescent="0.4">
      <c r="A1858" t="s">
        <v>75</v>
      </c>
      <c r="B1858">
        <v>2011</v>
      </c>
      <c r="C1858" t="s">
        <v>39</v>
      </c>
      <c r="D1858" t="s">
        <v>55</v>
      </c>
      <c r="E1858" t="s">
        <v>34</v>
      </c>
      <c r="F1858" t="s">
        <v>7</v>
      </c>
      <c r="G1858">
        <v>874</v>
      </c>
    </row>
    <row r="1859" spans="1:7" x14ac:dyDescent="0.4">
      <c r="A1859" t="s">
        <v>75</v>
      </c>
      <c r="B1859">
        <v>2011</v>
      </c>
      <c r="C1859" t="s">
        <v>39</v>
      </c>
      <c r="D1859" t="s">
        <v>55</v>
      </c>
      <c r="E1859" t="s">
        <v>35</v>
      </c>
      <c r="F1859" t="s">
        <v>7</v>
      </c>
      <c r="G1859">
        <v>858</v>
      </c>
    </row>
    <row r="1860" spans="1:7" x14ac:dyDescent="0.4">
      <c r="A1860" t="s">
        <v>75</v>
      </c>
      <c r="B1860">
        <v>2011</v>
      </c>
      <c r="C1860" t="s">
        <v>39</v>
      </c>
      <c r="D1860" t="s">
        <v>55</v>
      </c>
      <c r="E1860" t="s">
        <v>36</v>
      </c>
      <c r="F1860" t="s">
        <v>7</v>
      </c>
      <c r="G1860">
        <v>2320</v>
      </c>
    </row>
    <row r="1861" spans="1:7" x14ac:dyDescent="0.4">
      <c r="A1861" t="s">
        <v>75</v>
      </c>
      <c r="B1861">
        <v>2011</v>
      </c>
      <c r="C1861" t="s">
        <v>39</v>
      </c>
      <c r="D1861" t="s">
        <v>55</v>
      </c>
      <c r="E1861" t="s">
        <v>37</v>
      </c>
      <c r="F1861" t="s">
        <v>7</v>
      </c>
      <c r="G1861">
        <v>650</v>
      </c>
    </row>
    <row r="1862" spans="1:7" x14ac:dyDescent="0.4">
      <c r="A1862" t="s">
        <v>75</v>
      </c>
      <c r="B1862">
        <v>2011</v>
      </c>
      <c r="C1862" t="s">
        <v>39</v>
      </c>
      <c r="D1862" t="s">
        <v>56</v>
      </c>
      <c r="E1862" t="s">
        <v>6</v>
      </c>
      <c r="F1862" t="s">
        <v>7</v>
      </c>
      <c r="G1862">
        <v>22771</v>
      </c>
    </row>
    <row r="1863" spans="1:7" x14ac:dyDescent="0.4">
      <c r="A1863" t="s">
        <v>75</v>
      </c>
      <c r="B1863">
        <v>2011</v>
      </c>
      <c r="C1863" t="s">
        <v>39</v>
      </c>
      <c r="D1863" t="s">
        <v>56</v>
      </c>
      <c r="E1863" t="s">
        <v>8</v>
      </c>
      <c r="F1863" t="s">
        <v>7</v>
      </c>
      <c r="G1863">
        <v>103</v>
      </c>
    </row>
    <row r="1864" spans="1:7" x14ac:dyDescent="0.4">
      <c r="A1864" t="s">
        <v>75</v>
      </c>
      <c r="B1864">
        <v>2011</v>
      </c>
      <c r="C1864" t="s">
        <v>39</v>
      </c>
      <c r="D1864" t="s">
        <v>56</v>
      </c>
      <c r="E1864" t="s">
        <v>9</v>
      </c>
      <c r="F1864" t="s">
        <v>7</v>
      </c>
      <c r="G1864">
        <v>5661</v>
      </c>
    </row>
    <row r="1865" spans="1:7" x14ac:dyDescent="0.4">
      <c r="A1865" t="s">
        <v>75</v>
      </c>
      <c r="B1865">
        <v>2011</v>
      </c>
      <c r="C1865" t="s">
        <v>39</v>
      </c>
      <c r="D1865" t="s">
        <v>56</v>
      </c>
      <c r="E1865" t="s">
        <v>10</v>
      </c>
      <c r="F1865" t="s">
        <v>7</v>
      </c>
      <c r="G1865">
        <v>2344</v>
      </c>
    </row>
    <row r="1866" spans="1:7" x14ac:dyDescent="0.4">
      <c r="A1866" t="s">
        <v>75</v>
      </c>
      <c r="B1866">
        <v>2011</v>
      </c>
      <c r="C1866" t="s">
        <v>39</v>
      </c>
      <c r="D1866" t="s">
        <v>56</v>
      </c>
      <c r="E1866" t="s">
        <v>11</v>
      </c>
      <c r="F1866" t="s">
        <v>7</v>
      </c>
      <c r="G1866">
        <v>2135</v>
      </c>
    </row>
    <row r="1867" spans="1:7" x14ac:dyDescent="0.4">
      <c r="A1867" t="s">
        <v>75</v>
      </c>
      <c r="B1867">
        <v>2011</v>
      </c>
      <c r="C1867" t="s">
        <v>39</v>
      </c>
      <c r="D1867" t="s">
        <v>56</v>
      </c>
      <c r="E1867" t="s">
        <v>12</v>
      </c>
      <c r="F1867" t="s">
        <v>7</v>
      </c>
      <c r="G1867">
        <v>1591</v>
      </c>
    </row>
    <row r="1868" spans="1:7" x14ac:dyDescent="0.4">
      <c r="A1868" t="s">
        <v>75</v>
      </c>
      <c r="B1868">
        <v>2011</v>
      </c>
      <c r="C1868" t="s">
        <v>39</v>
      </c>
      <c r="D1868" t="s">
        <v>56</v>
      </c>
      <c r="E1868" t="s">
        <v>13</v>
      </c>
      <c r="F1868" t="s">
        <v>7</v>
      </c>
      <c r="G1868">
        <v>980</v>
      </c>
    </row>
    <row r="1869" spans="1:7" x14ac:dyDescent="0.4">
      <c r="A1869" t="s">
        <v>75</v>
      </c>
      <c r="B1869">
        <v>2011</v>
      </c>
      <c r="C1869" t="s">
        <v>39</v>
      </c>
      <c r="D1869" t="s">
        <v>56</v>
      </c>
      <c r="E1869" t="s">
        <v>14</v>
      </c>
      <c r="F1869" t="s">
        <v>7</v>
      </c>
      <c r="G1869">
        <v>212</v>
      </c>
    </row>
    <row r="1870" spans="1:7" x14ac:dyDescent="0.4">
      <c r="A1870" t="s">
        <v>75</v>
      </c>
      <c r="B1870">
        <v>2011</v>
      </c>
      <c r="C1870" t="s">
        <v>39</v>
      </c>
      <c r="D1870" t="s">
        <v>56</v>
      </c>
      <c r="E1870" t="s">
        <v>15</v>
      </c>
      <c r="F1870" t="s">
        <v>7</v>
      </c>
      <c r="G1870">
        <v>172</v>
      </c>
    </row>
    <row r="1871" spans="1:7" x14ac:dyDescent="0.4">
      <c r="A1871" t="s">
        <v>75</v>
      </c>
      <c r="B1871">
        <v>2011</v>
      </c>
      <c r="C1871" t="s">
        <v>39</v>
      </c>
      <c r="D1871" t="s">
        <v>56</v>
      </c>
      <c r="E1871" t="s">
        <v>16</v>
      </c>
      <c r="F1871" t="s">
        <v>7</v>
      </c>
      <c r="G1871">
        <v>66</v>
      </c>
    </row>
    <row r="1872" spans="1:7" x14ac:dyDescent="0.4">
      <c r="A1872" t="s">
        <v>75</v>
      </c>
      <c r="B1872">
        <v>2011</v>
      </c>
      <c r="C1872" t="s">
        <v>39</v>
      </c>
      <c r="D1872" t="s">
        <v>56</v>
      </c>
      <c r="E1872" t="s">
        <v>17</v>
      </c>
      <c r="F1872" t="s">
        <v>7</v>
      </c>
      <c r="G1872">
        <v>332</v>
      </c>
    </row>
    <row r="1873" spans="1:7" x14ac:dyDescent="0.4">
      <c r="A1873" t="s">
        <v>75</v>
      </c>
      <c r="B1873">
        <v>2011</v>
      </c>
      <c r="C1873" t="s">
        <v>39</v>
      </c>
      <c r="D1873" t="s">
        <v>56</v>
      </c>
      <c r="E1873" t="s">
        <v>18</v>
      </c>
      <c r="F1873" t="s">
        <v>7</v>
      </c>
      <c r="G1873">
        <v>792</v>
      </c>
    </row>
    <row r="1874" spans="1:7" x14ac:dyDescent="0.4">
      <c r="A1874" t="s">
        <v>75</v>
      </c>
      <c r="B1874">
        <v>2011</v>
      </c>
      <c r="C1874" t="s">
        <v>39</v>
      </c>
      <c r="D1874" t="s">
        <v>56</v>
      </c>
      <c r="E1874" t="s">
        <v>19</v>
      </c>
      <c r="F1874" t="s">
        <v>7</v>
      </c>
      <c r="G1874">
        <v>136</v>
      </c>
    </row>
    <row r="1875" spans="1:7" x14ac:dyDescent="0.4">
      <c r="A1875" t="s">
        <v>75</v>
      </c>
      <c r="B1875">
        <v>2011</v>
      </c>
      <c r="C1875" t="s">
        <v>39</v>
      </c>
      <c r="D1875" t="s">
        <v>56</v>
      </c>
      <c r="E1875" t="s">
        <v>20</v>
      </c>
      <c r="F1875" t="s">
        <v>7</v>
      </c>
      <c r="G1875">
        <v>244</v>
      </c>
    </row>
    <row r="1876" spans="1:7" x14ac:dyDescent="0.4">
      <c r="A1876" t="s">
        <v>75</v>
      </c>
      <c r="B1876">
        <v>2011</v>
      </c>
      <c r="C1876" t="s">
        <v>39</v>
      </c>
      <c r="D1876" t="s">
        <v>56</v>
      </c>
      <c r="E1876" t="s">
        <v>21</v>
      </c>
      <c r="F1876" t="s">
        <v>7</v>
      </c>
      <c r="G1876">
        <v>263</v>
      </c>
    </row>
    <row r="1877" spans="1:7" x14ac:dyDescent="0.4">
      <c r="A1877" t="s">
        <v>75</v>
      </c>
      <c r="B1877">
        <v>2011</v>
      </c>
      <c r="C1877" t="s">
        <v>39</v>
      </c>
      <c r="D1877" t="s">
        <v>56</v>
      </c>
      <c r="E1877" t="s">
        <v>22</v>
      </c>
      <c r="F1877" t="s">
        <v>7</v>
      </c>
      <c r="G1877">
        <v>786</v>
      </c>
    </row>
    <row r="1878" spans="1:7" x14ac:dyDescent="0.4">
      <c r="A1878" t="s">
        <v>75</v>
      </c>
      <c r="B1878">
        <v>2011</v>
      </c>
      <c r="C1878" t="s">
        <v>39</v>
      </c>
      <c r="D1878" t="s">
        <v>56</v>
      </c>
      <c r="E1878" t="s">
        <v>23</v>
      </c>
      <c r="F1878" t="s">
        <v>7</v>
      </c>
      <c r="G1878">
        <v>448</v>
      </c>
    </row>
    <row r="1879" spans="1:7" x14ac:dyDescent="0.4">
      <c r="A1879" t="s">
        <v>75</v>
      </c>
      <c r="B1879">
        <v>2011</v>
      </c>
      <c r="C1879" t="s">
        <v>39</v>
      </c>
      <c r="D1879" t="s">
        <v>56</v>
      </c>
      <c r="E1879" t="s">
        <v>24</v>
      </c>
      <c r="F1879" t="s">
        <v>7</v>
      </c>
      <c r="G1879">
        <v>2114</v>
      </c>
    </row>
    <row r="1880" spans="1:7" x14ac:dyDescent="0.4">
      <c r="A1880" t="s">
        <v>75</v>
      </c>
      <c r="B1880">
        <v>2011</v>
      </c>
      <c r="C1880" t="s">
        <v>39</v>
      </c>
      <c r="D1880" t="s">
        <v>56</v>
      </c>
      <c r="E1880" t="s">
        <v>25</v>
      </c>
      <c r="F1880" t="s">
        <v>7</v>
      </c>
      <c r="G1880">
        <v>330</v>
      </c>
    </row>
    <row r="1881" spans="1:7" x14ac:dyDescent="0.4">
      <c r="A1881" t="s">
        <v>75</v>
      </c>
      <c r="B1881">
        <v>2011</v>
      </c>
      <c r="C1881" t="s">
        <v>39</v>
      </c>
      <c r="D1881" t="s">
        <v>56</v>
      </c>
      <c r="E1881" t="s">
        <v>26</v>
      </c>
      <c r="F1881" t="s">
        <v>7</v>
      </c>
      <c r="G1881">
        <v>730</v>
      </c>
    </row>
    <row r="1882" spans="1:7" x14ac:dyDescent="0.4">
      <c r="A1882" t="s">
        <v>75</v>
      </c>
      <c r="B1882">
        <v>2011</v>
      </c>
      <c r="C1882" t="s">
        <v>39</v>
      </c>
      <c r="D1882" t="s">
        <v>56</v>
      </c>
      <c r="E1882" t="s">
        <v>27</v>
      </c>
      <c r="F1882" t="s">
        <v>7</v>
      </c>
      <c r="G1882">
        <v>317</v>
      </c>
    </row>
    <row r="1883" spans="1:7" x14ac:dyDescent="0.4">
      <c r="A1883" t="s">
        <v>75</v>
      </c>
      <c r="B1883">
        <v>2011</v>
      </c>
      <c r="C1883" t="s">
        <v>39</v>
      </c>
      <c r="D1883" t="s">
        <v>56</v>
      </c>
      <c r="E1883" t="s">
        <v>28</v>
      </c>
      <c r="F1883" t="s">
        <v>7</v>
      </c>
      <c r="G1883">
        <v>487</v>
      </c>
    </row>
    <row r="1884" spans="1:7" x14ac:dyDescent="0.4">
      <c r="A1884" t="s">
        <v>75</v>
      </c>
      <c r="B1884">
        <v>2011</v>
      </c>
      <c r="C1884" t="s">
        <v>39</v>
      </c>
      <c r="D1884" t="s">
        <v>56</v>
      </c>
      <c r="E1884" t="s">
        <v>29</v>
      </c>
      <c r="F1884" t="s">
        <v>7</v>
      </c>
      <c r="G1884">
        <v>526</v>
      </c>
    </row>
    <row r="1885" spans="1:7" x14ac:dyDescent="0.4">
      <c r="A1885" t="s">
        <v>75</v>
      </c>
      <c r="B1885">
        <v>2011</v>
      </c>
      <c r="C1885" t="s">
        <v>39</v>
      </c>
      <c r="D1885" t="s">
        <v>56</v>
      </c>
      <c r="E1885" t="s">
        <v>30</v>
      </c>
      <c r="F1885" t="s">
        <v>7</v>
      </c>
      <c r="G1885">
        <v>718</v>
      </c>
    </row>
    <row r="1886" spans="1:7" x14ac:dyDescent="0.4">
      <c r="A1886" t="s">
        <v>75</v>
      </c>
      <c r="B1886">
        <v>2011</v>
      </c>
      <c r="C1886" t="s">
        <v>39</v>
      </c>
      <c r="D1886" t="s">
        <v>56</v>
      </c>
      <c r="E1886" t="s">
        <v>31</v>
      </c>
      <c r="F1886" t="s">
        <v>7</v>
      </c>
      <c r="G1886">
        <v>62</v>
      </c>
    </row>
    <row r="1887" spans="1:7" x14ac:dyDescent="0.4">
      <c r="A1887" t="s">
        <v>75</v>
      </c>
      <c r="B1887">
        <v>2011</v>
      </c>
      <c r="C1887" t="s">
        <v>39</v>
      </c>
      <c r="D1887" t="s">
        <v>56</v>
      </c>
      <c r="E1887" t="s">
        <v>32</v>
      </c>
      <c r="F1887" t="s">
        <v>7</v>
      </c>
      <c r="G1887">
        <v>262</v>
      </c>
    </row>
    <row r="1888" spans="1:7" x14ac:dyDescent="0.4">
      <c r="A1888" t="s">
        <v>75</v>
      </c>
      <c r="B1888">
        <v>2011</v>
      </c>
      <c r="C1888" t="s">
        <v>39</v>
      </c>
      <c r="D1888" t="s">
        <v>56</v>
      </c>
      <c r="E1888" t="s">
        <v>33</v>
      </c>
      <c r="F1888" t="s">
        <v>7</v>
      </c>
      <c r="G1888">
        <v>147</v>
      </c>
    </row>
    <row r="1889" spans="1:7" x14ac:dyDescent="0.4">
      <c r="A1889" t="s">
        <v>75</v>
      </c>
      <c r="B1889">
        <v>2011</v>
      </c>
      <c r="C1889" t="s">
        <v>39</v>
      </c>
      <c r="D1889" t="s">
        <v>56</v>
      </c>
      <c r="E1889" t="s">
        <v>34</v>
      </c>
      <c r="F1889" t="s">
        <v>7</v>
      </c>
      <c r="G1889">
        <v>138</v>
      </c>
    </row>
    <row r="1890" spans="1:7" x14ac:dyDescent="0.4">
      <c r="A1890" t="s">
        <v>75</v>
      </c>
      <c r="B1890">
        <v>2011</v>
      </c>
      <c r="C1890" t="s">
        <v>39</v>
      </c>
      <c r="D1890" t="s">
        <v>56</v>
      </c>
      <c r="E1890" t="s">
        <v>35</v>
      </c>
      <c r="F1890" t="s">
        <v>7</v>
      </c>
      <c r="G1890">
        <v>115</v>
      </c>
    </row>
    <row r="1891" spans="1:7" x14ac:dyDescent="0.4">
      <c r="A1891" t="s">
        <v>75</v>
      </c>
      <c r="B1891">
        <v>2011</v>
      </c>
      <c r="C1891" t="s">
        <v>39</v>
      </c>
      <c r="D1891" t="s">
        <v>56</v>
      </c>
      <c r="E1891" t="s">
        <v>36</v>
      </c>
      <c r="F1891" t="s">
        <v>7</v>
      </c>
      <c r="G1891">
        <v>483</v>
      </c>
    </row>
    <row r="1892" spans="1:7" x14ac:dyDescent="0.4">
      <c r="A1892" t="s">
        <v>75</v>
      </c>
      <c r="B1892">
        <v>2011</v>
      </c>
      <c r="C1892" t="s">
        <v>39</v>
      </c>
      <c r="D1892" t="s">
        <v>56</v>
      </c>
      <c r="E1892" t="s">
        <v>37</v>
      </c>
      <c r="F1892" t="s">
        <v>7</v>
      </c>
      <c r="G1892">
        <v>77</v>
      </c>
    </row>
    <row r="1893" spans="1:7" x14ac:dyDescent="0.4">
      <c r="A1893" t="s">
        <v>75</v>
      </c>
      <c r="B1893">
        <v>2011</v>
      </c>
      <c r="C1893" t="s">
        <v>39</v>
      </c>
      <c r="D1893" t="s">
        <v>57</v>
      </c>
      <c r="E1893" t="s">
        <v>6</v>
      </c>
      <c r="F1893" t="s">
        <v>7</v>
      </c>
      <c r="G1893">
        <v>51842</v>
      </c>
    </row>
    <row r="1894" spans="1:7" x14ac:dyDescent="0.4">
      <c r="A1894" t="s">
        <v>75</v>
      </c>
      <c r="B1894">
        <v>2011</v>
      </c>
      <c r="C1894" t="s">
        <v>39</v>
      </c>
      <c r="D1894" t="s">
        <v>57</v>
      </c>
      <c r="E1894" t="s">
        <v>8</v>
      </c>
      <c r="F1894" t="s">
        <v>7</v>
      </c>
      <c r="G1894">
        <v>394</v>
      </c>
    </row>
    <row r="1895" spans="1:7" x14ac:dyDescent="0.4">
      <c r="A1895" t="s">
        <v>75</v>
      </c>
      <c r="B1895">
        <v>2011</v>
      </c>
      <c r="C1895" t="s">
        <v>39</v>
      </c>
      <c r="D1895" t="s">
        <v>57</v>
      </c>
      <c r="E1895" t="s">
        <v>9</v>
      </c>
      <c r="F1895" t="s">
        <v>7</v>
      </c>
      <c r="G1895">
        <v>10074</v>
      </c>
    </row>
    <row r="1896" spans="1:7" x14ac:dyDescent="0.4">
      <c r="A1896" t="s">
        <v>75</v>
      </c>
      <c r="B1896">
        <v>2011</v>
      </c>
      <c r="C1896" t="s">
        <v>39</v>
      </c>
      <c r="D1896" t="s">
        <v>57</v>
      </c>
      <c r="E1896" t="s">
        <v>10</v>
      </c>
      <c r="F1896" t="s">
        <v>7</v>
      </c>
      <c r="G1896">
        <v>4956</v>
      </c>
    </row>
    <row r="1897" spans="1:7" x14ac:dyDescent="0.4">
      <c r="A1897" t="s">
        <v>75</v>
      </c>
      <c r="B1897">
        <v>2011</v>
      </c>
      <c r="C1897" t="s">
        <v>39</v>
      </c>
      <c r="D1897" t="s">
        <v>57</v>
      </c>
      <c r="E1897" t="s">
        <v>11</v>
      </c>
      <c r="F1897" t="s">
        <v>7</v>
      </c>
      <c r="G1897">
        <v>5296</v>
      </c>
    </row>
    <row r="1898" spans="1:7" x14ac:dyDescent="0.4">
      <c r="A1898" t="s">
        <v>75</v>
      </c>
      <c r="B1898">
        <v>2011</v>
      </c>
      <c r="C1898" t="s">
        <v>39</v>
      </c>
      <c r="D1898" t="s">
        <v>57</v>
      </c>
      <c r="E1898" t="s">
        <v>12</v>
      </c>
      <c r="F1898" t="s">
        <v>7</v>
      </c>
      <c r="G1898">
        <v>4191</v>
      </c>
    </row>
    <row r="1899" spans="1:7" x14ac:dyDescent="0.4">
      <c r="A1899" t="s">
        <v>75</v>
      </c>
      <c r="B1899">
        <v>2011</v>
      </c>
      <c r="C1899" t="s">
        <v>39</v>
      </c>
      <c r="D1899" t="s">
        <v>57</v>
      </c>
      <c r="E1899" t="s">
        <v>13</v>
      </c>
      <c r="F1899" t="s">
        <v>7</v>
      </c>
      <c r="G1899">
        <v>2724</v>
      </c>
    </row>
    <row r="1900" spans="1:7" x14ac:dyDescent="0.4">
      <c r="A1900" t="s">
        <v>75</v>
      </c>
      <c r="B1900">
        <v>2011</v>
      </c>
      <c r="C1900" t="s">
        <v>39</v>
      </c>
      <c r="D1900" t="s">
        <v>57</v>
      </c>
      <c r="E1900" t="s">
        <v>14</v>
      </c>
      <c r="F1900" t="s">
        <v>7</v>
      </c>
      <c r="G1900">
        <v>1127</v>
      </c>
    </row>
    <row r="1901" spans="1:7" x14ac:dyDescent="0.4">
      <c r="A1901" t="s">
        <v>75</v>
      </c>
      <c r="B1901">
        <v>2011</v>
      </c>
      <c r="C1901" t="s">
        <v>39</v>
      </c>
      <c r="D1901" t="s">
        <v>57</v>
      </c>
      <c r="E1901" t="s">
        <v>15</v>
      </c>
      <c r="F1901" t="s">
        <v>7</v>
      </c>
      <c r="G1901">
        <v>649</v>
      </c>
    </row>
    <row r="1902" spans="1:7" x14ac:dyDescent="0.4">
      <c r="A1902" t="s">
        <v>75</v>
      </c>
      <c r="B1902">
        <v>2011</v>
      </c>
      <c r="C1902" t="s">
        <v>39</v>
      </c>
      <c r="D1902" t="s">
        <v>57</v>
      </c>
      <c r="E1902" t="s">
        <v>16</v>
      </c>
      <c r="F1902" t="s">
        <v>7</v>
      </c>
      <c r="G1902">
        <v>222</v>
      </c>
    </row>
    <row r="1903" spans="1:7" x14ac:dyDescent="0.4">
      <c r="A1903" t="s">
        <v>75</v>
      </c>
      <c r="B1903">
        <v>2011</v>
      </c>
      <c r="C1903" t="s">
        <v>39</v>
      </c>
      <c r="D1903" t="s">
        <v>57</v>
      </c>
      <c r="E1903" t="s">
        <v>17</v>
      </c>
      <c r="F1903" t="s">
        <v>7</v>
      </c>
      <c r="G1903">
        <v>1078</v>
      </c>
    </row>
    <row r="1904" spans="1:7" x14ac:dyDescent="0.4">
      <c r="A1904" t="s">
        <v>75</v>
      </c>
      <c r="B1904">
        <v>2011</v>
      </c>
      <c r="C1904" t="s">
        <v>39</v>
      </c>
      <c r="D1904" t="s">
        <v>57</v>
      </c>
      <c r="E1904" t="s">
        <v>18</v>
      </c>
      <c r="F1904" t="s">
        <v>7</v>
      </c>
      <c r="G1904">
        <v>2361</v>
      </c>
    </row>
    <row r="1905" spans="1:7" x14ac:dyDescent="0.4">
      <c r="A1905" t="s">
        <v>75</v>
      </c>
      <c r="B1905">
        <v>2011</v>
      </c>
      <c r="C1905" t="s">
        <v>39</v>
      </c>
      <c r="D1905" t="s">
        <v>57</v>
      </c>
      <c r="E1905" t="s">
        <v>19</v>
      </c>
      <c r="F1905" t="s">
        <v>7</v>
      </c>
      <c r="G1905">
        <v>498</v>
      </c>
    </row>
    <row r="1906" spans="1:7" x14ac:dyDescent="0.4">
      <c r="A1906" t="s">
        <v>75</v>
      </c>
      <c r="B1906">
        <v>2011</v>
      </c>
      <c r="C1906" t="s">
        <v>39</v>
      </c>
      <c r="D1906" t="s">
        <v>57</v>
      </c>
      <c r="E1906" t="s">
        <v>20</v>
      </c>
      <c r="F1906" t="s">
        <v>7</v>
      </c>
      <c r="G1906">
        <v>641</v>
      </c>
    </row>
    <row r="1907" spans="1:7" x14ac:dyDescent="0.4">
      <c r="A1907" t="s">
        <v>75</v>
      </c>
      <c r="B1907">
        <v>2011</v>
      </c>
      <c r="C1907" t="s">
        <v>39</v>
      </c>
      <c r="D1907" t="s">
        <v>57</v>
      </c>
      <c r="E1907" t="s">
        <v>21</v>
      </c>
      <c r="F1907" t="s">
        <v>7</v>
      </c>
      <c r="G1907">
        <v>1227</v>
      </c>
    </row>
    <row r="1908" spans="1:7" x14ac:dyDescent="0.4">
      <c r="A1908" t="s">
        <v>75</v>
      </c>
      <c r="B1908">
        <v>2011</v>
      </c>
      <c r="C1908" t="s">
        <v>39</v>
      </c>
      <c r="D1908" t="s">
        <v>57</v>
      </c>
      <c r="E1908" t="s">
        <v>22</v>
      </c>
      <c r="F1908" t="s">
        <v>7</v>
      </c>
      <c r="G1908">
        <v>1834</v>
      </c>
    </row>
    <row r="1909" spans="1:7" x14ac:dyDescent="0.4">
      <c r="A1909" t="s">
        <v>75</v>
      </c>
      <c r="B1909">
        <v>2011</v>
      </c>
      <c r="C1909" t="s">
        <v>39</v>
      </c>
      <c r="D1909" t="s">
        <v>57</v>
      </c>
      <c r="E1909" t="s">
        <v>23</v>
      </c>
      <c r="F1909" t="s">
        <v>7</v>
      </c>
      <c r="G1909">
        <v>1036</v>
      </c>
    </row>
    <row r="1910" spans="1:7" x14ac:dyDescent="0.4">
      <c r="A1910" t="s">
        <v>75</v>
      </c>
      <c r="B1910">
        <v>2011</v>
      </c>
      <c r="C1910" t="s">
        <v>39</v>
      </c>
      <c r="D1910" t="s">
        <v>57</v>
      </c>
      <c r="E1910" t="s">
        <v>24</v>
      </c>
      <c r="F1910" t="s">
        <v>7</v>
      </c>
      <c r="G1910">
        <v>3841</v>
      </c>
    </row>
    <row r="1911" spans="1:7" x14ac:dyDescent="0.4">
      <c r="A1911" t="s">
        <v>75</v>
      </c>
      <c r="B1911">
        <v>2011</v>
      </c>
      <c r="C1911" t="s">
        <v>39</v>
      </c>
      <c r="D1911" t="s">
        <v>57</v>
      </c>
      <c r="E1911" t="s">
        <v>25</v>
      </c>
      <c r="F1911" t="s">
        <v>7</v>
      </c>
      <c r="G1911">
        <v>1117</v>
      </c>
    </row>
    <row r="1912" spans="1:7" x14ac:dyDescent="0.4">
      <c r="A1912" t="s">
        <v>75</v>
      </c>
      <c r="B1912">
        <v>2011</v>
      </c>
      <c r="C1912" t="s">
        <v>39</v>
      </c>
      <c r="D1912" t="s">
        <v>57</v>
      </c>
      <c r="E1912" t="s">
        <v>26</v>
      </c>
      <c r="F1912" t="s">
        <v>7</v>
      </c>
      <c r="G1912">
        <v>1232</v>
      </c>
    </row>
    <row r="1913" spans="1:7" x14ac:dyDescent="0.4">
      <c r="A1913" t="s">
        <v>75</v>
      </c>
      <c r="B1913">
        <v>2011</v>
      </c>
      <c r="C1913" t="s">
        <v>39</v>
      </c>
      <c r="D1913" t="s">
        <v>57</v>
      </c>
      <c r="E1913" t="s">
        <v>27</v>
      </c>
      <c r="F1913" t="s">
        <v>7</v>
      </c>
      <c r="G1913">
        <v>994</v>
      </c>
    </row>
    <row r="1914" spans="1:7" x14ac:dyDescent="0.4">
      <c r="A1914" t="s">
        <v>75</v>
      </c>
      <c r="B1914">
        <v>2011</v>
      </c>
      <c r="C1914" t="s">
        <v>39</v>
      </c>
      <c r="D1914" t="s">
        <v>57</v>
      </c>
      <c r="E1914" t="s">
        <v>28</v>
      </c>
      <c r="F1914" t="s">
        <v>7</v>
      </c>
      <c r="G1914">
        <v>731</v>
      </c>
    </row>
    <row r="1915" spans="1:7" x14ac:dyDescent="0.4">
      <c r="A1915" t="s">
        <v>75</v>
      </c>
      <c r="B1915">
        <v>2011</v>
      </c>
      <c r="C1915" t="s">
        <v>39</v>
      </c>
      <c r="D1915" t="s">
        <v>57</v>
      </c>
      <c r="E1915" t="s">
        <v>29</v>
      </c>
      <c r="F1915" t="s">
        <v>7</v>
      </c>
      <c r="G1915">
        <v>676</v>
      </c>
    </row>
    <row r="1916" spans="1:7" x14ac:dyDescent="0.4">
      <c r="A1916" t="s">
        <v>75</v>
      </c>
      <c r="B1916">
        <v>2011</v>
      </c>
      <c r="C1916" t="s">
        <v>39</v>
      </c>
      <c r="D1916" t="s">
        <v>57</v>
      </c>
      <c r="E1916" t="s">
        <v>30</v>
      </c>
      <c r="F1916" t="s">
        <v>7</v>
      </c>
      <c r="G1916">
        <v>1152</v>
      </c>
    </row>
    <row r="1917" spans="1:7" x14ac:dyDescent="0.4">
      <c r="A1917" t="s">
        <v>75</v>
      </c>
      <c r="B1917">
        <v>2011</v>
      </c>
      <c r="C1917" t="s">
        <v>39</v>
      </c>
      <c r="D1917" t="s">
        <v>57</v>
      </c>
      <c r="E1917" t="s">
        <v>31</v>
      </c>
      <c r="F1917" t="s">
        <v>7</v>
      </c>
      <c r="G1917">
        <v>196</v>
      </c>
    </row>
    <row r="1918" spans="1:7" x14ac:dyDescent="0.4">
      <c r="A1918" t="s">
        <v>75</v>
      </c>
      <c r="B1918">
        <v>2011</v>
      </c>
      <c r="C1918" t="s">
        <v>39</v>
      </c>
      <c r="D1918" t="s">
        <v>57</v>
      </c>
      <c r="E1918" t="s">
        <v>32</v>
      </c>
      <c r="F1918" t="s">
        <v>7</v>
      </c>
      <c r="G1918">
        <v>681</v>
      </c>
    </row>
    <row r="1919" spans="1:7" x14ac:dyDescent="0.4">
      <c r="A1919" t="s">
        <v>75</v>
      </c>
      <c r="B1919">
        <v>2011</v>
      </c>
      <c r="C1919" t="s">
        <v>39</v>
      </c>
      <c r="D1919" t="s">
        <v>57</v>
      </c>
      <c r="E1919" t="s">
        <v>33</v>
      </c>
      <c r="F1919" t="s">
        <v>7</v>
      </c>
      <c r="G1919">
        <v>445</v>
      </c>
    </row>
    <row r="1920" spans="1:7" x14ac:dyDescent="0.4">
      <c r="A1920" t="s">
        <v>75</v>
      </c>
      <c r="B1920">
        <v>2011</v>
      </c>
      <c r="C1920" t="s">
        <v>39</v>
      </c>
      <c r="D1920" t="s">
        <v>57</v>
      </c>
      <c r="E1920" t="s">
        <v>34</v>
      </c>
      <c r="F1920" t="s">
        <v>7</v>
      </c>
      <c r="G1920">
        <v>338</v>
      </c>
    </row>
    <row r="1921" spans="1:7" x14ac:dyDescent="0.4">
      <c r="A1921" t="s">
        <v>75</v>
      </c>
      <c r="B1921">
        <v>2011</v>
      </c>
      <c r="C1921" t="s">
        <v>39</v>
      </c>
      <c r="D1921" t="s">
        <v>57</v>
      </c>
      <c r="E1921" t="s">
        <v>35</v>
      </c>
      <c r="F1921" t="s">
        <v>7</v>
      </c>
      <c r="G1921">
        <v>674</v>
      </c>
    </row>
    <row r="1922" spans="1:7" x14ac:dyDescent="0.4">
      <c r="A1922" t="s">
        <v>75</v>
      </c>
      <c r="B1922">
        <v>2011</v>
      </c>
      <c r="C1922" t="s">
        <v>39</v>
      </c>
      <c r="D1922" t="s">
        <v>57</v>
      </c>
      <c r="E1922" t="s">
        <v>36</v>
      </c>
      <c r="F1922" t="s">
        <v>7</v>
      </c>
      <c r="G1922">
        <v>1082</v>
      </c>
    </row>
    <row r="1923" spans="1:7" x14ac:dyDescent="0.4">
      <c r="A1923" t="s">
        <v>75</v>
      </c>
      <c r="B1923">
        <v>2011</v>
      </c>
      <c r="C1923" t="s">
        <v>39</v>
      </c>
      <c r="D1923" t="s">
        <v>57</v>
      </c>
      <c r="E1923" t="s">
        <v>37</v>
      </c>
      <c r="F1923" t="s">
        <v>7</v>
      </c>
      <c r="G1923">
        <v>375</v>
      </c>
    </row>
    <row r="1924" spans="1:7" x14ac:dyDescent="0.4">
      <c r="A1924" t="s">
        <v>75</v>
      </c>
      <c r="B1924">
        <v>2011</v>
      </c>
      <c r="C1924" t="s">
        <v>39</v>
      </c>
      <c r="D1924" t="s">
        <v>58</v>
      </c>
      <c r="E1924" t="s">
        <v>6</v>
      </c>
      <c r="F1924" t="s">
        <v>7</v>
      </c>
      <c r="G1924">
        <v>3884</v>
      </c>
    </row>
    <row r="1925" spans="1:7" x14ac:dyDescent="0.4">
      <c r="A1925" t="s">
        <v>75</v>
      </c>
      <c r="B1925">
        <v>2011</v>
      </c>
      <c r="C1925" t="s">
        <v>39</v>
      </c>
      <c r="D1925" t="s">
        <v>58</v>
      </c>
      <c r="E1925" t="s">
        <v>8</v>
      </c>
      <c r="F1925" t="s">
        <v>7</v>
      </c>
      <c r="G1925">
        <v>38</v>
      </c>
    </row>
    <row r="1926" spans="1:7" x14ac:dyDescent="0.4">
      <c r="A1926" t="s">
        <v>75</v>
      </c>
      <c r="B1926">
        <v>2011</v>
      </c>
      <c r="C1926" t="s">
        <v>39</v>
      </c>
      <c r="D1926" t="s">
        <v>58</v>
      </c>
      <c r="E1926" t="s">
        <v>9</v>
      </c>
      <c r="F1926" t="s">
        <v>7</v>
      </c>
      <c r="G1926">
        <v>619</v>
      </c>
    </row>
    <row r="1927" spans="1:7" x14ac:dyDescent="0.4">
      <c r="A1927" t="s">
        <v>75</v>
      </c>
      <c r="B1927">
        <v>2011</v>
      </c>
      <c r="C1927" t="s">
        <v>39</v>
      </c>
      <c r="D1927" t="s">
        <v>58</v>
      </c>
      <c r="E1927" t="s">
        <v>10</v>
      </c>
      <c r="F1927" t="s">
        <v>7</v>
      </c>
      <c r="G1927">
        <v>363</v>
      </c>
    </row>
    <row r="1928" spans="1:7" x14ac:dyDescent="0.4">
      <c r="A1928" t="s">
        <v>75</v>
      </c>
      <c r="B1928">
        <v>2011</v>
      </c>
      <c r="C1928" t="s">
        <v>39</v>
      </c>
      <c r="D1928" t="s">
        <v>58</v>
      </c>
      <c r="E1928" t="s">
        <v>11</v>
      </c>
      <c r="F1928" t="s">
        <v>7</v>
      </c>
      <c r="G1928">
        <v>289</v>
      </c>
    </row>
    <row r="1929" spans="1:7" x14ac:dyDescent="0.4">
      <c r="A1929" t="s">
        <v>75</v>
      </c>
      <c r="B1929">
        <v>2011</v>
      </c>
      <c r="C1929" t="s">
        <v>39</v>
      </c>
      <c r="D1929" t="s">
        <v>58</v>
      </c>
      <c r="E1929" t="s">
        <v>12</v>
      </c>
      <c r="F1929" t="s">
        <v>7</v>
      </c>
      <c r="G1929">
        <v>277</v>
      </c>
    </row>
    <row r="1930" spans="1:7" x14ac:dyDescent="0.4">
      <c r="A1930" t="s">
        <v>75</v>
      </c>
      <c r="B1930">
        <v>2011</v>
      </c>
      <c r="C1930" t="s">
        <v>39</v>
      </c>
      <c r="D1930" t="s">
        <v>58</v>
      </c>
      <c r="E1930" t="s">
        <v>13</v>
      </c>
      <c r="F1930" t="s">
        <v>7</v>
      </c>
      <c r="G1930">
        <v>219</v>
      </c>
    </row>
    <row r="1931" spans="1:7" x14ac:dyDescent="0.4">
      <c r="A1931" t="s">
        <v>75</v>
      </c>
      <c r="B1931">
        <v>2011</v>
      </c>
      <c r="C1931" t="s">
        <v>39</v>
      </c>
      <c r="D1931" t="s">
        <v>58</v>
      </c>
      <c r="E1931" t="s">
        <v>14</v>
      </c>
      <c r="F1931" t="s">
        <v>7</v>
      </c>
      <c r="G1931">
        <v>60</v>
      </c>
    </row>
    <row r="1932" spans="1:7" x14ac:dyDescent="0.4">
      <c r="A1932" t="s">
        <v>75</v>
      </c>
      <c r="B1932">
        <v>2011</v>
      </c>
      <c r="C1932" t="s">
        <v>39</v>
      </c>
      <c r="D1932" t="s">
        <v>58</v>
      </c>
      <c r="E1932" t="s">
        <v>15</v>
      </c>
      <c r="F1932" t="s">
        <v>7</v>
      </c>
      <c r="G1932">
        <v>52</v>
      </c>
    </row>
    <row r="1933" spans="1:7" x14ac:dyDescent="0.4">
      <c r="A1933" t="s">
        <v>75</v>
      </c>
      <c r="B1933">
        <v>2011</v>
      </c>
      <c r="C1933" t="s">
        <v>39</v>
      </c>
      <c r="D1933" t="s">
        <v>58</v>
      </c>
      <c r="E1933" t="s">
        <v>16</v>
      </c>
      <c r="F1933" t="s">
        <v>7</v>
      </c>
      <c r="G1933">
        <v>18</v>
      </c>
    </row>
    <row r="1934" spans="1:7" x14ac:dyDescent="0.4">
      <c r="A1934" t="s">
        <v>75</v>
      </c>
      <c r="B1934">
        <v>2011</v>
      </c>
      <c r="C1934" t="s">
        <v>39</v>
      </c>
      <c r="D1934" t="s">
        <v>58</v>
      </c>
      <c r="E1934" t="s">
        <v>17</v>
      </c>
      <c r="F1934" t="s">
        <v>7</v>
      </c>
      <c r="G1934">
        <v>83</v>
      </c>
    </row>
    <row r="1935" spans="1:7" x14ac:dyDescent="0.4">
      <c r="A1935" t="s">
        <v>75</v>
      </c>
      <c r="B1935">
        <v>2011</v>
      </c>
      <c r="C1935" t="s">
        <v>39</v>
      </c>
      <c r="D1935" t="s">
        <v>58</v>
      </c>
      <c r="E1935" t="s">
        <v>18</v>
      </c>
      <c r="F1935" t="s">
        <v>7</v>
      </c>
      <c r="G1935">
        <v>191</v>
      </c>
    </row>
    <row r="1936" spans="1:7" x14ac:dyDescent="0.4">
      <c r="A1936" t="s">
        <v>75</v>
      </c>
      <c r="B1936">
        <v>2011</v>
      </c>
      <c r="C1936" t="s">
        <v>39</v>
      </c>
      <c r="D1936" t="s">
        <v>58</v>
      </c>
      <c r="E1936" t="s">
        <v>19</v>
      </c>
      <c r="F1936" t="s">
        <v>7</v>
      </c>
      <c r="G1936">
        <v>33</v>
      </c>
    </row>
    <row r="1937" spans="1:7" x14ac:dyDescent="0.4">
      <c r="A1937" t="s">
        <v>75</v>
      </c>
      <c r="B1937">
        <v>2011</v>
      </c>
      <c r="C1937" t="s">
        <v>39</v>
      </c>
      <c r="D1937" t="s">
        <v>58</v>
      </c>
      <c r="E1937" t="s">
        <v>20</v>
      </c>
      <c r="F1937" t="s">
        <v>7</v>
      </c>
      <c r="G1937">
        <v>57</v>
      </c>
    </row>
    <row r="1938" spans="1:7" x14ac:dyDescent="0.4">
      <c r="A1938" t="s">
        <v>75</v>
      </c>
      <c r="B1938">
        <v>2011</v>
      </c>
      <c r="C1938" t="s">
        <v>39</v>
      </c>
      <c r="D1938" t="s">
        <v>58</v>
      </c>
      <c r="E1938" t="s">
        <v>21</v>
      </c>
      <c r="F1938" t="s">
        <v>7</v>
      </c>
      <c r="G1938">
        <v>111</v>
      </c>
    </row>
    <row r="1939" spans="1:7" x14ac:dyDescent="0.4">
      <c r="A1939" t="s">
        <v>75</v>
      </c>
      <c r="B1939">
        <v>2011</v>
      </c>
      <c r="C1939" t="s">
        <v>39</v>
      </c>
      <c r="D1939" t="s">
        <v>58</v>
      </c>
      <c r="E1939" t="s">
        <v>22</v>
      </c>
      <c r="F1939" t="s">
        <v>7</v>
      </c>
      <c r="G1939">
        <v>162</v>
      </c>
    </row>
    <row r="1940" spans="1:7" x14ac:dyDescent="0.4">
      <c r="A1940" t="s">
        <v>75</v>
      </c>
      <c r="B1940">
        <v>2011</v>
      </c>
      <c r="C1940" t="s">
        <v>39</v>
      </c>
      <c r="D1940" t="s">
        <v>58</v>
      </c>
      <c r="E1940" t="s">
        <v>23</v>
      </c>
      <c r="F1940" t="s">
        <v>7</v>
      </c>
      <c r="G1940">
        <v>73</v>
      </c>
    </row>
    <row r="1941" spans="1:7" x14ac:dyDescent="0.4">
      <c r="A1941" t="s">
        <v>75</v>
      </c>
      <c r="B1941">
        <v>2011</v>
      </c>
      <c r="C1941" t="s">
        <v>39</v>
      </c>
      <c r="D1941" t="s">
        <v>58</v>
      </c>
      <c r="E1941" t="s">
        <v>24</v>
      </c>
      <c r="F1941" t="s">
        <v>7</v>
      </c>
      <c r="G1941">
        <v>373</v>
      </c>
    </row>
    <row r="1942" spans="1:7" x14ac:dyDescent="0.4">
      <c r="A1942" t="s">
        <v>75</v>
      </c>
      <c r="B1942">
        <v>2011</v>
      </c>
      <c r="C1942" t="s">
        <v>39</v>
      </c>
      <c r="D1942" t="s">
        <v>58</v>
      </c>
      <c r="E1942" t="s">
        <v>25</v>
      </c>
      <c r="F1942" t="s">
        <v>7</v>
      </c>
      <c r="G1942">
        <v>94</v>
      </c>
    </row>
    <row r="1943" spans="1:7" x14ac:dyDescent="0.4">
      <c r="A1943" t="s">
        <v>75</v>
      </c>
      <c r="B1943">
        <v>2011</v>
      </c>
      <c r="C1943" t="s">
        <v>39</v>
      </c>
      <c r="D1943" t="s">
        <v>58</v>
      </c>
      <c r="E1943" t="s">
        <v>26</v>
      </c>
      <c r="F1943" t="s">
        <v>7</v>
      </c>
      <c r="G1943">
        <v>110</v>
      </c>
    </row>
    <row r="1944" spans="1:7" x14ac:dyDescent="0.4">
      <c r="A1944" t="s">
        <v>75</v>
      </c>
      <c r="B1944">
        <v>2011</v>
      </c>
      <c r="C1944" t="s">
        <v>39</v>
      </c>
      <c r="D1944" t="s">
        <v>58</v>
      </c>
      <c r="E1944" t="s">
        <v>27</v>
      </c>
      <c r="F1944" t="s">
        <v>7</v>
      </c>
      <c r="G1944">
        <v>77</v>
      </c>
    </row>
    <row r="1945" spans="1:7" x14ac:dyDescent="0.4">
      <c r="A1945" t="s">
        <v>75</v>
      </c>
      <c r="B1945">
        <v>2011</v>
      </c>
      <c r="C1945" t="s">
        <v>39</v>
      </c>
      <c r="D1945" t="s">
        <v>58</v>
      </c>
      <c r="E1945" t="s">
        <v>28</v>
      </c>
      <c r="F1945" t="s">
        <v>7</v>
      </c>
      <c r="G1945">
        <v>82</v>
      </c>
    </row>
    <row r="1946" spans="1:7" x14ac:dyDescent="0.4">
      <c r="A1946" t="s">
        <v>75</v>
      </c>
      <c r="B1946">
        <v>2011</v>
      </c>
      <c r="C1946" t="s">
        <v>39</v>
      </c>
      <c r="D1946" t="s">
        <v>58</v>
      </c>
      <c r="E1946" t="s">
        <v>29</v>
      </c>
      <c r="F1946" t="s">
        <v>7</v>
      </c>
      <c r="G1946">
        <v>84</v>
      </c>
    </row>
    <row r="1947" spans="1:7" x14ac:dyDescent="0.4">
      <c r="A1947" t="s">
        <v>75</v>
      </c>
      <c r="B1947">
        <v>2011</v>
      </c>
      <c r="C1947" t="s">
        <v>39</v>
      </c>
      <c r="D1947" t="s">
        <v>58</v>
      </c>
      <c r="E1947" t="s">
        <v>30</v>
      </c>
      <c r="F1947" t="s">
        <v>7</v>
      </c>
      <c r="G1947">
        <v>123</v>
      </c>
    </row>
    <row r="1948" spans="1:7" x14ac:dyDescent="0.4">
      <c r="A1948" t="s">
        <v>75</v>
      </c>
      <c r="B1948">
        <v>2011</v>
      </c>
      <c r="C1948" t="s">
        <v>39</v>
      </c>
      <c r="D1948" t="s">
        <v>58</v>
      </c>
      <c r="E1948" t="s">
        <v>31</v>
      </c>
      <c r="F1948" t="s">
        <v>7</v>
      </c>
      <c r="G1948">
        <v>20</v>
      </c>
    </row>
    <row r="1949" spans="1:7" x14ac:dyDescent="0.4">
      <c r="A1949" t="s">
        <v>75</v>
      </c>
      <c r="B1949">
        <v>2011</v>
      </c>
      <c r="C1949" t="s">
        <v>39</v>
      </c>
      <c r="D1949" t="s">
        <v>58</v>
      </c>
      <c r="E1949" t="s">
        <v>32</v>
      </c>
      <c r="F1949" t="s">
        <v>7</v>
      </c>
      <c r="G1949">
        <v>66</v>
      </c>
    </row>
    <row r="1950" spans="1:7" x14ac:dyDescent="0.4">
      <c r="A1950" t="s">
        <v>75</v>
      </c>
      <c r="B1950">
        <v>2011</v>
      </c>
      <c r="C1950" t="s">
        <v>39</v>
      </c>
      <c r="D1950" t="s">
        <v>58</v>
      </c>
      <c r="E1950" t="s">
        <v>33</v>
      </c>
      <c r="F1950" t="s">
        <v>7</v>
      </c>
      <c r="G1950">
        <v>46</v>
      </c>
    </row>
    <row r="1951" spans="1:7" x14ac:dyDescent="0.4">
      <c r="A1951" t="s">
        <v>75</v>
      </c>
      <c r="B1951">
        <v>2011</v>
      </c>
      <c r="C1951" t="s">
        <v>39</v>
      </c>
      <c r="D1951" t="s">
        <v>58</v>
      </c>
      <c r="E1951" t="s">
        <v>34</v>
      </c>
      <c r="F1951" t="s">
        <v>7</v>
      </c>
      <c r="G1951">
        <v>43</v>
      </c>
    </row>
    <row r="1952" spans="1:7" x14ac:dyDescent="0.4">
      <c r="A1952" t="s">
        <v>75</v>
      </c>
      <c r="B1952">
        <v>2011</v>
      </c>
      <c r="C1952" t="s">
        <v>39</v>
      </c>
      <c r="D1952" t="s">
        <v>58</v>
      </c>
      <c r="E1952" t="s">
        <v>35</v>
      </c>
      <c r="F1952" t="s">
        <v>7</v>
      </c>
      <c r="G1952">
        <v>33</v>
      </c>
    </row>
    <row r="1953" spans="1:7" x14ac:dyDescent="0.4">
      <c r="A1953" t="s">
        <v>75</v>
      </c>
      <c r="B1953">
        <v>2011</v>
      </c>
      <c r="C1953" t="s">
        <v>39</v>
      </c>
      <c r="D1953" t="s">
        <v>58</v>
      </c>
      <c r="E1953" t="s">
        <v>36</v>
      </c>
      <c r="F1953" t="s">
        <v>7</v>
      </c>
      <c r="G1953">
        <v>62</v>
      </c>
    </row>
    <row r="1954" spans="1:7" x14ac:dyDescent="0.4">
      <c r="A1954" t="s">
        <v>75</v>
      </c>
      <c r="B1954">
        <v>2011</v>
      </c>
      <c r="C1954" t="s">
        <v>39</v>
      </c>
      <c r="D1954" t="s">
        <v>58</v>
      </c>
      <c r="E1954" t="s">
        <v>37</v>
      </c>
      <c r="F1954" t="s">
        <v>7</v>
      </c>
      <c r="G1954">
        <v>26</v>
      </c>
    </row>
    <row r="1955" spans="1:7" x14ac:dyDescent="0.4">
      <c r="A1955" t="s">
        <v>75</v>
      </c>
      <c r="B1955">
        <v>2011</v>
      </c>
      <c r="C1955" t="s">
        <v>39</v>
      </c>
      <c r="D1955" t="s">
        <v>59</v>
      </c>
      <c r="E1955" t="s">
        <v>6</v>
      </c>
      <c r="F1955" t="s">
        <v>7</v>
      </c>
      <c r="G1955">
        <v>44533</v>
      </c>
    </row>
    <row r="1956" spans="1:7" x14ac:dyDescent="0.4">
      <c r="A1956" t="s">
        <v>75</v>
      </c>
      <c r="B1956">
        <v>2011</v>
      </c>
      <c r="C1956" t="s">
        <v>39</v>
      </c>
      <c r="D1956" t="s">
        <v>59</v>
      </c>
      <c r="E1956" t="s">
        <v>8</v>
      </c>
      <c r="F1956" t="s">
        <v>7</v>
      </c>
      <c r="G1956">
        <v>408</v>
      </c>
    </row>
    <row r="1957" spans="1:7" x14ac:dyDescent="0.4">
      <c r="A1957" t="s">
        <v>75</v>
      </c>
      <c r="B1957">
        <v>2011</v>
      </c>
      <c r="C1957" t="s">
        <v>39</v>
      </c>
      <c r="D1957" t="s">
        <v>59</v>
      </c>
      <c r="E1957" t="s">
        <v>9</v>
      </c>
      <c r="F1957" t="s">
        <v>7</v>
      </c>
      <c r="G1957">
        <v>8905</v>
      </c>
    </row>
    <row r="1958" spans="1:7" x14ac:dyDescent="0.4">
      <c r="A1958" t="s">
        <v>75</v>
      </c>
      <c r="B1958">
        <v>2011</v>
      </c>
      <c r="C1958" t="s">
        <v>39</v>
      </c>
      <c r="D1958" t="s">
        <v>59</v>
      </c>
      <c r="E1958" t="s">
        <v>10</v>
      </c>
      <c r="F1958" t="s">
        <v>7</v>
      </c>
      <c r="G1958">
        <v>4222</v>
      </c>
    </row>
    <row r="1959" spans="1:7" x14ac:dyDescent="0.4">
      <c r="A1959" t="s">
        <v>75</v>
      </c>
      <c r="B1959">
        <v>2011</v>
      </c>
      <c r="C1959" t="s">
        <v>39</v>
      </c>
      <c r="D1959" t="s">
        <v>59</v>
      </c>
      <c r="E1959" t="s">
        <v>11</v>
      </c>
      <c r="F1959" t="s">
        <v>7</v>
      </c>
      <c r="G1959">
        <v>2968</v>
      </c>
    </row>
    <row r="1960" spans="1:7" x14ac:dyDescent="0.4">
      <c r="A1960" t="s">
        <v>75</v>
      </c>
      <c r="B1960">
        <v>2011</v>
      </c>
      <c r="C1960" t="s">
        <v>39</v>
      </c>
      <c r="D1960" t="s">
        <v>59</v>
      </c>
      <c r="E1960" t="s">
        <v>12</v>
      </c>
      <c r="F1960" t="s">
        <v>7</v>
      </c>
      <c r="G1960">
        <v>2686</v>
      </c>
    </row>
    <row r="1961" spans="1:7" x14ac:dyDescent="0.4">
      <c r="A1961" t="s">
        <v>75</v>
      </c>
      <c r="B1961">
        <v>2011</v>
      </c>
      <c r="C1961" t="s">
        <v>39</v>
      </c>
      <c r="D1961" t="s">
        <v>59</v>
      </c>
      <c r="E1961" t="s">
        <v>13</v>
      </c>
      <c r="F1961" t="s">
        <v>7</v>
      </c>
      <c r="G1961">
        <v>1999</v>
      </c>
    </row>
    <row r="1962" spans="1:7" x14ac:dyDescent="0.4">
      <c r="A1962" t="s">
        <v>75</v>
      </c>
      <c r="B1962">
        <v>2011</v>
      </c>
      <c r="C1962" t="s">
        <v>39</v>
      </c>
      <c r="D1962" t="s">
        <v>59</v>
      </c>
      <c r="E1962" t="s">
        <v>14</v>
      </c>
      <c r="F1962" t="s">
        <v>7</v>
      </c>
      <c r="G1962">
        <v>724</v>
      </c>
    </row>
    <row r="1963" spans="1:7" x14ac:dyDescent="0.4">
      <c r="A1963" t="s">
        <v>75</v>
      </c>
      <c r="B1963">
        <v>2011</v>
      </c>
      <c r="C1963" t="s">
        <v>39</v>
      </c>
      <c r="D1963" t="s">
        <v>59</v>
      </c>
      <c r="E1963" t="s">
        <v>15</v>
      </c>
      <c r="F1963" t="s">
        <v>7</v>
      </c>
      <c r="G1963">
        <v>568</v>
      </c>
    </row>
    <row r="1964" spans="1:7" x14ac:dyDescent="0.4">
      <c r="A1964" t="s">
        <v>75</v>
      </c>
      <c r="B1964">
        <v>2011</v>
      </c>
      <c r="C1964" t="s">
        <v>39</v>
      </c>
      <c r="D1964" t="s">
        <v>59</v>
      </c>
      <c r="E1964" t="s">
        <v>16</v>
      </c>
      <c r="F1964" t="s">
        <v>7</v>
      </c>
      <c r="G1964">
        <v>238</v>
      </c>
    </row>
    <row r="1965" spans="1:7" x14ac:dyDescent="0.4">
      <c r="A1965" t="s">
        <v>75</v>
      </c>
      <c r="B1965">
        <v>2011</v>
      </c>
      <c r="C1965" t="s">
        <v>39</v>
      </c>
      <c r="D1965" t="s">
        <v>59</v>
      </c>
      <c r="E1965" t="s">
        <v>17</v>
      </c>
      <c r="F1965" t="s">
        <v>7</v>
      </c>
      <c r="G1965">
        <v>855</v>
      </c>
    </row>
    <row r="1966" spans="1:7" x14ac:dyDescent="0.4">
      <c r="A1966" t="s">
        <v>75</v>
      </c>
      <c r="B1966">
        <v>2011</v>
      </c>
      <c r="C1966" t="s">
        <v>39</v>
      </c>
      <c r="D1966" t="s">
        <v>59</v>
      </c>
      <c r="E1966" t="s">
        <v>18</v>
      </c>
      <c r="F1966" t="s">
        <v>7</v>
      </c>
      <c r="G1966">
        <v>1652</v>
      </c>
    </row>
    <row r="1967" spans="1:7" x14ac:dyDescent="0.4">
      <c r="A1967" t="s">
        <v>75</v>
      </c>
      <c r="B1967">
        <v>2011</v>
      </c>
      <c r="C1967" t="s">
        <v>39</v>
      </c>
      <c r="D1967" t="s">
        <v>59</v>
      </c>
      <c r="E1967" t="s">
        <v>19</v>
      </c>
      <c r="F1967" t="s">
        <v>7</v>
      </c>
      <c r="G1967">
        <v>449</v>
      </c>
    </row>
    <row r="1968" spans="1:7" x14ac:dyDescent="0.4">
      <c r="A1968" t="s">
        <v>75</v>
      </c>
      <c r="B1968">
        <v>2011</v>
      </c>
      <c r="C1968" t="s">
        <v>39</v>
      </c>
      <c r="D1968" t="s">
        <v>59</v>
      </c>
      <c r="E1968" t="s">
        <v>20</v>
      </c>
      <c r="F1968" t="s">
        <v>7</v>
      </c>
      <c r="G1968">
        <v>671</v>
      </c>
    </row>
    <row r="1969" spans="1:7" x14ac:dyDescent="0.4">
      <c r="A1969" t="s">
        <v>75</v>
      </c>
      <c r="B1969">
        <v>2011</v>
      </c>
      <c r="C1969" t="s">
        <v>39</v>
      </c>
      <c r="D1969" t="s">
        <v>59</v>
      </c>
      <c r="E1969" t="s">
        <v>21</v>
      </c>
      <c r="F1969" t="s">
        <v>7</v>
      </c>
      <c r="G1969">
        <v>947</v>
      </c>
    </row>
    <row r="1970" spans="1:7" x14ac:dyDescent="0.4">
      <c r="A1970" t="s">
        <v>75</v>
      </c>
      <c r="B1970">
        <v>2011</v>
      </c>
      <c r="C1970" t="s">
        <v>39</v>
      </c>
      <c r="D1970" t="s">
        <v>59</v>
      </c>
      <c r="E1970" t="s">
        <v>22</v>
      </c>
      <c r="F1970" t="s">
        <v>7</v>
      </c>
      <c r="G1970">
        <v>1476</v>
      </c>
    </row>
    <row r="1971" spans="1:7" x14ac:dyDescent="0.4">
      <c r="A1971" t="s">
        <v>75</v>
      </c>
      <c r="B1971">
        <v>2011</v>
      </c>
      <c r="C1971" t="s">
        <v>39</v>
      </c>
      <c r="D1971" t="s">
        <v>59</v>
      </c>
      <c r="E1971" t="s">
        <v>23</v>
      </c>
      <c r="F1971" t="s">
        <v>7</v>
      </c>
      <c r="G1971">
        <v>888</v>
      </c>
    </row>
    <row r="1972" spans="1:7" x14ac:dyDescent="0.4">
      <c r="A1972" t="s">
        <v>75</v>
      </c>
      <c r="B1972">
        <v>2011</v>
      </c>
      <c r="C1972" t="s">
        <v>39</v>
      </c>
      <c r="D1972" t="s">
        <v>59</v>
      </c>
      <c r="E1972" t="s">
        <v>24</v>
      </c>
      <c r="F1972" t="s">
        <v>7</v>
      </c>
      <c r="G1972">
        <v>4746</v>
      </c>
    </row>
    <row r="1973" spans="1:7" x14ac:dyDescent="0.4">
      <c r="A1973" t="s">
        <v>75</v>
      </c>
      <c r="B1973">
        <v>2011</v>
      </c>
      <c r="C1973" t="s">
        <v>39</v>
      </c>
      <c r="D1973" t="s">
        <v>59</v>
      </c>
      <c r="E1973" t="s">
        <v>25</v>
      </c>
      <c r="F1973" t="s">
        <v>7</v>
      </c>
      <c r="G1973">
        <v>1024</v>
      </c>
    </row>
    <row r="1974" spans="1:7" x14ac:dyDescent="0.4">
      <c r="A1974" t="s">
        <v>75</v>
      </c>
      <c r="B1974">
        <v>2011</v>
      </c>
      <c r="C1974" t="s">
        <v>39</v>
      </c>
      <c r="D1974" t="s">
        <v>59</v>
      </c>
      <c r="E1974" t="s">
        <v>26</v>
      </c>
      <c r="F1974" t="s">
        <v>7</v>
      </c>
      <c r="G1974">
        <v>1362</v>
      </c>
    </row>
    <row r="1975" spans="1:7" x14ac:dyDescent="0.4">
      <c r="A1975" t="s">
        <v>75</v>
      </c>
      <c r="B1975">
        <v>2011</v>
      </c>
      <c r="C1975" t="s">
        <v>39</v>
      </c>
      <c r="D1975" t="s">
        <v>59</v>
      </c>
      <c r="E1975" t="s">
        <v>27</v>
      </c>
      <c r="F1975" t="s">
        <v>7</v>
      </c>
      <c r="G1975">
        <v>1107</v>
      </c>
    </row>
    <row r="1976" spans="1:7" x14ac:dyDescent="0.4">
      <c r="A1976" t="s">
        <v>75</v>
      </c>
      <c r="B1976">
        <v>2011</v>
      </c>
      <c r="C1976" t="s">
        <v>39</v>
      </c>
      <c r="D1976" t="s">
        <v>59</v>
      </c>
      <c r="E1976" t="s">
        <v>28</v>
      </c>
      <c r="F1976" t="s">
        <v>7</v>
      </c>
      <c r="G1976">
        <v>801</v>
      </c>
    </row>
    <row r="1977" spans="1:7" x14ac:dyDescent="0.4">
      <c r="A1977" t="s">
        <v>75</v>
      </c>
      <c r="B1977">
        <v>2011</v>
      </c>
      <c r="C1977" t="s">
        <v>39</v>
      </c>
      <c r="D1977" t="s">
        <v>59</v>
      </c>
      <c r="E1977" t="s">
        <v>29</v>
      </c>
      <c r="F1977" t="s">
        <v>7</v>
      </c>
      <c r="G1977">
        <v>726</v>
      </c>
    </row>
    <row r="1978" spans="1:7" x14ac:dyDescent="0.4">
      <c r="A1978" t="s">
        <v>75</v>
      </c>
      <c r="B1978">
        <v>2011</v>
      </c>
      <c r="C1978" t="s">
        <v>39</v>
      </c>
      <c r="D1978" t="s">
        <v>59</v>
      </c>
      <c r="E1978" t="s">
        <v>30</v>
      </c>
      <c r="F1978" t="s">
        <v>7</v>
      </c>
      <c r="G1978">
        <v>1416</v>
      </c>
    </row>
    <row r="1979" spans="1:7" x14ac:dyDescent="0.4">
      <c r="A1979" t="s">
        <v>75</v>
      </c>
      <c r="B1979">
        <v>2011</v>
      </c>
      <c r="C1979" t="s">
        <v>39</v>
      </c>
      <c r="D1979" t="s">
        <v>59</v>
      </c>
      <c r="E1979" t="s">
        <v>31</v>
      </c>
      <c r="F1979" t="s">
        <v>7</v>
      </c>
      <c r="G1979">
        <v>210</v>
      </c>
    </row>
    <row r="1980" spans="1:7" x14ac:dyDescent="0.4">
      <c r="A1980" t="s">
        <v>75</v>
      </c>
      <c r="B1980">
        <v>2011</v>
      </c>
      <c r="C1980" t="s">
        <v>39</v>
      </c>
      <c r="D1980" t="s">
        <v>59</v>
      </c>
      <c r="E1980" t="s">
        <v>32</v>
      </c>
      <c r="F1980" t="s">
        <v>7</v>
      </c>
      <c r="G1980">
        <v>866</v>
      </c>
    </row>
    <row r="1981" spans="1:7" x14ac:dyDescent="0.4">
      <c r="A1981" t="s">
        <v>75</v>
      </c>
      <c r="B1981">
        <v>2011</v>
      </c>
      <c r="C1981" t="s">
        <v>39</v>
      </c>
      <c r="D1981" t="s">
        <v>59</v>
      </c>
      <c r="E1981" t="s">
        <v>33</v>
      </c>
      <c r="F1981" t="s">
        <v>7</v>
      </c>
      <c r="G1981">
        <v>442</v>
      </c>
    </row>
    <row r="1982" spans="1:7" x14ac:dyDescent="0.4">
      <c r="A1982" t="s">
        <v>75</v>
      </c>
      <c r="B1982">
        <v>2011</v>
      </c>
      <c r="C1982" t="s">
        <v>39</v>
      </c>
      <c r="D1982" t="s">
        <v>59</v>
      </c>
      <c r="E1982" t="s">
        <v>34</v>
      </c>
      <c r="F1982" t="s">
        <v>7</v>
      </c>
      <c r="G1982">
        <v>460</v>
      </c>
    </row>
    <row r="1983" spans="1:7" x14ac:dyDescent="0.4">
      <c r="A1983" t="s">
        <v>75</v>
      </c>
      <c r="B1983">
        <v>2011</v>
      </c>
      <c r="C1983" t="s">
        <v>39</v>
      </c>
      <c r="D1983" t="s">
        <v>59</v>
      </c>
      <c r="E1983" t="s">
        <v>35</v>
      </c>
      <c r="F1983" t="s">
        <v>7</v>
      </c>
      <c r="G1983">
        <v>497</v>
      </c>
    </row>
    <row r="1984" spans="1:7" x14ac:dyDescent="0.4">
      <c r="A1984" t="s">
        <v>75</v>
      </c>
      <c r="B1984">
        <v>2011</v>
      </c>
      <c r="C1984" t="s">
        <v>39</v>
      </c>
      <c r="D1984" t="s">
        <v>59</v>
      </c>
      <c r="E1984" t="s">
        <v>36</v>
      </c>
      <c r="F1984" t="s">
        <v>7</v>
      </c>
      <c r="G1984">
        <v>834</v>
      </c>
    </row>
    <row r="1985" spans="1:7" x14ac:dyDescent="0.4">
      <c r="A1985" t="s">
        <v>75</v>
      </c>
      <c r="B1985">
        <v>2011</v>
      </c>
      <c r="C1985" t="s">
        <v>39</v>
      </c>
      <c r="D1985" t="s">
        <v>59</v>
      </c>
      <c r="E1985" t="s">
        <v>37</v>
      </c>
      <c r="F1985" t="s">
        <v>7</v>
      </c>
      <c r="G1985">
        <v>386</v>
      </c>
    </row>
    <row r="1986" spans="1:7" x14ac:dyDescent="0.4">
      <c r="A1986" t="s">
        <v>75</v>
      </c>
      <c r="B1986">
        <v>2011</v>
      </c>
      <c r="C1986" t="s">
        <v>39</v>
      </c>
      <c r="D1986" t="s">
        <v>60</v>
      </c>
      <c r="E1986" t="s">
        <v>6</v>
      </c>
      <c r="F1986" t="s">
        <v>7</v>
      </c>
      <c r="G1986">
        <v>26800</v>
      </c>
    </row>
    <row r="1987" spans="1:7" x14ac:dyDescent="0.4">
      <c r="A1987" t="s">
        <v>75</v>
      </c>
      <c r="B1987">
        <v>2011</v>
      </c>
      <c r="C1987" t="s">
        <v>39</v>
      </c>
      <c r="D1987" t="s">
        <v>60</v>
      </c>
      <c r="E1987" t="s">
        <v>8</v>
      </c>
      <c r="F1987" t="s">
        <v>7</v>
      </c>
      <c r="G1987">
        <v>191</v>
      </c>
    </row>
    <row r="1988" spans="1:7" x14ac:dyDescent="0.4">
      <c r="A1988" t="s">
        <v>75</v>
      </c>
      <c r="B1988">
        <v>2011</v>
      </c>
      <c r="C1988" t="s">
        <v>39</v>
      </c>
      <c r="D1988" t="s">
        <v>60</v>
      </c>
      <c r="E1988" t="s">
        <v>9</v>
      </c>
      <c r="F1988" t="s">
        <v>7</v>
      </c>
      <c r="G1988">
        <v>4950</v>
      </c>
    </row>
    <row r="1989" spans="1:7" x14ac:dyDescent="0.4">
      <c r="A1989" t="s">
        <v>75</v>
      </c>
      <c r="B1989">
        <v>2011</v>
      </c>
      <c r="C1989" t="s">
        <v>39</v>
      </c>
      <c r="D1989" t="s">
        <v>60</v>
      </c>
      <c r="E1989" t="s">
        <v>10</v>
      </c>
      <c r="F1989" t="s">
        <v>7</v>
      </c>
      <c r="G1989">
        <v>1305</v>
      </c>
    </row>
    <row r="1990" spans="1:7" x14ac:dyDescent="0.4">
      <c r="A1990" t="s">
        <v>75</v>
      </c>
      <c r="B1990">
        <v>2011</v>
      </c>
      <c r="C1990" t="s">
        <v>39</v>
      </c>
      <c r="D1990" t="s">
        <v>60</v>
      </c>
      <c r="E1990" t="s">
        <v>11</v>
      </c>
      <c r="F1990" t="s">
        <v>7</v>
      </c>
      <c r="G1990">
        <v>2412</v>
      </c>
    </row>
    <row r="1991" spans="1:7" x14ac:dyDescent="0.4">
      <c r="A1991" t="s">
        <v>75</v>
      </c>
      <c r="B1991">
        <v>2011</v>
      </c>
      <c r="C1991" t="s">
        <v>39</v>
      </c>
      <c r="D1991" t="s">
        <v>60</v>
      </c>
      <c r="E1991" t="s">
        <v>12</v>
      </c>
      <c r="F1991" t="s">
        <v>7</v>
      </c>
      <c r="G1991">
        <v>2033</v>
      </c>
    </row>
    <row r="1992" spans="1:7" x14ac:dyDescent="0.4">
      <c r="A1992" t="s">
        <v>75</v>
      </c>
      <c r="B1992">
        <v>2011</v>
      </c>
      <c r="C1992" t="s">
        <v>39</v>
      </c>
      <c r="D1992" t="s">
        <v>60</v>
      </c>
      <c r="E1992" t="s">
        <v>13</v>
      </c>
      <c r="F1992" t="s">
        <v>7</v>
      </c>
      <c r="G1992">
        <v>1171</v>
      </c>
    </row>
    <row r="1993" spans="1:7" x14ac:dyDescent="0.4">
      <c r="A1993" t="s">
        <v>75</v>
      </c>
      <c r="B1993">
        <v>2011</v>
      </c>
      <c r="C1993" t="s">
        <v>39</v>
      </c>
      <c r="D1993" t="s">
        <v>60</v>
      </c>
      <c r="E1993" t="s">
        <v>14</v>
      </c>
      <c r="F1993" t="s">
        <v>7</v>
      </c>
      <c r="G1993">
        <v>355</v>
      </c>
    </row>
    <row r="1994" spans="1:7" x14ac:dyDescent="0.4">
      <c r="A1994" t="s">
        <v>75</v>
      </c>
      <c r="B1994">
        <v>2011</v>
      </c>
      <c r="C1994" t="s">
        <v>39</v>
      </c>
      <c r="D1994" t="s">
        <v>60</v>
      </c>
      <c r="E1994" t="s">
        <v>15</v>
      </c>
      <c r="F1994" t="s">
        <v>7</v>
      </c>
      <c r="G1994">
        <v>350</v>
      </c>
    </row>
    <row r="1995" spans="1:7" x14ac:dyDescent="0.4">
      <c r="A1995" t="s">
        <v>75</v>
      </c>
      <c r="B1995">
        <v>2011</v>
      </c>
      <c r="C1995" t="s">
        <v>39</v>
      </c>
      <c r="D1995" t="s">
        <v>60</v>
      </c>
      <c r="E1995" t="s">
        <v>16</v>
      </c>
      <c r="F1995" t="s">
        <v>7</v>
      </c>
      <c r="G1995">
        <v>181</v>
      </c>
    </row>
    <row r="1996" spans="1:7" x14ac:dyDescent="0.4">
      <c r="A1996" t="s">
        <v>75</v>
      </c>
      <c r="B1996">
        <v>2011</v>
      </c>
      <c r="C1996" t="s">
        <v>39</v>
      </c>
      <c r="D1996" t="s">
        <v>60</v>
      </c>
      <c r="E1996" t="s">
        <v>17</v>
      </c>
      <c r="F1996" t="s">
        <v>7</v>
      </c>
      <c r="G1996">
        <v>595</v>
      </c>
    </row>
    <row r="1997" spans="1:7" x14ac:dyDescent="0.4">
      <c r="A1997" t="s">
        <v>75</v>
      </c>
      <c r="B1997">
        <v>2011</v>
      </c>
      <c r="C1997" t="s">
        <v>39</v>
      </c>
      <c r="D1997" t="s">
        <v>60</v>
      </c>
      <c r="E1997" t="s">
        <v>18</v>
      </c>
      <c r="F1997" t="s">
        <v>7</v>
      </c>
      <c r="G1997">
        <v>991</v>
      </c>
    </row>
    <row r="1998" spans="1:7" x14ac:dyDescent="0.4">
      <c r="A1998" t="s">
        <v>75</v>
      </c>
      <c r="B1998">
        <v>2011</v>
      </c>
      <c r="C1998" t="s">
        <v>39</v>
      </c>
      <c r="D1998" t="s">
        <v>60</v>
      </c>
      <c r="E1998" t="s">
        <v>19</v>
      </c>
      <c r="F1998" t="s">
        <v>7</v>
      </c>
      <c r="G1998">
        <v>262</v>
      </c>
    </row>
    <row r="1999" spans="1:7" x14ac:dyDescent="0.4">
      <c r="A1999" t="s">
        <v>75</v>
      </c>
      <c r="B1999">
        <v>2011</v>
      </c>
      <c r="C1999" t="s">
        <v>39</v>
      </c>
      <c r="D1999" t="s">
        <v>60</v>
      </c>
      <c r="E1999" t="s">
        <v>20</v>
      </c>
      <c r="F1999" t="s">
        <v>7</v>
      </c>
      <c r="G1999">
        <v>368</v>
      </c>
    </row>
    <row r="2000" spans="1:7" x14ac:dyDescent="0.4">
      <c r="A2000" t="s">
        <v>75</v>
      </c>
      <c r="B2000">
        <v>2011</v>
      </c>
      <c r="C2000" t="s">
        <v>39</v>
      </c>
      <c r="D2000" t="s">
        <v>60</v>
      </c>
      <c r="E2000" t="s">
        <v>21</v>
      </c>
      <c r="F2000" t="s">
        <v>7</v>
      </c>
      <c r="G2000">
        <v>532</v>
      </c>
    </row>
    <row r="2001" spans="1:7" x14ac:dyDescent="0.4">
      <c r="A2001" t="s">
        <v>75</v>
      </c>
      <c r="B2001">
        <v>2011</v>
      </c>
      <c r="C2001" t="s">
        <v>39</v>
      </c>
      <c r="D2001" t="s">
        <v>60</v>
      </c>
      <c r="E2001" t="s">
        <v>22</v>
      </c>
      <c r="F2001" t="s">
        <v>7</v>
      </c>
      <c r="G2001">
        <v>671</v>
      </c>
    </row>
    <row r="2002" spans="1:7" x14ac:dyDescent="0.4">
      <c r="A2002" t="s">
        <v>75</v>
      </c>
      <c r="B2002">
        <v>2011</v>
      </c>
      <c r="C2002" t="s">
        <v>39</v>
      </c>
      <c r="D2002" t="s">
        <v>60</v>
      </c>
      <c r="E2002" t="s">
        <v>23</v>
      </c>
      <c r="F2002" t="s">
        <v>7</v>
      </c>
      <c r="G2002">
        <v>663</v>
      </c>
    </row>
    <row r="2003" spans="1:7" x14ac:dyDescent="0.4">
      <c r="A2003" t="s">
        <v>75</v>
      </c>
      <c r="B2003">
        <v>2011</v>
      </c>
      <c r="C2003" t="s">
        <v>39</v>
      </c>
      <c r="D2003" t="s">
        <v>60</v>
      </c>
      <c r="E2003" t="s">
        <v>24</v>
      </c>
      <c r="F2003" t="s">
        <v>7</v>
      </c>
      <c r="G2003">
        <v>3374</v>
      </c>
    </row>
    <row r="2004" spans="1:7" x14ac:dyDescent="0.4">
      <c r="A2004" t="s">
        <v>75</v>
      </c>
      <c r="B2004">
        <v>2011</v>
      </c>
      <c r="C2004" t="s">
        <v>39</v>
      </c>
      <c r="D2004" t="s">
        <v>60</v>
      </c>
      <c r="E2004" t="s">
        <v>25</v>
      </c>
      <c r="F2004" t="s">
        <v>7</v>
      </c>
      <c r="G2004">
        <v>687</v>
      </c>
    </row>
    <row r="2005" spans="1:7" x14ac:dyDescent="0.4">
      <c r="A2005" t="s">
        <v>75</v>
      </c>
      <c r="B2005">
        <v>2011</v>
      </c>
      <c r="C2005" t="s">
        <v>39</v>
      </c>
      <c r="D2005" t="s">
        <v>60</v>
      </c>
      <c r="E2005" t="s">
        <v>26</v>
      </c>
      <c r="F2005" t="s">
        <v>7</v>
      </c>
      <c r="G2005">
        <v>1030</v>
      </c>
    </row>
    <row r="2006" spans="1:7" x14ac:dyDescent="0.4">
      <c r="A2006" t="s">
        <v>75</v>
      </c>
      <c r="B2006">
        <v>2011</v>
      </c>
      <c r="C2006" t="s">
        <v>39</v>
      </c>
      <c r="D2006" t="s">
        <v>60</v>
      </c>
      <c r="E2006" t="s">
        <v>27</v>
      </c>
      <c r="F2006" t="s">
        <v>7</v>
      </c>
      <c r="G2006">
        <v>556</v>
      </c>
    </row>
    <row r="2007" spans="1:7" x14ac:dyDescent="0.4">
      <c r="A2007" t="s">
        <v>75</v>
      </c>
      <c r="B2007">
        <v>2011</v>
      </c>
      <c r="C2007" t="s">
        <v>39</v>
      </c>
      <c r="D2007" t="s">
        <v>60</v>
      </c>
      <c r="E2007" t="s">
        <v>28</v>
      </c>
      <c r="F2007" t="s">
        <v>7</v>
      </c>
      <c r="G2007">
        <v>620</v>
      </c>
    </row>
    <row r="2008" spans="1:7" x14ac:dyDescent="0.4">
      <c r="A2008" t="s">
        <v>75</v>
      </c>
      <c r="B2008">
        <v>2011</v>
      </c>
      <c r="C2008" t="s">
        <v>39</v>
      </c>
      <c r="D2008" t="s">
        <v>60</v>
      </c>
      <c r="E2008" t="s">
        <v>29</v>
      </c>
      <c r="F2008" t="s">
        <v>7</v>
      </c>
      <c r="G2008">
        <v>533</v>
      </c>
    </row>
    <row r="2009" spans="1:7" x14ac:dyDescent="0.4">
      <c r="A2009" t="s">
        <v>75</v>
      </c>
      <c r="B2009">
        <v>2011</v>
      </c>
      <c r="C2009" t="s">
        <v>39</v>
      </c>
      <c r="D2009" t="s">
        <v>60</v>
      </c>
      <c r="E2009" t="s">
        <v>30</v>
      </c>
      <c r="F2009" t="s">
        <v>7</v>
      </c>
      <c r="G2009">
        <v>680</v>
      </c>
    </row>
    <row r="2010" spans="1:7" x14ac:dyDescent="0.4">
      <c r="A2010" t="s">
        <v>75</v>
      </c>
      <c r="B2010">
        <v>2011</v>
      </c>
      <c r="C2010" t="s">
        <v>39</v>
      </c>
      <c r="D2010" t="s">
        <v>60</v>
      </c>
      <c r="E2010" t="s">
        <v>31</v>
      </c>
      <c r="F2010" t="s">
        <v>7</v>
      </c>
      <c r="G2010">
        <v>237</v>
      </c>
    </row>
    <row r="2011" spans="1:7" x14ac:dyDescent="0.4">
      <c r="A2011" t="s">
        <v>75</v>
      </c>
      <c r="B2011">
        <v>2011</v>
      </c>
      <c r="C2011" t="s">
        <v>39</v>
      </c>
      <c r="D2011" t="s">
        <v>60</v>
      </c>
      <c r="E2011" t="s">
        <v>32</v>
      </c>
      <c r="F2011" t="s">
        <v>7</v>
      </c>
      <c r="G2011">
        <v>469</v>
      </c>
    </row>
    <row r="2012" spans="1:7" x14ac:dyDescent="0.4">
      <c r="A2012" t="s">
        <v>75</v>
      </c>
      <c r="B2012">
        <v>2011</v>
      </c>
      <c r="C2012" t="s">
        <v>39</v>
      </c>
      <c r="D2012" t="s">
        <v>60</v>
      </c>
      <c r="E2012" t="s">
        <v>33</v>
      </c>
      <c r="F2012" t="s">
        <v>7</v>
      </c>
      <c r="G2012">
        <v>368</v>
      </c>
    </row>
    <row r="2013" spans="1:7" x14ac:dyDescent="0.4">
      <c r="A2013" t="s">
        <v>75</v>
      </c>
      <c r="B2013">
        <v>2011</v>
      </c>
      <c r="C2013" t="s">
        <v>39</v>
      </c>
      <c r="D2013" t="s">
        <v>60</v>
      </c>
      <c r="E2013" t="s">
        <v>34</v>
      </c>
      <c r="F2013" t="s">
        <v>7</v>
      </c>
      <c r="G2013">
        <v>262</v>
      </c>
    </row>
    <row r="2014" spans="1:7" x14ac:dyDescent="0.4">
      <c r="A2014" t="s">
        <v>75</v>
      </c>
      <c r="B2014">
        <v>2011</v>
      </c>
      <c r="C2014" t="s">
        <v>39</v>
      </c>
      <c r="D2014" t="s">
        <v>60</v>
      </c>
      <c r="E2014" t="s">
        <v>35</v>
      </c>
      <c r="F2014" t="s">
        <v>7</v>
      </c>
      <c r="G2014">
        <v>244</v>
      </c>
    </row>
    <row r="2015" spans="1:7" x14ac:dyDescent="0.4">
      <c r="A2015" t="s">
        <v>75</v>
      </c>
      <c r="B2015">
        <v>2011</v>
      </c>
      <c r="C2015" t="s">
        <v>39</v>
      </c>
      <c r="D2015" t="s">
        <v>60</v>
      </c>
      <c r="E2015" t="s">
        <v>36</v>
      </c>
      <c r="F2015" t="s">
        <v>7</v>
      </c>
      <c r="G2015">
        <v>518</v>
      </c>
    </row>
    <row r="2016" spans="1:7" x14ac:dyDescent="0.4">
      <c r="A2016" t="s">
        <v>75</v>
      </c>
      <c r="B2016">
        <v>2011</v>
      </c>
      <c r="C2016" t="s">
        <v>39</v>
      </c>
      <c r="D2016" t="s">
        <v>60</v>
      </c>
      <c r="E2016" t="s">
        <v>37</v>
      </c>
      <c r="F2016" t="s">
        <v>7</v>
      </c>
      <c r="G2016">
        <v>192</v>
      </c>
    </row>
    <row r="2017" spans="1:7" x14ac:dyDescent="0.4">
      <c r="A2017" t="s">
        <v>75</v>
      </c>
      <c r="B2017">
        <v>2011</v>
      </c>
      <c r="C2017" t="s">
        <v>39</v>
      </c>
      <c r="D2017" t="s">
        <v>61</v>
      </c>
      <c r="E2017" t="s">
        <v>6</v>
      </c>
      <c r="F2017" t="s">
        <v>7</v>
      </c>
      <c r="G2017">
        <v>53513</v>
      </c>
    </row>
    <row r="2018" spans="1:7" x14ac:dyDescent="0.4">
      <c r="A2018" t="s">
        <v>75</v>
      </c>
      <c r="B2018">
        <v>2011</v>
      </c>
      <c r="C2018" t="s">
        <v>39</v>
      </c>
      <c r="D2018" t="s">
        <v>61</v>
      </c>
      <c r="E2018" t="s">
        <v>8</v>
      </c>
      <c r="F2018" t="s">
        <v>7</v>
      </c>
      <c r="G2018">
        <v>519</v>
      </c>
    </row>
    <row r="2019" spans="1:7" x14ac:dyDescent="0.4">
      <c r="A2019" t="s">
        <v>75</v>
      </c>
      <c r="B2019">
        <v>2011</v>
      </c>
      <c r="C2019" t="s">
        <v>39</v>
      </c>
      <c r="D2019" t="s">
        <v>61</v>
      </c>
      <c r="E2019" t="s">
        <v>9</v>
      </c>
      <c r="F2019" t="s">
        <v>7</v>
      </c>
      <c r="G2019">
        <v>6993</v>
      </c>
    </row>
    <row r="2020" spans="1:7" x14ac:dyDescent="0.4">
      <c r="A2020" t="s">
        <v>75</v>
      </c>
      <c r="B2020">
        <v>2011</v>
      </c>
      <c r="C2020" t="s">
        <v>39</v>
      </c>
      <c r="D2020" t="s">
        <v>61</v>
      </c>
      <c r="E2020" t="s">
        <v>10</v>
      </c>
      <c r="F2020" t="s">
        <v>7</v>
      </c>
      <c r="G2020">
        <v>2012</v>
      </c>
    </row>
    <row r="2021" spans="1:7" x14ac:dyDescent="0.4">
      <c r="A2021" t="s">
        <v>75</v>
      </c>
      <c r="B2021">
        <v>2011</v>
      </c>
      <c r="C2021" t="s">
        <v>39</v>
      </c>
      <c r="D2021" t="s">
        <v>61</v>
      </c>
      <c r="E2021" t="s">
        <v>11</v>
      </c>
      <c r="F2021" t="s">
        <v>7</v>
      </c>
      <c r="G2021">
        <v>3807</v>
      </c>
    </row>
    <row r="2022" spans="1:7" x14ac:dyDescent="0.4">
      <c r="A2022" t="s">
        <v>75</v>
      </c>
      <c r="B2022">
        <v>2011</v>
      </c>
      <c r="C2022" t="s">
        <v>39</v>
      </c>
      <c r="D2022" t="s">
        <v>61</v>
      </c>
      <c r="E2022" t="s">
        <v>12</v>
      </c>
      <c r="F2022" t="s">
        <v>7</v>
      </c>
      <c r="G2022">
        <v>3490</v>
      </c>
    </row>
    <row r="2023" spans="1:7" x14ac:dyDescent="0.4">
      <c r="A2023" t="s">
        <v>75</v>
      </c>
      <c r="B2023">
        <v>2011</v>
      </c>
      <c r="C2023" t="s">
        <v>39</v>
      </c>
      <c r="D2023" t="s">
        <v>61</v>
      </c>
      <c r="E2023" t="s">
        <v>13</v>
      </c>
      <c r="F2023" t="s">
        <v>7</v>
      </c>
      <c r="G2023">
        <v>2722</v>
      </c>
    </row>
    <row r="2024" spans="1:7" x14ac:dyDescent="0.4">
      <c r="A2024" t="s">
        <v>75</v>
      </c>
      <c r="B2024">
        <v>2011</v>
      </c>
      <c r="C2024" t="s">
        <v>39</v>
      </c>
      <c r="D2024" t="s">
        <v>61</v>
      </c>
      <c r="E2024" t="s">
        <v>14</v>
      </c>
      <c r="F2024" t="s">
        <v>7</v>
      </c>
      <c r="G2024">
        <v>1094</v>
      </c>
    </row>
    <row r="2025" spans="1:7" x14ac:dyDescent="0.4">
      <c r="A2025" t="s">
        <v>75</v>
      </c>
      <c r="B2025">
        <v>2011</v>
      </c>
      <c r="C2025" t="s">
        <v>39</v>
      </c>
      <c r="D2025" t="s">
        <v>61</v>
      </c>
      <c r="E2025" t="s">
        <v>15</v>
      </c>
      <c r="F2025" t="s">
        <v>7</v>
      </c>
      <c r="G2025">
        <v>1193</v>
      </c>
    </row>
    <row r="2026" spans="1:7" x14ac:dyDescent="0.4">
      <c r="A2026" t="s">
        <v>75</v>
      </c>
      <c r="B2026">
        <v>2011</v>
      </c>
      <c r="C2026" t="s">
        <v>39</v>
      </c>
      <c r="D2026" t="s">
        <v>61</v>
      </c>
      <c r="E2026" t="s">
        <v>16</v>
      </c>
      <c r="F2026" t="s">
        <v>7</v>
      </c>
      <c r="G2026">
        <v>532</v>
      </c>
    </row>
    <row r="2027" spans="1:7" x14ac:dyDescent="0.4">
      <c r="A2027" t="s">
        <v>75</v>
      </c>
      <c r="B2027">
        <v>2011</v>
      </c>
      <c r="C2027" t="s">
        <v>39</v>
      </c>
      <c r="D2027" t="s">
        <v>61</v>
      </c>
      <c r="E2027" t="s">
        <v>17</v>
      </c>
      <c r="F2027" t="s">
        <v>7</v>
      </c>
      <c r="G2027">
        <v>1186</v>
      </c>
    </row>
    <row r="2028" spans="1:7" x14ac:dyDescent="0.4">
      <c r="A2028" t="s">
        <v>75</v>
      </c>
      <c r="B2028">
        <v>2011</v>
      </c>
      <c r="C2028" t="s">
        <v>39</v>
      </c>
      <c r="D2028" t="s">
        <v>61</v>
      </c>
      <c r="E2028" t="s">
        <v>18</v>
      </c>
      <c r="F2028" t="s">
        <v>7</v>
      </c>
      <c r="G2028">
        <v>2359</v>
      </c>
    </row>
    <row r="2029" spans="1:7" x14ac:dyDescent="0.4">
      <c r="A2029" t="s">
        <v>75</v>
      </c>
      <c r="B2029">
        <v>2011</v>
      </c>
      <c r="C2029" t="s">
        <v>39</v>
      </c>
      <c r="D2029" t="s">
        <v>61</v>
      </c>
      <c r="E2029" t="s">
        <v>19</v>
      </c>
      <c r="F2029" t="s">
        <v>7</v>
      </c>
      <c r="G2029">
        <v>1023</v>
      </c>
    </row>
    <row r="2030" spans="1:7" x14ac:dyDescent="0.4">
      <c r="A2030" t="s">
        <v>75</v>
      </c>
      <c r="B2030">
        <v>2011</v>
      </c>
      <c r="C2030" t="s">
        <v>39</v>
      </c>
      <c r="D2030" t="s">
        <v>61</v>
      </c>
      <c r="E2030" t="s">
        <v>20</v>
      </c>
      <c r="F2030" t="s">
        <v>7</v>
      </c>
      <c r="G2030">
        <v>1053</v>
      </c>
    </row>
    <row r="2031" spans="1:7" x14ac:dyDescent="0.4">
      <c r="A2031" t="s">
        <v>75</v>
      </c>
      <c r="B2031">
        <v>2011</v>
      </c>
      <c r="C2031" t="s">
        <v>39</v>
      </c>
      <c r="D2031" t="s">
        <v>61</v>
      </c>
      <c r="E2031" t="s">
        <v>21</v>
      </c>
      <c r="F2031" t="s">
        <v>7</v>
      </c>
      <c r="G2031">
        <v>1613</v>
      </c>
    </row>
    <row r="2032" spans="1:7" x14ac:dyDescent="0.4">
      <c r="A2032" t="s">
        <v>75</v>
      </c>
      <c r="B2032">
        <v>2011</v>
      </c>
      <c r="C2032" t="s">
        <v>39</v>
      </c>
      <c r="D2032" t="s">
        <v>61</v>
      </c>
      <c r="E2032" t="s">
        <v>22</v>
      </c>
      <c r="F2032" t="s">
        <v>7</v>
      </c>
      <c r="G2032">
        <v>1286</v>
      </c>
    </row>
    <row r="2033" spans="1:7" x14ac:dyDescent="0.4">
      <c r="A2033" t="s">
        <v>75</v>
      </c>
      <c r="B2033">
        <v>2011</v>
      </c>
      <c r="C2033" t="s">
        <v>39</v>
      </c>
      <c r="D2033" t="s">
        <v>61</v>
      </c>
      <c r="E2033" t="s">
        <v>23</v>
      </c>
      <c r="F2033" t="s">
        <v>7</v>
      </c>
      <c r="G2033">
        <v>1434</v>
      </c>
    </row>
    <row r="2034" spans="1:7" x14ac:dyDescent="0.4">
      <c r="A2034" t="s">
        <v>75</v>
      </c>
      <c r="B2034">
        <v>2011</v>
      </c>
      <c r="C2034" t="s">
        <v>39</v>
      </c>
      <c r="D2034" t="s">
        <v>61</v>
      </c>
      <c r="E2034" t="s">
        <v>24</v>
      </c>
      <c r="F2034" t="s">
        <v>7</v>
      </c>
      <c r="G2034">
        <v>4493</v>
      </c>
    </row>
    <row r="2035" spans="1:7" x14ac:dyDescent="0.4">
      <c r="A2035" t="s">
        <v>75</v>
      </c>
      <c r="B2035">
        <v>2011</v>
      </c>
      <c r="C2035" t="s">
        <v>39</v>
      </c>
      <c r="D2035" t="s">
        <v>61</v>
      </c>
      <c r="E2035" t="s">
        <v>25</v>
      </c>
      <c r="F2035" t="s">
        <v>7</v>
      </c>
      <c r="G2035">
        <v>1466</v>
      </c>
    </row>
    <row r="2036" spans="1:7" x14ac:dyDescent="0.4">
      <c r="A2036" t="s">
        <v>75</v>
      </c>
      <c r="B2036">
        <v>2011</v>
      </c>
      <c r="C2036" t="s">
        <v>39</v>
      </c>
      <c r="D2036" t="s">
        <v>61</v>
      </c>
      <c r="E2036" t="s">
        <v>26</v>
      </c>
      <c r="F2036" t="s">
        <v>7</v>
      </c>
      <c r="G2036">
        <v>1699</v>
      </c>
    </row>
    <row r="2037" spans="1:7" x14ac:dyDescent="0.4">
      <c r="A2037" t="s">
        <v>75</v>
      </c>
      <c r="B2037">
        <v>2011</v>
      </c>
      <c r="C2037" t="s">
        <v>39</v>
      </c>
      <c r="D2037" t="s">
        <v>61</v>
      </c>
      <c r="E2037" t="s">
        <v>27</v>
      </c>
      <c r="F2037" t="s">
        <v>7</v>
      </c>
      <c r="G2037">
        <v>1992</v>
      </c>
    </row>
    <row r="2038" spans="1:7" x14ac:dyDescent="0.4">
      <c r="A2038" t="s">
        <v>75</v>
      </c>
      <c r="B2038">
        <v>2011</v>
      </c>
      <c r="C2038" t="s">
        <v>39</v>
      </c>
      <c r="D2038" t="s">
        <v>61</v>
      </c>
      <c r="E2038" t="s">
        <v>28</v>
      </c>
      <c r="F2038" t="s">
        <v>7</v>
      </c>
      <c r="G2038">
        <v>967</v>
      </c>
    </row>
    <row r="2039" spans="1:7" x14ac:dyDescent="0.4">
      <c r="A2039" t="s">
        <v>75</v>
      </c>
      <c r="B2039">
        <v>2011</v>
      </c>
      <c r="C2039" t="s">
        <v>39</v>
      </c>
      <c r="D2039" t="s">
        <v>61</v>
      </c>
      <c r="E2039" t="s">
        <v>29</v>
      </c>
      <c r="F2039" t="s">
        <v>7</v>
      </c>
      <c r="G2039">
        <v>695</v>
      </c>
    </row>
    <row r="2040" spans="1:7" x14ac:dyDescent="0.4">
      <c r="A2040" t="s">
        <v>75</v>
      </c>
      <c r="B2040">
        <v>2011</v>
      </c>
      <c r="C2040" t="s">
        <v>39</v>
      </c>
      <c r="D2040" t="s">
        <v>61</v>
      </c>
      <c r="E2040" t="s">
        <v>30</v>
      </c>
      <c r="F2040" t="s">
        <v>7</v>
      </c>
      <c r="G2040">
        <v>1891</v>
      </c>
    </row>
    <row r="2041" spans="1:7" x14ac:dyDescent="0.4">
      <c r="A2041" t="s">
        <v>75</v>
      </c>
      <c r="B2041">
        <v>2011</v>
      </c>
      <c r="C2041" t="s">
        <v>39</v>
      </c>
      <c r="D2041" t="s">
        <v>61</v>
      </c>
      <c r="E2041" t="s">
        <v>31</v>
      </c>
      <c r="F2041" t="s">
        <v>7</v>
      </c>
      <c r="G2041">
        <v>551</v>
      </c>
    </row>
    <row r="2042" spans="1:7" x14ac:dyDescent="0.4">
      <c r="A2042" t="s">
        <v>75</v>
      </c>
      <c r="B2042">
        <v>2011</v>
      </c>
      <c r="C2042" t="s">
        <v>39</v>
      </c>
      <c r="D2042" t="s">
        <v>61</v>
      </c>
      <c r="E2042" t="s">
        <v>32</v>
      </c>
      <c r="F2042" t="s">
        <v>7</v>
      </c>
      <c r="G2042">
        <v>1675</v>
      </c>
    </row>
    <row r="2043" spans="1:7" x14ac:dyDescent="0.4">
      <c r="A2043" t="s">
        <v>75</v>
      </c>
      <c r="B2043">
        <v>2011</v>
      </c>
      <c r="C2043" t="s">
        <v>39</v>
      </c>
      <c r="D2043" t="s">
        <v>61</v>
      </c>
      <c r="E2043" t="s">
        <v>33</v>
      </c>
      <c r="F2043" t="s">
        <v>7</v>
      </c>
      <c r="G2043">
        <v>1165</v>
      </c>
    </row>
    <row r="2044" spans="1:7" x14ac:dyDescent="0.4">
      <c r="A2044" t="s">
        <v>75</v>
      </c>
      <c r="B2044">
        <v>2011</v>
      </c>
      <c r="C2044" t="s">
        <v>39</v>
      </c>
      <c r="D2044" t="s">
        <v>61</v>
      </c>
      <c r="E2044" t="s">
        <v>34</v>
      </c>
      <c r="F2044" t="s">
        <v>7</v>
      </c>
      <c r="G2044">
        <v>1104</v>
      </c>
    </row>
    <row r="2045" spans="1:7" x14ac:dyDescent="0.4">
      <c r="A2045" t="s">
        <v>75</v>
      </c>
      <c r="B2045">
        <v>2011</v>
      </c>
      <c r="C2045" t="s">
        <v>39</v>
      </c>
      <c r="D2045" t="s">
        <v>61</v>
      </c>
      <c r="E2045" t="s">
        <v>35</v>
      </c>
      <c r="F2045" t="s">
        <v>7</v>
      </c>
      <c r="G2045">
        <v>841</v>
      </c>
    </row>
    <row r="2046" spans="1:7" x14ac:dyDescent="0.4">
      <c r="A2046" t="s">
        <v>75</v>
      </c>
      <c r="B2046">
        <v>2011</v>
      </c>
      <c r="C2046" t="s">
        <v>39</v>
      </c>
      <c r="D2046" t="s">
        <v>61</v>
      </c>
      <c r="E2046" t="s">
        <v>36</v>
      </c>
      <c r="F2046" t="s">
        <v>7</v>
      </c>
      <c r="G2046">
        <v>1961</v>
      </c>
    </row>
    <row r="2047" spans="1:7" x14ac:dyDescent="0.4">
      <c r="A2047" t="s">
        <v>75</v>
      </c>
      <c r="B2047">
        <v>2011</v>
      </c>
      <c r="C2047" t="s">
        <v>39</v>
      </c>
      <c r="D2047" t="s">
        <v>61</v>
      </c>
      <c r="E2047" t="s">
        <v>37</v>
      </c>
      <c r="F2047" t="s">
        <v>7</v>
      </c>
      <c r="G2047">
        <v>697</v>
      </c>
    </row>
    <row r="2048" spans="1:7" x14ac:dyDescent="0.4">
      <c r="A2048" t="s">
        <v>75</v>
      </c>
      <c r="B2048">
        <v>2011</v>
      </c>
      <c r="C2048" t="s">
        <v>39</v>
      </c>
      <c r="D2048" t="s">
        <v>62</v>
      </c>
      <c r="E2048" t="s">
        <v>6</v>
      </c>
      <c r="F2048" t="s">
        <v>7</v>
      </c>
      <c r="G2048">
        <v>125146</v>
      </c>
    </row>
    <row r="2049" spans="1:7" x14ac:dyDescent="0.4">
      <c r="A2049" t="s">
        <v>75</v>
      </c>
      <c r="B2049">
        <v>2011</v>
      </c>
      <c r="C2049" t="s">
        <v>39</v>
      </c>
      <c r="D2049" t="s">
        <v>62</v>
      </c>
      <c r="E2049" t="s">
        <v>8</v>
      </c>
      <c r="F2049" t="s">
        <v>7</v>
      </c>
      <c r="G2049">
        <v>1419</v>
      </c>
    </row>
    <row r="2050" spans="1:7" x14ac:dyDescent="0.4">
      <c r="A2050" t="s">
        <v>75</v>
      </c>
      <c r="B2050">
        <v>2011</v>
      </c>
      <c r="C2050" t="s">
        <v>39</v>
      </c>
      <c r="D2050" t="s">
        <v>62</v>
      </c>
      <c r="E2050" t="s">
        <v>9</v>
      </c>
      <c r="F2050" t="s">
        <v>7</v>
      </c>
      <c r="G2050">
        <v>14520</v>
      </c>
    </row>
    <row r="2051" spans="1:7" x14ac:dyDescent="0.4">
      <c r="A2051" t="s">
        <v>75</v>
      </c>
      <c r="B2051">
        <v>2011</v>
      </c>
      <c r="C2051" t="s">
        <v>39</v>
      </c>
      <c r="D2051" t="s">
        <v>62</v>
      </c>
      <c r="E2051" t="s">
        <v>10</v>
      </c>
      <c r="F2051" t="s">
        <v>7</v>
      </c>
      <c r="G2051">
        <v>6655</v>
      </c>
    </row>
    <row r="2052" spans="1:7" x14ac:dyDescent="0.4">
      <c r="A2052" t="s">
        <v>75</v>
      </c>
      <c r="B2052">
        <v>2011</v>
      </c>
      <c r="C2052" t="s">
        <v>39</v>
      </c>
      <c r="D2052" t="s">
        <v>62</v>
      </c>
      <c r="E2052" t="s">
        <v>11</v>
      </c>
      <c r="F2052" t="s">
        <v>7</v>
      </c>
      <c r="G2052">
        <v>7301</v>
      </c>
    </row>
    <row r="2053" spans="1:7" x14ac:dyDescent="0.4">
      <c r="A2053" t="s">
        <v>75</v>
      </c>
      <c r="B2053">
        <v>2011</v>
      </c>
      <c r="C2053" t="s">
        <v>39</v>
      </c>
      <c r="D2053" t="s">
        <v>62</v>
      </c>
      <c r="E2053" t="s">
        <v>12</v>
      </c>
      <c r="F2053" t="s">
        <v>7</v>
      </c>
      <c r="G2053">
        <v>6848</v>
      </c>
    </row>
    <row r="2054" spans="1:7" x14ac:dyDescent="0.4">
      <c r="A2054" t="s">
        <v>75</v>
      </c>
      <c r="B2054">
        <v>2011</v>
      </c>
      <c r="C2054" t="s">
        <v>39</v>
      </c>
      <c r="D2054" t="s">
        <v>62</v>
      </c>
      <c r="E2054" t="s">
        <v>13</v>
      </c>
      <c r="F2054" t="s">
        <v>7</v>
      </c>
      <c r="G2054">
        <v>5923</v>
      </c>
    </row>
    <row r="2055" spans="1:7" x14ac:dyDescent="0.4">
      <c r="A2055" t="s">
        <v>75</v>
      </c>
      <c r="B2055">
        <v>2011</v>
      </c>
      <c r="C2055" t="s">
        <v>39</v>
      </c>
      <c r="D2055" t="s">
        <v>62</v>
      </c>
      <c r="E2055" t="s">
        <v>14</v>
      </c>
      <c r="F2055" t="s">
        <v>7</v>
      </c>
      <c r="G2055">
        <v>2657</v>
      </c>
    </row>
    <row r="2056" spans="1:7" x14ac:dyDescent="0.4">
      <c r="A2056" t="s">
        <v>75</v>
      </c>
      <c r="B2056">
        <v>2011</v>
      </c>
      <c r="C2056" t="s">
        <v>39</v>
      </c>
      <c r="D2056" t="s">
        <v>62</v>
      </c>
      <c r="E2056" t="s">
        <v>15</v>
      </c>
      <c r="F2056" t="s">
        <v>7</v>
      </c>
      <c r="G2056">
        <v>2007</v>
      </c>
    </row>
    <row r="2057" spans="1:7" x14ac:dyDescent="0.4">
      <c r="A2057" t="s">
        <v>75</v>
      </c>
      <c r="B2057">
        <v>2011</v>
      </c>
      <c r="C2057" t="s">
        <v>39</v>
      </c>
      <c r="D2057" t="s">
        <v>62</v>
      </c>
      <c r="E2057" t="s">
        <v>16</v>
      </c>
      <c r="F2057" t="s">
        <v>7</v>
      </c>
      <c r="G2057">
        <v>1010</v>
      </c>
    </row>
    <row r="2058" spans="1:7" x14ac:dyDescent="0.4">
      <c r="A2058" t="s">
        <v>75</v>
      </c>
      <c r="B2058">
        <v>2011</v>
      </c>
      <c r="C2058" t="s">
        <v>39</v>
      </c>
      <c r="D2058" t="s">
        <v>62</v>
      </c>
      <c r="E2058" t="s">
        <v>17</v>
      </c>
      <c r="F2058" t="s">
        <v>7</v>
      </c>
      <c r="G2058">
        <v>3202</v>
      </c>
    </row>
    <row r="2059" spans="1:7" x14ac:dyDescent="0.4">
      <c r="A2059" t="s">
        <v>75</v>
      </c>
      <c r="B2059">
        <v>2011</v>
      </c>
      <c r="C2059" t="s">
        <v>39</v>
      </c>
      <c r="D2059" t="s">
        <v>62</v>
      </c>
      <c r="E2059" t="s">
        <v>18</v>
      </c>
      <c r="F2059" t="s">
        <v>7</v>
      </c>
      <c r="G2059">
        <v>4949</v>
      </c>
    </row>
    <row r="2060" spans="1:7" x14ac:dyDescent="0.4">
      <c r="A2060" t="s">
        <v>75</v>
      </c>
      <c r="B2060">
        <v>2011</v>
      </c>
      <c r="C2060" t="s">
        <v>39</v>
      </c>
      <c r="D2060" t="s">
        <v>62</v>
      </c>
      <c r="E2060" t="s">
        <v>19</v>
      </c>
      <c r="F2060" t="s">
        <v>7</v>
      </c>
      <c r="G2060">
        <v>1802</v>
      </c>
    </row>
    <row r="2061" spans="1:7" x14ac:dyDescent="0.4">
      <c r="A2061" t="s">
        <v>75</v>
      </c>
      <c r="B2061">
        <v>2011</v>
      </c>
      <c r="C2061" t="s">
        <v>39</v>
      </c>
      <c r="D2061" t="s">
        <v>62</v>
      </c>
      <c r="E2061" t="s">
        <v>20</v>
      </c>
      <c r="F2061" t="s">
        <v>7</v>
      </c>
      <c r="G2061">
        <v>2357</v>
      </c>
    </row>
    <row r="2062" spans="1:7" x14ac:dyDescent="0.4">
      <c r="A2062" t="s">
        <v>75</v>
      </c>
      <c r="B2062">
        <v>2011</v>
      </c>
      <c r="C2062" t="s">
        <v>39</v>
      </c>
      <c r="D2062" t="s">
        <v>62</v>
      </c>
      <c r="E2062" t="s">
        <v>21</v>
      </c>
      <c r="F2062" t="s">
        <v>7</v>
      </c>
      <c r="G2062">
        <v>3526</v>
      </c>
    </row>
    <row r="2063" spans="1:7" x14ac:dyDescent="0.4">
      <c r="A2063" t="s">
        <v>75</v>
      </c>
      <c r="B2063">
        <v>2011</v>
      </c>
      <c r="C2063" t="s">
        <v>39</v>
      </c>
      <c r="D2063" t="s">
        <v>62</v>
      </c>
      <c r="E2063" t="s">
        <v>22</v>
      </c>
      <c r="F2063" t="s">
        <v>7</v>
      </c>
      <c r="G2063">
        <v>3739</v>
      </c>
    </row>
    <row r="2064" spans="1:7" x14ac:dyDescent="0.4">
      <c r="A2064" t="s">
        <v>75</v>
      </c>
      <c r="B2064">
        <v>2011</v>
      </c>
      <c r="C2064" t="s">
        <v>39</v>
      </c>
      <c r="D2064" t="s">
        <v>62</v>
      </c>
      <c r="E2064" t="s">
        <v>23</v>
      </c>
      <c r="F2064" t="s">
        <v>7</v>
      </c>
      <c r="G2064">
        <v>3357</v>
      </c>
    </row>
    <row r="2065" spans="1:7" x14ac:dyDescent="0.4">
      <c r="A2065" t="s">
        <v>75</v>
      </c>
      <c r="B2065">
        <v>2011</v>
      </c>
      <c r="C2065" t="s">
        <v>39</v>
      </c>
      <c r="D2065" t="s">
        <v>62</v>
      </c>
      <c r="E2065" t="s">
        <v>24</v>
      </c>
      <c r="F2065" t="s">
        <v>7</v>
      </c>
      <c r="G2065">
        <v>14100</v>
      </c>
    </row>
    <row r="2066" spans="1:7" x14ac:dyDescent="0.4">
      <c r="A2066" t="s">
        <v>75</v>
      </c>
      <c r="B2066">
        <v>2011</v>
      </c>
      <c r="C2066" t="s">
        <v>39</v>
      </c>
      <c r="D2066" t="s">
        <v>62</v>
      </c>
      <c r="E2066" t="s">
        <v>25</v>
      </c>
      <c r="F2066" t="s">
        <v>7</v>
      </c>
      <c r="G2066">
        <v>3668</v>
      </c>
    </row>
    <row r="2067" spans="1:7" x14ac:dyDescent="0.4">
      <c r="A2067" t="s">
        <v>75</v>
      </c>
      <c r="B2067">
        <v>2011</v>
      </c>
      <c r="C2067" t="s">
        <v>39</v>
      </c>
      <c r="D2067" t="s">
        <v>62</v>
      </c>
      <c r="E2067" t="s">
        <v>26</v>
      </c>
      <c r="F2067" t="s">
        <v>7</v>
      </c>
      <c r="G2067">
        <v>5422</v>
      </c>
    </row>
    <row r="2068" spans="1:7" x14ac:dyDescent="0.4">
      <c r="A2068" t="s">
        <v>75</v>
      </c>
      <c r="B2068">
        <v>2011</v>
      </c>
      <c r="C2068" t="s">
        <v>39</v>
      </c>
      <c r="D2068" t="s">
        <v>62</v>
      </c>
      <c r="E2068" t="s">
        <v>27</v>
      </c>
      <c r="F2068" t="s">
        <v>7</v>
      </c>
      <c r="G2068">
        <v>4311</v>
      </c>
    </row>
    <row r="2069" spans="1:7" x14ac:dyDescent="0.4">
      <c r="A2069" t="s">
        <v>75</v>
      </c>
      <c r="B2069">
        <v>2011</v>
      </c>
      <c r="C2069" t="s">
        <v>39</v>
      </c>
      <c r="D2069" t="s">
        <v>62</v>
      </c>
      <c r="E2069" t="s">
        <v>28</v>
      </c>
      <c r="F2069" t="s">
        <v>7</v>
      </c>
      <c r="G2069">
        <v>3069</v>
      </c>
    </row>
    <row r="2070" spans="1:7" x14ac:dyDescent="0.4">
      <c r="A2070" t="s">
        <v>75</v>
      </c>
      <c r="B2070">
        <v>2011</v>
      </c>
      <c r="C2070" t="s">
        <v>39</v>
      </c>
      <c r="D2070" t="s">
        <v>62</v>
      </c>
      <c r="E2070" t="s">
        <v>29</v>
      </c>
      <c r="F2070" t="s">
        <v>7</v>
      </c>
      <c r="G2070">
        <v>2385</v>
      </c>
    </row>
    <row r="2071" spans="1:7" x14ac:dyDescent="0.4">
      <c r="A2071" t="s">
        <v>75</v>
      </c>
      <c r="B2071">
        <v>2011</v>
      </c>
      <c r="C2071" t="s">
        <v>39</v>
      </c>
      <c r="D2071" t="s">
        <v>62</v>
      </c>
      <c r="E2071" t="s">
        <v>30</v>
      </c>
      <c r="F2071" t="s">
        <v>7</v>
      </c>
      <c r="G2071">
        <v>5398</v>
      </c>
    </row>
    <row r="2072" spans="1:7" x14ac:dyDescent="0.4">
      <c r="A2072" t="s">
        <v>75</v>
      </c>
      <c r="B2072">
        <v>2011</v>
      </c>
      <c r="C2072" t="s">
        <v>39</v>
      </c>
      <c r="D2072" t="s">
        <v>62</v>
      </c>
      <c r="E2072" t="s">
        <v>31</v>
      </c>
      <c r="F2072" t="s">
        <v>7</v>
      </c>
      <c r="G2072">
        <v>880</v>
      </c>
    </row>
    <row r="2073" spans="1:7" x14ac:dyDescent="0.4">
      <c r="A2073" t="s">
        <v>75</v>
      </c>
      <c r="B2073">
        <v>2011</v>
      </c>
      <c r="C2073" t="s">
        <v>39</v>
      </c>
      <c r="D2073" t="s">
        <v>62</v>
      </c>
      <c r="E2073" t="s">
        <v>32</v>
      </c>
      <c r="F2073" t="s">
        <v>7</v>
      </c>
      <c r="G2073">
        <v>3252</v>
      </c>
    </row>
    <row r="2074" spans="1:7" x14ac:dyDescent="0.4">
      <c r="A2074" t="s">
        <v>75</v>
      </c>
      <c r="B2074">
        <v>2011</v>
      </c>
      <c r="C2074" t="s">
        <v>39</v>
      </c>
      <c r="D2074" t="s">
        <v>62</v>
      </c>
      <c r="E2074" t="s">
        <v>33</v>
      </c>
      <c r="F2074" t="s">
        <v>7</v>
      </c>
      <c r="G2074">
        <v>1727</v>
      </c>
    </row>
    <row r="2075" spans="1:7" x14ac:dyDescent="0.4">
      <c r="A2075" t="s">
        <v>75</v>
      </c>
      <c r="B2075">
        <v>2011</v>
      </c>
      <c r="C2075" t="s">
        <v>39</v>
      </c>
      <c r="D2075" t="s">
        <v>62</v>
      </c>
      <c r="E2075" t="s">
        <v>34</v>
      </c>
      <c r="F2075" t="s">
        <v>7</v>
      </c>
      <c r="G2075">
        <v>1767</v>
      </c>
    </row>
    <row r="2076" spans="1:7" x14ac:dyDescent="0.4">
      <c r="A2076" t="s">
        <v>75</v>
      </c>
      <c r="B2076">
        <v>2011</v>
      </c>
      <c r="C2076" t="s">
        <v>39</v>
      </c>
      <c r="D2076" t="s">
        <v>62</v>
      </c>
      <c r="E2076" t="s">
        <v>35</v>
      </c>
      <c r="F2076" t="s">
        <v>7</v>
      </c>
      <c r="G2076">
        <v>1799</v>
      </c>
    </row>
    <row r="2077" spans="1:7" x14ac:dyDescent="0.4">
      <c r="A2077" t="s">
        <v>75</v>
      </c>
      <c r="B2077">
        <v>2011</v>
      </c>
      <c r="C2077" t="s">
        <v>39</v>
      </c>
      <c r="D2077" t="s">
        <v>62</v>
      </c>
      <c r="E2077" t="s">
        <v>36</v>
      </c>
      <c r="F2077" t="s">
        <v>7</v>
      </c>
      <c r="G2077">
        <v>4480</v>
      </c>
    </row>
    <row r="2078" spans="1:7" x14ac:dyDescent="0.4">
      <c r="A2078" t="s">
        <v>75</v>
      </c>
      <c r="B2078">
        <v>2011</v>
      </c>
      <c r="C2078" t="s">
        <v>39</v>
      </c>
      <c r="D2078" t="s">
        <v>62</v>
      </c>
      <c r="E2078" t="s">
        <v>37</v>
      </c>
      <c r="F2078" t="s">
        <v>7</v>
      </c>
      <c r="G2078">
        <v>1616</v>
      </c>
    </row>
    <row r="2079" spans="1:7" x14ac:dyDescent="0.4">
      <c r="A2079" t="s">
        <v>75</v>
      </c>
      <c r="B2079">
        <v>2011</v>
      </c>
      <c r="C2079" t="s">
        <v>39</v>
      </c>
      <c r="D2079" t="s">
        <v>63</v>
      </c>
      <c r="E2079" t="s">
        <v>6</v>
      </c>
      <c r="F2079" t="s">
        <v>7</v>
      </c>
      <c r="G2079">
        <v>159415</v>
      </c>
    </row>
    <row r="2080" spans="1:7" x14ac:dyDescent="0.4">
      <c r="A2080" t="s">
        <v>75</v>
      </c>
      <c r="B2080">
        <v>2011</v>
      </c>
      <c r="C2080" t="s">
        <v>39</v>
      </c>
      <c r="D2080" t="s">
        <v>63</v>
      </c>
      <c r="E2080" t="s">
        <v>8</v>
      </c>
      <c r="F2080" t="s">
        <v>7</v>
      </c>
      <c r="G2080">
        <v>1652</v>
      </c>
    </row>
    <row r="2081" spans="1:7" x14ac:dyDescent="0.4">
      <c r="A2081" t="s">
        <v>75</v>
      </c>
      <c r="B2081">
        <v>2011</v>
      </c>
      <c r="C2081" t="s">
        <v>39</v>
      </c>
      <c r="D2081" t="s">
        <v>63</v>
      </c>
      <c r="E2081" t="s">
        <v>9</v>
      </c>
      <c r="F2081" t="s">
        <v>7</v>
      </c>
      <c r="G2081">
        <v>19610</v>
      </c>
    </row>
    <row r="2082" spans="1:7" x14ac:dyDescent="0.4">
      <c r="A2082" t="s">
        <v>75</v>
      </c>
      <c r="B2082">
        <v>2011</v>
      </c>
      <c r="C2082" t="s">
        <v>39</v>
      </c>
      <c r="D2082" t="s">
        <v>63</v>
      </c>
      <c r="E2082" t="s">
        <v>10</v>
      </c>
      <c r="F2082" t="s">
        <v>7</v>
      </c>
      <c r="G2082">
        <v>7370</v>
      </c>
    </row>
    <row r="2083" spans="1:7" x14ac:dyDescent="0.4">
      <c r="A2083" t="s">
        <v>75</v>
      </c>
      <c r="B2083">
        <v>2011</v>
      </c>
      <c r="C2083" t="s">
        <v>39</v>
      </c>
      <c r="D2083" t="s">
        <v>63</v>
      </c>
      <c r="E2083" t="s">
        <v>11</v>
      </c>
      <c r="F2083" t="s">
        <v>7</v>
      </c>
      <c r="G2083">
        <v>9300</v>
      </c>
    </row>
    <row r="2084" spans="1:7" x14ac:dyDescent="0.4">
      <c r="A2084" t="s">
        <v>75</v>
      </c>
      <c r="B2084">
        <v>2011</v>
      </c>
      <c r="C2084" t="s">
        <v>39</v>
      </c>
      <c r="D2084" t="s">
        <v>63</v>
      </c>
      <c r="E2084" t="s">
        <v>12</v>
      </c>
      <c r="F2084" t="s">
        <v>7</v>
      </c>
      <c r="G2084">
        <v>9146</v>
      </c>
    </row>
    <row r="2085" spans="1:7" x14ac:dyDescent="0.4">
      <c r="A2085" t="s">
        <v>75</v>
      </c>
      <c r="B2085">
        <v>2011</v>
      </c>
      <c r="C2085" t="s">
        <v>39</v>
      </c>
      <c r="D2085" t="s">
        <v>63</v>
      </c>
      <c r="E2085" t="s">
        <v>13</v>
      </c>
      <c r="F2085" t="s">
        <v>7</v>
      </c>
      <c r="G2085">
        <v>6804</v>
      </c>
    </row>
    <row r="2086" spans="1:7" x14ac:dyDescent="0.4">
      <c r="A2086" t="s">
        <v>75</v>
      </c>
      <c r="B2086">
        <v>2011</v>
      </c>
      <c r="C2086" t="s">
        <v>39</v>
      </c>
      <c r="D2086" t="s">
        <v>63</v>
      </c>
      <c r="E2086" t="s">
        <v>14</v>
      </c>
      <c r="F2086" t="s">
        <v>7</v>
      </c>
      <c r="G2086">
        <v>3921</v>
      </c>
    </row>
    <row r="2087" spans="1:7" x14ac:dyDescent="0.4">
      <c r="A2087" t="s">
        <v>75</v>
      </c>
      <c r="B2087">
        <v>2011</v>
      </c>
      <c r="C2087" t="s">
        <v>39</v>
      </c>
      <c r="D2087" t="s">
        <v>63</v>
      </c>
      <c r="E2087" t="s">
        <v>15</v>
      </c>
      <c r="F2087" t="s">
        <v>7</v>
      </c>
      <c r="G2087">
        <v>2767</v>
      </c>
    </row>
    <row r="2088" spans="1:7" x14ac:dyDescent="0.4">
      <c r="A2088" t="s">
        <v>75</v>
      </c>
      <c r="B2088">
        <v>2011</v>
      </c>
      <c r="C2088" t="s">
        <v>39</v>
      </c>
      <c r="D2088" t="s">
        <v>63</v>
      </c>
      <c r="E2088" t="s">
        <v>16</v>
      </c>
      <c r="F2088" t="s">
        <v>7</v>
      </c>
      <c r="G2088">
        <v>1210</v>
      </c>
    </row>
    <row r="2089" spans="1:7" x14ac:dyDescent="0.4">
      <c r="A2089" t="s">
        <v>75</v>
      </c>
      <c r="B2089">
        <v>2011</v>
      </c>
      <c r="C2089" t="s">
        <v>39</v>
      </c>
      <c r="D2089" t="s">
        <v>63</v>
      </c>
      <c r="E2089" t="s">
        <v>17</v>
      </c>
      <c r="F2089" t="s">
        <v>7</v>
      </c>
      <c r="G2089">
        <v>4107</v>
      </c>
    </row>
    <row r="2090" spans="1:7" x14ac:dyDescent="0.4">
      <c r="A2090" t="s">
        <v>75</v>
      </c>
      <c r="B2090">
        <v>2011</v>
      </c>
      <c r="C2090" t="s">
        <v>39</v>
      </c>
      <c r="D2090" t="s">
        <v>63</v>
      </c>
      <c r="E2090" t="s">
        <v>18</v>
      </c>
      <c r="F2090" t="s">
        <v>7</v>
      </c>
      <c r="G2090">
        <v>5997</v>
      </c>
    </row>
    <row r="2091" spans="1:7" x14ac:dyDescent="0.4">
      <c r="A2091" t="s">
        <v>75</v>
      </c>
      <c r="B2091">
        <v>2011</v>
      </c>
      <c r="C2091" t="s">
        <v>39</v>
      </c>
      <c r="D2091" t="s">
        <v>63</v>
      </c>
      <c r="E2091" t="s">
        <v>19</v>
      </c>
      <c r="F2091" t="s">
        <v>7</v>
      </c>
      <c r="G2091">
        <v>2400</v>
      </c>
    </row>
    <row r="2092" spans="1:7" x14ac:dyDescent="0.4">
      <c r="A2092" t="s">
        <v>75</v>
      </c>
      <c r="B2092">
        <v>2011</v>
      </c>
      <c r="C2092" t="s">
        <v>39</v>
      </c>
      <c r="D2092" t="s">
        <v>63</v>
      </c>
      <c r="E2092" t="s">
        <v>20</v>
      </c>
      <c r="F2092" t="s">
        <v>7</v>
      </c>
      <c r="G2092">
        <v>2997</v>
      </c>
    </row>
    <row r="2093" spans="1:7" x14ac:dyDescent="0.4">
      <c r="A2093" t="s">
        <v>75</v>
      </c>
      <c r="B2093">
        <v>2011</v>
      </c>
      <c r="C2093" t="s">
        <v>39</v>
      </c>
      <c r="D2093" t="s">
        <v>63</v>
      </c>
      <c r="E2093" t="s">
        <v>21</v>
      </c>
      <c r="F2093" t="s">
        <v>7</v>
      </c>
      <c r="G2093">
        <v>4439</v>
      </c>
    </row>
    <row r="2094" spans="1:7" x14ac:dyDescent="0.4">
      <c r="A2094" t="s">
        <v>75</v>
      </c>
      <c r="B2094">
        <v>2011</v>
      </c>
      <c r="C2094" t="s">
        <v>39</v>
      </c>
      <c r="D2094" t="s">
        <v>63</v>
      </c>
      <c r="E2094" t="s">
        <v>22</v>
      </c>
      <c r="F2094" t="s">
        <v>7</v>
      </c>
      <c r="G2094">
        <v>4224</v>
      </c>
    </row>
    <row r="2095" spans="1:7" x14ac:dyDescent="0.4">
      <c r="A2095" t="s">
        <v>75</v>
      </c>
      <c r="B2095">
        <v>2011</v>
      </c>
      <c r="C2095" t="s">
        <v>39</v>
      </c>
      <c r="D2095" t="s">
        <v>63</v>
      </c>
      <c r="E2095" t="s">
        <v>23</v>
      </c>
      <c r="F2095" t="s">
        <v>7</v>
      </c>
      <c r="G2095">
        <v>3624</v>
      </c>
    </row>
    <row r="2096" spans="1:7" x14ac:dyDescent="0.4">
      <c r="A2096" t="s">
        <v>75</v>
      </c>
      <c r="B2096">
        <v>2011</v>
      </c>
      <c r="C2096" t="s">
        <v>39</v>
      </c>
      <c r="D2096" t="s">
        <v>63</v>
      </c>
      <c r="E2096" t="s">
        <v>24</v>
      </c>
      <c r="F2096" t="s">
        <v>7</v>
      </c>
      <c r="G2096">
        <v>18645</v>
      </c>
    </row>
    <row r="2097" spans="1:7" x14ac:dyDescent="0.4">
      <c r="A2097" t="s">
        <v>75</v>
      </c>
      <c r="B2097">
        <v>2011</v>
      </c>
      <c r="C2097" t="s">
        <v>39</v>
      </c>
      <c r="D2097" t="s">
        <v>63</v>
      </c>
      <c r="E2097" t="s">
        <v>25</v>
      </c>
      <c r="F2097" t="s">
        <v>7</v>
      </c>
      <c r="G2097">
        <v>5157</v>
      </c>
    </row>
    <row r="2098" spans="1:7" x14ac:dyDescent="0.4">
      <c r="A2098" t="s">
        <v>75</v>
      </c>
      <c r="B2098">
        <v>2011</v>
      </c>
      <c r="C2098" t="s">
        <v>39</v>
      </c>
      <c r="D2098" t="s">
        <v>63</v>
      </c>
      <c r="E2098" t="s">
        <v>26</v>
      </c>
      <c r="F2098" t="s">
        <v>7</v>
      </c>
      <c r="G2098">
        <v>6439</v>
      </c>
    </row>
    <row r="2099" spans="1:7" x14ac:dyDescent="0.4">
      <c r="A2099" t="s">
        <v>75</v>
      </c>
      <c r="B2099">
        <v>2011</v>
      </c>
      <c r="C2099" t="s">
        <v>39</v>
      </c>
      <c r="D2099" t="s">
        <v>63</v>
      </c>
      <c r="E2099" t="s">
        <v>27</v>
      </c>
      <c r="F2099" t="s">
        <v>7</v>
      </c>
      <c r="G2099">
        <v>5299</v>
      </c>
    </row>
    <row r="2100" spans="1:7" x14ac:dyDescent="0.4">
      <c r="A2100" t="s">
        <v>75</v>
      </c>
      <c r="B2100">
        <v>2011</v>
      </c>
      <c r="C2100" t="s">
        <v>39</v>
      </c>
      <c r="D2100" t="s">
        <v>63</v>
      </c>
      <c r="E2100" t="s">
        <v>28</v>
      </c>
      <c r="F2100" t="s">
        <v>7</v>
      </c>
      <c r="G2100">
        <v>3741</v>
      </c>
    </row>
    <row r="2101" spans="1:7" x14ac:dyDescent="0.4">
      <c r="A2101" t="s">
        <v>75</v>
      </c>
      <c r="B2101">
        <v>2011</v>
      </c>
      <c r="C2101" t="s">
        <v>39</v>
      </c>
      <c r="D2101" t="s">
        <v>63</v>
      </c>
      <c r="E2101" t="s">
        <v>29</v>
      </c>
      <c r="F2101" t="s">
        <v>7</v>
      </c>
      <c r="G2101">
        <v>2940</v>
      </c>
    </row>
    <row r="2102" spans="1:7" x14ac:dyDescent="0.4">
      <c r="A2102" t="s">
        <v>75</v>
      </c>
      <c r="B2102">
        <v>2011</v>
      </c>
      <c r="C2102" t="s">
        <v>39</v>
      </c>
      <c r="D2102" t="s">
        <v>63</v>
      </c>
      <c r="E2102" t="s">
        <v>30</v>
      </c>
      <c r="F2102" t="s">
        <v>7</v>
      </c>
      <c r="G2102">
        <v>6857</v>
      </c>
    </row>
    <row r="2103" spans="1:7" x14ac:dyDescent="0.4">
      <c r="A2103" t="s">
        <v>75</v>
      </c>
      <c r="B2103">
        <v>2011</v>
      </c>
      <c r="C2103" t="s">
        <v>39</v>
      </c>
      <c r="D2103" t="s">
        <v>63</v>
      </c>
      <c r="E2103" t="s">
        <v>31</v>
      </c>
      <c r="F2103" t="s">
        <v>7</v>
      </c>
      <c r="G2103">
        <v>1292</v>
      </c>
    </row>
    <row r="2104" spans="1:7" x14ac:dyDescent="0.4">
      <c r="A2104" t="s">
        <v>75</v>
      </c>
      <c r="B2104">
        <v>2011</v>
      </c>
      <c r="C2104" t="s">
        <v>39</v>
      </c>
      <c r="D2104" t="s">
        <v>63</v>
      </c>
      <c r="E2104" t="s">
        <v>32</v>
      </c>
      <c r="F2104" t="s">
        <v>7</v>
      </c>
      <c r="G2104">
        <v>4515</v>
      </c>
    </row>
    <row r="2105" spans="1:7" x14ac:dyDescent="0.4">
      <c r="A2105" t="s">
        <v>75</v>
      </c>
      <c r="B2105">
        <v>2011</v>
      </c>
      <c r="C2105" t="s">
        <v>39</v>
      </c>
      <c r="D2105" t="s">
        <v>63</v>
      </c>
      <c r="E2105" t="s">
        <v>33</v>
      </c>
      <c r="F2105" t="s">
        <v>7</v>
      </c>
      <c r="G2105">
        <v>2255</v>
      </c>
    </row>
    <row r="2106" spans="1:7" x14ac:dyDescent="0.4">
      <c r="A2106" t="s">
        <v>75</v>
      </c>
      <c r="B2106">
        <v>2011</v>
      </c>
      <c r="C2106" t="s">
        <v>39</v>
      </c>
      <c r="D2106" t="s">
        <v>63</v>
      </c>
      <c r="E2106" t="s">
        <v>34</v>
      </c>
      <c r="F2106" t="s">
        <v>7</v>
      </c>
      <c r="G2106">
        <v>2951</v>
      </c>
    </row>
    <row r="2107" spans="1:7" x14ac:dyDescent="0.4">
      <c r="A2107" t="s">
        <v>75</v>
      </c>
      <c r="B2107">
        <v>2011</v>
      </c>
      <c r="C2107" t="s">
        <v>39</v>
      </c>
      <c r="D2107" t="s">
        <v>63</v>
      </c>
      <c r="E2107" t="s">
        <v>35</v>
      </c>
      <c r="F2107" t="s">
        <v>7</v>
      </c>
      <c r="G2107">
        <v>2429</v>
      </c>
    </row>
    <row r="2108" spans="1:7" x14ac:dyDescent="0.4">
      <c r="A2108" t="s">
        <v>75</v>
      </c>
      <c r="B2108">
        <v>2011</v>
      </c>
      <c r="C2108" t="s">
        <v>39</v>
      </c>
      <c r="D2108" t="s">
        <v>63</v>
      </c>
      <c r="E2108" t="s">
        <v>36</v>
      </c>
      <c r="F2108" t="s">
        <v>7</v>
      </c>
      <c r="G2108">
        <v>5321</v>
      </c>
    </row>
    <row r="2109" spans="1:7" x14ac:dyDescent="0.4">
      <c r="A2109" t="s">
        <v>75</v>
      </c>
      <c r="B2109">
        <v>2011</v>
      </c>
      <c r="C2109" t="s">
        <v>39</v>
      </c>
      <c r="D2109" t="s">
        <v>63</v>
      </c>
      <c r="E2109" t="s">
        <v>37</v>
      </c>
      <c r="F2109" t="s">
        <v>7</v>
      </c>
      <c r="G2109">
        <v>2006</v>
      </c>
    </row>
    <row r="2110" spans="1:7" x14ac:dyDescent="0.4">
      <c r="A2110" t="s">
        <v>75</v>
      </c>
      <c r="B2110">
        <v>2011</v>
      </c>
      <c r="C2110" t="s">
        <v>39</v>
      </c>
      <c r="D2110" t="s">
        <v>64</v>
      </c>
      <c r="E2110" t="s">
        <v>6</v>
      </c>
      <c r="F2110" t="s">
        <v>7</v>
      </c>
      <c r="G2110">
        <v>14859</v>
      </c>
    </row>
    <row r="2111" spans="1:7" x14ac:dyDescent="0.4">
      <c r="A2111" t="s">
        <v>75</v>
      </c>
      <c r="B2111">
        <v>2011</v>
      </c>
      <c r="C2111" t="s">
        <v>39</v>
      </c>
      <c r="D2111" t="s">
        <v>64</v>
      </c>
      <c r="E2111" t="s">
        <v>8</v>
      </c>
      <c r="F2111" t="s">
        <v>7</v>
      </c>
      <c r="G2111">
        <v>137</v>
      </c>
    </row>
    <row r="2112" spans="1:7" x14ac:dyDescent="0.4">
      <c r="A2112" t="s">
        <v>75</v>
      </c>
      <c r="B2112">
        <v>2011</v>
      </c>
      <c r="C2112" t="s">
        <v>39</v>
      </c>
      <c r="D2112" t="s">
        <v>64</v>
      </c>
      <c r="E2112" t="s">
        <v>9</v>
      </c>
      <c r="F2112" t="s">
        <v>7</v>
      </c>
      <c r="G2112">
        <v>2457</v>
      </c>
    </row>
    <row r="2113" spans="1:7" x14ac:dyDescent="0.4">
      <c r="A2113" t="s">
        <v>75</v>
      </c>
      <c r="B2113">
        <v>2011</v>
      </c>
      <c r="C2113" t="s">
        <v>39</v>
      </c>
      <c r="D2113" t="s">
        <v>64</v>
      </c>
      <c r="E2113" t="s">
        <v>10</v>
      </c>
      <c r="F2113" t="s">
        <v>7</v>
      </c>
      <c r="G2113">
        <v>892</v>
      </c>
    </row>
    <row r="2114" spans="1:7" x14ac:dyDescent="0.4">
      <c r="A2114" t="s">
        <v>75</v>
      </c>
      <c r="B2114">
        <v>2011</v>
      </c>
      <c r="C2114" t="s">
        <v>39</v>
      </c>
      <c r="D2114" t="s">
        <v>64</v>
      </c>
      <c r="E2114" t="s">
        <v>11</v>
      </c>
      <c r="F2114" t="s">
        <v>7</v>
      </c>
      <c r="G2114">
        <v>981</v>
      </c>
    </row>
    <row r="2115" spans="1:7" x14ac:dyDescent="0.4">
      <c r="A2115" t="s">
        <v>75</v>
      </c>
      <c r="B2115">
        <v>2011</v>
      </c>
      <c r="C2115" t="s">
        <v>39</v>
      </c>
      <c r="D2115" t="s">
        <v>64</v>
      </c>
      <c r="E2115" t="s">
        <v>12</v>
      </c>
      <c r="F2115" t="s">
        <v>7</v>
      </c>
      <c r="G2115">
        <v>1024</v>
      </c>
    </row>
    <row r="2116" spans="1:7" x14ac:dyDescent="0.4">
      <c r="A2116" t="s">
        <v>75</v>
      </c>
      <c r="B2116">
        <v>2011</v>
      </c>
      <c r="C2116" t="s">
        <v>39</v>
      </c>
      <c r="D2116" t="s">
        <v>64</v>
      </c>
      <c r="E2116" t="s">
        <v>13</v>
      </c>
      <c r="F2116" t="s">
        <v>7</v>
      </c>
      <c r="G2116">
        <v>729</v>
      </c>
    </row>
    <row r="2117" spans="1:7" x14ac:dyDescent="0.4">
      <c r="A2117" t="s">
        <v>75</v>
      </c>
      <c r="B2117">
        <v>2011</v>
      </c>
      <c r="C2117" t="s">
        <v>39</v>
      </c>
      <c r="D2117" t="s">
        <v>64</v>
      </c>
      <c r="E2117" t="s">
        <v>14</v>
      </c>
      <c r="F2117" t="s">
        <v>7</v>
      </c>
      <c r="G2117">
        <v>249</v>
      </c>
    </row>
    <row r="2118" spans="1:7" x14ac:dyDescent="0.4">
      <c r="A2118" t="s">
        <v>75</v>
      </c>
      <c r="B2118">
        <v>2011</v>
      </c>
      <c r="C2118" t="s">
        <v>39</v>
      </c>
      <c r="D2118" t="s">
        <v>64</v>
      </c>
      <c r="E2118" t="s">
        <v>15</v>
      </c>
      <c r="F2118" t="s">
        <v>7</v>
      </c>
      <c r="G2118">
        <v>235</v>
      </c>
    </row>
    <row r="2119" spans="1:7" x14ac:dyDescent="0.4">
      <c r="A2119" t="s">
        <v>75</v>
      </c>
      <c r="B2119">
        <v>2011</v>
      </c>
      <c r="C2119" t="s">
        <v>39</v>
      </c>
      <c r="D2119" t="s">
        <v>64</v>
      </c>
      <c r="E2119" t="s">
        <v>16</v>
      </c>
      <c r="F2119" t="s">
        <v>7</v>
      </c>
      <c r="G2119">
        <v>92</v>
      </c>
    </row>
    <row r="2120" spans="1:7" x14ac:dyDescent="0.4">
      <c r="A2120" t="s">
        <v>75</v>
      </c>
      <c r="B2120">
        <v>2011</v>
      </c>
      <c r="C2120" t="s">
        <v>39</v>
      </c>
      <c r="D2120" t="s">
        <v>64</v>
      </c>
      <c r="E2120" t="s">
        <v>17</v>
      </c>
      <c r="F2120" t="s">
        <v>7</v>
      </c>
      <c r="G2120">
        <v>449</v>
      </c>
    </row>
    <row r="2121" spans="1:7" x14ac:dyDescent="0.4">
      <c r="A2121" t="s">
        <v>75</v>
      </c>
      <c r="B2121">
        <v>2011</v>
      </c>
      <c r="C2121" t="s">
        <v>39</v>
      </c>
      <c r="D2121" t="s">
        <v>64</v>
      </c>
      <c r="E2121" t="s">
        <v>18</v>
      </c>
      <c r="F2121" t="s">
        <v>7</v>
      </c>
      <c r="G2121">
        <v>611</v>
      </c>
    </row>
    <row r="2122" spans="1:7" x14ac:dyDescent="0.4">
      <c r="A2122" t="s">
        <v>75</v>
      </c>
      <c r="B2122">
        <v>2011</v>
      </c>
      <c r="C2122" t="s">
        <v>39</v>
      </c>
      <c r="D2122" t="s">
        <v>64</v>
      </c>
      <c r="E2122" t="s">
        <v>19</v>
      </c>
      <c r="F2122" t="s">
        <v>7</v>
      </c>
      <c r="G2122">
        <v>207</v>
      </c>
    </row>
    <row r="2123" spans="1:7" x14ac:dyDescent="0.4">
      <c r="A2123" t="s">
        <v>75</v>
      </c>
      <c r="B2123">
        <v>2011</v>
      </c>
      <c r="C2123" t="s">
        <v>39</v>
      </c>
      <c r="D2123" t="s">
        <v>64</v>
      </c>
      <c r="E2123" t="s">
        <v>20</v>
      </c>
      <c r="F2123" t="s">
        <v>7</v>
      </c>
      <c r="G2123">
        <v>213</v>
      </c>
    </row>
    <row r="2124" spans="1:7" x14ac:dyDescent="0.4">
      <c r="A2124" t="s">
        <v>75</v>
      </c>
      <c r="B2124">
        <v>2011</v>
      </c>
      <c r="C2124" t="s">
        <v>39</v>
      </c>
      <c r="D2124" t="s">
        <v>64</v>
      </c>
      <c r="E2124" t="s">
        <v>21</v>
      </c>
      <c r="F2124" t="s">
        <v>7</v>
      </c>
      <c r="G2124">
        <v>417</v>
      </c>
    </row>
    <row r="2125" spans="1:7" x14ac:dyDescent="0.4">
      <c r="A2125" t="s">
        <v>75</v>
      </c>
      <c r="B2125">
        <v>2011</v>
      </c>
      <c r="C2125" t="s">
        <v>39</v>
      </c>
      <c r="D2125" t="s">
        <v>64</v>
      </c>
      <c r="E2125" t="s">
        <v>22</v>
      </c>
      <c r="F2125" t="s">
        <v>7</v>
      </c>
      <c r="G2125">
        <v>583</v>
      </c>
    </row>
    <row r="2126" spans="1:7" x14ac:dyDescent="0.4">
      <c r="A2126" t="s">
        <v>75</v>
      </c>
      <c r="B2126">
        <v>2011</v>
      </c>
      <c r="C2126" t="s">
        <v>39</v>
      </c>
      <c r="D2126" t="s">
        <v>64</v>
      </c>
      <c r="E2126" t="s">
        <v>23</v>
      </c>
      <c r="F2126" t="s">
        <v>7</v>
      </c>
      <c r="G2126">
        <v>334</v>
      </c>
    </row>
    <row r="2127" spans="1:7" x14ac:dyDescent="0.4">
      <c r="A2127" t="s">
        <v>75</v>
      </c>
      <c r="B2127">
        <v>2011</v>
      </c>
      <c r="C2127" t="s">
        <v>39</v>
      </c>
      <c r="D2127" t="s">
        <v>64</v>
      </c>
      <c r="E2127" t="s">
        <v>24</v>
      </c>
      <c r="F2127" t="s">
        <v>7</v>
      </c>
      <c r="G2127">
        <v>1482</v>
      </c>
    </row>
    <row r="2128" spans="1:7" x14ac:dyDescent="0.4">
      <c r="A2128" t="s">
        <v>75</v>
      </c>
      <c r="B2128">
        <v>2011</v>
      </c>
      <c r="C2128" t="s">
        <v>39</v>
      </c>
      <c r="D2128" t="s">
        <v>64</v>
      </c>
      <c r="E2128" t="s">
        <v>25</v>
      </c>
      <c r="F2128" t="s">
        <v>7</v>
      </c>
      <c r="G2128">
        <v>403</v>
      </c>
    </row>
    <row r="2129" spans="1:7" x14ac:dyDescent="0.4">
      <c r="A2129" t="s">
        <v>75</v>
      </c>
      <c r="B2129">
        <v>2011</v>
      </c>
      <c r="C2129" t="s">
        <v>39</v>
      </c>
      <c r="D2129" t="s">
        <v>64</v>
      </c>
      <c r="E2129" t="s">
        <v>26</v>
      </c>
      <c r="F2129" t="s">
        <v>7</v>
      </c>
      <c r="G2129">
        <v>515</v>
      </c>
    </row>
    <row r="2130" spans="1:7" x14ac:dyDescent="0.4">
      <c r="A2130" t="s">
        <v>75</v>
      </c>
      <c r="B2130">
        <v>2011</v>
      </c>
      <c r="C2130" t="s">
        <v>39</v>
      </c>
      <c r="D2130" t="s">
        <v>64</v>
      </c>
      <c r="E2130" t="s">
        <v>27</v>
      </c>
      <c r="F2130" t="s">
        <v>7</v>
      </c>
      <c r="G2130">
        <v>438</v>
      </c>
    </row>
    <row r="2131" spans="1:7" x14ac:dyDescent="0.4">
      <c r="A2131" t="s">
        <v>75</v>
      </c>
      <c r="B2131">
        <v>2011</v>
      </c>
      <c r="C2131" t="s">
        <v>39</v>
      </c>
      <c r="D2131" t="s">
        <v>64</v>
      </c>
      <c r="E2131" t="s">
        <v>28</v>
      </c>
      <c r="F2131" t="s">
        <v>7</v>
      </c>
      <c r="G2131">
        <v>375</v>
      </c>
    </row>
    <row r="2132" spans="1:7" x14ac:dyDescent="0.4">
      <c r="A2132" t="s">
        <v>75</v>
      </c>
      <c r="B2132">
        <v>2011</v>
      </c>
      <c r="C2132" t="s">
        <v>39</v>
      </c>
      <c r="D2132" t="s">
        <v>64</v>
      </c>
      <c r="E2132" t="s">
        <v>29</v>
      </c>
      <c r="F2132" t="s">
        <v>7</v>
      </c>
      <c r="G2132">
        <v>238</v>
      </c>
    </row>
    <row r="2133" spans="1:7" x14ac:dyDescent="0.4">
      <c r="A2133" t="s">
        <v>75</v>
      </c>
      <c r="B2133">
        <v>2011</v>
      </c>
      <c r="C2133" t="s">
        <v>39</v>
      </c>
      <c r="D2133" t="s">
        <v>64</v>
      </c>
      <c r="E2133" t="s">
        <v>30</v>
      </c>
      <c r="F2133" t="s">
        <v>7</v>
      </c>
      <c r="G2133">
        <v>391</v>
      </c>
    </row>
    <row r="2134" spans="1:7" x14ac:dyDescent="0.4">
      <c r="A2134" t="s">
        <v>75</v>
      </c>
      <c r="B2134">
        <v>2011</v>
      </c>
      <c r="C2134" t="s">
        <v>39</v>
      </c>
      <c r="D2134" t="s">
        <v>64</v>
      </c>
      <c r="E2134" t="s">
        <v>31</v>
      </c>
      <c r="F2134" t="s">
        <v>7</v>
      </c>
      <c r="G2134">
        <v>83</v>
      </c>
    </row>
    <row r="2135" spans="1:7" x14ac:dyDescent="0.4">
      <c r="A2135" t="s">
        <v>75</v>
      </c>
      <c r="B2135">
        <v>2011</v>
      </c>
      <c r="C2135" t="s">
        <v>39</v>
      </c>
      <c r="D2135" t="s">
        <v>64</v>
      </c>
      <c r="E2135" t="s">
        <v>32</v>
      </c>
      <c r="F2135" t="s">
        <v>7</v>
      </c>
      <c r="G2135">
        <v>338</v>
      </c>
    </row>
    <row r="2136" spans="1:7" x14ac:dyDescent="0.4">
      <c r="A2136" t="s">
        <v>75</v>
      </c>
      <c r="B2136">
        <v>2011</v>
      </c>
      <c r="C2136" t="s">
        <v>39</v>
      </c>
      <c r="D2136" t="s">
        <v>64</v>
      </c>
      <c r="E2136" t="s">
        <v>33</v>
      </c>
      <c r="F2136" t="s">
        <v>7</v>
      </c>
      <c r="G2136">
        <v>124</v>
      </c>
    </row>
    <row r="2137" spans="1:7" x14ac:dyDescent="0.4">
      <c r="A2137" t="s">
        <v>75</v>
      </c>
      <c r="B2137">
        <v>2011</v>
      </c>
      <c r="C2137" t="s">
        <v>39</v>
      </c>
      <c r="D2137" t="s">
        <v>64</v>
      </c>
      <c r="E2137" t="s">
        <v>34</v>
      </c>
      <c r="F2137" t="s">
        <v>7</v>
      </c>
      <c r="G2137">
        <v>157</v>
      </c>
    </row>
    <row r="2138" spans="1:7" x14ac:dyDescent="0.4">
      <c r="A2138" t="s">
        <v>75</v>
      </c>
      <c r="B2138">
        <v>2011</v>
      </c>
      <c r="C2138" t="s">
        <v>39</v>
      </c>
      <c r="D2138" t="s">
        <v>64</v>
      </c>
      <c r="E2138" t="s">
        <v>35</v>
      </c>
      <c r="F2138" t="s">
        <v>7</v>
      </c>
      <c r="G2138">
        <v>149</v>
      </c>
    </row>
    <row r="2139" spans="1:7" x14ac:dyDescent="0.4">
      <c r="A2139" t="s">
        <v>75</v>
      </c>
      <c r="B2139">
        <v>2011</v>
      </c>
      <c r="C2139" t="s">
        <v>39</v>
      </c>
      <c r="D2139" t="s">
        <v>64</v>
      </c>
      <c r="E2139" t="s">
        <v>36</v>
      </c>
      <c r="F2139" t="s">
        <v>7</v>
      </c>
      <c r="G2139">
        <v>420</v>
      </c>
    </row>
    <row r="2140" spans="1:7" x14ac:dyDescent="0.4">
      <c r="A2140" t="s">
        <v>75</v>
      </c>
      <c r="B2140">
        <v>2011</v>
      </c>
      <c r="C2140" t="s">
        <v>39</v>
      </c>
      <c r="D2140" t="s">
        <v>64</v>
      </c>
      <c r="E2140" t="s">
        <v>37</v>
      </c>
      <c r="F2140" t="s">
        <v>7</v>
      </c>
      <c r="G2140">
        <v>136</v>
      </c>
    </row>
    <row r="2141" spans="1:7" x14ac:dyDescent="0.4">
      <c r="A2141" t="s">
        <v>75</v>
      </c>
      <c r="B2141">
        <v>2011</v>
      </c>
      <c r="C2141" t="s">
        <v>39</v>
      </c>
      <c r="D2141" t="s">
        <v>65</v>
      </c>
      <c r="E2141" t="s">
        <v>6</v>
      </c>
      <c r="F2141" t="s">
        <v>7</v>
      </c>
      <c r="G2141">
        <v>27817</v>
      </c>
    </row>
    <row r="2142" spans="1:7" x14ac:dyDescent="0.4">
      <c r="A2142" t="s">
        <v>75</v>
      </c>
      <c r="B2142">
        <v>2011</v>
      </c>
      <c r="C2142" t="s">
        <v>39</v>
      </c>
      <c r="D2142" t="s">
        <v>65</v>
      </c>
      <c r="E2142" t="s">
        <v>8</v>
      </c>
      <c r="F2142" t="s">
        <v>7</v>
      </c>
      <c r="G2142">
        <v>307</v>
      </c>
    </row>
    <row r="2143" spans="1:7" x14ac:dyDescent="0.4">
      <c r="A2143" t="s">
        <v>75</v>
      </c>
      <c r="B2143">
        <v>2011</v>
      </c>
      <c r="C2143" t="s">
        <v>39</v>
      </c>
      <c r="D2143" t="s">
        <v>65</v>
      </c>
      <c r="E2143" t="s">
        <v>9</v>
      </c>
      <c r="F2143" t="s">
        <v>7</v>
      </c>
      <c r="G2143">
        <v>3118</v>
      </c>
    </row>
    <row r="2144" spans="1:7" x14ac:dyDescent="0.4">
      <c r="A2144" t="s">
        <v>75</v>
      </c>
      <c r="B2144">
        <v>2011</v>
      </c>
      <c r="C2144" t="s">
        <v>39</v>
      </c>
      <c r="D2144" t="s">
        <v>65</v>
      </c>
      <c r="E2144" t="s">
        <v>10</v>
      </c>
      <c r="F2144" t="s">
        <v>7</v>
      </c>
      <c r="G2144">
        <v>1210</v>
      </c>
    </row>
    <row r="2145" spans="1:7" x14ac:dyDescent="0.4">
      <c r="A2145" t="s">
        <v>75</v>
      </c>
      <c r="B2145">
        <v>2011</v>
      </c>
      <c r="C2145" t="s">
        <v>39</v>
      </c>
      <c r="D2145" t="s">
        <v>65</v>
      </c>
      <c r="E2145" t="s">
        <v>11</v>
      </c>
      <c r="F2145" t="s">
        <v>7</v>
      </c>
      <c r="G2145">
        <v>1625</v>
      </c>
    </row>
    <row r="2146" spans="1:7" x14ac:dyDescent="0.4">
      <c r="A2146" t="s">
        <v>75</v>
      </c>
      <c r="B2146">
        <v>2011</v>
      </c>
      <c r="C2146" t="s">
        <v>39</v>
      </c>
      <c r="D2146" t="s">
        <v>65</v>
      </c>
      <c r="E2146" t="s">
        <v>12</v>
      </c>
      <c r="F2146" t="s">
        <v>7</v>
      </c>
      <c r="G2146">
        <v>1873</v>
      </c>
    </row>
    <row r="2147" spans="1:7" x14ac:dyDescent="0.4">
      <c r="A2147" t="s">
        <v>75</v>
      </c>
      <c r="B2147">
        <v>2011</v>
      </c>
      <c r="C2147" t="s">
        <v>39</v>
      </c>
      <c r="D2147" t="s">
        <v>65</v>
      </c>
      <c r="E2147" t="s">
        <v>13</v>
      </c>
      <c r="F2147" t="s">
        <v>7</v>
      </c>
      <c r="G2147">
        <v>1330</v>
      </c>
    </row>
    <row r="2148" spans="1:7" x14ac:dyDescent="0.4">
      <c r="A2148" t="s">
        <v>75</v>
      </c>
      <c r="B2148">
        <v>2011</v>
      </c>
      <c r="C2148" t="s">
        <v>39</v>
      </c>
      <c r="D2148" t="s">
        <v>65</v>
      </c>
      <c r="E2148" t="s">
        <v>14</v>
      </c>
      <c r="F2148" t="s">
        <v>7</v>
      </c>
      <c r="G2148">
        <v>593</v>
      </c>
    </row>
    <row r="2149" spans="1:7" x14ac:dyDescent="0.4">
      <c r="A2149" t="s">
        <v>75</v>
      </c>
      <c r="B2149">
        <v>2011</v>
      </c>
      <c r="C2149" t="s">
        <v>39</v>
      </c>
      <c r="D2149" t="s">
        <v>65</v>
      </c>
      <c r="E2149" t="s">
        <v>15</v>
      </c>
      <c r="F2149" t="s">
        <v>7</v>
      </c>
      <c r="G2149">
        <v>452</v>
      </c>
    </row>
    <row r="2150" spans="1:7" x14ac:dyDescent="0.4">
      <c r="A2150" t="s">
        <v>75</v>
      </c>
      <c r="B2150">
        <v>2011</v>
      </c>
      <c r="C2150" t="s">
        <v>39</v>
      </c>
      <c r="D2150" t="s">
        <v>65</v>
      </c>
      <c r="E2150" t="s">
        <v>16</v>
      </c>
      <c r="F2150" t="s">
        <v>7</v>
      </c>
      <c r="G2150">
        <v>208</v>
      </c>
    </row>
    <row r="2151" spans="1:7" x14ac:dyDescent="0.4">
      <c r="A2151" t="s">
        <v>75</v>
      </c>
      <c r="B2151">
        <v>2011</v>
      </c>
      <c r="C2151" t="s">
        <v>39</v>
      </c>
      <c r="D2151" t="s">
        <v>65</v>
      </c>
      <c r="E2151" t="s">
        <v>17</v>
      </c>
      <c r="F2151" t="s">
        <v>7</v>
      </c>
      <c r="G2151">
        <v>803</v>
      </c>
    </row>
    <row r="2152" spans="1:7" x14ac:dyDescent="0.4">
      <c r="A2152" t="s">
        <v>75</v>
      </c>
      <c r="B2152">
        <v>2011</v>
      </c>
      <c r="C2152" t="s">
        <v>39</v>
      </c>
      <c r="D2152" t="s">
        <v>65</v>
      </c>
      <c r="E2152" t="s">
        <v>18</v>
      </c>
      <c r="F2152" t="s">
        <v>7</v>
      </c>
      <c r="G2152">
        <v>1137</v>
      </c>
    </row>
    <row r="2153" spans="1:7" x14ac:dyDescent="0.4">
      <c r="A2153" t="s">
        <v>75</v>
      </c>
      <c r="B2153">
        <v>2011</v>
      </c>
      <c r="C2153" t="s">
        <v>39</v>
      </c>
      <c r="D2153" t="s">
        <v>65</v>
      </c>
      <c r="E2153" t="s">
        <v>19</v>
      </c>
      <c r="F2153" t="s">
        <v>7</v>
      </c>
      <c r="G2153">
        <v>494</v>
      </c>
    </row>
    <row r="2154" spans="1:7" x14ac:dyDescent="0.4">
      <c r="A2154" t="s">
        <v>75</v>
      </c>
      <c r="B2154">
        <v>2011</v>
      </c>
      <c r="C2154" t="s">
        <v>39</v>
      </c>
      <c r="D2154" t="s">
        <v>65</v>
      </c>
      <c r="E2154" t="s">
        <v>20</v>
      </c>
      <c r="F2154" t="s">
        <v>7</v>
      </c>
      <c r="G2154">
        <v>519</v>
      </c>
    </row>
    <row r="2155" spans="1:7" x14ac:dyDescent="0.4">
      <c r="A2155" t="s">
        <v>75</v>
      </c>
      <c r="B2155">
        <v>2011</v>
      </c>
      <c r="C2155" t="s">
        <v>39</v>
      </c>
      <c r="D2155" t="s">
        <v>65</v>
      </c>
      <c r="E2155" t="s">
        <v>21</v>
      </c>
      <c r="F2155" t="s">
        <v>7</v>
      </c>
      <c r="G2155">
        <v>898</v>
      </c>
    </row>
    <row r="2156" spans="1:7" x14ac:dyDescent="0.4">
      <c r="A2156" t="s">
        <v>75</v>
      </c>
      <c r="B2156">
        <v>2011</v>
      </c>
      <c r="C2156" t="s">
        <v>39</v>
      </c>
      <c r="D2156" t="s">
        <v>65</v>
      </c>
      <c r="E2156" t="s">
        <v>22</v>
      </c>
      <c r="F2156" t="s">
        <v>7</v>
      </c>
      <c r="G2156">
        <v>911</v>
      </c>
    </row>
    <row r="2157" spans="1:7" x14ac:dyDescent="0.4">
      <c r="A2157" t="s">
        <v>75</v>
      </c>
      <c r="B2157">
        <v>2011</v>
      </c>
      <c r="C2157" t="s">
        <v>39</v>
      </c>
      <c r="D2157" t="s">
        <v>65</v>
      </c>
      <c r="E2157" t="s">
        <v>23</v>
      </c>
      <c r="F2157" t="s">
        <v>7</v>
      </c>
      <c r="G2157">
        <v>694</v>
      </c>
    </row>
    <row r="2158" spans="1:7" x14ac:dyDescent="0.4">
      <c r="A2158" t="s">
        <v>75</v>
      </c>
      <c r="B2158">
        <v>2011</v>
      </c>
      <c r="C2158" t="s">
        <v>39</v>
      </c>
      <c r="D2158" t="s">
        <v>65</v>
      </c>
      <c r="E2158" t="s">
        <v>24</v>
      </c>
      <c r="F2158" t="s">
        <v>7</v>
      </c>
      <c r="G2158">
        <v>3186</v>
      </c>
    </row>
    <row r="2159" spans="1:7" x14ac:dyDescent="0.4">
      <c r="A2159" t="s">
        <v>75</v>
      </c>
      <c r="B2159">
        <v>2011</v>
      </c>
      <c r="C2159" t="s">
        <v>39</v>
      </c>
      <c r="D2159" t="s">
        <v>65</v>
      </c>
      <c r="E2159" t="s">
        <v>25</v>
      </c>
      <c r="F2159" t="s">
        <v>7</v>
      </c>
      <c r="G2159">
        <v>881</v>
      </c>
    </row>
    <row r="2160" spans="1:7" x14ac:dyDescent="0.4">
      <c r="A2160" t="s">
        <v>75</v>
      </c>
      <c r="B2160">
        <v>2011</v>
      </c>
      <c r="C2160" t="s">
        <v>39</v>
      </c>
      <c r="D2160" t="s">
        <v>65</v>
      </c>
      <c r="E2160" t="s">
        <v>26</v>
      </c>
      <c r="F2160" t="s">
        <v>7</v>
      </c>
      <c r="G2160">
        <v>1094</v>
      </c>
    </row>
    <row r="2161" spans="1:7" x14ac:dyDescent="0.4">
      <c r="A2161" t="s">
        <v>75</v>
      </c>
      <c r="B2161">
        <v>2011</v>
      </c>
      <c r="C2161" t="s">
        <v>39</v>
      </c>
      <c r="D2161" t="s">
        <v>65</v>
      </c>
      <c r="E2161" t="s">
        <v>27</v>
      </c>
      <c r="F2161" t="s">
        <v>7</v>
      </c>
      <c r="G2161">
        <v>934</v>
      </c>
    </row>
    <row r="2162" spans="1:7" x14ac:dyDescent="0.4">
      <c r="A2162" t="s">
        <v>75</v>
      </c>
      <c r="B2162">
        <v>2011</v>
      </c>
      <c r="C2162" t="s">
        <v>39</v>
      </c>
      <c r="D2162" t="s">
        <v>65</v>
      </c>
      <c r="E2162" t="s">
        <v>28</v>
      </c>
      <c r="F2162" t="s">
        <v>7</v>
      </c>
      <c r="G2162">
        <v>608</v>
      </c>
    </row>
    <row r="2163" spans="1:7" x14ac:dyDescent="0.4">
      <c r="A2163" t="s">
        <v>75</v>
      </c>
      <c r="B2163">
        <v>2011</v>
      </c>
      <c r="C2163" t="s">
        <v>39</v>
      </c>
      <c r="D2163" t="s">
        <v>65</v>
      </c>
      <c r="E2163" t="s">
        <v>29</v>
      </c>
      <c r="F2163" t="s">
        <v>7</v>
      </c>
      <c r="G2163">
        <v>503</v>
      </c>
    </row>
    <row r="2164" spans="1:7" x14ac:dyDescent="0.4">
      <c r="A2164" t="s">
        <v>75</v>
      </c>
      <c r="B2164">
        <v>2011</v>
      </c>
      <c r="C2164" t="s">
        <v>39</v>
      </c>
      <c r="D2164" t="s">
        <v>65</v>
      </c>
      <c r="E2164" t="s">
        <v>30</v>
      </c>
      <c r="F2164" t="s">
        <v>7</v>
      </c>
      <c r="G2164">
        <v>957</v>
      </c>
    </row>
    <row r="2165" spans="1:7" x14ac:dyDescent="0.4">
      <c r="A2165" t="s">
        <v>75</v>
      </c>
      <c r="B2165">
        <v>2011</v>
      </c>
      <c r="C2165" t="s">
        <v>39</v>
      </c>
      <c r="D2165" t="s">
        <v>65</v>
      </c>
      <c r="E2165" t="s">
        <v>31</v>
      </c>
      <c r="F2165" t="s">
        <v>7</v>
      </c>
      <c r="G2165">
        <v>198</v>
      </c>
    </row>
    <row r="2166" spans="1:7" x14ac:dyDescent="0.4">
      <c r="A2166" t="s">
        <v>75</v>
      </c>
      <c r="B2166">
        <v>2011</v>
      </c>
      <c r="C2166" t="s">
        <v>39</v>
      </c>
      <c r="D2166" t="s">
        <v>65</v>
      </c>
      <c r="E2166" t="s">
        <v>32</v>
      </c>
      <c r="F2166" t="s">
        <v>7</v>
      </c>
      <c r="G2166">
        <v>795</v>
      </c>
    </row>
    <row r="2167" spans="1:7" x14ac:dyDescent="0.4">
      <c r="A2167" t="s">
        <v>75</v>
      </c>
      <c r="B2167">
        <v>2011</v>
      </c>
      <c r="C2167" t="s">
        <v>39</v>
      </c>
      <c r="D2167" t="s">
        <v>65</v>
      </c>
      <c r="E2167" t="s">
        <v>33</v>
      </c>
      <c r="F2167" t="s">
        <v>7</v>
      </c>
      <c r="G2167">
        <v>362</v>
      </c>
    </row>
    <row r="2168" spans="1:7" x14ac:dyDescent="0.4">
      <c r="A2168" t="s">
        <v>75</v>
      </c>
      <c r="B2168">
        <v>2011</v>
      </c>
      <c r="C2168" t="s">
        <v>39</v>
      </c>
      <c r="D2168" t="s">
        <v>65</v>
      </c>
      <c r="E2168" t="s">
        <v>34</v>
      </c>
      <c r="F2168" t="s">
        <v>7</v>
      </c>
      <c r="G2168">
        <v>405</v>
      </c>
    </row>
    <row r="2169" spans="1:7" x14ac:dyDescent="0.4">
      <c r="A2169" t="s">
        <v>75</v>
      </c>
      <c r="B2169">
        <v>2011</v>
      </c>
      <c r="C2169" t="s">
        <v>39</v>
      </c>
      <c r="D2169" t="s">
        <v>65</v>
      </c>
      <c r="E2169" t="s">
        <v>35</v>
      </c>
      <c r="F2169" t="s">
        <v>7</v>
      </c>
      <c r="G2169">
        <v>426</v>
      </c>
    </row>
    <row r="2170" spans="1:7" x14ac:dyDescent="0.4">
      <c r="A2170" t="s">
        <v>75</v>
      </c>
      <c r="B2170">
        <v>2011</v>
      </c>
      <c r="C2170" t="s">
        <v>39</v>
      </c>
      <c r="D2170" t="s">
        <v>65</v>
      </c>
      <c r="E2170" t="s">
        <v>36</v>
      </c>
      <c r="F2170" t="s">
        <v>7</v>
      </c>
      <c r="G2170">
        <v>959</v>
      </c>
    </row>
    <row r="2171" spans="1:7" x14ac:dyDescent="0.4">
      <c r="A2171" t="s">
        <v>75</v>
      </c>
      <c r="B2171">
        <v>2011</v>
      </c>
      <c r="C2171" t="s">
        <v>39</v>
      </c>
      <c r="D2171" t="s">
        <v>65</v>
      </c>
      <c r="E2171" t="s">
        <v>37</v>
      </c>
      <c r="F2171" t="s">
        <v>7</v>
      </c>
      <c r="G2171">
        <v>337</v>
      </c>
    </row>
    <row r="2172" spans="1:7" x14ac:dyDescent="0.4">
      <c r="A2172" t="s">
        <v>75</v>
      </c>
      <c r="B2172">
        <v>2011</v>
      </c>
      <c r="C2172" t="s">
        <v>39</v>
      </c>
      <c r="D2172" t="s">
        <v>66</v>
      </c>
      <c r="E2172" t="s">
        <v>6</v>
      </c>
      <c r="F2172" t="s">
        <v>7</v>
      </c>
      <c r="G2172">
        <v>1816</v>
      </c>
    </row>
    <row r="2173" spans="1:7" x14ac:dyDescent="0.4">
      <c r="A2173" t="s">
        <v>75</v>
      </c>
      <c r="B2173">
        <v>2011</v>
      </c>
      <c r="C2173" t="s">
        <v>39</v>
      </c>
      <c r="D2173" t="s">
        <v>66</v>
      </c>
      <c r="E2173" t="s">
        <v>8</v>
      </c>
      <c r="F2173" t="s">
        <v>7</v>
      </c>
      <c r="G2173">
        <v>10</v>
      </c>
    </row>
    <row r="2174" spans="1:7" x14ac:dyDescent="0.4">
      <c r="A2174" t="s">
        <v>75</v>
      </c>
      <c r="B2174">
        <v>2011</v>
      </c>
      <c r="C2174" t="s">
        <v>39</v>
      </c>
      <c r="D2174" t="s">
        <v>66</v>
      </c>
      <c r="E2174" t="s">
        <v>9</v>
      </c>
      <c r="F2174" t="s">
        <v>7</v>
      </c>
      <c r="G2174">
        <v>294</v>
      </c>
    </row>
    <row r="2175" spans="1:7" x14ac:dyDescent="0.4">
      <c r="A2175" t="s">
        <v>75</v>
      </c>
      <c r="B2175">
        <v>2011</v>
      </c>
      <c r="C2175" t="s">
        <v>39</v>
      </c>
      <c r="D2175" t="s">
        <v>66</v>
      </c>
      <c r="E2175" t="s">
        <v>10</v>
      </c>
      <c r="F2175" t="s">
        <v>7</v>
      </c>
      <c r="G2175">
        <v>159</v>
      </c>
    </row>
    <row r="2176" spans="1:7" x14ac:dyDescent="0.4">
      <c r="A2176" t="s">
        <v>75</v>
      </c>
      <c r="B2176">
        <v>2011</v>
      </c>
      <c r="C2176" t="s">
        <v>39</v>
      </c>
      <c r="D2176" t="s">
        <v>66</v>
      </c>
      <c r="E2176" t="s">
        <v>11</v>
      </c>
      <c r="F2176" t="s">
        <v>7</v>
      </c>
      <c r="G2176">
        <v>131</v>
      </c>
    </row>
    <row r="2177" spans="1:7" x14ac:dyDescent="0.4">
      <c r="A2177" t="s">
        <v>75</v>
      </c>
      <c r="B2177">
        <v>2011</v>
      </c>
      <c r="C2177" t="s">
        <v>39</v>
      </c>
      <c r="D2177" t="s">
        <v>66</v>
      </c>
      <c r="E2177" t="s">
        <v>12</v>
      </c>
      <c r="F2177" t="s">
        <v>7</v>
      </c>
      <c r="G2177">
        <v>93</v>
      </c>
    </row>
    <row r="2178" spans="1:7" x14ac:dyDescent="0.4">
      <c r="A2178" t="s">
        <v>75</v>
      </c>
      <c r="B2178">
        <v>2011</v>
      </c>
      <c r="C2178" t="s">
        <v>39</v>
      </c>
      <c r="D2178" t="s">
        <v>66</v>
      </c>
      <c r="E2178" t="s">
        <v>13</v>
      </c>
      <c r="F2178" t="s">
        <v>7</v>
      </c>
      <c r="G2178">
        <v>86</v>
      </c>
    </row>
    <row r="2179" spans="1:7" x14ac:dyDescent="0.4">
      <c r="A2179" t="s">
        <v>75</v>
      </c>
      <c r="B2179">
        <v>2011</v>
      </c>
      <c r="C2179" t="s">
        <v>39</v>
      </c>
      <c r="D2179" t="s">
        <v>66</v>
      </c>
      <c r="E2179" t="s">
        <v>14</v>
      </c>
      <c r="F2179" t="s">
        <v>7</v>
      </c>
      <c r="G2179">
        <v>36</v>
      </c>
    </row>
    <row r="2180" spans="1:7" x14ac:dyDescent="0.4">
      <c r="A2180" t="s">
        <v>75</v>
      </c>
      <c r="B2180">
        <v>2011</v>
      </c>
      <c r="C2180" t="s">
        <v>39</v>
      </c>
      <c r="D2180" t="s">
        <v>66</v>
      </c>
      <c r="E2180" t="s">
        <v>15</v>
      </c>
      <c r="F2180" t="s">
        <v>7</v>
      </c>
      <c r="G2180">
        <v>15</v>
      </c>
    </row>
    <row r="2181" spans="1:7" x14ac:dyDescent="0.4">
      <c r="A2181" t="s">
        <v>75</v>
      </c>
      <c r="B2181">
        <v>2011</v>
      </c>
      <c r="C2181" t="s">
        <v>39</v>
      </c>
      <c r="D2181" t="s">
        <v>66</v>
      </c>
      <c r="E2181" t="s">
        <v>16</v>
      </c>
      <c r="F2181" t="s">
        <v>7</v>
      </c>
      <c r="G2181">
        <v>7</v>
      </c>
    </row>
    <row r="2182" spans="1:7" x14ac:dyDescent="0.4">
      <c r="A2182" t="s">
        <v>75</v>
      </c>
      <c r="B2182">
        <v>2011</v>
      </c>
      <c r="C2182" t="s">
        <v>39</v>
      </c>
      <c r="D2182" t="s">
        <v>66</v>
      </c>
      <c r="E2182" t="s">
        <v>17</v>
      </c>
      <c r="F2182" t="s">
        <v>7</v>
      </c>
      <c r="G2182">
        <v>29</v>
      </c>
    </row>
    <row r="2183" spans="1:7" x14ac:dyDescent="0.4">
      <c r="A2183" t="s">
        <v>75</v>
      </c>
      <c r="B2183">
        <v>2011</v>
      </c>
      <c r="C2183" t="s">
        <v>39</v>
      </c>
      <c r="D2183" t="s">
        <v>66</v>
      </c>
      <c r="E2183" t="s">
        <v>18</v>
      </c>
      <c r="F2183" t="s">
        <v>7</v>
      </c>
      <c r="G2183">
        <v>76</v>
      </c>
    </row>
    <row r="2184" spans="1:7" x14ac:dyDescent="0.4">
      <c r="A2184" t="s">
        <v>75</v>
      </c>
      <c r="B2184">
        <v>2011</v>
      </c>
      <c r="C2184" t="s">
        <v>39</v>
      </c>
      <c r="D2184" t="s">
        <v>66</v>
      </c>
      <c r="E2184" t="s">
        <v>19</v>
      </c>
      <c r="F2184" t="s">
        <v>7</v>
      </c>
      <c r="G2184">
        <v>29</v>
      </c>
    </row>
    <row r="2185" spans="1:7" x14ac:dyDescent="0.4">
      <c r="A2185" t="s">
        <v>75</v>
      </c>
      <c r="B2185">
        <v>2011</v>
      </c>
      <c r="C2185" t="s">
        <v>39</v>
      </c>
      <c r="D2185" t="s">
        <v>66</v>
      </c>
      <c r="E2185" t="s">
        <v>20</v>
      </c>
      <c r="F2185" t="s">
        <v>7</v>
      </c>
      <c r="G2185">
        <v>23</v>
      </c>
    </row>
    <row r="2186" spans="1:7" x14ac:dyDescent="0.4">
      <c r="A2186" t="s">
        <v>75</v>
      </c>
      <c r="B2186">
        <v>2011</v>
      </c>
      <c r="C2186" t="s">
        <v>39</v>
      </c>
      <c r="D2186" t="s">
        <v>66</v>
      </c>
      <c r="E2186" t="s">
        <v>21</v>
      </c>
      <c r="F2186" t="s">
        <v>7</v>
      </c>
      <c r="G2186">
        <v>56</v>
      </c>
    </row>
    <row r="2187" spans="1:7" x14ac:dyDescent="0.4">
      <c r="A2187" t="s">
        <v>75</v>
      </c>
      <c r="B2187">
        <v>2011</v>
      </c>
      <c r="C2187" t="s">
        <v>39</v>
      </c>
      <c r="D2187" t="s">
        <v>66</v>
      </c>
      <c r="E2187" t="s">
        <v>22</v>
      </c>
      <c r="F2187" t="s">
        <v>7</v>
      </c>
      <c r="G2187">
        <v>73</v>
      </c>
    </row>
    <row r="2188" spans="1:7" x14ac:dyDescent="0.4">
      <c r="A2188" t="s">
        <v>75</v>
      </c>
      <c r="B2188">
        <v>2011</v>
      </c>
      <c r="C2188" t="s">
        <v>39</v>
      </c>
      <c r="D2188" t="s">
        <v>66</v>
      </c>
      <c r="E2188" t="s">
        <v>23</v>
      </c>
      <c r="F2188" t="s">
        <v>7</v>
      </c>
      <c r="G2188">
        <v>38</v>
      </c>
    </row>
    <row r="2189" spans="1:7" x14ac:dyDescent="0.4">
      <c r="A2189" t="s">
        <v>75</v>
      </c>
      <c r="B2189">
        <v>2011</v>
      </c>
      <c r="C2189" t="s">
        <v>39</v>
      </c>
      <c r="D2189" t="s">
        <v>66</v>
      </c>
      <c r="E2189" t="s">
        <v>24</v>
      </c>
      <c r="F2189" t="s">
        <v>7</v>
      </c>
      <c r="G2189">
        <v>219</v>
      </c>
    </row>
    <row r="2190" spans="1:7" x14ac:dyDescent="0.4">
      <c r="A2190" t="s">
        <v>75</v>
      </c>
      <c r="B2190">
        <v>2011</v>
      </c>
      <c r="C2190" t="s">
        <v>39</v>
      </c>
      <c r="D2190" t="s">
        <v>66</v>
      </c>
      <c r="E2190" t="s">
        <v>25</v>
      </c>
      <c r="F2190" t="s">
        <v>7</v>
      </c>
      <c r="G2190">
        <v>50</v>
      </c>
    </row>
    <row r="2191" spans="1:7" x14ac:dyDescent="0.4">
      <c r="A2191" t="s">
        <v>75</v>
      </c>
      <c r="B2191">
        <v>2011</v>
      </c>
      <c r="C2191" t="s">
        <v>39</v>
      </c>
      <c r="D2191" t="s">
        <v>66</v>
      </c>
      <c r="E2191" t="s">
        <v>26</v>
      </c>
      <c r="F2191" t="s">
        <v>7</v>
      </c>
      <c r="G2191">
        <v>59</v>
      </c>
    </row>
    <row r="2192" spans="1:7" x14ac:dyDescent="0.4">
      <c r="A2192" t="s">
        <v>75</v>
      </c>
      <c r="B2192">
        <v>2011</v>
      </c>
      <c r="C2192" t="s">
        <v>39</v>
      </c>
      <c r="D2192" t="s">
        <v>66</v>
      </c>
      <c r="E2192" t="s">
        <v>27</v>
      </c>
      <c r="F2192" t="s">
        <v>7</v>
      </c>
      <c r="G2192">
        <v>54</v>
      </c>
    </row>
    <row r="2193" spans="1:7" x14ac:dyDescent="0.4">
      <c r="A2193" t="s">
        <v>75</v>
      </c>
      <c r="B2193">
        <v>2011</v>
      </c>
      <c r="C2193" t="s">
        <v>39</v>
      </c>
      <c r="D2193" t="s">
        <v>66</v>
      </c>
      <c r="E2193" t="s">
        <v>28</v>
      </c>
      <c r="F2193" t="s">
        <v>7</v>
      </c>
      <c r="G2193">
        <v>27</v>
      </c>
    </row>
    <row r="2194" spans="1:7" x14ac:dyDescent="0.4">
      <c r="A2194" t="s">
        <v>75</v>
      </c>
      <c r="B2194">
        <v>2011</v>
      </c>
      <c r="C2194" t="s">
        <v>39</v>
      </c>
      <c r="D2194" t="s">
        <v>66</v>
      </c>
      <c r="E2194" t="s">
        <v>29</v>
      </c>
      <c r="F2194" t="s">
        <v>7</v>
      </c>
      <c r="G2194">
        <v>26</v>
      </c>
    </row>
    <row r="2195" spans="1:7" x14ac:dyDescent="0.4">
      <c r="A2195" t="s">
        <v>75</v>
      </c>
      <c r="B2195">
        <v>2011</v>
      </c>
      <c r="C2195" t="s">
        <v>39</v>
      </c>
      <c r="D2195" t="s">
        <v>66</v>
      </c>
      <c r="E2195" t="s">
        <v>30</v>
      </c>
      <c r="F2195" t="s">
        <v>7</v>
      </c>
      <c r="G2195">
        <v>53</v>
      </c>
    </row>
    <row r="2196" spans="1:7" x14ac:dyDescent="0.4">
      <c r="A2196" t="s">
        <v>75</v>
      </c>
      <c r="B2196">
        <v>2011</v>
      </c>
      <c r="C2196" t="s">
        <v>39</v>
      </c>
      <c r="D2196" t="s">
        <v>66</v>
      </c>
      <c r="E2196" t="s">
        <v>31</v>
      </c>
      <c r="F2196" t="s">
        <v>7</v>
      </c>
      <c r="G2196">
        <v>5</v>
      </c>
    </row>
    <row r="2197" spans="1:7" x14ac:dyDescent="0.4">
      <c r="A2197" t="s">
        <v>75</v>
      </c>
      <c r="B2197">
        <v>2011</v>
      </c>
      <c r="C2197" t="s">
        <v>39</v>
      </c>
      <c r="D2197" t="s">
        <v>66</v>
      </c>
      <c r="E2197" t="s">
        <v>32</v>
      </c>
      <c r="F2197" t="s">
        <v>7</v>
      </c>
      <c r="G2197">
        <v>37</v>
      </c>
    </row>
    <row r="2198" spans="1:7" x14ac:dyDescent="0.4">
      <c r="A2198" t="s">
        <v>75</v>
      </c>
      <c r="B2198">
        <v>2011</v>
      </c>
      <c r="C2198" t="s">
        <v>39</v>
      </c>
      <c r="D2198" t="s">
        <v>66</v>
      </c>
      <c r="E2198" t="s">
        <v>33</v>
      </c>
      <c r="F2198" t="s">
        <v>7</v>
      </c>
      <c r="G2198">
        <v>16</v>
      </c>
    </row>
    <row r="2199" spans="1:7" x14ac:dyDescent="0.4">
      <c r="A2199" t="s">
        <v>75</v>
      </c>
      <c r="B2199">
        <v>2011</v>
      </c>
      <c r="C2199" t="s">
        <v>39</v>
      </c>
      <c r="D2199" t="s">
        <v>66</v>
      </c>
      <c r="E2199" t="s">
        <v>34</v>
      </c>
      <c r="F2199" t="s">
        <v>7</v>
      </c>
      <c r="G2199">
        <v>20</v>
      </c>
    </row>
    <row r="2200" spans="1:7" x14ac:dyDescent="0.4">
      <c r="A2200" t="s">
        <v>75</v>
      </c>
      <c r="B2200">
        <v>2011</v>
      </c>
      <c r="C2200" t="s">
        <v>39</v>
      </c>
      <c r="D2200" t="s">
        <v>66</v>
      </c>
      <c r="E2200" t="s">
        <v>35</v>
      </c>
      <c r="F2200" t="s">
        <v>7</v>
      </c>
      <c r="G2200">
        <v>31</v>
      </c>
    </row>
    <row r="2201" spans="1:7" x14ac:dyDescent="0.4">
      <c r="A2201" t="s">
        <v>75</v>
      </c>
      <c r="B2201">
        <v>2011</v>
      </c>
      <c r="C2201" t="s">
        <v>39</v>
      </c>
      <c r="D2201" t="s">
        <v>66</v>
      </c>
      <c r="E2201" t="s">
        <v>36</v>
      </c>
      <c r="F2201" t="s">
        <v>7</v>
      </c>
      <c r="G2201">
        <v>49</v>
      </c>
    </row>
    <row r="2202" spans="1:7" x14ac:dyDescent="0.4">
      <c r="A2202" t="s">
        <v>75</v>
      </c>
      <c r="B2202">
        <v>2011</v>
      </c>
      <c r="C2202" t="s">
        <v>39</v>
      </c>
      <c r="D2202" t="s">
        <v>66</v>
      </c>
      <c r="E2202" t="s">
        <v>37</v>
      </c>
      <c r="F2202" t="s">
        <v>7</v>
      </c>
      <c r="G2202">
        <v>15</v>
      </c>
    </row>
    <row r="2203" spans="1:7" x14ac:dyDescent="0.4">
      <c r="A2203" t="s">
        <v>75</v>
      </c>
      <c r="B2203">
        <v>2011</v>
      </c>
      <c r="C2203" t="s">
        <v>39</v>
      </c>
      <c r="D2203" t="s">
        <v>67</v>
      </c>
      <c r="E2203" t="s">
        <v>6</v>
      </c>
      <c r="F2203" t="s">
        <v>7</v>
      </c>
      <c r="G2203">
        <v>405</v>
      </c>
    </row>
    <row r="2204" spans="1:7" x14ac:dyDescent="0.4">
      <c r="A2204" t="s">
        <v>75</v>
      </c>
      <c r="B2204">
        <v>2011</v>
      </c>
      <c r="C2204" t="s">
        <v>39</v>
      </c>
      <c r="D2204" t="s">
        <v>67</v>
      </c>
      <c r="E2204" t="s">
        <v>8</v>
      </c>
      <c r="F2204" t="s">
        <v>7</v>
      </c>
      <c r="G2204">
        <v>0</v>
      </c>
    </row>
    <row r="2205" spans="1:7" x14ac:dyDescent="0.4">
      <c r="A2205" t="s">
        <v>75</v>
      </c>
      <c r="B2205">
        <v>2011</v>
      </c>
      <c r="C2205" t="s">
        <v>39</v>
      </c>
      <c r="D2205" t="s">
        <v>67</v>
      </c>
      <c r="E2205" t="s">
        <v>9</v>
      </c>
      <c r="F2205" t="s">
        <v>7</v>
      </c>
      <c r="G2205">
        <v>199</v>
      </c>
    </row>
    <row r="2206" spans="1:7" x14ac:dyDescent="0.4">
      <c r="A2206" t="s">
        <v>75</v>
      </c>
      <c r="B2206">
        <v>2011</v>
      </c>
      <c r="C2206" t="s">
        <v>39</v>
      </c>
      <c r="D2206" t="s">
        <v>67</v>
      </c>
      <c r="E2206" t="s">
        <v>10</v>
      </c>
      <c r="F2206" t="s">
        <v>7</v>
      </c>
      <c r="G2206">
        <v>93</v>
      </c>
    </row>
    <row r="2207" spans="1:7" x14ac:dyDescent="0.4">
      <c r="A2207" t="s">
        <v>75</v>
      </c>
      <c r="B2207">
        <v>2011</v>
      </c>
      <c r="C2207" t="s">
        <v>39</v>
      </c>
      <c r="D2207" t="s">
        <v>67</v>
      </c>
      <c r="E2207" t="s">
        <v>11</v>
      </c>
      <c r="F2207" t="s">
        <v>7</v>
      </c>
      <c r="G2207">
        <v>27</v>
      </c>
    </row>
    <row r="2208" spans="1:7" x14ac:dyDescent="0.4">
      <c r="A2208" t="s">
        <v>75</v>
      </c>
      <c r="B2208">
        <v>2011</v>
      </c>
      <c r="C2208" t="s">
        <v>39</v>
      </c>
      <c r="D2208" t="s">
        <v>67</v>
      </c>
      <c r="E2208" t="s">
        <v>12</v>
      </c>
      <c r="F2208" t="s">
        <v>7</v>
      </c>
      <c r="G2208">
        <v>24</v>
      </c>
    </row>
    <row r="2209" spans="1:7" x14ac:dyDescent="0.4">
      <c r="A2209" t="s">
        <v>75</v>
      </c>
      <c r="B2209">
        <v>2011</v>
      </c>
      <c r="C2209" t="s">
        <v>39</v>
      </c>
      <c r="D2209" t="s">
        <v>67</v>
      </c>
      <c r="E2209" t="s">
        <v>13</v>
      </c>
      <c r="F2209" t="s">
        <v>7</v>
      </c>
      <c r="G2209">
        <v>10</v>
      </c>
    </row>
    <row r="2210" spans="1:7" x14ac:dyDescent="0.4">
      <c r="A2210" t="s">
        <v>75</v>
      </c>
      <c r="B2210">
        <v>2011</v>
      </c>
      <c r="C2210" t="s">
        <v>39</v>
      </c>
      <c r="D2210" t="s">
        <v>67</v>
      </c>
      <c r="E2210" t="s">
        <v>14</v>
      </c>
      <c r="F2210" t="s">
        <v>7</v>
      </c>
      <c r="G2210">
        <v>0</v>
      </c>
    </row>
    <row r="2211" spans="1:7" x14ac:dyDescent="0.4">
      <c r="A2211" t="s">
        <v>75</v>
      </c>
      <c r="B2211">
        <v>2011</v>
      </c>
      <c r="C2211" t="s">
        <v>39</v>
      </c>
      <c r="D2211" t="s">
        <v>67</v>
      </c>
      <c r="E2211" t="s">
        <v>15</v>
      </c>
      <c r="F2211" t="s">
        <v>7</v>
      </c>
      <c r="G2211">
        <v>2</v>
      </c>
    </row>
    <row r="2212" spans="1:7" x14ac:dyDescent="0.4">
      <c r="A2212" t="s">
        <v>75</v>
      </c>
      <c r="B2212">
        <v>2011</v>
      </c>
      <c r="C2212" t="s">
        <v>39</v>
      </c>
      <c r="D2212" t="s">
        <v>67</v>
      </c>
      <c r="E2212" t="s">
        <v>16</v>
      </c>
      <c r="F2212" t="s">
        <v>7</v>
      </c>
      <c r="G2212">
        <v>0</v>
      </c>
    </row>
    <row r="2213" spans="1:7" x14ac:dyDescent="0.4">
      <c r="A2213" t="s">
        <v>75</v>
      </c>
      <c r="B2213">
        <v>2011</v>
      </c>
      <c r="C2213" t="s">
        <v>39</v>
      </c>
      <c r="D2213" t="s">
        <v>67</v>
      </c>
      <c r="E2213" t="s">
        <v>17</v>
      </c>
      <c r="F2213" t="s">
        <v>7</v>
      </c>
      <c r="G2213">
        <v>1</v>
      </c>
    </row>
    <row r="2214" spans="1:7" x14ac:dyDescent="0.4">
      <c r="A2214" t="s">
        <v>75</v>
      </c>
      <c r="B2214">
        <v>2011</v>
      </c>
      <c r="C2214" t="s">
        <v>39</v>
      </c>
      <c r="D2214" t="s">
        <v>67</v>
      </c>
      <c r="E2214" t="s">
        <v>18</v>
      </c>
      <c r="F2214" t="s">
        <v>7</v>
      </c>
      <c r="G2214">
        <v>6</v>
      </c>
    </row>
    <row r="2215" spans="1:7" x14ac:dyDescent="0.4">
      <c r="A2215" t="s">
        <v>75</v>
      </c>
      <c r="B2215">
        <v>2011</v>
      </c>
      <c r="C2215" t="s">
        <v>39</v>
      </c>
      <c r="D2215" t="s">
        <v>67</v>
      </c>
      <c r="E2215" t="s">
        <v>19</v>
      </c>
      <c r="F2215" t="s">
        <v>7</v>
      </c>
      <c r="G2215">
        <v>1</v>
      </c>
    </row>
    <row r="2216" spans="1:7" x14ac:dyDescent="0.4">
      <c r="A2216" t="s">
        <v>75</v>
      </c>
      <c r="B2216">
        <v>2011</v>
      </c>
      <c r="C2216" t="s">
        <v>39</v>
      </c>
      <c r="D2216" t="s">
        <v>67</v>
      </c>
      <c r="E2216" t="s">
        <v>20</v>
      </c>
      <c r="F2216" t="s">
        <v>7</v>
      </c>
      <c r="G2216">
        <v>2</v>
      </c>
    </row>
    <row r="2217" spans="1:7" x14ac:dyDescent="0.4">
      <c r="A2217" t="s">
        <v>75</v>
      </c>
      <c r="B2217">
        <v>2011</v>
      </c>
      <c r="C2217" t="s">
        <v>39</v>
      </c>
      <c r="D2217" t="s">
        <v>67</v>
      </c>
      <c r="E2217" t="s">
        <v>21</v>
      </c>
      <c r="F2217" t="s">
        <v>7</v>
      </c>
      <c r="G2217">
        <v>2</v>
      </c>
    </row>
    <row r="2218" spans="1:7" x14ac:dyDescent="0.4">
      <c r="A2218" t="s">
        <v>75</v>
      </c>
      <c r="B2218">
        <v>2011</v>
      </c>
      <c r="C2218" t="s">
        <v>39</v>
      </c>
      <c r="D2218" t="s">
        <v>67</v>
      </c>
      <c r="E2218" t="s">
        <v>22</v>
      </c>
      <c r="F2218" t="s">
        <v>7</v>
      </c>
      <c r="G2218">
        <v>13</v>
      </c>
    </row>
    <row r="2219" spans="1:7" x14ac:dyDescent="0.4">
      <c r="A2219" t="s">
        <v>75</v>
      </c>
      <c r="B2219">
        <v>2011</v>
      </c>
      <c r="C2219" t="s">
        <v>39</v>
      </c>
      <c r="D2219" t="s">
        <v>67</v>
      </c>
      <c r="E2219" t="s">
        <v>23</v>
      </c>
      <c r="F2219" t="s">
        <v>7</v>
      </c>
      <c r="G2219">
        <v>0</v>
      </c>
    </row>
    <row r="2220" spans="1:7" x14ac:dyDescent="0.4">
      <c r="A2220" t="s">
        <v>75</v>
      </c>
      <c r="B2220">
        <v>2011</v>
      </c>
      <c r="C2220" t="s">
        <v>39</v>
      </c>
      <c r="D2220" t="s">
        <v>67</v>
      </c>
      <c r="E2220" t="s">
        <v>24</v>
      </c>
      <c r="F2220" t="s">
        <v>7</v>
      </c>
      <c r="G2220">
        <v>5</v>
      </c>
    </row>
    <row r="2221" spans="1:7" x14ac:dyDescent="0.4">
      <c r="A2221" t="s">
        <v>75</v>
      </c>
      <c r="B2221">
        <v>2011</v>
      </c>
      <c r="C2221" t="s">
        <v>39</v>
      </c>
      <c r="D2221" t="s">
        <v>67</v>
      </c>
      <c r="E2221" t="s">
        <v>25</v>
      </c>
      <c r="F2221" t="s">
        <v>7</v>
      </c>
      <c r="G2221">
        <v>1</v>
      </c>
    </row>
    <row r="2222" spans="1:7" x14ac:dyDescent="0.4">
      <c r="A2222" t="s">
        <v>75</v>
      </c>
      <c r="B2222">
        <v>2011</v>
      </c>
      <c r="C2222" t="s">
        <v>39</v>
      </c>
      <c r="D2222" t="s">
        <v>67</v>
      </c>
      <c r="E2222" t="s">
        <v>26</v>
      </c>
      <c r="F2222" t="s">
        <v>7</v>
      </c>
      <c r="G2222">
        <v>7</v>
      </c>
    </row>
    <row r="2223" spans="1:7" x14ac:dyDescent="0.4">
      <c r="A2223" t="s">
        <v>75</v>
      </c>
      <c r="B2223">
        <v>2011</v>
      </c>
      <c r="C2223" t="s">
        <v>39</v>
      </c>
      <c r="D2223" t="s">
        <v>67</v>
      </c>
      <c r="E2223" t="s">
        <v>27</v>
      </c>
      <c r="F2223" t="s">
        <v>7</v>
      </c>
      <c r="G2223">
        <v>2</v>
      </c>
    </row>
    <row r="2224" spans="1:7" x14ac:dyDescent="0.4">
      <c r="A2224" t="s">
        <v>75</v>
      </c>
      <c r="B2224">
        <v>2011</v>
      </c>
      <c r="C2224" t="s">
        <v>39</v>
      </c>
      <c r="D2224" t="s">
        <v>67</v>
      </c>
      <c r="E2224" t="s">
        <v>28</v>
      </c>
      <c r="F2224" t="s">
        <v>7</v>
      </c>
      <c r="G2224">
        <v>0</v>
      </c>
    </row>
    <row r="2225" spans="1:7" x14ac:dyDescent="0.4">
      <c r="A2225" t="s">
        <v>75</v>
      </c>
      <c r="B2225">
        <v>2011</v>
      </c>
      <c r="C2225" t="s">
        <v>39</v>
      </c>
      <c r="D2225" t="s">
        <v>67</v>
      </c>
      <c r="E2225" t="s">
        <v>29</v>
      </c>
      <c r="F2225" t="s">
        <v>7</v>
      </c>
      <c r="G2225">
        <v>3</v>
      </c>
    </row>
    <row r="2226" spans="1:7" x14ac:dyDescent="0.4">
      <c r="A2226" t="s">
        <v>75</v>
      </c>
      <c r="B2226">
        <v>2011</v>
      </c>
      <c r="C2226" t="s">
        <v>39</v>
      </c>
      <c r="D2226" t="s">
        <v>67</v>
      </c>
      <c r="E2226" t="s">
        <v>30</v>
      </c>
      <c r="F2226" t="s">
        <v>7</v>
      </c>
      <c r="G2226">
        <v>2</v>
      </c>
    </row>
    <row r="2227" spans="1:7" x14ac:dyDescent="0.4">
      <c r="A2227" t="s">
        <v>75</v>
      </c>
      <c r="B2227">
        <v>2011</v>
      </c>
      <c r="C2227" t="s">
        <v>39</v>
      </c>
      <c r="D2227" t="s">
        <v>67</v>
      </c>
      <c r="E2227" t="s">
        <v>31</v>
      </c>
      <c r="F2227" t="s">
        <v>7</v>
      </c>
      <c r="G2227">
        <v>1</v>
      </c>
    </row>
    <row r="2228" spans="1:7" x14ac:dyDescent="0.4">
      <c r="A2228" t="s">
        <v>75</v>
      </c>
      <c r="B2228">
        <v>2011</v>
      </c>
      <c r="C2228" t="s">
        <v>39</v>
      </c>
      <c r="D2228" t="s">
        <v>67</v>
      </c>
      <c r="E2228" t="s">
        <v>32</v>
      </c>
      <c r="F2228" t="s">
        <v>7</v>
      </c>
      <c r="G2228">
        <v>0</v>
      </c>
    </row>
    <row r="2229" spans="1:7" x14ac:dyDescent="0.4">
      <c r="A2229" t="s">
        <v>75</v>
      </c>
      <c r="B2229">
        <v>2011</v>
      </c>
      <c r="C2229" t="s">
        <v>39</v>
      </c>
      <c r="D2229" t="s">
        <v>67</v>
      </c>
      <c r="E2229" t="s">
        <v>33</v>
      </c>
      <c r="F2229" t="s">
        <v>7</v>
      </c>
      <c r="G2229">
        <v>1</v>
      </c>
    </row>
    <row r="2230" spans="1:7" x14ac:dyDescent="0.4">
      <c r="A2230" t="s">
        <v>75</v>
      </c>
      <c r="B2230">
        <v>2011</v>
      </c>
      <c r="C2230" t="s">
        <v>39</v>
      </c>
      <c r="D2230" t="s">
        <v>67</v>
      </c>
      <c r="E2230" t="s">
        <v>34</v>
      </c>
      <c r="F2230" t="s">
        <v>7</v>
      </c>
      <c r="G2230">
        <v>0</v>
      </c>
    </row>
    <row r="2231" spans="1:7" x14ac:dyDescent="0.4">
      <c r="A2231" t="s">
        <v>75</v>
      </c>
      <c r="B2231">
        <v>2011</v>
      </c>
      <c r="C2231" t="s">
        <v>39</v>
      </c>
      <c r="D2231" t="s">
        <v>67</v>
      </c>
      <c r="E2231" t="s">
        <v>35</v>
      </c>
      <c r="F2231" t="s">
        <v>7</v>
      </c>
      <c r="G2231">
        <v>1</v>
      </c>
    </row>
    <row r="2232" spans="1:7" x14ac:dyDescent="0.4">
      <c r="A2232" t="s">
        <v>75</v>
      </c>
      <c r="B2232">
        <v>2011</v>
      </c>
      <c r="C2232" t="s">
        <v>39</v>
      </c>
      <c r="D2232" t="s">
        <v>67</v>
      </c>
      <c r="E2232" t="s">
        <v>36</v>
      </c>
      <c r="F2232" t="s">
        <v>7</v>
      </c>
      <c r="G2232">
        <v>2</v>
      </c>
    </row>
    <row r="2233" spans="1:7" x14ac:dyDescent="0.4">
      <c r="A2233" t="s">
        <v>75</v>
      </c>
      <c r="B2233">
        <v>2011</v>
      </c>
      <c r="C2233" t="s">
        <v>39</v>
      </c>
      <c r="D2233" t="s">
        <v>67</v>
      </c>
      <c r="E2233" t="s">
        <v>37</v>
      </c>
      <c r="F2233" t="s">
        <v>7</v>
      </c>
      <c r="G2233">
        <v>0</v>
      </c>
    </row>
    <row r="2234" spans="1:7" x14ac:dyDescent="0.4">
      <c r="A2234" t="s">
        <v>75</v>
      </c>
      <c r="B2234">
        <v>2011</v>
      </c>
      <c r="C2234" t="s">
        <v>39</v>
      </c>
      <c r="D2234" t="s">
        <v>68</v>
      </c>
      <c r="E2234" t="s">
        <v>6</v>
      </c>
      <c r="F2234" t="s">
        <v>7</v>
      </c>
      <c r="G2234">
        <v>41290</v>
      </c>
    </row>
    <row r="2235" spans="1:7" x14ac:dyDescent="0.4">
      <c r="A2235" t="s">
        <v>75</v>
      </c>
      <c r="B2235">
        <v>2011</v>
      </c>
      <c r="C2235" t="s">
        <v>39</v>
      </c>
      <c r="D2235" t="s">
        <v>68</v>
      </c>
      <c r="E2235" t="s">
        <v>8</v>
      </c>
      <c r="F2235" t="s">
        <v>7</v>
      </c>
      <c r="G2235">
        <v>526</v>
      </c>
    </row>
    <row r="2236" spans="1:7" x14ac:dyDescent="0.4">
      <c r="A2236" t="s">
        <v>75</v>
      </c>
      <c r="B2236">
        <v>2011</v>
      </c>
      <c r="C2236" t="s">
        <v>39</v>
      </c>
      <c r="D2236" t="s">
        <v>68</v>
      </c>
      <c r="E2236" t="s">
        <v>9</v>
      </c>
      <c r="F2236" t="s">
        <v>7</v>
      </c>
      <c r="G2236">
        <v>7337</v>
      </c>
    </row>
    <row r="2237" spans="1:7" x14ac:dyDescent="0.4">
      <c r="A2237" t="s">
        <v>75</v>
      </c>
      <c r="B2237">
        <v>2011</v>
      </c>
      <c r="C2237" t="s">
        <v>39</v>
      </c>
      <c r="D2237" t="s">
        <v>68</v>
      </c>
      <c r="E2237" t="s">
        <v>10</v>
      </c>
      <c r="F2237" t="s">
        <v>7</v>
      </c>
      <c r="G2237">
        <v>1655</v>
      </c>
    </row>
    <row r="2238" spans="1:7" x14ac:dyDescent="0.4">
      <c r="A2238" t="s">
        <v>75</v>
      </c>
      <c r="B2238">
        <v>2011</v>
      </c>
      <c r="C2238" t="s">
        <v>39</v>
      </c>
      <c r="D2238" t="s">
        <v>68</v>
      </c>
      <c r="E2238" t="s">
        <v>11</v>
      </c>
      <c r="F2238" t="s">
        <v>7</v>
      </c>
      <c r="G2238">
        <v>2828</v>
      </c>
    </row>
    <row r="2239" spans="1:7" x14ac:dyDescent="0.4">
      <c r="A2239" t="s">
        <v>75</v>
      </c>
      <c r="B2239">
        <v>2011</v>
      </c>
      <c r="C2239" t="s">
        <v>39</v>
      </c>
      <c r="D2239" t="s">
        <v>68</v>
      </c>
      <c r="E2239" t="s">
        <v>12</v>
      </c>
      <c r="F2239" t="s">
        <v>7</v>
      </c>
      <c r="G2239">
        <v>2494</v>
      </c>
    </row>
    <row r="2240" spans="1:7" x14ac:dyDescent="0.4">
      <c r="A2240" t="s">
        <v>75</v>
      </c>
      <c r="B2240">
        <v>2011</v>
      </c>
      <c r="C2240" t="s">
        <v>39</v>
      </c>
      <c r="D2240" t="s">
        <v>68</v>
      </c>
      <c r="E2240" t="s">
        <v>13</v>
      </c>
      <c r="F2240" t="s">
        <v>7</v>
      </c>
      <c r="G2240">
        <v>1570</v>
      </c>
    </row>
    <row r="2241" spans="1:7" x14ac:dyDescent="0.4">
      <c r="A2241" t="s">
        <v>75</v>
      </c>
      <c r="B2241">
        <v>2011</v>
      </c>
      <c r="C2241" t="s">
        <v>39</v>
      </c>
      <c r="D2241" t="s">
        <v>68</v>
      </c>
      <c r="E2241" t="s">
        <v>14</v>
      </c>
      <c r="F2241" t="s">
        <v>7</v>
      </c>
      <c r="G2241">
        <v>697</v>
      </c>
    </row>
    <row r="2242" spans="1:7" x14ac:dyDescent="0.4">
      <c r="A2242" t="s">
        <v>75</v>
      </c>
      <c r="B2242">
        <v>2011</v>
      </c>
      <c r="C2242" t="s">
        <v>39</v>
      </c>
      <c r="D2242" t="s">
        <v>68</v>
      </c>
      <c r="E2242" t="s">
        <v>15</v>
      </c>
      <c r="F2242" t="s">
        <v>7</v>
      </c>
      <c r="G2242">
        <v>669</v>
      </c>
    </row>
    <row r="2243" spans="1:7" x14ac:dyDescent="0.4">
      <c r="A2243" t="s">
        <v>75</v>
      </c>
      <c r="B2243">
        <v>2011</v>
      </c>
      <c r="C2243" t="s">
        <v>39</v>
      </c>
      <c r="D2243" t="s">
        <v>68</v>
      </c>
      <c r="E2243" t="s">
        <v>16</v>
      </c>
      <c r="F2243" t="s">
        <v>7</v>
      </c>
      <c r="G2243">
        <v>371</v>
      </c>
    </row>
    <row r="2244" spans="1:7" x14ac:dyDescent="0.4">
      <c r="A2244" t="s">
        <v>75</v>
      </c>
      <c r="B2244">
        <v>2011</v>
      </c>
      <c r="C2244" t="s">
        <v>39</v>
      </c>
      <c r="D2244" t="s">
        <v>68</v>
      </c>
      <c r="E2244" t="s">
        <v>17</v>
      </c>
      <c r="F2244" t="s">
        <v>7</v>
      </c>
      <c r="G2244">
        <v>968</v>
      </c>
    </row>
    <row r="2245" spans="1:7" x14ac:dyDescent="0.4">
      <c r="A2245" t="s">
        <v>75</v>
      </c>
      <c r="B2245">
        <v>2011</v>
      </c>
      <c r="C2245" t="s">
        <v>39</v>
      </c>
      <c r="D2245" t="s">
        <v>68</v>
      </c>
      <c r="E2245" t="s">
        <v>18</v>
      </c>
      <c r="F2245" t="s">
        <v>7</v>
      </c>
      <c r="G2245">
        <v>1374</v>
      </c>
    </row>
    <row r="2246" spans="1:7" x14ac:dyDescent="0.4">
      <c r="A2246" t="s">
        <v>75</v>
      </c>
      <c r="B2246">
        <v>2011</v>
      </c>
      <c r="C2246" t="s">
        <v>39</v>
      </c>
      <c r="D2246" t="s">
        <v>68</v>
      </c>
      <c r="E2246" t="s">
        <v>19</v>
      </c>
      <c r="F2246" t="s">
        <v>7</v>
      </c>
      <c r="G2246">
        <v>580</v>
      </c>
    </row>
    <row r="2247" spans="1:7" x14ac:dyDescent="0.4">
      <c r="A2247" t="s">
        <v>75</v>
      </c>
      <c r="B2247">
        <v>2011</v>
      </c>
      <c r="C2247" t="s">
        <v>39</v>
      </c>
      <c r="D2247" t="s">
        <v>68</v>
      </c>
      <c r="E2247" t="s">
        <v>20</v>
      </c>
      <c r="F2247" t="s">
        <v>7</v>
      </c>
      <c r="G2247">
        <v>740</v>
      </c>
    </row>
    <row r="2248" spans="1:7" x14ac:dyDescent="0.4">
      <c r="A2248" t="s">
        <v>75</v>
      </c>
      <c r="B2248">
        <v>2011</v>
      </c>
      <c r="C2248" t="s">
        <v>39</v>
      </c>
      <c r="D2248" t="s">
        <v>68</v>
      </c>
      <c r="E2248" t="s">
        <v>21</v>
      </c>
      <c r="F2248" t="s">
        <v>7</v>
      </c>
      <c r="G2248">
        <v>859</v>
      </c>
    </row>
    <row r="2249" spans="1:7" x14ac:dyDescent="0.4">
      <c r="A2249" t="s">
        <v>75</v>
      </c>
      <c r="B2249">
        <v>2011</v>
      </c>
      <c r="C2249" t="s">
        <v>39</v>
      </c>
      <c r="D2249" t="s">
        <v>68</v>
      </c>
      <c r="E2249" t="s">
        <v>22</v>
      </c>
      <c r="F2249" t="s">
        <v>7</v>
      </c>
      <c r="G2249">
        <v>1162</v>
      </c>
    </row>
    <row r="2250" spans="1:7" x14ac:dyDescent="0.4">
      <c r="A2250" t="s">
        <v>75</v>
      </c>
      <c r="B2250">
        <v>2011</v>
      </c>
      <c r="C2250" t="s">
        <v>39</v>
      </c>
      <c r="D2250" t="s">
        <v>68</v>
      </c>
      <c r="E2250" t="s">
        <v>23</v>
      </c>
      <c r="F2250" t="s">
        <v>7</v>
      </c>
      <c r="G2250">
        <v>1041</v>
      </c>
    </row>
    <row r="2251" spans="1:7" x14ac:dyDescent="0.4">
      <c r="A2251" t="s">
        <v>75</v>
      </c>
      <c r="B2251">
        <v>2011</v>
      </c>
      <c r="C2251" t="s">
        <v>39</v>
      </c>
      <c r="D2251" t="s">
        <v>68</v>
      </c>
      <c r="E2251" t="s">
        <v>24</v>
      </c>
      <c r="F2251" t="s">
        <v>7</v>
      </c>
      <c r="G2251">
        <v>4425</v>
      </c>
    </row>
    <row r="2252" spans="1:7" x14ac:dyDescent="0.4">
      <c r="A2252" t="s">
        <v>75</v>
      </c>
      <c r="B2252">
        <v>2011</v>
      </c>
      <c r="C2252" t="s">
        <v>39</v>
      </c>
      <c r="D2252" t="s">
        <v>68</v>
      </c>
      <c r="E2252" t="s">
        <v>25</v>
      </c>
      <c r="F2252" t="s">
        <v>7</v>
      </c>
      <c r="G2252">
        <v>1375</v>
      </c>
    </row>
    <row r="2253" spans="1:7" x14ac:dyDescent="0.4">
      <c r="A2253" t="s">
        <v>75</v>
      </c>
      <c r="B2253">
        <v>2011</v>
      </c>
      <c r="C2253" t="s">
        <v>39</v>
      </c>
      <c r="D2253" t="s">
        <v>68</v>
      </c>
      <c r="E2253" t="s">
        <v>26</v>
      </c>
      <c r="F2253" t="s">
        <v>7</v>
      </c>
      <c r="G2253">
        <v>1480</v>
      </c>
    </row>
    <row r="2254" spans="1:7" x14ac:dyDescent="0.4">
      <c r="A2254" t="s">
        <v>75</v>
      </c>
      <c r="B2254">
        <v>2011</v>
      </c>
      <c r="C2254" t="s">
        <v>39</v>
      </c>
      <c r="D2254" t="s">
        <v>68</v>
      </c>
      <c r="E2254" t="s">
        <v>27</v>
      </c>
      <c r="F2254" t="s">
        <v>7</v>
      </c>
      <c r="G2254">
        <v>1301</v>
      </c>
    </row>
    <row r="2255" spans="1:7" x14ac:dyDescent="0.4">
      <c r="A2255" t="s">
        <v>75</v>
      </c>
      <c r="B2255">
        <v>2011</v>
      </c>
      <c r="C2255" t="s">
        <v>39</v>
      </c>
      <c r="D2255" t="s">
        <v>68</v>
      </c>
      <c r="E2255" t="s">
        <v>28</v>
      </c>
      <c r="F2255" t="s">
        <v>7</v>
      </c>
      <c r="G2255">
        <v>1021</v>
      </c>
    </row>
    <row r="2256" spans="1:7" x14ac:dyDescent="0.4">
      <c r="A2256" t="s">
        <v>75</v>
      </c>
      <c r="B2256">
        <v>2011</v>
      </c>
      <c r="C2256" t="s">
        <v>39</v>
      </c>
      <c r="D2256" t="s">
        <v>68</v>
      </c>
      <c r="E2256" t="s">
        <v>29</v>
      </c>
      <c r="F2256" t="s">
        <v>7</v>
      </c>
      <c r="G2256">
        <v>1068</v>
      </c>
    </row>
    <row r="2257" spans="1:7" x14ac:dyDescent="0.4">
      <c r="A2257" t="s">
        <v>75</v>
      </c>
      <c r="B2257">
        <v>2011</v>
      </c>
      <c r="C2257" t="s">
        <v>39</v>
      </c>
      <c r="D2257" t="s">
        <v>68</v>
      </c>
      <c r="E2257" t="s">
        <v>30</v>
      </c>
      <c r="F2257" t="s">
        <v>7</v>
      </c>
      <c r="G2257">
        <v>1429</v>
      </c>
    </row>
    <row r="2258" spans="1:7" x14ac:dyDescent="0.4">
      <c r="A2258" t="s">
        <v>75</v>
      </c>
      <c r="B2258">
        <v>2011</v>
      </c>
      <c r="C2258" t="s">
        <v>39</v>
      </c>
      <c r="D2258" t="s">
        <v>68</v>
      </c>
      <c r="E2258" t="s">
        <v>31</v>
      </c>
      <c r="F2258" t="s">
        <v>7</v>
      </c>
      <c r="G2258">
        <v>254</v>
      </c>
    </row>
    <row r="2259" spans="1:7" x14ac:dyDescent="0.4">
      <c r="A2259" t="s">
        <v>75</v>
      </c>
      <c r="B2259">
        <v>2011</v>
      </c>
      <c r="C2259" t="s">
        <v>39</v>
      </c>
      <c r="D2259" t="s">
        <v>68</v>
      </c>
      <c r="E2259" t="s">
        <v>32</v>
      </c>
      <c r="F2259" t="s">
        <v>7</v>
      </c>
      <c r="G2259">
        <v>854</v>
      </c>
    </row>
    <row r="2260" spans="1:7" x14ac:dyDescent="0.4">
      <c r="A2260" t="s">
        <v>75</v>
      </c>
      <c r="B2260">
        <v>2011</v>
      </c>
      <c r="C2260" t="s">
        <v>39</v>
      </c>
      <c r="D2260" t="s">
        <v>68</v>
      </c>
      <c r="E2260" t="s">
        <v>33</v>
      </c>
      <c r="F2260" t="s">
        <v>7</v>
      </c>
      <c r="G2260">
        <v>443</v>
      </c>
    </row>
    <row r="2261" spans="1:7" x14ac:dyDescent="0.4">
      <c r="A2261" t="s">
        <v>75</v>
      </c>
      <c r="B2261">
        <v>2011</v>
      </c>
      <c r="C2261" t="s">
        <v>39</v>
      </c>
      <c r="D2261" t="s">
        <v>68</v>
      </c>
      <c r="E2261" t="s">
        <v>34</v>
      </c>
      <c r="F2261" t="s">
        <v>7</v>
      </c>
      <c r="G2261">
        <v>665</v>
      </c>
    </row>
    <row r="2262" spans="1:7" x14ac:dyDescent="0.4">
      <c r="A2262" t="s">
        <v>75</v>
      </c>
      <c r="B2262">
        <v>2011</v>
      </c>
      <c r="C2262" t="s">
        <v>39</v>
      </c>
      <c r="D2262" t="s">
        <v>68</v>
      </c>
      <c r="E2262" t="s">
        <v>35</v>
      </c>
      <c r="F2262" t="s">
        <v>7</v>
      </c>
      <c r="G2262">
        <v>600</v>
      </c>
    </row>
    <row r="2263" spans="1:7" x14ac:dyDescent="0.4">
      <c r="A2263" t="s">
        <v>75</v>
      </c>
      <c r="B2263">
        <v>2011</v>
      </c>
      <c r="C2263" t="s">
        <v>39</v>
      </c>
      <c r="D2263" t="s">
        <v>68</v>
      </c>
      <c r="E2263" t="s">
        <v>36</v>
      </c>
      <c r="F2263" t="s">
        <v>7</v>
      </c>
      <c r="G2263">
        <v>1106</v>
      </c>
    </row>
    <row r="2264" spans="1:7" x14ac:dyDescent="0.4">
      <c r="A2264" t="s">
        <v>75</v>
      </c>
      <c r="B2264">
        <v>2011</v>
      </c>
      <c r="C2264" t="s">
        <v>39</v>
      </c>
      <c r="D2264" t="s">
        <v>68</v>
      </c>
      <c r="E2264" t="s">
        <v>37</v>
      </c>
      <c r="F2264" t="s">
        <v>7</v>
      </c>
      <c r="G2264">
        <v>398</v>
      </c>
    </row>
    <row r="2265" spans="1:7" x14ac:dyDescent="0.4">
      <c r="A2265" t="s">
        <v>75</v>
      </c>
      <c r="B2265">
        <v>2011</v>
      </c>
      <c r="C2265" t="s">
        <v>39</v>
      </c>
      <c r="D2265" t="s">
        <v>73</v>
      </c>
      <c r="E2265" t="s">
        <v>6</v>
      </c>
      <c r="F2265" t="s">
        <v>7</v>
      </c>
      <c r="G2265">
        <v>14654</v>
      </c>
    </row>
    <row r="2266" spans="1:7" x14ac:dyDescent="0.4">
      <c r="A2266" t="s">
        <v>75</v>
      </c>
      <c r="B2266">
        <v>2011</v>
      </c>
      <c r="C2266" t="s">
        <v>39</v>
      </c>
      <c r="D2266" t="s">
        <v>73</v>
      </c>
      <c r="E2266" t="s">
        <v>8</v>
      </c>
      <c r="F2266" t="s">
        <v>7</v>
      </c>
      <c r="G2266">
        <v>183</v>
      </c>
    </row>
    <row r="2267" spans="1:7" x14ac:dyDescent="0.4">
      <c r="A2267" t="s">
        <v>75</v>
      </c>
      <c r="B2267">
        <v>2011</v>
      </c>
      <c r="C2267" t="s">
        <v>39</v>
      </c>
      <c r="D2267" t="s">
        <v>73</v>
      </c>
      <c r="E2267" t="s">
        <v>9</v>
      </c>
      <c r="F2267" t="s">
        <v>7</v>
      </c>
      <c r="G2267">
        <v>2166</v>
      </c>
    </row>
    <row r="2268" spans="1:7" x14ac:dyDescent="0.4">
      <c r="A2268" t="s">
        <v>75</v>
      </c>
      <c r="B2268">
        <v>2011</v>
      </c>
      <c r="C2268" t="s">
        <v>39</v>
      </c>
      <c r="D2268" t="s">
        <v>73</v>
      </c>
      <c r="E2268" t="s">
        <v>10</v>
      </c>
      <c r="F2268" t="s">
        <v>7</v>
      </c>
      <c r="G2268">
        <v>391</v>
      </c>
    </row>
    <row r="2269" spans="1:7" x14ac:dyDescent="0.4">
      <c r="A2269" t="s">
        <v>75</v>
      </c>
      <c r="B2269">
        <v>2011</v>
      </c>
      <c r="C2269" t="s">
        <v>39</v>
      </c>
      <c r="D2269" t="s">
        <v>73</v>
      </c>
      <c r="E2269" t="s">
        <v>11</v>
      </c>
      <c r="F2269" t="s">
        <v>7</v>
      </c>
      <c r="G2269">
        <v>1043</v>
      </c>
    </row>
    <row r="2270" spans="1:7" x14ac:dyDescent="0.4">
      <c r="A2270" t="s">
        <v>75</v>
      </c>
      <c r="B2270">
        <v>2011</v>
      </c>
      <c r="C2270" t="s">
        <v>39</v>
      </c>
      <c r="D2270" t="s">
        <v>73</v>
      </c>
      <c r="E2270" t="s">
        <v>12</v>
      </c>
      <c r="F2270" t="s">
        <v>7</v>
      </c>
      <c r="G2270">
        <v>1055</v>
      </c>
    </row>
    <row r="2271" spans="1:7" x14ac:dyDescent="0.4">
      <c r="A2271" t="s">
        <v>75</v>
      </c>
      <c r="B2271">
        <v>2011</v>
      </c>
      <c r="C2271" t="s">
        <v>39</v>
      </c>
      <c r="D2271" t="s">
        <v>73</v>
      </c>
      <c r="E2271" t="s">
        <v>13</v>
      </c>
      <c r="F2271" t="s">
        <v>7</v>
      </c>
      <c r="G2271">
        <v>611</v>
      </c>
    </row>
    <row r="2272" spans="1:7" x14ac:dyDescent="0.4">
      <c r="A2272" t="s">
        <v>75</v>
      </c>
      <c r="B2272">
        <v>2011</v>
      </c>
      <c r="C2272" t="s">
        <v>39</v>
      </c>
      <c r="D2272" t="s">
        <v>73</v>
      </c>
      <c r="E2272" t="s">
        <v>14</v>
      </c>
      <c r="F2272" t="s">
        <v>7</v>
      </c>
      <c r="G2272">
        <v>285</v>
      </c>
    </row>
    <row r="2273" spans="1:7" x14ac:dyDescent="0.4">
      <c r="A2273" t="s">
        <v>75</v>
      </c>
      <c r="B2273">
        <v>2011</v>
      </c>
      <c r="C2273" t="s">
        <v>39</v>
      </c>
      <c r="D2273" t="s">
        <v>73</v>
      </c>
      <c r="E2273" t="s">
        <v>15</v>
      </c>
      <c r="F2273" t="s">
        <v>7</v>
      </c>
      <c r="G2273">
        <v>295</v>
      </c>
    </row>
    <row r="2274" spans="1:7" x14ac:dyDescent="0.4">
      <c r="A2274" t="s">
        <v>75</v>
      </c>
      <c r="B2274">
        <v>2011</v>
      </c>
      <c r="C2274" t="s">
        <v>39</v>
      </c>
      <c r="D2274" t="s">
        <v>73</v>
      </c>
      <c r="E2274" t="s">
        <v>16</v>
      </c>
      <c r="F2274" t="s">
        <v>7</v>
      </c>
      <c r="G2274">
        <v>166</v>
      </c>
    </row>
    <row r="2275" spans="1:7" x14ac:dyDescent="0.4">
      <c r="A2275" t="s">
        <v>75</v>
      </c>
      <c r="B2275">
        <v>2011</v>
      </c>
      <c r="C2275" t="s">
        <v>39</v>
      </c>
      <c r="D2275" t="s">
        <v>73</v>
      </c>
      <c r="E2275" t="s">
        <v>17</v>
      </c>
      <c r="F2275" t="s">
        <v>7</v>
      </c>
      <c r="G2275">
        <v>447</v>
      </c>
    </row>
    <row r="2276" spans="1:7" x14ac:dyDescent="0.4">
      <c r="A2276" t="s">
        <v>75</v>
      </c>
      <c r="B2276">
        <v>2011</v>
      </c>
      <c r="C2276" t="s">
        <v>39</v>
      </c>
      <c r="D2276" t="s">
        <v>73</v>
      </c>
      <c r="E2276" t="s">
        <v>18</v>
      </c>
      <c r="F2276" t="s">
        <v>7</v>
      </c>
      <c r="G2276">
        <v>497</v>
      </c>
    </row>
    <row r="2277" spans="1:7" x14ac:dyDescent="0.4">
      <c r="A2277" t="s">
        <v>75</v>
      </c>
      <c r="B2277">
        <v>2011</v>
      </c>
      <c r="C2277" t="s">
        <v>39</v>
      </c>
      <c r="D2277" t="s">
        <v>73</v>
      </c>
      <c r="E2277" t="s">
        <v>19</v>
      </c>
      <c r="F2277" t="s">
        <v>7</v>
      </c>
      <c r="G2277">
        <v>275</v>
      </c>
    </row>
    <row r="2278" spans="1:7" x14ac:dyDescent="0.4">
      <c r="A2278" t="s">
        <v>75</v>
      </c>
      <c r="B2278">
        <v>2011</v>
      </c>
      <c r="C2278" t="s">
        <v>39</v>
      </c>
      <c r="D2278" t="s">
        <v>73</v>
      </c>
      <c r="E2278" t="s">
        <v>20</v>
      </c>
      <c r="F2278" t="s">
        <v>7</v>
      </c>
      <c r="G2278">
        <v>285</v>
      </c>
    </row>
    <row r="2279" spans="1:7" x14ac:dyDescent="0.4">
      <c r="A2279" t="s">
        <v>75</v>
      </c>
      <c r="B2279">
        <v>2011</v>
      </c>
      <c r="C2279" t="s">
        <v>39</v>
      </c>
      <c r="D2279" t="s">
        <v>73</v>
      </c>
      <c r="E2279" t="s">
        <v>21</v>
      </c>
      <c r="F2279" t="s">
        <v>7</v>
      </c>
      <c r="G2279">
        <v>527</v>
      </c>
    </row>
    <row r="2280" spans="1:7" x14ac:dyDescent="0.4">
      <c r="A2280" t="s">
        <v>75</v>
      </c>
      <c r="B2280">
        <v>2011</v>
      </c>
      <c r="C2280" t="s">
        <v>39</v>
      </c>
      <c r="D2280" t="s">
        <v>73</v>
      </c>
      <c r="E2280" t="s">
        <v>22</v>
      </c>
      <c r="F2280" t="s">
        <v>7</v>
      </c>
      <c r="G2280">
        <v>340</v>
      </c>
    </row>
    <row r="2281" spans="1:7" x14ac:dyDescent="0.4">
      <c r="A2281" t="s">
        <v>75</v>
      </c>
      <c r="B2281">
        <v>2011</v>
      </c>
      <c r="C2281" t="s">
        <v>39</v>
      </c>
      <c r="D2281" t="s">
        <v>73</v>
      </c>
      <c r="E2281" t="s">
        <v>23</v>
      </c>
      <c r="F2281" t="s">
        <v>7</v>
      </c>
      <c r="G2281">
        <v>299</v>
      </c>
    </row>
    <row r="2282" spans="1:7" x14ac:dyDescent="0.4">
      <c r="A2282" t="s">
        <v>75</v>
      </c>
      <c r="B2282">
        <v>2011</v>
      </c>
      <c r="C2282" t="s">
        <v>39</v>
      </c>
      <c r="D2282" t="s">
        <v>73</v>
      </c>
      <c r="E2282" t="s">
        <v>24</v>
      </c>
      <c r="F2282" t="s">
        <v>7</v>
      </c>
      <c r="G2282">
        <v>1366</v>
      </c>
    </row>
    <row r="2283" spans="1:7" x14ac:dyDescent="0.4">
      <c r="A2283" t="s">
        <v>75</v>
      </c>
      <c r="B2283">
        <v>2011</v>
      </c>
      <c r="C2283" t="s">
        <v>39</v>
      </c>
      <c r="D2283" t="s">
        <v>73</v>
      </c>
      <c r="E2283" t="s">
        <v>25</v>
      </c>
      <c r="F2283" t="s">
        <v>7</v>
      </c>
      <c r="G2283">
        <v>382</v>
      </c>
    </row>
    <row r="2284" spans="1:7" x14ac:dyDescent="0.4">
      <c r="A2284" t="s">
        <v>75</v>
      </c>
      <c r="B2284">
        <v>2011</v>
      </c>
      <c r="C2284" t="s">
        <v>39</v>
      </c>
      <c r="D2284" t="s">
        <v>73</v>
      </c>
      <c r="E2284" t="s">
        <v>26</v>
      </c>
      <c r="F2284" t="s">
        <v>7</v>
      </c>
      <c r="G2284">
        <v>621</v>
      </c>
    </row>
    <row r="2285" spans="1:7" x14ac:dyDescent="0.4">
      <c r="A2285" t="s">
        <v>75</v>
      </c>
      <c r="B2285">
        <v>2011</v>
      </c>
      <c r="C2285" t="s">
        <v>39</v>
      </c>
      <c r="D2285" t="s">
        <v>73</v>
      </c>
      <c r="E2285" t="s">
        <v>27</v>
      </c>
      <c r="F2285" t="s">
        <v>7</v>
      </c>
      <c r="G2285">
        <v>481</v>
      </c>
    </row>
    <row r="2286" spans="1:7" x14ac:dyDescent="0.4">
      <c r="A2286" t="s">
        <v>75</v>
      </c>
      <c r="B2286">
        <v>2011</v>
      </c>
      <c r="C2286" t="s">
        <v>39</v>
      </c>
      <c r="D2286" t="s">
        <v>73</v>
      </c>
      <c r="E2286" t="s">
        <v>28</v>
      </c>
      <c r="F2286" t="s">
        <v>7</v>
      </c>
      <c r="G2286">
        <v>370</v>
      </c>
    </row>
    <row r="2287" spans="1:7" x14ac:dyDescent="0.4">
      <c r="A2287" t="s">
        <v>75</v>
      </c>
      <c r="B2287">
        <v>2011</v>
      </c>
      <c r="C2287" t="s">
        <v>39</v>
      </c>
      <c r="D2287" t="s">
        <v>73</v>
      </c>
      <c r="E2287" t="s">
        <v>29</v>
      </c>
      <c r="F2287" t="s">
        <v>7</v>
      </c>
      <c r="G2287">
        <v>296</v>
      </c>
    </row>
    <row r="2288" spans="1:7" x14ac:dyDescent="0.4">
      <c r="A2288" t="s">
        <v>75</v>
      </c>
      <c r="B2288">
        <v>2011</v>
      </c>
      <c r="C2288" t="s">
        <v>39</v>
      </c>
      <c r="D2288" t="s">
        <v>73</v>
      </c>
      <c r="E2288" t="s">
        <v>30</v>
      </c>
      <c r="F2288" t="s">
        <v>7</v>
      </c>
      <c r="G2288">
        <v>459</v>
      </c>
    </row>
    <row r="2289" spans="1:7" x14ac:dyDescent="0.4">
      <c r="A2289" t="s">
        <v>75</v>
      </c>
      <c r="B2289">
        <v>2011</v>
      </c>
      <c r="C2289" t="s">
        <v>39</v>
      </c>
      <c r="D2289" t="s">
        <v>73</v>
      </c>
      <c r="E2289" t="s">
        <v>31</v>
      </c>
      <c r="F2289" t="s">
        <v>7</v>
      </c>
      <c r="G2289">
        <v>80</v>
      </c>
    </row>
    <row r="2290" spans="1:7" x14ac:dyDescent="0.4">
      <c r="A2290" t="s">
        <v>75</v>
      </c>
      <c r="B2290">
        <v>2011</v>
      </c>
      <c r="C2290" t="s">
        <v>39</v>
      </c>
      <c r="D2290" t="s">
        <v>73</v>
      </c>
      <c r="E2290" t="s">
        <v>32</v>
      </c>
      <c r="F2290" t="s">
        <v>7</v>
      </c>
      <c r="G2290">
        <v>361</v>
      </c>
    </row>
    <row r="2291" spans="1:7" x14ac:dyDescent="0.4">
      <c r="A2291" t="s">
        <v>75</v>
      </c>
      <c r="B2291">
        <v>2011</v>
      </c>
      <c r="C2291" t="s">
        <v>39</v>
      </c>
      <c r="D2291" t="s">
        <v>73</v>
      </c>
      <c r="E2291" t="s">
        <v>33</v>
      </c>
      <c r="F2291" t="s">
        <v>7</v>
      </c>
      <c r="G2291">
        <v>174</v>
      </c>
    </row>
    <row r="2292" spans="1:7" x14ac:dyDescent="0.4">
      <c r="A2292" t="s">
        <v>75</v>
      </c>
      <c r="B2292">
        <v>2011</v>
      </c>
      <c r="C2292" t="s">
        <v>39</v>
      </c>
      <c r="D2292" t="s">
        <v>73</v>
      </c>
      <c r="E2292" t="s">
        <v>34</v>
      </c>
      <c r="F2292" t="s">
        <v>7</v>
      </c>
      <c r="G2292">
        <v>176</v>
      </c>
    </row>
    <row r="2293" spans="1:7" x14ac:dyDescent="0.4">
      <c r="A2293" t="s">
        <v>75</v>
      </c>
      <c r="B2293">
        <v>2011</v>
      </c>
      <c r="C2293" t="s">
        <v>39</v>
      </c>
      <c r="D2293" t="s">
        <v>73</v>
      </c>
      <c r="E2293" t="s">
        <v>35</v>
      </c>
      <c r="F2293" t="s">
        <v>7</v>
      </c>
      <c r="G2293">
        <v>256</v>
      </c>
    </row>
    <row r="2294" spans="1:7" x14ac:dyDescent="0.4">
      <c r="A2294" t="s">
        <v>75</v>
      </c>
      <c r="B2294">
        <v>2011</v>
      </c>
      <c r="C2294" t="s">
        <v>39</v>
      </c>
      <c r="D2294" t="s">
        <v>73</v>
      </c>
      <c r="E2294" t="s">
        <v>36</v>
      </c>
      <c r="F2294" t="s">
        <v>7</v>
      </c>
      <c r="G2294">
        <v>551</v>
      </c>
    </row>
    <row r="2295" spans="1:7" x14ac:dyDescent="0.4">
      <c r="A2295" t="s">
        <v>75</v>
      </c>
      <c r="B2295">
        <v>2011</v>
      </c>
      <c r="C2295" t="s">
        <v>39</v>
      </c>
      <c r="D2295" t="s">
        <v>73</v>
      </c>
      <c r="E2295" t="s">
        <v>37</v>
      </c>
      <c r="F2295" t="s">
        <v>7</v>
      </c>
      <c r="G2295">
        <v>216</v>
      </c>
    </row>
    <row r="2296" spans="1:7" x14ac:dyDescent="0.4">
      <c r="A2296" t="s">
        <v>75</v>
      </c>
      <c r="B2296">
        <v>2011</v>
      </c>
      <c r="C2296" t="s">
        <v>39</v>
      </c>
      <c r="D2296" t="s">
        <v>74</v>
      </c>
      <c r="E2296" t="s">
        <v>6</v>
      </c>
      <c r="F2296" t="s">
        <v>7</v>
      </c>
      <c r="G2296">
        <v>135862</v>
      </c>
    </row>
    <row r="2297" spans="1:7" x14ac:dyDescent="0.4">
      <c r="A2297" t="s">
        <v>75</v>
      </c>
      <c r="B2297">
        <v>2011</v>
      </c>
      <c r="C2297" t="s">
        <v>39</v>
      </c>
      <c r="D2297" t="s">
        <v>74</v>
      </c>
      <c r="E2297" t="s">
        <v>8</v>
      </c>
      <c r="F2297" t="s">
        <v>7</v>
      </c>
      <c r="G2297">
        <v>1911</v>
      </c>
    </row>
    <row r="2298" spans="1:7" x14ac:dyDescent="0.4">
      <c r="A2298" t="s">
        <v>75</v>
      </c>
      <c r="B2298">
        <v>2011</v>
      </c>
      <c r="C2298" t="s">
        <v>39</v>
      </c>
      <c r="D2298" t="s">
        <v>74</v>
      </c>
      <c r="E2298" t="s">
        <v>9</v>
      </c>
      <c r="F2298" t="s">
        <v>7</v>
      </c>
      <c r="G2298">
        <v>16647</v>
      </c>
    </row>
    <row r="2299" spans="1:7" x14ac:dyDescent="0.4">
      <c r="A2299" t="s">
        <v>75</v>
      </c>
      <c r="B2299">
        <v>2011</v>
      </c>
      <c r="C2299" t="s">
        <v>39</v>
      </c>
      <c r="D2299" t="s">
        <v>74</v>
      </c>
      <c r="E2299" t="s">
        <v>10</v>
      </c>
      <c r="F2299" t="s">
        <v>7</v>
      </c>
      <c r="G2299">
        <v>3947</v>
      </c>
    </row>
    <row r="2300" spans="1:7" x14ac:dyDescent="0.4">
      <c r="A2300" t="s">
        <v>75</v>
      </c>
      <c r="B2300">
        <v>2011</v>
      </c>
      <c r="C2300" t="s">
        <v>39</v>
      </c>
      <c r="D2300" t="s">
        <v>74</v>
      </c>
      <c r="E2300" t="s">
        <v>11</v>
      </c>
      <c r="F2300" t="s">
        <v>7</v>
      </c>
      <c r="G2300">
        <v>8222</v>
      </c>
    </row>
    <row r="2301" spans="1:7" x14ac:dyDescent="0.4">
      <c r="A2301" t="s">
        <v>75</v>
      </c>
      <c r="B2301">
        <v>2011</v>
      </c>
      <c r="C2301" t="s">
        <v>39</v>
      </c>
      <c r="D2301" t="s">
        <v>74</v>
      </c>
      <c r="E2301" t="s">
        <v>12</v>
      </c>
      <c r="F2301" t="s">
        <v>7</v>
      </c>
      <c r="G2301">
        <v>8757</v>
      </c>
    </row>
    <row r="2302" spans="1:7" x14ac:dyDescent="0.4">
      <c r="A2302" t="s">
        <v>75</v>
      </c>
      <c r="B2302">
        <v>2011</v>
      </c>
      <c r="C2302" t="s">
        <v>39</v>
      </c>
      <c r="D2302" t="s">
        <v>74</v>
      </c>
      <c r="E2302" t="s">
        <v>13</v>
      </c>
      <c r="F2302" t="s">
        <v>7</v>
      </c>
      <c r="G2302">
        <v>6359</v>
      </c>
    </row>
    <row r="2303" spans="1:7" x14ac:dyDescent="0.4">
      <c r="A2303" t="s">
        <v>75</v>
      </c>
      <c r="B2303">
        <v>2011</v>
      </c>
      <c r="C2303" t="s">
        <v>39</v>
      </c>
      <c r="D2303" t="s">
        <v>74</v>
      </c>
      <c r="E2303" t="s">
        <v>14</v>
      </c>
      <c r="F2303" t="s">
        <v>7</v>
      </c>
      <c r="G2303">
        <v>2723</v>
      </c>
    </row>
    <row r="2304" spans="1:7" x14ac:dyDescent="0.4">
      <c r="A2304" t="s">
        <v>75</v>
      </c>
      <c r="B2304">
        <v>2011</v>
      </c>
      <c r="C2304" t="s">
        <v>39</v>
      </c>
      <c r="D2304" t="s">
        <v>74</v>
      </c>
      <c r="E2304" t="s">
        <v>15</v>
      </c>
      <c r="F2304" t="s">
        <v>7</v>
      </c>
      <c r="G2304">
        <v>2517</v>
      </c>
    </row>
    <row r="2305" spans="1:7" x14ac:dyDescent="0.4">
      <c r="A2305" t="s">
        <v>75</v>
      </c>
      <c r="B2305">
        <v>2011</v>
      </c>
      <c r="C2305" t="s">
        <v>39</v>
      </c>
      <c r="D2305" t="s">
        <v>74</v>
      </c>
      <c r="E2305" t="s">
        <v>16</v>
      </c>
      <c r="F2305" t="s">
        <v>7</v>
      </c>
      <c r="G2305">
        <v>1519</v>
      </c>
    </row>
    <row r="2306" spans="1:7" x14ac:dyDescent="0.4">
      <c r="A2306" t="s">
        <v>75</v>
      </c>
      <c r="B2306">
        <v>2011</v>
      </c>
      <c r="C2306" t="s">
        <v>39</v>
      </c>
      <c r="D2306" t="s">
        <v>74</v>
      </c>
      <c r="E2306" t="s">
        <v>17</v>
      </c>
      <c r="F2306" t="s">
        <v>7</v>
      </c>
      <c r="G2306">
        <v>4493</v>
      </c>
    </row>
    <row r="2307" spans="1:7" x14ac:dyDescent="0.4">
      <c r="A2307" t="s">
        <v>75</v>
      </c>
      <c r="B2307">
        <v>2011</v>
      </c>
      <c r="C2307" t="s">
        <v>39</v>
      </c>
      <c r="D2307" t="s">
        <v>74</v>
      </c>
      <c r="E2307" t="s">
        <v>18</v>
      </c>
      <c r="F2307" t="s">
        <v>7</v>
      </c>
      <c r="G2307">
        <v>5278</v>
      </c>
    </row>
    <row r="2308" spans="1:7" x14ac:dyDescent="0.4">
      <c r="A2308" t="s">
        <v>75</v>
      </c>
      <c r="B2308">
        <v>2011</v>
      </c>
      <c r="C2308" t="s">
        <v>39</v>
      </c>
      <c r="D2308" t="s">
        <v>74</v>
      </c>
      <c r="E2308" t="s">
        <v>19</v>
      </c>
      <c r="F2308" t="s">
        <v>7</v>
      </c>
      <c r="G2308">
        <v>2692</v>
      </c>
    </row>
    <row r="2309" spans="1:7" x14ac:dyDescent="0.4">
      <c r="A2309" t="s">
        <v>75</v>
      </c>
      <c r="B2309">
        <v>2011</v>
      </c>
      <c r="C2309" t="s">
        <v>39</v>
      </c>
      <c r="D2309" t="s">
        <v>74</v>
      </c>
      <c r="E2309" t="s">
        <v>20</v>
      </c>
      <c r="F2309" t="s">
        <v>7</v>
      </c>
      <c r="G2309">
        <v>2789</v>
      </c>
    </row>
    <row r="2310" spans="1:7" x14ac:dyDescent="0.4">
      <c r="A2310" t="s">
        <v>75</v>
      </c>
      <c r="B2310">
        <v>2011</v>
      </c>
      <c r="C2310" t="s">
        <v>39</v>
      </c>
      <c r="D2310" t="s">
        <v>74</v>
      </c>
      <c r="E2310" t="s">
        <v>21</v>
      </c>
      <c r="F2310" t="s">
        <v>7</v>
      </c>
      <c r="G2310">
        <v>4816</v>
      </c>
    </row>
    <row r="2311" spans="1:7" x14ac:dyDescent="0.4">
      <c r="A2311" t="s">
        <v>75</v>
      </c>
      <c r="B2311">
        <v>2011</v>
      </c>
      <c r="C2311" t="s">
        <v>39</v>
      </c>
      <c r="D2311" t="s">
        <v>74</v>
      </c>
      <c r="E2311" t="s">
        <v>22</v>
      </c>
      <c r="F2311" t="s">
        <v>7</v>
      </c>
      <c r="G2311">
        <v>4029</v>
      </c>
    </row>
    <row r="2312" spans="1:7" x14ac:dyDescent="0.4">
      <c r="A2312" t="s">
        <v>75</v>
      </c>
      <c r="B2312">
        <v>2011</v>
      </c>
      <c r="C2312" t="s">
        <v>39</v>
      </c>
      <c r="D2312" t="s">
        <v>74</v>
      </c>
      <c r="E2312" t="s">
        <v>23</v>
      </c>
      <c r="F2312" t="s">
        <v>7</v>
      </c>
      <c r="G2312">
        <v>3461</v>
      </c>
    </row>
    <row r="2313" spans="1:7" x14ac:dyDescent="0.4">
      <c r="A2313" t="s">
        <v>75</v>
      </c>
      <c r="B2313">
        <v>2011</v>
      </c>
      <c r="C2313" t="s">
        <v>39</v>
      </c>
      <c r="D2313" t="s">
        <v>74</v>
      </c>
      <c r="E2313" t="s">
        <v>24</v>
      </c>
      <c r="F2313" t="s">
        <v>7</v>
      </c>
      <c r="G2313">
        <v>12883</v>
      </c>
    </row>
    <row r="2314" spans="1:7" x14ac:dyDescent="0.4">
      <c r="A2314" t="s">
        <v>75</v>
      </c>
      <c r="B2314">
        <v>2011</v>
      </c>
      <c r="C2314" t="s">
        <v>39</v>
      </c>
      <c r="D2314" t="s">
        <v>74</v>
      </c>
      <c r="E2314" t="s">
        <v>25</v>
      </c>
      <c r="F2314" t="s">
        <v>7</v>
      </c>
      <c r="G2314">
        <v>4108</v>
      </c>
    </row>
    <row r="2315" spans="1:7" x14ac:dyDescent="0.4">
      <c r="A2315" t="s">
        <v>75</v>
      </c>
      <c r="B2315">
        <v>2011</v>
      </c>
      <c r="C2315" t="s">
        <v>39</v>
      </c>
      <c r="D2315" t="s">
        <v>74</v>
      </c>
      <c r="E2315" t="s">
        <v>26</v>
      </c>
      <c r="F2315" t="s">
        <v>7</v>
      </c>
      <c r="G2315">
        <v>5975</v>
      </c>
    </row>
    <row r="2316" spans="1:7" x14ac:dyDescent="0.4">
      <c r="A2316" t="s">
        <v>75</v>
      </c>
      <c r="B2316">
        <v>2011</v>
      </c>
      <c r="C2316" t="s">
        <v>39</v>
      </c>
      <c r="D2316" t="s">
        <v>74</v>
      </c>
      <c r="E2316" t="s">
        <v>27</v>
      </c>
      <c r="F2316" t="s">
        <v>7</v>
      </c>
      <c r="G2316">
        <v>4626</v>
      </c>
    </row>
    <row r="2317" spans="1:7" x14ac:dyDescent="0.4">
      <c r="A2317" t="s">
        <v>75</v>
      </c>
      <c r="B2317">
        <v>2011</v>
      </c>
      <c r="C2317" t="s">
        <v>39</v>
      </c>
      <c r="D2317" t="s">
        <v>74</v>
      </c>
      <c r="E2317" t="s">
        <v>28</v>
      </c>
      <c r="F2317" t="s">
        <v>7</v>
      </c>
      <c r="G2317">
        <v>3620</v>
      </c>
    </row>
    <row r="2318" spans="1:7" x14ac:dyDescent="0.4">
      <c r="A2318" t="s">
        <v>75</v>
      </c>
      <c r="B2318">
        <v>2011</v>
      </c>
      <c r="C2318" t="s">
        <v>39</v>
      </c>
      <c r="D2318" t="s">
        <v>74</v>
      </c>
      <c r="E2318" t="s">
        <v>29</v>
      </c>
      <c r="F2318" t="s">
        <v>7</v>
      </c>
      <c r="G2318">
        <v>2565</v>
      </c>
    </row>
    <row r="2319" spans="1:7" x14ac:dyDescent="0.4">
      <c r="A2319" t="s">
        <v>75</v>
      </c>
      <c r="B2319">
        <v>2011</v>
      </c>
      <c r="C2319" t="s">
        <v>39</v>
      </c>
      <c r="D2319" t="s">
        <v>74</v>
      </c>
      <c r="E2319" t="s">
        <v>30</v>
      </c>
      <c r="F2319" t="s">
        <v>7</v>
      </c>
      <c r="G2319">
        <v>4633</v>
      </c>
    </row>
    <row r="2320" spans="1:7" x14ac:dyDescent="0.4">
      <c r="A2320" t="s">
        <v>75</v>
      </c>
      <c r="B2320">
        <v>2011</v>
      </c>
      <c r="C2320" t="s">
        <v>39</v>
      </c>
      <c r="D2320" t="s">
        <v>74</v>
      </c>
      <c r="E2320" t="s">
        <v>31</v>
      </c>
      <c r="F2320" t="s">
        <v>7</v>
      </c>
      <c r="G2320">
        <v>862</v>
      </c>
    </row>
    <row r="2321" spans="1:7" x14ac:dyDescent="0.4">
      <c r="A2321" t="s">
        <v>75</v>
      </c>
      <c r="B2321">
        <v>2011</v>
      </c>
      <c r="C2321" t="s">
        <v>39</v>
      </c>
      <c r="D2321" t="s">
        <v>74</v>
      </c>
      <c r="E2321" t="s">
        <v>32</v>
      </c>
      <c r="F2321" t="s">
        <v>7</v>
      </c>
      <c r="G2321">
        <v>3458</v>
      </c>
    </row>
    <row r="2322" spans="1:7" x14ac:dyDescent="0.4">
      <c r="A2322" t="s">
        <v>75</v>
      </c>
      <c r="B2322">
        <v>2011</v>
      </c>
      <c r="C2322" t="s">
        <v>39</v>
      </c>
      <c r="D2322" t="s">
        <v>74</v>
      </c>
      <c r="E2322" t="s">
        <v>33</v>
      </c>
      <c r="F2322" t="s">
        <v>7</v>
      </c>
      <c r="G2322">
        <v>1662</v>
      </c>
    </row>
    <row r="2323" spans="1:7" x14ac:dyDescent="0.4">
      <c r="A2323" t="s">
        <v>75</v>
      </c>
      <c r="B2323">
        <v>2011</v>
      </c>
      <c r="C2323" t="s">
        <v>39</v>
      </c>
      <c r="D2323" t="s">
        <v>74</v>
      </c>
      <c r="E2323" t="s">
        <v>34</v>
      </c>
      <c r="F2323" t="s">
        <v>7</v>
      </c>
      <c r="G2323">
        <v>1685</v>
      </c>
    </row>
    <row r="2324" spans="1:7" x14ac:dyDescent="0.4">
      <c r="A2324" t="s">
        <v>75</v>
      </c>
      <c r="B2324">
        <v>2011</v>
      </c>
      <c r="C2324" t="s">
        <v>39</v>
      </c>
      <c r="D2324" t="s">
        <v>74</v>
      </c>
      <c r="E2324" t="s">
        <v>35</v>
      </c>
      <c r="F2324" t="s">
        <v>7</v>
      </c>
      <c r="G2324">
        <v>2310</v>
      </c>
    </row>
    <row r="2325" spans="1:7" x14ac:dyDescent="0.4">
      <c r="A2325" t="s">
        <v>75</v>
      </c>
      <c r="B2325">
        <v>2011</v>
      </c>
      <c r="C2325" t="s">
        <v>39</v>
      </c>
      <c r="D2325" t="s">
        <v>74</v>
      </c>
      <c r="E2325" t="s">
        <v>36</v>
      </c>
      <c r="F2325" t="s">
        <v>7</v>
      </c>
      <c r="G2325">
        <v>5552</v>
      </c>
    </row>
    <row r="2326" spans="1:7" x14ac:dyDescent="0.4">
      <c r="A2326" t="s">
        <v>75</v>
      </c>
      <c r="B2326">
        <v>2011</v>
      </c>
      <c r="C2326" t="s">
        <v>39</v>
      </c>
      <c r="D2326" t="s">
        <v>74</v>
      </c>
      <c r="E2326" t="s">
        <v>37</v>
      </c>
      <c r="F2326" t="s">
        <v>7</v>
      </c>
      <c r="G2326">
        <v>1763</v>
      </c>
    </row>
    <row r="2327" spans="1:7" x14ac:dyDescent="0.4">
      <c r="A2327" t="s">
        <v>75</v>
      </c>
      <c r="B2327">
        <v>2016</v>
      </c>
      <c r="C2327" t="s">
        <v>5</v>
      </c>
      <c r="D2327" t="s">
        <v>70</v>
      </c>
      <c r="E2327" t="s">
        <v>6</v>
      </c>
      <c r="F2327" t="s">
        <v>7</v>
      </c>
      <c r="G2327">
        <v>2304037</v>
      </c>
    </row>
    <row r="2328" spans="1:7" x14ac:dyDescent="0.4">
      <c r="A2328" t="s">
        <v>75</v>
      </c>
      <c r="B2328">
        <v>2016</v>
      </c>
      <c r="C2328" t="s">
        <v>5</v>
      </c>
      <c r="D2328" t="s">
        <v>70</v>
      </c>
      <c r="E2328" t="s">
        <v>8</v>
      </c>
      <c r="F2328" t="s">
        <v>7</v>
      </c>
      <c r="G2328">
        <v>26480</v>
      </c>
    </row>
    <row r="2329" spans="1:7" x14ac:dyDescent="0.4">
      <c r="A2329" t="s">
        <v>75</v>
      </c>
      <c r="B2329">
        <v>2016</v>
      </c>
      <c r="C2329" t="s">
        <v>5</v>
      </c>
      <c r="D2329" t="s">
        <v>70</v>
      </c>
      <c r="E2329" t="s">
        <v>9</v>
      </c>
      <c r="F2329" t="s">
        <v>7</v>
      </c>
      <c r="G2329">
        <v>304870</v>
      </c>
    </row>
    <row r="2330" spans="1:7" x14ac:dyDescent="0.4">
      <c r="A2330" t="s">
        <v>75</v>
      </c>
      <c r="B2330">
        <v>2016</v>
      </c>
      <c r="C2330" t="s">
        <v>5</v>
      </c>
      <c r="D2330" t="s">
        <v>70</v>
      </c>
      <c r="E2330" t="s">
        <v>10</v>
      </c>
      <c r="F2330" t="s">
        <v>7</v>
      </c>
      <c r="G2330">
        <v>103641</v>
      </c>
    </row>
    <row r="2331" spans="1:7" x14ac:dyDescent="0.4">
      <c r="A2331" t="s">
        <v>75</v>
      </c>
      <c r="B2331">
        <v>2016</v>
      </c>
      <c r="C2331" t="s">
        <v>5</v>
      </c>
      <c r="D2331" t="s">
        <v>70</v>
      </c>
      <c r="E2331" t="s">
        <v>11</v>
      </c>
      <c r="F2331" t="s">
        <v>7</v>
      </c>
      <c r="G2331">
        <v>149386</v>
      </c>
    </row>
    <row r="2332" spans="1:7" x14ac:dyDescent="0.4">
      <c r="A2332" t="s">
        <v>75</v>
      </c>
      <c r="B2332">
        <v>2016</v>
      </c>
      <c r="C2332" t="s">
        <v>5</v>
      </c>
      <c r="D2332" t="s">
        <v>70</v>
      </c>
      <c r="E2332" t="s">
        <v>12</v>
      </c>
      <c r="F2332" t="s">
        <v>7</v>
      </c>
      <c r="G2332">
        <v>137475</v>
      </c>
    </row>
    <row r="2333" spans="1:7" x14ac:dyDescent="0.4">
      <c r="A2333" t="s">
        <v>75</v>
      </c>
      <c r="B2333">
        <v>2016</v>
      </c>
      <c r="C2333" t="s">
        <v>5</v>
      </c>
      <c r="D2333" t="s">
        <v>70</v>
      </c>
      <c r="E2333" t="s">
        <v>13</v>
      </c>
      <c r="F2333" t="s">
        <v>7</v>
      </c>
      <c r="G2333">
        <v>108244</v>
      </c>
    </row>
    <row r="2334" spans="1:7" x14ac:dyDescent="0.4">
      <c r="A2334" t="s">
        <v>75</v>
      </c>
      <c r="B2334">
        <v>2016</v>
      </c>
      <c r="C2334" t="s">
        <v>5</v>
      </c>
      <c r="D2334" t="s">
        <v>70</v>
      </c>
      <c r="E2334" t="s">
        <v>14</v>
      </c>
      <c r="F2334" t="s">
        <v>7</v>
      </c>
      <c r="G2334">
        <v>47407</v>
      </c>
    </row>
    <row r="2335" spans="1:7" x14ac:dyDescent="0.4">
      <c r="A2335" t="s">
        <v>75</v>
      </c>
      <c r="B2335">
        <v>2016</v>
      </c>
      <c r="C2335" t="s">
        <v>5</v>
      </c>
      <c r="D2335" t="s">
        <v>70</v>
      </c>
      <c r="E2335" t="s">
        <v>15</v>
      </c>
      <c r="F2335" t="s">
        <v>7</v>
      </c>
      <c r="G2335">
        <v>39609</v>
      </c>
    </row>
    <row r="2336" spans="1:7" x14ac:dyDescent="0.4">
      <c r="A2336" t="s">
        <v>75</v>
      </c>
      <c r="B2336">
        <v>2016</v>
      </c>
      <c r="C2336" t="s">
        <v>5</v>
      </c>
      <c r="D2336" t="s">
        <v>70</v>
      </c>
      <c r="E2336" t="s">
        <v>16</v>
      </c>
      <c r="F2336" t="s">
        <v>7</v>
      </c>
      <c r="G2336">
        <v>18873</v>
      </c>
    </row>
    <row r="2337" spans="1:7" x14ac:dyDescent="0.4">
      <c r="A2337" t="s">
        <v>75</v>
      </c>
      <c r="B2337">
        <v>2016</v>
      </c>
      <c r="C2337" t="s">
        <v>5</v>
      </c>
      <c r="D2337" t="s">
        <v>70</v>
      </c>
      <c r="E2337" t="s">
        <v>17</v>
      </c>
      <c r="F2337" t="s">
        <v>7</v>
      </c>
      <c r="G2337">
        <v>60375</v>
      </c>
    </row>
    <row r="2338" spans="1:7" x14ac:dyDescent="0.4">
      <c r="A2338" t="s">
        <v>75</v>
      </c>
      <c r="B2338">
        <v>2016</v>
      </c>
      <c r="C2338" t="s">
        <v>5</v>
      </c>
      <c r="D2338" t="s">
        <v>70</v>
      </c>
      <c r="E2338" t="s">
        <v>18</v>
      </c>
      <c r="F2338" t="s">
        <v>7</v>
      </c>
      <c r="G2338">
        <v>93782</v>
      </c>
    </row>
    <row r="2339" spans="1:7" x14ac:dyDescent="0.4">
      <c r="A2339" t="s">
        <v>75</v>
      </c>
      <c r="B2339">
        <v>2016</v>
      </c>
      <c r="C2339" t="s">
        <v>5</v>
      </c>
      <c r="D2339" t="s">
        <v>70</v>
      </c>
      <c r="E2339" t="s">
        <v>19</v>
      </c>
      <c r="F2339" t="s">
        <v>7</v>
      </c>
      <c r="G2339">
        <v>36031</v>
      </c>
    </row>
    <row r="2340" spans="1:7" x14ac:dyDescent="0.4">
      <c r="A2340" t="s">
        <v>75</v>
      </c>
      <c r="B2340">
        <v>2016</v>
      </c>
      <c r="C2340" t="s">
        <v>5</v>
      </c>
      <c r="D2340" t="s">
        <v>70</v>
      </c>
      <c r="E2340" t="s">
        <v>20</v>
      </c>
      <c r="F2340" t="s">
        <v>7</v>
      </c>
      <c r="G2340">
        <v>41955</v>
      </c>
    </row>
    <row r="2341" spans="1:7" x14ac:dyDescent="0.4">
      <c r="A2341" t="s">
        <v>75</v>
      </c>
      <c r="B2341">
        <v>2016</v>
      </c>
      <c r="C2341" t="s">
        <v>5</v>
      </c>
      <c r="D2341" t="s">
        <v>70</v>
      </c>
      <c r="E2341" t="s">
        <v>21</v>
      </c>
      <c r="F2341" t="s">
        <v>7</v>
      </c>
      <c r="G2341">
        <v>69237</v>
      </c>
    </row>
    <row r="2342" spans="1:7" x14ac:dyDescent="0.4">
      <c r="A2342" t="s">
        <v>75</v>
      </c>
      <c r="B2342">
        <v>2016</v>
      </c>
      <c r="C2342" t="s">
        <v>5</v>
      </c>
      <c r="D2342" t="s">
        <v>70</v>
      </c>
      <c r="E2342" t="s">
        <v>22</v>
      </c>
      <c r="F2342" t="s">
        <v>7</v>
      </c>
      <c r="G2342">
        <v>67737</v>
      </c>
    </row>
    <row r="2343" spans="1:7" x14ac:dyDescent="0.4">
      <c r="A2343" t="s">
        <v>75</v>
      </c>
      <c r="B2343">
        <v>2016</v>
      </c>
      <c r="C2343" t="s">
        <v>5</v>
      </c>
      <c r="D2343" t="s">
        <v>70</v>
      </c>
      <c r="E2343" t="s">
        <v>23</v>
      </c>
      <c r="F2343" t="s">
        <v>7</v>
      </c>
      <c r="G2343">
        <v>56529</v>
      </c>
    </row>
    <row r="2344" spans="1:7" x14ac:dyDescent="0.4">
      <c r="A2344" t="s">
        <v>75</v>
      </c>
      <c r="B2344">
        <v>2016</v>
      </c>
      <c r="C2344" t="s">
        <v>5</v>
      </c>
      <c r="D2344" t="s">
        <v>70</v>
      </c>
      <c r="E2344" t="s">
        <v>24</v>
      </c>
      <c r="F2344" t="s">
        <v>7</v>
      </c>
      <c r="G2344">
        <v>257603</v>
      </c>
    </row>
    <row r="2345" spans="1:7" x14ac:dyDescent="0.4">
      <c r="A2345" t="s">
        <v>75</v>
      </c>
      <c r="B2345">
        <v>2016</v>
      </c>
      <c r="C2345" t="s">
        <v>5</v>
      </c>
      <c r="D2345" t="s">
        <v>70</v>
      </c>
      <c r="E2345" t="s">
        <v>25</v>
      </c>
      <c r="F2345" t="s">
        <v>7</v>
      </c>
      <c r="G2345">
        <v>69923</v>
      </c>
    </row>
    <row r="2346" spans="1:7" x14ac:dyDescent="0.4">
      <c r="A2346" t="s">
        <v>75</v>
      </c>
      <c r="B2346">
        <v>2016</v>
      </c>
      <c r="C2346" t="s">
        <v>5</v>
      </c>
      <c r="D2346" t="s">
        <v>70</v>
      </c>
      <c r="E2346" t="s">
        <v>26</v>
      </c>
      <c r="F2346" t="s">
        <v>7</v>
      </c>
      <c r="G2346">
        <v>90120</v>
      </c>
    </row>
    <row r="2347" spans="1:7" x14ac:dyDescent="0.4">
      <c r="A2347" t="s">
        <v>75</v>
      </c>
      <c r="B2347">
        <v>2016</v>
      </c>
      <c r="C2347" t="s">
        <v>5</v>
      </c>
      <c r="D2347" t="s">
        <v>70</v>
      </c>
      <c r="E2347" t="s">
        <v>27</v>
      </c>
      <c r="F2347" t="s">
        <v>7</v>
      </c>
      <c r="G2347">
        <v>74339</v>
      </c>
    </row>
    <row r="2348" spans="1:7" x14ac:dyDescent="0.4">
      <c r="A2348" t="s">
        <v>75</v>
      </c>
      <c r="B2348">
        <v>2016</v>
      </c>
      <c r="C2348" t="s">
        <v>5</v>
      </c>
      <c r="D2348" t="s">
        <v>70</v>
      </c>
      <c r="E2348" t="s">
        <v>28</v>
      </c>
      <c r="F2348" t="s">
        <v>7</v>
      </c>
      <c r="G2348">
        <v>53918</v>
      </c>
    </row>
    <row r="2349" spans="1:7" x14ac:dyDescent="0.4">
      <c r="A2349" t="s">
        <v>75</v>
      </c>
      <c r="B2349">
        <v>2016</v>
      </c>
      <c r="C2349" t="s">
        <v>5</v>
      </c>
      <c r="D2349" t="s">
        <v>70</v>
      </c>
      <c r="E2349" t="s">
        <v>29</v>
      </c>
      <c r="F2349" t="s">
        <v>7</v>
      </c>
      <c r="G2349">
        <v>40126</v>
      </c>
    </row>
    <row r="2350" spans="1:7" x14ac:dyDescent="0.4">
      <c r="A2350" t="s">
        <v>75</v>
      </c>
      <c r="B2350">
        <v>2016</v>
      </c>
      <c r="C2350" t="s">
        <v>5</v>
      </c>
      <c r="D2350" t="s">
        <v>70</v>
      </c>
      <c r="E2350" t="s">
        <v>30</v>
      </c>
      <c r="F2350" t="s">
        <v>7</v>
      </c>
      <c r="G2350">
        <v>85054</v>
      </c>
    </row>
    <row r="2351" spans="1:7" x14ac:dyDescent="0.4">
      <c r="A2351" t="s">
        <v>75</v>
      </c>
      <c r="B2351">
        <v>2016</v>
      </c>
      <c r="C2351" t="s">
        <v>5</v>
      </c>
      <c r="D2351" t="s">
        <v>70</v>
      </c>
      <c r="E2351" t="s">
        <v>31</v>
      </c>
      <c r="F2351" t="s">
        <v>7</v>
      </c>
      <c r="G2351">
        <v>14891</v>
      </c>
    </row>
    <row r="2352" spans="1:7" x14ac:dyDescent="0.4">
      <c r="A2352" t="s">
        <v>75</v>
      </c>
      <c r="B2352">
        <v>2016</v>
      </c>
      <c r="C2352" t="s">
        <v>5</v>
      </c>
      <c r="D2352" t="s">
        <v>70</v>
      </c>
      <c r="E2352" t="s">
        <v>32</v>
      </c>
      <c r="F2352" t="s">
        <v>7</v>
      </c>
      <c r="G2352">
        <v>60030</v>
      </c>
    </row>
    <row r="2353" spans="1:7" x14ac:dyDescent="0.4">
      <c r="A2353" t="s">
        <v>75</v>
      </c>
      <c r="B2353">
        <v>2016</v>
      </c>
      <c r="C2353" t="s">
        <v>5</v>
      </c>
      <c r="D2353" t="s">
        <v>70</v>
      </c>
      <c r="E2353" t="s">
        <v>33</v>
      </c>
      <c r="F2353" t="s">
        <v>7</v>
      </c>
      <c r="G2353">
        <v>29666</v>
      </c>
    </row>
    <row r="2354" spans="1:7" x14ac:dyDescent="0.4">
      <c r="A2354" t="s">
        <v>75</v>
      </c>
      <c r="B2354">
        <v>2016</v>
      </c>
      <c r="C2354" t="s">
        <v>5</v>
      </c>
      <c r="D2354" t="s">
        <v>70</v>
      </c>
      <c r="E2354" t="s">
        <v>34</v>
      </c>
      <c r="F2354" t="s">
        <v>7</v>
      </c>
      <c r="G2354">
        <v>30252</v>
      </c>
    </row>
    <row r="2355" spans="1:7" x14ac:dyDescent="0.4">
      <c r="A2355" t="s">
        <v>75</v>
      </c>
      <c r="B2355">
        <v>2016</v>
      </c>
      <c r="C2355" t="s">
        <v>5</v>
      </c>
      <c r="D2355" t="s">
        <v>70</v>
      </c>
      <c r="E2355" t="s">
        <v>35</v>
      </c>
      <c r="F2355" t="s">
        <v>7</v>
      </c>
      <c r="G2355">
        <v>35922</v>
      </c>
    </row>
    <row r="2356" spans="1:7" x14ac:dyDescent="0.4">
      <c r="A2356" t="s">
        <v>75</v>
      </c>
      <c r="B2356">
        <v>2016</v>
      </c>
      <c r="C2356" t="s">
        <v>5</v>
      </c>
      <c r="D2356" t="s">
        <v>70</v>
      </c>
      <c r="E2356" t="s">
        <v>36</v>
      </c>
      <c r="F2356" t="s">
        <v>7</v>
      </c>
      <c r="G2356">
        <v>71182</v>
      </c>
    </row>
    <row r="2357" spans="1:7" x14ac:dyDescent="0.4">
      <c r="A2357" t="s">
        <v>75</v>
      </c>
      <c r="B2357">
        <v>2016</v>
      </c>
      <c r="C2357" t="s">
        <v>5</v>
      </c>
      <c r="D2357" t="s">
        <v>70</v>
      </c>
      <c r="E2357" t="s">
        <v>37</v>
      </c>
      <c r="F2357" t="s">
        <v>7</v>
      </c>
      <c r="G2357">
        <v>29380</v>
      </c>
    </row>
    <row r="2358" spans="1:7" x14ac:dyDescent="0.4">
      <c r="A2358" t="s">
        <v>75</v>
      </c>
      <c r="B2358">
        <v>2016</v>
      </c>
      <c r="C2358" t="s">
        <v>5</v>
      </c>
      <c r="D2358" t="s">
        <v>47</v>
      </c>
      <c r="E2358" t="s">
        <v>6</v>
      </c>
      <c r="F2358" t="s">
        <v>7</v>
      </c>
      <c r="G2358">
        <v>89116</v>
      </c>
    </row>
    <row r="2359" spans="1:7" x14ac:dyDescent="0.4">
      <c r="A2359" t="s">
        <v>75</v>
      </c>
      <c r="B2359">
        <v>2016</v>
      </c>
      <c r="C2359" t="s">
        <v>5</v>
      </c>
      <c r="D2359" t="s">
        <v>47</v>
      </c>
      <c r="E2359" t="s">
        <v>8</v>
      </c>
      <c r="F2359" t="s">
        <v>7</v>
      </c>
      <c r="G2359">
        <v>1615</v>
      </c>
    </row>
    <row r="2360" spans="1:7" x14ac:dyDescent="0.4">
      <c r="A2360" t="s">
        <v>75</v>
      </c>
      <c r="B2360">
        <v>2016</v>
      </c>
      <c r="C2360" t="s">
        <v>5</v>
      </c>
      <c r="D2360" t="s">
        <v>47</v>
      </c>
      <c r="E2360" t="s">
        <v>9</v>
      </c>
      <c r="F2360" t="s">
        <v>7</v>
      </c>
      <c r="G2360">
        <v>356</v>
      </c>
    </row>
    <row r="2361" spans="1:7" x14ac:dyDescent="0.4">
      <c r="A2361" t="s">
        <v>75</v>
      </c>
      <c r="B2361">
        <v>2016</v>
      </c>
      <c r="C2361" t="s">
        <v>5</v>
      </c>
      <c r="D2361" t="s">
        <v>47</v>
      </c>
      <c r="E2361" t="s">
        <v>10</v>
      </c>
      <c r="F2361" t="s">
        <v>7</v>
      </c>
      <c r="G2361">
        <v>225</v>
      </c>
    </row>
    <row r="2362" spans="1:7" x14ac:dyDescent="0.4">
      <c r="A2362" t="s">
        <v>75</v>
      </c>
      <c r="B2362">
        <v>2016</v>
      </c>
      <c r="C2362" t="s">
        <v>5</v>
      </c>
      <c r="D2362" t="s">
        <v>47</v>
      </c>
      <c r="E2362" t="s">
        <v>11</v>
      </c>
      <c r="F2362" t="s">
        <v>7</v>
      </c>
      <c r="G2362">
        <v>1193</v>
      </c>
    </row>
    <row r="2363" spans="1:7" x14ac:dyDescent="0.4">
      <c r="A2363" t="s">
        <v>75</v>
      </c>
      <c r="B2363">
        <v>2016</v>
      </c>
      <c r="C2363" t="s">
        <v>5</v>
      </c>
      <c r="D2363" t="s">
        <v>47</v>
      </c>
      <c r="E2363" t="s">
        <v>12</v>
      </c>
      <c r="F2363" t="s">
        <v>7</v>
      </c>
      <c r="G2363">
        <v>236</v>
      </c>
    </row>
    <row r="2364" spans="1:7" x14ac:dyDescent="0.4">
      <c r="A2364" t="s">
        <v>75</v>
      </c>
      <c r="B2364">
        <v>2016</v>
      </c>
      <c r="C2364" t="s">
        <v>5</v>
      </c>
      <c r="D2364" t="s">
        <v>47</v>
      </c>
      <c r="E2364" t="s">
        <v>13</v>
      </c>
      <c r="F2364" t="s">
        <v>7</v>
      </c>
      <c r="G2364">
        <v>3190</v>
      </c>
    </row>
    <row r="2365" spans="1:7" x14ac:dyDescent="0.4">
      <c r="A2365" t="s">
        <v>75</v>
      </c>
      <c r="B2365">
        <v>2016</v>
      </c>
      <c r="C2365" t="s">
        <v>5</v>
      </c>
      <c r="D2365" t="s">
        <v>47</v>
      </c>
      <c r="E2365" t="s">
        <v>14</v>
      </c>
      <c r="F2365" t="s">
        <v>7</v>
      </c>
      <c r="G2365">
        <v>3488</v>
      </c>
    </row>
    <row r="2366" spans="1:7" x14ac:dyDescent="0.4">
      <c r="A2366" t="s">
        <v>75</v>
      </c>
      <c r="B2366">
        <v>2016</v>
      </c>
      <c r="C2366" t="s">
        <v>5</v>
      </c>
      <c r="D2366" t="s">
        <v>47</v>
      </c>
      <c r="E2366" t="s">
        <v>15</v>
      </c>
      <c r="F2366" t="s">
        <v>7</v>
      </c>
      <c r="G2366">
        <v>2431</v>
      </c>
    </row>
    <row r="2367" spans="1:7" x14ac:dyDescent="0.4">
      <c r="A2367" t="s">
        <v>75</v>
      </c>
      <c r="B2367">
        <v>2016</v>
      </c>
      <c r="C2367" t="s">
        <v>5</v>
      </c>
      <c r="D2367" t="s">
        <v>47</v>
      </c>
      <c r="E2367" t="s">
        <v>16</v>
      </c>
      <c r="F2367" t="s">
        <v>7</v>
      </c>
      <c r="G2367">
        <v>1159</v>
      </c>
    </row>
    <row r="2368" spans="1:7" x14ac:dyDescent="0.4">
      <c r="A2368" t="s">
        <v>75</v>
      </c>
      <c r="B2368">
        <v>2016</v>
      </c>
      <c r="C2368" t="s">
        <v>5</v>
      </c>
      <c r="D2368" t="s">
        <v>47</v>
      </c>
      <c r="E2368" t="s">
        <v>17</v>
      </c>
      <c r="F2368" t="s">
        <v>7</v>
      </c>
      <c r="G2368">
        <v>1347</v>
      </c>
    </row>
    <row r="2369" spans="1:7" x14ac:dyDescent="0.4">
      <c r="A2369" t="s">
        <v>75</v>
      </c>
      <c r="B2369">
        <v>2016</v>
      </c>
      <c r="C2369" t="s">
        <v>5</v>
      </c>
      <c r="D2369" t="s">
        <v>47</v>
      </c>
      <c r="E2369" t="s">
        <v>18</v>
      </c>
      <c r="F2369" t="s">
        <v>7</v>
      </c>
      <c r="G2369">
        <v>3734</v>
      </c>
    </row>
    <row r="2370" spans="1:7" x14ac:dyDescent="0.4">
      <c r="A2370" t="s">
        <v>75</v>
      </c>
      <c r="B2370">
        <v>2016</v>
      </c>
      <c r="C2370" t="s">
        <v>5</v>
      </c>
      <c r="D2370" t="s">
        <v>47</v>
      </c>
      <c r="E2370" t="s">
        <v>19</v>
      </c>
      <c r="F2370" t="s">
        <v>7</v>
      </c>
      <c r="G2370">
        <v>2217</v>
      </c>
    </row>
    <row r="2371" spans="1:7" x14ac:dyDescent="0.4">
      <c r="A2371" t="s">
        <v>75</v>
      </c>
      <c r="B2371">
        <v>2016</v>
      </c>
      <c r="C2371" t="s">
        <v>5</v>
      </c>
      <c r="D2371" t="s">
        <v>47</v>
      </c>
      <c r="E2371" t="s">
        <v>20</v>
      </c>
      <c r="F2371" t="s">
        <v>7</v>
      </c>
      <c r="G2371">
        <v>1944</v>
      </c>
    </row>
    <row r="2372" spans="1:7" x14ac:dyDescent="0.4">
      <c r="A2372" t="s">
        <v>75</v>
      </c>
      <c r="B2372">
        <v>2016</v>
      </c>
      <c r="C2372" t="s">
        <v>5</v>
      </c>
      <c r="D2372" t="s">
        <v>47</v>
      </c>
      <c r="E2372" t="s">
        <v>21</v>
      </c>
      <c r="F2372" t="s">
        <v>7</v>
      </c>
      <c r="G2372">
        <v>4310</v>
      </c>
    </row>
    <row r="2373" spans="1:7" x14ac:dyDescent="0.4">
      <c r="A2373" t="s">
        <v>75</v>
      </c>
      <c r="B2373">
        <v>2016</v>
      </c>
      <c r="C2373" t="s">
        <v>5</v>
      </c>
      <c r="D2373" t="s">
        <v>47</v>
      </c>
      <c r="E2373" t="s">
        <v>22</v>
      </c>
      <c r="F2373" t="s">
        <v>7</v>
      </c>
      <c r="G2373">
        <v>2062</v>
      </c>
    </row>
    <row r="2374" spans="1:7" x14ac:dyDescent="0.4">
      <c r="A2374" t="s">
        <v>75</v>
      </c>
      <c r="B2374">
        <v>2016</v>
      </c>
      <c r="C2374" t="s">
        <v>5</v>
      </c>
      <c r="D2374" t="s">
        <v>47</v>
      </c>
      <c r="E2374" t="s">
        <v>23</v>
      </c>
      <c r="F2374" t="s">
        <v>7</v>
      </c>
      <c r="G2374">
        <v>3423</v>
      </c>
    </row>
    <row r="2375" spans="1:7" x14ac:dyDescent="0.4">
      <c r="A2375" t="s">
        <v>75</v>
      </c>
      <c r="B2375">
        <v>2016</v>
      </c>
      <c r="C2375" t="s">
        <v>5</v>
      </c>
      <c r="D2375" t="s">
        <v>47</v>
      </c>
      <c r="E2375" t="s">
        <v>24</v>
      </c>
      <c r="F2375" t="s">
        <v>7</v>
      </c>
      <c r="G2375">
        <v>12066</v>
      </c>
    </row>
    <row r="2376" spans="1:7" x14ac:dyDescent="0.4">
      <c r="A2376" t="s">
        <v>75</v>
      </c>
      <c r="B2376">
        <v>2016</v>
      </c>
      <c r="C2376" t="s">
        <v>5</v>
      </c>
      <c r="D2376" t="s">
        <v>47</v>
      </c>
      <c r="E2376" t="s">
        <v>25</v>
      </c>
      <c r="F2376" t="s">
        <v>7</v>
      </c>
      <c r="G2376">
        <v>4913</v>
      </c>
    </row>
    <row r="2377" spans="1:7" x14ac:dyDescent="0.4">
      <c r="A2377" t="s">
        <v>75</v>
      </c>
      <c r="B2377">
        <v>2016</v>
      </c>
      <c r="C2377" t="s">
        <v>5</v>
      </c>
      <c r="D2377" t="s">
        <v>47</v>
      </c>
      <c r="E2377" t="s">
        <v>26</v>
      </c>
      <c r="F2377" t="s">
        <v>7</v>
      </c>
      <c r="G2377">
        <v>4263</v>
      </c>
    </row>
    <row r="2378" spans="1:7" x14ac:dyDescent="0.4">
      <c r="A2378" t="s">
        <v>75</v>
      </c>
      <c r="B2378">
        <v>2016</v>
      </c>
      <c r="C2378" t="s">
        <v>5</v>
      </c>
      <c r="D2378" t="s">
        <v>47</v>
      </c>
      <c r="E2378" t="s">
        <v>27</v>
      </c>
      <c r="F2378" t="s">
        <v>7</v>
      </c>
      <c r="G2378">
        <v>6740</v>
      </c>
    </row>
    <row r="2379" spans="1:7" x14ac:dyDescent="0.4">
      <c r="A2379" t="s">
        <v>75</v>
      </c>
      <c r="B2379">
        <v>2016</v>
      </c>
      <c r="C2379" t="s">
        <v>5</v>
      </c>
      <c r="D2379" t="s">
        <v>47</v>
      </c>
      <c r="E2379" t="s">
        <v>28</v>
      </c>
      <c r="F2379" t="s">
        <v>7</v>
      </c>
      <c r="G2379">
        <v>2589</v>
      </c>
    </row>
    <row r="2380" spans="1:7" x14ac:dyDescent="0.4">
      <c r="A2380" t="s">
        <v>75</v>
      </c>
      <c r="B2380">
        <v>2016</v>
      </c>
      <c r="C2380" t="s">
        <v>5</v>
      </c>
      <c r="D2380" t="s">
        <v>47</v>
      </c>
      <c r="E2380" t="s">
        <v>29</v>
      </c>
      <c r="F2380" t="s">
        <v>7</v>
      </c>
      <c r="G2380">
        <v>163</v>
      </c>
    </row>
    <row r="2381" spans="1:7" x14ac:dyDescent="0.4">
      <c r="A2381" t="s">
        <v>75</v>
      </c>
      <c r="B2381">
        <v>2016</v>
      </c>
      <c r="C2381" t="s">
        <v>5</v>
      </c>
      <c r="D2381" t="s">
        <v>47</v>
      </c>
      <c r="E2381" t="s">
        <v>30</v>
      </c>
      <c r="F2381" t="s">
        <v>7</v>
      </c>
      <c r="G2381">
        <v>5505</v>
      </c>
    </row>
    <row r="2382" spans="1:7" x14ac:dyDescent="0.4">
      <c r="A2382" t="s">
        <v>75</v>
      </c>
      <c r="B2382">
        <v>2016</v>
      </c>
      <c r="C2382" t="s">
        <v>5</v>
      </c>
      <c r="D2382" t="s">
        <v>47</v>
      </c>
      <c r="E2382" t="s">
        <v>31</v>
      </c>
      <c r="F2382" t="s">
        <v>7</v>
      </c>
      <c r="G2382">
        <v>1091</v>
      </c>
    </row>
    <row r="2383" spans="1:7" x14ac:dyDescent="0.4">
      <c r="A2383" t="s">
        <v>75</v>
      </c>
      <c r="B2383">
        <v>2016</v>
      </c>
      <c r="C2383" t="s">
        <v>5</v>
      </c>
      <c r="D2383" t="s">
        <v>47</v>
      </c>
      <c r="E2383" t="s">
        <v>32</v>
      </c>
      <c r="F2383" t="s">
        <v>7</v>
      </c>
      <c r="G2383">
        <v>4395</v>
      </c>
    </row>
    <row r="2384" spans="1:7" x14ac:dyDescent="0.4">
      <c r="A2384" t="s">
        <v>75</v>
      </c>
      <c r="B2384">
        <v>2016</v>
      </c>
      <c r="C2384" t="s">
        <v>5</v>
      </c>
      <c r="D2384" t="s">
        <v>47</v>
      </c>
      <c r="E2384" t="s">
        <v>33</v>
      </c>
      <c r="F2384" t="s">
        <v>7</v>
      </c>
      <c r="G2384">
        <v>2311</v>
      </c>
    </row>
    <row r="2385" spans="1:7" x14ac:dyDescent="0.4">
      <c r="A2385" t="s">
        <v>75</v>
      </c>
      <c r="B2385">
        <v>2016</v>
      </c>
      <c r="C2385" t="s">
        <v>5</v>
      </c>
      <c r="D2385" t="s">
        <v>47</v>
      </c>
      <c r="E2385" t="s">
        <v>34</v>
      </c>
      <c r="F2385" t="s">
        <v>7</v>
      </c>
      <c r="G2385">
        <v>1868</v>
      </c>
    </row>
    <row r="2386" spans="1:7" x14ac:dyDescent="0.4">
      <c r="A2386" t="s">
        <v>75</v>
      </c>
      <c r="B2386">
        <v>2016</v>
      </c>
      <c r="C2386" t="s">
        <v>5</v>
      </c>
      <c r="D2386" t="s">
        <v>47</v>
      </c>
      <c r="E2386" t="s">
        <v>35</v>
      </c>
      <c r="F2386" t="s">
        <v>7</v>
      </c>
      <c r="G2386">
        <v>3455</v>
      </c>
    </row>
    <row r="2387" spans="1:7" x14ac:dyDescent="0.4">
      <c r="A2387" t="s">
        <v>75</v>
      </c>
      <c r="B2387">
        <v>2016</v>
      </c>
      <c r="C2387" t="s">
        <v>5</v>
      </c>
      <c r="D2387" t="s">
        <v>47</v>
      </c>
      <c r="E2387" t="s">
        <v>36</v>
      </c>
      <c r="F2387" t="s">
        <v>7</v>
      </c>
      <c r="G2387">
        <v>3977</v>
      </c>
    </row>
    <row r="2388" spans="1:7" x14ac:dyDescent="0.4">
      <c r="A2388" t="s">
        <v>75</v>
      </c>
      <c r="B2388">
        <v>2016</v>
      </c>
      <c r="C2388" t="s">
        <v>5</v>
      </c>
      <c r="D2388" t="s">
        <v>47</v>
      </c>
      <c r="E2388" t="s">
        <v>37</v>
      </c>
      <c r="F2388" t="s">
        <v>7</v>
      </c>
      <c r="G2388">
        <v>2850</v>
      </c>
    </row>
    <row r="2389" spans="1:7" x14ac:dyDescent="0.4">
      <c r="A2389" t="s">
        <v>75</v>
      </c>
      <c r="B2389">
        <v>2016</v>
      </c>
      <c r="C2389" t="s">
        <v>5</v>
      </c>
      <c r="D2389" t="s">
        <v>48</v>
      </c>
      <c r="E2389" t="s">
        <v>6</v>
      </c>
      <c r="F2389" t="s">
        <v>7</v>
      </c>
      <c r="G2389">
        <v>5055</v>
      </c>
    </row>
    <row r="2390" spans="1:7" x14ac:dyDescent="0.4">
      <c r="A2390" t="s">
        <v>75</v>
      </c>
      <c r="B2390">
        <v>2016</v>
      </c>
      <c r="C2390" t="s">
        <v>5</v>
      </c>
      <c r="D2390" t="s">
        <v>48</v>
      </c>
      <c r="E2390" t="s">
        <v>8</v>
      </c>
      <c r="F2390" t="s">
        <v>7</v>
      </c>
      <c r="G2390">
        <v>145</v>
      </c>
    </row>
    <row r="2391" spans="1:7" x14ac:dyDescent="0.4">
      <c r="A2391" t="s">
        <v>75</v>
      </c>
      <c r="B2391">
        <v>2016</v>
      </c>
      <c r="C2391" t="s">
        <v>5</v>
      </c>
      <c r="D2391" t="s">
        <v>48</v>
      </c>
      <c r="E2391" t="s">
        <v>9</v>
      </c>
      <c r="F2391" t="s">
        <v>7</v>
      </c>
      <c r="G2391">
        <v>98</v>
      </c>
    </row>
    <row r="2392" spans="1:7" x14ac:dyDescent="0.4">
      <c r="A2392" t="s">
        <v>75</v>
      </c>
      <c r="B2392">
        <v>2016</v>
      </c>
      <c r="C2392" t="s">
        <v>5</v>
      </c>
      <c r="D2392" t="s">
        <v>48</v>
      </c>
      <c r="E2392" t="s">
        <v>10</v>
      </c>
      <c r="F2392" t="s">
        <v>7</v>
      </c>
      <c r="G2392">
        <v>55</v>
      </c>
    </row>
    <row r="2393" spans="1:7" x14ac:dyDescent="0.4">
      <c r="A2393" t="s">
        <v>75</v>
      </c>
      <c r="B2393">
        <v>2016</v>
      </c>
      <c r="C2393" t="s">
        <v>5</v>
      </c>
      <c r="D2393" t="s">
        <v>48</v>
      </c>
      <c r="E2393" t="s">
        <v>11</v>
      </c>
      <c r="F2393" t="s">
        <v>7</v>
      </c>
      <c r="G2393">
        <v>51</v>
      </c>
    </row>
    <row r="2394" spans="1:7" x14ac:dyDescent="0.4">
      <c r="A2394" t="s">
        <v>75</v>
      </c>
      <c r="B2394">
        <v>2016</v>
      </c>
      <c r="C2394" t="s">
        <v>5</v>
      </c>
      <c r="D2394" t="s">
        <v>48</v>
      </c>
      <c r="E2394" t="s">
        <v>12</v>
      </c>
      <c r="F2394" t="s">
        <v>7</v>
      </c>
      <c r="G2394">
        <v>73</v>
      </c>
    </row>
    <row r="2395" spans="1:7" x14ac:dyDescent="0.4">
      <c r="A2395" t="s">
        <v>75</v>
      </c>
      <c r="B2395">
        <v>2016</v>
      </c>
      <c r="C2395" t="s">
        <v>5</v>
      </c>
      <c r="D2395" t="s">
        <v>48</v>
      </c>
      <c r="E2395" t="s">
        <v>13</v>
      </c>
      <c r="F2395" t="s">
        <v>7</v>
      </c>
      <c r="G2395">
        <v>355</v>
      </c>
    </row>
    <row r="2396" spans="1:7" x14ac:dyDescent="0.4">
      <c r="A2396" t="s">
        <v>75</v>
      </c>
      <c r="B2396">
        <v>2016</v>
      </c>
      <c r="C2396" t="s">
        <v>5</v>
      </c>
      <c r="D2396" t="s">
        <v>48</v>
      </c>
      <c r="E2396" t="s">
        <v>14</v>
      </c>
      <c r="F2396" t="s">
        <v>7</v>
      </c>
      <c r="G2396">
        <v>152</v>
      </c>
    </row>
    <row r="2397" spans="1:7" x14ac:dyDescent="0.4">
      <c r="A2397" t="s">
        <v>75</v>
      </c>
      <c r="B2397">
        <v>2016</v>
      </c>
      <c r="C2397" t="s">
        <v>5</v>
      </c>
      <c r="D2397" t="s">
        <v>48</v>
      </c>
      <c r="E2397" t="s">
        <v>15</v>
      </c>
      <c r="F2397" t="s">
        <v>7</v>
      </c>
      <c r="G2397">
        <v>187</v>
      </c>
    </row>
    <row r="2398" spans="1:7" x14ac:dyDescent="0.4">
      <c r="A2398" t="s">
        <v>75</v>
      </c>
      <c r="B2398">
        <v>2016</v>
      </c>
      <c r="C2398" t="s">
        <v>5</v>
      </c>
      <c r="D2398" t="s">
        <v>48</v>
      </c>
      <c r="E2398" t="s">
        <v>16</v>
      </c>
      <c r="F2398" t="s">
        <v>7</v>
      </c>
      <c r="G2398">
        <v>134</v>
      </c>
    </row>
    <row r="2399" spans="1:7" x14ac:dyDescent="0.4">
      <c r="A2399" t="s">
        <v>75</v>
      </c>
      <c r="B2399">
        <v>2016</v>
      </c>
      <c r="C2399" t="s">
        <v>5</v>
      </c>
      <c r="D2399" t="s">
        <v>48</v>
      </c>
      <c r="E2399" t="s">
        <v>17</v>
      </c>
      <c r="F2399" t="s">
        <v>7</v>
      </c>
      <c r="G2399">
        <v>85</v>
      </c>
    </row>
    <row r="2400" spans="1:7" x14ac:dyDescent="0.4">
      <c r="A2400" t="s">
        <v>75</v>
      </c>
      <c r="B2400">
        <v>2016</v>
      </c>
      <c r="C2400" t="s">
        <v>5</v>
      </c>
      <c r="D2400" t="s">
        <v>48</v>
      </c>
      <c r="E2400" t="s">
        <v>18</v>
      </c>
      <c r="F2400" t="s">
        <v>7</v>
      </c>
      <c r="G2400">
        <v>704</v>
      </c>
    </row>
    <row r="2401" spans="1:7" x14ac:dyDescent="0.4">
      <c r="A2401" t="s">
        <v>75</v>
      </c>
      <c r="B2401">
        <v>2016</v>
      </c>
      <c r="C2401" t="s">
        <v>5</v>
      </c>
      <c r="D2401" t="s">
        <v>48</v>
      </c>
      <c r="E2401" t="s">
        <v>19</v>
      </c>
      <c r="F2401" t="s">
        <v>7</v>
      </c>
      <c r="G2401">
        <v>455</v>
      </c>
    </row>
    <row r="2402" spans="1:7" x14ac:dyDescent="0.4">
      <c r="A2402" t="s">
        <v>75</v>
      </c>
      <c r="B2402">
        <v>2016</v>
      </c>
      <c r="C2402" t="s">
        <v>5</v>
      </c>
      <c r="D2402" t="s">
        <v>48</v>
      </c>
      <c r="E2402" t="s">
        <v>20</v>
      </c>
      <c r="F2402" t="s">
        <v>7</v>
      </c>
      <c r="G2402">
        <v>130</v>
      </c>
    </row>
    <row r="2403" spans="1:7" x14ac:dyDescent="0.4">
      <c r="A2403" t="s">
        <v>75</v>
      </c>
      <c r="B2403">
        <v>2016</v>
      </c>
      <c r="C2403" t="s">
        <v>5</v>
      </c>
      <c r="D2403" t="s">
        <v>48</v>
      </c>
      <c r="E2403" t="s">
        <v>21</v>
      </c>
      <c r="F2403" t="s">
        <v>7</v>
      </c>
      <c r="G2403">
        <v>104</v>
      </c>
    </row>
    <row r="2404" spans="1:7" x14ac:dyDescent="0.4">
      <c r="A2404" t="s">
        <v>75</v>
      </c>
      <c r="B2404">
        <v>2016</v>
      </c>
      <c r="C2404" t="s">
        <v>5</v>
      </c>
      <c r="D2404" t="s">
        <v>48</v>
      </c>
      <c r="E2404" t="s">
        <v>22</v>
      </c>
      <c r="F2404" t="s">
        <v>7</v>
      </c>
      <c r="G2404">
        <v>108</v>
      </c>
    </row>
    <row r="2405" spans="1:7" x14ac:dyDescent="0.4">
      <c r="A2405" t="s">
        <v>75</v>
      </c>
      <c r="B2405">
        <v>2016</v>
      </c>
      <c r="C2405" t="s">
        <v>5</v>
      </c>
      <c r="D2405" t="s">
        <v>48</v>
      </c>
      <c r="E2405" t="s">
        <v>23</v>
      </c>
      <c r="F2405" t="s">
        <v>7</v>
      </c>
      <c r="G2405">
        <v>117</v>
      </c>
    </row>
    <row r="2406" spans="1:7" x14ac:dyDescent="0.4">
      <c r="A2406" t="s">
        <v>75</v>
      </c>
      <c r="B2406">
        <v>2016</v>
      </c>
      <c r="C2406" t="s">
        <v>5</v>
      </c>
      <c r="D2406" t="s">
        <v>48</v>
      </c>
      <c r="E2406" t="s">
        <v>24</v>
      </c>
      <c r="F2406" t="s">
        <v>7</v>
      </c>
      <c r="G2406">
        <v>224</v>
      </c>
    </row>
    <row r="2407" spans="1:7" x14ac:dyDescent="0.4">
      <c r="A2407" t="s">
        <v>75</v>
      </c>
      <c r="B2407">
        <v>2016</v>
      </c>
      <c r="C2407" t="s">
        <v>5</v>
      </c>
      <c r="D2407" t="s">
        <v>48</v>
      </c>
      <c r="E2407" t="s">
        <v>25</v>
      </c>
      <c r="F2407" t="s">
        <v>7</v>
      </c>
      <c r="G2407">
        <v>121</v>
      </c>
    </row>
    <row r="2408" spans="1:7" x14ac:dyDescent="0.4">
      <c r="A2408" t="s">
        <v>75</v>
      </c>
      <c r="B2408">
        <v>2016</v>
      </c>
      <c r="C2408" t="s">
        <v>5</v>
      </c>
      <c r="D2408" t="s">
        <v>48</v>
      </c>
      <c r="E2408" t="s">
        <v>26</v>
      </c>
      <c r="F2408" t="s">
        <v>7</v>
      </c>
      <c r="G2408">
        <v>123</v>
      </c>
    </row>
    <row r="2409" spans="1:7" x14ac:dyDescent="0.4">
      <c r="A2409" t="s">
        <v>75</v>
      </c>
      <c r="B2409">
        <v>2016</v>
      </c>
      <c r="C2409" t="s">
        <v>5</v>
      </c>
      <c r="D2409" t="s">
        <v>48</v>
      </c>
      <c r="E2409" t="s">
        <v>27</v>
      </c>
      <c r="F2409" t="s">
        <v>7</v>
      </c>
      <c r="G2409">
        <v>277</v>
      </c>
    </row>
    <row r="2410" spans="1:7" x14ac:dyDescent="0.4">
      <c r="A2410" t="s">
        <v>75</v>
      </c>
      <c r="B2410">
        <v>2016</v>
      </c>
      <c r="C2410" t="s">
        <v>5</v>
      </c>
      <c r="D2410" t="s">
        <v>48</v>
      </c>
      <c r="E2410" t="s">
        <v>28</v>
      </c>
      <c r="F2410" t="s">
        <v>7</v>
      </c>
      <c r="G2410">
        <v>42</v>
      </c>
    </row>
    <row r="2411" spans="1:7" x14ac:dyDescent="0.4">
      <c r="A2411" t="s">
        <v>75</v>
      </c>
      <c r="B2411">
        <v>2016</v>
      </c>
      <c r="C2411" t="s">
        <v>5</v>
      </c>
      <c r="D2411" t="s">
        <v>48</v>
      </c>
      <c r="E2411" t="s">
        <v>29</v>
      </c>
      <c r="F2411" t="s">
        <v>7</v>
      </c>
      <c r="G2411">
        <v>26</v>
      </c>
    </row>
    <row r="2412" spans="1:7" x14ac:dyDescent="0.4">
      <c r="A2412" t="s">
        <v>75</v>
      </c>
      <c r="B2412">
        <v>2016</v>
      </c>
      <c r="C2412" t="s">
        <v>5</v>
      </c>
      <c r="D2412" t="s">
        <v>48</v>
      </c>
      <c r="E2412" t="s">
        <v>30</v>
      </c>
      <c r="F2412" t="s">
        <v>7</v>
      </c>
      <c r="G2412">
        <v>315</v>
      </c>
    </row>
    <row r="2413" spans="1:7" x14ac:dyDescent="0.4">
      <c r="A2413" t="s">
        <v>75</v>
      </c>
      <c r="B2413">
        <v>2016</v>
      </c>
      <c r="C2413" t="s">
        <v>5</v>
      </c>
      <c r="D2413" t="s">
        <v>48</v>
      </c>
      <c r="E2413" t="s">
        <v>31</v>
      </c>
      <c r="F2413" t="s">
        <v>7</v>
      </c>
      <c r="G2413">
        <v>58</v>
      </c>
    </row>
    <row r="2414" spans="1:7" x14ac:dyDescent="0.4">
      <c r="A2414" t="s">
        <v>75</v>
      </c>
      <c r="B2414">
        <v>2016</v>
      </c>
      <c r="C2414" t="s">
        <v>5</v>
      </c>
      <c r="D2414" t="s">
        <v>48</v>
      </c>
      <c r="E2414" t="s">
        <v>32</v>
      </c>
      <c r="F2414" t="s">
        <v>7</v>
      </c>
      <c r="G2414">
        <v>255</v>
      </c>
    </row>
    <row r="2415" spans="1:7" x14ac:dyDescent="0.4">
      <c r="A2415" t="s">
        <v>75</v>
      </c>
      <c r="B2415">
        <v>2016</v>
      </c>
      <c r="C2415" t="s">
        <v>5</v>
      </c>
      <c r="D2415" t="s">
        <v>48</v>
      </c>
      <c r="E2415" t="s">
        <v>33</v>
      </c>
      <c r="F2415" t="s">
        <v>7</v>
      </c>
      <c r="G2415">
        <v>222</v>
      </c>
    </row>
    <row r="2416" spans="1:7" x14ac:dyDescent="0.4">
      <c r="A2416" t="s">
        <v>75</v>
      </c>
      <c r="B2416">
        <v>2016</v>
      </c>
      <c r="C2416" t="s">
        <v>5</v>
      </c>
      <c r="D2416" t="s">
        <v>48</v>
      </c>
      <c r="E2416" t="s">
        <v>34</v>
      </c>
      <c r="F2416" t="s">
        <v>7</v>
      </c>
      <c r="G2416">
        <v>32</v>
      </c>
    </row>
    <row r="2417" spans="1:7" x14ac:dyDescent="0.4">
      <c r="A2417" t="s">
        <v>75</v>
      </c>
      <c r="B2417">
        <v>2016</v>
      </c>
      <c r="C2417" t="s">
        <v>5</v>
      </c>
      <c r="D2417" t="s">
        <v>48</v>
      </c>
      <c r="E2417" t="s">
        <v>35</v>
      </c>
      <c r="F2417" t="s">
        <v>7</v>
      </c>
      <c r="G2417">
        <v>133</v>
      </c>
    </row>
    <row r="2418" spans="1:7" x14ac:dyDescent="0.4">
      <c r="A2418" t="s">
        <v>75</v>
      </c>
      <c r="B2418">
        <v>2016</v>
      </c>
      <c r="C2418" t="s">
        <v>5</v>
      </c>
      <c r="D2418" t="s">
        <v>48</v>
      </c>
      <c r="E2418" t="s">
        <v>36</v>
      </c>
      <c r="F2418" t="s">
        <v>7</v>
      </c>
      <c r="G2418">
        <v>187</v>
      </c>
    </row>
    <row r="2419" spans="1:7" x14ac:dyDescent="0.4">
      <c r="A2419" t="s">
        <v>75</v>
      </c>
      <c r="B2419">
        <v>2016</v>
      </c>
      <c r="C2419" t="s">
        <v>5</v>
      </c>
      <c r="D2419" t="s">
        <v>48</v>
      </c>
      <c r="E2419" t="s">
        <v>37</v>
      </c>
      <c r="F2419" t="s">
        <v>7</v>
      </c>
      <c r="G2419">
        <v>87</v>
      </c>
    </row>
    <row r="2420" spans="1:7" x14ac:dyDescent="0.4">
      <c r="A2420" t="s">
        <v>75</v>
      </c>
      <c r="B2420">
        <v>2016</v>
      </c>
      <c r="C2420" t="s">
        <v>5</v>
      </c>
      <c r="D2420" t="s">
        <v>49</v>
      </c>
      <c r="E2420" t="s">
        <v>6</v>
      </c>
      <c r="F2420" t="s">
        <v>7</v>
      </c>
      <c r="G2420">
        <v>201315</v>
      </c>
    </row>
    <row r="2421" spans="1:7" x14ac:dyDescent="0.4">
      <c r="A2421" t="s">
        <v>75</v>
      </c>
      <c r="B2421">
        <v>2016</v>
      </c>
      <c r="C2421" t="s">
        <v>5</v>
      </c>
      <c r="D2421" t="s">
        <v>49</v>
      </c>
      <c r="E2421" t="s">
        <v>8</v>
      </c>
      <c r="F2421" t="s">
        <v>7</v>
      </c>
      <c r="G2421">
        <v>2643</v>
      </c>
    </row>
    <row r="2422" spans="1:7" x14ac:dyDescent="0.4">
      <c r="A2422" t="s">
        <v>75</v>
      </c>
      <c r="B2422">
        <v>2016</v>
      </c>
      <c r="C2422" t="s">
        <v>5</v>
      </c>
      <c r="D2422" t="s">
        <v>49</v>
      </c>
      <c r="E2422" t="s">
        <v>9</v>
      </c>
      <c r="F2422" t="s">
        <v>7</v>
      </c>
      <c r="G2422">
        <v>11751</v>
      </c>
    </row>
    <row r="2423" spans="1:7" x14ac:dyDescent="0.4">
      <c r="A2423" t="s">
        <v>75</v>
      </c>
      <c r="B2423">
        <v>2016</v>
      </c>
      <c r="C2423" t="s">
        <v>5</v>
      </c>
      <c r="D2423" t="s">
        <v>49</v>
      </c>
      <c r="E2423" t="s">
        <v>10</v>
      </c>
      <c r="F2423" t="s">
        <v>7</v>
      </c>
      <c r="G2423">
        <v>4975</v>
      </c>
    </row>
    <row r="2424" spans="1:7" x14ac:dyDescent="0.4">
      <c r="A2424" t="s">
        <v>75</v>
      </c>
      <c r="B2424">
        <v>2016</v>
      </c>
      <c r="C2424" t="s">
        <v>5</v>
      </c>
      <c r="D2424" t="s">
        <v>49</v>
      </c>
      <c r="E2424" t="s">
        <v>11</v>
      </c>
      <c r="F2424" t="s">
        <v>7</v>
      </c>
      <c r="G2424">
        <v>7900</v>
      </c>
    </row>
    <row r="2425" spans="1:7" x14ac:dyDescent="0.4">
      <c r="A2425" t="s">
        <v>75</v>
      </c>
      <c r="B2425">
        <v>2016</v>
      </c>
      <c r="C2425" t="s">
        <v>5</v>
      </c>
      <c r="D2425" t="s">
        <v>49</v>
      </c>
      <c r="E2425" t="s">
        <v>12</v>
      </c>
      <c r="F2425" t="s">
        <v>7</v>
      </c>
      <c r="G2425">
        <v>8691</v>
      </c>
    </row>
    <row r="2426" spans="1:7" x14ac:dyDescent="0.4">
      <c r="A2426" t="s">
        <v>75</v>
      </c>
      <c r="B2426">
        <v>2016</v>
      </c>
      <c r="C2426" t="s">
        <v>5</v>
      </c>
      <c r="D2426" t="s">
        <v>49</v>
      </c>
      <c r="E2426" t="s">
        <v>13</v>
      </c>
      <c r="F2426" t="s">
        <v>7</v>
      </c>
      <c r="G2426">
        <v>9784</v>
      </c>
    </row>
    <row r="2427" spans="1:7" x14ac:dyDescent="0.4">
      <c r="A2427" t="s">
        <v>75</v>
      </c>
      <c r="B2427">
        <v>2016</v>
      </c>
      <c r="C2427" t="s">
        <v>5</v>
      </c>
      <c r="D2427" t="s">
        <v>49</v>
      </c>
      <c r="E2427" t="s">
        <v>14</v>
      </c>
      <c r="F2427" t="s">
        <v>7</v>
      </c>
      <c r="G2427">
        <v>4348</v>
      </c>
    </row>
    <row r="2428" spans="1:7" x14ac:dyDescent="0.4">
      <c r="A2428" t="s">
        <v>75</v>
      </c>
      <c r="B2428">
        <v>2016</v>
      </c>
      <c r="C2428" t="s">
        <v>5</v>
      </c>
      <c r="D2428" t="s">
        <v>49</v>
      </c>
      <c r="E2428" t="s">
        <v>15</v>
      </c>
      <c r="F2428" t="s">
        <v>7</v>
      </c>
      <c r="G2428">
        <v>2756</v>
      </c>
    </row>
    <row r="2429" spans="1:7" x14ac:dyDescent="0.4">
      <c r="A2429" t="s">
        <v>75</v>
      </c>
      <c r="B2429">
        <v>2016</v>
      </c>
      <c r="C2429" t="s">
        <v>5</v>
      </c>
      <c r="D2429" t="s">
        <v>49</v>
      </c>
      <c r="E2429" t="s">
        <v>16</v>
      </c>
      <c r="F2429" t="s">
        <v>7</v>
      </c>
      <c r="G2429">
        <v>2237</v>
      </c>
    </row>
    <row r="2430" spans="1:7" x14ac:dyDescent="0.4">
      <c r="A2430" t="s">
        <v>75</v>
      </c>
      <c r="B2430">
        <v>2016</v>
      </c>
      <c r="C2430" t="s">
        <v>5</v>
      </c>
      <c r="D2430" t="s">
        <v>49</v>
      </c>
      <c r="E2430" t="s">
        <v>17</v>
      </c>
      <c r="F2430" t="s">
        <v>7</v>
      </c>
      <c r="G2430">
        <v>5226</v>
      </c>
    </row>
    <row r="2431" spans="1:7" x14ac:dyDescent="0.4">
      <c r="A2431" t="s">
        <v>75</v>
      </c>
      <c r="B2431">
        <v>2016</v>
      </c>
      <c r="C2431" t="s">
        <v>5</v>
      </c>
      <c r="D2431" t="s">
        <v>49</v>
      </c>
      <c r="E2431" t="s">
        <v>18</v>
      </c>
      <c r="F2431" t="s">
        <v>7</v>
      </c>
      <c r="G2431">
        <v>7694</v>
      </c>
    </row>
    <row r="2432" spans="1:7" x14ac:dyDescent="0.4">
      <c r="A2432" t="s">
        <v>75</v>
      </c>
      <c r="B2432">
        <v>2016</v>
      </c>
      <c r="C2432" t="s">
        <v>5</v>
      </c>
      <c r="D2432" t="s">
        <v>49</v>
      </c>
      <c r="E2432" t="s">
        <v>19</v>
      </c>
      <c r="F2432" t="s">
        <v>7</v>
      </c>
      <c r="G2432">
        <v>4134</v>
      </c>
    </row>
    <row r="2433" spans="1:7" x14ac:dyDescent="0.4">
      <c r="A2433" t="s">
        <v>75</v>
      </c>
      <c r="B2433">
        <v>2016</v>
      </c>
      <c r="C2433" t="s">
        <v>5</v>
      </c>
      <c r="D2433" t="s">
        <v>49</v>
      </c>
      <c r="E2433" t="s">
        <v>20</v>
      </c>
      <c r="F2433" t="s">
        <v>7</v>
      </c>
      <c r="G2433">
        <v>4085</v>
      </c>
    </row>
    <row r="2434" spans="1:7" x14ac:dyDescent="0.4">
      <c r="A2434" t="s">
        <v>75</v>
      </c>
      <c r="B2434">
        <v>2016</v>
      </c>
      <c r="C2434" t="s">
        <v>5</v>
      </c>
      <c r="D2434" t="s">
        <v>49</v>
      </c>
      <c r="E2434" t="s">
        <v>21</v>
      </c>
      <c r="F2434" t="s">
        <v>7</v>
      </c>
      <c r="G2434">
        <v>6323</v>
      </c>
    </row>
    <row r="2435" spans="1:7" x14ac:dyDescent="0.4">
      <c r="A2435" t="s">
        <v>75</v>
      </c>
      <c r="B2435">
        <v>2016</v>
      </c>
      <c r="C2435" t="s">
        <v>5</v>
      </c>
      <c r="D2435" t="s">
        <v>49</v>
      </c>
      <c r="E2435" t="s">
        <v>22</v>
      </c>
      <c r="F2435" t="s">
        <v>7</v>
      </c>
      <c r="G2435">
        <v>4920</v>
      </c>
    </row>
    <row r="2436" spans="1:7" x14ac:dyDescent="0.4">
      <c r="A2436" t="s">
        <v>75</v>
      </c>
      <c r="B2436">
        <v>2016</v>
      </c>
      <c r="C2436" t="s">
        <v>5</v>
      </c>
      <c r="D2436" t="s">
        <v>49</v>
      </c>
      <c r="E2436" t="s">
        <v>23</v>
      </c>
      <c r="F2436" t="s">
        <v>7</v>
      </c>
      <c r="G2436">
        <v>6888</v>
      </c>
    </row>
    <row r="2437" spans="1:7" x14ac:dyDescent="0.4">
      <c r="A2437" t="s">
        <v>75</v>
      </c>
      <c r="B2437">
        <v>2016</v>
      </c>
      <c r="C2437" t="s">
        <v>5</v>
      </c>
      <c r="D2437" t="s">
        <v>49</v>
      </c>
      <c r="E2437" t="s">
        <v>24</v>
      </c>
      <c r="F2437" t="s">
        <v>7</v>
      </c>
      <c r="G2437">
        <v>33010</v>
      </c>
    </row>
    <row r="2438" spans="1:7" x14ac:dyDescent="0.4">
      <c r="A2438" t="s">
        <v>75</v>
      </c>
      <c r="B2438">
        <v>2016</v>
      </c>
      <c r="C2438" t="s">
        <v>5</v>
      </c>
      <c r="D2438" t="s">
        <v>49</v>
      </c>
      <c r="E2438" t="s">
        <v>25</v>
      </c>
      <c r="F2438" t="s">
        <v>7</v>
      </c>
      <c r="G2438">
        <v>5782</v>
      </c>
    </row>
    <row r="2439" spans="1:7" x14ac:dyDescent="0.4">
      <c r="A2439" t="s">
        <v>75</v>
      </c>
      <c r="B2439">
        <v>2016</v>
      </c>
      <c r="C2439" t="s">
        <v>5</v>
      </c>
      <c r="D2439" t="s">
        <v>49</v>
      </c>
      <c r="E2439" t="s">
        <v>26</v>
      </c>
      <c r="F2439" t="s">
        <v>7</v>
      </c>
      <c r="G2439">
        <v>10575</v>
      </c>
    </row>
    <row r="2440" spans="1:7" x14ac:dyDescent="0.4">
      <c r="A2440" t="s">
        <v>75</v>
      </c>
      <c r="B2440">
        <v>2016</v>
      </c>
      <c r="C2440" t="s">
        <v>5</v>
      </c>
      <c r="D2440" t="s">
        <v>49</v>
      </c>
      <c r="E2440" t="s">
        <v>27</v>
      </c>
      <c r="F2440" t="s">
        <v>7</v>
      </c>
      <c r="G2440">
        <v>8691</v>
      </c>
    </row>
    <row r="2441" spans="1:7" x14ac:dyDescent="0.4">
      <c r="A2441" t="s">
        <v>75</v>
      </c>
      <c r="B2441">
        <v>2016</v>
      </c>
      <c r="C2441" t="s">
        <v>5</v>
      </c>
      <c r="D2441" t="s">
        <v>49</v>
      </c>
      <c r="E2441" t="s">
        <v>28</v>
      </c>
      <c r="F2441" t="s">
        <v>7</v>
      </c>
      <c r="G2441">
        <v>7056</v>
      </c>
    </row>
    <row r="2442" spans="1:7" x14ac:dyDescent="0.4">
      <c r="A2442" t="s">
        <v>75</v>
      </c>
      <c r="B2442">
        <v>2016</v>
      </c>
      <c r="C2442" t="s">
        <v>5</v>
      </c>
      <c r="D2442" t="s">
        <v>49</v>
      </c>
      <c r="E2442" t="s">
        <v>29</v>
      </c>
      <c r="F2442" t="s">
        <v>7</v>
      </c>
      <c r="G2442">
        <v>4784</v>
      </c>
    </row>
    <row r="2443" spans="1:7" x14ac:dyDescent="0.4">
      <c r="A2443" t="s">
        <v>75</v>
      </c>
      <c r="B2443">
        <v>2016</v>
      </c>
      <c r="C2443" t="s">
        <v>5</v>
      </c>
      <c r="D2443" t="s">
        <v>49</v>
      </c>
      <c r="E2443" t="s">
        <v>30</v>
      </c>
      <c r="F2443" t="s">
        <v>7</v>
      </c>
      <c r="G2443">
        <v>11071</v>
      </c>
    </row>
    <row r="2444" spans="1:7" x14ac:dyDescent="0.4">
      <c r="A2444" t="s">
        <v>75</v>
      </c>
      <c r="B2444">
        <v>2016</v>
      </c>
      <c r="C2444" t="s">
        <v>5</v>
      </c>
      <c r="D2444" t="s">
        <v>49</v>
      </c>
      <c r="E2444" t="s">
        <v>31</v>
      </c>
      <c r="F2444" t="s">
        <v>7</v>
      </c>
      <c r="G2444">
        <v>1268</v>
      </c>
    </row>
    <row r="2445" spans="1:7" x14ac:dyDescent="0.4">
      <c r="A2445" t="s">
        <v>75</v>
      </c>
      <c r="B2445">
        <v>2016</v>
      </c>
      <c r="C2445" t="s">
        <v>5</v>
      </c>
      <c r="D2445" t="s">
        <v>49</v>
      </c>
      <c r="E2445" t="s">
        <v>32</v>
      </c>
      <c r="F2445" t="s">
        <v>7</v>
      </c>
      <c r="G2445">
        <v>6501</v>
      </c>
    </row>
    <row r="2446" spans="1:7" x14ac:dyDescent="0.4">
      <c r="A2446" t="s">
        <v>75</v>
      </c>
      <c r="B2446">
        <v>2016</v>
      </c>
      <c r="C2446" t="s">
        <v>5</v>
      </c>
      <c r="D2446" t="s">
        <v>49</v>
      </c>
      <c r="E2446" t="s">
        <v>33</v>
      </c>
      <c r="F2446" t="s">
        <v>7</v>
      </c>
      <c r="G2446">
        <v>2803</v>
      </c>
    </row>
    <row r="2447" spans="1:7" x14ac:dyDescent="0.4">
      <c r="A2447" t="s">
        <v>75</v>
      </c>
      <c r="B2447">
        <v>2016</v>
      </c>
      <c r="C2447" t="s">
        <v>5</v>
      </c>
      <c r="D2447" t="s">
        <v>49</v>
      </c>
      <c r="E2447" t="s">
        <v>34</v>
      </c>
      <c r="F2447" t="s">
        <v>7</v>
      </c>
      <c r="G2447">
        <v>3003</v>
      </c>
    </row>
    <row r="2448" spans="1:7" x14ac:dyDescent="0.4">
      <c r="A2448" t="s">
        <v>75</v>
      </c>
      <c r="B2448">
        <v>2016</v>
      </c>
      <c r="C2448" t="s">
        <v>5</v>
      </c>
      <c r="D2448" t="s">
        <v>49</v>
      </c>
      <c r="E2448" t="s">
        <v>35</v>
      </c>
      <c r="F2448" t="s">
        <v>7</v>
      </c>
      <c r="G2448">
        <v>4548</v>
      </c>
    </row>
    <row r="2449" spans="1:7" x14ac:dyDescent="0.4">
      <c r="A2449" t="s">
        <v>75</v>
      </c>
      <c r="B2449">
        <v>2016</v>
      </c>
      <c r="C2449" t="s">
        <v>5</v>
      </c>
      <c r="D2449" t="s">
        <v>49</v>
      </c>
      <c r="E2449" t="s">
        <v>36</v>
      </c>
      <c r="F2449" t="s">
        <v>7</v>
      </c>
      <c r="G2449">
        <v>4552</v>
      </c>
    </row>
    <row r="2450" spans="1:7" x14ac:dyDescent="0.4">
      <c r="A2450" t="s">
        <v>75</v>
      </c>
      <c r="B2450">
        <v>2016</v>
      </c>
      <c r="C2450" t="s">
        <v>5</v>
      </c>
      <c r="D2450" t="s">
        <v>49</v>
      </c>
      <c r="E2450" t="s">
        <v>37</v>
      </c>
      <c r="F2450" t="s">
        <v>7</v>
      </c>
      <c r="G2450">
        <v>3316</v>
      </c>
    </row>
    <row r="2451" spans="1:7" x14ac:dyDescent="0.4">
      <c r="A2451" t="s">
        <v>75</v>
      </c>
      <c r="B2451">
        <v>2016</v>
      </c>
      <c r="C2451" t="s">
        <v>5</v>
      </c>
      <c r="D2451" t="s">
        <v>50</v>
      </c>
      <c r="E2451" t="s">
        <v>6</v>
      </c>
      <c r="F2451" t="s">
        <v>7</v>
      </c>
      <c r="G2451">
        <v>12919</v>
      </c>
    </row>
    <row r="2452" spans="1:7" x14ac:dyDescent="0.4">
      <c r="A2452" t="s">
        <v>75</v>
      </c>
      <c r="B2452">
        <v>2016</v>
      </c>
      <c r="C2452" t="s">
        <v>5</v>
      </c>
      <c r="D2452" t="s">
        <v>50</v>
      </c>
      <c r="E2452" t="s">
        <v>8</v>
      </c>
      <c r="F2452" t="s">
        <v>7</v>
      </c>
      <c r="G2452">
        <v>60</v>
      </c>
    </row>
    <row r="2453" spans="1:7" x14ac:dyDescent="0.4">
      <c r="A2453" t="s">
        <v>75</v>
      </c>
      <c r="B2453">
        <v>2016</v>
      </c>
      <c r="C2453" t="s">
        <v>5</v>
      </c>
      <c r="D2453" t="s">
        <v>50</v>
      </c>
      <c r="E2453" t="s">
        <v>9</v>
      </c>
      <c r="F2453" t="s">
        <v>7</v>
      </c>
      <c r="G2453">
        <v>1726</v>
      </c>
    </row>
    <row r="2454" spans="1:7" x14ac:dyDescent="0.4">
      <c r="A2454" t="s">
        <v>75</v>
      </c>
      <c r="B2454">
        <v>2016</v>
      </c>
      <c r="C2454" t="s">
        <v>5</v>
      </c>
      <c r="D2454" t="s">
        <v>50</v>
      </c>
      <c r="E2454" t="s">
        <v>10</v>
      </c>
      <c r="F2454" t="s">
        <v>7</v>
      </c>
      <c r="G2454">
        <v>910</v>
      </c>
    </row>
    <row r="2455" spans="1:7" x14ac:dyDescent="0.4">
      <c r="A2455" t="s">
        <v>75</v>
      </c>
      <c r="B2455">
        <v>2016</v>
      </c>
      <c r="C2455" t="s">
        <v>5</v>
      </c>
      <c r="D2455" t="s">
        <v>50</v>
      </c>
      <c r="E2455" t="s">
        <v>11</v>
      </c>
      <c r="F2455" t="s">
        <v>7</v>
      </c>
      <c r="G2455">
        <v>840</v>
      </c>
    </row>
    <row r="2456" spans="1:7" x14ac:dyDescent="0.4">
      <c r="A2456" t="s">
        <v>75</v>
      </c>
      <c r="B2456">
        <v>2016</v>
      </c>
      <c r="C2456" t="s">
        <v>5</v>
      </c>
      <c r="D2456" t="s">
        <v>50</v>
      </c>
      <c r="E2456" t="s">
        <v>12</v>
      </c>
      <c r="F2456" t="s">
        <v>7</v>
      </c>
      <c r="G2456">
        <v>868</v>
      </c>
    </row>
    <row r="2457" spans="1:7" x14ac:dyDescent="0.4">
      <c r="A2457" t="s">
        <v>75</v>
      </c>
      <c r="B2457">
        <v>2016</v>
      </c>
      <c r="C2457" t="s">
        <v>5</v>
      </c>
      <c r="D2457" t="s">
        <v>50</v>
      </c>
      <c r="E2457" t="s">
        <v>13</v>
      </c>
      <c r="F2457" t="s">
        <v>7</v>
      </c>
      <c r="G2457">
        <v>593</v>
      </c>
    </row>
    <row r="2458" spans="1:7" x14ac:dyDescent="0.4">
      <c r="A2458" t="s">
        <v>75</v>
      </c>
      <c r="B2458">
        <v>2016</v>
      </c>
      <c r="C2458" t="s">
        <v>5</v>
      </c>
      <c r="D2458" t="s">
        <v>50</v>
      </c>
      <c r="E2458" t="s">
        <v>14</v>
      </c>
      <c r="F2458" t="s">
        <v>7</v>
      </c>
      <c r="G2458">
        <v>207</v>
      </c>
    </row>
    <row r="2459" spans="1:7" x14ac:dyDescent="0.4">
      <c r="A2459" t="s">
        <v>75</v>
      </c>
      <c r="B2459">
        <v>2016</v>
      </c>
      <c r="C2459" t="s">
        <v>5</v>
      </c>
      <c r="D2459" t="s">
        <v>50</v>
      </c>
      <c r="E2459" t="s">
        <v>15</v>
      </c>
      <c r="F2459" t="s">
        <v>7</v>
      </c>
      <c r="G2459">
        <v>224</v>
      </c>
    </row>
    <row r="2460" spans="1:7" x14ac:dyDescent="0.4">
      <c r="A2460" t="s">
        <v>75</v>
      </c>
      <c r="B2460">
        <v>2016</v>
      </c>
      <c r="C2460" t="s">
        <v>5</v>
      </c>
      <c r="D2460" t="s">
        <v>50</v>
      </c>
      <c r="E2460" t="s">
        <v>16</v>
      </c>
      <c r="F2460" t="s">
        <v>7</v>
      </c>
      <c r="G2460">
        <v>96</v>
      </c>
    </row>
    <row r="2461" spans="1:7" x14ac:dyDescent="0.4">
      <c r="A2461" t="s">
        <v>75</v>
      </c>
      <c r="B2461">
        <v>2016</v>
      </c>
      <c r="C2461" t="s">
        <v>5</v>
      </c>
      <c r="D2461" t="s">
        <v>50</v>
      </c>
      <c r="E2461" t="s">
        <v>17</v>
      </c>
      <c r="F2461" t="s">
        <v>7</v>
      </c>
      <c r="G2461">
        <v>339</v>
      </c>
    </row>
    <row r="2462" spans="1:7" x14ac:dyDescent="0.4">
      <c r="A2462" t="s">
        <v>75</v>
      </c>
      <c r="B2462">
        <v>2016</v>
      </c>
      <c r="C2462" t="s">
        <v>5</v>
      </c>
      <c r="D2462" t="s">
        <v>50</v>
      </c>
      <c r="E2462" t="s">
        <v>18</v>
      </c>
      <c r="F2462" t="s">
        <v>7</v>
      </c>
      <c r="G2462">
        <v>496</v>
      </c>
    </row>
    <row r="2463" spans="1:7" x14ac:dyDescent="0.4">
      <c r="A2463" t="s">
        <v>75</v>
      </c>
      <c r="B2463">
        <v>2016</v>
      </c>
      <c r="C2463" t="s">
        <v>5</v>
      </c>
      <c r="D2463" t="s">
        <v>50</v>
      </c>
      <c r="E2463" t="s">
        <v>19</v>
      </c>
      <c r="F2463" t="s">
        <v>7</v>
      </c>
      <c r="G2463">
        <v>272</v>
      </c>
    </row>
    <row r="2464" spans="1:7" x14ac:dyDescent="0.4">
      <c r="A2464" t="s">
        <v>75</v>
      </c>
      <c r="B2464">
        <v>2016</v>
      </c>
      <c r="C2464" t="s">
        <v>5</v>
      </c>
      <c r="D2464" t="s">
        <v>50</v>
      </c>
      <c r="E2464" t="s">
        <v>20</v>
      </c>
      <c r="F2464" t="s">
        <v>7</v>
      </c>
      <c r="G2464">
        <v>193</v>
      </c>
    </row>
    <row r="2465" spans="1:7" x14ac:dyDescent="0.4">
      <c r="A2465" t="s">
        <v>75</v>
      </c>
      <c r="B2465">
        <v>2016</v>
      </c>
      <c r="C2465" t="s">
        <v>5</v>
      </c>
      <c r="D2465" t="s">
        <v>50</v>
      </c>
      <c r="E2465" t="s">
        <v>21</v>
      </c>
      <c r="F2465" t="s">
        <v>7</v>
      </c>
      <c r="G2465">
        <v>265</v>
      </c>
    </row>
    <row r="2466" spans="1:7" x14ac:dyDescent="0.4">
      <c r="A2466" t="s">
        <v>75</v>
      </c>
      <c r="B2466">
        <v>2016</v>
      </c>
      <c r="C2466" t="s">
        <v>5</v>
      </c>
      <c r="D2466" t="s">
        <v>50</v>
      </c>
      <c r="E2466" t="s">
        <v>22</v>
      </c>
      <c r="F2466" t="s">
        <v>7</v>
      </c>
      <c r="G2466">
        <v>399</v>
      </c>
    </row>
    <row r="2467" spans="1:7" x14ac:dyDescent="0.4">
      <c r="A2467" t="s">
        <v>75</v>
      </c>
      <c r="B2467">
        <v>2016</v>
      </c>
      <c r="C2467" t="s">
        <v>5</v>
      </c>
      <c r="D2467" t="s">
        <v>50</v>
      </c>
      <c r="E2467" t="s">
        <v>23</v>
      </c>
      <c r="F2467" t="s">
        <v>7</v>
      </c>
      <c r="G2467">
        <v>453</v>
      </c>
    </row>
    <row r="2468" spans="1:7" x14ac:dyDescent="0.4">
      <c r="A2468" t="s">
        <v>75</v>
      </c>
      <c r="B2468">
        <v>2016</v>
      </c>
      <c r="C2468" t="s">
        <v>5</v>
      </c>
      <c r="D2468" t="s">
        <v>50</v>
      </c>
      <c r="E2468" t="s">
        <v>24</v>
      </c>
      <c r="F2468" t="s">
        <v>7</v>
      </c>
      <c r="G2468">
        <v>1814</v>
      </c>
    </row>
    <row r="2469" spans="1:7" x14ac:dyDescent="0.4">
      <c r="A2469" t="s">
        <v>75</v>
      </c>
      <c r="B2469">
        <v>2016</v>
      </c>
      <c r="C2469" t="s">
        <v>5</v>
      </c>
      <c r="D2469" t="s">
        <v>50</v>
      </c>
      <c r="E2469" t="s">
        <v>25</v>
      </c>
      <c r="F2469" t="s">
        <v>7</v>
      </c>
      <c r="G2469">
        <v>460</v>
      </c>
    </row>
    <row r="2470" spans="1:7" x14ac:dyDescent="0.4">
      <c r="A2470" t="s">
        <v>75</v>
      </c>
      <c r="B2470">
        <v>2016</v>
      </c>
      <c r="C2470" t="s">
        <v>5</v>
      </c>
      <c r="D2470" t="s">
        <v>50</v>
      </c>
      <c r="E2470" t="s">
        <v>26</v>
      </c>
      <c r="F2470" t="s">
        <v>7</v>
      </c>
      <c r="G2470">
        <v>378</v>
      </c>
    </row>
    <row r="2471" spans="1:7" x14ac:dyDescent="0.4">
      <c r="A2471" t="s">
        <v>75</v>
      </c>
      <c r="B2471">
        <v>2016</v>
      </c>
      <c r="C2471" t="s">
        <v>5</v>
      </c>
      <c r="D2471" t="s">
        <v>50</v>
      </c>
      <c r="E2471" t="s">
        <v>27</v>
      </c>
      <c r="F2471" t="s">
        <v>7</v>
      </c>
      <c r="G2471">
        <v>291</v>
      </c>
    </row>
    <row r="2472" spans="1:7" x14ac:dyDescent="0.4">
      <c r="A2472" t="s">
        <v>75</v>
      </c>
      <c r="B2472">
        <v>2016</v>
      </c>
      <c r="C2472" t="s">
        <v>5</v>
      </c>
      <c r="D2472" t="s">
        <v>50</v>
      </c>
      <c r="E2472" t="s">
        <v>28</v>
      </c>
      <c r="F2472" t="s">
        <v>7</v>
      </c>
      <c r="G2472">
        <v>176</v>
      </c>
    </row>
    <row r="2473" spans="1:7" x14ac:dyDescent="0.4">
      <c r="A2473" t="s">
        <v>75</v>
      </c>
      <c r="B2473">
        <v>2016</v>
      </c>
      <c r="C2473" t="s">
        <v>5</v>
      </c>
      <c r="D2473" t="s">
        <v>50</v>
      </c>
      <c r="E2473" t="s">
        <v>29</v>
      </c>
      <c r="F2473" t="s">
        <v>7</v>
      </c>
      <c r="G2473">
        <v>147</v>
      </c>
    </row>
    <row r="2474" spans="1:7" x14ac:dyDescent="0.4">
      <c r="A2474" t="s">
        <v>75</v>
      </c>
      <c r="B2474">
        <v>2016</v>
      </c>
      <c r="C2474" t="s">
        <v>5</v>
      </c>
      <c r="D2474" t="s">
        <v>50</v>
      </c>
      <c r="E2474" t="s">
        <v>30</v>
      </c>
      <c r="F2474" t="s">
        <v>7</v>
      </c>
      <c r="G2474">
        <v>389</v>
      </c>
    </row>
    <row r="2475" spans="1:7" x14ac:dyDescent="0.4">
      <c r="A2475" t="s">
        <v>75</v>
      </c>
      <c r="B2475">
        <v>2016</v>
      </c>
      <c r="C2475" t="s">
        <v>5</v>
      </c>
      <c r="D2475" t="s">
        <v>50</v>
      </c>
      <c r="E2475" t="s">
        <v>31</v>
      </c>
      <c r="F2475" t="s">
        <v>7</v>
      </c>
      <c r="G2475">
        <v>72</v>
      </c>
    </row>
    <row r="2476" spans="1:7" x14ac:dyDescent="0.4">
      <c r="A2476" t="s">
        <v>75</v>
      </c>
      <c r="B2476">
        <v>2016</v>
      </c>
      <c r="C2476" t="s">
        <v>5</v>
      </c>
      <c r="D2476" t="s">
        <v>50</v>
      </c>
      <c r="E2476" t="s">
        <v>32</v>
      </c>
      <c r="F2476" t="s">
        <v>7</v>
      </c>
      <c r="G2476">
        <v>296</v>
      </c>
    </row>
    <row r="2477" spans="1:7" x14ac:dyDescent="0.4">
      <c r="A2477" t="s">
        <v>75</v>
      </c>
      <c r="B2477">
        <v>2016</v>
      </c>
      <c r="C2477" t="s">
        <v>5</v>
      </c>
      <c r="D2477" t="s">
        <v>50</v>
      </c>
      <c r="E2477" t="s">
        <v>33</v>
      </c>
      <c r="F2477" t="s">
        <v>7</v>
      </c>
      <c r="G2477">
        <v>162</v>
      </c>
    </row>
    <row r="2478" spans="1:7" x14ac:dyDescent="0.4">
      <c r="A2478" t="s">
        <v>75</v>
      </c>
      <c r="B2478">
        <v>2016</v>
      </c>
      <c r="C2478" t="s">
        <v>5</v>
      </c>
      <c r="D2478" t="s">
        <v>50</v>
      </c>
      <c r="E2478" t="s">
        <v>34</v>
      </c>
      <c r="F2478" t="s">
        <v>7</v>
      </c>
      <c r="G2478">
        <v>145</v>
      </c>
    </row>
    <row r="2479" spans="1:7" x14ac:dyDescent="0.4">
      <c r="A2479" t="s">
        <v>75</v>
      </c>
      <c r="B2479">
        <v>2016</v>
      </c>
      <c r="C2479" t="s">
        <v>5</v>
      </c>
      <c r="D2479" t="s">
        <v>50</v>
      </c>
      <c r="E2479" t="s">
        <v>35</v>
      </c>
      <c r="F2479" t="s">
        <v>7</v>
      </c>
      <c r="G2479">
        <v>168</v>
      </c>
    </row>
    <row r="2480" spans="1:7" x14ac:dyDescent="0.4">
      <c r="A2480" t="s">
        <v>75</v>
      </c>
      <c r="B2480">
        <v>2016</v>
      </c>
      <c r="C2480" t="s">
        <v>5</v>
      </c>
      <c r="D2480" t="s">
        <v>50</v>
      </c>
      <c r="E2480" t="s">
        <v>36</v>
      </c>
      <c r="F2480" t="s">
        <v>7</v>
      </c>
      <c r="G2480">
        <v>369</v>
      </c>
    </row>
    <row r="2481" spans="1:7" x14ac:dyDescent="0.4">
      <c r="A2481" t="s">
        <v>75</v>
      </c>
      <c r="B2481">
        <v>2016</v>
      </c>
      <c r="C2481" t="s">
        <v>5</v>
      </c>
      <c r="D2481" t="s">
        <v>50</v>
      </c>
      <c r="E2481" t="s">
        <v>37</v>
      </c>
      <c r="F2481" t="s">
        <v>7</v>
      </c>
      <c r="G2481">
        <v>111</v>
      </c>
    </row>
    <row r="2482" spans="1:7" x14ac:dyDescent="0.4">
      <c r="A2482" t="s">
        <v>75</v>
      </c>
      <c r="B2482">
        <v>2016</v>
      </c>
      <c r="C2482" t="s">
        <v>5</v>
      </c>
      <c r="D2482" t="s">
        <v>51</v>
      </c>
      <c r="E2482" t="s">
        <v>6</v>
      </c>
      <c r="F2482" t="s">
        <v>7</v>
      </c>
      <c r="G2482">
        <v>10259</v>
      </c>
    </row>
    <row r="2483" spans="1:7" x14ac:dyDescent="0.4">
      <c r="A2483" t="s">
        <v>75</v>
      </c>
      <c r="B2483">
        <v>2016</v>
      </c>
      <c r="C2483" t="s">
        <v>5</v>
      </c>
      <c r="D2483" t="s">
        <v>51</v>
      </c>
      <c r="E2483" t="s">
        <v>8</v>
      </c>
      <c r="F2483" t="s">
        <v>7</v>
      </c>
      <c r="G2483">
        <v>106</v>
      </c>
    </row>
    <row r="2484" spans="1:7" x14ac:dyDescent="0.4">
      <c r="A2484" t="s">
        <v>75</v>
      </c>
      <c r="B2484">
        <v>2016</v>
      </c>
      <c r="C2484" t="s">
        <v>5</v>
      </c>
      <c r="D2484" t="s">
        <v>51</v>
      </c>
      <c r="E2484" t="s">
        <v>9</v>
      </c>
      <c r="F2484" t="s">
        <v>7</v>
      </c>
      <c r="G2484">
        <v>869</v>
      </c>
    </row>
    <row r="2485" spans="1:7" x14ac:dyDescent="0.4">
      <c r="A2485" t="s">
        <v>75</v>
      </c>
      <c r="B2485">
        <v>2016</v>
      </c>
      <c r="C2485" t="s">
        <v>5</v>
      </c>
      <c r="D2485" t="s">
        <v>51</v>
      </c>
      <c r="E2485" t="s">
        <v>10</v>
      </c>
      <c r="F2485" t="s">
        <v>7</v>
      </c>
      <c r="G2485">
        <v>241</v>
      </c>
    </row>
    <row r="2486" spans="1:7" x14ac:dyDescent="0.4">
      <c r="A2486" t="s">
        <v>75</v>
      </c>
      <c r="B2486">
        <v>2016</v>
      </c>
      <c r="C2486" t="s">
        <v>5</v>
      </c>
      <c r="D2486" t="s">
        <v>51</v>
      </c>
      <c r="E2486" t="s">
        <v>11</v>
      </c>
      <c r="F2486" t="s">
        <v>7</v>
      </c>
      <c r="G2486">
        <v>479</v>
      </c>
    </row>
    <row r="2487" spans="1:7" x14ac:dyDescent="0.4">
      <c r="A2487" t="s">
        <v>75</v>
      </c>
      <c r="B2487">
        <v>2016</v>
      </c>
      <c r="C2487" t="s">
        <v>5</v>
      </c>
      <c r="D2487" t="s">
        <v>51</v>
      </c>
      <c r="E2487" t="s">
        <v>12</v>
      </c>
      <c r="F2487" t="s">
        <v>7</v>
      </c>
      <c r="G2487">
        <v>862</v>
      </c>
    </row>
    <row r="2488" spans="1:7" x14ac:dyDescent="0.4">
      <c r="A2488" t="s">
        <v>75</v>
      </c>
      <c r="B2488">
        <v>2016</v>
      </c>
      <c r="C2488" t="s">
        <v>5</v>
      </c>
      <c r="D2488" t="s">
        <v>51</v>
      </c>
      <c r="E2488" t="s">
        <v>13</v>
      </c>
      <c r="F2488" t="s">
        <v>7</v>
      </c>
      <c r="G2488">
        <v>578</v>
      </c>
    </row>
    <row r="2489" spans="1:7" x14ac:dyDescent="0.4">
      <c r="A2489" t="s">
        <v>75</v>
      </c>
      <c r="B2489">
        <v>2016</v>
      </c>
      <c r="C2489" t="s">
        <v>5</v>
      </c>
      <c r="D2489" t="s">
        <v>51</v>
      </c>
      <c r="E2489" t="s">
        <v>14</v>
      </c>
      <c r="F2489" t="s">
        <v>7</v>
      </c>
      <c r="G2489">
        <v>262</v>
      </c>
    </row>
    <row r="2490" spans="1:7" x14ac:dyDescent="0.4">
      <c r="A2490" t="s">
        <v>75</v>
      </c>
      <c r="B2490">
        <v>2016</v>
      </c>
      <c r="C2490" t="s">
        <v>5</v>
      </c>
      <c r="D2490" t="s">
        <v>51</v>
      </c>
      <c r="E2490" t="s">
        <v>15</v>
      </c>
      <c r="F2490" t="s">
        <v>7</v>
      </c>
      <c r="G2490">
        <v>256</v>
      </c>
    </row>
    <row r="2491" spans="1:7" x14ac:dyDescent="0.4">
      <c r="A2491" t="s">
        <v>75</v>
      </c>
      <c r="B2491">
        <v>2016</v>
      </c>
      <c r="C2491" t="s">
        <v>5</v>
      </c>
      <c r="D2491" t="s">
        <v>51</v>
      </c>
      <c r="E2491" t="s">
        <v>16</v>
      </c>
      <c r="F2491" t="s">
        <v>7</v>
      </c>
      <c r="G2491">
        <v>99</v>
      </c>
    </row>
    <row r="2492" spans="1:7" x14ac:dyDescent="0.4">
      <c r="A2492" t="s">
        <v>75</v>
      </c>
      <c r="B2492">
        <v>2016</v>
      </c>
      <c r="C2492" t="s">
        <v>5</v>
      </c>
      <c r="D2492" t="s">
        <v>51</v>
      </c>
      <c r="E2492" t="s">
        <v>17</v>
      </c>
      <c r="F2492" t="s">
        <v>7</v>
      </c>
      <c r="G2492">
        <v>277</v>
      </c>
    </row>
    <row r="2493" spans="1:7" x14ac:dyDescent="0.4">
      <c r="A2493" t="s">
        <v>75</v>
      </c>
      <c r="B2493">
        <v>2016</v>
      </c>
      <c r="C2493" t="s">
        <v>5</v>
      </c>
      <c r="D2493" t="s">
        <v>51</v>
      </c>
      <c r="E2493" t="s">
        <v>18</v>
      </c>
      <c r="F2493" t="s">
        <v>7</v>
      </c>
      <c r="G2493">
        <v>674</v>
      </c>
    </row>
    <row r="2494" spans="1:7" x14ac:dyDescent="0.4">
      <c r="A2494" t="s">
        <v>75</v>
      </c>
      <c r="B2494">
        <v>2016</v>
      </c>
      <c r="C2494" t="s">
        <v>5</v>
      </c>
      <c r="D2494" t="s">
        <v>51</v>
      </c>
      <c r="E2494" t="s">
        <v>19</v>
      </c>
      <c r="F2494" t="s">
        <v>7</v>
      </c>
      <c r="G2494">
        <v>256</v>
      </c>
    </row>
    <row r="2495" spans="1:7" x14ac:dyDescent="0.4">
      <c r="A2495" t="s">
        <v>75</v>
      </c>
      <c r="B2495">
        <v>2016</v>
      </c>
      <c r="C2495" t="s">
        <v>5</v>
      </c>
      <c r="D2495" t="s">
        <v>51</v>
      </c>
      <c r="E2495" t="s">
        <v>20</v>
      </c>
      <c r="F2495" t="s">
        <v>7</v>
      </c>
      <c r="G2495">
        <v>163</v>
      </c>
    </row>
    <row r="2496" spans="1:7" x14ac:dyDescent="0.4">
      <c r="A2496" t="s">
        <v>75</v>
      </c>
      <c r="B2496">
        <v>2016</v>
      </c>
      <c r="C2496" t="s">
        <v>5</v>
      </c>
      <c r="D2496" t="s">
        <v>51</v>
      </c>
      <c r="E2496" t="s">
        <v>21</v>
      </c>
      <c r="F2496" t="s">
        <v>7</v>
      </c>
      <c r="G2496">
        <v>262</v>
      </c>
    </row>
    <row r="2497" spans="1:7" x14ac:dyDescent="0.4">
      <c r="A2497" t="s">
        <v>75</v>
      </c>
      <c r="B2497">
        <v>2016</v>
      </c>
      <c r="C2497" t="s">
        <v>5</v>
      </c>
      <c r="D2497" t="s">
        <v>51</v>
      </c>
      <c r="E2497" t="s">
        <v>22</v>
      </c>
      <c r="F2497" t="s">
        <v>7</v>
      </c>
      <c r="G2497">
        <v>316</v>
      </c>
    </row>
    <row r="2498" spans="1:7" x14ac:dyDescent="0.4">
      <c r="A2498" t="s">
        <v>75</v>
      </c>
      <c r="B2498">
        <v>2016</v>
      </c>
      <c r="C2498" t="s">
        <v>5</v>
      </c>
      <c r="D2498" t="s">
        <v>51</v>
      </c>
      <c r="E2498" t="s">
        <v>23</v>
      </c>
      <c r="F2498" t="s">
        <v>7</v>
      </c>
      <c r="G2498">
        <v>234</v>
      </c>
    </row>
    <row r="2499" spans="1:7" x14ac:dyDescent="0.4">
      <c r="A2499" t="s">
        <v>75</v>
      </c>
      <c r="B2499">
        <v>2016</v>
      </c>
      <c r="C2499" t="s">
        <v>5</v>
      </c>
      <c r="D2499" t="s">
        <v>51</v>
      </c>
      <c r="E2499" t="s">
        <v>24</v>
      </c>
      <c r="F2499" t="s">
        <v>7</v>
      </c>
      <c r="G2499">
        <v>1271</v>
      </c>
    </row>
    <row r="2500" spans="1:7" x14ac:dyDescent="0.4">
      <c r="A2500" t="s">
        <v>75</v>
      </c>
      <c r="B2500">
        <v>2016</v>
      </c>
      <c r="C2500" t="s">
        <v>5</v>
      </c>
      <c r="D2500" t="s">
        <v>51</v>
      </c>
      <c r="E2500" t="s">
        <v>25</v>
      </c>
      <c r="F2500" t="s">
        <v>7</v>
      </c>
      <c r="G2500">
        <v>280</v>
      </c>
    </row>
    <row r="2501" spans="1:7" x14ac:dyDescent="0.4">
      <c r="A2501" t="s">
        <v>75</v>
      </c>
      <c r="B2501">
        <v>2016</v>
      </c>
      <c r="C2501" t="s">
        <v>5</v>
      </c>
      <c r="D2501" t="s">
        <v>51</v>
      </c>
      <c r="E2501" t="s">
        <v>26</v>
      </c>
      <c r="F2501" t="s">
        <v>7</v>
      </c>
      <c r="G2501">
        <v>430</v>
      </c>
    </row>
    <row r="2502" spans="1:7" x14ac:dyDescent="0.4">
      <c r="A2502" t="s">
        <v>75</v>
      </c>
      <c r="B2502">
        <v>2016</v>
      </c>
      <c r="C2502" t="s">
        <v>5</v>
      </c>
      <c r="D2502" t="s">
        <v>51</v>
      </c>
      <c r="E2502" t="s">
        <v>27</v>
      </c>
      <c r="F2502" t="s">
        <v>7</v>
      </c>
      <c r="G2502">
        <v>393</v>
      </c>
    </row>
    <row r="2503" spans="1:7" x14ac:dyDescent="0.4">
      <c r="A2503" t="s">
        <v>75</v>
      </c>
      <c r="B2503">
        <v>2016</v>
      </c>
      <c r="C2503" t="s">
        <v>5</v>
      </c>
      <c r="D2503" t="s">
        <v>51</v>
      </c>
      <c r="E2503" t="s">
        <v>28</v>
      </c>
      <c r="F2503" t="s">
        <v>7</v>
      </c>
      <c r="G2503">
        <v>144</v>
      </c>
    </row>
    <row r="2504" spans="1:7" x14ac:dyDescent="0.4">
      <c r="A2504" t="s">
        <v>75</v>
      </c>
      <c r="B2504">
        <v>2016</v>
      </c>
      <c r="C2504" t="s">
        <v>5</v>
      </c>
      <c r="D2504" t="s">
        <v>51</v>
      </c>
      <c r="E2504" t="s">
        <v>29</v>
      </c>
      <c r="F2504" t="s">
        <v>7</v>
      </c>
      <c r="G2504">
        <v>151</v>
      </c>
    </row>
    <row r="2505" spans="1:7" x14ac:dyDescent="0.4">
      <c r="A2505" t="s">
        <v>75</v>
      </c>
      <c r="B2505">
        <v>2016</v>
      </c>
      <c r="C2505" t="s">
        <v>5</v>
      </c>
      <c r="D2505" t="s">
        <v>51</v>
      </c>
      <c r="E2505" t="s">
        <v>30</v>
      </c>
      <c r="F2505" t="s">
        <v>7</v>
      </c>
      <c r="G2505">
        <v>464</v>
      </c>
    </row>
    <row r="2506" spans="1:7" x14ac:dyDescent="0.4">
      <c r="A2506" t="s">
        <v>75</v>
      </c>
      <c r="B2506">
        <v>2016</v>
      </c>
      <c r="C2506" t="s">
        <v>5</v>
      </c>
      <c r="D2506" t="s">
        <v>51</v>
      </c>
      <c r="E2506" t="s">
        <v>31</v>
      </c>
      <c r="F2506" t="s">
        <v>7</v>
      </c>
      <c r="G2506">
        <v>67</v>
      </c>
    </row>
    <row r="2507" spans="1:7" x14ac:dyDescent="0.4">
      <c r="A2507" t="s">
        <v>75</v>
      </c>
      <c r="B2507">
        <v>2016</v>
      </c>
      <c r="C2507" t="s">
        <v>5</v>
      </c>
      <c r="D2507" t="s">
        <v>51</v>
      </c>
      <c r="E2507" t="s">
        <v>32</v>
      </c>
      <c r="F2507" t="s">
        <v>7</v>
      </c>
      <c r="G2507">
        <v>260</v>
      </c>
    </row>
    <row r="2508" spans="1:7" x14ac:dyDescent="0.4">
      <c r="A2508" t="s">
        <v>75</v>
      </c>
      <c r="B2508">
        <v>2016</v>
      </c>
      <c r="C2508" t="s">
        <v>5</v>
      </c>
      <c r="D2508" t="s">
        <v>51</v>
      </c>
      <c r="E2508" t="s">
        <v>33</v>
      </c>
      <c r="F2508" t="s">
        <v>7</v>
      </c>
      <c r="G2508">
        <v>130</v>
      </c>
    </row>
    <row r="2509" spans="1:7" x14ac:dyDescent="0.4">
      <c r="A2509" t="s">
        <v>75</v>
      </c>
      <c r="B2509">
        <v>2016</v>
      </c>
      <c r="C2509" t="s">
        <v>5</v>
      </c>
      <c r="D2509" t="s">
        <v>51</v>
      </c>
      <c r="E2509" t="s">
        <v>34</v>
      </c>
      <c r="F2509" t="s">
        <v>7</v>
      </c>
      <c r="G2509">
        <v>82</v>
      </c>
    </row>
    <row r="2510" spans="1:7" x14ac:dyDescent="0.4">
      <c r="A2510" t="s">
        <v>75</v>
      </c>
      <c r="B2510">
        <v>2016</v>
      </c>
      <c r="C2510" t="s">
        <v>5</v>
      </c>
      <c r="D2510" t="s">
        <v>51</v>
      </c>
      <c r="E2510" t="s">
        <v>35</v>
      </c>
      <c r="F2510" t="s">
        <v>7</v>
      </c>
      <c r="G2510">
        <v>232</v>
      </c>
    </row>
    <row r="2511" spans="1:7" x14ac:dyDescent="0.4">
      <c r="A2511" t="s">
        <v>75</v>
      </c>
      <c r="B2511">
        <v>2016</v>
      </c>
      <c r="C2511" t="s">
        <v>5</v>
      </c>
      <c r="D2511" t="s">
        <v>51</v>
      </c>
      <c r="E2511" t="s">
        <v>36</v>
      </c>
      <c r="F2511" t="s">
        <v>7</v>
      </c>
      <c r="G2511">
        <v>251</v>
      </c>
    </row>
    <row r="2512" spans="1:7" x14ac:dyDescent="0.4">
      <c r="A2512" t="s">
        <v>75</v>
      </c>
      <c r="B2512">
        <v>2016</v>
      </c>
      <c r="C2512" t="s">
        <v>5</v>
      </c>
      <c r="D2512" t="s">
        <v>51</v>
      </c>
      <c r="E2512" t="s">
        <v>37</v>
      </c>
      <c r="F2512" t="s">
        <v>7</v>
      </c>
      <c r="G2512">
        <v>170</v>
      </c>
    </row>
    <row r="2513" spans="1:7" x14ac:dyDescent="0.4">
      <c r="A2513" t="s">
        <v>75</v>
      </c>
      <c r="B2513">
        <v>2016</v>
      </c>
      <c r="C2513" t="s">
        <v>5</v>
      </c>
      <c r="D2513" t="s">
        <v>52</v>
      </c>
      <c r="E2513" t="s">
        <v>6</v>
      </c>
      <c r="F2513" t="s">
        <v>7</v>
      </c>
      <c r="G2513">
        <v>101849</v>
      </c>
    </row>
    <row r="2514" spans="1:7" x14ac:dyDescent="0.4">
      <c r="A2514" t="s">
        <v>75</v>
      </c>
      <c r="B2514">
        <v>2016</v>
      </c>
      <c r="C2514" t="s">
        <v>5</v>
      </c>
      <c r="D2514" t="s">
        <v>52</v>
      </c>
      <c r="E2514" t="s">
        <v>8</v>
      </c>
      <c r="F2514" t="s">
        <v>7</v>
      </c>
      <c r="G2514">
        <v>1254</v>
      </c>
    </row>
    <row r="2515" spans="1:7" x14ac:dyDescent="0.4">
      <c r="A2515" t="s">
        <v>75</v>
      </c>
      <c r="B2515">
        <v>2016</v>
      </c>
      <c r="C2515" t="s">
        <v>5</v>
      </c>
      <c r="D2515" t="s">
        <v>52</v>
      </c>
      <c r="E2515" t="s">
        <v>9</v>
      </c>
      <c r="F2515" t="s">
        <v>7</v>
      </c>
      <c r="G2515">
        <v>7955</v>
      </c>
    </row>
    <row r="2516" spans="1:7" x14ac:dyDescent="0.4">
      <c r="A2516" t="s">
        <v>75</v>
      </c>
      <c r="B2516">
        <v>2016</v>
      </c>
      <c r="C2516" t="s">
        <v>5</v>
      </c>
      <c r="D2516" t="s">
        <v>52</v>
      </c>
      <c r="E2516" t="s">
        <v>10</v>
      </c>
      <c r="F2516" t="s">
        <v>7</v>
      </c>
      <c r="G2516">
        <v>2939</v>
      </c>
    </row>
    <row r="2517" spans="1:7" x14ac:dyDescent="0.4">
      <c r="A2517" t="s">
        <v>75</v>
      </c>
      <c r="B2517">
        <v>2016</v>
      </c>
      <c r="C2517" t="s">
        <v>5</v>
      </c>
      <c r="D2517" t="s">
        <v>52</v>
      </c>
      <c r="E2517" t="s">
        <v>11</v>
      </c>
      <c r="F2517" t="s">
        <v>7</v>
      </c>
      <c r="G2517">
        <v>5866</v>
      </c>
    </row>
    <row r="2518" spans="1:7" x14ac:dyDescent="0.4">
      <c r="A2518" t="s">
        <v>75</v>
      </c>
      <c r="B2518">
        <v>2016</v>
      </c>
      <c r="C2518" t="s">
        <v>5</v>
      </c>
      <c r="D2518" t="s">
        <v>52</v>
      </c>
      <c r="E2518" t="s">
        <v>12</v>
      </c>
      <c r="F2518" t="s">
        <v>7</v>
      </c>
      <c r="G2518">
        <v>6084</v>
      </c>
    </row>
    <row r="2519" spans="1:7" x14ac:dyDescent="0.4">
      <c r="A2519" t="s">
        <v>75</v>
      </c>
      <c r="B2519">
        <v>2016</v>
      </c>
      <c r="C2519" t="s">
        <v>5</v>
      </c>
      <c r="D2519" t="s">
        <v>52</v>
      </c>
      <c r="E2519" t="s">
        <v>13</v>
      </c>
      <c r="F2519" t="s">
        <v>7</v>
      </c>
      <c r="G2519">
        <v>5838</v>
      </c>
    </row>
    <row r="2520" spans="1:7" x14ac:dyDescent="0.4">
      <c r="A2520" t="s">
        <v>75</v>
      </c>
      <c r="B2520">
        <v>2016</v>
      </c>
      <c r="C2520" t="s">
        <v>5</v>
      </c>
      <c r="D2520" t="s">
        <v>52</v>
      </c>
      <c r="E2520" t="s">
        <v>14</v>
      </c>
      <c r="F2520" t="s">
        <v>7</v>
      </c>
      <c r="G2520">
        <v>2496</v>
      </c>
    </row>
    <row r="2521" spans="1:7" x14ac:dyDescent="0.4">
      <c r="A2521" t="s">
        <v>75</v>
      </c>
      <c r="B2521">
        <v>2016</v>
      </c>
      <c r="C2521" t="s">
        <v>5</v>
      </c>
      <c r="D2521" t="s">
        <v>52</v>
      </c>
      <c r="E2521" t="s">
        <v>15</v>
      </c>
      <c r="F2521" t="s">
        <v>7</v>
      </c>
      <c r="G2521">
        <v>1976</v>
      </c>
    </row>
    <row r="2522" spans="1:7" x14ac:dyDescent="0.4">
      <c r="A2522" t="s">
        <v>75</v>
      </c>
      <c r="B2522">
        <v>2016</v>
      </c>
      <c r="C2522" t="s">
        <v>5</v>
      </c>
      <c r="D2522" t="s">
        <v>52</v>
      </c>
      <c r="E2522" t="s">
        <v>16</v>
      </c>
      <c r="F2522" t="s">
        <v>7</v>
      </c>
      <c r="G2522">
        <v>841</v>
      </c>
    </row>
    <row r="2523" spans="1:7" x14ac:dyDescent="0.4">
      <c r="A2523" t="s">
        <v>75</v>
      </c>
      <c r="B2523">
        <v>2016</v>
      </c>
      <c r="C2523" t="s">
        <v>5</v>
      </c>
      <c r="D2523" t="s">
        <v>52</v>
      </c>
      <c r="E2523" t="s">
        <v>17</v>
      </c>
      <c r="F2523" t="s">
        <v>7</v>
      </c>
      <c r="G2523">
        <v>2638</v>
      </c>
    </row>
    <row r="2524" spans="1:7" x14ac:dyDescent="0.4">
      <c r="A2524" t="s">
        <v>75</v>
      </c>
      <c r="B2524">
        <v>2016</v>
      </c>
      <c r="C2524" t="s">
        <v>5</v>
      </c>
      <c r="D2524" t="s">
        <v>52</v>
      </c>
      <c r="E2524" t="s">
        <v>18</v>
      </c>
      <c r="F2524" t="s">
        <v>7</v>
      </c>
      <c r="G2524">
        <v>6147</v>
      </c>
    </row>
    <row r="2525" spans="1:7" x14ac:dyDescent="0.4">
      <c r="A2525" t="s">
        <v>75</v>
      </c>
      <c r="B2525">
        <v>2016</v>
      </c>
      <c r="C2525" t="s">
        <v>5</v>
      </c>
      <c r="D2525" t="s">
        <v>52</v>
      </c>
      <c r="E2525" t="s">
        <v>19</v>
      </c>
      <c r="F2525" t="s">
        <v>7</v>
      </c>
      <c r="G2525">
        <v>1852</v>
      </c>
    </row>
    <row r="2526" spans="1:7" x14ac:dyDescent="0.4">
      <c r="A2526" t="s">
        <v>75</v>
      </c>
      <c r="B2526">
        <v>2016</v>
      </c>
      <c r="C2526" t="s">
        <v>5</v>
      </c>
      <c r="D2526" t="s">
        <v>52</v>
      </c>
      <c r="E2526" t="s">
        <v>20</v>
      </c>
      <c r="F2526" t="s">
        <v>7</v>
      </c>
      <c r="G2526">
        <v>2008</v>
      </c>
    </row>
    <row r="2527" spans="1:7" x14ac:dyDescent="0.4">
      <c r="A2527" t="s">
        <v>75</v>
      </c>
      <c r="B2527">
        <v>2016</v>
      </c>
      <c r="C2527" t="s">
        <v>5</v>
      </c>
      <c r="D2527" t="s">
        <v>52</v>
      </c>
      <c r="E2527" t="s">
        <v>21</v>
      </c>
      <c r="F2527" t="s">
        <v>7</v>
      </c>
      <c r="G2527">
        <v>4002</v>
      </c>
    </row>
    <row r="2528" spans="1:7" x14ac:dyDescent="0.4">
      <c r="A2528" t="s">
        <v>75</v>
      </c>
      <c r="B2528">
        <v>2016</v>
      </c>
      <c r="C2528" t="s">
        <v>5</v>
      </c>
      <c r="D2528" t="s">
        <v>52</v>
      </c>
      <c r="E2528" t="s">
        <v>22</v>
      </c>
      <c r="F2528" t="s">
        <v>7</v>
      </c>
      <c r="G2528">
        <v>3483</v>
      </c>
    </row>
    <row r="2529" spans="1:7" x14ac:dyDescent="0.4">
      <c r="A2529" t="s">
        <v>75</v>
      </c>
      <c r="B2529">
        <v>2016</v>
      </c>
      <c r="C2529" t="s">
        <v>5</v>
      </c>
      <c r="D2529" t="s">
        <v>52</v>
      </c>
      <c r="E2529" t="s">
        <v>23</v>
      </c>
      <c r="F2529" t="s">
        <v>7</v>
      </c>
      <c r="G2529">
        <v>2525</v>
      </c>
    </row>
    <row r="2530" spans="1:7" x14ac:dyDescent="0.4">
      <c r="A2530" t="s">
        <v>75</v>
      </c>
      <c r="B2530">
        <v>2016</v>
      </c>
      <c r="C2530" t="s">
        <v>5</v>
      </c>
      <c r="D2530" t="s">
        <v>52</v>
      </c>
      <c r="E2530" t="s">
        <v>24</v>
      </c>
      <c r="F2530" t="s">
        <v>7</v>
      </c>
      <c r="G2530">
        <v>11850</v>
      </c>
    </row>
    <row r="2531" spans="1:7" x14ac:dyDescent="0.4">
      <c r="A2531" t="s">
        <v>75</v>
      </c>
      <c r="B2531">
        <v>2016</v>
      </c>
      <c r="C2531" t="s">
        <v>5</v>
      </c>
      <c r="D2531" t="s">
        <v>52</v>
      </c>
      <c r="E2531" t="s">
        <v>25</v>
      </c>
      <c r="F2531" t="s">
        <v>7</v>
      </c>
      <c r="G2531">
        <v>3439</v>
      </c>
    </row>
    <row r="2532" spans="1:7" x14ac:dyDescent="0.4">
      <c r="A2532" t="s">
        <v>75</v>
      </c>
      <c r="B2532">
        <v>2016</v>
      </c>
      <c r="C2532" t="s">
        <v>5</v>
      </c>
      <c r="D2532" t="s">
        <v>52</v>
      </c>
      <c r="E2532" t="s">
        <v>26</v>
      </c>
      <c r="F2532" t="s">
        <v>7</v>
      </c>
      <c r="G2532">
        <v>3702</v>
      </c>
    </row>
    <row r="2533" spans="1:7" x14ac:dyDescent="0.4">
      <c r="A2533" t="s">
        <v>75</v>
      </c>
      <c r="B2533">
        <v>2016</v>
      </c>
      <c r="C2533" t="s">
        <v>5</v>
      </c>
      <c r="D2533" t="s">
        <v>52</v>
      </c>
      <c r="E2533" t="s">
        <v>27</v>
      </c>
      <c r="F2533" t="s">
        <v>7</v>
      </c>
      <c r="G2533">
        <v>3352</v>
      </c>
    </row>
    <row r="2534" spans="1:7" x14ac:dyDescent="0.4">
      <c r="A2534" t="s">
        <v>75</v>
      </c>
      <c r="B2534">
        <v>2016</v>
      </c>
      <c r="C2534" t="s">
        <v>5</v>
      </c>
      <c r="D2534" t="s">
        <v>52</v>
      </c>
      <c r="E2534" t="s">
        <v>28</v>
      </c>
      <c r="F2534" t="s">
        <v>7</v>
      </c>
      <c r="G2534">
        <v>2052</v>
      </c>
    </row>
    <row r="2535" spans="1:7" x14ac:dyDescent="0.4">
      <c r="A2535" t="s">
        <v>75</v>
      </c>
      <c r="B2535">
        <v>2016</v>
      </c>
      <c r="C2535" t="s">
        <v>5</v>
      </c>
      <c r="D2535" t="s">
        <v>52</v>
      </c>
      <c r="E2535" t="s">
        <v>29</v>
      </c>
      <c r="F2535" t="s">
        <v>7</v>
      </c>
      <c r="G2535">
        <v>947</v>
      </c>
    </row>
    <row r="2536" spans="1:7" x14ac:dyDescent="0.4">
      <c r="A2536" t="s">
        <v>75</v>
      </c>
      <c r="B2536">
        <v>2016</v>
      </c>
      <c r="C2536" t="s">
        <v>5</v>
      </c>
      <c r="D2536" t="s">
        <v>52</v>
      </c>
      <c r="E2536" t="s">
        <v>30</v>
      </c>
      <c r="F2536" t="s">
        <v>7</v>
      </c>
      <c r="G2536">
        <v>4681</v>
      </c>
    </row>
    <row r="2537" spans="1:7" x14ac:dyDescent="0.4">
      <c r="A2537" t="s">
        <v>75</v>
      </c>
      <c r="B2537">
        <v>2016</v>
      </c>
      <c r="C2537" t="s">
        <v>5</v>
      </c>
      <c r="D2537" t="s">
        <v>52</v>
      </c>
      <c r="E2537" t="s">
        <v>31</v>
      </c>
      <c r="F2537" t="s">
        <v>7</v>
      </c>
      <c r="G2537">
        <v>689</v>
      </c>
    </row>
    <row r="2538" spans="1:7" x14ac:dyDescent="0.4">
      <c r="A2538" t="s">
        <v>75</v>
      </c>
      <c r="B2538">
        <v>2016</v>
      </c>
      <c r="C2538" t="s">
        <v>5</v>
      </c>
      <c r="D2538" t="s">
        <v>52</v>
      </c>
      <c r="E2538" t="s">
        <v>32</v>
      </c>
      <c r="F2538" t="s">
        <v>7</v>
      </c>
      <c r="G2538">
        <v>3235</v>
      </c>
    </row>
    <row r="2539" spans="1:7" x14ac:dyDescent="0.4">
      <c r="A2539" t="s">
        <v>75</v>
      </c>
      <c r="B2539">
        <v>2016</v>
      </c>
      <c r="C2539" t="s">
        <v>5</v>
      </c>
      <c r="D2539" t="s">
        <v>52</v>
      </c>
      <c r="E2539" t="s">
        <v>33</v>
      </c>
      <c r="F2539" t="s">
        <v>7</v>
      </c>
      <c r="G2539">
        <v>1492</v>
      </c>
    </row>
    <row r="2540" spans="1:7" x14ac:dyDescent="0.4">
      <c r="A2540" t="s">
        <v>75</v>
      </c>
      <c r="B2540">
        <v>2016</v>
      </c>
      <c r="C2540" t="s">
        <v>5</v>
      </c>
      <c r="D2540" t="s">
        <v>52</v>
      </c>
      <c r="E2540" t="s">
        <v>34</v>
      </c>
      <c r="F2540" t="s">
        <v>7</v>
      </c>
      <c r="G2540">
        <v>1165</v>
      </c>
    </row>
    <row r="2541" spans="1:7" x14ac:dyDescent="0.4">
      <c r="A2541" t="s">
        <v>75</v>
      </c>
      <c r="B2541">
        <v>2016</v>
      </c>
      <c r="C2541" t="s">
        <v>5</v>
      </c>
      <c r="D2541" t="s">
        <v>52</v>
      </c>
      <c r="E2541" t="s">
        <v>35</v>
      </c>
      <c r="F2541" t="s">
        <v>7</v>
      </c>
      <c r="G2541">
        <v>2132</v>
      </c>
    </row>
    <row r="2542" spans="1:7" x14ac:dyDescent="0.4">
      <c r="A2542" t="s">
        <v>75</v>
      </c>
      <c r="B2542">
        <v>2016</v>
      </c>
      <c r="C2542" t="s">
        <v>5</v>
      </c>
      <c r="D2542" t="s">
        <v>52</v>
      </c>
      <c r="E2542" t="s">
        <v>36</v>
      </c>
      <c r="F2542" t="s">
        <v>7</v>
      </c>
      <c r="G2542">
        <v>3432</v>
      </c>
    </row>
    <row r="2543" spans="1:7" x14ac:dyDescent="0.4">
      <c r="A2543" t="s">
        <v>75</v>
      </c>
      <c r="B2543">
        <v>2016</v>
      </c>
      <c r="C2543" t="s">
        <v>5</v>
      </c>
      <c r="D2543" t="s">
        <v>52</v>
      </c>
      <c r="E2543" t="s">
        <v>37</v>
      </c>
      <c r="F2543" t="s">
        <v>7</v>
      </c>
      <c r="G2543">
        <v>1777</v>
      </c>
    </row>
    <row r="2544" spans="1:7" x14ac:dyDescent="0.4">
      <c r="A2544" t="s">
        <v>75</v>
      </c>
      <c r="B2544">
        <v>2016</v>
      </c>
      <c r="C2544" t="s">
        <v>5</v>
      </c>
      <c r="D2544" t="s">
        <v>53</v>
      </c>
      <c r="E2544" t="s">
        <v>6</v>
      </c>
      <c r="F2544" t="s">
        <v>7</v>
      </c>
      <c r="G2544">
        <v>266673</v>
      </c>
    </row>
    <row r="2545" spans="1:7" x14ac:dyDescent="0.4">
      <c r="A2545" t="s">
        <v>75</v>
      </c>
      <c r="B2545">
        <v>2016</v>
      </c>
      <c r="C2545" t="s">
        <v>5</v>
      </c>
      <c r="D2545" t="s">
        <v>53</v>
      </c>
      <c r="E2545" t="s">
        <v>8</v>
      </c>
      <c r="F2545" t="s">
        <v>7</v>
      </c>
      <c r="G2545">
        <v>3360</v>
      </c>
    </row>
    <row r="2546" spans="1:7" x14ac:dyDescent="0.4">
      <c r="A2546" t="s">
        <v>75</v>
      </c>
      <c r="B2546">
        <v>2016</v>
      </c>
      <c r="C2546" t="s">
        <v>5</v>
      </c>
      <c r="D2546" t="s">
        <v>53</v>
      </c>
      <c r="E2546" t="s">
        <v>9</v>
      </c>
      <c r="F2546" t="s">
        <v>7</v>
      </c>
      <c r="G2546">
        <v>27332</v>
      </c>
    </row>
    <row r="2547" spans="1:7" x14ac:dyDescent="0.4">
      <c r="A2547" t="s">
        <v>75</v>
      </c>
      <c r="B2547">
        <v>2016</v>
      </c>
      <c r="C2547" t="s">
        <v>5</v>
      </c>
      <c r="D2547" t="s">
        <v>53</v>
      </c>
      <c r="E2547" t="s">
        <v>10</v>
      </c>
      <c r="F2547" t="s">
        <v>7</v>
      </c>
      <c r="G2547">
        <v>10244</v>
      </c>
    </row>
    <row r="2548" spans="1:7" x14ac:dyDescent="0.4">
      <c r="A2548" t="s">
        <v>75</v>
      </c>
      <c r="B2548">
        <v>2016</v>
      </c>
      <c r="C2548" t="s">
        <v>5</v>
      </c>
      <c r="D2548" t="s">
        <v>53</v>
      </c>
      <c r="E2548" t="s">
        <v>11</v>
      </c>
      <c r="F2548" t="s">
        <v>7</v>
      </c>
      <c r="G2548">
        <v>18675</v>
      </c>
    </row>
    <row r="2549" spans="1:7" x14ac:dyDescent="0.4">
      <c r="A2549" t="s">
        <v>75</v>
      </c>
      <c r="B2549">
        <v>2016</v>
      </c>
      <c r="C2549" t="s">
        <v>5</v>
      </c>
      <c r="D2549" t="s">
        <v>53</v>
      </c>
      <c r="E2549" t="s">
        <v>12</v>
      </c>
      <c r="F2549" t="s">
        <v>7</v>
      </c>
      <c r="G2549">
        <v>18301</v>
      </c>
    </row>
    <row r="2550" spans="1:7" x14ac:dyDescent="0.4">
      <c r="A2550" t="s">
        <v>75</v>
      </c>
      <c r="B2550">
        <v>2016</v>
      </c>
      <c r="C2550" t="s">
        <v>5</v>
      </c>
      <c r="D2550" t="s">
        <v>53</v>
      </c>
      <c r="E2550" t="s">
        <v>13</v>
      </c>
      <c r="F2550" t="s">
        <v>7</v>
      </c>
      <c r="G2550">
        <v>15037</v>
      </c>
    </row>
    <row r="2551" spans="1:7" x14ac:dyDescent="0.4">
      <c r="A2551" t="s">
        <v>75</v>
      </c>
      <c r="B2551">
        <v>2016</v>
      </c>
      <c r="C2551" t="s">
        <v>5</v>
      </c>
      <c r="D2551" t="s">
        <v>53</v>
      </c>
      <c r="E2551" t="s">
        <v>14</v>
      </c>
      <c r="F2551" t="s">
        <v>7</v>
      </c>
      <c r="G2551">
        <v>5423</v>
      </c>
    </row>
    <row r="2552" spans="1:7" x14ac:dyDescent="0.4">
      <c r="A2552" t="s">
        <v>75</v>
      </c>
      <c r="B2552">
        <v>2016</v>
      </c>
      <c r="C2552" t="s">
        <v>5</v>
      </c>
      <c r="D2552" t="s">
        <v>53</v>
      </c>
      <c r="E2552" t="s">
        <v>15</v>
      </c>
      <c r="F2552" t="s">
        <v>7</v>
      </c>
      <c r="G2552">
        <v>4972</v>
      </c>
    </row>
    <row r="2553" spans="1:7" x14ac:dyDescent="0.4">
      <c r="A2553" t="s">
        <v>75</v>
      </c>
      <c r="B2553">
        <v>2016</v>
      </c>
      <c r="C2553" t="s">
        <v>5</v>
      </c>
      <c r="D2553" t="s">
        <v>53</v>
      </c>
      <c r="E2553" t="s">
        <v>16</v>
      </c>
      <c r="F2553" t="s">
        <v>7</v>
      </c>
      <c r="G2553">
        <v>2277</v>
      </c>
    </row>
    <row r="2554" spans="1:7" x14ac:dyDescent="0.4">
      <c r="A2554" t="s">
        <v>75</v>
      </c>
      <c r="B2554">
        <v>2016</v>
      </c>
      <c r="C2554" t="s">
        <v>5</v>
      </c>
      <c r="D2554" t="s">
        <v>53</v>
      </c>
      <c r="E2554" t="s">
        <v>17</v>
      </c>
      <c r="F2554" t="s">
        <v>7</v>
      </c>
      <c r="G2554">
        <v>8012</v>
      </c>
    </row>
    <row r="2555" spans="1:7" x14ac:dyDescent="0.4">
      <c r="A2555" t="s">
        <v>75</v>
      </c>
      <c r="B2555">
        <v>2016</v>
      </c>
      <c r="C2555" t="s">
        <v>5</v>
      </c>
      <c r="D2555" t="s">
        <v>53</v>
      </c>
      <c r="E2555" t="s">
        <v>18</v>
      </c>
      <c r="F2555" t="s">
        <v>7</v>
      </c>
      <c r="G2555">
        <v>11947</v>
      </c>
    </row>
    <row r="2556" spans="1:7" x14ac:dyDescent="0.4">
      <c r="A2556" t="s">
        <v>75</v>
      </c>
      <c r="B2556">
        <v>2016</v>
      </c>
      <c r="C2556" t="s">
        <v>5</v>
      </c>
      <c r="D2556" t="s">
        <v>53</v>
      </c>
      <c r="E2556" t="s">
        <v>19</v>
      </c>
      <c r="F2556" t="s">
        <v>7</v>
      </c>
      <c r="G2556">
        <v>4198</v>
      </c>
    </row>
    <row r="2557" spans="1:7" x14ac:dyDescent="0.4">
      <c r="A2557" t="s">
        <v>75</v>
      </c>
      <c r="B2557">
        <v>2016</v>
      </c>
      <c r="C2557" t="s">
        <v>5</v>
      </c>
      <c r="D2557" t="s">
        <v>53</v>
      </c>
      <c r="E2557" t="s">
        <v>20</v>
      </c>
      <c r="F2557" t="s">
        <v>7</v>
      </c>
      <c r="G2557">
        <v>5154</v>
      </c>
    </row>
    <row r="2558" spans="1:7" x14ac:dyDescent="0.4">
      <c r="A2558" t="s">
        <v>75</v>
      </c>
      <c r="B2558">
        <v>2016</v>
      </c>
      <c r="C2558" t="s">
        <v>5</v>
      </c>
      <c r="D2558" t="s">
        <v>53</v>
      </c>
      <c r="E2558" t="s">
        <v>21</v>
      </c>
      <c r="F2558" t="s">
        <v>7</v>
      </c>
      <c r="G2558">
        <v>8701</v>
      </c>
    </row>
    <row r="2559" spans="1:7" x14ac:dyDescent="0.4">
      <c r="A2559" t="s">
        <v>75</v>
      </c>
      <c r="B2559">
        <v>2016</v>
      </c>
      <c r="C2559" t="s">
        <v>5</v>
      </c>
      <c r="D2559" t="s">
        <v>53</v>
      </c>
      <c r="E2559" t="s">
        <v>22</v>
      </c>
      <c r="F2559" t="s">
        <v>7</v>
      </c>
      <c r="G2559">
        <v>8140</v>
      </c>
    </row>
    <row r="2560" spans="1:7" x14ac:dyDescent="0.4">
      <c r="A2560" t="s">
        <v>75</v>
      </c>
      <c r="B2560">
        <v>2016</v>
      </c>
      <c r="C2560" t="s">
        <v>5</v>
      </c>
      <c r="D2560" t="s">
        <v>53</v>
      </c>
      <c r="E2560" t="s">
        <v>23</v>
      </c>
      <c r="F2560" t="s">
        <v>7</v>
      </c>
      <c r="G2560">
        <v>5523</v>
      </c>
    </row>
    <row r="2561" spans="1:7" x14ac:dyDescent="0.4">
      <c r="A2561" t="s">
        <v>75</v>
      </c>
      <c r="B2561">
        <v>2016</v>
      </c>
      <c r="C2561" t="s">
        <v>5</v>
      </c>
      <c r="D2561" t="s">
        <v>53</v>
      </c>
      <c r="E2561" t="s">
        <v>24</v>
      </c>
      <c r="F2561" t="s">
        <v>7</v>
      </c>
      <c r="G2561">
        <v>30849</v>
      </c>
    </row>
    <row r="2562" spans="1:7" x14ac:dyDescent="0.4">
      <c r="A2562" t="s">
        <v>75</v>
      </c>
      <c r="B2562">
        <v>2016</v>
      </c>
      <c r="C2562" t="s">
        <v>5</v>
      </c>
      <c r="D2562" t="s">
        <v>53</v>
      </c>
      <c r="E2562" t="s">
        <v>25</v>
      </c>
      <c r="F2562" t="s">
        <v>7</v>
      </c>
      <c r="G2562">
        <v>8250</v>
      </c>
    </row>
    <row r="2563" spans="1:7" x14ac:dyDescent="0.4">
      <c r="A2563" t="s">
        <v>75</v>
      </c>
      <c r="B2563">
        <v>2016</v>
      </c>
      <c r="C2563" t="s">
        <v>5</v>
      </c>
      <c r="D2563" t="s">
        <v>53</v>
      </c>
      <c r="E2563" t="s">
        <v>26</v>
      </c>
      <c r="F2563" t="s">
        <v>7</v>
      </c>
      <c r="G2563">
        <v>10567</v>
      </c>
    </row>
    <row r="2564" spans="1:7" x14ac:dyDescent="0.4">
      <c r="A2564" t="s">
        <v>75</v>
      </c>
      <c r="B2564">
        <v>2016</v>
      </c>
      <c r="C2564" t="s">
        <v>5</v>
      </c>
      <c r="D2564" t="s">
        <v>53</v>
      </c>
      <c r="E2564" t="s">
        <v>27</v>
      </c>
      <c r="F2564" t="s">
        <v>7</v>
      </c>
      <c r="G2564">
        <v>8731</v>
      </c>
    </row>
    <row r="2565" spans="1:7" x14ac:dyDescent="0.4">
      <c r="A2565" t="s">
        <v>75</v>
      </c>
      <c r="B2565">
        <v>2016</v>
      </c>
      <c r="C2565" t="s">
        <v>5</v>
      </c>
      <c r="D2565" t="s">
        <v>53</v>
      </c>
      <c r="E2565" t="s">
        <v>28</v>
      </c>
      <c r="F2565" t="s">
        <v>7</v>
      </c>
      <c r="G2565">
        <v>6063</v>
      </c>
    </row>
    <row r="2566" spans="1:7" x14ac:dyDescent="0.4">
      <c r="A2566" t="s">
        <v>75</v>
      </c>
      <c r="B2566">
        <v>2016</v>
      </c>
      <c r="C2566" t="s">
        <v>5</v>
      </c>
      <c r="D2566" t="s">
        <v>53</v>
      </c>
      <c r="E2566" t="s">
        <v>29</v>
      </c>
      <c r="F2566" t="s">
        <v>7</v>
      </c>
      <c r="G2566">
        <v>4287</v>
      </c>
    </row>
    <row r="2567" spans="1:7" x14ac:dyDescent="0.4">
      <c r="A2567" t="s">
        <v>75</v>
      </c>
      <c r="B2567">
        <v>2016</v>
      </c>
      <c r="C2567" t="s">
        <v>5</v>
      </c>
      <c r="D2567" t="s">
        <v>53</v>
      </c>
      <c r="E2567" t="s">
        <v>30</v>
      </c>
      <c r="F2567" t="s">
        <v>7</v>
      </c>
      <c r="G2567">
        <v>9024</v>
      </c>
    </row>
    <row r="2568" spans="1:7" x14ac:dyDescent="0.4">
      <c r="A2568" t="s">
        <v>75</v>
      </c>
      <c r="B2568">
        <v>2016</v>
      </c>
      <c r="C2568" t="s">
        <v>5</v>
      </c>
      <c r="D2568" t="s">
        <v>53</v>
      </c>
      <c r="E2568" t="s">
        <v>31</v>
      </c>
      <c r="F2568" t="s">
        <v>7</v>
      </c>
      <c r="G2568">
        <v>1534</v>
      </c>
    </row>
    <row r="2569" spans="1:7" x14ac:dyDescent="0.4">
      <c r="A2569" t="s">
        <v>75</v>
      </c>
      <c r="B2569">
        <v>2016</v>
      </c>
      <c r="C2569" t="s">
        <v>5</v>
      </c>
      <c r="D2569" t="s">
        <v>53</v>
      </c>
      <c r="E2569" t="s">
        <v>32</v>
      </c>
      <c r="F2569" t="s">
        <v>7</v>
      </c>
      <c r="G2569">
        <v>7400</v>
      </c>
    </row>
    <row r="2570" spans="1:7" x14ac:dyDescent="0.4">
      <c r="A2570" t="s">
        <v>75</v>
      </c>
      <c r="B2570">
        <v>2016</v>
      </c>
      <c r="C2570" t="s">
        <v>5</v>
      </c>
      <c r="D2570" t="s">
        <v>53</v>
      </c>
      <c r="E2570" t="s">
        <v>33</v>
      </c>
      <c r="F2570" t="s">
        <v>7</v>
      </c>
      <c r="G2570">
        <v>3585</v>
      </c>
    </row>
    <row r="2571" spans="1:7" x14ac:dyDescent="0.4">
      <c r="A2571" t="s">
        <v>75</v>
      </c>
      <c r="B2571">
        <v>2016</v>
      </c>
      <c r="C2571" t="s">
        <v>5</v>
      </c>
      <c r="D2571" t="s">
        <v>53</v>
      </c>
      <c r="E2571" t="s">
        <v>34</v>
      </c>
      <c r="F2571" t="s">
        <v>7</v>
      </c>
      <c r="G2571">
        <v>3291</v>
      </c>
    </row>
    <row r="2572" spans="1:7" x14ac:dyDescent="0.4">
      <c r="A2572" t="s">
        <v>75</v>
      </c>
      <c r="B2572">
        <v>2016</v>
      </c>
      <c r="C2572" t="s">
        <v>5</v>
      </c>
      <c r="D2572" t="s">
        <v>53</v>
      </c>
      <c r="E2572" t="s">
        <v>35</v>
      </c>
      <c r="F2572" t="s">
        <v>7</v>
      </c>
      <c r="G2572">
        <v>3965</v>
      </c>
    </row>
    <row r="2573" spans="1:7" x14ac:dyDescent="0.4">
      <c r="A2573" t="s">
        <v>75</v>
      </c>
      <c r="B2573">
        <v>2016</v>
      </c>
      <c r="C2573" t="s">
        <v>5</v>
      </c>
      <c r="D2573" t="s">
        <v>53</v>
      </c>
      <c r="E2573" t="s">
        <v>36</v>
      </c>
      <c r="F2573" t="s">
        <v>7</v>
      </c>
      <c r="G2573">
        <v>7866</v>
      </c>
    </row>
    <row r="2574" spans="1:7" x14ac:dyDescent="0.4">
      <c r="A2574" t="s">
        <v>75</v>
      </c>
      <c r="B2574">
        <v>2016</v>
      </c>
      <c r="C2574" t="s">
        <v>5</v>
      </c>
      <c r="D2574" t="s">
        <v>53</v>
      </c>
      <c r="E2574" t="s">
        <v>37</v>
      </c>
      <c r="F2574" t="s">
        <v>7</v>
      </c>
      <c r="G2574">
        <v>3965</v>
      </c>
    </row>
    <row r="2575" spans="1:7" x14ac:dyDescent="0.4">
      <c r="A2575" t="s">
        <v>75</v>
      </c>
      <c r="B2575">
        <v>2016</v>
      </c>
      <c r="C2575" t="s">
        <v>5</v>
      </c>
      <c r="D2575" t="s">
        <v>54</v>
      </c>
      <c r="E2575" t="s">
        <v>6</v>
      </c>
      <c r="F2575" t="s">
        <v>7</v>
      </c>
      <c r="G2575">
        <v>81124</v>
      </c>
    </row>
    <row r="2576" spans="1:7" x14ac:dyDescent="0.4">
      <c r="A2576" t="s">
        <v>75</v>
      </c>
      <c r="B2576">
        <v>2016</v>
      </c>
      <c r="C2576" t="s">
        <v>5</v>
      </c>
      <c r="D2576" t="s">
        <v>54</v>
      </c>
      <c r="E2576" t="s">
        <v>8</v>
      </c>
      <c r="F2576" t="s">
        <v>7</v>
      </c>
      <c r="G2576">
        <v>727</v>
      </c>
    </row>
    <row r="2577" spans="1:7" x14ac:dyDescent="0.4">
      <c r="A2577" t="s">
        <v>75</v>
      </c>
      <c r="B2577">
        <v>2016</v>
      </c>
      <c r="C2577" t="s">
        <v>5</v>
      </c>
      <c r="D2577" t="s">
        <v>54</v>
      </c>
      <c r="E2577" t="s">
        <v>9</v>
      </c>
      <c r="F2577" t="s">
        <v>7</v>
      </c>
      <c r="G2577">
        <v>11180</v>
      </c>
    </row>
    <row r="2578" spans="1:7" x14ac:dyDescent="0.4">
      <c r="A2578" t="s">
        <v>75</v>
      </c>
      <c r="B2578">
        <v>2016</v>
      </c>
      <c r="C2578" t="s">
        <v>5</v>
      </c>
      <c r="D2578" t="s">
        <v>54</v>
      </c>
      <c r="E2578" t="s">
        <v>10</v>
      </c>
      <c r="F2578" t="s">
        <v>7</v>
      </c>
      <c r="G2578">
        <v>2192</v>
      </c>
    </row>
    <row r="2579" spans="1:7" x14ac:dyDescent="0.4">
      <c r="A2579" t="s">
        <v>75</v>
      </c>
      <c r="B2579">
        <v>2016</v>
      </c>
      <c r="C2579" t="s">
        <v>5</v>
      </c>
      <c r="D2579" t="s">
        <v>54</v>
      </c>
      <c r="E2579" t="s">
        <v>11</v>
      </c>
      <c r="F2579" t="s">
        <v>7</v>
      </c>
      <c r="G2579">
        <v>10693</v>
      </c>
    </row>
    <row r="2580" spans="1:7" x14ac:dyDescent="0.4">
      <c r="A2580" t="s">
        <v>75</v>
      </c>
      <c r="B2580">
        <v>2016</v>
      </c>
      <c r="C2580" t="s">
        <v>5</v>
      </c>
      <c r="D2580" t="s">
        <v>54</v>
      </c>
      <c r="E2580" t="s">
        <v>12</v>
      </c>
      <c r="F2580" t="s">
        <v>7</v>
      </c>
      <c r="G2580">
        <v>6169</v>
      </c>
    </row>
    <row r="2581" spans="1:7" x14ac:dyDescent="0.4">
      <c r="A2581" t="s">
        <v>75</v>
      </c>
      <c r="B2581">
        <v>2016</v>
      </c>
      <c r="C2581" t="s">
        <v>5</v>
      </c>
      <c r="D2581" t="s">
        <v>54</v>
      </c>
      <c r="E2581" t="s">
        <v>13</v>
      </c>
      <c r="F2581" t="s">
        <v>7</v>
      </c>
      <c r="G2581">
        <v>4159</v>
      </c>
    </row>
    <row r="2582" spans="1:7" x14ac:dyDescent="0.4">
      <c r="A2582" t="s">
        <v>75</v>
      </c>
      <c r="B2582">
        <v>2016</v>
      </c>
      <c r="C2582" t="s">
        <v>5</v>
      </c>
      <c r="D2582" t="s">
        <v>54</v>
      </c>
      <c r="E2582" t="s">
        <v>14</v>
      </c>
      <c r="F2582" t="s">
        <v>7</v>
      </c>
      <c r="G2582">
        <v>1252</v>
      </c>
    </row>
    <row r="2583" spans="1:7" x14ac:dyDescent="0.4">
      <c r="A2583" t="s">
        <v>75</v>
      </c>
      <c r="B2583">
        <v>2016</v>
      </c>
      <c r="C2583" t="s">
        <v>5</v>
      </c>
      <c r="D2583" t="s">
        <v>54</v>
      </c>
      <c r="E2583" t="s">
        <v>15</v>
      </c>
      <c r="F2583" t="s">
        <v>7</v>
      </c>
      <c r="G2583">
        <v>1576</v>
      </c>
    </row>
    <row r="2584" spans="1:7" x14ac:dyDescent="0.4">
      <c r="A2584" t="s">
        <v>75</v>
      </c>
      <c r="B2584">
        <v>2016</v>
      </c>
      <c r="C2584" t="s">
        <v>5</v>
      </c>
      <c r="D2584" t="s">
        <v>54</v>
      </c>
      <c r="E2584" t="s">
        <v>16</v>
      </c>
      <c r="F2584" t="s">
        <v>7</v>
      </c>
      <c r="G2584">
        <v>519</v>
      </c>
    </row>
    <row r="2585" spans="1:7" x14ac:dyDescent="0.4">
      <c r="A2585" t="s">
        <v>75</v>
      </c>
      <c r="B2585">
        <v>2016</v>
      </c>
      <c r="C2585" t="s">
        <v>5</v>
      </c>
      <c r="D2585" t="s">
        <v>54</v>
      </c>
      <c r="E2585" t="s">
        <v>17</v>
      </c>
      <c r="F2585" t="s">
        <v>7</v>
      </c>
      <c r="G2585">
        <v>2517</v>
      </c>
    </row>
    <row r="2586" spans="1:7" x14ac:dyDescent="0.4">
      <c r="A2586" t="s">
        <v>75</v>
      </c>
      <c r="B2586">
        <v>2016</v>
      </c>
      <c r="C2586" t="s">
        <v>5</v>
      </c>
      <c r="D2586" t="s">
        <v>54</v>
      </c>
      <c r="E2586" t="s">
        <v>18</v>
      </c>
      <c r="F2586" t="s">
        <v>7</v>
      </c>
      <c r="G2586">
        <v>4932</v>
      </c>
    </row>
    <row r="2587" spans="1:7" x14ac:dyDescent="0.4">
      <c r="A2587" t="s">
        <v>75</v>
      </c>
      <c r="B2587">
        <v>2016</v>
      </c>
      <c r="C2587" t="s">
        <v>5</v>
      </c>
      <c r="D2587" t="s">
        <v>54</v>
      </c>
      <c r="E2587" t="s">
        <v>19</v>
      </c>
      <c r="F2587" t="s">
        <v>7</v>
      </c>
      <c r="G2587">
        <v>1015</v>
      </c>
    </row>
    <row r="2588" spans="1:7" x14ac:dyDescent="0.4">
      <c r="A2588" t="s">
        <v>75</v>
      </c>
      <c r="B2588">
        <v>2016</v>
      </c>
      <c r="C2588" t="s">
        <v>5</v>
      </c>
      <c r="D2588" t="s">
        <v>54</v>
      </c>
      <c r="E2588" t="s">
        <v>20</v>
      </c>
      <c r="F2588" t="s">
        <v>7</v>
      </c>
      <c r="G2588">
        <v>1244</v>
      </c>
    </row>
    <row r="2589" spans="1:7" x14ac:dyDescent="0.4">
      <c r="A2589" t="s">
        <v>75</v>
      </c>
      <c r="B2589">
        <v>2016</v>
      </c>
      <c r="C2589" t="s">
        <v>5</v>
      </c>
      <c r="D2589" t="s">
        <v>54</v>
      </c>
      <c r="E2589" t="s">
        <v>21</v>
      </c>
      <c r="F2589" t="s">
        <v>7</v>
      </c>
      <c r="G2589">
        <v>2276</v>
      </c>
    </row>
    <row r="2590" spans="1:7" x14ac:dyDescent="0.4">
      <c r="A2590" t="s">
        <v>75</v>
      </c>
      <c r="B2590">
        <v>2016</v>
      </c>
      <c r="C2590" t="s">
        <v>5</v>
      </c>
      <c r="D2590" t="s">
        <v>54</v>
      </c>
      <c r="E2590" t="s">
        <v>22</v>
      </c>
      <c r="F2590" t="s">
        <v>7</v>
      </c>
      <c r="G2590">
        <v>1827</v>
      </c>
    </row>
    <row r="2591" spans="1:7" x14ac:dyDescent="0.4">
      <c r="A2591" t="s">
        <v>75</v>
      </c>
      <c r="B2591">
        <v>2016</v>
      </c>
      <c r="C2591" t="s">
        <v>5</v>
      </c>
      <c r="D2591" t="s">
        <v>54</v>
      </c>
      <c r="E2591" t="s">
        <v>23</v>
      </c>
      <c r="F2591" t="s">
        <v>7</v>
      </c>
      <c r="G2591">
        <v>2551</v>
      </c>
    </row>
    <row r="2592" spans="1:7" x14ac:dyDescent="0.4">
      <c r="A2592" t="s">
        <v>75</v>
      </c>
      <c r="B2592">
        <v>2016</v>
      </c>
      <c r="C2592" t="s">
        <v>5</v>
      </c>
      <c r="D2592" t="s">
        <v>54</v>
      </c>
      <c r="E2592" t="s">
        <v>24</v>
      </c>
      <c r="F2592" t="s">
        <v>7</v>
      </c>
      <c r="G2592">
        <v>8136</v>
      </c>
    </row>
    <row r="2593" spans="1:7" x14ac:dyDescent="0.4">
      <c r="A2593" t="s">
        <v>75</v>
      </c>
      <c r="B2593">
        <v>2016</v>
      </c>
      <c r="C2593" t="s">
        <v>5</v>
      </c>
      <c r="D2593" t="s">
        <v>54</v>
      </c>
      <c r="E2593" t="s">
        <v>25</v>
      </c>
      <c r="F2593" t="s">
        <v>7</v>
      </c>
      <c r="G2593">
        <v>1602</v>
      </c>
    </row>
    <row r="2594" spans="1:7" x14ac:dyDescent="0.4">
      <c r="A2594" t="s">
        <v>75</v>
      </c>
      <c r="B2594">
        <v>2016</v>
      </c>
      <c r="C2594" t="s">
        <v>5</v>
      </c>
      <c r="D2594" t="s">
        <v>54</v>
      </c>
      <c r="E2594" t="s">
        <v>26</v>
      </c>
      <c r="F2594" t="s">
        <v>7</v>
      </c>
      <c r="G2594">
        <v>3150</v>
      </c>
    </row>
    <row r="2595" spans="1:7" x14ac:dyDescent="0.4">
      <c r="A2595" t="s">
        <v>75</v>
      </c>
      <c r="B2595">
        <v>2016</v>
      </c>
      <c r="C2595" t="s">
        <v>5</v>
      </c>
      <c r="D2595" t="s">
        <v>54</v>
      </c>
      <c r="E2595" t="s">
        <v>27</v>
      </c>
      <c r="F2595" t="s">
        <v>7</v>
      </c>
      <c r="G2595">
        <v>1946</v>
      </c>
    </row>
    <row r="2596" spans="1:7" x14ac:dyDescent="0.4">
      <c r="A2596" t="s">
        <v>75</v>
      </c>
      <c r="B2596">
        <v>2016</v>
      </c>
      <c r="C2596" t="s">
        <v>5</v>
      </c>
      <c r="D2596" t="s">
        <v>54</v>
      </c>
      <c r="E2596" t="s">
        <v>28</v>
      </c>
      <c r="F2596" t="s">
        <v>7</v>
      </c>
      <c r="G2596">
        <v>1219</v>
      </c>
    </row>
    <row r="2597" spans="1:7" x14ac:dyDescent="0.4">
      <c r="A2597" t="s">
        <v>75</v>
      </c>
      <c r="B2597">
        <v>2016</v>
      </c>
      <c r="C2597" t="s">
        <v>5</v>
      </c>
      <c r="D2597" t="s">
        <v>54</v>
      </c>
      <c r="E2597" t="s">
        <v>29</v>
      </c>
      <c r="F2597" t="s">
        <v>7</v>
      </c>
      <c r="G2597">
        <v>773</v>
      </c>
    </row>
    <row r="2598" spans="1:7" x14ac:dyDescent="0.4">
      <c r="A2598" t="s">
        <v>75</v>
      </c>
      <c r="B2598">
        <v>2016</v>
      </c>
      <c r="C2598" t="s">
        <v>5</v>
      </c>
      <c r="D2598" t="s">
        <v>54</v>
      </c>
      <c r="E2598" t="s">
        <v>30</v>
      </c>
      <c r="F2598" t="s">
        <v>7</v>
      </c>
      <c r="G2598">
        <v>2230</v>
      </c>
    </row>
    <row r="2599" spans="1:7" x14ac:dyDescent="0.4">
      <c r="A2599" t="s">
        <v>75</v>
      </c>
      <c r="B2599">
        <v>2016</v>
      </c>
      <c r="C2599" t="s">
        <v>5</v>
      </c>
      <c r="D2599" t="s">
        <v>54</v>
      </c>
      <c r="E2599" t="s">
        <v>31</v>
      </c>
      <c r="F2599" t="s">
        <v>7</v>
      </c>
      <c r="G2599">
        <v>344</v>
      </c>
    </row>
    <row r="2600" spans="1:7" x14ac:dyDescent="0.4">
      <c r="A2600" t="s">
        <v>75</v>
      </c>
      <c r="B2600">
        <v>2016</v>
      </c>
      <c r="C2600" t="s">
        <v>5</v>
      </c>
      <c r="D2600" t="s">
        <v>54</v>
      </c>
      <c r="E2600" t="s">
        <v>32</v>
      </c>
      <c r="F2600" t="s">
        <v>7</v>
      </c>
      <c r="G2600">
        <v>1433</v>
      </c>
    </row>
    <row r="2601" spans="1:7" x14ac:dyDescent="0.4">
      <c r="A2601" t="s">
        <v>75</v>
      </c>
      <c r="B2601">
        <v>2016</v>
      </c>
      <c r="C2601" t="s">
        <v>5</v>
      </c>
      <c r="D2601" t="s">
        <v>54</v>
      </c>
      <c r="E2601" t="s">
        <v>33</v>
      </c>
      <c r="F2601" t="s">
        <v>7</v>
      </c>
      <c r="G2601">
        <v>884</v>
      </c>
    </row>
    <row r="2602" spans="1:7" x14ac:dyDescent="0.4">
      <c r="A2602" t="s">
        <v>75</v>
      </c>
      <c r="B2602">
        <v>2016</v>
      </c>
      <c r="C2602" t="s">
        <v>5</v>
      </c>
      <c r="D2602" t="s">
        <v>54</v>
      </c>
      <c r="E2602" t="s">
        <v>34</v>
      </c>
      <c r="F2602" t="s">
        <v>7</v>
      </c>
      <c r="G2602">
        <v>729</v>
      </c>
    </row>
    <row r="2603" spans="1:7" x14ac:dyDescent="0.4">
      <c r="A2603" t="s">
        <v>75</v>
      </c>
      <c r="B2603">
        <v>2016</v>
      </c>
      <c r="C2603" t="s">
        <v>5</v>
      </c>
      <c r="D2603" t="s">
        <v>54</v>
      </c>
      <c r="E2603" t="s">
        <v>35</v>
      </c>
      <c r="F2603" t="s">
        <v>7</v>
      </c>
      <c r="G2603">
        <v>987</v>
      </c>
    </row>
    <row r="2604" spans="1:7" x14ac:dyDescent="0.4">
      <c r="A2604" t="s">
        <v>75</v>
      </c>
      <c r="B2604">
        <v>2016</v>
      </c>
      <c r="C2604" t="s">
        <v>5</v>
      </c>
      <c r="D2604" t="s">
        <v>54</v>
      </c>
      <c r="E2604" t="s">
        <v>36</v>
      </c>
      <c r="F2604" t="s">
        <v>7</v>
      </c>
      <c r="G2604">
        <v>1814</v>
      </c>
    </row>
    <row r="2605" spans="1:7" x14ac:dyDescent="0.4">
      <c r="A2605" t="s">
        <v>75</v>
      </c>
      <c r="B2605">
        <v>2016</v>
      </c>
      <c r="C2605" t="s">
        <v>5</v>
      </c>
      <c r="D2605" t="s">
        <v>54</v>
      </c>
      <c r="E2605" t="s">
        <v>37</v>
      </c>
      <c r="F2605" t="s">
        <v>7</v>
      </c>
      <c r="G2605">
        <v>1048</v>
      </c>
    </row>
    <row r="2606" spans="1:7" x14ac:dyDescent="0.4">
      <c r="A2606" t="s">
        <v>75</v>
      </c>
      <c r="B2606">
        <v>2016</v>
      </c>
      <c r="C2606" t="s">
        <v>5</v>
      </c>
      <c r="D2606" t="s">
        <v>55</v>
      </c>
      <c r="E2606" t="s">
        <v>6</v>
      </c>
      <c r="F2606" t="s">
        <v>7</v>
      </c>
      <c r="G2606">
        <v>116918</v>
      </c>
    </row>
    <row r="2607" spans="1:7" x14ac:dyDescent="0.4">
      <c r="A2607" t="s">
        <v>75</v>
      </c>
      <c r="B2607">
        <v>2016</v>
      </c>
      <c r="C2607" t="s">
        <v>5</v>
      </c>
      <c r="D2607" t="s">
        <v>55</v>
      </c>
      <c r="E2607" t="s">
        <v>8</v>
      </c>
      <c r="F2607" t="s">
        <v>7</v>
      </c>
      <c r="G2607">
        <v>1210</v>
      </c>
    </row>
    <row r="2608" spans="1:7" x14ac:dyDescent="0.4">
      <c r="A2608" t="s">
        <v>75</v>
      </c>
      <c r="B2608">
        <v>2016</v>
      </c>
      <c r="C2608" t="s">
        <v>5</v>
      </c>
      <c r="D2608" t="s">
        <v>55</v>
      </c>
      <c r="E2608" t="s">
        <v>9</v>
      </c>
      <c r="F2608" t="s">
        <v>7</v>
      </c>
      <c r="G2608">
        <v>17173</v>
      </c>
    </row>
    <row r="2609" spans="1:7" x14ac:dyDescent="0.4">
      <c r="A2609" t="s">
        <v>75</v>
      </c>
      <c r="B2609">
        <v>2016</v>
      </c>
      <c r="C2609" t="s">
        <v>5</v>
      </c>
      <c r="D2609" t="s">
        <v>55</v>
      </c>
      <c r="E2609" t="s">
        <v>10</v>
      </c>
      <c r="F2609" t="s">
        <v>7</v>
      </c>
      <c r="G2609">
        <v>3785</v>
      </c>
    </row>
    <row r="2610" spans="1:7" x14ac:dyDescent="0.4">
      <c r="A2610" t="s">
        <v>75</v>
      </c>
      <c r="B2610">
        <v>2016</v>
      </c>
      <c r="C2610" t="s">
        <v>5</v>
      </c>
      <c r="D2610" t="s">
        <v>55</v>
      </c>
      <c r="E2610" t="s">
        <v>11</v>
      </c>
      <c r="F2610" t="s">
        <v>7</v>
      </c>
      <c r="G2610">
        <v>7139</v>
      </c>
    </row>
    <row r="2611" spans="1:7" x14ac:dyDescent="0.4">
      <c r="A2611" t="s">
        <v>75</v>
      </c>
      <c r="B2611">
        <v>2016</v>
      </c>
      <c r="C2611" t="s">
        <v>5</v>
      </c>
      <c r="D2611" t="s">
        <v>55</v>
      </c>
      <c r="E2611" t="s">
        <v>12</v>
      </c>
      <c r="F2611" t="s">
        <v>7</v>
      </c>
      <c r="G2611">
        <v>5892</v>
      </c>
    </row>
    <row r="2612" spans="1:7" x14ac:dyDescent="0.4">
      <c r="A2612" t="s">
        <v>75</v>
      </c>
      <c r="B2612">
        <v>2016</v>
      </c>
      <c r="C2612" t="s">
        <v>5</v>
      </c>
      <c r="D2612" t="s">
        <v>55</v>
      </c>
      <c r="E2612" t="s">
        <v>13</v>
      </c>
      <c r="F2612" t="s">
        <v>7</v>
      </c>
      <c r="G2612">
        <v>4436</v>
      </c>
    </row>
    <row r="2613" spans="1:7" x14ac:dyDescent="0.4">
      <c r="A2613" t="s">
        <v>75</v>
      </c>
      <c r="B2613">
        <v>2016</v>
      </c>
      <c r="C2613" t="s">
        <v>5</v>
      </c>
      <c r="D2613" t="s">
        <v>55</v>
      </c>
      <c r="E2613" t="s">
        <v>14</v>
      </c>
      <c r="F2613" t="s">
        <v>7</v>
      </c>
      <c r="G2613">
        <v>2575</v>
      </c>
    </row>
    <row r="2614" spans="1:7" x14ac:dyDescent="0.4">
      <c r="A2614" t="s">
        <v>75</v>
      </c>
      <c r="B2614">
        <v>2016</v>
      </c>
      <c r="C2614" t="s">
        <v>5</v>
      </c>
      <c r="D2614" t="s">
        <v>55</v>
      </c>
      <c r="E2614" t="s">
        <v>15</v>
      </c>
      <c r="F2614" t="s">
        <v>7</v>
      </c>
      <c r="G2614">
        <v>1711</v>
      </c>
    </row>
    <row r="2615" spans="1:7" x14ac:dyDescent="0.4">
      <c r="A2615" t="s">
        <v>75</v>
      </c>
      <c r="B2615">
        <v>2016</v>
      </c>
      <c r="C2615" t="s">
        <v>5</v>
      </c>
      <c r="D2615" t="s">
        <v>55</v>
      </c>
      <c r="E2615" t="s">
        <v>16</v>
      </c>
      <c r="F2615" t="s">
        <v>7</v>
      </c>
      <c r="G2615">
        <v>619</v>
      </c>
    </row>
    <row r="2616" spans="1:7" x14ac:dyDescent="0.4">
      <c r="A2616" t="s">
        <v>75</v>
      </c>
      <c r="B2616">
        <v>2016</v>
      </c>
      <c r="C2616" t="s">
        <v>5</v>
      </c>
      <c r="D2616" t="s">
        <v>55</v>
      </c>
      <c r="E2616" t="s">
        <v>17</v>
      </c>
      <c r="F2616" t="s">
        <v>7</v>
      </c>
      <c r="G2616">
        <v>2698</v>
      </c>
    </row>
    <row r="2617" spans="1:7" x14ac:dyDescent="0.4">
      <c r="A2617" t="s">
        <v>75</v>
      </c>
      <c r="B2617">
        <v>2016</v>
      </c>
      <c r="C2617" t="s">
        <v>5</v>
      </c>
      <c r="D2617" t="s">
        <v>55</v>
      </c>
      <c r="E2617" t="s">
        <v>18</v>
      </c>
      <c r="F2617" t="s">
        <v>7</v>
      </c>
      <c r="G2617">
        <v>3893</v>
      </c>
    </row>
    <row r="2618" spans="1:7" x14ac:dyDescent="0.4">
      <c r="A2618" t="s">
        <v>75</v>
      </c>
      <c r="B2618">
        <v>2016</v>
      </c>
      <c r="C2618" t="s">
        <v>5</v>
      </c>
      <c r="D2618" t="s">
        <v>55</v>
      </c>
      <c r="E2618" t="s">
        <v>19</v>
      </c>
      <c r="F2618" t="s">
        <v>7</v>
      </c>
      <c r="G2618">
        <v>1421</v>
      </c>
    </row>
    <row r="2619" spans="1:7" x14ac:dyDescent="0.4">
      <c r="A2619" t="s">
        <v>75</v>
      </c>
      <c r="B2619">
        <v>2016</v>
      </c>
      <c r="C2619" t="s">
        <v>5</v>
      </c>
      <c r="D2619" t="s">
        <v>55</v>
      </c>
      <c r="E2619" t="s">
        <v>20</v>
      </c>
      <c r="F2619" t="s">
        <v>7</v>
      </c>
      <c r="G2619">
        <v>1980</v>
      </c>
    </row>
    <row r="2620" spans="1:7" x14ac:dyDescent="0.4">
      <c r="A2620" t="s">
        <v>75</v>
      </c>
      <c r="B2620">
        <v>2016</v>
      </c>
      <c r="C2620" t="s">
        <v>5</v>
      </c>
      <c r="D2620" t="s">
        <v>55</v>
      </c>
      <c r="E2620" t="s">
        <v>21</v>
      </c>
      <c r="F2620" t="s">
        <v>7</v>
      </c>
      <c r="G2620">
        <v>3924</v>
      </c>
    </row>
    <row r="2621" spans="1:7" x14ac:dyDescent="0.4">
      <c r="A2621" t="s">
        <v>75</v>
      </c>
      <c r="B2621">
        <v>2016</v>
      </c>
      <c r="C2621" t="s">
        <v>5</v>
      </c>
      <c r="D2621" t="s">
        <v>55</v>
      </c>
      <c r="E2621" t="s">
        <v>22</v>
      </c>
      <c r="F2621" t="s">
        <v>7</v>
      </c>
      <c r="G2621">
        <v>3451</v>
      </c>
    </row>
    <row r="2622" spans="1:7" x14ac:dyDescent="0.4">
      <c r="A2622" t="s">
        <v>75</v>
      </c>
      <c r="B2622">
        <v>2016</v>
      </c>
      <c r="C2622" t="s">
        <v>5</v>
      </c>
      <c r="D2622" t="s">
        <v>55</v>
      </c>
      <c r="E2622" t="s">
        <v>23</v>
      </c>
      <c r="F2622" t="s">
        <v>7</v>
      </c>
      <c r="G2622">
        <v>3360</v>
      </c>
    </row>
    <row r="2623" spans="1:7" x14ac:dyDescent="0.4">
      <c r="A2623" t="s">
        <v>75</v>
      </c>
      <c r="B2623">
        <v>2016</v>
      </c>
      <c r="C2623" t="s">
        <v>5</v>
      </c>
      <c r="D2623" t="s">
        <v>55</v>
      </c>
      <c r="E2623" t="s">
        <v>24</v>
      </c>
      <c r="F2623" t="s">
        <v>7</v>
      </c>
      <c r="G2623">
        <v>12819</v>
      </c>
    </row>
    <row r="2624" spans="1:7" x14ac:dyDescent="0.4">
      <c r="A2624" t="s">
        <v>75</v>
      </c>
      <c r="B2624">
        <v>2016</v>
      </c>
      <c r="C2624" t="s">
        <v>5</v>
      </c>
      <c r="D2624" t="s">
        <v>55</v>
      </c>
      <c r="E2624" t="s">
        <v>25</v>
      </c>
      <c r="F2624" t="s">
        <v>7</v>
      </c>
      <c r="G2624">
        <v>6450</v>
      </c>
    </row>
    <row r="2625" spans="1:7" x14ac:dyDescent="0.4">
      <c r="A2625" t="s">
        <v>75</v>
      </c>
      <c r="B2625">
        <v>2016</v>
      </c>
      <c r="C2625" t="s">
        <v>5</v>
      </c>
      <c r="D2625" t="s">
        <v>55</v>
      </c>
      <c r="E2625" t="s">
        <v>26</v>
      </c>
      <c r="F2625" t="s">
        <v>7</v>
      </c>
      <c r="G2625">
        <v>4302</v>
      </c>
    </row>
    <row r="2626" spans="1:7" x14ac:dyDescent="0.4">
      <c r="A2626" t="s">
        <v>75</v>
      </c>
      <c r="B2626">
        <v>2016</v>
      </c>
      <c r="C2626" t="s">
        <v>5</v>
      </c>
      <c r="D2626" t="s">
        <v>55</v>
      </c>
      <c r="E2626" t="s">
        <v>27</v>
      </c>
      <c r="F2626" t="s">
        <v>7</v>
      </c>
      <c r="G2626">
        <v>2921</v>
      </c>
    </row>
    <row r="2627" spans="1:7" x14ac:dyDescent="0.4">
      <c r="A2627" t="s">
        <v>75</v>
      </c>
      <c r="B2627">
        <v>2016</v>
      </c>
      <c r="C2627" t="s">
        <v>5</v>
      </c>
      <c r="D2627" t="s">
        <v>55</v>
      </c>
      <c r="E2627" t="s">
        <v>28</v>
      </c>
      <c r="F2627" t="s">
        <v>7</v>
      </c>
      <c r="G2627">
        <v>2761</v>
      </c>
    </row>
    <row r="2628" spans="1:7" x14ac:dyDescent="0.4">
      <c r="A2628" t="s">
        <v>75</v>
      </c>
      <c r="B2628">
        <v>2016</v>
      </c>
      <c r="C2628" t="s">
        <v>5</v>
      </c>
      <c r="D2628" t="s">
        <v>55</v>
      </c>
      <c r="E2628" t="s">
        <v>29</v>
      </c>
      <c r="F2628" t="s">
        <v>7</v>
      </c>
      <c r="G2628">
        <v>3470</v>
      </c>
    </row>
    <row r="2629" spans="1:7" x14ac:dyDescent="0.4">
      <c r="A2629" t="s">
        <v>75</v>
      </c>
      <c r="B2629">
        <v>2016</v>
      </c>
      <c r="C2629" t="s">
        <v>5</v>
      </c>
      <c r="D2629" t="s">
        <v>55</v>
      </c>
      <c r="E2629" t="s">
        <v>30</v>
      </c>
      <c r="F2629" t="s">
        <v>7</v>
      </c>
      <c r="G2629">
        <v>3977</v>
      </c>
    </row>
    <row r="2630" spans="1:7" x14ac:dyDescent="0.4">
      <c r="A2630" t="s">
        <v>75</v>
      </c>
      <c r="B2630">
        <v>2016</v>
      </c>
      <c r="C2630" t="s">
        <v>5</v>
      </c>
      <c r="D2630" t="s">
        <v>55</v>
      </c>
      <c r="E2630" t="s">
        <v>31</v>
      </c>
      <c r="F2630" t="s">
        <v>7</v>
      </c>
      <c r="G2630">
        <v>825</v>
      </c>
    </row>
    <row r="2631" spans="1:7" x14ac:dyDescent="0.4">
      <c r="A2631" t="s">
        <v>75</v>
      </c>
      <c r="B2631">
        <v>2016</v>
      </c>
      <c r="C2631" t="s">
        <v>5</v>
      </c>
      <c r="D2631" t="s">
        <v>55</v>
      </c>
      <c r="E2631" t="s">
        <v>32</v>
      </c>
      <c r="F2631" t="s">
        <v>7</v>
      </c>
      <c r="G2631">
        <v>3889</v>
      </c>
    </row>
    <row r="2632" spans="1:7" x14ac:dyDescent="0.4">
      <c r="A2632" t="s">
        <v>75</v>
      </c>
      <c r="B2632">
        <v>2016</v>
      </c>
      <c r="C2632" t="s">
        <v>5</v>
      </c>
      <c r="D2632" t="s">
        <v>55</v>
      </c>
      <c r="E2632" t="s">
        <v>33</v>
      </c>
      <c r="F2632" t="s">
        <v>7</v>
      </c>
      <c r="G2632">
        <v>1184</v>
      </c>
    </row>
    <row r="2633" spans="1:7" x14ac:dyDescent="0.4">
      <c r="A2633" t="s">
        <v>75</v>
      </c>
      <c r="B2633">
        <v>2016</v>
      </c>
      <c r="C2633" t="s">
        <v>5</v>
      </c>
      <c r="D2633" t="s">
        <v>55</v>
      </c>
      <c r="E2633" t="s">
        <v>34</v>
      </c>
      <c r="F2633" t="s">
        <v>7</v>
      </c>
      <c r="G2633">
        <v>1731</v>
      </c>
    </row>
    <row r="2634" spans="1:7" x14ac:dyDescent="0.4">
      <c r="A2634" t="s">
        <v>75</v>
      </c>
      <c r="B2634">
        <v>2016</v>
      </c>
      <c r="C2634" t="s">
        <v>5</v>
      </c>
      <c r="D2634" t="s">
        <v>55</v>
      </c>
      <c r="E2634" t="s">
        <v>35</v>
      </c>
      <c r="F2634" t="s">
        <v>7</v>
      </c>
      <c r="G2634">
        <v>1591</v>
      </c>
    </row>
    <row r="2635" spans="1:7" x14ac:dyDescent="0.4">
      <c r="A2635" t="s">
        <v>75</v>
      </c>
      <c r="B2635">
        <v>2016</v>
      </c>
      <c r="C2635" t="s">
        <v>5</v>
      </c>
      <c r="D2635" t="s">
        <v>55</v>
      </c>
      <c r="E2635" t="s">
        <v>36</v>
      </c>
      <c r="F2635" t="s">
        <v>7</v>
      </c>
      <c r="G2635">
        <v>4602</v>
      </c>
    </row>
    <row r="2636" spans="1:7" x14ac:dyDescent="0.4">
      <c r="A2636" t="s">
        <v>75</v>
      </c>
      <c r="B2636">
        <v>2016</v>
      </c>
      <c r="C2636" t="s">
        <v>5</v>
      </c>
      <c r="D2636" t="s">
        <v>55</v>
      </c>
      <c r="E2636" t="s">
        <v>37</v>
      </c>
      <c r="F2636" t="s">
        <v>7</v>
      </c>
      <c r="G2636">
        <v>1129</v>
      </c>
    </row>
    <row r="2637" spans="1:7" x14ac:dyDescent="0.4">
      <c r="A2637" t="s">
        <v>75</v>
      </c>
      <c r="B2637">
        <v>2016</v>
      </c>
      <c r="C2637" t="s">
        <v>5</v>
      </c>
      <c r="D2637" t="s">
        <v>56</v>
      </c>
      <c r="E2637" t="s">
        <v>6</v>
      </c>
      <c r="F2637" t="s">
        <v>7</v>
      </c>
      <c r="G2637">
        <v>90070</v>
      </c>
    </row>
    <row r="2638" spans="1:7" x14ac:dyDescent="0.4">
      <c r="A2638" t="s">
        <v>75</v>
      </c>
      <c r="B2638">
        <v>2016</v>
      </c>
      <c r="C2638" t="s">
        <v>5</v>
      </c>
      <c r="D2638" t="s">
        <v>56</v>
      </c>
      <c r="E2638" t="s">
        <v>8</v>
      </c>
      <c r="F2638" t="s">
        <v>7</v>
      </c>
      <c r="G2638">
        <v>459</v>
      </c>
    </row>
    <row r="2639" spans="1:7" x14ac:dyDescent="0.4">
      <c r="A2639" t="s">
        <v>75</v>
      </c>
      <c r="B2639">
        <v>2016</v>
      </c>
      <c r="C2639" t="s">
        <v>5</v>
      </c>
      <c r="D2639" t="s">
        <v>56</v>
      </c>
      <c r="E2639" t="s">
        <v>9</v>
      </c>
      <c r="F2639" t="s">
        <v>7</v>
      </c>
      <c r="G2639">
        <v>22507</v>
      </c>
    </row>
    <row r="2640" spans="1:7" x14ac:dyDescent="0.4">
      <c r="A2640" t="s">
        <v>75</v>
      </c>
      <c r="B2640">
        <v>2016</v>
      </c>
      <c r="C2640" t="s">
        <v>5</v>
      </c>
      <c r="D2640" t="s">
        <v>56</v>
      </c>
      <c r="E2640" t="s">
        <v>10</v>
      </c>
      <c r="F2640" t="s">
        <v>7</v>
      </c>
      <c r="G2640">
        <v>9257</v>
      </c>
    </row>
    <row r="2641" spans="1:7" x14ac:dyDescent="0.4">
      <c r="A2641" t="s">
        <v>75</v>
      </c>
      <c r="B2641">
        <v>2016</v>
      </c>
      <c r="C2641" t="s">
        <v>5</v>
      </c>
      <c r="D2641" t="s">
        <v>56</v>
      </c>
      <c r="E2641" t="s">
        <v>11</v>
      </c>
      <c r="F2641" t="s">
        <v>7</v>
      </c>
      <c r="G2641">
        <v>8305</v>
      </c>
    </row>
    <row r="2642" spans="1:7" x14ac:dyDescent="0.4">
      <c r="A2642" t="s">
        <v>75</v>
      </c>
      <c r="B2642">
        <v>2016</v>
      </c>
      <c r="C2642" t="s">
        <v>5</v>
      </c>
      <c r="D2642" t="s">
        <v>56</v>
      </c>
      <c r="E2642" t="s">
        <v>12</v>
      </c>
      <c r="F2642" t="s">
        <v>7</v>
      </c>
      <c r="G2642">
        <v>6431</v>
      </c>
    </row>
    <row r="2643" spans="1:7" x14ac:dyDescent="0.4">
      <c r="A2643" t="s">
        <v>75</v>
      </c>
      <c r="B2643">
        <v>2016</v>
      </c>
      <c r="C2643" t="s">
        <v>5</v>
      </c>
      <c r="D2643" t="s">
        <v>56</v>
      </c>
      <c r="E2643" t="s">
        <v>13</v>
      </c>
      <c r="F2643" t="s">
        <v>7</v>
      </c>
      <c r="G2643">
        <v>4113</v>
      </c>
    </row>
    <row r="2644" spans="1:7" x14ac:dyDescent="0.4">
      <c r="A2644" t="s">
        <v>75</v>
      </c>
      <c r="B2644">
        <v>2016</v>
      </c>
      <c r="C2644" t="s">
        <v>5</v>
      </c>
      <c r="D2644" t="s">
        <v>56</v>
      </c>
      <c r="E2644" t="s">
        <v>14</v>
      </c>
      <c r="F2644" t="s">
        <v>7</v>
      </c>
      <c r="G2644">
        <v>739</v>
      </c>
    </row>
    <row r="2645" spans="1:7" x14ac:dyDescent="0.4">
      <c r="A2645" t="s">
        <v>75</v>
      </c>
      <c r="B2645">
        <v>2016</v>
      </c>
      <c r="C2645" t="s">
        <v>5</v>
      </c>
      <c r="D2645" t="s">
        <v>56</v>
      </c>
      <c r="E2645" t="s">
        <v>15</v>
      </c>
      <c r="F2645" t="s">
        <v>7</v>
      </c>
      <c r="G2645">
        <v>710</v>
      </c>
    </row>
    <row r="2646" spans="1:7" x14ac:dyDescent="0.4">
      <c r="A2646" t="s">
        <v>75</v>
      </c>
      <c r="B2646">
        <v>2016</v>
      </c>
      <c r="C2646" t="s">
        <v>5</v>
      </c>
      <c r="D2646" t="s">
        <v>56</v>
      </c>
      <c r="E2646" t="s">
        <v>16</v>
      </c>
      <c r="F2646" t="s">
        <v>7</v>
      </c>
      <c r="G2646">
        <v>237</v>
      </c>
    </row>
    <row r="2647" spans="1:7" x14ac:dyDescent="0.4">
      <c r="A2647" t="s">
        <v>75</v>
      </c>
      <c r="B2647">
        <v>2016</v>
      </c>
      <c r="C2647" t="s">
        <v>5</v>
      </c>
      <c r="D2647" t="s">
        <v>56</v>
      </c>
      <c r="E2647" t="s">
        <v>17</v>
      </c>
      <c r="F2647" t="s">
        <v>7</v>
      </c>
      <c r="G2647">
        <v>1431</v>
      </c>
    </row>
    <row r="2648" spans="1:7" x14ac:dyDescent="0.4">
      <c r="A2648" t="s">
        <v>75</v>
      </c>
      <c r="B2648">
        <v>2016</v>
      </c>
      <c r="C2648" t="s">
        <v>5</v>
      </c>
      <c r="D2648" t="s">
        <v>56</v>
      </c>
      <c r="E2648" t="s">
        <v>18</v>
      </c>
      <c r="F2648" t="s">
        <v>7</v>
      </c>
      <c r="G2648">
        <v>3043</v>
      </c>
    </row>
    <row r="2649" spans="1:7" x14ac:dyDescent="0.4">
      <c r="A2649" t="s">
        <v>75</v>
      </c>
      <c r="B2649">
        <v>2016</v>
      </c>
      <c r="C2649" t="s">
        <v>5</v>
      </c>
      <c r="D2649" t="s">
        <v>56</v>
      </c>
      <c r="E2649" t="s">
        <v>19</v>
      </c>
      <c r="F2649" t="s">
        <v>7</v>
      </c>
      <c r="G2649">
        <v>482</v>
      </c>
    </row>
    <row r="2650" spans="1:7" x14ac:dyDescent="0.4">
      <c r="A2650" t="s">
        <v>75</v>
      </c>
      <c r="B2650">
        <v>2016</v>
      </c>
      <c r="C2650" t="s">
        <v>5</v>
      </c>
      <c r="D2650" t="s">
        <v>56</v>
      </c>
      <c r="E2650" t="s">
        <v>20</v>
      </c>
      <c r="F2650" t="s">
        <v>7</v>
      </c>
      <c r="G2650">
        <v>1182</v>
      </c>
    </row>
    <row r="2651" spans="1:7" x14ac:dyDescent="0.4">
      <c r="A2651" t="s">
        <v>75</v>
      </c>
      <c r="B2651">
        <v>2016</v>
      </c>
      <c r="C2651" t="s">
        <v>5</v>
      </c>
      <c r="D2651" t="s">
        <v>56</v>
      </c>
      <c r="E2651" t="s">
        <v>21</v>
      </c>
      <c r="F2651" t="s">
        <v>7</v>
      </c>
      <c r="G2651">
        <v>1216</v>
      </c>
    </row>
    <row r="2652" spans="1:7" x14ac:dyDescent="0.4">
      <c r="A2652" t="s">
        <v>75</v>
      </c>
      <c r="B2652">
        <v>2016</v>
      </c>
      <c r="C2652" t="s">
        <v>5</v>
      </c>
      <c r="D2652" t="s">
        <v>56</v>
      </c>
      <c r="E2652" t="s">
        <v>22</v>
      </c>
      <c r="F2652" t="s">
        <v>7</v>
      </c>
      <c r="G2652">
        <v>3259</v>
      </c>
    </row>
    <row r="2653" spans="1:7" x14ac:dyDescent="0.4">
      <c r="A2653" t="s">
        <v>75</v>
      </c>
      <c r="B2653">
        <v>2016</v>
      </c>
      <c r="C2653" t="s">
        <v>5</v>
      </c>
      <c r="D2653" t="s">
        <v>56</v>
      </c>
      <c r="E2653" t="s">
        <v>23</v>
      </c>
      <c r="F2653" t="s">
        <v>7</v>
      </c>
      <c r="G2653">
        <v>1380</v>
      </c>
    </row>
    <row r="2654" spans="1:7" x14ac:dyDescent="0.4">
      <c r="A2654" t="s">
        <v>75</v>
      </c>
      <c r="B2654">
        <v>2016</v>
      </c>
      <c r="C2654" t="s">
        <v>5</v>
      </c>
      <c r="D2654" t="s">
        <v>56</v>
      </c>
      <c r="E2654" t="s">
        <v>24</v>
      </c>
      <c r="F2654" t="s">
        <v>7</v>
      </c>
      <c r="G2654">
        <v>9991</v>
      </c>
    </row>
    <row r="2655" spans="1:7" x14ac:dyDescent="0.4">
      <c r="A2655" t="s">
        <v>75</v>
      </c>
      <c r="B2655">
        <v>2016</v>
      </c>
      <c r="C2655" t="s">
        <v>5</v>
      </c>
      <c r="D2655" t="s">
        <v>56</v>
      </c>
      <c r="E2655" t="s">
        <v>25</v>
      </c>
      <c r="F2655" t="s">
        <v>7</v>
      </c>
      <c r="G2655">
        <v>1159</v>
      </c>
    </row>
    <row r="2656" spans="1:7" x14ac:dyDescent="0.4">
      <c r="A2656" t="s">
        <v>75</v>
      </c>
      <c r="B2656">
        <v>2016</v>
      </c>
      <c r="C2656" t="s">
        <v>5</v>
      </c>
      <c r="D2656" t="s">
        <v>56</v>
      </c>
      <c r="E2656" t="s">
        <v>26</v>
      </c>
      <c r="F2656" t="s">
        <v>7</v>
      </c>
      <c r="G2656">
        <v>2502</v>
      </c>
    </row>
    <row r="2657" spans="1:7" x14ac:dyDescent="0.4">
      <c r="A2657" t="s">
        <v>75</v>
      </c>
      <c r="B2657">
        <v>2016</v>
      </c>
      <c r="C2657" t="s">
        <v>5</v>
      </c>
      <c r="D2657" t="s">
        <v>56</v>
      </c>
      <c r="E2657" t="s">
        <v>27</v>
      </c>
      <c r="F2657" t="s">
        <v>7</v>
      </c>
      <c r="G2657">
        <v>1067</v>
      </c>
    </row>
    <row r="2658" spans="1:7" x14ac:dyDescent="0.4">
      <c r="A2658" t="s">
        <v>75</v>
      </c>
      <c r="B2658">
        <v>2016</v>
      </c>
      <c r="C2658" t="s">
        <v>5</v>
      </c>
      <c r="D2658" t="s">
        <v>56</v>
      </c>
      <c r="E2658" t="s">
        <v>28</v>
      </c>
      <c r="F2658" t="s">
        <v>7</v>
      </c>
      <c r="G2658">
        <v>1164</v>
      </c>
    </row>
    <row r="2659" spans="1:7" x14ac:dyDescent="0.4">
      <c r="A2659" t="s">
        <v>75</v>
      </c>
      <c r="B2659">
        <v>2016</v>
      </c>
      <c r="C2659" t="s">
        <v>5</v>
      </c>
      <c r="D2659" t="s">
        <v>56</v>
      </c>
      <c r="E2659" t="s">
        <v>29</v>
      </c>
      <c r="F2659" t="s">
        <v>7</v>
      </c>
      <c r="G2659">
        <v>2139</v>
      </c>
    </row>
    <row r="2660" spans="1:7" x14ac:dyDescent="0.4">
      <c r="A2660" t="s">
        <v>75</v>
      </c>
      <c r="B2660">
        <v>2016</v>
      </c>
      <c r="C2660" t="s">
        <v>5</v>
      </c>
      <c r="D2660" t="s">
        <v>56</v>
      </c>
      <c r="E2660" t="s">
        <v>30</v>
      </c>
      <c r="F2660" t="s">
        <v>7</v>
      </c>
      <c r="G2660">
        <v>2450</v>
      </c>
    </row>
    <row r="2661" spans="1:7" x14ac:dyDescent="0.4">
      <c r="A2661" t="s">
        <v>75</v>
      </c>
      <c r="B2661">
        <v>2016</v>
      </c>
      <c r="C2661" t="s">
        <v>5</v>
      </c>
      <c r="D2661" t="s">
        <v>56</v>
      </c>
      <c r="E2661" t="s">
        <v>31</v>
      </c>
      <c r="F2661" t="s">
        <v>7</v>
      </c>
      <c r="G2661">
        <v>223</v>
      </c>
    </row>
    <row r="2662" spans="1:7" x14ac:dyDescent="0.4">
      <c r="A2662" t="s">
        <v>75</v>
      </c>
      <c r="B2662">
        <v>2016</v>
      </c>
      <c r="C2662" t="s">
        <v>5</v>
      </c>
      <c r="D2662" t="s">
        <v>56</v>
      </c>
      <c r="E2662" t="s">
        <v>32</v>
      </c>
      <c r="F2662" t="s">
        <v>7</v>
      </c>
      <c r="G2662">
        <v>845</v>
      </c>
    </row>
    <row r="2663" spans="1:7" x14ac:dyDescent="0.4">
      <c r="A2663" t="s">
        <v>75</v>
      </c>
      <c r="B2663">
        <v>2016</v>
      </c>
      <c r="C2663" t="s">
        <v>5</v>
      </c>
      <c r="D2663" t="s">
        <v>56</v>
      </c>
      <c r="E2663" t="s">
        <v>33</v>
      </c>
      <c r="F2663" t="s">
        <v>7</v>
      </c>
      <c r="G2663">
        <v>520</v>
      </c>
    </row>
    <row r="2664" spans="1:7" x14ac:dyDescent="0.4">
      <c r="A2664" t="s">
        <v>75</v>
      </c>
      <c r="B2664">
        <v>2016</v>
      </c>
      <c r="C2664" t="s">
        <v>5</v>
      </c>
      <c r="D2664" t="s">
        <v>56</v>
      </c>
      <c r="E2664" t="s">
        <v>34</v>
      </c>
      <c r="F2664" t="s">
        <v>7</v>
      </c>
      <c r="G2664">
        <v>495</v>
      </c>
    </row>
    <row r="2665" spans="1:7" x14ac:dyDescent="0.4">
      <c r="A2665" t="s">
        <v>75</v>
      </c>
      <c r="B2665">
        <v>2016</v>
      </c>
      <c r="C2665" t="s">
        <v>5</v>
      </c>
      <c r="D2665" t="s">
        <v>56</v>
      </c>
      <c r="E2665" t="s">
        <v>35</v>
      </c>
      <c r="F2665" t="s">
        <v>7</v>
      </c>
      <c r="G2665">
        <v>474</v>
      </c>
    </row>
    <row r="2666" spans="1:7" x14ac:dyDescent="0.4">
      <c r="A2666" t="s">
        <v>75</v>
      </c>
      <c r="B2666">
        <v>2016</v>
      </c>
      <c r="C2666" t="s">
        <v>5</v>
      </c>
      <c r="D2666" t="s">
        <v>56</v>
      </c>
      <c r="E2666" t="s">
        <v>36</v>
      </c>
      <c r="F2666" t="s">
        <v>7</v>
      </c>
      <c r="G2666">
        <v>2027</v>
      </c>
    </row>
    <row r="2667" spans="1:7" x14ac:dyDescent="0.4">
      <c r="A2667" t="s">
        <v>75</v>
      </c>
      <c r="B2667">
        <v>2016</v>
      </c>
      <c r="C2667" t="s">
        <v>5</v>
      </c>
      <c r="D2667" t="s">
        <v>56</v>
      </c>
      <c r="E2667" t="s">
        <v>37</v>
      </c>
      <c r="F2667" t="s">
        <v>7</v>
      </c>
      <c r="G2667">
        <v>263</v>
      </c>
    </row>
    <row r="2668" spans="1:7" x14ac:dyDescent="0.4">
      <c r="A2668" t="s">
        <v>75</v>
      </c>
      <c r="B2668">
        <v>2016</v>
      </c>
      <c r="C2668" t="s">
        <v>5</v>
      </c>
      <c r="D2668" t="s">
        <v>57</v>
      </c>
      <c r="E2668" t="s">
        <v>6</v>
      </c>
      <c r="F2668" t="s">
        <v>7</v>
      </c>
      <c r="G2668">
        <v>90878</v>
      </c>
    </row>
    <row r="2669" spans="1:7" x14ac:dyDescent="0.4">
      <c r="A2669" t="s">
        <v>75</v>
      </c>
      <c r="B2669">
        <v>2016</v>
      </c>
      <c r="C2669" t="s">
        <v>5</v>
      </c>
      <c r="D2669" t="s">
        <v>57</v>
      </c>
      <c r="E2669" t="s">
        <v>8</v>
      </c>
      <c r="F2669" t="s">
        <v>7</v>
      </c>
      <c r="G2669">
        <v>594</v>
      </c>
    </row>
    <row r="2670" spans="1:7" x14ac:dyDescent="0.4">
      <c r="A2670" t="s">
        <v>75</v>
      </c>
      <c r="B2670">
        <v>2016</v>
      </c>
      <c r="C2670" t="s">
        <v>5</v>
      </c>
      <c r="D2670" t="s">
        <v>57</v>
      </c>
      <c r="E2670" t="s">
        <v>9</v>
      </c>
      <c r="F2670" t="s">
        <v>7</v>
      </c>
      <c r="G2670">
        <v>20186</v>
      </c>
    </row>
    <row r="2671" spans="1:7" x14ac:dyDescent="0.4">
      <c r="A2671" t="s">
        <v>75</v>
      </c>
      <c r="B2671">
        <v>2016</v>
      </c>
      <c r="C2671" t="s">
        <v>5</v>
      </c>
      <c r="D2671" t="s">
        <v>57</v>
      </c>
      <c r="E2671" t="s">
        <v>10</v>
      </c>
      <c r="F2671" t="s">
        <v>7</v>
      </c>
      <c r="G2671">
        <v>10934</v>
      </c>
    </row>
    <row r="2672" spans="1:7" x14ac:dyDescent="0.4">
      <c r="A2672" t="s">
        <v>75</v>
      </c>
      <c r="B2672">
        <v>2016</v>
      </c>
      <c r="C2672" t="s">
        <v>5</v>
      </c>
      <c r="D2672" t="s">
        <v>57</v>
      </c>
      <c r="E2672" t="s">
        <v>11</v>
      </c>
      <c r="F2672" t="s">
        <v>7</v>
      </c>
      <c r="G2672">
        <v>9764</v>
      </c>
    </row>
    <row r="2673" spans="1:7" x14ac:dyDescent="0.4">
      <c r="A2673" t="s">
        <v>75</v>
      </c>
      <c r="B2673">
        <v>2016</v>
      </c>
      <c r="C2673" t="s">
        <v>5</v>
      </c>
      <c r="D2673" t="s">
        <v>57</v>
      </c>
      <c r="E2673" t="s">
        <v>12</v>
      </c>
      <c r="F2673" t="s">
        <v>7</v>
      </c>
      <c r="G2673">
        <v>7601</v>
      </c>
    </row>
    <row r="2674" spans="1:7" x14ac:dyDescent="0.4">
      <c r="A2674" t="s">
        <v>75</v>
      </c>
      <c r="B2674">
        <v>2016</v>
      </c>
      <c r="C2674" t="s">
        <v>5</v>
      </c>
      <c r="D2674" t="s">
        <v>57</v>
      </c>
      <c r="E2674" t="s">
        <v>13</v>
      </c>
      <c r="F2674" t="s">
        <v>7</v>
      </c>
      <c r="G2674">
        <v>4796</v>
      </c>
    </row>
    <row r="2675" spans="1:7" x14ac:dyDescent="0.4">
      <c r="A2675" t="s">
        <v>75</v>
      </c>
      <c r="B2675">
        <v>2016</v>
      </c>
      <c r="C2675" t="s">
        <v>5</v>
      </c>
      <c r="D2675" t="s">
        <v>57</v>
      </c>
      <c r="E2675" t="s">
        <v>14</v>
      </c>
      <c r="F2675" t="s">
        <v>7</v>
      </c>
      <c r="G2675">
        <v>1901</v>
      </c>
    </row>
    <row r="2676" spans="1:7" x14ac:dyDescent="0.4">
      <c r="A2676" t="s">
        <v>75</v>
      </c>
      <c r="B2676">
        <v>2016</v>
      </c>
      <c r="C2676" t="s">
        <v>5</v>
      </c>
      <c r="D2676" t="s">
        <v>57</v>
      </c>
      <c r="E2676" t="s">
        <v>15</v>
      </c>
      <c r="F2676" t="s">
        <v>7</v>
      </c>
      <c r="G2676">
        <v>906</v>
      </c>
    </row>
    <row r="2677" spans="1:7" x14ac:dyDescent="0.4">
      <c r="A2677" t="s">
        <v>75</v>
      </c>
      <c r="B2677">
        <v>2016</v>
      </c>
      <c r="C2677" t="s">
        <v>5</v>
      </c>
      <c r="D2677" t="s">
        <v>57</v>
      </c>
      <c r="E2677" t="s">
        <v>16</v>
      </c>
      <c r="F2677" t="s">
        <v>7</v>
      </c>
      <c r="G2677">
        <v>269</v>
      </c>
    </row>
    <row r="2678" spans="1:7" x14ac:dyDescent="0.4">
      <c r="A2678" t="s">
        <v>75</v>
      </c>
      <c r="B2678">
        <v>2016</v>
      </c>
      <c r="C2678" t="s">
        <v>5</v>
      </c>
      <c r="D2678" t="s">
        <v>57</v>
      </c>
      <c r="E2678" t="s">
        <v>17</v>
      </c>
      <c r="F2678" t="s">
        <v>7</v>
      </c>
      <c r="G2678">
        <v>2455</v>
      </c>
    </row>
    <row r="2679" spans="1:7" x14ac:dyDescent="0.4">
      <c r="A2679" t="s">
        <v>75</v>
      </c>
      <c r="B2679">
        <v>2016</v>
      </c>
      <c r="C2679" t="s">
        <v>5</v>
      </c>
      <c r="D2679" t="s">
        <v>57</v>
      </c>
      <c r="E2679" t="s">
        <v>18</v>
      </c>
      <c r="F2679" t="s">
        <v>7</v>
      </c>
      <c r="G2679">
        <v>3826</v>
      </c>
    </row>
    <row r="2680" spans="1:7" x14ac:dyDescent="0.4">
      <c r="A2680" t="s">
        <v>75</v>
      </c>
      <c r="B2680">
        <v>2016</v>
      </c>
      <c r="C2680" t="s">
        <v>5</v>
      </c>
      <c r="D2680" t="s">
        <v>57</v>
      </c>
      <c r="E2680" t="s">
        <v>19</v>
      </c>
      <c r="F2680" t="s">
        <v>7</v>
      </c>
      <c r="G2680">
        <v>628</v>
      </c>
    </row>
    <row r="2681" spans="1:7" x14ac:dyDescent="0.4">
      <c r="A2681" t="s">
        <v>75</v>
      </c>
      <c r="B2681">
        <v>2016</v>
      </c>
      <c r="C2681" t="s">
        <v>5</v>
      </c>
      <c r="D2681" t="s">
        <v>57</v>
      </c>
      <c r="E2681" t="s">
        <v>20</v>
      </c>
      <c r="F2681" t="s">
        <v>7</v>
      </c>
      <c r="G2681">
        <v>898</v>
      </c>
    </row>
    <row r="2682" spans="1:7" x14ac:dyDescent="0.4">
      <c r="A2682" t="s">
        <v>75</v>
      </c>
      <c r="B2682">
        <v>2016</v>
      </c>
      <c r="C2682" t="s">
        <v>5</v>
      </c>
      <c r="D2682" t="s">
        <v>57</v>
      </c>
      <c r="E2682" t="s">
        <v>21</v>
      </c>
      <c r="F2682" t="s">
        <v>7</v>
      </c>
      <c r="G2682">
        <v>1873</v>
      </c>
    </row>
    <row r="2683" spans="1:7" x14ac:dyDescent="0.4">
      <c r="A2683" t="s">
        <v>75</v>
      </c>
      <c r="B2683">
        <v>2016</v>
      </c>
      <c r="C2683" t="s">
        <v>5</v>
      </c>
      <c r="D2683" t="s">
        <v>57</v>
      </c>
      <c r="E2683" t="s">
        <v>22</v>
      </c>
      <c r="F2683" t="s">
        <v>7</v>
      </c>
      <c r="G2683">
        <v>3177</v>
      </c>
    </row>
    <row r="2684" spans="1:7" x14ac:dyDescent="0.4">
      <c r="A2684" t="s">
        <v>75</v>
      </c>
      <c r="B2684">
        <v>2016</v>
      </c>
      <c r="C2684" t="s">
        <v>5</v>
      </c>
      <c r="D2684" t="s">
        <v>57</v>
      </c>
      <c r="E2684" t="s">
        <v>23</v>
      </c>
      <c r="F2684" t="s">
        <v>7</v>
      </c>
      <c r="G2684">
        <v>1381</v>
      </c>
    </row>
    <row r="2685" spans="1:7" x14ac:dyDescent="0.4">
      <c r="A2685" t="s">
        <v>75</v>
      </c>
      <c r="B2685">
        <v>2016</v>
      </c>
      <c r="C2685" t="s">
        <v>5</v>
      </c>
      <c r="D2685" t="s">
        <v>57</v>
      </c>
      <c r="E2685" t="s">
        <v>24</v>
      </c>
      <c r="F2685" t="s">
        <v>7</v>
      </c>
      <c r="G2685">
        <v>5715</v>
      </c>
    </row>
    <row r="2686" spans="1:7" x14ac:dyDescent="0.4">
      <c r="A2686" t="s">
        <v>75</v>
      </c>
      <c r="B2686">
        <v>2016</v>
      </c>
      <c r="C2686" t="s">
        <v>5</v>
      </c>
      <c r="D2686" t="s">
        <v>57</v>
      </c>
      <c r="E2686" t="s">
        <v>25</v>
      </c>
      <c r="F2686" t="s">
        <v>7</v>
      </c>
      <c r="G2686">
        <v>1697</v>
      </c>
    </row>
    <row r="2687" spans="1:7" x14ac:dyDescent="0.4">
      <c r="A2687" t="s">
        <v>75</v>
      </c>
      <c r="B2687">
        <v>2016</v>
      </c>
      <c r="C2687" t="s">
        <v>5</v>
      </c>
      <c r="D2687" t="s">
        <v>57</v>
      </c>
      <c r="E2687" t="s">
        <v>26</v>
      </c>
      <c r="F2687" t="s">
        <v>7</v>
      </c>
      <c r="G2687">
        <v>2045</v>
      </c>
    </row>
    <row r="2688" spans="1:7" x14ac:dyDescent="0.4">
      <c r="A2688" t="s">
        <v>75</v>
      </c>
      <c r="B2688">
        <v>2016</v>
      </c>
      <c r="C2688" t="s">
        <v>5</v>
      </c>
      <c r="D2688" t="s">
        <v>57</v>
      </c>
      <c r="E2688" t="s">
        <v>27</v>
      </c>
      <c r="F2688" t="s">
        <v>7</v>
      </c>
      <c r="G2688">
        <v>1376</v>
      </c>
    </row>
    <row r="2689" spans="1:7" x14ac:dyDescent="0.4">
      <c r="A2689" t="s">
        <v>75</v>
      </c>
      <c r="B2689">
        <v>2016</v>
      </c>
      <c r="C2689" t="s">
        <v>5</v>
      </c>
      <c r="D2689" t="s">
        <v>57</v>
      </c>
      <c r="E2689" t="s">
        <v>28</v>
      </c>
      <c r="F2689" t="s">
        <v>7</v>
      </c>
      <c r="G2689">
        <v>1164</v>
      </c>
    </row>
    <row r="2690" spans="1:7" x14ac:dyDescent="0.4">
      <c r="A2690" t="s">
        <v>75</v>
      </c>
      <c r="B2690">
        <v>2016</v>
      </c>
      <c r="C2690" t="s">
        <v>5</v>
      </c>
      <c r="D2690" t="s">
        <v>57</v>
      </c>
      <c r="E2690" t="s">
        <v>29</v>
      </c>
      <c r="F2690" t="s">
        <v>7</v>
      </c>
      <c r="G2690">
        <v>1034</v>
      </c>
    </row>
    <row r="2691" spans="1:7" x14ac:dyDescent="0.4">
      <c r="A2691" t="s">
        <v>75</v>
      </c>
      <c r="B2691">
        <v>2016</v>
      </c>
      <c r="C2691" t="s">
        <v>5</v>
      </c>
      <c r="D2691" t="s">
        <v>57</v>
      </c>
      <c r="E2691" t="s">
        <v>30</v>
      </c>
      <c r="F2691" t="s">
        <v>7</v>
      </c>
      <c r="G2691">
        <v>1684</v>
      </c>
    </row>
    <row r="2692" spans="1:7" x14ac:dyDescent="0.4">
      <c r="A2692" t="s">
        <v>75</v>
      </c>
      <c r="B2692">
        <v>2016</v>
      </c>
      <c r="C2692" t="s">
        <v>5</v>
      </c>
      <c r="D2692" t="s">
        <v>57</v>
      </c>
      <c r="E2692" t="s">
        <v>31</v>
      </c>
      <c r="F2692" t="s">
        <v>7</v>
      </c>
      <c r="G2692">
        <v>285</v>
      </c>
    </row>
    <row r="2693" spans="1:7" x14ac:dyDescent="0.4">
      <c r="A2693" t="s">
        <v>75</v>
      </c>
      <c r="B2693">
        <v>2016</v>
      </c>
      <c r="C2693" t="s">
        <v>5</v>
      </c>
      <c r="D2693" t="s">
        <v>57</v>
      </c>
      <c r="E2693" t="s">
        <v>32</v>
      </c>
      <c r="F2693" t="s">
        <v>7</v>
      </c>
      <c r="G2693">
        <v>797</v>
      </c>
    </row>
    <row r="2694" spans="1:7" x14ac:dyDescent="0.4">
      <c r="A2694" t="s">
        <v>75</v>
      </c>
      <c r="B2694">
        <v>2016</v>
      </c>
      <c r="C2694" t="s">
        <v>5</v>
      </c>
      <c r="D2694" t="s">
        <v>57</v>
      </c>
      <c r="E2694" t="s">
        <v>33</v>
      </c>
      <c r="F2694" t="s">
        <v>7</v>
      </c>
      <c r="G2694">
        <v>561</v>
      </c>
    </row>
    <row r="2695" spans="1:7" x14ac:dyDescent="0.4">
      <c r="A2695" t="s">
        <v>75</v>
      </c>
      <c r="B2695">
        <v>2016</v>
      </c>
      <c r="C2695" t="s">
        <v>5</v>
      </c>
      <c r="D2695" t="s">
        <v>57</v>
      </c>
      <c r="E2695" t="s">
        <v>34</v>
      </c>
      <c r="F2695" t="s">
        <v>7</v>
      </c>
      <c r="G2695">
        <v>460</v>
      </c>
    </row>
    <row r="2696" spans="1:7" x14ac:dyDescent="0.4">
      <c r="A2696" t="s">
        <v>75</v>
      </c>
      <c r="B2696">
        <v>2016</v>
      </c>
      <c r="C2696" t="s">
        <v>5</v>
      </c>
      <c r="D2696" t="s">
        <v>57</v>
      </c>
      <c r="E2696" t="s">
        <v>35</v>
      </c>
      <c r="F2696" t="s">
        <v>7</v>
      </c>
      <c r="G2696">
        <v>805</v>
      </c>
    </row>
    <row r="2697" spans="1:7" x14ac:dyDescent="0.4">
      <c r="A2697" t="s">
        <v>75</v>
      </c>
      <c r="B2697">
        <v>2016</v>
      </c>
      <c r="C2697" t="s">
        <v>5</v>
      </c>
      <c r="D2697" t="s">
        <v>57</v>
      </c>
      <c r="E2697" t="s">
        <v>36</v>
      </c>
      <c r="F2697" t="s">
        <v>7</v>
      </c>
      <c r="G2697">
        <v>1603</v>
      </c>
    </row>
    <row r="2698" spans="1:7" x14ac:dyDescent="0.4">
      <c r="A2698" t="s">
        <v>75</v>
      </c>
      <c r="B2698">
        <v>2016</v>
      </c>
      <c r="C2698" t="s">
        <v>5</v>
      </c>
      <c r="D2698" t="s">
        <v>57</v>
      </c>
      <c r="E2698" t="s">
        <v>37</v>
      </c>
      <c r="F2698" t="s">
        <v>7</v>
      </c>
      <c r="G2698">
        <v>463</v>
      </c>
    </row>
    <row r="2699" spans="1:7" x14ac:dyDescent="0.4">
      <c r="A2699" t="s">
        <v>75</v>
      </c>
      <c r="B2699">
        <v>2016</v>
      </c>
      <c r="C2699" t="s">
        <v>5</v>
      </c>
      <c r="D2699" t="s">
        <v>58</v>
      </c>
      <c r="E2699" t="s">
        <v>6</v>
      </c>
      <c r="F2699" t="s">
        <v>7</v>
      </c>
      <c r="G2699">
        <v>9044</v>
      </c>
    </row>
    <row r="2700" spans="1:7" x14ac:dyDescent="0.4">
      <c r="A2700" t="s">
        <v>75</v>
      </c>
      <c r="B2700">
        <v>2016</v>
      </c>
      <c r="C2700" t="s">
        <v>5</v>
      </c>
      <c r="D2700" t="s">
        <v>58</v>
      </c>
      <c r="E2700" t="s">
        <v>8</v>
      </c>
      <c r="F2700" t="s">
        <v>7</v>
      </c>
      <c r="G2700">
        <v>56</v>
      </c>
    </row>
    <row r="2701" spans="1:7" x14ac:dyDescent="0.4">
      <c r="A2701" t="s">
        <v>75</v>
      </c>
      <c r="B2701">
        <v>2016</v>
      </c>
      <c r="C2701" t="s">
        <v>5</v>
      </c>
      <c r="D2701" t="s">
        <v>58</v>
      </c>
      <c r="E2701" t="s">
        <v>9</v>
      </c>
      <c r="F2701" t="s">
        <v>7</v>
      </c>
      <c r="G2701">
        <v>1582</v>
      </c>
    </row>
    <row r="2702" spans="1:7" x14ac:dyDescent="0.4">
      <c r="A2702" t="s">
        <v>75</v>
      </c>
      <c r="B2702">
        <v>2016</v>
      </c>
      <c r="C2702" t="s">
        <v>5</v>
      </c>
      <c r="D2702" t="s">
        <v>58</v>
      </c>
      <c r="E2702" t="s">
        <v>10</v>
      </c>
      <c r="F2702" t="s">
        <v>7</v>
      </c>
      <c r="G2702">
        <v>1022</v>
      </c>
    </row>
    <row r="2703" spans="1:7" x14ac:dyDescent="0.4">
      <c r="A2703" t="s">
        <v>75</v>
      </c>
      <c r="B2703">
        <v>2016</v>
      </c>
      <c r="C2703" t="s">
        <v>5</v>
      </c>
      <c r="D2703" t="s">
        <v>58</v>
      </c>
      <c r="E2703" t="s">
        <v>11</v>
      </c>
      <c r="F2703" t="s">
        <v>7</v>
      </c>
      <c r="G2703">
        <v>695</v>
      </c>
    </row>
    <row r="2704" spans="1:7" x14ac:dyDescent="0.4">
      <c r="A2704" t="s">
        <v>75</v>
      </c>
      <c r="B2704">
        <v>2016</v>
      </c>
      <c r="C2704" t="s">
        <v>5</v>
      </c>
      <c r="D2704" t="s">
        <v>58</v>
      </c>
      <c r="E2704" t="s">
        <v>12</v>
      </c>
      <c r="F2704" t="s">
        <v>7</v>
      </c>
      <c r="G2704">
        <v>573</v>
      </c>
    </row>
    <row r="2705" spans="1:7" x14ac:dyDescent="0.4">
      <c r="A2705" t="s">
        <v>75</v>
      </c>
      <c r="B2705">
        <v>2016</v>
      </c>
      <c r="C2705" t="s">
        <v>5</v>
      </c>
      <c r="D2705" t="s">
        <v>58</v>
      </c>
      <c r="E2705" t="s">
        <v>13</v>
      </c>
      <c r="F2705" t="s">
        <v>7</v>
      </c>
      <c r="G2705">
        <v>461</v>
      </c>
    </row>
    <row r="2706" spans="1:7" x14ac:dyDescent="0.4">
      <c r="A2706" t="s">
        <v>75</v>
      </c>
      <c r="B2706">
        <v>2016</v>
      </c>
      <c r="C2706" t="s">
        <v>5</v>
      </c>
      <c r="D2706" t="s">
        <v>58</v>
      </c>
      <c r="E2706" t="s">
        <v>14</v>
      </c>
      <c r="F2706" t="s">
        <v>7</v>
      </c>
      <c r="G2706">
        <v>147</v>
      </c>
    </row>
    <row r="2707" spans="1:7" x14ac:dyDescent="0.4">
      <c r="A2707" t="s">
        <v>75</v>
      </c>
      <c r="B2707">
        <v>2016</v>
      </c>
      <c r="C2707" t="s">
        <v>5</v>
      </c>
      <c r="D2707" t="s">
        <v>58</v>
      </c>
      <c r="E2707" t="s">
        <v>15</v>
      </c>
      <c r="F2707" t="s">
        <v>7</v>
      </c>
      <c r="G2707">
        <v>121</v>
      </c>
    </row>
    <row r="2708" spans="1:7" x14ac:dyDescent="0.4">
      <c r="A2708" t="s">
        <v>75</v>
      </c>
      <c r="B2708">
        <v>2016</v>
      </c>
      <c r="C2708" t="s">
        <v>5</v>
      </c>
      <c r="D2708" t="s">
        <v>58</v>
      </c>
      <c r="E2708" t="s">
        <v>16</v>
      </c>
      <c r="F2708" t="s">
        <v>7</v>
      </c>
      <c r="G2708">
        <v>47</v>
      </c>
    </row>
    <row r="2709" spans="1:7" x14ac:dyDescent="0.4">
      <c r="A2709" t="s">
        <v>75</v>
      </c>
      <c r="B2709">
        <v>2016</v>
      </c>
      <c r="C2709" t="s">
        <v>5</v>
      </c>
      <c r="D2709" t="s">
        <v>58</v>
      </c>
      <c r="E2709" t="s">
        <v>17</v>
      </c>
      <c r="F2709" t="s">
        <v>7</v>
      </c>
      <c r="G2709">
        <v>193</v>
      </c>
    </row>
    <row r="2710" spans="1:7" x14ac:dyDescent="0.4">
      <c r="A2710" t="s">
        <v>75</v>
      </c>
      <c r="B2710">
        <v>2016</v>
      </c>
      <c r="C2710" t="s">
        <v>5</v>
      </c>
      <c r="D2710" t="s">
        <v>58</v>
      </c>
      <c r="E2710" t="s">
        <v>18</v>
      </c>
      <c r="F2710" t="s">
        <v>7</v>
      </c>
      <c r="G2710">
        <v>396</v>
      </c>
    </row>
    <row r="2711" spans="1:7" x14ac:dyDescent="0.4">
      <c r="A2711" t="s">
        <v>75</v>
      </c>
      <c r="B2711">
        <v>2016</v>
      </c>
      <c r="C2711" t="s">
        <v>5</v>
      </c>
      <c r="D2711" t="s">
        <v>58</v>
      </c>
      <c r="E2711" t="s">
        <v>19</v>
      </c>
      <c r="F2711" t="s">
        <v>7</v>
      </c>
      <c r="G2711">
        <v>73</v>
      </c>
    </row>
    <row r="2712" spans="1:7" x14ac:dyDescent="0.4">
      <c r="A2712" t="s">
        <v>75</v>
      </c>
      <c r="B2712">
        <v>2016</v>
      </c>
      <c r="C2712" t="s">
        <v>5</v>
      </c>
      <c r="D2712" t="s">
        <v>58</v>
      </c>
      <c r="E2712" t="s">
        <v>20</v>
      </c>
      <c r="F2712" t="s">
        <v>7</v>
      </c>
      <c r="G2712">
        <v>133</v>
      </c>
    </row>
    <row r="2713" spans="1:7" x14ac:dyDescent="0.4">
      <c r="A2713" t="s">
        <v>75</v>
      </c>
      <c r="B2713">
        <v>2016</v>
      </c>
      <c r="C2713" t="s">
        <v>5</v>
      </c>
      <c r="D2713" t="s">
        <v>58</v>
      </c>
      <c r="E2713" t="s">
        <v>21</v>
      </c>
      <c r="F2713" t="s">
        <v>7</v>
      </c>
      <c r="G2713">
        <v>179</v>
      </c>
    </row>
    <row r="2714" spans="1:7" x14ac:dyDescent="0.4">
      <c r="A2714" t="s">
        <v>75</v>
      </c>
      <c r="B2714">
        <v>2016</v>
      </c>
      <c r="C2714" t="s">
        <v>5</v>
      </c>
      <c r="D2714" t="s">
        <v>58</v>
      </c>
      <c r="E2714" t="s">
        <v>22</v>
      </c>
      <c r="F2714" t="s">
        <v>7</v>
      </c>
      <c r="G2714">
        <v>376</v>
      </c>
    </row>
    <row r="2715" spans="1:7" x14ac:dyDescent="0.4">
      <c r="A2715" t="s">
        <v>75</v>
      </c>
      <c r="B2715">
        <v>2016</v>
      </c>
      <c r="C2715" t="s">
        <v>5</v>
      </c>
      <c r="D2715" t="s">
        <v>58</v>
      </c>
      <c r="E2715" t="s">
        <v>23</v>
      </c>
      <c r="F2715" t="s">
        <v>7</v>
      </c>
      <c r="G2715">
        <v>155</v>
      </c>
    </row>
    <row r="2716" spans="1:7" x14ac:dyDescent="0.4">
      <c r="A2716" t="s">
        <v>75</v>
      </c>
      <c r="B2716">
        <v>2016</v>
      </c>
      <c r="C2716" t="s">
        <v>5</v>
      </c>
      <c r="D2716" t="s">
        <v>58</v>
      </c>
      <c r="E2716" t="s">
        <v>24</v>
      </c>
      <c r="F2716" t="s">
        <v>7</v>
      </c>
      <c r="G2716">
        <v>899</v>
      </c>
    </row>
    <row r="2717" spans="1:7" x14ac:dyDescent="0.4">
      <c r="A2717" t="s">
        <v>75</v>
      </c>
      <c r="B2717">
        <v>2016</v>
      </c>
      <c r="C2717" t="s">
        <v>5</v>
      </c>
      <c r="D2717" t="s">
        <v>58</v>
      </c>
      <c r="E2717" t="s">
        <v>25</v>
      </c>
      <c r="F2717" t="s">
        <v>7</v>
      </c>
      <c r="G2717">
        <v>212</v>
      </c>
    </row>
    <row r="2718" spans="1:7" x14ac:dyDescent="0.4">
      <c r="A2718" t="s">
        <v>75</v>
      </c>
      <c r="B2718">
        <v>2016</v>
      </c>
      <c r="C2718" t="s">
        <v>5</v>
      </c>
      <c r="D2718" t="s">
        <v>58</v>
      </c>
      <c r="E2718" t="s">
        <v>26</v>
      </c>
      <c r="F2718" t="s">
        <v>7</v>
      </c>
      <c r="G2718">
        <v>268</v>
      </c>
    </row>
    <row r="2719" spans="1:7" x14ac:dyDescent="0.4">
      <c r="A2719" t="s">
        <v>75</v>
      </c>
      <c r="B2719">
        <v>2016</v>
      </c>
      <c r="C2719" t="s">
        <v>5</v>
      </c>
      <c r="D2719" t="s">
        <v>58</v>
      </c>
      <c r="E2719" t="s">
        <v>27</v>
      </c>
      <c r="F2719" t="s">
        <v>7</v>
      </c>
      <c r="G2719">
        <v>154</v>
      </c>
    </row>
    <row r="2720" spans="1:7" x14ac:dyDescent="0.4">
      <c r="A2720" t="s">
        <v>75</v>
      </c>
      <c r="B2720">
        <v>2016</v>
      </c>
      <c r="C2720" t="s">
        <v>5</v>
      </c>
      <c r="D2720" t="s">
        <v>58</v>
      </c>
      <c r="E2720" t="s">
        <v>28</v>
      </c>
      <c r="F2720" t="s">
        <v>7</v>
      </c>
      <c r="G2720">
        <v>173</v>
      </c>
    </row>
    <row r="2721" spans="1:7" x14ac:dyDescent="0.4">
      <c r="A2721" t="s">
        <v>75</v>
      </c>
      <c r="B2721">
        <v>2016</v>
      </c>
      <c r="C2721" t="s">
        <v>5</v>
      </c>
      <c r="D2721" t="s">
        <v>58</v>
      </c>
      <c r="E2721" t="s">
        <v>29</v>
      </c>
      <c r="F2721" t="s">
        <v>7</v>
      </c>
      <c r="G2721">
        <v>182</v>
      </c>
    </row>
    <row r="2722" spans="1:7" x14ac:dyDescent="0.4">
      <c r="A2722" t="s">
        <v>75</v>
      </c>
      <c r="B2722">
        <v>2016</v>
      </c>
      <c r="C2722" t="s">
        <v>5</v>
      </c>
      <c r="D2722" t="s">
        <v>58</v>
      </c>
      <c r="E2722" t="s">
        <v>30</v>
      </c>
      <c r="F2722" t="s">
        <v>7</v>
      </c>
      <c r="G2722">
        <v>280</v>
      </c>
    </row>
    <row r="2723" spans="1:7" x14ac:dyDescent="0.4">
      <c r="A2723" t="s">
        <v>75</v>
      </c>
      <c r="B2723">
        <v>2016</v>
      </c>
      <c r="C2723" t="s">
        <v>5</v>
      </c>
      <c r="D2723" t="s">
        <v>58</v>
      </c>
      <c r="E2723" t="s">
        <v>31</v>
      </c>
      <c r="F2723" t="s">
        <v>7</v>
      </c>
      <c r="G2723">
        <v>47</v>
      </c>
    </row>
    <row r="2724" spans="1:7" x14ac:dyDescent="0.4">
      <c r="A2724" t="s">
        <v>75</v>
      </c>
      <c r="B2724">
        <v>2016</v>
      </c>
      <c r="C2724" t="s">
        <v>5</v>
      </c>
      <c r="D2724" t="s">
        <v>58</v>
      </c>
      <c r="E2724" t="s">
        <v>32</v>
      </c>
      <c r="F2724" t="s">
        <v>7</v>
      </c>
      <c r="G2724">
        <v>134</v>
      </c>
    </row>
    <row r="2725" spans="1:7" x14ac:dyDescent="0.4">
      <c r="A2725" t="s">
        <v>75</v>
      </c>
      <c r="B2725">
        <v>2016</v>
      </c>
      <c r="C2725" t="s">
        <v>5</v>
      </c>
      <c r="D2725" t="s">
        <v>58</v>
      </c>
      <c r="E2725" t="s">
        <v>33</v>
      </c>
      <c r="F2725" t="s">
        <v>7</v>
      </c>
      <c r="G2725">
        <v>92</v>
      </c>
    </row>
    <row r="2726" spans="1:7" x14ac:dyDescent="0.4">
      <c r="A2726" t="s">
        <v>75</v>
      </c>
      <c r="B2726">
        <v>2016</v>
      </c>
      <c r="C2726" t="s">
        <v>5</v>
      </c>
      <c r="D2726" t="s">
        <v>58</v>
      </c>
      <c r="E2726" t="s">
        <v>34</v>
      </c>
      <c r="F2726" t="s">
        <v>7</v>
      </c>
      <c r="G2726">
        <v>95</v>
      </c>
    </row>
    <row r="2727" spans="1:7" x14ac:dyDescent="0.4">
      <c r="A2727" t="s">
        <v>75</v>
      </c>
      <c r="B2727">
        <v>2016</v>
      </c>
      <c r="C2727" t="s">
        <v>5</v>
      </c>
      <c r="D2727" t="s">
        <v>58</v>
      </c>
      <c r="E2727" t="s">
        <v>35</v>
      </c>
      <c r="F2727" t="s">
        <v>7</v>
      </c>
      <c r="G2727">
        <v>89</v>
      </c>
    </row>
    <row r="2728" spans="1:7" x14ac:dyDescent="0.4">
      <c r="A2728" t="s">
        <v>75</v>
      </c>
      <c r="B2728">
        <v>2016</v>
      </c>
      <c r="C2728" t="s">
        <v>5</v>
      </c>
      <c r="D2728" t="s">
        <v>58</v>
      </c>
      <c r="E2728" t="s">
        <v>36</v>
      </c>
      <c r="F2728" t="s">
        <v>7</v>
      </c>
      <c r="G2728">
        <v>149</v>
      </c>
    </row>
    <row r="2729" spans="1:7" x14ac:dyDescent="0.4">
      <c r="A2729" t="s">
        <v>75</v>
      </c>
      <c r="B2729">
        <v>2016</v>
      </c>
      <c r="C2729" t="s">
        <v>5</v>
      </c>
      <c r="D2729" t="s">
        <v>58</v>
      </c>
      <c r="E2729" t="s">
        <v>37</v>
      </c>
      <c r="F2729" t="s">
        <v>7</v>
      </c>
      <c r="G2729">
        <v>61</v>
      </c>
    </row>
    <row r="2730" spans="1:7" x14ac:dyDescent="0.4">
      <c r="A2730" t="s">
        <v>75</v>
      </c>
      <c r="B2730">
        <v>2016</v>
      </c>
      <c r="C2730" t="s">
        <v>5</v>
      </c>
      <c r="D2730" t="s">
        <v>59</v>
      </c>
      <c r="E2730" t="s">
        <v>6</v>
      </c>
      <c r="F2730" t="s">
        <v>7</v>
      </c>
      <c r="G2730">
        <v>113522</v>
      </c>
    </row>
    <row r="2731" spans="1:7" x14ac:dyDescent="0.4">
      <c r="A2731" t="s">
        <v>75</v>
      </c>
      <c r="B2731">
        <v>2016</v>
      </c>
      <c r="C2731" t="s">
        <v>5</v>
      </c>
      <c r="D2731" t="s">
        <v>59</v>
      </c>
      <c r="E2731" t="s">
        <v>8</v>
      </c>
      <c r="F2731" t="s">
        <v>7</v>
      </c>
      <c r="G2731">
        <v>1044</v>
      </c>
    </row>
    <row r="2732" spans="1:7" x14ac:dyDescent="0.4">
      <c r="A2732" t="s">
        <v>75</v>
      </c>
      <c r="B2732">
        <v>2016</v>
      </c>
      <c r="C2732" t="s">
        <v>5</v>
      </c>
      <c r="D2732" t="s">
        <v>59</v>
      </c>
      <c r="E2732" t="s">
        <v>9</v>
      </c>
      <c r="F2732" t="s">
        <v>7</v>
      </c>
      <c r="G2732">
        <v>22734</v>
      </c>
    </row>
    <row r="2733" spans="1:7" x14ac:dyDescent="0.4">
      <c r="A2733" t="s">
        <v>75</v>
      </c>
      <c r="B2733">
        <v>2016</v>
      </c>
      <c r="C2733" t="s">
        <v>5</v>
      </c>
      <c r="D2733" t="s">
        <v>59</v>
      </c>
      <c r="E2733" t="s">
        <v>10</v>
      </c>
      <c r="F2733" t="s">
        <v>7</v>
      </c>
      <c r="G2733">
        <v>11232</v>
      </c>
    </row>
    <row r="2734" spans="1:7" x14ac:dyDescent="0.4">
      <c r="A2734" t="s">
        <v>75</v>
      </c>
      <c r="B2734">
        <v>2016</v>
      </c>
      <c r="C2734" t="s">
        <v>5</v>
      </c>
      <c r="D2734" t="s">
        <v>59</v>
      </c>
      <c r="E2734" t="s">
        <v>11</v>
      </c>
      <c r="F2734" t="s">
        <v>7</v>
      </c>
      <c r="G2734">
        <v>7801</v>
      </c>
    </row>
    <row r="2735" spans="1:7" x14ac:dyDescent="0.4">
      <c r="A2735" t="s">
        <v>75</v>
      </c>
      <c r="B2735">
        <v>2016</v>
      </c>
      <c r="C2735" t="s">
        <v>5</v>
      </c>
      <c r="D2735" t="s">
        <v>59</v>
      </c>
      <c r="E2735" t="s">
        <v>12</v>
      </c>
      <c r="F2735" t="s">
        <v>7</v>
      </c>
      <c r="G2735">
        <v>6828</v>
      </c>
    </row>
    <row r="2736" spans="1:7" x14ac:dyDescent="0.4">
      <c r="A2736" t="s">
        <v>75</v>
      </c>
      <c r="B2736">
        <v>2016</v>
      </c>
      <c r="C2736" t="s">
        <v>5</v>
      </c>
      <c r="D2736" t="s">
        <v>59</v>
      </c>
      <c r="E2736" t="s">
        <v>13</v>
      </c>
      <c r="F2736" t="s">
        <v>7</v>
      </c>
      <c r="G2736">
        <v>5230</v>
      </c>
    </row>
    <row r="2737" spans="1:7" x14ac:dyDescent="0.4">
      <c r="A2737" t="s">
        <v>75</v>
      </c>
      <c r="B2737">
        <v>2016</v>
      </c>
      <c r="C2737" t="s">
        <v>5</v>
      </c>
      <c r="D2737" t="s">
        <v>59</v>
      </c>
      <c r="E2737" t="s">
        <v>14</v>
      </c>
      <c r="F2737" t="s">
        <v>7</v>
      </c>
      <c r="G2737">
        <v>1877</v>
      </c>
    </row>
    <row r="2738" spans="1:7" x14ac:dyDescent="0.4">
      <c r="A2738" t="s">
        <v>75</v>
      </c>
      <c r="B2738">
        <v>2016</v>
      </c>
      <c r="C2738" t="s">
        <v>5</v>
      </c>
      <c r="D2738" t="s">
        <v>59</v>
      </c>
      <c r="E2738" t="s">
        <v>15</v>
      </c>
      <c r="F2738" t="s">
        <v>7</v>
      </c>
      <c r="G2738">
        <v>1308</v>
      </c>
    </row>
    <row r="2739" spans="1:7" x14ac:dyDescent="0.4">
      <c r="A2739" t="s">
        <v>75</v>
      </c>
      <c r="B2739">
        <v>2016</v>
      </c>
      <c r="C2739" t="s">
        <v>5</v>
      </c>
      <c r="D2739" t="s">
        <v>59</v>
      </c>
      <c r="E2739" t="s">
        <v>16</v>
      </c>
      <c r="F2739" t="s">
        <v>7</v>
      </c>
      <c r="G2739">
        <v>515</v>
      </c>
    </row>
    <row r="2740" spans="1:7" x14ac:dyDescent="0.4">
      <c r="A2740" t="s">
        <v>75</v>
      </c>
      <c r="B2740">
        <v>2016</v>
      </c>
      <c r="C2740" t="s">
        <v>5</v>
      </c>
      <c r="D2740" t="s">
        <v>59</v>
      </c>
      <c r="E2740" t="s">
        <v>17</v>
      </c>
      <c r="F2740" t="s">
        <v>7</v>
      </c>
      <c r="G2740">
        <v>2322</v>
      </c>
    </row>
    <row r="2741" spans="1:7" x14ac:dyDescent="0.4">
      <c r="A2741" t="s">
        <v>75</v>
      </c>
      <c r="B2741">
        <v>2016</v>
      </c>
      <c r="C2741" t="s">
        <v>5</v>
      </c>
      <c r="D2741" t="s">
        <v>59</v>
      </c>
      <c r="E2741" t="s">
        <v>18</v>
      </c>
      <c r="F2741" t="s">
        <v>7</v>
      </c>
      <c r="G2741">
        <v>4163</v>
      </c>
    </row>
    <row r="2742" spans="1:7" x14ac:dyDescent="0.4">
      <c r="A2742" t="s">
        <v>75</v>
      </c>
      <c r="B2742">
        <v>2016</v>
      </c>
      <c r="C2742" t="s">
        <v>5</v>
      </c>
      <c r="D2742" t="s">
        <v>59</v>
      </c>
      <c r="E2742" t="s">
        <v>19</v>
      </c>
      <c r="F2742" t="s">
        <v>7</v>
      </c>
      <c r="G2742">
        <v>1071</v>
      </c>
    </row>
    <row r="2743" spans="1:7" x14ac:dyDescent="0.4">
      <c r="A2743" t="s">
        <v>75</v>
      </c>
      <c r="B2743">
        <v>2016</v>
      </c>
      <c r="C2743" t="s">
        <v>5</v>
      </c>
      <c r="D2743" t="s">
        <v>59</v>
      </c>
      <c r="E2743" t="s">
        <v>20</v>
      </c>
      <c r="F2743" t="s">
        <v>7</v>
      </c>
      <c r="G2743">
        <v>1480</v>
      </c>
    </row>
    <row r="2744" spans="1:7" x14ac:dyDescent="0.4">
      <c r="A2744" t="s">
        <v>75</v>
      </c>
      <c r="B2744">
        <v>2016</v>
      </c>
      <c r="C2744" t="s">
        <v>5</v>
      </c>
      <c r="D2744" t="s">
        <v>59</v>
      </c>
      <c r="E2744" t="s">
        <v>21</v>
      </c>
      <c r="F2744" t="s">
        <v>7</v>
      </c>
      <c r="G2744">
        <v>2341</v>
      </c>
    </row>
    <row r="2745" spans="1:7" x14ac:dyDescent="0.4">
      <c r="A2745" t="s">
        <v>75</v>
      </c>
      <c r="B2745">
        <v>2016</v>
      </c>
      <c r="C2745" t="s">
        <v>5</v>
      </c>
      <c r="D2745" t="s">
        <v>59</v>
      </c>
      <c r="E2745" t="s">
        <v>22</v>
      </c>
      <c r="F2745" t="s">
        <v>7</v>
      </c>
      <c r="G2745">
        <v>3866</v>
      </c>
    </row>
    <row r="2746" spans="1:7" x14ac:dyDescent="0.4">
      <c r="A2746" t="s">
        <v>75</v>
      </c>
      <c r="B2746">
        <v>2016</v>
      </c>
      <c r="C2746" t="s">
        <v>5</v>
      </c>
      <c r="D2746" t="s">
        <v>59</v>
      </c>
      <c r="E2746" t="s">
        <v>23</v>
      </c>
      <c r="F2746" t="s">
        <v>7</v>
      </c>
      <c r="G2746">
        <v>2025</v>
      </c>
    </row>
    <row r="2747" spans="1:7" x14ac:dyDescent="0.4">
      <c r="A2747" t="s">
        <v>75</v>
      </c>
      <c r="B2747">
        <v>2016</v>
      </c>
      <c r="C2747" t="s">
        <v>5</v>
      </c>
      <c r="D2747" t="s">
        <v>59</v>
      </c>
      <c r="E2747" t="s">
        <v>24</v>
      </c>
      <c r="F2747" t="s">
        <v>7</v>
      </c>
      <c r="G2747">
        <v>13579</v>
      </c>
    </row>
    <row r="2748" spans="1:7" x14ac:dyDescent="0.4">
      <c r="A2748" t="s">
        <v>75</v>
      </c>
      <c r="B2748">
        <v>2016</v>
      </c>
      <c r="C2748" t="s">
        <v>5</v>
      </c>
      <c r="D2748" t="s">
        <v>59</v>
      </c>
      <c r="E2748" t="s">
        <v>25</v>
      </c>
      <c r="F2748" t="s">
        <v>7</v>
      </c>
      <c r="G2748">
        <v>2368</v>
      </c>
    </row>
    <row r="2749" spans="1:7" x14ac:dyDescent="0.4">
      <c r="A2749" t="s">
        <v>75</v>
      </c>
      <c r="B2749">
        <v>2016</v>
      </c>
      <c r="C2749" t="s">
        <v>5</v>
      </c>
      <c r="D2749" t="s">
        <v>59</v>
      </c>
      <c r="E2749" t="s">
        <v>26</v>
      </c>
      <c r="F2749" t="s">
        <v>7</v>
      </c>
      <c r="G2749">
        <v>3649</v>
      </c>
    </row>
    <row r="2750" spans="1:7" x14ac:dyDescent="0.4">
      <c r="A2750" t="s">
        <v>75</v>
      </c>
      <c r="B2750">
        <v>2016</v>
      </c>
      <c r="C2750" t="s">
        <v>5</v>
      </c>
      <c r="D2750" t="s">
        <v>59</v>
      </c>
      <c r="E2750" t="s">
        <v>27</v>
      </c>
      <c r="F2750" t="s">
        <v>7</v>
      </c>
      <c r="G2750">
        <v>2556</v>
      </c>
    </row>
    <row r="2751" spans="1:7" x14ac:dyDescent="0.4">
      <c r="A2751" t="s">
        <v>75</v>
      </c>
      <c r="B2751">
        <v>2016</v>
      </c>
      <c r="C2751" t="s">
        <v>5</v>
      </c>
      <c r="D2751" t="s">
        <v>59</v>
      </c>
      <c r="E2751" t="s">
        <v>28</v>
      </c>
      <c r="F2751" t="s">
        <v>7</v>
      </c>
      <c r="G2751">
        <v>2113</v>
      </c>
    </row>
    <row r="2752" spans="1:7" x14ac:dyDescent="0.4">
      <c r="A2752" t="s">
        <v>75</v>
      </c>
      <c r="B2752">
        <v>2016</v>
      </c>
      <c r="C2752" t="s">
        <v>5</v>
      </c>
      <c r="D2752" t="s">
        <v>59</v>
      </c>
      <c r="E2752" t="s">
        <v>29</v>
      </c>
      <c r="F2752" t="s">
        <v>7</v>
      </c>
      <c r="G2752">
        <v>1644</v>
      </c>
    </row>
    <row r="2753" spans="1:7" x14ac:dyDescent="0.4">
      <c r="A2753" t="s">
        <v>75</v>
      </c>
      <c r="B2753">
        <v>2016</v>
      </c>
      <c r="C2753" t="s">
        <v>5</v>
      </c>
      <c r="D2753" t="s">
        <v>59</v>
      </c>
      <c r="E2753" t="s">
        <v>30</v>
      </c>
      <c r="F2753" t="s">
        <v>7</v>
      </c>
      <c r="G2753">
        <v>3145</v>
      </c>
    </row>
    <row r="2754" spans="1:7" x14ac:dyDescent="0.4">
      <c r="A2754" t="s">
        <v>75</v>
      </c>
      <c r="B2754">
        <v>2016</v>
      </c>
      <c r="C2754" t="s">
        <v>5</v>
      </c>
      <c r="D2754" t="s">
        <v>59</v>
      </c>
      <c r="E2754" t="s">
        <v>31</v>
      </c>
      <c r="F2754" t="s">
        <v>7</v>
      </c>
      <c r="G2754">
        <v>517</v>
      </c>
    </row>
    <row r="2755" spans="1:7" x14ac:dyDescent="0.4">
      <c r="A2755" t="s">
        <v>75</v>
      </c>
      <c r="B2755">
        <v>2016</v>
      </c>
      <c r="C2755" t="s">
        <v>5</v>
      </c>
      <c r="D2755" t="s">
        <v>59</v>
      </c>
      <c r="E2755" t="s">
        <v>32</v>
      </c>
      <c r="F2755" t="s">
        <v>7</v>
      </c>
      <c r="G2755">
        <v>1954</v>
      </c>
    </row>
    <row r="2756" spans="1:7" x14ac:dyDescent="0.4">
      <c r="A2756" t="s">
        <v>75</v>
      </c>
      <c r="B2756">
        <v>2016</v>
      </c>
      <c r="C2756" t="s">
        <v>5</v>
      </c>
      <c r="D2756" t="s">
        <v>59</v>
      </c>
      <c r="E2756" t="s">
        <v>33</v>
      </c>
      <c r="F2756" t="s">
        <v>7</v>
      </c>
      <c r="G2756">
        <v>977</v>
      </c>
    </row>
    <row r="2757" spans="1:7" x14ac:dyDescent="0.4">
      <c r="A2757" t="s">
        <v>75</v>
      </c>
      <c r="B2757">
        <v>2016</v>
      </c>
      <c r="C2757" t="s">
        <v>5</v>
      </c>
      <c r="D2757" t="s">
        <v>59</v>
      </c>
      <c r="E2757" t="s">
        <v>34</v>
      </c>
      <c r="F2757" t="s">
        <v>7</v>
      </c>
      <c r="G2757">
        <v>1048</v>
      </c>
    </row>
    <row r="2758" spans="1:7" x14ac:dyDescent="0.4">
      <c r="A2758" t="s">
        <v>75</v>
      </c>
      <c r="B2758">
        <v>2016</v>
      </c>
      <c r="C2758" t="s">
        <v>5</v>
      </c>
      <c r="D2758" t="s">
        <v>59</v>
      </c>
      <c r="E2758" t="s">
        <v>35</v>
      </c>
      <c r="F2758" t="s">
        <v>7</v>
      </c>
      <c r="G2758">
        <v>1134</v>
      </c>
    </row>
    <row r="2759" spans="1:7" x14ac:dyDescent="0.4">
      <c r="A2759" t="s">
        <v>75</v>
      </c>
      <c r="B2759">
        <v>2016</v>
      </c>
      <c r="C2759" t="s">
        <v>5</v>
      </c>
      <c r="D2759" t="s">
        <v>59</v>
      </c>
      <c r="E2759" t="s">
        <v>36</v>
      </c>
      <c r="F2759" t="s">
        <v>7</v>
      </c>
      <c r="G2759">
        <v>2055</v>
      </c>
    </row>
    <row r="2760" spans="1:7" x14ac:dyDescent="0.4">
      <c r="A2760" t="s">
        <v>75</v>
      </c>
      <c r="B2760">
        <v>2016</v>
      </c>
      <c r="C2760" t="s">
        <v>5</v>
      </c>
      <c r="D2760" t="s">
        <v>59</v>
      </c>
      <c r="E2760" t="s">
        <v>37</v>
      </c>
      <c r="F2760" t="s">
        <v>7</v>
      </c>
      <c r="G2760">
        <v>946</v>
      </c>
    </row>
    <row r="2761" spans="1:7" x14ac:dyDescent="0.4">
      <c r="A2761" t="s">
        <v>75</v>
      </c>
      <c r="B2761">
        <v>2016</v>
      </c>
      <c r="C2761" t="s">
        <v>5</v>
      </c>
      <c r="D2761" t="s">
        <v>60</v>
      </c>
      <c r="E2761" t="s">
        <v>6</v>
      </c>
      <c r="F2761" t="s">
        <v>7</v>
      </c>
      <c r="G2761">
        <v>71076</v>
      </c>
    </row>
    <row r="2762" spans="1:7" x14ac:dyDescent="0.4">
      <c r="A2762" t="s">
        <v>75</v>
      </c>
      <c r="B2762">
        <v>2016</v>
      </c>
      <c r="C2762" t="s">
        <v>5</v>
      </c>
      <c r="D2762" t="s">
        <v>60</v>
      </c>
      <c r="E2762" t="s">
        <v>8</v>
      </c>
      <c r="F2762" t="s">
        <v>7</v>
      </c>
      <c r="G2762">
        <v>660</v>
      </c>
    </row>
    <row r="2763" spans="1:7" x14ac:dyDescent="0.4">
      <c r="A2763" t="s">
        <v>75</v>
      </c>
      <c r="B2763">
        <v>2016</v>
      </c>
      <c r="C2763" t="s">
        <v>5</v>
      </c>
      <c r="D2763" t="s">
        <v>60</v>
      </c>
      <c r="E2763" t="s">
        <v>9</v>
      </c>
      <c r="F2763" t="s">
        <v>7</v>
      </c>
      <c r="G2763">
        <v>12127</v>
      </c>
    </row>
    <row r="2764" spans="1:7" x14ac:dyDescent="0.4">
      <c r="A2764" t="s">
        <v>75</v>
      </c>
      <c r="B2764">
        <v>2016</v>
      </c>
      <c r="C2764" t="s">
        <v>5</v>
      </c>
      <c r="D2764" t="s">
        <v>60</v>
      </c>
      <c r="E2764" t="s">
        <v>10</v>
      </c>
      <c r="F2764" t="s">
        <v>7</v>
      </c>
      <c r="G2764">
        <v>3624</v>
      </c>
    </row>
    <row r="2765" spans="1:7" x14ac:dyDescent="0.4">
      <c r="A2765" t="s">
        <v>75</v>
      </c>
      <c r="B2765">
        <v>2016</v>
      </c>
      <c r="C2765" t="s">
        <v>5</v>
      </c>
      <c r="D2765" t="s">
        <v>60</v>
      </c>
      <c r="E2765" t="s">
        <v>11</v>
      </c>
      <c r="F2765" t="s">
        <v>7</v>
      </c>
      <c r="G2765">
        <v>6399</v>
      </c>
    </row>
    <row r="2766" spans="1:7" x14ac:dyDescent="0.4">
      <c r="A2766" t="s">
        <v>75</v>
      </c>
      <c r="B2766">
        <v>2016</v>
      </c>
      <c r="C2766" t="s">
        <v>5</v>
      </c>
      <c r="D2766" t="s">
        <v>60</v>
      </c>
      <c r="E2766" t="s">
        <v>12</v>
      </c>
      <c r="F2766" t="s">
        <v>7</v>
      </c>
      <c r="G2766">
        <v>5227</v>
      </c>
    </row>
    <row r="2767" spans="1:7" x14ac:dyDescent="0.4">
      <c r="A2767" t="s">
        <v>75</v>
      </c>
      <c r="B2767">
        <v>2016</v>
      </c>
      <c r="C2767" t="s">
        <v>5</v>
      </c>
      <c r="D2767" t="s">
        <v>60</v>
      </c>
      <c r="E2767" t="s">
        <v>13</v>
      </c>
      <c r="F2767" t="s">
        <v>7</v>
      </c>
      <c r="G2767">
        <v>3511</v>
      </c>
    </row>
    <row r="2768" spans="1:7" x14ac:dyDescent="0.4">
      <c r="A2768" t="s">
        <v>75</v>
      </c>
      <c r="B2768">
        <v>2016</v>
      </c>
      <c r="C2768" t="s">
        <v>5</v>
      </c>
      <c r="D2768" t="s">
        <v>60</v>
      </c>
      <c r="E2768" t="s">
        <v>14</v>
      </c>
      <c r="F2768" t="s">
        <v>7</v>
      </c>
      <c r="G2768">
        <v>1146</v>
      </c>
    </row>
    <row r="2769" spans="1:7" x14ac:dyDescent="0.4">
      <c r="A2769" t="s">
        <v>75</v>
      </c>
      <c r="B2769">
        <v>2016</v>
      </c>
      <c r="C2769" t="s">
        <v>5</v>
      </c>
      <c r="D2769" t="s">
        <v>60</v>
      </c>
      <c r="E2769" t="s">
        <v>15</v>
      </c>
      <c r="F2769" t="s">
        <v>7</v>
      </c>
      <c r="G2769">
        <v>931</v>
      </c>
    </row>
    <row r="2770" spans="1:7" x14ac:dyDescent="0.4">
      <c r="A2770" t="s">
        <v>75</v>
      </c>
      <c r="B2770">
        <v>2016</v>
      </c>
      <c r="C2770" t="s">
        <v>5</v>
      </c>
      <c r="D2770" t="s">
        <v>60</v>
      </c>
      <c r="E2770" t="s">
        <v>16</v>
      </c>
      <c r="F2770" t="s">
        <v>7</v>
      </c>
      <c r="G2770">
        <v>370</v>
      </c>
    </row>
    <row r="2771" spans="1:7" x14ac:dyDescent="0.4">
      <c r="A2771" t="s">
        <v>75</v>
      </c>
      <c r="B2771">
        <v>2016</v>
      </c>
      <c r="C2771" t="s">
        <v>5</v>
      </c>
      <c r="D2771" t="s">
        <v>60</v>
      </c>
      <c r="E2771" t="s">
        <v>17</v>
      </c>
      <c r="F2771" t="s">
        <v>7</v>
      </c>
      <c r="G2771">
        <v>1623</v>
      </c>
    </row>
    <row r="2772" spans="1:7" x14ac:dyDescent="0.4">
      <c r="A2772" t="s">
        <v>75</v>
      </c>
      <c r="B2772">
        <v>2016</v>
      </c>
      <c r="C2772" t="s">
        <v>5</v>
      </c>
      <c r="D2772" t="s">
        <v>60</v>
      </c>
      <c r="E2772" t="s">
        <v>18</v>
      </c>
      <c r="F2772" t="s">
        <v>7</v>
      </c>
      <c r="G2772">
        <v>2927</v>
      </c>
    </row>
    <row r="2773" spans="1:7" x14ac:dyDescent="0.4">
      <c r="A2773" t="s">
        <v>75</v>
      </c>
      <c r="B2773">
        <v>2016</v>
      </c>
      <c r="C2773" t="s">
        <v>5</v>
      </c>
      <c r="D2773" t="s">
        <v>60</v>
      </c>
      <c r="E2773" t="s">
        <v>19</v>
      </c>
      <c r="F2773" t="s">
        <v>7</v>
      </c>
      <c r="G2773">
        <v>794</v>
      </c>
    </row>
    <row r="2774" spans="1:7" x14ac:dyDescent="0.4">
      <c r="A2774" t="s">
        <v>75</v>
      </c>
      <c r="B2774">
        <v>2016</v>
      </c>
      <c r="C2774" t="s">
        <v>5</v>
      </c>
      <c r="D2774" t="s">
        <v>60</v>
      </c>
      <c r="E2774" t="s">
        <v>20</v>
      </c>
      <c r="F2774" t="s">
        <v>7</v>
      </c>
      <c r="G2774">
        <v>948</v>
      </c>
    </row>
    <row r="2775" spans="1:7" x14ac:dyDescent="0.4">
      <c r="A2775" t="s">
        <v>75</v>
      </c>
      <c r="B2775">
        <v>2016</v>
      </c>
      <c r="C2775" t="s">
        <v>5</v>
      </c>
      <c r="D2775" t="s">
        <v>60</v>
      </c>
      <c r="E2775" t="s">
        <v>21</v>
      </c>
      <c r="F2775" t="s">
        <v>7</v>
      </c>
      <c r="G2775">
        <v>1934</v>
      </c>
    </row>
    <row r="2776" spans="1:7" x14ac:dyDescent="0.4">
      <c r="A2776" t="s">
        <v>75</v>
      </c>
      <c r="B2776">
        <v>2016</v>
      </c>
      <c r="C2776" t="s">
        <v>5</v>
      </c>
      <c r="D2776" t="s">
        <v>60</v>
      </c>
      <c r="E2776" t="s">
        <v>22</v>
      </c>
      <c r="F2776" t="s">
        <v>7</v>
      </c>
      <c r="G2776">
        <v>2099</v>
      </c>
    </row>
    <row r="2777" spans="1:7" x14ac:dyDescent="0.4">
      <c r="A2777" t="s">
        <v>75</v>
      </c>
      <c r="B2777">
        <v>2016</v>
      </c>
      <c r="C2777" t="s">
        <v>5</v>
      </c>
      <c r="D2777" t="s">
        <v>60</v>
      </c>
      <c r="E2777" t="s">
        <v>23</v>
      </c>
      <c r="F2777" t="s">
        <v>7</v>
      </c>
      <c r="G2777">
        <v>1724</v>
      </c>
    </row>
    <row r="2778" spans="1:7" x14ac:dyDescent="0.4">
      <c r="A2778" t="s">
        <v>75</v>
      </c>
      <c r="B2778">
        <v>2016</v>
      </c>
      <c r="C2778" t="s">
        <v>5</v>
      </c>
      <c r="D2778" t="s">
        <v>60</v>
      </c>
      <c r="E2778" t="s">
        <v>24</v>
      </c>
      <c r="F2778" t="s">
        <v>7</v>
      </c>
      <c r="G2778">
        <v>8713</v>
      </c>
    </row>
    <row r="2779" spans="1:7" x14ac:dyDescent="0.4">
      <c r="A2779" t="s">
        <v>75</v>
      </c>
      <c r="B2779">
        <v>2016</v>
      </c>
      <c r="C2779" t="s">
        <v>5</v>
      </c>
      <c r="D2779" t="s">
        <v>60</v>
      </c>
      <c r="E2779" t="s">
        <v>25</v>
      </c>
      <c r="F2779" t="s">
        <v>7</v>
      </c>
      <c r="G2779">
        <v>1791</v>
      </c>
    </row>
    <row r="2780" spans="1:7" x14ac:dyDescent="0.4">
      <c r="A2780" t="s">
        <v>75</v>
      </c>
      <c r="B2780">
        <v>2016</v>
      </c>
      <c r="C2780" t="s">
        <v>5</v>
      </c>
      <c r="D2780" t="s">
        <v>60</v>
      </c>
      <c r="E2780" t="s">
        <v>26</v>
      </c>
      <c r="F2780" t="s">
        <v>7</v>
      </c>
      <c r="G2780">
        <v>2671</v>
      </c>
    </row>
    <row r="2781" spans="1:7" x14ac:dyDescent="0.4">
      <c r="A2781" t="s">
        <v>75</v>
      </c>
      <c r="B2781">
        <v>2016</v>
      </c>
      <c r="C2781" t="s">
        <v>5</v>
      </c>
      <c r="D2781" t="s">
        <v>60</v>
      </c>
      <c r="E2781" t="s">
        <v>27</v>
      </c>
      <c r="F2781" t="s">
        <v>7</v>
      </c>
      <c r="G2781">
        <v>1630</v>
      </c>
    </row>
    <row r="2782" spans="1:7" x14ac:dyDescent="0.4">
      <c r="A2782" t="s">
        <v>75</v>
      </c>
      <c r="B2782">
        <v>2016</v>
      </c>
      <c r="C2782" t="s">
        <v>5</v>
      </c>
      <c r="D2782" t="s">
        <v>60</v>
      </c>
      <c r="E2782" t="s">
        <v>28</v>
      </c>
      <c r="F2782" t="s">
        <v>7</v>
      </c>
      <c r="G2782">
        <v>1869</v>
      </c>
    </row>
    <row r="2783" spans="1:7" x14ac:dyDescent="0.4">
      <c r="A2783" t="s">
        <v>75</v>
      </c>
      <c r="B2783">
        <v>2016</v>
      </c>
      <c r="C2783" t="s">
        <v>5</v>
      </c>
      <c r="D2783" t="s">
        <v>60</v>
      </c>
      <c r="E2783" t="s">
        <v>29</v>
      </c>
      <c r="F2783" t="s">
        <v>7</v>
      </c>
      <c r="G2783">
        <v>1117</v>
      </c>
    </row>
    <row r="2784" spans="1:7" x14ac:dyDescent="0.4">
      <c r="A2784" t="s">
        <v>75</v>
      </c>
      <c r="B2784">
        <v>2016</v>
      </c>
      <c r="C2784" t="s">
        <v>5</v>
      </c>
      <c r="D2784" t="s">
        <v>60</v>
      </c>
      <c r="E2784" t="s">
        <v>30</v>
      </c>
      <c r="F2784" t="s">
        <v>7</v>
      </c>
      <c r="G2784">
        <v>1812</v>
      </c>
    </row>
    <row r="2785" spans="1:7" x14ac:dyDescent="0.4">
      <c r="A2785" t="s">
        <v>75</v>
      </c>
      <c r="B2785">
        <v>2016</v>
      </c>
      <c r="C2785" t="s">
        <v>5</v>
      </c>
      <c r="D2785" t="s">
        <v>60</v>
      </c>
      <c r="E2785" t="s">
        <v>31</v>
      </c>
      <c r="F2785" t="s">
        <v>7</v>
      </c>
      <c r="G2785">
        <v>320</v>
      </c>
    </row>
    <row r="2786" spans="1:7" x14ac:dyDescent="0.4">
      <c r="A2786" t="s">
        <v>75</v>
      </c>
      <c r="B2786">
        <v>2016</v>
      </c>
      <c r="C2786" t="s">
        <v>5</v>
      </c>
      <c r="D2786" t="s">
        <v>60</v>
      </c>
      <c r="E2786" t="s">
        <v>32</v>
      </c>
      <c r="F2786" t="s">
        <v>7</v>
      </c>
      <c r="G2786">
        <v>1220</v>
      </c>
    </row>
    <row r="2787" spans="1:7" x14ac:dyDescent="0.4">
      <c r="A2787" t="s">
        <v>75</v>
      </c>
      <c r="B2787">
        <v>2016</v>
      </c>
      <c r="C2787" t="s">
        <v>5</v>
      </c>
      <c r="D2787" t="s">
        <v>60</v>
      </c>
      <c r="E2787" t="s">
        <v>33</v>
      </c>
      <c r="F2787" t="s">
        <v>7</v>
      </c>
      <c r="G2787">
        <v>637</v>
      </c>
    </row>
    <row r="2788" spans="1:7" x14ac:dyDescent="0.4">
      <c r="A2788" t="s">
        <v>75</v>
      </c>
      <c r="B2788">
        <v>2016</v>
      </c>
      <c r="C2788" t="s">
        <v>5</v>
      </c>
      <c r="D2788" t="s">
        <v>60</v>
      </c>
      <c r="E2788" t="s">
        <v>34</v>
      </c>
      <c r="F2788" t="s">
        <v>7</v>
      </c>
      <c r="G2788">
        <v>668</v>
      </c>
    </row>
    <row r="2789" spans="1:7" x14ac:dyDescent="0.4">
      <c r="A2789" t="s">
        <v>75</v>
      </c>
      <c r="B2789">
        <v>2016</v>
      </c>
      <c r="C2789" t="s">
        <v>5</v>
      </c>
      <c r="D2789" t="s">
        <v>60</v>
      </c>
      <c r="E2789" t="s">
        <v>35</v>
      </c>
      <c r="F2789" t="s">
        <v>7</v>
      </c>
      <c r="G2789">
        <v>654</v>
      </c>
    </row>
    <row r="2790" spans="1:7" x14ac:dyDescent="0.4">
      <c r="A2790" t="s">
        <v>75</v>
      </c>
      <c r="B2790">
        <v>2016</v>
      </c>
      <c r="C2790" t="s">
        <v>5</v>
      </c>
      <c r="D2790" t="s">
        <v>60</v>
      </c>
      <c r="E2790" t="s">
        <v>36</v>
      </c>
      <c r="F2790" t="s">
        <v>7</v>
      </c>
      <c r="G2790">
        <v>1396</v>
      </c>
    </row>
    <row r="2791" spans="1:7" x14ac:dyDescent="0.4">
      <c r="A2791" t="s">
        <v>75</v>
      </c>
      <c r="B2791">
        <v>2016</v>
      </c>
      <c r="C2791" t="s">
        <v>5</v>
      </c>
      <c r="D2791" t="s">
        <v>60</v>
      </c>
      <c r="E2791" t="s">
        <v>37</v>
      </c>
      <c r="F2791" t="s">
        <v>7</v>
      </c>
      <c r="G2791">
        <v>534</v>
      </c>
    </row>
    <row r="2792" spans="1:7" x14ac:dyDescent="0.4">
      <c r="A2792" t="s">
        <v>75</v>
      </c>
      <c r="B2792">
        <v>2016</v>
      </c>
      <c r="C2792" t="s">
        <v>5</v>
      </c>
      <c r="D2792" t="s">
        <v>61</v>
      </c>
      <c r="E2792" t="s">
        <v>6</v>
      </c>
      <c r="F2792" t="s">
        <v>7</v>
      </c>
      <c r="G2792">
        <v>105929</v>
      </c>
    </row>
    <row r="2793" spans="1:7" x14ac:dyDescent="0.4">
      <c r="A2793" t="s">
        <v>75</v>
      </c>
      <c r="B2793">
        <v>2016</v>
      </c>
      <c r="C2793" t="s">
        <v>5</v>
      </c>
      <c r="D2793" t="s">
        <v>61</v>
      </c>
      <c r="E2793" t="s">
        <v>8</v>
      </c>
      <c r="F2793" t="s">
        <v>7</v>
      </c>
      <c r="G2793">
        <v>1059</v>
      </c>
    </row>
    <row r="2794" spans="1:7" x14ac:dyDescent="0.4">
      <c r="A2794" t="s">
        <v>75</v>
      </c>
      <c r="B2794">
        <v>2016</v>
      </c>
      <c r="C2794" t="s">
        <v>5</v>
      </c>
      <c r="D2794" t="s">
        <v>61</v>
      </c>
      <c r="E2794" t="s">
        <v>9</v>
      </c>
      <c r="F2794" t="s">
        <v>7</v>
      </c>
      <c r="G2794">
        <v>14015</v>
      </c>
    </row>
    <row r="2795" spans="1:7" x14ac:dyDescent="0.4">
      <c r="A2795" t="s">
        <v>75</v>
      </c>
      <c r="B2795">
        <v>2016</v>
      </c>
      <c r="C2795" t="s">
        <v>5</v>
      </c>
      <c r="D2795" t="s">
        <v>61</v>
      </c>
      <c r="E2795" t="s">
        <v>10</v>
      </c>
      <c r="F2795" t="s">
        <v>7</v>
      </c>
      <c r="G2795">
        <v>4054</v>
      </c>
    </row>
    <row r="2796" spans="1:7" x14ac:dyDescent="0.4">
      <c r="A2796" t="s">
        <v>75</v>
      </c>
      <c r="B2796">
        <v>2016</v>
      </c>
      <c r="C2796" t="s">
        <v>5</v>
      </c>
      <c r="D2796" t="s">
        <v>61</v>
      </c>
      <c r="E2796" t="s">
        <v>11</v>
      </c>
      <c r="F2796" t="s">
        <v>7</v>
      </c>
      <c r="G2796">
        <v>7730</v>
      </c>
    </row>
    <row r="2797" spans="1:7" x14ac:dyDescent="0.4">
      <c r="A2797" t="s">
        <v>75</v>
      </c>
      <c r="B2797">
        <v>2016</v>
      </c>
      <c r="C2797" t="s">
        <v>5</v>
      </c>
      <c r="D2797" t="s">
        <v>61</v>
      </c>
      <c r="E2797" t="s">
        <v>12</v>
      </c>
      <c r="F2797" t="s">
        <v>7</v>
      </c>
      <c r="G2797">
        <v>6864</v>
      </c>
    </row>
    <row r="2798" spans="1:7" x14ac:dyDescent="0.4">
      <c r="A2798" t="s">
        <v>75</v>
      </c>
      <c r="B2798">
        <v>2016</v>
      </c>
      <c r="C2798" t="s">
        <v>5</v>
      </c>
      <c r="D2798" t="s">
        <v>61</v>
      </c>
      <c r="E2798" t="s">
        <v>13</v>
      </c>
      <c r="F2798" t="s">
        <v>7</v>
      </c>
      <c r="G2798">
        <v>6144</v>
      </c>
    </row>
    <row r="2799" spans="1:7" x14ac:dyDescent="0.4">
      <c r="A2799" t="s">
        <v>75</v>
      </c>
      <c r="B2799">
        <v>2016</v>
      </c>
      <c r="C2799" t="s">
        <v>5</v>
      </c>
      <c r="D2799" t="s">
        <v>61</v>
      </c>
      <c r="E2799" t="s">
        <v>14</v>
      </c>
      <c r="F2799" t="s">
        <v>7</v>
      </c>
      <c r="G2799">
        <v>2144</v>
      </c>
    </row>
    <row r="2800" spans="1:7" x14ac:dyDescent="0.4">
      <c r="A2800" t="s">
        <v>75</v>
      </c>
      <c r="B2800">
        <v>2016</v>
      </c>
      <c r="C2800" t="s">
        <v>5</v>
      </c>
      <c r="D2800" t="s">
        <v>61</v>
      </c>
      <c r="E2800" t="s">
        <v>15</v>
      </c>
      <c r="F2800" t="s">
        <v>7</v>
      </c>
      <c r="G2800">
        <v>2543</v>
      </c>
    </row>
    <row r="2801" spans="1:7" x14ac:dyDescent="0.4">
      <c r="A2801" t="s">
        <v>75</v>
      </c>
      <c r="B2801">
        <v>2016</v>
      </c>
      <c r="C2801" t="s">
        <v>5</v>
      </c>
      <c r="D2801" t="s">
        <v>61</v>
      </c>
      <c r="E2801" t="s">
        <v>16</v>
      </c>
      <c r="F2801" t="s">
        <v>7</v>
      </c>
      <c r="G2801">
        <v>928</v>
      </c>
    </row>
    <row r="2802" spans="1:7" x14ac:dyDescent="0.4">
      <c r="A2802" t="s">
        <v>75</v>
      </c>
      <c r="B2802">
        <v>2016</v>
      </c>
      <c r="C2802" t="s">
        <v>5</v>
      </c>
      <c r="D2802" t="s">
        <v>61</v>
      </c>
      <c r="E2802" t="s">
        <v>17</v>
      </c>
      <c r="F2802" t="s">
        <v>7</v>
      </c>
      <c r="G2802">
        <v>2525</v>
      </c>
    </row>
    <row r="2803" spans="1:7" x14ac:dyDescent="0.4">
      <c r="A2803" t="s">
        <v>75</v>
      </c>
      <c r="B2803">
        <v>2016</v>
      </c>
      <c r="C2803" t="s">
        <v>5</v>
      </c>
      <c r="D2803" t="s">
        <v>61</v>
      </c>
      <c r="E2803" t="s">
        <v>18</v>
      </c>
      <c r="F2803" t="s">
        <v>7</v>
      </c>
      <c r="G2803">
        <v>4734</v>
      </c>
    </row>
    <row r="2804" spans="1:7" x14ac:dyDescent="0.4">
      <c r="A2804" t="s">
        <v>75</v>
      </c>
      <c r="B2804">
        <v>2016</v>
      </c>
      <c r="C2804" t="s">
        <v>5</v>
      </c>
      <c r="D2804" t="s">
        <v>61</v>
      </c>
      <c r="E2804" t="s">
        <v>19</v>
      </c>
      <c r="F2804" t="s">
        <v>7</v>
      </c>
      <c r="G2804">
        <v>1830</v>
      </c>
    </row>
    <row r="2805" spans="1:7" x14ac:dyDescent="0.4">
      <c r="A2805" t="s">
        <v>75</v>
      </c>
      <c r="B2805">
        <v>2016</v>
      </c>
      <c r="C2805" t="s">
        <v>5</v>
      </c>
      <c r="D2805" t="s">
        <v>61</v>
      </c>
      <c r="E2805" t="s">
        <v>20</v>
      </c>
      <c r="F2805" t="s">
        <v>7</v>
      </c>
      <c r="G2805">
        <v>2223</v>
      </c>
    </row>
    <row r="2806" spans="1:7" x14ac:dyDescent="0.4">
      <c r="A2806" t="s">
        <v>75</v>
      </c>
      <c r="B2806">
        <v>2016</v>
      </c>
      <c r="C2806" t="s">
        <v>5</v>
      </c>
      <c r="D2806" t="s">
        <v>61</v>
      </c>
      <c r="E2806" t="s">
        <v>21</v>
      </c>
      <c r="F2806" t="s">
        <v>7</v>
      </c>
      <c r="G2806">
        <v>2870</v>
      </c>
    </row>
    <row r="2807" spans="1:7" x14ac:dyDescent="0.4">
      <c r="A2807" t="s">
        <v>75</v>
      </c>
      <c r="B2807">
        <v>2016</v>
      </c>
      <c r="C2807" t="s">
        <v>5</v>
      </c>
      <c r="D2807" t="s">
        <v>61</v>
      </c>
      <c r="E2807" t="s">
        <v>22</v>
      </c>
      <c r="F2807" t="s">
        <v>7</v>
      </c>
      <c r="G2807">
        <v>2584</v>
      </c>
    </row>
    <row r="2808" spans="1:7" x14ac:dyDescent="0.4">
      <c r="A2808" t="s">
        <v>75</v>
      </c>
      <c r="B2808">
        <v>2016</v>
      </c>
      <c r="C2808" t="s">
        <v>5</v>
      </c>
      <c r="D2808" t="s">
        <v>61</v>
      </c>
      <c r="E2808" t="s">
        <v>23</v>
      </c>
      <c r="F2808" t="s">
        <v>7</v>
      </c>
      <c r="G2808">
        <v>2756</v>
      </c>
    </row>
    <row r="2809" spans="1:7" x14ac:dyDescent="0.4">
      <c r="A2809" t="s">
        <v>75</v>
      </c>
      <c r="B2809">
        <v>2016</v>
      </c>
      <c r="C2809" t="s">
        <v>5</v>
      </c>
      <c r="D2809" t="s">
        <v>61</v>
      </c>
      <c r="E2809" t="s">
        <v>24</v>
      </c>
      <c r="F2809" t="s">
        <v>7</v>
      </c>
      <c r="G2809">
        <v>10472</v>
      </c>
    </row>
    <row r="2810" spans="1:7" x14ac:dyDescent="0.4">
      <c r="A2810" t="s">
        <v>75</v>
      </c>
      <c r="B2810">
        <v>2016</v>
      </c>
      <c r="C2810" t="s">
        <v>5</v>
      </c>
      <c r="D2810" t="s">
        <v>61</v>
      </c>
      <c r="E2810" t="s">
        <v>25</v>
      </c>
      <c r="F2810" t="s">
        <v>7</v>
      </c>
      <c r="G2810">
        <v>2945</v>
      </c>
    </row>
    <row r="2811" spans="1:7" x14ac:dyDescent="0.4">
      <c r="A2811" t="s">
        <v>75</v>
      </c>
      <c r="B2811">
        <v>2016</v>
      </c>
      <c r="C2811" t="s">
        <v>5</v>
      </c>
      <c r="D2811" t="s">
        <v>61</v>
      </c>
      <c r="E2811" t="s">
        <v>26</v>
      </c>
      <c r="F2811" t="s">
        <v>7</v>
      </c>
      <c r="G2811">
        <v>3374</v>
      </c>
    </row>
    <row r="2812" spans="1:7" x14ac:dyDescent="0.4">
      <c r="A2812" t="s">
        <v>75</v>
      </c>
      <c r="B2812">
        <v>2016</v>
      </c>
      <c r="C2812" t="s">
        <v>5</v>
      </c>
      <c r="D2812" t="s">
        <v>61</v>
      </c>
      <c r="E2812" t="s">
        <v>27</v>
      </c>
      <c r="F2812" t="s">
        <v>7</v>
      </c>
      <c r="G2812">
        <v>3484</v>
      </c>
    </row>
    <row r="2813" spans="1:7" x14ac:dyDescent="0.4">
      <c r="A2813" t="s">
        <v>75</v>
      </c>
      <c r="B2813">
        <v>2016</v>
      </c>
      <c r="C2813" t="s">
        <v>5</v>
      </c>
      <c r="D2813" t="s">
        <v>61</v>
      </c>
      <c r="E2813" t="s">
        <v>28</v>
      </c>
      <c r="F2813" t="s">
        <v>7</v>
      </c>
      <c r="G2813">
        <v>1976</v>
      </c>
    </row>
    <row r="2814" spans="1:7" x14ac:dyDescent="0.4">
      <c r="A2814" t="s">
        <v>75</v>
      </c>
      <c r="B2814">
        <v>2016</v>
      </c>
      <c r="C2814" t="s">
        <v>5</v>
      </c>
      <c r="D2814" t="s">
        <v>61</v>
      </c>
      <c r="E2814" t="s">
        <v>29</v>
      </c>
      <c r="F2814" t="s">
        <v>7</v>
      </c>
      <c r="G2814">
        <v>1262</v>
      </c>
    </row>
    <row r="2815" spans="1:7" x14ac:dyDescent="0.4">
      <c r="A2815" t="s">
        <v>75</v>
      </c>
      <c r="B2815">
        <v>2016</v>
      </c>
      <c r="C2815" t="s">
        <v>5</v>
      </c>
      <c r="D2815" t="s">
        <v>61</v>
      </c>
      <c r="E2815" t="s">
        <v>30</v>
      </c>
      <c r="F2815" t="s">
        <v>7</v>
      </c>
      <c r="G2815">
        <v>3452</v>
      </c>
    </row>
    <row r="2816" spans="1:7" x14ac:dyDescent="0.4">
      <c r="A2816" t="s">
        <v>75</v>
      </c>
      <c r="B2816">
        <v>2016</v>
      </c>
      <c r="C2816" t="s">
        <v>5</v>
      </c>
      <c r="D2816" t="s">
        <v>61</v>
      </c>
      <c r="E2816" t="s">
        <v>31</v>
      </c>
      <c r="F2816" t="s">
        <v>7</v>
      </c>
      <c r="G2816">
        <v>1005</v>
      </c>
    </row>
    <row r="2817" spans="1:7" x14ac:dyDescent="0.4">
      <c r="A2817" t="s">
        <v>75</v>
      </c>
      <c r="B2817">
        <v>2016</v>
      </c>
      <c r="C2817" t="s">
        <v>5</v>
      </c>
      <c r="D2817" t="s">
        <v>61</v>
      </c>
      <c r="E2817" t="s">
        <v>32</v>
      </c>
      <c r="F2817" t="s">
        <v>7</v>
      </c>
      <c r="G2817">
        <v>2882</v>
      </c>
    </row>
    <row r="2818" spans="1:7" x14ac:dyDescent="0.4">
      <c r="A2818" t="s">
        <v>75</v>
      </c>
      <c r="B2818">
        <v>2016</v>
      </c>
      <c r="C2818" t="s">
        <v>5</v>
      </c>
      <c r="D2818" t="s">
        <v>61</v>
      </c>
      <c r="E2818" t="s">
        <v>33</v>
      </c>
      <c r="F2818" t="s">
        <v>7</v>
      </c>
      <c r="G2818">
        <v>2159</v>
      </c>
    </row>
    <row r="2819" spans="1:7" x14ac:dyDescent="0.4">
      <c r="A2819" t="s">
        <v>75</v>
      </c>
      <c r="B2819">
        <v>2016</v>
      </c>
      <c r="C2819" t="s">
        <v>5</v>
      </c>
      <c r="D2819" t="s">
        <v>61</v>
      </c>
      <c r="E2819" t="s">
        <v>34</v>
      </c>
      <c r="F2819" t="s">
        <v>7</v>
      </c>
      <c r="G2819">
        <v>1951</v>
      </c>
    </row>
    <row r="2820" spans="1:7" x14ac:dyDescent="0.4">
      <c r="A2820" t="s">
        <v>75</v>
      </c>
      <c r="B2820">
        <v>2016</v>
      </c>
      <c r="C2820" t="s">
        <v>5</v>
      </c>
      <c r="D2820" t="s">
        <v>61</v>
      </c>
      <c r="E2820" t="s">
        <v>35</v>
      </c>
      <c r="F2820" t="s">
        <v>7</v>
      </c>
      <c r="G2820">
        <v>1449</v>
      </c>
    </row>
    <row r="2821" spans="1:7" x14ac:dyDescent="0.4">
      <c r="A2821" t="s">
        <v>75</v>
      </c>
      <c r="B2821">
        <v>2016</v>
      </c>
      <c r="C2821" t="s">
        <v>5</v>
      </c>
      <c r="D2821" t="s">
        <v>61</v>
      </c>
      <c r="E2821" t="s">
        <v>36</v>
      </c>
      <c r="F2821" t="s">
        <v>7</v>
      </c>
      <c r="G2821">
        <v>3391</v>
      </c>
    </row>
    <row r="2822" spans="1:7" x14ac:dyDescent="0.4">
      <c r="A2822" t="s">
        <v>75</v>
      </c>
      <c r="B2822">
        <v>2016</v>
      </c>
      <c r="C2822" t="s">
        <v>5</v>
      </c>
      <c r="D2822" t="s">
        <v>61</v>
      </c>
      <c r="E2822" t="s">
        <v>37</v>
      </c>
      <c r="F2822" t="s">
        <v>7</v>
      </c>
      <c r="G2822">
        <v>1124</v>
      </c>
    </row>
    <row r="2823" spans="1:7" x14ac:dyDescent="0.4">
      <c r="A2823" t="s">
        <v>75</v>
      </c>
      <c r="B2823">
        <v>2016</v>
      </c>
      <c r="C2823" t="s">
        <v>5</v>
      </c>
      <c r="D2823" t="s">
        <v>62</v>
      </c>
      <c r="E2823" t="s">
        <v>6</v>
      </c>
      <c r="F2823" t="s">
        <v>7</v>
      </c>
      <c r="G2823">
        <v>176855</v>
      </c>
    </row>
    <row r="2824" spans="1:7" x14ac:dyDescent="0.4">
      <c r="A2824" t="s">
        <v>75</v>
      </c>
      <c r="B2824">
        <v>2016</v>
      </c>
      <c r="C2824" t="s">
        <v>5</v>
      </c>
      <c r="D2824" t="s">
        <v>62</v>
      </c>
      <c r="E2824" t="s">
        <v>8</v>
      </c>
      <c r="F2824" t="s">
        <v>7</v>
      </c>
      <c r="G2824">
        <v>1975</v>
      </c>
    </row>
    <row r="2825" spans="1:7" x14ac:dyDescent="0.4">
      <c r="A2825" t="s">
        <v>75</v>
      </c>
      <c r="B2825">
        <v>2016</v>
      </c>
      <c r="C2825" t="s">
        <v>5</v>
      </c>
      <c r="D2825" t="s">
        <v>62</v>
      </c>
      <c r="E2825" t="s">
        <v>9</v>
      </c>
      <c r="F2825" t="s">
        <v>7</v>
      </c>
      <c r="G2825">
        <v>20850</v>
      </c>
    </row>
    <row r="2826" spans="1:7" x14ac:dyDescent="0.4">
      <c r="A2826" t="s">
        <v>75</v>
      </c>
      <c r="B2826">
        <v>2016</v>
      </c>
      <c r="C2826" t="s">
        <v>5</v>
      </c>
      <c r="D2826" t="s">
        <v>62</v>
      </c>
      <c r="E2826" t="s">
        <v>10</v>
      </c>
      <c r="F2826" t="s">
        <v>7</v>
      </c>
      <c r="G2826">
        <v>9661</v>
      </c>
    </row>
    <row r="2827" spans="1:7" x14ac:dyDescent="0.4">
      <c r="A2827" t="s">
        <v>75</v>
      </c>
      <c r="B2827">
        <v>2016</v>
      </c>
      <c r="C2827" t="s">
        <v>5</v>
      </c>
      <c r="D2827" t="s">
        <v>62</v>
      </c>
      <c r="E2827" t="s">
        <v>11</v>
      </c>
      <c r="F2827" t="s">
        <v>7</v>
      </c>
      <c r="G2827">
        <v>10258</v>
      </c>
    </row>
    <row r="2828" spans="1:7" x14ac:dyDescent="0.4">
      <c r="A2828" t="s">
        <v>75</v>
      </c>
      <c r="B2828">
        <v>2016</v>
      </c>
      <c r="C2828" t="s">
        <v>5</v>
      </c>
      <c r="D2828" t="s">
        <v>62</v>
      </c>
      <c r="E2828" t="s">
        <v>12</v>
      </c>
      <c r="F2828" t="s">
        <v>7</v>
      </c>
      <c r="G2828">
        <v>9553</v>
      </c>
    </row>
    <row r="2829" spans="1:7" x14ac:dyDescent="0.4">
      <c r="A2829" t="s">
        <v>75</v>
      </c>
      <c r="B2829">
        <v>2016</v>
      </c>
      <c r="C2829" t="s">
        <v>5</v>
      </c>
      <c r="D2829" t="s">
        <v>62</v>
      </c>
      <c r="E2829" t="s">
        <v>13</v>
      </c>
      <c r="F2829" t="s">
        <v>7</v>
      </c>
      <c r="G2829">
        <v>8822</v>
      </c>
    </row>
    <row r="2830" spans="1:7" x14ac:dyDescent="0.4">
      <c r="A2830" t="s">
        <v>75</v>
      </c>
      <c r="B2830">
        <v>2016</v>
      </c>
      <c r="C2830" t="s">
        <v>5</v>
      </c>
      <c r="D2830" t="s">
        <v>62</v>
      </c>
      <c r="E2830" t="s">
        <v>14</v>
      </c>
      <c r="F2830" t="s">
        <v>7</v>
      </c>
      <c r="G2830">
        <v>3767</v>
      </c>
    </row>
    <row r="2831" spans="1:7" x14ac:dyDescent="0.4">
      <c r="A2831" t="s">
        <v>75</v>
      </c>
      <c r="B2831">
        <v>2016</v>
      </c>
      <c r="C2831" t="s">
        <v>5</v>
      </c>
      <c r="D2831" t="s">
        <v>62</v>
      </c>
      <c r="E2831" t="s">
        <v>15</v>
      </c>
      <c r="F2831" t="s">
        <v>7</v>
      </c>
      <c r="G2831">
        <v>2806</v>
      </c>
    </row>
    <row r="2832" spans="1:7" x14ac:dyDescent="0.4">
      <c r="A2832" t="s">
        <v>75</v>
      </c>
      <c r="B2832">
        <v>2016</v>
      </c>
      <c r="C2832" t="s">
        <v>5</v>
      </c>
      <c r="D2832" t="s">
        <v>62</v>
      </c>
      <c r="E2832" t="s">
        <v>16</v>
      </c>
      <c r="F2832" t="s">
        <v>7</v>
      </c>
      <c r="G2832">
        <v>1248</v>
      </c>
    </row>
    <row r="2833" spans="1:7" x14ac:dyDescent="0.4">
      <c r="A2833" t="s">
        <v>75</v>
      </c>
      <c r="B2833">
        <v>2016</v>
      </c>
      <c r="C2833" t="s">
        <v>5</v>
      </c>
      <c r="D2833" t="s">
        <v>62</v>
      </c>
      <c r="E2833" t="s">
        <v>17</v>
      </c>
      <c r="F2833" t="s">
        <v>7</v>
      </c>
      <c r="G2833">
        <v>4564</v>
      </c>
    </row>
    <row r="2834" spans="1:7" x14ac:dyDescent="0.4">
      <c r="A2834" t="s">
        <v>75</v>
      </c>
      <c r="B2834">
        <v>2016</v>
      </c>
      <c r="C2834" t="s">
        <v>5</v>
      </c>
      <c r="D2834" t="s">
        <v>62</v>
      </c>
      <c r="E2834" t="s">
        <v>18</v>
      </c>
      <c r="F2834" t="s">
        <v>7</v>
      </c>
      <c r="G2834">
        <v>6710</v>
      </c>
    </row>
    <row r="2835" spans="1:7" x14ac:dyDescent="0.4">
      <c r="A2835" t="s">
        <v>75</v>
      </c>
      <c r="B2835">
        <v>2016</v>
      </c>
      <c r="C2835" t="s">
        <v>5</v>
      </c>
      <c r="D2835" t="s">
        <v>62</v>
      </c>
      <c r="E2835" t="s">
        <v>19</v>
      </c>
      <c r="F2835" t="s">
        <v>7</v>
      </c>
      <c r="G2835">
        <v>2454</v>
      </c>
    </row>
    <row r="2836" spans="1:7" x14ac:dyDescent="0.4">
      <c r="A2836" t="s">
        <v>75</v>
      </c>
      <c r="B2836">
        <v>2016</v>
      </c>
      <c r="C2836" t="s">
        <v>5</v>
      </c>
      <c r="D2836" t="s">
        <v>62</v>
      </c>
      <c r="E2836" t="s">
        <v>20</v>
      </c>
      <c r="F2836" t="s">
        <v>7</v>
      </c>
      <c r="G2836">
        <v>3118</v>
      </c>
    </row>
    <row r="2837" spans="1:7" x14ac:dyDescent="0.4">
      <c r="A2837" t="s">
        <v>75</v>
      </c>
      <c r="B2837">
        <v>2016</v>
      </c>
      <c r="C2837" t="s">
        <v>5</v>
      </c>
      <c r="D2837" t="s">
        <v>62</v>
      </c>
      <c r="E2837" t="s">
        <v>21</v>
      </c>
      <c r="F2837" t="s">
        <v>7</v>
      </c>
      <c r="G2837">
        <v>4915</v>
      </c>
    </row>
    <row r="2838" spans="1:7" x14ac:dyDescent="0.4">
      <c r="A2838" t="s">
        <v>75</v>
      </c>
      <c r="B2838">
        <v>2016</v>
      </c>
      <c r="C2838" t="s">
        <v>5</v>
      </c>
      <c r="D2838" t="s">
        <v>62</v>
      </c>
      <c r="E2838" t="s">
        <v>22</v>
      </c>
      <c r="F2838" t="s">
        <v>7</v>
      </c>
      <c r="G2838">
        <v>5347</v>
      </c>
    </row>
    <row r="2839" spans="1:7" x14ac:dyDescent="0.4">
      <c r="A2839" t="s">
        <v>75</v>
      </c>
      <c r="B2839">
        <v>2016</v>
      </c>
      <c r="C2839" t="s">
        <v>5</v>
      </c>
      <c r="D2839" t="s">
        <v>62</v>
      </c>
      <c r="E2839" t="s">
        <v>23</v>
      </c>
      <c r="F2839" t="s">
        <v>7</v>
      </c>
      <c r="G2839">
        <v>4579</v>
      </c>
    </row>
    <row r="2840" spans="1:7" x14ac:dyDescent="0.4">
      <c r="A2840" t="s">
        <v>75</v>
      </c>
      <c r="B2840">
        <v>2016</v>
      </c>
      <c r="C2840" t="s">
        <v>5</v>
      </c>
      <c r="D2840" t="s">
        <v>62</v>
      </c>
      <c r="E2840" t="s">
        <v>24</v>
      </c>
      <c r="F2840" t="s">
        <v>7</v>
      </c>
      <c r="G2840">
        <v>20589</v>
      </c>
    </row>
    <row r="2841" spans="1:7" x14ac:dyDescent="0.4">
      <c r="A2841" t="s">
        <v>75</v>
      </c>
      <c r="B2841">
        <v>2016</v>
      </c>
      <c r="C2841" t="s">
        <v>5</v>
      </c>
      <c r="D2841" t="s">
        <v>62</v>
      </c>
      <c r="E2841" t="s">
        <v>25</v>
      </c>
      <c r="F2841" t="s">
        <v>7</v>
      </c>
      <c r="G2841">
        <v>5215</v>
      </c>
    </row>
    <row r="2842" spans="1:7" x14ac:dyDescent="0.4">
      <c r="A2842" t="s">
        <v>75</v>
      </c>
      <c r="B2842">
        <v>2016</v>
      </c>
      <c r="C2842" t="s">
        <v>5</v>
      </c>
      <c r="D2842" t="s">
        <v>62</v>
      </c>
      <c r="E2842" t="s">
        <v>26</v>
      </c>
      <c r="F2842" t="s">
        <v>7</v>
      </c>
      <c r="G2842">
        <v>7705</v>
      </c>
    </row>
    <row r="2843" spans="1:7" x14ac:dyDescent="0.4">
      <c r="A2843" t="s">
        <v>75</v>
      </c>
      <c r="B2843">
        <v>2016</v>
      </c>
      <c r="C2843" t="s">
        <v>5</v>
      </c>
      <c r="D2843" t="s">
        <v>62</v>
      </c>
      <c r="E2843" t="s">
        <v>27</v>
      </c>
      <c r="F2843" t="s">
        <v>7</v>
      </c>
      <c r="G2843">
        <v>5849</v>
      </c>
    </row>
    <row r="2844" spans="1:7" x14ac:dyDescent="0.4">
      <c r="A2844" t="s">
        <v>75</v>
      </c>
      <c r="B2844">
        <v>2016</v>
      </c>
      <c r="C2844" t="s">
        <v>5</v>
      </c>
      <c r="D2844" t="s">
        <v>62</v>
      </c>
      <c r="E2844" t="s">
        <v>28</v>
      </c>
      <c r="F2844" t="s">
        <v>7</v>
      </c>
      <c r="G2844">
        <v>4332</v>
      </c>
    </row>
    <row r="2845" spans="1:7" x14ac:dyDescent="0.4">
      <c r="A2845" t="s">
        <v>75</v>
      </c>
      <c r="B2845">
        <v>2016</v>
      </c>
      <c r="C2845" t="s">
        <v>5</v>
      </c>
      <c r="D2845" t="s">
        <v>62</v>
      </c>
      <c r="E2845" t="s">
        <v>29</v>
      </c>
      <c r="F2845" t="s">
        <v>7</v>
      </c>
      <c r="G2845">
        <v>3465</v>
      </c>
    </row>
    <row r="2846" spans="1:7" x14ac:dyDescent="0.4">
      <c r="A2846" t="s">
        <v>75</v>
      </c>
      <c r="B2846">
        <v>2016</v>
      </c>
      <c r="C2846" t="s">
        <v>5</v>
      </c>
      <c r="D2846" t="s">
        <v>62</v>
      </c>
      <c r="E2846" t="s">
        <v>30</v>
      </c>
      <c r="F2846" t="s">
        <v>7</v>
      </c>
      <c r="G2846">
        <v>7652</v>
      </c>
    </row>
    <row r="2847" spans="1:7" x14ac:dyDescent="0.4">
      <c r="A2847" t="s">
        <v>75</v>
      </c>
      <c r="B2847">
        <v>2016</v>
      </c>
      <c r="C2847" t="s">
        <v>5</v>
      </c>
      <c r="D2847" t="s">
        <v>62</v>
      </c>
      <c r="E2847" t="s">
        <v>31</v>
      </c>
      <c r="F2847" t="s">
        <v>7</v>
      </c>
      <c r="G2847">
        <v>1159</v>
      </c>
    </row>
    <row r="2848" spans="1:7" x14ac:dyDescent="0.4">
      <c r="A2848" t="s">
        <v>75</v>
      </c>
      <c r="B2848">
        <v>2016</v>
      </c>
      <c r="C2848" t="s">
        <v>5</v>
      </c>
      <c r="D2848" t="s">
        <v>62</v>
      </c>
      <c r="E2848" t="s">
        <v>32</v>
      </c>
      <c r="F2848" t="s">
        <v>7</v>
      </c>
      <c r="G2848">
        <v>4365</v>
      </c>
    </row>
    <row r="2849" spans="1:7" x14ac:dyDescent="0.4">
      <c r="A2849" t="s">
        <v>75</v>
      </c>
      <c r="B2849">
        <v>2016</v>
      </c>
      <c r="C2849" t="s">
        <v>5</v>
      </c>
      <c r="D2849" t="s">
        <v>62</v>
      </c>
      <c r="E2849" t="s">
        <v>33</v>
      </c>
      <c r="F2849" t="s">
        <v>7</v>
      </c>
      <c r="G2849">
        <v>2284</v>
      </c>
    </row>
    <row r="2850" spans="1:7" x14ac:dyDescent="0.4">
      <c r="A2850" t="s">
        <v>75</v>
      </c>
      <c r="B2850">
        <v>2016</v>
      </c>
      <c r="C2850" t="s">
        <v>5</v>
      </c>
      <c r="D2850" t="s">
        <v>62</v>
      </c>
      <c r="E2850" t="s">
        <v>34</v>
      </c>
      <c r="F2850" t="s">
        <v>7</v>
      </c>
      <c r="G2850">
        <v>2517</v>
      </c>
    </row>
    <row r="2851" spans="1:7" x14ac:dyDescent="0.4">
      <c r="A2851" t="s">
        <v>75</v>
      </c>
      <c r="B2851">
        <v>2016</v>
      </c>
      <c r="C2851" t="s">
        <v>5</v>
      </c>
      <c r="D2851" t="s">
        <v>62</v>
      </c>
      <c r="E2851" t="s">
        <v>35</v>
      </c>
      <c r="F2851" t="s">
        <v>7</v>
      </c>
      <c r="G2851">
        <v>2531</v>
      </c>
    </row>
    <row r="2852" spans="1:7" x14ac:dyDescent="0.4">
      <c r="A2852" t="s">
        <v>75</v>
      </c>
      <c r="B2852">
        <v>2016</v>
      </c>
      <c r="C2852" t="s">
        <v>5</v>
      </c>
      <c r="D2852" t="s">
        <v>62</v>
      </c>
      <c r="E2852" t="s">
        <v>36</v>
      </c>
      <c r="F2852" t="s">
        <v>7</v>
      </c>
      <c r="G2852">
        <v>6328</v>
      </c>
    </row>
    <row r="2853" spans="1:7" x14ac:dyDescent="0.4">
      <c r="A2853" t="s">
        <v>75</v>
      </c>
      <c r="B2853">
        <v>2016</v>
      </c>
      <c r="C2853" t="s">
        <v>5</v>
      </c>
      <c r="D2853" t="s">
        <v>62</v>
      </c>
      <c r="E2853" t="s">
        <v>37</v>
      </c>
      <c r="F2853" t="s">
        <v>7</v>
      </c>
      <c r="G2853">
        <v>2237</v>
      </c>
    </row>
    <row r="2854" spans="1:7" x14ac:dyDescent="0.4">
      <c r="A2854" t="s">
        <v>75</v>
      </c>
      <c r="B2854">
        <v>2016</v>
      </c>
      <c r="C2854" t="s">
        <v>5</v>
      </c>
      <c r="D2854" t="s">
        <v>63</v>
      </c>
      <c r="E2854" t="s">
        <v>6</v>
      </c>
      <c r="F2854" t="s">
        <v>7</v>
      </c>
      <c r="G2854">
        <v>223725</v>
      </c>
    </row>
    <row r="2855" spans="1:7" x14ac:dyDescent="0.4">
      <c r="A2855" t="s">
        <v>75</v>
      </c>
      <c r="B2855">
        <v>2016</v>
      </c>
      <c r="C2855" t="s">
        <v>5</v>
      </c>
      <c r="D2855" t="s">
        <v>63</v>
      </c>
      <c r="E2855" t="s">
        <v>8</v>
      </c>
      <c r="F2855" t="s">
        <v>7</v>
      </c>
      <c r="G2855">
        <v>2215</v>
      </c>
    </row>
    <row r="2856" spans="1:7" x14ac:dyDescent="0.4">
      <c r="A2856" t="s">
        <v>75</v>
      </c>
      <c r="B2856">
        <v>2016</v>
      </c>
      <c r="C2856" t="s">
        <v>5</v>
      </c>
      <c r="D2856" t="s">
        <v>63</v>
      </c>
      <c r="E2856" t="s">
        <v>9</v>
      </c>
      <c r="F2856" t="s">
        <v>7</v>
      </c>
      <c r="G2856">
        <v>28278</v>
      </c>
    </row>
    <row r="2857" spans="1:7" x14ac:dyDescent="0.4">
      <c r="A2857" t="s">
        <v>75</v>
      </c>
      <c r="B2857">
        <v>2016</v>
      </c>
      <c r="C2857" t="s">
        <v>5</v>
      </c>
      <c r="D2857" t="s">
        <v>63</v>
      </c>
      <c r="E2857" t="s">
        <v>10</v>
      </c>
      <c r="F2857" t="s">
        <v>7</v>
      </c>
      <c r="G2857">
        <v>10355</v>
      </c>
    </row>
    <row r="2858" spans="1:7" x14ac:dyDescent="0.4">
      <c r="A2858" t="s">
        <v>75</v>
      </c>
      <c r="B2858">
        <v>2016</v>
      </c>
      <c r="C2858" t="s">
        <v>5</v>
      </c>
      <c r="D2858" t="s">
        <v>63</v>
      </c>
      <c r="E2858" t="s">
        <v>11</v>
      </c>
      <c r="F2858" t="s">
        <v>7</v>
      </c>
      <c r="G2858">
        <v>13771</v>
      </c>
    </row>
    <row r="2859" spans="1:7" x14ac:dyDescent="0.4">
      <c r="A2859" t="s">
        <v>75</v>
      </c>
      <c r="B2859">
        <v>2016</v>
      </c>
      <c r="C2859" t="s">
        <v>5</v>
      </c>
      <c r="D2859" t="s">
        <v>63</v>
      </c>
      <c r="E2859" t="s">
        <v>12</v>
      </c>
      <c r="F2859" t="s">
        <v>7</v>
      </c>
      <c r="G2859">
        <v>12785</v>
      </c>
    </row>
    <row r="2860" spans="1:7" x14ac:dyDescent="0.4">
      <c r="A2860" t="s">
        <v>75</v>
      </c>
      <c r="B2860">
        <v>2016</v>
      </c>
      <c r="C2860" t="s">
        <v>5</v>
      </c>
      <c r="D2860" t="s">
        <v>63</v>
      </c>
      <c r="E2860" t="s">
        <v>13</v>
      </c>
      <c r="F2860" t="s">
        <v>7</v>
      </c>
      <c r="G2860">
        <v>9586</v>
      </c>
    </row>
    <row r="2861" spans="1:7" x14ac:dyDescent="0.4">
      <c r="A2861" t="s">
        <v>75</v>
      </c>
      <c r="B2861">
        <v>2016</v>
      </c>
      <c r="C2861" t="s">
        <v>5</v>
      </c>
      <c r="D2861" t="s">
        <v>63</v>
      </c>
      <c r="E2861" t="s">
        <v>14</v>
      </c>
      <c r="F2861" t="s">
        <v>7</v>
      </c>
      <c r="G2861">
        <v>5533</v>
      </c>
    </row>
    <row r="2862" spans="1:7" x14ac:dyDescent="0.4">
      <c r="A2862" t="s">
        <v>75</v>
      </c>
      <c r="B2862">
        <v>2016</v>
      </c>
      <c r="C2862" t="s">
        <v>5</v>
      </c>
      <c r="D2862" t="s">
        <v>63</v>
      </c>
      <c r="E2862" t="s">
        <v>15</v>
      </c>
      <c r="F2862" t="s">
        <v>7</v>
      </c>
      <c r="G2862">
        <v>3980</v>
      </c>
    </row>
    <row r="2863" spans="1:7" x14ac:dyDescent="0.4">
      <c r="A2863" t="s">
        <v>75</v>
      </c>
      <c r="B2863">
        <v>2016</v>
      </c>
      <c r="C2863" t="s">
        <v>5</v>
      </c>
      <c r="D2863" t="s">
        <v>63</v>
      </c>
      <c r="E2863" t="s">
        <v>16</v>
      </c>
      <c r="F2863" t="s">
        <v>7</v>
      </c>
      <c r="G2863">
        <v>1696</v>
      </c>
    </row>
    <row r="2864" spans="1:7" x14ac:dyDescent="0.4">
      <c r="A2864" t="s">
        <v>75</v>
      </c>
      <c r="B2864">
        <v>2016</v>
      </c>
      <c r="C2864" t="s">
        <v>5</v>
      </c>
      <c r="D2864" t="s">
        <v>63</v>
      </c>
      <c r="E2864" t="s">
        <v>17</v>
      </c>
      <c r="F2864" t="s">
        <v>7</v>
      </c>
      <c r="G2864">
        <v>5840</v>
      </c>
    </row>
    <row r="2865" spans="1:7" x14ac:dyDescent="0.4">
      <c r="A2865" t="s">
        <v>75</v>
      </c>
      <c r="B2865">
        <v>2016</v>
      </c>
      <c r="C2865" t="s">
        <v>5</v>
      </c>
      <c r="D2865" t="s">
        <v>63</v>
      </c>
      <c r="E2865" t="s">
        <v>18</v>
      </c>
      <c r="F2865" t="s">
        <v>7</v>
      </c>
      <c r="G2865">
        <v>8258</v>
      </c>
    </row>
    <row r="2866" spans="1:7" x14ac:dyDescent="0.4">
      <c r="A2866" t="s">
        <v>75</v>
      </c>
      <c r="B2866">
        <v>2016</v>
      </c>
      <c r="C2866" t="s">
        <v>5</v>
      </c>
      <c r="D2866" t="s">
        <v>63</v>
      </c>
      <c r="E2866" t="s">
        <v>19</v>
      </c>
      <c r="F2866" t="s">
        <v>7</v>
      </c>
      <c r="G2866">
        <v>3576</v>
      </c>
    </row>
    <row r="2867" spans="1:7" x14ac:dyDescent="0.4">
      <c r="A2867" t="s">
        <v>75</v>
      </c>
      <c r="B2867">
        <v>2016</v>
      </c>
      <c r="C2867" t="s">
        <v>5</v>
      </c>
      <c r="D2867" t="s">
        <v>63</v>
      </c>
      <c r="E2867" t="s">
        <v>20</v>
      </c>
      <c r="F2867" t="s">
        <v>7</v>
      </c>
      <c r="G2867">
        <v>4203</v>
      </c>
    </row>
    <row r="2868" spans="1:7" x14ac:dyDescent="0.4">
      <c r="A2868" t="s">
        <v>75</v>
      </c>
      <c r="B2868">
        <v>2016</v>
      </c>
      <c r="C2868" t="s">
        <v>5</v>
      </c>
      <c r="D2868" t="s">
        <v>63</v>
      </c>
      <c r="E2868" t="s">
        <v>21</v>
      </c>
      <c r="F2868" t="s">
        <v>7</v>
      </c>
      <c r="G2868">
        <v>5975</v>
      </c>
    </row>
    <row r="2869" spans="1:7" x14ac:dyDescent="0.4">
      <c r="A2869" t="s">
        <v>75</v>
      </c>
      <c r="B2869">
        <v>2016</v>
      </c>
      <c r="C2869" t="s">
        <v>5</v>
      </c>
      <c r="D2869" t="s">
        <v>63</v>
      </c>
      <c r="E2869" t="s">
        <v>22</v>
      </c>
      <c r="F2869" t="s">
        <v>7</v>
      </c>
      <c r="G2869">
        <v>6387</v>
      </c>
    </row>
    <row r="2870" spans="1:7" x14ac:dyDescent="0.4">
      <c r="A2870" t="s">
        <v>75</v>
      </c>
      <c r="B2870">
        <v>2016</v>
      </c>
      <c r="C2870" t="s">
        <v>5</v>
      </c>
      <c r="D2870" t="s">
        <v>63</v>
      </c>
      <c r="E2870" t="s">
        <v>23</v>
      </c>
      <c r="F2870" t="s">
        <v>7</v>
      </c>
      <c r="G2870">
        <v>4852</v>
      </c>
    </row>
    <row r="2871" spans="1:7" x14ac:dyDescent="0.4">
      <c r="A2871" t="s">
        <v>75</v>
      </c>
      <c r="B2871">
        <v>2016</v>
      </c>
      <c r="C2871" t="s">
        <v>5</v>
      </c>
      <c r="D2871" t="s">
        <v>63</v>
      </c>
      <c r="E2871" t="s">
        <v>24</v>
      </c>
      <c r="F2871" t="s">
        <v>7</v>
      </c>
      <c r="G2871">
        <v>25187</v>
      </c>
    </row>
    <row r="2872" spans="1:7" x14ac:dyDescent="0.4">
      <c r="A2872" t="s">
        <v>75</v>
      </c>
      <c r="B2872">
        <v>2016</v>
      </c>
      <c r="C2872" t="s">
        <v>5</v>
      </c>
      <c r="D2872" t="s">
        <v>63</v>
      </c>
      <c r="E2872" t="s">
        <v>25</v>
      </c>
      <c r="F2872" t="s">
        <v>7</v>
      </c>
      <c r="G2872">
        <v>6839</v>
      </c>
    </row>
    <row r="2873" spans="1:7" x14ac:dyDescent="0.4">
      <c r="A2873" t="s">
        <v>75</v>
      </c>
      <c r="B2873">
        <v>2016</v>
      </c>
      <c r="C2873" t="s">
        <v>5</v>
      </c>
      <c r="D2873" t="s">
        <v>63</v>
      </c>
      <c r="E2873" t="s">
        <v>26</v>
      </c>
      <c r="F2873" t="s">
        <v>7</v>
      </c>
      <c r="G2873">
        <v>8902</v>
      </c>
    </row>
    <row r="2874" spans="1:7" x14ac:dyDescent="0.4">
      <c r="A2874" t="s">
        <v>75</v>
      </c>
      <c r="B2874">
        <v>2016</v>
      </c>
      <c r="C2874" t="s">
        <v>5</v>
      </c>
      <c r="D2874" t="s">
        <v>63</v>
      </c>
      <c r="E2874" t="s">
        <v>27</v>
      </c>
      <c r="F2874" t="s">
        <v>7</v>
      </c>
      <c r="G2874">
        <v>7045</v>
      </c>
    </row>
    <row r="2875" spans="1:7" x14ac:dyDescent="0.4">
      <c r="A2875" t="s">
        <v>75</v>
      </c>
      <c r="B2875">
        <v>2016</v>
      </c>
      <c r="C2875" t="s">
        <v>5</v>
      </c>
      <c r="D2875" t="s">
        <v>63</v>
      </c>
      <c r="E2875" t="s">
        <v>28</v>
      </c>
      <c r="F2875" t="s">
        <v>7</v>
      </c>
      <c r="G2875">
        <v>5334</v>
      </c>
    </row>
    <row r="2876" spans="1:7" x14ac:dyDescent="0.4">
      <c r="A2876" t="s">
        <v>75</v>
      </c>
      <c r="B2876">
        <v>2016</v>
      </c>
      <c r="C2876" t="s">
        <v>5</v>
      </c>
      <c r="D2876" t="s">
        <v>63</v>
      </c>
      <c r="E2876" t="s">
        <v>29</v>
      </c>
      <c r="F2876" t="s">
        <v>7</v>
      </c>
      <c r="G2876">
        <v>4533</v>
      </c>
    </row>
    <row r="2877" spans="1:7" x14ac:dyDescent="0.4">
      <c r="A2877" t="s">
        <v>75</v>
      </c>
      <c r="B2877">
        <v>2016</v>
      </c>
      <c r="C2877" t="s">
        <v>5</v>
      </c>
      <c r="D2877" t="s">
        <v>63</v>
      </c>
      <c r="E2877" t="s">
        <v>30</v>
      </c>
      <c r="F2877" t="s">
        <v>7</v>
      </c>
      <c r="G2877">
        <v>9739</v>
      </c>
    </row>
    <row r="2878" spans="1:7" x14ac:dyDescent="0.4">
      <c r="A2878" t="s">
        <v>75</v>
      </c>
      <c r="B2878">
        <v>2016</v>
      </c>
      <c r="C2878" t="s">
        <v>5</v>
      </c>
      <c r="D2878" t="s">
        <v>63</v>
      </c>
      <c r="E2878" t="s">
        <v>31</v>
      </c>
      <c r="F2878" t="s">
        <v>7</v>
      </c>
      <c r="G2878">
        <v>1722</v>
      </c>
    </row>
    <row r="2879" spans="1:7" x14ac:dyDescent="0.4">
      <c r="A2879" t="s">
        <v>75</v>
      </c>
      <c r="B2879">
        <v>2016</v>
      </c>
      <c r="C2879" t="s">
        <v>5</v>
      </c>
      <c r="D2879" t="s">
        <v>63</v>
      </c>
      <c r="E2879" t="s">
        <v>32</v>
      </c>
      <c r="F2879" t="s">
        <v>7</v>
      </c>
      <c r="G2879">
        <v>6400</v>
      </c>
    </row>
    <row r="2880" spans="1:7" x14ac:dyDescent="0.4">
      <c r="A2880" t="s">
        <v>75</v>
      </c>
      <c r="B2880">
        <v>2016</v>
      </c>
      <c r="C2880" t="s">
        <v>5</v>
      </c>
      <c r="D2880" t="s">
        <v>63</v>
      </c>
      <c r="E2880" t="s">
        <v>33</v>
      </c>
      <c r="F2880" t="s">
        <v>7</v>
      </c>
      <c r="G2880">
        <v>3343</v>
      </c>
    </row>
    <row r="2881" spans="1:7" x14ac:dyDescent="0.4">
      <c r="A2881" t="s">
        <v>75</v>
      </c>
      <c r="B2881">
        <v>2016</v>
      </c>
      <c r="C2881" t="s">
        <v>5</v>
      </c>
      <c r="D2881" t="s">
        <v>63</v>
      </c>
      <c r="E2881" t="s">
        <v>34</v>
      </c>
      <c r="F2881" t="s">
        <v>7</v>
      </c>
      <c r="G2881">
        <v>4018</v>
      </c>
    </row>
    <row r="2882" spans="1:7" x14ac:dyDescent="0.4">
      <c r="A2882" t="s">
        <v>75</v>
      </c>
      <c r="B2882">
        <v>2016</v>
      </c>
      <c r="C2882" t="s">
        <v>5</v>
      </c>
      <c r="D2882" t="s">
        <v>63</v>
      </c>
      <c r="E2882" t="s">
        <v>35</v>
      </c>
      <c r="F2882" t="s">
        <v>7</v>
      </c>
      <c r="G2882">
        <v>3234</v>
      </c>
    </row>
    <row r="2883" spans="1:7" x14ac:dyDescent="0.4">
      <c r="A2883" t="s">
        <v>75</v>
      </c>
      <c r="B2883">
        <v>2016</v>
      </c>
      <c r="C2883" t="s">
        <v>5</v>
      </c>
      <c r="D2883" t="s">
        <v>63</v>
      </c>
      <c r="E2883" t="s">
        <v>36</v>
      </c>
      <c r="F2883" t="s">
        <v>7</v>
      </c>
      <c r="G2883">
        <v>7420</v>
      </c>
    </row>
    <row r="2884" spans="1:7" x14ac:dyDescent="0.4">
      <c r="A2884" t="s">
        <v>75</v>
      </c>
      <c r="B2884">
        <v>2016</v>
      </c>
      <c r="C2884" t="s">
        <v>5</v>
      </c>
      <c r="D2884" t="s">
        <v>63</v>
      </c>
      <c r="E2884" t="s">
        <v>37</v>
      </c>
      <c r="F2884" t="s">
        <v>7</v>
      </c>
      <c r="G2884">
        <v>2719</v>
      </c>
    </row>
    <row r="2885" spans="1:7" x14ac:dyDescent="0.4">
      <c r="A2885" t="s">
        <v>75</v>
      </c>
      <c r="B2885">
        <v>2016</v>
      </c>
      <c r="C2885" t="s">
        <v>5</v>
      </c>
      <c r="D2885" t="s">
        <v>64</v>
      </c>
      <c r="E2885" t="s">
        <v>6</v>
      </c>
      <c r="F2885" t="s">
        <v>7</v>
      </c>
      <c r="G2885">
        <v>34165</v>
      </c>
    </row>
    <row r="2886" spans="1:7" x14ac:dyDescent="0.4">
      <c r="A2886" t="s">
        <v>75</v>
      </c>
      <c r="B2886">
        <v>2016</v>
      </c>
      <c r="C2886" t="s">
        <v>5</v>
      </c>
      <c r="D2886" t="s">
        <v>64</v>
      </c>
      <c r="E2886" t="s">
        <v>8</v>
      </c>
      <c r="F2886" t="s">
        <v>7</v>
      </c>
      <c r="G2886">
        <v>263</v>
      </c>
    </row>
    <row r="2887" spans="1:7" x14ac:dyDescent="0.4">
      <c r="A2887" t="s">
        <v>75</v>
      </c>
      <c r="B2887">
        <v>2016</v>
      </c>
      <c r="C2887" t="s">
        <v>5</v>
      </c>
      <c r="D2887" t="s">
        <v>64</v>
      </c>
      <c r="E2887" t="s">
        <v>9</v>
      </c>
      <c r="F2887" t="s">
        <v>7</v>
      </c>
      <c r="G2887">
        <v>5752</v>
      </c>
    </row>
    <row r="2888" spans="1:7" x14ac:dyDescent="0.4">
      <c r="A2888" t="s">
        <v>75</v>
      </c>
      <c r="B2888">
        <v>2016</v>
      </c>
      <c r="C2888" t="s">
        <v>5</v>
      </c>
      <c r="D2888" t="s">
        <v>64</v>
      </c>
      <c r="E2888" t="s">
        <v>10</v>
      </c>
      <c r="F2888" t="s">
        <v>7</v>
      </c>
      <c r="G2888">
        <v>2300</v>
      </c>
    </row>
    <row r="2889" spans="1:7" x14ac:dyDescent="0.4">
      <c r="A2889" t="s">
        <v>75</v>
      </c>
      <c r="B2889">
        <v>2016</v>
      </c>
      <c r="C2889" t="s">
        <v>5</v>
      </c>
      <c r="D2889" t="s">
        <v>64</v>
      </c>
      <c r="E2889" t="s">
        <v>11</v>
      </c>
      <c r="F2889" t="s">
        <v>7</v>
      </c>
      <c r="G2889">
        <v>2361</v>
      </c>
    </row>
    <row r="2890" spans="1:7" x14ac:dyDescent="0.4">
      <c r="A2890" t="s">
        <v>75</v>
      </c>
      <c r="B2890">
        <v>2016</v>
      </c>
      <c r="C2890" t="s">
        <v>5</v>
      </c>
      <c r="D2890" t="s">
        <v>64</v>
      </c>
      <c r="E2890" t="s">
        <v>12</v>
      </c>
      <c r="F2890" t="s">
        <v>7</v>
      </c>
      <c r="G2890">
        <v>2195</v>
      </c>
    </row>
    <row r="2891" spans="1:7" x14ac:dyDescent="0.4">
      <c r="A2891" t="s">
        <v>75</v>
      </c>
      <c r="B2891">
        <v>2016</v>
      </c>
      <c r="C2891" t="s">
        <v>5</v>
      </c>
      <c r="D2891" t="s">
        <v>64</v>
      </c>
      <c r="E2891" t="s">
        <v>13</v>
      </c>
      <c r="F2891" t="s">
        <v>7</v>
      </c>
      <c r="G2891">
        <v>1627</v>
      </c>
    </row>
    <row r="2892" spans="1:7" x14ac:dyDescent="0.4">
      <c r="A2892" t="s">
        <v>75</v>
      </c>
      <c r="B2892">
        <v>2016</v>
      </c>
      <c r="C2892" t="s">
        <v>5</v>
      </c>
      <c r="D2892" t="s">
        <v>64</v>
      </c>
      <c r="E2892" t="s">
        <v>14</v>
      </c>
      <c r="F2892" t="s">
        <v>7</v>
      </c>
      <c r="G2892">
        <v>543</v>
      </c>
    </row>
    <row r="2893" spans="1:7" x14ac:dyDescent="0.4">
      <c r="A2893" t="s">
        <v>75</v>
      </c>
      <c r="B2893">
        <v>2016</v>
      </c>
      <c r="C2893" t="s">
        <v>5</v>
      </c>
      <c r="D2893" t="s">
        <v>64</v>
      </c>
      <c r="E2893" t="s">
        <v>15</v>
      </c>
      <c r="F2893" t="s">
        <v>7</v>
      </c>
      <c r="G2893">
        <v>409</v>
      </c>
    </row>
    <row r="2894" spans="1:7" x14ac:dyDescent="0.4">
      <c r="A2894" t="s">
        <v>75</v>
      </c>
      <c r="B2894">
        <v>2016</v>
      </c>
      <c r="C2894" t="s">
        <v>5</v>
      </c>
      <c r="D2894" t="s">
        <v>64</v>
      </c>
      <c r="E2894" t="s">
        <v>16</v>
      </c>
      <c r="F2894" t="s">
        <v>7</v>
      </c>
      <c r="G2894">
        <v>170</v>
      </c>
    </row>
    <row r="2895" spans="1:7" x14ac:dyDescent="0.4">
      <c r="A2895" t="s">
        <v>75</v>
      </c>
      <c r="B2895">
        <v>2016</v>
      </c>
      <c r="C2895" t="s">
        <v>5</v>
      </c>
      <c r="D2895" t="s">
        <v>64</v>
      </c>
      <c r="E2895" t="s">
        <v>17</v>
      </c>
      <c r="F2895" t="s">
        <v>7</v>
      </c>
      <c r="G2895">
        <v>1034</v>
      </c>
    </row>
    <row r="2896" spans="1:7" x14ac:dyDescent="0.4">
      <c r="A2896" t="s">
        <v>75</v>
      </c>
      <c r="B2896">
        <v>2016</v>
      </c>
      <c r="C2896" t="s">
        <v>5</v>
      </c>
      <c r="D2896" t="s">
        <v>64</v>
      </c>
      <c r="E2896" t="s">
        <v>18</v>
      </c>
      <c r="F2896" t="s">
        <v>7</v>
      </c>
      <c r="G2896">
        <v>1455</v>
      </c>
    </row>
    <row r="2897" spans="1:7" x14ac:dyDescent="0.4">
      <c r="A2897" t="s">
        <v>75</v>
      </c>
      <c r="B2897">
        <v>2016</v>
      </c>
      <c r="C2897" t="s">
        <v>5</v>
      </c>
      <c r="D2897" t="s">
        <v>64</v>
      </c>
      <c r="E2897" t="s">
        <v>19</v>
      </c>
      <c r="F2897" t="s">
        <v>7</v>
      </c>
      <c r="G2897">
        <v>385</v>
      </c>
    </row>
    <row r="2898" spans="1:7" x14ac:dyDescent="0.4">
      <c r="A2898" t="s">
        <v>75</v>
      </c>
      <c r="B2898">
        <v>2016</v>
      </c>
      <c r="C2898" t="s">
        <v>5</v>
      </c>
      <c r="D2898" t="s">
        <v>64</v>
      </c>
      <c r="E2898" t="s">
        <v>20</v>
      </c>
      <c r="F2898" t="s">
        <v>7</v>
      </c>
      <c r="G2898">
        <v>491</v>
      </c>
    </row>
    <row r="2899" spans="1:7" x14ac:dyDescent="0.4">
      <c r="A2899" t="s">
        <v>75</v>
      </c>
      <c r="B2899">
        <v>2016</v>
      </c>
      <c r="C2899" t="s">
        <v>5</v>
      </c>
      <c r="D2899" t="s">
        <v>64</v>
      </c>
      <c r="E2899" t="s">
        <v>21</v>
      </c>
      <c r="F2899" t="s">
        <v>7</v>
      </c>
      <c r="G2899">
        <v>970</v>
      </c>
    </row>
    <row r="2900" spans="1:7" x14ac:dyDescent="0.4">
      <c r="A2900" t="s">
        <v>75</v>
      </c>
      <c r="B2900">
        <v>2016</v>
      </c>
      <c r="C2900" t="s">
        <v>5</v>
      </c>
      <c r="D2900" t="s">
        <v>64</v>
      </c>
      <c r="E2900" t="s">
        <v>22</v>
      </c>
      <c r="F2900" t="s">
        <v>7</v>
      </c>
      <c r="G2900">
        <v>1433</v>
      </c>
    </row>
    <row r="2901" spans="1:7" x14ac:dyDescent="0.4">
      <c r="A2901" t="s">
        <v>75</v>
      </c>
      <c r="B2901">
        <v>2016</v>
      </c>
      <c r="C2901" t="s">
        <v>5</v>
      </c>
      <c r="D2901" t="s">
        <v>64</v>
      </c>
      <c r="E2901" t="s">
        <v>23</v>
      </c>
      <c r="F2901" t="s">
        <v>7</v>
      </c>
      <c r="G2901">
        <v>700</v>
      </c>
    </row>
    <row r="2902" spans="1:7" x14ac:dyDescent="0.4">
      <c r="A2902" t="s">
        <v>75</v>
      </c>
      <c r="B2902">
        <v>2016</v>
      </c>
      <c r="C2902" t="s">
        <v>5</v>
      </c>
      <c r="D2902" t="s">
        <v>64</v>
      </c>
      <c r="E2902" t="s">
        <v>24</v>
      </c>
      <c r="F2902" t="s">
        <v>7</v>
      </c>
      <c r="G2902">
        <v>3395</v>
      </c>
    </row>
    <row r="2903" spans="1:7" x14ac:dyDescent="0.4">
      <c r="A2903" t="s">
        <v>75</v>
      </c>
      <c r="B2903">
        <v>2016</v>
      </c>
      <c r="C2903" t="s">
        <v>5</v>
      </c>
      <c r="D2903" t="s">
        <v>64</v>
      </c>
      <c r="E2903" t="s">
        <v>25</v>
      </c>
      <c r="F2903" t="s">
        <v>7</v>
      </c>
      <c r="G2903">
        <v>1009</v>
      </c>
    </row>
    <row r="2904" spans="1:7" x14ac:dyDescent="0.4">
      <c r="A2904" t="s">
        <v>75</v>
      </c>
      <c r="B2904">
        <v>2016</v>
      </c>
      <c r="C2904" t="s">
        <v>5</v>
      </c>
      <c r="D2904" t="s">
        <v>64</v>
      </c>
      <c r="E2904" t="s">
        <v>26</v>
      </c>
      <c r="F2904" t="s">
        <v>7</v>
      </c>
      <c r="G2904">
        <v>1045</v>
      </c>
    </row>
    <row r="2905" spans="1:7" x14ac:dyDescent="0.4">
      <c r="A2905" t="s">
        <v>75</v>
      </c>
      <c r="B2905">
        <v>2016</v>
      </c>
      <c r="C2905" t="s">
        <v>5</v>
      </c>
      <c r="D2905" t="s">
        <v>64</v>
      </c>
      <c r="E2905" t="s">
        <v>27</v>
      </c>
      <c r="F2905" t="s">
        <v>7</v>
      </c>
      <c r="G2905">
        <v>783</v>
      </c>
    </row>
    <row r="2906" spans="1:7" x14ac:dyDescent="0.4">
      <c r="A2906" t="s">
        <v>75</v>
      </c>
      <c r="B2906">
        <v>2016</v>
      </c>
      <c r="C2906" t="s">
        <v>5</v>
      </c>
      <c r="D2906" t="s">
        <v>64</v>
      </c>
      <c r="E2906" t="s">
        <v>28</v>
      </c>
      <c r="F2906" t="s">
        <v>7</v>
      </c>
      <c r="G2906">
        <v>769</v>
      </c>
    </row>
    <row r="2907" spans="1:7" x14ac:dyDescent="0.4">
      <c r="A2907" t="s">
        <v>75</v>
      </c>
      <c r="B2907">
        <v>2016</v>
      </c>
      <c r="C2907" t="s">
        <v>5</v>
      </c>
      <c r="D2907" t="s">
        <v>64</v>
      </c>
      <c r="E2907" t="s">
        <v>29</v>
      </c>
      <c r="F2907" t="s">
        <v>7</v>
      </c>
      <c r="G2907">
        <v>697</v>
      </c>
    </row>
    <row r="2908" spans="1:7" x14ac:dyDescent="0.4">
      <c r="A2908" t="s">
        <v>75</v>
      </c>
      <c r="B2908">
        <v>2016</v>
      </c>
      <c r="C2908" t="s">
        <v>5</v>
      </c>
      <c r="D2908" t="s">
        <v>64</v>
      </c>
      <c r="E2908" t="s">
        <v>30</v>
      </c>
      <c r="F2908" t="s">
        <v>7</v>
      </c>
      <c r="G2908">
        <v>988</v>
      </c>
    </row>
    <row r="2909" spans="1:7" x14ac:dyDescent="0.4">
      <c r="A2909" t="s">
        <v>75</v>
      </c>
      <c r="B2909">
        <v>2016</v>
      </c>
      <c r="C2909" t="s">
        <v>5</v>
      </c>
      <c r="D2909" t="s">
        <v>64</v>
      </c>
      <c r="E2909" t="s">
        <v>31</v>
      </c>
      <c r="F2909" t="s">
        <v>7</v>
      </c>
      <c r="G2909">
        <v>199</v>
      </c>
    </row>
    <row r="2910" spans="1:7" x14ac:dyDescent="0.4">
      <c r="A2910" t="s">
        <v>75</v>
      </c>
      <c r="B2910">
        <v>2016</v>
      </c>
      <c r="C2910" t="s">
        <v>5</v>
      </c>
      <c r="D2910" t="s">
        <v>64</v>
      </c>
      <c r="E2910" t="s">
        <v>32</v>
      </c>
      <c r="F2910" t="s">
        <v>7</v>
      </c>
      <c r="G2910">
        <v>767</v>
      </c>
    </row>
    <row r="2911" spans="1:7" x14ac:dyDescent="0.4">
      <c r="A2911" t="s">
        <v>75</v>
      </c>
      <c r="B2911">
        <v>2016</v>
      </c>
      <c r="C2911" t="s">
        <v>5</v>
      </c>
      <c r="D2911" t="s">
        <v>64</v>
      </c>
      <c r="E2911" t="s">
        <v>33</v>
      </c>
      <c r="F2911" t="s">
        <v>7</v>
      </c>
      <c r="G2911">
        <v>350</v>
      </c>
    </row>
    <row r="2912" spans="1:7" x14ac:dyDescent="0.4">
      <c r="A2912" t="s">
        <v>75</v>
      </c>
      <c r="B2912">
        <v>2016</v>
      </c>
      <c r="C2912" t="s">
        <v>5</v>
      </c>
      <c r="D2912" t="s">
        <v>64</v>
      </c>
      <c r="E2912" t="s">
        <v>34</v>
      </c>
      <c r="F2912" t="s">
        <v>7</v>
      </c>
      <c r="G2912">
        <v>431</v>
      </c>
    </row>
    <row r="2913" spans="1:7" x14ac:dyDescent="0.4">
      <c r="A2913" t="s">
        <v>75</v>
      </c>
      <c r="B2913">
        <v>2016</v>
      </c>
      <c r="C2913" t="s">
        <v>5</v>
      </c>
      <c r="D2913" t="s">
        <v>64</v>
      </c>
      <c r="E2913" t="s">
        <v>35</v>
      </c>
      <c r="F2913" t="s">
        <v>7</v>
      </c>
      <c r="G2913">
        <v>356</v>
      </c>
    </row>
    <row r="2914" spans="1:7" x14ac:dyDescent="0.4">
      <c r="A2914" t="s">
        <v>75</v>
      </c>
      <c r="B2914">
        <v>2016</v>
      </c>
      <c r="C2914" t="s">
        <v>5</v>
      </c>
      <c r="D2914" t="s">
        <v>64</v>
      </c>
      <c r="E2914" t="s">
        <v>36</v>
      </c>
      <c r="F2914" t="s">
        <v>7</v>
      </c>
      <c r="G2914">
        <v>993</v>
      </c>
    </row>
    <row r="2915" spans="1:7" x14ac:dyDescent="0.4">
      <c r="A2915" t="s">
        <v>75</v>
      </c>
      <c r="B2915">
        <v>2016</v>
      </c>
      <c r="C2915" t="s">
        <v>5</v>
      </c>
      <c r="D2915" t="s">
        <v>64</v>
      </c>
      <c r="E2915" t="s">
        <v>37</v>
      </c>
      <c r="F2915" t="s">
        <v>7</v>
      </c>
      <c r="G2915">
        <v>295</v>
      </c>
    </row>
    <row r="2916" spans="1:7" x14ac:dyDescent="0.4">
      <c r="A2916" t="s">
        <v>75</v>
      </c>
      <c r="B2916">
        <v>2016</v>
      </c>
      <c r="C2916" t="s">
        <v>5</v>
      </c>
      <c r="D2916" t="s">
        <v>65</v>
      </c>
      <c r="E2916" t="s">
        <v>6</v>
      </c>
      <c r="F2916" t="s">
        <v>7</v>
      </c>
      <c r="G2916">
        <v>42489</v>
      </c>
    </row>
    <row r="2917" spans="1:7" x14ac:dyDescent="0.4">
      <c r="A2917" t="s">
        <v>75</v>
      </c>
      <c r="B2917">
        <v>2016</v>
      </c>
      <c r="C2917" t="s">
        <v>5</v>
      </c>
      <c r="D2917" t="s">
        <v>65</v>
      </c>
      <c r="E2917" t="s">
        <v>8</v>
      </c>
      <c r="F2917" t="s">
        <v>7</v>
      </c>
      <c r="G2917">
        <v>443</v>
      </c>
    </row>
    <row r="2918" spans="1:7" x14ac:dyDescent="0.4">
      <c r="A2918" t="s">
        <v>75</v>
      </c>
      <c r="B2918">
        <v>2016</v>
      </c>
      <c r="C2918" t="s">
        <v>5</v>
      </c>
      <c r="D2918" t="s">
        <v>65</v>
      </c>
      <c r="E2918" t="s">
        <v>9</v>
      </c>
      <c r="F2918" t="s">
        <v>7</v>
      </c>
      <c r="G2918">
        <v>4939</v>
      </c>
    </row>
    <row r="2919" spans="1:7" x14ac:dyDescent="0.4">
      <c r="A2919" t="s">
        <v>75</v>
      </c>
      <c r="B2919">
        <v>2016</v>
      </c>
      <c r="C2919" t="s">
        <v>5</v>
      </c>
      <c r="D2919" t="s">
        <v>65</v>
      </c>
      <c r="E2919" t="s">
        <v>10</v>
      </c>
      <c r="F2919" t="s">
        <v>7</v>
      </c>
      <c r="G2919">
        <v>1898</v>
      </c>
    </row>
    <row r="2920" spans="1:7" x14ac:dyDescent="0.4">
      <c r="A2920" t="s">
        <v>75</v>
      </c>
      <c r="B2920">
        <v>2016</v>
      </c>
      <c r="C2920" t="s">
        <v>5</v>
      </c>
      <c r="D2920" t="s">
        <v>65</v>
      </c>
      <c r="E2920" t="s">
        <v>11</v>
      </c>
      <c r="F2920" t="s">
        <v>7</v>
      </c>
      <c r="G2920">
        <v>2625</v>
      </c>
    </row>
    <row r="2921" spans="1:7" x14ac:dyDescent="0.4">
      <c r="A2921" t="s">
        <v>75</v>
      </c>
      <c r="B2921">
        <v>2016</v>
      </c>
      <c r="C2921" t="s">
        <v>5</v>
      </c>
      <c r="D2921" t="s">
        <v>65</v>
      </c>
      <c r="E2921" t="s">
        <v>12</v>
      </c>
      <c r="F2921" t="s">
        <v>7</v>
      </c>
      <c r="G2921">
        <v>2901</v>
      </c>
    </row>
    <row r="2922" spans="1:7" x14ac:dyDescent="0.4">
      <c r="A2922" t="s">
        <v>75</v>
      </c>
      <c r="B2922">
        <v>2016</v>
      </c>
      <c r="C2922" t="s">
        <v>5</v>
      </c>
      <c r="D2922" t="s">
        <v>65</v>
      </c>
      <c r="E2922" t="s">
        <v>13</v>
      </c>
      <c r="F2922" t="s">
        <v>7</v>
      </c>
      <c r="G2922">
        <v>1950</v>
      </c>
    </row>
    <row r="2923" spans="1:7" x14ac:dyDescent="0.4">
      <c r="A2923" t="s">
        <v>75</v>
      </c>
      <c r="B2923">
        <v>2016</v>
      </c>
      <c r="C2923" t="s">
        <v>5</v>
      </c>
      <c r="D2923" t="s">
        <v>65</v>
      </c>
      <c r="E2923" t="s">
        <v>14</v>
      </c>
      <c r="F2923" t="s">
        <v>7</v>
      </c>
      <c r="G2923">
        <v>891</v>
      </c>
    </row>
    <row r="2924" spans="1:7" x14ac:dyDescent="0.4">
      <c r="A2924" t="s">
        <v>75</v>
      </c>
      <c r="B2924">
        <v>2016</v>
      </c>
      <c r="C2924" t="s">
        <v>5</v>
      </c>
      <c r="D2924" t="s">
        <v>65</v>
      </c>
      <c r="E2924" t="s">
        <v>15</v>
      </c>
      <c r="F2924" t="s">
        <v>7</v>
      </c>
      <c r="G2924">
        <v>678</v>
      </c>
    </row>
    <row r="2925" spans="1:7" x14ac:dyDescent="0.4">
      <c r="A2925" t="s">
        <v>75</v>
      </c>
      <c r="B2925">
        <v>2016</v>
      </c>
      <c r="C2925" t="s">
        <v>5</v>
      </c>
      <c r="D2925" t="s">
        <v>65</v>
      </c>
      <c r="E2925" t="s">
        <v>16</v>
      </c>
      <c r="F2925" t="s">
        <v>7</v>
      </c>
      <c r="G2925">
        <v>308</v>
      </c>
    </row>
    <row r="2926" spans="1:7" x14ac:dyDescent="0.4">
      <c r="A2926" t="s">
        <v>75</v>
      </c>
      <c r="B2926">
        <v>2016</v>
      </c>
      <c r="C2926" t="s">
        <v>5</v>
      </c>
      <c r="D2926" t="s">
        <v>65</v>
      </c>
      <c r="E2926" t="s">
        <v>17</v>
      </c>
      <c r="F2926" t="s">
        <v>7</v>
      </c>
      <c r="G2926">
        <v>1238</v>
      </c>
    </row>
    <row r="2927" spans="1:7" x14ac:dyDescent="0.4">
      <c r="A2927" t="s">
        <v>75</v>
      </c>
      <c r="B2927">
        <v>2016</v>
      </c>
      <c r="C2927" t="s">
        <v>5</v>
      </c>
      <c r="D2927" t="s">
        <v>65</v>
      </c>
      <c r="E2927" t="s">
        <v>18</v>
      </c>
      <c r="F2927" t="s">
        <v>7</v>
      </c>
      <c r="G2927">
        <v>1766</v>
      </c>
    </row>
    <row r="2928" spans="1:7" x14ac:dyDescent="0.4">
      <c r="A2928" t="s">
        <v>75</v>
      </c>
      <c r="B2928">
        <v>2016</v>
      </c>
      <c r="C2928" t="s">
        <v>5</v>
      </c>
      <c r="D2928" t="s">
        <v>65</v>
      </c>
      <c r="E2928" t="s">
        <v>19</v>
      </c>
      <c r="F2928" t="s">
        <v>7</v>
      </c>
      <c r="G2928">
        <v>667</v>
      </c>
    </row>
    <row r="2929" spans="1:7" x14ac:dyDescent="0.4">
      <c r="A2929" t="s">
        <v>75</v>
      </c>
      <c r="B2929">
        <v>2016</v>
      </c>
      <c r="C2929" t="s">
        <v>5</v>
      </c>
      <c r="D2929" t="s">
        <v>65</v>
      </c>
      <c r="E2929" t="s">
        <v>20</v>
      </c>
      <c r="F2929" t="s">
        <v>7</v>
      </c>
      <c r="G2929">
        <v>719</v>
      </c>
    </row>
    <row r="2930" spans="1:7" x14ac:dyDescent="0.4">
      <c r="A2930" t="s">
        <v>75</v>
      </c>
      <c r="B2930">
        <v>2016</v>
      </c>
      <c r="C2930" t="s">
        <v>5</v>
      </c>
      <c r="D2930" t="s">
        <v>65</v>
      </c>
      <c r="E2930" t="s">
        <v>21</v>
      </c>
      <c r="F2930" t="s">
        <v>7</v>
      </c>
      <c r="G2930">
        <v>1576</v>
      </c>
    </row>
    <row r="2931" spans="1:7" x14ac:dyDescent="0.4">
      <c r="A2931" t="s">
        <v>75</v>
      </c>
      <c r="B2931">
        <v>2016</v>
      </c>
      <c r="C2931" t="s">
        <v>5</v>
      </c>
      <c r="D2931" t="s">
        <v>65</v>
      </c>
      <c r="E2931" t="s">
        <v>22</v>
      </c>
      <c r="F2931" t="s">
        <v>7</v>
      </c>
      <c r="G2931">
        <v>1443</v>
      </c>
    </row>
    <row r="2932" spans="1:7" x14ac:dyDescent="0.4">
      <c r="A2932" t="s">
        <v>75</v>
      </c>
      <c r="B2932">
        <v>2016</v>
      </c>
      <c r="C2932" t="s">
        <v>5</v>
      </c>
      <c r="D2932" t="s">
        <v>65</v>
      </c>
      <c r="E2932" t="s">
        <v>23</v>
      </c>
      <c r="F2932" t="s">
        <v>7</v>
      </c>
      <c r="G2932">
        <v>1007</v>
      </c>
    </row>
    <row r="2933" spans="1:7" x14ac:dyDescent="0.4">
      <c r="A2933" t="s">
        <v>75</v>
      </c>
      <c r="B2933">
        <v>2016</v>
      </c>
      <c r="C2933" t="s">
        <v>5</v>
      </c>
      <c r="D2933" t="s">
        <v>65</v>
      </c>
      <c r="E2933" t="s">
        <v>24</v>
      </c>
      <c r="F2933" t="s">
        <v>7</v>
      </c>
      <c r="G2933">
        <v>4769</v>
      </c>
    </row>
    <row r="2934" spans="1:7" x14ac:dyDescent="0.4">
      <c r="A2934" t="s">
        <v>75</v>
      </c>
      <c r="B2934">
        <v>2016</v>
      </c>
      <c r="C2934" t="s">
        <v>5</v>
      </c>
      <c r="D2934" t="s">
        <v>65</v>
      </c>
      <c r="E2934" t="s">
        <v>25</v>
      </c>
      <c r="F2934" t="s">
        <v>7</v>
      </c>
      <c r="G2934">
        <v>1225</v>
      </c>
    </row>
    <row r="2935" spans="1:7" x14ac:dyDescent="0.4">
      <c r="A2935" t="s">
        <v>75</v>
      </c>
      <c r="B2935">
        <v>2016</v>
      </c>
      <c r="C2935" t="s">
        <v>5</v>
      </c>
      <c r="D2935" t="s">
        <v>65</v>
      </c>
      <c r="E2935" t="s">
        <v>26</v>
      </c>
      <c r="F2935" t="s">
        <v>7</v>
      </c>
      <c r="G2935">
        <v>1616</v>
      </c>
    </row>
    <row r="2936" spans="1:7" x14ac:dyDescent="0.4">
      <c r="A2936" t="s">
        <v>75</v>
      </c>
      <c r="B2936">
        <v>2016</v>
      </c>
      <c r="C2936" t="s">
        <v>5</v>
      </c>
      <c r="D2936" t="s">
        <v>65</v>
      </c>
      <c r="E2936" t="s">
        <v>27</v>
      </c>
      <c r="F2936" t="s">
        <v>7</v>
      </c>
      <c r="G2936">
        <v>1363</v>
      </c>
    </row>
    <row r="2937" spans="1:7" x14ac:dyDescent="0.4">
      <c r="A2937" t="s">
        <v>75</v>
      </c>
      <c r="B2937">
        <v>2016</v>
      </c>
      <c r="C2937" t="s">
        <v>5</v>
      </c>
      <c r="D2937" t="s">
        <v>65</v>
      </c>
      <c r="E2937" t="s">
        <v>28</v>
      </c>
      <c r="F2937" t="s">
        <v>7</v>
      </c>
      <c r="G2937">
        <v>932</v>
      </c>
    </row>
    <row r="2938" spans="1:7" x14ac:dyDescent="0.4">
      <c r="A2938" t="s">
        <v>75</v>
      </c>
      <c r="B2938">
        <v>2016</v>
      </c>
      <c r="C2938" t="s">
        <v>5</v>
      </c>
      <c r="D2938" t="s">
        <v>65</v>
      </c>
      <c r="E2938" t="s">
        <v>29</v>
      </c>
      <c r="F2938" t="s">
        <v>7</v>
      </c>
      <c r="G2938">
        <v>756</v>
      </c>
    </row>
    <row r="2939" spans="1:7" x14ac:dyDescent="0.4">
      <c r="A2939" t="s">
        <v>75</v>
      </c>
      <c r="B2939">
        <v>2016</v>
      </c>
      <c r="C2939" t="s">
        <v>5</v>
      </c>
      <c r="D2939" t="s">
        <v>65</v>
      </c>
      <c r="E2939" t="s">
        <v>30</v>
      </c>
      <c r="F2939" t="s">
        <v>7</v>
      </c>
      <c r="G2939">
        <v>1435</v>
      </c>
    </row>
    <row r="2940" spans="1:7" x14ac:dyDescent="0.4">
      <c r="A2940" t="s">
        <v>75</v>
      </c>
      <c r="B2940">
        <v>2016</v>
      </c>
      <c r="C2940" t="s">
        <v>5</v>
      </c>
      <c r="D2940" t="s">
        <v>65</v>
      </c>
      <c r="E2940" t="s">
        <v>31</v>
      </c>
      <c r="F2940" t="s">
        <v>7</v>
      </c>
      <c r="G2940">
        <v>285</v>
      </c>
    </row>
    <row r="2941" spans="1:7" x14ac:dyDescent="0.4">
      <c r="A2941" t="s">
        <v>75</v>
      </c>
      <c r="B2941">
        <v>2016</v>
      </c>
      <c r="C2941" t="s">
        <v>5</v>
      </c>
      <c r="D2941" t="s">
        <v>65</v>
      </c>
      <c r="E2941" t="s">
        <v>32</v>
      </c>
      <c r="F2941" t="s">
        <v>7</v>
      </c>
      <c r="G2941">
        <v>1267</v>
      </c>
    </row>
    <row r="2942" spans="1:7" x14ac:dyDescent="0.4">
      <c r="A2942" t="s">
        <v>75</v>
      </c>
      <c r="B2942">
        <v>2016</v>
      </c>
      <c r="C2942" t="s">
        <v>5</v>
      </c>
      <c r="D2942" t="s">
        <v>65</v>
      </c>
      <c r="E2942" t="s">
        <v>33</v>
      </c>
      <c r="F2942" t="s">
        <v>7</v>
      </c>
      <c r="G2942">
        <v>566</v>
      </c>
    </row>
    <row r="2943" spans="1:7" x14ac:dyDescent="0.4">
      <c r="A2943" t="s">
        <v>75</v>
      </c>
      <c r="B2943">
        <v>2016</v>
      </c>
      <c r="C2943" t="s">
        <v>5</v>
      </c>
      <c r="D2943" t="s">
        <v>65</v>
      </c>
      <c r="E2943" t="s">
        <v>34</v>
      </c>
      <c r="F2943" t="s">
        <v>7</v>
      </c>
      <c r="G2943">
        <v>631</v>
      </c>
    </row>
    <row r="2944" spans="1:7" x14ac:dyDescent="0.4">
      <c r="A2944" t="s">
        <v>75</v>
      </c>
      <c r="B2944">
        <v>2016</v>
      </c>
      <c r="C2944" t="s">
        <v>5</v>
      </c>
      <c r="D2944" t="s">
        <v>65</v>
      </c>
      <c r="E2944" t="s">
        <v>35</v>
      </c>
      <c r="F2944" t="s">
        <v>7</v>
      </c>
      <c r="G2944">
        <v>661</v>
      </c>
    </row>
    <row r="2945" spans="1:7" x14ac:dyDescent="0.4">
      <c r="A2945" t="s">
        <v>75</v>
      </c>
      <c r="B2945">
        <v>2016</v>
      </c>
      <c r="C2945" t="s">
        <v>5</v>
      </c>
      <c r="D2945" t="s">
        <v>65</v>
      </c>
      <c r="E2945" t="s">
        <v>36</v>
      </c>
      <c r="F2945" t="s">
        <v>7</v>
      </c>
      <c r="G2945">
        <v>1412</v>
      </c>
    </row>
    <row r="2946" spans="1:7" x14ac:dyDescent="0.4">
      <c r="A2946" t="s">
        <v>75</v>
      </c>
      <c r="B2946">
        <v>2016</v>
      </c>
      <c r="C2946" t="s">
        <v>5</v>
      </c>
      <c r="D2946" t="s">
        <v>65</v>
      </c>
      <c r="E2946" t="s">
        <v>37</v>
      </c>
      <c r="F2946" t="s">
        <v>7</v>
      </c>
      <c r="G2946">
        <v>522</v>
      </c>
    </row>
    <row r="2947" spans="1:7" x14ac:dyDescent="0.4">
      <c r="A2947" t="s">
        <v>75</v>
      </c>
      <c r="B2947">
        <v>2016</v>
      </c>
      <c r="C2947" t="s">
        <v>5</v>
      </c>
      <c r="D2947" t="s">
        <v>66</v>
      </c>
      <c r="E2947" t="s">
        <v>6</v>
      </c>
      <c r="F2947" t="s">
        <v>7</v>
      </c>
      <c r="G2947">
        <v>2803</v>
      </c>
    </row>
    <row r="2948" spans="1:7" x14ac:dyDescent="0.4">
      <c r="A2948" t="s">
        <v>75</v>
      </c>
      <c r="B2948">
        <v>2016</v>
      </c>
      <c r="C2948" t="s">
        <v>5</v>
      </c>
      <c r="D2948" t="s">
        <v>66</v>
      </c>
      <c r="E2948" t="s">
        <v>8</v>
      </c>
      <c r="F2948" t="s">
        <v>7</v>
      </c>
      <c r="G2948">
        <v>7</v>
      </c>
    </row>
    <row r="2949" spans="1:7" x14ac:dyDescent="0.4">
      <c r="A2949" t="s">
        <v>75</v>
      </c>
      <c r="B2949">
        <v>2016</v>
      </c>
      <c r="C2949" t="s">
        <v>5</v>
      </c>
      <c r="D2949" t="s">
        <v>66</v>
      </c>
      <c r="E2949" t="s">
        <v>9</v>
      </c>
      <c r="F2949" t="s">
        <v>7</v>
      </c>
      <c r="G2949">
        <v>387</v>
      </c>
    </row>
    <row r="2950" spans="1:7" x14ac:dyDescent="0.4">
      <c r="A2950" t="s">
        <v>75</v>
      </c>
      <c r="B2950">
        <v>2016</v>
      </c>
      <c r="C2950" t="s">
        <v>5</v>
      </c>
      <c r="D2950" t="s">
        <v>66</v>
      </c>
      <c r="E2950" t="s">
        <v>10</v>
      </c>
      <c r="F2950" t="s">
        <v>7</v>
      </c>
      <c r="G2950">
        <v>240</v>
      </c>
    </row>
    <row r="2951" spans="1:7" x14ac:dyDescent="0.4">
      <c r="A2951" t="s">
        <v>75</v>
      </c>
      <c r="B2951">
        <v>2016</v>
      </c>
      <c r="C2951" t="s">
        <v>5</v>
      </c>
      <c r="D2951" t="s">
        <v>66</v>
      </c>
      <c r="E2951" t="s">
        <v>11</v>
      </c>
      <c r="F2951" t="s">
        <v>7</v>
      </c>
      <c r="G2951">
        <v>189</v>
      </c>
    </row>
    <row r="2952" spans="1:7" x14ac:dyDescent="0.4">
      <c r="A2952" t="s">
        <v>75</v>
      </c>
      <c r="B2952">
        <v>2016</v>
      </c>
      <c r="C2952" t="s">
        <v>5</v>
      </c>
      <c r="D2952" t="s">
        <v>66</v>
      </c>
      <c r="E2952" t="s">
        <v>12</v>
      </c>
      <c r="F2952" t="s">
        <v>7</v>
      </c>
      <c r="G2952">
        <v>128</v>
      </c>
    </row>
    <row r="2953" spans="1:7" x14ac:dyDescent="0.4">
      <c r="A2953" t="s">
        <v>75</v>
      </c>
      <c r="B2953">
        <v>2016</v>
      </c>
      <c r="C2953" t="s">
        <v>5</v>
      </c>
      <c r="D2953" t="s">
        <v>66</v>
      </c>
      <c r="E2953" t="s">
        <v>13</v>
      </c>
      <c r="F2953" t="s">
        <v>7</v>
      </c>
      <c r="G2953">
        <v>158</v>
      </c>
    </row>
    <row r="2954" spans="1:7" x14ac:dyDescent="0.4">
      <c r="A2954" t="s">
        <v>75</v>
      </c>
      <c r="B2954">
        <v>2016</v>
      </c>
      <c r="C2954" t="s">
        <v>5</v>
      </c>
      <c r="D2954" t="s">
        <v>66</v>
      </c>
      <c r="E2954" t="s">
        <v>14</v>
      </c>
      <c r="F2954" t="s">
        <v>7</v>
      </c>
      <c r="G2954">
        <v>39</v>
      </c>
    </row>
    <row r="2955" spans="1:7" x14ac:dyDescent="0.4">
      <c r="A2955" t="s">
        <v>75</v>
      </c>
      <c r="B2955">
        <v>2016</v>
      </c>
      <c r="C2955" t="s">
        <v>5</v>
      </c>
      <c r="D2955" t="s">
        <v>66</v>
      </c>
      <c r="E2955" t="s">
        <v>15</v>
      </c>
      <c r="F2955" t="s">
        <v>7</v>
      </c>
      <c r="G2955">
        <v>28</v>
      </c>
    </row>
    <row r="2956" spans="1:7" x14ac:dyDescent="0.4">
      <c r="A2956" t="s">
        <v>75</v>
      </c>
      <c r="B2956">
        <v>2016</v>
      </c>
      <c r="C2956" t="s">
        <v>5</v>
      </c>
      <c r="D2956" t="s">
        <v>66</v>
      </c>
      <c r="E2956" t="s">
        <v>16</v>
      </c>
      <c r="F2956" t="s">
        <v>7</v>
      </c>
      <c r="G2956">
        <v>8</v>
      </c>
    </row>
    <row r="2957" spans="1:7" x14ac:dyDescent="0.4">
      <c r="A2957" t="s">
        <v>75</v>
      </c>
      <c r="B2957">
        <v>2016</v>
      </c>
      <c r="C2957" t="s">
        <v>5</v>
      </c>
      <c r="D2957" t="s">
        <v>66</v>
      </c>
      <c r="E2957" t="s">
        <v>17</v>
      </c>
      <c r="F2957" t="s">
        <v>7</v>
      </c>
      <c r="G2957">
        <v>52</v>
      </c>
    </row>
    <row r="2958" spans="1:7" x14ac:dyDescent="0.4">
      <c r="A2958" t="s">
        <v>75</v>
      </c>
      <c r="B2958">
        <v>2016</v>
      </c>
      <c r="C2958" t="s">
        <v>5</v>
      </c>
      <c r="D2958" t="s">
        <v>66</v>
      </c>
      <c r="E2958" t="s">
        <v>18</v>
      </c>
      <c r="F2958" t="s">
        <v>7</v>
      </c>
      <c r="G2958">
        <v>143</v>
      </c>
    </row>
    <row r="2959" spans="1:7" x14ac:dyDescent="0.4">
      <c r="A2959" t="s">
        <v>75</v>
      </c>
      <c r="B2959">
        <v>2016</v>
      </c>
      <c r="C2959" t="s">
        <v>5</v>
      </c>
      <c r="D2959" t="s">
        <v>66</v>
      </c>
      <c r="E2959" t="s">
        <v>19</v>
      </c>
      <c r="F2959" t="s">
        <v>7</v>
      </c>
      <c r="G2959">
        <v>22</v>
      </c>
    </row>
    <row r="2960" spans="1:7" x14ac:dyDescent="0.4">
      <c r="A2960" t="s">
        <v>75</v>
      </c>
      <c r="B2960">
        <v>2016</v>
      </c>
      <c r="C2960" t="s">
        <v>5</v>
      </c>
      <c r="D2960" t="s">
        <v>66</v>
      </c>
      <c r="E2960" t="s">
        <v>20</v>
      </c>
      <c r="F2960" t="s">
        <v>7</v>
      </c>
      <c r="G2960">
        <v>38</v>
      </c>
    </row>
    <row r="2961" spans="1:7" x14ac:dyDescent="0.4">
      <c r="A2961" t="s">
        <v>75</v>
      </c>
      <c r="B2961">
        <v>2016</v>
      </c>
      <c r="C2961" t="s">
        <v>5</v>
      </c>
      <c r="D2961" t="s">
        <v>66</v>
      </c>
      <c r="E2961" t="s">
        <v>21</v>
      </c>
      <c r="F2961" t="s">
        <v>7</v>
      </c>
      <c r="G2961">
        <v>50</v>
      </c>
    </row>
    <row r="2962" spans="1:7" x14ac:dyDescent="0.4">
      <c r="A2962" t="s">
        <v>75</v>
      </c>
      <c r="B2962">
        <v>2016</v>
      </c>
      <c r="C2962" t="s">
        <v>5</v>
      </c>
      <c r="D2962" t="s">
        <v>66</v>
      </c>
      <c r="E2962" t="s">
        <v>22</v>
      </c>
      <c r="F2962" t="s">
        <v>7</v>
      </c>
      <c r="G2962">
        <v>136</v>
      </c>
    </row>
    <row r="2963" spans="1:7" x14ac:dyDescent="0.4">
      <c r="A2963" t="s">
        <v>75</v>
      </c>
      <c r="B2963">
        <v>2016</v>
      </c>
      <c r="C2963" t="s">
        <v>5</v>
      </c>
      <c r="D2963" t="s">
        <v>66</v>
      </c>
      <c r="E2963" t="s">
        <v>23</v>
      </c>
      <c r="F2963" t="s">
        <v>7</v>
      </c>
      <c r="G2963">
        <v>79</v>
      </c>
    </row>
    <row r="2964" spans="1:7" x14ac:dyDescent="0.4">
      <c r="A2964" t="s">
        <v>75</v>
      </c>
      <c r="B2964">
        <v>2016</v>
      </c>
      <c r="C2964" t="s">
        <v>5</v>
      </c>
      <c r="D2964" t="s">
        <v>66</v>
      </c>
      <c r="E2964" t="s">
        <v>24</v>
      </c>
      <c r="F2964" t="s">
        <v>7</v>
      </c>
      <c r="G2964">
        <v>440</v>
      </c>
    </row>
    <row r="2965" spans="1:7" x14ac:dyDescent="0.4">
      <c r="A2965" t="s">
        <v>75</v>
      </c>
      <c r="B2965">
        <v>2016</v>
      </c>
      <c r="C2965" t="s">
        <v>5</v>
      </c>
      <c r="D2965" t="s">
        <v>66</v>
      </c>
      <c r="E2965" t="s">
        <v>25</v>
      </c>
      <c r="F2965" t="s">
        <v>7</v>
      </c>
      <c r="G2965">
        <v>79</v>
      </c>
    </row>
    <row r="2966" spans="1:7" x14ac:dyDescent="0.4">
      <c r="A2966" t="s">
        <v>75</v>
      </c>
      <c r="B2966">
        <v>2016</v>
      </c>
      <c r="C2966" t="s">
        <v>5</v>
      </c>
      <c r="D2966" t="s">
        <v>66</v>
      </c>
      <c r="E2966" t="s">
        <v>26</v>
      </c>
      <c r="F2966" t="s">
        <v>7</v>
      </c>
      <c r="G2966">
        <v>125</v>
      </c>
    </row>
    <row r="2967" spans="1:7" x14ac:dyDescent="0.4">
      <c r="A2967" t="s">
        <v>75</v>
      </c>
      <c r="B2967">
        <v>2016</v>
      </c>
      <c r="C2967" t="s">
        <v>5</v>
      </c>
      <c r="D2967" t="s">
        <v>66</v>
      </c>
      <c r="E2967" t="s">
        <v>27</v>
      </c>
      <c r="F2967" t="s">
        <v>7</v>
      </c>
      <c r="G2967">
        <v>67</v>
      </c>
    </row>
    <row r="2968" spans="1:7" x14ac:dyDescent="0.4">
      <c r="A2968" t="s">
        <v>75</v>
      </c>
      <c r="B2968">
        <v>2016</v>
      </c>
      <c r="C2968" t="s">
        <v>5</v>
      </c>
      <c r="D2968" t="s">
        <v>66</v>
      </c>
      <c r="E2968" t="s">
        <v>28</v>
      </c>
      <c r="F2968" t="s">
        <v>7</v>
      </c>
      <c r="G2968">
        <v>48</v>
      </c>
    </row>
    <row r="2969" spans="1:7" x14ac:dyDescent="0.4">
      <c r="A2969" t="s">
        <v>75</v>
      </c>
      <c r="B2969">
        <v>2016</v>
      </c>
      <c r="C2969" t="s">
        <v>5</v>
      </c>
      <c r="D2969" t="s">
        <v>66</v>
      </c>
      <c r="E2969" t="s">
        <v>29</v>
      </c>
      <c r="F2969" t="s">
        <v>7</v>
      </c>
      <c r="G2969">
        <v>30</v>
      </c>
    </row>
    <row r="2970" spans="1:7" x14ac:dyDescent="0.4">
      <c r="A2970" t="s">
        <v>75</v>
      </c>
      <c r="B2970">
        <v>2016</v>
      </c>
      <c r="C2970" t="s">
        <v>5</v>
      </c>
      <c r="D2970" t="s">
        <v>66</v>
      </c>
      <c r="E2970" t="s">
        <v>30</v>
      </c>
      <c r="F2970" t="s">
        <v>7</v>
      </c>
      <c r="G2970">
        <v>59</v>
      </c>
    </row>
    <row r="2971" spans="1:7" x14ac:dyDescent="0.4">
      <c r="A2971" t="s">
        <v>75</v>
      </c>
      <c r="B2971">
        <v>2016</v>
      </c>
      <c r="C2971" t="s">
        <v>5</v>
      </c>
      <c r="D2971" t="s">
        <v>66</v>
      </c>
      <c r="E2971" t="s">
        <v>31</v>
      </c>
      <c r="F2971" t="s">
        <v>7</v>
      </c>
      <c r="G2971">
        <v>13</v>
      </c>
    </row>
    <row r="2972" spans="1:7" x14ac:dyDescent="0.4">
      <c r="A2972" t="s">
        <v>75</v>
      </c>
      <c r="B2972">
        <v>2016</v>
      </c>
      <c r="C2972" t="s">
        <v>5</v>
      </c>
      <c r="D2972" t="s">
        <v>66</v>
      </c>
      <c r="E2972" t="s">
        <v>32</v>
      </c>
      <c r="F2972" t="s">
        <v>7</v>
      </c>
      <c r="G2972">
        <v>71</v>
      </c>
    </row>
    <row r="2973" spans="1:7" x14ac:dyDescent="0.4">
      <c r="A2973" t="s">
        <v>75</v>
      </c>
      <c r="B2973">
        <v>2016</v>
      </c>
      <c r="C2973" t="s">
        <v>5</v>
      </c>
      <c r="D2973" t="s">
        <v>66</v>
      </c>
      <c r="E2973" t="s">
        <v>33</v>
      </c>
      <c r="F2973" t="s">
        <v>7</v>
      </c>
      <c r="G2973">
        <v>22</v>
      </c>
    </row>
    <row r="2974" spans="1:7" x14ac:dyDescent="0.4">
      <c r="A2974" t="s">
        <v>75</v>
      </c>
      <c r="B2974">
        <v>2016</v>
      </c>
      <c r="C2974" t="s">
        <v>5</v>
      </c>
      <c r="D2974" t="s">
        <v>66</v>
      </c>
      <c r="E2974" t="s">
        <v>34</v>
      </c>
      <c r="F2974" t="s">
        <v>7</v>
      </c>
      <c r="G2974">
        <v>29</v>
      </c>
    </row>
    <row r="2975" spans="1:7" x14ac:dyDescent="0.4">
      <c r="A2975" t="s">
        <v>75</v>
      </c>
      <c r="B2975">
        <v>2016</v>
      </c>
      <c r="C2975" t="s">
        <v>5</v>
      </c>
      <c r="D2975" t="s">
        <v>66</v>
      </c>
      <c r="E2975" t="s">
        <v>35</v>
      </c>
      <c r="F2975" t="s">
        <v>7</v>
      </c>
      <c r="G2975">
        <v>33</v>
      </c>
    </row>
    <row r="2976" spans="1:7" x14ac:dyDescent="0.4">
      <c r="A2976" t="s">
        <v>75</v>
      </c>
      <c r="B2976">
        <v>2016</v>
      </c>
      <c r="C2976" t="s">
        <v>5</v>
      </c>
      <c r="D2976" t="s">
        <v>66</v>
      </c>
      <c r="E2976" t="s">
        <v>36</v>
      </c>
      <c r="F2976" t="s">
        <v>7</v>
      </c>
      <c r="G2976">
        <v>66</v>
      </c>
    </row>
    <row r="2977" spans="1:7" x14ac:dyDescent="0.4">
      <c r="A2977" t="s">
        <v>75</v>
      </c>
      <c r="B2977">
        <v>2016</v>
      </c>
      <c r="C2977" t="s">
        <v>5</v>
      </c>
      <c r="D2977" t="s">
        <v>66</v>
      </c>
      <c r="E2977" t="s">
        <v>37</v>
      </c>
      <c r="F2977" t="s">
        <v>7</v>
      </c>
      <c r="G2977">
        <v>17</v>
      </c>
    </row>
    <row r="2978" spans="1:7" x14ac:dyDescent="0.4">
      <c r="A2978" t="s">
        <v>75</v>
      </c>
      <c r="B2978">
        <v>2016</v>
      </c>
      <c r="C2978" t="s">
        <v>5</v>
      </c>
      <c r="D2978" t="s">
        <v>67</v>
      </c>
      <c r="E2978" t="s">
        <v>6</v>
      </c>
      <c r="F2978" t="s">
        <v>7</v>
      </c>
      <c r="G2978">
        <v>868</v>
      </c>
    </row>
    <row r="2979" spans="1:7" x14ac:dyDescent="0.4">
      <c r="A2979" t="s">
        <v>75</v>
      </c>
      <c r="B2979">
        <v>2016</v>
      </c>
      <c r="C2979" t="s">
        <v>5</v>
      </c>
      <c r="D2979" t="s">
        <v>67</v>
      </c>
      <c r="E2979" t="s">
        <v>8</v>
      </c>
      <c r="F2979" t="s">
        <v>7</v>
      </c>
      <c r="G2979">
        <v>2</v>
      </c>
    </row>
    <row r="2980" spans="1:7" x14ac:dyDescent="0.4">
      <c r="A2980" t="s">
        <v>75</v>
      </c>
      <c r="B2980">
        <v>2016</v>
      </c>
      <c r="C2980" t="s">
        <v>5</v>
      </c>
      <c r="D2980" t="s">
        <v>67</v>
      </c>
      <c r="E2980" t="s">
        <v>9</v>
      </c>
      <c r="F2980" t="s">
        <v>7</v>
      </c>
      <c r="G2980">
        <v>359</v>
      </c>
    </row>
    <row r="2981" spans="1:7" x14ac:dyDescent="0.4">
      <c r="A2981" t="s">
        <v>75</v>
      </c>
      <c r="B2981">
        <v>2016</v>
      </c>
      <c r="C2981" t="s">
        <v>5</v>
      </c>
      <c r="D2981" t="s">
        <v>67</v>
      </c>
      <c r="E2981" t="s">
        <v>10</v>
      </c>
      <c r="F2981" t="s">
        <v>7</v>
      </c>
      <c r="G2981">
        <v>159</v>
      </c>
    </row>
    <row r="2982" spans="1:7" x14ac:dyDescent="0.4">
      <c r="A2982" t="s">
        <v>75</v>
      </c>
      <c r="B2982">
        <v>2016</v>
      </c>
      <c r="C2982" t="s">
        <v>5</v>
      </c>
      <c r="D2982" t="s">
        <v>67</v>
      </c>
      <c r="E2982" t="s">
        <v>11</v>
      </c>
      <c r="F2982" t="s">
        <v>7</v>
      </c>
      <c r="G2982">
        <v>91</v>
      </c>
    </row>
    <row r="2983" spans="1:7" x14ac:dyDescent="0.4">
      <c r="A2983" t="s">
        <v>75</v>
      </c>
      <c r="B2983">
        <v>2016</v>
      </c>
      <c r="C2983" t="s">
        <v>5</v>
      </c>
      <c r="D2983" t="s">
        <v>67</v>
      </c>
      <c r="E2983" t="s">
        <v>12</v>
      </c>
      <c r="F2983" t="s">
        <v>7</v>
      </c>
      <c r="G2983">
        <v>67</v>
      </c>
    </row>
    <row r="2984" spans="1:7" x14ac:dyDescent="0.4">
      <c r="A2984" t="s">
        <v>75</v>
      </c>
      <c r="B2984">
        <v>2016</v>
      </c>
      <c r="C2984" t="s">
        <v>5</v>
      </c>
      <c r="D2984" t="s">
        <v>67</v>
      </c>
      <c r="E2984" t="s">
        <v>13</v>
      </c>
      <c r="F2984" t="s">
        <v>7</v>
      </c>
      <c r="G2984">
        <v>19</v>
      </c>
    </row>
    <row r="2985" spans="1:7" x14ac:dyDescent="0.4">
      <c r="A2985" t="s">
        <v>75</v>
      </c>
      <c r="B2985">
        <v>2016</v>
      </c>
      <c r="C2985" t="s">
        <v>5</v>
      </c>
      <c r="D2985" t="s">
        <v>67</v>
      </c>
      <c r="E2985" t="s">
        <v>14</v>
      </c>
      <c r="F2985" t="s">
        <v>7</v>
      </c>
      <c r="G2985">
        <v>6</v>
      </c>
    </row>
    <row r="2986" spans="1:7" x14ac:dyDescent="0.4">
      <c r="A2986" t="s">
        <v>75</v>
      </c>
      <c r="B2986">
        <v>2016</v>
      </c>
      <c r="C2986" t="s">
        <v>5</v>
      </c>
      <c r="D2986" t="s">
        <v>67</v>
      </c>
      <c r="E2986" t="s">
        <v>15</v>
      </c>
      <c r="F2986" t="s">
        <v>7</v>
      </c>
      <c r="G2986">
        <v>5</v>
      </c>
    </row>
    <row r="2987" spans="1:7" x14ac:dyDescent="0.4">
      <c r="A2987" t="s">
        <v>75</v>
      </c>
      <c r="B2987">
        <v>2016</v>
      </c>
      <c r="C2987" t="s">
        <v>5</v>
      </c>
      <c r="D2987" t="s">
        <v>67</v>
      </c>
      <c r="E2987" t="s">
        <v>16</v>
      </c>
      <c r="F2987" t="s">
        <v>7</v>
      </c>
      <c r="G2987">
        <v>1</v>
      </c>
    </row>
    <row r="2988" spans="1:7" x14ac:dyDescent="0.4">
      <c r="A2988" t="s">
        <v>75</v>
      </c>
      <c r="B2988">
        <v>2016</v>
      </c>
      <c r="C2988" t="s">
        <v>5</v>
      </c>
      <c r="D2988" t="s">
        <v>67</v>
      </c>
      <c r="E2988" t="s">
        <v>17</v>
      </c>
      <c r="F2988" t="s">
        <v>7</v>
      </c>
      <c r="G2988">
        <v>8</v>
      </c>
    </row>
    <row r="2989" spans="1:7" x14ac:dyDescent="0.4">
      <c r="A2989" t="s">
        <v>75</v>
      </c>
      <c r="B2989">
        <v>2016</v>
      </c>
      <c r="C2989" t="s">
        <v>5</v>
      </c>
      <c r="D2989" t="s">
        <v>67</v>
      </c>
      <c r="E2989" t="s">
        <v>18</v>
      </c>
      <c r="F2989" t="s">
        <v>7</v>
      </c>
      <c r="G2989">
        <v>42</v>
      </c>
    </row>
    <row r="2990" spans="1:7" x14ac:dyDescent="0.4">
      <c r="A2990" t="s">
        <v>75</v>
      </c>
      <c r="B2990">
        <v>2016</v>
      </c>
      <c r="C2990" t="s">
        <v>5</v>
      </c>
      <c r="D2990" t="s">
        <v>67</v>
      </c>
      <c r="E2990" t="s">
        <v>19</v>
      </c>
      <c r="F2990" t="s">
        <v>7</v>
      </c>
      <c r="G2990">
        <v>4</v>
      </c>
    </row>
    <row r="2991" spans="1:7" x14ac:dyDescent="0.4">
      <c r="A2991" t="s">
        <v>75</v>
      </c>
      <c r="B2991">
        <v>2016</v>
      </c>
      <c r="C2991" t="s">
        <v>5</v>
      </c>
      <c r="D2991" t="s">
        <v>67</v>
      </c>
      <c r="E2991" t="s">
        <v>20</v>
      </c>
      <c r="F2991" t="s">
        <v>7</v>
      </c>
      <c r="G2991">
        <v>5</v>
      </c>
    </row>
    <row r="2992" spans="1:7" x14ac:dyDescent="0.4">
      <c r="A2992" t="s">
        <v>75</v>
      </c>
      <c r="B2992">
        <v>2016</v>
      </c>
      <c r="C2992" t="s">
        <v>5</v>
      </c>
      <c r="D2992" t="s">
        <v>67</v>
      </c>
      <c r="E2992" t="s">
        <v>21</v>
      </c>
      <c r="F2992" t="s">
        <v>7</v>
      </c>
      <c r="G2992">
        <v>1</v>
      </c>
    </row>
    <row r="2993" spans="1:7" x14ac:dyDescent="0.4">
      <c r="A2993" t="s">
        <v>75</v>
      </c>
      <c r="B2993">
        <v>2016</v>
      </c>
      <c r="C2993" t="s">
        <v>5</v>
      </c>
      <c r="D2993" t="s">
        <v>67</v>
      </c>
      <c r="E2993" t="s">
        <v>22</v>
      </c>
      <c r="F2993" t="s">
        <v>7</v>
      </c>
      <c r="G2993">
        <v>30</v>
      </c>
    </row>
    <row r="2994" spans="1:7" x14ac:dyDescent="0.4">
      <c r="A2994" t="s">
        <v>75</v>
      </c>
      <c r="B2994">
        <v>2016</v>
      </c>
      <c r="C2994" t="s">
        <v>5</v>
      </c>
      <c r="D2994" t="s">
        <v>67</v>
      </c>
      <c r="E2994" t="s">
        <v>23</v>
      </c>
      <c r="F2994" t="s">
        <v>7</v>
      </c>
      <c r="G2994">
        <v>5</v>
      </c>
    </row>
    <row r="2995" spans="1:7" x14ac:dyDescent="0.4">
      <c r="A2995" t="s">
        <v>75</v>
      </c>
      <c r="B2995">
        <v>2016</v>
      </c>
      <c r="C2995" t="s">
        <v>5</v>
      </c>
      <c r="D2995" t="s">
        <v>67</v>
      </c>
      <c r="E2995" t="s">
        <v>24</v>
      </c>
      <c r="F2995" t="s">
        <v>7</v>
      </c>
      <c r="G2995">
        <v>10</v>
      </c>
    </row>
    <row r="2996" spans="1:7" x14ac:dyDescent="0.4">
      <c r="A2996" t="s">
        <v>75</v>
      </c>
      <c r="B2996">
        <v>2016</v>
      </c>
      <c r="C2996" t="s">
        <v>5</v>
      </c>
      <c r="D2996" t="s">
        <v>67</v>
      </c>
      <c r="E2996" t="s">
        <v>25</v>
      </c>
      <c r="F2996" t="s">
        <v>7</v>
      </c>
      <c r="G2996">
        <v>6</v>
      </c>
    </row>
    <row r="2997" spans="1:7" x14ac:dyDescent="0.4">
      <c r="A2997" t="s">
        <v>75</v>
      </c>
      <c r="B2997">
        <v>2016</v>
      </c>
      <c r="C2997" t="s">
        <v>5</v>
      </c>
      <c r="D2997" t="s">
        <v>67</v>
      </c>
      <c r="E2997" t="s">
        <v>26</v>
      </c>
      <c r="F2997" t="s">
        <v>7</v>
      </c>
      <c r="G2997">
        <v>2</v>
      </c>
    </row>
    <row r="2998" spans="1:7" x14ac:dyDescent="0.4">
      <c r="A2998" t="s">
        <v>75</v>
      </c>
      <c r="B2998">
        <v>2016</v>
      </c>
      <c r="C2998" t="s">
        <v>5</v>
      </c>
      <c r="D2998" t="s">
        <v>67</v>
      </c>
      <c r="E2998" t="s">
        <v>27</v>
      </c>
      <c r="F2998" t="s">
        <v>7</v>
      </c>
      <c r="G2998">
        <v>3</v>
      </c>
    </row>
    <row r="2999" spans="1:7" x14ac:dyDescent="0.4">
      <c r="A2999" t="s">
        <v>75</v>
      </c>
      <c r="B2999">
        <v>2016</v>
      </c>
      <c r="C2999" t="s">
        <v>5</v>
      </c>
      <c r="D2999" t="s">
        <v>67</v>
      </c>
      <c r="E2999" t="s">
        <v>28</v>
      </c>
      <c r="F2999" t="s">
        <v>7</v>
      </c>
      <c r="G2999">
        <v>3</v>
      </c>
    </row>
    <row r="3000" spans="1:7" x14ac:dyDescent="0.4">
      <c r="A3000" t="s">
        <v>75</v>
      </c>
      <c r="B3000">
        <v>2016</v>
      </c>
      <c r="C3000" t="s">
        <v>5</v>
      </c>
      <c r="D3000" t="s">
        <v>67</v>
      </c>
      <c r="E3000" t="s">
        <v>29</v>
      </c>
      <c r="F3000" t="s">
        <v>7</v>
      </c>
      <c r="G3000">
        <v>5</v>
      </c>
    </row>
    <row r="3001" spans="1:7" x14ac:dyDescent="0.4">
      <c r="A3001" t="s">
        <v>75</v>
      </c>
      <c r="B3001">
        <v>2016</v>
      </c>
      <c r="C3001" t="s">
        <v>5</v>
      </c>
      <c r="D3001" t="s">
        <v>67</v>
      </c>
      <c r="E3001" t="s">
        <v>30</v>
      </c>
      <c r="F3001" t="s">
        <v>7</v>
      </c>
      <c r="G3001">
        <v>9</v>
      </c>
    </row>
    <row r="3002" spans="1:7" x14ac:dyDescent="0.4">
      <c r="A3002" t="s">
        <v>75</v>
      </c>
      <c r="B3002">
        <v>2016</v>
      </c>
      <c r="C3002" t="s">
        <v>5</v>
      </c>
      <c r="D3002" t="s">
        <v>67</v>
      </c>
      <c r="E3002" t="s">
        <v>31</v>
      </c>
      <c r="F3002" t="s">
        <v>7</v>
      </c>
      <c r="G3002">
        <v>0</v>
      </c>
    </row>
    <row r="3003" spans="1:7" x14ac:dyDescent="0.4">
      <c r="A3003" t="s">
        <v>75</v>
      </c>
      <c r="B3003">
        <v>2016</v>
      </c>
      <c r="C3003" t="s">
        <v>5</v>
      </c>
      <c r="D3003" t="s">
        <v>67</v>
      </c>
      <c r="E3003" t="s">
        <v>32</v>
      </c>
      <c r="F3003" t="s">
        <v>7</v>
      </c>
      <c r="G3003">
        <v>4</v>
      </c>
    </row>
    <row r="3004" spans="1:7" x14ac:dyDescent="0.4">
      <c r="A3004" t="s">
        <v>75</v>
      </c>
      <c r="B3004">
        <v>2016</v>
      </c>
      <c r="C3004" t="s">
        <v>5</v>
      </c>
      <c r="D3004" t="s">
        <v>67</v>
      </c>
      <c r="E3004" t="s">
        <v>33</v>
      </c>
      <c r="F3004" t="s">
        <v>7</v>
      </c>
      <c r="G3004">
        <v>2</v>
      </c>
    </row>
    <row r="3005" spans="1:7" x14ac:dyDescent="0.4">
      <c r="A3005" t="s">
        <v>75</v>
      </c>
      <c r="B3005">
        <v>2016</v>
      </c>
      <c r="C3005" t="s">
        <v>5</v>
      </c>
      <c r="D3005" t="s">
        <v>67</v>
      </c>
      <c r="E3005" t="s">
        <v>34</v>
      </c>
      <c r="F3005" t="s">
        <v>7</v>
      </c>
      <c r="G3005">
        <v>1</v>
      </c>
    </row>
    <row r="3006" spans="1:7" x14ac:dyDescent="0.4">
      <c r="A3006" t="s">
        <v>75</v>
      </c>
      <c r="B3006">
        <v>2016</v>
      </c>
      <c r="C3006" t="s">
        <v>5</v>
      </c>
      <c r="D3006" t="s">
        <v>67</v>
      </c>
      <c r="E3006" t="s">
        <v>35</v>
      </c>
      <c r="F3006" t="s">
        <v>7</v>
      </c>
      <c r="G3006">
        <v>1</v>
      </c>
    </row>
    <row r="3007" spans="1:7" x14ac:dyDescent="0.4">
      <c r="A3007" t="s">
        <v>75</v>
      </c>
      <c r="B3007">
        <v>2016</v>
      </c>
      <c r="C3007" t="s">
        <v>5</v>
      </c>
      <c r="D3007" t="s">
        <v>67</v>
      </c>
      <c r="E3007" t="s">
        <v>36</v>
      </c>
      <c r="F3007" t="s">
        <v>7</v>
      </c>
      <c r="G3007">
        <v>16</v>
      </c>
    </row>
    <row r="3008" spans="1:7" x14ac:dyDescent="0.4">
      <c r="A3008" t="s">
        <v>75</v>
      </c>
      <c r="B3008">
        <v>2016</v>
      </c>
      <c r="C3008" t="s">
        <v>5</v>
      </c>
      <c r="D3008" t="s">
        <v>67</v>
      </c>
      <c r="E3008" t="s">
        <v>37</v>
      </c>
      <c r="F3008" t="s">
        <v>7</v>
      </c>
      <c r="G3008">
        <v>2</v>
      </c>
    </row>
    <row r="3009" spans="1:7" x14ac:dyDescent="0.4">
      <c r="A3009" t="s">
        <v>75</v>
      </c>
      <c r="B3009">
        <v>2016</v>
      </c>
      <c r="C3009" t="s">
        <v>5</v>
      </c>
      <c r="D3009" t="s">
        <v>68</v>
      </c>
      <c r="E3009" t="s">
        <v>6</v>
      </c>
      <c r="F3009" t="s">
        <v>7</v>
      </c>
      <c r="G3009">
        <v>159989</v>
      </c>
    </row>
    <row r="3010" spans="1:7" x14ac:dyDescent="0.4">
      <c r="A3010" t="s">
        <v>75</v>
      </c>
      <c r="B3010">
        <v>2016</v>
      </c>
      <c r="C3010" t="s">
        <v>5</v>
      </c>
      <c r="D3010" t="s">
        <v>68</v>
      </c>
      <c r="E3010" t="s">
        <v>8</v>
      </c>
      <c r="F3010" t="s">
        <v>7</v>
      </c>
      <c r="G3010">
        <v>2076</v>
      </c>
    </row>
    <row r="3011" spans="1:7" x14ac:dyDescent="0.4">
      <c r="A3011" t="s">
        <v>75</v>
      </c>
      <c r="B3011">
        <v>2016</v>
      </c>
      <c r="C3011" t="s">
        <v>5</v>
      </c>
      <c r="D3011" t="s">
        <v>68</v>
      </c>
      <c r="E3011" t="s">
        <v>9</v>
      </c>
      <c r="F3011" t="s">
        <v>7</v>
      </c>
      <c r="G3011">
        <v>33514</v>
      </c>
    </row>
    <row r="3012" spans="1:7" x14ac:dyDescent="0.4">
      <c r="A3012" t="s">
        <v>75</v>
      </c>
      <c r="B3012">
        <v>2016</v>
      </c>
      <c r="C3012" t="s">
        <v>5</v>
      </c>
      <c r="D3012" t="s">
        <v>68</v>
      </c>
      <c r="E3012" t="s">
        <v>10</v>
      </c>
      <c r="F3012" t="s">
        <v>7</v>
      </c>
      <c r="G3012">
        <v>5623</v>
      </c>
    </row>
    <row r="3013" spans="1:7" x14ac:dyDescent="0.4">
      <c r="A3013" t="s">
        <v>75</v>
      </c>
      <c r="B3013">
        <v>2016</v>
      </c>
      <c r="C3013" t="s">
        <v>5</v>
      </c>
      <c r="D3013" t="s">
        <v>68</v>
      </c>
      <c r="E3013" t="s">
        <v>11</v>
      </c>
      <c r="F3013" t="s">
        <v>7</v>
      </c>
      <c r="G3013">
        <v>11146</v>
      </c>
    </row>
    <row r="3014" spans="1:7" x14ac:dyDescent="0.4">
      <c r="A3014" t="s">
        <v>75</v>
      </c>
      <c r="B3014">
        <v>2016</v>
      </c>
      <c r="C3014" t="s">
        <v>5</v>
      </c>
      <c r="D3014" t="s">
        <v>68</v>
      </c>
      <c r="E3014" t="s">
        <v>12</v>
      </c>
      <c r="F3014" t="s">
        <v>7</v>
      </c>
      <c r="G3014">
        <v>10881</v>
      </c>
    </row>
    <row r="3015" spans="1:7" x14ac:dyDescent="0.4">
      <c r="A3015" t="s">
        <v>75</v>
      </c>
      <c r="B3015">
        <v>2016</v>
      </c>
      <c r="C3015" t="s">
        <v>5</v>
      </c>
      <c r="D3015" t="s">
        <v>68</v>
      </c>
      <c r="E3015" t="s">
        <v>13</v>
      </c>
      <c r="F3015" t="s">
        <v>7</v>
      </c>
      <c r="G3015">
        <v>5560</v>
      </c>
    </row>
    <row r="3016" spans="1:7" x14ac:dyDescent="0.4">
      <c r="A3016" t="s">
        <v>75</v>
      </c>
      <c r="B3016">
        <v>2016</v>
      </c>
      <c r="C3016" t="s">
        <v>5</v>
      </c>
      <c r="D3016" t="s">
        <v>68</v>
      </c>
      <c r="E3016" t="s">
        <v>14</v>
      </c>
      <c r="F3016" t="s">
        <v>7</v>
      </c>
      <c r="G3016">
        <v>2427</v>
      </c>
    </row>
    <row r="3017" spans="1:7" x14ac:dyDescent="0.4">
      <c r="A3017" t="s">
        <v>75</v>
      </c>
      <c r="B3017">
        <v>2016</v>
      </c>
      <c r="C3017" t="s">
        <v>5</v>
      </c>
      <c r="D3017" t="s">
        <v>68</v>
      </c>
      <c r="E3017" t="s">
        <v>15</v>
      </c>
      <c r="F3017" t="s">
        <v>7</v>
      </c>
      <c r="G3017">
        <v>3027</v>
      </c>
    </row>
    <row r="3018" spans="1:7" x14ac:dyDescent="0.4">
      <c r="A3018" t="s">
        <v>75</v>
      </c>
      <c r="B3018">
        <v>2016</v>
      </c>
      <c r="C3018" t="s">
        <v>5</v>
      </c>
      <c r="D3018" t="s">
        <v>68</v>
      </c>
      <c r="E3018" t="s">
        <v>16</v>
      </c>
      <c r="F3018" t="s">
        <v>7</v>
      </c>
      <c r="G3018">
        <v>1394</v>
      </c>
    </row>
    <row r="3019" spans="1:7" x14ac:dyDescent="0.4">
      <c r="A3019" t="s">
        <v>75</v>
      </c>
      <c r="B3019">
        <v>2016</v>
      </c>
      <c r="C3019" t="s">
        <v>5</v>
      </c>
      <c r="D3019" t="s">
        <v>68</v>
      </c>
      <c r="E3019" t="s">
        <v>17</v>
      </c>
      <c r="F3019" t="s">
        <v>7</v>
      </c>
      <c r="G3019">
        <v>3893</v>
      </c>
    </row>
    <row r="3020" spans="1:7" x14ac:dyDescent="0.4">
      <c r="A3020" t="s">
        <v>75</v>
      </c>
      <c r="B3020">
        <v>2016</v>
      </c>
      <c r="C3020" t="s">
        <v>5</v>
      </c>
      <c r="D3020" t="s">
        <v>68</v>
      </c>
      <c r="E3020" t="s">
        <v>18</v>
      </c>
      <c r="F3020" t="s">
        <v>7</v>
      </c>
      <c r="G3020">
        <v>5575</v>
      </c>
    </row>
    <row r="3021" spans="1:7" x14ac:dyDescent="0.4">
      <c r="A3021" t="s">
        <v>75</v>
      </c>
      <c r="B3021">
        <v>2016</v>
      </c>
      <c r="C3021" t="s">
        <v>5</v>
      </c>
      <c r="D3021" t="s">
        <v>68</v>
      </c>
      <c r="E3021" t="s">
        <v>19</v>
      </c>
      <c r="F3021" t="s">
        <v>7</v>
      </c>
      <c r="G3021">
        <v>2481</v>
      </c>
    </row>
    <row r="3022" spans="1:7" x14ac:dyDescent="0.4">
      <c r="A3022" t="s">
        <v>75</v>
      </c>
      <c r="B3022">
        <v>2016</v>
      </c>
      <c r="C3022" t="s">
        <v>5</v>
      </c>
      <c r="D3022" t="s">
        <v>68</v>
      </c>
      <c r="E3022" t="s">
        <v>20</v>
      </c>
      <c r="F3022" t="s">
        <v>7</v>
      </c>
      <c r="G3022">
        <v>2950</v>
      </c>
    </row>
    <row r="3023" spans="1:7" x14ac:dyDescent="0.4">
      <c r="A3023" t="s">
        <v>75</v>
      </c>
      <c r="B3023">
        <v>2016</v>
      </c>
      <c r="C3023" t="s">
        <v>5</v>
      </c>
      <c r="D3023" t="s">
        <v>68</v>
      </c>
      <c r="E3023" t="s">
        <v>21</v>
      </c>
      <c r="F3023" t="s">
        <v>7</v>
      </c>
      <c r="G3023">
        <v>3692</v>
      </c>
    </row>
    <row r="3024" spans="1:7" x14ac:dyDescent="0.4">
      <c r="A3024" t="s">
        <v>75</v>
      </c>
      <c r="B3024">
        <v>2016</v>
      </c>
      <c r="C3024" t="s">
        <v>5</v>
      </c>
      <c r="D3024" t="s">
        <v>68</v>
      </c>
      <c r="E3024" t="s">
        <v>22</v>
      </c>
      <c r="F3024" t="s">
        <v>7</v>
      </c>
      <c r="G3024">
        <v>4291</v>
      </c>
    </row>
    <row r="3025" spans="1:7" x14ac:dyDescent="0.4">
      <c r="A3025" t="s">
        <v>75</v>
      </c>
      <c r="B3025">
        <v>2016</v>
      </c>
      <c r="C3025" t="s">
        <v>5</v>
      </c>
      <c r="D3025" t="s">
        <v>68</v>
      </c>
      <c r="E3025" t="s">
        <v>23</v>
      </c>
      <c r="F3025" t="s">
        <v>7</v>
      </c>
      <c r="G3025">
        <v>3794</v>
      </c>
    </row>
    <row r="3026" spans="1:7" x14ac:dyDescent="0.4">
      <c r="A3026" t="s">
        <v>75</v>
      </c>
      <c r="B3026">
        <v>2016</v>
      </c>
      <c r="C3026" t="s">
        <v>5</v>
      </c>
      <c r="D3026" t="s">
        <v>68</v>
      </c>
      <c r="E3026" t="s">
        <v>24</v>
      </c>
      <c r="F3026" t="s">
        <v>7</v>
      </c>
      <c r="G3026">
        <v>14575</v>
      </c>
    </row>
    <row r="3027" spans="1:7" x14ac:dyDescent="0.4">
      <c r="A3027" t="s">
        <v>75</v>
      </c>
      <c r="B3027">
        <v>2016</v>
      </c>
      <c r="C3027" t="s">
        <v>5</v>
      </c>
      <c r="D3027" t="s">
        <v>68</v>
      </c>
      <c r="E3027" t="s">
        <v>25</v>
      </c>
      <c r="F3027" t="s">
        <v>7</v>
      </c>
      <c r="G3027">
        <v>5380</v>
      </c>
    </row>
    <row r="3028" spans="1:7" x14ac:dyDescent="0.4">
      <c r="A3028" t="s">
        <v>75</v>
      </c>
      <c r="B3028">
        <v>2016</v>
      </c>
      <c r="C3028" t="s">
        <v>5</v>
      </c>
      <c r="D3028" t="s">
        <v>68</v>
      </c>
      <c r="E3028" t="s">
        <v>26</v>
      </c>
      <c r="F3028" t="s">
        <v>7</v>
      </c>
      <c r="G3028">
        <v>5791</v>
      </c>
    </row>
    <row r="3029" spans="1:7" x14ac:dyDescent="0.4">
      <c r="A3029" t="s">
        <v>75</v>
      </c>
      <c r="B3029">
        <v>2016</v>
      </c>
      <c r="C3029" t="s">
        <v>5</v>
      </c>
      <c r="D3029" t="s">
        <v>68</v>
      </c>
      <c r="E3029" t="s">
        <v>27</v>
      </c>
      <c r="F3029" t="s">
        <v>7</v>
      </c>
      <c r="G3029">
        <v>4753</v>
      </c>
    </row>
    <row r="3030" spans="1:7" x14ac:dyDescent="0.4">
      <c r="A3030" t="s">
        <v>75</v>
      </c>
      <c r="B3030">
        <v>2016</v>
      </c>
      <c r="C3030" t="s">
        <v>5</v>
      </c>
      <c r="D3030" t="s">
        <v>68</v>
      </c>
      <c r="E3030" t="s">
        <v>28</v>
      </c>
      <c r="F3030" t="s">
        <v>7</v>
      </c>
      <c r="G3030">
        <v>3616</v>
      </c>
    </row>
    <row r="3031" spans="1:7" x14ac:dyDescent="0.4">
      <c r="A3031" t="s">
        <v>75</v>
      </c>
      <c r="B3031">
        <v>2016</v>
      </c>
      <c r="C3031" t="s">
        <v>5</v>
      </c>
      <c r="D3031" t="s">
        <v>68</v>
      </c>
      <c r="E3031" t="s">
        <v>29</v>
      </c>
      <c r="F3031" t="s">
        <v>7</v>
      </c>
      <c r="G3031">
        <v>3339</v>
      </c>
    </row>
    <row r="3032" spans="1:7" x14ac:dyDescent="0.4">
      <c r="A3032" t="s">
        <v>75</v>
      </c>
      <c r="B3032">
        <v>2016</v>
      </c>
      <c r="C3032" t="s">
        <v>5</v>
      </c>
      <c r="D3032" t="s">
        <v>68</v>
      </c>
      <c r="E3032" t="s">
        <v>30</v>
      </c>
      <c r="F3032" t="s">
        <v>7</v>
      </c>
      <c r="G3032">
        <v>4755</v>
      </c>
    </row>
    <row r="3033" spans="1:7" x14ac:dyDescent="0.4">
      <c r="A3033" t="s">
        <v>75</v>
      </c>
      <c r="B3033">
        <v>2016</v>
      </c>
      <c r="C3033" t="s">
        <v>5</v>
      </c>
      <c r="D3033" t="s">
        <v>68</v>
      </c>
      <c r="E3033" t="s">
        <v>31</v>
      </c>
      <c r="F3033" t="s">
        <v>7</v>
      </c>
      <c r="G3033">
        <v>1005</v>
      </c>
    </row>
    <row r="3034" spans="1:7" x14ac:dyDescent="0.4">
      <c r="A3034" t="s">
        <v>75</v>
      </c>
      <c r="B3034">
        <v>2016</v>
      </c>
      <c r="C3034" t="s">
        <v>5</v>
      </c>
      <c r="D3034" t="s">
        <v>68</v>
      </c>
      <c r="E3034" t="s">
        <v>32</v>
      </c>
      <c r="F3034" t="s">
        <v>7</v>
      </c>
      <c r="G3034">
        <v>3069</v>
      </c>
    </row>
    <row r="3035" spans="1:7" x14ac:dyDescent="0.4">
      <c r="A3035" t="s">
        <v>75</v>
      </c>
      <c r="B3035">
        <v>2016</v>
      </c>
      <c r="C3035" t="s">
        <v>5</v>
      </c>
      <c r="D3035" t="s">
        <v>68</v>
      </c>
      <c r="E3035" t="s">
        <v>33</v>
      </c>
      <c r="F3035" t="s">
        <v>7</v>
      </c>
      <c r="G3035">
        <v>1533</v>
      </c>
    </row>
    <row r="3036" spans="1:7" x14ac:dyDescent="0.4">
      <c r="A3036" t="s">
        <v>75</v>
      </c>
      <c r="B3036">
        <v>2016</v>
      </c>
      <c r="C3036" t="s">
        <v>5</v>
      </c>
      <c r="D3036" t="s">
        <v>68</v>
      </c>
      <c r="E3036" t="s">
        <v>34</v>
      </c>
      <c r="F3036" t="s">
        <v>7</v>
      </c>
      <c r="G3036">
        <v>1612</v>
      </c>
    </row>
    <row r="3037" spans="1:7" x14ac:dyDescent="0.4">
      <c r="A3037" t="s">
        <v>75</v>
      </c>
      <c r="B3037">
        <v>2016</v>
      </c>
      <c r="C3037" t="s">
        <v>5</v>
      </c>
      <c r="D3037" t="s">
        <v>68</v>
      </c>
      <c r="E3037" t="s">
        <v>35</v>
      </c>
      <c r="F3037" t="s">
        <v>7</v>
      </c>
      <c r="G3037">
        <v>1877</v>
      </c>
    </row>
    <row r="3038" spans="1:7" x14ac:dyDescent="0.4">
      <c r="A3038" t="s">
        <v>75</v>
      </c>
      <c r="B3038">
        <v>2016</v>
      </c>
      <c r="C3038" t="s">
        <v>5</v>
      </c>
      <c r="D3038" t="s">
        <v>68</v>
      </c>
      <c r="E3038" t="s">
        <v>36</v>
      </c>
      <c r="F3038" t="s">
        <v>7</v>
      </c>
      <c r="G3038">
        <v>4447</v>
      </c>
    </row>
    <row r="3039" spans="1:7" x14ac:dyDescent="0.4">
      <c r="A3039" t="s">
        <v>75</v>
      </c>
      <c r="B3039">
        <v>2016</v>
      </c>
      <c r="C3039" t="s">
        <v>5</v>
      </c>
      <c r="D3039" t="s">
        <v>68</v>
      </c>
      <c r="E3039" t="s">
        <v>37</v>
      </c>
      <c r="F3039" t="s">
        <v>7</v>
      </c>
      <c r="G3039">
        <v>1913</v>
      </c>
    </row>
    <row r="3040" spans="1:7" x14ac:dyDescent="0.4">
      <c r="A3040" t="s">
        <v>75</v>
      </c>
      <c r="B3040">
        <v>2016</v>
      </c>
      <c r="C3040" t="s">
        <v>5</v>
      </c>
      <c r="D3040" t="s">
        <v>73</v>
      </c>
      <c r="E3040" t="s">
        <v>6</v>
      </c>
      <c r="F3040" t="s">
        <v>7</v>
      </c>
      <c r="G3040">
        <v>31434</v>
      </c>
    </row>
    <row r="3041" spans="1:7" x14ac:dyDescent="0.4">
      <c r="A3041" t="s">
        <v>75</v>
      </c>
      <c r="B3041">
        <v>2016</v>
      </c>
      <c r="C3041" t="s">
        <v>5</v>
      </c>
      <c r="D3041" t="s">
        <v>73</v>
      </c>
      <c r="E3041" t="s">
        <v>8</v>
      </c>
      <c r="F3041" t="s">
        <v>7</v>
      </c>
      <c r="G3041">
        <v>434</v>
      </c>
    </row>
    <row r="3042" spans="1:7" x14ac:dyDescent="0.4">
      <c r="A3042" t="s">
        <v>75</v>
      </c>
      <c r="B3042">
        <v>2016</v>
      </c>
      <c r="C3042" t="s">
        <v>5</v>
      </c>
      <c r="D3042" t="s">
        <v>73</v>
      </c>
      <c r="E3042" t="s">
        <v>9</v>
      </c>
      <c r="F3042" t="s">
        <v>7</v>
      </c>
      <c r="G3042">
        <v>4686</v>
      </c>
    </row>
    <row r="3043" spans="1:7" x14ac:dyDescent="0.4">
      <c r="A3043" t="s">
        <v>75</v>
      </c>
      <c r="B3043">
        <v>2016</v>
      </c>
      <c r="C3043" t="s">
        <v>5</v>
      </c>
      <c r="D3043" t="s">
        <v>73</v>
      </c>
      <c r="E3043" t="s">
        <v>10</v>
      </c>
      <c r="F3043" t="s">
        <v>7</v>
      </c>
      <c r="G3043">
        <v>927</v>
      </c>
    </row>
    <row r="3044" spans="1:7" x14ac:dyDescent="0.4">
      <c r="A3044" t="s">
        <v>75</v>
      </c>
      <c r="B3044">
        <v>2016</v>
      </c>
      <c r="C3044" t="s">
        <v>5</v>
      </c>
      <c r="D3044" t="s">
        <v>73</v>
      </c>
      <c r="E3044" t="s">
        <v>11</v>
      </c>
      <c r="F3044" t="s">
        <v>7</v>
      </c>
      <c r="G3044">
        <v>1850</v>
      </c>
    </row>
    <row r="3045" spans="1:7" x14ac:dyDescent="0.4">
      <c r="A3045" t="s">
        <v>75</v>
      </c>
      <c r="B3045">
        <v>2016</v>
      </c>
      <c r="C3045" t="s">
        <v>5</v>
      </c>
      <c r="D3045" t="s">
        <v>73</v>
      </c>
      <c r="E3045" t="s">
        <v>12</v>
      </c>
      <c r="F3045" t="s">
        <v>7</v>
      </c>
      <c r="G3045">
        <v>2030</v>
      </c>
    </row>
    <row r="3046" spans="1:7" x14ac:dyDescent="0.4">
      <c r="A3046" t="s">
        <v>75</v>
      </c>
      <c r="B3046">
        <v>2016</v>
      </c>
      <c r="C3046" t="s">
        <v>5</v>
      </c>
      <c r="D3046" t="s">
        <v>73</v>
      </c>
      <c r="E3046" t="s">
        <v>13</v>
      </c>
      <c r="F3046" t="s">
        <v>7</v>
      </c>
      <c r="G3046">
        <v>1395</v>
      </c>
    </row>
    <row r="3047" spans="1:7" x14ac:dyDescent="0.4">
      <c r="A3047" t="s">
        <v>75</v>
      </c>
      <c r="B3047">
        <v>2016</v>
      </c>
      <c r="C3047" t="s">
        <v>5</v>
      </c>
      <c r="D3047" t="s">
        <v>73</v>
      </c>
      <c r="E3047" t="s">
        <v>14</v>
      </c>
      <c r="F3047" t="s">
        <v>7</v>
      </c>
      <c r="G3047">
        <v>578</v>
      </c>
    </row>
    <row r="3048" spans="1:7" x14ac:dyDescent="0.4">
      <c r="A3048" t="s">
        <v>75</v>
      </c>
      <c r="B3048">
        <v>2016</v>
      </c>
      <c r="C3048" t="s">
        <v>5</v>
      </c>
      <c r="D3048" t="s">
        <v>73</v>
      </c>
      <c r="E3048" t="s">
        <v>15</v>
      </c>
      <c r="F3048" t="s">
        <v>7</v>
      </c>
      <c r="G3048">
        <v>616</v>
      </c>
    </row>
    <row r="3049" spans="1:7" x14ac:dyDescent="0.4">
      <c r="A3049" t="s">
        <v>75</v>
      </c>
      <c r="B3049">
        <v>2016</v>
      </c>
      <c r="C3049" t="s">
        <v>5</v>
      </c>
      <c r="D3049" t="s">
        <v>73</v>
      </c>
      <c r="E3049" t="s">
        <v>16</v>
      </c>
      <c r="F3049" t="s">
        <v>7</v>
      </c>
      <c r="G3049">
        <v>374</v>
      </c>
    </row>
    <row r="3050" spans="1:7" x14ac:dyDescent="0.4">
      <c r="A3050" t="s">
        <v>75</v>
      </c>
      <c r="B3050">
        <v>2016</v>
      </c>
      <c r="C3050" t="s">
        <v>5</v>
      </c>
      <c r="D3050" t="s">
        <v>73</v>
      </c>
      <c r="E3050" t="s">
        <v>17</v>
      </c>
      <c r="F3050" t="s">
        <v>7</v>
      </c>
      <c r="G3050">
        <v>1145</v>
      </c>
    </row>
    <row r="3051" spans="1:7" x14ac:dyDescent="0.4">
      <c r="A3051" t="s">
        <v>75</v>
      </c>
      <c r="B3051">
        <v>2016</v>
      </c>
      <c r="C3051" t="s">
        <v>5</v>
      </c>
      <c r="D3051" t="s">
        <v>73</v>
      </c>
      <c r="E3051" t="s">
        <v>18</v>
      </c>
      <c r="F3051" t="s">
        <v>7</v>
      </c>
      <c r="G3051">
        <v>1092</v>
      </c>
    </row>
    <row r="3052" spans="1:7" x14ac:dyDescent="0.4">
      <c r="A3052" t="s">
        <v>75</v>
      </c>
      <c r="B3052">
        <v>2016</v>
      </c>
      <c r="C3052" t="s">
        <v>5</v>
      </c>
      <c r="D3052" t="s">
        <v>73</v>
      </c>
      <c r="E3052" t="s">
        <v>19</v>
      </c>
      <c r="F3052" t="s">
        <v>7</v>
      </c>
      <c r="G3052">
        <v>553</v>
      </c>
    </row>
    <row r="3053" spans="1:7" x14ac:dyDescent="0.4">
      <c r="A3053" t="s">
        <v>75</v>
      </c>
      <c r="B3053">
        <v>2016</v>
      </c>
      <c r="C3053" t="s">
        <v>5</v>
      </c>
      <c r="D3053" t="s">
        <v>73</v>
      </c>
      <c r="E3053" t="s">
        <v>20</v>
      </c>
      <c r="F3053" t="s">
        <v>7</v>
      </c>
      <c r="G3053">
        <v>700</v>
      </c>
    </row>
    <row r="3054" spans="1:7" x14ac:dyDescent="0.4">
      <c r="A3054" t="s">
        <v>75</v>
      </c>
      <c r="B3054">
        <v>2016</v>
      </c>
      <c r="C3054" t="s">
        <v>5</v>
      </c>
      <c r="D3054" t="s">
        <v>73</v>
      </c>
      <c r="E3054" t="s">
        <v>21</v>
      </c>
      <c r="F3054" t="s">
        <v>7</v>
      </c>
      <c r="G3054">
        <v>1122</v>
      </c>
    </row>
    <row r="3055" spans="1:7" x14ac:dyDescent="0.4">
      <c r="A3055" t="s">
        <v>75</v>
      </c>
      <c r="B3055">
        <v>2016</v>
      </c>
      <c r="C3055" t="s">
        <v>5</v>
      </c>
      <c r="D3055" t="s">
        <v>73</v>
      </c>
      <c r="E3055" t="s">
        <v>22</v>
      </c>
      <c r="F3055" t="s">
        <v>7</v>
      </c>
      <c r="G3055">
        <v>791</v>
      </c>
    </row>
    <row r="3056" spans="1:7" x14ac:dyDescent="0.4">
      <c r="A3056" t="s">
        <v>75</v>
      </c>
      <c r="B3056">
        <v>2016</v>
      </c>
      <c r="C3056" t="s">
        <v>5</v>
      </c>
      <c r="D3056" t="s">
        <v>73</v>
      </c>
      <c r="E3056" t="s">
        <v>23</v>
      </c>
      <c r="F3056" t="s">
        <v>7</v>
      </c>
      <c r="G3056">
        <v>666</v>
      </c>
    </row>
    <row r="3057" spans="1:7" x14ac:dyDescent="0.4">
      <c r="A3057" t="s">
        <v>75</v>
      </c>
      <c r="B3057">
        <v>2016</v>
      </c>
      <c r="C3057" t="s">
        <v>5</v>
      </c>
      <c r="D3057" t="s">
        <v>73</v>
      </c>
      <c r="E3057" t="s">
        <v>24</v>
      </c>
      <c r="F3057" t="s">
        <v>7</v>
      </c>
      <c r="G3057">
        <v>2746</v>
      </c>
    </row>
    <row r="3058" spans="1:7" x14ac:dyDescent="0.4">
      <c r="A3058" t="s">
        <v>75</v>
      </c>
      <c r="B3058">
        <v>2016</v>
      </c>
      <c r="C3058" t="s">
        <v>5</v>
      </c>
      <c r="D3058" t="s">
        <v>73</v>
      </c>
      <c r="E3058" t="s">
        <v>25</v>
      </c>
      <c r="F3058" t="s">
        <v>7</v>
      </c>
      <c r="G3058">
        <v>835</v>
      </c>
    </row>
    <row r="3059" spans="1:7" x14ac:dyDescent="0.4">
      <c r="A3059" t="s">
        <v>75</v>
      </c>
      <c r="B3059">
        <v>2016</v>
      </c>
      <c r="C3059" t="s">
        <v>5</v>
      </c>
      <c r="D3059" t="s">
        <v>73</v>
      </c>
      <c r="E3059" t="s">
        <v>26</v>
      </c>
      <c r="F3059" t="s">
        <v>7</v>
      </c>
      <c r="G3059">
        <v>1481</v>
      </c>
    </row>
    <row r="3060" spans="1:7" x14ac:dyDescent="0.4">
      <c r="A3060" t="s">
        <v>75</v>
      </c>
      <c r="B3060">
        <v>2016</v>
      </c>
      <c r="C3060" t="s">
        <v>5</v>
      </c>
      <c r="D3060" t="s">
        <v>73</v>
      </c>
      <c r="E3060" t="s">
        <v>27</v>
      </c>
      <c r="F3060" t="s">
        <v>7</v>
      </c>
      <c r="G3060">
        <v>1056</v>
      </c>
    </row>
    <row r="3061" spans="1:7" x14ac:dyDescent="0.4">
      <c r="A3061" t="s">
        <v>75</v>
      </c>
      <c r="B3061">
        <v>2016</v>
      </c>
      <c r="C3061" t="s">
        <v>5</v>
      </c>
      <c r="D3061" t="s">
        <v>73</v>
      </c>
      <c r="E3061" t="s">
        <v>28</v>
      </c>
      <c r="F3061" t="s">
        <v>7</v>
      </c>
      <c r="G3061">
        <v>852</v>
      </c>
    </row>
    <row r="3062" spans="1:7" x14ac:dyDescent="0.4">
      <c r="A3062" t="s">
        <v>75</v>
      </c>
      <c r="B3062">
        <v>2016</v>
      </c>
      <c r="C3062" t="s">
        <v>5</v>
      </c>
      <c r="D3062" t="s">
        <v>73</v>
      </c>
      <c r="E3062" t="s">
        <v>29</v>
      </c>
      <c r="F3062" t="s">
        <v>7</v>
      </c>
      <c r="G3062">
        <v>634</v>
      </c>
    </row>
    <row r="3063" spans="1:7" x14ac:dyDescent="0.4">
      <c r="A3063" t="s">
        <v>75</v>
      </c>
      <c r="B3063">
        <v>2016</v>
      </c>
      <c r="C3063" t="s">
        <v>5</v>
      </c>
      <c r="D3063" t="s">
        <v>73</v>
      </c>
      <c r="E3063" t="s">
        <v>30</v>
      </c>
      <c r="F3063" t="s">
        <v>7</v>
      </c>
      <c r="G3063">
        <v>936</v>
      </c>
    </row>
    <row r="3064" spans="1:7" x14ac:dyDescent="0.4">
      <c r="A3064" t="s">
        <v>75</v>
      </c>
      <c r="B3064">
        <v>2016</v>
      </c>
      <c r="C3064" t="s">
        <v>5</v>
      </c>
      <c r="D3064" t="s">
        <v>73</v>
      </c>
      <c r="E3064" t="s">
        <v>31</v>
      </c>
      <c r="F3064" t="s">
        <v>7</v>
      </c>
      <c r="G3064">
        <v>197</v>
      </c>
    </row>
    <row r="3065" spans="1:7" x14ac:dyDescent="0.4">
      <c r="A3065" t="s">
        <v>75</v>
      </c>
      <c r="B3065">
        <v>2016</v>
      </c>
      <c r="C3065" t="s">
        <v>5</v>
      </c>
      <c r="D3065" t="s">
        <v>73</v>
      </c>
      <c r="E3065" t="s">
        <v>32</v>
      </c>
      <c r="F3065" t="s">
        <v>7</v>
      </c>
      <c r="G3065">
        <v>768</v>
      </c>
    </row>
    <row r="3066" spans="1:7" x14ac:dyDescent="0.4">
      <c r="A3066" t="s">
        <v>75</v>
      </c>
      <c r="B3066">
        <v>2016</v>
      </c>
      <c r="C3066" t="s">
        <v>5</v>
      </c>
      <c r="D3066" t="s">
        <v>73</v>
      </c>
      <c r="E3066" t="s">
        <v>33</v>
      </c>
      <c r="F3066" t="s">
        <v>7</v>
      </c>
      <c r="G3066">
        <v>412</v>
      </c>
    </row>
    <row r="3067" spans="1:7" x14ac:dyDescent="0.4">
      <c r="A3067" t="s">
        <v>75</v>
      </c>
      <c r="B3067">
        <v>2016</v>
      </c>
      <c r="C3067" t="s">
        <v>5</v>
      </c>
      <c r="D3067" t="s">
        <v>73</v>
      </c>
      <c r="E3067" t="s">
        <v>34</v>
      </c>
      <c r="F3067" t="s">
        <v>7</v>
      </c>
      <c r="G3067">
        <v>438</v>
      </c>
    </row>
    <row r="3068" spans="1:7" x14ac:dyDescent="0.4">
      <c r="A3068" t="s">
        <v>75</v>
      </c>
      <c r="B3068">
        <v>2016</v>
      </c>
      <c r="C3068" t="s">
        <v>5</v>
      </c>
      <c r="D3068" t="s">
        <v>73</v>
      </c>
      <c r="E3068" t="s">
        <v>35</v>
      </c>
      <c r="F3068" t="s">
        <v>7</v>
      </c>
      <c r="G3068">
        <v>603</v>
      </c>
    </row>
    <row r="3069" spans="1:7" x14ac:dyDescent="0.4">
      <c r="A3069" t="s">
        <v>75</v>
      </c>
      <c r="B3069">
        <v>2016</v>
      </c>
      <c r="C3069" t="s">
        <v>5</v>
      </c>
      <c r="D3069" t="s">
        <v>73</v>
      </c>
      <c r="E3069" t="s">
        <v>36</v>
      </c>
      <c r="F3069" t="s">
        <v>7</v>
      </c>
      <c r="G3069">
        <v>1167</v>
      </c>
    </row>
    <row r="3070" spans="1:7" x14ac:dyDescent="0.4">
      <c r="A3070" t="s">
        <v>75</v>
      </c>
      <c r="B3070">
        <v>2016</v>
      </c>
      <c r="C3070" t="s">
        <v>5</v>
      </c>
      <c r="D3070" t="s">
        <v>73</v>
      </c>
      <c r="E3070" t="s">
        <v>37</v>
      </c>
      <c r="F3070" t="s">
        <v>7</v>
      </c>
      <c r="G3070">
        <v>350</v>
      </c>
    </row>
    <row r="3071" spans="1:7" x14ac:dyDescent="0.4">
      <c r="A3071" t="s">
        <v>75</v>
      </c>
      <c r="B3071">
        <v>2016</v>
      </c>
      <c r="C3071" t="s">
        <v>5</v>
      </c>
      <c r="D3071" t="s">
        <v>74</v>
      </c>
      <c r="E3071" t="s">
        <v>6</v>
      </c>
      <c r="F3071" t="s">
        <v>7</v>
      </c>
      <c r="G3071">
        <v>265962</v>
      </c>
    </row>
    <row r="3072" spans="1:7" x14ac:dyDescent="0.4">
      <c r="A3072" t="s">
        <v>75</v>
      </c>
      <c r="B3072">
        <v>2016</v>
      </c>
      <c r="C3072" t="s">
        <v>5</v>
      </c>
      <c r="D3072" t="s">
        <v>74</v>
      </c>
      <c r="E3072" t="s">
        <v>8</v>
      </c>
      <c r="F3072" t="s">
        <v>7</v>
      </c>
      <c r="G3072">
        <v>4073</v>
      </c>
    </row>
    <row r="3073" spans="1:7" x14ac:dyDescent="0.4">
      <c r="A3073" t="s">
        <v>75</v>
      </c>
      <c r="B3073">
        <v>2016</v>
      </c>
      <c r="C3073" t="s">
        <v>5</v>
      </c>
      <c r="D3073" t="s">
        <v>74</v>
      </c>
      <c r="E3073" t="s">
        <v>9</v>
      </c>
      <c r="F3073" t="s">
        <v>7</v>
      </c>
      <c r="G3073">
        <v>34514</v>
      </c>
    </row>
    <row r="3074" spans="1:7" x14ac:dyDescent="0.4">
      <c r="A3074" t="s">
        <v>75</v>
      </c>
      <c r="B3074">
        <v>2016</v>
      </c>
      <c r="C3074" t="s">
        <v>5</v>
      </c>
      <c r="D3074" t="s">
        <v>74</v>
      </c>
      <c r="E3074" t="s">
        <v>10</v>
      </c>
      <c r="F3074" t="s">
        <v>7</v>
      </c>
      <c r="G3074">
        <v>6789</v>
      </c>
    </row>
    <row r="3075" spans="1:7" x14ac:dyDescent="0.4">
      <c r="A3075" t="s">
        <v>75</v>
      </c>
      <c r="B3075">
        <v>2016</v>
      </c>
      <c r="C3075" t="s">
        <v>5</v>
      </c>
      <c r="D3075" t="s">
        <v>74</v>
      </c>
      <c r="E3075" t="s">
        <v>11</v>
      </c>
      <c r="F3075" t="s">
        <v>7</v>
      </c>
      <c r="G3075">
        <v>13565</v>
      </c>
    </row>
    <row r="3076" spans="1:7" x14ac:dyDescent="0.4">
      <c r="A3076" t="s">
        <v>75</v>
      </c>
      <c r="B3076">
        <v>2016</v>
      </c>
      <c r="C3076" t="s">
        <v>5</v>
      </c>
      <c r="D3076" t="s">
        <v>74</v>
      </c>
      <c r="E3076" t="s">
        <v>12</v>
      </c>
      <c r="F3076" t="s">
        <v>7</v>
      </c>
      <c r="G3076">
        <v>16235</v>
      </c>
    </row>
    <row r="3077" spans="1:7" x14ac:dyDescent="0.4">
      <c r="A3077" t="s">
        <v>75</v>
      </c>
      <c r="B3077">
        <v>2016</v>
      </c>
      <c r="C3077" t="s">
        <v>5</v>
      </c>
      <c r="D3077" t="s">
        <v>74</v>
      </c>
      <c r="E3077" t="s">
        <v>13</v>
      </c>
      <c r="F3077" t="s">
        <v>7</v>
      </c>
      <c r="G3077">
        <v>10902</v>
      </c>
    </row>
    <row r="3078" spans="1:7" x14ac:dyDescent="0.4">
      <c r="A3078" t="s">
        <v>75</v>
      </c>
      <c r="B3078">
        <v>2016</v>
      </c>
      <c r="C3078" t="s">
        <v>5</v>
      </c>
      <c r="D3078" t="s">
        <v>74</v>
      </c>
      <c r="E3078" t="s">
        <v>14</v>
      </c>
      <c r="F3078" t="s">
        <v>7</v>
      </c>
      <c r="G3078">
        <v>5466</v>
      </c>
    </row>
    <row r="3079" spans="1:7" x14ac:dyDescent="0.4">
      <c r="A3079" t="s">
        <v>75</v>
      </c>
      <c r="B3079">
        <v>2016</v>
      </c>
      <c r="C3079" t="s">
        <v>5</v>
      </c>
      <c r="D3079" t="s">
        <v>74</v>
      </c>
      <c r="E3079" t="s">
        <v>15</v>
      </c>
      <c r="F3079" t="s">
        <v>7</v>
      </c>
      <c r="G3079">
        <v>5452</v>
      </c>
    </row>
    <row r="3080" spans="1:7" x14ac:dyDescent="0.4">
      <c r="A3080" t="s">
        <v>75</v>
      </c>
      <c r="B3080">
        <v>2016</v>
      </c>
      <c r="C3080" t="s">
        <v>5</v>
      </c>
      <c r="D3080" t="s">
        <v>74</v>
      </c>
      <c r="E3080" t="s">
        <v>16</v>
      </c>
      <c r="F3080" t="s">
        <v>7</v>
      </c>
      <c r="G3080">
        <v>3327</v>
      </c>
    </row>
    <row r="3081" spans="1:7" x14ac:dyDescent="0.4">
      <c r="A3081" t="s">
        <v>75</v>
      </c>
      <c r="B3081">
        <v>2016</v>
      </c>
      <c r="C3081" t="s">
        <v>5</v>
      </c>
      <c r="D3081" t="s">
        <v>74</v>
      </c>
      <c r="E3081" t="s">
        <v>17</v>
      </c>
      <c r="F3081" t="s">
        <v>7</v>
      </c>
      <c r="G3081">
        <v>8913</v>
      </c>
    </row>
    <row r="3082" spans="1:7" x14ac:dyDescent="0.4">
      <c r="A3082" t="s">
        <v>75</v>
      </c>
      <c r="B3082">
        <v>2016</v>
      </c>
      <c r="C3082" t="s">
        <v>5</v>
      </c>
      <c r="D3082" t="s">
        <v>74</v>
      </c>
      <c r="E3082" t="s">
        <v>18</v>
      </c>
      <c r="F3082" t="s">
        <v>7</v>
      </c>
      <c r="G3082">
        <v>9431</v>
      </c>
    </row>
    <row r="3083" spans="1:7" x14ac:dyDescent="0.4">
      <c r="A3083" t="s">
        <v>75</v>
      </c>
      <c r="B3083">
        <v>2016</v>
      </c>
      <c r="C3083" t="s">
        <v>5</v>
      </c>
      <c r="D3083" t="s">
        <v>74</v>
      </c>
      <c r="E3083" t="s">
        <v>19</v>
      </c>
      <c r="F3083" t="s">
        <v>7</v>
      </c>
      <c r="G3083">
        <v>5191</v>
      </c>
    </row>
    <row r="3084" spans="1:7" x14ac:dyDescent="0.4">
      <c r="A3084" t="s">
        <v>75</v>
      </c>
      <c r="B3084">
        <v>2016</v>
      </c>
      <c r="C3084" t="s">
        <v>5</v>
      </c>
      <c r="D3084" t="s">
        <v>74</v>
      </c>
      <c r="E3084" t="s">
        <v>20</v>
      </c>
      <c r="F3084" t="s">
        <v>7</v>
      </c>
      <c r="G3084">
        <v>5966</v>
      </c>
    </row>
    <row r="3085" spans="1:7" x14ac:dyDescent="0.4">
      <c r="A3085" t="s">
        <v>75</v>
      </c>
      <c r="B3085">
        <v>2016</v>
      </c>
      <c r="C3085" t="s">
        <v>5</v>
      </c>
      <c r="D3085" t="s">
        <v>74</v>
      </c>
      <c r="E3085" t="s">
        <v>21</v>
      </c>
      <c r="F3085" t="s">
        <v>7</v>
      </c>
      <c r="G3085">
        <v>10356</v>
      </c>
    </row>
    <row r="3086" spans="1:7" x14ac:dyDescent="0.4">
      <c r="A3086" t="s">
        <v>75</v>
      </c>
      <c r="B3086">
        <v>2016</v>
      </c>
      <c r="C3086" t="s">
        <v>5</v>
      </c>
      <c r="D3086" t="s">
        <v>74</v>
      </c>
      <c r="E3086" t="s">
        <v>22</v>
      </c>
      <c r="F3086" t="s">
        <v>7</v>
      </c>
      <c r="G3086">
        <v>7812</v>
      </c>
    </row>
    <row r="3087" spans="1:7" x14ac:dyDescent="0.4">
      <c r="A3087" t="s">
        <v>75</v>
      </c>
      <c r="B3087">
        <v>2016</v>
      </c>
      <c r="C3087" t="s">
        <v>5</v>
      </c>
      <c r="D3087" t="s">
        <v>74</v>
      </c>
      <c r="E3087" t="s">
        <v>23</v>
      </c>
      <c r="F3087" t="s">
        <v>7</v>
      </c>
      <c r="G3087">
        <v>6352</v>
      </c>
    </row>
    <row r="3088" spans="1:7" x14ac:dyDescent="0.4">
      <c r="A3088" t="s">
        <v>75</v>
      </c>
      <c r="B3088">
        <v>2016</v>
      </c>
      <c r="C3088" t="s">
        <v>5</v>
      </c>
      <c r="D3088" t="s">
        <v>74</v>
      </c>
      <c r="E3088" t="s">
        <v>24</v>
      </c>
      <c r="F3088" t="s">
        <v>7</v>
      </c>
      <c r="G3088">
        <v>24484</v>
      </c>
    </row>
    <row r="3089" spans="1:7" x14ac:dyDescent="0.4">
      <c r="A3089" t="s">
        <v>75</v>
      </c>
      <c r="B3089">
        <v>2016</v>
      </c>
      <c r="C3089" t="s">
        <v>5</v>
      </c>
      <c r="D3089" t="s">
        <v>74</v>
      </c>
      <c r="E3089" t="s">
        <v>25</v>
      </c>
      <c r="F3089" t="s">
        <v>7</v>
      </c>
      <c r="G3089">
        <v>7866</v>
      </c>
    </row>
    <row r="3090" spans="1:7" x14ac:dyDescent="0.4">
      <c r="A3090" t="s">
        <v>75</v>
      </c>
      <c r="B3090">
        <v>2016</v>
      </c>
      <c r="C3090" t="s">
        <v>5</v>
      </c>
      <c r="D3090" t="s">
        <v>74</v>
      </c>
      <c r="E3090" t="s">
        <v>26</v>
      </c>
      <c r="F3090" t="s">
        <v>7</v>
      </c>
      <c r="G3090">
        <v>11454</v>
      </c>
    </row>
    <row r="3091" spans="1:7" x14ac:dyDescent="0.4">
      <c r="A3091" t="s">
        <v>75</v>
      </c>
      <c r="B3091">
        <v>2016</v>
      </c>
      <c r="C3091" t="s">
        <v>5</v>
      </c>
      <c r="D3091" t="s">
        <v>74</v>
      </c>
      <c r="E3091" t="s">
        <v>27</v>
      </c>
      <c r="F3091" t="s">
        <v>7</v>
      </c>
      <c r="G3091">
        <v>9811</v>
      </c>
    </row>
    <row r="3092" spans="1:7" x14ac:dyDescent="0.4">
      <c r="A3092" t="s">
        <v>75</v>
      </c>
      <c r="B3092">
        <v>2016</v>
      </c>
      <c r="C3092" t="s">
        <v>5</v>
      </c>
      <c r="D3092" t="s">
        <v>74</v>
      </c>
      <c r="E3092" t="s">
        <v>28</v>
      </c>
      <c r="F3092" t="s">
        <v>7</v>
      </c>
      <c r="G3092">
        <v>7471</v>
      </c>
    </row>
    <row r="3093" spans="1:7" x14ac:dyDescent="0.4">
      <c r="A3093" t="s">
        <v>75</v>
      </c>
      <c r="B3093">
        <v>2016</v>
      </c>
      <c r="C3093" t="s">
        <v>5</v>
      </c>
      <c r="D3093" t="s">
        <v>74</v>
      </c>
      <c r="E3093" t="s">
        <v>29</v>
      </c>
      <c r="F3093" t="s">
        <v>7</v>
      </c>
      <c r="G3093">
        <v>4541</v>
      </c>
    </row>
    <row r="3094" spans="1:7" x14ac:dyDescent="0.4">
      <c r="A3094" t="s">
        <v>75</v>
      </c>
      <c r="B3094">
        <v>2016</v>
      </c>
      <c r="C3094" t="s">
        <v>5</v>
      </c>
      <c r="D3094" t="s">
        <v>74</v>
      </c>
      <c r="E3094" t="s">
        <v>30</v>
      </c>
      <c r="F3094" t="s">
        <v>7</v>
      </c>
      <c r="G3094">
        <v>9002</v>
      </c>
    </row>
    <row r="3095" spans="1:7" x14ac:dyDescent="0.4">
      <c r="A3095" t="s">
        <v>75</v>
      </c>
      <c r="B3095">
        <v>2016</v>
      </c>
      <c r="C3095" t="s">
        <v>5</v>
      </c>
      <c r="D3095" t="s">
        <v>74</v>
      </c>
      <c r="E3095" t="s">
        <v>31</v>
      </c>
      <c r="F3095" t="s">
        <v>7</v>
      </c>
      <c r="G3095">
        <v>1966</v>
      </c>
    </row>
    <row r="3096" spans="1:7" x14ac:dyDescent="0.4">
      <c r="A3096" t="s">
        <v>75</v>
      </c>
      <c r="B3096">
        <v>2016</v>
      </c>
      <c r="C3096" t="s">
        <v>5</v>
      </c>
      <c r="D3096" t="s">
        <v>74</v>
      </c>
      <c r="E3096" t="s">
        <v>32</v>
      </c>
      <c r="F3096" t="s">
        <v>7</v>
      </c>
      <c r="G3096">
        <v>7823</v>
      </c>
    </row>
    <row r="3097" spans="1:7" x14ac:dyDescent="0.4">
      <c r="A3097" t="s">
        <v>75</v>
      </c>
      <c r="B3097">
        <v>2016</v>
      </c>
      <c r="C3097" t="s">
        <v>5</v>
      </c>
      <c r="D3097" t="s">
        <v>74</v>
      </c>
      <c r="E3097" t="s">
        <v>33</v>
      </c>
      <c r="F3097" t="s">
        <v>7</v>
      </c>
      <c r="G3097">
        <v>3435</v>
      </c>
    </row>
    <row r="3098" spans="1:7" x14ac:dyDescent="0.4">
      <c r="A3098" t="s">
        <v>75</v>
      </c>
      <c r="B3098">
        <v>2016</v>
      </c>
      <c r="C3098" t="s">
        <v>5</v>
      </c>
      <c r="D3098" t="s">
        <v>74</v>
      </c>
      <c r="E3098" t="s">
        <v>34</v>
      </c>
      <c r="F3098" t="s">
        <v>7</v>
      </c>
      <c r="G3098">
        <v>3812</v>
      </c>
    </row>
    <row r="3099" spans="1:7" x14ac:dyDescent="0.4">
      <c r="A3099" t="s">
        <v>75</v>
      </c>
      <c r="B3099">
        <v>2016</v>
      </c>
      <c r="C3099" t="s">
        <v>5</v>
      </c>
      <c r="D3099" t="s">
        <v>74</v>
      </c>
      <c r="E3099" t="s">
        <v>35</v>
      </c>
      <c r="F3099" t="s">
        <v>7</v>
      </c>
      <c r="G3099">
        <v>4810</v>
      </c>
    </row>
    <row r="3100" spans="1:7" x14ac:dyDescent="0.4">
      <c r="A3100" t="s">
        <v>75</v>
      </c>
      <c r="B3100">
        <v>2016</v>
      </c>
      <c r="C3100" t="s">
        <v>5</v>
      </c>
      <c r="D3100" t="s">
        <v>74</v>
      </c>
      <c r="E3100" t="s">
        <v>36</v>
      </c>
      <c r="F3100" t="s">
        <v>7</v>
      </c>
      <c r="G3100">
        <v>11662</v>
      </c>
    </row>
    <row r="3101" spans="1:7" x14ac:dyDescent="0.4">
      <c r="A3101" t="s">
        <v>75</v>
      </c>
      <c r="B3101">
        <v>2016</v>
      </c>
      <c r="C3101" t="s">
        <v>5</v>
      </c>
      <c r="D3101" t="s">
        <v>74</v>
      </c>
      <c r="E3101" t="s">
        <v>37</v>
      </c>
      <c r="F3101" t="s">
        <v>7</v>
      </c>
      <c r="G3101">
        <v>3481</v>
      </c>
    </row>
    <row r="3102" spans="1:7" x14ac:dyDescent="0.4">
      <c r="A3102" t="s">
        <v>75</v>
      </c>
      <c r="B3102">
        <v>2016</v>
      </c>
      <c r="C3102" t="s">
        <v>38</v>
      </c>
      <c r="D3102" t="s">
        <v>70</v>
      </c>
      <c r="E3102" t="s">
        <v>6</v>
      </c>
      <c r="F3102" t="s">
        <v>7</v>
      </c>
      <c r="G3102">
        <v>1247604</v>
      </c>
    </row>
    <row r="3103" spans="1:7" x14ac:dyDescent="0.4">
      <c r="A3103" t="s">
        <v>75</v>
      </c>
      <c r="B3103">
        <v>2016</v>
      </c>
      <c r="C3103" t="s">
        <v>38</v>
      </c>
      <c r="D3103" t="s">
        <v>70</v>
      </c>
      <c r="E3103" t="s">
        <v>8</v>
      </c>
      <c r="F3103" t="s">
        <v>7</v>
      </c>
      <c r="G3103">
        <v>14812</v>
      </c>
    </row>
    <row r="3104" spans="1:7" x14ac:dyDescent="0.4">
      <c r="A3104" t="s">
        <v>75</v>
      </c>
      <c r="B3104">
        <v>2016</v>
      </c>
      <c r="C3104" t="s">
        <v>38</v>
      </c>
      <c r="D3104" t="s">
        <v>70</v>
      </c>
      <c r="E3104" t="s">
        <v>9</v>
      </c>
      <c r="F3104" t="s">
        <v>7</v>
      </c>
      <c r="G3104">
        <v>161360</v>
      </c>
    </row>
    <row r="3105" spans="1:7" x14ac:dyDescent="0.4">
      <c r="A3105" t="s">
        <v>75</v>
      </c>
      <c r="B3105">
        <v>2016</v>
      </c>
      <c r="C3105" t="s">
        <v>38</v>
      </c>
      <c r="D3105" t="s">
        <v>70</v>
      </c>
      <c r="E3105" t="s">
        <v>10</v>
      </c>
      <c r="F3105" t="s">
        <v>7</v>
      </c>
      <c r="G3105">
        <v>54569</v>
      </c>
    </row>
    <row r="3106" spans="1:7" x14ac:dyDescent="0.4">
      <c r="A3106" t="s">
        <v>75</v>
      </c>
      <c r="B3106">
        <v>2016</v>
      </c>
      <c r="C3106" t="s">
        <v>38</v>
      </c>
      <c r="D3106" t="s">
        <v>70</v>
      </c>
      <c r="E3106" t="s">
        <v>11</v>
      </c>
      <c r="F3106" t="s">
        <v>7</v>
      </c>
      <c r="G3106">
        <v>79136</v>
      </c>
    </row>
    <row r="3107" spans="1:7" x14ac:dyDescent="0.4">
      <c r="A3107" t="s">
        <v>75</v>
      </c>
      <c r="B3107">
        <v>2016</v>
      </c>
      <c r="C3107" t="s">
        <v>38</v>
      </c>
      <c r="D3107" t="s">
        <v>70</v>
      </c>
      <c r="E3107" t="s">
        <v>12</v>
      </c>
      <c r="F3107" t="s">
        <v>7</v>
      </c>
      <c r="G3107">
        <v>72619</v>
      </c>
    </row>
    <row r="3108" spans="1:7" x14ac:dyDescent="0.4">
      <c r="A3108" t="s">
        <v>75</v>
      </c>
      <c r="B3108">
        <v>2016</v>
      </c>
      <c r="C3108" t="s">
        <v>38</v>
      </c>
      <c r="D3108" t="s">
        <v>70</v>
      </c>
      <c r="E3108" t="s">
        <v>13</v>
      </c>
      <c r="F3108" t="s">
        <v>7</v>
      </c>
      <c r="G3108">
        <v>58894</v>
      </c>
    </row>
    <row r="3109" spans="1:7" x14ac:dyDescent="0.4">
      <c r="A3109" t="s">
        <v>75</v>
      </c>
      <c r="B3109">
        <v>2016</v>
      </c>
      <c r="C3109" t="s">
        <v>38</v>
      </c>
      <c r="D3109" t="s">
        <v>70</v>
      </c>
      <c r="E3109" t="s">
        <v>14</v>
      </c>
      <c r="F3109" t="s">
        <v>7</v>
      </c>
      <c r="G3109">
        <v>25936</v>
      </c>
    </row>
    <row r="3110" spans="1:7" x14ac:dyDescent="0.4">
      <c r="A3110" t="s">
        <v>75</v>
      </c>
      <c r="B3110">
        <v>2016</v>
      </c>
      <c r="C3110" t="s">
        <v>38</v>
      </c>
      <c r="D3110" t="s">
        <v>70</v>
      </c>
      <c r="E3110" t="s">
        <v>15</v>
      </c>
      <c r="F3110" t="s">
        <v>7</v>
      </c>
      <c r="G3110">
        <v>22056</v>
      </c>
    </row>
    <row r="3111" spans="1:7" x14ac:dyDescent="0.4">
      <c r="A3111" t="s">
        <v>75</v>
      </c>
      <c r="B3111">
        <v>2016</v>
      </c>
      <c r="C3111" t="s">
        <v>38</v>
      </c>
      <c r="D3111" t="s">
        <v>70</v>
      </c>
      <c r="E3111" t="s">
        <v>16</v>
      </c>
      <c r="F3111" t="s">
        <v>7</v>
      </c>
      <c r="G3111">
        <v>10590</v>
      </c>
    </row>
    <row r="3112" spans="1:7" x14ac:dyDescent="0.4">
      <c r="A3112" t="s">
        <v>75</v>
      </c>
      <c r="B3112">
        <v>2016</v>
      </c>
      <c r="C3112" t="s">
        <v>38</v>
      </c>
      <c r="D3112" t="s">
        <v>70</v>
      </c>
      <c r="E3112" t="s">
        <v>17</v>
      </c>
      <c r="F3112" t="s">
        <v>7</v>
      </c>
      <c r="G3112">
        <v>32762</v>
      </c>
    </row>
    <row r="3113" spans="1:7" x14ac:dyDescent="0.4">
      <c r="A3113" t="s">
        <v>75</v>
      </c>
      <c r="B3113">
        <v>2016</v>
      </c>
      <c r="C3113" t="s">
        <v>38</v>
      </c>
      <c r="D3113" t="s">
        <v>70</v>
      </c>
      <c r="E3113" t="s">
        <v>18</v>
      </c>
      <c r="F3113" t="s">
        <v>7</v>
      </c>
      <c r="G3113">
        <v>51486</v>
      </c>
    </row>
    <row r="3114" spans="1:7" x14ac:dyDescent="0.4">
      <c r="A3114" t="s">
        <v>75</v>
      </c>
      <c r="B3114">
        <v>2016</v>
      </c>
      <c r="C3114" t="s">
        <v>38</v>
      </c>
      <c r="D3114" t="s">
        <v>70</v>
      </c>
      <c r="E3114" t="s">
        <v>19</v>
      </c>
      <c r="F3114" t="s">
        <v>7</v>
      </c>
      <c r="G3114">
        <v>20103</v>
      </c>
    </row>
    <row r="3115" spans="1:7" x14ac:dyDescent="0.4">
      <c r="A3115" t="s">
        <v>75</v>
      </c>
      <c r="B3115">
        <v>2016</v>
      </c>
      <c r="C3115" t="s">
        <v>38</v>
      </c>
      <c r="D3115" t="s">
        <v>70</v>
      </c>
      <c r="E3115" t="s">
        <v>20</v>
      </c>
      <c r="F3115" t="s">
        <v>7</v>
      </c>
      <c r="G3115">
        <v>23067</v>
      </c>
    </row>
    <row r="3116" spans="1:7" x14ac:dyDescent="0.4">
      <c r="A3116" t="s">
        <v>75</v>
      </c>
      <c r="B3116">
        <v>2016</v>
      </c>
      <c r="C3116" t="s">
        <v>38</v>
      </c>
      <c r="D3116" t="s">
        <v>70</v>
      </c>
      <c r="E3116" t="s">
        <v>21</v>
      </c>
      <c r="F3116" t="s">
        <v>7</v>
      </c>
      <c r="G3116">
        <v>38028</v>
      </c>
    </row>
    <row r="3117" spans="1:7" x14ac:dyDescent="0.4">
      <c r="A3117" t="s">
        <v>75</v>
      </c>
      <c r="B3117">
        <v>2016</v>
      </c>
      <c r="C3117" t="s">
        <v>38</v>
      </c>
      <c r="D3117" t="s">
        <v>70</v>
      </c>
      <c r="E3117" t="s">
        <v>22</v>
      </c>
      <c r="F3117" t="s">
        <v>7</v>
      </c>
      <c r="G3117">
        <v>36774</v>
      </c>
    </row>
    <row r="3118" spans="1:7" x14ac:dyDescent="0.4">
      <c r="A3118" t="s">
        <v>75</v>
      </c>
      <c r="B3118">
        <v>2016</v>
      </c>
      <c r="C3118" t="s">
        <v>38</v>
      </c>
      <c r="D3118" t="s">
        <v>70</v>
      </c>
      <c r="E3118" t="s">
        <v>23</v>
      </c>
      <c r="F3118" t="s">
        <v>7</v>
      </c>
      <c r="G3118">
        <v>30688</v>
      </c>
    </row>
    <row r="3119" spans="1:7" x14ac:dyDescent="0.4">
      <c r="A3119" t="s">
        <v>75</v>
      </c>
      <c r="B3119">
        <v>2016</v>
      </c>
      <c r="C3119" t="s">
        <v>38</v>
      </c>
      <c r="D3119" t="s">
        <v>70</v>
      </c>
      <c r="E3119" t="s">
        <v>24</v>
      </c>
      <c r="F3119" t="s">
        <v>7</v>
      </c>
      <c r="G3119">
        <v>140720</v>
      </c>
    </row>
    <row r="3120" spans="1:7" x14ac:dyDescent="0.4">
      <c r="A3120" t="s">
        <v>75</v>
      </c>
      <c r="B3120">
        <v>2016</v>
      </c>
      <c r="C3120" t="s">
        <v>38</v>
      </c>
      <c r="D3120" t="s">
        <v>70</v>
      </c>
      <c r="E3120" t="s">
        <v>25</v>
      </c>
      <c r="F3120" t="s">
        <v>7</v>
      </c>
      <c r="G3120">
        <v>38081</v>
      </c>
    </row>
    <row r="3121" spans="1:7" x14ac:dyDescent="0.4">
      <c r="A3121" t="s">
        <v>75</v>
      </c>
      <c r="B3121">
        <v>2016</v>
      </c>
      <c r="C3121" t="s">
        <v>38</v>
      </c>
      <c r="D3121" t="s">
        <v>70</v>
      </c>
      <c r="E3121" t="s">
        <v>26</v>
      </c>
      <c r="F3121" t="s">
        <v>7</v>
      </c>
      <c r="G3121">
        <v>49797</v>
      </c>
    </row>
    <row r="3122" spans="1:7" x14ac:dyDescent="0.4">
      <c r="A3122" t="s">
        <v>75</v>
      </c>
      <c r="B3122">
        <v>2016</v>
      </c>
      <c r="C3122" t="s">
        <v>38</v>
      </c>
      <c r="D3122" t="s">
        <v>70</v>
      </c>
      <c r="E3122" t="s">
        <v>27</v>
      </c>
      <c r="F3122" t="s">
        <v>7</v>
      </c>
      <c r="G3122">
        <v>41233</v>
      </c>
    </row>
    <row r="3123" spans="1:7" x14ac:dyDescent="0.4">
      <c r="A3123" t="s">
        <v>75</v>
      </c>
      <c r="B3123">
        <v>2016</v>
      </c>
      <c r="C3123" t="s">
        <v>38</v>
      </c>
      <c r="D3123" t="s">
        <v>70</v>
      </c>
      <c r="E3123" t="s">
        <v>28</v>
      </c>
      <c r="F3123" t="s">
        <v>7</v>
      </c>
      <c r="G3123">
        <v>29322</v>
      </c>
    </row>
    <row r="3124" spans="1:7" x14ac:dyDescent="0.4">
      <c r="A3124" t="s">
        <v>75</v>
      </c>
      <c r="B3124">
        <v>2016</v>
      </c>
      <c r="C3124" t="s">
        <v>38</v>
      </c>
      <c r="D3124" t="s">
        <v>70</v>
      </c>
      <c r="E3124" t="s">
        <v>29</v>
      </c>
      <c r="F3124" t="s">
        <v>7</v>
      </c>
      <c r="G3124">
        <v>20479</v>
      </c>
    </row>
    <row r="3125" spans="1:7" x14ac:dyDescent="0.4">
      <c r="A3125" t="s">
        <v>75</v>
      </c>
      <c r="B3125">
        <v>2016</v>
      </c>
      <c r="C3125" t="s">
        <v>38</v>
      </c>
      <c r="D3125" t="s">
        <v>70</v>
      </c>
      <c r="E3125" t="s">
        <v>30</v>
      </c>
      <c r="F3125" t="s">
        <v>7</v>
      </c>
      <c r="G3125">
        <v>46495</v>
      </c>
    </row>
    <row r="3126" spans="1:7" x14ac:dyDescent="0.4">
      <c r="A3126" t="s">
        <v>75</v>
      </c>
      <c r="B3126">
        <v>2016</v>
      </c>
      <c r="C3126" t="s">
        <v>38</v>
      </c>
      <c r="D3126" t="s">
        <v>70</v>
      </c>
      <c r="E3126" t="s">
        <v>31</v>
      </c>
      <c r="F3126" t="s">
        <v>7</v>
      </c>
      <c r="G3126">
        <v>8102</v>
      </c>
    </row>
    <row r="3127" spans="1:7" x14ac:dyDescent="0.4">
      <c r="A3127" t="s">
        <v>75</v>
      </c>
      <c r="B3127">
        <v>2016</v>
      </c>
      <c r="C3127" t="s">
        <v>38</v>
      </c>
      <c r="D3127" t="s">
        <v>70</v>
      </c>
      <c r="E3127" t="s">
        <v>32</v>
      </c>
      <c r="F3127" t="s">
        <v>7</v>
      </c>
      <c r="G3127">
        <v>32946</v>
      </c>
    </row>
    <row r="3128" spans="1:7" x14ac:dyDescent="0.4">
      <c r="A3128" t="s">
        <v>75</v>
      </c>
      <c r="B3128">
        <v>2016</v>
      </c>
      <c r="C3128" t="s">
        <v>38</v>
      </c>
      <c r="D3128" t="s">
        <v>70</v>
      </c>
      <c r="E3128" t="s">
        <v>33</v>
      </c>
      <c r="F3128" t="s">
        <v>7</v>
      </c>
      <c r="G3128">
        <v>16399</v>
      </c>
    </row>
    <row r="3129" spans="1:7" x14ac:dyDescent="0.4">
      <c r="A3129" t="s">
        <v>75</v>
      </c>
      <c r="B3129">
        <v>2016</v>
      </c>
      <c r="C3129" t="s">
        <v>38</v>
      </c>
      <c r="D3129" t="s">
        <v>70</v>
      </c>
      <c r="E3129" t="s">
        <v>34</v>
      </c>
      <c r="F3129" t="s">
        <v>7</v>
      </c>
      <c r="G3129">
        <v>16104</v>
      </c>
    </row>
    <row r="3130" spans="1:7" x14ac:dyDescent="0.4">
      <c r="A3130" t="s">
        <v>75</v>
      </c>
      <c r="B3130">
        <v>2016</v>
      </c>
      <c r="C3130" t="s">
        <v>38</v>
      </c>
      <c r="D3130" t="s">
        <v>70</v>
      </c>
      <c r="E3130" t="s">
        <v>35</v>
      </c>
      <c r="F3130" t="s">
        <v>7</v>
      </c>
      <c r="G3130">
        <v>20154</v>
      </c>
    </row>
    <row r="3131" spans="1:7" x14ac:dyDescent="0.4">
      <c r="A3131" t="s">
        <v>75</v>
      </c>
      <c r="B3131">
        <v>2016</v>
      </c>
      <c r="C3131" t="s">
        <v>38</v>
      </c>
      <c r="D3131" t="s">
        <v>70</v>
      </c>
      <c r="E3131" t="s">
        <v>36</v>
      </c>
      <c r="F3131" t="s">
        <v>7</v>
      </c>
      <c r="G3131">
        <v>38675</v>
      </c>
    </row>
    <row r="3132" spans="1:7" x14ac:dyDescent="0.4">
      <c r="A3132" t="s">
        <v>75</v>
      </c>
      <c r="B3132">
        <v>2016</v>
      </c>
      <c r="C3132" t="s">
        <v>38</v>
      </c>
      <c r="D3132" t="s">
        <v>70</v>
      </c>
      <c r="E3132" t="s">
        <v>37</v>
      </c>
      <c r="F3132" t="s">
        <v>7</v>
      </c>
      <c r="G3132">
        <v>16217</v>
      </c>
    </row>
    <row r="3133" spans="1:7" x14ac:dyDescent="0.4">
      <c r="A3133" t="s">
        <v>75</v>
      </c>
      <c r="B3133">
        <v>2016</v>
      </c>
      <c r="C3133" t="s">
        <v>38</v>
      </c>
      <c r="D3133" t="s">
        <v>47</v>
      </c>
      <c r="E3133" t="s">
        <v>6</v>
      </c>
      <c r="F3133" t="s">
        <v>7</v>
      </c>
      <c r="G3133">
        <v>78631</v>
      </c>
    </row>
    <row r="3134" spans="1:7" x14ac:dyDescent="0.4">
      <c r="A3134" t="s">
        <v>75</v>
      </c>
      <c r="B3134">
        <v>2016</v>
      </c>
      <c r="C3134" t="s">
        <v>38</v>
      </c>
      <c r="D3134" t="s">
        <v>47</v>
      </c>
      <c r="E3134" t="s">
        <v>8</v>
      </c>
      <c r="F3134" t="s">
        <v>7</v>
      </c>
      <c r="G3134">
        <v>1358</v>
      </c>
    </row>
    <row r="3135" spans="1:7" x14ac:dyDescent="0.4">
      <c r="A3135" t="s">
        <v>75</v>
      </c>
      <c r="B3135">
        <v>2016</v>
      </c>
      <c r="C3135" t="s">
        <v>38</v>
      </c>
      <c r="D3135" t="s">
        <v>47</v>
      </c>
      <c r="E3135" t="s">
        <v>9</v>
      </c>
      <c r="F3135" t="s">
        <v>7</v>
      </c>
      <c r="G3135">
        <v>259</v>
      </c>
    </row>
    <row r="3136" spans="1:7" x14ac:dyDescent="0.4">
      <c r="A3136" t="s">
        <v>75</v>
      </c>
      <c r="B3136">
        <v>2016</v>
      </c>
      <c r="C3136" t="s">
        <v>38</v>
      </c>
      <c r="D3136" t="s">
        <v>47</v>
      </c>
      <c r="E3136" t="s">
        <v>10</v>
      </c>
      <c r="F3136" t="s">
        <v>7</v>
      </c>
      <c r="G3136">
        <v>166</v>
      </c>
    </row>
    <row r="3137" spans="1:7" x14ac:dyDescent="0.4">
      <c r="A3137" t="s">
        <v>75</v>
      </c>
      <c r="B3137">
        <v>2016</v>
      </c>
      <c r="C3137" t="s">
        <v>38</v>
      </c>
      <c r="D3137" t="s">
        <v>47</v>
      </c>
      <c r="E3137" t="s">
        <v>11</v>
      </c>
      <c r="F3137" t="s">
        <v>7</v>
      </c>
      <c r="G3137">
        <v>938</v>
      </c>
    </row>
    <row r="3138" spans="1:7" x14ac:dyDescent="0.4">
      <c r="A3138" t="s">
        <v>75</v>
      </c>
      <c r="B3138">
        <v>2016</v>
      </c>
      <c r="C3138" t="s">
        <v>38</v>
      </c>
      <c r="D3138" t="s">
        <v>47</v>
      </c>
      <c r="E3138" t="s">
        <v>12</v>
      </c>
      <c r="F3138" t="s">
        <v>7</v>
      </c>
      <c r="G3138">
        <v>178</v>
      </c>
    </row>
    <row r="3139" spans="1:7" x14ac:dyDescent="0.4">
      <c r="A3139" t="s">
        <v>75</v>
      </c>
      <c r="B3139">
        <v>2016</v>
      </c>
      <c r="C3139" t="s">
        <v>38</v>
      </c>
      <c r="D3139" t="s">
        <v>47</v>
      </c>
      <c r="E3139" t="s">
        <v>13</v>
      </c>
      <c r="F3139" t="s">
        <v>7</v>
      </c>
      <c r="G3139">
        <v>2518</v>
      </c>
    </row>
    <row r="3140" spans="1:7" x14ac:dyDescent="0.4">
      <c r="A3140" t="s">
        <v>75</v>
      </c>
      <c r="B3140">
        <v>2016</v>
      </c>
      <c r="C3140" t="s">
        <v>38</v>
      </c>
      <c r="D3140" t="s">
        <v>47</v>
      </c>
      <c r="E3140" t="s">
        <v>14</v>
      </c>
      <c r="F3140" t="s">
        <v>7</v>
      </c>
      <c r="G3140">
        <v>3121</v>
      </c>
    </row>
    <row r="3141" spans="1:7" x14ac:dyDescent="0.4">
      <c r="A3141" t="s">
        <v>75</v>
      </c>
      <c r="B3141">
        <v>2016</v>
      </c>
      <c r="C3141" t="s">
        <v>38</v>
      </c>
      <c r="D3141" t="s">
        <v>47</v>
      </c>
      <c r="E3141" t="s">
        <v>15</v>
      </c>
      <c r="F3141" t="s">
        <v>7</v>
      </c>
      <c r="G3141">
        <v>2193</v>
      </c>
    </row>
    <row r="3142" spans="1:7" x14ac:dyDescent="0.4">
      <c r="A3142" t="s">
        <v>75</v>
      </c>
      <c r="B3142">
        <v>2016</v>
      </c>
      <c r="C3142" t="s">
        <v>38</v>
      </c>
      <c r="D3142" t="s">
        <v>47</v>
      </c>
      <c r="E3142" t="s">
        <v>16</v>
      </c>
      <c r="F3142" t="s">
        <v>7</v>
      </c>
      <c r="G3142">
        <v>1075</v>
      </c>
    </row>
    <row r="3143" spans="1:7" x14ac:dyDescent="0.4">
      <c r="A3143" t="s">
        <v>75</v>
      </c>
      <c r="B3143">
        <v>2016</v>
      </c>
      <c r="C3143" t="s">
        <v>38</v>
      </c>
      <c r="D3143" t="s">
        <v>47</v>
      </c>
      <c r="E3143" t="s">
        <v>17</v>
      </c>
      <c r="F3143" t="s">
        <v>7</v>
      </c>
      <c r="G3143">
        <v>1208</v>
      </c>
    </row>
    <row r="3144" spans="1:7" x14ac:dyDescent="0.4">
      <c r="A3144" t="s">
        <v>75</v>
      </c>
      <c r="B3144">
        <v>2016</v>
      </c>
      <c r="C3144" t="s">
        <v>38</v>
      </c>
      <c r="D3144" t="s">
        <v>47</v>
      </c>
      <c r="E3144" t="s">
        <v>18</v>
      </c>
      <c r="F3144" t="s">
        <v>7</v>
      </c>
      <c r="G3144">
        <v>3162</v>
      </c>
    </row>
    <row r="3145" spans="1:7" x14ac:dyDescent="0.4">
      <c r="A3145" t="s">
        <v>75</v>
      </c>
      <c r="B3145">
        <v>2016</v>
      </c>
      <c r="C3145" t="s">
        <v>38</v>
      </c>
      <c r="D3145" t="s">
        <v>47</v>
      </c>
      <c r="E3145" t="s">
        <v>19</v>
      </c>
      <c r="F3145" t="s">
        <v>7</v>
      </c>
      <c r="G3145">
        <v>1973</v>
      </c>
    </row>
    <row r="3146" spans="1:7" x14ac:dyDescent="0.4">
      <c r="A3146" t="s">
        <v>75</v>
      </c>
      <c r="B3146">
        <v>2016</v>
      </c>
      <c r="C3146" t="s">
        <v>38</v>
      </c>
      <c r="D3146" t="s">
        <v>47</v>
      </c>
      <c r="E3146" t="s">
        <v>20</v>
      </c>
      <c r="F3146" t="s">
        <v>7</v>
      </c>
      <c r="G3146">
        <v>1732</v>
      </c>
    </row>
    <row r="3147" spans="1:7" x14ac:dyDescent="0.4">
      <c r="A3147" t="s">
        <v>75</v>
      </c>
      <c r="B3147">
        <v>2016</v>
      </c>
      <c r="C3147" t="s">
        <v>38</v>
      </c>
      <c r="D3147" t="s">
        <v>47</v>
      </c>
      <c r="E3147" t="s">
        <v>21</v>
      </c>
      <c r="F3147" t="s">
        <v>7</v>
      </c>
      <c r="G3147">
        <v>3810</v>
      </c>
    </row>
    <row r="3148" spans="1:7" x14ac:dyDescent="0.4">
      <c r="A3148" t="s">
        <v>75</v>
      </c>
      <c r="B3148">
        <v>2016</v>
      </c>
      <c r="C3148" t="s">
        <v>38</v>
      </c>
      <c r="D3148" t="s">
        <v>47</v>
      </c>
      <c r="E3148" t="s">
        <v>22</v>
      </c>
      <c r="F3148" t="s">
        <v>7</v>
      </c>
      <c r="G3148">
        <v>1733</v>
      </c>
    </row>
    <row r="3149" spans="1:7" x14ac:dyDescent="0.4">
      <c r="A3149" t="s">
        <v>75</v>
      </c>
      <c r="B3149">
        <v>2016</v>
      </c>
      <c r="C3149" t="s">
        <v>38</v>
      </c>
      <c r="D3149" t="s">
        <v>47</v>
      </c>
      <c r="E3149" t="s">
        <v>23</v>
      </c>
      <c r="F3149" t="s">
        <v>7</v>
      </c>
      <c r="G3149">
        <v>3128</v>
      </c>
    </row>
    <row r="3150" spans="1:7" x14ac:dyDescent="0.4">
      <c r="A3150" t="s">
        <v>75</v>
      </c>
      <c r="B3150">
        <v>2016</v>
      </c>
      <c r="C3150" t="s">
        <v>38</v>
      </c>
      <c r="D3150" t="s">
        <v>47</v>
      </c>
      <c r="E3150" t="s">
        <v>24</v>
      </c>
      <c r="F3150" t="s">
        <v>7</v>
      </c>
      <c r="G3150">
        <v>10610</v>
      </c>
    </row>
    <row r="3151" spans="1:7" x14ac:dyDescent="0.4">
      <c r="A3151" t="s">
        <v>75</v>
      </c>
      <c r="B3151">
        <v>2016</v>
      </c>
      <c r="C3151" t="s">
        <v>38</v>
      </c>
      <c r="D3151" t="s">
        <v>47</v>
      </c>
      <c r="E3151" t="s">
        <v>25</v>
      </c>
      <c r="F3151" t="s">
        <v>7</v>
      </c>
      <c r="G3151">
        <v>4491</v>
      </c>
    </row>
    <row r="3152" spans="1:7" x14ac:dyDescent="0.4">
      <c r="A3152" t="s">
        <v>75</v>
      </c>
      <c r="B3152">
        <v>2016</v>
      </c>
      <c r="C3152" t="s">
        <v>38</v>
      </c>
      <c r="D3152" t="s">
        <v>47</v>
      </c>
      <c r="E3152" t="s">
        <v>26</v>
      </c>
      <c r="F3152" t="s">
        <v>7</v>
      </c>
      <c r="G3152">
        <v>3757</v>
      </c>
    </row>
    <row r="3153" spans="1:7" x14ac:dyDescent="0.4">
      <c r="A3153" t="s">
        <v>75</v>
      </c>
      <c r="B3153">
        <v>2016</v>
      </c>
      <c r="C3153" t="s">
        <v>38</v>
      </c>
      <c r="D3153" t="s">
        <v>47</v>
      </c>
      <c r="E3153" t="s">
        <v>27</v>
      </c>
      <c r="F3153" t="s">
        <v>7</v>
      </c>
      <c r="G3153">
        <v>5862</v>
      </c>
    </row>
    <row r="3154" spans="1:7" x14ac:dyDescent="0.4">
      <c r="A3154" t="s">
        <v>75</v>
      </c>
      <c r="B3154">
        <v>2016</v>
      </c>
      <c r="C3154" t="s">
        <v>38</v>
      </c>
      <c r="D3154" t="s">
        <v>47</v>
      </c>
      <c r="E3154" t="s">
        <v>28</v>
      </c>
      <c r="F3154" t="s">
        <v>7</v>
      </c>
      <c r="G3154">
        <v>2310</v>
      </c>
    </row>
    <row r="3155" spans="1:7" x14ac:dyDescent="0.4">
      <c r="A3155" t="s">
        <v>75</v>
      </c>
      <c r="B3155">
        <v>2016</v>
      </c>
      <c r="C3155" t="s">
        <v>38</v>
      </c>
      <c r="D3155" t="s">
        <v>47</v>
      </c>
      <c r="E3155" t="s">
        <v>29</v>
      </c>
      <c r="F3155" t="s">
        <v>7</v>
      </c>
      <c r="G3155">
        <v>143</v>
      </c>
    </row>
    <row r="3156" spans="1:7" x14ac:dyDescent="0.4">
      <c r="A3156" t="s">
        <v>75</v>
      </c>
      <c r="B3156">
        <v>2016</v>
      </c>
      <c r="C3156" t="s">
        <v>38</v>
      </c>
      <c r="D3156" t="s">
        <v>47</v>
      </c>
      <c r="E3156" t="s">
        <v>30</v>
      </c>
      <c r="F3156" t="s">
        <v>7</v>
      </c>
      <c r="G3156">
        <v>5089</v>
      </c>
    </row>
    <row r="3157" spans="1:7" x14ac:dyDescent="0.4">
      <c r="A3157" t="s">
        <v>75</v>
      </c>
      <c r="B3157">
        <v>2016</v>
      </c>
      <c r="C3157" t="s">
        <v>38</v>
      </c>
      <c r="D3157" t="s">
        <v>47</v>
      </c>
      <c r="E3157" t="s">
        <v>31</v>
      </c>
      <c r="F3157" t="s">
        <v>7</v>
      </c>
      <c r="G3157">
        <v>1003</v>
      </c>
    </row>
    <row r="3158" spans="1:7" x14ac:dyDescent="0.4">
      <c r="A3158" t="s">
        <v>75</v>
      </c>
      <c r="B3158">
        <v>2016</v>
      </c>
      <c r="C3158" t="s">
        <v>38</v>
      </c>
      <c r="D3158" t="s">
        <v>47</v>
      </c>
      <c r="E3158" t="s">
        <v>32</v>
      </c>
      <c r="F3158" t="s">
        <v>7</v>
      </c>
      <c r="G3158">
        <v>3933</v>
      </c>
    </row>
    <row r="3159" spans="1:7" x14ac:dyDescent="0.4">
      <c r="A3159" t="s">
        <v>75</v>
      </c>
      <c r="B3159">
        <v>2016</v>
      </c>
      <c r="C3159" t="s">
        <v>38</v>
      </c>
      <c r="D3159" t="s">
        <v>47</v>
      </c>
      <c r="E3159" t="s">
        <v>33</v>
      </c>
      <c r="F3159" t="s">
        <v>7</v>
      </c>
      <c r="G3159">
        <v>2173</v>
      </c>
    </row>
    <row r="3160" spans="1:7" x14ac:dyDescent="0.4">
      <c r="A3160" t="s">
        <v>75</v>
      </c>
      <c r="B3160">
        <v>2016</v>
      </c>
      <c r="C3160" t="s">
        <v>38</v>
      </c>
      <c r="D3160" t="s">
        <v>47</v>
      </c>
      <c r="E3160" t="s">
        <v>34</v>
      </c>
      <c r="F3160" t="s">
        <v>7</v>
      </c>
      <c r="G3160">
        <v>1725</v>
      </c>
    </row>
    <row r="3161" spans="1:7" x14ac:dyDescent="0.4">
      <c r="A3161" t="s">
        <v>75</v>
      </c>
      <c r="B3161">
        <v>2016</v>
      </c>
      <c r="C3161" t="s">
        <v>38</v>
      </c>
      <c r="D3161" t="s">
        <v>47</v>
      </c>
      <c r="E3161" t="s">
        <v>35</v>
      </c>
      <c r="F3161" t="s">
        <v>7</v>
      </c>
      <c r="G3161">
        <v>3030</v>
      </c>
    </row>
    <row r="3162" spans="1:7" x14ac:dyDescent="0.4">
      <c r="A3162" t="s">
        <v>75</v>
      </c>
      <c r="B3162">
        <v>2016</v>
      </c>
      <c r="C3162" t="s">
        <v>38</v>
      </c>
      <c r="D3162" t="s">
        <v>47</v>
      </c>
      <c r="E3162" t="s">
        <v>36</v>
      </c>
      <c r="F3162" t="s">
        <v>7</v>
      </c>
      <c r="G3162">
        <v>3690</v>
      </c>
    </row>
    <row r="3163" spans="1:7" x14ac:dyDescent="0.4">
      <c r="A3163" t="s">
        <v>75</v>
      </c>
      <c r="B3163">
        <v>2016</v>
      </c>
      <c r="C3163" t="s">
        <v>38</v>
      </c>
      <c r="D3163" t="s">
        <v>47</v>
      </c>
      <c r="E3163" t="s">
        <v>37</v>
      </c>
      <c r="F3163" t="s">
        <v>7</v>
      </c>
      <c r="G3163">
        <v>2263</v>
      </c>
    </row>
    <row r="3164" spans="1:7" x14ac:dyDescent="0.4">
      <c r="A3164" t="s">
        <v>75</v>
      </c>
      <c r="B3164">
        <v>2016</v>
      </c>
      <c r="C3164" t="s">
        <v>38</v>
      </c>
      <c r="D3164" t="s">
        <v>48</v>
      </c>
      <c r="E3164" t="s">
        <v>6</v>
      </c>
      <c r="F3164" t="s">
        <v>7</v>
      </c>
      <c r="G3164">
        <v>4470</v>
      </c>
    </row>
    <row r="3165" spans="1:7" x14ac:dyDescent="0.4">
      <c r="A3165" t="s">
        <v>75</v>
      </c>
      <c r="B3165">
        <v>2016</v>
      </c>
      <c r="C3165" t="s">
        <v>38</v>
      </c>
      <c r="D3165" t="s">
        <v>48</v>
      </c>
      <c r="E3165" t="s">
        <v>8</v>
      </c>
      <c r="F3165" t="s">
        <v>7</v>
      </c>
      <c r="G3165">
        <v>135</v>
      </c>
    </row>
    <row r="3166" spans="1:7" x14ac:dyDescent="0.4">
      <c r="A3166" t="s">
        <v>75</v>
      </c>
      <c r="B3166">
        <v>2016</v>
      </c>
      <c r="C3166" t="s">
        <v>38</v>
      </c>
      <c r="D3166" t="s">
        <v>48</v>
      </c>
      <c r="E3166" t="s">
        <v>9</v>
      </c>
      <c r="F3166" t="s">
        <v>7</v>
      </c>
      <c r="G3166">
        <v>67</v>
      </c>
    </row>
    <row r="3167" spans="1:7" x14ac:dyDescent="0.4">
      <c r="A3167" t="s">
        <v>75</v>
      </c>
      <c r="B3167">
        <v>2016</v>
      </c>
      <c r="C3167" t="s">
        <v>38</v>
      </c>
      <c r="D3167" t="s">
        <v>48</v>
      </c>
      <c r="E3167" t="s">
        <v>10</v>
      </c>
      <c r="F3167" t="s">
        <v>7</v>
      </c>
      <c r="G3167">
        <v>42</v>
      </c>
    </row>
    <row r="3168" spans="1:7" x14ac:dyDescent="0.4">
      <c r="A3168" t="s">
        <v>75</v>
      </c>
      <c r="B3168">
        <v>2016</v>
      </c>
      <c r="C3168" t="s">
        <v>38</v>
      </c>
      <c r="D3168" t="s">
        <v>48</v>
      </c>
      <c r="E3168" t="s">
        <v>11</v>
      </c>
      <c r="F3168" t="s">
        <v>7</v>
      </c>
      <c r="G3168">
        <v>39</v>
      </c>
    </row>
    <row r="3169" spans="1:7" x14ac:dyDescent="0.4">
      <c r="A3169" t="s">
        <v>75</v>
      </c>
      <c r="B3169">
        <v>2016</v>
      </c>
      <c r="C3169" t="s">
        <v>38</v>
      </c>
      <c r="D3169" t="s">
        <v>48</v>
      </c>
      <c r="E3169" t="s">
        <v>12</v>
      </c>
      <c r="F3169" t="s">
        <v>7</v>
      </c>
      <c r="G3169">
        <v>64</v>
      </c>
    </row>
    <row r="3170" spans="1:7" x14ac:dyDescent="0.4">
      <c r="A3170" t="s">
        <v>75</v>
      </c>
      <c r="B3170">
        <v>2016</v>
      </c>
      <c r="C3170" t="s">
        <v>38</v>
      </c>
      <c r="D3170" t="s">
        <v>48</v>
      </c>
      <c r="E3170" t="s">
        <v>13</v>
      </c>
      <c r="F3170" t="s">
        <v>7</v>
      </c>
      <c r="G3170">
        <v>263</v>
      </c>
    </row>
    <row r="3171" spans="1:7" x14ac:dyDescent="0.4">
      <c r="A3171" t="s">
        <v>75</v>
      </c>
      <c r="B3171">
        <v>2016</v>
      </c>
      <c r="C3171" t="s">
        <v>38</v>
      </c>
      <c r="D3171" t="s">
        <v>48</v>
      </c>
      <c r="E3171" t="s">
        <v>14</v>
      </c>
      <c r="F3171" t="s">
        <v>7</v>
      </c>
      <c r="G3171">
        <v>135</v>
      </c>
    </row>
    <row r="3172" spans="1:7" x14ac:dyDescent="0.4">
      <c r="A3172" t="s">
        <v>75</v>
      </c>
      <c r="B3172">
        <v>2016</v>
      </c>
      <c r="C3172" t="s">
        <v>38</v>
      </c>
      <c r="D3172" t="s">
        <v>48</v>
      </c>
      <c r="E3172" t="s">
        <v>15</v>
      </c>
      <c r="F3172" t="s">
        <v>7</v>
      </c>
      <c r="G3172">
        <v>145</v>
      </c>
    </row>
    <row r="3173" spans="1:7" x14ac:dyDescent="0.4">
      <c r="A3173" t="s">
        <v>75</v>
      </c>
      <c r="B3173">
        <v>2016</v>
      </c>
      <c r="C3173" t="s">
        <v>38</v>
      </c>
      <c r="D3173" t="s">
        <v>48</v>
      </c>
      <c r="E3173" t="s">
        <v>16</v>
      </c>
      <c r="F3173" t="s">
        <v>7</v>
      </c>
      <c r="G3173">
        <v>125</v>
      </c>
    </row>
    <row r="3174" spans="1:7" x14ac:dyDescent="0.4">
      <c r="A3174" t="s">
        <v>75</v>
      </c>
      <c r="B3174">
        <v>2016</v>
      </c>
      <c r="C3174" t="s">
        <v>38</v>
      </c>
      <c r="D3174" t="s">
        <v>48</v>
      </c>
      <c r="E3174" t="s">
        <v>17</v>
      </c>
      <c r="F3174" t="s">
        <v>7</v>
      </c>
      <c r="G3174">
        <v>78</v>
      </c>
    </row>
    <row r="3175" spans="1:7" x14ac:dyDescent="0.4">
      <c r="A3175" t="s">
        <v>75</v>
      </c>
      <c r="B3175">
        <v>2016</v>
      </c>
      <c r="C3175" t="s">
        <v>38</v>
      </c>
      <c r="D3175" t="s">
        <v>48</v>
      </c>
      <c r="E3175" t="s">
        <v>18</v>
      </c>
      <c r="F3175" t="s">
        <v>7</v>
      </c>
      <c r="G3175">
        <v>643</v>
      </c>
    </row>
    <row r="3176" spans="1:7" x14ac:dyDescent="0.4">
      <c r="A3176" t="s">
        <v>75</v>
      </c>
      <c r="B3176">
        <v>2016</v>
      </c>
      <c r="C3176" t="s">
        <v>38</v>
      </c>
      <c r="D3176" t="s">
        <v>48</v>
      </c>
      <c r="E3176" t="s">
        <v>19</v>
      </c>
      <c r="F3176" t="s">
        <v>7</v>
      </c>
      <c r="G3176">
        <v>424</v>
      </c>
    </row>
    <row r="3177" spans="1:7" x14ac:dyDescent="0.4">
      <c r="A3177" t="s">
        <v>75</v>
      </c>
      <c r="B3177">
        <v>2016</v>
      </c>
      <c r="C3177" t="s">
        <v>38</v>
      </c>
      <c r="D3177" t="s">
        <v>48</v>
      </c>
      <c r="E3177" t="s">
        <v>20</v>
      </c>
      <c r="F3177" t="s">
        <v>7</v>
      </c>
      <c r="G3177">
        <v>112</v>
      </c>
    </row>
    <row r="3178" spans="1:7" x14ac:dyDescent="0.4">
      <c r="A3178" t="s">
        <v>75</v>
      </c>
      <c r="B3178">
        <v>2016</v>
      </c>
      <c r="C3178" t="s">
        <v>38</v>
      </c>
      <c r="D3178" t="s">
        <v>48</v>
      </c>
      <c r="E3178" t="s">
        <v>21</v>
      </c>
      <c r="F3178" t="s">
        <v>7</v>
      </c>
      <c r="G3178">
        <v>95</v>
      </c>
    </row>
    <row r="3179" spans="1:7" x14ac:dyDescent="0.4">
      <c r="A3179" t="s">
        <v>75</v>
      </c>
      <c r="B3179">
        <v>2016</v>
      </c>
      <c r="C3179" t="s">
        <v>38</v>
      </c>
      <c r="D3179" t="s">
        <v>48</v>
      </c>
      <c r="E3179" t="s">
        <v>22</v>
      </c>
      <c r="F3179" t="s">
        <v>7</v>
      </c>
      <c r="G3179">
        <v>88</v>
      </c>
    </row>
    <row r="3180" spans="1:7" x14ac:dyDescent="0.4">
      <c r="A3180" t="s">
        <v>75</v>
      </c>
      <c r="B3180">
        <v>2016</v>
      </c>
      <c r="C3180" t="s">
        <v>38</v>
      </c>
      <c r="D3180" t="s">
        <v>48</v>
      </c>
      <c r="E3180" t="s">
        <v>23</v>
      </c>
      <c r="F3180" t="s">
        <v>7</v>
      </c>
      <c r="G3180">
        <v>106</v>
      </c>
    </row>
    <row r="3181" spans="1:7" x14ac:dyDescent="0.4">
      <c r="A3181" t="s">
        <v>75</v>
      </c>
      <c r="B3181">
        <v>2016</v>
      </c>
      <c r="C3181" t="s">
        <v>38</v>
      </c>
      <c r="D3181" t="s">
        <v>48</v>
      </c>
      <c r="E3181" t="s">
        <v>24</v>
      </c>
      <c r="F3181" t="s">
        <v>7</v>
      </c>
      <c r="G3181">
        <v>203</v>
      </c>
    </row>
    <row r="3182" spans="1:7" x14ac:dyDescent="0.4">
      <c r="A3182" t="s">
        <v>75</v>
      </c>
      <c r="B3182">
        <v>2016</v>
      </c>
      <c r="C3182" t="s">
        <v>38</v>
      </c>
      <c r="D3182" t="s">
        <v>48</v>
      </c>
      <c r="E3182" t="s">
        <v>25</v>
      </c>
      <c r="F3182" t="s">
        <v>7</v>
      </c>
      <c r="G3182">
        <v>108</v>
      </c>
    </row>
    <row r="3183" spans="1:7" x14ac:dyDescent="0.4">
      <c r="A3183" t="s">
        <v>75</v>
      </c>
      <c r="B3183">
        <v>2016</v>
      </c>
      <c r="C3183" t="s">
        <v>38</v>
      </c>
      <c r="D3183" t="s">
        <v>48</v>
      </c>
      <c r="E3183" t="s">
        <v>26</v>
      </c>
      <c r="F3183" t="s">
        <v>7</v>
      </c>
      <c r="G3183">
        <v>111</v>
      </c>
    </row>
    <row r="3184" spans="1:7" x14ac:dyDescent="0.4">
      <c r="A3184" t="s">
        <v>75</v>
      </c>
      <c r="B3184">
        <v>2016</v>
      </c>
      <c r="C3184" t="s">
        <v>38</v>
      </c>
      <c r="D3184" t="s">
        <v>48</v>
      </c>
      <c r="E3184" t="s">
        <v>27</v>
      </c>
      <c r="F3184" t="s">
        <v>7</v>
      </c>
      <c r="G3184">
        <v>247</v>
      </c>
    </row>
    <row r="3185" spans="1:7" x14ac:dyDescent="0.4">
      <c r="A3185" t="s">
        <v>75</v>
      </c>
      <c r="B3185">
        <v>2016</v>
      </c>
      <c r="C3185" t="s">
        <v>38</v>
      </c>
      <c r="D3185" t="s">
        <v>48</v>
      </c>
      <c r="E3185" t="s">
        <v>28</v>
      </c>
      <c r="F3185" t="s">
        <v>7</v>
      </c>
      <c r="G3185">
        <v>40</v>
      </c>
    </row>
    <row r="3186" spans="1:7" x14ac:dyDescent="0.4">
      <c r="A3186" t="s">
        <v>75</v>
      </c>
      <c r="B3186">
        <v>2016</v>
      </c>
      <c r="C3186" t="s">
        <v>38</v>
      </c>
      <c r="D3186" t="s">
        <v>48</v>
      </c>
      <c r="E3186" t="s">
        <v>29</v>
      </c>
      <c r="F3186" t="s">
        <v>7</v>
      </c>
      <c r="G3186">
        <v>24</v>
      </c>
    </row>
    <row r="3187" spans="1:7" x14ac:dyDescent="0.4">
      <c r="A3187" t="s">
        <v>75</v>
      </c>
      <c r="B3187">
        <v>2016</v>
      </c>
      <c r="C3187" t="s">
        <v>38</v>
      </c>
      <c r="D3187" t="s">
        <v>48</v>
      </c>
      <c r="E3187" t="s">
        <v>30</v>
      </c>
      <c r="F3187" t="s">
        <v>7</v>
      </c>
      <c r="G3187">
        <v>290</v>
      </c>
    </row>
    <row r="3188" spans="1:7" x14ac:dyDescent="0.4">
      <c r="A3188" t="s">
        <v>75</v>
      </c>
      <c r="B3188">
        <v>2016</v>
      </c>
      <c r="C3188" t="s">
        <v>38</v>
      </c>
      <c r="D3188" t="s">
        <v>48</v>
      </c>
      <c r="E3188" t="s">
        <v>31</v>
      </c>
      <c r="F3188" t="s">
        <v>7</v>
      </c>
      <c r="G3188">
        <v>55</v>
      </c>
    </row>
    <row r="3189" spans="1:7" x14ac:dyDescent="0.4">
      <c r="A3189" t="s">
        <v>75</v>
      </c>
      <c r="B3189">
        <v>2016</v>
      </c>
      <c r="C3189" t="s">
        <v>38</v>
      </c>
      <c r="D3189" t="s">
        <v>48</v>
      </c>
      <c r="E3189" t="s">
        <v>32</v>
      </c>
      <c r="F3189" t="s">
        <v>7</v>
      </c>
      <c r="G3189">
        <v>228</v>
      </c>
    </row>
    <row r="3190" spans="1:7" x14ac:dyDescent="0.4">
      <c r="A3190" t="s">
        <v>75</v>
      </c>
      <c r="B3190">
        <v>2016</v>
      </c>
      <c r="C3190" t="s">
        <v>38</v>
      </c>
      <c r="D3190" t="s">
        <v>48</v>
      </c>
      <c r="E3190" t="s">
        <v>33</v>
      </c>
      <c r="F3190" t="s">
        <v>7</v>
      </c>
      <c r="G3190">
        <v>214</v>
      </c>
    </row>
    <row r="3191" spans="1:7" x14ac:dyDescent="0.4">
      <c r="A3191" t="s">
        <v>75</v>
      </c>
      <c r="B3191">
        <v>2016</v>
      </c>
      <c r="C3191" t="s">
        <v>38</v>
      </c>
      <c r="D3191" t="s">
        <v>48</v>
      </c>
      <c r="E3191" t="s">
        <v>34</v>
      </c>
      <c r="F3191" t="s">
        <v>7</v>
      </c>
      <c r="G3191">
        <v>30</v>
      </c>
    </row>
    <row r="3192" spans="1:7" x14ac:dyDescent="0.4">
      <c r="A3192" t="s">
        <v>75</v>
      </c>
      <c r="B3192">
        <v>2016</v>
      </c>
      <c r="C3192" t="s">
        <v>38</v>
      </c>
      <c r="D3192" t="s">
        <v>48</v>
      </c>
      <c r="E3192" t="s">
        <v>35</v>
      </c>
      <c r="F3192" t="s">
        <v>7</v>
      </c>
      <c r="G3192">
        <v>125</v>
      </c>
    </row>
    <row r="3193" spans="1:7" x14ac:dyDescent="0.4">
      <c r="A3193" t="s">
        <v>75</v>
      </c>
      <c r="B3193">
        <v>2016</v>
      </c>
      <c r="C3193" t="s">
        <v>38</v>
      </c>
      <c r="D3193" t="s">
        <v>48</v>
      </c>
      <c r="E3193" t="s">
        <v>36</v>
      </c>
      <c r="F3193" t="s">
        <v>7</v>
      </c>
      <c r="G3193">
        <v>164</v>
      </c>
    </row>
    <row r="3194" spans="1:7" x14ac:dyDescent="0.4">
      <c r="A3194" t="s">
        <v>75</v>
      </c>
      <c r="B3194">
        <v>2016</v>
      </c>
      <c r="C3194" t="s">
        <v>38</v>
      </c>
      <c r="D3194" t="s">
        <v>48</v>
      </c>
      <c r="E3194" t="s">
        <v>37</v>
      </c>
      <c r="F3194" t="s">
        <v>7</v>
      </c>
      <c r="G3194">
        <v>70</v>
      </c>
    </row>
    <row r="3195" spans="1:7" x14ac:dyDescent="0.4">
      <c r="A3195" t="s">
        <v>75</v>
      </c>
      <c r="B3195">
        <v>2016</v>
      </c>
      <c r="C3195" t="s">
        <v>38</v>
      </c>
      <c r="D3195" t="s">
        <v>49</v>
      </c>
      <c r="E3195" t="s">
        <v>6</v>
      </c>
      <c r="F3195" t="s">
        <v>7</v>
      </c>
      <c r="G3195">
        <v>140479</v>
      </c>
    </row>
    <row r="3196" spans="1:7" x14ac:dyDescent="0.4">
      <c r="A3196" t="s">
        <v>75</v>
      </c>
      <c r="B3196">
        <v>2016</v>
      </c>
      <c r="C3196" t="s">
        <v>38</v>
      </c>
      <c r="D3196" t="s">
        <v>49</v>
      </c>
      <c r="E3196" t="s">
        <v>8</v>
      </c>
      <c r="F3196" t="s">
        <v>7</v>
      </c>
      <c r="G3196">
        <v>2093</v>
      </c>
    </row>
    <row r="3197" spans="1:7" x14ac:dyDescent="0.4">
      <c r="A3197" t="s">
        <v>75</v>
      </c>
      <c r="B3197">
        <v>2016</v>
      </c>
      <c r="C3197" t="s">
        <v>38</v>
      </c>
      <c r="D3197" t="s">
        <v>49</v>
      </c>
      <c r="E3197" t="s">
        <v>9</v>
      </c>
      <c r="F3197" t="s">
        <v>7</v>
      </c>
      <c r="G3197">
        <v>7595</v>
      </c>
    </row>
    <row r="3198" spans="1:7" x14ac:dyDescent="0.4">
      <c r="A3198" t="s">
        <v>75</v>
      </c>
      <c r="B3198">
        <v>2016</v>
      </c>
      <c r="C3198" t="s">
        <v>38</v>
      </c>
      <c r="D3198" t="s">
        <v>49</v>
      </c>
      <c r="E3198" t="s">
        <v>10</v>
      </c>
      <c r="F3198" t="s">
        <v>7</v>
      </c>
      <c r="G3198">
        <v>3222</v>
      </c>
    </row>
    <row r="3199" spans="1:7" x14ac:dyDescent="0.4">
      <c r="A3199" t="s">
        <v>75</v>
      </c>
      <c r="B3199">
        <v>2016</v>
      </c>
      <c r="C3199" t="s">
        <v>38</v>
      </c>
      <c r="D3199" t="s">
        <v>49</v>
      </c>
      <c r="E3199" t="s">
        <v>11</v>
      </c>
      <c r="F3199" t="s">
        <v>7</v>
      </c>
      <c r="G3199">
        <v>5375</v>
      </c>
    </row>
    <row r="3200" spans="1:7" x14ac:dyDescent="0.4">
      <c r="A3200" t="s">
        <v>75</v>
      </c>
      <c r="B3200">
        <v>2016</v>
      </c>
      <c r="C3200" t="s">
        <v>38</v>
      </c>
      <c r="D3200" t="s">
        <v>49</v>
      </c>
      <c r="E3200" t="s">
        <v>12</v>
      </c>
      <c r="F3200" t="s">
        <v>7</v>
      </c>
      <c r="G3200">
        <v>5947</v>
      </c>
    </row>
    <row r="3201" spans="1:7" x14ac:dyDescent="0.4">
      <c r="A3201" t="s">
        <v>75</v>
      </c>
      <c r="B3201">
        <v>2016</v>
      </c>
      <c r="C3201" t="s">
        <v>38</v>
      </c>
      <c r="D3201" t="s">
        <v>49</v>
      </c>
      <c r="E3201" t="s">
        <v>13</v>
      </c>
      <c r="F3201" t="s">
        <v>7</v>
      </c>
      <c r="G3201">
        <v>6971</v>
      </c>
    </row>
    <row r="3202" spans="1:7" x14ac:dyDescent="0.4">
      <c r="A3202" t="s">
        <v>75</v>
      </c>
      <c r="B3202">
        <v>2016</v>
      </c>
      <c r="C3202" t="s">
        <v>38</v>
      </c>
      <c r="D3202" t="s">
        <v>49</v>
      </c>
      <c r="E3202" t="s">
        <v>14</v>
      </c>
      <c r="F3202" t="s">
        <v>7</v>
      </c>
      <c r="G3202">
        <v>3173</v>
      </c>
    </row>
    <row r="3203" spans="1:7" x14ac:dyDescent="0.4">
      <c r="A3203" t="s">
        <v>75</v>
      </c>
      <c r="B3203">
        <v>2016</v>
      </c>
      <c r="C3203" t="s">
        <v>38</v>
      </c>
      <c r="D3203" t="s">
        <v>49</v>
      </c>
      <c r="E3203" t="s">
        <v>15</v>
      </c>
      <c r="F3203" t="s">
        <v>7</v>
      </c>
      <c r="G3203">
        <v>2162</v>
      </c>
    </row>
    <row r="3204" spans="1:7" x14ac:dyDescent="0.4">
      <c r="A3204" t="s">
        <v>75</v>
      </c>
      <c r="B3204">
        <v>2016</v>
      </c>
      <c r="C3204" t="s">
        <v>38</v>
      </c>
      <c r="D3204" t="s">
        <v>49</v>
      </c>
      <c r="E3204" t="s">
        <v>16</v>
      </c>
      <c r="F3204" t="s">
        <v>7</v>
      </c>
      <c r="G3204">
        <v>1586</v>
      </c>
    </row>
    <row r="3205" spans="1:7" x14ac:dyDescent="0.4">
      <c r="A3205" t="s">
        <v>75</v>
      </c>
      <c r="B3205">
        <v>2016</v>
      </c>
      <c r="C3205" t="s">
        <v>38</v>
      </c>
      <c r="D3205" t="s">
        <v>49</v>
      </c>
      <c r="E3205" t="s">
        <v>17</v>
      </c>
      <c r="F3205" t="s">
        <v>7</v>
      </c>
      <c r="G3205">
        <v>3861</v>
      </c>
    </row>
    <row r="3206" spans="1:7" x14ac:dyDescent="0.4">
      <c r="A3206" t="s">
        <v>75</v>
      </c>
      <c r="B3206">
        <v>2016</v>
      </c>
      <c r="C3206" t="s">
        <v>38</v>
      </c>
      <c r="D3206" t="s">
        <v>49</v>
      </c>
      <c r="E3206" t="s">
        <v>18</v>
      </c>
      <c r="F3206" t="s">
        <v>7</v>
      </c>
      <c r="G3206">
        <v>5463</v>
      </c>
    </row>
    <row r="3207" spans="1:7" x14ac:dyDescent="0.4">
      <c r="A3207" t="s">
        <v>75</v>
      </c>
      <c r="B3207">
        <v>2016</v>
      </c>
      <c r="C3207" t="s">
        <v>38</v>
      </c>
      <c r="D3207" t="s">
        <v>49</v>
      </c>
      <c r="E3207" t="s">
        <v>19</v>
      </c>
      <c r="F3207" t="s">
        <v>7</v>
      </c>
      <c r="G3207">
        <v>3023</v>
      </c>
    </row>
    <row r="3208" spans="1:7" x14ac:dyDescent="0.4">
      <c r="A3208" t="s">
        <v>75</v>
      </c>
      <c r="B3208">
        <v>2016</v>
      </c>
      <c r="C3208" t="s">
        <v>38</v>
      </c>
      <c r="D3208" t="s">
        <v>49</v>
      </c>
      <c r="E3208" t="s">
        <v>20</v>
      </c>
      <c r="F3208" t="s">
        <v>7</v>
      </c>
      <c r="G3208">
        <v>2990</v>
      </c>
    </row>
    <row r="3209" spans="1:7" x14ac:dyDescent="0.4">
      <c r="A3209" t="s">
        <v>75</v>
      </c>
      <c r="B3209">
        <v>2016</v>
      </c>
      <c r="C3209" t="s">
        <v>38</v>
      </c>
      <c r="D3209" t="s">
        <v>49</v>
      </c>
      <c r="E3209" t="s">
        <v>21</v>
      </c>
      <c r="F3209" t="s">
        <v>7</v>
      </c>
      <c r="G3209">
        <v>4558</v>
      </c>
    </row>
    <row r="3210" spans="1:7" x14ac:dyDescent="0.4">
      <c r="A3210" t="s">
        <v>75</v>
      </c>
      <c r="B3210">
        <v>2016</v>
      </c>
      <c r="C3210" t="s">
        <v>38</v>
      </c>
      <c r="D3210" t="s">
        <v>49</v>
      </c>
      <c r="E3210" t="s">
        <v>22</v>
      </c>
      <c r="F3210" t="s">
        <v>7</v>
      </c>
      <c r="G3210">
        <v>3396</v>
      </c>
    </row>
    <row r="3211" spans="1:7" x14ac:dyDescent="0.4">
      <c r="A3211" t="s">
        <v>75</v>
      </c>
      <c r="B3211">
        <v>2016</v>
      </c>
      <c r="C3211" t="s">
        <v>38</v>
      </c>
      <c r="D3211" t="s">
        <v>49</v>
      </c>
      <c r="E3211" t="s">
        <v>23</v>
      </c>
      <c r="F3211" t="s">
        <v>7</v>
      </c>
      <c r="G3211">
        <v>4836</v>
      </c>
    </row>
    <row r="3212" spans="1:7" x14ac:dyDescent="0.4">
      <c r="A3212" t="s">
        <v>75</v>
      </c>
      <c r="B3212">
        <v>2016</v>
      </c>
      <c r="C3212" t="s">
        <v>38</v>
      </c>
      <c r="D3212" t="s">
        <v>49</v>
      </c>
      <c r="E3212" t="s">
        <v>24</v>
      </c>
      <c r="F3212" t="s">
        <v>7</v>
      </c>
      <c r="G3212">
        <v>22480</v>
      </c>
    </row>
    <row r="3213" spans="1:7" x14ac:dyDescent="0.4">
      <c r="A3213" t="s">
        <v>75</v>
      </c>
      <c r="B3213">
        <v>2016</v>
      </c>
      <c r="C3213" t="s">
        <v>38</v>
      </c>
      <c r="D3213" t="s">
        <v>49</v>
      </c>
      <c r="E3213" t="s">
        <v>25</v>
      </c>
      <c r="F3213" t="s">
        <v>7</v>
      </c>
      <c r="G3213">
        <v>4347</v>
      </c>
    </row>
    <row r="3214" spans="1:7" x14ac:dyDescent="0.4">
      <c r="A3214" t="s">
        <v>75</v>
      </c>
      <c r="B3214">
        <v>2016</v>
      </c>
      <c r="C3214" t="s">
        <v>38</v>
      </c>
      <c r="D3214" t="s">
        <v>49</v>
      </c>
      <c r="E3214" t="s">
        <v>26</v>
      </c>
      <c r="F3214" t="s">
        <v>7</v>
      </c>
      <c r="G3214">
        <v>7790</v>
      </c>
    </row>
    <row r="3215" spans="1:7" x14ac:dyDescent="0.4">
      <c r="A3215" t="s">
        <v>75</v>
      </c>
      <c r="B3215">
        <v>2016</v>
      </c>
      <c r="C3215" t="s">
        <v>38</v>
      </c>
      <c r="D3215" t="s">
        <v>49</v>
      </c>
      <c r="E3215" t="s">
        <v>27</v>
      </c>
      <c r="F3215" t="s">
        <v>7</v>
      </c>
      <c r="G3215">
        <v>6275</v>
      </c>
    </row>
    <row r="3216" spans="1:7" x14ac:dyDescent="0.4">
      <c r="A3216" t="s">
        <v>75</v>
      </c>
      <c r="B3216">
        <v>2016</v>
      </c>
      <c r="C3216" t="s">
        <v>38</v>
      </c>
      <c r="D3216" t="s">
        <v>49</v>
      </c>
      <c r="E3216" t="s">
        <v>28</v>
      </c>
      <c r="F3216" t="s">
        <v>7</v>
      </c>
      <c r="G3216">
        <v>4915</v>
      </c>
    </row>
    <row r="3217" spans="1:7" x14ac:dyDescent="0.4">
      <c r="A3217" t="s">
        <v>75</v>
      </c>
      <c r="B3217">
        <v>2016</v>
      </c>
      <c r="C3217" t="s">
        <v>38</v>
      </c>
      <c r="D3217" t="s">
        <v>49</v>
      </c>
      <c r="E3217" t="s">
        <v>29</v>
      </c>
      <c r="F3217" t="s">
        <v>7</v>
      </c>
      <c r="G3217">
        <v>3009</v>
      </c>
    </row>
    <row r="3218" spans="1:7" x14ac:dyDescent="0.4">
      <c r="A3218" t="s">
        <v>75</v>
      </c>
      <c r="B3218">
        <v>2016</v>
      </c>
      <c r="C3218" t="s">
        <v>38</v>
      </c>
      <c r="D3218" t="s">
        <v>49</v>
      </c>
      <c r="E3218" t="s">
        <v>30</v>
      </c>
      <c r="F3218" t="s">
        <v>7</v>
      </c>
      <c r="G3218">
        <v>7159</v>
      </c>
    </row>
    <row r="3219" spans="1:7" x14ac:dyDescent="0.4">
      <c r="A3219" t="s">
        <v>75</v>
      </c>
      <c r="B3219">
        <v>2016</v>
      </c>
      <c r="C3219" t="s">
        <v>38</v>
      </c>
      <c r="D3219" t="s">
        <v>49</v>
      </c>
      <c r="E3219" t="s">
        <v>31</v>
      </c>
      <c r="F3219" t="s">
        <v>7</v>
      </c>
      <c r="G3219">
        <v>876</v>
      </c>
    </row>
    <row r="3220" spans="1:7" x14ac:dyDescent="0.4">
      <c r="A3220" t="s">
        <v>75</v>
      </c>
      <c r="B3220">
        <v>2016</v>
      </c>
      <c r="C3220" t="s">
        <v>38</v>
      </c>
      <c r="D3220" t="s">
        <v>49</v>
      </c>
      <c r="E3220" t="s">
        <v>32</v>
      </c>
      <c r="F3220" t="s">
        <v>7</v>
      </c>
      <c r="G3220">
        <v>4281</v>
      </c>
    </row>
    <row r="3221" spans="1:7" x14ac:dyDescent="0.4">
      <c r="A3221" t="s">
        <v>75</v>
      </c>
      <c r="B3221">
        <v>2016</v>
      </c>
      <c r="C3221" t="s">
        <v>38</v>
      </c>
      <c r="D3221" t="s">
        <v>49</v>
      </c>
      <c r="E3221" t="s">
        <v>33</v>
      </c>
      <c r="F3221" t="s">
        <v>7</v>
      </c>
      <c r="G3221">
        <v>1973</v>
      </c>
    </row>
    <row r="3222" spans="1:7" x14ac:dyDescent="0.4">
      <c r="A3222" t="s">
        <v>75</v>
      </c>
      <c r="B3222">
        <v>2016</v>
      </c>
      <c r="C3222" t="s">
        <v>38</v>
      </c>
      <c r="D3222" t="s">
        <v>49</v>
      </c>
      <c r="E3222" t="s">
        <v>34</v>
      </c>
      <c r="F3222" t="s">
        <v>7</v>
      </c>
      <c r="G3222">
        <v>1971</v>
      </c>
    </row>
    <row r="3223" spans="1:7" x14ac:dyDescent="0.4">
      <c r="A3223" t="s">
        <v>75</v>
      </c>
      <c r="B3223">
        <v>2016</v>
      </c>
      <c r="C3223" t="s">
        <v>38</v>
      </c>
      <c r="D3223" t="s">
        <v>49</v>
      </c>
      <c r="E3223" t="s">
        <v>35</v>
      </c>
      <c r="F3223" t="s">
        <v>7</v>
      </c>
      <c r="G3223">
        <v>3311</v>
      </c>
    </row>
    <row r="3224" spans="1:7" x14ac:dyDescent="0.4">
      <c r="A3224" t="s">
        <v>75</v>
      </c>
      <c r="B3224">
        <v>2016</v>
      </c>
      <c r="C3224" t="s">
        <v>38</v>
      </c>
      <c r="D3224" t="s">
        <v>49</v>
      </c>
      <c r="E3224" t="s">
        <v>36</v>
      </c>
      <c r="F3224" t="s">
        <v>7</v>
      </c>
      <c r="G3224">
        <v>3415</v>
      </c>
    </row>
    <row r="3225" spans="1:7" x14ac:dyDescent="0.4">
      <c r="A3225" t="s">
        <v>75</v>
      </c>
      <c r="B3225">
        <v>2016</v>
      </c>
      <c r="C3225" t="s">
        <v>38</v>
      </c>
      <c r="D3225" t="s">
        <v>49</v>
      </c>
      <c r="E3225" t="s">
        <v>37</v>
      </c>
      <c r="F3225" t="s">
        <v>7</v>
      </c>
      <c r="G3225">
        <v>2426</v>
      </c>
    </row>
    <row r="3226" spans="1:7" x14ac:dyDescent="0.4">
      <c r="A3226" t="s">
        <v>75</v>
      </c>
      <c r="B3226">
        <v>2016</v>
      </c>
      <c r="C3226" t="s">
        <v>38</v>
      </c>
      <c r="D3226" t="s">
        <v>50</v>
      </c>
      <c r="E3226" t="s">
        <v>6</v>
      </c>
      <c r="F3226" t="s">
        <v>7</v>
      </c>
      <c r="G3226">
        <v>9757</v>
      </c>
    </row>
    <row r="3227" spans="1:7" x14ac:dyDescent="0.4">
      <c r="A3227" t="s">
        <v>75</v>
      </c>
      <c r="B3227">
        <v>2016</v>
      </c>
      <c r="C3227" t="s">
        <v>38</v>
      </c>
      <c r="D3227" t="s">
        <v>50</v>
      </c>
      <c r="E3227" t="s">
        <v>8</v>
      </c>
      <c r="F3227" t="s">
        <v>7</v>
      </c>
      <c r="G3227">
        <v>53</v>
      </c>
    </row>
    <row r="3228" spans="1:7" x14ac:dyDescent="0.4">
      <c r="A3228" t="s">
        <v>75</v>
      </c>
      <c r="B3228">
        <v>2016</v>
      </c>
      <c r="C3228" t="s">
        <v>38</v>
      </c>
      <c r="D3228" t="s">
        <v>50</v>
      </c>
      <c r="E3228" t="s">
        <v>9</v>
      </c>
      <c r="F3228" t="s">
        <v>7</v>
      </c>
      <c r="G3228">
        <v>1146</v>
      </c>
    </row>
    <row r="3229" spans="1:7" x14ac:dyDescent="0.4">
      <c r="A3229" t="s">
        <v>75</v>
      </c>
      <c r="B3229">
        <v>2016</v>
      </c>
      <c r="C3229" t="s">
        <v>38</v>
      </c>
      <c r="D3229" t="s">
        <v>50</v>
      </c>
      <c r="E3229" t="s">
        <v>10</v>
      </c>
      <c r="F3229" t="s">
        <v>7</v>
      </c>
      <c r="G3229">
        <v>630</v>
      </c>
    </row>
    <row r="3230" spans="1:7" x14ac:dyDescent="0.4">
      <c r="A3230" t="s">
        <v>75</v>
      </c>
      <c r="B3230">
        <v>2016</v>
      </c>
      <c r="C3230" t="s">
        <v>38</v>
      </c>
      <c r="D3230" t="s">
        <v>50</v>
      </c>
      <c r="E3230" t="s">
        <v>11</v>
      </c>
      <c r="F3230" t="s">
        <v>7</v>
      </c>
      <c r="G3230">
        <v>576</v>
      </c>
    </row>
    <row r="3231" spans="1:7" x14ac:dyDescent="0.4">
      <c r="A3231" t="s">
        <v>75</v>
      </c>
      <c r="B3231">
        <v>2016</v>
      </c>
      <c r="C3231" t="s">
        <v>38</v>
      </c>
      <c r="D3231" t="s">
        <v>50</v>
      </c>
      <c r="E3231" t="s">
        <v>12</v>
      </c>
      <c r="F3231" t="s">
        <v>7</v>
      </c>
      <c r="G3231">
        <v>604</v>
      </c>
    </row>
    <row r="3232" spans="1:7" x14ac:dyDescent="0.4">
      <c r="A3232" t="s">
        <v>75</v>
      </c>
      <c r="B3232">
        <v>2016</v>
      </c>
      <c r="C3232" t="s">
        <v>38</v>
      </c>
      <c r="D3232" t="s">
        <v>50</v>
      </c>
      <c r="E3232" t="s">
        <v>13</v>
      </c>
      <c r="F3232" t="s">
        <v>7</v>
      </c>
      <c r="G3232">
        <v>454</v>
      </c>
    </row>
    <row r="3233" spans="1:7" x14ac:dyDescent="0.4">
      <c r="A3233" t="s">
        <v>75</v>
      </c>
      <c r="B3233">
        <v>2016</v>
      </c>
      <c r="C3233" t="s">
        <v>38</v>
      </c>
      <c r="D3233" t="s">
        <v>50</v>
      </c>
      <c r="E3233" t="s">
        <v>14</v>
      </c>
      <c r="F3233" t="s">
        <v>7</v>
      </c>
      <c r="G3233">
        <v>178</v>
      </c>
    </row>
    <row r="3234" spans="1:7" x14ac:dyDescent="0.4">
      <c r="A3234" t="s">
        <v>75</v>
      </c>
      <c r="B3234">
        <v>2016</v>
      </c>
      <c r="C3234" t="s">
        <v>38</v>
      </c>
      <c r="D3234" t="s">
        <v>50</v>
      </c>
      <c r="E3234" t="s">
        <v>15</v>
      </c>
      <c r="F3234" t="s">
        <v>7</v>
      </c>
      <c r="G3234">
        <v>177</v>
      </c>
    </row>
    <row r="3235" spans="1:7" x14ac:dyDescent="0.4">
      <c r="A3235" t="s">
        <v>75</v>
      </c>
      <c r="B3235">
        <v>2016</v>
      </c>
      <c r="C3235" t="s">
        <v>38</v>
      </c>
      <c r="D3235" t="s">
        <v>50</v>
      </c>
      <c r="E3235" t="s">
        <v>16</v>
      </c>
      <c r="F3235" t="s">
        <v>7</v>
      </c>
      <c r="G3235">
        <v>85</v>
      </c>
    </row>
    <row r="3236" spans="1:7" x14ac:dyDescent="0.4">
      <c r="A3236" t="s">
        <v>75</v>
      </c>
      <c r="B3236">
        <v>2016</v>
      </c>
      <c r="C3236" t="s">
        <v>38</v>
      </c>
      <c r="D3236" t="s">
        <v>50</v>
      </c>
      <c r="E3236" t="s">
        <v>17</v>
      </c>
      <c r="F3236" t="s">
        <v>7</v>
      </c>
      <c r="G3236">
        <v>247</v>
      </c>
    </row>
    <row r="3237" spans="1:7" x14ac:dyDescent="0.4">
      <c r="A3237" t="s">
        <v>75</v>
      </c>
      <c r="B3237">
        <v>2016</v>
      </c>
      <c r="C3237" t="s">
        <v>38</v>
      </c>
      <c r="D3237" t="s">
        <v>50</v>
      </c>
      <c r="E3237" t="s">
        <v>18</v>
      </c>
      <c r="F3237" t="s">
        <v>7</v>
      </c>
      <c r="G3237">
        <v>361</v>
      </c>
    </row>
    <row r="3238" spans="1:7" x14ac:dyDescent="0.4">
      <c r="A3238" t="s">
        <v>75</v>
      </c>
      <c r="B3238">
        <v>2016</v>
      </c>
      <c r="C3238" t="s">
        <v>38</v>
      </c>
      <c r="D3238" t="s">
        <v>50</v>
      </c>
      <c r="E3238" t="s">
        <v>19</v>
      </c>
      <c r="F3238" t="s">
        <v>7</v>
      </c>
      <c r="G3238">
        <v>226</v>
      </c>
    </row>
    <row r="3239" spans="1:7" x14ac:dyDescent="0.4">
      <c r="A3239" t="s">
        <v>75</v>
      </c>
      <c r="B3239">
        <v>2016</v>
      </c>
      <c r="C3239" t="s">
        <v>38</v>
      </c>
      <c r="D3239" t="s">
        <v>50</v>
      </c>
      <c r="E3239" t="s">
        <v>20</v>
      </c>
      <c r="F3239" t="s">
        <v>7</v>
      </c>
      <c r="G3239">
        <v>161</v>
      </c>
    </row>
    <row r="3240" spans="1:7" x14ac:dyDescent="0.4">
      <c r="A3240" t="s">
        <v>75</v>
      </c>
      <c r="B3240">
        <v>2016</v>
      </c>
      <c r="C3240" t="s">
        <v>38</v>
      </c>
      <c r="D3240" t="s">
        <v>50</v>
      </c>
      <c r="E3240" t="s">
        <v>21</v>
      </c>
      <c r="F3240" t="s">
        <v>7</v>
      </c>
      <c r="G3240">
        <v>223</v>
      </c>
    </row>
    <row r="3241" spans="1:7" x14ac:dyDescent="0.4">
      <c r="A3241" t="s">
        <v>75</v>
      </c>
      <c r="B3241">
        <v>2016</v>
      </c>
      <c r="C3241" t="s">
        <v>38</v>
      </c>
      <c r="D3241" t="s">
        <v>50</v>
      </c>
      <c r="E3241" t="s">
        <v>22</v>
      </c>
      <c r="F3241" t="s">
        <v>7</v>
      </c>
      <c r="G3241">
        <v>311</v>
      </c>
    </row>
    <row r="3242" spans="1:7" x14ac:dyDescent="0.4">
      <c r="A3242" t="s">
        <v>75</v>
      </c>
      <c r="B3242">
        <v>2016</v>
      </c>
      <c r="C3242" t="s">
        <v>38</v>
      </c>
      <c r="D3242" t="s">
        <v>50</v>
      </c>
      <c r="E3242" t="s">
        <v>23</v>
      </c>
      <c r="F3242" t="s">
        <v>7</v>
      </c>
      <c r="G3242">
        <v>398</v>
      </c>
    </row>
    <row r="3243" spans="1:7" x14ac:dyDescent="0.4">
      <c r="A3243" t="s">
        <v>75</v>
      </c>
      <c r="B3243">
        <v>2016</v>
      </c>
      <c r="C3243" t="s">
        <v>38</v>
      </c>
      <c r="D3243" t="s">
        <v>50</v>
      </c>
      <c r="E3243" t="s">
        <v>24</v>
      </c>
      <c r="F3243" t="s">
        <v>7</v>
      </c>
      <c r="G3243">
        <v>1258</v>
      </c>
    </row>
    <row r="3244" spans="1:7" x14ac:dyDescent="0.4">
      <c r="A3244" t="s">
        <v>75</v>
      </c>
      <c r="B3244">
        <v>2016</v>
      </c>
      <c r="C3244" t="s">
        <v>38</v>
      </c>
      <c r="D3244" t="s">
        <v>50</v>
      </c>
      <c r="E3244" t="s">
        <v>25</v>
      </c>
      <c r="F3244" t="s">
        <v>7</v>
      </c>
      <c r="G3244">
        <v>396</v>
      </c>
    </row>
    <row r="3245" spans="1:7" x14ac:dyDescent="0.4">
      <c r="A3245" t="s">
        <v>75</v>
      </c>
      <c r="B3245">
        <v>2016</v>
      </c>
      <c r="C3245" t="s">
        <v>38</v>
      </c>
      <c r="D3245" t="s">
        <v>50</v>
      </c>
      <c r="E3245" t="s">
        <v>26</v>
      </c>
      <c r="F3245" t="s">
        <v>7</v>
      </c>
      <c r="G3245">
        <v>312</v>
      </c>
    </row>
    <row r="3246" spans="1:7" x14ac:dyDescent="0.4">
      <c r="A3246" t="s">
        <v>75</v>
      </c>
      <c r="B3246">
        <v>2016</v>
      </c>
      <c r="C3246" t="s">
        <v>38</v>
      </c>
      <c r="D3246" t="s">
        <v>50</v>
      </c>
      <c r="E3246" t="s">
        <v>27</v>
      </c>
      <c r="F3246" t="s">
        <v>7</v>
      </c>
      <c r="G3246">
        <v>242</v>
      </c>
    </row>
    <row r="3247" spans="1:7" x14ac:dyDescent="0.4">
      <c r="A3247" t="s">
        <v>75</v>
      </c>
      <c r="B3247">
        <v>2016</v>
      </c>
      <c r="C3247" t="s">
        <v>38</v>
      </c>
      <c r="D3247" t="s">
        <v>50</v>
      </c>
      <c r="E3247" t="s">
        <v>28</v>
      </c>
      <c r="F3247" t="s">
        <v>7</v>
      </c>
      <c r="G3247">
        <v>149</v>
      </c>
    </row>
    <row r="3248" spans="1:7" x14ac:dyDescent="0.4">
      <c r="A3248" t="s">
        <v>75</v>
      </c>
      <c r="B3248">
        <v>2016</v>
      </c>
      <c r="C3248" t="s">
        <v>38</v>
      </c>
      <c r="D3248" t="s">
        <v>50</v>
      </c>
      <c r="E3248" t="s">
        <v>29</v>
      </c>
      <c r="F3248" t="s">
        <v>7</v>
      </c>
      <c r="G3248">
        <v>106</v>
      </c>
    </row>
    <row r="3249" spans="1:7" x14ac:dyDescent="0.4">
      <c r="A3249" t="s">
        <v>75</v>
      </c>
      <c r="B3249">
        <v>2016</v>
      </c>
      <c r="C3249" t="s">
        <v>38</v>
      </c>
      <c r="D3249" t="s">
        <v>50</v>
      </c>
      <c r="E3249" t="s">
        <v>30</v>
      </c>
      <c r="F3249" t="s">
        <v>7</v>
      </c>
      <c r="G3249">
        <v>304</v>
      </c>
    </row>
    <row r="3250" spans="1:7" x14ac:dyDescent="0.4">
      <c r="A3250" t="s">
        <v>75</v>
      </c>
      <c r="B3250">
        <v>2016</v>
      </c>
      <c r="C3250" t="s">
        <v>38</v>
      </c>
      <c r="D3250" t="s">
        <v>50</v>
      </c>
      <c r="E3250" t="s">
        <v>31</v>
      </c>
      <c r="F3250" t="s">
        <v>7</v>
      </c>
      <c r="G3250">
        <v>65</v>
      </c>
    </row>
    <row r="3251" spans="1:7" x14ac:dyDescent="0.4">
      <c r="A3251" t="s">
        <v>75</v>
      </c>
      <c r="B3251">
        <v>2016</v>
      </c>
      <c r="C3251" t="s">
        <v>38</v>
      </c>
      <c r="D3251" t="s">
        <v>50</v>
      </c>
      <c r="E3251" t="s">
        <v>32</v>
      </c>
      <c r="F3251" t="s">
        <v>7</v>
      </c>
      <c r="G3251">
        <v>254</v>
      </c>
    </row>
    <row r="3252" spans="1:7" x14ac:dyDescent="0.4">
      <c r="A3252" t="s">
        <v>75</v>
      </c>
      <c r="B3252">
        <v>2016</v>
      </c>
      <c r="C3252" t="s">
        <v>38</v>
      </c>
      <c r="D3252" t="s">
        <v>50</v>
      </c>
      <c r="E3252" t="s">
        <v>33</v>
      </c>
      <c r="F3252" t="s">
        <v>7</v>
      </c>
      <c r="G3252">
        <v>146</v>
      </c>
    </row>
    <row r="3253" spans="1:7" x14ac:dyDescent="0.4">
      <c r="A3253" t="s">
        <v>75</v>
      </c>
      <c r="B3253">
        <v>2016</v>
      </c>
      <c r="C3253" t="s">
        <v>38</v>
      </c>
      <c r="D3253" t="s">
        <v>50</v>
      </c>
      <c r="E3253" t="s">
        <v>34</v>
      </c>
      <c r="F3253" t="s">
        <v>7</v>
      </c>
      <c r="G3253">
        <v>119</v>
      </c>
    </row>
    <row r="3254" spans="1:7" x14ac:dyDescent="0.4">
      <c r="A3254" t="s">
        <v>75</v>
      </c>
      <c r="B3254">
        <v>2016</v>
      </c>
      <c r="C3254" t="s">
        <v>38</v>
      </c>
      <c r="D3254" t="s">
        <v>50</v>
      </c>
      <c r="E3254" t="s">
        <v>35</v>
      </c>
      <c r="F3254" t="s">
        <v>7</v>
      </c>
      <c r="G3254">
        <v>140</v>
      </c>
    </row>
    <row r="3255" spans="1:7" x14ac:dyDescent="0.4">
      <c r="A3255" t="s">
        <v>75</v>
      </c>
      <c r="B3255">
        <v>2016</v>
      </c>
      <c r="C3255" t="s">
        <v>38</v>
      </c>
      <c r="D3255" t="s">
        <v>50</v>
      </c>
      <c r="E3255" t="s">
        <v>36</v>
      </c>
      <c r="F3255" t="s">
        <v>7</v>
      </c>
      <c r="G3255">
        <v>342</v>
      </c>
    </row>
    <row r="3256" spans="1:7" x14ac:dyDescent="0.4">
      <c r="A3256" t="s">
        <v>75</v>
      </c>
      <c r="B3256">
        <v>2016</v>
      </c>
      <c r="C3256" t="s">
        <v>38</v>
      </c>
      <c r="D3256" t="s">
        <v>50</v>
      </c>
      <c r="E3256" t="s">
        <v>37</v>
      </c>
      <c r="F3256" t="s">
        <v>7</v>
      </c>
      <c r="G3256">
        <v>94</v>
      </c>
    </row>
    <row r="3257" spans="1:7" x14ac:dyDescent="0.4">
      <c r="A3257" t="s">
        <v>75</v>
      </c>
      <c r="B3257">
        <v>2016</v>
      </c>
      <c r="C3257" t="s">
        <v>38</v>
      </c>
      <c r="D3257" t="s">
        <v>51</v>
      </c>
      <c r="E3257" t="s">
        <v>6</v>
      </c>
      <c r="F3257" t="s">
        <v>7</v>
      </c>
      <c r="G3257">
        <v>8273</v>
      </c>
    </row>
    <row r="3258" spans="1:7" x14ac:dyDescent="0.4">
      <c r="A3258" t="s">
        <v>75</v>
      </c>
      <c r="B3258">
        <v>2016</v>
      </c>
      <c r="C3258" t="s">
        <v>38</v>
      </c>
      <c r="D3258" t="s">
        <v>51</v>
      </c>
      <c r="E3258" t="s">
        <v>8</v>
      </c>
      <c r="F3258" t="s">
        <v>7</v>
      </c>
      <c r="G3258">
        <v>88</v>
      </c>
    </row>
    <row r="3259" spans="1:7" x14ac:dyDescent="0.4">
      <c r="A3259" t="s">
        <v>75</v>
      </c>
      <c r="B3259">
        <v>2016</v>
      </c>
      <c r="C3259" t="s">
        <v>38</v>
      </c>
      <c r="D3259" t="s">
        <v>51</v>
      </c>
      <c r="E3259" t="s">
        <v>9</v>
      </c>
      <c r="F3259" t="s">
        <v>7</v>
      </c>
      <c r="G3259">
        <v>668</v>
      </c>
    </row>
    <row r="3260" spans="1:7" x14ac:dyDescent="0.4">
      <c r="A3260" t="s">
        <v>75</v>
      </c>
      <c r="B3260">
        <v>2016</v>
      </c>
      <c r="C3260" t="s">
        <v>38</v>
      </c>
      <c r="D3260" t="s">
        <v>51</v>
      </c>
      <c r="E3260" t="s">
        <v>10</v>
      </c>
      <c r="F3260" t="s">
        <v>7</v>
      </c>
      <c r="G3260">
        <v>172</v>
      </c>
    </row>
    <row r="3261" spans="1:7" x14ac:dyDescent="0.4">
      <c r="A3261" t="s">
        <v>75</v>
      </c>
      <c r="B3261">
        <v>2016</v>
      </c>
      <c r="C3261" t="s">
        <v>38</v>
      </c>
      <c r="D3261" t="s">
        <v>51</v>
      </c>
      <c r="E3261" t="s">
        <v>11</v>
      </c>
      <c r="F3261" t="s">
        <v>7</v>
      </c>
      <c r="G3261">
        <v>363</v>
      </c>
    </row>
    <row r="3262" spans="1:7" x14ac:dyDescent="0.4">
      <c r="A3262" t="s">
        <v>75</v>
      </c>
      <c r="B3262">
        <v>2016</v>
      </c>
      <c r="C3262" t="s">
        <v>38</v>
      </c>
      <c r="D3262" t="s">
        <v>51</v>
      </c>
      <c r="E3262" t="s">
        <v>12</v>
      </c>
      <c r="F3262" t="s">
        <v>7</v>
      </c>
      <c r="G3262">
        <v>665</v>
      </c>
    </row>
    <row r="3263" spans="1:7" x14ac:dyDescent="0.4">
      <c r="A3263" t="s">
        <v>75</v>
      </c>
      <c r="B3263">
        <v>2016</v>
      </c>
      <c r="C3263" t="s">
        <v>38</v>
      </c>
      <c r="D3263" t="s">
        <v>51</v>
      </c>
      <c r="E3263" t="s">
        <v>13</v>
      </c>
      <c r="F3263" t="s">
        <v>7</v>
      </c>
      <c r="G3263">
        <v>452</v>
      </c>
    </row>
    <row r="3264" spans="1:7" x14ac:dyDescent="0.4">
      <c r="A3264" t="s">
        <v>75</v>
      </c>
      <c r="B3264">
        <v>2016</v>
      </c>
      <c r="C3264" t="s">
        <v>38</v>
      </c>
      <c r="D3264" t="s">
        <v>51</v>
      </c>
      <c r="E3264" t="s">
        <v>14</v>
      </c>
      <c r="F3264" t="s">
        <v>7</v>
      </c>
      <c r="G3264">
        <v>217</v>
      </c>
    </row>
    <row r="3265" spans="1:7" x14ac:dyDescent="0.4">
      <c r="A3265" t="s">
        <v>75</v>
      </c>
      <c r="B3265">
        <v>2016</v>
      </c>
      <c r="C3265" t="s">
        <v>38</v>
      </c>
      <c r="D3265" t="s">
        <v>51</v>
      </c>
      <c r="E3265" t="s">
        <v>15</v>
      </c>
      <c r="F3265" t="s">
        <v>7</v>
      </c>
      <c r="G3265">
        <v>201</v>
      </c>
    </row>
    <row r="3266" spans="1:7" x14ac:dyDescent="0.4">
      <c r="A3266" t="s">
        <v>75</v>
      </c>
      <c r="B3266">
        <v>2016</v>
      </c>
      <c r="C3266" t="s">
        <v>38</v>
      </c>
      <c r="D3266" t="s">
        <v>51</v>
      </c>
      <c r="E3266" t="s">
        <v>16</v>
      </c>
      <c r="F3266" t="s">
        <v>7</v>
      </c>
      <c r="G3266">
        <v>72</v>
      </c>
    </row>
    <row r="3267" spans="1:7" x14ac:dyDescent="0.4">
      <c r="A3267" t="s">
        <v>75</v>
      </c>
      <c r="B3267">
        <v>2016</v>
      </c>
      <c r="C3267" t="s">
        <v>38</v>
      </c>
      <c r="D3267" t="s">
        <v>51</v>
      </c>
      <c r="E3267" t="s">
        <v>17</v>
      </c>
      <c r="F3267" t="s">
        <v>7</v>
      </c>
      <c r="G3267">
        <v>219</v>
      </c>
    </row>
    <row r="3268" spans="1:7" x14ac:dyDescent="0.4">
      <c r="A3268" t="s">
        <v>75</v>
      </c>
      <c r="B3268">
        <v>2016</v>
      </c>
      <c r="C3268" t="s">
        <v>38</v>
      </c>
      <c r="D3268" t="s">
        <v>51</v>
      </c>
      <c r="E3268" t="s">
        <v>18</v>
      </c>
      <c r="F3268" t="s">
        <v>7</v>
      </c>
      <c r="G3268">
        <v>547</v>
      </c>
    </row>
    <row r="3269" spans="1:7" x14ac:dyDescent="0.4">
      <c r="A3269" t="s">
        <v>75</v>
      </c>
      <c r="B3269">
        <v>2016</v>
      </c>
      <c r="C3269" t="s">
        <v>38</v>
      </c>
      <c r="D3269" t="s">
        <v>51</v>
      </c>
      <c r="E3269" t="s">
        <v>19</v>
      </c>
      <c r="F3269" t="s">
        <v>7</v>
      </c>
      <c r="G3269">
        <v>219</v>
      </c>
    </row>
    <row r="3270" spans="1:7" x14ac:dyDescent="0.4">
      <c r="A3270" t="s">
        <v>75</v>
      </c>
      <c r="B3270">
        <v>2016</v>
      </c>
      <c r="C3270" t="s">
        <v>38</v>
      </c>
      <c r="D3270" t="s">
        <v>51</v>
      </c>
      <c r="E3270" t="s">
        <v>20</v>
      </c>
      <c r="F3270" t="s">
        <v>7</v>
      </c>
      <c r="G3270">
        <v>138</v>
      </c>
    </row>
    <row r="3271" spans="1:7" x14ac:dyDescent="0.4">
      <c r="A3271" t="s">
        <v>75</v>
      </c>
      <c r="B3271">
        <v>2016</v>
      </c>
      <c r="C3271" t="s">
        <v>38</v>
      </c>
      <c r="D3271" t="s">
        <v>51</v>
      </c>
      <c r="E3271" t="s">
        <v>21</v>
      </c>
      <c r="F3271" t="s">
        <v>7</v>
      </c>
      <c r="G3271">
        <v>231</v>
      </c>
    </row>
    <row r="3272" spans="1:7" x14ac:dyDescent="0.4">
      <c r="A3272" t="s">
        <v>75</v>
      </c>
      <c r="B3272">
        <v>2016</v>
      </c>
      <c r="C3272" t="s">
        <v>38</v>
      </c>
      <c r="D3272" t="s">
        <v>51</v>
      </c>
      <c r="E3272" t="s">
        <v>22</v>
      </c>
      <c r="F3272" t="s">
        <v>7</v>
      </c>
      <c r="G3272">
        <v>265</v>
      </c>
    </row>
    <row r="3273" spans="1:7" x14ac:dyDescent="0.4">
      <c r="A3273" t="s">
        <v>75</v>
      </c>
      <c r="B3273">
        <v>2016</v>
      </c>
      <c r="C3273" t="s">
        <v>38</v>
      </c>
      <c r="D3273" t="s">
        <v>51</v>
      </c>
      <c r="E3273" t="s">
        <v>23</v>
      </c>
      <c r="F3273" t="s">
        <v>7</v>
      </c>
      <c r="G3273">
        <v>191</v>
      </c>
    </row>
    <row r="3274" spans="1:7" x14ac:dyDescent="0.4">
      <c r="A3274" t="s">
        <v>75</v>
      </c>
      <c r="B3274">
        <v>2016</v>
      </c>
      <c r="C3274" t="s">
        <v>38</v>
      </c>
      <c r="D3274" t="s">
        <v>51</v>
      </c>
      <c r="E3274" t="s">
        <v>24</v>
      </c>
      <c r="F3274" t="s">
        <v>7</v>
      </c>
      <c r="G3274">
        <v>1024</v>
      </c>
    </row>
    <row r="3275" spans="1:7" x14ac:dyDescent="0.4">
      <c r="A3275" t="s">
        <v>75</v>
      </c>
      <c r="B3275">
        <v>2016</v>
      </c>
      <c r="C3275" t="s">
        <v>38</v>
      </c>
      <c r="D3275" t="s">
        <v>51</v>
      </c>
      <c r="E3275" t="s">
        <v>25</v>
      </c>
      <c r="F3275" t="s">
        <v>7</v>
      </c>
      <c r="G3275">
        <v>227</v>
      </c>
    </row>
    <row r="3276" spans="1:7" x14ac:dyDescent="0.4">
      <c r="A3276" t="s">
        <v>75</v>
      </c>
      <c r="B3276">
        <v>2016</v>
      </c>
      <c r="C3276" t="s">
        <v>38</v>
      </c>
      <c r="D3276" t="s">
        <v>51</v>
      </c>
      <c r="E3276" t="s">
        <v>26</v>
      </c>
      <c r="F3276" t="s">
        <v>7</v>
      </c>
      <c r="G3276">
        <v>360</v>
      </c>
    </row>
    <row r="3277" spans="1:7" x14ac:dyDescent="0.4">
      <c r="A3277" t="s">
        <v>75</v>
      </c>
      <c r="B3277">
        <v>2016</v>
      </c>
      <c r="C3277" t="s">
        <v>38</v>
      </c>
      <c r="D3277" t="s">
        <v>51</v>
      </c>
      <c r="E3277" t="s">
        <v>27</v>
      </c>
      <c r="F3277" t="s">
        <v>7</v>
      </c>
      <c r="G3277">
        <v>319</v>
      </c>
    </row>
    <row r="3278" spans="1:7" x14ac:dyDescent="0.4">
      <c r="A3278" t="s">
        <v>75</v>
      </c>
      <c r="B3278">
        <v>2016</v>
      </c>
      <c r="C3278" t="s">
        <v>38</v>
      </c>
      <c r="D3278" t="s">
        <v>51</v>
      </c>
      <c r="E3278" t="s">
        <v>28</v>
      </c>
      <c r="F3278" t="s">
        <v>7</v>
      </c>
      <c r="G3278">
        <v>118</v>
      </c>
    </row>
    <row r="3279" spans="1:7" x14ac:dyDescent="0.4">
      <c r="A3279" t="s">
        <v>75</v>
      </c>
      <c r="B3279">
        <v>2016</v>
      </c>
      <c r="C3279" t="s">
        <v>38</v>
      </c>
      <c r="D3279" t="s">
        <v>51</v>
      </c>
      <c r="E3279" t="s">
        <v>29</v>
      </c>
      <c r="F3279" t="s">
        <v>7</v>
      </c>
      <c r="G3279">
        <v>118</v>
      </c>
    </row>
    <row r="3280" spans="1:7" x14ac:dyDescent="0.4">
      <c r="A3280" t="s">
        <v>75</v>
      </c>
      <c r="B3280">
        <v>2016</v>
      </c>
      <c r="C3280" t="s">
        <v>38</v>
      </c>
      <c r="D3280" t="s">
        <v>51</v>
      </c>
      <c r="E3280" t="s">
        <v>30</v>
      </c>
      <c r="F3280" t="s">
        <v>7</v>
      </c>
      <c r="G3280">
        <v>388</v>
      </c>
    </row>
    <row r="3281" spans="1:7" x14ac:dyDescent="0.4">
      <c r="A3281" t="s">
        <v>75</v>
      </c>
      <c r="B3281">
        <v>2016</v>
      </c>
      <c r="C3281" t="s">
        <v>38</v>
      </c>
      <c r="D3281" t="s">
        <v>51</v>
      </c>
      <c r="E3281" t="s">
        <v>31</v>
      </c>
      <c r="F3281" t="s">
        <v>7</v>
      </c>
      <c r="G3281">
        <v>58</v>
      </c>
    </row>
    <row r="3282" spans="1:7" x14ac:dyDescent="0.4">
      <c r="A3282" t="s">
        <v>75</v>
      </c>
      <c r="B3282">
        <v>2016</v>
      </c>
      <c r="C3282" t="s">
        <v>38</v>
      </c>
      <c r="D3282" t="s">
        <v>51</v>
      </c>
      <c r="E3282" t="s">
        <v>32</v>
      </c>
      <c r="F3282" t="s">
        <v>7</v>
      </c>
      <c r="G3282">
        <v>217</v>
      </c>
    </row>
    <row r="3283" spans="1:7" x14ac:dyDescent="0.4">
      <c r="A3283" t="s">
        <v>75</v>
      </c>
      <c r="B3283">
        <v>2016</v>
      </c>
      <c r="C3283" t="s">
        <v>38</v>
      </c>
      <c r="D3283" t="s">
        <v>51</v>
      </c>
      <c r="E3283" t="s">
        <v>33</v>
      </c>
      <c r="F3283" t="s">
        <v>7</v>
      </c>
      <c r="G3283">
        <v>114</v>
      </c>
    </row>
    <row r="3284" spans="1:7" x14ac:dyDescent="0.4">
      <c r="A3284" t="s">
        <v>75</v>
      </c>
      <c r="B3284">
        <v>2016</v>
      </c>
      <c r="C3284" t="s">
        <v>38</v>
      </c>
      <c r="D3284" t="s">
        <v>51</v>
      </c>
      <c r="E3284" t="s">
        <v>34</v>
      </c>
      <c r="F3284" t="s">
        <v>7</v>
      </c>
      <c r="G3284">
        <v>70</v>
      </c>
    </row>
    <row r="3285" spans="1:7" x14ac:dyDescent="0.4">
      <c r="A3285" t="s">
        <v>75</v>
      </c>
      <c r="B3285">
        <v>2016</v>
      </c>
      <c r="C3285" t="s">
        <v>38</v>
      </c>
      <c r="D3285" t="s">
        <v>51</v>
      </c>
      <c r="E3285" t="s">
        <v>35</v>
      </c>
      <c r="F3285" t="s">
        <v>7</v>
      </c>
      <c r="G3285">
        <v>197</v>
      </c>
    </row>
    <row r="3286" spans="1:7" x14ac:dyDescent="0.4">
      <c r="A3286" t="s">
        <v>75</v>
      </c>
      <c r="B3286">
        <v>2016</v>
      </c>
      <c r="C3286" t="s">
        <v>38</v>
      </c>
      <c r="D3286" t="s">
        <v>51</v>
      </c>
      <c r="E3286" t="s">
        <v>36</v>
      </c>
      <c r="F3286" t="s">
        <v>7</v>
      </c>
      <c r="G3286">
        <v>212</v>
      </c>
    </row>
    <row r="3287" spans="1:7" x14ac:dyDescent="0.4">
      <c r="A3287" t="s">
        <v>75</v>
      </c>
      <c r="B3287">
        <v>2016</v>
      </c>
      <c r="C3287" t="s">
        <v>38</v>
      </c>
      <c r="D3287" t="s">
        <v>51</v>
      </c>
      <c r="E3287" t="s">
        <v>37</v>
      </c>
      <c r="F3287" t="s">
        <v>7</v>
      </c>
      <c r="G3287">
        <v>143</v>
      </c>
    </row>
    <row r="3288" spans="1:7" x14ac:dyDescent="0.4">
      <c r="A3288" t="s">
        <v>75</v>
      </c>
      <c r="B3288">
        <v>2016</v>
      </c>
      <c r="C3288" t="s">
        <v>38</v>
      </c>
      <c r="D3288" t="s">
        <v>52</v>
      </c>
      <c r="E3288" t="s">
        <v>6</v>
      </c>
      <c r="F3288" t="s">
        <v>7</v>
      </c>
      <c r="G3288">
        <v>94638</v>
      </c>
    </row>
    <row r="3289" spans="1:7" x14ac:dyDescent="0.4">
      <c r="A3289" t="s">
        <v>75</v>
      </c>
      <c r="B3289">
        <v>2016</v>
      </c>
      <c r="C3289" t="s">
        <v>38</v>
      </c>
      <c r="D3289" t="s">
        <v>52</v>
      </c>
      <c r="E3289" t="s">
        <v>8</v>
      </c>
      <c r="F3289" t="s">
        <v>7</v>
      </c>
      <c r="G3289">
        <v>1169</v>
      </c>
    </row>
    <row r="3290" spans="1:7" x14ac:dyDescent="0.4">
      <c r="A3290" t="s">
        <v>75</v>
      </c>
      <c r="B3290">
        <v>2016</v>
      </c>
      <c r="C3290" t="s">
        <v>38</v>
      </c>
      <c r="D3290" t="s">
        <v>52</v>
      </c>
      <c r="E3290" t="s">
        <v>9</v>
      </c>
      <c r="F3290" t="s">
        <v>7</v>
      </c>
      <c r="G3290">
        <v>7288</v>
      </c>
    </row>
    <row r="3291" spans="1:7" x14ac:dyDescent="0.4">
      <c r="A3291" t="s">
        <v>75</v>
      </c>
      <c r="B3291">
        <v>2016</v>
      </c>
      <c r="C3291" t="s">
        <v>38</v>
      </c>
      <c r="D3291" t="s">
        <v>52</v>
      </c>
      <c r="E3291" t="s">
        <v>10</v>
      </c>
      <c r="F3291" t="s">
        <v>7</v>
      </c>
      <c r="G3291">
        <v>2618</v>
      </c>
    </row>
    <row r="3292" spans="1:7" x14ac:dyDescent="0.4">
      <c r="A3292" t="s">
        <v>75</v>
      </c>
      <c r="B3292">
        <v>2016</v>
      </c>
      <c r="C3292" t="s">
        <v>38</v>
      </c>
      <c r="D3292" t="s">
        <v>52</v>
      </c>
      <c r="E3292" t="s">
        <v>11</v>
      </c>
      <c r="F3292" t="s">
        <v>7</v>
      </c>
      <c r="G3292">
        <v>5379</v>
      </c>
    </row>
    <row r="3293" spans="1:7" x14ac:dyDescent="0.4">
      <c r="A3293" t="s">
        <v>75</v>
      </c>
      <c r="B3293">
        <v>2016</v>
      </c>
      <c r="C3293" t="s">
        <v>38</v>
      </c>
      <c r="D3293" t="s">
        <v>52</v>
      </c>
      <c r="E3293" t="s">
        <v>12</v>
      </c>
      <c r="F3293" t="s">
        <v>7</v>
      </c>
      <c r="G3293">
        <v>5500</v>
      </c>
    </row>
    <row r="3294" spans="1:7" x14ac:dyDescent="0.4">
      <c r="A3294" t="s">
        <v>75</v>
      </c>
      <c r="B3294">
        <v>2016</v>
      </c>
      <c r="C3294" t="s">
        <v>38</v>
      </c>
      <c r="D3294" t="s">
        <v>52</v>
      </c>
      <c r="E3294" t="s">
        <v>13</v>
      </c>
      <c r="F3294" t="s">
        <v>7</v>
      </c>
      <c r="G3294">
        <v>5280</v>
      </c>
    </row>
    <row r="3295" spans="1:7" x14ac:dyDescent="0.4">
      <c r="A3295" t="s">
        <v>75</v>
      </c>
      <c r="B3295">
        <v>2016</v>
      </c>
      <c r="C3295" t="s">
        <v>38</v>
      </c>
      <c r="D3295" t="s">
        <v>52</v>
      </c>
      <c r="E3295" t="s">
        <v>14</v>
      </c>
      <c r="F3295" t="s">
        <v>7</v>
      </c>
      <c r="G3295">
        <v>2359</v>
      </c>
    </row>
    <row r="3296" spans="1:7" x14ac:dyDescent="0.4">
      <c r="A3296" t="s">
        <v>75</v>
      </c>
      <c r="B3296">
        <v>2016</v>
      </c>
      <c r="C3296" t="s">
        <v>38</v>
      </c>
      <c r="D3296" t="s">
        <v>52</v>
      </c>
      <c r="E3296" t="s">
        <v>15</v>
      </c>
      <c r="F3296" t="s">
        <v>7</v>
      </c>
      <c r="G3296">
        <v>1869</v>
      </c>
    </row>
    <row r="3297" spans="1:7" x14ac:dyDescent="0.4">
      <c r="A3297" t="s">
        <v>75</v>
      </c>
      <c r="B3297">
        <v>2016</v>
      </c>
      <c r="C3297" t="s">
        <v>38</v>
      </c>
      <c r="D3297" t="s">
        <v>52</v>
      </c>
      <c r="E3297" t="s">
        <v>16</v>
      </c>
      <c r="F3297" t="s">
        <v>7</v>
      </c>
      <c r="G3297">
        <v>792</v>
      </c>
    </row>
    <row r="3298" spans="1:7" x14ac:dyDescent="0.4">
      <c r="A3298" t="s">
        <v>75</v>
      </c>
      <c r="B3298">
        <v>2016</v>
      </c>
      <c r="C3298" t="s">
        <v>38</v>
      </c>
      <c r="D3298" t="s">
        <v>52</v>
      </c>
      <c r="E3298" t="s">
        <v>17</v>
      </c>
      <c r="F3298" t="s">
        <v>7</v>
      </c>
      <c r="G3298">
        <v>2473</v>
      </c>
    </row>
    <row r="3299" spans="1:7" x14ac:dyDescent="0.4">
      <c r="A3299" t="s">
        <v>75</v>
      </c>
      <c r="B3299">
        <v>2016</v>
      </c>
      <c r="C3299" t="s">
        <v>38</v>
      </c>
      <c r="D3299" t="s">
        <v>52</v>
      </c>
      <c r="E3299" t="s">
        <v>18</v>
      </c>
      <c r="F3299" t="s">
        <v>7</v>
      </c>
      <c r="G3299">
        <v>5665</v>
      </c>
    </row>
    <row r="3300" spans="1:7" x14ac:dyDescent="0.4">
      <c r="A3300" t="s">
        <v>75</v>
      </c>
      <c r="B3300">
        <v>2016</v>
      </c>
      <c r="C3300" t="s">
        <v>38</v>
      </c>
      <c r="D3300" t="s">
        <v>52</v>
      </c>
      <c r="E3300" t="s">
        <v>19</v>
      </c>
      <c r="F3300" t="s">
        <v>7</v>
      </c>
      <c r="G3300">
        <v>1757</v>
      </c>
    </row>
    <row r="3301" spans="1:7" x14ac:dyDescent="0.4">
      <c r="A3301" t="s">
        <v>75</v>
      </c>
      <c r="B3301">
        <v>2016</v>
      </c>
      <c r="C3301" t="s">
        <v>38</v>
      </c>
      <c r="D3301" t="s">
        <v>52</v>
      </c>
      <c r="E3301" t="s">
        <v>20</v>
      </c>
      <c r="F3301" t="s">
        <v>7</v>
      </c>
      <c r="G3301">
        <v>1895</v>
      </c>
    </row>
    <row r="3302" spans="1:7" x14ac:dyDescent="0.4">
      <c r="A3302" t="s">
        <v>75</v>
      </c>
      <c r="B3302">
        <v>2016</v>
      </c>
      <c r="C3302" t="s">
        <v>38</v>
      </c>
      <c r="D3302" t="s">
        <v>52</v>
      </c>
      <c r="E3302" t="s">
        <v>21</v>
      </c>
      <c r="F3302" t="s">
        <v>7</v>
      </c>
      <c r="G3302">
        <v>3720</v>
      </c>
    </row>
    <row r="3303" spans="1:7" x14ac:dyDescent="0.4">
      <c r="A3303" t="s">
        <v>75</v>
      </c>
      <c r="B3303">
        <v>2016</v>
      </c>
      <c r="C3303" t="s">
        <v>38</v>
      </c>
      <c r="D3303" t="s">
        <v>52</v>
      </c>
      <c r="E3303" t="s">
        <v>22</v>
      </c>
      <c r="F3303" t="s">
        <v>7</v>
      </c>
      <c r="G3303">
        <v>3250</v>
      </c>
    </row>
    <row r="3304" spans="1:7" x14ac:dyDescent="0.4">
      <c r="A3304" t="s">
        <v>75</v>
      </c>
      <c r="B3304">
        <v>2016</v>
      </c>
      <c r="C3304" t="s">
        <v>38</v>
      </c>
      <c r="D3304" t="s">
        <v>52</v>
      </c>
      <c r="E3304" t="s">
        <v>23</v>
      </c>
      <c r="F3304" t="s">
        <v>7</v>
      </c>
      <c r="G3304">
        <v>2365</v>
      </c>
    </row>
    <row r="3305" spans="1:7" x14ac:dyDescent="0.4">
      <c r="A3305" t="s">
        <v>75</v>
      </c>
      <c r="B3305">
        <v>2016</v>
      </c>
      <c r="C3305" t="s">
        <v>38</v>
      </c>
      <c r="D3305" t="s">
        <v>52</v>
      </c>
      <c r="E3305" t="s">
        <v>24</v>
      </c>
      <c r="F3305" t="s">
        <v>7</v>
      </c>
      <c r="G3305">
        <v>11063</v>
      </c>
    </row>
    <row r="3306" spans="1:7" x14ac:dyDescent="0.4">
      <c r="A3306" t="s">
        <v>75</v>
      </c>
      <c r="B3306">
        <v>2016</v>
      </c>
      <c r="C3306" t="s">
        <v>38</v>
      </c>
      <c r="D3306" t="s">
        <v>52</v>
      </c>
      <c r="E3306" t="s">
        <v>25</v>
      </c>
      <c r="F3306" t="s">
        <v>7</v>
      </c>
      <c r="G3306">
        <v>3259</v>
      </c>
    </row>
    <row r="3307" spans="1:7" x14ac:dyDescent="0.4">
      <c r="A3307" t="s">
        <v>75</v>
      </c>
      <c r="B3307">
        <v>2016</v>
      </c>
      <c r="C3307" t="s">
        <v>38</v>
      </c>
      <c r="D3307" t="s">
        <v>52</v>
      </c>
      <c r="E3307" t="s">
        <v>26</v>
      </c>
      <c r="F3307" t="s">
        <v>7</v>
      </c>
      <c r="G3307">
        <v>3472</v>
      </c>
    </row>
    <row r="3308" spans="1:7" x14ac:dyDescent="0.4">
      <c r="A3308" t="s">
        <v>75</v>
      </c>
      <c r="B3308">
        <v>2016</v>
      </c>
      <c r="C3308" t="s">
        <v>38</v>
      </c>
      <c r="D3308" t="s">
        <v>52</v>
      </c>
      <c r="E3308" t="s">
        <v>27</v>
      </c>
      <c r="F3308" t="s">
        <v>7</v>
      </c>
      <c r="G3308">
        <v>3155</v>
      </c>
    </row>
    <row r="3309" spans="1:7" x14ac:dyDescent="0.4">
      <c r="A3309" t="s">
        <v>75</v>
      </c>
      <c r="B3309">
        <v>2016</v>
      </c>
      <c r="C3309" t="s">
        <v>38</v>
      </c>
      <c r="D3309" t="s">
        <v>52</v>
      </c>
      <c r="E3309" t="s">
        <v>28</v>
      </c>
      <c r="F3309" t="s">
        <v>7</v>
      </c>
      <c r="G3309">
        <v>1911</v>
      </c>
    </row>
    <row r="3310" spans="1:7" x14ac:dyDescent="0.4">
      <c r="A3310" t="s">
        <v>75</v>
      </c>
      <c r="B3310">
        <v>2016</v>
      </c>
      <c r="C3310" t="s">
        <v>38</v>
      </c>
      <c r="D3310" t="s">
        <v>52</v>
      </c>
      <c r="E3310" t="s">
        <v>29</v>
      </c>
      <c r="F3310" t="s">
        <v>7</v>
      </c>
      <c r="G3310">
        <v>870</v>
      </c>
    </row>
    <row r="3311" spans="1:7" x14ac:dyDescent="0.4">
      <c r="A3311" t="s">
        <v>75</v>
      </c>
      <c r="B3311">
        <v>2016</v>
      </c>
      <c r="C3311" t="s">
        <v>38</v>
      </c>
      <c r="D3311" t="s">
        <v>52</v>
      </c>
      <c r="E3311" t="s">
        <v>30</v>
      </c>
      <c r="F3311" t="s">
        <v>7</v>
      </c>
      <c r="G3311">
        <v>4415</v>
      </c>
    </row>
    <row r="3312" spans="1:7" x14ac:dyDescent="0.4">
      <c r="A3312" t="s">
        <v>75</v>
      </c>
      <c r="B3312">
        <v>2016</v>
      </c>
      <c r="C3312" t="s">
        <v>38</v>
      </c>
      <c r="D3312" t="s">
        <v>52</v>
      </c>
      <c r="E3312" t="s">
        <v>31</v>
      </c>
      <c r="F3312" t="s">
        <v>7</v>
      </c>
      <c r="G3312">
        <v>664</v>
      </c>
    </row>
    <row r="3313" spans="1:7" x14ac:dyDescent="0.4">
      <c r="A3313" t="s">
        <v>75</v>
      </c>
      <c r="B3313">
        <v>2016</v>
      </c>
      <c r="C3313" t="s">
        <v>38</v>
      </c>
      <c r="D3313" t="s">
        <v>52</v>
      </c>
      <c r="E3313" t="s">
        <v>32</v>
      </c>
      <c r="F3313" t="s">
        <v>7</v>
      </c>
      <c r="G3313">
        <v>3041</v>
      </c>
    </row>
    <row r="3314" spans="1:7" x14ac:dyDescent="0.4">
      <c r="A3314" t="s">
        <v>75</v>
      </c>
      <c r="B3314">
        <v>2016</v>
      </c>
      <c r="C3314" t="s">
        <v>38</v>
      </c>
      <c r="D3314" t="s">
        <v>52</v>
      </c>
      <c r="E3314" t="s">
        <v>33</v>
      </c>
      <c r="F3314" t="s">
        <v>7</v>
      </c>
      <c r="G3314">
        <v>1412</v>
      </c>
    </row>
    <row r="3315" spans="1:7" x14ac:dyDescent="0.4">
      <c r="A3315" t="s">
        <v>75</v>
      </c>
      <c r="B3315">
        <v>2016</v>
      </c>
      <c r="C3315" t="s">
        <v>38</v>
      </c>
      <c r="D3315" t="s">
        <v>52</v>
      </c>
      <c r="E3315" t="s">
        <v>34</v>
      </c>
      <c r="F3315" t="s">
        <v>7</v>
      </c>
      <c r="G3315">
        <v>1097</v>
      </c>
    </row>
    <row r="3316" spans="1:7" x14ac:dyDescent="0.4">
      <c r="A3316" t="s">
        <v>75</v>
      </c>
      <c r="B3316">
        <v>2016</v>
      </c>
      <c r="C3316" t="s">
        <v>38</v>
      </c>
      <c r="D3316" t="s">
        <v>52</v>
      </c>
      <c r="E3316" t="s">
        <v>35</v>
      </c>
      <c r="F3316" t="s">
        <v>7</v>
      </c>
      <c r="G3316">
        <v>1988</v>
      </c>
    </row>
    <row r="3317" spans="1:7" x14ac:dyDescent="0.4">
      <c r="A3317" t="s">
        <v>75</v>
      </c>
      <c r="B3317">
        <v>2016</v>
      </c>
      <c r="C3317" t="s">
        <v>38</v>
      </c>
      <c r="D3317" t="s">
        <v>52</v>
      </c>
      <c r="E3317" t="s">
        <v>36</v>
      </c>
      <c r="F3317" t="s">
        <v>7</v>
      </c>
      <c r="G3317">
        <v>3242</v>
      </c>
    </row>
    <row r="3318" spans="1:7" x14ac:dyDescent="0.4">
      <c r="A3318" t="s">
        <v>75</v>
      </c>
      <c r="B3318">
        <v>2016</v>
      </c>
      <c r="C3318" t="s">
        <v>38</v>
      </c>
      <c r="D3318" t="s">
        <v>52</v>
      </c>
      <c r="E3318" t="s">
        <v>37</v>
      </c>
      <c r="F3318" t="s">
        <v>7</v>
      </c>
      <c r="G3318">
        <v>1670</v>
      </c>
    </row>
    <row r="3319" spans="1:7" x14ac:dyDescent="0.4">
      <c r="A3319" t="s">
        <v>75</v>
      </c>
      <c r="B3319">
        <v>2016</v>
      </c>
      <c r="C3319" t="s">
        <v>38</v>
      </c>
      <c r="D3319" t="s">
        <v>53</v>
      </c>
      <c r="E3319" t="s">
        <v>6</v>
      </c>
      <c r="F3319" t="s">
        <v>7</v>
      </c>
      <c r="G3319">
        <v>139989</v>
      </c>
    </row>
    <row r="3320" spans="1:7" x14ac:dyDescent="0.4">
      <c r="A3320" t="s">
        <v>75</v>
      </c>
      <c r="B3320">
        <v>2016</v>
      </c>
      <c r="C3320" t="s">
        <v>38</v>
      </c>
      <c r="D3320" t="s">
        <v>53</v>
      </c>
      <c r="E3320" t="s">
        <v>8</v>
      </c>
      <c r="F3320" t="s">
        <v>7</v>
      </c>
      <c r="G3320">
        <v>1734</v>
      </c>
    </row>
    <row r="3321" spans="1:7" x14ac:dyDescent="0.4">
      <c r="A3321" t="s">
        <v>75</v>
      </c>
      <c r="B3321">
        <v>2016</v>
      </c>
      <c r="C3321" t="s">
        <v>38</v>
      </c>
      <c r="D3321" t="s">
        <v>53</v>
      </c>
      <c r="E3321" t="s">
        <v>9</v>
      </c>
      <c r="F3321" t="s">
        <v>7</v>
      </c>
      <c r="G3321">
        <v>14080</v>
      </c>
    </row>
    <row r="3322" spans="1:7" x14ac:dyDescent="0.4">
      <c r="A3322" t="s">
        <v>75</v>
      </c>
      <c r="B3322">
        <v>2016</v>
      </c>
      <c r="C3322" t="s">
        <v>38</v>
      </c>
      <c r="D3322" t="s">
        <v>53</v>
      </c>
      <c r="E3322" t="s">
        <v>10</v>
      </c>
      <c r="F3322" t="s">
        <v>7</v>
      </c>
      <c r="G3322">
        <v>5701</v>
      </c>
    </row>
    <row r="3323" spans="1:7" x14ac:dyDescent="0.4">
      <c r="A3323" t="s">
        <v>75</v>
      </c>
      <c r="B3323">
        <v>2016</v>
      </c>
      <c r="C3323" t="s">
        <v>38</v>
      </c>
      <c r="D3323" t="s">
        <v>53</v>
      </c>
      <c r="E3323" t="s">
        <v>11</v>
      </c>
      <c r="F3323" t="s">
        <v>7</v>
      </c>
      <c r="G3323">
        <v>9940</v>
      </c>
    </row>
    <row r="3324" spans="1:7" x14ac:dyDescent="0.4">
      <c r="A3324" t="s">
        <v>75</v>
      </c>
      <c r="B3324">
        <v>2016</v>
      </c>
      <c r="C3324" t="s">
        <v>38</v>
      </c>
      <c r="D3324" t="s">
        <v>53</v>
      </c>
      <c r="E3324" t="s">
        <v>12</v>
      </c>
      <c r="F3324" t="s">
        <v>7</v>
      </c>
      <c r="G3324">
        <v>9734</v>
      </c>
    </row>
    <row r="3325" spans="1:7" x14ac:dyDescent="0.4">
      <c r="A3325" t="s">
        <v>75</v>
      </c>
      <c r="B3325">
        <v>2016</v>
      </c>
      <c r="C3325" t="s">
        <v>38</v>
      </c>
      <c r="D3325" t="s">
        <v>53</v>
      </c>
      <c r="E3325" t="s">
        <v>13</v>
      </c>
      <c r="F3325" t="s">
        <v>7</v>
      </c>
      <c r="G3325">
        <v>8132</v>
      </c>
    </row>
    <row r="3326" spans="1:7" x14ac:dyDescent="0.4">
      <c r="A3326" t="s">
        <v>75</v>
      </c>
      <c r="B3326">
        <v>2016</v>
      </c>
      <c r="C3326" t="s">
        <v>38</v>
      </c>
      <c r="D3326" t="s">
        <v>53</v>
      </c>
      <c r="E3326" t="s">
        <v>14</v>
      </c>
      <c r="F3326" t="s">
        <v>7</v>
      </c>
      <c r="G3326">
        <v>2884</v>
      </c>
    </row>
    <row r="3327" spans="1:7" x14ac:dyDescent="0.4">
      <c r="A3327" t="s">
        <v>75</v>
      </c>
      <c r="B3327">
        <v>2016</v>
      </c>
      <c r="C3327" t="s">
        <v>38</v>
      </c>
      <c r="D3327" t="s">
        <v>53</v>
      </c>
      <c r="E3327" t="s">
        <v>15</v>
      </c>
      <c r="F3327" t="s">
        <v>7</v>
      </c>
      <c r="G3327">
        <v>2596</v>
      </c>
    </row>
    <row r="3328" spans="1:7" x14ac:dyDescent="0.4">
      <c r="A3328" t="s">
        <v>75</v>
      </c>
      <c r="B3328">
        <v>2016</v>
      </c>
      <c r="C3328" t="s">
        <v>38</v>
      </c>
      <c r="D3328" t="s">
        <v>53</v>
      </c>
      <c r="E3328" t="s">
        <v>16</v>
      </c>
      <c r="F3328" t="s">
        <v>7</v>
      </c>
      <c r="G3328">
        <v>1186</v>
      </c>
    </row>
    <row r="3329" spans="1:7" x14ac:dyDescent="0.4">
      <c r="A3329" t="s">
        <v>75</v>
      </c>
      <c r="B3329">
        <v>2016</v>
      </c>
      <c r="C3329" t="s">
        <v>38</v>
      </c>
      <c r="D3329" t="s">
        <v>53</v>
      </c>
      <c r="E3329" t="s">
        <v>17</v>
      </c>
      <c r="F3329" t="s">
        <v>7</v>
      </c>
      <c r="G3329">
        <v>4227</v>
      </c>
    </row>
    <row r="3330" spans="1:7" x14ac:dyDescent="0.4">
      <c r="A3330" t="s">
        <v>75</v>
      </c>
      <c r="B3330">
        <v>2016</v>
      </c>
      <c r="C3330" t="s">
        <v>38</v>
      </c>
      <c r="D3330" t="s">
        <v>53</v>
      </c>
      <c r="E3330" t="s">
        <v>18</v>
      </c>
      <c r="F3330" t="s">
        <v>7</v>
      </c>
      <c r="G3330">
        <v>6454</v>
      </c>
    </row>
    <row r="3331" spans="1:7" x14ac:dyDescent="0.4">
      <c r="A3331" t="s">
        <v>75</v>
      </c>
      <c r="B3331">
        <v>2016</v>
      </c>
      <c r="C3331" t="s">
        <v>38</v>
      </c>
      <c r="D3331" t="s">
        <v>53</v>
      </c>
      <c r="E3331" t="s">
        <v>19</v>
      </c>
      <c r="F3331" t="s">
        <v>7</v>
      </c>
      <c r="G3331">
        <v>2187</v>
      </c>
    </row>
    <row r="3332" spans="1:7" x14ac:dyDescent="0.4">
      <c r="A3332" t="s">
        <v>75</v>
      </c>
      <c r="B3332">
        <v>2016</v>
      </c>
      <c r="C3332" t="s">
        <v>38</v>
      </c>
      <c r="D3332" t="s">
        <v>53</v>
      </c>
      <c r="E3332" t="s">
        <v>20</v>
      </c>
      <c r="F3332" t="s">
        <v>7</v>
      </c>
      <c r="G3332">
        <v>2747</v>
      </c>
    </row>
    <row r="3333" spans="1:7" x14ac:dyDescent="0.4">
      <c r="A3333" t="s">
        <v>75</v>
      </c>
      <c r="B3333">
        <v>2016</v>
      </c>
      <c r="C3333" t="s">
        <v>38</v>
      </c>
      <c r="D3333" t="s">
        <v>53</v>
      </c>
      <c r="E3333" t="s">
        <v>21</v>
      </c>
      <c r="F3333" t="s">
        <v>7</v>
      </c>
      <c r="G3333">
        <v>4362</v>
      </c>
    </row>
    <row r="3334" spans="1:7" x14ac:dyDescent="0.4">
      <c r="A3334" t="s">
        <v>75</v>
      </c>
      <c r="B3334">
        <v>2016</v>
      </c>
      <c r="C3334" t="s">
        <v>38</v>
      </c>
      <c r="D3334" t="s">
        <v>53</v>
      </c>
      <c r="E3334" t="s">
        <v>22</v>
      </c>
      <c r="F3334" t="s">
        <v>7</v>
      </c>
      <c r="G3334">
        <v>4415</v>
      </c>
    </row>
    <row r="3335" spans="1:7" x14ac:dyDescent="0.4">
      <c r="A3335" t="s">
        <v>75</v>
      </c>
      <c r="B3335">
        <v>2016</v>
      </c>
      <c r="C3335" t="s">
        <v>38</v>
      </c>
      <c r="D3335" t="s">
        <v>53</v>
      </c>
      <c r="E3335" t="s">
        <v>23</v>
      </c>
      <c r="F3335" t="s">
        <v>7</v>
      </c>
      <c r="G3335">
        <v>2717</v>
      </c>
    </row>
    <row r="3336" spans="1:7" x14ac:dyDescent="0.4">
      <c r="A3336" t="s">
        <v>75</v>
      </c>
      <c r="B3336">
        <v>2016</v>
      </c>
      <c r="C3336" t="s">
        <v>38</v>
      </c>
      <c r="D3336" t="s">
        <v>53</v>
      </c>
      <c r="E3336" t="s">
        <v>24</v>
      </c>
      <c r="F3336" t="s">
        <v>7</v>
      </c>
      <c r="G3336">
        <v>16121</v>
      </c>
    </row>
    <row r="3337" spans="1:7" x14ac:dyDescent="0.4">
      <c r="A3337" t="s">
        <v>75</v>
      </c>
      <c r="B3337">
        <v>2016</v>
      </c>
      <c r="C3337" t="s">
        <v>38</v>
      </c>
      <c r="D3337" t="s">
        <v>53</v>
      </c>
      <c r="E3337" t="s">
        <v>25</v>
      </c>
      <c r="F3337" t="s">
        <v>7</v>
      </c>
      <c r="G3337">
        <v>4143</v>
      </c>
    </row>
    <row r="3338" spans="1:7" x14ac:dyDescent="0.4">
      <c r="A3338" t="s">
        <v>75</v>
      </c>
      <c r="B3338">
        <v>2016</v>
      </c>
      <c r="C3338" t="s">
        <v>38</v>
      </c>
      <c r="D3338" t="s">
        <v>53</v>
      </c>
      <c r="E3338" t="s">
        <v>26</v>
      </c>
      <c r="F3338" t="s">
        <v>7</v>
      </c>
      <c r="G3338">
        <v>5463</v>
      </c>
    </row>
    <row r="3339" spans="1:7" x14ac:dyDescent="0.4">
      <c r="A3339" t="s">
        <v>75</v>
      </c>
      <c r="B3339">
        <v>2016</v>
      </c>
      <c r="C3339" t="s">
        <v>38</v>
      </c>
      <c r="D3339" t="s">
        <v>53</v>
      </c>
      <c r="E3339" t="s">
        <v>27</v>
      </c>
      <c r="F3339" t="s">
        <v>7</v>
      </c>
      <c r="G3339">
        <v>4510</v>
      </c>
    </row>
    <row r="3340" spans="1:7" x14ac:dyDescent="0.4">
      <c r="A3340" t="s">
        <v>75</v>
      </c>
      <c r="B3340">
        <v>2016</v>
      </c>
      <c r="C3340" t="s">
        <v>38</v>
      </c>
      <c r="D3340" t="s">
        <v>53</v>
      </c>
      <c r="E3340" t="s">
        <v>28</v>
      </c>
      <c r="F3340" t="s">
        <v>7</v>
      </c>
      <c r="G3340">
        <v>2937</v>
      </c>
    </row>
    <row r="3341" spans="1:7" x14ac:dyDescent="0.4">
      <c r="A3341" t="s">
        <v>75</v>
      </c>
      <c r="B3341">
        <v>2016</v>
      </c>
      <c r="C3341" t="s">
        <v>38</v>
      </c>
      <c r="D3341" t="s">
        <v>53</v>
      </c>
      <c r="E3341" t="s">
        <v>29</v>
      </c>
      <c r="F3341" t="s">
        <v>7</v>
      </c>
      <c r="G3341">
        <v>2105</v>
      </c>
    </row>
    <row r="3342" spans="1:7" x14ac:dyDescent="0.4">
      <c r="A3342" t="s">
        <v>75</v>
      </c>
      <c r="B3342">
        <v>2016</v>
      </c>
      <c r="C3342" t="s">
        <v>38</v>
      </c>
      <c r="D3342" t="s">
        <v>53</v>
      </c>
      <c r="E3342" t="s">
        <v>30</v>
      </c>
      <c r="F3342" t="s">
        <v>7</v>
      </c>
      <c r="G3342">
        <v>4815</v>
      </c>
    </row>
    <row r="3343" spans="1:7" x14ac:dyDescent="0.4">
      <c r="A3343" t="s">
        <v>75</v>
      </c>
      <c r="B3343">
        <v>2016</v>
      </c>
      <c r="C3343" t="s">
        <v>38</v>
      </c>
      <c r="D3343" t="s">
        <v>53</v>
      </c>
      <c r="E3343" t="s">
        <v>31</v>
      </c>
      <c r="F3343" t="s">
        <v>7</v>
      </c>
      <c r="G3343">
        <v>821</v>
      </c>
    </row>
    <row r="3344" spans="1:7" x14ac:dyDescent="0.4">
      <c r="A3344" t="s">
        <v>75</v>
      </c>
      <c r="B3344">
        <v>2016</v>
      </c>
      <c r="C3344" t="s">
        <v>38</v>
      </c>
      <c r="D3344" t="s">
        <v>53</v>
      </c>
      <c r="E3344" t="s">
        <v>32</v>
      </c>
      <c r="F3344" t="s">
        <v>7</v>
      </c>
      <c r="G3344">
        <v>3912</v>
      </c>
    </row>
    <row r="3345" spans="1:7" x14ac:dyDescent="0.4">
      <c r="A3345" t="s">
        <v>75</v>
      </c>
      <c r="B3345">
        <v>2016</v>
      </c>
      <c r="C3345" t="s">
        <v>38</v>
      </c>
      <c r="D3345" t="s">
        <v>53</v>
      </c>
      <c r="E3345" t="s">
        <v>33</v>
      </c>
      <c r="F3345" t="s">
        <v>7</v>
      </c>
      <c r="G3345">
        <v>1927</v>
      </c>
    </row>
    <row r="3346" spans="1:7" x14ac:dyDescent="0.4">
      <c r="A3346" t="s">
        <v>75</v>
      </c>
      <c r="B3346">
        <v>2016</v>
      </c>
      <c r="C3346" t="s">
        <v>38</v>
      </c>
      <c r="D3346" t="s">
        <v>53</v>
      </c>
      <c r="E3346" t="s">
        <v>34</v>
      </c>
      <c r="F3346" t="s">
        <v>7</v>
      </c>
      <c r="G3346">
        <v>1815</v>
      </c>
    </row>
    <row r="3347" spans="1:7" x14ac:dyDescent="0.4">
      <c r="A3347" t="s">
        <v>75</v>
      </c>
      <c r="B3347">
        <v>2016</v>
      </c>
      <c r="C3347" t="s">
        <v>38</v>
      </c>
      <c r="D3347" t="s">
        <v>53</v>
      </c>
      <c r="E3347" t="s">
        <v>35</v>
      </c>
      <c r="F3347" t="s">
        <v>7</v>
      </c>
      <c r="G3347">
        <v>2123</v>
      </c>
    </row>
    <row r="3348" spans="1:7" x14ac:dyDescent="0.4">
      <c r="A3348" t="s">
        <v>75</v>
      </c>
      <c r="B3348">
        <v>2016</v>
      </c>
      <c r="C3348" t="s">
        <v>38</v>
      </c>
      <c r="D3348" t="s">
        <v>53</v>
      </c>
      <c r="E3348" t="s">
        <v>36</v>
      </c>
      <c r="F3348" t="s">
        <v>7</v>
      </c>
      <c r="G3348">
        <v>4109</v>
      </c>
    </row>
    <row r="3349" spans="1:7" x14ac:dyDescent="0.4">
      <c r="A3349" t="s">
        <v>75</v>
      </c>
      <c r="B3349">
        <v>2016</v>
      </c>
      <c r="C3349" t="s">
        <v>38</v>
      </c>
      <c r="D3349" t="s">
        <v>53</v>
      </c>
      <c r="E3349" t="s">
        <v>37</v>
      </c>
      <c r="F3349" t="s">
        <v>7</v>
      </c>
      <c r="G3349">
        <v>2092</v>
      </c>
    </row>
    <row r="3350" spans="1:7" x14ac:dyDescent="0.4">
      <c r="A3350" t="s">
        <v>75</v>
      </c>
      <c r="B3350">
        <v>2016</v>
      </c>
      <c r="C3350" t="s">
        <v>38</v>
      </c>
      <c r="D3350" t="s">
        <v>54</v>
      </c>
      <c r="E3350" t="s">
        <v>6</v>
      </c>
      <c r="F3350" t="s">
        <v>7</v>
      </c>
      <c r="G3350">
        <v>63998</v>
      </c>
    </row>
    <row r="3351" spans="1:7" x14ac:dyDescent="0.4">
      <c r="A3351" t="s">
        <v>75</v>
      </c>
      <c r="B3351">
        <v>2016</v>
      </c>
      <c r="C3351" t="s">
        <v>38</v>
      </c>
      <c r="D3351" t="s">
        <v>54</v>
      </c>
      <c r="E3351" t="s">
        <v>8</v>
      </c>
      <c r="F3351" t="s">
        <v>7</v>
      </c>
      <c r="G3351">
        <v>620</v>
      </c>
    </row>
    <row r="3352" spans="1:7" x14ac:dyDescent="0.4">
      <c r="A3352" t="s">
        <v>75</v>
      </c>
      <c r="B3352">
        <v>2016</v>
      </c>
      <c r="C3352" t="s">
        <v>38</v>
      </c>
      <c r="D3352" t="s">
        <v>54</v>
      </c>
      <c r="E3352" t="s">
        <v>9</v>
      </c>
      <c r="F3352" t="s">
        <v>7</v>
      </c>
      <c r="G3352">
        <v>8652</v>
      </c>
    </row>
    <row r="3353" spans="1:7" x14ac:dyDescent="0.4">
      <c r="A3353" t="s">
        <v>75</v>
      </c>
      <c r="B3353">
        <v>2016</v>
      </c>
      <c r="C3353" t="s">
        <v>38</v>
      </c>
      <c r="D3353" t="s">
        <v>54</v>
      </c>
      <c r="E3353" t="s">
        <v>10</v>
      </c>
      <c r="F3353" t="s">
        <v>7</v>
      </c>
      <c r="G3353">
        <v>1785</v>
      </c>
    </row>
    <row r="3354" spans="1:7" x14ac:dyDescent="0.4">
      <c r="A3354" t="s">
        <v>75</v>
      </c>
      <c r="B3354">
        <v>2016</v>
      </c>
      <c r="C3354" t="s">
        <v>38</v>
      </c>
      <c r="D3354" t="s">
        <v>54</v>
      </c>
      <c r="E3354" t="s">
        <v>11</v>
      </c>
      <c r="F3354" t="s">
        <v>7</v>
      </c>
      <c r="G3354">
        <v>7649</v>
      </c>
    </row>
    <row r="3355" spans="1:7" x14ac:dyDescent="0.4">
      <c r="A3355" t="s">
        <v>75</v>
      </c>
      <c r="B3355">
        <v>2016</v>
      </c>
      <c r="C3355" t="s">
        <v>38</v>
      </c>
      <c r="D3355" t="s">
        <v>54</v>
      </c>
      <c r="E3355" t="s">
        <v>12</v>
      </c>
      <c r="F3355" t="s">
        <v>7</v>
      </c>
      <c r="G3355">
        <v>5023</v>
      </c>
    </row>
    <row r="3356" spans="1:7" x14ac:dyDescent="0.4">
      <c r="A3356" t="s">
        <v>75</v>
      </c>
      <c r="B3356">
        <v>2016</v>
      </c>
      <c r="C3356" t="s">
        <v>38</v>
      </c>
      <c r="D3356" t="s">
        <v>54</v>
      </c>
      <c r="E3356" t="s">
        <v>13</v>
      </c>
      <c r="F3356" t="s">
        <v>7</v>
      </c>
      <c r="G3356">
        <v>3355</v>
      </c>
    </row>
    <row r="3357" spans="1:7" x14ac:dyDescent="0.4">
      <c r="A3357" t="s">
        <v>75</v>
      </c>
      <c r="B3357">
        <v>2016</v>
      </c>
      <c r="C3357" t="s">
        <v>38</v>
      </c>
      <c r="D3357" t="s">
        <v>54</v>
      </c>
      <c r="E3357" t="s">
        <v>14</v>
      </c>
      <c r="F3357" t="s">
        <v>7</v>
      </c>
      <c r="G3357">
        <v>1056</v>
      </c>
    </row>
    <row r="3358" spans="1:7" x14ac:dyDescent="0.4">
      <c r="A3358" t="s">
        <v>75</v>
      </c>
      <c r="B3358">
        <v>2016</v>
      </c>
      <c r="C3358" t="s">
        <v>38</v>
      </c>
      <c r="D3358" t="s">
        <v>54</v>
      </c>
      <c r="E3358" t="s">
        <v>15</v>
      </c>
      <c r="F3358" t="s">
        <v>7</v>
      </c>
      <c r="G3358">
        <v>1240</v>
      </c>
    </row>
    <row r="3359" spans="1:7" x14ac:dyDescent="0.4">
      <c r="A3359" t="s">
        <v>75</v>
      </c>
      <c r="B3359">
        <v>2016</v>
      </c>
      <c r="C3359" t="s">
        <v>38</v>
      </c>
      <c r="D3359" t="s">
        <v>54</v>
      </c>
      <c r="E3359" t="s">
        <v>16</v>
      </c>
      <c r="F3359" t="s">
        <v>7</v>
      </c>
      <c r="G3359">
        <v>447</v>
      </c>
    </row>
    <row r="3360" spans="1:7" x14ac:dyDescent="0.4">
      <c r="A3360" t="s">
        <v>75</v>
      </c>
      <c r="B3360">
        <v>2016</v>
      </c>
      <c r="C3360" t="s">
        <v>38</v>
      </c>
      <c r="D3360" t="s">
        <v>54</v>
      </c>
      <c r="E3360" t="s">
        <v>17</v>
      </c>
      <c r="F3360" t="s">
        <v>7</v>
      </c>
      <c r="G3360">
        <v>2024</v>
      </c>
    </row>
    <row r="3361" spans="1:7" x14ac:dyDescent="0.4">
      <c r="A3361" t="s">
        <v>75</v>
      </c>
      <c r="B3361">
        <v>2016</v>
      </c>
      <c r="C3361" t="s">
        <v>38</v>
      </c>
      <c r="D3361" t="s">
        <v>54</v>
      </c>
      <c r="E3361" t="s">
        <v>18</v>
      </c>
      <c r="F3361" t="s">
        <v>7</v>
      </c>
      <c r="G3361">
        <v>3693</v>
      </c>
    </row>
    <row r="3362" spans="1:7" x14ac:dyDescent="0.4">
      <c r="A3362" t="s">
        <v>75</v>
      </c>
      <c r="B3362">
        <v>2016</v>
      </c>
      <c r="C3362" t="s">
        <v>38</v>
      </c>
      <c r="D3362" t="s">
        <v>54</v>
      </c>
      <c r="E3362" t="s">
        <v>19</v>
      </c>
      <c r="F3362" t="s">
        <v>7</v>
      </c>
      <c r="G3362">
        <v>842</v>
      </c>
    </row>
    <row r="3363" spans="1:7" x14ac:dyDescent="0.4">
      <c r="A3363" t="s">
        <v>75</v>
      </c>
      <c r="B3363">
        <v>2016</v>
      </c>
      <c r="C3363" t="s">
        <v>38</v>
      </c>
      <c r="D3363" t="s">
        <v>54</v>
      </c>
      <c r="E3363" t="s">
        <v>20</v>
      </c>
      <c r="F3363" t="s">
        <v>7</v>
      </c>
      <c r="G3363">
        <v>1020</v>
      </c>
    </row>
    <row r="3364" spans="1:7" x14ac:dyDescent="0.4">
      <c r="A3364" t="s">
        <v>75</v>
      </c>
      <c r="B3364">
        <v>2016</v>
      </c>
      <c r="C3364" t="s">
        <v>38</v>
      </c>
      <c r="D3364" t="s">
        <v>54</v>
      </c>
      <c r="E3364" t="s">
        <v>21</v>
      </c>
      <c r="F3364" t="s">
        <v>7</v>
      </c>
      <c r="G3364">
        <v>1875</v>
      </c>
    </row>
    <row r="3365" spans="1:7" x14ac:dyDescent="0.4">
      <c r="A3365" t="s">
        <v>75</v>
      </c>
      <c r="B3365">
        <v>2016</v>
      </c>
      <c r="C3365" t="s">
        <v>38</v>
      </c>
      <c r="D3365" t="s">
        <v>54</v>
      </c>
      <c r="E3365" t="s">
        <v>22</v>
      </c>
      <c r="F3365" t="s">
        <v>7</v>
      </c>
      <c r="G3365">
        <v>1527</v>
      </c>
    </row>
    <row r="3366" spans="1:7" x14ac:dyDescent="0.4">
      <c r="A3366" t="s">
        <v>75</v>
      </c>
      <c r="B3366">
        <v>2016</v>
      </c>
      <c r="C3366" t="s">
        <v>38</v>
      </c>
      <c r="D3366" t="s">
        <v>54</v>
      </c>
      <c r="E3366" t="s">
        <v>23</v>
      </c>
      <c r="F3366" t="s">
        <v>7</v>
      </c>
      <c r="G3366">
        <v>1838</v>
      </c>
    </row>
    <row r="3367" spans="1:7" x14ac:dyDescent="0.4">
      <c r="A3367" t="s">
        <v>75</v>
      </c>
      <c r="B3367">
        <v>2016</v>
      </c>
      <c r="C3367" t="s">
        <v>38</v>
      </c>
      <c r="D3367" t="s">
        <v>54</v>
      </c>
      <c r="E3367" t="s">
        <v>24</v>
      </c>
      <c r="F3367" t="s">
        <v>7</v>
      </c>
      <c r="G3367">
        <v>6489</v>
      </c>
    </row>
    <row r="3368" spans="1:7" x14ac:dyDescent="0.4">
      <c r="A3368" t="s">
        <v>75</v>
      </c>
      <c r="B3368">
        <v>2016</v>
      </c>
      <c r="C3368" t="s">
        <v>38</v>
      </c>
      <c r="D3368" t="s">
        <v>54</v>
      </c>
      <c r="E3368" t="s">
        <v>25</v>
      </c>
      <c r="F3368" t="s">
        <v>7</v>
      </c>
      <c r="G3368">
        <v>1320</v>
      </c>
    </row>
    <row r="3369" spans="1:7" x14ac:dyDescent="0.4">
      <c r="A3369" t="s">
        <v>75</v>
      </c>
      <c r="B3369">
        <v>2016</v>
      </c>
      <c r="C3369" t="s">
        <v>38</v>
      </c>
      <c r="D3369" t="s">
        <v>54</v>
      </c>
      <c r="E3369" t="s">
        <v>26</v>
      </c>
      <c r="F3369" t="s">
        <v>7</v>
      </c>
      <c r="G3369">
        <v>2549</v>
      </c>
    </row>
    <row r="3370" spans="1:7" x14ac:dyDescent="0.4">
      <c r="A3370" t="s">
        <v>75</v>
      </c>
      <c r="B3370">
        <v>2016</v>
      </c>
      <c r="C3370" t="s">
        <v>38</v>
      </c>
      <c r="D3370" t="s">
        <v>54</v>
      </c>
      <c r="E3370" t="s">
        <v>27</v>
      </c>
      <c r="F3370" t="s">
        <v>7</v>
      </c>
      <c r="G3370">
        <v>1632</v>
      </c>
    </row>
    <row r="3371" spans="1:7" x14ac:dyDescent="0.4">
      <c r="A3371" t="s">
        <v>75</v>
      </c>
      <c r="B3371">
        <v>2016</v>
      </c>
      <c r="C3371" t="s">
        <v>38</v>
      </c>
      <c r="D3371" t="s">
        <v>54</v>
      </c>
      <c r="E3371" t="s">
        <v>28</v>
      </c>
      <c r="F3371" t="s">
        <v>7</v>
      </c>
      <c r="G3371">
        <v>1006</v>
      </c>
    </row>
    <row r="3372" spans="1:7" x14ac:dyDescent="0.4">
      <c r="A3372" t="s">
        <v>75</v>
      </c>
      <c r="B3372">
        <v>2016</v>
      </c>
      <c r="C3372" t="s">
        <v>38</v>
      </c>
      <c r="D3372" t="s">
        <v>54</v>
      </c>
      <c r="E3372" t="s">
        <v>29</v>
      </c>
      <c r="F3372" t="s">
        <v>7</v>
      </c>
      <c r="G3372">
        <v>626</v>
      </c>
    </row>
    <row r="3373" spans="1:7" x14ac:dyDescent="0.4">
      <c r="A3373" t="s">
        <v>75</v>
      </c>
      <c r="B3373">
        <v>2016</v>
      </c>
      <c r="C3373" t="s">
        <v>38</v>
      </c>
      <c r="D3373" t="s">
        <v>54</v>
      </c>
      <c r="E3373" t="s">
        <v>30</v>
      </c>
      <c r="F3373" t="s">
        <v>7</v>
      </c>
      <c r="G3373">
        <v>1815</v>
      </c>
    </row>
    <row r="3374" spans="1:7" x14ac:dyDescent="0.4">
      <c r="A3374" t="s">
        <v>75</v>
      </c>
      <c r="B3374">
        <v>2016</v>
      </c>
      <c r="C3374" t="s">
        <v>38</v>
      </c>
      <c r="D3374" t="s">
        <v>54</v>
      </c>
      <c r="E3374" t="s">
        <v>31</v>
      </c>
      <c r="F3374" t="s">
        <v>7</v>
      </c>
      <c r="G3374">
        <v>282</v>
      </c>
    </row>
    <row r="3375" spans="1:7" x14ac:dyDescent="0.4">
      <c r="A3375" t="s">
        <v>75</v>
      </c>
      <c r="B3375">
        <v>2016</v>
      </c>
      <c r="C3375" t="s">
        <v>38</v>
      </c>
      <c r="D3375" t="s">
        <v>54</v>
      </c>
      <c r="E3375" t="s">
        <v>32</v>
      </c>
      <c r="F3375" t="s">
        <v>7</v>
      </c>
      <c r="G3375">
        <v>1162</v>
      </c>
    </row>
    <row r="3376" spans="1:7" x14ac:dyDescent="0.4">
      <c r="A3376" t="s">
        <v>75</v>
      </c>
      <c r="B3376">
        <v>2016</v>
      </c>
      <c r="C3376" t="s">
        <v>38</v>
      </c>
      <c r="D3376" t="s">
        <v>54</v>
      </c>
      <c r="E3376" t="s">
        <v>33</v>
      </c>
      <c r="F3376" t="s">
        <v>7</v>
      </c>
      <c r="G3376">
        <v>698</v>
      </c>
    </row>
    <row r="3377" spans="1:7" x14ac:dyDescent="0.4">
      <c r="A3377" t="s">
        <v>75</v>
      </c>
      <c r="B3377">
        <v>2016</v>
      </c>
      <c r="C3377" t="s">
        <v>38</v>
      </c>
      <c r="D3377" t="s">
        <v>54</v>
      </c>
      <c r="E3377" t="s">
        <v>34</v>
      </c>
      <c r="F3377" t="s">
        <v>7</v>
      </c>
      <c r="G3377">
        <v>613</v>
      </c>
    </row>
    <row r="3378" spans="1:7" x14ac:dyDescent="0.4">
      <c r="A3378" t="s">
        <v>75</v>
      </c>
      <c r="B3378">
        <v>2016</v>
      </c>
      <c r="C3378" t="s">
        <v>38</v>
      </c>
      <c r="D3378" t="s">
        <v>54</v>
      </c>
      <c r="E3378" t="s">
        <v>35</v>
      </c>
      <c r="F3378" t="s">
        <v>7</v>
      </c>
      <c r="G3378">
        <v>796</v>
      </c>
    </row>
    <row r="3379" spans="1:7" x14ac:dyDescent="0.4">
      <c r="A3379" t="s">
        <v>75</v>
      </c>
      <c r="B3379">
        <v>2016</v>
      </c>
      <c r="C3379" t="s">
        <v>38</v>
      </c>
      <c r="D3379" t="s">
        <v>54</v>
      </c>
      <c r="E3379" t="s">
        <v>36</v>
      </c>
      <c r="F3379" t="s">
        <v>7</v>
      </c>
      <c r="G3379">
        <v>1505</v>
      </c>
    </row>
    <row r="3380" spans="1:7" x14ac:dyDescent="0.4">
      <c r="A3380" t="s">
        <v>75</v>
      </c>
      <c r="B3380">
        <v>2016</v>
      </c>
      <c r="C3380" t="s">
        <v>38</v>
      </c>
      <c r="D3380" t="s">
        <v>54</v>
      </c>
      <c r="E3380" t="s">
        <v>37</v>
      </c>
      <c r="F3380" t="s">
        <v>7</v>
      </c>
      <c r="G3380">
        <v>859</v>
      </c>
    </row>
    <row r="3381" spans="1:7" x14ac:dyDescent="0.4">
      <c r="A3381" t="s">
        <v>75</v>
      </c>
      <c r="B3381">
        <v>2016</v>
      </c>
      <c r="C3381" t="s">
        <v>38</v>
      </c>
      <c r="D3381" t="s">
        <v>55</v>
      </c>
      <c r="E3381" t="s">
        <v>6</v>
      </c>
      <c r="F3381" t="s">
        <v>7</v>
      </c>
      <c r="G3381">
        <v>55160</v>
      </c>
    </row>
    <row r="3382" spans="1:7" x14ac:dyDescent="0.4">
      <c r="A3382" t="s">
        <v>75</v>
      </c>
      <c r="B3382">
        <v>2016</v>
      </c>
      <c r="C3382" t="s">
        <v>38</v>
      </c>
      <c r="D3382" t="s">
        <v>55</v>
      </c>
      <c r="E3382" t="s">
        <v>8</v>
      </c>
      <c r="F3382" t="s">
        <v>7</v>
      </c>
      <c r="G3382">
        <v>532</v>
      </c>
    </row>
    <row r="3383" spans="1:7" x14ac:dyDescent="0.4">
      <c r="A3383" t="s">
        <v>75</v>
      </c>
      <c r="B3383">
        <v>2016</v>
      </c>
      <c r="C3383" t="s">
        <v>38</v>
      </c>
      <c r="D3383" t="s">
        <v>55</v>
      </c>
      <c r="E3383" t="s">
        <v>9</v>
      </c>
      <c r="F3383" t="s">
        <v>7</v>
      </c>
      <c r="G3383">
        <v>9569</v>
      </c>
    </row>
    <row r="3384" spans="1:7" x14ac:dyDescent="0.4">
      <c r="A3384" t="s">
        <v>75</v>
      </c>
      <c r="B3384">
        <v>2016</v>
      </c>
      <c r="C3384" t="s">
        <v>38</v>
      </c>
      <c r="D3384" t="s">
        <v>55</v>
      </c>
      <c r="E3384" t="s">
        <v>10</v>
      </c>
      <c r="F3384" t="s">
        <v>7</v>
      </c>
      <c r="G3384">
        <v>2124</v>
      </c>
    </row>
    <row r="3385" spans="1:7" x14ac:dyDescent="0.4">
      <c r="A3385" t="s">
        <v>75</v>
      </c>
      <c r="B3385">
        <v>2016</v>
      </c>
      <c r="C3385" t="s">
        <v>38</v>
      </c>
      <c r="D3385" t="s">
        <v>55</v>
      </c>
      <c r="E3385" t="s">
        <v>11</v>
      </c>
      <c r="F3385" t="s">
        <v>7</v>
      </c>
      <c r="G3385">
        <v>3673</v>
      </c>
    </row>
    <row r="3386" spans="1:7" x14ac:dyDescent="0.4">
      <c r="A3386" t="s">
        <v>75</v>
      </c>
      <c r="B3386">
        <v>2016</v>
      </c>
      <c r="C3386" t="s">
        <v>38</v>
      </c>
      <c r="D3386" t="s">
        <v>55</v>
      </c>
      <c r="E3386" t="s">
        <v>12</v>
      </c>
      <c r="F3386" t="s">
        <v>7</v>
      </c>
      <c r="G3386">
        <v>2986</v>
      </c>
    </row>
    <row r="3387" spans="1:7" x14ac:dyDescent="0.4">
      <c r="A3387" t="s">
        <v>75</v>
      </c>
      <c r="B3387">
        <v>2016</v>
      </c>
      <c r="C3387" t="s">
        <v>38</v>
      </c>
      <c r="D3387" t="s">
        <v>55</v>
      </c>
      <c r="E3387" t="s">
        <v>13</v>
      </c>
      <c r="F3387" t="s">
        <v>7</v>
      </c>
      <c r="G3387">
        <v>2051</v>
      </c>
    </row>
    <row r="3388" spans="1:7" x14ac:dyDescent="0.4">
      <c r="A3388" t="s">
        <v>75</v>
      </c>
      <c r="B3388">
        <v>2016</v>
      </c>
      <c r="C3388" t="s">
        <v>38</v>
      </c>
      <c r="D3388" t="s">
        <v>55</v>
      </c>
      <c r="E3388" t="s">
        <v>14</v>
      </c>
      <c r="F3388" t="s">
        <v>7</v>
      </c>
      <c r="G3388">
        <v>1226</v>
      </c>
    </row>
    <row r="3389" spans="1:7" x14ac:dyDescent="0.4">
      <c r="A3389" t="s">
        <v>75</v>
      </c>
      <c r="B3389">
        <v>2016</v>
      </c>
      <c r="C3389" t="s">
        <v>38</v>
      </c>
      <c r="D3389" t="s">
        <v>55</v>
      </c>
      <c r="E3389" t="s">
        <v>15</v>
      </c>
      <c r="F3389" t="s">
        <v>7</v>
      </c>
      <c r="G3389">
        <v>742</v>
      </c>
    </row>
    <row r="3390" spans="1:7" x14ac:dyDescent="0.4">
      <c r="A3390" t="s">
        <v>75</v>
      </c>
      <c r="B3390">
        <v>2016</v>
      </c>
      <c r="C3390" t="s">
        <v>38</v>
      </c>
      <c r="D3390" t="s">
        <v>55</v>
      </c>
      <c r="E3390" t="s">
        <v>16</v>
      </c>
      <c r="F3390" t="s">
        <v>7</v>
      </c>
      <c r="G3390">
        <v>251</v>
      </c>
    </row>
    <row r="3391" spans="1:7" x14ac:dyDescent="0.4">
      <c r="A3391" t="s">
        <v>75</v>
      </c>
      <c r="B3391">
        <v>2016</v>
      </c>
      <c r="C3391" t="s">
        <v>38</v>
      </c>
      <c r="D3391" t="s">
        <v>55</v>
      </c>
      <c r="E3391" t="s">
        <v>17</v>
      </c>
      <c r="F3391" t="s">
        <v>7</v>
      </c>
      <c r="G3391">
        <v>1215</v>
      </c>
    </row>
    <row r="3392" spans="1:7" x14ac:dyDescent="0.4">
      <c r="A3392" t="s">
        <v>75</v>
      </c>
      <c r="B3392">
        <v>2016</v>
      </c>
      <c r="C3392" t="s">
        <v>38</v>
      </c>
      <c r="D3392" t="s">
        <v>55</v>
      </c>
      <c r="E3392" t="s">
        <v>18</v>
      </c>
      <c r="F3392" t="s">
        <v>7</v>
      </c>
      <c r="G3392">
        <v>1749</v>
      </c>
    </row>
    <row r="3393" spans="1:7" x14ac:dyDescent="0.4">
      <c r="A3393" t="s">
        <v>75</v>
      </c>
      <c r="B3393">
        <v>2016</v>
      </c>
      <c r="C3393" t="s">
        <v>38</v>
      </c>
      <c r="D3393" t="s">
        <v>55</v>
      </c>
      <c r="E3393" t="s">
        <v>19</v>
      </c>
      <c r="F3393" t="s">
        <v>7</v>
      </c>
      <c r="G3393">
        <v>581</v>
      </c>
    </row>
    <row r="3394" spans="1:7" x14ac:dyDescent="0.4">
      <c r="A3394" t="s">
        <v>75</v>
      </c>
      <c r="B3394">
        <v>2016</v>
      </c>
      <c r="C3394" t="s">
        <v>38</v>
      </c>
      <c r="D3394" t="s">
        <v>55</v>
      </c>
      <c r="E3394" t="s">
        <v>20</v>
      </c>
      <c r="F3394" t="s">
        <v>7</v>
      </c>
      <c r="G3394">
        <v>875</v>
      </c>
    </row>
    <row r="3395" spans="1:7" x14ac:dyDescent="0.4">
      <c r="A3395" t="s">
        <v>75</v>
      </c>
      <c r="B3395">
        <v>2016</v>
      </c>
      <c r="C3395" t="s">
        <v>38</v>
      </c>
      <c r="D3395" t="s">
        <v>55</v>
      </c>
      <c r="E3395" t="s">
        <v>21</v>
      </c>
      <c r="F3395" t="s">
        <v>7</v>
      </c>
      <c r="G3395">
        <v>1609</v>
      </c>
    </row>
    <row r="3396" spans="1:7" x14ac:dyDescent="0.4">
      <c r="A3396" t="s">
        <v>75</v>
      </c>
      <c r="B3396">
        <v>2016</v>
      </c>
      <c r="C3396" t="s">
        <v>38</v>
      </c>
      <c r="D3396" t="s">
        <v>55</v>
      </c>
      <c r="E3396" t="s">
        <v>22</v>
      </c>
      <c r="F3396" t="s">
        <v>7</v>
      </c>
      <c r="G3396">
        <v>1643</v>
      </c>
    </row>
    <row r="3397" spans="1:7" x14ac:dyDescent="0.4">
      <c r="A3397" t="s">
        <v>75</v>
      </c>
      <c r="B3397">
        <v>2016</v>
      </c>
      <c r="C3397" t="s">
        <v>38</v>
      </c>
      <c r="D3397" t="s">
        <v>55</v>
      </c>
      <c r="E3397" t="s">
        <v>23</v>
      </c>
      <c r="F3397" t="s">
        <v>7</v>
      </c>
      <c r="G3397">
        <v>1532</v>
      </c>
    </row>
    <row r="3398" spans="1:7" x14ac:dyDescent="0.4">
      <c r="A3398" t="s">
        <v>75</v>
      </c>
      <c r="B3398">
        <v>2016</v>
      </c>
      <c r="C3398" t="s">
        <v>38</v>
      </c>
      <c r="D3398" t="s">
        <v>55</v>
      </c>
      <c r="E3398" t="s">
        <v>24</v>
      </c>
      <c r="F3398" t="s">
        <v>7</v>
      </c>
      <c r="G3398">
        <v>5757</v>
      </c>
    </row>
    <row r="3399" spans="1:7" x14ac:dyDescent="0.4">
      <c r="A3399" t="s">
        <v>75</v>
      </c>
      <c r="B3399">
        <v>2016</v>
      </c>
      <c r="C3399" t="s">
        <v>38</v>
      </c>
      <c r="D3399" t="s">
        <v>55</v>
      </c>
      <c r="E3399" t="s">
        <v>25</v>
      </c>
      <c r="F3399" t="s">
        <v>7</v>
      </c>
      <c r="G3399">
        <v>2837</v>
      </c>
    </row>
    <row r="3400" spans="1:7" x14ac:dyDescent="0.4">
      <c r="A3400" t="s">
        <v>75</v>
      </c>
      <c r="B3400">
        <v>2016</v>
      </c>
      <c r="C3400" t="s">
        <v>38</v>
      </c>
      <c r="D3400" t="s">
        <v>55</v>
      </c>
      <c r="E3400" t="s">
        <v>26</v>
      </c>
      <c r="F3400" t="s">
        <v>7</v>
      </c>
      <c r="G3400">
        <v>2062</v>
      </c>
    </row>
    <row r="3401" spans="1:7" x14ac:dyDescent="0.4">
      <c r="A3401" t="s">
        <v>75</v>
      </c>
      <c r="B3401">
        <v>2016</v>
      </c>
      <c r="C3401" t="s">
        <v>38</v>
      </c>
      <c r="D3401" t="s">
        <v>55</v>
      </c>
      <c r="E3401" t="s">
        <v>27</v>
      </c>
      <c r="F3401" t="s">
        <v>7</v>
      </c>
      <c r="G3401">
        <v>1132</v>
      </c>
    </row>
    <row r="3402" spans="1:7" x14ac:dyDescent="0.4">
      <c r="A3402" t="s">
        <v>75</v>
      </c>
      <c r="B3402">
        <v>2016</v>
      </c>
      <c r="C3402" t="s">
        <v>38</v>
      </c>
      <c r="D3402" t="s">
        <v>55</v>
      </c>
      <c r="E3402" t="s">
        <v>28</v>
      </c>
      <c r="F3402" t="s">
        <v>7</v>
      </c>
      <c r="G3402">
        <v>1192</v>
      </c>
    </row>
    <row r="3403" spans="1:7" x14ac:dyDescent="0.4">
      <c r="A3403" t="s">
        <v>75</v>
      </c>
      <c r="B3403">
        <v>2016</v>
      </c>
      <c r="C3403" t="s">
        <v>38</v>
      </c>
      <c r="D3403" t="s">
        <v>55</v>
      </c>
      <c r="E3403" t="s">
        <v>29</v>
      </c>
      <c r="F3403" t="s">
        <v>7</v>
      </c>
      <c r="G3403">
        <v>1789</v>
      </c>
    </row>
    <row r="3404" spans="1:7" x14ac:dyDescent="0.4">
      <c r="A3404" t="s">
        <v>75</v>
      </c>
      <c r="B3404">
        <v>2016</v>
      </c>
      <c r="C3404" t="s">
        <v>38</v>
      </c>
      <c r="D3404" t="s">
        <v>55</v>
      </c>
      <c r="E3404" t="s">
        <v>30</v>
      </c>
      <c r="F3404" t="s">
        <v>7</v>
      </c>
      <c r="G3404">
        <v>1757</v>
      </c>
    </row>
    <row r="3405" spans="1:7" x14ac:dyDescent="0.4">
      <c r="A3405" t="s">
        <v>75</v>
      </c>
      <c r="B3405">
        <v>2016</v>
      </c>
      <c r="C3405" t="s">
        <v>38</v>
      </c>
      <c r="D3405" t="s">
        <v>55</v>
      </c>
      <c r="E3405" t="s">
        <v>31</v>
      </c>
      <c r="F3405" t="s">
        <v>7</v>
      </c>
      <c r="G3405">
        <v>365</v>
      </c>
    </row>
    <row r="3406" spans="1:7" x14ac:dyDescent="0.4">
      <c r="A3406" t="s">
        <v>75</v>
      </c>
      <c r="B3406">
        <v>2016</v>
      </c>
      <c r="C3406" t="s">
        <v>38</v>
      </c>
      <c r="D3406" t="s">
        <v>55</v>
      </c>
      <c r="E3406" t="s">
        <v>32</v>
      </c>
      <c r="F3406" t="s">
        <v>7</v>
      </c>
      <c r="G3406">
        <v>1646</v>
      </c>
    </row>
    <row r="3407" spans="1:7" x14ac:dyDescent="0.4">
      <c r="A3407" t="s">
        <v>75</v>
      </c>
      <c r="B3407">
        <v>2016</v>
      </c>
      <c r="C3407" t="s">
        <v>38</v>
      </c>
      <c r="D3407" t="s">
        <v>55</v>
      </c>
      <c r="E3407" t="s">
        <v>33</v>
      </c>
      <c r="F3407" t="s">
        <v>7</v>
      </c>
      <c r="G3407">
        <v>524</v>
      </c>
    </row>
    <row r="3408" spans="1:7" x14ac:dyDescent="0.4">
      <c r="A3408" t="s">
        <v>75</v>
      </c>
      <c r="B3408">
        <v>2016</v>
      </c>
      <c r="C3408" t="s">
        <v>38</v>
      </c>
      <c r="D3408" t="s">
        <v>55</v>
      </c>
      <c r="E3408" t="s">
        <v>34</v>
      </c>
      <c r="F3408" t="s">
        <v>7</v>
      </c>
      <c r="G3408">
        <v>833</v>
      </c>
    </row>
    <row r="3409" spans="1:7" x14ac:dyDescent="0.4">
      <c r="A3409" t="s">
        <v>75</v>
      </c>
      <c r="B3409">
        <v>2016</v>
      </c>
      <c r="C3409" t="s">
        <v>38</v>
      </c>
      <c r="D3409" t="s">
        <v>55</v>
      </c>
      <c r="E3409" t="s">
        <v>35</v>
      </c>
      <c r="F3409" t="s">
        <v>7</v>
      </c>
      <c r="G3409">
        <v>627</v>
      </c>
    </row>
    <row r="3410" spans="1:7" x14ac:dyDescent="0.4">
      <c r="A3410" t="s">
        <v>75</v>
      </c>
      <c r="B3410">
        <v>2016</v>
      </c>
      <c r="C3410" t="s">
        <v>38</v>
      </c>
      <c r="D3410" t="s">
        <v>55</v>
      </c>
      <c r="E3410" t="s">
        <v>36</v>
      </c>
      <c r="F3410" t="s">
        <v>7</v>
      </c>
      <c r="G3410">
        <v>1826</v>
      </c>
    </row>
    <row r="3411" spans="1:7" x14ac:dyDescent="0.4">
      <c r="A3411" t="s">
        <v>75</v>
      </c>
      <c r="B3411">
        <v>2016</v>
      </c>
      <c r="C3411" t="s">
        <v>38</v>
      </c>
      <c r="D3411" t="s">
        <v>55</v>
      </c>
      <c r="E3411" t="s">
        <v>37</v>
      </c>
      <c r="F3411" t="s">
        <v>7</v>
      </c>
      <c r="G3411">
        <v>455</v>
      </c>
    </row>
    <row r="3412" spans="1:7" x14ac:dyDescent="0.4">
      <c r="A3412" t="s">
        <v>75</v>
      </c>
      <c r="B3412">
        <v>2016</v>
      </c>
      <c r="C3412" t="s">
        <v>38</v>
      </c>
      <c r="D3412" t="s">
        <v>56</v>
      </c>
      <c r="E3412" t="s">
        <v>6</v>
      </c>
      <c r="F3412" t="s">
        <v>7</v>
      </c>
      <c r="G3412">
        <v>60868</v>
      </c>
    </row>
    <row r="3413" spans="1:7" x14ac:dyDescent="0.4">
      <c r="A3413" t="s">
        <v>75</v>
      </c>
      <c r="B3413">
        <v>2016</v>
      </c>
      <c r="C3413" t="s">
        <v>38</v>
      </c>
      <c r="D3413" t="s">
        <v>56</v>
      </c>
      <c r="E3413" t="s">
        <v>8</v>
      </c>
      <c r="F3413" t="s">
        <v>7</v>
      </c>
      <c r="G3413">
        <v>330</v>
      </c>
    </row>
    <row r="3414" spans="1:7" x14ac:dyDescent="0.4">
      <c r="A3414" t="s">
        <v>75</v>
      </c>
      <c r="B3414">
        <v>2016</v>
      </c>
      <c r="C3414" t="s">
        <v>38</v>
      </c>
      <c r="D3414" t="s">
        <v>56</v>
      </c>
      <c r="E3414" t="s">
        <v>9</v>
      </c>
      <c r="F3414" t="s">
        <v>7</v>
      </c>
      <c r="G3414">
        <v>14771</v>
      </c>
    </row>
    <row r="3415" spans="1:7" x14ac:dyDescent="0.4">
      <c r="A3415" t="s">
        <v>75</v>
      </c>
      <c r="B3415">
        <v>2016</v>
      </c>
      <c r="C3415" t="s">
        <v>38</v>
      </c>
      <c r="D3415" t="s">
        <v>56</v>
      </c>
      <c r="E3415" t="s">
        <v>10</v>
      </c>
      <c r="F3415" t="s">
        <v>7</v>
      </c>
      <c r="G3415">
        <v>6282</v>
      </c>
    </row>
    <row r="3416" spans="1:7" x14ac:dyDescent="0.4">
      <c r="A3416" t="s">
        <v>75</v>
      </c>
      <c r="B3416">
        <v>2016</v>
      </c>
      <c r="C3416" t="s">
        <v>38</v>
      </c>
      <c r="D3416" t="s">
        <v>56</v>
      </c>
      <c r="E3416" t="s">
        <v>11</v>
      </c>
      <c r="F3416" t="s">
        <v>7</v>
      </c>
      <c r="G3416">
        <v>5768</v>
      </c>
    </row>
    <row r="3417" spans="1:7" x14ac:dyDescent="0.4">
      <c r="A3417" t="s">
        <v>75</v>
      </c>
      <c r="B3417">
        <v>2016</v>
      </c>
      <c r="C3417" t="s">
        <v>38</v>
      </c>
      <c r="D3417" t="s">
        <v>56</v>
      </c>
      <c r="E3417" t="s">
        <v>12</v>
      </c>
      <c r="F3417" t="s">
        <v>7</v>
      </c>
      <c r="G3417">
        <v>4345</v>
      </c>
    </row>
    <row r="3418" spans="1:7" x14ac:dyDescent="0.4">
      <c r="A3418" t="s">
        <v>75</v>
      </c>
      <c r="B3418">
        <v>2016</v>
      </c>
      <c r="C3418" t="s">
        <v>38</v>
      </c>
      <c r="D3418" t="s">
        <v>56</v>
      </c>
      <c r="E3418" t="s">
        <v>13</v>
      </c>
      <c r="F3418" t="s">
        <v>7</v>
      </c>
      <c r="G3418">
        <v>2875</v>
      </c>
    </row>
    <row r="3419" spans="1:7" x14ac:dyDescent="0.4">
      <c r="A3419" t="s">
        <v>75</v>
      </c>
      <c r="B3419">
        <v>2016</v>
      </c>
      <c r="C3419" t="s">
        <v>38</v>
      </c>
      <c r="D3419" t="s">
        <v>56</v>
      </c>
      <c r="E3419" t="s">
        <v>14</v>
      </c>
      <c r="F3419" t="s">
        <v>7</v>
      </c>
      <c r="G3419">
        <v>496</v>
      </c>
    </row>
    <row r="3420" spans="1:7" x14ac:dyDescent="0.4">
      <c r="A3420" t="s">
        <v>75</v>
      </c>
      <c r="B3420">
        <v>2016</v>
      </c>
      <c r="C3420" t="s">
        <v>38</v>
      </c>
      <c r="D3420" t="s">
        <v>56</v>
      </c>
      <c r="E3420" t="s">
        <v>15</v>
      </c>
      <c r="F3420" t="s">
        <v>7</v>
      </c>
      <c r="G3420">
        <v>523</v>
      </c>
    </row>
    <row r="3421" spans="1:7" x14ac:dyDescent="0.4">
      <c r="A3421" t="s">
        <v>75</v>
      </c>
      <c r="B3421">
        <v>2016</v>
      </c>
      <c r="C3421" t="s">
        <v>38</v>
      </c>
      <c r="D3421" t="s">
        <v>56</v>
      </c>
      <c r="E3421" t="s">
        <v>16</v>
      </c>
      <c r="F3421" t="s">
        <v>7</v>
      </c>
      <c r="G3421">
        <v>171</v>
      </c>
    </row>
    <row r="3422" spans="1:7" x14ac:dyDescent="0.4">
      <c r="A3422" t="s">
        <v>75</v>
      </c>
      <c r="B3422">
        <v>2016</v>
      </c>
      <c r="C3422" t="s">
        <v>38</v>
      </c>
      <c r="D3422" t="s">
        <v>56</v>
      </c>
      <c r="E3422" t="s">
        <v>17</v>
      </c>
      <c r="F3422" t="s">
        <v>7</v>
      </c>
      <c r="G3422">
        <v>951</v>
      </c>
    </row>
    <row r="3423" spans="1:7" x14ac:dyDescent="0.4">
      <c r="A3423" t="s">
        <v>75</v>
      </c>
      <c r="B3423">
        <v>2016</v>
      </c>
      <c r="C3423" t="s">
        <v>38</v>
      </c>
      <c r="D3423" t="s">
        <v>56</v>
      </c>
      <c r="E3423" t="s">
        <v>18</v>
      </c>
      <c r="F3423" t="s">
        <v>7</v>
      </c>
      <c r="G3423">
        <v>2103</v>
      </c>
    </row>
    <row r="3424" spans="1:7" x14ac:dyDescent="0.4">
      <c r="A3424" t="s">
        <v>75</v>
      </c>
      <c r="B3424">
        <v>2016</v>
      </c>
      <c r="C3424" t="s">
        <v>38</v>
      </c>
      <c r="D3424" t="s">
        <v>56</v>
      </c>
      <c r="E3424" t="s">
        <v>19</v>
      </c>
      <c r="F3424" t="s">
        <v>7</v>
      </c>
      <c r="G3424">
        <v>346</v>
      </c>
    </row>
    <row r="3425" spans="1:7" x14ac:dyDescent="0.4">
      <c r="A3425" t="s">
        <v>75</v>
      </c>
      <c r="B3425">
        <v>2016</v>
      </c>
      <c r="C3425" t="s">
        <v>38</v>
      </c>
      <c r="D3425" t="s">
        <v>56</v>
      </c>
      <c r="E3425" t="s">
        <v>20</v>
      </c>
      <c r="F3425" t="s">
        <v>7</v>
      </c>
      <c r="G3425">
        <v>899</v>
      </c>
    </row>
    <row r="3426" spans="1:7" x14ac:dyDescent="0.4">
      <c r="A3426" t="s">
        <v>75</v>
      </c>
      <c r="B3426">
        <v>2016</v>
      </c>
      <c r="C3426" t="s">
        <v>38</v>
      </c>
      <c r="D3426" t="s">
        <v>56</v>
      </c>
      <c r="E3426" t="s">
        <v>21</v>
      </c>
      <c r="F3426" t="s">
        <v>7</v>
      </c>
      <c r="G3426">
        <v>774</v>
      </c>
    </row>
    <row r="3427" spans="1:7" x14ac:dyDescent="0.4">
      <c r="A3427" t="s">
        <v>75</v>
      </c>
      <c r="B3427">
        <v>2016</v>
      </c>
      <c r="C3427" t="s">
        <v>38</v>
      </c>
      <c r="D3427" t="s">
        <v>56</v>
      </c>
      <c r="E3427" t="s">
        <v>22</v>
      </c>
      <c r="F3427" t="s">
        <v>7</v>
      </c>
      <c r="G3427">
        <v>2235</v>
      </c>
    </row>
    <row r="3428" spans="1:7" x14ac:dyDescent="0.4">
      <c r="A3428" t="s">
        <v>75</v>
      </c>
      <c r="B3428">
        <v>2016</v>
      </c>
      <c r="C3428" t="s">
        <v>38</v>
      </c>
      <c r="D3428" t="s">
        <v>56</v>
      </c>
      <c r="E3428" t="s">
        <v>23</v>
      </c>
      <c r="F3428" t="s">
        <v>7</v>
      </c>
      <c r="G3428">
        <v>908</v>
      </c>
    </row>
    <row r="3429" spans="1:7" x14ac:dyDescent="0.4">
      <c r="A3429" t="s">
        <v>75</v>
      </c>
      <c r="B3429">
        <v>2016</v>
      </c>
      <c r="C3429" t="s">
        <v>38</v>
      </c>
      <c r="D3429" t="s">
        <v>56</v>
      </c>
      <c r="E3429" t="s">
        <v>24</v>
      </c>
      <c r="F3429" t="s">
        <v>7</v>
      </c>
      <c r="G3429">
        <v>6799</v>
      </c>
    </row>
    <row r="3430" spans="1:7" x14ac:dyDescent="0.4">
      <c r="A3430" t="s">
        <v>75</v>
      </c>
      <c r="B3430">
        <v>2016</v>
      </c>
      <c r="C3430" t="s">
        <v>38</v>
      </c>
      <c r="D3430" t="s">
        <v>56</v>
      </c>
      <c r="E3430" t="s">
        <v>25</v>
      </c>
      <c r="F3430" t="s">
        <v>7</v>
      </c>
      <c r="G3430">
        <v>794</v>
      </c>
    </row>
    <row r="3431" spans="1:7" x14ac:dyDescent="0.4">
      <c r="A3431" t="s">
        <v>75</v>
      </c>
      <c r="B3431">
        <v>2016</v>
      </c>
      <c r="C3431" t="s">
        <v>38</v>
      </c>
      <c r="D3431" t="s">
        <v>56</v>
      </c>
      <c r="E3431" t="s">
        <v>26</v>
      </c>
      <c r="F3431" t="s">
        <v>7</v>
      </c>
      <c r="G3431">
        <v>1553</v>
      </c>
    </row>
    <row r="3432" spans="1:7" x14ac:dyDescent="0.4">
      <c r="A3432" t="s">
        <v>75</v>
      </c>
      <c r="B3432">
        <v>2016</v>
      </c>
      <c r="C3432" t="s">
        <v>38</v>
      </c>
      <c r="D3432" t="s">
        <v>56</v>
      </c>
      <c r="E3432" t="s">
        <v>27</v>
      </c>
      <c r="F3432" t="s">
        <v>7</v>
      </c>
      <c r="G3432">
        <v>715</v>
      </c>
    </row>
    <row r="3433" spans="1:7" x14ac:dyDescent="0.4">
      <c r="A3433" t="s">
        <v>75</v>
      </c>
      <c r="B3433">
        <v>2016</v>
      </c>
      <c r="C3433" t="s">
        <v>38</v>
      </c>
      <c r="D3433" t="s">
        <v>56</v>
      </c>
      <c r="E3433" t="s">
        <v>28</v>
      </c>
      <c r="F3433" t="s">
        <v>7</v>
      </c>
      <c r="G3433">
        <v>785</v>
      </c>
    </row>
    <row r="3434" spans="1:7" x14ac:dyDescent="0.4">
      <c r="A3434" t="s">
        <v>75</v>
      </c>
      <c r="B3434">
        <v>2016</v>
      </c>
      <c r="C3434" t="s">
        <v>38</v>
      </c>
      <c r="D3434" t="s">
        <v>56</v>
      </c>
      <c r="E3434" t="s">
        <v>29</v>
      </c>
      <c r="F3434" t="s">
        <v>7</v>
      </c>
      <c r="G3434">
        <v>1486</v>
      </c>
    </row>
    <row r="3435" spans="1:7" x14ac:dyDescent="0.4">
      <c r="A3435" t="s">
        <v>75</v>
      </c>
      <c r="B3435">
        <v>2016</v>
      </c>
      <c r="C3435" t="s">
        <v>38</v>
      </c>
      <c r="D3435" t="s">
        <v>56</v>
      </c>
      <c r="E3435" t="s">
        <v>30</v>
      </c>
      <c r="F3435" t="s">
        <v>7</v>
      </c>
      <c r="G3435">
        <v>1599</v>
      </c>
    </row>
    <row r="3436" spans="1:7" x14ac:dyDescent="0.4">
      <c r="A3436" t="s">
        <v>75</v>
      </c>
      <c r="B3436">
        <v>2016</v>
      </c>
      <c r="C3436" t="s">
        <v>38</v>
      </c>
      <c r="D3436" t="s">
        <v>56</v>
      </c>
      <c r="E3436" t="s">
        <v>31</v>
      </c>
      <c r="F3436" t="s">
        <v>7</v>
      </c>
      <c r="G3436">
        <v>161</v>
      </c>
    </row>
    <row r="3437" spans="1:7" x14ac:dyDescent="0.4">
      <c r="A3437" t="s">
        <v>75</v>
      </c>
      <c r="B3437">
        <v>2016</v>
      </c>
      <c r="C3437" t="s">
        <v>38</v>
      </c>
      <c r="D3437" t="s">
        <v>56</v>
      </c>
      <c r="E3437" t="s">
        <v>32</v>
      </c>
      <c r="F3437" t="s">
        <v>7</v>
      </c>
      <c r="G3437">
        <v>563</v>
      </c>
    </row>
    <row r="3438" spans="1:7" x14ac:dyDescent="0.4">
      <c r="A3438" t="s">
        <v>75</v>
      </c>
      <c r="B3438">
        <v>2016</v>
      </c>
      <c r="C3438" t="s">
        <v>38</v>
      </c>
      <c r="D3438" t="s">
        <v>56</v>
      </c>
      <c r="E3438" t="s">
        <v>33</v>
      </c>
      <c r="F3438" t="s">
        <v>7</v>
      </c>
      <c r="G3438">
        <v>370</v>
      </c>
    </row>
    <row r="3439" spans="1:7" x14ac:dyDescent="0.4">
      <c r="A3439" t="s">
        <v>75</v>
      </c>
      <c r="B3439">
        <v>2016</v>
      </c>
      <c r="C3439" t="s">
        <v>38</v>
      </c>
      <c r="D3439" t="s">
        <v>56</v>
      </c>
      <c r="E3439" t="s">
        <v>34</v>
      </c>
      <c r="F3439" t="s">
        <v>7</v>
      </c>
      <c r="G3439">
        <v>345</v>
      </c>
    </row>
    <row r="3440" spans="1:7" x14ac:dyDescent="0.4">
      <c r="A3440" t="s">
        <v>75</v>
      </c>
      <c r="B3440">
        <v>2016</v>
      </c>
      <c r="C3440" t="s">
        <v>38</v>
      </c>
      <c r="D3440" t="s">
        <v>56</v>
      </c>
      <c r="E3440" t="s">
        <v>35</v>
      </c>
      <c r="F3440" t="s">
        <v>7</v>
      </c>
      <c r="G3440">
        <v>333</v>
      </c>
    </row>
    <row r="3441" spans="1:7" x14ac:dyDescent="0.4">
      <c r="A3441" t="s">
        <v>75</v>
      </c>
      <c r="B3441">
        <v>2016</v>
      </c>
      <c r="C3441" t="s">
        <v>38</v>
      </c>
      <c r="D3441" t="s">
        <v>56</v>
      </c>
      <c r="E3441" t="s">
        <v>36</v>
      </c>
      <c r="F3441" t="s">
        <v>7</v>
      </c>
      <c r="G3441">
        <v>1414</v>
      </c>
    </row>
    <row r="3442" spans="1:7" x14ac:dyDescent="0.4">
      <c r="A3442" t="s">
        <v>75</v>
      </c>
      <c r="B3442">
        <v>2016</v>
      </c>
      <c r="C3442" t="s">
        <v>38</v>
      </c>
      <c r="D3442" t="s">
        <v>56</v>
      </c>
      <c r="E3442" t="s">
        <v>37</v>
      </c>
      <c r="F3442" t="s">
        <v>7</v>
      </c>
      <c r="G3442">
        <v>174</v>
      </c>
    </row>
    <row r="3443" spans="1:7" x14ac:dyDescent="0.4">
      <c r="A3443" t="s">
        <v>75</v>
      </c>
      <c r="B3443">
        <v>2016</v>
      </c>
      <c r="C3443" t="s">
        <v>38</v>
      </c>
      <c r="D3443" t="s">
        <v>57</v>
      </c>
      <c r="E3443" t="s">
        <v>6</v>
      </c>
      <c r="F3443" t="s">
        <v>7</v>
      </c>
      <c r="G3443">
        <v>43063</v>
      </c>
    </row>
    <row r="3444" spans="1:7" x14ac:dyDescent="0.4">
      <c r="A3444" t="s">
        <v>75</v>
      </c>
      <c r="B3444">
        <v>2016</v>
      </c>
      <c r="C3444" t="s">
        <v>38</v>
      </c>
      <c r="D3444" t="s">
        <v>57</v>
      </c>
      <c r="E3444" t="s">
        <v>8</v>
      </c>
      <c r="F3444" t="s">
        <v>7</v>
      </c>
      <c r="G3444">
        <v>224</v>
      </c>
    </row>
    <row r="3445" spans="1:7" x14ac:dyDescent="0.4">
      <c r="A3445" t="s">
        <v>75</v>
      </c>
      <c r="B3445">
        <v>2016</v>
      </c>
      <c r="C3445" t="s">
        <v>38</v>
      </c>
      <c r="D3445" t="s">
        <v>57</v>
      </c>
      <c r="E3445" t="s">
        <v>9</v>
      </c>
      <c r="F3445" t="s">
        <v>7</v>
      </c>
      <c r="G3445">
        <v>10683</v>
      </c>
    </row>
    <row r="3446" spans="1:7" x14ac:dyDescent="0.4">
      <c r="A3446" t="s">
        <v>75</v>
      </c>
      <c r="B3446">
        <v>2016</v>
      </c>
      <c r="C3446" t="s">
        <v>38</v>
      </c>
      <c r="D3446" t="s">
        <v>57</v>
      </c>
      <c r="E3446" t="s">
        <v>10</v>
      </c>
      <c r="F3446" t="s">
        <v>7</v>
      </c>
      <c r="G3446">
        <v>6350</v>
      </c>
    </row>
    <row r="3447" spans="1:7" x14ac:dyDescent="0.4">
      <c r="A3447" t="s">
        <v>75</v>
      </c>
      <c r="B3447">
        <v>2016</v>
      </c>
      <c r="C3447" t="s">
        <v>38</v>
      </c>
      <c r="D3447" t="s">
        <v>57</v>
      </c>
      <c r="E3447" t="s">
        <v>11</v>
      </c>
      <c r="F3447" t="s">
        <v>7</v>
      </c>
      <c r="G3447">
        <v>4937</v>
      </c>
    </row>
    <row r="3448" spans="1:7" x14ac:dyDescent="0.4">
      <c r="A3448" t="s">
        <v>75</v>
      </c>
      <c r="B3448">
        <v>2016</v>
      </c>
      <c r="C3448" t="s">
        <v>38</v>
      </c>
      <c r="D3448" t="s">
        <v>57</v>
      </c>
      <c r="E3448" t="s">
        <v>12</v>
      </c>
      <c r="F3448" t="s">
        <v>7</v>
      </c>
      <c r="G3448">
        <v>3594</v>
      </c>
    </row>
    <row r="3449" spans="1:7" x14ac:dyDescent="0.4">
      <c r="A3449" t="s">
        <v>75</v>
      </c>
      <c r="B3449">
        <v>2016</v>
      </c>
      <c r="C3449" t="s">
        <v>38</v>
      </c>
      <c r="D3449" t="s">
        <v>57</v>
      </c>
      <c r="E3449" t="s">
        <v>13</v>
      </c>
      <c r="F3449" t="s">
        <v>7</v>
      </c>
      <c r="G3449">
        <v>2249</v>
      </c>
    </row>
    <row r="3450" spans="1:7" x14ac:dyDescent="0.4">
      <c r="A3450" t="s">
        <v>75</v>
      </c>
      <c r="B3450">
        <v>2016</v>
      </c>
      <c r="C3450" t="s">
        <v>38</v>
      </c>
      <c r="D3450" t="s">
        <v>57</v>
      </c>
      <c r="E3450" t="s">
        <v>14</v>
      </c>
      <c r="F3450" t="s">
        <v>7</v>
      </c>
      <c r="G3450">
        <v>673</v>
      </c>
    </row>
    <row r="3451" spans="1:7" x14ac:dyDescent="0.4">
      <c r="A3451" t="s">
        <v>75</v>
      </c>
      <c r="B3451">
        <v>2016</v>
      </c>
      <c r="C3451" t="s">
        <v>38</v>
      </c>
      <c r="D3451" t="s">
        <v>57</v>
      </c>
      <c r="E3451" t="s">
        <v>15</v>
      </c>
      <c r="F3451" t="s">
        <v>7</v>
      </c>
      <c r="G3451">
        <v>348</v>
      </c>
    </row>
    <row r="3452" spans="1:7" x14ac:dyDescent="0.4">
      <c r="A3452" t="s">
        <v>75</v>
      </c>
      <c r="B3452">
        <v>2016</v>
      </c>
      <c r="C3452" t="s">
        <v>38</v>
      </c>
      <c r="D3452" t="s">
        <v>57</v>
      </c>
      <c r="E3452" t="s">
        <v>16</v>
      </c>
      <c r="F3452" t="s">
        <v>7</v>
      </c>
      <c r="G3452">
        <v>102</v>
      </c>
    </row>
    <row r="3453" spans="1:7" x14ac:dyDescent="0.4">
      <c r="A3453" t="s">
        <v>75</v>
      </c>
      <c r="B3453">
        <v>2016</v>
      </c>
      <c r="C3453" t="s">
        <v>38</v>
      </c>
      <c r="D3453" t="s">
        <v>57</v>
      </c>
      <c r="E3453" t="s">
        <v>17</v>
      </c>
      <c r="F3453" t="s">
        <v>7</v>
      </c>
      <c r="G3453">
        <v>1087</v>
      </c>
    </row>
    <row r="3454" spans="1:7" x14ac:dyDescent="0.4">
      <c r="A3454" t="s">
        <v>75</v>
      </c>
      <c r="B3454">
        <v>2016</v>
      </c>
      <c r="C3454" t="s">
        <v>38</v>
      </c>
      <c r="D3454" t="s">
        <v>57</v>
      </c>
      <c r="E3454" t="s">
        <v>18</v>
      </c>
      <c r="F3454" t="s">
        <v>7</v>
      </c>
      <c r="G3454">
        <v>1672</v>
      </c>
    </row>
    <row r="3455" spans="1:7" x14ac:dyDescent="0.4">
      <c r="A3455" t="s">
        <v>75</v>
      </c>
      <c r="B3455">
        <v>2016</v>
      </c>
      <c r="C3455" t="s">
        <v>38</v>
      </c>
      <c r="D3455" t="s">
        <v>57</v>
      </c>
      <c r="E3455" t="s">
        <v>19</v>
      </c>
      <c r="F3455" t="s">
        <v>7</v>
      </c>
      <c r="G3455">
        <v>217</v>
      </c>
    </row>
    <row r="3456" spans="1:7" x14ac:dyDescent="0.4">
      <c r="A3456" t="s">
        <v>75</v>
      </c>
      <c r="B3456">
        <v>2016</v>
      </c>
      <c r="C3456" t="s">
        <v>38</v>
      </c>
      <c r="D3456" t="s">
        <v>57</v>
      </c>
      <c r="E3456" t="s">
        <v>20</v>
      </c>
      <c r="F3456" t="s">
        <v>7</v>
      </c>
      <c r="G3456">
        <v>342</v>
      </c>
    </row>
    <row r="3457" spans="1:7" x14ac:dyDescent="0.4">
      <c r="A3457" t="s">
        <v>75</v>
      </c>
      <c r="B3457">
        <v>2016</v>
      </c>
      <c r="C3457" t="s">
        <v>38</v>
      </c>
      <c r="D3457" t="s">
        <v>57</v>
      </c>
      <c r="E3457" t="s">
        <v>21</v>
      </c>
      <c r="F3457" t="s">
        <v>7</v>
      </c>
      <c r="G3457">
        <v>676</v>
      </c>
    </row>
    <row r="3458" spans="1:7" x14ac:dyDescent="0.4">
      <c r="A3458" t="s">
        <v>75</v>
      </c>
      <c r="B3458">
        <v>2016</v>
      </c>
      <c r="C3458" t="s">
        <v>38</v>
      </c>
      <c r="D3458" t="s">
        <v>57</v>
      </c>
      <c r="E3458" t="s">
        <v>22</v>
      </c>
      <c r="F3458" t="s">
        <v>7</v>
      </c>
      <c r="G3458">
        <v>1587</v>
      </c>
    </row>
    <row r="3459" spans="1:7" x14ac:dyDescent="0.4">
      <c r="A3459" t="s">
        <v>75</v>
      </c>
      <c r="B3459">
        <v>2016</v>
      </c>
      <c r="C3459" t="s">
        <v>38</v>
      </c>
      <c r="D3459" t="s">
        <v>57</v>
      </c>
      <c r="E3459" t="s">
        <v>23</v>
      </c>
      <c r="F3459" t="s">
        <v>7</v>
      </c>
      <c r="G3459">
        <v>454</v>
      </c>
    </row>
    <row r="3460" spans="1:7" x14ac:dyDescent="0.4">
      <c r="A3460" t="s">
        <v>75</v>
      </c>
      <c r="B3460">
        <v>2016</v>
      </c>
      <c r="C3460" t="s">
        <v>38</v>
      </c>
      <c r="D3460" t="s">
        <v>57</v>
      </c>
      <c r="E3460" t="s">
        <v>24</v>
      </c>
      <c r="F3460" t="s">
        <v>7</v>
      </c>
      <c r="G3460">
        <v>2389</v>
      </c>
    </row>
    <row r="3461" spans="1:7" x14ac:dyDescent="0.4">
      <c r="A3461" t="s">
        <v>75</v>
      </c>
      <c r="B3461">
        <v>2016</v>
      </c>
      <c r="C3461" t="s">
        <v>38</v>
      </c>
      <c r="D3461" t="s">
        <v>57</v>
      </c>
      <c r="E3461" t="s">
        <v>25</v>
      </c>
      <c r="F3461" t="s">
        <v>7</v>
      </c>
      <c r="G3461">
        <v>674</v>
      </c>
    </row>
    <row r="3462" spans="1:7" x14ac:dyDescent="0.4">
      <c r="A3462" t="s">
        <v>75</v>
      </c>
      <c r="B3462">
        <v>2016</v>
      </c>
      <c r="C3462" t="s">
        <v>38</v>
      </c>
      <c r="D3462" t="s">
        <v>57</v>
      </c>
      <c r="E3462" t="s">
        <v>26</v>
      </c>
      <c r="F3462" t="s">
        <v>7</v>
      </c>
      <c r="G3462">
        <v>863</v>
      </c>
    </row>
    <row r="3463" spans="1:7" x14ac:dyDescent="0.4">
      <c r="A3463" t="s">
        <v>75</v>
      </c>
      <c r="B3463">
        <v>2016</v>
      </c>
      <c r="C3463" t="s">
        <v>38</v>
      </c>
      <c r="D3463" t="s">
        <v>57</v>
      </c>
      <c r="E3463" t="s">
        <v>27</v>
      </c>
      <c r="F3463" t="s">
        <v>7</v>
      </c>
      <c r="G3463">
        <v>517</v>
      </c>
    </row>
    <row r="3464" spans="1:7" x14ac:dyDescent="0.4">
      <c r="A3464" t="s">
        <v>75</v>
      </c>
      <c r="B3464">
        <v>2016</v>
      </c>
      <c r="C3464" t="s">
        <v>38</v>
      </c>
      <c r="D3464" t="s">
        <v>57</v>
      </c>
      <c r="E3464" t="s">
        <v>28</v>
      </c>
      <c r="F3464" t="s">
        <v>7</v>
      </c>
      <c r="G3464">
        <v>513</v>
      </c>
    </row>
    <row r="3465" spans="1:7" x14ac:dyDescent="0.4">
      <c r="A3465" t="s">
        <v>75</v>
      </c>
      <c r="B3465">
        <v>2016</v>
      </c>
      <c r="C3465" t="s">
        <v>38</v>
      </c>
      <c r="D3465" t="s">
        <v>57</v>
      </c>
      <c r="E3465" t="s">
        <v>29</v>
      </c>
      <c r="F3465" t="s">
        <v>7</v>
      </c>
      <c r="G3465">
        <v>455</v>
      </c>
    </row>
    <row r="3466" spans="1:7" x14ac:dyDescent="0.4">
      <c r="A3466" t="s">
        <v>75</v>
      </c>
      <c r="B3466">
        <v>2016</v>
      </c>
      <c r="C3466" t="s">
        <v>38</v>
      </c>
      <c r="D3466" t="s">
        <v>57</v>
      </c>
      <c r="E3466" t="s">
        <v>30</v>
      </c>
      <c r="F3466" t="s">
        <v>7</v>
      </c>
      <c r="G3466">
        <v>648</v>
      </c>
    </row>
    <row r="3467" spans="1:7" x14ac:dyDescent="0.4">
      <c r="A3467" t="s">
        <v>75</v>
      </c>
      <c r="B3467">
        <v>2016</v>
      </c>
      <c r="C3467" t="s">
        <v>38</v>
      </c>
      <c r="D3467" t="s">
        <v>57</v>
      </c>
      <c r="E3467" t="s">
        <v>31</v>
      </c>
      <c r="F3467" t="s">
        <v>7</v>
      </c>
      <c r="G3467">
        <v>106</v>
      </c>
    </row>
    <row r="3468" spans="1:7" x14ac:dyDescent="0.4">
      <c r="A3468" t="s">
        <v>75</v>
      </c>
      <c r="B3468">
        <v>2016</v>
      </c>
      <c r="C3468" t="s">
        <v>38</v>
      </c>
      <c r="D3468" t="s">
        <v>57</v>
      </c>
      <c r="E3468" t="s">
        <v>32</v>
      </c>
      <c r="F3468" t="s">
        <v>7</v>
      </c>
      <c r="G3468">
        <v>277</v>
      </c>
    </row>
    <row r="3469" spans="1:7" x14ac:dyDescent="0.4">
      <c r="A3469" t="s">
        <v>75</v>
      </c>
      <c r="B3469">
        <v>2016</v>
      </c>
      <c r="C3469" t="s">
        <v>38</v>
      </c>
      <c r="D3469" t="s">
        <v>57</v>
      </c>
      <c r="E3469" t="s">
        <v>33</v>
      </c>
      <c r="F3469" t="s">
        <v>7</v>
      </c>
      <c r="G3469">
        <v>200</v>
      </c>
    </row>
    <row r="3470" spans="1:7" x14ac:dyDescent="0.4">
      <c r="A3470" t="s">
        <v>75</v>
      </c>
      <c r="B3470">
        <v>2016</v>
      </c>
      <c r="C3470" t="s">
        <v>38</v>
      </c>
      <c r="D3470" t="s">
        <v>57</v>
      </c>
      <c r="E3470" t="s">
        <v>34</v>
      </c>
      <c r="F3470" t="s">
        <v>7</v>
      </c>
      <c r="G3470">
        <v>202</v>
      </c>
    </row>
    <row r="3471" spans="1:7" x14ac:dyDescent="0.4">
      <c r="A3471" t="s">
        <v>75</v>
      </c>
      <c r="B3471">
        <v>2016</v>
      </c>
      <c r="C3471" t="s">
        <v>38</v>
      </c>
      <c r="D3471" t="s">
        <v>57</v>
      </c>
      <c r="E3471" t="s">
        <v>35</v>
      </c>
      <c r="F3471" t="s">
        <v>7</v>
      </c>
      <c r="G3471">
        <v>266</v>
      </c>
    </row>
    <row r="3472" spans="1:7" x14ac:dyDescent="0.4">
      <c r="A3472" t="s">
        <v>75</v>
      </c>
      <c r="B3472">
        <v>2016</v>
      </c>
      <c r="C3472" t="s">
        <v>38</v>
      </c>
      <c r="D3472" t="s">
        <v>57</v>
      </c>
      <c r="E3472" t="s">
        <v>36</v>
      </c>
      <c r="F3472" t="s">
        <v>7</v>
      </c>
      <c r="G3472">
        <v>625</v>
      </c>
    </row>
    <row r="3473" spans="1:7" x14ac:dyDescent="0.4">
      <c r="A3473" t="s">
        <v>75</v>
      </c>
      <c r="B3473">
        <v>2016</v>
      </c>
      <c r="C3473" t="s">
        <v>38</v>
      </c>
      <c r="D3473" t="s">
        <v>57</v>
      </c>
      <c r="E3473" t="s">
        <v>37</v>
      </c>
      <c r="F3473" t="s">
        <v>7</v>
      </c>
      <c r="G3473">
        <v>133</v>
      </c>
    </row>
    <row r="3474" spans="1:7" x14ac:dyDescent="0.4">
      <c r="A3474" t="s">
        <v>75</v>
      </c>
      <c r="B3474">
        <v>2016</v>
      </c>
      <c r="C3474" t="s">
        <v>38</v>
      </c>
      <c r="D3474" t="s">
        <v>58</v>
      </c>
      <c r="E3474" t="s">
        <v>6</v>
      </c>
      <c r="F3474" t="s">
        <v>7</v>
      </c>
      <c r="G3474">
        <v>4648</v>
      </c>
    </row>
    <row r="3475" spans="1:7" x14ac:dyDescent="0.4">
      <c r="A3475" t="s">
        <v>75</v>
      </c>
      <c r="B3475">
        <v>2016</v>
      </c>
      <c r="C3475" t="s">
        <v>38</v>
      </c>
      <c r="D3475" t="s">
        <v>58</v>
      </c>
      <c r="E3475" t="s">
        <v>8</v>
      </c>
      <c r="F3475" t="s">
        <v>7</v>
      </c>
      <c r="G3475">
        <v>22</v>
      </c>
    </row>
    <row r="3476" spans="1:7" x14ac:dyDescent="0.4">
      <c r="A3476" t="s">
        <v>75</v>
      </c>
      <c r="B3476">
        <v>2016</v>
      </c>
      <c r="C3476" t="s">
        <v>38</v>
      </c>
      <c r="D3476" t="s">
        <v>58</v>
      </c>
      <c r="E3476" t="s">
        <v>9</v>
      </c>
      <c r="F3476" t="s">
        <v>7</v>
      </c>
      <c r="G3476">
        <v>834</v>
      </c>
    </row>
    <row r="3477" spans="1:7" x14ac:dyDescent="0.4">
      <c r="A3477" t="s">
        <v>75</v>
      </c>
      <c r="B3477">
        <v>2016</v>
      </c>
      <c r="C3477" t="s">
        <v>38</v>
      </c>
      <c r="D3477" t="s">
        <v>58</v>
      </c>
      <c r="E3477" t="s">
        <v>10</v>
      </c>
      <c r="F3477" t="s">
        <v>7</v>
      </c>
      <c r="G3477">
        <v>587</v>
      </c>
    </row>
    <row r="3478" spans="1:7" x14ac:dyDescent="0.4">
      <c r="A3478" t="s">
        <v>75</v>
      </c>
      <c r="B3478">
        <v>2016</v>
      </c>
      <c r="C3478" t="s">
        <v>38</v>
      </c>
      <c r="D3478" t="s">
        <v>58</v>
      </c>
      <c r="E3478" t="s">
        <v>11</v>
      </c>
      <c r="F3478" t="s">
        <v>7</v>
      </c>
      <c r="G3478">
        <v>385</v>
      </c>
    </row>
    <row r="3479" spans="1:7" x14ac:dyDescent="0.4">
      <c r="A3479" t="s">
        <v>75</v>
      </c>
      <c r="B3479">
        <v>2016</v>
      </c>
      <c r="C3479" t="s">
        <v>38</v>
      </c>
      <c r="D3479" t="s">
        <v>58</v>
      </c>
      <c r="E3479" t="s">
        <v>12</v>
      </c>
      <c r="F3479" t="s">
        <v>7</v>
      </c>
      <c r="G3479">
        <v>292</v>
      </c>
    </row>
    <row r="3480" spans="1:7" x14ac:dyDescent="0.4">
      <c r="A3480" t="s">
        <v>75</v>
      </c>
      <c r="B3480">
        <v>2016</v>
      </c>
      <c r="C3480" t="s">
        <v>38</v>
      </c>
      <c r="D3480" t="s">
        <v>58</v>
      </c>
      <c r="E3480" t="s">
        <v>13</v>
      </c>
      <c r="F3480" t="s">
        <v>7</v>
      </c>
      <c r="G3480">
        <v>243</v>
      </c>
    </row>
    <row r="3481" spans="1:7" x14ac:dyDescent="0.4">
      <c r="A3481" t="s">
        <v>75</v>
      </c>
      <c r="B3481">
        <v>2016</v>
      </c>
      <c r="C3481" t="s">
        <v>38</v>
      </c>
      <c r="D3481" t="s">
        <v>58</v>
      </c>
      <c r="E3481" t="s">
        <v>14</v>
      </c>
      <c r="F3481" t="s">
        <v>7</v>
      </c>
      <c r="G3481">
        <v>78</v>
      </c>
    </row>
    <row r="3482" spans="1:7" x14ac:dyDescent="0.4">
      <c r="A3482" t="s">
        <v>75</v>
      </c>
      <c r="B3482">
        <v>2016</v>
      </c>
      <c r="C3482" t="s">
        <v>38</v>
      </c>
      <c r="D3482" t="s">
        <v>58</v>
      </c>
      <c r="E3482" t="s">
        <v>15</v>
      </c>
      <c r="F3482" t="s">
        <v>7</v>
      </c>
      <c r="G3482">
        <v>53</v>
      </c>
    </row>
    <row r="3483" spans="1:7" x14ac:dyDescent="0.4">
      <c r="A3483" t="s">
        <v>75</v>
      </c>
      <c r="B3483">
        <v>2016</v>
      </c>
      <c r="C3483" t="s">
        <v>38</v>
      </c>
      <c r="D3483" t="s">
        <v>58</v>
      </c>
      <c r="E3483" t="s">
        <v>16</v>
      </c>
      <c r="F3483" t="s">
        <v>7</v>
      </c>
      <c r="G3483">
        <v>22</v>
      </c>
    </row>
    <row r="3484" spans="1:7" x14ac:dyDescent="0.4">
      <c r="A3484" t="s">
        <v>75</v>
      </c>
      <c r="B3484">
        <v>2016</v>
      </c>
      <c r="C3484" t="s">
        <v>38</v>
      </c>
      <c r="D3484" t="s">
        <v>58</v>
      </c>
      <c r="E3484" t="s">
        <v>17</v>
      </c>
      <c r="F3484" t="s">
        <v>7</v>
      </c>
      <c r="G3484">
        <v>95</v>
      </c>
    </row>
    <row r="3485" spans="1:7" x14ac:dyDescent="0.4">
      <c r="A3485" t="s">
        <v>75</v>
      </c>
      <c r="B3485">
        <v>2016</v>
      </c>
      <c r="C3485" t="s">
        <v>38</v>
      </c>
      <c r="D3485" t="s">
        <v>58</v>
      </c>
      <c r="E3485" t="s">
        <v>18</v>
      </c>
      <c r="F3485" t="s">
        <v>7</v>
      </c>
      <c r="G3485">
        <v>195</v>
      </c>
    </row>
    <row r="3486" spans="1:7" x14ac:dyDescent="0.4">
      <c r="A3486" t="s">
        <v>75</v>
      </c>
      <c r="B3486">
        <v>2016</v>
      </c>
      <c r="C3486" t="s">
        <v>38</v>
      </c>
      <c r="D3486" t="s">
        <v>58</v>
      </c>
      <c r="E3486" t="s">
        <v>19</v>
      </c>
      <c r="F3486" t="s">
        <v>7</v>
      </c>
      <c r="G3486">
        <v>37</v>
      </c>
    </row>
    <row r="3487" spans="1:7" x14ac:dyDescent="0.4">
      <c r="A3487" t="s">
        <v>75</v>
      </c>
      <c r="B3487">
        <v>2016</v>
      </c>
      <c r="C3487" t="s">
        <v>38</v>
      </c>
      <c r="D3487" t="s">
        <v>58</v>
      </c>
      <c r="E3487" t="s">
        <v>20</v>
      </c>
      <c r="F3487" t="s">
        <v>7</v>
      </c>
      <c r="G3487">
        <v>73</v>
      </c>
    </row>
    <row r="3488" spans="1:7" x14ac:dyDescent="0.4">
      <c r="A3488" t="s">
        <v>75</v>
      </c>
      <c r="B3488">
        <v>2016</v>
      </c>
      <c r="C3488" t="s">
        <v>38</v>
      </c>
      <c r="D3488" t="s">
        <v>58</v>
      </c>
      <c r="E3488" t="s">
        <v>21</v>
      </c>
      <c r="F3488" t="s">
        <v>7</v>
      </c>
      <c r="G3488">
        <v>71</v>
      </c>
    </row>
    <row r="3489" spans="1:7" x14ac:dyDescent="0.4">
      <c r="A3489" t="s">
        <v>75</v>
      </c>
      <c r="B3489">
        <v>2016</v>
      </c>
      <c r="C3489" t="s">
        <v>38</v>
      </c>
      <c r="D3489" t="s">
        <v>58</v>
      </c>
      <c r="E3489" t="s">
        <v>22</v>
      </c>
      <c r="F3489" t="s">
        <v>7</v>
      </c>
      <c r="G3489">
        <v>174</v>
      </c>
    </row>
    <row r="3490" spans="1:7" x14ac:dyDescent="0.4">
      <c r="A3490" t="s">
        <v>75</v>
      </c>
      <c r="B3490">
        <v>2016</v>
      </c>
      <c r="C3490" t="s">
        <v>38</v>
      </c>
      <c r="D3490" t="s">
        <v>58</v>
      </c>
      <c r="E3490" t="s">
        <v>23</v>
      </c>
      <c r="F3490" t="s">
        <v>7</v>
      </c>
      <c r="G3490">
        <v>73</v>
      </c>
    </row>
    <row r="3491" spans="1:7" x14ac:dyDescent="0.4">
      <c r="A3491" t="s">
        <v>75</v>
      </c>
      <c r="B3491">
        <v>2016</v>
      </c>
      <c r="C3491" t="s">
        <v>38</v>
      </c>
      <c r="D3491" t="s">
        <v>58</v>
      </c>
      <c r="E3491" t="s">
        <v>24</v>
      </c>
      <c r="F3491" t="s">
        <v>7</v>
      </c>
      <c r="G3491">
        <v>464</v>
      </c>
    </row>
    <row r="3492" spans="1:7" x14ac:dyDescent="0.4">
      <c r="A3492" t="s">
        <v>75</v>
      </c>
      <c r="B3492">
        <v>2016</v>
      </c>
      <c r="C3492" t="s">
        <v>38</v>
      </c>
      <c r="D3492" t="s">
        <v>58</v>
      </c>
      <c r="E3492" t="s">
        <v>25</v>
      </c>
      <c r="F3492" t="s">
        <v>7</v>
      </c>
      <c r="G3492">
        <v>110</v>
      </c>
    </row>
    <row r="3493" spans="1:7" x14ac:dyDescent="0.4">
      <c r="A3493" t="s">
        <v>75</v>
      </c>
      <c r="B3493">
        <v>2016</v>
      </c>
      <c r="C3493" t="s">
        <v>38</v>
      </c>
      <c r="D3493" t="s">
        <v>58</v>
      </c>
      <c r="E3493" t="s">
        <v>26</v>
      </c>
      <c r="F3493" t="s">
        <v>7</v>
      </c>
      <c r="G3493">
        <v>136</v>
      </c>
    </row>
    <row r="3494" spans="1:7" x14ac:dyDescent="0.4">
      <c r="A3494" t="s">
        <v>75</v>
      </c>
      <c r="B3494">
        <v>2016</v>
      </c>
      <c r="C3494" t="s">
        <v>38</v>
      </c>
      <c r="D3494" t="s">
        <v>58</v>
      </c>
      <c r="E3494" t="s">
        <v>27</v>
      </c>
      <c r="F3494" t="s">
        <v>7</v>
      </c>
      <c r="G3494">
        <v>84</v>
      </c>
    </row>
    <row r="3495" spans="1:7" x14ac:dyDescent="0.4">
      <c r="A3495" t="s">
        <v>75</v>
      </c>
      <c r="B3495">
        <v>2016</v>
      </c>
      <c r="C3495" t="s">
        <v>38</v>
      </c>
      <c r="D3495" t="s">
        <v>58</v>
      </c>
      <c r="E3495" t="s">
        <v>28</v>
      </c>
      <c r="F3495" t="s">
        <v>7</v>
      </c>
      <c r="G3495">
        <v>84</v>
      </c>
    </row>
    <row r="3496" spans="1:7" x14ac:dyDescent="0.4">
      <c r="A3496" t="s">
        <v>75</v>
      </c>
      <c r="B3496">
        <v>2016</v>
      </c>
      <c r="C3496" t="s">
        <v>38</v>
      </c>
      <c r="D3496" t="s">
        <v>58</v>
      </c>
      <c r="E3496" t="s">
        <v>29</v>
      </c>
      <c r="F3496" t="s">
        <v>7</v>
      </c>
      <c r="G3496">
        <v>87</v>
      </c>
    </row>
    <row r="3497" spans="1:7" x14ac:dyDescent="0.4">
      <c r="A3497" t="s">
        <v>75</v>
      </c>
      <c r="B3497">
        <v>2016</v>
      </c>
      <c r="C3497" t="s">
        <v>38</v>
      </c>
      <c r="D3497" t="s">
        <v>58</v>
      </c>
      <c r="E3497" t="s">
        <v>30</v>
      </c>
      <c r="F3497" t="s">
        <v>7</v>
      </c>
      <c r="G3497">
        <v>131</v>
      </c>
    </row>
    <row r="3498" spans="1:7" x14ac:dyDescent="0.4">
      <c r="A3498" t="s">
        <v>75</v>
      </c>
      <c r="B3498">
        <v>2016</v>
      </c>
      <c r="C3498" t="s">
        <v>38</v>
      </c>
      <c r="D3498" t="s">
        <v>58</v>
      </c>
      <c r="E3498" t="s">
        <v>31</v>
      </c>
      <c r="F3498" t="s">
        <v>7</v>
      </c>
      <c r="G3498">
        <v>17</v>
      </c>
    </row>
    <row r="3499" spans="1:7" x14ac:dyDescent="0.4">
      <c r="A3499" t="s">
        <v>75</v>
      </c>
      <c r="B3499">
        <v>2016</v>
      </c>
      <c r="C3499" t="s">
        <v>38</v>
      </c>
      <c r="D3499" t="s">
        <v>58</v>
      </c>
      <c r="E3499" t="s">
        <v>32</v>
      </c>
      <c r="F3499" t="s">
        <v>7</v>
      </c>
      <c r="G3499">
        <v>61</v>
      </c>
    </row>
    <row r="3500" spans="1:7" x14ac:dyDescent="0.4">
      <c r="A3500" t="s">
        <v>75</v>
      </c>
      <c r="B3500">
        <v>2016</v>
      </c>
      <c r="C3500" t="s">
        <v>38</v>
      </c>
      <c r="D3500" t="s">
        <v>58</v>
      </c>
      <c r="E3500" t="s">
        <v>33</v>
      </c>
      <c r="F3500" t="s">
        <v>7</v>
      </c>
      <c r="G3500">
        <v>48</v>
      </c>
    </row>
    <row r="3501" spans="1:7" x14ac:dyDescent="0.4">
      <c r="A3501" t="s">
        <v>75</v>
      </c>
      <c r="B3501">
        <v>2016</v>
      </c>
      <c r="C3501" t="s">
        <v>38</v>
      </c>
      <c r="D3501" t="s">
        <v>58</v>
      </c>
      <c r="E3501" t="s">
        <v>34</v>
      </c>
      <c r="F3501" t="s">
        <v>7</v>
      </c>
      <c r="G3501">
        <v>44</v>
      </c>
    </row>
    <row r="3502" spans="1:7" x14ac:dyDescent="0.4">
      <c r="A3502" t="s">
        <v>75</v>
      </c>
      <c r="B3502">
        <v>2016</v>
      </c>
      <c r="C3502" t="s">
        <v>38</v>
      </c>
      <c r="D3502" t="s">
        <v>58</v>
      </c>
      <c r="E3502" t="s">
        <v>35</v>
      </c>
      <c r="F3502" t="s">
        <v>7</v>
      </c>
      <c r="G3502">
        <v>46</v>
      </c>
    </row>
    <row r="3503" spans="1:7" x14ac:dyDescent="0.4">
      <c r="A3503" t="s">
        <v>75</v>
      </c>
      <c r="B3503">
        <v>2016</v>
      </c>
      <c r="C3503" t="s">
        <v>38</v>
      </c>
      <c r="D3503" t="s">
        <v>58</v>
      </c>
      <c r="E3503" t="s">
        <v>36</v>
      </c>
      <c r="F3503" t="s">
        <v>7</v>
      </c>
      <c r="G3503">
        <v>76</v>
      </c>
    </row>
    <row r="3504" spans="1:7" x14ac:dyDescent="0.4">
      <c r="A3504" t="s">
        <v>75</v>
      </c>
      <c r="B3504">
        <v>2016</v>
      </c>
      <c r="C3504" t="s">
        <v>38</v>
      </c>
      <c r="D3504" t="s">
        <v>58</v>
      </c>
      <c r="E3504" t="s">
        <v>37</v>
      </c>
      <c r="F3504" t="s">
        <v>7</v>
      </c>
      <c r="G3504">
        <v>26</v>
      </c>
    </row>
    <row r="3505" spans="1:7" x14ac:dyDescent="0.4">
      <c r="A3505" t="s">
        <v>75</v>
      </c>
      <c r="B3505">
        <v>2016</v>
      </c>
      <c r="C3505" t="s">
        <v>38</v>
      </c>
      <c r="D3505" t="s">
        <v>59</v>
      </c>
      <c r="E3505" t="s">
        <v>6</v>
      </c>
      <c r="F3505" t="s">
        <v>7</v>
      </c>
      <c r="G3505">
        <v>60623</v>
      </c>
    </row>
    <row r="3506" spans="1:7" x14ac:dyDescent="0.4">
      <c r="A3506" t="s">
        <v>75</v>
      </c>
      <c r="B3506">
        <v>2016</v>
      </c>
      <c r="C3506" t="s">
        <v>38</v>
      </c>
      <c r="D3506" t="s">
        <v>59</v>
      </c>
      <c r="E3506" t="s">
        <v>8</v>
      </c>
      <c r="F3506" t="s">
        <v>7</v>
      </c>
      <c r="G3506">
        <v>608</v>
      </c>
    </row>
    <row r="3507" spans="1:7" x14ac:dyDescent="0.4">
      <c r="A3507" t="s">
        <v>75</v>
      </c>
      <c r="B3507">
        <v>2016</v>
      </c>
      <c r="C3507" t="s">
        <v>38</v>
      </c>
      <c r="D3507" t="s">
        <v>59</v>
      </c>
      <c r="E3507" t="s">
        <v>9</v>
      </c>
      <c r="F3507" t="s">
        <v>7</v>
      </c>
      <c r="G3507">
        <v>11544</v>
      </c>
    </row>
    <row r="3508" spans="1:7" x14ac:dyDescent="0.4">
      <c r="A3508" t="s">
        <v>75</v>
      </c>
      <c r="B3508">
        <v>2016</v>
      </c>
      <c r="C3508" t="s">
        <v>38</v>
      </c>
      <c r="D3508" t="s">
        <v>59</v>
      </c>
      <c r="E3508" t="s">
        <v>10</v>
      </c>
      <c r="F3508" t="s">
        <v>7</v>
      </c>
      <c r="G3508">
        <v>6214</v>
      </c>
    </row>
    <row r="3509" spans="1:7" x14ac:dyDescent="0.4">
      <c r="A3509" t="s">
        <v>75</v>
      </c>
      <c r="B3509">
        <v>2016</v>
      </c>
      <c r="C3509" t="s">
        <v>38</v>
      </c>
      <c r="D3509" t="s">
        <v>59</v>
      </c>
      <c r="E3509" t="s">
        <v>11</v>
      </c>
      <c r="F3509" t="s">
        <v>7</v>
      </c>
      <c r="G3509">
        <v>4131</v>
      </c>
    </row>
    <row r="3510" spans="1:7" x14ac:dyDescent="0.4">
      <c r="A3510" t="s">
        <v>75</v>
      </c>
      <c r="B3510">
        <v>2016</v>
      </c>
      <c r="C3510" t="s">
        <v>38</v>
      </c>
      <c r="D3510" t="s">
        <v>59</v>
      </c>
      <c r="E3510" t="s">
        <v>12</v>
      </c>
      <c r="F3510" t="s">
        <v>7</v>
      </c>
      <c r="G3510">
        <v>3540</v>
      </c>
    </row>
    <row r="3511" spans="1:7" x14ac:dyDescent="0.4">
      <c r="A3511" t="s">
        <v>75</v>
      </c>
      <c r="B3511">
        <v>2016</v>
      </c>
      <c r="C3511" t="s">
        <v>38</v>
      </c>
      <c r="D3511" t="s">
        <v>59</v>
      </c>
      <c r="E3511" t="s">
        <v>13</v>
      </c>
      <c r="F3511" t="s">
        <v>7</v>
      </c>
      <c r="G3511">
        <v>2818</v>
      </c>
    </row>
    <row r="3512" spans="1:7" x14ac:dyDescent="0.4">
      <c r="A3512" t="s">
        <v>75</v>
      </c>
      <c r="B3512">
        <v>2016</v>
      </c>
      <c r="C3512" t="s">
        <v>38</v>
      </c>
      <c r="D3512" t="s">
        <v>59</v>
      </c>
      <c r="E3512" t="s">
        <v>14</v>
      </c>
      <c r="F3512" t="s">
        <v>7</v>
      </c>
      <c r="G3512">
        <v>1051</v>
      </c>
    </row>
    <row r="3513" spans="1:7" x14ac:dyDescent="0.4">
      <c r="A3513" t="s">
        <v>75</v>
      </c>
      <c r="B3513">
        <v>2016</v>
      </c>
      <c r="C3513" t="s">
        <v>38</v>
      </c>
      <c r="D3513" t="s">
        <v>59</v>
      </c>
      <c r="E3513" t="s">
        <v>15</v>
      </c>
      <c r="F3513" t="s">
        <v>7</v>
      </c>
      <c r="G3513">
        <v>692</v>
      </c>
    </row>
    <row r="3514" spans="1:7" x14ac:dyDescent="0.4">
      <c r="A3514" t="s">
        <v>75</v>
      </c>
      <c r="B3514">
        <v>2016</v>
      </c>
      <c r="C3514" t="s">
        <v>38</v>
      </c>
      <c r="D3514" t="s">
        <v>59</v>
      </c>
      <c r="E3514" t="s">
        <v>16</v>
      </c>
      <c r="F3514" t="s">
        <v>7</v>
      </c>
      <c r="G3514">
        <v>268</v>
      </c>
    </row>
    <row r="3515" spans="1:7" x14ac:dyDescent="0.4">
      <c r="A3515" t="s">
        <v>75</v>
      </c>
      <c r="B3515">
        <v>2016</v>
      </c>
      <c r="C3515" t="s">
        <v>38</v>
      </c>
      <c r="D3515" t="s">
        <v>59</v>
      </c>
      <c r="E3515" t="s">
        <v>17</v>
      </c>
      <c r="F3515" t="s">
        <v>7</v>
      </c>
      <c r="G3515">
        <v>1273</v>
      </c>
    </row>
    <row r="3516" spans="1:7" x14ac:dyDescent="0.4">
      <c r="A3516" t="s">
        <v>75</v>
      </c>
      <c r="B3516">
        <v>2016</v>
      </c>
      <c r="C3516" t="s">
        <v>38</v>
      </c>
      <c r="D3516" t="s">
        <v>59</v>
      </c>
      <c r="E3516" t="s">
        <v>18</v>
      </c>
      <c r="F3516" t="s">
        <v>7</v>
      </c>
      <c r="G3516">
        <v>2268</v>
      </c>
    </row>
    <row r="3517" spans="1:7" x14ac:dyDescent="0.4">
      <c r="A3517" t="s">
        <v>75</v>
      </c>
      <c r="B3517">
        <v>2016</v>
      </c>
      <c r="C3517" t="s">
        <v>38</v>
      </c>
      <c r="D3517" t="s">
        <v>59</v>
      </c>
      <c r="E3517" t="s">
        <v>19</v>
      </c>
      <c r="F3517" t="s">
        <v>7</v>
      </c>
      <c r="G3517">
        <v>563</v>
      </c>
    </row>
    <row r="3518" spans="1:7" x14ac:dyDescent="0.4">
      <c r="A3518" t="s">
        <v>75</v>
      </c>
      <c r="B3518">
        <v>2016</v>
      </c>
      <c r="C3518" t="s">
        <v>38</v>
      </c>
      <c r="D3518" t="s">
        <v>59</v>
      </c>
      <c r="E3518" t="s">
        <v>20</v>
      </c>
      <c r="F3518" t="s">
        <v>7</v>
      </c>
      <c r="G3518">
        <v>733</v>
      </c>
    </row>
    <row r="3519" spans="1:7" x14ac:dyDescent="0.4">
      <c r="A3519" t="s">
        <v>75</v>
      </c>
      <c r="B3519">
        <v>2016</v>
      </c>
      <c r="C3519" t="s">
        <v>38</v>
      </c>
      <c r="D3519" t="s">
        <v>59</v>
      </c>
      <c r="E3519" t="s">
        <v>21</v>
      </c>
      <c r="F3519" t="s">
        <v>7</v>
      </c>
      <c r="G3519">
        <v>1267</v>
      </c>
    </row>
    <row r="3520" spans="1:7" x14ac:dyDescent="0.4">
      <c r="A3520" t="s">
        <v>75</v>
      </c>
      <c r="B3520">
        <v>2016</v>
      </c>
      <c r="C3520" t="s">
        <v>38</v>
      </c>
      <c r="D3520" t="s">
        <v>59</v>
      </c>
      <c r="E3520" t="s">
        <v>22</v>
      </c>
      <c r="F3520" t="s">
        <v>7</v>
      </c>
      <c r="G3520">
        <v>2063</v>
      </c>
    </row>
    <row r="3521" spans="1:7" x14ac:dyDescent="0.4">
      <c r="A3521" t="s">
        <v>75</v>
      </c>
      <c r="B3521">
        <v>2016</v>
      </c>
      <c r="C3521" t="s">
        <v>38</v>
      </c>
      <c r="D3521" t="s">
        <v>59</v>
      </c>
      <c r="E3521" t="s">
        <v>23</v>
      </c>
      <c r="F3521" t="s">
        <v>7</v>
      </c>
      <c r="G3521">
        <v>1096</v>
      </c>
    </row>
    <row r="3522" spans="1:7" x14ac:dyDescent="0.4">
      <c r="A3522" t="s">
        <v>75</v>
      </c>
      <c r="B3522">
        <v>2016</v>
      </c>
      <c r="C3522" t="s">
        <v>38</v>
      </c>
      <c r="D3522" t="s">
        <v>59</v>
      </c>
      <c r="E3522" t="s">
        <v>24</v>
      </c>
      <c r="F3522" t="s">
        <v>7</v>
      </c>
      <c r="G3522">
        <v>7472</v>
      </c>
    </row>
    <row r="3523" spans="1:7" x14ac:dyDescent="0.4">
      <c r="A3523" t="s">
        <v>75</v>
      </c>
      <c r="B3523">
        <v>2016</v>
      </c>
      <c r="C3523" t="s">
        <v>38</v>
      </c>
      <c r="D3523" t="s">
        <v>59</v>
      </c>
      <c r="E3523" t="s">
        <v>25</v>
      </c>
      <c r="F3523" t="s">
        <v>7</v>
      </c>
      <c r="G3523">
        <v>1274</v>
      </c>
    </row>
    <row r="3524" spans="1:7" x14ac:dyDescent="0.4">
      <c r="A3524" t="s">
        <v>75</v>
      </c>
      <c r="B3524">
        <v>2016</v>
      </c>
      <c r="C3524" t="s">
        <v>38</v>
      </c>
      <c r="D3524" t="s">
        <v>59</v>
      </c>
      <c r="E3524" t="s">
        <v>26</v>
      </c>
      <c r="F3524" t="s">
        <v>7</v>
      </c>
      <c r="G3524">
        <v>2140</v>
      </c>
    </row>
    <row r="3525" spans="1:7" x14ac:dyDescent="0.4">
      <c r="A3525" t="s">
        <v>75</v>
      </c>
      <c r="B3525">
        <v>2016</v>
      </c>
      <c r="C3525" t="s">
        <v>38</v>
      </c>
      <c r="D3525" t="s">
        <v>59</v>
      </c>
      <c r="E3525" t="s">
        <v>27</v>
      </c>
      <c r="F3525" t="s">
        <v>7</v>
      </c>
      <c r="G3525">
        <v>1386</v>
      </c>
    </row>
    <row r="3526" spans="1:7" x14ac:dyDescent="0.4">
      <c r="A3526" t="s">
        <v>75</v>
      </c>
      <c r="B3526">
        <v>2016</v>
      </c>
      <c r="C3526" t="s">
        <v>38</v>
      </c>
      <c r="D3526" t="s">
        <v>59</v>
      </c>
      <c r="E3526" t="s">
        <v>28</v>
      </c>
      <c r="F3526" t="s">
        <v>7</v>
      </c>
      <c r="G3526">
        <v>1144</v>
      </c>
    </row>
    <row r="3527" spans="1:7" x14ac:dyDescent="0.4">
      <c r="A3527" t="s">
        <v>75</v>
      </c>
      <c r="B3527">
        <v>2016</v>
      </c>
      <c r="C3527" t="s">
        <v>38</v>
      </c>
      <c r="D3527" t="s">
        <v>59</v>
      </c>
      <c r="E3527" t="s">
        <v>29</v>
      </c>
      <c r="F3527" t="s">
        <v>7</v>
      </c>
      <c r="G3527">
        <v>858</v>
      </c>
    </row>
    <row r="3528" spans="1:7" x14ac:dyDescent="0.4">
      <c r="A3528" t="s">
        <v>75</v>
      </c>
      <c r="B3528">
        <v>2016</v>
      </c>
      <c r="C3528" t="s">
        <v>38</v>
      </c>
      <c r="D3528" t="s">
        <v>59</v>
      </c>
      <c r="E3528" t="s">
        <v>30</v>
      </c>
      <c r="F3528" t="s">
        <v>7</v>
      </c>
      <c r="G3528">
        <v>1640</v>
      </c>
    </row>
    <row r="3529" spans="1:7" x14ac:dyDescent="0.4">
      <c r="A3529" t="s">
        <v>75</v>
      </c>
      <c r="B3529">
        <v>2016</v>
      </c>
      <c r="C3529" t="s">
        <v>38</v>
      </c>
      <c r="D3529" t="s">
        <v>59</v>
      </c>
      <c r="E3529" t="s">
        <v>31</v>
      </c>
      <c r="F3529" t="s">
        <v>7</v>
      </c>
      <c r="G3529">
        <v>273</v>
      </c>
    </row>
    <row r="3530" spans="1:7" x14ac:dyDescent="0.4">
      <c r="A3530" t="s">
        <v>75</v>
      </c>
      <c r="B3530">
        <v>2016</v>
      </c>
      <c r="C3530" t="s">
        <v>38</v>
      </c>
      <c r="D3530" t="s">
        <v>59</v>
      </c>
      <c r="E3530" t="s">
        <v>32</v>
      </c>
      <c r="F3530" t="s">
        <v>7</v>
      </c>
      <c r="G3530">
        <v>1056</v>
      </c>
    </row>
    <row r="3531" spans="1:7" x14ac:dyDescent="0.4">
      <c r="A3531" t="s">
        <v>75</v>
      </c>
      <c r="B3531">
        <v>2016</v>
      </c>
      <c r="C3531" t="s">
        <v>38</v>
      </c>
      <c r="D3531" t="s">
        <v>59</v>
      </c>
      <c r="E3531" t="s">
        <v>33</v>
      </c>
      <c r="F3531" t="s">
        <v>7</v>
      </c>
      <c r="G3531">
        <v>486</v>
      </c>
    </row>
    <row r="3532" spans="1:7" x14ac:dyDescent="0.4">
      <c r="A3532" t="s">
        <v>75</v>
      </c>
      <c r="B3532">
        <v>2016</v>
      </c>
      <c r="C3532" t="s">
        <v>38</v>
      </c>
      <c r="D3532" t="s">
        <v>59</v>
      </c>
      <c r="E3532" t="s">
        <v>34</v>
      </c>
      <c r="F3532" t="s">
        <v>7</v>
      </c>
      <c r="G3532">
        <v>563</v>
      </c>
    </row>
    <row r="3533" spans="1:7" x14ac:dyDescent="0.4">
      <c r="A3533" t="s">
        <v>75</v>
      </c>
      <c r="B3533">
        <v>2016</v>
      </c>
      <c r="C3533" t="s">
        <v>38</v>
      </c>
      <c r="D3533" t="s">
        <v>59</v>
      </c>
      <c r="E3533" t="s">
        <v>35</v>
      </c>
      <c r="F3533" t="s">
        <v>7</v>
      </c>
      <c r="G3533">
        <v>605</v>
      </c>
    </row>
    <row r="3534" spans="1:7" x14ac:dyDescent="0.4">
      <c r="A3534" t="s">
        <v>75</v>
      </c>
      <c r="B3534">
        <v>2016</v>
      </c>
      <c r="C3534" t="s">
        <v>38</v>
      </c>
      <c r="D3534" t="s">
        <v>59</v>
      </c>
      <c r="E3534" t="s">
        <v>36</v>
      </c>
      <c r="F3534" t="s">
        <v>7</v>
      </c>
      <c r="G3534">
        <v>1110</v>
      </c>
    </row>
    <row r="3535" spans="1:7" x14ac:dyDescent="0.4">
      <c r="A3535" t="s">
        <v>75</v>
      </c>
      <c r="B3535">
        <v>2016</v>
      </c>
      <c r="C3535" t="s">
        <v>38</v>
      </c>
      <c r="D3535" t="s">
        <v>59</v>
      </c>
      <c r="E3535" t="s">
        <v>37</v>
      </c>
      <c r="F3535" t="s">
        <v>7</v>
      </c>
      <c r="G3535">
        <v>487</v>
      </c>
    </row>
    <row r="3536" spans="1:7" x14ac:dyDescent="0.4">
      <c r="A3536" t="s">
        <v>75</v>
      </c>
      <c r="B3536">
        <v>2016</v>
      </c>
      <c r="C3536" t="s">
        <v>38</v>
      </c>
      <c r="D3536" t="s">
        <v>60</v>
      </c>
      <c r="E3536" t="s">
        <v>6</v>
      </c>
      <c r="F3536" t="s">
        <v>7</v>
      </c>
      <c r="G3536">
        <v>39606</v>
      </c>
    </row>
    <row r="3537" spans="1:7" x14ac:dyDescent="0.4">
      <c r="A3537" t="s">
        <v>75</v>
      </c>
      <c r="B3537">
        <v>2016</v>
      </c>
      <c r="C3537" t="s">
        <v>38</v>
      </c>
      <c r="D3537" t="s">
        <v>60</v>
      </c>
      <c r="E3537" t="s">
        <v>8</v>
      </c>
      <c r="F3537" t="s">
        <v>7</v>
      </c>
      <c r="G3537">
        <v>405</v>
      </c>
    </row>
    <row r="3538" spans="1:7" x14ac:dyDescent="0.4">
      <c r="A3538" t="s">
        <v>75</v>
      </c>
      <c r="B3538">
        <v>2016</v>
      </c>
      <c r="C3538" t="s">
        <v>38</v>
      </c>
      <c r="D3538" t="s">
        <v>60</v>
      </c>
      <c r="E3538" t="s">
        <v>9</v>
      </c>
      <c r="F3538" t="s">
        <v>7</v>
      </c>
      <c r="G3538">
        <v>6263</v>
      </c>
    </row>
    <row r="3539" spans="1:7" x14ac:dyDescent="0.4">
      <c r="A3539" t="s">
        <v>75</v>
      </c>
      <c r="B3539">
        <v>2016</v>
      </c>
      <c r="C3539" t="s">
        <v>38</v>
      </c>
      <c r="D3539" t="s">
        <v>60</v>
      </c>
      <c r="E3539" t="s">
        <v>10</v>
      </c>
      <c r="F3539" t="s">
        <v>7</v>
      </c>
      <c r="G3539">
        <v>1998</v>
      </c>
    </row>
    <row r="3540" spans="1:7" x14ac:dyDescent="0.4">
      <c r="A3540" t="s">
        <v>75</v>
      </c>
      <c r="B3540">
        <v>2016</v>
      </c>
      <c r="C3540" t="s">
        <v>38</v>
      </c>
      <c r="D3540" t="s">
        <v>60</v>
      </c>
      <c r="E3540" t="s">
        <v>11</v>
      </c>
      <c r="F3540" t="s">
        <v>7</v>
      </c>
      <c r="G3540">
        <v>3466</v>
      </c>
    </row>
    <row r="3541" spans="1:7" x14ac:dyDescent="0.4">
      <c r="A3541" t="s">
        <v>75</v>
      </c>
      <c r="B3541">
        <v>2016</v>
      </c>
      <c r="C3541" t="s">
        <v>38</v>
      </c>
      <c r="D3541" t="s">
        <v>60</v>
      </c>
      <c r="E3541" t="s">
        <v>12</v>
      </c>
      <c r="F3541" t="s">
        <v>7</v>
      </c>
      <c r="G3541">
        <v>2900</v>
      </c>
    </row>
    <row r="3542" spans="1:7" x14ac:dyDescent="0.4">
      <c r="A3542" t="s">
        <v>75</v>
      </c>
      <c r="B3542">
        <v>2016</v>
      </c>
      <c r="C3542" t="s">
        <v>38</v>
      </c>
      <c r="D3542" t="s">
        <v>60</v>
      </c>
      <c r="E3542" t="s">
        <v>13</v>
      </c>
      <c r="F3542" t="s">
        <v>7</v>
      </c>
      <c r="G3542">
        <v>2107</v>
      </c>
    </row>
    <row r="3543" spans="1:7" x14ac:dyDescent="0.4">
      <c r="A3543" t="s">
        <v>75</v>
      </c>
      <c r="B3543">
        <v>2016</v>
      </c>
      <c r="C3543" t="s">
        <v>38</v>
      </c>
      <c r="D3543" t="s">
        <v>60</v>
      </c>
      <c r="E3543" t="s">
        <v>14</v>
      </c>
      <c r="F3543" t="s">
        <v>7</v>
      </c>
      <c r="G3543">
        <v>656</v>
      </c>
    </row>
    <row r="3544" spans="1:7" x14ac:dyDescent="0.4">
      <c r="A3544" t="s">
        <v>75</v>
      </c>
      <c r="B3544">
        <v>2016</v>
      </c>
      <c r="C3544" t="s">
        <v>38</v>
      </c>
      <c r="D3544" t="s">
        <v>60</v>
      </c>
      <c r="E3544" t="s">
        <v>15</v>
      </c>
      <c r="F3544" t="s">
        <v>7</v>
      </c>
      <c r="G3544">
        <v>589</v>
      </c>
    </row>
    <row r="3545" spans="1:7" x14ac:dyDescent="0.4">
      <c r="A3545" t="s">
        <v>75</v>
      </c>
      <c r="B3545">
        <v>2016</v>
      </c>
      <c r="C3545" t="s">
        <v>38</v>
      </c>
      <c r="D3545" t="s">
        <v>60</v>
      </c>
      <c r="E3545" t="s">
        <v>16</v>
      </c>
      <c r="F3545" t="s">
        <v>7</v>
      </c>
      <c r="G3545">
        <v>237</v>
      </c>
    </row>
    <row r="3546" spans="1:7" x14ac:dyDescent="0.4">
      <c r="A3546" t="s">
        <v>75</v>
      </c>
      <c r="B3546">
        <v>2016</v>
      </c>
      <c r="C3546" t="s">
        <v>38</v>
      </c>
      <c r="D3546" t="s">
        <v>60</v>
      </c>
      <c r="E3546" t="s">
        <v>17</v>
      </c>
      <c r="F3546" t="s">
        <v>7</v>
      </c>
      <c r="G3546">
        <v>941</v>
      </c>
    </row>
    <row r="3547" spans="1:7" x14ac:dyDescent="0.4">
      <c r="A3547" t="s">
        <v>75</v>
      </c>
      <c r="B3547">
        <v>2016</v>
      </c>
      <c r="C3547" t="s">
        <v>38</v>
      </c>
      <c r="D3547" t="s">
        <v>60</v>
      </c>
      <c r="E3547" t="s">
        <v>18</v>
      </c>
      <c r="F3547" t="s">
        <v>7</v>
      </c>
      <c r="G3547">
        <v>1721</v>
      </c>
    </row>
    <row r="3548" spans="1:7" x14ac:dyDescent="0.4">
      <c r="A3548" t="s">
        <v>75</v>
      </c>
      <c r="B3548">
        <v>2016</v>
      </c>
      <c r="C3548" t="s">
        <v>38</v>
      </c>
      <c r="D3548" t="s">
        <v>60</v>
      </c>
      <c r="E3548" t="s">
        <v>19</v>
      </c>
      <c r="F3548" t="s">
        <v>7</v>
      </c>
      <c r="G3548">
        <v>479</v>
      </c>
    </row>
    <row r="3549" spans="1:7" x14ac:dyDescent="0.4">
      <c r="A3549" t="s">
        <v>75</v>
      </c>
      <c r="B3549">
        <v>2016</v>
      </c>
      <c r="C3549" t="s">
        <v>38</v>
      </c>
      <c r="D3549" t="s">
        <v>60</v>
      </c>
      <c r="E3549" t="s">
        <v>20</v>
      </c>
      <c r="F3549" t="s">
        <v>7</v>
      </c>
      <c r="G3549">
        <v>569</v>
      </c>
    </row>
    <row r="3550" spans="1:7" x14ac:dyDescent="0.4">
      <c r="A3550" t="s">
        <v>75</v>
      </c>
      <c r="B3550">
        <v>2016</v>
      </c>
      <c r="C3550" t="s">
        <v>38</v>
      </c>
      <c r="D3550" t="s">
        <v>60</v>
      </c>
      <c r="E3550" t="s">
        <v>21</v>
      </c>
      <c r="F3550" t="s">
        <v>7</v>
      </c>
      <c r="G3550">
        <v>1126</v>
      </c>
    </row>
    <row r="3551" spans="1:7" x14ac:dyDescent="0.4">
      <c r="A3551" t="s">
        <v>75</v>
      </c>
      <c r="B3551">
        <v>2016</v>
      </c>
      <c r="C3551" t="s">
        <v>38</v>
      </c>
      <c r="D3551" t="s">
        <v>60</v>
      </c>
      <c r="E3551" t="s">
        <v>22</v>
      </c>
      <c r="F3551" t="s">
        <v>7</v>
      </c>
      <c r="G3551">
        <v>1288</v>
      </c>
    </row>
    <row r="3552" spans="1:7" x14ac:dyDescent="0.4">
      <c r="A3552" t="s">
        <v>75</v>
      </c>
      <c r="B3552">
        <v>2016</v>
      </c>
      <c r="C3552" t="s">
        <v>38</v>
      </c>
      <c r="D3552" t="s">
        <v>60</v>
      </c>
      <c r="E3552" t="s">
        <v>23</v>
      </c>
      <c r="F3552" t="s">
        <v>7</v>
      </c>
      <c r="G3552">
        <v>909</v>
      </c>
    </row>
    <row r="3553" spans="1:7" x14ac:dyDescent="0.4">
      <c r="A3553" t="s">
        <v>75</v>
      </c>
      <c r="B3553">
        <v>2016</v>
      </c>
      <c r="C3553" t="s">
        <v>38</v>
      </c>
      <c r="D3553" t="s">
        <v>60</v>
      </c>
      <c r="E3553" t="s">
        <v>24</v>
      </c>
      <c r="F3553" t="s">
        <v>7</v>
      </c>
      <c r="G3553">
        <v>4589</v>
      </c>
    </row>
    <row r="3554" spans="1:7" x14ac:dyDescent="0.4">
      <c r="A3554" t="s">
        <v>75</v>
      </c>
      <c r="B3554">
        <v>2016</v>
      </c>
      <c r="C3554" t="s">
        <v>38</v>
      </c>
      <c r="D3554" t="s">
        <v>60</v>
      </c>
      <c r="E3554" t="s">
        <v>25</v>
      </c>
      <c r="F3554" t="s">
        <v>7</v>
      </c>
      <c r="G3554">
        <v>1006</v>
      </c>
    </row>
    <row r="3555" spans="1:7" x14ac:dyDescent="0.4">
      <c r="A3555" t="s">
        <v>75</v>
      </c>
      <c r="B3555">
        <v>2016</v>
      </c>
      <c r="C3555" t="s">
        <v>38</v>
      </c>
      <c r="D3555" t="s">
        <v>60</v>
      </c>
      <c r="E3555" t="s">
        <v>26</v>
      </c>
      <c r="F3555" t="s">
        <v>7</v>
      </c>
      <c r="G3555">
        <v>1546</v>
      </c>
    </row>
    <row r="3556" spans="1:7" x14ac:dyDescent="0.4">
      <c r="A3556" t="s">
        <v>75</v>
      </c>
      <c r="B3556">
        <v>2016</v>
      </c>
      <c r="C3556" t="s">
        <v>38</v>
      </c>
      <c r="D3556" t="s">
        <v>60</v>
      </c>
      <c r="E3556" t="s">
        <v>27</v>
      </c>
      <c r="F3556" t="s">
        <v>7</v>
      </c>
      <c r="G3556">
        <v>947</v>
      </c>
    </row>
    <row r="3557" spans="1:7" x14ac:dyDescent="0.4">
      <c r="A3557" t="s">
        <v>75</v>
      </c>
      <c r="B3557">
        <v>2016</v>
      </c>
      <c r="C3557" t="s">
        <v>38</v>
      </c>
      <c r="D3557" t="s">
        <v>60</v>
      </c>
      <c r="E3557" t="s">
        <v>28</v>
      </c>
      <c r="F3557" t="s">
        <v>7</v>
      </c>
      <c r="G3557">
        <v>980</v>
      </c>
    </row>
    <row r="3558" spans="1:7" x14ac:dyDescent="0.4">
      <c r="A3558" t="s">
        <v>75</v>
      </c>
      <c r="B3558">
        <v>2016</v>
      </c>
      <c r="C3558" t="s">
        <v>38</v>
      </c>
      <c r="D3558" t="s">
        <v>60</v>
      </c>
      <c r="E3558" t="s">
        <v>29</v>
      </c>
      <c r="F3558" t="s">
        <v>7</v>
      </c>
      <c r="G3558">
        <v>547</v>
      </c>
    </row>
    <row r="3559" spans="1:7" x14ac:dyDescent="0.4">
      <c r="A3559" t="s">
        <v>75</v>
      </c>
      <c r="B3559">
        <v>2016</v>
      </c>
      <c r="C3559" t="s">
        <v>38</v>
      </c>
      <c r="D3559" t="s">
        <v>60</v>
      </c>
      <c r="E3559" t="s">
        <v>30</v>
      </c>
      <c r="F3559" t="s">
        <v>7</v>
      </c>
      <c r="G3559">
        <v>1105</v>
      </c>
    </row>
    <row r="3560" spans="1:7" x14ac:dyDescent="0.4">
      <c r="A3560" t="s">
        <v>75</v>
      </c>
      <c r="B3560">
        <v>2016</v>
      </c>
      <c r="C3560" t="s">
        <v>38</v>
      </c>
      <c r="D3560" t="s">
        <v>60</v>
      </c>
      <c r="E3560" t="s">
        <v>31</v>
      </c>
      <c r="F3560" t="s">
        <v>7</v>
      </c>
      <c r="G3560">
        <v>209</v>
      </c>
    </row>
    <row r="3561" spans="1:7" x14ac:dyDescent="0.4">
      <c r="A3561" t="s">
        <v>75</v>
      </c>
      <c r="B3561">
        <v>2016</v>
      </c>
      <c r="C3561" t="s">
        <v>38</v>
      </c>
      <c r="D3561" t="s">
        <v>60</v>
      </c>
      <c r="E3561" t="s">
        <v>32</v>
      </c>
      <c r="F3561" t="s">
        <v>7</v>
      </c>
      <c r="G3561">
        <v>702</v>
      </c>
    </row>
    <row r="3562" spans="1:7" x14ac:dyDescent="0.4">
      <c r="A3562" t="s">
        <v>75</v>
      </c>
      <c r="B3562">
        <v>2016</v>
      </c>
      <c r="C3562" t="s">
        <v>38</v>
      </c>
      <c r="D3562" t="s">
        <v>60</v>
      </c>
      <c r="E3562" t="s">
        <v>33</v>
      </c>
      <c r="F3562" t="s">
        <v>7</v>
      </c>
      <c r="G3562">
        <v>392</v>
      </c>
    </row>
    <row r="3563" spans="1:7" x14ac:dyDescent="0.4">
      <c r="A3563" t="s">
        <v>75</v>
      </c>
      <c r="B3563">
        <v>2016</v>
      </c>
      <c r="C3563" t="s">
        <v>38</v>
      </c>
      <c r="D3563" t="s">
        <v>60</v>
      </c>
      <c r="E3563" t="s">
        <v>34</v>
      </c>
      <c r="F3563" t="s">
        <v>7</v>
      </c>
      <c r="G3563">
        <v>402</v>
      </c>
    </row>
    <row r="3564" spans="1:7" x14ac:dyDescent="0.4">
      <c r="A3564" t="s">
        <v>75</v>
      </c>
      <c r="B3564">
        <v>2016</v>
      </c>
      <c r="C3564" t="s">
        <v>38</v>
      </c>
      <c r="D3564" t="s">
        <v>60</v>
      </c>
      <c r="E3564" t="s">
        <v>35</v>
      </c>
      <c r="F3564" t="s">
        <v>7</v>
      </c>
      <c r="G3564">
        <v>386</v>
      </c>
    </row>
    <row r="3565" spans="1:7" x14ac:dyDescent="0.4">
      <c r="A3565" t="s">
        <v>75</v>
      </c>
      <c r="B3565">
        <v>2016</v>
      </c>
      <c r="C3565" t="s">
        <v>38</v>
      </c>
      <c r="D3565" t="s">
        <v>60</v>
      </c>
      <c r="E3565" t="s">
        <v>36</v>
      </c>
      <c r="F3565" t="s">
        <v>7</v>
      </c>
      <c r="G3565">
        <v>793</v>
      </c>
    </row>
    <row r="3566" spans="1:7" x14ac:dyDescent="0.4">
      <c r="A3566" t="s">
        <v>75</v>
      </c>
      <c r="B3566">
        <v>2016</v>
      </c>
      <c r="C3566" t="s">
        <v>38</v>
      </c>
      <c r="D3566" t="s">
        <v>60</v>
      </c>
      <c r="E3566" t="s">
        <v>37</v>
      </c>
      <c r="F3566" t="s">
        <v>7</v>
      </c>
      <c r="G3566">
        <v>348</v>
      </c>
    </row>
    <row r="3567" spans="1:7" x14ac:dyDescent="0.4">
      <c r="A3567" t="s">
        <v>75</v>
      </c>
      <c r="B3567">
        <v>2016</v>
      </c>
      <c r="C3567" t="s">
        <v>38</v>
      </c>
      <c r="D3567" t="s">
        <v>61</v>
      </c>
      <c r="E3567" t="s">
        <v>6</v>
      </c>
      <c r="F3567" t="s">
        <v>7</v>
      </c>
      <c r="G3567">
        <v>55546</v>
      </c>
    </row>
    <row r="3568" spans="1:7" x14ac:dyDescent="0.4">
      <c r="A3568" t="s">
        <v>75</v>
      </c>
      <c r="B3568">
        <v>2016</v>
      </c>
      <c r="C3568" t="s">
        <v>38</v>
      </c>
      <c r="D3568" t="s">
        <v>61</v>
      </c>
      <c r="E3568" t="s">
        <v>8</v>
      </c>
      <c r="F3568" t="s">
        <v>7</v>
      </c>
      <c r="G3568">
        <v>562</v>
      </c>
    </row>
    <row r="3569" spans="1:7" x14ac:dyDescent="0.4">
      <c r="A3569" t="s">
        <v>75</v>
      </c>
      <c r="B3569">
        <v>2016</v>
      </c>
      <c r="C3569" t="s">
        <v>38</v>
      </c>
      <c r="D3569" t="s">
        <v>61</v>
      </c>
      <c r="E3569" t="s">
        <v>9</v>
      </c>
      <c r="F3569" t="s">
        <v>7</v>
      </c>
      <c r="G3569">
        <v>7150</v>
      </c>
    </row>
    <row r="3570" spans="1:7" x14ac:dyDescent="0.4">
      <c r="A3570" t="s">
        <v>75</v>
      </c>
      <c r="B3570">
        <v>2016</v>
      </c>
      <c r="C3570" t="s">
        <v>38</v>
      </c>
      <c r="D3570" t="s">
        <v>61</v>
      </c>
      <c r="E3570" t="s">
        <v>10</v>
      </c>
      <c r="F3570" t="s">
        <v>7</v>
      </c>
      <c r="G3570">
        <v>2091</v>
      </c>
    </row>
    <row r="3571" spans="1:7" x14ac:dyDescent="0.4">
      <c r="A3571" t="s">
        <v>75</v>
      </c>
      <c r="B3571">
        <v>2016</v>
      </c>
      <c r="C3571" t="s">
        <v>38</v>
      </c>
      <c r="D3571" t="s">
        <v>61</v>
      </c>
      <c r="E3571" t="s">
        <v>11</v>
      </c>
      <c r="F3571" t="s">
        <v>7</v>
      </c>
      <c r="G3571">
        <v>4069</v>
      </c>
    </row>
    <row r="3572" spans="1:7" x14ac:dyDescent="0.4">
      <c r="A3572" t="s">
        <v>75</v>
      </c>
      <c r="B3572">
        <v>2016</v>
      </c>
      <c r="C3572" t="s">
        <v>38</v>
      </c>
      <c r="D3572" t="s">
        <v>61</v>
      </c>
      <c r="E3572" t="s">
        <v>12</v>
      </c>
      <c r="F3572" t="s">
        <v>7</v>
      </c>
      <c r="G3572">
        <v>3628</v>
      </c>
    </row>
    <row r="3573" spans="1:7" x14ac:dyDescent="0.4">
      <c r="A3573" t="s">
        <v>75</v>
      </c>
      <c r="B3573">
        <v>2016</v>
      </c>
      <c r="C3573" t="s">
        <v>38</v>
      </c>
      <c r="D3573" t="s">
        <v>61</v>
      </c>
      <c r="E3573" t="s">
        <v>13</v>
      </c>
      <c r="F3573" t="s">
        <v>7</v>
      </c>
      <c r="G3573">
        <v>3624</v>
      </c>
    </row>
    <row r="3574" spans="1:7" x14ac:dyDescent="0.4">
      <c r="A3574" t="s">
        <v>75</v>
      </c>
      <c r="B3574">
        <v>2016</v>
      </c>
      <c r="C3574" t="s">
        <v>38</v>
      </c>
      <c r="D3574" t="s">
        <v>61</v>
      </c>
      <c r="E3574" t="s">
        <v>14</v>
      </c>
      <c r="F3574" t="s">
        <v>7</v>
      </c>
      <c r="G3574">
        <v>1144</v>
      </c>
    </row>
    <row r="3575" spans="1:7" x14ac:dyDescent="0.4">
      <c r="A3575" t="s">
        <v>75</v>
      </c>
      <c r="B3575">
        <v>2016</v>
      </c>
      <c r="C3575" t="s">
        <v>38</v>
      </c>
      <c r="D3575" t="s">
        <v>61</v>
      </c>
      <c r="E3575" t="s">
        <v>15</v>
      </c>
      <c r="F3575" t="s">
        <v>7</v>
      </c>
      <c r="G3575">
        <v>1383</v>
      </c>
    </row>
    <row r="3576" spans="1:7" x14ac:dyDescent="0.4">
      <c r="A3576" t="s">
        <v>75</v>
      </c>
      <c r="B3576">
        <v>2016</v>
      </c>
      <c r="C3576" t="s">
        <v>38</v>
      </c>
      <c r="D3576" t="s">
        <v>61</v>
      </c>
      <c r="E3576" t="s">
        <v>16</v>
      </c>
      <c r="F3576" t="s">
        <v>7</v>
      </c>
      <c r="G3576">
        <v>445</v>
      </c>
    </row>
    <row r="3577" spans="1:7" x14ac:dyDescent="0.4">
      <c r="A3577" t="s">
        <v>75</v>
      </c>
      <c r="B3577">
        <v>2016</v>
      </c>
      <c r="C3577" t="s">
        <v>38</v>
      </c>
      <c r="D3577" t="s">
        <v>61</v>
      </c>
      <c r="E3577" t="s">
        <v>17</v>
      </c>
      <c r="F3577" t="s">
        <v>7</v>
      </c>
      <c r="G3577">
        <v>1423</v>
      </c>
    </row>
    <row r="3578" spans="1:7" x14ac:dyDescent="0.4">
      <c r="A3578" t="s">
        <v>75</v>
      </c>
      <c r="B3578">
        <v>2016</v>
      </c>
      <c r="C3578" t="s">
        <v>38</v>
      </c>
      <c r="D3578" t="s">
        <v>61</v>
      </c>
      <c r="E3578" t="s">
        <v>18</v>
      </c>
      <c r="F3578" t="s">
        <v>7</v>
      </c>
      <c r="G3578">
        <v>2410</v>
      </c>
    </row>
    <row r="3579" spans="1:7" x14ac:dyDescent="0.4">
      <c r="A3579" t="s">
        <v>75</v>
      </c>
      <c r="B3579">
        <v>2016</v>
      </c>
      <c r="C3579" t="s">
        <v>38</v>
      </c>
      <c r="D3579" t="s">
        <v>61</v>
      </c>
      <c r="E3579" t="s">
        <v>19</v>
      </c>
      <c r="F3579" t="s">
        <v>7</v>
      </c>
      <c r="G3579">
        <v>930</v>
      </c>
    </row>
    <row r="3580" spans="1:7" x14ac:dyDescent="0.4">
      <c r="A3580" t="s">
        <v>75</v>
      </c>
      <c r="B3580">
        <v>2016</v>
      </c>
      <c r="C3580" t="s">
        <v>38</v>
      </c>
      <c r="D3580" t="s">
        <v>61</v>
      </c>
      <c r="E3580" t="s">
        <v>20</v>
      </c>
      <c r="F3580" t="s">
        <v>7</v>
      </c>
      <c r="G3580">
        <v>1235</v>
      </c>
    </row>
    <row r="3581" spans="1:7" x14ac:dyDescent="0.4">
      <c r="A3581" t="s">
        <v>75</v>
      </c>
      <c r="B3581">
        <v>2016</v>
      </c>
      <c r="C3581" t="s">
        <v>38</v>
      </c>
      <c r="D3581" t="s">
        <v>61</v>
      </c>
      <c r="E3581" t="s">
        <v>21</v>
      </c>
      <c r="F3581" t="s">
        <v>7</v>
      </c>
      <c r="G3581">
        <v>1462</v>
      </c>
    </row>
    <row r="3582" spans="1:7" x14ac:dyDescent="0.4">
      <c r="A3582" t="s">
        <v>75</v>
      </c>
      <c r="B3582">
        <v>2016</v>
      </c>
      <c r="C3582" t="s">
        <v>38</v>
      </c>
      <c r="D3582" t="s">
        <v>61</v>
      </c>
      <c r="E3582" t="s">
        <v>22</v>
      </c>
      <c r="F3582" t="s">
        <v>7</v>
      </c>
      <c r="G3582">
        <v>1425</v>
      </c>
    </row>
    <row r="3583" spans="1:7" x14ac:dyDescent="0.4">
      <c r="A3583" t="s">
        <v>75</v>
      </c>
      <c r="B3583">
        <v>2016</v>
      </c>
      <c r="C3583" t="s">
        <v>38</v>
      </c>
      <c r="D3583" t="s">
        <v>61</v>
      </c>
      <c r="E3583" t="s">
        <v>23</v>
      </c>
      <c r="F3583" t="s">
        <v>7</v>
      </c>
      <c r="G3583">
        <v>1241</v>
      </c>
    </row>
    <row r="3584" spans="1:7" x14ac:dyDescent="0.4">
      <c r="A3584" t="s">
        <v>75</v>
      </c>
      <c r="B3584">
        <v>2016</v>
      </c>
      <c r="C3584" t="s">
        <v>38</v>
      </c>
      <c r="D3584" t="s">
        <v>61</v>
      </c>
      <c r="E3584" t="s">
        <v>24</v>
      </c>
      <c r="F3584" t="s">
        <v>7</v>
      </c>
      <c r="G3584">
        <v>6193</v>
      </c>
    </row>
    <row r="3585" spans="1:7" x14ac:dyDescent="0.4">
      <c r="A3585" t="s">
        <v>75</v>
      </c>
      <c r="B3585">
        <v>2016</v>
      </c>
      <c r="C3585" t="s">
        <v>38</v>
      </c>
      <c r="D3585" t="s">
        <v>61</v>
      </c>
      <c r="E3585" t="s">
        <v>25</v>
      </c>
      <c r="F3585" t="s">
        <v>7</v>
      </c>
      <c r="G3585">
        <v>1511</v>
      </c>
    </row>
    <row r="3586" spans="1:7" x14ac:dyDescent="0.4">
      <c r="A3586" t="s">
        <v>75</v>
      </c>
      <c r="B3586">
        <v>2016</v>
      </c>
      <c r="C3586" t="s">
        <v>38</v>
      </c>
      <c r="D3586" t="s">
        <v>61</v>
      </c>
      <c r="E3586" t="s">
        <v>26</v>
      </c>
      <c r="F3586" t="s">
        <v>7</v>
      </c>
      <c r="G3586">
        <v>1684</v>
      </c>
    </row>
    <row r="3587" spans="1:7" x14ac:dyDescent="0.4">
      <c r="A3587" t="s">
        <v>75</v>
      </c>
      <c r="B3587">
        <v>2016</v>
      </c>
      <c r="C3587" t="s">
        <v>38</v>
      </c>
      <c r="D3587" t="s">
        <v>61</v>
      </c>
      <c r="E3587" t="s">
        <v>27</v>
      </c>
      <c r="F3587" t="s">
        <v>7</v>
      </c>
      <c r="G3587">
        <v>1710</v>
      </c>
    </row>
    <row r="3588" spans="1:7" x14ac:dyDescent="0.4">
      <c r="A3588" t="s">
        <v>75</v>
      </c>
      <c r="B3588">
        <v>2016</v>
      </c>
      <c r="C3588" t="s">
        <v>38</v>
      </c>
      <c r="D3588" t="s">
        <v>61</v>
      </c>
      <c r="E3588" t="s">
        <v>28</v>
      </c>
      <c r="F3588" t="s">
        <v>7</v>
      </c>
      <c r="G3588">
        <v>1144</v>
      </c>
    </row>
    <row r="3589" spans="1:7" x14ac:dyDescent="0.4">
      <c r="A3589" t="s">
        <v>75</v>
      </c>
      <c r="B3589">
        <v>2016</v>
      </c>
      <c r="C3589" t="s">
        <v>38</v>
      </c>
      <c r="D3589" t="s">
        <v>61</v>
      </c>
      <c r="E3589" t="s">
        <v>29</v>
      </c>
      <c r="F3589" t="s">
        <v>7</v>
      </c>
      <c r="G3589">
        <v>636</v>
      </c>
    </row>
    <row r="3590" spans="1:7" x14ac:dyDescent="0.4">
      <c r="A3590" t="s">
        <v>75</v>
      </c>
      <c r="B3590">
        <v>2016</v>
      </c>
      <c r="C3590" t="s">
        <v>38</v>
      </c>
      <c r="D3590" t="s">
        <v>61</v>
      </c>
      <c r="E3590" t="s">
        <v>30</v>
      </c>
      <c r="F3590" t="s">
        <v>7</v>
      </c>
      <c r="G3590">
        <v>1744</v>
      </c>
    </row>
    <row r="3591" spans="1:7" x14ac:dyDescent="0.4">
      <c r="A3591" t="s">
        <v>75</v>
      </c>
      <c r="B3591">
        <v>2016</v>
      </c>
      <c r="C3591" t="s">
        <v>38</v>
      </c>
      <c r="D3591" t="s">
        <v>61</v>
      </c>
      <c r="E3591" t="s">
        <v>31</v>
      </c>
      <c r="F3591" t="s">
        <v>7</v>
      </c>
      <c r="G3591">
        <v>444</v>
      </c>
    </row>
    <row r="3592" spans="1:7" x14ac:dyDescent="0.4">
      <c r="A3592" t="s">
        <v>75</v>
      </c>
      <c r="B3592">
        <v>2016</v>
      </c>
      <c r="C3592" t="s">
        <v>38</v>
      </c>
      <c r="D3592" t="s">
        <v>61</v>
      </c>
      <c r="E3592" t="s">
        <v>32</v>
      </c>
      <c r="F3592" t="s">
        <v>7</v>
      </c>
      <c r="G3592">
        <v>1438</v>
      </c>
    </row>
    <row r="3593" spans="1:7" x14ac:dyDescent="0.4">
      <c r="A3593" t="s">
        <v>75</v>
      </c>
      <c r="B3593">
        <v>2016</v>
      </c>
      <c r="C3593" t="s">
        <v>38</v>
      </c>
      <c r="D3593" t="s">
        <v>61</v>
      </c>
      <c r="E3593" t="s">
        <v>33</v>
      </c>
      <c r="F3593" t="s">
        <v>7</v>
      </c>
      <c r="G3593">
        <v>1079</v>
      </c>
    </row>
    <row r="3594" spans="1:7" x14ac:dyDescent="0.4">
      <c r="A3594" t="s">
        <v>75</v>
      </c>
      <c r="B3594">
        <v>2016</v>
      </c>
      <c r="C3594" t="s">
        <v>38</v>
      </c>
      <c r="D3594" t="s">
        <v>61</v>
      </c>
      <c r="E3594" t="s">
        <v>34</v>
      </c>
      <c r="F3594" t="s">
        <v>7</v>
      </c>
      <c r="G3594">
        <v>838</v>
      </c>
    </row>
    <row r="3595" spans="1:7" x14ac:dyDescent="0.4">
      <c r="A3595" t="s">
        <v>75</v>
      </c>
      <c r="B3595">
        <v>2016</v>
      </c>
      <c r="C3595" t="s">
        <v>38</v>
      </c>
      <c r="D3595" t="s">
        <v>61</v>
      </c>
      <c r="E3595" t="s">
        <v>35</v>
      </c>
      <c r="F3595" t="s">
        <v>7</v>
      </c>
      <c r="G3595">
        <v>657</v>
      </c>
    </row>
    <row r="3596" spans="1:7" x14ac:dyDescent="0.4">
      <c r="A3596" t="s">
        <v>75</v>
      </c>
      <c r="B3596">
        <v>2016</v>
      </c>
      <c r="C3596" t="s">
        <v>38</v>
      </c>
      <c r="D3596" t="s">
        <v>61</v>
      </c>
      <c r="E3596" t="s">
        <v>36</v>
      </c>
      <c r="F3596" t="s">
        <v>7</v>
      </c>
      <c r="G3596">
        <v>1738</v>
      </c>
    </row>
    <row r="3597" spans="1:7" x14ac:dyDescent="0.4">
      <c r="A3597" t="s">
        <v>75</v>
      </c>
      <c r="B3597">
        <v>2016</v>
      </c>
      <c r="C3597" t="s">
        <v>38</v>
      </c>
      <c r="D3597" t="s">
        <v>61</v>
      </c>
      <c r="E3597" t="s">
        <v>37</v>
      </c>
      <c r="F3597" t="s">
        <v>7</v>
      </c>
      <c r="G3597">
        <v>508</v>
      </c>
    </row>
    <row r="3598" spans="1:7" x14ac:dyDescent="0.4">
      <c r="A3598" t="s">
        <v>75</v>
      </c>
      <c r="B3598">
        <v>2016</v>
      </c>
      <c r="C3598" t="s">
        <v>38</v>
      </c>
      <c r="D3598" t="s">
        <v>62</v>
      </c>
      <c r="E3598" t="s">
        <v>6</v>
      </c>
      <c r="F3598" t="s">
        <v>7</v>
      </c>
      <c r="G3598">
        <v>43380</v>
      </c>
    </row>
    <row r="3599" spans="1:7" x14ac:dyDescent="0.4">
      <c r="A3599" t="s">
        <v>75</v>
      </c>
      <c r="B3599">
        <v>2016</v>
      </c>
      <c r="C3599" t="s">
        <v>38</v>
      </c>
      <c r="D3599" t="s">
        <v>62</v>
      </c>
      <c r="E3599" t="s">
        <v>8</v>
      </c>
      <c r="F3599" t="s">
        <v>7</v>
      </c>
      <c r="G3599">
        <v>452</v>
      </c>
    </row>
    <row r="3600" spans="1:7" x14ac:dyDescent="0.4">
      <c r="A3600" t="s">
        <v>75</v>
      </c>
      <c r="B3600">
        <v>2016</v>
      </c>
      <c r="C3600" t="s">
        <v>38</v>
      </c>
      <c r="D3600" t="s">
        <v>62</v>
      </c>
      <c r="E3600" t="s">
        <v>9</v>
      </c>
      <c r="F3600" t="s">
        <v>7</v>
      </c>
      <c r="G3600">
        <v>6216</v>
      </c>
    </row>
    <row r="3601" spans="1:7" x14ac:dyDescent="0.4">
      <c r="A3601" t="s">
        <v>75</v>
      </c>
      <c r="B3601">
        <v>2016</v>
      </c>
      <c r="C3601" t="s">
        <v>38</v>
      </c>
      <c r="D3601" t="s">
        <v>62</v>
      </c>
      <c r="E3601" t="s">
        <v>10</v>
      </c>
      <c r="F3601" t="s">
        <v>7</v>
      </c>
      <c r="G3601">
        <v>2723</v>
      </c>
    </row>
    <row r="3602" spans="1:7" x14ac:dyDescent="0.4">
      <c r="A3602" t="s">
        <v>75</v>
      </c>
      <c r="B3602">
        <v>2016</v>
      </c>
      <c r="C3602" t="s">
        <v>38</v>
      </c>
      <c r="D3602" t="s">
        <v>62</v>
      </c>
      <c r="E3602" t="s">
        <v>11</v>
      </c>
      <c r="F3602" t="s">
        <v>7</v>
      </c>
      <c r="G3602">
        <v>2424</v>
      </c>
    </row>
    <row r="3603" spans="1:7" x14ac:dyDescent="0.4">
      <c r="A3603" t="s">
        <v>75</v>
      </c>
      <c r="B3603">
        <v>2016</v>
      </c>
      <c r="C3603" t="s">
        <v>38</v>
      </c>
      <c r="D3603" t="s">
        <v>62</v>
      </c>
      <c r="E3603" t="s">
        <v>12</v>
      </c>
      <c r="F3603" t="s">
        <v>7</v>
      </c>
      <c r="G3603">
        <v>2175</v>
      </c>
    </row>
    <row r="3604" spans="1:7" x14ac:dyDescent="0.4">
      <c r="A3604" t="s">
        <v>75</v>
      </c>
      <c r="B3604">
        <v>2016</v>
      </c>
      <c r="C3604" t="s">
        <v>38</v>
      </c>
      <c r="D3604" t="s">
        <v>62</v>
      </c>
      <c r="E3604" t="s">
        <v>13</v>
      </c>
      <c r="F3604" t="s">
        <v>7</v>
      </c>
      <c r="G3604">
        <v>2123</v>
      </c>
    </row>
    <row r="3605" spans="1:7" x14ac:dyDescent="0.4">
      <c r="A3605" t="s">
        <v>75</v>
      </c>
      <c r="B3605">
        <v>2016</v>
      </c>
      <c r="C3605" t="s">
        <v>38</v>
      </c>
      <c r="D3605" t="s">
        <v>62</v>
      </c>
      <c r="E3605" t="s">
        <v>14</v>
      </c>
      <c r="F3605" t="s">
        <v>7</v>
      </c>
      <c r="G3605">
        <v>896</v>
      </c>
    </row>
    <row r="3606" spans="1:7" x14ac:dyDescent="0.4">
      <c r="A3606" t="s">
        <v>75</v>
      </c>
      <c r="B3606">
        <v>2016</v>
      </c>
      <c r="C3606" t="s">
        <v>38</v>
      </c>
      <c r="D3606" t="s">
        <v>62</v>
      </c>
      <c r="E3606" t="s">
        <v>15</v>
      </c>
      <c r="F3606" t="s">
        <v>7</v>
      </c>
      <c r="G3606">
        <v>576</v>
      </c>
    </row>
    <row r="3607" spans="1:7" x14ac:dyDescent="0.4">
      <c r="A3607" t="s">
        <v>75</v>
      </c>
      <c r="B3607">
        <v>2016</v>
      </c>
      <c r="C3607" t="s">
        <v>38</v>
      </c>
      <c r="D3607" t="s">
        <v>62</v>
      </c>
      <c r="E3607" t="s">
        <v>16</v>
      </c>
      <c r="F3607" t="s">
        <v>7</v>
      </c>
      <c r="G3607">
        <v>271</v>
      </c>
    </row>
    <row r="3608" spans="1:7" x14ac:dyDescent="0.4">
      <c r="A3608" t="s">
        <v>75</v>
      </c>
      <c r="B3608">
        <v>2016</v>
      </c>
      <c r="C3608" t="s">
        <v>38</v>
      </c>
      <c r="D3608" t="s">
        <v>62</v>
      </c>
      <c r="E3608" t="s">
        <v>17</v>
      </c>
      <c r="F3608" t="s">
        <v>7</v>
      </c>
      <c r="G3608">
        <v>1095</v>
      </c>
    </row>
    <row r="3609" spans="1:7" x14ac:dyDescent="0.4">
      <c r="A3609" t="s">
        <v>75</v>
      </c>
      <c r="B3609">
        <v>2016</v>
      </c>
      <c r="C3609" t="s">
        <v>38</v>
      </c>
      <c r="D3609" t="s">
        <v>62</v>
      </c>
      <c r="E3609" t="s">
        <v>18</v>
      </c>
      <c r="F3609" t="s">
        <v>7</v>
      </c>
      <c r="G3609">
        <v>1408</v>
      </c>
    </row>
    <row r="3610" spans="1:7" x14ac:dyDescent="0.4">
      <c r="A3610" t="s">
        <v>75</v>
      </c>
      <c r="B3610">
        <v>2016</v>
      </c>
      <c r="C3610" t="s">
        <v>38</v>
      </c>
      <c r="D3610" t="s">
        <v>62</v>
      </c>
      <c r="E3610" t="s">
        <v>19</v>
      </c>
      <c r="F3610" t="s">
        <v>7</v>
      </c>
      <c r="G3610">
        <v>534</v>
      </c>
    </row>
    <row r="3611" spans="1:7" x14ac:dyDescent="0.4">
      <c r="A3611" t="s">
        <v>75</v>
      </c>
      <c r="B3611">
        <v>2016</v>
      </c>
      <c r="C3611" t="s">
        <v>38</v>
      </c>
      <c r="D3611" t="s">
        <v>62</v>
      </c>
      <c r="E3611" t="s">
        <v>20</v>
      </c>
      <c r="F3611" t="s">
        <v>7</v>
      </c>
      <c r="G3611">
        <v>721</v>
      </c>
    </row>
    <row r="3612" spans="1:7" x14ac:dyDescent="0.4">
      <c r="A3612" t="s">
        <v>75</v>
      </c>
      <c r="B3612">
        <v>2016</v>
      </c>
      <c r="C3612" t="s">
        <v>38</v>
      </c>
      <c r="D3612" t="s">
        <v>62</v>
      </c>
      <c r="E3612" t="s">
        <v>21</v>
      </c>
      <c r="F3612" t="s">
        <v>7</v>
      </c>
      <c r="G3612">
        <v>1056</v>
      </c>
    </row>
    <row r="3613" spans="1:7" x14ac:dyDescent="0.4">
      <c r="A3613" t="s">
        <v>75</v>
      </c>
      <c r="B3613">
        <v>2016</v>
      </c>
      <c r="C3613" t="s">
        <v>38</v>
      </c>
      <c r="D3613" t="s">
        <v>62</v>
      </c>
      <c r="E3613" t="s">
        <v>22</v>
      </c>
      <c r="F3613" t="s">
        <v>7</v>
      </c>
      <c r="G3613">
        <v>1199</v>
      </c>
    </row>
    <row r="3614" spans="1:7" x14ac:dyDescent="0.4">
      <c r="A3614" t="s">
        <v>75</v>
      </c>
      <c r="B3614">
        <v>2016</v>
      </c>
      <c r="C3614" t="s">
        <v>38</v>
      </c>
      <c r="D3614" t="s">
        <v>62</v>
      </c>
      <c r="E3614" t="s">
        <v>23</v>
      </c>
      <c r="F3614" t="s">
        <v>7</v>
      </c>
      <c r="G3614">
        <v>1073</v>
      </c>
    </row>
    <row r="3615" spans="1:7" x14ac:dyDescent="0.4">
      <c r="A3615" t="s">
        <v>75</v>
      </c>
      <c r="B3615">
        <v>2016</v>
      </c>
      <c r="C3615" t="s">
        <v>38</v>
      </c>
      <c r="D3615" t="s">
        <v>62</v>
      </c>
      <c r="E3615" t="s">
        <v>24</v>
      </c>
      <c r="F3615" t="s">
        <v>7</v>
      </c>
      <c r="G3615">
        <v>5134</v>
      </c>
    </row>
    <row r="3616" spans="1:7" x14ac:dyDescent="0.4">
      <c r="A3616" t="s">
        <v>75</v>
      </c>
      <c r="B3616">
        <v>2016</v>
      </c>
      <c r="C3616" t="s">
        <v>38</v>
      </c>
      <c r="D3616" t="s">
        <v>62</v>
      </c>
      <c r="E3616" t="s">
        <v>25</v>
      </c>
      <c r="F3616" t="s">
        <v>7</v>
      </c>
      <c r="G3616">
        <v>1214</v>
      </c>
    </row>
    <row r="3617" spans="1:7" x14ac:dyDescent="0.4">
      <c r="A3617" t="s">
        <v>75</v>
      </c>
      <c r="B3617">
        <v>2016</v>
      </c>
      <c r="C3617" t="s">
        <v>38</v>
      </c>
      <c r="D3617" t="s">
        <v>62</v>
      </c>
      <c r="E3617" t="s">
        <v>26</v>
      </c>
      <c r="F3617" t="s">
        <v>7</v>
      </c>
      <c r="G3617">
        <v>2049</v>
      </c>
    </row>
    <row r="3618" spans="1:7" x14ac:dyDescent="0.4">
      <c r="A3618" t="s">
        <v>75</v>
      </c>
      <c r="B3618">
        <v>2016</v>
      </c>
      <c r="C3618" t="s">
        <v>38</v>
      </c>
      <c r="D3618" t="s">
        <v>62</v>
      </c>
      <c r="E3618" t="s">
        <v>27</v>
      </c>
      <c r="F3618" t="s">
        <v>7</v>
      </c>
      <c r="G3618">
        <v>1303</v>
      </c>
    </row>
    <row r="3619" spans="1:7" x14ac:dyDescent="0.4">
      <c r="A3619" t="s">
        <v>75</v>
      </c>
      <c r="B3619">
        <v>2016</v>
      </c>
      <c r="C3619" t="s">
        <v>38</v>
      </c>
      <c r="D3619" t="s">
        <v>62</v>
      </c>
      <c r="E3619" t="s">
        <v>28</v>
      </c>
      <c r="F3619" t="s">
        <v>7</v>
      </c>
      <c r="G3619">
        <v>1147</v>
      </c>
    </row>
    <row r="3620" spans="1:7" x14ac:dyDescent="0.4">
      <c r="A3620" t="s">
        <v>75</v>
      </c>
      <c r="B3620">
        <v>2016</v>
      </c>
      <c r="C3620" t="s">
        <v>38</v>
      </c>
      <c r="D3620" t="s">
        <v>62</v>
      </c>
      <c r="E3620" t="s">
        <v>29</v>
      </c>
      <c r="F3620" t="s">
        <v>7</v>
      </c>
      <c r="G3620">
        <v>1067</v>
      </c>
    </row>
    <row r="3621" spans="1:7" x14ac:dyDescent="0.4">
      <c r="A3621" t="s">
        <v>75</v>
      </c>
      <c r="B3621">
        <v>2016</v>
      </c>
      <c r="C3621" t="s">
        <v>38</v>
      </c>
      <c r="D3621" t="s">
        <v>62</v>
      </c>
      <c r="E3621" t="s">
        <v>30</v>
      </c>
      <c r="F3621" t="s">
        <v>7</v>
      </c>
      <c r="G3621">
        <v>1894</v>
      </c>
    </row>
    <row r="3622" spans="1:7" x14ac:dyDescent="0.4">
      <c r="A3622" t="s">
        <v>75</v>
      </c>
      <c r="B3622">
        <v>2016</v>
      </c>
      <c r="C3622" t="s">
        <v>38</v>
      </c>
      <c r="D3622" t="s">
        <v>62</v>
      </c>
      <c r="E3622" t="s">
        <v>31</v>
      </c>
      <c r="F3622" t="s">
        <v>7</v>
      </c>
      <c r="G3622">
        <v>251</v>
      </c>
    </row>
    <row r="3623" spans="1:7" x14ac:dyDescent="0.4">
      <c r="A3623" t="s">
        <v>75</v>
      </c>
      <c r="B3623">
        <v>2016</v>
      </c>
      <c r="C3623" t="s">
        <v>38</v>
      </c>
      <c r="D3623" t="s">
        <v>62</v>
      </c>
      <c r="E3623" t="s">
        <v>32</v>
      </c>
      <c r="F3623" t="s">
        <v>7</v>
      </c>
      <c r="G3623">
        <v>972</v>
      </c>
    </row>
    <row r="3624" spans="1:7" x14ac:dyDescent="0.4">
      <c r="A3624" t="s">
        <v>75</v>
      </c>
      <c r="B3624">
        <v>2016</v>
      </c>
      <c r="C3624" t="s">
        <v>38</v>
      </c>
      <c r="D3624" t="s">
        <v>62</v>
      </c>
      <c r="E3624" t="s">
        <v>33</v>
      </c>
      <c r="F3624" t="s">
        <v>7</v>
      </c>
      <c r="G3624">
        <v>451</v>
      </c>
    </row>
    <row r="3625" spans="1:7" x14ac:dyDescent="0.4">
      <c r="A3625" t="s">
        <v>75</v>
      </c>
      <c r="B3625">
        <v>2016</v>
      </c>
      <c r="C3625" t="s">
        <v>38</v>
      </c>
      <c r="D3625" t="s">
        <v>62</v>
      </c>
      <c r="E3625" t="s">
        <v>34</v>
      </c>
      <c r="F3625" t="s">
        <v>7</v>
      </c>
      <c r="G3625">
        <v>647</v>
      </c>
    </row>
    <row r="3626" spans="1:7" x14ac:dyDescent="0.4">
      <c r="A3626" t="s">
        <v>75</v>
      </c>
      <c r="B3626">
        <v>2016</v>
      </c>
      <c r="C3626" t="s">
        <v>38</v>
      </c>
      <c r="D3626" t="s">
        <v>62</v>
      </c>
      <c r="E3626" t="s">
        <v>35</v>
      </c>
      <c r="F3626" t="s">
        <v>7</v>
      </c>
      <c r="G3626">
        <v>431</v>
      </c>
    </row>
    <row r="3627" spans="1:7" x14ac:dyDescent="0.4">
      <c r="A3627" t="s">
        <v>75</v>
      </c>
      <c r="B3627">
        <v>2016</v>
      </c>
      <c r="C3627" t="s">
        <v>38</v>
      </c>
      <c r="D3627" t="s">
        <v>62</v>
      </c>
      <c r="E3627" t="s">
        <v>36</v>
      </c>
      <c r="F3627" t="s">
        <v>7</v>
      </c>
      <c r="G3627">
        <v>1444</v>
      </c>
    </row>
    <row r="3628" spans="1:7" x14ac:dyDescent="0.4">
      <c r="A3628" t="s">
        <v>75</v>
      </c>
      <c r="B3628">
        <v>2016</v>
      </c>
      <c r="C3628" t="s">
        <v>38</v>
      </c>
      <c r="D3628" t="s">
        <v>62</v>
      </c>
      <c r="E3628" t="s">
        <v>37</v>
      </c>
      <c r="F3628" t="s">
        <v>7</v>
      </c>
      <c r="G3628">
        <v>434</v>
      </c>
    </row>
    <row r="3629" spans="1:7" x14ac:dyDescent="0.4">
      <c r="A3629" t="s">
        <v>75</v>
      </c>
      <c r="B3629">
        <v>2016</v>
      </c>
      <c r="C3629" t="s">
        <v>38</v>
      </c>
      <c r="D3629" t="s">
        <v>63</v>
      </c>
      <c r="E3629" t="s">
        <v>6</v>
      </c>
      <c r="F3629" t="s">
        <v>7</v>
      </c>
      <c r="G3629">
        <v>46691</v>
      </c>
    </row>
    <row r="3630" spans="1:7" x14ac:dyDescent="0.4">
      <c r="A3630" t="s">
        <v>75</v>
      </c>
      <c r="B3630">
        <v>2016</v>
      </c>
      <c r="C3630" t="s">
        <v>38</v>
      </c>
      <c r="D3630" t="s">
        <v>63</v>
      </c>
      <c r="E3630" t="s">
        <v>8</v>
      </c>
      <c r="F3630" t="s">
        <v>7</v>
      </c>
      <c r="G3630">
        <v>360</v>
      </c>
    </row>
    <row r="3631" spans="1:7" x14ac:dyDescent="0.4">
      <c r="A3631" t="s">
        <v>75</v>
      </c>
      <c r="B3631">
        <v>2016</v>
      </c>
      <c r="C3631" t="s">
        <v>38</v>
      </c>
      <c r="D3631" t="s">
        <v>63</v>
      </c>
      <c r="E3631" t="s">
        <v>9</v>
      </c>
      <c r="F3631" t="s">
        <v>7</v>
      </c>
      <c r="G3631">
        <v>7019</v>
      </c>
    </row>
    <row r="3632" spans="1:7" x14ac:dyDescent="0.4">
      <c r="A3632" t="s">
        <v>75</v>
      </c>
      <c r="B3632">
        <v>2016</v>
      </c>
      <c r="C3632" t="s">
        <v>38</v>
      </c>
      <c r="D3632" t="s">
        <v>63</v>
      </c>
      <c r="E3632" t="s">
        <v>10</v>
      </c>
      <c r="F3632" t="s">
        <v>7</v>
      </c>
      <c r="G3632">
        <v>2506</v>
      </c>
    </row>
    <row r="3633" spans="1:7" x14ac:dyDescent="0.4">
      <c r="A3633" t="s">
        <v>75</v>
      </c>
      <c r="B3633">
        <v>2016</v>
      </c>
      <c r="C3633" t="s">
        <v>38</v>
      </c>
      <c r="D3633" t="s">
        <v>63</v>
      </c>
      <c r="E3633" t="s">
        <v>11</v>
      </c>
      <c r="F3633" t="s">
        <v>7</v>
      </c>
      <c r="G3633">
        <v>3384</v>
      </c>
    </row>
    <row r="3634" spans="1:7" x14ac:dyDescent="0.4">
      <c r="A3634" t="s">
        <v>75</v>
      </c>
      <c r="B3634">
        <v>2016</v>
      </c>
      <c r="C3634" t="s">
        <v>38</v>
      </c>
      <c r="D3634" t="s">
        <v>63</v>
      </c>
      <c r="E3634" t="s">
        <v>12</v>
      </c>
      <c r="F3634" t="s">
        <v>7</v>
      </c>
      <c r="G3634">
        <v>2865</v>
      </c>
    </row>
    <row r="3635" spans="1:7" x14ac:dyDescent="0.4">
      <c r="A3635" t="s">
        <v>75</v>
      </c>
      <c r="B3635">
        <v>2016</v>
      </c>
      <c r="C3635" t="s">
        <v>38</v>
      </c>
      <c r="D3635" t="s">
        <v>63</v>
      </c>
      <c r="E3635" t="s">
        <v>13</v>
      </c>
      <c r="F3635" t="s">
        <v>7</v>
      </c>
      <c r="G3635">
        <v>1818</v>
      </c>
    </row>
    <row r="3636" spans="1:7" x14ac:dyDescent="0.4">
      <c r="A3636" t="s">
        <v>75</v>
      </c>
      <c r="B3636">
        <v>2016</v>
      </c>
      <c r="C3636" t="s">
        <v>38</v>
      </c>
      <c r="D3636" t="s">
        <v>63</v>
      </c>
      <c r="E3636" t="s">
        <v>14</v>
      </c>
      <c r="F3636" t="s">
        <v>7</v>
      </c>
      <c r="G3636">
        <v>1025</v>
      </c>
    </row>
    <row r="3637" spans="1:7" x14ac:dyDescent="0.4">
      <c r="A3637" t="s">
        <v>75</v>
      </c>
      <c r="B3637">
        <v>2016</v>
      </c>
      <c r="C3637" t="s">
        <v>38</v>
      </c>
      <c r="D3637" t="s">
        <v>63</v>
      </c>
      <c r="E3637" t="s">
        <v>15</v>
      </c>
      <c r="F3637" t="s">
        <v>7</v>
      </c>
      <c r="G3637">
        <v>723</v>
      </c>
    </row>
    <row r="3638" spans="1:7" x14ac:dyDescent="0.4">
      <c r="A3638" t="s">
        <v>75</v>
      </c>
      <c r="B3638">
        <v>2016</v>
      </c>
      <c r="C3638" t="s">
        <v>38</v>
      </c>
      <c r="D3638" t="s">
        <v>63</v>
      </c>
      <c r="E3638" t="s">
        <v>16</v>
      </c>
      <c r="F3638" t="s">
        <v>7</v>
      </c>
      <c r="G3638">
        <v>285</v>
      </c>
    </row>
    <row r="3639" spans="1:7" x14ac:dyDescent="0.4">
      <c r="A3639" t="s">
        <v>75</v>
      </c>
      <c r="B3639">
        <v>2016</v>
      </c>
      <c r="C3639" t="s">
        <v>38</v>
      </c>
      <c r="D3639" t="s">
        <v>63</v>
      </c>
      <c r="E3639" t="s">
        <v>17</v>
      </c>
      <c r="F3639" t="s">
        <v>7</v>
      </c>
      <c r="G3639">
        <v>1297</v>
      </c>
    </row>
    <row r="3640" spans="1:7" x14ac:dyDescent="0.4">
      <c r="A3640" t="s">
        <v>75</v>
      </c>
      <c r="B3640">
        <v>2016</v>
      </c>
      <c r="C3640" t="s">
        <v>38</v>
      </c>
      <c r="D3640" t="s">
        <v>63</v>
      </c>
      <c r="E3640" t="s">
        <v>18</v>
      </c>
      <c r="F3640" t="s">
        <v>7</v>
      </c>
      <c r="G3640">
        <v>1484</v>
      </c>
    </row>
    <row r="3641" spans="1:7" x14ac:dyDescent="0.4">
      <c r="A3641" t="s">
        <v>75</v>
      </c>
      <c r="B3641">
        <v>2016</v>
      </c>
      <c r="C3641" t="s">
        <v>38</v>
      </c>
      <c r="D3641" t="s">
        <v>63</v>
      </c>
      <c r="E3641" t="s">
        <v>19</v>
      </c>
      <c r="F3641" t="s">
        <v>7</v>
      </c>
      <c r="G3641">
        <v>673</v>
      </c>
    </row>
    <row r="3642" spans="1:7" x14ac:dyDescent="0.4">
      <c r="A3642" t="s">
        <v>75</v>
      </c>
      <c r="B3642">
        <v>2016</v>
      </c>
      <c r="C3642" t="s">
        <v>38</v>
      </c>
      <c r="D3642" t="s">
        <v>63</v>
      </c>
      <c r="E3642" t="s">
        <v>20</v>
      </c>
      <c r="F3642" t="s">
        <v>7</v>
      </c>
      <c r="G3642">
        <v>830</v>
      </c>
    </row>
    <row r="3643" spans="1:7" x14ac:dyDescent="0.4">
      <c r="A3643" t="s">
        <v>75</v>
      </c>
      <c r="B3643">
        <v>2016</v>
      </c>
      <c r="C3643" t="s">
        <v>38</v>
      </c>
      <c r="D3643" t="s">
        <v>63</v>
      </c>
      <c r="E3643" t="s">
        <v>21</v>
      </c>
      <c r="F3643" t="s">
        <v>7</v>
      </c>
      <c r="G3643">
        <v>1076</v>
      </c>
    </row>
    <row r="3644" spans="1:7" x14ac:dyDescent="0.4">
      <c r="A3644" t="s">
        <v>75</v>
      </c>
      <c r="B3644">
        <v>2016</v>
      </c>
      <c r="C3644" t="s">
        <v>38</v>
      </c>
      <c r="D3644" t="s">
        <v>63</v>
      </c>
      <c r="E3644" t="s">
        <v>22</v>
      </c>
      <c r="F3644" t="s">
        <v>7</v>
      </c>
      <c r="G3644">
        <v>1330</v>
      </c>
    </row>
    <row r="3645" spans="1:7" x14ac:dyDescent="0.4">
      <c r="A3645" t="s">
        <v>75</v>
      </c>
      <c r="B3645">
        <v>2016</v>
      </c>
      <c r="C3645" t="s">
        <v>38</v>
      </c>
      <c r="D3645" t="s">
        <v>63</v>
      </c>
      <c r="E3645" t="s">
        <v>23</v>
      </c>
      <c r="F3645" t="s">
        <v>7</v>
      </c>
      <c r="G3645">
        <v>846</v>
      </c>
    </row>
    <row r="3646" spans="1:7" x14ac:dyDescent="0.4">
      <c r="A3646" t="s">
        <v>75</v>
      </c>
      <c r="B3646">
        <v>2016</v>
      </c>
      <c r="C3646" t="s">
        <v>38</v>
      </c>
      <c r="D3646" t="s">
        <v>63</v>
      </c>
      <c r="E3646" t="s">
        <v>24</v>
      </c>
      <c r="F3646" t="s">
        <v>7</v>
      </c>
      <c r="G3646">
        <v>4957</v>
      </c>
    </row>
    <row r="3647" spans="1:7" x14ac:dyDescent="0.4">
      <c r="A3647" t="s">
        <v>75</v>
      </c>
      <c r="B3647">
        <v>2016</v>
      </c>
      <c r="C3647" t="s">
        <v>38</v>
      </c>
      <c r="D3647" t="s">
        <v>63</v>
      </c>
      <c r="E3647" t="s">
        <v>25</v>
      </c>
      <c r="F3647" t="s">
        <v>7</v>
      </c>
      <c r="G3647">
        <v>1295</v>
      </c>
    </row>
    <row r="3648" spans="1:7" x14ac:dyDescent="0.4">
      <c r="A3648" t="s">
        <v>75</v>
      </c>
      <c r="B3648">
        <v>2016</v>
      </c>
      <c r="C3648" t="s">
        <v>38</v>
      </c>
      <c r="D3648" t="s">
        <v>63</v>
      </c>
      <c r="E3648" t="s">
        <v>26</v>
      </c>
      <c r="F3648" t="s">
        <v>7</v>
      </c>
      <c r="G3648">
        <v>1901</v>
      </c>
    </row>
    <row r="3649" spans="1:7" x14ac:dyDescent="0.4">
      <c r="A3649" t="s">
        <v>75</v>
      </c>
      <c r="B3649">
        <v>2016</v>
      </c>
      <c r="C3649" t="s">
        <v>38</v>
      </c>
      <c r="D3649" t="s">
        <v>63</v>
      </c>
      <c r="E3649" t="s">
        <v>27</v>
      </c>
      <c r="F3649" t="s">
        <v>7</v>
      </c>
      <c r="G3649">
        <v>1153</v>
      </c>
    </row>
    <row r="3650" spans="1:7" x14ac:dyDescent="0.4">
      <c r="A3650" t="s">
        <v>75</v>
      </c>
      <c r="B3650">
        <v>2016</v>
      </c>
      <c r="C3650" t="s">
        <v>38</v>
      </c>
      <c r="D3650" t="s">
        <v>63</v>
      </c>
      <c r="E3650" t="s">
        <v>28</v>
      </c>
      <c r="F3650" t="s">
        <v>7</v>
      </c>
      <c r="G3650">
        <v>1169</v>
      </c>
    </row>
    <row r="3651" spans="1:7" x14ac:dyDescent="0.4">
      <c r="A3651" t="s">
        <v>75</v>
      </c>
      <c r="B3651">
        <v>2016</v>
      </c>
      <c r="C3651" t="s">
        <v>38</v>
      </c>
      <c r="D3651" t="s">
        <v>63</v>
      </c>
      <c r="E3651" t="s">
        <v>29</v>
      </c>
      <c r="F3651" t="s">
        <v>7</v>
      </c>
      <c r="G3651">
        <v>1175</v>
      </c>
    </row>
    <row r="3652" spans="1:7" x14ac:dyDescent="0.4">
      <c r="A3652" t="s">
        <v>75</v>
      </c>
      <c r="B3652">
        <v>2016</v>
      </c>
      <c r="C3652" t="s">
        <v>38</v>
      </c>
      <c r="D3652" t="s">
        <v>63</v>
      </c>
      <c r="E3652" t="s">
        <v>30</v>
      </c>
      <c r="F3652" t="s">
        <v>7</v>
      </c>
      <c r="G3652">
        <v>1873</v>
      </c>
    </row>
    <row r="3653" spans="1:7" x14ac:dyDescent="0.4">
      <c r="A3653" t="s">
        <v>75</v>
      </c>
      <c r="B3653">
        <v>2016</v>
      </c>
      <c r="C3653" t="s">
        <v>38</v>
      </c>
      <c r="D3653" t="s">
        <v>63</v>
      </c>
      <c r="E3653" t="s">
        <v>31</v>
      </c>
      <c r="F3653" t="s">
        <v>7</v>
      </c>
      <c r="G3653">
        <v>316</v>
      </c>
    </row>
    <row r="3654" spans="1:7" x14ac:dyDescent="0.4">
      <c r="A3654" t="s">
        <v>75</v>
      </c>
      <c r="B3654">
        <v>2016</v>
      </c>
      <c r="C3654" t="s">
        <v>38</v>
      </c>
      <c r="D3654" t="s">
        <v>63</v>
      </c>
      <c r="E3654" t="s">
        <v>32</v>
      </c>
      <c r="F3654" t="s">
        <v>7</v>
      </c>
      <c r="G3654">
        <v>1273</v>
      </c>
    </row>
    <row r="3655" spans="1:7" x14ac:dyDescent="0.4">
      <c r="A3655" t="s">
        <v>75</v>
      </c>
      <c r="B3655">
        <v>2016</v>
      </c>
      <c r="C3655" t="s">
        <v>38</v>
      </c>
      <c r="D3655" t="s">
        <v>63</v>
      </c>
      <c r="E3655" t="s">
        <v>33</v>
      </c>
      <c r="F3655" t="s">
        <v>7</v>
      </c>
      <c r="G3655">
        <v>618</v>
      </c>
    </row>
    <row r="3656" spans="1:7" x14ac:dyDescent="0.4">
      <c r="A3656" t="s">
        <v>75</v>
      </c>
      <c r="B3656">
        <v>2016</v>
      </c>
      <c r="C3656" t="s">
        <v>38</v>
      </c>
      <c r="D3656" t="s">
        <v>63</v>
      </c>
      <c r="E3656" t="s">
        <v>34</v>
      </c>
      <c r="F3656" t="s">
        <v>7</v>
      </c>
      <c r="G3656">
        <v>900</v>
      </c>
    </row>
    <row r="3657" spans="1:7" x14ac:dyDescent="0.4">
      <c r="A3657" t="s">
        <v>75</v>
      </c>
      <c r="B3657">
        <v>2016</v>
      </c>
      <c r="C3657" t="s">
        <v>38</v>
      </c>
      <c r="D3657" t="s">
        <v>63</v>
      </c>
      <c r="E3657" t="s">
        <v>35</v>
      </c>
      <c r="F3657" t="s">
        <v>7</v>
      </c>
      <c r="G3657">
        <v>566</v>
      </c>
    </row>
    <row r="3658" spans="1:7" x14ac:dyDescent="0.4">
      <c r="A3658" t="s">
        <v>75</v>
      </c>
      <c r="B3658">
        <v>2016</v>
      </c>
      <c r="C3658" t="s">
        <v>38</v>
      </c>
      <c r="D3658" t="s">
        <v>63</v>
      </c>
      <c r="E3658" t="s">
        <v>36</v>
      </c>
      <c r="F3658" t="s">
        <v>7</v>
      </c>
      <c r="G3658">
        <v>1593</v>
      </c>
    </row>
    <row r="3659" spans="1:7" x14ac:dyDescent="0.4">
      <c r="A3659" t="s">
        <v>75</v>
      </c>
      <c r="B3659">
        <v>2016</v>
      </c>
      <c r="C3659" t="s">
        <v>38</v>
      </c>
      <c r="D3659" t="s">
        <v>63</v>
      </c>
      <c r="E3659" t="s">
        <v>37</v>
      </c>
      <c r="F3659" t="s">
        <v>7</v>
      </c>
      <c r="G3659">
        <v>381</v>
      </c>
    </row>
    <row r="3660" spans="1:7" x14ac:dyDescent="0.4">
      <c r="A3660" t="s">
        <v>75</v>
      </c>
      <c r="B3660">
        <v>2016</v>
      </c>
      <c r="C3660" t="s">
        <v>38</v>
      </c>
      <c r="D3660" t="s">
        <v>64</v>
      </c>
      <c r="E3660" t="s">
        <v>6</v>
      </c>
      <c r="F3660" t="s">
        <v>7</v>
      </c>
      <c r="G3660">
        <v>18691</v>
      </c>
    </row>
    <row r="3661" spans="1:7" x14ac:dyDescent="0.4">
      <c r="A3661" t="s">
        <v>75</v>
      </c>
      <c r="B3661">
        <v>2016</v>
      </c>
      <c r="C3661" t="s">
        <v>38</v>
      </c>
      <c r="D3661" t="s">
        <v>64</v>
      </c>
      <c r="E3661" t="s">
        <v>8</v>
      </c>
      <c r="F3661" t="s">
        <v>7</v>
      </c>
      <c r="G3661">
        <v>134</v>
      </c>
    </row>
    <row r="3662" spans="1:7" x14ac:dyDescent="0.4">
      <c r="A3662" t="s">
        <v>75</v>
      </c>
      <c r="B3662">
        <v>2016</v>
      </c>
      <c r="C3662" t="s">
        <v>38</v>
      </c>
      <c r="D3662" t="s">
        <v>64</v>
      </c>
      <c r="E3662" t="s">
        <v>9</v>
      </c>
      <c r="F3662" t="s">
        <v>7</v>
      </c>
      <c r="G3662">
        <v>3140</v>
      </c>
    </row>
    <row r="3663" spans="1:7" x14ac:dyDescent="0.4">
      <c r="A3663" t="s">
        <v>75</v>
      </c>
      <c r="B3663">
        <v>2016</v>
      </c>
      <c r="C3663" t="s">
        <v>38</v>
      </c>
      <c r="D3663" t="s">
        <v>64</v>
      </c>
      <c r="E3663" t="s">
        <v>10</v>
      </c>
      <c r="F3663" t="s">
        <v>7</v>
      </c>
      <c r="G3663">
        <v>1304</v>
      </c>
    </row>
    <row r="3664" spans="1:7" x14ac:dyDescent="0.4">
      <c r="A3664" t="s">
        <v>75</v>
      </c>
      <c r="B3664">
        <v>2016</v>
      </c>
      <c r="C3664" t="s">
        <v>38</v>
      </c>
      <c r="D3664" t="s">
        <v>64</v>
      </c>
      <c r="E3664" t="s">
        <v>11</v>
      </c>
      <c r="F3664" t="s">
        <v>7</v>
      </c>
      <c r="G3664">
        <v>1328</v>
      </c>
    </row>
    <row r="3665" spans="1:7" x14ac:dyDescent="0.4">
      <c r="A3665" t="s">
        <v>75</v>
      </c>
      <c r="B3665">
        <v>2016</v>
      </c>
      <c r="C3665" t="s">
        <v>38</v>
      </c>
      <c r="D3665" t="s">
        <v>64</v>
      </c>
      <c r="E3665" t="s">
        <v>12</v>
      </c>
      <c r="F3665" t="s">
        <v>7</v>
      </c>
      <c r="G3665">
        <v>1197</v>
      </c>
    </row>
    <row r="3666" spans="1:7" x14ac:dyDescent="0.4">
      <c r="A3666" t="s">
        <v>75</v>
      </c>
      <c r="B3666">
        <v>2016</v>
      </c>
      <c r="C3666" t="s">
        <v>38</v>
      </c>
      <c r="D3666" t="s">
        <v>64</v>
      </c>
      <c r="E3666" t="s">
        <v>13</v>
      </c>
      <c r="F3666" t="s">
        <v>7</v>
      </c>
      <c r="G3666">
        <v>870</v>
      </c>
    </row>
    <row r="3667" spans="1:7" x14ac:dyDescent="0.4">
      <c r="A3667" t="s">
        <v>75</v>
      </c>
      <c r="B3667">
        <v>2016</v>
      </c>
      <c r="C3667" t="s">
        <v>38</v>
      </c>
      <c r="D3667" t="s">
        <v>64</v>
      </c>
      <c r="E3667" t="s">
        <v>14</v>
      </c>
      <c r="F3667" t="s">
        <v>7</v>
      </c>
      <c r="G3667">
        <v>290</v>
      </c>
    </row>
    <row r="3668" spans="1:7" x14ac:dyDescent="0.4">
      <c r="A3668" t="s">
        <v>75</v>
      </c>
      <c r="B3668">
        <v>2016</v>
      </c>
      <c r="C3668" t="s">
        <v>38</v>
      </c>
      <c r="D3668" t="s">
        <v>64</v>
      </c>
      <c r="E3668" t="s">
        <v>15</v>
      </c>
      <c r="F3668" t="s">
        <v>7</v>
      </c>
      <c r="G3668">
        <v>195</v>
      </c>
    </row>
    <row r="3669" spans="1:7" x14ac:dyDescent="0.4">
      <c r="A3669" t="s">
        <v>75</v>
      </c>
      <c r="B3669">
        <v>2016</v>
      </c>
      <c r="C3669" t="s">
        <v>38</v>
      </c>
      <c r="D3669" t="s">
        <v>64</v>
      </c>
      <c r="E3669" t="s">
        <v>16</v>
      </c>
      <c r="F3669" t="s">
        <v>7</v>
      </c>
      <c r="G3669">
        <v>81</v>
      </c>
    </row>
    <row r="3670" spans="1:7" x14ac:dyDescent="0.4">
      <c r="A3670" t="s">
        <v>75</v>
      </c>
      <c r="B3670">
        <v>2016</v>
      </c>
      <c r="C3670" t="s">
        <v>38</v>
      </c>
      <c r="D3670" t="s">
        <v>64</v>
      </c>
      <c r="E3670" t="s">
        <v>17</v>
      </c>
      <c r="F3670" t="s">
        <v>7</v>
      </c>
      <c r="G3670">
        <v>571</v>
      </c>
    </row>
    <row r="3671" spans="1:7" x14ac:dyDescent="0.4">
      <c r="A3671" t="s">
        <v>75</v>
      </c>
      <c r="B3671">
        <v>2016</v>
      </c>
      <c r="C3671" t="s">
        <v>38</v>
      </c>
      <c r="D3671" t="s">
        <v>64</v>
      </c>
      <c r="E3671" t="s">
        <v>18</v>
      </c>
      <c r="F3671" t="s">
        <v>7</v>
      </c>
      <c r="G3671">
        <v>780</v>
      </c>
    </row>
    <row r="3672" spans="1:7" x14ac:dyDescent="0.4">
      <c r="A3672" t="s">
        <v>75</v>
      </c>
      <c r="B3672">
        <v>2016</v>
      </c>
      <c r="C3672" t="s">
        <v>38</v>
      </c>
      <c r="D3672" t="s">
        <v>64</v>
      </c>
      <c r="E3672" t="s">
        <v>19</v>
      </c>
      <c r="F3672" t="s">
        <v>7</v>
      </c>
      <c r="G3672">
        <v>197</v>
      </c>
    </row>
    <row r="3673" spans="1:7" x14ac:dyDescent="0.4">
      <c r="A3673" t="s">
        <v>75</v>
      </c>
      <c r="B3673">
        <v>2016</v>
      </c>
      <c r="C3673" t="s">
        <v>38</v>
      </c>
      <c r="D3673" t="s">
        <v>64</v>
      </c>
      <c r="E3673" t="s">
        <v>20</v>
      </c>
      <c r="F3673" t="s">
        <v>7</v>
      </c>
      <c r="G3673">
        <v>261</v>
      </c>
    </row>
    <row r="3674" spans="1:7" x14ac:dyDescent="0.4">
      <c r="A3674" t="s">
        <v>75</v>
      </c>
      <c r="B3674">
        <v>2016</v>
      </c>
      <c r="C3674" t="s">
        <v>38</v>
      </c>
      <c r="D3674" t="s">
        <v>64</v>
      </c>
      <c r="E3674" t="s">
        <v>21</v>
      </c>
      <c r="F3674" t="s">
        <v>7</v>
      </c>
      <c r="G3674">
        <v>516</v>
      </c>
    </row>
    <row r="3675" spans="1:7" x14ac:dyDescent="0.4">
      <c r="A3675" t="s">
        <v>75</v>
      </c>
      <c r="B3675">
        <v>2016</v>
      </c>
      <c r="C3675" t="s">
        <v>38</v>
      </c>
      <c r="D3675" t="s">
        <v>64</v>
      </c>
      <c r="E3675" t="s">
        <v>22</v>
      </c>
      <c r="F3675" t="s">
        <v>7</v>
      </c>
      <c r="G3675">
        <v>835</v>
      </c>
    </row>
    <row r="3676" spans="1:7" x14ac:dyDescent="0.4">
      <c r="A3676" t="s">
        <v>75</v>
      </c>
      <c r="B3676">
        <v>2016</v>
      </c>
      <c r="C3676" t="s">
        <v>38</v>
      </c>
      <c r="D3676" t="s">
        <v>64</v>
      </c>
      <c r="E3676" t="s">
        <v>23</v>
      </c>
      <c r="F3676" t="s">
        <v>7</v>
      </c>
      <c r="G3676">
        <v>380</v>
      </c>
    </row>
    <row r="3677" spans="1:7" x14ac:dyDescent="0.4">
      <c r="A3677" t="s">
        <v>75</v>
      </c>
      <c r="B3677">
        <v>2016</v>
      </c>
      <c r="C3677" t="s">
        <v>38</v>
      </c>
      <c r="D3677" t="s">
        <v>64</v>
      </c>
      <c r="E3677" t="s">
        <v>24</v>
      </c>
      <c r="F3677" t="s">
        <v>7</v>
      </c>
      <c r="G3677">
        <v>1903</v>
      </c>
    </row>
    <row r="3678" spans="1:7" x14ac:dyDescent="0.4">
      <c r="A3678" t="s">
        <v>75</v>
      </c>
      <c r="B3678">
        <v>2016</v>
      </c>
      <c r="C3678" t="s">
        <v>38</v>
      </c>
      <c r="D3678" t="s">
        <v>64</v>
      </c>
      <c r="E3678" t="s">
        <v>25</v>
      </c>
      <c r="F3678" t="s">
        <v>7</v>
      </c>
      <c r="G3678">
        <v>592</v>
      </c>
    </row>
    <row r="3679" spans="1:7" x14ac:dyDescent="0.4">
      <c r="A3679" t="s">
        <v>75</v>
      </c>
      <c r="B3679">
        <v>2016</v>
      </c>
      <c r="C3679" t="s">
        <v>38</v>
      </c>
      <c r="D3679" t="s">
        <v>64</v>
      </c>
      <c r="E3679" t="s">
        <v>26</v>
      </c>
      <c r="F3679" t="s">
        <v>7</v>
      </c>
      <c r="G3679">
        <v>568</v>
      </c>
    </row>
    <row r="3680" spans="1:7" x14ac:dyDescent="0.4">
      <c r="A3680" t="s">
        <v>75</v>
      </c>
      <c r="B3680">
        <v>2016</v>
      </c>
      <c r="C3680" t="s">
        <v>38</v>
      </c>
      <c r="D3680" t="s">
        <v>64</v>
      </c>
      <c r="E3680" t="s">
        <v>27</v>
      </c>
      <c r="F3680" t="s">
        <v>7</v>
      </c>
      <c r="G3680">
        <v>364</v>
      </c>
    </row>
    <row r="3681" spans="1:7" x14ac:dyDescent="0.4">
      <c r="A3681" t="s">
        <v>75</v>
      </c>
      <c r="B3681">
        <v>2016</v>
      </c>
      <c r="C3681" t="s">
        <v>38</v>
      </c>
      <c r="D3681" t="s">
        <v>64</v>
      </c>
      <c r="E3681" t="s">
        <v>28</v>
      </c>
      <c r="F3681" t="s">
        <v>7</v>
      </c>
      <c r="G3681">
        <v>395</v>
      </c>
    </row>
    <row r="3682" spans="1:7" x14ac:dyDescent="0.4">
      <c r="A3682" t="s">
        <v>75</v>
      </c>
      <c r="B3682">
        <v>2016</v>
      </c>
      <c r="C3682" t="s">
        <v>38</v>
      </c>
      <c r="D3682" t="s">
        <v>64</v>
      </c>
      <c r="E3682" t="s">
        <v>29</v>
      </c>
      <c r="F3682" t="s">
        <v>7</v>
      </c>
      <c r="G3682">
        <v>427</v>
      </c>
    </row>
    <row r="3683" spans="1:7" x14ac:dyDescent="0.4">
      <c r="A3683" t="s">
        <v>75</v>
      </c>
      <c r="B3683">
        <v>2016</v>
      </c>
      <c r="C3683" t="s">
        <v>38</v>
      </c>
      <c r="D3683" t="s">
        <v>64</v>
      </c>
      <c r="E3683" t="s">
        <v>30</v>
      </c>
      <c r="F3683" t="s">
        <v>7</v>
      </c>
      <c r="G3683">
        <v>521</v>
      </c>
    </row>
    <row r="3684" spans="1:7" x14ac:dyDescent="0.4">
      <c r="A3684" t="s">
        <v>75</v>
      </c>
      <c r="B3684">
        <v>2016</v>
      </c>
      <c r="C3684" t="s">
        <v>38</v>
      </c>
      <c r="D3684" t="s">
        <v>64</v>
      </c>
      <c r="E3684" t="s">
        <v>31</v>
      </c>
      <c r="F3684" t="s">
        <v>7</v>
      </c>
      <c r="G3684">
        <v>92</v>
      </c>
    </row>
    <row r="3685" spans="1:7" x14ac:dyDescent="0.4">
      <c r="A3685" t="s">
        <v>75</v>
      </c>
      <c r="B3685">
        <v>2016</v>
      </c>
      <c r="C3685" t="s">
        <v>38</v>
      </c>
      <c r="D3685" t="s">
        <v>64</v>
      </c>
      <c r="E3685" t="s">
        <v>32</v>
      </c>
      <c r="F3685" t="s">
        <v>7</v>
      </c>
      <c r="G3685">
        <v>411</v>
      </c>
    </row>
    <row r="3686" spans="1:7" x14ac:dyDescent="0.4">
      <c r="A3686" t="s">
        <v>75</v>
      </c>
      <c r="B3686">
        <v>2016</v>
      </c>
      <c r="C3686" t="s">
        <v>38</v>
      </c>
      <c r="D3686" t="s">
        <v>64</v>
      </c>
      <c r="E3686" t="s">
        <v>33</v>
      </c>
      <c r="F3686" t="s">
        <v>7</v>
      </c>
      <c r="G3686">
        <v>194</v>
      </c>
    </row>
    <row r="3687" spans="1:7" x14ac:dyDescent="0.4">
      <c r="A3687" t="s">
        <v>75</v>
      </c>
      <c r="B3687">
        <v>2016</v>
      </c>
      <c r="C3687" t="s">
        <v>38</v>
      </c>
      <c r="D3687" t="s">
        <v>64</v>
      </c>
      <c r="E3687" t="s">
        <v>34</v>
      </c>
      <c r="F3687" t="s">
        <v>7</v>
      </c>
      <c r="G3687">
        <v>243</v>
      </c>
    </row>
    <row r="3688" spans="1:7" x14ac:dyDescent="0.4">
      <c r="A3688" t="s">
        <v>75</v>
      </c>
      <c r="B3688">
        <v>2016</v>
      </c>
      <c r="C3688" t="s">
        <v>38</v>
      </c>
      <c r="D3688" t="s">
        <v>64</v>
      </c>
      <c r="E3688" t="s">
        <v>35</v>
      </c>
      <c r="F3688" t="s">
        <v>7</v>
      </c>
      <c r="G3688">
        <v>166</v>
      </c>
    </row>
    <row r="3689" spans="1:7" x14ac:dyDescent="0.4">
      <c r="A3689" t="s">
        <v>75</v>
      </c>
      <c r="B3689">
        <v>2016</v>
      </c>
      <c r="C3689" t="s">
        <v>38</v>
      </c>
      <c r="D3689" t="s">
        <v>64</v>
      </c>
      <c r="E3689" t="s">
        <v>36</v>
      </c>
      <c r="F3689" t="s">
        <v>7</v>
      </c>
      <c r="G3689">
        <v>587</v>
      </c>
    </row>
    <row r="3690" spans="1:7" x14ac:dyDescent="0.4">
      <c r="A3690" t="s">
        <v>75</v>
      </c>
      <c r="B3690">
        <v>2016</v>
      </c>
      <c r="C3690" t="s">
        <v>38</v>
      </c>
      <c r="D3690" t="s">
        <v>64</v>
      </c>
      <c r="E3690" t="s">
        <v>37</v>
      </c>
      <c r="F3690" t="s">
        <v>7</v>
      </c>
      <c r="G3690">
        <v>149</v>
      </c>
    </row>
    <row r="3691" spans="1:7" x14ac:dyDescent="0.4">
      <c r="A3691" t="s">
        <v>75</v>
      </c>
      <c r="B3691">
        <v>2016</v>
      </c>
      <c r="C3691" t="s">
        <v>38</v>
      </c>
      <c r="D3691" t="s">
        <v>65</v>
      </c>
      <c r="E3691" t="s">
        <v>6</v>
      </c>
      <c r="F3691" t="s">
        <v>7</v>
      </c>
      <c r="G3691">
        <v>11647</v>
      </c>
    </row>
    <row r="3692" spans="1:7" x14ac:dyDescent="0.4">
      <c r="A3692" t="s">
        <v>75</v>
      </c>
      <c r="B3692">
        <v>2016</v>
      </c>
      <c r="C3692" t="s">
        <v>38</v>
      </c>
      <c r="D3692" t="s">
        <v>65</v>
      </c>
      <c r="E3692" t="s">
        <v>8</v>
      </c>
      <c r="F3692" t="s">
        <v>7</v>
      </c>
      <c r="G3692">
        <v>107</v>
      </c>
    </row>
    <row r="3693" spans="1:7" x14ac:dyDescent="0.4">
      <c r="A3693" t="s">
        <v>75</v>
      </c>
      <c r="B3693">
        <v>2016</v>
      </c>
      <c r="C3693" t="s">
        <v>38</v>
      </c>
      <c r="D3693" t="s">
        <v>65</v>
      </c>
      <c r="E3693" t="s">
        <v>9</v>
      </c>
      <c r="F3693" t="s">
        <v>7</v>
      </c>
      <c r="G3693">
        <v>1658</v>
      </c>
    </row>
    <row r="3694" spans="1:7" x14ac:dyDescent="0.4">
      <c r="A3694" t="s">
        <v>75</v>
      </c>
      <c r="B3694">
        <v>2016</v>
      </c>
      <c r="C3694" t="s">
        <v>38</v>
      </c>
      <c r="D3694" t="s">
        <v>65</v>
      </c>
      <c r="E3694" t="s">
        <v>10</v>
      </c>
      <c r="F3694" t="s">
        <v>7</v>
      </c>
      <c r="G3694">
        <v>592</v>
      </c>
    </row>
    <row r="3695" spans="1:7" x14ac:dyDescent="0.4">
      <c r="A3695" t="s">
        <v>75</v>
      </c>
      <c r="B3695">
        <v>2016</v>
      </c>
      <c r="C3695" t="s">
        <v>38</v>
      </c>
      <c r="D3695" t="s">
        <v>65</v>
      </c>
      <c r="E3695" t="s">
        <v>11</v>
      </c>
      <c r="F3695" t="s">
        <v>7</v>
      </c>
      <c r="G3695">
        <v>678</v>
      </c>
    </row>
    <row r="3696" spans="1:7" x14ac:dyDescent="0.4">
      <c r="A3696" t="s">
        <v>75</v>
      </c>
      <c r="B3696">
        <v>2016</v>
      </c>
      <c r="C3696" t="s">
        <v>38</v>
      </c>
      <c r="D3696" t="s">
        <v>65</v>
      </c>
      <c r="E3696" t="s">
        <v>12</v>
      </c>
      <c r="F3696" t="s">
        <v>7</v>
      </c>
      <c r="G3696">
        <v>812</v>
      </c>
    </row>
    <row r="3697" spans="1:7" x14ac:dyDescent="0.4">
      <c r="A3697" t="s">
        <v>75</v>
      </c>
      <c r="B3697">
        <v>2016</v>
      </c>
      <c r="C3697" t="s">
        <v>38</v>
      </c>
      <c r="D3697" t="s">
        <v>65</v>
      </c>
      <c r="E3697" t="s">
        <v>13</v>
      </c>
      <c r="F3697" t="s">
        <v>7</v>
      </c>
      <c r="G3697">
        <v>511</v>
      </c>
    </row>
    <row r="3698" spans="1:7" x14ac:dyDescent="0.4">
      <c r="A3698" t="s">
        <v>75</v>
      </c>
      <c r="B3698">
        <v>2016</v>
      </c>
      <c r="C3698" t="s">
        <v>38</v>
      </c>
      <c r="D3698" t="s">
        <v>65</v>
      </c>
      <c r="E3698" t="s">
        <v>14</v>
      </c>
      <c r="F3698" t="s">
        <v>7</v>
      </c>
      <c r="G3698">
        <v>200</v>
      </c>
    </row>
    <row r="3699" spans="1:7" x14ac:dyDescent="0.4">
      <c r="A3699" t="s">
        <v>75</v>
      </c>
      <c r="B3699">
        <v>2016</v>
      </c>
      <c r="C3699" t="s">
        <v>38</v>
      </c>
      <c r="D3699" t="s">
        <v>65</v>
      </c>
      <c r="E3699" t="s">
        <v>15</v>
      </c>
      <c r="F3699" t="s">
        <v>7</v>
      </c>
      <c r="G3699">
        <v>177</v>
      </c>
    </row>
    <row r="3700" spans="1:7" x14ac:dyDescent="0.4">
      <c r="A3700" t="s">
        <v>75</v>
      </c>
      <c r="B3700">
        <v>2016</v>
      </c>
      <c r="C3700" t="s">
        <v>38</v>
      </c>
      <c r="D3700" t="s">
        <v>65</v>
      </c>
      <c r="E3700" t="s">
        <v>16</v>
      </c>
      <c r="F3700" t="s">
        <v>7</v>
      </c>
      <c r="G3700">
        <v>83</v>
      </c>
    </row>
    <row r="3701" spans="1:7" x14ac:dyDescent="0.4">
      <c r="A3701" t="s">
        <v>75</v>
      </c>
      <c r="B3701">
        <v>2016</v>
      </c>
      <c r="C3701" t="s">
        <v>38</v>
      </c>
      <c r="D3701" t="s">
        <v>65</v>
      </c>
      <c r="E3701" t="s">
        <v>17</v>
      </c>
      <c r="F3701" t="s">
        <v>7</v>
      </c>
      <c r="G3701">
        <v>356</v>
      </c>
    </row>
    <row r="3702" spans="1:7" x14ac:dyDescent="0.4">
      <c r="A3702" t="s">
        <v>75</v>
      </c>
      <c r="B3702">
        <v>2016</v>
      </c>
      <c r="C3702" t="s">
        <v>38</v>
      </c>
      <c r="D3702" t="s">
        <v>65</v>
      </c>
      <c r="E3702" t="s">
        <v>18</v>
      </c>
      <c r="F3702" t="s">
        <v>7</v>
      </c>
      <c r="G3702">
        <v>455</v>
      </c>
    </row>
    <row r="3703" spans="1:7" x14ac:dyDescent="0.4">
      <c r="A3703" t="s">
        <v>75</v>
      </c>
      <c r="B3703">
        <v>2016</v>
      </c>
      <c r="C3703" t="s">
        <v>38</v>
      </c>
      <c r="D3703" t="s">
        <v>65</v>
      </c>
      <c r="E3703" t="s">
        <v>19</v>
      </c>
      <c r="F3703" t="s">
        <v>7</v>
      </c>
      <c r="G3703">
        <v>158</v>
      </c>
    </row>
    <row r="3704" spans="1:7" x14ac:dyDescent="0.4">
      <c r="A3704" t="s">
        <v>75</v>
      </c>
      <c r="B3704">
        <v>2016</v>
      </c>
      <c r="C3704" t="s">
        <v>38</v>
      </c>
      <c r="D3704" t="s">
        <v>65</v>
      </c>
      <c r="E3704" t="s">
        <v>20</v>
      </c>
      <c r="F3704" t="s">
        <v>7</v>
      </c>
      <c r="G3704">
        <v>194</v>
      </c>
    </row>
    <row r="3705" spans="1:7" x14ac:dyDescent="0.4">
      <c r="A3705" t="s">
        <v>75</v>
      </c>
      <c r="B3705">
        <v>2016</v>
      </c>
      <c r="C3705" t="s">
        <v>38</v>
      </c>
      <c r="D3705" t="s">
        <v>65</v>
      </c>
      <c r="E3705" t="s">
        <v>21</v>
      </c>
      <c r="F3705" t="s">
        <v>7</v>
      </c>
      <c r="G3705">
        <v>472</v>
      </c>
    </row>
    <row r="3706" spans="1:7" x14ac:dyDescent="0.4">
      <c r="A3706" t="s">
        <v>75</v>
      </c>
      <c r="B3706">
        <v>2016</v>
      </c>
      <c r="C3706" t="s">
        <v>38</v>
      </c>
      <c r="D3706" t="s">
        <v>65</v>
      </c>
      <c r="E3706" t="s">
        <v>22</v>
      </c>
      <c r="F3706" t="s">
        <v>7</v>
      </c>
      <c r="G3706">
        <v>389</v>
      </c>
    </row>
    <row r="3707" spans="1:7" x14ac:dyDescent="0.4">
      <c r="A3707" t="s">
        <v>75</v>
      </c>
      <c r="B3707">
        <v>2016</v>
      </c>
      <c r="C3707" t="s">
        <v>38</v>
      </c>
      <c r="D3707" t="s">
        <v>65</v>
      </c>
      <c r="E3707" t="s">
        <v>23</v>
      </c>
      <c r="F3707" t="s">
        <v>7</v>
      </c>
      <c r="G3707">
        <v>255</v>
      </c>
    </row>
    <row r="3708" spans="1:7" x14ac:dyDescent="0.4">
      <c r="A3708" t="s">
        <v>75</v>
      </c>
      <c r="B3708">
        <v>2016</v>
      </c>
      <c r="C3708" t="s">
        <v>38</v>
      </c>
      <c r="D3708" t="s">
        <v>65</v>
      </c>
      <c r="E3708" t="s">
        <v>24</v>
      </c>
      <c r="F3708" t="s">
        <v>7</v>
      </c>
      <c r="G3708">
        <v>1234</v>
      </c>
    </row>
    <row r="3709" spans="1:7" x14ac:dyDescent="0.4">
      <c r="A3709" t="s">
        <v>75</v>
      </c>
      <c r="B3709">
        <v>2016</v>
      </c>
      <c r="C3709" t="s">
        <v>38</v>
      </c>
      <c r="D3709" t="s">
        <v>65</v>
      </c>
      <c r="E3709" t="s">
        <v>25</v>
      </c>
      <c r="F3709" t="s">
        <v>7</v>
      </c>
      <c r="G3709">
        <v>280</v>
      </c>
    </row>
    <row r="3710" spans="1:7" x14ac:dyDescent="0.4">
      <c r="A3710" t="s">
        <v>75</v>
      </c>
      <c r="B3710">
        <v>2016</v>
      </c>
      <c r="C3710" t="s">
        <v>38</v>
      </c>
      <c r="D3710" t="s">
        <v>65</v>
      </c>
      <c r="E3710" t="s">
        <v>26</v>
      </c>
      <c r="F3710" t="s">
        <v>7</v>
      </c>
      <c r="G3710">
        <v>457</v>
      </c>
    </row>
    <row r="3711" spans="1:7" x14ac:dyDescent="0.4">
      <c r="A3711" t="s">
        <v>75</v>
      </c>
      <c r="B3711">
        <v>2016</v>
      </c>
      <c r="C3711" t="s">
        <v>38</v>
      </c>
      <c r="D3711" t="s">
        <v>65</v>
      </c>
      <c r="E3711" t="s">
        <v>27</v>
      </c>
      <c r="F3711" t="s">
        <v>7</v>
      </c>
      <c r="G3711">
        <v>341</v>
      </c>
    </row>
    <row r="3712" spans="1:7" x14ac:dyDescent="0.4">
      <c r="A3712" t="s">
        <v>75</v>
      </c>
      <c r="B3712">
        <v>2016</v>
      </c>
      <c r="C3712" t="s">
        <v>38</v>
      </c>
      <c r="D3712" t="s">
        <v>65</v>
      </c>
      <c r="E3712" t="s">
        <v>28</v>
      </c>
      <c r="F3712" t="s">
        <v>7</v>
      </c>
      <c r="G3712">
        <v>256</v>
      </c>
    </row>
    <row r="3713" spans="1:7" x14ac:dyDescent="0.4">
      <c r="A3713" t="s">
        <v>75</v>
      </c>
      <c r="B3713">
        <v>2016</v>
      </c>
      <c r="C3713" t="s">
        <v>38</v>
      </c>
      <c r="D3713" t="s">
        <v>65</v>
      </c>
      <c r="E3713" t="s">
        <v>29</v>
      </c>
      <c r="F3713" t="s">
        <v>7</v>
      </c>
      <c r="G3713">
        <v>225</v>
      </c>
    </row>
    <row r="3714" spans="1:7" x14ac:dyDescent="0.4">
      <c r="A3714" t="s">
        <v>75</v>
      </c>
      <c r="B3714">
        <v>2016</v>
      </c>
      <c r="C3714" t="s">
        <v>38</v>
      </c>
      <c r="D3714" t="s">
        <v>65</v>
      </c>
      <c r="E3714" t="s">
        <v>30</v>
      </c>
      <c r="F3714" t="s">
        <v>7</v>
      </c>
      <c r="G3714">
        <v>359</v>
      </c>
    </row>
    <row r="3715" spans="1:7" x14ac:dyDescent="0.4">
      <c r="A3715" t="s">
        <v>75</v>
      </c>
      <c r="B3715">
        <v>2016</v>
      </c>
      <c r="C3715" t="s">
        <v>38</v>
      </c>
      <c r="D3715" t="s">
        <v>65</v>
      </c>
      <c r="E3715" t="s">
        <v>31</v>
      </c>
      <c r="F3715" t="s">
        <v>7</v>
      </c>
      <c r="G3715">
        <v>79</v>
      </c>
    </row>
    <row r="3716" spans="1:7" x14ac:dyDescent="0.4">
      <c r="A3716" t="s">
        <v>75</v>
      </c>
      <c r="B3716">
        <v>2016</v>
      </c>
      <c r="C3716" t="s">
        <v>38</v>
      </c>
      <c r="D3716" t="s">
        <v>65</v>
      </c>
      <c r="E3716" t="s">
        <v>32</v>
      </c>
      <c r="F3716" t="s">
        <v>7</v>
      </c>
      <c r="G3716">
        <v>338</v>
      </c>
    </row>
    <row r="3717" spans="1:7" x14ac:dyDescent="0.4">
      <c r="A3717" t="s">
        <v>75</v>
      </c>
      <c r="B3717">
        <v>2016</v>
      </c>
      <c r="C3717" t="s">
        <v>38</v>
      </c>
      <c r="D3717" t="s">
        <v>65</v>
      </c>
      <c r="E3717" t="s">
        <v>33</v>
      </c>
      <c r="F3717" t="s">
        <v>7</v>
      </c>
      <c r="G3717">
        <v>161</v>
      </c>
    </row>
    <row r="3718" spans="1:7" x14ac:dyDescent="0.4">
      <c r="A3718" t="s">
        <v>75</v>
      </c>
      <c r="B3718">
        <v>2016</v>
      </c>
      <c r="C3718" t="s">
        <v>38</v>
      </c>
      <c r="D3718" t="s">
        <v>65</v>
      </c>
      <c r="E3718" t="s">
        <v>34</v>
      </c>
      <c r="F3718" t="s">
        <v>7</v>
      </c>
      <c r="G3718">
        <v>180</v>
      </c>
    </row>
    <row r="3719" spans="1:7" x14ac:dyDescent="0.4">
      <c r="A3719" t="s">
        <v>75</v>
      </c>
      <c r="B3719">
        <v>2016</v>
      </c>
      <c r="C3719" t="s">
        <v>38</v>
      </c>
      <c r="D3719" t="s">
        <v>65</v>
      </c>
      <c r="E3719" t="s">
        <v>35</v>
      </c>
      <c r="F3719" t="s">
        <v>7</v>
      </c>
      <c r="G3719">
        <v>152</v>
      </c>
    </row>
    <row r="3720" spans="1:7" x14ac:dyDescent="0.4">
      <c r="A3720" t="s">
        <v>75</v>
      </c>
      <c r="B3720">
        <v>2016</v>
      </c>
      <c r="C3720" t="s">
        <v>38</v>
      </c>
      <c r="D3720" t="s">
        <v>65</v>
      </c>
      <c r="E3720" t="s">
        <v>36</v>
      </c>
      <c r="F3720" t="s">
        <v>7</v>
      </c>
      <c r="G3720">
        <v>351</v>
      </c>
    </row>
    <row r="3721" spans="1:7" x14ac:dyDescent="0.4">
      <c r="A3721" t="s">
        <v>75</v>
      </c>
      <c r="B3721">
        <v>2016</v>
      </c>
      <c r="C3721" t="s">
        <v>38</v>
      </c>
      <c r="D3721" t="s">
        <v>65</v>
      </c>
      <c r="E3721" t="s">
        <v>37</v>
      </c>
      <c r="F3721" t="s">
        <v>7</v>
      </c>
      <c r="G3721">
        <v>137</v>
      </c>
    </row>
    <row r="3722" spans="1:7" x14ac:dyDescent="0.4">
      <c r="A3722" t="s">
        <v>75</v>
      </c>
      <c r="B3722">
        <v>2016</v>
      </c>
      <c r="C3722" t="s">
        <v>38</v>
      </c>
      <c r="D3722" t="s">
        <v>66</v>
      </c>
      <c r="E3722" t="s">
        <v>6</v>
      </c>
      <c r="F3722" t="s">
        <v>7</v>
      </c>
      <c r="G3722">
        <v>123</v>
      </c>
    </row>
    <row r="3723" spans="1:7" x14ac:dyDescent="0.4">
      <c r="A3723" t="s">
        <v>75</v>
      </c>
      <c r="B3723">
        <v>2016</v>
      </c>
      <c r="C3723" t="s">
        <v>38</v>
      </c>
      <c r="D3723" t="s">
        <v>66</v>
      </c>
      <c r="E3723" t="s">
        <v>8</v>
      </c>
      <c r="F3723" t="s">
        <v>7</v>
      </c>
      <c r="G3723">
        <v>1</v>
      </c>
    </row>
    <row r="3724" spans="1:7" x14ac:dyDescent="0.4">
      <c r="A3724" t="s">
        <v>75</v>
      </c>
      <c r="B3724">
        <v>2016</v>
      </c>
      <c r="C3724" t="s">
        <v>38</v>
      </c>
      <c r="D3724" t="s">
        <v>66</v>
      </c>
      <c r="E3724" t="s">
        <v>9</v>
      </c>
      <c r="F3724" t="s">
        <v>7</v>
      </c>
      <c r="G3724">
        <v>7</v>
      </c>
    </row>
    <row r="3725" spans="1:7" x14ac:dyDescent="0.4">
      <c r="A3725" t="s">
        <v>75</v>
      </c>
      <c r="B3725">
        <v>2016</v>
      </c>
      <c r="C3725" t="s">
        <v>38</v>
      </c>
      <c r="D3725" t="s">
        <v>66</v>
      </c>
      <c r="E3725" t="s">
        <v>10</v>
      </c>
      <c r="F3725" t="s">
        <v>7</v>
      </c>
      <c r="G3725">
        <v>6</v>
      </c>
    </row>
    <row r="3726" spans="1:7" x14ac:dyDescent="0.4">
      <c r="A3726" t="s">
        <v>75</v>
      </c>
      <c r="B3726">
        <v>2016</v>
      </c>
      <c r="C3726" t="s">
        <v>38</v>
      </c>
      <c r="D3726" t="s">
        <v>66</v>
      </c>
      <c r="E3726" t="s">
        <v>11</v>
      </c>
      <c r="F3726" t="s">
        <v>7</v>
      </c>
      <c r="G3726">
        <v>6</v>
      </c>
    </row>
    <row r="3727" spans="1:7" x14ac:dyDescent="0.4">
      <c r="A3727" t="s">
        <v>75</v>
      </c>
      <c r="B3727">
        <v>2016</v>
      </c>
      <c r="C3727" t="s">
        <v>38</v>
      </c>
      <c r="D3727" t="s">
        <v>66</v>
      </c>
      <c r="E3727" t="s">
        <v>12</v>
      </c>
      <c r="F3727" t="s">
        <v>7</v>
      </c>
      <c r="G3727">
        <v>3</v>
      </c>
    </row>
    <row r="3728" spans="1:7" x14ac:dyDescent="0.4">
      <c r="A3728" t="s">
        <v>75</v>
      </c>
      <c r="B3728">
        <v>2016</v>
      </c>
      <c r="C3728" t="s">
        <v>38</v>
      </c>
      <c r="D3728" t="s">
        <v>66</v>
      </c>
      <c r="E3728" t="s">
        <v>13</v>
      </c>
      <c r="F3728" t="s">
        <v>7</v>
      </c>
      <c r="G3728">
        <v>5</v>
      </c>
    </row>
    <row r="3729" spans="1:7" x14ac:dyDescent="0.4">
      <c r="A3729" t="s">
        <v>75</v>
      </c>
      <c r="B3729">
        <v>2016</v>
      </c>
      <c r="C3729" t="s">
        <v>38</v>
      </c>
      <c r="D3729" t="s">
        <v>66</v>
      </c>
      <c r="E3729" t="s">
        <v>14</v>
      </c>
      <c r="F3729" t="s">
        <v>7</v>
      </c>
      <c r="G3729">
        <v>3</v>
      </c>
    </row>
    <row r="3730" spans="1:7" x14ac:dyDescent="0.4">
      <c r="A3730" t="s">
        <v>75</v>
      </c>
      <c r="B3730">
        <v>2016</v>
      </c>
      <c r="C3730" t="s">
        <v>38</v>
      </c>
      <c r="D3730" t="s">
        <v>66</v>
      </c>
      <c r="E3730" t="s">
        <v>15</v>
      </c>
      <c r="F3730" t="s">
        <v>7</v>
      </c>
      <c r="G3730">
        <v>2</v>
      </c>
    </row>
    <row r="3731" spans="1:7" x14ac:dyDescent="0.4">
      <c r="A3731" t="s">
        <v>75</v>
      </c>
      <c r="B3731">
        <v>2016</v>
      </c>
      <c r="C3731" t="s">
        <v>38</v>
      </c>
      <c r="D3731" t="s">
        <v>66</v>
      </c>
      <c r="E3731" t="s">
        <v>16</v>
      </c>
      <c r="F3731" t="s">
        <v>7</v>
      </c>
      <c r="G3731">
        <v>2</v>
      </c>
    </row>
    <row r="3732" spans="1:7" x14ac:dyDescent="0.4">
      <c r="A3732" t="s">
        <v>75</v>
      </c>
      <c r="B3732">
        <v>2016</v>
      </c>
      <c r="C3732" t="s">
        <v>38</v>
      </c>
      <c r="D3732" t="s">
        <v>66</v>
      </c>
      <c r="E3732" t="s">
        <v>17</v>
      </c>
      <c r="F3732" t="s">
        <v>7</v>
      </c>
      <c r="G3732">
        <v>1</v>
      </c>
    </row>
    <row r="3733" spans="1:7" x14ac:dyDescent="0.4">
      <c r="A3733" t="s">
        <v>75</v>
      </c>
      <c r="B3733">
        <v>2016</v>
      </c>
      <c r="C3733" t="s">
        <v>38</v>
      </c>
      <c r="D3733" t="s">
        <v>66</v>
      </c>
      <c r="E3733" t="s">
        <v>18</v>
      </c>
      <c r="F3733" t="s">
        <v>7</v>
      </c>
      <c r="G3733">
        <v>7</v>
      </c>
    </row>
    <row r="3734" spans="1:7" x14ac:dyDescent="0.4">
      <c r="A3734" t="s">
        <v>75</v>
      </c>
      <c r="B3734">
        <v>2016</v>
      </c>
      <c r="C3734" t="s">
        <v>38</v>
      </c>
      <c r="D3734" t="s">
        <v>66</v>
      </c>
      <c r="E3734" t="s">
        <v>19</v>
      </c>
      <c r="F3734" t="s">
        <v>7</v>
      </c>
      <c r="G3734">
        <v>1</v>
      </c>
    </row>
    <row r="3735" spans="1:7" x14ac:dyDescent="0.4">
      <c r="A3735" t="s">
        <v>75</v>
      </c>
      <c r="B3735">
        <v>2016</v>
      </c>
      <c r="C3735" t="s">
        <v>38</v>
      </c>
      <c r="D3735" t="s">
        <v>66</v>
      </c>
      <c r="E3735" t="s">
        <v>20</v>
      </c>
      <c r="F3735" t="s">
        <v>7</v>
      </c>
      <c r="G3735">
        <v>0</v>
      </c>
    </row>
    <row r="3736" spans="1:7" x14ac:dyDescent="0.4">
      <c r="A3736" t="s">
        <v>75</v>
      </c>
      <c r="B3736">
        <v>2016</v>
      </c>
      <c r="C3736" t="s">
        <v>38</v>
      </c>
      <c r="D3736" t="s">
        <v>66</v>
      </c>
      <c r="E3736" t="s">
        <v>21</v>
      </c>
      <c r="F3736" t="s">
        <v>7</v>
      </c>
      <c r="G3736">
        <v>3</v>
      </c>
    </row>
    <row r="3737" spans="1:7" x14ac:dyDescent="0.4">
      <c r="A3737" t="s">
        <v>75</v>
      </c>
      <c r="B3737">
        <v>2016</v>
      </c>
      <c r="C3737" t="s">
        <v>38</v>
      </c>
      <c r="D3737" t="s">
        <v>66</v>
      </c>
      <c r="E3737" t="s">
        <v>22</v>
      </c>
      <c r="F3737" t="s">
        <v>7</v>
      </c>
      <c r="G3737">
        <v>16</v>
      </c>
    </row>
    <row r="3738" spans="1:7" x14ac:dyDescent="0.4">
      <c r="A3738" t="s">
        <v>75</v>
      </c>
      <c r="B3738">
        <v>2016</v>
      </c>
      <c r="C3738" t="s">
        <v>38</v>
      </c>
      <c r="D3738" t="s">
        <v>66</v>
      </c>
      <c r="E3738" t="s">
        <v>23</v>
      </c>
      <c r="F3738" t="s">
        <v>7</v>
      </c>
      <c r="G3738">
        <v>0</v>
      </c>
    </row>
    <row r="3739" spans="1:7" x14ac:dyDescent="0.4">
      <c r="A3739" t="s">
        <v>75</v>
      </c>
      <c r="B3739">
        <v>2016</v>
      </c>
      <c r="C3739" t="s">
        <v>38</v>
      </c>
      <c r="D3739" t="s">
        <v>66</v>
      </c>
      <c r="E3739" t="s">
        <v>24</v>
      </c>
      <c r="F3739" t="s">
        <v>7</v>
      </c>
      <c r="G3739">
        <v>21</v>
      </c>
    </row>
    <row r="3740" spans="1:7" x14ac:dyDescent="0.4">
      <c r="A3740" t="s">
        <v>75</v>
      </c>
      <c r="B3740">
        <v>2016</v>
      </c>
      <c r="C3740" t="s">
        <v>38</v>
      </c>
      <c r="D3740" t="s">
        <v>66</v>
      </c>
      <c r="E3740" t="s">
        <v>25</v>
      </c>
      <c r="F3740" t="s">
        <v>7</v>
      </c>
      <c r="G3740">
        <v>5</v>
      </c>
    </row>
    <row r="3741" spans="1:7" x14ac:dyDescent="0.4">
      <c r="A3741" t="s">
        <v>75</v>
      </c>
      <c r="B3741">
        <v>2016</v>
      </c>
      <c r="C3741" t="s">
        <v>38</v>
      </c>
      <c r="D3741" t="s">
        <v>66</v>
      </c>
      <c r="E3741" t="s">
        <v>26</v>
      </c>
      <c r="F3741" t="s">
        <v>7</v>
      </c>
      <c r="G3741">
        <v>6</v>
      </c>
    </row>
    <row r="3742" spans="1:7" x14ac:dyDescent="0.4">
      <c r="A3742" t="s">
        <v>75</v>
      </c>
      <c r="B3742">
        <v>2016</v>
      </c>
      <c r="C3742" t="s">
        <v>38</v>
      </c>
      <c r="D3742" t="s">
        <v>66</v>
      </c>
      <c r="E3742" t="s">
        <v>27</v>
      </c>
      <c r="F3742" t="s">
        <v>7</v>
      </c>
      <c r="G3742">
        <v>7</v>
      </c>
    </row>
    <row r="3743" spans="1:7" x14ac:dyDescent="0.4">
      <c r="A3743" t="s">
        <v>75</v>
      </c>
      <c r="B3743">
        <v>2016</v>
      </c>
      <c r="C3743" t="s">
        <v>38</v>
      </c>
      <c r="D3743" t="s">
        <v>66</v>
      </c>
      <c r="E3743" t="s">
        <v>28</v>
      </c>
      <c r="F3743" t="s">
        <v>7</v>
      </c>
      <c r="G3743">
        <v>5</v>
      </c>
    </row>
    <row r="3744" spans="1:7" x14ac:dyDescent="0.4">
      <c r="A3744" t="s">
        <v>75</v>
      </c>
      <c r="B3744">
        <v>2016</v>
      </c>
      <c r="C3744" t="s">
        <v>38</v>
      </c>
      <c r="D3744" t="s">
        <v>66</v>
      </c>
      <c r="E3744" t="s">
        <v>29</v>
      </c>
      <c r="F3744" t="s">
        <v>7</v>
      </c>
      <c r="G3744">
        <v>0</v>
      </c>
    </row>
    <row r="3745" spans="1:7" x14ac:dyDescent="0.4">
      <c r="A3745" t="s">
        <v>75</v>
      </c>
      <c r="B3745">
        <v>2016</v>
      </c>
      <c r="C3745" t="s">
        <v>38</v>
      </c>
      <c r="D3745" t="s">
        <v>66</v>
      </c>
      <c r="E3745" t="s">
        <v>30</v>
      </c>
      <c r="F3745" t="s">
        <v>7</v>
      </c>
      <c r="G3745">
        <v>1</v>
      </c>
    </row>
    <row r="3746" spans="1:7" x14ac:dyDescent="0.4">
      <c r="A3746" t="s">
        <v>75</v>
      </c>
      <c r="B3746">
        <v>2016</v>
      </c>
      <c r="C3746" t="s">
        <v>38</v>
      </c>
      <c r="D3746" t="s">
        <v>66</v>
      </c>
      <c r="E3746" t="s">
        <v>31</v>
      </c>
      <c r="F3746" t="s">
        <v>7</v>
      </c>
      <c r="G3746">
        <v>1</v>
      </c>
    </row>
    <row r="3747" spans="1:7" x14ac:dyDescent="0.4">
      <c r="A3747" t="s">
        <v>75</v>
      </c>
      <c r="B3747">
        <v>2016</v>
      </c>
      <c r="C3747" t="s">
        <v>38</v>
      </c>
      <c r="D3747" t="s">
        <v>66</v>
      </c>
      <c r="E3747" t="s">
        <v>32</v>
      </c>
      <c r="F3747" t="s">
        <v>7</v>
      </c>
      <c r="G3747">
        <v>4</v>
      </c>
    </row>
    <row r="3748" spans="1:7" x14ac:dyDescent="0.4">
      <c r="A3748" t="s">
        <v>75</v>
      </c>
      <c r="B3748">
        <v>2016</v>
      </c>
      <c r="C3748" t="s">
        <v>38</v>
      </c>
      <c r="D3748" t="s">
        <v>66</v>
      </c>
      <c r="E3748" t="s">
        <v>33</v>
      </c>
      <c r="F3748" t="s">
        <v>7</v>
      </c>
      <c r="G3748">
        <v>0</v>
      </c>
    </row>
    <row r="3749" spans="1:7" x14ac:dyDescent="0.4">
      <c r="A3749" t="s">
        <v>75</v>
      </c>
      <c r="B3749">
        <v>2016</v>
      </c>
      <c r="C3749" t="s">
        <v>38</v>
      </c>
      <c r="D3749" t="s">
        <v>66</v>
      </c>
      <c r="E3749" t="s">
        <v>34</v>
      </c>
      <c r="F3749" t="s">
        <v>7</v>
      </c>
      <c r="G3749">
        <v>0</v>
      </c>
    </row>
    <row r="3750" spans="1:7" x14ac:dyDescent="0.4">
      <c r="A3750" t="s">
        <v>75</v>
      </c>
      <c r="B3750">
        <v>2016</v>
      </c>
      <c r="C3750" t="s">
        <v>38</v>
      </c>
      <c r="D3750" t="s">
        <v>66</v>
      </c>
      <c r="E3750" t="s">
        <v>35</v>
      </c>
      <c r="F3750" t="s">
        <v>7</v>
      </c>
      <c r="G3750">
        <v>1</v>
      </c>
    </row>
    <row r="3751" spans="1:7" x14ac:dyDescent="0.4">
      <c r="A3751" t="s">
        <v>75</v>
      </c>
      <c r="B3751">
        <v>2016</v>
      </c>
      <c r="C3751" t="s">
        <v>38</v>
      </c>
      <c r="D3751" t="s">
        <v>66</v>
      </c>
      <c r="E3751" t="s">
        <v>36</v>
      </c>
      <c r="F3751" t="s">
        <v>7</v>
      </c>
      <c r="G3751">
        <v>8</v>
      </c>
    </row>
    <row r="3752" spans="1:7" x14ac:dyDescent="0.4">
      <c r="A3752" t="s">
        <v>75</v>
      </c>
      <c r="B3752">
        <v>2016</v>
      </c>
      <c r="C3752" t="s">
        <v>38</v>
      </c>
      <c r="D3752" t="s">
        <v>66</v>
      </c>
      <c r="E3752" t="s">
        <v>37</v>
      </c>
      <c r="F3752" t="s">
        <v>7</v>
      </c>
      <c r="G3752">
        <v>1</v>
      </c>
    </row>
    <row r="3753" spans="1:7" x14ac:dyDescent="0.4">
      <c r="A3753" t="s">
        <v>75</v>
      </c>
      <c r="B3753">
        <v>2016</v>
      </c>
      <c r="C3753" t="s">
        <v>38</v>
      </c>
      <c r="D3753" t="s">
        <v>67</v>
      </c>
      <c r="E3753" t="s">
        <v>6</v>
      </c>
      <c r="F3753" t="s">
        <v>7</v>
      </c>
      <c r="G3753">
        <v>405</v>
      </c>
    </row>
    <row r="3754" spans="1:7" x14ac:dyDescent="0.4">
      <c r="A3754" t="s">
        <v>75</v>
      </c>
      <c r="B3754">
        <v>2016</v>
      </c>
      <c r="C3754" t="s">
        <v>38</v>
      </c>
      <c r="D3754" t="s">
        <v>67</v>
      </c>
      <c r="E3754" t="s">
        <v>8</v>
      </c>
      <c r="F3754" t="s">
        <v>7</v>
      </c>
      <c r="G3754">
        <v>0</v>
      </c>
    </row>
    <row r="3755" spans="1:7" x14ac:dyDescent="0.4">
      <c r="A3755" t="s">
        <v>75</v>
      </c>
      <c r="B3755">
        <v>2016</v>
      </c>
      <c r="C3755" t="s">
        <v>38</v>
      </c>
      <c r="D3755" t="s">
        <v>67</v>
      </c>
      <c r="E3755" t="s">
        <v>9</v>
      </c>
      <c r="F3755" t="s">
        <v>7</v>
      </c>
      <c r="G3755">
        <v>161</v>
      </c>
    </row>
    <row r="3756" spans="1:7" x14ac:dyDescent="0.4">
      <c r="A3756" t="s">
        <v>75</v>
      </c>
      <c r="B3756">
        <v>2016</v>
      </c>
      <c r="C3756" t="s">
        <v>38</v>
      </c>
      <c r="D3756" t="s">
        <v>67</v>
      </c>
      <c r="E3756" t="s">
        <v>10</v>
      </c>
      <c r="F3756" t="s">
        <v>7</v>
      </c>
      <c r="G3756">
        <v>80</v>
      </c>
    </row>
    <row r="3757" spans="1:7" x14ac:dyDescent="0.4">
      <c r="A3757" t="s">
        <v>75</v>
      </c>
      <c r="B3757">
        <v>2016</v>
      </c>
      <c r="C3757" t="s">
        <v>38</v>
      </c>
      <c r="D3757" t="s">
        <v>67</v>
      </c>
      <c r="E3757" t="s">
        <v>11</v>
      </c>
      <c r="F3757" t="s">
        <v>7</v>
      </c>
      <c r="G3757">
        <v>50</v>
      </c>
    </row>
    <row r="3758" spans="1:7" x14ac:dyDescent="0.4">
      <c r="A3758" t="s">
        <v>75</v>
      </c>
      <c r="B3758">
        <v>2016</v>
      </c>
      <c r="C3758" t="s">
        <v>38</v>
      </c>
      <c r="D3758" t="s">
        <v>67</v>
      </c>
      <c r="E3758" t="s">
        <v>12</v>
      </c>
      <c r="F3758" t="s">
        <v>7</v>
      </c>
      <c r="G3758">
        <v>39</v>
      </c>
    </row>
    <row r="3759" spans="1:7" x14ac:dyDescent="0.4">
      <c r="A3759" t="s">
        <v>75</v>
      </c>
      <c r="B3759">
        <v>2016</v>
      </c>
      <c r="C3759" t="s">
        <v>38</v>
      </c>
      <c r="D3759" t="s">
        <v>67</v>
      </c>
      <c r="E3759" t="s">
        <v>13</v>
      </c>
      <c r="F3759" t="s">
        <v>7</v>
      </c>
      <c r="G3759">
        <v>8</v>
      </c>
    </row>
    <row r="3760" spans="1:7" x14ac:dyDescent="0.4">
      <c r="A3760" t="s">
        <v>75</v>
      </c>
      <c r="B3760">
        <v>2016</v>
      </c>
      <c r="C3760" t="s">
        <v>38</v>
      </c>
      <c r="D3760" t="s">
        <v>67</v>
      </c>
      <c r="E3760" t="s">
        <v>14</v>
      </c>
      <c r="F3760" t="s">
        <v>7</v>
      </c>
      <c r="G3760">
        <v>2</v>
      </c>
    </row>
    <row r="3761" spans="1:7" x14ac:dyDescent="0.4">
      <c r="A3761" t="s">
        <v>75</v>
      </c>
      <c r="B3761">
        <v>2016</v>
      </c>
      <c r="C3761" t="s">
        <v>38</v>
      </c>
      <c r="D3761" t="s">
        <v>67</v>
      </c>
      <c r="E3761" t="s">
        <v>15</v>
      </c>
      <c r="F3761" t="s">
        <v>7</v>
      </c>
      <c r="G3761">
        <v>2</v>
      </c>
    </row>
    <row r="3762" spans="1:7" x14ac:dyDescent="0.4">
      <c r="A3762" t="s">
        <v>75</v>
      </c>
      <c r="B3762">
        <v>2016</v>
      </c>
      <c r="C3762" t="s">
        <v>38</v>
      </c>
      <c r="D3762" t="s">
        <v>67</v>
      </c>
      <c r="E3762" t="s">
        <v>16</v>
      </c>
      <c r="F3762" t="s">
        <v>7</v>
      </c>
      <c r="G3762">
        <v>1</v>
      </c>
    </row>
    <row r="3763" spans="1:7" x14ac:dyDescent="0.4">
      <c r="A3763" t="s">
        <v>75</v>
      </c>
      <c r="B3763">
        <v>2016</v>
      </c>
      <c r="C3763" t="s">
        <v>38</v>
      </c>
      <c r="D3763" t="s">
        <v>67</v>
      </c>
      <c r="E3763" t="s">
        <v>17</v>
      </c>
      <c r="F3763" t="s">
        <v>7</v>
      </c>
      <c r="G3763">
        <v>4</v>
      </c>
    </row>
    <row r="3764" spans="1:7" x14ac:dyDescent="0.4">
      <c r="A3764" t="s">
        <v>75</v>
      </c>
      <c r="B3764">
        <v>2016</v>
      </c>
      <c r="C3764" t="s">
        <v>38</v>
      </c>
      <c r="D3764" t="s">
        <v>67</v>
      </c>
      <c r="E3764" t="s">
        <v>18</v>
      </c>
      <c r="F3764" t="s">
        <v>7</v>
      </c>
      <c r="G3764">
        <v>15</v>
      </c>
    </row>
    <row r="3765" spans="1:7" x14ac:dyDescent="0.4">
      <c r="A3765" t="s">
        <v>75</v>
      </c>
      <c r="B3765">
        <v>2016</v>
      </c>
      <c r="C3765" t="s">
        <v>38</v>
      </c>
      <c r="D3765" t="s">
        <v>67</v>
      </c>
      <c r="E3765" t="s">
        <v>19</v>
      </c>
      <c r="F3765" t="s">
        <v>7</v>
      </c>
      <c r="G3765">
        <v>2</v>
      </c>
    </row>
    <row r="3766" spans="1:7" x14ac:dyDescent="0.4">
      <c r="A3766" t="s">
        <v>75</v>
      </c>
      <c r="B3766">
        <v>2016</v>
      </c>
      <c r="C3766" t="s">
        <v>38</v>
      </c>
      <c r="D3766" t="s">
        <v>67</v>
      </c>
      <c r="E3766" t="s">
        <v>20</v>
      </c>
      <c r="F3766" t="s">
        <v>7</v>
      </c>
      <c r="G3766">
        <v>1</v>
      </c>
    </row>
    <row r="3767" spans="1:7" x14ac:dyDescent="0.4">
      <c r="A3767" t="s">
        <v>75</v>
      </c>
      <c r="B3767">
        <v>2016</v>
      </c>
      <c r="C3767" t="s">
        <v>38</v>
      </c>
      <c r="D3767" t="s">
        <v>67</v>
      </c>
      <c r="E3767" t="s">
        <v>21</v>
      </c>
      <c r="F3767" t="s">
        <v>7</v>
      </c>
      <c r="G3767">
        <v>1</v>
      </c>
    </row>
    <row r="3768" spans="1:7" x14ac:dyDescent="0.4">
      <c r="A3768" t="s">
        <v>75</v>
      </c>
      <c r="B3768">
        <v>2016</v>
      </c>
      <c r="C3768" t="s">
        <v>38</v>
      </c>
      <c r="D3768" t="s">
        <v>67</v>
      </c>
      <c r="E3768" t="s">
        <v>22</v>
      </c>
      <c r="F3768" t="s">
        <v>7</v>
      </c>
      <c r="G3768">
        <v>13</v>
      </c>
    </row>
    <row r="3769" spans="1:7" x14ac:dyDescent="0.4">
      <c r="A3769" t="s">
        <v>75</v>
      </c>
      <c r="B3769">
        <v>2016</v>
      </c>
      <c r="C3769" t="s">
        <v>38</v>
      </c>
      <c r="D3769" t="s">
        <v>67</v>
      </c>
      <c r="E3769" t="s">
        <v>23</v>
      </c>
      <c r="F3769" t="s">
        <v>7</v>
      </c>
      <c r="G3769">
        <v>3</v>
      </c>
    </row>
    <row r="3770" spans="1:7" x14ac:dyDescent="0.4">
      <c r="A3770" t="s">
        <v>75</v>
      </c>
      <c r="B3770">
        <v>2016</v>
      </c>
      <c r="C3770" t="s">
        <v>38</v>
      </c>
      <c r="D3770" t="s">
        <v>67</v>
      </c>
      <c r="E3770" t="s">
        <v>24</v>
      </c>
      <c r="F3770" t="s">
        <v>7</v>
      </c>
      <c r="G3770">
        <v>3</v>
      </c>
    </row>
    <row r="3771" spans="1:7" x14ac:dyDescent="0.4">
      <c r="A3771" t="s">
        <v>75</v>
      </c>
      <c r="B3771">
        <v>2016</v>
      </c>
      <c r="C3771" t="s">
        <v>38</v>
      </c>
      <c r="D3771" t="s">
        <v>67</v>
      </c>
      <c r="E3771" t="s">
        <v>25</v>
      </c>
      <c r="F3771" t="s">
        <v>7</v>
      </c>
      <c r="G3771">
        <v>3</v>
      </c>
    </row>
    <row r="3772" spans="1:7" x14ac:dyDescent="0.4">
      <c r="A3772" t="s">
        <v>75</v>
      </c>
      <c r="B3772">
        <v>2016</v>
      </c>
      <c r="C3772" t="s">
        <v>38</v>
      </c>
      <c r="D3772" t="s">
        <v>67</v>
      </c>
      <c r="E3772" t="s">
        <v>26</v>
      </c>
      <c r="F3772" t="s">
        <v>7</v>
      </c>
      <c r="G3772">
        <v>1</v>
      </c>
    </row>
    <row r="3773" spans="1:7" x14ac:dyDescent="0.4">
      <c r="A3773" t="s">
        <v>75</v>
      </c>
      <c r="B3773">
        <v>2016</v>
      </c>
      <c r="C3773" t="s">
        <v>38</v>
      </c>
      <c r="D3773" t="s">
        <v>67</v>
      </c>
      <c r="E3773" t="s">
        <v>27</v>
      </c>
      <c r="F3773" t="s">
        <v>7</v>
      </c>
      <c r="G3773">
        <v>1</v>
      </c>
    </row>
    <row r="3774" spans="1:7" x14ac:dyDescent="0.4">
      <c r="A3774" t="s">
        <v>75</v>
      </c>
      <c r="B3774">
        <v>2016</v>
      </c>
      <c r="C3774" t="s">
        <v>38</v>
      </c>
      <c r="D3774" t="s">
        <v>67</v>
      </c>
      <c r="E3774" t="s">
        <v>28</v>
      </c>
      <c r="F3774" t="s">
        <v>7</v>
      </c>
      <c r="G3774">
        <v>3</v>
      </c>
    </row>
    <row r="3775" spans="1:7" x14ac:dyDescent="0.4">
      <c r="A3775" t="s">
        <v>75</v>
      </c>
      <c r="B3775">
        <v>2016</v>
      </c>
      <c r="C3775" t="s">
        <v>38</v>
      </c>
      <c r="D3775" t="s">
        <v>67</v>
      </c>
      <c r="E3775" t="s">
        <v>29</v>
      </c>
      <c r="F3775" t="s">
        <v>7</v>
      </c>
      <c r="G3775">
        <v>1</v>
      </c>
    </row>
    <row r="3776" spans="1:7" x14ac:dyDescent="0.4">
      <c r="A3776" t="s">
        <v>75</v>
      </c>
      <c r="B3776">
        <v>2016</v>
      </c>
      <c r="C3776" t="s">
        <v>38</v>
      </c>
      <c r="D3776" t="s">
        <v>67</v>
      </c>
      <c r="E3776" t="s">
        <v>30</v>
      </c>
      <c r="F3776" t="s">
        <v>7</v>
      </c>
      <c r="G3776">
        <v>2</v>
      </c>
    </row>
    <row r="3777" spans="1:7" x14ac:dyDescent="0.4">
      <c r="A3777" t="s">
        <v>75</v>
      </c>
      <c r="B3777">
        <v>2016</v>
      </c>
      <c r="C3777" t="s">
        <v>38</v>
      </c>
      <c r="D3777" t="s">
        <v>67</v>
      </c>
      <c r="E3777" t="s">
        <v>31</v>
      </c>
      <c r="F3777" t="s">
        <v>7</v>
      </c>
      <c r="G3777">
        <v>0</v>
      </c>
    </row>
    <row r="3778" spans="1:7" x14ac:dyDescent="0.4">
      <c r="A3778" t="s">
        <v>75</v>
      </c>
      <c r="B3778">
        <v>2016</v>
      </c>
      <c r="C3778" t="s">
        <v>38</v>
      </c>
      <c r="D3778" t="s">
        <v>67</v>
      </c>
      <c r="E3778" t="s">
        <v>32</v>
      </c>
      <c r="F3778" t="s">
        <v>7</v>
      </c>
      <c r="G3778">
        <v>2</v>
      </c>
    </row>
    <row r="3779" spans="1:7" x14ac:dyDescent="0.4">
      <c r="A3779" t="s">
        <v>75</v>
      </c>
      <c r="B3779">
        <v>2016</v>
      </c>
      <c r="C3779" t="s">
        <v>38</v>
      </c>
      <c r="D3779" t="s">
        <v>67</v>
      </c>
      <c r="E3779" t="s">
        <v>33</v>
      </c>
      <c r="F3779" t="s">
        <v>7</v>
      </c>
      <c r="G3779">
        <v>1</v>
      </c>
    </row>
    <row r="3780" spans="1:7" x14ac:dyDescent="0.4">
      <c r="A3780" t="s">
        <v>75</v>
      </c>
      <c r="B3780">
        <v>2016</v>
      </c>
      <c r="C3780" t="s">
        <v>38</v>
      </c>
      <c r="D3780" t="s">
        <v>67</v>
      </c>
      <c r="E3780" t="s">
        <v>34</v>
      </c>
      <c r="F3780" t="s">
        <v>7</v>
      </c>
      <c r="G3780">
        <v>1</v>
      </c>
    </row>
    <row r="3781" spans="1:7" x14ac:dyDescent="0.4">
      <c r="A3781" t="s">
        <v>75</v>
      </c>
      <c r="B3781">
        <v>2016</v>
      </c>
      <c r="C3781" t="s">
        <v>38</v>
      </c>
      <c r="D3781" t="s">
        <v>67</v>
      </c>
      <c r="E3781" t="s">
        <v>35</v>
      </c>
      <c r="F3781" t="s">
        <v>7</v>
      </c>
      <c r="G3781">
        <v>1</v>
      </c>
    </row>
    <row r="3782" spans="1:7" x14ac:dyDescent="0.4">
      <c r="A3782" t="s">
        <v>75</v>
      </c>
      <c r="B3782">
        <v>2016</v>
      </c>
      <c r="C3782" t="s">
        <v>38</v>
      </c>
      <c r="D3782" t="s">
        <v>67</v>
      </c>
      <c r="E3782" t="s">
        <v>36</v>
      </c>
      <c r="F3782" t="s">
        <v>7</v>
      </c>
      <c r="G3782">
        <v>4</v>
      </c>
    </row>
    <row r="3783" spans="1:7" x14ac:dyDescent="0.4">
      <c r="A3783" t="s">
        <v>75</v>
      </c>
      <c r="B3783">
        <v>2016</v>
      </c>
      <c r="C3783" t="s">
        <v>38</v>
      </c>
      <c r="D3783" t="s">
        <v>67</v>
      </c>
      <c r="E3783" t="s">
        <v>37</v>
      </c>
      <c r="F3783" t="s">
        <v>7</v>
      </c>
      <c r="G3783">
        <v>0</v>
      </c>
    </row>
    <row r="3784" spans="1:7" x14ac:dyDescent="0.4">
      <c r="A3784" t="s">
        <v>75</v>
      </c>
      <c r="B3784">
        <v>2016</v>
      </c>
      <c r="C3784" t="s">
        <v>38</v>
      </c>
      <c r="D3784" t="s">
        <v>68</v>
      </c>
      <c r="E3784" t="s">
        <v>6</v>
      </c>
      <c r="F3784" t="s">
        <v>7</v>
      </c>
      <c r="G3784">
        <v>95988</v>
      </c>
    </row>
    <row r="3785" spans="1:7" x14ac:dyDescent="0.4">
      <c r="A3785" t="s">
        <v>75</v>
      </c>
      <c r="B3785">
        <v>2016</v>
      </c>
      <c r="C3785" t="s">
        <v>38</v>
      </c>
      <c r="D3785" t="s">
        <v>68</v>
      </c>
      <c r="E3785" t="s">
        <v>8</v>
      </c>
      <c r="F3785" t="s">
        <v>7</v>
      </c>
      <c r="G3785">
        <v>1287</v>
      </c>
    </row>
    <row r="3786" spans="1:7" x14ac:dyDescent="0.4">
      <c r="A3786" t="s">
        <v>75</v>
      </c>
      <c r="B3786">
        <v>2016</v>
      </c>
      <c r="C3786" t="s">
        <v>38</v>
      </c>
      <c r="D3786" t="s">
        <v>68</v>
      </c>
      <c r="E3786" t="s">
        <v>9</v>
      </c>
      <c r="F3786" t="s">
        <v>7</v>
      </c>
      <c r="G3786">
        <v>19777</v>
      </c>
    </row>
    <row r="3787" spans="1:7" x14ac:dyDescent="0.4">
      <c r="A3787" t="s">
        <v>75</v>
      </c>
      <c r="B3787">
        <v>2016</v>
      </c>
      <c r="C3787" t="s">
        <v>38</v>
      </c>
      <c r="D3787" t="s">
        <v>68</v>
      </c>
      <c r="E3787" t="s">
        <v>10</v>
      </c>
      <c r="F3787" t="s">
        <v>7</v>
      </c>
      <c r="G3787">
        <v>3120</v>
      </c>
    </row>
    <row r="3788" spans="1:7" x14ac:dyDescent="0.4">
      <c r="A3788" t="s">
        <v>75</v>
      </c>
      <c r="B3788">
        <v>2016</v>
      </c>
      <c r="C3788" t="s">
        <v>38</v>
      </c>
      <c r="D3788" t="s">
        <v>68</v>
      </c>
      <c r="E3788" t="s">
        <v>11</v>
      </c>
      <c r="F3788" t="s">
        <v>7</v>
      </c>
      <c r="G3788">
        <v>6604</v>
      </c>
    </row>
    <row r="3789" spans="1:7" x14ac:dyDescent="0.4">
      <c r="A3789" t="s">
        <v>75</v>
      </c>
      <c r="B3789">
        <v>2016</v>
      </c>
      <c r="C3789" t="s">
        <v>38</v>
      </c>
      <c r="D3789" t="s">
        <v>68</v>
      </c>
      <c r="E3789" t="s">
        <v>12</v>
      </c>
      <c r="F3789" t="s">
        <v>7</v>
      </c>
      <c r="G3789">
        <v>6541</v>
      </c>
    </row>
    <row r="3790" spans="1:7" x14ac:dyDescent="0.4">
      <c r="A3790" t="s">
        <v>75</v>
      </c>
      <c r="B3790">
        <v>2016</v>
      </c>
      <c r="C3790" t="s">
        <v>38</v>
      </c>
      <c r="D3790" t="s">
        <v>68</v>
      </c>
      <c r="E3790" t="s">
        <v>13</v>
      </c>
      <c r="F3790" t="s">
        <v>7</v>
      </c>
      <c r="G3790">
        <v>3339</v>
      </c>
    </row>
    <row r="3791" spans="1:7" x14ac:dyDescent="0.4">
      <c r="A3791" t="s">
        <v>75</v>
      </c>
      <c r="B3791">
        <v>2016</v>
      </c>
      <c r="C3791" t="s">
        <v>38</v>
      </c>
      <c r="D3791" t="s">
        <v>68</v>
      </c>
      <c r="E3791" t="s">
        <v>14</v>
      </c>
      <c r="F3791" t="s">
        <v>7</v>
      </c>
      <c r="G3791">
        <v>1473</v>
      </c>
    </row>
    <row r="3792" spans="1:7" x14ac:dyDescent="0.4">
      <c r="A3792" t="s">
        <v>75</v>
      </c>
      <c r="B3792">
        <v>2016</v>
      </c>
      <c r="C3792" t="s">
        <v>38</v>
      </c>
      <c r="D3792" t="s">
        <v>68</v>
      </c>
      <c r="E3792" t="s">
        <v>15</v>
      </c>
      <c r="F3792" t="s">
        <v>7</v>
      </c>
      <c r="G3792">
        <v>2070</v>
      </c>
    </row>
    <row r="3793" spans="1:7" x14ac:dyDescent="0.4">
      <c r="A3793" t="s">
        <v>75</v>
      </c>
      <c r="B3793">
        <v>2016</v>
      </c>
      <c r="C3793" t="s">
        <v>38</v>
      </c>
      <c r="D3793" t="s">
        <v>68</v>
      </c>
      <c r="E3793" t="s">
        <v>16</v>
      </c>
      <c r="F3793" t="s">
        <v>7</v>
      </c>
      <c r="G3793">
        <v>874</v>
      </c>
    </row>
    <row r="3794" spans="1:7" x14ac:dyDescent="0.4">
      <c r="A3794" t="s">
        <v>75</v>
      </c>
      <c r="B3794">
        <v>2016</v>
      </c>
      <c r="C3794" t="s">
        <v>38</v>
      </c>
      <c r="D3794" t="s">
        <v>68</v>
      </c>
      <c r="E3794" t="s">
        <v>17</v>
      </c>
      <c r="F3794" t="s">
        <v>7</v>
      </c>
      <c r="G3794">
        <v>2342</v>
      </c>
    </row>
    <row r="3795" spans="1:7" x14ac:dyDescent="0.4">
      <c r="A3795" t="s">
        <v>75</v>
      </c>
      <c r="B3795">
        <v>2016</v>
      </c>
      <c r="C3795" t="s">
        <v>38</v>
      </c>
      <c r="D3795" t="s">
        <v>68</v>
      </c>
      <c r="E3795" t="s">
        <v>18</v>
      </c>
      <c r="F3795" t="s">
        <v>7</v>
      </c>
      <c r="G3795">
        <v>3517</v>
      </c>
    </row>
    <row r="3796" spans="1:7" x14ac:dyDescent="0.4">
      <c r="A3796" t="s">
        <v>75</v>
      </c>
      <c r="B3796">
        <v>2016</v>
      </c>
      <c r="C3796" t="s">
        <v>38</v>
      </c>
      <c r="D3796" t="s">
        <v>68</v>
      </c>
      <c r="E3796" t="s">
        <v>19</v>
      </c>
      <c r="F3796" t="s">
        <v>7</v>
      </c>
      <c r="G3796">
        <v>1521</v>
      </c>
    </row>
    <row r="3797" spans="1:7" x14ac:dyDescent="0.4">
      <c r="A3797" t="s">
        <v>75</v>
      </c>
      <c r="B3797">
        <v>2016</v>
      </c>
      <c r="C3797" t="s">
        <v>38</v>
      </c>
      <c r="D3797" t="s">
        <v>68</v>
      </c>
      <c r="E3797" t="s">
        <v>20</v>
      </c>
      <c r="F3797" t="s">
        <v>7</v>
      </c>
      <c r="G3797">
        <v>1783</v>
      </c>
    </row>
    <row r="3798" spans="1:7" x14ac:dyDescent="0.4">
      <c r="A3798" t="s">
        <v>75</v>
      </c>
      <c r="B3798">
        <v>2016</v>
      </c>
      <c r="C3798" t="s">
        <v>38</v>
      </c>
      <c r="D3798" t="s">
        <v>68</v>
      </c>
      <c r="E3798" t="s">
        <v>21</v>
      </c>
      <c r="F3798" t="s">
        <v>7</v>
      </c>
      <c r="G3798">
        <v>2267</v>
      </c>
    </row>
    <row r="3799" spans="1:7" x14ac:dyDescent="0.4">
      <c r="A3799" t="s">
        <v>75</v>
      </c>
      <c r="B3799">
        <v>2016</v>
      </c>
      <c r="C3799" t="s">
        <v>38</v>
      </c>
      <c r="D3799" t="s">
        <v>68</v>
      </c>
      <c r="E3799" t="s">
        <v>22</v>
      </c>
      <c r="F3799" t="s">
        <v>7</v>
      </c>
      <c r="G3799">
        <v>2532</v>
      </c>
    </row>
    <row r="3800" spans="1:7" x14ac:dyDescent="0.4">
      <c r="A3800" t="s">
        <v>75</v>
      </c>
      <c r="B3800">
        <v>2016</v>
      </c>
      <c r="C3800" t="s">
        <v>38</v>
      </c>
      <c r="D3800" t="s">
        <v>68</v>
      </c>
      <c r="E3800" t="s">
        <v>23</v>
      </c>
      <c r="F3800" t="s">
        <v>7</v>
      </c>
      <c r="G3800">
        <v>2262</v>
      </c>
    </row>
    <row r="3801" spans="1:7" x14ac:dyDescent="0.4">
      <c r="A3801" t="s">
        <v>75</v>
      </c>
      <c r="B3801">
        <v>2016</v>
      </c>
      <c r="C3801" t="s">
        <v>38</v>
      </c>
      <c r="D3801" t="s">
        <v>68</v>
      </c>
      <c r="E3801" t="s">
        <v>24</v>
      </c>
      <c r="F3801" t="s">
        <v>7</v>
      </c>
      <c r="G3801">
        <v>8711</v>
      </c>
    </row>
    <row r="3802" spans="1:7" x14ac:dyDescent="0.4">
      <c r="A3802" t="s">
        <v>75</v>
      </c>
      <c r="B3802">
        <v>2016</v>
      </c>
      <c r="C3802" t="s">
        <v>38</v>
      </c>
      <c r="D3802" t="s">
        <v>68</v>
      </c>
      <c r="E3802" t="s">
        <v>25</v>
      </c>
      <c r="F3802" t="s">
        <v>7</v>
      </c>
      <c r="G3802">
        <v>3086</v>
      </c>
    </row>
    <row r="3803" spans="1:7" x14ac:dyDescent="0.4">
      <c r="A3803" t="s">
        <v>75</v>
      </c>
      <c r="B3803">
        <v>2016</v>
      </c>
      <c r="C3803" t="s">
        <v>38</v>
      </c>
      <c r="D3803" t="s">
        <v>68</v>
      </c>
      <c r="E3803" t="s">
        <v>26</v>
      </c>
      <c r="F3803" t="s">
        <v>7</v>
      </c>
      <c r="G3803">
        <v>3461</v>
      </c>
    </row>
    <row r="3804" spans="1:7" x14ac:dyDescent="0.4">
      <c r="A3804" t="s">
        <v>75</v>
      </c>
      <c r="B3804">
        <v>2016</v>
      </c>
      <c r="C3804" t="s">
        <v>38</v>
      </c>
      <c r="D3804" t="s">
        <v>68</v>
      </c>
      <c r="E3804" t="s">
        <v>27</v>
      </c>
      <c r="F3804" t="s">
        <v>7</v>
      </c>
      <c r="G3804">
        <v>2942</v>
      </c>
    </row>
    <row r="3805" spans="1:7" x14ac:dyDescent="0.4">
      <c r="A3805" t="s">
        <v>75</v>
      </c>
      <c r="B3805">
        <v>2016</v>
      </c>
      <c r="C3805" t="s">
        <v>38</v>
      </c>
      <c r="D3805" t="s">
        <v>68</v>
      </c>
      <c r="E3805" t="s">
        <v>28</v>
      </c>
      <c r="F3805" t="s">
        <v>7</v>
      </c>
      <c r="G3805">
        <v>2170</v>
      </c>
    </row>
    <row r="3806" spans="1:7" x14ac:dyDescent="0.4">
      <c r="A3806" t="s">
        <v>75</v>
      </c>
      <c r="B3806">
        <v>2016</v>
      </c>
      <c r="C3806" t="s">
        <v>38</v>
      </c>
      <c r="D3806" t="s">
        <v>68</v>
      </c>
      <c r="E3806" t="s">
        <v>29</v>
      </c>
      <c r="F3806" t="s">
        <v>7</v>
      </c>
      <c r="G3806">
        <v>1871</v>
      </c>
    </row>
    <row r="3807" spans="1:7" x14ac:dyDescent="0.4">
      <c r="A3807" t="s">
        <v>75</v>
      </c>
      <c r="B3807">
        <v>2016</v>
      </c>
      <c r="C3807" t="s">
        <v>38</v>
      </c>
      <c r="D3807" t="s">
        <v>68</v>
      </c>
      <c r="E3807" t="s">
        <v>30</v>
      </c>
      <c r="F3807" t="s">
        <v>7</v>
      </c>
      <c r="G3807">
        <v>2985</v>
      </c>
    </row>
    <row r="3808" spans="1:7" x14ac:dyDescent="0.4">
      <c r="A3808" t="s">
        <v>75</v>
      </c>
      <c r="B3808">
        <v>2016</v>
      </c>
      <c r="C3808" t="s">
        <v>38</v>
      </c>
      <c r="D3808" t="s">
        <v>68</v>
      </c>
      <c r="E3808" t="s">
        <v>31</v>
      </c>
      <c r="F3808" t="s">
        <v>7</v>
      </c>
      <c r="G3808">
        <v>627</v>
      </c>
    </row>
    <row r="3809" spans="1:7" x14ac:dyDescent="0.4">
      <c r="A3809" t="s">
        <v>75</v>
      </c>
      <c r="B3809">
        <v>2016</v>
      </c>
      <c r="C3809" t="s">
        <v>38</v>
      </c>
      <c r="D3809" t="s">
        <v>68</v>
      </c>
      <c r="E3809" t="s">
        <v>32</v>
      </c>
      <c r="F3809" t="s">
        <v>7</v>
      </c>
      <c r="G3809">
        <v>1866</v>
      </c>
    </row>
    <row r="3810" spans="1:7" x14ac:dyDescent="0.4">
      <c r="A3810" t="s">
        <v>75</v>
      </c>
      <c r="B3810">
        <v>2016</v>
      </c>
      <c r="C3810" t="s">
        <v>38</v>
      </c>
      <c r="D3810" t="s">
        <v>68</v>
      </c>
      <c r="E3810" t="s">
        <v>33</v>
      </c>
      <c r="F3810" t="s">
        <v>7</v>
      </c>
      <c r="G3810">
        <v>958</v>
      </c>
    </row>
    <row r="3811" spans="1:7" x14ac:dyDescent="0.4">
      <c r="A3811" t="s">
        <v>75</v>
      </c>
      <c r="B3811">
        <v>2016</v>
      </c>
      <c r="C3811" t="s">
        <v>38</v>
      </c>
      <c r="D3811" t="s">
        <v>68</v>
      </c>
      <c r="E3811" t="s">
        <v>34</v>
      </c>
      <c r="F3811" t="s">
        <v>7</v>
      </c>
      <c r="G3811">
        <v>910</v>
      </c>
    </row>
    <row r="3812" spans="1:7" x14ac:dyDescent="0.4">
      <c r="A3812" t="s">
        <v>75</v>
      </c>
      <c r="B3812">
        <v>2016</v>
      </c>
      <c r="C3812" t="s">
        <v>38</v>
      </c>
      <c r="D3812" t="s">
        <v>68</v>
      </c>
      <c r="E3812" t="s">
        <v>35</v>
      </c>
      <c r="F3812" t="s">
        <v>7</v>
      </c>
      <c r="G3812">
        <v>1165</v>
      </c>
    </row>
    <row r="3813" spans="1:7" x14ac:dyDescent="0.4">
      <c r="A3813" t="s">
        <v>75</v>
      </c>
      <c r="B3813">
        <v>2016</v>
      </c>
      <c r="C3813" t="s">
        <v>38</v>
      </c>
      <c r="D3813" t="s">
        <v>68</v>
      </c>
      <c r="E3813" t="s">
        <v>36</v>
      </c>
      <c r="F3813" t="s">
        <v>7</v>
      </c>
      <c r="G3813">
        <v>2728</v>
      </c>
    </row>
    <row r="3814" spans="1:7" x14ac:dyDescent="0.4">
      <c r="A3814" t="s">
        <v>75</v>
      </c>
      <c r="B3814">
        <v>2016</v>
      </c>
      <c r="C3814" t="s">
        <v>38</v>
      </c>
      <c r="D3814" t="s">
        <v>68</v>
      </c>
      <c r="E3814" t="s">
        <v>37</v>
      </c>
      <c r="F3814" t="s">
        <v>7</v>
      </c>
      <c r="G3814">
        <v>1199</v>
      </c>
    </row>
    <row r="3815" spans="1:7" x14ac:dyDescent="0.4">
      <c r="A3815" t="s">
        <v>75</v>
      </c>
      <c r="B3815">
        <v>2016</v>
      </c>
      <c r="C3815" t="s">
        <v>38</v>
      </c>
      <c r="D3815" t="s">
        <v>73</v>
      </c>
      <c r="E3815" t="s">
        <v>6</v>
      </c>
      <c r="F3815" t="s">
        <v>7</v>
      </c>
      <c r="G3815">
        <v>17477</v>
      </c>
    </row>
    <row r="3816" spans="1:7" x14ac:dyDescent="0.4">
      <c r="A3816" t="s">
        <v>75</v>
      </c>
      <c r="B3816">
        <v>2016</v>
      </c>
      <c r="C3816" t="s">
        <v>38</v>
      </c>
      <c r="D3816" t="s">
        <v>73</v>
      </c>
      <c r="E3816" t="s">
        <v>8</v>
      </c>
      <c r="F3816" t="s">
        <v>7</v>
      </c>
      <c r="G3816">
        <v>239</v>
      </c>
    </row>
    <row r="3817" spans="1:7" x14ac:dyDescent="0.4">
      <c r="A3817" t="s">
        <v>75</v>
      </c>
      <c r="B3817">
        <v>2016</v>
      </c>
      <c r="C3817" t="s">
        <v>38</v>
      </c>
      <c r="D3817" t="s">
        <v>73</v>
      </c>
      <c r="E3817" t="s">
        <v>9</v>
      </c>
      <c r="F3817" t="s">
        <v>7</v>
      </c>
      <c r="G3817">
        <v>2602</v>
      </c>
    </row>
    <row r="3818" spans="1:7" x14ac:dyDescent="0.4">
      <c r="A3818" t="s">
        <v>75</v>
      </c>
      <c r="B3818">
        <v>2016</v>
      </c>
      <c r="C3818" t="s">
        <v>38</v>
      </c>
      <c r="D3818" t="s">
        <v>73</v>
      </c>
      <c r="E3818" t="s">
        <v>10</v>
      </c>
      <c r="F3818" t="s">
        <v>7</v>
      </c>
      <c r="G3818">
        <v>501</v>
      </c>
    </row>
    <row r="3819" spans="1:7" x14ac:dyDescent="0.4">
      <c r="A3819" t="s">
        <v>75</v>
      </c>
      <c r="B3819">
        <v>2016</v>
      </c>
      <c r="C3819" t="s">
        <v>38</v>
      </c>
      <c r="D3819" t="s">
        <v>73</v>
      </c>
      <c r="E3819" t="s">
        <v>11</v>
      </c>
      <c r="F3819" t="s">
        <v>7</v>
      </c>
      <c r="G3819">
        <v>975</v>
      </c>
    </row>
    <row r="3820" spans="1:7" x14ac:dyDescent="0.4">
      <c r="A3820" t="s">
        <v>75</v>
      </c>
      <c r="B3820">
        <v>2016</v>
      </c>
      <c r="C3820" t="s">
        <v>38</v>
      </c>
      <c r="D3820" t="s">
        <v>73</v>
      </c>
      <c r="E3820" t="s">
        <v>12</v>
      </c>
      <c r="F3820" t="s">
        <v>7</v>
      </c>
      <c r="G3820">
        <v>1106</v>
      </c>
    </row>
    <row r="3821" spans="1:7" x14ac:dyDescent="0.4">
      <c r="A3821" t="s">
        <v>75</v>
      </c>
      <c r="B3821">
        <v>2016</v>
      </c>
      <c r="C3821" t="s">
        <v>38</v>
      </c>
      <c r="D3821" t="s">
        <v>73</v>
      </c>
      <c r="E3821" t="s">
        <v>13</v>
      </c>
      <c r="F3821" t="s">
        <v>7</v>
      </c>
      <c r="G3821">
        <v>769</v>
      </c>
    </row>
    <row r="3822" spans="1:7" x14ac:dyDescent="0.4">
      <c r="A3822" t="s">
        <v>75</v>
      </c>
      <c r="B3822">
        <v>2016</v>
      </c>
      <c r="C3822" t="s">
        <v>38</v>
      </c>
      <c r="D3822" t="s">
        <v>73</v>
      </c>
      <c r="E3822" t="s">
        <v>14</v>
      </c>
      <c r="F3822" t="s">
        <v>7</v>
      </c>
      <c r="G3822">
        <v>323</v>
      </c>
    </row>
    <row r="3823" spans="1:7" x14ac:dyDescent="0.4">
      <c r="A3823" t="s">
        <v>75</v>
      </c>
      <c r="B3823">
        <v>2016</v>
      </c>
      <c r="C3823" t="s">
        <v>38</v>
      </c>
      <c r="D3823" t="s">
        <v>73</v>
      </c>
      <c r="E3823" t="s">
        <v>15</v>
      </c>
      <c r="F3823" t="s">
        <v>7</v>
      </c>
      <c r="G3823">
        <v>321</v>
      </c>
    </row>
    <row r="3824" spans="1:7" x14ac:dyDescent="0.4">
      <c r="A3824" t="s">
        <v>75</v>
      </c>
      <c r="B3824">
        <v>2016</v>
      </c>
      <c r="C3824" t="s">
        <v>38</v>
      </c>
      <c r="D3824" t="s">
        <v>73</v>
      </c>
      <c r="E3824" t="s">
        <v>16</v>
      </c>
      <c r="F3824" t="s">
        <v>7</v>
      </c>
      <c r="G3824">
        <v>197</v>
      </c>
    </row>
    <row r="3825" spans="1:7" x14ac:dyDescent="0.4">
      <c r="A3825" t="s">
        <v>75</v>
      </c>
      <c r="B3825">
        <v>2016</v>
      </c>
      <c r="C3825" t="s">
        <v>38</v>
      </c>
      <c r="D3825" t="s">
        <v>73</v>
      </c>
      <c r="E3825" t="s">
        <v>17</v>
      </c>
      <c r="F3825" t="s">
        <v>7</v>
      </c>
      <c r="G3825">
        <v>650</v>
      </c>
    </row>
    <row r="3826" spans="1:7" x14ac:dyDescent="0.4">
      <c r="A3826" t="s">
        <v>75</v>
      </c>
      <c r="B3826">
        <v>2016</v>
      </c>
      <c r="C3826" t="s">
        <v>38</v>
      </c>
      <c r="D3826" t="s">
        <v>73</v>
      </c>
      <c r="E3826" t="s">
        <v>18</v>
      </c>
      <c r="F3826" t="s">
        <v>7</v>
      </c>
      <c r="G3826">
        <v>592</v>
      </c>
    </row>
    <row r="3827" spans="1:7" x14ac:dyDescent="0.4">
      <c r="A3827" t="s">
        <v>75</v>
      </c>
      <c r="B3827">
        <v>2016</v>
      </c>
      <c r="C3827" t="s">
        <v>38</v>
      </c>
      <c r="D3827" t="s">
        <v>73</v>
      </c>
      <c r="E3827" t="s">
        <v>19</v>
      </c>
      <c r="F3827" t="s">
        <v>7</v>
      </c>
      <c r="G3827">
        <v>295</v>
      </c>
    </row>
    <row r="3828" spans="1:7" x14ac:dyDescent="0.4">
      <c r="A3828" t="s">
        <v>75</v>
      </c>
      <c r="B3828">
        <v>2016</v>
      </c>
      <c r="C3828" t="s">
        <v>38</v>
      </c>
      <c r="D3828" t="s">
        <v>73</v>
      </c>
      <c r="E3828" t="s">
        <v>20</v>
      </c>
      <c r="F3828" t="s">
        <v>7</v>
      </c>
      <c r="G3828">
        <v>382</v>
      </c>
    </row>
    <row r="3829" spans="1:7" x14ac:dyDescent="0.4">
      <c r="A3829" t="s">
        <v>75</v>
      </c>
      <c r="B3829">
        <v>2016</v>
      </c>
      <c r="C3829" t="s">
        <v>38</v>
      </c>
      <c r="D3829" t="s">
        <v>73</v>
      </c>
      <c r="E3829" t="s">
        <v>21</v>
      </c>
      <c r="F3829" t="s">
        <v>7</v>
      </c>
      <c r="G3829">
        <v>641</v>
      </c>
    </row>
    <row r="3830" spans="1:7" x14ac:dyDescent="0.4">
      <c r="A3830" t="s">
        <v>75</v>
      </c>
      <c r="B3830">
        <v>2016</v>
      </c>
      <c r="C3830" t="s">
        <v>38</v>
      </c>
      <c r="D3830" t="s">
        <v>73</v>
      </c>
      <c r="E3830" t="s">
        <v>22</v>
      </c>
      <c r="F3830" t="s">
        <v>7</v>
      </c>
      <c r="G3830">
        <v>460</v>
      </c>
    </row>
    <row r="3831" spans="1:7" x14ac:dyDescent="0.4">
      <c r="A3831" t="s">
        <v>75</v>
      </c>
      <c r="B3831">
        <v>2016</v>
      </c>
      <c r="C3831" t="s">
        <v>38</v>
      </c>
      <c r="D3831" t="s">
        <v>73</v>
      </c>
      <c r="E3831" t="s">
        <v>23</v>
      </c>
      <c r="F3831" t="s">
        <v>7</v>
      </c>
      <c r="G3831">
        <v>381</v>
      </c>
    </row>
    <row r="3832" spans="1:7" x14ac:dyDescent="0.4">
      <c r="A3832" t="s">
        <v>75</v>
      </c>
      <c r="B3832">
        <v>2016</v>
      </c>
      <c r="C3832" t="s">
        <v>38</v>
      </c>
      <c r="D3832" t="s">
        <v>73</v>
      </c>
      <c r="E3832" t="s">
        <v>24</v>
      </c>
      <c r="F3832" t="s">
        <v>7</v>
      </c>
      <c r="G3832">
        <v>1552</v>
      </c>
    </row>
    <row r="3833" spans="1:7" x14ac:dyDescent="0.4">
      <c r="A3833" t="s">
        <v>75</v>
      </c>
      <c r="B3833">
        <v>2016</v>
      </c>
      <c r="C3833" t="s">
        <v>38</v>
      </c>
      <c r="D3833" t="s">
        <v>73</v>
      </c>
      <c r="E3833" t="s">
        <v>25</v>
      </c>
      <c r="F3833" t="s">
        <v>7</v>
      </c>
      <c r="G3833">
        <v>471</v>
      </c>
    </row>
    <row r="3834" spans="1:7" x14ac:dyDescent="0.4">
      <c r="A3834" t="s">
        <v>75</v>
      </c>
      <c r="B3834">
        <v>2016</v>
      </c>
      <c r="C3834" t="s">
        <v>38</v>
      </c>
      <c r="D3834" t="s">
        <v>73</v>
      </c>
      <c r="E3834" t="s">
        <v>26</v>
      </c>
      <c r="F3834" t="s">
        <v>7</v>
      </c>
      <c r="G3834">
        <v>866</v>
      </c>
    </row>
    <row r="3835" spans="1:7" x14ac:dyDescent="0.4">
      <c r="A3835" t="s">
        <v>75</v>
      </c>
      <c r="B3835">
        <v>2016</v>
      </c>
      <c r="C3835" t="s">
        <v>38</v>
      </c>
      <c r="D3835" t="s">
        <v>73</v>
      </c>
      <c r="E3835" t="s">
        <v>27</v>
      </c>
      <c r="F3835" t="s">
        <v>7</v>
      </c>
      <c r="G3835">
        <v>581</v>
      </c>
    </row>
    <row r="3836" spans="1:7" x14ac:dyDescent="0.4">
      <c r="A3836" t="s">
        <v>75</v>
      </c>
      <c r="B3836">
        <v>2016</v>
      </c>
      <c r="C3836" t="s">
        <v>38</v>
      </c>
      <c r="D3836" t="s">
        <v>73</v>
      </c>
      <c r="E3836" t="s">
        <v>28</v>
      </c>
      <c r="F3836" t="s">
        <v>7</v>
      </c>
      <c r="G3836">
        <v>481</v>
      </c>
    </row>
    <row r="3837" spans="1:7" x14ac:dyDescent="0.4">
      <c r="A3837" t="s">
        <v>75</v>
      </c>
      <c r="B3837">
        <v>2016</v>
      </c>
      <c r="C3837" t="s">
        <v>38</v>
      </c>
      <c r="D3837" t="s">
        <v>73</v>
      </c>
      <c r="E3837" t="s">
        <v>29</v>
      </c>
      <c r="F3837" t="s">
        <v>7</v>
      </c>
      <c r="G3837">
        <v>348</v>
      </c>
    </row>
    <row r="3838" spans="1:7" x14ac:dyDescent="0.4">
      <c r="A3838" t="s">
        <v>75</v>
      </c>
      <c r="B3838">
        <v>2016</v>
      </c>
      <c r="C3838" t="s">
        <v>38</v>
      </c>
      <c r="D3838" t="s">
        <v>73</v>
      </c>
      <c r="E3838" t="s">
        <v>30</v>
      </c>
      <c r="F3838" t="s">
        <v>7</v>
      </c>
      <c r="G3838">
        <v>534</v>
      </c>
    </row>
    <row r="3839" spans="1:7" x14ac:dyDescent="0.4">
      <c r="A3839" t="s">
        <v>75</v>
      </c>
      <c r="B3839">
        <v>2016</v>
      </c>
      <c r="C3839" t="s">
        <v>38</v>
      </c>
      <c r="D3839" t="s">
        <v>73</v>
      </c>
      <c r="E3839" t="s">
        <v>31</v>
      </c>
      <c r="F3839" t="s">
        <v>7</v>
      </c>
      <c r="G3839">
        <v>120</v>
      </c>
    </row>
    <row r="3840" spans="1:7" x14ac:dyDescent="0.4">
      <c r="A3840" t="s">
        <v>75</v>
      </c>
      <c r="B3840">
        <v>2016</v>
      </c>
      <c r="C3840" t="s">
        <v>38</v>
      </c>
      <c r="D3840" t="s">
        <v>73</v>
      </c>
      <c r="E3840" t="s">
        <v>32</v>
      </c>
      <c r="F3840" t="s">
        <v>7</v>
      </c>
      <c r="G3840">
        <v>457</v>
      </c>
    </row>
    <row r="3841" spans="1:7" x14ac:dyDescent="0.4">
      <c r="A3841" t="s">
        <v>75</v>
      </c>
      <c r="B3841">
        <v>2016</v>
      </c>
      <c r="C3841" t="s">
        <v>38</v>
      </c>
      <c r="D3841" t="s">
        <v>73</v>
      </c>
      <c r="E3841" t="s">
        <v>33</v>
      </c>
      <c r="F3841" t="s">
        <v>7</v>
      </c>
      <c r="G3841">
        <v>237</v>
      </c>
    </row>
    <row r="3842" spans="1:7" x14ac:dyDescent="0.4">
      <c r="A3842" t="s">
        <v>75</v>
      </c>
      <c r="B3842">
        <v>2016</v>
      </c>
      <c r="C3842" t="s">
        <v>38</v>
      </c>
      <c r="D3842" t="s">
        <v>73</v>
      </c>
      <c r="E3842" t="s">
        <v>34</v>
      </c>
      <c r="F3842" t="s">
        <v>7</v>
      </c>
      <c r="G3842">
        <v>257</v>
      </c>
    </row>
    <row r="3843" spans="1:7" x14ac:dyDescent="0.4">
      <c r="A3843" t="s">
        <v>75</v>
      </c>
      <c r="B3843">
        <v>2016</v>
      </c>
      <c r="C3843" t="s">
        <v>38</v>
      </c>
      <c r="D3843" t="s">
        <v>73</v>
      </c>
      <c r="E3843" t="s">
        <v>35</v>
      </c>
      <c r="F3843" t="s">
        <v>7</v>
      </c>
      <c r="G3843">
        <v>314</v>
      </c>
    </row>
    <row r="3844" spans="1:7" x14ac:dyDescent="0.4">
      <c r="A3844" t="s">
        <v>75</v>
      </c>
      <c r="B3844">
        <v>2016</v>
      </c>
      <c r="C3844" t="s">
        <v>38</v>
      </c>
      <c r="D3844" t="s">
        <v>73</v>
      </c>
      <c r="E3844" t="s">
        <v>36</v>
      </c>
      <c r="F3844" t="s">
        <v>7</v>
      </c>
      <c r="G3844">
        <v>636</v>
      </c>
    </row>
    <row r="3845" spans="1:7" x14ac:dyDescent="0.4">
      <c r="A3845" t="s">
        <v>75</v>
      </c>
      <c r="B3845">
        <v>2016</v>
      </c>
      <c r="C3845" t="s">
        <v>38</v>
      </c>
      <c r="D3845" t="s">
        <v>73</v>
      </c>
      <c r="E3845" t="s">
        <v>37</v>
      </c>
      <c r="F3845" t="s">
        <v>7</v>
      </c>
      <c r="G3845">
        <v>189</v>
      </c>
    </row>
    <row r="3846" spans="1:7" x14ac:dyDescent="0.4">
      <c r="A3846" t="s">
        <v>75</v>
      </c>
      <c r="B3846">
        <v>2016</v>
      </c>
      <c r="C3846" t="s">
        <v>38</v>
      </c>
      <c r="D3846" t="s">
        <v>74</v>
      </c>
      <c r="E3846" t="s">
        <v>6</v>
      </c>
      <c r="F3846" t="s">
        <v>7</v>
      </c>
      <c r="G3846">
        <v>153453</v>
      </c>
    </row>
    <row r="3847" spans="1:7" x14ac:dyDescent="0.4">
      <c r="A3847" t="s">
        <v>75</v>
      </c>
      <c r="B3847">
        <v>2016</v>
      </c>
      <c r="C3847" t="s">
        <v>38</v>
      </c>
      <c r="D3847" t="s">
        <v>74</v>
      </c>
      <c r="E3847" t="s">
        <v>8</v>
      </c>
      <c r="F3847" t="s">
        <v>7</v>
      </c>
      <c r="G3847">
        <v>2299</v>
      </c>
    </row>
    <row r="3848" spans="1:7" x14ac:dyDescent="0.4">
      <c r="A3848" t="s">
        <v>75</v>
      </c>
      <c r="B3848">
        <v>2016</v>
      </c>
      <c r="C3848" t="s">
        <v>38</v>
      </c>
      <c r="D3848" t="s">
        <v>74</v>
      </c>
      <c r="E3848" t="s">
        <v>9</v>
      </c>
      <c r="F3848" t="s">
        <v>7</v>
      </c>
      <c r="G3848">
        <v>20211</v>
      </c>
    </row>
    <row r="3849" spans="1:7" x14ac:dyDescent="0.4">
      <c r="A3849" t="s">
        <v>75</v>
      </c>
      <c r="B3849">
        <v>2016</v>
      </c>
      <c r="C3849" t="s">
        <v>38</v>
      </c>
      <c r="D3849" t="s">
        <v>74</v>
      </c>
      <c r="E3849" t="s">
        <v>10</v>
      </c>
      <c r="F3849" t="s">
        <v>7</v>
      </c>
      <c r="G3849">
        <v>3755</v>
      </c>
    </row>
    <row r="3850" spans="1:7" x14ac:dyDescent="0.4">
      <c r="A3850" t="s">
        <v>75</v>
      </c>
      <c r="B3850">
        <v>2016</v>
      </c>
      <c r="C3850" t="s">
        <v>38</v>
      </c>
      <c r="D3850" t="s">
        <v>74</v>
      </c>
      <c r="E3850" t="s">
        <v>11</v>
      </c>
      <c r="F3850" t="s">
        <v>7</v>
      </c>
      <c r="G3850">
        <v>6999</v>
      </c>
    </row>
    <row r="3851" spans="1:7" x14ac:dyDescent="0.4">
      <c r="A3851" t="s">
        <v>75</v>
      </c>
      <c r="B3851">
        <v>2016</v>
      </c>
      <c r="C3851" t="s">
        <v>38</v>
      </c>
      <c r="D3851" t="s">
        <v>74</v>
      </c>
      <c r="E3851" t="s">
        <v>12</v>
      </c>
      <c r="F3851" t="s">
        <v>7</v>
      </c>
      <c r="G3851">
        <v>8881</v>
      </c>
    </row>
    <row r="3852" spans="1:7" x14ac:dyDescent="0.4">
      <c r="A3852" t="s">
        <v>75</v>
      </c>
      <c r="B3852">
        <v>2016</v>
      </c>
      <c r="C3852" t="s">
        <v>38</v>
      </c>
      <c r="D3852" t="s">
        <v>74</v>
      </c>
      <c r="E3852" t="s">
        <v>13</v>
      </c>
      <c r="F3852" t="s">
        <v>7</v>
      </c>
      <c r="G3852">
        <v>6059</v>
      </c>
    </row>
    <row r="3853" spans="1:7" x14ac:dyDescent="0.4">
      <c r="A3853" t="s">
        <v>75</v>
      </c>
      <c r="B3853">
        <v>2016</v>
      </c>
      <c r="C3853" t="s">
        <v>38</v>
      </c>
      <c r="D3853" t="s">
        <v>74</v>
      </c>
      <c r="E3853" t="s">
        <v>14</v>
      </c>
      <c r="F3853" t="s">
        <v>7</v>
      </c>
      <c r="G3853">
        <v>3277</v>
      </c>
    </row>
    <row r="3854" spans="1:7" x14ac:dyDescent="0.4">
      <c r="A3854" t="s">
        <v>75</v>
      </c>
      <c r="B3854">
        <v>2016</v>
      </c>
      <c r="C3854" t="s">
        <v>38</v>
      </c>
      <c r="D3854" t="s">
        <v>74</v>
      </c>
      <c r="E3854" t="s">
        <v>15</v>
      </c>
      <c r="F3854" t="s">
        <v>7</v>
      </c>
      <c r="G3854">
        <v>3077</v>
      </c>
    </row>
    <row r="3855" spans="1:7" x14ac:dyDescent="0.4">
      <c r="A3855" t="s">
        <v>75</v>
      </c>
      <c r="B3855">
        <v>2016</v>
      </c>
      <c r="C3855" t="s">
        <v>38</v>
      </c>
      <c r="D3855" t="s">
        <v>74</v>
      </c>
      <c r="E3855" t="s">
        <v>16</v>
      </c>
      <c r="F3855" t="s">
        <v>7</v>
      </c>
      <c r="G3855">
        <v>1932</v>
      </c>
    </row>
    <row r="3856" spans="1:7" x14ac:dyDescent="0.4">
      <c r="A3856" t="s">
        <v>75</v>
      </c>
      <c r="B3856">
        <v>2016</v>
      </c>
      <c r="C3856" t="s">
        <v>38</v>
      </c>
      <c r="D3856" t="s">
        <v>74</v>
      </c>
      <c r="E3856" t="s">
        <v>17</v>
      </c>
      <c r="F3856" t="s">
        <v>7</v>
      </c>
      <c r="G3856">
        <v>5124</v>
      </c>
    </row>
    <row r="3857" spans="1:7" x14ac:dyDescent="0.4">
      <c r="A3857" t="s">
        <v>75</v>
      </c>
      <c r="B3857">
        <v>2016</v>
      </c>
      <c r="C3857" t="s">
        <v>38</v>
      </c>
      <c r="D3857" t="s">
        <v>74</v>
      </c>
      <c r="E3857" t="s">
        <v>18</v>
      </c>
      <c r="F3857" t="s">
        <v>7</v>
      </c>
      <c r="G3857">
        <v>5122</v>
      </c>
    </row>
    <row r="3858" spans="1:7" x14ac:dyDescent="0.4">
      <c r="A3858" t="s">
        <v>75</v>
      </c>
      <c r="B3858">
        <v>2016</v>
      </c>
      <c r="C3858" t="s">
        <v>38</v>
      </c>
      <c r="D3858" t="s">
        <v>74</v>
      </c>
      <c r="E3858" t="s">
        <v>19</v>
      </c>
      <c r="F3858" t="s">
        <v>7</v>
      </c>
      <c r="G3858">
        <v>2918</v>
      </c>
    </row>
    <row r="3859" spans="1:7" x14ac:dyDescent="0.4">
      <c r="A3859" t="s">
        <v>75</v>
      </c>
      <c r="B3859">
        <v>2016</v>
      </c>
      <c r="C3859" t="s">
        <v>38</v>
      </c>
      <c r="D3859" t="s">
        <v>74</v>
      </c>
      <c r="E3859" t="s">
        <v>20</v>
      </c>
      <c r="F3859" t="s">
        <v>7</v>
      </c>
      <c r="G3859">
        <v>3374</v>
      </c>
    </row>
    <row r="3860" spans="1:7" x14ac:dyDescent="0.4">
      <c r="A3860" t="s">
        <v>75</v>
      </c>
      <c r="B3860">
        <v>2016</v>
      </c>
      <c r="C3860" t="s">
        <v>38</v>
      </c>
      <c r="D3860" t="s">
        <v>74</v>
      </c>
      <c r="E3860" t="s">
        <v>21</v>
      </c>
      <c r="F3860" t="s">
        <v>7</v>
      </c>
      <c r="G3860">
        <v>6137</v>
      </c>
    </row>
    <row r="3861" spans="1:7" x14ac:dyDescent="0.4">
      <c r="A3861" t="s">
        <v>75</v>
      </c>
      <c r="B3861">
        <v>2016</v>
      </c>
      <c r="C3861" t="s">
        <v>38</v>
      </c>
      <c r="D3861" t="s">
        <v>74</v>
      </c>
      <c r="E3861" t="s">
        <v>22</v>
      </c>
      <c r="F3861" t="s">
        <v>7</v>
      </c>
      <c r="G3861">
        <v>4600</v>
      </c>
    </row>
    <row r="3862" spans="1:7" x14ac:dyDescent="0.4">
      <c r="A3862" t="s">
        <v>75</v>
      </c>
      <c r="B3862">
        <v>2016</v>
      </c>
      <c r="C3862" t="s">
        <v>38</v>
      </c>
      <c r="D3862" t="s">
        <v>74</v>
      </c>
      <c r="E3862" t="s">
        <v>23</v>
      </c>
      <c r="F3862" t="s">
        <v>7</v>
      </c>
      <c r="G3862">
        <v>3696</v>
      </c>
    </row>
    <row r="3863" spans="1:7" x14ac:dyDescent="0.4">
      <c r="A3863" t="s">
        <v>75</v>
      </c>
      <c r="B3863">
        <v>2016</v>
      </c>
      <c r="C3863" t="s">
        <v>38</v>
      </c>
      <c r="D3863" t="s">
        <v>74</v>
      </c>
      <c r="E3863" t="s">
        <v>24</v>
      </c>
      <c r="F3863" t="s">
        <v>7</v>
      </c>
      <c r="G3863">
        <v>14294</v>
      </c>
    </row>
    <row r="3864" spans="1:7" x14ac:dyDescent="0.4">
      <c r="A3864" t="s">
        <v>75</v>
      </c>
      <c r="B3864">
        <v>2016</v>
      </c>
      <c r="C3864" t="s">
        <v>38</v>
      </c>
      <c r="D3864" t="s">
        <v>74</v>
      </c>
      <c r="E3864" t="s">
        <v>25</v>
      </c>
      <c r="F3864" t="s">
        <v>7</v>
      </c>
      <c r="G3864">
        <v>4638</v>
      </c>
    </row>
    <row r="3865" spans="1:7" x14ac:dyDescent="0.4">
      <c r="A3865" t="s">
        <v>75</v>
      </c>
      <c r="B3865">
        <v>2016</v>
      </c>
      <c r="C3865" t="s">
        <v>38</v>
      </c>
      <c r="D3865" t="s">
        <v>74</v>
      </c>
      <c r="E3865" t="s">
        <v>26</v>
      </c>
      <c r="F3865" t="s">
        <v>7</v>
      </c>
      <c r="G3865">
        <v>6690</v>
      </c>
    </row>
    <row r="3866" spans="1:7" x14ac:dyDescent="0.4">
      <c r="A3866" t="s">
        <v>75</v>
      </c>
      <c r="B3866">
        <v>2016</v>
      </c>
      <c r="C3866" t="s">
        <v>38</v>
      </c>
      <c r="D3866" t="s">
        <v>74</v>
      </c>
      <c r="E3866" t="s">
        <v>27</v>
      </c>
      <c r="F3866" t="s">
        <v>7</v>
      </c>
      <c r="G3866">
        <v>5808</v>
      </c>
    </row>
    <row r="3867" spans="1:7" x14ac:dyDescent="0.4">
      <c r="A3867" t="s">
        <v>75</v>
      </c>
      <c r="B3867">
        <v>2016</v>
      </c>
      <c r="C3867" t="s">
        <v>38</v>
      </c>
      <c r="D3867" t="s">
        <v>74</v>
      </c>
      <c r="E3867" t="s">
        <v>28</v>
      </c>
      <c r="F3867" t="s">
        <v>7</v>
      </c>
      <c r="G3867">
        <v>4468</v>
      </c>
    </row>
    <row r="3868" spans="1:7" x14ac:dyDescent="0.4">
      <c r="A3868" t="s">
        <v>75</v>
      </c>
      <c r="B3868">
        <v>2016</v>
      </c>
      <c r="C3868" t="s">
        <v>38</v>
      </c>
      <c r="D3868" t="s">
        <v>74</v>
      </c>
      <c r="E3868" t="s">
        <v>29</v>
      </c>
      <c r="F3868" t="s">
        <v>7</v>
      </c>
      <c r="G3868">
        <v>2506</v>
      </c>
    </row>
    <row r="3869" spans="1:7" x14ac:dyDescent="0.4">
      <c r="A3869" t="s">
        <v>75</v>
      </c>
      <c r="B3869">
        <v>2016</v>
      </c>
      <c r="C3869" t="s">
        <v>38</v>
      </c>
      <c r="D3869" t="s">
        <v>74</v>
      </c>
      <c r="E3869" t="s">
        <v>30</v>
      </c>
      <c r="F3869" t="s">
        <v>7</v>
      </c>
      <c r="G3869">
        <v>5427</v>
      </c>
    </row>
    <row r="3870" spans="1:7" x14ac:dyDescent="0.4">
      <c r="A3870" t="s">
        <v>75</v>
      </c>
      <c r="B3870">
        <v>2016</v>
      </c>
      <c r="C3870" t="s">
        <v>38</v>
      </c>
      <c r="D3870" t="s">
        <v>74</v>
      </c>
      <c r="E3870" t="s">
        <v>31</v>
      </c>
      <c r="F3870" t="s">
        <v>7</v>
      </c>
      <c r="G3870">
        <v>1217</v>
      </c>
    </row>
    <row r="3871" spans="1:7" x14ac:dyDescent="0.4">
      <c r="A3871" t="s">
        <v>75</v>
      </c>
      <c r="B3871">
        <v>2016</v>
      </c>
      <c r="C3871" t="s">
        <v>38</v>
      </c>
      <c r="D3871" t="s">
        <v>74</v>
      </c>
      <c r="E3871" t="s">
        <v>32</v>
      </c>
      <c r="F3871" t="s">
        <v>7</v>
      </c>
      <c r="G3871">
        <v>4852</v>
      </c>
    </row>
    <row r="3872" spans="1:7" x14ac:dyDescent="0.4">
      <c r="A3872" t="s">
        <v>75</v>
      </c>
      <c r="B3872">
        <v>2016</v>
      </c>
      <c r="C3872" t="s">
        <v>38</v>
      </c>
      <c r="D3872" t="s">
        <v>74</v>
      </c>
      <c r="E3872" t="s">
        <v>33</v>
      </c>
      <c r="F3872" t="s">
        <v>7</v>
      </c>
      <c r="G3872">
        <v>2023</v>
      </c>
    </row>
    <row r="3873" spans="1:7" x14ac:dyDescent="0.4">
      <c r="A3873" t="s">
        <v>75</v>
      </c>
      <c r="B3873">
        <v>2016</v>
      </c>
      <c r="C3873" t="s">
        <v>38</v>
      </c>
      <c r="D3873" t="s">
        <v>74</v>
      </c>
      <c r="E3873" t="s">
        <v>34</v>
      </c>
      <c r="F3873" t="s">
        <v>7</v>
      </c>
      <c r="G3873">
        <v>2299</v>
      </c>
    </row>
    <row r="3874" spans="1:7" x14ac:dyDescent="0.4">
      <c r="A3874" t="s">
        <v>75</v>
      </c>
      <c r="B3874">
        <v>2016</v>
      </c>
      <c r="C3874" t="s">
        <v>38</v>
      </c>
      <c r="D3874" t="s">
        <v>74</v>
      </c>
      <c r="E3874" t="s">
        <v>35</v>
      </c>
      <c r="F3874" t="s">
        <v>7</v>
      </c>
      <c r="G3874">
        <v>2728</v>
      </c>
    </row>
    <row r="3875" spans="1:7" x14ac:dyDescent="0.4">
      <c r="A3875" t="s">
        <v>75</v>
      </c>
      <c r="B3875">
        <v>2016</v>
      </c>
      <c r="C3875" t="s">
        <v>38</v>
      </c>
      <c r="D3875" t="s">
        <v>74</v>
      </c>
      <c r="E3875" t="s">
        <v>36</v>
      </c>
      <c r="F3875" t="s">
        <v>7</v>
      </c>
      <c r="G3875">
        <v>7063</v>
      </c>
    </row>
    <row r="3876" spans="1:7" x14ac:dyDescent="0.4">
      <c r="A3876" t="s">
        <v>75</v>
      </c>
      <c r="B3876">
        <v>2016</v>
      </c>
      <c r="C3876" t="s">
        <v>38</v>
      </c>
      <c r="D3876" t="s">
        <v>74</v>
      </c>
      <c r="E3876" t="s">
        <v>37</v>
      </c>
      <c r="F3876" t="s">
        <v>7</v>
      </c>
      <c r="G3876">
        <v>1979</v>
      </c>
    </row>
    <row r="3877" spans="1:7" x14ac:dyDescent="0.4">
      <c r="A3877" t="s">
        <v>75</v>
      </c>
      <c r="B3877">
        <v>2016</v>
      </c>
      <c r="C3877" t="s">
        <v>39</v>
      </c>
      <c r="D3877" t="s">
        <v>70</v>
      </c>
      <c r="E3877" t="s">
        <v>6</v>
      </c>
      <c r="F3877" t="s">
        <v>7</v>
      </c>
      <c r="G3877">
        <v>1056433</v>
      </c>
    </row>
    <row r="3878" spans="1:7" x14ac:dyDescent="0.4">
      <c r="A3878" t="s">
        <v>75</v>
      </c>
      <c r="B3878">
        <v>2016</v>
      </c>
      <c r="C3878" t="s">
        <v>39</v>
      </c>
      <c r="D3878" t="s">
        <v>70</v>
      </c>
      <c r="E3878" t="s">
        <v>8</v>
      </c>
      <c r="F3878" t="s">
        <v>7</v>
      </c>
      <c r="G3878">
        <v>11668</v>
      </c>
    </row>
    <row r="3879" spans="1:7" x14ac:dyDescent="0.4">
      <c r="A3879" t="s">
        <v>75</v>
      </c>
      <c r="B3879">
        <v>2016</v>
      </c>
      <c r="C3879" t="s">
        <v>39</v>
      </c>
      <c r="D3879" t="s">
        <v>70</v>
      </c>
      <c r="E3879" t="s">
        <v>9</v>
      </c>
      <c r="F3879" t="s">
        <v>7</v>
      </c>
      <c r="G3879">
        <v>143510</v>
      </c>
    </row>
    <row r="3880" spans="1:7" x14ac:dyDescent="0.4">
      <c r="A3880" t="s">
        <v>75</v>
      </c>
      <c r="B3880">
        <v>2016</v>
      </c>
      <c r="C3880" t="s">
        <v>39</v>
      </c>
      <c r="D3880" t="s">
        <v>70</v>
      </c>
      <c r="E3880" t="s">
        <v>10</v>
      </c>
      <c r="F3880" t="s">
        <v>7</v>
      </c>
      <c r="G3880">
        <v>49072</v>
      </c>
    </row>
    <row r="3881" spans="1:7" x14ac:dyDescent="0.4">
      <c r="A3881" t="s">
        <v>75</v>
      </c>
      <c r="B3881">
        <v>2016</v>
      </c>
      <c r="C3881" t="s">
        <v>39</v>
      </c>
      <c r="D3881" t="s">
        <v>70</v>
      </c>
      <c r="E3881" t="s">
        <v>11</v>
      </c>
      <c r="F3881" t="s">
        <v>7</v>
      </c>
      <c r="G3881">
        <v>70250</v>
      </c>
    </row>
    <row r="3882" spans="1:7" x14ac:dyDescent="0.4">
      <c r="A3882" t="s">
        <v>75</v>
      </c>
      <c r="B3882">
        <v>2016</v>
      </c>
      <c r="C3882" t="s">
        <v>39</v>
      </c>
      <c r="D3882" t="s">
        <v>70</v>
      </c>
      <c r="E3882" t="s">
        <v>12</v>
      </c>
      <c r="F3882" t="s">
        <v>7</v>
      </c>
      <c r="G3882">
        <v>64856</v>
      </c>
    </row>
    <row r="3883" spans="1:7" x14ac:dyDescent="0.4">
      <c r="A3883" t="s">
        <v>75</v>
      </c>
      <c r="B3883">
        <v>2016</v>
      </c>
      <c r="C3883" t="s">
        <v>39</v>
      </c>
      <c r="D3883" t="s">
        <v>70</v>
      </c>
      <c r="E3883" t="s">
        <v>13</v>
      </c>
      <c r="F3883" t="s">
        <v>7</v>
      </c>
      <c r="G3883">
        <v>49350</v>
      </c>
    </row>
    <row r="3884" spans="1:7" x14ac:dyDescent="0.4">
      <c r="A3884" t="s">
        <v>75</v>
      </c>
      <c r="B3884">
        <v>2016</v>
      </c>
      <c r="C3884" t="s">
        <v>39</v>
      </c>
      <c r="D3884" t="s">
        <v>70</v>
      </c>
      <c r="E3884" t="s">
        <v>14</v>
      </c>
      <c r="F3884" t="s">
        <v>7</v>
      </c>
      <c r="G3884">
        <v>21471</v>
      </c>
    </row>
    <row r="3885" spans="1:7" x14ac:dyDescent="0.4">
      <c r="A3885" t="s">
        <v>75</v>
      </c>
      <c r="B3885">
        <v>2016</v>
      </c>
      <c r="C3885" t="s">
        <v>39</v>
      </c>
      <c r="D3885" t="s">
        <v>70</v>
      </c>
      <c r="E3885" t="s">
        <v>15</v>
      </c>
      <c r="F3885" t="s">
        <v>7</v>
      </c>
      <c r="G3885">
        <v>17553</v>
      </c>
    </row>
    <row r="3886" spans="1:7" x14ac:dyDescent="0.4">
      <c r="A3886" t="s">
        <v>75</v>
      </c>
      <c r="B3886">
        <v>2016</v>
      </c>
      <c r="C3886" t="s">
        <v>39</v>
      </c>
      <c r="D3886" t="s">
        <v>70</v>
      </c>
      <c r="E3886" t="s">
        <v>16</v>
      </c>
      <c r="F3886" t="s">
        <v>7</v>
      </c>
      <c r="G3886">
        <v>8283</v>
      </c>
    </row>
    <row r="3887" spans="1:7" x14ac:dyDescent="0.4">
      <c r="A3887" t="s">
        <v>75</v>
      </c>
      <c r="B3887">
        <v>2016</v>
      </c>
      <c r="C3887" t="s">
        <v>39</v>
      </c>
      <c r="D3887" t="s">
        <v>70</v>
      </c>
      <c r="E3887" t="s">
        <v>17</v>
      </c>
      <c r="F3887" t="s">
        <v>7</v>
      </c>
      <c r="G3887">
        <v>27613</v>
      </c>
    </row>
    <row r="3888" spans="1:7" x14ac:dyDescent="0.4">
      <c r="A3888" t="s">
        <v>75</v>
      </c>
      <c r="B3888">
        <v>2016</v>
      </c>
      <c r="C3888" t="s">
        <v>39</v>
      </c>
      <c r="D3888" t="s">
        <v>70</v>
      </c>
      <c r="E3888" t="s">
        <v>18</v>
      </c>
      <c r="F3888" t="s">
        <v>7</v>
      </c>
      <c r="G3888">
        <v>42296</v>
      </c>
    </row>
    <row r="3889" spans="1:7" x14ac:dyDescent="0.4">
      <c r="A3889" t="s">
        <v>75</v>
      </c>
      <c r="B3889">
        <v>2016</v>
      </c>
      <c r="C3889" t="s">
        <v>39</v>
      </c>
      <c r="D3889" t="s">
        <v>70</v>
      </c>
      <c r="E3889" t="s">
        <v>19</v>
      </c>
      <c r="F3889" t="s">
        <v>7</v>
      </c>
      <c r="G3889">
        <v>15928</v>
      </c>
    </row>
    <row r="3890" spans="1:7" x14ac:dyDescent="0.4">
      <c r="A3890" t="s">
        <v>75</v>
      </c>
      <c r="B3890">
        <v>2016</v>
      </c>
      <c r="C3890" t="s">
        <v>39</v>
      </c>
      <c r="D3890" t="s">
        <v>70</v>
      </c>
      <c r="E3890" t="s">
        <v>20</v>
      </c>
      <c r="F3890" t="s">
        <v>7</v>
      </c>
      <c r="G3890">
        <v>18888</v>
      </c>
    </row>
    <row r="3891" spans="1:7" x14ac:dyDescent="0.4">
      <c r="A3891" t="s">
        <v>75</v>
      </c>
      <c r="B3891">
        <v>2016</v>
      </c>
      <c r="C3891" t="s">
        <v>39</v>
      </c>
      <c r="D3891" t="s">
        <v>70</v>
      </c>
      <c r="E3891" t="s">
        <v>21</v>
      </c>
      <c r="F3891" t="s">
        <v>7</v>
      </c>
      <c r="G3891">
        <v>31209</v>
      </c>
    </row>
    <row r="3892" spans="1:7" x14ac:dyDescent="0.4">
      <c r="A3892" t="s">
        <v>75</v>
      </c>
      <c r="B3892">
        <v>2016</v>
      </c>
      <c r="C3892" t="s">
        <v>39</v>
      </c>
      <c r="D3892" t="s">
        <v>70</v>
      </c>
      <c r="E3892" t="s">
        <v>22</v>
      </c>
      <c r="F3892" t="s">
        <v>7</v>
      </c>
      <c r="G3892">
        <v>30963</v>
      </c>
    </row>
    <row r="3893" spans="1:7" x14ac:dyDescent="0.4">
      <c r="A3893" t="s">
        <v>75</v>
      </c>
      <c r="B3893">
        <v>2016</v>
      </c>
      <c r="C3893" t="s">
        <v>39</v>
      </c>
      <c r="D3893" t="s">
        <v>70</v>
      </c>
      <c r="E3893" t="s">
        <v>23</v>
      </c>
      <c r="F3893" t="s">
        <v>7</v>
      </c>
      <c r="G3893">
        <v>25841</v>
      </c>
    </row>
    <row r="3894" spans="1:7" x14ac:dyDescent="0.4">
      <c r="A3894" t="s">
        <v>75</v>
      </c>
      <c r="B3894">
        <v>2016</v>
      </c>
      <c r="C3894" t="s">
        <v>39</v>
      </c>
      <c r="D3894" t="s">
        <v>70</v>
      </c>
      <c r="E3894" t="s">
        <v>24</v>
      </c>
      <c r="F3894" t="s">
        <v>7</v>
      </c>
      <c r="G3894">
        <v>116883</v>
      </c>
    </row>
    <row r="3895" spans="1:7" x14ac:dyDescent="0.4">
      <c r="A3895" t="s">
        <v>75</v>
      </c>
      <c r="B3895">
        <v>2016</v>
      </c>
      <c r="C3895" t="s">
        <v>39</v>
      </c>
      <c r="D3895" t="s">
        <v>70</v>
      </c>
      <c r="E3895" t="s">
        <v>25</v>
      </c>
      <c r="F3895" t="s">
        <v>7</v>
      </c>
      <c r="G3895">
        <v>31842</v>
      </c>
    </row>
    <row r="3896" spans="1:7" x14ac:dyDescent="0.4">
      <c r="A3896" t="s">
        <v>75</v>
      </c>
      <c r="B3896">
        <v>2016</v>
      </c>
      <c r="C3896" t="s">
        <v>39</v>
      </c>
      <c r="D3896" t="s">
        <v>70</v>
      </c>
      <c r="E3896" t="s">
        <v>26</v>
      </c>
      <c r="F3896" t="s">
        <v>7</v>
      </c>
      <c r="G3896">
        <v>40323</v>
      </c>
    </row>
    <row r="3897" spans="1:7" x14ac:dyDescent="0.4">
      <c r="A3897" t="s">
        <v>75</v>
      </c>
      <c r="B3897">
        <v>2016</v>
      </c>
      <c r="C3897" t="s">
        <v>39</v>
      </c>
      <c r="D3897" t="s">
        <v>70</v>
      </c>
      <c r="E3897" t="s">
        <v>27</v>
      </c>
      <c r="F3897" t="s">
        <v>7</v>
      </c>
      <c r="G3897">
        <v>33106</v>
      </c>
    </row>
    <row r="3898" spans="1:7" x14ac:dyDescent="0.4">
      <c r="A3898" t="s">
        <v>75</v>
      </c>
      <c r="B3898">
        <v>2016</v>
      </c>
      <c r="C3898" t="s">
        <v>39</v>
      </c>
      <c r="D3898" t="s">
        <v>70</v>
      </c>
      <c r="E3898" t="s">
        <v>28</v>
      </c>
      <c r="F3898" t="s">
        <v>7</v>
      </c>
      <c r="G3898">
        <v>24596</v>
      </c>
    </row>
    <row r="3899" spans="1:7" x14ac:dyDescent="0.4">
      <c r="A3899" t="s">
        <v>75</v>
      </c>
      <c r="B3899">
        <v>2016</v>
      </c>
      <c r="C3899" t="s">
        <v>39</v>
      </c>
      <c r="D3899" t="s">
        <v>70</v>
      </c>
      <c r="E3899" t="s">
        <v>29</v>
      </c>
      <c r="F3899" t="s">
        <v>7</v>
      </c>
      <c r="G3899">
        <v>19647</v>
      </c>
    </row>
    <row r="3900" spans="1:7" x14ac:dyDescent="0.4">
      <c r="A3900" t="s">
        <v>75</v>
      </c>
      <c r="B3900">
        <v>2016</v>
      </c>
      <c r="C3900" t="s">
        <v>39</v>
      </c>
      <c r="D3900" t="s">
        <v>70</v>
      </c>
      <c r="E3900" t="s">
        <v>30</v>
      </c>
      <c r="F3900" t="s">
        <v>7</v>
      </c>
      <c r="G3900">
        <v>38559</v>
      </c>
    </row>
    <row r="3901" spans="1:7" x14ac:dyDescent="0.4">
      <c r="A3901" t="s">
        <v>75</v>
      </c>
      <c r="B3901">
        <v>2016</v>
      </c>
      <c r="C3901" t="s">
        <v>39</v>
      </c>
      <c r="D3901" t="s">
        <v>70</v>
      </c>
      <c r="E3901" t="s">
        <v>31</v>
      </c>
      <c r="F3901" t="s">
        <v>7</v>
      </c>
      <c r="G3901">
        <v>6789</v>
      </c>
    </row>
    <row r="3902" spans="1:7" x14ac:dyDescent="0.4">
      <c r="A3902" t="s">
        <v>75</v>
      </c>
      <c r="B3902">
        <v>2016</v>
      </c>
      <c r="C3902" t="s">
        <v>39</v>
      </c>
      <c r="D3902" t="s">
        <v>70</v>
      </c>
      <c r="E3902" t="s">
        <v>32</v>
      </c>
      <c r="F3902" t="s">
        <v>7</v>
      </c>
      <c r="G3902">
        <v>27084</v>
      </c>
    </row>
    <row r="3903" spans="1:7" x14ac:dyDescent="0.4">
      <c r="A3903" t="s">
        <v>75</v>
      </c>
      <c r="B3903">
        <v>2016</v>
      </c>
      <c r="C3903" t="s">
        <v>39</v>
      </c>
      <c r="D3903" t="s">
        <v>70</v>
      </c>
      <c r="E3903" t="s">
        <v>33</v>
      </c>
      <c r="F3903" t="s">
        <v>7</v>
      </c>
      <c r="G3903">
        <v>13267</v>
      </c>
    </row>
    <row r="3904" spans="1:7" x14ac:dyDescent="0.4">
      <c r="A3904" t="s">
        <v>75</v>
      </c>
      <c r="B3904">
        <v>2016</v>
      </c>
      <c r="C3904" t="s">
        <v>39</v>
      </c>
      <c r="D3904" t="s">
        <v>70</v>
      </c>
      <c r="E3904" t="s">
        <v>34</v>
      </c>
      <c r="F3904" t="s">
        <v>7</v>
      </c>
      <c r="G3904">
        <v>14148</v>
      </c>
    </row>
    <row r="3905" spans="1:7" x14ac:dyDescent="0.4">
      <c r="A3905" t="s">
        <v>75</v>
      </c>
      <c r="B3905">
        <v>2016</v>
      </c>
      <c r="C3905" t="s">
        <v>39</v>
      </c>
      <c r="D3905" t="s">
        <v>70</v>
      </c>
      <c r="E3905" t="s">
        <v>35</v>
      </c>
      <c r="F3905" t="s">
        <v>7</v>
      </c>
      <c r="G3905">
        <v>15768</v>
      </c>
    </row>
    <row r="3906" spans="1:7" x14ac:dyDescent="0.4">
      <c r="A3906" t="s">
        <v>75</v>
      </c>
      <c r="B3906">
        <v>2016</v>
      </c>
      <c r="C3906" t="s">
        <v>39</v>
      </c>
      <c r="D3906" t="s">
        <v>70</v>
      </c>
      <c r="E3906" t="s">
        <v>36</v>
      </c>
      <c r="F3906" t="s">
        <v>7</v>
      </c>
      <c r="G3906">
        <v>32507</v>
      </c>
    </row>
    <row r="3907" spans="1:7" x14ac:dyDescent="0.4">
      <c r="A3907" t="s">
        <v>75</v>
      </c>
      <c r="B3907">
        <v>2016</v>
      </c>
      <c r="C3907" t="s">
        <v>39</v>
      </c>
      <c r="D3907" t="s">
        <v>70</v>
      </c>
      <c r="E3907" t="s">
        <v>37</v>
      </c>
      <c r="F3907" t="s">
        <v>7</v>
      </c>
      <c r="G3907">
        <v>13163</v>
      </c>
    </row>
    <row r="3908" spans="1:7" x14ac:dyDescent="0.4">
      <c r="A3908" t="s">
        <v>75</v>
      </c>
      <c r="B3908">
        <v>2016</v>
      </c>
      <c r="C3908" t="s">
        <v>39</v>
      </c>
      <c r="D3908" t="s">
        <v>47</v>
      </c>
      <c r="E3908" t="s">
        <v>6</v>
      </c>
      <c r="F3908" t="s">
        <v>7</v>
      </c>
      <c r="G3908">
        <v>10485</v>
      </c>
    </row>
    <row r="3909" spans="1:7" x14ac:dyDescent="0.4">
      <c r="A3909" t="s">
        <v>75</v>
      </c>
      <c r="B3909">
        <v>2016</v>
      </c>
      <c r="C3909" t="s">
        <v>39</v>
      </c>
      <c r="D3909" t="s">
        <v>47</v>
      </c>
      <c r="E3909" t="s">
        <v>8</v>
      </c>
      <c r="F3909" t="s">
        <v>7</v>
      </c>
      <c r="G3909">
        <v>257</v>
      </c>
    </row>
    <row r="3910" spans="1:7" x14ac:dyDescent="0.4">
      <c r="A3910" t="s">
        <v>75</v>
      </c>
      <c r="B3910">
        <v>2016</v>
      </c>
      <c r="C3910" t="s">
        <v>39</v>
      </c>
      <c r="D3910" t="s">
        <v>47</v>
      </c>
      <c r="E3910" t="s">
        <v>9</v>
      </c>
      <c r="F3910" t="s">
        <v>7</v>
      </c>
      <c r="G3910">
        <v>97</v>
      </c>
    </row>
    <row r="3911" spans="1:7" x14ac:dyDescent="0.4">
      <c r="A3911" t="s">
        <v>75</v>
      </c>
      <c r="B3911">
        <v>2016</v>
      </c>
      <c r="C3911" t="s">
        <v>39</v>
      </c>
      <c r="D3911" t="s">
        <v>47</v>
      </c>
      <c r="E3911" t="s">
        <v>10</v>
      </c>
      <c r="F3911" t="s">
        <v>7</v>
      </c>
      <c r="G3911">
        <v>59</v>
      </c>
    </row>
    <row r="3912" spans="1:7" x14ac:dyDescent="0.4">
      <c r="A3912" t="s">
        <v>75</v>
      </c>
      <c r="B3912">
        <v>2016</v>
      </c>
      <c r="C3912" t="s">
        <v>39</v>
      </c>
      <c r="D3912" t="s">
        <v>47</v>
      </c>
      <c r="E3912" t="s">
        <v>11</v>
      </c>
      <c r="F3912" t="s">
        <v>7</v>
      </c>
      <c r="G3912">
        <v>255</v>
      </c>
    </row>
    <row r="3913" spans="1:7" x14ac:dyDescent="0.4">
      <c r="A3913" t="s">
        <v>75</v>
      </c>
      <c r="B3913">
        <v>2016</v>
      </c>
      <c r="C3913" t="s">
        <v>39</v>
      </c>
      <c r="D3913" t="s">
        <v>47</v>
      </c>
      <c r="E3913" t="s">
        <v>12</v>
      </c>
      <c r="F3913" t="s">
        <v>7</v>
      </c>
      <c r="G3913">
        <v>58</v>
      </c>
    </row>
    <row r="3914" spans="1:7" x14ac:dyDescent="0.4">
      <c r="A3914" t="s">
        <v>75</v>
      </c>
      <c r="B3914">
        <v>2016</v>
      </c>
      <c r="C3914" t="s">
        <v>39</v>
      </c>
      <c r="D3914" t="s">
        <v>47</v>
      </c>
      <c r="E3914" t="s">
        <v>13</v>
      </c>
      <c r="F3914" t="s">
        <v>7</v>
      </c>
      <c r="G3914">
        <v>672</v>
      </c>
    </row>
    <row r="3915" spans="1:7" x14ac:dyDescent="0.4">
      <c r="A3915" t="s">
        <v>75</v>
      </c>
      <c r="B3915">
        <v>2016</v>
      </c>
      <c r="C3915" t="s">
        <v>39</v>
      </c>
      <c r="D3915" t="s">
        <v>47</v>
      </c>
      <c r="E3915" t="s">
        <v>14</v>
      </c>
      <c r="F3915" t="s">
        <v>7</v>
      </c>
      <c r="G3915">
        <v>367</v>
      </c>
    </row>
    <row r="3916" spans="1:7" x14ac:dyDescent="0.4">
      <c r="A3916" t="s">
        <v>75</v>
      </c>
      <c r="B3916">
        <v>2016</v>
      </c>
      <c r="C3916" t="s">
        <v>39</v>
      </c>
      <c r="D3916" t="s">
        <v>47</v>
      </c>
      <c r="E3916" t="s">
        <v>15</v>
      </c>
      <c r="F3916" t="s">
        <v>7</v>
      </c>
      <c r="G3916">
        <v>238</v>
      </c>
    </row>
    <row r="3917" spans="1:7" x14ac:dyDescent="0.4">
      <c r="A3917" t="s">
        <v>75</v>
      </c>
      <c r="B3917">
        <v>2016</v>
      </c>
      <c r="C3917" t="s">
        <v>39</v>
      </c>
      <c r="D3917" t="s">
        <v>47</v>
      </c>
      <c r="E3917" t="s">
        <v>16</v>
      </c>
      <c r="F3917" t="s">
        <v>7</v>
      </c>
      <c r="G3917">
        <v>84</v>
      </c>
    </row>
    <row r="3918" spans="1:7" x14ac:dyDescent="0.4">
      <c r="A3918" t="s">
        <v>75</v>
      </c>
      <c r="B3918">
        <v>2016</v>
      </c>
      <c r="C3918" t="s">
        <v>39</v>
      </c>
      <c r="D3918" t="s">
        <v>47</v>
      </c>
      <c r="E3918" t="s">
        <v>17</v>
      </c>
      <c r="F3918" t="s">
        <v>7</v>
      </c>
      <c r="G3918">
        <v>139</v>
      </c>
    </row>
    <row r="3919" spans="1:7" x14ac:dyDescent="0.4">
      <c r="A3919" t="s">
        <v>75</v>
      </c>
      <c r="B3919">
        <v>2016</v>
      </c>
      <c r="C3919" t="s">
        <v>39</v>
      </c>
      <c r="D3919" t="s">
        <v>47</v>
      </c>
      <c r="E3919" t="s">
        <v>18</v>
      </c>
      <c r="F3919" t="s">
        <v>7</v>
      </c>
      <c r="G3919">
        <v>572</v>
      </c>
    </row>
    <row r="3920" spans="1:7" x14ac:dyDescent="0.4">
      <c r="A3920" t="s">
        <v>75</v>
      </c>
      <c r="B3920">
        <v>2016</v>
      </c>
      <c r="C3920" t="s">
        <v>39</v>
      </c>
      <c r="D3920" t="s">
        <v>47</v>
      </c>
      <c r="E3920" t="s">
        <v>19</v>
      </c>
      <c r="F3920" t="s">
        <v>7</v>
      </c>
      <c r="G3920">
        <v>244</v>
      </c>
    </row>
    <row r="3921" spans="1:7" x14ac:dyDescent="0.4">
      <c r="A3921" t="s">
        <v>75</v>
      </c>
      <c r="B3921">
        <v>2016</v>
      </c>
      <c r="C3921" t="s">
        <v>39</v>
      </c>
      <c r="D3921" t="s">
        <v>47</v>
      </c>
      <c r="E3921" t="s">
        <v>20</v>
      </c>
      <c r="F3921" t="s">
        <v>7</v>
      </c>
      <c r="G3921">
        <v>212</v>
      </c>
    </row>
    <row r="3922" spans="1:7" x14ac:dyDescent="0.4">
      <c r="A3922" t="s">
        <v>75</v>
      </c>
      <c r="B3922">
        <v>2016</v>
      </c>
      <c r="C3922" t="s">
        <v>39</v>
      </c>
      <c r="D3922" t="s">
        <v>47</v>
      </c>
      <c r="E3922" t="s">
        <v>21</v>
      </c>
      <c r="F3922" t="s">
        <v>7</v>
      </c>
      <c r="G3922">
        <v>500</v>
      </c>
    </row>
    <row r="3923" spans="1:7" x14ac:dyDescent="0.4">
      <c r="A3923" t="s">
        <v>75</v>
      </c>
      <c r="B3923">
        <v>2016</v>
      </c>
      <c r="C3923" t="s">
        <v>39</v>
      </c>
      <c r="D3923" t="s">
        <v>47</v>
      </c>
      <c r="E3923" t="s">
        <v>22</v>
      </c>
      <c r="F3923" t="s">
        <v>7</v>
      </c>
      <c r="G3923">
        <v>329</v>
      </c>
    </row>
    <row r="3924" spans="1:7" x14ac:dyDescent="0.4">
      <c r="A3924" t="s">
        <v>75</v>
      </c>
      <c r="B3924">
        <v>2016</v>
      </c>
      <c r="C3924" t="s">
        <v>39</v>
      </c>
      <c r="D3924" t="s">
        <v>47</v>
      </c>
      <c r="E3924" t="s">
        <v>23</v>
      </c>
      <c r="F3924" t="s">
        <v>7</v>
      </c>
      <c r="G3924">
        <v>295</v>
      </c>
    </row>
    <row r="3925" spans="1:7" x14ac:dyDescent="0.4">
      <c r="A3925" t="s">
        <v>75</v>
      </c>
      <c r="B3925">
        <v>2016</v>
      </c>
      <c r="C3925" t="s">
        <v>39</v>
      </c>
      <c r="D3925" t="s">
        <v>47</v>
      </c>
      <c r="E3925" t="s">
        <v>24</v>
      </c>
      <c r="F3925" t="s">
        <v>7</v>
      </c>
      <c r="G3925">
        <v>1456</v>
      </c>
    </row>
    <row r="3926" spans="1:7" x14ac:dyDescent="0.4">
      <c r="A3926" t="s">
        <v>75</v>
      </c>
      <c r="B3926">
        <v>2016</v>
      </c>
      <c r="C3926" t="s">
        <v>39</v>
      </c>
      <c r="D3926" t="s">
        <v>47</v>
      </c>
      <c r="E3926" t="s">
        <v>25</v>
      </c>
      <c r="F3926" t="s">
        <v>7</v>
      </c>
      <c r="G3926">
        <v>422</v>
      </c>
    </row>
    <row r="3927" spans="1:7" x14ac:dyDescent="0.4">
      <c r="A3927" t="s">
        <v>75</v>
      </c>
      <c r="B3927">
        <v>2016</v>
      </c>
      <c r="C3927" t="s">
        <v>39</v>
      </c>
      <c r="D3927" t="s">
        <v>47</v>
      </c>
      <c r="E3927" t="s">
        <v>26</v>
      </c>
      <c r="F3927" t="s">
        <v>7</v>
      </c>
      <c r="G3927">
        <v>506</v>
      </c>
    </row>
    <row r="3928" spans="1:7" x14ac:dyDescent="0.4">
      <c r="A3928" t="s">
        <v>75</v>
      </c>
      <c r="B3928">
        <v>2016</v>
      </c>
      <c r="C3928" t="s">
        <v>39</v>
      </c>
      <c r="D3928" t="s">
        <v>47</v>
      </c>
      <c r="E3928" t="s">
        <v>27</v>
      </c>
      <c r="F3928" t="s">
        <v>7</v>
      </c>
      <c r="G3928">
        <v>878</v>
      </c>
    </row>
    <row r="3929" spans="1:7" x14ac:dyDescent="0.4">
      <c r="A3929" t="s">
        <v>75</v>
      </c>
      <c r="B3929">
        <v>2016</v>
      </c>
      <c r="C3929" t="s">
        <v>39</v>
      </c>
      <c r="D3929" t="s">
        <v>47</v>
      </c>
      <c r="E3929" t="s">
        <v>28</v>
      </c>
      <c r="F3929" t="s">
        <v>7</v>
      </c>
      <c r="G3929">
        <v>279</v>
      </c>
    </row>
    <row r="3930" spans="1:7" x14ac:dyDescent="0.4">
      <c r="A3930" t="s">
        <v>75</v>
      </c>
      <c r="B3930">
        <v>2016</v>
      </c>
      <c r="C3930" t="s">
        <v>39</v>
      </c>
      <c r="D3930" t="s">
        <v>47</v>
      </c>
      <c r="E3930" t="s">
        <v>29</v>
      </c>
      <c r="F3930" t="s">
        <v>7</v>
      </c>
      <c r="G3930">
        <v>20</v>
      </c>
    </row>
    <row r="3931" spans="1:7" x14ac:dyDescent="0.4">
      <c r="A3931" t="s">
        <v>75</v>
      </c>
      <c r="B3931">
        <v>2016</v>
      </c>
      <c r="C3931" t="s">
        <v>39</v>
      </c>
      <c r="D3931" t="s">
        <v>47</v>
      </c>
      <c r="E3931" t="s">
        <v>30</v>
      </c>
      <c r="F3931" t="s">
        <v>7</v>
      </c>
      <c r="G3931">
        <v>416</v>
      </c>
    </row>
    <row r="3932" spans="1:7" x14ac:dyDescent="0.4">
      <c r="A3932" t="s">
        <v>75</v>
      </c>
      <c r="B3932">
        <v>2016</v>
      </c>
      <c r="C3932" t="s">
        <v>39</v>
      </c>
      <c r="D3932" t="s">
        <v>47</v>
      </c>
      <c r="E3932" t="s">
        <v>31</v>
      </c>
      <c r="F3932" t="s">
        <v>7</v>
      </c>
      <c r="G3932">
        <v>88</v>
      </c>
    </row>
    <row r="3933" spans="1:7" x14ac:dyDescent="0.4">
      <c r="A3933" t="s">
        <v>75</v>
      </c>
      <c r="B3933">
        <v>2016</v>
      </c>
      <c r="C3933" t="s">
        <v>39</v>
      </c>
      <c r="D3933" t="s">
        <v>47</v>
      </c>
      <c r="E3933" t="s">
        <v>32</v>
      </c>
      <c r="F3933" t="s">
        <v>7</v>
      </c>
      <c r="G3933">
        <v>462</v>
      </c>
    </row>
    <row r="3934" spans="1:7" x14ac:dyDescent="0.4">
      <c r="A3934" t="s">
        <v>75</v>
      </c>
      <c r="B3934">
        <v>2016</v>
      </c>
      <c r="C3934" t="s">
        <v>39</v>
      </c>
      <c r="D3934" t="s">
        <v>47</v>
      </c>
      <c r="E3934" t="s">
        <v>33</v>
      </c>
      <c r="F3934" t="s">
        <v>7</v>
      </c>
      <c r="G3934">
        <v>138</v>
      </c>
    </row>
    <row r="3935" spans="1:7" x14ac:dyDescent="0.4">
      <c r="A3935" t="s">
        <v>75</v>
      </c>
      <c r="B3935">
        <v>2016</v>
      </c>
      <c r="C3935" t="s">
        <v>39</v>
      </c>
      <c r="D3935" t="s">
        <v>47</v>
      </c>
      <c r="E3935" t="s">
        <v>34</v>
      </c>
      <c r="F3935" t="s">
        <v>7</v>
      </c>
      <c r="G3935">
        <v>143</v>
      </c>
    </row>
    <row r="3936" spans="1:7" x14ac:dyDescent="0.4">
      <c r="A3936" t="s">
        <v>75</v>
      </c>
      <c r="B3936">
        <v>2016</v>
      </c>
      <c r="C3936" t="s">
        <v>39</v>
      </c>
      <c r="D3936" t="s">
        <v>47</v>
      </c>
      <c r="E3936" t="s">
        <v>35</v>
      </c>
      <c r="F3936" t="s">
        <v>7</v>
      </c>
      <c r="G3936">
        <v>425</v>
      </c>
    </row>
    <row r="3937" spans="1:7" x14ac:dyDescent="0.4">
      <c r="A3937" t="s">
        <v>75</v>
      </c>
      <c r="B3937">
        <v>2016</v>
      </c>
      <c r="C3937" t="s">
        <v>39</v>
      </c>
      <c r="D3937" t="s">
        <v>47</v>
      </c>
      <c r="E3937" t="s">
        <v>36</v>
      </c>
      <c r="F3937" t="s">
        <v>7</v>
      </c>
      <c r="G3937">
        <v>287</v>
      </c>
    </row>
    <row r="3938" spans="1:7" x14ac:dyDescent="0.4">
      <c r="A3938" t="s">
        <v>75</v>
      </c>
      <c r="B3938">
        <v>2016</v>
      </c>
      <c r="C3938" t="s">
        <v>39</v>
      </c>
      <c r="D3938" t="s">
        <v>47</v>
      </c>
      <c r="E3938" t="s">
        <v>37</v>
      </c>
      <c r="F3938" t="s">
        <v>7</v>
      </c>
      <c r="G3938">
        <v>587</v>
      </c>
    </row>
    <row r="3939" spans="1:7" x14ac:dyDescent="0.4">
      <c r="A3939" t="s">
        <v>75</v>
      </c>
      <c r="B3939">
        <v>2016</v>
      </c>
      <c r="C3939" t="s">
        <v>39</v>
      </c>
      <c r="D3939" t="s">
        <v>48</v>
      </c>
      <c r="E3939" t="s">
        <v>6</v>
      </c>
      <c r="F3939" t="s">
        <v>7</v>
      </c>
      <c r="G3939">
        <v>585</v>
      </c>
    </row>
    <row r="3940" spans="1:7" x14ac:dyDescent="0.4">
      <c r="A3940" t="s">
        <v>75</v>
      </c>
      <c r="B3940">
        <v>2016</v>
      </c>
      <c r="C3940" t="s">
        <v>39</v>
      </c>
      <c r="D3940" t="s">
        <v>48</v>
      </c>
      <c r="E3940" t="s">
        <v>8</v>
      </c>
      <c r="F3940" t="s">
        <v>7</v>
      </c>
      <c r="G3940">
        <v>10</v>
      </c>
    </row>
    <row r="3941" spans="1:7" x14ac:dyDescent="0.4">
      <c r="A3941" t="s">
        <v>75</v>
      </c>
      <c r="B3941">
        <v>2016</v>
      </c>
      <c r="C3941" t="s">
        <v>39</v>
      </c>
      <c r="D3941" t="s">
        <v>48</v>
      </c>
      <c r="E3941" t="s">
        <v>9</v>
      </c>
      <c r="F3941" t="s">
        <v>7</v>
      </c>
      <c r="G3941">
        <v>31</v>
      </c>
    </row>
    <row r="3942" spans="1:7" x14ac:dyDescent="0.4">
      <c r="A3942" t="s">
        <v>75</v>
      </c>
      <c r="B3942">
        <v>2016</v>
      </c>
      <c r="C3942" t="s">
        <v>39</v>
      </c>
      <c r="D3942" t="s">
        <v>48</v>
      </c>
      <c r="E3942" t="s">
        <v>10</v>
      </c>
      <c r="F3942" t="s">
        <v>7</v>
      </c>
      <c r="G3942">
        <v>13</v>
      </c>
    </row>
    <row r="3943" spans="1:7" x14ac:dyDescent="0.4">
      <c r="A3943" t="s">
        <v>75</v>
      </c>
      <c r="B3943">
        <v>2016</v>
      </c>
      <c r="C3943" t="s">
        <v>39</v>
      </c>
      <c r="D3943" t="s">
        <v>48</v>
      </c>
      <c r="E3943" t="s">
        <v>11</v>
      </c>
      <c r="F3943" t="s">
        <v>7</v>
      </c>
      <c r="G3943">
        <v>12</v>
      </c>
    </row>
    <row r="3944" spans="1:7" x14ac:dyDescent="0.4">
      <c r="A3944" t="s">
        <v>75</v>
      </c>
      <c r="B3944">
        <v>2016</v>
      </c>
      <c r="C3944" t="s">
        <v>39</v>
      </c>
      <c r="D3944" t="s">
        <v>48</v>
      </c>
      <c r="E3944" t="s">
        <v>12</v>
      </c>
      <c r="F3944" t="s">
        <v>7</v>
      </c>
      <c r="G3944">
        <v>9</v>
      </c>
    </row>
    <row r="3945" spans="1:7" x14ac:dyDescent="0.4">
      <c r="A3945" t="s">
        <v>75</v>
      </c>
      <c r="B3945">
        <v>2016</v>
      </c>
      <c r="C3945" t="s">
        <v>39</v>
      </c>
      <c r="D3945" t="s">
        <v>48</v>
      </c>
      <c r="E3945" t="s">
        <v>13</v>
      </c>
      <c r="F3945" t="s">
        <v>7</v>
      </c>
      <c r="G3945">
        <v>92</v>
      </c>
    </row>
    <row r="3946" spans="1:7" x14ac:dyDescent="0.4">
      <c r="A3946" t="s">
        <v>75</v>
      </c>
      <c r="B3946">
        <v>2016</v>
      </c>
      <c r="C3946" t="s">
        <v>39</v>
      </c>
      <c r="D3946" t="s">
        <v>48</v>
      </c>
      <c r="E3946" t="s">
        <v>14</v>
      </c>
      <c r="F3946" t="s">
        <v>7</v>
      </c>
      <c r="G3946">
        <v>17</v>
      </c>
    </row>
    <row r="3947" spans="1:7" x14ac:dyDescent="0.4">
      <c r="A3947" t="s">
        <v>75</v>
      </c>
      <c r="B3947">
        <v>2016</v>
      </c>
      <c r="C3947" t="s">
        <v>39</v>
      </c>
      <c r="D3947" t="s">
        <v>48</v>
      </c>
      <c r="E3947" t="s">
        <v>15</v>
      </c>
      <c r="F3947" t="s">
        <v>7</v>
      </c>
      <c r="G3947">
        <v>42</v>
      </c>
    </row>
    <row r="3948" spans="1:7" x14ac:dyDescent="0.4">
      <c r="A3948" t="s">
        <v>75</v>
      </c>
      <c r="B3948">
        <v>2016</v>
      </c>
      <c r="C3948" t="s">
        <v>39</v>
      </c>
      <c r="D3948" t="s">
        <v>48</v>
      </c>
      <c r="E3948" t="s">
        <v>16</v>
      </c>
      <c r="F3948" t="s">
        <v>7</v>
      </c>
      <c r="G3948">
        <v>9</v>
      </c>
    </row>
    <row r="3949" spans="1:7" x14ac:dyDescent="0.4">
      <c r="A3949" t="s">
        <v>75</v>
      </c>
      <c r="B3949">
        <v>2016</v>
      </c>
      <c r="C3949" t="s">
        <v>39</v>
      </c>
      <c r="D3949" t="s">
        <v>48</v>
      </c>
      <c r="E3949" t="s">
        <v>17</v>
      </c>
      <c r="F3949" t="s">
        <v>7</v>
      </c>
      <c r="G3949">
        <v>7</v>
      </c>
    </row>
    <row r="3950" spans="1:7" x14ac:dyDescent="0.4">
      <c r="A3950" t="s">
        <v>75</v>
      </c>
      <c r="B3950">
        <v>2016</v>
      </c>
      <c r="C3950" t="s">
        <v>39</v>
      </c>
      <c r="D3950" t="s">
        <v>48</v>
      </c>
      <c r="E3950" t="s">
        <v>18</v>
      </c>
      <c r="F3950" t="s">
        <v>7</v>
      </c>
      <c r="G3950">
        <v>61</v>
      </c>
    </row>
    <row r="3951" spans="1:7" x14ac:dyDescent="0.4">
      <c r="A3951" t="s">
        <v>75</v>
      </c>
      <c r="B3951">
        <v>2016</v>
      </c>
      <c r="C3951" t="s">
        <v>39</v>
      </c>
      <c r="D3951" t="s">
        <v>48</v>
      </c>
      <c r="E3951" t="s">
        <v>19</v>
      </c>
      <c r="F3951" t="s">
        <v>7</v>
      </c>
      <c r="G3951">
        <v>31</v>
      </c>
    </row>
    <row r="3952" spans="1:7" x14ac:dyDescent="0.4">
      <c r="A3952" t="s">
        <v>75</v>
      </c>
      <c r="B3952">
        <v>2016</v>
      </c>
      <c r="C3952" t="s">
        <v>39</v>
      </c>
      <c r="D3952" t="s">
        <v>48</v>
      </c>
      <c r="E3952" t="s">
        <v>20</v>
      </c>
      <c r="F3952" t="s">
        <v>7</v>
      </c>
      <c r="G3952">
        <v>18</v>
      </c>
    </row>
    <row r="3953" spans="1:7" x14ac:dyDescent="0.4">
      <c r="A3953" t="s">
        <v>75</v>
      </c>
      <c r="B3953">
        <v>2016</v>
      </c>
      <c r="C3953" t="s">
        <v>39</v>
      </c>
      <c r="D3953" t="s">
        <v>48</v>
      </c>
      <c r="E3953" t="s">
        <v>21</v>
      </c>
      <c r="F3953" t="s">
        <v>7</v>
      </c>
      <c r="G3953">
        <v>9</v>
      </c>
    </row>
    <row r="3954" spans="1:7" x14ac:dyDescent="0.4">
      <c r="A3954" t="s">
        <v>75</v>
      </c>
      <c r="B3954">
        <v>2016</v>
      </c>
      <c r="C3954" t="s">
        <v>39</v>
      </c>
      <c r="D3954" t="s">
        <v>48</v>
      </c>
      <c r="E3954" t="s">
        <v>22</v>
      </c>
      <c r="F3954" t="s">
        <v>7</v>
      </c>
      <c r="G3954">
        <v>20</v>
      </c>
    </row>
    <row r="3955" spans="1:7" x14ac:dyDescent="0.4">
      <c r="A3955" t="s">
        <v>75</v>
      </c>
      <c r="B3955">
        <v>2016</v>
      </c>
      <c r="C3955" t="s">
        <v>39</v>
      </c>
      <c r="D3955" t="s">
        <v>48</v>
      </c>
      <c r="E3955" t="s">
        <v>23</v>
      </c>
      <c r="F3955" t="s">
        <v>7</v>
      </c>
      <c r="G3955">
        <v>11</v>
      </c>
    </row>
    <row r="3956" spans="1:7" x14ac:dyDescent="0.4">
      <c r="A3956" t="s">
        <v>75</v>
      </c>
      <c r="B3956">
        <v>2016</v>
      </c>
      <c r="C3956" t="s">
        <v>39</v>
      </c>
      <c r="D3956" t="s">
        <v>48</v>
      </c>
      <c r="E3956" t="s">
        <v>24</v>
      </c>
      <c r="F3956" t="s">
        <v>7</v>
      </c>
      <c r="G3956">
        <v>21</v>
      </c>
    </row>
    <row r="3957" spans="1:7" x14ac:dyDescent="0.4">
      <c r="A3957" t="s">
        <v>75</v>
      </c>
      <c r="B3957">
        <v>2016</v>
      </c>
      <c r="C3957" t="s">
        <v>39</v>
      </c>
      <c r="D3957" t="s">
        <v>48</v>
      </c>
      <c r="E3957" t="s">
        <v>25</v>
      </c>
      <c r="F3957" t="s">
        <v>7</v>
      </c>
      <c r="G3957">
        <v>13</v>
      </c>
    </row>
    <row r="3958" spans="1:7" x14ac:dyDescent="0.4">
      <c r="A3958" t="s">
        <v>75</v>
      </c>
      <c r="B3958">
        <v>2016</v>
      </c>
      <c r="C3958" t="s">
        <v>39</v>
      </c>
      <c r="D3958" t="s">
        <v>48</v>
      </c>
      <c r="E3958" t="s">
        <v>26</v>
      </c>
      <c r="F3958" t="s">
        <v>7</v>
      </c>
      <c r="G3958">
        <v>12</v>
      </c>
    </row>
    <row r="3959" spans="1:7" x14ac:dyDescent="0.4">
      <c r="A3959" t="s">
        <v>75</v>
      </c>
      <c r="B3959">
        <v>2016</v>
      </c>
      <c r="C3959" t="s">
        <v>39</v>
      </c>
      <c r="D3959" t="s">
        <v>48</v>
      </c>
      <c r="E3959" t="s">
        <v>27</v>
      </c>
      <c r="F3959" t="s">
        <v>7</v>
      </c>
      <c r="G3959">
        <v>30</v>
      </c>
    </row>
    <row r="3960" spans="1:7" x14ac:dyDescent="0.4">
      <c r="A3960" t="s">
        <v>75</v>
      </c>
      <c r="B3960">
        <v>2016</v>
      </c>
      <c r="C3960" t="s">
        <v>39</v>
      </c>
      <c r="D3960" t="s">
        <v>48</v>
      </c>
      <c r="E3960" t="s">
        <v>28</v>
      </c>
      <c r="F3960" t="s">
        <v>7</v>
      </c>
      <c r="G3960">
        <v>2</v>
      </c>
    </row>
    <row r="3961" spans="1:7" x14ac:dyDescent="0.4">
      <c r="A3961" t="s">
        <v>75</v>
      </c>
      <c r="B3961">
        <v>2016</v>
      </c>
      <c r="C3961" t="s">
        <v>39</v>
      </c>
      <c r="D3961" t="s">
        <v>48</v>
      </c>
      <c r="E3961" t="s">
        <v>29</v>
      </c>
      <c r="F3961" t="s">
        <v>7</v>
      </c>
      <c r="G3961">
        <v>2</v>
      </c>
    </row>
    <row r="3962" spans="1:7" x14ac:dyDescent="0.4">
      <c r="A3962" t="s">
        <v>75</v>
      </c>
      <c r="B3962">
        <v>2016</v>
      </c>
      <c r="C3962" t="s">
        <v>39</v>
      </c>
      <c r="D3962" t="s">
        <v>48</v>
      </c>
      <c r="E3962" t="s">
        <v>30</v>
      </c>
      <c r="F3962" t="s">
        <v>7</v>
      </c>
      <c r="G3962">
        <v>25</v>
      </c>
    </row>
    <row r="3963" spans="1:7" x14ac:dyDescent="0.4">
      <c r="A3963" t="s">
        <v>75</v>
      </c>
      <c r="B3963">
        <v>2016</v>
      </c>
      <c r="C3963" t="s">
        <v>39</v>
      </c>
      <c r="D3963" t="s">
        <v>48</v>
      </c>
      <c r="E3963" t="s">
        <v>31</v>
      </c>
      <c r="F3963" t="s">
        <v>7</v>
      </c>
      <c r="G3963">
        <v>3</v>
      </c>
    </row>
    <row r="3964" spans="1:7" x14ac:dyDescent="0.4">
      <c r="A3964" t="s">
        <v>75</v>
      </c>
      <c r="B3964">
        <v>2016</v>
      </c>
      <c r="C3964" t="s">
        <v>39</v>
      </c>
      <c r="D3964" t="s">
        <v>48</v>
      </c>
      <c r="E3964" t="s">
        <v>32</v>
      </c>
      <c r="F3964" t="s">
        <v>7</v>
      </c>
      <c r="G3964">
        <v>27</v>
      </c>
    </row>
    <row r="3965" spans="1:7" x14ac:dyDescent="0.4">
      <c r="A3965" t="s">
        <v>75</v>
      </c>
      <c r="B3965">
        <v>2016</v>
      </c>
      <c r="C3965" t="s">
        <v>39</v>
      </c>
      <c r="D3965" t="s">
        <v>48</v>
      </c>
      <c r="E3965" t="s">
        <v>33</v>
      </c>
      <c r="F3965" t="s">
        <v>7</v>
      </c>
      <c r="G3965">
        <v>8</v>
      </c>
    </row>
    <row r="3966" spans="1:7" x14ac:dyDescent="0.4">
      <c r="A3966" t="s">
        <v>75</v>
      </c>
      <c r="B3966">
        <v>2016</v>
      </c>
      <c r="C3966" t="s">
        <v>39</v>
      </c>
      <c r="D3966" t="s">
        <v>48</v>
      </c>
      <c r="E3966" t="s">
        <v>34</v>
      </c>
      <c r="F3966" t="s">
        <v>7</v>
      </c>
      <c r="G3966">
        <v>2</v>
      </c>
    </row>
    <row r="3967" spans="1:7" x14ac:dyDescent="0.4">
      <c r="A3967" t="s">
        <v>75</v>
      </c>
      <c r="B3967">
        <v>2016</v>
      </c>
      <c r="C3967" t="s">
        <v>39</v>
      </c>
      <c r="D3967" t="s">
        <v>48</v>
      </c>
      <c r="E3967" t="s">
        <v>35</v>
      </c>
      <c r="F3967" t="s">
        <v>7</v>
      </c>
      <c r="G3967">
        <v>8</v>
      </c>
    </row>
    <row r="3968" spans="1:7" x14ac:dyDescent="0.4">
      <c r="A3968" t="s">
        <v>75</v>
      </c>
      <c r="B3968">
        <v>2016</v>
      </c>
      <c r="C3968" t="s">
        <v>39</v>
      </c>
      <c r="D3968" t="s">
        <v>48</v>
      </c>
      <c r="E3968" t="s">
        <v>36</v>
      </c>
      <c r="F3968" t="s">
        <v>7</v>
      </c>
      <c r="G3968">
        <v>23</v>
      </c>
    </row>
    <row r="3969" spans="1:7" x14ac:dyDescent="0.4">
      <c r="A3969" t="s">
        <v>75</v>
      </c>
      <c r="B3969">
        <v>2016</v>
      </c>
      <c r="C3969" t="s">
        <v>39</v>
      </c>
      <c r="D3969" t="s">
        <v>48</v>
      </c>
      <c r="E3969" t="s">
        <v>37</v>
      </c>
      <c r="F3969" t="s">
        <v>7</v>
      </c>
      <c r="G3969">
        <v>17</v>
      </c>
    </row>
    <row r="3970" spans="1:7" x14ac:dyDescent="0.4">
      <c r="A3970" t="s">
        <v>75</v>
      </c>
      <c r="B3970">
        <v>2016</v>
      </c>
      <c r="C3970" t="s">
        <v>39</v>
      </c>
      <c r="D3970" t="s">
        <v>49</v>
      </c>
      <c r="E3970" t="s">
        <v>6</v>
      </c>
      <c r="F3970" t="s">
        <v>7</v>
      </c>
      <c r="G3970">
        <v>60836</v>
      </c>
    </row>
    <row r="3971" spans="1:7" x14ac:dyDescent="0.4">
      <c r="A3971" t="s">
        <v>75</v>
      </c>
      <c r="B3971">
        <v>2016</v>
      </c>
      <c r="C3971" t="s">
        <v>39</v>
      </c>
      <c r="D3971" t="s">
        <v>49</v>
      </c>
      <c r="E3971" t="s">
        <v>8</v>
      </c>
      <c r="F3971" t="s">
        <v>7</v>
      </c>
      <c r="G3971">
        <v>550</v>
      </c>
    </row>
    <row r="3972" spans="1:7" x14ac:dyDescent="0.4">
      <c r="A3972" t="s">
        <v>75</v>
      </c>
      <c r="B3972">
        <v>2016</v>
      </c>
      <c r="C3972" t="s">
        <v>39</v>
      </c>
      <c r="D3972" t="s">
        <v>49</v>
      </c>
      <c r="E3972" t="s">
        <v>9</v>
      </c>
      <c r="F3972" t="s">
        <v>7</v>
      </c>
      <c r="G3972">
        <v>4156</v>
      </c>
    </row>
    <row r="3973" spans="1:7" x14ac:dyDescent="0.4">
      <c r="A3973" t="s">
        <v>75</v>
      </c>
      <c r="B3973">
        <v>2016</v>
      </c>
      <c r="C3973" t="s">
        <v>39</v>
      </c>
      <c r="D3973" t="s">
        <v>49</v>
      </c>
      <c r="E3973" t="s">
        <v>10</v>
      </c>
      <c r="F3973" t="s">
        <v>7</v>
      </c>
      <c r="G3973">
        <v>1753</v>
      </c>
    </row>
    <row r="3974" spans="1:7" x14ac:dyDescent="0.4">
      <c r="A3974" t="s">
        <v>75</v>
      </c>
      <c r="B3974">
        <v>2016</v>
      </c>
      <c r="C3974" t="s">
        <v>39</v>
      </c>
      <c r="D3974" t="s">
        <v>49</v>
      </c>
      <c r="E3974" t="s">
        <v>11</v>
      </c>
      <c r="F3974" t="s">
        <v>7</v>
      </c>
      <c r="G3974">
        <v>2525</v>
      </c>
    </row>
    <row r="3975" spans="1:7" x14ac:dyDescent="0.4">
      <c r="A3975" t="s">
        <v>75</v>
      </c>
      <c r="B3975">
        <v>2016</v>
      </c>
      <c r="C3975" t="s">
        <v>39</v>
      </c>
      <c r="D3975" t="s">
        <v>49</v>
      </c>
      <c r="E3975" t="s">
        <v>12</v>
      </c>
      <c r="F3975" t="s">
        <v>7</v>
      </c>
      <c r="G3975">
        <v>2744</v>
      </c>
    </row>
    <row r="3976" spans="1:7" x14ac:dyDescent="0.4">
      <c r="A3976" t="s">
        <v>75</v>
      </c>
      <c r="B3976">
        <v>2016</v>
      </c>
      <c r="C3976" t="s">
        <v>39</v>
      </c>
      <c r="D3976" t="s">
        <v>49</v>
      </c>
      <c r="E3976" t="s">
        <v>13</v>
      </c>
      <c r="F3976" t="s">
        <v>7</v>
      </c>
      <c r="G3976">
        <v>2813</v>
      </c>
    </row>
    <row r="3977" spans="1:7" x14ac:dyDescent="0.4">
      <c r="A3977" t="s">
        <v>75</v>
      </c>
      <c r="B3977">
        <v>2016</v>
      </c>
      <c r="C3977" t="s">
        <v>39</v>
      </c>
      <c r="D3977" t="s">
        <v>49</v>
      </c>
      <c r="E3977" t="s">
        <v>14</v>
      </c>
      <c r="F3977" t="s">
        <v>7</v>
      </c>
      <c r="G3977">
        <v>1175</v>
      </c>
    </row>
    <row r="3978" spans="1:7" x14ac:dyDescent="0.4">
      <c r="A3978" t="s">
        <v>75</v>
      </c>
      <c r="B3978">
        <v>2016</v>
      </c>
      <c r="C3978" t="s">
        <v>39</v>
      </c>
      <c r="D3978" t="s">
        <v>49</v>
      </c>
      <c r="E3978" t="s">
        <v>15</v>
      </c>
      <c r="F3978" t="s">
        <v>7</v>
      </c>
      <c r="G3978">
        <v>594</v>
      </c>
    </row>
    <row r="3979" spans="1:7" x14ac:dyDescent="0.4">
      <c r="A3979" t="s">
        <v>75</v>
      </c>
      <c r="B3979">
        <v>2016</v>
      </c>
      <c r="C3979" t="s">
        <v>39</v>
      </c>
      <c r="D3979" t="s">
        <v>49</v>
      </c>
      <c r="E3979" t="s">
        <v>16</v>
      </c>
      <c r="F3979" t="s">
        <v>7</v>
      </c>
      <c r="G3979">
        <v>651</v>
      </c>
    </row>
    <row r="3980" spans="1:7" x14ac:dyDescent="0.4">
      <c r="A3980" t="s">
        <v>75</v>
      </c>
      <c r="B3980">
        <v>2016</v>
      </c>
      <c r="C3980" t="s">
        <v>39</v>
      </c>
      <c r="D3980" t="s">
        <v>49</v>
      </c>
      <c r="E3980" t="s">
        <v>17</v>
      </c>
      <c r="F3980" t="s">
        <v>7</v>
      </c>
      <c r="G3980">
        <v>1365</v>
      </c>
    </row>
    <row r="3981" spans="1:7" x14ac:dyDescent="0.4">
      <c r="A3981" t="s">
        <v>75</v>
      </c>
      <c r="B3981">
        <v>2016</v>
      </c>
      <c r="C3981" t="s">
        <v>39</v>
      </c>
      <c r="D3981" t="s">
        <v>49</v>
      </c>
      <c r="E3981" t="s">
        <v>18</v>
      </c>
      <c r="F3981" t="s">
        <v>7</v>
      </c>
      <c r="G3981">
        <v>2231</v>
      </c>
    </row>
    <row r="3982" spans="1:7" x14ac:dyDescent="0.4">
      <c r="A3982" t="s">
        <v>75</v>
      </c>
      <c r="B3982">
        <v>2016</v>
      </c>
      <c r="C3982" t="s">
        <v>39</v>
      </c>
      <c r="D3982" t="s">
        <v>49</v>
      </c>
      <c r="E3982" t="s">
        <v>19</v>
      </c>
      <c r="F3982" t="s">
        <v>7</v>
      </c>
      <c r="G3982">
        <v>1111</v>
      </c>
    </row>
    <row r="3983" spans="1:7" x14ac:dyDescent="0.4">
      <c r="A3983" t="s">
        <v>75</v>
      </c>
      <c r="B3983">
        <v>2016</v>
      </c>
      <c r="C3983" t="s">
        <v>39</v>
      </c>
      <c r="D3983" t="s">
        <v>49</v>
      </c>
      <c r="E3983" t="s">
        <v>20</v>
      </c>
      <c r="F3983" t="s">
        <v>7</v>
      </c>
      <c r="G3983">
        <v>1095</v>
      </c>
    </row>
    <row r="3984" spans="1:7" x14ac:dyDescent="0.4">
      <c r="A3984" t="s">
        <v>75</v>
      </c>
      <c r="B3984">
        <v>2016</v>
      </c>
      <c r="C3984" t="s">
        <v>39</v>
      </c>
      <c r="D3984" t="s">
        <v>49</v>
      </c>
      <c r="E3984" t="s">
        <v>21</v>
      </c>
      <c r="F3984" t="s">
        <v>7</v>
      </c>
      <c r="G3984">
        <v>1765</v>
      </c>
    </row>
    <row r="3985" spans="1:7" x14ac:dyDescent="0.4">
      <c r="A3985" t="s">
        <v>75</v>
      </c>
      <c r="B3985">
        <v>2016</v>
      </c>
      <c r="C3985" t="s">
        <v>39</v>
      </c>
      <c r="D3985" t="s">
        <v>49</v>
      </c>
      <c r="E3985" t="s">
        <v>22</v>
      </c>
      <c r="F3985" t="s">
        <v>7</v>
      </c>
      <c r="G3985">
        <v>1524</v>
      </c>
    </row>
    <row r="3986" spans="1:7" x14ac:dyDescent="0.4">
      <c r="A3986" t="s">
        <v>75</v>
      </c>
      <c r="B3986">
        <v>2016</v>
      </c>
      <c r="C3986" t="s">
        <v>39</v>
      </c>
      <c r="D3986" t="s">
        <v>49</v>
      </c>
      <c r="E3986" t="s">
        <v>23</v>
      </c>
      <c r="F3986" t="s">
        <v>7</v>
      </c>
      <c r="G3986">
        <v>2052</v>
      </c>
    </row>
    <row r="3987" spans="1:7" x14ac:dyDescent="0.4">
      <c r="A3987" t="s">
        <v>75</v>
      </c>
      <c r="B3987">
        <v>2016</v>
      </c>
      <c r="C3987" t="s">
        <v>39</v>
      </c>
      <c r="D3987" t="s">
        <v>49</v>
      </c>
      <c r="E3987" t="s">
        <v>24</v>
      </c>
      <c r="F3987" t="s">
        <v>7</v>
      </c>
      <c r="G3987">
        <v>10530</v>
      </c>
    </row>
    <row r="3988" spans="1:7" x14ac:dyDescent="0.4">
      <c r="A3988" t="s">
        <v>75</v>
      </c>
      <c r="B3988">
        <v>2016</v>
      </c>
      <c r="C3988" t="s">
        <v>39</v>
      </c>
      <c r="D3988" t="s">
        <v>49</v>
      </c>
      <c r="E3988" t="s">
        <v>25</v>
      </c>
      <c r="F3988" t="s">
        <v>7</v>
      </c>
      <c r="G3988">
        <v>1435</v>
      </c>
    </row>
    <row r="3989" spans="1:7" x14ac:dyDescent="0.4">
      <c r="A3989" t="s">
        <v>75</v>
      </c>
      <c r="B3989">
        <v>2016</v>
      </c>
      <c r="C3989" t="s">
        <v>39</v>
      </c>
      <c r="D3989" t="s">
        <v>49</v>
      </c>
      <c r="E3989" t="s">
        <v>26</v>
      </c>
      <c r="F3989" t="s">
        <v>7</v>
      </c>
      <c r="G3989">
        <v>2785</v>
      </c>
    </row>
    <row r="3990" spans="1:7" x14ac:dyDescent="0.4">
      <c r="A3990" t="s">
        <v>75</v>
      </c>
      <c r="B3990">
        <v>2016</v>
      </c>
      <c r="C3990" t="s">
        <v>39</v>
      </c>
      <c r="D3990" t="s">
        <v>49</v>
      </c>
      <c r="E3990" t="s">
        <v>27</v>
      </c>
      <c r="F3990" t="s">
        <v>7</v>
      </c>
      <c r="G3990">
        <v>2416</v>
      </c>
    </row>
    <row r="3991" spans="1:7" x14ac:dyDescent="0.4">
      <c r="A3991" t="s">
        <v>75</v>
      </c>
      <c r="B3991">
        <v>2016</v>
      </c>
      <c r="C3991" t="s">
        <v>39</v>
      </c>
      <c r="D3991" t="s">
        <v>49</v>
      </c>
      <c r="E3991" t="s">
        <v>28</v>
      </c>
      <c r="F3991" t="s">
        <v>7</v>
      </c>
      <c r="G3991">
        <v>2141</v>
      </c>
    </row>
    <row r="3992" spans="1:7" x14ac:dyDescent="0.4">
      <c r="A3992" t="s">
        <v>75</v>
      </c>
      <c r="B3992">
        <v>2016</v>
      </c>
      <c r="C3992" t="s">
        <v>39</v>
      </c>
      <c r="D3992" t="s">
        <v>49</v>
      </c>
      <c r="E3992" t="s">
        <v>29</v>
      </c>
      <c r="F3992" t="s">
        <v>7</v>
      </c>
      <c r="G3992">
        <v>1775</v>
      </c>
    </row>
    <row r="3993" spans="1:7" x14ac:dyDescent="0.4">
      <c r="A3993" t="s">
        <v>75</v>
      </c>
      <c r="B3993">
        <v>2016</v>
      </c>
      <c r="C3993" t="s">
        <v>39</v>
      </c>
      <c r="D3993" t="s">
        <v>49</v>
      </c>
      <c r="E3993" t="s">
        <v>30</v>
      </c>
      <c r="F3993" t="s">
        <v>7</v>
      </c>
      <c r="G3993">
        <v>3912</v>
      </c>
    </row>
    <row r="3994" spans="1:7" x14ac:dyDescent="0.4">
      <c r="A3994" t="s">
        <v>75</v>
      </c>
      <c r="B3994">
        <v>2016</v>
      </c>
      <c r="C3994" t="s">
        <v>39</v>
      </c>
      <c r="D3994" t="s">
        <v>49</v>
      </c>
      <c r="E3994" t="s">
        <v>31</v>
      </c>
      <c r="F3994" t="s">
        <v>7</v>
      </c>
      <c r="G3994">
        <v>392</v>
      </c>
    </row>
    <row r="3995" spans="1:7" x14ac:dyDescent="0.4">
      <c r="A3995" t="s">
        <v>75</v>
      </c>
      <c r="B3995">
        <v>2016</v>
      </c>
      <c r="C3995" t="s">
        <v>39</v>
      </c>
      <c r="D3995" t="s">
        <v>49</v>
      </c>
      <c r="E3995" t="s">
        <v>32</v>
      </c>
      <c r="F3995" t="s">
        <v>7</v>
      </c>
      <c r="G3995">
        <v>2220</v>
      </c>
    </row>
    <row r="3996" spans="1:7" x14ac:dyDescent="0.4">
      <c r="A3996" t="s">
        <v>75</v>
      </c>
      <c r="B3996">
        <v>2016</v>
      </c>
      <c r="C3996" t="s">
        <v>39</v>
      </c>
      <c r="D3996" t="s">
        <v>49</v>
      </c>
      <c r="E3996" t="s">
        <v>33</v>
      </c>
      <c r="F3996" t="s">
        <v>7</v>
      </c>
      <c r="G3996">
        <v>830</v>
      </c>
    </row>
    <row r="3997" spans="1:7" x14ac:dyDescent="0.4">
      <c r="A3997" t="s">
        <v>75</v>
      </c>
      <c r="B3997">
        <v>2016</v>
      </c>
      <c r="C3997" t="s">
        <v>39</v>
      </c>
      <c r="D3997" t="s">
        <v>49</v>
      </c>
      <c r="E3997" t="s">
        <v>34</v>
      </c>
      <c r="F3997" t="s">
        <v>7</v>
      </c>
      <c r="G3997">
        <v>1032</v>
      </c>
    </row>
    <row r="3998" spans="1:7" x14ac:dyDescent="0.4">
      <c r="A3998" t="s">
        <v>75</v>
      </c>
      <c r="B3998">
        <v>2016</v>
      </c>
      <c r="C3998" t="s">
        <v>39</v>
      </c>
      <c r="D3998" t="s">
        <v>49</v>
      </c>
      <c r="E3998" t="s">
        <v>35</v>
      </c>
      <c r="F3998" t="s">
        <v>7</v>
      </c>
      <c r="G3998">
        <v>1237</v>
      </c>
    </row>
    <row r="3999" spans="1:7" x14ac:dyDescent="0.4">
      <c r="A3999" t="s">
        <v>75</v>
      </c>
      <c r="B3999">
        <v>2016</v>
      </c>
      <c r="C3999" t="s">
        <v>39</v>
      </c>
      <c r="D3999" t="s">
        <v>49</v>
      </c>
      <c r="E3999" t="s">
        <v>36</v>
      </c>
      <c r="F3999" t="s">
        <v>7</v>
      </c>
      <c r="G3999">
        <v>1137</v>
      </c>
    </row>
    <row r="4000" spans="1:7" x14ac:dyDescent="0.4">
      <c r="A4000" t="s">
        <v>75</v>
      </c>
      <c r="B4000">
        <v>2016</v>
      </c>
      <c r="C4000" t="s">
        <v>39</v>
      </c>
      <c r="D4000" t="s">
        <v>49</v>
      </c>
      <c r="E4000" t="s">
        <v>37</v>
      </c>
      <c r="F4000" t="s">
        <v>7</v>
      </c>
      <c r="G4000">
        <v>890</v>
      </c>
    </row>
    <row r="4001" spans="1:7" x14ac:dyDescent="0.4">
      <c r="A4001" t="s">
        <v>75</v>
      </c>
      <c r="B4001">
        <v>2016</v>
      </c>
      <c r="C4001" t="s">
        <v>39</v>
      </c>
      <c r="D4001" t="s">
        <v>50</v>
      </c>
      <c r="E4001" t="s">
        <v>6</v>
      </c>
      <c r="F4001" t="s">
        <v>7</v>
      </c>
      <c r="G4001">
        <v>3162</v>
      </c>
    </row>
    <row r="4002" spans="1:7" x14ac:dyDescent="0.4">
      <c r="A4002" t="s">
        <v>75</v>
      </c>
      <c r="B4002">
        <v>2016</v>
      </c>
      <c r="C4002" t="s">
        <v>39</v>
      </c>
      <c r="D4002" t="s">
        <v>50</v>
      </c>
      <c r="E4002" t="s">
        <v>8</v>
      </c>
      <c r="F4002" t="s">
        <v>7</v>
      </c>
      <c r="G4002">
        <v>7</v>
      </c>
    </row>
    <row r="4003" spans="1:7" x14ac:dyDescent="0.4">
      <c r="A4003" t="s">
        <v>75</v>
      </c>
      <c r="B4003">
        <v>2016</v>
      </c>
      <c r="C4003" t="s">
        <v>39</v>
      </c>
      <c r="D4003" t="s">
        <v>50</v>
      </c>
      <c r="E4003" t="s">
        <v>9</v>
      </c>
      <c r="F4003" t="s">
        <v>7</v>
      </c>
      <c r="G4003">
        <v>580</v>
      </c>
    </row>
    <row r="4004" spans="1:7" x14ac:dyDescent="0.4">
      <c r="A4004" t="s">
        <v>75</v>
      </c>
      <c r="B4004">
        <v>2016</v>
      </c>
      <c r="C4004" t="s">
        <v>39</v>
      </c>
      <c r="D4004" t="s">
        <v>50</v>
      </c>
      <c r="E4004" t="s">
        <v>10</v>
      </c>
      <c r="F4004" t="s">
        <v>7</v>
      </c>
      <c r="G4004">
        <v>280</v>
      </c>
    </row>
    <row r="4005" spans="1:7" x14ac:dyDescent="0.4">
      <c r="A4005" t="s">
        <v>75</v>
      </c>
      <c r="B4005">
        <v>2016</v>
      </c>
      <c r="C4005" t="s">
        <v>39</v>
      </c>
      <c r="D4005" t="s">
        <v>50</v>
      </c>
      <c r="E4005" t="s">
        <v>11</v>
      </c>
      <c r="F4005" t="s">
        <v>7</v>
      </c>
      <c r="G4005">
        <v>264</v>
      </c>
    </row>
    <row r="4006" spans="1:7" x14ac:dyDescent="0.4">
      <c r="A4006" t="s">
        <v>75</v>
      </c>
      <c r="B4006">
        <v>2016</v>
      </c>
      <c r="C4006" t="s">
        <v>39</v>
      </c>
      <c r="D4006" t="s">
        <v>50</v>
      </c>
      <c r="E4006" t="s">
        <v>12</v>
      </c>
      <c r="F4006" t="s">
        <v>7</v>
      </c>
      <c r="G4006">
        <v>264</v>
      </c>
    </row>
    <row r="4007" spans="1:7" x14ac:dyDescent="0.4">
      <c r="A4007" t="s">
        <v>75</v>
      </c>
      <c r="B4007">
        <v>2016</v>
      </c>
      <c r="C4007" t="s">
        <v>39</v>
      </c>
      <c r="D4007" t="s">
        <v>50</v>
      </c>
      <c r="E4007" t="s">
        <v>13</v>
      </c>
      <c r="F4007" t="s">
        <v>7</v>
      </c>
      <c r="G4007">
        <v>139</v>
      </c>
    </row>
    <row r="4008" spans="1:7" x14ac:dyDescent="0.4">
      <c r="A4008" t="s">
        <v>75</v>
      </c>
      <c r="B4008">
        <v>2016</v>
      </c>
      <c r="C4008" t="s">
        <v>39</v>
      </c>
      <c r="D4008" t="s">
        <v>50</v>
      </c>
      <c r="E4008" t="s">
        <v>14</v>
      </c>
      <c r="F4008" t="s">
        <v>7</v>
      </c>
      <c r="G4008">
        <v>29</v>
      </c>
    </row>
    <row r="4009" spans="1:7" x14ac:dyDescent="0.4">
      <c r="A4009" t="s">
        <v>75</v>
      </c>
      <c r="B4009">
        <v>2016</v>
      </c>
      <c r="C4009" t="s">
        <v>39</v>
      </c>
      <c r="D4009" t="s">
        <v>50</v>
      </c>
      <c r="E4009" t="s">
        <v>15</v>
      </c>
      <c r="F4009" t="s">
        <v>7</v>
      </c>
      <c r="G4009">
        <v>47</v>
      </c>
    </row>
    <row r="4010" spans="1:7" x14ac:dyDescent="0.4">
      <c r="A4010" t="s">
        <v>75</v>
      </c>
      <c r="B4010">
        <v>2016</v>
      </c>
      <c r="C4010" t="s">
        <v>39</v>
      </c>
      <c r="D4010" t="s">
        <v>50</v>
      </c>
      <c r="E4010" t="s">
        <v>16</v>
      </c>
      <c r="F4010" t="s">
        <v>7</v>
      </c>
      <c r="G4010">
        <v>11</v>
      </c>
    </row>
    <row r="4011" spans="1:7" x14ac:dyDescent="0.4">
      <c r="A4011" t="s">
        <v>75</v>
      </c>
      <c r="B4011">
        <v>2016</v>
      </c>
      <c r="C4011" t="s">
        <v>39</v>
      </c>
      <c r="D4011" t="s">
        <v>50</v>
      </c>
      <c r="E4011" t="s">
        <v>17</v>
      </c>
      <c r="F4011" t="s">
        <v>7</v>
      </c>
      <c r="G4011">
        <v>92</v>
      </c>
    </row>
    <row r="4012" spans="1:7" x14ac:dyDescent="0.4">
      <c r="A4012" t="s">
        <v>75</v>
      </c>
      <c r="B4012">
        <v>2016</v>
      </c>
      <c r="C4012" t="s">
        <v>39</v>
      </c>
      <c r="D4012" t="s">
        <v>50</v>
      </c>
      <c r="E4012" t="s">
        <v>18</v>
      </c>
      <c r="F4012" t="s">
        <v>7</v>
      </c>
      <c r="G4012">
        <v>135</v>
      </c>
    </row>
    <row r="4013" spans="1:7" x14ac:dyDescent="0.4">
      <c r="A4013" t="s">
        <v>75</v>
      </c>
      <c r="B4013">
        <v>2016</v>
      </c>
      <c r="C4013" t="s">
        <v>39</v>
      </c>
      <c r="D4013" t="s">
        <v>50</v>
      </c>
      <c r="E4013" t="s">
        <v>19</v>
      </c>
      <c r="F4013" t="s">
        <v>7</v>
      </c>
      <c r="G4013">
        <v>46</v>
      </c>
    </row>
    <row r="4014" spans="1:7" x14ac:dyDescent="0.4">
      <c r="A4014" t="s">
        <v>75</v>
      </c>
      <c r="B4014">
        <v>2016</v>
      </c>
      <c r="C4014" t="s">
        <v>39</v>
      </c>
      <c r="D4014" t="s">
        <v>50</v>
      </c>
      <c r="E4014" t="s">
        <v>20</v>
      </c>
      <c r="F4014" t="s">
        <v>7</v>
      </c>
      <c r="G4014">
        <v>32</v>
      </c>
    </row>
    <row r="4015" spans="1:7" x14ac:dyDescent="0.4">
      <c r="A4015" t="s">
        <v>75</v>
      </c>
      <c r="B4015">
        <v>2016</v>
      </c>
      <c r="C4015" t="s">
        <v>39</v>
      </c>
      <c r="D4015" t="s">
        <v>50</v>
      </c>
      <c r="E4015" t="s">
        <v>21</v>
      </c>
      <c r="F4015" t="s">
        <v>7</v>
      </c>
      <c r="G4015">
        <v>42</v>
      </c>
    </row>
    <row r="4016" spans="1:7" x14ac:dyDescent="0.4">
      <c r="A4016" t="s">
        <v>75</v>
      </c>
      <c r="B4016">
        <v>2016</v>
      </c>
      <c r="C4016" t="s">
        <v>39</v>
      </c>
      <c r="D4016" t="s">
        <v>50</v>
      </c>
      <c r="E4016" t="s">
        <v>22</v>
      </c>
      <c r="F4016" t="s">
        <v>7</v>
      </c>
      <c r="G4016">
        <v>88</v>
      </c>
    </row>
    <row r="4017" spans="1:7" x14ac:dyDescent="0.4">
      <c r="A4017" t="s">
        <v>75</v>
      </c>
      <c r="B4017">
        <v>2016</v>
      </c>
      <c r="C4017" t="s">
        <v>39</v>
      </c>
      <c r="D4017" t="s">
        <v>50</v>
      </c>
      <c r="E4017" t="s">
        <v>23</v>
      </c>
      <c r="F4017" t="s">
        <v>7</v>
      </c>
      <c r="G4017">
        <v>55</v>
      </c>
    </row>
    <row r="4018" spans="1:7" x14ac:dyDescent="0.4">
      <c r="A4018" t="s">
        <v>75</v>
      </c>
      <c r="B4018">
        <v>2016</v>
      </c>
      <c r="C4018" t="s">
        <v>39</v>
      </c>
      <c r="D4018" t="s">
        <v>50</v>
      </c>
      <c r="E4018" t="s">
        <v>24</v>
      </c>
      <c r="F4018" t="s">
        <v>7</v>
      </c>
      <c r="G4018">
        <v>556</v>
      </c>
    </row>
    <row r="4019" spans="1:7" x14ac:dyDescent="0.4">
      <c r="A4019" t="s">
        <v>75</v>
      </c>
      <c r="B4019">
        <v>2016</v>
      </c>
      <c r="C4019" t="s">
        <v>39</v>
      </c>
      <c r="D4019" t="s">
        <v>50</v>
      </c>
      <c r="E4019" t="s">
        <v>25</v>
      </c>
      <c r="F4019" t="s">
        <v>7</v>
      </c>
      <c r="G4019">
        <v>64</v>
      </c>
    </row>
    <row r="4020" spans="1:7" x14ac:dyDescent="0.4">
      <c r="A4020" t="s">
        <v>75</v>
      </c>
      <c r="B4020">
        <v>2016</v>
      </c>
      <c r="C4020" t="s">
        <v>39</v>
      </c>
      <c r="D4020" t="s">
        <v>50</v>
      </c>
      <c r="E4020" t="s">
        <v>26</v>
      </c>
      <c r="F4020" t="s">
        <v>7</v>
      </c>
      <c r="G4020">
        <v>66</v>
      </c>
    </row>
    <row r="4021" spans="1:7" x14ac:dyDescent="0.4">
      <c r="A4021" t="s">
        <v>75</v>
      </c>
      <c r="B4021">
        <v>2016</v>
      </c>
      <c r="C4021" t="s">
        <v>39</v>
      </c>
      <c r="D4021" t="s">
        <v>50</v>
      </c>
      <c r="E4021" t="s">
        <v>27</v>
      </c>
      <c r="F4021" t="s">
        <v>7</v>
      </c>
      <c r="G4021">
        <v>49</v>
      </c>
    </row>
    <row r="4022" spans="1:7" x14ac:dyDescent="0.4">
      <c r="A4022" t="s">
        <v>75</v>
      </c>
      <c r="B4022">
        <v>2016</v>
      </c>
      <c r="C4022" t="s">
        <v>39</v>
      </c>
      <c r="D4022" t="s">
        <v>50</v>
      </c>
      <c r="E4022" t="s">
        <v>28</v>
      </c>
      <c r="F4022" t="s">
        <v>7</v>
      </c>
      <c r="G4022">
        <v>27</v>
      </c>
    </row>
    <row r="4023" spans="1:7" x14ac:dyDescent="0.4">
      <c r="A4023" t="s">
        <v>75</v>
      </c>
      <c r="B4023">
        <v>2016</v>
      </c>
      <c r="C4023" t="s">
        <v>39</v>
      </c>
      <c r="D4023" t="s">
        <v>50</v>
      </c>
      <c r="E4023" t="s">
        <v>29</v>
      </c>
      <c r="F4023" t="s">
        <v>7</v>
      </c>
      <c r="G4023">
        <v>41</v>
      </c>
    </row>
    <row r="4024" spans="1:7" x14ac:dyDescent="0.4">
      <c r="A4024" t="s">
        <v>75</v>
      </c>
      <c r="B4024">
        <v>2016</v>
      </c>
      <c r="C4024" t="s">
        <v>39</v>
      </c>
      <c r="D4024" t="s">
        <v>50</v>
      </c>
      <c r="E4024" t="s">
        <v>30</v>
      </c>
      <c r="F4024" t="s">
        <v>7</v>
      </c>
      <c r="G4024">
        <v>85</v>
      </c>
    </row>
    <row r="4025" spans="1:7" x14ac:dyDescent="0.4">
      <c r="A4025" t="s">
        <v>75</v>
      </c>
      <c r="B4025">
        <v>2016</v>
      </c>
      <c r="C4025" t="s">
        <v>39</v>
      </c>
      <c r="D4025" t="s">
        <v>50</v>
      </c>
      <c r="E4025" t="s">
        <v>31</v>
      </c>
      <c r="F4025" t="s">
        <v>7</v>
      </c>
      <c r="G4025">
        <v>7</v>
      </c>
    </row>
    <row r="4026" spans="1:7" x14ac:dyDescent="0.4">
      <c r="A4026" t="s">
        <v>75</v>
      </c>
      <c r="B4026">
        <v>2016</v>
      </c>
      <c r="C4026" t="s">
        <v>39</v>
      </c>
      <c r="D4026" t="s">
        <v>50</v>
      </c>
      <c r="E4026" t="s">
        <v>32</v>
      </c>
      <c r="F4026" t="s">
        <v>7</v>
      </c>
      <c r="G4026">
        <v>42</v>
      </c>
    </row>
    <row r="4027" spans="1:7" x14ac:dyDescent="0.4">
      <c r="A4027" t="s">
        <v>75</v>
      </c>
      <c r="B4027">
        <v>2016</v>
      </c>
      <c r="C4027" t="s">
        <v>39</v>
      </c>
      <c r="D4027" t="s">
        <v>50</v>
      </c>
      <c r="E4027" t="s">
        <v>33</v>
      </c>
      <c r="F4027" t="s">
        <v>7</v>
      </c>
      <c r="G4027">
        <v>16</v>
      </c>
    </row>
    <row r="4028" spans="1:7" x14ac:dyDescent="0.4">
      <c r="A4028" t="s">
        <v>75</v>
      </c>
      <c r="B4028">
        <v>2016</v>
      </c>
      <c r="C4028" t="s">
        <v>39</v>
      </c>
      <c r="D4028" t="s">
        <v>50</v>
      </c>
      <c r="E4028" t="s">
        <v>34</v>
      </c>
      <c r="F4028" t="s">
        <v>7</v>
      </c>
      <c r="G4028">
        <v>26</v>
      </c>
    </row>
    <row r="4029" spans="1:7" x14ac:dyDescent="0.4">
      <c r="A4029" t="s">
        <v>75</v>
      </c>
      <c r="B4029">
        <v>2016</v>
      </c>
      <c r="C4029" t="s">
        <v>39</v>
      </c>
      <c r="D4029" t="s">
        <v>50</v>
      </c>
      <c r="E4029" t="s">
        <v>35</v>
      </c>
      <c r="F4029" t="s">
        <v>7</v>
      </c>
      <c r="G4029">
        <v>28</v>
      </c>
    </row>
    <row r="4030" spans="1:7" x14ac:dyDescent="0.4">
      <c r="A4030" t="s">
        <v>75</v>
      </c>
      <c r="B4030">
        <v>2016</v>
      </c>
      <c r="C4030" t="s">
        <v>39</v>
      </c>
      <c r="D4030" t="s">
        <v>50</v>
      </c>
      <c r="E4030" t="s">
        <v>36</v>
      </c>
      <c r="F4030" t="s">
        <v>7</v>
      </c>
      <c r="G4030">
        <v>27</v>
      </c>
    </row>
    <row r="4031" spans="1:7" x14ac:dyDescent="0.4">
      <c r="A4031" t="s">
        <v>75</v>
      </c>
      <c r="B4031">
        <v>2016</v>
      </c>
      <c r="C4031" t="s">
        <v>39</v>
      </c>
      <c r="D4031" t="s">
        <v>50</v>
      </c>
      <c r="E4031" t="s">
        <v>37</v>
      </c>
      <c r="F4031" t="s">
        <v>7</v>
      </c>
      <c r="G4031">
        <v>17</v>
      </c>
    </row>
    <row r="4032" spans="1:7" x14ac:dyDescent="0.4">
      <c r="A4032" t="s">
        <v>75</v>
      </c>
      <c r="B4032">
        <v>2016</v>
      </c>
      <c r="C4032" t="s">
        <v>39</v>
      </c>
      <c r="D4032" t="s">
        <v>51</v>
      </c>
      <c r="E4032" t="s">
        <v>6</v>
      </c>
      <c r="F4032" t="s">
        <v>7</v>
      </c>
      <c r="G4032">
        <v>1986</v>
      </c>
    </row>
    <row r="4033" spans="1:7" x14ac:dyDescent="0.4">
      <c r="A4033" t="s">
        <v>75</v>
      </c>
      <c r="B4033">
        <v>2016</v>
      </c>
      <c r="C4033" t="s">
        <v>39</v>
      </c>
      <c r="D4033" t="s">
        <v>51</v>
      </c>
      <c r="E4033" t="s">
        <v>8</v>
      </c>
      <c r="F4033" t="s">
        <v>7</v>
      </c>
      <c r="G4033">
        <v>18</v>
      </c>
    </row>
    <row r="4034" spans="1:7" x14ac:dyDescent="0.4">
      <c r="A4034" t="s">
        <v>75</v>
      </c>
      <c r="B4034">
        <v>2016</v>
      </c>
      <c r="C4034" t="s">
        <v>39</v>
      </c>
      <c r="D4034" t="s">
        <v>51</v>
      </c>
      <c r="E4034" t="s">
        <v>9</v>
      </c>
      <c r="F4034" t="s">
        <v>7</v>
      </c>
      <c r="G4034">
        <v>201</v>
      </c>
    </row>
    <row r="4035" spans="1:7" x14ac:dyDescent="0.4">
      <c r="A4035" t="s">
        <v>75</v>
      </c>
      <c r="B4035">
        <v>2016</v>
      </c>
      <c r="C4035" t="s">
        <v>39</v>
      </c>
      <c r="D4035" t="s">
        <v>51</v>
      </c>
      <c r="E4035" t="s">
        <v>10</v>
      </c>
      <c r="F4035" t="s">
        <v>7</v>
      </c>
      <c r="G4035">
        <v>69</v>
      </c>
    </row>
    <row r="4036" spans="1:7" x14ac:dyDescent="0.4">
      <c r="A4036" t="s">
        <v>75</v>
      </c>
      <c r="B4036">
        <v>2016</v>
      </c>
      <c r="C4036" t="s">
        <v>39</v>
      </c>
      <c r="D4036" t="s">
        <v>51</v>
      </c>
      <c r="E4036" t="s">
        <v>11</v>
      </c>
      <c r="F4036" t="s">
        <v>7</v>
      </c>
      <c r="G4036">
        <v>116</v>
      </c>
    </row>
    <row r="4037" spans="1:7" x14ac:dyDescent="0.4">
      <c r="A4037" t="s">
        <v>75</v>
      </c>
      <c r="B4037">
        <v>2016</v>
      </c>
      <c r="C4037" t="s">
        <v>39</v>
      </c>
      <c r="D4037" t="s">
        <v>51</v>
      </c>
      <c r="E4037" t="s">
        <v>12</v>
      </c>
      <c r="F4037" t="s">
        <v>7</v>
      </c>
      <c r="G4037">
        <v>197</v>
      </c>
    </row>
    <row r="4038" spans="1:7" x14ac:dyDescent="0.4">
      <c r="A4038" t="s">
        <v>75</v>
      </c>
      <c r="B4038">
        <v>2016</v>
      </c>
      <c r="C4038" t="s">
        <v>39</v>
      </c>
      <c r="D4038" t="s">
        <v>51</v>
      </c>
      <c r="E4038" t="s">
        <v>13</v>
      </c>
      <c r="F4038" t="s">
        <v>7</v>
      </c>
      <c r="G4038">
        <v>126</v>
      </c>
    </row>
    <row r="4039" spans="1:7" x14ac:dyDescent="0.4">
      <c r="A4039" t="s">
        <v>75</v>
      </c>
      <c r="B4039">
        <v>2016</v>
      </c>
      <c r="C4039" t="s">
        <v>39</v>
      </c>
      <c r="D4039" t="s">
        <v>51</v>
      </c>
      <c r="E4039" t="s">
        <v>14</v>
      </c>
      <c r="F4039" t="s">
        <v>7</v>
      </c>
      <c r="G4039">
        <v>45</v>
      </c>
    </row>
    <row r="4040" spans="1:7" x14ac:dyDescent="0.4">
      <c r="A4040" t="s">
        <v>75</v>
      </c>
      <c r="B4040">
        <v>2016</v>
      </c>
      <c r="C4040" t="s">
        <v>39</v>
      </c>
      <c r="D4040" t="s">
        <v>51</v>
      </c>
      <c r="E4040" t="s">
        <v>15</v>
      </c>
      <c r="F4040" t="s">
        <v>7</v>
      </c>
      <c r="G4040">
        <v>55</v>
      </c>
    </row>
    <row r="4041" spans="1:7" x14ac:dyDescent="0.4">
      <c r="A4041" t="s">
        <v>75</v>
      </c>
      <c r="B4041">
        <v>2016</v>
      </c>
      <c r="C4041" t="s">
        <v>39</v>
      </c>
      <c r="D4041" t="s">
        <v>51</v>
      </c>
      <c r="E4041" t="s">
        <v>16</v>
      </c>
      <c r="F4041" t="s">
        <v>7</v>
      </c>
      <c r="G4041">
        <v>27</v>
      </c>
    </row>
    <row r="4042" spans="1:7" x14ac:dyDescent="0.4">
      <c r="A4042" t="s">
        <v>75</v>
      </c>
      <c r="B4042">
        <v>2016</v>
      </c>
      <c r="C4042" t="s">
        <v>39</v>
      </c>
      <c r="D4042" t="s">
        <v>51</v>
      </c>
      <c r="E4042" t="s">
        <v>17</v>
      </c>
      <c r="F4042" t="s">
        <v>7</v>
      </c>
      <c r="G4042">
        <v>58</v>
      </c>
    </row>
    <row r="4043" spans="1:7" x14ac:dyDescent="0.4">
      <c r="A4043" t="s">
        <v>75</v>
      </c>
      <c r="B4043">
        <v>2016</v>
      </c>
      <c r="C4043" t="s">
        <v>39</v>
      </c>
      <c r="D4043" t="s">
        <v>51</v>
      </c>
      <c r="E4043" t="s">
        <v>18</v>
      </c>
      <c r="F4043" t="s">
        <v>7</v>
      </c>
      <c r="G4043">
        <v>127</v>
      </c>
    </row>
    <row r="4044" spans="1:7" x14ac:dyDescent="0.4">
      <c r="A4044" t="s">
        <v>75</v>
      </c>
      <c r="B4044">
        <v>2016</v>
      </c>
      <c r="C4044" t="s">
        <v>39</v>
      </c>
      <c r="D4044" t="s">
        <v>51</v>
      </c>
      <c r="E4044" t="s">
        <v>19</v>
      </c>
      <c r="F4044" t="s">
        <v>7</v>
      </c>
      <c r="G4044">
        <v>37</v>
      </c>
    </row>
    <row r="4045" spans="1:7" x14ac:dyDescent="0.4">
      <c r="A4045" t="s">
        <v>75</v>
      </c>
      <c r="B4045">
        <v>2016</v>
      </c>
      <c r="C4045" t="s">
        <v>39</v>
      </c>
      <c r="D4045" t="s">
        <v>51</v>
      </c>
      <c r="E4045" t="s">
        <v>20</v>
      </c>
      <c r="F4045" t="s">
        <v>7</v>
      </c>
      <c r="G4045">
        <v>25</v>
      </c>
    </row>
    <row r="4046" spans="1:7" x14ac:dyDescent="0.4">
      <c r="A4046" t="s">
        <v>75</v>
      </c>
      <c r="B4046">
        <v>2016</v>
      </c>
      <c r="C4046" t="s">
        <v>39</v>
      </c>
      <c r="D4046" t="s">
        <v>51</v>
      </c>
      <c r="E4046" t="s">
        <v>21</v>
      </c>
      <c r="F4046" t="s">
        <v>7</v>
      </c>
      <c r="G4046">
        <v>31</v>
      </c>
    </row>
    <row r="4047" spans="1:7" x14ac:dyDescent="0.4">
      <c r="A4047" t="s">
        <v>75</v>
      </c>
      <c r="B4047">
        <v>2016</v>
      </c>
      <c r="C4047" t="s">
        <v>39</v>
      </c>
      <c r="D4047" t="s">
        <v>51</v>
      </c>
      <c r="E4047" t="s">
        <v>22</v>
      </c>
      <c r="F4047" t="s">
        <v>7</v>
      </c>
      <c r="G4047">
        <v>51</v>
      </c>
    </row>
    <row r="4048" spans="1:7" x14ac:dyDescent="0.4">
      <c r="A4048" t="s">
        <v>75</v>
      </c>
      <c r="B4048">
        <v>2016</v>
      </c>
      <c r="C4048" t="s">
        <v>39</v>
      </c>
      <c r="D4048" t="s">
        <v>51</v>
      </c>
      <c r="E4048" t="s">
        <v>23</v>
      </c>
      <c r="F4048" t="s">
        <v>7</v>
      </c>
      <c r="G4048">
        <v>43</v>
      </c>
    </row>
    <row r="4049" spans="1:7" x14ac:dyDescent="0.4">
      <c r="A4049" t="s">
        <v>75</v>
      </c>
      <c r="B4049">
        <v>2016</v>
      </c>
      <c r="C4049" t="s">
        <v>39</v>
      </c>
      <c r="D4049" t="s">
        <v>51</v>
      </c>
      <c r="E4049" t="s">
        <v>24</v>
      </c>
      <c r="F4049" t="s">
        <v>7</v>
      </c>
      <c r="G4049">
        <v>247</v>
      </c>
    </row>
    <row r="4050" spans="1:7" x14ac:dyDescent="0.4">
      <c r="A4050" t="s">
        <v>75</v>
      </c>
      <c r="B4050">
        <v>2016</v>
      </c>
      <c r="C4050" t="s">
        <v>39</v>
      </c>
      <c r="D4050" t="s">
        <v>51</v>
      </c>
      <c r="E4050" t="s">
        <v>25</v>
      </c>
      <c r="F4050" t="s">
        <v>7</v>
      </c>
      <c r="G4050">
        <v>53</v>
      </c>
    </row>
    <row r="4051" spans="1:7" x14ac:dyDescent="0.4">
      <c r="A4051" t="s">
        <v>75</v>
      </c>
      <c r="B4051">
        <v>2016</v>
      </c>
      <c r="C4051" t="s">
        <v>39</v>
      </c>
      <c r="D4051" t="s">
        <v>51</v>
      </c>
      <c r="E4051" t="s">
        <v>26</v>
      </c>
      <c r="F4051" t="s">
        <v>7</v>
      </c>
      <c r="G4051">
        <v>70</v>
      </c>
    </row>
    <row r="4052" spans="1:7" x14ac:dyDescent="0.4">
      <c r="A4052" t="s">
        <v>75</v>
      </c>
      <c r="B4052">
        <v>2016</v>
      </c>
      <c r="C4052" t="s">
        <v>39</v>
      </c>
      <c r="D4052" t="s">
        <v>51</v>
      </c>
      <c r="E4052" t="s">
        <v>27</v>
      </c>
      <c r="F4052" t="s">
        <v>7</v>
      </c>
      <c r="G4052">
        <v>74</v>
      </c>
    </row>
    <row r="4053" spans="1:7" x14ac:dyDescent="0.4">
      <c r="A4053" t="s">
        <v>75</v>
      </c>
      <c r="B4053">
        <v>2016</v>
      </c>
      <c r="C4053" t="s">
        <v>39</v>
      </c>
      <c r="D4053" t="s">
        <v>51</v>
      </c>
      <c r="E4053" t="s">
        <v>28</v>
      </c>
      <c r="F4053" t="s">
        <v>7</v>
      </c>
      <c r="G4053">
        <v>26</v>
      </c>
    </row>
    <row r="4054" spans="1:7" x14ac:dyDescent="0.4">
      <c r="A4054" t="s">
        <v>75</v>
      </c>
      <c r="B4054">
        <v>2016</v>
      </c>
      <c r="C4054" t="s">
        <v>39</v>
      </c>
      <c r="D4054" t="s">
        <v>51</v>
      </c>
      <c r="E4054" t="s">
        <v>29</v>
      </c>
      <c r="F4054" t="s">
        <v>7</v>
      </c>
      <c r="G4054">
        <v>33</v>
      </c>
    </row>
    <row r="4055" spans="1:7" x14ac:dyDescent="0.4">
      <c r="A4055" t="s">
        <v>75</v>
      </c>
      <c r="B4055">
        <v>2016</v>
      </c>
      <c r="C4055" t="s">
        <v>39</v>
      </c>
      <c r="D4055" t="s">
        <v>51</v>
      </c>
      <c r="E4055" t="s">
        <v>30</v>
      </c>
      <c r="F4055" t="s">
        <v>7</v>
      </c>
      <c r="G4055">
        <v>76</v>
      </c>
    </row>
    <row r="4056" spans="1:7" x14ac:dyDescent="0.4">
      <c r="A4056" t="s">
        <v>75</v>
      </c>
      <c r="B4056">
        <v>2016</v>
      </c>
      <c r="C4056" t="s">
        <v>39</v>
      </c>
      <c r="D4056" t="s">
        <v>51</v>
      </c>
      <c r="E4056" t="s">
        <v>31</v>
      </c>
      <c r="F4056" t="s">
        <v>7</v>
      </c>
      <c r="G4056">
        <v>9</v>
      </c>
    </row>
    <row r="4057" spans="1:7" x14ac:dyDescent="0.4">
      <c r="A4057" t="s">
        <v>75</v>
      </c>
      <c r="B4057">
        <v>2016</v>
      </c>
      <c r="C4057" t="s">
        <v>39</v>
      </c>
      <c r="D4057" t="s">
        <v>51</v>
      </c>
      <c r="E4057" t="s">
        <v>32</v>
      </c>
      <c r="F4057" t="s">
        <v>7</v>
      </c>
      <c r="G4057">
        <v>43</v>
      </c>
    </row>
    <row r="4058" spans="1:7" x14ac:dyDescent="0.4">
      <c r="A4058" t="s">
        <v>75</v>
      </c>
      <c r="B4058">
        <v>2016</v>
      </c>
      <c r="C4058" t="s">
        <v>39</v>
      </c>
      <c r="D4058" t="s">
        <v>51</v>
      </c>
      <c r="E4058" t="s">
        <v>33</v>
      </c>
      <c r="F4058" t="s">
        <v>7</v>
      </c>
      <c r="G4058">
        <v>16</v>
      </c>
    </row>
    <row r="4059" spans="1:7" x14ac:dyDescent="0.4">
      <c r="A4059" t="s">
        <v>75</v>
      </c>
      <c r="B4059">
        <v>2016</v>
      </c>
      <c r="C4059" t="s">
        <v>39</v>
      </c>
      <c r="D4059" t="s">
        <v>51</v>
      </c>
      <c r="E4059" t="s">
        <v>34</v>
      </c>
      <c r="F4059" t="s">
        <v>7</v>
      </c>
      <c r="G4059">
        <v>12</v>
      </c>
    </row>
    <row r="4060" spans="1:7" x14ac:dyDescent="0.4">
      <c r="A4060" t="s">
        <v>75</v>
      </c>
      <c r="B4060">
        <v>2016</v>
      </c>
      <c r="C4060" t="s">
        <v>39</v>
      </c>
      <c r="D4060" t="s">
        <v>51</v>
      </c>
      <c r="E4060" t="s">
        <v>35</v>
      </c>
      <c r="F4060" t="s">
        <v>7</v>
      </c>
      <c r="G4060">
        <v>35</v>
      </c>
    </row>
    <row r="4061" spans="1:7" x14ac:dyDescent="0.4">
      <c r="A4061" t="s">
        <v>75</v>
      </c>
      <c r="B4061">
        <v>2016</v>
      </c>
      <c r="C4061" t="s">
        <v>39</v>
      </c>
      <c r="D4061" t="s">
        <v>51</v>
      </c>
      <c r="E4061" t="s">
        <v>36</v>
      </c>
      <c r="F4061" t="s">
        <v>7</v>
      </c>
      <c r="G4061">
        <v>39</v>
      </c>
    </row>
    <row r="4062" spans="1:7" x14ac:dyDescent="0.4">
      <c r="A4062" t="s">
        <v>75</v>
      </c>
      <c r="B4062">
        <v>2016</v>
      </c>
      <c r="C4062" t="s">
        <v>39</v>
      </c>
      <c r="D4062" t="s">
        <v>51</v>
      </c>
      <c r="E4062" t="s">
        <v>37</v>
      </c>
      <c r="F4062" t="s">
        <v>7</v>
      </c>
      <c r="G4062">
        <v>27</v>
      </c>
    </row>
    <row r="4063" spans="1:7" x14ac:dyDescent="0.4">
      <c r="A4063" t="s">
        <v>75</v>
      </c>
      <c r="B4063">
        <v>2016</v>
      </c>
      <c r="C4063" t="s">
        <v>39</v>
      </c>
      <c r="D4063" t="s">
        <v>52</v>
      </c>
      <c r="E4063" t="s">
        <v>6</v>
      </c>
      <c r="F4063" t="s">
        <v>7</v>
      </c>
      <c r="G4063">
        <v>7211</v>
      </c>
    </row>
    <row r="4064" spans="1:7" x14ac:dyDescent="0.4">
      <c r="A4064" t="s">
        <v>75</v>
      </c>
      <c r="B4064">
        <v>2016</v>
      </c>
      <c r="C4064" t="s">
        <v>39</v>
      </c>
      <c r="D4064" t="s">
        <v>52</v>
      </c>
      <c r="E4064" t="s">
        <v>8</v>
      </c>
      <c r="F4064" t="s">
        <v>7</v>
      </c>
      <c r="G4064">
        <v>85</v>
      </c>
    </row>
    <row r="4065" spans="1:7" x14ac:dyDescent="0.4">
      <c r="A4065" t="s">
        <v>75</v>
      </c>
      <c r="B4065">
        <v>2016</v>
      </c>
      <c r="C4065" t="s">
        <v>39</v>
      </c>
      <c r="D4065" t="s">
        <v>52</v>
      </c>
      <c r="E4065" t="s">
        <v>9</v>
      </c>
      <c r="F4065" t="s">
        <v>7</v>
      </c>
      <c r="G4065">
        <v>667</v>
      </c>
    </row>
    <row r="4066" spans="1:7" x14ac:dyDescent="0.4">
      <c r="A4066" t="s">
        <v>75</v>
      </c>
      <c r="B4066">
        <v>2016</v>
      </c>
      <c r="C4066" t="s">
        <v>39</v>
      </c>
      <c r="D4066" t="s">
        <v>52</v>
      </c>
      <c r="E4066" t="s">
        <v>10</v>
      </c>
      <c r="F4066" t="s">
        <v>7</v>
      </c>
      <c r="G4066">
        <v>321</v>
      </c>
    </row>
    <row r="4067" spans="1:7" x14ac:dyDescent="0.4">
      <c r="A4067" t="s">
        <v>75</v>
      </c>
      <c r="B4067">
        <v>2016</v>
      </c>
      <c r="C4067" t="s">
        <v>39</v>
      </c>
      <c r="D4067" t="s">
        <v>52</v>
      </c>
      <c r="E4067" t="s">
        <v>11</v>
      </c>
      <c r="F4067" t="s">
        <v>7</v>
      </c>
      <c r="G4067">
        <v>487</v>
      </c>
    </row>
    <row r="4068" spans="1:7" x14ac:dyDescent="0.4">
      <c r="A4068" t="s">
        <v>75</v>
      </c>
      <c r="B4068">
        <v>2016</v>
      </c>
      <c r="C4068" t="s">
        <v>39</v>
      </c>
      <c r="D4068" t="s">
        <v>52</v>
      </c>
      <c r="E4068" t="s">
        <v>12</v>
      </c>
      <c r="F4068" t="s">
        <v>7</v>
      </c>
      <c r="G4068">
        <v>584</v>
      </c>
    </row>
    <row r="4069" spans="1:7" x14ac:dyDescent="0.4">
      <c r="A4069" t="s">
        <v>75</v>
      </c>
      <c r="B4069">
        <v>2016</v>
      </c>
      <c r="C4069" t="s">
        <v>39</v>
      </c>
      <c r="D4069" t="s">
        <v>52</v>
      </c>
      <c r="E4069" t="s">
        <v>13</v>
      </c>
      <c r="F4069" t="s">
        <v>7</v>
      </c>
      <c r="G4069">
        <v>558</v>
      </c>
    </row>
    <row r="4070" spans="1:7" x14ac:dyDescent="0.4">
      <c r="A4070" t="s">
        <v>75</v>
      </c>
      <c r="B4070">
        <v>2016</v>
      </c>
      <c r="C4070" t="s">
        <v>39</v>
      </c>
      <c r="D4070" t="s">
        <v>52</v>
      </c>
      <c r="E4070" t="s">
        <v>14</v>
      </c>
      <c r="F4070" t="s">
        <v>7</v>
      </c>
      <c r="G4070">
        <v>137</v>
      </c>
    </row>
    <row r="4071" spans="1:7" x14ac:dyDescent="0.4">
      <c r="A4071" t="s">
        <v>75</v>
      </c>
      <c r="B4071">
        <v>2016</v>
      </c>
      <c r="C4071" t="s">
        <v>39</v>
      </c>
      <c r="D4071" t="s">
        <v>52</v>
      </c>
      <c r="E4071" t="s">
        <v>15</v>
      </c>
      <c r="F4071" t="s">
        <v>7</v>
      </c>
      <c r="G4071">
        <v>107</v>
      </c>
    </row>
    <row r="4072" spans="1:7" x14ac:dyDescent="0.4">
      <c r="A4072" t="s">
        <v>75</v>
      </c>
      <c r="B4072">
        <v>2016</v>
      </c>
      <c r="C4072" t="s">
        <v>39</v>
      </c>
      <c r="D4072" t="s">
        <v>52</v>
      </c>
      <c r="E4072" t="s">
        <v>16</v>
      </c>
      <c r="F4072" t="s">
        <v>7</v>
      </c>
      <c r="G4072">
        <v>49</v>
      </c>
    </row>
    <row r="4073" spans="1:7" x14ac:dyDescent="0.4">
      <c r="A4073" t="s">
        <v>75</v>
      </c>
      <c r="B4073">
        <v>2016</v>
      </c>
      <c r="C4073" t="s">
        <v>39</v>
      </c>
      <c r="D4073" t="s">
        <v>52</v>
      </c>
      <c r="E4073" t="s">
        <v>17</v>
      </c>
      <c r="F4073" t="s">
        <v>7</v>
      </c>
      <c r="G4073">
        <v>165</v>
      </c>
    </row>
    <row r="4074" spans="1:7" x14ac:dyDescent="0.4">
      <c r="A4074" t="s">
        <v>75</v>
      </c>
      <c r="B4074">
        <v>2016</v>
      </c>
      <c r="C4074" t="s">
        <v>39</v>
      </c>
      <c r="D4074" t="s">
        <v>52</v>
      </c>
      <c r="E4074" t="s">
        <v>18</v>
      </c>
      <c r="F4074" t="s">
        <v>7</v>
      </c>
      <c r="G4074">
        <v>482</v>
      </c>
    </row>
    <row r="4075" spans="1:7" x14ac:dyDescent="0.4">
      <c r="A4075" t="s">
        <v>75</v>
      </c>
      <c r="B4075">
        <v>2016</v>
      </c>
      <c r="C4075" t="s">
        <v>39</v>
      </c>
      <c r="D4075" t="s">
        <v>52</v>
      </c>
      <c r="E4075" t="s">
        <v>19</v>
      </c>
      <c r="F4075" t="s">
        <v>7</v>
      </c>
      <c r="G4075">
        <v>95</v>
      </c>
    </row>
    <row r="4076" spans="1:7" x14ac:dyDescent="0.4">
      <c r="A4076" t="s">
        <v>75</v>
      </c>
      <c r="B4076">
        <v>2016</v>
      </c>
      <c r="C4076" t="s">
        <v>39</v>
      </c>
      <c r="D4076" t="s">
        <v>52</v>
      </c>
      <c r="E4076" t="s">
        <v>20</v>
      </c>
      <c r="F4076" t="s">
        <v>7</v>
      </c>
      <c r="G4076">
        <v>113</v>
      </c>
    </row>
    <row r="4077" spans="1:7" x14ac:dyDescent="0.4">
      <c r="A4077" t="s">
        <v>75</v>
      </c>
      <c r="B4077">
        <v>2016</v>
      </c>
      <c r="C4077" t="s">
        <v>39</v>
      </c>
      <c r="D4077" t="s">
        <v>52</v>
      </c>
      <c r="E4077" t="s">
        <v>21</v>
      </c>
      <c r="F4077" t="s">
        <v>7</v>
      </c>
      <c r="G4077">
        <v>282</v>
      </c>
    </row>
    <row r="4078" spans="1:7" x14ac:dyDescent="0.4">
      <c r="A4078" t="s">
        <v>75</v>
      </c>
      <c r="B4078">
        <v>2016</v>
      </c>
      <c r="C4078" t="s">
        <v>39</v>
      </c>
      <c r="D4078" t="s">
        <v>52</v>
      </c>
      <c r="E4078" t="s">
        <v>22</v>
      </c>
      <c r="F4078" t="s">
        <v>7</v>
      </c>
      <c r="G4078">
        <v>233</v>
      </c>
    </row>
    <row r="4079" spans="1:7" x14ac:dyDescent="0.4">
      <c r="A4079" t="s">
        <v>75</v>
      </c>
      <c r="B4079">
        <v>2016</v>
      </c>
      <c r="C4079" t="s">
        <v>39</v>
      </c>
      <c r="D4079" t="s">
        <v>52</v>
      </c>
      <c r="E4079" t="s">
        <v>23</v>
      </c>
      <c r="F4079" t="s">
        <v>7</v>
      </c>
      <c r="G4079">
        <v>160</v>
      </c>
    </row>
    <row r="4080" spans="1:7" x14ac:dyDescent="0.4">
      <c r="A4080" t="s">
        <v>75</v>
      </c>
      <c r="B4080">
        <v>2016</v>
      </c>
      <c r="C4080" t="s">
        <v>39</v>
      </c>
      <c r="D4080" t="s">
        <v>52</v>
      </c>
      <c r="E4080" t="s">
        <v>24</v>
      </c>
      <c r="F4080" t="s">
        <v>7</v>
      </c>
      <c r="G4080">
        <v>787</v>
      </c>
    </row>
    <row r="4081" spans="1:7" x14ac:dyDescent="0.4">
      <c r="A4081" t="s">
        <v>75</v>
      </c>
      <c r="B4081">
        <v>2016</v>
      </c>
      <c r="C4081" t="s">
        <v>39</v>
      </c>
      <c r="D4081" t="s">
        <v>52</v>
      </c>
      <c r="E4081" t="s">
        <v>25</v>
      </c>
      <c r="F4081" t="s">
        <v>7</v>
      </c>
      <c r="G4081">
        <v>180</v>
      </c>
    </row>
    <row r="4082" spans="1:7" x14ac:dyDescent="0.4">
      <c r="A4082" t="s">
        <v>75</v>
      </c>
      <c r="B4082">
        <v>2016</v>
      </c>
      <c r="C4082" t="s">
        <v>39</v>
      </c>
      <c r="D4082" t="s">
        <v>52</v>
      </c>
      <c r="E4082" t="s">
        <v>26</v>
      </c>
      <c r="F4082" t="s">
        <v>7</v>
      </c>
      <c r="G4082">
        <v>230</v>
      </c>
    </row>
    <row r="4083" spans="1:7" x14ac:dyDescent="0.4">
      <c r="A4083" t="s">
        <v>75</v>
      </c>
      <c r="B4083">
        <v>2016</v>
      </c>
      <c r="C4083" t="s">
        <v>39</v>
      </c>
      <c r="D4083" t="s">
        <v>52</v>
      </c>
      <c r="E4083" t="s">
        <v>27</v>
      </c>
      <c r="F4083" t="s">
        <v>7</v>
      </c>
      <c r="G4083">
        <v>197</v>
      </c>
    </row>
    <row r="4084" spans="1:7" x14ac:dyDescent="0.4">
      <c r="A4084" t="s">
        <v>75</v>
      </c>
      <c r="B4084">
        <v>2016</v>
      </c>
      <c r="C4084" t="s">
        <v>39</v>
      </c>
      <c r="D4084" t="s">
        <v>52</v>
      </c>
      <c r="E4084" t="s">
        <v>28</v>
      </c>
      <c r="F4084" t="s">
        <v>7</v>
      </c>
      <c r="G4084">
        <v>141</v>
      </c>
    </row>
    <row r="4085" spans="1:7" x14ac:dyDescent="0.4">
      <c r="A4085" t="s">
        <v>75</v>
      </c>
      <c r="B4085">
        <v>2016</v>
      </c>
      <c r="C4085" t="s">
        <v>39</v>
      </c>
      <c r="D4085" t="s">
        <v>52</v>
      </c>
      <c r="E4085" t="s">
        <v>29</v>
      </c>
      <c r="F4085" t="s">
        <v>7</v>
      </c>
      <c r="G4085">
        <v>77</v>
      </c>
    </row>
    <row r="4086" spans="1:7" x14ac:dyDescent="0.4">
      <c r="A4086" t="s">
        <v>75</v>
      </c>
      <c r="B4086">
        <v>2016</v>
      </c>
      <c r="C4086" t="s">
        <v>39</v>
      </c>
      <c r="D4086" t="s">
        <v>52</v>
      </c>
      <c r="E4086" t="s">
        <v>30</v>
      </c>
      <c r="F4086" t="s">
        <v>7</v>
      </c>
      <c r="G4086">
        <v>266</v>
      </c>
    </row>
    <row r="4087" spans="1:7" x14ac:dyDescent="0.4">
      <c r="A4087" t="s">
        <v>75</v>
      </c>
      <c r="B4087">
        <v>2016</v>
      </c>
      <c r="C4087" t="s">
        <v>39</v>
      </c>
      <c r="D4087" t="s">
        <v>52</v>
      </c>
      <c r="E4087" t="s">
        <v>31</v>
      </c>
      <c r="F4087" t="s">
        <v>7</v>
      </c>
      <c r="G4087">
        <v>25</v>
      </c>
    </row>
    <row r="4088" spans="1:7" x14ac:dyDescent="0.4">
      <c r="A4088" t="s">
        <v>75</v>
      </c>
      <c r="B4088">
        <v>2016</v>
      </c>
      <c r="C4088" t="s">
        <v>39</v>
      </c>
      <c r="D4088" t="s">
        <v>52</v>
      </c>
      <c r="E4088" t="s">
        <v>32</v>
      </c>
      <c r="F4088" t="s">
        <v>7</v>
      </c>
      <c r="G4088">
        <v>194</v>
      </c>
    </row>
    <row r="4089" spans="1:7" x14ac:dyDescent="0.4">
      <c r="A4089" t="s">
        <v>75</v>
      </c>
      <c r="B4089">
        <v>2016</v>
      </c>
      <c r="C4089" t="s">
        <v>39</v>
      </c>
      <c r="D4089" t="s">
        <v>52</v>
      </c>
      <c r="E4089" t="s">
        <v>33</v>
      </c>
      <c r="F4089" t="s">
        <v>7</v>
      </c>
      <c r="G4089">
        <v>80</v>
      </c>
    </row>
    <row r="4090" spans="1:7" x14ac:dyDescent="0.4">
      <c r="A4090" t="s">
        <v>75</v>
      </c>
      <c r="B4090">
        <v>2016</v>
      </c>
      <c r="C4090" t="s">
        <v>39</v>
      </c>
      <c r="D4090" t="s">
        <v>52</v>
      </c>
      <c r="E4090" t="s">
        <v>34</v>
      </c>
      <c r="F4090" t="s">
        <v>7</v>
      </c>
      <c r="G4090">
        <v>68</v>
      </c>
    </row>
    <row r="4091" spans="1:7" x14ac:dyDescent="0.4">
      <c r="A4091" t="s">
        <v>75</v>
      </c>
      <c r="B4091">
        <v>2016</v>
      </c>
      <c r="C4091" t="s">
        <v>39</v>
      </c>
      <c r="D4091" t="s">
        <v>52</v>
      </c>
      <c r="E4091" t="s">
        <v>35</v>
      </c>
      <c r="F4091" t="s">
        <v>7</v>
      </c>
      <c r="G4091">
        <v>144</v>
      </c>
    </row>
    <row r="4092" spans="1:7" x14ac:dyDescent="0.4">
      <c r="A4092" t="s">
        <v>75</v>
      </c>
      <c r="B4092">
        <v>2016</v>
      </c>
      <c r="C4092" t="s">
        <v>39</v>
      </c>
      <c r="D4092" t="s">
        <v>52</v>
      </c>
      <c r="E4092" t="s">
        <v>36</v>
      </c>
      <c r="F4092" t="s">
        <v>7</v>
      </c>
      <c r="G4092">
        <v>190</v>
      </c>
    </row>
    <row r="4093" spans="1:7" x14ac:dyDescent="0.4">
      <c r="A4093" t="s">
        <v>75</v>
      </c>
      <c r="B4093">
        <v>2016</v>
      </c>
      <c r="C4093" t="s">
        <v>39</v>
      </c>
      <c r="D4093" t="s">
        <v>52</v>
      </c>
      <c r="E4093" t="s">
        <v>37</v>
      </c>
      <c r="F4093" t="s">
        <v>7</v>
      </c>
      <c r="G4093">
        <v>107</v>
      </c>
    </row>
    <row r="4094" spans="1:7" x14ac:dyDescent="0.4">
      <c r="A4094" t="s">
        <v>75</v>
      </c>
      <c r="B4094">
        <v>2016</v>
      </c>
      <c r="C4094" t="s">
        <v>39</v>
      </c>
      <c r="D4094" t="s">
        <v>53</v>
      </c>
      <c r="E4094" t="s">
        <v>6</v>
      </c>
      <c r="F4094" t="s">
        <v>7</v>
      </c>
      <c r="G4094">
        <v>126684</v>
      </c>
    </row>
    <row r="4095" spans="1:7" x14ac:dyDescent="0.4">
      <c r="A4095" t="s">
        <v>75</v>
      </c>
      <c r="B4095">
        <v>2016</v>
      </c>
      <c r="C4095" t="s">
        <v>39</v>
      </c>
      <c r="D4095" t="s">
        <v>53</v>
      </c>
      <c r="E4095" t="s">
        <v>8</v>
      </c>
      <c r="F4095" t="s">
        <v>7</v>
      </c>
      <c r="G4095">
        <v>1626</v>
      </c>
    </row>
    <row r="4096" spans="1:7" x14ac:dyDescent="0.4">
      <c r="A4096" t="s">
        <v>75</v>
      </c>
      <c r="B4096">
        <v>2016</v>
      </c>
      <c r="C4096" t="s">
        <v>39</v>
      </c>
      <c r="D4096" t="s">
        <v>53</v>
      </c>
      <c r="E4096" t="s">
        <v>9</v>
      </c>
      <c r="F4096" t="s">
        <v>7</v>
      </c>
      <c r="G4096">
        <v>13252</v>
      </c>
    </row>
    <row r="4097" spans="1:7" x14ac:dyDescent="0.4">
      <c r="A4097" t="s">
        <v>75</v>
      </c>
      <c r="B4097">
        <v>2016</v>
      </c>
      <c r="C4097" t="s">
        <v>39</v>
      </c>
      <c r="D4097" t="s">
        <v>53</v>
      </c>
      <c r="E4097" t="s">
        <v>10</v>
      </c>
      <c r="F4097" t="s">
        <v>7</v>
      </c>
      <c r="G4097">
        <v>4543</v>
      </c>
    </row>
    <row r="4098" spans="1:7" x14ac:dyDescent="0.4">
      <c r="A4098" t="s">
        <v>75</v>
      </c>
      <c r="B4098">
        <v>2016</v>
      </c>
      <c r="C4098" t="s">
        <v>39</v>
      </c>
      <c r="D4098" t="s">
        <v>53</v>
      </c>
      <c r="E4098" t="s">
        <v>11</v>
      </c>
      <c r="F4098" t="s">
        <v>7</v>
      </c>
      <c r="G4098">
        <v>8735</v>
      </c>
    </row>
    <row r="4099" spans="1:7" x14ac:dyDescent="0.4">
      <c r="A4099" t="s">
        <v>75</v>
      </c>
      <c r="B4099">
        <v>2016</v>
      </c>
      <c r="C4099" t="s">
        <v>39</v>
      </c>
      <c r="D4099" t="s">
        <v>53</v>
      </c>
      <c r="E4099" t="s">
        <v>12</v>
      </c>
      <c r="F4099" t="s">
        <v>7</v>
      </c>
      <c r="G4099">
        <v>8567</v>
      </c>
    </row>
    <row r="4100" spans="1:7" x14ac:dyDescent="0.4">
      <c r="A4100" t="s">
        <v>75</v>
      </c>
      <c r="B4100">
        <v>2016</v>
      </c>
      <c r="C4100" t="s">
        <v>39</v>
      </c>
      <c r="D4100" t="s">
        <v>53</v>
      </c>
      <c r="E4100" t="s">
        <v>13</v>
      </c>
      <c r="F4100" t="s">
        <v>7</v>
      </c>
      <c r="G4100">
        <v>6905</v>
      </c>
    </row>
    <row r="4101" spans="1:7" x14ac:dyDescent="0.4">
      <c r="A4101" t="s">
        <v>75</v>
      </c>
      <c r="B4101">
        <v>2016</v>
      </c>
      <c r="C4101" t="s">
        <v>39</v>
      </c>
      <c r="D4101" t="s">
        <v>53</v>
      </c>
      <c r="E4101" t="s">
        <v>14</v>
      </c>
      <c r="F4101" t="s">
        <v>7</v>
      </c>
      <c r="G4101">
        <v>2539</v>
      </c>
    </row>
    <row r="4102" spans="1:7" x14ac:dyDescent="0.4">
      <c r="A4102" t="s">
        <v>75</v>
      </c>
      <c r="B4102">
        <v>2016</v>
      </c>
      <c r="C4102" t="s">
        <v>39</v>
      </c>
      <c r="D4102" t="s">
        <v>53</v>
      </c>
      <c r="E4102" t="s">
        <v>15</v>
      </c>
      <c r="F4102" t="s">
        <v>7</v>
      </c>
      <c r="G4102">
        <v>2376</v>
      </c>
    </row>
    <row r="4103" spans="1:7" x14ac:dyDescent="0.4">
      <c r="A4103" t="s">
        <v>75</v>
      </c>
      <c r="B4103">
        <v>2016</v>
      </c>
      <c r="C4103" t="s">
        <v>39</v>
      </c>
      <c r="D4103" t="s">
        <v>53</v>
      </c>
      <c r="E4103" t="s">
        <v>16</v>
      </c>
      <c r="F4103" t="s">
        <v>7</v>
      </c>
      <c r="G4103">
        <v>1091</v>
      </c>
    </row>
    <row r="4104" spans="1:7" x14ac:dyDescent="0.4">
      <c r="A4104" t="s">
        <v>75</v>
      </c>
      <c r="B4104">
        <v>2016</v>
      </c>
      <c r="C4104" t="s">
        <v>39</v>
      </c>
      <c r="D4104" t="s">
        <v>53</v>
      </c>
      <c r="E4104" t="s">
        <v>17</v>
      </c>
      <c r="F4104" t="s">
        <v>7</v>
      </c>
      <c r="G4104">
        <v>3785</v>
      </c>
    </row>
    <row r="4105" spans="1:7" x14ac:dyDescent="0.4">
      <c r="A4105" t="s">
        <v>75</v>
      </c>
      <c r="B4105">
        <v>2016</v>
      </c>
      <c r="C4105" t="s">
        <v>39</v>
      </c>
      <c r="D4105" t="s">
        <v>53</v>
      </c>
      <c r="E4105" t="s">
        <v>18</v>
      </c>
      <c r="F4105" t="s">
        <v>7</v>
      </c>
      <c r="G4105">
        <v>5493</v>
      </c>
    </row>
    <row r="4106" spans="1:7" x14ac:dyDescent="0.4">
      <c r="A4106" t="s">
        <v>75</v>
      </c>
      <c r="B4106">
        <v>2016</v>
      </c>
      <c r="C4106" t="s">
        <v>39</v>
      </c>
      <c r="D4106" t="s">
        <v>53</v>
      </c>
      <c r="E4106" t="s">
        <v>19</v>
      </c>
      <c r="F4106" t="s">
        <v>7</v>
      </c>
      <c r="G4106">
        <v>2011</v>
      </c>
    </row>
    <row r="4107" spans="1:7" x14ac:dyDescent="0.4">
      <c r="A4107" t="s">
        <v>75</v>
      </c>
      <c r="B4107">
        <v>2016</v>
      </c>
      <c r="C4107" t="s">
        <v>39</v>
      </c>
      <c r="D4107" t="s">
        <v>53</v>
      </c>
      <c r="E4107" t="s">
        <v>20</v>
      </c>
      <c r="F4107" t="s">
        <v>7</v>
      </c>
      <c r="G4107">
        <v>2407</v>
      </c>
    </row>
    <row r="4108" spans="1:7" x14ac:dyDescent="0.4">
      <c r="A4108" t="s">
        <v>75</v>
      </c>
      <c r="B4108">
        <v>2016</v>
      </c>
      <c r="C4108" t="s">
        <v>39</v>
      </c>
      <c r="D4108" t="s">
        <v>53</v>
      </c>
      <c r="E4108" t="s">
        <v>21</v>
      </c>
      <c r="F4108" t="s">
        <v>7</v>
      </c>
      <c r="G4108">
        <v>4339</v>
      </c>
    </row>
    <row r="4109" spans="1:7" x14ac:dyDescent="0.4">
      <c r="A4109" t="s">
        <v>75</v>
      </c>
      <c r="B4109">
        <v>2016</v>
      </c>
      <c r="C4109" t="s">
        <v>39</v>
      </c>
      <c r="D4109" t="s">
        <v>53</v>
      </c>
      <c r="E4109" t="s">
        <v>22</v>
      </c>
      <c r="F4109" t="s">
        <v>7</v>
      </c>
      <c r="G4109">
        <v>3725</v>
      </c>
    </row>
    <row r="4110" spans="1:7" x14ac:dyDescent="0.4">
      <c r="A4110" t="s">
        <v>75</v>
      </c>
      <c r="B4110">
        <v>2016</v>
      </c>
      <c r="C4110" t="s">
        <v>39</v>
      </c>
      <c r="D4110" t="s">
        <v>53</v>
      </c>
      <c r="E4110" t="s">
        <v>23</v>
      </c>
      <c r="F4110" t="s">
        <v>7</v>
      </c>
      <c r="G4110">
        <v>2806</v>
      </c>
    </row>
    <row r="4111" spans="1:7" x14ac:dyDescent="0.4">
      <c r="A4111" t="s">
        <v>75</v>
      </c>
      <c r="B4111">
        <v>2016</v>
      </c>
      <c r="C4111" t="s">
        <v>39</v>
      </c>
      <c r="D4111" t="s">
        <v>53</v>
      </c>
      <c r="E4111" t="s">
        <v>24</v>
      </c>
      <c r="F4111" t="s">
        <v>7</v>
      </c>
      <c r="G4111">
        <v>14728</v>
      </c>
    </row>
    <row r="4112" spans="1:7" x14ac:dyDescent="0.4">
      <c r="A4112" t="s">
        <v>75</v>
      </c>
      <c r="B4112">
        <v>2016</v>
      </c>
      <c r="C4112" t="s">
        <v>39</v>
      </c>
      <c r="D4112" t="s">
        <v>53</v>
      </c>
      <c r="E4112" t="s">
        <v>25</v>
      </c>
      <c r="F4112" t="s">
        <v>7</v>
      </c>
      <c r="G4112">
        <v>4107</v>
      </c>
    </row>
    <row r="4113" spans="1:7" x14ac:dyDescent="0.4">
      <c r="A4113" t="s">
        <v>75</v>
      </c>
      <c r="B4113">
        <v>2016</v>
      </c>
      <c r="C4113" t="s">
        <v>39</v>
      </c>
      <c r="D4113" t="s">
        <v>53</v>
      </c>
      <c r="E4113" t="s">
        <v>26</v>
      </c>
      <c r="F4113" t="s">
        <v>7</v>
      </c>
      <c r="G4113">
        <v>5104</v>
      </c>
    </row>
    <row r="4114" spans="1:7" x14ac:dyDescent="0.4">
      <c r="A4114" t="s">
        <v>75</v>
      </c>
      <c r="B4114">
        <v>2016</v>
      </c>
      <c r="C4114" t="s">
        <v>39</v>
      </c>
      <c r="D4114" t="s">
        <v>53</v>
      </c>
      <c r="E4114" t="s">
        <v>27</v>
      </c>
      <c r="F4114" t="s">
        <v>7</v>
      </c>
      <c r="G4114">
        <v>4221</v>
      </c>
    </row>
    <row r="4115" spans="1:7" x14ac:dyDescent="0.4">
      <c r="A4115" t="s">
        <v>75</v>
      </c>
      <c r="B4115">
        <v>2016</v>
      </c>
      <c r="C4115" t="s">
        <v>39</v>
      </c>
      <c r="D4115" t="s">
        <v>53</v>
      </c>
      <c r="E4115" t="s">
        <v>28</v>
      </c>
      <c r="F4115" t="s">
        <v>7</v>
      </c>
      <c r="G4115">
        <v>3126</v>
      </c>
    </row>
    <row r="4116" spans="1:7" x14ac:dyDescent="0.4">
      <c r="A4116" t="s">
        <v>75</v>
      </c>
      <c r="B4116">
        <v>2016</v>
      </c>
      <c r="C4116" t="s">
        <v>39</v>
      </c>
      <c r="D4116" t="s">
        <v>53</v>
      </c>
      <c r="E4116" t="s">
        <v>29</v>
      </c>
      <c r="F4116" t="s">
        <v>7</v>
      </c>
      <c r="G4116">
        <v>2182</v>
      </c>
    </row>
    <row r="4117" spans="1:7" x14ac:dyDescent="0.4">
      <c r="A4117" t="s">
        <v>75</v>
      </c>
      <c r="B4117">
        <v>2016</v>
      </c>
      <c r="C4117" t="s">
        <v>39</v>
      </c>
      <c r="D4117" t="s">
        <v>53</v>
      </c>
      <c r="E4117" t="s">
        <v>30</v>
      </c>
      <c r="F4117" t="s">
        <v>7</v>
      </c>
      <c r="G4117">
        <v>4209</v>
      </c>
    </row>
    <row r="4118" spans="1:7" x14ac:dyDescent="0.4">
      <c r="A4118" t="s">
        <v>75</v>
      </c>
      <c r="B4118">
        <v>2016</v>
      </c>
      <c r="C4118" t="s">
        <v>39</v>
      </c>
      <c r="D4118" t="s">
        <v>53</v>
      </c>
      <c r="E4118" t="s">
        <v>31</v>
      </c>
      <c r="F4118" t="s">
        <v>7</v>
      </c>
      <c r="G4118">
        <v>713</v>
      </c>
    </row>
    <row r="4119" spans="1:7" x14ac:dyDescent="0.4">
      <c r="A4119" t="s">
        <v>75</v>
      </c>
      <c r="B4119">
        <v>2016</v>
      </c>
      <c r="C4119" t="s">
        <v>39</v>
      </c>
      <c r="D4119" t="s">
        <v>53</v>
      </c>
      <c r="E4119" t="s">
        <v>32</v>
      </c>
      <c r="F4119" t="s">
        <v>7</v>
      </c>
      <c r="G4119">
        <v>3488</v>
      </c>
    </row>
    <row r="4120" spans="1:7" x14ac:dyDescent="0.4">
      <c r="A4120" t="s">
        <v>75</v>
      </c>
      <c r="B4120">
        <v>2016</v>
      </c>
      <c r="C4120" t="s">
        <v>39</v>
      </c>
      <c r="D4120" t="s">
        <v>53</v>
      </c>
      <c r="E4120" t="s">
        <v>33</v>
      </c>
      <c r="F4120" t="s">
        <v>7</v>
      </c>
      <c r="G4120">
        <v>1658</v>
      </c>
    </row>
    <row r="4121" spans="1:7" x14ac:dyDescent="0.4">
      <c r="A4121" t="s">
        <v>75</v>
      </c>
      <c r="B4121">
        <v>2016</v>
      </c>
      <c r="C4121" t="s">
        <v>39</v>
      </c>
      <c r="D4121" t="s">
        <v>53</v>
      </c>
      <c r="E4121" t="s">
        <v>34</v>
      </c>
      <c r="F4121" t="s">
        <v>7</v>
      </c>
      <c r="G4121">
        <v>1476</v>
      </c>
    </row>
    <row r="4122" spans="1:7" x14ac:dyDescent="0.4">
      <c r="A4122" t="s">
        <v>75</v>
      </c>
      <c r="B4122">
        <v>2016</v>
      </c>
      <c r="C4122" t="s">
        <v>39</v>
      </c>
      <c r="D4122" t="s">
        <v>53</v>
      </c>
      <c r="E4122" t="s">
        <v>35</v>
      </c>
      <c r="F4122" t="s">
        <v>7</v>
      </c>
      <c r="G4122">
        <v>1842</v>
      </c>
    </row>
    <row r="4123" spans="1:7" x14ac:dyDescent="0.4">
      <c r="A4123" t="s">
        <v>75</v>
      </c>
      <c r="B4123">
        <v>2016</v>
      </c>
      <c r="C4123" t="s">
        <v>39</v>
      </c>
      <c r="D4123" t="s">
        <v>53</v>
      </c>
      <c r="E4123" t="s">
        <v>36</v>
      </c>
      <c r="F4123" t="s">
        <v>7</v>
      </c>
      <c r="G4123">
        <v>3757</v>
      </c>
    </row>
    <row r="4124" spans="1:7" x14ac:dyDescent="0.4">
      <c r="A4124" t="s">
        <v>75</v>
      </c>
      <c r="B4124">
        <v>2016</v>
      </c>
      <c r="C4124" t="s">
        <v>39</v>
      </c>
      <c r="D4124" t="s">
        <v>53</v>
      </c>
      <c r="E4124" t="s">
        <v>37</v>
      </c>
      <c r="F4124" t="s">
        <v>7</v>
      </c>
      <c r="G4124">
        <v>1873</v>
      </c>
    </row>
    <row r="4125" spans="1:7" x14ac:dyDescent="0.4">
      <c r="A4125" t="s">
        <v>75</v>
      </c>
      <c r="B4125">
        <v>2016</v>
      </c>
      <c r="C4125" t="s">
        <v>39</v>
      </c>
      <c r="D4125" t="s">
        <v>54</v>
      </c>
      <c r="E4125" t="s">
        <v>6</v>
      </c>
      <c r="F4125" t="s">
        <v>7</v>
      </c>
      <c r="G4125">
        <v>17126</v>
      </c>
    </row>
    <row r="4126" spans="1:7" x14ac:dyDescent="0.4">
      <c r="A4126" t="s">
        <v>75</v>
      </c>
      <c r="B4126">
        <v>2016</v>
      </c>
      <c r="C4126" t="s">
        <v>39</v>
      </c>
      <c r="D4126" t="s">
        <v>54</v>
      </c>
      <c r="E4126" t="s">
        <v>8</v>
      </c>
      <c r="F4126" t="s">
        <v>7</v>
      </c>
      <c r="G4126">
        <v>107</v>
      </c>
    </row>
    <row r="4127" spans="1:7" x14ac:dyDescent="0.4">
      <c r="A4127" t="s">
        <v>75</v>
      </c>
      <c r="B4127">
        <v>2016</v>
      </c>
      <c r="C4127" t="s">
        <v>39</v>
      </c>
      <c r="D4127" t="s">
        <v>54</v>
      </c>
      <c r="E4127" t="s">
        <v>9</v>
      </c>
      <c r="F4127" t="s">
        <v>7</v>
      </c>
      <c r="G4127">
        <v>2528</v>
      </c>
    </row>
    <row r="4128" spans="1:7" x14ac:dyDescent="0.4">
      <c r="A4128" t="s">
        <v>75</v>
      </c>
      <c r="B4128">
        <v>2016</v>
      </c>
      <c r="C4128" t="s">
        <v>39</v>
      </c>
      <c r="D4128" t="s">
        <v>54</v>
      </c>
      <c r="E4128" t="s">
        <v>10</v>
      </c>
      <c r="F4128" t="s">
        <v>7</v>
      </c>
      <c r="G4128">
        <v>407</v>
      </c>
    </row>
    <row r="4129" spans="1:7" x14ac:dyDescent="0.4">
      <c r="A4129" t="s">
        <v>75</v>
      </c>
      <c r="B4129">
        <v>2016</v>
      </c>
      <c r="C4129" t="s">
        <v>39</v>
      </c>
      <c r="D4129" t="s">
        <v>54</v>
      </c>
      <c r="E4129" t="s">
        <v>11</v>
      </c>
      <c r="F4129" t="s">
        <v>7</v>
      </c>
      <c r="G4129">
        <v>3044</v>
      </c>
    </row>
    <row r="4130" spans="1:7" x14ac:dyDescent="0.4">
      <c r="A4130" t="s">
        <v>75</v>
      </c>
      <c r="B4130">
        <v>2016</v>
      </c>
      <c r="C4130" t="s">
        <v>39</v>
      </c>
      <c r="D4130" t="s">
        <v>54</v>
      </c>
      <c r="E4130" t="s">
        <v>12</v>
      </c>
      <c r="F4130" t="s">
        <v>7</v>
      </c>
      <c r="G4130">
        <v>1146</v>
      </c>
    </row>
    <row r="4131" spans="1:7" x14ac:dyDescent="0.4">
      <c r="A4131" t="s">
        <v>75</v>
      </c>
      <c r="B4131">
        <v>2016</v>
      </c>
      <c r="C4131" t="s">
        <v>39</v>
      </c>
      <c r="D4131" t="s">
        <v>54</v>
      </c>
      <c r="E4131" t="s">
        <v>13</v>
      </c>
      <c r="F4131" t="s">
        <v>7</v>
      </c>
      <c r="G4131">
        <v>804</v>
      </c>
    </row>
    <row r="4132" spans="1:7" x14ac:dyDescent="0.4">
      <c r="A4132" t="s">
        <v>75</v>
      </c>
      <c r="B4132">
        <v>2016</v>
      </c>
      <c r="C4132" t="s">
        <v>39</v>
      </c>
      <c r="D4132" t="s">
        <v>54</v>
      </c>
      <c r="E4132" t="s">
        <v>14</v>
      </c>
      <c r="F4132" t="s">
        <v>7</v>
      </c>
      <c r="G4132">
        <v>196</v>
      </c>
    </row>
    <row r="4133" spans="1:7" x14ac:dyDescent="0.4">
      <c r="A4133" t="s">
        <v>75</v>
      </c>
      <c r="B4133">
        <v>2016</v>
      </c>
      <c r="C4133" t="s">
        <v>39</v>
      </c>
      <c r="D4133" t="s">
        <v>54</v>
      </c>
      <c r="E4133" t="s">
        <v>15</v>
      </c>
      <c r="F4133" t="s">
        <v>7</v>
      </c>
      <c r="G4133">
        <v>336</v>
      </c>
    </row>
    <row r="4134" spans="1:7" x14ac:dyDescent="0.4">
      <c r="A4134" t="s">
        <v>75</v>
      </c>
      <c r="B4134">
        <v>2016</v>
      </c>
      <c r="C4134" t="s">
        <v>39</v>
      </c>
      <c r="D4134" t="s">
        <v>54</v>
      </c>
      <c r="E4134" t="s">
        <v>16</v>
      </c>
      <c r="F4134" t="s">
        <v>7</v>
      </c>
      <c r="G4134">
        <v>72</v>
      </c>
    </row>
    <row r="4135" spans="1:7" x14ac:dyDescent="0.4">
      <c r="A4135" t="s">
        <v>75</v>
      </c>
      <c r="B4135">
        <v>2016</v>
      </c>
      <c r="C4135" t="s">
        <v>39</v>
      </c>
      <c r="D4135" t="s">
        <v>54</v>
      </c>
      <c r="E4135" t="s">
        <v>17</v>
      </c>
      <c r="F4135" t="s">
        <v>7</v>
      </c>
      <c r="G4135">
        <v>493</v>
      </c>
    </row>
    <row r="4136" spans="1:7" x14ac:dyDescent="0.4">
      <c r="A4136" t="s">
        <v>75</v>
      </c>
      <c r="B4136">
        <v>2016</v>
      </c>
      <c r="C4136" t="s">
        <v>39</v>
      </c>
      <c r="D4136" t="s">
        <v>54</v>
      </c>
      <c r="E4136" t="s">
        <v>18</v>
      </c>
      <c r="F4136" t="s">
        <v>7</v>
      </c>
      <c r="G4136">
        <v>1239</v>
      </c>
    </row>
    <row r="4137" spans="1:7" x14ac:dyDescent="0.4">
      <c r="A4137" t="s">
        <v>75</v>
      </c>
      <c r="B4137">
        <v>2016</v>
      </c>
      <c r="C4137" t="s">
        <v>39</v>
      </c>
      <c r="D4137" t="s">
        <v>54</v>
      </c>
      <c r="E4137" t="s">
        <v>19</v>
      </c>
      <c r="F4137" t="s">
        <v>7</v>
      </c>
      <c r="G4137">
        <v>173</v>
      </c>
    </row>
    <row r="4138" spans="1:7" x14ac:dyDescent="0.4">
      <c r="A4138" t="s">
        <v>75</v>
      </c>
      <c r="B4138">
        <v>2016</v>
      </c>
      <c r="C4138" t="s">
        <v>39</v>
      </c>
      <c r="D4138" t="s">
        <v>54</v>
      </c>
      <c r="E4138" t="s">
        <v>20</v>
      </c>
      <c r="F4138" t="s">
        <v>7</v>
      </c>
      <c r="G4138">
        <v>224</v>
      </c>
    </row>
    <row r="4139" spans="1:7" x14ac:dyDescent="0.4">
      <c r="A4139" t="s">
        <v>75</v>
      </c>
      <c r="B4139">
        <v>2016</v>
      </c>
      <c r="C4139" t="s">
        <v>39</v>
      </c>
      <c r="D4139" t="s">
        <v>54</v>
      </c>
      <c r="E4139" t="s">
        <v>21</v>
      </c>
      <c r="F4139" t="s">
        <v>7</v>
      </c>
      <c r="G4139">
        <v>401</v>
      </c>
    </row>
    <row r="4140" spans="1:7" x14ac:dyDescent="0.4">
      <c r="A4140" t="s">
        <v>75</v>
      </c>
      <c r="B4140">
        <v>2016</v>
      </c>
      <c r="C4140" t="s">
        <v>39</v>
      </c>
      <c r="D4140" t="s">
        <v>54</v>
      </c>
      <c r="E4140" t="s">
        <v>22</v>
      </c>
      <c r="F4140" t="s">
        <v>7</v>
      </c>
      <c r="G4140">
        <v>300</v>
      </c>
    </row>
    <row r="4141" spans="1:7" x14ac:dyDescent="0.4">
      <c r="A4141" t="s">
        <v>75</v>
      </c>
      <c r="B4141">
        <v>2016</v>
      </c>
      <c r="C4141" t="s">
        <v>39</v>
      </c>
      <c r="D4141" t="s">
        <v>54</v>
      </c>
      <c r="E4141" t="s">
        <v>23</v>
      </c>
      <c r="F4141" t="s">
        <v>7</v>
      </c>
      <c r="G4141">
        <v>713</v>
      </c>
    </row>
    <row r="4142" spans="1:7" x14ac:dyDescent="0.4">
      <c r="A4142" t="s">
        <v>75</v>
      </c>
      <c r="B4142">
        <v>2016</v>
      </c>
      <c r="C4142" t="s">
        <v>39</v>
      </c>
      <c r="D4142" t="s">
        <v>54</v>
      </c>
      <c r="E4142" t="s">
        <v>24</v>
      </c>
      <c r="F4142" t="s">
        <v>7</v>
      </c>
      <c r="G4142">
        <v>1647</v>
      </c>
    </row>
    <row r="4143" spans="1:7" x14ac:dyDescent="0.4">
      <c r="A4143" t="s">
        <v>75</v>
      </c>
      <c r="B4143">
        <v>2016</v>
      </c>
      <c r="C4143" t="s">
        <v>39</v>
      </c>
      <c r="D4143" t="s">
        <v>54</v>
      </c>
      <c r="E4143" t="s">
        <v>25</v>
      </c>
      <c r="F4143" t="s">
        <v>7</v>
      </c>
      <c r="G4143">
        <v>282</v>
      </c>
    </row>
    <row r="4144" spans="1:7" x14ac:dyDescent="0.4">
      <c r="A4144" t="s">
        <v>75</v>
      </c>
      <c r="B4144">
        <v>2016</v>
      </c>
      <c r="C4144" t="s">
        <v>39</v>
      </c>
      <c r="D4144" t="s">
        <v>54</v>
      </c>
      <c r="E4144" t="s">
        <v>26</v>
      </c>
      <c r="F4144" t="s">
        <v>7</v>
      </c>
      <c r="G4144">
        <v>601</v>
      </c>
    </row>
    <row r="4145" spans="1:7" x14ac:dyDescent="0.4">
      <c r="A4145" t="s">
        <v>75</v>
      </c>
      <c r="B4145">
        <v>2016</v>
      </c>
      <c r="C4145" t="s">
        <v>39</v>
      </c>
      <c r="D4145" t="s">
        <v>54</v>
      </c>
      <c r="E4145" t="s">
        <v>27</v>
      </c>
      <c r="F4145" t="s">
        <v>7</v>
      </c>
      <c r="G4145">
        <v>314</v>
      </c>
    </row>
    <row r="4146" spans="1:7" x14ac:dyDescent="0.4">
      <c r="A4146" t="s">
        <v>75</v>
      </c>
      <c r="B4146">
        <v>2016</v>
      </c>
      <c r="C4146" t="s">
        <v>39</v>
      </c>
      <c r="D4146" t="s">
        <v>54</v>
      </c>
      <c r="E4146" t="s">
        <v>28</v>
      </c>
      <c r="F4146" t="s">
        <v>7</v>
      </c>
      <c r="G4146">
        <v>213</v>
      </c>
    </row>
    <row r="4147" spans="1:7" x14ac:dyDescent="0.4">
      <c r="A4147" t="s">
        <v>75</v>
      </c>
      <c r="B4147">
        <v>2016</v>
      </c>
      <c r="C4147" t="s">
        <v>39</v>
      </c>
      <c r="D4147" t="s">
        <v>54</v>
      </c>
      <c r="E4147" t="s">
        <v>29</v>
      </c>
      <c r="F4147" t="s">
        <v>7</v>
      </c>
      <c r="G4147">
        <v>147</v>
      </c>
    </row>
    <row r="4148" spans="1:7" x14ac:dyDescent="0.4">
      <c r="A4148" t="s">
        <v>75</v>
      </c>
      <c r="B4148">
        <v>2016</v>
      </c>
      <c r="C4148" t="s">
        <v>39</v>
      </c>
      <c r="D4148" t="s">
        <v>54</v>
      </c>
      <c r="E4148" t="s">
        <v>30</v>
      </c>
      <c r="F4148" t="s">
        <v>7</v>
      </c>
      <c r="G4148">
        <v>415</v>
      </c>
    </row>
    <row r="4149" spans="1:7" x14ac:dyDescent="0.4">
      <c r="A4149" t="s">
        <v>75</v>
      </c>
      <c r="B4149">
        <v>2016</v>
      </c>
      <c r="C4149" t="s">
        <v>39</v>
      </c>
      <c r="D4149" t="s">
        <v>54</v>
      </c>
      <c r="E4149" t="s">
        <v>31</v>
      </c>
      <c r="F4149" t="s">
        <v>7</v>
      </c>
      <c r="G4149">
        <v>62</v>
      </c>
    </row>
    <row r="4150" spans="1:7" x14ac:dyDescent="0.4">
      <c r="A4150" t="s">
        <v>75</v>
      </c>
      <c r="B4150">
        <v>2016</v>
      </c>
      <c r="C4150" t="s">
        <v>39</v>
      </c>
      <c r="D4150" t="s">
        <v>54</v>
      </c>
      <c r="E4150" t="s">
        <v>32</v>
      </c>
      <c r="F4150" t="s">
        <v>7</v>
      </c>
      <c r="G4150">
        <v>271</v>
      </c>
    </row>
    <row r="4151" spans="1:7" x14ac:dyDescent="0.4">
      <c r="A4151" t="s">
        <v>75</v>
      </c>
      <c r="B4151">
        <v>2016</v>
      </c>
      <c r="C4151" t="s">
        <v>39</v>
      </c>
      <c r="D4151" t="s">
        <v>54</v>
      </c>
      <c r="E4151" t="s">
        <v>33</v>
      </c>
      <c r="F4151" t="s">
        <v>7</v>
      </c>
      <c r="G4151">
        <v>186</v>
      </c>
    </row>
    <row r="4152" spans="1:7" x14ac:dyDescent="0.4">
      <c r="A4152" t="s">
        <v>75</v>
      </c>
      <c r="B4152">
        <v>2016</v>
      </c>
      <c r="C4152" t="s">
        <v>39</v>
      </c>
      <c r="D4152" t="s">
        <v>54</v>
      </c>
      <c r="E4152" t="s">
        <v>34</v>
      </c>
      <c r="F4152" t="s">
        <v>7</v>
      </c>
      <c r="G4152">
        <v>116</v>
      </c>
    </row>
    <row r="4153" spans="1:7" x14ac:dyDescent="0.4">
      <c r="A4153" t="s">
        <v>75</v>
      </c>
      <c r="B4153">
        <v>2016</v>
      </c>
      <c r="C4153" t="s">
        <v>39</v>
      </c>
      <c r="D4153" t="s">
        <v>54</v>
      </c>
      <c r="E4153" t="s">
        <v>35</v>
      </c>
      <c r="F4153" t="s">
        <v>7</v>
      </c>
      <c r="G4153">
        <v>191</v>
      </c>
    </row>
    <row r="4154" spans="1:7" x14ac:dyDescent="0.4">
      <c r="A4154" t="s">
        <v>75</v>
      </c>
      <c r="B4154">
        <v>2016</v>
      </c>
      <c r="C4154" t="s">
        <v>39</v>
      </c>
      <c r="D4154" t="s">
        <v>54</v>
      </c>
      <c r="E4154" t="s">
        <v>36</v>
      </c>
      <c r="F4154" t="s">
        <v>7</v>
      </c>
      <c r="G4154">
        <v>309</v>
      </c>
    </row>
    <row r="4155" spans="1:7" x14ac:dyDescent="0.4">
      <c r="A4155" t="s">
        <v>75</v>
      </c>
      <c r="B4155">
        <v>2016</v>
      </c>
      <c r="C4155" t="s">
        <v>39</v>
      </c>
      <c r="D4155" t="s">
        <v>54</v>
      </c>
      <c r="E4155" t="s">
        <v>37</v>
      </c>
      <c r="F4155" t="s">
        <v>7</v>
      </c>
      <c r="G4155">
        <v>189</v>
      </c>
    </row>
    <row r="4156" spans="1:7" x14ac:dyDescent="0.4">
      <c r="A4156" t="s">
        <v>75</v>
      </c>
      <c r="B4156">
        <v>2016</v>
      </c>
      <c r="C4156" t="s">
        <v>39</v>
      </c>
      <c r="D4156" t="s">
        <v>55</v>
      </c>
      <c r="E4156" t="s">
        <v>6</v>
      </c>
      <c r="F4156" t="s">
        <v>7</v>
      </c>
      <c r="G4156">
        <v>61758</v>
      </c>
    </row>
    <row r="4157" spans="1:7" x14ac:dyDescent="0.4">
      <c r="A4157" t="s">
        <v>75</v>
      </c>
      <c r="B4157">
        <v>2016</v>
      </c>
      <c r="C4157" t="s">
        <v>39</v>
      </c>
      <c r="D4157" t="s">
        <v>55</v>
      </c>
      <c r="E4157" t="s">
        <v>8</v>
      </c>
      <c r="F4157" t="s">
        <v>7</v>
      </c>
      <c r="G4157">
        <v>678</v>
      </c>
    </row>
    <row r="4158" spans="1:7" x14ac:dyDescent="0.4">
      <c r="A4158" t="s">
        <v>75</v>
      </c>
      <c r="B4158">
        <v>2016</v>
      </c>
      <c r="C4158" t="s">
        <v>39</v>
      </c>
      <c r="D4158" t="s">
        <v>55</v>
      </c>
      <c r="E4158" t="s">
        <v>9</v>
      </c>
      <c r="F4158" t="s">
        <v>7</v>
      </c>
      <c r="G4158">
        <v>7604</v>
      </c>
    </row>
    <row r="4159" spans="1:7" x14ac:dyDescent="0.4">
      <c r="A4159" t="s">
        <v>75</v>
      </c>
      <c r="B4159">
        <v>2016</v>
      </c>
      <c r="C4159" t="s">
        <v>39</v>
      </c>
      <c r="D4159" t="s">
        <v>55</v>
      </c>
      <c r="E4159" t="s">
        <v>10</v>
      </c>
      <c r="F4159" t="s">
        <v>7</v>
      </c>
      <c r="G4159">
        <v>1661</v>
      </c>
    </row>
    <row r="4160" spans="1:7" x14ac:dyDescent="0.4">
      <c r="A4160" t="s">
        <v>75</v>
      </c>
      <c r="B4160">
        <v>2016</v>
      </c>
      <c r="C4160" t="s">
        <v>39</v>
      </c>
      <c r="D4160" t="s">
        <v>55</v>
      </c>
      <c r="E4160" t="s">
        <v>11</v>
      </c>
      <c r="F4160" t="s">
        <v>7</v>
      </c>
      <c r="G4160">
        <v>3466</v>
      </c>
    </row>
    <row r="4161" spans="1:7" x14ac:dyDescent="0.4">
      <c r="A4161" t="s">
        <v>75</v>
      </c>
      <c r="B4161">
        <v>2016</v>
      </c>
      <c r="C4161" t="s">
        <v>39</v>
      </c>
      <c r="D4161" t="s">
        <v>55</v>
      </c>
      <c r="E4161" t="s">
        <v>12</v>
      </c>
      <c r="F4161" t="s">
        <v>7</v>
      </c>
      <c r="G4161">
        <v>2906</v>
      </c>
    </row>
    <row r="4162" spans="1:7" x14ac:dyDescent="0.4">
      <c r="A4162" t="s">
        <v>75</v>
      </c>
      <c r="B4162">
        <v>2016</v>
      </c>
      <c r="C4162" t="s">
        <v>39</v>
      </c>
      <c r="D4162" t="s">
        <v>55</v>
      </c>
      <c r="E4162" t="s">
        <v>13</v>
      </c>
      <c r="F4162" t="s">
        <v>7</v>
      </c>
      <c r="G4162">
        <v>2385</v>
      </c>
    </row>
    <row r="4163" spans="1:7" x14ac:dyDescent="0.4">
      <c r="A4163" t="s">
        <v>75</v>
      </c>
      <c r="B4163">
        <v>2016</v>
      </c>
      <c r="C4163" t="s">
        <v>39</v>
      </c>
      <c r="D4163" t="s">
        <v>55</v>
      </c>
      <c r="E4163" t="s">
        <v>14</v>
      </c>
      <c r="F4163" t="s">
        <v>7</v>
      </c>
      <c r="G4163">
        <v>1349</v>
      </c>
    </row>
    <row r="4164" spans="1:7" x14ac:dyDescent="0.4">
      <c r="A4164" t="s">
        <v>75</v>
      </c>
      <c r="B4164">
        <v>2016</v>
      </c>
      <c r="C4164" t="s">
        <v>39</v>
      </c>
      <c r="D4164" t="s">
        <v>55</v>
      </c>
      <c r="E4164" t="s">
        <v>15</v>
      </c>
      <c r="F4164" t="s">
        <v>7</v>
      </c>
      <c r="G4164">
        <v>969</v>
      </c>
    </row>
    <row r="4165" spans="1:7" x14ac:dyDescent="0.4">
      <c r="A4165" t="s">
        <v>75</v>
      </c>
      <c r="B4165">
        <v>2016</v>
      </c>
      <c r="C4165" t="s">
        <v>39</v>
      </c>
      <c r="D4165" t="s">
        <v>55</v>
      </c>
      <c r="E4165" t="s">
        <v>16</v>
      </c>
      <c r="F4165" t="s">
        <v>7</v>
      </c>
      <c r="G4165">
        <v>368</v>
      </c>
    </row>
    <row r="4166" spans="1:7" x14ac:dyDescent="0.4">
      <c r="A4166" t="s">
        <v>75</v>
      </c>
      <c r="B4166">
        <v>2016</v>
      </c>
      <c r="C4166" t="s">
        <v>39</v>
      </c>
      <c r="D4166" t="s">
        <v>55</v>
      </c>
      <c r="E4166" t="s">
        <v>17</v>
      </c>
      <c r="F4166" t="s">
        <v>7</v>
      </c>
      <c r="G4166">
        <v>1483</v>
      </c>
    </row>
    <row r="4167" spans="1:7" x14ac:dyDescent="0.4">
      <c r="A4167" t="s">
        <v>75</v>
      </c>
      <c r="B4167">
        <v>2016</v>
      </c>
      <c r="C4167" t="s">
        <v>39</v>
      </c>
      <c r="D4167" t="s">
        <v>55</v>
      </c>
      <c r="E4167" t="s">
        <v>18</v>
      </c>
      <c r="F4167" t="s">
        <v>7</v>
      </c>
      <c r="G4167">
        <v>2144</v>
      </c>
    </row>
    <row r="4168" spans="1:7" x14ac:dyDescent="0.4">
      <c r="A4168" t="s">
        <v>75</v>
      </c>
      <c r="B4168">
        <v>2016</v>
      </c>
      <c r="C4168" t="s">
        <v>39</v>
      </c>
      <c r="D4168" t="s">
        <v>55</v>
      </c>
      <c r="E4168" t="s">
        <v>19</v>
      </c>
      <c r="F4168" t="s">
        <v>7</v>
      </c>
      <c r="G4168">
        <v>840</v>
      </c>
    </row>
    <row r="4169" spans="1:7" x14ac:dyDescent="0.4">
      <c r="A4169" t="s">
        <v>75</v>
      </c>
      <c r="B4169">
        <v>2016</v>
      </c>
      <c r="C4169" t="s">
        <v>39</v>
      </c>
      <c r="D4169" t="s">
        <v>55</v>
      </c>
      <c r="E4169" t="s">
        <v>20</v>
      </c>
      <c r="F4169" t="s">
        <v>7</v>
      </c>
      <c r="G4169">
        <v>1105</v>
      </c>
    </row>
    <row r="4170" spans="1:7" x14ac:dyDescent="0.4">
      <c r="A4170" t="s">
        <v>75</v>
      </c>
      <c r="B4170">
        <v>2016</v>
      </c>
      <c r="C4170" t="s">
        <v>39</v>
      </c>
      <c r="D4170" t="s">
        <v>55</v>
      </c>
      <c r="E4170" t="s">
        <v>21</v>
      </c>
      <c r="F4170" t="s">
        <v>7</v>
      </c>
      <c r="G4170">
        <v>2315</v>
      </c>
    </row>
    <row r="4171" spans="1:7" x14ac:dyDescent="0.4">
      <c r="A4171" t="s">
        <v>75</v>
      </c>
      <c r="B4171">
        <v>2016</v>
      </c>
      <c r="C4171" t="s">
        <v>39</v>
      </c>
      <c r="D4171" t="s">
        <v>55</v>
      </c>
      <c r="E4171" t="s">
        <v>22</v>
      </c>
      <c r="F4171" t="s">
        <v>7</v>
      </c>
      <c r="G4171">
        <v>1808</v>
      </c>
    </row>
    <row r="4172" spans="1:7" x14ac:dyDescent="0.4">
      <c r="A4172" t="s">
        <v>75</v>
      </c>
      <c r="B4172">
        <v>2016</v>
      </c>
      <c r="C4172" t="s">
        <v>39</v>
      </c>
      <c r="D4172" t="s">
        <v>55</v>
      </c>
      <c r="E4172" t="s">
        <v>23</v>
      </c>
      <c r="F4172" t="s">
        <v>7</v>
      </c>
      <c r="G4172">
        <v>1828</v>
      </c>
    </row>
    <row r="4173" spans="1:7" x14ac:dyDescent="0.4">
      <c r="A4173" t="s">
        <v>75</v>
      </c>
      <c r="B4173">
        <v>2016</v>
      </c>
      <c r="C4173" t="s">
        <v>39</v>
      </c>
      <c r="D4173" t="s">
        <v>55</v>
      </c>
      <c r="E4173" t="s">
        <v>24</v>
      </c>
      <c r="F4173" t="s">
        <v>7</v>
      </c>
      <c r="G4173">
        <v>7062</v>
      </c>
    </row>
    <row r="4174" spans="1:7" x14ac:dyDescent="0.4">
      <c r="A4174" t="s">
        <v>75</v>
      </c>
      <c r="B4174">
        <v>2016</v>
      </c>
      <c r="C4174" t="s">
        <v>39</v>
      </c>
      <c r="D4174" t="s">
        <v>55</v>
      </c>
      <c r="E4174" t="s">
        <v>25</v>
      </c>
      <c r="F4174" t="s">
        <v>7</v>
      </c>
      <c r="G4174">
        <v>3613</v>
      </c>
    </row>
    <row r="4175" spans="1:7" x14ac:dyDescent="0.4">
      <c r="A4175" t="s">
        <v>75</v>
      </c>
      <c r="B4175">
        <v>2016</v>
      </c>
      <c r="C4175" t="s">
        <v>39</v>
      </c>
      <c r="D4175" t="s">
        <v>55</v>
      </c>
      <c r="E4175" t="s">
        <v>26</v>
      </c>
      <c r="F4175" t="s">
        <v>7</v>
      </c>
      <c r="G4175">
        <v>2240</v>
      </c>
    </row>
    <row r="4176" spans="1:7" x14ac:dyDescent="0.4">
      <c r="A4176" t="s">
        <v>75</v>
      </c>
      <c r="B4176">
        <v>2016</v>
      </c>
      <c r="C4176" t="s">
        <v>39</v>
      </c>
      <c r="D4176" t="s">
        <v>55</v>
      </c>
      <c r="E4176" t="s">
        <v>27</v>
      </c>
      <c r="F4176" t="s">
        <v>7</v>
      </c>
      <c r="G4176">
        <v>1789</v>
      </c>
    </row>
    <row r="4177" spans="1:7" x14ac:dyDescent="0.4">
      <c r="A4177" t="s">
        <v>75</v>
      </c>
      <c r="B4177">
        <v>2016</v>
      </c>
      <c r="C4177" t="s">
        <v>39</v>
      </c>
      <c r="D4177" t="s">
        <v>55</v>
      </c>
      <c r="E4177" t="s">
        <v>28</v>
      </c>
      <c r="F4177" t="s">
        <v>7</v>
      </c>
      <c r="G4177">
        <v>1569</v>
      </c>
    </row>
    <row r="4178" spans="1:7" x14ac:dyDescent="0.4">
      <c r="A4178" t="s">
        <v>75</v>
      </c>
      <c r="B4178">
        <v>2016</v>
      </c>
      <c r="C4178" t="s">
        <v>39</v>
      </c>
      <c r="D4178" t="s">
        <v>55</v>
      </c>
      <c r="E4178" t="s">
        <v>29</v>
      </c>
      <c r="F4178" t="s">
        <v>7</v>
      </c>
      <c r="G4178">
        <v>1681</v>
      </c>
    </row>
    <row r="4179" spans="1:7" x14ac:dyDescent="0.4">
      <c r="A4179" t="s">
        <v>75</v>
      </c>
      <c r="B4179">
        <v>2016</v>
      </c>
      <c r="C4179" t="s">
        <v>39</v>
      </c>
      <c r="D4179" t="s">
        <v>55</v>
      </c>
      <c r="E4179" t="s">
        <v>30</v>
      </c>
      <c r="F4179" t="s">
        <v>7</v>
      </c>
      <c r="G4179">
        <v>2220</v>
      </c>
    </row>
    <row r="4180" spans="1:7" x14ac:dyDescent="0.4">
      <c r="A4180" t="s">
        <v>75</v>
      </c>
      <c r="B4180">
        <v>2016</v>
      </c>
      <c r="C4180" t="s">
        <v>39</v>
      </c>
      <c r="D4180" t="s">
        <v>55</v>
      </c>
      <c r="E4180" t="s">
        <v>31</v>
      </c>
      <c r="F4180" t="s">
        <v>7</v>
      </c>
      <c r="G4180">
        <v>460</v>
      </c>
    </row>
    <row r="4181" spans="1:7" x14ac:dyDescent="0.4">
      <c r="A4181" t="s">
        <v>75</v>
      </c>
      <c r="B4181">
        <v>2016</v>
      </c>
      <c r="C4181" t="s">
        <v>39</v>
      </c>
      <c r="D4181" t="s">
        <v>55</v>
      </c>
      <c r="E4181" t="s">
        <v>32</v>
      </c>
      <c r="F4181" t="s">
        <v>7</v>
      </c>
      <c r="G4181">
        <v>2243</v>
      </c>
    </row>
    <row r="4182" spans="1:7" x14ac:dyDescent="0.4">
      <c r="A4182" t="s">
        <v>75</v>
      </c>
      <c r="B4182">
        <v>2016</v>
      </c>
      <c r="C4182" t="s">
        <v>39</v>
      </c>
      <c r="D4182" t="s">
        <v>55</v>
      </c>
      <c r="E4182" t="s">
        <v>33</v>
      </c>
      <c r="F4182" t="s">
        <v>7</v>
      </c>
      <c r="G4182">
        <v>660</v>
      </c>
    </row>
    <row r="4183" spans="1:7" x14ac:dyDescent="0.4">
      <c r="A4183" t="s">
        <v>75</v>
      </c>
      <c r="B4183">
        <v>2016</v>
      </c>
      <c r="C4183" t="s">
        <v>39</v>
      </c>
      <c r="D4183" t="s">
        <v>55</v>
      </c>
      <c r="E4183" t="s">
        <v>34</v>
      </c>
      <c r="F4183" t="s">
        <v>7</v>
      </c>
      <c r="G4183">
        <v>898</v>
      </c>
    </row>
    <row r="4184" spans="1:7" x14ac:dyDescent="0.4">
      <c r="A4184" t="s">
        <v>75</v>
      </c>
      <c r="B4184">
        <v>2016</v>
      </c>
      <c r="C4184" t="s">
        <v>39</v>
      </c>
      <c r="D4184" t="s">
        <v>55</v>
      </c>
      <c r="E4184" t="s">
        <v>35</v>
      </c>
      <c r="F4184" t="s">
        <v>7</v>
      </c>
      <c r="G4184">
        <v>964</v>
      </c>
    </row>
    <row r="4185" spans="1:7" x14ac:dyDescent="0.4">
      <c r="A4185" t="s">
        <v>75</v>
      </c>
      <c r="B4185">
        <v>2016</v>
      </c>
      <c r="C4185" t="s">
        <v>39</v>
      </c>
      <c r="D4185" t="s">
        <v>55</v>
      </c>
      <c r="E4185" t="s">
        <v>36</v>
      </c>
      <c r="F4185" t="s">
        <v>7</v>
      </c>
      <c r="G4185">
        <v>2776</v>
      </c>
    </row>
    <row r="4186" spans="1:7" x14ac:dyDescent="0.4">
      <c r="A4186" t="s">
        <v>75</v>
      </c>
      <c r="B4186">
        <v>2016</v>
      </c>
      <c r="C4186" t="s">
        <v>39</v>
      </c>
      <c r="D4186" t="s">
        <v>55</v>
      </c>
      <c r="E4186" t="s">
        <v>37</v>
      </c>
      <c r="F4186" t="s">
        <v>7</v>
      </c>
      <c r="G4186">
        <v>674</v>
      </c>
    </row>
    <row r="4187" spans="1:7" x14ac:dyDescent="0.4">
      <c r="A4187" t="s">
        <v>75</v>
      </c>
      <c r="B4187">
        <v>2016</v>
      </c>
      <c r="C4187" t="s">
        <v>39</v>
      </c>
      <c r="D4187" t="s">
        <v>56</v>
      </c>
      <c r="E4187" t="s">
        <v>6</v>
      </c>
      <c r="F4187" t="s">
        <v>7</v>
      </c>
      <c r="G4187">
        <v>29202</v>
      </c>
    </row>
    <row r="4188" spans="1:7" x14ac:dyDescent="0.4">
      <c r="A4188" t="s">
        <v>75</v>
      </c>
      <c r="B4188">
        <v>2016</v>
      </c>
      <c r="C4188" t="s">
        <v>39</v>
      </c>
      <c r="D4188" t="s">
        <v>56</v>
      </c>
      <c r="E4188" t="s">
        <v>8</v>
      </c>
      <c r="F4188" t="s">
        <v>7</v>
      </c>
      <c r="G4188">
        <v>129</v>
      </c>
    </row>
    <row r="4189" spans="1:7" x14ac:dyDescent="0.4">
      <c r="A4189" t="s">
        <v>75</v>
      </c>
      <c r="B4189">
        <v>2016</v>
      </c>
      <c r="C4189" t="s">
        <v>39</v>
      </c>
      <c r="D4189" t="s">
        <v>56</v>
      </c>
      <c r="E4189" t="s">
        <v>9</v>
      </c>
      <c r="F4189" t="s">
        <v>7</v>
      </c>
      <c r="G4189">
        <v>7736</v>
      </c>
    </row>
    <row r="4190" spans="1:7" x14ac:dyDescent="0.4">
      <c r="A4190" t="s">
        <v>75</v>
      </c>
      <c r="B4190">
        <v>2016</v>
      </c>
      <c r="C4190" t="s">
        <v>39</v>
      </c>
      <c r="D4190" t="s">
        <v>56</v>
      </c>
      <c r="E4190" t="s">
        <v>10</v>
      </c>
      <c r="F4190" t="s">
        <v>7</v>
      </c>
      <c r="G4190">
        <v>2975</v>
      </c>
    </row>
    <row r="4191" spans="1:7" x14ac:dyDescent="0.4">
      <c r="A4191" t="s">
        <v>75</v>
      </c>
      <c r="B4191">
        <v>2016</v>
      </c>
      <c r="C4191" t="s">
        <v>39</v>
      </c>
      <c r="D4191" t="s">
        <v>56</v>
      </c>
      <c r="E4191" t="s">
        <v>11</v>
      </c>
      <c r="F4191" t="s">
        <v>7</v>
      </c>
      <c r="G4191">
        <v>2537</v>
      </c>
    </row>
    <row r="4192" spans="1:7" x14ac:dyDescent="0.4">
      <c r="A4192" t="s">
        <v>75</v>
      </c>
      <c r="B4192">
        <v>2016</v>
      </c>
      <c r="C4192" t="s">
        <v>39</v>
      </c>
      <c r="D4192" t="s">
        <v>56</v>
      </c>
      <c r="E4192" t="s">
        <v>12</v>
      </c>
      <c r="F4192" t="s">
        <v>7</v>
      </c>
      <c r="G4192">
        <v>2086</v>
      </c>
    </row>
    <row r="4193" spans="1:7" x14ac:dyDescent="0.4">
      <c r="A4193" t="s">
        <v>75</v>
      </c>
      <c r="B4193">
        <v>2016</v>
      </c>
      <c r="C4193" t="s">
        <v>39</v>
      </c>
      <c r="D4193" t="s">
        <v>56</v>
      </c>
      <c r="E4193" t="s">
        <v>13</v>
      </c>
      <c r="F4193" t="s">
        <v>7</v>
      </c>
      <c r="G4193">
        <v>1238</v>
      </c>
    </row>
    <row r="4194" spans="1:7" x14ac:dyDescent="0.4">
      <c r="A4194" t="s">
        <v>75</v>
      </c>
      <c r="B4194">
        <v>2016</v>
      </c>
      <c r="C4194" t="s">
        <v>39</v>
      </c>
      <c r="D4194" t="s">
        <v>56</v>
      </c>
      <c r="E4194" t="s">
        <v>14</v>
      </c>
      <c r="F4194" t="s">
        <v>7</v>
      </c>
      <c r="G4194">
        <v>243</v>
      </c>
    </row>
    <row r="4195" spans="1:7" x14ac:dyDescent="0.4">
      <c r="A4195" t="s">
        <v>75</v>
      </c>
      <c r="B4195">
        <v>2016</v>
      </c>
      <c r="C4195" t="s">
        <v>39</v>
      </c>
      <c r="D4195" t="s">
        <v>56</v>
      </c>
      <c r="E4195" t="s">
        <v>15</v>
      </c>
      <c r="F4195" t="s">
        <v>7</v>
      </c>
      <c r="G4195">
        <v>187</v>
      </c>
    </row>
    <row r="4196" spans="1:7" x14ac:dyDescent="0.4">
      <c r="A4196" t="s">
        <v>75</v>
      </c>
      <c r="B4196">
        <v>2016</v>
      </c>
      <c r="C4196" t="s">
        <v>39</v>
      </c>
      <c r="D4196" t="s">
        <v>56</v>
      </c>
      <c r="E4196" t="s">
        <v>16</v>
      </c>
      <c r="F4196" t="s">
        <v>7</v>
      </c>
      <c r="G4196">
        <v>66</v>
      </c>
    </row>
    <row r="4197" spans="1:7" x14ac:dyDescent="0.4">
      <c r="A4197" t="s">
        <v>75</v>
      </c>
      <c r="B4197">
        <v>2016</v>
      </c>
      <c r="C4197" t="s">
        <v>39</v>
      </c>
      <c r="D4197" t="s">
        <v>56</v>
      </c>
      <c r="E4197" t="s">
        <v>17</v>
      </c>
      <c r="F4197" t="s">
        <v>7</v>
      </c>
      <c r="G4197">
        <v>480</v>
      </c>
    </row>
    <row r="4198" spans="1:7" x14ac:dyDescent="0.4">
      <c r="A4198" t="s">
        <v>75</v>
      </c>
      <c r="B4198">
        <v>2016</v>
      </c>
      <c r="C4198" t="s">
        <v>39</v>
      </c>
      <c r="D4198" t="s">
        <v>56</v>
      </c>
      <c r="E4198" t="s">
        <v>18</v>
      </c>
      <c r="F4198" t="s">
        <v>7</v>
      </c>
      <c r="G4198">
        <v>940</v>
      </c>
    </row>
    <row r="4199" spans="1:7" x14ac:dyDescent="0.4">
      <c r="A4199" t="s">
        <v>75</v>
      </c>
      <c r="B4199">
        <v>2016</v>
      </c>
      <c r="C4199" t="s">
        <v>39</v>
      </c>
      <c r="D4199" t="s">
        <v>56</v>
      </c>
      <c r="E4199" t="s">
        <v>19</v>
      </c>
      <c r="F4199" t="s">
        <v>7</v>
      </c>
      <c r="G4199">
        <v>136</v>
      </c>
    </row>
    <row r="4200" spans="1:7" x14ac:dyDescent="0.4">
      <c r="A4200" t="s">
        <v>75</v>
      </c>
      <c r="B4200">
        <v>2016</v>
      </c>
      <c r="C4200" t="s">
        <v>39</v>
      </c>
      <c r="D4200" t="s">
        <v>56</v>
      </c>
      <c r="E4200" t="s">
        <v>20</v>
      </c>
      <c r="F4200" t="s">
        <v>7</v>
      </c>
      <c r="G4200">
        <v>283</v>
      </c>
    </row>
    <row r="4201" spans="1:7" x14ac:dyDescent="0.4">
      <c r="A4201" t="s">
        <v>75</v>
      </c>
      <c r="B4201">
        <v>2016</v>
      </c>
      <c r="C4201" t="s">
        <v>39</v>
      </c>
      <c r="D4201" t="s">
        <v>56</v>
      </c>
      <c r="E4201" t="s">
        <v>21</v>
      </c>
      <c r="F4201" t="s">
        <v>7</v>
      </c>
      <c r="G4201">
        <v>442</v>
      </c>
    </row>
    <row r="4202" spans="1:7" x14ac:dyDescent="0.4">
      <c r="A4202" t="s">
        <v>75</v>
      </c>
      <c r="B4202">
        <v>2016</v>
      </c>
      <c r="C4202" t="s">
        <v>39</v>
      </c>
      <c r="D4202" t="s">
        <v>56</v>
      </c>
      <c r="E4202" t="s">
        <v>22</v>
      </c>
      <c r="F4202" t="s">
        <v>7</v>
      </c>
      <c r="G4202">
        <v>1024</v>
      </c>
    </row>
    <row r="4203" spans="1:7" x14ac:dyDescent="0.4">
      <c r="A4203" t="s">
        <v>75</v>
      </c>
      <c r="B4203">
        <v>2016</v>
      </c>
      <c r="C4203" t="s">
        <v>39</v>
      </c>
      <c r="D4203" t="s">
        <v>56</v>
      </c>
      <c r="E4203" t="s">
        <v>23</v>
      </c>
      <c r="F4203" t="s">
        <v>7</v>
      </c>
      <c r="G4203">
        <v>472</v>
      </c>
    </row>
    <row r="4204" spans="1:7" x14ac:dyDescent="0.4">
      <c r="A4204" t="s">
        <v>75</v>
      </c>
      <c r="B4204">
        <v>2016</v>
      </c>
      <c r="C4204" t="s">
        <v>39</v>
      </c>
      <c r="D4204" t="s">
        <v>56</v>
      </c>
      <c r="E4204" t="s">
        <v>24</v>
      </c>
      <c r="F4204" t="s">
        <v>7</v>
      </c>
      <c r="G4204">
        <v>3192</v>
      </c>
    </row>
    <row r="4205" spans="1:7" x14ac:dyDescent="0.4">
      <c r="A4205" t="s">
        <v>75</v>
      </c>
      <c r="B4205">
        <v>2016</v>
      </c>
      <c r="C4205" t="s">
        <v>39</v>
      </c>
      <c r="D4205" t="s">
        <v>56</v>
      </c>
      <c r="E4205" t="s">
        <v>25</v>
      </c>
      <c r="F4205" t="s">
        <v>7</v>
      </c>
      <c r="G4205">
        <v>365</v>
      </c>
    </row>
    <row r="4206" spans="1:7" x14ac:dyDescent="0.4">
      <c r="A4206" t="s">
        <v>75</v>
      </c>
      <c r="B4206">
        <v>2016</v>
      </c>
      <c r="C4206" t="s">
        <v>39</v>
      </c>
      <c r="D4206" t="s">
        <v>56</v>
      </c>
      <c r="E4206" t="s">
        <v>26</v>
      </c>
      <c r="F4206" t="s">
        <v>7</v>
      </c>
      <c r="G4206">
        <v>949</v>
      </c>
    </row>
    <row r="4207" spans="1:7" x14ac:dyDescent="0.4">
      <c r="A4207" t="s">
        <v>75</v>
      </c>
      <c r="B4207">
        <v>2016</v>
      </c>
      <c r="C4207" t="s">
        <v>39</v>
      </c>
      <c r="D4207" t="s">
        <v>56</v>
      </c>
      <c r="E4207" t="s">
        <v>27</v>
      </c>
      <c r="F4207" t="s">
        <v>7</v>
      </c>
      <c r="G4207">
        <v>352</v>
      </c>
    </row>
    <row r="4208" spans="1:7" x14ac:dyDescent="0.4">
      <c r="A4208" t="s">
        <v>75</v>
      </c>
      <c r="B4208">
        <v>2016</v>
      </c>
      <c r="C4208" t="s">
        <v>39</v>
      </c>
      <c r="D4208" t="s">
        <v>56</v>
      </c>
      <c r="E4208" t="s">
        <v>28</v>
      </c>
      <c r="F4208" t="s">
        <v>7</v>
      </c>
      <c r="G4208">
        <v>379</v>
      </c>
    </row>
    <row r="4209" spans="1:7" x14ac:dyDescent="0.4">
      <c r="A4209" t="s">
        <v>75</v>
      </c>
      <c r="B4209">
        <v>2016</v>
      </c>
      <c r="C4209" t="s">
        <v>39</v>
      </c>
      <c r="D4209" t="s">
        <v>56</v>
      </c>
      <c r="E4209" t="s">
        <v>29</v>
      </c>
      <c r="F4209" t="s">
        <v>7</v>
      </c>
      <c r="G4209">
        <v>653</v>
      </c>
    </row>
    <row r="4210" spans="1:7" x14ac:dyDescent="0.4">
      <c r="A4210" t="s">
        <v>75</v>
      </c>
      <c r="B4210">
        <v>2016</v>
      </c>
      <c r="C4210" t="s">
        <v>39</v>
      </c>
      <c r="D4210" t="s">
        <v>56</v>
      </c>
      <c r="E4210" t="s">
        <v>30</v>
      </c>
      <c r="F4210" t="s">
        <v>7</v>
      </c>
      <c r="G4210">
        <v>851</v>
      </c>
    </row>
    <row r="4211" spans="1:7" x14ac:dyDescent="0.4">
      <c r="A4211" t="s">
        <v>75</v>
      </c>
      <c r="B4211">
        <v>2016</v>
      </c>
      <c r="C4211" t="s">
        <v>39</v>
      </c>
      <c r="D4211" t="s">
        <v>56</v>
      </c>
      <c r="E4211" t="s">
        <v>31</v>
      </c>
      <c r="F4211" t="s">
        <v>7</v>
      </c>
      <c r="G4211">
        <v>62</v>
      </c>
    </row>
    <row r="4212" spans="1:7" x14ac:dyDescent="0.4">
      <c r="A4212" t="s">
        <v>75</v>
      </c>
      <c r="B4212">
        <v>2016</v>
      </c>
      <c r="C4212" t="s">
        <v>39</v>
      </c>
      <c r="D4212" t="s">
        <v>56</v>
      </c>
      <c r="E4212" t="s">
        <v>32</v>
      </c>
      <c r="F4212" t="s">
        <v>7</v>
      </c>
      <c r="G4212">
        <v>282</v>
      </c>
    </row>
    <row r="4213" spans="1:7" x14ac:dyDescent="0.4">
      <c r="A4213" t="s">
        <v>75</v>
      </c>
      <c r="B4213">
        <v>2016</v>
      </c>
      <c r="C4213" t="s">
        <v>39</v>
      </c>
      <c r="D4213" t="s">
        <v>56</v>
      </c>
      <c r="E4213" t="s">
        <v>33</v>
      </c>
      <c r="F4213" t="s">
        <v>7</v>
      </c>
      <c r="G4213">
        <v>150</v>
      </c>
    </row>
    <row r="4214" spans="1:7" x14ac:dyDescent="0.4">
      <c r="A4214" t="s">
        <v>75</v>
      </c>
      <c r="B4214">
        <v>2016</v>
      </c>
      <c r="C4214" t="s">
        <v>39</v>
      </c>
      <c r="D4214" t="s">
        <v>56</v>
      </c>
      <c r="E4214" t="s">
        <v>34</v>
      </c>
      <c r="F4214" t="s">
        <v>7</v>
      </c>
      <c r="G4214">
        <v>150</v>
      </c>
    </row>
    <row r="4215" spans="1:7" x14ac:dyDescent="0.4">
      <c r="A4215" t="s">
        <v>75</v>
      </c>
      <c r="B4215">
        <v>2016</v>
      </c>
      <c r="C4215" t="s">
        <v>39</v>
      </c>
      <c r="D4215" t="s">
        <v>56</v>
      </c>
      <c r="E4215" t="s">
        <v>35</v>
      </c>
      <c r="F4215" t="s">
        <v>7</v>
      </c>
      <c r="G4215">
        <v>141</v>
      </c>
    </row>
    <row r="4216" spans="1:7" x14ac:dyDescent="0.4">
      <c r="A4216" t="s">
        <v>75</v>
      </c>
      <c r="B4216">
        <v>2016</v>
      </c>
      <c r="C4216" t="s">
        <v>39</v>
      </c>
      <c r="D4216" t="s">
        <v>56</v>
      </c>
      <c r="E4216" t="s">
        <v>36</v>
      </c>
      <c r="F4216" t="s">
        <v>7</v>
      </c>
      <c r="G4216">
        <v>613</v>
      </c>
    </row>
    <row r="4217" spans="1:7" x14ac:dyDescent="0.4">
      <c r="A4217" t="s">
        <v>75</v>
      </c>
      <c r="B4217">
        <v>2016</v>
      </c>
      <c r="C4217" t="s">
        <v>39</v>
      </c>
      <c r="D4217" t="s">
        <v>56</v>
      </c>
      <c r="E4217" t="s">
        <v>37</v>
      </c>
      <c r="F4217" t="s">
        <v>7</v>
      </c>
      <c r="G4217">
        <v>89</v>
      </c>
    </row>
    <row r="4218" spans="1:7" x14ac:dyDescent="0.4">
      <c r="A4218" t="s">
        <v>75</v>
      </c>
      <c r="B4218">
        <v>2016</v>
      </c>
      <c r="C4218" t="s">
        <v>39</v>
      </c>
      <c r="D4218" t="s">
        <v>57</v>
      </c>
      <c r="E4218" t="s">
        <v>6</v>
      </c>
      <c r="F4218" t="s">
        <v>7</v>
      </c>
      <c r="G4218">
        <v>47815</v>
      </c>
    </row>
    <row r="4219" spans="1:7" x14ac:dyDescent="0.4">
      <c r="A4219" t="s">
        <v>75</v>
      </c>
      <c r="B4219">
        <v>2016</v>
      </c>
      <c r="C4219" t="s">
        <v>39</v>
      </c>
      <c r="D4219" t="s">
        <v>57</v>
      </c>
      <c r="E4219" t="s">
        <v>8</v>
      </c>
      <c r="F4219" t="s">
        <v>7</v>
      </c>
      <c r="G4219">
        <v>370</v>
      </c>
    </row>
    <row r="4220" spans="1:7" x14ac:dyDescent="0.4">
      <c r="A4220" t="s">
        <v>75</v>
      </c>
      <c r="B4220">
        <v>2016</v>
      </c>
      <c r="C4220" t="s">
        <v>39</v>
      </c>
      <c r="D4220" t="s">
        <v>57</v>
      </c>
      <c r="E4220" t="s">
        <v>9</v>
      </c>
      <c r="F4220" t="s">
        <v>7</v>
      </c>
      <c r="G4220">
        <v>9503</v>
      </c>
    </row>
    <row r="4221" spans="1:7" x14ac:dyDescent="0.4">
      <c r="A4221" t="s">
        <v>75</v>
      </c>
      <c r="B4221">
        <v>2016</v>
      </c>
      <c r="C4221" t="s">
        <v>39</v>
      </c>
      <c r="D4221" t="s">
        <v>57</v>
      </c>
      <c r="E4221" t="s">
        <v>10</v>
      </c>
      <c r="F4221" t="s">
        <v>7</v>
      </c>
      <c r="G4221">
        <v>4584</v>
      </c>
    </row>
    <row r="4222" spans="1:7" x14ac:dyDescent="0.4">
      <c r="A4222" t="s">
        <v>75</v>
      </c>
      <c r="B4222">
        <v>2016</v>
      </c>
      <c r="C4222" t="s">
        <v>39</v>
      </c>
      <c r="D4222" t="s">
        <v>57</v>
      </c>
      <c r="E4222" t="s">
        <v>11</v>
      </c>
      <c r="F4222" t="s">
        <v>7</v>
      </c>
      <c r="G4222">
        <v>4827</v>
      </c>
    </row>
    <row r="4223" spans="1:7" x14ac:dyDescent="0.4">
      <c r="A4223" t="s">
        <v>75</v>
      </c>
      <c r="B4223">
        <v>2016</v>
      </c>
      <c r="C4223" t="s">
        <v>39</v>
      </c>
      <c r="D4223" t="s">
        <v>57</v>
      </c>
      <c r="E4223" t="s">
        <v>12</v>
      </c>
      <c r="F4223" t="s">
        <v>7</v>
      </c>
      <c r="G4223">
        <v>4007</v>
      </c>
    </row>
    <row r="4224" spans="1:7" x14ac:dyDescent="0.4">
      <c r="A4224" t="s">
        <v>75</v>
      </c>
      <c r="B4224">
        <v>2016</v>
      </c>
      <c r="C4224" t="s">
        <v>39</v>
      </c>
      <c r="D4224" t="s">
        <v>57</v>
      </c>
      <c r="E4224" t="s">
        <v>13</v>
      </c>
      <c r="F4224" t="s">
        <v>7</v>
      </c>
      <c r="G4224">
        <v>2547</v>
      </c>
    </row>
    <row r="4225" spans="1:7" x14ac:dyDescent="0.4">
      <c r="A4225" t="s">
        <v>75</v>
      </c>
      <c r="B4225">
        <v>2016</v>
      </c>
      <c r="C4225" t="s">
        <v>39</v>
      </c>
      <c r="D4225" t="s">
        <v>57</v>
      </c>
      <c r="E4225" t="s">
        <v>14</v>
      </c>
      <c r="F4225" t="s">
        <v>7</v>
      </c>
      <c r="G4225">
        <v>1228</v>
      </c>
    </row>
    <row r="4226" spans="1:7" x14ac:dyDescent="0.4">
      <c r="A4226" t="s">
        <v>75</v>
      </c>
      <c r="B4226">
        <v>2016</v>
      </c>
      <c r="C4226" t="s">
        <v>39</v>
      </c>
      <c r="D4226" t="s">
        <v>57</v>
      </c>
      <c r="E4226" t="s">
        <v>15</v>
      </c>
      <c r="F4226" t="s">
        <v>7</v>
      </c>
      <c r="G4226">
        <v>558</v>
      </c>
    </row>
    <row r="4227" spans="1:7" x14ac:dyDescent="0.4">
      <c r="A4227" t="s">
        <v>75</v>
      </c>
      <c r="B4227">
        <v>2016</v>
      </c>
      <c r="C4227" t="s">
        <v>39</v>
      </c>
      <c r="D4227" t="s">
        <v>57</v>
      </c>
      <c r="E4227" t="s">
        <v>16</v>
      </c>
      <c r="F4227" t="s">
        <v>7</v>
      </c>
      <c r="G4227">
        <v>167</v>
      </c>
    </row>
    <row r="4228" spans="1:7" x14ac:dyDescent="0.4">
      <c r="A4228" t="s">
        <v>75</v>
      </c>
      <c r="B4228">
        <v>2016</v>
      </c>
      <c r="C4228" t="s">
        <v>39</v>
      </c>
      <c r="D4228" t="s">
        <v>57</v>
      </c>
      <c r="E4228" t="s">
        <v>17</v>
      </c>
      <c r="F4228" t="s">
        <v>7</v>
      </c>
      <c r="G4228">
        <v>1368</v>
      </c>
    </row>
    <row r="4229" spans="1:7" x14ac:dyDescent="0.4">
      <c r="A4229" t="s">
        <v>75</v>
      </c>
      <c r="B4229">
        <v>2016</v>
      </c>
      <c r="C4229" t="s">
        <v>39</v>
      </c>
      <c r="D4229" t="s">
        <v>57</v>
      </c>
      <c r="E4229" t="s">
        <v>18</v>
      </c>
      <c r="F4229" t="s">
        <v>7</v>
      </c>
      <c r="G4229">
        <v>2154</v>
      </c>
    </row>
    <row r="4230" spans="1:7" x14ac:dyDescent="0.4">
      <c r="A4230" t="s">
        <v>75</v>
      </c>
      <c r="B4230">
        <v>2016</v>
      </c>
      <c r="C4230" t="s">
        <v>39</v>
      </c>
      <c r="D4230" t="s">
        <v>57</v>
      </c>
      <c r="E4230" t="s">
        <v>19</v>
      </c>
      <c r="F4230" t="s">
        <v>7</v>
      </c>
      <c r="G4230">
        <v>411</v>
      </c>
    </row>
    <row r="4231" spans="1:7" x14ac:dyDescent="0.4">
      <c r="A4231" t="s">
        <v>75</v>
      </c>
      <c r="B4231">
        <v>2016</v>
      </c>
      <c r="C4231" t="s">
        <v>39</v>
      </c>
      <c r="D4231" t="s">
        <v>57</v>
      </c>
      <c r="E4231" t="s">
        <v>20</v>
      </c>
      <c r="F4231" t="s">
        <v>7</v>
      </c>
      <c r="G4231">
        <v>556</v>
      </c>
    </row>
    <row r="4232" spans="1:7" x14ac:dyDescent="0.4">
      <c r="A4232" t="s">
        <v>75</v>
      </c>
      <c r="B4232">
        <v>2016</v>
      </c>
      <c r="C4232" t="s">
        <v>39</v>
      </c>
      <c r="D4232" t="s">
        <v>57</v>
      </c>
      <c r="E4232" t="s">
        <v>21</v>
      </c>
      <c r="F4232" t="s">
        <v>7</v>
      </c>
      <c r="G4232">
        <v>1197</v>
      </c>
    </row>
    <row r="4233" spans="1:7" x14ac:dyDescent="0.4">
      <c r="A4233" t="s">
        <v>75</v>
      </c>
      <c r="B4233">
        <v>2016</v>
      </c>
      <c r="C4233" t="s">
        <v>39</v>
      </c>
      <c r="D4233" t="s">
        <v>57</v>
      </c>
      <c r="E4233" t="s">
        <v>22</v>
      </c>
      <c r="F4233" t="s">
        <v>7</v>
      </c>
      <c r="G4233">
        <v>1590</v>
      </c>
    </row>
    <row r="4234" spans="1:7" x14ac:dyDescent="0.4">
      <c r="A4234" t="s">
        <v>75</v>
      </c>
      <c r="B4234">
        <v>2016</v>
      </c>
      <c r="C4234" t="s">
        <v>39</v>
      </c>
      <c r="D4234" t="s">
        <v>57</v>
      </c>
      <c r="E4234" t="s">
        <v>23</v>
      </c>
      <c r="F4234" t="s">
        <v>7</v>
      </c>
      <c r="G4234">
        <v>927</v>
      </c>
    </row>
    <row r="4235" spans="1:7" x14ac:dyDescent="0.4">
      <c r="A4235" t="s">
        <v>75</v>
      </c>
      <c r="B4235">
        <v>2016</v>
      </c>
      <c r="C4235" t="s">
        <v>39</v>
      </c>
      <c r="D4235" t="s">
        <v>57</v>
      </c>
      <c r="E4235" t="s">
        <v>24</v>
      </c>
      <c r="F4235" t="s">
        <v>7</v>
      </c>
      <c r="G4235">
        <v>3326</v>
      </c>
    </row>
    <row r="4236" spans="1:7" x14ac:dyDescent="0.4">
      <c r="A4236" t="s">
        <v>75</v>
      </c>
      <c r="B4236">
        <v>2016</v>
      </c>
      <c r="C4236" t="s">
        <v>39</v>
      </c>
      <c r="D4236" t="s">
        <v>57</v>
      </c>
      <c r="E4236" t="s">
        <v>25</v>
      </c>
      <c r="F4236" t="s">
        <v>7</v>
      </c>
      <c r="G4236">
        <v>1023</v>
      </c>
    </row>
    <row r="4237" spans="1:7" x14ac:dyDescent="0.4">
      <c r="A4237" t="s">
        <v>75</v>
      </c>
      <c r="B4237">
        <v>2016</v>
      </c>
      <c r="C4237" t="s">
        <v>39</v>
      </c>
      <c r="D4237" t="s">
        <v>57</v>
      </c>
      <c r="E4237" t="s">
        <v>26</v>
      </c>
      <c r="F4237" t="s">
        <v>7</v>
      </c>
      <c r="G4237">
        <v>1182</v>
      </c>
    </row>
    <row r="4238" spans="1:7" x14ac:dyDescent="0.4">
      <c r="A4238" t="s">
        <v>75</v>
      </c>
      <c r="B4238">
        <v>2016</v>
      </c>
      <c r="C4238" t="s">
        <v>39</v>
      </c>
      <c r="D4238" t="s">
        <v>57</v>
      </c>
      <c r="E4238" t="s">
        <v>27</v>
      </c>
      <c r="F4238" t="s">
        <v>7</v>
      </c>
      <c r="G4238">
        <v>859</v>
      </c>
    </row>
    <row r="4239" spans="1:7" x14ac:dyDescent="0.4">
      <c r="A4239" t="s">
        <v>75</v>
      </c>
      <c r="B4239">
        <v>2016</v>
      </c>
      <c r="C4239" t="s">
        <v>39</v>
      </c>
      <c r="D4239" t="s">
        <v>57</v>
      </c>
      <c r="E4239" t="s">
        <v>28</v>
      </c>
      <c r="F4239" t="s">
        <v>7</v>
      </c>
      <c r="G4239">
        <v>651</v>
      </c>
    </row>
    <row r="4240" spans="1:7" x14ac:dyDescent="0.4">
      <c r="A4240" t="s">
        <v>75</v>
      </c>
      <c r="B4240">
        <v>2016</v>
      </c>
      <c r="C4240" t="s">
        <v>39</v>
      </c>
      <c r="D4240" t="s">
        <v>57</v>
      </c>
      <c r="E4240" t="s">
        <v>29</v>
      </c>
      <c r="F4240" t="s">
        <v>7</v>
      </c>
      <c r="G4240">
        <v>579</v>
      </c>
    </row>
    <row r="4241" spans="1:7" x14ac:dyDescent="0.4">
      <c r="A4241" t="s">
        <v>75</v>
      </c>
      <c r="B4241">
        <v>2016</v>
      </c>
      <c r="C4241" t="s">
        <v>39</v>
      </c>
      <c r="D4241" t="s">
        <v>57</v>
      </c>
      <c r="E4241" t="s">
        <v>30</v>
      </c>
      <c r="F4241" t="s">
        <v>7</v>
      </c>
      <c r="G4241">
        <v>1036</v>
      </c>
    </row>
    <row r="4242" spans="1:7" x14ac:dyDescent="0.4">
      <c r="A4242" t="s">
        <v>75</v>
      </c>
      <c r="B4242">
        <v>2016</v>
      </c>
      <c r="C4242" t="s">
        <v>39</v>
      </c>
      <c r="D4242" t="s">
        <v>57</v>
      </c>
      <c r="E4242" t="s">
        <v>31</v>
      </c>
      <c r="F4242" t="s">
        <v>7</v>
      </c>
      <c r="G4242">
        <v>179</v>
      </c>
    </row>
    <row r="4243" spans="1:7" x14ac:dyDescent="0.4">
      <c r="A4243" t="s">
        <v>75</v>
      </c>
      <c r="B4243">
        <v>2016</v>
      </c>
      <c r="C4243" t="s">
        <v>39</v>
      </c>
      <c r="D4243" t="s">
        <v>57</v>
      </c>
      <c r="E4243" t="s">
        <v>32</v>
      </c>
      <c r="F4243" t="s">
        <v>7</v>
      </c>
      <c r="G4243">
        <v>520</v>
      </c>
    </row>
    <row r="4244" spans="1:7" x14ac:dyDescent="0.4">
      <c r="A4244" t="s">
        <v>75</v>
      </c>
      <c r="B4244">
        <v>2016</v>
      </c>
      <c r="C4244" t="s">
        <v>39</v>
      </c>
      <c r="D4244" t="s">
        <v>57</v>
      </c>
      <c r="E4244" t="s">
        <v>33</v>
      </c>
      <c r="F4244" t="s">
        <v>7</v>
      </c>
      <c r="G4244">
        <v>361</v>
      </c>
    </row>
    <row r="4245" spans="1:7" x14ac:dyDescent="0.4">
      <c r="A4245" t="s">
        <v>75</v>
      </c>
      <c r="B4245">
        <v>2016</v>
      </c>
      <c r="C4245" t="s">
        <v>39</v>
      </c>
      <c r="D4245" t="s">
        <v>57</v>
      </c>
      <c r="E4245" t="s">
        <v>34</v>
      </c>
      <c r="F4245" t="s">
        <v>7</v>
      </c>
      <c r="G4245">
        <v>258</v>
      </c>
    </row>
    <row r="4246" spans="1:7" x14ac:dyDescent="0.4">
      <c r="A4246" t="s">
        <v>75</v>
      </c>
      <c r="B4246">
        <v>2016</v>
      </c>
      <c r="C4246" t="s">
        <v>39</v>
      </c>
      <c r="D4246" t="s">
        <v>57</v>
      </c>
      <c r="E4246" t="s">
        <v>35</v>
      </c>
      <c r="F4246" t="s">
        <v>7</v>
      </c>
      <c r="G4246">
        <v>539</v>
      </c>
    </row>
    <row r="4247" spans="1:7" x14ac:dyDescent="0.4">
      <c r="A4247" t="s">
        <v>75</v>
      </c>
      <c r="B4247">
        <v>2016</v>
      </c>
      <c r="C4247" t="s">
        <v>39</v>
      </c>
      <c r="D4247" t="s">
        <v>57</v>
      </c>
      <c r="E4247" t="s">
        <v>36</v>
      </c>
      <c r="F4247" t="s">
        <v>7</v>
      </c>
      <c r="G4247">
        <v>978</v>
      </c>
    </row>
    <row r="4248" spans="1:7" x14ac:dyDescent="0.4">
      <c r="A4248" t="s">
        <v>75</v>
      </c>
      <c r="B4248">
        <v>2016</v>
      </c>
      <c r="C4248" t="s">
        <v>39</v>
      </c>
      <c r="D4248" t="s">
        <v>57</v>
      </c>
      <c r="E4248" t="s">
        <v>37</v>
      </c>
      <c r="F4248" t="s">
        <v>7</v>
      </c>
      <c r="G4248">
        <v>330</v>
      </c>
    </row>
    <row r="4249" spans="1:7" x14ac:dyDescent="0.4">
      <c r="A4249" t="s">
        <v>75</v>
      </c>
      <c r="B4249">
        <v>2016</v>
      </c>
      <c r="C4249" t="s">
        <v>39</v>
      </c>
      <c r="D4249" t="s">
        <v>58</v>
      </c>
      <c r="E4249" t="s">
        <v>6</v>
      </c>
      <c r="F4249" t="s">
        <v>7</v>
      </c>
      <c r="G4249">
        <v>4396</v>
      </c>
    </row>
    <row r="4250" spans="1:7" x14ac:dyDescent="0.4">
      <c r="A4250" t="s">
        <v>75</v>
      </c>
      <c r="B4250">
        <v>2016</v>
      </c>
      <c r="C4250" t="s">
        <v>39</v>
      </c>
      <c r="D4250" t="s">
        <v>58</v>
      </c>
      <c r="E4250" t="s">
        <v>8</v>
      </c>
      <c r="F4250" t="s">
        <v>7</v>
      </c>
      <c r="G4250">
        <v>34</v>
      </c>
    </row>
    <row r="4251" spans="1:7" x14ac:dyDescent="0.4">
      <c r="A4251" t="s">
        <v>75</v>
      </c>
      <c r="B4251">
        <v>2016</v>
      </c>
      <c r="C4251" t="s">
        <v>39</v>
      </c>
      <c r="D4251" t="s">
        <v>58</v>
      </c>
      <c r="E4251" t="s">
        <v>9</v>
      </c>
      <c r="F4251" t="s">
        <v>7</v>
      </c>
      <c r="G4251">
        <v>748</v>
      </c>
    </row>
    <row r="4252" spans="1:7" x14ac:dyDescent="0.4">
      <c r="A4252" t="s">
        <v>75</v>
      </c>
      <c r="B4252">
        <v>2016</v>
      </c>
      <c r="C4252" t="s">
        <v>39</v>
      </c>
      <c r="D4252" t="s">
        <v>58</v>
      </c>
      <c r="E4252" t="s">
        <v>10</v>
      </c>
      <c r="F4252" t="s">
        <v>7</v>
      </c>
      <c r="G4252">
        <v>435</v>
      </c>
    </row>
    <row r="4253" spans="1:7" x14ac:dyDescent="0.4">
      <c r="A4253" t="s">
        <v>75</v>
      </c>
      <c r="B4253">
        <v>2016</v>
      </c>
      <c r="C4253" t="s">
        <v>39</v>
      </c>
      <c r="D4253" t="s">
        <v>58</v>
      </c>
      <c r="E4253" t="s">
        <v>11</v>
      </c>
      <c r="F4253" t="s">
        <v>7</v>
      </c>
      <c r="G4253">
        <v>310</v>
      </c>
    </row>
    <row r="4254" spans="1:7" x14ac:dyDescent="0.4">
      <c r="A4254" t="s">
        <v>75</v>
      </c>
      <c r="B4254">
        <v>2016</v>
      </c>
      <c r="C4254" t="s">
        <v>39</v>
      </c>
      <c r="D4254" t="s">
        <v>58</v>
      </c>
      <c r="E4254" t="s">
        <v>12</v>
      </c>
      <c r="F4254" t="s">
        <v>7</v>
      </c>
      <c r="G4254">
        <v>281</v>
      </c>
    </row>
    <row r="4255" spans="1:7" x14ac:dyDescent="0.4">
      <c r="A4255" t="s">
        <v>75</v>
      </c>
      <c r="B4255">
        <v>2016</v>
      </c>
      <c r="C4255" t="s">
        <v>39</v>
      </c>
      <c r="D4255" t="s">
        <v>58</v>
      </c>
      <c r="E4255" t="s">
        <v>13</v>
      </c>
      <c r="F4255" t="s">
        <v>7</v>
      </c>
      <c r="G4255">
        <v>218</v>
      </c>
    </row>
    <row r="4256" spans="1:7" x14ac:dyDescent="0.4">
      <c r="A4256" t="s">
        <v>75</v>
      </c>
      <c r="B4256">
        <v>2016</v>
      </c>
      <c r="C4256" t="s">
        <v>39</v>
      </c>
      <c r="D4256" t="s">
        <v>58</v>
      </c>
      <c r="E4256" t="s">
        <v>14</v>
      </c>
      <c r="F4256" t="s">
        <v>7</v>
      </c>
      <c r="G4256">
        <v>69</v>
      </c>
    </row>
    <row r="4257" spans="1:7" x14ac:dyDescent="0.4">
      <c r="A4257" t="s">
        <v>75</v>
      </c>
      <c r="B4257">
        <v>2016</v>
      </c>
      <c r="C4257" t="s">
        <v>39</v>
      </c>
      <c r="D4257" t="s">
        <v>58</v>
      </c>
      <c r="E4257" t="s">
        <v>15</v>
      </c>
      <c r="F4257" t="s">
        <v>7</v>
      </c>
      <c r="G4257">
        <v>68</v>
      </c>
    </row>
    <row r="4258" spans="1:7" x14ac:dyDescent="0.4">
      <c r="A4258" t="s">
        <v>75</v>
      </c>
      <c r="B4258">
        <v>2016</v>
      </c>
      <c r="C4258" t="s">
        <v>39</v>
      </c>
      <c r="D4258" t="s">
        <v>58</v>
      </c>
      <c r="E4258" t="s">
        <v>16</v>
      </c>
      <c r="F4258" t="s">
        <v>7</v>
      </c>
      <c r="G4258">
        <v>25</v>
      </c>
    </row>
    <row r="4259" spans="1:7" x14ac:dyDescent="0.4">
      <c r="A4259" t="s">
        <v>75</v>
      </c>
      <c r="B4259">
        <v>2016</v>
      </c>
      <c r="C4259" t="s">
        <v>39</v>
      </c>
      <c r="D4259" t="s">
        <v>58</v>
      </c>
      <c r="E4259" t="s">
        <v>17</v>
      </c>
      <c r="F4259" t="s">
        <v>7</v>
      </c>
      <c r="G4259">
        <v>98</v>
      </c>
    </row>
    <row r="4260" spans="1:7" x14ac:dyDescent="0.4">
      <c r="A4260" t="s">
        <v>75</v>
      </c>
      <c r="B4260">
        <v>2016</v>
      </c>
      <c r="C4260" t="s">
        <v>39</v>
      </c>
      <c r="D4260" t="s">
        <v>58</v>
      </c>
      <c r="E4260" t="s">
        <v>18</v>
      </c>
      <c r="F4260" t="s">
        <v>7</v>
      </c>
      <c r="G4260">
        <v>201</v>
      </c>
    </row>
    <row r="4261" spans="1:7" x14ac:dyDescent="0.4">
      <c r="A4261" t="s">
        <v>75</v>
      </c>
      <c r="B4261">
        <v>2016</v>
      </c>
      <c r="C4261" t="s">
        <v>39</v>
      </c>
      <c r="D4261" t="s">
        <v>58</v>
      </c>
      <c r="E4261" t="s">
        <v>19</v>
      </c>
      <c r="F4261" t="s">
        <v>7</v>
      </c>
      <c r="G4261">
        <v>36</v>
      </c>
    </row>
    <row r="4262" spans="1:7" x14ac:dyDescent="0.4">
      <c r="A4262" t="s">
        <v>75</v>
      </c>
      <c r="B4262">
        <v>2016</v>
      </c>
      <c r="C4262" t="s">
        <v>39</v>
      </c>
      <c r="D4262" t="s">
        <v>58</v>
      </c>
      <c r="E4262" t="s">
        <v>20</v>
      </c>
      <c r="F4262" t="s">
        <v>7</v>
      </c>
      <c r="G4262">
        <v>60</v>
      </c>
    </row>
    <row r="4263" spans="1:7" x14ac:dyDescent="0.4">
      <c r="A4263" t="s">
        <v>75</v>
      </c>
      <c r="B4263">
        <v>2016</v>
      </c>
      <c r="C4263" t="s">
        <v>39</v>
      </c>
      <c r="D4263" t="s">
        <v>58</v>
      </c>
      <c r="E4263" t="s">
        <v>21</v>
      </c>
      <c r="F4263" t="s">
        <v>7</v>
      </c>
      <c r="G4263">
        <v>108</v>
      </c>
    </row>
    <row r="4264" spans="1:7" x14ac:dyDescent="0.4">
      <c r="A4264" t="s">
        <v>75</v>
      </c>
      <c r="B4264">
        <v>2016</v>
      </c>
      <c r="C4264" t="s">
        <v>39</v>
      </c>
      <c r="D4264" t="s">
        <v>58</v>
      </c>
      <c r="E4264" t="s">
        <v>22</v>
      </c>
      <c r="F4264" t="s">
        <v>7</v>
      </c>
      <c r="G4264">
        <v>202</v>
      </c>
    </row>
    <row r="4265" spans="1:7" x14ac:dyDescent="0.4">
      <c r="A4265" t="s">
        <v>75</v>
      </c>
      <c r="B4265">
        <v>2016</v>
      </c>
      <c r="C4265" t="s">
        <v>39</v>
      </c>
      <c r="D4265" t="s">
        <v>58</v>
      </c>
      <c r="E4265" t="s">
        <v>23</v>
      </c>
      <c r="F4265" t="s">
        <v>7</v>
      </c>
      <c r="G4265">
        <v>82</v>
      </c>
    </row>
    <row r="4266" spans="1:7" x14ac:dyDescent="0.4">
      <c r="A4266" t="s">
        <v>75</v>
      </c>
      <c r="B4266">
        <v>2016</v>
      </c>
      <c r="C4266" t="s">
        <v>39</v>
      </c>
      <c r="D4266" t="s">
        <v>58</v>
      </c>
      <c r="E4266" t="s">
        <v>24</v>
      </c>
      <c r="F4266" t="s">
        <v>7</v>
      </c>
      <c r="G4266">
        <v>435</v>
      </c>
    </row>
    <row r="4267" spans="1:7" x14ac:dyDescent="0.4">
      <c r="A4267" t="s">
        <v>75</v>
      </c>
      <c r="B4267">
        <v>2016</v>
      </c>
      <c r="C4267" t="s">
        <v>39</v>
      </c>
      <c r="D4267" t="s">
        <v>58</v>
      </c>
      <c r="E4267" t="s">
        <v>25</v>
      </c>
      <c r="F4267" t="s">
        <v>7</v>
      </c>
      <c r="G4267">
        <v>102</v>
      </c>
    </row>
    <row r="4268" spans="1:7" x14ac:dyDescent="0.4">
      <c r="A4268" t="s">
        <v>75</v>
      </c>
      <c r="B4268">
        <v>2016</v>
      </c>
      <c r="C4268" t="s">
        <v>39</v>
      </c>
      <c r="D4268" t="s">
        <v>58</v>
      </c>
      <c r="E4268" t="s">
        <v>26</v>
      </c>
      <c r="F4268" t="s">
        <v>7</v>
      </c>
      <c r="G4268">
        <v>132</v>
      </c>
    </row>
    <row r="4269" spans="1:7" x14ac:dyDescent="0.4">
      <c r="A4269" t="s">
        <v>75</v>
      </c>
      <c r="B4269">
        <v>2016</v>
      </c>
      <c r="C4269" t="s">
        <v>39</v>
      </c>
      <c r="D4269" t="s">
        <v>58</v>
      </c>
      <c r="E4269" t="s">
        <v>27</v>
      </c>
      <c r="F4269" t="s">
        <v>7</v>
      </c>
      <c r="G4269">
        <v>70</v>
      </c>
    </row>
    <row r="4270" spans="1:7" x14ac:dyDescent="0.4">
      <c r="A4270" t="s">
        <v>75</v>
      </c>
      <c r="B4270">
        <v>2016</v>
      </c>
      <c r="C4270" t="s">
        <v>39</v>
      </c>
      <c r="D4270" t="s">
        <v>58</v>
      </c>
      <c r="E4270" t="s">
        <v>28</v>
      </c>
      <c r="F4270" t="s">
        <v>7</v>
      </c>
      <c r="G4270">
        <v>89</v>
      </c>
    </row>
    <row r="4271" spans="1:7" x14ac:dyDescent="0.4">
      <c r="A4271" t="s">
        <v>75</v>
      </c>
      <c r="B4271">
        <v>2016</v>
      </c>
      <c r="C4271" t="s">
        <v>39</v>
      </c>
      <c r="D4271" t="s">
        <v>58</v>
      </c>
      <c r="E4271" t="s">
        <v>29</v>
      </c>
      <c r="F4271" t="s">
        <v>7</v>
      </c>
      <c r="G4271">
        <v>95</v>
      </c>
    </row>
    <row r="4272" spans="1:7" x14ac:dyDescent="0.4">
      <c r="A4272" t="s">
        <v>75</v>
      </c>
      <c r="B4272">
        <v>2016</v>
      </c>
      <c r="C4272" t="s">
        <v>39</v>
      </c>
      <c r="D4272" t="s">
        <v>58</v>
      </c>
      <c r="E4272" t="s">
        <v>30</v>
      </c>
      <c r="F4272" t="s">
        <v>7</v>
      </c>
      <c r="G4272">
        <v>149</v>
      </c>
    </row>
    <row r="4273" spans="1:7" x14ac:dyDescent="0.4">
      <c r="A4273" t="s">
        <v>75</v>
      </c>
      <c r="B4273">
        <v>2016</v>
      </c>
      <c r="C4273" t="s">
        <v>39</v>
      </c>
      <c r="D4273" t="s">
        <v>58</v>
      </c>
      <c r="E4273" t="s">
        <v>31</v>
      </c>
      <c r="F4273" t="s">
        <v>7</v>
      </c>
      <c r="G4273">
        <v>30</v>
      </c>
    </row>
    <row r="4274" spans="1:7" x14ac:dyDescent="0.4">
      <c r="A4274" t="s">
        <v>75</v>
      </c>
      <c r="B4274">
        <v>2016</v>
      </c>
      <c r="C4274" t="s">
        <v>39</v>
      </c>
      <c r="D4274" t="s">
        <v>58</v>
      </c>
      <c r="E4274" t="s">
        <v>32</v>
      </c>
      <c r="F4274" t="s">
        <v>7</v>
      </c>
      <c r="G4274">
        <v>73</v>
      </c>
    </row>
    <row r="4275" spans="1:7" x14ac:dyDescent="0.4">
      <c r="A4275" t="s">
        <v>75</v>
      </c>
      <c r="B4275">
        <v>2016</v>
      </c>
      <c r="C4275" t="s">
        <v>39</v>
      </c>
      <c r="D4275" t="s">
        <v>58</v>
      </c>
      <c r="E4275" t="s">
        <v>33</v>
      </c>
      <c r="F4275" t="s">
        <v>7</v>
      </c>
      <c r="G4275">
        <v>44</v>
      </c>
    </row>
    <row r="4276" spans="1:7" x14ac:dyDescent="0.4">
      <c r="A4276" t="s">
        <v>75</v>
      </c>
      <c r="B4276">
        <v>2016</v>
      </c>
      <c r="C4276" t="s">
        <v>39</v>
      </c>
      <c r="D4276" t="s">
        <v>58</v>
      </c>
      <c r="E4276" t="s">
        <v>34</v>
      </c>
      <c r="F4276" t="s">
        <v>7</v>
      </c>
      <c r="G4276">
        <v>51</v>
      </c>
    </row>
    <row r="4277" spans="1:7" x14ac:dyDescent="0.4">
      <c r="A4277" t="s">
        <v>75</v>
      </c>
      <c r="B4277">
        <v>2016</v>
      </c>
      <c r="C4277" t="s">
        <v>39</v>
      </c>
      <c r="D4277" t="s">
        <v>58</v>
      </c>
      <c r="E4277" t="s">
        <v>35</v>
      </c>
      <c r="F4277" t="s">
        <v>7</v>
      </c>
      <c r="G4277">
        <v>43</v>
      </c>
    </row>
    <row r="4278" spans="1:7" x14ac:dyDescent="0.4">
      <c r="A4278" t="s">
        <v>75</v>
      </c>
      <c r="B4278">
        <v>2016</v>
      </c>
      <c r="C4278" t="s">
        <v>39</v>
      </c>
      <c r="D4278" t="s">
        <v>58</v>
      </c>
      <c r="E4278" t="s">
        <v>36</v>
      </c>
      <c r="F4278" t="s">
        <v>7</v>
      </c>
      <c r="G4278">
        <v>73</v>
      </c>
    </row>
    <row r="4279" spans="1:7" x14ac:dyDescent="0.4">
      <c r="A4279" t="s">
        <v>75</v>
      </c>
      <c r="B4279">
        <v>2016</v>
      </c>
      <c r="C4279" t="s">
        <v>39</v>
      </c>
      <c r="D4279" t="s">
        <v>58</v>
      </c>
      <c r="E4279" t="s">
        <v>37</v>
      </c>
      <c r="F4279" t="s">
        <v>7</v>
      </c>
      <c r="G4279">
        <v>35</v>
      </c>
    </row>
    <row r="4280" spans="1:7" x14ac:dyDescent="0.4">
      <c r="A4280" t="s">
        <v>75</v>
      </c>
      <c r="B4280">
        <v>2016</v>
      </c>
      <c r="C4280" t="s">
        <v>39</v>
      </c>
      <c r="D4280" t="s">
        <v>59</v>
      </c>
      <c r="E4280" t="s">
        <v>6</v>
      </c>
      <c r="F4280" t="s">
        <v>7</v>
      </c>
      <c r="G4280">
        <v>52899</v>
      </c>
    </row>
    <row r="4281" spans="1:7" x14ac:dyDescent="0.4">
      <c r="A4281" t="s">
        <v>75</v>
      </c>
      <c r="B4281">
        <v>2016</v>
      </c>
      <c r="C4281" t="s">
        <v>39</v>
      </c>
      <c r="D4281" t="s">
        <v>59</v>
      </c>
      <c r="E4281" t="s">
        <v>8</v>
      </c>
      <c r="F4281" t="s">
        <v>7</v>
      </c>
      <c r="G4281">
        <v>436</v>
      </c>
    </row>
    <row r="4282" spans="1:7" x14ac:dyDescent="0.4">
      <c r="A4282" t="s">
        <v>75</v>
      </c>
      <c r="B4282">
        <v>2016</v>
      </c>
      <c r="C4282" t="s">
        <v>39</v>
      </c>
      <c r="D4282" t="s">
        <v>59</v>
      </c>
      <c r="E4282" t="s">
        <v>9</v>
      </c>
      <c r="F4282" t="s">
        <v>7</v>
      </c>
      <c r="G4282">
        <v>11190</v>
      </c>
    </row>
    <row r="4283" spans="1:7" x14ac:dyDescent="0.4">
      <c r="A4283" t="s">
        <v>75</v>
      </c>
      <c r="B4283">
        <v>2016</v>
      </c>
      <c r="C4283" t="s">
        <v>39</v>
      </c>
      <c r="D4283" t="s">
        <v>59</v>
      </c>
      <c r="E4283" t="s">
        <v>10</v>
      </c>
      <c r="F4283" t="s">
        <v>7</v>
      </c>
      <c r="G4283">
        <v>5018</v>
      </c>
    </row>
    <row r="4284" spans="1:7" x14ac:dyDescent="0.4">
      <c r="A4284" t="s">
        <v>75</v>
      </c>
      <c r="B4284">
        <v>2016</v>
      </c>
      <c r="C4284" t="s">
        <v>39</v>
      </c>
      <c r="D4284" t="s">
        <v>59</v>
      </c>
      <c r="E4284" t="s">
        <v>11</v>
      </c>
      <c r="F4284" t="s">
        <v>7</v>
      </c>
      <c r="G4284">
        <v>3670</v>
      </c>
    </row>
    <row r="4285" spans="1:7" x14ac:dyDescent="0.4">
      <c r="A4285" t="s">
        <v>75</v>
      </c>
      <c r="B4285">
        <v>2016</v>
      </c>
      <c r="C4285" t="s">
        <v>39</v>
      </c>
      <c r="D4285" t="s">
        <v>59</v>
      </c>
      <c r="E4285" t="s">
        <v>12</v>
      </c>
      <c r="F4285" t="s">
        <v>7</v>
      </c>
      <c r="G4285">
        <v>3288</v>
      </c>
    </row>
    <row r="4286" spans="1:7" x14ac:dyDescent="0.4">
      <c r="A4286" t="s">
        <v>75</v>
      </c>
      <c r="B4286">
        <v>2016</v>
      </c>
      <c r="C4286" t="s">
        <v>39</v>
      </c>
      <c r="D4286" t="s">
        <v>59</v>
      </c>
      <c r="E4286" t="s">
        <v>13</v>
      </c>
      <c r="F4286" t="s">
        <v>7</v>
      </c>
      <c r="G4286">
        <v>2412</v>
      </c>
    </row>
    <row r="4287" spans="1:7" x14ac:dyDescent="0.4">
      <c r="A4287" t="s">
        <v>75</v>
      </c>
      <c r="B4287">
        <v>2016</v>
      </c>
      <c r="C4287" t="s">
        <v>39</v>
      </c>
      <c r="D4287" t="s">
        <v>59</v>
      </c>
      <c r="E4287" t="s">
        <v>14</v>
      </c>
      <c r="F4287" t="s">
        <v>7</v>
      </c>
      <c r="G4287">
        <v>826</v>
      </c>
    </row>
    <row r="4288" spans="1:7" x14ac:dyDescent="0.4">
      <c r="A4288" t="s">
        <v>75</v>
      </c>
      <c r="B4288">
        <v>2016</v>
      </c>
      <c r="C4288" t="s">
        <v>39</v>
      </c>
      <c r="D4288" t="s">
        <v>59</v>
      </c>
      <c r="E4288" t="s">
        <v>15</v>
      </c>
      <c r="F4288" t="s">
        <v>7</v>
      </c>
      <c r="G4288">
        <v>616</v>
      </c>
    </row>
    <row r="4289" spans="1:7" x14ac:dyDescent="0.4">
      <c r="A4289" t="s">
        <v>75</v>
      </c>
      <c r="B4289">
        <v>2016</v>
      </c>
      <c r="C4289" t="s">
        <v>39</v>
      </c>
      <c r="D4289" t="s">
        <v>59</v>
      </c>
      <c r="E4289" t="s">
        <v>16</v>
      </c>
      <c r="F4289" t="s">
        <v>7</v>
      </c>
      <c r="G4289">
        <v>247</v>
      </c>
    </row>
    <row r="4290" spans="1:7" x14ac:dyDescent="0.4">
      <c r="A4290" t="s">
        <v>75</v>
      </c>
      <c r="B4290">
        <v>2016</v>
      </c>
      <c r="C4290" t="s">
        <v>39</v>
      </c>
      <c r="D4290" t="s">
        <v>59</v>
      </c>
      <c r="E4290" t="s">
        <v>17</v>
      </c>
      <c r="F4290" t="s">
        <v>7</v>
      </c>
      <c r="G4290">
        <v>1049</v>
      </c>
    </row>
    <row r="4291" spans="1:7" x14ac:dyDescent="0.4">
      <c r="A4291" t="s">
        <v>75</v>
      </c>
      <c r="B4291">
        <v>2016</v>
      </c>
      <c r="C4291" t="s">
        <v>39</v>
      </c>
      <c r="D4291" t="s">
        <v>59</v>
      </c>
      <c r="E4291" t="s">
        <v>18</v>
      </c>
      <c r="F4291" t="s">
        <v>7</v>
      </c>
      <c r="G4291">
        <v>1895</v>
      </c>
    </row>
    <row r="4292" spans="1:7" x14ac:dyDescent="0.4">
      <c r="A4292" t="s">
        <v>75</v>
      </c>
      <c r="B4292">
        <v>2016</v>
      </c>
      <c r="C4292" t="s">
        <v>39</v>
      </c>
      <c r="D4292" t="s">
        <v>59</v>
      </c>
      <c r="E4292" t="s">
        <v>19</v>
      </c>
      <c r="F4292" t="s">
        <v>7</v>
      </c>
      <c r="G4292">
        <v>508</v>
      </c>
    </row>
    <row r="4293" spans="1:7" x14ac:dyDescent="0.4">
      <c r="A4293" t="s">
        <v>75</v>
      </c>
      <c r="B4293">
        <v>2016</v>
      </c>
      <c r="C4293" t="s">
        <v>39</v>
      </c>
      <c r="D4293" t="s">
        <v>59</v>
      </c>
      <c r="E4293" t="s">
        <v>20</v>
      </c>
      <c r="F4293" t="s">
        <v>7</v>
      </c>
      <c r="G4293">
        <v>747</v>
      </c>
    </row>
    <row r="4294" spans="1:7" x14ac:dyDescent="0.4">
      <c r="A4294" t="s">
        <v>75</v>
      </c>
      <c r="B4294">
        <v>2016</v>
      </c>
      <c r="C4294" t="s">
        <v>39</v>
      </c>
      <c r="D4294" t="s">
        <v>59</v>
      </c>
      <c r="E4294" t="s">
        <v>21</v>
      </c>
      <c r="F4294" t="s">
        <v>7</v>
      </c>
      <c r="G4294">
        <v>1074</v>
      </c>
    </row>
    <row r="4295" spans="1:7" x14ac:dyDescent="0.4">
      <c r="A4295" t="s">
        <v>75</v>
      </c>
      <c r="B4295">
        <v>2016</v>
      </c>
      <c r="C4295" t="s">
        <v>39</v>
      </c>
      <c r="D4295" t="s">
        <v>59</v>
      </c>
      <c r="E4295" t="s">
        <v>22</v>
      </c>
      <c r="F4295" t="s">
        <v>7</v>
      </c>
      <c r="G4295">
        <v>1803</v>
      </c>
    </row>
    <row r="4296" spans="1:7" x14ac:dyDescent="0.4">
      <c r="A4296" t="s">
        <v>75</v>
      </c>
      <c r="B4296">
        <v>2016</v>
      </c>
      <c r="C4296" t="s">
        <v>39</v>
      </c>
      <c r="D4296" t="s">
        <v>59</v>
      </c>
      <c r="E4296" t="s">
        <v>23</v>
      </c>
      <c r="F4296" t="s">
        <v>7</v>
      </c>
      <c r="G4296">
        <v>929</v>
      </c>
    </row>
    <row r="4297" spans="1:7" x14ac:dyDescent="0.4">
      <c r="A4297" t="s">
        <v>75</v>
      </c>
      <c r="B4297">
        <v>2016</v>
      </c>
      <c r="C4297" t="s">
        <v>39</v>
      </c>
      <c r="D4297" t="s">
        <v>59</v>
      </c>
      <c r="E4297" t="s">
        <v>24</v>
      </c>
      <c r="F4297" t="s">
        <v>7</v>
      </c>
      <c r="G4297">
        <v>6107</v>
      </c>
    </row>
    <row r="4298" spans="1:7" x14ac:dyDescent="0.4">
      <c r="A4298" t="s">
        <v>75</v>
      </c>
      <c r="B4298">
        <v>2016</v>
      </c>
      <c r="C4298" t="s">
        <v>39</v>
      </c>
      <c r="D4298" t="s">
        <v>59</v>
      </c>
      <c r="E4298" t="s">
        <v>25</v>
      </c>
      <c r="F4298" t="s">
        <v>7</v>
      </c>
      <c r="G4298">
        <v>1094</v>
      </c>
    </row>
    <row r="4299" spans="1:7" x14ac:dyDescent="0.4">
      <c r="A4299" t="s">
        <v>75</v>
      </c>
      <c r="B4299">
        <v>2016</v>
      </c>
      <c r="C4299" t="s">
        <v>39</v>
      </c>
      <c r="D4299" t="s">
        <v>59</v>
      </c>
      <c r="E4299" t="s">
        <v>26</v>
      </c>
      <c r="F4299" t="s">
        <v>7</v>
      </c>
      <c r="G4299">
        <v>1509</v>
      </c>
    </row>
    <row r="4300" spans="1:7" x14ac:dyDescent="0.4">
      <c r="A4300" t="s">
        <v>75</v>
      </c>
      <c r="B4300">
        <v>2016</v>
      </c>
      <c r="C4300" t="s">
        <v>39</v>
      </c>
      <c r="D4300" t="s">
        <v>59</v>
      </c>
      <c r="E4300" t="s">
        <v>27</v>
      </c>
      <c r="F4300" t="s">
        <v>7</v>
      </c>
      <c r="G4300">
        <v>1170</v>
      </c>
    </row>
    <row r="4301" spans="1:7" x14ac:dyDescent="0.4">
      <c r="A4301" t="s">
        <v>75</v>
      </c>
      <c r="B4301">
        <v>2016</v>
      </c>
      <c r="C4301" t="s">
        <v>39</v>
      </c>
      <c r="D4301" t="s">
        <v>59</v>
      </c>
      <c r="E4301" t="s">
        <v>28</v>
      </c>
      <c r="F4301" t="s">
        <v>7</v>
      </c>
      <c r="G4301">
        <v>969</v>
      </c>
    </row>
    <row r="4302" spans="1:7" x14ac:dyDescent="0.4">
      <c r="A4302" t="s">
        <v>75</v>
      </c>
      <c r="B4302">
        <v>2016</v>
      </c>
      <c r="C4302" t="s">
        <v>39</v>
      </c>
      <c r="D4302" t="s">
        <v>59</v>
      </c>
      <c r="E4302" t="s">
        <v>29</v>
      </c>
      <c r="F4302" t="s">
        <v>7</v>
      </c>
      <c r="G4302">
        <v>786</v>
      </c>
    </row>
    <row r="4303" spans="1:7" x14ac:dyDescent="0.4">
      <c r="A4303" t="s">
        <v>75</v>
      </c>
      <c r="B4303">
        <v>2016</v>
      </c>
      <c r="C4303" t="s">
        <v>39</v>
      </c>
      <c r="D4303" t="s">
        <v>59</v>
      </c>
      <c r="E4303" t="s">
        <v>30</v>
      </c>
      <c r="F4303" t="s">
        <v>7</v>
      </c>
      <c r="G4303">
        <v>1505</v>
      </c>
    </row>
    <row r="4304" spans="1:7" x14ac:dyDescent="0.4">
      <c r="A4304" t="s">
        <v>75</v>
      </c>
      <c r="B4304">
        <v>2016</v>
      </c>
      <c r="C4304" t="s">
        <v>39</v>
      </c>
      <c r="D4304" t="s">
        <v>59</v>
      </c>
      <c r="E4304" t="s">
        <v>31</v>
      </c>
      <c r="F4304" t="s">
        <v>7</v>
      </c>
      <c r="G4304">
        <v>244</v>
      </c>
    </row>
    <row r="4305" spans="1:7" x14ac:dyDescent="0.4">
      <c r="A4305" t="s">
        <v>75</v>
      </c>
      <c r="B4305">
        <v>2016</v>
      </c>
      <c r="C4305" t="s">
        <v>39</v>
      </c>
      <c r="D4305" t="s">
        <v>59</v>
      </c>
      <c r="E4305" t="s">
        <v>32</v>
      </c>
      <c r="F4305" t="s">
        <v>7</v>
      </c>
      <c r="G4305">
        <v>898</v>
      </c>
    </row>
    <row r="4306" spans="1:7" x14ac:dyDescent="0.4">
      <c r="A4306" t="s">
        <v>75</v>
      </c>
      <c r="B4306">
        <v>2016</v>
      </c>
      <c r="C4306" t="s">
        <v>39</v>
      </c>
      <c r="D4306" t="s">
        <v>59</v>
      </c>
      <c r="E4306" t="s">
        <v>33</v>
      </c>
      <c r="F4306" t="s">
        <v>7</v>
      </c>
      <c r="G4306">
        <v>491</v>
      </c>
    </row>
    <row r="4307" spans="1:7" x14ac:dyDescent="0.4">
      <c r="A4307" t="s">
        <v>75</v>
      </c>
      <c r="B4307">
        <v>2016</v>
      </c>
      <c r="C4307" t="s">
        <v>39</v>
      </c>
      <c r="D4307" t="s">
        <v>59</v>
      </c>
      <c r="E4307" t="s">
        <v>34</v>
      </c>
      <c r="F4307" t="s">
        <v>7</v>
      </c>
      <c r="G4307">
        <v>485</v>
      </c>
    </row>
    <row r="4308" spans="1:7" x14ac:dyDescent="0.4">
      <c r="A4308" t="s">
        <v>75</v>
      </c>
      <c r="B4308">
        <v>2016</v>
      </c>
      <c r="C4308" t="s">
        <v>39</v>
      </c>
      <c r="D4308" t="s">
        <v>59</v>
      </c>
      <c r="E4308" t="s">
        <v>35</v>
      </c>
      <c r="F4308" t="s">
        <v>7</v>
      </c>
      <c r="G4308">
        <v>529</v>
      </c>
    </row>
    <row r="4309" spans="1:7" x14ac:dyDescent="0.4">
      <c r="A4309" t="s">
        <v>75</v>
      </c>
      <c r="B4309">
        <v>2016</v>
      </c>
      <c r="C4309" t="s">
        <v>39</v>
      </c>
      <c r="D4309" t="s">
        <v>59</v>
      </c>
      <c r="E4309" t="s">
        <v>36</v>
      </c>
      <c r="F4309" t="s">
        <v>7</v>
      </c>
      <c r="G4309">
        <v>945</v>
      </c>
    </row>
    <row r="4310" spans="1:7" x14ac:dyDescent="0.4">
      <c r="A4310" t="s">
        <v>75</v>
      </c>
      <c r="B4310">
        <v>2016</v>
      </c>
      <c r="C4310" t="s">
        <v>39</v>
      </c>
      <c r="D4310" t="s">
        <v>59</v>
      </c>
      <c r="E4310" t="s">
        <v>37</v>
      </c>
      <c r="F4310" t="s">
        <v>7</v>
      </c>
      <c r="G4310">
        <v>459</v>
      </c>
    </row>
    <row r="4311" spans="1:7" x14ac:dyDescent="0.4">
      <c r="A4311" t="s">
        <v>75</v>
      </c>
      <c r="B4311">
        <v>2016</v>
      </c>
      <c r="C4311" t="s">
        <v>39</v>
      </c>
      <c r="D4311" t="s">
        <v>60</v>
      </c>
      <c r="E4311" t="s">
        <v>6</v>
      </c>
      <c r="F4311" t="s">
        <v>7</v>
      </c>
      <c r="G4311">
        <v>31470</v>
      </c>
    </row>
    <row r="4312" spans="1:7" x14ac:dyDescent="0.4">
      <c r="A4312" t="s">
        <v>75</v>
      </c>
      <c r="B4312">
        <v>2016</v>
      </c>
      <c r="C4312" t="s">
        <v>39</v>
      </c>
      <c r="D4312" t="s">
        <v>60</v>
      </c>
      <c r="E4312" t="s">
        <v>8</v>
      </c>
      <c r="F4312" t="s">
        <v>7</v>
      </c>
      <c r="G4312">
        <v>255</v>
      </c>
    </row>
    <row r="4313" spans="1:7" x14ac:dyDescent="0.4">
      <c r="A4313" t="s">
        <v>75</v>
      </c>
      <c r="B4313">
        <v>2016</v>
      </c>
      <c r="C4313" t="s">
        <v>39</v>
      </c>
      <c r="D4313" t="s">
        <v>60</v>
      </c>
      <c r="E4313" t="s">
        <v>9</v>
      </c>
      <c r="F4313" t="s">
        <v>7</v>
      </c>
      <c r="G4313">
        <v>5864</v>
      </c>
    </row>
    <row r="4314" spans="1:7" x14ac:dyDescent="0.4">
      <c r="A4314" t="s">
        <v>75</v>
      </c>
      <c r="B4314">
        <v>2016</v>
      </c>
      <c r="C4314" t="s">
        <v>39</v>
      </c>
      <c r="D4314" t="s">
        <v>60</v>
      </c>
      <c r="E4314" t="s">
        <v>10</v>
      </c>
      <c r="F4314" t="s">
        <v>7</v>
      </c>
      <c r="G4314">
        <v>1626</v>
      </c>
    </row>
    <row r="4315" spans="1:7" x14ac:dyDescent="0.4">
      <c r="A4315" t="s">
        <v>75</v>
      </c>
      <c r="B4315">
        <v>2016</v>
      </c>
      <c r="C4315" t="s">
        <v>39</v>
      </c>
      <c r="D4315" t="s">
        <v>60</v>
      </c>
      <c r="E4315" t="s">
        <v>11</v>
      </c>
      <c r="F4315" t="s">
        <v>7</v>
      </c>
      <c r="G4315">
        <v>2933</v>
      </c>
    </row>
    <row r="4316" spans="1:7" x14ac:dyDescent="0.4">
      <c r="A4316" t="s">
        <v>75</v>
      </c>
      <c r="B4316">
        <v>2016</v>
      </c>
      <c r="C4316" t="s">
        <v>39</v>
      </c>
      <c r="D4316" t="s">
        <v>60</v>
      </c>
      <c r="E4316" t="s">
        <v>12</v>
      </c>
      <c r="F4316" t="s">
        <v>7</v>
      </c>
      <c r="G4316">
        <v>2327</v>
      </c>
    </row>
    <row r="4317" spans="1:7" x14ac:dyDescent="0.4">
      <c r="A4317" t="s">
        <v>75</v>
      </c>
      <c r="B4317">
        <v>2016</v>
      </c>
      <c r="C4317" t="s">
        <v>39</v>
      </c>
      <c r="D4317" t="s">
        <v>60</v>
      </c>
      <c r="E4317" t="s">
        <v>13</v>
      </c>
      <c r="F4317" t="s">
        <v>7</v>
      </c>
      <c r="G4317">
        <v>1404</v>
      </c>
    </row>
    <row r="4318" spans="1:7" x14ac:dyDescent="0.4">
      <c r="A4318" t="s">
        <v>75</v>
      </c>
      <c r="B4318">
        <v>2016</v>
      </c>
      <c r="C4318" t="s">
        <v>39</v>
      </c>
      <c r="D4318" t="s">
        <v>60</v>
      </c>
      <c r="E4318" t="s">
        <v>14</v>
      </c>
      <c r="F4318" t="s">
        <v>7</v>
      </c>
      <c r="G4318">
        <v>490</v>
      </c>
    </row>
    <row r="4319" spans="1:7" x14ac:dyDescent="0.4">
      <c r="A4319" t="s">
        <v>75</v>
      </c>
      <c r="B4319">
        <v>2016</v>
      </c>
      <c r="C4319" t="s">
        <v>39</v>
      </c>
      <c r="D4319" t="s">
        <v>60</v>
      </c>
      <c r="E4319" t="s">
        <v>15</v>
      </c>
      <c r="F4319" t="s">
        <v>7</v>
      </c>
      <c r="G4319">
        <v>342</v>
      </c>
    </row>
    <row r="4320" spans="1:7" x14ac:dyDescent="0.4">
      <c r="A4320" t="s">
        <v>75</v>
      </c>
      <c r="B4320">
        <v>2016</v>
      </c>
      <c r="C4320" t="s">
        <v>39</v>
      </c>
      <c r="D4320" t="s">
        <v>60</v>
      </c>
      <c r="E4320" t="s">
        <v>16</v>
      </c>
      <c r="F4320" t="s">
        <v>7</v>
      </c>
      <c r="G4320">
        <v>133</v>
      </c>
    </row>
    <row r="4321" spans="1:7" x14ac:dyDescent="0.4">
      <c r="A4321" t="s">
        <v>75</v>
      </c>
      <c r="B4321">
        <v>2016</v>
      </c>
      <c r="C4321" t="s">
        <v>39</v>
      </c>
      <c r="D4321" t="s">
        <v>60</v>
      </c>
      <c r="E4321" t="s">
        <v>17</v>
      </c>
      <c r="F4321" t="s">
        <v>7</v>
      </c>
      <c r="G4321">
        <v>682</v>
      </c>
    </row>
    <row r="4322" spans="1:7" x14ac:dyDescent="0.4">
      <c r="A4322" t="s">
        <v>75</v>
      </c>
      <c r="B4322">
        <v>2016</v>
      </c>
      <c r="C4322" t="s">
        <v>39</v>
      </c>
      <c r="D4322" t="s">
        <v>60</v>
      </c>
      <c r="E4322" t="s">
        <v>18</v>
      </c>
      <c r="F4322" t="s">
        <v>7</v>
      </c>
      <c r="G4322">
        <v>1206</v>
      </c>
    </row>
    <row r="4323" spans="1:7" x14ac:dyDescent="0.4">
      <c r="A4323" t="s">
        <v>75</v>
      </c>
      <c r="B4323">
        <v>2016</v>
      </c>
      <c r="C4323" t="s">
        <v>39</v>
      </c>
      <c r="D4323" t="s">
        <v>60</v>
      </c>
      <c r="E4323" t="s">
        <v>19</v>
      </c>
      <c r="F4323" t="s">
        <v>7</v>
      </c>
      <c r="G4323">
        <v>315</v>
      </c>
    </row>
    <row r="4324" spans="1:7" x14ac:dyDescent="0.4">
      <c r="A4324" t="s">
        <v>75</v>
      </c>
      <c r="B4324">
        <v>2016</v>
      </c>
      <c r="C4324" t="s">
        <v>39</v>
      </c>
      <c r="D4324" t="s">
        <v>60</v>
      </c>
      <c r="E4324" t="s">
        <v>20</v>
      </c>
      <c r="F4324" t="s">
        <v>7</v>
      </c>
      <c r="G4324">
        <v>379</v>
      </c>
    </row>
    <row r="4325" spans="1:7" x14ac:dyDescent="0.4">
      <c r="A4325" t="s">
        <v>75</v>
      </c>
      <c r="B4325">
        <v>2016</v>
      </c>
      <c r="C4325" t="s">
        <v>39</v>
      </c>
      <c r="D4325" t="s">
        <v>60</v>
      </c>
      <c r="E4325" t="s">
        <v>21</v>
      </c>
      <c r="F4325" t="s">
        <v>7</v>
      </c>
      <c r="G4325">
        <v>808</v>
      </c>
    </row>
    <row r="4326" spans="1:7" x14ac:dyDescent="0.4">
      <c r="A4326" t="s">
        <v>75</v>
      </c>
      <c r="B4326">
        <v>2016</v>
      </c>
      <c r="C4326" t="s">
        <v>39</v>
      </c>
      <c r="D4326" t="s">
        <v>60</v>
      </c>
      <c r="E4326" t="s">
        <v>22</v>
      </c>
      <c r="F4326" t="s">
        <v>7</v>
      </c>
      <c r="G4326">
        <v>811</v>
      </c>
    </row>
    <row r="4327" spans="1:7" x14ac:dyDescent="0.4">
      <c r="A4327" t="s">
        <v>75</v>
      </c>
      <c r="B4327">
        <v>2016</v>
      </c>
      <c r="C4327" t="s">
        <v>39</v>
      </c>
      <c r="D4327" t="s">
        <v>60</v>
      </c>
      <c r="E4327" t="s">
        <v>23</v>
      </c>
      <c r="F4327" t="s">
        <v>7</v>
      </c>
      <c r="G4327">
        <v>815</v>
      </c>
    </row>
    <row r="4328" spans="1:7" x14ac:dyDescent="0.4">
      <c r="A4328" t="s">
        <v>75</v>
      </c>
      <c r="B4328">
        <v>2016</v>
      </c>
      <c r="C4328" t="s">
        <v>39</v>
      </c>
      <c r="D4328" t="s">
        <v>60</v>
      </c>
      <c r="E4328" t="s">
        <v>24</v>
      </c>
      <c r="F4328" t="s">
        <v>7</v>
      </c>
      <c r="G4328">
        <v>4124</v>
      </c>
    </row>
    <row r="4329" spans="1:7" x14ac:dyDescent="0.4">
      <c r="A4329" t="s">
        <v>75</v>
      </c>
      <c r="B4329">
        <v>2016</v>
      </c>
      <c r="C4329" t="s">
        <v>39</v>
      </c>
      <c r="D4329" t="s">
        <v>60</v>
      </c>
      <c r="E4329" t="s">
        <v>25</v>
      </c>
      <c r="F4329" t="s">
        <v>7</v>
      </c>
      <c r="G4329">
        <v>785</v>
      </c>
    </row>
    <row r="4330" spans="1:7" x14ac:dyDescent="0.4">
      <c r="A4330" t="s">
        <v>75</v>
      </c>
      <c r="B4330">
        <v>2016</v>
      </c>
      <c r="C4330" t="s">
        <v>39</v>
      </c>
      <c r="D4330" t="s">
        <v>60</v>
      </c>
      <c r="E4330" t="s">
        <v>26</v>
      </c>
      <c r="F4330" t="s">
        <v>7</v>
      </c>
      <c r="G4330">
        <v>1125</v>
      </c>
    </row>
    <row r="4331" spans="1:7" x14ac:dyDescent="0.4">
      <c r="A4331" t="s">
        <v>75</v>
      </c>
      <c r="B4331">
        <v>2016</v>
      </c>
      <c r="C4331" t="s">
        <v>39</v>
      </c>
      <c r="D4331" t="s">
        <v>60</v>
      </c>
      <c r="E4331" t="s">
        <v>27</v>
      </c>
      <c r="F4331" t="s">
        <v>7</v>
      </c>
      <c r="G4331">
        <v>683</v>
      </c>
    </row>
    <row r="4332" spans="1:7" x14ac:dyDescent="0.4">
      <c r="A4332" t="s">
        <v>75</v>
      </c>
      <c r="B4332">
        <v>2016</v>
      </c>
      <c r="C4332" t="s">
        <v>39</v>
      </c>
      <c r="D4332" t="s">
        <v>60</v>
      </c>
      <c r="E4332" t="s">
        <v>28</v>
      </c>
      <c r="F4332" t="s">
        <v>7</v>
      </c>
      <c r="G4332">
        <v>889</v>
      </c>
    </row>
    <row r="4333" spans="1:7" x14ac:dyDescent="0.4">
      <c r="A4333" t="s">
        <v>75</v>
      </c>
      <c r="B4333">
        <v>2016</v>
      </c>
      <c r="C4333" t="s">
        <v>39</v>
      </c>
      <c r="D4333" t="s">
        <v>60</v>
      </c>
      <c r="E4333" t="s">
        <v>29</v>
      </c>
      <c r="F4333" t="s">
        <v>7</v>
      </c>
      <c r="G4333">
        <v>570</v>
      </c>
    </row>
    <row r="4334" spans="1:7" x14ac:dyDescent="0.4">
      <c r="A4334" t="s">
        <v>75</v>
      </c>
      <c r="B4334">
        <v>2016</v>
      </c>
      <c r="C4334" t="s">
        <v>39</v>
      </c>
      <c r="D4334" t="s">
        <v>60</v>
      </c>
      <c r="E4334" t="s">
        <v>30</v>
      </c>
      <c r="F4334" t="s">
        <v>7</v>
      </c>
      <c r="G4334">
        <v>707</v>
      </c>
    </row>
    <row r="4335" spans="1:7" x14ac:dyDescent="0.4">
      <c r="A4335" t="s">
        <v>75</v>
      </c>
      <c r="B4335">
        <v>2016</v>
      </c>
      <c r="C4335" t="s">
        <v>39</v>
      </c>
      <c r="D4335" t="s">
        <v>60</v>
      </c>
      <c r="E4335" t="s">
        <v>31</v>
      </c>
      <c r="F4335" t="s">
        <v>7</v>
      </c>
      <c r="G4335">
        <v>111</v>
      </c>
    </row>
    <row r="4336" spans="1:7" x14ac:dyDescent="0.4">
      <c r="A4336" t="s">
        <v>75</v>
      </c>
      <c r="B4336">
        <v>2016</v>
      </c>
      <c r="C4336" t="s">
        <v>39</v>
      </c>
      <c r="D4336" t="s">
        <v>60</v>
      </c>
      <c r="E4336" t="s">
        <v>32</v>
      </c>
      <c r="F4336" t="s">
        <v>7</v>
      </c>
      <c r="G4336">
        <v>518</v>
      </c>
    </row>
    <row r="4337" spans="1:7" x14ac:dyDescent="0.4">
      <c r="A4337" t="s">
        <v>75</v>
      </c>
      <c r="B4337">
        <v>2016</v>
      </c>
      <c r="C4337" t="s">
        <v>39</v>
      </c>
      <c r="D4337" t="s">
        <v>60</v>
      </c>
      <c r="E4337" t="s">
        <v>33</v>
      </c>
      <c r="F4337" t="s">
        <v>7</v>
      </c>
      <c r="G4337">
        <v>245</v>
      </c>
    </row>
    <row r="4338" spans="1:7" x14ac:dyDescent="0.4">
      <c r="A4338" t="s">
        <v>75</v>
      </c>
      <c r="B4338">
        <v>2016</v>
      </c>
      <c r="C4338" t="s">
        <v>39</v>
      </c>
      <c r="D4338" t="s">
        <v>60</v>
      </c>
      <c r="E4338" t="s">
        <v>34</v>
      </c>
      <c r="F4338" t="s">
        <v>7</v>
      </c>
      <c r="G4338">
        <v>266</v>
      </c>
    </row>
    <row r="4339" spans="1:7" x14ac:dyDescent="0.4">
      <c r="A4339" t="s">
        <v>75</v>
      </c>
      <c r="B4339">
        <v>2016</v>
      </c>
      <c r="C4339" t="s">
        <v>39</v>
      </c>
      <c r="D4339" t="s">
        <v>60</v>
      </c>
      <c r="E4339" t="s">
        <v>35</v>
      </c>
      <c r="F4339" t="s">
        <v>7</v>
      </c>
      <c r="G4339">
        <v>268</v>
      </c>
    </row>
    <row r="4340" spans="1:7" x14ac:dyDescent="0.4">
      <c r="A4340" t="s">
        <v>75</v>
      </c>
      <c r="B4340">
        <v>2016</v>
      </c>
      <c r="C4340" t="s">
        <v>39</v>
      </c>
      <c r="D4340" t="s">
        <v>60</v>
      </c>
      <c r="E4340" t="s">
        <v>36</v>
      </c>
      <c r="F4340" t="s">
        <v>7</v>
      </c>
      <c r="G4340">
        <v>603</v>
      </c>
    </row>
    <row r="4341" spans="1:7" x14ac:dyDescent="0.4">
      <c r="A4341" t="s">
        <v>75</v>
      </c>
      <c r="B4341">
        <v>2016</v>
      </c>
      <c r="C4341" t="s">
        <v>39</v>
      </c>
      <c r="D4341" t="s">
        <v>60</v>
      </c>
      <c r="E4341" t="s">
        <v>37</v>
      </c>
      <c r="F4341" t="s">
        <v>7</v>
      </c>
      <c r="G4341">
        <v>186</v>
      </c>
    </row>
    <row r="4342" spans="1:7" x14ac:dyDescent="0.4">
      <c r="A4342" t="s">
        <v>75</v>
      </c>
      <c r="B4342">
        <v>2016</v>
      </c>
      <c r="C4342" t="s">
        <v>39</v>
      </c>
      <c r="D4342" t="s">
        <v>61</v>
      </c>
      <c r="E4342" t="s">
        <v>6</v>
      </c>
      <c r="F4342" t="s">
        <v>7</v>
      </c>
      <c r="G4342">
        <v>50383</v>
      </c>
    </row>
    <row r="4343" spans="1:7" x14ac:dyDescent="0.4">
      <c r="A4343" t="s">
        <v>75</v>
      </c>
      <c r="B4343">
        <v>2016</v>
      </c>
      <c r="C4343" t="s">
        <v>39</v>
      </c>
      <c r="D4343" t="s">
        <v>61</v>
      </c>
      <c r="E4343" t="s">
        <v>8</v>
      </c>
      <c r="F4343" t="s">
        <v>7</v>
      </c>
      <c r="G4343">
        <v>497</v>
      </c>
    </row>
    <row r="4344" spans="1:7" x14ac:dyDescent="0.4">
      <c r="A4344" t="s">
        <v>75</v>
      </c>
      <c r="B4344">
        <v>2016</v>
      </c>
      <c r="C4344" t="s">
        <v>39</v>
      </c>
      <c r="D4344" t="s">
        <v>61</v>
      </c>
      <c r="E4344" t="s">
        <v>9</v>
      </c>
      <c r="F4344" t="s">
        <v>7</v>
      </c>
      <c r="G4344">
        <v>6865</v>
      </c>
    </row>
    <row r="4345" spans="1:7" x14ac:dyDescent="0.4">
      <c r="A4345" t="s">
        <v>75</v>
      </c>
      <c r="B4345">
        <v>2016</v>
      </c>
      <c r="C4345" t="s">
        <v>39</v>
      </c>
      <c r="D4345" t="s">
        <v>61</v>
      </c>
      <c r="E4345" t="s">
        <v>10</v>
      </c>
      <c r="F4345" t="s">
        <v>7</v>
      </c>
      <c r="G4345">
        <v>1963</v>
      </c>
    </row>
    <row r="4346" spans="1:7" x14ac:dyDescent="0.4">
      <c r="A4346" t="s">
        <v>75</v>
      </c>
      <c r="B4346">
        <v>2016</v>
      </c>
      <c r="C4346" t="s">
        <v>39</v>
      </c>
      <c r="D4346" t="s">
        <v>61</v>
      </c>
      <c r="E4346" t="s">
        <v>11</v>
      </c>
      <c r="F4346" t="s">
        <v>7</v>
      </c>
      <c r="G4346">
        <v>3661</v>
      </c>
    </row>
    <row r="4347" spans="1:7" x14ac:dyDescent="0.4">
      <c r="A4347" t="s">
        <v>75</v>
      </c>
      <c r="B4347">
        <v>2016</v>
      </c>
      <c r="C4347" t="s">
        <v>39</v>
      </c>
      <c r="D4347" t="s">
        <v>61</v>
      </c>
      <c r="E4347" t="s">
        <v>12</v>
      </c>
      <c r="F4347" t="s">
        <v>7</v>
      </c>
      <c r="G4347">
        <v>3236</v>
      </c>
    </row>
    <row r="4348" spans="1:7" x14ac:dyDescent="0.4">
      <c r="A4348" t="s">
        <v>75</v>
      </c>
      <c r="B4348">
        <v>2016</v>
      </c>
      <c r="C4348" t="s">
        <v>39</v>
      </c>
      <c r="D4348" t="s">
        <v>61</v>
      </c>
      <c r="E4348" t="s">
        <v>13</v>
      </c>
      <c r="F4348" t="s">
        <v>7</v>
      </c>
      <c r="G4348">
        <v>2520</v>
      </c>
    </row>
    <row r="4349" spans="1:7" x14ac:dyDescent="0.4">
      <c r="A4349" t="s">
        <v>75</v>
      </c>
      <c r="B4349">
        <v>2016</v>
      </c>
      <c r="C4349" t="s">
        <v>39</v>
      </c>
      <c r="D4349" t="s">
        <v>61</v>
      </c>
      <c r="E4349" t="s">
        <v>14</v>
      </c>
      <c r="F4349" t="s">
        <v>7</v>
      </c>
      <c r="G4349">
        <v>1000</v>
      </c>
    </row>
    <row r="4350" spans="1:7" x14ac:dyDescent="0.4">
      <c r="A4350" t="s">
        <v>75</v>
      </c>
      <c r="B4350">
        <v>2016</v>
      </c>
      <c r="C4350" t="s">
        <v>39</v>
      </c>
      <c r="D4350" t="s">
        <v>61</v>
      </c>
      <c r="E4350" t="s">
        <v>15</v>
      </c>
      <c r="F4350" t="s">
        <v>7</v>
      </c>
      <c r="G4350">
        <v>1160</v>
      </c>
    </row>
    <row r="4351" spans="1:7" x14ac:dyDescent="0.4">
      <c r="A4351" t="s">
        <v>75</v>
      </c>
      <c r="B4351">
        <v>2016</v>
      </c>
      <c r="C4351" t="s">
        <v>39</v>
      </c>
      <c r="D4351" t="s">
        <v>61</v>
      </c>
      <c r="E4351" t="s">
        <v>16</v>
      </c>
      <c r="F4351" t="s">
        <v>7</v>
      </c>
      <c r="G4351">
        <v>483</v>
      </c>
    </row>
    <row r="4352" spans="1:7" x14ac:dyDescent="0.4">
      <c r="A4352" t="s">
        <v>75</v>
      </c>
      <c r="B4352">
        <v>2016</v>
      </c>
      <c r="C4352" t="s">
        <v>39</v>
      </c>
      <c r="D4352" t="s">
        <v>61</v>
      </c>
      <c r="E4352" t="s">
        <v>17</v>
      </c>
      <c r="F4352" t="s">
        <v>7</v>
      </c>
      <c r="G4352">
        <v>1102</v>
      </c>
    </row>
    <row r="4353" spans="1:7" x14ac:dyDescent="0.4">
      <c r="A4353" t="s">
        <v>75</v>
      </c>
      <c r="B4353">
        <v>2016</v>
      </c>
      <c r="C4353" t="s">
        <v>39</v>
      </c>
      <c r="D4353" t="s">
        <v>61</v>
      </c>
      <c r="E4353" t="s">
        <v>18</v>
      </c>
      <c r="F4353" t="s">
        <v>7</v>
      </c>
      <c r="G4353">
        <v>2324</v>
      </c>
    </row>
    <row r="4354" spans="1:7" x14ac:dyDescent="0.4">
      <c r="A4354" t="s">
        <v>75</v>
      </c>
      <c r="B4354">
        <v>2016</v>
      </c>
      <c r="C4354" t="s">
        <v>39</v>
      </c>
      <c r="D4354" t="s">
        <v>61</v>
      </c>
      <c r="E4354" t="s">
        <v>19</v>
      </c>
      <c r="F4354" t="s">
        <v>7</v>
      </c>
      <c r="G4354">
        <v>900</v>
      </c>
    </row>
    <row r="4355" spans="1:7" x14ac:dyDescent="0.4">
      <c r="A4355" t="s">
        <v>75</v>
      </c>
      <c r="B4355">
        <v>2016</v>
      </c>
      <c r="C4355" t="s">
        <v>39</v>
      </c>
      <c r="D4355" t="s">
        <v>61</v>
      </c>
      <c r="E4355" t="s">
        <v>20</v>
      </c>
      <c r="F4355" t="s">
        <v>7</v>
      </c>
      <c r="G4355">
        <v>988</v>
      </c>
    </row>
    <row r="4356" spans="1:7" x14ac:dyDescent="0.4">
      <c r="A4356" t="s">
        <v>75</v>
      </c>
      <c r="B4356">
        <v>2016</v>
      </c>
      <c r="C4356" t="s">
        <v>39</v>
      </c>
      <c r="D4356" t="s">
        <v>61</v>
      </c>
      <c r="E4356" t="s">
        <v>21</v>
      </c>
      <c r="F4356" t="s">
        <v>7</v>
      </c>
      <c r="G4356">
        <v>1408</v>
      </c>
    </row>
    <row r="4357" spans="1:7" x14ac:dyDescent="0.4">
      <c r="A4357" t="s">
        <v>75</v>
      </c>
      <c r="B4357">
        <v>2016</v>
      </c>
      <c r="C4357" t="s">
        <v>39</v>
      </c>
      <c r="D4357" t="s">
        <v>61</v>
      </c>
      <c r="E4357" t="s">
        <v>22</v>
      </c>
      <c r="F4357" t="s">
        <v>7</v>
      </c>
      <c r="G4357">
        <v>1159</v>
      </c>
    </row>
    <row r="4358" spans="1:7" x14ac:dyDescent="0.4">
      <c r="A4358" t="s">
        <v>75</v>
      </c>
      <c r="B4358">
        <v>2016</v>
      </c>
      <c r="C4358" t="s">
        <v>39</v>
      </c>
      <c r="D4358" t="s">
        <v>61</v>
      </c>
      <c r="E4358" t="s">
        <v>23</v>
      </c>
      <c r="F4358" t="s">
        <v>7</v>
      </c>
      <c r="G4358">
        <v>1515</v>
      </c>
    </row>
    <row r="4359" spans="1:7" x14ac:dyDescent="0.4">
      <c r="A4359" t="s">
        <v>75</v>
      </c>
      <c r="B4359">
        <v>2016</v>
      </c>
      <c r="C4359" t="s">
        <v>39</v>
      </c>
      <c r="D4359" t="s">
        <v>61</v>
      </c>
      <c r="E4359" t="s">
        <v>24</v>
      </c>
      <c r="F4359" t="s">
        <v>7</v>
      </c>
      <c r="G4359">
        <v>4279</v>
      </c>
    </row>
    <row r="4360" spans="1:7" x14ac:dyDescent="0.4">
      <c r="A4360" t="s">
        <v>75</v>
      </c>
      <c r="B4360">
        <v>2016</v>
      </c>
      <c r="C4360" t="s">
        <v>39</v>
      </c>
      <c r="D4360" t="s">
        <v>61</v>
      </c>
      <c r="E4360" t="s">
        <v>25</v>
      </c>
      <c r="F4360" t="s">
        <v>7</v>
      </c>
      <c r="G4360">
        <v>1434</v>
      </c>
    </row>
    <row r="4361" spans="1:7" x14ac:dyDescent="0.4">
      <c r="A4361" t="s">
        <v>75</v>
      </c>
      <c r="B4361">
        <v>2016</v>
      </c>
      <c r="C4361" t="s">
        <v>39</v>
      </c>
      <c r="D4361" t="s">
        <v>61</v>
      </c>
      <c r="E4361" t="s">
        <v>26</v>
      </c>
      <c r="F4361" t="s">
        <v>7</v>
      </c>
      <c r="G4361">
        <v>1690</v>
      </c>
    </row>
    <row r="4362" spans="1:7" x14ac:dyDescent="0.4">
      <c r="A4362" t="s">
        <v>75</v>
      </c>
      <c r="B4362">
        <v>2016</v>
      </c>
      <c r="C4362" t="s">
        <v>39</v>
      </c>
      <c r="D4362" t="s">
        <v>61</v>
      </c>
      <c r="E4362" t="s">
        <v>27</v>
      </c>
      <c r="F4362" t="s">
        <v>7</v>
      </c>
      <c r="G4362">
        <v>1774</v>
      </c>
    </row>
    <row r="4363" spans="1:7" x14ac:dyDescent="0.4">
      <c r="A4363" t="s">
        <v>75</v>
      </c>
      <c r="B4363">
        <v>2016</v>
      </c>
      <c r="C4363" t="s">
        <v>39</v>
      </c>
      <c r="D4363" t="s">
        <v>61</v>
      </c>
      <c r="E4363" t="s">
        <v>28</v>
      </c>
      <c r="F4363" t="s">
        <v>7</v>
      </c>
      <c r="G4363">
        <v>832</v>
      </c>
    </row>
    <row r="4364" spans="1:7" x14ac:dyDescent="0.4">
      <c r="A4364" t="s">
        <v>75</v>
      </c>
      <c r="B4364">
        <v>2016</v>
      </c>
      <c r="C4364" t="s">
        <v>39</v>
      </c>
      <c r="D4364" t="s">
        <v>61</v>
      </c>
      <c r="E4364" t="s">
        <v>29</v>
      </c>
      <c r="F4364" t="s">
        <v>7</v>
      </c>
      <c r="G4364">
        <v>626</v>
      </c>
    </row>
    <row r="4365" spans="1:7" x14ac:dyDescent="0.4">
      <c r="A4365" t="s">
        <v>75</v>
      </c>
      <c r="B4365">
        <v>2016</v>
      </c>
      <c r="C4365" t="s">
        <v>39</v>
      </c>
      <c r="D4365" t="s">
        <v>61</v>
      </c>
      <c r="E4365" t="s">
        <v>30</v>
      </c>
      <c r="F4365" t="s">
        <v>7</v>
      </c>
      <c r="G4365">
        <v>1708</v>
      </c>
    </row>
    <row r="4366" spans="1:7" x14ac:dyDescent="0.4">
      <c r="A4366" t="s">
        <v>75</v>
      </c>
      <c r="B4366">
        <v>2016</v>
      </c>
      <c r="C4366" t="s">
        <v>39</v>
      </c>
      <c r="D4366" t="s">
        <v>61</v>
      </c>
      <c r="E4366" t="s">
        <v>31</v>
      </c>
      <c r="F4366" t="s">
        <v>7</v>
      </c>
      <c r="G4366">
        <v>561</v>
      </c>
    </row>
    <row r="4367" spans="1:7" x14ac:dyDescent="0.4">
      <c r="A4367" t="s">
        <v>75</v>
      </c>
      <c r="B4367">
        <v>2016</v>
      </c>
      <c r="C4367" t="s">
        <v>39</v>
      </c>
      <c r="D4367" t="s">
        <v>61</v>
      </c>
      <c r="E4367" t="s">
        <v>32</v>
      </c>
      <c r="F4367" t="s">
        <v>7</v>
      </c>
      <c r="G4367">
        <v>1444</v>
      </c>
    </row>
    <row r="4368" spans="1:7" x14ac:dyDescent="0.4">
      <c r="A4368" t="s">
        <v>75</v>
      </c>
      <c r="B4368">
        <v>2016</v>
      </c>
      <c r="C4368" t="s">
        <v>39</v>
      </c>
      <c r="D4368" t="s">
        <v>61</v>
      </c>
      <c r="E4368" t="s">
        <v>33</v>
      </c>
      <c r="F4368" t="s">
        <v>7</v>
      </c>
      <c r="G4368">
        <v>1080</v>
      </c>
    </row>
    <row r="4369" spans="1:7" x14ac:dyDescent="0.4">
      <c r="A4369" t="s">
        <v>75</v>
      </c>
      <c r="B4369">
        <v>2016</v>
      </c>
      <c r="C4369" t="s">
        <v>39</v>
      </c>
      <c r="D4369" t="s">
        <v>61</v>
      </c>
      <c r="E4369" t="s">
        <v>34</v>
      </c>
      <c r="F4369" t="s">
        <v>7</v>
      </c>
      <c r="G4369">
        <v>1113</v>
      </c>
    </row>
    <row r="4370" spans="1:7" x14ac:dyDescent="0.4">
      <c r="A4370" t="s">
        <v>75</v>
      </c>
      <c r="B4370">
        <v>2016</v>
      </c>
      <c r="C4370" t="s">
        <v>39</v>
      </c>
      <c r="D4370" t="s">
        <v>61</v>
      </c>
      <c r="E4370" t="s">
        <v>35</v>
      </c>
      <c r="F4370" t="s">
        <v>7</v>
      </c>
      <c r="G4370">
        <v>792</v>
      </c>
    </row>
    <row r="4371" spans="1:7" x14ac:dyDescent="0.4">
      <c r="A4371" t="s">
        <v>75</v>
      </c>
      <c r="B4371">
        <v>2016</v>
      </c>
      <c r="C4371" t="s">
        <v>39</v>
      </c>
      <c r="D4371" t="s">
        <v>61</v>
      </c>
      <c r="E4371" t="s">
        <v>36</v>
      </c>
      <c r="F4371" t="s">
        <v>7</v>
      </c>
      <c r="G4371">
        <v>1653</v>
      </c>
    </row>
    <row r="4372" spans="1:7" x14ac:dyDescent="0.4">
      <c r="A4372" t="s">
        <v>75</v>
      </c>
      <c r="B4372">
        <v>2016</v>
      </c>
      <c r="C4372" t="s">
        <v>39</v>
      </c>
      <c r="D4372" t="s">
        <v>61</v>
      </c>
      <c r="E4372" t="s">
        <v>37</v>
      </c>
      <c r="F4372" t="s">
        <v>7</v>
      </c>
      <c r="G4372">
        <v>616</v>
      </c>
    </row>
    <row r="4373" spans="1:7" x14ac:dyDescent="0.4">
      <c r="A4373" t="s">
        <v>75</v>
      </c>
      <c r="B4373">
        <v>2016</v>
      </c>
      <c r="C4373" t="s">
        <v>39</v>
      </c>
      <c r="D4373" t="s">
        <v>62</v>
      </c>
      <c r="E4373" t="s">
        <v>6</v>
      </c>
      <c r="F4373" t="s">
        <v>7</v>
      </c>
      <c r="G4373">
        <v>133475</v>
      </c>
    </row>
    <row r="4374" spans="1:7" x14ac:dyDescent="0.4">
      <c r="A4374" t="s">
        <v>75</v>
      </c>
      <c r="B4374">
        <v>2016</v>
      </c>
      <c r="C4374" t="s">
        <v>39</v>
      </c>
      <c r="D4374" t="s">
        <v>62</v>
      </c>
      <c r="E4374" t="s">
        <v>8</v>
      </c>
      <c r="F4374" t="s">
        <v>7</v>
      </c>
      <c r="G4374">
        <v>1523</v>
      </c>
    </row>
    <row r="4375" spans="1:7" x14ac:dyDescent="0.4">
      <c r="A4375" t="s">
        <v>75</v>
      </c>
      <c r="B4375">
        <v>2016</v>
      </c>
      <c r="C4375" t="s">
        <v>39</v>
      </c>
      <c r="D4375" t="s">
        <v>62</v>
      </c>
      <c r="E4375" t="s">
        <v>9</v>
      </c>
      <c r="F4375" t="s">
        <v>7</v>
      </c>
      <c r="G4375">
        <v>14634</v>
      </c>
    </row>
    <row r="4376" spans="1:7" x14ac:dyDescent="0.4">
      <c r="A4376" t="s">
        <v>75</v>
      </c>
      <c r="B4376">
        <v>2016</v>
      </c>
      <c r="C4376" t="s">
        <v>39</v>
      </c>
      <c r="D4376" t="s">
        <v>62</v>
      </c>
      <c r="E4376" t="s">
        <v>10</v>
      </c>
      <c r="F4376" t="s">
        <v>7</v>
      </c>
      <c r="G4376">
        <v>6938</v>
      </c>
    </row>
    <row r="4377" spans="1:7" x14ac:dyDescent="0.4">
      <c r="A4377" t="s">
        <v>75</v>
      </c>
      <c r="B4377">
        <v>2016</v>
      </c>
      <c r="C4377" t="s">
        <v>39</v>
      </c>
      <c r="D4377" t="s">
        <v>62</v>
      </c>
      <c r="E4377" t="s">
        <v>11</v>
      </c>
      <c r="F4377" t="s">
        <v>7</v>
      </c>
      <c r="G4377">
        <v>7834</v>
      </c>
    </row>
    <row r="4378" spans="1:7" x14ac:dyDescent="0.4">
      <c r="A4378" t="s">
        <v>75</v>
      </c>
      <c r="B4378">
        <v>2016</v>
      </c>
      <c r="C4378" t="s">
        <v>39</v>
      </c>
      <c r="D4378" t="s">
        <v>62</v>
      </c>
      <c r="E4378" t="s">
        <v>12</v>
      </c>
      <c r="F4378" t="s">
        <v>7</v>
      </c>
      <c r="G4378">
        <v>7378</v>
      </c>
    </row>
    <row r="4379" spans="1:7" x14ac:dyDescent="0.4">
      <c r="A4379" t="s">
        <v>75</v>
      </c>
      <c r="B4379">
        <v>2016</v>
      </c>
      <c r="C4379" t="s">
        <v>39</v>
      </c>
      <c r="D4379" t="s">
        <v>62</v>
      </c>
      <c r="E4379" t="s">
        <v>13</v>
      </c>
      <c r="F4379" t="s">
        <v>7</v>
      </c>
      <c r="G4379">
        <v>6699</v>
      </c>
    </row>
    <row r="4380" spans="1:7" x14ac:dyDescent="0.4">
      <c r="A4380" t="s">
        <v>75</v>
      </c>
      <c r="B4380">
        <v>2016</v>
      </c>
      <c r="C4380" t="s">
        <v>39</v>
      </c>
      <c r="D4380" t="s">
        <v>62</v>
      </c>
      <c r="E4380" t="s">
        <v>14</v>
      </c>
      <c r="F4380" t="s">
        <v>7</v>
      </c>
      <c r="G4380">
        <v>2871</v>
      </c>
    </row>
    <row r="4381" spans="1:7" x14ac:dyDescent="0.4">
      <c r="A4381" t="s">
        <v>75</v>
      </c>
      <c r="B4381">
        <v>2016</v>
      </c>
      <c r="C4381" t="s">
        <v>39</v>
      </c>
      <c r="D4381" t="s">
        <v>62</v>
      </c>
      <c r="E4381" t="s">
        <v>15</v>
      </c>
      <c r="F4381" t="s">
        <v>7</v>
      </c>
      <c r="G4381">
        <v>2230</v>
      </c>
    </row>
    <row r="4382" spans="1:7" x14ac:dyDescent="0.4">
      <c r="A4382" t="s">
        <v>75</v>
      </c>
      <c r="B4382">
        <v>2016</v>
      </c>
      <c r="C4382" t="s">
        <v>39</v>
      </c>
      <c r="D4382" t="s">
        <v>62</v>
      </c>
      <c r="E4382" t="s">
        <v>16</v>
      </c>
      <c r="F4382" t="s">
        <v>7</v>
      </c>
      <c r="G4382">
        <v>977</v>
      </c>
    </row>
    <row r="4383" spans="1:7" x14ac:dyDescent="0.4">
      <c r="A4383" t="s">
        <v>75</v>
      </c>
      <c r="B4383">
        <v>2016</v>
      </c>
      <c r="C4383" t="s">
        <v>39</v>
      </c>
      <c r="D4383" t="s">
        <v>62</v>
      </c>
      <c r="E4383" t="s">
        <v>17</v>
      </c>
      <c r="F4383" t="s">
        <v>7</v>
      </c>
      <c r="G4383">
        <v>3469</v>
      </c>
    </row>
    <row r="4384" spans="1:7" x14ac:dyDescent="0.4">
      <c r="A4384" t="s">
        <v>75</v>
      </c>
      <c r="B4384">
        <v>2016</v>
      </c>
      <c r="C4384" t="s">
        <v>39</v>
      </c>
      <c r="D4384" t="s">
        <v>62</v>
      </c>
      <c r="E4384" t="s">
        <v>18</v>
      </c>
      <c r="F4384" t="s">
        <v>7</v>
      </c>
      <c r="G4384">
        <v>5302</v>
      </c>
    </row>
    <row r="4385" spans="1:7" x14ac:dyDescent="0.4">
      <c r="A4385" t="s">
        <v>75</v>
      </c>
      <c r="B4385">
        <v>2016</v>
      </c>
      <c r="C4385" t="s">
        <v>39</v>
      </c>
      <c r="D4385" t="s">
        <v>62</v>
      </c>
      <c r="E4385" t="s">
        <v>19</v>
      </c>
      <c r="F4385" t="s">
        <v>7</v>
      </c>
      <c r="G4385">
        <v>1920</v>
      </c>
    </row>
    <row r="4386" spans="1:7" x14ac:dyDescent="0.4">
      <c r="A4386" t="s">
        <v>75</v>
      </c>
      <c r="B4386">
        <v>2016</v>
      </c>
      <c r="C4386" t="s">
        <v>39</v>
      </c>
      <c r="D4386" t="s">
        <v>62</v>
      </c>
      <c r="E4386" t="s">
        <v>20</v>
      </c>
      <c r="F4386" t="s">
        <v>7</v>
      </c>
      <c r="G4386">
        <v>2397</v>
      </c>
    </row>
    <row r="4387" spans="1:7" x14ac:dyDescent="0.4">
      <c r="A4387" t="s">
        <v>75</v>
      </c>
      <c r="B4387">
        <v>2016</v>
      </c>
      <c r="C4387" t="s">
        <v>39</v>
      </c>
      <c r="D4387" t="s">
        <v>62</v>
      </c>
      <c r="E4387" t="s">
        <v>21</v>
      </c>
      <c r="F4387" t="s">
        <v>7</v>
      </c>
      <c r="G4387">
        <v>3859</v>
      </c>
    </row>
    <row r="4388" spans="1:7" x14ac:dyDescent="0.4">
      <c r="A4388" t="s">
        <v>75</v>
      </c>
      <c r="B4388">
        <v>2016</v>
      </c>
      <c r="C4388" t="s">
        <v>39</v>
      </c>
      <c r="D4388" t="s">
        <v>62</v>
      </c>
      <c r="E4388" t="s">
        <v>22</v>
      </c>
      <c r="F4388" t="s">
        <v>7</v>
      </c>
      <c r="G4388">
        <v>4148</v>
      </c>
    </row>
    <row r="4389" spans="1:7" x14ac:dyDescent="0.4">
      <c r="A4389" t="s">
        <v>75</v>
      </c>
      <c r="B4389">
        <v>2016</v>
      </c>
      <c r="C4389" t="s">
        <v>39</v>
      </c>
      <c r="D4389" t="s">
        <v>62</v>
      </c>
      <c r="E4389" t="s">
        <v>23</v>
      </c>
      <c r="F4389" t="s">
        <v>7</v>
      </c>
      <c r="G4389">
        <v>3506</v>
      </c>
    </row>
    <row r="4390" spans="1:7" x14ac:dyDescent="0.4">
      <c r="A4390" t="s">
        <v>75</v>
      </c>
      <c r="B4390">
        <v>2016</v>
      </c>
      <c r="C4390" t="s">
        <v>39</v>
      </c>
      <c r="D4390" t="s">
        <v>62</v>
      </c>
      <c r="E4390" t="s">
        <v>24</v>
      </c>
      <c r="F4390" t="s">
        <v>7</v>
      </c>
      <c r="G4390">
        <v>15455</v>
      </c>
    </row>
    <row r="4391" spans="1:7" x14ac:dyDescent="0.4">
      <c r="A4391" t="s">
        <v>75</v>
      </c>
      <c r="B4391">
        <v>2016</v>
      </c>
      <c r="C4391" t="s">
        <v>39</v>
      </c>
      <c r="D4391" t="s">
        <v>62</v>
      </c>
      <c r="E4391" t="s">
        <v>25</v>
      </c>
      <c r="F4391" t="s">
        <v>7</v>
      </c>
      <c r="G4391">
        <v>4001</v>
      </c>
    </row>
    <row r="4392" spans="1:7" x14ac:dyDescent="0.4">
      <c r="A4392" t="s">
        <v>75</v>
      </c>
      <c r="B4392">
        <v>2016</v>
      </c>
      <c r="C4392" t="s">
        <v>39</v>
      </c>
      <c r="D4392" t="s">
        <v>62</v>
      </c>
      <c r="E4392" t="s">
        <v>26</v>
      </c>
      <c r="F4392" t="s">
        <v>7</v>
      </c>
      <c r="G4392">
        <v>5656</v>
      </c>
    </row>
    <row r="4393" spans="1:7" x14ac:dyDescent="0.4">
      <c r="A4393" t="s">
        <v>75</v>
      </c>
      <c r="B4393">
        <v>2016</v>
      </c>
      <c r="C4393" t="s">
        <v>39</v>
      </c>
      <c r="D4393" t="s">
        <v>62</v>
      </c>
      <c r="E4393" t="s">
        <v>27</v>
      </c>
      <c r="F4393" t="s">
        <v>7</v>
      </c>
      <c r="G4393">
        <v>4546</v>
      </c>
    </row>
    <row r="4394" spans="1:7" x14ac:dyDescent="0.4">
      <c r="A4394" t="s">
        <v>75</v>
      </c>
      <c r="B4394">
        <v>2016</v>
      </c>
      <c r="C4394" t="s">
        <v>39</v>
      </c>
      <c r="D4394" t="s">
        <v>62</v>
      </c>
      <c r="E4394" t="s">
        <v>28</v>
      </c>
      <c r="F4394" t="s">
        <v>7</v>
      </c>
      <c r="G4394">
        <v>3185</v>
      </c>
    </row>
    <row r="4395" spans="1:7" x14ac:dyDescent="0.4">
      <c r="A4395" t="s">
        <v>75</v>
      </c>
      <c r="B4395">
        <v>2016</v>
      </c>
      <c r="C4395" t="s">
        <v>39</v>
      </c>
      <c r="D4395" t="s">
        <v>62</v>
      </c>
      <c r="E4395" t="s">
        <v>29</v>
      </c>
      <c r="F4395" t="s">
        <v>7</v>
      </c>
      <c r="G4395">
        <v>2398</v>
      </c>
    </row>
    <row r="4396" spans="1:7" x14ac:dyDescent="0.4">
      <c r="A4396" t="s">
        <v>75</v>
      </c>
      <c r="B4396">
        <v>2016</v>
      </c>
      <c r="C4396" t="s">
        <v>39</v>
      </c>
      <c r="D4396" t="s">
        <v>62</v>
      </c>
      <c r="E4396" t="s">
        <v>30</v>
      </c>
      <c r="F4396" t="s">
        <v>7</v>
      </c>
      <c r="G4396">
        <v>5758</v>
      </c>
    </row>
    <row r="4397" spans="1:7" x14ac:dyDescent="0.4">
      <c r="A4397" t="s">
        <v>75</v>
      </c>
      <c r="B4397">
        <v>2016</v>
      </c>
      <c r="C4397" t="s">
        <v>39</v>
      </c>
      <c r="D4397" t="s">
        <v>62</v>
      </c>
      <c r="E4397" t="s">
        <v>31</v>
      </c>
      <c r="F4397" t="s">
        <v>7</v>
      </c>
      <c r="G4397">
        <v>908</v>
      </c>
    </row>
    <row r="4398" spans="1:7" x14ac:dyDescent="0.4">
      <c r="A4398" t="s">
        <v>75</v>
      </c>
      <c r="B4398">
        <v>2016</v>
      </c>
      <c r="C4398" t="s">
        <v>39</v>
      </c>
      <c r="D4398" t="s">
        <v>62</v>
      </c>
      <c r="E4398" t="s">
        <v>32</v>
      </c>
      <c r="F4398" t="s">
        <v>7</v>
      </c>
      <c r="G4398">
        <v>3393</v>
      </c>
    </row>
    <row r="4399" spans="1:7" x14ac:dyDescent="0.4">
      <c r="A4399" t="s">
        <v>75</v>
      </c>
      <c r="B4399">
        <v>2016</v>
      </c>
      <c r="C4399" t="s">
        <v>39</v>
      </c>
      <c r="D4399" t="s">
        <v>62</v>
      </c>
      <c r="E4399" t="s">
        <v>33</v>
      </c>
      <c r="F4399" t="s">
        <v>7</v>
      </c>
      <c r="G4399">
        <v>1833</v>
      </c>
    </row>
    <row r="4400" spans="1:7" x14ac:dyDescent="0.4">
      <c r="A4400" t="s">
        <v>75</v>
      </c>
      <c r="B4400">
        <v>2016</v>
      </c>
      <c r="C4400" t="s">
        <v>39</v>
      </c>
      <c r="D4400" t="s">
        <v>62</v>
      </c>
      <c r="E4400" t="s">
        <v>34</v>
      </c>
      <c r="F4400" t="s">
        <v>7</v>
      </c>
      <c r="G4400">
        <v>1870</v>
      </c>
    </row>
    <row r="4401" spans="1:7" x14ac:dyDescent="0.4">
      <c r="A4401" t="s">
        <v>75</v>
      </c>
      <c r="B4401">
        <v>2016</v>
      </c>
      <c r="C4401" t="s">
        <v>39</v>
      </c>
      <c r="D4401" t="s">
        <v>62</v>
      </c>
      <c r="E4401" t="s">
        <v>35</v>
      </c>
      <c r="F4401" t="s">
        <v>7</v>
      </c>
      <c r="G4401">
        <v>2100</v>
      </c>
    </row>
    <row r="4402" spans="1:7" x14ac:dyDescent="0.4">
      <c r="A4402" t="s">
        <v>75</v>
      </c>
      <c r="B4402">
        <v>2016</v>
      </c>
      <c r="C4402" t="s">
        <v>39</v>
      </c>
      <c r="D4402" t="s">
        <v>62</v>
      </c>
      <c r="E4402" t="s">
        <v>36</v>
      </c>
      <c r="F4402" t="s">
        <v>7</v>
      </c>
      <c r="G4402">
        <v>4884</v>
      </c>
    </row>
    <row r="4403" spans="1:7" x14ac:dyDescent="0.4">
      <c r="A4403" t="s">
        <v>75</v>
      </c>
      <c r="B4403">
        <v>2016</v>
      </c>
      <c r="C4403" t="s">
        <v>39</v>
      </c>
      <c r="D4403" t="s">
        <v>62</v>
      </c>
      <c r="E4403" t="s">
        <v>37</v>
      </c>
      <c r="F4403" t="s">
        <v>7</v>
      </c>
      <c r="G4403">
        <v>1803</v>
      </c>
    </row>
    <row r="4404" spans="1:7" x14ac:dyDescent="0.4">
      <c r="A4404" t="s">
        <v>75</v>
      </c>
      <c r="B4404">
        <v>2016</v>
      </c>
      <c r="C4404" t="s">
        <v>39</v>
      </c>
      <c r="D4404" t="s">
        <v>63</v>
      </c>
      <c r="E4404" t="s">
        <v>6</v>
      </c>
      <c r="F4404" t="s">
        <v>7</v>
      </c>
      <c r="G4404">
        <v>177034</v>
      </c>
    </row>
    <row r="4405" spans="1:7" x14ac:dyDescent="0.4">
      <c r="A4405" t="s">
        <v>75</v>
      </c>
      <c r="B4405">
        <v>2016</v>
      </c>
      <c r="C4405" t="s">
        <v>39</v>
      </c>
      <c r="D4405" t="s">
        <v>63</v>
      </c>
      <c r="E4405" t="s">
        <v>8</v>
      </c>
      <c r="F4405" t="s">
        <v>7</v>
      </c>
      <c r="G4405">
        <v>1855</v>
      </c>
    </row>
    <row r="4406" spans="1:7" x14ac:dyDescent="0.4">
      <c r="A4406" t="s">
        <v>75</v>
      </c>
      <c r="B4406">
        <v>2016</v>
      </c>
      <c r="C4406" t="s">
        <v>39</v>
      </c>
      <c r="D4406" t="s">
        <v>63</v>
      </c>
      <c r="E4406" t="s">
        <v>9</v>
      </c>
      <c r="F4406" t="s">
        <v>7</v>
      </c>
      <c r="G4406">
        <v>21259</v>
      </c>
    </row>
    <row r="4407" spans="1:7" x14ac:dyDescent="0.4">
      <c r="A4407" t="s">
        <v>75</v>
      </c>
      <c r="B4407">
        <v>2016</v>
      </c>
      <c r="C4407" t="s">
        <v>39</v>
      </c>
      <c r="D4407" t="s">
        <v>63</v>
      </c>
      <c r="E4407" t="s">
        <v>10</v>
      </c>
      <c r="F4407" t="s">
        <v>7</v>
      </c>
      <c r="G4407">
        <v>7849</v>
      </c>
    </row>
    <row r="4408" spans="1:7" x14ac:dyDescent="0.4">
      <c r="A4408" t="s">
        <v>75</v>
      </c>
      <c r="B4408">
        <v>2016</v>
      </c>
      <c r="C4408" t="s">
        <v>39</v>
      </c>
      <c r="D4408" t="s">
        <v>63</v>
      </c>
      <c r="E4408" t="s">
        <v>11</v>
      </c>
      <c r="F4408" t="s">
        <v>7</v>
      </c>
      <c r="G4408">
        <v>10387</v>
      </c>
    </row>
    <row r="4409" spans="1:7" x14ac:dyDescent="0.4">
      <c r="A4409" t="s">
        <v>75</v>
      </c>
      <c r="B4409">
        <v>2016</v>
      </c>
      <c r="C4409" t="s">
        <v>39</v>
      </c>
      <c r="D4409" t="s">
        <v>63</v>
      </c>
      <c r="E4409" t="s">
        <v>12</v>
      </c>
      <c r="F4409" t="s">
        <v>7</v>
      </c>
      <c r="G4409">
        <v>9920</v>
      </c>
    </row>
    <row r="4410" spans="1:7" x14ac:dyDescent="0.4">
      <c r="A4410" t="s">
        <v>75</v>
      </c>
      <c r="B4410">
        <v>2016</v>
      </c>
      <c r="C4410" t="s">
        <v>39</v>
      </c>
      <c r="D4410" t="s">
        <v>63</v>
      </c>
      <c r="E4410" t="s">
        <v>13</v>
      </c>
      <c r="F4410" t="s">
        <v>7</v>
      </c>
      <c r="G4410">
        <v>7768</v>
      </c>
    </row>
    <row r="4411" spans="1:7" x14ac:dyDescent="0.4">
      <c r="A4411" t="s">
        <v>75</v>
      </c>
      <c r="B4411">
        <v>2016</v>
      </c>
      <c r="C4411" t="s">
        <v>39</v>
      </c>
      <c r="D4411" t="s">
        <v>63</v>
      </c>
      <c r="E4411" t="s">
        <v>14</v>
      </c>
      <c r="F4411" t="s">
        <v>7</v>
      </c>
      <c r="G4411">
        <v>4508</v>
      </c>
    </row>
    <row r="4412" spans="1:7" x14ac:dyDescent="0.4">
      <c r="A4412" t="s">
        <v>75</v>
      </c>
      <c r="B4412">
        <v>2016</v>
      </c>
      <c r="C4412" t="s">
        <v>39</v>
      </c>
      <c r="D4412" t="s">
        <v>63</v>
      </c>
      <c r="E4412" t="s">
        <v>15</v>
      </c>
      <c r="F4412" t="s">
        <v>7</v>
      </c>
      <c r="G4412">
        <v>3257</v>
      </c>
    </row>
    <row r="4413" spans="1:7" x14ac:dyDescent="0.4">
      <c r="A4413" t="s">
        <v>75</v>
      </c>
      <c r="B4413">
        <v>2016</v>
      </c>
      <c r="C4413" t="s">
        <v>39</v>
      </c>
      <c r="D4413" t="s">
        <v>63</v>
      </c>
      <c r="E4413" t="s">
        <v>16</v>
      </c>
      <c r="F4413" t="s">
        <v>7</v>
      </c>
      <c r="G4413">
        <v>1411</v>
      </c>
    </row>
    <row r="4414" spans="1:7" x14ac:dyDescent="0.4">
      <c r="A4414" t="s">
        <v>75</v>
      </c>
      <c r="B4414">
        <v>2016</v>
      </c>
      <c r="C4414" t="s">
        <v>39</v>
      </c>
      <c r="D4414" t="s">
        <v>63</v>
      </c>
      <c r="E4414" t="s">
        <v>17</v>
      </c>
      <c r="F4414" t="s">
        <v>7</v>
      </c>
      <c r="G4414">
        <v>4543</v>
      </c>
    </row>
    <row r="4415" spans="1:7" x14ac:dyDescent="0.4">
      <c r="A4415" t="s">
        <v>75</v>
      </c>
      <c r="B4415">
        <v>2016</v>
      </c>
      <c r="C4415" t="s">
        <v>39</v>
      </c>
      <c r="D4415" t="s">
        <v>63</v>
      </c>
      <c r="E4415" t="s">
        <v>18</v>
      </c>
      <c r="F4415" t="s">
        <v>7</v>
      </c>
      <c r="G4415">
        <v>6774</v>
      </c>
    </row>
    <row r="4416" spans="1:7" x14ac:dyDescent="0.4">
      <c r="A4416" t="s">
        <v>75</v>
      </c>
      <c r="B4416">
        <v>2016</v>
      </c>
      <c r="C4416" t="s">
        <v>39</v>
      </c>
      <c r="D4416" t="s">
        <v>63</v>
      </c>
      <c r="E4416" t="s">
        <v>19</v>
      </c>
      <c r="F4416" t="s">
        <v>7</v>
      </c>
      <c r="G4416">
        <v>2903</v>
      </c>
    </row>
    <row r="4417" spans="1:7" x14ac:dyDescent="0.4">
      <c r="A4417" t="s">
        <v>75</v>
      </c>
      <c r="B4417">
        <v>2016</v>
      </c>
      <c r="C4417" t="s">
        <v>39</v>
      </c>
      <c r="D4417" t="s">
        <v>63</v>
      </c>
      <c r="E4417" t="s">
        <v>20</v>
      </c>
      <c r="F4417" t="s">
        <v>7</v>
      </c>
      <c r="G4417">
        <v>3373</v>
      </c>
    </row>
    <row r="4418" spans="1:7" x14ac:dyDescent="0.4">
      <c r="A4418" t="s">
        <v>75</v>
      </c>
      <c r="B4418">
        <v>2016</v>
      </c>
      <c r="C4418" t="s">
        <v>39</v>
      </c>
      <c r="D4418" t="s">
        <v>63</v>
      </c>
      <c r="E4418" t="s">
        <v>21</v>
      </c>
      <c r="F4418" t="s">
        <v>7</v>
      </c>
      <c r="G4418">
        <v>4899</v>
      </c>
    </row>
    <row r="4419" spans="1:7" x14ac:dyDescent="0.4">
      <c r="A4419" t="s">
        <v>75</v>
      </c>
      <c r="B4419">
        <v>2016</v>
      </c>
      <c r="C4419" t="s">
        <v>39</v>
      </c>
      <c r="D4419" t="s">
        <v>63</v>
      </c>
      <c r="E4419" t="s">
        <v>22</v>
      </c>
      <c r="F4419" t="s">
        <v>7</v>
      </c>
      <c r="G4419">
        <v>5057</v>
      </c>
    </row>
    <row r="4420" spans="1:7" x14ac:dyDescent="0.4">
      <c r="A4420" t="s">
        <v>75</v>
      </c>
      <c r="B4420">
        <v>2016</v>
      </c>
      <c r="C4420" t="s">
        <v>39</v>
      </c>
      <c r="D4420" t="s">
        <v>63</v>
      </c>
      <c r="E4420" t="s">
        <v>23</v>
      </c>
      <c r="F4420" t="s">
        <v>7</v>
      </c>
      <c r="G4420">
        <v>4006</v>
      </c>
    </row>
    <row r="4421" spans="1:7" x14ac:dyDescent="0.4">
      <c r="A4421" t="s">
        <v>75</v>
      </c>
      <c r="B4421">
        <v>2016</v>
      </c>
      <c r="C4421" t="s">
        <v>39</v>
      </c>
      <c r="D4421" t="s">
        <v>63</v>
      </c>
      <c r="E4421" t="s">
        <v>24</v>
      </c>
      <c r="F4421" t="s">
        <v>7</v>
      </c>
      <c r="G4421">
        <v>20230</v>
      </c>
    </row>
    <row r="4422" spans="1:7" x14ac:dyDescent="0.4">
      <c r="A4422" t="s">
        <v>75</v>
      </c>
      <c r="B4422">
        <v>2016</v>
      </c>
      <c r="C4422" t="s">
        <v>39</v>
      </c>
      <c r="D4422" t="s">
        <v>63</v>
      </c>
      <c r="E4422" t="s">
        <v>25</v>
      </c>
      <c r="F4422" t="s">
        <v>7</v>
      </c>
      <c r="G4422">
        <v>5544</v>
      </c>
    </row>
    <row r="4423" spans="1:7" x14ac:dyDescent="0.4">
      <c r="A4423" t="s">
        <v>75</v>
      </c>
      <c r="B4423">
        <v>2016</v>
      </c>
      <c r="C4423" t="s">
        <v>39</v>
      </c>
      <c r="D4423" t="s">
        <v>63</v>
      </c>
      <c r="E4423" t="s">
        <v>26</v>
      </c>
      <c r="F4423" t="s">
        <v>7</v>
      </c>
      <c r="G4423">
        <v>7001</v>
      </c>
    </row>
    <row r="4424" spans="1:7" x14ac:dyDescent="0.4">
      <c r="A4424" t="s">
        <v>75</v>
      </c>
      <c r="B4424">
        <v>2016</v>
      </c>
      <c r="C4424" t="s">
        <v>39</v>
      </c>
      <c r="D4424" t="s">
        <v>63</v>
      </c>
      <c r="E4424" t="s">
        <v>27</v>
      </c>
      <c r="F4424" t="s">
        <v>7</v>
      </c>
      <c r="G4424">
        <v>5892</v>
      </c>
    </row>
    <row r="4425" spans="1:7" x14ac:dyDescent="0.4">
      <c r="A4425" t="s">
        <v>75</v>
      </c>
      <c r="B4425">
        <v>2016</v>
      </c>
      <c r="C4425" t="s">
        <v>39</v>
      </c>
      <c r="D4425" t="s">
        <v>63</v>
      </c>
      <c r="E4425" t="s">
        <v>28</v>
      </c>
      <c r="F4425" t="s">
        <v>7</v>
      </c>
      <c r="G4425">
        <v>4165</v>
      </c>
    </row>
    <row r="4426" spans="1:7" x14ac:dyDescent="0.4">
      <c r="A4426" t="s">
        <v>75</v>
      </c>
      <c r="B4426">
        <v>2016</v>
      </c>
      <c r="C4426" t="s">
        <v>39</v>
      </c>
      <c r="D4426" t="s">
        <v>63</v>
      </c>
      <c r="E4426" t="s">
        <v>29</v>
      </c>
      <c r="F4426" t="s">
        <v>7</v>
      </c>
      <c r="G4426">
        <v>3358</v>
      </c>
    </row>
    <row r="4427" spans="1:7" x14ac:dyDescent="0.4">
      <c r="A4427" t="s">
        <v>75</v>
      </c>
      <c r="B4427">
        <v>2016</v>
      </c>
      <c r="C4427" t="s">
        <v>39</v>
      </c>
      <c r="D4427" t="s">
        <v>63</v>
      </c>
      <c r="E4427" t="s">
        <v>30</v>
      </c>
      <c r="F4427" t="s">
        <v>7</v>
      </c>
      <c r="G4427">
        <v>7866</v>
      </c>
    </row>
    <row r="4428" spans="1:7" x14ac:dyDescent="0.4">
      <c r="A4428" t="s">
        <v>75</v>
      </c>
      <c r="B4428">
        <v>2016</v>
      </c>
      <c r="C4428" t="s">
        <v>39</v>
      </c>
      <c r="D4428" t="s">
        <v>63</v>
      </c>
      <c r="E4428" t="s">
        <v>31</v>
      </c>
      <c r="F4428" t="s">
        <v>7</v>
      </c>
      <c r="G4428">
        <v>1406</v>
      </c>
    </row>
    <row r="4429" spans="1:7" x14ac:dyDescent="0.4">
      <c r="A4429" t="s">
        <v>75</v>
      </c>
      <c r="B4429">
        <v>2016</v>
      </c>
      <c r="C4429" t="s">
        <v>39</v>
      </c>
      <c r="D4429" t="s">
        <v>63</v>
      </c>
      <c r="E4429" t="s">
        <v>32</v>
      </c>
      <c r="F4429" t="s">
        <v>7</v>
      </c>
      <c r="G4429">
        <v>5127</v>
      </c>
    </row>
    <row r="4430" spans="1:7" x14ac:dyDescent="0.4">
      <c r="A4430" t="s">
        <v>75</v>
      </c>
      <c r="B4430">
        <v>2016</v>
      </c>
      <c r="C4430" t="s">
        <v>39</v>
      </c>
      <c r="D4430" t="s">
        <v>63</v>
      </c>
      <c r="E4430" t="s">
        <v>33</v>
      </c>
      <c r="F4430" t="s">
        <v>7</v>
      </c>
      <c r="G4430">
        <v>2725</v>
      </c>
    </row>
    <row r="4431" spans="1:7" x14ac:dyDescent="0.4">
      <c r="A4431" t="s">
        <v>75</v>
      </c>
      <c r="B4431">
        <v>2016</v>
      </c>
      <c r="C4431" t="s">
        <v>39</v>
      </c>
      <c r="D4431" t="s">
        <v>63</v>
      </c>
      <c r="E4431" t="s">
        <v>34</v>
      </c>
      <c r="F4431" t="s">
        <v>7</v>
      </c>
      <c r="G4431">
        <v>3118</v>
      </c>
    </row>
    <row r="4432" spans="1:7" x14ac:dyDescent="0.4">
      <c r="A4432" t="s">
        <v>75</v>
      </c>
      <c r="B4432">
        <v>2016</v>
      </c>
      <c r="C4432" t="s">
        <v>39</v>
      </c>
      <c r="D4432" t="s">
        <v>63</v>
      </c>
      <c r="E4432" t="s">
        <v>35</v>
      </c>
      <c r="F4432" t="s">
        <v>7</v>
      </c>
      <c r="G4432">
        <v>2668</v>
      </c>
    </row>
    <row r="4433" spans="1:7" x14ac:dyDescent="0.4">
      <c r="A4433" t="s">
        <v>75</v>
      </c>
      <c r="B4433">
        <v>2016</v>
      </c>
      <c r="C4433" t="s">
        <v>39</v>
      </c>
      <c r="D4433" t="s">
        <v>63</v>
      </c>
      <c r="E4433" t="s">
        <v>36</v>
      </c>
      <c r="F4433" t="s">
        <v>7</v>
      </c>
      <c r="G4433">
        <v>5827</v>
      </c>
    </row>
    <row r="4434" spans="1:7" x14ac:dyDescent="0.4">
      <c r="A4434" t="s">
        <v>75</v>
      </c>
      <c r="B4434">
        <v>2016</v>
      </c>
      <c r="C4434" t="s">
        <v>39</v>
      </c>
      <c r="D4434" t="s">
        <v>63</v>
      </c>
      <c r="E4434" t="s">
        <v>37</v>
      </c>
      <c r="F4434" t="s">
        <v>7</v>
      </c>
      <c r="G4434">
        <v>2338</v>
      </c>
    </row>
    <row r="4435" spans="1:7" x14ac:dyDescent="0.4">
      <c r="A4435" t="s">
        <v>75</v>
      </c>
      <c r="B4435">
        <v>2016</v>
      </c>
      <c r="C4435" t="s">
        <v>39</v>
      </c>
      <c r="D4435" t="s">
        <v>64</v>
      </c>
      <c r="E4435" t="s">
        <v>6</v>
      </c>
      <c r="F4435" t="s">
        <v>7</v>
      </c>
      <c r="G4435">
        <v>15474</v>
      </c>
    </row>
    <row r="4436" spans="1:7" x14ac:dyDescent="0.4">
      <c r="A4436" t="s">
        <v>75</v>
      </c>
      <c r="B4436">
        <v>2016</v>
      </c>
      <c r="C4436" t="s">
        <v>39</v>
      </c>
      <c r="D4436" t="s">
        <v>64</v>
      </c>
      <c r="E4436" t="s">
        <v>8</v>
      </c>
      <c r="F4436" t="s">
        <v>7</v>
      </c>
      <c r="G4436">
        <v>129</v>
      </c>
    </row>
    <row r="4437" spans="1:7" x14ac:dyDescent="0.4">
      <c r="A4437" t="s">
        <v>75</v>
      </c>
      <c r="B4437">
        <v>2016</v>
      </c>
      <c r="C4437" t="s">
        <v>39</v>
      </c>
      <c r="D4437" t="s">
        <v>64</v>
      </c>
      <c r="E4437" t="s">
        <v>9</v>
      </c>
      <c r="F4437" t="s">
        <v>7</v>
      </c>
      <c r="G4437">
        <v>2612</v>
      </c>
    </row>
    <row r="4438" spans="1:7" x14ac:dyDescent="0.4">
      <c r="A4438" t="s">
        <v>75</v>
      </c>
      <c r="B4438">
        <v>2016</v>
      </c>
      <c r="C4438" t="s">
        <v>39</v>
      </c>
      <c r="D4438" t="s">
        <v>64</v>
      </c>
      <c r="E4438" t="s">
        <v>10</v>
      </c>
      <c r="F4438" t="s">
        <v>7</v>
      </c>
      <c r="G4438">
        <v>996</v>
      </c>
    </row>
    <row r="4439" spans="1:7" x14ac:dyDescent="0.4">
      <c r="A4439" t="s">
        <v>75</v>
      </c>
      <c r="B4439">
        <v>2016</v>
      </c>
      <c r="C4439" t="s">
        <v>39</v>
      </c>
      <c r="D4439" t="s">
        <v>64</v>
      </c>
      <c r="E4439" t="s">
        <v>11</v>
      </c>
      <c r="F4439" t="s">
        <v>7</v>
      </c>
      <c r="G4439">
        <v>1033</v>
      </c>
    </row>
    <row r="4440" spans="1:7" x14ac:dyDescent="0.4">
      <c r="A4440" t="s">
        <v>75</v>
      </c>
      <c r="B4440">
        <v>2016</v>
      </c>
      <c r="C4440" t="s">
        <v>39</v>
      </c>
      <c r="D4440" t="s">
        <v>64</v>
      </c>
      <c r="E4440" t="s">
        <v>12</v>
      </c>
      <c r="F4440" t="s">
        <v>7</v>
      </c>
      <c r="G4440">
        <v>998</v>
      </c>
    </row>
    <row r="4441" spans="1:7" x14ac:dyDescent="0.4">
      <c r="A4441" t="s">
        <v>75</v>
      </c>
      <c r="B4441">
        <v>2016</v>
      </c>
      <c r="C4441" t="s">
        <v>39</v>
      </c>
      <c r="D4441" t="s">
        <v>64</v>
      </c>
      <c r="E4441" t="s">
        <v>13</v>
      </c>
      <c r="F4441" t="s">
        <v>7</v>
      </c>
      <c r="G4441">
        <v>757</v>
      </c>
    </row>
    <row r="4442" spans="1:7" x14ac:dyDescent="0.4">
      <c r="A4442" t="s">
        <v>75</v>
      </c>
      <c r="B4442">
        <v>2016</v>
      </c>
      <c r="C4442" t="s">
        <v>39</v>
      </c>
      <c r="D4442" t="s">
        <v>64</v>
      </c>
      <c r="E4442" t="s">
        <v>14</v>
      </c>
      <c r="F4442" t="s">
        <v>7</v>
      </c>
      <c r="G4442">
        <v>253</v>
      </c>
    </row>
    <row r="4443" spans="1:7" x14ac:dyDescent="0.4">
      <c r="A4443" t="s">
        <v>75</v>
      </c>
      <c r="B4443">
        <v>2016</v>
      </c>
      <c r="C4443" t="s">
        <v>39</v>
      </c>
      <c r="D4443" t="s">
        <v>64</v>
      </c>
      <c r="E4443" t="s">
        <v>15</v>
      </c>
      <c r="F4443" t="s">
        <v>7</v>
      </c>
      <c r="G4443">
        <v>214</v>
      </c>
    </row>
    <row r="4444" spans="1:7" x14ac:dyDescent="0.4">
      <c r="A4444" t="s">
        <v>75</v>
      </c>
      <c r="B4444">
        <v>2016</v>
      </c>
      <c r="C4444" t="s">
        <v>39</v>
      </c>
      <c r="D4444" t="s">
        <v>64</v>
      </c>
      <c r="E4444" t="s">
        <v>16</v>
      </c>
      <c r="F4444" t="s">
        <v>7</v>
      </c>
      <c r="G4444">
        <v>89</v>
      </c>
    </row>
    <row r="4445" spans="1:7" x14ac:dyDescent="0.4">
      <c r="A4445" t="s">
        <v>75</v>
      </c>
      <c r="B4445">
        <v>2016</v>
      </c>
      <c r="C4445" t="s">
        <v>39</v>
      </c>
      <c r="D4445" t="s">
        <v>64</v>
      </c>
      <c r="E4445" t="s">
        <v>17</v>
      </c>
      <c r="F4445" t="s">
        <v>7</v>
      </c>
      <c r="G4445">
        <v>463</v>
      </c>
    </row>
    <row r="4446" spans="1:7" x14ac:dyDescent="0.4">
      <c r="A4446" t="s">
        <v>75</v>
      </c>
      <c r="B4446">
        <v>2016</v>
      </c>
      <c r="C4446" t="s">
        <v>39</v>
      </c>
      <c r="D4446" t="s">
        <v>64</v>
      </c>
      <c r="E4446" t="s">
        <v>18</v>
      </c>
      <c r="F4446" t="s">
        <v>7</v>
      </c>
      <c r="G4446">
        <v>675</v>
      </c>
    </row>
    <row r="4447" spans="1:7" x14ac:dyDescent="0.4">
      <c r="A4447" t="s">
        <v>75</v>
      </c>
      <c r="B4447">
        <v>2016</v>
      </c>
      <c r="C4447" t="s">
        <v>39</v>
      </c>
      <c r="D4447" t="s">
        <v>64</v>
      </c>
      <c r="E4447" t="s">
        <v>19</v>
      </c>
      <c r="F4447" t="s">
        <v>7</v>
      </c>
      <c r="G4447">
        <v>188</v>
      </c>
    </row>
    <row r="4448" spans="1:7" x14ac:dyDescent="0.4">
      <c r="A4448" t="s">
        <v>75</v>
      </c>
      <c r="B4448">
        <v>2016</v>
      </c>
      <c r="C4448" t="s">
        <v>39</v>
      </c>
      <c r="D4448" t="s">
        <v>64</v>
      </c>
      <c r="E4448" t="s">
        <v>20</v>
      </c>
      <c r="F4448" t="s">
        <v>7</v>
      </c>
      <c r="G4448">
        <v>230</v>
      </c>
    </row>
    <row r="4449" spans="1:7" x14ac:dyDescent="0.4">
      <c r="A4449" t="s">
        <v>75</v>
      </c>
      <c r="B4449">
        <v>2016</v>
      </c>
      <c r="C4449" t="s">
        <v>39</v>
      </c>
      <c r="D4449" t="s">
        <v>64</v>
      </c>
      <c r="E4449" t="s">
        <v>21</v>
      </c>
      <c r="F4449" t="s">
        <v>7</v>
      </c>
      <c r="G4449">
        <v>454</v>
      </c>
    </row>
    <row r="4450" spans="1:7" x14ac:dyDescent="0.4">
      <c r="A4450" t="s">
        <v>75</v>
      </c>
      <c r="B4450">
        <v>2016</v>
      </c>
      <c r="C4450" t="s">
        <v>39</v>
      </c>
      <c r="D4450" t="s">
        <v>64</v>
      </c>
      <c r="E4450" t="s">
        <v>22</v>
      </c>
      <c r="F4450" t="s">
        <v>7</v>
      </c>
      <c r="G4450">
        <v>598</v>
      </c>
    </row>
    <row r="4451" spans="1:7" x14ac:dyDescent="0.4">
      <c r="A4451" t="s">
        <v>75</v>
      </c>
      <c r="B4451">
        <v>2016</v>
      </c>
      <c r="C4451" t="s">
        <v>39</v>
      </c>
      <c r="D4451" t="s">
        <v>64</v>
      </c>
      <c r="E4451" t="s">
        <v>23</v>
      </c>
      <c r="F4451" t="s">
        <v>7</v>
      </c>
      <c r="G4451">
        <v>320</v>
      </c>
    </row>
    <row r="4452" spans="1:7" x14ac:dyDescent="0.4">
      <c r="A4452" t="s">
        <v>75</v>
      </c>
      <c r="B4452">
        <v>2016</v>
      </c>
      <c r="C4452" t="s">
        <v>39</v>
      </c>
      <c r="D4452" t="s">
        <v>64</v>
      </c>
      <c r="E4452" t="s">
        <v>24</v>
      </c>
      <c r="F4452" t="s">
        <v>7</v>
      </c>
      <c r="G4452">
        <v>1492</v>
      </c>
    </row>
    <row r="4453" spans="1:7" x14ac:dyDescent="0.4">
      <c r="A4453" t="s">
        <v>75</v>
      </c>
      <c r="B4453">
        <v>2016</v>
      </c>
      <c r="C4453" t="s">
        <v>39</v>
      </c>
      <c r="D4453" t="s">
        <v>64</v>
      </c>
      <c r="E4453" t="s">
        <v>25</v>
      </c>
      <c r="F4453" t="s">
        <v>7</v>
      </c>
      <c r="G4453">
        <v>417</v>
      </c>
    </row>
    <row r="4454" spans="1:7" x14ac:dyDescent="0.4">
      <c r="A4454" t="s">
        <v>75</v>
      </c>
      <c r="B4454">
        <v>2016</v>
      </c>
      <c r="C4454" t="s">
        <v>39</v>
      </c>
      <c r="D4454" t="s">
        <v>64</v>
      </c>
      <c r="E4454" t="s">
        <v>26</v>
      </c>
      <c r="F4454" t="s">
        <v>7</v>
      </c>
      <c r="G4454">
        <v>477</v>
      </c>
    </row>
    <row r="4455" spans="1:7" x14ac:dyDescent="0.4">
      <c r="A4455" t="s">
        <v>75</v>
      </c>
      <c r="B4455">
        <v>2016</v>
      </c>
      <c r="C4455" t="s">
        <v>39</v>
      </c>
      <c r="D4455" t="s">
        <v>64</v>
      </c>
      <c r="E4455" t="s">
        <v>27</v>
      </c>
      <c r="F4455" t="s">
        <v>7</v>
      </c>
      <c r="G4455">
        <v>419</v>
      </c>
    </row>
    <row r="4456" spans="1:7" x14ac:dyDescent="0.4">
      <c r="A4456" t="s">
        <v>75</v>
      </c>
      <c r="B4456">
        <v>2016</v>
      </c>
      <c r="C4456" t="s">
        <v>39</v>
      </c>
      <c r="D4456" t="s">
        <v>64</v>
      </c>
      <c r="E4456" t="s">
        <v>28</v>
      </c>
      <c r="F4456" t="s">
        <v>7</v>
      </c>
      <c r="G4456">
        <v>374</v>
      </c>
    </row>
    <row r="4457" spans="1:7" x14ac:dyDescent="0.4">
      <c r="A4457" t="s">
        <v>75</v>
      </c>
      <c r="B4457">
        <v>2016</v>
      </c>
      <c r="C4457" t="s">
        <v>39</v>
      </c>
      <c r="D4457" t="s">
        <v>64</v>
      </c>
      <c r="E4457" t="s">
        <v>29</v>
      </c>
      <c r="F4457" t="s">
        <v>7</v>
      </c>
      <c r="G4457">
        <v>270</v>
      </c>
    </row>
    <row r="4458" spans="1:7" x14ac:dyDescent="0.4">
      <c r="A4458" t="s">
        <v>75</v>
      </c>
      <c r="B4458">
        <v>2016</v>
      </c>
      <c r="C4458" t="s">
        <v>39</v>
      </c>
      <c r="D4458" t="s">
        <v>64</v>
      </c>
      <c r="E4458" t="s">
        <v>30</v>
      </c>
      <c r="F4458" t="s">
        <v>7</v>
      </c>
      <c r="G4458">
        <v>467</v>
      </c>
    </row>
    <row r="4459" spans="1:7" x14ac:dyDescent="0.4">
      <c r="A4459" t="s">
        <v>75</v>
      </c>
      <c r="B4459">
        <v>2016</v>
      </c>
      <c r="C4459" t="s">
        <v>39</v>
      </c>
      <c r="D4459" t="s">
        <v>64</v>
      </c>
      <c r="E4459" t="s">
        <v>31</v>
      </c>
      <c r="F4459" t="s">
        <v>7</v>
      </c>
      <c r="G4459">
        <v>107</v>
      </c>
    </row>
    <row r="4460" spans="1:7" x14ac:dyDescent="0.4">
      <c r="A4460" t="s">
        <v>75</v>
      </c>
      <c r="B4460">
        <v>2016</v>
      </c>
      <c r="C4460" t="s">
        <v>39</v>
      </c>
      <c r="D4460" t="s">
        <v>64</v>
      </c>
      <c r="E4460" t="s">
        <v>32</v>
      </c>
      <c r="F4460" t="s">
        <v>7</v>
      </c>
      <c r="G4460">
        <v>356</v>
      </c>
    </row>
    <row r="4461" spans="1:7" x14ac:dyDescent="0.4">
      <c r="A4461" t="s">
        <v>75</v>
      </c>
      <c r="B4461">
        <v>2016</v>
      </c>
      <c r="C4461" t="s">
        <v>39</v>
      </c>
      <c r="D4461" t="s">
        <v>64</v>
      </c>
      <c r="E4461" t="s">
        <v>33</v>
      </c>
      <c r="F4461" t="s">
        <v>7</v>
      </c>
      <c r="G4461">
        <v>156</v>
      </c>
    </row>
    <row r="4462" spans="1:7" x14ac:dyDescent="0.4">
      <c r="A4462" t="s">
        <v>75</v>
      </c>
      <c r="B4462">
        <v>2016</v>
      </c>
      <c r="C4462" t="s">
        <v>39</v>
      </c>
      <c r="D4462" t="s">
        <v>64</v>
      </c>
      <c r="E4462" t="s">
        <v>34</v>
      </c>
      <c r="F4462" t="s">
        <v>7</v>
      </c>
      <c r="G4462">
        <v>188</v>
      </c>
    </row>
    <row r="4463" spans="1:7" x14ac:dyDescent="0.4">
      <c r="A4463" t="s">
        <v>75</v>
      </c>
      <c r="B4463">
        <v>2016</v>
      </c>
      <c r="C4463" t="s">
        <v>39</v>
      </c>
      <c r="D4463" t="s">
        <v>64</v>
      </c>
      <c r="E4463" t="s">
        <v>35</v>
      </c>
      <c r="F4463" t="s">
        <v>7</v>
      </c>
      <c r="G4463">
        <v>190</v>
      </c>
    </row>
    <row r="4464" spans="1:7" x14ac:dyDescent="0.4">
      <c r="A4464" t="s">
        <v>75</v>
      </c>
      <c r="B4464">
        <v>2016</v>
      </c>
      <c r="C4464" t="s">
        <v>39</v>
      </c>
      <c r="D4464" t="s">
        <v>64</v>
      </c>
      <c r="E4464" t="s">
        <v>36</v>
      </c>
      <c r="F4464" t="s">
        <v>7</v>
      </c>
      <c r="G4464">
        <v>406</v>
      </c>
    </row>
    <row r="4465" spans="1:7" x14ac:dyDescent="0.4">
      <c r="A4465" t="s">
        <v>75</v>
      </c>
      <c r="B4465">
        <v>2016</v>
      </c>
      <c r="C4465" t="s">
        <v>39</v>
      </c>
      <c r="D4465" t="s">
        <v>64</v>
      </c>
      <c r="E4465" t="s">
        <v>37</v>
      </c>
      <c r="F4465" t="s">
        <v>7</v>
      </c>
      <c r="G4465">
        <v>146</v>
      </c>
    </row>
    <row r="4466" spans="1:7" x14ac:dyDescent="0.4">
      <c r="A4466" t="s">
        <v>75</v>
      </c>
      <c r="B4466">
        <v>2016</v>
      </c>
      <c r="C4466" t="s">
        <v>39</v>
      </c>
      <c r="D4466" t="s">
        <v>65</v>
      </c>
      <c r="E4466" t="s">
        <v>6</v>
      </c>
      <c r="F4466" t="s">
        <v>7</v>
      </c>
      <c r="G4466">
        <v>30842</v>
      </c>
    </row>
    <row r="4467" spans="1:7" x14ac:dyDescent="0.4">
      <c r="A4467" t="s">
        <v>75</v>
      </c>
      <c r="B4467">
        <v>2016</v>
      </c>
      <c r="C4467" t="s">
        <v>39</v>
      </c>
      <c r="D4467" t="s">
        <v>65</v>
      </c>
      <c r="E4467" t="s">
        <v>8</v>
      </c>
      <c r="F4467" t="s">
        <v>7</v>
      </c>
      <c r="G4467">
        <v>336</v>
      </c>
    </row>
    <row r="4468" spans="1:7" x14ac:dyDescent="0.4">
      <c r="A4468" t="s">
        <v>75</v>
      </c>
      <c r="B4468">
        <v>2016</v>
      </c>
      <c r="C4468" t="s">
        <v>39</v>
      </c>
      <c r="D4468" t="s">
        <v>65</v>
      </c>
      <c r="E4468" t="s">
        <v>9</v>
      </c>
      <c r="F4468" t="s">
        <v>7</v>
      </c>
      <c r="G4468">
        <v>3281</v>
      </c>
    </row>
    <row r="4469" spans="1:7" x14ac:dyDescent="0.4">
      <c r="A4469" t="s">
        <v>75</v>
      </c>
      <c r="B4469">
        <v>2016</v>
      </c>
      <c r="C4469" t="s">
        <v>39</v>
      </c>
      <c r="D4469" t="s">
        <v>65</v>
      </c>
      <c r="E4469" t="s">
        <v>10</v>
      </c>
      <c r="F4469" t="s">
        <v>7</v>
      </c>
      <c r="G4469">
        <v>1306</v>
      </c>
    </row>
    <row r="4470" spans="1:7" x14ac:dyDescent="0.4">
      <c r="A4470" t="s">
        <v>75</v>
      </c>
      <c r="B4470">
        <v>2016</v>
      </c>
      <c r="C4470" t="s">
        <v>39</v>
      </c>
      <c r="D4470" t="s">
        <v>65</v>
      </c>
      <c r="E4470" t="s">
        <v>11</v>
      </c>
      <c r="F4470" t="s">
        <v>7</v>
      </c>
      <c r="G4470">
        <v>1947</v>
      </c>
    </row>
    <row r="4471" spans="1:7" x14ac:dyDescent="0.4">
      <c r="A4471" t="s">
        <v>75</v>
      </c>
      <c r="B4471">
        <v>2016</v>
      </c>
      <c r="C4471" t="s">
        <v>39</v>
      </c>
      <c r="D4471" t="s">
        <v>65</v>
      </c>
      <c r="E4471" t="s">
        <v>12</v>
      </c>
      <c r="F4471" t="s">
        <v>7</v>
      </c>
      <c r="G4471">
        <v>2089</v>
      </c>
    </row>
    <row r="4472" spans="1:7" x14ac:dyDescent="0.4">
      <c r="A4472" t="s">
        <v>75</v>
      </c>
      <c r="B4472">
        <v>2016</v>
      </c>
      <c r="C4472" t="s">
        <v>39</v>
      </c>
      <c r="D4472" t="s">
        <v>65</v>
      </c>
      <c r="E4472" t="s">
        <v>13</v>
      </c>
      <c r="F4472" t="s">
        <v>7</v>
      </c>
      <c r="G4472">
        <v>1439</v>
      </c>
    </row>
    <row r="4473" spans="1:7" x14ac:dyDescent="0.4">
      <c r="A4473" t="s">
        <v>75</v>
      </c>
      <c r="B4473">
        <v>2016</v>
      </c>
      <c r="C4473" t="s">
        <v>39</v>
      </c>
      <c r="D4473" t="s">
        <v>65</v>
      </c>
      <c r="E4473" t="s">
        <v>14</v>
      </c>
      <c r="F4473" t="s">
        <v>7</v>
      </c>
      <c r="G4473">
        <v>691</v>
      </c>
    </row>
    <row r="4474" spans="1:7" x14ac:dyDescent="0.4">
      <c r="A4474" t="s">
        <v>75</v>
      </c>
      <c r="B4474">
        <v>2016</v>
      </c>
      <c r="C4474" t="s">
        <v>39</v>
      </c>
      <c r="D4474" t="s">
        <v>65</v>
      </c>
      <c r="E4474" t="s">
        <v>15</v>
      </c>
      <c r="F4474" t="s">
        <v>7</v>
      </c>
      <c r="G4474">
        <v>501</v>
      </c>
    </row>
    <row r="4475" spans="1:7" x14ac:dyDescent="0.4">
      <c r="A4475" t="s">
        <v>75</v>
      </c>
      <c r="B4475">
        <v>2016</v>
      </c>
      <c r="C4475" t="s">
        <v>39</v>
      </c>
      <c r="D4475" t="s">
        <v>65</v>
      </c>
      <c r="E4475" t="s">
        <v>16</v>
      </c>
      <c r="F4475" t="s">
        <v>7</v>
      </c>
      <c r="G4475">
        <v>225</v>
      </c>
    </row>
    <row r="4476" spans="1:7" x14ac:dyDescent="0.4">
      <c r="A4476" t="s">
        <v>75</v>
      </c>
      <c r="B4476">
        <v>2016</v>
      </c>
      <c r="C4476" t="s">
        <v>39</v>
      </c>
      <c r="D4476" t="s">
        <v>65</v>
      </c>
      <c r="E4476" t="s">
        <v>17</v>
      </c>
      <c r="F4476" t="s">
        <v>7</v>
      </c>
      <c r="G4476">
        <v>882</v>
      </c>
    </row>
    <row r="4477" spans="1:7" x14ac:dyDescent="0.4">
      <c r="A4477" t="s">
        <v>75</v>
      </c>
      <c r="B4477">
        <v>2016</v>
      </c>
      <c r="C4477" t="s">
        <v>39</v>
      </c>
      <c r="D4477" t="s">
        <v>65</v>
      </c>
      <c r="E4477" t="s">
        <v>18</v>
      </c>
      <c r="F4477" t="s">
        <v>7</v>
      </c>
      <c r="G4477">
        <v>1311</v>
      </c>
    </row>
    <row r="4478" spans="1:7" x14ac:dyDescent="0.4">
      <c r="A4478" t="s">
        <v>75</v>
      </c>
      <c r="B4478">
        <v>2016</v>
      </c>
      <c r="C4478" t="s">
        <v>39</v>
      </c>
      <c r="D4478" t="s">
        <v>65</v>
      </c>
      <c r="E4478" t="s">
        <v>19</v>
      </c>
      <c r="F4478" t="s">
        <v>7</v>
      </c>
      <c r="G4478">
        <v>509</v>
      </c>
    </row>
    <row r="4479" spans="1:7" x14ac:dyDescent="0.4">
      <c r="A4479" t="s">
        <v>75</v>
      </c>
      <c r="B4479">
        <v>2016</v>
      </c>
      <c r="C4479" t="s">
        <v>39</v>
      </c>
      <c r="D4479" t="s">
        <v>65</v>
      </c>
      <c r="E4479" t="s">
        <v>20</v>
      </c>
      <c r="F4479" t="s">
        <v>7</v>
      </c>
      <c r="G4479">
        <v>525</v>
      </c>
    </row>
    <row r="4480" spans="1:7" x14ac:dyDescent="0.4">
      <c r="A4480" t="s">
        <v>75</v>
      </c>
      <c r="B4480">
        <v>2016</v>
      </c>
      <c r="C4480" t="s">
        <v>39</v>
      </c>
      <c r="D4480" t="s">
        <v>65</v>
      </c>
      <c r="E4480" t="s">
        <v>21</v>
      </c>
      <c r="F4480" t="s">
        <v>7</v>
      </c>
      <c r="G4480">
        <v>1104</v>
      </c>
    </row>
    <row r="4481" spans="1:7" x14ac:dyDescent="0.4">
      <c r="A4481" t="s">
        <v>75</v>
      </c>
      <c r="B4481">
        <v>2016</v>
      </c>
      <c r="C4481" t="s">
        <v>39</v>
      </c>
      <c r="D4481" t="s">
        <v>65</v>
      </c>
      <c r="E4481" t="s">
        <v>22</v>
      </c>
      <c r="F4481" t="s">
        <v>7</v>
      </c>
      <c r="G4481">
        <v>1054</v>
      </c>
    </row>
    <row r="4482" spans="1:7" x14ac:dyDescent="0.4">
      <c r="A4482" t="s">
        <v>75</v>
      </c>
      <c r="B4482">
        <v>2016</v>
      </c>
      <c r="C4482" t="s">
        <v>39</v>
      </c>
      <c r="D4482" t="s">
        <v>65</v>
      </c>
      <c r="E4482" t="s">
        <v>23</v>
      </c>
      <c r="F4482" t="s">
        <v>7</v>
      </c>
      <c r="G4482">
        <v>752</v>
      </c>
    </row>
    <row r="4483" spans="1:7" x14ac:dyDescent="0.4">
      <c r="A4483" t="s">
        <v>75</v>
      </c>
      <c r="B4483">
        <v>2016</v>
      </c>
      <c r="C4483" t="s">
        <v>39</v>
      </c>
      <c r="D4483" t="s">
        <v>65</v>
      </c>
      <c r="E4483" t="s">
        <v>24</v>
      </c>
      <c r="F4483" t="s">
        <v>7</v>
      </c>
      <c r="G4483">
        <v>3535</v>
      </c>
    </row>
    <row r="4484" spans="1:7" x14ac:dyDescent="0.4">
      <c r="A4484" t="s">
        <v>75</v>
      </c>
      <c r="B4484">
        <v>2016</v>
      </c>
      <c r="C4484" t="s">
        <v>39</v>
      </c>
      <c r="D4484" t="s">
        <v>65</v>
      </c>
      <c r="E4484" t="s">
        <v>25</v>
      </c>
      <c r="F4484" t="s">
        <v>7</v>
      </c>
      <c r="G4484">
        <v>945</v>
      </c>
    </row>
    <row r="4485" spans="1:7" x14ac:dyDescent="0.4">
      <c r="A4485" t="s">
        <v>75</v>
      </c>
      <c r="B4485">
        <v>2016</v>
      </c>
      <c r="C4485" t="s">
        <v>39</v>
      </c>
      <c r="D4485" t="s">
        <v>65</v>
      </c>
      <c r="E4485" t="s">
        <v>26</v>
      </c>
      <c r="F4485" t="s">
        <v>7</v>
      </c>
      <c r="G4485">
        <v>1159</v>
      </c>
    </row>
    <row r="4486" spans="1:7" x14ac:dyDescent="0.4">
      <c r="A4486" t="s">
        <v>75</v>
      </c>
      <c r="B4486">
        <v>2016</v>
      </c>
      <c r="C4486" t="s">
        <v>39</v>
      </c>
      <c r="D4486" t="s">
        <v>65</v>
      </c>
      <c r="E4486" t="s">
        <v>27</v>
      </c>
      <c r="F4486" t="s">
        <v>7</v>
      </c>
      <c r="G4486">
        <v>1022</v>
      </c>
    </row>
    <row r="4487" spans="1:7" x14ac:dyDescent="0.4">
      <c r="A4487" t="s">
        <v>75</v>
      </c>
      <c r="B4487">
        <v>2016</v>
      </c>
      <c r="C4487" t="s">
        <v>39</v>
      </c>
      <c r="D4487" t="s">
        <v>65</v>
      </c>
      <c r="E4487" t="s">
        <v>28</v>
      </c>
      <c r="F4487" t="s">
        <v>7</v>
      </c>
      <c r="G4487">
        <v>676</v>
      </c>
    </row>
    <row r="4488" spans="1:7" x14ac:dyDescent="0.4">
      <c r="A4488" t="s">
        <v>75</v>
      </c>
      <c r="B4488">
        <v>2016</v>
      </c>
      <c r="C4488" t="s">
        <v>39</v>
      </c>
      <c r="D4488" t="s">
        <v>65</v>
      </c>
      <c r="E4488" t="s">
        <v>29</v>
      </c>
      <c r="F4488" t="s">
        <v>7</v>
      </c>
      <c r="G4488">
        <v>531</v>
      </c>
    </row>
    <row r="4489" spans="1:7" x14ac:dyDescent="0.4">
      <c r="A4489" t="s">
        <v>75</v>
      </c>
      <c r="B4489">
        <v>2016</v>
      </c>
      <c r="C4489" t="s">
        <v>39</v>
      </c>
      <c r="D4489" t="s">
        <v>65</v>
      </c>
      <c r="E4489" t="s">
        <v>30</v>
      </c>
      <c r="F4489" t="s">
        <v>7</v>
      </c>
      <c r="G4489">
        <v>1076</v>
      </c>
    </row>
    <row r="4490" spans="1:7" x14ac:dyDescent="0.4">
      <c r="A4490" t="s">
        <v>75</v>
      </c>
      <c r="B4490">
        <v>2016</v>
      </c>
      <c r="C4490" t="s">
        <v>39</v>
      </c>
      <c r="D4490" t="s">
        <v>65</v>
      </c>
      <c r="E4490" t="s">
        <v>31</v>
      </c>
      <c r="F4490" t="s">
        <v>7</v>
      </c>
      <c r="G4490">
        <v>206</v>
      </c>
    </row>
    <row r="4491" spans="1:7" x14ac:dyDescent="0.4">
      <c r="A4491" t="s">
        <v>75</v>
      </c>
      <c r="B4491">
        <v>2016</v>
      </c>
      <c r="C4491" t="s">
        <v>39</v>
      </c>
      <c r="D4491" t="s">
        <v>65</v>
      </c>
      <c r="E4491" t="s">
        <v>32</v>
      </c>
      <c r="F4491" t="s">
        <v>7</v>
      </c>
      <c r="G4491">
        <v>929</v>
      </c>
    </row>
    <row r="4492" spans="1:7" x14ac:dyDescent="0.4">
      <c r="A4492" t="s">
        <v>75</v>
      </c>
      <c r="B4492">
        <v>2016</v>
      </c>
      <c r="C4492" t="s">
        <v>39</v>
      </c>
      <c r="D4492" t="s">
        <v>65</v>
      </c>
      <c r="E4492" t="s">
        <v>33</v>
      </c>
      <c r="F4492" t="s">
        <v>7</v>
      </c>
      <c r="G4492">
        <v>405</v>
      </c>
    </row>
    <row r="4493" spans="1:7" x14ac:dyDescent="0.4">
      <c r="A4493" t="s">
        <v>75</v>
      </c>
      <c r="B4493">
        <v>2016</v>
      </c>
      <c r="C4493" t="s">
        <v>39</v>
      </c>
      <c r="D4493" t="s">
        <v>65</v>
      </c>
      <c r="E4493" t="s">
        <v>34</v>
      </c>
      <c r="F4493" t="s">
        <v>7</v>
      </c>
      <c r="G4493">
        <v>451</v>
      </c>
    </row>
    <row r="4494" spans="1:7" x14ac:dyDescent="0.4">
      <c r="A4494" t="s">
        <v>75</v>
      </c>
      <c r="B4494">
        <v>2016</v>
      </c>
      <c r="C4494" t="s">
        <v>39</v>
      </c>
      <c r="D4494" t="s">
        <v>65</v>
      </c>
      <c r="E4494" t="s">
        <v>35</v>
      </c>
      <c r="F4494" t="s">
        <v>7</v>
      </c>
      <c r="G4494">
        <v>509</v>
      </c>
    </row>
    <row r="4495" spans="1:7" x14ac:dyDescent="0.4">
      <c r="A4495" t="s">
        <v>75</v>
      </c>
      <c r="B4495">
        <v>2016</v>
      </c>
      <c r="C4495" t="s">
        <v>39</v>
      </c>
      <c r="D4495" t="s">
        <v>65</v>
      </c>
      <c r="E4495" t="s">
        <v>36</v>
      </c>
      <c r="F4495" t="s">
        <v>7</v>
      </c>
      <c r="G4495">
        <v>1061</v>
      </c>
    </row>
    <row r="4496" spans="1:7" x14ac:dyDescent="0.4">
      <c r="A4496" t="s">
        <v>75</v>
      </c>
      <c r="B4496">
        <v>2016</v>
      </c>
      <c r="C4496" t="s">
        <v>39</v>
      </c>
      <c r="D4496" t="s">
        <v>65</v>
      </c>
      <c r="E4496" t="s">
        <v>37</v>
      </c>
      <c r="F4496" t="s">
        <v>7</v>
      </c>
      <c r="G4496">
        <v>385</v>
      </c>
    </row>
    <row r="4497" spans="1:7" x14ac:dyDescent="0.4">
      <c r="A4497" t="s">
        <v>75</v>
      </c>
      <c r="B4497">
        <v>2016</v>
      </c>
      <c r="C4497" t="s">
        <v>39</v>
      </c>
      <c r="D4497" t="s">
        <v>66</v>
      </c>
      <c r="E4497" t="s">
        <v>6</v>
      </c>
      <c r="F4497" t="s">
        <v>7</v>
      </c>
      <c r="G4497">
        <v>2680</v>
      </c>
    </row>
    <row r="4498" spans="1:7" x14ac:dyDescent="0.4">
      <c r="A4498" t="s">
        <v>75</v>
      </c>
      <c r="B4498">
        <v>2016</v>
      </c>
      <c r="C4498" t="s">
        <v>39</v>
      </c>
      <c r="D4498" t="s">
        <v>66</v>
      </c>
      <c r="E4498" t="s">
        <v>8</v>
      </c>
      <c r="F4498" t="s">
        <v>7</v>
      </c>
      <c r="G4498">
        <v>6</v>
      </c>
    </row>
    <row r="4499" spans="1:7" x14ac:dyDescent="0.4">
      <c r="A4499" t="s">
        <v>75</v>
      </c>
      <c r="B4499">
        <v>2016</v>
      </c>
      <c r="C4499" t="s">
        <v>39</v>
      </c>
      <c r="D4499" t="s">
        <v>66</v>
      </c>
      <c r="E4499" t="s">
        <v>9</v>
      </c>
      <c r="F4499" t="s">
        <v>7</v>
      </c>
      <c r="G4499">
        <v>380</v>
      </c>
    </row>
    <row r="4500" spans="1:7" x14ac:dyDescent="0.4">
      <c r="A4500" t="s">
        <v>75</v>
      </c>
      <c r="B4500">
        <v>2016</v>
      </c>
      <c r="C4500" t="s">
        <v>39</v>
      </c>
      <c r="D4500" t="s">
        <v>66</v>
      </c>
      <c r="E4500" t="s">
        <v>10</v>
      </c>
      <c r="F4500" t="s">
        <v>7</v>
      </c>
      <c r="G4500">
        <v>234</v>
      </c>
    </row>
    <row r="4501" spans="1:7" x14ac:dyDescent="0.4">
      <c r="A4501" t="s">
        <v>75</v>
      </c>
      <c r="B4501">
        <v>2016</v>
      </c>
      <c r="C4501" t="s">
        <v>39</v>
      </c>
      <c r="D4501" t="s">
        <v>66</v>
      </c>
      <c r="E4501" t="s">
        <v>11</v>
      </c>
      <c r="F4501" t="s">
        <v>7</v>
      </c>
      <c r="G4501">
        <v>183</v>
      </c>
    </row>
    <row r="4502" spans="1:7" x14ac:dyDescent="0.4">
      <c r="A4502" t="s">
        <v>75</v>
      </c>
      <c r="B4502">
        <v>2016</v>
      </c>
      <c r="C4502" t="s">
        <v>39</v>
      </c>
      <c r="D4502" t="s">
        <v>66</v>
      </c>
      <c r="E4502" t="s">
        <v>12</v>
      </c>
      <c r="F4502" t="s">
        <v>7</v>
      </c>
      <c r="G4502">
        <v>125</v>
      </c>
    </row>
    <row r="4503" spans="1:7" x14ac:dyDescent="0.4">
      <c r="A4503" t="s">
        <v>75</v>
      </c>
      <c r="B4503">
        <v>2016</v>
      </c>
      <c r="C4503" t="s">
        <v>39</v>
      </c>
      <c r="D4503" t="s">
        <v>66</v>
      </c>
      <c r="E4503" t="s">
        <v>13</v>
      </c>
      <c r="F4503" t="s">
        <v>7</v>
      </c>
      <c r="G4503">
        <v>153</v>
      </c>
    </row>
    <row r="4504" spans="1:7" x14ac:dyDescent="0.4">
      <c r="A4504" t="s">
        <v>75</v>
      </c>
      <c r="B4504">
        <v>2016</v>
      </c>
      <c r="C4504" t="s">
        <v>39</v>
      </c>
      <c r="D4504" t="s">
        <v>66</v>
      </c>
      <c r="E4504" t="s">
        <v>14</v>
      </c>
      <c r="F4504" t="s">
        <v>7</v>
      </c>
      <c r="G4504">
        <v>36</v>
      </c>
    </row>
    <row r="4505" spans="1:7" x14ac:dyDescent="0.4">
      <c r="A4505" t="s">
        <v>75</v>
      </c>
      <c r="B4505">
        <v>2016</v>
      </c>
      <c r="C4505" t="s">
        <v>39</v>
      </c>
      <c r="D4505" t="s">
        <v>66</v>
      </c>
      <c r="E4505" t="s">
        <v>15</v>
      </c>
      <c r="F4505" t="s">
        <v>7</v>
      </c>
      <c r="G4505">
        <v>26</v>
      </c>
    </row>
    <row r="4506" spans="1:7" x14ac:dyDescent="0.4">
      <c r="A4506" t="s">
        <v>75</v>
      </c>
      <c r="B4506">
        <v>2016</v>
      </c>
      <c r="C4506" t="s">
        <v>39</v>
      </c>
      <c r="D4506" t="s">
        <v>66</v>
      </c>
      <c r="E4506" t="s">
        <v>16</v>
      </c>
      <c r="F4506" t="s">
        <v>7</v>
      </c>
      <c r="G4506">
        <v>6</v>
      </c>
    </row>
    <row r="4507" spans="1:7" x14ac:dyDescent="0.4">
      <c r="A4507" t="s">
        <v>75</v>
      </c>
      <c r="B4507">
        <v>2016</v>
      </c>
      <c r="C4507" t="s">
        <v>39</v>
      </c>
      <c r="D4507" t="s">
        <v>66</v>
      </c>
      <c r="E4507" t="s">
        <v>17</v>
      </c>
      <c r="F4507" t="s">
        <v>7</v>
      </c>
      <c r="G4507">
        <v>51</v>
      </c>
    </row>
    <row r="4508" spans="1:7" x14ac:dyDescent="0.4">
      <c r="A4508" t="s">
        <v>75</v>
      </c>
      <c r="B4508">
        <v>2016</v>
      </c>
      <c r="C4508" t="s">
        <v>39</v>
      </c>
      <c r="D4508" t="s">
        <v>66</v>
      </c>
      <c r="E4508" t="s">
        <v>18</v>
      </c>
      <c r="F4508" t="s">
        <v>7</v>
      </c>
      <c r="G4508">
        <v>136</v>
      </c>
    </row>
    <row r="4509" spans="1:7" x14ac:dyDescent="0.4">
      <c r="A4509" t="s">
        <v>75</v>
      </c>
      <c r="B4509">
        <v>2016</v>
      </c>
      <c r="C4509" t="s">
        <v>39</v>
      </c>
      <c r="D4509" t="s">
        <v>66</v>
      </c>
      <c r="E4509" t="s">
        <v>19</v>
      </c>
      <c r="F4509" t="s">
        <v>7</v>
      </c>
      <c r="G4509">
        <v>21</v>
      </c>
    </row>
    <row r="4510" spans="1:7" x14ac:dyDescent="0.4">
      <c r="A4510" t="s">
        <v>75</v>
      </c>
      <c r="B4510">
        <v>2016</v>
      </c>
      <c r="C4510" t="s">
        <v>39</v>
      </c>
      <c r="D4510" t="s">
        <v>66</v>
      </c>
      <c r="E4510" t="s">
        <v>20</v>
      </c>
      <c r="F4510" t="s">
        <v>7</v>
      </c>
      <c r="G4510">
        <v>38</v>
      </c>
    </row>
    <row r="4511" spans="1:7" x14ac:dyDescent="0.4">
      <c r="A4511" t="s">
        <v>75</v>
      </c>
      <c r="B4511">
        <v>2016</v>
      </c>
      <c r="C4511" t="s">
        <v>39</v>
      </c>
      <c r="D4511" t="s">
        <v>66</v>
      </c>
      <c r="E4511" t="s">
        <v>21</v>
      </c>
      <c r="F4511" t="s">
        <v>7</v>
      </c>
      <c r="G4511">
        <v>47</v>
      </c>
    </row>
    <row r="4512" spans="1:7" x14ac:dyDescent="0.4">
      <c r="A4512" t="s">
        <v>75</v>
      </c>
      <c r="B4512">
        <v>2016</v>
      </c>
      <c r="C4512" t="s">
        <v>39</v>
      </c>
      <c r="D4512" t="s">
        <v>66</v>
      </c>
      <c r="E4512" t="s">
        <v>22</v>
      </c>
      <c r="F4512" t="s">
        <v>7</v>
      </c>
      <c r="G4512">
        <v>120</v>
      </c>
    </row>
    <row r="4513" spans="1:7" x14ac:dyDescent="0.4">
      <c r="A4513" t="s">
        <v>75</v>
      </c>
      <c r="B4513">
        <v>2016</v>
      </c>
      <c r="C4513" t="s">
        <v>39</v>
      </c>
      <c r="D4513" t="s">
        <v>66</v>
      </c>
      <c r="E4513" t="s">
        <v>23</v>
      </c>
      <c r="F4513" t="s">
        <v>7</v>
      </c>
      <c r="G4513">
        <v>79</v>
      </c>
    </row>
    <row r="4514" spans="1:7" x14ac:dyDescent="0.4">
      <c r="A4514" t="s">
        <v>75</v>
      </c>
      <c r="B4514">
        <v>2016</v>
      </c>
      <c r="C4514" t="s">
        <v>39</v>
      </c>
      <c r="D4514" t="s">
        <v>66</v>
      </c>
      <c r="E4514" t="s">
        <v>24</v>
      </c>
      <c r="F4514" t="s">
        <v>7</v>
      </c>
      <c r="G4514">
        <v>419</v>
      </c>
    </row>
    <row r="4515" spans="1:7" x14ac:dyDescent="0.4">
      <c r="A4515" t="s">
        <v>75</v>
      </c>
      <c r="B4515">
        <v>2016</v>
      </c>
      <c r="C4515" t="s">
        <v>39</v>
      </c>
      <c r="D4515" t="s">
        <v>66</v>
      </c>
      <c r="E4515" t="s">
        <v>25</v>
      </c>
      <c r="F4515" t="s">
        <v>7</v>
      </c>
      <c r="G4515">
        <v>74</v>
      </c>
    </row>
    <row r="4516" spans="1:7" x14ac:dyDescent="0.4">
      <c r="A4516" t="s">
        <v>75</v>
      </c>
      <c r="B4516">
        <v>2016</v>
      </c>
      <c r="C4516" t="s">
        <v>39</v>
      </c>
      <c r="D4516" t="s">
        <v>66</v>
      </c>
      <c r="E4516" t="s">
        <v>26</v>
      </c>
      <c r="F4516" t="s">
        <v>7</v>
      </c>
      <c r="G4516">
        <v>119</v>
      </c>
    </row>
    <row r="4517" spans="1:7" x14ac:dyDescent="0.4">
      <c r="A4517" t="s">
        <v>75</v>
      </c>
      <c r="B4517">
        <v>2016</v>
      </c>
      <c r="C4517" t="s">
        <v>39</v>
      </c>
      <c r="D4517" t="s">
        <v>66</v>
      </c>
      <c r="E4517" t="s">
        <v>27</v>
      </c>
      <c r="F4517" t="s">
        <v>7</v>
      </c>
      <c r="G4517">
        <v>60</v>
      </c>
    </row>
    <row r="4518" spans="1:7" x14ac:dyDescent="0.4">
      <c r="A4518" t="s">
        <v>75</v>
      </c>
      <c r="B4518">
        <v>2016</v>
      </c>
      <c r="C4518" t="s">
        <v>39</v>
      </c>
      <c r="D4518" t="s">
        <v>66</v>
      </c>
      <c r="E4518" t="s">
        <v>28</v>
      </c>
      <c r="F4518" t="s">
        <v>7</v>
      </c>
      <c r="G4518">
        <v>43</v>
      </c>
    </row>
    <row r="4519" spans="1:7" x14ac:dyDescent="0.4">
      <c r="A4519" t="s">
        <v>75</v>
      </c>
      <c r="B4519">
        <v>2016</v>
      </c>
      <c r="C4519" t="s">
        <v>39</v>
      </c>
      <c r="D4519" t="s">
        <v>66</v>
      </c>
      <c r="E4519" t="s">
        <v>29</v>
      </c>
      <c r="F4519" t="s">
        <v>7</v>
      </c>
      <c r="G4519">
        <v>30</v>
      </c>
    </row>
    <row r="4520" spans="1:7" x14ac:dyDescent="0.4">
      <c r="A4520" t="s">
        <v>75</v>
      </c>
      <c r="B4520">
        <v>2016</v>
      </c>
      <c r="C4520" t="s">
        <v>39</v>
      </c>
      <c r="D4520" t="s">
        <v>66</v>
      </c>
      <c r="E4520" t="s">
        <v>30</v>
      </c>
      <c r="F4520" t="s">
        <v>7</v>
      </c>
      <c r="G4520">
        <v>58</v>
      </c>
    </row>
    <row r="4521" spans="1:7" x14ac:dyDescent="0.4">
      <c r="A4521" t="s">
        <v>75</v>
      </c>
      <c r="B4521">
        <v>2016</v>
      </c>
      <c r="C4521" t="s">
        <v>39</v>
      </c>
      <c r="D4521" t="s">
        <v>66</v>
      </c>
      <c r="E4521" t="s">
        <v>31</v>
      </c>
      <c r="F4521" t="s">
        <v>7</v>
      </c>
      <c r="G4521">
        <v>12</v>
      </c>
    </row>
    <row r="4522" spans="1:7" x14ac:dyDescent="0.4">
      <c r="A4522" t="s">
        <v>75</v>
      </c>
      <c r="B4522">
        <v>2016</v>
      </c>
      <c r="C4522" t="s">
        <v>39</v>
      </c>
      <c r="D4522" t="s">
        <v>66</v>
      </c>
      <c r="E4522" t="s">
        <v>32</v>
      </c>
      <c r="F4522" t="s">
        <v>7</v>
      </c>
      <c r="G4522">
        <v>67</v>
      </c>
    </row>
    <row r="4523" spans="1:7" x14ac:dyDescent="0.4">
      <c r="A4523" t="s">
        <v>75</v>
      </c>
      <c r="B4523">
        <v>2016</v>
      </c>
      <c r="C4523" t="s">
        <v>39</v>
      </c>
      <c r="D4523" t="s">
        <v>66</v>
      </c>
      <c r="E4523" t="s">
        <v>33</v>
      </c>
      <c r="F4523" t="s">
        <v>7</v>
      </c>
      <c r="G4523">
        <v>22</v>
      </c>
    </row>
    <row r="4524" spans="1:7" x14ac:dyDescent="0.4">
      <c r="A4524" t="s">
        <v>75</v>
      </c>
      <c r="B4524">
        <v>2016</v>
      </c>
      <c r="C4524" t="s">
        <v>39</v>
      </c>
      <c r="D4524" t="s">
        <v>66</v>
      </c>
      <c r="E4524" t="s">
        <v>34</v>
      </c>
      <c r="F4524" t="s">
        <v>7</v>
      </c>
      <c r="G4524">
        <v>29</v>
      </c>
    </row>
    <row r="4525" spans="1:7" x14ac:dyDescent="0.4">
      <c r="A4525" t="s">
        <v>75</v>
      </c>
      <c r="B4525">
        <v>2016</v>
      </c>
      <c r="C4525" t="s">
        <v>39</v>
      </c>
      <c r="D4525" t="s">
        <v>66</v>
      </c>
      <c r="E4525" t="s">
        <v>35</v>
      </c>
      <c r="F4525" t="s">
        <v>7</v>
      </c>
      <c r="G4525">
        <v>32</v>
      </c>
    </row>
    <row r="4526" spans="1:7" x14ac:dyDescent="0.4">
      <c r="A4526" t="s">
        <v>75</v>
      </c>
      <c r="B4526">
        <v>2016</v>
      </c>
      <c r="C4526" t="s">
        <v>39</v>
      </c>
      <c r="D4526" t="s">
        <v>66</v>
      </c>
      <c r="E4526" t="s">
        <v>36</v>
      </c>
      <c r="F4526" t="s">
        <v>7</v>
      </c>
      <c r="G4526">
        <v>58</v>
      </c>
    </row>
    <row r="4527" spans="1:7" x14ac:dyDescent="0.4">
      <c r="A4527" t="s">
        <v>75</v>
      </c>
      <c r="B4527">
        <v>2016</v>
      </c>
      <c r="C4527" t="s">
        <v>39</v>
      </c>
      <c r="D4527" t="s">
        <v>66</v>
      </c>
      <c r="E4527" t="s">
        <v>37</v>
      </c>
      <c r="F4527" t="s">
        <v>7</v>
      </c>
      <c r="G4527">
        <v>16</v>
      </c>
    </row>
    <row r="4528" spans="1:7" x14ac:dyDescent="0.4">
      <c r="A4528" t="s">
        <v>75</v>
      </c>
      <c r="B4528">
        <v>2016</v>
      </c>
      <c r="C4528" t="s">
        <v>39</v>
      </c>
      <c r="D4528" t="s">
        <v>67</v>
      </c>
      <c r="E4528" t="s">
        <v>6</v>
      </c>
      <c r="F4528" t="s">
        <v>7</v>
      </c>
      <c r="G4528">
        <v>463</v>
      </c>
    </row>
    <row r="4529" spans="1:7" x14ac:dyDescent="0.4">
      <c r="A4529" t="s">
        <v>75</v>
      </c>
      <c r="B4529">
        <v>2016</v>
      </c>
      <c r="C4529" t="s">
        <v>39</v>
      </c>
      <c r="D4529" t="s">
        <v>67</v>
      </c>
      <c r="E4529" t="s">
        <v>8</v>
      </c>
      <c r="F4529" t="s">
        <v>7</v>
      </c>
      <c r="G4529">
        <v>2</v>
      </c>
    </row>
    <row r="4530" spans="1:7" x14ac:dyDescent="0.4">
      <c r="A4530" t="s">
        <v>75</v>
      </c>
      <c r="B4530">
        <v>2016</v>
      </c>
      <c r="C4530" t="s">
        <v>39</v>
      </c>
      <c r="D4530" t="s">
        <v>67</v>
      </c>
      <c r="E4530" t="s">
        <v>9</v>
      </c>
      <c r="F4530" t="s">
        <v>7</v>
      </c>
      <c r="G4530">
        <v>198</v>
      </c>
    </row>
    <row r="4531" spans="1:7" x14ac:dyDescent="0.4">
      <c r="A4531" t="s">
        <v>75</v>
      </c>
      <c r="B4531">
        <v>2016</v>
      </c>
      <c r="C4531" t="s">
        <v>39</v>
      </c>
      <c r="D4531" t="s">
        <v>67</v>
      </c>
      <c r="E4531" t="s">
        <v>10</v>
      </c>
      <c r="F4531" t="s">
        <v>7</v>
      </c>
      <c r="G4531">
        <v>79</v>
      </c>
    </row>
    <row r="4532" spans="1:7" x14ac:dyDescent="0.4">
      <c r="A4532" t="s">
        <v>75</v>
      </c>
      <c r="B4532">
        <v>2016</v>
      </c>
      <c r="C4532" t="s">
        <v>39</v>
      </c>
      <c r="D4532" t="s">
        <v>67</v>
      </c>
      <c r="E4532" t="s">
        <v>11</v>
      </c>
      <c r="F4532" t="s">
        <v>7</v>
      </c>
      <c r="G4532">
        <v>41</v>
      </c>
    </row>
    <row r="4533" spans="1:7" x14ac:dyDescent="0.4">
      <c r="A4533" t="s">
        <v>75</v>
      </c>
      <c r="B4533">
        <v>2016</v>
      </c>
      <c r="C4533" t="s">
        <v>39</v>
      </c>
      <c r="D4533" t="s">
        <v>67</v>
      </c>
      <c r="E4533" t="s">
        <v>12</v>
      </c>
      <c r="F4533" t="s">
        <v>7</v>
      </c>
      <c r="G4533">
        <v>28</v>
      </c>
    </row>
    <row r="4534" spans="1:7" x14ac:dyDescent="0.4">
      <c r="A4534" t="s">
        <v>75</v>
      </c>
      <c r="B4534">
        <v>2016</v>
      </c>
      <c r="C4534" t="s">
        <v>39</v>
      </c>
      <c r="D4534" t="s">
        <v>67</v>
      </c>
      <c r="E4534" t="s">
        <v>13</v>
      </c>
      <c r="F4534" t="s">
        <v>7</v>
      </c>
      <c r="G4534">
        <v>11</v>
      </c>
    </row>
    <row r="4535" spans="1:7" x14ac:dyDescent="0.4">
      <c r="A4535" t="s">
        <v>75</v>
      </c>
      <c r="B4535">
        <v>2016</v>
      </c>
      <c r="C4535" t="s">
        <v>39</v>
      </c>
      <c r="D4535" t="s">
        <v>67</v>
      </c>
      <c r="E4535" t="s">
        <v>14</v>
      </c>
      <c r="F4535" t="s">
        <v>7</v>
      </c>
      <c r="G4535">
        <v>4</v>
      </c>
    </row>
    <row r="4536" spans="1:7" x14ac:dyDescent="0.4">
      <c r="A4536" t="s">
        <v>75</v>
      </c>
      <c r="B4536">
        <v>2016</v>
      </c>
      <c r="C4536" t="s">
        <v>39</v>
      </c>
      <c r="D4536" t="s">
        <v>67</v>
      </c>
      <c r="E4536" t="s">
        <v>15</v>
      </c>
      <c r="F4536" t="s">
        <v>7</v>
      </c>
      <c r="G4536">
        <v>3</v>
      </c>
    </row>
    <row r="4537" spans="1:7" x14ac:dyDescent="0.4">
      <c r="A4537" t="s">
        <v>75</v>
      </c>
      <c r="B4537">
        <v>2016</v>
      </c>
      <c r="C4537" t="s">
        <v>39</v>
      </c>
      <c r="D4537" t="s">
        <v>67</v>
      </c>
      <c r="E4537" t="s">
        <v>16</v>
      </c>
      <c r="F4537" t="s">
        <v>7</v>
      </c>
      <c r="G4537">
        <v>0</v>
      </c>
    </row>
    <row r="4538" spans="1:7" x14ac:dyDescent="0.4">
      <c r="A4538" t="s">
        <v>75</v>
      </c>
      <c r="B4538">
        <v>2016</v>
      </c>
      <c r="C4538" t="s">
        <v>39</v>
      </c>
      <c r="D4538" t="s">
        <v>67</v>
      </c>
      <c r="E4538" t="s">
        <v>17</v>
      </c>
      <c r="F4538" t="s">
        <v>7</v>
      </c>
      <c r="G4538">
        <v>4</v>
      </c>
    </row>
    <row r="4539" spans="1:7" x14ac:dyDescent="0.4">
      <c r="A4539" t="s">
        <v>75</v>
      </c>
      <c r="B4539">
        <v>2016</v>
      </c>
      <c r="C4539" t="s">
        <v>39</v>
      </c>
      <c r="D4539" t="s">
        <v>67</v>
      </c>
      <c r="E4539" t="s">
        <v>18</v>
      </c>
      <c r="F4539" t="s">
        <v>7</v>
      </c>
      <c r="G4539">
        <v>27</v>
      </c>
    </row>
    <row r="4540" spans="1:7" x14ac:dyDescent="0.4">
      <c r="A4540" t="s">
        <v>75</v>
      </c>
      <c r="B4540">
        <v>2016</v>
      </c>
      <c r="C4540" t="s">
        <v>39</v>
      </c>
      <c r="D4540" t="s">
        <v>67</v>
      </c>
      <c r="E4540" t="s">
        <v>19</v>
      </c>
      <c r="F4540" t="s">
        <v>7</v>
      </c>
      <c r="G4540">
        <v>2</v>
      </c>
    </row>
    <row r="4541" spans="1:7" x14ac:dyDescent="0.4">
      <c r="A4541" t="s">
        <v>75</v>
      </c>
      <c r="B4541">
        <v>2016</v>
      </c>
      <c r="C4541" t="s">
        <v>39</v>
      </c>
      <c r="D4541" t="s">
        <v>67</v>
      </c>
      <c r="E4541" t="s">
        <v>20</v>
      </c>
      <c r="F4541" t="s">
        <v>7</v>
      </c>
      <c r="G4541">
        <v>4</v>
      </c>
    </row>
    <row r="4542" spans="1:7" x14ac:dyDescent="0.4">
      <c r="A4542" t="s">
        <v>75</v>
      </c>
      <c r="B4542">
        <v>2016</v>
      </c>
      <c r="C4542" t="s">
        <v>39</v>
      </c>
      <c r="D4542" t="s">
        <v>67</v>
      </c>
      <c r="E4542" t="s">
        <v>21</v>
      </c>
      <c r="F4542" t="s">
        <v>7</v>
      </c>
      <c r="G4542">
        <v>0</v>
      </c>
    </row>
    <row r="4543" spans="1:7" x14ac:dyDescent="0.4">
      <c r="A4543" t="s">
        <v>75</v>
      </c>
      <c r="B4543">
        <v>2016</v>
      </c>
      <c r="C4543" t="s">
        <v>39</v>
      </c>
      <c r="D4543" t="s">
        <v>67</v>
      </c>
      <c r="E4543" t="s">
        <v>22</v>
      </c>
      <c r="F4543" t="s">
        <v>7</v>
      </c>
      <c r="G4543">
        <v>17</v>
      </c>
    </row>
    <row r="4544" spans="1:7" x14ac:dyDescent="0.4">
      <c r="A4544" t="s">
        <v>75</v>
      </c>
      <c r="B4544">
        <v>2016</v>
      </c>
      <c r="C4544" t="s">
        <v>39</v>
      </c>
      <c r="D4544" t="s">
        <v>67</v>
      </c>
      <c r="E4544" t="s">
        <v>23</v>
      </c>
      <c r="F4544" t="s">
        <v>7</v>
      </c>
      <c r="G4544">
        <v>2</v>
      </c>
    </row>
    <row r="4545" spans="1:7" x14ac:dyDescent="0.4">
      <c r="A4545" t="s">
        <v>75</v>
      </c>
      <c r="B4545">
        <v>2016</v>
      </c>
      <c r="C4545" t="s">
        <v>39</v>
      </c>
      <c r="D4545" t="s">
        <v>67</v>
      </c>
      <c r="E4545" t="s">
        <v>24</v>
      </c>
      <c r="F4545" t="s">
        <v>7</v>
      </c>
      <c r="G4545">
        <v>7</v>
      </c>
    </row>
    <row r="4546" spans="1:7" x14ac:dyDescent="0.4">
      <c r="A4546" t="s">
        <v>75</v>
      </c>
      <c r="B4546">
        <v>2016</v>
      </c>
      <c r="C4546" t="s">
        <v>39</v>
      </c>
      <c r="D4546" t="s">
        <v>67</v>
      </c>
      <c r="E4546" t="s">
        <v>25</v>
      </c>
      <c r="F4546" t="s">
        <v>7</v>
      </c>
      <c r="G4546">
        <v>3</v>
      </c>
    </row>
    <row r="4547" spans="1:7" x14ac:dyDescent="0.4">
      <c r="A4547" t="s">
        <v>75</v>
      </c>
      <c r="B4547">
        <v>2016</v>
      </c>
      <c r="C4547" t="s">
        <v>39</v>
      </c>
      <c r="D4547" t="s">
        <v>67</v>
      </c>
      <c r="E4547" t="s">
        <v>26</v>
      </c>
      <c r="F4547" t="s">
        <v>7</v>
      </c>
      <c r="G4547">
        <v>1</v>
      </c>
    </row>
    <row r="4548" spans="1:7" x14ac:dyDescent="0.4">
      <c r="A4548" t="s">
        <v>75</v>
      </c>
      <c r="B4548">
        <v>2016</v>
      </c>
      <c r="C4548" t="s">
        <v>39</v>
      </c>
      <c r="D4548" t="s">
        <v>67</v>
      </c>
      <c r="E4548" t="s">
        <v>27</v>
      </c>
      <c r="F4548" t="s">
        <v>7</v>
      </c>
      <c r="G4548">
        <v>2</v>
      </c>
    </row>
    <row r="4549" spans="1:7" x14ac:dyDescent="0.4">
      <c r="A4549" t="s">
        <v>75</v>
      </c>
      <c r="B4549">
        <v>2016</v>
      </c>
      <c r="C4549" t="s">
        <v>39</v>
      </c>
      <c r="D4549" t="s">
        <v>67</v>
      </c>
      <c r="E4549" t="s">
        <v>28</v>
      </c>
      <c r="F4549" t="s">
        <v>7</v>
      </c>
      <c r="G4549">
        <v>0</v>
      </c>
    </row>
    <row r="4550" spans="1:7" x14ac:dyDescent="0.4">
      <c r="A4550" t="s">
        <v>75</v>
      </c>
      <c r="B4550">
        <v>2016</v>
      </c>
      <c r="C4550" t="s">
        <v>39</v>
      </c>
      <c r="D4550" t="s">
        <v>67</v>
      </c>
      <c r="E4550" t="s">
        <v>29</v>
      </c>
      <c r="F4550" t="s">
        <v>7</v>
      </c>
      <c r="G4550">
        <v>4</v>
      </c>
    </row>
    <row r="4551" spans="1:7" x14ac:dyDescent="0.4">
      <c r="A4551" t="s">
        <v>75</v>
      </c>
      <c r="B4551">
        <v>2016</v>
      </c>
      <c r="C4551" t="s">
        <v>39</v>
      </c>
      <c r="D4551" t="s">
        <v>67</v>
      </c>
      <c r="E4551" t="s">
        <v>30</v>
      </c>
      <c r="F4551" t="s">
        <v>7</v>
      </c>
      <c r="G4551">
        <v>7</v>
      </c>
    </row>
    <row r="4552" spans="1:7" x14ac:dyDescent="0.4">
      <c r="A4552" t="s">
        <v>75</v>
      </c>
      <c r="B4552">
        <v>2016</v>
      </c>
      <c r="C4552" t="s">
        <v>39</v>
      </c>
      <c r="D4552" t="s">
        <v>67</v>
      </c>
      <c r="E4552" t="s">
        <v>31</v>
      </c>
      <c r="F4552" t="s">
        <v>7</v>
      </c>
      <c r="G4552">
        <v>0</v>
      </c>
    </row>
    <row r="4553" spans="1:7" x14ac:dyDescent="0.4">
      <c r="A4553" t="s">
        <v>75</v>
      </c>
      <c r="B4553">
        <v>2016</v>
      </c>
      <c r="C4553" t="s">
        <v>39</v>
      </c>
      <c r="D4553" t="s">
        <v>67</v>
      </c>
      <c r="E4553" t="s">
        <v>32</v>
      </c>
      <c r="F4553" t="s">
        <v>7</v>
      </c>
      <c r="G4553">
        <v>2</v>
      </c>
    </row>
    <row r="4554" spans="1:7" x14ac:dyDescent="0.4">
      <c r="A4554" t="s">
        <v>75</v>
      </c>
      <c r="B4554">
        <v>2016</v>
      </c>
      <c r="C4554" t="s">
        <v>39</v>
      </c>
      <c r="D4554" t="s">
        <v>67</v>
      </c>
      <c r="E4554" t="s">
        <v>33</v>
      </c>
      <c r="F4554" t="s">
        <v>7</v>
      </c>
      <c r="G4554">
        <v>1</v>
      </c>
    </row>
    <row r="4555" spans="1:7" x14ac:dyDescent="0.4">
      <c r="A4555" t="s">
        <v>75</v>
      </c>
      <c r="B4555">
        <v>2016</v>
      </c>
      <c r="C4555" t="s">
        <v>39</v>
      </c>
      <c r="D4555" t="s">
        <v>67</v>
      </c>
      <c r="E4555" t="s">
        <v>34</v>
      </c>
      <c r="F4555" t="s">
        <v>7</v>
      </c>
      <c r="G4555">
        <v>0</v>
      </c>
    </row>
    <row r="4556" spans="1:7" x14ac:dyDescent="0.4">
      <c r="A4556" t="s">
        <v>75</v>
      </c>
      <c r="B4556">
        <v>2016</v>
      </c>
      <c r="C4556" t="s">
        <v>39</v>
      </c>
      <c r="D4556" t="s">
        <v>67</v>
      </c>
      <c r="E4556" t="s">
        <v>35</v>
      </c>
      <c r="F4556" t="s">
        <v>7</v>
      </c>
      <c r="G4556">
        <v>0</v>
      </c>
    </row>
    <row r="4557" spans="1:7" x14ac:dyDescent="0.4">
      <c r="A4557" t="s">
        <v>75</v>
      </c>
      <c r="B4557">
        <v>2016</v>
      </c>
      <c r="C4557" t="s">
        <v>39</v>
      </c>
      <c r="D4557" t="s">
        <v>67</v>
      </c>
      <c r="E4557" t="s">
        <v>36</v>
      </c>
      <c r="F4557" t="s">
        <v>7</v>
      </c>
      <c r="G4557">
        <v>12</v>
      </c>
    </row>
    <row r="4558" spans="1:7" x14ac:dyDescent="0.4">
      <c r="A4558" t="s">
        <v>75</v>
      </c>
      <c r="B4558">
        <v>2016</v>
      </c>
      <c r="C4558" t="s">
        <v>39</v>
      </c>
      <c r="D4558" t="s">
        <v>67</v>
      </c>
      <c r="E4558" t="s">
        <v>37</v>
      </c>
      <c r="F4558" t="s">
        <v>7</v>
      </c>
      <c r="G4558">
        <v>2</v>
      </c>
    </row>
    <row r="4559" spans="1:7" x14ac:dyDescent="0.4">
      <c r="A4559" t="s">
        <v>75</v>
      </c>
      <c r="B4559">
        <v>2016</v>
      </c>
      <c r="C4559" t="s">
        <v>39</v>
      </c>
      <c r="D4559" t="s">
        <v>68</v>
      </c>
      <c r="E4559" t="s">
        <v>6</v>
      </c>
      <c r="F4559" t="s">
        <v>7</v>
      </c>
      <c r="G4559">
        <v>64001</v>
      </c>
    </row>
    <row r="4560" spans="1:7" x14ac:dyDescent="0.4">
      <c r="A4560" t="s">
        <v>75</v>
      </c>
      <c r="B4560">
        <v>2016</v>
      </c>
      <c r="C4560" t="s">
        <v>39</v>
      </c>
      <c r="D4560" t="s">
        <v>68</v>
      </c>
      <c r="E4560" t="s">
        <v>8</v>
      </c>
      <c r="F4560" t="s">
        <v>7</v>
      </c>
      <c r="G4560">
        <v>789</v>
      </c>
    </row>
    <row r="4561" spans="1:7" x14ac:dyDescent="0.4">
      <c r="A4561" t="s">
        <v>75</v>
      </c>
      <c r="B4561">
        <v>2016</v>
      </c>
      <c r="C4561" t="s">
        <v>39</v>
      </c>
      <c r="D4561" t="s">
        <v>68</v>
      </c>
      <c r="E4561" t="s">
        <v>9</v>
      </c>
      <c r="F4561" t="s">
        <v>7</v>
      </c>
      <c r="G4561">
        <v>13737</v>
      </c>
    </row>
    <row r="4562" spans="1:7" x14ac:dyDescent="0.4">
      <c r="A4562" t="s">
        <v>75</v>
      </c>
      <c r="B4562">
        <v>2016</v>
      </c>
      <c r="C4562" t="s">
        <v>39</v>
      </c>
      <c r="D4562" t="s">
        <v>68</v>
      </c>
      <c r="E4562" t="s">
        <v>10</v>
      </c>
      <c r="F4562" t="s">
        <v>7</v>
      </c>
      <c r="G4562">
        <v>2503</v>
      </c>
    </row>
    <row r="4563" spans="1:7" x14ac:dyDescent="0.4">
      <c r="A4563" t="s">
        <v>75</v>
      </c>
      <c r="B4563">
        <v>2016</v>
      </c>
      <c r="C4563" t="s">
        <v>39</v>
      </c>
      <c r="D4563" t="s">
        <v>68</v>
      </c>
      <c r="E4563" t="s">
        <v>11</v>
      </c>
      <c r="F4563" t="s">
        <v>7</v>
      </c>
      <c r="G4563">
        <v>4542</v>
      </c>
    </row>
    <row r="4564" spans="1:7" x14ac:dyDescent="0.4">
      <c r="A4564" t="s">
        <v>75</v>
      </c>
      <c r="B4564">
        <v>2016</v>
      </c>
      <c r="C4564" t="s">
        <v>39</v>
      </c>
      <c r="D4564" t="s">
        <v>68</v>
      </c>
      <c r="E4564" t="s">
        <v>12</v>
      </c>
      <c r="F4564" t="s">
        <v>7</v>
      </c>
      <c r="G4564">
        <v>4340</v>
      </c>
    </row>
    <row r="4565" spans="1:7" x14ac:dyDescent="0.4">
      <c r="A4565" t="s">
        <v>75</v>
      </c>
      <c r="B4565">
        <v>2016</v>
      </c>
      <c r="C4565" t="s">
        <v>39</v>
      </c>
      <c r="D4565" t="s">
        <v>68</v>
      </c>
      <c r="E4565" t="s">
        <v>13</v>
      </c>
      <c r="F4565" t="s">
        <v>7</v>
      </c>
      <c r="G4565">
        <v>2221</v>
      </c>
    </row>
    <row r="4566" spans="1:7" x14ac:dyDescent="0.4">
      <c r="A4566" t="s">
        <v>75</v>
      </c>
      <c r="B4566">
        <v>2016</v>
      </c>
      <c r="C4566" t="s">
        <v>39</v>
      </c>
      <c r="D4566" t="s">
        <v>68</v>
      </c>
      <c r="E4566" t="s">
        <v>14</v>
      </c>
      <c r="F4566" t="s">
        <v>7</v>
      </c>
      <c r="G4566">
        <v>954</v>
      </c>
    </row>
    <row r="4567" spans="1:7" x14ac:dyDescent="0.4">
      <c r="A4567" t="s">
        <v>75</v>
      </c>
      <c r="B4567">
        <v>2016</v>
      </c>
      <c r="C4567" t="s">
        <v>39</v>
      </c>
      <c r="D4567" t="s">
        <v>68</v>
      </c>
      <c r="E4567" t="s">
        <v>15</v>
      </c>
      <c r="F4567" t="s">
        <v>7</v>
      </c>
      <c r="G4567">
        <v>957</v>
      </c>
    </row>
    <row r="4568" spans="1:7" x14ac:dyDescent="0.4">
      <c r="A4568" t="s">
        <v>75</v>
      </c>
      <c r="B4568">
        <v>2016</v>
      </c>
      <c r="C4568" t="s">
        <v>39</v>
      </c>
      <c r="D4568" t="s">
        <v>68</v>
      </c>
      <c r="E4568" t="s">
        <v>16</v>
      </c>
      <c r="F4568" t="s">
        <v>7</v>
      </c>
      <c r="G4568">
        <v>520</v>
      </c>
    </row>
    <row r="4569" spans="1:7" x14ac:dyDescent="0.4">
      <c r="A4569" t="s">
        <v>75</v>
      </c>
      <c r="B4569">
        <v>2016</v>
      </c>
      <c r="C4569" t="s">
        <v>39</v>
      </c>
      <c r="D4569" t="s">
        <v>68</v>
      </c>
      <c r="E4569" t="s">
        <v>17</v>
      </c>
      <c r="F4569" t="s">
        <v>7</v>
      </c>
      <c r="G4569">
        <v>1551</v>
      </c>
    </row>
    <row r="4570" spans="1:7" x14ac:dyDescent="0.4">
      <c r="A4570" t="s">
        <v>75</v>
      </c>
      <c r="B4570">
        <v>2016</v>
      </c>
      <c r="C4570" t="s">
        <v>39</v>
      </c>
      <c r="D4570" t="s">
        <v>68</v>
      </c>
      <c r="E4570" t="s">
        <v>18</v>
      </c>
      <c r="F4570" t="s">
        <v>7</v>
      </c>
      <c r="G4570">
        <v>2058</v>
      </c>
    </row>
    <row r="4571" spans="1:7" x14ac:dyDescent="0.4">
      <c r="A4571" t="s">
        <v>75</v>
      </c>
      <c r="B4571">
        <v>2016</v>
      </c>
      <c r="C4571" t="s">
        <v>39</v>
      </c>
      <c r="D4571" t="s">
        <v>68</v>
      </c>
      <c r="E4571" t="s">
        <v>19</v>
      </c>
      <c r="F4571" t="s">
        <v>7</v>
      </c>
      <c r="G4571">
        <v>960</v>
      </c>
    </row>
    <row r="4572" spans="1:7" x14ac:dyDescent="0.4">
      <c r="A4572" t="s">
        <v>75</v>
      </c>
      <c r="B4572">
        <v>2016</v>
      </c>
      <c r="C4572" t="s">
        <v>39</v>
      </c>
      <c r="D4572" t="s">
        <v>68</v>
      </c>
      <c r="E4572" t="s">
        <v>20</v>
      </c>
      <c r="F4572" t="s">
        <v>7</v>
      </c>
      <c r="G4572">
        <v>1167</v>
      </c>
    </row>
    <row r="4573" spans="1:7" x14ac:dyDescent="0.4">
      <c r="A4573" t="s">
        <v>75</v>
      </c>
      <c r="B4573">
        <v>2016</v>
      </c>
      <c r="C4573" t="s">
        <v>39</v>
      </c>
      <c r="D4573" t="s">
        <v>68</v>
      </c>
      <c r="E4573" t="s">
        <v>21</v>
      </c>
      <c r="F4573" t="s">
        <v>7</v>
      </c>
      <c r="G4573">
        <v>1425</v>
      </c>
    </row>
    <row r="4574" spans="1:7" x14ac:dyDescent="0.4">
      <c r="A4574" t="s">
        <v>75</v>
      </c>
      <c r="B4574">
        <v>2016</v>
      </c>
      <c r="C4574" t="s">
        <v>39</v>
      </c>
      <c r="D4574" t="s">
        <v>68</v>
      </c>
      <c r="E4574" t="s">
        <v>22</v>
      </c>
      <c r="F4574" t="s">
        <v>7</v>
      </c>
      <c r="G4574">
        <v>1759</v>
      </c>
    </row>
    <row r="4575" spans="1:7" x14ac:dyDescent="0.4">
      <c r="A4575" t="s">
        <v>75</v>
      </c>
      <c r="B4575">
        <v>2016</v>
      </c>
      <c r="C4575" t="s">
        <v>39</v>
      </c>
      <c r="D4575" t="s">
        <v>68</v>
      </c>
      <c r="E4575" t="s">
        <v>23</v>
      </c>
      <c r="F4575" t="s">
        <v>7</v>
      </c>
      <c r="G4575">
        <v>1532</v>
      </c>
    </row>
    <row r="4576" spans="1:7" x14ac:dyDescent="0.4">
      <c r="A4576" t="s">
        <v>75</v>
      </c>
      <c r="B4576">
        <v>2016</v>
      </c>
      <c r="C4576" t="s">
        <v>39</v>
      </c>
      <c r="D4576" t="s">
        <v>68</v>
      </c>
      <c r="E4576" t="s">
        <v>24</v>
      </c>
      <c r="F4576" t="s">
        <v>7</v>
      </c>
      <c r="G4576">
        <v>5864</v>
      </c>
    </row>
    <row r="4577" spans="1:7" x14ac:dyDescent="0.4">
      <c r="A4577" t="s">
        <v>75</v>
      </c>
      <c r="B4577">
        <v>2016</v>
      </c>
      <c r="C4577" t="s">
        <v>39</v>
      </c>
      <c r="D4577" t="s">
        <v>68</v>
      </c>
      <c r="E4577" t="s">
        <v>25</v>
      </c>
      <c r="F4577" t="s">
        <v>7</v>
      </c>
      <c r="G4577">
        <v>2294</v>
      </c>
    </row>
    <row r="4578" spans="1:7" x14ac:dyDescent="0.4">
      <c r="A4578" t="s">
        <v>75</v>
      </c>
      <c r="B4578">
        <v>2016</v>
      </c>
      <c r="C4578" t="s">
        <v>39</v>
      </c>
      <c r="D4578" t="s">
        <v>68</v>
      </c>
      <c r="E4578" t="s">
        <v>26</v>
      </c>
      <c r="F4578" t="s">
        <v>7</v>
      </c>
      <c r="G4578">
        <v>2330</v>
      </c>
    </row>
    <row r="4579" spans="1:7" x14ac:dyDescent="0.4">
      <c r="A4579" t="s">
        <v>75</v>
      </c>
      <c r="B4579">
        <v>2016</v>
      </c>
      <c r="C4579" t="s">
        <v>39</v>
      </c>
      <c r="D4579" t="s">
        <v>68</v>
      </c>
      <c r="E4579" t="s">
        <v>27</v>
      </c>
      <c r="F4579" t="s">
        <v>7</v>
      </c>
      <c r="G4579">
        <v>1811</v>
      </c>
    </row>
    <row r="4580" spans="1:7" x14ac:dyDescent="0.4">
      <c r="A4580" t="s">
        <v>75</v>
      </c>
      <c r="B4580">
        <v>2016</v>
      </c>
      <c r="C4580" t="s">
        <v>39</v>
      </c>
      <c r="D4580" t="s">
        <v>68</v>
      </c>
      <c r="E4580" t="s">
        <v>28</v>
      </c>
      <c r="F4580" t="s">
        <v>7</v>
      </c>
      <c r="G4580">
        <v>1446</v>
      </c>
    </row>
    <row r="4581" spans="1:7" x14ac:dyDescent="0.4">
      <c r="A4581" t="s">
        <v>75</v>
      </c>
      <c r="B4581">
        <v>2016</v>
      </c>
      <c r="C4581" t="s">
        <v>39</v>
      </c>
      <c r="D4581" t="s">
        <v>68</v>
      </c>
      <c r="E4581" t="s">
        <v>29</v>
      </c>
      <c r="F4581" t="s">
        <v>7</v>
      </c>
      <c r="G4581">
        <v>1468</v>
      </c>
    </row>
    <row r="4582" spans="1:7" x14ac:dyDescent="0.4">
      <c r="A4582" t="s">
        <v>75</v>
      </c>
      <c r="B4582">
        <v>2016</v>
      </c>
      <c r="C4582" t="s">
        <v>39</v>
      </c>
      <c r="D4582" t="s">
        <v>68</v>
      </c>
      <c r="E4582" t="s">
        <v>30</v>
      </c>
      <c r="F4582" t="s">
        <v>7</v>
      </c>
      <c r="G4582">
        <v>1770</v>
      </c>
    </row>
    <row r="4583" spans="1:7" x14ac:dyDescent="0.4">
      <c r="A4583" t="s">
        <v>75</v>
      </c>
      <c r="B4583">
        <v>2016</v>
      </c>
      <c r="C4583" t="s">
        <v>39</v>
      </c>
      <c r="D4583" t="s">
        <v>68</v>
      </c>
      <c r="E4583" t="s">
        <v>31</v>
      </c>
      <c r="F4583" t="s">
        <v>7</v>
      </c>
      <c r="G4583">
        <v>378</v>
      </c>
    </row>
    <row r="4584" spans="1:7" x14ac:dyDescent="0.4">
      <c r="A4584" t="s">
        <v>75</v>
      </c>
      <c r="B4584">
        <v>2016</v>
      </c>
      <c r="C4584" t="s">
        <v>39</v>
      </c>
      <c r="D4584" t="s">
        <v>68</v>
      </c>
      <c r="E4584" t="s">
        <v>32</v>
      </c>
      <c r="F4584" t="s">
        <v>7</v>
      </c>
      <c r="G4584">
        <v>1203</v>
      </c>
    </row>
    <row r="4585" spans="1:7" x14ac:dyDescent="0.4">
      <c r="A4585" t="s">
        <v>75</v>
      </c>
      <c r="B4585">
        <v>2016</v>
      </c>
      <c r="C4585" t="s">
        <v>39</v>
      </c>
      <c r="D4585" t="s">
        <v>68</v>
      </c>
      <c r="E4585" t="s">
        <v>33</v>
      </c>
      <c r="F4585" t="s">
        <v>7</v>
      </c>
      <c r="G4585">
        <v>575</v>
      </c>
    </row>
    <row r="4586" spans="1:7" x14ac:dyDescent="0.4">
      <c r="A4586" t="s">
        <v>75</v>
      </c>
      <c r="B4586">
        <v>2016</v>
      </c>
      <c r="C4586" t="s">
        <v>39</v>
      </c>
      <c r="D4586" t="s">
        <v>68</v>
      </c>
      <c r="E4586" t="s">
        <v>34</v>
      </c>
      <c r="F4586" t="s">
        <v>7</v>
      </c>
      <c r="G4586">
        <v>702</v>
      </c>
    </row>
    <row r="4587" spans="1:7" x14ac:dyDescent="0.4">
      <c r="A4587" t="s">
        <v>75</v>
      </c>
      <c r="B4587">
        <v>2016</v>
      </c>
      <c r="C4587" t="s">
        <v>39</v>
      </c>
      <c r="D4587" t="s">
        <v>68</v>
      </c>
      <c r="E4587" t="s">
        <v>35</v>
      </c>
      <c r="F4587" t="s">
        <v>7</v>
      </c>
      <c r="G4587">
        <v>712</v>
      </c>
    </row>
    <row r="4588" spans="1:7" x14ac:dyDescent="0.4">
      <c r="A4588" t="s">
        <v>75</v>
      </c>
      <c r="B4588">
        <v>2016</v>
      </c>
      <c r="C4588" t="s">
        <v>39</v>
      </c>
      <c r="D4588" t="s">
        <v>68</v>
      </c>
      <c r="E4588" t="s">
        <v>36</v>
      </c>
      <c r="F4588" t="s">
        <v>7</v>
      </c>
      <c r="G4588">
        <v>1719</v>
      </c>
    </row>
    <row r="4589" spans="1:7" x14ac:dyDescent="0.4">
      <c r="A4589" t="s">
        <v>75</v>
      </c>
      <c r="B4589">
        <v>2016</v>
      </c>
      <c r="C4589" t="s">
        <v>39</v>
      </c>
      <c r="D4589" t="s">
        <v>68</v>
      </c>
      <c r="E4589" t="s">
        <v>37</v>
      </c>
      <c r="F4589" t="s">
        <v>7</v>
      </c>
      <c r="G4589">
        <v>714</v>
      </c>
    </row>
    <row r="4590" spans="1:7" x14ac:dyDescent="0.4">
      <c r="A4590" t="s">
        <v>75</v>
      </c>
      <c r="B4590">
        <v>2016</v>
      </c>
      <c r="C4590" t="s">
        <v>39</v>
      </c>
      <c r="D4590" t="s">
        <v>73</v>
      </c>
      <c r="E4590" t="s">
        <v>6</v>
      </c>
      <c r="F4590" t="s">
        <v>7</v>
      </c>
      <c r="G4590">
        <v>13957</v>
      </c>
    </row>
    <row r="4591" spans="1:7" x14ac:dyDescent="0.4">
      <c r="A4591" t="s">
        <v>75</v>
      </c>
      <c r="B4591">
        <v>2016</v>
      </c>
      <c r="C4591" t="s">
        <v>39</v>
      </c>
      <c r="D4591" t="s">
        <v>73</v>
      </c>
      <c r="E4591" t="s">
        <v>8</v>
      </c>
      <c r="F4591" t="s">
        <v>7</v>
      </c>
      <c r="G4591">
        <v>195</v>
      </c>
    </row>
    <row r="4592" spans="1:7" x14ac:dyDescent="0.4">
      <c r="A4592" t="s">
        <v>75</v>
      </c>
      <c r="B4592">
        <v>2016</v>
      </c>
      <c r="C4592" t="s">
        <v>39</v>
      </c>
      <c r="D4592" t="s">
        <v>73</v>
      </c>
      <c r="E4592" t="s">
        <v>9</v>
      </c>
      <c r="F4592" t="s">
        <v>7</v>
      </c>
      <c r="G4592">
        <v>2084</v>
      </c>
    </row>
    <row r="4593" spans="1:7" x14ac:dyDescent="0.4">
      <c r="A4593" t="s">
        <v>75</v>
      </c>
      <c r="B4593">
        <v>2016</v>
      </c>
      <c r="C4593" t="s">
        <v>39</v>
      </c>
      <c r="D4593" t="s">
        <v>73</v>
      </c>
      <c r="E4593" t="s">
        <v>10</v>
      </c>
      <c r="F4593" t="s">
        <v>7</v>
      </c>
      <c r="G4593">
        <v>426</v>
      </c>
    </row>
    <row r="4594" spans="1:7" x14ac:dyDescent="0.4">
      <c r="A4594" t="s">
        <v>75</v>
      </c>
      <c r="B4594">
        <v>2016</v>
      </c>
      <c r="C4594" t="s">
        <v>39</v>
      </c>
      <c r="D4594" t="s">
        <v>73</v>
      </c>
      <c r="E4594" t="s">
        <v>11</v>
      </c>
      <c r="F4594" t="s">
        <v>7</v>
      </c>
      <c r="G4594">
        <v>875</v>
      </c>
    </row>
    <row r="4595" spans="1:7" x14ac:dyDescent="0.4">
      <c r="A4595" t="s">
        <v>75</v>
      </c>
      <c r="B4595">
        <v>2016</v>
      </c>
      <c r="C4595" t="s">
        <v>39</v>
      </c>
      <c r="D4595" t="s">
        <v>73</v>
      </c>
      <c r="E4595" t="s">
        <v>12</v>
      </c>
      <c r="F4595" t="s">
        <v>7</v>
      </c>
      <c r="G4595">
        <v>924</v>
      </c>
    </row>
    <row r="4596" spans="1:7" x14ac:dyDescent="0.4">
      <c r="A4596" t="s">
        <v>75</v>
      </c>
      <c r="B4596">
        <v>2016</v>
      </c>
      <c r="C4596" t="s">
        <v>39</v>
      </c>
      <c r="D4596" t="s">
        <v>73</v>
      </c>
      <c r="E4596" t="s">
        <v>13</v>
      </c>
      <c r="F4596" t="s">
        <v>7</v>
      </c>
      <c r="G4596">
        <v>626</v>
      </c>
    </row>
    <row r="4597" spans="1:7" x14ac:dyDescent="0.4">
      <c r="A4597" t="s">
        <v>75</v>
      </c>
      <c r="B4597">
        <v>2016</v>
      </c>
      <c r="C4597" t="s">
        <v>39</v>
      </c>
      <c r="D4597" t="s">
        <v>73</v>
      </c>
      <c r="E4597" t="s">
        <v>14</v>
      </c>
      <c r="F4597" t="s">
        <v>7</v>
      </c>
      <c r="G4597">
        <v>255</v>
      </c>
    </row>
    <row r="4598" spans="1:7" x14ac:dyDescent="0.4">
      <c r="A4598" t="s">
        <v>75</v>
      </c>
      <c r="B4598">
        <v>2016</v>
      </c>
      <c r="C4598" t="s">
        <v>39</v>
      </c>
      <c r="D4598" t="s">
        <v>73</v>
      </c>
      <c r="E4598" t="s">
        <v>15</v>
      </c>
      <c r="F4598" t="s">
        <v>7</v>
      </c>
      <c r="G4598">
        <v>295</v>
      </c>
    </row>
    <row r="4599" spans="1:7" x14ac:dyDescent="0.4">
      <c r="A4599" t="s">
        <v>75</v>
      </c>
      <c r="B4599">
        <v>2016</v>
      </c>
      <c r="C4599" t="s">
        <v>39</v>
      </c>
      <c r="D4599" t="s">
        <v>73</v>
      </c>
      <c r="E4599" t="s">
        <v>16</v>
      </c>
      <c r="F4599" t="s">
        <v>7</v>
      </c>
      <c r="G4599">
        <v>177</v>
      </c>
    </row>
    <row r="4600" spans="1:7" x14ac:dyDescent="0.4">
      <c r="A4600" t="s">
        <v>75</v>
      </c>
      <c r="B4600">
        <v>2016</v>
      </c>
      <c r="C4600" t="s">
        <v>39</v>
      </c>
      <c r="D4600" t="s">
        <v>73</v>
      </c>
      <c r="E4600" t="s">
        <v>17</v>
      </c>
      <c r="F4600" t="s">
        <v>7</v>
      </c>
      <c r="G4600">
        <v>495</v>
      </c>
    </row>
    <row r="4601" spans="1:7" x14ac:dyDescent="0.4">
      <c r="A4601" t="s">
        <v>75</v>
      </c>
      <c r="B4601">
        <v>2016</v>
      </c>
      <c r="C4601" t="s">
        <v>39</v>
      </c>
      <c r="D4601" t="s">
        <v>73</v>
      </c>
      <c r="E4601" t="s">
        <v>18</v>
      </c>
      <c r="F4601" t="s">
        <v>7</v>
      </c>
      <c r="G4601">
        <v>500</v>
      </c>
    </row>
    <row r="4602" spans="1:7" x14ac:dyDescent="0.4">
      <c r="A4602" t="s">
        <v>75</v>
      </c>
      <c r="B4602">
        <v>2016</v>
      </c>
      <c r="C4602" t="s">
        <v>39</v>
      </c>
      <c r="D4602" t="s">
        <v>73</v>
      </c>
      <c r="E4602" t="s">
        <v>19</v>
      </c>
      <c r="F4602" t="s">
        <v>7</v>
      </c>
      <c r="G4602">
        <v>258</v>
      </c>
    </row>
    <row r="4603" spans="1:7" x14ac:dyDescent="0.4">
      <c r="A4603" t="s">
        <v>75</v>
      </c>
      <c r="B4603">
        <v>2016</v>
      </c>
      <c r="C4603" t="s">
        <v>39</v>
      </c>
      <c r="D4603" t="s">
        <v>73</v>
      </c>
      <c r="E4603" t="s">
        <v>20</v>
      </c>
      <c r="F4603" t="s">
        <v>7</v>
      </c>
      <c r="G4603">
        <v>318</v>
      </c>
    </row>
    <row r="4604" spans="1:7" x14ac:dyDescent="0.4">
      <c r="A4604" t="s">
        <v>75</v>
      </c>
      <c r="B4604">
        <v>2016</v>
      </c>
      <c r="C4604" t="s">
        <v>39</v>
      </c>
      <c r="D4604" t="s">
        <v>73</v>
      </c>
      <c r="E4604" t="s">
        <v>21</v>
      </c>
      <c r="F4604" t="s">
        <v>7</v>
      </c>
      <c r="G4604">
        <v>481</v>
      </c>
    </row>
    <row r="4605" spans="1:7" x14ac:dyDescent="0.4">
      <c r="A4605" t="s">
        <v>75</v>
      </c>
      <c r="B4605">
        <v>2016</v>
      </c>
      <c r="C4605" t="s">
        <v>39</v>
      </c>
      <c r="D4605" t="s">
        <v>73</v>
      </c>
      <c r="E4605" t="s">
        <v>22</v>
      </c>
      <c r="F4605" t="s">
        <v>7</v>
      </c>
      <c r="G4605">
        <v>331</v>
      </c>
    </row>
    <row r="4606" spans="1:7" x14ac:dyDescent="0.4">
      <c r="A4606" t="s">
        <v>75</v>
      </c>
      <c r="B4606">
        <v>2016</v>
      </c>
      <c r="C4606" t="s">
        <v>39</v>
      </c>
      <c r="D4606" t="s">
        <v>73</v>
      </c>
      <c r="E4606" t="s">
        <v>23</v>
      </c>
      <c r="F4606" t="s">
        <v>7</v>
      </c>
      <c r="G4606">
        <v>285</v>
      </c>
    </row>
    <row r="4607" spans="1:7" x14ac:dyDescent="0.4">
      <c r="A4607" t="s">
        <v>75</v>
      </c>
      <c r="B4607">
        <v>2016</v>
      </c>
      <c r="C4607" t="s">
        <v>39</v>
      </c>
      <c r="D4607" t="s">
        <v>73</v>
      </c>
      <c r="E4607" t="s">
        <v>24</v>
      </c>
      <c r="F4607" t="s">
        <v>7</v>
      </c>
      <c r="G4607">
        <v>1194</v>
      </c>
    </row>
    <row r="4608" spans="1:7" x14ac:dyDescent="0.4">
      <c r="A4608" t="s">
        <v>75</v>
      </c>
      <c r="B4608">
        <v>2016</v>
      </c>
      <c r="C4608" t="s">
        <v>39</v>
      </c>
      <c r="D4608" t="s">
        <v>73</v>
      </c>
      <c r="E4608" t="s">
        <v>25</v>
      </c>
      <c r="F4608" t="s">
        <v>7</v>
      </c>
      <c r="G4608">
        <v>364</v>
      </c>
    </row>
    <row r="4609" spans="1:7" x14ac:dyDescent="0.4">
      <c r="A4609" t="s">
        <v>75</v>
      </c>
      <c r="B4609">
        <v>2016</v>
      </c>
      <c r="C4609" t="s">
        <v>39</v>
      </c>
      <c r="D4609" t="s">
        <v>73</v>
      </c>
      <c r="E4609" t="s">
        <v>26</v>
      </c>
      <c r="F4609" t="s">
        <v>7</v>
      </c>
      <c r="G4609">
        <v>615</v>
      </c>
    </row>
    <row r="4610" spans="1:7" x14ac:dyDescent="0.4">
      <c r="A4610" t="s">
        <v>75</v>
      </c>
      <c r="B4610">
        <v>2016</v>
      </c>
      <c r="C4610" t="s">
        <v>39</v>
      </c>
      <c r="D4610" t="s">
        <v>73</v>
      </c>
      <c r="E4610" t="s">
        <v>27</v>
      </c>
      <c r="F4610" t="s">
        <v>7</v>
      </c>
      <c r="G4610">
        <v>475</v>
      </c>
    </row>
    <row r="4611" spans="1:7" x14ac:dyDescent="0.4">
      <c r="A4611" t="s">
        <v>75</v>
      </c>
      <c r="B4611">
        <v>2016</v>
      </c>
      <c r="C4611" t="s">
        <v>39</v>
      </c>
      <c r="D4611" t="s">
        <v>73</v>
      </c>
      <c r="E4611" t="s">
        <v>28</v>
      </c>
      <c r="F4611" t="s">
        <v>7</v>
      </c>
      <c r="G4611">
        <v>371</v>
      </c>
    </row>
    <row r="4612" spans="1:7" x14ac:dyDescent="0.4">
      <c r="A4612" t="s">
        <v>75</v>
      </c>
      <c r="B4612">
        <v>2016</v>
      </c>
      <c r="C4612" t="s">
        <v>39</v>
      </c>
      <c r="D4612" t="s">
        <v>73</v>
      </c>
      <c r="E4612" t="s">
        <v>29</v>
      </c>
      <c r="F4612" t="s">
        <v>7</v>
      </c>
      <c r="G4612">
        <v>286</v>
      </c>
    </row>
    <row r="4613" spans="1:7" x14ac:dyDescent="0.4">
      <c r="A4613" t="s">
        <v>75</v>
      </c>
      <c r="B4613">
        <v>2016</v>
      </c>
      <c r="C4613" t="s">
        <v>39</v>
      </c>
      <c r="D4613" t="s">
        <v>73</v>
      </c>
      <c r="E4613" t="s">
        <v>30</v>
      </c>
      <c r="F4613" t="s">
        <v>7</v>
      </c>
      <c r="G4613">
        <v>402</v>
      </c>
    </row>
    <row r="4614" spans="1:7" x14ac:dyDescent="0.4">
      <c r="A4614" t="s">
        <v>75</v>
      </c>
      <c r="B4614">
        <v>2016</v>
      </c>
      <c r="C4614" t="s">
        <v>39</v>
      </c>
      <c r="D4614" t="s">
        <v>73</v>
      </c>
      <c r="E4614" t="s">
        <v>31</v>
      </c>
      <c r="F4614" t="s">
        <v>7</v>
      </c>
      <c r="G4614">
        <v>77</v>
      </c>
    </row>
    <row r="4615" spans="1:7" x14ac:dyDescent="0.4">
      <c r="A4615" t="s">
        <v>75</v>
      </c>
      <c r="B4615">
        <v>2016</v>
      </c>
      <c r="C4615" t="s">
        <v>39</v>
      </c>
      <c r="D4615" t="s">
        <v>73</v>
      </c>
      <c r="E4615" t="s">
        <v>32</v>
      </c>
      <c r="F4615" t="s">
        <v>7</v>
      </c>
      <c r="G4615">
        <v>311</v>
      </c>
    </row>
    <row r="4616" spans="1:7" x14ac:dyDescent="0.4">
      <c r="A4616" t="s">
        <v>75</v>
      </c>
      <c r="B4616">
        <v>2016</v>
      </c>
      <c r="C4616" t="s">
        <v>39</v>
      </c>
      <c r="D4616" t="s">
        <v>73</v>
      </c>
      <c r="E4616" t="s">
        <v>33</v>
      </c>
      <c r="F4616" t="s">
        <v>7</v>
      </c>
      <c r="G4616">
        <v>175</v>
      </c>
    </row>
    <row r="4617" spans="1:7" x14ac:dyDescent="0.4">
      <c r="A4617" t="s">
        <v>75</v>
      </c>
      <c r="B4617">
        <v>2016</v>
      </c>
      <c r="C4617" t="s">
        <v>39</v>
      </c>
      <c r="D4617" t="s">
        <v>73</v>
      </c>
      <c r="E4617" t="s">
        <v>34</v>
      </c>
      <c r="F4617" t="s">
        <v>7</v>
      </c>
      <c r="G4617">
        <v>181</v>
      </c>
    </row>
    <row r="4618" spans="1:7" x14ac:dyDescent="0.4">
      <c r="A4618" t="s">
        <v>75</v>
      </c>
      <c r="B4618">
        <v>2016</v>
      </c>
      <c r="C4618" t="s">
        <v>39</v>
      </c>
      <c r="D4618" t="s">
        <v>73</v>
      </c>
      <c r="E4618" t="s">
        <v>35</v>
      </c>
      <c r="F4618" t="s">
        <v>7</v>
      </c>
      <c r="G4618">
        <v>289</v>
      </c>
    </row>
    <row r="4619" spans="1:7" x14ac:dyDescent="0.4">
      <c r="A4619" t="s">
        <v>75</v>
      </c>
      <c r="B4619">
        <v>2016</v>
      </c>
      <c r="C4619" t="s">
        <v>39</v>
      </c>
      <c r="D4619" t="s">
        <v>73</v>
      </c>
      <c r="E4619" t="s">
        <v>36</v>
      </c>
      <c r="F4619" t="s">
        <v>7</v>
      </c>
      <c r="G4619">
        <v>531</v>
      </c>
    </row>
    <row r="4620" spans="1:7" x14ac:dyDescent="0.4">
      <c r="A4620" t="s">
        <v>75</v>
      </c>
      <c r="B4620">
        <v>2016</v>
      </c>
      <c r="C4620" t="s">
        <v>39</v>
      </c>
      <c r="D4620" t="s">
        <v>73</v>
      </c>
      <c r="E4620" t="s">
        <v>37</v>
      </c>
      <c r="F4620" t="s">
        <v>7</v>
      </c>
      <c r="G4620">
        <v>161</v>
      </c>
    </row>
    <row r="4621" spans="1:7" x14ac:dyDescent="0.4">
      <c r="A4621" t="s">
        <v>75</v>
      </c>
      <c r="B4621">
        <v>2016</v>
      </c>
      <c r="C4621" t="s">
        <v>39</v>
      </c>
      <c r="D4621" t="s">
        <v>74</v>
      </c>
      <c r="E4621" t="s">
        <v>6</v>
      </c>
      <c r="F4621" t="s">
        <v>7</v>
      </c>
      <c r="G4621">
        <v>112509</v>
      </c>
    </row>
    <row r="4622" spans="1:7" x14ac:dyDescent="0.4">
      <c r="A4622" t="s">
        <v>75</v>
      </c>
      <c r="B4622">
        <v>2016</v>
      </c>
      <c r="C4622" t="s">
        <v>39</v>
      </c>
      <c r="D4622" t="s">
        <v>74</v>
      </c>
      <c r="E4622" t="s">
        <v>8</v>
      </c>
      <c r="F4622" t="s">
        <v>7</v>
      </c>
      <c r="G4622">
        <v>1774</v>
      </c>
    </row>
    <row r="4623" spans="1:7" x14ac:dyDescent="0.4">
      <c r="A4623" t="s">
        <v>75</v>
      </c>
      <c r="B4623">
        <v>2016</v>
      </c>
      <c r="C4623" t="s">
        <v>39</v>
      </c>
      <c r="D4623" t="s">
        <v>74</v>
      </c>
      <c r="E4623" t="s">
        <v>9</v>
      </c>
      <c r="F4623" t="s">
        <v>7</v>
      </c>
      <c r="G4623">
        <v>14303</v>
      </c>
    </row>
    <row r="4624" spans="1:7" x14ac:dyDescent="0.4">
      <c r="A4624" t="s">
        <v>75</v>
      </c>
      <c r="B4624">
        <v>2016</v>
      </c>
      <c r="C4624" t="s">
        <v>39</v>
      </c>
      <c r="D4624" t="s">
        <v>74</v>
      </c>
      <c r="E4624" t="s">
        <v>10</v>
      </c>
      <c r="F4624" t="s">
        <v>7</v>
      </c>
      <c r="G4624">
        <v>3034</v>
      </c>
    </row>
    <row r="4625" spans="1:7" x14ac:dyDescent="0.4">
      <c r="A4625" t="s">
        <v>75</v>
      </c>
      <c r="B4625">
        <v>2016</v>
      </c>
      <c r="C4625" t="s">
        <v>39</v>
      </c>
      <c r="D4625" t="s">
        <v>74</v>
      </c>
      <c r="E4625" t="s">
        <v>11</v>
      </c>
      <c r="F4625" t="s">
        <v>7</v>
      </c>
      <c r="G4625">
        <v>6566</v>
      </c>
    </row>
    <row r="4626" spans="1:7" x14ac:dyDescent="0.4">
      <c r="A4626" t="s">
        <v>75</v>
      </c>
      <c r="B4626">
        <v>2016</v>
      </c>
      <c r="C4626" t="s">
        <v>39</v>
      </c>
      <c r="D4626" t="s">
        <v>74</v>
      </c>
      <c r="E4626" t="s">
        <v>12</v>
      </c>
      <c r="F4626" t="s">
        <v>7</v>
      </c>
      <c r="G4626">
        <v>7354</v>
      </c>
    </row>
    <row r="4627" spans="1:7" x14ac:dyDescent="0.4">
      <c r="A4627" t="s">
        <v>75</v>
      </c>
      <c r="B4627">
        <v>2016</v>
      </c>
      <c r="C4627" t="s">
        <v>39</v>
      </c>
      <c r="D4627" t="s">
        <v>74</v>
      </c>
      <c r="E4627" t="s">
        <v>13</v>
      </c>
      <c r="F4627" t="s">
        <v>7</v>
      </c>
      <c r="G4627">
        <v>4843</v>
      </c>
    </row>
    <row r="4628" spans="1:7" x14ac:dyDescent="0.4">
      <c r="A4628" t="s">
        <v>75</v>
      </c>
      <c r="B4628">
        <v>2016</v>
      </c>
      <c r="C4628" t="s">
        <v>39</v>
      </c>
      <c r="D4628" t="s">
        <v>74</v>
      </c>
      <c r="E4628" t="s">
        <v>14</v>
      </c>
      <c r="F4628" t="s">
        <v>7</v>
      </c>
      <c r="G4628">
        <v>2189</v>
      </c>
    </row>
    <row r="4629" spans="1:7" x14ac:dyDescent="0.4">
      <c r="A4629" t="s">
        <v>75</v>
      </c>
      <c r="B4629">
        <v>2016</v>
      </c>
      <c r="C4629" t="s">
        <v>39</v>
      </c>
      <c r="D4629" t="s">
        <v>74</v>
      </c>
      <c r="E4629" t="s">
        <v>15</v>
      </c>
      <c r="F4629" t="s">
        <v>7</v>
      </c>
      <c r="G4629">
        <v>2375</v>
      </c>
    </row>
    <row r="4630" spans="1:7" x14ac:dyDescent="0.4">
      <c r="A4630" t="s">
        <v>75</v>
      </c>
      <c r="B4630">
        <v>2016</v>
      </c>
      <c r="C4630" t="s">
        <v>39</v>
      </c>
      <c r="D4630" t="s">
        <v>74</v>
      </c>
      <c r="E4630" t="s">
        <v>16</v>
      </c>
      <c r="F4630" t="s">
        <v>7</v>
      </c>
      <c r="G4630">
        <v>1395</v>
      </c>
    </row>
    <row r="4631" spans="1:7" x14ac:dyDescent="0.4">
      <c r="A4631" t="s">
        <v>75</v>
      </c>
      <c r="B4631">
        <v>2016</v>
      </c>
      <c r="C4631" t="s">
        <v>39</v>
      </c>
      <c r="D4631" t="s">
        <v>74</v>
      </c>
      <c r="E4631" t="s">
        <v>17</v>
      </c>
      <c r="F4631" t="s">
        <v>7</v>
      </c>
      <c r="G4631">
        <v>3789</v>
      </c>
    </row>
    <row r="4632" spans="1:7" x14ac:dyDescent="0.4">
      <c r="A4632" t="s">
        <v>75</v>
      </c>
      <c r="B4632">
        <v>2016</v>
      </c>
      <c r="C4632" t="s">
        <v>39</v>
      </c>
      <c r="D4632" t="s">
        <v>74</v>
      </c>
      <c r="E4632" t="s">
        <v>18</v>
      </c>
      <c r="F4632" t="s">
        <v>7</v>
      </c>
      <c r="G4632">
        <v>4309</v>
      </c>
    </row>
    <row r="4633" spans="1:7" x14ac:dyDescent="0.4">
      <c r="A4633" t="s">
        <v>75</v>
      </c>
      <c r="B4633">
        <v>2016</v>
      </c>
      <c r="C4633" t="s">
        <v>39</v>
      </c>
      <c r="D4633" t="s">
        <v>74</v>
      </c>
      <c r="E4633" t="s">
        <v>19</v>
      </c>
      <c r="F4633" t="s">
        <v>7</v>
      </c>
      <c r="G4633">
        <v>2273</v>
      </c>
    </row>
    <row r="4634" spans="1:7" x14ac:dyDescent="0.4">
      <c r="A4634" t="s">
        <v>75</v>
      </c>
      <c r="B4634">
        <v>2016</v>
      </c>
      <c r="C4634" t="s">
        <v>39</v>
      </c>
      <c r="D4634" t="s">
        <v>74</v>
      </c>
      <c r="E4634" t="s">
        <v>20</v>
      </c>
      <c r="F4634" t="s">
        <v>7</v>
      </c>
      <c r="G4634">
        <v>2592</v>
      </c>
    </row>
    <row r="4635" spans="1:7" x14ac:dyDescent="0.4">
      <c r="A4635" t="s">
        <v>75</v>
      </c>
      <c r="B4635">
        <v>2016</v>
      </c>
      <c r="C4635" t="s">
        <v>39</v>
      </c>
      <c r="D4635" t="s">
        <v>74</v>
      </c>
      <c r="E4635" t="s">
        <v>21</v>
      </c>
      <c r="F4635" t="s">
        <v>7</v>
      </c>
      <c r="G4635">
        <v>4219</v>
      </c>
    </row>
    <row r="4636" spans="1:7" x14ac:dyDescent="0.4">
      <c r="A4636" t="s">
        <v>75</v>
      </c>
      <c r="B4636">
        <v>2016</v>
      </c>
      <c r="C4636" t="s">
        <v>39</v>
      </c>
      <c r="D4636" t="s">
        <v>74</v>
      </c>
      <c r="E4636" t="s">
        <v>22</v>
      </c>
      <c r="F4636" t="s">
        <v>7</v>
      </c>
      <c r="G4636">
        <v>3212</v>
      </c>
    </row>
    <row r="4637" spans="1:7" x14ac:dyDescent="0.4">
      <c r="A4637" t="s">
        <v>75</v>
      </c>
      <c r="B4637">
        <v>2016</v>
      </c>
      <c r="C4637" t="s">
        <v>39</v>
      </c>
      <c r="D4637" t="s">
        <v>74</v>
      </c>
      <c r="E4637" t="s">
        <v>23</v>
      </c>
      <c r="F4637" t="s">
        <v>7</v>
      </c>
      <c r="G4637">
        <v>2656</v>
      </c>
    </row>
    <row r="4638" spans="1:7" x14ac:dyDescent="0.4">
      <c r="A4638" t="s">
        <v>75</v>
      </c>
      <c r="B4638">
        <v>2016</v>
      </c>
      <c r="C4638" t="s">
        <v>39</v>
      </c>
      <c r="D4638" t="s">
        <v>74</v>
      </c>
      <c r="E4638" t="s">
        <v>24</v>
      </c>
      <c r="F4638" t="s">
        <v>7</v>
      </c>
      <c r="G4638">
        <v>10190</v>
      </c>
    </row>
    <row r="4639" spans="1:7" x14ac:dyDescent="0.4">
      <c r="A4639" t="s">
        <v>75</v>
      </c>
      <c r="B4639">
        <v>2016</v>
      </c>
      <c r="C4639" t="s">
        <v>39</v>
      </c>
      <c r="D4639" t="s">
        <v>74</v>
      </c>
      <c r="E4639" t="s">
        <v>25</v>
      </c>
      <c r="F4639" t="s">
        <v>7</v>
      </c>
      <c r="G4639">
        <v>3228</v>
      </c>
    </row>
    <row r="4640" spans="1:7" x14ac:dyDescent="0.4">
      <c r="A4640" t="s">
        <v>75</v>
      </c>
      <c r="B4640">
        <v>2016</v>
      </c>
      <c r="C4640" t="s">
        <v>39</v>
      </c>
      <c r="D4640" t="s">
        <v>74</v>
      </c>
      <c r="E4640" t="s">
        <v>26</v>
      </c>
      <c r="F4640" t="s">
        <v>7</v>
      </c>
      <c r="G4640">
        <v>4764</v>
      </c>
    </row>
    <row r="4641" spans="1:7" x14ac:dyDescent="0.4">
      <c r="A4641" t="s">
        <v>75</v>
      </c>
      <c r="B4641">
        <v>2016</v>
      </c>
      <c r="C4641" t="s">
        <v>39</v>
      </c>
      <c r="D4641" t="s">
        <v>74</v>
      </c>
      <c r="E4641" t="s">
        <v>27</v>
      </c>
      <c r="F4641" t="s">
        <v>7</v>
      </c>
      <c r="G4641">
        <v>4003</v>
      </c>
    </row>
    <row r="4642" spans="1:7" x14ac:dyDescent="0.4">
      <c r="A4642" t="s">
        <v>75</v>
      </c>
      <c r="B4642">
        <v>2016</v>
      </c>
      <c r="C4642" t="s">
        <v>39</v>
      </c>
      <c r="D4642" t="s">
        <v>74</v>
      </c>
      <c r="E4642" t="s">
        <v>28</v>
      </c>
      <c r="F4642" t="s">
        <v>7</v>
      </c>
      <c r="G4642">
        <v>3003</v>
      </c>
    </row>
    <row r="4643" spans="1:7" x14ac:dyDescent="0.4">
      <c r="A4643" t="s">
        <v>75</v>
      </c>
      <c r="B4643">
        <v>2016</v>
      </c>
      <c r="C4643" t="s">
        <v>39</v>
      </c>
      <c r="D4643" t="s">
        <v>74</v>
      </c>
      <c r="E4643" t="s">
        <v>29</v>
      </c>
      <c r="F4643" t="s">
        <v>7</v>
      </c>
      <c r="G4643">
        <v>2035</v>
      </c>
    </row>
    <row r="4644" spans="1:7" x14ac:dyDescent="0.4">
      <c r="A4644" t="s">
        <v>75</v>
      </c>
      <c r="B4644">
        <v>2016</v>
      </c>
      <c r="C4644" t="s">
        <v>39</v>
      </c>
      <c r="D4644" t="s">
        <v>74</v>
      </c>
      <c r="E4644" t="s">
        <v>30</v>
      </c>
      <c r="F4644" t="s">
        <v>7</v>
      </c>
      <c r="G4644">
        <v>3575</v>
      </c>
    </row>
    <row r="4645" spans="1:7" x14ac:dyDescent="0.4">
      <c r="A4645" t="s">
        <v>75</v>
      </c>
      <c r="B4645">
        <v>2016</v>
      </c>
      <c r="C4645" t="s">
        <v>39</v>
      </c>
      <c r="D4645" t="s">
        <v>74</v>
      </c>
      <c r="E4645" t="s">
        <v>31</v>
      </c>
      <c r="F4645" t="s">
        <v>7</v>
      </c>
      <c r="G4645">
        <v>749</v>
      </c>
    </row>
    <row r="4646" spans="1:7" x14ac:dyDescent="0.4">
      <c r="A4646" t="s">
        <v>75</v>
      </c>
      <c r="B4646">
        <v>2016</v>
      </c>
      <c r="C4646" t="s">
        <v>39</v>
      </c>
      <c r="D4646" t="s">
        <v>74</v>
      </c>
      <c r="E4646" t="s">
        <v>32</v>
      </c>
      <c r="F4646" t="s">
        <v>7</v>
      </c>
      <c r="G4646">
        <v>2971</v>
      </c>
    </row>
    <row r="4647" spans="1:7" x14ac:dyDescent="0.4">
      <c r="A4647" t="s">
        <v>75</v>
      </c>
      <c r="B4647">
        <v>2016</v>
      </c>
      <c r="C4647" t="s">
        <v>39</v>
      </c>
      <c r="D4647" t="s">
        <v>74</v>
      </c>
      <c r="E4647" t="s">
        <v>33</v>
      </c>
      <c r="F4647" t="s">
        <v>7</v>
      </c>
      <c r="G4647">
        <v>1412</v>
      </c>
    </row>
    <row r="4648" spans="1:7" x14ac:dyDescent="0.4">
      <c r="A4648" t="s">
        <v>75</v>
      </c>
      <c r="B4648">
        <v>2016</v>
      </c>
      <c r="C4648" t="s">
        <v>39</v>
      </c>
      <c r="D4648" t="s">
        <v>74</v>
      </c>
      <c r="E4648" t="s">
        <v>34</v>
      </c>
      <c r="F4648" t="s">
        <v>7</v>
      </c>
      <c r="G4648">
        <v>1513</v>
      </c>
    </row>
    <row r="4649" spans="1:7" x14ac:dyDescent="0.4">
      <c r="A4649" t="s">
        <v>75</v>
      </c>
      <c r="B4649">
        <v>2016</v>
      </c>
      <c r="C4649" t="s">
        <v>39</v>
      </c>
      <c r="D4649" t="s">
        <v>74</v>
      </c>
      <c r="E4649" t="s">
        <v>35</v>
      </c>
      <c r="F4649" t="s">
        <v>7</v>
      </c>
      <c r="G4649">
        <v>2082</v>
      </c>
    </row>
    <row r="4650" spans="1:7" x14ac:dyDescent="0.4">
      <c r="A4650" t="s">
        <v>75</v>
      </c>
      <c r="B4650">
        <v>2016</v>
      </c>
      <c r="C4650" t="s">
        <v>39</v>
      </c>
      <c r="D4650" t="s">
        <v>74</v>
      </c>
      <c r="E4650" t="s">
        <v>36</v>
      </c>
      <c r="F4650" t="s">
        <v>7</v>
      </c>
      <c r="G4650">
        <v>4599</v>
      </c>
    </row>
    <row r="4651" spans="1:7" x14ac:dyDescent="0.4">
      <c r="A4651" t="s">
        <v>75</v>
      </c>
      <c r="B4651">
        <v>2016</v>
      </c>
      <c r="C4651" t="s">
        <v>39</v>
      </c>
      <c r="D4651" t="s">
        <v>74</v>
      </c>
      <c r="E4651" t="s">
        <v>37</v>
      </c>
      <c r="F4651" t="s">
        <v>7</v>
      </c>
      <c r="G4651">
        <v>1502</v>
      </c>
    </row>
    <row r="4652" spans="1:7" x14ac:dyDescent="0.4">
      <c r="A4652" t="s">
        <v>75</v>
      </c>
      <c r="B4652">
        <v>2022</v>
      </c>
      <c r="C4652" t="s">
        <v>5</v>
      </c>
      <c r="D4652" t="s">
        <v>70</v>
      </c>
      <c r="E4652" t="s">
        <v>6</v>
      </c>
      <c r="F4652" t="s">
        <v>7</v>
      </c>
      <c r="G4652">
        <v>2531099</v>
      </c>
    </row>
    <row r="4653" spans="1:7" x14ac:dyDescent="0.4">
      <c r="A4653" t="s">
        <v>75</v>
      </c>
      <c r="B4653">
        <v>2022</v>
      </c>
      <c r="C4653" t="s">
        <v>5</v>
      </c>
      <c r="D4653" t="s">
        <v>70</v>
      </c>
      <c r="E4653" t="s">
        <v>8</v>
      </c>
      <c r="F4653" t="s">
        <v>7</v>
      </c>
      <c r="G4653">
        <v>29591</v>
      </c>
    </row>
    <row r="4654" spans="1:7" x14ac:dyDescent="0.4">
      <c r="A4654" t="s">
        <v>75</v>
      </c>
      <c r="B4654">
        <v>2022</v>
      </c>
      <c r="C4654" t="s">
        <v>5</v>
      </c>
      <c r="D4654" t="s">
        <v>70</v>
      </c>
      <c r="E4654" t="s">
        <v>9</v>
      </c>
      <c r="F4654" t="s">
        <v>7</v>
      </c>
      <c r="G4654">
        <v>329455</v>
      </c>
    </row>
    <row r="4655" spans="1:7" x14ac:dyDescent="0.4">
      <c r="A4655" t="s">
        <v>75</v>
      </c>
      <c r="B4655">
        <v>2022</v>
      </c>
      <c r="C4655" t="s">
        <v>5</v>
      </c>
      <c r="D4655" t="s">
        <v>70</v>
      </c>
      <c r="E4655" t="s">
        <v>10</v>
      </c>
      <c r="F4655" t="s">
        <v>7</v>
      </c>
      <c r="G4655">
        <v>113598</v>
      </c>
    </row>
    <row r="4656" spans="1:7" x14ac:dyDescent="0.4">
      <c r="A4656" t="s">
        <v>75</v>
      </c>
      <c r="B4656">
        <v>2022</v>
      </c>
      <c r="C4656" t="s">
        <v>5</v>
      </c>
      <c r="D4656" t="s">
        <v>70</v>
      </c>
      <c r="E4656" t="s">
        <v>11</v>
      </c>
      <c r="F4656" t="s">
        <v>7</v>
      </c>
      <c r="G4656">
        <v>168113</v>
      </c>
    </row>
    <row r="4657" spans="1:7" x14ac:dyDescent="0.4">
      <c r="A4657" t="s">
        <v>75</v>
      </c>
      <c r="B4657">
        <v>2022</v>
      </c>
      <c r="C4657" t="s">
        <v>5</v>
      </c>
      <c r="D4657" t="s">
        <v>70</v>
      </c>
      <c r="E4657" t="s">
        <v>12</v>
      </c>
      <c r="F4657" t="s">
        <v>7</v>
      </c>
      <c r="G4657">
        <v>150160</v>
      </c>
    </row>
    <row r="4658" spans="1:7" x14ac:dyDescent="0.4">
      <c r="A4658" t="s">
        <v>75</v>
      </c>
      <c r="B4658">
        <v>2022</v>
      </c>
      <c r="C4658" t="s">
        <v>5</v>
      </c>
      <c r="D4658" t="s">
        <v>70</v>
      </c>
      <c r="E4658" t="s">
        <v>13</v>
      </c>
      <c r="F4658" t="s">
        <v>7</v>
      </c>
      <c r="G4658">
        <v>123828</v>
      </c>
    </row>
    <row r="4659" spans="1:7" x14ac:dyDescent="0.4">
      <c r="A4659" t="s">
        <v>75</v>
      </c>
      <c r="B4659">
        <v>2022</v>
      </c>
      <c r="C4659" t="s">
        <v>5</v>
      </c>
      <c r="D4659" t="s">
        <v>70</v>
      </c>
      <c r="E4659" t="s">
        <v>14</v>
      </c>
      <c r="F4659" t="s">
        <v>7</v>
      </c>
      <c r="G4659">
        <v>50203</v>
      </c>
    </row>
    <row r="4660" spans="1:7" x14ac:dyDescent="0.4">
      <c r="A4660" t="s">
        <v>75</v>
      </c>
      <c r="B4660">
        <v>2022</v>
      </c>
      <c r="C4660" t="s">
        <v>5</v>
      </c>
      <c r="D4660" t="s">
        <v>70</v>
      </c>
      <c r="E4660" t="s">
        <v>15</v>
      </c>
      <c r="F4660" t="s">
        <v>7</v>
      </c>
      <c r="G4660">
        <v>43833</v>
      </c>
    </row>
    <row r="4661" spans="1:7" x14ac:dyDescent="0.4">
      <c r="A4661" t="s">
        <v>75</v>
      </c>
      <c r="B4661">
        <v>2022</v>
      </c>
      <c r="C4661" t="s">
        <v>5</v>
      </c>
      <c r="D4661" t="s">
        <v>70</v>
      </c>
      <c r="E4661" t="s">
        <v>16</v>
      </c>
      <c r="F4661" t="s">
        <v>7</v>
      </c>
      <c r="G4661">
        <v>22062</v>
      </c>
    </row>
    <row r="4662" spans="1:7" x14ac:dyDescent="0.4">
      <c r="A4662" t="s">
        <v>75</v>
      </c>
      <c r="B4662">
        <v>2022</v>
      </c>
      <c r="C4662" t="s">
        <v>5</v>
      </c>
      <c r="D4662" t="s">
        <v>70</v>
      </c>
      <c r="E4662" t="s">
        <v>17</v>
      </c>
      <c r="F4662" t="s">
        <v>7</v>
      </c>
      <c r="G4662">
        <v>66382</v>
      </c>
    </row>
    <row r="4663" spans="1:7" x14ac:dyDescent="0.4">
      <c r="A4663" t="s">
        <v>75</v>
      </c>
      <c r="B4663">
        <v>2022</v>
      </c>
      <c r="C4663" t="s">
        <v>5</v>
      </c>
      <c r="D4663" t="s">
        <v>70</v>
      </c>
      <c r="E4663" t="s">
        <v>18</v>
      </c>
      <c r="F4663" t="s">
        <v>7</v>
      </c>
      <c r="G4663">
        <v>109313</v>
      </c>
    </row>
    <row r="4664" spans="1:7" x14ac:dyDescent="0.4">
      <c r="A4664" t="s">
        <v>75</v>
      </c>
      <c r="B4664">
        <v>2022</v>
      </c>
      <c r="C4664" t="s">
        <v>5</v>
      </c>
      <c r="D4664" t="s">
        <v>70</v>
      </c>
      <c r="E4664" t="s">
        <v>19</v>
      </c>
      <c r="F4664" t="s">
        <v>7</v>
      </c>
      <c r="G4664">
        <v>38899</v>
      </c>
    </row>
    <row r="4665" spans="1:7" x14ac:dyDescent="0.4">
      <c r="A4665" t="s">
        <v>75</v>
      </c>
      <c r="B4665">
        <v>2022</v>
      </c>
      <c r="C4665" t="s">
        <v>5</v>
      </c>
      <c r="D4665" t="s">
        <v>70</v>
      </c>
      <c r="E4665" t="s">
        <v>20</v>
      </c>
      <c r="F4665" t="s">
        <v>7</v>
      </c>
      <c r="G4665">
        <v>46485</v>
      </c>
    </row>
    <row r="4666" spans="1:7" x14ac:dyDescent="0.4">
      <c r="A4666" t="s">
        <v>75</v>
      </c>
      <c r="B4666">
        <v>2022</v>
      </c>
      <c r="C4666" t="s">
        <v>5</v>
      </c>
      <c r="D4666" t="s">
        <v>70</v>
      </c>
      <c r="E4666" t="s">
        <v>21</v>
      </c>
      <c r="F4666" t="s">
        <v>7</v>
      </c>
      <c r="G4666">
        <v>77071</v>
      </c>
    </row>
    <row r="4667" spans="1:7" x14ac:dyDescent="0.4">
      <c r="A4667" t="s">
        <v>75</v>
      </c>
      <c r="B4667">
        <v>2022</v>
      </c>
      <c r="C4667" t="s">
        <v>5</v>
      </c>
      <c r="D4667" t="s">
        <v>70</v>
      </c>
      <c r="E4667" t="s">
        <v>22</v>
      </c>
      <c r="F4667" t="s">
        <v>7</v>
      </c>
      <c r="G4667">
        <v>75254</v>
      </c>
    </row>
    <row r="4668" spans="1:7" x14ac:dyDescent="0.4">
      <c r="A4668" t="s">
        <v>75</v>
      </c>
      <c r="B4668">
        <v>2022</v>
      </c>
      <c r="C4668" t="s">
        <v>5</v>
      </c>
      <c r="D4668" t="s">
        <v>70</v>
      </c>
      <c r="E4668" t="s">
        <v>23</v>
      </c>
      <c r="F4668" t="s">
        <v>7</v>
      </c>
      <c r="G4668">
        <v>61111</v>
      </c>
    </row>
    <row r="4669" spans="1:7" x14ac:dyDescent="0.4">
      <c r="A4669" t="s">
        <v>75</v>
      </c>
      <c r="B4669">
        <v>2022</v>
      </c>
      <c r="C4669" t="s">
        <v>5</v>
      </c>
      <c r="D4669" t="s">
        <v>70</v>
      </c>
      <c r="E4669" t="s">
        <v>24</v>
      </c>
      <c r="F4669" t="s">
        <v>7</v>
      </c>
      <c r="G4669">
        <v>283866</v>
      </c>
    </row>
    <row r="4670" spans="1:7" x14ac:dyDescent="0.4">
      <c r="A4670" t="s">
        <v>75</v>
      </c>
      <c r="B4670">
        <v>2022</v>
      </c>
      <c r="C4670" t="s">
        <v>5</v>
      </c>
      <c r="D4670" t="s">
        <v>70</v>
      </c>
      <c r="E4670" t="s">
        <v>25</v>
      </c>
      <c r="F4670" t="s">
        <v>7</v>
      </c>
      <c r="G4670">
        <v>74243</v>
      </c>
    </row>
    <row r="4671" spans="1:7" x14ac:dyDescent="0.4">
      <c r="A4671" t="s">
        <v>75</v>
      </c>
      <c r="B4671">
        <v>2022</v>
      </c>
      <c r="C4671" t="s">
        <v>5</v>
      </c>
      <c r="D4671" t="s">
        <v>70</v>
      </c>
      <c r="E4671" t="s">
        <v>26</v>
      </c>
      <c r="F4671" t="s">
        <v>7</v>
      </c>
      <c r="G4671">
        <v>99185</v>
      </c>
    </row>
    <row r="4672" spans="1:7" x14ac:dyDescent="0.4">
      <c r="A4672" t="s">
        <v>75</v>
      </c>
      <c r="B4672">
        <v>2022</v>
      </c>
      <c r="C4672" t="s">
        <v>5</v>
      </c>
      <c r="D4672" t="s">
        <v>70</v>
      </c>
      <c r="E4672" t="s">
        <v>27</v>
      </c>
      <c r="F4672" t="s">
        <v>7</v>
      </c>
      <c r="G4672">
        <v>79325</v>
      </c>
    </row>
    <row r="4673" spans="1:7" x14ac:dyDescent="0.4">
      <c r="A4673" t="s">
        <v>75</v>
      </c>
      <c r="B4673">
        <v>2022</v>
      </c>
      <c r="C4673" t="s">
        <v>5</v>
      </c>
      <c r="D4673" t="s">
        <v>70</v>
      </c>
      <c r="E4673" t="s">
        <v>28</v>
      </c>
      <c r="F4673" t="s">
        <v>7</v>
      </c>
      <c r="G4673">
        <v>60915</v>
      </c>
    </row>
    <row r="4674" spans="1:7" x14ac:dyDescent="0.4">
      <c r="A4674" t="s">
        <v>75</v>
      </c>
      <c r="B4674">
        <v>2022</v>
      </c>
      <c r="C4674" t="s">
        <v>5</v>
      </c>
      <c r="D4674" t="s">
        <v>70</v>
      </c>
      <c r="E4674" t="s">
        <v>29</v>
      </c>
      <c r="F4674" t="s">
        <v>7</v>
      </c>
      <c r="G4674">
        <v>43661</v>
      </c>
    </row>
    <row r="4675" spans="1:7" x14ac:dyDescent="0.4">
      <c r="A4675" t="s">
        <v>75</v>
      </c>
      <c r="B4675">
        <v>2022</v>
      </c>
      <c r="C4675" t="s">
        <v>5</v>
      </c>
      <c r="D4675" t="s">
        <v>70</v>
      </c>
      <c r="E4675" t="s">
        <v>30</v>
      </c>
      <c r="F4675" t="s">
        <v>7</v>
      </c>
      <c r="G4675">
        <v>92593</v>
      </c>
    </row>
    <row r="4676" spans="1:7" x14ac:dyDescent="0.4">
      <c r="A4676" t="s">
        <v>75</v>
      </c>
      <c r="B4676">
        <v>2022</v>
      </c>
      <c r="C4676" t="s">
        <v>5</v>
      </c>
      <c r="D4676" t="s">
        <v>70</v>
      </c>
      <c r="E4676" t="s">
        <v>31</v>
      </c>
      <c r="F4676" t="s">
        <v>7</v>
      </c>
      <c r="G4676">
        <v>16329</v>
      </c>
    </row>
    <row r="4677" spans="1:7" x14ac:dyDescent="0.4">
      <c r="A4677" t="s">
        <v>75</v>
      </c>
      <c r="B4677">
        <v>2022</v>
      </c>
      <c r="C4677" t="s">
        <v>5</v>
      </c>
      <c r="D4677" t="s">
        <v>70</v>
      </c>
      <c r="E4677" t="s">
        <v>32</v>
      </c>
      <c r="F4677" t="s">
        <v>7</v>
      </c>
      <c r="G4677">
        <v>64017</v>
      </c>
    </row>
    <row r="4678" spans="1:7" x14ac:dyDescent="0.4">
      <c r="A4678" t="s">
        <v>75</v>
      </c>
      <c r="B4678">
        <v>2022</v>
      </c>
      <c r="C4678" t="s">
        <v>5</v>
      </c>
      <c r="D4678" t="s">
        <v>70</v>
      </c>
      <c r="E4678" t="s">
        <v>33</v>
      </c>
      <c r="F4678" t="s">
        <v>7</v>
      </c>
      <c r="G4678">
        <v>32322</v>
      </c>
    </row>
    <row r="4679" spans="1:7" x14ac:dyDescent="0.4">
      <c r="A4679" t="s">
        <v>75</v>
      </c>
      <c r="B4679">
        <v>2022</v>
      </c>
      <c r="C4679" t="s">
        <v>5</v>
      </c>
      <c r="D4679" t="s">
        <v>70</v>
      </c>
      <c r="E4679" t="s">
        <v>34</v>
      </c>
      <c r="F4679" t="s">
        <v>7</v>
      </c>
      <c r="G4679">
        <v>33155</v>
      </c>
    </row>
    <row r="4680" spans="1:7" x14ac:dyDescent="0.4">
      <c r="A4680" t="s">
        <v>75</v>
      </c>
      <c r="B4680">
        <v>2022</v>
      </c>
      <c r="C4680" t="s">
        <v>5</v>
      </c>
      <c r="D4680" t="s">
        <v>70</v>
      </c>
      <c r="E4680" t="s">
        <v>35</v>
      </c>
      <c r="F4680" t="s">
        <v>7</v>
      </c>
      <c r="G4680">
        <v>38954</v>
      </c>
    </row>
    <row r="4681" spans="1:7" x14ac:dyDescent="0.4">
      <c r="A4681" t="s">
        <v>75</v>
      </c>
      <c r="B4681">
        <v>2022</v>
      </c>
      <c r="C4681" t="s">
        <v>5</v>
      </c>
      <c r="D4681" t="s">
        <v>70</v>
      </c>
      <c r="E4681" t="s">
        <v>36</v>
      </c>
      <c r="F4681" t="s">
        <v>7</v>
      </c>
      <c r="G4681">
        <v>76069</v>
      </c>
    </row>
    <row r="4682" spans="1:7" x14ac:dyDescent="0.4">
      <c r="A4682" t="s">
        <v>75</v>
      </c>
      <c r="B4682">
        <v>2022</v>
      </c>
      <c r="C4682" t="s">
        <v>5</v>
      </c>
      <c r="D4682" t="s">
        <v>70</v>
      </c>
      <c r="E4682" t="s">
        <v>37</v>
      </c>
      <c r="F4682" t="s">
        <v>7</v>
      </c>
      <c r="G4682">
        <v>31107</v>
      </c>
    </row>
    <row r="4683" spans="1:7" x14ac:dyDescent="0.4">
      <c r="A4683" t="s">
        <v>75</v>
      </c>
      <c r="B4683">
        <v>2022</v>
      </c>
      <c r="C4683" t="s">
        <v>5</v>
      </c>
      <c r="D4683" t="s">
        <v>47</v>
      </c>
      <c r="E4683" t="s">
        <v>6</v>
      </c>
      <c r="F4683" t="s">
        <v>7</v>
      </c>
      <c r="G4683">
        <v>82228</v>
      </c>
    </row>
    <row r="4684" spans="1:7" x14ac:dyDescent="0.4">
      <c r="A4684" t="s">
        <v>75</v>
      </c>
      <c r="B4684">
        <v>2022</v>
      </c>
      <c r="C4684" t="s">
        <v>5</v>
      </c>
      <c r="D4684" t="s">
        <v>47</v>
      </c>
      <c r="E4684" t="s">
        <v>8</v>
      </c>
      <c r="F4684" t="s">
        <v>7</v>
      </c>
      <c r="G4684">
        <v>1688</v>
      </c>
    </row>
    <row r="4685" spans="1:7" x14ac:dyDescent="0.4">
      <c r="A4685" t="s">
        <v>75</v>
      </c>
      <c r="B4685">
        <v>2022</v>
      </c>
      <c r="C4685" t="s">
        <v>5</v>
      </c>
      <c r="D4685" t="s">
        <v>47</v>
      </c>
      <c r="E4685" t="s">
        <v>9</v>
      </c>
      <c r="F4685" t="s">
        <v>7</v>
      </c>
      <c r="G4685">
        <v>305</v>
      </c>
    </row>
    <row r="4686" spans="1:7" x14ac:dyDescent="0.4">
      <c r="A4686" t="s">
        <v>75</v>
      </c>
      <c r="B4686">
        <v>2022</v>
      </c>
      <c r="C4686" t="s">
        <v>5</v>
      </c>
      <c r="D4686" t="s">
        <v>47</v>
      </c>
      <c r="E4686" t="s">
        <v>10</v>
      </c>
      <c r="F4686" t="s">
        <v>7</v>
      </c>
      <c r="G4686">
        <v>184</v>
      </c>
    </row>
    <row r="4687" spans="1:7" x14ac:dyDescent="0.4">
      <c r="A4687" t="s">
        <v>75</v>
      </c>
      <c r="B4687">
        <v>2022</v>
      </c>
      <c r="C4687" t="s">
        <v>5</v>
      </c>
      <c r="D4687" t="s">
        <v>47</v>
      </c>
      <c r="E4687" t="s">
        <v>11</v>
      </c>
      <c r="F4687" t="s">
        <v>7</v>
      </c>
      <c r="G4687">
        <v>1092</v>
      </c>
    </row>
    <row r="4688" spans="1:7" x14ac:dyDescent="0.4">
      <c r="A4688" t="s">
        <v>75</v>
      </c>
      <c r="B4688">
        <v>2022</v>
      </c>
      <c r="C4688" t="s">
        <v>5</v>
      </c>
      <c r="D4688" t="s">
        <v>47</v>
      </c>
      <c r="E4688" t="s">
        <v>12</v>
      </c>
      <c r="F4688" t="s">
        <v>7</v>
      </c>
      <c r="G4688">
        <v>245</v>
      </c>
    </row>
    <row r="4689" spans="1:7" x14ac:dyDescent="0.4">
      <c r="A4689" t="s">
        <v>75</v>
      </c>
      <c r="B4689">
        <v>2022</v>
      </c>
      <c r="C4689" t="s">
        <v>5</v>
      </c>
      <c r="D4689" t="s">
        <v>47</v>
      </c>
      <c r="E4689" t="s">
        <v>13</v>
      </c>
      <c r="F4689" t="s">
        <v>7</v>
      </c>
      <c r="G4689">
        <v>2968</v>
      </c>
    </row>
    <row r="4690" spans="1:7" x14ac:dyDescent="0.4">
      <c r="A4690" t="s">
        <v>75</v>
      </c>
      <c r="B4690">
        <v>2022</v>
      </c>
      <c r="C4690" t="s">
        <v>5</v>
      </c>
      <c r="D4690" t="s">
        <v>47</v>
      </c>
      <c r="E4690" t="s">
        <v>14</v>
      </c>
      <c r="F4690" t="s">
        <v>7</v>
      </c>
      <c r="G4690">
        <v>3334</v>
      </c>
    </row>
    <row r="4691" spans="1:7" x14ac:dyDescent="0.4">
      <c r="A4691" t="s">
        <v>75</v>
      </c>
      <c r="B4691">
        <v>2022</v>
      </c>
      <c r="C4691" t="s">
        <v>5</v>
      </c>
      <c r="D4691" t="s">
        <v>47</v>
      </c>
      <c r="E4691" t="s">
        <v>15</v>
      </c>
      <c r="F4691" t="s">
        <v>7</v>
      </c>
      <c r="G4691">
        <v>2303</v>
      </c>
    </row>
    <row r="4692" spans="1:7" x14ac:dyDescent="0.4">
      <c r="A4692" t="s">
        <v>75</v>
      </c>
      <c r="B4692">
        <v>2022</v>
      </c>
      <c r="C4692" t="s">
        <v>5</v>
      </c>
      <c r="D4692" t="s">
        <v>47</v>
      </c>
      <c r="E4692" t="s">
        <v>16</v>
      </c>
      <c r="F4692" t="s">
        <v>7</v>
      </c>
      <c r="G4692">
        <v>1066</v>
      </c>
    </row>
    <row r="4693" spans="1:7" x14ac:dyDescent="0.4">
      <c r="A4693" t="s">
        <v>75</v>
      </c>
      <c r="B4693">
        <v>2022</v>
      </c>
      <c r="C4693" t="s">
        <v>5</v>
      </c>
      <c r="D4693" t="s">
        <v>47</v>
      </c>
      <c r="E4693" t="s">
        <v>17</v>
      </c>
      <c r="F4693" t="s">
        <v>7</v>
      </c>
      <c r="G4693">
        <v>1194</v>
      </c>
    </row>
    <row r="4694" spans="1:7" x14ac:dyDescent="0.4">
      <c r="A4694" t="s">
        <v>75</v>
      </c>
      <c r="B4694">
        <v>2022</v>
      </c>
      <c r="C4694" t="s">
        <v>5</v>
      </c>
      <c r="D4694" t="s">
        <v>47</v>
      </c>
      <c r="E4694" t="s">
        <v>18</v>
      </c>
      <c r="F4694" t="s">
        <v>7</v>
      </c>
      <c r="G4694">
        <v>3598</v>
      </c>
    </row>
    <row r="4695" spans="1:7" x14ac:dyDescent="0.4">
      <c r="A4695" t="s">
        <v>75</v>
      </c>
      <c r="B4695">
        <v>2022</v>
      </c>
      <c r="C4695" t="s">
        <v>5</v>
      </c>
      <c r="D4695" t="s">
        <v>47</v>
      </c>
      <c r="E4695" t="s">
        <v>19</v>
      </c>
      <c r="F4695" t="s">
        <v>7</v>
      </c>
      <c r="G4695">
        <v>2121</v>
      </c>
    </row>
    <row r="4696" spans="1:7" x14ac:dyDescent="0.4">
      <c r="A4696" t="s">
        <v>75</v>
      </c>
      <c r="B4696">
        <v>2022</v>
      </c>
      <c r="C4696" t="s">
        <v>5</v>
      </c>
      <c r="D4696" t="s">
        <v>47</v>
      </c>
      <c r="E4696" t="s">
        <v>20</v>
      </c>
      <c r="F4696" t="s">
        <v>7</v>
      </c>
      <c r="G4696">
        <v>1872</v>
      </c>
    </row>
    <row r="4697" spans="1:7" x14ac:dyDescent="0.4">
      <c r="A4697" t="s">
        <v>75</v>
      </c>
      <c r="B4697">
        <v>2022</v>
      </c>
      <c r="C4697" t="s">
        <v>5</v>
      </c>
      <c r="D4697" t="s">
        <v>47</v>
      </c>
      <c r="E4697" t="s">
        <v>21</v>
      </c>
      <c r="F4697" t="s">
        <v>7</v>
      </c>
      <c r="G4697">
        <v>4217</v>
      </c>
    </row>
    <row r="4698" spans="1:7" x14ac:dyDescent="0.4">
      <c r="A4698" t="s">
        <v>75</v>
      </c>
      <c r="B4698">
        <v>2022</v>
      </c>
      <c r="C4698" t="s">
        <v>5</v>
      </c>
      <c r="D4698" t="s">
        <v>47</v>
      </c>
      <c r="E4698" t="s">
        <v>22</v>
      </c>
      <c r="F4698" t="s">
        <v>7</v>
      </c>
      <c r="G4698">
        <v>2091</v>
      </c>
    </row>
    <row r="4699" spans="1:7" x14ac:dyDescent="0.4">
      <c r="A4699" t="s">
        <v>75</v>
      </c>
      <c r="B4699">
        <v>2022</v>
      </c>
      <c r="C4699" t="s">
        <v>5</v>
      </c>
      <c r="D4699" t="s">
        <v>47</v>
      </c>
      <c r="E4699" t="s">
        <v>23</v>
      </c>
      <c r="F4699" t="s">
        <v>7</v>
      </c>
      <c r="G4699">
        <v>2892</v>
      </c>
    </row>
    <row r="4700" spans="1:7" x14ac:dyDescent="0.4">
      <c r="A4700" t="s">
        <v>75</v>
      </c>
      <c r="B4700">
        <v>2022</v>
      </c>
      <c r="C4700" t="s">
        <v>5</v>
      </c>
      <c r="D4700" t="s">
        <v>47</v>
      </c>
      <c r="E4700" t="s">
        <v>24</v>
      </c>
      <c r="F4700" t="s">
        <v>7</v>
      </c>
      <c r="G4700">
        <v>10861</v>
      </c>
    </row>
    <row r="4701" spans="1:7" x14ac:dyDescent="0.4">
      <c r="A4701" t="s">
        <v>75</v>
      </c>
      <c r="B4701">
        <v>2022</v>
      </c>
      <c r="C4701" t="s">
        <v>5</v>
      </c>
      <c r="D4701" t="s">
        <v>47</v>
      </c>
      <c r="E4701" t="s">
        <v>25</v>
      </c>
      <c r="F4701" t="s">
        <v>7</v>
      </c>
      <c r="G4701">
        <v>4459</v>
      </c>
    </row>
    <row r="4702" spans="1:7" x14ac:dyDescent="0.4">
      <c r="A4702" t="s">
        <v>75</v>
      </c>
      <c r="B4702">
        <v>2022</v>
      </c>
      <c r="C4702" t="s">
        <v>5</v>
      </c>
      <c r="D4702" t="s">
        <v>47</v>
      </c>
      <c r="E4702" t="s">
        <v>26</v>
      </c>
      <c r="F4702" t="s">
        <v>7</v>
      </c>
      <c r="G4702">
        <v>3920</v>
      </c>
    </row>
    <row r="4703" spans="1:7" x14ac:dyDescent="0.4">
      <c r="A4703" t="s">
        <v>75</v>
      </c>
      <c r="B4703">
        <v>2022</v>
      </c>
      <c r="C4703" t="s">
        <v>5</v>
      </c>
      <c r="D4703" t="s">
        <v>47</v>
      </c>
      <c r="E4703" t="s">
        <v>27</v>
      </c>
      <c r="F4703" t="s">
        <v>7</v>
      </c>
      <c r="G4703">
        <v>6454</v>
      </c>
    </row>
    <row r="4704" spans="1:7" x14ac:dyDescent="0.4">
      <c r="A4704" t="s">
        <v>75</v>
      </c>
      <c r="B4704">
        <v>2022</v>
      </c>
      <c r="C4704" t="s">
        <v>5</v>
      </c>
      <c r="D4704" t="s">
        <v>47</v>
      </c>
      <c r="E4704" t="s">
        <v>28</v>
      </c>
      <c r="F4704" t="s">
        <v>7</v>
      </c>
      <c r="G4704">
        <v>2639</v>
      </c>
    </row>
    <row r="4705" spans="1:7" x14ac:dyDescent="0.4">
      <c r="A4705" t="s">
        <v>75</v>
      </c>
      <c r="B4705">
        <v>2022</v>
      </c>
      <c r="C4705" t="s">
        <v>5</v>
      </c>
      <c r="D4705" t="s">
        <v>47</v>
      </c>
      <c r="E4705" t="s">
        <v>29</v>
      </c>
      <c r="F4705" t="s">
        <v>7</v>
      </c>
      <c r="G4705">
        <v>135</v>
      </c>
    </row>
    <row r="4706" spans="1:7" x14ac:dyDescent="0.4">
      <c r="A4706" t="s">
        <v>75</v>
      </c>
      <c r="B4706">
        <v>2022</v>
      </c>
      <c r="C4706" t="s">
        <v>5</v>
      </c>
      <c r="D4706" t="s">
        <v>47</v>
      </c>
      <c r="E4706" t="s">
        <v>30</v>
      </c>
      <c r="F4706" t="s">
        <v>7</v>
      </c>
      <c r="G4706">
        <v>4930</v>
      </c>
    </row>
    <row r="4707" spans="1:7" x14ac:dyDescent="0.4">
      <c r="A4707" t="s">
        <v>75</v>
      </c>
      <c r="B4707">
        <v>2022</v>
      </c>
      <c r="C4707" t="s">
        <v>5</v>
      </c>
      <c r="D4707" t="s">
        <v>47</v>
      </c>
      <c r="E4707" t="s">
        <v>31</v>
      </c>
      <c r="F4707" t="s">
        <v>7</v>
      </c>
      <c r="G4707">
        <v>1008</v>
      </c>
    </row>
    <row r="4708" spans="1:7" x14ac:dyDescent="0.4">
      <c r="A4708" t="s">
        <v>75</v>
      </c>
      <c r="B4708">
        <v>2022</v>
      </c>
      <c r="C4708" t="s">
        <v>5</v>
      </c>
      <c r="D4708" t="s">
        <v>47</v>
      </c>
      <c r="E4708" t="s">
        <v>32</v>
      </c>
      <c r="F4708" t="s">
        <v>7</v>
      </c>
      <c r="G4708">
        <v>3607</v>
      </c>
    </row>
    <row r="4709" spans="1:7" x14ac:dyDescent="0.4">
      <c r="A4709" t="s">
        <v>75</v>
      </c>
      <c r="B4709">
        <v>2022</v>
      </c>
      <c r="C4709" t="s">
        <v>5</v>
      </c>
      <c r="D4709" t="s">
        <v>47</v>
      </c>
      <c r="E4709" t="s">
        <v>33</v>
      </c>
      <c r="F4709" t="s">
        <v>7</v>
      </c>
      <c r="G4709">
        <v>2014</v>
      </c>
    </row>
    <row r="4710" spans="1:7" x14ac:dyDescent="0.4">
      <c r="A4710" t="s">
        <v>75</v>
      </c>
      <c r="B4710">
        <v>2022</v>
      </c>
      <c r="C4710" t="s">
        <v>5</v>
      </c>
      <c r="D4710" t="s">
        <v>47</v>
      </c>
      <c r="E4710" t="s">
        <v>34</v>
      </c>
      <c r="F4710" t="s">
        <v>7</v>
      </c>
      <c r="G4710">
        <v>1545</v>
      </c>
    </row>
    <row r="4711" spans="1:7" x14ac:dyDescent="0.4">
      <c r="A4711" t="s">
        <v>75</v>
      </c>
      <c r="B4711">
        <v>2022</v>
      </c>
      <c r="C4711" t="s">
        <v>5</v>
      </c>
      <c r="D4711" t="s">
        <v>47</v>
      </c>
      <c r="E4711" t="s">
        <v>35</v>
      </c>
      <c r="F4711" t="s">
        <v>7</v>
      </c>
      <c r="G4711">
        <v>2854</v>
      </c>
    </row>
    <row r="4712" spans="1:7" x14ac:dyDescent="0.4">
      <c r="A4712" t="s">
        <v>75</v>
      </c>
      <c r="B4712">
        <v>2022</v>
      </c>
      <c r="C4712" t="s">
        <v>5</v>
      </c>
      <c r="D4712" t="s">
        <v>47</v>
      </c>
      <c r="E4712" t="s">
        <v>36</v>
      </c>
      <c r="F4712" t="s">
        <v>7</v>
      </c>
      <c r="G4712">
        <v>3885</v>
      </c>
    </row>
    <row r="4713" spans="1:7" x14ac:dyDescent="0.4">
      <c r="A4713" t="s">
        <v>75</v>
      </c>
      <c r="B4713">
        <v>2022</v>
      </c>
      <c r="C4713" t="s">
        <v>5</v>
      </c>
      <c r="D4713" t="s">
        <v>47</v>
      </c>
      <c r="E4713" t="s">
        <v>37</v>
      </c>
      <c r="F4713" t="s">
        <v>7</v>
      </c>
      <c r="G4713">
        <v>2747</v>
      </c>
    </row>
    <row r="4714" spans="1:7" x14ac:dyDescent="0.4">
      <c r="A4714" t="s">
        <v>75</v>
      </c>
      <c r="B4714">
        <v>2022</v>
      </c>
      <c r="C4714" t="s">
        <v>5</v>
      </c>
      <c r="D4714" t="s">
        <v>48</v>
      </c>
      <c r="E4714" t="s">
        <v>6</v>
      </c>
      <c r="F4714" t="s">
        <v>7</v>
      </c>
      <c r="G4714">
        <v>4756</v>
      </c>
    </row>
    <row r="4715" spans="1:7" x14ac:dyDescent="0.4">
      <c r="A4715" t="s">
        <v>75</v>
      </c>
      <c r="B4715">
        <v>2022</v>
      </c>
      <c r="C4715" t="s">
        <v>5</v>
      </c>
      <c r="D4715" t="s">
        <v>48</v>
      </c>
      <c r="E4715" t="s">
        <v>8</v>
      </c>
      <c r="F4715" t="s">
        <v>7</v>
      </c>
      <c r="G4715">
        <v>165</v>
      </c>
    </row>
    <row r="4716" spans="1:7" x14ac:dyDescent="0.4">
      <c r="A4716" t="s">
        <v>75</v>
      </c>
      <c r="B4716">
        <v>2022</v>
      </c>
      <c r="C4716" t="s">
        <v>5</v>
      </c>
      <c r="D4716" t="s">
        <v>48</v>
      </c>
      <c r="E4716" t="s">
        <v>9</v>
      </c>
      <c r="F4716" t="s">
        <v>7</v>
      </c>
      <c r="G4716">
        <v>74</v>
      </c>
    </row>
    <row r="4717" spans="1:7" x14ac:dyDescent="0.4">
      <c r="A4717" t="s">
        <v>75</v>
      </c>
      <c r="B4717">
        <v>2022</v>
      </c>
      <c r="C4717" t="s">
        <v>5</v>
      </c>
      <c r="D4717" t="s">
        <v>48</v>
      </c>
      <c r="E4717" t="s">
        <v>10</v>
      </c>
      <c r="F4717" t="s">
        <v>7</v>
      </c>
      <c r="G4717">
        <v>52</v>
      </c>
    </row>
    <row r="4718" spans="1:7" x14ac:dyDescent="0.4">
      <c r="A4718" t="s">
        <v>75</v>
      </c>
      <c r="B4718">
        <v>2022</v>
      </c>
      <c r="C4718" t="s">
        <v>5</v>
      </c>
      <c r="D4718" t="s">
        <v>48</v>
      </c>
      <c r="E4718" t="s">
        <v>11</v>
      </c>
      <c r="F4718" t="s">
        <v>7</v>
      </c>
      <c r="G4718">
        <v>70</v>
      </c>
    </row>
    <row r="4719" spans="1:7" x14ac:dyDescent="0.4">
      <c r="A4719" t="s">
        <v>75</v>
      </c>
      <c r="B4719">
        <v>2022</v>
      </c>
      <c r="C4719" t="s">
        <v>5</v>
      </c>
      <c r="D4719" t="s">
        <v>48</v>
      </c>
      <c r="E4719" t="s">
        <v>12</v>
      </c>
      <c r="F4719" t="s">
        <v>7</v>
      </c>
      <c r="G4719">
        <v>100</v>
      </c>
    </row>
    <row r="4720" spans="1:7" x14ac:dyDescent="0.4">
      <c r="A4720" t="s">
        <v>75</v>
      </c>
      <c r="B4720">
        <v>2022</v>
      </c>
      <c r="C4720" t="s">
        <v>5</v>
      </c>
      <c r="D4720" t="s">
        <v>48</v>
      </c>
      <c r="E4720" t="s">
        <v>13</v>
      </c>
      <c r="F4720" t="s">
        <v>7</v>
      </c>
      <c r="G4720">
        <v>342</v>
      </c>
    </row>
    <row r="4721" spans="1:7" x14ac:dyDescent="0.4">
      <c r="A4721" t="s">
        <v>75</v>
      </c>
      <c r="B4721">
        <v>2022</v>
      </c>
      <c r="C4721" t="s">
        <v>5</v>
      </c>
      <c r="D4721" t="s">
        <v>48</v>
      </c>
      <c r="E4721" t="s">
        <v>14</v>
      </c>
      <c r="F4721" t="s">
        <v>7</v>
      </c>
      <c r="G4721">
        <v>153</v>
      </c>
    </row>
    <row r="4722" spans="1:7" x14ac:dyDescent="0.4">
      <c r="A4722" t="s">
        <v>75</v>
      </c>
      <c r="B4722">
        <v>2022</v>
      </c>
      <c r="C4722" t="s">
        <v>5</v>
      </c>
      <c r="D4722" t="s">
        <v>48</v>
      </c>
      <c r="E4722" t="s">
        <v>15</v>
      </c>
      <c r="F4722" t="s">
        <v>7</v>
      </c>
      <c r="G4722">
        <v>193</v>
      </c>
    </row>
    <row r="4723" spans="1:7" x14ac:dyDescent="0.4">
      <c r="A4723" t="s">
        <v>75</v>
      </c>
      <c r="B4723">
        <v>2022</v>
      </c>
      <c r="C4723" t="s">
        <v>5</v>
      </c>
      <c r="D4723" t="s">
        <v>48</v>
      </c>
      <c r="E4723" t="s">
        <v>16</v>
      </c>
      <c r="F4723" t="s">
        <v>7</v>
      </c>
      <c r="G4723">
        <v>86</v>
      </c>
    </row>
    <row r="4724" spans="1:7" x14ac:dyDescent="0.4">
      <c r="A4724" t="s">
        <v>75</v>
      </c>
      <c r="B4724">
        <v>2022</v>
      </c>
      <c r="C4724" t="s">
        <v>5</v>
      </c>
      <c r="D4724" t="s">
        <v>48</v>
      </c>
      <c r="E4724" t="s">
        <v>17</v>
      </c>
      <c r="F4724" t="s">
        <v>7</v>
      </c>
      <c r="G4724">
        <v>99</v>
      </c>
    </row>
    <row r="4725" spans="1:7" x14ac:dyDescent="0.4">
      <c r="A4725" t="s">
        <v>75</v>
      </c>
      <c r="B4725">
        <v>2022</v>
      </c>
      <c r="C4725" t="s">
        <v>5</v>
      </c>
      <c r="D4725" t="s">
        <v>48</v>
      </c>
      <c r="E4725" t="s">
        <v>18</v>
      </c>
      <c r="F4725" t="s">
        <v>7</v>
      </c>
      <c r="G4725">
        <v>707</v>
      </c>
    </row>
    <row r="4726" spans="1:7" x14ac:dyDescent="0.4">
      <c r="A4726" t="s">
        <v>75</v>
      </c>
      <c r="B4726">
        <v>2022</v>
      </c>
      <c r="C4726" t="s">
        <v>5</v>
      </c>
      <c r="D4726" t="s">
        <v>48</v>
      </c>
      <c r="E4726" t="s">
        <v>19</v>
      </c>
      <c r="F4726" t="s">
        <v>7</v>
      </c>
      <c r="G4726">
        <v>247</v>
      </c>
    </row>
    <row r="4727" spans="1:7" x14ac:dyDescent="0.4">
      <c r="A4727" t="s">
        <v>75</v>
      </c>
      <c r="B4727">
        <v>2022</v>
      </c>
      <c r="C4727" t="s">
        <v>5</v>
      </c>
      <c r="D4727" t="s">
        <v>48</v>
      </c>
      <c r="E4727" t="s">
        <v>20</v>
      </c>
      <c r="F4727" t="s">
        <v>7</v>
      </c>
      <c r="G4727">
        <v>149</v>
      </c>
    </row>
    <row r="4728" spans="1:7" x14ac:dyDescent="0.4">
      <c r="A4728" t="s">
        <v>75</v>
      </c>
      <c r="B4728">
        <v>2022</v>
      </c>
      <c r="C4728" t="s">
        <v>5</v>
      </c>
      <c r="D4728" t="s">
        <v>48</v>
      </c>
      <c r="E4728" t="s">
        <v>21</v>
      </c>
      <c r="F4728" t="s">
        <v>7</v>
      </c>
      <c r="G4728">
        <v>88</v>
      </c>
    </row>
    <row r="4729" spans="1:7" x14ac:dyDescent="0.4">
      <c r="A4729" t="s">
        <v>75</v>
      </c>
      <c r="B4729">
        <v>2022</v>
      </c>
      <c r="C4729" t="s">
        <v>5</v>
      </c>
      <c r="D4729" t="s">
        <v>48</v>
      </c>
      <c r="E4729" t="s">
        <v>22</v>
      </c>
      <c r="F4729" t="s">
        <v>7</v>
      </c>
      <c r="G4729">
        <v>105</v>
      </c>
    </row>
    <row r="4730" spans="1:7" x14ac:dyDescent="0.4">
      <c r="A4730" t="s">
        <v>75</v>
      </c>
      <c r="B4730">
        <v>2022</v>
      </c>
      <c r="C4730" t="s">
        <v>5</v>
      </c>
      <c r="D4730" t="s">
        <v>48</v>
      </c>
      <c r="E4730" t="s">
        <v>23</v>
      </c>
      <c r="F4730" t="s">
        <v>7</v>
      </c>
      <c r="G4730">
        <v>124</v>
      </c>
    </row>
    <row r="4731" spans="1:7" x14ac:dyDescent="0.4">
      <c r="A4731" t="s">
        <v>75</v>
      </c>
      <c r="B4731">
        <v>2022</v>
      </c>
      <c r="C4731" t="s">
        <v>5</v>
      </c>
      <c r="D4731" t="s">
        <v>48</v>
      </c>
      <c r="E4731" t="s">
        <v>24</v>
      </c>
      <c r="F4731" t="s">
        <v>7</v>
      </c>
      <c r="G4731">
        <v>227</v>
      </c>
    </row>
    <row r="4732" spans="1:7" x14ac:dyDescent="0.4">
      <c r="A4732" t="s">
        <v>75</v>
      </c>
      <c r="B4732">
        <v>2022</v>
      </c>
      <c r="C4732" t="s">
        <v>5</v>
      </c>
      <c r="D4732" t="s">
        <v>48</v>
      </c>
      <c r="E4732" t="s">
        <v>25</v>
      </c>
      <c r="F4732" t="s">
        <v>7</v>
      </c>
      <c r="G4732">
        <v>114</v>
      </c>
    </row>
    <row r="4733" spans="1:7" x14ac:dyDescent="0.4">
      <c r="A4733" t="s">
        <v>75</v>
      </c>
      <c r="B4733">
        <v>2022</v>
      </c>
      <c r="C4733" t="s">
        <v>5</v>
      </c>
      <c r="D4733" t="s">
        <v>48</v>
      </c>
      <c r="E4733" t="s">
        <v>26</v>
      </c>
      <c r="F4733" t="s">
        <v>7</v>
      </c>
      <c r="G4733">
        <v>112</v>
      </c>
    </row>
    <row r="4734" spans="1:7" x14ac:dyDescent="0.4">
      <c r="A4734" t="s">
        <v>75</v>
      </c>
      <c r="B4734">
        <v>2022</v>
      </c>
      <c r="C4734" t="s">
        <v>5</v>
      </c>
      <c r="D4734" t="s">
        <v>48</v>
      </c>
      <c r="E4734" t="s">
        <v>27</v>
      </c>
      <c r="F4734" t="s">
        <v>7</v>
      </c>
      <c r="G4734">
        <v>211</v>
      </c>
    </row>
    <row r="4735" spans="1:7" x14ac:dyDescent="0.4">
      <c r="A4735" t="s">
        <v>75</v>
      </c>
      <c r="B4735">
        <v>2022</v>
      </c>
      <c r="C4735" t="s">
        <v>5</v>
      </c>
      <c r="D4735" t="s">
        <v>48</v>
      </c>
      <c r="E4735" t="s">
        <v>28</v>
      </c>
      <c r="F4735" t="s">
        <v>7</v>
      </c>
      <c r="G4735">
        <v>35</v>
      </c>
    </row>
    <row r="4736" spans="1:7" x14ac:dyDescent="0.4">
      <c r="A4736" t="s">
        <v>75</v>
      </c>
      <c r="B4736">
        <v>2022</v>
      </c>
      <c r="C4736" t="s">
        <v>5</v>
      </c>
      <c r="D4736" t="s">
        <v>48</v>
      </c>
      <c r="E4736" t="s">
        <v>29</v>
      </c>
      <c r="F4736" t="s">
        <v>7</v>
      </c>
      <c r="G4736">
        <v>12</v>
      </c>
    </row>
    <row r="4737" spans="1:7" x14ac:dyDescent="0.4">
      <c r="A4737" t="s">
        <v>75</v>
      </c>
      <c r="B4737">
        <v>2022</v>
      </c>
      <c r="C4737" t="s">
        <v>5</v>
      </c>
      <c r="D4737" t="s">
        <v>48</v>
      </c>
      <c r="E4737" t="s">
        <v>30</v>
      </c>
      <c r="F4737" t="s">
        <v>7</v>
      </c>
      <c r="G4737">
        <v>226</v>
      </c>
    </row>
    <row r="4738" spans="1:7" x14ac:dyDescent="0.4">
      <c r="A4738" t="s">
        <v>75</v>
      </c>
      <c r="B4738">
        <v>2022</v>
      </c>
      <c r="C4738" t="s">
        <v>5</v>
      </c>
      <c r="D4738" t="s">
        <v>48</v>
      </c>
      <c r="E4738" t="s">
        <v>31</v>
      </c>
      <c r="F4738" t="s">
        <v>7</v>
      </c>
      <c r="G4738">
        <v>63</v>
      </c>
    </row>
    <row r="4739" spans="1:7" x14ac:dyDescent="0.4">
      <c r="A4739" t="s">
        <v>75</v>
      </c>
      <c r="B4739">
        <v>2022</v>
      </c>
      <c r="C4739" t="s">
        <v>5</v>
      </c>
      <c r="D4739" t="s">
        <v>48</v>
      </c>
      <c r="E4739" t="s">
        <v>32</v>
      </c>
      <c r="F4739" t="s">
        <v>7</v>
      </c>
      <c r="G4739">
        <v>260</v>
      </c>
    </row>
    <row r="4740" spans="1:7" x14ac:dyDescent="0.4">
      <c r="A4740" t="s">
        <v>75</v>
      </c>
      <c r="B4740">
        <v>2022</v>
      </c>
      <c r="C4740" t="s">
        <v>5</v>
      </c>
      <c r="D4740" t="s">
        <v>48</v>
      </c>
      <c r="E4740" t="s">
        <v>33</v>
      </c>
      <c r="F4740" t="s">
        <v>7</v>
      </c>
      <c r="G4740">
        <v>161</v>
      </c>
    </row>
    <row r="4741" spans="1:7" x14ac:dyDescent="0.4">
      <c r="A4741" t="s">
        <v>75</v>
      </c>
      <c r="B4741">
        <v>2022</v>
      </c>
      <c r="C4741" t="s">
        <v>5</v>
      </c>
      <c r="D4741" t="s">
        <v>48</v>
      </c>
      <c r="E4741" t="s">
        <v>34</v>
      </c>
      <c r="F4741" t="s">
        <v>7</v>
      </c>
      <c r="G4741">
        <v>49</v>
      </c>
    </row>
    <row r="4742" spans="1:7" x14ac:dyDescent="0.4">
      <c r="A4742" t="s">
        <v>75</v>
      </c>
      <c r="B4742">
        <v>2022</v>
      </c>
      <c r="C4742" t="s">
        <v>5</v>
      </c>
      <c r="D4742" t="s">
        <v>48</v>
      </c>
      <c r="E4742" t="s">
        <v>35</v>
      </c>
      <c r="F4742" t="s">
        <v>7</v>
      </c>
      <c r="G4742">
        <v>190</v>
      </c>
    </row>
    <row r="4743" spans="1:7" x14ac:dyDescent="0.4">
      <c r="A4743" t="s">
        <v>75</v>
      </c>
      <c r="B4743">
        <v>2022</v>
      </c>
      <c r="C4743" t="s">
        <v>5</v>
      </c>
      <c r="D4743" t="s">
        <v>48</v>
      </c>
      <c r="E4743" t="s">
        <v>36</v>
      </c>
      <c r="F4743" t="s">
        <v>7</v>
      </c>
      <c r="G4743">
        <v>251</v>
      </c>
    </row>
    <row r="4744" spans="1:7" x14ac:dyDescent="0.4">
      <c r="A4744" t="s">
        <v>75</v>
      </c>
      <c r="B4744">
        <v>2022</v>
      </c>
      <c r="C4744" t="s">
        <v>5</v>
      </c>
      <c r="D4744" t="s">
        <v>48</v>
      </c>
      <c r="E4744" t="s">
        <v>37</v>
      </c>
      <c r="F4744" t="s">
        <v>7</v>
      </c>
      <c r="G4744">
        <v>91</v>
      </c>
    </row>
    <row r="4745" spans="1:7" x14ac:dyDescent="0.4">
      <c r="A4745" t="s">
        <v>75</v>
      </c>
      <c r="B4745">
        <v>2022</v>
      </c>
      <c r="C4745" t="s">
        <v>5</v>
      </c>
      <c r="D4745" t="s">
        <v>49</v>
      </c>
      <c r="E4745" t="s">
        <v>6</v>
      </c>
      <c r="F4745" t="s">
        <v>7</v>
      </c>
      <c r="G4745">
        <v>242857</v>
      </c>
    </row>
    <row r="4746" spans="1:7" x14ac:dyDescent="0.4">
      <c r="A4746" t="s">
        <v>75</v>
      </c>
      <c r="B4746">
        <v>2022</v>
      </c>
      <c r="C4746" t="s">
        <v>5</v>
      </c>
      <c r="D4746" t="s">
        <v>49</v>
      </c>
      <c r="E4746" t="s">
        <v>8</v>
      </c>
      <c r="F4746" t="s">
        <v>7</v>
      </c>
      <c r="G4746">
        <v>3543</v>
      </c>
    </row>
    <row r="4747" spans="1:7" x14ac:dyDescent="0.4">
      <c r="A4747" t="s">
        <v>75</v>
      </c>
      <c r="B4747">
        <v>2022</v>
      </c>
      <c r="C4747" t="s">
        <v>5</v>
      </c>
      <c r="D4747" t="s">
        <v>49</v>
      </c>
      <c r="E4747" t="s">
        <v>9</v>
      </c>
      <c r="F4747" t="s">
        <v>7</v>
      </c>
      <c r="G4747">
        <v>13392</v>
      </c>
    </row>
    <row r="4748" spans="1:7" x14ac:dyDescent="0.4">
      <c r="A4748" t="s">
        <v>75</v>
      </c>
      <c r="B4748">
        <v>2022</v>
      </c>
      <c r="C4748" t="s">
        <v>5</v>
      </c>
      <c r="D4748" t="s">
        <v>49</v>
      </c>
      <c r="E4748" t="s">
        <v>10</v>
      </c>
      <c r="F4748" t="s">
        <v>7</v>
      </c>
      <c r="G4748">
        <v>5068</v>
      </c>
    </row>
    <row r="4749" spans="1:7" x14ac:dyDescent="0.4">
      <c r="A4749" t="s">
        <v>75</v>
      </c>
      <c r="B4749">
        <v>2022</v>
      </c>
      <c r="C4749" t="s">
        <v>5</v>
      </c>
      <c r="D4749" t="s">
        <v>49</v>
      </c>
      <c r="E4749" t="s">
        <v>11</v>
      </c>
      <c r="F4749" t="s">
        <v>7</v>
      </c>
      <c r="G4749">
        <v>9605</v>
      </c>
    </row>
    <row r="4750" spans="1:7" x14ac:dyDescent="0.4">
      <c r="A4750" t="s">
        <v>75</v>
      </c>
      <c r="B4750">
        <v>2022</v>
      </c>
      <c r="C4750" t="s">
        <v>5</v>
      </c>
      <c r="D4750" t="s">
        <v>49</v>
      </c>
      <c r="E4750" t="s">
        <v>12</v>
      </c>
      <c r="F4750" t="s">
        <v>7</v>
      </c>
      <c r="G4750">
        <v>9460</v>
      </c>
    </row>
    <row r="4751" spans="1:7" x14ac:dyDescent="0.4">
      <c r="A4751" t="s">
        <v>75</v>
      </c>
      <c r="B4751">
        <v>2022</v>
      </c>
      <c r="C4751" t="s">
        <v>5</v>
      </c>
      <c r="D4751" t="s">
        <v>49</v>
      </c>
      <c r="E4751" t="s">
        <v>13</v>
      </c>
      <c r="F4751" t="s">
        <v>7</v>
      </c>
      <c r="G4751">
        <v>11826</v>
      </c>
    </row>
    <row r="4752" spans="1:7" x14ac:dyDescent="0.4">
      <c r="A4752" t="s">
        <v>75</v>
      </c>
      <c r="B4752">
        <v>2022</v>
      </c>
      <c r="C4752" t="s">
        <v>5</v>
      </c>
      <c r="D4752" t="s">
        <v>49</v>
      </c>
      <c r="E4752" t="s">
        <v>14</v>
      </c>
      <c r="F4752" t="s">
        <v>7</v>
      </c>
      <c r="G4752">
        <v>4722</v>
      </c>
    </row>
    <row r="4753" spans="1:7" x14ac:dyDescent="0.4">
      <c r="A4753" t="s">
        <v>75</v>
      </c>
      <c r="B4753">
        <v>2022</v>
      </c>
      <c r="C4753" t="s">
        <v>5</v>
      </c>
      <c r="D4753" t="s">
        <v>49</v>
      </c>
      <c r="E4753" t="s">
        <v>15</v>
      </c>
      <c r="F4753" t="s">
        <v>7</v>
      </c>
      <c r="G4753">
        <v>3529</v>
      </c>
    </row>
    <row r="4754" spans="1:7" x14ac:dyDescent="0.4">
      <c r="A4754" t="s">
        <v>75</v>
      </c>
      <c r="B4754">
        <v>2022</v>
      </c>
      <c r="C4754" t="s">
        <v>5</v>
      </c>
      <c r="D4754" t="s">
        <v>49</v>
      </c>
      <c r="E4754" t="s">
        <v>16</v>
      </c>
      <c r="F4754" t="s">
        <v>7</v>
      </c>
      <c r="G4754">
        <v>2965</v>
      </c>
    </row>
    <row r="4755" spans="1:7" x14ac:dyDescent="0.4">
      <c r="A4755" t="s">
        <v>75</v>
      </c>
      <c r="B4755">
        <v>2022</v>
      </c>
      <c r="C4755" t="s">
        <v>5</v>
      </c>
      <c r="D4755" t="s">
        <v>49</v>
      </c>
      <c r="E4755" t="s">
        <v>17</v>
      </c>
      <c r="F4755" t="s">
        <v>7</v>
      </c>
      <c r="G4755">
        <v>6327</v>
      </c>
    </row>
    <row r="4756" spans="1:7" x14ac:dyDescent="0.4">
      <c r="A4756" t="s">
        <v>75</v>
      </c>
      <c r="B4756">
        <v>2022</v>
      </c>
      <c r="C4756" t="s">
        <v>5</v>
      </c>
      <c r="D4756" t="s">
        <v>49</v>
      </c>
      <c r="E4756" t="s">
        <v>18</v>
      </c>
      <c r="F4756" t="s">
        <v>7</v>
      </c>
      <c r="G4756">
        <v>9336</v>
      </c>
    </row>
    <row r="4757" spans="1:7" x14ac:dyDescent="0.4">
      <c r="A4757" t="s">
        <v>75</v>
      </c>
      <c r="B4757">
        <v>2022</v>
      </c>
      <c r="C4757" t="s">
        <v>5</v>
      </c>
      <c r="D4757" t="s">
        <v>49</v>
      </c>
      <c r="E4757" t="s">
        <v>19</v>
      </c>
      <c r="F4757" t="s">
        <v>7</v>
      </c>
      <c r="G4757">
        <v>4635</v>
      </c>
    </row>
    <row r="4758" spans="1:7" x14ac:dyDescent="0.4">
      <c r="A4758" t="s">
        <v>75</v>
      </c>
      <c r="B4758">
        <v>2022</v>
      </c>
      <c r="C4758" t="s">
        <v>5</v>
      </c>
      <c r="D4758" t="s">
        <v>49</v>
      </c>
      <c r="E4758" t="s">
        <v>20</v>
      </c>
      <c r="F4758" t="s">
        <v>7</v>
      </c>
      <c r="G4758">
        <v>4510</v>
      </c>
    </row>
    <row r="4759" spans="1:7" x14ac:dyDescent="0.4">
      <c r="A4759" t="s">
        <v>75</v>
      </c>
      <c r="B4759">
        <v>2022</v>
      </c>
      <c r="C4759" t="s">
        <v>5</v>
      </c>
      <c r="D4759" t="s">
        <v>49</v>
      </c>
      <c r="E4759" t="s">
        <v>21</v>
      </c>
      <c r="F4759" t="s">
        <v>7</v>
      </c>
      <c r="G4759">
        <v>7512</v>
      </c>
    </row>
    <row r="4760" spans="1:7" x14ac:dyDescent="0.4">
      <c r="A4760" t="s">
        <v>75</v>
      </c>
      <c r="B4760">
        <v>2022</v>
      </c>
      <c r="C4760" t="s">
        <v>5</v>
      </c>
      <c r="D4760" t="s">
        <v>49</v>
      </c>
      <c r="E4760" t="s">
        <v>22</v>
      </c>
      <c r="F4760" t="s">
        <v>7</v>
      </c>
      <c r="G4760">
        <v>5423</v>
      </c>
    </row>
    <row r="4761" spans="1:7" x14ac:dyDescent="0.4">
      <c r="A4761" t="s">
        <v>75</v>
      </c>
      <c r="B4761">
        <v>2022</v>
      </c>
      <c r="C4761" t="s">
        <v>5</v>
      </c>
      <c r="D4761" t="s">
        <v>49</v>
      </c>
      <c r="E4761" t="s">
        <v>23</v>
      </c>
      <c r="F4761" t="s">
        <v>7</v>
      </c>
      <c r="G4761">
        <v>8616</v>
      </c>
    </row>
    <row r="4762" spans="1:7" x14ac:dyDescent="0.4">
      <c r="A4762" t="s">
        <v>75</v>
      </c>
      <c r="B4762">
        <v>2022</v>
      </c>
      <c r="C4762" t="s">
        <v>5</v>
      </c>
      <c r="D4762" t="s">
        <v>49</v>
      </c>
      <c r="E4762" t="s">
        <v>24</v>
      </c>
      <c r="F4762" t="s">
        <v>7</v>
      </c>
      <c r="G4762">
        <v>42697</v>
      </c>
    </row>
    <row r="4763" spans="1:7" x14ac:dyDescent="0.4">
      <c r="A4763" t="s">
        <v>75</v>
      </c>
      <c r="B4763">
        <v>2022</v>
      </c>
      <c r="C4763" t="s">
        <v>5</v>
      </c>
      <c r="D4763" t="s">
        <v>49</v>
      </c>
      <c r="E4763" t="s">
        <v>25</v>
      </c>
      <c r="F4763" t="s">
        <v>7</v>
      </c>
      <c r="G4763">
        <v>6279</v>
      </c>
    </row>
    <row r="4764" spans="1:7" x14ac:dyDescent="0.4">
      <c r="A4764" t="s">
        <v>75</v>
      </c>
      <c r="B4764">
        <v>2022</v>
      </c>
      <c r="C4764" t="s">
        <v>5</v>
      </c>
      <c r="D4764" t="s">
        <v>49</v>
      </c>
      <c r="E4764" t="s">
        <v>26</v>
      </c>
      <c r="F4764" t="s">
        <v>7</v>
      </c>
      <c r="G4764">
        <v>12523</v>
      </c>
    </row>
    <row r="4765" spans="1:7" x14ac:dyDescent="0.4">
      <c r="A4765" t="s">
        <v>75</v>
      </c>
      <c r="B4765">
        <v>2022</v>
      </c>
      <c r="C4765" t="s">
        <v>5</v>
      </c>
      <c r="D4765" t="s">
        <v>49</v>
      </c>
      <c r="E4765" t="s">
        <v>27</v>
      </c>
      <c r="F4765" t="s">
        <v>7</v>
      </c>
      <c r="G4765">
        <v>10445</v>
      </c>
    </row>
    <row r="4766" spans="1:7" x14ac:dyDescent="0.4">
      <c r="A4766" t="s">
        <v>75</v>
      </c>
      <c r="B4766">
        <v>2022</v>
      </c>
      <c r="C4766" t="s">
        <v>5</v>
      </c>
      <c r="D4766" t="s">
        <v>49</v>
      </c>
      <c r="E4766" t="s">
        <v>28</v>
      </c>
      <c r="F4766" t="s">
        <v>7</v>
      </c>
      <c r="G4766">
        <v>8954</v>
      </c>
    </row>
    <row r="4767" spans="1:7" x14ac:dyDescent="0.4">
      <c r="A4767" t="s">
        <v>75</v>
      </c>
      <c r="B4767">
        <v>2022</v>
      </c>
      <c r="C4767" t="s">
        <v>5</v>
      </c>
      <c r="D4767" t="s">
        <v>49</v>
      </c>
      <c r="E4767" t="s">
        <v>29</v>
      </c>
      <c r="F4767" t="s">
        <v>7</v>
      </c>
      <c r="G4767">
        <v>5850</v>
      </c>
    </row>
    <row r="4768" spans="1:7" x14ac:dyDescent="0.4">
      <c r="A4768" t="s">
        <v>75</v>
      </c>
      <c r="B4768">
        <v>2022</v>
      </c>
      <c r="C4768" t="s">
        <v>5</v>
      </c>
      <c r="D4768" t="s">
        <v>49</v>
      </c>
      <c r="E4768" t="s">
        <v>30</v>
      </c>
      <c r="F4768" t="s">
        <v>7</v>
      </c>
      <c r="G4768">
        <v>13516</v>
      </c>
    </row>
    <row r="4769" spans="1:7" x14ac:dyDescent="0.4">
      <c r="A4769" t="s">
        <v>75</v>
      </c>
      <c r="B4769">
        <v>2022</v>
      </c>
      <c r="C4769" t="s">
        <v>5</v>
      </c>
      <c r="D4769" t="s">
        <v>49</v>
      </c>
      <c r="E4769" t="s">
        <v>31</v>
      </c>
      <c r="F4769" t="s">
        <v>7</v>
      </c>
      <c r="G4769">
        <v>1629</v>
      </c>
    </row>
    <row r="4770" spans="1:7" x14ac:dyDescent="0.4">
      <c r="A4770" t="s">
        <v>75</v>
      </c>
      <c r="B4770">
        <v>2022</v>
      </c>
      <c r="C4770" t="s">
        <v>5</v>
      </c>
      <c r="D4770" t="s">
        <v>49</v>
      </c>
      <c r="E4770" t="s">
        <v>32</v>
      </c>
      <c r="F4770" t="s">
        <v>7</v>
      </c>
      <c r="G4770">
        <v>8274</v>
      </c>
    </row>
    <row r="4771" spans="1:7" x14ac:dyDescent="0.4">
      <c r="A4771" t="s">
        <v>75</v>
      </c>
      <c r="B4771">
        <v>2022</v>
      </c>
      <c r="C4771" t="s">
        <v>5</v>
      </c>
      <c r="D4771" t="s">
        <v>49</v>
      </c>
      <c r="E4771" t="s">
        <v>33</v>
      </c>
      <c r="F4771" t="s">
        <v>7</v>
      </c>
      <c r="G4771">
        <v>3353</v>
      </c>
    </row>
    <row r="4772" spans="1:7" x14ac:dyDescent="0.4">
      <c r="A4772" t="s">
        <v>75</v>
      </c>
      <c r="B4772">
        <v>2022</v>
      </c>
      <c r="C4772" t="s">
        <v>5</v>
      </c>
      <c r="D4772" t="s">
        <v>49</v>
      </c>
      <c r="E4772" t="s">
        <v>34</v>
      </c>
      <c r="F4772" t="s">
        <v>7</v>
      </c>
      <c r="G4772">
        <v>3617</v>
      </c>
    </row>
    <row r="4773" spans="1:7" x14ac:dyDescent="0.4">
      <c r="A4773" t="s">
        <v>75</v>
      </c>
      <c r="B4773">
        <v>2022</v>
      </c>
      <c r="C4773" t="s">
        <v>5</v>
      </c>
      <c r="D4773" t="s">
        <v>49</v>
      </c>
      <c r="E4773" t="s">
        <v>35</v>
      </c>
      <c r="F4773" t="s">
        <v>7</v>
      </c>
      <c r="G4773">
        <v>5183</v>
      </c>
    </row>
    <row r="4774" spans="1:7" x14ac:dyDescent="0.4">
      <c r="A4774" t="s">
        <v>75</v>
      </c>
      <c r="B4774">
        <v>2022</v>
      </c>
      <c r="C4774" t="s">
        <v>5</v>
      </c>
      <c r="D4774" t="s">
        <v>49</v>
      </c>
      <c r="E4774" t="s">
        <v>36</v>
      </c>
      <c r="F4774" t="s">
        <v>7</v>
      </c>
      <c r="G4774">
        <v>5707</v>
      </c>
    </row>
    <row r="4775" spans="1:7" x14ac:dyDescent="0.4">
      <c r="A4775" t="s">
        <v>75</v>
      </c>
      <c r="B4775">
        <v>2022</v>
      </c>
      <c r="C4775" t="s">
        <v>5</v>
      </c>
      <c r="D4775" t="s">
        <v>49</v>
      </c>
      <c r="E4775" t="s">
        <v>37</v>
      </c>
      <c r="F4775" t="s">
        <v>7</v>
      </c>
      <c r="G4775">
        <v>4361</v>
      </c>
    </row>
    <row r="4776" spans="1:7" x14ac:dyDescent="0.4">
      <c r="A4776" t="s">
        <v>75</v>
      </c>
      <c r="B4776">
        <v>2022</v>
      </c>
      <c r="C4776" t="s">
        <v>5</v>
      </c>
      <c r="D4776" t="s">
        <v>50</v>
      </c>
      <c r="E4776" t="s">
        <v>6</v>
      </c>
      <c r="F4776" t="s">
        <v>7</v>
      </c>
      <c r="G4776">
        <v>13312</v>
      </c>
    </row>
    <row r="4777" spans="1:7" x14ac:dyDescent="0.4">
      <c r="A4777" t="s">
        <v>75</v>
      </c>
      <c r="B4777">
        <v>2022</v>
      </c>
      <c r="C4777" t="s">
        <v>5</v>
      </c>
      <c r="D4777" t="s">
        <v>50</v>
      </c>
      <c r="E4777" t="s">
        <v>8</v>
      </c>
      <c r="F4777" t="s">
        <v>7</v>
      </c>
      <c r="G4777">
        <v>107</v>
      </c>
    </row>
    <row r="4778" spans="1:7" x14ac:dyDescent="0.4">
      <c r="A4778" t="s">
        <v>75</v>
      </c>
      <c r="B4778">
        <v>2022</v>
      </c>
      <c r="C4778" t="s">
        <v>5</v>
      </c>
      <c r="D4778" t="s">
        <v>50</v>
      </c>
      <c r="E4778" t="s">
        <v>9</v>
      </c>
      <c r="F4778" t="s">
        <v>7</v>
      </c>
      <c r="G4778">
        <v>1741</v>
      </c>
    </row>
    <row r="4779" spans="1:7" x14ac:dyDescent="0.4">
      <c r="A4779" t="s">
        <v>75</v>
      </c>
      <c r="B4779">
        <v>2022</v>
      </c>
      <c r="C4779" t="s">
        <v>5</v>
      </c>
      <c r="D4779" t="s">
        <v>50</v>
      </c>
      <c r="E4779" t="s">
        <v>10</v>
      </c>
      <c r="F4779" t="s">
        <v>7</v>
      </c>
      <c r="G4779">
        <v>989</v>
      </c>
    </row>
    <row r="4780" spans="1:7" x14ac:dyDescent="0.4">
      <c r="A4780" t="s">
        <v>75</v>
      </c>
      <c r="B4780">
        <v>2022</v>
      </c>
      <c r="C4780" t="s">
        <v>5</v>
      </c>
      <c r="D4780" t="s">
        <v>50</v>
      </c>
      <c r="E4780" t="s">
        <v>11</v>
      </c>
      <c r="F4780" t="s">
        <v>7</v>
      </c>
      <c r="G4780">
        <v>963</v>
      </c>
    </row>
    <row r="4781" spans="1:7" x14ac:dyDescent="0.4">
      <c r="A4781" t="s">
        <v>75</v>
      </c>
      <c r="B4781">
        <v>2022</v>
      </c>
      <c r="C4781" t="s">
        <v>5</v>
      </c>
      <c r="D4781" t="s">
        <v>50</v>
      </c>
      <c r="E4781" t="s">
        <v>12</v>
      </c>
      <c r="F4781" t="s">
        <v>7</v>
      </c>
      <c r="G4781">
        <v>884</v>
      </c>
    </row>
    <row r="4782" spans="1:7" x14ac:dyDescent="0.4">
      <c r="A4782" t="s">
        <v>75</v>
      </c>
      <c r="B4782">
        <v>2022</v>
      </c>
      <c r="C4782" t="s">
        <v>5</v>
      </c>
      <c r="D4782" t="s">
        <v>50</v>
      </c>
      <c r="E4782" t="s">
        <v>13</v>
      </c>
      <c r="F4782" t="s">
        <v>7</v>
      </c>
      <c r="G4782">
        <v>684</v>
      </c>
    </row>
    <row r="4783" spans="1:7" x14ac:dyDescent="0.4">
      <c r="A4783" t="s">
        <v>75</v>
      </c>
      <c r="B4783">
        <v>2022</v>
      </c>
      <c r="C4783" t="s">
        <v>5</v>
      </c>
      <c r="D4783" t="s">
        <v>50</v>
      </c>
      <c r="E4783" t="s">
        <v>14</v>
      </c>
      <c r="F4783" t="s">
        <v>7</v>
      </c>
      <c r="G4783">
        <v>169</v>
      </c>
    </row>
    <row r="4784" spans="1:7" x14ac:dyDescent="0.4">
      <c r="A4784" t="s">
        <v>75</v>
      </c>
      <c r="B4784">
        <v>2022</v>
      </c>
      <c r="C4784" t="s">
        <v>5</v>
      </c>
      <c r="D4784" t="s">
        <v>50</v>
      </c>
      <c r="E4784" t="s">
        <v>15</v>
      </c>
      <c r="F4784" t="s">
        <v>7</v>
      </c>
      <c r="G4784">
        <v>227</v>
      </c>
    </row>
    <row r="4785" spans="1:7" x14ac:dyDescent="0.4">
      <c r="A4785" t="s">
        <v>75</v>
      </c>
      <c r="B4785">
        <v>2022</v>
      </c>
      <c r="C4785" t="s">
        <v>5</v>
      </c>
      <c r="D4785" t="s">
        <v>50</v>
      </c>
      <c r="E4785" t="s">
        <v>16</v>
      </c>
      <c r="F4785" t="s">
        <v>7</v>
      </c>
      <c r="G4785">
        <v>71</v>
      </c>
    </row>
    <row r="4786" spans="1:7" x14ac:dyDescent="0.4">
      <c r="A4786" t="s">
        <v>75</v>
      </c>
      <c r="B4786">
        <v>2022</v>
      </c>
      <c r="C4786" t="s">
        <v>5</v>
      </c>
      <c r="D4786" t="s">
        <v>50</v>
      </c>
      <c r="E4786" t="s">
        <v>17</v>
      </c>
      <c r="F4786" t="s">
        <v>7</v>
      </c>
      <c r="G4786">
        <v>314</v>
      </c>
    </row>
    <row r="4787" spans="1:7" x14ac:dyDescent="0.4">
      <c r="A4787" t="s">
        <v>75</v>
      </c>
      <c r="B4787">
        <v>2022</v>
      </c>
      <c r="C4787" t="s">
        <v>5</v>
      </c>
      <c r="D4787" t="s">
        <v>50</v>
      </c>
      <c r="E4787" t="s">
        <v>18</v>
      </c>
      <c r="F4787" t="s">
        <v>7</v>
      </c>
      <c r="G4787">
        <v>585</v>
      </c>
    </row>
    <row r="4788" spans="1:7" x14ac:dyDescent="0.4">
      <c r="A4788" t="s">
        <v>75</v>
      </c>
      <c r="B4788">
        <v>2022</v>
      </c>
      <c r="C4788" t="s">
        <v>5</v>
      </c>
      <c r="D4788" t="s">
        <v>50</v>
      </c>
      <c r="E4788" t="s">
        <v>19</v>
      </c>
      <c r="F4788" t="s">
        <v>7</v>
      </c>
      <c r="G4788">
        <v>315</v>
      </c>
    </row>
    <row r="4789" spans="1:7" x14ac:dyDescent="0.4">
      <c r="A4789" t="s">
        <v>75</v>
      </c>
      <c r="B4789">
        <v>2022</v>
      </c>
      <c r="C4789" t="s">
        <v>5</v>
      </c>
      <c r="D4789" t="s">
        <v>50</v>
      </c>
      <c r="E4789" t="s">
        <v>20</v>
      </c>
      <c r="F4789" t="s">
        <v>7</v>
      </c>
      <c r="G4789">
        <v>176</v>
      </c>
    </row>
    <row r="4790" spans="1:7" x14ac:dyDescent="0.4">
      <c r="A4790" t="s">
        <v>75</v>
      </c>
      <c r="B4790">
        <v>2022</v>
      </c>
      <c r="C4790" t="s">
        <v>5</v>
      </c>
      <c r="D4790" t="s">
        <v>50</v>
      </c>
      <c r="E4790" t="s">
        <v>21</v>
      </c>
      <c r="F4790" t="s">
        <v>7</v>
      </c>
      <c r="G4790">
        <v>312</v>
      </c>
    </row>
    <row r="4791" spans="1:7" x14ac:dyDescent="0.4">
      <c r="A4791" t="s">
        <v>75</v>
      </c>
      <c r="B4791">
        <v>2022</v>
      </c>
      <c r="C4791" t="s">
        <v>5</v>
      </c>
      <c r="D4791" t="s">
        <v>50</v>
      </c>
      <c r="E4791" t="s">
        <v>22</v>
      </c>
      <c r="F4791" t="s">
        <v>7</v>
      </c>
      <c r="G4791">
        <v>484</v>
      </c>
    </row>
    <row r="4792" spans="1:7" x14ac:dyDescent="0.4">
      <c r="A4792" t="s">
        <v>75</v>
      </c>
      <c r="B4792">
        <v>2022</v>
      </c>
      <c r="C4792" t="s">
        <v>5</v>
      </c>
      <c r="D4792" t="s">
        <v>50</v>
      </c>
      <c r="E4792" t="s">
        <v>23</v>
      </c>
      <c r="F4792" t="s">
        <v>7</v>
      </c>
      <c r="G4792">
        <v>331</v>
      </c>
    </row>
    <row r="4793" spans="1:7" x14ac:dyDescent="0.4">
      <c r="A4793" t="s">
        <v>75</v>
      </c>
      <c r="B4793">
        <v>2022</v>
      </c>
      <c r="C4793" t="s">
        <v>5</v>
      </c>
      <c r="D4793" t="s">
        <v>50</v>
      </c>
      <c r="E4793" t="s">
        <v>24</v>
      </c>
      <c r="F4793" t="s">
        <v>7</v>
      </c>
      <c r="G4793">
        <v>1777</v>
      </c>
    </row>
    <row r="4794" spans="1:7" x14ac:dyDescent="0.4">
      <c r="A4794" t="s">
        <v>75</v>
      </c>
      <c r="B4794">
        <v>2022</v>
      </c>
      <c r="C4794" t="s">
        <v>5</v>
      </c>
      <c r="D4794" t="s">
        <v>50</v>
      </c>
      <c r="E4794" t="s">
        <v>25</v>
      </c>
      <c r="F4794" t="s">
        <v>7</v>
      </c>
      <c r="G4794">
        <v>440</v>
      </c>
    </row>
    <row r="4795" spans="1:7" x14ac:dyDescent="0.4">
      <c r="A4795" t="s">
        <v>75</v>
      </c>
      <c r="B4795">
        <v>2022</v>
      </c>
      <c r="C4795" t="s">
        <v>5</v>
      </c>
      <c r="D4795" t="s">
        <v>50</v>
      </c>
      <c r="E4795" t="s">
        <v>26</v>
      </c>
      <c r="F4795" t="s">
        <v>7</v>
      </c>
      <c r="G4795">
        <v>434</v>
      </c>
    </row>
    <row r="4796" spans="1:7" x14ac:dyDescent="0.4">
      <c r="A4796" t="s">
        <v>75</v>
      </c>
      <c r="B4796">
        <v>2022</v>
      </c>
      <c r="C4796" t="s">
        <v>5</v>
      </c>
      <c r="D4796" t="s">
        <v>50</v>
      </c>
      <c r="E4796" t="s">
        <v>27</v>
      </c>
      <c r="F4796" t="s">
        <v>7</v>
      </c>
      <c r="G4796">
        <v>304</v>
      </c>
    </row>
    <row r="4797" spans="1:7" x14ac:dyDescent="0.4">
      <c r="A4797" t="s">
        <v>75</v>
      </c>
      <c r="B4797">
        <v>2022</v>
      </c>
      <c r="C4797" t="s">
        <v>5</v>
      </c>
      <c r="D4797" t="s">
        <v>50</v>
      </c>
      <c r="E4797" t="s">
        <v>28</v>
      </c>
      <c r="F4797" t="s">
        <v>7</v>
      </c>
      <c r="G4797">
        <v>201</v>
      </c>
    </row>
    <row r="4798" spans="1:7" x14ac:dyDescent="0.4">
      <c r="A4798" t="s">
        <v>75</v>
      </c>
      <c r="B4798">
        <v>2022</v>
      </c>
      <c r="C4798" t="s">
        <v>5</v>
      </c>
      <c r="D4798" t="s">
        <v>50</v>
      </c>
      <c r="E4798" t="s">
        <v>29</v>
      </c>
      <c r="F4798" t="s">
        <v>7</v>
      </c>
      <c r="G4798">
        <v>83</v>
      </c>
    </row>
    <row r="4799" spans="1:7" x14ac:dyDescent="0.4">
      <c r="A4799" t="s">
        <v>75</v>
      </c>
      <c r="B4799">
        <v>2022</v>
      </c>
      <c r="C4799" t="s">
        <v>5</v>
      </c>
      <c r="D4799" t="s">
        <v>50</v>
      </c>
      <c r="E4799" t="s">
        <v>30</v>
      </c>
      <c r="F4799" t="s">
        <v>7</v>
      </c>
      <c r="G4799">
        <v>329</v>
      </c>
    </row>
    <row r="4800" spans="1:7" x14ac:dyDescent="0.4">
      <c r="A4800" t="s">
        <v>75</v>
      </c>
      <c r="B4800">
        <v>2022</v>
      </c>
      <c r="C4800" t="s">
        <v>5</v>
      </c>
      <c r="D4800" t="s">
        <v>50</v>
      </c>
      <c r="E4800" t="s">
        <v>31</v>
      </c>
      <c r="F4800" t="s">
        <v>7</v>
      </c>
      <c r="G4800">
        <v>91</v>
      </c>
    </row>
    <row r="4801" spans="1:7" x14ac:dyDescent="0.4">
      <c r="A4801" t="s">
        <v>75</v>
      </c>
      <c r="B4801">
        <v>2022</v>
      </c>
      <c r="C4801" t="s">
        <v>5</v>
      </c>
      <c r="D4801" t="s">
        <v>50</v>
      </c>
      <c r="E4801" t="s">
        <v>32</v>
      </c>
      <c r="F4801" t="s">
        <v>7</v>
      </c>
      <c r="G4801">
        <v>278</v>
      </c>
    </row>
    <row r="4802" spans="1:7" x14ac:dyDescent="0.4">
      <c r="A4802" t="s">
        <v>75</v>
      </c>
      <c r="B4802">
        <v>2022</v>
      </c>
      <c r="C4802" t="s">
        <v>5</v>
      </c>
      <c r="D4802" t="s">
        <v>50</v>
      </c>
      <c r="E4802" t="s">
        <v>33</v>
      </c>
      <c r="F4802" t="s">
        <v>7</v>
      </c>
      <c r="G4802">
        <v>161</v>
      </c>
    </row>
    <row r="4803" spans="1:7" x14ac:dyDescent="0.4">
      <c r="A4803" t="s">
        <v>75</v>
      </c>
      <c r="B4803">
        <v>2022</v>
      </c>
      <c r="C4803" t="s">
        <v>5</v>
      </c>
      <c r="D4803" t="s">
        <v>50</v>
      </c>
      <c r="E4803" t="s">
        <v>34</v>
      </c>
      <c r="F4803" t="s">
        <v>7</v>
      </c>
      <c r="G4803">
        <v>167</v>
      </c>
    </row>
    <row r="4804" spans="1:7" x14ac:dyDescent="0.4">
      <c r="A4804" t="s">
        <v>75</v>
      </c>
      <c r="B4804">
        <v>2022</v>
      </c>
      <c r="C4804" t="s">
        <v>5</v>
      </c>
      <c r="D4804" t="s">
        <v>50</v>
      </c>
      <c r="E4804" t="s">
        <v>35</v>
      </c>
      <c r="F4804" t="s">
        <v>7</v>
      </c>
      <c r="G4804">
        <v>175</v>
      </c>
    </row>
    <row r="4805" spans="1:7" x14ac:dyDescent="0.4">
      <c r="A4805" t="s">
        <v>75</v>
      </c>
      <c r="B4805">
        <v>2022</v>
      </c>
      <c r="C4805" t="s">
        <v>5</v>
      </c>
      <c r="D4805" t="s">
        <v>50</v>
      </c>
      <c r="E4805" t="s">
        <v>36</v>
      </c>
      <c r="F4805" t="s">
        <v>7</v>
      </c>
      <c r="G4805">
        <v>406</v>
      </c>
    </row>
    <row r="4806" spans="1:7" x14ac:dyDescent="0.4">
      <c r="A4806" t="s">
        <v>75</v>
      </c>
      <c r="B4806">
        <v>2022</v>
      </c>
      <c r="C4806" t="s">
        <v>5</v>
      </c>
      <c r="D4806" t="s">
        <v>50</v>
      </c>
      <c r="E4806" t="s">
        <v>37</v>
      </c>
      <c r="F4806" t="s">
        <v>7</v>
      </c>
      <c r="G4806">
        <v>114</v>
      </c>
    </row>
    <row r="4807" spans="1:7" x14ac:dyDescent="0.4">
      <c r="A4807" t="s">
        <v>75</v>
      </c>
      <c r="B4807">
        <v>2022</v>
      </c>
      <c r="C4807" t="s">
        <v>5</v>
      </c>
      <c r="D4807" t="s">
        <v>51</v>
      </c>
      <c r="E4807" t="s">
        <v>6</v>
      </c>
      <c r="F4807" t="s">
        <v>7</v>
      </c>
      <c r="G4807">
        <v>12177</v>
      </c>
    </row>
    <row r="4808" spans="1:7" x14ac:dyDescent="0.4">
      <c r="A4808" t="s">
        <v>75</v>
      </c>
      <c r="B4808">
        <v>2022</v>
      </c>
      <c r="C4808" t="s">
        <v>5</v>
      </c>
      <c r="D4808" t="s">
        <v>51</v>
      </c>
      <c r="E4808" t="s">
        <v>8</v>
      </c>
      <c r="F4808" t="s">
        <v>7</v>
      </c>
      <c r="G4808">
        <v>129</v>
      </c>
    </row>
    <row r="4809" spans="1:7" x14ac:dyDescent="0.4">
      <c r="A4809" t="s">
        <v>75</v>
      </c>
      <c r="B4809">
        <v>2022</v>
      </c>
      <c r="C4809" t="s">
        <v>5</v>
      </c>
      <c r="D4809" t="s">
        <v>51</v>
      </c>
      <c r="E4809" t="s">
        <v>9</v>
      </c>
      <c r="F4809" t="s">
        <v>7</v>
      </c>
      <c r="G4809">
        <v>902</v>
      </c>
    </row>
    <row r="4810" spans="1:7" x14ac:dyDescent="0.4">
      <c r="A4810" t="s">
        <v>75</v>
      </c>
      <c r="B4810">
        <v>2022</v>
      </c>
      <c r="C4810" t="s">
        <v>5</v>
      </c>
      <c r="D4810" t="s">
        <v>51</v>
      </c>
      <c r="E4810" t="s">
        <v>10</v>
      </c>
      <c r="F4810" t="s">
        <v>7</v>
      </c>
      <c r="G4810">
        <v>259</v>
      </c>
    </row>
    <row r="4811" spans="1:7" x14ac:dyDescent="0.4">
      <c r="A4811" t="s">
        <v>75</v>
      </c>
      <c r="B4811">
        <v>2022</v>
      </c>
      <c r="C4811" t="s">
        <v>5</v>
      </c>
      <c r="D4811" t="s">
        <v>51</v>
      </c>
      <c r="E4811" t="s">
        <v>11</v>
      </c>
      <c r="F4811" t="s">
        <v>7</v>
      </c>
      <c r="G4811">
        <v>551</v>
      </c>
    </row>
    <row r="4812" spans="1:7" x14ac:dyDescent="0.4">
      <c r="A4812" t="s">
        <v>75</v>
      </c>
      <c r="B4812">
        <v>2022</v>
      </c>
      <c r="C4812" t="s">
        <v>5</v>
      </c>
      <c r="D4812" t="s">
        <v>51</v>
      </c>
      <c r="E4812" t="s">
        <v>12</v>
      </c>
      <c r="F4812" t="s">
        <v>7</v>
      </c>
      <c r="G4812">
        <v>907</v>
      </c>
    </row>
    <row r="4813" spans="1:7" x14ac:dyDescent="0.4">
      <c r="A4813" t="s">
        <v>75</v>
      </c>
      <c r="B4813">
        <v>2022</v>
      </c>
      <c r="C4813" t="s">
        <v>5</v>
      </c>
      <c r="D4813" t="s">
        <v>51</v>
      </c>
      <c r="E4813" t="s">
        <v>13</v>
      </c>
      <c r="F4813" t="s">
        <v>7</v>
      </c>
      <c r="G4813">
        <v>693</v>
      </c>
    </row>
    <row r="4814" spans="1:7" x14ac:dyDescent="0.4">
      <c r="A4814" t="s">
        <v>75</v>
      </c>
      <c r="B4814">
        <v>2022</v>
      </c>
      <c r="C4814" t="s">
        <v>5</v>
      </c>
      <c r="D4814" t="s">
        <v>51</v>
      </c>
      <c r="E4814" t="s">
        <v>14</v>
      </c>
      <c r="F4814" t="s">
        <v>7</v>
      </c>
      <c r="G4814">
        <v>316</v>
      </c>
    </row>
    <row r="4815" spans="1:7" x14ac:dyDescent="0.4">
      <c r="A4815" t="s">
        <v>75</v>
      </c>
      <c r="B4815">
        <v>2022</v>
      </c>
      <c r="C4815" t="s">
        <v>5</v>
      </c>
      <c r="D4815" t="s">
        <v>51</v>
      </c>
      <c r="E4815" t="s">
        <v>15</v>
      </c>
      <c r="F4815" t="s">
        <v>7</v>
      </c>
      <c r="G4815">
        <v>299</v>
      </c>
    </row>
    <row r="4816" spans="1:7" x14ac:dyDescent="0.4">
      <c r="A4816" t="s">
        <v>75</v>
      </c>
      <c r="B4816">
        <v>2022</v>
      </c>
      <c r="C4816" t="s">
        <v>5</v>
      </c>
      <c r="D4816" t="s">
        <v>51</v>
      </c>
      <c r="E4816" t="s">
        <v>16</v>
      </c>
      <c r="F4816" t="s">
        <v>7</v>
      </c>
      <c r="G4816">
        <v>103</v>
      </c>
    </row>
    <row r="4817" spans="1:7" x14ac:dyDescent="0.4">
      <c r="A4817" t="s">
        <v>75</v>
      </c>
      <c r="B4817">
        <v>2022</v>
      </c>
      <c r="C4817" t="s">
        <v>5</v>
      </c>
      <c r="D4817" t="s">
        <v>51</v>
      </c>
      <c r="E4817" t="s">
        <v>17</v>
      </c>
      <c r="F4817" t="s">
        <v>7</v>
      </c>
      <c r="G4817">
        <v>336</v>
      </c>
    </row>
    <row r="4818" spans="1:7" x14ac:dyDescent="0.4">
      <c r="A4818" t="s">
        <v>75</v>
      </c>
      <c r="B4818">
        <v>2022</v>
      </c>
      <c r="C4818" t="s">
        <v>5</v>
      </c>
      <c r="D4818" t="s">
        <v>51</v>
      </c>
      <c r="E4818" t="s">
        <v>18</v>
      </c>
      <c r="F4818" t="s">
        <v>7</v>
      </c>
      <c r="G4818">
        <v>786</v>
      </c>
    </row>
    <row r="4819" spans="1:7" x14ac:dyDescent="0.4">
      <c r="A4819" t="s">
        <v>75</v>
      </c>
      <c r="B4819">
        <v>2022</v>
      </c>
      <c r="C4819" t="s">
        <v>5</v>
      </c>
      <c r="D4819" t="s">
        <v>51</v>
      </c>
      <c r="E4819" t="s">
        <v>19</v>
      </c>
      <c r="F4819" t="s">
        <v>7</v>
      </c>
      <c r="G4819">
        <v>307</v>
      </c>
    </row>
    <row r="4820" spans="1:7" x14ac:dyDescent="0.4">
      <c r="A4820" t="s">
        <v>75</v>
      </c>
      <c r="B4820">
        <v>2022</v>
      </c>
      <c r="C4820" t="s">
        <v>5</v>
      </c>
      <c r="D4820" t="s">
        <v>51</v>
      </c>
      <c r="E4820" t="s">
        <v>20</v>
      </c>
      <c r="F4820" t="s">
        <v>7</v>
      </c>
      <c r="G4820">
        <v>221</v>
      </c>
    </row>
    <row r="4821" spans="1:7" x14ac:dyDescent="0.4">
      <c r="A4821" t="s">
        <v>75</v>
      </c>
      <c r="B4821">
        <v>2022</v>
      </c>
      <c r="C4821" t="s">
        <v>5</v>
      </c>
      <c r="D4821" t="s">
        <v>51</v>
      </c>
      <c r="E4821" t="s">
        <v>21</v>
      </c>
      <c r="F4821" t="s">
        <v>7</v>
      </c>
      <c r="G4821">
        <v>449</v>
      </c>
    </row>
    <row r="4822" spans="1:7" x14ac:dyDescent="0.4">
      <c r="A4822" t="s">
        <v>75</v>
      </c>
      <c r="B4822">
        <v>2022</v>
      </c>
      <c r="C4822" t="s">
        <v>5</v>
      </c>
      <c r="D4822" t="s">
        <v>51</v>
      </c>
      <c r="E4822" t="s">
        <v>22</v>
      </c>
      <c r="F4822" t="s">
        <v>7</v>
      </c>
      <c r="G4822">
        <v>288</v>
      </c>
    </row>
    <row r="4823" spans="1:7" x14ac:dyDescent="0.4">
      <c r="A4823" t="s">
        <v>75</v>
      </c>
      <c r="B4823">
        <v>2022</v>
      </c>
      <c r="C4823" t="s">
        <v>5</v>
      </c>
      <c r="D4823" t="s">
        <v>51</v>
      </c>
      <c r="E4823" t="s">
        <v>23</v>
      </c>
      <c r="F4823" t="s">
        <v>7</v>
      </c>
      <c r="G4823">
        <v>317</v>
      </c>
    </row>
    <row r="4824" spans="1:7" x14ac:dyDescent="0.4">
      <c r="A4824" t="s">
        <v>75</v>
      </c>
      <c r="B4824">
        <v>2022</v>
      </c>
      <c r="C4824" t="s">
        <v>5</v>
      </c>
      <c r="D4824" t="s">
        <v>51</v>
      </c>
      <c r="E4824" t="s">
        <v>24</v>
      </c>
      <c r="F4824" t="s">
        <v>7</v>
      </c>
      <c r="G4824">
        <v>1694</v>
      </c>
    </row>
    <row r="4825" spans="1:7" x14ac:dyDescent="0.4">
      <c r="A4825" t="s">
        <v>75</v>
      </c>
      <c r="B4825">
        <v>2022</v>
      </c>
      <c r="C4825" t="s">
        <v>5</v>
      </c>
      <c r="D4825" t="s">
        <v>51</v>
      </c>
      <c r="E4825" t="s">
        <v>25</v>
      </c>
      <c r="F4825" t="s">
        <v>7</v>
      </c>
      <c r="G4825">
        <v>375</v>
      </c>
    </row>
    <row r="4826" spans="1:7" x14ac:dyDescent="0.4">
      <c r="A4826" t="s">
        <v>75</v>
      </c>
      <c r="B4826">
        <v>2022</v>
      </c>
      <c r="C4826" t="s">
        <v>5</v>
      </c>
      <c r="D4826" t="s">
        <v>51</v>
      </c>
      <c r="E4826" t="s">
        <v>26</v>
      </c>
      <c r="F4826" t="s">
        <v>7</v>
      </c>
      <c r="G4826">
        <v>472</v>
      </c>
    </row>
    <row r="4827" spans="1:7" x14ac:dyDescent="0.4">
      <c r="A4827" t="s">
        <v>75</v>
      </c>
      <c r="B4827">
        <v>2022</v>
      </c>
      <c r="C4827" t="s">
        <v>5</v>
      </c>
      <c r="D4827" t="s">
        <v>51</v>
      </c>
      <c r="E4827" t="s">
        <v>27</v>
      </c>
      <c r="F4827" t="s">
        <v>7</v>
      </c>
      <c r="G4827">
        <v>512</v>
      </c>
    </row>
    <row r="4828" spans="1:7" x14ac:dyDescent="0.4">
      <c r="A4828" t="s">
        <v>75</v>
      </c>
      <c r="B4828">
        <v>2022</v>
      </c>
      <c r="C4828" t="s">
        <v>5</v>
      </c>
      <c r="D4828" t="s">
        <v>51</v>
      </c>
      <c r="E4828" t="s">
        <v>28</v>
      </c>
      <c r="F4828" t="s">
        <v>7</v>
      </c>
      <c r="G4828">
        <v>197</v>
      </c>
    </row>
    <row r="4829" spans="1:7" x14ac:dyDescent="0.4">
      <c r="A4829" t="s">
        <v>75</v>
      </c>
      <c r="B4829">
        <v>2022</v>
      </c>
      <c r="C4829" t="s">
        <v>5</v>
      </c>
      <c r="D4829" t="s">
        <v>51</v>
      </c>
      <c r="E4829" t="s">
        <v>29</v>
      </c>
      <c r="F4829" t="s">
        <v>7</v>
      </c>
      <c r="G4829">
        <v>164</v>
      </c>
    </row>
    <row r="4830" spans="1:7" x14ac:dyDescent="0.4">
      <c r="A4830" t="s">
        <v>75</v>
      </c>
      <c r="B4830">
        <v>2022</v>
      </c>
      <c r="C4830" t="s">
        <v>5</v>
      </c>
      <c r="D4830" t="s">
        <v>51</v>
      </c>
      <c r="E4830" t="s">
        <v>30</v>
      </c>
      <c r="F4830" t="s">
        <v>7</v>
      </c>
      <c r="G4830">
        <v>448</v>
      </c>
    </row>
    <row r="4831" spans="1:7" x14ac:dyDescent="0.4">
      <c r="A4831" t="s">
        <v>75</v>
      </c>
      <c r="B4831">
        <v>2022</v>
      </c>
      <c r="C4831" t="s">
        <v>5</v>
      </c>
      <c r="D4831" t="s">
        <v>51</v>
      </c>
      <c r="E4831" t="s">
        <v>31</v>
      </c>
      <c r="F4831" t="s">
        <v>7</v>
      </c>
      <c r="G4831">
        <v>77</v>
      </c>
    </row>
    <row r="4832" spans="1:7" x14ac:dyDescent="0.4">
      <c r="A4832" t="s">
        <v>75</v>
      </c>
      <c r="B4832">
        <v>2022</v>
      </c>
      <c r="C4832" t="s">
        <v>5</v>
      </c>
      <c r="D4832" t="s">
        <v>51</v>
      </c>
      <c r="E4832" t="s">
        <v>32</v>
      </c>
      <c r="F4832" t="s">
        <v>7</v>
      </c>
      <c r="G4832">
        <v>343</v>
      </c>
    </row>
    <row r="4833" spans="1:7" x14ac:dyDescent="0.4">
      <c r="A4833" t="s">
        <v>75</v>
      </c>
      <c r="B4833">
        <v>2022</v>
      </c>
      <c r="C4833" t="s">
        <v>5</v>
      </c>
      <c r="D4833" t="s">
        <v>51</v>
      </c>
      <c r="E4833" t="s">
        <v>33</v>
      </c>
      <c r="F4833" t="s">
        <v>7</v>
      </c>
      <c r="G4833">
        <v>139</v>
      </c>
    </row>
    <row r="4834" spans="1:7" x14ac:dyDescent="0.4">
      <c r="A4834" t="s">
        <v>75</v>
      </c>
      <c r="B4834">
        <v>2022</v>
      </c>
      <c r="C4834" t="s">
        <v>5</v>
      </c>
      <c r="D4834" t="s">
        <v>51</v>
      </c>
      <c r="E4834" t="s">
        <v>34</v>
      </c>
      <c r="F4834" t="s">
        <v>7</v>
      </c>
      <c r="G4834">
        <v>108</v>
      </c>
    </row>
    <row r="4835" spans="1:7" x14ac:dyDescent="0.4">
      <c r="A4835" t="s">
        <v>75</v>
      </c>
      <c r="B4835">
        <v>2022</v>
      </c>
      <c r="C4835" t="s">
        <v>5</v>
      </c>
      <c r="D4835" t="s">
        <v>51</v>
      </c>
      <c r="E4835" t="s">
        <v>35</v>
      </c>
      <c r="F4835" t="s">
        <v>7</v>
      </c>
      <c r="G4835">
        <v>260</v>
      </c>
    </row>
    <row r="4836" spans="1:7" x14ac:dyDescent="0.4">
      <c r="A4836" t="s">
        <v>75</v>
      </c>
      <c r="B4836">
        <v>2022</v>
      </c>
      <c r="C4836" t="s">
        <v>5</v>
      </c>
      <c r="D4836" t="s">
        <v>51</v>
      </c>
      <c r="E4836" t="s">
        <v>36</v>
      </c>
      <c r="F4836" t="s">
        <v>7</v>
      </c>
      <c r="G4836">
        <v>288</v>
      </c>
    </row>
    <row r="4837" spans="1:7" x14ac:dyDescent="0.4">
      <c r="A4837" t="s">
        <v>75</v>
      </c>
      <c r="B4837">
        <v>2022</v>
      </c>
      <c r="C4837" t="s">
        <v>5</v>
      </c>
      <c r="D4837" t="s">
        <v>51</v>
      </c>
      <c r="E4837" t="s">
        <v>37</v>
      </c>
      <c r="F4837" t="s">
        <v>7</v>
      </c>
      <c r="G4837">
        <v>237</v>
      </c>
    </row>
    <row r="4838" spans="1:7" x14ac:dyDescent="0.4">
      <c r="A4838" t="s">
        <v>75</v>
      </c>
      <c r="B4838">
        <v>2022</v>
      </c>
      <c r="C4838" t="s">
        <v>5</v>
      </c>
      <c r="D4838" t="s">
        <v>52</v>
      </c>
      <c r="E4838" t="s">
        <v>6</v>
      </c>
      <c r="F4838" t="s">
        <v>7</v>
      </c>
      <c r="G4838">
        <v>134482</v>
      </c>
    </row>
    <row r="4839" spans="1:7" x14ac:dyDescent="0.4">
      <c r="A4839" t="s">
        <v>75</v>
      </c>
      <c r="B4839">
        <v>2022</v>
      </c>
      <c r="C4839" t="s">
        <v>5</v>
      </c>
      <c r="D4839" t="s">
        <v>52</v>
      </c>
      <c r="E4839" t="s">
        <v>8</v>
      </c>
      <c r="F4839" t="s">
        <v>7</v>
      </c>
      <c r="G4839">
        <v>1880</v>
      </c>
    </row>
    <row r="4840" spans="1:7" x14ac:dyDescent="0.4">
      <c r="A4840" t="s">
        <v>75</v>
      </c>
      <c r="B4840">
        <v>2022</v>
      </c>
      <c r="C4840" t="s">
        <v>5</v>
      </c>
      <c r="D4840" t="s">
        <v>52</v>
      </c>
      <c r="E4840" t="s">
        <v>9</v>
      </c>
      <c r="F4840" t="s">
        <v>7</v>
      </c>
      <c r="G4840">
        <v>11354</v>
      </c>
    </row>
    <row r="4841" spans="1:7" x14ac:dyDescent="0.4">
      <c r="A4841" t="s">
        <v>75</v>
      </c>
      <c r="B4841">
        <v>2022</v>
      </c>
      <c r="C4841" t="s">
        <v>5</v>
      </c>
      <c r="D4841" t="s">
        <v>52</v>
      </c>
      <c r="E4841" t="s">
        <v>10</v>
      </c>
      <c r="F4841" t="s">
        <v>7</v>
      </c>
      <c r="G4841">
        <v>3306</v>
      </c>
    </row>
    <row r="4842" spans="1:7" x14ac:dyDescent="0.4">
      <c r="A4842" t="s">
        <v>75</v>
      </c>
      <c r="B4842">
        <v>2022</v>
      </c>
      <c r="C4842" t="s">
        <v>5</v>
      </c>
      <c r="D4842" t="s">
        <v>52</v>
      </c>
      <c r="E4842" t="s">
        <v>11</v>
      </c>
      <c r="F4842" t="s">
        <v>7</v>
      </c>
      <c r="G4842">
        <v>8258</v>
      </c>
    </row>
    <row r="4843" spans="1:7" x14ac:dyDescent="0.4">
      <c r="A4843" t="s">
        <v>75</v>
      </c>
      <c r="B4843">
        <v>2022</v>
      </c>
      <c r="C4843" t="s">
        <v>5</v>
      </c>
      <c r="D4843" t="s">
        <v>52</v>
      </c>
      <c r="E4843" t="s">
        <v>12</v>
      </c>
      <c r="F4843" t="s">
        <v>7</v>
      </c>
      <c r="G4843">
        <v>8299</v>
      </c>
    </row>
    <row r="4844" spans="1:7" x14ac:dyDescent="0.4">
      <c r="A4844" t="s">
        <v>75</v>
      </c>
      <c r="B4844">
        <v>2022</v>
      </c>
      <c r="C4844" t="s">
        <v>5</v>
      </c>
      <c r="D4844" t="s">
        <v>52</v>
      </c>
      <c r="E4844" t="s">
        <v>13</v>
      </c>
      <c r="F4844" t="s">
        <v>7</v>
      </c>
      <c r="G4844">
        <v>7999</v>
      </c>
    </row>
    <row r="4845" spans="1:7" x14ac:dyDescent="0.4">
      <c r="A4845" t="s">
        <v>75</v>
      </c>
      <c r="B4845">
        <v>2022</v>
      </c>
      <c r="C4845" t="s">
        <v>5</v>
      </c>
      <c r="D4845" t="s">
        <v>52</v>
      </c>
      <c r="E4845" t="s">
        <v>14</v>
      </c>
      <c r="F4845" t="s">
        <v>7</v>
      </c>
      <c r="G4845">
        <v>3182</v>
      </c>
    </row>
    <row r="4846" spans="1:7" x14ac:dyDescent="0.4">
      <c r="A4846" t="s">
        <v>75</v>
      </c>
      <c r="B4846">
        <v>2022</v>
      </c>
      <c r="C4846" t="s">
        <v>5</v>
      </c>
      <c r="D4846" t="s">
        <v>52</v>
      </c>
      <c r="E4846" t="s">
        <v>15</v>
      </c>
      <c r="F4846" t="s">
        <v>7</v>
      </c>
      <c r="G4846">
        <v>2791</v>
      </c>
    </row>
    <row r="4847" spans="1:7" x14ac:dyDescent="0.4">
      <c r="A4847" t="s">
        <v>75</v>
      </c>
      <c r="B4847">
        <v>2022</v>
      </c>
      <c r="C4847" t="s">
        <v>5</v>
      </c>
      <c r="D4847" t="s">
        <v>52</v>
      </c>
      <c r="E4847" t="s">
        <v>16</v>
      </c>
      <c r="F4847" t="s">
        <v>7</v>
      </c>
      <c r="G4847">
        <v>1196</v>
      </c>
    </row>
    <row r="4848" spans="1:7" x14ac:dyDescent="0.4">
      <c r="A4848" t="s">
        <v>75</v>
      </c>
      <c r="B4848">
        <v>2022</v>
      </c>
      <c r="C4848" t="s">
        <v>5</v>
      </c>
      <c r="D4848" t="s">
        <v>52</v>
      </c>
      <c r="E4848" t="s">
        <v>17</v>
      </c>
      <c r="F4848" t="s">
        <v>7</v>
      </c>
      <c r="G4848">
        <v>3454</v>
      </c>
    </row>
    <row r="4849" spans="1:7" x14ac:dyDescent="0.4">
      <c r="A4849" t="s">
        <v>75</v>
      </c>
      <c r="B4849">
        <v>2022</v>
      </c>
      <c r="C4849" t="s">
        <v>5</v>
      </c>
      <c r="D4849" t="s">
        <v>52</v>
      </c>
      <c r="E4849" t="s">
        <v>18</v>
      </c>
      <c r="F4849" t="s">
        <v>7</v>
      </c>
      <c r="G4849">
        <v>8350</v>
      </c>
    </row>
    <row r="4850" spans="1:7" x14ac:dyDescent="0.4">
      <c r="A4850" t="s">
        <v>75</v>
      </c>
      <c r="B4850">
        <v>2022</v>
      </c>
      <c r="C4850" t="s">
        <v>5</v>
      </c>
      <c r="D4850" t="s">
        <v>52</v>
      </c>
      <c r="E4850" t="s">
        <v>19</v>
      </c>
      <c r="F4850" t="s">
        <v>7</v>
      </c>
      <c r="G4850">
        <v>2581</v>
      </c>
    </row>
    <row r="4851" spans="1:7" x14ac:dyDescent="0.4">
      <c r="A4851" t="s">
        <v>75</v>
      </c>
      <c r="B4851">
        <v>2022</v>
      </c>
      <c r="C4851" t="s">
        <v>5</v>
      </c>
      <c r="D4851" t="s">
        <v>52</v>
      </c>
      <c r="E4851" t="s">
        <v>20</v>
      </c>
      <c r="F4851" t="s">
        <v>7</v>
      </c>
      <c r="G4851">
        <v>2739</v>
      </c>
    </row>
    <row r="4852" spans="1:7" x14ac:dyDescent="0.4">
      <c r="A4852" t="s">
        <v>75</v>
      </c>
      <c r="B4852">
        <v>2022</v>
      </c>
      <c r="C4852" t="s">
        <v>5</v>
      </c>
      <c r="D4852" t="s">
        <v>52</v>
      </c>
      <c r="E4852" t="s">
        <v>21</v>
      </c>
      <c r="F4852" t="s">
        <v>7</v>
      </c>
      <c r="G4852">
        <v>5282</v>
      </c>
    </row>
    <row r="4853" spans="1:7" x14ac:dyDescent="0.4">
      <c r="A4853" t="s">
        <v>75</v>
      </c>
      <c r="B4853">
        <v>2022</v>
      </c>
      <c r="C4853" t="s">
        <v>5</v>
      </c>
      <c r="D4853" t="s">
        <v>52</v>
      </c>
      <c r="E4853" t="s">
        <v>22</v>
      </c>
      <c r="F4853" t="s">
        <v>7</v>
      </c>
      <c r="G4853">
        <v>4453</v>
      </c>
    </row>
    <row r="4854" spans="1:7" x14ac:dyDescent="0.4">
      <c r="A4854" t="s">
        <v>75</v>
      </c>
      <c r="B4854">
        <v>2022</v>
      </c>
      <c r="C4854" t="s">
        <v>5</v>
      </c>
      <c r="D4854" t="s">
        <v>52</v>
      </c>
      <c r="E4854" t="s">
        <v>23</v>
      </c>
      <c r="F4854" t="s">
        <v>7</v>
      </c>
      <c r="G4854">
        <v>3188</v>
      </c>
    </row>
    <row r="4855" spans="1:7" x14ac:dyDescent="0.4">
      <c r="A4855" t="s">
        <v>75</v>
      </c>
      <c r="B4855">
        <v>2022</v>
      </c>
      <c r="C4855" t="s">
        <v>5</v>
      </c>
      <c r="D4855" t="s">
        <v>52</v>
      </c>
      <c r="E4855" t="s">
        <v>24</v>
      </c>
      <c r="F4855" t="s">
        <v>7</v>
      </c>
      <c r="G4855">
        <v>15012</v>
      </c>
    </row>
    <row r="4856" spans="1:7" x14ac:dyDescent="0.4">
      <c r="A4856" t="s">
        <v>75</v>
      </c>
      <c r="B4856">
        <v>2022</v>
      </c>
      <c r="C4856" t="s">
        <v>5</v>
      </c>
      <c r="D4856" t="s">
        <v>52</v>
      </c>
      <c r="E4856" t="s">
        <v>25</v>
      </c>
      <c r="F4856" t="s">
        <v>7</v>
      </c>
      <c r="G4856">
        <v>4154</v>
      </c>
    </row>
    <row r="4857" spans="1:7" x14ac:dyDescent="0.4">
      <c r="A4857" t="s">
        <v>75</v>
      </c>
      <c r="B4857">
        <v>2022</v>
      </c>
      <c r="C4857" t="s">
        <v>5</v>
      </c>
      <c r="D4857" t="s">
        <v>52</v>
      </c>
      <c r="E4857" t="s">
        <v>26</v>
      </c>
      <c r="F4857" t="s">
        <v>7</v>
      </c>
      <c r="G4857">
        <v>4578</v>
      </c>
    </row>
    <row r="4858" spans="1:7" x14ac:dyDescent="0.4">
      <c r="A4858" t="s">
        <v>75</v>
      </c>
      <c r="B4858">
        <v>2022</v>
      </c>
      <c r="C4858" t="s">
        <v>5</v>
      </c>
      <c r="D4858" t="s">
        <v>52</v>
      </c>
      <c r="E4858" t="s">
        <v>27</v>
      </c>
      <c r="F4858" t="s">
        <v>7</v>
      </c>
      <c r="G4858">
        <v>4540</v>
      </c>
    </row>
    <row r="4859" spans="1:7" x14ac:dyDescent="0.4">
      <c r="A4859" t="s">
        <v>75</v>
      </c>
      <c r="B4859">
        <v>2022</v>
      </c>
      <c r="C4859" t="s">
        <v>5</v>
      </c>
      <c r="D4859" t="s">
        <v>52</v>
      </c>
      <c r="E4859" t="s">
        <v>28</v>
      </c>
      <c r="F4859" t="s">
        <v>7</v>
      </c>
      <c r="G4859">
        <v>2825</v>
      </c>
    </row>
    <row r="4860" spans="1:7" x14ac:dyDescent="0.4">
      <c r="A4860" t="s">
        <v>75</v>
      </c>
      <c r="B4860">
        <v>2022</v>
      </c>
      <c r="C4860" t="s">
        <v>5</v>
      </c>
      <c r="D4860" t="s">
        <v>52</v>
      </c>
      <c r="E4860" t="s">
        <v>29</v>
      </c>
      <c r="F4860" t="s">
        <v>7</v>
      </c>
      <c r="G4860">
        <v>1081</v>
      </c>
    </row>
    <row r="4861" spans="1:7" x14ac:dyDescent="0.4">
      <c r="A4861" t="s">
        <v>75</v>
      </c>
      <c r="B4861">
        <v>2022</v>
      </c>
      <c r="C4861" t="s">
        <v>5</v>
      </c>
      <c r="D4861" t="s">
        <v>52</v>
      </c>
      <c r="E4861" t="s">
        <v>30</v>
      </c>
      <c r="F4861" t="s">
        <v>7</v>
      </c>
      <c r="G4861">
        <v>5844</v>
      </c>
    </row>
    <row r="4862" spans="1:7" x14ac:dyDescent="0.4">
      <c r="A4862" t="s">
        <v>75</v>
      </c>
      <c r="B4862">
        <v>2022</v>
      </c>
      <c r="C4862" t="s">
        <v>5</v>
      </c>
      <c r="D4862" t="s">
        <v>52</v>
      </c>
      <c r="E4862" t="s">
        <v>31</v>
      </c>
      <c r="F4862" t="s">
        <v>7</v>
      </c>
      <c r="G4862">
        <v>925</v>
      </c>
    </row>
    <row r="4863" spans="1:7" x14ac:dyDescent="0.4">
      <c r="A4863" t="s">
        <v>75</v>
      </c>
      <c r="B4863">
        <v>2022</v>
      </c>
      <c r="C4863" t="s">
        <v>5</v>
      </c>
      <c r="D4863" t="s">
        <v>52</v>
      </c>
      <c r="E4863" t="s">
        <v>32</v>
      </c>
      <c r="F4863" t="s">
        <v>7</v>
      </c>
      <c r="G4863">
        <v>3886</v>
      </c>
    </row>
    <row r="4864" spans="1:7" x14ac:dyDescent="0.4">
      <c r="A4864" t="s">
        <v>75</v>
      </c>
      <c r="B4864">
        <v>2022</v>
      </c>
      <c r="C4864" t="s">
        <v>5</v>
      </c>
      <c r="D4864" t="s">
        <v>52</v>
      </c>
      <c r="E4864" t="s">
        <v>33</v>
      </c>
      <c r="F4864" t="s">
        <v>7</v>
      </c>
      <c r="G4864">
        <v>1856</v>
      </c>
    </row>
    <row r="4865" spans="1:7" x14ac:dyDescent="0.4">
      <c r="A4865" t="s">
        <v>75</v>
      </c>
      <c r="B4865">
        <v>2022</v>
      </c>
      <c r="C4865" t="s">
        <v>5</v>
      </c>
      <c r="D4865" t="s">
        <v>52</v>
      </c>
      <c r="E4865" t="s">
        <v>34</v>
      </c>
      <c r="F4865" t="s">
        <v>7</v>
      </c>
      <c r="G4865">
        <v>1524</v>
      </c>
    </row>
    <row r="4866" spans="1:7" x14ac:dyDescent="0.4">
      <c r="A4866" t="s">
        <v>75</v>
      </c>
      <c r="B4866">
        <v>2022</v>
      </c>
      <c r="C4866" t="s">
        <v>5</v>
      </c>
      <c r="D4866" t="s">
        <v>52</v>
      </c>
      <c r="E4866" t="s">
        <v>35</v>
      </c>
      <c r="F4866" t="s">
        <v>7</v>
      </c>
      <c r="G4866">
        <v>2897</v>
      </c>
    </row>
    <row r="4867" spans="1:7" x14ac:dyDescent="0.4">
      <c r="A4867" t="s">
        <v>75</v>
      </c>
      <c r="B4867">
        <v>2022</v>
      </c>
      <c r="C4867" t="s">
        <v>5</v>
      </c>
      <c r="D4867" t="s">
        <v>52</v>
      </c>
      <c r="E4867" t="s">
        <v>36</v>
      </c>
      <c r="F4867" t="s">
        <v>7</v>
      </c>
      <c r="G4867">
        <v>4719</v>
      </c>
    </row>
    <row r="4868" spans="1:7" x14ac:dyDescent="0.4">
      <c r="A4868" t="s">
        <v>75</v>
      </c>
      <c r="B4868">
        <v>2022</v>
      </c>
      <c r="C4868" t="s">
        <v>5</v>
      </c>
      <c r="D4868" t="s">
        <v>52</v>
      </c>
      <c r="E4868" t="s">
        <v>37</v>
      </c>
      <c r="F4868" t="s">
        <v>7</v>
      </c>
      <c r="G4868">
        <v>2329</v>
      </c>
    </row>
    <row r="4869" spans="1:7" x14ac:dyDescent="0.4">
      <c r="A4869" t="s">
        <v>75</v>
      </c>
      <c r="B4869">
        <v>2022</v>
      </c>
      <c r="C4869" t="s">
        <v>5</v>
      </c>
      <c r="D4869" t="s">
        <v>53</v>
      </c>
      <c r="E4869" t="s">
        <v>6</v>
      </c>
      <c r="F4869" t="s">
        <v>7</v>
      </c>
      <c r="G4869">
        <v>276896</v>
      </c>
    </row>
    <row r="4870" spans="1:7" x14ac:dyDescent="0.4">
      <c r="A4870" t="s">
        <v>75</v>
      </c>
      <c r="B4870">
        <v>2022</v>
      </c>
      <c r="C4870" t="s">
        <v>5</v>
      </c>
      <c r="D4870" t="s">
        <v>53</v>
      </c>
      <c r="E4870" t="s">
        <v>8</v>
      </c>
      <c r="F4870" t="s">
        <v>7</v>
      </c>
      <c r="G4870">
        <v>3597</v>
      </c>
    </row>
    <row r="4871" spans="1:7" x14ac:dyDescent="0.4">
      <c r="A4871" t="s">
        <v>75</v>
      </c>
      <c r="B4871">
        <v>2022</v>
      </c>
      <c r="C4871" t="s">
        <v>5</v>
      </c>
      <c r="D4871" t="s">
        <v>53</v>
      </c>
      <c r="E4871" t="s">
        <v>9</v>
      </c>
      <c r="F4871" t="s">
        <v>7</v>
      </c>
      <c r="G4871">
        <v>27506</v>
      </c>
    </row>
    <row r="4872" spans="1:7" x14ac:dyDescent="0.4">
      <c r="A4872" t="s">
        <v>75</v>
      </c>
      <c r="B4872">
        <v>2022</v>
      </c>
      <c r="C4872" t="s">
        <v>5</v>
      </c>
      <c r="D4872" t="s">
        <v>53</v>
      </c>
      <c r="E4872" t="s">
        <v>10</v>
      </c>
      <c r="F4872" t="s">
        <v>7</v>
      </c>
      <c r="G4872">
        <v>9879</v>
      </c>
    </row>
    <row r="4873" spans="1:7" x14ac:dyDescent="0.4">
      <c r="A4873" t="s">
        <v>75</v>
      </c>
      <c r="B4873">
        <v>2022</v>
      </c>
      <c r="C4873" t="s">
        <v>5</v>
      </c>
      <c r="D4873" t="s">
        <v>53</v>
      </c>
      <c r="E4873" t="s">
        <v>11</v>
      </c>
      <c r="F4873" t="s">
        <v>7</v>
      </c>
      <c r="G4873">
        <v>18939</v>
      </c>
    </row>
    <row r="4874" spans="1:7" x14ac:dyDescent="0.4">
      <c r="A4874" t="s">
        <v>75</v>
      </c>
      <c r="B4874">
        <v>2022</v>
      </c>
      <c r="C4874" t="s">
        <v>5</v>
      </c>
      <c r="D4874" t="s">
        <v>53</v>
      </c>
      <c r="E4874" t="s">
        <v>12</v>
      </c>
      <c r="F4874" t="s">
        <v>7</v>
      </c>
      <c r="G4874">
        <v>18476</v>
      </c>
    </row>
    <row r="4875" spans="1:7" x14ac:dyDescent="0.4">
      <c r="A4875" t="s">
        <v>75</v>
      </c>
      <c r="B4875">
        <v>2022</v>
      </c>
      <c r="C4875" t="s">
        <v>5</v>
      </c>
      <c r="D4875" t="s">
        <v>53</v>
      </c>
      <c r="E4875" t="s">
        <v>13</v>
      </c>
      <c r="F4875" t="s">
        <v>7</v>
      </c>
      <c r="G4875">
        <v>15461</v>
      </c>
    </row>
    <row r="4876" spans="1:7" x14ac:dyDescent="0.4">
      <c r="A4876" t="s">
        <v>75</v>
      </c>
      <c r="B4876">
        <v>2022</v>
      </c>
      <c r="C4876" t="s">
        <v>5</v>
      </c>
      <c r="D4876" t="s">
        <v>53</v>
      </c>
      <c r="E4876" t="s">
        <v>14</v>
      </c>
      <c r="F4876" t="s">
        <v>7</v>
      </c>
      <c r="G4876">
        <v>5776</v>
      </c>
    </row>
    <row r="4877" spans="1:7" x14ac:dyDescent="0.4">
      <c r="A4877" t="s">
        <v>75</v>
      </c>
      <c r="B4877">
        <v>2022</v>
      </c>
      <c r="C4877" t="s">
        <v>5</v>
      </c>
      <c r="D4877" t="s">
        <v>53</v>
      </c>
      <c r="E4877" t="s">
        <v>15</v>
      </c>
      <c r="F4877" t="s">
        <v>7</v>
      </c>
      <c r="G4877">
        <v>5587</v>
      </c>
    </row>
    <row r="4878" spans="1:7" x14ac:dyDescent="0.4">
      <c r="A4878" t="s">
        <v>75</v>
      </c>
      <c r="B4878">
        <v>2022</v>
      </c>
      <c r="C4878" t="s">
        <v>5</v>
      </c>
      <c r="D4878" t="s">
        <v>53</v>
      </c>
      <c r="E4878" t="s">
        <v>16</v>
      </c>
      <c r="F4878" t="s">
        <v>7</v>
      </c>
      <c r="G4878">
        <v>2182</v>
      </c>
    </row>
    <row r="4879" spans="1:7" x14ac:dyDescent="0.4">
      <c r="A4879" t="s">
        <v>75</v>
      </c>
      <c r="B4879">
        <v>2022</v>
      </c>
      <c r="C4879" t="s">
        <v>5</v>
      </c>
      <c r="D4879" t="s">
        <v>53</v>
      </c>
      <c r="E4879" t="s">
        <v>17</v>
      </c>
      <c r="F4879" t="s">
        <v>7</v>
      </c>
      <c r="G4879">
        <v>8157</v>
      </c>
    </row>
    <row r="4880" spans="1:7" x14ac:dyDescent="0.4">
      <c r="A4880" t="s">
        <v>75</v>
      </c>
      <c r="B4880">
        <v>2022</v>
      </c>
      <c r="C4880" t="s">
        <v>5</v>
      </c>
      <c r="D4880" t="s">
        <v>53</v>
      </c>
      <c r="E4880" t="s">
        <v>18</v>
      </c>
      <c r="F4880" t="s">
        <v>7</v>
      </c>
      <c r="G4880">
        <v>13183</v>
      </c>
    </row>
    <row r="4881" spans="1:7" x14ac:dyDescent="0.4">
      <c r="A4881" t="s">
        <v>75</v>
      </c>
      <c r="B4881">
        <v>2022</v>
      </c>
      <c r="C4881" t="s">
        <v>5</v>
      </c>
      <c r="D4881" t="s">
        <v>53</v>
      </c>
      <c r="E4881" t="s">
        <v>19</v>
      </c>
      <c r="F4881" t="s">
        <v>7</v>
      </c>
      <c r="G4881">
        <v>4579</v>
      </c>
    </row>
    <row r="4882" spans="1:7" x14ac:dyDescent="0.4">
      <c r="A4882" t="s">
        <v>75</v>
      </c>
      <c r="B4882">
        <v>2022</v>
      </c>
      <c r="C4882" t="s">
        <v>5</v>
      </c>
      <c r="D4882" t="s">
        <v>53</v>
      </c>
      <c r="E4882" t="s">
        <v>20</v>
      </c>
      <c r="F4882" t="s">
        <v>7</v>
      </c>
      <c r="G4882">
        <v>5398</v>
      </c>
    </row>
    <row r="4883" spans="1:7" x14ac:dyDescent="0.4">
      <c r="A4883" t="s">
        <v>75</v>
      </c>
      <c r="B4883">
        <v>2022</v>
      </c>
      <c r="C4883" t="s">
        <v>5</v>
      </c>
      <c r="D4883" t="s">
        <v>53</v>
      </c>
      <c r="E4883" t="s">
        <v>21</v>
      </c>
      <c r="F4883" t="s">
        <v>7</v>
      </c>
      <c r="G4883">
        <v>9614</v>
      </c>
    </row>
    <row r="4884" spans="1:7" x14ac:dyDescent="0.4">
      <c r="A4884" t="s">
        <v>75</v>
      </c>
      <c r="B4884">
        <v>2022</v>
      </c>
      <c r="C4884" t="s">
        <v>5</v>
      </c>
      <c r="D4884" t="s">
        <v>53</v>
      </c>
      <c r="E4884" t="s">
        <v>22</v>
      </c>
      <c r="F4884" t="s">
        <v>7</v>
      </c>
      <c r="G4884">
        <v>8413</v>
      </c>
    </row>
    <row r="4885" spans="1:7" x14ac:dyDescent="0.4">
      <c r="A4885" t="s">
        <v>75</v>
      </c>
      <c r="B4885">
        <v>2022</v>
      </c>
      <c r="C4885" t="s">
        <v>5</v>
      </c>
      <c r="D4885" t="s">
        <v>53</v>
      </c>
      <c r="E4885" t="s">
        <v>23</v>
      </c>
      <c r="F4885" t="s">
        <v>7</v>
      </c>
      <c r="G4885">
        <v>5641</v>
      </c>
    </row>
    <row r="4886" spans="1:7" x14ac:dyDescent="0.4">
      <c r="A4886" t="s">
        <v>75</v>
      </c>
      <c r="B4886">
        <v>2022</v>
      </c>
      <c r="C4886" t="s">
        <v>5</v>
      </c>
      <c r="D4886" t="s">
        <v>53</v>
      </c>
      <c r="E4886" t="s">
        <v>24</v>
      </c>
      <c r="F4886" t="s">
        <v>7</v>
      </c>
      <c r="G4886">
        <v>31836</v>
      </c>
    </row>
    <row r="4887" spans="1:7" x14ac:dyDescent="0.4">
      <c r="A4887" t="s">
        <v>75</v>
      </c>
      <c r="B4887">
        <v>2022</v>
      </c>
      <c r="C4887" t="s">
        <v>5</v>
      </c>
      <c r="D4887" t="s">
        <v>53</v>
      </c>
      <c r="E4887" t="s">
        <v>25</v>
      </c>
      <c r="F4887" t="s">
        <v>7</v>
      </c>
      <c r="G4887">
        <v>8786</v>
      </c>
    </row>
    <row r="4888" spans="1:7" x14ac:dyDescent="0.4">
      <c r="A4888" t="s">
        <v>75</v>
      </c>
      <c r="B4888">
        <v>2022</v>
      </c>
      <c r="C4888" t="s">
        <v>5</v>
      </c>
      <c r="D4888" t="s">
        <v>53</v>
      </c>
      <c r="E4888" t="s">
        <v>26</v>
      </c>
      <c r="F4888" t="s">
        <v>7</v>
      </c>
      <c r="G4888">
        <v>10588</v>
      </c>
    </row>
    <row r="4889" spans="1:7" x14ac:dyDescent="0.4">
      <c r="A4889" t="s">
        <v>75</v>
      </c>
      <c r="B4889">
        <v>2022</v>
      </c>
      <c r="C4889" t="s">
        <v>5</v>
      </c>
      <c r="D4889" t="s">
        <v>53</v>
      </c>
      <c r="E4889" t="s">
        <v>27</v>
      </c>
      <c r="F4889" t="s">
        <v>7</v>
      </c>
      <c r="G4889">
        <v>9077</v>
      </c>
    </row>
    <row r="4890" spans="1:7" x14ac:dyDescent="0.4">
      <c r="A4890" t="s">
        <v>75</v>
      </c>
      <c r="B4890">
        <v>2022</v>
      </c>
      <c r="C4890" t="s">
        <v>5</v>
      </c>
      <c r="D4890" t="s">
        <v>53</v>
      </c>
      <c r="E4890" t="s">
        <v>28</v>
      </c>
      <c r="F4890" t="s">
        <v>7</v>
      </c>
      <c r="G4890">
        <v>6485</v>
      </c>
    </row>
    <row r="4891" spans="1:7" x14ac:dyDescent="0.4">
      <c r="A4891" t="s">
        <v>75</v>
      </c>
      <c r="B4891">
        <v>2022</v>
      </c>
      <c r="C4891" t="s">
        <v>5</v>
      </c>
      <c r="D4891" t="s">
        <v>53</v>
      </c>
      <c r="E4891" t="s">
        <v>29</v>
      </c>
      <c r="F4891" t="s">
        <v>7</v>
      </c>
      <c r="G4891">
        <v>4392</v>
      </c>
    </row>
    <row r="4892" spans="1:7" x14ac:dyDescent="0.4">
      <c r="A4892" t="s">
        <v>75</v>
      </c>
      <c r="B4892">
        <v>2022</v>
      </c>
      <c r="C4892" t="s">
        <v>5</v>
      </c>
      <c r="D4892" t="s">
        <v>53</v>
      </c>
      <c r="E4892" t="s">
        <v>30</v>
      </c>
      <c r="F4892" t="s">
        <v>7</v>
      </c>
      <c r="G4892">
        <v>9605</v>
      </c>
    </row>
    <row r="4893" spans="1:7" x14ac:dyDescent="0.4">
      <c r="A4893" t="s">
        <v>75</v>
      </c>
      <c r="B4893">
        <v>2022</v>
      </c>
      <c r="C4893" t="s">
        <v>5</v>
      </c>
      <c r="D4893" t="s">
        <v>53</v>
      </c>
      <c r="E4893" t="s">
        <v>31</v>
      </c>
      <c r="F4893" t="s">
        <v>7</v>
      </c>
      <c r="G4893">
        <v>1722</v>
      </c>
    </row>
    <row r="4894" spans="1:7" x14ac:dyDescent="0.4">
      <c r="A4894" t="s">
        <v>75</v>
      </c>
      <c r="B4894">
        <v>2022</v>
      </c>
      <c r="C4894" t="s">
        <v>5</v>
      </c>
      <c r="D4894" t="s">
        <v>53</v>
      </c>
      <c r="E4894" t="s">
        <v>32</v>
      </c>
      <c r="F4894" t="s">
        <v>7</v>
      </c>
      <c r="G4894">
        <v>8146</v>
      </c>
    </row>
    <row r="4895" spans="1:7" x14ac:dyDescent="0.4">
      <c r="A4895" t="s">
        <v>75</v>
      </c>
      <c r="B4895">
        <v>2022</v>
      </c>
      <c r="C4895" t="s">
        <v>5</v>
      </c>
      <c r="D4895" t="s">
        <v>53</v>
      </c>
      <c r="E4895" t="s">
        <v>33</v>
      </c>
      <c r="F4895" t="s">
        <v>7</v>
      </c>
      <c r="G4895">
        <v>3795</v>
      </c>
    </row>
    <row r="4896" spans="1:7" x14ac:dyDescent="0.4">
      <c r="A4896" t="s">
        <v>75</v>
      </c>
      <c r="B4896">
        <v>2022</v>
      </c>
      <c r="C4896" t="s">
        <v>5</v>
      </c>
      <c r="D4896" t="s">
        <v>53</v>
      </c>
      <c r="E4896" t="s">
        <v>34</v>
      </c>
      <c r="F4896" t="s">
        <v>7</v>
      </c>
      <c r="G4896">
        <v>3472</v>
      </c>
    </row>
    <row r="4897" spans="1:7" x14ac:dyDescent="0.4">
      <c r="A4897" t="s">
        <v>75</v>
      </c>
      <c r="B4897">
        <v>2022</v>
      </c>
      <c r="C4897" t="s">
        <v>5</v>
      </c>
      <c r="D4897" t="s">
        <v>53</v>
      </c>
      <c r="E4897" t="s">
        <v>35</v>
      </c>
      <c r="F4897" t="s">
        <v>7</v>
      </c>
      <c r="G4897">
        <v>4416</v>
      </c>
    </row>
    <row r="4898" spans="1:7" x14ac:dyDescent="0.4">
      <c r="A4898" t="s">
        <v>75</v>
      </c>
      <c r="B4898">
        <v>2022</v>
      </c>
      <c r="C4898" t="s">
        <v>5</v>
      </c>
      <c r="D4898" t="s">
        <v>53</v>
      </c>
      <c r="E4898" t="s">
        <v>36</v>
      </c>
      <c r="F4898" t="s">
        <v>7</v>
      </c>
      <c r="G4898">
        <v>8331</v>
      </c>
    </row>
    <row r="4899" spans="1:7" x14ac:dyDescent="0.4">
      <c r="A4899" t="s">
        <v>75</v>
      </c>
      <c r="B4899">
        <v>2022</v>
      </c>
      <c r="C4899" t="s">
        <v>5</v>
      </c>
      <c r="D4899" t="s">
        <v>53</v>
      </c>
      <c r="E4899" t="s">
        <v>37</v>
      </c>
      <c r="F4899" t="s">
        <v>7</v>
      </c>
      <c r="G4899">
        <v>3857</v>
      </c>
    </row>
    <row r="4900" spans="1:7" x14ac:dyDescent="0.4">
      <c r="A4900" t="s">
        <v>75</v>
      </c>
      <c r="B4900">
        <v>2022</v>
      </c>
      <c r="C4900" t="s">
        <v>5</v>
      </c>
      <c r="D4900" t="s">
        <v>54</v>
      </c>
      <c r="E4900" t="s">
        <v>6</v>
      </c>
      <c r="F4900" t="s">
        <v>7</v>
      </c>
      <c r="G4900">
        <v>86912</v>
      </c>
    </row>
    <row r="4901" spans="1:7" x14ac:dyDescent="0.4">
      <c r="A4901" t="s">
        <v>75</v>
      </c>
      <c r="B4901">
        <v>2022</v>
      </c>
      <c r="C4901" t="s">
        <v>5</v>
      </c>
      <c r="D4901" t="s">
        <v>54</v>
      </c>
      <c r="E4901" t="s">
        <v>8</v>
      </c>
      <c r="F4901" t="s">
        <v>7</v>
      </c>
      <c r="G4901">
        <v>876</v>
      </c>
    </row>
    <row r="4902" spans="1:7" x14ac:dyDescent="0.4">
      <c r="A4902" t="s">
        <v>75</v>
      </c>
      <c r="B4902">
        <v>2022</v>
      </c>
      <c r="C4902" t="s">
        <v>5</v>
      </c>
      <c r="D4902" t="s">
        <v>54</v>
      </c>
      <c r="E4902" t="s">
        <v>9</v>
      </c>
      <c r="F4902" t="s">
        <v>7</v>
      </c>
      <c r="G4902">
        <v>11677</v>
      </c>
    </row>
    <row r="4903" spans="1:7" x14ac:dyDescent="0.4">
      <c r="A4903" t="s">
        <v>75</v>
      </c>
      <c r="B4903">
        <v>2022</v>
      </c>
      <c r="C4903" t="s">
        <v>5</v>
      </c>
      <c r="D4903" t="s">
        <v>54</v>
      </c>
      <c r="E4903" t="s">
        <v>10</v>
      </c>
      <c r="F4903" t="s">
        <v>7</v>
      </c>
      <c r="G4903">
        <v>2274</v>
      </c>
    </row>
    <row r="4904" spans="1:7" x14ac:dyDescent="0.4">
      <c r="A4904" t="s">
        <v>75</v>
      </c>
      <c r="B4904">
        <v>2022</v>
      </c>
      <c r="C4904" t="s">
        <v>5</v>
      </c>
      <c r="D4904" t="s">
        <v>54</v>
      </c>
      <c r="E4904" t="s">
        <v>11</v>
      </c>
      <c r="F4904" t="s">
        <v>7</v>
      </c>
      <c r="G4904">
        <v>10844</v>
      </c>
    </row>
    <row r="4905" spans="1:7" x14ac:dyDescent="0.4">
      <c r="A4905" t="s">
        <v>75</v>
      </c>
      <c r="B4905">
        <v>2022</v>
      </c>
      <c r="C4905" t="s">
        <v>5</v>
      </c>
      <c r="D4905" t="s">
        <v>54</v>
      </c>
      <c r="E4905" t="s">
        <v>12</v>
      </c>
      <c r="F4905" t="s">
        <v>7</v>
      </c>
      <c r="G4905">
        <v>6524</v>
      </c>
    </row>
    <row r="4906" spans="1:7" x14ac:dyDescent="0.4">
      <c r="A4906" t="s">
        <v>75</v>
      </c>
      <c r="B4906">
        <v>2022</v>
      </c>
      <c r="C4906" t="s">
        <v>5</v>
      </c>
      <c r="D4906" t="s">
        <v>54</v>
      </c>
      <c r="E4906" t="s">
        <v>13</v>
      </c>
      <c r="F4906" t="s">
        <v>7</v>
      </c>
      <c r="G4906">
        <v>4616</v>
      </c>
    </row>
    <row r="4907" spans="1:7" x14ac:dyDescent="0.4">
      <c r="A4907" t="s">
        <v>75</v>
      </c>
      <c r="B4907">
        <v>2022</v>
      </c>
      <c r="C4907" t="s">
        <v>5</v>
      </c>
      <c r="D4907" t="s">
        <v>54</v>
      </c>
      <c r="E4907" t="s">
        <v>14</v>
      </c>
      <c r="F4907" t="s">
        <v>7</v>
      </c>
      <c r="G4907">
        <v>1379</v>
      </c>
    </row>
    <row r="4908" spans="1:7" x14ac:dyDescent="0.4">
      <c r="A4908" t="s">
        <v>75</v>
      </c>
      <c r="B4908">
        <v>2022</v>
      </c>
      <c r="C4908" t="s">
        <v>5</v>
      </c>
      <c r="D4908" t="s">
        <v>54</v>
      </c>
      <c r="E4908" t="s">
        <v>15</v>
      </c>
      <c r="F4908" t="s">
        <v>7</v>
      </c>
      <c r="G4908">
        <v>1753</v>
      </c>
    </row>
    <row r="4909" spans="1:7" x14ac:dyDescent="0.4">
      <c r="A4909" t="s">
        <v>75</v>
      </c>
      <c r="B4909">
        <v>2022</v>
      </c>
      <c r="C4909" t="s">
        <v>5</v>
      </c>
      <c r="D4909" t="s">
        <v>54</v>
      </c>
      <c r="E4909" t="s">
        <v>16</v>
      </c>
      <c r="F4909" t="s">
        <v>7</v>
      </c>
      <c r="G4909">
        <v>583</v>
      </c>
    </row>
    <row r="4910" spans="1:7" x14ac:dyDescent="0.4">
      <c r="A4910" t="s">
        <v>75</v>
      </c>
      <c r="B4910">
        <v>2022</v>
      </c>
      <c r="C4910" t="s">
        <v>5</v>
      </c>
      <c r="D4910" t="s">
        <v>54</v>
      </c>
      <c r="E4910" t="s">
        <v>17</v>
      </c>
      <c r="F4910" t="s">
        <v>7</v>
      </c>
      <c r="G4910">
        <v>2783</v>
      </c>
    </row>
    <row r="4911" spans="1:7" x14ac:dyDescent="0.4">
      <c r="A4911" t="s">
        <v>75</v>
      </c>
      <c r="B4911">
        <v>2022</v>
      </c>
      <c r="C4911" t="s">
        <v>5</v>
      </c>
      <c r="D4911" t="s">
        <v>54</v>
      </c>
      <c r="E4911" t="s">
        <v>18</v>
      </c>
      <c r="F4911" t="s">
        <v>7</v>
      </c>
      <c r="G4911">
        <v>5598</v>
      </c>
    </row>
    <row r="4912" spans="1:7" x14ac:dyDescent="0.4">
      <c r="A4912" t="s">
        <v>75</v>
      </c>
      <c r="B4912">
        <v>2022</v>
      </c>
      <c r="C4912" t="s">
        <v>5</v>
      </c>
      <c r="D4912" t="s">
        <v>54</v>
      </c>
      <c r="E4912" t="s">
        <v>19</v>
      </c>
      <c r="F4912" t="s">
        <v>7</v>
      </c>
      <c r="G4912">
        <v>1226</v>
      </c>
    </row>
    <row r="4913" spans="1:7" x14ac:dyDescent="0.4">
      <c r="A4913" t="s">
        <v>75</v>
      </c>
      <c r="B4913">
        <v>2022</v>
      </c>
      <c r="C4913" t="s">
        <v>5</v>
      </c>
      <c r="D4913" t="s">
        <v>54</v>
      </c>
      <c r="E4913" t="s">
        <v>20</v>
      </c>
      <c r="F4913" t="s">
        <v>7</v>
      </c>
      <c r="G4913">
        <v>1571</v>
      </c>
    </row>
    <row r="4914" spans="1:7" x14ac:dyDescent="0.4">
      <c r="A4914" t="s">
        <v>75</v>
      </c>
      <c r="B4914">
        <v>2022</v>
      </c>
      <c r="C4914" t="s">
        <v>5</v>
      </c>
      <c r="D4914" t="s">
        <v>54</v>
      </c>
      <c r="E4914" t="s">
        <v>21</v>
      </c>
      <c r="F4914" t="s">
        <v>7</v>
      </c>
      <c r="G4914">
        <v>2610</v>
      </c>
    </row>
    <row r="4915" spans="1:7" x14ac:dyDescent="0.4">
      <c r="A4915" t="s">
        <v>75</v>
      </c>
      <c r="B4915">
        <v>2022</v>
      </c>
      <c r="C4915" t="s">
        <v>5</v>
      </c>
      <c r="D4915" t="s">
        <v>54</v>
      </c>
      <c r="E4915" t="s">
        <v>22</v>
      </c>
      <c r="F4915" t="s">
        <v>7</v>
      </c>
      <c r="G4915">
        <v>1976</v>
      </c>
    </row>
    <row r="4916" spans="1:7" x14ac:dyDescent="0.4">
      <c r="A4916" t="s">
        <v>75</v>
      </c>
      <c r="B4916">
        <v>2022</v>
      </c>
      <c r="C4916" t="s">
        <v>5</v>
      </c>
      <c r="D4916" t="s">
        <v>54</v>
      </c>
      <c r="E4916" t="s">
        <v>23</v>
      </c>
      <c r="F4916" t="s">
        <v>7</v>
      </c>
      <c r="G4916">
        <v>2544</v>
      </c>
    </row>
    <row r="4917" spans="1:7" x14ac:dyDescent="0.4">
      <c r="A4917" t="s">
        <v>75</v>
      </c>
      <c r="B4917">
        <v>2022</v>
      </c>
      <c r="C4917" t="s">
        <v>5</v>
      </c>
      <c r="D4917" t="s">
        <v>54</v>
      </c>
      <c r="E4917" t="s">
        <v>24</v>
      </c>
      <c r="F4917" t="s">
        <v>7</v>
      </c>
      <c r="G4917">
        <v>8204</v>
      </c>
    </row>
    <row r="4918" spans="1:7" x14ac:dyDescent="0.4">
      <c r="A4918" t="s">
        <v>75</v>
      </c>
      <c r="B4918">
        <v>2022</v>
      </c>
      <c r="C4918" t="s">
        <v>5</v>
      </c>
      <c r="D4918" t="s">
        <v>54</v>
      </c>
      <c r="E4918" t="s">
        <v>25</v>
      </c>
      <c r="F4918" t="s">
        <v>7</v>
      </c>
      <c r="G4918">
        <v>1633</v>
      </c>
    </row>
    <row r="4919" spans="1:7" x14ac:dyDescent="0.4">
      <c r="A4919" t="s">
        <v>75</v>
      </c>
      <c r="B4919">
        <v>2022</v>
      </c>
      <c r="C4919" t="s">
        <v>5</v>
      </c>
      <c r="D4919" t="s">
        <v>54</v>
      </c>
      <c r="E4919" t="s">
        <v>26</v>
      </c>
      <c r="F4919" t="s">
        <v>7</v>
      </c>
      <c r="G4919">
        <v>3182</v>
      </c>
    </row>
    <row r="4920" spans="1:7" x14ac:dyDescent="0.4">
      <c r="A4920" t="s">
        <v>75</v>
      </c>
      <c r="B4920">
        <v>2022</v>
      </c>
      <c r="C4920" t="s">
        <v>5</v>
      </c>
      <c r="D4920" t="s">
        <v>54</v>
      </c>
      <c r="E4920" t="s">
        <v>27</v>
      </c>
      <c r="F4920" t="s">
        <v>7</v>
      </c>
      <c r="G4920">
        <v>2315</v>
      </c>
    </row>
    <row r="4921" spans="1:7" x14ac:dyDescent="0.4">
      <c r="A4921" t="s">
        <v>75</v>
      </c>
      <c r="B4921">
        <v>2022</v>
      </c>
      <c r="C4921" t="s">
        <v>5</v>
      </c>
      <c r="D4921" t="s">
        <v>54</v>
      </c>
      <c r="E4921" t="s">
        <v>28</v>
      </c>
      <c r="F4921" t="s">
        <v>7</v>
      </c>
      <c r="G4921">
        <v>1457</v>
      </c>
    </row>
    <row r="4922" spans="1:7" x14ac:dyDescent="0.4">
      <c r="A4922" t="s">
        <v>75</v>
      </c>
      <c r="B4922">
        <v>2022</v>
      </c>
      <c r="C4922" t="s">
        <v>5</v>
      </c>
      <c r="D4922" t="s">
        <v>54</v>
      </c>
      <c r="E4922" t="s">
        <v>29</v>
      </c>
      <c r="F4922" t="s">
        <v>7</v>
      </c>
      <c r="G4922">
        <v>847</v>
      </c>
    </row>
    <row r="4923" spans="1:7" x14ac:dyDescent="0.4">
      <c r="A4923" t="s">
        <v>75</v>
      </c>
      <c r="B4923">
        <v>2022</v>
      </c>
      <c r="C4923" t="s">
        <v>5</v>
      </c>
      <c r="D4923" t="s">
        <v>54</v>
      </c>
      <c r="E4923" t="s">
        <v>30</v>
      </c>
      <c r="F4923" t="s">
        <v>7</v>
      </c>
      <c r="G4923">
        <v>2372</v>
      </c>
    </row>
    <row r="4924" spans="1:7" x14ac:dyDescent="0.4">
      <c r="A4924" t="s">
        <v>75</v>
      </c>
      <c r="B4924">
        <v>2022</v>
      </c>
      <c r="C4924" t="s">
        <v>5</v>
      </c>
      <c r="D4924" t="s">
        <v>54</v>
      </c>
      <c r="E4924" t="s">
        <v>31</v>
      </c>
      <c r="F4924" t="s">
        <v>7</v>
      </c>
      <c r="G4924">
        <v>358</v>
      </c>
    </row>
    <row r="4925" spans="1:7" x14ac:dyDescent="0.4">
      <c r="A4925" t="s">
        <v>75</v>
      </c>
      <c r="B4925">
        <v>2022</v>
      </c>
      <c r="C4925" t="s">
        <v>5</v>
      </c>
      <c r="D4925" t="s">
        <v>54</v>
      </c>
      <c r="E4925" t="s">
        <v>32</v>
      </c>
      <c r="F4925" t="s">
        <v>7</v>
      </c>
      <c r="G4925">
        <v>1584</v>
      </c>
    </row>
    <row r="4926" spans="1:7" x14ac:dyDescent="0.4">
      <c r="A4926" t="s">
        <v>75</v>
      </c>
      <c r="B4926">
        <v>2022</v>
      </c>
      <c r="C4926" t="s">
        <v>5</v>
      </c>
      <c r="D4926" t="s">
        <v>54</v>
      </c>
      <c r="E4926" t="s">
        <v>33</v>
      </c>
      <c r="F4926" t="s">
        <v>7</v>
      </c>
      <c r="G4926">
        <v>1062</v>
      </c>
    </row>
    <row r="4927" spans="1:7" x14ac:dyDescent="0.4">
      <c r="A4927" t="s">
        <v>75</v>
      </c>
      <c r="B4927">
        <v>2022</v>
      </c>
      <c r="C4927" t="s">
        <v>5</v>
      </c>
      <c r="D4927" t="s">
        <v>54</v>
      </c>
      <c r="E4927" t="s">
        <v>34</v>
      </c>
      <c r="F4927" t="s">
        <v>7</v>
      </c>
      <c r="G4927">
        <v>781</v>
      </c>
    </row>
    <row r="4928" spans="1:7" x14ac:dyDescent="0.4">
      <c r="A4928" t="s">
        <v>75</v>
      </c>
      <c r="B4928">
        <v>2022</v>
      </c>
      <c r="C4928" t="s">
        <v>5</v>
      </c>
      <c r="D4928" t="s">
        <v>54</v>
      </c>
      <c r="E4928" t="s">
        <v>35</v>
      </c>
      <c r="F4928" t="s">
        <v>7</v>
      </c>
      <c r="G4928">
        <v>1146</v>
      </c>
    </row>
    <row r="4929" spans="1:7" x14ac:dyDescent="0.4">
      <c r="A4929" t="s">
        <v>75</v>
      </c>
      <c r="B4929">
        <v>2022</v>
      </c>
      <c r="C4929" t="s">
        <v>5</v>
      </c>
      <c r="D4929" t="s">
        <v>54</v>
      </c>
      <c r="E4929" t="s">
        <v>36</v>
      </c>
      <c r="F4929" t="s">
        <v>7</v>
      </c>
      <c r="G4929">
        <v>1980</v>
      </c>
    </row>
    <row r="4930" spans="1:7" x14ac:dyDescent="0.4">
      <c r="A4930" t="s">
        <v>75</v>
      </c>
      <c r="B4930">
        <v>2022</v>
      </c>
      <c r="C4930" t="s">
        <v>5</v>
      </c>
      <c r="D4930" t="s">
        <v>54</v>
      </c>
      <c r="E4930" t="s">
        <v>37</v>
      </c>
      <c r="F4930" t="s">
        <v>7</v>
      </c>
      <c r="G4930">
        <v>1157</v>
      </c>
    </row>
    <row r="4931" spans="1:7" x14ac:dyDescent="0.4">
      <c r="A4931" t="s">
        <v>75</v>
      </c>
      <c r="B4931">
        <v>2022</v>
      </c>
      <c r="C4931" t="s">
        <v>5</v>
      </c>
      <c r="D4931" t="s">
        <v>55</v>
      </c>
      <c r="E4931" t="s">
        <v>6</v>
      </c>
      <c r="F4931" t="s">
        <v>7</v>
      </c>
      <c r="G4931">
        <v>122613</v>
      </c>
    </row>
    <row r="4932" spans="1:7" x14ac:dyDescent="0.4">
      <c r="A4932" t="s">
        <v>75</v>
      </c>
      <c r="B4932">
        <v>2022</v>
      </c>
      <c r="C4932" t="s">
        <v>5</v>
      </c>
      <c r="D4932" t="s">
        <v>55</v>
      </c>
      <c r="E4932" t="s">
        <v>8</v>
      </c>
      <c r="F4932" t="s">
        <v>7</v>
      </c>
      <c r="G4932">
        <v>1305</v>
      </c>
    </row>
    <row r="4933" spans="1:7" x14ac:dyDescent="0.4">
      <c r="A4933" t="s">
        <v>75</v>
      </c>
      <c r="B4933">
        <v>2022</v>
      </c>
      <c r="C4933" t="s">
        <v>5</v>
      </c>
      <c r="D4933" t="s">
        <v>55</v>
      </c>
      <c r="E4933" t="s">
        <v>9</v>
      </c>
      <c r="F4933" t="s">
        <v>7</v>
      </c>
      <c r="G4933">
        <v>17818</v>
      </c>
    </row>
    <row r="4934" spans="1:7" x14ac:dyDescent="0.4">
      <c r="A4934" t="s">
        <v>75</v>
      </c>
      <c r="B4934">
        <v>2022</v>
      </c>
      <c r="C4934" t="s">
        <v>5</v>
      </c>
      <c r="D4934" t="s">
        <v>55</v>
      </c>
      <c r="E4934" t="s">
        <v>10</v>
      </c>
      <c r="F4934" t="s">
        <v>7</v>
      </c>
      <c r="G4934">
        <v>3948</v>
      </c>
    </row>
    <row r="4935" spans="1:7" x14ac:dyDescent="0.4">
      <c r="A4935" t="s">
        <v>75</v>
      </c>
      <c r="B4935">
        <v>2022</v>
      </c>
      <c r="C4935" t="s">
        <v>5</v>
      </c>
      <c r="D4935" t="s">
        <v>55</v>
      </c>
      <c r="E4935" t="s">
        <v>11</v>
      </c>
      <c r="F4935" t="s">
        <v>7</v>
      </c>
      <c r="G4935">
        <v>7650</v>
      </c>
    </row>
    <row r="4936" spans="1:7" x14ac:dyDescent="0.4">
      <c r="A4936" t="s">
        <v>75</v>
      </c>
      <c r="B4936">
        <v>2022</v>
      </c>
      <c r="C4936" t="s">
        <v>5</v>
      </c>
      <c r="D4936" t="s">
        <v>55</v>
      </c>
      <c r="E4936" t="s">
        <v>12</v>
      </c>
      <c r="F4936" t="s">
        <v>7</v>
      </c>
      <c r="G4936">
        <v>6146</v>
      </c>
    </row>
    <row r="4937" spans="1:7" x14ac:dyDescent="0.4">
      <c r="A4937" t="s">
        <v>75</v>
      </c>
      <c r="B4937">
        <v>2022</v>
      </c>
      <c r="C4937" t="s">
        <v>5</v>
      </c>
      <c r="D4937" t="s">
        <v>55</v>
      </c>
      <c r="E4937" t="s">
        <v>13</v>
      </c>
      <c r="F4937" t="s">
        <v>7</v>
      </c>
      <c r="G4937">
        <v>4757</v>
      </c>
    </row>
    <row r="4938" spans="1:7" x14ac:dyDescent="0.4">
      <c r="A4938" t="s">
        <v>75</v>
      </c>
      <c r="B4938">
        <v>2022</v>
      </c>
      <c r="C4938" t="s">
        <v>5</v>
      </c>
      <c r="D4938" t="s">
        <v>55</v>
      </c>
      <c r="E4938" t="s">
        <v>14</v>
      </c>
      <c r="F4938" t="s">
        <v>7</v>
      </c>
      <c r="G4938">
        <v>2571</v>
      </c>
    </row>
    <row r="4939" spans="1:7" x14ac:dyDescent="0.4">
      <c r="A4939" t="s">
        <v>75</v>
      </c>
      <c r="B4939">
        <v>2022</v>
      </c>
      <c r="C4939" t="s">
        <v>5</v>
      </c>
      <c r="D4939" t="s">
        <v>55</v>
      </c>
      <c r="E4939" t="s">
        <v>15</v>
      </c>
      <c r="F4939" t="s">
        <v>7</v>
      </c>
      <c r="G4939">
        <v>1806</v>
      </c>
    </row>
    <row r="4940" spans="1:7" x14ac:dyDescent="0.4">
      <c r="A4940" t="s">
        <v>75</v>
      </c>
      <c r="B4940">
        <v>2022</v>
      </c>
      <c r="C4940" t="s">
        <v>5</v>
      </c>
      <c r="D4940" t="s">
        <v>55</v>
      </c>
      <c r="E4940" t="s">
        <v>16</v>
      </c>
      <c r="F4940" t="s">
        <v>7</v>
      </c>
      <c r="G4940">
        <v>1181</v>
      </c>
    </row>
    <row r="4941" spans="1:7" x14ac:dyDescent="0.4">
      <c r="A4941" t="s">
        <v>75</v>
      </c>
      <c r="B4941">
        <v>2022</v>
      </c>
      <c r="C4941" t="s">
        <v>5</v>
      </c>
      <c r="D4941" t="s">
        <v>55</v>
      </c>
      <c r="E4941" t="s">
        <v>17</v>
      </c>
      <c r="F4941" t="s">
        <v>7</v>
      </c>
      <c r="G4941">
        <v>2906</v>
      </c>
    </row>
    <row r="4942" spans="1:7" x14ac:dyDescent="0.4">
      <c r="A4942" t="s">
        <v>75</v>
      </c>
      <c r="B4942">
        <v>2022</v>
      </c>
      <c r="C4942" t="s">
        <v>5</v>
      </c>
      <c r="D4942" t="s">
        <v>55</v>
      </c>
      <c r="E4942" t="s">
        <v>18</v>
      </c>
      <c r="F4942" t="s">
        <v>7</v>
      </c>
      <c r="G4942">
        <v>4358</v>
      </c>
    </row>
    <row r="4943" spans="1:7" x14ac:dyDescent="0.4">
      <c r="A4943" t="s">
        <v>75</v>
      </c>
      <c r="B4943">
        <v>2022</v>
      </c>
      <c r="C4943" t="s">
        <v>5</v>
      </c>
      <c r="D4943" t="s">
        <v>55</v>
      </c>
      <c r="E4943" t="s">
        <v>19</v>
      </c>
      <c r="F4943" t="s">
        <v>7</v>
      </c>
      <c r="G4943">
        <v>1519</v>
      </c>
    </row>
    <row r="4944" spans="1:7" x14ac:dyDescent="0.4">
      <c r="A4944" t="s">
        <v>75</v>
      </c>
      <c r="B4944">
        <v>2022</v>
      </c>
      <c r="C4944" t="s">
        <v>5</v>
      </c>
      <c r="D4944" t="s">
        <v>55</v>
      </c>
      <c r="E4944" t="s">
        <v>20</v>
      </c>
      <c r="F4944" t="s">
        <v>7</v>
      </c>
      <c r="G4944">
        <v>2341</v>
      </c>
    </row>
    <row r="4945" spans="1:7" x14ac:dyDescent="0.4">
      <c r="A4945" t="s">
        <v>75</v>
      </c>
      <c r="B4945">
        <v>2022</v>
      </c>
      <c r="C4945" t="s">
        <v>5</v>
      </c>
      <c r="D4945" t="s">
        <v>55</v>
      </c>
      <c r="E4945" t="s">
        <v>21</v>
      </c>
      <c r="F4945" t="s">
        <v>7</v>
      </c>
      <c r="G4945">
        <v>4363</v>
      </c>
    </row>
    <row r="4946" spans="1:7" x14ac:dyDescent="0.4">
      <c r="A4946" t="s">
        <v>75</v>
      </c>
      <c r="B4946">
        <v>2022</v>
      </c>
      <c r="C4946" t="s">
        <v>5</v>
      </c>
      <c r="D4946" t="s">
        <v>55</v>
      </c>
      <c r="E4946" t="s">
        <v>22</v>
      </c>
      <c r="F4946" t="s">
        <v>7</v>
      </c>
      <c r="G4946">
        <v>3802</v>
      </c>
    </row>
    <row r="4947" spans="1:7" x14ac:dyDescent="0.4">
      <c r="A4947" t="s">
        <v>75</v>
      </c>
      <c r="B4947">
        <v>2022</v>
      </c>
      <c r="C4947" t="s">
        <v>5</v>
      </c>
      <c r="D4947" t="s">
        <v>55</v>
      </c>
      <c r="E4947" t="s">
        <v>23</v>
      </c>
      <c r="F4947" t="s">
        <v>7</v>
      </c>
      <c r="G4947">
        <v>3285</v>
      </c>
    </row>
    <row r="4948" spans="1:7" x14ac:dyDescent="0.4">
      <c r="A4948" t="s">
        <v>75</v>
      </c>
      <c r="B4948">
        <v>2022</v>
      </c>
      <c r="C4948" t="s">
        <v>5</v>
      </c>
      <c r="D4948" t="s">
        <v>55</v>
      </c>
      <c r="E4948" t="s">
        <v>24</v>
      </c>
      <c r="F4948" t="s">
        <v>7</v>
      </c>
      <c r="G4948">
        <v>12900</v>
      </c>
    </row>
    <row r="4949" spans="1:7" x14ac:dyDescent="0.4">
      <c r="A4949" t="s">
        <v>75</v>
      </c>
      <c r="B4949">
        <v>2022</v>
      </c>
      <c r="C4949" t="s">
        <v>5</v>
      </c>
      <c r="D4949" t="s">
        <v>55</v>
      </c>
      <c r="E4949" t="s">
        <v>25</v>
      </c>
      <c r="F4949" t="s">
        <v>7</v>
      </c>
      <c r="G4949">
        <v>6753</v>
      </c>
    </row>
    <row r="4950" spans="1:7" x14ac:dyDescent="0.4">
      <c r="A4950" t="s">
        <v>75</v>
      </c>
      <c r="B4950">
        <v>2022</v>
      </c>
      <c r="C4950" t="s">
        <v>5</v>
      </c>
      <c r="D4950" t="s">
        <v>55</v>
      </c>
      <c r="E4950" t="s">
        <v>26</v>
      </c>
      <c r="F4950" t="s">
        <v>7</v>
      </c>
      <c r="G4950">
        <v>4683</v>
      </c>
    </row>
    <row r="4951" spans="1:7" x14ac:dyDescent="0.4">
      <c r="A4951" t="s">
        <v>75</v>
      </c>
      <c r="B4951">
        <v>2022</v>
      </c>
      <c r="C4951" t="s">
        <v>5</v>
      </c>
      <c r="D4951" t="s">
        <v>55</v>
      </c>
      <c r="E4951" t="s">
        <v>27</v>
      </c>
      <c r="F4951" t="s">
        <v>7</v>
      </c>
      <c r="G4951">
        <v>3154</v>
      </c>
    </row>
    <row r="4952" spans="1:7" x14ac:dyDescent="0.4">
      <c r="A4952" t="s">
        <v>75</v>
      </c>
      <c r="B4952">
        <v>2022</v>
      </c>
      <c r="C4952" t="s">
        <v>5</v>
      </c>
      <c r="D4952" t="s">
        <v>55</v>
      </c>
      <c r="E4952" t="s">
        <v>28</v>
      </c>
      <c r="F4952" t="s">
        <v>7</v>
      </c>
      <c r="G4952">
        <v>3054</v>
      </c>
    </row>
    <row r="4953" spans="1:7" x14ac:dyDescent="0.4">
      <c r="A4953" t="s">
        <v>75</v>
      </c>
      <c r="B4953">
        <v>2022</v>
      </c>
      <c r="C4953" t="s">
        <v>5</v>
      </c>
      <c r="D4953" t="s">
        <v>55</v>
      </c>
      <c r="E4953" t="s">
        <v>29</v>
      </c>
      <c r="F4953" t="s">
        <v>7</v>
      </c>
      <c r="G4953">
        <v>3320</v>
      </c>
    </row>
    <row r="4954" spans="1:7" x14ac:dyDescent="0.4">
      <c r="A4954" t="s">
        <v>75</v>
      </c>
      <c r="B4954">
        <v>2022</v>
      </c>
      <c r="C4954" t="s">
        <v>5</v>
      </c>
      <c r="D4954" t="s">
        <v>55</v>
      </c>
      <c r="E4954" t="s">
        <v>30</v>
      </c>
      <c r="F4954" t="s">
        <v>7</v>
      </c>
      <c r="G4954">
        <v>3882</v>
      </c>
    </row>
    <row r="4955" spans="1:7" x14ac:dyDescent="0.4">
      <c r="A4955" t="s">
        <v>75</v>
      </c>
      <c r="B4955">
        <v>2022</v>
      </c>
      <c r="C4955" t="s">
        <v>5</v>
      </c>
      <c r="D4955" t="s">
        <v>55</v>
      </c>
      <c r="E4955" t="s">
        <v>31</v>
      </c>
      <c r="F4955" t="s">
        <v>7</v>
      </c>
      <c r="G4955">
        <v>800</v>
      </c>
    </row>
    <row r="4956" spans="1:7" x14ac:dyDescent="0.4">
      <c r="A4956" t="s">
        <v>75</v>
      </c>
      <c r="B4956">
        <v>2022</v>
      </c>
      <c r="C4956" t="s">
        <v>5</v>
      </c>
      <c r="D4956" t="s">
        <v>55</v>
      </c>
      <c r="E4956" t="s">
        <v>32</v>
      </c>
      <c r="F4956" t="s">
        <v>7</v>
      </c>
      <c r="G4956">
        <v>3606</v>
      </c>
    </row>
    <row r="4957" spans="1:7" x14ac:dyDescent="0.4">
      <c r="A4957" t="s">
        <v>75</v>
      </c>
      <c r="B4957">
        <v>2022</v>
      </c>
      <c r="C4957" t="s">
        <v>5</v>
      </c>
      <c r="D4957" t="s">
        <v>55</v>
      </c>
      <c r="E4957" t="s">
        <v>33</v>
      </c>
      <c r="F4957" t="s">
        <v>7</v>
      </c>
      <c r="G4957">
        <v>1307</v>
      </c>
    </row>
    <row r="4958" spans="1:7" x14ac:dyDescent="0.4">
      <c r="A4958" t="s">
        <v>75</v>
      </c>
      <c r="B4958">
        <v>2022</v>
      </c>
      <c r="C4958" t="s">
        <v>5</v>
      </c>
      <c r="D4958" t="s">
        <v>55</v>
      </c>
      <c r="E4958" t="s">
        <v>34</v>
      </c>
      <c r="F4958" t="s">
        <v>7</v>
      </c>
      <c r="G4958">
        <v>1757</v>
      </c>
    </row>
    <row r="4959" spans="1:7" x14ac:dyDescent="0.4">
      <c r="A4959" t="s">
        <v>75</v>
      </c>
      <c r="B4959">
        <v>2022</v>
      </c>
      <c r="C4959" t="s">
        <v>5</v>
      </c>
      <c r="D4959" t="s">
        <v>55</v>
      </c>
      <c r="E4959" t="s">
        <v>35</v>
      </c>
      <c r="F4959" t="s">
        <v>7</v>
      </c>
      <c r="G4959">
        <v>1711</v>
      </c>
    </row>
    <row r="4960" spans="1:7" x14ac:dyDescent="0.4">
      <c r="A4960" t="s">
        <v>75</v>
      </c>
      <c r="B4960">
        <v>2022</v>
      </c>
      <c r="C4960" t="s">
        <v>5</v>
      </c>
      <c r="D4960" t="s">
        <v>55</v>
      </c>
      <c r="E4960" t="s">
        <v>36</v>
      </c>
      <c r="F4960" t="s">
        <v>7</v>
      </c>
      <c r="G4960">
        <v>4877</v>
      </c>
    </row>
    <row r="4961" spans="1:7" x14ac:dyDescent="0.4">
      <c r="A4961" t="s">
        <v>75</v>
      </c>
      <c r="B4961">
        <v>2022</v>
      </c>
      <c r="C4961" t="s">
        <v>5</v>
      </c>
      <c r="D4961" t="s">
        <v>55</v>
      </c>
      <c r="E4961" t="s">
        <v>37</v>
      </c>
      <c r="F4961" t="s">
        <v>7</v>
      </c>
      <c r="G4961">
        <v>1053</v>
      </c>
    </row>
    <row r="4962" spans="1:7" x14ac:dyDescent="0.4">
      <c r="A4962" t="s">
        <v>75</v>
      </c>
      <c r="B4962">
        <v>2022</v>
      </c>
      <c r="C4962" t="s">
        <v>5</v>
      </c>
      <c r="D4962" t="s">
        <v>56</v>
      </c>
      <c r="E4962" t="s">
        <v>6</v>
      </c>
      <c r="F4962" t="s">
        <v>7</v>
      </c>
      <c r="G4962">
        <v>125471</v>
      </c>
    </row>
    <row r="4963" spans="1:7" x14ac:dyDescent="0.4">
      <c r="A4963" t="s">
        <v>75</v>
      </c>
      <c r="B4963">
        <v>2022</v>
      </c>
      <c r="C4963" t="s">
        <v>5</v>
      </c>
      <c r="D4963" t="s">
        <v>56</v>
      </c>
      <c r="E4963" t="s">
        <v>8</v>
      </c>
      <c r="F4963" t="s">
        <v>7</v>
      </c>
      <c r="G4963">
        <v>801</v>
      </c>
    </row>
    <row r="4964" spans="1:7" x14ac:dyDescent="0.4">
      <c r="A4964" t="s">
        <v>75</v>
      </c>
      <c r="B4964">
        <v>2022</v>
      </c>
      <c r="C4964" t="s">
        <v>5</v>
      </c>
      <c r="D4964" t="s">
        <v>56</v>
      </c>
      <c r="E4964" t="s">
        <v>9</v>
      </c>
      <c r="F4964" t="s">
        <v>7</v>
      </c>
      <c r="G4964">
        <v>30034</v>
      </c>
    </row>
    <row r="4965" spans="1:7" x14ac:dyDescent="0.4">
      <c r="A4965" t="s">
        <v>75</v>
      </c>
      <c r="B4965">
        <v>2022</v>
      </c>
      <c r="C4965" t="s">
        <v>5</v>
      </c>
      <c r="D4965" t="s">
        <v>56</v>
      </c>
      <c r="E4965" t="s">
        <v>10</v>
      </c>
      <c r="F4965" t="s">
        <v>7</v>
      </c>
      <c r="G4965">
        <v>13665</v>
      </c>
    </row>
    <row r="4966" spans="1:7" x14ac:dyDescent="0.4">
      <c r="A4966" t="s">
        <v>75</v>
      </c>
      <c r="B4966">
        <v>2022</v>
      </c>
      <c r="C4966" t="s">
        <v>5</v>
      </c>
      <c r="D4966" t="s">
        <v>56</v>
      </c>
      <c r="E4966" t="s">
        <v>11</v>
      </c>
      <c r="F4966" t="s">
        <v>7</v>
      </c>
      <c r="G4966">
        <v>11404</v>
      </c>
    </row>
    <row r="4967" spans="1:7" x14ac:dyDescent="0.4">
      <c r="A4967" t="s">
        <v>75</v>
      </c>
      <c r="B4967">
        <v>2022</v>
      </c>
      <c r="C4967" t="s">
        <v>5</v>
      </c>
      <c r="D4967" t="s">
        <v>56</v>
      </c>
      <c r="E4967" t="s">
        <v>12</v>
      </c>
      <c r="F4967" t="s">
        <v>7</v>
      </c>
      <c r="G4967">
        <v>9392</v>
      </c>
    </row>
    <row r="4968" spans="1:7" x14ac:dyDescent="0.4">
      <c r="A4968" t="s">
        <v>75</v>
      </c>
      <c r="B4968">
        <v>2022</v>
      </c>
      <c r="C4968" t="s">
        <v>5</v>
      </c>
      <c r="D4968" t="s">
        <v>56</v>
      </c>
      <c r="E4968" t="s">
        <v>13</v>
      </c>
      <c r="F4968" t="s">
        <v>7</v>
      </c>
      <c r="G4968">
        <v>5949</v>
      </c>
    </row>
    <row r="4969" spans="1:7" x14ac:dyDescent="0.4">
      <c r="A4969" t="s">
        <v>75</v>
      </c>
      <c r="B4969">
        <v>2022</v>
      </c>
      <c r="C4969" t="s">
        <v>5</v>
      </c>
      <c r="D4969" t="s">
        <v>56</v>
      </c>
      <c r="E4969" t="s">
        <v>14</v>
      </c>
      <c r="F4969" t="s">
        <v>7</v>
      </c>
      <c r="G4969">
        <v>1144</v>
      </c>
    </row>
    <row r="4970" spans="1:7" x14ac:dyDescent="0.4">
      <c r="A4970" t="s">
        <v>75</v>
      </c>
      <c r="B4970">
        <v>2022</v>
      </c>
      <c r="C4970" t="s">
        <v>5</v>
      </c>
      <c r="D4970" t="s">
        <v>56</v>
      </c>
      <c r="E4970" t="s">
        <v>15</v>
      </c>
      <c r="F4970" t="s">
        <v>7</v>
      </c>
      <c r="G4970">
        <v>1070</v>
      </c>
    </row>
    <row r="4971" spans="1:7" x14ac:dyDescent="0.4">
      <c r="A4971" t="s">
        <v>75</v>
      </c>
      <c r="B4971">
        <v>2022</v>
      </c>
      <c r="C4971" t="s">
        <v>5</v>
      </c>
      <c r="D4971" t="s">
        <v>56</v>
      </c>
      <c r="E4971" t="s">
        <v>16</v>
      </c>
      <c r="F4971" t="s">
        <v>7</v>
      </c>
      <c r="G4971">
        <v>393</v>
      </c>
    </row>
    <row r="4972" spans="1:7" x14ac:dyDescent="0.4">
      <c r="A4972" t="s">
        <v>75</v>
      </c>
      <c r="B4972">
        <v>2022</v>
      </c>
      <c r="C4972" t="s">
        <v>5</v>
      </c>
      <c r="D4972" t="s">
        <v>56</v>
      </c>
      <c r="E4972" t="s">
        <v>17</v>
      </c>
      <c r="F4972" t="s">
        <v>7</v>
      </c>
      <c r="G4972">
        <v>2029</v>
      </c>
    </row>
    <row r="4973" spans="1:7" x14ac:dyDescent="0.4">
      <c r="A4973" t="s">
        <v>75</v>
      </c>
      <c r="B4973">
        <v>2022</v>
      </c>
      <c r="C4973" t="s">
        <v>5</v>
      </c>
      <c r="D4973" t="s">
        <v>56</v>
      </c>
      <c r="E4973" t="s">
        <v>18</v>
      </c>
      <c r="F4973" t="s">
        <v>7</v>
      </c>
      <c r="G4973">
        <v>4568</v>
      </c>
    </row>
    <row r="4974" spans="1:7" x14ac:dyDescent="0.4">
      <c r="A4974" t="s">
        <v>75</v>
      </c>
      <c r="B4974">
        <v>2022</v>
      </c>
      <c r="C4974" t="s">
        <v>5</v>
      </c>
      <c r="D4974" t="s">
        <v>56</v>
      </c>
      <c r="E4974" t="s">
        <v>19</v>
      </c>
      <c r="F4974" t="s">
        <v>7</v>
      </c>
      <c r="G4974">
        <v>839</v>
      </c>
    </row>
    <row r="4975" spans="1:7" x14ac:dyDescent="0.4">
      <c r="A4975" t="s">
        <v>75</v>
      </c>
      <c r="B4975">
        <v>2022</v>
      </c>
      <c r="C4975" t="s">
        <v>5</v>
      </c>
      <c r="D4975" t="s">
        <v>56</v>
      </c>
      <c r="E4975" t="s">
        <v>20</v>
      </c>
      <c r="F4975" t="s">
        <v>7</v>
      </c>
      <c r="G4975">
        <v>1774</v>
      </c>
    </row>
    <row r="4976" spans="1:7" x14ac:dyDescent="0.4">
      <c r="A4976" t="s">
        <v>75</v>
      </c>
      <c r="B4976">
        <v>2022</v>
      </c>
      <c r="C4976" t="s">
        <v>5</v>
      </c>
      <c r="D4976" t="s">
        <v>56</v>
      </c>
      <c r="E4976" t="s">
        <v>21</v>
      </c>
      <c r="F4976" t="s">
        <v>7</v>
      </c>
      <c r="G4976">
        <v>1903</v>
      </c>
    </row>
    <row r="4977" spans="1:7" x14ac:dyDescent="0.4">
      <c r="A4977" t="s">
        <v>75</v>
      </c>
      <c r="B4977">
        <v>2022</v>
      </c>
      <c r="C4977" t="s">
        <v>5</v>
      </c>
      <c r="D4977" t="s">
        <v>56</v>
      </c>
      <c r="E4977" t="s">
        <v>22</v>
      </c>
      <c r="F4977" t="s">
        <v>7</v>
      </c>
      <c r="G4977">
        <v>4741</v>
      </c>
    </row>
    <row r="4978" spans="1:7" x14ac:dyDescent="0.4">
      <c r="A4978" t="s">
        <v>75</v>
      </c>
      <c r="B4978">
        <v>2022</v>
      </c>
      <c r="C4978" t="s">
        <v>5</v>
      </c>
      <c r="D4978" t="s">
        <v>56</v>
      </c>
      <c r="E4978" t="s">
        <v>23</v>
      </c>
      <c r="F4978" t="s">
        <v>7</v>
      </c>
      <c r="G4978">
        <v>1876</v>
      </c>
    </row>
    <row r="4979" spans="1:7" x14ac:dyDescent="0.4">
      <c r="A4979" t="s">
        <v>75</v>
      </c>
      <c r="B4979">
        <v>2022</v>
      </c>
      <c r="C4979" t="s">
        <v>5</v>
      </c>
      <c r="D4979" t="s">
        <v>56</v>
      </c>
      <c r="E4979" t="s">
        <v>24</v>
      </c>
      <c r="F4979" t="s">
        <v>7</v>
      </c>
      <c r="G4979">
        <v>11921</v>
      </c>
    </row>
    <row r="4980" spans="1:7" x14ac:dyDescent="0.4">
      <c r="A4980" t="s">
        <v>75</v>
      </c>
      <c r="B4980">
        <v>2022</v>
      </c>
      <c r="C4980" t="s">
        <v>5</v>
      </c>
      <c r="D4980" t="s">
        <v>56</v>
      </c>
      <c r="E4980" t="s">
        <v>25</v>
      </c>
      <c r="F4980" t="s">
        <v>7</v>
      </c>
      <c r="G4980">
        <v>1819</v>
      </c>
    </row>
    <row r="4981" spans="1:7" x14ac:dyDescent="0.4">
      <c r="A4981" t="s">
        <v>75</v>
      </c>
      <c r="B4981">
        <v>2022</v>
      </c>
      <c r="C4981" t="s">
        <v>5</v>
      </c>
      <c r="D4981" t="s">
        <v>56</v>
      </c>
      <c r="E4981" t="s">
        <v>26</v>
      </c>
      <c r="F4981" t="s">
        <v>7</v>
      </c>
      <c r="G4981">
        <v>3733</v>
      </c>
    </row>
    <row r="4982" spans="1:7" x14ac:dyDescent="0.4">
      <c r="A4982" t="s">
        <v>75</v>
      </c>
      <c r="B4982">
        <v>2022</v>
      </c>
      <c r="C4982" t="s">
        <v>5</v>
      </c>
      <c r="D4982" t="s">
        <v>56</v>
      </c>
      <c r="E4982" t="s">
        <v>27</v>
      </c>
      <c r="F4982" t="s">
        <v>7</v>
      </c>
      <c r="G4982">
        <v>1489</v>
      </c>
    </row>
    <row r="4983" spans="1:7" x14ac:dyDescent="0.4">
      <c r="A4983" t="s">
        <v>75</v>
      </c>
      <c r="B4983">
        <v>2022</v>
      </c>
      <c r="C4983" t="s">
        <v>5</v>
      </c>
      <c r="D4983" t="s">
        <v>56</v>
      </c>
      <c r="E4983" t="s">
        <v>28</v>
      </c>
      <c r="F4983" t="s">
        <v>7</v>
      </c>
      <c r="G4983">
        <v>1973</v>
      </c>
    </row>
    <row r="4984" spans="1:7" x14ac:dyDescent="0.4">
      <c r="A4984" t="s">
        <v>75</v>
      </c>
      <c r="B4984">
        <v>2022</v>
      </c>
      <c r="C4984" t="s">
        <v>5</v>
      </c>
      <c r="D4984" t="s">
        <v>56</v>
      </c>
      <c r="E4984" t="s">
        <v>29</v>
      </c>
      <c r="F4984" t="s">
        <v>7</v>
      </c>
      <c r="G4984">
        <v>2633</v>
      </c>
    </row>
    <row r="4985" spans="1:7" x14ac:dyDescent="0.4">
      <c r="A4985" t="s">
        <v>75</v>
      </c>
      <c r="B4985">
        <v>2022</v>
      </c>
      <c r="C4985" t="s">
        <v>5</v>
      </c>
      <c r="D4985" t="s">
        <v>56</v>
      </c>
      <c r="E4985" t="s">
        <v>30</v>
      </c>
      <c r="F4985" t="s">
        <v>7</v>
      </c>
      <c r="G4985">
        <v>3297</v>
      </c>
    </row>
    <row r="4986" spans="1:7" x14ac:dyDescent="0.4">
      <c r="A4986" t="s">
        <v>75</v>
      </c>
      <c r="B4986">
        <v>2022</v>
      </c>
      <c r="C4986" t="s">
        <v>5</v>
      </c>
      <c r="D4986" t="s">
        <v>56</v>
      </c>
      <c r="E4986" t="s">
        <v>31</v>
      </c>
      <c r="F4986" t="s">
        <v>7</v>
      </c>
      <c r="G4986">
        <v>386</v>
      </c>
    </row>
    <row r="4987" spans="1:7" x14ac:dyDescent="0.4">
      <c r="A4987" t="s">
        <v>75</v>
      </c>
      <c r="B4987">
        <v>2022</v>
      </c>
      <c r="C4987" t="s">
        <v>5</v>
      </c>
      <c r="D4987" t="s">
        <v>56</v>
      </c>
      <c r="E4987" t="s">
        <v>32</v>
      </c>
      <c r="F4987" t="s">
        <v>7</v>
      </c>
      <c r="G4987">
        <v>1271</v>
      </c>
    </row>
    <row r="4988" spans="1:7" x14ac:dyDescent="0.4">
      <c r="A4988" t="s">
        <v>75</v>
      </c>
      <c r="B4988">
        <v>2022</v>
      </c>
      <c r="C4988" t="s">
        <v>5</v>
      </c>
      <c r="D4988" t="s">
        <v>56</v>
      </c>
      <c r="E4988" t="s">
        <v>33</v>
      </c>
      <c r="F4988" t="s">
        <v>7</v>
      </c>
      <c r="G4988">
        <v>869</v>
      </c>
    </row>
    <row r="4989" spans="1:7" x14ac:dyDescent="0.4">
      <c r="A4989" t="s">
        <v>75</v>
      </c>
      <c r="B4989">
        <v>2022</v>
      </c>
      <c r="C4989" t="s">
        <v>5</v>
      </c>
      <c r="D4989" t="s">
        <v>56</v>
      </c>
      <c r="E4989" t="s">
        <v>34</v>
      </c>
      <c r="F4989" t="s">
        <v>7</v>
      </c>
      <c r="G4989">
        <v>951</v>
      </c>
    </row>
    <row r="4990" spans="1:7" x14ac:dyDescent="0.4">
      <c r="A4990" t="s">
        <v>75</v>
      </c>
      <c r="B4990">
        <v>2022</v>
      </c>
      <c r="C4990" t="s">
        <v>5</v>
      </c>
      <c r="D4990" t="s">
        <v>56</v>
      </c>
      <c r="E4990" t="s">
        <v>35</v>
      </c>
      <c r="F4990" t="s">
        <v>7</v>
      </c>
      <c r="G4990">
        <v>707</v>
      </c>
    </row>
    <row r="4991" spans="1:7" x14ac:dyDescent="0.4">
      <c r="A4991" t="s">
        <v>75</v>
      </c>
      <c r="B4991">
        <v>2022</v>
      </c>
      <c r="C4991" t="s">
        <v>5</v>
      </c>
      <c r="D4991" t="s">
        <v>56</v>
      </c>
      <c r="E4991" t="s">
        <v>36</v>
      </c>
      <c r="F4991" t="s">
        <v>7</v>
      </c>
      <c r="G4991">
        <v>2473</v>
      </c>
    </row>
    <row r="4992" spans="1:7" x14ac:dyDescent="0.4">
      <c r="A4992" t="s">
        <v>75</v>
      </c>
      <c r="B4992">
        <v>2022</v>
      </c>
      <c r="C4992" t="s">
        <v>5</v>
      </c>
      <c r="D4992" t="s">
        <v>56</v>
      </c>
      <c r="E4992" t="s">
        <v>37</v>
      </c>
      <c r="F4992" t="s">
        <v>7</v>
      </c>
      <c r="G4992">
        <v>367</v>
      </c>
    </row>
    <row r="4993" spans="1:7" x14ac:dyDescent="0.4">
      <c r="A4993" t="s">
        <v>75</v>
      </c>
      <c r="B4993">
        <v>2022</v>
      </c>
      <c r="C4993" t="s">
        <v>5</v>
      </c>
      <c r="D4993" t="s">
        <v>57</v>
      </c>
      <c r="E4993" t="s">
        <v>6</v>
      </c>
      <c r="F4993" t="s">
        <v>7</v>
      </c>
      <c r="G4993">
        <v>105238</v>
      </c>
    </row>
    <row r="4994" spans="1:7" x14ac:dyDescent="0.4">
      <c r="A4994" t="s">
        <v>75</v>
      </c>
      <c r="B4994">
        <v>2022</v>
      </c>
      <c r="C4994" t="s">
        <v>5</v>
      </c>
      <c r="D4994" t="s">
        <v>57</v>
      </c>
      <c r="E4994" t="s">
        <v>8</v>
      </c>
      <c r="F4994" t="s">
        <v>7</v>
      </c>
      <c r="G4994">
        <v>737</v>
      </c>
    </row>
    <row r="4995" spans="1:7" x14ac:dyDescent="0.4">
      <c r="A4995" t="s">
        <v>75</v>
      </c>
      <c r="B4995">
        <v>2022</v>
      </c>
      <c r="C4995" t="s">
        <v>5</v>
      </c>
      <c r="D4995" t="s">
        <v>57</v>
      </c>
      <c r="E4995" t="s">
        <v>9</v>
      </c>
      <c r="F4995" t="s">
        <v>7</v>
      </c>
      <c r="G4995">
        <v>20362</v>
      </c>
    </row>
    <row r="4996" spans="1:7" x14ac:dyDescent="0.4">
      <c r="A4996" t="s">
        <v>75</v>
      </c>
      <c r="B4996">
        <v>2022</v>
      </c>
      <c r="C4996" t="s">
        <v>5</v>
      </c>
      <c r="D4996" t="s">
        <v>57</v>
      </c>
      <c r="E4996" t="s">
        <v>10</v>
      </c>
      <c r="F4996" t="s">
        <v>7</v>
      </c>
      <c r="G4996">
        <v>11609</v>
      </c>
    </row>
    <row r="4997" spans="1:7" x14ac:dyDescent="0.4">
      <c r="A4997" t="s">
        <v>75</v>
      </c>
      <c r="B4997">
        <v>2022</v>
      </c>
      <c r="C4997" t="s">
        <v>5</v>
      </c>
      <c r="D4997" t="s">
        <v>57</v>
      </c>
      <c r="E4997" t="s">
        <v>11</v>
      </c>
      <c r="F4997" t="s">
        <v>7</v>
      </c>
      <c r="G4997">
        <v>11232</v>
      </c>
    </row>
    <row r="4998" spans="1:7" x14ac:dyDescent="0.4">
      <c r="A4998" t="s">
        <v>75</v>
      </c>
      <c r="B4998">
        <v>2022</v>
      </c>
      <c r="C4998" t="s">
        <v>5</v>
      </c>
      <c r="D4998" t="s">
        <v>57</v>
      </c>
      <c r="E4998" t="s">
        <v>12</v>
      </c>
      <c r="F4998" t="s">
        <v>7</v>
      </c>
      <c r="G4998">
        <v>8778</v>
      </c>
    </row>
    <row r="4999" spans="1:7" x14ac:dyDescent="0.4">
      <c r="A4999" t="s">
        <v>75</v>
      </c>
      <c r="B4999">
        <v>2022</v>
      </c>
      <c r="C4999" t="s">
        <v>5</v>
      </c>
      <c r="D4999" t="s">
        <v>57</v>
      </c>
      <c r="E4999" t="s">
        <v>13</v>
      </c>
      <c r="F4999" t="s">
        <v>7</v>
      </c>
      <c r="G4999">
        <v>6178</v>
      </c>
    </row>
    <row r="5000" spans="1:7" x14ac:dyDescent="0.4">
      <c r="A5000" t="s">
        <v>75</v>
      </c>
      <c r="B5000">
        <v>2022</v>
      </c>
      <c r="C5000" t="s">
        <v>5</v>
      </c>
      <c r="D5000" t="s">
        <v>57</v>
      </c>
      <c r="E5000" t="s">
        <v>14</v>
      </c>
      <c r="F5000" t="s">
        <v>7</v>
      </c>
      <c r="G5000">
        <v>1940</v>
      </c>
    </row>
    <row r="5001" spans="1:7" x14ac:dyDescent="0.4">
      <c r="A5001" t="s">
        <v>75</v>
      </c>
      <c r="B5001">
        <v>2022</v>
      </c>
      <c r="C5001" t="s">
        <v>5</v>
      </c>
      <c r="D5001" t="s">
        <v>57</v>
      </c>
      <c r="E5001" t="s">
        <v>15</v>
      </c>
      <c r="F5001" t="s">
        <v>7</v>
      </c>
      <c r="G5001">
        <v>1182</v>
      </c>
    </row>
    <row r="5002" spans="1:7" x14ac:dyDescent="0.4">
      <c r="A5002" t="s">
        <v>75</v>
      </c>
      <c r="B5002">
        <v>2022</v>
      </c>
      <c r="C5002" t="s">
        <v>5</v>
      </c>
      <c r="D5002" t="s">
        <v>57</v>
      </c>
      <c r="E5002" t="s">
        <v>16</v>
      </c>
      <c r="F5002" t="s">
        <v>7</v>
      </c>
      <c r="G5002">
        <v>387</v>
      </c>
    </row>
    <row r="5003" spans="1:7" x14ac:dyDescent="0.4">
      <c r="A5003" t="s">
        <v>75</v>
      </c>
      <c r="B5003">
        <v>2022</v>
      </c>
      <c r="C5003" t="s">
        <v>5</v>
      </c>
      <c r="D5003" t="s">
        <v>57</v>
      </c>
      <c r="E5003" t="s">
        <v>17</v>
      </c>
      <c r="F5003" t="s">
        <v>7</v>
      </c>
      <c r="G5003">
        <v>2975</v>
      </c>
    </row>
    <row r="5004" spans="1:7" x14ac:dyDescent="0.4">
      <c r="A5004" t="s">
        <v>75</v>
      </c>
      <c r="B5004">
        <v>2022</v>
      </c>
      <c r="C5004" t="s">
        <v>5</v>
      </c>
      <c r="D5004" t="s">
        <v>57</v>
      </c>
      <c r="E5004" t="s">
        <v>18</v>
      </c>
      <c r="F5004" t="s">
        <v>7</v>
      </c>
      <c r="G5004">
        <v>5005</v>
      </c>
    </row>
    <row r="5005" spans="1:7" x14ac:dyDescent="0.4">
      <c r="A5005" t="s">
        <v>75</v>
      </c>
      <c r="B5005">
        <v>2022</v>
      </c>
      <c r="C5005" t="s">
        <v>5</v>
      </c>
      <c r="D5005" t="s">
        <v>57</v>
      </c>
      <c r="E5005" t="s">
        <v>19</v>
      </c>
      <c r="F5005" t="s">
        <v>7</v>
      </c>
      <c r="G5005">
        <v>805</v>
      </c>
    </row>
    <row r="5006" spans="1:7" x14ac:dyDescent="0.4">
      <c r="A5006" t="s">
        <v>75</v>
      </c>
      <c r="B5006">
        <v>2022</v>
      </c>
      <c r="C5006" t="s">
        <v>5</v>
      </c>
      <c r="D5006" t="s">
        <v>57</v>
      </c>
      <c r="E5006" t="s">
        <v>20</v>
      </c>
      <c r="F5006" t="s">
        <v>7</v>
      </c>
      <c r="G5006">
        <v>1252</v>
      </c>
    </row>
    <row r="5007" spans="1:7" x14ac:dyDescent="0.4">
      <c r="A5007" t="s">
        <v>75</v>
      </c>
      <c r="B5007">
        <v>2022</v>
      </c>
      <c r="C5007" t="s">
        <v>5</v>
      </c>
      <c r="D5007" t="s">
        <v>57</v>
      </c>
      <c r="E5007" t="s">
        <v>21</v>
      </c>
      <c r="F5007" t="s">
        <v>7</v>
      </c>
      <c r="G5007">
        <v>2582</v>
      </c>
    </row>
    <row r="5008" spans="1:7" x14ac:dyDescent="0.4">
      <c r="A5008" t="s">
        <v>75</v>
      </c>
      <c r="B5008">
        <v>2022</v>
      </c>
      <c r="C5008" t="s">
        <v>5</v>
      </c>
      <c r="D5008" t="s">
        <v>57</v>
      </c>
      <c r="E5008" t="s">
        <v>22</v>
      </c>
      <c r="F5008" t="s">
        <v>7</v>
      </c>
      <c r="G5008">
        <v>3924</v>
      </c>
    </row>
    <row r="5009" spans="1:7" x14ac:dyDescent="0.4">
      <c r="A5009" t="s">
        <v>75</v>
      </c>
      <c r="B5009">
        <v>2022</v>
      </c>
      <c r="C5009" t="s">
        <v>5</v>
      </c>
      <c r="D5009" t="s">
        <v>57</v>
      </c>
      <c r="E5009" t="s">
        <v>23</v>
      </c>
      <c r="F5009" t="s">
        <v>7</v>
      </c>
      <c r="G5009">
        <v>1678</v>
      </c>
    </row>
    <row r="5010" spans="1:7" x14ac:dyDescent="0.4">
      <c r="A5010" t="s">
        <v>75</v>
      </c>
      <c r="B5010">
        <v>2022</v>
      </c>
      <c r="C5010" t="s">
        <v>5</v>
      </c>
      <c r="D5010" t="s">
        <v>57</v>
      </c>
      <c r="E5010" t="s">
        <v>24</v>
      </c>
      <c r="F5010" t="s">
        <v>7</v>
      </c>
      <c r="G5010">
        <v>6677</v>
      </c>
    </row>
    <row r="5011" spans="1:7" x14ac:dyDescent="0.4">
      <c r="A5011" t="s">
        <v>75</v>
      </c>
      <c r="B5011">
        <v>2022</v>
      </c>
      <c r="C5011" t="s">
        <v>5</v>
      </c>
      <c r="D5011" t="s">
        <v>57</v>
      </c>
      <c r="E5011" t="s">
        <v>25</v>
      </c>
      <c r="F5011" t="s">
        <v>7</v>
      </c>
      <c r="G5011">
        <v>2068</v>
      </c>
    </row>
    <row r="5012" spans="1:7" x14ac:dyDescent="0.4">
      <c r="A5012" t="s">
        <v>75</v>
      </c>
      <c r="B5012">
        <v>2022</v>
      </c>
      <c r="C5012" t="s">
        <v>5</v>
      </c>
      <c r="D5012" t="s">
        <v>57</v>
      </c>
      <c r="E5012" t="s">
        <v>26</v>
      </c>
      <c r="F5012" t="s">
        <v>7</v>
      </c>
      <c r="G5012">
        <v>2713</v>
      </c>
    </row>
    <row r="5013" spans="1:7" x14ac:dyDescent="0.4">
      <c r="A5013" t="s">
        <v>75</v>
      </c>
      <c r="B5013">
        <v>2022</v>
      </c>
      <c r="C5013" t="s">
        <v>5</v>
      </c>
      <c r="D5013" t="s">
        <v>57</v>
      </c>
      <c r="E5013" t="s">
        <v>27</v>
      </c>
      <c r="F5013" t="s">
        <v>7</v>
      </c>
      <c r="G5013">
        <v>1796</v>
      </c>
    </row>
    <row r="5014" spans="1:7" x14ac:dyDescent="0.4">
      <c r="A5014" t="s">
        <v>75</v>
      </c>
      <c r="B5014">
        <v>2022</v>
      </c>
      <c r="C5014" t="s">
        <v>5</v>
      </c>
      <c r="D5014" t="s">
        <v>57</v>
      </c>
      <c r="E5014" t="s">
        <v>28</v>
      </c>
      <c r="F5014" t="s">
        <v>7</v>
      </c>
      <c r="G5014">
        <v>1301</v>
      </c>
    </row>
    <row r="5015" spans="1:7" x14ac:dyDescent="0.4">
      <c r="A5015" t="s">
        <v>75</v>
      </c>
      <c r="B5015">
        <v>2022</v>
      </c>
      <c r="C5015" t="s">
        <v>5</v>
      </c>
      <c r="D5015" t="s">
        <v>57</v>
      </c>
      <c r="E5015" t="s">
        <v>29</v>
      </c>
      <c r="F5015" t="s">
        <v>7</v>
      </c>
      <c r="G5015">
        <v>1284</v>
      </c>
    </row>
    <row r="5016" spans="1:7" x14ac:dyDescent="0.4">
      <c r="A5016" t="s">
        <v>75</v>
      </c>
      <c r="B5016">
        <v>2022</v>
      </c>
      <c r="C5016" t="s">
        <v>5</v>
      </c>
      <c r="D5016" t="s">
        <v>57</v>
      </c>
      <c r="E5016" t="s">
        <v>30</v>
      </c>
      <c r="F5016" t="s">
        <v>7</v>
      </c>
      <c r="G5016">
        <v>2213</v>
      </c>
    </row>
    <row r="5017" spans="1:7" x14ac:dyDescent="0.4">
      <c r="A5017" t="s">
        <v>75</v>
      </c>
      <c r="B5017">
        <v>2022</v>
      </c>
      <c r="C5017" t="s">
        <v>5</v>
      </c>
      <c r="D5017" t="s">
        <v>57</v>
      </c>
      <c r="E5017" t="s">
        <v>31</v>
      </c>
      <c r="F5017" t="s">
        <v>7</v>
      </c>
      <c r="G5017">
        <v>382</v>
      </c>
    </row>
    <row r="5018" spans="1:7" x14ac:dyDescent="0.4">
      <c r="A5018" t="s">
        <v>75</v>
      </c>
      <c r="B5018">
        <v>2022</v>
      </c>
      <c r="C5018" t="s">
        <v>5</v>
      </c>
      <c r="D5018" t="s">
        <v>57</v>
      </c>
      <c r="E5018" t="s">
        <v>32</v>
      </c>
      <c r="F5018" t="s">
        <v>7</v>
      </c>
      <c r="G5018">
        <v>1129</v>
      </c>
    </row>
    <row r="5019" spans="1:7" x14ac:dyDescent="0.4">
      <c r="A5019" t="s">
        <v>75</v>
      </c>
      <c r="B5019">
        <v>2022</v>
      </c>
      <c r="C5019" t="s">
        <v>5</v>
      </c>
      <c r="D5019" t="s">
        <v>57</v>
      </c>
      <c r="E5019" t="s">
        <v>33</v>
      </c>
      <c r="F5019" t="s">
        <v>7</v>
      </c>
      <c r="G5019">
        <v>720</v>
      </c>
    </row>
    <row r="5020" spans="1:7" x14ac:dyDescent="0.4">
      <c r="A5020" t="s">
        <v>75</v>
      </c>
      <c r="B5020">
        <v>2022</v>
      </c>
      <c r="C5020" t="s">
        <v>5</v>
      </c>
      <c r="D5020" t="s">
        <v>57</v>
      </c>
      <c r="E5020" t="s">
        <v>34</v>
      </c>
      <c r="F5020" t="s">
        <v>7</v>
      </c>
      <c r="G5020">
        <v>628</v>
      </c>
    </row>
    <row r="5021" spans="1:7" x14ac:dyDescent="0.4">
      <c r="A5021" t="s">
        <v>75</v>
      </c>
      <c r="B5021">
        <v>2022</v>
      </c>
      <c r="C5021" t="s">
        <v>5</v>
      </c>
      <c r="D5021" t="s">
        <v>57</v>
      </c>
      <c r="E5021" t="s">
        <v>35</v>
      </c>
      <c r="F5021" t="s">
        <v>7</v>
      </c>
      <c r="G5021">
        <v>893</v>
      </c>
    </row>
    <row r="5022" spans="1:7" x14ac:dyDescent="0.4">
      <c r="A5022" t="s">
        <v>75</v>
      </c>
      <c r="B5022">
        <v>2022</v>
      </c>
      <c r="C5022" t="s">
        <v>5</v>
      </c>
      <c r="D5022" t="s">
        <v>57</v>
      </c>
      <c r="E5022" t="s">
        <v>36</v>
      </c>
      <c r="F5022" t="s">
        <v>7</v>
      </c>
      <c r="G5022">
        <v>2215</v>
      </c>
    </row>
    <row r="5023" spans="1:7" x14ac:dyDescent="0.4">
      <c r="A5023" t="s">
        <v>75</v>
      </c>
      <c r="B5023">
        <v>2022</v>
      </c>
      <c r="C5023" t="s">
        <v>5</v>
      </c>
      <c r="D5023" t="s">
        <v>57</v>
      </c>
      <c r="E5023" t="s">
        <v>37</v>
      </c>
      <c r="F5023" t="s">
        <v>7</v>
      </c>
      <c r="G5023">
        <v>593</v>
      </c>
    </row>
    <row r="5024" spans="1:7" x14ac:dyDescent="0.4">
      <c r="A5024" t="s">
        <v>75</v>
      </c>
      <c r="B5024">
        <v>2022</v>
      </c>
      <c r="C5024" t="s">
        <v>5</v>
      </c>
      <c r="D5024" t="s">
        <v>58</v>
      </c>
      <c r="E5024" t="s">
        <v>6</v>
      </c>
      <c r="F5024" t="s">
        <v>7</v>
      </c>
      <c r="G5024">
        <v>12362</v>
      </c>
    </row>
    <row r="5025" spans="1:7" x14ac:dyDescent="0.4">
      <c r="A5025" t="s">
        <v>75</v>
      </c>
      <c r="B5025">
        <v>2022</v>
      </c>
      <c r="C5025" t="s">
        <v>5</v>
      </c>
      <c r="D5025" t="s">
        <v>58</v>
      </c>
      <c r="E5025" t="s">
        <v>8</v>
      </c>
      <c r="F5025" t="s">
        <v>7</v>
      </c>
      <c r="G5025">
        <v>68</v>
      </c>
    </row>
    <row r="5026" spans="1:7" x14ac:dyDescent="0.4">
      <c r="A5026" t="s">
        <v>75</v>
      </c>
      <c r="B5026">
        <v>2022</v>
      </c>
      <c r="C5026" t="s">
        <v>5</v>
      </c>
      <c r="D5026" t="s">
        <v>58</v>
      </c>
      <c r="E5026" t="s">
        <v>9</v>
      </c>
      <c r="F5026" t="s">
        <v>7</v>
      </c>
      <c r="G5026">
        <v>2267</v>
      </c>
    </row>
    <row r="5027" spans="1:7" x14ac:dyDescent="0.4">
      <c r="A5027" t="s">
        <v>75</v>
      </c>
      <c r="B5027">
        <v>2022</v>
      </c>
      <c r="C5027" t="s">
        <v>5</v>
      </c>
      <c r="D5027" t="s">
        <v>58</v>
      </c>
      <c r="E5027" t="s">
        <v>10</v>
      </c>
      <c r="F5027" t="s">
        <v>7</v>
      </c>
      <c r="G5027">
        <v>1263</v>
      </c>
    </row>
    <row r="5028" spans="1:7" x14ac:dyDescent="0.4">
      <c r="A5028" t="s">
        <v>75</v>
      </c>
      <c r="B5028">
        <v>2022</v>
      </c>
      <c r="C5028" t="s">
        <v>5</v>
      </c>
      <c r="D5028" t="s">
        <v>58</v>
      </c>
      <c r="E5028" t="s">
        <v>11</v>
      </c>
      <c r="F5028" t="s">
        <v>7</v>
      </c>
      <c r="G5028">
        <v>1109</v>
      </c>
    </row>
    <row r="5029" spans="1:7" x14ac:dyDescent="0.4">
      <c r="A5029" t="s">
        <v>75</v>
      </c>
      <c r="B5029">
        <v>2022</v>
      </c>
      <c r="C5029" t="s">
        <v>5</v>
      </c>
      <c r="D5029" t="s">
        <v>58</v>
      </c>
      <c r="E5029" t="s">
        <v>12</v>
      </c>
      <c r="F5029" t="s">
        <v>7</v>
      </c>
      <c r="G5029">
        <v>920</v>
      </c>
    </row>
    <row r="5030" spans="1:7" x14ac:dyDescent="0.4">
      <c r="A5030" t="s">
        <v>75</v>
      </c>
      <c r="B5030">
        <v>2022</v>
      </c>
      <c r="C5030" t="s">
        <v>5</v>
      </c>
      <c r="D5030" t="s">
        <v>58</v>
      </c>
      <c r="E5030" t="s">
        <v>13</v>
      </c>
      <c r="F5030" t="s">
        <v>7</v>
      </c>
      <c r="G5030">
        <v>655</v>
      </c>
    </row>
    <row r="5031" spans="1:7" x14ac:dyDescent="0.4">
      <c r="A5031" t="s">
        <v>75</v>
      </c>
      <c r="B5031">
        <v>2022</v>
      </c>
      <c r="C5031" t="s">
        <v>5</v>
      </c>
      <c r="D5031" t="s">
        <v>58</v>
      </c>
      <c r="E5031" t="s">
        <v>14</v>
      </c>
      <c r="F5031" t="s">
        <v>7</v>
      </c>
      <c r="G5031">
        <v>139</v>
      </c>
    </row>
    <row r="5032" spans="1:7" x14ac:dyDescent="0.4">
      <c r="A5032" t="s">
        <v>75</v>
      </c>
      <c r="B5032">
        <v>2022</v>
      </c>
      <c r="C5032" t="s">
        <v>5</v>
      </c>
      <c r="D5032" t="s">
        <v>58</v>
      </c>
      <c r="E5032" t="s">
        <v>15</v>
      </c>
      <c r="F5032" t="s">
        <v>7</v>
      </c>
      <c r="G5032">
        <v>158</v>
      </c>
    </row>
    <row r="5033" spans="1:7" x14ac:dyDescent="0.4">
      <c r="A5033" t="s">
        <v>75</v>
      </c>
      <c r="B5033">
        <v>2022</v>
      </c>
      <c r="C5033" t="s">
        <v>5</v>
      </c>
      <c r="D5033" t="s">
        <v>58</v>
      </c>
      <c r="E5033" t="s">
        <v>16</v>
      </c>
      <c r="F5033" t="s">
        <v>7</v>
      </c>
      <c r="G5033">
        <v>52</v>
      </c>
    </row>
    <row r="5034" spans="1:7" x14ac:dyDescent="0.4">
      <c r="A5034" t="s">
        <v>75</v>
      </c>
      <c r="B5034">
        <v>2022</v>
      </c>
      <c r="C5034" t="s">
        <v>5</v>
      </c>
      <c r="D5034" t="s">
        <v>58</v>
      </c>
      <c r="E5034" t="s">
        <v>17</v>
      </c>
      <c r="F5034" t="s">
        <v>7</v>
      </c>
      <c r="G5034">
        <v>285</v>
      </c>
    </row>
    <row r="5035" spans="1:7" x14ac:dyDescent="0.4">
      <c r="A5035" t="s">
        <v>75</v>
      </c>
      <c r="B5035">
        <v>2022</v>
      </c>
      <c r="C5035" t="s">
        <v>5</v>
      </c>
      <c r="D5035" t="s">
        <v>58</v>
      </c>
      <c r="E5035" t="s">
        <v>18</v>
      </c>
      <c r="F5035" t="s">
        <v>7</v>
      </c>
      <c r="G5035">
        <v>594</v>
      </c>
    </row>
    <row r="5036" spans="1:7" x14ac:dyDescent="0.4">
      <c r="A5036" t="s">
        <v>75</v>
      </c>
      <c r="B5036">
        <v>2022</v>
      </c>
      <c r="C5036" t="s">
        <v>5</v>
      </c>
      <c r="D5036" t="s">
        <v>58</v>
      </c>
      <c r="E5036" t="s">
        <v>19</v>
      </c>
      <c r="F5036" t="s">
        <v>7</v>
      </c>
      <c r="G5036">
        <v>105</v>
      </c>
    </row>
    <row r="5037" spans="1:7" x14ac:dyDescent="0.4">
      <c r="A5037" t="s">
        <v>75</v>
      </c>
      <c r="B5037">
        <v>2022</v>
      </c>
      <c r="C5037" t="s">
        <v>5</v>
      </c>
      <c r="D5037" t="s">
        <v>58</v>
      </c>
      <c r="E5037" t="s">
        <v>20</v>
      </c>
      <c r="F5037" t="s">
        <v>7</v>
      </c>
      <c r="G5037">
        <v>171</v>
      </c>
    </row>
    <row r="5038" spans="1:7" x14ac:dyDescent="0.4">
      <c r="A5038" t="s">
        <v>75</v>
      </c>
      <c r="B5038">
        <v>2022</v>
      </c>
      <c r="C5038" t="s">
        <v>5</v>
      </c>
      <c r="D5038" t="s">
        <v>58</v>
      </c>
      <c r="E5038" t="s">
        <v>21</v>
      </c>
      <c r="F5038" t="s">
        <v>7</v>
      </c>
      <c r="G5038">
        <v>253</v>
      </c>
    </row>
    <row r="5039" spans="1:7" x14ac:dyDescent="0.4">
      <c r="A5039" t="s">
        <v>75</v>
      </c>
      <c r="B5039">
        <v>2022</v>
      </c>
      <c r="C5039" t="s">
        <v>5</v>
      </c>
      <c r="D5039" t="s">
        <v>58</v>
      </c>
      <c r="E5039" t="s">
        <v>22</v>
      </c>
      <c r="F5039" t="s">
        <v>7</v>
      </c>
      <c r="G5039">
        <v>525</v>
      </c>
    </row>
    <row r="5040" spans="1:7" x14ac:dyDescent="0.4">
      <c r="A5040" t="s">
        <v>75</v>
      </c>
      <c r="B5040">
        <v>2022</v>
      </c>
      <c r="C5040" t="s">
        <v>5</v>
      </c>
      <c r="D5040" t="s">
        <v>58</v>
      </c>
      <c r="E5040" t="s">
        <v>23</v>
      </c>
      <c r="F5040" t="s">
        <v>7</v>
      </c>
      <c r="G5040">
        <v>197</v>
      </c>
    </row>
    <row r="5041" spans="1:7" x14ac:dyDescent="0.4">
      <c r="A5041" t="s">
        <v>75</v>
      </c>
      <c r="B5041">
        <v>2022</v>
      </c>
      <c r="C5041" t="s">
        <v>5</v>
      </c>
      <c r="D5041" t="s">
        <v>58</v>
      </c>
      <c r="E5041" t="s">
        <v>24</v>
      </c>
      <c r="F5041" t="s">
        <v>7</v>
      </c>
      <c r="G5041">
        <v>1172</v>
      </c>
    </row>
    <row r="5042" spans="1:7" x14ac:dyDescent="0.4">
      <c r="A5042" t="s">
        <v>75</v>
      </c>
      <c r="B5042">
        <v>2022</v>
      </c>
      <c r="C5042" t="s">
        <v>5</v>
      </c>
      <c r="D5042" t="s">
        <v>58</v>
      </c>
      <c r="E5042" t="s">
        <v>25</v>
      </c>
      <c r="F5042" t="s">
        <v>7</v>
      </c>
      <c r="G5042">
        <v>234</v>
      </c>
    </row>
    <row r="5043" spans="1:7" x14ac:dyDescent="0.4">
      <c r="A5043" t="s">
        <v>75</v>
      </c>
      <c r="B5043">
        <v>2022</v>
      </c>
      <c r="C5043" t="s">
        <v>5</v>
      </c>
      <c r="D5043" t="s">
        <v>58</v>
      </c>
      <c r="E5043" t="s">
        <v>26</v>
      </c>
      <c r="F5043" t="s">
        <v>7</v>
      </c>
      <c r="G5043">
        <v>312</v>
      </c>
    </row>
    <row r="5044" spans="1:7" x14ac:dyDescent="0.4">
      <c r="A5044" t="s">
        <v>75</v>
      </c>
      <c r="B5044">
        <v>2022</v>
      </c>
      <c r="C5044" t="s">
        <v>5</v>
      </c>
      <c r="D5044" t="s">
        <v>58</v>
      </c>
      <c r="E5044" t="s">
        <v>27</v>
      </c>
      <c r="F5044" t="s">
        <v>7</v>
      </c>
      <c r="G5044">
        <v>225</v>
      </c>
    </row>
    <row r="5045" spans="1:7" x14ac:dyDescent="0.4">
      <c r="A5045" t="s">
        <v>75</v>
      </c>
      <c r="B5045">
        <v>2022</v>
      </c>
      <c r="C5045" t="s">
        <v>5</v>
      </c>
      <c r="D5045" t="s">
        <v>58</v>
      </c>
      <c r="E5045" t="s">
        <v>28</v>
      </c>
      <c r="F5045" t="s">
        <v>7</v>
      </c>
      <c r="G5045">
        <v>199</v>
      </c>
    </row>
    <row r="5046" spans="1:7" x14ac:dyDescent="0.4">
      <c r="A5046" t="s">
        <v>75</v>
      </c>
      <c r="B5046">
        <v>2022</v>
      </c>
      <c r="C5046" t="s">
        <v>5</v>
      </c>
      <c r="D5046" t="s">
        <v>58</v>
      </c>
      <c r="E5046" t="s">
        <v>29</v>
      </c>
      <c r="F5046" t="s">
        <v>7</v>
      </c>
      <c r="G5046">
        <v>230</v>
      </c>
    </row>
    <row r="5047" spans="1:7" x14ac:dyDescent="0.4">
      <c r="A5047" t="s">
        <v>75</v>
      </c>
      <c r="B5047">
        <v>2022</v>
      </c>
      <c r="C5047" t="s">
        <v>5</v>
      </c>
      <c r="D5047" t="s">
        <v>58</v>
      </c>
      <c r="E5047" t="s">
        <v>30</v>
      </c>
      <c r="F5047" t="s">
        <v>7</v>
      </c>
      <c r="G5047">
        <v>333</v>
      </c>
    </row>
    <row r="5048" spans="1:7" x14ac:dyDescent="0.4">
      <c r="A5048" t="s">
        <v>75</v>
      </c>
      <c r="B5048">
        <v>2022</v>
      </c>
      <c r="C5048" t="s">
        <v>5</v>
      </c>
      <c r="D5048" t="s">
        <v>58</v>
      </c>
      <c r="E5048" t="s">
        <v>31</v>
      </c>
      <c r="F5048" t="s">
        <v>7</v>
      </c>
      <c r="G5048">
        <v>58</v>
      </c>
    </row>
    <row r="5049" spans="1:7" x14ac:dyDescent="0.4">
      <c r="A5049" t="s">
        <v>75</v>
      </c>
      <c r="B5049">
        <v>2022</v>
      </c>
      <c r="C5049" t="s">
        <v>5</v>
      </c>
      <c r="D5049" t="s">
        <v>58</v>
      </c>
      <c r="E5049" t="s">
        <v>32</v>
      </c>
      <c r="F5049" t="s">
        <v>7</v>
      </c>
      <c r="G5049">
        <v>183</v>
      </c>
    </row>
    <row r="5050" spans="1:7" x14ac:dyDescent="0.4">
      <c r="A5050" t="s">
        <v>75</v>
      </c>
      <c r="B5050">
        <v>2022</v>
      </c>
      <c r="C5050" t="s">
        <v>5</v>
      </c>
      <c r="D5050" t="s">
        <v>58</v>
      </c>
      <c r="E5050" t="s">
        <v>33</v>
      </c>
      <c r="F5050" t="s">
        <v>7</v>
      </c>
      <c r="G5050">
        <v>104</v>
      </c>
    </row>
    <row r="5051" spans="1:7" x14ac:dyDescent="0.4">
      <c r="A5051" t="s">
        <v>75</v>
      </c>
      <c r="B5051">
        <v>2022</v>
      </c>
      <c r="C5051" t="s">
        <v>5</v>
      </c>
      <c r="D5051" t="s">
        <v>58</v>
      </c>
      <c r="E5051" t="s">
        <v>34</v>
      </c>
      <c r="F5051" t="s">
        <v>7</v>
      </c>
      <c r="G5051">
        <v>117</v>
      </c>
    </row>
    <row r="5052" spans="1:7" x14ac:dyDescent="0.4">
      <c r="A5052" t="s">
        <v>75</v>
      </c>
      <c r="B5052">
        <v>2022</v>
      </c>
      <c r="C5052" t="s">
        <v>5</v>
      </c>
      <c r="D5052" t="s">
        <v>58</v>
      </c>
      <c r="E5052" t="s">
        <v>35</v>
      </c>
      <c r="F5052" t="s">
        <v>7</v>
      </c>
      <c r="G5052">
        <v>133</v>
      </c>
    </row>
    <row r="5053" spans="1:7" x14ac:dyDescent="0.4">
      <c r="A5053" t="s">
        <v>75</v>
      </c>
      <c r="B5053">
        <v>2022</v>
      </c>
      <c r="C5053" t="s">
        <v>5</v>
      </c>
      <c r="D5053" t="s">
        <v>58</v>
      </c>
      <c r="E5053" t="s">
        <v>36</v>
      </c>
      <c r="F5053" t="s">
        <v>7</v>
      </c>
      <c r="G5053">
        <v>204</v>
      </c>
    </row>
    <row r="5054" spans="1:7" x14ac:dyDescent="0.4">
      <c r="A5054" t="s">
        <v>75</v>
      </c>
      <c r="B5054">
        <v>2022</v>
      </c>
      <c r="C5054" t="s">
        <v>5</v>
      </c>
      <c r="D5054" t="s">
        <v>58</v>
      </c>
      <c r="E5054" t="s">
        <v>37</v>
      </c>
      <c r="F5054" t="s">
        <v>7</v>
      </c>
      <c r="G5054">
        <v>97</v>
      </c>
    </row>
    <row r="5055" spans="1:7" x14ac:dyDescent="0.4">
      <c r="A5055" t="s">
        <v>75</v>
      </c>
      <c r="B5055">
        <v>2022</v>
      </c>
      <c r="C5055" t="s">
        <v>5</v>
      </c>
      <c r="D5055" t="s">
        <v>59</v>
      </c>
      <c r="E5055" t="s">
        <v>6</v>
      </c>
      <c r="F5055" t="s">
        <v>7</v>
      </c>
      <c r="G5055">
        <v>158146</v>
      </c>
    </row>
    <row r="5056" spans="1:7" x14ac:dyDescent="0.4">
      <c r="A5056" t="s">
        <v>75</v>
      </c>
      <c r="B5056">
        <v>2022</v>
      </c>
      <c r="C5056" t="s">
        <v>5</v>
      </c>
      <c r="D5056" t="s">
        <v>59</v>
      </c>
      <c r="E5056" t="s">
        <v>8</v>
      </c>
      <c r="F5056" t="s">
        <v>7</v>
      </c>
      <c r="G5056">
        <v>1591</v>
      </c>
    </row>
    <row r="5057" spans="1:7" x14ac:dyDescent="0.4">
      <c r="A5057" t="s">
        <v>75</v>
      </c>
      <c r="B5057">
        <v>2022</v>
      </c>
      <c r="C5057" t="s">
        <v>5</v>
      </c>
      <c r="D5057" t="s">
        <v>59</v>
      </c>
      <c r="E5057" t="s">
        <v>9</v>
      </c>
      <c r="F5057" t="s">
        <v>7</v>
      </c>
      <c r="G5057">
        <v>29048</v>
      </c>
    </row>
    <row r="5058" spans="1:7" x14ac:dyDescent="0.4">
      <c r="A5058" t="s">
        <v>75</v>
      </c>
      <c r="B5058">
        <v>2022</v>
      </c>
      <c r="C5058" t="s">
        <v>5</v>
      </c>
      <c r="D5058" t="s">
        <v>59</v>
      </c>
      <c r="E5058" t="s">
        <v>10</v>
      </c>
      <c r="F5058" t="s">
        <v>7</v>
      </c>
      <c r="G5058">
        <v>13947</v>
      </c>
    </row>
    <row r="5059" spans="1:7" x14ac:dyDescent="0.4">
      <c r="A5059" t="s">
        <v>75</v>
      </c>
      <c r="B5059">
        <v>2022</v>
      </c>
      <c r="C5059" t="s">
        <v>5</v>
      </c>
      <c r="D5059" t="s">
        <v>59</v>
      </c>
      <c r="E5059" t="s">
        <v>11</v>
      </c>
      <c r="F5059" t="s">
        <v>7</v>
      </c>
      <c r="G5059">
        <v>11319</v>
      </c>
    </row>
    <row r="5060" spans="1:7" x14ac:dyDescent="0.4">
      <c r="A5060" t="s">
        <v>75</v>
      </c>
      <c r="B5060">
        <v>2022</v>
      </c>
      <c r="C5060" t="s">
        <v>5</v>
      </c>
      <c r="D5060" t="s">
        <v>59</v>
      </c>
      <c r="E5060" t="s">
        <v>12</v>
      </c>
      <c r="F5060" t="s">
        <v>7</v>
      </c>
      <c r="G5060">
        <v>10790</v>
      </c>
    </row>
    <row r="5061" spans="1:7" x14ac:dyDescent="0.4">
      <c r="A5061" t="s">
        <v>75</v>
      </c>
      <c r="B5061">
        <v>2022</v>
      </c>
      <c r="C5061" t="s">
        <v>5</v>
      </c>
      <c r="D5061" t="s">
        <v>59</v>
      </c>
      <c r="E5061" t="s">
        <v>13</v>
      </c>
      <c r="F5061" t="s">
        <v>7</v>
      </c>
      <c r="G5061">
        <v>8627</v>
      </c>
    </row>
    <row r="5062" spans="1:7" x14ac:dyDescent="0.4">
      <c r="A5062" t="s">
        <v>75</v>
      </c>
      <c r="B5062">
        <v>2022</v>
      </c>
      <c r="C5062" t="s">
        <v>5</v>
      </c>
      <c r="D5062" t="s">
        <v>59</v>
      </c>
      <c r="E5062" t="s">
        <v>14</v>
      </c>
      <c r="F5062" t="s">
        <v>7</v>
      </c>
      <c r="G5062">
        <v>2832</v>
      </c>
    </row>
    <row r="5063" spans="1:7" x14ac:dyDescent="0.4">
      <c r="A5063" t="s">
        <v>75</v>
      </c>
      <c r="B5063">
        <v>2022</v>
      </c>
      <c r="C5063" t="s">
        <v>5</v>
      </c>
      <c r="D5063" t="s">
        <v>59</v>
      </c>
      <c r="E5063" t="s">
        <v>15</v>
      </c>
      <c r="F5063" t="s">
        <v>7</v>
      </c>
      <c r="G5063">
        <v>2049</v>
      </c>
    </row>
    <row r="5064" spans="1:7" x14ac:dyDescent="0.4">
      <c r="A5064" t="s">
        <v>75</v>
      </c>
      <c r="B5064">
        <v>2022</v>
      </c>
      <c r="C5064" t="s">
        <v>5</v>
      </c>
      <c r="D5064" t="s">
        <v>59</v>
      </c>
      <c r="E5064" t="s">
        <v>16</v>
      </c>
      <c r="F5064" t="s">
        <v>7</v>
      </c>
      <c r="G5064">
        <v>768</v>
      </c>
    </row>
    <row r="5065" spans="1:7" x14ac:dyDescent="0.4">
      <c r="A5065" t="s">
        <v>75</v>
      </c>
      <c r="B5065">
        <v>2022</v>
      </c>
      <c r="C5065" t="s">
        <v>5</v>
      </c>
      <c r="D5065" t="s">
        <v>59</v>
      </c>
      <c r="E5065" t="s">
        <v>17</v>
      </c>
      <c r="F5065" t="s">
        <v>7</v>
      </c>
      <c r="G5065">
        <v>3522</v>
      </c>
    </row>
    <row r="5066" spans="1:7" x14ac:dyDescent="0.4">
      <c r="A5066" t="s">
        <v>75</v>
      </c>
      <c r="B5066">
        <v>2022</v>
      </c>
      <c r="C5066" t="s">
        <v>5</v>
      </c>
      <c r="D5066" t="s">
        <v>59</v>
      </c>
      <c r="E5066" t="s">
        <v>18</v>
      </c>
      <c r="F5066" t="s">
        <v>7</v>
      </c>
      <c r="G5066">
        <v>6530</v>
      </c>
    </row>
    <row r="5067" spans="1:7" x14ac:dyDescent="0.4">
      <c r="A5067" t="s">
        <v>75</v>
      </c>
      <c r="B5067">
        <v>2022</v>
      </c>
      <c r="C5067" t="s">
        <v>5</v>
      </c>
      <c r="D5067" t="s">
        <v>59</v>
      </c>
      <c r="E5067" t="s">
        <v>19</v>
      </c>
      <c r="F5067" t="s">
        <v>7</v>
      </c>
      <c r="G5067">
        <v>1769</v>
      </c>
    </row>
    <row r="5068" spans="1:7" x14ac:dyDescent="0.4">
      <c r="A5068" t="s">
        <v>75</v>
      </c>
      <c r="B5068">
        <v>2022</v>
      </c>
      <c r="C5068" t="s">
        <v>5</v>
      </c>
      <c r="D5068" t="s">
        <v>59</v>
      </c>
      <c r="E5068" t="s">
        <v>20</v>
      </c>
      <c r="F5068" t="s">
        <v>7</v>
      </c>
      <c r="G5068">
        <v>2425</v>
      </c>
    </row>
    <row r="5069" spans="1:7" x14ac:dyDescent="0.4">
      <c r="A5069" t="s">
        <v>75</v>
      </c>
      <c r="B5069">
        <v>2022</v>
      </c>
      <c r="C5069" t="s">
        <v>5</v>
      </c>
      <c r="D5069" t="s">
        <v>59</v>
      </c>
      <c r="E5069" t="s">
        <v>21</v>
      </c>
      <c r="F5069" t="s">
        <v>7</v>
      </c>
      <c r="G5069">
        <v>3701</v>
      </c>
    </row>
    <row r="5070" spans="1:7" x14ac:dyDescent="0.4">
      <c r="A5070" t="s">
        <v>75</v>
      </c>
      <c r="B5070">
        <v>2022</v>
      </c>
      <c r="C5070" t="s">
        <v>5</v>
      </c>
      <c r="D5070" t="s">
        <v>59</v>
      </c>
      <c r="E5070" t="s">
        <v>22</v>
      </c>
      <c r="F5070" t="s">
        <v>7</v>
      </c>
      <c r="G5070">
        <v>5360</v>
      </c>
    </row>
    <row r="5071" spans="1:7" x14ac:dyDescent="0.4">
      <c r="A5071" t="s">
        <v>75</v>
      </c>
      <c r="B5071">
        <v>2022</v>
      </c>
      <c r="C5071" t="s">
        <v>5</v>
      </c>
      <c r="D5071" t="s">
        <v>59</v>
      </c>
      <c r="E5071" t="s">
        <v>23</v>
      </c>
      <c r="F5071" t="s">
        <v>7</v>
      </c>
      <c r="G5071">
        <v>2769</v>
      </c>
    </row>
    <row r="5072" spans="1:7" x14ac:dyDescent="0.4">
      <c r="A5072" t="s">
        <v>75</v>
      </c>
      <c r="B5072">
        <v>2022</v>
      </c>
      <c r="C5072" t="s">
        <v>5</v>
      </c>
      <c r="D5072" t="s">
        <v>59</v>
      </c>
      <c r="E5072" t="s">
        <v>24</v>
      </c>
      <c r="F5072" t="s">
        <v>7</v>
      </c>
      <c r="G5072">
        <v>17716</v>
      </c>
    </row>
    <row r="5073" spans="1:7" x14ac:dyDescent="0.4">
      <c r="A5073" t="s">
        <v>75</v>
      </c>
      <c r="B5073">
        <v>2022</v>
      </c>
      <c r="C5073" t="s">
        <v>5</v>
      </c>
      <c r="D5073" t="s">
        <v>59</v>
      </c>
      <c r="E5073" t="s">
        <v>25</v>
      </c>
      <c r="F5073" t="s">
        <v>7</v>
      </c>
      <c r="G5073">
        <v>3269</v>
      </c>
    </row>
    <row r="5074" spans="1:7" x14ac:dyDescent="0.4">
      <c r="A5074" t="s">
        <v>75</v>
      </c>
      <c r="B5074">
        <v>2022</v>
      </c>
      <c r="C5074" t="s">
        <v>5</v>
      </c>
      <c r="D5074" t="s">
        <v>59</v>
      </c>
      <c r="E5074" t="s">
        <v>26</v>
      </c>
      <c r="F5074" t="s">
        <v>7</v>
      </c>
      <c r="G5074">
        <v>4703</v>
      </c>
    </row>
    <row r="5075" spans="1:7" x14ac:dyDescent="0.4">
      <c r="A5075" t="s">
        <v>75</v>
      </c>
      <c r="B5075">
        <v>2022</v>
      </c>
      <c r="C5075" t="s">
        <v>5</v>
      </c>
      <c r="D5075" t="s">
        <v>59</v>
      </c>
      <c r="E5075" t="s">
        <v>27</v>
      </c>
      <c r="F5075" t="s">
        <v>7</v>
      </c>
      <c r="G5075">
        <v>3622</v>
      </c>
    </row>
    <row r="5076" spans="1:7" x14ac:dyDescent="0.4">
      <c r="A5076" t="s">
        <v>75</v>
      </c>
      <c r="B5076">
        <v>2022</v>
      </c>
      <c r="C5076" t="s">
        <v>5</v>
      </c>
      <c r="D5076" t="s">
        <v>59</v>
      </c>
      <c r="E5076" t="s">
        <v>28</v>
      </c>
      <c r="F5076" t="s">
        <v>7</v>
      </c>
      <c r="G5076">
        <v>3217</v>
      </c>
    </row>
    <row r="5077" spans="1:7" x14ac:dyDescent="0.4">
      <c r="A5077" t="s">
        <v>75</v>
      </c>
      <c r="B5077">
        <v>2022</v>
      </c>
      <c r="C5077" t="s">
        <v>5</v>
      </c>
      <c r="D5077" t="s">
        <v>59</v>
      </c>
      <c r="E5077" t="s">
        <v>29</v>
      </c>
      <c r="F5077" t="s">
        <v>7</v>
      </c>
      <c r="G5077">
        <v>2110</v>
      </c>
    </row>
    <row r="5078" spans="1:7" x14ac:dyDescent="0.4">
      <c r="A5078" t="s">
        <v>75</v>
      </c>
      <c r="B5078">
        <v>2022</v>
      </c>
      <c r="C5078" t="s">
        <v>5</v>
      </c>
      <c r="D5078" t="s">
        <v>59</v>
      </c>
      <c r="E5078" t="s">
        <v>30</v>
      </c>
      <c r="F5078" t="s">
        <v>7</v>
      </c>
      <c r="G5078">
        <v>4385</v>
      </c>
    </row>
    <row r="5079" spans="1:7" x14ac:dyDescent="0.4">
      <c r="A5079" t="s">
        <v>75</v>
      </c>
      <c r="B5079">
        <v>2022</v>
      </c>
      <c r="C5079" t="s">
        <v>5</v>
      </c>
      <c r="D5079" t="s">
        <v>59</v>
      </c>
      <c r="E5079" t="s">
        <v>31</v>
      </c>
      <c r="F5079" t="s">
        <v>7</v>
      </c>
      <c r="G5079">
        <v>697</v>
      </c>
    </row>
    <row r="5080" spans="1:7" x14ac:dyDescent="0.4">
      <c r="A5080" t="s">
        <v>75</v>
      </c>
      <c r="B5080">
        <v>2022</v>
      </c>
      <c r="C5080" t="s">
        <v>5</v>
      </c>
      <c r="D5080" t="s">
        <v>59</v>
      </c>
      <c r="E5080" t="s">
        <v>32</v>
      </c>
      <c r="F5080" t="s">
        <v>7</v>
      </c>
      <c r="G5080">
        <v>2470</v>
      </c>
    </row>
    <row r="5081" spans="1:7" x14ac:dyDescent="0.4">
      <c r="A5081" t="s">
        <v>75</v>
      </c>
      <c r="B5081">
        <v>2022</v>
      </c>
      <c r="C5081" t="s">
        <v>5</v>
      </c>
      <c r="D5081" t="s">
        <v>59</v>
      </c>
      <c r="E5081" t="s">
        <v>33</v>
      </c>
      <c r="F5081" t="s">
        <v>7</v>
      </c>
      <c r="G5081">
        <v>1575</v>
      </c>
    </row>
    <row r="5082" spans="1:7" x14ac:dyDescent="0.4">
      <c r="A5082" t="s">
        <v>75</v>
      </c>
      <c r="B5082">
        <v>2022</v>
      </c>
      <c r="C5082" t="s">
        <v>5</v>
      </c>
      <c r="D5082" t="s">
        <v>59</v>
      </c>
      <c r="E5082" t="s">
        <v>34</v>
      </c>
      <c r="F5082" t="s">
        <v>7</v>
      </c>
      <c r="G5082">
        <v>1276</v>
      </c>
    </row>
    <row r="5083" spans="1:7" x14ac:dyDescent="0.4">
      <c r="A5083" t="s">
        <v>75</v>
      </c>
      <c r="B5083">
        <v>2022</v>
      </c>
      <c r="C5083" t="s">
        <v>5</v>
      </c>
      <c r="D5083" t="s">
        <v>59</v>
      </c>
      <c r="E5083" t="s">
        <v>35</v>
      </c>
      <c r="F5083" t="s">
        <v>7</v>
      </c>
      <c r="G5083">
        <v>1787</v>
      </c>
    </row>
    <row r="5084" spans="1:7" x14ac:dyDescent="0.4">
      <c r="A5084" t="s">
        <v>75</v>
      </c>
      <c r="B5084">
        <v>2022</v>
      </c>
      <c r="C5084" t="s">
        <v>5</v>
      </c>
      <c r="D5084" t="s">
        <v>59</v>
      </c>
      <c r="E5084" t="s">
        <v>36</v>
      </c>
      <c r="F5084" t="s">
        <v>7</v>
      </c>
      <c r="G5084">
        <v>2954</v>
      </c>
    </row>
    <row r="5085" spans="1:7" x14ac:dyDescent="0.4">
      <c r="A5085" t="s">
        <v>75</v>
      </c>
      <c r="B5085">
        <v>2022</v>
      </c>
      <c r="C5085" t="s">
        <v>5</v>
      </c>
      <c r="D5085" t="s">
        <v>59</v>
      </c>
      <c r="E5085" t="s">
        <v>37</v>
      </c>
      <c r="F5085" t="s">
        <v>7</v>
      </c>
      <c r="G5085">
        <v>1318</v>
      </c>
    </row>
    <row r="5086" spans="1:7" x14ac:dyDescent="0.4">
      <c r="A5086" t="s">
        <v>75</v>
      </c>
      <c r="B5086">
        <v>2022</v>
      </c>
      <c r="C5086" t="s">
        <v>5</v>
      </c>
      <c r="D5086" t="s">
        <v>60</v>
      </c>
      <c r="E5086" t="s">
        <v>6</v>
      </c>
      <c r="F5086" t="s">
        <v>7</v>
      </c>
      <c r="G5086">
        <v>87031</v>
      </c>
    </row>
    <row r="5087" spans="1:7" x14ac:dyDescent="0.4">
      <c r="A5087" t="s">
        <v>75</v>
      </c>
      <c r="B5087">
        <v>2022</v>
      </c>
      <c r="C5087" t="s">
        <v>5</v>
      </c>
      <c r="D5087" t="s">
        <v>60</v>
      </c>
      <c r="E5087" t="s">
        <v>8</v>
      </c>
      <c r="F5087" t="s">
        <v>7</v>
      </c>
      <c r="G5087">
        <v>866</v>
      </c>
    </row>
    <row r="5088" spans="1:7" x14ac:dyDescent="0.4">
      <c r="A5088" t="s">
        <v>75</v>
      </c>
      <c r="B5088">
        <v>2022</v>
      </c>
      <c r="C5088" t="s">
        <v>5</v>
      </c>
      <c r="D5088" t="s">
        <v>60</v>
      </c>
      <c r="E5088" t="s">
        <v>9</v>
      </c>
      <c r="F5088" t="s">
        <v>7</v>
      </c>
      <c r="G5088">
        <v>13667</v>
      </c>
    </row>
    <row r="5089" spans="1:7" x14ac:dyDescent="0.4">
      <c r="A5089" t="s">
        <v>75</v>
      </c>
      <c r="B5089">
        <v>2022</v>
      </c>
      <c r="C5089" t="s">
        <v>5</v>
      </c>
      <c r="D5089" t="s">
        <v>60</v>
      </c>
      <c r="E5089" t="s">
        <v>10</v>
      </c>
      <c r="F5089" t="s">
        <v>7</v>
      </c>
      <c r="G5089">
        <v>3932</v>
      </c>
    </row>
    <row r="5090" spans="1:7" x14ac:dyDescent="0.4">
      <c r="A5090" t="s">
        <v>75</v>
      </c>
      <c r="B5090">
        <v>2022</v>
      </c>
      <c r="C5090" t="s">
        <v>5</v>
      </c>
      <c r="D5090" t="s">
        <v>60</v>
      </c>
      <c r="E5090" t="s">
        <v>11</v>
      </c>
      <c r="F5090" t="s">
        <v>7</v>
      </c>
      <c r="G5090">
        <v>7412</v>
      </c>
    </row>
    <row r="5091" spans="1:7" x14ac:dyDescent="0.4">
      <c r="A5091" t="s">
        <v>75</v>
      </c>
      <c r="B5091">
        <v>2022</v>
      </c>
      <c r="C5091" t="s">
        <v>5</v>
      </c>
      <c r="D5091" t="s">
        <v>60</v>
      </c>
      <c r="E5091" t="s">
        <v>12</v>
      </c>
      <c r="F5091" t="s">
        <v>7</v>
      </c>
      <c r="G5091">
        <v>6440</v>
      </c>
    </row>
    <row r="5092" spans="1:7" x14ac:dyDescent="0.4">
      <c r="A5092" t="s">
        <v>75</v>
      </c>
      <c r="B5092">
        <v>2022</v>
      </c>
      <c r="C5092" t="s">
        <v>5</v>
      </c>
      <c r="D5092" t="s">
        <v>60</v>
      </c>
      <c r="E5092" t="s">
        <v>13</v>
      </c>
      <c r="F5092" t="s">
        <v>7</v>
      </c>
      <c r="G5092">
        <v>4597</v>
      </c>
    </row>
    <row r="5093" spans="1:7" x14ac:dyDescent="0.4">
      <c r="A5093" t="s">
        <v>75</v>
      </c>
      <c r="B5093">
        <v>2022</v>
      </c>
      <c r="C5093" t="s">
        <v>5</v>
      </c>
      <c r="D5093" t="s">
        <v>60</v>
      </c>
      <c r="E5093" t="s">
        <v>14</v>
      </c>
      <c r="F5093" t="s">
        <v>7</v>
      </c>
      <c r="G5093">
        <v>1267</v>
      </c>
    </row>
    <row r="5094" spans="1:7" x14ac:dyDescent="0.4">
      <c r="A5094" t="s">
        <v>75</v>
      </c>
      <c r="B5094">
        <v>2022</v>
      </c>
      <c r="C5094" t="s">
        <v>5</v>
      </c>
      <c r="D5094" t="s">
        <v>60</v>
      </c>
      <c r="E5094" t="s">
        <v>15</v>
      </c>
      <c r="F5094" t="s">
        <v>7</v>
      </c>
      <c r="G5094">
        <v>1388</v>
      </c>
    </row>
    <row r="5095" spans="1:7" x14ac:dyDescent="0.4">
      <c r="A5095" t="s">
        <v>75</v>
      </c>
      <c r="B5095">
        <v>2022</v>
      </c>
      <c r="C5095" t="s">
        <v>5</v>
      </c>
      <c r="D5095" t="s">
        <v>60</v>
      </c>
      <c r="E5095" t="s">
        <v>16</v>
      </c>
      <c r="F5095" t="s">
        <v>7</v>
      </c>
      <c r="G5095">
        <v>697</v>
      </c>
    </row>
    <row r="5096" spans="1:7" x14ac:dyDescent="0.4">
      <c r="A5096" t="s">
        <v>75</v>
      </c>
      <c r="B5096">
        <v>2022</v>
      </c>
      <c r="C5096" t="s">
        <v>5</v>
      </c>
      <c r="D5096" t="s">
        <v>60</v>
      </c>
      <c r="E5096" t="s">
        <v>17</v>
      </c>
      <c r="F5096" t="s">
        <v>7</v>
      </c>
      <c r="G5096">
        <v>2344</v>
      </c>
    </row>
    <row r="5097" spans="1:7" x14ac:dyDescent="0.4">
      <c r="A5097" t="s">
        <v>75</v>
      </c>
      <c r="B5097">
        <v>2022</v>
      </c>
      <c r="C5097" t="s">
        <v>5</v>
      </c>
      <c r="D5097" t="s">
        <v>60</v>
      </c>
      <c r="E5097" t="s">
        <v>18</v>
      </c>
      <c r="F5097" t="s">
        <v>7</v>
      </c>
      <c r="G5097">
        <v>3838</v>
      </c>
    </row>
    <row r="5098" spans="1:7" x14ac:dyDescent="0.4">
      <c r="A5098" t="s">
        <v>75</v>
      </c>
      <c r="B5098">
        <v>2022</v>
      </c>
      <c r="C5098" t="s">
        <v>5</v>
      </c>
      <c r="D5098" t="s">
        <v>60</v>
      </c>
      <c r="E5098" t="s">
        <v>19</v>
      </c>
      <c r="F5098" t="s">
        <v>7</v>
      </c>
      <c r="G5098">
        <v>1127</v>
      </c>
    </row>
    <row r="5099" spans="1:7" x14ac:dyDescent="0.4">
      <c r="A5099" t="s">
        <v>75</v>
      </c>
      <c r="B5099">
        <v>2022</v>
      </c>
      <c r="C5099" t="s">
        <v>5</v>
      </c>
      <c r="D5099" t="s">
        <v>60</v>
      </c>
      <c r="E5099" t="s">
        <v>20</v>
      </c>
      <c r="F5099" t="s">
        <v>7</v>
      </c>
      <c r="G5099">
        <v>1332</v>
      </c>
    </row>
    <row r="5100" spans="1:7" x14ac:dyDescent="0.4">
      <c r="A5100" t="s">
        <v>75</v>
      </c>
      <c r="B5100">
        <v>2022</v>
      </c>
      <c r="C5100" t="s">
        <v>5</v>
      </c>
      <c r="D5100" t="s">
        <v>60</v>
      </c>
      <c r="E5100" t="s">
        <v>21</v>
      </c>
      <c r="F5100" t="s">
        <v>7</v>
      </c>
      <c r="G5100">
        <v>2183</v>
      </c>
    </row>
    <row r="5101" spans="1:7" x14ac:dyDescent="0.4">
      <c r="A5101" t="s">
        <v>75</v>
      </c>
      <c r="B5101">
        <v>2022</v>
      </c>
      <c r="C5101" t="s">
        <v>5</v>
      </c>
      <c r="D5101" t="s">
        <v>60</v>
      </c>
      <c r="E5101" t="s">
        <v>22</v>
      </c>
      <c r="F5101" t="s">
        <v>7</v>
      </c>
      <c r="G5101">
        <v>2758</v>
      </c>
    </row>
    <row r="5102" spans="1:7" x14ac:dyDescent="0.4">
      <c r="A5102" t="s">
        <v>75</v>
      </c>
      <c r="B5102">
        <v>2022</v>
      </c>
      <c r="C5102" t="s">
        <v>5</v>
      </c>
      <c r="D5102" t="s">
        <v>60</v>
      </c>
      <c r="E5102" t="s">
        <v>23</v>
      </c>
      <c r="F5102" t="s">
        <v>7</v>
      </c>
      <c r="G5102">
        <v>1921</v>
      </c>
    </row>
    <row r="5103" spans="1:7" x14ac:dyDescent="0.4">
      <c r="A5103" t="s">
        <v>75</v>
      </c>
      <c r="B5103">
        <v>2022</v>
      </c>
      <c r="C5103" t="s">
        <v>5</v>
      </c>
      <c r="D5103" t="s">
        <v>60</v>
      </c>
      <c r="E5103" t="s">
        <v>24</v>
      </c>
      <c r="F5103" t="s">
        <v>7</v>
      </c>
      <c r="G5103">
        <v>10927</v>
      </c>
    </row>
    <row r="5104" spans="1:7" x14ac:dyDescent="0.4">
      <c r="A5104" t="s">
        <v>75</v>
      </c>
      <c r="B5104">
        <v>2022</v>
      </c>
      <c r="C5104" t="s">
        <v>5</v>
      </c>
      <c r="D5104" t="s">
        <v>60</v>
      </c>
      <c r="E5104" t="s">
        <v>25</v>
      </c>
      <c r="F5104" t="s">
        <v>7</v>
      </c>
      <c r="G5104">
        <v>2089</v>
      </c>
    </row>
    <row r="5105" spans="1:7" x14ac:dyDescent="0.4">
      <c r="A5105" t="s">
        <v>75</v>
      </c>
      <c r="B5105">
        <v>2022</v>
      </c>
      <c r="C5105" t="s">
        <v>5</v>
      </c>
      <c r="D5105" t="s">
        <v>60</v>
      </c>
      <c r="E5105" t="s">
        <v>26</v>
      </c>
      <c r="F5105" t="s">
        <v>7</v>
      </c>
      <c r="G5105">
        <v>3138</v>
      </c>
    </row>
    <row r="5106" spans="1:7" x14ac:dyDescent="0.4">
      <c r="A5106" t="s">
        <v>75</v>
      </c>
      <c r="B5106">
        <v>2022</v>
      </c>
      <c r="C5106" t="s">
        <v>5</v>
      </c>
      <c r="D5106" t="s">
        <v>60</v>
      </c>
      <c r="E5106" t="s">
        <v>27</v>
      </c>
      <c r="F5106" t="s">
        <v>7</v>
      </c>
      <c r="G5106">
        <v>2004</v>
      </c>
    </row>
    <row r="5107" spans="1:7" x14ac:dyDescent="0.4">
      <c r="A5107" t="s">
        <v>75</v>
      </c>
      <c r="B5107">
        <v>2022</v>
      </c>
      <c r="C5107" t="s">
        <v>5</v>
      </c>
      <c r="D5107" t="s">
        <v>60</v>
      </c>
      <c r="E5107" t="s">
        <v>28</v>
      </c>
      <c r="F5107" t="s">
        <v>7</v>
      </c>
      <c r="G5107">
        <v>2041</v>
      </c>
    </row>
    <row r="5108" spans="1:7" x14ac:dyDescent="0.4">
      <c r="A5108" t="s">
        <v>75</v>
      </c>
      <c r="B5108">
        <v>2022</v>
      </c>
      <c r="C5108" t="s">
        <v>5</v>
      </c>
      <c r="D5108" t="s">
        <v>60</v>
      </c>
      <c r="E5108" t="s">
        <v>29</v>
      </c>
      <c r="F5108" t="s">
        <v>7</v>
      </c>
      <c r="G5108">
        <v>1450</v>
      </c>
    </row>
    <row r="5109" spans="1:7" x14ac:dyDescent="0.4">
      <c r="A5109" t="s">
        <v>75</v>
      </c>
      <c r="B5109">
        <v>2022</v>
      </c>
      <c r="C5109" t="s">
        <v>5</v>
      </c>
      <c r="D5109" t="s">
        <v>60</v>
      </c>
      <c r="E5109" t="s">
        <v>30</v>
      </c>
      <c r="F5109" t="s">
        <v>7</v>
      </c>
      <c r="G5109">
        <v>2307</v>
      </c>
    </row>
    <row r="5110" spans="1:7" x14ac:dyDescent="0.4">
      <c r="A5110" t="s">
        <v>75</v>
      </c>
      <c r="B5110">
        <v>2022</v>
      </c>
      <c r="C5110" t="s">
        <v>5</v>
      </c>
      <c r="D5110" t="s">
        <v>60</v>
      </c>
      <c r="E5110" t="s">
        <v>31</v>
      </c>
      <c r="F5110" t="s">
        <v>7</v>
      </c>
      <c r="G5110">
        <v>432</v>
      </c>
    </row>
    <row r="5111" spans="1:7" x14ac:dyDescent="0.4">
      <c r="A5111" t="s">
        <v>75</v>
      </c>
      <c r="B5111">
        <v>2022</v>
      </c>
      <c r="C5111" t="s">
        <v>5</v>
      </c>
      <c r="D5111" t="s">
        <v>60</v>
      </c>
      <c r="E5111" t="s">
        <v>32</v>
      </c>
      <c r="F5111" t="s">
        <v>7</v>
      </c>
      <c r="G5111">
        <v>1539</v>
      </c>
    </row>
    <row r="5112" spans="1:7" x14ac:dyDescent="0.4">
      <c r="A5112" t="s">
        <v>75</v>
      </c>
      <c r="B5112">
        <v>2022</v>
      </c>
      <c r="C5112" t="s">
        <v>5</v>
      </c>
      <c r="D5112" t="s">
        <v>60</v>
      </c>
      <c r="E5112" t="s">
        <v>33</v>
      </c>
      <c r="F5112" t="s">
        <v>7</v>
      </c>
      <c r="G5112">
        <v>854</v>
      </c>
    </row>
    <row r="5113" spans="1:7" x14ac:dyDescent="0.4">
      <c r="A5113" t="s">
        <v>75</v>
      </c>
      <c r="B5113">
        <v>2022</v>
      </c>
      <c r="C5113" t="s">
        <v>5</v>
      </c>
      <c r="D5113" t="s">
        <v>60</v>
      </c>
      <c r="E5113" t="s">
        <v>34</v>
      </c>
      <c r="F5113" t="s">
        <v>7</v>
      </c>
      <c r="G5113">
        <v>815</v>
      </c>
    </row>
    <row r="5114" spans="1:7" x14ac:dyDescent="0.4">
      <c r="A5114" t="s">
        <v>75</v>
      </c>
      <c r="B5114">
        <v>2022</v>
      </c>
      <c r="C5114" t="s">
        <v>5</v>
      </c>
      <c r="D5114" t="s">
        <v>60</v>
      </c>
      <c r="E5114" t="s">
        <v>35</v>
      </c>
      <c r="F5114" t="s">
        <v>7</v>
      </c>
      <c r="G5114">
        <v>1011</v>
      </c>
    </row>
    <row r="5115" spans="1:7" x14ac:dyDescent="0.4">
      <c r="A5115" t="s">
        <v>75</v>
      </c>
      <c r="B5115">
        <v>2022</v>
      </c>
      <c r="C5115" t="s">
        <v>5</v>
      </c>
      <c r="D5115" t="s">
        <v>60</v>
      </c>
      <c r="E5115" t="s">
        <v>36</v>
      </c>
      <c r="F5115" t="s">
        <v>7</v>
      </c>
      <c r="G5115">
        <v>1921</v>
      </c>
    </row>
    <row r="5116" spans="1:7" x14ac:dyDescent="0.4">
      <c r="A5116" t="s">
        <v>75</v>
      </c>
      <c r="B5116">
        <v>2022</v>
      </c>
      <c r="C5116" t="s">
        <v>5</v>
      </c>
      <c r="D5116" t="s">
        <v>60</v>
      </c>
      <c r="E5116" t="s">
        <v>37</v>
      </c>
      <c r="F5116" t="s">
        <v>7</v>
      </c>
      <c r="G5116">
        <v>734</v>
      </c>
    </row>
    <row r="5117" spans="1:7" x14ac:dyDescent="0.4">
      <c r="A5117" t="s">
        <v>75</v>
      </c>
      <c r="B5117">
        <v>2022</v>
      </c>
      <c r="C5117" t="s">
        <v>5</v>
      </c>
      <c r="D5117" t="s">
        <v>61</v>
      </c>
      <c r="E5117" t="s">
        <v>6</v>
      </c>
      <c r="F5117" t="s">
        <v>7</v>
      </c>
      <c r="G5117">
        <v>129978</v>
      </c>
    </row>
    <row r="5118" spans="1:7" x14ac:dyDescent="0.4">
      <c r="A5118" t="s">
        <v>75</v>
      </c>
      <c r="B5118">
        <v>2022</v>
      </c>
      <c r="C5118" t="s">
        <v>5</v>
      </c>
      <c r="D5118" t="s">
        <v>61</v>
      </c>
      <c r="E5118" t="s">
        <v>8</v>
      </c>
      <c r="F5118" t="s">
        <v>7</v>
      </c>
      <c r="G5118">
        <v>1502</v>
      </c>
    </row>
    <row r="5119" spans="1:7" x14ac:dyDescent="0.4">
      <c r="A5119" t="s">
        <v>75</v>
      </c>
      <c r="B5119">
        <v>2022</v>
      </c>
      <c r="C5119" t="s">
        <v>5</v>
      </c>
      <c r="D5119" t="s">
        <v>61</v>
      </c>
      <c r="E5119" t="s">
        <v>9</v>
      </c>
      <c r="F5119" t="s">
        <v>7</v>
      </c>
      <c r="G5119">
        <v>16021</v>
      </c>
    </row>
    <row r="5120" spans="1:7" x14ac:dyDescent="0.4">
      <c r="A5120" t="s">
        <v>75</v>
      </c>
      <c r="B5120">
        <v>2022</v>
      </c>
      <c r="C5120" t="s">
        <v>5</v>
      </c>
      <c r="D5120" t="s">
        <v>61</v>
      </c>
      <c r="E5120" t="s">
        <v>10</v>
      </c>
      <c r="F5120" t="s">
        <v>7</v>
      </c>
      <c r="G5120">
        <v>4530</v>
      </c>
    </row>
    <row r="5121" spans="1:7" x14ac:dyDescent="0.4">
      <c r="A5121" t="s">
        <v>75</v>
      </c>
      <c r="B5121">
        <v>2022</v>
      </c>
      <c r="C5121" t="s">
        <v>5</v>
      </c>
      <c r="D5121" t="s">
        <v>61</v>
      </c>
      <c r="E5121" t="s">
        <v>11</v>
      </c>
      <c r="F5121" t="s">
        <v>7</v>
      </c>
      <c r="G5121">
        <v>9264</v>
      </c>
    </row>
    <row r="5122" spans="1:7" x14ac:dyDescent="0.4">
      <c r="A5122" t="s">
        <v>75</v>
      </c>
      <c r="B5122">
        <v>2022</v>
      </c>
      <c r="C5122" t="s">
        <v>5</v>
      </c>
      <c r="D5122" t="s">
        <v>61</v>
      </c>
      <c r="E5122" t="s">
        <v>12</v>
      </c>
      <c r="F5122" t="s">
        <v>7</v>
      </c>
      <c r="G5122">
        <v>7762</v>
      </c>
    </row>
    <row r="5123" spans="1:7" x14ac:dyDescent="0.4">
      <c r="A5123" t="s">
        <v>75</v>
      </c>
      <c r="B5123">
        <v>2022</v>
      </c>
      <c r="C5123" t="s">
        <v>5</v>
      </c>
      <c r="D5123" t="s">
        <v>61</v>
      </c>
      <c r="E5123" t="s">
        <v>13</v>
      </c>
      <c r="F5123" t="s">
        <v>7</v>
      </c>
      <c r="G5123">
        <v>7254</v>
      </c>
    </row>
    <row r="5124" spans="1:7" x14ac:dyDescent="0.4">
      <c r="A5124" t="s">
        <v>75</v>
      </c>
      <c r="B5124">
        <v>2022</v>
      </c>
      <c r="C5124" t="s">
        <v>5</v>
      </c>
      <c r="D5124" t="s">
        <v>61</v>
      </c>
      <c r="E5124" t="s">
        <v>14</v>
      </c>
      <c r="F5124" t="s">
        <v>7</v>
      </c>
      <c r="G5124">
        <v>2602</v>
      </c>
    </row>
    <row r="5125" spans="1:7" x14ac:dyDescent="0.4">
      <c r="A5125" t="s">
        <v>75</v>
      </c>
      <c r="B5125">
        <v>2022</v>
      </c>
      <c r="C5125" t="s">
        <v>5</v>
      </c>
      <c r="D5125" t="s">
        <v>61</v>
      </c>
      <c r="E5125" t="s">
        <v>15</v>
      </c>
      <c r="F5125" t="s">
        <v>7</v>
      </c>
      <c r="G5125">
        <v>3227</v>
      </c>
    </row>
    <row r="5126" spans="1:7" x14ac:dyDescent="0.4">
      <c r="A5126" t="s">
        <v>75</v>
      </c>
      <c r="B5126">
        <v>2022</v>
      </c>
      <c r="C5126" t="s">
        <v>5</v>
      </c>
      <c r="D5126" t="s">
        <v>61</v>
      </c>
      <c r="E5126" t="s">
        <v>16</v>
      </c>
      <c r="F5126" t="s">
        <v>7</v>
      </c>
      <c r="G5126">
        <v>1283</v>
      </c>
    </row>
    <row r="5127" spans="1:7" x14ac:dyDescent="0.4">
      <c r="A5127" t="s">
        <v>75</v>
      </c>
      <c r="B5127">
        <v>2022</v>
      </c>
      <c r="C5127" t="s">
        <v>5</v>
      </c>
      <c r="D5127" t="s">
        <v>61</v>
      </c>
      <c r="E5127" t="s">
        <v>17</v>
      </c>
      <c r="F5127" t="s">
        <v>7</v>
      </c>
      <c r="G5127">
        <v>3135</v>
      </c>
    </row>
    <row r="5128" spans="1:7" x14ac:dyDescent="0.4">
      <c r="A5128" t="s">
        <v>75</v>
      </c>
      <c r="B5128">
        <v>2022</v>
      </c>
      <c r="C5128" t="s">
        <v>5</v>
      </c>
      <c r="D5128" t="s">
        <v>61</v>
      </c>
      <c r="E5128" t="s">
        <v>18</v>
      </c>
      <c r="F5128" t="s">
        <v>7</v>
      </c>
      <c r="G5128">
        <v>6053</v>
      </c>
    </row>
    <row r="5129" spans="1:7" x14ac:dyDescent="0.4">
      <c r="A5129" t="s">
        <v>75</v>
      </c>
      <c r="B5129">
        <v>2022</v>
      </c>
      <c r="C5129" t="s">
        <v>5</v>
      </c>
      <c r="D5129" t="s">
        <v>61</v>
      </c>
      <c r="E5129" t="s">
        <v>19</v>
      </c>
      <c r="F5129" t="s">
        <v>7</v>
      </c>
      <c r="G5129">
        <v>2314</v>
      </c>
    </row>
    <row r="5130" spans="1:7" x14ac:dyDescent="0.4">
      <c r="A5130" t="s">
        <v>75</v>
      </c>
      <c r="B5130">
        <v>2022</v>
      </c>
      <c r="C5130" t="s">
        <v>5</v>
      </c>
      <c r="D5130" t="s">
        <v>61</v>
      </c>
      <c r="E5130" t="s">
        <v>20</v>
      </c>
      <c r="F5130" t="s">
        <v>7</v>
      </c>
      <c r="G5130">
        <v>2726</v>
      </c>
    </row>
    <row r="5131" spans="1:7" x14ac:dyDescent="0.4">
      <c r="A5131" t="s">
        <v>75</v>
      </c>
      <c r="B5131">
        <v>2022</v>
      </c>
      <c r="C5131" t="s">
        <v>5</v>
      </c>
      <c r="D5131" t="s">
        <v>61</v>
      </c>
      <c r="E5131" t="s">
        <v>21</v>
      </c>
      <c r="F5131" t="s">
        <v>7</v>
      </c>
      <c r="G5131">
        <v>3892</v>
      </c>
    </row>
    <row r="5132" spans="1:7" x14ac:dyDescent="0.4">
      <c r="A5132" t="s">
        <v>75</v>
      </c>
      <c r="B5132">
        <v>2022</v>
      </c>
      <c r="C5132" t="s">
        <v>5</v>
      </c>
      <c r="D5132" t="s">
        <v>61</v>
      </c>
      <c r="E5132" t="s">
        <v>22</v>
      </c>
      <c r="F5132" t="s">
        <v>7</v>
      </c>
      <c r="G5132">
        <v>3234</v>
      </c>
    </row>
    <row r="5133" spans="1:7" x14ac:dyDescent="0.4">
      <c r="A5133" t="s">
        <v>75</v>
      </c>
      <c r="B5133">
        <v>2022</v>
      </c>
      <c r="C5133" t="s">
        <v>5</v>
      </c>
      <c r="D5133" t="s">
        <v>61</v>
      </c>
      <c r="E5133" t="s">
        <v>23</v>
      </c>
      <c r="F5133" t="s">
        <v>7</v>
      </c>
      <c r="G5133">
        <v>3384</v>
      </c>
    </row>
    <row r="5134" spans="1:7" x14ac:dyDescent="0.4">
      <c r="A5134" t="s">
        <v>75</v>
      </c>
      <c r="B5134">
        <v>2022</v>
      </c>
      <c r="C5134" t="s">
        <v>5</v>
      </c>
      <c r="D5134" t="s">
        <v>61</v>
      </c>
      <c r="E5134" t="s">
        <v>24</v>
      </c>
      <c r="F5134" t="s">
        <v>7</v>
      </c>
      <c r="G5134">
        <v>12471</v>
      </c>
    </row>
    <row r="5135" spans="1:7" x14ac:dyDescent="0.4">
      <c r="A5135" t="s">
        <v>75</v>
      </c>
      <c r="B5135">
        <v>2022</v>
      </c>
      <c r="C5135" t="s">
        <v>5</v>
      </c>
      <c r="D5135" t="s">
        <v>61</v>
      </c>
      <c r="E5135" t="s">
        <v>25</v>
      </c>
      <c r="F5135" t="s">
        <v>7</v>
      </c>
      <c r="G5135">
        <v>3813</v>
      </c>
    </row>
    <row r="5136" spans="1:7" x14ac:dyDescent="0.4">
      <c r="A5136" t="s">
        <v>75</v>
      </c>
      <c r="B5136">
        <v>2022</v>
      </c>
      <c r="C5136" t="s">
        <v>5</v>
      </c>
      <c r="D5136" t="s">
        <v>61</v>
      </c>
      <c r="E5136" t="s">
        <v>26</v>
      </c>
      <c r="F5136" t="s">
        <v>7</v>
      </c>
      <c r="G5136">
        <v>4099</v>
      </c>
    </row>
    <row r="5137" spans="1:7" x14ac:dyDescent="0.4">
      <c r="A5137" t="s">
        <v>75</v>
      </c>
      <c r="B5137">
        <v>2022</v>
      </c>
      <c r="C5137" t="s">
        <v>5</v>
      </c>
      <c r="D5137" t="s">
        <v>61</v>
      </c>
      <c r="E5137" t="s">
        <v>27</v>
      </c>
      <c r="F5137" t="s">
        <v>7</v>
      </c>
      <c r="G5137">
        <v>4420</v>
      </c>
    </row>
    <row r="5138" spans="1:7" x14ac:dyDescent="0.4">
      <c r="A5138" t="s">
        <v>75</v>
      </c>
      <c r="B5138">
        <v>2022</v>
      </c>
      <c r="C5138" t="s">
        <v>5</v>
      </c>
      <c r="D5138" t="s">
        <v>61</v>
      </c>
      <c r="E5138" t="s">
        <v>28</v>
      </c>
      <c r="F5138" t="s">
        <v>7</v>
      </c>
      <c r="G5138">
        <v>2598</v>
      </c>
    </row>
    <row r="5139" spans="1:7" x14ac:dyDescent="0.4">
      <c r="A5139" t="s">
        <v>75</v>
      </c>
      <c r="B5139">
        <v>2022</v>
      </c>
      <c r="C5139" t="s">
        <v>5</v>
      </c>
      <c r="D5139" t="s">
        <v>61</v>
      </c>
      <c r="E5139" t="s">
        <v>29</v>
      </c>
      <c r="F5139" t="s">
        <v>7</v>
      </c>
      <c r="G5139">
        <v>1441</v>
      </c>
    </row>
    <row r="5140" spans="1:7" x14ac:dyDescent="0.4">
      <c r="A5140" t="s">
        <v>75</v>
      </c>
      <c r="B5140">
        <v>2022</v>
      </c>
      <c r="C5140" t="s">
        <v>5</v>
      </c>
      <c r="D5140" t="s">
        <v>61</v>
      </c>
      <c r="E5140" t="s">
        <v>30</v>
      </c>
      <c r="F5140" t="s">
        <v>7</v>
      </c>
      <c r="G5140">
        <v>4388</v>
      </c>
    </row>
    <row r="5141" spans="1:7" x14ac:dyDescent="0.4">
      <c r="A5141" t="s">
        <v>75</v>
      </c>
      <c r="B5141">
        <v>2022</v>
      </c>
      <c r="C5141" t="s">
        <v>5</v>
      </c>
      <c r="D5141" t="s">
        <v>61</v>
      </c>
      <c r="E5141" t="s">
        <v>31</v>
      </c>
      <c r="F5141" t="s">
        <v>7</v>
      </c>
      <c r="G5141">
        <v>1436</v>
      </c>
    </row>
    <row r="5142" spans="1:7" x14ac:dyDescent="0.4">
      <c r="A5142" t="s">
        <v>75</v>
      </c>
      <c r="B5142">
        <v>2022</v>
      </c>
      <c r="C5142" t="s">
        <v>5</v>
      </c>
      <c r="D5142" t="s">
        <v>61</v>
      </c>
      <c r="E5142" t="s">
        <v>32</v>
      </c>
      <c r="F5142" t="s">
        <v>7</v>
      </c>
      <c r="G5142">
        <v>3799</v>
      </c>
    </row>
    <row r="5143" spans="1:7" x14ac:dyDescent="0.4">
      <c r="A5143" t="s">
        <v>75</v>
      </c>
      <c r="B5143">
        <v>2022</v>
      </c>
      <c r="C5143" t="s">
        <v>5</v>
      </c>
      <c r="D5143" t="s">
        <v>61</v>
      </c>
      <c r="E5143" t="s">
        <v>33</v>
      </c>
      <c r="F5143" t="s">
        <v>7</v>
      </c>
      <c r="G5143">
        <v>2630</v>
      </c>
    </row>
    <row r="5144" spans="1:7" x14ac:dyDescent="0.4">
      <c r="A5144" t="s">
        <v>75</v>
      </c>
      <c r="B5144">
        <v>2022</v>
      </c>
      <c r="C5144" t="s">
        <v>5</v>
      </c>
      <c r="D5144" t="s">
        <v>61</v>
      </c>
      <c r="E5144" t="s">
        <v>34</v>
      </c>
      <c r="F5144" t="s">
        <v>7</v>
      </c>
      <c r="G5144">
        <v>2723</v>
      </c>
    </row>
    <row r="5145" spans="1:7" x14ac:dyDescent="0.4">
      <c r="A5145" t="s">
        <v>75</v>
      </c>
      <c r="B5145">
        <v>2022</v>
      </c>
      <c r="C5145" t="s">
        <v>5</v>
      </c>
      <c r="D5145" t="s">
        <v>61</v>
      </c>
      <c r="E5145" t="s">
        <v>35</v>
      </c>
      <c r="F5145" t="s">
        <v>7</v>
      </c>
      <c r="G5145">
        <v>1865</v>
      </c>
    </row>
    <row r="5146" spans="1:7" x14ac:dyDescent="0.4">
      <c r="A5146" t="s">
        <v>75</v>
      </c>
      <c r="B5146">
        <v>2022</v>
      </c>
      <c r="C5146" t="s">
        <v>5</v>
      </c>
      <c r="D5146" t="s">
        <v>61</v>
      </c>
      <c r="E5146" t="s">
        <v>36</v>
      </c>
      <c r="F5146" t="s">
        <v>7</v>
      </c>
      <c r="G5146">
        <v>4719</v>
      </c>
    </row>
    <row r="5147" spans="1:7" x14ac:dyDescent="0.4">
      <c r="A5147" t="s">
        <v>75</v>
      </c>
      <c r="B5147">
        <v>2022</v>
      </c>
      <c r="C5147" t="s">
        <v>5</v>
      </c>
      <c r="D5147" t="s">
        <v>61</v>
      </c>
      <c r="E5147" t="s">
        <v>37</v>
      </c>
      <c r="F5147" t="s">
        <v>7</v>
      </c>
      <c r="G5147">
        <v>1393</v>
      </c>
    </row>
    <row r="5148" spans="1:7" x14ac:dyDescent="0.4">
      <c r="A5148" t="s">
        <v>75</v>
      </c>
      <c r="B5148">
        <v>2022</v>
      </c>
      <c r="C5148" t="s">
        <v>5</v>
      </c>
      <c r="D5148" t="s">
        <v>62</v>
      </c>
      <c r="E5148" t="s">
        <v>6</v>
      </c>
      <c r="F5148" t="s">
        <v>7</v>
      </c>
      <c r="G5148">
        <v>211457</v>
      </c>
    </row>
    <row r="5149" spans="1:7" x14ac:dyDescent="0.4">
      <c r="A5149" t="s">
        <v>75</v>
      </c>
      <c r="B5149">
        <v>2022</v>
      </c>
      <c r="C5149" t="s">
        <v>5</v>
      </c>
      <c r="D5149" t="s">
        <v>62</v>
      </c>
      <c r="E5149" t="s">
        <v>8</v>
      </c>
      <c r="F5149" t="s">
        <v>7</v>
      </c>
      <c r="G5149">
        <v>2503</v>
      </c>
    </row>
    <row r="5150" spans="1:7" x14ac:dyDescent="0.4">
      <c r="A5150" t="s">
        <v>75</v>
      </c>
      <c r="B5150">
        <v>2022</v>
      </c>
      <c r="C5150" t="s">
        <v>5</v>
      </c>
      <c r="D5150" t="s">
        <v>62</v>
      </c>
      <c r="E5150" t="s">
        <v>9</v>
      </c>
      <c r="F5150" t="s">
        <v>7</v>
      </c>
      <c r="G5150">
        <v>23615</v>
      </c>
    </row>
    <row r="5151" spans="1:7" x14ac:dyDescent="0.4">
      <c r="A5151" t="s">
        <v>75</v>
      </c>
      <c r="B5151">
        <v>2022</v>
      </c>
      <c r="C5151" t="s">
        <v>5</v>
      </c>
      <c r="D5151" t="s">
        <v>62</v>
      </c>
      <c r="E5151" t="s">
        <v>10</v>
      </c>
      <c r="F5151" t="s">
        <v>7</v>
      </c>
      <c r="G5151">
        <v>10329</v>
      </c>
    </row>
    <row r="5152" spans="1:7" x14ac:dyDescent="0.4">
      <c r="A5152" t="s">
        <v>75</v>
      </c>
      <c r="B5152">
        <v>2022</v>
      </c>
      <c r="C5152" t="s">
        <v>5</v>
      </c>
      <c r="D5152" t="s">
        <v>62</v>
      </c>
      <c r="E5152" t="s">
        <v>11</v>
      </c>
      <c r="F5152" t="s">
        <v>7</v>
      </c>
      <c r="G5152">
        <v>12251</v>
      </c>
    </row>
    <row r="5153" spans="1:7" x14ac:dyDescent="0.4">
      <c r="A5153" t="s">
        <v>75</v>
      </c>
      <c r="B5153">
        <v>2022</v>
      </c>
      <c r="C5153" t="s">
        <v>5</v>
      </c>
      <c r="D5153" t="s">
        <v>62</v>
      </c>
      <c r="E5153" t="s">
        <v>12</v>
      </c>
      <c r="F5153" t="s">
        <v>7</v>
      </c>
      <c r="G5153">
        <v>11136</v>
      </c>
    </row>
    <row r="5154" spans="1:7" x14ac:dyDescent="0.4">
      <c r="A5154" t="s">
        <v>75</v>
      </c>
      <c r="B5154">
        <v>2022</v>
      </c>
      <c r="C5154" t="s">
        <v>5</v>
      </c>
      <c r="D5154" t="s">
        <v>62</v>
      </c>
      <c r="E5154" t="s">
        <v>13</v>
      </c>
      <c r="F5154" t="s">
        <v>7</v>
      </c>
      <c r="G5154">
        <v>10509</v>
      </c>
    </row>
    <row r="5155" spans="1:7" x14ac:dyDescent="0.4">
      <c r="A5155" t="s">
        <v>75</v>
      </c>
      <c r="B5155">
        <v>2022</v>
      </c>
      <c r="C5155" t="s">
        <v>5</v>
      </c>
      <c r="D5155" t="s">
        <v>62</v>
      </c>
      <c r="E5155" t="s">
        <v>14</v>
      </c>
      <c r="F5155" t="s">
        <v>7</v>
      </c>
      <c r="G5155">
        <v>4519</v>
      </c>
    </row>
    <row r="5156" spans="1:7" x14ac:dyDescent="0.4">
      <c r="A5156" t="s">
        <v>75</v>
      </c>
      <c r="B5156">
        <v>2022</v>
      </c>
      <c r="C5156" t="s">
        <v>5</v>
      </c>
      <c r="D5156" t="s">
        <v>62</v>
      </c>
      <c r="E5156" t="s">
        <v>15</v>
      </c>
      <c r="F5156" t="s">
        <v>7</v>
      </c>
      <c r="G5156">
        <v>3665</v>
      </c>
    </row>
    <row r="5157" spans="1:7" x14ac:dyDescent="0.4">
      <c r="A5157" t="s">
        <v>75</v>
      </c>
      <c r="B5157">
        <v>2022</v>
      </c>
      <c r="C5157" t="s">
        <v>5</v>
      </c>
      <c r="D5157" t="s">
        <v>62</v>
      </c>
      <c r="E5157" t="s">
        <v>16</v>
      </c>
      <c r="F5157" t="s">
        <v>7</v>
      </c>
      <c r="G5157">
        <v>1655</v>
      </c>
    </row>
    <row r="5158" spans="1:7" x14ac:dyDescent="0.4">
      <c r="A5158" t="s">
        <v>75</v>
      </c>
      <c r="B5158">
        <v>2022</v>
      </c>
      <c r="C5158" t="s">
        <v>5</v>
      </c>
      <c r="D5158" t="s">
        <v>62</v>
      </c>
      <c r="E5158" t="s">
        <v>17</v>
      </c>
      <c r="F5158" t="s">
        <v>7</v>
      </c>
      <c r="G5158">
        <v>5504</v>
      </c>
    </row>
    <row r="5159" spans="1:7" x14ac:dyDescent="0.4">
      <c r="A5159" t="s">
        <v>75</v>
      </c>
      <c r="B5159">
        <v>2022</v>
      </c>
      <c r="C5159" t="s">
        <v>5</v>
      </c>
      <c r="D5159" t="s">
        <v>62</v>
      </c>
      <c r="E5159" t="s">
        <v>18</v>
      </c>
      <c r="F5159" t="s">
        <v>7</v>
      </c>
      <c r="G5159">
        <v>8713</v>
      </c>
    </row>
    <row r="5160" spans="1:7" x14ac:dyDescent="0.4">
      <c r="A5160" t="s">
        <v>75</v>
      </c>
      <c r="B5160">
        <v>2022</v>
      </c>
      <c r="C5160" t="s">
        <v>5</v>
      </c>
      <c r="D5160" t="s">
        <v>62</v>
      </c>
      <c r="E5160" t="s">
        <v>19</v>
      </c>
      <c r="F5160" t="s">
        <v>7</v>
      </c>
      <c r="G5160">
        <v>3190</v>
      </c>
    </row>
    <row r="5161" spans="1:7" x14ac:dyDescent="0.4">
      <c r="A5161" t="s">
        <v>75</v>
      </c>
      <c r="B5161">
        <v>2022</v>
      </c>
      <c r="C5161" t="s">
        <v>5</v>
      </c>
      <c r="D5161" t="s">
        <v>62</v>
      </c>
      <c r="E5161" t="s">
        <v>20</v>
      </c>
      <c r="F5161" t="s">
        <v>7</v>
      </c>
      <c r="G5161">
        <v>3956</v>
      </c>
    </row>
    <row r="5162" spans="1:7" x14ac:dyDescent="0.4">
      <c r="A5162" t="s">
        <v>75</v>
      </c>
      <c r="B5162">
        <v>2022</v>
      </c>
      <c r="C5162" t="s">
        <v>5</v>
      </c>
      <c r="D5162" t="s">
        <v>62</v>
      </c>
      <c r="E5162" t="s">
        <v>21</v>
      </c>
      <c r="F5162" t="s">
        <v>7</v>
      </c>
      <c r="G5162">
        <v>6296</v>
      </c>
    </row>
    <row r="5163" spans="1:7" x14ac:dyDescent="0.4">
      <c r="A5163" t="s">
        <v>75</v>
      </c>
      <c r="B5163">
        <v>2022</v>
      </c>
      <c r="C5163" t="s">
        <v>5</v>
      </c>
      <c r="D5163" t="s">
        <v>62</v>
      </c>
      <c r="E5163" t="s">
        <v>22</v>
      </c>
      <c r="F5163" t="s">
        <v>7</v>
      </c>
      <c r="G5163">
        <v>6525</v>
      </c>
    </row>
    <row r="5164" spans="1:7" x14ac:dyDescent="0.4">
      <c r="A5164" t="s">
        <v>75</v>
      </c>
      <c r="B5164">
        <v>2022</v>
      </c>
      <c r="C5164" t="s">
        <v>5</v>
      </c>
      <c r="D5164" t="s">
        <v>62</v>
      </c>
      <c r="E5164" t="s">
        <v>23</v>
      </c>
      <c r="F5164" t="s">
        <v>7</v>
      </c>
      <c r="G5164">
        <v>5606</v>
      </c>
    </row>
    <row r="5165" spans="1:7" x14ac:dyDescent="0.4">
      <c r="A5165" t="s">
        <v>75</v>
      </c>
      <c r="B5165">
        <v>2022</v>
      </c>
      <c r="C5165" t="s">
        <v>5</v>
      </c>
      <c r="D5165" t="s">
        <v>62</v>
      </c>
      <c r="E5165" t="s">
        <v>24</v>
      </c>
      <c r="F5165" t="s">
        <v>7</v>
      </c>
      <c r="G5165">
        <v>24424</v>
      </c>
    </row>
    <row r="5166" spans="1:7" x14ac:dyDescent="0.4">
      <c r="A5166" t="s">
        <v>75</v>
      </c>
      <c r="B5166">
        <v>2022</v>
      </c>
      <c r="C5166" t="s">
        <v>5</v>
      </c>
      <c r="D5166" t="s">
        <v>62</v>
      </c>
      <c r="E5166" t="s">
        <v>25</v>
      </c>
      <c r="F5166" t="s">
        <v>7</v>
      </c>
      <c r="G5166">
        <v>6340</v>
      </c>
    </row>
    <row r="5167" spans="1:7" x14ac:dyDescent="0.4">
      <c r="A5167" t="s">
        <v>75</v>
      </c>
      <c r="B5167">
        <v>2022</v>
      </c>
      <c r="C5167" t="s">
        <v>5</v>
      </c>
      <c r="D5167" t="s">
        <v>62</v>
      </c>
      <c r="E5167" t="s">
        <v>26</v>
      </c>
      <c r="F5167" t="s">
        <v>7</v>
      </c>
      <c r="G5167">
        <v>8888</v>
      </c>
    </row>
    <row r="5168" spans="1:7" x14ac:dyDescent="0.4">
      <c r="A5168" t="s">
        <v>75</v>
      </c>
      <c r="B5168">
        <v>2022</v>
      </c>
      <c r="C5168" t="s">
        <v>5</v>
      </c>
      <c r="D5168" t="s">
        <v>62</v>
      </c>
      <c r="E5168" t="s">
        <v>27</v>
      </c>
      <c r="F5168" t="s">
        <v>7</v>
      </c>
      <c r="G5168">
        <v>7240</v>
      </c>
    </row>
    <row r="5169" spans="1:7" x14ac:dyDescent="0.4">
      <c r="A5169" t="s">
        <v>75</v>
      </c>
      <c r="B5169">
        <v>2022</v>
      </c>
      <c r="C5169" t="s">
        <v>5</v>
      </c>
      <c r="D5169" t="s">
        <v>62</v>
      </c>
      <c r="E5169" t="s">
        <v>28</v>
      </c>
      <c r="F5169" t="s">
        <v>7</v>
      </c>
      <c r="G5169">
        <v>5371</v>
      </c>
    </row>
    <row r="5170" spans="1:7" x14ac:dyDescent="0.4">
      <c r="A5170" t="s">
        <v>75</v>
      </c>
      <c r="B5170">
        <v>2022</v>
      </c>
      <c r="C5170" t="s">
        <v>5</v>
      </c>
      <c r="D5170" t="s">
        <v>62</v>
      </c>
      <c r="E5170" t="s">
        <v>29</v>
      </c>
      <c r="F5170" t="s">
        <v>7</v>
      </c>
      <c r="G5170">
        <v>3890</v>
      </c>
    </row>
    <row r="5171" spans="1:7" x14ac:dyDescent="0.4">
      <c r="A5171" t="s">
        <v>75</v>
      </c>
      <c r="B5171">
        <v>2022</v>
      </c>
      <c r="C5171" t="s">
        <v>5</v>
      </c>
      <c r="D5171" t="s">
        <v>62</v>
      </c>
      <c r="E5171" t="s">
        <v>30</v>
      </c>
      <c r="F5171" t="s">
        <v>7</v>
      </c>
      <c r="G5171">
        <v>9376</v>
      </c>
    </row>
    <row r="5172" spans="1:7" x14ac:dyDescent="0.4">
      <c r="A5172" t="s">
        <v>75</v>
      </c>
      <c r="B5172">
        <v>2022</v>
      </c>
      <c r="C5172" t="s">
        <v>5</v>
      </c>
      <c r="D5172" t="s">
        <v>62</v>
      </c>
      <c r="E5172" t="s">
        <v>31</v>
      </c>
      <c r="F5172" t="s">
        <v>7</v>
      </c>
      <c r="G5172">
        <v>1547</v>
      </c>
    </row>
    <row r="5173" spans="1:7" x14ac:dyDescent="0.4">
      <c r="A5173" t="s">
        <v>75</v>
      </c>
      <c r="B5173">
        <v>2022</v>
      </c>
      <c r="C5173" t="s">
        <v>5</v>
      </c>
      <c r="D5173" t="s">
        <v>62</v>
      </c>
      <c r="E5173" t="s">
        <v>32</v>
      </c>
      <c r="F5173" t="s">
        <v>7</v>
      </c>
      <c r="G5173">
        <v>5167</v>
      </c>
    </row>
    <row r="5174" spans="1:7" x14ac:dyDescent="0.4">
      <c r="A5174" t="s">
        <v>75</v>
      </c>
      <c r="B5174">
        <v>2022</v>
      </c>
      <c r="C5174" t="s">
        <v>5</v>
      </c>
      <c r="D5174" t="s">
        <v>62</v>
      </c>
      <c r="E5174" t="s">
        <v>33</v>
      </c>
      <c r="F5174" t="s">
        <v>7</v>
      </c>
      <c r="G5174">
        <v>2803</v>
      </c>
    </row>
    <row r="5175" spans="1:7" x14ac:dyDescent="0.4">
      <c r="A5175" t="s">
        <v>75</v>
      </c>
      <c r="B5175">
        <v>2022</v>
      </c>
      <c r="C5175" t="s">
        <v>5</v>
      </c>
      <c r="D5175" t="s">
        <v>62</v>
      </c>
      <c r="E5175" t="s">
        <v>34</v>
      </c>
      <c r="F5175" t="s">
        <v>7</v>
      </c>
      <c r="G5175">
        <v>3114</v>
      </c>
    </row>
    <row r="5176" spans="1:7" x14ac:dyDescent="0.4">
      <c r="A5176" t="s">
        <v>75</v>
      </c>
      <c r="B5176">
        <v>2022</v>
      </c>
      <c r="C5176" t="s">
        <v>5</v>
      </c>
      <c r="D5176" t="s">
        <v>62</v>
      </c>
      <c r="E5176" t="s">
        <v>35</v>
      </c>
      <c r="F5176" t="s">
        <v>7</v>
      </c>
      <c r="G5176">
        <v>3011</v>
      </c>
    </row>
    <row r="5177" spans="1:7" x14ac:dyDescent="0.4">
      <c r="A5177" t="s">
        <v>75</v>
      </c>
      <c r="B5177">
        <v>2022</v>
      </c>
      <c r="C5177" t="s">
        <v>5</v>
      </c>
      <c r="D5177" t="s">
        <v>62</v>
      </c>
      <c r="E5177" t="s">
        <v>36</v>
      </c>
      <c r="F5177" t="s">
        <v>7</v>
      </c>
      <c r="G5177">
        <v>7601</v>
      </c>
    </row>
    <row r="5178" spans="1:7" x14ac:dyDescent="0.4">
      <c r="A5178" t="s">
        <v>75</v>
      </c>
      <c r="B5178">
        <v>2022</v>
      </c>
      <c r="C5178" t="s">
        <v>5</v>
      </c>
      <c r="D5178" t="s">
        <v>62</v>
      </c>
      <c r="E5178" t="s">
        <v>37</v>
      </c>
      <c r="F5178" t="s">
        <v>7</v>
      </c>
      <c r="G5178">
        <v>2713</v>
      </c>
    </row>
    <row r="5179" spans="1:7" x14ac:dyDescent="0.4">
      <c r="A5179" t="s">
        <v>75</v>
      </c>
      <c r="B5179">
        <v>2022</v>
      </c>
      <c r="C5179" t="s">
        <v>5</v>
      </c>
      <c r="D5179" t="s">
        <v>63</v>
      </c>
      <c r="E5179" t="s">
        <v>6</v>
      </c>
      <c r="F5179" t="s">
        <v>7</v>
      </c>
      <c r="G5179">
        <v>269617</v>
      </c>
    </row>
    <row r="5180" spans="1:7" x14ac:dyDescent="0.4">
      <c r="A5180" t="s">
        <v>75</v>
      </c>
      <c r="B5180">
        <v>2022</v>
      </c>
      <c r="C5180" t="s">
        <v>5</v>
      </c>
      <c r="D5180" t="s">
        <v>63</v>
      </c>
      <c r="E5180" t="s">
        <v>8</v>
      </c>
      <c r="F5180" t="s">
        <v>7</v>
      </c>
      <c r="G5180">
        <v>2628</v>
      </c>
    </row>
    <row r="5181" spans="1:7" x14ac:dyDescent="0.4">
      <c r="A5181" t="s">
        <v>75</v>
      </c>
      <c r="B5181">
        <v>2022</v>
      </c>
      <c r="C5181" t="s">
        <v>5</v>
      </c>
      <c r="D5181" t="s">
        <v>63</v>
      </c>
      <c r="E5181" t="s">
        <v>9</v>
      </c>
      <c r="F5181" t="s">
        <v>7</v>
      </c>
      <c r="G5181">
        <v>33955</v>
      </c>
    </row>
    <row r="5182" spans="1:7" x14ac:dyDescent="0.4">
      <c r="A5182" t="s">
        <v>75</v>
      </c>
      <c r="B5182">
        <v>2022</v>
      </c>
      <c r="C5182" t="s">
        <v>5</v>
      </c>
      <c r="D5182" t="s">
        <v>63</v>
      </c>
      <c r="E5182" t="s">
        <v>10</v>
      </c>
      <c r="F5182" t="s">
        <v>7</v>
      </c>
      <c r="G5182">
        <v>12450</v>
      </c>
    </row>
    <row r="5183" spans="1:7" x14ac:dyDescent="0.4">
      <c r="A5183" t="s">
        <v>75</v>
      </c>
      <c r="B5183">
        <v>2022</v>
      </c>
      <c r="C5183" t="s">
        <v>5</v>
      </c>
      <c r="D5183" t="s">
        <v>63</v>
      </c>
      <c r="E5183" t="s">
        <v>11</v>
      </c>
      <c r="F5183" t="s">
        <v>7</v>
      </c>
      <c r="G5183">
        <v>17386</v>
      </c>
    </row>
    <row r="5184" spans="1:7" x14ac:dyDescent="0.4">
      <c r="A5184" t="s">
        <v>75</v>
      </c>
      <c r="B5184">
        <v>2022</v>
      </c>
      <c r="C5184" t="s">
        <v>5</v>
      </c>
      <c r="D5184" t="s">
        <v>63</v>
      </c>
      <c r="E5184" t="s">
        <v>12</v>
      </c>
      <c r="F5184" t="s">
        <v>7</v>
      </c>
      <c r="G5184">
        <v>16324</v>
      </c>
    </row>
    <row r="5185" spans="1:7" x14ac:dyDescent="0.4">
      <c r="A5185" t="s">
        <v>75</v>
      </c>
      <c r="B5185">
        <v>2022</v>
      </c>
      <c r="C5185" t="s">
        <v>5</v>
      </c>
      <c r="D5185" t="s">
        <v>63</v>
      </c>
      <c r="E5185" t="s">
        <v>13</v>
      </c>
      <c r="F5185" t="s">
        <v>7</v>
      </c>
      <c r="G5185">
        <v>12014</v>
      </c>
    </row>
    <row r="5186" spans="1:7" x14ac:dyDescent="0.4">
      <c r="A5186" t="s">
        <v>75</v>
      </c>
      <c r="B5186">
        <v>2022</v>
      </c>
      <c r="C5186" t="s">
        <v>5</v>
      </c>
      <c r="D5186" t="s">
        <v>63</v>
      </c>
      <c r="E5186" t="s">
        <v>14</v>
      </c>
      <c r="F5186" t="s">
        <v>7</v>
      </c>
      <c r="G5186">
        <v>6332</v>
      </c>
    </row>
    <row r="5187" spans="1:7" x14ac:dyDescent="0.4">
      <c r="A5187" t="s">
        <v>75</v>
      </c>
      <c r="B5187">
        <v>2022</v>
      </c>
      <c r="C5187" t="s">
        <v>5</v>
      </c>
      <c r="D5187" t="s">
        <v>63</v>
      </c>
      <c r="E5187" t="s">
        <v>15</v>
      </c>
      <c r="F5187" t="s">
        <v>7</v>
      </c>
      <c r="G5187">
        <v>4904</v>
      </c>
    </row>
    <row r="5188" spans="1:7" x14ac:dyDescent="0.4">
      <c r="A5188" t="s">
        <v>75</v>
      </c>
      <c r="B5188">
        <v>2022</v>
      </c>
      <c r="C5188" t="s">
        <v>5</v>
      </c>
      <c r="D5188" t="s">
        <v>63</v>
      </c>
      <c r="E5188" t="s">
        <v>16</v>
      </c>
      <c r="F5188" t="s">
        <v>7</v>
      </c>
      <c r="G5188">
        <v>1889</v>
      </c>
    </row>
    <row r="5189" spans="1:7" x14ac:dyDescent="0.4">
      <c r="A5189" t="s">
        <v>75</v>
      </c>
      <c r="B5189">
        <v>2022</v>
      </c>
      <c r="C5189" t="s">
        <v>5</v>
      </c>
      <c r="D5189" t="s">
        <v>63</v>
      </c>
      <c r="E5189" t="s">
        <v>17</v>
      </c>
      <c r="F5189" t="s">
        <v>7</v>
      </c>
      <c r="G5189">
        <v>7114</v>
      </c>
    </row>
    <row r="5190" spans="1:7" x14ac:dyDescent="0.4">
      <c r="A5190" t="s">
        <v>75</v>
      </c>
      <c r="B5190">
        <v>2022</v>
      </c>
      <c r="C5190" t="s">
        <v>5</v>
      </c>
      <c r="D5190" t="s">
        <v>63</v>
      </c>
      <c r="E5190" t="s">
        <v>18</v>
      </c>
      <c r="F5190" t="s">
        <v>7</v>
      </c>
      <c r="G5190">
        <v>10672</v>
      </c>
    </row>
    <row r="5191" spans="1:7" x14ac:dyDescent="0.4">
      <c r="A5191" t="s">
        <v>75</v>
      </c>
      <c r="B5191">
        <v>2022</v>
      </c>
      <c r="C5191" t="s">
        <v>5</v>
      </c>
      <c r="D5191" t="s">
        <v>63</v>
      </c>
      <c r="E5191" t="s">
        <v>19</v>
      </c>
      <c r="F5191" t="s">
        <v>7</v>
      </c>
      <c r="G5191">
        <v>4333</v>
      </c>
    </row>
    <row r="5192" spans="1:7" x14ac:dyDescent="0.4">
      <c r="A5192" t="s">
        <v>75</v>
      </c>
      <c r="B5192">
        <v>2022</v>
      </c>
      <c r="C5192" t="s">
        <v>5</v>
      </c>
      <c r="D5192" t="s">
        <v>63</v>
      </c>
      <c r="E5192" t="s">
        <v>20</v>
      </c>
      <c r="F5192" t="s">
        <v>7</v>
      </c>
      <c r="G5192">
        <v>5114</v>
      </c>
    </row>
    <row r="5193" spans="1:7" x14ac:dyDescent="0.4">
      <c r="A5193" t="s">
        <v>75</v>
      </c>
      <c r="B5193">
        <v>2022</v>
      </c>
      <c r="C5193" t="s">
        <v>5</v>
      </c>
      <c r="D5193" t="s">
        <v>63</v>
      </c>
      <c r="E5193" t="s">
        <v>21</v>
      </c>
      <c r="F5193" t="s">
        <v>7</v>
      </c>
      <c r="G5193">
        <v>7337</v>
      </c>
    </row>
    <row r="5194" spans="1:7" x14ac:dyDescent="0.4">
      <c r="A5194" t="s">
        <v>75</v>
      </c>
      <c r="B5194">
        <v>2022</v>
      </c>
      <c r="C5194" t="s">
        <v>5</v>
      </c>
      <c r="D5194" t="s">
        <v>63</v>
      </c>
      <c r="E5194" t="s">
        <v>22</v>
      </c>
      <c r="F5194" t="s">
        <v>7</v>
      </c>
      <c r="G5194">
        <v>7760</v>
      </c>
    </row>
    <row r="5195" spans="1:7" x14ac:dyDescent="0.4">
      <c r="A5195" t="s">
        <v>75</v>
      </c>
      <c r="B5195">
        <v>2022</v>
      </c>
      <c r="C5195" t="s">
        <v>5</v>
      </c>
      <c r="D5195" t="s">
        <v>63</v>
      </c>
      <c r="E5195" t="s">
        <v>23</v>
      </c>
      <c r="F5195" t="s">
        <v>7</v>
      </c>
      <c r="G5195">
        <v>5929</v>
      </c>
    </row>
    <row r="5196" spans="1:7" x14ac:dyDescent="0.4">
      <c r="A5196" t="s">
        <v>75</v>
      </c>
      <c r="B5196">
        <v>2022</v>
      </c>
      <c r="C5196" t="s">
        <v>5</v>
      </c>
      <c r="D5196" t="s">
        <v>63</v>
      </c>
      <c r="E5196" t="s">
        <v>24</v>
      </c>
      <c r="F5196" t="s">
        <v>7</v>
      </c>
      <c r="G5196">
        <v>29359</v>
      </c>
    </row>
    <row r="5197" spans="1:7" x14ac:dyDescent="0.4">
      <c r="A5197" t="s">
        <v>75</v>
      </c>
      <c r="B5197">
        <v>2022</v>
      </c>
      <c r="C5197" t="s">
        <v>5</v>
      </c>
      <c r="D5197" t="s">
        <v>63</v>
      </c>
      <c r="E5197" t="s">
        <v>25</v>
      </c>
      <c r="F5197" t="s">
        <v>7</v>
      </c>
      <c r="G5197">
        <v>7686</v>
      </c>
    </row>
    <row r="5198" spans="1:7" x14ac:dyDescent="0.4">
      <c r="A5198" t="s">
        <v>75</v>
      </c>
      <c r="B5198">
        <v>2022</v>
      </c>
      <c r="C5198" t="s">
        <v>5</v>
      </c>
      <c r="D5198" t="s">
        <v>63</v>
      </c>
      <c r="E5198" t="s">
        <v>26</v>
      </c>
      <c r="F5198" t="s">
        <v>7</v>
      </c>
      <c r="G5198">
        <v>11515</v>
      </c>
    </row>
    <row r="5199" spans="1:7" x14ac:dyDescent="0.4">
      <c r="A5199" t="s">
        <v>75</v>
      </c>
      <c r="B5199">
        <v>2022</v>
      </c>
      <c r="C5199" t="s">
        <v>5</v>
      </c>
      <c r="D5199" t="s">
        <v>63</v>
      </c>
      <c r="E5199" t="s">
        <v>27</v>
      </c>
      <c r="F5199" t="s">
        <v>7</v>
      </c>
      <c r="G5199">
        <v>8394</v>
      </c>
    </row>
    <row r="5200" spans="1:7" x14ac:dyDescent="0.4">
      <c r="A5200" t="s">
        <v>75</v>
      </c>
      <c r="B5200">
        <v>2022</v>
      </c>
      <c r="C5200" t="s">
        <v>5</v>
      </c>
      <c r="D5200" t="s">
        <v>63</v>
      </c>
      <c r="E5200" t="s">
        <v>28</v>
      </c>
      <c r="F5200" t="s">
        <v>7</v>
      </c>
      <c r="G5200">
        <v>6943</v>
      </c>
    </row>
    <row r="5201" spans="1:7" x14ac:dyDescent="0.4">
      <c r="A5201" t="s">
        <v>75</v>
      </c>
      <c r="B5201">
        <v>2022</v>
      </c>
      <c r="C5201" t="s">
        <v>5</v>
      </c>
      <c r="D5201" t="s">
        <v>63</v>
      </c>
      <c r="E5201" t="s">
        <v>29</v>
      </c>
      <c r="F5201" t="s">
        <v>7</v>
      </c>
      <c r="G5201">
        <v>5254</v>
      </c>
    </row>
    <row r="5202" spans="1:7" x14ac:dyDescent="0.4">
      <c r="A5202" t="s">
        <v>75</v>
      </c>
      <c r="B5202">
        <v>2022</v>
      </c>
      <c r="C5202" t="s">
        <v>5</v>
      </c>
      <c r="D5202" t="s">
        <v>63</v>
      </c>
      <c r="E5202" t="s">
        <v>30</v>
      </c>
      <c r="F5202" t="s">
        <v>7</v>
      </c>
      <c r="G5202">
        <v>11279</v>
      </c>
    </row>
    <row r="5203" spans="1:7" x14ac:dyDescent="0.4">
      <c r="A5203" t="s">
        <v>75</v>
      </c>
      <c r="B5203">
        <v>2022</v>
      </c>
      <c r="C5203" t="s">
        <v>5</v>
      </c>
      <c r="D5203" t="s">
        <v>63</v>
      </c>
      <c r="E5203" t="s">
        <v>31</v>
      </c>
      <c r="F5203" t="s">
        <v>7</v>
      </c>
      <c r="G5203">
        <v>1860</v>
      </c>
    </row>
    <row r="5204" spans="1:7" x14ac:dyDescent="0.4">
      <c r="A5204" t="s">
        <v>75</v>
      </c>
      <c r="B5204">
        <v>2022</v>
      </c>
      <c r="C5204" t="s">
        <v>5</v>
      </c>
      <c r="D5204" t="s">
        <v>63</v>
      </c>
      <c r="E5204" t="s">
        <v>32</v>
      </c>
      <c r="F5204" t="s">
        <v>7</v>
      </c>
      <c r="G5204">
        <v>7393</v>
      </c>
    </row>
    <row r="5205" spans="1:7" x14ac:dyDescent="0.4">
      <c r="A5205" t="s">
        <v>75</v>
      </c>
      <c r="B5205">
        <v>2022</v>
      </c>
      <c r="C5205" t="s">
        <v>5</v>
      </c>
      <c r="D5205" t="s">
        <v>63</v>
      </c>
      <c r="E5205" t="s">
        <v>33</v>
      </c>
      <c r="F5205" t="s">
        <v>7</v>
      </c>
      <c r="G5205">
        <v>3698</v>
      </c>
    </row>
    <row r="5206" spans="1:7" x14ac:dyDescent="0.4">
      <c r="A5206" t="s">
        <v>75</v>
      </c>
      <c r="B5206">
        <v>2022</v>
      </c>
      <c r="C5206" t="s">
        <v>5</v>
      </c>
      <c r="D5206" t="s">
        <v>63</v>
      </c>
      <c r="E5206" t="s">
        <v>34</v>
      </c>
      <c r="F5206" t="s">
        <v>7</v>
      </c>
      <c r="G5206">
        <v>4592</v>
      </c>
    </row>
    <row r="5207" spans="1:7" x14ac:dyDescent="0.4">
      <c r="A5207" t="s">
        <v>75</v>
      </c>
      <c r="B5207">
        <v>2022</v>
      </c>
      <c r="C5207" t="s">
        <v>5</v>
      </c>
      <c r="D5207" t="s">
        <v>63</v>
      </c>
      <c r="E5207" t="s">
        <v>35</v>
      </c>
      <c r="F5207" t="s">
        <v>7</v>
      </c>
      <c r="G5207">
        <v>4023</v>
      </c>
    </row>
    <row r="5208" spans="1:7" x14ac:dyDescent="0.4">
      <c r="A5208" t="s">
        <v>75</v>
      </c>
      <c r="B5208">
        <v>2022</v>
      </c>
      <c r="C5208" t="s">
        <v>5</v>
      </c>
      <c r="D5208" t="s">
        <v>63</v>
      </c>
      <c r="E5208" t="s">
        <v>36</v>
      </c>
      <c r="F5208" t="s">
        <v>7</v>
      </c>
      <c r="G5208">
        <v>8462</v>
      </c>
    </row>
    <row r="5209" spans="1:7" x14ac:dyDescent="0.4">
      <c r="A5209" t="s">
        <v>75</v>
      </c>
      <c r="B5209">
        <v>2022</v>
      </c>
      <c r="C5209" t="s">
        <v>5</v>
      </c>
      <c r="D5209" t="s">
        <v>63</v>
      </c>
      <c r="E5209" t="s">
        <v>37</v>
      </c>
      <c r="F5209" t="s">
        <v>7</v>
      </c>
      <c r="G5209">
        <v>3018</v>
      </c>
    </row>
    <row r="5210" spans="1:7" x14ac:dyDescent="0.4">
      <c r="A5210" t="s">
        <v>75</v>
      </c>
      <c r="B5210">
        <v>2022</v>
      </c>
      <c r="C5210" t="s">
        <v>5</v>
      </c>
      <c r="D5210" t="s">
        <v>64</v>
      </c>
      <c r="E5210" t="s">
        <v>6</v>
      </c>
      <c r="F5210" t="s">
        <v>7</v>
      </c>
      <c r="G5210">
        <v>38169</v>
      </c>
    </row>
    <row r="5211" spans="1:7" x14ac:dyDescent="0.4">
      <c r="A5211" t="s">
        <v>75</v>
      </c>
      <c r="B5211">
        <v>2022</v>
      </c>
      <c r="C5211" t="s">
        <v>5</v>
      </c>
      <c r="D5211" t="s">
        <v>64</v>
      </c>
      <c r="E5211" t="s">
        <v>8</v>
      </c>
      <c r="F5211" t="s">
        <v>7</v>
      </c>
      <c r="G5211">
        <v>342</v>
      </c>
    </row>
    <row r="5212" spans="1:7" x14ac:dyDescent="0.4">
      <c r="A5212" t="s">
        <v>75</v>
      </c>
      <c r="B5212">
        <v>2022</v>
      </c>
      <c r="C5212" t="s">
        <v>5</v>
      </c>
      <c r="D5212" t="s">
        <v>64</v>
      </c>
      <c r="E5212" t="s">
        <v>9</v>
      </c>
      <c r="F5212" t="s">
        <v>7</v>
      </c>
      <c r="G5212">
        <v>6020</v>
      </c>
    </row>
    <row r="5213" spans="1:7" x14ac:dyDescent="0.4">
      <c r="A5213" t="s">
        <v>75</v>
      </c>
      <c r="B5213">
        <v>2022</v>
      </c>
      <c r="C5213" t="s">
        <v>5</v>
      </c>
      <c r="D5213" t="s">
        <v>64</v>
      </c>
      <c r="E5213" t="s">
        <v>10</v>
      </c>
      <c r="F5213" t="s">
        <v>7</v>
      </c>
      <c r="G5213">
        <v>2516</v>
      </c>
    </row>
    <row r="5214" spans="1:7" x14ac:dyDescent="0.4">
      <c r="A5214" t="s">
        <v>75</v>
      </c>
      <c r="B5214">
        <v>2022</v>
      </c>
      <c r="C5214" t="s">
        <v>5</v>
      </c>
      <c r="D5214" t="s">
        <v>64</v>
      </c>
      <c r="E5214" t="s">
        <v>11</v>
      </c>
      <c r="F5214" t="s">
        <v>7</v>
      </c>
      <c r="G5214">
        <v>2582</v>
      </c>
    </row>
    <row r="5215" spans="1:7" x14ac:dyDescent="0.4">
      <c r="A5215" t="s">
        <v>75</v>
      </c>
      <c r="B5215">
        <v>2022</v>
      </c>
      <c r="C5215" t="s">
        <v>5</v>
      </c>
      <c r="D5215" t="s">
        <v>64</v>
      </c>
      <c r="E5215" t="s">
        <v>12</v>
      </c>
      <c r="F5215" t="s">
        <v>7</v>
      </c>
      <c r="G5215">
        <v>2302</v>
      </c>
    </row>
    <row r="5216" spans="1:7" x14ac:dyDescent="0.4">
      <c r="A5216" t="s">
        <v>75</v>
      </c>
      <c r="B5216">
        <v>2022</v>
      </c>
      <c r="C5216" t="s">
        <v>5</v>
      </c>
      <c r="D5216" t="s">
        <v>64</v>
      </c>
      <c r="E5216" t="s">
        <v>13</v>
      </c>
      <c r="F5216" t="s">
        <v>7</v>
      </c>
      <c r="G5216">
        <v>1909</v>
      </c>
    </row>
    <row r="5217" spans="1:7" x14ac:dyDescent="0.4">
      <c r="A5217" t="s">
        <v>75</v>
      </c>
      <c r="B5217">
        <v>2022</v>
      </c>
      <c r="C5217" t="s">
        <v>5</v>
      </c>
      <c r="D5217" t="s">
        <v>64</v>
      </c>
      <c r="E5217" t="s">
        <v>14</v>
      </c>
      <c r="F5217" t="s">
        <v>7</v>
      </c>
      <c r="G5217">
        <v>645</v>
      </c>
    </row>
    <row r="5218" spans="1:7" x14ac:dyDescent="0.4">
      <c r="A5218" t="s">
        <v>75</v>
      </c>
      <c r="B5218">
        <v>2022</v>
      </c>
      <c r="C5218" t="s">
        <v>5</v>
      </c>
      <c r="D5218" t="s">
        <v>64</v>
      </c>
      <c r="E5218" t="s">
        <v>15</v>
      </c>
      <c r="F5218" t="s">
        <v>7</v>
      </c>
      <c r="G5218">
        <v>502</v>
      </c>
    </row>
    <row r="5219" spans="1:7" x14ac:dyDescent="0.4">
      <c r="A5219" t="s">
        <v>75</v>
      </c>
      <c r="B5219">
        <v>2022</v>
      </c>
      <c r="C5219" t="s">
        <v>5</v>
      </c>
      <c r="D5219" t="s">
        <v>64</v>
      </c>
      <c r="E5219" t="s">
        <v>16</v>
      </c>
      <c r="F5219" t="s">
        <v>7</v>
      </c>
      <c r="G5219">
        <v>210</v>
      </c>
    </row>
    <row r="5220" spans="1:7" x14ac:dyDescent="0.4">
      <c r="A5220" t="s">
        <v>75</v>
      </c>
      <c r="B5220">
        <v>2022</v>
      </c>
      <c r="C5220" t="s">
        <v>5</v>
      </c>
      <c r="D5220" t="s">
        <v>64</v>
      </c>
      <c r="E5220" t="s">
        <v>17</v>
      </c>
      <c r="F5220" t="s">
        <v>7</v>
      </c>
      <c r="G5220">
        <v>1195</v>
      </c>
    </row>
    <row r="5221" spans="1:7" x14ac:dyDescent="0.4">
      <c r="A5221" t="s">
        <v>75</v>
      </c>
      <c r="B5221">
        <v>2022</v>
      </c>
      <c r="C5221" t="s">
        <v>5</v>
      </c>
      <c r="D5221" t="s">
        <v>64</v>
      </c>
      <c r="E5221" t="s">
        <v>18</v>
      </c>
      <c r="F5221" t="s">
        <v>7</v>
      </c>
      <c r="G5221">
        <v>1783</v>
      </c>
    </row>
    <row r="5222" spans="1:7" x14ac:dyDescent="0.4">
      <c r="A5222" t="s">
        <v>75</v>
      </c>
      <c r="B5222">
        <v>2022</v>
      </c>
      <c r="C5222" t="s">
        <v>5</v>
      </c>
      <c r="D5222" t="s">
        <v>64</v>
      </c>
      <c r="E5222" t="s">
        <v>19</v>
      </c>
      <c r="F5222" t="s">
        <v>7</v>
      </c>
      <c r="G5222">
        <v>442</v>
      </c>
    </row>
    <row r="5223" spans="1:7" x14ac:dyDescent="0.4">
      <c r="A5223" t="s">
        <v>75</v>
      </c>
      <c r="B5223">
        <v>2022</v>
      </c>
      <c r="C5223" t="s">
        <v>5</v>
      </c>
      <c r="D5223" t="s">
        <v>64</v>
      </c>
      <c r="E5223" t="s">
        <v>20</v>
      </c>
      <c r="F5223" t="s">
        <v>7</v>
      </c>
      <c r="G5223">
        <v>553</v>
      </c>
    </row>
    <row r="5224" spans="1:7" x14ac:dyDescent="0.4">
      <c r="A5224" t="s">
        <v>75</v>
      </c>
      <c r="B5224">
        <v>2022</v>
      </c>
      <c r="C5224" t="s">
        <v>5</v>
      </c>
      <c r="D5224" t="s">
        <v>64</v>
      </c>
      <c r="E5224" t="s">
        <v>21</v>
      </c>
      <c r="F5224" t="s">
        <v>7</v>
      </c>
      <c r="G5224">
        <v>1153</v>
      </c>
    </row>
    <row r="5225" spans="1:7" x14ac:dyDescent="0.4">
      <c r="A5225" t="s">
        <v>75</v>
      </c>
      <c r="B5225">
        <v>2022</v>
      </c>
      <c r="C5225" t="s">
        <v>5</v>
      </c>
      <c r="D5225" t="s">
        <v>64</v>
      </c>
      <c r="E5225" t="s">
        <v>22</v>
      </c>
      <c r="F5225" t="s">
        <v>7</v>
      </c>
      <c r="G5225">
        <v>1619</v>
      </c>
    </row>
    <row r="5226" spans="1:7" x14ac:dyDescent="0.4">
      <c r="A5226" t="s">
        <v>75</v>
      </c>
      <c r="B5226">
        <v>2022</v>
      </c>
      <c r="C5226" t="s">
        <v>5</v>
      </c>
      <c r="D5226" t="s">
        <v>64</v>
      </c>
      <c r="E5226" t="s">
        <v>23</v>
      </c>
      <c r="F5226" t="s">
        <v>7</v>
      </c>
      <c r="G5226">
        <v>849</v>
      </c>
    </row>
    <row r="5227" spans="1:7" x14ac:dyDescent="0.4">
      <c r="A5227" t="s">
        <v>75</v>
      </c>
      <c r="B5227">
        <v>2022</v>
      </c>
      <c r="C5227" t="s">
        <v>5</v>
      </c>
      <c r="D5227" t="s">
        <v>64</v>
      </c>
      <c r="E5227" t="s">
        <v>24</v>
      </c>
      <c r="F5227" t="s">
        <v>7</v>
      </c>
      <c r="G5227">
        <v>3807</v>
      </c>
    </row>
    <row r="5228" spans="1:7" x14ac:dyDescent="0.4">
      <c r="A5228" t="s">
        <v>75</v>
      </c>
      <c r="B5228">
        <v>2022</v>
      </c>
      <c r="C5228" t="s">
        <v>5</v>
      </c>
      <c r="D5228" t="s">
        <v>64</v>
      </c>
      <c r="E5228" t="s">
        <v>25</v>
      </c>
      <c r="F5228" t="s">
        <v>7</v>
      </c>
      <c r="G5228">
        <v>1240</v>
      </c>
    </row>
    <row r="5229" spans="1:7" x14ac:dyDescent="0.4">
      <c r="A5229" t="s">
        <v>75</v>
      </c>
      <c r="B5229">
        <v>2022</v>
      </c>
      <c r="C5229" t="s">
        <v>5</v>
      </c>
      <c r="D5229" t="s">
        <v>64</v>
      </c>
      <c r="E5229" t="s">
        <v>26</v>
      </c>
      <c r="F5229" t="s">
        <v>7</v>
      </c>
      <c r="G5229">
        <v>1133</v>
      </c>
    </row>
    <row r="5230" spans="1:7" x14ac:dyDescent="0.4">
      <c r="A5230" t="s">
        <v>75</v>
      </c>
      <c r="B5230">
        <v>2022</v>
      </c>
      <c r="C5230" t="s">
        <v>5</v>
      </c>
      <c r="D5230" t="s">
        <v>64</v>
      </c>
      <c r="E5230" t="s">
        <v>27</v>
      </c>
      <c r="F5230" t="s">
        <v>7</v>
      </c>
      <c r="G5230">
        <v>1056</v>
      </c>
    </row>
    <row r="5231" spans="1:7" x14ac:dyDescent="0.4">
      <c r="A5231" t="s">
        <v>75</v>
      </c>
      <c r="B5231">
        <v>2022</v>
      </c>
      <c r="C5231" t="s">
        <v>5</v>
      </c>
      <c r="D5231" t="s">
        <v>64</v>
      </c>
      <c r="E5231" t="s">
        <v>28</v>
      </c>
      <c r="F5231" t="s">
        <v>7</v>
      </c>
      <c r="G5231">
        <v>849</v>
      </c>
    </row>
    <row r="5232" spans="1:7" x14ac:dyDescent="0.4">
      <c r="A5232" t="s">
        <v>75</v>
      </c>
      <c r="B5232">
        <v>2022</v>
      </c>
      <c r="C5232" t="s">
        <v>5</v>
      </c>
      <c r="D5232" t="s">
        <v>64</v>
      </c>
      <c r="E5232" t="s">
        <v>29</v>
      </c>
      <c r="F5232" t="s">
        <v>7</v>
      </c>
      <c r="G5232">
        <v>641</v>
      </c>
    </row>
    <row r="5233" spans="1:7" x14ac:dyDescent="0.4">
      <c r="A5233" t="s">
        <v>75</v>
      </c>
      <c r="B5233">
        <v>2022</v>
      </c>
      <c r="C5233" t="s">
        <v>5</v>
      </c>
      <c r="D5233" t="s">
        <v>64</v>
      </c>
      <c r="E5233" t="s">
        <v>30</v>
      </c>
      <c r="F5233" t="s">
        <v>7</v>
      </c>
      <c r="G5233">
        <v>1157</v>
      </c>
    </row>
    <row r="5234" spans="1:7" x14ac:dyDescent="0.4">
      <c r="A5234" t="s">
        <v>75</v>
      </c>
      <c r="B5234">
        <v>2022</v>
      </c>
      <c r="C5234" t="s">
        <v>5</v>
      </c>
      <c r="D5234" t="s">
        <v>64</v>
      </c>
      <c r="E5234" t="s">
        <v>31</v>
      </c>
      <c r="F5234" t="s">
        <v>7</v>
      </c>
      <c r="G5234">
        <v>187</v>
      </c>
    </row>
    <row r="5235" spans="1:7" x14ac:dyDescent="0.4">
      <c r="A5235" t="s">
        <v>75</v>
      </c>
      <c r="B5235">
        <v>2022</v>
      </c>
      <c r="C5235" t="s">
        <v>5</v>
      </c>
      <c r="D5235" t="s">
        <v>64</v>
      </c>
      <c r="E5235" t="s">
        <v>32</v>
      </c>
      <c r="F5235" t="s">
        <v>7</v>
      </c>
      <c r="G5235">
        <v>809</v>
      </c>
    </row>
    <row r="5236" spans="1:7" x14ac:dyDescent="0.4">
      <c r="A5236" t="s">
        <v>75</v>
      </c>
      <c r="B5236">
        <v>2022</v>
      </c>
      <c r="C5236" t="s">
        <v>5</v>
      </c>
      <c r="D5236" t="s">
        <v>64</v>
      </c>
      <c r="E5236" t="s">
        <v>33</v>
      </c>
      <c r="F5236" t="s">
        <v>7</v>
      </c>
      <c r="G5236">
        <v>348</v>
      </c>
    </row>
    <row r="5237" spans="1:7" x14ac:dyDescent="0.4">
      <c r="A5237" t="s">
        <v>75</v>
      </c>
      <c r="B5237">
        <v>2022</v>
      </c>
      <c r="C5237" t="s">
        <v>5</v>
      </c>
      <c r="D5237" t="s">
        <v>64</v>
      </c>
      <c r="E5237" t="s">
        <v>34</v>
      </c>
      <c r="F5237" t="s">
        <v>7</v>
      </c>
      <c r="G5237">
        <v>480</v>
      </c>
    </row>
    <row r="5238" spans="1:7" x14ac:dyDescent="0.4">
      <c r="A5238" t="s">
        <v>75</v>
      </c>
      <c r="B5238">
        <v>2022</v>
      </c>
      <c r="C5238" t="s">
        <v>5</v>
      </c>
      <c r="D5238" t="s">
        <v>64</v>
      </c>
      <c r="E5238" t="s">
        <v>35</v>
      </c>
      <c r="F5238" t="s">
        <v>7</v>
      </c>
      <c r="G5238">
        <v>406</v>
      </c>
    </row>
    <row r="5239" spans="1:7" x14ac:dyDescent="0.4">
      <c r="A5239" t="s">
        <v>75</v>
      </c>
      <c r="B5239">
        <v>2022</v>
      </c>
      <c r="C5239" t="s">
        <v>5</v>
      </c>
      <c r="D5239" t="s">
        <v>64</v>
      </c>
      <c r="E5239" t="s">
        <v>36</v>
      </c>
      <c r="F5239" t="s">
        <v>7</v>
      </c>
      <c r="G5239">
        <v>1077</v>
      </c>
    </row>
    <row r="5240" spans="1:7" x14ac:dyDescent="0.4">
      <c r="A5240" t="s">
        <v>75</v>
      </c>
      <c r="B5240">
        <v>2022</v>
      </c>
      <c r="C5240" t="s">
        <v>5</v>
      </c>
      <c r="D5240" t="s">
        <v>64</v>
      </c>
      <c r="E5240" t="s">
        <v>37</v>
      </c>
      <c r="F5240" t="s">
        <v>7</v>
      </c>
      <c r="G5240">
        <v>357</v>
      </c>
    </row>
    <row r="5241" spans="1:7" x14ac:dyDescent="0.4">
      <c r="A5241" t="s">
        <v>75</v>
      </c>
      <c r="B5241">
        <v>2022</v>
      </c>
      <c r="C5241" t="s">
        <v>5</v>
      </c>
      <c r="D5241" t="s">
        <v>65</v>
      </c>
      <c r="E5241" t="s">
        <v>6</v>
      </c>
      <c r="F5241" t="s">
        <v>7</v>
      </c>
      <c r="G5241">
        <v>52663</v>
      </c>
    </row>
    <row r="5242" spans="1:7" x14ac:dyDescent="0.4">
      <c r="A5242" t="s">
        <v>75</v>
      </c>
      <c r="B5242">
        <v>2022</v>
      </c>
      <c r="C5242" t="s">
        <v>5</v>
      </c>
      <c r="D5242" t="s">
        <v>65</v>
      </c>
      <c r="E5242" t="s">
        <v>8</v>
      </c>
      <c r="F5242" t="s">
        <v>7</v>
      </c>
      <c r="G5242">
        <v>597</v>
      </c>
    </row>
    <row r="5243" spans="1:7" x14ac:dyDescent="0.4">
      <c r="A5243" t="s">
        <v>75</v>
      </c>
      <c r="B5243">
        <v>2022</v>
      </c>
      <c r="C5243" t="s">
        <v>5</v>
      </c>
      <c r="D5243" t="s">
        <v>65</v>
      </c>
      <c r="E5243" t="s">
        <v>9</v>
      </c>
      <c r="F5243" t="s">
        <v>7</v>
      </c>
      <c r="G5243">
        <v>6699</v>
      </c>
    </row>
    <row r="5244" spans="1:7" x14ac:dyDescent="0.4">
      <c r="A5244" t="s">
        <v>75</v>
      </c>
      <c r="B5244">
        <v>2022</v>
      </c>
      <c r="C5244" t="s">
        <v>5</v>
      </c>
      <c r="D5244" t="s">
        <v>65</v>
      </c>
      <c r="E5244" t="s">
        <v>10</v>
      </c>
      <c r="F5244" t="s">
        <v>7</v>
      </c>
      <c r="G5244">
        <v>2098</v>
      </c>
    </row>
    <row r="5245" spans="1:7" x14ac:dyDescent="0.4">
      <c r="A5245" t="s">
        <v>75</v>
      </c>
      <c r="B5245">
        <v>2022</v>
      </c>
      <c r="C5245" t="s">
        <v>5</v>
      </c>
      <c r="D5245" t="s">
        <v>65</v>
      </c>
      <c r="E5245" t="s">
        <v>11</v>
      </c>
      <c r="F5245" t="s">
        <v>7</v>
      </c>
      <c r="G5245">
        <v>3399</v>
      </c>
    </row>
    <row r="5246" spans="1:7" x14ac:dyDescent="0.4">
      <c r="A5246" t="s">
        <v>75</v>
      </c>
      <c r="B5246">
        <v>2022</v>
      </c>
      <c r="C5246" t="s">
        <v>5</v>
      </c>
      <c r="D5246" t="s">
        <v>65</v>
      </c>
      <c r="E5246" t="s">
        <v>12</v>
      </c>
      <c r="F5246" t="s">
        <v>7</v>
      </c>
      <c r="G5246">
        <v>3886</v>
      </c>
    </row>
    <row r="5247" spans="1:7" x14ac:dyDescent="0.4">
      <c r="A5247" t="s">
        <v>75</v>
      </c>
      <c r="B5247">
        <v>2022</v>
      </c>
      <c r="C5247" t="s">
        <v>5</v>
      </c>
      <c r="D5247" t="s">
        <v>65</v>
      </c>
      <c r="E5247" t="s">
        <v>13</v>
      </c>
      <c r="F5247" t="s">
        <v>7</v>
      </c>
      <c r="G5247">
        <v>2556</v>
      </c>
    </row>
    <row r="5248" spans="1:7" x14ac:dyDescent="0.4">
      <c r="A5248" t="s">
        <v>75</v>
      </c>
      <c r="B5248">
        <v>2022</v>
      </c>
      <c r="C5248" t="s">
        <v>5</v>
      </c>
      <c r="D5248" t="s">
        <v>65</v>
      </c>
      <c r="E5248" t="s">
        <v>14</v>
      </c>
      <c r="F5248" t="s">
        <v>7</v>
      </c>
      <c r="G5248">
        <v>972</v>
      </c>
    </row>
    <row r="5249" spans="1:7" x14ac:dyDescent="0.4">
      <c r="A5249" t="s">
        <v>75</v>
      </c>
      <c r="B5249">
        <v>2022</v>
      </c>
      <c r="C5249" t="s">
        <v>5</v>
      </c>
      <c r="D5249" t="s">
        <v>65</v>
      </c>
      <c r="E5249" t="s">
        <v>15</v>
      </c>
      <c r="F5249" t="s">
        <v>7</v>
      </c>
      <c r="G5249">
        <v>888</v>
      </c>
    </row>
    <row r="5250" spans="1:7" x14ac:dyDescent="0.4">
      <c r="A5250" t="s">
        <v>75</v>
      </c>
      <c r="B5250">
        <v>2022</v>
      </c>
      <c r="C5250" t="s">
        <v>5</v>
      </c>
      <c r="D5250" t="s">
        <v>65</v>
      </c>
      <c r="E5250" t="s">
        <v>16</v>
      </c>
      <c r="F5250" t="s">
        <v>7</v>
      </c>
      <c r="G5250">
        <v>406</v>
      </c>
    </row>
    <row r="5251" spans="1:7" x14ac:dyDescent="0.4">
      <c r="A5251" t="s">
        <v>75</v>
      </c>
      <c r="B5251">
        <v>2022</v>
      </c>
      <c r="C5251" t="s">
        <v>5</v>
      </c>
      <c r="D5251" t="s">
        <v>65</v>
      </c>
      <c r="E5251" t="s">
        <v>17</v>
      </c>
      <c r="F5251" t="s">
        <v>7</v>
      </c>
      <c r="G5251">
        <v>1514</v>
      </c>
    </row>
    <row r="5252" spans="1:7" x14ac:dyDescent="0.4">
      <c r="A5252" t="s">
        <v>75</v>
      </c>
      <c r="B5252">
        <v>2022</v>
      </c>
      <c r="C5252" t="s">
        <v>5</v>
      </c>
      <c r="D5252" t="s">
        <v>65</v>
      </c>
      <c r="E5252" t="s">
        <v>18</v>
      </c>
      <c r="F5252" t="s">
        <v>7</v>
      </c>
      <c r="G5252">
        <v>2292</v>
      </c>
    </row>
    <row r="5253" spans="1:7" x14ac:dyDescent="0.4">
      <c r="A5253" t="s">
        <v>75</v>
      </c>
      <c r="B5253">
        <v>2022</v>
      </c>
      <c r="C5253" t="s">
        <v>5</v>
      </c>
      <c r="D5253" t="s">
        <v>65</v>
      </c>
      <c r="E5253" t="s">
        <v>19</v>
      </c>
      <c r="F5253" t="s">
        <v>7</v>
      </c>
      <c r="G5253">
        <v>802</v>
      </c>
    </row>
    <row r="5254" spans="1:7" x14ac:dyDescent="0.4">
      <c r="A5254" t="s">
        <v>75</v>
      </c>
      <c r="B5254">
        <v>2022</v>
      </c>
      <c r="C5254" t="s">
        <v>5</v>
      </c>
      <c r="D5254" t="s">
        <v>65</v>
      </c>
      <c r="E5254" t="s">
        <v>20</v>
      </c>
      <c r="F5254" t="s">
        <v>7</v>
      </c>
      <c r="G5254">
        <v>873</v>
      </c>
    </row>
    <row r="5255" spans="1:7" x14ac:dyDescent="0.4">
      <c r="A5255" t="s">
        <v>75</v>
      </c>
      <c r="B5255">
        <v>2022</v>
      </c>
      <c r="C5255" t="s">
        <v>5</v>
      </c>
      <c r="D5255" t="s">
        <v>65</v>
      </c>
      <c r="E5255" t="s">
        <v>21</v>
      </c>
      <c r="F5255" t="s">
        <v>7</v>
      </c>
      <c r="G5255">
        <v>1825</v>
      </c>
    </row>
    <row r="5256" spans="1:7" x14ac:dyDescent="0.4">
      <c r="A5256" t="s">
        <v>75</v>
      </c>
      <c r="B5256">
        <v>2022</v>
      </c>
      <c r="C5256" t="s">
        <v>5</v>
      </c>
      <c r="D5256" t="s">
        <v>65</v>
      </c>
      <c r="E5256" t="s">
        <v>22</v>
      </c>
      <c r="F5256" t="s">
        <v>7</v>
      </c>
      <c r="G5256">
        <v>1809</v>
      </c>
    </row>
    <row r="5257" spans="1:7" x14ac:dyDescent="0.4">
      <c r="A5257" t="s">
        <v>75</v>
      </c>
      <c r="B5257">
        <v>2022</v>
      </c>
      <c r="C5257" t="s">
        <v>5</v>
      </c>
      <c r="D5257" t="s">
        <v>65</v>
      </c>
      <c r="E5257" t="s">
        <v>23</v>
      </c>
      <c r="F5257" t="s">
        <v>7</v>
      </c>
      <c r="G5257">
        <v>1203</v>
      </c>
    </row>
    <row r="5258" spans="1:7" x14ac:dyDescent="0.4">
      <c r="A5258" t="s">
        <v>75</v>
      </c>
      <c r="B5258">
        <v>2022</v>
      </c>
      <c r="C5258" t="s">
        <v>5</v>
      </c>
      <c r="D5258" t="s">
        <v>65</v>
      </c>
      <c r="E5258" t="s">
        <v>24</v>
      </c>
      <c r="F5258" t="s">
        <v>7</v>
      </c>
      <c r="G5258">
        <v>5768</v>
      </c>
    </row>
    <row r="5259" spans="1:7" x14ac:dyDescent="0.4">
      <c r="A5259" t="s">
        <v>75</v>
      </c>
      <c r="B5259">
        <v>2022</v>
      </c>
      <c r="C5259" t="s">
        <v>5</v>
      </c>
      <c r="D5259" t="s">
        <v>65</v>
      </c>
      <c r="E5259" t="s">
        <v>25</v>
      </c>
      <c r="F5259" t="s">
        <v>7</v>
      </c>
      <c r="G5259">
        <v>1630</v>
      </c>
    </row>
    <row r="5260" spans="1:7" x14ac:dyDescent="0.4">
      <c r="A5260" t="s">
        <v>75</v>
      </c>
      <c r="B5260">
        <v>2022</v>
      </c>
      <c r="C5260" t="s">
        <v>5</v>
      </c>
      <c r="D5260" t="s">
        <v>65</v>
      </c>
      <c r="E5260" t="s">
        <v>26</v>
      </c>
      <c r="F5260" t="s">
        <v>7</v>
      </c>
      <c r="G5260">
        <v>1877</v>
      </c>
    </row>
    <row r="5261" spans="1:7" x14ac:dyDescent="0.4">
      <c r="A5261" t="s">
        <v>75</v>
      </c>
      <c r="B5261">
        <v>2022</v>
      </c>
      <c r="C5261" t="s">
        <v>5</v>
      </c>
      <c r="D5261" t="s">
        <v>65</v>
      </c>
      <c r="E5261" t="s">
        <v>27</v>
      </c>
      <c r="F5261" t="s">
        <v>7</v>
      </c>
      <c r="G5261">
        <v>1723</v>
      </c>
    </row>
    <row r="5262" spans="1:7" x14ac:dyDescent="0.4">
      <c r="A5262" t="s">
        <v>75</v>
      </c>
      <c r="B5262">
        <v>2022</v>
      </c>
      <c r="C5262" t="s">
        <v>5</v>
      </c>
      <c r="D5262" t="s">
        <v>65</v>
      </c>
      <c r="E5262" t="s">
        <v>28</v>
      </c>
      <c r="F5262" t="s">
        <v>7</v>
      </c>
      <c r="G5262">
        <v>1111</v>
      </c>
    </row>
    <row r="5263" spans="1:7" x14ac:dyDescent="0.4">
      <c r="A5263" t="s">
        <v>75</v>
      </c>
      <c r="B5263">
        <v>2022</v>
      </c>
      <c r="C5263" t="s">
        <v>5</v>
      </c>
      <c r="D5263" t="s">
        <v>65</v>
      </c>
      <c r="E5263" t="s">
        <v>29</v>
      </c>
      <c r="F5263" t="s">
        <v>7</v>
      </c>
      <c r="G5263">
        <v>784</v>
      </c>
    </row>
    <row r="5264" spans="1:7" x14ac:dyDescent="0.4">
      <c r="A5264" t="s">
        <v>75</v>
      </c>
      <c r="B5264">
        <v>2022</v>
      </c>
      <c r="C5264" t="s">
        <v>5</v>
      </c>
      <c r="D5264" t="s">
        <v>65</v>
      </c>
      <c r="E5264" t="s">
        <v>30</v>
      </c>
      <c r="F5264" t="s">
        <v>7</v>
      </c>
      <c r="G5264">
        <v>1666</v>
      </c>
    </row>
    <row r="5265" spans="1:7" x14ac:dyDescent="0.4">
      <c r="A5265" t="s">
        <v>75</v>
      </c>
      <c r="B5265">
        <v>2022</v>
      </c>
      <c r="C5265" t="s">
        <v>5</v>
      </c>
      <c r="D5265" t="s">
        <v>65</v>
      </c>
      <c r="E5265" t="s">
        <v>31</v>
      </c>
      <c r="F5265" t="s">
        <v>7</v>
      </c>
      <c r="G5265">
        <v>375</v>
      </c>
    </row>
    <row r="5266" spans="1:7" x14ac:dyDescent="0.4">
      <c r="A5266" t="s">
        <v>75</v>
      </c>
      <c r="B5266">
        <v>2022</v>
      </c>
      <c r="C5266" t="s">
        <v>5</v>
      </c>
      <c r="D5266" t="s">
        <v>65</v>
      </c>
      <c r="E5266" t="s">
        <v>32</v>
      </c>
      <c r="F5266" t="s">
        <v>7</v>
      </c>
      <c r="G5266">
        <v>1511</v>
      </c>
    </row>
    <row r="5267" spans="1:7" x14ac:dyDescent="0.4">
      <c r="A5267" t="s">
        <v>75</v>
      </c>
      <c r="B5267">
        <v>2022</v>
      </c>
      <c r="C5267" t="s">
        <v>5</v>
      </c>
      <c r="D5267" t="s">
        <v>65</v>
      </c>
      <c r="E5267" t="s">
        <v>33</v>
      </c>
      <c r="F5267" t="s">
        <v>7</v>
      </c>
      <c r="G5267">
        <v>652</v>
      </c>
    </row>
    <row r="5268" spans="1:7" x14ac:dyDescent="0.4">
      <c r="A5268" t="s">
        <v>75</v>
      </c>
      <c r="B5268">
        <v>2022</v>
      </c>
      <c r="C5268" t="s">
        <v>5</v>
      </c>
      <c r="D5268" t="s">
        <v>65</v>
      </c>
      <c r="E5268" t="s">
        <v>34</v>
      </c>
      <c r="F5268" t="s">
        <v>7</v>
      </c>
      <c r="G5268">
        <v>676</v>
      </c>
    </row>
    <row r="5269" spans="1:7" x14ac:dyDescent="0.4">
      <c r="A5269" t="s">
        <v>75</v>
      </c>
      <c r="B5269">
        <v>2022</v>
      </c>
      <c r="C5269" t="s">
        <v>5</v>
      </c>
      <c r="D5269" t="s">
        <v>65</v>
      </c>
      <c r="E5269" t="s">
        <v>35</v>
      </c>
      <c r="F5269" t="s">
        <v>7</v>
      </c>
      <c r="G5269">
        <v>712</v>
      </c>
    </row>
    <row r="5270" spans="1:7" x14ac:dyDescent="0.4">
      <c r="A5270" t="s">
        <v>75</v>
      </c>
      <c r="B5270">
        <v>2022</v>
      </c>
      <c r="C5270" t="s">
        <v>5</v>
      </c>
      <c r="D5270" t="s">
        <v>65</v>
      </c>
      <c r="E5270" t="s">
        <v>36</v>
      </c>
      <c r="F5270" t="s">
        <v>7</v>
      </c>
      <c r="G5270">
        <v>1657</v>
      </c>
    </row>
    <row r="5271" spans="1:7" x14ac:dyDescent="0.4">
      <c r="A5271" t="s">
        <v>75</v>
      </c>
      <c r="B5271">
        <v>2022</v>
      </c>
      <c r="C5271" t="s">
        <v>5</v>
      </c>
      <c r="D5271" t="s">
        <v>65</v>
      </c>
      <c r="E5271" t="s">
        <v>37</v>
      </c>
      <c r="F5271" t="s">
        <v>7</v>
      </c>
      <c r="G5271">
        <v>702</v>
      </c>
    </row>
    <row r="5272" spans="1:7" x14ac:dyDescent="0.4">
      <c r="A5272" t="s">
        <v>75</v>
      </c>
      <c r="B5272">
        <v>2022</v>
      </c>
      <c r="C5272" t="s">
        <v>5</v>
      </c>
      <c r="D5272" t="s">
        <v>66</v>
      </c>
      <c r="E5272" t="s">
        <v>6</v>
      </c>
      <c r="F5272" t="s">
        <v>7</v>
      </c>
      <c r="G5272">
        <v>1684</v>
      </c>
    </row>
    <row r="5273" spans="1:7" x14ac:dyDescent="0.4">
      <c r="A5273" t="s">
        <v>75</v>
      </c>
      <c r="B5273">
        <v>2022</v>
      </c>
      <c r="C5273" t="s">
        <v>5</v>
      </c>
      <c r="D5273" t="s">
        <v>66</v>
      </c>
      <c r="E5273" t="s">
        <v>8</v>
      </c>
      <c r="F5273" t="s">
        <v>7</v>
      </c>
      <c r="G5273">
        <v>7</v>
      </c>
    </row>
    <row r="5274" spans="1:7" x14ac:dyDescent="0.4">
      <c r="A5274" t="s">
        <v>75</v>
      </c>
      <c r="B5274">
        <v>2022</v>
      </c>
      <c r="C5274" t="s">
        <v>5</v>
      </c>
      <c r="D5274" t="s">
        <v>66</v>
      </c>
      <c r="E5274" t="s">
        <v>9</v>
      </c>
      <c r="F5274" t="s">
        <v>7</v>
      </c>
      <c r="G5274">
        <v>243</v>
      </c>
    </row>
    <row r="5275" spans="1:7" x14ac:dyDescent="0.4">
      <c r="A5275" t="s">
        <v>75</v>
      </c>
      <c r="B5275">
        <v>2022</v>
      </c>
      <c r="C5275" t="s">
        <v>5</v>
      </c>
      <c r="D5275" t="s">
        <v>66</v>
      </c>
      <c r="E5275" t="s">
        <v>10</v>
      </c>
      <c r="F5275" t="s">
        <v>7</v>
      </c>
      <c r="G5275">
        <v>234</v>
      </c>
    </row>
    <row r="5276" spans="1:7" x14ac:dyDescent="0.4">
      <c r="A5276" t="s">
        <v>75</v>
      </c>
      <c r="B5276">
        <v>2022</v>
      </c>
      <c r="C5276" t="s">
        <v>5</v>
      </c>
      <c r="D5276" t="s">
        <v>66</v>
      </c>
      <c r="E5276" t="s">
        <v>11</v>
      </c>
      <c r="F5276" t="s">
        <v>7</v>
      </c>
      <c r="G5276">
        <v>99</v>
      </c>
    </row>
    <row r="5277" spans="1:7" x14ac:dyDescent="0.4">
      <c r="A5277" t="s">
        <v>75</v>
      </c>
      <c r="B5277">
        <v>2022</v>
      </c>
      <c r="C5277" t="s">
        <v>5</v>
      </c>
      <c r="D5277" t="s">
        <v>66</v>
      </c>
      <c r="E5277" t="s">
        <v>12</v>
      </c>
      <c r="F5277" t="s">
        <v>7</v>
      </c>
      <c r="G5277">
        <v>93</v>
      </c>
    </row>
    <row r="5278" spans="1:7" x14ac:dyDescent="0.4">
      <c r="A5278" t="s">
        <v>75</v>
      </c>
      <c r="B5278">
        <v>2022</v>
      </c>
      <c r="C5278" t="s">
        <v>5</v>
      </c>
      <c r="D5278" t="s">
        <v>66</v>
      </c>
      <c r="E5278" t="s">
        <v>13</v>
      </c>
      <c r="F5278" t="s">
        <v>7</v>
      </c>
      <c r="G5278">
        <v>100</v>
      </c>
    </row>
    <row r="5279" spans="1:7" x14ac:dyDescent="0.4">
      <c r="A5279" t="s">
        <v>75</v>
      </c>
      <c r="B5279">
        <v>2022</v>
      </c>
      <c r="C5279" t="s">
        <v>5</v>
      </c>
      <c r="D5279" t="s">
        <v>66</v>
      </c>
      <c r="E5279" t="s">
        <v>14</v>
      </c>
      <c r="F5279" t="s">
        <v>7</v>
      </c>
      <c r="G5279">
        <v>27</v>
      </c>
    </row>
    <row r="5280" spans="1:7" x14ac:dyDescent="0.4">
      <c r="A5280" t="s">
        <v>75</v>
      </c>
      <c r="B5280">
        <v>2022</v>
      </c>
      <c r="C5280" t="s">
        <v>5</v>
      </c>
      <c r="D5280" t="s">
        <v>66</v>
      </c>
      <c r="E5280" t="s">
        <v>15</v>
      </c>
      <c r="F5280" t="s">
        <v>7</v>
      </c>
      <c r="G5280">
        <v>21</v>
      </c>
    </row>
    <row r="5281" spans="1:7" x14ac:dyDescent="0.4">
      <c r="A5281" t="s">
        <v>75</v>
      </c>
      <c r="B5281">
        <v>2022</v>
      </c>
      <c r="C5281" t="s">
        <v>5</v>
      </c>
      <c r="D5281" t="s">
        <v>66</v>
      </c>
      <c r="E5281" t="s">
        <v>16</v>
      </c>
      <c r="F5281" t="s">
        <v>7</v>
      </c>
      <c r="G5281">
        <v>8</v>
      </c>
    </row>
    <row r="5282" spans="1:7" x14ac:dyDescent="0.4">
      <c r="A5282" t="s">
        <v>75</v>
      </c>
      <c r="B5282">
        <v>2022</v>
      </c>
      <c r="C5282" t="s">
        <v>5</v>
      </c>
      <c r="D5282" t="s">
        <v>66</v>
      </c>
      <c r="E5282" t="s">
        <v>17</v>
      </c>
      <c r="F5282" t="s">
        <v>7</v>
      </c>
      <c r="G5282">
        <v>28</v>
      </c>
    </row>
    <row r="5283" spans="1:7" x14ac:dyDescent="0.4">
      <c r="A5283" t="s">
        <v>75</v>
      </c>
      <c r="B5283">
        <v>2022</v>
      </c>
      <c r="C5283" t="s">
        <v>5</v>
      </c>
      <c r="D5283" t="s">
        <v>66</v>
      </c>
      <c r="E5283" t="s">
        <v>18</v>
      </c>
      <c r="F5283" t="s">
        <v>7</v>
      </c>
      <c r="G5283">
        <v>69</v>
      </c>
    </row>
    <row r="5284" spans="1:7" x14ac:dyDescent="0.4">
      <c r="A5284" t="s">
        <v>75</v>
      </c>
      <c r="B5284">
        <v>2022</v>
      </c>
      <c r="C5284" t="s">
        <v>5</v>
      </c>
      <c r="D5284" t="s">
        <v>66</v>
      </c>
      <c r="E5284" t="s">
        <v>19</v>
      </c>
      <c r="F5284" t="s">
        <v>7</v>
      </c>
      <c r="G5284">
        <v>31</v>
      </c>
    </row>
    <row r="5285" spans="1:7" x14ac:dyDescent="0.4">
      <c r="A5285" t="s">
        <v>75</v>
      </c>
      <c r="B5285">
        <v>2022</v>
      </c>
      <c r="C5285" t="s">
        <v>5</v>
      </c>
      <c r="D5285" t="s">
        <v>66</v>
      </c>
      <c r="E5285" t="s">
        <v>20</v>
      </c>
      <c r="F5285" t="s">
        <v>7</v>
      </c>
      <c r="G5285">
        <v>23</v>
      </c>
    </row>
    <row r="5286" spans="1:7" x14ac:dyDescent="0.4">
      <c r="A5286" t="s">
        <v>75</v>
      </c>
      <c r="B5286">
        <v>2022</v>
      </c>
      <c r="C5286" t="s">
        <v>5</v>
      </c>
      <c r="D5286" t="s">
        <v>66</v>
      </c>
      <c r="E5286" t="s">
        <v>21</v>
      </c>
      <c r="F5286" t="s">
        <v>7</v>
      </c>
      <c r="G5286">
        <v>40</v>
      </c>
    </row>
    <row r="5287" spans="1:7" x14ac:dyDescent="0.4">
      <c r="A5287" t="s">
        <v>75</v>
      </c>
      <c r="B5287">
        <v>2022</v>
      </c>
      <c r="C5287" t="s">
        <v>5</v>
      </c>
      <c r="D5287" t="s">
        <v>66</v>
      </c>
      <c r="E5287" t="s">
        <v>22</v>
      </c>
      <c r="F5287" t="s">
        <v>7</v>
      </c>
      <c r="G5287">
        <v>51</v>
      </c>
    </row>
    <row r="5288" spans="1:7" x14ac:dyDescent="0.4">
      <c r="A5288" t="s">
        <v>75</v>
      </c>
      <c r="B5288">
        <v>2022</v>
      </c>
      <c r="C5288" t="s">
        <v>5</v>
      </c>
      <c r="D5288" t="s">
        <v>66</v>
      </c>
      <c r="E5288" t="s">
        <v>23</v>
      </c>
      <c r="F5288" t="s">
        <v>7</v>
      </c>
      <c r="G5288">
        <v>40</v>
      </c>
    </row>
    <row r="5289" spans="1:7" x14ac:dyDescent="0.4">
      <c r="A5289" t="s">
        <v>75</v>
      </c>
      <c r="B5289">
        <v>2022</v>
      </c>
      <c r="C5289" t="s">
        <v>5</v>
      </c>
      <c r="D5289" t="s">
        <v>66</v>
      </c>
      <c r="E5289" t="s">
        <v>24</v>
      </c>
      <c r="F5289" t="s">
        <v>7</v>
      </c>
      <c r="G5289">
        <v>168</v>
      </c>
    </row>
    <row r="5290" spans="1:7" x14ac:dyDescent="0.4">
      <c r="A5290" t="s">
        <v>75</v>
      </c>
      <c r="B5290">
        <v>2022</v>
      </c>
      <c r="C5290" t="s">
        <v>5</v>
      </c>
      <c r="D5290" t="s">
        <v>66</v>
      </c>
      <c r="E5290" t="s">
        <v>25</v>
      </c>
      <c r="F5290" t="s">
        <v>7</v>
      </c>
      <c r="G5290">
        <v>61</v>
      </c>
    </row>
    <row r="5291" spans="1:7" x14ac:dyDescent="0.4">
      <c r="A5291" t="s">
        <v>75</v>
      </c>
      <c r="B5291">
        <v>2022</v>
      </c>
      <c r="C5291" t="s">
        <v>5</v>
      </c>
      <c r="D5291" t="s">
        <v>66</v>
      </c>
      <c r="E5291" t="s">
        <v>26</v>
      </c>
      <c r="F5291" t="s">
        <v>7</v>
      </c>
      <c r="G5291">
        <v>39</v>
      </c>
    </row>
    <row r="5292" spans="1:7" x14ac:dyDescent="0.4">
      <c r="A5292" t="s">
        <v>75</v>
      </c>
      <c r="B5292">
        <v>2022</v>
      </c>
      <c r="C5292" t="s">
        <v>5</v>
      </c>
      <c r="D5292" t="s">
        <v>66</v>
      </c>
      <c r="E5292" t="s">
        <v>27</v>
      </c>
      <c r="F5292" t="s">
        <v>7</v>
      </c>
      <c r="G5292">
        <v>43</v>
      </c>
    </row>
    <row r="5293" spans="1:7" x14ac:dyDescent="0.4">
      <c r="A5293" t="s">
        <v>75</v>
      </c>
      <c r="B5293">
        <v>2022</v>
      </c>
      <c r="C5293" t="s">
        <v>5</v>
      </c>
      <c r="D5293" t="s">
        <v>66</v>
      </c>
      <c r="E5293" t="s">
        <v>28</v>
      </c>
      <c r="F5293" t="s">
        <v>7</v>
      </c>
      <c r="G5293">
        <v>32</v>
      </c>
    </row>
    <row r="5294" spans="1:7" x14ac:dyDescent="0.4">
      <c r="A5294" t="s">
        <v>75</v>
      </c>
      <c r="B5294">
        <v>2022</v>
      </c>
      <c r="C5294" t="s">
        <v>5</v>
      </c>
      <c r="D5294" t="s">
        <v>66</v>
      </c>
      <c r="E5294" t="s">
        <v>29</v>
      </c>
      <c r="F5294" t="s">
        <v>7</v>
      </c>
      <c r="G5294">
        <v>31</v>
      </c>
    </row>
    <row r="5295" spans="1:7" x14ac:dyDescent="0.4">
      <c r="A5295" t="s">
        <v>75</v>
      </c>
      <c r="B5295">
        <v>2022</v>
      </c>
      <c r="C5295" t="s">
        <v>5</v>
      </c>
      <c r="D5295" t="s">
        <v>66</v>
      </c>
      <c r="E5295" t="s">
        <v>30</v>
      </c>
      <c r="F5295" t="s">
        <v>7</v>
      </c>
      <c r="G5295">
        <v>51</v>
      </c>
    </row>
    <row r="5296" spans="1:7" x14ac:dyDescent="0.4">
      <c r="A5296" t="s">
        <v>75</v>
      </c>
      <c r="B5296">
        <v>2022</v>
      </c>
      <c r="C5296" t="s">
        <v>5</v>
      </c>
      <c r="D5296" t="s">
        <v>66</v>
      </c>
      <c r="E5296" t="s">
        <v>31</v>
      </c>
      <c r="F5296" t="s">
        <v>7</v>
      </c>
      <c r="G5296">
        <v>8</v>
      </c>
    </row>
    <row r="5297" spans="1:7" x14ac:dyDescent="0.4">
      <c r="A5297" t="s">
        <v>75</v>
      </c>
      <c r="B5297">
        <v>2022</v>
      </c>
      <c r="C5297" t="s">
        <v>5</v>
      </c>
      <c r="D5297" t="s">
        <v>66</v>
      </c>
      <c r="E5297" t="s">
        <v>32</v>
      </c>
      <c r="F5297" t="s">
        <v>7</v>
      </c>
      <c r="G5297">
        <v>38</v>
      </c>
    </row>
    <row r="5298" spans="1:7" x14ac:dyDescent="0.4">
      <c r="A5298" t="s">
        <v>75</v>
      </c>
      <c r="B5298">
        <v>2022</v>
      </c>
      <c r="C5298" t="s">
        <v>5</v>
      </c>
      <c r="D5298" t="s">
        <v>66</v>
      </c>
      <c r="E5298" t="s">
        <v>33</v>
      </c>
      <c r="F5298" t="s">
        <v>7</v>
      </c>
      <c r="G5298">
        <v>18</v>
      </c>
    </row>
    <row r="5299" spans="1:7" x14ac:dyDescent="0.4">
      <c r="A5299" t="s">
        <v>75</v>
      </c>
      <c r="B5299">
        <v>2022</v>
      </c>
      <c r="C5299" t="s">
        <v>5</v>
      </c>
      <c r="D5299" t="s">
        <v>66</v>
      </c>
      <c r="E5299" t="s">
        <v>34</v>
      </c>
      <c r="F5299" t="s">
        <v>7</v>
      </c>
      <c r="G5299">
        <v>7</v>
      </c>
    </row>
    <row r="5300" spans="1:7" x14ac:dyDescent="0.4">
      <c r="A5300" t="s">
        <v>75</v>
      </c>
      <c r="B5300">
        <v>2022</v>
      </c>
      <c r="C5300" t="s">
        <v>5</v>
      </c>
      <c r="D5300" t="s">
        <v>66</v>
      </c>
      <c r="E5300" t="s">
        <v>35</v>
      </c>
      <c r="F5300" t="s">
        <v>7</v>
      </c>
      <c r="G5300">
        <v>30</v>
      </c>
    </row>
    <row r="5301" spans="1:7" x14ac:dyDescent="0.4">
      <c r="A5301" t="s">
        <v>75</v>
      </c>
      <c r="B5301">
        <v>2022</v>
      </c>
      <c r="C5301" t="s">
        <v>5</v>
      </c>
      <c r="D5301" t="s">
        <v>66</v>
      </c>
      <c r="E5301" t="s">
        <v>36</v>
      </c>
      <c r="F5301" t="s">
        <v>7</v>
      </c>
      <c r="G5301">
        <v>29</v>
      </c>
    </row>
    <row r="5302" spans="1:7" x14ac:dyDescent="0.4">
      <c r="A5302" t="s">
        <v>75</v>
      </c>
      <c r="B5302">
        <v>2022</v>
      </c>
      <c r="C5302" t="s">
        <v>5</v>
      </c>
      <c r="D5302" t="s">
        <v>66</v>
      </c>
      <c r="E5302" t="s">
        <v>37</v>
      </c>
      <c r="F5302" t="s">
        <v>7</v>
      </c>
      <c r="G5302">
        <v>15</v>
      </c>
    </row>
    <row r="5303" spans="1:7" x14ac:dyDescent="0.4">
      <c r="A5303" t="s">
        <v>75</v>
      </c>
      <c r="B5303">
        <v>2022</v>
      </c>
      <c r="C5303" t="s">
        <v>5</v>
      </c>
      <c r="D5303" t="s">
        <v>67</v>
      </c>
      <c r="E5303" t="s">
        <v>6</v>
      </c>
      <c r="F5303" t="s">
        <v>7</v>
      </c>
      <c r="G5303">
        <v>1661</v>
      </c>
    </row>
    <row r="5304" spans="1:7" x14ac:dyDescent="0.4">
      <c r="A5304" t="s">
        <v>75</v>
      </c>
      <c r="B5304">
        <v>2022</v>
      </c>
      <c r="C5304" t="s">
        <v>5</v>
      </c>
      <c r="D5304" t="s">
        <v>67</v>
      </c>
      <c r="E5304" t="s">
        <v>8</v>
      </c>
      <c r="F5304" t="s">
        <v>7</v>
      </c>
      <c r="G5304">
        <v>2</v>
      </c>
    </row>
    <row r="5305" spans="1:7" x14ac:dyDescent="0.4">
      <c r="A5305" t="s">
        <v>75</v>
      </c>
      <c r="B5305">
        <v>2022</v>
      </c>
      <c r="C5305" t="s">
        <v>5</v>
      </c>
      <c r="D5305" t="s">
        <v>67</v>
      </c>
      <c r="E5305" t="s">
        <v>9</v>
      </c>
      <c r="F5305" t="s">
        <v>7</v>
      </c>
      <c r="G5305">
        <v>457</v>
      </c>
    </row>
    <row r="5306" spans="1:7" x14ac:dyDescent="0.4">
      <c r="A5306" t="s">
        <v>75</v>
      </c>
      <c r="B5306">
        <v>2022</v>
      </c>
      <c r="C5306" t="s">
        <v>5</v>
      </c>
      <c r="D5306" t="s">
        <v>67</v>
      </c>
      <c r="E5306" t="s">
        <v>10</v>
      </c>
      <c r="F5306" t="s">
        <v>7</v>
      </c>
      <c r="G5306">
        <v>191</v>
      </c>
    </row>
    <row r="5307" spans="1:7" x14ac:dyDescent="0.4">
      <c r="A5307" t="s">
        <v>75</v>
      </c>
      <c r="B5307">
        <v>2022</v>
      </c>
      <c r="C5307" t="s">
        <v>5</v>
      </c>
      <c r="D5307" t="s">
        <v>67</v>
      </c>
      <c r="E5307" t="s">
        <v>11</v>
      </c>
      <c r="F5307" t="s">
        <v>7</v>
      </c>
      <c r="G5307">
        <v>106</v>
      </c>
    </row>
    <row r="5308" spans="1:7" x14ac:dyDescent="0.4">
      <c r="A5308" t="s">
        <v>75</v>
      </c>
      <c r="B5308">
        <v>2022</v>
      </c>
      <c r="C5308" t="s">
        <v>5</v>
      </c>
      <c r="D5308" t="s">
        <v>67</v>
      </c>
      <c r="E5308" t="s">
        <v>12</v>
      </c>
      <c r="F5308" t="s">
        <v>7</v>
      </c>
      <c r="G5308">
        <v>89</v>
      </c>
    </row>
    <row r="5309" spans="1:7" x14ac:dyDescent="0.4">
      <c r="A5309" t="s">
        <v>75</v>
      </c>
      <c r="B5309">
        <v>2022</v>
      </c>
      <c r="C5309" t="s">
        <v>5</v>
      </c>
      <c r="D5309" t="s">
        <v>67</v>
      </c>
      <c r="E5309" t="s">
        <v>13</v>
      </c>
      <c r="F5309" t="s">
        <v>7</v>
      </c>
      <c r="G5309">
        <v>46</v>
      </c>
    </row>
    <row r="5310" spans="1:7" x14ac:dyDescent="0.4">
      <c r="A5310" t="s">
        <v>75</v>
      </c>
      <c r="B5310">
        <v>2022</v>
      </c>
      <c r="C5310" t="s">
        <v>5</v>
      </c>
      <c r="D5310" t="s">
        <v>67</v>
      </c>
      <c r="E5310" t="s">
        <v>14</v>
      </c>
      <c r="F5310" t="s">
        <v>7</v>
      </c>
      <c r="G5310">
        <v>30</v>
      </c>
    </row>
    <row r="5311" spans="1:7" x14ac:dyDescent="0.4">
      <c r="A5311" t="s">
        <v>75</v>
      </c>
      <c r="B5311">
        <v>2022</v>
      </c>
      <c r="C5311" t="s">
        <v>5</v>
      </c>
      <c r="D5311" t="s">
        <v>67</v>
      </c>
      <c r="E5311" t="s">
        <v>15</v>
      </c>
      <c r="F5311" t="s">
        <v>7</v>
      </c>
      <c r="G5311">
        <v>12</v>
      </c>
    </row>
    <row r="5312" spans="1:7" x14ac:dyDescent="0.4">
      <c r="A5312" t="s">
        <v>75</v>
      </c>
      <c r="B5312">
        <v>2022</v>
      </c>
      <c r="C5312" t="s">
        <v>5</v>
      </c>
      <c r="D5312" t="s">
        <v>67</v>
      </c>
      <c r="E5312" t="s">
        <v>16</v>
      </c>
      <c r="F5312" t="s">
        <v>7</v>
      </c>
      <c r="G5312">
        <v>12</v>
      </c>
    </row>
    <row r="5313" spans="1:7" x14ac:dyDescent="0.4">
      <c r="A5313" t="s">
        <v>75</v>
      </c>
      <c r="B5313">
        <v>2022</v>
      </c>
      <c r="C5313" t="s">
        <v>5</v>
      </c>
      <c r="D5313" t="s">
        <v>67</v>
      </c>
      <c r="E5313" t="s">
        <v>17</v>
      </c>
      <c r="F5313" t="s">
        <v>7</v>
      </c>
      <c r="G5313">
        <v>91</v>
      </c>
    </row>
    <row r="5314" spans="1:7" x14ac:dyDescent="0.4">
      <c r="A5314" t="s">
        <v>75</v>
      </c>
      <c r="B5314">
        <v>2022</v>
      </c>
      <c r="C5314" t="s">
        <v>5</v>
      </c>
      <c r="D5314" t="s">
        <v>67</v>
      </c>
      <c r="E5314" t="s">
        <v>18</v>
      </c>
      <c r="F5314" t="s">
        <v>7</v>
      </c>
      <c r="G5314">
        <v>137</v>
      </c>
    </row>
    <row r="5315" spans="1:7" x14ac:dyDescent="0.4">
      <c r="A5315" t="s">
        <v>75</v>
      </c>
      <c r="B5315">
        <v>2022</v>
      </c>
      <c r="C5315" t="s">
        <v>5</v>
      </c>
      <c r="D5315" t="s">
        <v>67</v>
      </c>
      <c r="E5315" t="s">
        <v>19</v>
      </c>
      <c r="F5315" t="s">
        <v>7</v>
      </c>
      <c r="G5315">
        <v>24</v>
      </c>
    </row>
    <row r="5316" spans="1:7" x14ac:dyDescent="0.4">
      <c r="A5316" t="s">
        <v>75</v>
      </c>
      <c r="B5316">
        <v>2022</v>
      </c>
      <c r="C5316" t="s">
        <v>5</v>
      </c>
      <c r="D5316" t="s">
        <v>67</v>
      </c>
      <c r="E5316" t="s">
        <v>20</v>
      </c>
      <c r="F5316" t="s">
        <v>7</v>
      </c>
      <c r="G5316">
        <v>30</v>
      </c>
    </row>
    <row r="5317" spans="1:7" x14ac:dyDescent="0.4">
      <c r="A5317" t="s">
        <v>75</v>
      </c>
      <c r="B5317">
        <v>2022</v>
      </c>
      <c r="C5317" t="s">
        <v>5</v>
      </c>
      <c r="D5317" t="s">
        <v>67</v>
      </c>
      <c r="E5317" t="s">
        <v>21</v>
      </c>
      <c r="F5317" t="s">
        <v>7</v>
      </c>
      <c r="G5317">
        <v>44</v>
      </c>
    </row>
    <row r="5318" spans="1:7" x14ac:dyDescent="0.4">
      <c r="A5318" t="s">
        <v>75</v>
      </c>
      <c r="B5318">
        <v>2022</v>
      </c>
      <c r="C5318" t="s">
        <v>5</v>
      </c>
      <c r="D5318" t="s">
        <v>67</v>
      </c>
      <c r="E5318" t="s">
        <v>22</v>
      </c>
      <c r="F5318" t="s">
        <v>7</v>
      </c>
      <c r="G5318">
        <v>50</v>
      </c>
    </row>
    <row r="5319" spans="1:7" x14ac:dyDescent="0.4">
      <c r="A5319" t="s">
        <v>75</v>
      </c>
      <c r="B5319">
        <v>2022</v>
      </c>
      <c r="C5319" t="s">
        <v>5</v>
      </c>
      <c r="D5319" t="s">
        <v>67</v>
      </c>
      <c r="E5319" t="s">
        <v>23</v>
      </c>
      <c r="F5319" t="s">
        <v>7</v>
      </c>
      <c r="G5319">
        <v>13</v>
      </c>
    </row>
    <row r="5320" spans="1:7" x14ac:dyDescent="0.4">
      <c r="A5320" t="s">
        <v>75</v>
      </c>
      <c r="B5320">
        <v>2022</v>
      </c>
      <c r="C5320" t="s">
        <v>5</v>
      </c>
      <c r="D5320" t="s">
        <v>67</v>
      </c>
      <c r="E5320" t="s">
        <v>24</v>
      </c>
      <c r="F5320" t="s">
        <v>7</v>
      </c>
      <c r="G5320">
        <v>64</v>
      </c>
    </row>
    <row r="5321" spans="1:7" x14ac:dyDescent="0.4">
      <c r="A5321" t="s">
        <v>75</v>
      </c>
      <c r="B5321">
        <v>2022</v>
      </c>
      <c r="C5321" t="s">
        <v>5</v>
      </c>
      <c r="D5321" t="s">
        <v>67</v>
      </c>
      <c r="E5321" t="s">
        <v>25</v>
      </c>
      <c r="F5321" t="s">
        <v>7</v>
      </c>
      <c r="G5321">
        <v>27</v>
      </c>
    </row>
    <row r="5322" spans="1:7" x14ac:dyDescent="0.4">
      <c r="A5322" t="s">
        <v>75</v>
      </c>
      <c r="B5322">
        <v>2022</v>
      </c>
      <c r="C5322" t="s">
        <v>5</v>
      </c>
      <c r="D5322" t="s">
        <v>67</v>
      </c>
      <c r="E5322" t="s">
        <v>26</v>
      </c>
      <c r="F5322" t="s">
        <v>7</v>
      </c>
      <c r="G5322">
        <v>16</v>
      </c>
    </row>
    <row r="5323" spans="1:7" x14ac:dyDescent="0.4">
      <c r="A5323" t="s">
        <v>75</v>
      </c>
      <c r="B5323">
        <v>2022</v>
      </c>
      <c r="C5323" t="s">
        <v>5</v>
      </c>
      <c r="D5323" t="s">
        <v>67</v>
      </c>
      <c r="E5323" t="s">
        <v>27</v>
      </c>
      <c r="F5323" t="s">
        <v>7</v>
      </c>
      <c r="G5323">
        <v>5</v>
      </c>
    </row>
    <row r="5324" spans="1:7" x14ac:dyDescent="0.4">
      <c r="A5324" t="s">
        <v>75</v>
      </c>
      <c r="B5324">
        <v>2022</v>
      </c>
      <c r="C5324" t="s">
        <v>5</v>
      </c>
      <c r="D5324" t="s">
        <v>67</v>
      </c>
      <c r="E5324" t="s">
        <v>28</v>
      </c>
      <c r="F5324" t="s">
        <v>7</v>
      </c>
      <c r="G5324">
        <v>9</v>
      </c>
    </row>
    <row r="5325" spans="1:7" x14ac:dyDescent="0.4">
      <c r="A5325" t="s">
        <v>75</v>
      </c>
      <c r="B5325">
        <v>2022</v>
      </c>
      <c r="C5325" t="s">
        <v>5</v>
      </c>
      <c r="D5325" t="s">
        <v>67</v>
      </c>
      <c r="E5325" t="s">
        <v>29</v>
      </c>
      <c r="F5325" t="s">
        <v>7</v>
      </c>
      <c r="G5325">
        <v>4</v>
      </c>
    </row>
    <row r="5326" spans="1:7" x14ac:dyDescent="0.4">
      <c r="A5326" t="s">
        <v>75</v>
      </c>
      <c r="B5326">
        <v>2022</v>
      </c>
      <c r="C5326" t="s">
        <v>5</v>
      </c>
      <c r="D5326" t="s">
        <v>67</v>
      </c>
      <c r="E5326" t="s">
        <v>30</v>
      </c>
      <c r="F5326" t="s">
        <v>7</v>
      </c>
      <c r="G5326">
        <v>11</v>
      </c>
    </row>
    <row r="5327" spans="1:7" x14ac:dyDescent="0.4">
      <c r="A5327" t="s">
        <v>75</v>
      </c>
      <c r="B5327">
        <v>2022</v>
      </c>
      <c r="C5327" t="s">
        <v>5</v>
      </c>
      <c r="D5327" t="s">
        <v>67</v>
      </c>
      <c r="E5327" t="s">
        <v>31</v>
      </c>
      <c r="F5327" t="s">
        <v>7</v>
      </c>
      <c r="G5327">
        <v>4</v>
      </c>
    </row>
    <row r="5328" spans="1:7" x14ac:dyDescent="0.4">
      <c r="A5328" t="s">
        <v>75</v>
      </c>
      <c r="B5328">
        <v>2022</v>
      </c>
      <c r="C5328" t="s">
        <v>5</v>
      </c>
      <c r="D5328" t="s">
        <v>67</v>
      </c>
      <c r="E5328" t="s">
        <v>32</v>
      </c>
      <c r="F5328" t="s">
        <v>7</v>
      </c>
      <c r="G5328">
        <v>6</v>
      </c>
    </row>
    <row r="5329" spans="1:7" x14ac:dyDescent="0.4">
      <c r="A5329" t="s">
        <v>75</v>
      </c>
      <c r="B5329">
        <v>2022</v>
      </c>
      <c r="C5329" t="s">
        <v>5</v>
      </c>
      <c r="D5329" t="s">
        <v>67</v>
      </c>
      <c r="E5329" t="s">
        <v>33</v>
      </c>
      <c r="F5329" t="s">
        <v>7</v>
      </c>
      <c r="G5329">
        <v>5</v>
      </c>
    </row>
    <row r="5330" spans="1:7" x14ac:dyDescent="0.4">
      <c r="A5330" t="s">
        <v>75</v>
      </c>
      <c r="B5330">
        <v>2022</v>
      </c>
      <c r="C5330" t="s">
        <v>5</v>
      </c>
      <c r="D5330" t="s">
        <v>67</v>
      </c>
      <c r="E5330" t="s">
        <v>34</v>
      </c>
      <c r="F5330" t="s">
        <v>7</v>
      </c>
      <c r="G5330">
        <v>7</v>
      </c>
    </row>
    <row r="5331" spans="1:7" x14ac:dyDescent="0.4">
      <c r="A5331" t="s">
        <v>75</v>
      </c>
      <c r="B5331">
        <v>2022</v>
      </c>
      <c r="C5331" t="s">
        <v>5</v>
      </c>
      <c r="D5331" t="s">
        <v>67</v>
      </c>
      <c r="E5331" t="s">
        <v>35</v>
      </c>
      <c r="F5331" t="s">
        <v>7</v>
      </c>
      <c r="G5331">
        <v>8</v>
      </c>
    </row>
    <row r="5332" spans="1:7" x14ac:dyDescent="0.4">
      <c r="A5332" t="s">
        <v>75</v>
      </c>
      <c r="B5332">
        <v>2022</v>
      </c>
      <c r="C5332" t="s">
        <v>5</v>
      </c>
      <c r="D5332" t="s">
        <v>67</v>
      </c>
      <c r="E5332" t="s">
        <v>36</v>
      </c>
      <c r="F5332" t="s">
        <v>7</v>
      </c>
      <c r="G5332">
        <v>155</v>
      </c>
    </row>
    <row r="5333" spans="1:7" x14ac:dyDescent="0.4">
      <c r="A5333" t="s">
        <v>75</v>
      </c>
      <c r="B5333">
        <v>2022</v>
      </c>
      <c r="C5333" t="s">
        <v>5</v>
      </c>
      <c r="D5333" t="s">
        <v>67</v>
      </c>
      <c r="E5333" t="s">
        <v>37</v>
      </c>
      <c r="F5333" t="s">
        <v>7</v>
      </c>
      <c r="G5333">
        <v>6</v>
      </c>
    </row>
    <row r="5334" spans="1:7" x14ac:dyDescent="0.4">
      <c r="A5334" t="s">
        <v>75</v>
      </c>
      <c r="B5334">
        <v>2022</v>
      </c>
      <c r="C5334" t="s">
        <v>5</v>
      </c>
      <c r="D5334" t="s">
        <v>68</v>
      </c>
      <c r="E5334" t="s">
        <v>6</v>
      </c>
      <c r="F5334" t="s">
        <v>7</v>
      </c>
      <c r="G5334">
        <v>150587</v>
      </c>
    </row>
    <row r="5335" spans="1:7" x14ac:dyDescent="0.4">
      <c r="A5335" t="s">
        <v>75</v>
      </c>
      <c r="B5335">
        <v>2022</v>
      </c>
      <c r="C5335" t="s">
        <v>5</v>
      </c>
      <c r="D5335" t="s">
        <v>68</v>
      </c>
      <c r="E5335" t="s">
        <v>8</v>
      </c>
      <c r="F5335" t="s">
        <v>7</v>
      </c>
      <c r="G5335">
        <v>1858</v>
      </c>
    </row>
    <row r="5336" spans="1:7" x14ac:dyDescent="0.4">
      <c r="A5336" t="s">
        <v>75</v>
      </c>
      <c r="B5336">
        <v>2022</v>
      </c>
      <c r="C5336" t="s">
        <v>5</v>
      </c>
      <c r="D5336" t="s">
        <v>68</v>
      </c>
      <c r="E5336" t="s">
        <v>9</v>
      </c>
      <c r="F5336" t="s">
        <v>7</v>
      </c>
      <c r="G5336">
        <v>33052</v>
      </c>
    </row>
    <row r="5337" spans="1:7" x14ac:dyDescent="0.4">
      <c r="A5337" t="s">
        <v>75</v>
      </c>
      <c r="B5337">
        <v>2022</v>
      </c>
      <c r="C5337" t="s">
        <v>5</v>
      </c>
      <c r="D5337" t="s">
        <v>68</v>
      </c>
      <c r="E5337" t="s">
        <v>10</v>
      </c>
      <c r="F5337" t="s">
        <v>7</v>
      </c>
      <c r="G5337">
        <v>3825</v>
      </c>
    </row>
    <row r="5338" spans="1:7" x14ac:dyDescent="0.4">
      <c r="A5338" t="s">
        <v>75</v>
      </c>
      <c r="B5338">
        <v>2022</v>
      </c>
      <c r="C5338" t="s">
        <v>5</v>
      </c>
      <c r="D5338" t="s">
        <v>68</v>
      </c>
      <c r="E5338" t="s">
        <v>11</v>
      </c>
      <c r="F5338" t="s">
        <v>7</v>
      </c>
      <c r="G5338">
        <v>9528</v>
      </c>
    </row>
    <row r="5339" spans="1:7" x14ac:dyDescent="0.4">
      <c r="A5339" t="s">
        <v>75</v>
      </c>
      <c r="B5339">
        <v>2022</v>
      </c>
      <c r="C5339" t="s">
        <v>5</v>
      </c>
      <c r="D5339" t="s">
        <v>68</v>
      </c>
      <c r="E5339" t="s">
        <v>12</v>
      </c>
      <c r="F5339" t="s">
        <v>7</v>
      </c>
      <c r="G5339">
        <v>8158</v>
      </c>
    </row>
    <row r="5340" spans="1:7" x14ac:dyDescent="0.4">
      <c r="A5340" t="s">
        <v>75</v>
      </c>
      <c r="B5340">
        <v>2022</v>
      </c>
      <c r="C5340" t="s">
        <v>5</v>
      </c>
      <c r="D5340" t="s">
        <v>68</v>
      </c>
      <c r="E5340" t="s">
        <v>13</v>
      </c>
      <c r="F5340" t="s">
        <v>7</v>
      </c>
      <c r="G5340">
        <v>5089</v>
      </c>
    </row>
    <row r="5341" spans="1:7" x14ac:dyDescent="0.4">
      <c r="A5341" t="s">
        <v>75</v>
      </c>
      <c r="B5341">
        <v>2022</v>
      </c>
      <c r="C5341" t="s">
        <v>5</v>
      </c>
      <c r="D5341" t="s">
        <v>68</v>
      </c>
      <c r="E5341" t="s">
        <v>14</v>
      </c>
      <c r="F5341" t="s">
        <v>7</v>
      </c>
      <c r="G5341">
        <v>2145</v>
      </c>
    </row>
    <row r="5342" spans="1:7" x14ac:dyDescent="0.4">
      <c r="A5342" t="s">
        <v>75</v>
      </c>
      <c r="B5342">
        <v>2022</v>
      </c>
      <c r="C5342" t="s">
        <v>5</v>
      </c>
      <c r="D5342" t="s">
        <v>68</v>
      </c>
      <c r="E5342" t="s">
        <v>15</v>
      </c>
      <c r="F5342" t="s">
        <v>7</v>
      </c>
      <c r="G5342">
        <v>2380</v>
      </c>
    </row>
    <row r="5343" spans="1:7" x14ac:dyDescent="0.4">
      <c r="A5343" t="s">
        <v>75</v>
      </c>
      <c r="B5343">
        <v>2022</v>
      </c>
      <c r="C5343" t="s">
        <v>5</v>
      </c>
      <c r="D5343" t="s">
        <v>68</v>
      </c>
      <c r="E5343" t="s">
        <v>16</v>
      </c>
      <c r="F5343" t="s">
        <v>7</v>
      </c>
      <c r="G5343">
        <v>2502</v>
      </c>
    </row>
    <row r="5344" spans="1:7" x14ac:dyDescent="0.4">
      <c r="A5344" t="s">
        <v>75</v>
      </c>
      <c r="B5344">
        <v>2022</v>
      </c>
      <c r="C5344" t="s">
        <v>5</v>
      </c>
      <c r="D5344" t="s">
        <v>68</v>
      </c>
      <c r="E5344" t="s">
        <v>17</v>
      </c>
      <c r="F5344" t="s">
        <v>7</v>
      </c>
      <c r="G5344">
        <v>3834</v>
      </c>
    </row>
    <row r="5345" spans="1:7" x14ac:dyDescent="0.4">
      <c r="A5345" t="s">
        <v>75</v>
      </c>
      <c r="B5345">
        <v>2022</v>
      </c>
      <c r="C5345" t="s">
        <v>5</v>
      </c>
      <c r="D5345" t="s">
        <v>68</v>
      </c>
      <c r="E5345" t="s">
        <v>18</v>
      </c>
      <c r="F5345" t="s">
        <v>7</v>
      </c>
      <c r="G5345">
        <v>4434</v>
      </c>
    </row>
    <row r="5346" spans="1:7" x14ac:dyDescent="0.4">
      <c r="A5346" t="s">
        <v>75</v>
      </c>
      <c r="B5346">
        <v>2022</v>
      </c>
      <c r="C5346" t="s">
        <v>5</v>
      </c>
      <c r="D5346" t="s">
        <v>68</v>
      </c>
      <c r="E5346" t="s">
        <v>19</v>
      </c>
      <c r="F5346" t="s">
        <v>7</v>
      </c>
      <c r="G5346">
        <v>1937</v>
      </c>
    </row>
    <row r="5347" spans="1:7" x14ac:dyDescent="0.4">
      <c r="A5347" t="s">
        <v>75</v>
      </c>
      <c r="B5347">
        <v>2022</v>
      </c>
      <c r="C5347" t="s">
        <v>5</v>
      </c>
      <c r="D5347" t="s">
        <v>68</v>
      </c>
      <c r="E5347" t="s">
        <v>20</v>
      </c>
      <c r="F5347" t="s">
        <v>7</v>
      </c>
      <c r="G5347">
        <v>2871</v>
      </c>
    </row>
    <row r="5348" spans="1:7" x14ac:dyDescent="0.4">
      <c r="A5348" t="s">
        <v>75</v>
      </c>
      <c r="B5348">
        <v>2022</v>
      </c>
      <c r="C5348" t="s">
        <v>5</v>
      </c>
      <c r="D5348" t="s">
        <v>68</v>
      </c>
      <c r="E5348" t="s">
        <v>21</v>
      </c>
      <c r="F5348" t="s">
        <v>7</v>
      </c>
      <c r="G5348">
        <v>3829</v>
      </c>
    </row>
    <row r="5349" spans="1:7" x14ac:dyDescent="0.4">
      <c r="A5349" t="s">
        <v>75</v>
      </c>
      <c r="B5349">
        <v>2022</v>
      </c>
      <c r="C5349" t="s">
        <v>5</v>
      </c>
      <c r="D5349" t="s">
        <v>68</v>
      </c>
      <c r="E5349" t="s">
        <v>22</v>
      </c>
      <c r="F5349" t="s">
        <v>7</v>
      </c>
      <c r="G5349">
        <v>3580</v>
      </c>
    </row>
    <row r="5350" spans="1:7" x14ac:dyDescent="0.4">
      <c r="A5350" t="s">
        <v>75</v>
      </c>
      <c r="B5350">
        <v>2022</v>
      </c>
      <c r="C5350" t="s">
        <v>5</v>
      </c>
      <c r="D5350" t="s">
        <v>68</v>
      </c>
      <c r="E5350" t="s">
        <v>23</v>
      </c>
      <c r="F5350" t="s">
        <v>7</v>
      </c>
      <c r="G5350">
        <v>3741</v>
      </c>
    </row>
    <row r="5351" spans="1:7" x14ac:dyDescent="0.4">
      <c r="A5351" t="s">
        <v>75</v>
      </c>
      <c r="B5351">
        <v>2022</v>
      </c>
      <c r="C5351" t="s">
        <v>5</v>
      </c>
      <c r="D5351" t="s">
        <v>68</v>
      </c>
      <c r="E5351" t="s">
        <v>24</v>
      </c>
      <c r="F5351" t="s">
        <v>7</v>
      </c>
      <c r="G5351">
        <v>14741</v>
      </c>
    </row>
    <row r="5352" spans="1:7" x14ac:dyDescent="0.4">
      <c r="A5352" t="s">
        <v>75</v>
      </c>
      <c r="B5352">
        <v>2022</v>
      </c>
      <c r="C5352" t="s">
        <v>5</v>
      </c>
      <c r="D5352" t="s">
        <v>68</v>
      </c>
      <c r="E5352" t="s">
        <v>25</v>
      </c>
      <c r="F5352" t="s">
        <v>7</v>
      </c>
      <c r="G5352">
        <v>4276</v>
      </c>
    </row>
    <row r="5353" spans="1:7" x14ac:dyDescent="0.4">
      <c r="A5353" t="s">
        <v>75</v>
      </c>
      <c r="B5353">
        <v>2022</v>
      </c>
      <c r="C5353" t="s">
        <v>5</v>
      </c>
      <c r="D5353" t="s">
        <v>68</v>
      </c>
      <c r="E5353" t="s">
        <v>26</v>
      </c>
      <c r="F5353" t="s">
        <v>7</v>
      </c>
      <c r="G5353">
        <v>7965</v>
      </c>
    </row>
    <row r="5354" spans="1:7" x14ac:dyDescent="0.4">
      <c r="A5354" t="s">
        <v>75</v>
      </c>
      <c r="B5354">
        <v>2022</v>
      </c>
      <c r="C5354" t="s">
        <v>5</v>
      </c>
      <c r="D5354" t="s">
        <v>68</v>
      </c>
      <c r="E5354" t="s">
        <v>27</v>
      </c>
      <c r="F5354" t="s">
        <v>7</v>
      </c>
      <c r="G5354">
        <v>4178</v>
      </c>
    </row>
    <row r="5355" spans="1:7" x14ac:dyDescent="0.4">
      <c r="A5355" t="s">
        <v>75</v>
      </c>
      <c r="B5355">
        <v>2022</v>
      </c>
      <c r="C5355" t="s">
        <v>5</v>
      </c>
      <c r="D5355" t="s">
        <v>68</v>
      </c>
      <c r="E5355" t="s">
        <v>28</v>
      </c>
      <c r="F5355" t="s">
        <v>7</v>
      </c>
      <c r="G5355">
        <v>3839</v>
      </c>
    </row>
    <row r="5356" spans="1:7" x14ac:dyDescent="0.4">
      <c r="A5356" t="s">
        <v>75</v>
      </c>
      <c r="B5356">
        <v>2022</v>
      </c>
      <c r="C5356" t="s">
        <v>5</v>
      </c>
      <c r="D5356" t="s">
        <v>68</v>
      </c>
      <c r="E5356" t="s">
        <v>29</v>
      </c>
      <c r="F5356" t="s">
        <v>7</v>
      </c>
      <c r="G5356">
        <v>3982</v>
      </c>
    </row>
    <row r="5357" spans="1:7" x14ac:dyDescent="0.4">
      <c r="A5357" t="s">
        <v>75</v>
      </c>
      <c r="B5357">
        <v>2022</v>
      </c>
      <c r="C5357" t="s">
        <v>5</v>
      </c>
      <c r="D5357" t="s">
        <v>68</v>
      </c>
      <c r="E5357" t="s">
        <v>30</v>
      </c>
      <c r="F5357" t="s">
        <v>7</v>
      </c>
      <c r="G5357">
        <v>4286</v>
      </c>
    </row>
    <row r="5358" spans="1:7" x14ac:dyDescent="0.4">
      <c r="A5358" t="s">
        <v>75</v>
      </c>
      <c r="B5358">
        <v>2022</v>
      </c>
      <c r="C5358" t="s">
        <v>5</v>
      </c>
      <c r="D5358" t="s">
        <v>68</v>
      </c>
      <c r="E5358" t="s">
        <v>31</v>
      </c>
      <c r="F5358" t="s">
        <v>7</v>
      </c>
      <c r="G5358">
        <v>771</v>
      </c>
    </row>
    <row r="5359" spans="1:7" x14ac:dyDescent="0.4">
      <c r="A5359" t="s">
        <v>75</v>
      </c>
      <c r="B5359">
        <v>2022</v>
      </c>
      <c r="C5359" t="s">
        <v>5</v>
      </c>
      <c r="D5359" t="s">
        <v>68</v>
      </c>
      <c r="E5359" t="s">
        <v>32</v>
      </c>
      <c r="F5359" t="s">
        <v>7</v>
      </c>
      <c r="G5359">
        <v>3035</v>
      </c>
    </row>
    <row r="5360" spans="1:7" x14ac:dyDescent="0.4">
      <c r="A5360" t="s">
        <v>75</v>
      </c>
      <c r="B5360">
        <v>2022</v>
      </c>
      <c r="C5360" t="s">
        <v>5</v>
      </c>
      <c r="D5360" t="s">
        <v>68</v>
      </c>
      <c r="E5360" t="s">
        <v>33</v>
      </c>
      <c r="F5360" t="s">
        <v>7</v>
      </c>
      <c r="G5360">
        <v>1487</v>
      </c>
    </row>
    <row r="5361" spans="1:7" x14ac:dyDescent="0.4">
      <c r="A5361" t="s">
        <v>75</v>
      </c>
      <c r="B5361">
        <v>2022</v>
      </c>
      <c r="C5361" t="s">
        <v>5</v>
      </c>
      <c r="D5361" t="s">
        <v>68</v>
      </c>
      <c r="E5361" t="s">
        <v>34</v>
      </c>
      <c r="F5361" t="s">
        <v>7</v>
      </c>
      <c r="G5361">
        <v>1954</v>
      </c>
    </row>
    <row r="5362" spans="1:7" x14ac:dyDescent="0.4">
      <c r="A5362" t="s">
        <v>75</v>
      </c>
      <c r="B5362">
        <v>2022</v>
      </c>
      <c r="C5362" t="s">
        <v>5</v>
      </c>
      <c r="D5362" t="s">
        <v>68</v>
      </c>
      <c r="E5362" t="s">
        <v>35</v>
      </c>
      <c r="F5362" t="s">
        <v>7</v>
      </c>
      <c r="G5362">
        <v>1932</v>
      </c>
    </row>
    <row r="5363" spans="1:7" x14ac:dyDescent="0.4">
      <c r="A5363" t="s">
        <v>75</v>
      </c>
      <c r="B5363">
        <v>2022</v>
      </c>
      <c r="C5363" t="s">
        <v>5</v>
      </c>
      <c r="D5363" t="s">
        <v>68</v>
      </c>
      <c r="E5363" t="s">
        <v>36</v>
      </c>
      <c r="F5363" t="s">
        <v>7</v>
      </c>
      <c r="G5363">
        <v>4066</v>
      </c>
    </row>
    <row r="5364" spans="1:7" x14ac:dyDescent="0.4">
      <c r="A5364" t="s">
        <v>75</v>
      </c>
      <c r="B5364">
        <v>2022</v>
      </c>
      <c r="C5364" t="s">
        <v>5</v>
      </c>
      <c r="D5364" t="s">
        <v>68</v>
      </c>
      <c r="E5364" t="s">
        <v>37</v>
      </c>
      <c r="F5364" t="s">
        <v>7</v>
      </c>
      <c r="G5364">
        <v>1312</v>
      </c>
    </row>
    <row r="5365" spans="1:7" x14ac:dyDescent="0.4">
      <c r="A5365" t="s">
        <v>75</v>
      </c>
      <c r="B5365">
        <v>2022</v>
      </c>
      <c r="C5365" t="s">
        <v>5</v>
      </c>
      <c r="D5365" t="s">
        <v>73</v>
      </c>
      <c r="E5365" t="s">
        <v>6</v>
      </c>
      <c r="F5365" t="s">
        <v>7</v>
      </c>
      <c r="G5365">
        <v>34526</v>
      </c>
    </row>
    <row r="5366" spans="1:7" x14ac:dyDescent="0.4">
      <c r="A5366" t="s">
        <v>75</v>
      </c>
      <c r="B5366">
        <v>2022</v>
      </c>
      <c r="C5366" t="s">
        <v>5</v>
      </c>
      <c r="D5366" t="s">
        <v>73</v>
      </c>
      <c r="E5366" t="s">
        <v>8</v>
      </c>
      <c r="F5366" t="s">
        <v>7</v>
      </c>
      <c r="G5366">
        <v>429</v>
      </c>
    </row>
    <row r="5367" spans="1:7" x14ac:dyDescent="0.4">
      <c r="A5367" t="s">
        <v>75</v>
      </c>
      <c r="B5367">
        <v>2022</v>
      </c>
      <c r="C5367" t="s">
        <v>5</v>
      </c>
      <c r="D5367" t="s">
        <v>73</v>
      </c>
      <c r="E5367" t="s">
        <v>9</v>
      </c>
      <c r="F5367" t="s">
        <v>7</v>
      </c>
      <c r="G5367">
        <v>4600</v>
      </c>
    </row>
    <row r="5368" spans="1:7" x14ac:dyDescent="0.4">
      <c r="A5368" t="s">
        <v>75</v>
      </c>
      <c r="B5368">
        <v>2022</v>
      </c>
      <c r="C5368" t="s">
        <v>5</v>
      </c>
      <c r="D5368" t="s">
        <v>73</v>
      </c>
      <c r="E5368" t="s">
        <v>10</v>
      </c>
      <c r="F5368" t="s">
        <v>7</v>
      </c>
      <c r="G5368">
        <v>1223</v>
      </c>
    </row>
    <row r="5369" spans="1:7" x14ac:dyDescent="0.4">
      <c r="A5369" t="s">
        <v>75</v>
      </c>
      <c r="B5369">
        <v>2022</v>
      </c>
      <c r="C5369" t="s">
        <v>5</v>
      </c>
      <c r="D5369" t="s">
        <v>73</v>
      </c>
      <c r="E5369" t="s">
        <v>11</v>
      </c>
      <c r="F5369" t="s">
        <v>7</v>
      </c>
      <c r="G5369">
        <v>2299</v>
      </c>
    </row>
    <row r="5370" spans="1:7" x14ac:dyDescent="0.4">
      <c r="A5370" t="s">
        <v>75</v>
      </c>
      <c r="B5370">
        <v>2022</v>
      </c>
      <c r="C5370" t="s">
        <v>5</v>
      </c>
      <c r="D5370" t="s">
        <v>73</v>
      </c>
      <c r="E5370" t="s">
        <v>12</v>
      </c>
      <c r="F5370" t="s">
        <v>7</v>
      </c>
      <c r="G5370">
        <v>2208</v>
      </c>
    </row>
    <row r="5371" spans="1:7" x14ac:dyDescent="0.4">
      <c r="A5371" t="s">
        <v>75</v>
      </c>
      <c r="B5371">
        <v>2022</v>
      </c>
      <c r="C5371" t="s">
        <v>5</v>
      </c>
      <c r="D5371" t="s">
        <v>73</v>
      </c>
      <c r="E5371" t="s">
        <v>13</v>
      </c>
      <c r="F5371" t="s">
        <v>7</v>
      </c>
      <c r="G5371">
        <v>1580</v>
      </c>
    </row>
    <row r="5372" spans="1:7" x14ac:dyDescent="0.4">
      <c r="A5372" t="s">
        <v>75</v>
      </c>
      <c r="B5372">
        <v>2022</v>
      </c>
      <c r="C5372" t="s">
        <v>5</v>
      </c>
      <c r="D5372" t="s">
        <v>73</v>
      </c>
      <c r="E5372" t="s">
        <v>14</v>
      </c>
      <c r="F5372" t="s">
        <v>7</v>
      </c>
      <c r="G5372">
        <v>629</v>
      </c>
    </row>
    <row r="5373" spans="1:7" x14ac:dyDescent="0.4">
      <c r="A5373" t="s">
        <v>75</v>
      </c>
      <c r="B5373">
        <v>2022</v>
      </c>
      <c r="C5373" t="s">
        <v>5</v>
      </c>
      <c r="D5373" t="s">
        <v>73</v>
      </c>
      <c r="E5373" t="s">
        <v>15</v>
      </c>
      <c r="F5373" t="s">
        <v>7</v>
      </c>
      <c r="G5373">
        <v>727</v>
      </c>
    </row>
    <row r="5374" spans="1:7" x14ac:dyDescent="0.4">
      <c r="A5374" t="s">
        <v>75</v>
      </c>
      <c r="B5374">
        <v>2022</v>
      </c>
      <c r="C5374" t="s">
        <v>5</v>
      </c>
      <c r="D5374" t="s">
        <v>73</v>
      </c>
      <c r="E5374" t="s">
        <v>16</v>
      </c>
      <c r="F5374" t="s">
        <v>7</v>
      </c>
      <c r="G5374">
        <v>441</v>
      </c>
    </row>
    <row r="5375" spans="1:7" x14ac:dyDescent="0.4">
      <c r="A5375" t="s">
        <v>75</v>
      </c>
      <c r="B5375">
        <v>2022</v>
      </c>
      <c r="C5375" t="s">
        <v>5</v>
      </c>
      <c r="D5375" t="s">
        <v>73</v>
      </c>
      <c r="E5375" t="s">
        <v>17</v>
      </c>
      <c r="F5375" t="s">
        <v>7</v>
      </c>
      <c r="G5375">
        <v>1265</v>
      </c>
    </row>
    <row r="5376" spans="1:7" x14ac:dyDescent="0.4">
      <c r="A5376" t="s">
        <v>75</v>
      </c>
      <c r="B5376">
        <v>2022</v>
      </c>
      <c r="C5376" t="s">
        <v>5</v>
      </c>
      <c r="D5376" t="s">
        <v>73</v>
      </c>
      <c r="E5376" t="s">
        <v>18</v>
      </c>
      <c r="F5376" t="s">
        <v>7</v>
      </c>
      <c r="G5376">
        <v>1373</v>
      </c>
    </row>
    <row r="5377" spans="1:7" x14ac:dyDescent="0.4">
      <c r="A5377" t="s">
        <v>75</v>
      </c>
      <c r="B5377">
        <v>2022</v>
      </c>
      <c r="C5377" t="s">
        <v>5</v>
      </c>
      <c r="D5377" t="s">
        <v>73</v>
      </c>
      <c r="E5377" t="s">
        <v>19</v>
      </c>
      <c r="F5377" t="s">
        <v>7</v>
      </c>
      <c r="G5377">
        <v>644</v>
      </c>
    </row>
    <row r="5378" spans="1:7" x14ac:dyDescent="0.4">
      <c r="A5378" t="s">
        <v>75</v>
      </c>
      <c r="B5378">
        <v>2022</v>
      </c>
      <c r="C5378" t="s">
        <v>5</v>
      </c>
      <c r="D5378" t="s">
        <v>73</v>
      </c>
      <c r="E5378" t="s">
        <v>20</v>
      </c>
      <c r="F5378" t="s">
        <v>7</v>
      </c>
      <c r="G5378">
        <v>786</v>
      </c>
    </row>
    <row r="5379" spans="1:7" x14ac:dyDescent="0.4">
      <c r="A5379" t="s">
        <v>75</v>
      </c>
      <c r="B5379">
        <v>2022</v>
      </c>
      <c r="C5379" t="s">
        <v>5</v>
      </c>
      <c r="D5379" t="s">
        <v>73</v>
      </c>
      <c r="E5379" t="s">
        <v>21</v>
      </c>
      <c r="F5379" t="s">
        <v>7</v>
      </c>
      <c r="G5379">
        <v>1147</v>
      </c>
    </row>
    <row r="5380" spans="1:7" x14ac:dyDescent="0.4">
      <c r="A5380" t="s">
        <v>75</v>
      </c>
      <c r="B5380">
        <v>2022</v>
      </c>
      <c r="C5380" t="s">
        <v>5</v>
      </c>
      <c r="D5380" t="s">
        <v>73</v>
      </c>
      <c r="E5380" t="s">
        <v>22</v>
      </c>
      <c r="F5380" t="s">
        <v>7</v>
      </c>
      <c r="G5380">
        <v>955</v>
      </c>
    </row>
    <row r="5381" spans="1:7" x14ac:dyDescent="0.4">
      <c r="A5381" t="s">
        <v>75</v>
      </c>
      <c r="B5381">
        <v>2022</v>
      </c>
      <c r="C5381" t="s">
        <v>5</v>
      </c>
      <c r="D5381" t="s">
        <v>73</v>
      </c>
      <c r="E5381" t="s">
        <v>23</v>
      </c>
      <c r="F5381" t="s">
        <v>7</v>
      </c>
      <c r="G5381">
        <v>813</v>
      </c>
    </row>
    <row r="5382" spans="1:7" x14ac:dyDescent="0.4">
      <c r="A5382" t="s">
        <v>75</v>
      </c>
      <c r="B5382">
        <v>2022</v>
      </c>
      <c r="C5382" t="s">
        <v>5</v>
      </c>
      <c r="D5382" t="s">
        <v>73</v>
      </c>
      <c r="E5382" t="s">
        <v>24</v>
      </c>
      <c r="F5382" t="s">
        <v>7</v>
      </c>
      <c r="G5382">
        <v>3238</v>
      </c>
    </row>
    <row r="5383" spans="1:7" x14ac:dyDescent="0.4">
      <c r="A5383" t="s">
        <v>75</v>
      </c>
      <c r="B5383">
        <v>2022</v>
      </c>
      <c r="C5383" t="s">
        <v>5</v>
      </c>
      <c r="D5383" t="s">
        <v>73</v>
      </c>
      <c r="E5383" t="s">
        <v>25</v>
      </c>
      <c r="F5383" t="s">
        <v>7</v>
      </c>
      <c r="G5383">
        <v>1132</v>
      </c>
    </row>
    <row r="5384" spans="1:7" x14ac:dyDescent="0.4">
      <c r="A5384" t="s">
        <v>75</v>
      </c>
      <c r="B5384">
        <v>2022</v>
      </c>
      <c r="C5384" t="s">
        <v>5</v>
      </c>
      <c r="D5384" t="s">
        <v>73</v>
      </c>
      <c r="E5384" t="s">
        <v>26</v>
      </c>
      <c r="F5384" t="s">
        <v>7</v>
      </c>
      <c r="G5384">
        <v>1351</v>
      </c>
    </row>
    <row r="5385" spans="1:7" x14ac:dyDescent="0.4">
      <c r="A5385" t="s">
        <v>75</v>
      </c>
      <c r="B5385">
        <v>2022</v>
      </c>
      <c r="C5385" t="s">
        <v>5</v>
      </c>
      <c r="D5385" t="s">
        <v>73</v>
      </c>
      <c r="E5385" t="s">
        <v>27</v>
      </c>
      <c r="F5385" t="s">
        <v>7</v>
      </c>
      <c r="G5385">
        <v>927</v>
      </c>
    </row>
    <row r="5386" spans="1:7" x14ac:dyDescent="0.4">
      <c r="A5386" t="s">
        <v>75</v>
      </c>
      <c r="B5386">
        <v>2022</v>
      </c>
      <c r="C5386" t="s">
        <v>5</v>
      </c>
      <c r="D5386" t="s">
        <v>73</v>
      </c>
      <c r="E5386" t="s">
        <v>28</v>
      </c>
      <c r="F5386" t="s">
        <v>7</v>
      </c>
      <c r="G5386">
        <v>838</v>
      </c>
    </row>
    <row r="5387" spans="1:7" x14ac:dyDescent="0.4">
      <c r="A5387" t="s">
        <v>75</v>
      </c>
      <c r="B5387">
        <v>2022</v>
      </c>
      <c r="C5387" t="s">
        <v>5</v>
      </c>
      <c r="D5387" t="s">
        <v>73</v>
      </c>
      <c r="E5387" t="s">
        <v>29</v>
      </c>
      <c r="F5387" t="s">
        <v>7</v>
      </c>
      <c r="G5387">
        <v>712</v>
      </c>
    </row>
    <row r="5388" spans="1:7" x14ac:dyDescent="0.4">
      <c r="A5388" t="s">
        <v>75</v>
      </c>
      <c r="B5388">
        <v>2022</v>
      </c>
      <c r="C5388" t="s">
        <v>5</v>
      </c>
      <c r="D5388" t="s">
        <v>73</v>
      </c>
      <c r="E5388" t="s">
        <v>30</v>
      </c>
      <c r="F5388" t="s">
        <v>7</v>
      </c>
      <c r="G5388">
        <v>984</v>
      </c>
    </row>
    <row r="5389" spans="1:7" x14ac:dyDescent="0.4">
      <c r="A5389" t="s">
        <v>75</v>
      </c>
      <c r="B5389">
        <v>2022</v>
      </c>
      <c r="C5389" t="s">
        <v>5</v>
      </c>
      <c r="D5389" t="s">
        <v>73</v>
      </c>
      <c r="E5389" t="s">
        <v>31</v>
      </c>
      <c r="F5389" t="s">
        <v>7</v>
      </c>
      <c r="G5389">
        <v>242</v>
      </c>
    </row>
    <row r="5390" spans="1:7" x14ac:dyDescent="0.4">
      <c r="A5390" t="s">
        <v>75</v>
      </c>
      <c r="B5390">
        <v>2022</v>
      </c>
      <c r="C5390" t="s">
        <v>5</v>
      </c>
      <c r="D5390" t="s">
        <v>73</v>
      </c>
      <c r="E5390" t="s">
        <v>32</v>
      </c>
      <c r="F5390" t="s">
        <v>7</v>
      </c>
      <c r="G5390">
        <v>905</v>
      </c>
    </row>
    <row r="5391" spans="1:7" x14ac:dyDescent="0.4">
      <c r="A5391" t="s">
        <v>75</v>
      </c>
      <c r="B5391">
        <v>2022</v>
      </c>
      <c r="C5391" t="s">
        <v>5</v>
      </c>
      <c r="D5391" t="s">
        <v>73</v>
      </c>
      <c r="E5391" t="s">
        <v>33</v>
      </c>
      <c r="F5391" t="s">
        <v>7</v>
      </c>
      <c r="G5391">
        <v>475</v>
      </c>
    </row>
    <row r="5392" spans="1:7" x14ac:dyDescent="0.4">
      <c r="A5392" t="s">
        <v>75</v>
      </c>
      <c r="B5392">
        <v>2022</v>
      </c>
      <c r="C5392" t="s">
        <v>5</v>
      </c>
      <c r="D5392" t="s">
        <v>73</v>
      </c>
      <c r="E5392" t="s">
        <v>34</v>
      </c>
      <c r="F5392" t="s">
        <v>7</v>
      </c>
      <c r="G5392">
        <v>374</v>
      </c>
    </row>
    <row r="5393" spans="1:7" x14ac:dyDescent="0.4">
      <c r="A5393" t="s">
        <v>75</v>
      </c>
      <c r="B5393">
        <v>2022</v>
      </c>
      <c r="C5393" t="s">
        <v>5</v>
      </c>
      <c r="D5393" t="s">
        <v>73</v>
      </c>
      <c r="E5393" t="s">
        <v>35</v>
      </c>
      <c r="F5393" t="s">
        <v>7</v>
      </c>
      <c r="G5393">
        <v>625</v>
      </c>
    </row>
    <row r="5394" spans="1:7" x14ac:dyDescent="0.4">
      <c r="A5394" t="s">
        <v>75</v>
      </c>
      <c r="B5394">
        <v>2022</v>
      </c>
      <c r="C5394" t="s">
        <v>5</v>
      </c>
      <c r="D5394" t="s">
        <v>73</v>
      </c>
      <c r="E5394" t="s">
        <v>36</v>
      </c>
      <c r="F5394" t="s">
        <v>7</v>
      </c>
      <c r="G5394">
        <v>1185</v>
      </c>
    </row>
    <row r="5395" spans="1:7" x14ac:dyDescent="0.4">
      <c r="A5395" t="s">
        <v>75</v>
      </c>
      <c r="B5395">
        <v>2022</v>
      </c>
      <c r="C5395" t="s">
        <v>5</v>
      </c>
      <c r="D5395" t="s">
        <v>73</v>
      </c>
      <c r="E5395" t="s">
        <v>37</v>
      </c>
      <c r="F5395" t="s">
        <v>7</v>
      </c>
      <c r="G5395">
        <v>419</v>
      </c>
    </row>
    <row r="5396" spans="1:7" x14ac:dyDescent="0.4">
      <c r="A5396" t="s">
        <v>75</v>
      </c>
      <c r="B5396">
        <v>2022</v>
      </c>
      <c r="C5396" t="s">
        <v>5</v>
      </c>
      <c r="D5396" t="s">
        <v>74</v>
      </c>
      <c r="E5396" t="s">
        <v>6</v>
      </c>
      <c r="F5396" t="s">
        <v>7</v>
      </c>
      <c r="G5396">
        <v>176276</v>
      </c>
    </row>
    <row r="5397" spans="1:7" x14ac:dyDescent="0.4">
      <c r="A5397" t="s">
        <v>75</v>
      </c>
      <c r="B5397">
        <v>2022</v>
      </c>
      <c r="C5397" t="s">
        <v>5</v>
      </c>
      <c r="D5397" t="s">
        <v>74</v>
      </c>
      <c r="E5397" t="s">
        <v>8</v>
      </c>
      <c r="F5397" t="s">
        <v>7</v>
      </c>
      <c r="G5397">
        <v>2370</v>
      </c>
    </row>
    <row r="5398" spans="1:7" x14ac:dyDescent="0.4">
      <c r="A5398" t="s">
        <v>75</v>
      </c>
      <c r="B5398">
        <v>2022</v>
      </c>
      <c r="C5398" t="s">
        <v>5</v>
      </c>
      <c r="D5398" t="s">
        <v>74</v>
      </c>
      <c r="E5398" t="s">
        <v>9</v>
      </c>
      <c r="F5398" t="s">
        <v>7</v>
      </c>
      <c r="G5398">
        <v>24646</v>
      </c>
    </row>
    <row r="5399" spans="1:7" x14ac:dyDescent="0.4">
      <c r="A5399" t="s">
        <v>75</v>
      </c>
      <c r="B5399">
        <v>2022</v>
      </c>
      <c r="C5399" t="s">
        <v>5</v>
      </c>
      <c r="D5399" t="s">
        <v>74</v>
      </c>
      <c r="E5399" t="s">
        <v>10</v>
      </c>
      <c r="F5399" t="s">
        <v>7</v>
      </c>
      <c r="G5399">
        <v>5827</v>
      </c>
    </row>
    <row r="5400" spans="1:7" x14ac:dyDescent="0.4">
      <c r="A5400" t="s">
        <v>75</v>
      </c>
      <c r="B5400">
        <v>2022</v>
      </c>
      <c r="C5400" t="s">
        <v>5</v>
      </c>
      <c r="D5400" t="s">
        <v>74</v>
      </c>
      <c r="E5400" t="s">
        <v>11</v>
      </c>
      <c r="F5400" t="s">
        <v>7</v>
      </c>
      <c r="G5400">
        <v>10751</v>
      </c>
    </row>
    <row r="5401" spans="1:7" x14ac:dyDescent="0.4">
      <c r="A5401" t="s">
        <v>75</v>
      </c>
      <c r="B5401">
        <v>2022</v>
      </c>
      <c r="C5401" t="s">
        <v>5</v>
      </c>
      <c r="D5401" t="s">
        <v>74</v>
      </c>
      <c r="E5401" t="s">
        <v>12</v>
      </c>
      <c r="F5401" t="s">
        <v>7</v>
      </c>
      <c r="G5401">
        <v>10841</v>
      </c>
    </row>
    <row r="5402" spans="1:7" x14ac:dyDescent="0.4">
      <c r="A5402" t="s">
        <v>75</v>
      </c>
      <c r="B5402">
        <v>2022</v>
      </c>
      <c r="C5402" t="s">
        <v>5</v>
      </c>
      <c r="D5402" t="s">
        <v>74</v>
      </c>
      <c r="E5402" t="s">
        <v>13</v>
      </c>
      <c r="F5402" t="s">
        <v>7</v>
      </c>
      <c r="G5402">
        <v>7419</v>
      </c>
    </row>
    <row r="5403" spans="1:7" x14ac:dyDescent="0.4">
      <c r="A5403" t="s">
        <v>75</v>
      </c>
      <c r="B5403">
        <v>2022</v>
      </c>
      <c r="C5403" t="s">
        <v>5</v>
      </c>
      <c r="D5403" t="s">
        <v>74</v>
      </c>
      <c r="E5403" t="s">
        <v>14</v>
      </c>
      <c r="F5403" t="s">
        <v>7</v>
      </c>
      <c r="G5403">
        <v>3378</v>
      </c>
    </row>
    <row r="5404" spans="1:7" x14ac:dyDescent="0.4">
      <c r="A5404" t="s">
        <v>75</v>
      </c>
      <c r="B5404">
        <v>2022</v>
      </c>
      <c r="C5404" t="s">
        <v>5</v>
      </c>
      <c r="D5404" t="s">
        <v>74</v>
      </c>
      <c r="E5404" t="s">
        <v>15</v>
      </c>
      <c r="F5404" t="s">
        <v>7</v>
      </c>
      <c r="G5404">
        <v>3172</v>
      </c>
    </row>
    <row r="5405" spans="1:7" x14ac:dyDescent="0.4">
      <c r="A5405" t="s">
        <v>75</v>
      </c>
      <c r="B5405">
        <v>2022</v>
      </c>
      <c r="C5405" t="s">
        <v>5</v>
      </c>
      <c r="D5405" t="s">
        <v>74</v>
      </c>
      <c r="E5405" t="s">
        <v>16</v>
      </c>
      <c r="F5405" t="s">
        <v>7</v>
      </c>
      <c r="G5405">
        <v>1926</v>
      </c>
    </row>
    <row r="5406" spans="1:7" x14ac:dyDescent="0.4">
      <c r="A5406" t="s">
        <v>75</v>
      </c>
      <c r="B5406">
        <v>2022</v>
      </c>
      <c r="C5406" t="s">
        <v>5</v>
      </c>
      <c r="D5406" t="s">
        <v>74</v>
      </c>
      <c r="E5406" t="s">
        <v>17</v>
      </c>
      <c r="F5406" t="s">
        <v>7</v>
      </c>
      <c r="G5406">
        <v>5977</v>
      </c>
    </row>
    <row r="5407" spans="1:7" x14ac:dyDescent="0.4">
      <c r="A5407" t="s">
        <v>75</v>
      </c>
      <c r="B5407">
        <v>2022</v>
      </c>
      <c r="C5407" t="s">
        <v>5</v>
      </c>
      <c r="D5407" t="s">
        <v>74</v>
      </c>
      <c r="E5407" t="s">
        <v>18</v>
      </c>
      <c r="F5407" t="s">
        <v>7</v>
      </c>
      <c r="G5407">
        <v>6751</v>
      </c>
    </row>
    <row r="5408" spans="1:7" x14ac:dyDescent="0.4">
      <c r="A5408" t="s">
        <v>75</v>
      </c>
      <c r="B5408">
        <v>2022</v>
      </c>
      <c r="C5408" t="s">
        <v>5</v>
      </c>
      <c r="D5408" t="s">
        <v>74</v>
      </c>
      <c r="E5408" t="s">
        <v>19</v>
      </c>
      <c r="F5408" t="s">
        <v>7</v>
      </c>
      <c r="G5408">
        <v>3007</v>
      </c>
    </row>
    <row r="5409" spans="1:7" x14ac:dyDescent="0.4">
      <c r="A5409" t="s">
        <v>75</v>
      </c>
      <c r="B5409">
        <v>2022</v>
      </c>
      <c r="C5409" t="s">
        <v>5</v>
      </c>
      <c r="D5409" t="s">
        <v>74</v>
      </c>
      <c r="E5409" t="s">
        <v>20</v>
      </c>
      <c r="F5409" t="s">
        <v>7</v>
      </c>
      <c r="G5409">
        <v>3622</v>
      </c>
    </row>
    <row r="5410" spans="1:7" x14ac:dyDescent="0.4">
      <c r="A5410" t="s">
        <v>75</v>
      </c>
      <c r="B5410">
        <v>2022</v>
      </c>
      <c r="C5410" t="s">
        <v>5</v>
      </c>
      <c r="D5410" t="s">
        <v>74</v>
      </c>
      <c r="E5410" t="s">
        <v>21</v>
      </c>
      <c r="F5410" t="s">
        <v>7</v>
      </c>
      <c r="G5410">
        <v>6439</v>
      </c>
    </row>
    <row r="5411" spans="1:7" x14ac:dyDescent="0.4">
      <c r="A5411" t="s">
        <v>75</v>
      </c>
      <c r="B5411">
        <v>2022</v>
      </c>
      <c r="C5411" t="s">
        <v>5</v>
      </c>
      <c r="D5411" t="s">
        <v>74</v>
      </c>
      <c r="E5411" t="s">
        <v>22</v>
      </c>
      <c r="F5411" t="s">
        <v>7</v>
      </c>
      <c r="G5411">
        <v>5328</v>
      </c>
    </row>
    <row r="5412" spans="1:7" x14ac:dyDescent="0.4">
      <c r="A5412" t="s">
        <v>75</v>
      </c>
      <c r="B5412">
        <v>2022</v>
      </c>
      <c r="C5412" t="s">
        <v>5</v>
      </c>
      <c r="D5412" t="s">
        <v>74</v>
      </c>
      <c r="E5412" t="s">
        <v>23</v>
      </c>
      <c r="F5412" t="s">
        <v>7</v>
      </c>
      <c r="G5412">
        <v>4154</v>
      </c>
    </row>
    <row r="5413" spans="1:7" x14ac:dyDescent="0.4">
      <c r="A5413" t="s">
        <v>75</v>
      </c>
      <c r="B5413">
        <v>2022</v>
      </c>
      <c r="C5413" t="s">
        <v>5</v>
      </c>
      <c r="D5413" t="s">
        <v>74</v>
      </c>
      <c r="E5413" t="s">
        <v>24</v>
      </c>
      <c r="F5413" t="s">
        <v>7</v>
      </c>
      <c r="G5413">
        <v>16205</v>
      </c>
    </row>
    <row r="5414" spans="1:7" x14ac:dyDescent="0.4">
      <c r="A5414" t="s">
        <v>75</v>
      </c>
      <c r="B5414">
        <v>2022</v>
      </c>
      <c r="C5414" t="s">
        <v>5</v>
      </c>
      <c r="D5414" t="s">
        <v>74</v>
      </c>
      <c r="E5414" t="s">
        <v>25</v>
      </c>
      <c r="F5414" t="s">
        <v>7</v>
      </c>
      <c r="G5414">
        <v>5566</v>
      </c>
    </row>
    <row r="5415" spans="1:7" x14ac:dyDescent="0.4">
      <c r="A5415" t="s">
        <v>75</v>
      </c>
      <c r="B5415">
        <v>2022</v>
      </c>
      <c r="C5415" t="s">
        <v>5</v>
      </c>
      <c r="D5415" t="s">
        <v>74</v>
      </c>
      <c r="E5415" t="s">
        <v>26</v>
      </c>
      <c r="F5415" t="s">
        <v>7</v>
      </c>
      <c r="G5415">
        <v>7211</v>
      </c>
    </row>
    <row r="5416" spans="1:7" x14ac:dyDescent="0.4">
      <c r="A5416" t="s">
        <v>75</v>
      </c>
      <c r="B5416">
        <v>2022</v>
      </c>
      <c r="C5416" t="s">
        <v>5</v>
      </c>
      <c r="D5416" t="s">
        <v>74</v>
      </c>
      <c r="E5416" t="s">
        <v>27</v>
      </c>
      <c r="F5416" t="s">
        <v>7</v>
      </c>
      <c r="G5416">
        <v>5191</v>
      </c>
    </row>
    <row r="5417" spans="1:7" x14ac:dyDescent="0.4">
      <c r="A5417" t="s">
        <v>75</v>
      </c>
      <c r="B5417">
        <v>2022</v>
      </c>
      <c r="C5417" t="s">
        <v>5</v>
      </c>
      <c r="D5417" t="s">
        <v>74</v>
      </c>
      <c r="E5417" t="s">
        <v>28</v>
      </c>
      <c r="F5417" t="s">
        <v>7</v>
      </c>
      <c r="G5417">
        <v>4747</v>
      </c>
    </row>
    <row r="5418" spans="1:7" x14ac:dyDescent="0.4">
      <c r="A5418" t="s">
        <v>75</v>
      </c>
      <c r="B5418">
        <v>2022</v>
      </c>
      <c r="C5418" t="s">
        <v>5</v>
      </c>
      <c r="D5418" t="s">
        <v>74</v>
      </c>
      <c r="E5418" t="s">
        <v>29</v>
      </c>
      <c r="F5418" t="s">
        <v>7</v>
      </c>
      <c r="G5418">
        <v>3331</v>
      </c>
    </row>
    <row r="5419" spans="1:7" x14ac:dyDescent="0.4">
      <c r="A5419" t="s">
        <v>75</v>
      </c>
      <c r="B5419">
        <v>2022</v>
      </c>
      <c r="C5419" t="s">
        <v>5</v>
      </c>
      <c r="D5419" t="s">
        <v>74</v>
      </c>
      <c r="E5419" t="s">
        <v>30</v>
      </c>
      <c r="F5419" t="s">
        <v>7</v>
      </c>
      <c r="G5419">
        <v>5708</v>
      </c>
    </row>
    <row r="5420" spans="1:7" x14ac:dyDescent="0.4">
      <c r="A5420" t="s">
        <v>75</v>
      </c>
      <c r="B5420">
        <v>2022</v>
      </c>
      <c r="C5420" t="s">
        <v>5</v>
      </c>
      <c r="D5420" t="s">
        <v>74</v>
      </c>
      <c r="E5420" t="s">
        <v>31</v>
      </c>
      <c r="F5420" t="s">
        <v>7</v>
      </c>
      <c r="G5420">
        <v>1271</v>
      </c>
    </row>
    <row r="5421" spans="1:7" x14ac:dyDescent="0.4">
      <c r="A5421" t="s">
        <v>75</v>
      </c>
      <c r="B5421">
        <v>2022</v>
      </c>
      <c r="C5421" t="s">
        <v>5</v>
      </c>
      <c r="D5421" t="s">
        <v>74</v>
      </c>
      <c r="E5421" t="s">
        <v>32</v>
      </c>
      <c r="F5421" t="s">
        <v>7</v>
      </c>
      <c r="G5421">
        <v>4778</v>
      </c>
    </row>
    <row r="5422" spans="1:7" x14ac:dyDescent="0.4">
      <c r="A5422" t="s">
        <v>75</v>
      </c>
      <c r="B5422">
        <v>2022</v>
      </c>
      <c r="C5422" t="s">
        <v>5</v>
      </c>
      <c r="D5422" t="s">
        <v>74</v>
      </c>
      <c r="E5422" t="s">
        <v>33</v>
      </c>
      <c r="F5422" t="s">
        <v>7</v>
      </c>
      <c r="G5422">
        <v>2236</v>
      </c>
    </row>
    <row r="5423" spans="1:7" x14ac:dyDescent="0.4">
      <c r="A5423" t="s">
        <v>75</v>
      </c>
      <c r="B5423">
        <v>2022</v>
      </c>
      <c r="C5423" t="s">
        <v>5</v>
      </c>
      <c r="D5423" t="s">
        <v>74</v>
      </c>
      <c r="E5423" t="s">
        <v>34</v>
      </c>
      <c r="F5423" t="s">
        <v>7</v>
      </c>
      <c r="G5423">
        <v>2421</v>
      </c>
    </row>
    <row r="5424" spans="1:7" x14ac:dyDescent="0.4">
      <c r="A5424" t="s">
        <v>75</v>
      </c>
      <c r="B5424">
        <v>2022</v>
      </c>
      <c r="C5424" t="s">
        <v>5</v>
      </c>
      <c r="D5424" t="s">
        <v>74</v>
      </c>
      <c r="E5424" t="s">
        <v>35</v>
      </c>
      <c r="F5424" t="s">
        <v>7</v>
      </c>
      <c r="G5424">
        <v>2979</v>
      </c>
    </row>
    <row r="5425" spans="1:7" x14ac:dyDescent="0.4">
      <c r="A5425" t="s">
        <v>75</v>
      </c>
      <c r="B5425">
        <v>2022</v>
      </c>
      <c r="C5425" t="s">
        <v>5</v>
      </c>
      <c r="D5425" t="s">
        <v>74</v>
      </c>
      <c r="E5425" t="s">
        <v>36</v>
      </c>
      <c r="F5425" t="s">
        <v>7</v>
      </c>
      <c r="G5425">
        <v>6907</v>
      </c>
    </row>
    <row r="5426" spans="1:7" x14ac:dyDescent="0.4">
      <c r="A5426" t="s">
        <v>75</v>
      </c>
      <c r="B5426">
        <v>2022</v>
      </c>
      <c r="C5426" t="s">
        <v>5</v>
      </c>
      <c r="D5426" t="s">
        <v>74</v>
      </c>
      <c r="E5426" t="s">
        <v>37</v>
      </c>
      <c r="F5426" t="s">
        <v>7</v>
      </c>
      <c r="G5426">
        <v>2117</v>
      </c>
    </row>
    <row r="5427" spans="1:7" x14ac:dyDescent="0.4">
      <c r="A5427" t="s">
        <v>75</v>
      </c>
      <c r="B5427">
        <v>2022</v>
      </c>
      <c r="C5427" t="s">
        <v>38</v>
      </c>
      <c r="D5427" t="s">
        <v>70</v>
      </c>
      <c r="E5427" t="s">
        <v>6</v>
      </c>
      <c r="F5427" t="s">
        <v>7</v>
      </c>
      <c r="G5427">
        <v>1358099</v>
      </c>
    </row>
    <row r="5428" spans="1:7" x14ac:dyDescent="0.4">
      <c r="A5428" t="s">
        <v>75</v>
      </c>
      <c r="B5428">
        <v>2022</v>
      </c>
      <c r="C5428" t="s">
        <v>38</v>
      </c>
      <c r="D5428" t="s">
        <v>70</v>
      </c>
      <c r="E5428" t="s">
        <v>8</v>
      </c>
      <c r="F5428" t="s">
        <v>7</v>
      </c>
      <c r="G5428">
        <v>16333</v>
      </c>
    </row>
    <row r="5429" spans="1:7" x14ac:dyDescent="0.4">
      <c r="A5429" t="s">
        <v>75</v>
      </c>
      <c r="B5429">
        <v>2022</v>
      </c>
      <c r="C5429" t="s">
        <v>38</v>
      </c>
      <c r="D5429" t="s">
        <v>70</v>
      </c>
      <c r="E5429" t="s">
        <v>9</v>
      </c>
      <c r="F5429" t="s">
        <v>7</v>
      </c>
      <c r="G5429">
        <v>173821</v>
      </c>
    </row>
    <row r="5430" spans="1:7" x14ac:dyDescent="0.4">
      <c r="A5430" t="s">
        <v>75</v>
      </c>
      <c r="B5430">
        <v>2022</v>
      </c>
      <c r="C5430" t="s">
        <v>38</v>
      </c>
      <c r="D5430" t="s">
        <v>70</v>
      </c>
      <c r="E5430" t="s">
        <v>10</v>
      </c>
      <c r="F5430" t="s">
        <v>7</v>
      </c>
      <c r="G5430">
        <v>59150</v>
      </c>
    </row>
    <row r="5431" spans="1:7" x14ac:dyDescent="0.4">
      <c r="A5431" t="s">
        <v>75</v>
      </c>
      <c r="B5431">
        <v>2022</v>
      </c>
      <c r="C5431" t="s">
        <v>38</v>
      </c>
      <c r="D5431" t="s">
        <v>70</v>
      </c>
      <c r="E5431" t="s">
        <v>11</v>
      </c>
      <c r="F5431" t="s">
        <v>7</v>
      </c>
      <c r="G5431">
        <v>88920</v>
      </c>
    </row>
    <row r="5432" spans="1:7" x14ac:dyDescent="0.4">
      <c r="A5432" t="s">
        <v>75</v>
      </c>
      <c r="B5432">
        <v>2022</v>
      </c>
      <c r="C5432" t="s">
        <v>38</v>
      </c>
      <c r="D5432" t="s">
        <v>70</v>
      </c>
      <c r="E5432" t="s">
        <v>12</v>
      </c>
      <c r="F5432" t="s">
        <v>7</v>
      </c>
      <c r="G5432">
        <v>79110</v>
      </c>
    </row>
    <row r="5433" spans="1:7" x14ac:dyDescent="0.4">
      <c r="A5433" t="s">
        <v>75</v>
      </c>
      <c r="B5433">
        <v>2022</v>
      </c>
      <c r="C5433" t="s">
        <v>38</v>
      </c>
      <c r="D5433" t="s">
        <v>70</v>
      </c>
      <c r="E5433" t="s">
        <v>13</v>
      </c>
      <c r="F5433" t="s">
        <v>7</v>
      </c>
      <c r="G5433">
        <v>66916</v>
      </c>
    </row>
    <row r="5434" spans="1:7" x14ac:dyDescent="0.4">
      <c r="A5434" t="s">
        <v>75</v>
      </c>
      <c r="B5434">
        <v>2022</v>
      </c>
      <c r="C5434" t="s">
        <v>38</v>
      </c>
      <c r="D5434" t="s">
        <v>70</v>
      </c>
      <c r="E5434" t="s">
        <v>14</v>
      </c>
      <c r="F5434" t="s">
        <v>7</v>
      </c>
      <c r="G5434">
        <v>27220</v>
      </c>
    </row>
    <row r="5435" spans="1:7" x14ac:dyDescent="0.4">
      <c r="A5435" t="s">
        <v>75</v>
      </c>
      <c r="B5435">
        <v>2022</v>
      </c>
      <c r="C5435" t="s">
        <v>38</v>
      </c>
      <c r="D5435" t="s">
        <v>70</v>
      </c>
      <c r="E5435" t="s">
        <v>15</v>
      </c>
      <c r="F5435" t="s">
        <v>7</v>
      </c>
      <c r="G5435">
        <v>24184</v>
      </c>
    </row>
    <row r="5436" spans="1:7" x14ac:dyDescent="0.4">
      <c r="A5436" t="s">
        <v>75</v>
      </c>
      <c r="B5436">
        <v>2022</v>
      </c>
      <c r="C5436" t="s">
        <v>38</v>
      </c>
      <c r="D5436" t="s">
        <v>70</v>
      </c>
      <c r="E5436" t="s">
        <v>16</v>
      </c>
      <c r="F5436" t="s">
        <v>7</v>
      </c>
      <c r="G5436">
        <v>12110</v>
      </c>
    </row>
    <row r="5437" spans="1:7" x14ac:dyDescent="0.4">
      <c r="A5437" t="s">
        <v>75</v>
      </c>
      <c r="B5437">
        <v>2022</v>
      </c>
      <c r="C5437" t="s">
        <v>38</v>
      </c>
      <c r="D5437" t="s">
        <v>70</v>
      </c>
      <c r="E5437" t="s">
        <v>17</v>
      </c>
      <c r="F5437" t="s">
        <v>7</v>
      </c>
      <c r="G5437">
        <v>35609</v>
      </c>
    </row>
    <row r="5438" spans="1:7" x14ac:dyDescent="0.4">
      <c r="A5438" t="s">
        <v>75</v>
      </c>
      <c r="B5438">
        <v>2022</v>
      </c>
      <c r="C5438" t="s">
        <v>38</v>
      </c>
      <c r="D5438" t="s">
        <v>70</v>
      </c>
      <c r="E5438" t="s">
        <v>18</v>
      </c>
      <c r="F5438" t="s">
        <v>7</v>
      </c>
      <c r="G5438">
        <v>59644</v>
      </c>
    </row>
    <row r="5439" spans="1:7" x14ac:dyDescent="0.4">
      <c r="A5439" t="s">
        <v>75</v>
      </c>
      <c r="B5439">
        <v>2022</v>
      </c>
      <c r="C5439" t="s">
        <v>38</v>
      </c>
      <c r="D5439" t="s">
        <v>70</v>
      </c>
      <c r="E5439" t="s">
        <v>19</v>
      </c>
      <c r="F5439" t="s">
        <v>7</v>
      </c>
      <c r="G5439">
        <v>21542</v>
      </c>
    </row>
    <row r="5440" spans="1:7" x14ac:dyDescent="0.4">
      <c r="A5440" t="s">
        <v>75</v>
      </c>
      <c r="B5440">
        <v>2022</v>
      </c>
      <c r="C5440" t="s">
        <v>38</v>
      </c>
      <c r="D5440" t="s">
        <v>70</v>
      </c>
      <c r="E5440" t="s">
        <v>20</v>
      </c>
      <c r="F5440" t="s">
        <v>7</v>
      </c>
      <c r="G5440">
        <v>25204</v>
      </c>
    </row>
    <row r="5441" spans="1:7" x14ac:dyDescent="0.4">
      <c r="A5441" t="s">
        <v>75</v>
      </c>
      <c r="B5441">
        <v>2022</v>
      </c>
      <c r="C5441" t="s">
        <v>38</v>
      </c>
      <c r="D5441" t="s">
        <v>70</v>
      </c>
      <c r="E5441" t="s">
        <v>21</v>
      </c>
      <c r="F5441" t="s">
        <v>7</v>
      </c>
      <c r="G5441">
        <v>41743</v>
      </c>
    </row>
    <row r="5442" spans="1:7" x14ac:dyDescent="0.4">
      <c r="A5442" t="s">
        <v>75</v>
      </c>
      <c r="B5442">
        <v>2022</v>
      </c>
      <c r="C5442" t="s">
        <v>38</v>
      </c>
      <c r="D5442" t="s">
        <v>70</v>
      </c>
      <c r="E5442" t="s">
        <v>22</v>
      </c>
      <c r="F5442" t="s">
        <v>7</v>
      </c>
      <c r="G5442">
        <v>40174</v>
      </c>
    </row>
    <row r="5443" spans="1:7" x14ac:dyDescent="0.4">
      <c r="A5443" t="s">
        <v>75</v>
      </c>
      <c r="B5443">
        <v>2022</v>
      </c>
      <c r="C5443" t="s">
        <v>38</v>
      </c>
      <c r="D5443" t="s">
        <v>70</v>
      </c>
      <c r="E5443" t="s">
        <v>23</v>
      </c>
      <c r="F5443" t="s">
        <v>7</v>
      </c>
      <c r="G5443">
        <v>32508</v>
      </c>
    </row>
    <row r="5444" spans="1:7" x14ac:dyDescent="0.4">
      <c r="A5444" t="s">
        <v>75</v>
      </c>
      <c r="B5444">
        <v>2022</v>
      </c>
      <c r="C5444" t="s">
        <v>38</v>
      </c>
      <c r="D5444" t="s">
        <v>70</v>
      </c>
      <c r="E5444" t="s">
        <v>24</v>
      </c>
      <c r="F5444" t="s">
        <v>7</v>
      </c>
      <c r="G5444">
        <v>153778</v>
      </c>
    </row>
    <row r="5445" spans="1:7" x14ac:dyDescent="0.4">
      <c r="A5445" t="s">
        <v>75</v>
      </c>
      <c r="B5445">
        <v>2022</v>
      </c>
      <c r="C5445" t="s">
        <v>38</v>
      </c>
      <c r="D5445" t="s">
        <v>70</v>
      </c>
      <c r="E5445" t="s">
        <v>25</v>
      </c>
      <c r="F5445" t="s">
        <v>7</v>
      </c>
      <c r="G5445">
        <v>39989</v>
      </c>
    </row>
    <row r="5446" spans="1:7" x14ac:dyDescent="0.4">
      <c r="A5446" t="s">
        <v>75</v>
      </c>
      <c r="B5446">
        <v>2022</v>
      </c>
      <c r="C5446" t="s">
        <v>38</v>
      </c>
      <c r="D5446" t="s">
        <v>70</v>
      </c>
      <c r="E5446" t="s">
        <v>26</v>
      </c>
      <c r="F5446" t="s">
        <v>7</v>
      </c>
      <c r="G5446">
        <v>54002</v>
      </c>
    </row>
    <row r="5447" spans="1:7" x14ac:dyDescent="0.4">
      <c r="A5447" t="s">
        <v>75</v>
      </c>
      <c r="B5447">
        <v>2022</v>
      </c>
      <c r="C5447" t="s">
        <v>38</v>
      </c>
      <c r="D5447" t="s">
        <v>70</v>
      </c>
      <c r="E5447" t="s">
        <v>27</v>
      </c>
      <c r="F5447" t="s">
        <v>7</v>
      </c>
      <c r="G5447">
        <v>43259</v>
      </c>
    </row>
    <row r="5448" spans="1:7" x14ac:dyDescent="0.4">
      <c r="A5448" t="s">
        <v>75</v>
      </c>
      <c r="B5448">
        <v>2022</v>
      </c>
      <c r="C5448" t="s">
        <v>38</v>
      </c>
      <c r="D5448" t="s">
        <v>70</v>
      </c>
      <c r="E5448" t="s">
        <v>28</v>
      </c>
      <c r="F5448" t="s">
        <v>7</v>
      </c>
      <c r="G5448">
        <v>32790</v>
      </c>
    </row>
    <row r="5449" spans="1:7" x14ac:dyDescent="0.4">
      <c r="A5449" t="s">
        <v>75</v>
      </c>
      <c r="B5449">
        <v>2022</v>
      </c>
      <c r="C5449" t="s">
        <v>38</v>
      </c>
      <c r="D5449" t="s">
        <v>70</v>
      </c>
      <c r="E5449" t="s">
        <v>29</v>
      </c>
      <c r="F5449" t="s">
        <v>7</v>
      </c>
      <c r="G5449">
        <v>22482</v>
      </c>
    </row>
    <row r="5450" spans="1:7" x14ac:dyDescent="0.4">
      <c r="A5450" t="s">
        <v>75</v>
      </c>
      <c r="B5450">
        <v>2022</v>
      </c>
      <c r="C5450" t="s">
        <v>38</v>
      </c>
      <c r="D5450" t="s">
        <v>70</v>
      </c>
      <c r="E5450" t="s">
        <v>30</v>
      </c>
      <c r="F5450" t="s">
        <v>7</v>
      </c>
      <c r="G5450">
        <v>49656</v>
      </c>
    </row>
    <row r="5451" spans="1:7" x14ac:dyDescent="0.4">
      <c r="A5451" t="s">
        <v>75</v>
      </c>
      <c r="B5451">
        <v>2022</v>
      </c>
      <c r="C5451" t="s">
        <v>38</v>
      </c>
      <c r="D5451" t="s">
        <v>70</v>
      </c>
      <c r="E5451" t="s">
        <v>31</v>
      </c>
      <c r="F5451" t="s">
        <v>7</v>
      </c>
      <c r="G5451">
        <v>8778</v>
      </c>
    </row>
    <row r="5452" spans="1:7" x14ac:dyDescent="0.4">
      <c r="A5452" t="s">
        <v>75</v>
      </c>
      <c r="B5452">
        <v>2022</v>
      </c>
      <c r="C5452" t="s">
        <v>38</v>
      </c>
      <c r="D5452" t="s">
        <v>70</v>
      </c>
      <c r="E5452" t="s">
        <v>32</v>
      </c>
      <c r="F5452" t="s">
        <v>7</v>
      </c>
      <c r="G5452">
        <v>34307</v>
      </c>
    </row>
    <row r="5453" spans="1:7" x14ac:dyDescent="0.4">
      <c r="A5453" t="s">
        <v>75</v>
      </c>
      <c r="B5453">
        <v>2022</v>
      </c>
      <c r="C5453" t="s">
        <v>38</v>
      </c>
      <c r="D5453" t="s">
        <v>70</v>
      </c>
      <c r="E5453" t="s">
        <v>33</v>
      </c>
      <c r="F5453" t="s">
        <v>7</v>
      </c>
      <c r="G5453">
        <v>17738</v>
      </c>
    </row>
    <row r="5454" spans="1:7" x14ac:dyDescent="0.4">
      <c r="A5454" t="s">
        <v>75</v>
      </c>
      <c r="B5454">
        <v>2022</v>
      </c>
      <c r="C5454" t="s">
        <v>38</v>
      </c>
      <c r="D5454" t="s">
        <v>70</v>
      </c>
      <c r="E5454" t="s">
        <v>34</v>
      </c>
      <c r="F5454" t="s">
        <v>7</v>
      </c>
      <c r="G5454">
        <v>17441</v>
      </c>
    </row>
    <row r="5455" spans="1:7" x14ac:dyDescent="0.4">
      <c r="A5455" t="s">
        <v>75</v>
      </c>
      <c r="B5455">
        <v>2022</v>
      </c>
      <c r="C5455" t="s">
        <v>38</v>
      </c>
      <c r="D5455" t="s">
        <v>70</v>
      </c>
      <c r="E5455" t="s">
        <v>35</v>
      </c>
      <c r="F5455" t="s">
        <v>7</v>
      </c>
      <c r="G5455">
        <v>21557</v>
      </c>
    </row>
    <row r="5456" spans="1:7" x14ac:dyDescent="0.4">
      <c r="A5456" t="s">
        <v>75</v>
      </c>
      <c r="B5456">
        <v>2022</v>
      </c>
      <c r="C5456" t="s">
        <v>38</v>
      </c>
      <c r="D5456" t="s">
        <v>70</v>
      </c>
      <c r="E5456" t="s">
        <v>36</v>
      </c>
      <c r="F5456" t="s">
        <v>7</v>
      </c>
      <c r="G5456">
        <v>40912</v>
      </c>
    </row>
    <row r="5457" spans="1:7" x14ac:dyDescent="0.4">
      <c r="A5457" t="s">
        <v>75</v>
      </c>
      <c r="B5457">
        <v>2022</v>
      </c>
      <c r="C5457" t="s">
        <v>38</v>
      </c>
      <c r="D5457" t="s">
        <v>70</v>
      </c>
      <c r="E5457" t="s">
        <v>37</v>
      </c>
      <c r="F5457" t="s">
        <v>7</v>
      </c>
      <c r="G5457">
        <v>17222</v>
      </c>
    </row>
    <row r="5458" spans="1:7" x14ac:dyDescent="0.4">
      <c r="A5458" t="s">
        <v>75</v>
      </c>
      <c r="B5458">
        <v>2022</v>
      </c>
      <c r="C5458" t="s">
        <v>38</v>
      </c>
      <c r="D5458" t="s">
        <v>47</v>
      </c>
      <c r="E5458" t="s">
        <v>6</v>
      </c>
      <c r="F5458" t="s">
        <v>7</v>
      </c>
      <c r="G5458">
        <v>71679</v>
      </c>
    </row>
    <row r="5459" spans="1:7" x14ac:dyDescent="0.4">
      <c r="A5459" t="s">
        <v>75</v>
      </c>
      <c r="B5459">
        <v>2022</v>
      </c>
      <c r="C5459" t="s">
        <v>38</v>
      </c>
      <c r="D5459" t="s">
        <v>47</v>
      </c>
      <c r="E5459" t="s">
        <v>8</v>
      </c>
      <c r="F5459" t="s">
        <v>7</v>
      </c>
      <c r="G5459">
        <v>1353</v>
      </c>
    </row>
    <row r="5460" spans="1:7" x14ac:dyDescent="0.4">
      <c r="A5460" t="s">
        <v>75</v>
      </c>
      <c r="B5460">
        <v>2022</v>
      </c>
      <c r="C5460" t="s">
        <v>38</v>
      </c>
      <c r="D5460" t="s">
        <v>47</v>
      </c>
      <c r="E5460" t="s">
        <v>9</v>
      </c>
      <c r="F5460" t="s">
        <v>7</v>
      </c>
      <c r="G5460">
        <v>219</v>
      </c>
    </row>
    <row r="5461" spans="1:7" x14ac:dyDescent="0.4">
      <c r="A5461" t="s">
        <v>75</v>
      </c>
      <c r="B5461">
        <v>2022</v>
      </c>
      <c r="C5461" t="s">
        <v>38</v>
      </c>
      <c r="D5461" t="s">
        <v>47</v>
      </c>
      <c r="E5461" t="s">
        <v>10</v>
      </c>
      <c r="F5461" t="s">
        <v>7</v>
      </c>
      <c r="G5461">
        <v>135</v>
      </c>
    </row>
    <row r="5462" spans="1:7" x14ac:dyDescent="0.4">
      <c r="A5462" t="s">
        <v>75</v>
      </c>
      <c r="B5462">
        <v>2022</v>
      </c>
      <c r="C5462" t="s">
        <v>38</v>
      </c>
      <c r="D5462" t="s">
        <v>47</v>
      </c>
      <c r="E5462" t="s">
        <v>11</v>
      </c>
      <c r="F5462" t="s">
        <v>7</v>
      </c>
      <c r="G5462">
        <v>804</v>
      </c>
    </row>
    <row r="5463" spans="1:7" x14ac:dyDescent="0.4">
      <c r="A5463" t="s">
        <v>75</v>
      </c>
      <c r="B5463">
        <v>2022</v>
      </c>
      <c r="C5463" t="s">
        <v>38</v>
      </c>
      <c r="D5463" t="s">
        <v>47</v>
      </c>
      <c r="E5463" t="s">
        <v>12</v>
      </c>
      <c r="F5463" t="s">
        <v>7</v>
      </c>
      <c r="G5463">
        <v>187</v>
      </c>
    </row>
    <row r="5464" spans="1:7" x14ac:dyDescent="0.4">
      <c r="A5464" t="s">
        <v>75</v>
      </c>
      <c r="B5464">
        <v>2022</v>
      </c>
      <c r="C5464" t="s">
        <v>38</v>
      </c>
      <c r="D5464" t="s">
        <v>47</v>
      </c>
      <c r="E5464" t="s">
        <v>13</v>
      </c>
      <c r="F5464" t="s">
        <v>7</v>
      </c>
      <c r="G5464">
        <v>2286</v>
      </c>
    </row>
    <row r="5465" spans="1:7" x14ac:dyDescent="0.4">
      <c r="A5465" t="s">
        <v>75</v>
      </c>
      <c r="B5465">
        <v>2022</v>
      </c>
      <c r="C5465" t="s">
        <v>38</v>
      </c>
      <c r="D5465" t="s">
        <v>47</v>
      </c>
      <c r="E5465" t="s">
        <v>14</v>
      </c>
      <c r="F5465" t="s">
        <v>7</v>
      </c>
      <c r="G5465">
        <v>2897</v>
      </c>
    </row>
    <row r="5466" spans="1:7" x14ac:dyDescent="0.4">
      <c r="A5466" t="s">
        <v>75</v>
      </c>
      <c r="B5466">
        <v>2022</v>
      </c>
      <c r="C5466" t="s">
        <v>38</v>
      </c>
      <c r="D5466" t="s">
        <v>47</v>
      </c>
      <c r="E5466" t="s">
        <v>15</v>
      </c>
      <c r="F5466" t="s">
        <v>7</v>
      </c>
      <c r="G5466">
        <v>2068</v>
      </c>
    </row>
    <row r="5467" spans="1:7" x14ac:dyDescent="0.4">
      <c r="A5467" t="s">
        <v>75</v>
      </c>
      <c r="B5467">
        <v>2022</v>
      </c>
      <c r="C5467" t="s">
        <v>38</v>
      </c>
      <c r="D5467" t="s">
        <v>47</v>
      </c>
      <c r="E5467" t="s">
        <v>16</v>
      </c>
      <c r="F5467" t="s">
        <v>7</v>
      </c>
      <c r="G5467">
        <v>980</v>
      </c>
    </row>
    <row r="5468" spans="1:7" x14ac:dyDescent="0.4">
      <c r="A5468" t="s">
        <v>75</v>
      </c>
      <c r="B5468">
        <v>2022</v>
      </c>
      <c r="C5468" t="s">
        <v>38</v>
      </c>
      <c r="D5468" t="s">
        <v>47</v>
      </c>
      <c r="E5468" t="s">
        <v>17</v>
      </c>
      <c r="F5468" t="s">
        <v>7</v>
      </c>
      <c r="G5468">
        <v>1031</v>
      </c>
    </row>
    <row r="5469" spans="1:7" x14ac:dyDescent="0.4">
      <c r="A5469" t="s">
        <v>75</v>
      </c>
      <c r="B5469">
        <v>2022</v>
      </c>
      <c r="C5469" t="s">
        <v>38</v>
      </c>
      <c r="D5469" t="s">
        <v>47</v>
      </c>
      <c r="E5469" t="s">
        <v>18</v>
      </c>
      <c r="F5469" t="s">
        <v>7</v>
      </c>
      <c r="G5469">
        <v>2993</v>
      </c>
    </row>
    <row r="5470" spans="1:7" x14ac:dyDescent="0.4">
      <c r="A5470" t="s">
        <v>75</v>
      </c>
      <c r="B5470">
        <v>2022</v>
      </c>
      <c r="C5470" t="s">
        <v>38</v>
      </c>
      <c r="D5470" t="s">
        <v>47</v>
      </c>
      <c r="E5470" t="s">
        <v>19</v>
      </c>
      <c r="F5470" t="s">
        <v>7</v>
      </c>
      <c r="G5470">
        <v>1880</v>
      </c>
    </row>
    <row r="5471" spans="1:7" x14ac:dyDescent="0.4">
      <c r="A5471" t="s">
        <v>75</v>
      </c>
      <c r="B5471">
        <v>2022</v>
      </c>
      <c r="C5471" t="s">
        <v>38</v>
      </c>
      <c r="D5471" t="s">
        <v>47</v>
      </c>
      <c r="E5471" t="s">
        <v>20</v>
      </c>
      <c r="F5471" t="s">
        <v>7</v>
      </c>
      <c r="G5471">
        <v>1640</v>
      </c>
    </row>
    <row r="5472" spans="1:7" x14ac:dyDescent="0.4">
      <c r="A5472" t="s">
        <v>75</v>
      </c>
      <c r="B5472">
        <v>2022</v>
      </c>
      <c r="C5472" t="s">
        <v>38</v>
      </c>
      <c r="D5472" t="s">
        <v>47</v>
      </c>
      <c r="E5472" t="s">
        <v>21</v>
      </c>
      <c r="F5472" t="s">
        <v>7</v>
      </c>
      <c r="G5472">
        <v>3639</v>
      </c>
    </row>
    <row r="5473" spans="1:7" x14ac:dyDescent="0.4">
      <c r="A5473" t="s">
        <v>75</v>
      </c>
      <c r="B5473">
        <v>2022</v>
      </c>
      <c r="C5473" t="s">
        <v>38</v>
      </c>
      <c r="D5473" t="s">
        <v>47</v>
      </c>
      <c r="E5473" t="s">
        <v>22</v>
      </c>
      <c r="F5473" t="s">
        <v>7</v>
      </c>
      <c r="G5473">
        <v>1730</v>
      </c>
    </row>
    <row r="5474" spans="1:7" x14ac:dyDescent="0.4">
      <c r="A5474" t="s">
        <v>75</v>
      </c>
      <c r="B5474">
        <v>2022</v>
      </c>
      <c r="C5474" t="s">
        <v>38</v>
      </c>
      <c r="D5474" t="s">
        <v>47</v>
      </c>
      <c r="E5474" t="s">
        <v>23</v>
      </c>
      <c r="F5474" t="s">
        <v>7</v>
      </c>
      <c r="G5474">
        <v>2654</v>
      </c>
    </row>
    <row r="5475" spans="1:7" x14ac:dyDescent="0.4">
      <c r="A5475" t="s">
        <v>75</v>
      </c>
      <c r="B5475">
        <v>2022</v>
      </c>
      <c r="C5475" t="s">
        <v>38</v>
      </c>
      <c r="D5475" t="s">
        <v>47</v>
      </c>
      <c r="E5475" t="s">
        <v>24</v>
      </c>
      <c r="F5475" t="s">
        <v>7</v>
      </c>
      <c r="G5475">
        <v>9496</v>
      </c>
    </row>
    <row r="5476" spans="1:7" x14ac:dyDescent="0.4">
      <c r="A5476" t="s">
        <v>75</v>
      </c>
      <c r="B5476">
        <v>2022</v>
      </c>
      <c r="C5476" t="s">
        <v>38</v>
      </c>
      <c r="D5476" t="s">
        <v>47</v>
      </c>
      <c r="E5476" t="s">
        <v>25</v>
      </c>
      <c r="F5476" t="s">
        <v>7</v>
      </c>
      <c r="G5476">
        <v>4052</v>
      </c>
    </row>
    <row r="5477" spans="1:7" x14ac:dyDescent="0.4">
      <c r="A5477" t="s">
        <v>75</v>
      </c>
      <c r="B5477">
        <v>2022</v>
      </c>
      <c r="C5477" t="s">
        <v>38</v>
      </c>
      <c r="D5477" t="s">
        <v>47</v>
      </c>
      <c r="E5477" t="s">
        <v>26</v>
      </c>
      <c r="F5477" t="s">
        <v>7</v>
      </c>
      <c r="G5477">
        <v>3456</v>
      </c>
    </row>
    <row r="5478" spans="1:7" x14ac:dyDescent="0.4">
      <c r="A5478" t="s">
        <v>75</v>
      </c>
      <c r="B5478">
        <v>2022</v>
      </c>
      <c r="C5478" t="s">
        <v>38</v>
      </c>
      <c r="D5478" t="s">
        <v>47</v>
      </c>
      <c r="E5478" t="s">
        <v>27</v>
      </c>
      <c r="F5478" t="s">
        <v>7</v>
      </c>
      <c r="G5478">
        <v>5549</v>
      </c>
    </row>
    <row r="5479" spans="1:7" x14ac:dyDescent="0.4">
      <c r="A5479" t="s">
        <v>75</v>
      </c>
      <c r="B5479">
        <v>2022</v>
      </c>
      <c r="C5479" t="s">
        <v>38</v>
      </c>
      <c r="D5479" t="s">
        <v>47</v>
      </c>
      <c r="E5479" t="s">
        <v>28</v>
      </c>
      <c r="F5479" t="s">
        <v>7</v>
      </c>
      <c r="G5479">
        <v>2304</v>
      </c>
    </row>
    <row r="5480" spans="1:7" x14ac:dyDescent="0.4">
      <c r="A5480" t="s">
        <v>75</v>
      </c>
      <c r="B5480">
        <v>2022</v>
      </c>
      <c r="C5480" t="s">
        <v>38</v>
      </c>
      <c r="D5480" t="s">
        <v>47</v>
      </c>
      <c r="E5480" t="s">
        <v>29</v>
      </c>
      <c r="F5480" t="s">
        <v>7</v>
      </c>
      <c r="G5480">
        <v>118</v>
      </c>
    </row>
    <row r="5481" spans="1:7" x14ac:dyDescent="0.4">
      <c r="A5481" t="s">
        <v>75</v>
      </c>
      <c r="B5481">
        <v>2022</v>
      </c>
      <c r="C5481" t="s">
        <v>38</v>
      </c>
      <c r="D5481" t="s">
        <v>47</v>
      </c>
      <c r="E5481" t="s">
        <v>30</v>
      </c>
      <c r="F5481" t="s">
        <v>7</v>
      </c>
      <c r="G5481">
        <v>4537</v>
      </c>
    </row>
    <row r="5482" spans="1:7" x14ac:dyDescent="0.4">
      <c r="A5482" t="s">
        <v>75</v>
      </c>
      <c r="B5482">
        <v>2022</v>
      </c>
      <c r="C5482" t="s">
        <v>38</v>
      </c>
      <c r="D5482" t="s">
        <v>47</v>
      </c>
      <c r="E5482" t="s">
        <v>31</v>
      </c>
      <c r="F5482" t="s">
        <v>7</v>
      </c>
      <c r="G5482">
        <v>937</v>
      </c>
    </row>
    <row r="5483" spans="1:7" x14ac:dyDescent="0.4">
      <c r="A5483" t="s">
        <v>75</v>
      </c>
      <c r="B5483">
        <v>2022</v>
      </c>
      <c r="C5483" t="s">
        <v>38</v>
      </c>
      <c r="D5483" t="s">
        <v>47</v>
      </c>
      <c r="E5483" t="s">
        <v>32</v>
      </c>
      <c r="F5483" t="s">
        <v>7</v>
      </c>
      <c r="G5483">
        <v>3244</v>
      </c>
    </row>
    <row r="5484" spans="1:7" x14ac:dyDescent="0.4">
      <c r="A5484" t="s">
        <v>75</v>
      </c>
      <c r="B5484">
        <v>2022</v>
      </c>
      <c r="C5484" t="s">
        <v>38</v>
      </c>
      <c r="D5484" t="s">
        <v>47</v>
      </c>
      <c r="E5484" t="s">
        <v>33</v>
      </c>
      <c r="F5484" t="s">
        <v>7</v>
      </c>
      <c r="G5484">
        <v>1893</v>
      </c>
    </row>
    <row r="5485" spans="1:7" x14ac:dyDescent="0.4">
      <c r="A5485" t="s">
        <v>75</v>
      </c>
      <c r="B5485">
        <v>2022</v>
      </c>
      <c r="C5485" t="s">
        <v>38</v>
      </c>
      <c r="D5485" t="s">
        <v>47</v>
      </c>
      <c r="E5485" t="s">
        <v>34</v>
      </c>
      <c r="F5485" t="s">
        <v>7</v>
      </c>
      <c r="G5485">
        <v>1396</v>
      </c>
    </row>
    <row r="5486" spans="1:7" x14ac:dyDescent="0.4">
      <c r="A5486" t="s">
        <v>75</v>
      </c>
      <c r="B5486">
        <v>2022</v>
      </c>
      <c r="C5486" t="s">
        <v>38</v>
      </c>
      <c r="D5486" t="s">
        <v>47</v>
      </c>
      <c r="E5486" t="s">
        <v>35</v>
      </c>
      <c r="F5486" t="s">
        <v>7</v>
      </c>
      <c r="G5486">
        <v>2485</v>
      </c>
    </row>
    <row r="5487" spans="1:7" x14ac:dyDescent="0.4">
      <c r="A5487" t="s">
        <v>75</v>
      </c>
      <c r="B5487">
        <v>2022</v>
      </c>
      <c r="C5487" t="s">
        <v>38</v>
      </c>
      <c r="D5487" t="s">
        <v>47</v>
      </c>
      <c r="E5487" t="s">
        <v>36</v>
      </c>
      <c r="F5487" t="s">
        <v>7</v>
      </c>
      <c r="G5487">
        <v>3550</v>
      </c>
    </row>
    <row r="5488" spans="1:7" x14ac:dyDescent="0.4">
      <c r="A5488" t="s">
        <v>75</v>
      </c>
      <c r="B5488">
        <v>2022</v>
      </c>
      <c r="C5488" t="s">
        <v>38</v>
      </c>
      <c r="D5488" t="s">
        <v>47</v>
      </c>
      <c r="E5488" t="s">
        <v>37</v>
      </c>
      <c r="F5488" t="s">
        <v>7</v>
      </c>
      <c r="G5488">
        <v>2166</v>
      </c>
    </row>
    <row r="5489" spans="1:7" x14ac:dyDescent="0.4">
      <c r="A5489" t="s">
        <v>75</v>
      </c>
      <c r="B5489">
        <v>2022</v>
      </c>
      <c r="C5489" t="s">
        <v>38</v>
      </c>
      <c r="D5489" t="s">
        <v>48</v>
      </c>
      <c r="E5489" t="s">
        <v>6</v>
      </c>
      <c r="F5489" t="s">
        <v>7</v>
      </c>
      <c r="G5489">
        <v>4127</v>
      </c>
    </row>
    <row r="5490" spans="1:7" x14ac:dyDescent="0.4">
      <c r="A5490" t="s">
        <v>75</v>
      </c>
      <c r="B5490">
        <v>2022</v>
      </c>
      <c r="C5490" t="s">
        <v>38</v>
      </c>
      <c r="D5490" t="s">
        <v>48</v>
      </c>
      <c r="E5490" t="s">
        <v>8</v>
      </c>
      <c r="F5490" t="s">
        <v>7</v>
      </c>
      <c r="G5490">
        <v>149</v>
      </c>
    </row>
    <row r="5491" spans="1:7" x14ac:dyDescent="0.4">
      <c r="A5491" t="s">
        <v>75</v>
      </c>
      <c r="B5491">
        <v>2022</v>
      </c>
      <c r="C5491" t="s">
        <v>38</v>
      </c>
      <c r="D5491" t="s">
        <v>48</v>
      </c>
      <c r="E5491" t="s">
        <v>9</v>
      </c>
      <c r="F5491" t="s">
        <v>7</v>
      </c>
      <c r="G5491">
        <v>55</v>
      </c>
    </row>
    <row r="5492" spans="1:7" x14ac:dyDescent="0.4">
      <c r="A5492" t="s">
        <v>75</v>
      </c>
      <c r="B5492">
        <v>2022</v>
      </c>
      <c r="C5492" t="s">
        <v>38</v>
      </c>
      <c r="D5492" t="s">
        <v>48</v>
      </c>
      <c r="E5492" t="s">
        <v>10</v>
      </c>
      <c r="F5492" t="s">
        <v>7</v>
      </c>
      <c r="G5492">
        <v>40</v>
      </c>
    </row>
    <row r="5493" spans="1:7" x14ac:dyDescent="0.4">
      <c r="A5493" t="s">
        <v>75</v>
      </c>
      <c r="B5493">
        <v>2022</v>
      </c>
      <c r="C5493" t="s">
        <v>38</v>
      </c>
      <c r="D5493" t="s">
        <v>48</v>
      </c>
      <c r="E5493" t="s">
        <v>11</v>
      </c>
      <c r="F5493" t="s">
        <v>7</v>
      </c>
      <c r="G5493">
        <v>52</v>
      </c>
    </row>
    <row r="5494" spans="1:7" x14ac:dyDescent="0.4">
      <c r="A5494" t="s">
        <v>75</v>
      </c>
      <c r="B5494">
        <v>2022</v>
      </c>
      <c r="C5494" t="s">
        <v>38</v>
      </c>
      <c r="D5494" t="s">
        <v>48</v>
      </c>
      <c r="E5494" t="s">
        <v>12</v>
      </c>
      <c r="F5494" t="s">
        <v>7</v>
      </c>
      <c r="G5494">
        <v>74</v>
      </c>
    </row>
    <row r="5495" spans="1:7" x14ac:dyDescent="0.4">
      <c r="A5495" t="s">
        <v>75</v>
      </c>
      <c r="B5495">
        <v>2022</v>
      </c>
      <c r="C5495" t="s">
        <v>38</v>
      </c>
      <c r="D5495" t="s">
        <v>48</v>
      </c>
      <c r="E5495" t="s">
        <v>13</v>
      </c>
      <c r="F5495" t="s">
        <v>7</v>
      </c>
      <c r="G5495">
        <v>227</v>
      </c>
    </row>
    <row r="5496" spans="1:7" x14ac:dyDescent="0.4">
      <c r="A5496" t="s">
        <v>75</v>
      </c>
      <c r="B5496">
        <v>2022</v>
      </c>
      <c r="C5496" t="s">
        <v>38</v>
      </c>
      <c r="D5496" t="s">
        <v>48</v>
      </c>
      <c r="E5496" t="s">
        <v>14</v>
      </c>
      <c r="F5496" t="s">
        <v>7</v>
      </c>
      <c r="G5496">
        <v>137</v>
      </c>
    </row>
    <row r="5497" spans="1:7" x14ac:dyDescent="0.4">
      <c r="A5497" t="s">
        <v>75</v>
      </c>
      <c r="B5497">
        <v>2022</v>
      </c>
      <c r="C5497" t="s">
        <v>38</v>
      </c>
      <c r="D5497" t="s">
        <v>48</v>
      </c>
      <c r="E5497" t="s">
        <v>15</v>
      </c>
      <c r="F5497" t="s">
        <v>7</v>
      </c>
      <c r="G5497">
        <v>152</v>
      </c>
    </row>
    <row r="5498" spans="1:7" x14ac:dyDescent="0.4">
      <c r="A5498" t="s">
        <v>75</v>
      </c>
      <c r="B5498">
        <v>2022</v>
      </c>
      <c r="C5498" t="s">
        <v>38</v>
      </c>
      <c r="D5498" t="s">
        <v>48</v>
      </c>
      <c r="E5498" t="s">
        <v>16</v>
      </c>
      <c r="F5498" t="s">
        <v>7</v>
      </c>
      <c r="G5498">
        <v>80</v>
      </c>
    </row>
    <row r="5499" spans="1:7" x14ac:dyDescent="0.4">
      <c r="A5499" t="s">
        <v>75</v>
      </c>
      <c r="B5499">
        <v>2022</v>
      </c>
      <c r="C5499" t="s">
        <v>38</v>
      </c>
      <c r="D5499" t="s">
        <v>48</v>
      </c>
      <c r="E5499" t="s">
        <v>17</v>
      </c>
      <c r="F5499" t="s">
        <v>7</v>
      </c>
      <c r="G5499">
        <v>86</v>
      </c>
    </row>
    <row r="5500" spans="1:7" x14ac:dyDescent="0.4">
      <c r="A5500" t="s">
        <v>75</v>
      </c>
      <c r="B5500">
        <v>2022</v>
      </c>
      <c r="C5500" t="s">
        <v>38</v>
      </c>
      <c r="D5500" t="s">
        <v>48</v>
      </c>
      <c r="E5500" t="s">
        <v>18</v>
      </c>
      <c r="F5500" t="s">
        <v>7</v>
      </c>
      <c r="G5500">
        <v>646</v>
      </c>
    </row>
    <row r="5501" spans="1:7" x14ac:dyDescent="0.4">
      <c r="A5501" t="s">
        <v>75</v>
      </c>
      <c r="B5501">
        <v>2022</v>
      </c>
      <c r="C5501" t="s">
        <v>38</v>
      </c>
      <c r="D5501" t="s">
        <v>48</v>
      </c>
      <c r="E5501" t="s">
        <v>19</v>
      </c>
      <c r="F5501" t="s">
        <v>7</v>
      </c>
      <c r="G5501">
        <v>227</v>
      </c>
    </row>
    <row r="5502" spans="1:7" x14ac:dyDescent="0.4">
      <c r="A5502" t="s">
        <v>75</v>
      </c>
      <c r="B5502">
        <v>2022</v>
      </c>
      <c r="C5502" t="s">
        <v>38</v>
      </c>
      <c r="D5502" t="s">
        <v>48</v>
      </c>
      <c r="E5502" t="s">
        <v>20</v>
      </c>
      <c r="F5502" t="s">
        <v>7</v>
      </c>
      <c r="G5502">
        <v>129</v>
      </c>
    </row>
    <row r="5503" spans="1:7" x14ac:dyDescent="0.4">
      <c r="A5503" t="s">
        <v>75</v>
      </c>
      <c r="B5503">
        <v>2022</v>
      </c>
      <c r="C5503" t="s">
        <v>38</v>
      </c>
      <c r="D5503" t="s">
        <v>48</v>
      </c>
      <c r="E5503" t="s">
        <v>21</v>
      </c>
      <c r="F5503" t="s">
        <v>7</v>
      </c>
      <c r="G5503">
        <v>77</v>
      </c>
    </row>
    <row r="5504" spans="1:7" x14ac:dyDescent="0.4">
      <c r="A5504" t="s">
        <v>75</v>
      </c>
      <c r="B5504">
        <v>2022</v>
      </c>
      <c r="C5504" t="s">
        <v>38</v>
      </c>
      <c r="D5504" t="s">
        <v>48</v>
      </c>
      <c r="E5504" t="s">
        <v>22</v>
      </c>
      <c r="F5504" t="s">
        <v>7</v>
      </c>
      <c r="G5504">
        <v>88</v>
      </c>
    </row>
    <row r="5505" spans="1:7" x14ac:dyDescent="0.4">
      <c r="A5505" t="s">
        <v>75</v>
      </c>
      <c r="B5505">
        <v>2022</v>
      </c>
      <c r="C5505" t="s">
        <v>38</v>
      </c>
      <c r="D5505" t="s">
        <v>48</v>
      </c>
      <c r="E5505" t="s">
        <v>23</v>
      </c>
      <c r="F5505" t="s">
        <v>7</v>
      </c>
      <c r="G5505">
        <v>112</v>
      </c>
    </row>
    <row r="5506" spans="1:7" x14ac:dyDescent="0.4">
      <c r="A5506" t="s">
        <v>75</v>
      </c>
      <c r="B5506">
        <v>2022</v>
      </c>
      <c r="C5506" t="s">
        <v>38</v>
      </c>
      <c r="D5506" t="s">
        <v>48</v>
      </c>
      <c r="E5506" t="s">
        <v>24</v>
      </c>
      <c r="F5506" t="s">
        <v>7</v>
      </c>
      <c r="G5506">
        <v>201</v>
      </c>
    </row>
    <row r="5507" spans="1:7" x14ac:dyDescent="0.4">
      <c r="A5507" t="s">
        <v>75</v>
      </c>
      <c r="B5507">
        <v>2022</v>
      </c>
      <c r="C5507" t="s">
        <v>38</v>
      </c>
      <c r="D5507" t="s">
        <v>48</v>
      </c>
      <c r="E5507" t="s">
        <v>25</v>
      </c>
      <c r="F5507" t="s">
        <v>7</v>
      </c>
      <c r="G5507">
        <v>103</v>
      </c>
    </row>
    <row r="5508" spans="1:7" x14ac:dyDescent="0.4">
      <c r="A5508" t="s">
        <v>75</v>
      </c>
      <c r="B5508">
        <v>2022</v>
      </c>
      <c r="C5508" t="s">
        <v>38</v>
      </c>
      <c r="D5508" t="s">
        <v>48</v>
      </c>
      <c r="E5508" t="s">
        <v>26</v>
      </c>
      <c r="F5508" t="s">
        <v>7</v>
      </c>
      <c r="G5508">
        <v>88</v>
      </c>
    </row>
    <row r="5509" spans="1:7" x14ac:dyDescent="0.4">
      <c r="A5509" t="s">
        <v>75</v>
      </c>
      <c r="B5509">
        <v>2022</v>
      </c>
      <c r="C5509" t="s">
        <v>38</v>
      </c>
      <c r="D5509" t="s">
        <v>48</v>
      </c>
      <c r="E5509" t="s">
        <v>27</v>
      </c>
      <c r="F5509" t="s">
        <v>7</v>
      </c>
      <c r="G5509">
        <v>189</v>
      </c>
    </row>
    <row r="5510" spans="1:7" x14ac:dyDescent="0.4">
      <c r="A5510" t="s">
        <v>75</v>
      </c>
      <c r="B5510">
        <v>2022</v>
      </c>
      <c r="C5510" t="s">
        <v>38</v>
      </c>
      <c r="D5510" t="s">
        <v>48</v>
      </c>
      <c r="E5510" t="s">
        <v>28</v>
      </c>
      <c r="F5510" t="s">
        <v>7</v>
      </c>
      <c r="G5510">
        <v>33</v>
      </c>
    </row>
    <row r="5511" spans="1:7" x14ac:dyDescent="0.4">
      <c r="A5511" t="s">
        <v>75</v>
      </c>
      <c r="B5511">
        <v>2022</v>
      </c>
      <c r="C5511" t="s">
        <v>38</v>
      </c>
      <c r="D5511" t="s">
        <v>48</v>
      </c>
      <c r="E5511" t="s">
        <v>29</v>
      </c>
      <c r="F5511" t="s">
        <v>7</v>
      </c>
      <c r="G5511">
        <v>10</v>
      </c>
    </row>
    <row r="5512" spans="1:7" x14ac:dyDescent="0.4">
      <c r="A5512" t="s">
        <v>75</v>
      </c>
      <c r="B5512">
        <v>2022</v>
      </c>
      <c r="C5512" t="s">
        <v>38</v>
      </c>
      <c r="D5512" t="s">
        <v>48</v>
      </c>
      <c r="E5512" t="s">
        <v>30</v>
      </c>
      <c r="F5512" t="s">
        <v>7</v>
      </c>
      <c r="G5512">
        <v>210</v>
      </c>
    </row>
    <row r="5513" spans="1:7" x14ac:dyDescent="0.4">
      <c r="A5513" t="s">
        <v>75</v>
      </c>
      <c r="B5513">
        <v>2022</v>
      </c>
      <c r="C5513" t="s">
        <v>38</v>
      </c>
      <c r="D5513" t="s">
        <v>48</v>
      </c>
      <c r="E5513" t="s">
        <v>31</v>
      </c>
      <c r="F5513" t="s">
        <v>7</v>
      </c>
      <c r="G5513">
        <v>60</v>
      </c>
    </row>
    <row r="5514" spans="1:7" x14ac:dyDescent="0.4">
      <c r="A5514" t="s">
        <v>75</v>
      </c>
      <c r="B5514">
        <v>2022</v>
      </c>
      <c r="C5514" t="s">
        <v>38</v>
      </c>
      <c r="D5514" t="s">
        <v>48</v>
      </c>
      <c r="E5514" t="s">
        <v>32</v>
      </c>
      <c r="F5514" t="s">
        <v>7</v>
      </c>
      <c r="G5514">
        <v>232</v>
      </c>
    </row>
    <row r="5515" spans="1:7" x14ac:dyDescent="0.4">
      <c r="A5515" t="s">
        <v>75</v>
      </c>
      <c r="B5515">
        <v>2022</v>
      </c>
      <c r="C5515" t="s">
        <v>38</v>
      </c>
      <c r="D5515" t="s">
        <v>48</v>
      </c>
      <c r="E5515" t="s">
        <v>33</v>
      </c>
      <c r="F5515" t="s">
        <v>7</v>
      </c>
      <c r="G5515">
        <v>154</v>
      </c>
    </row>
    <row r="5516" spans="1:7" x14ac:dyDescent="0.4">
      <c r="A5516" t="s">
        <v>75</v>
      </c>
      <c r="B5516">
        <v>2022</v>
      </c>
      <c r="C5516" t="s">
        <v>38</v>
      </c>
      <c r="D5516" t="s">
        <v>48</v>
      </c>
      <c r="E5516" t="s">
        <v>34</v>
      </c>
      <c r="F5516" t="s">
        <v>7</v>
      </c>
      <c r="G5516">
        <v>43</v>
      </c>
    </row>
    <row r="5517" spans="1:7" x14ac:dyDescent="0.4">
      <c r="A5517" t="s">
        <v>75</v>
      </c>
      <c r="B5517">
        <v>2022</v>
      </c>
      <c r="C5517" t="s">
        <v>38</v>
      </c>
      <c r="D5517" t="s">
        <v>48</v>
      </c>
      <c r="E5517" t="s">
        <v>35</v>
      </c>
      <c r="F5517" t="s">
        <v>7</v>
      </c>
      <c r="G5517">
        <v>171</v>
      </c>
    </row>
    <row r="5518" spans="1:7" x14ac:dyDescent="0.4">
      <c r="A5518" t="s">
        <v>75</v>
      </c>
      <c r="B5518">
        <v>2022</v>
      </c>
      <c r="C5518" t="s">
        <v>38</v>
      </c>
      <c r="D5518" t="s">
        <v>48</v>
      </c>
      <c r="E5518" t="s">
        <v>36</v>
      </c>
      <c r="F5518" t="s">
        <v>7</v>
      </c>
      <c r="G5518">
        <v>225</v>
      </c>
    </row>
    <row r="5519" spans="1:7" x14ac:dyDescent="0.4">
      <c r="A5519" t="s">
        <v>75</v>
      </c>
      <c r="B5519">
        <v>2022</v>
      </c>
      <c r="C5519" t="s">
        <v>38</v>
      </c>
      <c r="D5519" t="s">
        <v>48</v>
      </c>
      <c r="E5519" t="s">
        <v>37</v>
      </c>
      <c r="F5519" t="s">
        <v>7</v>
      </c>
      <c r="G5519">
        <v>77</v>
      </c>
    </row>
    <row r="5520" spans="1:7" x14ac:dyDescent="0.4">
      <c r="A5520" t="s">
        <v>75</v>
      </c>
      <c r="B5520">
        <v>2022</v>
      </c>
      <c r="C5520" t="s">
        <v>38</v>
      </c>
      <c r="D5520" t="s">
        <v>49</v>
      </c>
      <c r="E5520" t="s">
        <v>6</v>
      </c>
      <c r="F5520" t="s">
        <v>7</v>
      </c>
      <c r="G5520">
        <v>165625</v>
      </c>
    </row>
    <row r="5521" spans="1:7" x14ac:dyDescent="0.4">
      <c r="A5521" t="s">
        <v>75</v>
      </c>
      <c r="B5521">
        <v>2022</v>
      </c>
      <c r="C5521" t="s">
        <v>38</v>
      </c>
      <c r="D5521" t="s">
        <v>49</v>
      </c>
      <c r="E5521" t="s">
        <v>8</v>
      </c>
      <c r="F5521" t="s">
        <v>7</v>
      </c>
      <c r="G5521">
        <v>2695</v>
      </c>
    </row>
    <row r="5522" spans="1:7" x14ac:dyDescent="0.4">
      <c r="A5522" t="s">
        <v>75</v>
      </c>
      <c r="B5522">
        <v>2022</v>
      </c>
      <c r="C5522" t="s">
        <v>38</v>
      </c>
      <c r="D5522" t="s">
        <v>49</v>
      </c>
      <c r="E5522" t="s">
        <v>9</v>
      </c>
      <c r="F5522" t="s">
        <v>7</v>
      </c>
      <c r="G5522">
        <v>8751</v>
      </c>
    </row>
    <row r="5523" spans="1:7" x14ac:dyDescent="0.4">
      <c r="A5523" t="s">
        <v>75</v>
      </c>
      <c r="B5523">
        <v>2022</v>
      </c>
      <c r="C5523" t="s">
        <v>38</v>
      </c>
      <c r="D5523" t="s">
        <v>49</v>
      </c>
      <c r="E5523" t="s">
        <v>10</v>
      </c>
      <c r="F5523" t="s">
        <v>7</v>
      </c>
      <c r="G5523">
        <v>3155</v>
      </c>
    </row>
    <row r="5524" spans="1:7" x14ac:dyDescent="0.4">
      <c r="A5524" t="s">
        <v>75</v>
      </c>
      <c r="B5524">
        <v>2022</v>
      </c>
      <c r="C5524" t="s">
        <v>38</v>
      </c>
      <c r="D5524" t="s">
        <v>49</v>
      </c>
      <c r="E5524" t="s">
        <v>11</v>
      </c>
      <c r="F5524" t="s">
        <v>7</v>
      </c>
      <c r="G5524">
        <v>6342</v>
      </c>
    </row>
    <row r="5525" spans="1:7" x14ac:dyDescent="0.4">
      <c r="A5525" t="s">
        <v>75</v>
      </c>
      <c r="B5525">
        <v>2022</v>
      </c>
      <c r="C5525" t="s">
        <v>38</v>
      </c>
      <c r="D5525" t="s">
        <v>49</v>
      </c>
      <c r="E5525" t="s">
        <v>12</v>
      </c>
      <c r="F5525" t="s">
        <v>7</v>
      </c>
      <c r="G5525">
        <v>6425</v>
      </c>
    </row>
    <row r="5526" spans="1:7" x14ac:dyDescent="0.4">
      <c r="A5526" t="s">
        <v>75</v>
      </c>
      <c r="B5526">
        <v>2022</v>
      </c>
      <c r="C5526" t="s">
        <v>38</v>
      </c>
      <c r="D5526" t="s">
        <v>49</v>
      </c>
      <c r="E5526" t="s">
        <v>13</v>
      </c>
      <c r="F5526" t="s">
        <v>7</v>
      </c>
      <c r="G5526">
        <v>8165</v>
      </c>
    </row>
    <row r="5527" spans="1:7" x14ac:dyDescent="0.4">
      <c r="A5527" t="s">
        <v>75</v>
      </c>
      <c r="B5527">
        <v>2022</v>
      </c>
      <c r="C5527" t="s">
        <v>38</v>
      </c>
      <c r="D5527" t="s">
        <v>49</v>
      </c>
      <c r="E5527" t="s">
        <v>14</v>
      </c>
      <c r="F5527" t="s">
        <v>7</v>
      </c>
      <c r="G5527">
        <v>3308</v>
      </c>
    </row>
    <row r="5528" spans="1:7" x14ac:dyDescent="0.4">
      <c r="A5528" t="s">
        <v>75</v>
      </c>
      <c r="B5528">
        <v>2022</v>
      </c>
      <c r="C5528" t="s">
        <v>38</v>
      </c>
      <c r="D5528" t="s">
        <v>49</v>
      </c>
      <c r="E5528" t="s">
        <v>15</v>
      </c>
      <c r="F5528" t="s">
        <v>7</v>
      </c>
      <c r="G5528">
        <v>2682</v>
      </c>
    </row>
    <row r="5529" spans="1:7" x14ac:dyDescent="0.4">
      <c r="A5529" t="s">
        <v>75</v>
      </c>
      <c r="B5529">
        <v>2022</v>
      </c>
      <c r="C5529" t="s">
        <v>38</v>
      </c>
      <c r="D5529" t="s">
        <v>49</v>
      </c>
      <c r="E5529" t="s">
        <v>16</v>
      </c>
      <c r="F5529" t="s">
        <v>7</v>
      </c>
      <c r="G5529">
        <v>2034</v>
      </c>
    </row>
    <row r="5530" spans="1:7" x14ac:dyDescent="0.4">
      <c r="A5530" t="s">
        <v>75</v>
      </c>
      <c r="B5530">
        <v>2022</v>
      </c>
      <c r="C5530" t="s">
        <v>38</v>
      </c>
      <c r="D5530" t="s">
        <v>49</v>
      </c>
      <c r="E5530" t="s">
        <v>17</v>
      </c>
      <c r="F5530" t="s">
        <v>7</v>
      </c>
      <c r="G5530">
        <v>4506</v>
      </c>
    </row>
    <row r="5531" spans="1:7" x14ac:dyDescent="0.4">
      <c r="A5531" t="s">
        <v>75</v>
      </c>
      <c r="B5531">
        <v>2022</v>
      </c>
      <c r="C5531" t="s">
        <v>38</v>
      </c>
      <c r="D5531" t="s">
        <v>49</v>
      </c>
      <c r="E5531" t="s">
        <v>18</v>
      </c>
      <c r="F5531" t="s">
        <v>7</v>
      </c>
      <c r="G5531">
        <v>6481</v>
      </c>
    </row>
    <row r="5532" spans="1:7" x14ac:dyDescent="0.4">
      <c r="A5532" t="s">
        <v>75</v>
      </c>
      <c r="B5532">
        <v>2022</v>
      </c>
      <c r="C5532" t="s">
        <v>38</v>
      </c>
      <c r="D5532" t="s">
        <v>49</v>
      </c>
      <c r="E5532" t="s">
        <v>19</v>
      </c>
      <c r="F5532" t="s">
        <v>7</v>
      </c>
      <c r="G5532">
        <v>3322</v>
      </c>
    </row>
    <row r="5533" spans="1:7" x14ac:dyDescent="0.4">
      <c r="A5533" t="s">
        <v>75</v>
      </c>
      <c r="B5533">
        <v>2022</v>
      </c>
      <c r="C5533" t="s">
        <v>38</v>
      </c>
      <c r="D5533" t="s">
        <v>49</v>
      </c>
      <c r="E5533" t="s">
        <v>20</v>
      </c>
      <c r="F5533" t="s">
        <v>7</v>
      </c>
      <c r="G5533">
        <v>3133</v>
      </c>
    </row>
    <row r="5534" spans="1:7" x14ac:dyDescent="0.4">
      <c r="A5534" t="s">
        <v>75</v>
      </c>
      <c r="B5534">
        <v>2022</v>
      </c>
      <c r="C5534" t="s">
        <v>38</v>
      </c>
      <c r="D5534" t="s">
        <v>49</v>
      </c>
      <c r="E5534" t="s">
        <v>21</v>
      </c>
      <c r="F5534" t="s">
        <v>7</v>
      </c>
      <c r="G5534">
        <v>5230</v>
      </c>
    </row>
    <row r="5535" spans="1:7" x14ac:dyDescent="0.4">
      <c r="A5535" t="s">
        <v>75</v>
      </c>
      <c r="B5535">
        <v>2022</v>
      </c>
      <c r="C5535" t="s">
        <v>38</v>
      </c>
      <c r="D5535" t="s">
        <v>49</v>
      </c>
      <c r="E5535" t="s">
        <v>22</v>
      </c>
      <c r="F5535" t="s">
        <v>7</v>
      </c>
      <c r="G5535">
        <v>3733</v>
      </c>
    </row>
    <row r="5536" spans="1:7" x14ac:dyDescent="0.4">
      <c r="A5536" t="s">
        <v>75</v>
      </c>
      <c r="B5536">
        <v>2022</v>
      </c>
      <c r="C5536" t="s">
        <v>38</v>
      </c>
      <c r="D5536" t="s">
        <v>49</v>
      </c>
      <c r="E5536" t="s">
        <v>23</v>
      </c>
      <c r="F5536" t="s">
        <v>7</v>
      </c>
      <c r="G5536">
        <v>5886</v>
      </c>
    </row>
    <row r="5537" spans="1:7" x14ac:dyDescent="0.4">
      <c r="A5537" t="s">
        <v>75</v>
      </c>
      <c r="B5537">
        <v>2022</v>
      </c>
      <c r="C5537" t="s">
        <v>38</v>
      </c>
      <c r="D5537" t="s">
        <v>49</v>
      </c>
      <c r="E5537" t="s">
        <v>24</v>
      </c>
      <c r="F5537" t="s">
        <v>7</v>
      </c>
      <c r="G5537">
        <v>28543</v>
      </c>
    </row>
    <row r="5538" spans="1:7" x14ac:dyDescent="0.4">
      <c r="A5538" t="s">
        <v>75</v>
      </c>
      <c r="B5538">
        <v>2022</v>
      </c>
      <c r="C5538" t="s">
        <v>38</v>
      </c>
      <c r="D5538" t="s">
        <v>49</v>
      </c>
      <c r="E5538" t="s">
        <v>25</v>
      </c>
      <c r="F5538" t="s">
        <v>7</v>
      </c>
      <c r="G5538">
        <v>4677</v>
      </c>
    </row>
    <row r="5539" spans="1:7" x14ac:dyDescent="0.4">
      <c r="A5539" t="s">
        <v>75</v>
      </c>
      <c r="B5539">
        <v>2022</v>
      </c>
      <c r="C5539" t="s">
        <v>38</v>
      </c>
      <c r="D5539" t="s">
        <v>49</v>
      </c>
      <c r="E5539" t="s">
        <v>26</v>
      </c>
      <c r="F5539" t="s">
        <v>7</v>
      </c>
      <c r="G5539">
        <v>8987</v>
      </c>
    </row>
    <row r="5540" spans="1:7" x14ac:dyDescent="0.4">
      <c r="A5540" t="s">
        <v>75</v>
      </c>
      <c r="B5540">
        <v>2022</v>
      </c>
      <c r="C5540" t="s">
        <v>38</v>
      </c>
      <c r="D5540" t="s">
        <v>49</v>
      </c>
      <c r="E5540" t="s">
        <v>27</v>
      </c>
      <c r="F5540" t="s">
        <v>7</v>
      </c>
      <c r="G5540">
        <v>7342</v>
      </c>
    </row>
    <row r="5541" spans="1:7" x14ac:dyDescent="0.4">
      <c r="A5541" t="s">
        <v>75</v>
      </c>
      <c r="B5541">
        <v>2022</v>
      </c>
      <c r="C5541" t="s">
        <v>38</v>
      </c>
      <c r="D5541" t="s">
        <v>49</v>
      </c>
      <c r="E5541" t="s">
        <v>28</v>
      </c>
      <c r="F5541" t="s">
        <v>7</v>
      </c>
      <c r="G5541">
        <v>6245</v>
      </c>
    </row>
    <row r="5542" spans="1:7" x14ac:dyDescent="0.4">
      <c r="A5542" t="s">
        <v>75</v>
      </c>
      <c r="B5542">
        <v>2022</v>
      </c>
      <c r="C5542" t="s">
        <v>38</v>
      </c>
      <c r="D5542" t="s">
        <v>49</v>
      </c>
      <c r="E5542" t="s">
        <v>29</v>
      </c>
      <c r="F5542" t="s">
        <v>7</v>
      </c>
      <c r="G5542">
        <v>3504</v>
      </c>
    </row>
    <row r="5543" spans="1:7" x14ac:dyDescent="0.4">
      <c r="A5543" t="s">
        <v>75</v>
      </c>
      <c r="B5543">
        <v>2022</v>
      </c>
      <c r="C5543" t="s">
        <v>38</v>
      </c>
      <c r="D5543" t="s">
        <v>49</v>
      </c>
      <c r="E5543" t="s">
        <v>30</v>
      </c>
      <c r="F5543" t="s">
        <v>7</v>
      </c>
      <c r="G5543">
        <v>8496</v>
      </c>
    </row>
    <row r="5544" spans="1:7" x14ac:dyDescent="0.4">
      <c r="A5544" t="s">
        <v>75</v>
      </c>
      <c r="B5544">
        <v>2022</v>
      </c>
      <c r="C5544" t="s">
        <v>38</v>
      </c>
      <c r="D5544" t="s">
        <v>49</v>
      </c>
      <c r="E5544" t="s">
        <v>31</v>
      </c>
      <c r="F5544" t="s">
        <v>7</v>
      </c>
      <c r="G5544">
        <v>1080</v>
      </c>
    </row>
    <row r="5545" spans="1:7" x14ac:dyDescent="0.4">
      <c r="A5545" t="s">
        <v>75</v>
      </c>
      <c r="B5545">
        <v>2022</v>
      </c>
      <c r="C5545" t="s">
        <v>38</v>
      </c>
      <c r="D5545" t="s">
        <v>49</v>
      </c>
      <c r="E5545" t="s">
        <v>32</v>
      </c>
      <c r="F5545" t="s">
        <v>7</v>
      </c>
      <c r="G5545">
        <v>5325</v>
      </c>
    </row>
    <row r="5546" spans="1:7" x14ac:dyDescent="0.4">
      <c r="A5546" t="s">
        <v>75</v>
      </c>
      <c r="B5546">
        <v>2022</v>
      </c>
      <c r="C5546" t="s">
        <v>38</v>
      </c>
      <c r="D5546" t="s">
        <v>49</v>
      </c>
      <c r="E5546" t="s">
        <v>33</v>
      </c>
      <c r="F5546" t="s">
        <v>7</v>
      </c>
      <c r="G5546">
        <v>2252</v>
      </c>
    </row>
    <row r="5547" spans="1:7" x14ac:dyDescent="0.4">
      <c r="A5547" t="s">
        <v>75</v>
      </c>
      <c r="B5547">
        <v>2022</v>
      </c>
      <c r="C5547" t="s">
        <v>38</v>
      </c>
      <c r="D5547" t="s">
        <v>49</v>
      </c>
      <c r="E5547" t="s">
        <v>34</v>
      </c>
      <c r="F5547" t="s">
        <v>7</v>
      </c>
      <c r="G5547">
        <v>2370</v>
      </c>
    </row>
    <row r="5548" spans="1:7" x14ac:dyDescent="0.4">
      <c r="A5548" t="s">
        <v>75</v>
      </c>
      <c r="B5548">
        <v>2022</v>
      </c>
      <c r="C5548" t="s">
        <v>38</v>
      </c>
      <c r="D5548" t="s">
        <v>49</v>
      </c>
      <c r="E5548" t="s">
        <v>35</v>
      </c>
      <c r="F5548" t="s">
        <v>7</v>
      </c>
      <c r="G5548">
        <v>3598</v>
      </c>
    </row>
    <row r="5549" spans="1:7" x14ac:dyDescent="0.4">
      <c r="A5549" t="s">
        <v>75</v>
      </c>
      <c r="B5549">
        <v>2022</v>
      </c>
      <c r="C5549" t="s">
        <v>38</v>
      </c>
      <c r="D5549" t="s">
        <v>49</v>
      </c>
      <c r="E5549" t="s">
        <v>36</v>
      </c>
      <c r="F5549" t="s">
        <v>7</v>
      </c>
      <c r="G5549">
        <v>4233</v>
      </c>
    </row>
    <row r="5550" spans="1:7" x14ac:dyDescent="0.4">
      <c r="A5550" t="s">
        <v>75</v>
      </c>
      <c r="B5550">
        <v>2022</v>
      </c>
      <c r="C5550" t="s">
        <v>38</v>
      </c>
      <c r="D5550" t="s">
        <v>49</v>
      </c>
      <c r="E5550" t="s">
        <v>37</v>
      </c>
      <c r="F5550" t="s">
        <v>7</v>
      </c>
      <c r="G5550">
        <v>3125</v>
      </c>
    </row>
    <row r="5551" spans="1:7" x14ac:dyDescent="0.4">
      <c r="A5551" t="s">
        <v>75</v>
      </c>
      <c r="B5551">
        <v>2022</v>
      </c>
      <c r="C5551" t="s">
        <v>38</v>
      </c>
      <c r="D5551" t="s">
        <v>50</v>
      </c>
      <c r="E5551" t="s">
        <v>6</v>
      </c>
      <c r="F5551" t="s">
        <v>7</v>
      </c>
      <c r="G5551">
        <v>9692</v>
      </c>
    </row>
    <row r="5552" spans="1:7" x14ac:dyDescent="0.4">
      <c r="A5552" t="s">
        <v>75</v>
      </c>
      <c r="B5552">
        <v>2022</v>
      </c>
      <c r="C5552" t="s">
        <v>38</v>
      </c>
      <c r="D5552" t="s">
        <v>50</v>
      </c>
      <c r="E5552" t="s">
        <v>8</v>
      </c>
      <c r="F5552" t="s">
        <v>7</v>
      </c>
      <c r="G5552">
        <v>80</v>
      </c>
    </row>
    <row r="5553" spans="1:7" x14ac:dyDescent="0.4">
      <c r="A5553" t="s">
        <v>75</v>
      </c>
      <c r="B5553">
        <v>2022</v>
      </c>
      <c r="C5553" t="s">
        <v>38</v>
      </c>
      <c r="D5553" t="s">
        <v>50</v>
      </c>
      <c r="E5553" t="s">
        <v>9</v>
      </c>
      <c r="F5553" t="s">
        <v>7</v>
      </c>
      <c r="G5553">
        <v>1125</v>
      </c>
    </row>
    <row r="5554" spans="1:7" x14ac:dyDescent="0.4">
      <c r="A5554" t="s">
        <v>75</v>
      </c>
      <c r="B5554">
        <v>2022</v>
      </c>
      <c r="C5554" t="s">
        <v>38</v>
      </c>
      <c r="D5554" t="s">
        <v>50</v>
      </c>
      <c r="E5554" t="s">
        <v>10</v>
      </c>
      <c r="F5554" t="s">
        <v>7</v>
      </c>
      <c r="G5554">
        <v>647</v>
      </c>
    </row>
    <row r="5555" spans="1:7" x14ac:dyDescent="0.4">
      <c r="A5555" t="s">
        <v>75</v>
      </c>
      <c r="B5555">
        <v>2022</v>
      </c>
      <c r="C5555" t="s">
        <v>38</v>
      </c>
      <c r="D5555" t="s">
        <v>50</v>
      </c>
      <c r="E5555" t="s">
        <v>11</v>
      </c>
      <c r="F5555" t="s">
        <v>7</v>
      </c>
      <c r="G5555">
        <v>647</v>
      </c>
    </row>
    <row r="5556" spans="1:7" x14ac:dyDescent="0.4">
      <c r="A5556" t="s">
        <v>75</v>
      </c>
      <c r="B5556">
        <v>2022</v>
      </c>
      <c r="C5556" t="s">
        <v>38</v>
      </c>
      <c r="D5556" t="s">
        <v>50</v>
      </c>
      <c r="E5556" t="s">
        <v>12</v>
      </c>
      <c r="F5556" t="s">
        <v>7</v>
      </c>
      <c r="G5556">
        <v>590</v>
      </c>
    </row>
    <row r="5557" spans="1:7" x14ac:dyDescent="0.4">
      <c r="A5557" t="s">
        <v>75</v>
      </c>
      <c r="B5557">
        <v>2022</v>
      </c>
      <c r="C5557" t="s">
        <v>38</v>
      </c>
      <c r="D5557" t="s">
        <v>50</v>
      </c>
      <c r="E5557" t="s">
        <v>13</v>
      </c>
      <c r="F5557" t="s">
        <v>7</v>
      </c>
      <c r="G5557">
        <v>511</v>
      </c>
    </row>
    <row r="5558" spans="1:7" x14ac:dyDescent="0.4">
      <c r="A5558" t="s">
        <v>75</v>
      </c>
      <c r="B5558">
        <v>2022</v>
      </c>
      <c r="C5558" t="s">
        <v>38</v>
      </c>
      <c r="D5558" t="s">
        <v>50</v>
      </c>
      <c r="E5558" t="s">
        <v>14</v>
      </c>
      <c r="F5558" t="s">
        <v>7</v>
      </c>
      <c r="G5558">
        <v>138</v>
      </c>
    </row>
    <row r="5559" spans="1:7" x14ac:dyDescent="0.4">
      <c r="A5559" t="s">
        <v>75</v>
      </c>
      <c r="B5559">
        <v>2022</v>
      </c>
      <c r="C5559" t="s">
        <v>38</v>
      </c>
      <c r="D5559" t="s">
        <v>50</v>
      </c>
      <c r="E5559" t="s">
        <v>15</v>
      </c>
      <c r="F5559" t="s">
        <v>7</v>
      </c>
      <c r="G5559">
        <v>163</v>
      </c>
    </row>
    <row r="5560" spans="1:7" x14ac:dyDescent="0.4">
      <c r="A5560" t="s">
        <v>75</v>
      </c>
      <c r="B5560">
        <v>2022</v>
      </c>
      <c r="C5560" t="s">
        <v>38</v>
      </c>
      <c r="D5560" t="s">
        <v>50</v>
      </c>
      <c r="E5560" t="s">
        <v>16</v>
      </c>
      <c r="F5560" t="s">
        <v>7</v>
      </c>
      <c r="G5560">
        <v>62</v>
      </c>
    </row>
    <row r="5561" spans="1:7" x14ac:dyDescent="0.4">
      <c r="A5561" t="s">
        <v>75</v>
      </c>
      <c r="B5561">
        <v>2022</v>
      </c>
      <c r="C5561" t="s">
        <v>38</v>
      </c>
      <c r="D5561" t="s">
        <v>50</v>
      </c>
      <c r="E5561" t="s">
        <v>17</v>
      </c>
      <c r="F5561" t="s">
        <v>7</v>
      </c>
      <c r="G5561">
        <v>212</v>
      </c>
    </row>
    <row r="5562" spans="1:7" x14ac:dyDescent="0.4">
      <c r="A5562" t="s">
        <v>75</v>
      </c>
      <c r="B5562">
        <v>2022</v>
      </c>
      <c r="C5562" t="s">
        <v>38</v>
      </c>
      <c r="D5562" t="s">
        <v>50</v>
      </c>
      <c r="E5562" t="s">
        <v>18</v>
      </c>
      <c r="F5562" t="s">
        <v>7</v>
      </c>
      <c r="G5562">
        <v>410</v>
      </c>
    </row>
    <row r="5563" spans="1:7" x14ac:dyDescent="0.4">
      <c r="A5563" t="s">
        <v>75</v>
      </c>
      <c r="B5563">
        <v>2022</v>
      </c>
      <c r="C5563" t="s">
        <v>38</v>
      </c>
      <c r="D5563" t="s">
        <v>50</v>
      </c>
      <c r="E5563" t="s">
        <v>19</v>
      </c>
      <c r="F5563" t="s">
        <v>7</v>
      </c>
      <c r="G5563">
        <v>253</v>
      </c>
    </row>
    <row r="5564" spans="1:7" x14ac:dyDescent="0.4">
      <c r="A5564" t="s">
        <v>75</v>
      </c>
      <c r="B5564">
        <v>2022</v>
      </c>
      <c r="C5564" t="s">
        <v>38</v>
      </c>
      <c r="D5564" t="s">
        <v>50</v>
      </c>
      <c r="E5564" t="s">
        <v>20</v>
      </c>
      <c r="F5564" t="s">
        <v>7</v>
      </c>
      <c r="G5564">
        <v>148</v>
      </c>
    </row>
    <row r="5565" spans="1:7" x14ac:dyDescent="0.4">
      <c r="A5565" t="s">
        <v>75</v>
      </c>
      <c r="B5565">
        <v>2022</v>
      </c>
      <c r="C5565" t="s">
        <v>38</v>
      </c>
      <c r="D5565" t="s">
        <v>50</v>
      </c>
      <c r="E5565" t="s">
        <v>21</v>
      </c>
      <c r="F5565" t="s">
        <v>7</v>
      </c>
      <c r="G5565">
        <v>260</v>
      </c>
    </row>
    <row r="5566" spans="1:7" x14ac:dyDescent="0.4">
      <c r="A5566" t="s">
        <v>75</v>
      </c>
      <c r="B5566">
        <v>2022</v>
      </c>
      <c r="C5566" t="s">
        <v>38</v>
      </c>
      <c r="D5566" t="s">
        <v>50</v>
      </c>
      <c r="E5566" t="s">
        <v>22</v>
      </c>
      <c r="F5566" t="s">
        <v>7</v>
      </c>
      <c r="G5566">
        <v>364</v>
      </c>
    </row>
    <row r="5567" spans="1:7" x14ac:dyDescent="0.4">
      <c r="A5567" t="s">
        <v>75</v>
      </c>
      <c r="B5567">
        <v>2022</v>
      </c>
      <c r="C5567" t="s">
        <v>38</v>
      </c>
      <c r="D5567" t="s">
        <v>50</v>
      </c>
      <c r="E5567" t="s">
        <v>23</v>
      </c>
      <c r="F5567" t="s">
        <v>7</v>
      </c>
      <c r="G5567">
        <v>290</v>
      </c>
    </row>
    <row r="5568" spans="1:7" x14ac:dyDescent="0.4">
      <c r="A5568" t="s">
        <v>75</v>
      </c>
      <c r="B5568">
        <v>2022</v>
      </c>
      <c r="C5568" t="s">
        <v>38</v>
      </c>
      <c r="D5568" t="s">
        <v>50</v>
      </c>
      <c r="E5568" t="s">
        <v>24</v>
      </c>
      <c r="F5568" t="s">
        <v>7</v>
      </c>
      <c r="G5568">
        <v>1165</v>
      </c>
    </row>
    <row r="5569" spans="1:7" x14ac:dyDescent="0.4">
      <c r="A5569" t="s">
        <v>75</v>
      </c>
      <c r="B5569">
        <v>2022</v>
      </c>
      <c r="C5569" t="s">
        <v>38</v>
      </c>
      <c r="D5569" t="s">
        <v>50</v>
      </c>
      <c r="E5569" t="s">
        <v>25</v>
      </c>
      <c r="F5569" t="s">
        <v>7</v>
      </c>
      <c r="G5569">
        <v>369</v>
      </c>
    </row>
    <row r="5570" spans="1:7" x14ac:dyDescent="0.4">
      <c r="A5570" t="s">
        <v>75</v>
      </c>
      <c r="B5570">
        <v>2022</v>
      </c>
      <c r="C5570" t="s">
        <v>38</v>
      </c>
      <c r="D5570" t="s">
        <v>50</v>
      </c>
      <c r="E5570" t="s">
        <v>26</v>
      </c>
      <c r="F5570" t="s">
        <v>7</v>
      </c>
      <c r="G5570">
        <v>349</v>
      </c>
    </row>
    <row r="5571" spans="1:7" x14ac:dyDescent="0.4">
      <c r="A5571" t="s">
        <v>75</v>
      </c>
      <c r="B5571">
        <v>2022</v>
      </c>
      <c r="C5571" t="s">
        <v>38</v>
      </c>
      <c r="D5571" t="s">
        <v>50</v>
      </c>
      <c r="E5571" t="s">
        <v>27</v>
      </c>
      <c r="F5571" t="s">
        <v>7</v>
      </c>
      <c r="G5571">
        <v>247</v>
      </c>
    </row>
    <row r="5572" spans="1:7" x14ac:dyDescent="0.4">
      <c r="A5572" t="s">
        <v>75</v>
      </c>
      <c r="B5572">
        <v>2022</v>
      </c>
      <c r="C5572" t="s">
        <v>38</v>
      </c>
      <c r="D5572" t="s">
        <v>50</v>
      </c>
      <c r="E5572" t="s">
        <v>28</v>
      </c>
      <c r="F5572" t="s">
        <v>7</v>
      </c>
      <c r="G5572">
        <v>149</v>
      </c>
    </row>
    <row r="5573" spans="1:7" x14ac:dyDescent="0.4">
      <c r="A5573" t="s">
        <v>75</v>
      </c>
      <c r="B5573">
        <v>2022</v>
      </c>
      <c r="C5573" t="s">
        <v>38</v>
      </c>
      <c r="D5573" t="s">
        <v>50</v>
      </c>
      <c r="E5573" t="s">
        <v>29</v>
      </c>
      <c r="F5573" t="s">
        <v>7</v>
      </c>
      <c r="G5573">
        <v>62</v>
      </c>
    </row>
    <row r="5574" spans="1:7" x14ac:dyDescent="0.4">
      <c r="A5574" t="s">
        <v>75</v>
      </c>
      <c r="B5574">
        <v>2022</v>
      </c>
      <c r="C5574" t="s">
        <v>38</v>
      </c>
      <c r="D5574" t="s">
        <v>50</v>
      </c>
      <c r="E5574" t="s">
        <v>30</v>
      </c>
      <c r="F5574" t="s">
        <v>7</v>
      </c>
      <c r="G5574">
        <v>274</v>
      </c>
    </row>
    <row r="5575" spans="1:7" x14ac:dyDescent="0.4">
      <c r="A5575" t="s">
        <v>75</v>
      </c>
      <c r="B5575">
        <v>2022</v>
      </c>
      <c r="C5575" t="s">
        <v>38</v>
      </c>
      <c r="D5575" t="s">
        <v>50</v>
      </c>
      <c r="E5575" t="s">
        <v>31</v>
      </c>
      <c r="F5575" t="s">
        <v>7</v>
      </c>
      <c r="G5575">
        <v>75</v>
      </c>
    </row>
    <row r="5576" spans="1:7" x14ac:dyDescent="0.4">
      <c r="A5576" t="s">
        <v>75</v>
      </c>
      <c r="B5576">
        <v>2022</v>
      </c>
      <c r="C5576" t="s">
        <v>38</v>
      </c>
      <c r="D5576" t="s">
        <v>50</v>
      </c>
      <c r="E5576" t="s">
        <v>32</v>
      </c>
      <c r="F5576" t="s">
        <v>7</v>
      </c>
      <c r="G5576">
        <v>241</v>
      </c>
    </row>
    <row r="5577" spans="1:7" x14ac:dyDescent="0.4">
      <c r="A5577" t="s">
        <v>75</v>
      </c>
      <c r="B5577">
        <v>2022</v>
      </c>
      <c r="C5577" t="s">
        <v>38</v>
      </c>
      <c r="D5577" t="s">
        <v>50</v>
      </c>
      <c r="E5577" t="s">
        <v>33</v>
      </c>
      <c r="F5577" t="s">
        <v>7</v>
      </c>
      <c r="G5577">
        <v>137</v>
      </c>
    </row>
    <row r="5578" spans="1:7" x14ac:dyDescent="0.4">
      <c r="A5578" t="s">
        <v>75</v>
      </c>
      <c r="B5578">
        <v>2022</v>
      </c>
      <c r="C5578" t="s">
        <v>38</v>
      </c>
      <c r="D5578" t="s">
        <v>50</v>
      </c>
      <c r="E5578" t="s">
        <v>34</v>
      </c>
      <c r="F5578" t="s">
        <v>7</v>
      </c>
      <c r="G5578">
        <v>130</v>
      </c>
    </row>
    <row r="5579" spans="1:7" x14ac:dyDescent="0.4">
      <c r="A5579" t="s">
        <v>75</v>
      </c>
      <c r="B5579">
        <v>2022</v>
      </c>
      <c r="C5579" t="s">
        <v>38</v>
      </c>
      <c r="D5579" t="s">
        <v>50</v>
      </c>
      <c r="E5579" t="s">
        <v>35</v>
      </c>
      <c r="F5579" t="s">
        <v>7</v>
      </c>
      <c r="G5579">
        <v>143</v>
      </c>
    </row>
    <row r="5580" spans="1:7" x14ac:dyDescent="0.4">
      <c r="A5580" t="s">
        <v>75</v>
      </c>
      <c r="B5580">
        <v>2022</v>
      </c>
      <c r="C5580" t="s">
        <v>38</v>
      </c>
      <c r="D5580" t="s">
        <v>50</v>
      </c>
      <c r="E5580" t="s">
        <v>36</v>
      </c>
      <c r="F5580" t="s">
        <v>7</v>
      </c>
      <c r="G5580">
        <v>361</v>
      </c>
    </row>
    <row r="5581" spans="1:7" x14ac:dyDescent="0.4">
      <c r="A5581" t="s">
        <v>75</v>
      </c>
      <c r="B5581">
        <v>2022</v>
      </c>
      <c r="C5581" t="s">
        <v>38</v>
      </c>
      <c r="D5581" t="s">
        <v>50</v>
      </c>
      <c r="E5581" t="s">
        <v>37</v>
      </c>
      <c r="F5581" t="s">
        <v>7</v>
      </c>
      <c r="G5581">
        <v>90</v>
      </c>
    </row>
    <row r="5582" spans="1:7" x14ac:dyDescent="0.4">
      <c r="A5582" t="s">
        <v>75</v>
      </c>
      <c r="B5582">
        <v>2022</v>
      </c>
      <c r="C5582" t="s">
        <v>38</v>
      </c>
      <c r="D5582" t="s">
        <v>51</v>
      </c>
      <c r="E5582" t="s">
        <v>6</v>
      </c>
      <c r="F5582" t="s">
        <v>7</v>
      </c>
      <c r="G5582">
        <v>9612</v>
      </c>
    </row>
    <row r="5583" spans="1:7" x14ac:dyDescent="0.4">
      <c r="A5583" t="s">
        <v>75</v>
      </c>
      <c r="B5583">
        <v>2022</v>
      </c>
      <c r="C5583" t="s">
        <v>38</v>
      </c>
      <c r="D5583" t="s">
        <v>51</v>
      </c>
      <c r="E5583" t="s">
        <v>8</v>
      </c>
      <c r="F5583" t="s">
        <v>7</v>
      </c>
      <c r="G5583">
        <v>95</v>
      </c>
    </row>
    <row r="5584" spans="1:7" x14ac:dyDescent="0.4">
      <c r="A5584" t="s">
        <v>75</v>
      </c>
      <c r="B5584">
        <v>2022</v>
      </c>
      <c r="C5584" t="s">
        <v>38</v>
      </c>
      <c r="D5584" t="s">
        <v>51</v>
      </c>
      <c r="E5584" t="s">
        <v>9</v>
      </c>
      <c r="F5584" t="s">
        <v>7</v>
      </c>
      <c r="G5584">
        <v>684</v>
      </c>
    </row>
    <row r="5585" spans="1:7" x14ac:dyDescent="0.4">
      <c r="A5585" t="s">
        <v>75</v>
      </c>
      <c r="B5585">
        <v>2022</v>
      </c>
      <c r="C5585" t="s">
        <v>38</v>
      </c>
      <c r="D5585" t="s">
        <v>51</v>
      </c>
      <c r="E5585" t="s">
        <v>10</v>
      </c>
      <c r="F5585" t="s">
        <v>7</v>
      </c>
      <c r="G5585">
        <v>198</v>
      </c>
    </row>
    <row r="5586" spans="1:7" x14ac:dyDescent="0.4">
      <c r="A5586" t="s">
        <v>75</v>
      </c>
      <c r="B5586">
        <v>2022</v>
      </c>
      <c r="C5586" t="s">
        <v>38</v>
      </c>
      <c r="D5586" t="s">
        <v>51</v>
      </c>
      <c r="E5586" t="s">
        <v>11</v>
      </c>
      <c r="F5586" t="s">
        <v>7</v>
      </c>
      <c r="G5586">
        <v>404</v>
      </c>
    </row>
    <row r="5587" spans="1:7" x14ac:dyDescent="0.4">
      <c r="A5587" t="s">
        <v>75</v>
      </c>
      <c r="B5587">
        <v>2022</v>
      </c>
      <c r="C5587" t="s">
        <v>38</v>
      </c>
      <c r="D5587" t="s">
        <v>51</v>
      </c>
      <c r="E5587" t="s">
        <v>12</v>
      </c>
      <c r="F5587" t="s">
        <v>7</v>
      </c>
      <c r="G5587">
        <v>705</v>
      </c>
    </row>
    <row r="5588" spans="1:7" x14ac:dyDescent="0.4">
      <c r="A5588" t="s">
        <v>75</v>
      </c>
      <c r="B5588">
        <v>2022</v>
      </c>
      <c r="C5588" t="s">
        <v>38</v>
      </c>
      <c r="D5588" t="s">
        <v>51</v>
      </c>
      <c r="E5588" t="s">
        <v>13</v>
      </c>
      <c r="F5588" t="s">
        <v>7</v>
      </c>
      <c r="G5588">
        <v>554</v>
      </c>
    </row>
    <row r="5589" spans="1:7" x14ac:dyDescent="0.4">
      <c r="A5589" t="s">
        <v>75</v>
      </c>
      <c r="B5589">
        <v>2022</v>
      </c>
      <c r="C5589" t="s">
        <v>38</v>
      </c>
      <c r="D5589" t="s">
        <v>51</v>
      </c>
      <c r="E5589" t="s">
        <v>14</v>
      </c>
      <c r="F5589" t="s">
        <v>7</v>
      </c>
      <c r="G5589">
        <v>265</v>
      </c>
    </row>
    <row r="5590" spans="1:7" x14ac:dyDescent="0.4">
      <c r="A5590" t="s">
        <v>75</v>
      </c>
      <c r="B5590">
        <v>2022</v>
      </c>
      <c r="C5590" t="s">
        <v>38</v>
      </c>
      <c r="D5590" t="s">
        <v>51</v>
      </c>
      <c r="E5590" t="s">
        <v>15</v>
      </c>
      <c r="F5590" t="s">
        <v>7</v>
      </c>
      <c r="G5590">
        <v>221</v>
      </c>
    </row>
    <row r="5591" spans="1:7" x14ac:dyDescent="0.4">
      <c r="A5591" t="s">
        <v>75</v>
      </c>
      <c r="B5591">
        <v>2022</v>
      </c>
      <c r="C5591" t="s">
        <v>38</v>
      </c>
      <c r="D5591" t="s">
        <v>51</v>
      </c>
      <c r="E5591" t="s">
        <v>16</v>
      </c>
      <c r="F5591" t="s">
        <v>7</v>
      </c>
      <c r="G5591">
        <v>79</v>
      </c>
    </row>
    <row r="5592" spans="1:7" x14ac:dyDescent="0.4">
      <c r="A5592" t="s">
        <v>75</v>
      </c>
      <c r="B5592">
        <v>2022</v>
      </c>
      <c r="C5592" t="s">
        <v>38</v>
      </c>
      <c r="D5592" t="s">
        <v>51</v>
      </c>
      <c r="E5592" t="s">
        <v>17</v>
      </c>
      <c r="F5592" t="s">
        <v>7</v>
      </c>
      <c r="G5592">
        <v>270</v>
      </c>
    </row>
    <row r="5593" spans="1:7" x14ac:dyDescent="0.4">
      <c r="A5593" t="s">
        <v>75</v>
      </c>
      <c r="B5593">
        <v>2022</v>
      </c>
      <c r="C5593" t="s">
        <v>38</v>
      </c>
      <c r="D5593" t="s">
        <v>51</v>
      </c>
      <c r="E5593" t="s">
        <v>18</v>
      </c>
      <c r="F5593" t="s">
        <v>7</v>
      </c>
      <c r="G5593">
        <v>625</v>
      </c>
    </row>
    <row r="5594" spans="1:7" x14ac:dyDescent="0.4">
      <c r="A5594" t="s">
        <v>75</v>
      </c>
      <c r="B5594">
        <v>2022</v>
      </c>
      <c r="C5594" t="s">
        <v>38</v>
      </c>
      <c r="D5594" t="s">
        <v>51</v>
      </c>
      <c r="E5594" t="s">
        <v>19</v>
      </c>
      <c r="F5594" t="s">
        <v>7</v>
      </c>
      <c r="G5594">
        <v>239</v>
      </c>
    </row>
    <row r="5595" spans="1:7" x14ac:dyDescent="0.4">
      <c r="A5595" t="s">
        <v>75</v>
      </c>
      <c r="B5595">
        <v>2022</v>
      </c>
      <c r="C5595" t="s">
        <v>38</v>
      </c>
      <c r="D5595" t="s">
        <v>51</v>
      </c>
      <c r="E5595" t="s">
        <v>20</v>
      </c>
      <c r="F5595" t="s">
        <v>7</v>
      </c>
      <c r="G5595">
        <v>173</v>
      </c>
    </row>
    <row r="5596" spans="1:7" x14ac:dyDescent="0.4">
      <c r="A5596" t="s">
        <v>75</v>
      </c>
      <c r="B5596">
        <v>2022</v>
      </c>
      <c r="C5596" t="s">
        <v>38</v>
      </c>
      <c r="D5596" t="s">
        <v>51</v>
      </c>
      <c r="E5596" t="s">
        <v>21</v>
      </c>
      <c r="F5596" t="s">
        <v>7</v>
      </c>
      <c r="G5596">
        <v>364</v>
      </c>
    </row>
    <row r="5597" spans="1:7" x14ac:dyDescent="0.4">
      <c r="A5597" t="s">
        <v>75</v>
      </c>
      <c r="B5597">
        <v>2022</v>
      </c>
      <c r="C5597" t="s">
        <v>38</v>
      </c>
      <c r="D5597" t="s">
        <v>51</v>
      </c>
      <c r="E5597" t="s">
        <v>22</v>
      </c>
      <c r="F5597" t="s">
        <v>7</v>
      </c>
      <c r="G5597">
        <v>224</v>
      </c>
    </row>
    <row r="5598" spans="1:7" x14ac:dyDescent="0.4">
      <c r="A5598" t="s">
        <v>75</v>
      </c>
      <c r="B5598">
        <v>2022</v>
      </c>
      <c r="C5598" t="s">
        <v>38</v>
      </c>
      <c r="D5598" t="s">
        <v>51</v>
      </c>
      <c r="E5598" t="s">
        <v>23</v>
      </c>
      <c r="F5598" t="s">
        <v>7</v>
      </c>
      <c r="G5598">
        <v>246</v>
      </c>
    </row>
    <row r="5599" spans="1:7" x14ac:dyDescent="0.4">
      <c r="A5599" t="s">
        <v>75</v>
      </c>
      <c r="B5599">
        <v>2022</v>
      </c>
      <c r="C5599" t="s">
        <v>38</v>
      </c>
      <c r="D5599" t="s">
        <v>51</v>
      </c>
      <c r="E5599" t="s">
        <v>24</v>
      </c>
      <c r="F5599" t="s">
        <v>7</v>
      </c>
      <c r="G5599">
        <v>1292</v>
      </c>
    </row>
    <row r="5600" spans="1:7" x14ac:dyDescent="0.4">
      <c r="A5600" t="s">
        <v>75</v>
      </c>
      <c r="B5600">
        <v>2022</v>
      </c>
      <c r="C5600" t="s">
        <v>38</v>
      </c>
      <c r="D5600" t="s">
        <v>51</v>
      </c>
      <c r="E5600" t="s">
        <v>25</v>
      </c>
      <c r="F5600" t="s">
        <v>7</v>
      </c>
      <c r="G5600">
        <v>297</v>
      </c>
    </row>
    <row r="5601" spans="1:7" x14ac:dyDescent="0.4">
      <c r="A5601" t="s">
        <v>75</v>
      </c>
      <c r="B5601">
        <v>2022</v>
      </c>
      <c r="C5601" t="s">
        <v>38</v>
      </c>
      <c r="D5601" t="s">
        <v>51</v>
      </c>
      <c r="E5601" t="s">
        <v>26</v>
      </c>
      <c r="F5601" t="s">
        <v>7</v>
      </c>
      <c r="G5601">
        <v>399</v>
      </c>
    </row>
    <row r="5602" spans="1:7" x14ac:dyDescent="0.4">
      <c r="A5602" t="s">
        <v>75</v>
      </c>
      <c r="B5602">
        <v>2022</v>
      </c>
      <c r="C5602" t="s">
        <v>38</v>
      </c>
      <c r="D5602" t="s">
        <v>51</v>
      </c>
      <c r="E5602" t="s">
        <v>27</v>
      </c>
      <c r="F5602" t="s">
        <v>7</v>
      </c>
      <c r="G5602">
        <v>417</v>
      </c>
    </row>
    <row r="5603" spans="1:7" x14ac:dyDescent="0.4">
      <c r="A5603" t="s">
        <v>75</v>
      </c>
      <c r="B5603">
        <v>2022</v>
      </c>
      <c r="C5603" t="s">
        <v>38</v>
      </c>
      <c r="D5603" t="s">
        <v>51</v>
      </c>
      <c r="E5603" t="s">
        <v>28</v>
      </c>
      <c r="F5603" t="s">
        <v>7</v>
      </c>
      <c r="G5603">
        <v>159</v>
      </c>
    </row>
    <row r="5604" spans="1:7" x14ac:dyDescent="0.4">
      <c r="A5604" t="s">
        <v>75</v>
      </c>
      <c r="B5604">
        <v>2022</v>
      </c>
      <c r="C5604" t="s">
        <v>38</v>
      </c>
      <c r="D5604" t="s">
        <v>51</v>
      </c>
      <c r="E5604" t="s">
        <v>29</v>
      </c>
      <c r="F5604" t="s">
        <v>7</v>
      </c>
      <c r="G5604">
        <v>131</v>
      </c>
    </row>
    <row r="5605" spans="1:7" x14ac:dyDescent="0.4">
      <c r="A5605" t="s">
        <v>75</v>
      </c>
      <c r="B5605">
        <v>2022</v>
      </c>
      <c r="C5605" t="s">
        <v>38</v>
      </c>
      <c r="D5605" t="s">
        <v>51</v>
      </c>
      <c r="E5605" t="s">
        <v>30</v>
      </c>
      <c r="F5605" t="s">
        <v>7</v>
      </c>
      <c r="G5605">
        <v>370</v>
      </c>
    </row>
    <row r="5606" spans="1:7" x14ac:dyDescent="0.4">
      <c r="A5606" t="s">
        <v>75</v>
      </c>
      <c r="B5606">
        <v>2022</v>
      </c>
      <c r="C5606" t="s">
        <v>38</v>
      </c>
      <c r="D5606" t="s">
        <v>51</v>
      </c>
      <c r="E5606" t="s">
        <v>31</v>
      </c>
      <c r="F5606" t="s">
        <v>7</v>
      </c>
      <c r="G5606">
        <v>69</v>
      </c>
    </row>
    <row r="5607" spans="1:7" x14ac:dyDescent="0.4">
      <c r="A5607" t="s">
        <v>75</v>
      </c>
      <c r="B5607">
        <v>2022</v>
      </c>
      <c r="C5607" t="s">
        <v>38</v>
      </c>
      <c r="D5607" t="s">
        <v>51</v>
      </c>
      <c r="E5607" t="s">
        <v>32</v>
      </c>
      <c r="F5607" t="s">
        <v>7</v>
      </c>
      <c r="G5607">
        <v>272</v>
      </c>
    </row>
    <row r="5608" spans="1:7" x14ac:dyDescent="0.4">
      <c r="A5608" t="s">
        <v>75</v>
      </c>
      <c r="B5608">
        <v>2022</v>
      </c>
      <c r="C5608" t="s">
        <v>38</v>
      </c>
      <c r="D5608" t="s">
        <v>51</v>
      </c>
      <c r="E5608" t="s">
        <v>33</v>
      </c>
      <c r="F5608" t="s">
        <v>7</v>
      </c>
      <c r="G5608">
        <v>122</v>
      </c>
    </row>
    <row r="5609" spans="1:7" x14ac:dyDescent="0.4">
      <c r="A5609" t="s">
        <v>75</v>
      </c>
      <c r="B5609">
        <v>2022</v>
      </c>
      <c r="C5609" t="s">
        <v>38</v>
      </c>
      <c r="D5609" t="s">
        <v>51</v>
      </c>
      <c r="E5609" t="s">
        <v>34</v>
      </c>
      <c r="F5609" t="s">
        <v>7</v>
      </c>
      <c r="G5609">
        <v>93</v>
      </c>
    </row>
    <row r="5610" spans="1:7" x14ac:dyDescent="0.4">
      <c r="A5610" t="s">
        <v>75</v>
      </c>
      <c r="B5610">
        <v>2022</v>
      </c>
      <c r="C5610" t="s">
        <v>38</v>
      </c>
      <c r="D5610" t="s">
        <v>51</v>
      </c>
      <c r="E5610" t="s">
        <v>35</v>
      </c>
      <c r="F5610" t="s">
        <v>7</v>
      </c>
      <c r="G5610">
        <v>212</v>
      </c>
    </row>
    <row r="5611" spans="1:7" x14ac:dyDescent="0.4">
      <c r="A5611" t="s">
        <v>75</v>
      </c>
      <c r="B5611">
        <v>2022</v>
      </c>
      <c r="C5611" t="s">
        <v>38</v>
      </c>
      <c r="D5611" t="s">
        <v>51</v>
      </c>
      <c r="E5611" t="s">
        <v>36</v>
      </c>
      <c r="F5611" t="s">
        <v>7</v>
      </c>
      <c r="G5611">
        <v>241</v>
      </c>
    </row>
    <row r="5612" spans="1:7" x14ac:dyDescent="0.4">
      <c r="A5612" t="s">
        <v>75</v>
      </c>
      <c r="B5612">
        <v>2022</v>
      </c>
      <c r="C5612" t="s">
        <v>38</v>
      </c>
      <c r="D5612" t="s">
        <v>51</v>
      </c>
      <c r="E5612" t="s">
        <v>37</v>
      </c>
      <c r="F5612" t="s">
        <v>7</v>
      </c>
      <c r="G5612">
        <v>192</v>
      </c>
    </row>
    <row r="5613" spans="1:7" x14ac:dyDescent="0.4">
      <c r="A5613" t="s">
        <v>75</v>
      </c>
      <c r="B5613">
        <v>2022</v>
      </c>
      <c r="C5613" t="s">
        <v>38</v>
      </c>
      <c r="D5613" t="s">
        <v>52</v>
      </c>
      <c r="E5613" t="s">
        <v>6</v>
      </c>
      <c r="F5613" t="s">
        <v>7</v>
      </c>
      <c r="G5613">
        <v>123052</v>
      </c>
    </row>
    <row r="5614" spans="1:7" x14ac:dyDescent="0.4">
      <c r="A5614" t="s">
        <v>75</v>
      </c>
      <c r="B5614">
        <v>2022</v>
      </c>
      <c r="C5614" t="s">
        <v>38</v>
      </c>
      <c r="D5614" t="s">
        <v>52</v>
      </c>
      <c r="E5614" t="s">
        <v>8</v>
      </c>
      <c r="F5614" t="s">
        <v>7</v>
      </c>
      <c r="G5614">
        <v>1753</v>
      </c>
    </row>
    <row r="5615" spans="1:7" x14ac:dyDescent="0.4">
      <c r="A5615" t="s">
        <v>75</v>
      </c>
      <c r="B5615">
        <v>2022</v>
      </c>
      <c r="C5615" t="s">
        <v>38</v>
      </c>
      <c r="D5615" t="s">
        <v>52</v>
      </c>
      <c r="E5615" t="s">
        <v>9</v>
      </c>
      <c r="F5615" t="s">
        <v>7</v>
      </c>
      <c r="G5615">
        <v>10233</v>
      </c>
    </row>
    <row r="5616" spans="1:7" x14ac:dyDescent="0.4">
      <c r="A5616" t="s">
        <v>75</v>
      </c>
      <c r="B5616">
        <v>2022</v>
      </c>
      <c r="C5616" t="s">
        <v>38</v>
      </c>
      <c r="D5616" t="s">
        <v>52</v>
      </c>
      <c r="E5616" t="s">
        <v>10</v>
      </c>
      <c r="F5616" t="s">
        <v>7</v>
      </c>
      <c r="G5616">
        <v>2874</v>
      </c>
    </row>
    <row r="5617" spans="1:7" x14ac:dyDescent="0.4">
      <c r="A5617" t="s">
        <v>75</v>
      </c>
      <c r="B5617">
        <v>2022</v>
      </c>
      <c r="C5617" t="s">
        <v>38</v>
      </c>
      <c r="D5617" t="s">
        <v>52</v>
      </c>
      <c r="E5617" t="s">
        <v>11</v>
      </c>
      <c r="F5617" t="s">
        <v>7</v>
      </c>
      <c r="G5617">
        <v>7444</v>
      </c>
    </row>
    <row r="5618" spans="1:7" x14ac:dyDescent="0.4">
      <c r="A5618" t="s">
        <v>75</v>
      </c>
      <c r="B5618">
        <v>2022</v>
      </c>
      <c r="C5618" t="s">
        <v>38</v>
      </c>
      <c r="D5618" t="s">
        <v>52</v>
      </c>
      <c r="E5618" t="s">
        <v>12</v>
      </c>
      <c r="F5618" t="s">
        <v>7</v>
      </c>
      <c r="G5618">
        <v>7456</v>
      </c>
    </row>
    <row r="5619" spans="1:7" x14ac:dyDescent="0.4">
      <c r="A5619" t="s">
        <v>75</v>
      </c>
      <c r="B5619">
        <v>2022</v>
      </c>
      <c r="C5619" t="s">
        <v>38</v>
      </c>
      <c r="D5619" t="s">
        <v>52</v>
      </c>
      <c r="E5619" t="s">
        <v>13</v>
      </c>
      <c r="F5619" t="s">
        <v>7</v>
      </c>
      <c r="G5619">
        <v>7103</v>
      </c>
    </row>
    <row r="5620" spans="1:7" x14ac:dyDescent="0.4">
      <c r="A5620" t="s">
        <v>75</v>
      </c>
      <c r="B5620">
        <v>2022</v>
      </c>
      <c r="C5620" t="s">
        <v>38</v>
      </c>
      <c r="D5620" t="s">
        <v>52</v>
      </c>
      <c r="E5620" t="s">
        <v>14</v>
      </c>
      <c r="F5620" t="s">
        <v>7</v>
      </c>
      <c r="G5620">
        <v>2922</v>
      </c>
    </row>
    <row r="5621" spans="1:7" x14ac:dyDescent="0.4">
      <c r="A5621" t="s">
        <v>75</v>
      </c>
      <c r="B5621">
        <v>2022</v>
      </c>
      <c r="C5621" t="s">
        <v>38</v>
      </c>
      <c r="D5621" t="s">
        <v>52</v>
      </c>
      <c r="E5621" t="s">
        <v>15</v>
      </c>
      <c r="F5621" t="s">
        <v>7</v>
      </c>
      <c r="G5621">
        <v>2611</v>
      </c>
    </row>
    <row r="5622" spans="1:7" x14ac:dyDescent="0.4">
      <c r="A5622" t="s">
        <v>75</v>
      </c>
      <c r="B5622">
        <v>2022</v>
      </c>
      <c r="C5622" t="s">
        <v>38</v>
      </c>
      <c r="D5622" t="s">
        <v>52</v>
      </c>
      <c r="E5622" t="s">
        <v>16</v>
      </c>
      <c r="F5622" t="s">
        <v>7</v>
      </c>
      <c r="G5622">
        <v>1115</v>
      </c>
    </row>
    <row r="5623" spans="1:7" x14ac:dyDescent="0.4">
      <c r="A5623" t="s">
        <v>75</v>
      </c>
      <c r="B5623">
        <v>2022</v>
      </c>
      <c r="C5623" t="s">
        <v>38</v>
      </c>
      <c r="D5623" t="s">
        <v>52</v>
      </c>
      <c r="E5623" t="s">
        <v>17</v>
      </c>
      <c r="F5623" t="s">
        <v>7</v>
      </c>
      <c r="G5623">
        <v>3196</v>
      </c>
    </row>
    <row r="5624" spans="1:7" x14ac:dyDescent="0.4">
      <c r="A5624" t="s">
        <v>75</v>
      </c>
      <c r="B5624">
        <v>2022</v>
      </c>
      <c r="C5624" t="s">
        <v>38</v>
      </c>
      <c r="D5624" t="s">
        <v>52</v>
      </c>
      <c r="E5624" t="s">
        <v>18</v>
      </c>
      <c r="F5624" t="s">
        <v>7</v>
      </c>
      <c r="G5624">
        <v>7551</v>
      </c>
    </row>
    <row r="5625" spans="1:7" x14ac:dyDescent="0.4">
      <c r="A5625" t="s">
        <v>75</v>
      </c>
      <c r="B5625">
        <v>2022</v>
      </c>
      <c r="C5625" t="s">
        <v>38</v>
      </c>
      <c r="D5625" t="s">
        <v>52</v>
      </c>
      <c r="E5625" t="s">
        <v>19</v>
      </c>
      <c r="F5625" t="s">
        <v>7</v>
      </c>
      <c r="G5625">
        <v>2418</v>
      </c>
    </row>
    <row r="5626" spans="1:7" x14ac:dyDescent="0.4">
      <c r="A5626" t="s">
        <v>75</v>
      </c>
      <c r="B5626">
        <v>2022</v>
      </c>
      <c r="C5626" t="s">
        <v>38</v>
      </c>
      <c r="D5626" t="s">
        <v>52</v>
      </c>
      <c r="E5626" t="s">
        <v>20</v>
      </c>
      <c r="F5626" t="s">
        <v>7</v>
      </c>
      <c r="G5626">
        <v>2520</v>
      </c>
    </row>
    <row r="5627" spans="1:7" x14ac:dyDescent="0.4">
      <c r="A5627" t="s">
        <v>75</v>
      </c>
      <c r="B5627">
        <v>2022</v>
      </c>
      <c r="C5627" t="s">
        <v>38</v>
      </c>
      <c r="D5627" t="s">
        <v>52</v>
      </c>
      <c r="E5627" t="s">
        <v>21</v>
      </c>
      <c r="F5627" t="s">
        <v>7</v>
      </c>
      <c r="G5627">
        <v>4867</v>
      </c>
    </row>
    <row r="5628" spans="1:7" x14ac:dyDescent="0.4">
      <c r="A5628" t="s">
        <v>75</v>
      </c>
      <c r="B5628">
        <v>2022</v>
      </c>
      <c r="C5628" t="s">
        <v>38</v>
      </c>
      <c r="D5628" t="s">
        <v>52</v>
      </c>
      <c r="E5628" t="s">
        <v>22</v>
      </c>
      <c r="F5628" t="s">
        <v>7</v>
      </c>
      <c r="G5628">
        <v>4115</v>
      </c>
    </row>
    <row r="5629" spans="1:7" x14ac:dyDescent="0.4">
      <c r="A5629" t="s">
        <v>75</v>
      </c>
      <c r="B5629">
        <v>2022</v>
      </c>
      <c r="C5629" t="s">
        <v>38</v>
      </c>
      <c r="D5629" t="s">
        <v>52</v>
      </c>
      <c r="E5629" t="s">
        <v>23</v>
      </c>
      <c r="F5629" t="s">
        <v>7</v>
      </c>
      <c r="G5629">
        <v>2963</v>
      </c>
    </row>
    <row r="5630" spans="1:7" x14ac:dyDescent="0.4">
      <c r="A5630" t="s">
        <v>75</v>
      </c>
      <c r="B5630">
        <v>2022</v>
      </c>
      <c r="C5630" t="s">
        <v>38</v>
      </c>
      <c r="D5630" t="s">
        <v>52</v>
      </c>
      <c r="E5630" t="s">
        <v>24</v>
      </c>
      <c r="F5630" t="s">
        <v>7</v>
      </c>
      <c r="G5630">
        <v>13758</v>
      </c>
    </row>
    <row r="5631" spans="1:7" x14ac:dyDescent="0.4">
      <c r="A5631" t="s">
        <v>75</v>
      </c>
      <c r="B5631">
        <v>2022</v>
      </c>
      <c r="C5631" t="s">
        <v>38</v>
      </c>
      <c r="D5631" t="s">
        <v>52</v>
      </c>
      <c r="E5631" t="s">
        <v>25</v>
      </c>
      <c r="F5631" t="s">
        <v>7</v>
      </c>
      <c r="G5631">
        <v>3877</v>
      </c>
    </row>
    <row r="5632" spans="1:7" x14ac:dyDescent="0.4">
      <c r="A5632" t="s">
        <v>75</v>
      </c>
      <c r="B5632">
        <v>2022</v>
      </c>
      <c r="C5632" t="s">
        <v>38</v>
      </c>
      <c r="D5632" t="s">
        <v>52</v>
      </c>
      <c r="E5632" t="s">
        <v>26</v>
      </c>
      <c r="F5632" t="s">
        <v>7</v>
      </c>
      <c r="G5632">
        <v>4234</v>
      </c>
    </row>
    <row r="5633" spans="1:7" x14ac:dyDescent="0.4">
      <c r="A5633" t="s">
        <v>75</v>
      </c>
      <c r="B5633">
        <v>2022</v>
      </c>
      <c r="C5633" t="s">
        <v>38</v>
      </c>
      <c r="D5633" t="s">
        <v>52</v>
      </c>
      <c r="E5633" t="s">
        <v>27</v>
      </c>
      <c r="F5633" t="s">
        <v>7</v>
      </c>
      <c r="G5633">
        <v>4231</v>
      </c>
    </row>
    <row r="5634" spans="1:7" x14ac:dyDescent="0.4">
      <c r="A5634" t="s">
        <v>75</v>
      </c>
      <c r="B5634">
        <v>2022</v>
      </c>
      <c r="C5634" t="s">
        <v>38</v>
      </c>
      <c r="D5634" t="s">
        <v>52</v>
      </c>
      <c r="E5634" t="s">
        <v>28</v>
      </c>
      <c r="F5634" t="s">
        <v>7</v>
      </c>
      <c r="G5634">
        <v>2567</v>
      </c>
    </row>
    <row r="5635" spans="1:7" x14ac:dyDescent="0.4">
      <c r="A5635" t="s">
        <v>75</v>
      </c>
      <c r="B5635">
        <v>2022</v>
      </c>
      <c r="C5635" t="s">
        <v>38</v>
      </c>
      <c r="D5635" t="s">
        <v>52</v>
      </c>
      <c r="E5635" t="s">
        <v>29</v>
      </c>
      <c r="F5635" t="s">
        <v>7</v>
      </c>
      <c r="G5635">
        <v>950</v>
      </c>
    </row>
    <row r="5636" spans="1:7" x14ac:dyDescent="0.4">
      <c r="A5636" t="s">
        <v>75</v>
      </c>
      <c r="B5636">
        <v>2022</v>
      </c>
      <c r="C5636" t="s">
        <v>38</v>
      </c>
      <c r="D5636" t="s">
        <v>52</v>
      </c>
      <c r="E5636" t="s">
        <v>30</v>
      </c>
      <c r="F5636" t="s">
        <v>7</v>
      </c>
      <c r="G5636">
        <v>5447</v>
      </c>
    </row>
    <row r="5637" spans="1:7" x14ac:dyDescent="0.4">
      <c r="A5637" t="s">
        <v>75</v>
      </c>
      <c r="B5637">
        <v>2022</v>
      </c>
      <c r="C5637" t="s">
        <v>38</v>
      </c>
      <c r="D5637" t="s">
        <v>52</v>
      </c>
      <c r="E5637" t="s">
        <v>31</v>
      </c>
      <c r="F5637" t="s">
        <v>7</v>
      </c>
      <c r="G5637">
        <v>864</v>
      </c>
    </row>
    <row r="5638" spans="1:7" x14ac:dyDescent="0.4">
      <c r="A5638" t="s">
        <v>75</v>
      </c>
      <c r="B5638">
        <v>2022</v>
      </c>
      <c r="C5638" t="s">
        <v>38</v>
      </c>
      <c r="D5638" t="s">
        <v>52</v>
      </c>
      <c r="E5638" t="s">
        <v>32</v>
      </c>
      <c r="F5638" t="s">
        <v>7</v>
      </c>
      <c r="G5638">
        <v>3607</v>
      </c>
    </row>
    <row r="5639" spans="1:7" x14ac:dyDescent="0.4">
      <c r="A5639" t="s">
        <v>75</v>
      </c>
      <c r="B5639">
        <v>2022</v>
      </c>
      <c r="C5639" t="s">
        <v>38</v>
      </c>
      <c r="D5639" t="s">
        <v>52</v>
      </c>
      <c r="E5639" t="s">
        <v>33</v>
      </c>
      <c r="F5639" t="s">
        <v>7</v>
      </c>
      <c r="G5639">
        <v>1726</v>
      </c>
    </row>
    <row r="5640" spans="1:7" x14ac:dyDescent="0.4">
      <c r="A5640" t="s">
        <v>75</v>
      </c>
      <c r="B5640">
        <v>2022</v>
      </c>
      <c r="C5640" t="s">
        <v>38</v>
      </c>
      <c r="D5640" t="s">
        <v>52</v>
      </c>
      <c r="E5640" t="s">
        <v>34</v>
      </c>
      <c r="F5640" t="s">
        <v>7</v>
      </c>
      <c r="G5640">
        <v>1423</v>
      </c>
    </row>
    <row r="5641" spans="1:7" x14ac:dyDescent="0.4">
      <c r="A5641" t="s">
        <v>75</v>
      </c>
      <c r="B5641">
        <v>2022</v>
      </c>
      <c r="C5641" t="s">
        <v>38</v>
      </c>
      <c r="D5641" t="s">
        <v>52</v>
      </c>
      <c r="E5641" t="s">
        <v>35</v>
      </c>
      <c r="F5641" t="s">
        <v>7</v>
      </c>
      <c r="G5641">
        <v>2647</v>
      </c>
    </row>
    <row r="5642" spans="1:7" x14ac:dyDescent="0.4">
      <c r="A5642" t="s">
        <v>75</v>
      </c>
      <c r="B5642">
        <v>2022</v>
      </c>
      <c r="C5642" t="s">
        <v>38</v>
      </c>
      <c r="D5642" t="s">
        <v>52</v>
      </c>
      <c r="E5642" t="s">
        <v>36</v>
      </c>
      <c r="F5642" t="s">
        <v>7</v>
      </c>
      <c r="G5642">
        <v>4443</v>
      </c>
    </row>
    <row r="5643" spans="1:7" x14ac:dyDescent="0.4">
      <c r="A5643" t="s">
        <v>75</v>
      </c>
      <c r="B5643">
        <v>2022</v>
      </c>
      <c r="C5643" t="s">
        <v>38</v>
      </c>
      <c r="D5643" t="s">
        <v>52</v>
      </c>
      <c r="E5643" t="s">
        <v>37</v>
      </c>
      <c r="F5643" t="s">
        <v>7</v>
      </c>
      <c r="G5643">
        <v>2137</v>
      </c>
    </row>
    <row r="5644" spans="1:7" x14ac:dyDescent="0.4">
      <c r="A5644" t="s">
        <v>75</v>
      </c>
      <c r="B5644">
        <v>2022</v>
      </c>
      <c r="C5644" t="s">
        <v>38</v>
      </c>
      <c r="D5644" t="s">
        <v>53</v>
      </c>
      <c r="E5644" t="s">
        <v>6</v>
      </c>
      <c r="F5644" t="s">
        <v>7</v>
      </c>
      <c r="G5644">
        <v>146453</v>
      </c>
    </row>
    <row r="5645" spans="1:7" x14ac:dyDescent="0.4">
      <c r="A5645" t="s">
        <v>75</v>
      </c>
      <c r="B5645">
        <v>2022</v>
      </c>
      <c r="C5645" t="s">
        <v>38</v>
      </c>
      <c r="D5645" t="s">
        <v>53</v>
      </c>
      <c r="E5645" t="s">
        <v>8</v>
      </c>
      <c r="F5645" t="s">
        <v>7</v>
      </c>
      <c r="G5645">
        <v>1778</v>
      </c>
    </row>
    <row r="5646" spans="1:7" x14ac:dyDescent="0.4">
      <c r="A5646" t="s">
        <v>75</v>
      </c>
      <c r="B5646">
        <v>2022</v>
      </c>
      <c r="C5646" t="s">
        <v>38</v>
      </c>
      <c r="D5646" t="s">
        <v>53</v>
      </c>
      <c r="E5646" t="s">
        <v>9</v>
      </c>
      <c r="F5646" t="s">
        <v>7</v>
      </c>
      <c r="G5646">
        <v>14279</v>
      </c>
    </row>
    <row r="5647" spans="1:7" x14ac:dyDescent="0.4">
      <c r="A5647" t="s">
        <v>75</v>
      </c>
      <c r="B5647">
        <v>2022</v>
      </c>
      <c r="C5647" t="s">
        <v>38</v>
      </c>
      <c r="D5647" t="s">
        <v>53</v>
      </c>
      <c r="E5647" t="s">
        <v>10</v>
      </c>
      <c r="F5647" t="s">
        <v>7</v>
      </c>
      <c r="G5647">
        <v>5463</v>
      </c>
    </row>
    <row r="5648" spans="1:7" x14ac:dyDescent="0.4">
      <c r="A5648" t="s">
        <v>75</v>
      </c>
      <c r="B5648">
        <v>2022</v>
      </c>
      <c r="C5648" t="s">
        <v>38</v>
      </c>
      <c r="D5648" t="s">
        <v>53</v>
      </c>
      <c r="E5648" t="s">
        <v>11</v>
      </c>
      <c r="F5648" t="s">
        <v>7</v>
      </c>
      <c r="G5648">
        <v>10058</v>
      </c>
    </row>
    <row r="5649" spans="1:7" x14ac:dyDescent="0.4">
      <c r="A5649" t="s">
        <v>75</v>
      </c>
      <c r="B5649">
        <v>2022</v>
      </c>
      <c r="C5649" t="s">
        <v>38</v>
      </c>
      <c r="D5649" t="s">
        <v>53</v>
      </c>
      <c r="E5649" t="s">
        <v>12</v>
      </c>
      <c r="F5649" t="s">
        <v>7</v>
      </c>
      <c r="G5649">
        <v>9854</v>
      </c>
    </row>
    <row r="5650" spans="1:7" x14ac:dyDescent="0.4">
      <c r="A5650" t="s">
        <v>75</v>
      </c>
      <c r="B5650">
        <v>2022</v>
      </c>
      <c r="C5650" t="s">
        <v>38</v>
      </c>
      <c r="D5650" t="s">
        <v>53</v>
      </c>
      <c r="E5650" t="s">
        <v>13</v>
      </c>
      <c r="F5650" t="s">
        <v>7</v>
      </c>
      <c r="G5650">
        <v>8244</v>
      </c>
    </row>
    <row r="5651" spans="1:7" x14ac:dyDescent="0.4">
      <c r="A5651" t="s">
        <v>75</v>
      </c>
      <c r="B5651">
        <v>2022</v>
      </c>
      <c r="C5651" t="s">
        <v>38</v>
      </c>
      <c r="D5651" t="s">
        <v>53</v>
      </c>
      <c r="E5651" t="s">
        <v>14</v>
      </c>
      <c r="F5651" t="s">
        <v>7</v>
      </c>
      <c r="G5651">
        <v>3209</v>
      </c>
    </row>
    <row r="5652" spans="1:7" x14ac:dyDescent="0.4">
      <c r="A5652" t="s">
        <v>75</v>
      </c>
      <c r="B5652">
        <v>2022</v>
      </c>
      <c r="C5652" t="s">
        <v>38</v>
      </c>
      <c r="D5652" t="s">
        <v>53</v>
      </c>
      <c r="E5652" t="s">
        <v>15</v>
      </c>
      <c r="F5652" t="s">
        <v>7</v>
      </c>
      <c r="G5652">
        <v>2941</v>
      </c>
    </row>
    <row r="5653" spans="1:7" x14ac:dyDescent="0.4">
      <c r="A5653" t="s">
        <v>75</v>
      </c>
      <c r="B5653">
        <v>2022</v>
      </c>
      <c r="C5653" t="s">
        <v>38</v>
      </c>
      <c r="D5653" t="s">
        <v>53</v>
      </c>
      <c r="E5653" t="s">
        <v>16</v>
      </c>
      <c r="F5653" t="s">
        <v>7</v>
      </c>
      <c r="G5653">
        <v>1122</v>
      </c>
    </row>
    <row r="5654" spans="1:7" x14ac:dyDescent="0.4">
      <c r="A5654" t="s">
        <v>75</v>
      </c>
      <c r="B5654">
        <v>2022</v>
      </c>
      <c r="C5654" t="s">
        <v>38</v>
      </c>
      <c r="D5654" t="s">
        <v>53</v>
      </c>
      <c r="E5654" t="s">
        <v>17</v>
      </c>
      <c r="F5654" t="s">
        <v>7</v>
      </c>
      <c r="G5654">
        <v>4345</v>
      </c>
    </row>
    <row r="5655" spans="1:7" x14ac:dyDescent="0.4">
      <c r="A5655" t="s">
        <v>75</v>
      </c>
      <c r="B5655">
        <v>2022</v>
      </c>
      <c r="C5655" t="s">
        <v>38</v>
      </c>
      <c r="D5655" t="s">
        <v>53</v>
      </c>
      <c r="E5655" t="s">
        <v>18</v>
      </c>
      <c r="F5655" t="s">
        <v>7</v>
      </c>
      <c r="G5655">
        <v>7157</v>
      </c>
    </row>
    <row r="5656" spans="1:7" x14ac:dyDescent="0.4">
      <c r="A5656" t="s">
        <v>75</v>
      </c>
      <c r="B5656">
        <v>2022</v>
      </c>
      <c r="C5656" t="s">
        <v>38</v>
      </c>
      <c r="D5656" t="s">
        <v>53</v>
      </c>
      <c r="E5656" t="s">
        <v>19</v>
      </c>
      <c r="F5656" t="s">
        <v>7</v>
      </c>
      <c r="G5656">
        <v>2363</v>
      </c>
    </row>
    <row r="5657" spans="1:7" x14ac:dyDescent="0.4">
      <c r="A5657" t="s">
        <v>75</v>
      </c>
      <c r="B5657">
        <v>2022</v>
      </c>
      <c r="C5657" t="s">
        <v>38</v>
      </c>
      <c r="D5657" t="s">
        <v>53</v>
      </c>
      <c r="E5657" t="s">
        <v>20</v>
      </c>
      <c r="F5657" t="s">
        <v>7</v>
      </c>
      <c r="G5657">
        <v>2873</v>
      </c>
    </row>
    <row r="5658" spans="1:7" x14ac:dyDescent="0.4">
      <c r="A5658" t="s">
        <v>75</v>
      </c>
      <c r="B5658">
        <v>2022</v>
      </c>
      <c r="C5658" t="s">
        <v>38</v>
      </c>
      <c r="D5658" t="s">
        <v>53</v>
      </c>
      <c r="E5658" t="s">
        <v>21</v>
      </c>
      <c r="F5658" t="s">
        <v>7</v>
      </c>
      <c r="G5658">
        <v>4918</v>
      </c>
    </row>
    <row r="5659" spans="1:7" x14ac:dyDescent="0.4">
      <c r="A5659" t="s">
        <v>75</v>
      </c>
      <c r="B5659">
        <v>2022</v>
      </c>
      <c r="C5659" t="s">
        <v>38</v>
      </c>
      <c r="D5659" t="s">
        <v>53</v>
      </c>
      <c r="E5659" t="s">
        <v>22</v>
      </c>
      <c r="F5659" t="s">
        <v>7</v>
      </c>
      <c r="G5659">
        <v>4470</v>
      </c>
    </row>
    <row r="5660" spans="1:7" x14ac:dyDescent="0.4">
      <c r="A5660" t="s">
        <v>75</v>
      </c>
      <c r="B5660">
        <v>2022</v>
      </c>
      <c r="C5660" t="s">
        <v>38</v>
      </c>
      <c r="D5660" t="s">
        <v>53</v>
      </c>
      <c r="E5660" t="s">
        <v>23</v>
      </c>
      <c r="F5660" t="s">
        <v>7</v>
      </c>
      <c r="G5660">
        <v>2770</v>
      </c>
    </row>
    <row r="5661" spans="1:7" x14ac:dyDescent="0.4">
      <c r="A5661" t="s">
        <v>75</v>
      </c>
      <c r="B5661">
        <v>2022</v>
      </c>
      <c r="C5661" t="s">
        <v>38</v>
      </c>
      <c r="D5661" t="s">
        <v>53</v>
      </c>
      <c r="E5661" t="s">
        <v>24</v>
      </c>
      <c r="F5661" t="s">
        <v>7</v>
      </c>
      <c r="G5661">
        <v>17005</v>
      </c>
    </row>
    <row r="5662" spans="1:7" x14ac:dyDescent="0.4">
      <c r="A5662" t="s">
        <v>75</v>
      </c>
      <c r="B5662">
        <v>2022</v>
      </c>
      <c r="C5662" t="s">
        <v>38</v>
      </c>
      <c r="D5662" t="s">
        <v>53</v>
      </c>
      <c r="E5662" t="s">
        <v>25</v>
      </c>
      <c r="F5662" t="s">
        <v>7</v>
      </c>
      <c r="G5662">
        <v>4434</v>
      </c>
    </row>
    <row r="5663" spans="1:7" x14ac:dyDescent="0.4">
      <c r="A5663" t="s">
        <v>75</v>
      </c>
      <c r="B5663">
        <v>2022</v>
      </c>
      <c r="C5663" t="s">
        <v>38</v>
      </c>
      <c r="D5663" t="s">
        <v>53</v>
      </c>
      <c r="E5663" t="s">
        <v>26</v>
      </c>
      <c r="F5663" t="s">
        <v>7</v>
      </c>
      <c r="G5663">
        <v>5577</v>
      </c>
    </row>
    <row r="5664" spans="1:7" x14ac:dyDescent="0.4">
      <c r="A5664" t="s">
        <v>75</v>
      </c>
      <c r="B5664">
        <v>2022</v>
      </c>
      <c r="C5664" t="s">
        <v>38</v>
      </c>
      <c r="D5664" t="s">
        <v>53</v>
      </c>
      <c r="E5664" t="s">
        <v>27</v>
      </c>
      <c r="F5664" t="s">
        <v>7</v>
      </c>
      <c r="G5664">
        <v>4733</v>
      </c>
    </row>
    <row r="5665" spans="1:7" x14ac:dyDescent="0.4">
      <c r="A5665" t="s">
        <v>75</v>
      </c>
      <c r="B5665">
        <v>2022</v>
      </c>
      <c r="C5665" t="s">
        <v>38</v>
      </c>
      <c r="D5665" t="s">
        <v>53</v>
      </c>
      <c r="E5665" t="s">
        <v>28</v>
      </c>
      <c r="F5665" t="s">
        <v>7</v>
      </c>
      <c r="G5665">
        <v>3211</v>
      </c>
    </row>
    <row r="5666" spans="1:7" x14ac:dyDescent="0.4">
      <c r="A5666" t="s">
        <v>75</v>
      </c>
      <c r="B5666">
        <v>2022</v>
      </c>
      <c r="C5666" t="s">
        <v>38</v>
      </c>
      <c r="D5666" t="s">
        <v>53</v>
      </c>
      <c r="E5666" t="s">
        <v>29</v>
      </c>
      <c r="F5666" t="s">
        <v>7</v>
      </c>
      <c r="G5666">
        <v>2244</v>
      </c>
    </row>
    <row r="5667" spans="1:7" x14ac:dyDescent="0.4">
      <c r="A5667" t="s">
        <v>75</v>
      </c>
      <c r="B5667">
        <v>2022</v>
      </c>
      <c r="C5667" t="s">
        <v>38</v>
      </c>
      <c r="D5667" t="s">
        <v>53</v>
      </c>
      <c r="E5667" t="s">
        <v>30</v>
      </c>
      <c r="F5667" t="s">
        <v>7</v>
      </c>
      <c r="G5667">
        <v>5248</v>
      </c>
    </row>
    <row r="5668" spans="1:7" x14ac:dyDescent="0.4">
      <c r="A5668" t="s">
        <v>75</v>
      </c>
      <c r="B5668">
        <v>2022</v>
      </c>
      <c r="C5668" t="s">
        <v>38</v>
      </c>
      <c r="D5668" t="s">
        <v>53</v>
      </c>
      <c r="E5668" t="s">
        <v>31</v>
      </c>
      <c r="F5668" t="s">
        <v>7</v>
      </c>
      <c r="G5668">
        <v>960</v>
      </c>
    </row>
    <row r="5669" spans="1:7" x14ac:dyDescent="0.4">
      <c r="A5669" t="s">
        <v>75</v>
      </c>
      <c r="B5669">
        <v>2022</v>
      </c>
      <c r="C5669" t="s">
        <v>38</v>
      </c>
      <c r="D5669" t="s">
        <v>53</v>
      </c>
      <c r="E5669" t="s">
        <v>32</v>
      </c>
      <c r="F5669" t="s">
        <v>7</v>
      </c>
      <c r="G5669">
        <v>4295</v>
      </c>
    </row>
    <row r="5670" spans="1:7" x14ac:dyDescent="0.4">
      <c r="A5670" t="s">
        <v>75</v>
      </c>
      <c r="B5670">
        <v>2022</v>
      </c>
      <c r="C5670" t="s">
        <v>38</v>
      </c>
      <c r="D5670" t="s">
        <v>53</v>
      </c>
      <c r="E5670" t="s">
        <v>33</v>
      </c>
      <c r="F5670" t="s">
        <v>7</v>
      </c>
      <c r="G5670">
        <v>2128</v>
      </c>
    </row>
    <row r="5671" spans="1:7" x14ac:dyDescent="0.4">
      <c r="A5671" t="s">
        <v>75</v>
      </c>
      <c r="B5671">
        <v>2022</v>
      </c>
      <c r="C5671" t="s">
        <v>38</v>
      </c>
      <c r="D5671" t="s">
        <v>53</v>
      </c>
      <c r="E5671" t="s">
        <v>34</v>
      </c>
      <c r="F5671" t="s">
        <v>7</v>
      </c>
      <c r="G5671">
        <v>1971</v>
      </c>
    </row>
    <row r="5672" spans="1:7" x14ac:dyDescent="0.4">
      <c r="A5672" t="s">
        <v>75</v>
      </c>
      <c r="B5672">
        <v>2022</v>
      </c>
      <c r="C5672" t="s">
        <v>38</v>
      </c>
      <c r="D5672" t="s">
        <v>53</v>
      </c>
      <c r="E5672" t="s">
        <v>35</v>
      </c>
      <c r="F5672" t="s">
        <v>7</v>
      </c>
      <c r="G5672">
        <v>2460</v>
      </c>
    </row>
    <row r="5673" spans="1:7" x14ac:dyDescent="0.4">
      <c r="A5673" t="s">
        <v>75</v>
      </c>
      <c r="B5673">
        <v>2022</v>
      </c>
      <c r="C5673" t="s">
        <v>38</v>
      </c>
      <c r="D5673" t="s">
        <v>53</v>
      </c>
      <c r="E5673" t="s">
        <v>36</v>
      </c>
      <c r="F5673" t="s">
        <v>7</v>
      </c>
      <c r="G5673">
        <v>4288</v>
      </c>
    </row>
    <row r="5674" spans="1:7" x14ac:dyDescent="0.4">
      <c r="A5674" t="s">
        <v>75</v>
      </c>
      <c r="B5674">
        <v>2022</v>
      </c>
      <c r="C5674" t="s">
        <v>38</v>
      </c>
      <c r="D5674" t="s">
        <v>53</v>
      </c>
      <c r="E5674" t="s">
        <v>37</v>
      </c>
      <c r="F5674" t="s">
        <v>7</v>
      </c>
      <c r="G5674">
        <v>2055</v>
      </c>
    </row>
    <row r="5675" spans="1:7" x14ac:dyDescent="0.4">
      <c r="A5675" t="s">
        <v>75</v>
      </c>
      <c r="B5675">
        <v>2022</v>
      </c>
      <c r="C5675" t="s">
        <v>38</v>
      </c>
      <c r="D5675" t="s">
        <v>54</v>
      </c>
      <c r="E5675" t="s">
        <v>6</v>
      </c>
      <c r="F5675" t="s">
        <v>7</v>
      </c>
      <c r="G5675">
        <v>68050</v>
      </c>
    </row>
    <row r="5676" spans="1:7" x14ac:dyDescent="0.4">
      <c r="A5676" t="s">
        <v>75</v>
      </c>
      <c r="B5676">
        <v>2022</v>
      </c>
      <c r="C5676" t="s">
        <v>38</v>
      </c>
      <c r="D5676" t="s">
        <v>54</v>
      </c>
      <c r="E5676" t="s">
        <v>8</v>
      </c>
      <c r="F5676" t="s">
        <v>7</v>
      </c>
      <c r="G5676">
        <v>739</v>
      </c>
    </row>
    <row r="5677" spans="1:7" x14ac:dyDescent="0.4">
      <c r="A5677" t="s">
        <v>75</v>
      </c>
      <c r="B5677">
        <v>2022</v>
      </c>
      <c r="C5677" t="s">
        <v>38</v>
      </c>
      <c r="D5677" t="s">
        <v>54</v>
      </c>
      <c r="E5677" t="s">
        <v>9</v>
      </c>
      <c r="F5677" t="s">
        <v>7</v>
      </c>
      <c r="G5677">
        <v>8817</v>
      </c>
    </row>
    <row r="5678" spans="1:7" x14ac:dyDescent="0.4">
      <c r="A5678" t="s">
        <v>75</v>
      </c>
      <c r="B5678">
        <v>2022</v>
      </c>
      <c r="C5678" t="s">
        <v>38</v>
      </c>
      <c r="D5678" t="s">
        <v>54</v>
      </c>
      <c r="E5678" t="s">
        <v>10</v>
      </c>
      <c r="F5678" t="s">
        <v>7</v>
      </c>
      <c r="G5678">
        <v>1812</v>
      </c>
    </row>
    <row r="5679" spans="1:7" x14ac:dyDescent="0.4">
      <c r="A5679" t="s">
        <v>75</v>
      </c>
      <c r="B5679">
        <v>2022</v>
      </c>
      <c r="C5679" t="s">
        <v>38</v>
      </c>
      <c r="D5679" t="s">
        <v>54</v>
      </c>
      <c r="E5679" t="s">
        <v>11</v>
      </c>
      <c r="F5679" t="s">
        <v>7</v>
      </c>
      <c r="G5679">
        <v>7795</v>
      </c>
    </row>
    <row r="5680" spans="1:7" x14ac:dyDescent="0.4">
      <c r="A5680" t="s">
        <v>75</v>
      </c>
      <c r="B5680">
        <v>2022</v>
      </c>
      <c r="C5680" t="s">
        <v>38</v>
      </c>
      <c r="D5680" t="s">
        <v>54</v>
      </c>
      <c r="E5680" t="s">
        <v>12</v>
      </c>
      <c r="F5680" t="s">
        <v>7</v>
      </c>
      <c r="G5680">
        <v>5204</v>
      </c>
    </row>
    <row r="5681" spans="1:7" x14ac:dyDescent="0.4">
      <c r="A5681" t="s">
        <v>75</v>
      </c>
      <c r="B5681">
        <v>2022</v>
      </c>
      <c r="C5681" t="s">
        <v>38</v>
      </c>
      <c r="D5681" t="s">
        <v>54</v>
      </c>
      <c r="E5681" t="s">
        <v>13</v>
      </c>
      <c r="F5681" t="s">
        <v>7</v>
      </c>
      <c r="G5681">
        <v>3616</v>
      </c>
    </row>
    <row r="5682" spans="1:7" x14ac:dyDescent="0.4">
      <c r="A5682" t="s">
        <v>75</v>
      </c>
      <c r="B5682">
        <v>2022</v>
      </c>
      <c r="C5682" t="s">
        <v>38</v>
      </c>
      <c r="D5682" t="s">
        <v>54</v>
      </c>
      <c r="E5682" t="s">
        <v>14</v>
      </c>
      <c r="F5682" t="s">
        <v>7</v>
      </c>
      <c r="G5682">
        <v>1152</v>
      </c>
    </row>
    <row r="5683" spans="1:7" x14ac:dyDescent="0.4">
      <c r="A5683" t="s">
        <v>75</v>
      </c>
      <c r="B5683">
        <v>2022</v>
      </c>
      <c r="C5683" t="s">
        <v>38</v>
      </c>
      <c r="D5683" t="s">
        <v>54</v>
      </c>
      <c r="E5683" t="s">
        <v>15</v>
      </c>
      <c r="F5683" t="s">
        <v>7</v>
      </c>
      <c r="G5683">
        <v>1396</v>
      </c>
    </row>
    <row r="5684" spans="1:7" x14ac:dyDescent="0.4">
      <c r="A5684" t="s">
        <v>75</v>
      </c>
      <c r="B5684">
        <v>2022</v>
      </c>
      <c r="C5684" t="s">
        <v>38</v>
      </c>
      <c r="D5684" t="s">
        <v>54</v>
      </c>
      <c r="E5684" t="s">
        <v>16</v>
      </c>
      <c r="F5684" t="s">
        <v>7</v>
      </c>
      <c r="G5684">
        <v>499</v>
      </c>
    </row>
    <row r="5685" spans="1:7" x14ac:dyDescent="0.4">
      <c r="A5685" t="s">
        <v>75</v>
      </c>
      <c r="B5685">
        <v>2022</v>
      </c>
      <c r="C5685" t="s">
        <v>38</v>
      </c>
      <c r="D5685" t="s">
        <v>54</v>
      </c>
      <c r="E5685" t="s">
        <v>17</v>
      </c>
      <c r="F5685" t="s">
        <v>7</v>
      </c>
      <c r="G5685">
        <v>2182</v>
      </c>
    </row>
    <row r="5686" spans="1:7" x14ac:dyDescent="0.4">
      <c r="A5686" t="s">
        <v>75</v>
      </c>
      <c r="B5686">
        <v>2022</v>
      </c>
      <c r="C5686" t="s">
        <v>38</v>
      </c>
      <c r="D5686" t="s">
        <v>54</v>
      </c>
      <c r="E5686" t="s">
        <v>18</v>
      </c>
      <c r="F5686" t="s">
        <v>7</v>
      </c>
      <c r="G5686">
        <v>4120</v>
      </c>
    </row>
    <row r="5687" spans="1:7" x14ac:dyDescent="0.4">
      <c r="A5687" t="s">
        <v>75</v>
      </c>
      <c r="B5687">
        <v>2022</v>
      </c>
      <c r="C5687" t="s">
        <v>38</v>
      </c>
      <c r="D5687" t="s">
        <v>54</v>
      </c>
      <c r="E5687" t="s">
        <v>19</v>
      </c>
      <c r="F5687" t="s">
        <v>7</v>
      </c>
      <c r="G5687">
        <v>981</v>
      </c>
    </row>
    <row r="5688" spans="1:7" x14ac:dyDescent="0.4">
      <c r="A5688" t="s">
        <v>75</v>
      </c>
      <c r="B5688">
        <v>2022</v>
      </c>
      <c r="C5688" t="s">
        <v>38</v>
      </c>
      <c r="D5688" t="s">
        <v>54</v>
      </c>
      <c r="E5688" t="s">
        <v>20</v>
      </c>
      <c r="F5688" t="s">
        <v>7</v>
      </c>
      <c r="G5688">
        <v>1268</v>
      </c>
    </row>
    <row r="5689" spans="1:7" x14ac:dyDescent="0.4">
      <c r="A5689" t="s">
        <v>75</v>
      </c>
      <c r="B5689">
        <v>2022</v>
      </c>
      <c r="C5689" t="s">
        <v>38</v>
      </c>
      <c r="D5689" t="s">
        <v>54</v>
      </c>
      <c r="E5689" t="s">
        <v>21</v>
      </c>
      <c r="F5689" t="s">
        <v>7</v>
      </c>
      <c r="G5689">
        <v>2111</v>
      </c>
    </row>
    <row r="5690" spans="1:7" x14ac:dyDescent="0.4">
      <c r="A5690" t="s">
        <v>75</v>
      </c>
      <c r="B5690">
        <v>2022</v>
      </c>
      <c r="C5690" t="s">
        <v>38</v>
      </c>
      <c r="D5690" t="s">
        <v>54</v>
      </c>
      <c r="E5690" t="s">
        <v>22</v>
      </c>
      <c r="F5690" t="s">
        <v>7</v>
      </c>
      <c r="G5690">
        <v>1599</v>
      </c>
    </row>
    <row r="5691" spans="1:7" x14ac:dyDescent="0.4">
      <c r="A5691" t="s">
        <v>75</v>
      </c>
      <c r="B5691">
        <v>2022</v>
      </c>
      <c r="C5691" t="s">
        <v>38</v>
      </c>
      <c r="D5691" t="s">
        <v>54</v>
      </c>
      <c r="E5691" t="s">
        <v>23</v>
      </c>
      <c r="F5691" t="s">
        <v>7</v>
      </c>
      <c r="G5691">
        <v>1858</v>
      </c>
    </row>
    <row r="5692" spans="1:7" x14ac:dyDescent="0.4">
      <c r="A5692" t="s">
        <v>75</v>
      </c>
      <c r="B5692">
        <v>2022</v>
      </c>
      <c r="C5692" t="s">
        <v>38</v>
      </c>
      <c r="D5692" t="s">
        <v>54</v>
      </c>
      <c r="E5692" t="s">
        <v>24</v>
      </c>
      <c r="F5692" t="s">
        <v>7</v>
      </c>
      <c r="G5692">
        <v>6564</v>
      </c>
    </row>
    <row r="5693" spans="1:7" x14ac:dyDescent="0.4">
      <c r="A5693" t="s">
        <v>75</v>
      </c>
      <c r="B5693">
        <v>2022</v>
      </c>
      <c r="C5693" t="s">
        <v>38</v>
      </c>
      <c r="D5693" t="s">
        <v>54</v>
      </c>
      <c r="E5693" t="s">
        <v>25</v>
      </c>
      <c r="F5693" t="s">
        <v>7</v>
      </c>
      <c r="G5693">
        <v>1336</v>
      </c>
    </row>
    <row r="5694" spans="1:7" x14ac:dyDescent="0.4">
      <c r="A5694" t="s">
        <v>75</v>
      </c>
      <c r="B5694">
        <v>2022</v>
      </c>
      <c r="C5694" t="s">
        <v>38</v>
      </c>
      <c r="D5694" t="s">
        <v>54</v>
      </c>
      <c r="E5694" t="s">
        <v>26</v>
      </c>
      <c r="F5694" t="s">
        <v>7</v>
      </c>
      <c r="G5694">
        <v>2586</v>
      </c>
    </row>
    <row r="5695" spans="1:7" x14ac:dyDescent="0.4">
      <c r="A5695" t="s">
        <v>75</v>
      </c>
      <c r="B5695">
        <v>2022</v>
      </c>
      <c r="C5695" t="s">
        <v>38</v>
      </c>
      <c r="D5695" t="s">
        <v>54</v>
      </c>
      <c r="E5695" t="s">
        <v>27</v>
      </c>
      <c r="F5695" t="s">
        <v>7</v>
      </c>
      <c r="G5695">
        <v>1938</v>
      </c>
    </row>
    <row r="5696" spans="1:7" x14ac:dyDescent="0.4">
      <c r="A5696" t="s">
        <v>75</v>
      </c>
      <c r="B5696">
        <v>2022</v>
      </c>
      <c r="C5696" t="s">
        <v>38</v>
      </c>
      <c r="D5696" t="s">
        <v>54</v>
      </c>
      <c r="E5696" t="s">
        <v>28</v>
      </c>
      <c r="F5696" t="s">
        <v>7</v>
      </c>
      <c r="G5696">
        <v>1198</v>
      </c>
    </row>
    <row r="5697" spans="1:7" x14ac:dyDescent="0.4">
      <c r="A5697" t="s">
        <v>75</v>
      </c>
      <c r="B5697">
        <v>2022</v>
      </c>
      <c r="C5697" t="s">
        <v>38</v>
      </c>
      <c r="D5697" t="s">
        <v>54</v>
      </c>
      <c r="E5697" t="s">
        <v>29</v>
      </c>
      <c r="F5697" t="s">
        <v>7</v>
      </c>
      <c r="G5697">
        <v>698</v>
      </c>
    </row>
    <row r="5698" spans="1:7" x14ac:dyDescent="0.4">
      <c r="A5698" t="s">
        <v>75</v>
      </c>
      <c r="B5698">
        <v>2022</v>
      </c>
      <c r="C5698" t="s">
        <v>38</v>
      </c>
      <c r="D5698" t="s">
        <v>54</v>
      </c>
      <c r="E5698" t="s">
        <v>30</v>
      </c>
      <c r="F5698" t="s">
        <v>7</v>
      </c>
      <c r="G5698">
        <v>1967</v>
      </c>
    </row>
    <row r="5699" spans="1:7" x14ac:dyDescent="0.4">
      <c r="A5699" t="s">
        <v>75</v>
      </c>
      <c r="B5699">
        <v>2022</v>
      </c>
      <c r="C5699" t="s">
        <v>38</v>
      </c>
      <c r="D5699" t="s">
        <v>54</v>
      </c>
      <c r="E5699" t="s">
        <v>31</v>
      </c>
      <c r="F5699" t="s">
        <v>7</v>
      </c>
      <c r="G5699">
        <v>296</v>
      </c>
    </row>
    <row r="5700" spans="1:7" x14ac:dyDescent="0.4">
      <c r="A5700" t="s">
        <v>75</v>
      </c>
      <c r="B5700">
        <v>2022</v>
      </c>
      <c r="C5700" t="s">
        <v>38</v>
      </c>
      <c r="D5700" t="s">
        <v>54</v>
      </c>
      <c r="E5700" t="s">
        <v>32</v>
      </c>
      <c r="F5700" t="s">
        <v>7</v>
      </c>
      <c r="G5700">
        <v>1300</v>
      </c>
    </row>
    <row r="5701" spans="1:7" x14ac:dyDescent="0.4">
      <c r="A5701" t="s">
        <v>75</v>
      </c>
      <c r="B5701">
        <v>2022</v>
      </c>
      <c r="C5701" t="s">
        <v>38</v>
      </c>
      <c r="D5701" t="s">
        <v>54</v>
      </c>
      <c r="E5701" t="s">
        <v>33</v>
      </c>
      <c r="F5701" t="s">
        <v>7</v>
      </c>
      <c r="G5701">
        <v>853</v>
      </c>
    </row>
    <row r="5702" spans="1:7" x14ac:dyDescent="0.4">
      <c r="A5702" t="s">
        <v>75</v>
      </c>
      <c r="B5702">
        <v>2022</v>
      </c>
      <c r="C5702" t="s">
        <v>38</v>
      </c>
      <c r="D5702" t="s">
        <v>54</v>
      </c>
      <c r="E5702" t="s">
        <v>34</v>
      </c>
      <c r="F5702" t="s">
        <v>7</v>
      </c>
      <c r="G5702">
        <v>657</v>
      </c>
    </row>
    <row r="5703" spans="1:7" x14ac:dyDescent="0.4">
      <c r="A5703" t="s">
        <v>75</v>
      </c>
      <c r="B5703">
        <v>2022</v>
      </c>
      <c r="C5703" t="s">
        <v>38</v>
      </c>
      <c r="D5703" t="s">
        <v>54</v>
      </c>
      <c r="E5703" t="s">
        <v>35</v>
      </c>
      <c r="F5703" t="s">
        <v>7</v>
      </c>
      <c r="G5703">
        <v>922</v>
      </c>
    </row>
    <row r="5704" spans="1:7" x14ac:dyDescent="0.4">
      <c r="A5704" t="s">
        <v>75</v>
      </c>
      <c r="B5704">
        <v>2022</v>
      </c>
      <c r="C5704" t="s">
        <v>38</v>
      </c>
      <c r="D5704" t="s">
        <v>54</v>
      </c>
      <c r="E5704" t="s">
        <v>36</v>
      </c>
      <c r="F5704" t="s">
        <v>7</v>
      </c>
      <c r="G5704">
        <v>1648</v>
      </c>
    </row>
    <row r="5705" spans="1:7" x14ac:dyDescent="0.4">
      <c r="A5705" t="s">
        <v>75</v>
      </c>
      <c r="B5705">
        <v>2022</v>
      </c>
      <c r="C5705" t="s">
        <v>38</v>
      </c>
      <c r="D5705" t="s">
        <v>54</v>
      </c>
      <c r="E5705" t="s">
        <v>37</v>
      </c>
      <c r="F5705" t="s">
        <v>7</v>
      </c>
      <c r="G5705">
        <v>938</v>
      </c>
    </row>
    <row r="5706" spans="1:7" x14ac:dyDescent="0.4">
      <c r="A5706" t="s">
        <v>75</v>
      </c>
      <c r="B5706">
        <v>2022</v>
      </c>
      <c r="C5706" t="s">
        <v>38</v>
      </c>
      <c r="D5706" t="s">
        <v>55</v>
      </c>
      <c r="E5706" t="s">
        <v>6</v>
      </c>
      <c r="F5706" t="s">
        <v>7</v>
      </c>
      <c r="G5706">
        <v>58964</v>
      </c>
    </row>
    <row r="5707" spans="1:7" x14ac:dyDescent="0.4">
      <c r="A5707" t="s">
        <v>75</v>
      </c>
      <c r="B5707">
        <v>2022</v>
      </c>
      <c r="C5707" t="s">
        <v>38</v>
      </c>
      <c r="D5707" t="s">
        <v>55</v>
      </c>
      <c r="E5707" t="s">
        <v>8</v>
      </c>
      <c r="F5707" t="s">
        <v>7</v>
      </c>
      <c r="G5707">
        <v>550</v>
      </c>
    </row>
    <row r="5708" spans="1:7" x14ac:dyDescent="0.4">
      <c r="A5708" t="s">
        <v>75</v>
      </c>
      <c r="B5708">
        <v>2022</v>
      </c>
      <c r="C5708" t="s">
        <v>38</v>
      </c>
      <c r="D5708" t="s">
        <v>55</v>
      </c>
      <c r="E5708" t="s">
        <v>9</v>
      </c>
      <c r="F5708" t="s">
        <v>7</v>
      </c>
      <c r="G5708">
        <v>9943</v>
      </c>
    </row>
    <row r="5709" spans="1:7" x14ac:dyDescent="0.4">
      <c r="A5709" t="s">
        <v>75</v>
      </c>
      <c r="B5709">
        <v>2022</v>
      </c>
      <c r="C5709" t="s">
        <v>38</v>
      </c>
      <c r="D5709" t="s">
        <v>55</v>
      </c>
      <c r="E5709" t="s">
        <v>10</v>
      </c>
      <c r="F5709" t="s">
        <v>7</v>
      </c>
      <c r="G5709">
        <v>2229</v>
      </c>
    </row>
    <row r="5710" spans="1:7" x14ac:dyDescent="0.4">
      <c r="A5710" t="s">
        <v>75</v>
      </c>
      <c r="B5710">
        <v>2022</v>
      </c>
      <c r="C5710" t="s">
        <v>38</v>
      </c>
      <c r="D5710" t="s">
        <v>55</v>
      </c>
      <c r="E5710" t="s">
        <v>11</v>
      </c>
      <c r="F5710" t="s">
        <v>7</v>
      </c>
      <c r="G5710">
        <v>3960</v>
      </c>
    </row>
    <row r="5711" spans="1:7" x14ac:dyDescent="0.4">
      <c r="A5711" t="s">
        <v>75</v>
      </c>
      <c r="B5711">
        <v>2022</v>
      </c>
      <c r="C5711" t="s">
        <v>38</v>
      </c>
      <c r="D5711" t="s">
        <v>55</v>
      </c>
      <c r="E5711" t="s">
        <v>12</v>
      </c>
      <c r="F5711" t="s">
        <v>7</v>
      </c>
      <c r="G5711">
        <v>3127</v>
      </c>
    </row>
    <row r="5712" spans="1:7" x14ac:dyDescent="0.4">
      <c r="A5712" t="s">
        <v>75</v>
      </c>
      <c r="B5712">
        <v>2022</v>
      </c>
      <c r="C5712" t="s">
        <v>38</v>
      </c>
      <c r="D5712" t="s">
        <v>55</v>
      </c>
      <c r="E5712" t="s">
        <v>13</v>
      </c>
      <c r="F5712" t="s">
        <v>7</v>
      </c>
      <c r="G5712">
        <v>2193</v>
      </c>
    </row>
    <row r="5713" spans="1:7" x14ac:dyDescent="0.4">
      <c r="A5713" t="s">
        <v>75</v>
      </c>
      <c r="B5713">
        <v>2022</v>
      </c>
      <c r="C5713" t="s">
        <v>38</v>
      </c>
      <c r="D5713" t="s">
        <v>55</v>
      </c>
      <c r="E5713" t="s">
        <v>14</v>
      </c>
      <c r="F5713" t="s">
        <v>7</v>
      </c>
      <c r="G5713">
        <v>1202</v>
      </c>
    </row>
    <row r="5714" spans="1:7" x14ac:dyDescent="0.4">
      <c r="A5714" t="s">
        <v>75</v>
      </c>
      <c r="B5714">
        <v>2022</v>
      </c>
      <c r="C5714" t="s">
        <v>38</v>
      </c>
      <c r="D5714" t="s">
        <v>55</v>
      </c>
      <c r="E5714" t="s">
        <v>15</v>
      </c>
      <c r="F5714" t="s">
        <v>7</v>
      </c>
      <c r="G5714">
        <v>776</v>
      </c>
    </row>
    <row r="5715" spans="1:7" x14ac:dyDescent="0.4">
      <c r="A5715" t="s">
        <v>75</v>
      </c>
      <c r="B5715">
        <v>2022</v>
      </c>
      <c r="C5715" t="s">
        <v>38</v>
      </c>
      <c r="D5715" t="s">
        <v>55</v>
      </c>
      <c r="E5715" t="s">
        <v>16</v>
      </c>
      <c r="F5715" t="s">
        <v>7</v>
      </c>
      <c r="G5715">
        <v>455</v>
      </c>
    </row>
    <row r="5716" spans="1:7" x14ac:dyDescent="0.4">
      <c r="A5716" t="s">
        <v>75</v>
      </c>
      <c r="B5716">
        <v>2022</v>
      </c>
      <c r="C5716" t="s">
        <v>38</v>
      </c>
      <c r="D5716" t="s">
        <v>55</v>
      </c>
      <c r="E5716" t="s">
        <v>17</v>
      </c>
      <c r="F5716" t="s">
        <v>7</v>
      </c>
      <c r="G5716">
        <v>1281</v>
      </c>
    </row>
    <row r="5717" spans="1:7" x14ac:dyDescent="0.4">
      <c r="A5717" t="s">
        <v>75</v>
      </c>
      <c r="B5717">
        <v>2022</v>
      </c>
      <c r="C5717" t="s">
        <v>38</v>
      </c>
      <c r="D5717" t="s">
        <v>55</v>
      </c>
      <c r="E5717" t="s">
        <v>18</v>
      </c>
      <c r="F5717" t="s">
        <v>7</v>
      </c>
      <c r="G5717">
        <v>1966</v>
      </c>
    </row>
    <row r="5718" spans="1:7" x14ac:dyDescent="0.4">
      <c r="A5718" t="s">
        <v>75</v>
      </c>
      <c r="B5718">
        <v>2022</v>
      </c>
      <c r="C5718" t="s">
        <v>38</v>
      </c>
      <c r="D5718" t="s">
        <v>55</v>
      </c>
      <c r="E5718" t="s">
        <v>19</v>
      </c>
      <c r="F5718" t="s">
        <v>7</v>
      </c>
      <c r="G5718">
        <v>636</v>
      </c>
    </row>
    <row r="5719" spans="1:7" x14ac:dyDescent="0.4">
      <c r="A5719" t="s">
        <v>75</v>
      </c>
      <c r="B5719">
        <v>2022</v>
      </c>
      <c r="C5719" t="s">
        <v>38</v>
      </c>
      <c r="D5719" t="s">
        <v>55</v>
      </c>
      <c r="E5719" t="s">
        <v>20</v>
      </c>
      <c r="F5719" t="s">
        <v>7</v>
      </c>
      <c r="G5719">
        <v>1043</v>
      </c>
    </row>
    <row r="5720" spans="1:7" x14ac:dyDescent="0.4">
      <c r="A5720" t="s">
        <v>75</v>
      </c>
      <c r="B5720">
        <v>2022</v>
      </c>
      <c r="C5720" t="s">
        <v>38</v>
      </c>
      <c r="D5720" t="s">
        <v>55</v>
      </c>
      <c r="E5720" t="s">
        <v>21</v>
      </c>
      <c r="F5720" t="s">
        <v>7</v>
      </c>
      <c r="G5720">
        <v>1806</v>
      </c>
    </row>
    <row r="5721" spans="1:7" x14ac:dyDescent="0.4">
      <c r="A5721" t="s">
        <v>75</v>
      </c>
      <c r="B5721">
        <v>2022</v>
      </c>
      <c r="C5721" t="s">
        <v>38</v>
      </c>
      <c r="D5721" t="s">
        <v>55</v>
      </c>
      <c r="E5721" t="s">
        <v>22</v>
      </c>
      <c r="F5721" t="s">
        <v>7</v>
      </c>
      <c r="G5721">
        <v>1838</v>
      </c>
    </row>
    <row r="5722" spans="1:7" x14ac:dyDescent="0.4">
      <c r="A5722" t="s">
        <v>75</v>
      </c>
      <c r="B5722">
        <v>2022</v>
      </c>
      <c r="C5722" t="s">
        <v>38</v>
      </c>
      <c r="D5722" t="s">
        <v>55</v>
      </c>
      <c r="E5722" t="s">
        <v>23</v>
      </c>
      <c r="F5722" t="s">
        <v>7</v>
      </c>
      <c r="G5722">
        <v>1550</v>
      </c>
    </row>
    <row r="5723" spans="1:7" x14ac:dyDescent="0.4">
      <c r="A5723" t="s">
        <v>75</v>
      </c>
      <c r="B5723">
        <v>2022</v>
      </c>
      <c r="C5723" t="s">
        <v>38</v>
      </c>
      <c r="D5723" t="s">
        <v>55</v>
      </c>
      <c r="E5723" t="s">
        <v>24</v>
      </c>
      <c r="F5723" t="s">
        <v>7</v>
      </c>
      <c r="G5723">
        <v>5976</v>
      </c>
    </row>
    <row r="5724" spans="1:7" x14ac:dyDescent="0.4">
      <c r="A5724" t="s">
        <v>75</v>
      </c>
      <c r="B5724">
        <v>2022</v>
      </c>
      <c r="C5724" t="s">
        <v>38</v>
      </c>
      <c r="D5724" t="s">
        <v>55</v>
      </c>
      <c r="E5724" t="s">
        <v>25</v>
      </c>
      <c r="F5724" t="s">
        <v>7</v>
      </c>
      <c r="G5724">
        <v>3195</v>
      </c>
    </row>
    <row r="5725" spans="1:7" x14ac:dyDescent="0.4">
      <c r="A5725" t="s">
        <v>75</v>
      </c>
      <c r="B5725">
        <v>2022</v>
      </c>
      <c r="C5725" t="s">
        <v>38</v>
      </c>
      <c r="D5725" t="s">
        <v>55</v>
      </c>
      <c r="E5725" t="s">
        <v>26</v>
      </c>
      <c r="F5725" t="s">
        <v>7</v>
      </c>
      <c r="G5725">
        <v>2353</v>
      </c>
    </row>
    <row r="5726" spans="1:7" x14ac:dyDescent="0.4">
      <c r="A5726" t="s">
        <v>75</v>
      </c>
      <c r="B5726">
        <v>2022</v>
      </c>
      <c r="C5726" t="s">
        <v>38</v>
      </c>
      <c r="D5726" t="s">
        <v>55</v>
      </c>
      <c r="E5726" t="s">
        <v>27</v>
      </c>
      <c r="F5726" t="s">
        <v>7</v>
      </c>
      <c r="G5726">
        <v>1222</v>
      </c>
    </row>
    <row r="5727" spans="1:7" x14ac:dyDescent="0.4">
      <c r="A5727" t="s">
        <v>75</v>
      </c>
      <c r="B5727">
        <v>2022</v>
      </c>
      <c r="C5727" t="s">
        <v>38</v>
      </c>
      <c r="D5727" t="s">
        <v>55</v>
      </c>
      <c r="E5727" t="s">
        <v>28</v>
      </c>
      <c r="F5727" t="s">
        <v>7</v>
      </c>
      <c r="G5727">
        <v>1430</v>
      </c>
    </row>
    <row r="5728" spans="1:7" x14ac:dyDescent="0.4">
      <c r="A5728" t="s">
        <v>75</v>
      </c>
      <c r="B5728">
        <v>2022</v>
      </c>
      <c r="C5728" t="s">
        <v>38</v>
      </c>
      <c r="D5728" t="s">
        <v>55</v>
      </c>
      <c r="E5728" t="s">
        <v>29</v>
      </c>
      <c r="F5728" t="s">
        <v>7</v>
      </c>
      <c r="G5728">
        <v>1849</v>
      </c>
    </row>
    <row r="5729" spans="1:7" x14ac:dyDescent="0.4">
      <c r="A5729" t="s">
        <v>75</v>
      </c>
      <c r="B5729">
        <v>2022</v>
      </c>
      <c r="C5729" t="s">
        <v>38</v>
      </c>
      <c r="D5729" t="s">
        <v>55</v>
      </c>
      <c r="E5729" t="s">
        <v>30</v>
      </c>
      <c r="F5729" t="s">
        <v>7</v>
      </c>
      <c r="G5729">
        <v>1805</v>
      </c>
    </row>
    <row r="5730" spans="1:7" x14ac:dyDescent="0.4">
      <c r="A5730" t="s">
        <v>75</v>
      </c>
      <c r="B5730">
        <v>2022</v>
      </c>
      <c r="C5730" t="s">
        <v>38</v>
      </c>
      <c r="D5730" t="s">
        <v>55</v>
      </c>
      <c r="E5730" t="s">
        <v>31</v>
      </c>
      <c r="F5730" t="s">
        <v>7</v>
      </c>
      <c r="G5730">
        <v>378</v>
      </c>
    </row>
    <row r="5731" spans="1:7" x14ac:dyDescent="0.4">
      <c r="A5731" t="s">
        <v>75</v>
      </c>
      <c r="B5731">
        <v>2022</v>
      </c>
      <c r="C5731" t="s">
        <v>38</v>
      </c>
      <c r="D5731" t="s">
        <v>55</v>
      </c>
      <c r="E5731" t="s">
        <v>32</v>
      </c>
      <c r="F5731" t="s">
        <v>7</v>
      </c>
      <c r="G5731">
        <v>1589</v>
      </c>
    </row>
    <row r="5732" spans="1:7" x14ac:dyDescent="0.4">
      <c r="A5732" t="s">
        <v>75</v>
      </c>
      <c r="B5732">
        <v>2022</v>
      </c>
      <c r="C5732" t="s">
        <v>38</v>
      </c>
      <c r="D5732" t="s">
        <v>55</v>
      </c>
      <c r="E5732" t="s">
        <v>33</v>
      </c>
      <c r="F5732" t="s">
        <v>7</v>
      </c>
      <c r="G5732">
        <v>601</v>
      </c>
    </row>
    <row r="5733" spans="1:7" x14ac:dyDescent="0.4">
      <c r="A5733" t="s">
        <v>75</v>
      </c>
      <c r="B5733">
        <v>2022</v>
      </c>
      <c r="C5733" t="s">
        <v>38</v>
      </c>
      <c r="D5733" t="s">
        <v>55</v>
      </c>
      <c r="E5733" t="s">
        <v>34</v>
      </c>
      <c r="F5733" t="s">
        <v>7</v>
      </c>
      <c r="G5733">
        <v>907</v>
      </c>
    </row>
    <row r="5734" spans="1:7" x14ac:dyDescent="0.4">
      <c r="A5734" t="s">
        <v>75</v>
      </c>
      <c r="B5734">
        <v>2022</v>
      </c>
      <c r="C5734" t="s">
        <v>38</v>
      </c>
      <c r="D5734" t="s">
        <v>55</v>
      </c>
      <c r="E5734" t="s">
        <v>35</v>
      </c>
      <c r="F5734" t="s">
        <v>7</v>
      </c>
      <c r="G5734">
        <v>707</v>
      </c>
    </row>
    <row r="5735" spans="1:7" x14ac:dyDescent="0.4">
      <c r="A5735" t="s">
        <v>75</v>
      </c>
      <c r="B5735">
        <v>2022</v>
      </c>
      <c r="C5735" t="s">
        <v>38</v>
      </c>
      <c r="D5735" t="s">
        <v>55</v>
      </c>
      <c r="E5735" t="s">
        <v>36</v>
      </c>
      <c r="F5735" t="s">
        <v>7</v>
      </c>
      <c r="G5735">
        <v>1971</v>
      </c>
    </row>
    <row r="5736" spans="1:7" x14ac:dyDescent="0.4">
      <c r="A5736" t="s">
        <v>75</v>
      </c>
      <c r="B5736">
        <v>2022</v>
      </c>
      <c r="C5736" t="s">
        <v>38</v>
      </c>
      <c r="D5736" t="s">
        <v>55</v>
      </c>
      <c r="E5736" t="s">
        <v>37</v>
      </c>
      <c r="F5736" t="s">
        <v>7</v>
      </c>
      <c r="G5736">
        <v>426</v>
      </c>
    </row>
    <row r="5737" spans="1:7" x14ac:dyDescent="0.4">
      <c r="A5737" t="s">
        <v>75</v>
      </c>
      <c r="B5737">
        <v>2022</v>
      </c>
      <c r="C5737" t="s">
        <v>38</v>
      </c>
      <c r="D5737" t="s">
        <v>56</v>
      </c>
      <c r="E5737" t="s">
        <v>6</v>
      </c>
      <c r="F5737" t="s">
        <v>7</v>
      </c>
      <c r="G5737">
        <v>81643</v>
      </c>
    </row>
    <row r="5738" spans="1:7" x14ac:dyDescent="0.4">
      <c r="A5738" t="s">
        <v>75</v>
      </c>
      <c r="B5738">
        <v>2022</v>
      </c>
      <c r="C5738" t="s">
        <v>38</v>
      </c>
      <c r="D5738" t="s">
        <v>56</v>
      </c>
      <c r="E5738" t="s">
        <v>8</v>
      </c>
      <c r="F5738" t="s">
        <v>7</v>
      </c>
      <c r="G5738">
        <v>567</v>
      </c>
    </row>
    <row r="5739" spans="1:7" x14ac:dyDescent="0.4">
      <c r="A5739" t="s">
        <v>75</v>
      </c>
      <c r="B5739">
        <v>2022</v>
      </c>
      <c r="C5739" t="s">
        <v>38</v>
      </c>
      <c r="D5739" t="s">
        <v>56</v>
      </c>
      <c r="E5739" t="s">
        <v>9</v>
      </c>
      <c r="F5739" t="s">
        <v>7</v>
      </c>
      <c r="G5739">
        <v>18587</v>
      </c>
    </row>
    <row r="5740" spans="1:7" x14ac:dyDescent="0.4">
      <c r="A5740" t="s">
        <v>75</v>
      </c>
      <c r="B5740">
        <v>2022</v>
      </c>
      <c r="C5740" t="s">
        <v>38</v>
      </c>
      <c r="D5740" t="s">
        <v>56</v>
      </c>
      <c r="E5740" t="s">
        <v>10</v>
      </c>
      <c r="F5740" t="s">
        <v>7</v>
      </c>
      <c r="G5740">
        <v>8861</v>
      </c>
    </row>
    <row r="5741" spans="1:7" x14ac:dyDescent="0.4">
      <c r="A5741" t="s">
        <v>75</v>
      </c>
      <c r="B5741">
        <v>2022</v>
      </c>
      <c r="C5741" t="s">
        <v>38</v>
      </c>
      <c r="D5741" t="s">
        <v>56</v>
      </c>
      <c r="E5741" t="s">
        <v>11</v>
      </c>
      <c r="F5741" t="s">
        <v>7</v>
      </c>
      <c r="G5741">
        <v>7510</v>
      </c>
    </row>
    <row r="5742" spans="1:7" x14ac:dyDescent="0.4">
      <c r="A5742" t="s">
        <v>75</v>
      </c>
      <c r="B5742">
        <v>2022</v>
      </c>
      <c r="C5742" t="s">
        <v>38</v>
      </c>
      <c r="D5742" t="s">
        <v>56</v>
      </c>
      <c r="E5742" t="s">
        <v>12</v>
      </c>
      <c r="F5742" t="s">
        <v>7</v>
      </c>
      <c r="G5742">
        <v>6203</v>
      </c>
    </row>
    <row r="5743" spans="1:7" x14ac:dyDescent="0.4">
      <c r="A5743" t="s">
        <v>75</v>
      </c>
      <c r="B5743">
        <v>2022</v>
      </c>
      <c r="C5743" t="s">
        <v>38</v>
      </c>
      <c r="D5743" t="s">
        <v>56</v>
      </c>
      <c r="E5743" t="s">
        <v>13</v>
      </c>
      <c r="F5743" t="s">
        <v>7</v>
      </c>
      <c r="G5743">
        <v>4055</v>
      </c>
    </row>
    <row r="5744" spans="1:7" x14ac:dyDescent="0.4">
      <c r="A5744" t="s">
        <v>75</v>
      </c>
      <c r="B5744">
        <v>2022</v>
      </c>
      <c r="C5744" t="s">
        <v>38</v>
      </c>
      <c r="D5744" t="s">
        <v>56</v>
      </c>
      <c r="E5744" t="s">
        <v>14</v>
      </c>
      <c r="F5744" t="s">
        <v>7</v>
      </c>
      <c r="G5744">
        <v>731</v>
      </c>
    </row>
    <row r="5745" spans="1:7" x14ac:dyDescent="0.4">
      <c r="A5745" t="s">
        <v>75</v>
      </c>
      <c r="B5745">
        <v>2022</v>
      </c>
      <c r="C5745" t="s">
        <v>38</v>
      </c>
      <c r="D5745" t="s">
        <v>56</v>
      </c>
      <c r="E5745" t="s">
        <v>15</v>
      </c>
      <c r="F5745" t="s">
        <v>7</v>
      </c>
      <c r="G5745">
        <v>788</v>
      </c>
    </row>
    <row r="5746" spans="1:7" x14ac:dyDescent="0.4">
      <c r="A5746" t="s">
        <v>75</v>
      </c>
      <c r="B5746">
        <v>2022</v>
      </c>
      <c r="C5746" t="s">
        <v>38</v>
      </c>
      <c r="D5746" t="s">
        <v>56</v>
      </c>
      <c r="E5746" t="s">
        <v>16</v>
      </c>
      <c r="F5746" t="s">
        <v>7</v>
      </c>
      <c r="G5746">
        <v>290</v>
      </c>
    </row>
    <row r="5747" spans="1:7" x14ac:dyDescent="0.4">
      <c r="A5747" t="s">
        <v>75</v>
      </c>
      <c r="B5747">
        <v>2022</v>
      </c>
      <c r="C5747" t="s">
        <v>38</v>
      </c>
      <c r="D5747" t="s">
        <v>56</v>
      </c>
      <c r="E5747" t="s">
        <v>17</v>
      </c>
      <c r="F5747" t="s">
        <v>7</v>
      </c>
      <c r="G5747">
        <v>1360</v>
      </c>
    </row>
    <row r="5748" spans="1:7" x14ac:dyDescent="0.4">
      <c r="A5748" t="s">
        <v>75</v>
      </c>
      <c r="B5748">
        <v>2022</v>
      </c>
      <c r="C5748" t="s">
        <v>38</v>
      </c>
      <c r="D5748" t="s">
        <v>56</v>
      </c>
      <c r="E5748" t="s">
        <v>18</v>
      </c>
      <c r="F5748" t="s">
        <v>7</v>
      </c>
      <c r="G5748">
        <v>3052</v>
      </c>
    </row>
    <row r="5749" spans="1:7" x14ac:dyDescent="0.4">
      <c r="A5749" t="s">
        <v>75</v>
      </c>
      <c r="B5749">
        <v>2022</v>
      </c>
      <c r="C5749" t="s">
        <v>38</v>
      </c>
      <c r="D5749" t="s">
        <v>56</v>
      </c>
      <c r="E5749" t="s">
        <v>19</v>
      </c>
      <c r="F5749" t="s">
        <v>7</v>
      </c>
      <c r="G5749">
        <v>594</v>
      </c>
    </row>
    <row r="5750" spans="1:7" x14ac:dyDescent="0.4">
      <c r="A5750" t="s">
        <v>75</v>
      </c>
      <c r="B5750">
        <v>2022</v>
      </c>
      <c r="C5750" t="s">
        <v>38</v>
      </c>
      <c r="D5750" t="s">
        <v>56</v>
      </c>
      <c r="E5750" t="s">
        <v>20</v>
      </c>
      <c r="F5750" t="s">
        <v>7</v>
      </c>
      <c r="G5750">
        <v>1294</v>
      </c>
    </row>
    <row r="5751" spans="1:7" x14ac:dyDescent="0.4">
      <c r="A5751" t="s">
        <v>75</v>
      </c>
      <c r="B5751">
        <v>2022</v>
      </c>
      <c r="C5751" t="s">
        <v>38</v>
      </c>
      <c r="D5751" t="s">
        <v>56</v>
      </c>
      <c r="E5751" t="s">
        <v>21</v>
      </c>
      <c r="F5751" t="s">
        <v>7</v>
      </c>
      <c r="G5751">
        <v>1236</v>
      </c>
    </row>
    <row r="5752" spans="1:7" x14ac:dyDescent="0.4">
      <c r="A5752" t="s">
        <v>75</v>
      </c>
      <c r="B5752">
        <v>2022</v>
      </c>
      <c r="C5752" t="s">
        <v>38</v>
      </c>
      <c r="D5752" t="s">
        <v>56</v>
      </c>
      <c r="E5752" t="s">
        <v>22</v>
      </c>
      <c r="F5752" t="s">
        <v>7</v>
      </c>
      <c r="G5752">
        <v>3113</v>
      </c>
    </row>
    <row r="5753" spans="1:7" x14ac:dyDescent="0.4">
      <c r="A5753" t="s">
        <v>75</v>
      </c>
      <c r="B5753">
        <v>2022</v>
      </c>
      <c r="C5753" t="s">
        <v>38</v>
      </c>
      <c r="D5753" t="s">
        <v>56</v>
      </c>
      <c r="E5753" t="s">
        <v>23</v>
      </c>
      <c r="F5753" t="s">
        <v>7</v>
      </c>
      <c r="G5753">
        <v>1218</v>
      </c>
    </row>
    <row r="5754" spans="1:7" x14ac:dyDescent="0.4">
      <c r="A5754" t="s">
        <v>75</v>
      </c>
      <c r="B5754">
        <v>2022</v>
      </c>
      <c r="C5754" t="s">
        <v>38</v>
      </c>
      <c r="D5754" t="s">
        <v>56</v>
      </c>
      <c r="E5754" t="s">
        <v>24</v>
      </c>
      <c r="F5754" t="s">
        <v>7</v>
      </c>
      <c r="G5754">
        <v>7632</v>
      </c>
    </row>
    <row r="5755" spans="1:7" x14ac:dyDescent="0.4">
      <c r="A5755" t="s">
        <v>75</v>
      </c>
      <c r="B5755">
        <v>2022</v>
      </c>
      <c r="C5755" t="s">
        <v>38</v>
      </c>
      <c r="D5755" t="s">
        <v>56</v>
      </c>
      <c r="E5755" t="s">
        <v>25</v>
      </c>
      <c r="F5755" t="s">
        <v>7</v>
      </c>
      <c r="G5755">
        <v>1198</v>
      </c>
    </row>
    <row r="5756" spans="1:7" x14ac:dyDescent="0.4">
      <c r="A5756" t="s">
        <v>75</v>
      </c>
      <c r="B5756">
        <v>2022</v>
      </c>
      <c r="C5756" t="s">
        <v>38</v>
      </c>
      <c r="D5756" t="s">
        <v>56</v>
      </c>
      <c r="E5756" t="s">
        <v>26</v>
      </c>
      <c r="F5756" t="s">
        <v>7</v>
      </c>
      <c r="G5756">
        <v>2379</v>
      </c>
    </row>
    <row r="5757" spans="1:7" x14ac:dyDescent="0.4">
      <c r="A5757" t="s">
        <v>75</v>
      </c>
      <c r="B5757">
        <v>2022</v>
      </c>
      <c r="C5757" t="s">
        <v>38</v>
      </c>
      <c r="D5757" t="s">
        <v>56</v>
      </c>
      <c r="E5757" t="s">
        <v>27</v>
      </c>
      <c r="F5757" t="s">
        <v>7</v>
      </c>
      <c r="G5757">
        <v>973</v>
      </c>
    </row>
    <row r="5758" spans="1:7" x14ac:dyDescent="0.4">
      <c r="A5758" t="s">
        <v>75</v>
      </c>
      <c r="B5758">
        <v>2022</v>
      </c>
      <c r="C5758" t="s">
        <v>38</v>
      </c>
      <c r="D5758" t="s">
        <v>56</v>
      </c>
      <c r="E5758" t="s">
        <v>28</v>
      </c>
      <c r="F5758" t="s">
        <v>7</v>
      </c>
      <c r="G5758">
        <v>1283</v>
      </c>
    </row>
    <row r="5759" spans="1:7" x14ac:dyDescent="0.4">
      <c r="A5759" t="s">
        <v>75</v>
      </c>
      <c r="B5759">
        <v>2022</v>
      </c>
      <c r="C5759" t="s">
        <v>38</v>
      </c>
      <c r="D5759" t="s">
        <v>56</v>
      </c>
      <c r="E5759" t="s">
        <v>29</v>
      </c>
      <c r="F5759" t="s">
        <v>7</v>
      </c>
      <c r="G5759">
        <v>1787</v>
      </c>
    </row>
    <row r="5760" spans="1:7" x14ac:dyDescent="0.4">
      <c r="A5760" t="s">
        <v>75</v>
      </c>
      <c r="B5760">
        <v>2022</v>
      </c>
      <c r="C5760" t="s">
        <v>38</v>
      </c>
      <c r="D5760" t="s">
        <v>56</v>
      </c>
      <c r="E5760" t="s">
        <v>30</v>
      </c>
      <c r="F5760" t="s">
        <v>7</v>
      </c>
      <c r="G5760">
        <v>2185</v>
      </c>
    </row>
    <row r="5761" spans="1:7" x14ac:dyDescent="0.4">
      <c r="A5761" t="s">
        <v>75</v>
      </c>
      <c r="B5761">
        <v>2022</v>
      </c>
      <c r="C5761" t="s">
        <v>38</v>
      </c>
      <c r="D5761" t="s">
        <v>56</v>
      </c>
      <c r="E5761" t="s">
        <v>31</v>
      </c>
      <c r="F5761" t="s">
        <v>7</v>
      </c>
      <c r="G5761">
        <v>257</v>
      </c>
    </row>
    <row r="5762" spans="1:7" x14ac:dyDescent="0.4">
      <c r="A5762" t="s">
        <v>75</v>
      </c>
      <c r="B5762">
        <v>2022</v>
      </c>
      <c r="C5762" t="s">
        <v>38</v>
      </c>
      <c r="D5762" t="s">
        <v>56</v>
      </c>
      <c r="E5762" t="s">
        <v>32</v>
      </c>
      <c r="F5762" t="s">
        <v>7</v>
      </c>
      <c r="G5762">
        <v>821</v>
      </c>
    </row>
    <row r="5763" spans="1:7" x14ac:dyDescent="0.4">
      <c r="A5763" t="s">
        <v>75</v>
      </c>
      <c r="B5763">
        <v>2022</v>
      </c>
      <c r="C5763" t="s">
        <v>38</v>
      </c>
      <c r="D5763" t="s">
        <v>56</v>
      </c>
      <c r="E5763" t="s">
        <v>33</v>
      </c>
      <c r="F5763" t="s">
        <v>7</v>
      </c>
      <c r="G5763">
        <v>628</v>
      </c>
    </row>
    <row r="5764" spans="1:7" x14ac:dyDescent="0.4">
      <c r="A5764" t="s">
        <v>75</v>
      </c>
      <c r="B5764">
        <v>2022</v>
      </c>
      <c r="C5764" t="s">
        <v>38</v>
      </c>
      <c r="D5764" t="s">
        <v>56</v>
      </c>
      <c r="E5764" t="s">
        <v>34</v>
      </c>
      <c r="F5764" t="s">
        <v>7</v>
      </c>
      <c r="G5764">
        <v>626</v>
      </c>
    </row>
    <row r="5765" spans="1:7" x14ac:dyDescent="0.4">
      <c r="A5765" t="s">
        <v>75</v>
      </c>
      <c r="B5765">
        <v>2022</v>
      </c>
      <c r="C5765" t="s">
        <v>38</v>
      </c>
      <c r="D5765" t="s">
        <v>56</v>
      </c>
      <c r="E5765" t="s">
        <v>35</v>
      </c>
      <c r="F5765" t="s">
        <v>7</v>
      </c>
      <c r="G5765">
        <v>459</v>
      </c>
    </row>
    <row r="5766" spans="1:7" x14ac:dyDescent="0.4">
      <c r="A5766" t="s">
        <v>75</v>
      </c>
      <c r="B5766">
        <v>2022</v>
      </c>
      <c r="C5766" t="s">
        <v>38</v>
      </c>
      <c r="D5766" t="s">
        <v>56</v>
      </c>
      <c r="E5766" t="s">
        <v>36</v>
      </c>
      <c r="F5766" t="s">
        <v>7</v>
      </c>
      <c r="G5766">
        <v>1704</v>
      </c>
    </row>
    <row r="5767" spans="1:7" x14ac:dyDescent="0.4">
      <c r="A5767" t="s">
        <v>75</v>
      </c>
      <c r="B5767">
        <v>2022</v>
      </c>
      <c r="C5767" t="s">
        <v>38</v>
      </c>
      <c r="D5767" t="s">
        <v>56</v>
      </c>
      <c r="E5767" t="s">
        <v>37</v>
      </c>
      <c r="F5767" t="s">
        <v>7</v>
      </c>
      <c r="G5767">
        <v>252</v>
      </c>
    </row>
    <row r="5768" spans="1:7" x14ac:dyDescent="0.4">
      <c r="A5768" t="s">
        <v>75</v>
      </c>
      <c r="B5768">
        <v>2022</v>
      </c>
      <c r="C5768" t="s">
        <v>38</v>
      </c>
      <c r="D5768" t="s">
        <v>57</v>
      </c>
      <c r="E5768" t="s">
        <v>6</v>
      </c>
      <c r="F5768" t="s">
        <v>7</v>
      </c>
      <c r="G5768">
        <v>53222</v>
      </c>
    </row>
    <row r="5769" spans="1:7" x14ac:dyDescent="0.4">
      <c r="A5769" t="s">
        <v>75</v>
      </c>
      <c r="B5769">
        <v>2022</v>
      </c>
      <c r="C5769" t="s">
        <v>38</v>
      </c>
      <c r="D5769" t="s">
        <v>57</v>
      </c>
      <c r="E5769" t="s">
        <v>8</v>
      </c>
      <c r="F5769" t="s">
        <v>7</v>
      </c>
      <c r="G5769">
        <v>296</v>
      </c>
    </row>
    <row r="5770" spans="1:7" x14ac:dyDescent="0.4">
      <c r="A5770" t="s">
        <v>75</v>
      </c>
      <c r="B5770">
        <v>2022</v>
      </c>
      <c r="C5770" t="s">
        <v>38</v>
      </c>
      <c r="D5770" t="s">
        <v>57</v>
      </c>
      <c r="E5770" t="s">
        <v>9</v>
      </c>
      <c r="F5770" t="s">
        <v>7</v>
      </c>
      <c r="G5770">
        <v>11132</v>
      </c>
    </row>
    <row r="5771" spans="1:7" x14ac:dyDescent="0.4">
      <c r="A5771" t="s">
        <v>75</v>
      </c>
      <c r="B5771">
        <v>2022</v>
      </c>
      <c r="C5771" t="s">
        <v>38</v>
      </c>
      <c r="D5771" t="s">
        <v>57</v>
      </c>
      <c r="E5771" t="s">
        <v>10</v>
      </c>
      <c r="F5771" t="s">
        <v>7</v>
      </c>
      <c r="G5771">
        <v>6878</v>
      </c>
    </row>
    <row r="5772" spans="1:7" x14ac:dyDescent="0.4">
      <c r="A5772" t="s">
        <v>75</v>
      </c>
      <c r="B5772">
        <v>2022</v>
      </c>
      <c r="C5772" t="s">
        <v>38</v>
      </c>
      <c r="D5772" t="s">
        <v>57</v>
      </c>
      <c r="E5772" t="s">
        <v>11</v>
      </c>
      <c r="F5772" t="s">
        <v>7</v>
      </c>
      <c r="G5772">
        <v>5980</v>
      </c>
    </row>
    <row r="5773" spans="1:7" x14ac:dyDescent="0.4">
      <c r="A5773" t="s">
        <v>75</v>
      </c>
      <c r="B5773">
        <v>2022</v>
      </c>
      <c r="C5773" t="s">
        <v>38</v>
      </c>
      <c r="D5773" t="s">
        <v>57</v>
      </c>
      <c r="E5773" t="s">
        <v>12</v>
      </c>
      <c r="F5773" t="s">
        <v>7</v>
      </c>
      <c r="G5773">
        <v>4381</v>
      </c>
    </row>
    <row r="5774" spans="1:7" x14ac:dyDescent="0.4">
      <c r="A5774" t="s">
        <v>75</v>
      </c>
      <c r="B5774">
        <v>2022</v>
      </c>
      <c r="C5774" t="s">
        <v>38</v>
      </c>
      <c r="D5774" t="s">
        <v>57</v>
      </c>
      <c r="E5774" t="s">
        <v>13</v>
      </c>
      <c r="F5774" t="s">
        <v>7</v>
      </c>
      <c r="G5774">
        <v>3148</v>
      </c>
    </row>
    <row r="5775" spans="1:7" x14ac:dyDescent="0.4">
      <c r="A5775" t="s">
        <v>75</v>
      </c>
      <c r="B5775">
        <v>2022</v>
      </c>
      <c r="C5775" t="s">
        <v>38</v>
      </c>
      <c r="D5775" t="s">
        <v>57</v>
      </c>
      <c r="E5775" t="s">
        <v>14</v>
      </c>
      <c r="F5775" t="s">
        <v>7</v>
      </c>
      <c r="G5775">
        <v>832</v>
      </c>
    </row>
    <row r="5776" spans="1:7" x14ac:dyDescent="0.4">
      <c r="A5776" t="s">
        <v>75</v>
      </c>
      <c r="B5776">
        <v>2022</v>
      </c>
      <c r="C5776" t="s">
        <v>38</v>
      </c>
      <c r="D5776" t="s">
        <v>57</v>
      </c>
      <c r="E5776" t="s">
        <v>15</v>
      </c>
      <c r="F5776" t="s">
        <v>7</v>
      </c>
      <c r="G5776">
        <v>535</v>
      </c>
    </row>
    <row r="5777" spans="1:7" x14ac:dyDescent="0.4">
      <c r="A5777" t="s">
        <v>75</v>
      </c>
      <c r="B5777">
        <v>2022</v>
      </c>
      <c r="C5777" t="s">
        <v>38</v>
      </c>
      <c r="D5777" t="s">
        <v>57</v>
      </c>
      <c r="E5777" t="s">
        <v>16</v>
      </c>
      <c r="F5777" t="s">
        <v>7</v>
      </c>
      <c r="G5777">
        <v>181</v>
      </c>
    </row>
    <row r="5778" spans="1:7" x14ac:dyDescent="0.4">
      <c r="A5778" t="s">
        <v>75</v>
      </c>
      <c r="B5778">
        <v>2022</v>
      </c>
      <c r="C5778" t="s">
        <v>38</v>
      </c>
      <c r="D5778" t="s">
        <v>57</v>
      </c>
      <c r="E5778" t="s">
        <v>17</v>
      </c>
      <c r="F5778" t="s">
        <v>7</v>
      </c>
      <c r="G5778">
        <v>1383</v>
      </c>
    </row>
    <row r="5779" spans="1:7" x14ac:dyDescent="0.4">
      <c r="A5779" t="s">
        <v>75</v>
      </c>
      <c r="B5779">
        <v>2022</v>
      </c>
      <c r="C5779" t="s">
        <v>38</v>
      </c>
      <c r="D5779" t="s">
        <v>57</v>
      </c>
      <c r="E5779" t="s">
        <v>18</v>
      </c>
      <c r="F5779" t="s">
        <v>7</v>
      </c>
      <c r="G5779">
        <v>2375</v>
      </c>
    </row>
    <row r="5780" spans="1:7" x14ac:dyDescent="0.4">
      <c r="A5780" t="s">
        <v>75</v>
      </c>
      <c r="B5780">
        <v>2022</v>
      </c>
      <c r="C5780" t="s">
        <v>38</v>
      </c>
      <c r="D5780" t="s">
        <v>57</v>
      </c>
      <c r="E5780" t="s">
        <v>19</v>
      </c>
      <c r="F5780" t="s">
        <v>7</v>
      </c>
      <c r="G5780">
        <v>340</v>
      </c>
    </row>
    <row r="5781" spans="1:7" x14ac:dyDescent="0.4">
      <c r="A5781" t="s">
        <v>75</v>
      </c>
      <c r="B5781">
        <v>2022</v>
      </c>
      <c r="C5781" t="s">
        <v>38</v>
      </c>
      <c r="D5781" t="s">
        <v>57</v>
      </c>
      <c r="E5781" t="s">
        <v>20</v>
      </c>
      <c r="F5781" t="s">
        <v>7</v>
      </c>
      <c r="G5781">
        <v>586</v>
      </c>
    </row>
    <row r="5782" spans="1:7" x14ac:dyDescent="0.4">
      <c r="A5782" t="s">
        <v>75</v>
      </c>
      <c r="B5782">
        <v>2022</v>
      </c>
      <c r="C5782" t="s">
        <v>38</v>
      </c>
      <c r="D5782" t="s">
        <v>57</v>
      </c>
      <c r="E5782" t="s">
        <v>21</v>
      </c>
      <c r="F5782" t="s">
        <v>7</v>
      </c>
      <c r="G5782">
        <v>1074</v>
      </c>
    </row>
    <row r="5783" spans="1:7" x14ac:dyDescent="0.4">
      <c r="A5783" t="s">
        <v>75</v>
      </c>
      <c r="B5783">
        <v>2022</v>
      </c>
      <c r="C5783" t="s">
        <v>38</v>
      </c>
      <c r="D5783" t="s">
        <v>57</v>
      </c>
      <c r="E5783" t="s">
        <v>22</v>
      </c>
      <c r="F5783" t="s">
        <v>7</v>
      </c>
      <c r="G5783">
        <v>2061</v>
      </c>
    </row>
    <row r="5784" spans="1:7" x14ac:dyDescent="0.4">
      <c r="A5784" t="s">
        <v>75</v>
      </c>
      <c r="B5784">
        <v>2022</v>
      </c>
      <c r="C5784" t="s">
        <v>38</v>
      </c>
      <c r="D5784" t="s">
        <v>57</v>
      </c>
      <c r="E5784" t="s">
        <v>23</v>
      </c>
      <c r="F5784" t="s">
        <v>7</v>
      </c>
      <c r="G5784">
        <v>693</v>
      </c>
    </row>
    <row r="5785" spans="1:7" x14ac:dyDescent="0.4">
      <c r="A5785" t="s">
        <v>75</v>
      </c>
      <c r="B5785">
        <v>2022</v>
      </c>
      <c r="C5785" t="s">
        <v>38</v>
      </c>
      <c r="D5785" t="s">
        <v>57</v>
      </c>
      <c r="E5785" t="s">
        <v>24</v>
      </c>
      <c r="F5785" t="s">
        <v>7</v>
      </c>
      <c r="G5785">
        <v>3196</v>
      </c>
    </row>
    <row r="5786" spans="1:7" x14ac:dyDescent="0.4">
      <c r="A5786" t="s">
        <v>75</v>
      </c>
      <c r="B5786">
        <v>2022</v>
      </c>
      <c r="C5786" t="s">
        <v>38</v>
      </c>
      <c r="D5786" t="s">
        <v>57</v>
      </c>
      <c r="E5786" t="s">
        <v>25</v>
      </c>
      <c r="F5786" t="s">
        <v>7</v>
      </c>
      <c r="G5786">
        <v>939</v>
      </c>
    </row>
    <row r="5787" spans="1:7" x14ac:dyDescent="0.4">
      <c r="A5787" t="s">
        <v>75</v>
      </c>
      <c r="B5787">
        <v>2022</v>
      </c>
      <c r="C5787" t="s">
        <v>38</v>
      </c>
      <c r="D5787" t="s">
        <v>57</v>
      </c>
      <c r="E5787" t="s">
        <v>26</v>
      </c>
      <c r="F5787" t="s">
        <v>7</v>
      </c>
      <c r="G5787">
        <v>1321</v>
      </c>
    </row>
    <row r="5788" spans="1:7" x14ac:dyDescent="0.4">
      <c r="A5788" t="s">
        <v>75</v>
      </c>
      <c r="B5788">
        <v>2022</v>
      </c>
      <c r="C5788" t="s">
        <v>38</v>
      </c>
      <c r="D5788" t="s">
        <v>57</v>
      </c>
      <c r="E5788" t="s">
        <v>27</v>
      </c>
      <c r="F5788" t="s">
        <v>7</v>
      </c>
      <c r="G5788">
        <v>753</v>
      </c>
    </row>
    <row r="5789" spans="1:7" x14ac:dyDescent="0.4">
      <c r="A5789" t="s">
        <v>75</v>
      </c>
      <c r="B5789">
        <v>2022</v>
      </c>
      <c r="C5789" t="s">
        <v>38</v>
      </c>
      <c r="D5789" t="s">
        <v>57</v>
      </c>
      <c r="E5789" t="s">
        <v>28</v>
      </c>
      <c r="F5789" t="s">
        <v>7</v>
      </c>
      <c r="G5789">
        <v>616</v>
      </c>
    </row>
    <row r="5790" spans="1:7" x14ac:dyDescent="0.4">
      <c r="A5790" t="s">
        <v>75</v>
      </c>
      <c r="B5790">
        <v>2022</v>
      </c>
      <c r="C5790" t="s">
        <v>38</v>
      </c>
      <c r="D5790" t="s">
        <v>57</v>
      </c>
      <c r="E5790" t="s">
        <v>29</v>
      </c>
      <c r="F5790" t="s">
        <v>7</v>
      </c>
      <c r="G5790">
        <v>644</v>
      </c>
    </row>
    <row r="5791" spans="1:7" x14ac:dyDescent="0.4">
      <c r="A5791" t="s">
        <v>75</v>
      </c>
      <c r="B5791">
        <v>2022</v>
      </c>
      <c r="C5791" t="s">
        <v>38</v>
      </c>
      <c r="D5791" t="s">
        <v>57</v>
      </c>
      <c r="E5791" t="s">
        <v>30</v>
      </c>
      <c r="F5791" t="s">
        <v>7</v>
      </c>
      <c r="G5791">
        <v>997</v>
      </c>
    </row>
    <row r="5792" spans="1:7" x14ac:dyDescent="0.4">
      <c r="A5792" t="s">
        <v>75</v>
      </c>
      <c r="B5792">
        <v>2022</v>
      </c>
      <c r="C5792" t="s">
        <v>38</v>
      </c>
      <c r="D5792" t="s">
        <v>57</v>
      </c>
      <c r="E5792" t="s">
        <v>31</v>
      </c>
      <c r="F5792" t="s">
        <v>7</v>
      </c>
      <c r="G5792">
        <v>175</v>
      </c>
    </row>
    <row r="5793" spans="1:7" x14ac:dyDescent="0.4">
      <c r="A5793" t="s">
        <v>75</v>
      </c>
      <c r="B5793">
        <v>2022</v>
      </c>
      <c r="C5793" t="s">
        <v>38</v>
      </c>
      <c r="D5793" t="s">
        <v>57</v>
      </c>
      <c r="E5793" t="s">
        <v>32</v>
      </c>
      <c r="F5793" t="s">
        <v>7</v>
      </c>
      <c r="G5793">
        <v>482</v>
      </c>
    </row>
    <row r="5794" spans="1:7" x14ac:dyDescent="0.4">
      <c r="A5794" t="s">
        <v>75</v>
      </c>
      <c r="B5794">
        <v>2022</v>
      </c>
      <c r="C5794" t="s">
        <v>38</v>
      </c>
      <c r="D5794" t="s">
        <v>57</v>
      </c>
      <c r="E5794" t="s">
        <v>33</v>
      </c>
      <c r="F5794" t="s">
        <v>7</v>
      </c>
      <c r="G5794">
        <v>299</v>
      </c>
    </row>
    <row r="5795" spans="1:7" x14ac:dyDescent="0.4">
      <c r="A5795" t="s">
        <v>75</v>
      </c>
      <c r="B5795">
        <v>2022</v>
      </c>
      <c r="C5795" t="s">
        <v>38</v>
      </c>
      <c r="D5795" t="s">
        <v>57</v>
      </c>
      <c r="E5795" t="s">
        <v>34</v>
      </c>
      <c r="F5795" t="s">
        <v>7</v>
      </c>
      <c r="G5795">
        <v>311</v>
      </c>
    </row>
    <row r="5796" spans="1:7" x14ac:dyDescent="0.4">
      <c r="A5796" t="s">
        <v>75</v>
      </c>
      <c r="B5796">
        <v>2022</v>
      </c>
      <c r="C5796" t="s">
        <v>38</v>
      </c>
      <c r="D5796" t="s">
        <v>57</v>
      </c>
      <c r="E5796" t="s">
        <v>35</v>
      </c>
      <c r="F5796" t="s">
        <v>7</v>
      </c>
      <c r="G5796">
        <v>393</v>
      </c>
    </row>
    <row r="5797" spans="1:7" x14ac:dyDescent="0.4">
      <c r="A5797" t="s">
        <v>75</v>
      </c>
      <c r="B5797">
        <v>2022</v>
      </c>
      <c r="C5797" t="s">
        <v>38</v>
      </c>
      <c r="D5797" t="s">
        <v>57</v>
      </c>
      <c r="E5797" t="s">
        <v>36</v>
      </c>
      <c r="F5797" t="s">
        <v>7</v>
      </c>
      <c r="G5797">
        <v>984</v>
      </c>
    </row>
    <row r="5798" spans="1:7" x14ac:dyDescent="0.4">
      <c r="A5798" t="s">
        <v>75</v>
      </c>
      <c r="B5798">
        <v>2022</v>
      </c>
      <c r="C5798" t="s">
        <v>38</v>
      </c>
      <c r="D5798" t="s">
        <v>57</v>
      </c>
      <c r="E5798" t="s">
        <v>37</v>
      </c>
      <c r="F5798" t="s">
        <v>7</v>
      </c>
      <c r="G5798">
        <v>237</v>
      </c>
    </row>
    <row r="5799" spans="1:7" x14ac:dyDescent="0.4">
      <c r="A5799" t="s">
        <v>75</v>
      </c>
      <c r="B5799">
        <v>2022</v>
      </c>
      <c r="C5799" t="s">
        <v>38</v>
      </c>
      <c r="D5799" t="s">
        <v>58</v>
      </c>
      <c r="E5799" t="s">
        <v>6</v>
      </c>
      <c r="F5799" t="s">
        <v>7</v>
      </c>
      <c r="G5799">
        <v>6420</v>
      </c>
    </row>
    <row r="5800" spans="1:7" x14ac:dyDescent="0.4">
      <c r="A5800" t="s">
        <v>75</v>
      </c>
      <c r="B5800">
        <v>2022</v>
      </c>
      <c r="C5800" t="s">
        <v>38</v>
      </c>
      <c r="D5800" t="s">
        <v>58</v>
      </c>
      <c r="E5800" t="s">
        <v>8</v>
      </c>
      <c r="F5800" t="s">
        <v>7</v>
      </c>
      <c r="G5800">
        <v>24</v>
      </c>
    </row>
    <row r="5801" spans="1:7" x14ac:dyDescent="0.4">
      <c r="A5801" t="s">
        <v>75</v>
      </c>
      <c r="B5801">
        <v>2022</v>
      </c>
      <c r="C5801" t="s">
        <v>38</v>
      </c>
      <c r="D5801" t="s">
        <v>58</v>
      </c>
      <c r="E5801" t="s">
        <v>9</v>
      </c>
      <c r="F5801" t="s">
        <v>7</v>
      </c>
      <c r="G5801">
        <v>1214</v>
      </c>
    </row>
    <row r="5802" spans="1:7" x14ac:dyDescent="0.4">
      <c r="A5802" t="s">
        <v>75</v>
      </c>
      <c r="B5802">
        <v>2022</v>
      </c>
      <c r="C5802" t="s">
        <v>38</v>
      </c>
      <c r="D5802" t="s">
        <v>58</v>
      </c>
      <c r="E5802" t="s">
        <v>10</v>
      </c>
      <c r="F5802" t="s">
        <v>7</v>
      </c>
      <c r="G5802">
        <v>700</v>
      </c>
    </row>
    <row r="5803" spans="1:7" x14ac:dyDescent="0.4">
      <c r="A5803" t="s">
        <v>75</v>
      </c>
      <c r="B5803">
        <v>2022</v>
      </c>
      <c r="C5803" t="s">
        <v>38</v>
      </c>
      <c r="D5803" t="s">
        <v>58</v>
      </c>
      <c r="E5803" t="s">
        <v>11</v>
      </c>
      <c r="F5803" t="s">
        <v>7</v>
      </c>
      <c r="G5803">
        <v>587</v>
      </c>
    </row>
    <row r="5804" spans="1:7" x14ac:dyDescent="0.4">
      <c r="A5804" t="s">
        <v>75</v>
      </c>
      <c r="B5804">
        <v>2022</v>
      </c>
      <c r="C5804" t="s">
        <v>38</v>
      </c>
      <c r="D5804" t="s">
        <v>58</v>
      </c>
      <c r="E5804" t="s">
        <v>12</v>
      </c>
      <c r="F5804" t="s">
        <v>7</v>
      </c>
      <c r="G5804">
        <v>503</v>
      </c>
    </row>
    <row r="5805" spans="1:7" x14ac:dyDescent="0.4">
      <c r="A5805" t="s">
        <v>75</v>
      </c>
      <c r="B5805">
        <v>2022</v>
      </c>
      <c r="C5805" t="s">
        <v>38</v>
      </c>
      <c r="D5805" t="s">
        <v>58</v>
      </c>
      <c r="E5805" t="s">
        <v>13</v>
      </c>
      <c r="F5805" t="s">
        <v>7</v>
      </c>
      <c r="G5805">
        <v>350</v>
      </c>
    </row>
    <row r="5806" spans="1:7" x14ac:dyDescent="0.4">
      <c r="A5806" t="s">
        <v>75</v>
      </c>
      <c r="B5806">
        <v>2022</v>
      </c>
      <c r="C5806" t="s">
        <v>38</v>
      </c>
      <c r="D5806" t="s">
        <v>58</v>
      </c>
      <c r="E5806" t="s">
        <v>14</v>
      </c>
      <c r="F5806" t="s">
        <v>7</v>
      </c>
      <c r="G5806">
        <v>63</v>
      </c>
    </row>
    <row r="5807" spans="1:7" x14ac:dyDescent="0.4">
      <c r="A5807" t="s">
        <v>75</v>
      </c>
      <c r="B5807">
        <v>2022</v>
      </c>
      <c r="C5807" t="s">
        <v>38</v>
      </c>
      <c r="D5807" t="s">
        <v>58</v>
      </c>
      <c r="E5807" t="s">
        <v>15</v>
      </c>
      <c r="F5807" t="s">
        <v>7</v>
      </c>
      <c r="G5807">
        <v>83</v>
      </c>
    </row>
    <row r="5808" spans="1:7" x14ac:dyDescent="0.4">
      <c r="A5808" t="s">
        <v>75</v>
      </c>
      <c r="B5808">
        <v>2022</v>
      </c>
      <c r="C5808" t="s">
        <v>38</v>
      </c>
      <c r="D5808" t="s">
        <v>58</v>
      </c>
      <c r="E5808" t="s">
        <v>16</v>
      </c>
      <c r="F5808" t="s">
        <v>7</v>
      </c>
      <c r="G5808">
        <v>27</v>
      </c>
    </row>
    <row r="5809" spans="1:7" x14ac:dyDescent="0.4">
      <c r="A5809" t="s">
        <v>75</v>
      </c>
      <c r="B5809">
        <v>2022</v>
      </c>
      <c r="C5809" t="s">
        <v>38</v>
      </c>
      <c r="D5809" t="s">
        <v>58</v>
      </c>
      <c r="E5809" t="s">
        <v>17</v>
      </c>
      <c r="F5809" t="s">
        <v>7</v>
      </c>
      <c r="G5809">
        <v>138</v>
      </c>
    </row>
    <row r="5810" spans="1:7" x14ac:dyDescent="0.4">
      <c r="A5810" t="s">
        <v>75</v>
      </c>
      <c r="B5810">
        <v>2022</v>
      </c>
      <c r="C5810" t="s">
        <v>38</v>
      </c>
      <c r="D5810" t="s">
        <v>58</v>
      </c>
      <c r="E5810" t="s">
        <v>18</v>
      </c>
      <c r="F5810" t="s">
        <v>7</v>
      </c>
      <c r="G5810">
        <v>307</v>
      </c>
    </row>
    <row r="5811" spans="1:7" x14ac:dyDescent="0.4">
      <c r="A5811" t="s">
        <v>75</v>
      </c>
      <c r="B5811">
        <v>2022</v>
      </c>
      <c r="C5811" t="s">
        <v>38</v>
      </c>
      <c r="D5811" t="s">
        <v>58</v>
      </c>
      <c r="E5811" t="s">
        <v>19</v>
      </c>
      <c r="F5811" t="s">
        <v>7</v>
      </c>
      <c r="G5811">
        <v>51</v>
      </c>
    </row>
    <row r="5812" spans="1:7" x14ac:dyDescent="0.4">
      <c r="A5812" t="s">
        <v>75</v>
      </c>
      <c r="B5812">
        <v>2022</v>
      </c>
      <c r="C5812" t="s">
        <v>38</v>
      </c>
      <c r="D5812" t="s">
        <v>58</v>
      </c>
      <c r="E5812" t="s">
        <v>20</v>
      </c>
      <c r="F5812" t="s">
        <v>7</v>
      </c>
      <c r="G5812">
        <v>92</v>
      </c>
    </row>
    <row r="5813" spans="1:7" x14ac:dyDescent="0.4">
      <c r="A5813" t="s">
        <v>75</v>
      </c>
      <c r="B5813">
        <v>2022</v>
      </c>
      <c r="C5813" t="s">
        <v>38</v>
      </c>
      <c r="D5813" t="s">
        <v>58</v>
      </c>
      <c r="E5813" t="s">
        <v>21</v>
      </c>
      <c r="F5813" t="s">
        <v>7</v>
      </c>
      <c r="G5813">
        <v>120</v>
      </c>
    </row>
    <row r="5814" spans="1:7" x14ac:dyDescent="0.4">
      <c r="A5814" t="s">
        <v>75</v>
      </c>
      <c r="B5814">
        <v>2022</v>
      </c>
      <c r="C5814" t="s">
        <v>38</v>
      </c>
      <c r="D5814" t="s">
        <v>58</v>
      </c>
      <c r="E5814" t="s">
        <v>22</v>
      </c>
      <c r="F5814" t="s">
        <v>7</v>
      </c>
      <c r="G5814">
        <v>262</v>
      </c>
    </row>
    <row r="5815" spans="1:7" x14ac:dyDescent="0.4">
      <c r="A5815" t="s">
        <v>75</v>
      </c>
      <c r="B5815">
        <v>2022</v>
      </c>
      <c r="C5815" t="s">
        <v>38</v>
      </c>
      <c r="D5815" t="s">
        <v>58</v>
      </c>
      <c r="E5815" t="s">
        <v>23</v>
      </c>
      <c r="F5815" t="s">
        <v>7</v>
      </c>
      <c r="G5815">
        <v>95</v>
      </c>
    </row>
    <row r="5816" spans="1:7" x14ac:dyDescent="0.4">
      <c r="A5816" t="s">
        <v>75</v>
      </c>
      <c r="B5816">
        <v>2022</v>
      </c>
      <c r="C5816" t="s">
        <v>38</v>
      </c>
      <c r="D5816" t="s">
        <v>58</v>
      </c>
      <c r="E5816" t="s">
        <v>24</v>
      </c>
      <c r="F5816" t="s">
        <v>7</v>
      </c>
      <c r="G5816">
        <v>588</v>
      </c>
    </row>
    <row r="5817" spans="1:7" x14ac:dyDescent="0.4">
      <c r="A5817" t="s">
        <v>75</v>
      </c>
      <c r="B5817">
        <v>2022</v>
      </c>
      <c r="C5817" t="s">
        <v>38</v>
      </c>
      <c r="D5817" t="s">
        <v>58</v>
      </c>
      <c r="E5817" t="s">
        <v>25</v>
      </c>
      <c r="F5817" t="s">
        <v>7</v>
      </c>
      <c r="G5817">
        <v>118</v>
      </c>
    </row>
    <row r="5818" spans="1:7" x14ac:dyDescent="0.4">
      <c r="A5818" t="s">
        <v>75</v>
      </c>
      <c r="B5818">
        <v>2022</v>
      </c>
      <c r="C5818" t="s">
        <v>38</v>
      </c>
      <c r="D5818" t="s">
        <v>58</v>
      </c>
      <c r="E5818" t="s">
        <v>26</v>
      </c>
      <c r="F5818" t="s">
        <v>7</v>
      </c>
      <c r="G5818">
        <v>172</v>
      </c>
    </row>
    <row r="5819" spans="1:7" x14ac:dyDescent="0.4">
      <c r="A5819" t="s">
        <v>75</v>
      </c>
      <c r="B5819">
        <v>2022</v>
      </c>
      <c r="C5819" t="s">
        <v>38</v>
      </c>
      <c r="D5819" t="s">
        <v>58</v>
      </c>
      <c r="E5819" t="s">
        <v>27</v>
      </c>
      <c r="F5819" t="s">
        <v>7</v>
      </c>
      <c r="G5819">
        <v>115</v>
      </c>
    </row>
    <row r="5820" spans="1:7" x14ac:dyDescent="0.4">
      <c r="A5820" t="s">
        <v>75</v>
      </c>
      <c r="B5820">
        <v>2022</v>
      </c>
      <c r="C5820" t="s">
        <v>38</v>
      </c>
      <c r="D5820" t="s">
        <v>58</v>
      </c>
      <c r="E5820" t="s">
        <v>28</v>
      </c>
      <c r="F5820" t="s">
        <v>7</v>
      </c>
      <c r="G5820">
        <v>100</v>
      </c>
    </row>
    <row r="5821" spans="1:7" x14ac:dyDescent="0.4">
      <c r="A5821" t="s">
        <v>75</v>
      </c>
      <c r="B5821">
        <v>2022</v>
      </c>
      <c r="C5821" t="s">
        <v>38</v>
      </c>
      <c r="D5821" t="s">
        <v>58</v>
      </c>
      <c r="E5821" t="s">
        <v>29</v>
      </c>
      <c r="F5821" t="s">
        <v>7</v>
      </c>
      <c r="G5821">
        <v>119</v>
      </c>
    </row>
    <row r="5822" spans="1:7" x14ac:dyDescent="0.4">
      <c r="A5822" t="s">
        <v>75</v>
      </c>
      <c r="B5822">
        <v>2022</v>
      </c>
      <c r="C5822" t="s">
        <v>38</v>
      </c>
      <c r="D5822" t="s">
        <v>58</v>
      </c>
      <c r="E5822" t="s">
        <v>30</v>
      </c>
      <c r="F5822" t="s">
        <v>7</v>
      </c>
      <c r="G5822">
        <v>163</v>
      </c>
    </row>
    <row r="5823" spans="1:7" x14ac:dyDescent="0.4">
      <c r="A5823" t="s">
        <v>75</v>
      </c>
      <c r="B5823">
        <v>2022</v>
      </c>
      <c r="C5823" t="s">
        <v>38</v>
      </c>
      <c r="D5823" t="s">
        <v>58</v>
      </c>
      <c r="E5823" t="s">
        <v>31</v>
      </c>
      <c r="F5823" t="s">
        <v>7</v>
      </c>
      <c r="G5823">
        <v>28</v>
      </c>
    </row>
    <row r="5824" spans="1:7" x14ac:dyDescent="0.4">
      <c r="A5824" t="s">
        <v>75</v>
      </c>
      <c r="B5824">
        <v>2022</v>
      </c>
      <c r="C5824" t="s">
        <v>38</v>
      </c>
      <c r="D5824" t="s">
        <v>58</v>
      </c>
      <c r="E5824" t="s">
        <v>32</v>
      </c>
      <c r="F5824" t="s">
        <v>7</v>
      </c>
      <c r="G5824">
        <v>81</v>
      </c>
    </row>
    <row r="5825" spans="1:7" x14ac:dyDescent="0.4">
      <c r="A5825" t="s">
        <v>75</v>
      </c>
      <c r="B5825">
        <v>2022</v>
      </c>
      <c r="C5825" t="s">
        <v>38</v>
      </c>
      <c r="D5825" t="s">
        <v>58</v>
      </c>
      <c r="E5825" t="s">
        <v>33</v>
      </c>
      <c r="F5825" t="s">
        <v>7</v>
      </c>
      <c r="G5825">
        <v>53</v>
      </c>
    </row>
    <row r="5826" spans="1:7" x14ac:dyDescent="0.4">
      <c r="A5826" t="s">
        <v>75</v>
      </c>
      <c r="B5826">
        <v>2022</v>
      </c>
      <c r="C5826" t="s">
        <v>38</v>
      </c>
      <c r="D5826" t="s">
        <v>58</v>
      </c>
      <c r="E5826" t="s">
        <v>34</v>
      </c>
      <c r="F5826" t="s">
        <v>7</v>
      </c>
      <c r="G5826">
        <v>53</v>
      </c>
    </row>
    <row r="5827" spans="1:7" x14ac:dyDescent="0.4">
      <c r="A5827" t="s">
        <v>75</v>
      </c>
      <c r="B5827">
        <v>2022</v>
      </c>
      <c r="C5827" t="s">
        <v>38</v>
      </c>
      <c r="D5827" t="s">
        <v>58</v>
      </c>
      <c r="E5827" t="s">
        <v>35</v>
      </c>
      <c r="F5827" t="s">
        <v>7</v>
      </c>
      <c r="G5827">
        <v>61</v>
      </c>
    </row>
    <row r="5828" spans="1:7" x14ac:dyDescent="0.4">
      <c r="A5828" t="s">
        <v>75</v>
      </c>
      <c r="B5828">
        <v>2022</v>
      </c>
      <c r="C5828" t="s">
        <v>38</v>
      </c>
      <c r="D5828" t="s">
        <v>58</v>
      </c>
      <c r="E5828" t="s">
        <v>36</v>
      </c>
      <c r="F5828" t="s">
        <v>7</v>
      </c>
      <c r="G5828">
        <v>112</v>
      </c>
    </row>
    <row r="5829" spans="1:7" x14ac:dyDescent="0.4">
      <c r="A5829" t="s">
        <v>75</v>
      </c>
      <c r="B5829">
        <v>2022</v>
      </c>
      <c r="C5829" t="s">
        <v>38</v>
      </c>
      <c r="D5829" t="s">
        <v>58</v>
      </c>
      <c r="E5829" t="s">
        <v>37</v>
      </c>
      <c r="F5829" t="s">
        <v>7</v>
      </c>
      <c r="G5829">
        <v>41</v>
      </c>
    </row>
    <row r="5830" spans="1:7" x14ac:dyDescent="0.4">
      <c r="A5830" t="s">
        <v>75</v>
      </c>
      <c r="B5830">
        <v>2022</v>
      </c>
      <c r="C5830" t="s">
        <v>38</v>
      </c>
      <c r="D5830" t="s">
        <v>59</v>
      </c>
      <c r="E5830" t="s">
        <v>6</v>
      </c>
      <c r="F5830" t="s">
        <v>7</v>
      </c>
      <c r="G5830">
        <v>87694</v>
      </c>
    </row>
    <row r="5831" spans="1:7" x14ac:dyDescent="0.4">
      <c r="A5831" t="s">
        <v>75</v>
      </c>
      <c r="B5831">
        <v>2022</v>
      </c>
      <c r="C5831" t="s">
        <v>38</v>
      </c>
      <c r="D5831" t="s">
        <v>59</v>
      </c>
      <c r="E5831" t="s">
        <v>8</v>
      </c>
      <c r="F5831" t="s">
        <v>7</v>
      </c>
      <c r="G5831">
        <v>969</v>
      </c>
    </row>
    <row r="5832" spans="1:7" x14ac:dyDescent="0.4">
      <c r="A5832" t="s">
        <v>75</v>
      </c>
      <c r="B5832">
        <v>2022</v>
      </c>
      <c r="C5832" t="s">
        <v>38</v>
      </c>
      <c r="D5832" t="s">
        <v>59</v>
      </c>
      <c r="E5832" t="s">
        <v>9</v>
      </c>
      <c r="F5832" t="s">
        <v>7</v>
      </c>
      <c r="G5832">
        <v>15121</v>
      </c>
    </row>
    <row r="5833" spans="1:7" x14ac:dyDescent="0.4">
      <c r="A5833" t="s">
        <v>75</v>
      </c>
      <c r="B5833">
        <v>2022</v>
      </c>
      <c r="C5833" t="s">
        <v>38</v>
      </c>
      <c r="D5833" t="s">
        <v>59</v>
      </c>
      <c r="E5833" t="s">
        <v>10</v>
      </c>
      <c r="F5833" t="s">
        <v>7</v>
      </c>
      <c r="G5833">
        <v>7512</v>
      </c>
    </row>
    <row r="5834" spans="1:7" x14ac:dyDescent="0.4">
      <c r="A5834" t="s">
        <v>75</v>
      </c>
      <c r="B5834">
        <v>2022</v>
      </c>
      <c r="C5834" t="s">
        <v>38</v>
      </c>
      <c r="D5834" t="s">
        <v>59</v>
      </c>
      <c r="E5834" t="s">
        <v>11</v>
      </c>
      <c r="F5834" t="s">
        <v>7</v>
      </c>
      <c r="G5834">
        <v>6269</v>
      </c>
    </row>
    <row r="5835" spans="1:7" x14ac:dyDescent="0.4">
      <c r="A5835" t="s">
        <v>75</v>
      </c>
      <c r="B5835">
        <v>2022</v>
      </c>
      <c r="C5835" t="s">
        <v>38</v>
      </c>
      <c r="D5835" t="s">
        <v>59</v>
      </c>
      <c r="E5835" t="s">
        <v>12</v>
      </c>
      <c r="F5835" t="s">
        <v>7</v>
      </c>
      <c r="G5835">
        <v>6021</v>
      </c>
    </row>
    <row r="5836" spans="1:7" x14ac:dyDescent="0.4">
      <c r="A5836" t="s">
        <v>75</v>
      </c>
      <c r="B5836">
        <v>2022</v>
      </c>
      <c r="C5836" t="s">
        <v>38</v>
      </c>
      <c r="D5836" t="s">
        <v>59</v>
      </c>
      <c r="E5836" t="s">
        <v>13</v>
      </c>
      <c r="F5836" t="s">
        <v>7</v>
      </c>
      <c r="G5836">
        <v>4961</v>
      </c>
    </row>
    <row r="5837" spans="1:7" x14ac:dyDescent="0.4">
      <c r="A5837" t="s">
        <v>75</v>
      </c>
      <c r="B5837">
        <v>2022</v>
      </c>
      <c r="C5837" t="s">
        <v>38</v>
      </c>
      <c r="D5837" t="s">
        <v>59</v>
      </c>
      <c r="E5837" t="s">
        <v>14</v>
      </c>
      <c r="F5837" t="s">
        <v>7</v>
      </c>
      <c r="G5837">
        <v>1670</v>
      </c>
    </row>
    <row r="5838" spans="1:7" x14ac:dyDescent="0.4">
      <c r="A5838" t="s">
        <v>75</v>
      </c>
      <c r="B5838">
        <v>2022</v>
      </c>
      <c r="C5838" t="s">
        <v>38</v>
      </c>
      <c r="D5838" t="s">
        <v>59</v>
      </c>
      <c r="E5838" t="s">
        <v>15</v>
      </c>
      <c r="F5838" t="s">
        <v>7</v>
      </c>
      <c r="G5838">
        <v>1202</v>
      </c>
    </row>
    <row r="5839" spans="1:7" x14ac:dyDescent="0.4">
      <c r="A5839" t="s">
        <v>75</v>
      </c>
      <c r="B5839">
        <v>2022</v>
      </c>
      <c r="C5839" t="s">
        <v>38</v>
      </c>
      <c r="D5839" t="s">
        <v>59</v>
      </c>
      <c r="E5839" t="s">
        <v>16</v>
      </c>
      <c r="F5839" t="s">
        <v>7</v>
      </c>
      <c r="G5839">
        <v>430</v>
      </c>
    </row>
    <row r="5840" spans="1:7" x14ac:dyDescent="0.4">
      <c r="A5840" t="s">
        <v>75</v>
      </c>
      <c r="B5840">
        <v>2022</v>
      </c>
      <c r="C5840" t="s">
        <v>38</v>
      </c>
      <c r="D5840" t="s">
        <v>59</v>
      </c>
      <c r="E5840" t="s">
        <v>17</v>
      </c>
      <c r="F5840" t="s">
        <v>7</v>
      </c>
      <c r="G5840">
        <v>2063</v>
      </c>
    </row>
    <row r="5841" spans="1:7" x14ac:dyDescent="0.4">
      <c r="A5841" t="s">
        <v>75</v>
      </c>
      <c r="B5841">
        <v>2022</v>
      </c>
      <c r="C5841" t="s">
        <v>38</v>
      </c>
      <c r="D5841" t="s">
        <v>59</v>
      </c>
      <c r="E5841" t="s">
        <v>18</v>
      </c>
      <c r="F5841" t="s">
        <v>7</v>
      </c>
      <c r="G5841">
        <v>3741</v>
      </c>
    </row>
    <row r="5842" spans="1:7" x14ac:dyDescent="0.4">
      <c r="A5842" t="s">
        <v>75</v>
      </c>
      <c r="B5842">
        <v>2022</v>
      </c>
      <c r="C5842" t="s">
        <v>38</v>
      </c>
      <c r="D5842" t="s">
        <v>59</v>
      </c>
      <c r="E5842" t="s">
        <v>19</v>
      </c>
      <c r="F5842" t="s">
        <v>7</v>
      </c>
      <c r="G5842">
        <v>1065</v>
      </c>
    </row>
    <row r="5843" spans="1:7" x14ac:dyDescent="0.4">
      <c r="A5843" t="s">
        <v>75</v>
      </c>
      <c r="B5843">
        <v>2022</v>
      </c>
      <c r="C5843" t="s">
        <v>38</v>
      </c>
      <c r="D5843" t="s">
        <v>59</v>
      </c>
      <c r="E5843" t="s">
        <v>20</v>
      </c>
      <c r="F5843" t="s">
        <v>7</v>
      </c>
      <c r="G5843">
        <v>1337</v>
      </c>
    </row>
    <row r="5844" spans="1:7" x14ac:dyDescent="0.4">
      <c r="A5844" t="s">
        <v>75</v>
      </c>
      <c r="B5844">
        <v>2022</v>
      </c>
      <c r="C5844" t="s">
        <v>38</v>
      </c>
      <c r="D5844" t="s">
        <v>59</v>
      </c>
      <c r="E5844" t="s">
        <v>21</v>
      </c>
      <c r="F5844" t="s">
        <v>7</v>
      </c>
      <c r="G5844">
        <v>2145</v>
      </c>
    </row>
    <row r="5845" spans="1:7" x14ac:dyDescent="0.4">
      <c r="A5845" t="s">
        <v>75</v>
      </c>
      <c r="B5845">
        <v>2022</v>
      </c>
      <c r="C5845" t="s">
        <v>38</v>
      </c>
      <c r="D5845" t="s">
        <v>59</v>
      </c>
      <c r="E5845" t="s">
        <v>22</v>
      </c>
      <c r="F5845" t="s">
        <v>7</v>
      </c>
      <c r="G5845">
        <v>2963</v>
      </c>
    </row>
    <row r="5846" spans="1:7" x14ac:dyDescent="0.4">
      <c r="A5846" t="s">
        <v>75</v>
      </c>
      <c r="B5846">
        <v>2022</v>
      </c>
      <c r="C5846" t="s">
        <v>38</v>
      </c>
      <c r="D5846" t="s">
        <v>59</v>
      </c>
      <c r="E5846" t="s">
        <v>23</v>
      </c>
      <c r="F5846" t="s">
        <v>7</v>
      </c>
      <c r="G5846">
        <v>1452</v>
      </c>
    </row>
    <row r="5847" spans="1:7" x14ac:dyDescent="0.4">
      <c r="A5847" t="s">
        <v>75</v>
      </c>
      <c r="B5847">
        <v>2022</v>
      </c>
      <c r="C5847" t="s">
        <v>38</v>
      </c>
      <c r="D5847" t="s">
        <v>59</v>
      </c>
      <c r="E5847" t="s">
        <v>24</v>
      </c>
      <c r="F5847" t="s">
        <v>7</v>
      </c>
      <c r="G5847">
        <v>10258</v>
      </c>
    </row>
    <row r="5848" spans="1:7" x14ac:dyDescent="0.4">
      <c r="A5848" t="s">
        <v>75</v>
      </c>
      <c r="B5848">
        <v>2022</v>
      </c>
      <c r="C5848" t="s">
        <v>38</v>
      </c>
      <c r="D5848" t="s">
        <v>59</v>
      </c>
      <c r="E5848" t="s">
        <v>25</v>
      </c>
      <c r="F5848" t="s">
        <v>7</v>
      </c>
      <c r="G5848">
        <v>1826</v>
      </c>
    </row>
    <row r="5849" spans="1:7" x14ac:dyDescent="0.4">
      <c r="A5849" t="s">
        <v>75</v>
      </c>
      <c r="B5849">
        <v>2022</v>
      </c>
      <c r="C5849" t="s">
        <v>38</v>
      </c>
      <c r="D5849" t="s">
        <v>59</v>
      </c>
      <c r="E5849" t="s">
        <v>26</v>
      </c>
      <c r="F5849" t="s">
        <v>7</v>
      </c>
      <c r="G5849">
        <v>2690</v>
      </c>
    </row>
    <row r="5850" spans="1:7" x14ac:dyDescent="0.4">
      <c r="A5850" t="s">
        <v>75</v>
      </c>
      <c r="B5850">
        <v>2022</v>
      </c>
      <c r="C5850" t="s">
        <v>38</v>
      </c>
      <c r="D5850" t="s">
        <v>59</v>
      </c>
      <c r="E5850" t="s">
        <v>27</v>
      </c>
      <c r="F5850" t="s">
        <v>7</v>
      </c>
      <c r="G5850">
        <v>2047</v>
      </c>
    </row>
    <row r="5851" spans="1:7" x14ac:dyDescent="0.4">
      <c r="A5851" t="s">
        <v>75</v>
      </c>
      <c r="B5851">
        <v>2022</v>
      </c>
      <c r="C5851" t="s">
        <v>38</v>
      </c>
      <c r="D5851" t="s">
        <v>59</v>
      </c>
      <c r="E5851" t="s">
        <v>28</v>
      </c>
      <c r="F5851" t="s">
        <v>7</v>
      </c>
      <c r="G5851">
        <v>1756</v>
      </c>
    </row>
    <row r="5852" spans="1:7" x14ac:dyDescent="0.4">
      <c r="A5852" t="s">
        <v>75</v>
      </c>
      <c r="B5852">
        <v>2022</v>
      </c>
      <c r="C5852" t="s">
        <v>38</v>
      </c>
      <c r="D5852" t="s">
        <v>59</v>
      </c>
      <c r="E5852" t="s">
        <v>29</v>
      </c>
      <c r="F5852" t="s">
        <v>7</v>
      </c>
      <c r="G5852">
        <v>1097</v>
      </c>
    </row>
    <row r="5853" spans="1:7" x14ac:dyDescent="0.4">
      <c r="A5853" t="s">
        <v>75</v>
      </c>
      <c r="B5853">
        <v>2022</v>
      </c>
      <c r="C5853" t="s">
        <v>38</v>
      </c>
      <c r="D5853" t="s">
        <v>59</v>
      </c>
      <c r="E5853" t="s">
        <v>30</v>
      </c>
      <c r="F5853" t="s">
        <v>7</v>
      </c>
      <c r="G5853">
        <v>2347</v>
      </c>
    </row>
    <row r="5854" spans="1:7" x14ac:dyDescent="0.4">
      <c r="A5854" t="s">
        <v>75</v>
      </c>
      <c r="B5854">
        <v>2022</v>
      </c>
      <c r="C5854" t="s">
        <v>38</v>
      </c>
      <c r="D5854" t="s">
        <v>59</v>
      </c>
      <c r="E5854" t="s">
        <v>31</v>
      </c>
      <c r="F5854" t="s">
        <v>7</v>
      </c>
      <c r="G5854">
        <v>348</v>
      </c>
    </row>
    <row r="5855" spans="1:7" x14ac:dyDescent="0.4">
      <c r="A5855" t="s">
        <v>75</v>
      </c>
      <c r="B5855">
        <v>2022</v>
      </c>
      <c r="C5855" t="s">
        <v>38</v>
      </c>
      <c r="D5855" t="s">
        <v>59</v>
      </c>
      <c r="E5855" t="s">
        <v>32</v>
      </c>
      <c r="F5855" t="s">
        <v>7</v>
      </c>
      <c r="G5855">
        <v>1389</v>
      </c>
    </row>
    <row r="5856" spans="1:7" x14ac:dyDescent="0.4">
      <c r="A5856" t="s">
        <v>75</v>
      </c>
      <c r="B5856">
        <v>2022</v>
      </c>
      <c r="C5856" t="s">
        <v>38</v>
      </c>
      <c r="D5856" t="s">
        <v>59</v>
      </c>
      <c r="E5856" t="s">
        <v>33</v>
      </c>
      <c r="F5856" t="s">
        <v>7</v>
      </c>
      <c r="G5856">
        <v>841</v>
      </c>
    </row>
    <row r="5857" spans="1:7" x14ac:dyDescent="0.4">
      <c r="A5857" t="s">
        <v>75</v>
      </c>
      <c r="B5857">
        <v>2022</v>
      </c>
      <c r="C5857" t="s">
        <v>38</v>
      </c>
      <c r="D5857" t="s">
        <v>59</v>
      </c>
      <c r="E5857" t="s">
        <v>34</v>
      </c>
      <c r="F5857" t="s">
        <v>7</v>
      </c>
      <c r="G5857">
        <v>674</v>
      </c>
    </row>
    <row r="5858" spans="1:7" x14ac:dyDescent="0.4">
      <c r="A5858" t="s">
        <v>75</v>
      </c>
      <c r="B5858">
        <v>2022</v>
      </c>
      <c r="C5858" t="s">
        <v>38</v>
      </c>
      <c r="D5858" t="s">
        <v>59</v>
      </c>
      <c r="E5858" t="s">
        <v>35</v>
      </c>
      <c r="F5858" t="s">
        <v>7</v>
      </c>
      <c r="G5858">
        <v>1015</v>
      </c>
    </row>
    <row r="5859" spans="1:7" x14ac:dyDescent="0.4">
      <c r="A5859" t="s">
        <v>75</v>
      </c>
      <c r="B5859">
        <v>2022</v>
      </c>
      <c r="C5859" t="s">
        <v>38</v>
      </c>
      <c r="D5859" t="s">
        <v>59</v>
      </c>
      <c r="E5859" t="s">
        <v>36</v>
      </c>
      <c r="F5859" t="s">
        <v>7</v>
      </c>
      <c r="G5859">
        <v>1701</v>
      </c>
    </row>
    <row r="5860" spans="1:7" x14ac:dyDescent="0.4">
      <c r="A5860" t="s">
        <v>75</v>
      </c>
      <c r="B5860">
        <v>2022</v>
      </c>
      <c r="C5860" t="s">
        <v>38</v>
      </c>
      <c r="D5860" t="s">
        <v>59</v>
      </c>
      <c r="E5860" t="s">
        <v>37</v>
      </c>
      <c r="F5860" t="s">
        <v>7</v>
      </c>
      <c r="G5860">
        <v>784</v>
      </c>
    </row>
    <row r="5861" spans="1:7" x14ac:dyDescent="0.4">
      <c r="A5861" t="s">
        <v>75</v>
      </c>
      <c r="B5861">
        <v>2022</v>
      </c>
      <c r="C5861" t="s">
        <v>38</v>
      </c>
      <c r="D5861" t="s">
        <v>60</v>
      </c>
      <c r="E5861" t="s">
        <v>6</v>
      </c>
      <c r="F5861" t="s">
        <v>7</v>
      </c>
      <c r="G5861">
        <v>49737</v>
      </c>
    </row>
    <row r="5862" spans="1:7" x14ac:dyDescent="0.4">
      <c r="A5862" t="s">
        <v>75</v>
      </c>
      <c r="B5862">
        <v>2022</v>
      </c>
      <c r="C5862" t="s">
        <v>38</v>
      </c>
      <c r="D5862" t="s">
        <v>60</v>
      </c>
      <c r="E5862" t="s">
        <v>8</v>
      </c>
      <c r="F5862" t="s">
        <v>7</v>
      </c>
      <c r="G5862">
        <v>498</v>
      </c>
    </row>
    <row r="5863" spans="1:7" x14ac:dyDescent="0.4">
      <c r="A5863" t="s">
        <v>75</v>
      </c>
      <c r="B5863">
        <v>2022</v>
      </c>
      <c r="C5863" t="s">
        <v>38</v>
      </c>
      <c r="D5863" t="s">
        <v>60</v>
      </c>
      <c r="E5863" t="s">
        <v>9</v>
      </c>
      <c r="F5863" t="s">
        <v>7</v>
      </c>
      <c r="G5863">
        <v>7395</v>
      </c>
    </row>
    <row r="5864" spans="1:7" x14ac:dyDescent="0.4">
      <c r="A5864" t="s">
        <v>75</v>
      </c>
      <c r="B5864">
        <v>2022</v>
      </c>
      <c r="C5864" t="s">
        <v>38</v>
      </c>
      <c r="D5864" t="s">
        <v>60</v>
      </c>
      <c r="E5864" t="s">
        <v>10</v>
      </c>
      <c r="F5864" t="s">
        <v>7</v>
      </c>
      <c r="G5864">
        <v>2188</v>
      </c>
    </row>
    <row r="5865" spans="1:7" x14ac:dyDescent="0.4">
      <c r="A5865" t="s">
        <v>75</v>
      </c>
      <c r="B5865">
        <v>2022</v>
      </c>
      <c r="C5865" t="s">
        <v>38</v>
      </c>
      <c r="D5865" t="s">
        <v>60</v>
      </c>
      <c r="E5865" t="s">
        <v>11</v>
      </c>
      <c r="F5865" t="s">
        <v>7</v>
      </c>
      <c r="G5865">
        <v>4094</v>
      </c>
    </row>
    <row r="5866" spans="1:7" x14ac:dyDescent="0.4">
      <c r="A5866" t="s">
        <v>75</v>
      </c>
      <c r="B5866">
        <v>2022</v>
      </c>
      <c r="C5866" t="s">
        <v>38</v>
      </c>
      <c r="D5866" t="s">
        <v>60</v>
      </c>
      <c r="E5866" t="s">
        <v>12</v>
      </c>
      <c r="F5866" t="s">
        <v>7</v>
      </c>
      <c r="G5866">
        <v>3550</v>
      </c>
    </row>
    <row r="5867" spans="1:7" x14ac:dyDescent="0.4">
      <c r="A5867" t="s">
        <v>75</v>
      </c>
      <c r="B5867">
        <v>2022</v>
      </c>
      <c r="C5867" t="s">
        <v>38</v>
      </c>
      <c r="D5867" t="s">
        <v>60</v>
      </c>
      <c r="E5867" t="s">
        <v>13</v>
      </c>
      <c r="F5867" t="s">
        <v>7</v>
      </c>
      <c r="G5867">
        <v>2785</v>
      </c>
    </row>
    <row r="5868" spans="1:7" x14ac:dyDescent="0.4">
      <c r="A5868" t="s">
        <v>75</v>
      </c>
      <c r="B5868">
        <v>2022</v>
      </c>
      <c r="C5868" t="s">
        <v>38</v>
      </c>
      <c r="D5868" t="s">
        <v>60</v>
      </c>
      <c r="E5868" t="s">
        <v>14</v>
      </c>
      <c r="F5868" t="s">
        <v>7</v>
      </c>
      <c r="G5868">
        <v>743</v>
      </c>
    </row>
    <row r="5869" spans="1:7" x14ac:dyDescent="0.4">
      <c r="A5869" t="s">
        <v>75</v>
      </c>
      <c r="B5869">
        <v>2022</v>
      </c>
      <c r="C5869" t="s">
        <v>38</v>
      </c>
      <c r="D5869" t="s">
        <v>60</v>
      </c>
      <c r="E5869" t="s">
        <v>15</v>
      </c>
      <c r="F5869" t="s">
        <v>7</v>
      </c>
      <c r="G5869">
        <v>872</v>
      </c>
    </row>
    <row r="5870" spans="1:7" x14ac:dyDescent="0.4">
      <c r="A5870" t="s">
        <v>75</v>
      </c>
      <c r="B5870">
        <v>2022</v>
      </c>
      <c r="C5870" t="s">
        <v>38</v>
      </c>
      <c r="D5870" t="s">
        <v>60</v>
      </c>
      <c r="E5870" t="s">
        <v>16</v>
      </c>
      <c r="F5870" t="s">
        <v>7</v>
      </c>
      <c r="G5870">
        <v>424</v>
      </c>
    </row>
    <row r="5871" spans="1:7" x14ac:dyDescent="0.4">
      <c r="A5871" t="s">
        <v>75</v>
      </c>
      <c r="B5871">
        <v>2022</v>
      </c>
      <c r="C5871" t="s">
        <v>38</v>
      </c>
      <c r="D5871" t="s">
        <v>60</v>
      </c>
      <c r="E5871" t="s">
        <v>17</v>
      </c>
      <c r="F5871" t="s">
        <v>7</v>
      </c>
      <c r="G5871">
        <v>1375</v>
      </c>
    </row>
    <row r="5872" spans="1:7" x14ac:dyDescent="0.4">
      <c r="A5872" t="s">
        <v>75</v>
      </c>
      <c r="B5872">
        <v>2022</v>
      </c>
      <c r="C5872" t="s">
        <v>38</v>
      </c>
      <c r="D5872" t="s">
        <v>60</v>
      </c>
      <c r="E5872" t="s">
        <v>18</v>
      </c>
      <c r="F5872" t="s">
        <v>7</v>
      </c>
      <c r="G5872">
        <v>2328</v>
      </c>
    </row>
    <row r="5873" spans="1:7" x14ac:dyDescent="0.4">
      <c r="A5873" t="s">
        <v>75</v>
      </c>
      <c r="B5873">
        <v>2022</v>
      </c>
      <c r="C5873" t="s">
        <v>38</v>
      </c>
      <c r="D5873" t="s">
        <v>60</v>
      </c>
      <c r="E5873" t="s">
        <v>19</v>
      </c>
      <c r="F5873" t="s">
        <v>7</v>
      </c>
      <c r="G5873">
        <v>716</v>
      </c>
    </row>
    <row r="5874" spans="1:7" x14ac:dyDescent="0.4">
      <c r="A5874" t="s">
        <v>75</v>
      </c>
      <c r="B5874">
        <v>2022</v>
      </c>
      <c r="C5874" t="s">
        <v>38</v>
      </c>
      <c r="D5874" t="s">
        <v>60</v>
      </c>
      <c r="E5874" t="s">
        <v>20</v>
      </c>
      <c r="F5874" t="s">
        <v>7</v>
      </c>
      <c r="G5874">
        <v>799</v>
      </c>
    </row>
    <row r="5875" spans="1:7" x14ac:dyDescent="0.4">
      <c r="A5875" t="s">
        <v>75</v>
      </c>
      <c r="B5875">
        <v>2022</v>
      </c>
      <c r="C5875" t="s">
        <v>38</v>
      </c>
      <c r="D5875" t="s">
        <v>60</v>
      </c>
      <c r="E5875" t="s">
        <v>21</v>
      </c>
      <c r="F5875" t="s">
        <v>7</v>
      </c>
      <c r="G5875">
        <v>1341</v>
      </c>
    </row>
    <row r="5876" spans="1:7" x14ac:dyDescent="0.4">
      <c r="A5876" t="s">
        <v>75</v>
      </c>
      <c r="B5876">
        <v>2022</v>
      </c>
      <c r="C5876" t="s">
        <v>38</v>
      </c>
      <c r="D5876" t="s">
        <v>60</v>
      </c>
      <c r="E5876" t="s">
        <v>22</v>
      </c>
      <c r="F5876" t="s">
        <v>7</v>
      </c>
      <c r="G5876">
        <v>1692</v>
      </c>
    </row>
    <row r="5877" spans="1:7" x14ac:dyDescent="0.4">
      <c r="A5877" t="s">
        <v>75</v>
      </c>
      <c r="B5877">
        <v>2022</v>
      </c>
      <c r="C5877" t="s">
        <v>38</v>
      </c>
      <c r="D5877" t="s">
        <v>60</v>
      </c>
      <c r="E5877" t="s">
        <v>23</v>
      </c>
      <c r="F5877" t="s">
        <v>7</v>
      </c>
      <c r="G5877">
        <v>1061</v>
      </c>
    </row>
    <row r="5878" spans="1:7" x14ac:dyDescent="0.4">
      <c r="A5878" t="s">
        <v>75</v>
      </c>
      <c r="B5878">
        <v>2022</v>
      </c>
      <c r="C5878" t="s">
        <v>38</v>
      </c>
      <c r="D5878" t="s">
        <v>60</v>
      </c>
      <c r="E5878" t="s">
        <v>24</v>
      </c>
      <c r="F5878" t="s">
        <v>7</v>
      </c>
      <c r="G5878">
        <v>5974</v>
      </c>
    </row>
    <row r="5879" spans="1:7" x14ac:dyDescent="0.4">
      <c r="A5879" t="s">
        <v>75</v>
      </c>
      <c r="B5879">
        <v>2022</v>
      </c>
      <c r="C5879" t="s">
        <v>38</v>
      </c>
      <c r="D5879" t="s">
        <v>60</v>
      </c>
      <c r="E5879" t="s">
        <v>25</v>
      </c>
      <c r="F5879" t="s">
        <v>7</v>
      </c>
      <c r="G5879">
        <v>1173</v>
      </c>
    </row>
    <row r="5880" spans="1:7" x14ac:dyDescent="0.4">
      <c r="A5880" t="s">
        <v>75</v>
      </c>
      <c r="B5880">
        <v>2022</v>
      </c>
      <c r="C5880" t="s">
        <v>38</v>
      </c>
      <c r="D5880" t="s">
        <v>60</v>
      </c>
      <c r="E5880" t="s">
        <v>26</v>
      </c>
      <c r="F5880" t="s">
        <v>7</v>
      </c>
      <c r="G5880">
        <v>1773</v>
      </c>
    </row>
    <row r="5881" spans="1:7" x14ac:dyDescent="0.4">
      <c r="A5881" t="s">
        <v>75</v>
      </c>
      <c r="B5881">
        <v>2022</v>
      </c>
      <c r="C5881" t="s">
        <v>38</v>
      </c>
      <c r="D5881" t="s">
        <v>60</v>
      </c>
      <c r="E5881" t="s">
        <v>27</v>
      </c>
      <c r="F5881" t="s">
        <v>7</v>
      </c>
      <c r="G5881">
        <v>1237</v>
      </c>
    </row>
    <row r="5882" spans="1:7" x14ac:dyDescent="0.4">
      <c r="A5882" t="s">
        <v>75</v>
      </c>
      <c r="B5882">
        <v>2022</v>
      </c>
      <c r="C5882" t="s">
        <v>38</v>
      </c>
      <c r="D5882" t="s">
        <v>60</v>
      </c>
      <c r="E5882" t="s">
        <v>28</v>
      </c>
      <c r="F5882" t="s">
        <v>7</v>
      </c>
      <c r="G5882">
        <v>1157</v>
      </c>
    </row>
    <row r="5883" spans="1:7" x14ac:dyDescent="0.4">
      <c r="A5883" t="s">
        <v>75</v>
      </c>
      <c r="B5883">
        <v>2022</v>
      </c>
      <c r="C5883" t="s">
        <v>38</v>
      </c>
      <c r="D5883" t="s">
        <v>60</v>
      </c>
      <c r="E5883" t="s">
        <v>29</v>
      </c>
      <c r="F5883" t="s">
        <v>7</v>
      </c>
      <c r="G5883">
        <v>779</v>
      </c>
    </row>
    <row r="5884" spans="1:7" x14ac:dyDescent="0.4">
      <c r="A5884" t="s">
        <v>75</v>
      </c>
      <c r="B5884">
        <v>2022</v>
      </c>
      <c r="C5884" t="s">
        <v>38</v>
      </c>
      <c r="D5884" t="s">
        <v>60</v>
      </c>
      <c r="E5884" t="s">
        <v>30</v>
      </c>
      <c r="F5884" t="s">
        <v>7</v>
      </c>
      <c r="G5884">
        <v>1456</v>
      </c>
    </row>
    <row r="5885" spans="1:7" x14ac:dyDescent="0.4">
      <c r="A5885" t="s">
        <v>75</v>
      </c>
      <c r="B5885">
        <v>2022</v>
      </c>
      <c r="C5885" t="s">
        <v>38</v>
      </c>
      <c r="D5885" t="s">
        <v>60</v>
      </c>
      <c r="E5885" t="s">
        <v>31</v>
      </c>
      <c r="F5885" t="s">
        <v>7</v>
      </c>
      <c r="G5885">
        <v>269</v>
      </c>
    </row>
    <row r="5886" spans="1:7" x14ac:dyDescent="0.4">
      <c r="A5886" t="s">
        <v>75</v>
      </c>
      <c r="B5886">
        <v>2022</v>
      </c>
      <c r="C5886" t="s">
        <v>38</v>
      </c>
      <c r="D5886" t="s">
        <v>60</v>
      </c>
      <c r="E5886" t="s">
        <v>32</v>
      </c>
      <c r="F5886" t="s">
        <v>7</v>
      </c>
      <c r="G5886">
        <v>882</v>
      </c>
    </row>
    <row r="5887" spans="1:7" x14ac:dyDescent="0.4">
      <c r="A5887" t="s">
        <v>75</v>
      </c>
      <c r="B5887">
        <v>2022</v>
      </c>
      <c r="C5887" t="s">
        <v>38</v>
      </c>
      <c r="D5887" t="s">
        <v>60</v>
      </c>
      <c r="E5887" t="s">
        <v>33</v>
      </c>
      <c r="F5887" t="s">
        <v>7</v>
      </c>
      <c r="G5887">
        <v>541</v>
      </c>
    </row>
    <row r="5888" spans="1:7" x14ac:dyDescent="0.4">
      <c r="A5888" t="s">
        <v>75</v>
      </c>
      <c r="B5888">
        <v>2022</v>
      </c>
      <c r="C5888" t="s">
        <v>38</v>
      </c>
      <c r="D5888" t="s">
        <v>60</v>
      </c>
      <c r="E5888" t="s">
        <v>34</v>
      </c>
      <c r="F5888" t="s">
        <v>7</v>
      </c>
      <c r="G5888">
        <v>480</v>
      </c>
    </row>
    <row r="5889" spans="1:7" x14ac:dyDescent="0.4">
      <c r="A5889" t="s">
        <v>75</v>
      </c>
      <c r="B5889">
        <v>2022</v>
      </c>
      <c r="C5889" t="s">
        <v>38</v>
      </c>
      <c r="D5889" t="s">
        <v>60</v>
      </c>
      <c r="E5889" t="s">
        <v>35</v>
      </c>
      <c r="F5889" t="s">
        <v>7</v>
      </c>
      <c r="G5889">
        <v>597</v>
      </c>
    </row>
    <row r="5890" spans="1:7" x14ac:dyDescent="0.4">
      <c r="A5890" t="s">
        <v>75</v>
      </c>
      <c r="B5890">
        <v>2022</v>
      </c>
      <c r="C5890" t="s">
        <v>38</v>
      </c>
      <c r="D5890" t="s">
        <v>60</v>
      </c>
      <c r="E5890" t="s">
        <v>36</v>
      </c>
      <c r="F5890" t="s">
        <v>7</v>
      </c>
      <c r="G5890">
        <v>1084</v>
      </c>
    </row>
    <row r="5891" spans="1:7" x14ac:dyDescent="0.4">
      <c r="A5891" t="s">
        <v>75</v>
      </c>
      <c r="B5891">
        <v>2022</v>
      </c>
      <c r="C5891" t="s">
        <v>38</v>
      </c>
      <c r="D5891" t="s">
        <v>60</v>
      </c>
      <c r="E5891" t="s">
        <v>37</v>
      </c>
      <c r="F5891" t="s">
        <v>7</v>
      </c>
      <c r="G5891">
        <v>474</v>
      </c>
    </row>
    <row r="5892" spans="1:7" x14ac:dyDescent="0.4">
      <c r="A5892" t="s">
        <v>75</v>
      </c>
      <c r="B5892">
        <v>2022</v>
      </c>
      <c r="C5892" t="s">
        <v>38</v>
      </c>
      <c r="D5892" t="s">
        <v>61</v>
      </c>
      <c r="E5892" t="s">
        <v>6</v>
      </c>
      <c r="F5892" t="s">
        <v>7</v>
      </c>
      <c r="G5892">
        <v>64831</v>
      </c>
    </row>
    <row r="5893" spans="1:7" x14ac:dyDescent="0.4">
      <c r="A5893" t="s">
        <v>75</v>
      </c>
      <c r="B5893">
        <v>2022</v>
      </c>
      <c r="C5893" t="s">
        <v>38</v>
      </c>
      <c r="D5893" t="s">
        <v>61</v>
      </c>
      <c r="E5893" t="s">
        <v>8</v>
      </c>
      <c r="F5893" t="s">
        <v>7</v>
      </c>
      <c r="G5893">
        <v>750</v>
      </c>
    </row>
    <row r="5894" spans="1:7" x14ac:dyDescent="0.4">
      <c r="A5894" t="s">
        <v>75</v>
      </c>
      <c r="B5894">
        <v>2022</v>
      </c>
      <c r="C5894" t="s">
        <v>38</v>
      </c>
      <c r="D5894" t="s">
        <v>61</v>
      </c>
      <c r="E5894" t="s">
        <v>9</v>
      </c>
      <c r="F5894" t="s">
        <v>7</v>
      </c>
      <c r="G5894">
        <v>8217</v>
      </c>
    </row>
    <row r="5895" spans="1:7" x14ac:dyDescent="0.4">
      <c r="A5895" t="s">
        <v>75</v>
      </c>
      <c r="B5895">
        <v>2022</v>
      </c>
      <c r="C5895" t="s">
        <v>38</v>
      </c>
      <c r="D5895" t="s">
        <v>61</v>
      </c>
      <c r="E5895" t="s">
        <v>10</v>
      </c>
      <c r="F5895" t="s">
        <v>7</v>
      </c>
      <c r="G5895">
        <v>2233</v>
      </c>
    </row>
    <row r="5896" spans="1:7" x14ac:dyDescent="0.4">
      <c r="A5896" t="s">
        <v>75</v>
      </c>
      <c r="B5896">
        <v>2022</v>
      </c>
      <c r="C5896" t="s">
        <v>38</v>
      </c>
      <c r="D5896" t="s">
        <v>61</v>
      </c>
      <c r="E5896" t="s">
        <v>11</v>
      </c>
      <c r="F5896" t="s">
        <v>7</v>
      </c>
      <c r="G5896">
        <v>4716</v>
      </c>
    </row>
    <row r="5897" spans="1:7" x14ac:dyDescent="0.4">
      <c r="A5897" t="s">
        <v>75</v>
      </c>
      <c r="B5897">
        <v>2022</v>
      </c>
      <c r="C5897" t="s">
        <v>38</v>
      </c>
      <c r="D5897" t="s">
        <v>61</v>
      </c>
      <c r="E5897" t="s">
        <v>12</v>
      </c>
      <c r="F5897" t="s">
        <v>7</v>
      </c>
      <c r="G5897">
        <v>4056</v>
      </c>
    </row>
    <row r="5898" spans="1:7" x14ac:dyDescent="0.4">
      <c r="A5898" t="s">
        <v>75</v>
      </c>
      <c r="B5898">
        <v>2022</v>
      </c>
      <c r="C5898" t="s">
        <v>38</v>
      </c>
      <c r="D5898" t="s">
        <v>61</v>
      </c>
      <c r="E5898" t="s">
        <v>13</v>
      </c>
      <c r="F5898" t="s">
        <v>7</v>
      </c>
      <c r="G5898">
        <v>4010</v>
      </c>
    </row>
    <row r="5899" spans="1:7" x14ac:dyDescent="0.4">
      <c r="A5899" t="s">
        <v>75</v>
      </c>
      <c r="B5899">
        <v>2022</v>
      </c>
      <c r="C5899" t="s">
        <v>38</v>
      </c>
      <c r="D5899" t="s">
        <v>61</v>
      </c>
      <c r="E5899" t="s">
        <v>14</v>
      </c>
      <c r="F5899" t="s">
        <v>7</v>
      </c>
      <c r="G5899">
        <v>1312</v>
      </c>
    </row>
    <row r="5900" spans="1:7" x14ac:dyDescent="0.4">
      <c r="A5900" t="s">
        <v>75</v>
      </c>
      <c r="B5900">
        <v>2022</v>
      </c>
      <c r="C5900" t="s">
        <v>38</v>
      </c>
      <c r="D5900" t="s">
        <v>61</v>
      </c>
      <c r="E5900" t="s">
        <v>15</v>
      </c>
      <c r="F5900" t="s">
        <v>7</v>
      </c>
      <c r="G5900">
        <v>1652</v>
      </c>
    </row>
    <row r="5901" spans="1:7" x14ac:dyDescent="0.4">
      <c r="A5901" t="s">
        <v>75</v>
      </c>
      <c r="B5901">
        <v>2022</v>
      </c>
      <c r="C5901" t="s">
        <v>38</v>
      </c>
      <c r="D5901" t="s">
        <v>61</v>
      </c>
      <c r="E5901" t="s">
        <v>16</v>
      </c>
      <c r="F5901" t="s">
        <v>7</v>
      </c>
      <c r="G5901">
        <v>571</v>
      </c>
    </row>
    <row r="5902" spans="1:7" x14ac:dyDescent="0.4">
      <c r="A5902" t="s">
        <v>75</v>
      </c>
      <c r="B5902">
        <v>2022</v>
      </c>
      <c r="C5902" t="s">
        <v>38</v>
      </c>
      <c r="D5902" t="s">
        <v>61</v>
      </c>
      <c r="E5902" t="s">
        <v>17</v>
      </c>
      <c r="F5902" t="s">
        <v>7</v>
      </c>
      <c r="G5902">
        <v>1612</v>
      </c>
    </row>
    <row r="5903" spans="1:7" x14ac:dyDescent="0.4">
      <c r="A5903" t="s">
        <v>75</v>
      </c>
      <c r="B5903">
        <v>2022</v>
      </c>
      <c r="C5903" t="s">
        <v>38</v>
      </c>
      <c r="D5903" t="s">
        <v>61</v>
      </c>
      <c r="E5903" t="s">
        <v>18</v>
      </c>
      <c r="F5903" t="s">
        <v>7</v>
      </c>
      <c r="G5903">
        <v>3053</v>
      </c>
    </row>
    <row r="5904" spans="1:7" x14ac:dyDescent="0.4">
      <c r="A5904" t="s">
        <v>75</v>
      </c>
      <c r="B5904">
        <v>2022</v>
      </c>
      <c r="C5904" t="s">
        <v>38</v>
      </c>
      <c r="D5904" t="s">
        <v>61</v>
      </c>
      <c r="E5904" t="s">
        <v>19</v>
      </c>
      <c r="F5904" t="s">
        <v>7</v>
      </c>
      <c r="G5904">
        <v>1137</v>
      </c>
    </row>
    <row r="5905" spans="1:7" x14ac:dyDescent="0.4">
      <c r="A5905" t="s">
        <v>75</v>
      </c>
      <c r="B5905">
        <v>2022</v>
      </c>
      <c r="C5905" t="s">
        <v>38</v>
      </c>
      <c r="D5905" t="s">
        <v>61</v>
      </c>
      <c r="E5905" t="s">
        <v>20</v>
      </c>
      <c r="F5905" t="s">
        <v>7</v>
      </c>
      <c r="G5905">
        <v>1456</v>
      </c>
    </row>
    <row r="5906" spans="1:7" x14ac:dyDescent="0.4">
      <c r="A5906" t="s">
        <v>75</v>
      </c>
      <c r="B5906">
        <v>2022</v>
      </c>
      <c r="C5906" t="s">
        <v>38</v>
      </c>
      <c r="D5906" t="s">
        <v>61</v>
      </c>
      <c r="E5906" t="s">
        <v>21</v>
      </c>
      <c r="F5906" t="s">
        <v>7</v>
      </c>
      <c r="G5906">
        <v>1846</v>
      </c>
    </row>
    <row r="5907" spans="1:7" x14ac:dyDescent="0.4">
      <c r="A5907" t="s">
        <v>75</v>
      </c>
      <c r="B5907">
        <v>2022</v>
      </c>
      <c r="C5907" t="s">
        <v>38</v>
      </c>
      <c r="D5907" t="s">
        <v>61</v>
      </c>
      <c r="E5907" t="s">
        <v>22</v>
      </c>
      <c r="F5907" t="s">
        <v>7</v>
      </c>
      <c r="G5907">
        <v>1704</v>
      </c>
    </row>
    <row r="5908" spans="1:7" x14ac:dyDescent="0.4">
      <c r="A5908" t="s">
        <v>75</v>
      </c>
      <c r="B5908">
        <v>2022</v>
      </c>
      <c r="C5908" t="s">
        <v>38</v>
      </c>
      <c r="D5908" t="s">
        <v>61</v>
      </c>
      <c r="E5908" t="s">
        <v>23</v>
      </c>
      <c r="F5908" t="s">
        <v>7</v>
      </c>
      <c r="G5908">
        <v>1565</v>
      </c>
    </row>
    <row r="5909" spans="1:7" x14ac:dyDescent="0.4">
      <c r="A5909" t="s">
        <v>75</v>
      </c>
      <c r="B5909">
        <v>2022</v>
      </c>
      <c r="C5909" t="s">
        <v>38</v>
      </c>
      <c r="D5909" t="s">
        <v>61</v>
      </c>
      <c r="E5909" t="s">
        <v>24</v>
      </c>
      <c r="F5909" t="s">
        <v>7</v>
      </c>
      <c r="G5909">
        <v>6550</v>
      </c>
    </row>
    <row r="5910" spans="1:7" x14ac:dyDescent="0.4">
      <c r="A5910" t="s">
        <v>75</v>
      </c>
      <c r="B5910">
        <v>2022</v>
      </c>
      <c r="C5910" t="s">
        <v>38</v>
      </c>
      <c r="D5910" t="s">
        <v>61</v>
      </c>
      <c r="E5910" t="s">
        <v>25</v>
      </c>
      <c r="F5910" t="s">
        <v>7</v>
      </c>
      <c r="G5910">
        <v>1797</v>
      </c>
    </row>
    <row r="5911" spans="1:7" x14ac:dyDescent="0.4">
      <c r="A5911" t="s">
        <v>75</v>
      </c>
      <c r="B5911">
        <v>2022</v>
      </c>
      <c r="C5911" t="s">
        <v>38</v>
      </c>
      <c r="D5911" t="s">
        <v>61</v>
      </c>
      <c r="E5911" t="s">
        <v>26</v>
      </c>
      <c r="F5911" t="s">
        <v>7</v>
      </c>
      <c r="G5911">
        <v>1913</v>
      </c>
    </row>
    <row r="5912" spans="1:7" x14ac:dyDescent="0.4">
      <c r="A5912" t="s">
        <v>75</v>
      </c>
      <c r="B5912">
        <v>2022</v>
      </c>
      <c r="C5912" t="s">
        <v>38</v>
      </c>
      <c r="D5912" t="s">
        <v>61</v>
      </c>
      <c r="E5912" t="s">
        <v>27</v>
      </c>
      <c r="F5912" t="s">
        <v>7</v>
      </c>
      <c r="G5912">
        <v>2072</v>
      </c>
    </row>
    <row r="5913" spans="1:7" x14ac:dyDescent="0.4">
      <c r="A5913" t="s">
        <v>75</v>
      </c>
      <c r="B5913">
        <v>2022</v>
      </c>
      <c r="C5913" t="s">
        <v>38</v>
      </c>
      <c r="D5913" t="s">
        <v>61</v>
      </c>
      <c r="E5913" t="s">
        <v>28</v>
      </c>
      <c r="F5913" t="s">
        <v>7</v>
      </c>
      <c r="G5913">
        <v>1334</v>
      </c>
    </row>
    <row r="5914" spans="1:7" x14ac:dyDescent="0.4">
      <c r="A5914" t="s">
        <v>75</v>
      </c>
      <c r="B5914">
        <v>2022</v>
      </c>
      <c r="C5914" t="s">
        <v>38</v>
      </c>
      <c r="D5914" t="s">
        <v>61</v>
      </c>
      <c r="E5914" t="s">
        <v>29</v>
      </c>
      <c r="F5914" t="s">
        <v>7</v>
      </c>
      <c r="G5914">
        <v>720</v>
      </c>
    </row>
    <row r="5915" spans="1:7" x14ac:dyDescent="0.4">
      <c r="A5915" t="s">
        <v>75</v>
      </c>
      <c r="B5915">
        <v>2022</v>
      </c>
      <c r="C5915" t="s">
        <v>38</v>
      </c>
      <c r="D5915" t="s">
        <v>61</v>
      </c>
      <c r="E5915" t="s">
        <v>30</v>
      </c>
      <c r="F5915" t="s">
        <v>7</v>
      </c>
      <c r="G5915">
        <v>2147</v>
      </c>
    </row>
    <row r="5916" spans="1:7" x14ac:dyDescent="0.4">
      <c r="A5916" t="s">
        <v>75</v>
      </c>
      <c r="B5916">
        <v>2022</v>
      </c>
      <c r="C5916" t="s">
        <v>38</v>
      </c>
      <c r="D5916" t="s">
        <v>61</v>
      </c>
      <c r="E5916" t="s">
        <v>31</v>
      </c>
      <c r="F5916" t="s">
        <v>7</v>
      </c>
      <c r="G5916">
        <v>626</v>
      </c>
    </row>
    <row r="5917" spans="1:7" x14ac:dyDescent="0.4">
      <c r="A5917" t="s">
        <v>75</v>
      </c>
      <c r="B5917">
        <v>2022</v>
      </c>
      <c r="C5917" t="s">
        <v>38</v>
      </c>
      <c r="D5917" t="s">
        <v>61</v>
      </c>
      <c r="E5917" t="s">
        <v>32</v>
      </c>
      <c r="F5917" t="s">
        <v>7</v>
      </c>
      <c r="G5917">
        <v>1775</v>
      </c>
    </row>
    <row r="5918" spans="1:7" x14ac:dyDescent="0.4">
      <c r="A5918" t="s">
        <v>75</v>
      </c>
      <c r="B5918">
        <v>2022</v>
      </c>
      <c r="C5918" t="s">
        <v>38</v>
      </c>
      <c r="D5918" t="s">
        <v>61</v>
      </c>
      <c r="E5918" t="s">
        <v>33</v>
      </c>
      <c r="F5918" t="s">
        <v>7</v>
      </c>
      <c r="G5918">
        <v>1266</v>
      </c>
    </row>
    <row r="5919" spans="1:7" x14ac:dyDescent="0.4">
      <c r="A5919" t="s">
        <v>75</v>
      </c>
      <c r="B5919">
        <v>2022</v>
      </c>
      <c r="C5919" t="s">
        <v>38</v>
      </c>
      <c r="D5919" t="s">
        <v>61</v>
      </c>
      <c r="E5919" t="s">
        <v>34</v>
      </c>
      <c r="F5919" t="s">
        <v>7</v>
      </c>
      <c r="G5919">
        <v>1084</v>
      </c>
    </row>
    <row r="5920" spans="1:7" x14ac:dyDescent="0.4">
      <c r="A5920" t="s">
        <v>75</v>
      </c>
      <c r="B5920">
        <v>2022</v>
      </c>
      <c r="C5920" t="s">
        <v>38</v>
      </c>
      <c r="D5920" t="s">
        <v>61</v>
      </c>
      <c r="E5920" t="s">
        <v>35</v>
      </c>
      <c r="F5920" t="s">
        <v>7</v>
      </c>
      <c r="G5920">
        <v>824</v>
      </c>
    </row>
    <row r="5921" spans="1:7" x14ac:dyDescent="0.4">
      <c r="A5921" t="s">
        <v>75</v>
      </c>
      <c r="B5921">
        <v>2022</v>
      </c>
      <c r="C5921" t="s">
        <v>38</v>
      </c>
      <c r="D5921" t="s">
        <v>61</v>
      </c>
      <c r="E5921" t="s">
        <v>36</v>
      </c>
      <c r="F5921" t="s">
        <v>7</v>
      </c>
      <c r="G5921">
        <v>2214</v>
      </c>
    </row>
    <row r="5922" spans="1:7" x14ac:dyDescent="0.4">
      <c r="A5922" t="s">
        <v>75</v>
      </c>
      <c r="B5922">
        <v>2022</v>
      </c>
      <c r="C5922" t="s">
        <v>38</v>
      </c>
      <c r="D5922" t="s">
        <v>61</v>
      </c>
      <c r="E5922" t="s">
        <v>37</v>
      </c>
      <c r="F5922" t="s">
        <v>7</v>
      </c>
      <c r="G5922">
        <v>619</v>
      </c>
    </row>
    <row r="5923" spans="1:7" x14ac:dyDescent="0.4">
      <c r="A5923" t="s">
        <v>75</v>
      </c>
      <c r="B5923">
        <v>2022</v>
      </c>
      <c r="C5923" t="s">
        <v>38</v>
      </c>
      <c r="D5923" t="s">
        <v>62</v>
      </c>
      <c r="E5923" t="s">
        <v>6</v>
      </c>
      <c r="F5923" t="s">
        <v>7</v>
      </c>
      <c r="G5923">
        <v>51053</v>
      </c>
    </row>
    <row r="5924" spans="1:7" x14ac:dyDescent="0.4">
      <c r="A5924" t="s">
        <v>75</v>
      </c>
      <c r="B5924">
        <v>2022</v>
      </c>
      <c r="C5924" t="s">
        <v>38</v>
      </c>
      <c r="D5924" t="s">
        <v>62</v>
      </c>
      <c r="E5924" t="s">
        <v>8</v>
      </c>
      <c r="F5924" t="s">
        <v>7</v>
      </c>
      <c r="G5924">
        <v>559</v>
      </c>
    </row>
    <row r="5925" spans="1:7" x14ac:dyDescent="0.4">
      <c r="A5925" t="s">
        <v>75</v>
      </c>
      <c r="B5925">
        <v>2022</v>
      </c>
      <c r="C5925" t="s">
        <v>38</v>
      </c>
      <c r="D5925" t="s">
        <v>62</v>
      </c>
      <c r="E5925" t="s">
        <v>9</v>
      </c>
      <c r="F5925" t="s">
        <v>7</v>
      </c>
      <c r="G5925">
        <v>6832</v>
      </c>
    </row>
    <row r="5926" spans="1:7" x14ac:dyDescent="0.4">
      <c r="A5926" t="s">
        <v>75</v>
      </c>
      <c r="B5926">
        <v>2022</v>
      </c>
      <c r="C5926" t="s">
        <v>38</v>
      </c>
      <c r="D5926" t="s">
        <v>62</v>
      </c>
      <c r="E5926" t="s">
        <v>10</v>
      </c>
      <c r="F5926" t="s">
        <v>7</v>
      </c>
      <c r="G5926">
        <v>2893</v>
      </c>
    </row>
    <row r="5927" spans="1:7" x14ac:dyDescent="0.4">
      <c r="A5927" t="s">
        <v>75</v>
      </c>
      <c r="B5927">
        <v>2022</v>
      </c>
      <c r="C5927" t="s">
        <v>38</v>
      </c>
      <c r="D5927" t="s">
        <v>62</v>
      </c>
      <c r="E5927" t="s">
        <v>11</v>
      </c>
      <c r="F5927" t="s">
        <v>7</v>
      </c>
      <c r="G5927">
        <v>2791</v>
      </c>
    </row>
    <row r="5928" spans="1:7" x14ac:dyDescent="0.4">
      <c r="A5928" t="s">
        <v>75</v>
      </c>
      <c r="B5928">
        <v>2022</v>
      </c>
      <c r="C5928" t="s">
        <v>38</v>
      </c>
      <c r="D5928" t="s">
        <v>62</v>
      </c>
      <c r="E5928" t="s">
        <v>12</v>
      </c>
      <c r="F5928" t="s">
        <v>7</v>
      </c>
      <c r="G5928">
        <v>2532</v>
      </c>
    </row>
    <row r="5929" spans="1:7" x14ac:dyDescent="0.4">
      <c r="A5929" t="s">
        <v>75</v>
      </c>
      <c r="B5929">
        <v>2022</v>
      </c>
      <c r="C5929" t="s">
        <v>38</v>
      </c>
      <c r="D5929" t="s">
        <v>62</v>
      </c>
      <c r="E5929" t="s">
        <v>13</v>
      </c>
      <c r="F5929" t="s">
        <v>7</v>
      </c>
      <c r="G5929">
        <v>2534</v>
      </c>
    </row>
    <row r="5930" spans="1:7" x14ac:dyDescent="0.4">
      <c r="A5930" t="s">
        <v>75</v>
      </c>
      <c r="B5930">
        <v>2022</v>
      </c>
      <c r="C5930" t="s">
        <v>38</v>
      </c>
      <c r="D5930" t="s">
        <v>62</v>
      </c>
      <c r="E5930" t="s">
        <v>14</v>
      </c>
      <c r="F5930" t="s">
        <v>7</v>
      </c>
      <c r="G5930">
        <v>1083</v>
      </c>
    </row>
    <row r="5931" spans="1:7" x14ac:dyDescent="0.4">
      <c r="A5931" t="s">
        <v>75</v>
      </c>
      <c r="B5931">
        <v>2022</v>
      </c>
      <c r="C5931" t="s">
        <v>38</v>
      </c>
      <c r="D5931" t="s">
        <v>62</v>
      </c>
      <c r="E5931" t="s">
        <v>15</v>
      </c>
      <c r="F5931" t="s">
        <v>7</v>
      </c>
      <c r="G5931">
        <v>746</v>
      </c>
    </row>
    <row r="5932" spans="1:7" x14ac:dyDescent="0.4">
      <c r="A5932" t="s">
        <v>75</v>
      </c>
      <c r="B5932">
        <v>2022</v>
      </c>
      <c r="C5932" t="s">
        <v>38</v>
      </c>
      <c r="D5932" t="s">
        <v>62</v>
      </c>
      <c r="E5932" t="s">
        <v>16</v>
      </c>
      <c r="F5932" t="s">
        <v>7</v>
      </c>
      <c r="G5932">
        <v>324</v>
      </c>
    </row>
    <row r="5933" spans="1:7" x14ac:dyDescent="0.4">
      <c r="A5933" t="s">
        <v>75</v>
      </c>
      <c r="B5933">
        <v>2022</v>
      </c>
      <c r="C5933" t="s">
        <v>38</v>
      </c>
      <c r="D5933" t="s">
        <v>62</v>
      </c>
      <c r="E5933" t="s">
        <v>17</v>
      </c>
      <c r="F5933" t="s">
        <v>7</v>
      </c>
      <c r="G5933">
        <v>1308</v>
      </c>
    </row>
    <row r="5934" spans="1:7" x14ac:dyDescent="0.4">
      <c r="A5934" t="s">
        <v>75</v>
      </c>
      <c r="B5934">
        <v>2022</v>
      </c>
      <c r="C5934" t="s">
        <v>38</v>
      </c>
      <c r="D5934" t="s">
        <v>62</v>
      </c>
      <c r="E5934" t="s">
        <v>18</v>
      </c>
      <c r="F5934" t="s">
        <v>7</v>
      </c>
      <c r="G5934">
        <v>1890</v>
      </c>
    </row>
    <row r="5935" spans="1:7" x14ac:dyDescent="0.4">
      <c r="A5935" t="s">
        <v>75</v>
      </c>
      <c r="B5935">
        <v>2022</v>
      </c>
      <c r="C5935" t="s">
        <v>38</v>
      </c>
      <c r="D5935" t="s">
        <v>62</v>
      </c>
      <c r="E5935" t="s">
        <v>19</v>
      </c>
      <c r="F5935" t="s">
        <v>7</v>
      </c>
      <c r="G5935">
        <v>660</v>
      </c>
    </row>
    <row r="5936" spans="1:7" x14ac:dyDescent="0.4">
      <c r="A5936" t="s">
        <v>75</v>
      </c>
      <c r="B5936">
        <v>2022</v>
      </c>
      <c r="C5936" t="s">
        <v>38</v>
      </c>
      <c r="D5936" t="s">
        <v>62</v>
      </c>
      <c r="E5936" t="s">
        <v>20</v>
      </c>
      <c r="F5936" t="s">
        <v>7</v>
      </c>
      <c r="G5936">
        <v>886</v>
      </c>
    </row>
    <row r="5937" spans="1:7" x14ac:dyDescent="0.4">
      <c r="A5937" t="s">
        <v>75</v>
      </c>
      <c r="B5937">
        <v>2022</v>
      </c>
      <c r="C5937" t="s">
        <v>38</v>
      </c>
      <c r="D5937" t="s">
        <v>62</v>
      </c>
      <c r="E5937" t="s">
        <v>21</v>
      </c>
      <c r="F5937" t="s">
        <v>7</v>
      </c>
      <c r="G5937">
        <v>1365</v>
      </c>
    </row>
    <row r="5938" spans="1:7" x14ac:dyDescent="0.4">
      <c r="A5938" t="s">
        <v>75</v>
      </c>
      <c r="B5938">
        <v>2022</v>
      </c>
      <c r="C5938" t="s">
        <v>38</v>
      </c>
      <c r="D5938" t="s">
        <v>62</v>
      </c>
      <c r="E5938" t="s">
        <v>22</v>
      </c>
      <c r="F5938" t="s">
        <v>7</v>
      </c>
      <c r="G5938">
        <v>1500</v>
      </c>
    </row>
    <row r="5939" spans="1:7" x14ac:dyDescent="0.4">
      <c r="A5939" t="s">
        <v>75</v>
      </c>
      <c r="B5939">
        <v>2022</v>
      </c>
      <c r="C5939" t="s">
        <v>38</v>
      </c>
      <c r="D5939" t="s">
        <v>62</v>
      </c>
      <c r="E5939" t="s">
        <v>23</v>
      </c>
      <c r="F5939" t="s">
        <v>7</v>
      </c>
      <c r="G5939">
        <v>1341</v>
      </c>
    </row>
    <row r="5940" spans="1:7" x14ac:dyDescent="0.4">
      <c r="A5940" t="s">
        <v>75</v>
      </c>
      <c r="B5940">
        <v>2022</v>
      </c>
      <c r="C5940" t="s">
        <v>38</v>
      </c>
      <c r="D5940" t="s">
        <v>62</v>
      </c>
      <c r="E5940" t="s">
        <v>24</v>
      </c>
      <c r="F5940" t="s">
        <v>7</v>
      </c>
      <c r="G5940">
        <v>6020</v>
      </c>
    </row>
    <row r="5941" spans="1:7" x14ac:dyDescent="0.4">
      <c r="A5941" t="s">
        <v>75</v>
      </c>
      <c r="B5941">
        <v>2022</v>
      </c>
      <c r="C5941" t="s">
        <v>38</v>
      </c>
      <c r="D5941" t="s">
        <v>62</v>
      </c>
      <c r="E5941" t="s">
        <v>25</v>
      </c>
      <c r="F5941" t="s">
        <v>7</v>
      </c>
      <c r="G5941">
        <v>1477</v>
      </c>
    </row>
    <row r="5942" spans="1:7" x14ac:dyDescent="0.4">
      <c r="A5942" t="s">
        <v>75</v>
      </c>
      <c r="B5942">
        <v>2022</v>
      </c>
      <c r="C5942" t="s">
        <v>38</v>
      </c>
      <c r="D5942" t="s">
        <v>62</v>
      </c>
      <c r="E5942" t="s">
        <v>26</v>
      </c>
      <c r="F5942" t="s">
        <v>7</v>
      </c>
      <c r="G5942">
        <v>2331</v>
      </c>
    </row>
    <row r="5943" spans="1:7" x14ac:dyDescent="0.4">
      <c r="A5943" t="s">
        <v>75</v>
      </c>
      <c r="B5943">
        <v>2022</v>
      </c>
      <c r="C5943" t="s">
        <v>38</v>
      </c>
      <c r="D5943" t="s">
        <v>62</v>
      </c>
      <c r="E5943" t="s">
        <v>27</v>
      </c>
      <c r="F5943" t="s">
        <v>7</v>
      </c>
      <c r="G5943">
        <v>1555</v>
      </c>
    </row>
    <row r="5944" spans="1:7" x14ac:dyDescent="0.4">
      <c r="A5944" t="s">
        <v>75</v>
      </c>
      <c r="B5944">
        <v>2022</v>
      </c>
      <c r="C5944" t="s">
        <v>38</v>
      </c>
      <c r="D5944" t="s">
        <v>62</v>
      </c>
      <c r="E5944" t="s">
        <v>28</v>
      </c>
      <c r="F5944" t="s">
        <v>7</v>
      </c>
      <c r="G5944">
        <v>1344</v>
      </c>
    </row>
    <row r="5945" spans="1:7" x14ac:dyDescent="0.4">
      <c r="A5945" t="s">
        <v>75</v>
      </c>
      <c r="B5945">
        <v>2022</v>
      </c>
      <c r="C5945" t="s">
        <v>38</v>
      </c>
      <c r="D5945" t="s">
        <v>62</v>
      </c>
      <c r="E5945" t="s">
        <v>29</v>
      </c>
      <c r="F5945" t="s">
        <v>7</v>
      </c>
      <c r="G5945">
        <v>1191</v>
      </c>
    </row>
    <row r="5946" spans="1:7" x14ac:dyDescent="0.4">
      <c r="A5946" t="s">
        <v>75</v>
      </c>
      <c r="B5946">
        <v>2022</v>
      </c>
      <c r="C5946" t="s">
        <v>38</v>
      </c>
      <c r="D5946" t="s">
        <v>62</v>
      </c>
      <c r="E5946" t="s">
        <v>30</v>
      </c>
      <c r="F5946" t="s">
        <v>7</v>
      </c>
      <c r="G5946">
        <v>2224</v>
      </c>
    </row>
    <row r="5947" spans="1:7" x14ac:dyDescent="0.4">
      <c r="A5947" t="s">
        <v>75</v>
      </c>
      <c r="B5947">
        <v>2022</v>
      </c>
      <c r="C5947" t="s">
        <v>38</v>
      </c>
      <c r="D5947" t="s">
        <v>62</v>
      </c>
      <c r="E5947" t="s">
        <v>31</v>
      </c>
      <c r="F5947" t="s">
        <v>7</v>
      </c>
      <c r="G5947">
        <v>362</v>
      </c>
    </row>
    <row r="5948" spans="1:7" x14ac:dyDescent="0.4">
      <c r="A5948" t="s">
        <v>75</v>
      </c>
      <c r="B5948">
        <v>2022</v>
      </c>
      <c r="C5948" t="s">
        <v>38</v>
      </c>
      <c r="D5948" t="s">
        <v>62</v>
      </c>
      <c r="E5948" t="s">
        <v>32</v>
      </c>
      <c r="F5948" t="s">
        <v>7</v>
      </c>
      <c r="G5948">
        <v>1092</v>
      </c>
    </row>
    <row r="5949" spans="1:7" x14ac:dyDescent="0.4">
      <c r="A5949" t="s">
        <v>75</v>
      </c>
      <c r="B5949">
        <v>2022</v>
      </c>
      <c r="C5949" t="s">
        <v>38</v>
      </c>
      <c r="D5949" t="s">
        <v>62</v>
      </c>
      <c r="E5949" t="s">
        <v>33</v>
      </c>
      <c r="F5949" t="s">
        <v>7</v>
      </c>
      <c r="G5949">
        <v>595</v>
      </c>
    </row>
    <row r="5950" spans="1:7" x14ac:dyDescent="0.4">
      <c r="A5950" t="s">
        <v>75</v>
      </c>
      <c r="B5950">
        <v>2022</v>
      </c>
      <c r="C5950" t="s">
        <v>38</v>
      </c>
      <c r="D5950" t="s">
        <v>62</v>
      </c>
      <c r="E5950" t="s">
        <v>34</v>
      </c>
      <c r="F5950" t="s">
        <v>7</v>
      </c>
      <c r="G5950">
        <v>787</v>
      </c>
    </row>
    <row r="5951" spans="1:7" x14ac:dyDescent="0.4">
      <c r="A5951" t="s">
        <v>75</v>
      </c>
      <c r="B5951">
        <v>2022</v>
      </c>
      <c r="C5951" t="s">
        <v>38</v>
      </c>
      <c r="D5951" t="s">
        <v>62</v>
      </c>
      <c r="E5951" t="s">
        <v>35</v>
      </c>
      <c r="F5951" t="s">
        <v>7</v>
      </c>
      <c r="G5951">
        <v>563</v>
      </c>
    </row>
    <row r="5952" spans="1:7" x14ac:dyDescent="0.4">
      <c r="A5952" t="s">
        <v>75</v>
      </c>
      <c r="B5952">
        <v>2022</v>
      </c>
      <c r="C5952" t="s">
        <v>38</v>
      </c>
      <c r="D5952" t="s">
        <v>62</v>
      </c>
      <c r="E5952" t="s">
        <v>36</v>
      </c>
      <c r="F5952" t="s">
        <v>7</v>
      </c>
      <c r="G5952">
        <v>1726</v>
      </c>
    </row>
    <row r="5953" spans="1:7" x14ac:dyDescent="0.4">
      <c r="A5953" t="s">
        <v>75</v>
      </c>
      <c r="B5953">
        <v>2022</v>
      </c>
      <c r="C5953" t="s">
        <v>38</v>
      </c>
      <c r="D5953" t="s">
        <v>62</v>
      </c>
      <c r="E5953" t="s">
        <v>37</v>
      </c>
      <c r="F5953" t="s">
        <v>7</v>
      </c>
      <c r="G5953">
        <v>542</v>
      </c>
    </row>
    <row r="5954" spans="1:7" x14ac:dyDescent="0.4">
      <c r="A5954" t="s">
        <v>75</v>
      </c>
      <c r="B5954">
        <v>2022</v>
      </c>
      <c r="C5954" t="s">
        <v>38</v>
      </c>
      <c r="D5954" t="s">
        <v>63</v>
      </c>
      <c r="E5954" t="s">
        <v>6</v>
      </c>
      <c r="F5954" t="s">
        <v>7</v>
      </c>
      <c r="G5954">
        <v>61293</v>
      </c>
    </row>
    <row r="5955" spans="1:7" x14ac:dyDescent="0.4">
      <c r="A5955" t="s">
        <v>75</v>
      </c>
      <c r="B5955">
        <v>2022</v>
      </c>
      <c r="C5955" t="s">
        <v>38</v>
      </c>
      <c r="D5955" t="s">
        <v>63</v>
      </c>
      <c r="E5955" t="s">
        <v>8</v>
      </c>
      <c r="F5955" t="s">
        <v>7</v>
      </c>
      <c r="G5955">
        <v>471</v>
      </c>
    </row>
    <row r="5956" spans="1:7" x14ac:dyDescent="0.4">
      <c r="A5956" t="s">
        <v>75</v>
      </c>
      <c r="B5956">
        <v>2022</v>
      </c>
      <c r="C5956" t="s">
        <v>38</v>
      </c>
      <c r="D5956" t="s">
        <v>63</v>
      </c>
      <c r="E5956" t="s">
        <v>9</v>
      </c>
      <c r="F5956" t="s">
        <v>7</v>
      </c>
      <c r="G5956">
        <v>9059</v>
      </c>
    </row>
    <row r="5957" spans="1:7" x14ac:dyDescent="0.4">
      <c r="A5957" t="s">
        <v>75</v>
      </c>
      <c r="B5957">
        <v>2022</v>
      </c>
      <c r="C5957" t="s">
        <v>38</v>
      </c>
      <c r="D5957" t="s">
        <v>63</v>
      </c>
      <c r="E5957" t="s">
        <v>10</v>
      </c>
      <c r="F5957" t="s">
        <v>7</v>
      </c>
      <c r="G5957">
        <v>3183</v>
      </c>
    </row>
    <row r="5958" spans="1:7" x14ac:dyDescent="0.4">
      <c r="A5958" t="s">
        <v>75</v>
      </c>
      <c r="B5958">
        <v>2022</v>
      </c>
      <c r="C5958" t="s">
        <v>38</v>
      </c>
      <c r="D5958" t="s">
        <v>63</v>
      </c>
      <c r="E5958" t="s">
        <v>11</v>
      </c>
      <c r="F5958" t="s">
        <v>7</v>
      </c>
      <c r="G5958">
        <v>4307</v>
      </c>
    </row>
    <row r="5959" spans="1:7" x14ac:dyDescent="0.4">
      <c r="A5959" t="s">
        <v>75</v>
      </c>
      <c r="B5959">
        <v>2022</v>
      </c>
      <c r="C5959" t="s">
        <v>38</v>
      </c>
      <c r="D5959" t="s">
        <v>63</v>
      </c>
      <c r="E5959" t="s">
        <v>12</v>
      </c>
      <c r="F5959" t="s">
        <v>7</v>
      </c>
      <c r="G5959">
        <v>3841</v>
      </c>
    </row>
    <row r="5960" spans="1:7" x14ac:dyDescent="0.4">
      <c r="A5960" t="s">
        <v>75</v>
      </c>
      <c r="B5960">
        <v>2022</v>
      </c>
      <c r="C5960" t="s">
        <v>38</v>
      </c>
      <c r="D5960" t="s">
        <v>63</v>
      </c>
      <c r="E5960" t="s">
        <v>13</v>
      </c>
      <c r="F5960" t="s">
        <v>7</v>
      </c>
      <c r="G5960">
        <v>2480</v>
      </c>
    </row>
    <row r="5961" spans="1:7" x14ac:dyDescent="0.4">
      <c r="A5961" t="s">
        <v>75</v>
      </c>
      <c r="B5961">
        <v>2022</v>
      </c>
      <c r="C5961" t="s">
        <v>38</v>
      </c>
      <c r="D5961" t="s">
        <v>63</v>
      </c>
      <c r="E5961" t="s">
        <v>14</v>
      </c>
      <c r="F5961" t="s">
        <v>7</v>
      </c>
      <c r="G5961">
        <v>1322</v>
      </c>
    </row>
    <row r="5962" spans="1:7" x14ac:dyDescent="0.4">
      <c r="A5962" t="s">
        <v>75</v>
      </c>
      <c r="B5962">
        <v>2022</v>
      </c>
      <c r="C5962" t="s">
        <v>38</v>
      </c>
      <c r="D5962" t="s">
        <v>63</v>
      </c>
      <c r="E5962" t="s">
        <v>15</v>
      </c>
      <c r="F5962" t="s">
        <v>7</v>
      </c>
      <c r="G5962">
        <v>1017</v>
      </c>
    </row>
    <row r="5963" spans="1:7" x14ac:dyDescent="0.4">
      <c r="A5963" t="s">
        <v>75</v>
      </c>
      <c r="B5963">
        <v>2022</v>
      </c>
      <c r="C5963" t="s">
        <v>38</v>
      </c>
      <c r="D5963" t="s">
        <v>63</v>
      </c>
      <c r="E5963" t="s">
        <v>16</v>
      </c>
      <c r="F5963" t="s">
        <v>7</v>
      </c>
      <c r="G5963">
        <v>389</v>
      </c>
    </row>
    <row r="5964" spans="1:7" x14ac:dyDescent="0.4">
      <c r="A5964" t="s">
        <v>75</v>
      </c>
      <c r="B5964">
        <v>2022</v>
      </c>
      <c r="C5964" t="s">
        <v>38</v>
      </c>
      <c r="D5964" t="s">
        <v>63</v>
      </c>
      <c r="E5964" t="s">
        <v>17</v>
      </c>
      <c r="F5964" t="s">
        <v>7</v>
      </c>
      <c r="G5964">
        <v>1734</v>
      </c>
    </row>
    <row r="5965" spans="1:7" x14ac:dyDescent="0.4">
      <c r="A5965" t="s">
        <v>75</v>
      </c>
      <c r="B5965">
        <v>2022</v>
      </c>
      <c r="C5965" t="s">
        <v>38</v>
      </c>
      <c r="D5965" t="s">
        <v>63</v>
      </c>
      <c r="E5965" t="s">
        <v>18</v>
      </c>
      <c r="F5965" t="s">
        <v>7</v>
      </c>
      <c r="G5965">
        <v>2235</v>
      </c>
    </row>
    <row r="5966" spans="1:7" x14ac:dyDescent="0.4">
      <c r="A5966" t="s">
        <v>75</v>
      </c>
      <c r="B5966">
        <v>2022</v>
      </c>
      <c r="C5966" t="s">
        <v>38</v>
      </c>
      <c r="D5966" t="s">
        <v>63</v>
      </c>
      <c r="E5966" t="s">
        <v>19</v>
      </c>
      <c r="F5966" t="s">
        <v>7</v>
      </c>
      <c r="G5966">
        <v>954</v>
      </c>
    </row>
    <row r="5967" spans="1:7" x14ac:dyDescent="0.4">
      <c r="A5967" t="s">
        <v>75</v>
      </c>
      <c r="B5967">
        <v>2022</v>
      </c>
      <c r="C5967" t="s">
        <v>38</v>
      </c>
      <c r="D5967" t="s">
        <v>63</v>
      </c>
      <c r="E5967" t="s">
        <v>20</v>
      </c>
      <c r="F5967" t="s">
        <v>7</v>
      </c>
      <c r="G5967">
        <v>1161</v>
      </c>
    </row>
    <row r="5968" spans="1:7" x14ac:dyDescent="0.4">
      <c r="A5968" t="s">
        <v>75</v>
      </c>
      <c r="B5968">
        <v>2022</v>
      </c>
      <c r="C5968" t="s">
        <v>38</v>
      </c>
      <c r="D5968" t="s">
        <v>63</v>
      </c>
      <c r="E5968" t="s">
        <v>21</v>
      </c>
      <c r="F5968" t="s">
        <v>7</v>
      </c>
      <c r="G5968">
        <v>1531</v>
      </c>
    </row>
    <row r="5969" spans="1:7" x14ac:dyDescent="0.4">
      <c r="A5969" t="s">
        <v>75</v>
      </c>
      <c r="B5969">
        <v>2022</v>
      </c>
      <c r="C5969" t="s">
        <v>38</v>
      </c>
      <c r="D5969" t="s">
        <v>63</v>
      </c>
      <c r="E5969" t="s">
        <v>22</v>
      </c>
      <c r="F5969" t="s">
        <v>7</v>
      </c>
      <c r="G5969">
        <v>1696</v>
      </c>
    </row>
    <row r="5970" spans="1:7" x14ac:dyDescent="0.4">
      <c r="A5970" t="s">
        <v>75</v>
      </c>
      <c r="B5970">
        <v>2022</v>
      </c>
      <c r="C5970" t="s">
        <v>38</v>
      </c>
      <c r="D5970" t="s">
        <v>63</v>
      </c>
      <c r="E5970" t="s">
        <v>23</v>
      </c>
      <c r="F5970" t="s">
        <v>7</v>
      </c>
      <c r="G5970">
        <v>1112</v>
      </c>
    </row>
    <row r="5971" spans="1:7" x14ac:dyDescent="0.4">
      <c r="A5971" t="s">
        <v>75</v>
      </c>
      <c r="B5971">
        <v>2022</v>
      </c>
      <c r="C5971" t="s">
        <v>38</v>
      </c>
      <c r="D5971" t="s">
        <v>63</v>
      </c>
      <c r="E5971" t="s">
        <v>24</v>
      </c>
      <c r="F5971" t="s">
        <v>7</v>
      </c>
      <c r="G5971">
        <v>6280</v>
      </c>
    </row>
    <row r="5972" spans="1:7" x14ac:dyDescent="0.4">
      <c r="A5972" t="s">
        <v>75</v>
      </c>
      <c r="B5972">
        <v>2022</v>
      </c>
      <c r="C5972" t="s">
        <v>38</v>
      </c>
      <c r="D5972" t="s">
        <v>63</v>
      </c>
      <c r="E5972" t="s">
        <v>25</v>
      </c>
      <c r="F5972" t="s">
        <v>7</v>
      </c>
      <c r="G5972">
        <v>1703</v>
      </c>
    </row>
    <row r="5973" spans="1:7" x14ac:dyDescent="0.4">
      <c r="A5973" t="s">
        <v>75</v>
      </c>
      <c r="B5973">
        <v>2022</v>
      </c>
      <c r="C5973" t="s">
        <v>38</v>
      </c>
      <c r="D5973" t="s">
        <v>63</v>
      </c>
      <c r="E5973" t="s">
        <v>26</v>
      </c>
      <c r="F5973" t="s">
        <v>7</v>
      </c>
      <c r="G5973">
        <v>2638</v>
      </c>
    </row>
    <row r="5974" spans="1:7" x14ac:dyDescent="0.4">
      <c r="A5974" t="s">
        <v>75</v>
      </c>
      <c r="B5974">
        <v>2022</v>
      </c>
      <c r="C5974" t="s">
        <v>38</v>
      </c>
      <c r="D5974" t="s">
        <v>63</v>
      </c>
      <c r="E5974" t="s">
        <v>27</v>
      </c>
      <c r="F5974" t="s">
        <v>7</v>
      </c>
      <c r="G5974">
        <v>1593</v>
      </c>
    </row>
    <row r="5975" spans="1:7" x14ac:dyDescent="0.4">
      <c r="A5975" t="s">
        <v>75</v>
      </c>
      <c r="B5975">
        <v>2022</v>
      </c>
      <c r="C5975" t="s">
        <v>38</v>
      </c>
      <c r="D5975" t="s">
        <v>63</v>
      </c>
      <c r="E5975" t="s">
        <v>28</v>
      </c>
      <c r="F5975" t="s">
        <v>7</v>
      </c>
      <c r="G5975">
        <v>1682</v>
      </c>
    </row>
    <row r="5976" spans="1:7" x14ac:dyDescent="0.4">
      <c r="A5976" t="s">
        <v>75</v>
      </c>
      <c r="B5976">
        <v>2022</v>
      </c>
      <c r="C5976" t="s">
        <v>38</v>
      </c>
      <c r="D5976" t="s">
        <v>63</v>
      </c>
      <c r="E5976" t="s">
        <v>29</v>
      </c>
      <c r="F5976" t="s">
        <v>7</v>
      </c>
      <c r="G5976">
        <v>1477</v>
      </c>
    </row>
    <row r="5977" spans="1:7" x14ac:dyDescent="0.4">
      <c r="A5977" t="s">
        <v>75</v>
      </c>
      <c r="B5977">
        <v>2022</v>
      </c>
      <c r="C5977" t="s">
        <v>38</v>
      </c>
      <c r="D5977" t="s">
        <v>63</v>
      </c>
      <c r="E5977" t="s">
        <v>30</v>
      </c>
      <c r="F5977" t="s">
        <v>7</v>
      </c>
      <c r="G5977">
        <v>2362</v>
      </c>
    </row>
    <row r="5978" spans="1:7" x14ac:dyDescent="0.4">
      <c r="A5978" t="s">
        <v>75</v>
      </c>
      <c r="B5978">
        <v>2022</v>
      </c>
      <c r="C5978" t="s">
        <v>38</v>
      </c>
      <c r="D5978" t="s">
        <v>63</v>
      </c>
      <c r="E5978" t="s">
        <v>31</v>
      </c>
      <c r="F5978" t="s">
        <v>7</v>
      </c>
      <c r="G5978">
        <v>402</v>
      </c>
    </row>
    <row r="5979" spans="1:7" x14ac:dyDescent="0.4">
      <c r="A5979" t="s">
        <v>75</v>
      </c>
      <c r="B5979">
        <v>2022</v>
      </c>
      <c r="C5979" t="s">
        <v>38</v>
      </c>
      <c r="D5979" t="s">
        <v>63</v>
      </c>
      <c r="E5979" t="s">
        <v>32</v>
      </c>
      <c r="F5979" t="s">
        <v>7</v>
      </c>
      <c r="G5979">
        <v>1626</v>
      </c>
    </row>
    <row r="5980" spans="1:7" x14ac:dyDescent="0.4">
      <c r="A5980" t="s">
        <v>75</v>
      </c>
      <c r="B5980">
        <v>2022</v>
      </c>
      <c r="C5980" t="s">
        <v>38</v>
      </c>
      <c r="D5980" t="s">
        <v>63</v>
      </c>
      <c r="E5980" t="s">
        <v>33</v>
      </c>
      <c r="F5980" t="s">
        <v>7</v>
      </c>
      <c r="G5980">
        <v>720</v>
      </c>
    </row>
    <row r="5981" spans="1:7" x14ac:dyDescent="0.4">
      <c r="A5981" t="s">
        <v>75</v>
      </c>
      <c r="B5981">
        <v>2022</v>
      </c>
      <c r="C5981" t="s">
        <v>38</v>
      </c>
      <c r="D5981" t="s">
        <v>63</v>
      </c>
      <c r="E5981" t="s">
        <v>34</v>
      </c>
      <c r="F5981" t="s">
        <v>7</v>
      </c>
      <c r="G5981">
        <v>1141</v>
      </c>
    </row>
    <row r="5982" spans="1:7" x14ac:dyDescent="0.4">
      <c r="A5982" t="s">
        <v>75</v>
      </c>
      <c r="B5982">
        <v>2022</v>
      </c>
      <c r="C5982" t="s">
        <v>38</v>
      </c>
      <c r="D5982" t="s">
        <v>63</v>
      </c>
      <c r="E5982" t="s">
        <v>35</v>
      </c>
      <c r="F5982" t="s">
        <v>7</v>
      </c>
      <c r="G5982">
        <v>775</v>
      </c>
    </row>
    <row r="5983" spans="1:7" x14ac:dyDescent="0.4">
      <c r="A5983" t="s">
        <v>75</v>
      </c>
      <c r="B5983">
        <v>2022</v>
      </c>
      <c r="C5983" t="s">
        <v>38</v>
      </c>
      <c r="D5983" t="s">
        <v>63</v>
      </c>
      <c r="E5983" t="s">
        <v>36</v>
      </c>
      <c r="F5983" t="s">
        <v>7</v>
      </c>
      <c r="G5983">
        <v>1932</v>
      </c>
    </row>
    <row r="5984" spans="1:7" x14ac:dyDescent="0.4">
      <c r="A5984" t="s">
        <v>75</v>
      </c>
      <c r="B5984">
        <v>2022</v>
      </c>
      <c r="C5984" t="s">
        <v>38</v>
      </c>
      <c r="D5984" t="s">
        <v>63</v>
      </c>
      <c r="E5984" t="s">
        <v>37</v>
      </c>
      <c r="F5984" t="s">
        <v>7</v>
      </c>
      <c r="G5984">
        <v>470</v>
      </c>
    </row>
    <row r="5985" spans="1:7" x14ac:dyDescent="0.4">
      <c r="A5985" t="s">
        <v>75</v>
      </c>
      <c r="B5985">
        <v>2022</v>
      </c>
      <c r="C5985" t="s">
        <v>38</v>
      </c>
      <c r="D5985" t="s">
        <v>64</v>
      </c>
      <c r="E5985" t="s">
        <v>6</v>
      </c>
      <c r="F5985" t="s">
        <v>7</v>
      </c>
      <c r="G5985">
        <v>20879</v>
      </c>
    </row>
    <row r="5986" spans="1:7" x14ac:dyDescent="0.4">
      <c r="A5986" t="s">
        <v>75</v>
      </c>
      <c r="B5986">
        <v>2022</v>
      </c>
      <c r="C5986" t="s">
        <v>38</v>
      </c>
      <c r="D5986" t="s">
        <v>64</v>
      </c>
      <c r="E5986" t="s">
        <v>8</v>
      </c>
      <c r="F5986" t="s">
        <v>7</v>
      </c>
      <c r="G5986">
        <v>196</v>
      </c>
    </row>
    <row r="5987" spans="1:7" x14ac:dyDescent="0.4">
      <c r="A5987" t="s">
        <v>75</v>
      </c>
      <c r="B5987">
        <v>2022</v>
      </c>
      <c r="C5987" t="s">
        <v>38</v>
      </c>
      <c r="D5987" t="s">
        <v>64</v>
      </c>
      <c r="E5987" t="s">
        <v>9</v>
      </c>
      <c r="F5987" t="s">
        <v>7</v>
      </c>
      <c r="G5987">
        <v>3234</v>
      </c>
    </row>
    <row r="5988" spans="1:7" x14ac:dyDescent="0.4">
      <c r="A5988" t="s">
        <v>75</v>
      </c>
      <c r="B5988">
        <v>2022</v>
      </c>
      <c r="C5988" t="s">
        <v>38</v>
      </c>
      <c r="D5988" t="s">
        <v>64</v>
      </c>
      <c r="E5988" t="s">
        <v>10</v>
      </c>
      <c r="F5988" t="s">
        <v>7</v>
      </c>
      <c r="G5988">
        <v>1437</v>
      </c>
    </row>
    <row r="5989" spans="1:7" x14ac:dyDescent="0.4">
      <c r="A5989" t="s">
        <v>75</v>
      </c>
      <c r="B5989">
        <v>2022</v>
      </c>
      <c r="C5989" t="s">
        <v>38</v>
      </c>
      <c r="D5989" t="s">
        <v>64</v>
      </c>
      <c r="E5989" t="s">
        <v>11</v>
      </c>
      <c r="F5989" t="s">
        <v>7</v>
      </c>
      <c r="G5989">
        <v>1423</v>
      </c>
    </row>
    <row r="5990" spans="1:7" x14ac:dyDescent="0.4">
      <c r="A5990" t="s">
        <v>75</v>
      </c>
      <c r="B5990">
        <v>2022</v>
      </c>
      <c r="C5990" t="s">
        <v>38</v>
      </c>
      <c r="D5990" t="s">
        <v>64</v>
      </c>
      <c r="E5990" t="s">
        <v>12</v>
      </c>
      <c r="F5990" t="s">
        <v>7</v>
      </c>
      <c r="G5990">
        <v>1243</v>
      </c>
    </row>
    <row r="5991" spans="1:7" x14ac:dyDescent="0.4">
      <c r="A5991" t="s">
        <v>75</v>
      </c>
      <c r="B5991">
        <v>2022</v>
      </c>
      <c r="C5991" t="s">
        <v>38</v>
      </c>
      <c r="D5991" t="s">
        <v>64</v>
      </c>
      <c r="E5991" t="s">
        <v>13</v>
      </c>
      <c r="F5991" t="s">
        <v>7</v>
      </c>
      <c r="G5991">
        <v>1013</v>
      </c>
    </row>
    <row r="5992" spans="1:7" x14ac:dyDescent="0.4">
      <c r="A5992" t="s">
        <v>75</v>
      </c>
      <c r="B5992">
        <v>2022</v>
      </c>
      <c r="C5992" t="s">
        <v>38</v>
      </c>
      <c r="D5992" t="s">
        <v>64</v>
      </c>
      <c r="E5992" t="s">
        <v>14</v>
      </c>
      <c r="F5992" t="s">
        <v>7</v>
      </c>
      <c r="G5992">
        <v>330</v>
      </c>
    </row>
    <row r="5993" spans="1:7" x14ac:dyDescent="0.4">
      <c r="A5993" t="s">
        <v>75</v>
      </c>
      <c r="B5993">
        <v>2022</v>
      </c>
      <c r="C5993" t="s">
        <v>38</v>
      </c>
      <c r="D5993" t="s">
        <v>64</v>
      </c>
      <c r="E5993" t="s">
        <v>15</v>
      </c>
      <c r="F5993" t="s">
        <v>7</v>
      </c>
      <c r="G5993">
        <v>251</v>
      </c>
    </row>
    <row r="5994" spans="1:7" x14ac:dyDescent="0.4">
      <c r="A5994" t="s">
        <v>75</v>
      </c>
      <c r="B5994">
        <v>2022</v>
      </c>
      <c r="C5994" t="s">
        <v>38</v>
      </c>
      <c r="D5994" t="s">
        <v>64</v>
      </c>
      <c r="E5994" t="s">
        <v>16</v>
      </c>
      <c r="F5994" t="s">
        <v>7</v>
      </c>
      <c r="G5994">
        <v>100</v>
      </c>
    </row>
    <row r="5995" spans="1:7" x14ac:dyDescent="0.4">
      <c r="A5995" t="s">
        <v>75</v>
      </c>
      <c r="B5995">
        <v>2022</v>
      </c>
      <c r="C5995" t="s">
        <v>38</v>
      </c>
      <c r="D5995" t="s">
        <v>64</v>
      </c>
      <c r="E5995" t="s">
        <v>17</v>
      </c>
      <c r="F5995" t="s">
        <v>7</v>
      </c>
      <c r="G5995">
        <v>692</v>
      </c>
    </row>
    <row r="5996" spans="1:7" x14ac:dyDescent="0.4">
      <c r="A5996" t="s">
        <v>75</v>
      </c>
      <c r="B5996">
        <v>2022</v>
      </c>
      <c r="C5996" t="s">
        <v>38</v>
      </c>
      <c r="D5996" t="s">
        <v>64</v>
      </c>
      <c r="E5996" t="s">
        <v>18</v>
      </c>
      <c r="F5996" t="s">
        <v>7</v>
      </c>
      <c r="G5996">
        <v>966</v>
      </c>
    </row>
    <row r="5997" spans="1:7" x14ac:dyDescent="0.4">
      <c r="A5997" t="s">
        <v>75</v>
      </c>
      <c r="B5997">
        <v>2022</v>
      </c>
      <c r="C5997" t="s">
        <v>38</v>
      </c>
      <c r="D5997" t="s">
        <v>64</v>
      </c>
      <c r="E5997" t="s">
        <v>19</v>
      </c>
      <c r="F5997" t="s">
        <v>7</v>
      </c>
      <c r="G5997">
        <v>255</v>
      </c>
    </row>
    <row r="5998" spans="1:7" x14ac:dyDescent="0.4">
      <c r="A5998" t="s">
        <v>75</v>
      </c>
      <c r="B5998">
        <v>2022</v>
      </c>
      <c r="C5998" t="s">
        <v>38</v>
      </c>
      <c r="D5998" t="s">
        <v>64</v>
      </c>
      <c r="E5998" t="s">
        <v>20</v>
      </c>
      <c r="F5998" t="s">
        <v>7</v>
      </c>
      <c r="G5998">
        <v>292</v>
      </c>
    </row>
    <row r="5999" spans="1:7" x14ac:dyDescent="0.4">
      <c r="A5999" t="s">
        <v>75</v>
      </c>
      <c r="B5999">
        <v>2022</v>
      </c>
      <c r="C5999" t="s">
        <v>38</v>
      </c>
      <c r="D5999" t="s">
        <v>64</v>
      </c>
      <c r="E5999" t="s">
        <v>21</v>
      </c>
      <c r="F5999" t="s">
        <v>7</v>
      </c>
      <c r="G5999">
        <v>621</v>
      </c>
    </row>
    <row r="6000" spans="1:7" x14ac:dyDescent="0.4">
      <c r="A6000" t="s">
        <v>75</v>
      </c>
      <c r="B6000">
        <v>2022</v>
      </c>
      <c r="C6000" t="s">
        <v>38</v>
      </c>
      <c r="D6000" t="s">
        <v>64</v>
      </c>
      <c r="E6000" t="s">
        <v>22</v>
      </c>
      <c r="F6000" t="s">
        <v>7</v>
      </c>
      <c r="G6000">
        <v>897</v>
      </c>
    </row>
    <row r="6001" spans="1:7" x14ac:dyDescent="0.4">
      <c r="A6001" t="s">
        <v>75</v>
      </c>
      <c r="B6001">
        <v>2022</v>
      </c>
      <c r="C6001" t="s">
        <v>38</v>
      </c>
      <c r="D6001" t="s">
        <v>64</v>
      </c>
      <c r="E6001" t="s">
        <v>23</v>
      </c>
      <c r="F6001" t="s">
        <v>7</v>
      </c>
      <c r="G6001">
        <v>472</v>
      </c>
    </row>
    <row r="6002" spans="1:7" x14ac:dyDescent="0.4">
      <c r="A6002" t="s">
        <v>75</v>
      </c>
      <c r="B6002">
        <v>2022</v>
      </c>
      <c r="C6002" t="s">
        <v>38</v>
      </c>
      <c r="D6002" t="s">
        <v>64</v>
      </c>
      <c r="E6002" t="s">
        <v>24</v>
      </c>
      <c r="F6002" t="s">
        <v>7</v>
      </c>
      <c r="G6002">
        <v>2045</v>
      </c>
    </row>
    <row r="6003" spans="1:7" x14ac:dyDescent="0.4">
      <c r="A6003" t="s">
        <v>75</v>
      </c>
      <c r="B6003">
        <v>2022</v>
      </c>
      <c r="C6003" t="s">
        <v>38</v>
      </c>
      <c r="D6003" t="s">
        <v>64</v>
      </c>
      <c r="E6003" t="s">
        <v>25</v>
      </c>
      <c r="F6003" t="s">
        <v>7</v>
      </c>
      <c r="G6003">
        <v>730</v>
      </c>
    </row>
    <row r="6004" spans="1:7" x14ac:dyDescent="0.4">
      <c r="A6004" t="s">
        <v>75</v>
      </c>
      <c r="B6004">
        <v>2022</v>
      </c>
      <c r="C6004" t="s">
        <v>38</v>
      </c>
      <c r="D6004" t="s">
        <v>64</v>
      </c>
      <c r="E6004" t="s">
        <v>26</v>
      </c>
      <c r="F6004" t="s">
        <v>7</v>
      </c>
      <c r="G6004">
        <v>623</v>
      </c>
    </row>
    <row r="6005" spans="1:7" x14ac:dyDescent="0.4">
      <c r="A6005" t="s">
        <v>75</v>
      </c>
      <c r="B6005">
        <v>2022</v>
      </c>
      <c r="C6005" t="s">
        <v>38</v>
      </c>
      <c r="D6005" t="s">
        <v>64</v>
      </c>
      <c r="E6005" t="s">
        <v>27</v>
      </c>
      <c r="F6005" t="s">
        <v>7</v>
      </c>
      <c r="G6005">
        <v>567</v>
      </c>
    </row>
    <row r="6006" spans="1:7" x14ac:dyDescent="0.4">
      <c r="A6006" t="s">
        <v>75</v>
      </c>
      <c r="B6006">
        <v>2022</v>
      </c>
      <c r="C6006" t="s">
        <v>38</v>
      </c>
      <c r="D6006" t="s">
        <v>64</v>
      </c>
      <c r="E6006" t="s">
        <v>28</v>
      </c>
      <c r="F6006" t="s">
        <v>7</v>
      </c>
      <c r="G6006">
        <v>430</v>
      </c>
    </row>
    <row r="6007" spans="1:7" x14ac:dyDescent="0.4">
      <c r="A6007" t="s">
        <v>75</v>
      </c>
      <c r="B6007">
        <v>2022</v>
      </c>
      <c r="C6007" t="s">
        <v>38</v>
      </c>
      <c r="D6007" t="s">
        <v>64</v>
      </c>
      <c r="E6007" t="s">
        <v>29</v>
      </c>
      <c r="F6007" t="s">
        <v>7</v>
      </c>
      <c r="G6007">
        <v>383</v>
      </c>
    </row>
    <row r="6008" spans="1:7" x14ac:dyDescent="0.4">
      <c r="A6008" t="s">
        <v>75</v>
      </c>
      <c r="B6008">
        <v>2022</v>
      </c>
      <c r="C6008" t="s">
        <v>38</v>
      </c>
      <c r="D6008" t="s">
        <v>64</v>
      </c>
      <c r="E6008" t="s">
        <v>30</v>
      </c>
      <c r="F6008" t="s">
        <v>7</v>
      </c>
      <c r="G6008">
        <v>647</v>
      </c>
    </row>
    <row r="6009" spans="1:7" x14ac:dyDescent="0.4">
      <c r="A6009" t="s">
        <v>75</v>
      </c>
      <c r="B6009">
        <v>2022</v>
      </c>
      <c r="C6009" t="s">
        <v>38</v>
      </c>
      <c r="D6009" t="s">
        <v>64</v>
      </c>
      <c r="E6009" t="s">
        <v>31</v>
      </c>
      <c r="F6009" t="s">
        <v>7</v>
      </c>
      <c r="G6009">
        <v>102</v>
      </c>
    </row>
    <row r="6010" spans="1:7" x14ac:dyDescent="0.4">
      <c r="A6010" t="s">
        <v>75</v>
      </c>
      <c r="B6010">
        <v>2022</v>
      </c>
      <c r="C6010" t="s">
        <v>38</v>
      </c>
      <c r="D6010" t="s">
        <v>64</v>
      </c>
      <c r="E6010" t="s">
        <v>32</v>
      </c>
      <c r="F6010" t="s">
        <v>7</v>
      </c>
      <c r="G6010">
        <v>450</v>
      </c>
    </row>
    <row r="6011" spans="1:7" x14ac:dyDescent="0.4">
      <c r="A6011" t="s">
        <v>75</v>
      </c>
      <c r="B6011">
        <v>2022</v>
      </c>
      <c r="C6011" t="s">
        <v>38</v>
      </c>
      <c r="D6011" t="s">
        <v>64</v>
      </c>
      <c r="E6011" t="s">
        <v>33</v>
      </c>
      <c r="F6011" t="s">
        <v>7</v>
      </c>
      <c r="G6011">
        <v>210</v>
      </c>
    </row>
    <row r="6012" spans="1:7" x14ac:dyDescent="0.4">
      <c r="A6012" t="s">
        <v>75</v>
      </c>
      <c r="B6012">
        <v>2022</v>
      </c>
      <c r="C6012" t="s">
        <v>38</v>
      </c>
      <c r="D6012" t="s">
        <v>64</v>
      </c>
      <c r="E6012" t="s">
        <v>34</v>
      </c>
      <c r="F6012" t="s">
        <v>7</v>
      </c>
      <c r="G6012">
        <v>269</v>
      </c>
    </row>
    <row r="6013" spans="1:7" x14ac:dyDescent="0.4">
      <c r="A6013" t="s">
        <v>75</v>
      </c>
      <c r="B6013">
        <v>2022</v>
      </c>
      <c r="C6013" t="s">
        <v>38</v>
      </c>
      <c r="D6013" t="s">
        <v>64</v>
      </c>
      <c r="E6013" t="s">
        <v>35</v>
      </c>
      <c r="F6013" t="s">
        <v>7</v>
      </c>
      <c r="G6013">
        <v>186</v>
      </c>
    </row>
    <row r="6014" spans="1:7" x14ac:dyDescent="0.4">
      <c r="A6014" t="s">
        <v>75</v>
      </c>
      <c r="B6014">
        <v>2022</v>
      </c>
      <c r="C6014" t="s">
        <v>38</v>
      </c>
      <c r="D6014" t="s">
        <v>64</v>
      </c>
      <c r="E6014" t="s">
        <v>36</v>
      </c>
      <c r="F6014" t="s">
        <v>7</v>
      </c>
      <c r="G6014">
        <v>629</v>
      </c>
    </row>
    <row r="6015" spans="1:7" x14ac:dyDescent="0.4">
      <c r="A6015" t="s">
        <v>75</v>
      </c>
      <c r="B6015">
        <v>2022</v>
      </c>
      <c r="C6015" t="s">
        <v>38</v>
      </c>
      <c r="D6015" t="s">
        <v>64</v>
      </c>
      <c r="E6015" t="s">
        <v>37</v>
      </c>
      <c r="F6015" t="s">
        <v>7</v>
      </c>
      <c r="G6015">
        <v>186</v>
      </c>
    </row>
    <row r="6016" spans="1:7" x14ac:dyDescent="0.4">
      <c r="A6016" t="s">
        <v>75</v>
      </c>
      <c r="B6016">
        <v>2022</v>
      </c>
      <c r="C6016" t="s">
        <v>38</v>
      </c>
      <c r="D6016" t="s">
        <v>65</v>
      </c>
      <c r="E6016" t="s">
        <v>6</v>
      </c>
      <c r="F6016" t="s">
        <v>7</v>
      </c>
      <c r="G6016">
        <v>15489</v>
      </c>
    </row>
    <row r="6017" spans="1:7" x14ac:dyDescent="0.4">
      <c r="A6017" t="s">
        <v>75</v>
      </c>
      <c r="B6017">
        <v>2022</v>
      </c>
      <c r="C6017" t="s">
        <v>38</v>
      </c>
      <c r="D6017" t="s">
        <v>65</v>
      </c>
      <c r="E6017" t="s">
        <v>8</v>
      </c>
      <c r="F6017" t="s">
        <v>7</v>
      </c>
      <c r="G6017">
        <v>150</v>
      </c>
    </row>
    <row r="6018" spans="1:7" x14ac:dyDescent="0.4">
      <c r="A6018" t="s">
        <v>75</v>
      </c>
      <c r="B6018">
        <v>2022</v>
      </c>
      <c r="C6018" t="s">
        <v>38</v>
      </c>
      <c r="D6018" t="s">
        <v>65</v>
      </c>
      <c r="E6018" t="s">
        <v>9</v>
      </c>
      <c r="F6018" t="s">
        <v>7</v>
      </c>
      <c r="G6018">
        <v>2236</v>
      </c>
    </row>
    <row r="6019" spans="1:7" x14ac:dyDescent="0.4">
      <c r="A6019" t="s">
        <v>75</v>
      </c>
      <c r="B6019">
        <v>2022</v>
      </c>
      <c r="C6019" t="s">
        <v>38</v>
      </c>
      <c r="D6019" t="s">
        <v>65</v>
      </c>
      <c r="E6019" t="s">
        <v>10</v>
      </c>
      <c r="F6019" t="s">
        <v>7</v>
      </c>
      <c r="G6019">
        <v>687</v>
      </c>
    </row>
    <row r="6020" spans="1:7" x14ac:dyDescent="0.4">
      <c r="A6020" t="s">
        <v>75</v>
      </c>
      <c r="B6020">
        <v>2022</v>
      </c>
      <c r="C6020" t="s">
        <v>38</v>
      </c>
      <c r="D6020" t="s">
        <v>65</v>
      </c>
      <c r="E6020" t="s">
        <v>11</v>
      </c>
      <c r="F6020" t="s">
        <v>7</v>
      </c>
      <c r="G6020">
        <v>1000</v>
      </c>
    </row>
    <row r="6021" spans="1:7" x14ac:dyDescent="0.4">
      <c r="A6021" t="s">
        <v>75</v>
      </c>
      <c r="B6021">
        <v>2022</v>
      </c>
      <c r="C6021" t="s">
        <v>38</v>
      </c>
      <c r="D6021" t="s">
        <v>65</v>
      </c>
      <c r="E6021" t="s">
        <v>12</v>
      </c>
      <c r="F6021" t="s">
        <v>7</v>
      </c>
      <c r="G6021">
        <v>1134</v>
      </c>
    </row>
    <row r="6022" spans="1:7" x14ac:dyDescent="0.4">
      <c r="A6022" t="s">
        <v>75</v>
      </c>
      <c r="B6022">
        <v>2022</v>
      </c>
      <c r="C6022" t="s">
        <v>38</v>
      </c>
      <c r="D6022" t="s">
        <v>65</v>
      </c>
      <c r="E6022" t="s">
        <v>13</v>
      </c>
      <c r="F6022" t="s">
        <v>7</v>
      </c>
      <c r="G6022">
        <v>722</v>
      </c>
    </row>
    <row r="6023" spans="1:7" x14ac:dyDescent="0.4">
      <c r="A6023" t="s">
        <v>75</v>
      </c>
      <c r="B6023">
        <v>2022</v>
      </c>
      <c r="C6023" t="s">
        <v>38</v>
      </c>
      <c r="D6023" t="s">
        <v>65</v>
      </c>
      <c r="E6023" t="s">
        <v>14</v>
      </c>
      <c r="F6023" t="s">
        <v>7</v>
      </c>
      <c r="G6023">
        <v>240</v>
      </c>
    </row>
    <row r="6024" spans="1:7" x14ac:dyDescent="0.4">
      <c r="A6024" t="s">
        <v>75</v>
      </c>
      <c r="B6024">
        <v>2022</v>
      </c>
      <c r="C6024" t="s">
        <v>38</v>
      </c>
      <c r="D6024" t="s">
        <v>65</v>
      </c>
      <c r="E6024" t="s">
        <v>15</v>
      </c>
      <c r="F6024" t="s">
        <v>7</v>
      </c>
      <c r="G6024">
        <v>252</v>
      </c>
    </row>
    <row r="6025" spans="1:7" x14ac:dyDescent="0.4">
      <c r="A6025" t="s">
        <v>75</v>
      </c>
      <c r="B6025">
        <v>2022</v>
      </c>
      <c r="C6025" t="s">
        <v>38</v>
      </c>
      <c r="D6025" t="s">
        <v>65</v>
      </c>
      <c r="E6025" t="s">
        <v>16</v>
      </c>
      <c r="F6025" t="s">
        <v>7</v>
      </c>
      <c r="G6025">
        <v>118</v>
      </c>
    </row>
    <row r="6026" spans="1:7" x14ac:dyDescent="0.4">
      <c r="A6026" t="s">
        <v>75</v>
      </c>
      <c r="B6026">
        <v>2022</v>
      </c>
      <c r="C6026" t="s">
        <v>38</v>
      </c>
      <c r="D6026" t="s">
        <v>65</v>
      </c>
      <c r="E6026" t="s">
        <v>17</v>
      </c>
      <c r="F6026" t="s">
        <v>7</v>
      </c>
      <c r="G6026">
        <v>473</v>
      </c>
    </row>
    <row r="6027" spans="1:7" x14ac:dyDescent="0.4">
      <c r="A6027" t="s">
        <v>75</v>
      </c>
      <c r="B6027">
        <v>2022</v>
      </c>
      <c r="C6027" t="s">
        <v>38</v>
      </c>
      <c r="D6027" t="s">
        <v>65</v>
      </c>
      <c r="E6027" t="s">
        <v>18</v>
      </c>
      <c r="F6027" t="s">
        <v>7</v>
      </c>
      <c r="G6027">
        <v>601</v>
      </c>
    </row>
    <row r="6028" spans="1:7" x14ac:dyDescent="0.4">
      <c r="A6028" t="s">
        <v>75</v>
      </c>
      <c r="B6028">
        <v>2022</v>
      </c>
      <c r="C6028" t="s">
        <v>38</v>
      </c>
      <c r="D6028" t="s">
        <v>65</v>
      </c>
      <c r="E6028" t="s">
        <v>19</v>
      </c>
      <c r="F6028" t="s">
        <v>7</v>
      </c>
      <c r="G6028">
        <v>196</v>
      </c>
    </row>
    <row r="6029" spans="1:7" x14ac:dyDescent="0.4">
      <c r="A6029" t="s">
        <v>75</v>
      </c>
      <c r="B6029">
        <v>2022</v>
      </c>
      <c r="C6029" t="s">
        <v>38</v>
      </c>
      <c r="D6029" t="s">
        <v>65</v>
      </c>
      <c r="E6029" t="s">
        <v>20</v>
      </c>
      <c r="F6029" t="s">
        <v>7</v>
      </c>
      <c r="G6029">
        <v>259</v>
      </c>
    </row>
    <row r="6030" spans="1:7" x14ac:dyDescent="0.4">
      <c r="A6030" t="s">
        <v>75</v>
      </c>
      <c r="B6030">
        <v>2022</v>
      </c>
      <c r="C6030" t="s">
        <v>38</v>
      </c>
      <c r="D6030" t="s">
        <v>65</v>
      </c>
      <c r="E6030" t="s">
        <v>21</v>
      </c>
      <c r="F6030" t="s">
        <v>7</v>
      </c>
      <c r="G6030">
        <v>562</v>
      </c>
    </row>
    <row r="6031" spans="1:7" x14ac:dyDescent="0.4">
      <c r="A6031" t="s">
        <v>75</v>
      </c>
      <c r="B6031">
        <v>2022</v>
      </c>
      <c r="C6031" t="s">
        <v>38</v>
      </c>
      <c r="D6031" t="s">
        <v>65</v>
      </c>
      <c r="E6031" t="s">
        <v>22</v>
      </c>
      <c r="F6031" t="s">
        <v>7</v>
      </c>
      <c r="G6031">
        <v>546</v>
      </c>
    </row>
    <row r="6032" spans="1:7" x14ac:dyDescent="0.4">
      <c r="A6032" t="s">
        <v>75</v>
      </c>
      <c r="B6032">
        <v>2022</v>
      </c>
      <c r="C6032" t="s">
        <v>38</v>
      </c>
      <c r="D6032" t="s">
        <v>65</v>
      </c>
      <c r="E6032" t="s">
        <v>23</v>
      </c>
      <c r="F6032" t="s">
        <v>7</v>
      </c>
      <c r="G6032">
        <v>313</v>
      </c>
    </row>
    <row r="6033" spans="1:7" x14ac:dyDescent="0.4">
      <c r="A6033" t="s">
        <v>75</v>
      </c>
      <c r="B6033">
        <v>2022</v>
      </c>
      <c r="C6033" t="s">
        <v>38</v>
      </c>
      <c r="D6033" t="s">
        <v>65</v>
      </c>
      <c r="E6033" t="s">
        <v>24</v>
      </c>
      <c r="F6033" t="s">
        <v>7</v>
      </c>
      <c r="G6033">
        <v>1611</v>
      </c>
    </row>
    <row r="6034" spans="1:7" x14ac:dyDescent="0.4">
      <c r="A6034" t="s">
        <v>75</v>
      </c>
      <c r="B6034">
        <v>2022</v>
      </c>
      <c r="C6034" t="s">
        <v>38</v>
      </c>
      <c r="D6034" t="s">
        <v>65</v>
      </c>
      <c r="E6034" t="s">
        <v>25</v>
      </c>
      <c r="F6034" t="s">
        <v>7</v>
      </c>
      <c r="G6034">
        <v>457</v>
      </c>
    </row>
    <row r="6035" spans="1:7" x14ac:dyDescent="0.4">
      <c r="A6035" t="s">
        <v>75</v>
      </c>
      <c r="B6035">
        <v>2022</v>
      </c>
      <c r="C6035" t="s">
        <v>38</v>
      </c>
      <c r="D6035" t="s">
        <v>65</v>
      </c>
      <c r="E6035" t="s">
        <v>26</v>
      </c>
      <c r="F6035" t="s">
        <v>7</v>
      </c>
      <c r="G6035">
        <v>526</v>
      </c>
    </row>
    <row r="6036" spans="1:7" x14ac:dyDescent="0.4">
      <c r="A6036" t="s">
        <v>75</v>
      </c>
      <c r="B6036">
        <v>2022</v>
      </c>
      <c r="C6036" t="s">
        <v>38</v>
      </c>
      <c r="D6036" t="s">
        <v>65</v>
      </c>
      <c r="E6036" t="s">
        <v>27</v>
      </c>
      <c r="F6036" t="s">
        <v>7</v>
      </c>
      <c r="G6036">
        <v>463</v>
      </c>
    </row>
    <row r="6037" spans="1:7" x14ac:dyDescent="0.4">
      <c r="A6037" t="s">
        <v>75</v>
      </c>
      <c r="B6037">
        <v>2022</v>
      </c>
      <c r="C6037" t="s">
        <v>38</v>
      </c>
      <c r="D6037" t="s">
        <v>65</v>
      </c>
      <c r="E6037" t="s">
        <v>28</v>
      </c>
      <c r="F6037" t="s">
        <v>7</v>
      </c>
      <c r="G6037">
        <v>336</v>
      </c>
    </row>
    <row r="6038" spans="1:7" x14ac:dyDescent="0.4">
      <c r="A6038" t="s">
        <v>75</v>
      </c>
      <c r="B6038">
        <v>2022</v>
      </c>
      <c r="C6038" t="s">
        <v>38</v>
      </c>
      <c r="D6038" t="s">
        <v>65</v>
      </c>
      <c r="E6038" t="s">
        <v>29</v>
      </c>
      <c r="F6038" t="s">
        <v>7</v>
      </c>
      <c r="G6038">
        <v>235</v>
      </c>
    </row>
    <row r="6039" spans="1:7" x14ac:dyDescent="0.4">
      <c r="A6039" t="s">
        <v>75</v>
      </c>
      <c r="B6039">
        <v>2022</v>
      </c>
      <c r="C6039" t="s">
        <v>38</v>
      </c>
      <c r="D6039" t="s">
        <v>65</v>
      </c>
      <c r="E6039" t="s">
        <v>30</v>
      </c>
      <c r="F6039" t="s">
        <v>7</v>
      </c>
      <c r="G6039">
        <v>483</v>
      </c>
    </row>
    <row r="6040" spans="1:7" x14ac:dyDescent="0.4">
      <c r="A6040" t="s">
        <v>75</v>
      </c>
      <c r="B6040">
        <v>2022</v>
      </c>
      <c r="C6040" t="s">
        <v>38</v>
      </c>
      <c r="D6040" t="s">
        <v>65</v>
      </c>
      <c r="E6040" t="s">
        <v>31</v>
      </c>
      <c r="F6040" t="s">
        <v>7</v>
      </c>
      <c r="G6040">
        <v>119</v>
      </c>
    </row>
    <row r="6041" spans="1:7" x14ac:dyDescent="0.4">
      <c r="A6041" t="s">
        <v>75</v>
      </c>
      <c r="B6041">
        <v>2022</v>
      </c>
      <c r="C6041" t="s">
        <v>38</v>
      </c>
      <c r="D6041" t="s">
        <v>65</v>
      </c>
      <c r="E6041" t="s">
        <v>32</v>
      </c>
      <c r="F6041" t="s">
        <v>7</v>
      </c>
      <c r="G6041">
        <v>459</v>
      </c>
    </row>
    <row r="6042" spans="1:7" x14ac:dyDescent="0.4">
      <c r="A6042" t="s">
        <v>75</v>
      </c>
      <c r="B6042">
        <v>2022</v>
      </c>
      <c r="C6042" t="s">
        <v>38</v>
      </c>
      <c r="D6042" t="s">
        <v>65</v>
      </c>
      <c r="E6042" t="s">
        <v>33</v>
      </c>
      <c r="F6042" t="s">
        <v>7</v>
      </c>
      <c r="G6042">
        <v>212</v>
      </c>
    </row>
    <row r="6043" spans="1:7" x14ac:dyDescent="0.4">
      <c r="A6043" t="s">
        <v>75</v>
      </c>
      <c r="B6043">
        <v>2022</v>
      </c>
      <c r="C6043" t="s">
        <v>38</v>
      </c>
      <c r="D6043" t="s">
        <v>65</v>
      </c>
      <c r="E6043" t="s">
        <v>34</v>
      </c>
      <c r="F6043" t="s">
        <v>7</v>
      </c>
      <c r="G6043">
        <v>199</v>
      </c>
    </row>
    <row r="6044" spans="1:7" x14ac:dyDescent="0.4">
      <c r="A6044" t="s">
        <v>75</v>
      </c>
      <c r="B6044">
        <v>2022</v>
      </c>
      <c r="C6044" t="s">
        <v>38</v>
      </c>
      <c r="D6044" t="s">
        <v>65</v>
      </c>
      <c r="E6044" t="s">
        <v>35</v>
      </c>
      <c r="F6044" t="s">
        <v>7</v>
      </c>
      <c r="G6044">
        <v>197</v>
      </c>
    </row>
    <row r="6045" spans="1:7" x14ac:dyDescent="0.4">
      <c r="A6045" t="s">
        <v>75</v>
      </c>
      <c r="B6045">
        <v>2022</v>
      </c>
      <c r="C6045" t="s">
        <v>38</v>
      </c>
      <c r="D6045" t="s">
        <v>65</v>
      </c>
      <c r="E6045" t="s">
        <v>36</v>
      </c>
      <c r="F6045" t="s">
        <v>7</v>
      </c>
      <c r="G6045">
        <v>497</v>
      </c>
    </row>
    <row r="6046" spans="1:7" x14ac:dyDescent="0.4">
      <c r="A6046" t="s">
        <v>75</v>
      </c>
      <c r="B6046">
        <v>2022</v>
      </c>
      <c r="C6046" t="s">
        <v>38</v>
      </c>
      <c r="D6046" t="s">
        <v>65</v>
      </c>
      <c r="E6046" t="s">
        <v>37</v>
      </c>
      <c r="F6046" t="s">
        <v>7</v>
      </c>
      <c r="G6046">
        <v>206</v>
      </c>
    </row>
    <row r="6047" spans="1:7" x14ac:dyDescent="0.4">
      <c r="A6047" t="s">
        <v>75</v>
      </c>
      <c r="B6047">
        <v>2022</v>
      </c>
      <c r="C6047" t="s">
        <v>38</v>
      </c>
      <c r="D6047" t="s">
        <v>66</v>
      </c>
      <c r="E6047" t="s">
        <v>6</v>
      </c>
      <c r="F6047" t="s">
        <v>7</v>
      </c>
      <c r="G6047">
        <v>122</v>
      </c>
    </row>
    <row r="6048" spans="1:7" x14ac:dyDescent="0.4">
      <c r="A6048" t="s">
        <v>75</v>
      </c>
      <c r="B6048">
        <v>2022</v>
      </c>
      <c r="C6048" t="s">
        <v>38</v>
      </c>
      <c r="D6048" t="s">
        <v>66</v>
      </c>
      <c r="E6048" t="s">
        <v>8</v>
      </c>
      <c r="F6048" t="s">
        <v>7</v>
      </c>
      <c r="G6048">
        <v>1</v>
      </c>
    </row>
    <row r="6049" spans="1:7" x14ac:dyDescent="0.4">
      <c r="A6049" t="s">
        <v>75</v>
      </c>
      <c r="B6049">
        <v>2022</v>
      </c>
      <c r="C6049" t="s">
        <v>38</v>
      </c>
      <c r="D6049" t="s">
        <v>66</v>
      </c>
      <c r="E6049" t="s">
        <v>9</v>
      </c>
      <c r="F6049" t="s">
        <v>7</v>
      </c>
      <c r="G6049">
        <v>5</v>
      </c>
    </row>
    <row r="6050" spans="1:7" x14ac:dyDescent="0.4">
      <c r="A6050" t="s">
        <v>75</v>
      </c>
      <c r="B6050">
        <v>2022</v>
      </c>
      <c r="C6050" t="s">
        <v>38</v>
      </c>
      <c r="D6050" t="s">
        <v>66</v>
      </c>
      <c r="E6050" t="s">
        <v>10</v>
      </c>
      <c r="F6050" t="s">
        <v>7</v>
      </c>
      <c r="G6050">
        <v>7</v>
      </c>
    </row>
    <row r="6051" spans="1:7" x14ac:dyDescent="0.4">
      <c r="A6051" t="s">
        <v>75</v>
      </c>
      <c r="B6051">
        <v>2022</v>
      </c>
      <c r="C6051" t="s">
        <v>38</v>
      </c>
      <c r="D6051" t="s">
        <v>66</v>
      </c>
      <c r="E6051" t="s">
        <v>11</v>
      </c>
      <c r="F6051" t="s">
        <v>7</v>
      </c>
      <c r="G6051">
        <v>2</v>
      </c>
    </row>
    <row r="6052" spans="1:7" x14ac:dyDescent="0.4">
      <c r="A6052" t="s">
        <v>75</v>
      </c>
      <c r="B6052">
        <v>2022</v>
      </c>
      <c r="C6052" t="s">
        <v>38</v>
      </c>
      <c r="D6052" t="s">
        <v>66</v>
      </c>
      <c r="E6052" t="s">
        <v>12</v>
      </c>
      <c r="F6052" t="s">
        <v>7</v>
      </c>
      <c r="G6052">
        <v>1</v>
      </c>
    </row>
    <row r="6053" spans="1:7" x14ac:dyDescent="0.4">
      <c r="A6053" t="s">
        <v>75</v>
      </c>
      <c r="B6053">
        <v>2022</v>
      </c>
      <c r="C6053" t="s">
        <v>38</v>
      </c>
      <c r="D6053" t="s">
        <v>66</v>
      </c>
      <c r="E6053" t="s">
        <v>13</v>
      </c>
      <c r="F6053" t="s">
        <v>7</v>
      </c>
      <c r="G6053">
        <v>6</v>
      </c>
    </row>
    <row r="6054" spans="1:7" x14ac:dyDescent="0.4">
      <c r="A6054" t="s">
        <v>75</v>
      </c>
      <c r="B6054">
        <v>2022</v>
      </c>
      <c r="C6054" t="s">
        <v>38</v>
      </c>
      <c r="D6054" t="s">
        <v>66</v>
      </c>
      <c r="E6054" t="s">
        <v>14</v>
      </c>
      <c r="F6054" t="s">
        <v>7</v>
      </c>
      <c r="G6054">
        <v>5</v>
      </c>
    </row>
    <row r="6055" spans="1:7" x14ac:dyDescent="0.4">
      <c r="A6055" t="s">
        <v>75</v>
      </c>
      <c r="B6055">
        <v>2022</v>
      </c>
      <c r="C6055" t="s">
        <v>38</v>
      </c>
      <c r="D6055" t="s">
        <v>66</v>
      </c>
      <c r="E6055" t="s">
        <v>15</v>
      </c>
      <c r="F6055" t="s">
        <v>7</v>
      </c>
      <c r="G6055">
        <v>2</v>
      </c>
    </row>
    <row r="6056" spans="1:7" x14ac:dyDescent="0.4">
      <c r="A6056" t="s">
        <v>75</v>
      </c>
      <c r="B6056">
        <v>2022</v>
      </c>
      <c r="C6056" t="s">
        <v>38</v>
      </c>
      <c r="D6056" t="s">
        <v>66</v>
      </c>
      <c r="E6056" t="s">
        <v>16</v>
      </c>
      <c r="F6056" t="s">
        <v>7</v>
      </c>
      <c r="G6056">
        <v>2</v>
      </c>
    </row>
    <row r="6057" spans="1:7" x14ac:dyDescent="0.4">
      <c r="A6057" t="s">
        <v>75</v>
      </c>
      <c r="B6057">
        <v>2022</v>
      </c>
      <c r="C6057" t="s">
        <v>38</v>
      </c>
      <c r="D6057" t="s">
        <v>66</v>
      </c>
      <c r="E6057" t="s">
        <v>17</v>
      </c>
      <c r="F6057" t="s">
        <v>7</v>
      </c>
      <c r="G6057">
        <v>4</v>
      </c>
    </row>
    <row r="6058" spans="1:7" x14ac:dyDescent="0.4">
      <c r="A6058" t="s">
        <v>75</v>
      </c>
      <c r="B6058">
        <v>2022</v>
      </c>
      <c r="C6058" t="s">
        <v>38</v>
      </c>
      <c r="D6058" t="s">
        <v>66</v>
      </c>
      <c r="E6058" t="s">
        <v>18</v>
      </c>
      <c r="F6058" t="s">
        <v>7</v>
      </c>
      <c r="G6058">
        <v>4</v>
      </c>
    </row>
    <row r="6059" spans="1:7" x14ac:dyDescent="0.4">
      <c r="A6059" t="s">
        <v>75</v>
      </c>
      <c r="B6059">
        <v>2022</v>
      </c>
      <c r="C6059" t="s">
        <v>38</v>
      </c>
      <c r="D6059" t="s">
        <v>66</v>
      </c>
      <c r="E6059" t="s">
        <v>19</v>
      </c>
      <c r="F6059" t="s">
        <v>7</v>
      </c>
      <c r="G6059">
        <v>2</v>
      </c>
    </row>
    <row r="6060" spans="1:7" x14ac:dyDescent="0.4">
      <c r="A6060" t="s">
        <v>75</v>
      </c>
      <c r="B6060">
        <v>2022</v>
      </c>
      <c r="C6060" t="s">
        <v>38</v>
      </c>
      <c r="D6060" t="s">
        <v>66</v>
      </c>
      <c r="E6060" t="s">
        <v>20</v>
      </c>
      <c r="F6060" t="s">
        <v>7</v>
      </c>
      <c r="G6060">
        <v>1</v>
      </c>
    </row>
    <row r="6061" spans="1:7" x14ac:dyDescent="0.4">
      <c r="A6061" t="s">
        <v>75</v>
      </c>
      <c r="B6061">
        <v>2022</v>
      </c>
      <c r="C6061" t="s">
        <v>38</v>
      </c>
      <c r="D6061" t="s">
        <v>66</v>
      </c>
      <c r="E6061" t="s">
        <v>21</v>
      </c>
      <c r="F6061" t="s">
        <v>7</v>
      </c>
      <c r="G6061">
        <v>5</v>
      </c>
    </row>
    <row r="6062" spans="1:7" x14ac:dyDescent="0.4">
      <c r="A6062" t="s">
        <v>75</v>
      </c>
      <c r="B6062">
        <v>2022</v>
      </c>
      <c r="C6062" t="s">
        <v>38</v>
      </c>
      <c r="D6062" t="s">
        <v>66</v>
      </c>
      <c r="E6062" t="s">
        <v>22</v>
      </c>
      <c r="F6062" t="s">
        <v>7</v>
      </c>
      <c r="G6062">
        <v>7</v>
      </c>
    </row>
    <row r="6063" spans="1:7" x14ac:dyDescent="0.4">
      <c r="A6063" t="s">
        <v>75</v>
      </c>
      <c r="B6063">
        <v>2022</v>
      </c>
      <c r="C6063" t="s">
        <v>38</v>
      </c>
      <c r="D6063" t="s">
        <v>66</v>
      </c>
      <c r="E6063" t="s">
        <v>23</v>
      </c>
      <c r="F6063" t="s">
        <v>7</v>
      </c>
      <c r="G6063">
        <v>7</v>
      </c>
    </row>
    <row r="6064" spans="1:7" x14ac:dyDescent="0.4">
      <c r="A6064" t="s">
        <v>75</v>
      </c>
      <c r="B6064">
        <v>2022</v>
      </c>
      <c r="C6064" t="s">
        <v>38</v>
      </c>
      <c r="D6064" t="s">
        <v>66</v>
      </c>
      <c r="E6064" t="s">
        <v>24</v>
      </c>
      <c r="F6064" t="s">
        <v>7</v>
      </c>
      <c r="G6064">
        <v>10</v>
      </c>
    </row>
    <row r="6065" spans="1:7" x14ac:dyDescent="0.4">
      <c r="A6065" t="s">
        <v>75</v>
      </c>
      <c r="B6065">
        <v>2022</v>
      </c>
      <c r="C6065" t="s">
        <v>38</v>
      </c>
      <c r="D6065" t="s">
        <v>66</v>
      </c>
      <c r="E6065" t="s">
        <v>25</v>
      </c>
      <c r="F6065" t="s">
        <v>7</v>
      </c>
      <c r="G6065">
        <v>12</v>
      </c>
    </row>
    <row r="6066" spans="1:7" x14ac:dyDescent="0.4">
      <c r="A6066" t="s">
        <v>75</v>
      </c>
      <c r="B6066">
        <v>2022</v>
      </c>
      <c r="C6066" t="s">
        <v>38</v>
      </c>
      <c r="D6066" t="s">
        <v>66</v>
      </c>
      <c r="E6066" t="s">
        <v>26</v>
      </c>
      <c r="F6066" t="s">
        <v>7</v>
      </c>
      <c r="G6066">
        <v>3</v>
      </c>
    </row>
    <row r="6067" spans="1:7" x14ac:dyDescent="0.4">
      <c r="A6067" t="s">
        <v>75</v>
      </c>
      <c r="B6067">
        <v>2022</v>
      </c>
      <c r="C6067" t="s">
        <v>38</v>
      </c>
      <c r="D6067" t="s">
        <v>66</v>
      </c>
      <c r="E6067" t="s">
        <v>27</v>
      </c>
      <c r="F6067" t="s">
        <v>7</v>
      </c>
      <c r="G6067">
        <v>6</v>
      </c>
    </row>
    <row r="6068" spans="1:7" x14ac:dyDescent="0.4">
      <c r="A6068" t="s">
        <v>75</v>
      </c>
      <c r="B6068">
        <v>2022</v>
      </c>
      <c r="C6068" t="s">
        <v>38</v>
      </c>
      <c r="D6068" t="s">
        <v>66</v>
      </c>
      <c r="E6068" t="s">
        <v>28</v>
      </c>
      <c r="F6068" t="s">
        <v>7</v>
      </c>
      <c r="G6068">
        <v>8</v>
      </c>
    </row>
    <row r="6069" spans="1:7" x14ac:dyDescent="0.4">
      <c r="A6069" t="s">
        <v>75</v>
      </c>
      <c r="B6069">
        <v>2022</v>
      </c>
      <c r="C6069" t="s">
        <v>38</v>
      </c>
      <c r="D6069" t="s">
        <v>66</v>
      </c>
      <c r="E6069" t="s">
        <v>29</v>
      </c>
      <c r="F6069" t="s">
        <v>7</v>
      </c>
      <c r="G6069">
        <v>2</v>
      </c>
    </row>
    <row r="6070" spans="1:7" x14ac:dyDescent="0.4">
      <c r="A6070" t="s">
        <v>75</v>
      </c>
      <c r="B6070">
        <v>2022</v>
      </c>
      <c r="C6070" t="s">
        <v>38</v>
      </c>
      <c r="D6070" t="s">
        <v>66</v>
      </c>
      <c r="E6070" t="s">
        <v>30</v>
      </c>
      <c r="F6070" t="s">
        <v>7</v>
      </c>
      <c r="G6070">
        <v>5</v>
      </c>
    </row>
    <row r="6071" spans="1:7" x14ac:dyDescent="0.4">
      <c r="A6071" t="s">
        <v>75</v>
      </c>
      <c r="B6071">
        <v>2022</v>
      </c>
      <c r="C6071" t="s">
        <v>38</v>
      </c>
      <c r="D6071" t="s">
        <v>66</v>
      </c>
      <c r="E6071" t="s">
        <v>31</v>
      </c>
      <c r="F6071" t="s">
        <v>7</v>
      </c>
      <c r="G6071">
        <v>0</v>
      </c>
    </row>
    <row r="6072" spans="1:7" x14ac:dyDescent="0.4">
      <c r="A6072" t="s">
        <v>75</v>
      </c>
      <c r="B6072">
        <v>2022</v>
      </c>
      <c r="C6072" t="s">
        <v>38</v>
      </c>
      <c r="D6072" t="s">
        <v>66</v>
      </c>
      <c r="E6072" t="s">
        <v>32</v>
      </c>
      <c r="F6072" t="s">
        <v>7</v>
      </c>
      <c r="G6072">
        <v>4</v>
      </c>
    </row>
    <row r="6073" spans="1:7" x14ac:dyDescent="0.4">
      <c r="A6073" t="s">
        <v>75</v>
      </c>
      <c r="B6073">
        <v>2022</v>
      </c>
      <c r="C6073" t="s">
        <v>38</v>
      </c>
      <c r="D6073" t="s">
        <v>66</v>
      </c>
      <c r="E6073" t="s">
        <v>33</v>
      </c>
      <c r="F6073" t="s">
        <v>7</v>
      </c>
      <c r="G6073">
        <v>1</v>
      </c>
    </row>
    <row r="6074" spans="1:7" x14ac:dyDescent="0.4">
      <c r="A6074" t="s">
        <v>75</v>
      </c>
      <c r="B6074">
        <v>2022</v>
      </c>
      <c r="C6074" t="s">
        <v>38</v>
      </c>
      <c r="D6074" t="s">
        <v>66</v>
      </c>
      <c r="E6074" t="s">
        <v>34</v>
      </c>
      <c r="F6074" t="s">
        <v>7</v>
      </c>
      <c r="G6074">
        <v>1</v>
      </c>
    </row>
    <row r="6075" spans="1:7" x14ac:dyDescent="0.4">
      <c r="A6075" t="s">
        <v>75</v>
      </c>
      <c r="B6075">
        <v>2022</v>
      </c>
      <c r="C6075" t="s">
        <v>38</v>
      </c>
      <c r="D6075" t="s">
        <v>66</v>
      </c>
      <c r="E6075" t="s">
        <v>35</v>
      </c>
      <c r="F6075" t="s">
        <v>7</v>
      </c>
      <c r="G6075">
        <v>6</v>
      </c>
    </row>
    <row r="6076" spans="1:7" x14ac:dyDescent="0.4">
      <c r="A6076" t="s">
        <v>75</v>
      </c>
      <c r="B6076">
        <v>2022</v>
      </c>
      <c r="C6076" t="s">
        <v>38</v>
      </c>
      <c r="D6076" t="s">
        <v>66</v>
      </c>
      <c r="E6076" t="s">
        <v>36</v>
      </c>
      <c r="F6076" t="s">
        <v>7</v>
      </c>
      <c r="G6076">
        <v>3</v>
      </c>
    </row>
    <row r="6077" spans="1:7" x14ac:dyDescent="0.4">
      <c r="A6077" t="s">
        <v>75</v>
      </c>
      <c r="B6077">
        <v>2022</v>
      </c>
      <c r="C6077" t="s">
        <v>38</v>
      </c>
      <c r="D6077" t="s">
        <v>66</v>
      </c>
      <c r="E6077" t="s">
        <v>37</v>
      </c>
      <c r="F6077" t="s">
        <v>7</v>
      </c>
      <c r="G6077">
        <v>0</v>
      </c>
    </row>
    <row r="6078" spans="1:7" x14ac:dyDescent="0.4">
      <c r="A6078" t="s">
        <v>75</v>
      </c>
      <c r="B6078">
        <v>2022</v>
      </c>
      <c r="C6078" t="s">
        <v>38</v>
      </c>
      <c r="D6078" t="s">
        <v>67</v>
      </c>
      <c r="E6078" t="s">
        <v>6</v>
      </c>
      <c r="F6078" t="s">
        <v>7</v>
      </c>
      <c r="G6078">
        <v>822</v>
      </c>
    </row>
    <row r="6079" spans="1:7" x14ac:dyDescent="0.4">
      <c r="A6079" t="s">
        <v>75</v>
      </c>
      <c r="B6079">
        <v>2022</v>
      </c>
      <c r="C6079" t="s">
        <v>38</v>
      </c>
      <c r="D6079" t="s">
        <v>67</v>
      </c>
      <c r="E6079" t="s">
        <v>8</v>
      </c>
      <c r="F6079" t="s">
        <v>7</v>
      </c>
      <c r="G6079">
        <v>1</v>
      </c>
    </row>
    <row r="6080" spans="1:7" x14ac:dyDescent="0.4">
      <c r="A6080" t="s">
        <v>75</v>
      </c>
      <c r="B6080">
        <v>2022</v>
      </c>
      <c r="C6080" t="s">
        <v>38</v>
      </c>
      <c r="D6080" t="s">
        <v>67</v>
      </c>
      <c r="E6080" t="s">
        <v>9</v>
      </c>
      <c r="F6080" t="s">
        <v>7</v>
      </c>
      <c r="G6080">
        <v>204</v>
      </c>
    </row>
    <row r="6081" spans="1:7" x14ac:dyDescent="0.4">
      <c r="A6081" t="s">
        <v>75</v>
      </c>
      <c r="B6081">
        <v>2022</v>
      </c>
      <c r="C6081" t="s">
        <v>38</v>
      </c>
      <c r="D6081" t="s">
        <v>67</v>
      </c>
      <c r="E6081" t="s">
        <v>10</v>
      </c>
      <c r="F6081" t="s">
        <v>7</v>
      </c>
      <c r="G6081">
        <v>102</v>
      </c>
    </row>
    <row r="6082" spans="1:7" x14ac:dyDescent="0.4">
      <c r="A6082" t="s">
        <v>75</v>
      </c>
      <c r="B6082">
        <v>2022</v>
      </c>
      <c r="C6082" t="s">
        <v>38</v>
      </c>
      <c r="D6082" t="s">
        <v>67</v>
      </c>
      <c r="E6082" t="s">
        <v>11</v>
      </c>
      <c r="F6082" t="s">
        <v>7</v>
      </c>
      <c r="G6082">
        <v>61</v>
      </c>
    </row>
    <row r="6083" spans="1:7" x14ac:dyDescent="0.4">
      <c r="A6083" t="s">
        <v>75</v>
      </c>
      <c r="B6083">
        <v>2022</v>
      </c>
      <c r="C6083" t="s">
        <v>38</v>
      </c>
      <c r="D6083" t="s">
        <v>67</v>
      </c>
      <c r="E6083" t="s">
        <v>12</v>
      </c>
      <c r="F6083" t="s">
        <v>7</v>
      </c>
      <c r="G6083">
        <v>47</v>
      </c>
    </row>
    <row r="6084" spans="1:7" x14ac:dyDescent="0.4">
      <c r="A6084" t="s">
        <v>75</v>
      </c>
      <c r="B6084">
        <v>2022</v>
      </c>
      <c r="C6084" t="s">
        <v>38</v>
      </c>
      <c r="D6084" t="s">
        <v>67</v>
      </c>
      <c r="E6084" t="s">
        <v>13</v>
      </c>
      <c r="F6084" t="s">
        <v>7</v>
      </c>
      <c r="G6084">
        <v>23</v>
      </c>
    </row>
    <row r="6085" spans="1:7" x14ac:dyDescent="0.4">
      <c r="A6085" t="s">
        <v>75</v>
      </c>
      <c r="B6085">
        <v>2022</v>
      </c>
      <c r="C6085" t="s">
        <v>38</v>
      </c>
      <c r="D6085" t="s">
        <v>67</v>
      </c>
      <c r="E6085" t="s">
        <v>14</v>
      </c>
      <c r="F6085" t="s">
        <v>7</v>
      </c>
      <c r="G6085">
        <v>12</v>
      </c>
    </row>
    <row r="6086" spans="1:7" x14ac:dyDescent="0.4">
      <c r="A6086" t="s">
        <v>75</v>
      </c>
      <c r="B6086">
        <v>2022</v>
      </c>
      <c r="C6086" t="s">
        <v>38</v>
      </c>
      <c r="D6086" t="s">
        <v>67</v>
      </c>
      <c r="E6086" t="s">
        <v>15</v>
      </c>
      <c r="F6086" t="s">
        <v>7</v>
      </c>
      <c r="G6086">
        <v>6</v>
      </c>
    </row>
    <row r="6087" spans="1:7" x14ac:dyDescent="0.4">
      <c r="A6087" t="s">
        <v>75</v>
      </c>
      <c r="B6087">
        <v>2022</v>
      </c>
      <c r="C6087" t="s">
        <v>38</v>
      </c>
      <c r="D6087" t="s">
        <v>67</v>
      </c>
      <c r="E6087" t="s">
        <v>16</v>
      </c>
      <c r="F6087" t="s">
        <v>7</v>
      </c>
      <c r="G6087">
        <v>7</v>
      </c>
    </row>
    <row r="6088" spans="1:7" x14ac:dyDescent="0.4">
      <c r="A6088" t="s">
        <v>75</v>
      </c>
      <c r="B6088">
        <v>2022</v>
      </c>
      <c r="C6088" t="s">
        <v>38</v>
      </c>
      <c r="D6088" t="s">
        <v>67</v>
      </c>
      <c r="E6088" t="s">
        <v>17</v>
      </c>
      <c r="F6088" t="s">
        <v>7</v>
      </c>
      <c r="G6088">
        <v>46</v>
      </c>
    </row>
    <row r="6089" spans="1:7" x14ac:dyDescent="0.4">
      <c r="A6089" t="s">
        <v>75</v>
      </c>
      <c r="B6089">
        <v>2022</v>
      </c>
      <c r="C6089" t="s">
        <v>38</v>
      </c>
      <c r="D6089" t="s">
        <v>67</v>
      </c>
      <c r="E6089" t="s">
        <v>18</v>
      </c>
      <c r="F6089" t="s">
        <v>7</v>
      </c>
      <c r="G6089">
        <v>77</v>
      </c>
    </row>
    <row r="6090" spans="1:7" x14ac:dyDescent="0.4">
      <c r="A6090" t="s">
        <v>75</v>
      </c>
      <c r="B6090">
        <v>2022</v>
      </c>
      <c r="C6090" t="s">
        <v>38</v>
      </c>
      <c r="D6090" t="s">
        <v>67</v>
      </c>
      <c r="E6090" t="s">
        <v>19</v>
      </c>
      <c r="F6090" t="s">
        <v>7</v>
      </c>
      <c r="G6090">
        <v>16</v>
      </c>
    </row>
    <row r="6091" spans="1:7" x14ac:dyDescent="0.4">
      <c r="A6091" t="s">
        <v>75</v>
      </c>
      <c r="B6091">
        <v>2022</v>
      </c>
      <c r="C6091" t="s">
        <v>38</v>
      </c>
      <c r="D6091" t="s">
        <v>67</v>
      </c>
      <c r="E6091" t="s">
        <v>20</v>
      </c>
      <c r="F6091" t="s">
        <v>7</v>
      </c>
      <c r="G6091">
        <v>19</v>
      </c>
    </row>
    <row r="6092" spans="1:7" x14ac:dyDescent="0.4">
      <c r="A6092" t="s">
        <v>75</v>
      </c>
      <c r="B6092">
        <v>2022</v>
      </c>
      <c r="C6092" t="s">
        <v>38</v>
      </c>
      <c r="D6092" t="s">
        <v>67</v>
      </c>
      <c r="E6092" t="s">
        <v>21</v>
      </c>
      <c r="F6092" t="s">
        <v>7</v>
      </c>
      <c r="G6092">
        <v>24</v>
      </c>
    </row>
    <row r="6093" spans="1:7" x14ac:dyDescent="0.4">
      <c r="A6093" t="s">
        <v>75</v>
      </c>
      <c r="B6093">
        <v>2022</v>
      </c>
      <c r="C6093" t="s">
        <v>38</v>
      </c>
      <c r="D6093" t="s">
        <v>67</v>
      </c>
      <c r="E6093" t="s">
        <v>22</v>
      </c>
      <c r="F6093" t="s">
        <v>7</v>
      </c>
      <c r="G6093">
        <v>25</v>
      </c>
    </row>
    <row r="6094" spans="1:7" x14ac:dyDescent="0.4">
      <c r="A6094" t="s">
        <v>75</v>
      </c>
      <c r="B6094">
        <v>2022</v>
      </c>
      <c r="C6094" t="s">
        <v>38</v>
      </c>
      <c r="D6094" t="s">
        <v>67</v>
      </c>
      <c r="E6094" t="s">
        <v>23</v>
      </c>
      <c r="F6094" t="s">
        <v>7</v>
      </c>
      <c r="G6094">
        <v>9</v>
      </c>
    </row>
    <row r="6095" spans="1:7" x14ac:dyDescent="0.4">
      <c r="A6095" t="s">
        <v>75</v>
      </c>
      <c r="B6095">
        <v>2022</v>
      </c>
      <c r="C6095" t="s">
        <v>38</v>
      </c>
      <c r="D6095" t="s">
        <v>67</v>
      </c>
      <c r="E6095" t="s">
        <v>24</v>
      </c>
      <c r="F6095" t="s">
        <v>7</v>
      </c>
      <c r="G6095">
        <v>31</v>
      </c>
    </row>
    <row r="6096" spans="1:7" x14ac:dyDescent="0.4">
      <c r="A6096" t="s">
        <v>75</v>
      </c>
      <c r="B6096">
        <v>2022</v>
      </c>
      <c r="C6096" t="s">
        <v>38</v>
      </c>
      <c r="D6096" t="s">
        <v>67</v>
      </c>
      <c r="E6096" t="s">
        <v>25</v>
      </c>
      <c r="F6096" t="s">
        <v>7</v>
      </c>
      <c r="G6096">
        <v>14</v>
      </c>
    </row>
    <row r="6097" spans="1:7" x14ac:dyDescent="0.4">
      <c r="A6097" t="s">
        <v>75</v>
      </c>
      <c r="B6097">
        <v>2022</v>
      </c>
      <c r="C6097" t="s">
        <v>38</v>
      </c>
      <c r="D6097" t="s">
        <v>67</v>
      </c>
      <c r="E6097" t="s">
        <v>26</v>
      </c>
      <c r="F6097" t="s">
        <v>7</v>
      </c>
      <c r="G6097">
        <v>8</v>
      </c>
    </row>
    <row r="6098" spans="1:7" x14ac:dyDescent="0.4">
      <c r="A6098" t="s">
        <v>75</v>
      </c>
      <c r="B6098">
        <v>2022</v>
      </c>
      <c r="C6098" t="s">
        <v>38</v>
      </c>
      <c r="D6098" t="s">
        <v>67</v>
      </c>
      <c r="E6098" t="s">
        <v>27</v>
      </c>
      <c r="F6098" t="s">
        <v>7</v>
      </c>
      <c r="G6098">
        <v>3</v>
      </c>
    </row>
    <row r="6099" spans="1:7" x14ac:dyDescent="0.4">
      <c r="A6099" t="s">
        <v>75</v>
      </c>
      <c r="B6099">
        <v>2022</v>
      </c>
      <c r="C6099" t="s">
        <v>38</v>
      </c>
      <c r="D6099" t="s">
        <v>67</v>
      </c>
      <c r="E6099" t="s">
        <v>28</v>
      </c>
      <c r="F6099" t="s">
        <v>7</v>
      </c>
      <c r="G6099">
        <v>1</v>
      </c>
    </row>
    <row r="6100" spans="1:7" x14ac:dyDescent="0.4">
      <c r="A6100" t="s">
        <v>75</v>
      </c>
      <c r="B6100">
        <v>2022</v>
      </c>
      <c r="C6100" t="s">
        <v>38</v>
      </c>
      <c r="D6100" t="s">
        <v>67</v>
      </c>
      <c r="E6100" t="s">
        <v>29</v>
      </c>
      <c r="F6100" t="s">
        <v>7</v>
      </c>
      <c r="G6100">
        <v>3</v>
      </c>
    </row>
    <row r="6101" spans="1:7" x14ac:dyDescent="0.4">
      <c r="A6101" t="s">
        <v>75</v>
      </c>
      <c r="B6101">
        <v>2022</v>
      </c>
      <c r="C6101" t="s">
        <v>38</v>
      </c>
      <c r="D6101" t="s">
        <v>67</v>
      </c>
      <c r="E6101" t="s">
        <v>30</v>
      </c>
      <c r="F6101" t="s">
        <v>7</v>
      </c>
      <c r="G6101">
        <v>4</v>
      </c>
    </row>
    <row r="6102" spans="1:7" x14ac:dyDescent="0.4">
      <c r="A6102" t="s">
        <v>75</v>
      </c>
      <c r="B6102">
        <v>2022</v>
      </c>
      <c r="C6102" t="s">
        <v>38</v>
      </c>
      <c r="D6102" t="s">
        <v>67</v>
      </c>
      <c r="E6102" t="s">
        <v>31</v>
      </c>
      <c r="F6102" t="s">
        <v>7</v>
      </c>
      <c r="G6102">
        <v>3</v>
      </c>
    </row>
    <row r="6103" spans="1:7" x14ac:dyDescent="0.4">
      <c r="A6103" t="s">
        <v>75</v>
      </c>
      <c r="B6103">
        <v>2022</v>
      </c>
      <c r="C6103" t="s">
        <v>38</v>
      </c>
      <c r="D6103" t="s">
        <v>67</v>
      </c>
      <c r="E6103" t="s">
        <v>32</v>
      </c>
      <c r="F6103" t="s">
        <v>7</v>
      </c>
      <c r="G6103">
        <v>3</v>
      </c>
    </row>
    <row r="6104" spans="1:7" x14ac:dyDescent="0.4">
      <c r="A6104" t="s">
        <v>75</v>
      </c>
      <c r="B6104">
        <v>2022</v>
      </c>
      <c r="C6104" t="s">
        <v>38</v>
      </c>
      <c r="D6104" t="s">
        <v>67</v>
      </c>
      <c r="E6104" t="s">
        <v>33</v>
      </c>
      <c r="F6104" t="s">
        <v>7</v>
      </c>
      <c r="G6104">
        <v>3</v>
      </c>
    </row>
    <row r="6105" spans="1:7" x14ac:dyDescent="0.4">
      <c r="A6105" t="s">
        <v>75</v>
      </c>
      <c r="B6105">
        <v>2022</v>
      </c>
      <c r="C6105" t="s">
        <v>38</v>
      </c>
      <c r="D6105" t="s">
        <v>67</v>
      </c>
      <c r="E6105" t="s">
        <v>34</v>
      </c>
      <c r="F6105" t="s">
        <v>7</v>
      </c>
      <c r="G6105">
        <v>3</v>
      </c>
    </row>
    <row r="6106" spans="1:7" x14ac:dyDescent="0.4">
      <c r="A6106" t="s">
        <v>75</v>
      </c>
      <c r="B6106">
        <v>2022</v>
      </c>
      <c r="C6106" t="s">
        <v>38</v>
      </c>
      <c r="D6106" t="s">
        <v>67</v>
      </c>
      <c r="E6106" t="s">
        <v>35</v>
      </c>
      <c r="F6106" t="s">
        <v>7</v>
      </c>
      <c r="G6106">
        <v>4</v>
      </c>
    </row>
    <row r="6107" spans="1:7" x14ac:dyDescent="0.4">
      <c r="A6107" t="s">
        <v>75</v>
      </c>
      <c r="B6107">
        <v>2022</v>
      </c>
      <c r="C6107" t="s">
        <v>38</v>
      </c>
      <c r="D6107" t="s">
        <v>67</v>
      </c>
      <c r="E6107" t="s">
        <v>36</v>
      </c>
      <c r="F6107" t="s">
        <v>7</v>
      </c>
      <c r="G6107">
        <v>60</v>
      </c>
    </row>
    <row r="6108" spans="1:7" x14ac:dyDescent="0.4">
      <c r="A6108" t="s">
        <v>75</v>
      </c>
      <c r="B6108">
        <v>2022</v>
      </c>
      <c r="C6108" t="s">
        <v>38</v>
      </c>
      <c r="D6108" t="s">
        <v>67</v>
      </c>
      <c r="E6108" t="s">
        <v>37</v>
      </c>
      <c r="F6108" t="s">
        <v>7</v>
      </c>
      <c r="G6108">
        <v>3</v>
      </c>
    </row>
    <row r="6109" spans="1:7" x14ac:dyDescent="0.4">
      <c r="A6109" t="s">
        <v>75</v>
      </c>
      <c r="B6109">
        <v>2022</v>
      </c>
      <c r="C6109" t="s">
        <v>38</v>
      </c>
      <c r="D6109" t="s">
        <v>68</v>
      </c>
      <c r="E6109" t="s">
        <v>6</v>
      </c>
      <c r="F6109" t="s">
        <v>7</v>
      </c>
      <c r="G6109">
        <v>90894</v>
      </c>
    </row>
    <row r="6110" spans="1:7" x14ac:dyDescent="0.4">
      <c r="A6110" t="s">
        <v>75</v>
      </c>
      <c r="B6110">
        <v>2022</v>
      </c>
      <c r="C6110" t="s">
        <v>38</v>
      </c>
      <c r="D6110" t="s">
        <v>68</v>
      </c>
      <c r="E6110" t="s">
        <v>8</v>
      </c>
      <c r="F6110" t="s">
        <v>7</v>
      </c>
      <c r="G6110">
        <v>1104</v>
      </c>
    </row>
    <row r="6111" spans="1:7" x14ac:dyDescent="0.4">
      <c r="A6111" t="s">
        <v>75</v>
      </c>
      <c r="B6111">
        <v>2022</v>
      </c>
      <c r="C6111" t="s">
        <v>38</v>
      </c>
      <c r="D6111" t="s">
        <v>68</v>
      </c>
      <c r="E6111" t="s">
        <v>9</v>
      </c>
      <c r="F6111" t="s">
        <v>7</v>
      </c>
      <c r="G6111">
        <v>19704</v>
      </c>
    </row>
    <row r="6112" spans="1:7" x14ac:dyDescent="0.4">
      <c r="A6112" t="s">
        <v>75</v>
      </c>
      <c r="B6112">
        <v>2022</v>
      </c>
      <c r="C6112" t="s">
        <v>38</v>
      </c>
      <c r="D6112" t="s">
        <v>68</v>
      </c>
      <c r="E6112" t="s">
        <v>10</v>
      </c>
      <c r="F6112" t="s">
        <v>7</v>
      </c>
      <c r="G6112">
        <v>2214</v>
      </c>
    </row>
    <row r="6113" spans="1:7" x14ac:dyDescent="0.4">
      <c r="A6113" t="s">
        <v>75</v>
      </c>
      <c r="B6113">
        <v>2022</v>
      </c>
      <c r="C6113" t="s">
        <v>38</v>
      </c>
      <c r="D6113" t="s">
        <v>68</v>
      </c>
      <c r="E6113" t="s">
        <v>11</v>
      </c>
      <c r="F6113" t="s">
        <v>7</v>
      </c>
      <c r="G6113">
        <v>5929</v>
      </c>
    </row>
    <row r="6114" spans="1:7" x14ac:dyDescent="0.4">
      <c r="A6114" t="s">
        <v>75</v>
      </c>
      <c r="B6114">
        <v>2022</v>
      </c>
      <c r="C6114" t="s">
        <v>38</v>
      </c>
      <c r="D6114" t="s">
        <v>68</v>
      </c>
      <c r="E6114" t="s">
        <v>12</v>
      </c>
      <c r="F6114" t="s">
        <v>7</v>
      </c>
      <c r="G6114">
        <v>5030</v>
      </c>
    </row>
    <row r="6115" spans="1:7" x14ac:dyDescent="0.4">
      <c r="A6115" t="s">
        <v>75</v>
      </c>
      <c r="B6115">
        <v>2022</v>
      </c>
      <c r="C6115" t="s">
        <v>38</v>
      </c>
      <c r="D6115" t="s">
        <v>68</v>
      </c>
      <c r="E6115" t="s">
        <v>13</v>
      </c>
      <c r="F6115" t="s">
        <v>7</v>
      </c>
      <c r="G6115">
        <v>3182</v>
      </c>
    </row>
    <row r="6116" spans="1:7" x14ac:dyDescent="0.4">
      <c r="A6116" t="s">
        <v>75</v>
      </c>
      <c r="B6116">
        <v>2022</v>
      </c>
      <c r="C6116" t="s">
        <v>38</v>
      </c>
      <c r="D6116" t="s">
        <v>68</v>
      </c>
      <c r="E6116" t="s">
        <v>14</v>
      </c>
      <c r="F6116" t="s">
        <v>7</v>
      </c>
      <c r="G6116">
        <v>1326</v>
      </c>
    </row>
    <row r="6117" spans="1:7" x14ac:dyDescent="0.4">
      <c r="A6117" t="s">
        <v>75</v>
      </c>
      <c r="B6117">
        <v>2022</v>
      </c>
      <c r="C6117" t="s">
        <v>38</v>
      </c>
      <c r="D6117" t="s">
        <v>68</v>
      </c>
      <c r="E6117" t="s">
        <v>15</v>
      </c>
      <c r="F6117" t="s">
        <v>7</v>
      </c>
      <c r="G6117">
        <v>1617</v>
      </c>
    </row>
    <row r="6118" spans="1:7" x14ac:dyDescent="0.4">
      <c r="A6118" t="s">
        <v>75</v>
      </c>
      <c r="B6118">
        <v>2022</v>
      </c>
      <c r="C6118" t="s">
        <v>38</v>
      </c>
      <c r="D6118" t="s">
        <v>68</v>
      </c>
      <c r="E6118" t="s">
        <v>16</v>
      </c>
      <c r="F6118" t="s">
        <v>7</v>
      </c>
      <c r="G6118">
        <v>1465</v>
      </c>
    </row>
    <row r="6119" spans="1:7" x14ac:dyDescent="0.4">
      <c r="A6119" t="s">
        <v>75</v>
      </c>
      <c r="B6119">
        <v>2022</v>
      </c>
      <c r="C6119" t="s">
        <v>38</v>
      </c>
      <c r="D6119" t="s">
        <v>68</v>
      </c>
      <c r="E6119" t="s">
        <v>17</v>
      </c>
      <c r="F6119" t="s">
        <v>7</v>
      </c>
      <c r="G6119">
        <v>2316</v>
      </c>
    </row>
    <row r="6120" spans="1:7" x14ac:dyDescent="0.4">
      <c r="A6120" t="s">
        <v>75</v>
      </c>
      <c r="B6120">
        <v>2022</v>
      </c>
      <c r="C6120" t="s">
        <v>38</v>
      </c>
      <c r="D6120" t="s">
        <v>68</v>
      </c>
      <c r="E6120" t="s">
        <v>18</v>
      </c>
      <c r="F6120" t="s">
        <v>7</v>
      </c>
      <c r="G6120">
        <v>2796</v>
      </c>
    </row>
    <row r="6121" spans="1:7" x14ac:dyDescent="0.4">
      <c r="A6121" t="s">
        <v>75</v>
      </c>
      <c r="B6121">
        <v>2022</v>
      </c>
      <c r="C6121" t="s">
        <v>38</v>
      </c>
      <c r="D6121" t="s">
        <v>68</v>
      </c>
      <c r="E6121" t="s">
        <v>19</v>
      </c>
      <c r="F6121" t="s">
        <v>7</v>
      </c>
      <c r="G6121">
        <v>1194</v>
      </c>
    </row>
    <row r="6122" spans="1:7" x14ac:dyDescent="0.4">
      <c r="A6122" t="s">
        <v>75</v>
      </c>
      <c r="B6122">
        <v>2022</v>
      </c>
      <c r="C6122" t="s">
        <v>38</v>
      </c>
      <c r="D6122" t="s">
        <v>68</v>
      </c>
      <c r="E6122" t="s">
        <v>20</v>
      </c>
      <c r="F6122" t="s">
        <v>7</v>
      </c>
      <c r="G6122">
        <v>1693</v>
      </c>
    </row>
    <row r="6123" spans="1:7" x14ac:dyDescent="0.4">
      <c r="A6123" t="s">
        <v>75</v>
      </c>
      <c r="B6123">
        <v>2022</v>
      </c>
      <c r="C6123" t="s">
        <v>38</v>
      </c>
      <c r="D6123" t="s">
        <v>68</v>
      </c>
      <c r="E6123" t="s">
        <v>21</v>
      </c>
      <c r="F6123" t="s">
        <v>7</v>
      </c>
      <c r="G6123">
        <v>2339</v>
      </c>
    </row>
    <row r="6124" spans="1:7" x14ac:dyDescent="0.4">
      <c r="A6124" t="s">
        <v>75</v>
      </c>
      <c r="B6124">
        <v>2022</v>
      </c>
      <c r="C6124" t="s">
        <v>38</v>
      </c>
      <c r="D6124" t="s">
        <v>68</v>
      </c>
      <c r="E6124" t="s">
        <v>22</v>
      </c>
      <c r="F6124" t="s">
        <v>7</v>
      </c>
      <c r="G6124">
        <v>2109</v>
      </c>
    </row>
    <row r="6125" spans="1:7" x14ac:dyDescent="0.4">
      <c r="A6125" t="s">
        <v>75</v>
      </c>
      <c r="B6125">
        <v>2022</v>
      </c>
      <c r="C6125" t="s">
        <v>38</v>
      </c>
      <c r="D6125" t="s">
        <v>68</v>
      </c>
      <c r="E6125" t="s">
        <v>23</v>
      </c>
      <c r="F6125" t="s">
        <v>7</v>
      </c>
      <c r="G6125">
        <v>2064</v>
      </c>
    </row>
    <row r="6126" spans="1:7" x14ac:dyDescent="0.4">
      <c r="A6126" t="s">
        <v>75</v>
      </c>
      <c r="B6126">
        <v>2022</v>
      </c>
      <c r="C6126" t="s">
        <v>38</v>
      </c>
      <c r="D6126" t="s">
        <v>68</v>
      </c>
      <c r="E6126" t="s">
        <v>24</v>
      </c>
      <c r="F6126" t="s">
        <v>7</v>
      </c>
      <c r="G6126">
        <v>8997</v>
      </c>
    </row>
    <row r="6127" spans="1:7" x14ac:dyDescent="0.4">
      <c r="A6127" t="s">
        <v>75</v>
      </c>
      <c r="B6127">
        <v>2022</v>
      </c>
      <c r="C6127" t="s">
        <v>38</v>
      </c>
      <c r="D6127" t="s">
        <v>68</v>
      </c>
      <c r="E6127" t="s">
        <v>25</v>
      </c>
      <c r="F6127" t="s">
        <v>7</v>
      </c>
      <c r="G6127">
        <v>2515</v>
      </c>
    </row>
    <row r="6128" spans="1:7" x14ac:dyDescent="0.4">
      <c r="A6128" t="s">
        <v>75</v>
      </c>
      <c r="B6128">
        <v>2022</v>
      </c>
      <c r="C6128" t="s">
        <v>38</v>
      </c>
      <c r="D6128" t="s">
        <v>68</v>
      </c>
      <c r="E6128" t="s">
        <v>26</v>
      </c>
      <c r="F6128" t="s">
        <v>7</v>
      </c>
      <c r="G6128">
        <v>4712</v>
      </c>
    </row>
    <row r="6129" spans="1:7" x14ac:dyDescent="0.4">
      <c r="A6129" t="s">
        <v>75</v>
      </c>
      <c r="B6129">
        <v>2022</v>
      </c>
      <c r="C6129" t="s">
        <v>38</v>
      </c>
      <c r="D6129" t="s">
        <v>68</v>
      </c>
      <c r="E6129" t="s">
        <v>27</v>
      </c>
      <c r="F6129" t="s">
        <v>7</v>
      </c>
      <c r="G6129">
        <v>2557</v>
      </c>
    </row>
    <row r="6130" spans="1:7" x14ac:dyDescent="0.4">
      <c r="A6130" t="s">
        <v>75</v>
      </c>
      <c r="B6130">
        <v>2022</v>
      </c>
      <c r="C6130" t="s">
        <v>38</v>
      </c>
      <c r="D6130" t="s">
        <v>68</v>
      </c>
      <c r="E6130" t="s">
        <v>28</v>
      </c>
      <c r="F6130" t="s">
        <v>7</v>
      </c>
      <c r="G6130">
        <v>2242</v>
      </c>
    </row>
    <row r="6131" spans="1:7" x14ac:dyDescent="0.4">
      <c r="A6131" t="s">
        <v>75</v>
      </c>
      <c r="B6131">
        <v>2022</v>
      </c>
      <c r="C6131" t="s">
        <v>38</v>
      </c>
      <c r="D6131" t="s">
        <v>68</v>
      </c>
      <c r="E6131" t="s">
        <v>29</v>
      </c>
      <c r="F6131" t="s">
        <v>7</v>
      </c>
      <c r="G6131">
        <v>2280</v>
      </c>
    </row>
    <row r="6132" spans="1:7" x14ac:dyDescent="0.4">
      <c r="A6132" t="s">
        <v>75</v>
      </c>
      <c r="B6132">
        <v>2022</v>
      </c>
      <c r="C6132" t="s">
        <v>38</v>
      </c>
      <c r="D6132" t="s">
        <v>68</v>
      </c>
      <c r="E6132" t="s">
        <v>30</v>
      </c>
      <c r="F6132" t="s">
        <v>7</v>
      </c>
      <c r="G6132">
        <v>2586</v>
      </c>
    </row>
    <row r="6133" spans="1:7" x14ac:dyDescent="0.4">
      <c r="A6133" t="s">
        <v>75</v>
      </c>
      <c r="B6133">
        <v>2022</v>
      </c>
      <c r="C6133" t="s">
        <v>38</v>
      </c>
      <c r="D6133" t="s">
        <v>68</v>
      </c>
      <c r="E6133" t="s">
        <v>31</v>
      </c>
      <c r="F6133" t="s">
        <v>7</v>
      </c>
      <c r="G6133">
        <v>469</v>
      </c>
    </row>
    <row r="6134" spans="1:7" x14ac:dyDescent="0.4">
      <c r="A6134" t="s">
        <v>75</v>
      </c>
      <c r="B6134">
        <v>2022</v>
      </c>
      <c r="C6134" t="s">
        <v>38</v>
      </c>
      <c r="D6134" t="s">
        <v>68</v>
      </c>
      <c r="E6134" t="s">
        <v>32</v>
      </c>
      <c r="F6134" t="s">
        <v>7</v>
      </c>
      <c r="G6134">
        <v>1856</v>
      </c>
    </row>
    <row r="6135" spans="1:7" x14ac:dyDescent="0.4">
      <c r="A6135" t="s">
        <v>75</v>
      </c>
      <c r="B6135">
        <v>2022</v>
      </c>
      <c r="C6135" t="s">
        <v>38</v>
      </c>
      <c r="D6135" t="s">
        <v>68</v>
      </c>
      <c r="E6135" t="s">
        <v>33</v>
      </c>
      <c r="F6135" t="s">
        <v>7</v>
      </c>
      <c r="G6135">
        <v>945</v>
      </c>
    </row>
    <row r="6136" spans="1:7" x14ac:dyDescent="0.4">
      <c r="A6136" t="s">
        <v>75</v>
      </c>
      <c r="B6136">
        <v>2022</v>
      </c>
      <c r="C6136" t="s">
        <v>38</v>
      </c>
      <c r="D6136" t="s">
        <v>68</v>
      </c>
      <c r="E6136" t="s">
        <v>34</v>
      </c>
      <c r="F6136" t="s">
        <v>7</v>
      </c>
      <c r="G6136">
        <v>1176</v>
      </c>
    </row>
    <row r="6137" spans="1:7" x14ac:dyDescent="0.4">
      <c r="A6137" t="s">
        <v>75</v>
      </c>
      <c r="B6137">
        <v>2022</v>
      </c>
      <c r="C6137" t="s">
        <v>38</v>
      </c>
      <c r="D6137" t="s">
        <v>68</v>
      </c>
      <c r="E6137" t="s">
        <v>35</v>
      </c>
      <c r="F6137" t="s">
        <v>7</v>
      </c>
      <c r="G6137">
        <v>1192</v>
      </c>
    </row>
    <row r="6138" spans="1:7" x14ac:dyDescent="0.4">
      <c r="A6138" t="s">
        <v>75</v>
      </c>
      <c r="B6138">
        <v>2022</v>
      </c>
      <c r="C6138" t="s">
        <v>38</v>
      </c>
      <c r="D6138" t="s">
        <v>68</v>
      </c>
      <c r="E6138" t="s">
        <v>36</v>
      </c>
      <c r="F6138" t="s">
        <v>7</v>
      </c>
      <c r="G6138">
        <v>2493</v>
      </c>
    </row>
    <row r="6139" spans="1:7" x14ac:dyDescent="0.4">
      <c r="A6139" t="s">
        <v>75</v>
      </c>
      <c r="B6139">
        <v>2022</v>
      </c>
      <c r="C6139" t="s">
        <v>38</v>
      </c>
      <c r="D6139" t="s">
        <v>68</v>
      </c>
      <c r="E6139" t="s">
        <v>37</v>
      </c>
      <c r="F6139" t="s">
        <v>7</v>
      </c>
      <c r="G6139">
        <v>792</v>
      </c>
    </row>
    <row r="6140" spans="1:7" x14ac:dyDescent="0.4">
      <c r="A6140" t="s">
        <v>75</v>
      </c>
      <c r="B6140">
        <v>2022</v>
      </c>
      <c r="C6140" t="s">
        <v>38</v>
      </c>
      <c r="D6140" t="s">
        <v>73</v>
      </c>
      <c r="E6140" t="s">
        <v>6</v>
      </c>
      <c r="F6140" t="s">
        <v>7</v>
      </c>
      <c r="G6140">
        <v>19297</v>
      </c>
    </row>
    <row r="6141" spans="1:7" x14ac:dyDescent="0.4">
      <c r="A6141" t="s">
        <v>75</v>
      </c>
      <c r="B6141">
        <v>2022</v>
      </c>
      <c r="C6141" t="s">
        <v>38</v>
      </c>
      <c r="D6141" t="s">
        <v>73</v>
      </c>
      <c r="E6141" t="s">
        <v>8</v>
      </c>
      <c r="F6141" t="s">
        <v>7</v>
      </c>
      <c r="G6141">
        <v>245</v>
      </c>
    </row>
    <row r="6142" spans="1:7" x14ac:dyDescent="0.4">
      <c r="A6142" t="s">
        <v>75</v>
      </c>
      <c r="B6142">
        <v>2022</v>
      </c>
      <c r="C6142" t="s">
        <v>38</v>
      </c>
      <c r="D6142" t="s">
        <v>73</v>
      </c>
      <c r="E6142" t="s">
        <v>9</v>
      </c>
      <c r="F6142" t="s">
        <v>7</v>
      </c>
      <c r="G6142">
        <v>2660</v>
      </c>
    </row>
    <row r="6143" spans="1:7" x14ac:dyDescent="0.4">
      <c r="A6143" t="s">
        <v>75</v>
      </c>
      <c r="B6143">
        <v>2022</v>
      </c>
      <c r="C6143" t="s">
        <v>38</v>
      </c>
      <c r="D6143" t="s">
        <v>73</v>
      </c>
      <c r="E6143" t="s">
        <v>10</v>
      </c>
      <c r="F6143" t="s">
        <v>7</v>
      </c>
      <c r="G6143">
        <v>620</v>
      </c>
    </row>
    <row r="6144" spans="1:7" x14ac:dyDescent="0.4">
      <c r="A6144" t="s">
        <v>75</v>
      </c>
      <c r="B6144">
        <v>2022</v>
      </c>
      <c r="C6144" t="s">
        <v>38</v>
      </c>
      <c r="D6144" t="s">
        <v>73</v>
      </c>
      <c r="E6144" t="s">
        <v>11</v>
      </c>
      <c r="F6144" t="s">
        <v>7</v>
      </c>
      <c r="G6144">
        <v>1212</v>
      </c>
    </row>
    <row r="6145" spans="1:7" x14ac:dyDescent="0.4">
      <c r="A6145" t="s">
        <v>75</v>
      </c>
      <c r="B6145">
        <v>2022</v>
      </c>
      <c r="C6145" t="s">
        <v>38</v>
      </c>
      <c r="D6145" t="s">
        <v>73</v>
      </c>
      <c r="E6145" t="s">
        <v>12</v>
      </c>
      <c r="F6145" t="s">
        <v>7</v>
      </c>
      <c r="G6145">
        <v>1217</v>
      </c>
    </row>
    <row r="6146" spans="1:7" x14ac:dyDescent="0.4">
      <c r="A6146" t="s">
        <v>75</v>
      </c>
      <c r="B6146">
        <v>2022</v>
      </c>
      <c r="C6146" t="s">
        <v>38</v>
      </c>
      <c r="D6146" t="s">
        <v>73</v>
      </c>
      <c r="E6146" t="s">
        <v>13</v>
      </c>
      <c r="F6146" t="s">
        <v>7</v>
      </c>
      <c r="G6146">
        <v>878</v>
      </c>
    </row>
    <row r="6147" spans="1:7" x14ac:dyDescent="0.4">
      <c r="A6147" t="s">
        <v>75</v>
      </c>
      <c r="B6147">
        <v>2022</v>
      </c>
      <c r="C6147" t="s">
        <v>38</v>
      </c>
      <c r="D6147" t="s">
        <v>73</v>
      </c>
      <c r="E6147" t="s">
        <v>14</v>
      </c>
      <c r="F6147" t="s">
        <v>7</v>
      </c>
      <c r="G6147">
        <v>357</v>
      </c>
    </row>
    <row r="6148" spans="1:7" x14ac:dyDescent="0.4">
      <c r="A6148" t="s">
        <v>75</v>
      </c>
      <c r="B6148">
        <v>2022</v>
      </c>
      <c r="C6148" t="s">
        <v>38</v>
      </c>
      <c r="D6148" t="s">
        <v>73</v>
      </c>
      <c r="E6148" t="s">
        <v>15</v>
      </c>
      <c r="F6148" t="s">
        <v>7</v>
      </c>
      <c r="G6148">
        <v>377</v>
      </c>
    </row>
    <row r="6149" spans="1:7" x14ac:dyDescent="0.4">
      <c r="A6149" t="s">
        <v>75</v>
      </c>
      <c r="B6149">
        <v>2022</v>
      </c>
      <c r="C6149" t="s">
        <v>38</v>
      </c>
      <c r="D6149" t="s">
        <v>73</v>
      </c>
      <c r="E6149" t="s">
        <v>16</v>
      </c>
      <c r="F6149" t="s">
        <v>7</v>
      </c>
      <c r="G6149">
        <v>252</v>
      </c>
    </row>
    <row r="6150" spans="1:7" x14ac:dyDescent="0.4">
      <c r="A6150" t="s">
        <v>75</v>
      </c>
      <c r="B6150">
        <v>2022</v>
      </c>
      <c r="C6150" t="s">
        <v>38</v>
      </c>
      <c r="D6150" t="s">
        <v>73</v>
      </c>
      <c r="E6150" t="s">
        <v>17</v>
      </c>
      <c r="F6150" t="s">
        <v>7</v>
      </c>
      <c r="G6150">
        <v>706</v>
      </c>
    </row>
    <row r="6151" spans="1:7" x14ac:dyDescent="0.4">
      <c r="A6151" t="s">
        <v>75</v>
      </c>
      <c r="B6151">
        <v>2022</v>
      </c>
      <c r="C6151" t="s">
        <v>38</v>
      </c>
      <c r="D6151" t="s">
        <v>73</v>
      </c>
      <c r="E6151" t="s">
        <v>18</v>
      </c>
      <c r="F6151" t="s">
        <v>7</v>
      </c>
      <c r="G6151">
        <v>764</v>
      </c>
    </row>
    <row r="6152" spans="1:7" x14ac:dyDescent="0.4">
      <c r="A6152" t="s">
        <v>75</v>
      </c>
      <c r="B6152">
        <v>2022</v>
      </c>
      <c r="C6152" t="s">
        <v>38</v>
      </c>
      <c r="D6152" t="s">
        <v>73</v>
      </c>
      <c r="E6152" t="s">
        <v>19</v>
      </c>
      <c r="F6152" t="s">
        <v>7</v>
      </c>
      <c r="G6152">
        <v>373</v>
      </c>
    </row>
    <row r="6153" spans="1:7" x14ac:dyDescent="0.4">
      <c r="A6153" t="s">
        <v>75</v>
      </c>
      <c r="B6153">
        <v>2022</v>
      </c>
      <c r="C6153" t="s">
        <v>38</v>
      </c>
      <c r="D6153" t="s">
        <v>73</v>
      </c>
      <c r="E6153" t="s">
        <v>20</v>
      </c>
      <c r="F6153" t="s">
        <v>7</v>
      </c>
      <c r="G6153">
        <v>425</v>
      </c>
    </row>
    <row r="6154" spans="1:7" x14ac:dyDescent="0.4">
      <c r="A6154" t="s">
        <v>75</v>
      </c>
      <c r="B6154">
        <v>2022</v>
      </c>
      <c r="C6154" t="s">
        <v>38</v>
      </c>
      <c r="D6154" t="s">
        <v>73</v>
      </c>
      <c r="E6154" t="s">
        <v>21</v>
      </c>
      <c r="F6154" t="s">
        <v>7</v>
      </c>
      <c r="G6154">
        <v>671</v>
      </c>
    </row>
    <row r="6155" spans="1:7" x14ac:dyDescent="0.4">
      <c r="A6155" t="s">
        <v>75</v>
      </c>
      <c r="B6155">
        <v>2022</v>
      </c>
      <c r="C6155" t="s">
        <v>38</v>
      </c>
      <c r="D6155" t="s">
        <v>73</v>
      </c>
      <c r="E6155" t="s">
        <v>22</v>
      </c>
      <c r="F6155" t="s">
        <v>7</v>
      </c>
      <c r="G6155">
        <v>527</v>
      </c>
    </row>
    <row r="6156" spans="1:7" x14ac:dyDescent="0.4">
      <c r="A6156" t="s">
        <v>75</v>
      </c>
      <c r="B6156">
        <v>2022</v>
      </c>
      <c r="C6156" t="s">
        <v>38</v>
      </c>
      <c r="D6156" t="s">
        <v>73</v>
      </c>
      <c r="E6156" t="s">
        <v>23</v>
      </c>
      <c r="F6156" t="s">
        <v>7</v>
      </c>
      <c r="G6156">
        <v>463</v>
      </c>
    </row>
    <row r="6157" spans="1:7" x14ac:dyDescent="0.4">
      <c r="A6157" t="s">
        <v>75</v>
      </c>
      <c r="B6157">
        <v>2022</v>
      </c>
      <c r="C6157" t="s">
        <v>38</v>
      </c>
      <c r="D6157" t="s">
        <v>73</v>
      </c>
      <c r="E6157" t="s">
        <v>24</v>
      </c>
      <c r="F6157" t="s">
        <v>7</v>
      </c>
      <c r="G6157">
        <v>1807</v>
      </c>
    </row>
    <row r="6158" spans="1:7" x14ac:dyDescent="0.4">
      <c r="A6158" t="s">
        <v>75</v>
      </c>
      <c r="B6158">
        <v>2022</v>
      </c>
      <c r="C6158" t="s">
        <v>38</v>
      </c>
      <c r="D6158" t="s">
        <v>73</v>
      </c>
      <c r="E6158" t="s">
        <v>25</v>
      </c>
      <c r="F6158" t="s">
        <v>7</v>
      </c>
      <c r="G6158">
        <v>621</v>
      </c>
    </row>
    <row r="6159" spans="1:7" x14ac:dyDescent="0.4">
      <c r="A6159" t="s">
        <v>75</v>
      </c>
      <c r="B6159">
        <v>2022</v>
      </c>
      <c r="C6159" t="s">
        <v>38</v>
      </c>
      <c r="D6159" t="s">
        <v>73</v>
      </c>
      <c r="E6159" t="s">
        <v>26</v>
      </c>
      <c r="F6159" t="s">
        <v>7</v>
      </c>
      <c r="G6159">
        <v>739</v>
      </c>
    </row>
    <row r="6160" spans="1:7" x14ac:dyDescent="0.4">
      <c r="A6160" t="s">
        <v>75</v>
      </c>
      <c r="B6160">
        <v>2022</v>
      </c>
      <c r="C6160" t="s">
        <v>38</v>
      </c>
      <c r="D6160" t="s">
        <v>73</v>
      </c>
      <c r="E6160" t="s">
        <v>27</v>
      </c>
      <c r="F6160" t="s">
        <v>7</v>
      </c>
      <c r="G6160">
        <v>513</v>
      </c>
    </row>
    <row r="6161" spans="1:7" x14ac:dyDescent="0.4">
      <c r="A6161" t="s">
        <v>75</v>
      </c>
      <c r="B6161">
        <v>2022</v>
      </c>
      <c r="C6161" t="s">
        <v>38</v>
      </c>
      <c r="D6161" t="s">
        <v>73</v>
      </c>
      <c r="E6161" t="s">
        <v>28</v>
      </c>
      <c r="F6161" t="s">
        <v>7</v>
      </c>
      <c r="G6161">
        <v>506</v>
      </c>
    </row>
    <row r="6162" spans="1:7" x14ac:dyDescent="0.4">
      <c r="A6162" t="s">
        <v>75</v>
      </c>
      <c r="B6162">
        <v>2022</v>
      </c>
      <c r="C6162" t="s">
        <v>38</v>
      </c>
      <c r="D6162" t="s">
        <v>73</v>
      </c>
      <c r="E6162" t="s">
        <v>29</v>
      </c>
      <c r="F6162" t="s">
        <v>7</v>
      </c>
      <c r="G6162">
        <v>382</v>
      </c>
    </row>
    <row r="6163" spans="1:7" x14ac:dyDescent="0.4">
      <c r="A6163" t="s">
        <v>75</v>
      </c>
      <c r="B6163">
        <v>2022</v>
      </c>
      <c r="C6163" t="s">
        <v>38</v>
      </c>
      <c r="D6163" t="s">
        <v>73</v>
      </c>
      <c r="E6163" t="s">
        <v>30</v>
      </c>
      <c r="F6163" t="s">
        <v>7</v>
      </c>
      <c r="G6163">
        <v>541</v>
      </c>
    </row>
    <row r="6164" spans="1:7" x14ac:dyDescent="0.4">
      <c r="A6164" t="s">
        <v>75</v>
      </c>
      <c r="B6164">
        <v>2022</v>
      </c>
      <c r="C6164" t="s">
        <v>38</v>
      </c>
      <c r="D6164" t="s">
        <v>73</v>
      </c>
      <c r="E6164" t="s">
        <v>31</v>
      </c>
      <c r="F6164" t="s">
        <v>7</v>
      </c>
      <c r="G6164">
        <v>143</v>
      </c>
    </row>
    <row r="6165" spans="1:7" x14ac:dyDescent="0.4">
      <c r="A6165" t="s">
        <v>75</v>
      </c>
      <c r="B6165">
        <v>2022</v>
      </c>
      <c r="C6165" t="s">
        <v>38</v>
      </c>
      <c r="D6165" t="s">
        <v>73</v>
      </c>
      <c r="E6165" t="s">
        <v>32</v>
      </c>
      <c r="F6165" t="s">
        <v>7</v>
      </c>
      <c r="G6165">
        <v>518</v>
      </c>
    </row>
    <row r="6166" spans="1:7" x14ac:dyDescent="0.4">
      <c r="A6166" t="s">
        <v>75</v>
      </c>
      <c r="B6166">
        <v>2022</v>
      </c>
      <c r="C6166" t="s">
        <v>38</v>
      </c>
      <c r="D6166" t="s">
        <v>73</v>
      </c>
      <c r="E6166" t="s">
        <v>33</v>
      </c>
      <c r="F6166" t="s">
        <v>7</v>
      </c>
      <c r="G6166">
        <v>268</v>
      </c>
    </row>
    <row r="6167" spans="1:7" x14ac:dyDescent="0.4">
      <c r="A6167" t="s">
        <v>75</v>
      </c>
      <c r="B6167">
        <v>2022</v>
      </c>
      <c r="C6167" t="s">
        <v>38</v>
      </c>
      <c r="D6167" t="s">
        <v>73</v>
      </c>
      <c r="E6167" t="s">
        <v>34</v>
      </c>
      <c r="F6167" t="s">
        <v>7</v>
      </c>
      <c r="G6167">
        <v>230</v>
      </c>
    </row>
    <row r="6168" spans="1:7" x14ac:dyDescent="0.4">
      <c r="A6168" t="s">
        <v>75</v>
      </c>
      <c r="B6168">
        <v>2022</v>
      </c>
      <c r="C6168" t="s">
        <v>38</v>
      </c>
      <c r="D6168" t="s">
        <v>73</v>
      </c>
      <c r="E6168" t="s">
        <v>35</v>
      </c>
      <c r="F6168" t="s">
        <v>7</v>
      </c>
      <c r="G6168">
        <v>347</v>
      </c>
    </row>
    <row r="6169" spans="1:7" x14ac:dyDescent="0.4">
      <c r="A6169" t="s">
        <v>75</v>
      </c>
      <c r="B6169">
        <v>2022</v>
      </c>
      <c r="C6169" t="s">
        <v>38</v>
      </c>
      <c r="D6169" t="s">
        <v>73</v>
      </c>
      <c r="E6169" t="s">
        <v>36</v>
      </c>
      <c r="F6169" t="s">
        <v>7</v>
      </c>
      <c r="G6169">
        <v>703</v>
      </c>
    </row>
    <row r="6170" spans="1:7" x14ac:dyDescent="0.4">
      <c r="A6170" t="s">
        <v>75</v>
      </c>
      <c r="B6170">
        <v>2022</v>
      </c>
      <c r="C6170" t="s">
        <v>38</v>
      </c>
      <c r="D6170" t="s">
        <v>73</v>
      </c>
      <c r="E6170" t="s">
        <v>37</v>
      </c>
      <c r="F6170" t="s">
        <v>7</v>
      </c>
      <c r="G6170">
        <v>232</v>
      </c>
    </row>
    <row r="6171" spans="1:7" x14ac:dyDescent="0.4">
      <c r="A6171" t="s">
        <v>75</v>
      </c>
      <c r="B6171">
        <v>2022</v>
      </c>
      <c r="C6171" t="s">
        <v>38</v>
      </c>
      <c r="D6171" t="s">
        <v>74</v>
      </c>
      <c r="E6171" t="s">
        <v>6</v>
      </c>
      <c r="F6171" t="s">
        <v>7</v>
      </c>
      <c r="G6171">
        <v>97449</v>
      </c>
    </row>
    <row r="6172" spans="1:7" x14ac:dyDescent="0.4">
      <c r="A6172" t="s">
        <v>75</v>
      </c>
      <c r="B6172">
        <v>2022</v>
      </c>
      <c r="C6172" t="s">
        <v>38</v>
      </c>
      <c r="D6172" t="s">
        <v>74</v>
      </c>
      <c r="E6172" t="s">
        <v>8</v>
      </c>
      <c r="F6172" t="s">
        <v>7</v>
      </c>
      <c r="G6172">
        <v>1310</v>
      </c>
    </row>
    <row r="6173" spans="1:7" x14ac:dyDescent="0.4">
      <c r="A6173" t="s">
        <v>75</v>
      </c>
      <c r="B6173">
        <v>2022</v>
      </c>
      <c r="C6173" t="s">
        <v>38</v>
      </c>
      <c r="D6173" t="s">
        <v>74</v>
      </c>
      <c r="E6173" t="s">
        <v>9</v>
      </c>
      <c r="F6173" t="s">
        <v>7</v>
      </c>
      <c r="G6173">
        <v>14115</v>
      </c>
    </row>
    <row r="6174" spans="1:7" x14ac:dyDescent="0.4">
      <c r="A6174" t="s">
        <v>75</v>
      </c>
      <c r="B6174">
        <v>2022</v>
      </c>
      <c r="C6174" t="s">
        <v>38</v>
      </c>
      <c r="D6174" t="s">
        <v>74</v>
      </c>
      <c r="E6174" t="s">
        <v>10</v>
      </c>
      <c r="F6174" t="s">
        <v>7</v>
      </c>
      <c r="G6174">
        <v>3082</v>
      </c>
    </row>
    <row r="6175" spans="1:7" x14ac:dyDescent="0.4">
      <c r="A6175" t="s">
        <v>75</v>
      </c>
      <c r="B6175">
        <v>2022</v>
      </c>
      <c r="C6175" t="s">
        <v>38</v>
      </c>
      <c r="D6175" t="s">
        <v>74</v>
      </c>
      <c r="E6175" t="s">
        <v>11</v>
      </c>
      <c r="F6175" t="s">
        <v>7</v>
      </c>
      <c r="G6175">
        <v>5533</v>
      </c>
    </row>
    <row r="6176" spans="1:7" x14ac:dyDescent="0.4">
      <c r="A6176" t="s">
        <v>75</v>
      </c>
      <c r="B6176">
        <v>2022</v>
      </c>
      <c r="C6176" t="s">
        <v>38</v>
      </c>
      <c r="D6176" t="s">
        <v>74</v>
      </c>
      <c r="E6176" t="s">
        <v>12</v>
      </c>
      <c r="F6176" t="s">
        <v>7</v>
      </c>
      <c r="G6176">
        <v>5729</v>
      </c>
    </row>
    <row r="6177" spans="1:7" x14ac:dyDescent="0.4">
      <c r="A6177" t="s">
        <v>75</v>
      </c>
      <c r="B6177">
        <v>2022</v>
      </c>
      <c r="C6177" t="s">
        <v>38</v>
      </c>
      <c r="D6177" t="s">
        <v>74</v>
      </c>
      <c r="E6177" t="s">
        <v>13</v>
      </c>
      <c r="F6177" t="s">
        <v>7</v>
      </c>
      <c r="G6177">
        <v>3870</v>
      </c>
    </row>
    <row r="6178" spans="1:7" x14ac:dyDescent="0.4">
      <c r="A6178" t="s">
        <v>75</v>
      </c>
      <c r="B6178">
        <v>2022</v>
      </c>
      <c r="C6178" t="s">
        <v>38</v>
      </c>
      <c r="D6178" t="s">
        <v>74</v>
      </c>
      <c r="E6178" t="s">
        <v>14</v>
      </c>
      <c r="F6178" t="s">
        <v>7</v>
      </c>
      <c r="G6178">
        <v>1964</v>
      </c>
    </row>
    <row r="6179" spans="1:7" x14ac:dyDescent="0.4">
      <c r="A6179" t="s">
        <v>75</v>
      </c>
      <c r="B6179">
        <v>2022</v>
      </c>
      <c r="C6179" t="s">
        <v>38</v>
      </c>
      <c r="D6179" t="s">
        <v>74</v>
      </c>
      <c r="E6179" t="s">
        <v>15</v>
      </c>
      <c r="F6179" t="s">
        <v>7</v>
      </c>
      <c r="G6179">
        <v>1774</v>
      </c>
    </row>
    <row r="6180" spans="1:7" x14ac:dyDescent="0.4">
      <c r="A6180" t="s">
        <v>75</v>
      </c>
      <c r="B6180">
        <v>2022</v>
      </c>
      <c r="C6180" t="s">
        <v>38</v>
      </c>
      <c r="D6180" t="s">
        <v>74</v>
      </c>
      <c r="E6180" t="s">
        <v>16</v>
      </c>
      <c r="F6180" t="s">
        <v>7</v>
      </c>
      <c r="G6180">
        <v>1104</v>
      </c>
    </row>
    <row r="6181" spans="1:7" x14ac:dyDescent="0.4">
      <c r="A6181" t="s">
        <v>75</v>
      </c>
      <c r="B6181">
        <v>2022</v>
      </c>
      <c r="C6181" t="s">
        <v>38</v>
      </c>
      <c r="D6181" t="s">
        <v>74</v>
      </c>
      <c r="E6181" t="s">
        <v>17</v>
      </c>
      <c r="F6181" t="s">
        <v>7</v>
      </c>
      <c r="G6181">
        <v>3290</v>
      </c>
    </row>
    <row r="6182" spans="1:7" x14ac:dyDescent="0.4">
      <c r="A6182" t="s">
        <v>75</v>
      </c>
      <c r="B6182">
        <v>2022</v>
      </c>
      <c r="C6182" t="s">
        <v>38</v>
      </c>
      <c r="D6182" t="s">
        <v>74</v>
      </c>
      <c r="E6182" t="s">
        <v>18</v>
      </c>
      <c r="F6182" t="s">
        <v>7</v>
      </c>
      <c r="G6182">
        <v>3506</v>
      </c>
    </row>
    <row r="6183" spans="1:7" x14ac:dyDescent="0.4">
      <c r="A6183" t="s">
        <v>75</v>
      </c>
      <c r="B6183">
        <v>2022</v>
      </c>
      <c r="C6183" t="s">
        <v>38</v>
      </c>
      <c r="D6183" t="s">
        <v>74</v>
      </c>
      <c r="E6183" t="s">
        <v>19</v>
      </c>
      <c r="F6183" t="s">
        <v>7</v>
      </c>
      <c r="G6183">
        <v>1670</v>
      </c>
    </row>
    <row r="6184" spans="1:7" x14ac:dyDescent="0.4">
      <c r="A6184" t="s">
        <v>75</v>
      </c>
      <c r="B6184">
        <v>2022</v>
      </c>
      <c r="C6184" t="s">
        <v>38</v>
      </c>
      <c r="D6184" t="s">
        <v>74</v>
      </c>
      <c r="E6184" t="s">
        <v>20</v>
      </c>
      <c r="F6184" t="s">
        <v>7</v>
      </c>
      <c r="G6184">
        <v>1977</v>
      </c>
    </row>
    <row r="6185" spans="1:7" x14ac:dyDescent="0.4">
      <c r="A6185" t="s">
        <v>75</v>
      </c>
      <c r="B6185">
        <v>2022</v>
      </c>
      <c r="C6185" t="s">
        <v>38</v>
      </c>
      <c r="D6185" t="s">
        <v>74</v>
      </c>
      <c r="E6185" t="s">
        <v>21</v>
      </c>
      <c r="F6185" t="s">
        <v>7</v>
      </c>
      <c r="G6185">
        <v>3591</v>
      </c>
    </row>
    <row r="6186" spans="1:7" x14ac:dyDescent="0.4">
      <c r="A6186" t="s">
        <v>75</v>
      </c>
      <c r="B6186">
        <v>2022</v>
      </c>
      <c r="C6186" t="s">
        <v>38</v>
      </c>
      <c r="D6186" t="s">
        <v>74</v>
      </c>
      <c r="E6186" t="s">
        <v>22</v>
      </c>
      <c r="F6186" t="s">
        <v>7</v>
      </c>
      <c r="G6186">
        <v>2911</v>
      </c>
    </row>
    <row r="6187" spans="1:7" x14ac:dyDescent="0.4">
      <c r="A6187" t="s">
        <v>75</v>
      </c>
      <c r="B6187">
        <v>2022</v>
      </c>
      <c r="C6187" t="s">
        <v>38</v>
      </c>
      <c r="D6187" t="s">
        <v>74</v>
      </c>
      <c r="E6187" t="s">
        <v>23</v>
      </c>
      <c r="F6187" t="s">
        <v>7</v>
      </c>
      <c r="G6187">
        <v>2314</v>
      </c>
    </row>
    <row r="6188" spans="1:7" x14ac:dyDescent="0.4">
      <c r="A6188" t="s">
        <v>75</v>
      </c>
      <c r="B6188">
        <v>2022</v>
      </c>
      <c r="C6188" t="s">
        <v>38</v>
      </c>
      <c r="D6188" t="s">
        <v>74</v>
      </c>
      <c r="E6188" t="s">
        <v>24</v>
      </c>
      <c r="F6188" t="s">
        <v>7</v>
      </c>
      <c r="G6188">
        <v>8779</v>
      </c>
    </row>
    <row r="6189" spans="1:7" x14ac:dyDescent="0.4">
      <c r="A6189" t="s">
        <v>75</v>
      </c>
      <c r="B6189">
        <v>2022</v>
      </c>
      <c r="C6189" t="s">
        <v>38</v>
      </c>
      <c r="D6189" t="s">
        <v>74</v>
      </c>
      <c r="E6189" t="s">
        <v>25</v>
      </c>
      <c r="F6189" t="s">
        <v>7</v>
      </c>
      <c r="G6189">
        <v>3069</v>
      </c>
    </row>
    <row r="6190" spans="1:7" x14ac:dyDescent="0.4">
      <c r="A6190" t="s">
        <v>75</v>
      </c>
      <c r="B6190">
        <v>2022</v>
      </c>
      <c r="C6190" t="s">
        <v>38</v>
      </c>
      <c r="D6190" t="s">
        <v>74</v>
      </c>
      <c r="E6190" t="s">
        <v>26</v>
      </c>
      <c r="F6190" t="s">
        <v>7</v>
      </c>
      <c r="G6190">
        <v>4145</v>
      </c>
    </row>
    <row r="6191" spans="1:7" x14ac:dyDescent="0.4">
      <c r="A6191" t="s">
        <v>75</v>
      </c>
      <c r="B6191">
        <v>2022</v>
      </c>
      <c r="C6191" t="s">
        <v>38</v>
      </c>
      <c r="D6191" t="s">
        <v>74</v>
      </c>
      <c r="E6191" t="s">
        <v>27</v>
      </c>
      <c r="F6191" t="s">
        <v>7</v>
      </c>
      <c r="G6191">
        <v>2937</v>
      </c>
    </row>
    <row r="6192" spans="1:7" x14ac:dyDescent="0.4">
      <c r="A6192" t="s">
        <v>75</v>
      </c>
      <c r="B6192">
        <v>2022</v>
      </c>
      <c r="C6192" t="s">
        <v>38</v>
      </c>
      <c r="D6192" t="s">
        <v>74</v>
      </c>
      <c r="E6192" t="s">
        <v>28</v>
      </c>
      <c r="F6192" t="s">
        <v>7</v>
      </c>
      <c r="G6192">
        <v>2699</v>
      </c>
    </row>
    <row r="6193" spans="1:7" x14ac:dyDescent="0.4">
      <c r="A6193" t="s">
        <v>75</v>
      </c>
      <c r="B6193">
        <v>2022</v>
      </c>
      <c r="C6193" t="s">
        <v>38</v>
      </c>
      <c r="D6193" t="s">
        <v>74</v>
      </c>
      <c r="E6193" t="s">
        <v>29</v>
      </c>
      <c r="F6193" t="s">
        <v>7</v>
      </c>
      <c r="G6193">
        <v>1817</v>
      </c>
    </row>
    <row r="6194" spans="1:7" x14ac:dyDescent="0.4">
      <c r="A6194" t="s">
        <v>75</v>
      </c>
      <c r="B6194">
        <v>2022</v>
      </c>
      <c r="C6194" t="s">
        <v>38</v>
      </c>
      <c r="D6194" t="s">
        <v>74</v>
      </c>
      <c r="E6194" t="s">
        <v>30</v>
      </c>
      <c r="F6194" t="s">
        <v>7</v>
      </c>
      <c r="G6194">
        <v>3155</v>
      </c>
    </row>
    <row r="6195" spans="1:7" x14ac:dyDescent="0.4">
      <c r="A6195" t="s">
        <v>75</v>
      </c>
      <c r="B6195">
        <v>2022</v>
      </c>
      <c r="C6195" t="s">
        <v>38</v>
      </c>
      <c r="D6195" t="s">
        <v>74</v>
      </c>
      <c r="E6195" t="s">
        <v>31</v>
      </c>
      <c r="F6195" t="s">
        <v>7</v>
      </c>
      <c r="G6195">
        <v>756</v>
      </c>
    </row>
    <row r="6196" spans="1:7" x14ac:dyDescent="0.4">
      <c r="A6196" t="s">
        <v>75</v>
      </c>
      <c r="B6196">
        <v>2022</v>
      </c>
      <c r="C6196" t="s">
        <v>38</v>
      </c>
      <c r="D6196" t="s">
        <v>74</v>
      </c>
      <c r="E6196" t="s">
        <v>32</v>
      </c>
      <c r="F6196" t="s">
        <v>7</v>
      </c>
      <c r="G6196">
        <v>2764</v>
      </c>
    </row>
    <row r="6197" spans="1:7" x14ac:dyDescent="0.4">
      <c r="A6197" t="s">
        <v>75</v>
      </c>
      <c r="B6197">
        <v>2022</v>
      </c>
      <c r="C6197" t="s">
        <v>38</v>
      </c>
      <c r="D6197" t="s">
        <v>74</v>
      </c>
      <c r="E6197" t="s">
        <v>33</v>
      </c>
      <c r="F6197" t="s">
        <v>7</v>
      </c>
      <c r="G6197">
        <v>1290</v>
      </c>
    </row>
    <row r="6198" spans="1:7" x14ac:dyDescent="0.4">
      <c r="A6198" t="s">
        <v>75</v>
      </c>
      <c r="B6198">
        <v>2022</v>
      </c>
      <c r="C6198" t="s">
        <v>38</v>
      </c>
      <c r="D6198" t="s">
        <v>74</v>
      </c>
      <c r="E6198" t="s">
        <v>34</v>
      </c>
      <c r="F6198" t="s">
        <v>7</v>
      </c>
      <c r="G6198">
        <v>1417</v>
      </c>
    </row>
    <row r="6199" spans="1:7" x14ac:dyDescent="0.4">
      <c r="A6199" t="s">
        <v>75</v>
      </c>
      <c r="B6199">
        <v>2022</v>
      </c>
      <c r="C6199" t="s">
        <v>38</v>
      </c>
      <c r="D6199" t="s">
        <v>74</v>
      </c>
      <c r="E6199" t="s">
        <v>35</v>
      </c>
      <c r="F6199" t="s">
        <v>7</v>
      </c>
      <c r="G6199">
        <v>1593</v>
      </c>
    </row>
    <row r="6200" spans="1:7" x14ac:dyDescent="0.4">
      <c r="A6200" t="s">
        <v>75</v>
      </c>
      <c r="B6200">
        <v>2022</v>
      </c>
      <c r="C6200" t="s">
        <v>38</v>
      </c>
      <c r="D6200" t="s">
        <v>74</v>
      </c>
      <c r="E6200" t="s">
        <v>36</v>
      </c>
      <c r="F6200" t="s">
        <v>7</v>
      </c>
      <c r="G6200">
        <v>4110</v>
      </c>
    </row>
    <row r="6201" spans="1:7" x14ac:dyDescent="0.4">
      <c r="A6201" t="s">
        <v>75</v>
      </c>
      <c r="B6201">
        <v>2022</v>
      </c>
      <c r="C6201" t="s">
        <v>38</v>
      </c>
      <c r="D6201" t="s">
        <v>74</v>
      </c>
      <c r="E6201" t="s">
        <v>37</v>
      </c>
      <c r="F6201" t="s">
        <v>7</v>
      </c>
      <c r="G6201">
        <v>1178</v>
      </c>
    </row>
    <row r="6202" spans="1:7" x14ac:dyDescent="0.4">
      <c r="A6202" t="s">
        <v>75</v>
      </c>
      <c r="B6202">
        <v>2022</v>
      </c>
      <c r="C6202" t="s">
        <v>39</v>
      </c>
      <c r="D6202" t="s">
        <v>70</v>
      </c>
      <c r="E6202" t="s">
        <v>6</v>
      </c>
      <c r="F6202" t="s">
        <v>7</v>
      </c>
      <c r="G6202">
        <v>1173000</v>
      </c>
    </row>
    <row r="6203" spans="1:7" x14ac:dyDescent="0.4">
      <c r="A6203" t="s">
        <v>75</v>
      </c>
      <c r="B6203">
        <v>2022</v>
      </c>
      <c r="C6203" t="s">
        <v>39</v>
      </c>
      <c r="D6203" t="s">
        <v>70</v>
      </c>
      <c r="E6203" t="s">
        <v>8</v>
      </c>
      <c r="F6203" t="s">
        <v>7</v>
      </c>
      <c r="G6203">
        <v>13258</v>
      </c>
    </row>
    <row r="6204" spans="1:7" x14ac:dyDescent="0.4">
      <c r="A6204" t="s">
        <v>75</v>
      </c>
      <c r="B6204">
        <v>2022</v>
      </c>
      <c r="C6204" t="s">
        <v>39</v>
      </c>
      <c r="D6204" t="s">
        <v>70</v>
      </c>
      <c r="E6204" t="s">
        <v>9</v>
      </c>
      <c r="F6204" t="s">
        <v>7</v>
      </c>
      <c r="G6204">
        <v>155634</v>
      </c>
    </row>
    <row r="6205" spans="1:7" x14ac:dyDescent="0.4">
      <c r="A6205" t="s">
        <v>75</v>
      </c>
      <c r="B6205">
        <v>2022</v>
      </c>
      <c r="C6205" t="s">
        <v>39</v>
      </c>
      <c r="D6205" t="s">
        <v>70</v>
      </c>
      <c r="E6205" t="s">
        <v>10</v>
      </c>
      <c r="F6205" t="s">
        <v>7</v>
      </c>
      <c r="G6205">
        <v>54448</v>
      </c>
    </row>
    <row r="6206" spans="1:7" x14ac:dyDescent="0.4">
      <c r="A6206" t="s">
        <v>75</v>
      </c>
      <c r="B6206">
        <v>2022</v>
      </c>
      <c r="C6206" t="s">
        <v>39</v>
      </c>
      <c r="D6206" t="s">
        <v>70</v>
      </c>
      <c r="E6206" t="s">
        <v>11</v>
      </c>
      <c r="F6206" t="s">
        <v>7</v>
      </c>
      <c r="G6206">
        <v>79193</v>
      </c>
    </row>
    <row r="6207" spans="1:7" x14ac:dyDescent="0.4">
      <c r="A6207" t="s">
        <v>75</v>
      </c>
      <c r="B6207">
        <v>2022</v>
      </c>
      <c r="C6207" t="s">
        <v>39</v>
      </c>
      <c r="D6207" t="s">
        <v>70</v>
      </c>
      <c r="E6207" t="s">
        <v>12</v>
      </c>
      <c r="F6207" t="s">
        <v>7</v>
      </c>
      <c r="G6207">
        <v>71050</v>
      </c>
    </row>
    <row r="6208" spans="1:7" x14ac:dyDescent="0.4">
      <c r="A6208" t="s">
        <v>75</v>
      </c>
      <c r="B6208">
        <v>2022</v>
      </c>
      <c r="C6208" t="s">
        <v>39</v>
      </c>
      <c r="D6208" t="s">
        <v>70</v>
      </c>
      <c r="E6208" t="s">
        <v>13</v>
      </c>
      <c r="F6208" t="s">
        <v>7</v>
      </c>
      <c r="G6208">
        <v>56912</v>
      </c>
    </row>
    <row r="6209" spans="1:7" x14ac:dyDescent="0.4">
      <c r="A6209" t="s">
        <v>75</v>
      </c>
      <c r="B6209">
        <v>2022</v>
      </c>
      <c r="C6209" t="s">
        <v>39</v>
      </c>
      <c r="D6209" t="s">
        <v>70</v>
      </c>
      <c r="E6209" t="s">
        <v>14</v>
      </c>
      <c r="F6209" t="s">
        <v>7</v>
      </c>
      <c r="G6209">
        <v>22983</v>
      </c>
    </row>
    <row r="6210" spans="1:7" x14ac:dyDescent="0.4">
      <c r="A6210" t="s">
        <v>75</v>
      </c>
      <c r="B6210">
        <v>2022</v>
      </c>
      <c r="C6210" t="s">
        <v>39</v>
      </c>
      <c r="D6210" t="s">
        <v>70</v>
      </c>
      <c r="E6210" t="s">
        <v>15</v>
      </c>
      <c r="F6210" t="s">
        <v>7</v>
      </c>
      <c r="G6210">
        <v>19649</v>
      </c>
    </row>
    <row r="6211" spans="1:7" x14ac:dyDescent="0.4">
      <c r="A6211" t="s">
        <v>75</v>
      </c>
      <c r="B6211">
        <v>2022</v>
      </c>
      <c r="C6211" t="s">
        <v>39</v>
      </c>
      <c r="D6211" t="s">
        <v>70</v>
      </c>
      <c r="E6211" t="s">
        <v>16</v>
      </c>
      <c r="F6211" t="s">
        <v>7</v>
      </c>
      <c r="G6211">
        <v>9952</v>
      </c>
    </row>
    <row r="6212" spans="1:7" x14ac:dyDescent="0.4">
      <c r="A6212" t="s">
        <v>75</v>
      </c>
      <c r="B6212">
        <v>2022</v>
      </c>
      <c r="C6212" t="s">
        <v>39</v>
      </c>
      <c r="D6212" t="s">
        <v>70</v>
      </c>
      <c r="E6212" t="s">
        <v>17</v>
      </c>
      <c r="F6212" t="s">
        <v>7</v>
      </c>
      <c r="G6212">
        <v>30773</v>
      </c>
    </row>
    <row r="6213" spans="1:7" x14ac:dyDescent="0.4">
      <c r="A6213" t="s">
        <v>75</v>
      </c>
      <c r="B6213">
        <v>2022</v>
      </c>
      <c r="C6213" t="s">
        <v>39</v>
      </c>
      <c r="D6213" t="s">
        <v>70</v>
      </c>
      <c r="E6213" t="s">
        <v>18</v>
      </c>
      <c r="F6213" t="s">
        <v>7</v>
      </c>
      <c r="G6213">
        <v>49669</v>
      </c>
    </row>
    <row r="6214" spans="1:7" x14ac:dyDescent="0.4">
      <c r="A6214" t="s">
        <v>75</v>
      </c>
      <c r="B6214">
        <v>2022</v>
      </c>
      <c r="C6214" t="s">
        <v>39</v>
      </c>
      <c r="D6214" t="s">
        <v>70</v>
      </c>
      <c r="E6214" t="s">
        <v>19</v>
      </c>
      <c r="F6214" t="s">
        <v>7</v>
      </c>
      <c r="G6214">
        <v>17357</v>
      </c>
    </row>
    <row r="6215" spans="1:7" x14ac:dyDescent="0.4">
      <c r="A6215" t="s">
        <v>75</v>
      </c>
      <c r="B6215">
        <v>2022</v>
      </c>
      <c r="C6215" t="s">
        <v>39</v>
      </c>
      <c r="D6215" t="s">
        <v>70</v>
      </c>
      <c r="E6215" t="s">
        <v>20</v>
      </c>
      <c r="F6215" t="s">
        <v>7</v>
      </c>
      <c r="G6215">
        <v>21281</v>
      </c>
    </row>
    <row r="6216" spans="1:7" x14ac:dyDescent="0.4">
      <c r="A6216" t="s">
        <v>75</v>
      </c>
      <c r="B6216">
        <v>2022</v>
      </c>
      <c r="C6216" t="s">
        <v>39</v>
      </c>
      <c r="D6216" t="s">
        <v>70</v>
      </c>
      <c r="E6216" t="s">
        <v>21</v>
      </c>
      <c r="F6216" t="s">
        <v>7</v>
      </c>
      <c r="G6216">
        <v>35328</v>
      </c>
    </row>
    <row r="6217" spans="1:7" x14ac:dyDescent="0.4">
      <c r="A6217" t="s">
        <v>75</v>
      </c>
      <c r="B6217">
        <v>2022</v>
      </c>
      <c r="C6217" t="s">
        <v>39</v>
      </c>
      <c r="D6217" t="s">
        <v>70</v>
      </c>
      <c r="E6217" t="s">
        <v>22</v>
      </c>
      <c r="F6217" t="s">
        <v>7</v>
      </c>
      <c r="G6217">
        <v>35080</v>
      </c>
    </row>
    <row r="6218" spans="1:7" x14ac:dyDescent="0.4">
      <c r="A6218" t="s">
        <v>75</v>
      </c>
      <c r="B6218">
        <v>2022</v>
      </c>
      <c r="C6218" t="s">
        <v>39</v>
      </c>
      <c r="D6218" t="s">
        <v>70</v>
      </c>
      <c r="E6218" t="s">
        <v>23</v>
      </c>
      <c r="F6218" t="s">
        <v>7</v>
      </c>
      <c r="G6218">
        <v>28603</v>
      </c>
    </row>
    <row r="6219" spans="1:7" x14ac:dyDescent="0.4">
      <c r="A6219" t="s">
        <v>75</v>
      </c>
      <c r="B6219">
        <v>2022</v>
      </c>
      <c r="C6219" t="s">
        <v>39</v>
      </c>
      <c r="D6219" t="s">
        <v>70</v>
      </c>
      <c r="E6219" t="s">
        <v>24</v>
      </c>
      <c r="F6219" t="s">
        <v>7</v>
      </c>
      <c r="G6219">
        <v>130088</v>
      </c>
    </row>
    <row r="6220" spans="1:7" x14ac:dyDescent="0.4">
      <c r="A6220" t="s">
        <v>75</v>
      </c>
      <c r="B6220">
        <v>2022</v>
      </c>
      <c r="C6220" t="s">
        <v>39</v>
      </c>
      <c r="D6220" t="s">
        <v>70</v>
      </c>
      <c r="E6220" t="s">
        <v>25</v>
      </c>
      <c r="F6220" t="s">
        <v>7</v>
      </c>
      <c r="G6220">
        <v>34254</v>
      </c>
    </row>
    <row r="6221" spans="1:7" x14ac:dyDescent="0.4">
      <c r="A6221" t="s">
        <v>75</v>
      </c>
      <c r="B6221">
        <v>2022</v>
      </c>
      <c r="C6221" t="s">
        <v>39</v>
      </c>
      <c r="D6221" t="s">
        <v>70</v>
      </c>
      <c r="E6221" t="s">
        <v>26</v>
      </c>
      <c r="F6221" t="s">
        <v>7</v>
      </c>
      <c r="G6221">
        <v>45183</v>
      </c>
    </row>
    <row r="6222" spans="1:7" x14ac:dyDescent="0.4">
      <c r="A6222" t="s">
        <v>75</v>
      </c>
      <c r="B6222">
        <v>2022</v>
      </c>
      <c r="C6222" t="s">
        <v>39</v>
      </c>
      <c r="D6222" t="s">
        <v>70</v>
      </c>
      <c r="E6222" t="s">
        <v>27</v>
      </c>
      <c r="F6222" t="s">
        <v>7</v>
      </c>
      <c r="G6222">
        <v>36066</v>
      </c>
    </row>
    <row r="6223" spans="1:7" x14ac:dyDescent="0.4">
      <c r="A6223" t="s">
        <v>75</v>
      </c>
      <c r="B6223">
        <v>2022</v>
      </c>
      <c r="C6223" t="s">
        <v>39</v>
      </c>
      <c r="D6223" t="s">
        <v>70</v>
      </c>
      <c r="E6223" t="s">
        <v>28</v>
      </c>
      <c r="F6223" t="s">
        <v>7</v>
      </c>
      <c r="G6223">
        <v>28125</v>
      </c>
    </row>
    <row r="6224" spans="1:7" x14ac:dyDescent="0.4">
      <c r="A6224" t="s">
        <v>75</v>
      </c>
      <c r="B6224">
        <v>2022</v>
      </c>
      <c r="C6224" t="s">
        <v>39</v>
      </c>
      <c r="D6224" t="s">
        <v>70</v>
      </c>
      <c r="E6224" t="s">
        <v>29</v>
      </c>
      <c r="F6224" t="s">
        <v>7</v>
      </c>
      <c r="G6224">
        <v>21179</v>
      </c>
    </row>
    <row r="6225" spans="1:7" x14ac:dyDescent="0.4">
      <c r="A6225" t="s">
        <v>75</v>
      </c>
      <c r="B6225">
        <v>2022</v>
      </c>
      <c r="C6225" t="s">
        <v>39</v>
      </c>
      <c r="D6225" t="s">
        <v>70</v>
      </c>
      <c r="E6225" t="s">
        <v>30</v>
      </c>
      <c r="F6225" t="s">
        <v>7</v>
      </c>
      <c r="G6225">
        <v>42937</v>
      </c>
    </row>
    <row r="6226" spans="1:7" x14ac:dyDescent="0.4">
      <c r="A6226" t="s">
        <v>75</v>
      </c>
      <c r="B6226">
        <v>2022</v>
      </c>
      <c r="C6226" t="s">
        <v>39</v>
      </c>
      <c r="D6226" t="s">
        <v>70</v>
      </c>
      <c r="E6226" t="s">
        <v>31</v>
      </c>
      <c r="F6226" t="s">
        <v>7</v>
      </c>
      <c r="G6226">
        <v>7551</v>
      </c>
    </row>
    <row r="6227" spans="1:7" x14ac:dyDescent="0.4">
      <c r="A6227" t="s">
        <v>75</v>
      </c>
      <c r="B6227">
        <v>2022</v>
      </c>
      <c r="C6227" t="s">
        <v>39</v>
      </c>
      <c r="D6227" t="s">
        <v>70</v>
      </c>
      <c r="E6227" t="s">
        <v>32</v>
      </c>
      <c r="F6227" t="s">
        <v>7</v>
      </c>
      <c r="G6227">
        <v>29710</v>
      </c>
    </row>
    <row r="6228" spans="1:7" x14ac:dyDescent="0.4">
      <c r="A6228" t="s">
        <v>75</v>
      </c>
      <c r="B6228">
        <v>2022</v>
      </c>
      <c r="C6228" t="s">
        <v>39</v>
      </c>
      <c r="D6228" t="s">
        <v>70</v>
      </c>
      <c r="E6228" t="s">
        <v>33</v>
      </c>
      <c r="F6228" t="s">
        <v>7</v>
      </c>
      <c r="G6228">
        <v>14584</v>
      </c>
    </row>
    <row r="6229" spans="1:7" x14ac:dyDescent="0.4">
      <c r="A6229" t="s">
        <v>75</v>
      </c>
      <c r="B6229">
        <v>2022</v>
      </c>
      <c r="C6229" t="s">
        <v>39</v>
      </c>
      <c r="D6229" t="s">
        <v>70</v>
      </c>
      <c r="E6229" t="s">
        <v>34</v>
      </c>
      <c r="F6229" t="s">
        <v>7</v>
      </c>
      <c r="G6229">
        <v>15714</v>
      </c>
    </row>
    <row r="6230" spans="1:7" x14ac:dyDescent="0.4">
      <c r="A6230" t="s">
        <v>75</v>
      </c>
      <c r="B6230">
        <v>2022</v>
      </c>
      <c r="C6230" t="s">
        <v>39</v>
      </c>
      <c r="D6230" t="s">
        <v>70</v>
      </c>
      <c r="E6230" t="s">
        <v>35</v>
      </c>
      <c r="F6230" t="s">
        <v>7</v>
      </c>
      <c r="G6230">
        <v>17397</v>
      </c>
    </row>
    <row r="6231" spans="1:7" x14ac:dyDescent="0.4">
      <c r="A6231" t="s">
        <v>75</v>
      </c>
      <c r="B6231">
        <v>2022</v>
      </c>
      <c r="C6231" t="s">
        <v>39</v>
      </c>
      <c r="D6231" t="s">
        <v>70</v>
      </c>
      <c r="E6231" t="s">
        <v>36</v>
      </c>
      <c r="F6231" t="s">
        <v>7</v>
      </c>
      <c r="G6231">
        <v>35157</v>
      </c>
    </row>
    <row r="6232" spans="1:7" x14ac:dyDescent="0.4">
      <c r="A6232" t="s">
        <v>75</v>
      </c>
      <c r="B6232">
        <v>2022</v>
      </c>
      <c r="C6232" t="s">
        <v>39</v>
      </c>
      <c r="D6232" t="s">
        <v>70</v>
      </c>
      <c r="E6232" t="s">
        <v>37</v>
      </c>
      <c r="F6232" t="s">
        <v>7</v>
      </c>
      <c r="G6232">
        <v>13885</v>
      </c>
    </row>
    <row r="6233" spans="1:7" x14ac:dyDescent="0.4">
      <c r="A6233" t="s">
        <v>75</v>
      </c>
      <c r="B6233">
        <v>2022</v>
      </c>
      <c r="C6233" t="s">
        <v>39</v>
      </c>
      <c r="D6233" t="s">
        <v>47</v>
      </c>
      <c r="E6233" t="s">
        <v>6</v>
      </c>
      <c r="F6233" t="s">
        <v>7</v>
      </c>
      <c r="G6233">
        <v>10549</v>
      </c>
    </row>
    <row r="6234" spans="1:7" x14ac:dyDescent="0.4">
      <c r="A6234" t="s">
        <v>75</v>
      </c>
      <c r="B6234">
        <v>2022</v>
      </c>
      <c r="C6234" t="s">
        <v>39</v>
      </c>
      <c r="D6234" t="s">
        <v>47</v>
      </c>
      <c r="E6234" t="s">
        <v>8</v>
      </c>
      <c r="F6234" t="s">
        <v>7</v>
      </c>
      <c r="G6234">
        <v>335</v>
      </c>
    </row>
    <row r="6235" spans="1:7" x14ac:dyDescent="0.4">
      <c r="A6235" t="s">
        <v>75</v>
      </c>
      <c r="B6235">
        <v>2022</v>
      </c>
      <c r="C6235" t="s">
        <v>39</v>
      </c>
      <c r="D6235" t="s">
        <v>47</v>
      </c>
      <c r="E6235" t="s">
        <v>9</v>
      </c>
      <c r="F6235" t="s">
        <v>7</v>
      </c>
      <c r="G6235">
        <v>86</v>
      </c>
    </row>
    <row r="6236" spans="1:7" x14ac:dyDescent="0.4">
      <c r="A6236" t="s">
        <v>75</v>
      </c>
      <c r="B6236">
        <v>2022</v>
      </c>
      <c r="C6236" t="s">
        <v>39</v>
      </c>
      <c r="D6236" t="s">
        <v>47</v>
      </c>
      <c r="E6236" t="s">
        <v>10</v>
      </c>
      <c r="F6236" t="s">
        <v>7</v>
      </c>
      <c r="G6236">
        <v>49</v>
      </c>
    </row>
    <row r="6237" spans="1:7" x14ac:dyDescent="0.4">
      <c r="A6237" t="s">
        <v>75</v>
      </c>
      <c r="B6237">
        <v>2022</v>
      </c>
      <c r="C6237" t="s">
        <v>39</v>
      </c>
      <c r="D6237" t="s">
        <v>47</v>
      </c>
      <c r="E6237" t="s">
        <v>11</v>
      </c>
      <c r="F6237" t="s">
        <v>7</v>
      </c>
      <c r="G6237">
        <v>288</v>
      </c>
    </row>
    <row r="6238" spans="1:7" x14ac:dyDescent="0.4">
      <c r="A6238" t="s">
        <v>75</v>
      </c>
      <c r="B6238">
        <v>2022</v>
      </c>
      <c r="C6238" t="s">
        <v>39</v>
      </c>
      <c r="D6238" t="s">
        <v>47</v>
      </c>
      <c r="E6238" t="s">
        <v>12</v>
      </c>
      <c r="F6238" t="s">
        <v>7</v>
      </c>
      <c r="G6238">
        <v>58</v>
      </c>
    </row>
    <row r="6239" spans="1:7" x14ac:dyDescent="0.4">
      <c r="A6239" t="s">
        <v>75</v>
      </c>
      <c r="B6239">
        <v>2022</v>
      </c>
      <c r="C6239" t="s">
        <v>39</v>
      </c>
      <c r="D6239" t="s">
        <v>47</v>
      </c>
      <c r="E6239" t="s">
        <v>13</v>
      </c>
      <c r="F6239" t="s">
        <v>7</v>
      </c>
      <c r="G6239">
        <v>682</v>
      </c>
    </row>
    <row r="6240" spans="1:7" x14ac:dyDescent="0.4">
      <c r="A6240" t="s">
        <v>75</v>
      </c>
      <c r="B6240">
        <v>2022</v>
      </c>
      <c r="C6240" t="s">
        <v>39</v>
      </c>
      <c r="D6240" t="s">
        <v>47</v>
      </c>
      <c r="E6240" t="s">
        <v>14</v>
      </c>
      <c r="F6240" t="s">
        <v>7</v>
      </c>
      <c r="G6240">
        <v>437</v>
      </c>
    </row>
    <row r="6241" spans="1:7" x14ac:dyDescent="0.4">
      <c r="A6241" t="s">
        <v>75</v>
      </c>
      <c r="B6241">
        <v>2022</v>
      </c>
      <c r="C6241" t="s">
        <v>39</v>
      </c>
      <c r="D6241" t="s">
        <v>47</v>
      </c>
      <c r="E6241" t="s">
        <v>15</v>
      </c>
      <c r="F6241" t="s">
        <v>7</v>
      </c>
      <c r="G6241">
        <v>235</v>
      </c>
    </row>
    <row r="6242" spans="1:7" x14ac:dyDescent="0.4">
      <c r="A6242" t="s">
        <v>75</v>
      </c>
      <c r="B6242">
        <v>2022</v>
      </c>
      <c r="C6242" t="s">
        <v>39</v>
      </c>
      <c r="D6242" t="s">
        <v>47</v>
      </c>
      <c r="E6242" t="s">
        <v>16</v>
      </c>
      <c r="F6242" t="s">
        <v>7</v>
      </c>
      <c r="G6242">
        <v>86</v>
      </c>
    </row>
    <row r="6243" spans="1:7" x14ac:dyDescent="0.4">
      <c r="A6243" t="s">
        <v>75</v>
      </c>
      <c r="B6243">
        <v>2022</v>
      </c>
      <c r="C6243" t="s">
        <v>39</v>
      </c>
      <c r="D6243" t="s">
        <v>47</v>
      </c>
      <c r="E6243" t="s">
        <v>17</v>
      </c>
      <c r="F6243" t="s">
        <v>7</v>
      </c>
      <c r="G6243">
        <v>163</v>
      </c>
    </row>
    <row r="6244" spans="1:7" x14ac:dyDescent="0.4">
      <c r="A6244" t="s">
        <v>75</v>
      </c>
      <c r="B6244">
        <v>2022</v>
      </c>
      <c r="C6244" t="s">
        <v>39</v>
      </c>
      <c r="D6244" t="s">
        <v>47</v>
      </c>
      <c r="E6244" t="s">
        <v>18</v>
      </c>
      <c r="F6244" t="s">
        <v>7</v>
      </c>
      <c r="G6244">
        <v>605</v>
      </c>
    </row>
    <row r="6245" spans="1:7" x14ac:dyDescent="0.4">
      <c r="A6245" t="s">
        <v>75</v>
      </c>
      <c r="B6245">
        <v>2022</v>
      </c>
      <c r="C6245" t="s">
        <v>39</v>
      </c>
      <c r="D6245" t="s">
        <v>47</v>
      </c>
      <c r="E6245" t="s">
        <v>19</v>
      </c>
      <c r="F6245" t="s">
        <v>7</v>
      </c>
      <c r="G6245">
        <v>241</v>
      </c>
    </row>
    <row r="6246" spans="1:7" x14ac:dyDescent="0.4">
      <c r="A6246" t="s">
        <v>75</v>
      </c>
      <c r="B6246">
        <v>2022</v>
      </c>
      <c r="C6246" t="s">
        <v>39</v>
      </c>
      <c r="D6246" t="s">
        <v>47</v>
      </c>
      <c r="E6246" t="s">
        <v>20</v>
      </c>
      <c r="F6246" t="s">
        <v>7</v>
      </c>
      <c r="G6246">
        <v>232</v>
      </c>
    </row>
    <row r="6247" spans="1:7" x14ac:dyDescent="0.4">
      <c r="A6247" t="s">
        <v>75</v>
      </c>
      <c r="B6247">
        <v>2022</v>
      </c>
      <c r="C6247" t="s">
        <v>39</v>
      </c>
      <c r="D6247" t="s">
        <v>47</v>
      </c>
      <c r="E6247" t="s">
        <v>21</v>
      </c>
      <c r="F6247" t="s">
        <v>7</v>
      </c>
      <c r="G6247">
        <v>578</v>
      </c>
    </row>
    <row r="6248" spans="1:7" x14ac:dyDescent="0.4">
      <c r="A6248" t="s">
        <v>75</v>
      </c>
      <c r="B6248">
        <v>2022</v>
      </c>
      <c r="C6248" t="s">
        <v>39</v>
      </c>
      <c r="D6248" t="s">
        <v>47</v>
      </c>
      <c r="E6248" t="s">
        <v>22</v>
      </c>
      <c r="F6248" t="s">
        <v>7</v>
      </c>
      <c r="G6248">
        <v>361</v>
      </c>
    </row>
    <row r="6249" spans="1:7" x14ac:dyDescent="0.4">
      <c r="A6249" t="s">
        <v>75</v>
      </c>
      <c r="B6249">
        <v>2022</v>
      </c>
      <c r="C6249" t="s">
        <v>39</v>
      </c>
      <c r="D6249" t="s">
        <v>47</v>
      </c>
      <c r="E6249" t="s">
        <v>23</v>
      </c>
      <c r="F6249" t="s">
        <v>7</v>
      </c>
      <c r="G6249">
        <v>238</v>
      </c>
    </row>
    <row r="6250" spans="1:7" x14ac:dyDescent="0.4">
      <c r="A6250" t="s">
        <v>75</v>
      </c>
      <c r="B6250">
        <v>2022</v>
      </c>
      <c r="C6250" t="s">
        <v>39</v>
      </c>
      <c r="D6250" t="s">
        <v>47</v>
      </c>
      <c r="E6250" t="s">
        <v>24</v>
      </c>
      <c r="F6250" t="s">
        <v>7</v>
      </c>
      <c r="G6250">
        <v>1365</v>
      </c>
    </row>
    <row r="6251" spans="1:7" x14ac:dyDescent="0.4">
      <c r="A6251" t="s">
        <v>75</v>
      </c>
      <c r="B6251">
        <v>2022</v>
      </c>
      <c r="C6251" t="s">
        <v>39</v>
      </c>
      <c r="D6251" t="s">
        <v>47</v>
      </c>
      <c r="E6251" t="s">
        <v>25</v>
      </c>
      <c r="F6251" t="s">
        <v>7</v>
      </c>
      <c r="G6251">
        <v>407</v>
      </c>
    </row>
    <row r="6252" spans="1:7" x14ac:dyDescent="0.4">
      <c r="A6252" t="s">
        <v>75</v>
      </c>
      <c r="B6252">
        <v>2022</v>
      </c>
      <c r="C6252" t="s">
        <v>39</v>
      </c>
      <c r="D6252" t="s">
        <v>47</v>
      </c>
      <c r="E6252" t="s">
        <v>26</v>
      </c>
      <c r="F6252" t="s">
        <v>7</v>
      </c>
      <c r="G6252">
        <v>464</v>
      </c>
    </row>
    <row r="6253" spans="1:7" x14ac:dyDescent="0.4">
      <c r="A6253" t="s">
        <v>75</v>
      </c>
      <c r="B6253">
        <v>2022</v>
      </c>
      <c r="C6253" t="s">
        <v>39</v>
      </c>
      <c r="D6253" t="s">
        <v>47</v>
      </c>
      <c r="E6253" t="s">
        <v>27</v>
      </c>
      <c r="F6253" t="s">
        <v>7</v>
      </c>
      <c r="G6253">
        <v>905</v>
      </c>
    </row>
    <row r="6254" spans="1:7" x14ac:dyDescent="0.4">
      <c r="A6254" t="s">
        <v>75</v>
      </c>
      <c r="B6254">
        <v>2022</v>
      </c>
      <c r="C6254" t="s">
        <v>39</v>
      </c>
      <c r="D6254" t="s">
        <v>47</v>
      </c>
      <c r="E6254" t="s">
        <v>28</v>
      </c>
      <c r="F6254" t="s">
        <v>7</v>
      </c>
      <c r="G6254">
        <v>335</v>
      </c>
    </row>
    <row r="6255" spans="1:7" x14ac:dyDescent="0.4">
      <c r="A6255" t="s">
        <v>75</v>
      </c>
      <c r="B6255">
        <v>2022</v>
      </c>
      <c r="C6255" t="s">
        <v>39</v>
      </c>
      <c r="D6255" t="s">
        <v>47</v>
      </c>
      <c r="E6255" t="s">
        <v>29</v>
      </c>
      <c r="F6255" t="s">
        <v>7</v>
      </c>
      <c r="G6255">
        <v>17</v>
      </c>
    </row>
    <row r="6256" spans="1:7" x14ac:dyDescent="0.4">
      <c r="A6256" t="s">
        <v>75</v>
      </c>
      <c r="B6256">
        <v>2022</v>
      </c>
      <c r="C6256" t="s">
        <v>39</v>
      </c>
      <c r="D6256" t="s">
        <v>47</v>
      </c>
      <c r="E6256" t="s">
        <v>30</v>
      </c>
      <c r="F6256" t="s">
        <v>7</v>
      </c>
      <c r="G6256">
        <v>393</v>
      </c>
    </row>
    <row r="6257" spans="1:7" x14ac:dyDescent="0.4">
      <c r="A6257" t="s">
        <v>75</v>
      </c>
      <c r="B6257">
        <v>2022</v>
      </c>
      <c r="C6257" t="s">
        <v>39</v>
      </c>
      <c r="D6257" t="s">
        <v>47</v>
      </c>
      <c r="E6257" t="s">
        <v>31</v>
      </c>
      <c r="F6257" t="s">
        <v>7</v>
      </c>
      <c r="G6257">
        <v>71</v>
      </c>
    </row>
    <row r="6258" spans="1:7" x14ac:dyDescent="0.4">
      <c r="A6258" t="s">
        <v>75</v>
      </c>
      <c r="B6258">
        <v>2022</v>
      </c>
      <c r="C6258" t="s">
        <v>39</v>
      </c>
      <c r="D6258" t="s">
        <v>47</v>
      </c>
      <c r="E6258" t="s">
        <v>32</v>
      </c>
      <c r="F6258" t="s">
        <v>7</v>
      </c>
      <c r="G6258">
        <v>363</v>
      </c>
    </row>
    <row r="6259" spans="1:7" x14ac:dyDescent="0.4">
      <c r="A6259" t="s">
        <v>75</v>
      </c>
      <c r="B6259">
        <v>2022</v>
      </c>
      <c r="C6259" t="s">
        <v>39</v>
      </c>
      <c r="D6259" t="s">
        <v>47</v>
      </c>
      <c r="E6259" t="s">
        <v>33</v>
      </c>
      <c r="F6259" t="s">
        <v>7</v>
      </c>
      <c r="G6259">
        <v>121</v>
      </c>
    </row>
    <row r="6260" spans="1:7" x14ac:dyDescent="0.4">
      <c r="A6260" t="s">
        <v>75</v>
      </c>
      <c r="B6260">
        <v>2022</v>
      </c>
      <c r="C6260" t="s">
        <v>39</v>
      </c>
      <c r="D6260" t="s">
        <v>47</v>
      </c>
      <c r="E6260" t="s">
        <v>34</v>
      </c>
      <c r="F6260" t="s">
        <v>7</v>
      </c>
      <c r="G6260">
        <v>149</v>
      </c>
    </row>
    <row r="6261" spans="1:7" x14ac:dyDescent="0.4">
      <c r="A6261" t="s">
        <v>75</v>
      </c>
      <c r="B6261">
        <v>2022</v>
      </c>
      <c r="C6261" t="s">
        <v>39</v>
      </c>
      <c r="D6261" t="s">
        <v>47</v>
      </c>
      <c r="E6261" t="s">
        <v>35</v>
      </c>
      <c r="F6261" t="s">
        <v>7</v>
      </c>
      <c r="G6261">
        <v>369</v>
      </c>
    </row>
    <row r="6262" spans="1:7" x14ac:dyDescent="0.4">
      <c r="A6262" t="s">
        <v>75</v>
      </c>
      <c r="B6262">
        <v>2022</v>
      </c>
      <c r="C6262" t="s">
        <v>39</v>
      </c>
      <c r="D6262" t="s">
        <v>47</v>
      </c>
      <c r="E6262" t="s">
        <v>36</v>
      </c>
      <c r="F6262" t="s">
        <v>7</v>
      </c>
      <c r="G6262">
        <v>335</v>
      </c>
    </row>
    <row r="6263" spans="1:7" x14ac:dyDescent="0.4">
      <c r="A6263" t="s">
        <v>75</v>
      </c>
      <c r="B6263">
        <v>2022</v>
      </c>
      <c r="C6263" t="s">
        <v>39</v>
      </c>
      <c r="D6263" t="s">
        <v>47</v>
      </c>
      <c r="E6263" t="s">
        <v>37</v>
      </c>
      <c r="F6263" t="s">
        <v>7</v>
      </c>
      <c r="G6263">
        <v>581</v>
      </c>
    </row>
    <row r="6264" spans="1:7" x14ac:dyDescent="0.4">
      <c r="A6264" t="s">
        <v>75</v>
      </c>
      <c r="B6264">
        <v>2022</v>
      </c>
      <c r="C6264" t="s">
        <v>39</v>
      </c>
      <c r="D6264" t="s">
        <v>48</v>
      </c>
      <c r="E6264" t="s">
        <v>6</v>
      </c>
      <c r="F6264" t="s">
        <v>7</v>
      </c>
      <c r="G6264">
        <v>629</v>
      </c>
    </row>
    <row r="6265" spans="1:7" x14ac:dyDescent="0.4">
      <c r="A6265" t="s">
        <v>75</v>
      </c>
      <c r="B6265">
        <v>2022</v>
      </c>
      <c r="C6265" t="s">
        <v>39</v>
      </c>
      <c r="D6265" t="s">
        <v>48</v>
      </c>
      <c r="E6265" t="s">
        <v>8</v>
      </c>
      <c r="F6265" t="s">
        <v>7</v>
      </c>
      <c r="G6265">
        <v>16</v>
      </c>
    </row>
    <row r="6266" spans="1:7" x14ac:dyDescent="0.4">
      <c r="A6266" t="s">
        <v>75</v>
      </c>
      <c r="B6266">
        <v>2022</v>
      </c>
      <c r="C6266" t="s">
        <v>39</v>
      </c>
      <c r="D6266" t="s">
        <v>48</v>
      </c>
      <c r="E6266" t="s">
        <v>9</v>
      </c>
      <c r="F6266" t="s">
        <v>7</v>
      </c>
      <c r="G6266">
        <v>19</v>
      </c>
    </row>
    <row r="6267" spans="1:7" x14ac:dyDescent="0.4">
      <c r="A6267" t="s">
        <v>75</v>
      </c>
      <c r="B6267">
        <v>2022</v>
      </c>
      <c r="C6267" t="s">
        <v>39</v>
      </c>
      <c r="D6267" t="s">
        <v>48</v>
      </c>
      <c r="E6267" t="s">
        <v>10</v>
      </c>
      <c r="F6267" t="s">
        <v>7</v>
      </c>
      <c r="G6267">
        <v>12</v>
      </c>
    </row>
    <row r="6268" spans="1:7" x14ac:dyDescent="0.4">
      <c r="A6268" t="s">
        <v>75</v>
      </c>
      <c r="B6268">
        <v>2022</v>
      </c>
      <c r="C6268" t="s">
        <v>39</v>
      </c>
      <c r="D6268" t="s">
        <v>48</v>
      </c>
      <c r="E6268" t="s">
        <v>11</v>
      </c>
      <c r="F6268" t="s">
        <v>7</v>
      </c>
      <c r="G6268">
        <v>18</v>
      </c>
    </row>
    <row r="6269" spans="1:7" x14ac:dyDescent="0.4">
      <c r="A6269" t="s">
        <v>75</v>
      </c>
      <c r="B6269">
        <v>2022</v>
      </c>
      <c r="C6269" t="s">
        <v>39</v>
      </c>
      <c r="D6269" t="s">
        <v>48</v>
      </c>
      <c r="E6269" t="s">
        <v>12</v>
      </c>
      <c r="F6269" t="s">
        <v>7</v>
      </c>
      <c r="G6269">
        <v>26</v>
      </c>
    </row>
    <row r="6270" spans="1:7" x14ac:dyDescent="0.4">
      <c r="A6270" t="s">
        <v>75</v>
      </c>
      <c r="B6270">
        <v>2022</v>
      </c>
      <c r="C6270" t="s">
        <v>39</v>
      </c>
      <c r="D6270" t="s">
        <v>48</v>
      </c>
      <c r="E6270" t="s">
        <v>13</v>
      </c>
      <c r="F6270" t="s">
        <v>7</v>
      </c>
      <c r="G6270">
        <v>115</v>
      </c>
    </row>
    <row r="6271" spans="1:7" x14ac:dyDescent="0.4">
      <c r="A6271" t="s">
        <v>75</v>
      </c>
      <c r="B6271">
        <v>2022</v>
      </c>
      <c r="C6271" t="s">
        <v>39</v>
      </c>
      <c r="D6271" t="s">
        <v>48</v>
      </c>
      <c r="E6271" t="s">
        <v>14</v>
      </c>
      <c r="F6271" t="s">
        <v>7</v>
      </c>
      <c r="G6271">
        <v>16</v>
      </c>
    </row>
    <row r="6272" spans="1:7" x14ac:dyDescent="0.4">
      <c r="A6272" t="s">
        <v>75</v>
      </c>
      <c r="B6272">
        <v>2022</v>
      </c>
      <c r="C6272" t="s">
        <v>39</v>
      </c>
      <c r="D6272" t="s">
        <v>48</v>
      </c>
      <c r="E6272" t="s">
        <v>15</v>
      </c>
      <c r="F6272" t="s">
        <v>7</v>
      </c>
      <c r="G6272">
        <v>41</v>
      </c>
    </row>
    <row r="6273" spans="1:7" x14ac:dyDescent="0.4">
      <c r="A6273" t="s">
        <v>75</v>
      </c>
      <c r="B6273">
        <v>2022</v>
      </c>
      <c r="C6273" t="s">
        <v>39</v>
      </c>
      <c r="D6273" t="s">
        <v>48</v>
      </c>
      <c r="E6273" t="s">
        <v>16</v>
      </c>
      <c r="F6273" t="s">
        <v>7</v>
      </c>
      <c r="G6273">
        <v>6</v>
      </c>
    </row>
    <row r="6274" spans="1:7" x14ac:dyDescent="0.4">
      <c r="A6274" t="s">
        <v>75</v>
      </c>
      <c r="B6274">
        <v>2022</v>
      </c>
      <c r="C6274" t="s">
        <v>39</v>
      </c>
      <c r="D6274" t="s">
        <v>48</v>
      </c>
      <c r="E6274" t="s">
        <v>17</v>
      </c>
      <c r="F6274" t="s">
        <v>7</v>
      </c>
      <c r="G6274">
        <v>13</v>
      </c>
    </row>
    <row r="6275" spans="1:7" x14ac:dyDescent="0.4">
      <c r="A6275" t="s">
        <v>75</v>
      </c>
      <c r="B6275">
        <v>2022</v>
      </c>
      <c r="C6275" t="s">
        <v>39</v>
      </c>
      <c r="D6275" t="s">
        <v>48</v>
      </c>
      <c r="E6275" t="s">
        <v>18</v>
      </c>
      <c r="F6275" t="s">
        <v>7</v>
      </c>
      <c r="G6275">
        <v>61</v>
      </c>
    </row>
    <row r="6276" spans="1:7" x14ac:dyDescent="0.4">
      <c r="A6276" t="s">
        <v>75</v>
      </c>
      <c r="B6276">
        <v>2022</v>
      </c>
      <c r="C6276" t="s">
        <v>39</v>
      </c>
      <c r="D6276" t="s">
        <v>48</v>
      </c>
      <c r="E6276" t="s">
        <v>19</v>
      </c>
      <c r="F6276" t="s">
        <v>7</v>
      </c>
      <c r="G6276">
        <v>20</v>
      </c>
    </row>
    <row r="6277" spans="1:7" x14ac:dyDescent="0.4">
      <c r="A6277" t="s">
        <v>75</v>
      </c>
      <c r="B6277">
        <v>2022</v>
      </c>
      <c r="C6277" t="s">
        <v>39</v>
      </c>
      <c r="D6277" t="s">
        <v>48</v>
      </c>
      <c r="E6277" t="s">
        <v>20</v>
      </c>
      <c r="F6277" t="s">
        <v>7</v>
      </c>
      <c r="G6277">
        <v>20</v>
      </c>
    </row>
    <row r="6278" spans="1:7" x14ac:dyDescent="0.4">
      <c r="A6278" t="s">
        <v>75</v>
      </c>
      <c r="B6278">
        <v>2022</v>
      </c>
      <c r="C6278" t="s">
        <v>39</v>
      </c>
      <c r="D6278" t="s">
        <v>48</v>
      </c>
      <c r="E6278" t="s">
        <v>21</v>
      </c>
      <c r="F6278" t="s">
        <v>7</v>
      </c>
      <c r="G6278">
        <v>11</v>
      </c>
    </row>
    <row r="6279" spans="1:7" x14ac:dyDescent="0.4">
      <c r="A6279" t="s">
        <v>75</v>
      </c>
      <c r="B6279">
        <v>2022</v>
      </c>
      <c r="C6279" t="s">
        <v>39</v>
      </c>
      <c r="D6279" t="s">
        <v>48</v>
      </c>
      <c r="E6279" t="s">
        <v>22</v>
      </c>
      <c r="F6279" t="s">
        <v>7</v>
      </c>
      <c r="G6279">
        <v>17</v>
      </c>
    </row>
    <row r="6280" spans="1:7" x14ac:dyDescent="0.4">
      <c r="A6280" t="s">
        <v>75</v>
      </c>
      <c r="B6280">
        <v>2022</v>
      </c>
      <c r="C6280" t="s">
        <v>39</v>
      </c>
      <c r="D6280" t="s">
        <v>48</v>
      </c>
      <c r="E6280" t="s">
        <v>23</v>
      </c>
      <c r="F6280" t="s">
        <v>7</v>
      </c>
      <c r="G6280">
        <v>12</v>
      </c>
    </row>
    <row r="6281" spans="1:7" x14ac:dyDescent="0.4">
      <c r="A6281" t="s">
        <v>75</v>
      </c>
      <c r="B6281">
        <v>2022</v>
      </c>
      <c r="C6281" t="s">
        <v>39</v>
      </c>
      <c r="D6281" t="s">
        <v>48</v>
      </c>
      <c r="E6281" t="s">
        <v>24</v>
      </c>
      <c r="F6281" t="s">
        <v>7</v>
      </c>
      <c r="G6281">
        <v>26</v>
      </c>
    </row>
    <row r="6282" spans="1:7" x14ac:dyDescent="0.4">
      <c r="A6282" t="s">
        <v>75</v>
      </c>
      <c r="B6282">
        <v>2022</v>
      </c>
      <c r="C6282" t="s">
        <v>39</v>
      </c>
      <c r="D6282" t="s">
        <v>48</v>
      </c>
      <c r="E6282" t="s">
        <v>25</v>
      </c>
      <c r="F6282" t="s">
        <v>7</v>
      </c>
      <c r="G6282">
        <v>11</v>
      </c>
    </row>
    <row r="6283" spans="1:7" x14ac:dyDescent="0.4">
      <c r="A6283" t="s">
        <v>75</v>
      </c>
      <c r="B6283">
        <v>2022</v>
      </c>
      <c r="C6283" t="s">
        <v>39</v>
      </c>
      <c r="D6283" t="s">
        <v>48</v>
      </c>
      <c r="E6283" t="s">
        <v>26</v>
      </c>
      <c r="F6283" t="s">
        <v>7</v>
      </c>
      <c r="G6283">
        <v>24</v>
      </c>
    </row>
    <row r="6284" spans="1:7" x14ac:dyDescent="0.4">
      <c r="A6284" t="s">
        <v>75</v>
      </c>
      <c r="B6284">
        <v>2022</v>
      </c>
      <c r="C6284" t="s">
        <v>39</v>
      </c>
      <c r="D6284" t="s">
        <v>48</v>
      </c>
      <c r="E6284" t="s">
        <v>27</v>
      </c>
      <c r="F6284" t="s">
        <v>7</v>
      </c>
      <c r="G6284">
        <v>22</v>
      </c>
    </row>
    <row r="6285" spans="1:7" x14ac:dyDescent="0.4">
      <c r="A6285" t="s">
        <v>75</v>
      </c>
      <c r="B6285">
        <v>2022</v>
      </c>
      <c r="C6285" t="s">
        <v>39</v>
      </c>
      <c r="D6285" t="s">
        <v>48</v>
      </c>
      <c r="E6285" t="s">
        <v>28</v>
      </c>
      <c r="F6285" t="s">
        <v>7</v>
      </c>
      <c r="G6285">
        <v>2</v>
      </c>
    </row>
    <row r="6286" spans="1:7" x14ac:dyDescent="0.4">
      <c r="A6286" t="s">
        <v>75</v>
      </c>
      <c r="B6286">
        <v>2022</v>
      </c>
      <c r="C6286" t="s">
        <v>39</v>
      </c>
      <c r="D6286" t="s">
        <v>48</v>
      </c>
      <c r="E6286" t="s">
        <v>29</v>
      </c>
      <c r="F6286" t="s">
        <v>7</v>
      </c>
      <c r="G6286">
        <v>2</v>
      </c>
    </row>
    <row r="6287" spans="1:7" x14ac:dyDescent="0.4">
      <c r="A6287" t="s">
        <v>75</v>
      </c>
      <c r="B6287">
        <v>2022</v>
      </c>
      <c r="C6287" t="s">
        <v>39</v>
      </c>
      <c r="D6287" t="s">
        <v>48</v>
      </c>
      <c r="E6287" t="s">
        <v>30</v>
      </c>
      <c r="F6287" t="s">
        <v>7</v>
      </c>
      <c r="G6287">
        <v>16</v>
      </c>
    </row>
    <row r="6288" spans="1:7" x14ac:dyDescent="0.4">
      <c r="A6288" t="s">
        <v>75</v>
      </c>
      <c r="B6288">
        <v>2022</v>
      </c>
      <c r="C6288" t="s">
        <v>39</v>
      </c>
      <c r="D6288" t="s">
        <v>48</v>
      </c>
      <c r="E6288" t="s">
        <v>31</v>
      </c>
      <c r="F6288" t="s">
        <v>7</v>
      </c>
      <c r="G6288">
        <v>3</v>
      </c>
    </row>
    <row r="6289" spans="1:7" x14ac:dyDescent="0.4">
      <c r="A6289" t="s">
        <v>75</v>
      </c>
      <c r="B6289">
        <v>2022</v>
      </c>
      <c r="C6289" t="s">
        <v>39</v>
      </c>
      <c r="D6289" t="s">
        <v>48</v>
      </c>
      <c r="E6289" t="s">
        <v>32</v>
      </c>
      <c r="F6289" t="s">
        <v>7</v>
      </c>
      <c r="G6289">
        <v>28</v>
      </c>
    </row>
    <row r="6290" spans="1:7" x14ac:dyDescent="0.4">
      <c r="A6290" t="s">
        <v>75</v>
      </c>
      <c r="B6290">
        <v>2022</v>
      </c>
      <c r="C6290" t="s">
        <v>39</v>
      </c>
      <c r="D6290" t="s">
        <v>48</v>
      </c>
      <c r="E6290" t="s">
        <v>33</v>
      </c>
      <c r="F6290" t="s">
        <v>7</v>
      </c>
      <c r="G6290">
        <v>7</v>
      </c>
    </row>
    <row r="6291" spans="1:7" x14ac:dyDescent="0.4">
      <c r="A6291" t="s">
        <v>75</v>
      </c>
      <c r="B6291">
        <v>2022</v>
      </c>
      <c r="C6291" t="s">
        <v>39</v>
      </c>
      <c r="D6291" t="s">
        <v>48</v>
      </c>
      <c r="E6291" t="s">
        <v>34</v>
      </c>
      <c r="F6291" t="s">
        <v>7</v>
      </c>
      <c r="G6291">
        <v>6</v>
      </c>
    </row>
    <row r="6292" spans="1:7" x14ac:dyDescent="0.4">
      <c r="A6292" t="s">
        <v>75</v>
      </c>
      <c r="B6292">
        <v>2022</v>
      </c>
      <c r="C6292" t="s">
        <v>39</v>
      </c>
      <c r="D6292" t="s">
        <v>48</v>
      </c>
      <c r="E6292" t="s">
        <v>35</v>
      </c>
      <c r="F6292" t="s">
        <v>7</v>
      </c>
      <c r="G6292">
        <v>19</v>
      </c>
    </row>
    <row r="6293" spans="1:7" x14ac:dyDescent="0.4">
      <c r="A6293" t="s">
        <v>75</v>
      </c>
      <c r="B6293">
        <v>2022</v>
      </c>
      <c r="C6293" t="s">
        <v>39</v>
      </c>
      <c r="D6293" t="s">
        <v>48</v>
      </c>
      <c r="E6293" t="s">
        <v>36</v>
      </c>
      <c r="F6293" t="s">
        <v>7</v>
      </c>
      <c r="G6293">
        <v>26</v>
      </c>
    </row>
    <row r="6294" spans="1:7" x14ac:dyDescent="0.4">
      <c r="A6294" t="s">
        <v>75</v>
      </c>
      <c r="B6294">
        <v>2022</v>
      </c>
      <c r="C6294" t="s">
        <v>39</v>
      </c>
      <c r="D6294" t="s">
        <v>48</v>
      </c>
      <c r="E6294" t="s">
        <v>37</v>
      </c>
      <c r="F6294" t="s">
        <v>7</v>
      </c>
      <c r="G6294">
        <v>14</v>
      </c>
    </row>
    <row r="6295" spans="1:7" x14ac:dyDescent="0.4">
      <c r="A6295" t="s">
        <v>75</v>
      </c>
      <c r="B6295">
        <v>2022</v>
      </c>
      <c r="C6295" t="s">
        <v>39</v>
      </c>
      <c r="D6295" t="s">
        <v>49</v>
      </c>
      <c r="E6295" t="s">
        <v>6</v>
      </c>
      <c r="F6295" t="s">
        <v>7</v>
      </c>
      <c r="G6295">
        <v>77232</v>
      </c>
    </row>
    <row r="6296" spans="1:7" x14ac:dyDescent="0.4">
      <c r="A6296" t="s">
        <v>75</v>
      </c>
      <c r="B6296">
        <v>2022</v>
      </c>
      <c r="C6296" t="s">
        <v>39</v>
      </c>
      <c r="D6296" t="s">
        <v>49</v>
      </c>
      <c r="E6296" t="s">
        <v>8</v>
      </c>
      <c r="F6296" t="s">
        <v>7</v>
      </c>
      <c r="G6296">
        <v>848</v>
      </c>
    </row>
    <row r="6297" spans="1:7" x14ac:dyDescent="0.4">
      <c r="A6297" t="s">
        <v>75</v>
      </c>
      <c r="B6297">
        <v>2022</v>
      </c>
      <c r="C6297" t="s">
        <v>39</v>
      </c>
      <c r="D6297" t="s">
        <v>49</v>
      </c>
      <c r="E6297" t="s">
        <v>9</v>
      </c>
      <c r="F6297" t="s">
        <v>7</v>
      </c>
      <c r="G6297">
        <v>4641</v>
      </c>
    </row>
    <row r="6298" spans="1:7" x14ac:dyDescent="0.4">
      <c r="A6298" t="s">
        <v>75</v>
      </c>
      <c r="B6298">
        <v>2022</v>
      </c>
      <c r="C6298" t="s">
        <v>39</v>
      </c>
      <c r="D6298" t="s">
        <v>49</v>
      </c>
      <c r="E6298" t="s">
        <v>10</v>
      </c>
      <c r="F6298" t="s">
        <v>7</v>
      </c>
      <c r="G6298">
        <v>1913</v>
      </c>
    </row>
    <row r="6299" spans="1:7" x14ac:dyDescent="0.4">
      <c r="A6299" t="s">
        <v>75</v>
      </c>
      <c r="B6299">
        <v>2022</v>
      </c>
      <c r="C6299" t="s">
        <v>39</v>
      </c>
      <c r="D6299" t="s">
        <v>49</v>
      </c>
      <c r="E6299" t="s">
        <v>11</v>
      </c>
      <c r="F6299" t="s">
        <v>7</v>
      </c>
      <c r="G6299">
        <v>3263</v>
      </c>
    </row>
    <row r="6300" spans="1:7" x14ac:dyDescent="0.4">
      <c r="A6300" t="s">
        <v>75</v>
      </c>
      <c r="B6300">
        <v>2022</v>
      </c>
      <c r="C6300" t="s">
        <v>39</v>
      </c>
      <c r="D6300" t="s">
        <v>49</v>
      </c>
      <c r="E6300" t="s">
        <v>12</v>
      </c>
      <c r="F6300" t="s">
        <v>7</v>
      </c>
      <c r="G6300">
        <v>3035</v>
      </c>
    </row>
    <row r="6301" spans="1:7" x14ac:dyDescent="0.4">
      <c r="A6301" t="s">
        <v>75</v>
      </c>
      <c r="B6301">
        <v>2022</v>
      </c>
      <c r="C6301" t="s">
        <v>39</v>
      </c>
      <c r="D6301" t="s">
        <v>49</v>
      </c>
      <c r="E6301" t="s">
        <v>13</v>
      </c>
      <c r="F6301" t="s">
        <v>7</v>
      </c>
      <c r="G6301">
        <v>3661</v>
      </c>
    </row>
    <row r="6302" spans="1:7" x14ac:dyDescent="0.4">
      <c r="A6302" t="s">
        <v>75</v>
      </c>
      <c r="B6302">
        <v>2022</v>
      </c>
      <c r="C6302" t="s">
        <v>39</v>
      </c>
      <c r="D6302" t="s">
        <v>49</v>
      </c>
      <c r="E6302" t="s">
        <v>14</v>
      </c>
      <c r="F6302" t="s">
        <v>7</v>
      </c>
      <c r="G6302">
        <v>1414</v>
      </c>
    </row>
    <row r="6303" spans="1:7" x14ac:dyDescent="0.4">
      <c r="A6303" t="s">
        <v>75</v>
      </c>
      <c r="B6303">
        <v>2022</v>
      </c>
      <c r="C6303" t="s">
        <v>39</v>
      </c>
      <c r="D6303" t="s">
        <v>49</v>
      </c>
      <c r="E6303" t="s">
        <v>15</v>
      </c>
      <c r="F6303" t="s">
        <v>7</v>
      </c>
      <c r="G6303">
        <v>847</v>
      </c>
    </row>
    <row r="6304" spans="1:7" x14ac:dyDescent="0.4">
      <c r="A6304" t="s">
        <v>75</v>
      </c>
      <c r="B6304">
        <v>2022</v>
      </c>
      <c r="C6304" t="s">
        <v>39</v>
      </c>
      <c r="D6304" t="s">
        <v>49</v>
      </c>
      <c r="E6304" t="s">
        <v>16</v>
      </c>
      <c r="F6304" t="s">
        <v>7</v>
      </c>
      <c r="G6304">
        <v>931</v>
      </c>
    </row>
    <row r="6305" spans="1:7" x14ac:dyDescent="0.4">
      <c r="A6305" t="s">
        <v>75</v>
      </c>
      <c r="B6305">
        <v>2022</v>
      </c>
      <c r="C6305" t="s">
        <v>39</v>
      </c>
      <c r="D6305" t="s">
        <v>49</v>
      </c>
      <c r="E6305" t="s">
        <v>17</v>
      </c>
      <c r="F6305" t="s">
        <v>7</v>
      </c>
      <c r="G6305">
        <v>1821</v>
      </c>
    </row>
    <row r="6306" spans="1:7" x14ac:dyDescent="0.4">
      <c r="A6306" t="s">
        <v>75</v>
      </c>
      <c r="B6306">
        <v>2022</v>
      </c>
      <c r="C6306" t="s">
        <v>39</v>
      </c>
      <c r="D6306" t="s">
        <v>49</v>
      </c>
      <c r="E6306" t="s">
        <v>18</v>
      </c>
      <c r="F6306" t="s">
        <v>7</v>
      </c>
      <c r="G6306">
        <v>2855</v>
      </c>
    </row>
    <row r="6307" spans="1:7" x14ac:dyDescent="0.4">
      <c r="A6307" t="s">
        <v>75</v>
      </c>
      <c r="B6307">
        <v>2022</v>
      </c>
      <c r="C6307" t="s">
        <v>39</v>
      </c>
      <c r="D6307" t="s">
        <v>49</v>
      </c>
      <c r="E6307" t="s">
        <v>19</v>
      </c>
      <c r="F6307" t="s">
        <v>7</v>
      </c>
      <c r="G6307">
        <v>1313</v>
      </c>
    </row>
    <row r="6308" spans="1:7" x14ac:dyDescent="0.4">
      <c r="A6308" t="s">
        <v>75</v>
      </c>
      <c r="B6308">
        <v>2022</v>
      </c>
      <c r="C6308" t="s">
        <v>39</v>
      </c>
      <c r="D6308" t="s">
        <v>49</v>
      </c>
      <c r="E6308" t="s">
        <v>20</v>
      </c>
      <c r="F6308" t="s">
        <v>7</v>
      </c>
      <c r="G6308">
        <v>1377</v>
      </c>
    </row>
    <row r="6309" spans="1:7" x14ac:dyDescent="0.4">
      <c r="A6309" t="s">
        <v>75</v>
      </c>
      <c r="B6309">
        <v>2022</v>
      </c>
      <c r="C6309" t="s">
        <v>39</v>
      </c>
      <c r="D6309" t="s">
        <v>49</v>
      </c>
      <c r="E6309" t="s">
        <v>21</v>
      </c>
      <c r="F6309" t="s">
        <v>7</v>
      </c>
      <c r="G6309">
        <v>2282</v>
      </c>
    </row>
    <row r="6310" spans="1:7" x14ac:dyDescent="0.4">
      <c r="A6310" t="s">
        <v>75</v>
      </c>
      <c r="B6310">
        <v>2022</v>
      </c>
      <c r="C6310" t="s">
        <v>39</v>
      </c>
      <c r="D6310" t="s">
        <v>49</v>
      </c>
      <c r="E6310" t="s">
        <v>22</v>
      </c>
      <c r="F6310" t="s">
        <v>7</v>
      </c>
      <c r="G6310">
        <v>1690</v>
      </c>
    </row>
    <row r="6311" spans="1:7" x14ac:dyDescent="0.4">
      <c r="A6311" t="s">
        <v>75</v>
      </c>
      <c r="B6311">
        <v>2022</v>
      </c>
      <c r="C6311" t="s">
        <v>39</v>
      </c>
      <c r="D6311" t="s">
        <v>49</v>
      </c>
      <c r="E6311" t="s">
        <v>23</v>
      </c>
      <c r="F6311" t="s">
        <v>7</v>
      </c>
      <c r="G6311">
        <v>2730</v>
      </c>
    </row>
    <row r="6312" spans="1:7" x14ac:dyDescent="0.4">
      <c r="A6312" t="s">
        <v>75</v>
      </c>
      <c r="B6312">
        <v>2022</v>
      </c>
      <c r="C6312" t="s">
        <v>39</v>
      </c>
      <c r="D6312" t="s">
        <v>49</v>
      </c>
      <c r="E6312" t="s">
        <v>24</v>
      </c>
      <c r="F6312" t="s">
        <v>7</v>
      </c>
      <c r="G6312">
        <v>14154</v>
      </c>
    </row>
    <row r="6313" spans="1:7" x14ac:dyDescent="0.4">
      <c r="A6313" t="s">
        <v>75</v>
      </c>
      <c r="B6313">
        <v>2022</v>
      </c>
      <c r="C6313" t="s">
        <v>39</v>
      </c>
      <c r="D6313" t="s">
        <v>49</v>
      </c>
      <c r="E6313" t="s">
        <v>25</v>
      </c>
      <c r="F6313" t="s">
        <v>7</v>
      </c>
      <c r="G6313">
        <v>1602</v>
      </c>
    </row>
    <row r="6314" spans="1:7" x14ac:dyDescent="0.4">
      <c r="A6314" t="s">
        <v>75</v>
      </c>
      <c r="B6314">
        <v>2022</v>
      </c>
      <c r="C6314" t="s">
        <v>39</v>
      </c>
      <c r="D6314" t="s">
        <v>49</v>
      </c>
      <c r="E6314" t="s">
        <v>26</v>
      </c>
      <c r="F6314" t="s">
        <v>7</v>
      </c>
      <c r="G6314">
        <v>3536</v>
      </c>
    </row>
    <row r="6315" spans="1:7" x14ac:dyDescent="0.4">
      <c r="A6315" t="s">
        <v>75</v>
      </c>
      <c r="B6315">
        <v>2022</v>
      </c>
      <c r="C6315" t="s">
        <v>39</v>
      </c>
      <c r="D6315" t="s">
        <v>49</v>
      </c>
      <c r="E6315" t="s">
        <v>27</v>
      </c>
      <c r="F6315" t="s">
        <v>7</v>
      </c>
      <c r="G6315">
        <v>3103</v>
      </c>
    </row>
    <row r="6316" spans="1:7" x14ac:dyDescent="0.4">
      <c r="A6316" t="s">
        <v>75</v>
      </c>
      <c r="B6316">
        <v>2022</v>
      </c>
      <c r="C6316" t="s">
        <v>39</v>
      </c>
      <c r="D6316" t="s">
        <v>49</v>
      </c>
      <c r="E6316" t="s">
        <v>28</v>
      </c>
      <c r="F6316" t="s">
        <v>7</v>
      </c>
      <c r="G6316">
        <v>2709</v>
      </c>
    </row>
    <row r="6317" spans="1:7" x14ac:dyDescent="0.4">
      <c r="A6317" t="s">
        <v>75</v>
      </c>
      <c r="B6317">
        <v>2022</v>
      </c>
      <c r="C6317" t="s">
        <v>39</v>
      </c>
      <c r="D6317" t="s">
        <v>49</v>
      </c>
      <c r="E6317" t="s">
        <v>29</v>
      </c>
      <c r="F6317" t="s">
        <v>7</v>
      </c>
      <c r="G6317">
        <v>2346</v>
      </c>
    </row>
    <row r="6318" spans="1:7" x14ac:dyDescent="0.4">
      <c r="A6318" t="s">
        <v>75</v>
      </c>
      <c r="B6318">
        <v>2022</v>
      </c>
      <c r="C6318" t="s">
        <v>39</v>
      </c>
      <c r="D6318" t="s">
        <v>49</v>
      </c>
      <c r="E6318" t="s">
        <v>30</v>
      </c>
      <c r="F6318" t="s">
        <v>7</v>
      </c>
      <c r="G6318">
        <v>5020</v>
      </c>
    </row>
    <row r="6319" spans="1:7" x14ac:dyDescent="0.4">
      <c r="A6319" t="s">
        <v>75</v>
      </c>
      <c r="B6319">
        <v>2022</v>
      </c>
      <c r="C6319" t="s">
        <v>39</v>
      </c>
      <c r="D6319" t="s">
        <v>49</v>
      </c>
      <c r="E6319" t="s">
        <v>31</v>
      </c>
      <c r="F6319" t="s">
        <v>7</v>
      </c>
      <c r="G6319">
        <v>549</v>
      </c>
    </row>
    <row r="6320" spans="1:7" x14ac:dyDescent="0.4">
      <c r="A6320" t="s">
        <v>75</v>
      </c>
      <c r="B6320">
        <v>2022</v>
      </c>
      <c r="C6320" t="s">
        <v>39</v>
      </c>
      <c r="D6320" t="s">
        <v>49</v>
      </c>
      <c r="E6320" t="s">
        <v>32</v>
      </c>
      <c r="F6320" t="s">
        <v>7</v>
      </c>
      <c r="G6320">
        <v>2949</v>
      </c>
    </row>
    <row r="6321" spans="1:7" x14ac:dyDescent="0.4">
      <c r="A6321" t="s">
        <v>75</v>
      </c>
      <c r="B6321">
        <v>2022</v>
      </c>
      <c r="C6321" t="s">
        <v>39</v>
      </c>
      <c r="D6321" t="s">
        <v>49</v>
      </c>
      <c r="E6321" t="s">
        <v>33</v>
      </c>
      <c r="F6321" t="s">
        <v>7</v>
      </c>
      <c r="G6321">
        <v>1101</v>
      </c>
    </row>
    <row r="6322" spans="1:7" x14ac:dyDescent="0.4">
      <c r="A6322" t="s">
        <v>75</v>
      </c>
      <c r="B6322">
        <v>2022</v>
      </c>
      <c r="C6322" t="s">
        <v>39</v>
      </c>
      <c r="D6322" t="s">
        <v>49</v>
      </c>
      <c r="E6322" t="s">
        <v>34</v>
      </c>
      <c r="F6322" t="s">
        <v>7</v>
      </c>
      <c r="G6322">
        <v>1247</v>
      </c>
    </row>
    <row r="6323" spans="1:7" x14ac:dyDescent="0.4">
      <c r="A6323" t="s">
        <v>75</v>
      </c>
      <c r="B6323">
        <v>2022</v>
      </c>
      <c r="C6323" t="s">
        <v>39</v>
      </c>
      <c r="D6323" t="s">
        <v>49</v>
      </c>
      <c r="E6323" t="s">
        <v>35</v>
      </c>
      <c r="F6323" t="s">
        <v>7</v>
      </c>
      <c r="G6323">
        <v>1585</v>
      </c>
    </row>
    <row r="6324" spans="1:7" x14ac:dyDescent="0.4">
      <c r="A6324" t="s">
        <v>75</v>
      </c>
      <c r="B6324">
        <v>2022</v>
      </c>
      <c r="C6324" t="s">
        <v>39</v>
      </c>
      <c r="D6324" t="s">
        <v>49</v>
      </c>
      <c r="E6324" t="s">
        <v>36</v>
      </c>
      <c r="F6324" t="s">
        <v>7</v>
      </c>
      <c r="G6324">
        <v>1474</v>
      </c>
    </row>
    <row r="6325" spans="1:7" x14ac:dyDescent="0.4">
      <c r="A6325" t="s">
        <v>75</v>
      </c>
      <c r="B6325">
        <v>2022</v>
      </c>
      <c r="C6325" t="s">
        <v>39</v>
      </c>
      <c r="D6325" t="s">
        <v>49</v>
      </c>
      <c r="E6325" t="s">
        <v>37</v>
      </c>
      <c r="F6325" t="s">
        <v>7</v>
      </c>
      <c r="G6325">
        <v>1236</v>
      </c>
    </row>
    <row r="6326" spans="1:7" x14ac:dyDescent="0.4">
      <c r="A6326" t="s">
        <v>75</v>
      </c>
      <c r="B6326">
        <v>2022</v>
      </c>
      <c r="C6326" t="s">
        <v>39</v>
      </c>
      <c r="D6326" t="s">
        <v>50</v>
      </c>
      <c r="E6326" t="s">
        <v>6</v>
      </c>
      <c r="F6326" t="s">
        <v>7</v>
      </c>
      <c r="G6326">
        <v>3620</v>
      </c>
    </row>
    <row r="6327" spans="1:7" x14ac:dyDescent="0.4">
      <c r="A6327" t="s">
        <v>75</v>
      </c>
      <c r="B6327">
        <v>2022</v>
      </c>
      <c r="C6327" t="s">
        <v>39</v>
      </c>
      <c r="D6327" t="s">
        <v>50</v>
      </c>
      <c r="E6327" t="s">
        <v>8</v>
      </c>
      <c r="F6327" t="s">
        <v>7</v>
      </c>
      <c r="G6327">
        <v>27</v>
      </c>
    </row>
    <row r="6328" spans="1:7" x14ac:dyDescent="0.4">
      <c r="A6328" t="s">
        <v>75</v>
      </c>
      <c r="B6328">
        <v>2022</v>
      </c>
      <c r="C6328" t="s">
        <v>39</v>
      </c>
      <c r="D6328" t="s">
        <v>50</v>
      </c>
      <c r="E6328" t="s">
        <v>9</v>
      </c>
      <c r="F6328" t="s">
        <v>7</v>
      </c>
      <c r="G6328">
        <v>616</v>
      </c>
    </row>
    <row r="6329" spans="1:7" x14ac:dyDescent="0.4">
      <c r="A6329" t="s">
        <v>75</v>
      </c>
      <c r="B6329">
        <v>2022</v>
      </c>
      <c r="C6329" t="s">
        <v>39</v>
      </c>
      <c r="D6329" t="s">
        <v>50</v>
      </c>
      <c r="E6329" t="s">
        <v>10</v>
      </c>
      <c r="F6329" t="s">
        <v>7</v>
      </c>
      <c r="G6329">
        <v>342</v>
      </c>
    </row>
    <row r="6330" spans="1:7" x14ac:dyDescent="0.4">
      <c r="A6330" t="s">
        <v>75</v>
      </c>
      <c r="B6330">
        <v>2022</v>
      </c>
      <c r="C6330" t="s">
        <v>39</v>
      </c>
      <c r="D6330" t="s">
        <v>50</v>
      </c>
      <c r="E6330" t="s">
        <v>11</v>
      </c>
      <c r="F6330" t="s">
        <v>7</v>
      </c>
      <c r="G6330">
        <v>316</v>
      </c>
    </row>
    <row r="6331" spans="1:7" x14ac:dyDescent="0.4">
      <c r="A6331" t="s">
        <v>75</v>
      </c>
      <c r="B6331">
        <v>2022</v>
      </c>
      <c r="C6331" t="s">
        <v>39</v>
      </c>
      <c r="D6331" t="s">
        <v>50</v>
      </c>
      <c r="E6331" t="s">
        <v>12</v>
      </c>
      <c r="F6331" t="s">
        <v>7</v>
      </c>
      <c r="G6331">
        <v>294</v>
      </c>
    </row>
    <row r="6332" spans="1:7" x14ac:dyDescent="0.4">
      <c r="A6332" t="s">
        <v>75</v>
      </c>
      <c r="B6332">
        <v>2022</v>
      </c>
      <c r="C6332" t="s">
        <v>39</v>
      </c>
      <c r="D6332" t="s">
        <v>50</v>
      </c>
      <c r="E6332" t="s">
        <v>13</v>
      </c>
      <c r="F6332" t="s">
        <v>7</v>
      </c>
      <c r="G6332">
        <v>173</v>
      </c>
    </row>
    <row r="6333" spans="1:7" x14ac:dyDescent="0.4">
      <c r="A6333" t="s">
        <v>75</v>
      </c>
      <c r="B6333">
        <v>2022</v>
      </c>
      <c r="C6333" t="s">
        <v>39</v>
      </c>
      <c r="D6333" t="s">
        <v>50</v>
      </c>
      <c r="E6333" t="s">
        <v>14</v>
      </c>
      <c r="F6333" t="s">
        <v>7</v>
      </c>
      <c r="G6333">
        <v>31</v>
      </c>
    </row>
    <row r="6334" spans="1:7" x14ac:dyDescent="0.4">
      <c r="A6334" t="s">
        <v>75</v>
      </c>
      <c r="B6334">
        <v>2022</v>
      </c>
      <c r="C6334" t="s">
        <v>39</v>
      </c>
      <c r="D6334" t="s">
        <v>50</v>
      </c>
      <c r="E6334" t="s">
        <v>15</v>
      </c>
      <c r="F6334" t="s">
        <v>7</v>
      </c>
      <c r="G6334">
        <v>64</v>
      </c>
    </row>
    <row r="6335" spans="1:7" x14ac:dyDescent="0.4">
      <c r="A6335" t="s">
        <v>75</v>
      </c>
      <c r="B6335">
        <v>2022</v>
      </c>
      <c r="C6335" t="s">
        <v>39</v>
      </c>
      <c r="D6335" t="s">
        <v>50</v>
      </c>
      <c r="E6335" t="s">
        <v>16</v>
      </c>
      <c r="F6335" t="s">
        <v>7</v>
      </c>
      <c r="G6335">
        <v>9</v>
      </c>
    </row>
    <row r="6336" spans="1:7" x14ac:dyDescent="0.4">
      <c r="A6336" t="s">
        <v>75</v>
      </c>
      <c r="B6336">
        <v>2022</v>
      </c>
      <c r="C6336" t="s">
        <v>39</v>
      </c>
      <c r="D6336" t="s">
        <v>50</v>
      </c>
      <c r="E6336" t="s">
        <v>17</v>
      </c>
      <c r="F6336" t="s">
        <v>7</v>
      </c>
      <c r="G6336">
        <v>102</v>
      </c>
    </row>
    <row r="6337" spans="1:7" x14ac:dyDescent="0.4">
      <c r="A6337" t="s">
        <v>75</v>
      </c>
      <c r="B6337">
        <v>2022</v>
      </c>
      <c r="C6337" t="s">
        <v>39</v>
      </c>
      <c r="D6337" t="s">
        <v>50</v>
      </c>
      <c r="E6337" t="s">
        <v>18</v>
      </c>
      <c r="F6337" t="s">
        <v>7</v>
      </c>
      <c r="G6337">
        <v>175</v>
      </c>
    </row>
    <row r="6338" spans="1:7" x14ac:dyDescent="0.4">
      <c r="A6338" t="s">
        <v>75</v>
      </c>
      <c r="B6338">
        <v>2022</v>
      </c>
      <c r="C6338" t="s">
        <v>39</v>
      </c>
      <c r="D6338" t="s">
        <v>50</v>
      </c>
      <c r="E6338" t="s">
        <v>19</v>
      </c>
      <c r="F6338" t="s">
        <v>7</v>
      </c>
      <c r="G6338">
        <v>62</v>
      </c>
    </row>
    <row r="6339" spans="1:7" x14ac:dyDescent="0.4">
      <c r="A6339" t="s">
        <v>75</v>
      </c>
      <c r="B6339">
        <v>2022</v>
      </c>
      <c r="C6339" t="s">
        <v>39</v>
      </c>
      <c r="D6339" t="s">
        <v>50</v>
      </c>
      <c r="E6339" t="s">
        <v>20</v>
      </c>
      <c r="F6339" t="s">
        <v>7</v>
      </c>
      <c r="G6339">
        <v>28</v>
      </c>
    </row>
    <row r="6340" spans="1:7" x14ac:dyDescent="0.4">
      <c r="A6340" t="s">
        <v>75</v>
      </c>
      <c r="B6340">
        <v>2022</v>
      </c>
      <c r="C6340" t="s">
        <v>39</v>
      </c>
      <c r="D6340" t="s">
        <v>50</v>
      </c>
      <c r="E6340" t="s">
        <v>21</v>
      </c>
      <c r="F6340" t="s">
        <v>7</v>
      </c>
      <c r="G6340">
        <v>52</v>
      </c>
    </row>
    <row r="6341" spans="1:7" x14ac:dyDescent="0.4">
      <c r="A6341" t="s">
        <v>75</v>
      </c>
      <c r="B6341">
        <v>2022</v>
      </c>
      <c r="C6341" t="s">
        <v>39</v>
      </c>
      <c r="D6341" t="s">
        <v>50</v>
      </c>
      <c r="E6341" t="s">
        <v>22</v>
      </c>
      <c r="F6341" t="s">
        <v>7</v>
      </c>
      <c r="G6341">
        <v>120</v>
      </c>
    </row>
    <row r="6342" spans="1:7" x14ac:dyDescent="0.4">
      <c r="A6342" t="s">
        <v>75</v>
      </c>
      <c r="B6342">
        <v>2022</v>
      </c>
      <c r="C6342" t="s">
        <v>39</v>
      </c>
      <c r="D6342" t="s">
        <v>50</v>
      </c>
      <c r="E6342" t="s">
        <v>23</v>
      </c>
      <c r="F6342" t="s">
        <v>7</v>
      </c>
      <c r="G6342">
        <v>41</v>
      </c>
    </row>
    <row r="6343" spans="1:7" x14ac:dyDescent="0.4">
      <c r="A6343" t="s">
        <v>75</v>
      </c>
      <c r="B6343">
        <v>2022</v>
      </c>
      <c r="C6343" t="s">
        <v>39</v>
      </c>
      <c r="D6343" t="s">
        <v>50</v>
      </c>
      <c r="E6343" t="s">
        <v>24</v>
      </c>
      <c r="F6343" t="s">
        <v>7</v>
      </c>
      <c r="G6343">
        <v>612</v>
      </c>
    </row>
    <row r="6344" spans="1:7" x14ac:dyDescent="0.4">
      <c r="A6344" t="s">
        <v>75</v>
      </c>
      <c r="B6344">
        <v>2022</v>
      </c>
      <c r="C6344" t="s">
        <v>39</v>
      </c>
      <c r="D6344" t="s">
        <v>50</v>
      </c>
      <c r="E6344" t="s">
        <v>25</v>
      </c>
      <c r="F6344" t="s">
        <v>7</v>
      </c>
      <c r="G6344">
        <v>71</v>
      </c>
    </row>
    <row r="6345" spans="1:7" x14ac:dyDescent="0.4">
      <c r="A6345" t="s">
        <v>75</v>
      </c>
      <c r="B6345">
        <v>2022</v>
      </c>
      <c r="C6345" t="s">
        <v>39</v>
      </c>
      <c r="D6345" t="s">
        <v>50</v>
      </c>
      <c r="E6345" t="s">
        <v>26</v>
      </c>
      <c r="F6345" t="s">
        <v>7</v>
      </c>
      <c r="G6345">
        <v>85</v>
      </c>
    </row>
    <row r="6346" spans="1:7" x14ac:dyDescent="0.4">
      <c r="A6346" t="s">
        <v>75</v>
      </c>
      <c r="B6346">
        <v>2022</v>
      </c>
      <c r="C6346" t="s">
        <v>39</v>
      </c>
      <c r="D6346" t="s">
        <v>50</v>
      </c>
      <c r="E6346" t="s">
        <v>27</v>
      </c>
      <c r="F6346" t="s">
        <v>7</v>
      </c>
      <c r="G6346">
        <v>57</v>
      </c>
    </row>
    <row r="6347" spans="1:7" x14ac:dyDescent="0.4">
      <c r="A6347" t="s">
        <v>75</v>
      </c>
      <c r="B6347">
        <v>2022</v>
      </c>
      <c r="C6347" t="s">
        <v>39</v>
      </c>
      <c r="D6347" t="s">
        <v>50</v>
      </c>
      <c r="E6347" t="s">
        <v>28</v>
      </c>
      <c r="F6347" t="s">
        <v>7</v>
      </c>
      <c r="G6347">
        <v>52</v>
      </c>
    </row>
    <row r="6348" spans="1:7" x14ac:dyDescent="0.4">
      <c r="A6348" t="s">
        <v>75</v>
      </c>
      <c r="B6348">
        <v>2022</v>
      </c>
      <c r="C6348" t="s">
        <v>39</v>
      </c>
      <c r="D6348" t="s">
        <v>50</v>
      </c>
      <c r="E6348" t="s">
        <v>29</v>
      </c>
      <c r="F6348" t="s">
        <v>7</v>
      </c>
      <c r="G6348">
        <v>21</v>
      </c>
    </row>
    <row r="6349" spans="1:7" x14ac:dyDescent="0.4">
      <c r="A6349" t="s">
        <v>75</v>
      </c>
      <c r="B6349">
        <v>2022</v>
      </c>
      <c r="C6349" t="s">
        <v>39</v>
      </c>
      <c r="D6349" t="s">
        <v>50</v>
      </c>
      <c r="E6349" t="s">
        <v>30</v>
      </c>
      <c r="F6349" t="s">
        <v>7</v>
      </c>
      <c r="G6349">
        <v>55</v>
      </c>
    </row>
    <row r="6350" spans="1:7" x14ac:dyDescent="0.4">
      <c r="A6350" t="s">
        <v>75</v>
      </c>
      <c r="B6350">
        <v>2022</v>
      </c>
      <c r="C6350" t="s">
        <v>39</v>
      </c>
      <c r="D6350" t="s">
        <v>50</v>
      </c>
      <c r="E6350" t="s">
        <v>31</v>
      </c>
      <c r="F6350" t="s">
        <v>7</v>
      </c>
      <c r="G6350">
        <v>16</v>
      </c>
    </row>
    <row r="6351" spans="1:7" x14ac:dyDescent="0.4">
      <c r="A6351" t="s">
        <v>75</v>
      </c>
      <c r="B6351">
        <v>2022</v>
      </c>
      <c r="C6351" t="s">
        <v>39</v>
      </c>
      <c r="D6351" t="s">
        <v>50</v>
      </c>
      <c r="E6351" t="s">
        <v>32</v>
      </c>
      <c r="F6351" t="s">
        <v>7</v>
      </c>
      <c r="G6351">
        <v>37</v>
      </c>
    </row>
    <row r="6352" spans="1:7" x14ac:dyDescent="0.4">
      <c r="A6352" t="s">
        <v>75</v>
      </c>
      <c r="B6352">
        <v>2022</v>
      </c>
      <c r="C6352" t="s">
        <v>39</v>
      </c>
      <c r="D6352" t="s">
        <v>50</v>
      </c>
      <c r="E6352" t="s">
        <v>33</v>
      </c>
      <c r="F6352" t="s">
        <v>7</v>
      </c>
      <c r="G6352">
        <v>24</v>
      </c>
    </row>
    <row r="6353" spans="1:7" x14ac:dyDescent="0.4">
      <c r="A6353" t="s">
        <v>75</v>
      </c>
      <c r="B6353">
        <v>2022</v>
      </c>
      <c r="C6353" t="s">
        <v>39</v>
      </c>
      <c r="D6353" t="s">
        <v>50</v>
      </c>
      <c r="E6353" t="s">
        <v>34</v>
      </c>
      <c r="F6353" t="s">
        <v>7</v>
      </c>
      <c r="G6353">
        <v>37</v>
      </c>
    </row>
    <row r="6354" spans="1:7" x14ac:dyDescent="0.4">
      <c r="A6354" t="s">
        <v>75</v>
      </c>
      <c r="B6354">
        <v>2022</v>
      </c>
      <c r="C6354" t="s">
        <v>39</v>
      </c>
      <c r="D6354" t="s">
        <v>50</v>
      </c>
      <c r="E6354" t="s">
        <v>35</v>
      </c>
      <c r="F6354" t="s">
        <v>7</v>
      </c>
      <c r="G6354">
        <v>32</v>
      </c>
    </row>
    <row r="6355" spans="1:7" x14ac:dyDescent="0.4">
      <c r="A6355" t="s">
        <v>75</v>
      </c>
      <c r="B6355">
        <v>2022</v>
      </c>
      <c r="C6355" t="s">
        <v>39</v>
      </c>
      <c r="D6355" t="s">
        <v>50</v>
      </c>
      <c r="E6355" t="s">
        <v>36</v>
      </c>
      <c r="F6355" t="s">
        <v>7</v>
      </c>
      <c r="G6355">
        <v>45</v>
      </c>
    </row>
    <row r="6356" spans="1:7" x14ac:dyDescent="0.4">
      <c r="A6356" t="s">
        <v>75</v>
      </c>
      <c r="B6356">
        <v>2022</v>
      </c>
      <c r="C6356" t="s">
        <v>39</v>
      </c>
      <c r="D6356" t="s">
        <v>50</v>
      </c>
      <c r="E6356" t="s">
        <v>37</v>
      </c>
      <c r="F6356" t="s">
        <v>7</v>
      </c>
      <c r="G6356">
        <v>24</v>
      </c>
    </row>
    <row r="6357" spans="1:7" x14ac:dyDescent="0.4">
      <c r="A6357" t="s">
        <v>75</v>
      </c>
      <c r="B6357">
        <v>2022</v>
      </c>
      <c r="C6357" t="s">
        <v>39</v>
      </c>
      <c r="D6357" t="s">
        <v>51</v>
      </c>
      <c r="E6357" t="s">
        <v>6</v>
      </c>
      <c r="F6357" t="s">
        <v>7</v>
      </c>
      <c r="G6357">
        <v>2565</v>
      </c>
    </row>
    <row r="6358" spans="1:7" x14ac:dyDescent="0.4">
      <c r="A6358" t="s">
        <v>75</v>
      </c>
      <c r="B6358">
        <v>2022</v>
      </c>
      <c r="C6358" t="s">
        <v>39</v>
      </c>
      <c r="D6358" t="s">
        <v>51</v>
      </c>
      <c r="E6358" t="s">
        <v>8</v>
      </c>
      <c r="F6358" t="s">
        <v>7</v>
      </c>
      <c r="G6358">
        <v>34</v>
      </c>
    </row>
    <row r="6359" spans="1:7" x14ac:dyDescent="0.4">
      <c r="A6359" t="s">
        <v>75</v>
      </c>
      <c r="B6359">
        <v>2022</v>
      </c>
      <c r="C6359" t="s">
        <v>39</v>
      </c>
      <c r="D6359" t="s">
        <v>51</v>
      </c>
      <c r="E6359" t="s">
        <v>9</v>
      </c>
      <c r="F6359" t="s">
        <v>7</v>
      </c>
      <c r="G6359">
        <v>218</v>
      </c>
    </row>
    <row r="6360" spans="1:7" x14ac:dyDescent="0.4">
      <c r="A6360" t="s">
        <v>75</v>
      </c>
      <c r="B6360">
        <v>2022</v>
      </c>
      <c r="C6360" t="s">
        <v>39</v>
      </c>
      <c r="D6360" t="s">
        <v>51</v>
      </c>
      <c r="E6360" t="s">
        <v>10</v>
      </c>
      <c r="F6360" t="s">
        <v>7</v>
      </c>
      <c r="G6360">
        <v>61</v>
      </c>
    </row>
    <row r="6361" spans="1:7" x14ac:dyDescent="0.4">
      <c r="A6361" t="s">
        <v>75</v>
      </c>
      <c r="B6361">
        <v>2022</v>
      </c>
      <c r="C6361" t="s">
        <v>39</v>
      </c>
      <c r="D6361" t="s">
        <v>51</v>
      </c>
      <c r="E6361" t="s">
        <v>11</v>
      </c>
      <c r="F6361" t="s">
        <v>7</v>
      </c>
      <c r="G6361">
        <v>147</v>
      </c>
    </row>
    <row r="6362" spans="1:7" x14ac:dyDescent="0.4">
      <c r="A6362" t="s">
        <v>75</v>
      </c>
      <c r="B6362">
        <v>2022</v>
      </c>
      <c r="C6362" t="s">
        <v>39</v>
      </c>
      <c r="D6362" t="s">
        <v>51</v>
      </c>
      <c r="E6362" t="s">
        <v>12</v>
      </c>
      <c r="F6362" t="s">
        <v>7</v>
      </c>
      <c r="G6362">
        <v>202</v>
      </c>
    </row>
    <row r="6363" spans="1:7" x14ac:dyDescent="0.4">
      <c r="A6363" t="s">
        <v>75</v>
      </c>
      <c r="B6363">
        <v>2022</v>
      </c>
      <c r="C6363" t="s">
        <v>39</v>
      </c>
      <c r="D6363" t="s">
        <v>51</v>
      </c>
      <c r="E6363" t="s">
        <v>13</v>
      </c>
      <c r="F6363" t="s">
        <v>7</v>
      </c>
      <c r="G6363">
        <v>139</v>
      </c>
    </row>
    <row r="6364" spans="1:7" x14ac:dyDescent="0.4">
      <c r="A6364" t="s">
        <v>75</v>
      </c>
      <c r="B6364">
        <v>2022</v>
      </c>
      <c r="C6364" t="s">
        <v>39</v>
      </c>
      <c r="D6364" t="s">
        <v>51</v>
      </c>
      <c r="E6364" t="s">
        <v>14</v>
      </c>
      <c r="F6364" t="s">
        <v>7</v>
      </c>
      <c r="G6364">
        <v>51</v>
      </c>
    </row>
    <row r="6365" spans="1:7" x14ac:dyDescent="0.4">
      <c r="A6365" t="s">
        <v>75</v>
      </c>
      <c r="B6365">
        <v>2022</v>
      </c>
      <c r="C6365" t="s">
        <v>39</v>
      </c>
      <c r="D6365" t="s">
        <v>51</v>
      </c>
      <c r="E6365" t="s">
        <v>15</v>
      </c>
      <c r="F6365" t="s">
        <v>7</v>
      </c>
      <c r="G6365">
        <v>78</v>
      </c>
    </row>
    <row r="6366" spans="1:7" x14ac:dyDescent="0.4">
      <c r="A6366" t="s">
        <v>75</v>
      </c>
      <c r="B6366">
        <v>2022</v>
      </c>
      <c r="C6366" t="s">
        <v>39</v>
      </c>
      <c r="D6366" t="s">
        <v>51</v>
      </c>
      <c r="E6366" t="s">
        <v>16</v>
      </c>
      <c r="F6366" t="s">
        <v>7</v>
      </c>
      <c r="G6366">
        <v>24</v>
      </c>
    </row>
    <row r="6367" spans="1:7" x14ac:dyDescent="0.4">
      <c r="A6367" t="s">
        <v>75</v>
      </c>
      <c r="B6367">
        <v>2022</v>
      </c>
      <c r="C6367" t="s">
        <v>39</v>
      </c>
      <c r="D6367" t="s">
        <v>51</v>
      </c>
      <c r="E6367" t="s">
        <v>17</v>
      </c>
      <c r="F6367" t="s">
        <v>7</v>
      </c>
      <c r="G6367">
        <v>66</v>
      </c>
    </row>
    <row r="6368" spans="1:7" x14ac:dyDescent="0.4">
      <c r="A6368" t="s">
        <v>75</v>
      </c>
      <c r="B6368">
        <v>2022</v>
      </c>
      <c r="C6368" t="s">
        <v>39</v>
      </c>
      <c r="D6368" t="s">
        <v>51</v>
      </c>
      <c r="E6368" t="s">
        <v>18</v>
      </c>
      <c r="F6368" t="s">
        <v>7</v>
      </c>
      <c r="G6368">
        <v>161</v>
      </c>
    </row>
    <row r="6369" spans="1:7" x14ac:dyDescent="0.4">
      <c r="A6369" t="s">
        <v>75</v>
      </c>
      <c r="B6369">
        <v>2022</v>
      </c>
      <c r="C6369" t="s">
        <v>39</v>
      </c>
      <c r="D6369" t="s">
        <v>51</v>
      </c>
      <c r="E6369" t="s">
        <v>19</v>
      </c>
      <c r="F6369" t="s">
        <v>7</v>
      </c>
      <c r="G6369">
        <v>68</v>
      </c>
    </row>
    <row r="6370" spans="1:7" x14ac:dyDescent="0.4">
      <c r="A6370" t="s">
        <v>75</v>
      </c>
      <c r="B6370">
        <v>2022</v>
      </c>
      <c r="C6370" t="s">
        <v>39</v>
      </c>
      <c r="D6370" t="s">
        <v>51</v>
      </c>
      <c r="E6370" t="s">
        <v>20</v>
      </c>
      <c r="F6370" t="s">
        <v>7</v>
      </c>
      <c r="G6370">
        <v>48</v>
      </c>
    </row>
    <row r="6371" spans="1:7" x14ac:dyDescent="0.4">
      <c r="A6371" t="s">
        <v>75</v>
      </c>
      <c r="B6371">
        <v>2022</v>
      </c>
      <c r="C6371" t="s">
        <v>39</v>
      </c>
      <c r="D6371" t="s">
        <v>51</v>
      </c>
      <c r="E6371" t="s">
        <v>21</v>
      </c>
      <c r="F6371" t="s">
        <v>7</v>
      </c>
      <c r="G6371">
        <v>85</v>
      </c>
    </row>
    <row r="6372" spans="1:7" x14ac:dyDescent="0.4">
      <c r="A6372" t="s">
        <v>75</v>
      </c>
      <c r="B6372">
        <v>2022</v>
      </c>
      <c r="C6372" t="s">
        <v>39</v>
      </c>
      <c r="D6372" t="s">
        <v>51</v>
      </c>
      <c r="E6372" t="s">
        <v>22</v>
      </c>
      <c r="F6372" t="s">
        <v>7</v>
      </c>
      <c r="G6372">
        <v>64</v>
      </c>
    </row>
    <row r="6373" spans="1:7" x14ac:dyDescent="0.4">
      <c r="A6373" t="s">
        <v>75</v>
      </c>
      <c r="B6373">
        <v>2022</v>
      </c>
      <c r="C6373" t="s">
        <v>39</v>
      </c>
      <c r="D6373" t="s">
        <v>51</v>
      </c>
      <c r="E6373" t="s">
        <v>23</v>
      </c>
      <c r="F6373" t="s">
        <v>7</v>
      </c>
      <c r="G6373">
        <v>71</v>
      </c>
    </row>
    <row r="6374" spans="1:7" x14ac:dyDescent="0.4">
      <c r="A6374" t="s">
        <v>75</v>
      </c>
      <c r="B6374">
        <v>2022</v>
      </c>
      <c r="C6374" t="s">
        <v>39</v>
      </c>
      <c r="D6374" t="s">
        <v>51</v>
      </c>
      <c r="E6374" t="s">
        <v>24</v>
      </c>
      <c r="F6374" t="s">
        <v>7</v>
      </c>
      <c r="G6374">
        <v>402</v>
      </c>
    </row>
    <row r="6375" spans="1:7" x14ac:dyDescent="0.4">
      <c r="A6375" t="s">
        <v>75</v>
      </c>
      <c r="B6375">
        <v>2022</v>
      </c>
      <c r="C6375" t="s">
        <v>39</v>
      </c>
      <c r="D6375" t="s">
        <v>51</v>
      </c>
      <c r="E6375" t="s">
        <v>25</v>
      </c>
      <c r="F6375" t="s">
        <v>7</v>
      </c>
      <c r="G6375">
        <v>78</v>
      </c>
    </row>
    <row r="6376" spans="1:7" x14ac:dyDescent="0.4">
      <c r="A6376" t="s">
        <v>75</v>
      </c>
      <c r="B6376">
        <v>2022</v>
      </c>
      <c r="C6376" t="s">
        <v>39</v>
      </c>
      <c r="D6376" t="s">
        <v>51</v>
      </c>
      <c r="E6376" t="s">
        <v>26</v>
      </c>
      <c r="F6376" t="s">
        <v>7</v>
      </c>
      <c r="G6376">
        <v>73</v>
      </c>
    </row>
    <row r="6377" spans="1:7" x14ac:dyDescent="0.4">
      <c r="A6377" t="s">
        <v>75</v>
      </c>
      <c r="B6377">
        <v>2022</v>
      </c>
      <c r="C6377" t="s">
        <v>39</v>
      </c>
      <c r="D6377" t="s">
        <v>51</v>
      </c>
      <c r="E6377" t="s">
        <v>27</v>
      </c>
      <c r="F6377" t="s">
        <v>7</v>
      </c>
      <c r="G6377">
        <v>95</v>
      </c>
    </row>
    <row r="6378" spans="1:7" x14ac:dyDescent="0.4">
      <c r="A6378" t="s">
        <v>75</v>
      </c>
      <c r="B6378">
        <v>2022</v>
      </c>
      <c r="C6378" t="s">
        <v>39</v>
      </c>
      <c r="D6378" t="s">
        <v>51</v>
      </c>
      <c r="E6378" t="s">
        <v>28</v>
      </c>
      <c r="F6378" t="s">
        <v>7</v>
      </c>
      <c r="G6378">
        <v>38</v>
      </c>
    </row>
    <row r="6379" spans="1:7" x14ac:dyDescent="0.4">
      <c r="A6379" t="s">
        <v>75</v>
      </c>
      <c r="B6379">
        <v>2022</v>
      </c>
      <c r="C6379" t="s">
        <v>39</v>
      </c>
      <c r="D6379" t="s">
        <v>51</v>
      </c>
      <c r="E6379" t="s">
        <v>29</v>
      </c>
      <c r="F6379" t="s">
        <v>7</v>
      </c>
      <c r="G6379">
        <v>33</v>
      </c>
    </row>
    <row r="6380" spans="1:7" x14ac:dyDescent="0.4">
      <c r="A6380" t="s">
        <v>75</v>
      </c>
      <c r="B6380">
        <v>2022</v>
      </c>
      <c r="C6380" t="s">
        <v>39</v>
      </c>
      <c r="D6380" t="s">
        <v>51</v>
      </c>
      <c r="E6380" t="s">
        <v>30</v>
      </c>
      <c r="F6380" t="s">
        <v>7</v>
      </c>
      <c r="G6380">
        <v>78</v>
      </c>
    </row>
    <row r="6381" spans="1:7" x14ac:dyDescent="0.4">
      <c r="A6381" t="s">
        <v>75</v>
      </c>
      <c r="B6381">
        <v>2022</v>
      </c>
      <c r="C6381" t="s">
        <v>39</v>
      </c>
      <c r="D6381" t="s">
        <v>51</v>
      </c>
      <c r="E6381" t="s">
        <v>31</v>
      </c>
      <c r="F6381" t="s">
        <v>7</v>
      </c>
      <c r="G6381">
        <v>8</v>
      </c>
    </row>
    <row r="6382" spans="1:7" x14ac:dyDescent="0.4">
      <c r="A6382" t="s">
        <v>75</v>
      </c>
      <c r="B6382">
        <v>2022</v>
      </c>
      <c r="C6382" t="s">
        <v>39</v>
      </c>
      <c r="D6382" t="s">
        <v>51</v>
      </c>
      <c r="E6382" t="s">
        <v>32</v>
      </c>
      <c r="F6382" t="s">
        <v>7</v>
      </c>
      <c r="G6382">
        <v>71</v>
      </c>
    </row>
    <row r="6383" spans="1:7" x14ac:dyDescent="0.4">
      <c r="A6383" t="s">
        <v>75</v>
      </c>
      <c r="B6383">
        <v>2022</v>
      </c>
      <c r="C6383" t="s">
        <v>39</v>
      </c>
      <c r="D6383" t="s">
        <v>51</v>
      </c>
      <c r="E6383" t="s">
        <v>33</v>
      </c>
      <c r="F6383" t="s">
        <v>7</v>
      </c>
      <c r="G6383">
        <v>17</v>
      </c>
    </row>
    <row r="6384" spans="1:7" x14ac:dyDescent="0.4">
      <c r="A6384" t="s">
        <v>75</v>
      </c>
      <c r="B6384">
        <v>2022</v>
      </c>
      <c r="C6384" t="s">
        <v>39</v>
      </c>
      <c r="D6384" t="s">
        <v>51</v>
      </c>
      <c r="E6384" t="s">
        <v>34</v>
      </c>
      <c r="F6384" t="s">
        <v>7</v>
      </c>
      <c r="G6384">
        <v>15</v>
      </c>
    </row>
    <row r="6385" spans="1:7" x14ac:dyDescent="0.4">
      <c r="A6385" t="s">
        <v>75</v>
      </c>
      <c r="B6385">
        <v>2022</v>
      </c>
      <c r="C6385" t="s">
        <v>39</v>
      </c>
      <c r="D6385" t="s">
        <v>51</v>
      </c>
      <c r="E6385" t="s">
        <v>35</v>
      </c>
      <c r="F6385" t="s">
        <v>7</v>
      </c>
      <c r="G6385">
        <v>48</v>
      </c>
    </row>
    <row r="6386" spans="1:7" x14ac:dyDescent="0.4">
      <c r="A6386" t="s">
        <v>75</v>
      </c>
      <c r="B6386">
        <v>2022</v>
      </c>
      <c r="C6386" t="s">
        <v>39</v>
      </c>
      <c r="D6386" t="s">
        <v>51</v>
      </c>
      <c r="E6386" t="s">
        <v>36</v>
      </c>
      <c r="F6386" t="s">
        <v>7</v>
      </c>
      <c r="G6386">
        <v>47</v>
      </c>
    </row>
    <row r="6387" spans="1:7" x14ac:dyDescent="0.4">
      <c r="A6387" t="s">
        <v>75</v>
      </c>
      <c r="B6387">
        <v>2022</v>
      </c>
      <c r="C6387" t="s">
        <v>39</v>
      </c>
      <c r="D6387" t="s">
        <v>51</v>
      </c>
      <c r="E6387" t="s">
        <v>37</v>
      </c>
      <c r="F6387" t="s">
        <v>7</v>
      </c>
      <c r="G6387">
        <v>45</v>
      </c>
    </row>
    <row r="6388" spans="1:7" x14ac:dyDescent="0.4">
      <c r="A6388" t="s">
        <v>75</v>
      </c>
      <c r="B6388">
        <v>2022</v>
      </c>
      <c r="C6388" t="s">
        <v>39</v>
      </c>
      <c r="D6388" t="s">
        <v>52</v>
      </c>
      <c r="E6388" t="s">
        <v>6</v>
      </c>
      <c r="F6388" t="s">
        <v>7</v>
      </c>
      <c r="G6388">
        <v>11430</v>
      </c>
    </row>
    <row r="6389" spans="1:7" x14ac:dyDescent="0.4">
      <c r="A6389" t="s">
        <v>75</v>
      </c>
      <c r="B6389">
        <v>2022</v>
      </c>
      <c r="C6389" t="s">
        <v>39</v>
      </c>
      <c r="D6389" t="s">
        <v>52</v>
      </c>
      <c r="E6389" t="s">
        <v>8</v>
      </c>
      <c r="F6389" t="s">
        <v>7</v>
      </c>
      <c r="G6389">
        <v>127</v>
      </c>
    </row>
    <row r="6390" spans="1:7" x14ac:dyDescent="0.4">
      <c r="A6390" t="s">
        <v>75</v>
      </c>
      <c r="B6390">
        <v>2022</v>
      </c>
      <c r="C6390" t="s">
        <v>39</v>
      </c>
      <c r="D6390" t="s">
        <v>52</v>
      </c>
      <c r="E6390" t="s">
        <v>9</v>
      </c>
      <c r="F6390" t="s">
        <v>7</v>
      </c>
      <c r="G6390">
        <v>1121</v>
      </c>
    </row>
    <row r="6391" spans="1:7" x14ac:dyDescent="0.4">
      <c r="A6391" t="s">
        <v>75</v>
      </c>
      <c r="B6391">
        <v>2022</v>
      </c>
      <c r="C6391" t="s">
        <v>39</v>
      </c>
      <c r="D6391" t="s">
        <v>52</v>
      </c>
      <c r="E6391" t="s">
        <v>10</v>
      </c>
      <c r="F6391" t="s">
        <v>7</v>
      </c>
      <c r="G6391">
        <v>432</v>
      </c>
    </row>
    <row r="6392" spans="1:7" x14ac:dyDescent="0.4">
      <c r="A6392" t="s">
        <v>75</v>
      </c>
      <c r="B6392">
        <v>2022</v>
      </c>
      <c r="C6392" t="s">
        <v>39</v>
      </c>
      <c r="D6392" t="s">
        <v>52</v>
      </c>
      <c r="E6392" t="s">
        <v>11</v>
      </c>
      <c r="F6392" t="s">
        <v>7</v>
      </c>
      <c r="G6392">
        <v>814</v>
      </c>
    </row>
    <row r="6393" spans="1:7" x14ac:dyDescent="0.4">
      <c r="A6393" t="s">
        <v>75</v>
      </c>
      <c r="B6393">
        <v>2022</v>
      </c>
      <c r="C6393" t="s">
        <v>39</v>
      </c>
      <c r="D6393" t="s">
        <v>52</v>
      </c>
      <c r="E6393" t="s">
        <v>12</v>
      </c>
      <c r="F6393" t="s">
        <v>7</v>
      </c>
      <c r="G6393">
        <v>843</v>
      </c>
    </row>
    <row r="6394" spans="1:7" x14ac:dyDescent="0.4">
      <c r="A6394" t="s">
        <v>75</v>
      </c>
      <c r="B6394">
        <v>2022</v>
      </c>
      <c r="C6394" t="s">
        <v>39</v>
      </c>
      <c r="D6394" t="s">
        <v>52</v>
      </c>
      <c r="E6394" t="s">
        <v>13</v>
      </c>
      <c r="F6394" t="s">
        <v>7</v>
      </c>
      <c r="G6394">
        <v>896</v>
      </c>
    </row>
    <row r="6395" spans="1:7" x14ac:dyDescent="0.4">
      <c r="A6395" t="s">
        <v>75</v>
      </c>
      <c r="B6395">
        <v>2022</v>
      </c>
      <c r="C6395" t="s">
        <v>39</v>
      </c>
      <c r="D6395" t="s">
        <v>52</v>
      </c>
      <c r="E6395" t="s">
        <v>14</v>
      </c>
      <c r="F6395" t="s">
        <v>7</v>
      </c>
      <c r="G6395">
        <v>260</v>
      </c>
    </row>
    <row r="6396" spans="1:7" x14ac:dyDescent="0.4">
      <c r="A6396" t="s">
        <v>75</v>
      </c>
      <c r="B6396">
        <v>2022</v>
      </c>
      <c r="C6396" t="s">
        <v>39</v>
      </c>
      <c r="D6396" t="s">
        <v>52</v>
      </c>
      <c r="E6396" t="s">
        <v>15</v>
      </c>
      <c r="F6396" t="s">
        <v>7</v>
      </c>
      <c r="G6396">
        <v>180</v>
      </c>
    </row>
    <row r="6397" spans="1:7" x14ac:dyDescent="0.4">
      <c r="A6397" t="s">
        <v>75</v>
      </c>
      <c r="B6397">
        <v>2022</v>
      </c>
      <c r="C6397" t="s">
        <v>39</v>
      </c>
      <c r="D6397" t="s">
        <v>52</v>
      </c>
      <c r="E6397" t="s">
        <v>16</v>
      </c>
      <c r="F6397" t="s">
        <v>7</v>
      </c>
      <c r="G6397">
        <v>81</v>
      </c>
    </row>
    <row r="6398" spans="1:7" x14ac:dyDescent="0.4">
      <c r="A6398" t="s">
        <v>75</v>
      </c>
      <c r="B6398">
        <v>2022</v>
      </c>
      <c r="C6398" t="s">
        <v>39</v>
      </c>
      <c r="D6398" t="s">
        <v>52</v>
      </c>
      <c r="E6398" t="s">
        <v>17</v>
      </c>
      <c r="F6398" t="s">
        <v>7</v>
      </c>
      <c r="G6398">
        <v>258</v>
      </c>
    </row>
    <row r="6399" spans="1:7" x14ac:dyDescent="0.4">
      <c r="A6399" t="s">
        <v>75</v>
      </c>
      <c r="B6399">
        <v>2022</v>
      </c>
      <c r="C6399" t="s">
        <v>39</v>
      </c>
      <c r="D6399" t="s">
        <v>52</v>
      </c>
      <c r="E6399" t="s">
        <v>18</v>
      </c>
      <c r="F6399" t="s">
        <v>7</v>
      </c>
      <c r="G6399">
        <v>799</v>
      </c>
    </row>
    <row r="6400" spans="1:7" x14ac:dyDescent="0.4">
      <c r="A6400" t="s">
        <v>75</v>
      </c>
      <c r="B6400">
        <v>2022</v>
      </c>
      <c r="C6400" t="s">
        <v>39</v>
      </c>
      <c r="D6400" t="s">
        <v>52</v>
      </c>
      <c r="E6400" t="s">
        <v>19</v>
      </c>
      <c r="F6400" t="s">
        <v>7</v>
      </c>
      <c r="G6400">
        <v>163</v>
      </c>
    </row>
    <row r="6401" spans="1:7" x14ac:dyDescent="0.4">
      <c r="A6401" t="s">
        <v>75</v>
      </c>
      <c r="B6401">
        <v>2022</v>
      </c>
      <c r="C6401" t="s">
        <v>39</v>
      </c>
      <c r="D6401" t="s">
        <v>52</v>
      </c>
      <c r="E6401" t="s">
        <v>20</v>
      </c>
      <c r="F6401" t="s">
        <v>7</v>
      </c>
      <c r="G6401">
        <v>219</v>
      </c>
    </row>
    <row r="6402" spans="1:7" x14ac:dyDescent="0.4">
      <c r="A6402" t="s">
        <v>75</v>
      </c>
      <c r="B6402">
        <v>2022</v>
      </c>
      <c r="C6402" t="s">
        <v>39</v>
      </c>
      <c r="D6402" t="s">
        <v>52</v>
      </c>
      <c r="E6402" t="s">
        <v>21</v>
      </c>
      <c r="F6402" t="s">
        <v>7</v>
      </c>
      <c r="G6402">
        <v>415</v>
      </c>
    </row>
    <row r="6403" spans="1:7" x14ac:dyDescent="0.4">
      <c r="A6403" t="s">
        <v>75</v>
      </c>
      <c r="B6403">
        <v>2022</v>
      </c>
      <c r="C6403" t="s">
        <v>39</v>
      </c>
      <c r="D6403" t="s">
        <v>52</v>
      </c>
      <c r="E6403" t="s">
        <v>22</v>
      </c>
      <c r="F6403" t="s">
        <v>7</v>
      </c>
      <c r="G6403">
        <v>338</v>
      </c>
    </row>
    <row r="6404" spans="1:7" x14ac:dyDescent="0.4">
      <c r="A6404" t="s">
        <v>75</v>
      </c>
      <c r="B6404">
        <v>2022</v>
      </c>
      <c r="C6404" t="s">
        <v>39</v>
      </c>
      <c r="D6404" t="s">
        <v>52</v>
      </c>
      <c r="E6404" t="s">
        <v>23</v>
      </c>
      <c r="F6404" t="s">
        <v>7</v>
      </c>
      <c r="G6404">
        <v>225</v>
      </c>
    </row>
    <row r="6405" spans="1:7" x14ac:dyDescent="0.4">
      <c r="A6405" t="s">
        <v>75</v>
      </c>
      <c r="B6405">
        <v>2022</v>
      </c>
      <c r="C6405" t="s">
        <v>39</v>
      </c>
      <c r="D6405" t="s">
        <v>52</v>
      </c>
      <c r="E6405" t="s">
        <v>24</v>
      </c>
      <c r="F6405" t="s">
        <v>7</v>
      </c>
      <c r="G6405">
        <v>1254</v>
      </c>
    </row>
    <row r="6406" spans="1:7" x14ac:dyDescent="0.4">
      <c r="A6406" t="s">
        <v>75</v>
      </c>
      <c r="B6406">
        <v>2022</v>
      </c>
      <c r="C6406" t="s">
        <v>39</v>
      </c>
      <c r="D6406" t="s">
        <v>52</v>
      </c>
      <c r="E6406" t="s">
        <v>25</v>
      </c>
      <c r="F6406" t="s">
        <v>7</v>
      </c>
      <c r="G6406">
        <v>277</v>
      </c>
    </row>
    <row r="6407" spans="1:7" x14ac:dyDescent="0.4">
      <c r="A6407" t="s">
        <v>75</v>
      </c>
      <c r="B6407">
        <v>2022</v>
      </c>
      <c r="C6407" t="s">
        <v>39</v>
      </c>
      <c r="D6407" t="s">
        <v>52</v>
      </c>
      <c r="E6407" t="s">
        <v>26</v>
      </c>
      <c r="F6407" t="s">
        <v>7</v>
      </c>
      <c r="G6407">
        <v>344</v>
      </c>
    </row>
    <row r="6408" spans="1:7" x14ac:dyDescent="0.4">
      <c r="A6408" t="s">
        <v>75</v>
      </c>
      <c r="B6408">
        <v>2022</v>
      </c>
      <c r="C6408" t="s">
        <v>39</v>
      </c>
      <c r="D6408" t="s">
        <v>52</v>
      </c>
      <c r="E6408" t="s">
        <v>27</v>
      </c>
      <c r="F6408" t="s">
        <v>7</v>
      </c>
      <c r="G6408">
        <v>309</v>
      </c>
    </row>
    <row r="6409" spans="1:7" x14ac:dyDescent="0.4">
      <c r="A6409" t="s">
        <v>75</v>
      </c>
      <c r="B6409">
        <v>2022</v>
      </c>
      <c r="C6409" t="s">
        <v>39</v>
      </c>
      <c r="D6409" t="s">
        <v>52</v>
      </c>
      <c r="E6409" t="s">
        <v>28</v>
      </c>
      <c r="F6409" t="s">
        <v>7</v>
      </c>
      <c r="G6409">
        <v>258</v>
      </c>
    </row>
    <row r="6410" spans="1:7" x14ac:dyDescent="0.4">
      <c r="A6410" t="s">
        <v>75</v>
      </c>
      <c r="B6410">
        <v>2022</v>
      </c>
      <c r="C6410" t="s">
        <v>39</v>
      </c>
      <c r="D6410" t="s">
        <v>52</v>
      </c>
      <c r="E6410" t="s">
        <v>29</v>
      </c>
      <c r="F6410" t="s">
        <v>7</v>
      </c>
      <c r="G6410">
        <v>131</v>
      </c>
    </row>
    <row r="6411" spans="1:7" x14ac:dyDescent="0.4">
      <c r="A6411" t="s">
        <v>75</v>
      </c>
      <c r="B6411">
        <v>2022</v>
      </c>
      <c r="C6411" t="s">
        <v>39</v>
      </c>
      <c r="D6411" t="s">
        <v>52</v>
      </c>
      <c r="E6411" t="s">
        <v>30</v>
      </c>
      <c r="F6411" t="s">
        <v>7</v>
      </c>
      <c r="G6411">
        <v>397</v>
      </c>
    </row>
    <row r="6412" spans="1:7" x14ac:dyDescent="0.4">
      <c r="A6412" t="s">
        <v>75</v>
      </c>
      <c r="B6412">
        <v>2022</v>
      </c>
      <c r="C6412" t="s">
        <v>39</v>
      </c>
      <c r="D6412" t="s">
        <v>52</v>
      </c>
      <c r="E6412" t="s">
        <v>31</v>
      </c>
      <c r="F6412" t="s">
        <v>7</v>
      </c>
      <c r="G6412">
        <v>61</v>
      </c>
    </row>
    <row r="6413" spans="1:7" x14ac:dyDescent="0.4">
      <c r="A6413" t="s">
        <v>75</v>
      </c>
      <c r="B6413">
        <v>2022</v>
      </c>
      <c r="C6413" t="s">
        <v>39</v>
      </c>
      <c r="D6413" t="s">
        <v>52</v>
      </c>
      <c r="E6413" t="s">
        <v>32</v>
      </c>
      <c r="F6413" t="s">
        <v>7</v>
      </c>
      <c r="G6413">
        <v>279</v>
      </c>
    </row>
    <row r="6414" spans="1:7" x14ac:dyDescent="0.4">
      <c r="A6414" t="s">
        <v>75</v>
      </c>
      <c r="B6414">
        <v>2022</v>
      </c>
      <c r="C6414" t="s">
        <v>39</v>
      </c>
      <c r="D6414" t="s">
        <v>52</v>
      </c>
      <c r="E6414" t="s">
        <v>33</v>
      </c>
      <c r="F6414" t="s">
        <v>7</v>
      </c>
      <c r="G6414">
        <v>130</v>
      </c>
    </row>
    <row r="6415" spans="1:7" x14ac:dyDescent="0.4">
      <c r="A6415" t="s">
        <v>75</v>
      </c>
      <c r="B6415">
        <v>2022</v>
      </c>
      <c r="C6415" t="s">
        <v>39</v>
      </c>
      <c r="D6415" t="s">
        <v>52</v>
      </c>
      <c r="E6415" t="s">
        <v>34</v>
      </c>
      <c r="F6415" t="s">
        <v>7</v>
      </c>
      <c r="G6415">
        <v>101</v>
      </c>
    </row>
    <row r="6416" spans="1:7" x14ac:dyDescent="0.4">
      <c r="A6416" t="s">
        <v>75</v>
      </c>
      <c r="B6416">
        <v>2022</v>
      </c>
      <c r="C6416" t="s">
        <v>39</v>
      </c>
      <c r="D6416" t="s">
        <v>52</v>
      </c>
      <c r="E6416" t="s">
        <v>35</v>
      </c>
      <c r="F6416" t="s">
        <v>7</v>
      </c>
      <c r="G6416">
        <v>250</v>
      </c>
    </row>
    <row r="6417" spans="1:7" x14ac:dyDescent="0.4">
      <c r="A6417" t="s">
        <v>75</v>
      </c>
      <c r="B6417">
        <v>2022</v>
      </c>
      <c r="C6417" t="s">
        <v>39</v>
      </c>
      <c r="D6417" t="s">
        <v>52</v>
      </c>
      <c r="E6417" t="s">
        <v>36</v>
      </c>
      <c r="F6417" t="s">
        <v>7</v>
      </c>
      <c r="G6417">
        <v>276</v>
      </c>
    </row>
    <row r="6418" spans="1:7" x14ac:dyDescent="0.4">
      <c r="A6418" t="s">
        <v>75</v>
      </c>
      <c r="B6418">
        <v>2022</v>
      </c>
      <c r="C6418" t="s">
        <v>39</v>
      </c>
      <c r="D6418" t="s">
        <v>52</v>
      </c>
      <c r="E6418" t="s">
        <v>37</v>
      </c>
      <c r="F6418" t="s">
        <v>7</v>
      </c>
      <c r="G6418">
        <v>192</v>
      </c>
    </row>
    <row r="6419" spans="1:7" x14ac:dyDescent="0.4">
      <c r="A6419" t="s">
        <v>75</v>
      </c>
      <c r="B6419">
        <v>2022</v>
      </c>
      <c r="C6419" t="s">
        <v>39</v>
      </c>
      <c r="D6419" t="s">
        <v>53</v>
      </c>
      <c r="E6419" t="s">
        <v>6</v>
      </c>
      <c r="F6419" t="s">
        <v>7</v>
      </c>
      <c r="G6419">
        <v>130443</v>
      </c>
    </row>
    <row r="6420" spans="1:7" x14ac:dyDescent="0.4">
      <c r="A6420" t="s">
        <v>75</v>
      </c>
      <c r="B6420">
        <v>2022</v>
      </c>
      <c r="C6420" t="s">
        <v>39</v>
      </c>
      <c r="D6420" t="s">
        <v>53</v>
      </c>
      <c r="E6420" t="s">
        <v>8</v>
      </c>
      <c r="F6420" t="s">
        <v>7</v>
      </c>
      <c r="G6420">
        <v>1819</v>
      </c>
    </row>
    <row r="6421" spans="1:7" x14ac:dyDescent="0.4">
      <c r="A6421" t="s">
        <v>75</v>
      </c>
      <c r="B6421">
        <v>2022</v>
      </c>
      <c r="C6421" t="s">
        <v>39</v>
      </c>
      <c r="D6421" t="s">
        <v>53</v>
      </c>
      <c r="E6421" t="s">
        <v>9</v>
      </c>
      <c r="F6421" t="s">
        <v>7</v>
      </c>
      <c r="G6421">
        <v>13227</v>
      </c>
    </row>
    <row r="6422" spans="1:7" x14ac:dyDescent="0.4">
      <c r="A6422" t="s">
        <v>75</v>
      </c>
      <c r="B6422">
        <v>2022</v>
      </c>
      <c r="C6422" t="s">
        <v>39</v>
      </c>
      <c r="D6422" t="s">
        <v>53</v>
      </c>
      <c r="E6422" t="s">
        <v>10</v>
      </c>
      <c r="F6422" t="s">
        <v>7</v>
      </c>
      <c r="G6422">
        <v>4416</v>
      </c>
    </row>
    <row r="6423" spans="1:7" x14ac:dyDescent="0.4">
      <c r="A6423" t="s">
        <v>75</v>
      </c>
      <c r="B6423">
        <v>2022</v>
      </c>
      <c r="C6423" t="s">
        <v>39</v>
      </c>
      <c r="D6423" t="s">
        <v>53</v>
      </c>
      <c r="E6423" t="s">
        <v>11</v>
      </c>
      <c r="F6423" t="s">
        <v>7</v>
      </c>
      <c r="G6423">
        <v>8881</v>
      </c>
    </row>
    <row r="6424" spans="1:7" x14ac:dyDescent="0.4">
      <c r="A6424" t="s">
        <v>75</v>
      </c>
      <c r="B6424">
        <v>2022</v>
      </c>
      <c r="C6424" t="s">
        <v>39</v>
      </c>
      <c r="D6424" t="s">
        <v>53</v>
      </c>
      <c r="E6424" t="s">
        <v>12</v>
      </c>
      <c r="F6424" t="s">
        <v>7</v>
      </c>
      <c r="G6424">
        <v>8622</v>
      </c>
    </row>
    <row r="6425" spans="1:7" x14ac:dyDescent="0.4">
      <c r="A6425" t="s">
        <v>75</v>
      </c>
      <c r="B6425">
        <v>2022</v>
      </c>
      <c r="C6425" t="s">
        <v>39</v>
      </c>
      <c r="D6425" t="s">
        <v>53</v>
      </c>
      <c r="E6425" t="s">
        <v>13</v>
      </c>
      <c r="F6425" t="s">
        <v>7</v>
      </c>
      <c r="G6425">
        <v>7217</v>
      </c>
    </row>
    <row r="6426" spans="1:7" x14ac:dyDescent="0.4">
      <c r="A6426" t="s">
        <v>75</v>
      </c>
      <c r="B6426">
        <v>2022</v>
      </c>
      <c r="C6426" t="s">
        <v>39</v>
      </c>
      <c r="D6426" t="s">
        <v>53</v>
      </c>
      <c r="E6426" t="s">
        <v>14</v>
      </c>
      <c r="F6426" t="s">
        <v>7</v>
      </c>
      <c r="G6426">
        <v>2567</v>
      </c>
    </row>
    <row r="6427" spans="1:7" x14ac:dyDescent="0.4">
      <c r="A6427" t="s">
        <v>75</v>
      </c>
      <c r="B6427">
        <v>2022</v>
      </c>
      <c r="C6427" t="s">
        <v>39</v>
      </c>
      <c r="D6427" t="s">
        <v>53</v>
      </c>
      <c r="E6427" t="s">
        <v>15</v>
      </c>
      <c r="F6427" t="s">
        <v>7</v>
      </c>
      <c r="G6427">
        <v>2646</v>
      </c>
    </row>
    <row r="6428" spans="1:7" x14ac:dyDescent="0.4">
      <c r="A6428" t="s">
        <v>75</v>
      </c>
      <c r="B6428">
        <v>2022</v>
      </c>
      <c r="C6428" t="s">
        <v>39</v>
      </c>
      <c r="D6428" t="s">
        <v>53</v>
      </c>
      <c r="E6428" t="s">
        <v>16</v>
      </c>
      <c r="F6428" t="s">
        <v>7</v>
      </c>
      <c r="G6428">
        <v>1060</v>
      </c>
    </row>
    <row r="6429" spans="1:7" x14ac:dyDescent="0.4">
      <c r="A6429" t="s">
        <v>75</v>
      </c>
      <c r="B6429">
        <v>2022</v>
      </c>
      <c r="C6429" t="s">
        <v>39</v>
      </c>
      <c r="D6429" t="s">
        <v>53</v>
      </c>
      <c r="E6429" t="s">
        <v>17</v>
      </c>
      <c r="F6429" t="s">
        <v>7</v>
      </c>
      <c r="G6429">
        <v>3812</v>
      </c>
    </row>
    <row r="6430" spans="1:7" x14ac:dyDescent="0.4">
      <c r="A6430" t="s">
        <v>75</v>
      </c>
      <c r="B6430">
        <v>2022</v>
      </c>
      <c r="C6430" t="s">
        <v>39</v>
      </c>
      <c r="D6430" t="s">
        <v>53</v>
      </c>
      <c r="E6430" t="s">
        <v>18</v>
      </c>
      <c r="F6430" t="s">
        <v>7</v>
      </c>
      <c r="G6430">
        <v>6026</v>
      </c>
    </row>
    <row r="6431" spans="1:7" x14ac:dyDescent="0.4">
      <c r="A6431" t="s">
        <v>75</v>
      </c>
      <c r="B6431">
        <v>2022</v>
      </c>
      <c r="C6431" t="s">
        <v>39</v>
      </c>
      <c r="D6431" t="s">
        <v>53</v>
      </c>
      <c r="E6431" t="s">
        <v>19</v>
      </c>
      <c r="F6431" t="s">
        <v>7</v>
      </c>
      <c r="G6431">
        <v>2216</v>
      </c>
    </row>
    <row r="6432" spans="1:7" x14ac:dyDescent="0.4">
      <c r="A6432" t="s">
        <v>75</v>
      </c>
      <c r="B6432">
        <v>2022</v>
      </c>
      <c r="C6432" t="s">
        <v>39</v>
      </c>
      <c r="D6432" t="s">
        <v>53</v>
      </c>
      <c r="E6432" t="s">
        <v>20</v>
      </c>
      <c r="F6432" t="s">
        <v>7</v>
      </c>
      <c r="G6432">
        <v>2525</v>
      </c>
    </row>
    <row r="6433" spans="1:7" x14ac:dyDescent="0.4">
      <c r="A6433" t="s">
        <v>75</v>
      </c>
      <c r="B6433">
        <v>2022</v>
      </c>
      <c r="C6433" t="s">
        <v>39</v>
      </c>
      <c r="D6433" t="s">
        <v>53</v>
      </c>
      <c r="E6433" t="s">
        <v>21</v>
      </c>
      <c r="F6433" t="s">
        <v>7</v>
      </c>
      <c r="G6433">
        <v>4696</v>
      </c>
    </row>
    <row r="6434" spans="1:7" x14ac:dyDescent="0.4">
      <c r="A6434" t="s">
        <v>75</v>
      </c>
      <c r="B6434">
        <v>2022</v>
      </c>
      <c r="C6434" t="s">
        <v>39</v>
      </c>
      <c r="D6434" t="s">
        <v>53</v>
      </c>
      <c r="E6434" t="s">
        <v>22</v>
      </c>
      <c r="F6434" t="s">
        <v>7</v>
      </c>
      <c r="G6434">
        <v>3943</v>
      </c>
    </row>
    <row r="6435" spans="1:7" x14ac:dyDescent="0.4">
      <c r="A6435" t="s">
        <v>75</v>
      </c>
      <c r="B6435">
        <v>2022</v>
      </c>
      <c r="C6435" t="s">
        <v>39</v>
      </c>
      <c r="D6435" t="s">
        <v>53</v>
      </c>
      <c r="E6435" t="s">
        <v>23</v>
      </c>
      <c r="F6435" t="s">
        <v>7</v>
      </c>
      <c r="G6435">
        <v>2871</v>
      </c>
    </row>
    <row r="6436" spans="1:7" x14ac:dyDescent="0.4">
      <c r="A6436" t="s">
        <v>75</v>
      </c>
      <c r="B6436">
        <v>2022</v>
      </c>
      <c r="C6436" t="s">
        <v>39</v>
      </c>
      <c r="D6436" t="s">
        <v>53</v>
      </c>
      <c r="E6436" t="s">
        <v>24</v>
      </c>
      <c r="F6436" t="s">
        <v>7</v>
      </c>
      <c r="G6436">
        <v>14831</v>
      </c>
    </row>
    <row r="6437" spans="1:7" x14ac:dyDescent="0.4">
      <c r="A6437" t="s">
        <v>75</v>
      </c>
      <c r="B6437">
        <v>2022</v>
      </c>
      <c r="C6437" t="s">
        <v>39</v>
      </c>
      <c r="D6437" t="s">
        <v>53</v>
      </c>
      <c r="E6437" t="s">
        <v>25</v>
      </c>
      <c r="F6437" t="s">
        <v>7</v>
      </c>
      <c r="G6437">
        <v>4352</v>
      </c>
    </row>
    <row r="6438" spans="1:7" x14ac:dyDescent="0.4">
      <c r="A6438" t="s">
        <v>75</v>
      </c>
      <c r="B6438">
        <v>2022</v>
      </c>
      <c r="C6438" t="s">
        <v>39</v>
      </c>
      <c r="D6438" t="s">
        <v>53</v>
      </c>
      <c r="E6438" t="s">
        <v>26</v>
      </c>
      <c r="F6438" t="s">
        <v>7</v>
      </c>
      <c r="G6438">
        <v>5011</v>
      </c>
    </row>
    <row r="6439" spans="1:7" x14ac:dyDescent="0.4">
      <c r="A6439" t="s">
        <v>75</v>
      </c>
      <c r="B6439">
        <v>2022</v>
      </c>
      <c r="C6439" t="s">
        <v>39</v>
      </c>
      <c r="D6439" t="s">
        <v>53</v>
      </c>
      <c r="E6439" t="s">
        <v>27</v>
      </c>
      <c r="F6439" t="s">
        <v>7</v>
      </c>
      <c r="G6439">
        <v>4344</v>
      </c>
    </row>
    <row r="6440" spans="1:7" x14ac:dyDescent="0.4">
      <c r="A6440" t="s">
        <v>75</v>
      </c>
      <c r="B6440">
        <v>2022</v>
      </c>
      <c r="C6440" t="s">
        <v>39</v>
      </c>
      <c r="D6440" t="s">
        <v>53</v>
      </c>
      <c r="E6440" t="s">
        <v>28</v>
      </c>
      <c r="F6440" t="s">
        <v>7</v>
      </c>
      <c r="G6440">
        <v>3274</v>
      </c>
    </row>
    <row r="6441" spans="1:7" x14ac:dyDescent="0.4">
      <c r="A6441" t="s">
        <v>75</v>
      </c>
      <c r="B6441">
        <v>2022</v>
      </c>
      <c r="C6441" t="s">
        <v>39</v>
      </c>
      <c r="D6441" t="s">
        <v>53</v>
      </c>
      <c r="E6441" t="s">
        <v>29</v>
      </c>
      <c r="F6441" t="s">
        <v>7</v>
      </c>
      <c r="G6441">
        <v>2148</v>
      </c>
    </row>
    <row r="6442" spans="1:7" x14ac:dyDescent="0.4">
      <c r="A6442" t="s">
        <v>75</v>
      </c>
      <c r="B6442">
        <v>2022</v>
      </c>
      <c r="C6442" t="s">
        <v>39</v>
      </c>
      <c r="D6442" t="s">
        <v>53</v>
      </c>
      <c r="E6442" t="s">
        <v>30</v>
      </c>
      <c r="F6442" t="s">
        <v>7</v>
      </c>
      <c r="G6442">
        <v>4357</v>
      </c>
    </row>
    <row r="6443" spans="1:7" x14ac:dyDescent="0.4">
      <c r="A6443" t="s">
        <v>75</v>
      </c>
      <c r="B6443">
        <v>2022</v>
      </c>
      <c r="C6443" t="s">
        <v>39</v>
      </c>
      <c r="D6443" t="s">
        <v>53</v>
      </c>
      <c r="E6443" t="s">
        <v>31</v>
      </c>
      <c r="F6443" t="s">
        <v>7</v>
      </c>
      <c r="G6443">
        <v>762</v>
      </c>
    </row>
    <row r="6444" spans="1:7" x14ac:dyDescent="0.4">
      <c r="A6444" t="s">
        <v>75</v>
      </c>
      <c r="B6444">
        <v>2022</v>
      </c>
      <c r="C6444" t="s">
        <v>39</v>
      </c>
      <c r="D6444" t="s">
        <v>53</v>
      </c>
      <c r="E6444" t="s">
        <v>32</v>
      </c>
      <c r="F6444" t="s">
        <v>7</v>
      </c>
      <c r="G6444">
        <v>3851</v>
      </c>
    </row>
    <row r="6445" spans="1:7" x14ac:dyDescent="0.4">
      <c r="A6445" t="s">
        <v>75</v>
      </c>
      <c r="B6445">
        <v>2022</v>
      </c>
      <c r="C6445" t="s">
        <v>39</v>
      </c>
      <c r="D6445" t="s">
        <v>53</v>
      </c>
      <c r="E6445" t="s">
        <v>33</v>
      </c>
      <c r="F6445" t="s">
        <v>7</v>
      </c>
      <c r="G6445">
        <v>1667</v>
      </c>
    </row>
    <row r="6446" spans="1:7" x14ac:dyDescent="0.4">
      <c r="A6446" t="s">
        <v>75</v>
      </c>
      <c r="B6446">
        <v>2022</v>
      </c>
      <c r="C6446" t="s">
        <v>39</v>
      </c>
      <c r="D6446" t="s">
        <v>53</v>
      </c>
      <c r="E6446" t="s">
        <v>34</v>
      </c>
      <c r="F6446" t="s">
        <v>7</v>
      </c>
      <c r="G6446">
        <v>1501</v>
      </c>
    </row>
    <row r="6447" spans="1:7" x14ac:dyDescent="0.4">
      <c r="A6447" t="s">
        <v>75</v>
      </c>
      <c r="B6447">
        <v>2022</v>
      </c>
      <c r="C6447" t="s">
        <v>39</v>
      </c>
      <c r="D6447" t="s">
        <v>53</v>
      </c>
      <c r="E6447" t="s">
        <v>35</v>
      </c>
      <c r="F6447" t="s">
        <v>7</v>
      </c>
      <c r="G6447">
        <v>1956</v>
      </c>
    </row>
    <row r="6448" spans="1:7" x14ac:dyDescent="0.4">
      <c r="A6448" t="s">
        <v>75</v>
      </c>
      <c r="B6448">
        <v>2022</v>
      </c>
      <c r="C6448" t="s">
        <v>39</v>
      </c>
      <c r="D6448" t="s">
        <v>53</v>
      </c>
      <c r="E6448" t="s">
        <v>36</v>
      </c>
      <c r="F6448" t="s">
        <v>7</v>
      </c>
      <c r="G6448">
        <v>4043</v>
      </c>
    </row>
    <row r="6449" spans="1:7" x14ac:dyDescent="0.4">
      <c r="A6449" t="s">
        <v>75</v>
      </c>
      <c r="B6449">
        <v>2022</v>
      </c>
      <c r="C6449" t="s">
        <v>39</v>
      </c>
      <c r="D6449" t="s">
        <v>53</v>
      </c>
      <c r="E6449" t="s">
        <v>37</v>
      </c>
      <c r="F6449" t="s">
        <v>7</v>
      </c>
      <c r="G6449">
        <v>1802</v>
      </c>
    </row>
    <row r="6450" spans="1:7" x14ac:dyDescent="0.4">
      <c r="A6450" t="s">
        <v>75</v>
      </c>
      <c r="B6450">
        <v>2022</v>
      </c>
      <c r="C6450" t="s">
        <v>39</v>
      </c>
      <c r="D6450" t="s">
        <v>54</v>
      </c>
      <c r="E6450" t="s">
        <v>6</v>
      </c>
      <c r="F6450" t="s">
        <v>7</v>
      </c>
      <c r="G6450">
        <v>18862</v>
      </c>
    </row>
    <row r="6451" spans="1:7" x14ac:dyDescent="0.4">
      <c r="A6451" t="s">
        <v>75</v>
      </c>
      <c r="B6451">
        <v>2022</v>
      </c>
      <c r="C6451" t="s">
        <v>39</v>
      </c>
      <c r="D6451" t="s">
        <v>54</v>
      </c>
      <c r="E6451" t="s">
        <v>8</v>
      </c>
      <c r="F6451" t="s">
        <v>7</v>
      </c>
      <c r="G6451">
        <v>137</v>
      </c>
    </row>
    <row r="6452" spans="1:7" x14ac:dyDescent="0.4">
      <c r="A6452" t="s">
        <v>75</v>
      </c>
      <c r="B6452">
        <v>2022</v>
      </c>
      <c r="C6452" t="s">
        <v>39</v>
      </c>
      <c r="D6452" t="s">
        <v>54</v>
      </c>
      <c r="E6452" t="s">
        <v>9</v>
      </c>
      <c r="F6452" t="s">
        <v>7</v>
      </c>
      <c r="G6452">
        <v>2860</v>
      </c>
    </row>
    <row r="6453" spans="1:7" x14ac:dyDescent="0.4">
      <c r="A6453" t="s">
        <v>75</v>
      </c>
      <c r="B6453">
        <v>2022</v>
      </c>
      <c r="C6453" t="s">
        <v>39</v>
      </c>
      <c r="D6453" t="s">
        <v>54</v>
      </c>
      <c r="E6453" t="s">
        <v>10</v>
      </c>
      <c r="F6453" t="s">
        <v>7</v>
      </c>
      <c r="G6453">
        <v>462</v>
      </c>
    </row>
    <row r="6454" spans="1:7" x14ac:dyDescent="0.4">
      <c r="A6454" t="s">
        <v>75</v>
      </c>
      <c r="B6454">
        <v>2022</v>
      </c>
      <c r="C6454" t="s">
        <v>39</v>
      </c>
      <c r="D6454" t="s">
        <v>54</v>
      </c>
      <c r="E6454" t="s">
        <v>11</v>
      </c>
      <c r="F6454" t="s">
        <v>7</v>
      </c>
      <c r="G6454">
        <v>3049</v>
      </c>
    </row>
    <row r="6455" spans="1:7" x14ac:dyDescent="0.4">
      <c r="A6455" t="s">
        <v>75</v>
      </c>
      <c r="B6455">
        <v>2022</v>
      </c>
      <c r="C6455" t="s">
        <v>39</v>
      </c>
      <c r="D6455" t="s">
        <v>54</v>
      </c>
      <c r="E6455" t="s">
        <v>12</v>
      </c>
      <c r="F6455" t="s">
        <v>7</v>
      </c>
      <c r="G6455">
        <v>1320</v>
      </c>
    </row>
    <row r="6456" spans="1:7" x14ac:dyDescent="0.4">
      <c r="A6456" t="s">
        <v>75</v>
      </c>
      <c r="B6456">
        <v>2022</v>
      </c>
      <c r="C6456" t="s">
        <v>39</v>
      </c>
      <c r="D6456" t="s">
        <v>54</v>
      </c>
      <c r="E6456" t="s">
        <v>13</v>
      </c>
      <c r="F6456" t="s">
        <v>7</v>
      </c>
      <c r="G6456">
        <v>1000</v>
      </c>
    </row>
    <row r="6457" spans="1:7" x14ac:dyDescent="0.4">
      <c r="A6457" t="s">
        <v>75</v>
      </c>
      <c r="B6457">
        <v>2022</v>
      </c>
      <c r="C6457" t="s">
        <v>39</v>
      </c>
      <c r="D6457" t="s">
        <v>54</v>
      </c>
      <c r="E6457" t="s">
        <v>14</v>
      </c>
      <c r="F6457" t="s">
        <v>7</v>
      </c>
      <c r="G6457">
        <v>227</v>
      </c>
    </row>
    <row r="6458" spans="1:7" x14ac:dyDescent="0.4">
      <c r="A6458" t="s">
        <v>75</v>
      </c>
      <c r="B6458">
        <v>2022</v>
      </c>
      <c r="C6458" t="s">
        <v>39</v>
      </c>
      <c r="D6458" t="s">
        <v>54</v>
      </c>
      <c r="E6458" t="s">
        <v>15</v>
      </c>
      <c r="F6458" t="s">
        <v>7</v>
      </c>
      <c r="G6458">
        <v>357</v>
      </c>
    </row>
    <row r="6459" spans="1:7" x14ac:dyDescent="0.4">
      <c r="A6459" t="s">
        <v>75</v>
      </c>
      <c r="B6459">
        <v>2022</v>
      </c>
      <c r="C6459" t="s">
        <v>39</v>
      </c>
      <c r="D6459" t="s">
        <v>54</v>
      </c>
      <c r="E6459" t="s">
        <v>16</v>
      </c>
      <c r="F6459" t="s">
        <v>7</v>
      </c>
      <c r="G6459">
        <v>84</v>
      </c>
    </row>
    <row r="6460" spans="1:7" x14ac:dyDescent="0.4">
      <c r="A6460" t="s">
        <v>75</v>
      </c>
      <c r="B6460">
        <v>2022</v>
      </c>
      <c r="C6460" t="s">
        <v>39</v>
      </c>
      <c r="D6460" t="s">
        <v>54</v>
      </c>
      <c r="E6460" t="s">
        <v>17</v>
      </c>
      <c r="F6460" t="s">
        <v>7</v>
      </c>
      <c r="G6460">
        <v>601</v>
      </c>
    </row>
    <row r="6461" spans="1:7" x14ac:dyDescent="0.4">
      <c r="A6461" t="s">
        <v>75</v>
      </c>
      <c r="B6461">
        <v>2022</v>
      </c>
      <c r="C6461" t="s">
        <v>39</v>
      </c>
      <c r="D6461" t="s">
        <v>54</v>
      </c>
      <c r="E6461" t="s">
        <v>18</v>
      </c>
      <c r="F6461" t="s">
        <v>7</v>
      </c>
      <c r="G6461">
        <v>1478</v>
      </c>
    </row>
    <row r="6462" spans="1:7" x14ac:dyDescent="0.4">
      <c r="A6462" t="s">
        <v>75</v>
      </c>
      <c r="B6462">
        <v>2022</v>
      </c>
      <c r="C6462" t="s">
        <v>39</v>
      </c>
      <c r="D6462" t="s">
        <v>54</v>
      </c>
      <c r="E6462" t="s">
        <v>19</v>
      </c>
      <c r="F6462" t="s">
        <v>7</v>
      </c>
      <c r="G6462">
        <v>245</v>
      </c>
    </row>
    <row r="6463" spans="1:7" x14ac:dyDescent="0.4">
      <c r="A6463" t="s">
        <v>75</v>
      </c>
      <c r="B6463">
        <v>2022</v>
      </c>
      <c r="C6463" t="s">
        <v>39</v>
      </c>
      <c r="D6463" t="s">
        <v>54</v>
      </c>
      <c r="E6463" t="s">
        <v>20</v>
      </c>
      <c r="F6463" t="s">
        <v>7</v>
      </c>
      <c r="G6463">
        <v>303</v>
      </c>
    </row>
    <row r="6464" spans="1:7" x14ac:dyDescent="0.4">
      <c r="A6464" t="s">
        <v>75</v>
      </c>
      <c r="B6464">
        <v>2022</v>
      </c>
      <c r="C6464" t="s">
        <v>39</v>
      </c>
      <c r="D6464" t="s">
        <v>54</v>
      </c>
      <c r="E6464" t="s">
        <v>21</v>
      </c>
      <c r="F6464" t="s">
        <v>7</v>
      </c>
      <c r="G6464">
        <v>499</v>
      </c>
    </row>
    <row r="6465" spans="1:7" x14ac:dyDescent="0.4">
      <c r="A6465" t="s">
        <v>75</v>
      </c>
      <c r="B6465">
        <v>2022</v>
      </c>
      <c r="C6465" t="s">
        <v>39</v>
      </c>
      <c r="D6465" t="s">
        <v>54</v>
      </c>
      <c r="E6465" t="s">
        <v>22</v>
      </c>
      <c r="F6465" t="s">
        <v>7</v>
      </c>
      <c r="G6465">
        <v>377</v>
      </c>
    </row>
    <row r="6466" spans="1:7" x14ac:dyDescent="0.4">
      <c r="A6466" t="s">
        <v>75</v>
      </c>
      <c r="B6466">
        <v>2022</v>
      </c>
      <c r="C6466" t="s">
        <v>39</v>
      </c>
      <c r="D6466" t="s">
        <v>54</v>
      </c>
      <c r="E6466" t="s">
        <v>23</v>
      </c>
      <c r="F6466" t="s">
        <v>7</v>
      </c>
      <c r="G6466">
        <v>686</v>
      </c>
    </row>
    <row r="6467" spans="1:7" x14ac:dyDescent="0.4">
      <c r="A6467" t="s">
        <v>75</v>
      </c>
      <c r="B6467">
        <v>2022</v>
      </c>
      <c r="C6467" t="s">
        <v>39</v>
      </c>
      <c r="D6467" t="s">
        <v>54</v>
      </c>
      <c r="E6467" t="s">
        <v>24</v>
      </c>
      <c r="F6467" t="s">
        <v>7</v>
      </c>
      <c r="G6467">
        <v>1640</v>
      </c>
    </row>
    <row r="6468" spans="1:7" x14ac:dyDescent="0.4">
      <c r="A6468" t="s">
        <v>75</v>
      </c>
      <c r="B6468">
        <v>2022</v>
      </c>
      <c r="C6468" t="s">
        <v>39</v>
      </c>
      <c r="D6468" t="s">
        <v>54</v>
      </c>
      <c r="E6468" t="s">
        <v>25</v>
      </c>
      <c r="F6468" t="s">
        <v>7</v>
      </c>
      <c r="G6468">
        <v>297</v>
      </c>
    </row>
    <row r="6469" spans="1:7" x14ac:dyDescent="0.4">
      <c r="A6469" t="s">
        <v>75</v>
      </c>
      <c r="B6469">
        <v>2022</v>
      </c>
      <c r="C6469" t="s">
        <v>39</v>
      </c>
      <c r="D6469" t="s">
        <v>54</v>
      </c>
      <c r="E6469" t="s">
        <v>26</v>
      </c>
      <c r="F6469" t="s">
        <v>7</v>
      </c>
      <c r="G6469">
        <v>596</v>
      </c>
    </row>
    <row r="6470" spans="1:7" x14ac:dyDescent="0.4">
      <c r="A6470" t="s">
        <v>75</v>
      </c>
      <c r="B6470">
        <v>2022</v>
      </c>
      <c r="C6470" t="s">
        <v>39</v>
      </c>
      <c r="D6470" t="s">
        <v>54</v>
      </c>
      <c r="E6470" t="s">
        <v>27</v>
      </c>
      <c r="F6470" t="s">
        <v>7</v>
      </c>
      <c r="G6470">
        <v>377</v>
      </c>
    </row>
    <row r="6471" spans="1:7" x14ac:dyDescent="0.4">
      <c r="A6471" t="s">
        <v>75</v>
      </c>
      <c r="B6471">
        <v>2022</v>
      </c>
      <c r="C6471" t="s">
        <v>39</v>
      </c>
      <c r="D6471" t="s">
        <v>54</v>
      </c>
      <c r="E6471" t="s">
        <v>28</v>
      </c>
      <c r="F6471" t="s">
        <v>7</v>
      </c>
      <c r="G6471">
        <v>259</v>
      </c>
    </row>
    <row r="6472" spans="1:7" x14ac:dyDescent="0.4">
      <c r="A6472" t="s">
        <v>75</v>
      </c>
      <c r="B6472">
        <v>2022</v>
      </c>
      <c r="C6472" t="s">
        <v>39</v>
      </c>
      <c r="D6472" t="s">
        <v>54</v>
      </c>
      <c r="E6472" t="s">
        <v>29</v>
      </c>
      <c r="F6472" t="s">
        <v>7</v>
      </c>
      <c r="G6472">
        <v>149</v>
      </c>
    </row>
    <row r="6473" spans="1:7" x14ac:dyDescent="0.4">
      <c r="A6473" t="s">
        <v>75</v>
      </c>
      <c r="B6473">
        <v>2022</v>
      </c>
      <c r="C6473" t="s">
        <v>39</v>
      </c>
      <c r="D6473" t="s">
        <v>54</v>
      </c>
      <c r="E6473" t="s">
        <v>30</v>
      </c>
      <c r="F6473" t="s">
        <v>7</v>
      </c>
      <c r="G6473">
        <v>405</v>
      </c>
    </row>
    <row r="6474" spans="1:7" x14ac:dyDescent="0.4">
      <c r="A6474" t="s">
        <v>75</v>
      </c>
      <c r="B6474">
        <v>2022</v>
      </c>
      <c r="C6474" t="s">
        <v>39</v>
      </c>
      <c r="D6474" t="s">
        <v>54</v>
      </c>
      <c r="E6474" t="s">
        <v>31</v>
      </c>
      <c r="F6474" t="s">
        <v>7</v>
      </c>
      <c r="G6474">
        <v>62</v>
      </c>
    </row>
    <row r="6475" spans="1:7" x14ac:dyDescent="0.4">
      <c r="A6475" t="s">
        <v>75</v>
      </c>
      <c r="B6475">
        <v>2022</v>
      </c>
      <c r="C6475" t="s">
        <v>39</v>
      </c>
      <c r="D6475" t="s">
        <v>54</v>
      </c>
      <c r="E6475" t="s">
        <v>32</v>
      </c>
      <c r="F6475" t="s">
        <v>7</v>
      </c>
      <c r="G6475">
        <v>284</v>
      </c>
    </row>
    <row r="6476" spans="1:7" x14ac:dyDescent="0.4">
      <c r="A6476" t="s">
        <v>75</v>
      </c>
      <c r="B6476">
        <v>2022</v>
      </c>
      <c r="C6476" t="s">
        <v>39</v>
      </c>
      <c r="D6476" t="s">
        <v>54</v>
      </c>
      <c r="E6476" t="s">
        <v>33</v>
      </c>
      <c r="F6476" t="s">
        <v>7</v>
      </c>
      <c r="G6476">
        <v>209</v>
      </c>
    </row>
    <row r="6477" spans="1:7" x14ac:dyDescent="0.4">
      <c r="A6477" t="s">
        <v>75</v>
      </c>
      <c r="B6477">
        <v>2022</v>
      </c>
      <c r="C6477" t="s">
        <v>39</v>
      </c>
      <c r="D6477" t="s">
        <v>54</v>
      </c>
      <c r="E6477" t="s">
        <v>34</v>
      </c>
      <c r="F6477" t="s">
        <v>7</v>
      </c>
      <c r="G6477">
        <v>124</v>
      </c>
    </row>
    <row r="6478" spans="1:7" x14ac:dyDescent="0.4">
      <c r="A6478" t="s">
        <v>75</v>
      </c>
      <c r="B6478">
        <v>2022</v>
      </c>
      <c r="C6478" t="s">
        <v>39</v>
      </c>
      <c r="D6478" t="s">
        <v>54</v>
      </c>
      <c r="E6478" t="s">
        <v>35</v>
      </c>
      <c r="F6478" t="s">
        <v>7</v>
      </c>
      <c r="G6478">
        <v>224</v>
      </c>
    </row>
    <row r="6479" spans="1:7" x14ac:dyDescent="0.4">
      <c r="A6479" t="s">
        <v>75</v>
      </c>
      <c r="B6479">
        <v>2022</v>
      </c>
      <c r="C6479" t="s">
        <v>39</v>
      </c>
      <c r="D6479" t="s">
        <v>54</v>
      </c>
      <c r="E6479" t="s">
        <v>36</v>
      </c>
      <c r="F6479" t="s">
        <v>7</v>
      </c>
      <c r="G6479">
        <v>332</v>
      </c>
    </row>
    <row r="6480" spans="1:7" x14ac:dyDescent="0.4">
      <c r="A6480" t="s">
        <v>75</v>
      </c>
      <c r="B6480">
        <v>2022</v>
      </c>
      <c r="C6480" t="s">
        <v>39</v>
      </c>
      <c r="D6480" t="s">
        <v>54</v>
      </c>
      <c r="E6480" t="s">
        <v>37</v>
      </c>
      <c r="F6480" t="s">
        <v>7</v>
      </c>
      <c r="G6480">
        <v>219</v>
      </c>
    </row>
    <row r="6481" spans="1:7" x14ac:dyDescent="0.4">
      <c r="A6481" t="s">
        <v>75</v>
      </c>
      <c r="B6481">
        <v>2022</v>
      </c>
      <c r="C6481" t="s">
        <v>39</v>
      </c>
      <c r="D6481" t="s">
        <v>55</v>
      </c>
      <c r="E6481" t="s">
        <v>6</v>
      </c>
      <c r="F6481" t="s">
        <v>7</v>
      </c>
      <c r="G6481">
        <v>63649</v>
      </c>
    </row>
    <row r="6482" spans="1:7" x14ac:dyDescent="0.4">
      <c r="A6482" t="s">
        <v>75</v>
      </c>
      <c r="B6482">
        <v>2022</v>
      </c>
      <c r="C6482" t="s">
        <v>39</v>
      </c>
      <c r="D6482" t="s">
        <v>55</v>
      </c>
      <c r="E6482" t="s">
        <v>8</v>
      </c>
      <c r="F6482" t="s">
        <v>7</v>
      </c>
      <c r="G6482">
        <v>755</v>
      </c>
    </row>
    <row r="6483" spans="1:7" x14ac:dyDescent="0.4">
      <c r="A6483" t="s">
        <v>75</v>
      </c>
      <c r="B6483">
        <v>2022</v>
      </c>
      <c r="C6483" t="s">
        <v>39</v>
      </c>
      <c r="D6483" t="s">
        <v>55</v>
      </c>
      <c r="E6483" t="s">
        <v>9</v>
      </c>
      <c r="F6483" t="s">
        <v>7</v>
      </c>
      <c r="G6483">
        <v>7875</v>
      </c>
    </row>
    <row r="6484" spans="1:7" x14ac:dyDescent="0.4">
      <c r="A6484" t="s">
        <v>75</v>
      </c>
      <c r="B6484">
        <v>2022</v>
      </c>
      <c r="C6484" t="s">
        <v>39</v>
      </c>
      <c r="D6484" t="s">
        <v>55</v>
      </c>
      <c r="E6484" t="s">
        <v>10</v>
      </c>
      <c r="F6484" t="s">
        <v>7</v>
      </c>
      <c r="G6484">
        <v>1719</v>
      </c>
    </row>
    <row r="6485" spans="1:7" x14ac:dyDescent="0.4">
      <c r="A6485" t="s">
        <v>75</v>
      </c>
      <c r="B6485">
        <v>2022</v>
      </c>
      <c r="C6485" t="s">
        <v>39</v>
      </c>
      <c r="D6485" t="s">
        <v>55</v>
      </c>
      <c r="E6485" t="s">
        <v>11</v>
      </c>
      <c r="F6485" t="s">
        <v>7</v>
      </c>
      <c r="G6485">
        <v>3690</v>
      </c>
    </row>
    <row r="6486" spans="1:7" x14ac:dyDescent="0.4">
      <c r="A6486" t="s">
        <v>75</v>
      </c>
      <c r="B6486">
        <v>2022</v>
      </c>
      <c r="C6486" t="s">
        <v>39</v>
      </c>
      <c r="D6486" t="s">
        <v>55</v>
      </c>
      <c r="E6486" t="s">
        <v>12</v>
      </c>
      <c r="F6486" t="s">
        <v>7</v>
      </c>
      <c r="G6486">
        <v>3019</v>
      </c>
    </row>
    <row r="6487" spans="1:7" x14ac:dyDescent="0.4">
      <c r="A6487" t="s">
        <v>75</v>
      </c>
      <c r="B6487">
        <v>2022</v>
      </c>
      <c r="C6487" t="s">
        <v>39</v>
      </c>
      <c r="D6487" t="s">
        <v>55</v>
      </c>
      <c r="E6487" t="s">
        <v>13</v>
      </c>
      <c r="F6487" t="s">
        <v>7</v>
      </c>
      <c r="G6487">
        <v>2564</v>
      </c>
    </row>
    <row r="6488" spans="1:7" x14ac:dyDescent="0.4">
      <c r="A6488" t="s">
        <v>75</v>
      </c>
      <c r="B6488">
        <v>2022</v>
      </c>
      <c r="C6488" t="s">
        <v>39</v>
      </c>
      <c r="D6488" t="s">
        <v>55</v>
      </c>
      <c r="E6488" t="s">
        <v>14</v>
      </c>
      <c r="F6488" t="s">
        <v>7</v>
      </c>
      <c r="G6488">
        <v>1369</v>
      </c>
    </row>
    <row r="6489" spans="1:7" x14ac:dyDescent="0.4">
      <c r="A6489" t="s">
        <v>75</v>
      </c>
      <c r="B6489">
        <v>2022</v>
      </c>
      <c r="C6489" t="s">
        <v>39</v>
      </c>
      <c r="D6489" t="s">
        <v>55</v>
      </c>
      <c r="E6489" t="s">
        <v>15</v>
      </c>
      <c r="F6489" t="s">
        <v>7</v>
      </c>
      <c r="G6489">
        <v>1030</v>
      </c>
    </row>
    <row r="6490" spans="1:7" x14ac:dyDescent="0.4">
      <c r="A6490" t="s">
        <v>75</v>
      </c>
      <c r="B6490">
        <v>2022</v>
      </c>
      <c r="C6490" t="s">
        <v>39</v>
      </c>
      <c r="D6490" t="s">
        <v>55</v>
      </c>
      <c r="E6490" t="s">
        <v>16</v>
      </c>
      <c r="F6490" t="s">
        <v>7</v>
      </c>
      <c r="G6490">
        <v>726</v>
      </c>
    </row>
    <row r="6491" spans="1:7" x14ac:dyDescent="0.4">
      <c r="A6491" t="s">
        <v>75</v>
      </c>
      <c r="B6491">
        <v>2022</v>
      </c>
      <c r="C6491" t="s">
        <v>39</v>
      </c>
      <c r="D6491" t="s">
        <v>55</v>
      </c>
      <c r="E6491" t="s">
        <v>17</v>
      </c>
      <c r="F6491" t="s">
        <v>7</v>
      </c>
      <c r="G6491">
        <v>1625</v>
      </c>
    </row>
    <row r="6492" spans="1:7" x14ac:dyDescent="0.4">
      <c r="A6492" t="s">
        <v>75</v>
      </c>
      <c r="B6492">
        <v>2022</v>
      </c>
      <c r="C6492" t="s">
        <v>39</v>
      </c>
      <c r="D6492" t="s">
        <v>55</v>
      </c>
      <c r="E6492" t="s">
        <v>18</v>
      </c>
      <c r="F6492" t="s">
        <v>7</v>
      </c>
      <c r="G6492">
        <v>2392</v>
      </c>
    </row>
    <row r="6493" spans="1:7" x14ac:dyDescent="0.4">
      <c r="A6493" t="s">
        <v>75</v>
      </c>
      <c r="B6493">
        <v>2022</v>
      </c>
      <c r="C6493" t="s">
        <v>39</v>
      </c>
      <c r="D6493" t="s">
        <v>55</v>
      </c>
      <c r="E6493" t="s">
        <v>19</v>
      </c>
      <c r="F6493" t="s">
        <v>7</v>
      </c>
      <c r="G6493">
        <v>883</v>
      </c>
    </row>
    <row r="6494" spans="1:7" x14ac:dyDescent="0.4">
      <c r="A6494" t="s">
        <v>75</v>
      </c>
      <c r="B6494">
        <v>2022</v>
      </c>
      <c r="C6494" t="s">
        <v>39</v>
      </c>
      <c r="D6494" t="s">
        <v>55</v>
      </c>
      <c r="E6494" t="s">
        <v>20</v>
      </c>
      <c r="F6494" t="s">
        <v>7</v>
      </c>
      <c r="G6494">
        <v>1298</v>
      </c>
    </row>
    <row r="6495" spans="1:7" x14ac:dyDescent="0.4">
      <c r="A6495" t="s">
        <v>75</v>
      </c>
      <c r="B6495">
        <v>2022</v>
      </c>
      <c r="C6495" t="s">
        <v>39</v>
      </c>
      <c r="D6495" t="s">
        <v>55</v>
      </c>
      <c r="E6495" t="s">
        <v>21</v>
      </c>
      <c r="F6495" t="s">
        <v>7</v>
      </c>
      <c r="G6495">
        <v>2557</v>
      </c>
    </row>
    <row r="6496" spans="1:7" x14ac:dyDescent="0.4">
      <c r="A6496" t="s">
        <v>75</v>
      </c>
      <c r="B6496">
        <v>2022</v>
      </c>
      <c r="C6496" t="s">
        <v>39</v>
      </c>
      <c r="D6496" t="s">
        <v>55</v>
      </c>
      <c r="E6496" t="s">
        <v>22</v>
      </c>
      <c r="F6496" t="s">
        <v>7</v>
      </c>
      <c r="G6496">
        <v>1964</v>
      </c>
    </row>
    <row r="6497" spans="1:7" x14ac:dyDescent="0.4">
      <c r="A6497" t="s">
        <v>75</v>
      </c>
      <c r="B6497">
        <v>2022</v>
      </c>
      <c r="C6497" t="s">
        <v>39</v>
      </c>
      <c r="D6497" t="s">
        <v>55</v>
      </c>
      <c r="E6497" t="s">
        <v>23</v>
      </c>
      <c r="F6497" t="s">
        <v>7</v>
      </c>
      <c r="G6497">
        <v>1735</v>
      </c>
    </row>
    <row r="6498" spans="1:7" x14ac:dyDescent="0.4">
      <c r="A6498" t="s">
        <v>75</v>
      </c>
      <c r="B6498">
        <v>2022</v>
      </c>
      <c r="C6498" t="s">
        <v>39</v>
      </c>
      <c r="D6498" t="s">
        <v>55</v>
      </c>
      <c r="E6498" t="s">
        <v>24</v>
      </c>
      <c r="F6498" t="s">
        <v>7</v>
      </c>
      <c r="G6498">
        <v>6924</v>
      </c>
    </row>
    <row r="6499" spans="1:7" x14ac:dyDescent="0.4">
      <c r="A6499" t="s">
        <v>75</v>
      </c>
      <c r="B6499">
        <v>2022</v>
      </c>
      <c r="C6499" t="s">
        <v>39</v>
      </c>
      <c r="D6499" t="s">
        <v>55</v>
      </c>
      <c r="E6499" t="s">
        <v>25</v>
      </c>
      <c r="F6499" t="s">
        <v>7</v>
      </c>
      <c r="G6499">
        <v>3558</v>
      </c>
    </row>
    <row r="6500" spans="1:7" x14ac:dyDescent="0.4">
      <c r="A6500" t="s">
        <v>75</v>
      </c>
      <c r="B6500">
        <v>2022</v>
      </c>
      <c r="C6500" t="s">
        <v>39</v>
      </c>
      <c r="D6500" t="s">
        <v>55</v>
      </c>
      <c r="E6500" t="s">
        <v>26</v>
      </c>
      <c r="F6500" t="s">
        <v>7</v>
      </c>
      <c r="G6500">
        <v>2330</v>
      </c>
    </row>
    <row r="6501" spans="1:7" x14ac:dyDescent="0.4">
      <c r="A6501" t="s">
        <v>75</v>
      </c>
      <c r="B6501">
        <v>2022</v>
      </c>
      <c r="C6501" t="s">
        <v>39</v>
      </c>
      <c r="D6501" t="s">
        <v>55</v>
      </c>
      <c r="E6501" t="s">
        <v>27</v>
      </c>
      <c r="F6501" t="s">
        <v>7</v>
      </c>
      <c r="G6501">
        <v>1932</v>
      </c>
    </row>
    <row r="6502" spans="1:7" x14ac:dyDescent="0.4">
      <c r="A6502" t="s">
        <v>75</v>
      </c>
      <c r="B6502">
        <v>2022</v>
      </c>
      <c r="C6502" t="s">
        <v>39</v>
      </c>
      <c r="D6502" t="s">
        <v>55</v>
      </c>
      <c r="E6502" t="s">
        <v>28</v>
      </c>
      <c r="F6502" t="s">
        <v>7</v>
      </c>
      <c r="G6502">
        <v>1624</v>
      </c>
    </row>
    <row r="6503" spans="1:7" x14ac:dyDescent="0.4">
      <c r="A6503" t="s">
        <v>75</v>
      </c>
      <c r="B6503">
        <v>2022</v>
      </c>
      <c r="C6503" t="s">
        <v>39</v>
      </c>
      <c r="D6503" t="s">
        <v>55</v>
      </c>
      <c r="E6503" t="s">
        <v>29</v>
      </c>
      <c r="F6503" t="s">
        <v>7</v>
      </c>
      <c r="G6503">
        <v>1471</v>
      </c>
    </row>
    <row r="6504" spans="1:7" x14ac:dyDescent="0.4">
      <c r="A6504" t="s">
        <v>75</v>
      </c>
      <c r="B6504">
        <v>2022</v>
      </c>
      <c r="C6504" t="s">
        <v>39</v>
      </c>
      <c r="D6504" t="s">
        <v>55</v>
      </c>
      <c r="E6504" t="s">
        <v>30</v>
      </c>
      <c r="F6504" t="s">
        <v>7</v>
      </c>
      <c r="G6504">
        <v>2077</v>
      </c>
    </row>
    <row r="6505" spans="1:7" x14ac:dyDescent="0.4">
      <c r="A6505" t="s">
        <v>75</v>
      </c>
      <c r="B6505">
        <v>2022</v>
      </c>
      <c r="C6505" t="s">
        <v>39</v>
      </c>
      <c r="D6505" t="s">
        <v>55</v>
      </c>
      <c r="E6505" t="s">
        <v>31</v>
      </c>
      <c r="F6505" t="s">
        <v>7</v>
      </c>
      <c r="G6505">
        <v>422</v>
      </c>
    </row>
    <row r="6506" spans="1:7" x14ac:dyDescent="0.4">
      <c r="A6506" t="s">
        <v>75</v>
      </c>
      <c r="B6506">
        <v>2022</v>
      </c>
      <c r="C6506" t="s">
        <v>39</v>
      </c>
      <c r="D6506" t="s">
        <v>55</v>
      </c>
      <c r="E6506" t="s">
        <v>32</v>
      </c>
      <c r="F6506" t="s">
        <v>7</v>
      </c>
      <c r="G6506">
        <v>2017</v>
      </c>
    </row>
    <row r="6507" spans="1:7" x14ac:dyDescent="0.4">
      <c r="A6507" t="s">
        <v>75</v>
      </c>
      <c r="B6507">
        <v>2022</v>
      </c>
      <c r="C6507" t="s">
        <v>39</v>
      </c>
      <c r="D6507" t="s">
        <v>55</v>
      </c>
      <c r="E6507" t="s">
        <v>33</v>
      </c>
      <c r="F6507" t="s">
        <v>7</v>
      </c>
      <c r="G6507">
        <v>706</v>
      </c>
    </row>
    <row r="6508" spans="1:7" x14ac:dyDescent="0.4">
      <c r="A6508" t="s">
        <v>75</v>
      </c>
      <c r="B6508">
        <v>2022</v>
      </c>
      <c r="C6508" t="s">
        <v>39</v>
      </c>
      <c r="D6508" t="s">
        <v>55</v>
      </c>
      <c r="E6508" t="s">
        <v>34</v>
      </c>
      <c r="F6508" t="s">
        <v>7</v>
      </c>
      <c r="G6508">
        <v>850</v>
      </c>
    </row>
    <row r="6509" spans="1:7" x14ac:dyDescent="0.4">
      <c r="A6509" t="s">
        <v>75</v>
      </c>
      <c r="B6509">
        <v>2022</v>
      </c>
      <c r="C6509" t="s">
        <v>39</v>
      </c>
      <c r="D6509" t="s">
        <v>55</v>
      </c>
      <c r="E6509" t="s">
        <v>35</v>
      </c>
      <c r="F6509" t="s">
        <v>7</v>
      </c>
      <c r="G6509">
        <v>1004</v>
      </c>
    </row>
    <row r="6510" spans="1:7" x14ac:dyDescent="0.4">
      <c r="A6510" t="s">
        <v>75</v>
      </c>
      <c r="B6510">
        <v>2022</v>
      </c>
      <c r="C6510" t="s">
        <v>39</v>
      </c>
      <c r="D6510" t="s">
        <v>55</v>
      </c>
      <c r="E6510" t="s">
        <v>36</v>
      </c>
      <c r="F6510" t="s">
        <v>7</v>
      </c>
      <c r="G6510">
        <v>2906</v>
      </c>
    </row>
    <row r="6511" spans="1:7" x14ac:dyDescent="0.4">
      <c r="A6511" t="s">
        <v>75</v>
      </c>
      <c r="B6511">
        <v>2022</v>
      </c>
      <c r="C6511" t="s">
        <v>39</v>
      </c>
      <c r="D6511" t="s">
        <v>55</v>
      </c>
      <c r="E6511" t="s">
        <v>37</v>
      </c>
      <c r="F6511" t="s">
        <v>7</v>
      </c>
      <c r="G6511">
        <v>627</v>
      </c>
    </row>
    <row r="6512" spans="1:7" x14ac:dyDescent="0.4">
      <c r="A6512" t="s">
        <v>75</v>
      </c>
      <c r="B6512">
        <v>2022</v>
      </c>
      <c r="C6512" t="s">
        <v>39</v>
      </c>
      <c r="D6512" t="s">
        <v>56</v>
      </c>
      <c r="E6512" t="s">
        <v>6</v>
      </c>
      <c r="F6512" t="s">
        <v>7</v>
      </c>
      <c r="G6512">
        <v>43828</v>
      </c>
    </row>
    <row r="6513" spans="1:7" x14ac:dyDescent="0.4">
      <c r="A6513" t="s">
        <v>75</v>
      </c>
      <c r="B6513">
        <v>2022</v>
      </c>
      <c r="C6513" t="s">
        <v>39</v>
      </c>
      <c r="D6513" t="s">
        <v>56</v>
      </c>
      <c r="E6513" t="s">
        <v>8</v>
      </c>
      <c r="F6513" t="s">
        <v>7</v>
      </c>
      <c r="G6513">
        <v>234</v>
      </c>
    </row>
    <row r="6514" spans="1:7" x14ac:dyDescent="0.4">
      <c r="A6514" t="s">
        <v>75</v>
      </c>
      <c r="B6514">
        <v>2022</v>
      </c>
      <c r="C6514" t="s">
        <v>39</v>
      </c>
      <c r="D6514" t="s">
        <v>56</v>
      </c>
      <c r="E6514" t="s">
        <v>9</v>
      </c>
      <c r="F6514" t="s">
        <v>7</v>
      </c>
      <c r="G6514">
        <v>11447</v>
      </c>
    </row>
    <row r="6515" spans="1:7" x14ac:dyDescent="0.4">
      <c r="A6515" t="s">
        <v>75</v>
      </c>
      <c r="B6515">
        <v>2022</v>
      </c>
      <c r="C6515" t="s">
        <v>39</v>
      </c>
      <c r="D6515" t="s">
        <v>56</v>
      </c>
      <c r="E6515" t="s">
        <v>10</v>
      </c>
      <c r="F6515" t="s">
        <v>7</v>
      </c>
      <c r="G6515">
        <v>4804</v>
      </c>
    </row>
    <row r="6516" spans="1:7" x14ac:dyDescent="0.4">
      <c r="A6516" t="s">
        <v>75</v>
      </c>
      <c r="B6516">
        <v>2022</v>
      </c>
      <c r="C6516" t="s">
        <v>39</v>
      </c>
      <c r="D6516" t="s">
        <v>56</v>
      </c>
      <c r="E6516" t="s">
        <v>11</v>
      </c>
      <c r="F6516" t="s">
        <v>7</v>
      </c>
      <c r="G6516">
        <v>3894</v>
      </c>
    </row>
    <row r="6517" spans="1:7" x14ac:dyDescent="0.4">
      <c r="A6517" t="s">
        <v>75</v>
      </c>
      <c r="B6517">
        <v>2022</v>
      </c>
      <c r="C6517" t="s">
        <v>39</v>
      </c>
      <c r="D6517" t="s">
        <v>56</v>
      </c>
      <c r="E6517" t="s">
        <v>12</v>
      </c>
      <c r="F6517" t="s">
        <v>7</v>
      </c>
      <c r="G6517">
        <v>3189</v>
      </c>
    </row>
    <row r="6518" spans="1:7" x14ac:dyDescent="0.4">
      <c r="A6518" t="s">
        <v>75</v>
      </c>
      <c r="B6518">
        <v>2022</v>
      </c>
      <c r="C6518" t="s">
        <v>39</v>
      </c>
      <c r="D6518" t="s">
        <v>56</v>
      </c>
      <c r="E6518" t="s">
        <v>13</v>
      </c>
      <c r="F6518" t="s">
        <v>7</v>
      </c>
      <c r="G6518">
        <v>1894</v>
      </c>
    </row>
    <row r="6519" spans="1:7" x14ac:dyDescent="0.4">
      <c r="A6519" t="s">
        <v>75</v>
      </c>
      <c r="B6519">
        <v>2022</v>
      </c>
      <c r="C6519" t="s">
        <v>39</v>
      </c>
      <c r="D6519" t="s">
        <v>56</v>
      </c>
      <c r="E6519" t="s">
        <v>14</v>
      </c>
      <c r="F6519" t="s">
        <v>7</v>
      </c>
      <c r="G6519">
        <v>413</v>
      </c>
    </row>
    <row r="6520" spans="1:7" x14ac:dyDescent="0.4">
      <c r="A6520" t="s">
        <v>75</v>
      </c>
      <c r="B6520">
        <v>2022</v>
      </c>
      <c r="C6520" t="s">
        <v>39</v>
      </c>
      <c r="D6520" t="s">
        <v>56</v>
      </c>
      <c r="E6520" t="s">
        <v>15</v>
      </c>
      <c r="F6520" t="s">
        <v>7</v>
      </c>
      <c r="G6520">
        <v>282</v>
      </c>
    </row>
    <row r="6521" spans="1:7" x14ac:dyDescent="0.4">
      <c r="A6521" t="s">
        <v>75</v>
      </c>
      <c r="B6521">
        <v>2022</v>
      </c>
      <c r="C6521" t="s">
        <v>39</v>
      </c>
      <c r="D6521" t="s">
        <v>56</v>
      </c>
      <c r="E6521" t="s">
        <v>16</v>
      </c>
      <c r="F6521" t="s">
        <v>7</v>
      </c>
      <c r="G6521">
        <v>103</v>
      </c>
    </row>
    <row r="6522" spans="1:7" x14ac:dyDescent="0.4">
      <c r="A6522" t="s">
        <v>75</v>
      </c>
      <c r="B6522">
        <v>2022</v>
      </c>
      <c r="C6522" t="s">
        <v>39</v>
      </c>
      <c r="D6522" t="s">
        <v>56</v>
      </c>
      <c r="E6522" t="s">
        <v>17</v>
      </c>
      <c r="F6522" t="s">
        <v>7</v>
      </c>
      <c r="G6522">
        <v>669</v>
      </c>
    </row>
    <row r="6523" spans="1:7" x14ac:dyDescent="0.4">
      <c r="A6523" t="s">
        <v>75</v>
      </c>
      <c r="B6523">
        <v>2022</v>
      </c>
      <c r="C6523" t="s">
        <v>39</v>
      </c>
      <c r="D6523" t="s">
        <v>56</v>
      </c>
      <c r="E6523" t="s">
        <v>18</v>
      </c>
      <c r="F6523" t="s">
        <v>7</v>
      </c>
      <c r="G6523">
        <v>1516</v>
      </c>
    </row>
    <row r="6524" spans="1:7" x14ac:dyDescent="0.4">
      <c r="A6524" t="s">
        <v>75</v>
      </c>
      <c r="B6524">
        <v>2022</v>
      </c>
      <c r="C6524" t="s">
        <v>39</v>
      </c>
      <c r="D6524" t="s">
        <v>56</v>
      </c>
      <c r="E6524" t="s">
        <v>19</v>
      </c>
      <c r="F6524" t="s">
        <v>7</v>
      </c>
      <c r="G6524">
        <v>245</v>
      </c>
    </row>
    <row r="6525" spans="1:7" x14ac:dyDescent="0.4">
      <c r="A6525" t="s">
        <v>75</v>
      </c>
      <c r="B6525">
        <v>2022</v>
      </c>
      <c r="C6525" t="s">
        <v>39</v>
      </c>
      <c r="D6525" t="s">
        <v>56</v>
      </c>
      <c r="E6525" t="s">
        <v>20</v>
      </c>
      <c r="F6525" t="s">
        <v>7</v>
      </c>
      <c r="G6525">
        <v>480</v>
      </c>
    </row>
    <row r="6526" spans="1:7" x14ac:dyDescent="0.4">
      <c r="A6526" t="s">
        <v>75</v>
      </c>
      <c r="B6526">
        <v>2022</v>
      </c>
      <c r="C6526" t="s">
        <v>39</v>
      </c>
      <c r="D6526" t="s">
        <v>56</v>
      </c>
      <c r="E6526" t="s">
        <v>21</v>
      </c>
      <c r="F6526" t="s">
        <v>7</v>
      </c>
      <c r="G6526">
        <v>667</v>
      </c>
    </row>
    <row r="6527" spans="1:7" x14ac:dyDescent="0.4">
      <c r="A6527" t="s">
        <v>75</v>
      </c>
      <c r="B6527">
        <v>2022</v>
      </c>
      <c r="C6527" t="s">
        <v>39</v>
      </c>
      <c r="D6527" t="s">
        <v>56</v>
      </c>
      <c r="E6527" t="s">
        <v>22</v>
      </c>
      <c r="F6527" t="s">
        <v>7</v>
      </c>
      <c r="G6527">
        <v>1628</v>
      </c>
    </row>
    <row r="6528" spans="1:7" x14ac:dyDescent="0.4">
      <c r="A6528" t="s">
        <v>75</v>
      </c>
      <c r="B6528">
        <v>2022</v>
      </c>
      <c r="C6528" t="s">
        <v>39</v>
      </c>
      <c r="D6528" t="s">
        <v>56</v>
      </c>
      <c r="E6528" t="s">
        <v>23</v>
      </c>
      <c r="F6528" t="s">
        <v>7</v>
      </c>
      <c r="G6528">
        <v>658</v>
      </c>
    </row>
    <row r="6529" spans="1:7" x14ac:dyDescent="0.4">
      <c r="A6529" t="s">
        <v>75</v>
      </c>
      <c r="B6529">
        <v>2022</v>
      </c>
      <c r="C6529" t="s">
        <v>39</v>
      </c>
      <c r="D6529" t="s">
        <v>56</v>
      </c>
      <c r="E6529" t="s">
        <v>24</v>
      </c>
      <c r="F6529" t="s">
        <v>7</v>
      </c>
      <c r="G6529">
        <v>4289</v>
      </c>
    </row>
    <row r="6530" spans="1:7" x14ac:dyDescent="0.4">
      <c r="A6530" t="s">
        <v>75</v>
      </c>
      <c r="B6530">
        <v>2022</v>
      </c>
      <c r="C6530" t="s">
        <v>39</v>
      </c>
      <c r="D6530" t="s">
        <v>56</v>
      </c>
      <c r="E6530" t="s">
        <v>25</v>
      </c>
      <c r="F6530" t="s">
        <v>7</v>
      </c>
      <c r="G6530">
        <v>621</v>
      </c>
    </row>
    <row r="6531" spans="1:7" x14ac:dyDescent="0.4">
      <c r="A6531" t="s">
        <v>75</v>
      </c>
      <c r="B6531">
        <v>2022</v>
      </c>
      <c r="C6531" t="s">
        <v>39</v>
      </c>
      <c r="D6531" t="s">
        <v>56</v>
      </c>
      <c r="E6531" t="s">
        <v>26</v>
      </c>
      <c r="F6531" t="s">
        <v>7</v>
      </c>
      <c r="G6531">
        <v>1354</v>
      </c>
    </row>
    <row r="6532" spans="1:7" x14ac:dyDescent="0.4">
      <c r="A6532" t="s">
        <v>75</v>
      </c>
      <c r="B6532">
        <v>2022</v>
      </c>
      <c r="C6532" t="s">
        <v>39</v>
      </c>
      <c r="D6532" t="s">
        <v>56</v>
      </c>
      <c r="E6532" t="s">
        <v>27</v>
      </c>
      <c r="F6532" t="s">
        <v>7</v>
      </c>
      <c r="G6532">
        <v>516</v>
      </c>
    </row>
    <row r="6533" spans="1:7" x14ac:dyDescent="0.4">
      <c r="A6533" t="s">
        <v>75</v>
      </c>
      <c r="B6533">
        <v>2022</v>
      </c>
      <c r="C6533" t="s">
        <v>39</v>
      </c>
      <c r="D6533" t="s">
        <v>56</v>
      </c>
      <c r="E6533" t="s">
        <v>28</v>
      </c>
      <c r="F6533" t="s">
        <v>7</v>
      </c>
      <c r="G6533">
        <v>690</v>
      </c>
    </row>
    <row r="6534" spans="1:7" x14ac:dyDescent="0.4">
      <c r="A6534" t="s">
        <v>75</v>
      </c>
      <c r="B6534">
        <v>2022</v>
      </c>
      <c r="C6534" t="s">
        <v>39</v>
      </c>
      <c r="D6534" t="s">
        <v>56</v>
      </c>
      <c r="E6534" t="s">
        <v>29</v>
      </c>
      <c r="F6534" t="s">
        <v>7</v>
      </c>
      <c r="G6534">
        <v>846</v>
      </c>
    </row>
    <row r="6535" spans="1:7" x14ac:dyDescent="0.4">
      <c r="A6535" t="s">
        <v>75</v>
      </c>
      <c r="B6535">
        <v>2022</v>
      </c>
      <c r="C6535" t="s">
        <v>39</v>
      </c>
      <c r="D6535" t="s">
        <v>56</v>
      </c>
      <c r="E6535" t="s">
        <v>30</v>
      </c>
      <c r="F6535" t="s">
        <v>7</v>
      </c>
      <c r="G6535">
        <v>1112</v>
      </c>
    </row>
    <row r="6536" spans="1:7" x14ac:dyDescent="0.4">
      <c r="A6536" t="s">
        <v>75</v>
      </c>
      <c r="B6536">
        <v>2022</v>
      </c>
      <c r="C6536" t="s">
        <v>39</v>
      </c>
      <c r="D6536" t="s">
        <v>56</v>
      </c>
      <c r="E6536" t="s">
        <v>31</v>
      </c>
      <c r="F6536" t="s">
        <v>7</v>
      </c>
      <c r="G6536">
        <v>129</v>
      </c>
    </row>
    <row r="6537" spans="1:7" x14ac:dyDescent="0.4">
      <c r="A6537" t="s">
        <v>75</v>
      </c>
      <c r="B6537">
        <v>2022</v>
      </c>
      <c r="C6537" t="s">
        <v>39</v>
      </c>
      <c r="D6537" t="s">
        <v>56</v>
      </c>
      <c r="E6537" t="s">
        <v>32</v>
      </c>
      <c r="F6537" t="s">
        <v>7</v>
      </c>
      <c r="G6537">
        <v>450</v>
      </c>
    </row>
    <row r="6538" spans="1:7" x14ac:dyDescent="0.4">
      <c r="A6538" t="s">
        <v>75</v>
      </c>
      <c r="B6538">
        <v>2022</v>
      </c>
      <c r="C6538" t="s">
        <v>39</v>
      </c>
      <c r="D6538" t="s">
        <v>56</v>
      </c>
      <c r="E6538" t="s">
        <v>33</v>
      </c>
      <c r="F6538" t="s">
        <v>7</v>
      </c>
      <c r="G6538">
        <v>241</v>
      </c>
    </row>
    <row r="6539" spans="1:7" x14ac:dyDescent="0.4">
      <c r="A6539" t="s">
        <v>75</v>
      </c>
      <c r="B6539">
        <v>2022</v>
      </c>
      <c r="C6539" t="s">
        <v>39</v>
      </c>
      <c r="D6539" t="s">
        <v>56</v>
      </c>
      <c r="E6539" t="s">
        <v>34</v>
      </c>
      <c r="F6539" t="s">
        <v>7</v>
      </c>
      <c r="G6539">
        <v>325</v>
      </c>
    </row>
    <row r="6540" spans="1:7" x14ac:dyDescent="0.4">
      <c r="A6540" t="s">
        <v>75</v>
      </c>
      <c r="B6540">
        <v>2022</v>
      </c>
      <c r="C6540" t="s">
        <v>39</v>
      </c>
      <c r="D6540" t="s">
        <v>56</v>
      </c>
      <c r="E6540" t="s">
        <v>35</v>
      </c>
      <c r="F6540" t="s">
        <v>7</v>
      </c>
      <c r="G6540">
        <v>248</v>
      </c>
    </row>
    <row r="6541" spans="1:7" x14ac:dyDescent="0.4">
      <c r="A6541" t="s">
        <v>75</v>
      </c>
      <c r="B6541">
        <v>2022</v>
      </c>
      <c r="C6541" t="s">
        <v>39</v>
      </c>
      <c r="D6541" t="s">
        <v>56</v>
      </c>
      <c r="E6541" t="s">
        <v>36</v>
      </c>
      <c r="F6541" t="s">
        <v>7</v>
      </c>
      <c r="G6541">
        <v>769</v>
      </c>
    </row>
    <row r="6542" spans="1:7" x14ac:dyDescent="0.4">
      <c r="A6542" t="s">
        <v>75</v>
      </c>
      <c r="B6542">
        <v>2022</v>
      </c>
      <c r="C6542" t="s">
        <v>39</v>
      </c>
      <c r="D6542" t="s">
        <v>56</v>
      </c>
      <c r="E6542" t="s">
        <v>37</v>
      </c>
      <c r="F6542" t="s">
        <v>7</v>
      </c>
      <c r="G6542">
        <v>115</v>
      </c>
    </row>
    <row r="6543" spans="1:7" x14ac:dyDescent="0.4">
      <c r="A6543" t="s">
        <v>75</v>
      </c>
      <c r="B6543">
        <v>2022</v>
      </c>
      <c r="C6543" t="s">
        <v>39</v>
      </c>
      <c r="D6543" t="s">
        <v>57</v>
      </c>
      <c r="E6543" t="s">
        <v>6</v>
      </c>
      <c r="F6543" t="s">
        <v>7</v>
      </c>
      <c r="G6543">
        <v>52016</v>
      </c>
    </row>
    <row r="6544" spans="1:7" x14ac:dyDescent="0.4">
      <c r="A6544" t="s">
        <v>75</v>
      </c>
      <c r="B6544">
        <v>2022</v>
      </c>
      <c r="C6544" t="s">
        <v>39</v>
      </c>
      <c r="D6544" t="s">
        <v>57</v>
      </c>
      <c r="E6544" t="s">
        <v>8</v>
      </c>
      <c r="F6544" t="s">
        <v>7</v>
      </c>
      <c r="G6544">
        <v>441</v>
      </c>
    </row>
    <row r="6545" spans="1:7" x14ac:dyDescent="0.4">
      <c r="A6545" t="s">
        <v>75</v>
      </c>
      <c r="B6545">
        <v>2022</v>
      </c>
      <c r="C6545" t="s">
        <v>39</v>
      </c>
      <c r="D6545" t="s">
        <v>57</v>
      </c>
      <c r="E6545" t="s">
        <v>9</v>
      </c>
      <c r="F6545" t="s">
        <v>7</v>
      </c>
      <c r="G6545">
        <v>9230</v>
      </c>
    </row>
    <row r="6546" spans="1:7" x14ac:dyDescent="0.4">
      <c r="A6546" t="s">
        <v>75</v>
      </c>
      <c r="B6546">
        <v>2022</v>
      </c>
      <c r="C6546" t="s">
        <v>39</v>
      </c>
      <c r="D6546" t="s">
        <v>57</v>
      </c>
      <c r="E6546" t="s">
        <v>10</v>
      </c>
      <c r="F6546" t="s">
        <v>7</v>
      </c>
      <c r="G6546">
        <v>4731</v>
      </c>
    </row>
    <row r="6547" spans="1:7" x14ac:dyDescent="0.4">
      <c r="A6547" t="s">
        <v>75</v>
      </c>
      <c r="B6547">
        <v>2022</v>
      </c>
      <c r="C6547" t="s">
        <v>39</v>
      </c>
      <c r="D6547" t="s">
        <v>57</v>
      </c>
      <c r="E6547" t="s">
        <v>11</v>
      </c>
      <c r="F6547" t="s">
        <v>7</v>
      </c>
      <c r="G6547">
        <v>5252</v>
      </c>
    </row>
    <row r="6548" spans="1:7" x14ac:dyDescent="0.4">
      <c r="A6548" t="s">
        <v>75</v>
      </c>
      <c r="B6548">
        <v>2022</v>
      </c>
      <c r="C6548" t="s">
        <v>39</v>
      </c>
      <c r="D6548" t="s">
        <v>57</v>
      </c>
      <c r="E6548" t="s">
        <v>12</v>
      </c>
      <c r="F6548" t="s">
        <v>7</v>
      </c>
      <c r="G6548">
        <v>4397</v>
      </c>
    </row>
    <row r="6549" spans="1:7" x14ac:dyDescent="0.4">
      <c r="A6549" t="s">
        <v>75</v>
      </c>
      <c r="B6549">
        <v>2022</v>
      </c>
      <c r="C6549" t="s">
        <v>39</v>
      </c>
      <c r="D6549" t="s">
        <v>57</v>
      </c>
      <c r="E6549" t="s">
        <v>13</v>
      </c>
      <c r="F6549" t="s">
        <v>7</v>
      </c>
      <c r="G6549">
        <v>3030</v>
      </c>
    </row>
    <row r="6550" spans="1:7" x14ac:dyDescent="0.4">
      <c r="A6550" t="s">
        <v>75</v>
      </c>
      <c r="B6550">
        <v>2022</v>
      </c>
      <c r="C6550" t="s">
        <v>39</v>
      </c>
      <c r="D6550" t="s">
        <v>57</v>
      </c>
      <c r="E6550" t="s">
        <v>14</v>
      </c>
      <c r="F6550" t="s">
        <v>7</v>
      </c>
      <c r="G6550">
        <v>1108</v>
      </c>
    </row>
    <row r="6551" spans="1:7" x14ac:dyDescent="0.4">
      <c r="A6551" t="s">
        <v>75</v>
      </c>
      <c r="B6551">
        <v>2022</v>
      </c>
      <c r="C6551" t="s">
        <v>39</v>
      </c>
      <c r="D6551" t="s">
        <v>57</v>
      </c>
      <c r="E6551" t="s">
        <v>15</v>
      </c>
      <c r="F6551" t="s">
        <v>7</v>
      </c>
      <c r="G6551">
        <v>647</v>
      </c>
    </row>
    <row r="6552" spans="1:7" x14ac:dyDescent="0.4">
      <c r="A6552" t="s">
        <v>75</v>
      </c>
      <c r="B6552">
        <v>2022</v>
      </c>
      <c r="C6552" t="s">
        <v>39</v>
      </c>
      <c r="D6552" t="s">
        <v>57</v>
      </c>
      <c r="E6552" t="s">
        <v>16</v>
      </c>
      <c r="F6552" t="s">
        <v>7</v>
      </c>
      <c r="G6552">
        <v>206</v>
      </c>
    </row>
    <row r="6553" spans="1:7" x14ac:dyDescent="0.4">
      <c r="A6553" t="s">
        <v>75</v>
      </c>
      <c r="B6553">
        <v>2022</v>
      </c>
      <c r="C6553" t="s">
        <v>39</v>
      </c>
      <c r="D6553" t="s">
        <v>57</v>
      </c>
      <c r="E6553" t="s">
        <v>17</v>
      </c>
      <c r="F6553" t="s">
        <v>7</v>
      </c>
      <c r="G6553">
        <v>1592</v>
      </c>
    </row>
    <row r="6554" spans="1:7" x14ac:dyDescent="0.4">
      <c r="A6554" t="s">
        <v>75</v>
      </c>
      <c r="B6554">
        <v>2022</v>
      </c>
      <c r="C6554" t="s">
        <v>39</v>
      </c>
      <c r="D6554" t="s">
        <v>57</v>
      </c>
      <c r="E6554" t="s">
        <v>18</v>
      </c>
      <c r="F6554" t="s">
        <v>7</v>
      </c>
      <c r="G6554">
        <v>2630</v>
      </c>
    </row>
    <row r="6555" spans="1:7" x14ac:dyDescent="0.4">
      <c r="A6555" t="s">
        <v>75</v>
      </c>
      <c r="B6555">
        <v>2022</v>
      </c>
      <c r="C6555" t="s">
        <v>39</v>
      </c>
      <c r="D6555" t="s">
        <v>57</v>
      </c>
      <c r="E6555" t="s">
        <v>19</v>
      </c>
      <c r="F6555" t="s">
        <v>7</v>
      </c>
      <c r="G6555">
        <v>465</v>
      </c>
    </row>
    <row r="6556" spans="1:7" x14ac:dyDescent="0.4">
      <c r="A6556" t="s">
        <v>75</v>
      </c>
      <c r="B6556">
        <v>2022</v>
      </c>
      <c r="C6556" t="s">
        <v>39</v>
      </c>
      <c r="D6556" t="s">
        <v>57</v>
      </c>
      <c r="E6556" t="s">
        <v>20</v>
      </c>
      <c r="F6556" t="s">
        <v>7</v>
      </c>
      <c r="G6556">
        <v>666</v>
      </c>
    </row>
    <row r="6557" spans="1:7" x14ac:dyDescent="0.4">
      <c r="A6557" t="s">
        <v>75</v>
      </c>
      <c r="B6557">
        <v>2022</v>
      </c>
      <c r="C6557" t="s">
        <v>39</v>
      </c>
      <c r="D6557" t="s">
        <v>57</v>
      </c>
      <c r="E6557" t="s">
        <v>21</v>
      </c>
      <c r="F6557" t="s">
        <v>7</v>
      </c>
      <c r="G6557">
        <v>1508</v>
      </c>
    </row>
    <row r="6558" spans="1:7" x14ac:dyDescent="0.4">
      <c r="A6558" t="s">
        <v>75</v>
      </c>
      <c r="B6558">
        <v>2022</v>
      </c>
      <c r="C6558" t="s">
        <v>39</v>
      </c>
      <c r="D6558" t="s">
        <v>57</v>
      </c>
      <c r="E6558" t="s">
        <v>22</v>
      </c>
      <c r="F6558" t="s">
        <v>7</v>
      </c>
      <c r="G6558">
        <v>1863</v>
      </c>
    </row>
    <row r="6559" spans="1:7" x14ac:dyDescent="0.4">
      <c r="A6559" t="s">
        <v>75</v>
      </c>
      <c r="B6559">
        <v>2022</v>
      </c>
      <c r="C6559" t="s">
        <v>39</v>
      </c>
      <c r="D6559" t="s">
        <v>57</v>
      </c>
      <c r="E6559" t="s">
        <v>23</v>
      </c>
      <c r="F6559" t="s">
        <v>7</v>
      </c>
      <c r="G6559">
        <v>985</v>
      </c>
    </row>
    <row r="6560" spans="1:7" x14ac:dyDescent="0.4">
      <c r="A6560" t="s">
        <v>75</v>
      </c>
      <c r="B6560">
        <v>2022</v>
      </c>
      <c r="C6560" t="s">
        <v>39</v>
      </c>
      <c r="D6560" t="s">
        <v>57</v>
      </c>
      <c r="E6560" t="s">
        <v>24</v>
      </c>
      <c r="F6560" t="s">
        <v>7</v>
      </c>
      <c r="G6560">
        <v>3481</v>
      </c>
    </row>
    <row r="6561" spans="1:7" x14ac:dyDescent="0.4">
      <c r="A6561" t="s">
        <v>75</v>
      </c>
      <c r="B6561">
        <v>2022</v>
      </c>
      <c r="C6561" t="s">
        <v>39</v>
      </c>
      <c r="D6561" t="s">
        <v>57</v>
      </c>
      <c r="E6561" t="s">
        <v>25</v>
      </c>
      <c r="F6561" t="s">
        <v>7</v>
      </c>
      <c r="G6561">
        <v>1129</v>
      </c>
    </row>
    <row r="6562" spans="1:7" x14ac:dyDescent="0.4">
      <c r="A6562" t="s">
        <v>75</v>
      </c>
      <c r="B6562">
        <v>2022</v>
      </c>
      <c r="C6562" t="s">
        <v>39</v>
      </c>
      <c r="D6562" t="s">
        <v>57</v>
      </c>
      <c r="E6562" t="s">
        <v>26</v>
      </c>
      <c r="F6562" t="s">
        <v>7</v>
      </c>
      <c r="G6562">
        <v>1392</v>
      </c>
    </row>
    <row r="6563" spans="1:7" x14ac:dyDescent="0.4">
      <c r="A6563" t="s">
        <v>75</v>
      </c>
      <c r="B6563">
        <v>2022</v>
      </c>
      <c r="C6563" t="s">
        <v>39</v>
      </c>
      <c r="D6563" t="s">
        <v>57</v>
      </c>
      <c r="E6563" t="s">
        <v>27</v>
      </c>
      <c r="F6563" t="s">
        <v>7</v>
      </c>
      <c r="G6563">
        <v>1043</v>
      </c>
    </row>
    <row r="6564" spans="1:7" x14ac:dyDescent="0.4">
      <c r="A6564" t="s">
        <v>75</v>
      </c>
      <c r="B6564">
        <v>2022</v>
      </c>
      <c r="C6564" t="s">
        <v>39</v>
      </c>
      <c r="D6564" t="s">
        <v>57</v>
      </c>
      <c r="E6564" t="s">
        <v>28</v>
      </c>
      <c r="F6564" t="s">
        <v>7</v>
      </c>
      <c r="G6564">
        <v>685</v>
      </c>
    </row>
    <row r="6565" spans="1:7" x14ac:dyDescent="0.4">
      <c r="A6565" t="s">
        <v>75</v>
      </c>
      <c r="B6565">
        <v>2022</v>
      </c>
      <c r="C6565" t="s">
        <v>39</v>
      </c>
      <c r="D6565" t="s">
        <v>57</v>
      </c>
      <c r="E6565" t="s">
        <v>29</v>
      </c>
      <c r="F6565" t="s">
        <v>7</v>
      </c>
      <c r="G6565">
        <v>640</v>
      </c>
    </row>
    <row r="6566" spans="1:7" x14ac:dyDescent="0.4">
      <c r="A6566" t="s">
        <v>75</v>
      </c>
      <c r="B6566">
        <v>2022</v>
      </c>
      <c r="C6566" t="s">
        <v>39</v>
      </c>
      <c r="D6566" t="s">
        <v>57</v>
      </c>
      <c r="E6566" t="s">
        <v>30</v>
      </c>
      <c r="F6566" t="s">
        <v>7</v>
      </c>
      <c r="G6566">
        <v>1216</v>
      </c>
    </row>
    <row r="6567" spans="1:7" x14ac:dyDescent="0.4">
      <c r="A6567" t="s">
        <v>75</v>
      </c>
      <c r="B6567">
        <v>2022</v>
      </c>
      <c r="C6567" t="s">
        <v>39</v>
      </c>
      <c r="D6567" t="s">
        <v>57</v>
      </c>
      <c r="E6567" t="s">
        <v>31</v>
      </c>
      <c r="F6567" t="s">
        <v>7</v>
      </c>
      <c r="G6567">
        <v>207</v>
      </c>
    </row>
    <row r="6568" spans="1:7" x14ac:dyDescent="0.4">
      <c r="A6568" t="s">
        <v>75</v>
      </c>
      <c r="B6568">
        <v>2022</v>
      </c>
      <c r="C6568" t="s">
        <v>39</v>
      </c>
      <c r="D6568" t="s">
        <v>57</v>
      </c>
      <c r="E6568" t="s">
        <v>32</v>
      </c>
      <c r="F6568" t="s">
        <v>7</v>
      </c>
      <c r="G6568">
        <v>647</v>
      </c>
    </row>
    <row r="6569" spans="1:7" x14ac:dyDescent="0.4">
      <c r="A6569" t="s">
        <v>75</v>
      </c>
      <c r="B6569">
        <v>2022</v>
      </c>
      <c r="C6569" t="s">
        <v>39</v>
      </c>
      <c r="D6569" t="s">
        <v>57</v>
      </c>
      <c r="E6569" t="s">
        <v>33</v>
      </c>
      <c r="F6569" t="s">
        <v>7</v>
      </c>
      <c r="G6569">
        <v>421</v>
      </c>
    </row>
    <row r="6570" spans="1:7" x14ac:dyDescent="0.4">
      <c r="A6570" t="s">
        <v>75</v>
      </c>
      <c r="B6570">
        <v>2022</v>
      </c>
      <c r="C6570" t="s">
        <v>39</v>
      </c>
      <c r="D6570" t="s">
        <v>57</v>
      </c>
      <c r="E6570" t="s">
        <v>34</v>
      </c>
      <c r="F6570" t="s">
        <v>7</v>
      </c>
      <c r="G6570">
        <v>317</v>
      </c>
    </row>
    <row r="6571" spans="1:7" x14ac:dyDescent="0.4">
      <c r="A6571" t="s">
        <v>75</v>
      </c>
      <c r="B6571">
        <v>2022</v>
      </c>
      <c r="C6571" t="s">
        <v>39</v>
      </c>
      <c r="D6571" t="s">
        <v>57</v>
      </c>
      <c r="E6571" t="s">
        <v>35</v>
      </c>
      <c r="F6571" t="s">
        <v>7</v>
      </c>
      <c r="G6571">
        <v>500</v>
      </c>
    </row>
    <row r="6572" spans="1:7" x14ac:dyDescent="0.4">
      <c r="A6572" t="s">
        <v>75</v>
      </c>
      <c r="B6572">
        <v>2022</v>
      </c>
      <c r="C6572" t="s">
        <v>39</v>
      </c>
      <c r="D6572" t="s">
        <v>57</v>
      </c>
      <c r="E6572" t="s">
        <v>36</v>
      </c>
      <c r="F6572" t="s">
        <v>7</v>
      </c>
      <c r="G6572">
        <v>1231</v>
      </c>
    </row>
    <row r="6573" spans="1:7" x14ac:dyDescent="0.4">
      <c r="A6573" t="s">
        <v>75</v>
      </c>
      <c r="B6573">
        <v>2022</v>
      </c>
      <c r="C6573" t="s">
        <v>39</v>
      </c>
      <c r="D6573" t="s">
        <v>57</v>
      </c>
      <c r="E6573" t="s">
        <v>37</v>
      </c>
      <c r="F6573" t="s">
        <v>7</v>
      </c>
      <c r="G6573">
        <v>356</v>
      </c>
    </row>
    <row r="6574" spans="1:7" x14ac:dyDescent="0.4">
      <c r="A6574" t="s">
        <v>75</v>
      </c>
      <c r="B6574">
        <v>2022</v>
      </c>
      <c r="C6574" t="s">
        <v>39</v>
      </c>
      <c r="D6574" t="s">
        <v>58</v>
      </c>
      <c r="E6574" t="s">
        <v>6</v>
      </c>
      <c r="F6574" t="s">
        <v>7</v>
      </c>
      <c r="G6574">
        <v>5942</v>
      </c>
    </row>
    <row r="6575" spans="1:7" x14ac:dyDescent="0.4">
      <c r="A6575" t="s">
        <v>75</v>
      </c>
      <c r="B6575">
        <v>2022</v>
      </c>
      <c r="C6575" t="s">
        <v>39</v>
      </c>
      <c r="D6575" t="s">
        <v>58</v>
      </c>
      <c r="E6575" t="s">
        <v>8</v>
      </c>
      <c r="F6575" t="s">
        <v>7</v>
      </c>
      <c r="G6575">
        <v>44</v>
      </c>
    </row>
    <row r="6576" spans="1:7" x14ac:dyDescent="0.4">
      <c r="A6576" t="s">
        <v>75</v>
      </c>
      <c r="B6576">
        <v>2022</v>
      </c>
      <c r="C6576" t="s">
        <v>39</v>
      </c>
      <c r="D6576" t="s">
        <v>58</v>
      </c>
      <c r="E6576" t="s">
        <v>9</v>
      </c>
      <c r="F6576" t="s">
        <v>7</v>
      </c>
      <c r="G6576">
        <v>1053</v>
      </c>
    </row>
    <row r="6577" spans="1:7" x14ac:dyDescent="0.4">
      <c r="A6577" t="s">
        <v>75</v>
      </c>
      <c r="B6577">
        <v>2022</v>
      </c>
      <c r="C6577" t="s">
        <v>39</v>
      </c>
      <c r="D6577" t="s">
        <v>58</v>
      </c>
      <c r="E6577" t="s">
        <v>10</v>
      </c>
      <c r="F6577" t="s">
        <v>7</v>
      </c>
      <c r="G6577">
        <v>563</v>
      </c>
    </row>
    <row r="6578" spans="1:7" x14ac:dyDescent="0.4">
      <c r="A6578" t="s">
        <v>75</v>
      </c>
      <c r="B6578">
        <v>2022</v>
      </c>
      <c r="C6578" t="s">
        <v>39</v>
      </c>
      <c r="D6578" t="s">
        <v>58</v>
      </c>
      <c r="E6578" t="s">
        <v>11</v>
      </c>
      <c r="F6578" t="s">
        <v>7</v>
      </c>
      <c r="G6578">
        <v>522</v>
      </c>
    </row>
    <row r="6579" spans="1:7" x14ac:dyDescent="0.4">
      <c r="A6579" t="s">
        <v>75</v>
      </c>
      <c r="B6579">
        <v>2022</v>
      </c>
      <c r="C6579" t="s">
        <v>39</v>
      </c>
      <c r="D6579" t="s">
        <v>58</v>
      </c>
      <c r="E6579" t="s">
        <v>12</v>
      </c>
      <c r="F6579" t="s">
        <v>7</v>
      </c>
      <c r="G6579">
        <v>417</v>
      </c>
    </row>
    <row r="6580" spans="1:7" x14ac:dyDescent="0.4">
      <c r="A6580" t="s">
        <v>75</v>
      </c>
      <c r="B6580">
        <v>2022</v>
      </c>
      <c r="C6580" t="s">
        <v>39</v>
      </c>
      <c r="D6580" t="s">
        <v>58</v>
      </c>
      <c r="E6580" t="s">
        <v>13</v>
      </c>
      <c r="F6580" t="s">
        <v>7</v>
      </c>
      <c r="G6580">
        <v>305</v>
      </c>
    </row>
    <row r="6581" spans="1:7" x14ac:dyDescent="0.4">
      <c r="A6581" t="s">
        <v>75</v>
      </c>
      <c r="B6581">
        <v>2022</v>
      </c>
      <c r="C6581" t="s">
        <v>39</v>
      </c>
      <c r="D6581" t="s">
        <v>58</v>
      </c>
      <c r="E6581" t="s">
        <v>14</v>
      </c>
      <c r="F6581" t="s">
        <v>7</v>
      </c>
      <c r="G6581">
        <v>76</v>
      </c>
    </row>
    <row r="6582" spans="1:7" x14ac:dyDescent="0.4">
      <c r="A6582" t="s">
        <v>75</v>
      </c>
      <c r="B6582">
        <v>2022</v>
      </c>
      <c r="C6582" t="s">
        <v>39</v>
      </c>
      <c r="D6582" t="s">
        <v>58</v>
      </c>
      <c r="E6582" t="s">
        <v>15</v>
      </c>
      <c r="F6582" t="s">
        <v>7</v>
      </c>
      <c r="G6582">
        <v>75</v>
      </c>
    </row>
    <row r="6583" spans="1:7" x14ac:dyDescent="0.4">
      <c r="A6583" t="s">
        <v>75</v>
      </c>
      <c r="B6583">
        <v>2022</v>
      </c>
      <c r="C6583" t="s">
        <v>39</v>
      </c>
      <c r="D6583" t="s">
        <v>58</v>
      </c>
      <c r="E6583" t="s">
        <v>16</v>
      </c>
      <c r="F6583" t="s">
        <v>7</v>
      </c>
      <c r="G6583">
        <v>25</v>
      </c>
    </row>
    <row r="6584" spans="1:7" x14ac:dyDescent="0.4">
      <c r="A6584" t="s">
        <v>75</v>
      </c>
      <c r="B6584">
        <v>2022</v>
      </c>
      <c r="C6584" t="s">
        <v>39</v>
      </c>
      <c r="D6584" t="s">
        <v>58</v>
      </c>
      <c r="E6584" t="s">
        <v>17</v>
      </c>
      <c r="F6584" t="s">
        <v>7</v>
      </c>
      <c r="G6584">
        <v>147</v>
      </c>
    </row>
    <row r="6585" spans="1:7" x14ac:dyDescent="0.4">
      <c r="A6585" t="s">
        <v>75</v>
      </c>
      <c r="B6585">
        <v>2022</v>
      </c>
      <c r="C6585" t="s">
        <v>39</v>
      </c>
      <c r="D6585" t="s">
        <v>58</v>
      </c>
      <c r="E6585" t="s">
        <v>18</v>
      </c>
      <c r="F6585" t="s">
        <v>7</v>
      </c>
      <c r="G6585">
        <v>287</v>
      </c>
    </row>
    <row r="6586" spans="1:7" x14ac:dyDescent="0.4">
      <c r="A6586" t="s">
        <v>75</v>
      </c>
      <c r="B6586">
        <v>2022</v>
      </c>
      <c r="C6586" t="s">
        <v>39</v>
      </c>
      <c r="D6586" t="s">
        <v>58</v>
      </c>
      <c r="E6586" t="s">
        <v>19</v>
      </c>
      <c r="F6586" t="s">
        <v>7</v>
      </c>
      <c r="G6586">
        <v>54</v>
      </c>
    </row>
    <row r="6587" spans="1:7" x14ac:dyDescent="0.4">
      <c r="A6587" t="s">
        <v>75</v>
      </c>
      <c r="B6587">
        <v>2022</v>
      </c>
      <c r="C6587" t="s">
        <v>39</v>
      </c>
      <c r="D6587" t="s">
        <v>58</v>
      </c>
      <c r="E6587" t="s">
        <v>20</v>
      </c>
      <c r="F6587" t="s">
        <v>7</v>
      </c>
      <c r="G6587">
        <v>79</v>
      </c>
    </row>
    <row r="6588" spans="1:7" x14ac:dyDescent="0.4">
      <c r="A6588" t="s">
        <v>75</v>
      </c>
      <c r="B6588">
        <v>2022</v>
      </c>
      <c r="C6588" t="s">
        <v>39</v>
      </c>
      <c r="D6588" t="s">
        <v>58</v>
      </c>
      <c r="E6588" t="s">
        <v>21</v>
      </c>
      <c r="F6588" t="s">
        <v>7</v>
      </c>
      <c r="G6588">
        <v>133</v>
      </c>
    </row>
    <row r="6589" spans="1:7" x14ac:dyDescent="0.4">
      <c r="A6589" t="s">
        <v>75</v>
      </c>
      <c r="B6589">
        <v>2022</v>
      </c>
      <c r="C6589" t="s">
        <v>39</v>
      </c>
      <c r="D6589" t="s">
        <v>58</v>
      </c>
      <c r="E6589" t="s">
        <v>22</v>
      </c>
      <c r="F6589" t="s">
        <v>7</v>
      </c>
      <c r="G6589">
        <v>263</v>
      </c>
    </row>
    <row r="6590" spans="1:7" x14ac:dyDescent="0.4">
      <c r="A6590" t="s">
        <v>75</v>
      </c>
      <c r="B6590">
        <v>2022</v>
      </c>
      <c r="C6590" t="s">
        <v>39</v>
      </c>
      <c r="D6590" t="s">
        <v>58</v>
      </c>
      <c r="E6590" t="s">
        <v>23</v>
      </c>
      <c r="F6590" t="s">
        <v>7</v>
      </c>
      <c r="G6590">
        <v>102</v>
      </c>
    </row>
    <row r="6591" spans="1:7" x14ac:dyDescent="0.4">
      <c r="A6591" t="s">
        <v>75</v>
      </c>
      <c r="B6591">
        <v>2022</v>
      </c>
      <c r="C6591" t="s">
        <v>39</v>
      </c>
      <c r="D6591" t="s">
        <v>58</v>
      </c>
      <c r="E6591" t="s">
        <v>24</v>
      </c>
      <c r="F6591" t="s">
        <v>7</v>
      </c>
      <c r="G6591">
        <v>584</v>
      </c>
    </row>
    <row r="6592" spans="1:7" x14ac:dyDescent="0.4">
      <c r="A6592" t="s">
        <v>75</v>
      </c>
      <c r="B6592">
        <v>2022</v>
      </c>
      <c r="C6592" t="s">
        <v>39</v>
      </c>
      <c r="D6592" t="s">
        <v>58</v>
      </c>
      <c r="E6592" t="s">
        <v>25</v>
      </c>
      <c r="F6592" t="s">
        <v>7</v>
      </c>
      <c r="G6592">
        <v>116</v>
      </c>
    </row>
    <row r="6593" spans="1:7" x14ac:dyDescent="0.4">
      <c r="A6593" t="s">
        <v>75</v>
      </c>
      <c r="B6593">
        <v>2022</v>
      </c>
      <c r="C6593" t="s">
        <v>39</v>
      </c>
      <c r="D6593" t="s">
        <v>58</v>
      </c>
      <c r="E6593" t="s">
        <v>26</v>
      </c>
      <c r="F6593" t="s">
        <v>7</v>
      </c>
      <c r="G6593">
        <v>140</v>
      </c>
    </row>
    <row r="6594" spans="1:7" x14ac:dyDescent="0.4">
      <c r="A6594" t="s">
        <v>75</v>
      </c>
      <c r="B6594">
        <v>2022</v>
      </c>
      <c r="C6594" t="s">
        <v>39</v>
      </c>
      <c r="D6594" t="s">
        <v>58</v>
      </c>
      <c r="E6594" t="s">
        <v>27</v>
      </c>
      <c r="F6594" t="s">
        <v>7</v>
      </c>
      <c r="G6594">
        <v>110</v>
      </c>
    </row>
    <row r="6595" spans="1:7" x14ac:dyDescent="0.4">
      <c r="A6595" t="s">
        <v>75</v>
      </c>
      <c r="B6595">
        <v>2022</v>
      </c>
      <c r="C6595" t="s">
        <v>39</v>
      </c>
      <c r="D6595" t="s">
        <v>58</v>
      </c>
      <c r="E6595" t="s">
        <v>28</v>
      </c>
      <c r="F6595" t="s">
        <v>7</v>
      </c>
      <c r="G6595">
        <v>99</v>
      </c>
    </row>
    <row r="6596" spans="1:7" x14ac:dyDescent="0.4">
      <c r="A6596" t="s">
        <v>75</v>
      </c>
      <c r="B6596">
        <v>2022</v>
      </c>
      <c r="C6596" t="s">
        <v>39</v>
      </c>
      <c r="D6596" t="s">
        <v>58</v>
      </c>
      <c r="E6596" t="s">
        <v>29</v>
      </c>
      <c r="F6596" t="s">
        <v>7</v>
      </c>
      <c r="G6596">
        <v>111</v>
      </c>
    </row>
    <row r="6597" spans="1:7" x14ac:dyDescent="0.4">
      <c r="A6597" t="s">
        <v>75</v>
      </c>
      <c r="B6597">
        <v>2022</v>
      </c>
      <c r="C6597" t="s">
        <v>39</v>
      </c>
      <c r="D6597" t="s">
        <v>58</v>
      </c>
      <c r="E6597" t="s">
        <v>30</v>
      </c>
      <c r="F6597" t="s">
        <v>7</v>
      </c>
      <c r="G6597">
        <v>170</v>
      </c>
    </row>
    <row r="6598" spans="1:7" x14ac:dyDescent="0.4">
      <c r="A6598" t="s">
        <v>75</v>
      </c>
      <c r="B6598">
        <v>2022</v>
      </c>
      <c r="C6598" t="s">
        <v>39</v>
      </c>
      <c r="D6598" t="s">
        <v>58</v>
      </c>
      <c r="E6598" t="s">
        <v>31</v>
      </c>
      <c r="F6598" t="s">
        <v>7</v>
      </c>
      <c r="G6598">
        <v>30</v>
      </c>
    </row>
    <row r="6599" spans="1:7" x14ac:dyDescent="0.4">
      <c r="A6599" t="s">
        <v>75</v>
      </c>
      <c r="B6599">
        <v>2022</v>
      </c>
      <c r="C6599" t="s">
        <v>39</v>
      </c>
      <c r="D6599" t="s">
        <v>58</v>
      </c>
      <c r="E6599" t="s">
        <v>32</v>
      </c>
      <c r="F6599" t="s">
        <v>7</v>
      </c>
      <c r="G6599">
        <v>102</v>
      </c>
    </row>
    <row r="6600" spans="1:7" x14ac:dyDescent="0.4">
      <c r="A6600" t="s">
        <v>75</v>
      </c>
      <c r="B6600">
        <v>2022</v>
      </c>
      <c r="C6600" t="s">
        <v>39</v>
      </c>
      <c r="D6600" t="s">
        <v>58</v>
      </c>
      <c r="E6600" t="s">
        <v>33</v>
      </c>
      <c r="F6600" t="s">
        <v>7</v>
      </c>
      <c r="G6600">
        <v>51</v>
      </c>
    </row>
    <row r="6601" spans="1:7" x14ac:dyDescent="0.4">
      <c r="A6601" t="s">
        <v>75</v>
      </c>
      <c r="B6601">
        <v>2022</v>
      </c>
      <c r="C6601" t="s">
        <v>39</v>
      </c>
      <c r="D6601" t="s">
        <v>58</v>
      </c>
      <c r="E6601" t="s">
        <v>34</v>
      </c>
      <c r="F6601" t="s">
        <v>7</v>
      </c>
      <c r="G6601">
        <v>64</v>
      </c>
    </row>
    <row r="6602" spans="1:7" x14ac:dyDescent="0.4">
      <c r="A6602" t="s">
        <v>75</v>
      </c>
      <c r="B6602">
        <v>2022</v>
      </c>
      <c r="C6602" t="s">
        <v>39</v>
      </c>
      <c r="D6602" t="s">
        <v>58</v>
      </c>
      <c r="E6602" t="s">
        <v>35</v>
      </c>
      <c r="F6602" t="s">
        <v>7</v>
      </c>
      <c r="G6602">
        <v>72</v>
      </c>
    </row>
    <row r="6603" spans="1:7" x14ac:dyDescent="0.4">
      <c r="A6603" t="s">
        <v>75</v>
      </c>
      <c r="B6603">
        <v>2022</v>
      </c>
      <c r="C6603" t="s">
        <v>39</v>
      </c>
      <c r="D6603" t="s">
        <v>58</v>
      </c>
      <c r="E6603" t="s">
        <v>36</v>
      </c>
      <c r="F6603" t="s">
        <v>7</v>
      </c>
      <c r="G6603">
        <v>92</v>
      </c>
    </row>
    <row r="6604" spans="1:7" x14ac:dyDescent="0.4">
      <c r="A6604" t="s">
        <v>75</v>
      </c>
      <c r="B6604">
        <v>2022</v>
      </c>
      <c r="C6604" t="s">
        <v>39</v>
      </c>
      <c r="D6604" t="s">
        <v>58</v>
      </c>
      <c r="E6604" t="s">
        <v>37</v>
      </c>
      <c r="F6604" t="s">
        <v>7</v>
      </c>
      <c r="G6604">
        <v>56</v>
      </c>
    </row>
    <row r="6605" spans="1:7" x14ac:dyDescent="0.4">
      <c r="A6605" t="s">
        <v>75</v>
      </c>
      <c r="B6605">
        <v>2022</v>
      </c>
      <c r="C6605" t="s">
        <v>39</v>
      </c>
      <c r="D6605" t="s">
        <v>59</v>
      </c>
      <c r="E6605" t="s">
        <v>6</v>
      </c>
      <c r="F6605" t="s">
        <v>7</v>
      </c>
      <c r="G6605">
        <v>70452</v>
      </c>
    </row>
    <row r="6606" spans="1:7" x14ac:dyDescent="0.4">
      <c r="A6606" t="s">
        <v>75</v>
      </c>
      <c r="B6606">
        <v>2022</v>
      </c>
      <c r="C6606" t="s">
        <v>39</v>
      </c>
      <c r="D6606" t="s">
        <v>59</v>
      </c>
      <c r="E6606" t="s">
        <v>8</v>
      </c>
      <c r="F6606" t="s">
        <v>7</v>
      </c>
      <c r="G6606">
        <v>622</v>
      </c>
    </row>
    <row r="6607" spans="1:7" x14ac:dyDescent="0.4">
      <c r="A6607" t="s">
        <v>75</v>
      </c>
      <c r="B6607">
        <v>2022</v>
      </c>
      <c r="C6607" t="s">
        <v>39</v>
      </c>
      <c r="D6607" t="s">
        <v>59</v>
      </c>
      <c r="E6607" t="s">
        <v>9</v>
      </c>
      <c r="F6607" t="s">
        <v>7</v>
      </c>
      <c r="G6607">
        <v>13927</v>
      </c>
    </row>
    <row r="6608" spans="1:7" x14ac:dyDescent="0.4">
      <c r="A6608" t="s">
        <v>75</v>
      </c>
      <c r="B6608">
        <v>2022</v>
      </c>
      <c r="C6608" t="s">
        <v>39</v>
      </c>
      <c r="D6608" t="s">
        <v>59</v>
      </c>
      <c r="E6608" t="s">
        <v>10</v>
      </c>
      <c r="F6608" t="s">
        <v>7</v>
      </c>
      <c r="G6608">
        <v>6435</v>
      </c>
    </row>
    <row r="6609" spans="1:7" x14ac:dyDescent="0.4">
      <c r="A6609" t="s">
        <v>75</v>
      </c>
      <c r="B6609">
        <v>2022</v>
      </c>
      <c r="C6609" t="s">
        <v>39</v>
      </c>
      <c r="D6609" t="s">
        <v>59</v>
      </c>
      <c r="E6609" t="s">
        <v>11</v>
      </c>
      <c r="F6609" t="s">
        <v>7</v>
      </c>
      <c r="G6609">
        <v>5050</v>
      </c>
    </row>
    <row r="6610" spans="1:7" x14ac:dyDescent="0.4">
      <c r="A6610" t="s">
        <v>75</v>
      </c>
      <c r="B6610">
        <v>2022</v>
      </c>
      <c r="C6610" t="s">
        <v>39</v>
      </c>
      <c r="D6610" t="s">
        <v>59</v>
      </c>
      <c r="E6610" t="s">
        <v>12</v>
      </c>
      <c r="F6610" t="s">
        <v>7</v>
      </c>
      <c r="G6610">
        <v>4769</v>
      </c>
    </row>
    <row r="6611" spans="1:7" x14ac:dyDescent="0.4">
      <c r="A6611" t="s">
        <v>75</v>
      </c>
      <c r="B6611">
        <v>2022</v>
      </c>
      <c r="C6611" t="s">
        <v>39</v>
      </c>
      <c r="D6611" t="s">
        <v>59</v>
      </c>
      <c r="E6611" t="s">
        <v>13</v>
      </c>
      <c r="F6611" t="s">
        <v>7</v>
      </c>
      <c r="G6611">
        <v>3666</v>
      </c>
    </row>
    <row r="6612" spans="1:7" x14ac:dyDescent="0.4">
      <c r="A6612" t="s">
        <v>75</v>
      </c>
      <c r="B6612">
        <v>2022</v>
      </c>
      <c r="C6612" t="s">
        <v>39</v>
      </c>
      <c r="D6612" t="s">
        <v>59</v>
      </c>
      <c r="E6612" t="s">
        <v>14</v>
      </c>
      <c r="F6612" t="s">
        <v>7</v>
      </c>
      <c r="G6612">
        <v>1162</v>
      </c>
    </row>
    <row r="6613" spans="1:7" x14ac:dyDescent="0.4">
      <c r="A6613" t="s">
        <v>75</v>
      </c>
      <c r="B6613">
        <v>2022</v>
      </c>
      <c r="C6613" t="s">
        <v>39</v>
      </c>
      <c r="D6613" t="s">
        <v>59</v>
      </c>
      <c r="E6613" t="s">
        <v>15</v>
      </c>
      <c r="F6613" t="s">
        <v>7</v>
      </c>
      <c r="G6613">
        <v>847</v>
      </c>
    </row>
    <row r="6614" spans="1:7" x14ac:dyDescent="0.4">
      <c r="A6614" t="s">
        <v>75</v>
      </c>
      <c r="B6614">
        <v>2022</v>
      </c>
      <c r="C6614" t="s">
        <v>39</v>
      </c>
      <c r="D6614" t="s">
        <v>59</v>
      </c>
      <c r="E6614" t="s">
        <v>16</v>
      </c>
      <c r="F6614" t="s">
        <v>7</v>
      </c>
      <c r="G6614">
        <v>338</v>
      </c>
    </row>
    <row r="6615" spans="1:7" x14ac:dyDescent="0.4">
      <c r="A6615" t="s">
        <v>75</v>
      </c>
      <c r="B6615">
        <v>2022</v>
      </c>
      <c r="C6615" t="s">
        <v>39</v>
      </c>
      <c r="D6615" t="s">
        <v>59</v>
      </c>
      <c r="E6615" t="s">
        <v>17</v>
      </c>
      <c r="F6615" t="s">
        <v>7</v>
      </c>
      <c r="G6615">
        <v>1459</v>
      </c>
    </row>
    <row r="6616" spans="1:7" x14ac:dyDescent="0.4">
      <c r="A6616" t="s">
        <v>75</v>
      </c>
      <c r="B6616">
        <v>2022</v>
      </c>
      <c r="C6616" t="s">
        <v>39</v>
      </c>
      <c r="D6616" t="s">
        <v>59</v>
      </c>
      <c r="E6616" t="s">
        <v>18</v>
      </c>
      <c r="F6616" t="s">
        <v>7</v>
      </c>
      <c r="G6616">
        <v>2789</v>
      </c>
    </row>
    <row r="6617" spans="1:7" x14ac:dyDescent="0.4">
      <c r="A6617" t="s">
        <v>75</v>
      </c>
      <c r="B6617">
        <v>2022</v>
      </c>
      <c r="C6617" t="s">
        <v>39</v>
      </c>
      <c r="D6617" t="s">
        <v>59</v>
      </c>
      <c r="E6617" t="s">
        <v>19</v>
      </c>
      <c r="F6617" t="s">
        <v>7</v>
      </c>
      <c r="G6617">
        <v>704</v>
      </c>
    </row>
    <row r="6618" spans="1:7" x14ac:dyDescent="0.4">
      <c r="A6618" t="s">
        <v>75</v>
      </c>
      <c r="B6618">
        <v>2022</v>
      </c>
      <c r="C6618" t="s">
        <v>39</v>
      </c>
      <c r="D6618" t="s">
        <v>59</v>
      </c>
      <c r="E6618" t="s">
        <v>20</v>
      </c>
      <c r="F6618" t="s">
        <v>7</v>
      </c>
      <c r="G6618">
        <v>1088</v>
      </c>
    </row>
    <row r="6619" spans="1:7" x14ac:dyDescent="0.4">
      <c r="A6619" t="s">
        <v>75</v>
      </c>
      <c r="B6619">
        <v>2022</v>
      </c>
      <c r="C6619" t="s">
        <v>39</v>
      </c>
      <c r="D6619" t="s">
        <v>59</v>
      </c>
      <c r="E6619" t="s">
        <v>21</v>
      </c>
      <c r="F6619" t="s">
        <v>7</v>
      </c>
      <c r="G6619">
        <v>1556</v>
      </c>
    </row>
    <row r="6620" spans="1:7" x14ac:dyDescent="0.4">
      <c r="A6620" t="s">
        <v>75</v>
      </c>
      <c r="B6620">
        <v>2022</v>
      </c>
      <c r="C6620" t="s">
        <v>39</v>
      </c>
      <c r="D6620" t="s">
        <v>59</v>
      </c>
      <c r="E6620" t="s">
        <v>22</v>
      </c>
      <c r="F6620" t="s">
        <v>7</v>
      </c>
      <c r="G6620">
        <v>2397</v>
      </c>
    </row>
    <row r="6621" spans="1:7" x14ac:dyDescent="0.4">
      <c r="A6621" t="s">
        <v>75</v>
      </c>
      <c r="B6621">
        <v>2022</v>
      </c>
      <c r="C6621" t="s">
        <v>39</v>
      </c>
      <c r="D6621" t="s">
        <v>59</v>
      </c>
      <c r="E6621" t="s">
        <v>23</v>
      </c>
      <c r="F6621" t="s">
        <v>7</v>
      </c>
      <c r="G6621">
        <v>1317</v>
      </c>
    </row>
    <row r="6622" spans="1:7" x14ac:dyDescent="0.4">
      <c r="A6622" t="s">
        <v>75</v>
      </c>
      <c r="B6622">
        <v>2022</v>
      </c>
      <c r="C6622" t="s">
        <v>39</v>
      </c>
      <c r="D6622" t="s">
        <v>59</v>
      </c>
      <c r="E6622" t="s">
        <v>24</v>
      </c>
      <c r="F6622" t="s">
        <v>7</v>
      </c>
      <c r="G6622">
        <v>7458</v>
      </c>
    </row>
    <row r="6623" spans="1:7" x14ac:dyDescent="0.4">
      <c r="A6623" t="s">
        <v>75</v>
      </c>
      <c r="B6623">
        <v>2022</v>
      </c>
      <c r="C6623" t="s">
        <v>39</v>
      </c>
      <c r="D6623" t="s">
        <v>59</v>
      </c>
      <c r="E6623" t="s">
        <v>25</v>
      </c>
      <c r="F6623" t="s">
        <v>7</v>
      </c>
      <c r="G6623">
        <v>1443</v>
      </c>
    </row>
    <row r="6624" spans="1:7" x14ac:dyDescent="0.4">
      <c r="A6624" t="s">
        <v>75</v>
      </c>
      <c r="B6624">
        <v>2022</v>
      </c>
      <c r="C6624" t="s">
        <v>39</v>
      </c>
      <c r="D6624" t="s">
        <v>59</v>
      </c>
      <c r="E6624" t="s">
        <v>26</v>
      </c>
      <c r="F6624" t="s">
        <v>7</v>
      </c>
      <c r="G6624">
        <v>2013</v>
      </c>
    </row>
    <row r="6625" spans="1:7" x14ac:dyDescent="0.4">
      <c r="A6625" t="s">
        <v>75</v>
      </c>
      <c r="B6625">
        <v>2022</v>
      </c>
      <c r="C6625" t="s">
        <v>39</v>
      </c>
      <c r="D6625" t="s">
        <v>59</v>
      </c>
      <c r="E6625" t="s">
        <v>27</v>
      </c>
      <c r="F6625" t="s">
        <v>7</v>
      </c>
      <c r="G6625">
        <v>1575</v>
      </c>
    </row>
    <row r="6626" spans="1:7" x14ac:dyDescent="0.4">
      <c r="A6626" t="s">
        <v>75</v>
      </c>
      <c r="B6626">
        <v>2022</v>
      </c>
      <c r="C6626" t="s">
        <v>39</v>
      </c>
      <c r="D6626" t="s">
        <v>59</v>
      </c>
      <c r="E6626" t="s">
        <v>28</v>
      </c>
      <c r="F6626" t="s">
        <v>7</v>
      </c>
      <c r="G6626">
        <v>1461</v>
      </c>
    </row>
    <row r="6627" spans="1:7" x14ac:dyDescent="0.4">
      <c r="A6627" t="s">
        <v>75</v>
      </c>
      <c r="B6627">
        <v>2022</v>
      </c>
      <c r="C6627" t="s">
        <v>39</v>
      </c>
      <c r="D6627" t="s">
        <v>59</v>
      </c>
      <c r="E6627" t="s">
        <v>29</v>
      </c>
      <c r="F6627" t="s">
        <v>7</v>
      </c>
      <c r="G6627">
        <v>1013</v>
      </c>
    </row>
    <row r="6628" spans="1:7" x14ac:dyDescent="0.4">
      <c r="A6628" t="s">
        <v>75</v>
      </c>
      <c r="B6628">
        <v>2022</v>
      </c>
      <c r="C6628" t="s">
        <v>39</v>
      </c>
      <c r="D6628" t="s">
        <v>59</v>
      </c>
      <c r="E6628" t="s">
        <v>30</v>
      </c>
      <c r="F6628" t="s">
        <v>7</v>
      </c>
      <c r="G6628">
        <v>2038</v>
      </c>
    </row>
    <row r="6629" spans="1:7" x14ac:dyDescent="0.4">
      <c r="A6629" t="s">
        <v>75</v>
      </c>
      <c r="B6629">
        <v>2022</v>
      </c>
      <c r="C6629" t="s">
        <v>39</v>
      </c>
      <c r="D6629" t="s">
        <v>59</v>
      </c>
      <c r="E6629" t="s">
        <v>31</v>
      </c>
      <c r="F6629" t="s">
        <v>7</v>
      </c>
      <c r="G6629">
        <v>349</v>
      </c>
    </row>
    <row r="6630" spans="1:7" x14ac:dyDescent="0.4">
      <c r="A6630" t="s">
        <v>75</v>
      </c>
      <c r="B6630">
        <v>2022</v>
      </c>
      <c r="C6630" t="s">
        <v>39</v>
      </c>
      <c r="D6630" t="s">
        <v>59</v>
      </c>
      <c r="E6630" t="s">
        <v>32</v>
      </c>
      <c r="F6630" t="s">
        <v>7</v>
      </c>
      <c r="G6630">
        <v>1081</v>
      </c>
    </row>
    <row r="6631" spans="1:7" x14ac:dyDescent="0.4">
      <c r="A6631" t="s">
        <v>75</v>
      </c>
      <c r="B6631">
        <v>2022</v>
      </c>
      <c r="C6631" t="s">
        <v>39</v>
      </c>
      <c r="D6631" t="s">
        <v>59</v>
      </c>
      <c r="E6631" t="s">
        <v>33</v>
      </c>
      <c r="F6631" t="s">
        <v>7</v>
      </c>
      <c r="G6631">
        <v>734</v>
      </c>
    </row>
    <row r="6632" spans="1:7" x14ac:dyDescent="0.4">
      <c r="A6632" t="s">
        <v>75</v>
      </c>
      <c r="B6632">
        <v>2022</v>
      </c>
      <c r="C6632" t="s">
        <v>39</v>
      </c>
      <c r="D6632" t="s">
        <v>59</v>
      </c>
      <c r="E6632" t="s">
        <v>34</v>
      </c>
      <c r="F6632" t="s">
        <v>7</v>
      </c>
      <c r="G6632">
        <v>602</v>
      </c>
    </row>
    <row r="6633" spans="1:7" x14ac:dyDescent="0.4">
      <c r="A6633" t="s">
        <v>75</v>
      </c>
      <c r="B6633">
        <v>2022</v>
      </c>
      <c r="C6633" t="s">
        <v>39</v>
      </c>
      <c r="D6633" t="s">
        <v>59</v>
      </c>
      <c r="E6633" t="s">
        <v>35</v>
      </c>
      <c r="F6633" t="s">
        <v>7</v>
      </c>
      <c r="G6633">
        <v>772</v>
      </c>
    </row>
    <row r="6634" spans="1:7" x14ac:dyDescent="0.4">
      <c r="A6634" t="s">
        <v>75</v>
      </c>
      <c r="B6634">
        <v>2022</v>
      </c>
      <c r="C6634" t="s">
        <v>39</v>
      </c>
      <c r="D6634" t="s">
        <v>59</v>
      </c>
      <c r="E6634" t="s">
        <v>36</v>
      </c>
      <c r="F6634" t="s">
        <v>7</v>
      </c>
      <c r="G6634">
        <v>1253</v>
      </c>
    </row>
    <row r="6635" spans="1:7" x14ac:dyDescent="0.4">
      <c r="A6635" t="s">
        <v>75</v>
      </c>
      <c r="B6635">
        <v>2022</v>
      </c>
      <c r="C6635" t="s">
        <v>39</v>
      </c>
      <c r="D6635" t="s">
        <v>59</v>
      </c>
      <c r="E6635" t="s">
        <v>37</v>
      </c>
      <c r="F6635" t="s">
        <v>7</v>
      </c>
      <c r="G6635">
        <v>534</v>
      </c>
    </row>
    <row r="6636" spans="1:7" x14ac:dyDescent="0.4">
      <c r="A6636" t="s">
        <v>75</v>
      </c>
      <c r="B6636">
        <v>2022</v>
      </c>
      <c r="C6636" t="s">
        <v>39</v>
      </c>
      <c r="D6636" t="s">
        <v>60</v>
      </c>
      <c r="E6636" t="s">
        <v>6</v>
      </c>
      <c r="F6636" t="s">
        <v>7</v>
      </c>
      <c r="G6636">
        <v>37294</v>
      </c>
    </row>
    <row r="6637" spans="1:7" x14ac:dyDescent="0.4">
      <c r="A6637" t="s">
        <v>75</v>
      </c>
      <c r="B6637">
        <v>2022</v>
      </c>
      <c r="C6637" t="s">
        <v>39</v>
      </c>
      <c r="D6637" t="s">
        <v>60</v>
      </c>
      <c r="E6637" t="s">
        <v>8</v>
      </c>
      <c r="F6637" t="s">
        <v>7</v>
      </c>
      <c r="G6637">
        <v>368</v>
      </c>
    </row>
    <row r="6638" spans="1:7" x14ac:dyDescent="0.4">
      <c r="A6638" t="s">
        <v>75</v>
      </c>
      <c r="B6638">
        <v>2022</v>
      </c>
      <c r="C6638" t="s">
        <v>39</v>
      </c>
      <c r="D6638" t="s">
        <v>60</v>
      </c>
      <c r="E6638" t="s">
        <v>9</v>
      </c>
      <c r="F6638" t="s">
        <v>7</v>
      </c>
      <c r="G6638">
        <v>6272</v>
      </c>
    </row>
    <row r="6639" spans="1:7" x14ac:dyDescent="0.4">
      <c r="A6639" t="s">
        <v>75</v>
      </c>
      <c r="B6639">
        <v>2022</v>
      </c>
      <c r="C6639" t="s">
        <v>39</v>
      </c>
      <c r="D6639" t="s">
        <v>60</v>
      </c>
      <c r="E6639" t="s">
        <v>10</v>
      </c>
      <c r="F6639" t="s">
        <v>7</v>
      </c>
      <c r="G6639">
        <v>1744</v>
      </c>
    </row>
    <row r="6640" spans="1:7" x14ac:dyDescent="0.4">
      <c r="A6640" t="s">
        <v>75</v>
      </c>
      <c r="B6640">
        <v>2022</v>
      </c>
      <c r="C6640" t="s">
        <v>39</v>
      </c>
      <c r="D6640" t="s">
        <v>60</v>
      </c>
      <c r="E6640" t="s">
        <v>11</v>
      </c>
      <c r="F6640" t="s">
        <v>7</v>
      </c>
      <c r="G6640">
        <v>3318</v>
      </c>
    </row>
    <row r="6641" spans="1:7" x14ac:dyDescent="0.4">
      <c r="A6641" t="s">
        <v>75</v>
      </c>
      <c r="B6641">
        <v>2022</v>
      </c>
      <c r="C6641" t="s">
        <v>39</v>
      </c>
      <c r="D6641" t="s">
        <v>60</v>
      </c>
      <c r="E6641" t="s">
        <v>12</v>
      </c>
      <c r="F6641" t="s">
        <v>7</v>
      </c>
      <c r="G6641">
        <v>2890</v>
      </c>
    </row>
    <row r="6642" spans="1:7" x14ac:dyDescent="0.4">
      <c r="A6642" t="s">
        <v>75</v>
      </c>
      <c r="B6642">
        <v>2022</v>
      </c>
      <c r="C6642" t="s">
        <v>39</v>
      </c>
      <c r="D6642" t="s">
        <v>60</v>
      </c>
      <c r="E6642" t="s">
        <v>13</v>
      </c>
      <c r="F6642" t="s">
        <v>7</v>
      </c>
      <c r="G6642">
        <v>1812</v>
      </c>
    </row>
    <row r="6643" spans="1:7" x14ac:dyDescent="0.4">
      <c r="A6643" t="s">
        <v>75</v>
      </c>
      <c r="B6643">
        <v>2022</v>
      </c>
      <c r="C6643" t="s">
        <v>39</v>
      </c>
      <c r="D6643" t="s">
        <v>60</v>
      </c>
      <c r="E6643" t="s">
        <v>14</v>
      </c>
      <c r="F6643" t="s">
        <v>7</v>
      </c>
      <c r="G6643">
        <v>524</v>
      </c>
    </row>
    <row r="6644" spans="1:7" x14ac:dyDescent="0.4">
      <c r="A6644" t="s">
        <v>75</v>
      </c>
      <c r="B6644">
        <v>2022</v>
      </c>
      <c r="C6644" t="s">
        <v>39</v>
      </c>
      <c r="D6644" t="s">
        <v>60</v>
      </c>
      <c r="E6644" t="s">
        <v>15</v>
      </c>
      <c r="F6644" t="s">
        <v>7</v>
      </c>
      <c r="G6644">
        <v>516</v>
      </c>
    </row>
    <row r="6645" spans="1:7" x14ac:dyDescent="0.4">
      <c r="A6645" t="s">
        <v>75</v>
      </c>
      <c r="B6645">
        <v>2022</v>
      </c>
      <c r="C6645" t="s">
        <v>39</v>
      </c>
      <c r="D6645" t="s">
        <v>60</v>
      </c>
      <c r="E6645" t="s">
        <v>16</v>
      </c>
      <c r="F6645" t="s">
        <v>7</v>
      </c>
      <c r="G6645">
        <v>273</v>
      </c>
    </row>
    <row r="6646" spans="1:7" x14ac:dyDescent="0.4">
      <c r="A6646" t="s">
        <v>75</v>
      </c>
      <c r="B6646">
        <v>2022</v>
      </c>
      <c r="C6646" t="s">
        <v>39</v>
      </c>
      <c r="D6646" t="s">
        <v>60</v>
      </c>
      <c r="E6646" t="s">
        <v>17</v>
      </c>
      <c r="F6646" t="s">
        <v>7</v>
      </c>
      <c r="G6646">
        <v>969</v>
      </c>
    </row>
    <row r="6647" spans="1:7" x14ac:dyDescent="0.4">
      <c r="A6647" t="s">
        <v>75</v>
      </c>
      <c r="B6647">
        <v>2022</v>
      </c>
      <c r="C6647" t="s">
        <v>39</v>
      </c>
      <c r="D6647" t="s">
        <v>60</v>
      </c>
      <c r="E6647" t="s">
        <v>18</v>
      </c>
      <c r="F6647" t="s">
        <v>7</v>
      </c>
      <c r="G6647">
        <v>1510</v>
      </c>
    </row>
    <row r="6648" spans="1:7" x14ac:dyDescent="0.4">
      <c r="A6648" t="s">
        <v>75</v>
      </c>
      <c r="B6648">
        <v>2022</v>
      </c>
      <c r="C6648" t="s">
        <v>39</v>
      </c>
      <c r="D6648" t="s">
        <v>60</v>
      </c>
      <c r="E6648" t="s">
        <v>19</v>
      </c>
      <c r="F6648" t="s">
        <v>7</v>
      </c>
      <c r="G6648">
        <v>411</v>
      </c>
    </row>
    <row r="6649" spans="1:7" x14ac:dyDescent="0.4">
      <c r="A6649" t="s">
        <v>75</v>
      </c>
      <c r="B6649">
        <v>2022</v>
      </c>
      <c r="C6649" t="s">
        <v>39</v>
      </c>
      <c r="D6649" t="s">
        <v>60</v>
      </c>
      <c r="E6649" t="s">
        <v>20</v>
      </c>
      <c r="F6649" t="s">
        <v>7</v>
      </c>
      <c r="G6649">
        <v>533</v>
      </c>
    </row>
    <row r="6650" spans="1:7" x14ac:dyDescent="0.4">
      <c r="A6650" t="s">
        <v>75</v>
      </c>
      <c r="B6650">
        <v>2022</v>
      </c>
      <c r="C6650" t="s">
        <v>39</v>
      </c>
      <c r="D6650" t="s">
        <v>60</v>
      </c>
      <c r="E6650" t="s">
        <v>21</v>
      </c>
      <c r="F6650" t="s">
        <v>7</v>
      </c>
      <c r="G6650">
        <v>842</v>
      </c>
    </row>
    <row r="6651" spans="1:7" x14ac:dyDescent="0.4">
      <c r="A6651" t="s">
        <v>75</v>
      </c>
      <c r="B6651">
        <v>2022</v>
      </c>
      <c r="C6651" t="s">
        <v>39</v>
      </c>
      <c r="D6651" t="s">
        <v>60</v>
      </c>
      <c r="E6651" t="s">
        <v>22</v>
      </c>
      <c r="F6651" t="s">
        <v>7</v>
      </c>
      <c r="G6651">
        <v>1066</v>
      </c>
    </row>
    <row r="6652" spans="1:7" x14ac:dyDescent="0.4">
      <c r="A6652" t="s">
        <v>75</v>
      </c>
      <c r="B6652">
        <v>2022</v>
      </c>
      <c r="C6652" t="s">
        <v>39</v>
      </c>
      <c r="D6652" t="s">
        <v>60</v>
      </c>
      <c r="E6652" t="s">
        <v>23</v>
      </c>
      <c r="F6652" t="s">
        <v>7</v>
      </c>
      <c r="G6652">
        <v>860</v>
      </c>
    </row>
    <row r="6653" spans="1:7" x14ac:dyDescent="0.4">
      <c r="A6653" t="s">
        <v>75</v>
      </c>
      <c r="B6653">
        <v>2022</v>
      </c>
      <c r="C6653" t="s">
        <v>39</v>
      </c>
      <c r="D6653" t="s">
        <v>60</v>
      </c>
      <c r="E6653" t="s">
        <v>24</v>
      </c>
      <c r="F6653" t="s">
        <v>7</v>
      </c>
      <c r="G6653">
        <v>4953</v>
      </c>
    </row>
    <row r="6654" spans="1:7" x14ac:dyDescent="0.4">
      <c r="A6654" t="s">
        <v>75</v>
      </c>
      <c r="B6654">
        <v>2022</v>
      </c>
      <c r="C6654" t="s">
        <v>39</v>
      </c>
      <c r="D6654" t="s">
        <v>60</v>
      </c>
      <c r="E6654" t="s">
        <v>25</v>
      </c>
      <c r="F6654" t="s">
        <v>7</v>
      </c>
      <c r="G6654">
        <v>916</v>
      </c>
    </row>
    <row r="6655" spans="1:7" x14ac:dyDescent="0.4">
      <c r="A6655" t="s">
        <v>75</v>
      </c>
      <c r="B6655">
        <v>2022</v>
      </c>
      <c r="C6655" t="s">
        <v>39</v>
      </c>
      <c r="D6655" t="s">
        <v>60</v>
      </c>
      <c r="E6655" t="s">
        <v>26</v>
      </c>
      <c r="F6655" t="s">
        <v>7</v>
      </c>
      <c r="G6655">
        <v>1365</v>
      </c>
    </row>
    <row r="6656" spans="1:7" x14ac:dyDescent="0.4">
      <c r="A6656" t="s">
        <v>75</v>
      </c>
      <c r="B6656">
        <v>2022</v>
      </c>
      <c r="C6656" t="s">
        <v>39</v>
      </c>
      <c r="D6656" t="s">
        <v>60</v>
      </c>
      <c r="E6656" t="s">
        <v>27</v>
      </c>
      <c r="F6656" t="s">
        <v>7</v>
      </c>
      <c r="G6656">
        <v>767</v>
      </c>
    </row>
    <row r="6657" spans="1:7" x14ac:dyDescent="0.4">
      <c r="A6657" t="s">
        <v>75</v>
      </c>
      <c r="B6657">
        <v>2022</v>
      </c>
      <c r="C6657" t="s">
        <v>39</v>
      </c>
      <c r="D6657" t="s">
        <v>60</v>
      </c>
      <c r="E6657" t="s">
        <v>28</v>
      </c>
      <c r="F6657" t="s">
        <v>7</v>
      </c>
      <c r="G6657">
        <v>884</v>
      </c>
    </row>
    <row r="6658" spans="1:7" x14ac:dyDescent="0.4">
      <c r="A6658" t="s">
        <v>75</v>
      </c>
      <c r="B6658">
        <v>2022</v>
      </c>
      <c r="C6658" t="s">
        <v>39</v>
      </c>
      <c r="D6658" t="s">
        <v>60</v>
      </c>
      <c r="E6658" t="s">
        <v>29</v>
      </c>
      <c r="F6658" t="s">
        <v>7</v>
      </c>
      <c r="G6658">
        <v>671</v>
      </c>
    </row>
    <row r="6659" spans="1:7" x14ac:dyDescent="0.4">
      <c r="A6659" t="s">
        <v>75</v>
      </c>
      <c r="B6659">
        <v>2022</v>
      </c>
      <c r="C6659" t="s">
        <v>39</v>
      </c>
      <c r="D6659" t="s">
        <v>60</v>
      </c>
      <c r="E6659" t="s">
        <v>30</v>
      </c>
      <c r="F6659" t="s">
        <v>7</v>
      </c>
      <c r="G6659">
        <v>851</v>
      </c>
    </row>
    <row r="6660" spans="1:7" x14ac:dyDescent="0.4">
      <c r="A6660" t="s">
        <v>75</v>
      </c>
      <c r="B6660">
        <v>2022</v>
      </c>
      <c r="C6660" t="s">
        <v>39</v>
      </c>
      <c r="D6660" t="s">
        <v>60</v>
      </c>
      <c r="E6660" t="s">
        <v>31</v>
      </c>
      <c r="F6660" t="s">
        <v>7</v>
      </c>
      <c r="G6660">
        <v>163</v>
      </c>
    </row>
    <row r="6661" spans="1:7" x14ac:dyDescent="0.4">
      <c r="A6661" t="s">
        <v>75</v>
      </c>
      <c r="B6661">
        <v>2022</v>
      </c>
      <c r="C6661" t="s">
        <v>39</v>
      </c>
      <c r="D6661" t="s">
        <v>60</v>
      </c>
      <c r="E6661" t="s">
        <v>32</v>
      </c>
      <c r="F6661" t="s">
        <v>7</v>
      </c>
      <c r="G6661">
        <v>657</v>
      </c>
    </row>
    <row r="6662" spans="1:7" x14ac:dyDescent="0.4">
      <c r="A6662" t="s">
        <v>75</v>
      </c>
      <c r="B6662">
        <v>2022</v>
      </c>
      <c r="C6662" t="s">
        <v>39</v>
      </c>
      <c r="D6662" t="s">
        <v>60</v>
      </c>
      <c r="E6662" t="s">
        <v>33</v>
      </c>
      <c r="F6662" t="s">
        <v>7</v>
      </c>
      <c r="G6662">
        <v>313</v>
      </c>
    </row>
    <row r="6663" spans="1:7" x14ac:dyDescent="0.4">
      <c r="A6663" t="s">
        <v>75</v>
      </c>
      <c r="B6663">
        <v>2022</v>
      </c>
      <c r="C6663" t="s">
        <v>39</v>
      </c>
      <c r="D6663" t="s">
        <v>60</v>
      </c>
      <c r="E6663" t="s">
        <v>34</v>
      </c>
      <c r="F6663" t="s">
        <v>7</v>
      </c>
      <c r="G6663">
        <v>335</v>
      </c>
    </row>
    <row r="6664" spans="1:7" x14ac:dyDescent="0.4">
      <c r="A6664" t="s">
        <v>75</v>
      </c>
      <c r="B6664">
        <v>2022</v>
      </c>
      <c r="C6664" t="s">
        <v>39</v>
      </c>
      <c r="D6664" t="s">
        <v>60</v>
      </c>
      <c r="E6664" t="s">
        <v>35</v>
      </c>
      <c r="F6664" t="s">
        <v>7</v>
      </c>
      <c r="G6664">
        <v>414</v>
      </c>
    </row>
    <row r="6665" spans="1:7" x14ac:dyDescent="0.4">
      <c r="A6665" t="s">
        <v>75</v>
      </c>
      <c r="B6665">
        <v>2022</v>
      </c>
      <c r="C6665" t="s">
        <v>39</v>
      </c>
      <c r="D6665" t="s">
        <v>60</v>
      </c>
      <c r="E6665" t="s">
        <v>36</v>
      </c>
      <c r="F6665" t="s">
        <v>7</v>
      </c>
      <c r="G6665">
        <v>837</v>
      </c>
    </row>
    <row r="6666" spans="1:7" x14ac:dyDescent="0.4">
      <c r="A6666" t="s">
        <v>75</v>
      </c>
      <c r="B6666">
        <v>2022</v>
      </c>
      <c r="C6666" t="s">
        <v>39</v>
      </c>
      <c r="D6666" t="s">
        <v>60</v>
      </c>
      <c r="E6666" t="s">
        <v>37</v>
      </c>
      <c r="F6666" t="s">
        <v>7</v>
      </c>
      <c r="G6666">
        <v>260</v>
      </c>
    </row>
    <row r="6667" spans="1:7" x14ac:dyDescent="0.4">
      <c r="A6667" t="s">
        <v>75</v>
      </c>
      <c r="B6667">
        <v>2022</v>
      </c>
      <c r="C6667" t="s">
        <v>39</v>
      </c>
      <c r="D6667" t="s">
        <v>61</v>
      </c>
      <c r="E6667" t="s">
        <v>6</v>
      </c>
      <c r="F6667" t="s">
        <v>7</v>
      </c>
      <c r="G6667">
        <v>65147</v>
      </c>
    </row>
    <row r="6668" spans="1:7" x14ac:dyDescent="0.4">
      <c r="A6668" t="s">
        <v>75</v>
      </c>
      <c r="B6668">
        <v>2022</v>
      </c>
      <c r="C6668" t="s">
        <v>39</v>
      </c>
      <c r="D6668" t="s">
        <v>61</v>
      </c>
      <c r="E6668" t="s">
        <v>8</v>
      </c>
      <c r="F6668" t="s">
        <v>7</v>
      </c>
      <c r="G6668">
        <v>752</v>
      </c>
    </row>
    <row r="6669" spans="1:7" x14ac:dyDescent="0.4">
      <c r="A6669" t="s">
        <v>75</v>
      </c>
      <c r="B6669">
        <v>2022</v>
      </c>
      <c r="C6669" t="s">
        <v>39</v>
      </c>
      <c r="D6669" t="s">
        <v>61</v>
      </c>
      <c r="E6669" t="s">
        <v>9</v>
      </c>
      <c r="F6669" t="s">
        <v>7</v>
      </c>
      <c r="G6669">
        <v>7804</v>
      </c>
    </row>
    <row r="6670" spans="1:7" x14ac:dyDescent="0.4">
      <c r="A6670" t="s">
        <v>75</v>
      </c>
      <c r="B6670">
        <v>2022</v>
      </c>
      <c r="C6670" t="s">
        <v>39</v>
      </c>
      <c r="D6670" t="s">
        <v>61</v>
      </c>
      <c r="E6670" t="s">
        <v>10</v>
      </c>
      <c r="F6670" t="s">
        <v>7</v>
      </c>
      <c r="G6670">
        <v>2297</v>
      </c>
    </row>
    <row r="6671" spans="1:7" x14ac:dyDescent="0.4">
      <c r="A6671" t="s">
        <v>75</v>
      </c>
      <c r="B6671">
        <v>2022</v>
      </c>
      <c r="C6671" t="s">
        <v>39</v>
      </c>
      <c r="D6671" t="s">
        <v>61</v>
      </c>
      <c r="E6671" t="s">
        <v>11</v>
      </c>
      <c r="F6671" t="s">
        <v>7</v>
      </c>
      <c r="G6671">
        <v>4548</v>
      </c>
    </row>
    <row r="6672" spans="1:7" x14ac:dyDescent="0.4">
      <c r="A6672" t="s">
        <v>75</v>
      </c>
      <c r="B6672">
        <v>2022</v>
      </c>
      <c r="C6672" t="s">
        <v>39</v>
      </c>
      <c r="D6672" t="s">
        <v>61</v>
      </c>
      <c r="E6672" t="s">
        <v>12</v>
      </c>
      <c r="F6672" t="s">
        <v>7</v>
      </c>
      <c r="G6672">
        <v>3706</v>
      </c>
    </row>
    <row r="6673" spans="1:7" x14ac:dyDescent="0.4">
      <c r="A6673" t="s">
        <v>75</v>
      </c>
      <c r="B6673">
        <v>2022</v>
      </c>
      <c r="C6673" t="s">
        <v>39</v>
      </c>
      <c r="D6673" t="s">
        <v>61</v>
      </c>
      <c r="E6673" t="s">
        <v>13</v>
      </c>
      <c r="F6673" t="s">
        <v>7</v>
      </c>
      <c r="G6673">
        <v>3244</v>
      </c>
    </row>
    <row r="6674" spans="1:7" x14ac:dyDescent="0.4">
      <c r="A6674" t="s">
        <v>75</v>
      </c>
      <c r="B6674">
        <v>2022</v>
      </c>
      <c r="C6674" t="s">
        <v>39</v>
      </c>
      <c r="D6674" t="s">
        <v>61</v>
      </c>
      <c r="E6674" t="s">
        <v>14</v>
      </c>
      <c r="F6674" t="s">
        <v>7</v>
      </c>
      <c r="G6674">
        <v>1290</v>
      </c>
    </row>
    <row r="6675" spans="1:7" x14ac:dyDescent="0.4">
      <c r="A6675" t="s">
        <v>75</v>
      </c>
      <c r="B6675">
        <v>2022</v>
      </c>
      <c r="C6675" t="s">
        <v>39</v>
      </c>
      <c r="D6675" t="s">
        <v>61</v>
      </c>
      <c r="E6675" t="s">
        <v>15</v>
      </c>
      <c r="F6675" t="s">
        <v>7</v>
      </c>
      <c r="G6675">
        <v>1575</v>
      </c>
    </row>
    <row r="6676" spans="1:7" x14ac:dyDescent="0.4">
      <c r="A6676" t="s">
        <v>75</v>
      </c>
      <c r="B6676">
        <v>2022</v>
      </c>
      <c r="C6676" t="s">
        <v>39</v>
      </c>
      <c r="D6676" t="s">
        <v>61</v>
      </c>
      <c r="E6676" t="s">
        <v>16</v>
      </c>
      <c r="F6676" t="s">
        <v>7</v>
      </c>
      <c r="G6676">
        <v>712</v>
      </c>
    </row>
    <row r="6677" spans="1:7" x14ac:dyDescent="0.4">
      <c r="A6677" t="s">
        <v>75</v>
      </c>
      <c r="B6677">
        <v>2022</v>
      </c>
      <c r="C6677" t="s">
        <v>39</v>
      </c>
      <c r="D6677" t="s">
        <v>61</v>
      </c>
      <c r="E6677" t="s">
        <v>17</v>
      </c>
      <c r="F6677" t="s">
        <v>7</v>
      </c>
      <c r="G6677">
        <v>1523</v>
      </c>
    </row>
    <row r="6678" spans="1:7" x14ac:dyDescent="0.4">
      <c r="A6678" t="s">
        <v>75</v>
      </c>
      <c r="B6678">
        <v>2022</v>
      </c>
      <c r="C6678" t="s">
        <v>39</v>
      </c>
      <c r="D6678" t="s">
        <v>61</v>
      </c>
      <c r="E6678" t="s">
        <v>18</v>
      </c>
      <c r="F6678" t="s">
        <v>7</v>
      </c>
      <c r="G6678">
        <v>3000</v>
      </c>
    </row>
    <row r="6679" spans="1:7" x14ac:dyDescent="0.4">
      <c r="A6679" t="s">
        <v>75</v>
      </c>
      <c r="B6679">
        <v>2022</v>
      </c>
      <c r="C6679" t="s">
        <v>39</v>
      </c>
      <c r="D6679" t="s">
        <v>61</v>
      </c>
      <c r="E6679" t="s">
        <v>19</v>
      </c>
      <c r="F6679" t="s">
        <v>7</v>
      </c>
      <c r="G6679">
        <v>1177</v>
      </c>
    </row>
    <row r="6680" spans="1:7" x14ac:dyDescent="0.4">
      <c r="A6680" t="s">
        <v>75</v>
      </c>
      <c r="B6680">
        <v>2022</v>
      </c>
      <c r="C6680" t="s">
        <v>39</v>
      </c>
      <c r="D6680" t="s">
        <v>61</v>
      </c>
      <c r="E6680" t="s">
        <v>20</v>
      </c>
      <c r="F6680" t="s">
        <v>7</v>
      </c>
      <c r="G6680">
        <v>1270</v>
      </c>
    </row>
    <row r="6681" spans="1:7" x14ac:dyDescent="0.4">
      <c r="A6681" t="s">
        <v>75</v>
      </c>
      <c r="B6681">
        <v>2022</v>
      </c>
      <c r="C6681" t="s">
        <v>39</v>
      </c>
      <c r="D6681" t="s">
        <v>61</v>
      </c>
      <c r="E6681" t="s">
        <v>21</v>
      </c>
      <c r="F6681" t="s">
        <v>7</v>
      </c>
      <c r="G6681">
        <v>2046</v>
      </c>
    </row>
    <row r="6682" spans="1:7" x14ac:dyDescent="0.4">
      <c r="A6682" t="s">
        <v>75</v>
      </c>
      <c r="B6682">
        <v>2022</v>
      </c>
      <c r="C6682" t="s">
        <v>39</v>
      </c>
      <c r="D6682" t="s">
        <v>61</v>
      </c>
      <c r="E6682" t="s">
        <v>22</v>
      </c>
      <c r="F6682" t="s">
        <v>7</v>
      </c>
      <c r="G6682">
        <v>1530</v>
      </c>
    </row>
    <row r="6683" spans="1:7" x14ac:dyDescent="0.4">
      <c r="A6683" t="s">
        <v>75</v>
      </c>
      <c r="B6683">
        <v>2022</v>
      </c>
      <c r="C6683" t="s">
        <v>39</v>
      </c>
      <c r="D6683" t="s">
        <v>61</v>
      </c>
      <c r="E6683" t="s">
        <v>23</v>
      </c>
      <c r="F6683" t="s">
        <v>7</v>
      </c>
      <c r="G6683">
        <v>1819</v>
      </c>
    </row>
    <row r="6684" spans="1:7" x14ac:dyDescent="0.4">
      <c r="A6684" t="s">
        <v>75</v>
      </c>
      <c r="B6684">
        <v>2022</v>
      </c>
      <c r="C6684" t="s">
        <v>39</v>
      </c>
      <c r="D6684" t="s">
        <v>61</v>
      </c>
      <c r="E6684" t="s">
        <v>24</v>
      </c>
      <c r="F6684" t="s">
        <v>7</v>
      </c>
      <c r="G6684">
        <v>5921</v>
      </c>
    </row>
    <row r="6685" spans="1:7" x14ac:dyDescent="0.4">
      <c r="A6685" t="s">
        <v>75</v>
      </c>
      <c r="B6685">
        <v>2022</v>
      </c>
      <c r="C6685" t="s">
        <v>39</v>
      </c>
      <c r="D6685" t="s">
        <v>61</v>
      </c>
      <c r="E6685" t="s">
        <v>25</v>
      </c>
      <c r="F6685" t="s">
        <v>7</v>
      </c>
      <c r="G6685">
        <v>2016</v>
      </c>
    </row>
    <row r="6686" spans="1:7" x14ac:dyDescent="0.4">
      <c r="A6686" t="s">
        <v>75</v>
      </c>
      <c r="B6686">
        <v>2022</v>
      </c>
      <c r="C6686" t="s">
        <v>39</v>
      </c>
      <c r="D6686" t="s">
        <v>61</v>
      </c>
      <c r="E6686" t="s">
        <v>26</v>
      </c>
      <c r="F6686" t="s">
        <v>7</v>
      </c>
      <c r="G6686">
        <v>2186</v>
      </c>
    </row>
    <row r="6687" spans="1:7" x14ac:dyDescent="0.4">
      <c r="A6687" t="s">
        <v>75</v>
      </c>
      <c r="B6687">
        <v>2022</v>
      </c>
      <c r="C6687" t="s">
        <v>39</v>
      </c>
      <c r="D6687" t="s">
        <v>61</v>
      </c>
      <c r="E6687" t="s">
        <v>27</v>
      </c>
      <c r="F6687" t="s">
        <v>7</v>
      </c>
      <c r="G6687">
        <v>2348</v>
      </c>
    </row>
    <row r="6688" spans="1:7" x14ac:dyDescent="0.4">
      <c r="A6688" t="s">
        <v>75</v>
      </c>
      <c r="B6688">
        <v>2022</v>
      </c>
      <c r="C6688" t="s">
        <v>39</v>
      </c>
      <c r="D6688" t="s">
        <v>61</v>
      </c>
      <c r="E6688" t="s">
        <v>28</v>
      </c>
      <c r="F6688" t="s">
        <v>7</v>
      </c>
      <c r="G6688">
        <v>1264</v>
      </c>
    </row>
    <row r="6689" spans="1:7" x14ac:dyDescent="0.4">
      <c r="A6689" t="s">
        <v>75</v>
      </c>
      <c r="B6689">
        <v>2022</v>
      </c>
      <c r="C6689" t="s">
        <v>39</v>
      </c>
      <c r="D6689" t="s">
        <v>61</v>
      </c>
      <c r="E6689" t="s">
        <v>29</v>
      </c>
      <c r="F6689" t="s">
        <v>7</v>
      </c>
      <c r="G6689">
        <v>721</v>
      </c>
    </row>
    <row r="6690" spans="1:7" x14ac:dyDescent="0.4">
      <c r="A6690" t="s">
        <v>75</v>
      </c>
      <c r="B6690">
        <v>2022</v>
      </c>
      <c r="C6690" t="s">
        <v>39</v>
      </c>
      <c r="D6690" t="s">
        <v>61</v>
      </c>
      <c r="E6690" t="s">
        <v>30</v>
      </c>
      <c r="F6690" t="s">
        <v>7</v>
      </c>
      <c r="G6690">
        <v>2241</v>
      </c>
    </row>
    <row r="6691" spans="1:7" x14ac:dyDescent="0.4">
      <c r="A6691" t="s">
        <v>75</v>
      </c>
      <c r="B6691">
        <v>2022</v>
      </c>
      <c r="C6691" t="s">
        <v>39</v>
      </c>
      <c r="D6691" t="s">
        <v>61</v>
      </c>
      <c r="E6691" t="s">
        <v>31</v>
      </c>
      <c r="F6691" t="s">
        <v>7</v>
      </c>
      <c r="G6691">
        <v>810</v>
      </c>
    </row>
    <row r="6692" spans="1:7" x14ac:dyDescent="0.4">
      <c r="A6692" t="s">
        <v>75</v>
      </c>
      <c r="B6692">
        <v>2022</v>
      </c>
      <c r="C6692" t="s">
        <v>39</v>
      </c>
      <c r="D6692" t="s">
        <v>61</v>
      </c>
      <c r="E6692" t="s">
        <v>32</v>
      </c>
      <c r="F6692" t="s">
        <v>7</v>
      </c>
      <c r="G6692">
        <v>2024</v>
      </c>
    </row>
    <row r="6693" spans="1:7" x14ac:dyDescent="0.4">
      <c r="A6693" t="s">
        <v>75</v>
      </c>
      <c r="B6693">
        <v>2022</v>
      </c>
      <c r="C6693" t="s">
        <v>39</v>
      </c>
      <c r="D6693" t="s">
        <v>61</v>
      </c>
      <c r="E6693" t="s">
        <v>33</v>
      </c>
      <c r="F6693" t="s">
        <v>7</v>
      </c>
      <c r="G6693">
        <v>1364</v>
      </c>
    </row>
    <row r="6694" spans="1:7" x14ac:dyDescent="0.4">
      <c r="A6694" t="s">
        <v>75</v>
      </c>
      <c r="B6694">
        <v>2022</v>
      </c>
      <c r="C6694" t="s">
        <v>39</v>
      </c>
      <c r="D6694" t="s">
        <v>61</v>
      </c>
      <c r="E6694" t="s">
        <v>34</v>
      </c>
      <c r="F6694" t="s">
        <v>7</v>
      </c>
      <c r="G6694">
        <v>1639</v>
      </c>
    </row>
    <row r="6695" spans="1:7" x14ac:dyDescent="0.4">
      <c r="A6695" t="s">
        <v>75</v>
      </c>
      <c r="B6695">
        <v>2022</v>
      </c>
      <c r="C6695" t="s">
        <v>39</v>
      </c>
      <c r="D6695" t="s">
        <v>61</v>
      </c>
      <c r="E6695" t="s">
        <v>35</v>
      </c>
      <c r="F6695" t="s">
        <v>7</v>
      </c>
      <c r="G6695">
        <v>1041</v>
      </c>
    </row>
    <row r="6696" spans="1:7" x14ac:dyDescent="0.4">
      <c r="A6696" t="s">
        <v>75</v>
      </c>
      <c r="B6696">
        <v>2022</v>
      </c>
      <c r="C6696" t="s">
        <v>39</v>
      </c>
      <c r="D6696" t="s">
        <v>61</v>
      </c>
      <c r="E6696" t="s">
        <v>36</v>
      </c>
      <c r="F6696" t="s">
        <v>7</v>
      </c>
      <c r="G6696">
        <v>2505</v>
      </c>
    </row>
    <row r="6697" spans="1:7" x14ac:dyDescent="0.4">
      <c r="A6697" t="s">
        <v>75</v>
      </c>
      <c r="B6697">
        <v>2022</v>
      </c>
      <c r="C6697" t="s">
        <v>39</v>
      </c>
      <c r="D6697" t="s">
        <v>61</v>
      </c>
      <c r="E6697" t="s">
        <v>37</v>
      </c>
      <c r="F6697" t="s">
        <v>7</v>
      </c>
      <c r="G6697">
        <v>774</v>
      </c>
    </row>
    <row r="6698" spans="1:7" x14ac:dyDescent="0.4">
      <c r="A6698" t="s">
        <v>75</v>
      </c>
      <c r="B6698">
        <v>2022</v>
      </c>
      <c r="C6698" t="s">
        <v>39</v>
      </c>
      <c r="D6698" t="s">
        <v>62</v>
      </c>
      <c r="E6698" t="s">
        <v>6</v>
      </c>
      <c r="F6698" t="s">
        <v>7</v>
      </c>
      <c r="G6698">
        <v>160404</v>
      </c>
    </row>
    <row r="6699" spans="1:7" x14ac:dyDescent="0.4">
      <c r="A6699" t="s">
        <v>75</v>
      </c>
      <c r="B6699">
        <v>2022</v>
      </c>
      <c r="C6699" t="s">
        <v>39</v>
      </c>
      <c r="D6699" t="s">
        <v>62</v>
      </c>
      <c r="E6699" t="s">
        <v>8</v>
      </c>
      <c r="F6699" t="s">
        <v>7</v>
      </c>
      <c r="G6699">
        <v>1944</v>
      </c>
    </row>
    <row r="6700" spans="1:7" x14ac:dyDescent="0.4">
      <c r="A6700" t="s">
        <v>75</v>
      </c>
      <c r="B6700">
        <v>2022</v>
      </c>
      <c r="C6700" t="s">
        <v>39</v>
      </c>
      <c r="D6700" t="s">
        <v>62</v>
      </c>
      <c r="E6700" t="s">
        <v>9</v>
      </c>
      <c r="F6700" t="s">
        <v>7</v>
      </c>
      <c r="G6700">
        <v>16783</v>
      </c>
    </row>
    <row r="6701" spans="1:7" x14ac:dyDescent="0.4">
      <c r="A6701" t="s">
        <v>75</v>
      </c>
      <c r="B6701">
        <v>2022</v>
      </c>
      <c r="C6701" t="s">
        <v>39</v>
      </c>
      <c r="D6701" t="s">
        <v>62</v>
      </c>
      <c r="E6701" t="s">
        <v>10</v>
      </c>
      <c r="F6701" t="s">
        <v>7</v>
      </c>
      <c r="G6701">
        <v>7436</v>
      </c>
    </row>
    <row r="6702" spans="1:7" x14ac:dyDescent="0.4">
      <c r="A6702" t="s">
        <v>75</v>
      </c>
      <c r="B6702">
        <v>2022</v>
      </c>
      <c r="C6702" t="s">
        <v>39</v>
      </c>
      <c r="D6702" t="s">
        <v>62</v>
      </c>
      <c r="E6702" t="s">
        <v>11</v>
      </c>
      <c r="F6702" t="s">
        <v>7</v>
      </c>
      <c r="G6702">
        <v>9460</v>
      </c>
    </row>
    <row r="6703" spans="1:7" x14ac:dyDescent="0.4">
      <c r="A6703" t="s">
        <v>75</v>
      </c>
      <c r="B6703">
        <v>2022</v>
      </c>
      <c r="C6703" t="s">
        <v>39</v>
      </c>
      <c r="D6703" t="s">
        <v>62</v>
      </c>
      <c r="E6703" t="s">
        <v>12</v>
      </c>
      <c r="F6703" t="s">
        <v>7</v>
      </c>
      <c r="G6703">
        <v>8604</v>
      </c>
    </row>
    <row r="6704" spans="1:7" x14ac:dyDescent="0.4">
      <c r="A6704" t="s">
        <v>75</v>
      </c>
      <c r="B6704">
        <v>2022</v>
      </c>
      <c r="C6704" t="s">
        <v>39</v>
      </c>
      <c r="D6704" t="s">
        <v>62</v>
      </c>
      <c r="E6704" t="s">
        <v>13</v>
      </c>
      <c r="F6704" t="s">
        <v>7</v>
      </c>
      <c r="G6704">
        <v>7975</v>
      </c>
    </row>
    <row r="6705" spans="1:7" x14ac:dyDescent="0.4">
      <c r="A6705" t="s">
        <v>75</v>
      </c>
      <c r="B6705">
        <v>2022</v>
      </c>
      <c r="C6705" t="s">
        <v>39</v>
      </c>
      <c r="D6705" t="s">
        <v>62</v>
      </c>
      <c r="E6705" t="s">
        <v>14</v>
      </c>
      <c r="F6705" t="s">
        <v>7</v>
      </c>
      <c r="G6705">
        <v>3436</v>
      </c>
    </row>
    <row r="6706" spans="1:7" x14ac:dyDescent="0.4">
      <c r="A6706" t="s">
        <v>75</v>
      </c>
      <c r="B6706">
        <v>2022</v>
      </c>
      <c r="C6706" t="s">
        <v>39</v>
      </c>
      <c r="D6706" t="s">
        <v>62</v>
      </c>
      <c r="E6706" t="s">
        <v>15</v>
      </c>
      <c r="F6706" t="s">
        <v>7</v>
      </c>
      <c r="G6706">
        <v>2919</v>
      </c>
    </row>
    <row r="6707" spans="1:7" x14ac:dyDescent="0.4">
      <c r="A6707" t="s">
        <v>75</v>
      </c>
      <c r="B6707">
        <v>2022</v>
      </c>
      <c r="C6707" t="s">
        <v>39</v>
      </c>
      <c r="D6707" t="s">
        <v>62</v>
      </c>
      <c r="E6707" t="s">
        <v>16</v>
      </c>
      <c r="F6707" t="s">
        <v>7</v>
      </c>
      <c r="G6707">
        <v>1331</v>
      </c>
    </row>
    <row r="6708" spans="1:7" x14ac:dyDescent="0.4">
      <c r="A6708" t="s">
        <v>75</v>
      </c>
      <c r="B6708">
        <v>2022</v>
      </c>
      <c r="C6708" t="s">
        <v>39</v>
      </c>
      <c r="D6708" t="s">
        <v>62</v>
      </c>
      <c r="E6708" t="s">
        <v>17</v>
      </c>
      <c r="F6708" t="s">
        <v>7</v>
      </c>
      <c r="G6708">
        <v>4196</v>
      </c>
    </row>
    <row r="6709" spans="1:7" x14ac:dyDescent="0.4">
      <c r="A6709" t="s">
        <v>75</v>
      </c>
      <c r="B6709">
        <v>2022</v>
      </c>
      <c r="C6709" t="s">
        <v>39</v>
      </c>
      <c r="D6709" t="s">
        <v>62</v>
      </c>
      <c r="E6709" t="s">
        <v>18</v>
      </c>
      <c r="F6709" t="s">
        <v>7</v>
      </c>
      <c r="G6709">
        <v>6823</v>
      </c>
    </row>
    <row r="6710" spans="1:7" x14ac:dyDescent="0.4">
      <c r="A6710" t="s">
        <v>75</v>
      </c>
      <c r="B6710">
        <v>2022</v>
      </c>
      <c r="C6710" t="s">
        <v>39</v>
      </c>
      <c r="D6710" t="s">
        <v>62</v>
      </c>
      <c r="E6710" t="s">
        <v>19</v>
      </c>
      <c r="F6710" t="s">
        <v>7</v>
      </c>
      <c r="G6710">
        <v>2530</v>
      </c>
    </row>
    <row r="6711" spans="1:7" x14ac:dyDescent="0.4">
      <c r="A6711" t="s">
        <v>75</v>
      </c>
      <c r="B6711">
        <v>2022</v>
      </c>
      <c r="C6711" t="s">
        <v>39</v>
      </c>
      <c r="D6711" t="s">
        <v>62</v>
      </c>
      <c r="E6711" t="s">
        <v>20</v>
      </c>
      <c r="F6711" t="s">
        <v>7</v>
      </c>
      <c r="G6711">
        <v>3070</v>
      </c>
    </row>
    <row r="6712" spans="1:7" x14ac:dyDescent="0.4">
      <c r="A6712" t="s">
        <v>75</v>
      </c>
      <c r="B6712">
        <v>2022</v>
      </c>
      <c r="C6712" t="s">
        <v>39</v>
      </c>
      <c r="D6712" t="s">
        <v>62</v>
      </c>
      <c r="E6712" t="s">
        <v>21</v>
      </c>
      <c r="F6712" t="s">
        <v>7</v>
      </c>
      <c r="G6712">
        <v>4931</v>
      </c>
    </row>
    <row r="6713" spans="1:7" x14ac:dyDescent="0.4">
      <c r="A6713" t="s">
        <v>75</v>
      </c>
      <c r="B6713">
        <v>2022</v>
      </c>
      <c r="C6713" t="s">
        <v>39</v>
      </c>
      <c r="D6713" t="s">
        <v>62</v>
      </c>
      <c r="E6713" t="s">
        <v>22</v>
      </c>
      <c r="F6713" t="s">
        <v>7</v>
      </c>
      <c r="G6713">
        <v>5025</v>
      </c>
    </row>
    <row r="6714" spans="1:7" x14ac:dyDescent="0.4">
      <c r="A6714" t="s">
        <v>75</v>
      </c>
      <c r="B6714">
        <v>2022</v>
      </c>
      <c r="C6714" t="s">
        <v>39</v>
      </c>
      <c r="D6714" t="s">
        <v>62</v>
      </c>
      <c r="E6714" t="s">
        <v>23</v>
      </c>
      <c r="F6714" t="s">
        <v>7</v>
      </c>
      <c r="G6714">
        <v>4265</v>
      </c>
    </row>
    <row r="6715" spans="1:7" x14ac:dyDescent="0.4">
      <c r="A6715" t="s">
        <v>75</v>
      </c>
      <c r="B6715">
        <v>2022</v>
      </c>
      <c r="C6715" t="s">
        <v>39</v>
      </c>
      <c r="D6715" t="s">
        <v>62</v>
      </c>
      <c r="E6715" t="s">
        <v>24</v>
      </c>
      <c r="F6715" t="s">
        <v>7</v>
      </c>
      <c r="G6715">
        <v>18404</v>
      </c>
    </row>
    <row r="6716" spans="1:7" x14ac:dyDescent="0.4">
      <c r="A6716" t="s">
        <v>75</v>
      </c>
      <c r="B6716">
        <v>2022</v>
      </c>
      <c r="C6716" t="s">
        <v>39</v>
      </c>
      <c r="D6716" t="s">
        <v>62</v>
      </c>
      <c r="E6716" t="s">
        <v>25</v>
      </c>
      <c r="F6716" t="s">
        <v>7</v>
      </c>
      <c r="G6716">
        <v>4863</v>
      </c>
    </row>
    <row r="6717" spans="1:7" x14ac:dyDescent="0.4">
      <c r="A6717" t="s">
        <v>75</v>
      </c>
      <c r="B6717">
        <v>2022</v>
      </c>
      <c r="C6717" t="s">
        <v>39</v>
      </c>
      <c r="D6717" t="s">
        <v>62</v>
      </c>
      <c r="E6717" t="s">
        <v>26</v>
      </c>
      <c r="F6717" t="s">
        <v>7</v>
      </c>
      <c r="G6717">
        <v>6557</v>
      </c>
    </row>
    <row r="6718" spans="1:7" x14ac:dyDescent="0.4">
      <c r="A6718" t="s">
        <v>75</v>
      </c>
      <c r="B6718">
        <v>2022</v>
      </c>
      <c r="C6718" t="s">
        <v>39</v>
      </c>
      <c r="D6718" t="s">
        <v>62</v>
      </c>
      <c r="E6718" t="s">
        <v>27</v>
      </c>
      <c r="F6718" t="s">
        <v>7</v>
      </c>
      <c r="G6718">
        <v>5685</v>
      </c>
    </row>
    <row r="6719" spans="1:7" x14ac:dyDescent="0.4">
      <c r="A6719" t="s">
        <v>75</v>
      </c>
      <c r="B6719">
        <v>2022</v>
      </c>
      <c r="C6719" t="s">
        <v>39</v>
      </c>
      <c r="D6719" t="s">
        <v>62</v>
      </c>
      <c r="E6719" t="s">
        <v>28</v>
      </c>
      <c r="F6719" t="s">
        <v>7</v>
      </c>
      <c r="G6719">
        <v>4027</v>
      </c>
    </row>
    <row r="6720" spans="1:7" x14ac:dyDescent="0.4">
      <c r="A6720" t="s">
        <v>75</v>
      </c>
      <c r="B6720">
        <v>2022</v>
      </c>
      <c r="C6720" t="s">
        <v>39</v>
      </c>
      <c r="D6720" t="s">
        <v>62</v>
      </c>
      <c r="E6720" t="s">
        <v>29</v>
      </c>
      <c r="F6720" t="s">
        <v>7</v>
      </c>
      <c r="G6720">
        <v>2699</v>
      </c>
    </row>
    <row r="6721" spans="1:7" x14ac:dyDescent="0.4">
      <c r="A6721" t="s">
        <v>75</v>
      </c>
      <c r="B6721">
        <v>2022</v>
      </c>
      <c r="C6721" t="s">
        <v>39</v>
      </c>
      <c r="D6721" t="s">
        <v>62</v>
      </c>
      <c r="E6721" t="s">
        <v>30</v>
      </c>
      <c r="F6721" t="s">
        <v>7</v>
      </c>
      <c r="G6721">
        <v>7152</v>
      </c>
    </row>
    <row r="6722" spans="1:7" x14ac:dyDescent="0.4">
      <c r="A6722" t="s">
        <v>75</v>
      </c>
      <c r="B6722">
        <v>2022</v>
      </c>
      <c r="C6722" t="s">
        <v>39</v>
      </c>
      <c r="D6722" t="s">
        <v>62</v>
      </c>
      <c r="E6722" t="s">
        <v>31</v>
      </c>
      <c r="F6722" t="s">
        <v>7</v>
      </c>
      <c r="G6722">
        <v>1185</v>
      </c>
    </row>
    <row r="6723" spans="1:7" x14ac:dyDescent="0.4">
      <c r="A6723" t="s">
        <v>75</v>
      </c>
      <c r="B6723">
        <v>2022</v>
      </c>
      <c r="C6723" t="s">
        <v>39</v>
      </c>
      <c r="D6723" t="s">
        <v>62</v>
      </c>
      <c r="E6723" t="s">
        <v>32</v>
      </c>
      <c r="F6723" t="s">
        <v>7</v>
      </c>
      <c r="G6723">
        <v>4075</v>
      </c>
    </row>
    <row r="6724" spans="1:7" x14ac:dyDescent="0.4">
      <c r="A6724" t="s">
        <v>75</v>
      </c>
      <c r="B6724">
        <v>2022</v>
      </c>
      <c r="C6724" t="s">
        <v>39</v>
      </c>
      <c r="D6724" t="s">
        <v>62</v>
      </c>
      <c r="E6724" t="s">
        <v>33</v>
      </c>
      <c r="F6724" t="s">
        <v>7</v>
      </c>
      <c r="G6724">
        <v>2208</v>
      </c>
    </row>
    <row r="6725" spans="1:7" x14ac:dyDescent="0.4">
      <c r="A6725" t="s">
        <v>75</v>
      </c>
      <c r="B6725">
        <v>2022</v>
      </c>
      <c r="C6725" t="s">
        <v>39</v>
      </c>
      <c r="D6725" t="s">
        <v>62</v>
      </c>
      <c r="E6725" t="s">
        <v>34</v>
      </c>
      <c r="F6725" t="s">
        <v>7</v>
      </c>
      <c r="G6725">
        <v>2327</v>
      </c>
    </row>
    <row r="6726" spans="1:7" x14ac:dyDescent="0.4">
      <c r="A6726" t="s">
        <v>75</v>
      </c>
      <c r="B6726">
        <v>2022</v>
      </c>
      <c r="C6726" t="s">
        <v>39</v>
      </c>
      <c r="D6726" t="s">
        <v>62</v>
      </c>
      <c r="E6726" t="s">
        <v>35</v>
      </c>
      <c r="F6726" t="s">
        <v>7</v>
      </c>
      <c r="G6726">
        <v>2448</v>
      </c>
    </row>
    <row r="6727" spans="1:7" x14ac:dyDescent="0.4">
      <c r="A6727" t="s">
        <v>75</v>
      </c>
      <c r="B6727">
        <v>2022</v>
      </c>
      <c r="C6727" t="s">
        <v>39</v>
      </c>
      <c r="D6727" t="s">
        <v>62</v>
      </c>
      <c r="E6727" t="s">
        <v>36</v>
      </c>
      <c r="F6727" t="s">
        <v>7</v>
      </c>
      <c r="G6727">
        <v>5875</v>
      </c>
    </row>
    <row r="6728" spans="1:7" x14ac:dyDescent="0.4">
      <c r="A6728" t="s">
        <v>75</v>
      </c>
      <c r="B6728">
        <v>2022</v>
      </c>
      <c r="C6728" t="s">
        <v>39</v>
      </c>
      <c r="D6728" t="s">
        <v>62</v>
      </c>
      <c r="E6728" t="s">
        <v>37</v>
      </c>
      <c r="F6728" t="s">
        <v>7</v>
      </c>
      <c r="G6728">
        <v>2171</v>
      </c>
    </row>
    <row r="6729" spans="1:7" x14ac:dyDescent="0.4">
      <c r="A6729" t="s">
        <v>75</v>
      </c>
      <c r="B6729">
        <v>2022</v>
      </c>
      <c r="C6729" t="s">
        <v>39</v>
      </c>
      <c r="D6729" t="s">
        <v>63</v>
      </c>
      <c r="E6729" t="s">
        <v>6</v>
      </c>
      <c r="F6729" t="s">
        <v>7</v>
      </c>
      <c r="G6729">
        <v>208324</v>
      </c>
    </row>
    <row r="6730" spans="1:7" x14ac:dyDescent="0.4">
      <c r="A6730" t="s">
        <v>75</v>
      </c>
      <c r="B6730">
        <v>2022</v>
      </c>
      <c r="C6730" t="s">
        <v>39</v>
      </c>
      <c r="D6730" t="s">
        <v>63</v>
      </c>
      <c r="E6730" t="s">
        <v>8</v>
      </c>
      <c r="F6730" t="s">
        <v>7</v>
      </c>
      <c r="G6730">
        <v>2157</v>
      </c>
    </row>
    <row r="6731" spans="1:7" x14ac:dyDescent="0.4">
      <c r="A6731" t="s">
        <v>75</v>
      </c>
      <c r="B6731">
        <v>2022</v>
      </c>
      <c r="C6731" t="s">
        <v>39</v>
      </c>
      <c r="D6731" t="s">
        <v>63</v>
      </c>
      <c r="E6731" t="s">
        <v>9</v>
      </c>
      <c r="F6731" t="s">
        <v>7</v>
      </c>
      <c r="G6731">
        <v>24896</v>
      </c>
    </row>
    <row r="6732" spans="1:7" x14ac:dyDescent="0.4">
      <c r="A6732" t="s">
        <v>75</v>
      </c>
      <c r="B6732">
        <v>2022</v>
      </c>
      <c r="C6732" t="s">
        <v>39</v>
      </c>
      <c r="D6732" t="s">
        <v>63</v>
      </c>
      <c r="E6732" t="s">
        <v>10</v>
      </c>
      <c r="F6732" t="s">
        <v>7</v>
      </c>
      <c r="G6732">
        <v>9267</v>
      </c>
    </row>
    <row r="6733" spans="1:7" x14ac:dyDescent="0.4">
      <c r="A6733" t="s">
        <v>75</v>
      </c>
      <c r="B6733">
        <v>2022</v>
      </c>
      <c r="C6733" t="s">
        <v>39</v>
      </c>
      <c r="D6733" t="s">
        <v>63</v>
      </c>
      <c r="E6733" t="s">
        <v>11</v>
      </c>
      <c r="F6733" t="s">
        <v>7</v>
      </c>
      <c r="G6733">
        <v>13079</v>
      </c>
    </row>
    <row r="6734" spans="1:7" x14ac:dyDescent="0.4">
      <c r="A6734" t="s">
        <v>75</v>
      </c>
      <c r="B6734">
        <v>2022</v>
      </c>
      <c r="C6734" t="s">
        <v>39</v>
      </c>
      <c r="D6734" t="s">
        <v>63</v>
      </c>
      <c r="E6734" t="s">
        <v>12</v>
      </c>
      <c r="F6734" t="s">
        <v>7</v>
      </c>
      <c r="G6734">
        <v>12483</v>
      </c>
    </row>
    <row r="6735" spans="1:7" x14ac:dyDescent="0.4">
      <c r="A6735" t="s">
        <v>75</v>
      </c>
      <c r="B6735">
        <v>2022</v>
      </c>
      <c r="C6735" t="s">
        <v>39</v>
      </c>
      <c r="D6735" t="s">
        <v>63</v>
      </c>
      <c r="E6735" t="s">
        <v>13</v>
      </c>
      <c r="F6735" t="s">
        <v>7</v>
      </c>
      <c r="G6735">
        <v>9534</v>
      </c>
    </row>
    <row r="6736" spans="1:7" x14ac:dyDescent="0.4">
      <c r="A6736" t="s">
        <v>75</v>
      </c>
      <c r="B6736">
        <v>2022</v>
      </c>
      <c r="C6736" t="s">
        <v>39</v>
      </c>
      <c r="D6736" t="s">
        <v>63</v>
      </c>
      <c r="E6736" t="s">
        <v>14</v>
      </c>
      <c r="F6736" t="s">
        <v>7</v>
      </c>
      <c r="G6736">
        <v>5010</v>
      </c>
    </row>
    <row r="6737" spans="1:7" x14ac:dyDescent="0.4">
      <c r="A6737" t="s">
        <v>75</v>
      </c>
      <c r="B6737">
        <v>2022</v>
      </c>
      <c r="C6737" t="s">
        <v>39</v>
      </c>
      <c r="D6737" t="s">
        <v>63</v>
      </c>
      <c r="E6737" t="s">
        <v>15</v>
      </c>
      <c r="F6737" t="s">
        <v>7</v>
      </c>
      <c r="G6737">
        <v>3887</v>
      </c>
    </row>
    <row r="6738" spans="1:7" x14ac:dyDescent="0.4">
      <c r="A6738" t="s">
        <v>75</v>
      </c>
      <c r="B6738">
        <v>2022</v>
      </c>
      <c r="C6738" t="s">
        <v>39</v>
      </c>
      <c r="D6738" t="s">
        <v>63</v>
      </c>
      <c r="E6738" t="s">
        <v>16</v>
      </c>
      <c r="F6738" t="s">
        <v>7</v>
      </c>
      <c r="G6738">
        <v>1500</v>
      </c>
    </row>
    <row r="6739" spans="1:7" x14ac:dyDescent="0.4">
      <c r="A6739" t="s">
        <v>75</v>
      </c>
      <c r="B6739">
        <v>2022</v>
      </c>
      <c r="C6739" t="s">
        <v>39</v>
      </c>
      <c r="D6739" t="s">
        <v>63</v>
      </c>
      <c r="E6739" t="s">
        <v>17</v>
      </c>
      <c r="F6739" t="s">
        <v>7</v>
      </c>
      <c r="G6739">
        <v>5380</v>
      </c>
    </row>
    <row r="6740" spans="1:7" x14ac:dyDescent="0.4">
      <c r="A6740" t="s">
        <v>75</v>
      </c>
      <c r="B6740">
        <v>2022</v>
      </c>
      <c r="C6740" t="s">
        <v>39</v>
      </c>
      <c r="D6740" t="s">
        <v>63</v>
      </c>
      <c r="E6740" t="s">
        <v>18</v>
      </c>
      <c r="F6740" t="s">
        <v>7</v>
      </c>
      <c r="G6740">
        <v>8437</v>
      </c>
    </row>
    <row r="6741" spans="1:7" x14ac:dyDescent="0.4">
      <c r="A6741" t="s">
        <v>75</v>
      </c>
      <c r="B6741">
        <v>2022</v>
      </c>
      <c r="C6741" t="s">
        <v>39</v>
      </c>
      <c r="D6741" t="s">
        <v>63</v>
      </c>
      <c r="E6741" t="s">
        <v>19</v>
      </c>
      <c r="F6741" t="s">
        <v>7</v>
      </c>
      <c r="G6741">
        <v>3379</v>
      </c>
    </row>
    <row r="6742" spans="1:7" x14ac:dyDescent="0.4">
      <c r="A6742" t="s">
        <v>75</v>
      </c>
      <c r="B6742">
        <v>2022</v>
      </c>
      <c r="C6742" t="s">
        <v>39</v>
      </c>
      <c r="D6742" t="s">
        <v>63</v>
      </c>
      <c r="E6742" t="s">
        <v>20</v>
      </c>
      <c r="F6742" t="s">
        <v>7</v>
      </c>
      <c r="G6742">
        <v>3953</v>
      </c>
    </row>
    <row r="6743" spans="1:7" x14ac:dyDescent="0.4">
      <c r="A6743" t="s">
        <v>75</v>
      </c>
      <c r="B6743">
        <v>2022</v>
      </c>
      <c r="C6743" t="s">
        <v>39</v>
      </c>
      <c r="D6743" t="s">
        <v>63</v>
      </c>
      <c r="E6743" t="s">
        <v>21</v>
      </c>
      <c r="F6743" t="s">
        <v>7</v>
      </c>
      <c r="G6743">
        <v>5806</v>
      </c>
    </row>
    <row r="6744" spans="1:7" x14ac:dyDescent="0.4">
      <c r="A6744" t="s">
        <v>75</v>
      </c>
      <c r="B6744">
        <v>2022</v>
      </c>
      <c r="C6744" t="s">
        <v>39</v>
      </c>
      <c r="D6744" t="s">
        <v>63</v>
      </c>
      <c r="E6744" t="s">
        <v>22</v>
      </c>
      <c r="F6744" t="s">
        <v>7</v>
      </c>
      <c r="G6744">
        <v>6064</v>
      </c>
    </row>
    <row r="6745" spans="1:7" x14ac:dyDescent="0.4">
      <c r="A6745" t="s">
        <v>75</v>
      </c>
      <c r="B6745">
        <v>2022</v>
      </c>
      <c r="C6745" t="s">
        <v>39</v>
      </c>
      <c r="D6745" t="s">
        <v>63</v>
      </c>
      <c r="E6745" t="s">
        <v>23</v>
      </c>
      <c r="F6745" t="s">
        <v>7</v>
      </c>
      <c r="G6745">
        <v>4817</v>
      </c>
    </row>
    <row r="6746" spans="1:7" x14ac:dyDescent="0.4">
      <c r="A6746" t="s">
        <v>75</v>
      </c>
      <c r="B6746">
        <v>2022</v>
      </c>
      <c r="C6746" t="s">
        <v>39</v>
      </c>
      <c r="D6746" t="s">
        <v>63</v>
      </c>
      <c r="E6746" t="s">
        <v>24</v>
      </c>
      <c r="F6746" t="s">
        <v>7</v>
      </c>
      <c r="G6746">
        <v>23079</v>
      </c>
    </row>
    <row r="6747" spans="1:7" x14ac:dyDescent="0.4">
      <c r="A6747" t="s">
        <v>75</v>
      </c>
      <c r="B6747">
        <v>2022</v>
      </c>
      <c r="C6747" t="s">
        <v>39</v>
      </c>
      <c r="D6747" t="s">
        <v>63</v>
      </c>
      <c r="E6747" t="s">
        <v>25</v>
      </c>
      <c r="F6747" t="s">
        <v>7</v>
      </c>
      <c r="G6747">
        <v>5983</v>
      </c>
    </row>
    <row r="6748" spans="1:7" x14ac:dyDescent="0.4">
      <c r="A6748" t="s">
        <v>75</v>
      </c>
      <c r="B6748">
        <v>2022</v>
      </c>
      <c r="C6748" t="s">
        <v>39</v>
      </c>
      <c r="D6748" t="s">
        <v>63</v>
      </c>
      <c r="E6748" t="s">
        <v>26</v>
      </c>
      <c r="F6748" t="s">
        <v>7</v>
      </c>
      <c r="G6748">
        <v>8877</v>
      </c>
    </row>
    <row r="6749" spans="1:7" x14ac:dyDescent="0.4">
      <c r="A6749" t="s">
        <v>75</v>
      </c>
      <c r="B6749">
        <v>2022</v>
      </c>
      <c r="C6749" t="s">
        <v>39</v>
      </c>
      <c r="D6749" t="s">
        <v>63</v>
      </c>
      <c r="E6749" t="s">
        <v>27</v>
      </c>
      <c r="F6749" t="s">
        <v>7</v>
      </c>
      <c r="G6749">
        <v>6801</v>
      </c>
    </row>
    <row r="6750" spans="1:7" x14ac:dyDescent="0.4">
      <c r="A6750" t="s">
        <v>75</v>
      </c>
      <c r="B6750">
        <v>2022</v>
      </c>
      <c r="C6750" t="s">
        <v>39</v>
      </c>
      <c r="D6750" t="s">
        <v>63</v>
      </c>
      <c r="E6750" t="s">
        <v>28</v>
      </c>
      <c r="F6750" t="s">
        <v>7</v>
      </c>
      <c r="G6750">
        <v>5261</v>
      </c>
    </row>
    <row r="6751" spans="1:7" x14ac:dyDescent="0.4">
      <c r="A6751" t="s">
        <v>75</v>
      </c>
      <c r="B6751">
        <v>2022</v>
      </c>
      <c r="C6751" t="s">
        <v>39</v>
      </c>
      <c r="D6751" t="s">
        <v>63</v>
      </c>
      <c r="E6751" t="s">
        <v>29</v>
      </c>
      <c r="F6751" t="s">
        <v>7</v>
      </c>
      <c r="G6751">
        <v>3777</v>
      </c>
    </row>
    <row r="6752" spans="1:7" x14ac:dyDescent="0.4">
      <c r="A6752" t="s">
        <v>75</v>
      </c>
      <c r="B6752">
        <v>2022</v>
      </c>
      <c r="C6752" t="s">
        <v>39</v>
      </c>
      <c r="D6752" t="s">
        <v>63</v>
      </c>
      <c r="E6752" t="s">
        <v>30</v>
      </c>
      <c r="F6752" t="s">
        <v>7</v>
      </c>
      <c r="G6752">
        <v>8917</v>
      </c>
    </row>
    <row r="6753" spans="1:7" x14ac:dyDescent="0.4">
      <c r="A6753" t="s">
        <v>75</v>
      </c>
      <c r="B6753">
        <v>2022</v>
      </c>
      <c r="C6753" t="s">
        <v>39</v>
      </c>
      <c r="D6753" t="s">
        <v>63</v>
      </c>
      <c r="E6753" t="s">
        <v>31</v>
      </c>
      <c r="F6753" t="s">
        <v>7</v>
      </c>
      <c r="G6753">
        <v>1458</v>
      </c>
    </row>
    <row r="6754" spans="1:7" x14ac:dyDescent="0.4">
      <c r="A6754" t="s">
        <v>75</v>
      </c>
      <c r="B6754">
        <v>2022</v>
      </c>
      <c r="C6754" t="s">
        <v>39</v>
      </c>
      <c r="D6754" t="s">
        <v>63</v>
      </c>
      <c r="E6754" t="s">
        <v>32</v>
      </c>
      <c r="F6754" t="s">
        <v>7</v>
      </c>
      <c r="G6754">
        <v>5767</v>
      </c>
    </row>
    <row r="6755" spans="1:7" x14ac:dyDescent="0.4">
      <c r="A6755" t="s">
        <v>75</v>
      </c>
      <c r="B6755">
        <v>2022</v>
      </c>
      <c r="C6755" t="s">
        <v>39</v>
      </c>
      <c r="D6755" t="s">
        <v>63</v>
      </c>
      <c r="E6755" t="s">
        <v>33</v>
      </c>
      <c r="F6755" t="s">
        <v>7</v>
      </c>
      <c r="G6755">
        <v>2978</v>
      </c>
    </row>
    <row r="6756" spans="1:7" x14ac:dyDescent="0.4">
      <c r="A6756" t="s">
        <v>75</v>
      </c>
      <c r="B6756">
        <v>2022</v>
      </c>
      <c r="C6756" t="s">
        <v>39</v>
      </c>
      <c r="D6756" t="s">
        <v>63</v>
      </c>
      <c r="E6756" t="s">
        <v>34</v>
      </c>
      <c r="F6756" t="s">
        <v>7</v>
      </c>
      <c r="G6756">
        <v>3451</v>
      </c>
    </row>
    <row r="6757" spans="1:7" x14ac:dyDescent="0.4">
      <c r="A6757" t="s">
        <v>75</v>
      </c>
      <c r="B6757">
        <v>2022</v>
      </c>
      <c r="C6757" t="s">
        <v>39</v>
      </c>
      <c r="D6757" t="s">
        <v>63</v>
      </c>
      <c r="E6757" t="s">
        <v>35</v>
      </c>
      <c r="F6757" t="s">
        <v>7</v>
      </c>
      <c r="G6757">
        <v>3248</v>
      </c>
    </row>
    <row r="6758" spans="1:7" x14ac:dyDescent="0.4">
      <c r="A6758" t="s">
        <v>75</v>
      </c>
      <c r="B6758">
        <v>2022</v>
      </c>
      <c r="C6758" t="s">
        <v>39</v>
      </c>
      <c r="D6758" t="s">
        <v>63</v>
      </c>
      <c r="E6758" t="s">
        <v>36</v>
      </c>
      <c r="F6758" t="s">
        <v>7</v>
      </c>
      <c r="G6758">
        <v>6530</v>
      </c>
    </row>
    <row r="6759" spans="1:7" x14ac:dyDescent="0.4">
      <c r="A6759" t="s">
        <v>75</v>
      </c>
      <c r="B6759">
        <v>2022</v>
      </c>
      <c r="C6759" t="s">
        <v>39</v>
      </c>
      <c r="D6759" t="s">
        <v>63</v>
      </c>
      <c r="E6759" t="s">
        <v>37</v>
      </c>
      <c r="F6759" t="s">
        <v>7</v>
      </c>
      <c r="G6759">
        <v>2548</v>
      </c>
    </row>
    <row r="6760" spans="1:7" x14ac:dyDescent="0.4">
      <c r="A6760" t="s">
        <v>75</v>
      </c>
      <c r="B6760">
        <v>2022</v>
      </c>
      <c r="C6760" t="s">
        <v>39</v>
      </c>
      <c r="D6760" t="s">
        <v>64</v>
      </c>
      <c r="E6760" t="s">
        <v>6</v>
      </c>
      <c r="F6760" t="s">
        <v>7</v>
      </c>
      <c r="G6760">
        <v>17290</v>
      </c>
    </row>
    <row r="6761" spans="1:7" x14ac:dyDescent="0.4">
      <c r="A6761" t="s">
        <v>75</v>
      </c>
      <c r="B6761">
        <v>2022</v>
      </c>
      <c r="C6761" t="s">
        <v>39</v>
      </c>
      <c r="D6761" t="s">
        <v>64</v>
      </c>
      <c r="E6761" t="s">
        <v>8</v>
      </c>
      <c r="F6761" t="s">
        <v>7</v>
      </c>
      <c r="G6761">
        <v>146</v>
      </c>
    </row>
    <row r="6762" spans="1:7" x14ac:dyDescent="0.4">
      <c r="A6762" t="s">
        <v>75</v>
      </c>
      <c r="B6762">
        <v>2022</v>
      </c>
      <c r="C6762" t="s">
        <v>39</v>
      </c>
      <c r="D6762" t="s">
        <v>64</v>
      </c>
      <c r="E6762" t="s">
        <v>9</v>
      </c>
      <c r="F6762" t="s">
        <v>7</v>
      </c>
      <c r="G6762">
        <v>2786</v>
      </c>
    </row>
    <row r="6763" spans="1:7" x14ac:dyDescent="0.4">
      <c r="A6763" t="s">
        <v>75</v>
      </c>
      <c r="B6763">
        <v>2022</v>
      </c>
      <c r="C6763" t="s">
        <v>39</v>
      </c>
      <c r="D6763" t="s">
        <v>64</v>
      </c>
      <c r="E6763" t="s">
        <v>10</v>
      </c>
      <c r="F6763" t="s">
        <v>7</v>
      </c>
      <c r="G6763">
        <v>1079</v>
      </c>
    </row>
    <row r="6764" spans="1:7" x14ac:dyDescent="0.4">
      <c r="A6764" t="s">
        <v>75</v>
      </c>
      <c r="B6764">
        <v>2022</v>
      </c>
      <c r="C6764" t="s">
        <v>39</v>
      </c>
      <c r="D6764" t="s">
        <v>64</v>
      </c>
      <c r="E6764" t="s">
        <v>11</v>
      </c>
      <c r="F6764" t="s">
        <v>7</v>
      </c>
      <c r="G6764">
        <v>1159</v>
      </c>
    </row>
    <row r="6765" spans="1:7" x14ac:dyDescent="0.4">
      <c r="A6765" t="s">
        <v>75</v>
      </c>
      <c r="B6765">
        <v>2022</v>
      </c>
      <c r="C6765" t="s">
        <v>39</v>
      </c>
      <c r="D6765" t="s">
        <v>64</v>
      </c>
      <c r="E6765" t="s">
        <v>12</v>
      </c>
      <c r="F6765" t="s">
        <v>7</v>
      </c>
      <c r="G6765">
        <v>1059</v>
      </c>
    </row>
    <row r="6766" spans="1:7" x14ac:dyDescent="0.4">
      <c r="A6766" t="s">
        <v>75</v>
      </c>
      <c r="B6766">
        <v>2022</v>
      </c>
      <c r="C6766" t="s">
        <v>39</v>
      </c>
      <c r="D6766" t="s">
        <v>64</v>
      </c>
      <c r="E6766" t="s">
        <v>13</v>
      </c>
      <c r="F6766" t="s">
        <v>7</v>
      </c>
      <c r="G6766">
        <v>896</v>
      </c>
    </row>
    <row r="6767" spans="1:7" x14ac:dyDescent="0.4">
      <c r="A6767" t="s">
        <v>75</v>
      </c>
      <c r="B6767">
        <v>2022</v>
      </c>
      <c r="C6767" t="s">
        <v>39</v>
      </c>
      <c r="D6767" t="s">
        <v>64</v>
      </c>
      <c r="E6767" t="s">
        <v>14</v>
      </c>
      <c r="F6767" t="s">
        <v>7</v>
      </c>
      <c r="G6767">
        <v>315</v>
      </c>
    </row>
    <row r="6768" spans="1:7" x14ac:dyDescent="0.4">
      <c r="A6768" t="s">
        <v>75</v>
      </c>
      <c r="B6768">
        <v>2022</v>
      </c>
      <c r="C6768" t="s">
        <v>39</v>
      </c>
      <c r="D6768" t="s">
        <v>64</v>
      </c>
      <c r="E6768" t="s">
        <v>15</v>
      </c>
      <c r="F6768" t="s">
        <v>7</v>
      </c>
      <c r="G6768">
        <v>251</v>
      </c>
    </row>
    <row r="6769" spans="1:7" x14ac:dyDescent="0.4">
      <c r="A6769" t="s">
        <v>75</v>
      </c>
      <c r="B6769">
        <v>2022</v>
      </c>
      <c r="C6769" t="s">
        <v>39</v>
      </c>
      <c r="D6769" t="s">
        <v>64</v>
      </c>
      <c r="E6769" t="s">
        <v>16</v>
      </c>
      <c r="F6769" t="s">
        <v>7</v>
      </c>
      <c r="G6769">
        <v>110</v>
      </c>
    </row>
    <row r="6770" spans="1:7" x14ac:dyDescent="0.4">
      <c r="A6770" t="s">
        <v>75</v>
      </c>
      <c r="B6770">
        <v>2022</v>
      </c>
      <c r="C6770" t="s">
        <v>39</v>
      </c>
      <c r="D6770" t="s">
        <v>64</v>
      </c>
      <c r="E6770" t="s">
        <v>17</v>
      </c>
      <c r="F6770" t="s">
        <v>7</v>
      </c>
      <c r="G6770">
        <v>503</v>
      </c>
    </row>
    <row r="6771" spans="1:7" x14ac:dyDescent="0.4">
      <c r="A6771" t="s">
        <v>75</v>
      </c>
      <c r="B6771">
        <v>2022</v>
      </c>
      <c r="C6771" t="s">
        <v>39</v>
      </c>
      <c r="D6771" t="s">
        <v>64</v>
      </c>
      <c r="E6771" t="s">
        <v>18</v>
      </c>
      <c r="F6771" t="s">
        <v>7</v>
      </c>
      <c r="G6771">
        <v>817</v>
      </c>
    </row>
    <row r="6772" spans="1:7" x14ac:dyDescent="0.4">
      <c r="A6772" t="s">
        <v>75</v>
      </c>
      <c r="B6772">
        <v>2022</v>
      </c>
      <c r="C6772" t="s">
        <v>39</v>
      </c>
      <c r="D6772" t="s">
        <v>64</v>
      </c>
      <c r="E6772" t="s">
        <v>19</v>
      </c>
      <c r="F6772" t="s">
        <v>7</v>
      </c>
      <c r="G6772">
        <v>187</v>
      </c>
    </row>
    <row r="6773" spans="1:7" x14ac:dyDescent="0.4">
      <c r="A6773" t="s">
        <v>75</v>
      </c>
      <c r="B6773">
        <v>2022</v>
      </c>
      <c r="C6773" t="s">
        <v>39</v>
      </c>
      <c r="D6773" t="s">
        <v>64</v>
      </c>
      <c r="E6773" t="s">
        <v>20</v>
      </c>
      <c r="F6773" t="s">
        <v>7</v>
      </c>
      <c r="G6773">
        <v>261</v>
      </c>
    </row>
    <row r="6774" spans="1:7" x14ac:dyDescent="0.4">
      <c r="A6774" t="s">
        <v>75</v>
      </c>
      <c r="B6774">
        <v>2022</v>
      </c>
      <c r="C6774" t="s">
        <v>39</v>
      </c>
      <c r="D6774" t="s">
        <v>64</v>
      </c>
      <c r="E6774" t="s">
        <v>21</v>
      </c>
      <c r="F6774" t="s">
        <v>7</v>
      </c>
      <c r="G6774">
        <v>532</v>
      </c>
    </row>
    <row r="6775" spans="1:7" x14ac:dyDescent="0.4">
      <c r="A6775" t="s">
        <v>75</v>
      </c>
      <c r="B6775">
        <v>2022</v>
      </c>
      <c r="C6775" t="s">
        <v>39</v>
      </c>
      <c r="D6775" t="s">
        <v>64</v>
      </c>
      <c r="E6775" t="s">
        <v>22</v>
      </c>
      <c r="F6775" t="s">
        <v>7</v>
      </c>
      <c r="G6775">
        <v>722</v>
      </c>
    </row>
    <row r="6776" spans="1:7" x14ac:dyDescent="0.4">
      <c r="A6776" t="s">
        <v>75</v>
      </c>
      <c r="B6776">
        <v>2022</v>
      </c>
      <c r="C6776" t="s">
        <v>39</v>
      </c>
      <c r="D6776" t="s">
        <v>64</v>
      </c>
      <c r="E6776" t="s">
        <v>23</v>
      </c>
      <c r="F6776" t="s">
        <v>7</v>
      </c>
      <c r="G6776">
        <v>377</v>
      </c>
    </row>
    <row r="6777" spans="1:7" x14ac:dyDescent="0.4">
      <c r="A6777" t="s">
        <v>75</v>
      </c>
      <c r="B6777">
        <v>2022</v>
      </c>
      <c r="C6777" t="s">
        <v>39</v>
      </c>
      <c r="D6777" t="s">
        <v>64</v>
      </c>
      <c r="E6777" t="s">
        <v>24</v>
      </c>
      <c r="F6777" t="s">
        <v>7</v>
      </c>
      <c r="G6777">
        <v>1762</v>
      </c>
    </row>
    <row r="6778" spans="1:7" x14ac:dyDescent="0.4">
      <c r="A6778" t="s">
        <v>75</v>
      </c>
      <c r="B6778">
        <v>2022</v>
      </c>
      <c r="C6778" t="s">
        <v>39</v>
      </c>
      <c r="D6778" t="s">
        <v>64</v>
      </c>
      <c r="E6778" t="s">
        <v>25</v>
      </c>
      <c r="F6778" t="s">
        <v>7</v>
      </c>
      <c r="G6778">
        <v>510</v>
      </c>
    </row>
    <row r="6779" spans="1:7" x14ac:dyDescent="0.4">
      <c r="A6779" t="s">
        <v>75</v>
      </c>
      <c r="B6779">
        <v>2022</v>
      </c>
      <c r="C6779" t="s">
        <v>39</v>
      </c>
      <c r="D6779" t="s">
        <v>64</v>
      </c>
      <c r="E6779" t="s">
        <v>26</v>
      </c>
      <c r="F6779" t="s">
        <v>7</v>
      </c>
      <c r="G6779">
        <v>510</v>
      </c>
    </row>
    <row r="6780" spans="1:7" x14ac:dyDescent="0.4">
      <c r="A6780" t="s">
        <v>75</v>
      </c>
      <c r="B6780">
        <v>2022</v>
      </c>
      <c r="C6780" t="s">
        <v>39</v>
      </c>
      <c r="D6780" t="s">
        <v>64</v>
      </c>
      <c r="E6780" t="s">
        <v>27</v>
      </c>
      <c r="F6780" t="s">
        <v>7</v>
      </c>
      <c r="G6780">
        <v>489</v>
      </c>
    </row>
    <row r="6781" spans="1:7" x14ac:dyDescent="0.4">
      <c r="A6781" t="s">
        <v>75</v>
      </c>
      <c r="B6781">
        <v>2022</v>
      </c>
      <c r="C6781" t="s">
        <v>39</v>
      </c>
      <c r="D6781" t="s">
        <v>64</v>
      </c>
      <c r="E6781" t="s">
        <v>28</v>
      </c>
      <c r="F6781" t="s">
        <v>7</v>
      </c>
      <c r="G6781">
        <v>419</v>
      </c>
    </row>
    <row r="6782" spans="1:7" x14ac:dyDescent="0.4">
      <c r="A6782" t="s">
        <v>75</v>
      </c>
      <c r="B6782">
        <v>2022</v>
      </c>
      <c r="C6782" t="s">
        <v>39</v>
      </c>
      <c r="D6782" t="s">
        <v>64</v>
      </c>
      <c r="E6782" t="s">
        <v>29</v>
      </c>
      <c r="F6782" t="s">
        <v>7</v>
      </c>
      <c r="G6782">
        <v>258</v>
      </c>
    </row>
    <row r="6783" spans="1:7" x14ac:dyDescent="0.4">
      <c r="A6783" t="s">
        <v>75</v>
      </c>
      <c r="B6783">
        <v>2022</v>
      </c>
      <c r="C6783" t="s">
        <v>39</v>
      </c>
      <c r="D6783" t="s">
        <v>64</v>
      </c>
      <c r="E6783" t="s">
        <v>30</v>
      </c>
      <c r="F6783" t="s">
        <v>7</v>
      </c>
      <c r="G6783">
        <v>510</v>
      </c>
    </row>
    <row r="6784" spans="1:7" x14ac:dyDescent="0.4">
      <c r="A6784" t="s">
        <v>75</v>
      </c>
      <c r="B6784">
        <v>2022</v>
      </c>
      <c r="C6784" t="s">
        <v>39</v>
      </c>
      <c r="D6784" t="s">
        <v>64</v>
      </c>
      <c r="E6784" t="s">
        <v>31</v>
      </c>
      <c r="F6784" t="s">
        <v>7</v>
      </c>
      <c r="G6784">
        <v>85</v>
      </c>
    </row>
    <row r="6785" spans="1:7" x14ac:dyDescent="0.4">
      <c r="A6785" t="s">
        <v>75</v>
      </c>
      <c r="B6785">
        <v>2022</v>
      </c>
      <c r="C6785" t="s">
        <v>39</v>
      </c>
      <c r="D6785" t="s">
        <v>64</v>
      </c>
      <c r="E6785" t="s">
        <v>32</v>
      </c>
      <c r="F6785" t="s">
        <v>7</v>
      </c>
      <c r="G6785">
        <v>359</v>
      </c>
    </row>
    <row r="6786" spans="1:7" x14ac:dyDescent="0.4">
      <c r="A6786" t="s">
        <v>75</v>
      </c>
      <c r="B6786">
        <v>2022</v>
      </c>
      <c r="C6786" t="s">
        <v>39</v>
      </c>
      <c r="D6786" t="s">
        <v>64</v>
      </c>
      <c r="E6786" t="s">
        <v>33</v>
      </c>
      <c r="F6786" t="s">
        <v>7</v>
      </c>
      <c r="G6786">
        <v>138</v>
      </c>
    </row>
    <row r="6787" spans="1:7" x14ac:dyDescent="0.4">
      <c r="A6787" t="s">
        <v>75</v>
      </c>
      <c r="B6787">
        <v>2022</v>
      </c>
      <c r="C6787" t="s">
        <v>39</v>
      </c>
      <c r="D6787" t="s">
        <v>64</v>
      </c>
      <c r="E6787" t="s">
        <v>34</v>
      </c>
      <c r="F6787" t="s">
        <v>7</v>
      </c>
      <c r="G6787">
        <v>211</v>
      </c>
    </row>
    <row r="6788" spans="1:7" x14ac:dyDescent="0.4">
      <c r="A6788" t="s">
        <v>75</v>
      </c>
      <c r="B6788">
        <v>2022</v>
      </c>
      <c r="C6788" t="s">
        <v>39</v>
      </c>
      <c r="D6788" t="s">
        <v>64</v>
      </c>
      <c r="E6788" t="s">
        <v>35</v>
      </c>
      <c r="F6788" t="s">
        <v>7</v>
      </c>
      <c r="G6788">
        <v>220</v>
      </c>
    </row>
    <row r="6789" spans="1:7" x14ac:dyDescent="0.4">
      <c r="A6789" t="s">
        <v>75</v>
      </c>
      <c r="B6789">
        <v>2022</v>
      </c>
      <c r="C6789" t="s">
        <v>39</v>
      </c>
      <c r="D6789" t="s">
        <v>64</v>
      </c>
      <c r="E6789" t="s">
        <v>36</v>
      </c>
      <c r="F6789" t="s">
        <v>7</v>
      </c>
      <c r="G6789">
        <v>448</v>
      </c>
    </row>
    <row r="6790" spans="1:7" x14ac:dyDescent="0.4">
      <c r="A6790" t="s">
        <v>75</v>
      </c>
      <c r="B6790">
        <v>2022</v>
      </c>
      <c r="C6790" t="s">
        <v>39</v>
      </c>
      <c r="D6790" t="s">
        <v>64</v>
      </c>
      <c r="E6790" t="s">
        <v>37</v>
      </c>
      <c r="F6790" t="s">
        <v>7</v>
      </c>
      <c r="G6790">
        <v>171</v>
      </c>
    </row>
    <row r="6791" spans="1:7" x14ac:dyDescent="0.4">
      <c r="A6791" t="s">
        <v>75</v>
      </c>
      <c r="B6791">
        <v>2022</v>
      </c>
      <c r="C6791" t="s">
        <v>39</v>
      </c>
      <c r="D6791" t="s">
        <v>65</v>
      </c>
      <c r="E6791" t="s">
        <v>6</v>
      </c>
      <c r="F6791" t="s">
        <v>7</v>
      </c>
      <c r="G6791">
        <v>37174</v>
      </c>
    </row>
    <row r="6792" spans="1:7" x14ac:dyDescent="0.4">
      <c r="A6792" t="s">
        <v>75</v>
      </c>
      <c r="B6792">
        <v>2022</v>
      </c>
      <c r="C6792" t="s">
        <v>39</v>
      </c>
      <c r="D6792" t="s">
        <v>65</v>
      </c>
      <c r="E6792" t="s">
        <v>8</v>
      </c>
      <c r="F6792" t="s">
        <v>7</v>
      </c>
      <c r="G6792">
        <v>447</v>
      </c>
    </row>
    <row r="6793" spans="1:7" x14ac:dyDescent="0.4">
      <c r="A6793" t="s">
        <v>75</v>
      </c>
      <c r="B6793">
        <v>2022</v>
      </c>
      <c r="C6793" t="s">
        <v>39</v>
      </c>
      <c r="D6793" t="s">
        <v>65</v>
      </c>
      <c r="E6793" t="s">
        <v>9</v>
      </c>
      <c r="F6793" t="s">
        <v>7</v>
      </c>
      <c r="G6793">
        <v>4463</v>
      </c>
    </row>
    <row r="6794" spans="1:7" x14ac:dyDescent="0.4">
      <c r="A6794" t="s">
        <v>75</v>
      </c>
      <c r="B6794">
        <v>2022</v>
      </c>
      <c r="C6794" t="s">
        <v>39</v>
      </c>
      <c r="D6794" t="s">
        <v>65</v>
      </c>
      <c r="E6794" t="s">
        <v>10</v>
      </c>
      <c r="F6794" t="s">
        <v>7</v>
      </c>
      <c r="G6794">
        <v>1411</v>
      </c>
    </row>
    <row r="6795" spans="1:7" x14ac:dyDescent="0.4">
      <c r="A6795" t="s">
        <v>75</v>
      </c>
      <c r="B6795">
        <v>2022</v>
      </c>
      <c r="C6795" t="s">
        <v>39</v>
      </c>
      <c r="D6795" t="s">
        <v>65</v>
      </c>
      <c r="E6795" t="s">
        <v>11</v>
      </c>
      <c r="F6795" t="s">
        <v>7</v>
      </c>
      <c r="G6795">
        <v>2399</v>
      </c>
    </row>
    <row r="6796" spans="1:7" x14ac:dyDescent="0.4">
      <c r="A6796" t="s">
        <v>75</v>
      </c>
      <c r="B6796">
        <v>2022</v>
      </c>
      <c r="C6796" t="s">
        <v>39</v>
      </c>
      <c r="D6796" t="s">
        <v>65</v>
      </c>
      <c r="E6796" t="s">
        <v>12</v>
      </c>
      <c r="F6796" t="s">
        <v>7</v>
      </c>
      <c r="G6796">
        <v>2752</v>
      </c>
    </row>
    <row r="6797" spans="1:7" x14ac:dyDescent="0.4">
      <c r="A6797" t="s">
        <v>75</v>
      </c>
      <c r="B6797">
        <v>2022</v>
      </c>
      <c r="C6797" t="s">
        <v>39</v>
      </c>
      <c r="D6797" t="s">
        <v>65</v>
      </c>
      <c r="E6797" t="s">
        <v>13</v>
      </c>
      <c r="F6797" t="s">
        <v>7</v>
      </c>
      <c r="G6797">
        <v>1834</v>
      </c>
    </row>
    <row r="6798" spans="1:7" x14ac:dyDescent="0.4">
      <c r="A6798" t="s">
        <v>75</v>
      </c>
      <c r="B6798">
        <v>2022</v>
      </c>
      <c r="C6798" t="s">
        <v>39</v>
      </c>
      <c r="D6798" t="s">
        <v>65</v>
      </c>
      <c r="E6798" t="s">
        <v>14</v>
      </c>
      <c r="F6798" t="s">
        <v>7</v>
      </c>
      <c r="G6798">
        <v>732</v>
      </c>
    </row>
    <row r="6799" spans="1:7" x14ac:dyDescent="0.4">
      <c r="A6799" t="s">
        <v>75</v>
      </c>
      <c r="B6799">
        <v>2022</v>
      </c>
      <c r="C6799" t="s">
        <v>39</v>
      </c>
      <c r="D6799" t="s">
        <v>65</v>
      </c>
      <c r="E6799" t="s">
        <v>15</v>
      </c>
      <c r="F6799" t="s">
        <v>7</v>
      </c>
      <c r="G6799">
        <v>636</v>
      </c>
    </row>
    <row r="6800" spans="1:7" x14ac:dyDescent="0.4">
      <c r="A6800" t="s">
        <v>75</v>
      </c>
      <c r="B6800">
        <v>2022</v>
      </c>
      <c r="C6800" t="s">
        <v>39</v>
      </c>
      <c r="D6800" t="s">
        <v>65</v>
      </c>
      <c r="E6800" t="s">
        <v>16</v>
      </c>
      <c r="F6800" t="s">
        <v>7</v>
      </c>
      <c r="G6800">
        <v>288</v>
      </c>
    </row>
    <row r="6801" spans="1:7" x14ac:dyDescent="0.4">
      <c r="A6801" t="s">
        <v>75</v>
      </c>
      <c r="B6801">
        <v>2022</v>
      </c>
      <c r="C6801" t="s">
        <v>39</v>
      </c>
      <c r="D6801" t="s">
        <v>65</v>
      </c>
      <c r="E6801" t="s">
        <v>17</v>
      </c>
      <c r="F6801" t="s">
        <v>7</v>
      </c>
      <c r="G6801">
        <v>1041</v>
      </c>
    </row>
    <row r="6802" spans="1:7" x14ac:dyDescent="0.4">
      <c r="A6802" t="s">
        <v>75</v>
      </c>
      <c r="B6802">
        <v>2022</v>
      </c>
      <c r="C6802" t="s">
        <v>39</v>
      </c>
      <c r="D6802" t="s">
        <v>65</v>
      </c>
      <c r="E6802" t="s">
        <v>18</v>
      </c>
      <c r="F6802" t="s">
        <v>7</v>
      </c>
      <c r="G6802">
        <v>1691</v>
      </c>
    </row>
    <row r="6803" spans="1:7" x14ac:dyDescent="0.4">
      <c r="A6803" t="s">
        <v>75</v>
      </c>
      <c r="B6803">
        <v>2022</v>
      </c>
      <c r="C6803" t="s">
        <v>39</v>
      </c>
      <c r="D6803" t="s">
        <v>65</v>
      </c>
      <c r="E6803" t="s">
        <v>19</v>
      </c>
      <c r="F6803" t="s">
        <v>7</v>
      </c>
      <c r="G6803">
        <v>606</v>
      </c>
    </row>
    <row r="6804" spans="1:7" x14ac:dyDescent="0.4">
      <c r="A6804" t="s">
        <v>75</v>
      </c>
      <c r="B6804">
        <v>2022</v>
      </c>
      <c r="C6804" t="s">
        <v>39</v>
      </c>
      <c r="D6804" t="s">
        <v>65</v>
      </c>
      <c r="E6804" t="s">
        <v>20</v>
      </c>
      <c r="F6804" t="s">
        <v>7</v>
      </c>
      <c r="G6804">
        <v>614</v>
      </c>
    </row>
    <row r="6805" spans="1:7" x14ac:dyDescent="0.4">
      <c r="A6805" t="s">
        <v>75</v>
      </c>
      <c r="B6805">
        <v>2022</v>
      </c>
      <c r="C6805" t="s">
        <v>39</v>
      </c>
      <c r="D6805" t="s">
        <v>65</v>
      </c>
      <c r="E6805" t="s">
        <v>21</v>
      </c>
      <c r="F6805" t="s">
        <v>7</v>
      </c>
      <c r="G6805">
        <v>1263</v>
      </c>
    </row>
    <row r="6806" spans="1:7" x14ac:dyDescent="0.4">
      <c r="A6806" t="s">
        <v>75</v>
      </c>
      <c r="B6806">
        <v>2022</v>
      </c>
      <c r="C6806" t="s">
        <v>39</v>
      </c>
      <c r="D6806" t="s">
        <v>65</v>
      </c>
      <c r="E6806" t="s">
        <v>22</v>
      </c>
      <c r="F6806" t="s">
        <v>7</v>
      </c>
      <c r="G6806">
        <v>1263</v>
      </c>
    </row>
    <row r="6807" spans="1:7" x14ac:dyDescent="0.4">
      <c r="A6807" t="s">
        <v>75</v>
      </c>
      <c r="B6807">
        <v>2022</v>
      </c>
      <c r="C6807" t="s">
        <v>39</v>
      </c>
      <c r="D6807" t="s">
        <v>65</v>
      </c>
      <c r="E6807" t="s">
        <v>23</v>
      </c>
      <c r="F6807" t="s">
        <v>7</v>
      </c>
      <c r="G6807">
        <v>890</v>
      </c>
    </row>
    <row r="6808" spans="1:7" x14ac:dyDescent="0.4">
      <c r="A6808" t="s">
        <v>75</v>
      </c>
      <c r="B6808">
        <v>2022</v>
      </c>
      <c r="C6808" t="s">
        <v>39</v>
      </c>
      <c r="D6808" t="s">
        <v>65</v>
      </c>
      <c r="E6808" t="s">
        <v>24</v>
      </c>
      <c r="F6808" t="s">
        <v>7</v>
      </c>
      <c r="G6808">
        <v>4157</v>
      </c>
    </row>
    <row r="6809" spans="1:7" x14ac:dyDescent="0.4">
      <c r="A6809" t="s">
        <v>75</v>
      </c>
      <c r="B6809">
        <v>2022</v>
      </c>
      <c r="C6809" t="s">
        <v>39</v>
      </c>
      <c r="D6809" t="s">
        <v>65</v>
      </c>
      <c r="E6809" t="s">
        <v>25</v>
      </c>
      <c r="F6809" t="s">
        <v>7</v>
      </c>
      <c r="G6809">
        <v>1173</v>
      </c>
    </row>
    <row r="6810" spans="1:7" x14ac:dyDescent="0.4">
      <c r="A6810" t="s">
        <v>75</v>
      </c>
      <c r="B6810">
        <v>2022</v>
      </c>
      <c r="C6810" t="s">
        <v>39</v>
      </c>
      <c r="D6810" t="s">
        <v>65</v>
      </c>
      <c r="E6810" t="s">
        <v>26</v>
      </c>
      <c r="F6810" t="s">
        <v>7</v>
      </c>
      <c r="G6810">
        <v>1351</v>
      </c>
    </row>
    <row r="6811" spans="1:7" x14ac:dyDescent="0.4">
      <c r="A6811" t="s">
        <v>75</v>
      </c>
      <c r="B6811">
        <v>2022</v>
      </c>
      <c r="C6811" t="s">
        <v>39</v>
      </c>
      <c r="D6811" t="s">
        <v>65</v>
      </c>
      <c r="E6811" t="s">
        <v>27</v>
      </c>
      <c r="F6811" t="s">
        <v>7</v>
      </c>
      <c r="G6811">
        <v>1260</v>
      </c>
    </row>
    <row r="6812" spans="1:7" x14ac:dyDescent="0.4">
      <c r="A6812" t="s">
        <v>75</v>
      </c>
      <c r="B6812">
        <v>2022</v>
      </c>
      <c r="C6812" t="s">
        <v>39</v>
      </c>
      <c r="D6812" t="s">
        <v>65</v>
      </c>
      <c r="E6812" t="s">
        <v>28</v>
      </c>
      <c r="F6812" t="s">
        <v>7</v>
      </c>
      <c r="G6812">
        <v>775</v>
      </c>
    </row>
    <row r="6813" spans="1:7" x14ac:dyDescent="0.4">
      <c r="A6813" t="s">
        <v>75</v>
      </c>
      <c r="B6813">
        <v>2022</v>
      </c>
      <c r="C6813" t="s">
        <v>39</v>
      </c>
      <c r="D6813" t="s">
        <v>65</v>
      </c>
      <c r="E6813" t="s">
        <v>29</v>
      </c>
      <c r="F6813" t="s">
        <v>7</v>
      </c>
      <c r="G6813">
        <v>549</v>
      </c>
    </row>
    <row r="6814" spans="1:7" x14ac:dyDescent="0.4">
      <c r="A6814" t="s">
        <v>75</v>
      </c>
      <c r="B6814">
        <v>2022</v>
      </c>
      <c r="C6814" t="s">
        <v>39</v>
      </c>
      <c r="D6814" t="s">
        <v>65</v>
      </c>
      <c r="E6814" t="s">
        <v>30</v>
      </c>
      <c r="F6814" t="s">
        <v>7</v>
      </c>
      <c r="G6814">
        <v>1183</v>
      </c>
    </row>
    <row r="6815" spans="1:7" x14ac:dyDescent="0.4">
      <c r="A6815" t="s">
        <v>75</v>
      </c>
      <c r="B6815">
        <v>2022</v>
      </c>
      <c r="C6815" t="s">
        <v>39</v>
      </c>
      <c r="D6815" t="s">
        <v>65</v>
      </c>
      <c r="E6815" t="s">
        <v>31</v>
      </c>
      <c r="F6815" t="s">
        <v>7</v>
      </c>
      <c r="G6815">
        <v>256</v>
      </c>
    </row>
    <row r="6816" spans="1:7" x14ac:dyDescent="0.4">
      <c r="A6816" t="s">
        <v>75</v>
      </c>
      <c r="B6816">
        <v>2022</v>
      </c>
      <c r="C6816" t="s">
        <v>39</v>
      </c>
      <c r="D6816" t="s">
        <v>65</v>
      </c>
      <c r="E6816" t="s">
        <v>32</v>
      </c>
      <c r="F6816" t="s">
        <v>7</v>
      </c>
      <c r="G6816">
        <v>1052</v>
      </c>
    </row>
    <row r="6817" spans="1:7" x14ac:dyDescent="0.4">
      <c r="A6817" t="s">
        <v>75</v>
      </c>
      <c r="B6817">
        <v>2022</v>
      </c>
      <c r="C6817" t="s">
        <v>39</v>
      </c>
      <c r="D6817" t="s">
        <v>65</v>
      </c>
      <c r="E6817" t="s">
        <v>33</v>
      </c>
      <c r="F6817" t="s">
        <v>7</v>
      </c>
      <c r="G6817">
        <v>440</v>
      </c>
    </row>
    <row r="6818" spans="1:7" x14ac:dyDescent="0.4">
      <c r="A6818" t="s">
        <v>75</v>
      </c>
      <c r="B6818">
        <v>2022</v>
      </c>
      <c r="C6818" t="s">
        <v>39</v>
      </c>
      <c r="D6818" t="s">
        <v>65</v>
      </c>
      <c r="E6818" t="s">
        <v>34</v>
      </c>
      <c r="F6818" t="s">
        <v>7</v>
      </c>
      <c r="G6818">
        <v>477</v>
      </c>
    </row>
    <row r="6819" spans="1:7" x14ac:dyDescent="0.4">
      <c r="A6819" t="s">
        <v>75</v>
      </c>
      <c r="B6819">
        <v>2022</v>
      </c>
      <c r="C6819" t="s">
        <v>39</v>
      </c>
      <c r="D6819" t="s">
        <v>65</v>
      </c>
      <c r="E6819" t="s">
        <v>35</v>
      </c>
      <c r="F6819" t="s">
        <v>7</v>
      </c>
      <c r="G6819">
        <v>515</v>
      </c>
    </row>
    <row r="6820" spans="1:7" x14ac:dyDescent="0.4">
      <c r="A6820" t="s">
        <v>75</v>
      </c>
      <c r="B6820">
        <v>2022</v>
      </c>
      <c r="C6820" t="s">
        <v>39</v>
      </c>
      <c r="D6820" t="s">
        <v>65</v>
      </c>
      <c r="E6820" t="s">
        <v>36</v>
      </c>
      <c r="F6820" t="s">
        <v>7</v>
      </c>
      <c r="G6820">
        <v>1160</v>
      </c>
    </row>
    <row r="6821" spans="1:7" x14ac:dyDescent="0.4">
      <c r="A6821" t="s">
        <v>75</v>
      </c>
      <c r="B6821">
        <v>2022</v>
      </c>
      <c r="C6821" t="s">
        <v>39</v>
      </c>
      <c r="D6821" t="s">
        <v>65</v>
      </c>
      <c r="E6821" t="s">
        <v>37</v>
      </c>
      <c r="F6821" t="s">
        <v>7</v>
      </c>
      <c r="G6821">
        <v>496</v>
      </c>
    </row>
    <row r="6822" spans="1:7" x14ac:dyDescent="0.4">
      <c r="A6822" t="s">
        <v>75</v>
      </c>
      <c r="B6822">
        <v>2022</v>
      </c>
      <c r="C6822" t="s">
        <v>39</v>
      </c>
      <c r="D6822" t="s">
        <v>66</v>
      </c>
      <c r="E6822" t="s">
        <v>6</v>
      </c>
      <c r="F6822" t="s">
        <v>7</v>
      </c>
      <c r="G6822">
        <v>1562</v>
      </c>
    </row>
    <row r="6823" spans="1:7" x14ac:dyDescent="0.4">
      <c r="A6823" t="s">
        <v>75</v>
      </c>
      <c r="B6823">
        <v>2022</v>
      </c>
      <c r="C6823" t="s">
        <v>39</v>
      </c>
      <c r="D6823" t="s">
        <v>66</v>
      </c>
      <c r="E6823" t="s">
        <v>8</v>
      </c>
      <c r="F6823" t="s">
        <v>7</v>
      </c>
      <c r="G6823">
        <v>6</v>
      </c>
    </row>
    <row r="6824" spans="1:7" x14ac:dyDescent="0.4">
      <c r="A6824" t="s">
        <v>75</v>
      </c>
      <c r="B6824">
        <v>2022</v>
      </c>
      <c r="C6824" t="s">
        <v>39</v>
      </c>
      <c r="D6824" t="s">
        <v>66</v>
      </c>
      <c r="E6824" t="s">
        <v>9</v>
      </c>
      <c r="F6824" t="s">
        <v>7</v>
      </c>
      <c r="G6824">
        <v>238</v>
      </c>
    </row>
    <row r="6825" spans="1:7" x14ac:dyDescent="0.4">
      <c r="A6825" t="s">
        <v>75</v>
      </c>
      <c r="B6825">
        <v>2022</v>
      </c>
      <c r="C6825" t="s">
        <v>39</v>
      </c>
      <c r="D6825" t="s">
        <v>66</v>
      </c>
      <c r="E6825" t="s">
        <v>10</v>
      </c>
      <c r="F6825" t="s">
        <v>7</v>
      </c>
      <c r="G6825">
        <v>227</v>
      </c>
    </row>
    <row r="6826" spans="1:7" x14ac:dyDescent="0.4">
      <c r="A6826" t="s">
        <v>75</v>
      </c>
      <c r="B6826">
        <v>2022</v>
      </c>
      <c r="C6826" t="s">
        <v>39</v>
      </c>
      <c r="D6826" t="s">
        <v>66</v>
      </c>
      <c r="E6826" t="s">
        <v>11</v>
      </c>
      <c r="F6826" t="s">
        <v>7</v>
      </c>
      <c r="G6826">
        <v>97</v>
      </c>
    </row>
    <row r="6827" spans="1:7" x14ac:dyDescent="0.4">
      <c r="A6827" t="s">
        <v>75</v>
      </c>
      <c r="B6827">
        <v>2022</v>
      </c>
      <c r="C6827" t="s">
        <v>39</v>
      </c>
      <c r="D6827" t="s">
        <v>66</v>
      </c>
      <c r="E6827" t="s">
        <v>12</v>
      </c>
      <c r="F6827" t="s">
        <v>7</v>
      </c>
      <c r="G6827">
        <v>92</v>
      </c>
    </row>
    <row r="6828" spans="1:7" x14ac:dyDescent="0.4">
      <c r="A6828" t="s">
        <v>75</v>
      </c>
      <c r="B6828">
        <v>2022</v>
      </c>
      <c r="C6828" t="s">
        <v>39</v>
      </c>
      <c r="D6828" t="s">
        <v>66</v>
      </c>
      <c r="E6828" t="s">
        <v>13</v>
      </c>
      <c r="F6828" t="s">
        <v>7</v>
      </c>
      <c r="G6828">
        <v>94</v>
      </c>
    </row>
    <row r="6829" spans="1:7" x14ac:dyDescent="0.4">
      <c r="A6829" t="s">
        <v>75</v>
      </c>
      <c r="B6829">
        <v>2022</v>
      </c>
      <c r="C6829" t="s">
        <v>39</v>
      </c>
      <c r="D6829" t="s">
        <v>66</v>
      </c>
      <c r="E6829" t="s">
        <v>14</v>
      </c>
      <c r="F6829" t="s">
        <v>7</v>
      </c>
      <c r="G6829">
        <v>22</v>
      </c>
    </row>
    <row r="6830" spans="1:7" x14ac:dyDescent="0.4">
      <c r="A6830" t="s">
        <v>75</v>
      </c>
      <c r="B6830">
        <v>2022</v>
      </c>
      <c r="C6830" t="s">
        <v>39</v>
      </c>
      <c r="D6830" t="s">
        <v>66</v>
      </c>
      <c r="E6830" t="s">
        <v>15</v>
      </c>
      <c r="F6830" t="s">
        <v>7</v>
      </c>
      <c r="G6830">
        <v>19</v>
      </c>
    </row>
    <row r="6831" spans="1:7" x14ac:dyDescent="0.4">
      <c r="A6831" t="s">
        <v>75</v>
      </c>
      <c r="B6831">
        <v>2022</v>
      </c>
      <c r="C6831" t="s">
        <v>39</v>
      </c>
      <c r="D6831" t="s">
        <v>66</v>
      </c>
      <c r="E6831" t="s">
        <v>16</v>
      </c>
      <c r="F6831" t="s">
        <v>7</v>
      </c>
      <c r="G6831">
        <v>6</v>
      </c>
    </row>
    <row r="6832" spans="1:7" x14ac:dyDescent="0.4">
      <c r="A6832" t="s">
        <v>75</v>
      </c>
      <c r="B6832">
        <v>2022</v>
      </c>
      <c r="C6832" t="s">
        <v>39</v>
      </c>
      <c r="D6832" t="s">
        <v>66</v>
      </c>
      <c r="E6832" t="s">
        <v>17</v>
      </c>
      <c r="F6832" t="s">
        <v>7</v>
      </c>
      <c r="G6832">
        <v>24</v>
      </c>
    </row>
    <row r="6833" spans="1:7" x14ac:dyDescent="0.4">
      <c r="A6833" t="s">
        <v>75</v>
      </c>
      <c r="B6833">
        <v>2022</v>
      </c>
      <c r="C6833" t="s">
        <v>39</v>
      </c>
      <c r="D6833" t="s">
        <v>66</v>
      </c>
      <c r="E6833" t="s">
        <v>18</v>
      </c>
      <c r="F6833" t="s">
        <v>7</v>
      </c>
      <c r="G6833">
        <v>65</v>
      </c>
    </row>
    <row r="6834" spans="1:7" x14ac:dyDescent="0.4">
      <c r="A6834" t="s">
        <v>75</v>
      </c>
      <c r="B6834">
        <v>2022</v>
      </c>
      <c r="C6834" t="s">
        <v>39</v>
      </c>
      <c r="D6834" t="s">
        <v>66</v>
      </c>
      <c r="E6834" t="s">
        <v>19</v>
      </c>
      <c r="F6834" t="s">
        <v>7</v>
      </c>
      <c r="G6834">
        <v>29</v>
      </c>
    </row>
    <row r="6835" spans="1:7" x14ac:dyDescent="0.4">
      <c r="A6835" t="s">
        <v>75</v>
      </c>
      <c r="B6835">
        <v>2022</v>
      </c>
      <c r="C6835" t="s">
        <v>39</v>
      </c>
      <c r="D6835" t="s">
        <v>66</v>
      </c>
      <c r="E6835" t="s">
        <v>20</v>
      </c>
      <c r="F6835" t="s">
        <v>7</v>
      </c>
      <c r="G6835">
        <v>22</v>
      </c>
    </row>
    <row r="6836" spans="1:7" x14ac:dyDescent="0.4">
      <c r="A6836" t="s">
        <v>75</v>
      </c>
      <c r="B6836">
        <v>2022</v>
      </c>
      <c r="C6836" t="s">
        <v>39</v>
      </c>
      <c r="D6836" t="s">
        <v>66</v>
      </c>
      <c r="E6836" t="s">
        <v>21</v>
      </c>
      <c r="F6836" t="s">
        <v>7</v>
      </c>
      <c r="G6836">
        <v>35</v>
      </c>
    </row>
    <row r="6837" spans="1:7" x14ac:dyDescent="0.4">
      <c r="A6837" t="s">
        <v>75</v>
      </c>
      <c r="B6837">
        <v>2022</v>
      </c>
      <c r="C6837" t="s">
        <v>39</v>
      </c>
      <c r="D6837" t="s">
        <v>66</v>
      </c>
      <c r="E6837" t="s">
        <v>22</v>
      </c>
      <c r="F6837" t="s">
        <v>7</v>
      </c>
      <c r="G6837">
        <v>44</v>
      </c>
    </row>
    <row r="6838" spans="1:7" x14ac:dyDescent="0.4">
      <c r="A6838" t="s">
        <v>75</v>
      </c>
      <c r="B6838">
        <v>2022</v>
      </c>
      <c r="C6838" t="s">
        <v>39</v>
      </c>
      <c r="D6838" t="s">
        <v>66</v>
      </c>
      <c r="E6838" t="s">
        <v>23</v>
      </c>
      <c r="F6838" t="s">
        <v>7</v>
      </c>
      <c r="G6838">
        <v>33</v>
      </c>
    </row>
    <row r="6839" spans="1:7" x14ac:dyDescent="0.4">
      <c r="A6839" t="s">
        <v>75</v>
      </c>
      <c r="B6839">
        <v>2022</v>
      </c>
      <c r="C6839" t="s">
        <v>39</v>
      </c>
      <c r="D6839" t="s">
        <v>66</v>
      </c>
      <c r="E6839" t="s">
        <v>24</v>
      </c>
      <c r="F6839" t="s">
        <v>7</v>
      </c>
      <c r="G6839">
        <v>158</v>
      </c>
    </row>
    <row r="6840" spans="1:7" x14ac:dyDescent="0.4">
      <c r="A6840" t="s">
        <v>75</v>
      </c>
      <c r="B6840">
        <v>2022</v>
      </c>
      <c r="C6840" t="s">
        <v>39</v>
      </c>
      <c r="D6840" t="s">
        <v>66</v>
      </c>
      <c r="E6840" t="s">
        <v>25</v>
      </c>
      <c r="F6840" t="s">
        <v>7</v>
      </c>
      <c r="G6840">
        <v>49</v>
      </c>
    </row>
    <row r="6841" spans="1:7" x14ac:dyDescent="0.4">
      <c r="A6841" t="s">
        <v>75</v>
      </c>
      <c r="B6841">
        <v>2022</v>
      </c>
      <c r="C6841" t="s">
        <v>39</v>
      </c>
      <c r="D6841" t="s">
        <v>66</v>
      </c>
      <c r="E6841" t="s">
        <v>26</v>
      </c>
      <c r="F6841" t="s">
        <v>7</v>
      </c>
      <c r="G6841">
        <v>36</v>
      </c>
    </row>
    <row r="6842" spans="1:7" x14ac:dyDescent="0.4">
      <c r="A6842" t="s">
        <v>75</v>
      </c>
      <c r="B6842">
        <v>2022</v>
      </c>
      <c r="C6842" t="s">
        <v>39</v>
      </c>
      <c r="D6842" t="s">
        <v>66</v>
      </c>
      <c r="E6842" t="s">
        <v>27</v>
      </c>
      <c r="F6842" t="s">
        <v>7</v>
      </c>
      <c r="G6842">
        <v>37</v>
      </c>
    </row>
    <row r="6843" spans="1:7" x14ac:dyDescent="0.4">
      <c r="A6843" t="s">
        <v>75</v>
      </c>
      <c r="B6843">
        <v>2022</v>
      </c>
      <c r="C6843" t="s">
        <v>39</v>
      </c>
      <c r="D6843" t="s">
        <v>66</v>
      </c>
      <c r="E6843" t="s">
        <v>28</v>
      </c>
      <c r="F6843" t="s">
        <v>7</v>
      </c>
      <c r="G6843">
        <v>24</v>
      </c>
    </row>
    <row r="6844" spans="1:7" x14ac:dyDescent="0.4">
      <c r="A6844" t="s">
        <v>75</v>
      </c>
      <c r="B6844">
        <v>2022</v>
      </c>
      <c r="C6844" t="s">
        <v>39</v>
      </c>
      <c r="D6844" t="s">
        <v>66</v>
      </c>
      <c r="E6844" t="s">
        <v>29</v>
      </c>
      <c r="F6844" t="s">
        <v>7</v>
      </c>
      <c r="G6844">
        <v>29</v>
      </c>
    </row>
    <row r="6845" spans="1:7" x14ac:dyDescent="0.4">
      <c r="A6845" t="s">
        <v>75</v>
      </c>
      <c r="B6845">
        <v>2022</v>
      </c>
      <c r="C6845" t="s">
        <v>39</v>
      </c>
      <c r="D6845" t="s">
        <v>66</v>
      </c>
      <c r="E6845" t="s">
        <v>30</v>
      </c>
      <c r="F6845" t="s">
        <v>7</v>
      </c>
      <c r="G6845">
        <v>46</v>
      </c>
    </row>
    <row r="6846" spans="1:7" x14ac:dyDescent="0.4">
      <c r="A6846" t="s">
        <v>75</v>
      </c>
      <c r="B6846">
        <v>2022</v>
      </c>
      <c r="C6846" t="s">
        <v>39</v>
      </c>
      <c r="D6846" t="s">
        <v>66</v>
      </c>
      <c r="E6846" t="s">
        <v>31</v>
      </c>
      <c r="F6846" t="s">
        <v>7</v>
      </c>
      <c r="G6846">
        <v>8</v>
      </c>
    </row>
    <row r="6847" spans="1:7" x14ac:dyDescent="0.4">
      <c r="A6847" t="s">
        <v>75</v>
      </c>
      <c r="B6847">
        <v>2022</v>
      </c>
      <c r="C6847" t="s">
        <v>39</v>
      </c>
      <c r="D6847" t="s">
        <v>66</v>
      </c>
      <c r="E6847" t="s">
        <v>32</v>
      </c>
      <c r="F6847" t="s">
        <v>7</v>
      </c>
      <c r="G6847">
        <v>34</v>
      </c>
    </row>
    <row r="6848" spans="1:7" x14ac:dyDescent="0.4">
      <c r="A6848" t="s">
        <v>75</v>
      </c>
      <c r="B6848">
        <v>2022</v>
      </c>
      <c r="C6848" t="s">
        <v>39</v>
      </c>
      <c r="D6848" t="s">
        <v>66</v>
      </c>
      <c r="E6848" t="s">
        <v>33</v>
      </c>
      <c r="F6848" t="s">
        <v>7</v>
      </c>
      <c r="G6848">
        <v>17</v>
      </c>
    </row>
    <row r="6849" spans="1:7" x14ac:dyDescent="0.4">
      <c r="A6849" t="s">
        <v>75</v>
      </c>
      <c r="B6849">
        <v>2022</v>
      </c>
      <c r="C6849" t="s">
        <v>39</v>
      </c>
      <c r="D6849" t="s">
        <v>66</v>
      </c>
      <c r="E6849" t="s">
        <v>34</v>
      </c>
      <c r="F6849" t="s">
        <v>7</v>
      </c>
      <c r="G6849">
        <v>6</v>
      </c>
    </row>
    <row r="6850" spans="1:7" x14ac:dyDescent="0.4">
      <c r="A6850" t="s">
        <v>75</v>
      </c>
      <c r="B6850">
        <v>2022</v>
      </c>
      <c r="C6850" t="s">
        <v>39</v>
      </c>
      <c r="D6850" t="s">
        <v>66</v>
      </c>
      <c r="E6850" t="s">
        <v>35</v>
      </c>
      <c r="F6850" t="s">
        <v>7</v>
      </c>
      <c r="G6850">
        <v>24</v>
      </c>
    </row>
    <row r="6851" spans="1:7" x14ac:dyDescent="0.4">
      <c r="A6851" t="s">
        <v>75</v>
      </c>
      <c r="B6851">
        <v>2022</v>
      </c>
      <c r="C6851" t="s">
        <v>39</v>
      </c>
      <c r="D6851" t="s">
        <v>66</v>
      </c>
      <c r="E6851" t="s">
        <v>36</v>
      </c>
      <c r="F6851" t="s">
        <v>7</v>
      </c>
      <c r="G6851">
        <v>26</v>
      </c>
    </row>
    <row r="6852" spans="1:7" x14ac:dyDescent="0.4">
      <c r="A6852" t="s">
        <v>75</v>
      </c>
      <c r="B6852">
        <v>2022</v>
      </c>
      <c r="C6852" t="s">
        <v>39</v>
      </c>
      <c r="D6852" t="s">
        <v>66</v>
      </c>
      <c r="E6852" t="s">
        <v>37</v>
      </c>
      <c r="F6852" t="s">
        <v>7</v>
      </c>
      <c r="G6852">
        <v>15</v>
      </c>
    </row>
    <row r="6853" spans="1:7" x14ac:dyDescent="0.4">
      <c r="A6853" t="s">
        <v>75</v>
      </c>
      <c r="B6853">
        <v>2022</v>
      </c>
      <c r="C6853" t="s">
        <v>39</v>
      </c>
      <c r="D6853" t="s">
        <v>67</v>
      </c>
      <c r="E6853" t="s">
        <v>6</v>
      </c>
      <c r="F6853" t="s">
        <v>7</v>
      </c>
      <c r="G6853">
        <v>839</v>
      </c>
    </row>
    <row r="6854" spans="1:7" x14ac:dyDescent="0.4">
      <c r="A6854" t="s">
        <v>75</v>
      </c>
      <c r="B6854">
        <v>2022</v>
      </c>
      <c r="C6854" t="s">
        <v>39</v>
      </c>
      <c r="D6854" t="s">
        <v>67</v>
      </c>
      <c r="E6854" t="s">
        <v>8</v>
      </c>
      <c r="F6854" t="s">
        <v>7</v>
      </c>
      <c r="G6854">
        <v>1</v>
      </c>
    </row>
    <row r="6855" spans="1:7" x14ac:dyDescent="0.4">
      <c r="A6855" t="s">
        <v>75</v>
      </c>
      <c r="B6855">
        <v>2022</v>
      </c>
      <c r="C6855" t="s">
        <v>39</v>
      </c>
      <c r="D6855" t="s">
        <v>67</v>
      </c>
      <c r="E6855" t="s">
        <v>9</v>
      </c>
      <c r="F6855" t="s">
        <v>7</v>
      </c>
      <c r="G6855">
        <v>253</v>
      </c>
    </row>
    <row r="6856" spans="1:7" x14ac:dyDescent="0.4">
      <c r="A6856" t="s">
        <v>75</v>
      </c>
      <c r="B6856">
        <v>2022</v>
      </c>
      <c r="C6856" t="s">
        <v>39</v>
      </c>
      <c r="D6856" t="s">
        <v>67</v>
      </c>
      <c r="E6856" t="s">
        <v>10</v>
      </c>
      <c r="F6856" t="s">
        <v>7</v>
      </c>
      <c r="G6856">
        <v>89</v>
      </c>
    </row>
    <row r="6857" spans="1:7" x14ac:dyDescent="0.4">
      <c r="A6857" t="s">
        <v>75</v>
      </c>
      <c r="B6857">
        <v>2022</v>
      </c>
      <c r="C6857" t="s">
        <v>39</v>
      </c>
      <c r="D6857" t="s">
        <v>67</v>
      </c>
      <c r="E6857" t="s">
        <v>11</v>
      </c>
      <c r="F6857" t="s">
        <v>7</v>
      </c>
      <c r="G6857">
        <v>45</v>
      </c>
    </row>
    <row r="6858" spans="1:7" x14ac:dyDescent="0.4">
      <c r="A6858" t="s">
        <v>75</v>
      </c>
      <c r="B6858">
        <v>2022</v>
      </c>
      <c r="C6858" t="s">
        <v>39</v>
      </c>
      <c r="D6858" t="s">
        <v>67</v>
      </c>
      <c r="E6858" t="s">
        <v>12</v>
      </c>
      <c r="F6858" t="s">
        <v>7</v>
      </c>
      <c r="G6858">
        <v>42</v>
      </c>
    </row>
    <row r="6859" spans="1:7" x14ac:dyDescent="0.4">
      <c r="A6859" t="s">
        <v>75</v>
      </c>
      <c r="B6859">
        <v>2022</v>
      </c>
      <c r="C6859" t="s">
        <v>39</v>
      </c>
      <c r="D6859" t="s">
        <v>67</v>
      </c>
      <c r="E6859" t="s">
        <v>13</v>
      </c>
      <c r="F6859" t="s">
        <v>7</v>
      </c>
      <c r="G6859">
        <v>23</v>
      </c>
    </row>
    <row r="6860" spans="1:7" x14ac:dyDescent="0.4">
      <c r="A6860" t="s">
        <v>75</v>
      </c>
      <c r="B6860">
        <v>2022</v>
      </c>
      <c r="C6860" t="s">
        <v>39</v>
      </c>
      <c r="D6860" t="s">
        <v>67</v>
      </c>
      <c r="E6860" t="s">
        <v>14</v>
      </c>
      <c r="F6860" t="s">
        <v>7</v>
      </c>
      <c r="G6860">
        <v>18</v>
      </c>
    </row>
    <row r="6861" spans="1:7" x14ac:dyDescent="0.4">
      <c r="A6861" t="s">
        <v>75</v>
      </c>
      <c r="B6861">
        <v>2022</v>
      </c>
      <c r="C6861" t="s">
        <v>39</v>
      </c>
      <c r="D6861" t="s">
        <v>67</v>
      </c>
      <c r="E6861" t="s">
        <v>15</v>
      </c>
      <c r="F6861" t="s">
        <v>7</v>
      </c>
      <c r="G6861">
        <v>6</v>
      </c>
    </row>
    <row r="6862" spans="1:7" x14ac:dyDescent="0.4">
      <c r="A6862" t="s">
        <v>75</v>
      </c>
      <c r="B6862">
        <v>2022</v>
      </c>
      <c r="C6862" t="s">
        <v>39</v>
      </c>
      <c r="D6862" t="s">
        <v>67</v>
      </c>
      <c r="E6862" t="s">
        <v>16</v>
      </c>
      <c r="F6862" t="s">
        <v>7</v>
      </c>
      <c r="G6862">
        <v>5</v>
      </c>
    </row>
    <row r="6863" spans="1:7" x14ac:dyDescent="0.4">
      <c r="A6863" t="s">
        <v>75</v>
      </c>
      <c r="B6863">
        <v>2022</v>
      </c>
      <c r="C6863" t="s">
        <v>39</v>
      </c>
      <c r="D6863" t="s">
        <v>67</v>
      </c>
      <c r="E6863" t="s">
        <v>17</v>
      </c>
      <c r="F6863" t="s">
        <v>7</v>
      </c>
      <c r="G6863">
        <v>45</v>
      </c>
    </row>
    <row r="6864" spans="1:7" x14ac:dyDescent="0.4">
      <c r="A6864" t="s">
        <v>75</v>
      </c>
      <c r="B6864">
        <v>2022</v>
      </c>
      <c r="C6864" t="s">
        <v>39</v>
      </c>
      <c r="D6864" t="s">
        <v>67</v>
      </c>
      <c r="E6864" t="s">
        <v>18</v>
      </c>
      <c r="F6864" t="s">
        <v>7</v>
      </c>
      <c r="G6864">
        <v>60</v>
      </c>
    </row>
    <row r="6865" spans="1:7" x14ac:dyDescent="0.4">
      <c r="A6865" t="s">
        <v>75</v>
      </c>
      <c r="B6865">
        <v>2022</v>
      </c>
      <c r="C6865" t="s">
        <v>39</v>
      </c>
      <c r="D6865" t="s">
        <v>67</v>
      </c>
      <c r="E6865" t="s">
        <v>19</v>
      </c>
      <c r="F6865" t="s">
        <v>7</v>
      </c>
      <c r="G6865">
        <v>8</v>
      </c>
    </row>
    <row r="6866" spans="1:7" x14ac:dyDescent="0.4">
      <c r="A6866" t="s">
        <v>75</v>
      </c>
      <c r="B6866">
        <v>2022</v>
      </c>
      <c r="C6866" t="s">
        <v>39</v>
      </c>
      <c r="D6866" t="s">
        <v>67</v>
      </c>
      <c r="E6866" t="s">
        <v>20</v>
      </c>
      <c r="F6866" t="s">
        <v>7</v>
      </c>
      <c r="G6866">
        <v>11</v>
      </c>
    </row>
    <row r="6867" spans="1:7" x14ac:dyDescent="0.4">
      <c r="A6867" t="s">
        <v>75</v>
      </c>
      <c r="B6867">
        <v>2022</v>
      </c>
      <c r="C6867" t="s">
        <v>39</v>
      </c>
      <c r="D6867" t="s">
        <v>67</v>
      </c>
      <c r="E6867" t="s">
        <v>21</v>
      </c>
      <c r="F6867" t="s">
        <v>7</v>
      </c>
      <c r="G6867">
        <v>20</v>
      </c>
    </row>
    <row r="6868" spans="1:7" x14ac:dyDescent="0.4">
      <c r="A6868" t="s">
        <v>75</v>
      </c>
      <c r="B6868">
        <v>2022</v>
      </c>
      <c r="C6868" t="s">
        <v>39</v>
      </c>
      <c r="D6868" t="s">
        <v>67</v>
      </c>
      <c r="E6868" t="s">
        <v>22</v>
      </c>
      <c r="F6868" t="s">
        <v>7</v>
      </c>
      <c r="G6868">
        <v>25</v>
      </c>
    </row>
    <row r="6869" spans="1:7" x14ac:dyDescent="0.4">
      <c r="A6869" t="s">
        <v>75</v>
      </c>
      <c r="B6869">
        <v>2022</v>
      </c>
      <c r="C6869" t="s">
        <v>39</v>
      </c>
      <c r="D6869" t="s">
        <v>67</v>
      </c>
      <c r="E6869" t="s">
        <v>23</v>
      </c>
      <c r="F6869" t="s">
        <v>7</v>
      </c>
      <c r="G6869">
        <v>4</v>
      </c>
    </row>
    <row r="6870" spans="1:7" x14ac:dyDescent="0.4">
      <c r="A6870" t="s">
        <v>75</v>
      </c>
      <c r="B6870">
        <v>2022</v>
      </c>
      <c r="C6870" t="s">
        <v>39</v>
      </c>
      <c r="D6870" t="s">
        <v>67</v>
      </c>
      <c r="E6870" t="s">
        <v>24</v>
      </c>
      <c r="F6870" t="s">
        <v>7</v>
      </c>
      <c r="G6870">
        <v>33</v>
      </c>
    </row>
    <row r="6871" spans="1:7" x14ac:dyDescent="0.4">
      <c r="A6871" t="s">
        <v>75</v>
      </c>
      <c r="B6871">
        <v>2022</v>
      </c>
      <c r="C6871" t="s">
        <v>39</v>
      </c>
      <c r="D6871" t="s">
        <v>67</v>
      </c>
      <c r="E6871" t="s">
        <v>25</v>
      </c>
      <c r="F6871" t="s">
        <v>7</v>
      </c>
      <c r="G6871">
        <v>13</v>
      </c>
    </row>
    <row r="6872" spans="1:7" x14ac:dyDescent="0.4">
      <c r="A6872" t="s">
        <v>75</v>
      </c>
      <c r="B6872">
        <v>2022</v>
      </c>
      <c r="C6872" t="s">
        <v>39</v>
      </c>
      <c r="D6872" t="s">
        <v>67</v>
      </c>
      <c r="E6872" t="s">
        <v>26</v>
      </c>
      <c r="F6872" t="s">
        <v>7</v>
      </c>
      <c r="G6872">
        <v>8</v>
      </c>
    </row>
    <row r="6873" spans="1:7" x14ac:dyDescent="0.4">
      <c r="A6873" t="s">
        <v>75</v>
      </c>
      <c r="B6873">
        <v>2022</v>
      </c>
      <c r="C6873" t="s">
        <v>39</v>
      </c>
      <c r="D6873" t="s">
        <v>67</v>
      </c>
      <c r="E6873" t="s">
        <v>27</v>
      </c>
      <c r="F6873" t="s">
        <v>7</v>
      </c>
      <c r="G6873">
        <v>2</v>
      </c>
    </row>
    <row r="6874" spans="1:7" x14ac:dyDescent="0.4">
      <c r="A6874" t="s">
        <v>75</v>
      </c>
      <c r="B6874">
        <v>2022</v>
      </c>
      <c r="C6874" t="s">
        <v>39</v>
      </c>
      <c r="D6874" t="s">
        <v>67</v>
      </c>
      <c r="E6874" t="s">
        <v>28</v>
      </c>
      <c r="F6874" t="s">
        <v>7</v>
      </c>
      <c r="G6874">
        <v>8</v>
      </c>
    </row>
    <row r="6875" spans="1:7" x14ac:dyDescent="0.4">
      <c r="A6875" t="s">
        <v>75</v>
      </c>
      <c r="B6875">
        <v>2022</v>
      </c>
      <c r="C6875" t="s">
        <v>39</v>
      </c>
      <c r="D6875" t="s">
        <v>67</v>
      </c>
      <c r="E6875" t="s">
        <v>29</v>
      </c>
      <c r="F6875" t="s">
        <v>7</v>
      </c>
      <c r="G6875">
        <v>1</v>
      </c>
    </row>
    <row r="6876" spans="1:7" x14ac:dyDescent="0.4">
      <c r="A6876" t="s">
        <v>75</v>
      </c>
      <c r="B6876">
        <v>2022</v>
      </c>
      <c r="C6876" t="s">
        <v>39</v>
      </c>
      <c r="D6876" t="s">
        <v>67</v>
      </c>
      <c r="E6876" t="s">
        <v>30</v>
      </c>
      <c r="F6876" t="s">
        <v>7</v>
      </c>
      <c r="G6876">
        <v>7</v>
      </c>
    </row>
    <row r="6877" spans="1:7" x14ac:dyDescent="0.4">
      <c r="A6877" t="s">
        <v>75</v>
      </c>
      <c r="B6877">
        <v>2022</v>
      </c>
      <c r="C6877" t="s">
        <v>39</v>
      </c>
      <c r="D6877" t="s">
        <v>67</v>
      </c>
      <c r="E6877" t="s">
        <v>31</v>
      </c>
      <c r="F6877" t="s">
        <v>7</v>
      </c>
      <c r="G6877">
        <v>1</v>
      </c>
    </row>
    <row r="6878" spans="1:7" x14ac:dyDescent="0.4">
      <c r="A6878" t="s">
        <v>75</v>
      </c>
      <c r="B6878">
        <v>2022</v>
      </c>
      <c r="C6878" t="s">
        <v>39</v>
      </c>
      <c r="D6878" t="s">
        <v>67</v>
      </c>
      <c r="E6878" t="s">
        <v>32</v>
      </c>
      <c r="F6878" t="s">
        <v>7</v>
      </c>
      <c r="G6878">
        <v>3</v>
      </c>
    </row>
    <row r="6879" spans="1:7" x14ac:dyDescent="0.4">
      <c r="A6879" t="s">
        <v>75</v>
      </c>
      <c r="B6879">
        <v>2022</v>
      </c>
      <c r="C6879" t="s">
        <v>39</v>
      </c>
      <c r="D6879" t="s">
        <v>67</v>
      </c>
      <c r="E6879" t="s">
        <v>33</v>
      </c>
      <c r="F6879" t="s">
        <v>7</v>
      </c>
      <c r="G6879">
        <v>2</v>
      </c>
    </row>
    <row r="6880" spans="1:7" x14ac:dyDescent="0.4">
      <c r="A6880" t="s">
        <v>75</v>
      </c>
      <c r="B6880">
        <v>2022</v>
      </c>
      <c r="C6880" t="s">
        <v>39</v>
      </c>
      <c r="D6880" t="s">
        <v>67</v>
      </c>
      <c r="E6880" t="s">
        <v>34</v>
      </c>
      <c r="F6880" t="s">
        <v>7</v>
      </c>
      <c r="G6880">
        <v>4</v>
      </c>
    </row>
    <row r="6881" spans="1:7" x14ac:dyDescent="0.4">
      <c r="A6881" t="s">
        <v>75</v>
      </c>
      <c r="B6881">
        <v>2022</v>
      </c>
      <c r="C6881" t="s">
        <v>39</v>
      </c>
      <c r="D6881" t="s">
        <v>67</v>
      </c>
      <c r="E6881" t="s">
        <v>35</v>
      </c>
      <c r="F6881" t="s">
        <v>7</v>
      </c>
      <c r="G6881">
        <v>4</v>
      </c>
    </row>
    <row r="6882" spans="1:7" x14ac:dyDescent="0.4">
      <c r="A6882" t="s">
        <v>75</v>
      </c>
      <c r="B6882">
        <v>2022</v>
      </c>
      <c r="C6882" t="s">
        <v>39</v>
      </c>
      <c r="D6882" t="s">
        <v>67</v>
      </c>
      <c r="E6882" t="s">
        <v>36</v>
      </c>
      <c r="F6882" t="s">
        <v>7</v>
      </c>
      <c r="G6882">
        <v>95</v>
      </c>
    </row>
    <row r="6883" spans="1:7" x14ac:dyDescent="0.4">
      <c r="A6883" t="s">
        <v>75</v>
      </c>
      <c r="B6883">
        <v>2022</v>
      </c>
      <c r="C6883" t="s">
        <v>39</v>
      </c>
      <c r="D6883" t="s">
        <v>67</v>
      </c>
      <c r="E6883" t="s">
        <v>37</v>
      </c>
      <c r="F6883" t="s">
        <v>7</v>
      </c>
      <c r="G6883">
        <v>3</v>
      </c>
    </row>
    <row r="6884" spans="1:7" x14ac:dyDescent="0.4">
      <c r="A6884" t="s">
        <v>75</v>
      </c>
      <c r="B6884">
        <v>2022</v>
      </c>
      <c r="C6884" t="s">
        <v>39</v>
      </c>
      <c r="D6884" t="s">
        <v>68</v>
      </c>
      <c r="E6884" t="s">
        <v>6</v>
      </c>
      <c r="F6884" t="s">
        <v>7</v>
      </c>
      <c r="G6884">
        <v>59693</v>
      </c>
    </row>
    <row r="6885" spans="1:7" x14ac:dyDescent="0.4">
      <c r="A6885" t="s">
        <v>75</v>
      </c>
      <c r="B6885">
        <v>2022</v>
      </c>
      <c r="C6885" t="s">
        <v>39</v>
      </c>
      <c r="D6885" t="s">
        <v>68</v>
      </c>
      <c r="E6885" t="s">
        <v>8</v>
      </c>
      <c r="F6885" t="s">
        <v>7</v>
      </c>
      <c r="G6885">
        <v>754</v>
      </c>
    </row>
    <row r="6886" spans="1:7" x14ac:dyDescent="0.4">
      <c r="A6886" t="s">
        <v>75</v>
      </c>
      <c r="B6886">
        <v>2022</v>
      </c>
      <c r="C6886" t="s">
        <v>39</v>
      </c>
      <c r="D6886" t="s">
        <v>68</v>
      </c>
      <c r="E6886" t="s">
        <v>9</v>
      </c>
      <c r="F6886" t="s">
        <v>7</v>
      </c>
      <c r="G6886">
        <v>13348</v>
      </c>
    </row>
    <row r="6887" spans="1:7" x14ac:dyDescent="0.4">
      <c r="A6887" t="s">
        <v>75</v>
      </c>
      <c r="B6887">
        <v>2022</v>
      </c>
      <c r="C6887" t="s">
        <v>39</v>
      </c>
      <c r="D6887" t="s">
        <v>68</v>
      </c>
      <c r="E6887" t="s">
        <v>10</v>
      </c>
      <c r="F6887" t="s">
        <v>7</v>
      </c>
      <c r="G6887">
        <v>1611</v>
      </c>
    </row>
    <row r="6888" spans="1:7" x14ac:dyDescent="0.4">
      <c r="A6888" t="s">
        <v>75</v>
      </c>
      <c r="B6888">
        <v>2022</v>
      </c>
      <c r="C6888" t="s">
        <v>39</v>
      </c>
      <c r="D6888" t="s">
        <v>68</v>
      </c>
      <c r="E6888" t="s">
        <v>11</v>
      </c>
      <c r="F6888" t="s">
        <v>7</v>
      </c>
      <c r="G6888">
        <v>3599</v>
      </c>
    </row>
    <row r="6889" spans="1:7" x14ac:dyDescent="0.4">
      <c r="A6889" t="s">
        <v>75</v>
      </c>
      <c r="B6889">
        <v>2022</v>
      </c>
      <c r="C6889" t="s">
        <v>39</v>
      </c>
      <c r="D6889" t="s">
        <v>68</v>
      </c>
      <c r="E6889" t="s">
        <v>12</v>
      </c>
      <c r="F6889" t="s">
        <v>7</v>
      </c>
      <c r="G6889">
        <v>3128</v>
      </c>
    </row>
    <row r="6890" spans="1:7" x14ac:dyDescent="0.4">
      <c r="A6890" t="s">
        <v>75</v>
      </c>
      <c r="B6890">
        <v>2022</v>
      </c>
      <c r="C6890" t="s">
        <v>39</v>
      </c>
      <c r="D6890" t="s">
        <v>68</v>
      </c>
      <c r="E6890" t="s">
        <v>13</v>
      </c>
      <c r="F6890" t="s">
        <v>7</v>
      </c>
      <c r="G6890">
        <v>1907</v>
      </c>
    </row>
    <row r="6891" spans="1:7" x14ac:dyDescent="0.4">
      <c r="A6891" t="s">
        <v>75</v>
      </c>
      <c r="B6891">
        <v>2022</v>
      </c>
      <c r="C6891" t="s">
        <v>39</v>
      </c>
      <c r="D6891" t="s">
        <v>68</v>
      </c>
      <c r="E6891" t="s">
        <v>14</v>
      </c>
      <c r="F6891" t="s">
        <v>7</v>
      </c>
      <c r="G6891">
        <v>819</v>
      </c>
    </row>
    <row r="6892" spans="1:7" x14ac:dyDescent="0.4">
      <c r="A6892" t="s">
        <v>75</v>
      </c>
      <c r="B6892">
        <v>2022</v>
      </c>
      <c r="C6892" t="s">
        <v>39</v>
      </c>
      <c r="D6892" t="s">
        <v>68</v>
      </c>
      <c r="E6892" t="s">
        <v>15</v>
      </c>
      <c r="F6892" t="s">
        <v>7</v>
      </c>
      <c r="G6892">
        <v>763</v>
      </c>
    </row>
    <row r="6893" spans="1:7" x14ac:dyDescent="0.4">
      <c r="A6893" t="s">
        <v>75</v>
      </c>
      <c r="B6893">
        <v>2022</v>
      </c>
      <c r="C6893" t="s">
        <v>39</v>
      </c>
      <c r="D6893" t="s">
        <v>68</v>
      </c>
      <c r="E6893" t="s">
        <v>16</v>
      </c>
      <c r="F6893" t="s">
        <v>7</v>
      </c>
      <c r="G6893">
        <v>1037</v>
      </c>
    </row>
    <row r="6894" spans="1:7" x14ac:dyDescent="0.4">
      <c r="A6894" t="s">
        <v>75</v>
      </c>
      <c r="B6894">
        <v>2022</v>
      </c>
      <c r="C6894" t="s">
        <v>39</v>
      </c>
      <c r="D6894" t="s">
        <v>68</v>
      </c>
      <c r="E6894" t="s">
        <v>17</v>
      </c>
      <c r="F6894" t="s">
        <v>7</v>
      </c>
      <c r="G6894">
        <v>1518</v>
      </c>
    </row>
    <row r="6895" spans="1:7" x14ac:dyDescent="0.4">
      <c r="A6895" t="s">
        <v>75</v>
      </c>
      <c r="B6895">
        <v>2022</v>
      </c>
      <c r="C6895" t="s">
        <v>39</v>
      </c>
      <c r="D6895" t="s">
        <v>68</v>
      </c>
      <c r="E6895" t="s">
        <v>18</v>
      </c>
      <c r="F6895" t="s">
        <v>7</v>
      </c>
      <c r="G6895">
        <v>1638</v>
      </c>
    </row>
    <row r="6896" spans="1:7" x14ac:dyDescent="0.4">
      <c r="A6896" t="s">
        <v>75</v>
      </c>
      <c r="B6896">
        <v>2022</v>
      </c>
      <c r="C6896" t="s">
        <v>39</v>
      </c>
      <c r="D6896" t="s">
        <v>68</v>
      </c>
      <c r="E6896" t="s">
        <v>19</v>
      </c>
      <c r="F6896" t="s">
        <v>7</v>
      </c>
      <c r="G6896">
        <v>743</v>
      </c>
    </row>
    <row r="6897" spans="1:7" x14ac:dyDescent="0.4">
      <c r="A6897" t="s">
        <v>75</v>
      </c>
      <c r="B6897">
        <v>2022</v>
      </c>
      <c r="C6897" t="s">
        <v>39</v>
      </c>
      <c r="D6897" t="s">
        <v>68</v>
      </c>
      <c r="E6897" t="s">
        <v>20</v>
      </c>
      <c r="F6897" t="s">
        <v>7</v>
      </c>
      <c r="G6897">
        <v>1178</v>
      </c>
    </row>
    <row r="6898" spans="1:7" x14ac:dyDescent="0.4">
      <c r="A6898" t="s">
        <v>75</v>
      </c>
      <c r="B6898">
        <v>2022</v>
      </c>
      <c r="C6898" t="s">
        <v>39</v>
      </c>
      <c r="D6898" t="s">
        <v>68</v>
      </c>
      <c r="E6898" t="s">
        <v>21</v>
      </c>
      <c r="F6898" t="s">
        <v>7</v>
      </c>
      <c r="G6898">
        <v>1490</v>
      </c>
    </row>
    <row r="6899" spans="1:7" x14ac:dyDescent="0.4">
      <c r="A6899" t="s">
        <v>75</v>
      </c>
      <c r="B6899">
        <v>2022</v>
      </c>
      <c r="C6899" t="s">
        <v>39</v>
      </c>
      <c r="D6899" t="s">
        <v>68</v>
      </c>
      <c r="E6899" t="s">
        <v>22</v>
      </c>
      <c r="F6899" t="s">
        <v>7</v>
      </c>
      <c r="G6899">
        <v>1471</v>
      </c>
    </row>
    <row r="6900" spans="1:7" x14ac:dyDescent="0.4">
      <c r="A6900" t="s">
        <v>75</v>
      </c>
      <c r="B6900">
        <v>2022</v>
      </c>
      <c r="C6900" t="s">
        <v>39</v>
      </c>
      <c r="D6900" t="s">
        <v>68</v>
      </c>
      <c r="E6900" t="s">
        <v>23</v>
      </c>
      <c r="F6900" t="s">
        <v>7</v>
      </c>
      <c r="G6900">
        <v>1677</v>
      </c>
    </row>
    <row r="6901" spans="1:7" x14ac:dyDescent="0.4">
      <c r="A6901" t="s">
        <v>75</v>
      </c>
      <c r="B6901">
        <v>2022</v>
      </c>
      <c r="C6901" t="s">
        <v>39</v>
      </c>
      <c r="D6901" t="s">
        <v>68</v>
      </c>
      <c r="E6901" t="s">
        <v>24</v>
      </c>
      <c r="F6901" t="s">
        <v>7</v>
      </c>
      <c r="G6901">
        <v>5744</v>
      </c>
    </row>
    <row r="6902" spans="1:7" x14ac:dyDescent="0.4">
      <c r="A6902" t="s">
        <v>75</v>
      </c>
      <c r="B6902">
        <v>2022</v>
      </c>
      <c r="C6902" t="s">
        <v>39</v>
      </c>
      <c r="D6902" t="s">
        <v>68</v>
      </c>
      <c r="E6902" t="s">
        <v>25</v>
      </c>
      <c r="F6902" t="s">
        <v>7</v>
      </c>
      <c r="G6902">
        <v>1761</v>
      </c>
    </row>
    <row r="6903" spans="1:7" x14ac:dyDescent="0.4">
      <c r="A6903" t="s">
        <v>75</v>
      </c>
      <c r="B6903">
        <v>2022</v>
      </c>
      <c r="C6903" t="s">
        <v>39</v>
      </c>
      <c r="D6903" t="s">
        <v>68</v>
      </c>
      <c r="E6903" t="s">
        <v>26</v>
      </c>
      <c r="F6903" t="s">
        <v>7</v>
      </c>
      <c r="G6903">
        <v>3253</v>
      </c>
    </row>
    <row r="6904" spans="1:7" x14ac:dyDescent="0.4">
      <c r="A6904" t="s">
        <v>75</v>
      </c>
      <c r="B6904">
        <v>2022</v>
      </c>
      <c r="C6904" t="s">
        <v>39</v>
      </c>
      <c r="D6904" t="s">
        <v>68</v>
      </c>
      <c r="E6904" t="s">
        <v>27</v>
      </c>
      <c r="F6904" t="s">
        <v>7</v>
      </c>
      <c r="G6904">
        <v>1621</v>
      </c>
    </row>
    <row r="6905" spans="1:7" x14ac:dyDescent="0.4">
      <c r="A6905" t="s">
        <v>75</v>
      </c>
      <c r="B6905">
        <v>2022</v>
      </c>
      <c r="C6905" t="s">
        <v>39</v>
      </c>
      <c r="D6905" t="s">
        <v>68</v>
      </c>
      <c r="E6905" t="s">
        <v>28</v>
      </c>
      <c r="F6905" t="s">
        <v>7</v>
      </c>
      <c r="G6905">
        <v>1597</v>
      </c>
    </row>
    <row r="6906" spans="1:7" x14ac:dyDescent="0.4">
      <c r="A6906" t="s">
        <v>75</v>
      </c>
      <c r="B6906">
        <v>2022</v>
      </c>
      <c r="C6906" t="s">
        <v>39</v>
      </c>
      <c r="D6906" t="s">
        <v>68</v>
      </c>
      <c r="E6906" t="s">
        <v>29</v>
      </c>
      <c r="F6906" t="s">
        <v>7</v>
      </c>
      <c r="G6906">
        <v>1702</v>
      </c>
    </row>
    <row r="6907" spans="1:7" x14ac:dyDescent="0.4">
      <c r="A6907" t="s">
        <v>75</v>
      </c>
      <c r="B6907">
        <v>2022</v>
      </c>
      <c r="C6907" t="s">
        <v>39</v>
      </c>
      <c r="D6907" t="s">
        <v>68</v>
      </c>
      <c r="E6907" t="s">
        <v>30</v>
      </c>
      <c r="F6907" t="s">
        <v>7</v>
      </c>
      <c r="G6907">
        <v>1700</v>
      </c>
    </row>
    <row r="6908" spans="1:7" x14ac:dyDescent="0.4">
      <c r="A6908" t="s">
        <v>75</v>
      </c>
      <c r="B6908">
        <v>2022</v>
      </c>
      <c r="C6908" t="s">
        <v>39</v>
      </c>
      <c r="D6908" t="s">
        <v>68</v>
      </c>
      <c r="E6908" t="s">
        <v>31</v>
      </c>
      <c r="F6908" t="s">
        <v>7</v>
      </c>
      <c r="G6908">
        <v>302</v>
      </c>
    </row>
    <row r="6909" spans="1:7" x14ac:dyDescent="0.4">
      <c r="A6909" t="s">
        <v>75</v>
      </c>
      <c r="B6909">
        <v>2022</v>
      </c>
      <c r="C6909" t="s">
        <v>39</v>
      </c>
      <c r="D6909" t="s">
        <v>68</v>
      </c>
      <c r="E6909" t="s">
        <v>32</v>
      </c>
      <c r="F6909" t="s">
        <v>7</v>
      </c>
      <c r="G6909">
        <v>1179</v>
      </c>
    </row>
    <row r="6910" spans="1:7" x14ac:dyDescent="0.4">
      <c r="A6910" t="s">
        <v>75</v>
      </c>
      <c r="B6910">
        <v>2022</v>
      </c>
      <c r="C6910" t="s">
        <v>39</v>
      </c>
      <c r="D6910" t="s">
        <v>68</v>
      </c>
      <c r="E6910" t="s">
        <v>33</v>
      </c>
      <c r="F6910" t="s">
        <v>7</v>
      </c>
      <c r="G6910">
        <v>542</v>
      </c>
    </row>
    <row r="6911" spans="1:7" x14ac:dyDescent="0.4">
      <c r="A6911" t="s">
        <v>75</v>
      </c>
      <c r="B6911">
        <v>2022</v>
      </c>
      <c r="C6911" t="s">
        <v>39</v>
      </c>
      <c r="D6911" t="s">
        <v>68</v>
      </c>
      <c r="E6911" t="s">
        <v>34</v>
      </c>
      <c r="F6911" t="s">
        <v>7</v>
      </c>
      <c r="G6911">
        <v>778</v>
      </c>
    </row>
    <row r="6912" spans="1:7" x14ac:dyDescent="0.4">
      <c r="A6912" t="s">
        <v>75</v>
      </c>
      <c r="B6912">
        <v>2022</v>
      </c>
      <c r="C6912" t="s">
        <v>39</v>
      </c>
      <c r="D6912" t="s">
        <v>68</v>
      </c>
      <c r="E6912" t="s">
        <v>35</v>
      </c>
      <c r="F6912" t="s">
        <v>7</v>
      </c>
      <c r="G6912">
        <v>740</v>
      </c>
    </row>
    <row r="6913" spans="1:7" x14ac:dyDescent="0.4">
      <c r="A6913" t="s">
        <v>75</v>
      </c>
      <c r="B6913">
        <v>2022</v>
      </c>
      <c r="C6913" t="s">
        <v>39</v>
      </c>
      <c r="D6913" t="s">
        <v>68</v>
      </c>
      <c r="E6913" t="s">
        <v>36</v>
      </c>
      <c r="F6913" t="s">
        <v>7</v>
      </c>
      <c r="G6913">
        <v>1573</v>
      </c>
    </row>
    <row r="6914" spans="1:7" x14ac:dyDescent="0.4">
      <c r="A6914" t="s">
        <v>75</v>
      </c>
      <c r="B6914">
        <v>2022</v>
      </c>
      <c r="C6914" t="s">
        <v>39</v>
      </c>
      <c r="D6914" t="s">
        <v>68</v>
      </c>
      <c r="E6914" t="s">
        <v>37</v>
      </c>
      <c r="F6914" t="s">
        <v>7</v>
      </c>
      <c r="G6914">
        <v>520</v>
      </c>
    </row>
    <row r="6915" spans="1:7" x14ac:dyDescent="0.4">
      <c r="A6915" t="s">
        <v>75</v>
      </c>
      <c r="B6915">
        <v>2022</v>
      </c>
      <c r="C6915" t="s">
        <v>39</v>
      </c>
      <c r="D6915" t="s">
        <v>73</v>
      </c>
      <c r="E6915" t="s">
        <v>6</v>
      </c>
      <c r="F6915" t="s">
        <v>7</v>
      </c>
      <c r="G6915">
        <v>15229</v>
      </c>
    </row>
    <row r="6916" spans="1:7" x14ac:dyDescent="0.4">
      <c r="A6916" t="s">
        <v>75</v>
      </c>
      <c r="B6916">
        <v>2022</v>
      </c>
      <c r="C6916" t="s">
        <v>39</v>
      </c>
      <c r="D6916" t="s">
        <v>73</v>
      </c>
      <c r="E6916" t="s">
        <v>8</v>
      </c>
      <c r="F6916" t="s">
        <v>7</v>
      </c>
      <c r="G6916">
        <v>184</v>
      </c>
    </row>
    <row r="6917" spans="1:7" x14ac:dyDescent="0.4">
      <c r="A6917" t="s">
        <v>75</v>
      </c>
      <c r="B6917">
        <v>2022</v>
      </c>
      <c r="C6917" t="s">
        <v>39</v>
      </c>
      <c r="D6917" t="s">
        <v>73</v>
      </c>
      <c r="E6917" t="s">
        <v>9</v>
      </c>
      <c r="F6917" t="s">
        <v>7</v>
      </c>
      <c r="G6917">
        <v>1940</v>
      </c>
    </row>
    <row r="6918" spans="1:7" x14ac:dyDescent="0.4">
      <c r="A6918" t="s">
        <v>75</v>
      </c>
      <c r="B6918">
        <v>2022</v>
      </c>
      <c r="C6918" t="s">
        <v>39</v>
      </c>
      <c r="D6918" t="s">
        <v>73</v>
      </c>
      <c r="E6918" t="s">
        <v>10</v>
      </c>
      <c r="F6918" t="s">
        <v>7</v>
      </c>
      <c r="G6918">
        <v>603</v>
      </c>
    </row>
    <row r="6919" spans="1:7" x14ac:dyDescent="0.4">
      <c r="A6919" t="s">
        <v>75</v>
      </c>
      <c r="B6919">
        <v>2022</v>
      </c>
      <c r="C6919" t="s">
        <v>39</v>
      </c>
      <c r="D6919" t="s">
        <v>73</v>
      </c>
      <c r="E6919" t="s">
        <v>11</v>
      </c>
      <c r="F6919" t="s">
        <v>7</v>
      </c>
      <c r="G6919">
        <v>1087</v>
      </c>
    </row>
    <row r="6920" spans="1:7" x14ac:dyDescent="0.4">
      <c r="A6920" t="s">
        <v>75</v>
      </c>
      <c r="B6920">
        <v>2022</v>
      </c>
      <c r="C6920" t="s">
        <v>39</v>
      </c>
      <c r="D6920" t="s">
        <v>73</v>
      </c>
      <c r="E6920" t="s">
        <v>12</v>
      </c>
      <c r="F6920" t="s">
        <v>7</v>
      </c>
      <c r="G6920">
        <v>991</v>
      </c>
    </row>
    <row r="6921" spans="1:7" x14ac:dyDescent="0.4">
      <c r="A6921" t="s">
        <v>75</v>
      </c>
      <c r="B6921">
        <v>2022</v>
      </c>
      <c r="C6921" t="s">
        <v>39</v>
      </c>
      <c r="D6921" t="s">
        <v>73</v>
      </c>
      <c r="E6921" t="s">
        <v>13</v>
      </c>
      <c r="F6921" t="s">
        <v>7</v>
      </c>
      <c r="G6921">
        <v>702</v>
      </c>
    </row>
    <row r="6922" spans="1:7" x14ac:dyDescent="0.4">
      <c r="A6922" t="s">
        <v>75</v>
      </c>
      <c r="B6922">
        <v>2022</v>
      </c>
      <c r="C6922" t="s">
        <v>39</v>
      </c>
      <c r="D6922" t="s">
        <v>73</v>
      </c>
      <c r="E6922" t="s">
        <v>14</v>
      </c>
      <c r="F6922" t="s">
        <v>7</v>
      </c>
      <c r="G6922">
        <v>272</v>
      </c>
    </row>
    <row r="6923" spans="1:7" x14ac:dyDescent="0.4">
      <c r="A6923" t="s">
        <v>75</v>
      </c>
      <c r="B6923">
        <v>2022</v>
      </c>
      <c r="C6923" t="s">
        <v>39</v>
      </c>
      <c r="D6923" t="s">
        <v>73</v>
      </c>
      <c r="E6923" t="s">
        <v>15</v>
      </c>
      <c r="F6923" t="s">
        <v>7</v>
      </c>
      <c r="G6923">
        <v>350</v>
      </c>
    </row>
    <row r="6924" spans="1:7" x14ac:dyDescent="0.4">
      <c r="A6924" t="s">
        <v>75</v>
      </c>
      <c r="B6924">
        <v>2022</v>
      </c>
      <c r="C6924" t="s">
        <v>39</v>
      </c>
      <c r="D6924" t="s">
        <v>73</v>
      </c>
      <c r="E6924" t="s">
        <v>16</v>
      </c>
      <c r="F6924" t="s">
        <v>7</v>
      </c>
      <c r="G6924">
        <v>189</v>
      </c>
    </row>
    <row r="6925" spans="1:7" x14ac:dyDescent="0.4">
      <c r="A6925" t="s">
        <v>75</v>
      </c>
      <c r="B6925">
        <v>2022</v>
      </c>
      <c r="C6925" t="s">
        <v>39</v>
      </c>
      <c r="D6925" t="s">
        <v>73</v>
      </c>
      <c r="E6925" t="s">
        <v>17</v>
      </c>
      <c r="F6925" t="s">
        <v>7</v>
      </c>
      <c r="G6925">
        <v>559</v>
      </c>
    </row>
    <row r="6926" spans="1:7" x14ac:dyDescent="0.4">
      <c r="A6926" t="s">
        <v>75</v>
      </c>
      <c r="B6926">
        <v>2022</v>
      </c>
      <c r="C6926" t="s">
        <v>39</v>
      </c>
      <c r="D6926" t="s">
        <v>73</v>
      </c>
      <c r="E6926" t="s">
        <v>18</v>
      </c>
      <c r="F6926" t="s">
        <v>7</v>
      </c>
      <c r="G6926">
        <v>609</v>
      </c>
    </row>
    <row r="6927" spans="1:7" x14ac:dyDescent="0.4">
      <c r="A6927" t="s">
        <v>75</v>
      </c>
      <c r="B6927">
        <v>2022</v>
      </c>
      <c r="C6927" t="s">
        <v>39</v>
      </c>
      <c r="D6927" t="s">
        <v>73</v>
      </c>
      <c r="E6927" t="s">
        <v>19</v>
      </c>
      <c r="F6927" t="s">
        <v>7</v>
      </c>
      <c r="G6927">
        <v>271</v>
      </c>
    </row>
    <row r="6928" spans="1:7" x14ac:dyDescent="0.4">
      <c r="A6928" t="s">
        <v>75</v>
      </c>
      <c r="B6928">
        <v>2022</v>
      </c>
      <c r="C6928" t="s">
        <v>39</v>
      </c>
      <c r="D6928" t="s">
        <v>73</v>
      </c>
      <c r="E6928" t="s">
        <v>20</v>
      </c>
      <c r="F6928" t="s">
        <v>7</v>
      </c>
      <c r="G6928">
        <v>361</v>
      </c>
    </row>
    <row r="6929" spans="1:7" x14ac:dyDescent="0.4">
      <c r="A6929" t="s">
        <v>75</v>
      </c>
      <c r="B6929">
        <v>2022</v>
      </c>
      <c r="C6929" t="s">
        <v>39</v>
      </c>
      <c r="D6929" t="s">
        <v>73</v>
      </c>
      <c r="E6929" t="s">
        <v>21</v>
      </c>
      <c r="F6929" t="s">
        <v>7</v>
      </c>
      <c r="G6929">
        <v>476</v>
      </c>
    </row>
    <row r="6930" spans="1:7" x14ac:dyDescent="0.4">
      <c r="A6930" t="s">
        <v>75</v>
      </c>
      <c r="B6930">
        <v>2022</v>
      </c>
      <c r="C6930" t="s">
        <v>39</v>
      </c>
      <c r="D6930" t="s">
        <v>73</v>
      </c>
      <c r="E6930" t="s">
        <v>22</v>
      </c>
      <c r="F6930" t="s">
        <v>7</v>
      </c>
      <c r="G6930">
        <v>428</v>
      </c>
    </row>
    <row r="6931" spans="1:7" x14ac:dyDescent="0.4">
      <c r="A6931" t="s">
        <v>75</v>
      </c>
      <c r="B6931">
        <v>2022</v>
      </c>
      <c r="C6931" t="s">
        <v>39</v>
      </c>
      <c r="D6931" t="s">
        <v>73</v>
      </c>
      <c r="E6931" t="s">
        <v>23</v>
      </c>
      <c r="F6931" t="s">
        <v>7</v>
      </c>
      <c r="G6931">
        <v>350</v>
      </c>
    </row>
    <row r="6932" spans="1:7" x14ac:dyDescent="0.4">
      <c r="A6932" t="s">
        <v>75</v>
      </c>
      <c r="B6932">
        <v>2022</v>
      </c>
      <c r="C6932" t="s">
        <v>39</v>
      </c>
      <c r="D6932" t="s">
        <v>73</v>
      </c>
      <c r="E6932" t="s">
        <v>24</v>
      </c>
      <c r="F6932" t="s">
        <v>7</v>
      </c>
      <c r="G6932">
        <v>1431</v>
      </c>
    </row>
    <row r="6933" spans="1:7" x14ac:dyDescent="0.4">
      <c r="A6933" t="s">
        <v>75</v>
      </c>
      <c r="B6933">
        <v>2022</v>
      </c>
      <c r="C6933" t="s">
        <v>39</v>
      </c>
      <c r="D6933" t="s">
        <v>73</v>
      </c>
      <c r="E6933" t="s">
        <v>25</v>
      </c>
      <c r="F6933" t="s">
        <v>7</v>
      </c>
      <c r="G6933">
        <v>511</v>
      </c>
    </row>
    <row r="6934" spans="1:7" x14ac:dyDescent="0.4">
      <c r="A6934" t="s">
        <v>75</v>
      </c>
      <c r="B6934">
        <v>2022</v>
      </c>
      <c r="C6934" t="s">
        <v>39</v>
      </c>
      <c r="D6934" t="s">
        <v>73</v>
      </c>
      <c r="E6934" t="s">
        <v>26</v>
      </c>
      <c r="F6934" t="s">
        <v>7</v>
      </c>
      <c r="G6934">
        <v>612</v>
      </c>
    </row>
    <row r="6935" spans="1:7" x14ac:dyDescent="0.4">
      <c r="A6935" t="s">
        <v>75</v>
      </c>
      <c r="B6935">
        <v>2022</v>
      </c>
      <c r="C6935" t="s">
        <v>39</v>
      </c>
      <c r="D6935" t="s">
        <v>73</v>
      </c>
      <c r="E6935" t="s">
        <v>27</v>
      </c>
      <c r="F6935" t="s">
        <v>7</v>
      </c>
      <c r="G6935">
        <v>414</v>
      </c>
    </row>
    <row r="6936" spans="1:7" x14ac:dyDescent="0.4">
      <c r="A6936" t="s">
        <v>75</v>
      </c>
      <c r="B6936">
        <v>2022</v>
      </c>
      <c r="C6936" t="s">
        <v>39</v>
      </c>
      <c r="D6936" t="s">
        <v>73</v>
      </c>
      <c r="E6936" t="s">
        <v>28</v>
      </c>
      <c r="F6936" t="s">
        <v>7</v>
      </c>
      <c r="G6936">
        <v>332</v>
      </c>
    </row>
    <row r="6937" spans="1:7" x14ac:dyDescent="0.4">
      <c r="A6937" t="s">
        <v>75</v>
      </c>
      <c r="B6937">
        <v>2022</v>
      </c>
      <c r="C6937" t="s">
        <v>39</v>
      </c>
      <c r="D6937" t="s">
        <v>73</v>
      </c>
      <c r="E6937" t="s">
        <v>29</v>
      </c>
      <c r="F6937" t="s">
        <v>7</v>
      </c>
      <c r="G6937">
        <v>330</v>
      </c>
    </row>
    <row r="6938" spans="1:7" x14ac:dyDescent="0.4">
      <c r="A6938" t="s">
        <v>75</v>
      </c>
      <c r="B6938">
        <v>2022</v>
      </c>
      <c r="C6938" t="s">
        <v>39</v>
      </c>
      <c r="D6938" t="s">
        <v>73</v>
      </c>
      <c r="E6938" t="s">
        <v>30</v>
      </c>
      <c r="F6938" t="s">
        <v>7</v>
      </c>
      <c r="G6938">
        <v>443</v>
      </c>
    </row>
    <row r="6939" spans="1:7" x14ac:dyDescent="0.4">
      <c r="A6939" t="s">
        <v>75</v>
      </c>
      <c r="B6939">
        <v>2022</v>
      </c>
      <c r="C6939" t="s">
        <v>39</v>
      </c>
      <c r="D6939" t="s">
        <v>73</v>
      </c>
      <c r="E6939" t="s">
        <v>31</v>
      </c>
      <c r="F6939" t="s">
        <v>7</v>
      </c>
      <c r="G6939">
        <v>99</v>
      </c>
    </row>
    <row r="6940" spans="1:7" x14ac:dyDescent="0.4">
      <c r="A6940" t="s">
        <v>75</v>
      </c>
      <c r="B6940">
        <v>2022</v>
      </c>
      <c r="C6940" t="s">
        <v>39</v>
      </c>
      <c r="D6940" t="s">
        <v>73</v>
      </c>
      <c r="E6940" t="s">
        <v>32</v>
      </c>
      <c r="F6940" t="s">
        <v>7</v>
      </c>
      <c r="G6940">
        <v>387</v>
      </c>
    </row>
    <row r="6941" spans="1:7" x14ac:dyDescent="0.4">
      <c r="A6941" t="s">
        <v>75</v>
      </c>
      <c r="B6941">
        <v>2022</v>
      </c>
      <c r="C6941" t="s">
        <v>39</v>
      </c>
      <c r="D6941" t="s">
        <v>73</v>
      </c>
      <c r="E6941" t="s">
        <v>33</v>
      </c>
      <c r="F6941" t="s">
        <v>7</v>
      </c>
      <c r="G6941">
        <v>207</v>
      </c>
    </row>
    <row r="6942" spans="1:7" x14ac:dyDescent="0.4">
      <c r="A6942" t="s">
        <v>75</v>
      </c>
      <c r="B6942">
        <v>2022</v>
      </c>
      <c r="C6942" t="s">
        <v>39</v>
      </c>
      <c r="D6942" t="s">
        <v>73</v>
      </c>
      <c r="E6942" t="s">
        <v>34</v>
      </c>
      <c r="F6942" t="s">
        <v>7</v>
      </c>
      <c r="G6942">
        <v>144</v>
      </c>
    </row>
    <row r="6943" spans="1:7" x14ac:dyDescent="0.4">
      <c r="A6943" t="s">
        <v>75</v>
      </c>
      <c r="B6943">
        <v>2022</v>
      </c>
      <c r="C6943" t="s">
        <v>39</v>
      </c>
      <c r="D6943" t="s">
        <v>73</v>
      </c>
      <c r="E6943" t="s">
        <v>35</v>
      </c>
      <c r="F6943" t="s">
        <v>7</v>
      </c>
      <c r="G6943">
        <v>278</v>
      </c>
    </row>
    <row r="6944" spans="1:7" x14ac:dyDescent="0.4">
      <c r="A6944" t="s">
        <v>75</v>
      </c>
      <c r="B6944">
        <v>2022</v>
      </c>
      <c r="C6944" t="s">
        <v>39</v>
      </c>
      <c r="D6944" t="s">
        <v>73</v>
      </c>
      <c r="E6944" t="s">
        <v>36</v>
      </c>
      <c r="F6944" t="s">
        <v>7</v>
      </c>
      <c r="G6944">
        <v>482</v>
      </c>
    </row>
    <row r="6945" spans="1:7" x14ac:dyDescent="0.4">
      <c r="A6945" t="s">
        <v>75</v>
      </c>
      <c r="B6945">
        <v>2022</v>
      </c>
      <c r="C6945" t="s">
        <v>39</v>
      </c>
      <c r="D6945" t="s">
        <v>73</v>
      </c>
      <c r="E6945" t="s">
        <v>37</v>
      </c>
      <c r="F6945" t="s">
        <v>7</v>
      </c>
      <c r="G6945">
        <v>187</v>
      </c>
    </row>
    <row r="6946" spans="1:7" x14ac:dyDescent="0.4">
      <c r="A6946" t="s">
        <v>75</v>
      </c>
      <c r="B6946">
        <v>2022</v>
      </c>
      <c r="C6946" t="s">
        <v>39</v>
      </c>
      <c r="D6946" t="s">
        <v>74</v>
      </c>
      <c r="E6946" t="s">
        <v>6</v>
      </c>
      <c r="F6946" t="s">
        <v>7</v>
      </c>
      <c r="G6946">
        <v>78827</v>
      </c>
    </row>
    <row r="6947" spans="1:7" x14ac:dyDescent="0.4">
      <c r="A6947" t="s">
        <v>75</v>
      </c>
      <c r="B6947">
        <v>2022</v>
      </c>
      <c r="C6947" t="s">
        <v>39</v>
      </c>
      <c r="D6947" t="s">
        <v>74</v>
      </c>
      <c r="E6947" t="s">
        <v>8</v>
      </c>
      <c r="F6947" t="s">
        <v>7</v>
      </c>
      <c r="G6947">
        <v>1060</v>
      </c>
    </row>
    <row r="6948" spans="1:7" x14ac:dyDescent="0.4">
      <c r="A6948" t="s">
        <v>75</v>
      </c>
      <c r="B6948">
        <v>2022</v>
      </c>
      <c r="C6948" t="s">
        <v>39</v>
      </c>
      <c r="D6948" t="s">
        <v>74</v>
      </c>
      <c r="E6948" t="s">
        <v>9</v>
      </c>
      <c r="F6948" t="s">
        <v>7</v>
      </c>
      <c r="G6948">
        <v>10531</v>
      </c>
    </row>
    <row r="6949" spans="1:7" x14ac:dyDescent="0.4">
      <c r="A6949" t="s">
        <v>75</v>
      </c>
      <c r="B6949">
        <v>2022</v>
      </c>
      <c r="C6949" t="s">
        <v>39</v>
      </c>
      <c r="D6949" t="s">
        <v>74</v>
      </c>
      <c r="E6949" t="s">
        <v>10</v>
      </c>
      <c r="F6949" t="s">
        <v>7</v>
      </c>
      <c r="G6949">
        <v>2745</v>
      </c>
    </row>
    <row r="6950" spans="1:7" x14ac:dyDescent="0.4">
      <c r="A6950" t="s">
        <v>75</v>
      </c>
      <c r="B6950">
        <v>2022</v>
      </c>
      <c r="C6950" t="s">
        <v>39</v>
      </c>
      <c r="D6950" t="s">
        <v>74</v>
      </c>
      <c r="E6950" t="s">
        <v>11</v>
      </c>
      <c r="F6950" t="s">
        <v>7</v>
      </c>
      <c r="G6950">
        <v>5218</v>
      </c>
    </row>
    <row r="6951" spans="1:7" x14ac:dyDescent="0.4">
      <c r="A6951" t="s">
        <v>75</v>
      </c>
      <c r="B6951">
        <v>2022</v>
      </c>
      <c r="C6951" t="s">
        <v>39</v>
      </c>
      <c r="D6951" t="s">
        <v>74</v>
      </c>
      <c r="E6951" t="s">
        <v>12</v>
      </c>
      <c r="F6951" t="s">
        <v>7</v>
      </c>
      <c r="G6951">
        <v>5112</v>
      </c>
    </row>
    <row r="6952" spans="1:7" x14ac:dyDescent="0.4">
      <c r="A6952" t="s">
        <v>75</v>
      </c>
      <c r="B6952">
        <v>2022</v>
      </c>
      <c r="C6952" t="s">
        <v>39</v>
      </c>
      <c r="D6952" t="s">
        <v>74</v>
      </c>
      <c r="E6952" t="s">
        <v>13</v>
      </c>
      <c r="F6952" t="s">
        <v>7</v>
      </c>
      <c r="G6952">
        <v>3549</v>
      </c>
    </row>
    <row r="6953" spans="1:7" x14ac:dyDescent="0.4">
      <c r="A6953" t="s">
        <v>75</v>
      </c>
      <c r="B6953">
        <v>2022</v>
      </c>
      <c r="C6953" t="s">
        <v>39</v>
      </c>
      <c r="D6953" t="s">
        <v>74</v>
      </c>
      <c r="E6953" t="s">
        <v>14</v>
      </c>
      <c r="F6953" t="s">
        <v>7</v>
      </c>
      <c r="G6953">
        <v>1414</v>
      </c>
    </row>
    <row r="6954" spans="1:7" x14ac:dyDescent="0.4">
      <c r="A6954" t="s">
        <v>75</v>
      </c>
      <c r="B6954">
        <v>2022</v>
      </c>
      <c r="C6954" t="s">
        <v>39</v>
      </c>
      <c r="D6954" t="s">
        <v>74</v>
      </c>
      <c r="E6954" t="s">
        <v>15</v>
      </c>
      <c r="F6954" t="s">
        <v>7</v>
      </c>
      <c r="G6954">
        <v>1398</v>
      </c>
    </row>
    <row r="6955" spans="1:7" x14ac:dyDescent="0.4">
      <c r="A6955" t="s">
        <v>75</v>
      </c>
      <c r="B6955">
        <v>2022</v>
      </c>
      <c r="C6955" t="s">
        <v>39</v>
      </c>
      <c r="D6955" t="s">
        <v>74</v>
      </c>
      <c r="E6955" t="s">
        <v>16</v>
      </c>
      <c r="F6955" t="s">
        <v>7</v>
      </c>
      <c r="G6955">
        <v>822</v>
      </c>
    </row>
    <row r="6956" spans="1:7" x14ac:dyDescent="0.4">
      <c r="A6956" t="s">
        <v>75</v>
      </c>
      <c r="B6956">
        <v>2022</v>
      </c>
      <c r="C6956" t="s">
        <v>39</v>
      </c>
      <c r="D6956" t="s">
        <v>74</v>
      </c>
      <c r="E6956" t="s">
        <v>17</v>
      </c>
      <c r="F6956" t="s">
        <v>7</v>
      </c>
      <c r="G6956">
        <v>2687</v>
      </c>
    </row>
    <row r="6957" spans="1:7" x14ac:dyDescent="0.4">
      <c r="A6957" t="s">
        <v>75</v>
      </c>
      <c r="B6957">
        <v>2022</v>
      </c>
      <c r="C6957" t="s">
        <v>39</v>
      </c>
      <c r="D6957" t="s">
        <v>74</v>
      </c>
      <c r="E6957" t="s">
        <v>18</v>
      </c>
      <c r="F6957" t="s">
        <v>7</v>
      </c>
      <c r="G6957">
        <v>3245</v>
      </c>
    </row>
    <row r="6958" spans="1:7" x14ac:dyDescent="0.4">
      <c r="A6958" t="s">
        <v>75</v>
      </c>
      <c r="B6958">
        <v>2022</v>
      </c>
      <c r="C6958" t="s">
        <v>39</v>
      </c>
      <c r="D6958" t="s">
        <v>74</v>
      </c>
      <c r="E6958" t="s">
        <v>19</v>
      </c>
      <c r="F6958" t="s">
        <v>7</v>
      </c>
      <c r="G6958">
        <v>1337</v>
      </c>
    </row>
    <row r="6959" spans="1:7" x14ac:dyDescent="0.4">
      <c r="A6959" t="s">
        <v>75</v>
      </c>
      <c r="B6959">
        <v>2022</v>
      </c>
      <c r="C6959" t="s">
        <v>39</v>
      </c>
      <c r="D6959" t="s">
        <v>74</v>
      </c>
      <c r="E6959" t="s">
        <v>20</v>
      </c>
      <c r="F6959" t="s">
        <v>7</v>
      </c>
      <c r="G6959">
        <v>1645</v>
      </c>
    </row>
    <row r="6960" spans="1:7" x14ac:dyDescent="0.4">
      <c r="A6960" t="s">
        <v>75</v>
      </c>
      <c r="B6960">
        <v>2022</v>
      </c>
      <c r="C6960" t="s">
        <v>39</v>
      </c>
      <c r="D6960" t="s">
        <v>74</v>
      </c>
      <c r="E6960" t="s">
        <v>21</v>
      </c>
      <c r="F6960" t="s">
        <v>7</v>
      </c>
      <c r="G6960">
        <v>2848</v>
      </c>
    </row>
    <row r="6961" spans="1:7" x14ac:dyDescent="0.4">
      <c r="A6961" t="s">
        <v>75</v>
      </c>
      <c r="B6961">
        <v>2022</v>
      </c>
      <c r="C6961" t="s">
        <v>39</v>
      </c>
      <c r="D6961" t="s">
        <v>74</v>
      </c>
      <c r="E6961" t="s">
        <v>22</v>
      </c>
      <c r="F6961" t="s">
        <v>7</v>
      </c>
      <c r="G6961">
        <v>2417</v>
      </c>
    </row>
    <row r="6962" spans="1:7" x14ac:dyDescent="0.4">
      <c r="A6962" t="s">
        <v>75</v>
      </c>
      <c r="B6962">
        <v>2022</v>
      </c>
      <c r="C6962" t="s">
        <v>39</v>
      </c>
      <c r="D6962" t="s">
        <v>74</v>
      </c>
      <c r="E6962" t="s">
        <v>23</v>
      </c>
      <c r="F6962" t="s">
        <v>7</v>
      </c>
      <c r="G6962">
        <v>1840</v>
      </c>
    </row>
    <row r="6963" spans="1:7" x14ac:dyDescent="0.4">
      <c r="A6963" t="s">
        <v>75</v>
      </c>
      <c r="B6963">
        <v>2022</v>
      </c>
      <c r="C6963" t="s">
        <v>39</v>
      </c>
      <c r="D6963" t="s">
        <v>74</v>
      </c>
      <c r="E6963" t="s">
        <v>24</v>
      </c>
      <c r="F6963" t="s">
        <v>7</v>
      </c>
      <c r="G6963">
        <v>7426</v>
      </c>
    </row>
    <row r="6964" spans="1:7" x14ac:dyDescent="0.4">
      <c r="A6964" t="s">
        <v>75</v>
      </c>
      <c r="B6964">
        <v>2022</v>
      </c>
      <c r="C6964" t="s">
        <v>39</v>
      </c>
      <c r="D6964" t="s">
        <v>74</v>
      </c>
      <c r="E6964" t="s">
        <v>25</v>
      </c>
      <c r="F6964" t="s">
        <v>7</v>
      </c>
      <c r="G6964">
        <v>2497</v>
      </c>
    </row>
    <row r="6965" spans="1:7" x14ac:dyDescent="0.4">
      <c r="A6965" t="s">
        <v>75</v>
      </c>
      <c r="B6965">
        <v>2022</v>
      </c>
      <c r="C6965" t="s">
        <v>39</v>
      </c>
      <c r="D6965" t="s">
        <v>74</v>
      </c>
      <c r="E6965" t="s">
        <v>26</v>
      </c>
      <c r="F6965" t="s">
        <v>7</v>
      </c>
      <c r="G6965">
        <v>3066</v>
      </c>
    </row>
    <row r="6966" spans="1:7" x14ac:dyDescent="0.4">
      <c r="A6966" t="s">
        <v>75</v>
      </c>
      <c r="B6966">
        <v>2022</v>
      </c>
      <c r="C6966" t="s">
        <v>39</v>
      </c>
      <c r="D6966" t="s">
        <v>74</v>
      </c>
      <c r="E6966" t="s">
        <v>27</v>
      </c>
      <c r="F6966" t="s">
        <v>7</v>
      </c>
      <c r="G6966">
        <v>2254</v>
      </c>
    </row>
    <row r="6967" spans="1:7" x14ac:dyDescent="0.4">
      <c r="A6967" t="s">
        <v>75</v>
      </c>
      <c r="B6967">
        <v>2022</v>
      </c>
      <c r="C6967" t="s">
        <v>39</v>
      </c>
      <c r="D6967" t="s">
        <v>74</v>
      </c>
      <c r="E6967" t="s">
        <v>28</v>
      </c>
      <c r="F6967" t="s">
        <v>7</v>
      </c>
      <c r="G6967">
        <v>2048</v>
      </c>
    </row>
    <row r="6968" spans="1:7" x14ac:dyDescent="0.4">
      <c r="A6968" t="s">
        <v>75</v>
      </c>
      <c r="B6968">
        <v>2022</v>
      </c>
      <c r="C6968" t="s">
        <v>39</v>
      </c>
      <c r="D6968" t="s">
        <v>74</v>
      </c>
      <c r="E6968" t="s">
        <v>29</v>
      </c>
      <c r="F6968" t="s">
        <v>7</v>
      </c>
      <c r="G6968">
        <v>1514</v>
      </c>
    </row>
    <row r="6969" spans="1:7" x14ac:dyDescent="0.4">
      <c r="A6969" t="s">
        <v>75</v>
      </c>
      <c r="B6969">
        <v>2022</v>
      </c>
      <c r="C6969" t="s">
        <v>39</v>
      </c>
      <c r="D6969" t="s">
        <v>74</v>
      </c>
      <c r="E6969" t="s">
        <v>30</v>
      </c>
      <c r="F6969" t="s">
        <v>7</v>
      </c>
      <c r="G6969">
        <v>2553</v>
      </c>
    </row>
    <row r="6970" spans="1:7" x14ac:dyDescent="0.4">
      <c r="A6970" t="s">
        <v>75</v>
      </c>
      <c r="B6970">
        <v>2022</v>
      </c>
      <c r="C6970" t="s">
        <v>39</v>
      </c>
      <c r="D6970" t="s">
        <v>74</v>
      </c>
      <c r="E6970" t="s">
        <v>31</v>
      </c>
      <c r="F6970" t="s">
        <v>7</v>
      </c>
      <c r="G6970">
        <v>515</v>
      </c>
    </row>
    <row r="6971" spans="1:7" x14ac:dyDescent="0.4">
      <c r="A6971" t="s">
        <v>75</v>
      </c>
      <c r="B6971">
        <v>2022</v>
      </c>
      <c r="C6971" t="s">
        <v>39</v>
      </c>
      <c r="D6971" t="s">
        <v>74</v>
      </c>
      <c r="E6971" t="s">
        <v>32</v>
      </c>
      <c r="F6971" t="s">
        <v>7</v>
      </c>
      <c r="G6971">
        <v>2014</v>
      </c>
    </row>
    <row r="6972" spans="1:7" x14ac:dyDescent="0.4">
      <c r="A6972" t="s">
        <v>75</v>
      </c>
      <c r="B6972">
        <v>2022</v>
      </c>
      <c r="C6972" t="s">
        <v>39</v>
      </c>
      <c r="D6972" t="s">
        <v>74</v>
      </c>
      <c r="E6972" t="s">
        <v>33</v>
      </c>
      <c r="F6972" t="s">
        <v>7</v>
      </c>
      <c r="G6972">
        <v>946</v>
      </c>
    </row>
    <row r="6973" spans="1:7" x14ac:dyDescent="0.4">
      <c r="A6973" t="s">
        <v>75</v>
      </c>
      <c r="B6973">
        <v>2022</v>
      </c>
      <c r="C6973" t="s">
        <v>39</v>
      </c>
      <c r="D6973" t="s">
        <v>74</v>
      </c>
      <c r="E6973" t="s">
        <v>34</v>
      </c>
      <c r="F6973" t="s">
        <v>7</v>
      </c>
      <c r="G6973">
        <v>1004</v>
      </c>
    </row>
    <row r="6974" spans="1:7" x14ac:dyDescent="0.4">
      <c r="A6974" t="s">
        <v>75</v>
      </c>
      <c r="B6974">
        <v>2022</v>
      </c>
      <c r="C6974" t="s">
        <v>39</v>
      </c>
      <c r="D6974" t="s">
        <v>74</v>
      </c>
      <c r="E6974" t="s">
        <v>35</v>
      </c>
      <c r="F6974" t="s">
        <v>7</v>
      </c>
      <c r="G6974">
        <v>1386</v>
      </c>
    </row>
    <row r="6975" spans="1:7" x14ac:dyDescent="0.4">
      <c r="A6975" t="s">
        <v>75</v>
      </c>
      <c r="B6975">
        <v>2022</v>
      </c>
      <c r="C6975" t="s">
        <v>39</v>
      </c>
      <c r="D6975" t="s">
        <v>74</v>
      </c>
      <c r="E6975" t="s">
        <v>36</v>
      </c>
      <c r="F6975" t="s">
        <v>7</v>
      </c>
      <c r="G6975">
        <v>2797</v>
      </c>
    </row>
    <row r="6976" spans="1:7" x14ac:dyDescent="0.4">
      <c r="A6976" t="s">
        <v>75</v>
      </c>
      <c r="B6976">
        <v>2022</v>
      </c>
      <c r="C6976" t="s">
        <v>39</v>
      </c>
      <c r="D6976" t="s">
        <v>74</v>
      </c>
      <c r="E6976" t="s">
        <v>37</v>
      </c>
      <c r="F6976" t="s">
        <v>7</v>
      </c>
      <c r="G6976">
        <v>939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F72F1-640B-C044-8951-7427EEBF0FFF}">
  <sheetPr>
    <tabColor theme="5" tint="0.79998168889431442"/>
  </sheetPr>
  <dimension ref="A1:G4321"/>
  <sheetViews>
    <sheetView workbookViewId="0">
      <selection activeCell="H16" sqref="H16"/>
    </sheetView>
  </sheetViews>
  <sheetFormatPr defaultColWidth="10.6640625" defaultRowHeight="16" x14ac:dyDescent="0.4"/>
  <sheetData>
    <row r="1" spans="1:7" x14ac:dyDescent="0.4">
      <c r="A1" t="s">
        <v>0</v>
      </c>
      <c r="B1" t="s">
        <v>1</v>
      </c>
      <c r="C1" t="s">
        <v>2</v>
      </c>
      <c r="D1" t="s">
        <v>69</v>
      </c>
      <c r="E1" t="s">
        <v>44</v>
      </c>
      <c r="F1" t="s">
        <v>3</v>
      </c>
      <c r="G1" t="s">
        <v>4</v>
      </c>
    </row>
    <row r="2" spans="1:7" x14ac:dyDescent="0.4">
      <c r="A2" t="s">
        <v>75</v>
      </c>
      <c r="B2">
        <v>2011</v>
      </c>
      <c r="C2" t="s">
        <v>38</v>
      </c>
      <c r="D2" t="s">
        <v>47</v>
      </c>
      <c r="E2" t="s">
        <v>8</v>
      </c>
      <c r="F2" t="s">
        <v>7</v>
      </c>
      <c r="G2">
        <v>1198</v>
      </c>
    </row>
    <row r="3" spans="1:7" x14ac:dyDescent="0.4">
      <c r="A3" t="s">
        <v>75</v>
      </c>
      <c r="B3">
        <v>2011</v>
      </c>
      <c r="C3" t="s">
        <v>38</v>
      </c>
      <c r="D3" t="s">
        <v>47</v>
      </c>
      <c r="E3" t="s">
        <v>9</v>
      </c>
      <c r="F3" t="s">
        <v>7</v>
      </c>
      <c r="G3">
        <v>249</v>
      </c>
    </row>
    <row r="4" spans="1:7" x14ac:dyDescent="0.4">
      <c r="A4" t="s">
        <v>75</v>
      </c>
      <c r="B4">
        <v>2011</v>
      </c>
      <c r="C4" t="s">
        <v>38</v>
      </c>
      <c r="D4" t="s">
        <v>47</v>
      </c>
      <c r="E4" t="s">
        <v>10</v>
      </c>
      <c r="F4" t="s">
        <v>7</v>
      </c>
      <c r="G4">
        <v>168</v>
      </c>
    </row>
    <row r="5" spans="1:7" x14ac:dyDescent="0.4">
      <c r="A5" t="s">
        <v>75</v>
      </c>
      <c r="B5">
        <v>2011</v>
      </c>
      <c r="C5" t="s">
        <v>38</v>
      </c>
      <c r="D5" t="s">
        <v>47</v>
      </c>
      <c r="E5" t="s">
        <v>11</v>
      </c>
      <c r="F5" t="s">
        <v>7</v>
      </c>
      <c r="G5">
        <v>947</v>
      </c>
    </row>
    <row r="6" spans="1:7" x14ac:dyDescent="0.4">
      <c r="A6" t="s">
        <v>75</v>
      </c>
      <c r="B6">
        <v>2011</v>
      </c>
      <c r="C6" t="s">
        <v>38</v>
      </c>
      <c r="D6" t="s">
        <v>47</v>
      </c>
      <c r="E6" t="s">
        <v>12</v>
      </c>
      <c r="F6" t="s">
        <v>7</v>
      </c>
      <c r="G6">
        <v>171</v>
      </c>
    </row>
    <row r="7" spans="1:7" x14ac:dyDescent="0.4">
      <c r="A7" t="s">
        <v>75</v>
      </c>
      <c r="B7">
        <v>2011</v>
      </c>
      <c r="C7" t="s">
        <v>38</v>
      </c>
      <c r="D7" t="s">
        <v>47</v>
      </c>
      <c r="E7" t="s">
        <v>13</v>
      </c>
      <c r="F7" t="s">
        <v>7</v>
      </c>
      <c r="G7">
        <v>2534</v>
      </c>
    </row>
    <row r="8" spans="1:7" x14ac:dyDescent="0.4">
      <c r="A8" t="s">
        <v>75</v>
      </c>
      <c r="B8">
        <v>2011</v>
      </c>
      <c r="C8" t="s">
        <v>38</v>
      </c>
      <c r="D8" t="s">
        <v>47</v>
      </c>
      <c r="E8" t="s">
        <v>14</v>
      </c>
      <c r="F8" t="s">
        <v>7</v>
      </c>
      <c r="G8">
        <v>3011</v>
      </c>
    </row>
    <row r="9" spans="1:7" x14ac:dyDescent="0.4">
      <c r="A9" t="s">
        <v>75</v>
      </c>
      <c r="B9">
        <v>2011</v>
      </c>
      <c r="C9" t="s">
        <v>38</v>
      </c>
      <c r="D9" t="s">
        <v>47</v>
      </c>
      <c r="E9" t="s">
        <v>15</v>
      </c>
      <c r="F9" t="s">
        <v>7</v>
      </c>
      <c r="G9">
        <v>2193</v>
      </c>
    </row>
    <row r="10" spans="1:7" x14ac:dyDescent="0.4">
      <c r="A10" t="s">
        <v>75</v>
      </c>
      <c r="B10">
        <v>2011</v>
      </c>
      <c r="C10" t="s">
        <v>38</v>
      </c>
      <c r="D10" t="s">
        <v>47</v>
      </c>
      <c r="E10" t="s">
        <v>16</v>
      </c>
      <c r="F10" t="s">
        <v>7</v>
      </c>
      <c r="G10">
        <v>1178</v>
      </c>
    </row>
    <row r="11" spans="1:7" x14ac:dyDescent="0.4">
      <c r="A11" t="s">
        <v>75</v>
      </c>
      <c r="B11">
        <v>2011</v>
      </c>
      <c r="C11" t="s">
        <v>38</v>
      </c>
      <c r="D11" t="s">
        <v>47</v>
      </c>
      <c r="E11" t="s">
        <v>17</v>
      </c>
      <c r="F11" t="s">
        <v>7</v>
      </c>
      <c r="G11">
        <v>1156</v>
      </c>
    </row>
    <row r="12" spans="1:7" x14ac:dyDescent="0.4">
      <c r="A12" t="s">
        <v>75</v>
      </c>
      <c r="B12">
        <v>2011</v>
      </c>
      <c r="C12" t="s">
        <v>38</v>
      </c>
      <c r="D12" t="s">
        <v>47</v>
      </c>
      <c r="E12" t="s">
        <v>18</v>
      </c>
      <c r="F12" t="s">
        <v>7</v>
      </c>
      <c r="G12">
        <v>3169</v>
      </c>
    </row>
    <row r="13" spans="1:7" x14ac:dyDescent="0.4">
      <c r="A13" t="s">
        <v>75</v>
      </c>
      <c r="B13">
        <v>2011</v>
      </c>
      <c r="C13" t="s">
        <v>38</v>
      </c>
      <c r="D13" t="s">
        <v>47</v>
      </c>
      <c r="E13" t="s">
        <v>19</v>
      </c>
      <c r="F13" t="s">
        <v>7</v>
      </c>
      <c r="G13">
        <v>1991</v>
      </c>
    </row>
    <row r="14" spans="1:7" x14ac:dyDescent="0.4">
      <c r="A14" t="s">
        <v>75</v>
      </c>
      <c r="B14">
        <v>2011</v>
      </c>
      <c r="C14" t="s">
        <v>38</v>
      </c>
      <c r="D14" t="s">
        <v>47</v>
      </c>
      <c r="E14" t="s">
        <v>20</v>
      </c>
      <c r="F14" t="s">
        <v>7</v>
      </c>
      <c r="G14">
        <v>1651</v>
      </c>
    </row>
    <row r="15" spans="1:7" x14ac:dyDescent="0.4">
      <c r="A15" t="s">
        <v>75</v>
      </c>
      <c r="B15">
        <v>2011</v>
      </c>
      <c r="C15" t="s">
        <v>38</v>
      </c>
      <c r="D15" t="s">
        <v>47</v>
      </c>
      <c r="E15" t="s">
        <v>21</v>
      </c>
      <c r="F15" t="s">
        <v>7</v>
      </c>
      <c r="G15">
        <v>3755</v>
      </c>
    </row>
    <row r="16" spans="1:7" x14ac:dyDescent="0.4">
      <c r="A16" t="s">
        <v>75</v>
      </c>
      <c r="B16">
        <v>2011</v>
      </c>
      <c r="C16" t="s">
        <v>38</v>
      </c>
      <c r="D16" t="s">
        <v>47</v>
      </c>
      <c r="E16" t="s">
        <v>22</v>
      </c>
      <c r="F16" t="s">
        <v>7</v>
      </c>
      <c r="G16">
        <v>1757</v>
      </c>
    </row>
    <row r="17" spans="1:7" x14ac:dyDescent="0.4">
      <c r="A17" t="s">
        <v>75</v>
      </c>
      <c r="B17">
        <v>2011</v>
      </c>
      <c r="C17" t="s">
        <v>38</v>
      </c>
      <c r="D17" t="s">
        <v>47</v>
      </c>
      <c r="E17" t="s">
        <v>23</v>
      </c>
      <c r="F17" t="s">
        <v>7</v>
      </c>
      <c r="G17">
        <v>3377</v>
      </c>
    </row>
    <row r="18" spans="1:7" x14ac:dyDescent="0.4">
      <c r="A18" t="s">
        <v>75</v>
      </c>
      <c r="B18">
        <v>2011</v>
      </c>
      <c r="C18" t="s">
        <v>38</v>
      </c>
      <c r="D18" t="s">
        <v>47</v>
      </c>
      <c r="E18" t="s">
        <v>24</v>
      </c>
      <c r="F18" t="s">
        <v>7</v>
      </c>
      <c r="G18">
        <v>10946</v>
      </c>
    </row>
    <row r="19" spans="1:7" x14ac:dyDescent="0.4">
      <c r="A19" t="s">
        <v>75</v>
      </c>
      <c r="B19">
        <v>2011</v>
      </c>
      <c r="C19" t="s">
        <v>38</v>
      </c>
      <c r="D19" t="s">
        <v>47</v>
      </c>
      <c r="E19" t="s">
        <v>25</v>
      </c>
      <c r="F19" t="s">
        <v>7</v>
      </c>
      <c r="G19">
        <v>4915</v>
      </c>
    </row>
    <row r="20" spans="1:7" x14ac:dyDescent="0.4">
      <c r="A20" t="s">
        <v>75</v>
      </c>
      <c r="B20">
        <v>2011</v>
      </c>
      <c r="C20" t="s">
        <v>38</v>
      </c>
      <c r="D20" t="s">
        <v>47</v>
      </c>
      <c r="E20" t="s">
        <v>26</v>
      </c>
      <c r="F20" t="s">
        <v>7</v>
      </c>
      <c r="G20">
        <v>3832</v>
      </c>
    </row>
    <row r="21" spans="1:7" x14ac:dyDescent="0.4">
      <c r="A21" t="s">
        <v>75</v>
      </c>
      <c r="B21">
        <v>2011</v>
      </c>
      <c r="C21" t="s">
        <v>38</v>
      </c>
      <c r="D21" t="s">
        <v>47</v>
      </c>
      <c r="E21" t="s">
        <v>27</v>
      </c>
      <c r="F21" t="s">
        <v>7</v>
      </c>
      <c r="G21">
        <v>5939</v>
      </c>
    </row>
    <row r="22" spans="1:7" x14ac:dyDescent="0.4">
      <c r="A22" t="s">
        <v>75</v>
      </c>
      <c r="B22">
        <v>2011</v>
      </c>
      <c r="C22" t="s">
        <v>38</v>
      </c>
      <c r="D22" t="s">
        <v>47</v>
      </c>
      <c r="E22" t="s">
        <v>28</v>
      </c>
      <c r="F22" t="s">
        <v>7</v>
      </c>
      <c r="G22">
        <v>2277</v>
      </c>
    </row>
    <row r="23" spans="1:7" x14ac:dyDescent="0.4">
      <c r="A23" t="s">
        <v>75</v>
      </c>
      <c r="B23">
        <v>2011</v>
      </c>
      <c r="C23" t="s">
        <v>38</v>
      </c>
      <c r="D23" t="s">
        <v>47</v>
      </c>
      <c r="E23" t="s">
        <v>29</v>
      </c>
      <c r="F23" t="s">
        <v>7</v>
      </c>
      <c r="G23">
        <v>141</v>
      </c>
    </row>
    <row r="24" spans="1:7" x14ac:dyDescent="0.4">
      <c r="A24" t="s">
        <v>75</v>
      </c>
      <c r="B24">
        <v>2011</v>
      </c>
      <c r="C24" t="s">
        <v>38</v>
      </c>
      <c r="D24" t="s">
        <v>47</v>
      </c>
      <c r="E24" t="s">
        <v>30</v>
      </c>
      <c r="F24" t="s">
        <v>7</v>
      </c>
      <c r="G24">
        <v>5385</v>
      </c>
    </row>
    <row r="25" spans="1:7" x14ac:dyDescent="0.4">
      <c r="A25" t="s">
        <v>75</v>
      </c>
      <c r="B25">
        <v>2011</v>
      </c>
      <c r="C25" t="s">
        <v>38</v>
      </c>
      <c r="D25" t="s">
        <v>47</v>
      </c>
      <c r="E25" t="s">
        <v>31</v>
      </c>
      <c r="F25" t="s">
        <v>7</v>
      </c>
      <c r="G25">
        <v>1093</v>
      </c>
    </row>
    <row r="26" spans="1:7" x14ac:dyDescent="0.4">
      <c r="A26" t="s">
        <v>75</v>
      </c>
      <c r="B26">
        <v>2011</v>
      </c>
      <c r="C26" t="s">
        <v>38</v>
      </c>
      <c r="D26" t="s">
        <v>47</v>
      </c>
      <c r="E26" t="s">
        <v>32</v>
      </c>
      <c r="F26" t="s">
        <v>7</v>
      </c>
      <c r="G26">
        <v>4706</v>
      </c>
    </row>
    <row r="27" spans="1:7" x14ac:dyDescent="0.4">
      <c r="A27" t="s">
        <v>75</v>
      </c>
      <c r="B27">
        <v>2011</v>
      </c>
      <c r="C27" t="s">
        <v>38</v>
      </c>
      <c r="D27" t="s">
        <v>47</v>
      </c>
      <c r="E27" t="s">
        <v>33</v>
      </c>
      <c r="F27" t="s">
        <v>7</v>
      </c>
      <c r="G27">
        <v>2235</v>
      </c>
    </row>
    <row r="28" spans="1:7" x14ac:dyDescent="0.4">
      <c r="A28" t="s">
        <v>75</v>
      </c>
      <c r="B28">
        <v>2011</v>
      </c>
      <c r="C28" t="s">
        <v>38</v>
      </c>
      <c r="D28" t="s">
        <v>47</v>
      </c>
      <c r="E28" t="s">
        <v>34</v>
      </c>
      <c r="F28" t="s">
        <v>7</v>
      </c>
      <c r="G28">
        <v>1585</v>
      </c>
    </row>
    <row r="29" spans="1:7" x14ac:dyDescent="0.4">
      <c r="A29" t="s">
        <v>75</v>
      </c>
      <c r="B29">
        <v>2011</v>
      </c>
      <c r="C29" t="s">
        <v>38</v>
      </c>
      <c r="D29" t="s">
        <v>47</v>
      </c>
      <c r="E29" t="s">
        <v>35</v>
      </c>
      <c r="F29" t="s">
        <v>7</v>
      </c>
      <c r="G29">
        <v>2930</v>
      </c>
    </row>
    <row r="30" spans="1:7" x14ac:dyDescent="0.4">
      <c r="A30" t="s">
        <v>75</v>
      </c>
      <c r="B30">
        <v>2011</v>
      </c>
      <c r="C30" t="s">
        <v>38</v>
      </c>
      <c r="D30" t="s">
        <v>47</v>
      </c>
      <c r="E30" t="s">
        <v>36</v>
      </c>
      <c r="F30" t="s">
        <v>7</v>
      </c>
      <c r="G30">
        <v>3694</v>
      </c>
    </row>
    <row r="31" spans="1:7" x14ac:dyDescent="0.4">
      <c r="A31" t="s">
        <v>75</v>
      </c>
      <c r="B31">
        <v>2011</v>
      </c>
      <c r="C31" t="s">
        <v>38</v>
      </c>
      <c r="D31" t="s">
        <v>47</v>
      </c>
      <c r="E31" t="s">
        <v>37</v>
      </c>
      <c r="F31" t="s">
        <v>7</v>
      </c>
      <c r="G31">
        <v>2248</v>
      </c>
    </row>
    <row r="32" spans="1:7" x14ac:dyDescent="0.4">
      <c r="A32" t="s">
        <v>75</v>
      </c>
      <c r="B32">
        <v>2011</v>
      </c>
      <c r="C32" t="s">
        <v>38</v>
      </c>
      <c r="D32" t="s">
        <v>48</v>
      </c>
      <c r="E32" t="s">
        <v>8</v>
      </c>
      <c r="F32" t="s">
        <v>7</v>
      </c>
      <c r="G32">
        <v>133</v>
      </c>
    </row>
    <row r="33" spans="1:7" x14ac:dyDescent="0.4">
      <c r="A33" t="s">
        <v>75</v>
      </c>
      <c r="B33">
        <v>2011</v>
      </c>
      <c r="C33" t="s">
        <v>38</v>
      </c>
      <c r="D33" t="s">
        <v>48</v>
      </c>
      <c r="E33" t="s">
        <v>9</v>
      </c>
      <c r="F33" t="s">
        <v>7</v>
      </c>
      <c r="G33">
        <v>65</v>
      </c>
    </row>
    <row r="34" spans="1:7" x14ac:dyDescent="0.4">
      <c r="A34" t="s">
        <v>75</v>
      </c>
      <c r="B34">
        <v>2011</v>
      </c>
      <c r="C34" t="s">
        <v>38</v>
      </c>
      <c r="D34" t="s">
        <v>48</v>
      </c>
      <c r="E34" t="s">
        <v>10</v>
      </c>
      <c r="F34" t="s">
        <v>7</v>
      </c>
      <c r="G34">
        <v>42</v>
      </c>
    </row>
    <row r="35" spans="1:7" x14ac:dyDescent="0.4">
      <c r="A35" t="s">
        <v>75</v>
      </c>
      <c r="B35">
        <v>2011</v>
      </c>
      <c r="C35" t="s">
        <v>38</v>
      </c>
      <c r="D35" t="s">
        <v>48</v>
      </c>
      <c r="E35" t="s">
        <v>11</v>
      </c>
      <c r="F35" t="s">
        <v>7</v>
      </c>
      <c r="G35">
        <v>35</v>
      </c>
    </row>
    <row r="36" spans="1:7" x14ac:dyDescent="0.4">
      <c r="A36" t="s">
        <v>75</v>
      </c>
      <c r="B36">
        <v>2011</v>
      </c>
      <c r="C36" t="s">
        <v>38</v>
      </c>
      <c r="D36" t="s">
        <v>48</v>
      </c>
      <c r="E36" t="s">
        <v>12</v>
      </c>
      <c r="F36" t="s">
        <v>7</v>
      </c>
      <c r="G36">
        <v>59</v>
      </c>
    </row>
    <row r="37" spans="1:7" x14ac:dyDescent="0.4">
      <c r="A37" t="s">
        <v>75</v>
      </c>
      <c r="B37">
        <v>2011</v>
      </c>
      <c r="C37" t="s">
        <v>38</v>
      </c>
      <c r="D37" t="s">
        <v>48</v>
      </c>
      <c r="E37" t="s">
        <v>13</v>
      </c>
      <c r="F37" t="s">
        <v>7</v>
      </c>
      <c r="G37">
        <v>228</v>
      </c>
    </row>
    <row r="38" spans="1:7" x14ac:dyDescent="0.4">
      <c r="A38" t="s">
        <v>75</v>
      </c>
      <c r="B38">
        <v>2011</v>
      </c>
      <c r="C38" t="s">
        <v>38</v>
      </c>
      <c r="D38" t="s">
        <v>48</v>
      </c>
      <c r="E38" t="s">
        <v>14</v>
      </c>
      <c r="F38" t="s">
        <v>7</v>
      </c>
      <c r="G38">
        <v>237</v>
      </c>
    </row>
    <row r="39" spans="1:7" x14ac:dyDescent="0.4">
      <c r="A39" t="s">
        <v>75</v>
      </c>
      <c r="B39">
        <v>2011</v>
      </c>
      <c r="C39" t="s">
        <v>38</v>
      </c>
      <c r="D39" t="s">
        <v>48</v>
      </c>
      <c r="E39" t="s">
        <v>15</v>
      </c>
      <c r="F39" t="s">
        <v>7</v>
      </c>
      <c r="G39">
        <v>161</v>
      </c>
    </row>
    <row r="40" spans="1:7" x14ac:dyDescent="0.4">
      <c r="A40" t="s">
        <v>75</v>
      </c>
      <c r="B40">
        <v>2011</v>
      </c>
      <c r="C40" t="s">
        <v>38</v>
      </c>
      <c r="D40" t="s">
        <v>48</v>
      </c>
      <c r="E40" t="s">
        <v>16</v>
      </c>
      <c r="F40" t="s">
        <v>7</v>
      </c>
      <c r="G40">
        <v>106</v>
      </c>
    </row>
    <row r="41" spans="1:7" x14ac:dyDescent="0.4">
      <c r="A41" t="s">
        <v>75</v>
      </c>
      <c r="B41">
        <v>2011</v>
      </c>
      <c r="C41" t="s">
        <v>38</v>
      </c>
      <c r="D41" t="s">
        <v>48</v>
      </c>
      <c r="E41" t="s">
        <v>17</v>
      </c>
      <c r="F41" t="s">
        <v>7</v>
      </c>
      <c r="G41">
        <v>154</v>
      </c>
    </row>
    <row r="42" spans="1:7" x14ac:dyDescent="0.4">
      <c r="A42" t="s">
        <v>75</v>
      </c>
      <c r="B42">
        <v>2011</v>
      </c>
      <c r="C42" t="s">
        <v>38</v>
      </c>
      <c r="D42" t="s">
        <v>48</v>
      </c>
      <c r="E42" t="s">
        <v>18</v>
      </c>
      <c r="F42" t="s">
        <v>7</v>
      </c>
      <c r="G42">
        <v>687</v>
      </c>
    </row>
    <row r="43" spans="1:7" x14ac:dyDescent="0.4">
      <c r="A43" t="s">
        <v>75</v>
      </c>
      <c r="B43">
        <v>2011</v>
      </c>
      <c r="C43" t="s">
        <v>38</v>
      </c>
      <c r="D43" t="s">
        <v>48</v>
      </c>
      <c r="E43" t="s">
        <v>19</v>
      </c>
      <c r="F43" t="s">
        <v>7</v>
      </c>
      <c r="G43">
        <v>453</v>
      </c>
    </row>
    <row r="44" spans="1:7" x14ac:dyDescent="0.4">
      <c r="A44" t="s">
        <v>75</v>
      </c>
      <c r="B44">
        <v>2011</v>
      </c>
      <c r="C44" t="s">
        <v>38</v>
      </c>
      <c r="D44" t="s">
        <v>48</v>
      </c>
      <c r="E44" t="s">
        <v>20</v>
      </c>
      <c r="F44" t="s">
        <v>7</v>
      </c>
      <c r="G44">
        <v>134</v>
      </c>
    </row>
    <row r="45" spans="1:7" x14ac:dyDescent="0.4">
      <c r="A45" t="s">
        <v>75</v>
      </c>
      <c r="B45">
        <v>2011</v>
      </c>
      <c r="C45" t="s">
        <v>38</v>
      </c>
      <c r="D45" t="s">
        <v>48</v>
      </c>
      <c r="E45" t="s">
        <v>21</v>
      </c>
      <c r="F45" t="s">
        <v>7</v>
      </c>
      <c r="G45">
        <v>82</v>
      </c>
    </row>
    <row r="46" spans="1:7" x14ac:dyDescent="0.4">
      <c r="A46" t="s">
        <v>75</v>
      </c>
      <c r="B46">
        <v>2011</v>
      </c>
      <c r="C46" t="s">
        <v>38</v>
      </c>
      <c r="D46" t="s">
        <v>48</v>
      </c>
      <c r="E46" t="s">
        <v>22</v>
      </c>
      <c r="F46" t="s">
        <v>7</v>
      </c>
      <c r="G46">
        <v>86</v>
      </c>
    </row>
    <row r="47" spans="1:7" x14ac:dyDescent="0.4">
      <c r="A47" t="s">
        <v>75</v>
      </c>
      <c r="B47">
        <v>2011</v>
      </c>
      <c r="C47" t="s">
        <v>38</v>
      </c>
      <c r="D47" t="s">
        <v>48</v>
      </c>
      <c r="E47" t="s">
        <v>23</v>
      </c>
      <c r="F47" t="s">
        <v>7</v>
      </c>
      <c r="G47">
        <v>83</v>
      </c>
    </row>
    <row r="48" spans="1:7" x14ac:dyDescent="0.4">
      <c r="A48" t="s">
        <v>75</v>
      </c>
      <c r="B48">
        <v>2011</v>
      </c>
      <c r="C48" t="s">
        <v>38</v>
      </c>
      <c r="D48" t="s">
        <v>48</v>
      </c>
      <c r="E48" t="s">
        <v>24</v>
      </c>
      <c r="F48" t="s">
        <v>7</v>
      </c>
      <c r="G48">
        <v>221</v>
      </c>
    </row>
    <row r="49" spans="1:7" x14ac:dyDescent="0.4">
      <c r="A49" t="s">
        <v>75</v>
      </c>
      <c r="B49">
        <v>2011</v>
      </c>
      <c r="C49" t="s">
        <v>38</v>
      </c>
      <c r="D49" t="s">
        <v>48</v>
      </c>
      <c r="E49" t="s">
        <v>25</v>
      </c>
      <c r="F49" t="s">
        <v>7</v>
      </c>
      <c r="G49">
        <v>107</v>
      </c>
    </row>
    <row r="50" spans="1:7" x14ac:dyDescent="0.4">
      <c r="A50" t="s">
        <v>75</v>
      </c>
      <c r="B50">
        <v>2011</v>
      </c>
      <c r="C50" t="s">
        <v>38</v>
      </c>
      <c r="D50" t="s">
        <v>48</v>
      </c>
      <c r="E50" t="s">
        <v>26</v>
      </c>
      <c r="F50" t="s">
        <v>7</v>
      </c>
      <c r="G50">
        <v>133</v>
      </c>
    </row>
    <row r="51" spans="1:7" x14ac:dyDescent="0.4">
      <c r="A51" t="s">
        <v>75</v>
      </c>
      <c r="B51">
        <v>2011</v>
      </c>
      <c r="C51" t="s">
        <v>38</v>
      </c>
      <c r="D51" t="s">
        <v>48</v>
      </c>
      <c r="E51" t="s">
        <v>27</v>
      </c>
      <c r="F51" t="s">
        <v>7</v>
      </c>
      <c r="G51">
        <v>381</v>
      </c>
    </row>
    <row r="52" spans="1:7" x14ac:dyDescent="0.4">
      <c r="A52" t="s">
        <v>75</v>
      </c>
      <c r="B52">
        <v>2011</v>
      </c>
      <c r="C52" t="s">
        <v>38</v>
      </c>
      <c r="D52" t="s">
        <v>48</v>
      </c>
      <c r="E52" t="s">
        <v>28</v>
      </c>
      <c r="F52" t="s">
        <v>7</v>
      </c>
      <c r="G52">
        <v>30</v>
      </c>
    </row>
    <row r="53" spans="1:7" x14ac:dyDescent="0.4">
      <c r="A53" t="s">
        <v>75</v>
      </c>
      <c r="B53">
        <v>2011</v>
      </c>
      <c r="C53" t="s">
        <v>38</v>
      </c>
      <c r="D53" t="s">
        <v>48</v>
      </c>
      <c r="E53" t="s">
        <v>29</v>
      </c>
      <c r="F53" t="s">
        <v>7</v>
      </c>
      <c r="G53">
        <v>27</v>
      </c>
    </row>
    <row r="54" spans="1:7" x14ac:dyDescent="0.4">
      <c r="A54" t="s">
        <v>75</v>
      </c>
      <c r="B54">
        <v>2011</v>
      </c>
      <c r="C54" t="s">
        <v>38</v>
      </c>
      <c r="D54" t="s">
        <v>48</v>
      </c>
      <c r="E54" t="s">
        <v>30</v>
      </c>
      <c r="F54" t="s">
        <v>7</v>
      </c>
      <c r="G54">
        <v>253</v>
      </c>
    </row>
    <row r="55" spans="1:7" x14ac:dyDescent="0.4">
      <c r="A55" t="s">
        <v>75</v>
      </c>
      <c r="B55">
        <v>2011</v>
      </c>
      <c r="C55" t="s">
        <v>38</v>
      </c>
      <c r="D55" t="s">
        <v>48</v>
      </c>
      <c r="E55" t="s">
        <v>31</v>
      </c>
      <c r="F55" t="s">
        <v>7</v>
      </c>
      <c r="G55">
        <v>75</v>
      </c>
    </row>
    <row r="56" spans="1:7" x14ac:dyDescent="0.4">
      <c r="A56" t="s">
        <v>75</v>
      </c>
      <c r="B56">
        <v>2011</v>
      </c>
      <c r="C56" t="s">
        <v>38</v>
      </c>
      <c r="D56" t="s">
        <v>48</v>
      </c>
      <c r="E56" t="s">
        <v>32</v>
      </c>
      <c r="F56" t="s">
        <v>7</v>
      </c>
      <c r="G56">
        <v>221</v>
      </c>
    </row>
    <row r="57" spans="1:7" x14ac:dyDescent="0.4">
      <c r="A57" t="s">
        <v>75</v>
      </c>
      <c r="B57">
        <v>2011</v>
      </c>
      <c r="C57" t="s">
        <v>38</v>
      </c>
      <c r="D57" t="s">
        <v>48</v>
      </c>
      <c r="E57" t="s">
        <v>33</v>
      </c>
      <c r="F57" t="s">
        <v>7</v>
      </c>
      <c r="G57">
        <v>187</v>
      </c>
    </row>
    <row r="58" spans="1:7" x14ac:dyDescent="0.4">
      <c r="A58" t="s">
        <v>75</v>
      </c>
      <c r="B58">
        <v>2011</v>
      </c>
      <c r="C58" t="s">
        <v>38</v>
      </c>
      <c r="D58" t="s">
        <v>48</v>
      </c>
      <c r="E58" t="s">
        <v>34</v>
      </c>
      <c r="F58" t="s">
        <v>7</v>
      </c>
      <c r="G58">
        <v>40</v>
      </c>
    </row>
    <row r="59" spans="1:7" x14ac:dyDescent="0.4">
      <c r="A59" t="s">
        <v>75</v>
      </c>
      <c r="B59">
        <v>2011</v>
      </c>
      <c r="C59" t="s">
        <v>38</v>
      </c>
      <c r="D59" t="s">
        <v>48</v>
      </c>
      <c r="E59" t="s">
        <v>35</v>
      </c>
      <c r="F59" t="s">
        <v>7</v>
      </c>
      <c r="G59">
        <v>113</v>
      </c>
    </row>
    <row r="60" spans="1:7" x14ac:dyDescent="0.4">
      <c r="A60" t="s">
        <v>75</v>
      </c>
      <c r="B60">
        <v>2011</v>
      </c>
      <c r="C60" t="s">
        <v>38</v>
      </c>
      <c r="D60" t="s">
        <v>48</v>
      </c>
      <c r="E60" t="s">
        <v>36</v>
      </c>
      <c r="F60" t="s">
        <v>7</v>
      </c>
      <c r="G60">
        <v>168</v>
      </c>
    </row>
    <row r="61" spans="1:7" x14ac:dyDescent="0.4">
      <c r="A61" t="s">
        <v>75</v>
      </c>
      <c r="B61">
        <v>2011</v>
      </c>
      <c r="C61" t="s">
        <v>38</v>
      </c>
      <c r="D61" t="s">
        <v>48</v>
      </c>
      <c r="E61" t="s">
        <v>37</v>
      </c>
      <c r="F61" t="s">
        <v>7</v>
      </c>
      <c r="G61">
        <v>61</v>
      </c>
    </row>
    <row r="62" spans="1:7" x14ac:dyDescent="0.4">
      <c r="A62" t="s">
        <v>75</v>
      </c>
      <c r="B62">
        <v>2011</v>
      </c>
      <c r="C62" t="s">
        <v>38</v>
      </c>
      <c r="D62" t="s">
        <v>49</v>
      </c>
      <c r="E62" t="s">
        <v>8</v>
      </c>
      <c r="F62" t="s">
        <v>7</v>
      </c>
      <c r="G62">
        <v>1708</v>
      </c>
    </row>
    <row r="63" spans="1:7" x14ac:dyDescent="0.4">
      <c r="A63" t="s">
        <v>75</v>
      </c>
      <c r="B63">
        <v>2011</v>
      </c>
      <c r="C63" t="s">
        <v>38</v>
      </c>
      <c r="D63" t="s">
        <v>49</v>
      </c>
      <c r="E63" t="s">
        <v>9</v>
      </c>
      <c r="F63" t="s">
        <v>7</v>
      </c>
      <c r="G63">
        <v>7511</v>
      </c>
    </row>
    <row r="64" spans="1:7" x14ac:dyDescent="0.4">
      <c r="A64" t="s">
        <v>75</v>
      </c>
      <c r="B64">
        <v>2011</v>
      </c>
      <c r="C64" t="s">
        <v>38</v>
      </c>
      <c r="D64" t="s">
        <v>49</v>
      </c>
      <c r="E64" t="s">
        <v>10</v>
      </c>
      <c r="F64" t="s">
        <v>7</v>
      </c>
      <c r="G64">
        <v>3228</v>
      </c>
    </row>
    <row r="65" spans="1:7" x14ac:dyDescent="0.4">
      <c r="A65" t="s">
        <v>75</v>
      </c>
      <c r="B65">
        <v>2011</v>
      </c>
      <c r="C65" t="s">
        <v>38</v>
      </c>
      <c r="D65" t="s">
        <v>49</v>
      </c>
      <c r="E65" t="s">
        <v>11</v>
      </c>
      <c r="F65" t="s">
        <v>7</v>
      </c>
      <c r="G65">
        <v>5701</v>
      </c>
    </row>
    <row r="66" spans="1:7" x14ac:dyDescent="0.4">
      <c r="A66" t="s">
        <v>75</v>
      </c>
      <c r="B66">
        <v>2011</v>
      </c>
      <c r="C66" t="s">
        <v>38</v>
      </c>
      <c r="D66" t="s">
        <v>49</v>
      </c>
      <c r="E66" t="s">
        <v>12</v>
      </c>
      <c r="F66" t="s">
        <v>7</v>
      </c>
      <c r="G66">
        <v>5837</v>
      </c>
    </row>
    <row r="67" spans="1:7" x14ac:dyDescent="0.4">
      <c r="A67" t="s">
        <v>75</v>
      </c>
      <c r="B67">
        <v>2011</v>
      </c>
      <c r="C67" t="s">
        <v>38</v>
      </c>
      <c r="D67" t="s">
        <v>49</v>
      </c>
      <c r="E67" t="s">
        <v>13</v>
      </c>
      <c r="F67" t="s">
        <v>7</v>
      </c>
      <c r="G67">
        <v>6512</v>
      </c>
    </row>
    <row r="68" spans="1:7" x14ac:dyDescent="0.4">
      <c r="A68" t="s">
        <v>75</v>
      </c>
      <c r="B68">
        <v>2011</v>
      </c>
      <c r="C68" t="s">
        <v>38</v>
      </c>
      <c r="D68" t="s">
        <v>49</v>
      </c>
      <c r="E68" t="s">
        <v>14</v>
      </c>
      <c r="F68" t="s">
        <v>7</v>
      </c>
      <c r="G68">
        <v>2821</v>
      </c>
    </row>
    <row r="69" spans="1:7" x14ac:dyDescent="0.4">
      <c r="A69" t="s">
        <v>75</v>
      </c>
      <c r="B69">
        <v>2011</v>
      </c>
      <c r="C69" t="s">
        <v>38</v>
      </c>
      <c r="D69" t="s">
        <v>49</v>
      </c>
      <c r="E69" t="s">
        <v>15</v>
      </c>
      <c r="F69" t="s">
        <v>7</v>
      </c>
      <c r="G69">
        <v>1962</v>
      </c>
    </row>
    <row r="70" spans="1:7" x14ac:dyDescent="0.4">
      <c r="A70" t="s">
        <v>75</v>
      </c>
      <c r="B70">
        <v>2011</v>
      </c>
      <c r="C70" t="s">
        <v>38</v>
      </c>
      <c r="D70" t="s">
        <v>49</v>
      </c>
      <c r="E70" t="s">
        <v>16</v>
      </c>
      <c r="F70" t="s">
        <v>7</v>
      </c>
      <c r="G70">
        <v>1349</v>
      </c>
    </row>
    <row r="71" spans="1:7" x14ac:dyDescent="0.4">
      <c r="A71" t="s">
        <v>75</v>
      </c>
      <c r="B71">
        <v>2011</v>
      </c>
      <c r="C71" t="s">
        <v>38</v>
      </c>
      <c r="D71" t="s">
        <v>49</v>
      </c>
      <c r="E71" t="s">
        <v>17</v>
      </c>
      <c r="F71" t="s">
        <v>7</v>
      </c>
      <c r="G71">
        <v>3425</v>
      </c>
    </row>
    <row r="72" spans="1:7" x14ac:dyDescent="0.4">
      <c r="A72" t="s">
        <v>75</v>
      </c>
      <c r="B72">
        <v>2011</v>
      </c>
      <c r="C72" t="s">
        <v>38</v>
      </c>
      <c r="D72" t="s">
        <v>49</v>
      </c>
      <c r="E72" t="s">
        <v>18</v>
      </c>
      <c r="F72" t="s">
        <v>7</v>
      </c>
      <c r="G72">
        <v>4984</v>
      </c>
    </row>
    <row r="73" spans="1:7" x14ac:dyDescent="0.4">
      <c r="A73" t="s">
        <v>75</v>
      </c>
      <c r="B73">
        <v>2011</v>
      </c>
      <c r="C73" t="s">
        <v>38</v>
      </c>
      <c r="D73" t="s">
        <v>49</v>
      </c>
      <c r="E73" t="s">
        <v>19</v>
      </c>
      <c r="F73" t="s">
        <v>7</v>
      </c>
      <c r="G73">
        <v>2620</v>
      </c>
    </row>
    <row r="74" spans="1:7" x14ac:dyDescent="0.4">
      <c r="A74" t="s">
        <v>75</v>
      </c>
      <c r="B74">
        <v>2011</v>
      </c>
      <c r="C74" t="s">
        <v>38</v>
      </c>
      <c r="D74" t="s">
        <v>49</v>
      </c>
      <c r="E74" t="s">
        <v>20</v>
      </c>
      <c r="F74" t="s">
        <v>7</v>
      </c>
      <c r="G74">
        <v>2748</v>
      </c>
    </row>
    <row r="75" spans="1:7" x14ac:dyDescent="0.4">
      <c r="A75" t="s">
        <v>75</v>
      </c>
      <c r="B75">
        <v>2011</v>
      </c>
      <c r="C75" t="s">
        <v>38</v>
      </c>
      <c r="D75" t="s">
        <v>49</v>
      </c>
      <c r="E75" t="s">
        <v>21</v>
      </c>
      <c r="F75" t="s">
        <v>7</v>
      </c>
      <c r="G75">
        <v>3760</v>
      </c>
    </row>
    <row r="76" spans="1:7" x14ac:dyDescent="0.4">
      <c r="A76" t="s">
        <v>75</v>
      </c>
      <c r="B76">
        <v>2011</v>
      </c>
      <c r="C76" t="s">
        <v>38</v>
      </c>
      <c r="D76" t="s">
        <v>49</v>
      </c>
      <c r="E76" t="s">
        <v>22</v>
      </c>
      <c r="F76" t="s">
        <v>7</v>
      </c>
      <c r="G76">
        <v>3348</v>
      </c>
    </row>
    <row r="77" spans="1:7" x14ac:dyDescent="0.4">
      <c r="A77" t="s">
        <v>75</v>
      </c>
      <c r="B77">
        <v>2011</v>
      </c>
      <c r="C77" t="s">
        <v>38</v>
      </c>
      <c r="D77" t="s">
        <v>49</v>
      </c>
      <c r="E77" t="s">
        <v>23</v>
      </c>
      <c r="F77" t="s">
        <v>7</v>
      </c>
      <c r="G77">
        <v>4254</v>
      </c>
    </row>
    <row r="78" spans="1:7" x14ac:dyDescent="0.4">
      <c r="A78" t="s">
        <v>75</v>
      </c>
      <c r="B78">
        <v>2011</v>
      </c>
      <c r="C78" t="s">
        <v>38</v>
      </c>
      <c r="D78" t="s">
        <v>49</v>
      </c>
      <c r="E78" t="s">
        <v>24</v>
      </c>
      <c r="F78" t="s">
        <v>7</v>
      </c>
      <c r="G78">
        <v>19955</v>
      </c>
    </row>
    <row r="79" spans="1:7" x14ac:dyDescent="0.4">
      <c r="A79" t="s">
        <v>75</v>
      </c>
      <c r="B79">
        <v>2011</v>
      </c>
      <c r="C79" t="s">
        <v>38</v>
      </c>
      <c r="D79" t="s">
        <v>49</v>
      </c>
      <c r="E79" t="s">
        <v>25</v>
      </c>
      <c r="F79" t="s">
        <v>7</v>
      </c>
      <c r="G79">
        <v>3721</v>
      </c>
    </row>
    <row r="80" spans="1:7" x14ac:dyDescent="0.4">
      <c r="A80" t="s">
        <v>75</v>
      </c>
      <c r="B80">
        <v>2011</v>
      </c>
      <c r="C80" t="s">
        <v>38</v>
      </c>
      <c r="D80" t="s">
        <v>49</v>
      </c>
      <c r="E80" t="s">
        <v>26</v>
      </c>
      <c r="F80" t="s">
        <v>7</v>
      </c>
      <c r="G80">
        <v>7054</v>
      </c>
    </row>
    <row r="81" spans="1:7" x14ac:dyDescent="0.4">
      <c r="A81" t="s">
        <v>75</v>
      </c>
      <c r="B81">
        <v>2011</v>
      </c>
      <c r="C81" t="s">
        <v>38</v>
      </c>
      <c r="D81" t="s">
        <v>49</v>
      </c>
      <c r="E81" t="s">
        <v>27</v>
      </c>
      <c r="F81" t="s">
        <v>7</v>
      </c>
      <c r="G81">
        <v>5797</v>
      </c>
    </row>
    <row r="82" spans="1:7" x14ac:dyDescent="0.4">
      <c r="A82" t="s">
        <v>75</v>
      </c>
      <c r="B82">
        <v>2011</v>
      </c>
      <c r="C82" t="s">
        <v>38</v>
      </c>
      <c r="D82" t="s">
        <v>49</v>
      </c>
      <c r="E82" t="s">
        <v>28</v>
      </c>
      <c r="F82" t="s">
        <v>7</v>
      </c>
      <c r="G82">
        <v>4584</v>
      </c>
    </row>
    <row r="83" spans="1:7" x14ac:dyDescent="0.4">
      <c r="A83" t="s">
        <v>75</v>
      </c>
      <c r="B83">
        <v>2011</v>
      </c>
      <c r="C83" t="s">
        <v>38</v>
      </c>
      <c r="D83" t="s">
        <v>49</v>
      </c>
      <c r="E83" t="s">
        <v>29</v>
      </c>
      <c r="F83" t="s">
        <v>7</v>
      </c>
      <c r="G83">
        <v>2589</v>
      </c>
    </row>
    <row r="84" spans="1:7" x14ac:dyDescent="0.4">
      <c r="A84" t="s">
        <v>75</v>
      </c>
      <c r="B84">
        <v>2011</v>
      </c>
      <c r="C84" t="s">
        <v>38</v>
      </c>
      <c r="D84" t="s">
        <v>49</v>
      </c>
      <c r="E84" t="s">
        <v>30</v>
      </c>
      <c r="F84" t="s">
        <v>7</v>
      </c>
      <c r="G84">
        <v>5641</v>
      </c>
    </row>
    <row r="85" spans="1:7" x14ac:dyDescent="0.4">
      <c r="A85" t="s">
        <v>75</v>
      </c>
      <c r="B85">
        <v>2011</v>
      </c>
      <c r="C85" t="s">
        <v>38</v>
      </c>
      <c r="D85" t="s">
        <v>49</v>
      </c>
      <c r="E85" t="s">
        <v>31</v>
      </c>
      <c r="F85" t="s">
        <v>7</v>
      </c>
      <c r="G85">
        <v>697</v>
      </c>
    </row>
    <row r="86" spans="1:7" x14ac:dyDescent="0.4">
      <c r="A86" t="s">
        <v>75</v>
      </c>
      <c r="B86">
        <v>2011</v>
      </c>
      <c r="C86" t="s">
        <v>38</v>
      </c>
      <c r="D86" t="s">
        <v>49</v>
      </c>
      <c r="E86" t="s">
        <v>32</v>
      </c>
      <c r="F86" t="s">
        <v>7</v>
      </c>
      <c r="G86">
        <v>3497</v>
      </c>
    </row>
    <row r="87" spans="1:7" x14ac:dyDescent="0.4">
      <c r="A87" t="s">
        <v>75</v>
      </c>
      <c r="B87">
        <v>2011</v>
      </c>
      <c r="C87" t="s">
        <v>38</v>
      </c>
      <c r="D87" t="s">
        <v>49</v>
      </c>
      <c r="E87" t="s">
        <v>33</v>
      </c>
      <c r="F87" t="s">
        <v>7</v>
      </c>
      <c r="G87">
        <v>1641</v>
      </c>
    </row>
    <row r="88" spans="1:7" x14ac:dyDescent="0.4">
      <c r="A88" t="s">
        <v>75</v>
      </c>
      <c r="B88">
        <v>2011</v>
      </c>
      <c r="C88" t="s">
        <v>38</v>
      </c>
      <c r="D88" t="s">
        <v>49</v>
      </c>
      <c r="E88" t="s">
        <v>34</v>
      </c>
      <c r="F88" t="s">
        <v>7</v>
      </c>
      <c r="G88">
        <v>1810</v>
      </c>
    </row>
    <row r="89" spans="1:7" x14ac:dyDescent="0.4">
      <c r="A89" t="s">
        <v>75</v>
      </c>
      <c r="B89">
        <v>2011</v>
      </c>
      <c r="C89" t="s">
        <v>38</v>
      </c>
      <c r="D89" t="s">
        <v>49</v>
      </c>
      <c r="E89" t="s">
        <v>35</v>
      </c>
      <c r="F89" t="s">
        <v>7</v>
      </c>
      <c r="G89">
        <v>2705</v>
      </c>
    </row>
    <row r="90" spans="1:7" x14ac:dyDescent="0.4">
      <c r="A90" t="s">
        <v>75</v>
      </c>
      <c r="B90">
        <v>2011</v>
      </c>
      <c r="C90" t="s">
        <v>38</v>
      </c>
      <c r="D90" t="s">
        <v>49</v>
      </c>
      <c r="E90" t="s">
        <v>36</v>
      </c>
      <c r="F90" t="s">
        <v>7</v>
      </c>
      <c r="G90">
        <v>3120</v>
      </c>
    </row>
    <row r="91" spans="1:7" x14ac:dyDescent="0.4">
      <c r="A91" t="s">
        <v>75</v>
      </c>
      <c r="B91">
        <v>2011</v>
      </c>
      <c r="C91" t="s">
        <v>38</v>
      </c>
      <c r="D91" t="s">
        <v>49</v>
      </c>
      <c r="E91" t="s">
        <v>37</v>
      </c>
      <c r="F91" t="s">
        <v>7</v>
      </c>
      <c r="G91">
        <v>2269</v>
      </c>
    </row>
    <row r="92" spans="1:7" x14ac:dyDescent="0.4">
      <c r="A92" t="s">
        <v>75</v>
      </c>
      <c r="B92">
        <v>2011</v>
      </c>
      <c r="C92" t="s">
        <v>38</v>
      </c>
      <c r="D92" t="s">
        <v>50</v>
      </c>
      <c r="E92" t="s">
        <v>8</v>
      </c>
      <c r="F92" t="s">
        <v>7</v>
      </c>
      <c r="G92">
        <v>53</v>
      </c>
    </row>
    <row r="93" spans="1:7" x14ac:dyDescent="0.4">
      <c r="A93" t="s">
        <v>75</v>
      </c>
      <c r="B93">
        <v>2011</v>
      </c>
      <c r="C93" t="s">
        <v>38</v>
      </c>
      <c r="D93" t="s">
        <v>50</v>
      </c>
      <c r="E93" t="s">
        <v>9</v>
      </c>
      <c r="F93" t="s">
        <v>7</v>
      </c>
      <c r="G93">
        <v>1110</v>
      </c>
    </row>
    <row r="94" spans="1:7" x14ac:dyDescent="0.4">
      <c r="A94" t="s">
        <v>75</v>
      </c>
      <c r="B94">
        <v>2011</v>
      </c>
      <c r="C94" t="s">
        <v>38</v>
      </c>
      <c r="D94" t="s">
        <v>50</v>
      </c>
      <c r="E94" t="s">
        <v>10</v>
      </c>
      <c r="F94" t="s">
        <v>7</v>
      </c>
      <c r="G94">
        <v>529</v>
      </c>
    </row>
    <row r="95" spans="1:7" x14ac:dyDescent="0.4">
      <c r="A95" t="s">
        <v>75</v>
      </c>
      <c r="B95">
        <v>2011</v>
      </c>
      <c r="C95" t="s">
        <v>38</v>
      </c>
      <c r="D95" t="s">
        <v>50</v>
      </c>
      <c r="E95" t="s">
        <v>11</v>
      </c>
      <c r="F95" t="s">
        <v>7</v>
      </c>
      <c r="G95">
        <v>507</v>
      </c>
    </row>
    <row r="96" spans="1:7" x14ac:dyDescent="0.4">
      <c r="A96" t="s">
        <v>75</v>
      </c>
      <c r="B96">
        <v>2011</v>
      </c>
      <c r="C96" t="s">
        <v>38</v>
      </c>
      <c r="D96" t="s">
        <v>50</v>
      </c>
      <c r="E96" t="s">
        <v>12</v>
      </c>
      <c r="F96" t="s">
        <v>7</v>
      </c>
      <c r="G96">
        <v>510</v>
      </c>
    </row>
    <row r="97" spans="1:7" x14ac:dyDescent="0.4">
      <c r="A97" t="s">
        <v>75</v>
      </c>
      <c r="B97">
        <v>2011</v>
      </c>
      <c r="C97" t="s">
        <v>38</v>
      </c>
      <c r="D97" t="s">
        <v>50</v>
      </c>
      <c r="E97" t="s">
        <v>13</v>
      </c>
      <c r="F97" t="s">
        <v>7</v>
      </c>
      <c r="G97">
        <v>389</v>
      </c>
    </row>
    <row r="98" spans="1:7" x14ac:dyDescent="0.4">
      <c r="A98" t="s">
        <v>75</v>
      </c>
      <c r="B98">
        <v>2011</v>
      </c>
      <c r="C98" t="s">
        <v>38</v>
      </c>
      <c r="D98" t="s">
        <v>50</v>
      </c>
      <c r="E98" t="s">
        <v>14</v>
      </c>
      <c r="F98" t="s">
        <v>7</v>
      </c>
      <c r="G98">
        <v>106</v>
      </c>
    </row>
    <row r="99" spans="1:7" x14ac:dyDescent="0.4">
      <c r="A99" t="s">
        <v>75</v>
      </c>
      <c r="B99">
        <v>2011</v>
      </c>
      <c r="C99" t="s">
        <v>38</v>
      </c>
      <c r="D99" t="s">
        <v>50</v>
      </c>
      <c r="E99" t="s">
        <v>15</v>
      </c>
      <c r="F99" t="s">
        <v>7</v>
      </c>
      <c r="G99">
        <v>182</v>
      </c>
    </row>
    <row r="100" spans="1:7" x14ac:dyDescent="0.4">
      <c r="A100" t="s">
        <v>75</v>
      </c>
      <c r="B100">
        <v>2011</v>
      </c>
      <c r="C100" t="s">
        <v>38</v>
      </c>
      <c r="D100" t="s">
        <v>50</v>
      </c>
      <c r="E100" t="s">
        <v>16</v>
      </c>
      <c r="F100" t="s">
        <v>7</v>
      </c>
      <c r="G100">
        <v>67</v>
      </c>
    </row>
    <row r="101" spans="1:7" x14ac:dyDescent="0.4">
      <c r="A101" t="s">
        <v>75</v>
      </c>
      <c r="B101">
        <v>2011</v>
      </c>
      <c r="C101" t="s">
        <v>38</v>
      </c>
      <c r="D101" t="s">
        <v>50</v>
      </c>
      <c r="E101" t="s">
        <v>17</v>
      </c>
      <c r="F101" t="s">
        <v>7</v>
      </c>
      <c r="G101">
        <v>208</v>
      </c>
    </row>
    <row r="102" spans="1:7" x14ac:dyDescent="0.4">
      <c r="A102" t="s">
        <v>75</v>
      </c>
      <c r="B102">
        <v>2011</v>
      </c>
      <c r="C102" t="s">
        <v>38</v>
      </c>
      <c r="D102" t="s">
        <v>50</v>
      </c>
      <c r="E102" t="s">
        <v>18</v>
      </c>
      <c r="F102" t="s">
        <v>7</v>
      </c>
      <c r="G102">
        <v>289</v>
      </c>
    </row>
    <row r="103" spans="1:7" x14ac:dyDescent="0.4">
      <c r="A103" t="s">
        <v>75</v>
      </c>
      <c r="B103">
        <v>2011</v>
      </c>
      <c r="C103" t="s">
        <v>38</v>
      </c>
      <c r="D103" t="s">
        <v>50</v>
      </c>
      <c r="E103" t="s">
        <v>19</v>
      </c>
      <c r="F103" t="s">
        <v>7</v>
      </c>
      <c r="G103">
        <v>197</v>
      </c>
    </row>
    <row r="104" spans="1:7" x14ac:dyDescent="0.4">
      <c r="A104" t="s">
        <v>75</v>
      </c>
      <c r="B104">
        <v>2011</v>
      </c>
      <c r="C104" t="s">
        <v>38</v>
      </c>
      <c r="D104" t="s">
        <v>50</v>
      </c>
      <c r="E104" t="s">
        <v>20</v>
      </c>
      <c r="F104" t="s">
        <v>7</v>
      </c>
      <c r="G104">
        <v>129</v>
      </c>
    </row>
    <row r="105" spans="1:7" x14ac:dyDescent="0.4">
      <c r="A105" t="s">
        <v>75</v>
      </c>
      <c r="B105">
        <v>2011</v>
      </c>
      <c r="C105" t="s">
        <v>38</v>
      </c>
      <c r="D105" t="s">
        <v>50</v>
      </c>
      <c r="E105" t="s">
        <v>21</v>
      </c>
      <c r="F105" t="s">
        <v>7</v>
      </c>
      <c r="G105">
        <v>198</v>
      </c>
    </row>
    <row r="106" spans="1:7" x14ac:dyDescent="0.4">
      <c r="A106" t="s">
        <v>75</v>
      </c>
      <c r="B106">
        <v>2011</v>
      </c>
      <c r="C106" t="s">
        <v>38</v>
      </c>
      <c r="D106" t="s">
        <v>50</v>
      </c>
      <c r="E106" t="s">
        <v>22</v>
      </c>
      <c r="F106" t="s">
        <v>7</v>
      </c>
      <c r="G106">
        <v>271</v>
      </c>
    </row>
    <row r="107" spans="1:7" x14ac:dyDescent="0.4">
      <c r="A107" t="s">
        <v>75</v>
      </c>
      <c r="B107">
        <v>2011</v>
      </c>
      <c r="C107" t="s">
        <v>38</v>
      </c>
      <c r="D107" t="s">
        <v>50</v>
      </c>
      <c r="E107" t="s">
        <v>23</v>
      </c>
      <c r="F107" t="s">
        <v>7</v>
      </c>
      <c r="G107">
        <v>380</v>
      </c>
    </row>
    <row r="108" spans="1:7" x14ac:dyDescent="0.4">
      <c r="A108" t="s">
        <v>75</v>
      </c>
      <c r="B108">
        <v>2011</v>
      </c>
      <c r="C108" t="s">
        <v>38</v>
      </c>
      <c r="D108" t="s">
        <v>50</v>
      </c>
      <c r="E108" t="s">
        <v>24</v>
      </c>
      <c r="F108" t="s">
        <v>7</v>
      </c>
      <c r="G108">
        <v>1154</v>
      </c>
    </row>
    <row r="109" spans="1:7" x14ac:dyDescent="0.4">
      <c r="A109" t="s">
        <v>75</v>
      </c>
      <c r="B109">
        <v>2011</v>
      </c>
      <c r="C109" t="s">
        <v>38</v>
      </c>
      <c r="D109" t="s">
        <v>50</v>
      </c>
      <c r="E109" t="s">
        <v>25</v>
      </c>
      <c r="F109" t="s">
        <v>7</v>
      </c>
      <c r="G109">
        <v>315</v>
      </c>
    </row>
    <row r="110" spans="1:7" x14ac:dyDescent="0.4">
      <c r="A110" t="s">
        <v>75</v>
      </c>
      <c r="B110">
        <v>2011</v>
      </c>
      <c r="C110" t="s">
        <v>38</v>
      </c>
      <c r="D110" t="s">
        <v>50</v>
      </c>
      <c r="E110" t="s">
        <v>26</v>
      </c>
      <c r="F110" t="s">
        <v>7</v>
      </c>
      <c r="G110">
        <v>278</v>
      </c>
    </row>
    <row r="111" spans="1:7" x14ac:dyDescent="0.4">
      <c r="A111" t="s">
        <v>75</v>
      </c>
      <c r="B111">
        <v>2011</v>
      </c>
      <c r="C111" t="s">
        <v>38</v>
      </c>
      <c r="D111" t="s">
        <v>50</v>
      </c>
      <c r="E111" t="s">
        <v>27</v>
      </c>
      <c r="F111" t="s">
        <v>7</v>
      </c>
      <c r="G111">
        <v>194</v>
      </c>
    </row>
    <row r="112" spans="1:7" x14ac:dyDescent="0.4">
      <c r="A112" t="s">
        <v>75</v>
      </c>
      <c r="B112">
        <v>2011</v>
      </c>
      <c r="C112" t="s">
        <v>38</v>
      </c>
      <c r="D112" t="s">
        <v>50</v>
      </c>
      <c r="E112" t="s">
        <v>28</v>
      </c>
      <c r="F112" t="s">
        <v>7</v>
      </c>
      <c r="G112">
        <v>137</v>
      </c>
    </row>
    <row r="113" spans="1:7" x14ac:dyDescent="0.4">
      <c r="A113" t="s">
        <v>75</v>
      </c>
      <c r="B113">
        <v>2011</v>
      </c>
      <c r="C113" t="s">
        <v>38</v>
      </c>
      <c r="D113" t="s">
        <v>50</v>
      </c>
      <c r="E113" t="s">
        <v>29</v>
      </c>
      <c r="F113" t="s">
        <v>7</v>
      </c>
      <c r="G113">
        <v>66</v>
      </c>
    </row>
    <row r="114" spans="1:7" x14ac:dyDescent="0.4">
      <c r="A114" t="s">
        <v>75</v>
      </c>
      <c r="B114">
        <v>2011</v>
      </c>
      <c r="C114" t="s">
        <v>38</v>
      </c>
      <c r="D114" t="s">
        <v>50</v>
      </c>
      <c r="E114" t="s">
        <v>30</v>
      </c>
      <c r="F114" t="s">
        <v>7</v>
      </c>
      <c r="G114">
        <v>279</v>
      </c>
    </row>
    <row r="115" spans="1:7" x14ac:dyDescent="0.4">
      <c r="A115" t="s">
        <v>75</v>
      </c>
      <c r="B115">
        <v>2011</v>
      </c>
      <c r="C115" t="s">
        <v>38</v>
      </c>
      <c r="D115" t="s">
        <v>50</v>
      </c>
      <c r="E115" t="s">
        <v>31</v>
      </c>
      <c r="F115" t="s">
        <v>7</v>
      </c>
      <c r="G115">
        <v>53</v>
      </c>
    </row>
    <row r="116" spans="1:7" x14ac:dyDescent="0.4">
      <c r="A116" t="s">
        <v>75</v>
      </c>
      <c r="B116">
        <v>2011</v>
      </c>
      <c r="C116" t="s">
        <v>38</v>
      </c>
      <c r="D116" t="s">
        <v>50</v>
      </c>
      <c r="E116" t="s">
        <v>32</v>
      </c>
      <c r="F116" t="s">
        <v>7</v>
      </c>
      <c r="G116">
        <v>278</v>
      </c>
    </row>
    <row r="117" spans="1:7" x14ac:dyDescent="0.4">
      <c r="A117" t="s">
        <v>75</v>
      </c>
      <c r="B117">
        <v>2011</v>
      </c>
      <c r="C117" t="s">
        <v>38</v>
      </c>
      <c r="D117" t="s">
        <v>50</v>
      </c>
      <c r="E117" t="s">
        <v>33</v>
      </c>
      <c r="F117" t="s">
        <v>7</v>
      </c>
      <c r="G117">
        <v>142</v>
      </c>
    </row>
    <row r="118" spans="1:7" x14ac:dyDescent="0.4">
      <c r="A118" t="s">
        <v>75</v>
      </c>
      <c r="B118">
        <v>2011</v>
      </c>
      <c r="C118" t="s">
        <v>38</v>
      </c>
      <c r="D118" t="s">
        <v>50</v>
      </c>
      <c r="E118" t="s">
        <v>34</v>
      </c>
      <c r="F118" t="s">
        <v>7</v>
      </c>
      <c r="G118">
        <v>126</v>
      </c>
    </row>
    <row r="119" spans="1:7" x14ac:dyDescent="0.4">
      <c r="A119" t="s">
        <v>75</v>
      </c>
      <c r="B119">
        <v>2011</v>
      </c>
      <c r="C119" t="s">
        <v>38</v>
      </c>
      <c r="D119" t="s">
        <v>50</v>
      </c>
      <c r="E119" t="s">
        <v>35</v>
      </c>
      <c r="F119" t="s">
        <v>7</v>
      </c>
      <c r="G119">
        <v>102</v>
      </c>
    </row>
    <row r="120" spans="1:7" x14ac:dyDescent="0.4">
      <c r="A120" t="s">
        <v>75</v>
      </c>
      <c r="B120">
        <v>2011</v>
      </c>
      <c r="C120" t="s">
        <v>38</v>
      </c>
      <c r="D120" t="s">
        <v>50</v>
      </c>
      <c r="E120" t="s">
        <v>36</v>
      </c>
      <c r="F120" t="s">
        <v>7</v>
      </c>
      <c r="G120">
        <v>243</v>
      </c>
    </row>
    <row r="121" spans="1:7" x14ac:dyDescent="0.4">
      <c r="A121" t="s">
        <v>75</v>
      </c>
      <c r="B121">
        <v>2011</v>
      </c>
      <c r="C121" t="s">
        <v>38</v>
      </c>
      <c r="D121" t="s">
        <v>50</v>
      </c>
      <c r="E121" t="s">
        <v>37</v>
      </c>
      <c r="F121" t="s">
        <v>7</v>
      </c>
      <c r="G121">
        <v>77</v>
      </c>
    </row>
    <row r="122" spans="1:7" x14ac:dyDescent="0.4">
      <c r="A122" t="s">
        <v>75</v>
      </c>
      <c r="B122">
        <v>2011</v>
      </c>
      <c r="C122" t="s">
        <v>38</v>
      </c>
      <c r="D122" t="s">
        <v>51</v>
      </c>
      <c r="E122" t="s">
        <v>8</v>
      </c>
      <c r="F122" t="s">
        <v>7</v>
      </c>
      <c r="G122">
        <v>81</v>
      </c>
    </row>
    <row r="123" spans="1:7" x14ac:dyDescent="0.4">
      <c r="A123" t="s">
        <v>75</v>
      </c>
      <c r="B123">
        <v>2011</v>
      </c>
      <c r="C123" t="s">
        <v>38</v>
      </c>
      <c r="D123" t="s">
        <v>51</v>
      </c>
      <c r="E123" t="s">
        <v>9</v>
      </c>
      <c r="F123" t="s">
        <v>7</v>
      </c>
      <c r="G123">
        <v>670</v>
      </c>
    </row>
    <row r="124" spans="1:7" x14ac:dyDescent="0.4">
      <c r="A124" t="s">
        <v>75</v>
      </c>
      <c r="B124">
        <v>2011</v>
      </c>
      <c r="C124" t="s">
        <v>38</v>
      </c>
      <c r="D124" t="s">
        <v>51</v>
      </c>
      <c r="E124" t="s">
        <v>10</v>
      </c>
      <c r="F124" t="s">
        <v>7</v>
      </c>
      <c r="G124">
        <v>155</v>
      </c>
    </row>
    <row r="125" spans="1:7" x14ac:dyDescent="0.4">
      <c r="A125" t="s">
        <v>75</v>
      </c>
      <c r="B125">
        <v>2011</v>
      </c>
      <c r="C125" t="s">
        <v>38</v>
      </c>
      <c r="D125" t="s">
        <v>51</v>
      </c>
      <c r="E125" t="s">
        <v>11</v>
      </c>
      <c r="F125" t="s">
        <v>7</v>
      </c>
      <c r="G125">
        <v>332</v>
      </c>
    </row>
    <row r="126" spans="1:7" x14ac:dyDescent="0.4">
      <c r="A126" t="s">
        <v>75</v>
      </c>
      <c r="B126">
        <v>2011</v>
      </c>
      <c r="C126" t="s">
        <v>38</v>
      </c>
      <c r="D126" t="s">
        <v>51</v>
      </c>
      <c r="E126" t="s">
        <v>12</v>
      </c>
      <c r="F126" t="s">
        <v>7</v>
      </c>
      <c r="G126">
        <v>620</v>
      </c>
    </row>
    <row r="127" spans="1:7" x14ac:dyDescent="0.4">
      <c r="A127" t="s">
        <v>75</v>
      </c>
      <c r="B127">
        <v>2011</v>
      </c>
      <c r="C127" t="s">
        <v>38</v>
      </c>
      <c r="D127" t="s">
        <v>51</v>
      </c>
      <c r="E127" t="s">
        <v>13</v>
      </c>
      <c r="F127" t="s">
        <v>7</v>
      </c>
      <c r="G127">
        <v>394</v>
      </c>
    </row>
    <row r="128" spans="1:7" x14ac:dyDescent="0.4">
      <c r="A128" t="s">
        <v>75</v>
      </c>
      <c r="B128">
        <v>2011</v>
      </c>
      <c r="C128" t="s">
        <v>38</v>
      </c>
      <c r="D128" t="s">
        <v>51</v>
      </c>
      <c r="E128" t="s">
        <v>14</v>
      </c>
      <c r="F128" t="s">
        <v>7</v>
      </c>
      <c r="G128">
        <v>200</v>
      </c>
    </row>
    <row r="129" spans="1:7" x14ac:dyDescent="0.4">
      <c r="A129" t="s">
        <v>75</v>
      </c>
      <c r="B129">
        <v>2011</v>
      </c>
      <c r="C129" t="s">
        <v>38</v>
      </c>
      <c r="D129" t="s">
        <v>51</v>
      </c>
      <c r="E129" t="s">
        <v>15</v>
      </c>
      <c r="F129" t="s">
        <v>7</v>
      </c>
      <c r="G129">
        <v>236</v>
      </c>
    </row>
    <row r="130" spans="1:7" x14ac:dyDescent="0.4">
      <c r="A130" t="s">
        <v>75</v>
      </c>
      <c r="B130">
        <v>2011</v>
      </c>
      <c r="C130" t="s">
        <v>38</v>
      </c>
      <c r="D130" t="s">
        <v>51</v>
      </c>
      <c r="E130" t="s">
        <v>16</v>
      </c>
      <c r="F130" t="s">
        <v>7</v>
      </c>
      <c r="G130">
        <v>54</v>
      </c>
    </row>
    <row r="131" spans="1:7" x14ac:dyDescent="0.4">
      <c r="A131" t="s">
        <v>75</v>
      </c>
      <c r="B131">
        <v>2011</v>
      </c>
      <c r="C131" t="s">
        <v>38</v>
      </c>
      <c r="D131" t="s">
        <v>51</v>
      </c>
      <c r="E131" t="s">
        <v>17</v>
      </c>
      <c r="F131" t="s">
        <v>7</v>
      </c>
      <c r="G131">
        <v>234</v>
      </c>
    </row>
    <row r="132" spans="1:7" x14ac:dyDescent="0.4">
      <c r="A132" t="s">
        <v>75</v>
      </c>
      <c r="B132">
        <v>2011</v>
      </c>
      <c r="C132" t="s">
        <v>38</v>
      </c>
      <c r="D132" t="s">
        <v>51</v>
      </c>
      <c r="E132" t="s">
        <v>18</v>
      </c>
      <c r="F132" t="s">
        <v>7</v>
      </c>
      <c r="G132">
        <v>489</v>
      </c>
    </row>
    <row r="133" spans="1:7" x14ac:dyDescent="0.4">
      <c r="A133" t="s">
        <v>75</v>
      </c>
      <c r="B133">
        <v>2011</v>
      </c>
      <c r="C133" t="s">
        <v>38</v>
      </c>
      <c r="D133" t="s">
        <v>51</v>
      </c>
      <c r="E133" t="s">
        <v>19</v>
      </c>
      <c r="F133" t="s">
        <v>7</v>
      </c>
      <c r="G133">
        <v>210</v>
      </c>
    </row>
    <row r="134" spans="1:7" x14ac:dyDescent="0.4">
      <c r="A134" t="s">
        <v>75</v>
      </c>
      <c r="B134">
        <v>2011</v>
      </c>
      <c r="C134" t="s">
        <v>38</v>
      </c>
      <c r="D134" t="s">
        <v>51</v>
      </c>
      <c r="E134" t="s">
        <v>20</v>
      </c>
      <c r="F134" t="s">
        <v>7</v>
      </c>
      <c r="G134">
        <v>138</v>
      </c>
    </row>
    <row r="135" spans="1:7" x14ac:dyDescent="0.4">
      <c r="A135" t="s">
        <v>75</v>
      </c>
      <c r="B135">
        <v>2011</v>
      </c>
      <c r="C135" t="s">
        <v>38</v>
      </c>
      <c r="D135" t="s">
        <v>51</v>
      </c>
      <c r="E135" t="s">
        <v>21</v>
      </c>
      <c r="F135" t="s">
        <v>7</v>
      </c>
      <c r="G135">
        <v>201</v>
      </c>
    </row>
    <row r="136" spans="1:7" x14ac:dyDescent="0.4">
      <c r="A136" t="s">
        <v>75</v>
      </c>
      <c r="B136">
        <v>2011</v>
      </c>
      <c r="C136" t="s">
        <v>38</v>
      </c>
      <c r="D136" t="s">
        <v>51</v>
      </c>
      <c r="E136" t="s">
        <v>22</v>
      </c>
      <c r="F136" t="s">
        <v>7</v>
      </c>
      <c r="G136">
        <v>264</v>
      </c>
    </row>
    <row r="137" spans="1:7" x14ac:dyDescent="0.4">
      <c r="A137" t="s">
        <v>75</v>
      </c>
      <c r="B137">
        <v>2011</v>
      </c>
      <c r="C137" t="s">
        <v>38</v>
      </c>
      <c r="D137" t="s">
        <v>51</v>
      </c>
      <c r="E137" t="s">
        <v>23</v>
      </c>
      <c r="F137" t="s">
        <v>7</v>
      </c>
      <c r="G137">
        <v>328</v>
      </c>
    </row>
    <row r="138" spans="1:7" x14ac:dyDescent="0.4">
      <c r="A138" t="s">
        <v>75</v>
      </c>
      <c r="B138">
        <v>2011</v>
      </c>
      <c r="C138" t="s">
        <v>38</v>
      </c>
      <c r="D138" t="s">
        <v>51</v>
      </c>
      <c r="E138" t="s">
        <v>24</v>
      </c>
      <c r="F138" t="s">
        <v>7</v>
      </c>
      <c r="G138">
        <v>822</v>
      </c>
    </row>
    <row r="139" spans="1:7" x14ac:dyDescent="0.4">
      <c r="A139" t="s">
        <v>75</v>
      </c>
      <c r="B139">
        <v>2011</v>
      </c>
      <c r="C139" t="s">
        <v>38</v>
      </c>
      <c r="D139" t="s">
        <v>51</v>
      </c>
      <c r="E139" t="s">
        <v>25</v>
      </c>
      <c r="F139" t="s">
        <v>7</v>
      </c>
      <c r="G139">
        <v>192</v>
      </c>
    </row>
    <row r="140" spans="1:7" x14ac:dyDescent="0.4">
      <c r="A140" t="s">
        <v>75</v>
      </c>
      <c r="B140">
        <v>2011</v>
      </c>
      <c r="C140" t="s">
        <v>38</v>
      </c>
      <c r="D140" t="s">
        <v>51</v>
      </c>
      <c r="E140" t="s">
        <v>26</v>
      </c>
      <c r="F140" t="s">
        <v>7</v>
      </c>
      <c r="G140">
        <v>354</v>
      </c>
    </row>
    <row r="141" spans="1:7" x14ac:dyDescent="0.4">
      <c r="A141" t="s">
        <v>75</v>
      </c>
      <c r="B141">
        <v>2011</v>
      </c>
      <c r="C141" t="s">
        <v>38</v>
      </c>
      <c r="D141" t="s">
        <v>51</v>
      </c>
      <c r="E141" t="s">
        <v>27</v>
      </c>
      <c r="F141" t="s">
        <v>7</v>
      </c>
      <c r="G141">
        <v>286</v>
      </c>
    </row>
    <row r="142" spans="1:7" x14ac:dyDescent="0.4">
      <c r="A142" t="s">
        <v>75</v>
      </c>
      <c r="B142">
        <v>2011</v>
      </c>
      <c r="C142" t="s">
        <v>38</v>
      </c>
      <c r="D142" t="s">
        <v>51</v>
      </c>
      <c r="E142" t="s">
        <v>28</v>
      </c>
      <c r="F142" t="s">
        <v>7</v>
      </c>
      <c r="G142">
        <v>126</v>
      </c>
    </row>
    <row r="143" spans="1:7" x14ac:dyDescent="0.4">
      <c r="A143" t="s">
        <v>75</v>
      </c>
      <c r="B143">
        <v>2011</v>
      </c>
      <c r="C143" t="s">
        <v>38</v>
      </c>
      <c r="D143" t="s">
        <v>51</v>
      </c>
      <c r="E143" t="s">
        <v>29</v>
      </c>
      <c r="F143" t="s">
        <v>7</v>
      </c>
      <c r="G143">
        <v>105</v>
      </c>
    </row>
    <row r="144" spans="1:7" x14ac:dyDescent="0.4">
      <c r="A144" t="s">
        <v>75</v>
      </c>
      <c r="B144">
        <v>2011</v>
      </c>
      <c r="C144" t="s">
        <v>38</v>
      </c>
      <c r="D144" t="s">
        <v>51</v>
      </c>
      <c r="E144" t="s">
        <v>30</v>
      </c>
      <c r="F144" t="s">
        <v>7</v>
      </c>
      <c r="G144">
        <v>344</v>
      </c>
    </row>
    <row r="145" spans="1:7" x14ac:dyDescent="0.4">
      <c r="A145" t="s">
        <v>75</v>
      </c>
      <c r="B145">
        <v>2011</v>
      </c>
      <c r="C145" t="s">
        <v>38</v>
      </c>
      <c r="D145" t="s">
        <v>51</v>
      </c>
      <c r="E145" t="s">
        <v>31</v>
      </c>
      <c r="F145" t="s">
        <v>7</v>
      </c>
      <c r="G145">
        <v>69</v>
      </c>
    </row>
    <row r="146" spans="1:7" x14ac:dyDescent="0.4">
      <c r="A146" t="s">
        <v>75</v>
      </c>
      <c r="B146">
        <v>2011</v>
      </c>
      <c r="C146" t="s">
        <v>38</v>
      </c>
      <c r="D146" t="s">
        <v>51</v>
      </c>
      <c r="E146" t="s">
        <v>32</v>
      </c>
      <c r="F146" t="s">
        <v>7</v>
      </c>
      <c r="G146">
        <v>194</v>
      </c>
    </row>
    <row r="147" spans="1:7" x14ac:dyDescent="0.4">
      <c r="A147" t="s">
        <v>75</v>
      </c>
      <c r="B147">
        <v>2011</v>
      </c>
      <c r="C147" t="s">
        <v>38</v>
      </c>
      <c r="D147" t="s">
        <v>51</v>
      </c>
      <c r="E147" t="s">
        <v>33</v>
      </c>
      <c r="F147" t="s">
        <v>7</v>
      </c>
      <c r="G147">
        <v>84</v>
      </c>
    </row>
    <row r="148" spans="1:7" x14ac:dyDescent="0.4">
      <c r="A148" t="s">
        <v>75</v>
      </c>
      <c r="B148">
        <v>2011</v>
      </c>
      <c r="C148" t="s">
        <v>38</v>
      </c>
      <c r="D148" t="s">
        <v>51</v>
      </c>
      <c r="E148" t="s">
        <v>34</v>
      </c>
      <c r="F148" t="s">
        <v>7</v>
      </c>
      <c r="G148">
        <v>89</v>
      </c>
    </row>
    <row r="149" spans="1:7" x14ac:dyDescent="0.4">
      <c r="A149" t="s">
        <v>75</v>
      </c>
      <c r="B149">
        <v>2011</v>
      </c>
      <c r="C149" t="s">
        <v>38</v>
      </c>
      <c r="D149" t="s">
        <v>51</v>
      </c>
      <c r="E149" t="s">
        <v>35</v>
      </c>
      <c r="F149" t="s">
        <v>7</v>
      </c>
      <c r="G149">
        <v>152</v>
      </c>
    </row>
    <row r="150" spans="1:7" x14ac:dyDescent="0.4">
      <c r="A150" t="s">
        <v>75</v>
      </c>
      <c r="B150">
        <v>2011</v>
      </c>
      <c r="C150" t="s">
        <v>38</v>
      </c>
      <c r="D150" t="s">
        <v>51</v>
      </c>
      <c r="E150" t="s">
        <v>36</v>
      </c>
      <c r="F150" t="s">
        <v>7</v>
      </c>
      <c r="G150">
        <v>180</v>
      </c>
    </row>
    <row r="151" spans="1:7" x14ac:dyDescent="0.4">
      <c r="A151" t="s">
        <v>75</v>
      </c>
      <c r="B151">
        <v>2011</v>
      </c>
      <c r="C151" t="s">
        <v>38</v>
      </c>
      <c r="D151" t="s">
        <v>51</v>
      </c>
      <c r="E151" t="s">
        <v>37</v>
      </c>
      <c r="F151" t="s">
        <v>7</v>
      </c>
      <c r="G151">
        <v>131</v>
      </c>
    </row>
    <row r="152" spans="1:7" x14ac:dyDescent="0.4">
      <c r="A152" t="s">
        <v>75</v>
      </c>
      <c r="B152">
        <v>2011</v>
      </c>
      <c r="C152" t="s">
        <v>38</v>
      </c>
      <c r="D152" t="s">
        <v>52</v>
      </c>
      <c r="E152" t="s">
        <v>8</v>
      </c>
      <c r="F152" t="s">
        <v>7</v>
      </c>
      <c r="G152">
        <v>1001</v>
      </c>
    </row>
    <row r="153" spans="1:7" x14ac:dyDescent="0.4">
      <c r="A153" t="s">
        <v>75</v>
      </c>
      <c r="B153">
        <v>2011</v>
      </c>
      <c r="C153" t="s">
        <v>38</v>
      </c>
      <c r="D153" t="s">
        <v>52</v>
      </c>
      <c r="E153" t="s">
        <v>9</v>
      </c>
      <c r="F153" t="s">
        <v>7</v>
      </c>
      <c r="G153">
        <v>5740</v>
      </c>
    </row>
    <row r="154" spans="1:7" x14ac:dyDescent="0.4">
      <c r="A154" t="s">
        <v>75</v>
      </c>
      <c r="B154">
        <v>2011</v>
      </c>
      <c r="C154" t="s">
        <v>38</v>
      </c>
      <c r="D154" t="s">
        <v>52</v>
      </c>
      <c r="E154" t="s">
        <v>10</v>
      </c>
      <c r="F154" t="s">
        <v>7</v>
      </c>
      <c r="G154">
        <v>2283</v>
      </c>
    </row>
    <row r="155" spans="1:7" x14ac:dyDescent="0.4">
      <c r="A155" t="s">
        <v>75</v>
      </c>
      <c r="B155">
        <v>2011</v>
      </c>
      <c r="C155" t="s">
        <v>38</v>
      </c>
      <c r="D155" t="s">
        <v>52</v>
      </c>
      <c r="E155" t="s">
        <v>11</v>
      </c>
      <c r="F155" t="s">
        <v>7</v>
      </c>
      <c r="G155">
        <v>4178</v>
      </c>
    </row>
    <row r="156" spans="1:7" x14ac:dyDescent="0.4">
      <c r="A156" t="s">
        <v>75</v>
      </c>
      <c r="B156">
        <v>2011</v>
      </c>
      <c r="C156" t="s">
        <v>38</v>
      </c>
      <c r="D156" t="s">
        <v>52</v>
      </c>
      <c r="E156" t="s">
        <v>12</v>
      </c>
      <c r="F156" t="s">
        <v>7</v>
      </c>
      <c r="G156">
        <v>4388</v>
      </c>
    </row>
    <row r="157" spans="1:7" x14ac:dyDescent="0.4">
      <c r="A157" t="s">
        <v>75</v>
      </c>
      <c r="B157">
        <v>2011</v>
      </c>
      <c r="C157" t="s">
        <v>38</v>
      </c>
      <c r="D157" t="s">
        <v>52</v>
      </c>
      <c r="E157" t="s">
        <v>13</v>
      </c>
      <c r="F157" t="s">
        <v>7</v>
      </c>
      <c r="G157">
        <v>4215</v>
      </c>
    </row>
    <row r="158" spans="1:7" x14ac:dyDescent="0.4">
      <c r="A158" t="s">
        <v>75</v>
      </c>
      <c r="B158">
        <v>2011</v>
      </c>
      <c r="C158" t="s">
        <v>38</v>
      </c>
      <c r="D158" t="s">
        <v>52</v>
      </c>
      <c r="E158" t="s">
        <v>14</v>
      </c>
      <c r="F158" t="s">
        <v>7</v>
      </c>
      <c r="G158">
        <v>1973</v>
      </c>
    </row>
    <row r="159" spans="1:7" x14ac:dyDescent="0.4">
      <c r="A159" t="s">
        <v>75</v>
      </c>
      <c r="B159">
        <v>2011</v>
      </c>
      <c r="C159" t="s">
        <v>38</v>
      </c>
      <c r="D159" t="s">
        <v>52</v>
      </c>
      <c r="E159" t="s">
        <v>15</v>
      </c>
      <c r="F159" t="s">
        <v>7</v>
      </c>
      <c r="G159">
        <v>1526</v>
      </c>
    </row>
    <row r="160" spans="1:7" x14ac:dyDescent="0.4">
      <c r="A160" t="s">
        <v>75</v>
      </c>
      <c r="B160">
        <v>2011</v>
      </c>
      <c r="C160" t="s">
        <v>38</v>
      </c>
      <c r="D160" t="s">
        <v>52</v>
      </c>
      <c r="E160" t="s">
        <v>16</v>
      </c>
      <c r="F160" t="s">
        <v>7</v>
      </c>
      <c r="G160">
        <v>682</v>
      </c>
    </row>
    <row r="161" spans="1:7" x14ac:dyDescent="0.4">
      <c r="A161" t="s">
        <v>75</v>
      </c>
      <c r="B161">
        <v>2011</v>
      </c>
      <c r="C161" t="s">
        <v>38</v>
      </c>
      <c r="D161" t="s">
        <v>52</v>
      </c>
      <c r="E161" t="s">
        <v>17</v>
      </c>
      <c r="F161" t="s">
        <v>7</v>
      </c>
      <c r="G161">
        <v>1947</v>
      </c>
    </row>
    <row r="162" spans="1:7" x14ac:dyDescent="0.4">
      <c r="A162" t="s">
        <v>75</v>
      </c>
      <c r="B162">
        <v>2011</v>
      </c>
      <c r="C162" t="s">
        <v>38</v>
      </c>
      <c r="D162" t="s">
        <v>52</v>
      </c>
      <c r="E162" t="s">
        <v>18</v>
      </c>
      <c r="F162" t="s">
        <v>7</v>
      </c>
      <c r="G162">
        <v>4245</v>
      </c>
    </row>
    <row r="163" spans="1:7" x14ac:dyDescent="0.4">
      <c r="A163" t="s">
        <v>75</v>
      </c>
      <c r="B163">
        <v>2011</v>
      </c>
      <c r="C163" t="s">
        <v>38</v>
      </c>
      <c r="D163" t="s">
        <v>52</v>
      </c>
      <c r="E163" t="s">
        <v>19</v>
      </c>
      <c r="F163" t="s">
        <v>7</v>
      </c>
      <c r="G163">
        <v>1438</v>
      </c>
    </row>
    <row r="164" spans="1:7" x14ac:dyDescent="0.4">
      <c r="A164" t="s">
        <v>75</v>
      </c>
      <c r="B164">
        <v>2011</v>
      </c>
      <c r="C164" t="s">
        <v>38</v>
      </c>
      <c r="D164" t="s">
        <v>52</v>
      </c>
      <c r="E164" t="s">
        <v>20</v>
      </c>
      <c r="F164" t="s">
        <v>7</v>
      </c>
      <c r="G164">
        <v>1576</v>
      </c>
    </row>
    <row r="165" spans="1:7" x14ac:dyDescent="0.4">
      <c r="A165" t="s">
        <v>75</v>
      </c>
      <c r="B165">
        <v>2011</v>
      </c>
      <c r="C165" t="s">
        <v>38</v>
      </c>
      <c r="D165" t="s">
        <v>52</v>
      </c>
      <c r="E165" t="s">
        <v>21</v>
      </c>
      <c r="F165" t="s">
        <v>7</v>
      </c>
      <c r="G165">
        <v>2975</v>
      </c>
    </row>
    <row r="166" spans="1:7" x14ac:dyDescent="0.4">
      <c r="A166" t="s">
        <v>75</v>
      </c>
      <c r="B166">
        <v>2011</v>
      </c>
      <c r="C166" t="s">
        <v>38</v>
      </c>
      <c r="D166" t="s">
        <v>52</v>
      </c>
      <c r="E166" t="s">
        <v>22</v>
      </c>
      <c r="F166" t="s">
        <v>7</v>
      </c>
      <c r="G166">
        <v>2447</v>
      </c>
    </row>
    <row r="167" spans="1:7" x14ac:dyDescent="0.4">
      <c r="A167" t="s">
        <v>75</v>
      </c>
      <c r="B167">
        <v>2011</v>
      </c>
      <c r="C167" t="s">
        <v>38</v>
      </c>
      <c r="D167" t="s">
        <v>52</v>
      </c>
      <c r="E167" t="s">
        <v>23</v>
      </c>
      <c r="F167" t="s">
        <v>7</v>
      </c>
      <c r="G167">
        <v>2186</v>
      </c>
    </row>
    <row r="168" spans="1:7" x14ac:dyDescent="0.4">
      <c r="A168" t="s">
        <v>75</v>
      </c>
      <c r="B168">
        <v>2011</v>
      </c>
      <c r="C168" t="s">
        <v>38</v>
      </c>
      <c r="D168" t="s">
        <v>52</v>
      </c>
      <c r="E168" t="s">
        <v>24</v>
      </c>
      <c r="F168" t="s">
        <v>7</v>
      </c>
      <c r="G168">
        <v>9929</v>
      </c>
    </row>
    <row r="169" spans="1:7" x14ac:dyDescent="0.4">
      <c r="A169" t="s">
        <v>75</v>
      </c>
      <c r="B169">
        <v>2011</v>
      </c>
      <c r="C169" t="s">
        <v>38</v>
      </c>
      <c r="D169" t="s">
        <v>52</v>
      </c>
      <c r="E169" t="s">
        <v>25</v>
      </c>
      <c r="F169" t="s">
        <v>7</v>
      </c>
      <c r="G169">
        <v>2947</v>
      </c>
    </row>
    <row r="170" spans="1:7" x14ac:dyDescent="0.4">
      <c r="A170" t="s">
        <v>75</v>
      </c>
      <c r="B170">
        <v>2011</v>
      </c>
      <c r="C170" t="s">
        <v>38</v>
      </c>
      <c r="D170" t="s">
        <v>52</v>
      </c>
      <c r="E170" t="s">
        <v>26</v>
      </c>
      <c r="F170" t="s">
        <v>7</v>
      </c>
      <c r="G170">
        <v>3303</v>
      </c>
    </row>
    <row r="171" spans="1:7" x14ac:dyDescent="0.4">
      <c r="A171" t="s">
        <v>75</v>
      </c>
      <c r="B171">
        <v>2011</v>
      </c>
      <c r="C171" t="s">
        <v>38</v>
      </c>
      <c r="D171" t="s">
        <v>52</v>
      </c>
      <c r="E171" t="s">
        <v>27</v>
      </c>
      <c r="F171" t="s">
        <v>7</v>
      </c>
      <c r="G171">
        <v>3016</v>
      </c>
    </row>
    <row r="172" spans="1:7" x14ac:dyDescent="0.4">
      <c r="A172" t="s">
        <v>75</v>
      </c>
      <c r="B172">
        <v>2011</v>
      </c>
      <c r="C172" t="s">
        <v>38</v>
      </c>
      <c r="D172" t="s">
        <v>52</v>
      </c>
      <c r="E172" t="s">
        <v>28</v>
      </c>
      <c r="F172" t="s">
        <v>7</v>
      </c>
      <c r="G172">
        <v>1722</v>
      </c>
    </row>
    <row r="173" spans="1:7" x14ac:dyDescent="0.4">
      <c r="A173" t="s">
        <v>75</v>
      </c>
      <c r="B173">
        <v>2011</v>
      </c>
      <c r="C173" t="s">
        <v>38</v>
      </c>
      <c r="D173" t="s">
        <v>52</v>
      </c>
      <c r="E173" t="s">
        <v>29</v>
      </c>
      <c r="F173" t="s">
        <v>7</v>
      </c>
      <c r="G173">
        <v>821</v>
      </c>
    </row>
    <row r="174" spans="1:7" x14ac:dyDescent="0.4">
      <c r="A174" t="s">
        <v>75</v>
      </c>
      <c r="B174">
        <v>2011</v>
      </c>
      <c r="C174" t="s">
        <v>38</v>
      </c>
      <c r="D174" t="s">
        <v>52</v>
      </c>
      <c r="E174" t="s">
        <v>30</v>
      </c>
      <c r="F174" t="s">
        <v>7</v>
      </c>
      <c r="G174">
        <v>3991</v>
      </c>
    </row>
    <row r="175" spans="1:7" x14ac:dyDescent="0.4">
      <c r="A175" t="s">
        <v>75</v>
      </c>
      <c r="B175">
        <v>2011</v>
      </c>
      <c r="C175" t="s">
        <v>38</v>
      </c>
      <c r="D175" t="s">
        <v>52</v>
      </c>
      <c r="E175" t="s">
        <v>31</v>
      </c>
      <c r="F175" t="s">
        <v>7</v>
      </c>
      <c r="G175">
        <v>610</v>
      </c>
    </row>
    <row r="176" spans="1:7" x14ac:dyDescent="0.4">
      <c r="A176" t="s">
        <v>75</v>
      </c>
      <c r="B176">
        <v>2011</v>
      </c>
      <c r="C176" t="s">
        <v>38</v>
      </c>
      <c r="D176" t="s">
        <v>52</v>
      </c>
      <c r="E176" t="s">
        <v>32</v>
      </c>
      <c r="F176" t="s">
        <v>7</v>
      </c>
      <c r="G176">
        <v>2780</v>
      </c>
    </row>
    <row r="177" spans="1:7" x14ac:dyDescent="0.4">
      <c r="A177" t="s">
        <v>75</v>
      </c>
      <c r="B177">
        <v>2011</v>
      </c>
      <c r="C177" t="s">
        <v>38</v>
      </c>
      <c r="D177" t="s">
        <v>52</v>
      </c>
      <c r="E177" t="s">
        <v>33</v>
      </c>
      <c r="F177" t="s">
        <v>7</v>
      </c>
      <c r="G177">
        <v>1262</v>
      </c>
    </row>
    <row r="178" spans="1:7" x14ac:dyDescent="0.4">
      <c r="A178" t="s">
        <v>75</v>
      </c>
      <c r="B178">
        <v>2011</v>
      </c>
      <c r="C178" t="s">
        <v>38</v>
      </c>
      <c r="D178" t="s">
        <v>52</v>
      </c>
      <c r="E178" t="s">
        <v>34</v>
      </c>
      <c r="F178" t="s">
        <v>7</v>
      </c>
      <c r="G178">
        <v>1090</v>
      </c>
    </row>
    <row r="179" spans="1:7" x14ac:dyDescent="0.4">
      <c r="A179" t="s">
        <v>75</v>
      </c>
      <c r="B179">
        <v>2011</v>
      </c>
      <c r="C179" t="s">
        <v>38</v>
      </c>
      <c r="D179" t="s">
        <v>52</v>
      </c>
      <c r="E179" t="s">
        <v>35</v>
      </c>
      <c r="F179" t="s">
        <v>7</v>
      </c>
      <c r="G179">
        <v>1554</v>
      </c>
    </row>
    <row r="180" spans="1:7" x14ac:dyDescent="0.4">
      <c r="A180" t="s">
        <v>75</v>
      </c>
      <c r="B180">
        <v>2011</v>
      </c>
      <c r="C180" t="s">
        <v>38</v>
      </c>
      <c r="D180" t="s">
        <v>52</v>
      </c>
      <c r="E180" t="s">
        <v>36</v>
      </c>
      <c r="F180" t="s">
        <v>7</v>
      </c>
      <c r="G180">
        <v>2948</v>
      </c>
    </row>
    <row r="181" spans="1:7" x14ac:dyDescent="0.4">
      <c r="A181" t="s">
        <v>75</v>
      </c>
      <c r="B181">
        <v>2011</v>
      </c>
      <c r="C181" t="s">
        <v>38</v>
      </c>
      <c r="D181" t="s">
        <v>52</v>
      </c>
      <c r="E181" t="s">
        <v>37</v>
      </c>
      <c r="F181" t="s">
        <v>7</v>
      </c>
      <c r="G181">
        <v>1401</v>
      </c>
    </row>
    <row r="182" spans="1:7" x14ac:dyDescent="0.4">
      <c r="A182" t="s">
        <v>75</v>
      </c>
      <c r="B182">
        <v>2011</v>
      </c>
      <c r="C182" t="s">
        <v>38</v>
      </c>
      <c r="D182" t="s">
        <v>53</v>
      </c>
      <c r="E182" t="s">
        <v>8</v>
      </c>
      <c r="F182" t="s">
        <v>7</v>
      </c>
      <c r="G182">
        <v>1702</v>
      </c>
    </row>
    <row r="183" spans="1:7" x14ac:dyDescent="0.4">
      <c r="A183" t="s">
        <v>75</v>
      </c>
      <c r="B183">
        <v>2011</v>
      </c>
      <c r="C183" t="s">
        <v>38</v>
      </c>
      <c r="D183" t="s">
        <v>53</v>
      </c>
      <c r="E183" t="s">
        <v>9</v>
      </c>
      <c r="F183" t="s">
        <v>7</v>
      </c>
      <c r="G183">
        <v>13416</v>
      </c>
    </row>
    <row r="184" spans="1:7" x14ac:dyDescent="0.4">
      <c r="A184" t="s">
        <v>75</v>
      </c>
      <c r="B184">
        <v>2011</v>
      </c>
      <c r="C184" t="s">
        <v>38</v>
      </c>
      <c r="D184" t="s">
        <v>53</v>
      </c>
      <c r="E184" t="s">
        <v>10</v>
      </c>
      <c r="F184" t="s">
        <v>7</v>
      </c>
      <c r="G184">
        <v>5899</v>
      </c>
    </row>
    <row r="185" spans="1:7" x14ac:dyDescent="0.4">
      <c r="A185" t="s">
        <v>75</v>
      </c>
      <c r="B185">
        <v>2011</v>
      </c>
      <c r="C185" t="s">
        <v>38</v>
      </c>
      <c r="D185" t="s">
        <v>53</v>
      </c>
      <c r="E185" t="s">
        <v>11</v>
      </c>
      <c r="F185" t="s">
        <v>7</v>
      </c>
      <c r="G185">
        <v>9385</v>
      </c>
    </row>
    <row r="186" spans="1:7" x14ac:dyDescent="0.4">
      <c r="A186" t="s">
        <v>75</v>
      </c>
      <c r="B186">
        <v>2011</v>
      </c>
      <c r="C186" t="s">
        <v>38</v>
      </c>
      <c r="D186" t="s">
        <v>53</v>
      </c>
      <c r="E186" t="s">
        <v>12</v>
      </c>
      <c r="F186" t="s">
        <v>7</v>
      </c>
      <c r="G186">
        <v>9503</v>
      </c>
    </row>
    <row r="187" spans="1:7" x14ac:dyDescent="0.4">
      <c r="A187" t="s">
        <v>75</v>
      </c>
      <c r="B187">
        <v>2011</v>
      </c>
      <c r="C187" t="s">
        <v>38</v>
      </c>
      <c r="D187" t="s">
        <v>53</v>
      </c>
      <c r="E187" t="s">
        <v>13</v>
      </c>
      <c r="F187" t="s">
        <v>7</v>
      </c>
      <c r="G187">
        <v>7319</v>
      </c>
    </row>
    <row r="188" spans="1:7" x14ac:dyDescent="0.4">
      <c r="A188" t="s">
        <v>75</v>
      </c>
      <c r="B188">
        <v>2011</v>
      </c>
      <c r="C188" t="s">
        <v>38</v>
      </c>
      <c r="D188" t="s">
        <v>53</v>
      </c>
      <c r="E188" t="s">
        <v>14</v>
      </c>
      <c r="F188" t="s">
        <v>7</v>
      </c>
      <c r="G188">
        <v>2769</v>
      </c>
    </row>
    <row r="189" spans="1:7" x14ac:dyDescent="0.4">
      <c r="A189" t="s">
        <v>75</v>
      </c>
      <c r="B189">
        <v>2011</v>
      </c>
      <c r="C189" t="s">
        <v>38</v>
      </c>
      <c r="D189" t="s">
        <v>53</v>
      </c>
      <c r="E189" t="s">
        <v>15</v>
      </c>
      <c r="F189" t="s">
        <v>7</v>
      </c>
      <c r="G189">
        <v>2330</v>
      </c>
    </row>
    <row r="190" spans="1:7" x14ac:dyDescent="0.4">
      <c r="A190" t="s">
        <v>75</v>
      </c>
      <c r="B190">
        <v>2011</v>
      </c>
      <c r="C190" t="s">
        <v>38</v>
      </c>
      <c r="D190" t="s">
        <v>53</v>
      </c>
      <c r="E190" t="s">
        <v>16</v>
      </c>
      <c r="F190" t="s">
        <v>7</v>
      </c>
      <c r="G190">
        <v>1048</v>
      </c>
    </row>
    <row r="191" spans="1:7" x14ac:dyDescent="0.4">
      <c r="A191" t="s">
        <v>75</v>
      </c>
      <c r="B191">
        <v>2011</v>
      </c>
      <c r="C191" t="s">
        <v>38</v>
      </c>
      <c r="D191" t="s">
        <v>53</v>
      </c>
      <c r="E191" t="s">
        <v>17</v>
      </c>
      <c r="F191" t="s">
        <v>7</v>
      </c>
      <c r="G191">
        <v>3982</v>
      </c>
    </row>
    <row r="192" spans="1:7" x14ac:dyDescent="0.4">
      <c r="A192" t="s">
        <v>75</v>
      </c>
      <c r="B192">
        <v>2011</v>
      </c>
      <c r="C192" t="s">
        <v>38</v>
      </c>
      <c r="D192" t="s">
        <v>53</v>
      </c>
      <c r="E192" t="s">
        <v>18</v>
      </c>
      <c r="F192" t="s">
        <v>7</v>
      </c>
      <c r="G192">
        <v>6191</v>
      </c>
    </row>
    <row r="193" spans="1:7" x14ac:dyDescent="0.4">
      <c r="A193" t="s">
        <v>75</v>
      </c>
      <c r="B193">
        <v>2011</v>
      </c>
      <c r="C193" t="s">
        <v>38</v>
      </c>
      <c r="D193" t="s">
        <v>53</v>
      </c>
      <c r="E193" t="s">
        <v>19</v>
      </c>
      <c r="F193" t="s">
        <v>7</v>
      </c>
      <c r="G193">
        <v>2145</v>
      </c>
    </row>
    <row r="194" spans="1:7" x14ac:dyDescent="0.4">
      <c r="A194" t="s">
        <v>75</v>
      </c>
      <c r="B194">
        <v>2011</v>
      </c>
      <c r="C194" t="s">
        <v>38</v>
      </c>
      <c r="D194" t="s">
        <v>53</v>
      </c>
      <c r="E194" t="s">
        <v>20</v>
      </c>
      <c r="F194" t="s">
        <v>7</v>
      </c>
      <c r="G194">
        <v>2587</v>
      </c>
    </row>
    <row r="195" spans="1:7" x14ac:dyDescent="0.4">
      <c r="A195" t="s">
        <v>75</v>
      </c>
      <c r="B195">
        <v>2011</v>
      </c>
      <c r="C195" t="s">
        <v>38</v>
      </c>
      <c r="D195" t="s">
        <v>53</v>
      </c>
      <c r="E195" t="s">
        <v>21</v>
      </c>
      <c r="F195" t="s">
        <v>7</v>
      </c>
      <c r="G195">
        <v>4206</v>
      </c>
    </row>
    <row r="196" spans="1:7" x14ac:dyDescent="0.4">
      <c r="A196" t="s">
        <v>75</v>
      </c>
      <c r="B196">
        <v>2011</v>
      </c>
      <c r="C196" t="s">
        <v>38</v>
      </c>
      <c r="D196" t="s">
        <v>53</v>
      </c>
      <c r="E196" t="s">
        <v>22</v>
      </c>
      <c r="F196" t="s">
        <v>7</v>
      </c>
      <c r="G196">
        <v>4217</v>
      </c>
    </row>
    <row r="197" spans="1:7" x14ac:dyDescent="0.4">
      <c r="A197" t="s">
        <v>75</v>
      </c>
      <c r="B197">
        <v>2011</v>
      </c>
      <c r="C197" t="s">
        <v>38</v>
      </c>
      <c r="D197" t="s">
        <v>53</v>
      </c>
      <c r="E197" t="s">
        <v>23</v>
      </c>
      <c r="F197" t="s">
        <v>7</v>
      </c>
      <c r="G197">
        <v>2634</v>
      </c>
    </row>
    <row r="198" spans="1:7" x14ac:dyDescent="0.4">
      <c r="A198" t="s">
        <v>75</v>
      </c>
      <c r="B198">
        <v>2011</v>
      </c>
      <c r="C198" t="s">
        <v>38</v>
      </c>
      <c r="D198" t="s">
        <v>53</v>
      </c>
      <c r="E198" t="s">
        <v>24</v>
      </c>
      <c r="F198" t="s">
        <v>7</v>
      </c>
      <c r="G198">
        <v>15386</v>
      </c>
    </row>
    <row r="199" spans="1:7" x14ac:dyDescent="0.4">
      <c r="A199" t="s">
        <v>75</v>
      </c>
      <c r="B199">
        <v>2011</v>
      </c>
      <c r="C199" t="s">
        <v>38</v>
      </c>
      <c r="D199" t="s">
        <v>53</v>
      </c>
      <c r="E199" t="s">
        <v>25</v>
      </c>
      <c r="F199" t="s">
        <v>7</v>
      </c>
      <c r="G199">
        <v>4084</v>
      </c>
    </row>
    <row r="200" spans="1:7" x14ac:dyDescent="0.4">
      <c r="A200" t="s">
        <v>75</v>
      </c>
      <c r="B200">
        <v>2011</v>
      </c>
      <c r="C200" t="s">
        <v>38</v>
      </c>
      <c r="D200" t="s">
        <v>53</v>
      </c>
      <c r="E200" t="s">
        <v>26</v>
      </c>
      <c r="F200" t="s">
        <v>7</v>
      </c>
      <c r="G200">
        <v>5361</v>
      </c>
    </row>
    <row r="201" spans="1:7" x14ac:dyDescent="0.4">
      <c r="A201" t="s">
        <v>75</v>
      </c>
      <c r="B201">
        <v>2011</v>
      </c>
      <c r="C201" t="s">
        <v>38</v>
      </c>
      <c r="D201" t="s">
        <v>53</v>
      </c>
      <c r="E201" t="s">
        <v>27</v>
      </c>
      <c r="F201" t="s">
        <v>7</v>
      </c>
      <c r="G201">
        <v>4397</v>
      </c>
    </row>
    <row r="202" spans="1:7" x14ac:dyDescent="0.4">
      <c r="A202" t="s">
        <v>75</v>
      </c>
      <c r="B202">
        <v>2011</v>
      </c>
      <c r="C202" t="s">
        <v>38</v>
      </c>
      <c r="D202" t="s">
        <v>53</v>
      </c>
      <c r="E202" t="s">
        <v>28</v>
      </c>
      <c r="F202" t="s">
        <v>7</v>
      </c>
      <c r="G202">
        <v>2766</v>
      </c>
    </row>
    <row r="203" spans="1:7" x14ac:dyDescent="0.4">
      <c r="A203" t="s">
        <v>75</v>
      </c>
      <c r="B203">
        <v>2011</v>
      </c>
      <c r="C203" t="s">
        <v>38</v>
      </c>
      <c r="D203" t="s">
        <v>53</v>
      </c>
      <c r="E203" t="s">
        <v>29</v>
      </c>
      <c r="F203" t="s">
        <v>7</v>
      </c>
      <c r="G203">
        <v>2050</v>
      </c>
    </row>
    <row r="204" spans="1:7" x14ac:dyDescent="0.4">
      <c r="A204" t="s">
        <v>75</v>
      </c>
      <c r="B204">
        <v>2011</v>
      </c>
      <c r="C204" t="s">
        <v>38</v>
      </c>
      <c r="D204" t="s">
        <v>53</v>
      </c>
      <c r="E204" t="s">
        <v>30</v>
      </c>
      <c r="F204" t="s">
        <v>7</v>
      </c>
      <c r="G204">
        <v>4803</v>
      </c>
    </row>
    <row r="205" spans="1:7" x14ac:dyDescent="0.4">
      <c r="A205" t="s">
        <v>75</v>
      </c>
      <c r="B205">
        <v>2011</v>
      </c>
      <c r="C205" t="s">
        <v>38</v>
      </c>
      <c r="D205" t="s">
        <v>53</v>
      </c>
      <c r="E205" t="s">
        <v>31</v>
      </c>
      <c r="F205" t="s">
        <v>7</v>
      </c>
      <c r="G205">
        <v>809</v>
      </c>
    </row>
    <row r="206" spans="1:7" x14ac:dyDescent="0.4">
      <c r="A206" t="s">
        <v>75</v>
      </c>
      <c r="B206">
        <v>2011</v>
      </c>
      <c r="C206" t="s">
        <v>38</v>
      </c>
      <c r="D206" t="s">
        <v>53</v>
      </c>
      <c r="E206" t="s">
        <v>32</v>
      </c>
      <c r="F206" t="s">
        <v>7</v>
      </c>
      <c r="G206">
        <v>4024</v>
      </c>
    </row>
    <row r="207" spans="1:7" x14ac:dyDescent="0.4">
      <c r="A207" t="s">
        <v>75</v>
      </c>
      <c r="B207">
        <v>2011</v>
      </c>
      <c r="C207" t="s">
        <v>38</v>
      </c>
      <c r="D207" t="s">
        <v>53</v>
      </c>
      <c r="E207" t="s">
        <v>33</v>
      </c>
      <c r="F207" t="s">
        <v>7</v>
      </c>
      <c r="G207">
        <v>1958</v>
      </c>
    </row>
    <row r="208" spans="1:7" x14ac:dyDescent="0.4">
      <c r="A208" t="s">
        <v>75</v>
      </c>
      <c r="B208">
        <v>2011</v>
      </c>
      <c r="C208" t="s">
        <v>38</v>
      </c>
      <c r="D208" t="s">
        <v>53</v>
      </c>
      <c r="E208" t="s">
        <v>34</v>
      </c>
      <c r="F208" t="s">
        <v>7</v>
      </c>
      <c r="G208">
        <v>1896</v>
      </c>
    </row>
    <row r="209" spans="1:7" x14ac:dyDescent="0.4">
      <c r="A209" t="s">
        <v>75</v>
      </c>
      <c r="B209">
        <v>2011</v>
      </c>
      <c r="C209" t="s">
        <v>38</v>
      </c>
      <c r="D209" t="s">
        <v>53</v>
      </c>
      <c r="E209" t="s">
        <v>35</v>
      </c>
      <c r="F209" t="s">
        <v>7</v>
      </c>
      <c r="G209">
        <v>1977</v>
      </c>
    </row>
    <row r="210" spans="1:7" x14ac:dyDescent="0.4">
      <c r="A210" t="s">
        <v>75</v>
      </c>
      <c r="B210">
        <v>2011</v>
      </c>
      <c r="C210" t="s">
        <v>38</v>
      </c>
      <c r="D210" t="s">
        <v>53</v>
      </c>
      <c r="E210" t="s">
        <v>36</v>
      </c>
      <c r="F210" t="s">
        <v>7</v>
      </c>
      <c r="G210">
        <v>4006</v>
      </c>
    </row>
    <row r="211" spans="1:7" x14ac:dyDescent="0.4">
      <c r="A211" t="s">
        <v>75</v>
      </c>
      <c r="B211">
        <v>2011</v>
      </c>
      <c r="C211" t="s">
        <v>38</v>
      </c>
      <c r="D211" t="s">
        <v>53</v>
      </c>
      <c r="E211" t="s">
        <v>37</v>
      </c>
      <c r="F211" t="s">
        <v>7</v>
      </c>
      <c r="G211">
        <v>1861</v>
      </c>
    </row>
    <row r="212" spans="1:7" x14ac:dyDescent="0.4">
      <c r="A212" t="s">
        <v>75</v>
      </c>
      <c r="B212">
        <v>2011</v>
      </c>
      <c r="C212" t="s">
        <v>38</v>
      </c>
      <c r="D212" t="s">
        <v>54</v>
      </c>
      <c r="E212" t="s">
        <v>8</v>
      </c>
      <c r="F212" t="s">
        <v>7</v>
      </c>
      <c r="G212">
        <v>553</v>
      </c>
    </row>
    <row r="213" spans="1:7" x14ac:dyDescent="0.4">
      <c r="A213" t="s">
        <v>75</v>
      </c>
      <c r="B213">
        <v>2011</v>
      </c>
      <c r="C213" t="s">
        <v>38</v>
      </c>
      <c r="D213" t="s">
        <v>54</v>
      </c>
      <c r="E213" t="s">
        <v>9</v>
      </c>
      <c r="F213" t="s">
        <v>7</v>
      </c>
      <c r="G213">
        <v>9163</v>
      </c>
    </row>
    <row r="214" spans="1:7" x14ac:dyDescent="0.4">
      <c r="A214" t="s">
        <v>75</v>
      </c>
      <c r="B214">
        <v>2011</v>
      </c>
      <c r="C214" t="s">
        <v>38</v>
      </c>
      <c r="D214" t="s">
        <v>54</v>
      </c>
      <c r="E214" t="s">
        <v>10</v>
      </c>
      <c r="F214" t="s">
        <v>7</v>
      </c>
      <c r="G214">
        <v>1915</v>
      </c>
    </row>
    <row r="215" spans="1:7" x14ac:dyDescent="0.4">
      <c r="A215" t="s">
        <v>75</v>
      </c>
      <c r="B215">
        <v>2011</v>
      </c>
      <c r="C215" t="s">
        <v>38</v>
      </c>
      <c r="D215" t="s">
        <v>54</v>
      </c>
      <c r="E215" t="s">
        <v>11</v>
      </c>
      <c r="F215" t="s">
        <v>7</v>
      </c>
      <c r="G215">
        <v>7287</v>
      </c>
    </row>
    <row r="216" spans="1:7" x14ac:dyDescent="0.4">
      <c r="A216" t="s">
        <v>75</v>
      </c>
      <c r="B216">
        <v>2011</v>
      </c>
      <c r="C216" t="s">
        <v>38</v>
      </c>
      <c r="D216" t="s">
        <v>54</v>
      </c>
      <c r="E216" t="s">
        <v>12</v>
      </c>
      <c r="F216" t="s">
        <v>7</v>
      </c>
      <c r="G216">
        <v>5341</v>
      </c>
    </row>
    <row r="217" spans="1:7" x14ac:dyDescent="0.4">
      <c r="A217" t="s">
        <v>75</v>
      </c>
      <c r="B217">
        <v>2011</v>
      </c>
      <c r="C217" t="s">
        <v>38</v>
      </c>
      <c r="D217" t="s">
        <v>54</v>
      </c>
      <c r="E217" t="s">
        <v>13</v>
      </c>
      <c r="F217" t="s">
        <v>7</v>
      </c>
      <c r="G217">
        <v>3216</v>
      </c>
    </row>
    <row r="218" spans="1:7" x14ac:dyDescent="0.4">
      <c r="A218" t="s">
        <v>75</v>
      </c>
      <c r="B218">
        <v>2011</v>
      </c>
      <c r="C218" t="s">
        <v>38</v>
      </c>
      <c r="D218" t="s">
        <v>54</v>
      </c>
      <c r="E218" t="s">
        <v>14</v>
      </c>
      <c r="F218" t="s">
        <v>7</v>
      </c>
      <c r="G218">
        <v>1023</v>
      </c>
    </row>
    <row r="219" spans="1:7" x14ac:dyDescent="0.4">
      <c r="A219" t="s">
        <v>75</v>
      </c>
      <c r="B219">
        <v>2011</v>
      </c>
      <c r="C219" t="s">
        <v>38</v>
      </c>
      <c r="D219" t="s">
        <v>54</v>
      </c>
      <c r="E219" t="s">
        <v>15</v>
      </c>
      <c r="F219" t="s">
        <v>7</v>
      </c>
      <c r="G219">
        <v>1117</v>
      </c>
    </row>
    <row r="220" spans="1:7" x14ac:dyDescent="0.4">
      <c r="A220" t="s">
        <v>75</v>
      </c>
      <c r="B220">
        <v>2011</v>
      </c>
      <c r="C220" t="s">
        <v>38</v>
      </c>
      <c r="D220" t="s">
        <v>54</v>
      </c>
      <c r="E220" t="s">
        <v>16</v>
      </c>
      <c r="F220" t="s">
        <v>7</v>
      </c>
      <c r="G220">
        <v>415</v>
      </c>
    </row>
    <row r="221" spans="1:7" x14ac:dyDescent="0.4">
      <c r="A221" t="s">
        <v>75</v>
      </c>
      <c r="B221">
        <v>2011</v>
      </c>
      <c r="C221" t="s">
        <v>38</v>
      </c>
      <c r="D221" t="s">
        <v>54</v>
      </c>
      <c r="E221" t="s">
        <v>17</v>
      </c>
      <c r="F221" t="s">
        <v>7</v>
      </c>
      <c r="G221">
        <v>1856</v>
      </c>
    </row>
    <row r="222" spans="1:7" x14ac:dyDescent="0.4">
      <c r="A222" t="s">
        <v>75</v>
      </c>
      <c r="B222">
        <v>2011</v>
      </c>
      <c r="C222" t="s">
        <v>38</v>
      </c>
      <c r="D222" t="s">
        <v>54</v>
      </c>
      <c r="E222" t="s">
        <v>18</v>
      </c>
      <c r="F222" t="s">
        <v>7</v>
      </c>
      <c r="G222">
        <v>3452</v>
      </c>
    </row>
    <row r="223" spans="1:7" x14ac:dyDescent="0.4">
      <c r="A223" t="s">
        <v>75</v>
      </c>
      <c r="B223">
        <v>2011</v>
      </c>
      <c r="C223" t="s">
        <v>38</v>
      </c>
      <c r="D223" t="s">
        <v>54</v>
      </c>
      <c r="E223" t="s">
        <v>19</v>
      </c>
      <c r="F223" t="s">
        <v>7</v>
      </c>
      <c r="G223">
        <v>741</v>
      </c>
    </row>
    <row r="224" spans="1:7" x14ac:dyDescent="0.4">
      <c r="A224" t="s">
        <v>75</v>
      </c>
      <c r="B224">
        <v>2011</v>
      </c>
      <c r="C224" t="s">
        <v>38</v>
      </c>
      <c r="D224" t="s">
        <v>54</v>
      </c>
      <c r="E224" t="s">
        <v>20</v>
      </c>
      <c r="F224" t="s">
        <v>7</v>
      </c>
      <c r="G224">
        <v>987</v>
      </c>
    </row>
    <row r="225" spans="1:7" x14ac:dyDescent="0.4">
      <c r="A225" t="s">
        <v>75</v>
      </c>
      <c r="B225">
        <v>2011</v>
      </c>
      <c r="C225" t="s">
        <v>38</v>
      </c>
      <c r="D225" t="s">
        <v>54</v>
      </c>
      <c r="E225" t="s">
        <v>21</v>
      </c>
      <c r="F225" t="s">
        <v>7</v>
      </c>
      <c r="G225">
        <v>1744</v>
      </c>
    </row>
    <row r="226" spans="1:7" x14ac:dyDescent="0.4">
      <c r="A226" t="s">
        <v>75</v>
      </c>
      <c r="B226">
        <v>2011</v>
      </c>
      <c r="C226" t="s">
        <v>38</v>
      </c>
      <c r="D226" t="s">
        <v>54</v>
      </c>
      <c r="E226" t="s">
        <v>22</v>
      </c>
      <c r="F226" t="s">
        <v>7</v>
      </c>
      <c r="G226">
        <v>1409</v>
      </c>
    </row>
    <row r="227" spans="1:7" x14ac:dyDescent="0.4">
      <c r="A227" t="s">
        <v>75</v>
      </c>
      <c r="B227">
        <v>2011</v>
      </c>
      <c r="C227" t="s">
        <v>38</v>
      </c>
      <c r="D227" t="s">
        <v>54</v>
      </c>
      <c r="E227" t="s">
        <v>23</v>
      </c>
      <c r="F227" t="s">
        <v>7</v>
      </c>
      <c r="G227">
        <v>1710</v>
      </c>
    </row>
    <row r="228" spans="1:7" x14ac:dyDescent="0.4">
      <c r="A228" t="s">
        <v>75</v>
      </c>
      <c r="B228">
        <v>2011</v>
      </c>
      <c r="C228" t="s">
        <v>38</v>
      </c>
      <c r="D228" t="s">
        <v>54</v>
      </c>
      <c r="E228" t="s">
        <v>24</v>
      </c>
      <c r="F228" t="s">
        <v>7</v>
      </c>
      <c r="G228">
        <v>6276</v>
      </c>
    </row>
    <row r="229" spans="1:7" x14ac:dyDescent="0.4">
      <c r="A229" t="s">
        <v>75</v>
      </c>
      <c r="B229">
        <v>2011</v>
      </c>
      <c r="C229" t="s">
        <v>38</v>
      </c>
      <c r="D229" t="s">
        <v>54</v>
      </c>
      <c r="E229" t="s">
        <v>25</v>
      </c>
      <c r="F229" t="s">
        <v>7</v>
      </c>
      <c r="G229">
        <v>1172</v>
      </c>
    </row>
    <row r="230" spans="1:7" x14ac:dyDescent="0.4">
      <c r="A230" t="s">
        <v>75</v>
      </c>
      <c r="B230">
        <v>2011</v>
      </c>
      <c r="C230" t="s">
        <v>38</v>
      </c>
      <c r="D230" t="s">
        <v>54</v>
      </c>
      <c r="E230" t="s">
        <v>26</v>
      </c>
      <c r="F230" t="s">
        <v>7</v>
      </c>
      <c r="G230">
        <v>2451</v>
      </c>
    </row>
    <row r="231" spans="1:7" x14ac:dyDescent="0.4">
      <c r="A231" t="s">
        <v>75</v>
      </c>
      <c r="B231">
        <v>2011</v>
      </c>
      <c r="C231" t="s">
        <v>38</v>
      </c>
      <c r="D231" t="s">
        <v>54</v>
      </c>
      <c r="E231" t="s">
        <v>27</v>
      </c>
      <c r="F231" t="s">
        <v>7</v>
      </c>
      <c r="G231">
        <v>1580</v>
      </c>
    </row>
    <row r="232" spans="1:7" x14ac:dyDescent="0.4">
      <c r="A232" t="s">
        <v>75</v>
      </c>
      <c r="B232">
        <v>2011</v>
      </c>
      <c r="C232" t="s">
        <v>38</v>
      </c>
      <c r="D232" t="s">
        <v>54</v>
      </c>
      <c r="E232" t="s">
        <v>28</v>
      </c>
      <c r="F232" t="s">
        <v>7</v>
      </c>
      <c r="G232">
        <v>1055</v>
      </c>
    </row>
    <row r="233" spans="1:7" x14ac:dyDescent="0.4">
      <c r="A233" t="s">
        <v>75</v>
      </c>
      <c r="B233">
        <v>2011</v>
      </c>
      <c r="C233" t="s">
        <v>38</v>
      </c>
      <c r="D233" t="s">
        <v>54</v>
      </c>
      <c r="E233" t="s">
        <v>29</v>
      </c>
      <c r="F233" t="s">
        <v>7</v>
      </c>
      <c r="G233">
        <v>722</v>
      </c>
    </row>
    <row r="234" spans="1:7" x14ac:dyDescent="0.4">
      <c r="A234" t="s">
        <v>75</v>
      </c>
      <c r="B234">
        <v>2011</v>
      </c>
      <c r="C234" t="s">
        <v>38</v>
      </c>
      <c r="D234" t="s">
        <v>54</v>
      </c>
      <c r="E234" t="s">
        <v>30</v>
      </c>
      <c r="F234" t="s">
        <v>7</v>
      </c>
      <c r="G234">
        <v>1747</v>
      </c>
    </row>
    <row r="235" spans="1:7" x14ac:dyDescent="0.4">
      <c r="A235" t="s">
        <v>75</v>
      </c>
      <c r="B235">
        <v>2011</v>
      </c>
      <c r="C235" t="s">
        <v>38</v>
      </c>
      <c r="D235" t="s">
        <v>54</v>
      </c>
      <c r="E235" t="s">
        <v>31</v>
      </c>
      <c r="F235" t="s">
        <v>7</v>
      </c>
      <c r="G235">
        <v>268</v>
      </c>
    </row>
    <row r="236" spans="1:7" x14ac:dyDescent="0.4">
      <c r="A236" t="s">
        <v>75</v>
      </c>
      <c r="B236">
        <v>2011</v>
      </c>
      <c r="C236" t="s">
        <v>38</v>
      </c>
      <c r="D236" t="s">
        <v>54</v>
      </c>
      <c r="E236" t="s">
        <v>32</v>
      </c>
      <c r="F236" t="s">
        <v>7</v>
      </c>
      <c r="G236">
        <v>1043</v>
      </c>
    </row>
    <row r="237" spans="1:7" x14ac:dyDescent="0.4">
      <c r="A237" t="s">
        <v>75</v>
      </c>
      <c r="B237">
        <v>2011</v>
      </c>
      <c r="C237" t="s">
        <v>38</v>
      </c>
      <c r="D237" t="s">
        <v>54</v>
      </c>
      <c r="E237" t="s">
        <v>33</v>
      </c>
      <c r="F237" t="s">
        <v>7</v>
      </c>
      <c r="G237">
        <v>660</v>
      </c>
    </row>
    <row r="238" spans="1:7" x14ac:dyDescent="0.4">
      <c r="A238" t="s">
        <v>75</v>
      </c>
      <c r="B238">
        <v>2011</v>
      </c>
      <c r="C238" t="s">
        <v>38</v>
      </c>
      <c r="D238" t="s">
        <v>54</v>
      </c>
      <c r="E238" t="s">
        <v>34</v>
      </c>
      <c r="F238" t="s">
        <v>7</v>
      </c>
      <c r="G238">
        <v>618</v>
      </c>
    </row>
    <row r="239" spans="1:7" x14ac:dyDescent="0.4">
      <c r="A239" t="s">
        <v>75</v>
      </c>
      <c r="B239">
        <v>2011</v>
      </c>
      <c r="C239" t="s">
        <v>38</v>
      </c>
      <c r="D239" t="s">
        <v>54</v>
      </c>
      <c r="E239" t="s">
        <v>35</v>
      </c>
      <c r="F239" t="s">
        <v>7</v>
      </c>
      <c r="G239">
        <v>749</v>
      </c>
    </row>
    <row r="240" spans="1:7" x14ac:dyDescent="0.4">
      <c r="A240" t="s">
        <v>75</v>
      </c>
      <c r="B240">
        <v>2011</v>
      </c>
      <c r="C240" t="s">
        <v>38</v>
      </c>
      <c r="D240" t="s">
        <v>54</v>
      </c>
      <c r="E240" t="s">
        <v>36</v>
      </c>
      <c r="F240" t="s">
        <v>7</v>
      </c>
      <c r="G240">
        <v>1463</v>
      </c>
    </row>
    <row r="241" spans="1:7" x14ac:dyDescent="0.4">
      <c r="A241" t="s">
        <v>75</v>
      </c>
      <c r="B241">
        <v>2011</v>
      </c>
      <c r="C241" t="s">
        <v>38</v>
      </c>
      <c r="D241" t="s">
        <v>54</v>
      </c>
      <c r="E241" t="s">
        <v>37</v>
      </c>
      <c r="F241" t="s">
        <v>7</v>
      </c>
      <c r="G241">
        <v>776</v>
      </c>
    </row>
    <row r="242" spans="1:7" x14ac:dyDescent="0.4">
      <c r="A242" t="s">
        <v>75</v>
      </c>
      <c r="B242">
        <v>2011</v>
      </c>
      <c r="C242" t="s">
        <v>38</v>
      </c>
      <c r="D242" t="s">
        <v>55</v>
      </c>
      <c r="E242" t="s">
        <v>8</v>
      </c>
      <c r="F242" t="s">
        <v>7</v>
      </c>
      <c r="G242">
        <v>482</v>
      </c>
    </row>
    <row r="243" spans="1:7" x14ac:dyDescent="0.4">
      <c r="A243" t="s">
        <v>75</v>
      </c>
      <c r="B243">
        <v>2011</v>
      </c>
      <c r="C243" t="s">
        <v>38</v>
      </c>
      <c r="D243" t="s">
        <v>55</v>
      </c>
      <c r="E243" t="s">
        <v>9</v>
      </c>
      <c r="F243" t="s">
        <v>7</v>
      </c>
      <c r="G243">
        <v>7877</v>
      </c>
    </row>
    <row r="244" spans="1:7" x14ac:dyDescent="0.4">
      <c r="A244" t="s">
        <v>75</v>
      </c>
      <c r="B244">
        <v>2011</v>
      </c>
      <c r="C244" t="s">
        <v>38</v>
      </c>
      <c r="D244" t="s">
        <v>55</v>
      </c>
      <c r="E244" t="s">
        <v>10</v>
      </c>
      <c r="F244" t="s">
        <v>7</v>
      </c>
      <c r="G244">
        <v>1952</v>
      </c>
    </row>
    <row r="245" spans="1:7" x14ac:dyDescent="0.4">
      <c r="A245" t="s">
        <v>75</v>
      </c>
      <c r="B245">
        <v>2011</v>
      </c>
      <c r="C245" t="s">
        <v>38</v>
      </c>
      <c r="D245" t="s">
        <v>55</v>
      </c>
      <c r="E245" t="s">
        <v>11</v>
      </c>
      <c r="F245" t="s">
        <v>7</v>
      </c>
      <c r="G245">
        <v>3069</v>
      </c>
    </row>
    <row r="246" spans="1:7" x14ac:dyDescent="0.4">
      <c r="A246" t="s">
        <v>75</v>
      </c>
      <c r="B246">
        <v>2011</v>
      </c>
      <c r="C246" t="s">
        <v>38</v>
      </c>
      <c r="D246" t="s">
        <v>55</v>
      </c>
      <c r="E246" t="s">
        <v>12</v>
      </c>
      <c r="F246" t="s">
        <v>7</v>
      </c>
      <c r="G246">
        <v>2488</v>
      </c>
    </row>
    <row r="247" spans="1:7" x14ac:dyDescent="0.4">
      <c r="A247" t="s">
        <v>75</v>
      </c>
      <c r="B247">
        <v>2011</v>
      </c>
      <c r="C247" t="s">
        <v>38</v>
      </c>
      <c r="D247" t="s">
        <v>55</v>
      </c>
      <c r="E247" t="s">
        <v>13</v>
      </c>
      <c r="F247" t="s">
        <v>7</v>
      </c>
      <c r="G247">
        <v>1810</v>
      </c>
    </row>
    <row r="248" spans="1:7" x14ac:dyDescent="0.4">
      <c r="A248" t="s">
        <v>75</v>
      </c>
      <c r="B248">
        <v>2011</v>
      </c>
      <c r="C248" t="s">
        <v>38</v>
      </c>
      <c r="D248" t="s">
        <v>55</v>
      </c>
      <c r="E248" t="s">
        <v>14</v>
      </c>
      <c r="F248" t="s">
        <v>7</v>
      </c>
      <c r="G248">
        <v>1076</v>
      </c>
    </row>
    <row r="249" spans="1:7" x14ac:dyDescent="0.4">
      <c r="A249" t="s">
        <v>75</v>
      </c>
      <c r="B249">
        <v>2011</v>
      </c>
      <c r="C249" t="s">
        <v>38</v>
      </c>
      <c r="D249" t="s">
        <v>55</v>
      </c>
      <c r="E249" t="s">
        <v>15</v>
      </c>
      <c r="F249" t="s">
        <v>7</v>
      </c>
      <c r="G249">
        <v>611</v>
      </c>
    </row>
    <row r="250" spans="1:7" x14ac:dyDescent="0.4">
      <c r="A250" t="s">
        <v>75</v>
      </c>
      <c r="B250">
        <v>2011</v>
      </c>
      <c r="C250" t="s">
        <v>38</v>
      </c>
      <c r="D250" t="s">
        <v>55</v>
      </c>
      <c r="E250" t="s">
        <v>16</v>
      </c>
      <c r="F250" t="s">
        <v>7</v>
      </c>
      <c r="G250">
        <v>219</v>
      </c>
    </row>
    <row r="251" spans="1:7" x14ac:dyDescent="0.4">
      <c r="A251" t="s">
        <v>75</v>
      </c>
      <c r="B251">
        <v>2011</v>
      </c>
      <c r="C251" t="s">
        <v>38</v>
      </c>
      <c r="D251" t="s">
        <v>55</v>
      </c>
      <c r="E251" t="s">
        <v>17</v>
      </c>
      <c r="F251" t="s">
        <v>7</v>
      </c>
      <c r="G251">
        <v>1071</v>
      </c>
    </row>
    <row r="252" spans="1:7" x14ac:dyDescent="0.4">
      <c r="A252" t="s">
        <v>75</v>
      </c>
      <c r="B252">
        <v>2011</v>
      </c>
      <c r="C252" t="s">
        <v>38</v>
      </c>
      <c r="D252" t="s">
        <v>55</v>
      </c>
      <c r="E252" t="s">
        <v>18</v>
      </c>
      <c r="F252" t="s">
        <v>7</v>
      </c>
      <c r="G252">
        <v>1515</v>
      </c>
    </row>
    <row r="253" spans="1:7" x14ac:dyDescent="0.4">
      <c r="A253" t="s">
        <v>75</v>
      </c>
      <c r="B253">
        <v>2011</v>
      </c>
      <c r="C253" t="s">
        <v>38</v>
      </c>
      <c r="D253" t="s">
        <v>55</v>
      </c>
      <c r="E253" t="s">
        <v>19</v>
      </c>
      <c r="F253" t="s">
        <v>7</v>
      </c>
      <c r="G253">
        <v>565</v>
      </c>
    </row>
    <row r="254" spans="1:7" x14ac:dyDescent="0.4">
      <c r="A254" t="s">
        <v>75</v>
      </c>
      <c r="B254">
        <v>2011</v>
      </c>
      <c r="C254" t="s">
        <v>38</v>
      </c>
      <c r="D254" t="s">
        <v>55</v>
      </c>
      <c r="E254" t="s">
        <v>20</v>
      </c>
      <c r="F254" t="s">
        <v>7</v>
      </c>
      <c r="G254">
        <v>800</v>
      </c>
    </row>
    <row r="255" spans="1:7" x14ac:dyDescent="0.4">
      <c r="A255" t="s">
        <v>75</v>
      </c>
      <c r="B255">
        <v>2011</v>
      </c>
      <c r="C255" t="s">
        <v>38</v>
      </c>
      <c r="D255" t="s">
        <v>55</v>
      </c>
      <c r="E255" t="s">
        <v>21</v>
      </c>
      <c r="F255" t="s">
        <v>7</v>
      </c>
      <c r="G255">
        <v>1458</v>
      </c>
    </row>
    <row r="256" spans="1:7" x14ac:dyDescent="0.4">
      <c r="A256" t="s">
        <v>75</v>
      </c>
      <c r="B256">
        <v>2011</v>
      </c>
      <c r="C256" t="s">
        <v>38</v>
      </c>
      <c r="D256" t="s">
        <v>55</v>
      </c>
      <c r="E256" t="s">
        <v>22</v>
      </c>
      <c r="F256" t="s">
        <v>7</v>
      </c>
      <c r="G256">
        <v>1425</v>
      </c>
    </row>
    <row r="257" spans="1:7" x14ac:dyDescent="0.4">
      <c r="A257" t="s">
        <v>75</v>
      </c>
      <c r="B257">
        <v>2011</v>
      </c>
      <c r="C257" t="s">
        <v>38</v>
      </c>
      <c r="D257" t="s">
        <v>55</v>
      </c>
      <c r="E257" t="s">
        <v>23</v>
      </c>
      <c r="F257" t="s">
        <v>7</v>
      </c>
      <c r="G257">
        <v>1367</v>
      </c>
    </row>
    <row r="258" spans="1:7" x14ac:dyDescent="0.4">
      <c r="A258" t="s">
        <v>75</v>
      </c>
      <c r="B258">
        <v>2011</v>
      </c>
      <c r="C258" t="s">
        <v>38</v>
      </c>
      <c r="D258" t="s">
        <v>55</v>
      </c>
      <c r="E258" t="s">
        <v>24</v>
      </c>
      <c r="F258" t="s">
        <v>7</v>
      </c>
      <c r="G258">
        <v>5068</v>
      </c>
    </row>
    <row r="259" spans="1:7" x14ac:dyDescent="0.4">
      <c r="A259" t="s">
        <v>75</v>
      </c>
      <c r="B259">
        <v>2011</v>
      </c>
      <c r="C259" t="s">
        <v>38</v>
      </c>
      <c r="D259" t="s">
        <v>55</v>
      </c>
      <c r="E259" t="s">
        <v>25</v>
      </c>
      <c r="F259" t="s">
        <v>7</v>
      </c>
      <c r="G259">
        <v>2470</v>
      </c>
    </row>
    <row r="260" spans="1:7" x14ac:dyDescent="0.4">
      <c r="A260" t="s">
        <v>75</v>
      </c>
      <c r="B260">
        <v>2011</v>
      </c>
      <c r="C260" t="s">
        <v>38</v>
      </c>
      <c r="D260" t="s">
        <v>55</v>
      </c>
      <c r="E260" t="s">
        <v>26</v>
      </c>
      <c r="F260" t="s">
        <v>7</v>
      </c>
      <c r="G260">
        <v>1909</v>
      </c>
    </row>
    <row r="261" spans="1:7" x14ac:dyDescent="0.4">
      <c r="A261" t="s">
        <v>75</v>
      </c>
      <c r="B261">
        <v>2011</v>
      </c>
      <c r="C261" t="s">
        <v>38</v>
      </c>
      <c r="D261" t="s">
        <v>55</v>
      </c>
      <c r="E261" t="s">
        <v>27</v>
      </c>
      <c r="F261" t="s">
        <v>7</v>
      </c>
      <c r="G261">
        <v>1113</v>
      </c>
    </row>
    <row r="262" spans="1:7" x14ac:dyDescent="0.4">
      <c r="A262" t="s">
        <v>75</v>
      </c>
      <c r="B262">
        <v>2011</v>
      </c>
      <c r="C262" t="s">
        <v>38</v>
      </c>
      <c r="D262" t="s">
        <v>55</v>
      </c>
      <c r="E262" t="s">
        <v>28</v>
      </c>
      <c r="F262" t="s">
        <v>7</v>
      </c>
      <c r="G262">
        <v>1070</v>
      </c>
    </row>
    <row r="263" spans="1:7" x14ac:dyDescent="0.4">
      <c r="A263" t="s">
        <v>75</v>
      </c>
      <c r="B263">
        <v>2011</v>
      </c>
      <c r="C263" t="s">
        <v>38</v>
      </c>
      <c r="D263" t="s">
        <v>55</v>
      </c>
      <c r="E263" t="s">
        <v>29</v>
      </c>
      <c r="F263" t="s">
        <v>7</v>
      </c>
      <c r="G263">
        <v>1557</v>
      </c>
    </row>
    <row r="264" spans="1:7" x14ac:dyDescent="0.4">
      <c r="A264" t="s">
        <v>75</v>
      </c>
      <c r="B264">
        <v>2011</v>
      </c>
      <c r="C264" t="s">
        <v>38</v>
      </c>
      <c r="D264" t="s">
        <v>55</v>
      </c>
      <c r="E264" t="s">
        <v>30</v>
      </c>
      <c r="F264" t="s">
        <v>7</v>
      </c>
      <c r="G264">
        <v>1560</v>
      </c>
    </row>
    <row r="265" spans="1:7" x14ac:dyDescent="0.4">
      <c r="A265" t="s">
        <v>75</v>
      </c>
      <c r="B265">
        <v>2011</v>
      </c>
      <c r="C265" t="s">
        <v>38</v>
      </c>
      <c r="D265" t="s">
        <v>55</v>
      </c>
      <c r="E265" t="s">
        <v>31</v>
      </c>
      <c r="F265" t="s">
        <v>7</v>
      </c>
      <c r="G265">
        <v>302</v>
      </c>
    </row>
    <row r="266" spans="1:7" x14ac:dyDescent="0.4">
      <c r="A266" t="s">
        <v>75</v>
      </c>
      <c r="B266">
        <v>2011</v>
      </c>
      <c r="C266" t="s">
        <v>38</v>
      </c>
      <c r="D266" t="s">
        <v>55</v>
      </c>
      <c r="E266" t="s">
        <v>32</v>
      </c>
      <c r="F266" t="s">
        <v>7</v>
      </c>
      <c r="G266">
        <v>1440</v>
      </c>
    </row>
    <row r="267" spans="1:7" x14ac:dyDescent="0.4">
      <c r="A267" t="s">
        <v>75</v>
      </c>
      <c r="B267">
        <v>2011</v>
      </c>
      <c r="C267" t="s">
        <v>38</v>
      </c>
      <c r="D267" t="s">
        <v>55</v>
      </c>
      <c r="E267" t="s">
        <v>33</v>
      </c>
      <c r="F267" t="s">
        <v>7</v>
      </c>
      <c r="G267">
        <v>501</v>
      </c>
    </row>
    <row r="268" spans="1:7" x14ac:dyDescent="0.4">
      <c r="A268" t="s">
        <v>75</v>
      </c>
      <c r="B268">
        <v>2011</v>
      </c>
      <c r="C268" t="s">
        <v>38</v>
      </c>
      <c r="D268" t="s">
        <v>55</v>
      </c>
      <c r="E268" t="s">
        <v>34</v>
      </c>
      <c r="F268" t="s">
        <v>7</v>
      </c>
      <c r="G268">
        <v>732</v>
      </c>
    </row>
    <row r="269" spans="1:7" x14ac:dyDescent="0.4">
      <c r="A269" t="s">
        <v>75</v>
      </c>
      <c r="B269">
        <v>2011</v>
      </c>
      <c r="C269" t="s">
        <v>38</v>
      </c>
      <c r="D269" t="s">
        <v>55</v>
      </c>
      <c r="E269" t="s">
        <v>35</v>
      </c>
      <c r="F269" t="s">
        <v>7</v>
      </c>
      <c r="G269">
        <v>560</v>
      </c>
    </row>
    <row r="270" spans="1:7" x14ac:dyDescent="0.4">
      <c r="A270" t="s">
        <v>75</v>
      </c>
      <c r="B270">
        <v>2011</v>
      </c>
      <c r="C270" t="s">
        <v>38</v>
      </c>
      <c r="D270" t="s">
        <v>55</v>
      </c>
      <c r="E270" t="s">
        <v>36</v>
      </c>
      <c r="F270" t="s">
        <v>7</v>
      </c>
      <c r="G270">
        <v>1518</v>
      </c>
    </row>
    <row r="271" spans="1:7" x14ac:dyDescent="0.4">
      <c r="A271" t="s">
        <v>75</v>
      </c>
      <c r="B271">
        <v>2011</v>
      </c>
      <c r="C271" t="s">
        <v>38</v>
      </c>
      <c r="D271" t="s">
        <v>55</v>
      </c>
      <c r="E271" t="s">
        <v>37</v>
      </c>
      <c r="F271" t="s">
        <v>7</v>
      </c>
      <c r="G271">
        <v>403</v>
      </c>
    </row>
    <row r="272" spans="1:7" x14ac:dyDescent="0.4">
      <c r="A272" t="s">
        <v>75</v>
      </c>
      <c r="B272">
        <v>2011</v>
      </c>
      <c r="C272" t="s">
        <v>38</v>
      </c>
      <c r="D272" t="s">
        <v>56</v>
      </c>
      <c r="E272" t="s">
        <v>8</v>
      </c>
      <c r="F272" t="s">
        <v>7</v>
      </c>
      <c r="G272">
        <v>267</v>
      </c>
    </row>
    <row r="273" spans="1:7" x14ac:dyDescent="0.4">
      <c r="A273" t="s">
        <v>75</v>
      </c>
      <c r="B273">
        <v>2011</v>
      </c>
      <c r="C273" t="s">
        <v>38</v>
      </c>
      <c r="D273" t="s">
        <v>56</v>
      </c>
      <c r="E273" t="s">
        <v>9</v>
      </c>
      <c r="F273" t="s">
        <v>7</v>
      </c>
      <c r="G273">
        <v>10273</v>
      </c>
    </row>
    <row r="274" spans="1:7" x14ac:dyDescent="0.4">
      <c r="A274" t="s">
        <v>75</v>
      </c>
      <c r="B274">
        <v>2011</v>
      </c>
      <c r="C274" t="s">
        <v>38</v>
      </c>
      <c r="D274" t="s">
        <v>56</v>
      </c>
      <c r="E274" t="s">
        <v>10</v>
      </c>
      <c r="F274" t="s">
        <v>7</v>
      </c>
      <c r="G274">
        <v>4895</v>
      </c>
    </row>
    <row r="275" spans="1:7" x14ac:dyDescent="0.4">
      <c r="A275" t="s">
        <v>75</v>
      </c>
      <c r="B275">
        <v>2011</v>
      </c>
      <c r="C275" t="s">
        <v>38</v>
      </c>
      <c r="D275" t="s">
        <v>56</v>
      </c>
      <c r="E275" t="s">
        <v>11</v>
      </c>
      <c r="F275" t="s">
        <v>7</v>
      </c>
      <c r="G275">
        <v>4629</v>
      </c>
    </row>
    <row r="276" spans="1:7" x14ac:dyDescent="0.4">
      <c r="A276" t="s">
        <v>75</v>
      </c>
      <c r="B276">
        <v>2011</v>
      </c>
      <c r="C276" t="s">
        <v>38</v>
      </c>
      <c r="D276" t="s">
        <v>56</v>
      </c>
      <c r="E276" t="s">
        <v>12</v>
      </c>
      <c r="F276" t="s">
        <v>7</v>
      </c>
      <c r="G276">
        <v>3284</v>
      </c>
    </row>
    <row r="277" spans="1:7" x14ac:dyDescent="0.4">
      <c r="A277" t="s">
        <v>75</v>
      </c>
      <c r="B277">
        <v>2011</v>
      </c>
      <c r="C277" t="s">
        <v>38</v>
      </c>
      <c r="D277" t="s">
        <v>56</v>
      </c>
      <c r="E277" t="s">
        <v>13</v>
      </c>
      <c r="F277" t="s">
        <v>7</v>
      </c>
      <c r="G277">
        <v>2195</v>
      </c>
    </row>
    <row r="278" spans="1:7" x14ac:dyDescent="0.4">
      <c r="A278" t="s">
        <v>75</v>
      </c>
      <c r="B278">
        <v>2011</v>
      </c>
      <c r="C278" t="s">
        <v>38</v>
      </c>
      <c r="D278" t="s">
        <v>56</v>
      </c>
      <c r="E278" t="s">
        <v>14</v>
      </c>
      <c r="F278" t="s">
        <v>7</v>
      </c>
      <c r="G278">
        <v>398</v>
      </c>
    </row>
    <row r="279" spans="1:7" x14ac:dyDescent="0.4">
      <c r="A279" t="s">
        <v>75</v>
      </c>
      <c r="B279">
        <v>2011</v>
      </c>
      <c r="C279" t="s">
        <v>38</v>
      </c>
      <c r="D279" t="s">
        <v>56</v>
      </c>
      <c r="E279" t="s">
        <v>15</v>
      </c>
      <c r="F279" t="s">
        <v>7</v>
      </c>
      <c r="G279">
        <v>431</v>
      </c>
    </row>
    <row r="280" spans="1:7" x14ac:dyDescent="0.4">
      <c r="A280" t="s">
        <v>75</v>
      </c>
      <c r="B280">
        <v>2011</v>
      </c>
      <c r="C280" t="s">
        <v>38</v>
      </c>
      <c r="D280" t="s">
        <v>56</v>
      </c>
      <c r="E280" t="s">
        <v>16</v>
      </c>
      <c r="F280" t="s">
        <v>7</v>
      </c>
      <c r="G280">
        <v>146</v>
      </c>
    </row>
    <row r="281" spans="1:7" x14ac:dyDescent="0.4">
      <c r="A281" t="s">
        <v>75</v>
      </c>
      <c r="B281">
        <v>2011</v>
      </c>
      <c r="C281" t="s">
        <v>38</v>
      </c>
      <c r="D281" t="s">
        <v>56</v>
      </c>
      <c r="E281" t="s">
        <v>17</v>
      </c>
      <c r="F281" t="s">
        <v>7</v>
      </c>
      <c r="G281">
        <v>793</v>
      </c>
    </row>
    <row r="282" spans="1:7" x14ac:dyDescent="0.4">
      <c r="A282" t="s">
        <v>75</v>
      </c>
      <c r="B282">
        <v>2011</v>
      </c>
      <c r="C282" t="s">
        <v>38</v>
      </c>
      <c r="D282" t="s">
        <v>56</v>
      </c>
      <c r="E282" t="s">
        <v>18</v>
      </c>
      <c r="F282" t="s">
        <v>7</v>
      </c>
      <c r="G282">
        <v>1682</v>
      </c>
    </row>
    <row r="283" spans="1:7" x14ac:dyDescent="0.4">
      <c r="A283" t="s">
        <v>75</v>
      </c>
      <c r="B283">
        <v>2011</v>
      </c>
      <c r="C283" t="s">
        <v>38</v>
      </c>
      <c r="D283" t="s">
        <v>56</v>
      </c>
      <c r="E283" t="s">
        <v>19</v>
      </c>
      <c r="F283" t="s">
        <v>7</v>
      </c>
      <c r="G283">
        <v>273</v>
      </c>
    </row>
    <row r="284" spans="1:7" x14ac:dyDescent="0.4">
      <c r="A284" t="s">
        <v>75</v>
      </c>
      <c r="B284">
        <v>2011</v>
      </c>
      <c r="C284" t="s">
        <v>38</v>
      </c>
      <c r="D284" t="s">
        <v>56</v>
      </c>
      <c r="E284" t="s">
        <v>20</v>
      </c>
      <c r="F284" t="s">
        <v>7</v>
      </c>
      <c r="G284">
        <v>623</v>
      </c>
    </row>
    <row r="285" spans="1:7" x14ac:dyDescent="0.4">
      <c r="A285" t="s">
        <v>75</v>
      </c>
      <c r="B285">
        <v>2011</v>
      </c>
      <c r="C285" t="s">
        <v>38</v>
      </c>
      <c r="D285" t="s">
        <v>56</v>
      </c>
      <c r="E285" t="s">
        <v>21</v>
      </c>
      <c r="F285" t="s">
        <v>7</v>
      </c>
      <c r="G285">
        <v>587</v>
      </c>
    </row>
    <row r="286" spans="1:7" x14ac:dyDescent="0.4">
      <c r="A286" t="s">
        <v>75</v>
      </c>
      <c r="B286">
        <v>2011</v>
      </c>
      <c r="C286" t="s">
        <v>38</v>
      </c>
      <c r="D286" t="s">
        <v>56</v>
      </c>
      <c r="E286" t="s">
        <v>22</v>
      </c>
      <c r="F286" t="s">
        <v>7</v>
      </c>
      <c r="G286">
        <v>1759</v>
      </c>
    </row>
    <row r="287" spans="1:7" x14ac:dyDescent="0.4">
      <c r="A287" t="s">
        <v>75</v>
      </c>
      <c r="B287">
        <v>2011</v>
      </c>
      <c r="C287" t="s">
        <v>38</v>
      </c>
      <c r="D287" t="s">
        <v>56</v>
      </c>
      <c r="E287" t="s">
        <v>23</v>
      </c>
      <c r="F287" t="s">
        <v>7</v>
      </c>
      <c r="G287">
        <v>764</v>
      </c>
    </row>
    <row r="288" spans="1:7" x14ac:dyDescent="0.4">
      <c r="A288" t="s">
        <v>75</v>
      </c>
      <c r="B288">
        <v>2011</v>
      </c>
      <c r="C288" t="s">
        <v>38</v>
      </c>
      <c r="D288" t="s">
        <v>56</v>
      </c>
      <c r="E288" t="s">
        <v>24</v>
      </c>
      <c r="F288" t="s">
        <v>7</v>
      </c>
      <c r="G288">
        <v>4412</v>
      </c>
    </row>
    <row r="289" spans="1:7" x14ac:dyDescent="0.4">
      <c r="A289" t="s">
        <v>75</v>
      </c>
      <c r="B289">
        <v>2011</v>
      </c>
      <c r="C289" t="s">
        <v>38</v>
      </c>
      <c r="D289" t="s">
        <v>56</v>
      </c>
      <c r="E289" t="s">
        <v>25</v>
      </c>
      <c r="F289" t="s">
        <v>7</v>
      </c>
      <c r="G289">
        <v>690</v>
      </c>
    </row>
    <row r="290" spans="1:7" x14ac:dyDescent="0.4">
      <c r="A290" t="s">
        <v>75</v>
      </c>
      <c r="B290">
        <v>2011</v>
      </c>
      <c r="C290" t="s">
        <v>38</v>
      </c>
      <c r="D290" t="s">
        <v>56</v>
      </c>
      <c r="E290" t="s">
        <v>26</v>
      </c>
      <c r="F290" t="s">
        <v>7</v>
      </c>
      <c r="G290">
        <v>1211</v>
      </c>
    </row>
    <row r="291" spans="1:7" x14ac:dyDescent="0.4">
      <c r="A291" t="s">
        <v>75</v>
      </c>
      <c r="B291">
        <v>2011</v>
      </c>
      <c r="C291" t="s">
        <v>38</v>
      </c>
      <c r="D291" t="s">
        <v>56</v>
      </c>
      <c r="E291" t="s">
        <v>27</v>
      </c>
      <c r="F291" t="s">
        <v>7</v>
      </c>
      <c r="G291">
        <v>578</v>
      </c>
    </row>
    <row r="292" spans="1:7" x14ac:dyDescent="0.4">
      <c r="A292" t="s">
        <v>75</v>
      </c>
      <c r="B292">
        <v>2011</v>
      </c>
      <c r="C292" t="s">
        <v>38</v>
      </c>
      <c r="D292" t="s">
        <v>56</v>
      </c>
      <c r="E292" t="s">
        <v>28</v>
      </c>
      <c r="F292" t="s">
        <v>7</v>
      </c>
      <c r="G292">
        <v>830</v>
      </c>
    </row>
    <row r="293" spans="1:7" x14ac:dyDescent="0.4">
      <c r="A293" t="s">
        <v>75</v>
      </c>
      <c r="B293">
        <v>2011</v>
      </c>
      <c r="C293" t="s">
        <v>38</v>
      </c>
      <c r="D293" t="s">
        <v>56</v>
      </c>
      <c r="E293" t="s">
        <v>29</v>
      </c>
      <c r="F293" t="s">
        <v>7</v>
      </c>
      <c r="G293">
        <v>1047</v>
      </c>
    </row>
    <row r="294" spans="1:7" x14ac:dyDescent="0.4">
      <c r="A294" t="s">
        <v>75</v>
      </c>
      <c r="B294">
        <v>2011</v>
      </c>
      <c r="C294" t="s">
        <v>38</v>
      </c>
      <c r="D294" t="s">
        <v>56</v>
      </c>
      <c r="E294" t="s">
        <v>30</v>
      </c>
      <c r="F294" t="s">
        <v>7</v>
      </c>
      <c r="G294">
        <v>1346</v>
      </c>
    </row>
    <row r="295" spans="1:7" x14ac:dyDescent="0.4">
      <c r="A295" t="s">
        <v>75</v>
      </c>
      <c r="B295">
        <v>2011</v>
      </c>
      <c r="C295" t="s">
        <v>38</v>
      </c>
      <c r="D295" t="s">
        <v>56</v>
      </c>
      <c r="E295" t="s">
        <v>31</v>
      </c>
      <c r="F295" t="s">
        <v>7</v>
      </c>
      <c r="G295">
        <v>152</v>
      </c>
    </row>
    <row r="296" spans="1:7" x14ac:dyDescent="0.4">
      <c r="A296" t="s">
        <v>75</v>
      </c>
      <c r="B296">
        <v>2011</v>
      </c>
      <c r="C296" t="s">
        <v>38</v>
      </c>
      <c r="D296" t="s">
        <v>56</v>
      </c>
      <c r="E296" t="s">
        <v>32</v>
      </c>
      <c r="F296" t="s">
        <v>7</v>
      </c>
      <c r="G296">
        <v>534</v>
      </c>
    </row>
    <row r="297" spans="1:7" x14ac:dyDescent="0.4">
      <c r="A297" t="s">
        <v>75</v>
      </c>
      <c r="B297">
        <v>2011</v>
      </c>
      <c r="C297" t="s">
        <v>38</v>
      </c>
      <c r="D297" t="s">
        <v>56</v>
      </c>
      <c r="E297" t="s">
        <v>33</v>
      </c>
      <c r="F297" t="s">
        <v>7</v>
      </c>
      <c r="G297">
        <v>286</v>
      </c>
    </row>
    <row r="298" spans="1:7" x14ac:dyDescent="0.4">
      <c r="A298" t="s">
        <v>75</v>
      </c>
      <c r="B298">
        <v>2011</v>
      </c>
      <c r="C298" t="s">
        <v>38</v>
      </c>
      <c r="D298" t="s">
        <v>56</v>
      </c>
      <c r="E298" t="s">
        <v>34</v>
      </c>
      <c r="F298" t="s">
        <v>7</v>
      </c>
      <c r="G298">
        <v>323</v>
      </c>
    </row>
    <row r="299" spans="1:7" x14ac:dyDescent="0.4">
      <c r="A299" t="s">
        <v>75</v>
      </c>
      <c r="B299">
        <v>2011</v>
      </c>
      <c r="C299" t="s">
        <v>38</v>
      </c>
      <c r="D299" t="s">
        <v>56</v>
      </c>
      <c r="E299" t="s">
        <v>35</v>
      </c>
      <c r="F299" t="s">
        <v>7</v>
      </c>
      <c r="G299">
        <v>255</v>
      </c>
    </row>
    <row r="300" spans="1:7" x14ac:dyDescent="0.4">
      <c r="A300" t="s">
        <v>75</v>
      </c>
      <c r="B300">
        <v>2011</v>
      </c>
      <c r="C300" t="s">
        <v>38</v>
      </c>
      <c r="D300" t="s">
        <v>56</v>
      </c>
      <c r="E300" t="s">
        <v>36</v>
      </c>
      <c r="F300" t="s">
        <v>7</v>
      </c>
      <c r="G300">
        <v>975</v>
      </c>
    </row>
    <row r="301" spans="1:7" x14ac:dyDescent="0.4">
      <c r="A301" t="s">
        <v>75</v>
      </c>
      <c r="B301">
        <v>2011</v>
      </c>
      <c r="C301" t="s">
        <v>38</v>
      </c>
      <c r="D301" t="s">
        <v>56</v>
      </c>
      <c r="E301" t="s">
        <v>37</v>
      </c>
      <c r="F301" t="s">
        <v>7</v>
      </c>
      <c r="G301">
        <v>122</v>
      </c>
    </row>
    <row r="302" spans="1:7" x14ac:dyDescent="0.4">
      <c r="A302" t="s">
        <v>75</v>
      </c>
      <c r="B302">
        <v>2011</v>
      </c>
      <c r="C302" t="s">
        <v>38</v>
      </c>
      <c r="D302" t="s">
        <v>57</v>
      </c>
      <c r="E302" t="s">
        <v>8</v>
      </c>
      <c r="F302" t="s">
        <v>7</v>
      </c>
      <c r="G302">
        <v>189</v>
      </c>
    </row>
    <row r="303" spans="1:7" x14ac:dyDescent="0.4">
      <c r="A303" t="s">
        <v>75</v>
      </c>
      <c r="B303">
        <v>2011</v>
      </c>
      <c r="C303" t="s">
        <v>38</v>
      </c>
      <c r="D303" t="s">
        <v>57</v>
      </c>
      <c r="E303" t="s">
        <v>9</v>
      </c>
      <c r="F303" t="s">
        <v>7</v>
      </c>
      <c r="G303">
        <v>10064</v>
      </c>
    </row>
    <row r="304" spans="1:7" x14ac:dyDescent="0.4">
      <c r="A304" t="s">
        <v>75</v>
      </c>
      <c r="B304">
        <v>2011</v>
      </c>
      <c r="C304" t="s">
        <v>38</v>
      </c>
      <c r="D304" t="s">
        <v>57</v>
      </c>
      <c r="E304" t="s">
        <v>10</v>
      </c>
      <c r="F304" t="s">
        <v>7</v>
      </c>
      <c r="G304">
        <v>5986</v>
      </c>
    </row>
    <row r="305" spans="1:7" x14ac:dyDescent="0.4">
      <c r="A305" t="s">
        <v>75</v>
      </c>
      <c r="B305">
        <v>2011</v>
      </c>
      <c r="C305" t="s">
        <v>38</v>
      </c>
      <c r="D305" t="s">
        <v>57</v>
      </c>
      <c r="E305" t="s">
        <v>11</v>
      </c>
      <c r="F305" t="s">
        <v>7</v>
      </c>
      <c r="G305">
        <v>4744</v>
      </c>
    </row>
    <row r="306" spans="1:7" x14ac:dyDescent="0.4">
      <c r="A306" t="s">
        <v>75</v>
      </c>
      <c r="B306">
        <v>2011</v>
      </c>
      <c r="C306" t="s">
        <v>38</v>
      </c>
      <c r="D306" t="s">
        <v>57</v>
      </c>
      <c r="E306" t="s">
        <v>12</v>
      </c>
      <c r="F306" t="s">
        <v>7</v>
      </c>
      <c r="G306">
        <v>3267</v>
      </c>
    </row>
    <row r="307" spans="1:7" x14ac:dyDescent="0.4">
      <c r="A307" t="s">
        <v>75</v>
      </c>
      <c r="B307">
        <v>2011</v>
      </c>
      <c r="C307" t="s">
        <v>38</v>
      </c>
      <c r="D307" t="s">
        <v>57</v>
      </c>
      <c r="E307" t="s">
        <v>13</v>
      </c>
      <c r="F307" t="s">
        <v>7</v>
      </c>
      <c r="G307">
        <v>1985</v>
      </c>
    </row>
    <row r="308" spans="1:7" x14ac:dyDescent="0.4">
      <c r="A308" t="s">
        <v>75</v>
      </c>
      <c r="B308">
        <v>2011</v>
      </c>
      <c r="C308" t="s">
        <v>38</v>
      </c>
      <c r="D308" t="s">
        <v>57</v>
      </c>
      <c r="E308" t="s">
        <v>14</v>
      </c>
      <c r="F308" t="s">
        <v>7</v>
      </c>
      <c r="G308">
        <v>524</v>
      </c>
    </row>
    <row r="309" spans="1:7" x14ac:dyDescent="0.4">
      <c r="A309" t="s">
        <v>75</v>
      </c>
      <c r="B309">
        <v>2011</v>
      </c>
      <c r="C309" t="s">
        <v>38</v>
      </c>
      <c r="D309" t="s">
        <v>57</v>
      </c>
      <c r="E309" t="s">
        <v>15</v>
      </c>
      <c r="F309" t="s">
        <v>7</v>
      </c>
      <c r="G309">
        <v>333</v>
      </c>
    </row>
    <row r="310" spans="1:7" x14ac:dyDescent="0.4">
      <c r="A310" t="s">
        <v>75</v>
      </c>
      <c r="B310">
        <v>2011</v>
      </c>
      <c r="C310" t="s">
        <v>38</v>
      </c>
      <c r="D310" t="s">
        <v>57</v>
      </c>
      <c r="E310" t="s">
        <v>16</v>
      </c>
      <c r="F310" t="s">
        <v>7</v>
      </c>
      <c r="G310">
        <v>106</v>
      </c>
    </row>
    <row r="311" spans="1:7" x14ac:dyDescent="0.4">
      <c r="A311" t="s">
        <v>75</v>
      </c>
      <c r="B311">
        <v>2011</v>
      </c>
      <c r="C311" t="s">
        <v>38</v>
      </c>
      <c r="D311" t="s">
        <v>57</v>
      </c>
      <c r="E311" t="s">
        <v>17</v>
      </c>
      <c r="F311" t="s">
        <v>7</v>
      </c>
      <c r="G311">
        <v>694</v>
      </c>
    </row>
    <row r="312" spans="1:7" x14ac:dyDescent="0.4">
      <c r="A312" t="s">
        <v>75</v>
      </c>
      <c r="B312">
        <v>2011</v>
      </c>
      <c r="C312" t="s">
        <v>38</v>
      </c>
      <c r="D312" t="s">
        <v>57</v>
      </c>
      <c r="E312" t="s">
        <v>18</v>
      </c>
      <c r="F312" t="s">
        <v>7</v>
      </c>
      <c r="G312">
        <v>1583</v>
      </c>
    </row>
    <row r="313" spans="1:7" x14ac:dyDescent="0.4">
      <c r="A313" t="s">
        <v>75</v>
      </c>
      <c r="B313">
        <v>2011</v>
      </c>
      <c r="C313" t="s">
        <v>38</v>
      </c>
      <c r="D313" t="s">
        <v>57</v>
      </c>
      <c r="E313" t="s">
        <v>19</v>
      </c>
      <c r="F313" t="s">
        <v>7</v>
      </c>
      <c r="G313">
        <v>218</v>
      </c>
    </row>
    <row r="314" spans="1:7" x14ac:dyDescent="0.4">
      <c r="A314" t="s">
        <v>75</v>
      </c>
      <c r="B314">
        <v>2011</v>
      </c>
      <c r="C314" t="s">
        <v>38</v>
      </c>
      <c r="D314" t="s">
        <v>57</v>
      </c>
      <c r="E314" t="s">
        <v>20</v>
      </c>
      <c r="F314" t="s">
        <v>7</v>
      </c>
      <c r="G314">
        <v>330</v>
      </c>
    </row>
    <row r="315" spans="1:7" x14ac:dyDescent="0.4">
      <c r="A315" t="s">
        <v>75</v>
      </c>
      <c r="B315">
        <v>2011</v>
      </c>
      <c r="C315" t="s">
        <v>38</v>
      </c>
      <c r="D315" t="s">
        <v>57</v>
      </c>
      <c r="E315" t="s">
        <v>21</v>
      </c>
      <c r="F315" t="s">
        <v>7</v>
      </c>
      <c r="G315">
        <v>672</v>
      </c>
    </row>
    <row r="316" spans="1:7" x14ac:dyDescent="0.4">
      <c r="A316" t="s">
        <v>75</v>
      </c>
      <c r="B316">
        <v>2011</v>
      </c>
      <c r="C316" t="s">
        <v>38</v>
      </c>
      <c r="D316" t="s">
        <v>57</v>
      </c>
      <c r="E316" t="s">
        <v>22</v>
      </c>
      <c r="F316" t="s">
        <v>7</v>
      </c>
      <c r="G316">
        <v>1643</v>
      </c>
    </row>
    <row r="317" spans="1:7" x14ac:dyDescent="0.4">
      <c r="A317" t="s">
        <v>75</v>
      </c>
      <c r="B317">
        <v>2011</v>
      </c>
      <c r="C317" t="s">
        <v>38</v>
      </c>
      <c r="D317" t="s">
        <v>57</v>
      </c>
      <c r="E317" t="s">
        <v>23</v>
      </c>
      <c r="F317" t="s">
        <v>7</v>
      </c>
      <c r="G317">
        <v>479</v>
      </c>
    </row>
    <row r="318" spans="1:7" x14ac:dyDescent="0.4">
      <c r="A318" t="s">
        <v>75</v>
      </c>
      <c r="B318">
        <v>2011</v>
      </c>
      <c r="C318" t="s">
        <v>38</v>
      </c>
      <c r="D318" t="s">
        <v>57</v>
      </c>
      <c r="E318" t="s">
        <v>24</v>
      </c>
      <c r="F318" t="s">
        <v>7</v>
      </c>
      <c r="G318">
        <v>2523</v>
      </c>
    </row>
    <row r="319" spans="1:7" x14ac:dyDescent="0.4">
      <c r="A319" t="s">
        <v>75</v>
      </c>
      <c r="B319">
        <v>2011</v>
      </c>
      <c r="C319" t="s">
        <v>38</v>
      </c>
      <c r="D319" t="s">
        <v>57</v>
      </c>
      <c r="E319" t="s">
        <v>25</v>
      </c>
      <c r="F319" t="s">
        <v>7</v>
      </c>
      <c r="G319">
        <v>627</v>
      </c>
    </row>
    <row r="320" spans="1:7" x14ac:dyDescent="0.4">
      <c r="A320" t="s">
        <v>75</v>
      </c>
      <c r="B320">
        <v>2011</v>
      </c>
      <c r="C320" t="s">
        <v>38</v>
      </c>
      <c r="D320" t="s">
        <v>57</v>
      </c>
      <c r="E320" t="s">
        <v>26</v>
      </c>
      <c r="F320" t="s">
        <v>7</v>
      </c>
      <c r="G320">
        <v>798</v>
      </c>
    </row>
    <row r="321" spans="1:7" x14ac:dyDescent="0.4">
      <c r="A321" t="s">
        <v>75</v>
      </c>
      <c r="B321">
        <v>2011</v>
      </c>
      <c r="C321" t="s">
        <v>38</v>
      </c>
      <c r="D321" t="s">
        <v>57</v>
      </c>
      <c r="E321" t="s">
        <v>27</v>
      </c>
      <c r="F321" t="s">
        <v>7</v>
      </c>
      <c r="G321">
        <v>519</v>
      </c>
    </row>
    <row r="322" spans="1:7" x14ac:dyDescent="0.4">
      <c r="A322" t="s">
        <v>75</v>
      </c>
      <c r="B322">
        <v>2011</v>
      </c>
      <c r="C322" t="s">
        <v>38</v>
      </c>
      <c r="D322" t="s">
        <v>57</v>
      </c>
      <c r="E322" t="s">
        <v>28</v>
      </c>
      <c r="F322" t="s">
        <v>7</v>
      </c>
      <c r="G322">
        <v>504</v>
      </c>
    </row>
    <row r="323" spans="1:7" x14ac:dyDescent="0.4">
      <c r="A323" t="s">
        <v>75</v>
      </c>
      <c r="B323">
        <v>2011</v>
      </c>
      <c r="C323" t="s">
        <v>38</v>
      </c>
      <c r="D323" t="s">
        <v>57</v>
      </c>
      <c r="E323" t="s">
        <v>29</v>
      </c>
      <c r="F323" t="s">
        <v>7</v>
      </c>
      <c r="G323">
        <v>523</v>
      </c>
    </row>
    <row r="324" spans="1:7" x14ac:dyDescent="0.4">
      <c r="A324" t="s">
        <v>75</v>
      </c>
      <c r="B324">
        <v>2011</v>
      </c>
      <c r="C324" t="s">
        <v>38</v>
      </c>
      <c r="D324" t="s">
        <v>57</v>
      </c>
      <c r="E324" t="s">
        <v>30</v>
      </c>
      <c r="F324" t="s">
        <v>7</v>
      </c>
      <c r="G324">
        <v>706</v>
      </c>
    </row>
    <row r="325" spans="1:7" x14ac:dyDescent="0.4">
      <c r="A325" t="s">
        <v>75</v>
      </c>
      <c r="B325">
        <v>2011</v>
      </c>
      <c r="C325" t="s">
        <v>38</v>
      </c>
      <c r="D325" t="s">
        <v>57</v>
      </c>
      <c r="E325" t="s">
        <v>31</v>
      </c>
      <c r="F325" t="s">
        <v>7</v>
      </c>
      <c r="G325">
        <v>135</v>
      </c>
    </row>
    <row r="326" spans="1:7" x14ac:dyDescent="0.4">
      <c r="A326" t="s">
        <v>75</v>
      </c>
      <c r="B326">
        <v>2011</v>
      </c>
      <c r="C326" t="s">
        <v>38</v>
      </c>
      <c r="D326" t="s">
        <v>57</v>
      </c>
      <c r="E326" t="s">
        <v>32</v>
      </c>
      <c r="F326" t="s">
        <v>7</v>
      </c>
      <c r="G326">
        <v>329</v>
      </c>
    </row>
    <row r="327" spans="1:7" x14ac:dyDescent="0.4">
      <c r="A327" t="s">
        <v>75</v>
      </c>
      <c r="B327">
        <v>2011</v>
      </c>
      <c r="C327" t="s">
        <v>38</v>
      </c>
      <c r="D327" t="s">
        <v>57</v>
      </c>
      <c r="E327" t="s">
        <v>33</v>
      </c>
      <c r="F327" t="s">
        <v>7</v>
      </c>
      <c r="G327">
        <v>209</v>
      </c>
    </row>
    <row r="328" spans="1:7" x14ac:dyDescent="0.4">
      <c r="A328" t="s">
        <v>75</v>
      </c>
      <c r="B328">
        <v>2011</v>
      </c>
      <c r="C328" t="s">
        <v>38</v>
      </c>
      <c r="D328" t="s">
        <v>57</v>
      </c>
      <c r="E328" t="s">
        <v>34</v>
      </c>
      <c r="F328" t="s">
        <v>7</v>
      </c>
      <c r="G328">
        <v>223</v>
      </c>
    </row>
    <row r="329" spans="1:7" x14ac:dyDescent="0.4">
      <c r="A329" t="s">
        <v>75</v>
      </c>
      <c r="B329">
        <v>2011</v>
      </c>
      <c r="C329" t="s">
        <v>38</v>
      </c>
      <c r="D329" t="s">
        <v>57</v>
      </c>
      <c r="E329" t="s">
        <v>35</v>
      </c>
      <c r="F329" t="s">
        <v>7</v>
      </c>
      <c r="G329">
        <v>269</v>
      </c>
    </row>
    <row r="330" spans="1:7" x14ac:dyDescent="0.4">
      <c r="A330" t="s">
        <v>75</v>
      </c>
      <c r="B330">
        <v>2011</v>
      </c>
      <c r="C330" t="s">
        <v>38</v>
      </c>
      <c r="D330" t="s">
        <v>57</v>
      </c>
      <c r="E330" t="s">
        <v>36</v>
      </c>
      <c r="F330" t="s">
        <v>7</v>
      </c>
      <c r="G330">
        <v>676</v>
      </c>
    </row>
    <row r="331" spans="1:7" x14ac:dyDescent="0.4">
      <c r="A331" t="s">
        <v>75</v>
      </c>
      <c r="B331">
        <v>2011</v>
      </c>
      <c r="C331" t="s">
        <v>38</v>
      </c>
      <c r="D331" t="s">
        <v>57</v>
      </c>
      <c r="E331" t="s">
        <v>37</v>
      </c>
      <c r="F331" t="s">
        <v>7</v>
      </c>
      <c r="G331">
        <v>137</v>
      </c>
    </row>
    <row r="332" spans="1:7" x14ac:dyDescent="0.4">
      <c r="A332" t="s">
        <v>75</v>
      </c>
      <c r="B332">
        <v>2011</v>
      </c>
      <c r="C332" t="s">
        <v>38</v>
      </c>
      <c r="D332" t="s">
        <v>58</v>
      </c>
      <c r="E332" t="s">
        <v>8</v>
      </c>
      <c r="F332" t="s">
        <v>7</v>
      </c>
      <c r="G332">
        <v>24</v>
      </c>
    </row>
    <row r="333" spans="1:7" x14ac:dyDescent="0.4">
      <c r="A333" t="s">
        <v>75</v>
      </c>
      <c r="B333">
        <v>2011</v>
      </c>
      <c r="C333" t="s">
        <v>38</v>
      </c>
      <c r="D333" t="s">
        <v>58</v>
      </c>
      <c r="E333" t="s">
        <v>9</v>
      </c>
      <c r="F333" t="s">
        <v>7</v>
      </c>
      <c r="G333">
        <v>731</v>
      </c>
    </row>
    <row r="334" spans="1:7" x14ac:dyDescent="0.4">
      <c r="A334" t="s">
        <v>75</v>
      </c>
      <c r="B334">
        <v>2011</v>
      </c>
      <c r="C334" t="s">
        <v>38</v>
      </c>
      <c r="D334" t="s">
        <v>58</v>
      </c>
      <c r="E334" t="s">
        <v>10</v>
      </c>
      <c r="F334" t="s">
        <v>7</v>
      </c>
      <c r="G334">
        <v>534</v>
      </c>
    </row>
    <row r="335" spans="1:7" x14ac:dyDescent="0.4">
      <c r="A335" t="s">
        <v>75</v>
      </c>
      <c r="B335">
        <v>2011</v>
      </c>
      <c r="C335" t="s">
        <v>38</v>
      </c>
      <c r="D335" t="s">
        <v>58</v>
      </c>
      <c r="E335" t="s">
        <v>11</v>
      </c>
      <c r="F335" t="s">
        <v>7</v>
      </c>
      <c r="G335">
        <v>349</v>
      </c>
    </row>
    <row r="336" spans="1:7" x14ac:dyDescent="0.4">
      <c r="A336" t="s">
        <v>75</v>
      </c>
      <c r="B336">
        <v>2011</v>
      </c>
      <c r="C336" t="s">
        <v>38</v>
      </c>
      <c r="D336" t="s">
        <v>58</v>
      </c>
      <c r="E336" t="s">
        <v>12</v>
      </c>
      <c r="F336" t="s">
        <v>7</v>
      </c>
      <c r="G336">
        <v>261</v>
      </c>
    </row>
    <row r="337" spans="1:7" x14ac:dyDescent="0.4">
      <c r="A337" t="s">
        <v>75</v>
      </c>
      <c r="B337">
        <v>2011</v>
      </c>
      <c r="C337" t="s">
        <v>38</v>
      </c>
      <c r="D337" t="s">
        <v>58</v>
      </c>
      <c r="E337" t="s">
        <v>13</v>
      </c>
      <c r="F337" t="s">
        <v>7</v>
      </c>
      <c r="G337">
        <v>256</v>
      </c>
    </row>
    <row r="338" spans="1:7" x14ac:dyDescent="0.4">
      <c r="A338" t="s">
        <v>75</v>
      </c>
      <c r="B338">
        <v>2011</v>
      </c>
      <c r="C338" t="s">
        <v>38</v>
      </c>
      <c r="D338" t="s">
        <v>58</v>
      </c>
      <c r="E338" t="s">
        <v>14</v>
      </c>
      <c r="F338" t="s">
        <v>7</v>
      </c>
      <c r="G338">
        <v>83</v>
      </c>
    </row>
    <row r="339" spans="1:7" x14ac:dyDescent="0.4">
      <c r="A339" t="s">
        <v>75</v>
      </c>
      <c r="B339">
        <v>2011</v>
      </c>
      <c r="C339" t="s">
        <v>38</v>
      </c>
      <c r="D339" t="s">
        <v>58</v>
      </c>
      <c r="E339" t="s">
        <v>15</v>
      </c>
      <c r="F339" t="s">
        <v>7</v>
      </c>
      <c r="G339">
        <v>50</v>
      </c>
    </row>
    <row r="340" spans="1:7" x14ac:dyDescent="0.4">
      <c r="A340" t="s">
        <v>75</v>
      </c>
      <c r="B340">
        <v>2011</v>
      </c>
      <c r="C340" t="s">
        <v>38</v>
      </c>
      <c r="D340" t="s">
        <v>58</v>
      </c>
      <c r="E340" t="s">
        <v>16</v>
      </c>
      <c r="F340" t="s">
        <v>7</v>
      </c>
      <c r="G340">
        <v>22</v>
      </c>
    </row>
    <row r="341" spans="1:7" x14ac:dyDescent="0.4">
      <c r="A341" t="s">
        <v>75</v>
      </c>
      <c r="B341">
        <v>2011</v>
      </c>
      <c r="C341" t="s">
        <v>38</v>
      </c>
      <c r="D341" t="s">
        <v>58</v>
      </c>
      <c r="E341" t="s">
        <v>17</v>
      </c>
      <c r="F341" t="s">
        <v>7</v>
      </c>
      <c r="G341">
        <v>80</v>
      </c>
    </row>
    <row r="342" spans="1:7" x14ac:dyDescent="0.4">
      <c r="A342" t="s">
        <v>75</v>
      </c>
      <c r="B342">
        <v>2011</v>
      </c>
      <c r="C342" t="s">
        <v>38</v>
      </c>
      <c r="D342" t="s">
        <v>58</v>
      </c>
      <c r="E342" t="s">
        <v>18</v>
      </c>
      <c r="F342" t="s">
        <v>7</v>
      </c>
      <c r="G342">
        <v>206</v>
      </c>
    </row>
    <row r="343" spans="1:7" x14ac:dyDescent="0.4">
      <c r="A343" t="s">
        <v>75</v>
      </c>
      <c r="B343">
        <v>2011</v>
      </c>
      <c r="C343" t="s">
        <v>38</v>
      </c>
      <c r="D343" t="s">
        <v>58</v>
      </c>
      <c r="E343" t="s">
        <v>19</v>
      </c>
      <c r="F343" t="s">
        <v>7</v>
      </c>
      <c r="G343">
        <v>32</v>
      </c>
    </row>
    <row r="344" spans="1:7" x14ac:dyDescent="0.4">
      <c r="A344" t="s">
        <v>75</v>
      </c>
      <c r="B344">
        <v>2011</v>
      </c>
      <c r="C344" t="s">
        <v>38</v>
      </c>
      <c r="D344" t="s">
        <v>58</v>
      </c>
      <c r="E344" t="s">
        <v>20</v>
      </c>
      <c r="F344" t="s">
        <v>7</v>
      </c>
      <c r="G344">
        <v>67</v>
      </c>
    </row>
    <row r="345" spans="1:7" x14ac:dyDescent="0.4">
      <c r="A345" t="s">
        <v>75</v>
      </c>
      <c r="B345">
        <v>2011</v>
      </c>
      <c r="C345" t="s">
        <v>38</v>
      </c>
      <c r="D345" t="s">
        <v>58</v>
      </c>
      <c r="E345" t="s">
        <v>21</v>
      </c>
      <c r="F345" t="s">
        <v>7</v>
      </c>
      <c r="G345">
        <v>94</v>
      </c>
    </row>
    <row r="346" spans="1:7" x14ac:dyDescent="0.4">
      <c r="A346" t="s">
        <v>75</v>
      </c>
      <c r="B346">
        <v>2011</v>
      </c>
      <c r="C346" t="s">
        <v>38</v>
      </c>
      <c r="D346" t="s">
        <v>58</v>
      </c>
      <c r="E346" t="s">
        <v>22</v>
      </c>
      <c r="F346" t="s">
        <v>7</v>
      </c>
      <c r="G346">
        <v>162</v>
      </c>
    </row>
    <row r="347" spans="1:7" x14ac:dyDescent="0.4">
      <c r="A347" t="s">
        <v>75</v>
      </c>
      <c r="B347">
        <v>2011</v>
      </c>
      <c r="C347" t="s">
        <v>38</v>
      </c>
      <c r="D347" t="s">
        <v>58</v>
      </c>
      <c r="E347" t="s">
        <v>23</v>
      </c>
      <c r="F347" t="s">
        <v>7</v>
      </c>
      <c r="G347">
        <v>82</v>
      </c>
    </row>
    <row r="348" spans="1:7" x14ac:dyDescent="0.4">
      <c r="A348" t="s">
        <v>75</v>
      </c>
      <c r="B348">
        <v>2011</v>
      </c>
      <c r="C348" t="s">
        <v>38</v>
      </c>
      <c r="D348" t="s">
        <v>58</v>
      </c>
      <c r="E348" t="s">
        <v>24</v>
      </c>
      <c r="F348" t="s">
        <v>7</v>
      </c>
      <c r="G348">
        <v>438</v>
      </c>
    </row>
    <row r="349" spans="1:7" x14ac:dyDescent="0.4">
      <c r="A349" t="s">
        <v>75</v>
      </c>
      <c r="B349">
        <v>2011</v>
      </c>
      <c r="C349" t="s">
        <v>38</v>
      </c>
      <c r="D349" t="s">
        <v>58</v>
      </c>
      <c r="E349" t="s">
        <v>25</v>
      </c>
      <c r="F349" t="s">
        <v>7</v>
      </c>
      <c r="G349">
        <v>108</v>
      </c>
    </row>
    <row r="350" spans="1:7" x14ac:dyDescent="0.4">
      <c r="A350" t="s">
        <v>75</v>
      </c>
      <c r="B350">
        <v>2011</v>
      </c>
      <c r="C350" t="s">
        <v>38</v>
      </c>
      <c r="D350" t="s">
        <v>58</v>
      </c>
      <c r="E350" t="s">
        <v>26</v>
      </c>
      <c r="F350" t="s">
        <v>7</v>
      </c>
      <c r="G350">
        <v>140</v>
      </c>
    </row>
    <row r="351" spans="1:7" x14ac:dyDescent="0.4">
      <c r="A351" t="s">
        <v>75</v>
      </c>
      <c r="B351">
        <v>2011</v>
      </c>
      <c r="C351" t="s">
        <v>38</v>
      </c>
      <c r="D351" t="s">
        <v>58</v>
      </c>
      <c r="E351" t="s">
        <v>27</v>
      </c>
      <c r="F351" t="s">
        <v>7</v>
      </c>
      <c r="G351">
        <v>94</v>
      </c>
    </row>
    <row r="352" spans="1:7" x14ac:dyDescent="0.4">
      <c r="A352" t="s">
        <v>75</v>
      </c>
      <c r="B352">
        <v>2011</v>
      </c>
      <c r="C352" t="s">
        <v>38</v>
      </c>
      <c r="D352" t="s">
        <v>58</v>
      </c>
      <c r="E352" t="s">
        <v>28</v>
      </c>
      <c r="F352" t="s">
        <v>7</v>
      </c>
      <c r="G352">
        <v>84</v>
      </c>
    </row>
    <row r="353" spans="1:7" x14ac:dyDescent="0.4">
      <c r="A353" t="s">
        <v>75</v>
      </c>
      <c r="B353">
        <v>2011</v>
      </c>
      <c r="C353" t="s">
        <v>38</v>
      </c>
      <c r="D353" t="s">
        <v>58</v>
      </c>
      <c r="E353" t="s">
        <v>29</v>
      </c>
      <c r="F353" t="s">
        <v>7</v>
      </c>
      <c r="G353">
        <v>78</v>
      </c>
    </row>
    <row r="354" spans="1:7" x14ac:dyDescent="0.4">
      <c r="A354" t="s">
        <v>75</v>
      </c>
      <c r="B354">
        <v>2011</v>
      </c>
      <c r="C354" t="s">
        <v>38</v>
      </c>
      <c r="D354" t="s">
        <v>58</v>
      </c>
      <c r="E354" t="s">
        <v>30</v>
      </c>
      <c r="F354" t="s">
        <v>7</v>
      </c>
      <c r="G354">
        <v>147</v>
      </c>
    </row>
    <row r="355" spans="1:7" x14ac:dyDescent="0.4">
      <c r="A355" t="s">
        <v>75</v>
      </c>
      <c r="B355">
        <v>2011</v>
      </c>
      <c r="C355" t="s">
        <v>38</v>
      </c>
      <c r="D355" t="s">
        <v>58</v>
      </c>
      <c r="E355" t="s">
        <v>31</v>
      </c>
      <c r="F355" t="s">
        <v>7</v>
      </c>
      <c r="G355">
        <v>18</v>
      </c>
    </row>
    <row r="356" spans="1:7" x14ac:dyDescent="0.4">
      <c r="A356" t="s">
        <v>75</v>
      </c>
      <c r="B356">
        <v>2011</v>
      </c>
      <c r="C356" t="s">
        <v>38</v>
      </c>
      <c r="D356" t="s">
        <v>58</v>
      </c>
      <c r="E356" t="s">
        <v>32</v>
      </c>
      <c r="F356" t="s">
        <v>7</v>
      </c>
      <c r="G356">
        <v>71</v>
      </c>
    </row>
    <row r="357" spans="1:7" x14ac:dyDescent="0.4">
      <c r="A357" t="s">
        <v>75</v>
      </c>
      <c r="B357">
        <v>2011</v>
      </c>
      <c r="C357" t="s">
        <v>38</v>
      </c>
      <c r="D357" t="s">
        <v>58</v>
      </c>
      <c r="E357" t="s">
        <v>33</v>
      </c>
      <c r="F357" t="s">
        <v>7</v>
      </c>
      <c r="G357">
        <v>51</v>
      </c>
    </row>
    <row r="358" spans="1:7" x14ac:dyDescent="0.4">
      <c r="A358" t="s">
        <v>75</v>
      </c>
      <c r="B358">
        <v>2011</v>
      </c>
      <c r="C358" t="s">
        <v>38</v>
      </c>
      <c r="D358" t="s">
        <v>58</v>
      </c>
      <c r="E358" t="s">
        <v>34</v>
      </c>
      <c r="F358" t="s">
        <v>7</v>
      </c>
      <c r="G358">
        <v>42</v>
      </c>
    </row>
    <row r="359" spans="1:7" x14ac:dyDescent="0.4">
      <c r="A359" t="s">
        <v>75</v>
      </c>
      <c r="B359">
        <v>2011</v>
      </c>
      <c r="C359" t="s">
        <v>38</v>
      </c>
      <c r="D359" t="s">
        <v>58</v>
      </c>
      <c r="E359" t="s">
        <v>35</v>
      </c>
      <c r="F359" t="s">
        <v>7</v>
      </c>
      <c r="G359">
        <v>51</v>
      </c>
    </row>
    <row r="360" spans="1:7" x14ac:dyDescent="0.4">
      <c r="A360" t="s">
        <v>75</v>
      </c>
      <c r="B360">
        <v>2011</v>
      </c>
      <c r="C360" t="s">
        <v>38</v>
      </c>
      <c r="D360" t="s">
        <v>58</v>
      </c>
      <c r="E360" t="s">
        <v>36</v>
      </c>
      <c r="F360" t="s">
        <v>7</v>
      </c>
      <c r="G360">
        <v>106</v>
      </c>
    </row>
    <row r="361" spans="1:7" x14ac:dyDescent="0.4">
      <c r="A361" t="s">
        <v>75</v>
      </c>
      <c r="B361">
        <v>2011</v>
      </c>
      <c r="C361" t="s">
        <v>38</v>
      </c>
      <c r="D361" t="s">
        <v>58</v>
      </c>
      <c r="E361" t="s">
        <v>37</v>
      </c>
      <c r="F361" t="s">
        <v>7</v>
      </c>
      <c r="G361">
        <v>33</v>
      </c>
    </row>
    <row r="362" spans="1:7" x14ac:dyDescent="0.4">
      <c r="A362" t="s">
        <v>75</v>
      </c>
      <c r="B362">
        <v>2011</v>
      </c>
      <c r="C362" t="s">
        <v>38</v>
      </c>
      <c r="D362" t="s">
        <v>59</v>
      </c>
      <c r="E362" t="s">
        <v>8</v>
      </c>
      <c r="F362" t="s">
        <v>7</v>
      </c>
      <c r="G362">
        <v>471</v>
      </c>
    </row>
    <row r="363" spans="1:7" x14ac:dyDescent="0.4">
      <c r="A363" t="s">
        <v>75</v>
      </c>
      <c r="B363">
        <v>2011</v>
      </c>
      <c r="C363" t="s">
        <v>38</v>
      </c>
      <c r="D363" t="s">
        <v>59</v>
      </c>
      <c r="E363" t="s">
        <v>9</v>
      </c>
      <c r="F363" t="s">
        <v>7</v>
      </c>
      <c r="G363">
        <v>8960</v>
      </c>
    </row>
    <row r="364" spans="1:7" x14ac:dyDescent="0.4">
      <c r="A364" t="s">
        <v>75</v>
      </c>
      <c r="B364">
        <v>2011</v>
      </c>
      <c r="C364" t="s">
        <v>38</v>
      </c>
      <c r="D364" t="s">
        <v>59</v>
      </c>
      <c r="E364" t="s">
        <v>10</v>
      </c>
      <c r="F364" t="s">
        <v>7</v>
      </c>
      <c r="G364">
        <v>5225</v>
      </c>
    </row>
    <row r="365" spans="1:7" x14ac:dyDescent="0.4">
      <c r="A365" t="s">
        <v>75</v>
      </c>
      <c r="B365">
        <v>2011</v>
      </c>
      <c r="C365" t="s">
        <v>38</v>
      </c>
      <c r="D365" t="s">
        <v>59</v>
      </c>
      <c r="E365" t="s">
        <v>11</v>
      </c>
      <c r="F365" t="s">
        <v>7</v>
      </c>
      <c r="G365">
        <v>3264</v>
      </c>
    </row>
    <row r="366" spans="1:7" x14ac:dyDescent="0.4">
      <c r="A366" t="s">
        <v>75</v>
      </c>
      <c r="B366">
        <v>2011</v>
      </c>
      <c r="C366" t="s">
        <v>38</v>
      </c>
      <c r="D366" t="s">
        <v>59</v>
      </c>
      <c r="E366" t="s">
        <v>12</v>
      </c>
      <c r="F366" t="s">
        <v>7</v>
      </c>
      <c r="G366">
        <v>2845</v>
      </c>
    </row>
    <row r="367" spans="1:7" x14ac:dyDescent="0.4">
      <c r="A367" t="s">
        <v>75</v>
      </c>
      <c r="B367">
        <v>2011</v>
      </c>
      <c r="C367" t="s">
        <v>38</v>
      </c>
      <c r="D367" t="s">
        <v>59</v>
      </c>
      <c r="E367" t="s">
        <v>13</v>
      </c>
      <c r="F367" t="s">
        <v>7</v>
      </c>
      <c r="G367">
        <v>2219</v>
      </c>
    </row>
    <row r="368" spans="1:7" x14ac:dyDescent="0.4">
      <c r="A368" t="s">
        <v>75</v>
      </c>
      <c r="B368">
        <v>2011</v>
      </c>
      <c r="C368" t="s">
        <v>38</v>
      </c>
      <c r="D368" t="s">
        <v>59</v>
      </c>
      <c r="E368" t="s">
        <v>14</v>
      </c>
      <c r="F368" t="s">
        <v>7</v>
      </c>
      <c r="G368">
        <v>830</v>
      </c>
    </row>
    <row r="369" spans="1:7" x14ac:dyDescent="0.4">
      <c r="A369" t="s">
        <v>75</v>
      </c>
      <c r="B369">
        <v>2011</v>
      </c>
      <c r="C369" t="s">
        <v>38</v>
      </c>
      <c r="D369" t="s">
        <v>59</v>
      </c>
      <c r="E369" t="s">
        <v>15</v>
      </c>
      <c r="F369" t="s">
        <v>7</v>
      </c>
      <c r="G369">
        <v>488</v>
      </c>
    </row>
    <row r="370" spans="1:7" x14ac:dyDescent="0.4">
      <c r="A370" t="s">
        <v>75</v>
      </c>
      <c r="B370">
        <v>2011</v>
      </c>
      <c r="C370" t="s">
        <v>38</v>
      </c>
      <c r="D370" t="s">
        <v>59</v>
      </c>
      <c r="E370" t="s">
        <v>16</v>
      </c>
      <c r="F370" t="s">
        <v>7</v>
      </c>
      <c r="G370">
        <v>207</v>
      </c>
    </row>
    <row r="371" spans="1:7" x14ac:dyDescent="0.4">
      <c r="A371" t="s">
        <v>75</v>
      </c>
      <c r="B371">
        <v>2011</v>
      </c>
      <c r="C371" t="s">
        <v>38</v>
      </c>
      <c r="D371" t="s">
        <v>59</v>
      </c>
      <c r="E371" t="s">
        <v>17</v>
      </c>
      <c r="F371" t="s">
        <v>7</v>
      </c>
      <c r="G371">
        <v>950</v>
      </c>
    </row>
    <row r="372" spans="1:7" x14ac:dyDescent="0.4">
      <c r="A372" t="s">
        <v>75</v>
      </c>
      <c r="B372">
        <v>2011</v>
      </c>
      <c r="C372" t="s">
        <v>38</v>
      </c>
      <c r="D372" t="s">
        <v>59</v>
      </c>
      <c r="E372" t="s">
        <v>18</v>
      </c>
      <c r="F372" t="s">
        <v>7</v>
      </c>
      <c r="G372">
        <v>1675</v>
      </c>
    </row>
    <row r="373" spans="1:7" x14ac:dyDescent="0.4">
      <c r="A373" t="s">
        <v>75</v>
      </c>
      <c r="B373">
        <v>2011</v>
      </c>
      <c r="C373" t="s">
        <v>38</v>
      </c>
      <c r="D373" t="s">
        <v>59</v>
      </c>
      <c r="E373" t="s">
        <v>19</v>
      </c>
      <c r="F373" t="s">
        <v>7</v>
      </c>
      <c r="G373">
        <v>503</v>
      </c>
    </row>
    <row r="374" spans="1:7" x14ac:dyDescent="0.4">
      <c r="A374" t="s">
        <v>75</v>
      </c>
      <c r="B374">
        <v>2011</v>
      </c>
      <c r="C374" t="s">
        <v>38</v>
      </c>
      <c r="D374" t="s">
        <v>59</v>
      </c>
      <c r="E374" t="s">
        <v>20</v>
      </c>
      <c r="F374" t="s">
        <v>7</v>
      </c>
      <c r="G374">
        <v>601</v>
      </c>
    </row>
    <row r="375" spans="1:7" x14ac:dyDescent="0.4">
      <c r="A375" t="s">
        <v>75</v>
      </c>
      <c r="B375">
        <v>2011</v>
      </c>
      <c r="C375" t="s">
        <v>38</v>
      </c>
      <c r="D375" t="s">
        <v>59</v>
      </c>
      <c r="E375" t="s">
        <v>21</v>
      </c>
      <c r="F375" t="s">
        <v>7</v>
      </c>
      <c r="G375">
        <v>1051</v>
      </c>
    </row>
    <row r="376" spans="1:7" x14ac:dyDescent="0.4">
      <c r="A376" t="s">
        <v>75</v>
      </c>
      <c r="B376">
        <v>2011</v>
      </c>
      <c r="C376" t="s">
        <v>38</v>
      </c>
      <c r="D376" t="s">
        <v>59</v>
      </c>
      <c r="E376" t="s">
        <v>22</v>
      </c>
      <c r="F376" t="s">
        <v>7</v>
      </c>
      <c r="G376">
        <v>1696</v>
      </c>
    </row>
    <row r="377" spans="1:7" x14ac:dyDescent="0.4">
      <c r="A377" t="s">
        <v>75</v>
      </c>
      <c r="B377">
        <v>2011</v>
      </c>
      <c r="C377" t="s">
        <v>38</v>
      </c>
      <c r="D377" t="s">
        <v>59</v>
      </c>
      <c r="E377" t="s">
        <v>23</v>
      </c>
      <c r="F377" t="s">
        <v>7</v>
      </c>
      <c r="G377">
        <v>898</v>
      </c>
    </row>
    <row r="378" spans="1:7" x14ac:dyDescent="0.4">
      <c r="A378" t="s">
        <v>75</v>
      </c>
      <c r="B378">
        <v>2011</v>
      </c>
      <c r="C378" t="s">
        <v>38</v>
      </c>
      <c r="D378" t="s">
        <v>59</v>
      </c>
      <c r="E378" t="s">
        <v>24</v>
      </c>
      <c r="F378" t="s">
        <v>7</v>
      </c>
      <c r="G378">
        <v>5687</v>
      </c>
    </row>
    <row r="379" spans="1:7" x14ac:dyDescent="0.4">
      <c r="A379" t="s">
        <v>75</v>
      </c>
      <c r="B379">
        <v>2011</v>
      </c>
      <c r="C379" t="s">
        <v>38</v>
      </c>
      <c r="D379" t="s">
        <v>59</v>
      </c>
      <c r="E379" t="s">
        <v>25</v>
      </c>
      <c r="F379" t="s">
        <v>7</v>
      </c>
      <c r="G379">
        <v>1063</v>
      </c>
    </row>
    <row r="380" spans="1:7" x14ac:dyDescent="0.4">
      <c r="A380" t="s">
        <v>75</v>
      </c>
      <c r="B380">
        <v>2011</v>
      </c>
      <c r="C380" t="s">
        <v>38</v>
      </c>
      <c r="D380" t="s">
        <v>59</v>
      </c>
      <c r="E380" t="s">
        <v>26</v>
      </c>
      <c r="F380" t="s">
        <v>7</v>
      </c>
      <c r="G380">
        <v>1646</v>
      </c>
    </row>
    <row r="381" spans="1:7" x14ac:dyDescent="0.4">
      <c r="A381" t="s">
        <v>75</v>
      </c>
      <c r="B381">
        <v>2011</v>
      </c>
      <c r="C381" t="s">
        <v>38</v>
      </c>
      <c r="D381" t="s">
        <v>59</v>
      </c>
      <c r="E381" t="s">
        <v>27</v>
      </c>
      <c r="F381" t="s">
        <v>7</v>
      </c>
      <c r="G381">
        <v>1161</v>
      </c>
    </row>
    <row r="382" spans="1:7" x14ac:dyDescent="0.4">
      <c r="A382" t="s">
        <v>75</v>
      </c>
      <c r="B382">
        <v>2011</v>
      </c>
      <c r="C382" t="s">
        <v>38</v>
      </c>
      <c r="D382" t="s">
        <v>59</v>
      </c>
      <c r="E382" t="s">
        <v>28</v>
      </c>
      <c r="F382" t="s">
        <v>7</v>
      </c>
      <c r="G382">
        <v>903</v>
      </c>
    </row>
    <row r="383" spans="1:7" x14ac:dyDescent="0.4">
      <c r="A383" t="s">
        <v>75</v>
      </c>
      <c r="B383">
        <v>2011</v>
      </c>
      <c r="C383" t="s">
        <v>38</v>
      </c>
      <c r="D383" t="s">
        <v>59</v>
      </c>
      <c r="E383" t="s">
        <v>29</v>
      </c>
      <c r="F383" t="s">
        <v>7</v>
      </c>
      <c r="G383">
        <v>778</v>
      </c>
    </row>
    <row r="384" spans="1:7" x14ac:dyDescent="0.4">
      <c r="A384" t="s">
        <v>75</v>
      </c>
      <c r="B384">
        <v>2011</v>
      </c>
      <c r="C384" t="s">
        <v>38</v>
      </c>
      <c r="D384" t="s">
        <v>59</v>
      </c>
      <c r="E384" t="s">
        <v>30</v>
      </c>
      <c r="F384" t="s">
        <v>7</v>
      </c>
      <c r="G384">
        <v>1487</v>
      </c>
    </row>
    <row r="385" spans="1:7" x14ac:dyDescent="0.4">
      <c r="A385" t="s">
        <v>75</v>
      </c>
      <c r="B385">
        <v>2011</v>
      </c>
      <c r="C385" t="s">
        <v>38</v>
      </c>
      <c r="D385" t="s">
        <v>59</v>
      </c>
      <c r="E385" t="s">
        <v>31</v>
      </c>
      <c r="F385" t="s">
        <v>7</v>
      </c>
      <c r="G385">
        <v>229</v>
      </c>
    </row>
    <row r="386" spans="1:7" x14ac:dyDescent="0.4">
      <c r="A386" t="s">
        <v>75</v>
      </c>
      <c r="B386">
        <v>2011</v>
      </c>
      <c r="C386" t="s">
        <v>38</v>
      </c>
      <c r="D386" t="s">
        <v>59</v>
      </c>
      <c r="E386" t="s">
        <v>32</v>
      </c>
      <c r="F386" t="s">
        <v>7</v>
      </c>
      <c r="G386">
        <v>948</v>
      </c>
    </row>
    <row r="387" spans="1:7" x14ac:dyDescent="0.4">
      <c r="A387" t="s">
        <v>75</v>
      </c>
      <c r="B387">
        <v>2011</v>
      </c>
      <c r="C387" t="s">
        <v>38</v>
      </c>
      <c r="D387" t="s">
        <v>59</v>
      </c>
      <c r="E387" t="s">
        <v>33</v>
      </c>
      <c r="F387" t="s">
        <v>7</v>
      </c>
      <c r="G387">
        <v>421</v>
      </c>
    </row>
    <row r="388" spans="1:7" x14ac:dyDescent="0.4">
      <c r="A388" t="s">
        <v>75</v>
      </c>
      <c r="B388">
        <v>2011</v>
      </c>
      <c r="C388" t="s">
        <v>38</v>
      </c>
      <c r="D388" t="s">
        <v>59</v>
      </c>
      <c r="E388" t="s">
        <v>34</v>
      </c>
      <c r="F388" t="s">
        <v>7</v>
      </c>
      <c r="G388">
        <v>466</v>
      </c>
    </row>
    <row r="389" spans="1:7" x14ac:dyDescent="0.4">
      <c r="A389" t="s">
        <v>75</v>
      </c>
      <c r="B389">
        <v>2011</v>
      </c>
      <c r="C389" t="s">
        <v>38</v>
      </c>
      <c r="D389" t="s">
        <v>59</v>
      </c>
      <c r="E389" t="s">
        <v>35</v>
      </c>
      <c r="F389" t="s">
        <v>7</v>
      </c>
      <c r="G389">
        <v>412</v>
      </c>
    </row>
    <row r="390" spans="1:7" x14ac:dyDescent="0.4">
      <c r="A390" t="s">
        <v>75</v>
      </c>
      <c r="B390">
        <v>2011</v>
      </c>
      <c r="C390" t="s">
        <v>38</v>
      </c>
      <c r="D390" t="s">
        <v>59</v>
      </c>
      <c r="E390" t="s">
        <v>36</v>
      </c>
      <c r="F390" t="s">
        <v>7</v>
      </c>
      <c r="G390">
        <v>900</v>
      </c>
    </row>
    <row r="391" spans="1:7" x14ac:dyDescent="0.4">
      <c r="A391" t="s">
        <v>75</v>
      </c>
      <c r="B391">
        <v>2011</v>
      </c>
      <c r="C391" t="s">
        <v>38</v>
      </c>
      <c r="D391" t="s">
        <v>59</v>
      </c>
      <c r="E391" t="s">
        <v>37</v>
      </c>
      <c r="F391" t="s">
        <v>7</v>
      </c>
      <c r="G391">
        <v>351</v>
      </c>
    </row>
    <row r="392" spans="1:7" x14ac:dyDescent="0.4">
      <c r="A392" t="s">
        <v>75</v>
      </c>
      <c r="B392">
        <v>2011</v>
      </c>
      <c r="C392" t="s">
        <v>38</v>
      </c>
      <c r="D392" t="s">
        <v>60</v>
      </c>
      <c r="E392" t="s">
        <v>8</v>
      </c>
      <c r="F392" t="s">
        <v>7</v>
      </c>
      <c r="G392">
        <v>346</v>
      </c>
    </row>
    <row r="393" spans="1:7" x14ac:dyDescent="0.4">
      <c r="A393" t="s">
        <v>75</v>
      </c>
      <c r="B393">
        <v>2011</v>
      </c>
      <c r="C393" t="s">
        <v>38</v>
      </c>
      <c r="D393" t="s">
        <v>60</v>
      </c>
      <c r="E393" t="s">
        <v>9</v>
      </c>
      <c r="F393" t="s">
        <v>7</v>
      </c>
      <c r="G393">
        <v>5215</v>
      </c>
    </row>
    <row r="394" spans="1:7" x14ac:dyDescent="0.4">
      <c r="A394" t="s">
        <v>75</v>
      </c>
      <c r="B394">
        <v>2011</v>
      </c>
      <c r="C394" t="s">
        <v>38</v>
      </c>
      <c r="D394" t="s">
        <v>60</v>
      </c>
      <c r="E394" t="s">
        <v>10</v>
      </c>
      <c r="F394" t="s">
        <v>7</v>
      </c>
      <c r="G394">
        <v>1534</v>
      </c>
    </row>
    <row r="395" spans="1:7" x14ac:dyDescent="0.4">
      <c r="A395" t="s">
        <v>75</v>
      </c>
      <c r="B395">
        <v>2011</v>
      </c>
      <c r="C395" t="s">
        <v>38</v>
      </c>
      <c r="D395" t="s">
        <v>60</v>
      </c>
      <c r="E395" t="s">
        <v>11</v>
      </c>
      <c r="F395" t="s">
        <v>7</v>
      </c>
      <c r="G395">
        <v>3008</v>
      </c>
    </row>
    <row r="396" spans="1:7" x14ac:dyDescent="0.4">
      <c r="A396" t="s">
        <v>75</v>
      </c>
      <c r="B396">
        <v>2011</v>
      </c>
      <c r="C396" t="s">
        <v>38</v>
      </c>
      <c r="D396" t="s">
        <v>60</v>
      </c>
      <c r="E396" t="s">
        <v>12</v>
      </c>
      <c r="F396" t="s">
        <v>7</v>
      </c>
      <c r="G396">
        <v>2490</v>
      </c>
    </row>
    <row r="397" spans="1:7" x14ac:dyDescent="0.4">
      <c r="A397" t="s">
        <v>75</v>
      </c>
      <c r="B397">
        <v>2011</v>
      </c>
      <c r="C397" t="s">
        <v>38</v>
      </c>
      <c r="D397" t="s">
        <v>60</v>
      </c>
      <c r="E397" t="s">
        <v>13</v>
      </c>
      <c r="F397" t="s">
        <v>7</v>
      </c>
      <c r="G397">
        <v>1819</v>
      </c>
    </row>
    <row r="398" spans="1:7" x14ac:dyDescent="0.4">
      <c r="A398" t="s">
        <v>75</v>
      </c>
      <c r="B398">
        <v>2011</v>
      </c>
      <c r="C398" t="s">
        <v>38</v>
      </c>
      <c r="D398" t="s">
        <v>60</v>
      </c>
      <c r="E398" t="s">
        <v>14</v>
      </c>
      <c r="F398" t="s">
        <v>7</v>
      </c>
      <c r="G398">
        <v>496</v>
      </c>
    </row>
    <row r="399" spans="1:7" x14ac:dyDescent="0.4">
      <c r="A399" t="s">
        <v>75</v>
      </c>
      <c r="B399">
        <v>2011</v>
      </c>
      <c r="C399" t="s">
        <v>38</v>
      </c>
      <c r="D399" t="s">
        <v>60</v>
      </c>
      <c r="E399" t="s">
        <v>15</v>
      </c>
      <c r="F399" t="s">
        <v>7</v>
      </c>
      <c r="G399">
        <v>564</v>
      </c>
    </row>
    <row r="400" spans="1:7" x14ac:dyDescent="0.4">
      <c r="A400" t="s">
        <v>75</v>
      </c>
      <c r="B400">
        <v>2011</v>
      </c>
      <c r="C400" t="s">
        <v>38</v>
      </c>
      <c r="D400" t="s">
        <v>60</v>
      </c>
      <c r="E400" t="s">
        <v>16</v>
      </c>
      <c r="F400" t="s">
        <v>7</v>
      </c>
      <c r="G400">
        <v>242</v>
      </c>
    </row>
    <row r="401" spans="1:7" x14ac:dyDescent="0.4">
      <c r="A401" t="s">
        <v>75</v>
      </c>
      <c r="B401">
        <v>2011</v>
      </c>
      <c r="C401" t="s">
        <v>38</v>
      </c>
      <c r="D401" t="s">
        <v>60</v>
      </c>
      <c r="E401" t="s">
        <v>17</v>
      </c>
      <c r="F401" t="s">
        <v>7</v>
      </c>
      <c r="G401">
        <v>800</v>
      </c>
    </row>
    <row r="402" spans="1:7" x14ac:dyDescent="0.4">
      <c r="A402" t="s">
        <v>75</v>
      </c>
      <c r="B402">
        <v>2011</v>
      </c>
      <c r="C402" t="s">
        <v>38</v>
      </c>
      <c r="D402" t="s">
        <v>60</v>
      </c>
      <c r="E402" t="s">
        <v>18</v>
      </c>
      <c r="F402" t="s">
        <v>7</v>
      </c>
      <c r="G402">
        <v>1475</v>
      </c>
    </row>
    <row r="403" spans="1:7" x14ac:dyDescent="0.4">
      <c r="A403" t="s">
        <v>75</v>
      </c>
      <c r="B403">
        <v>2011</v>
      </c>
      <c r="C403" t="s">
        <v>38</v>
      </c>
      <c r="D403" t="s">
        <v>60</v>
      </c>
      <c r="E403" t="s">
        <v>19</v>
      </c>
      <c r="F403" t="s">
        <v>7</v>
      </c>
      <c r="G403">
        <v>382</v>
      </c>
    </row>
    <row r="404" spans="1:7" x14ac:dyDescent="0.4">
      <c r="A404" t="s">
        <v>75</v>
      </c>
      <c r="B404">
        <v>2011</v>
      </c>
      <c r="C404" t="s">
        <v>38</v>
      </c>
      <c r="D404" t="s">
        <v>60</v>
      </c>
      <c r="E404" t="s">
        <v>20</v>
      </c>
      <c r="F404" t="s">
        <v>7</v>
      </c>
      <c r="G404">
        <v>486</v>
      </c>
    </row>
    <row r="405" spans="1:7" x14ac:dyDescent="0.4">
      <c r="A405" t="s">
        <v>75</v>
      </c>
      <c r="B405">
        <v>2011</v>
      </c>
      <c r="C405" t="s">
        <v>38</v>
      </c>
      <c r="D405" t="s">
        <v>60</v>
      </c>
      <c r="E405" t="s">
        <v>21</v>
      </c>
      <c r="F405" t="s">
        <v>7</v>
      </c>
      <c r="G405">
        <v>775</v>
      </c>
    </row>
    <row r="406" spans="1:7" x14ac:dyDescent="0.4">
      <c r="A406" t="s">
        <v>75</v>
      </c>
      <c r="B406">
        <v>2011</v>
      </c>
      <c r="C406" t="s">
        <v>38</v>
      </c>
      <c r="D406" t="s">
        <v>60</v>
      </c>
      <c r="E406" t="s">
        <v>22</v>
      </c>
      <c r="F406" t="s">
        <v>7</v>
      </c>
      <c r="G406">
        <v>1138</v>
      </c>
    </row>
    <row r="407" spans="1:7" x14ac:dyDescent="0.4">
      <c r="A407" t="s">
        <v>75</v>
      </c>
      <c r="B407">
        <v>2011</v>
      </c>
      <c r="C407" t="s">
        <v>38</v>
      </c>
      <c r="D407" t="s">
        <v>60</v>
      </c>
      <c r="E407" t="s">
        <v>23</v>
      </c>
      <c r="F407" t="s">
        <v>7</v>
      </c>
      <c r="G407">
        <v>774</v>
      </c>
    </row>
    <row r="408" spans="1:7" x14ac:dyDescent="0.4">
      <c r="A408" t="s">
        <v>75</v>
      </c>
      <c r="B408">
        <v>2011</v>
      </c>
      <c r="C408" t="s">
        <v>38</v>
      </c>
      <c r="D408" t="s">
        <v>60</v>
      </c>
      <c r="E408" t="s">
        <v>24</v>
      </c>
      <c r="F408" t="s">
        <v>7</v>
      </c>
      <c r="G408">
        <v>3913</v>
      </c>
    </row>
    <row r="409" spans="1:7" x14ac:dyDescent="0.4">
      <c r="A409" t="s">
        <v>75</v>
      </c>
      <c r="B409">
        <v>2011</v>
      </c>
      <c r="C409" t="s">
        <v>38</v>
      </c>
      <c r="D409" t="s">
        <v>60</v>
      </c>
      <c r="E409" t="s">
        <v>25</v>
      </c>
      <c r="F409" t="s">
        <v>7</v>
      </c>
      <c r="G409">
        <v>911</v>
      </c>
    </row>
    <row r="410" spans="1:7" x14ac:dyDescent="0.4">
      <c r="A410" t="s">
        <v>75</v>
      </c>
      <c r="B410">
        <v>2011</v>
      </c>
      <c r="C410" t="s">
        <v>38</v>
      </c>
      <c r="D410" t="s">
        <v>60</v>
      </c>
      <c r="E410" t="s">
        <v>26</v>
      </c>
      <c r="F410" t="s">
        <v>7</v>
      </c>
      <c r="G410">
        <v>1330</v>
      </c>
    </row>
    <row r="411" spans="1:7" x14ac:dyDescent="0.4">
      <c r="A411" t="s">
        <v>75</v>
      </c>
      <c r="B411">
        <v>2011</v>
      </c>
      <c r="C411" t="s">
        <v>38</v>
      </c>
      <c r="D411" t="s">
        <v>60</v>
      </c>
      <c r="E411" t="s">
        <v>27</v>
      </c>
      <c r="F411" t="s">
        <v>7</v>
      </c>
      <c r="G411">
        <v>845</v>
      </c>
    </row>
    <row r="412" spans="1:7" x14ac:dyDescent="0.4">
      <c r="A412" t="s">
        <v>75</v>
      </c>
      <c r="B412">
        <v>2011</v>
      </c>
      <c r="C412" t="s">
        <v>38</v>
      </c>
      <c r="D412" t="s">
        <v>60</v>
      </c>
      <c r="E412" t="s">
        <v>28</v>
      </c>
      <c r="F412" t="s">
        <v>7</v>
      </c>
      <c r="G412">
        <v>731</v>
      </c>
    </row>
    <row r="413" spans="1:7" x14ac:dyDescent="0.4">
      <c r="A413" t="s">
        <v>75</v>
      </c>
      <c r="B413">
        <v>2011</v>
      </c>
      <c r="C413" t="s">
        <v>38</v>
      </c>
      <c r="D413" t="s">
        <v>60</v>
      </c>
      <c r="E413" t="s">
        <v>29</v>
      </c>
      <c r="F413" t="s">
        <v>7</v>
      </c>
      <c r="G413">
        <v>510</v>
      </c>
    </row>
    <row r="414" spans="1:7" x14ac:dyDescent="0.4">
      <c r="A414" t="s">
        <v>75</v>
      </c>
      <c r="B414">
        <v>2011</v>
      </c>
      <c r="C414" t="s">
        <v>38</v>
      </c>
      <c r="D414" t="s">
        <v>60</v>
      </c>
      <c r="E414" t="s">
        <v>30</v>
      </c>
      <c r="F414" t="s">
        <v>7</v>
      </c>
      <c r="G414">
        <v>1020</v>
      </c>
    </row>
    <row r="415" spans="1:7" x14ac:dyDescent="0.4">
      <c r="A415" t="s">
        <v>75</v>
      </c>
      <c r="B415">
        <v>2011</v>
      </c>
      <c r="C415" t="s">
        <v>38</v>
      </c>
      <c r="D415" t="s">
        <v>60</v>
      </c>
      <c r="E415" t="s">
        <v>31</v>
      </c>
      <c r="F415" t="s">
        <v>7</v>
      </c>
      <c r="G415">
        <v>248</v>
      </c>
    </row>
    <row r="416" spans="1:7" x14ac:dyDescent="0.4">
      <c r="A416" t="s">
        <v>75</v>
      </c>
      <c r="B416">
        <v>2011</v>
      </c>
      <c r="C416" t="s">
        <v>38</v>
      </c>
      <c r="D416" t="s">
        <v>60</v>
      </c>
      <c r="E416" t="s">
        <v>32</v>
      </c>
      <c r="F416" t="s">
        <v>7</v>
      </c>
      <c r="G416">
        <v>667</v>
      </c>
    </row>
    <row r="417" spans="1:7" x14ac:dyDescent="0.4">
      <c r="A417" t="s">
        <v>75</v>
      </c>
      <c r="B417">
        <v>2011</v>
      </c>
      <c r="C417" t="s">
        <v>38</v>
      </c>
      <c r="D417" t="s">
        <v>60</v>
      </c>
      <c r="E417" t="s">
        <v>33</v>
      </c>
      <c r="F417" t="s">
        <v>7</v>
      </c>
      <c r="G417">
        <v>410</v>
      </c>
    </row>
    <row r="418" spans="1:7" x14ac:dyDescent="0.4">
      <c r="A418" t="s">
        <v>75</v>
      </c>
      <c r="B418">
        <v>2011</v>
      </c>
      <c r="C418" t="s">
        <v>38</v>
      </c>
      <c r="D418" t="s">
        <v>60</v>
      </c>
      <c r="E418" t="s">
        <v>34</v>
      </c>
      <c r="F418" t="s">
        <v>7</v>
      </c>
      <c r="G418">
        <v>394</v>
      </c>
    </row>
    <row r="419" spans="1:7" x14ac:dyDescent="0.4">
      <c r="A419" t="s">
        <v>75</v>
      </c>
      <c r="B419">
        <v>2011</v>
      </c>
      <c r="C419" t="s">
        <v>38</v>
      </c>
      <c r="D419" t="s">
        <v>60</v>
      </c>
      <c r="E419" t="s">
        <v>35</v>
      </c>
      <c r="F419" t="s">
        <v>7</v>
      </c>
      <c r="G419">
        <v>371</v>
      </c>
    </row>
    <row r="420" spans="1:7" x14ac:dyDescent="0.4">
      <c r="A420" t="s">
        <v>75</v>
      </c>
      <c r="B420">
        <v>2011</v>
      </c>
      <c r="C420" t="s">
        <v>38</v>
      </c>
      <c r="D420" t="s">
        <v>60</v>
      </c>
      <c r="E420" t="s">
        <v>36</v>
      </c>
      <c r="F420" t="s">
        <v>7</v>
      </c>
      <c r="G420">
        <v>702</v>
      </c>
    </row>
    <row r="421" spans="1:7" x14ac:dyDescent="0.4">
      <c r="A421" t="s">
        <v>75</v>
      </c>
      <c r="B421">
        <v>2011</v>
      </c>
      <c r="C421" t="s">
        <v>38</v>
      </c>
      <c r="D421" t="s">
        <v>60</v>
      </c>
      <c r="E421" t="s">
        <v>37</v>
      </c>
      <c r="F421" t="s">
        <v>7</v>
      </c>
      <c r="G421">
        <v>320</v>
      </c>
    </row>
    <row r="422" spans="1:7" x14ac:dyDescent="0.4">
      <c r="A422" t="s">
        <v>75</v>
      </c>
      <c r="B422">
        <v>2011</v>
      </c>
      <c r="C422" t="s">
        <v>38</v>
      </c>
      <c r="D422" t="s">
        <v>61</v>
      </c>
      <c r="E422" t="s">
        <v>8</v>
      </c>
      <c r="F422" t="s">
        <v>7</v>
      </c>
      <c r="G422">
        <v>549</v>
      </c>
    </row>
    <row r="423" spans="1:7" x14ac:dyDescent="0.4">
      <c r="A423" t="s">
        <v>75</v>
      </c>
      <c r="B423">
        <v>2011</v>
      </c>
      <c r="C423" t="s">
        <v>38</v>
      </c>
      <c r="D423" t="s">
        <v>61</v>
      </c>
      <c r="E423" t="s">
        <v>9</v>
      </c>
      <c r="F423" t="s">
        <v>7</v>
      </c>
      <c r="G423">
        <v>7557</v>
      </c>
    </row>
    <row r="424" spans="1:7" x14ac:dyDescent="0.4">
      <c r="A424" t="s">
        <v>75</v>
      </c>
      <c r="B424">
        <v>2011</v>
      </c>
      <c r="C424" t="s">
        <v>38</v>
      </c>
      <c r="D424" t="s">
        <v>61</v>
      </c>
      <c r="E424" t="s">
        <v>10</v>
      </c>
      <c r="F424" t="s">
        <v>7</v>
      </c>
      <c r="G424">
        <v>2378</v>
      </c>
    </row>
    <row r="425" spans="1:7" x14ac:dyDescent="0.4">
      <c r="A425" t="s">
        <v>75</v>
      </c>
      <c r="B425">
        <v>2011</v>
      </c>
      <c r="C425" t="s">
        <v>38</v>
      </c>
      <c r="D425" t="s">
        <v>61</v>
      </c>
      <c r="E425" t="s">
        <v>11</v>
      </c>
      <c r="F425" t="s">
        <v>7</v>
      </c>
      <c r="G425">
        <v>4433</v>
      </c>
    </row>
    <row r="426" spans="1:7" x14ac:dyDescent="0.4">
      <c r="A426" t="s">
        <v>75</v>
      </c>
      <c r="B426">
        <v>2011</v>
      </c>
      <c r="C426" t="s">
        <v>38</v>
      </c>
      <c r="D426" t="s">
        <v>61</v>
      </c>
      <c r="E426" t="s">
        <v>12</v>
      </c>
      <c r="F426" t="s">
        <v>7</v>
      </c>
      <c r="G426">
        <v>3961</v>
      </c>
    </row>
    <row r="427" spans="1:7" x14ac:dyDescent="0.4">
      <c r="A427" t="s">
        <v>75</v>
      </c>
      <c r="B427">
        <v>2011</v>
      </c>
      <c r="C427" t="s">
        <v>38</v>
      </c>
      <c r="D427" t="s">
        <v>61</v>
      </c>
      <c r="E427" t="s">
        <v>13</v>
      </c>
      <c r="F427" t="s">
        <v>7</v>
      </c>
      <c r="G427">
        <v>3914</v>
      </c>
    </row>
    <row r="428" spans="1:7" x14ac:dyDescent="0.4">
      <c r="A428" t="s">
        <v>75</v>
      </c>
      <c r="B428">
        <v>2011</v>
      </c>
      <c r="C428" t="s">
        <v>38</v>
      </c>
      <c r="D428" t="s">
        <v>61</v>
      </c>
      <c r="E428" t="s">
        <v>14</v>
      </c>
      <c r="F428" t="s">
        <v>7</v>
      </c>
      <c r="G428">
        <v>1144</v>
      </c>
    </row>
    <row r="429" spans="1:7" x14ac:dyDescent="0.4">
      <c r="A429" t="s">
        <v>75</v>
      </c>
      <c r="B429">
        <v>2011</v>
      </c>
      <c r="C429" t="s">
        <v>38</v>
      </c>
      <c r="D429" t="s">
        <v>61</v>
      </c>
      <c r="E429" t="s">
        <v>15</v>
      </c>
      <c r="F429" t="s">
        <v>7</v>
      </c>
      <c r="G429">
        <v>1435</v>
      </c>
    </row>
    <row r="430" spans="1:7" x14ac:dyDescent="0.4">
      <c r="A430" t="s">
        <v>75</v>
      </c>
      <c r="B430">
        <v>2011</v>
      </c>
      <c r="C430" t="s">
        <v>38</v>
      </c>
      <c r="D430" t="s">
        <v>61</v>
      </c>
      <c r="E430" t="s">
        <v>16</v>
      </c>
      <c r="F430" t="s">
        <v>7</v>
      </c>
      <c r="G430">
        <v>497</v>
      </c>
    </row>
    <row r="431" spans="1:7" x14ac:dyDescent="0.4">
      <c r="A431" t="s">
        <v>75</v>
      </c>
      <c r="B431">
        <v>2011</v>
      </c>
      <c r="C431" t="s">
        <v>38</v>
      </c>
      <c r="D431" t="s">
        <v>61</v>
      </c>
      <c r="E431" t="s">
        <v>17</v>
      </c>
      <c r="F431" t="s">
        <v>7</v>
      </c>
      <c r="G431">
        <v>1508</v>
      </c>
    </row>
    <row r="432" spans="1:7" x14ac:dyDescent="0.4">
      <c r="A432" t="s">
        <v>75</v>
      </c>
      <c r="B432">
        <v>2011</v>
      </c>
      <c r="C432" t="s">
        <v>38</v>
      </c>
      <c r="D432" t="s">
        <v>61</v>
      </c>
      <c r="E432" t="s">
        <v>18</v>
      </c>
      <c r="F432" t="s">
        <v>7</v>
      </c>
      <c r="G432">
        <v>2622</v>
      </c>
    </row>
    <row r="433" spans="1:7" x14ac:dyDescent="0.4">
      <c r="A433" t="s">
        <v>75</v>
      </c>
      <c r="B433">
        <v>2011</v>
      </c>
      <c r="C433" t="s">
        <v>38</v>
      </c>
      <c r="D433" t="s">
        <v>61</v>
      </c>
      <c r="E433" t="s">
        <v>19</v>
      </c>
      <c r="F433" t="s">
        <v>7</v>
      </c>
      <c r="G433">
        <v>1027</v>
      </c>
    </row>
    <row r="434" spans="1:7" x14ac:dyDescent="0.4">
      <c r="A434" t="s">
        <v>75</v>
      </c>
      <c r="B434">
        <v>2011</v>
      </c>
      <c r="C434" t="s">
        <v>38</v>
      </c>
      <c r="D434" t="s">
        <v>61</v>
      </c>
      <c r="E434" t="s">
        <v>20</v>
      </c>
      <c r="F434" t="s">
        <v>7</v>
      </c>
      <c r="G434">
        <v>1422</v>
      </c>
    </row>
    <row r="435" spans="1:7" x14ac:dyDescent="0.4">
      <c r="A435" t="s">
        <v>75</v>
      </c>
      <c r="B435">
        <v>2011</v>
      </c>
      <c r="C435" t="s">
        <v>38</v>
      </c>
      <c r="D435" t="s">
        <v>61</v>
      </c>
      <c r="E435" t="s">
        <v>21</v>
      </c>
      <c r="F435" t="s">
        <v>7</v>
      </c>
      <c r="G435">
        <v>1429</v>
      </c>
    </row>
    <row r="436" spans="1:7" x14ac:dyDescent="0.4">
      <c r="A436" t="s">
        <v>75</v>
      </c>
      <c r="B436">
        <v>2011</v>
      </c>
      <c r="C436" t="s">
        <v>38</v>
      </c>
      <c r="D436" t="s">
        <v>61</v>
      </c>
      <c r="E436" t="s">
        <v>22</v>
      </c>
      <c r="F436" t="s">
        <v>7</v>
      </c>
      <c r="G436">
        <v>1571</v>
      </c>
    </row>
    <row r="437" spans="1:7" x14ac:dyDescent="0.4">
      <c r="A437" t="s">
        <v>75</v>
      </c>
      <c r="B437">
        <v>2011</v>
      </c>
      <c r="C437" t="s">
        <v>38</v>
      </c>
      <c r="D437" t="s">
        <v>61</v>
      </c>
      <c r="E437" t="s">
        <v>23</v>
      </c>
      <c r="F437" t="s">
        <v>7</v>
      </c>
      <c r="G437">
        <v>1219</v>
      </c>
    </row>
    <row r="438" spans="1:7" x14ac:dyDescent="0.4">
      <c r="A438" t="s">
        <v>75</v>
      </c>
      <c r="B438">
        <v>2011</v>
      </c>
      <c r="C438" t="s">
        <v>38</v>
      </c>
      <c r="D438" t="s">
        <v>61</v>
      </c>
      <c r="E438" t="s">
        <v>24</v>
      </c>
      <c r="F438" t="s">
        <v>7</v>
      </c>
      <c r="G438">
        <v>6487</v>
      </c>
    </row>
    <row r="439" spans="1:7" x14ac:dyDescent="0.4">
      <c r="A439" t="s">
        <v>75</v>
      </c>
      <c r="B439">
        <v>2011</v>
      </c>
      <c r="C439" t="s">
        <v>38</v>
      </c>
      <c r="D439" t="s">
        <v>61</v>
      </c>
      <c r="E439" t="s">
        <v>25</v>
      </c>
      <c r="F439" t="s">
        <v>7</v>
      </c>
      <c r="G439">
        <v>1528</v>
      </c>
    </row>
    <row r="440" spans="1:7" x14ac:dyDescent="0.4">
      <c r="A440" t="s">
        <v>75</v>
      </c>
      <c r="B440">
        <v>2011</v>
      </c>
      <c r="C440" t="s">
        <v>38</v>
      </c>
      <c r="D440" t="s">
        <v>61</v>
      </c>
      <c r="E440" t="s">
        <v>26</v>
      </c>
      <c r="F440" t="s">
        <v>7</v>
      </c>
      <c r="G440">
        <v>1763</v>
      </c>
    </row>
    <row r="441" spans="1:7" x14ac:dyDescent="0.4">
      <c r="A441" t="s">
        <v>75</v>
      </c>
      <c r="B441">
        <v>2011</v>
      </c>
      <c r="C441" t="s">
        <v>38</v>
      </c>
      <c r="D441" t="s">
        <v>61</v>
      </c>
      <c r="E441" t="s">
        <v>27</v>
      </c>
      <c r="F441" t="s">
        <v>7</v>
      </c>
      <c r="G441">
        <v>1849</v>
      </c>
    </row>
    <row r="442" spans="1:7" x14ac:dyDescent="0.4">
      <c r="A442" t="s">
        <v>75</v>
      </c>
      <c r="B442">
        <v>2011</v>
      </c>
      <c r="C442" t="s">
        <v>38</v>
      </c>
      <c r="D442" t="s">
        <v>61</v>
      </c>
      <c r="E442" t="s">
        <v>28</v>
      </c>
      <c r="F442" t="s">
        <v>7</v>
      </c>
      <c r="G442">
        <v>1171</v>
      </c>
    </row>
    <row r="443" spans="1:7" x14ac:dyDescent="0.4">
      <c r="A443" t="s">
        <v>75</v>
      </c>
      <c r="B443">
        <v>2011</v>
      </c>
      <c r="C443" t="s">
        <v>38</v>
      </c>
      <c r="D443" t="s">
        <v>61</v>
      </c>
      <c r="E443" t="s">
        <v>29</v>
      </c>
      <c r="F443" t="s">
        <v>7</v>
      </c>
      <c r="G443">
        <v>748</v>
      </c>
    </row>
    <row r="444" spans="1:7" x14ac:dyDescent="0.4">
      <c r="A444" t="s">
        <v>75</v>
      </c>
      <c r="B444">
        <v>2011</v>
      </c>
      <c r="C444" t="s">
        <v>38</v>
      </c>
      <c r="D444" t="s">
        <v>61</v>
      </c>
      <c r="E444" t="s">
        <v>30</v>
      </c>
      <c r="F444" t="s">
        <v>7</v>
      </c>
      <c r="G444">
        <v>1833</v>
      </c>
    </row>
    <row r="445" spans="1:7" x14ac:dyDescent="0.4">
      <c r="A445" t="s">
        <v>75</v>
      </c>
      <c r="B445">
        <v>2011</v>
      </c>
      <c r="C445" t="s">
        <v>38</v>
      </c>
      <c r="D445" t="s">
        <v>61</v>
      </c>
      <c r="E445" t="s">
        <v>31</v>
      </c>
      <c r="F445" t="s">
        <v>7</v>
      </c>
      <c r="G445">
        <v>472</v>
      </c>
    </row>
    <row r="446" spans="1:7" x14ac:dyDescent="0.4">
      <c r="A446" t="s">
        <v>75</v>
      </c>
      <c r="B446">
        <v>2011</v>
      </c>
      <c r="C446" t="s">
        <v>38</v>
      </c>
      <c r="D446" t="s">
        <v>61</v>
      </c>
      <c r="E446" t="s">
        <v>32</v>
      </c>
      <c r="F446" t="s">
        <v>7</v>
      </c>
      <c r="G446">
        <v>1530</v>
      </c>
    </row>
    <row r="447" spans="1:7" x14ac:dyDescent="0.4">
      <c r="A447" t="s">
        <v>75</v>
      </c>
      <c r="B447">
        <v>2011</v>
      </c>
      <c r="C447" t="s">
        <v>38</v>
      </c>
      <c r="D447" t="s">
        <v>61</v>
      </c>
      <c r="E447" t="s">
        <v>33</v>
      </c>
      <c r="F447" t="s">
        <v>7</v>
      </c>
      <c r="G447">
        <v>1157</v>
      </c>
    </row>
    <row r="448" spans="1:7" x14ac:dyDescent="0.4">
      <c r="A448" t="s">
        <v>75</v>
      </c>
      <c r="B448">
        <v>2011</v>
      </c>
      <c r="C448" t="s">
        <v>38</v>
      </c>
      <c r="D448" t="s">
        <v>61</v>
      </c>
      <c r="E448" t="s">
        <v>34</v>
      </c>
      <c r="F448" t="s">
        <v>7</v>
      </c>
      <c r="G448">
        <v>939</v>
      </c>
    </row>
    <row r="449" spans="1:7" x14ac:dyDescent="0.4">
      <c r="A449" t="s">
        <v>75</v>
      </c>
      <c r="B449">
        <v>2011</v>
      </c>
      <c r="C449" t="s">
        <v>38</v>
      </c>
      <c r="D449" t="s">
        <v>61</v>
      </c>
      <c r="E449" t="s">
        <v>35</v>
      </c>
      <c r="F449" t="s">
        <v>7</v>
      </c>
      <c r="G449">
        <v>803</v>
      </c>
    </row>
    <row r="450" spans="1:7" x14ac:dyDescent="0.4">
      <c r="A450" t="s">
        <v>75</v>
      </c>
      <c r="B450">
        <v>2011</v>
      </c>
      <c r="C450" t="s">
        <v>38</v>
      </c>
      <c r="D450" t="s">
        <v>61</v>
      </c>
      <c r="E450" t="s">
        <v>36</v>
      </c>
      <c r="F450" t="s">
        <v>7</v>
      </c>
      <c r="G450">
        <v>1989</v>
      </c>
    </row>
    <row r="451" spans="1:7" x14ac:dyDescent="0.4">
      <c r="A451" t="s">
        <v>75</v>
      </c>
      <c r="B451">
        <v>2011</v>
      </c>
      <c r="C451" t="s">
        <v>38</v>
      </c>
      <c r="D451" t="s">
        <v>61</v>
      </c>
      <c r="E451" t="s">
        <v>37</v>
      </c>
      <c r="F451" t="s">
        <v>7</v>
      </c>
      <c r="G451">
        <v>594</v>
      </c>
    </row>
    <row r="452" spans="1:7" x14ac:dyDescent="0.4">
      <c r="A452" t="s">
        <v>75</v>
      </c>
      <c r="B452">
        <v>2011</v>
      </c>
      <c r="C452" t="s">
        <v>38</v>
      </c>
      <c r="D452" t="s">
        <v>62</v>
      </c>
      <c r="E452" t="s">
        <v>8</v>
      </c>
      <c r="F452" t="s">
        <v>7</v>
      </c>
      <c r="G452">
        <v>431</v>
      </c>
    </row>
    <row r="453" spans="1:7" x14ac:dyDescent="0.4">
      <c r="A453" t="s">
        <v>75</v>
      </c>
      <c r="B453">
        <v>2011</v>
      </c>
      <c r="C453" t="s">
        <v>38</v>
      </c>
      <c r="D453" t="s">
        <v>62</v>
      </c>
      <c r="E453" t="s">
        <v>9</v>
      </c>
      <c r="F453" t="s">
        <v>7</v>
      </c>
      <c r="G453">
        <v>6227</v>
      </c>
    </row>
    <row r="454" spans="1:7" x14ac:dyDescent="0.4">
      <c r="A454" t="s">
        <v>75</v>
      </c>
      <c r="B454">
        <v>2011</v>
      </c>
      <c r="C454" t="s">
        <v>38</v>
      </c>
      <c r="D454" t="s">
        <v>62</v>
      </c>
      <c r="E454" t="s">
        <v>10</v>
      </c>
      <c r="F454" t="s">
        <v>7</v>
      </c>
      <c r="G454">
        <v>2632</v>
      </c>
    </row>
    <row r="455" spans="1:7" x14ac:dyDescent="0.4">
      <c r="A455" t="s">
        <v>75</v>
      </c>
      <c r="B455">
        <v>2011</v>
      </c>
      <c r="C455" t="s">
        <v>38</v>
      </c>
      <c r="D455" t="s">
        <v>62</v>
      </c>
      <c r="E455" t="s">
        <v>11</v>
      </c>
      <c r="F455" t="s">
        <v>7</v>
      </c>
      <c r="G455">
        <v>2306</v>
      </c>
    </row>
    <row r="456" spans="1:7" x14ac:dyDescent="0.4">
      <c r="A456" t="s">
        <v>75</v>
      </c>
      <c r="B456">
        <v>2011</v>
      </c>
      <c r="C456" t="s">
        <v>38</v>
      </c>
      <c r="D456" t="s">
        <v>62</v>
      </c>
      <c r="E456" t="s">
        <v>12</v>
      </c>
      <c r="F456" t="s">
        <v>7</v>
      </c>
      <c r="G456">
        <v>2182</v>
      </c>
    </row>
    <row r="457" spans="1:7" x14ac:dyDescent="0.4">
      <c r="A457" t="s">
        <v>75</v>
      </c>
      <c r="B457">
        <v>2011</v>
      </c>
      <c r="C457" t="s">
        <v>38</v>
      </c>
      <c r="D457" t="s">
        <v>62</v>
      </c>
      <c r="E457" t="s">
        <v>13</v>
      </c>
      <c r="F457" t="s">
        <v>7</v>
      </c>
      <c r="G457">
        <v>2008</v>
      </c>
    </row>
    <row r="458" spans="1:7" x14ac:dyDescent="0.4">
      <c r="A458" t="s">
        <v>75</v>
      </c>
      <c r="B458">
        <v>2011</v>
      </c>
      <c r="C458" t="s">
        <v>38</v>
      </c>
      <c r="D458" t="s">
        <v>62</v>
      </c>
      <c r="E458" t="s">
        <v>14</v>
      </c>
      <c r="F458" t="s">
        <v>7</v>
      </c>
      <c r="G458">
        <v>783</v>
      </c>
    </row>
    <row r="459" spans="1:7" x14ac:dyDescent="0.4">
      <c r="A459" t="s">
        <v>75</v>
      </c>
      <c r="B459">
        <v>2011</v>
      </c>
      <c r="C459" t="s">
        <v>38</v>
      </c>
      <c r="D459" t="s">
        <v>62</v>
      </c>
      <c r="E459" t="s">
        <v>15</v>
      </c>
      <c r="F459" t="s">
        <v>7</v>
      </c>
      <c r="G459">
        <v>533</v>
      </c>
    </row>
    <row r="460" spans="1:7" x14ac:dyDescent="0.4">
      <c r="A460" t="s">
        <v>75</v>
      </c>
      <c r="B460">
        <v>2011</v>
      </c>
      <c r="C460" t="s">
        <v>38</v>
      </c>
      <c r="D460" t="s">
        <v>62</v>
      </c>
      <c r="E460" t="s">
        <v>16</v>
      </c>
      <c r="F460" t="s">
        <v>7</v>
      </c>
      <c r="G460">
        <v>263</v>
      </c>
    </row>
    <row r="461" spans="1:7" x14ac:dyDescent="0.4">
      <c r="A461" t="s">
        <v>75</v>
      </c>
      <c r="B461">
        <v>2011</v>
      </c>
      <c r="C461" t="s">
        <v>38</v>
      </c>
      <c r="D461" t="s">
        <v>62</v>
      </c>
      <c r="E461" t="s">
        <v>17</v>
      </c>
      <c r="F461" t="s">
        <v>7</v>
      </c>
      <c r="G461">
        <v>1081</v>
      </c>
    </row>
    <row r="462" spans="1:7" x14ac:dyDescent="0.4">
      <c r="A462" t="s">
        <v>75</v>
      </c>
      <c r="B462">
        <v>2011</v>
      </c>
      <c r="C462" t="s">
        <v>38</v>
      </c>
      <c r="D462" t="s">
        <v>62</v>
      </c>
      <c r="E462" t="s">
        <v>18</v>
      </c>
      <c r="F462" t="s">
        <v>7</v>
      </c>
      <c r="G462">
        <v>1365</v>
      </c>
    </row>
    <row r="463" spans="1:7" x14ac:dyDescent="0.4">
      <c r="A463" t="s">
        <v>75</v>
      </c>
      <c r="B463">
        <v>2011</v>
      </c>
      <c r="C463" t="s">
        <v>38</v>
      </c>
      <c r="D463" t="s">
        <v>62</v>
      </c>
      <c r="E463" t="s">
        <v>19</v>
      </c>
      <c r="F463" t="s">
        <v>7</v>
      </c>
      <c r="G463">
        <v>501</v>
      </c>
    </row>
    <row r="464" spans="1:7" x14ac:dyDescent="0.4">
      <c r="A464" t="s">
        <v>75</v>
      </c>
      <c r="B464">
        <v>2011</v>
      </c>
      <c r="C464" t="s">
        <v>38</v>
      </c>
      <c r="D464" t="s">
        <v>62</v>
      </c>
      <c r="E464" t="s">
        <v>20</v>
      </c>
      <c r="F464" t="s">
        <v>7</v>
      </c>
      <c r="G464">
        <v>731</v>
      </c>
    </row>
    <row r="465" spans="1:7" x14ac:dyDescent="0.4">
      <c r="A465" t="s">
        <v>75</v>
      </c>
      <c r="B465">
        <v>2011</v>
      </c>
      <c r="C465" t="s">
        <v>38</v>
      </c>
      <c r="D465" t="s">
        <v>62</v>
      </c>
      <c r="E465" t="s">
        <v>21</v>
      </c>
      <c r="F465" t="s">
        <v>7</v>
      </c>
      <c r="G465">
        <v>1003</v>
      </c>
    </row>
    <row r="466" spans="1:7" x14ac:dyDescent="0.4">
      <c r="A466" t="s">
        <v>75</v>
      </c>
      <c r="B466">
        <v>2011</v>
      </c>
      <c r="C466" t="s">
        <v>38</v>
      </c>
      <c r="D466" t="s">
        <v>62</v>
      </c>
      <c r="E466" t="s">
        <v>22</v>
      </c>
      <c r="F466" t="s">
        <v>7</v>
      </c>
      <c r="G466">
        <v>1169</v>
      </c>
    </row>
    <row r="467" spans="1:7" x14ac:dyDescent="0.4">
      <c r="A467" t="s">
        <v>75</v>
      </c>
      <c r="B467">
        <v>2011</v>
      </c>
      <c r="C467" t="s">
        <v>38</v>
      </c>
      <c r="D467" t="s">
        <v>62</v>
      </c>
      <c r="E467" t="s">
        <v>23</v>
      </c>
      <c r="F467" t="s">
        <v>7</v>
      </c>
      <c r="G467">
        <v>1023</v>
      </c>
    </row>
    <row r="468" spans="1:7" x14ac:dyDescent="0.4">
      <c r="A468" t="s">
        <v>75</v>
      </c>
      <c r="B468">
        <v>2011</v>
      </c>
      <c r="C468" t="s">
        <v>38</v>
      </c>
      <c r="D468" t="s">
        <v>62</v>
      </c>
      <c r="E468" t="s">
        <v>24</v>
      </c>
      <c r="F468" t="s">
        <v>7</v>
      </c>
      <c r="G468">
        <v>4849</v>
      </c>
    </row>
    <row r="469" spans="1:7" x14ac:dyDescent="0.4">
      <c r="A469" t="s">
        <v>75</v>
      </c>
      <c r="B469">
        <v>2011</v>
      </c>
      <c r="C469" t="s">
        <v>38</v>
      </c>
      <c r="D469" t="s">
        <v>62</v>
      </c>
      <c r="E469" t="s">
        <v>25</v>
      </c>
      <c r="F469" t="s">
        <v>7</v>
      </c>
      <c r="G469">
        <v>1196</v>
      </c>
    </row>
    <row r="470" spans="1:7" x14ac:dyDescent="0.4">
      <c r="A470" t="s">
        <v>75</v>
      </c>
      <c r="B470">
        <v>2011</v>
      </c>
      <c r="C470" t="s">
        <v>38</v>
      </c>
      <c r="D470" t="s">
        <v>62</v>
      </c>
      <c r="E470" t="s">
        <v>26</v>
      </c>
      <c r="F470" t="s">
        <v>7</v>
      </c>
      <c r="G470">
        <v>1950</v>
      </c>
    </row>
    <row r="471" spans="1:7" x14ac:dyDescent="0.4">
      <c r="A471" t="s">
        <v>75</v>
      </c>
      <c r="B471">
        <v>2011</v>
      </c>
      <c r="C471" t="s">
        <v>38</v>
      </c>
      <c r="D471" t="s">
        <v>62</v>
      </c>
      <c r="E471" t="s">
        <v>27</v>
      </c>
      <c r="F471" t="s">
        <v>7</v>
      </c>
      <c r="G471">
        <v>1264</v>
      </c>
    </row>
    <row r="472" spans="1:7" x14ac:dyDescent="0.4">
      <c r="A472" t="s">
        <v>75</v>
      </c>
      <c r="B472">
        <v>2011</v>
      </c>
      <c r="C472" t="s">
        <v>38</v>
      </c>
      <c r="D472" t="s">
        <v>62</v>
      </c>
      <c r="E472" t="s">
        <v>28</v>
      </c>
      <c r="F472" t="s">
        <v>7</v>
      </c>
      <c r="G472">
        <v>1100</v>
      </c>
    </row>
    <row r="473" spans="1:7" x14ac:dyDescent="0.4">
      <c r="A473" t="s">
        <v>75</v>
      </c>
      <c r="B473">
        <v>2011</v>
      </c>
      <c r="C473" t="s">
        <v>38</v>
      </c>
      <c r="D473" t="s">
        <v>62</v>
      </c>
      <c r="E473" t="s">
        <v>29</v>
      </c>
      <c r="F473" t="s">
        <v>7</v>
      </c>
      <c r="G473">
        <v>1078</v>
      </c>
    </row>
    <row r="474" spans="1:7" x14ac:dyDescent="0.4">
      <c r="A474" t="s">
        <v>75</v>
      </c>
      <c r="B474">
        <v>2011</v>
      </c>
      <c r="C474" t="s">
        <v>38</v>
      </c>
      <c r="D474" t="s">
        <v>62</v>
      </c>
      <c r="E474" t="s">
        <v>30</v>
      </c>
      <c r="F474" t="s">
        <v>7</v>
      </c>
      <c r="G474">
        <v>1880</v>
      </c>
    </row>
    <row r="475" spans="1:7" x14ac:dyDescent="0.4">
      <c r="A475" t="s">
        <v>75</v>
      </c>
      <c r="B475">
        <v>2011</v>
      </c>
      <c r="C475" t="s">
        <v>38</v>
      </c>
      <c r="D475" t="s">
        <v>62</v>
      </c>
      <c r="E475" t="s">
        <v>31</v>
      </c>
      <c r="F475" t="s">
        <v>7</v>
      </c>
      <c r="G475">
        <v>237</v>
      </c>
    </row>
    <row r="476" spans="1:7" x14ac:dyDescent="0.4">
      <c r="A476" t="s">
        <v>75</v>
      </c>
      <c r="B476">
        <v>2011</v>
      </c>
      <c r="C476" t="s">
        <v>38</v>
      </c>
      <c r="D476" t="s">
        <v>62</v>
      </c>
      <c r="E476" t="s">
        <v>32</v>
      </c>
      <c r="F476" t="s">
        <v>7</v>
      </c>
      <c r="G476">
        <v>992</v>
      </c>
    </row>
    <row r="477" spans="1:7" x14ac:dyDescent="0.4">
      <c r="A477" t="s">
        <v>75</v>
      </c>
      <c r="B477">
        <v>2011</v>
      </c>
      <c r="C477" t="s">
        <v>38</v>
      </c>
      <c r="D477" t="s">
        <v>62</v>
      </c>
      <c r="E477" t="s">
        <v>33</v>
      </c>
      <c r="F477" t="s">
        <v>7</v>
      </c>
      <c r="G477">
        <v>460</v>
      </c>
    </row>
    <row r="478" spans="1:7" x14ac:dyDescent="0.4">
      <c r="A478" t="s">
        <v>75</v>
      </c>
      <c r="B478">
        <v>2011</v>
      </c>
      <c r="C478" t="s">
        <v>38</v>
      </c>
      <c r="D478" t="s">
        <v>62</v>
      </c>
      <c r="E478" t="s">
        <v>34</v>
      </c>
      <c r="F478" t="s">
        <v>7</v>
      </c>
      <c r="G478">
        <v>638</v>
      </c>
    </row>
    <row r="479" spans="1:7" x14ac:dyDescent="0.4">
      <c r="A479" t="s">
        <v>75</v>
      </c>
      <c r="B479">
        <v>2011</v>
      </c>
      <c r="C479" t="s">
        <v>38</v>
      </c>
      <c r="D479" t="s">
        <v>62</v>
      </c>
      <c r="E479" t="s">
        <v>35</v>
      </c>
      <c r="F479" t="s">
        <v>7</v>
      </c>
      <c r="G479">
        <v>424</v>
      </c>
    </row>
    <row r="480" spans="1:7" x14ac:dyDescent="0.4">
      <c r="A480" t="s">
        <v>75</v>
      </c>
      <c r="B480">
        <v>2011</v>
      </c>
      <c r="C480" t="s">
        <v>38</v>
      </c>
      <c r="D480" t="s">
        <v>62</v>
      </c>
      <c r="E480" t="s">
        <v>36</v>
      </c>
      <c r="F480" t="s">
        <v>7</v>
      </c>
      <c r="G480">
        <v>1430</v>
      </c>
    </row>
    <row r="481" spans="1:7" x14ac:dyDescent="0.4">
      <c r="A481" t="s">
        <v>75</v>
      </c>
      <c r="B481">
        <v>2011</v>
      </c>
      <c r="C481" t="s">
        <v>38</v>
      </c>
      <c r="D481" t="s">
        <v>62</v>
      </c>
      <c r="E481" t="s">
        <v>37</v>
      </c>
      <c r="F481" t="s">
        <v>7</v>
      </c>
      <c r="G481">
        <v>408</v>
      </c>
    </row>
    <row r="482" spans="1:7" x14ac:dyDescent="0.4">
      <c r="A482" t="s">
        <v>75</v>
      </c>
      <c r="B482">
        <v>2011</v>
      </c>
      <c r="C482" t="s">
        <v>38</v>
      </c>
      <c r="D482" t="s">
        <v>63</v>
      </c>
      <c r="E482" t="s">
        <v>8</v>
      </c>
      <c r="F482" t="s">
        <v>7</v>
      </c>
      <c r="G482">
        <v>265</v>
      </c>
    </row>
    <row r="483" spans="1:7" x14ac:dyDescent="0.4">
      <c r="A483" t="s">
        <v>75</v>
      </c>
      <c r="B483">
        <v>2011</v>
      </c>
      <c r="C483" t="s">
        <v>38</v>
      </c>
      <c r="D483" t="s">
        <v>63</v>
      </c>
      <c r="E483" t="s">
        <v>9</v>
      </c>
      <c r="F483" t="s">
        <v>7</v>
      </c>
      <c r="G483">
        <v>5885</v>
      </c>
    </row>
    <row r="484" spans="1:7" x14ac:dyDescent="0.4">
      <c r="A484" t="s">
        <v>75</v>
      </c>
      <c r="B484">
        <v>2011</v>
      </c>
      <c r="C484" t="s">
        <v>38</v>
      </c>
      <c r="D484" t="s">
        <v>63</v>
      </c>
      <c r="E484" t="s">
        <v>10</v>
      </c>
      <c r="F484" t="s">
        <v>7</v>
      </c>
      <c r="G484">
        <v>2174</v>
      </c>
    </row>
    <row r="485" spans="1:7" x14ac:dyDescent="0.4">
      <c r="A485" t="s">
        <v>75</v>
      </c>
      <c r="B485">
        <v>2011</v>
      </c>
      <c r="C485" t="s">
        <v>38</v>
      </c>
      <c r="D485" t="s">
        <v>63</v>
      </c>
      <c r="E485" t="s">
        <v>11</v>
      </c>
      <c r="F485" t="s">
        <v>7</v>
      </c>
      <c r="G485">
        <v>2812</v>
      </c>
    </row>
    <row r="486" spans="1:7" x14ac:dyDescent="0.4">
      <c r="A486" t="s">
        <v>75</v>
      </c>
      <c r="B486">
        <v>2011</v>
      </c>
      <c r="C486" t="s">
        <v>38</v>
      </c>
      <c r="D486" t="s">
        <v>63</v>
      </c>
      <c r="E486" t="s">
        <v>12</v>
      </c>
      <c r="F486" t="s">
        <v>7</v>
      </c>
      <c r="G486">
        <v>2405</v>
      </c>
    </row>
    <row r="487" spans="1:7" x14ac:dyDescent="0.4">
      <c r="A487" t="s">
        <v>75</v>
      </c>
      <c r="B487">
        <v>2011</v>
      </c>
      <c r="C487" t="s">
        <v>38</v>
      </c>
      <c r="D487" t="s">
        <v>63</v>
      </c>
      <c r="E487" t="s">
        <v>13</v>
      </c>
      <c r="F487" t="s">
        <v>7</v>
      </c>
      <c r="G487">
        <v>1486</v>
      </c>
    </row>
    <row r="488" spans="1:7" x14ac:dyDescent="0.4">
      <c r="A488" t="s">
        <v>75</v>
      </c>
      <c r="B488">
        <v>2011</v>
      </c>
      <c r="C488" t="s">
        <v>38</v>
      </c>
      <c r="D488" t="s">
        <v>63</v>
      </c>
      <c r="E488" t="s">
        <v>14</v>
      </c>
      <c r="F488" t="s">
        <v>7</v>
      </c>
      <c r="G488">
        <v>830</v>
      </c>
    </row>
    <row r="489" spans="1:7" x14ac:dyDescent="0.4">
      <c r="A489" t="s">
        <v>75</v>
      </c>
      <c r="B489">
        <v>2011</v>
      </c>
      <c r="C489" t="s">
        <v>38</v>
      </c>
      <c r="D489" t="s">
        <v>63</v>
      </c>
      <c r="E489" t="s">
        <v>15</v>
      </c>
      <c r="F489" t="s">
        <v>7</v>
      </c>
      <c r="G489">
        <v>581</v>
      </c>
    </row>
    <row r="490" spans="1:7" x14ac:dyDescent="0.4">
      <c r="A490" t="s">
        <v>75</v>
      </c>
      <c r="B490">
        <v>2011</v>
      </c>
      <c r="C490" t="s">
        <v>38</v>
      </c>
      <c r="D490" t="s">
        <v>63</v>
      </c>
      <c r="E490" t="s">
        <v>16</v>
      </c>
      <c r="F490" t="s">
        <v>7</v>
      </c>
      <c r="G490">
        <v>209</v>
      </c>
    </row>
    <row r="491" spans="1:7" x14ac:dyDescent="0.4">
      <c r="A491" t="s">
        <v>75</v>
      </c>
      <c r="B491">
        <v>2011</v>
      </c>
      <c r="C491" t="s">
        <v>38</v>
      </c>
      <c r="D491" t="s">
        <v>63</v>
      </c>
      <c r="E491" t="s">
        <v>17</v>
      </c>
      <c r="F491" t="s">
        <v>7</v>
      </c>
      <c r="G491">
        <v>979</v>
      </c>
    </row>
    <row r="492" spans="1:7" x14ac:dyDescent="0.4">
      <c r="A492" t="s">
        <v>75</v>
      </c>
      <c r="B492">
        <v>2011</v>
      </c>
      <c r="C492" t="s">
        <v>38</v>
      </c>
      <c r="D492" t="s">
        <v>63</v>
      </c>
      <c r="E492" t="s">
        <v>18</v>
      </c>
      <c r="F492" t="s">
        <v>7</v>
      </c>
      <c r="G492">
        <v>1210</v>
      </c>
    </row>
    <row r="493" spans="1:7" x14ac:dyDescent="0.4">
      <c r="A493" t="s">
        <v>75</v>
      </c>
      <c r="B493">
        <v>2011</v>
      </c>
      <c r="C493" t="s">
        <v>38</v>
      </c>
      <c r="D493" t="s">
        <v>63</v>
      </c>
      <c r="E493" t="s">
        <v>19</v>
      </c>
      <c r="F493" t="s">
        <v>7</v>
      </c>
      <c r="G493">
        <v>531</v>
      </c>
    </row>
    <row r="494" spans="1:7" x14ac:dyDescent="0.4">
      <c r="A494" t="s">
        <v>75</v>
      </c>
      <c r="B494">
        <v>2011</v>
      </c>
      <c r="C494" t="s">
        <v>38</v>
      </c>
      <c r="D494" t="s">
        <v>63</v>
      </c>
      <c r="E494" t="s">
        <v>20</v>
      </c>
      <c r="F494" t="s">
        <v>7</v>
      </c>
      <c r="G494">
        <v>634</v>
      </c>
    </row>
    <row r="495" spans="1:7" x14ac:dyDescent="0.4">
      <c r="A495" t="s">
        <v>75</v>
      </c>
      <c r="B495">
        <v>2011</v>
      </c>
      <c r="C495" t="s">
        <v>38</v>
      </c>
      <c r="D495" t="s">
        <v>63</v>
      </c>
      <c r="E495" t="s">
        <v>21</v>
      </c>
      <c r="F495" t="s">
        <v>7</v>
      </c>
      <c r="G495">
        <v>978</v>
      </c>
    </row>
    <row r="496" spans="1:7" x14ac:dyDescent="0.4">
      <c r="A496" t="s">
        <v>75</v>
      </c>
      <c r="B496">
        <v>2011</v>
      </c>
      <c r="C496" t="s">
        <v>38</v>
      </c>
      <c r="D496" t="s">
        <v>63</v>
      </c>
      <c r="E496" t="s">
        <v>22</v>
      </c>
      <c r="F496" t="s">
        <v>7</v>
      </c>
      <c r="G496">
        <v>947</v>
      </c>
    </row>
    <row r="497" spans="1:7" x14ac:dyDescent="0.4">
      <c r="A497" t="s">
        <v>75</v>
      </c>
      <c r="B497">
        <v>2011</v>
      </c>
      <c r="C497" t="s">
        <v>38</v>
      </c>
      <c r="D497" t="s">
        <v>63</v>
      </c>
      <c r="E497" t="s">
        <v>23</v>
      </c>
      <c r="F497" t="s">
        <v>7</v>
      </c>
      <c r="G497">
        <v>694</v>
      </c>
    </row>
    <row r="498" spans="1:7" x14ac:dyDescent="0.4">
      <c r="A498" t="s">
        <v>75</v>
      </c>
      <c r="B498">
        <v>2011</v>
      </c>
      <c r="C498" t="s">
        <v>38</v>
      </c>
      <c r="D498" t="s">
        <v>63</v>
      </c>
      <c r="E498" t="s">
        <v>24</v>
      </c>
      <c r="F498" t="s">
        <v>7</v>
      </c>
      <c r="G498">
        <v>4089</v>
      </c>
    </row>
    <row r="499" spans="1:7" x14ac:dyDescent="0.4">
      <c r="A499" t="s">
        <v>75</v>
      </c>
      <c r="B499">
        <v>2011</v>
      </c>
      <c r="C499" t="s">
        <v>38</v>
      </c>
      <c r="D499" t="s">
        <v>63</v>
      </c>
      <c r="E499" t="s">
        <v>25</v>
      </c>
      <c r="F499" t="s">
        <v>7</v>
      </c>
      <c r="G499">
        <v>1069</v>
      </c>
    </row>
    <row r="500" spans="1:7" x14ac:dyDescent="0.4">
      <c r="A500" t="s">
        <v>75</v>
      </c>
      <c r="B500">
        <v>2011</v>
      </c>
      <c r="C500" t="s">
        <v>38</v>
      </c>
      <c r="D500" t="s">
        <v>63</v>
      </c>
      <c r="E500" t="s">
        <v>26</v>
      </c>
      <c r="F500" t="s">
        <v>7</v>
      </c>
      <c r="G500">
        <v>1366</v>
      </c>
    </row>
    <row r="501" spans="1:7" x14ac:dyDescent="0.4">
      <c r="A501" t="s">
        <v>75</v>
      </c>
      <c r="B501">
        <v>2011</v>
      </c>
      <c r="C501" t="s">
        <v>38</v>
      </c>
      <c r="D501" t="s">
        <v>63</v>
      </c>
      <c r="E501" t="s">
        <v>27</v>
      </c>
      <c r="F501" t="s">
        <v>7</v>
      </c>
      <c r="G501">
        <v>897</v>
      </c>
    </row>
    <row r="502" spans="1:7" x14ac:dyDescent="0.4">
      <c r="A502" t="s">
        <v>75</v>
      </c>
      <c r="B502">
        <v>2011</v>
      </c>
      <c r="C502" t="s">
        <v>38</v>
      </c>
      <c r="D502" t="s">
        <v>63</v>
      </c>
      <c r="E502" t="s">
        <v>28</v>
      </c>
      <c r="F502" t="s">
        <v>7</v>
      </c>
      <c r="G502">
        <v>954</v>
      </c>
    </row>
    <row r="503" spans="1:7" x14ac:dyDescent="0.4">
      <c r="A503" t="s">
        <v>75</v>
      </c>
      <c r="B503">
        <v>2011</v>
      </c>
      <c r="C503" t="s">
        <v>38</v>
      </c>
      <c r="D503" t="s">
        <v>63</v>
      </c>
      <c r="E503" t="s">
        <v>29</v>
      </c>
      <c r="F503" t="s">
        <v>7</v>
      </c>
      <c r="G503">
        <v>954</v>
      </c>
    </row>
    <row r="504" spans="1:7" x14ac:dyDescent="0.4">
      <c r="A504" t="s">
        <v>75</v>
      </c>
      <c r="B504">
        <v>2011</v>
      </c>
      <c r="C504" t="s">
        <v>38</v>
      </c>
      <c r="D504" t="s">
        <v>63</v>
      </c>
      <c r="E504" t="s">
        <v>30</v>
      </c>
      <c r="F504" t="s">
        <v>7</v>
      </c>
      <c r="G504">
        <v>1437</v>
      </c>
    </row>
    <row r="505" spans="1:7" x14ac:dyDescent="0.4">
      <c r="A505" t="s">
        <v>75</v>
      </c>
      <c r="B505">
        <v>2011</v>
      </c>
      <c r="C505" t="s">
        <v>38</v>
      </c>
      <c r="D505" t="s">
        <v>63</v>
      </c>
      <c r="E505" t="s">
        <v>31</v>
      </c>
      <c r="F505" t="s">
        <v>7</v>
      </c>
      <c r="G505">
        <v>265</v>
      </c>
    </row>
    <row r="506" spans="1:7" x14ac:dyDescent="0.4">
      <c r="A506" t="s">
        <v>75</v>
      </c>
      <c r="B506">
        <v>2011</v>
      </c>
      <c r="C506" t="s">
        <v>38</v>
      </c>
      <c r="D506" t="s">
        <v>63</v>
      </c>
      <c r="E506" t="s">
        <v>32</v>
      </c>
      <c r="F506" t="s">
        <v>7</v>
      </c>
      <c r="G506">
        <v>1017</v>
      </c>
    </row>
    <row r="507" spans="1:7" x14ac:dyDescent="0.4">
      <c r="A507" t="s">
        <v>75</v>
      </c>
      <c r="B507">
        <v>2011</v>
      </c>
      <c r="C507" t="s">
        <v>38</v>
      </c>
      <c r="D507" t="s">
        <v>63</v>
      </c>
      <c r="E507" t="s">
        <v>33</v>
      </c>
      <c r="F507" t="s">
        <v>7</v>
      </c>
      <c r="G507">
        <v>432</v>
      </c>
    </row>
    <row r="508" spans="1:7" x14ac:dyDescent="0.4">
      <c r="A508" t="s">
        <v>75</v>
      </c>
      <c r="B508">
        <v>2011</v>
      </c>
      <c r="C508" t="s">
        <v>38</v>
      </c>
      <c r="D508" t="s">
        <v>63</v>
      </c>
      <c r="E508" t="s">
        <v>34</v>
      </c>
      <c r="F508" t="s">
        <v>7</v>
      </c>
      <c r="G508">
        <v>795</v>
      </c>
    </row>
    <row r="509" spans="1:7" x14ac:dyDescent="0.4">
      <c r="A509" t="s">
        <v>75</v>
      </c>
      <c r="B509">
        <v>2011</v>
      </c>
      <c r="C509" t="s">
        <v>38</v>
      </c>
      <c r="D509" t="s">
        <v>63</v>
      </c>
      <c r="E509" t="s">
        <v>35</v>
      </c>
      <c r="F509" t="s">
        <v>7</v>
      </c>
      <c r="G509">
        <v>447</v>
      </c>
    </row>
    <row r="510" spans="1:7" x14ac:dyDescent="0.4">
      <c r="A510" t="s">
        <v>75</v>
      </c>
      <c r="B510">
        <v>2011</v>
      </c>
      <c r="C510" t="s">
        <v>38</v>
      </c>
      <c r="D510" t="s">
        <v>63</v>
      </c>
      <c r="E510" t="s">
        <v>36</v>
      </c>
      <c r="F510" t="s">
        <v>7</v>
      </c>
      <c r="G510">
        <v>1264</v>
      </c>
    </row>
    <row r="511" spans="1:7" x14ac:dyDescent="0.4">
      <c r="A511" t="s">
        <v>75</v>
      </c>
      <c r="B511">
        <v>2011</v>
      </c>
      <c r="C511" t="s">
        <v>38</v>
      </c>
      <c r="D511" t="s">
        <v>63</v>
      </c>
      <c r="E511" t="s">
        <v>37</v>
      </c>
      <c r="F511" t="s">
        <v>7</v>
      </c>
      <c r="G511">
        <v>322</v>
      </c>
    </row>
    <row r="512" spans="1:7" x14ac:dyDescent="0.4">
      <c r="A512" t="s">
        <v>75</v>
      </c>
      <c r="B512">
        <v>2011</v>
      </c>
      <c r="C512" t="s">
        <v>38</v>
      </c>
      <c r="D512" t="s">
        <v>64</v>
      </c>
      <c r="E512" t="s">
        <v>8</v>
      </c>
      <c r="F512" t="s">
        <v>7</v>
      </c>
      <c r="G512">
        <v>127</v>
      </c>
    </row>
    <row r="513" spans="1:7" x14ac:dyDescent="0.4">
      <c r="A513" t="s">
        <v>75</v>
      </c>
      <c r="B513">
        <v>2011</v>
      </c>
      <c r="C513" t="s">
        <v>38</v>
      </c>
      <c r="D513" t="s">
        <v>64</v>
      </c>
      <c r="E513" t="s">
        <v>9</v>
      </c>
      <c r="F513" t="s">
        <v>7</v>
      </c>
      <c r="G513">
        <v>2714</v>
      </c>
    </row>
    <row r="514" spans="1:7" x14ac:dyDescent="0.4">
      <c r="A514" t="s">
        <v>75</v>
      </c>
      <c r="B514">
        <v>2011</v>
      </c>
      <c r="C514" t="s">
        <v>38</v>
      </c>
      <c r="D514" t="s">
        <v>64</v>
      </c>
      <c r="E514" t="s">
        <v>10</v>
      </c>
      <c r="F514" t="s">
        <v>7</v>
      </c>
      <c r="G514">
        <v>951</v>
      </c>
    </row>
    <row r="515" spans="1:7" x14ac:dyDescent="0.4">
      <c r="A515" t="s">
        <v>75</v>
      </c>
      <c r="B515">
        <v>2011</v>
      </c>
      <c r="C515" t="s">
        <v>38</v>
      </c>
      <c r="D515" t="s">
        <v>64</v>
      </c>
      <c r="E515" t="s">
        <v>11</v>
      </c>
      <c r="F515" t="s">
        <v>7</v>
      </c>
      <c r="G515">
        <v>1067</v>
      </c>
    </row>
    <row r="516" spans="1:7" x14ac:dyDescent="0.4">
      <c r="A516" t="s">
        <v>75</v>
      </c>
      <c r="B516">
        <v>2011</v>
      </c>
      <c r="C516" t="s">
        <v>38</v>
      </c>
      <c r="D516" t="s">
        <v>64</v>
      </c>
      <c r="E516" t="s">
        <v>12</v>
      </c>
      <c r="F516" t="s">
        <v>7</v>
      </c>
      <c r="G516">
        <v>1010</v>
      </c>
    </row>
    <row r="517" spans="1:7" x14ac:dyDescent="0.4">
      <c r="A517" t="s">
        <v>75</v>
      </c>
      <c r="B517">
        <v>2011</v>
      </c>
      <c r="C517" t="s">
        <v>38</v>
      </c>
      <c r="D517" t="s">
        <v>64</v>
      </c>
      <c r="E517" t="s">
        <v>13</v>
      </c>
      <c r="F517" t="s">
        <v>7</v>
      </c>
      <c r="G517">
        <v>763</v>
      </c>
    </row>
    <row r="518" spans="1:7" x14ac:dyDescent="0.4">
      <c r="A518" t="s">
        <v>75</v>
      </c>
      <c r="B518">
        <v>2011</v>
      </c>
      <c r="C518" t="s">
        <v>38</v>
      </c>
      <c r="D518" t="s">
        <v>64</v>
      </c>
      <c r="E518" t="s">
        <v>14</v>
      </c>
      <c r="F518" t="s">
        <v>7</v>
      </c>
      <c r="G518">
        <v>246</v>
      </c>
    </row>
    <row r="519" spans="1:7" x14ac:dyDescent="0.4">
      <c r="A519" t="s">
        <v>75</v>
      </c>
      <c r="B519">
        <v>2011</v>
      </c>
      <c r="C519" t="s">
        <v>38</v>
      </c>
      <c r="D519" t="s">
        <v>64</v>
      </c>
      <c r="E519" t="s">
        <v>15</v>
      </c>
      <c r="F519" t="s">
        <v>7</v>
      </c>
      <c r="G519">
        <v>189</v>
      </c>
    </row>
    <row r="520" spans="1:7" x14ac:dyDescent="0.4">
      <c r="A520" t="s">
        <v>75</v>
      </c>
      <c r="B520">
        <v>2011</v>
      </c>
      <c r="C520" t="s">
        <v>38</v>
      </c>
      <c r="D520" t="s">
        <v>64</v>
      </c>
      <c r="E520" t="s">
        <v>16</v>
      </c>
      <c r="F520" t="s">
        <v>7</v>
      </c>
      <c r="G520">
        <v>71</v>
      </c>
    </row>
    <row r="521" spans="1:7" x14ac:dyDescent="0.4">
      <c r="A521" t="s">
        <v>75</v>
      </c>
      <c r="B521">
        <v>2011</v>
      </c>
      <c r="C521" t="s">
        <v>38</v>
      </c>
      <c r="D521" t="s">
        <v>64</v>
      </c>
      <c r="E521" t="s">
        <v>17</v>
      </c>
      <c r="F521" t="s">
        <v>7</v>
      </c>
      <c r="G521">
        <v>533</v>
      </c>
    </row>
    <row r="522" spans="1:7" x14ac:dyDescent="0.4">
      <c r="A522" t="s">
        <v>75</v>
      </c>
      <c r="B522">
        <v>2011</v>
      </c>
      <c r="C522" t="s">
        <v>38</v>
      </c>
      <c r="D522" t="s">
        <v>64</v>
      </c>
      <c r="E522" t="s">
        <v>18</v>
      </c>
      <c r="F522" t="s">
        <v>7</v>
      </c>
      <c r="G522">
        <v>641</v>
      </c>
    </row>
    <row r="523" spans="1:7" x14ac:dyDescent="0.4">
      <c r="A523" t="s">
        <v>75</v>
      </c>
      <c r="B523">
        <v>2011</v>
      </c>
      <c r="C523" t="s">
        <v>38</v>
      </c>
      <c r="D523" t="s">
        <v>64</v>
      </c>
      <c r="E523" t="s">
        <v>19</v>
      </c>
      <c r="F523" t="s">
        <v>7</v>
      </c>
      <c r="G523">
        <v>173</v>
      </c>
    </row>
    <row r="524" spans="1:7" x14ac:dyDescent="0.4">
      <c r="A524" t="s">
        <v>75</v>
      </c>
      <c r="B524">
        <v>2011</v>
      </c>
      <c r="C524" t="s">
        <v>38</v>
      </c>
      <c r="D524" t="s">
        <v>64</v>
      </c>
      <c r="E524" t="s">
        <v>20</v>
      </c>
      <c r="F524" t="s">
        <v>7</v>
      </c>
      <c r="G524">
        <v>236</v>
      </c>
    </row>
    <row r="525" spans="1:7" x14ac:dyDescent="0.4">
      <c r="A525" t="s">
        <v>75</v>
      </c>
      <c r="B525">
        <v>2011</v>
      </c>
      <c r="C525" t="s">
        <v>38</v>
      </c>
      <c r="D525" t="s">
        <v>64</v>
      </c>
      <c r="E525" t="s">
        <v>21</v>
      </c>
      <c r="F525" t="s">
        <v>7</v>
      </c>
      <c r="G525">
        <v>432</v>
      </c>
    </row>
    <row r="526" spans="1:7" x14ac:dyDescent="0.4">
      <c r="A526" t="s">
        <v>75</v>
      </c>
      <c r="B526">
        <v>2011</v>
      </c>
      <c r="C526" t="s">
        <v>38</v>
      </c>
      <c r="D526" t="s">
        <v>64</v>
      </c>
      <c r="E526" t="s">
        <v>22</v>
      </c>
      <c r="F526" t="s">
        <v>7</v>
      </c>
      <c r="G526">
        <v>762</v>
      </c>
    </row>
    <row r="527" spans="1:7" x14ac:dyDescent="0.4">
      <c r="A527" t="s">
        <v>75</v>
      </c>
      <c r="B527">
        <v>2011</v>
      </c>
      <c r="C527" t="s">
        <v>38</v>
      </c>
      <c r="D527" t="s">
        <v>64</v>
      </c>
      <c r="E527" t="s">
        <v>23</v>
      </c>
      <c r="F527" t="s">
        <v>7</v>
      </c>
      <c r="G527">
        <v>367</v>
      </c>
    </row>
    <row r="528" spans="1:7" x14ac:dyDescent="0.4">
      <c r="A528" t="s">
        <v>75</v>
      </c>
      <c r="B528">
        <v>2011</v>
      </c>
      <c r="C528" t="s">
        <v>38</v>
      </c>
      <c r="D528" t="s">
        <v>64</v>
      </c>
      <c r="E528" t="s">
        <v>24</v>
      </c>
      <c r="F528" t="s">
        <v>7</v>
      </c>
      <c r="G528">
        <v>1577</v>
      </c>
    </row>
    <row r="529" spans="1:7" x14ac:dyDescent="0.4">
      <c r="A529" t="s">
        <v>75</v>
      </c>
      <c r="B529">
        <v>2011</v>
      </c>
      <c r="C529" t="s">
        <v>38</v>
      </c>
      <c r="D529" t="s">
        <v>64</v>
      </c>
      <c r="E529" t="s">
        <v>25</v>
      </c>
      <c r="F529" t="s">
        <v>7</v>
      </c>
      <c r="G529">
        <v>480</v>
      </c>
    </row>
    <row r="530" spans="1:7" x14ac:dyDescent="0.4">
      <c r="A530" t="s">
        <v>75</v>
      </c>
      <c r="B530">
        <v>2011</v>
      </c>
      <c r="C530" t="s">
        <v>38</v>
      </c>
      <c r="D530" t="s">
        <v>64</v>
      </c>
      <c r="E530" t="s">
        <v>26</v>
      </c>
      <c r="F530" t="s">
        <v>7</v>
      </c>
      <c r="G530">
        <v>481</v>
      </c>
    </row>
    <row r="531" spans="1:7" x14ac:dyDescent="0.4">
      <c r="A531" t="s">
        <v>75</v>
      </c>
      <c r="B531">
        <v>2011</v>
      </c>
      <c r="C531" t="s">
        <v>38</v>
      </c>
      <c r="D531" t="s">
        <v>64</v>
      </c>
      <c r="E531" t="s">
        <v>27</v>
      </c>
      <c r="F531" t="s">
        <v>7</v>
      </c>
      <c r="G531">
        <v>349</v>
      </c>
    </row>
    <row r="532" spans="1:7" x14ac:dyDescent="0.4">
      <c r="A532" t="s">
        <v>75</v>
      </c>
      <c r="B532">
        <v>2011</v>
      </c>
      <c r="C532" t="s">
        <v>38</v>
      </c>
      <c r="D532" t="s">
        <v>64</v>
      </c>
      <c r="E532" t="s">
        <v>28</v>
      </c>
      <c r="F532" t="s">
        <v>7</v>
      </c>
      <c r="G532">
        <v>329</v>
      </c>
    </row>
    <row r="533" spans="1:7" x14ac:dyDescent="0.4">
      <c r="A533" t="s">
        <v>75</v>
      </c>
      <c r="B533">
        <v>2011</v>
      </c>
      <c r="C533" t="s">
        <v>38</v>
      </c>
      <c r="D533" t="s">
        <v>64</v>
      </c>
      <c r="E533" t="s">
        <v>29</v>
      </c>
      <c r="F533" t="s">
        <v>7</v>
      </c>
      <c r="G533">
        <v>305</v>
      </c>
    </row>
    <row r="534" spans="1:7" x14ac:dyDescent="0.4">
      <c r="A534" t="s">
        <v>75</v>
      </c>
      <c r="B534">
        <v>2011</v>
      </c>
      <c r="C534" t="s">
        <v>38</v>
      </c>
      <c r="D534" t="s">
        <v>64</v>
      </c>
      <c r="E534" t="s">
        <v>30</v>
      </c>
      <c r="F534" t="s">
        <v>7</v>
      </c>
      <c r="G534">
        <v>462</v>
      </c>
    </row>
    <row r="535" spans="1:7" x14ac:dyDescent="0.4">
      <c r="A535" t="s">
        <v>75</v>
      </c>
      <c r="B535">
        <v>2011</v>
      </c>
      <c r="C535" t="s">
        <v>38</v>
      </c>
      <c r="D535" t="s">
        <v>64</v>
      </c>
      <c r="E535" t="s">
        <v>31</v>
      </c>
      <c r="F535" t="s">
        <v>7</v>
      </c>
      <c r="G535">
        <v>90</v>
      </c>
    </row>
    <row r="536" spans="1:7" x14ac:dyDescent="0.4">
      <c r="A536" t="s">
        <v>75</v>
      </c>
      <c r="B536">
        <v>2011</v>
      </c>
      <c r="C536" t="s">
        <v>38</v>
      </c>
      <c r="D536" t="s">
        <v>64</v>
      </c>
      <c r="E536" t="s">
        <v>32</v>
      </c>
      <c r="F536" t="s">
        <v>7</v>
      </c>
      <c r="G536">
        <v>334</v>
      </c>
    </row>
    <row r="537" spans="1:7" x14ac:dyDescent="0.4">
      <c r="A537" t="s">
        <v>75</v>
      </c>
      <c r="B537">
        <v>2011</v>
      </c>
      <c r="C537" t="s">
        <v>38</v>
      </c>
      <c r="D537" t="s">
        <v>64</v>
      </c>
      <c r="E537" t="s">
        <v>33</v>
      </c>
      <c r="F537" t="s">
        <v>7</v>
      </c>
      <c r="G537">
        <v>155</v>
      </c>
    </row>
    <row r="538" spans="1:7" x14ac:dyDescent="0.4">
      <c r="A538" t="s">
        <v>75</v>
      </c>
      <c r="B538">
        <v>2011</v>
      </c>
      <c r="C538" t="s">
        <v>38</v>
      </c>
      <c r="D538" t="s">
        <v>64</v>
      </c>
      <c r="E538" t="s">
        <v>34</v>
      </c>
      <c r="F538" t="s">
        <v>7</v>
      </c>
      <c r="G538">
        <v>206</v>
      </c>
    </row>
    <row r="539" spans="1:7" x14ac:dyDescent="0.4">
      <c r="A539" t="s">
        <v>75</v>
      </c>
      <c r="B539">
        <v>2011</v>
      </c>
      <c r="C539" t="s">
        <v>38</v>
      </c>
      <c r="D539" t="s">
        <v>64</v>
      </c>
      <c r="E539" t="s">
        <v>35</v>
      </c>
      <c r="F539" t="s">
        <v>7</v>
      </c>
      <c r="G539">
        <v>112</v>
      </c>
    </row>
    <row r="540" spans="1:7" x14ac:dyDescent="0.4">
      <c r="A540" t="s">
        <v>75</v>
      </c>
      <c r="B540">
        <v>2011</v>
      </c>
      <c r="C540" t="s">
        <v>38</v>
      </c>
      <c r="D540" t="s">
        <v>64</v>
      </c>
      <c r="E540" t="s">
        <v>36</v>
      </c>
      <c r="F540" t="s">
        <v>7</v>
      </c>
      <c r="G540">
        <v>507</v>
      </c>
    </row>
    <row r="541" spans="1:7" x14ac:dyDescent="0.4">
      <c r="A541" t="s">
        <v>75</v>
      </c>
      <c r="B541">
        <v>2011</v>
      </c>
      <c r="C541" t="s">
        <v>38</v>
      </c>
      <c r="D541" t="s">
        <v>64</v>
      </c>
      <c r="E541" t="s">
        <v>37</v>
      </c>
      <c r="F541" t="s">
        <v>7</v>
      </c>
      <c r="G541">
        <v>135</v>
      </c>
    </row>
    <row r="542" spans="1:7" x14ac:dyDescent="0.4">
      <c r="A542" t="s">
        <v>75</v>
      </c>
      <c r="B542">
        <v>2011</v>
      </c>
      <c r="C542" t="s">
        <v>38</v>
      </c>
      <c r="D542" t="s">
        <v>65</v>
      </c>
      <c r="E542" t="s">
        <v>8</v>
      </c>
      <c r="F542" t="s">
        <v>7</v>
      </c>
      <c r="G542">
        <v>112</v>
      </c>
    </row>
    <row r="543" spans="1:7" x14ac:dyDescent="0.4">
      <c r="A543" t="s">
        <v>75</v>
      </c>
      <c r="B543">
        <v>2011</v>
      </c>
      <c r="C543" t="s">
        <v>38</v>
      </c>
      <c r="D543" t="s">
        <v>65</v>
      </c>
      <c r="E543" t="s">
        <v>9</v>
      </c>
      <c r="F543" t="s">
        <v>7</v>
      </c>
      <c r="G543">
        <v>1672</v>
      </c>
    </row>
    <row r="544" spans="1:7" x14ac:dyDescent="0.4">
      <c r="A544" t="s">
        <v>75</v>
      </c>
      <c r="B544">
        <v>2011</v>
      </c>
      <c r="C544" t="s">
        <v>38</v>
      </c>
      <c r="D544" t="s">
        <v>65</v>
      </c>
      <c r="E544" t="s">
        <v>10</v>
      </c>
      <c r="F544" t="s">
        <v>7</v>
      </c>
      <c r="G544">
        <v>631</v>
      </c>
    </row>
    <row r="545" spans="1:7" x14ac:dyDescent="0.4">
      <c r="A545" t="s">
        <v>75</v>
      </c>
      <c r="B545">
        <v>2011</v>
      </c>
      <c r="C545" t="s">
        <v>38</v>
      </c>
      <c r="D545" t="s">
        <v>65</v>
      </c>
      <c r="E545" t="s">
        <v>11</v>
      </c>
      <c r="F545" t="s">
        <v>7</v>
      </c>
      <c r="G545">
        <v>664</v>
      </c>
    </row>
    <row r="546" spans="1:7" x14ac:dyDescent="0.4">
      <c r="A546" t="s">
        <v>75</v>
      </c>
      <c r="B546">
        <v>2011</v>
      </c>
      <c r="C546" t="s">
        <v>38</v>
      </c>
      <c r="D546" t="s">
        <v>65</v>
      </c>
      <c r="E546" t="s">
        <v>12</v>
      </c>
      <c r="F546" t="s">
        <v>7</v>
      </c>
      <c r="G546">
        <v>788</v>
      </c>
    </row>
    <row r="547" spans="1:7" x14ac:dyDescent="0.4">
      <c r="A547" t="s">
        <v>75</v>
      </c>
      <c r="B547">
        <v>2011</v>
      </c>
      <c r="C547" t="s">
        <v>38</v>
      </c>
      <c r="D547" t="s">
        <v>65</v>
      </c>
      <c r="E547" t="s">
        <v>13</v>
      </c>
      <c r="F547" t="s">
        <v>7</v>
      </c>
      <c r="G547">
        <v>493</v>
      </c>
    </row>
    <row r="548" spans="1:7" x14ac:dyDescent="0.4">
      <c r="A548" t="s">
        <v>75</v>
      </c>
      <c r="B548">
        <v>2011</v>
      </c>
      <c r="C548" t="s">
        <v>38</v>
      </c>
      <c r="D548" t="s">
        <v>65</v>
      </c>
      <c r="E548" t="s">
        <v>14</v>
      </c>
      <c r="F548" t="s">
        <v>7</v>
      </c>
      <c r="G548">
        <v>216</v>
      </c>
    </row>
    <row r="549" spans="1:7" x14ac:dyDescent="0.4">
      <c r="A549" t="s">
        <v>75</v>
      </c>
      <c r="B549">
        <v>2011</v>
      </c>
      <c r="C549" t="s">
        <v>38</v>
      </c>
      <c r="D549" t="s">
        <v>65</v>
      </c>
      <c r="E549" t="s">
        <v>15</v>
      </c>
      <c r="F549" t="s">
        <v>7</v>
      </c>
      <c r="G549">
        <v>155</v>
      </c>
    </row>
    <row r="550" spans="1:7" x14ac:dyDescent="0.4">
      <c r="A550" t="s">
        <v>75</v>
      </c>
      <c r="B550">
        <v>2011</v>
      </c>
      <c r="C550" t="s">
        <v>38</v>
      </c>
      <c r="D550" t="s">
        <v>65</v>
      </c>
      <c r="E550" t="s">
        <v>16</v>
      </c>
      <c r="F550" t="s">
        <v>7</v>
      </c>
      <c r="G550">
        <v>78</v>
      </c>
    </row>
    <row r="551" spans="1:7" x14ac:dyDescent="0.4">
      <c r="A551" t="s">
        <v>75</v>
      </c>
      <c r="B551">
        <v>2011</v>
      </c>
      <c r="C551" t="s">
        <v>38</v>
      </c>
      <c r="D551" t="s">
        <v>65</v>
      </c>
      <c r="E551" t="s">
        <v>17</v>
      </c>
      <c r="F551" t="s">
        <v>7</v>
      </c>
      <c r="G551">
        <v>313</v>
      </c>
    </row>
    <row r="552" spans="1:7" x14ac:dyDescent="0.4">
      <c r="A552" t="s">
        <v>75</v>
      </c>
      <c r="B552">
        <v>2011</v>
      </c>
      <c r="C552" t="s">
        <v>38</v>
      </c>
      <c r="D552" t="s">
        <v>65</v>
      </c>
      <c r="E552" t="s">
        <v>18</v>
      </c>
      <c r="F552" t="s">
        <v>7</v>
      </c>
      <c r="G552">
        <v>424</v>
      </c>
    </row>
    <row r="553" spans="1:7" x14ac:dyDescent="0.4">
      <c r="A553" t="s">
        <v>75</v>
      </c>
      <c r="B553">
        <v>2011</v>
      </c>
      <c r="C553" t="s">
        <v>38</v>
      </c>
      <c r="D553" t="s">
        <v>65</v>
      </c>
      <c r="E553" t="s">
        <v>19</v>
      </c>
      <c r="F553" t="s">
        <v>7</v>
      </c>
      <c r="G553">
        <v>132</v>
      </c>
    </row>
    <row r="554" spans="1:7" x14ac:dyDescent="0.4">
      <c r="A554" t="s">
        <v>75</v>
      </c>
      <c r="B554">
        <v>2011</v>
      </c>
      <c r="C554" t="s">
        <v>38</v>
      </c>
      <c r="D554" t="s">
        <v>65</v>
      </c>
      <c r="E554" t="s">
        <v>20</v>
      </c>
      <c r="F554" t="s">
        <v>7</v>
      </c>
      <c r="G554">
        <v>176</v>
      </c>
    </row>
    <row r="555" spans="1:7" x14ac:dyDescent="0.4">
      <c r="A555" t="s">
        <v>75</v>
      </c>
      <c r="B555">
        <v>2011</v>
      </c>
      <c r="C555" t="s">
        <v>38</v>
      </c>
      <c r="D555" t="s">
        <v>65</v>
      </c>
      <c r="E555" t="s">
        <v>21</v>
      </c>
      <c r="F555" t="s">
        <v>7</v>
      </c>
      <c r="G555">
        <v>399</v>
      </c>
    </row>
    <row r="556" spans="1:7" x14ac:dyDescent="0.4">
      <c r="A556" t="s">
        <v>75</v>
      </c>
      <c r="B556">
        <v>2011</v>
      </c>
      <c r="C556" t="s">
        <v>38</v>
      </c>
      <c r="D556" t="s">
        <v>65</v>
      </c>
      <c r="E556" t="s">
        <v>22</v>
      </c>
      <c r="F556" t="s">
        <v>7</v>
      </c>
      <c r="G556">
        <v>363</v>
      </c>
    </row>
    <row r="557" spans="1:7" x14ac:dyDescent="0.4">
      <c r="A557" t="s">
        <v>75</v>
      </c>
      <c r="B557">
        <v>2011</v>
      </c>
      <c r="C557" t="s">
        <v>38</v>
      </c>
      <c r="D557" t="s">
        <v>65</v>
      </c>
      <c r="E557" t="s">
        <v>23</v>
      </c>
      <c r="F557" t="s">
        <v>7</v>
      </c>
      <c r="G557">
        <v>256</v>
      </c>
    </row>
    <row r="558" spans="1:7" x14ac:dyDescent="0.4">
      <c r="A558" t="s">
        <v>75</v>
      </c>
      <c r="B558">
        <v>2011</v>
      </c>
      <c r="C558" t="s">
        <v>38</v>
      </c>
      <c r="D558" t="s">
        <v>65</v>
      </c>
      <c r="E558" t="s">
        <v>24</v>
      </c>
      <c r="F558" t="s">
        <v>7</v>
      </c>
      <c r="G558">
        <v>1230</v>
      </c>
    </row>
    <row r="559" spans="1:7" x14ac:dyDescent="0.4">
      <c r="A559" t="s">
        <v>75</v>
      </c>
      <c r="B559">
        <v>2011</v>
      </c>
      <c r="C559" t="s">
        <v>38</v>
      </c>
      <c r="D559" t="s">
        <v>65</v>
      </c>
      <c r="E559" t="s">
        <v>25</v>
      </c>
      <c r="F559" t="s">
        <v>7</v>
      </c>
      <c r="G559">
        <v>313</v>
      </c>
    </row>
    <row r="560" spans="1:7" x14ac:dyDescent="0.4">
      <c r="A560" t="s">
        <v>75</v>
      </c>
      <c r="B560">
        <v>2011</v>
      </c>
      <c r="C560" t="s">
        <v>38</v>
      </c>
      <c r="D560" t="s">
        <v>65</v>
      </c>
      <c r="E560" t="s">
        <v>26</v>
      </c>
      <c r="F560" t="s">
        <v>7</v>
      </c>
      <c r="G560">
        <v>441</v>
      </c>
    </row>
    <row r="561" spans="1:7" x14ac:dyDescent="0.4">
      <c r="A561" t="s">
        <v>75</v>
      </c>
      <c r="B561">
        <v>2011</v>
      </c>
      <c r="C561" t="s">
        <v>38</v>
      </c>
      <c r="D561" t="s">
        <v>65</v>
      </c>
      <c r="E561" t="s">
        <v>27</v>
      </c>
      <c r="F561" t="s">
        <v>7</v>
      </c>
      <c r="G561">
        <v>352</v>
      </c>
    </row>
    <row r="562" spans="1:7" x14ac:dyDescent="0.4">
      <c r="A562" t="s">
        <v>75</v>
      </c>
      <c r="B562">
        <v>2011</v>
      </c>
      <c r="C562" t="s">
        <v>38</v>
      </c>
      <c r="D562" t="s">
        <v>65</v>
      </c>
      <c r="E562" t="s">
        <v>28</v>
      </c>
      <c r="F562" t="s">
        <v>7</v>
      </c>
      <c r="G562">
        <v>225</v>
      </c>
    </row>
    <row r="563" spans="1:7" x14ac:dyDescent="0.4">
      <c r="A563" t="s">
        <v>75</v>
      </c>
      <c r="B563">
        <v>2011</v>
      </c>
      <c r="C563" t="s">
        <v>38</v>
      </c>
      <c r="D563" t="s">
        <v>65</v>
      </c>
      <c r="E563" t="s">
        <v>29</v>
      </c>
      <c r="F563" t="s">
        <v>7</v>
      </c>
      <c r="G563">
        <v>196</v>
      </c>
    </row>
    <row r="564" spans="1:7" x14ac:dyDescent="0.4">
      <c r="A564" t="s">
        <v>75</v>
      </c>
      <c r="B564">
        <v>2011</v>
      </c>
      <c r="C564" t="s">
        <v>38</v>
      </c>
      <c r="D564" t="s">
        <v>65</v>
      </c>
      <c r="E564" t="s">
        <v>30</v>
      </c>
      <c r="F564" t="s">
        <v>7</v>
      </c>
      <c r="G564">
        <v>355</v>
      </c>
    </row>
    <row r="565" spans="1:7" x14ac:dyDescent="0.4">
      <c r="A565" t="s">
        <v>75</v>
      </c>
      <c r="B565">
        <v>2011</v>
      </c>
      <c r="C565" t="s">
        <v>38</v>
      </c>
      <c r="D565" t="s">
        <v>65</v>
      </c>
      <c r="E565" t="s">
        <v>31</v>
      </c>
      <c r="F565" t="s">
        <v>7</v>
      </c>
      <c r="G565">
        <v>67</v>
      </c>
    </row>
    <row r="566" spans="1:7" x14ac:dyDescent="0.4">
      <c r="A566" t="s">
        <v>75</v>
      </c>
      <c r="B566">
        <v>2011</v>
      </c>
      <c r="C566" t="s">
        <v>38</v>
      </c>
      <c r="D566" t="s">
        <v>65</v>
      </c>
      <c r="E566" t="s">
        <v>32</v>
      </c>
      <c r="F566" t="s">
        <v>7</v>
      </c>
      <c r="G566">
        <v>335</v>
      </c>
    </row>
    <row r="567" spans="1:7" x14ac:dyDescent="0.4">
      <c r="A567" t="s">
        <v>75</v>
      </c>
      <c r="B567">
        <v>2011</v>
      </c>
      <c r="C567" t="s">
        <v>38</v>
      </c>
      <c r="D567" t="s">
        <v>65</v>
      </c>
      <c r="E567" t="s">
        <v>33</v>
      </c>
      <c r="F567" t="s">
        <v>7</v>
      </c>
      <c r="G567">
        <v>156</v>
      </c>
    </row>
    <row r="568" spans="1:7" x14ac:dyDescent="0.4">
      <c r="A568" t="s">
        <v>75</v>
      </c>
      <c r="B568">
        <v>2011</v>
      </c>
      <c r="C568" t="s">
        <v>38</v>
      </c>
      <c r="D568" t="s">
        <v>65</v>
      </c>
      <c r="E568" t="s">
        <v>34</v>
      </c>
      <c r="F568" t="s">
        <v>7</v>
      </c>
      <c r="G568">
        <v>165</v>
      </c>
    </row>
    <row r="569" spans="1:7" x14ac:dyDescent="0.4">
      <c r="A569" t="s">
        <v>75</v>
      </c>
      <c r="B569">
        <v>2011</v>
      </c>
      <c r="C569" t="s">
        <v>38</v>
      </c>
      <c r="D569" t="s">
        <v>65</v>
      </c>
      <c r="E569" t="s">
        <v>35</v>
      </c>
      <c r="F569" t="s">
        <v>7</v>
      </c>
      <c r="G569">
        <v>138</v>
      </c>
    </row>
    <row r="570" spans="1:7" x14ac:dyDescent="0.4">
      <c r="A570" t="s">
        <v>75</v>
      </c>
      <c r="B570">
        <v>2011</v>
      </c>
      <c r="C570" t="s">
        <v>38</v>
      </c>
      <c r="D570" t="s">
        <v>65</v>
      </c>
      <c r="E570" t="s">
        <v>36</v>
      </c>
      <c r="F570" t="s">
        <v>7</v>
      </c>
      <c r="G570">
        <v>348</v>
      </c>
    </row>
    <row r="571" spans="1:7" x14ac:dyDescent="0.4">
      <c r="A571" t="s">
        <v>75</v>
      </c>
      <c r="B571">
        <v>2011</v>
      </c>
      <c r="C571" t="s">
        <v>38</v>
      </c>
      <c r="D571" t="s">
        <v>65</v>
      </c>
      <c r="E571" t="s">
        <v>37</v>
      </c>
      <c r="F571" t="s">
        <v>7</v>
      </c>
      <c r="G571">
        <v>130</v>
      </c>
    </row>
    <row r="572" spans="1:7" x14ac:dyDescent="0.4">
      <c r="A572" t="s">
        <v>75</v>
      </c>
      <c r="B572">
        <v>2011</v>
      </c>
      <c r="C572" t="s">
        <v>38</v>
      </c>
      <c r="D572" t="s">
        <v>66</v>
      </c>
      <c r="E572" t="s">
        <v>8</v>
      </c>
      <c r="F572" t="s">
        <v>7</v>
      </c>
      <c r="G572">
        <v>1</v>
      </c>
    </row>
    <row r="573" spans="1:7" x14ac:dyDescent="0.4">
      <c r="A573" t="s">
        <v>75</v>
      </c>
      <c r="B573">
        <v>2011</v>
      </c>
      <c r="C573" t="s">
        <v>38</v>
      </c>
      <c r="D573" t="s">
        <v>66</v>
      </c>
      <c r="E573" t="s">
        <v>9</v>
      </c>
      <c r="F573" t="s">
        <v>7</v>
      </c>
      <c r="G573">
        <v>16</v>
      </c>
    </row>
    <row r="574" spans="1:7" x14ac:dyDescent="0.4">
      <c r="A574" t="s">
        <v>75</v>
      </c>
      <c r="B574">
        <v>2011</v>
      </c>
      <c r="C574" t="s">
        <v>38</v>
      </c>
      <c r="D574" t="s">
        <v>66</v>
      </c>
      <c r="E574" t="s">
        <v>10</v>
      </c>
      <c r="F574" t="s">
        <v>7</v>
      </c>
      <c r="G574">
        <v>6</v>
      </c>
    </row>
    <row r="575" spans="1:7" x14ac:dyDescent="0.4">
      <c r="A575" t="s">
        <v>75</v>
      </c>
      <c r="B575">
        <v>2011</v>
      </c>
      <c r="C575" t="s">
        <v>38</v>
      </c>
      <c r="D575" t="s">
        <v>66</v>
      </c>
      <c r="E575" t="s">
        <v>11</v>
      </c>
      <c r="F575" t="s">
        <v>7</v>
      </c>
      <c r="G575">
        <v>3</v>
      </c>
    </row>
    <row r="576" spans="1:7" x14ac:dyDescent="0.4">
      <c r="A576" t="s">
        <v>75</v>
      </c>
      <c r="B576">
        <v>2011</v>
      </c>
      <c r="C576" t="s">
        <v>38</v>
      </c>
      <c r="D576" t="s">
        <v>66</v>
      </c>
      <c r="E576" t="s">
        <v>12</v>
      </c>
      <c r="F576" t="s">
        <v>7</v>
      </c>
      <c r="G576">
        <v>5</v>
      </c>
    </row>
    <row r="577" spans="1:7" x14ac:dyDescent="0.4">
      <c r="A577" t="s">
        <v>75</v>
      </c>
      <c r="B577">
        <v>2011</v>
      </c>
      <c r="C577" t="s">
        <v>38</v>
      </c>
      <c r="D577" t="s">
        <v>66</v>
      </c>
      <c r="E577" t="s">
        <v>13</v>
      </c>
      <c r="F577" t="s">
        <v>7</v>
      </c>
      <c r="G577">
        <v>0</v>
      </c>
    </row>
    <row r="578" spans="1:7" x14ac:dyDescent="0.4">
      <c r="A578" t="s">
        <v>75</v>
      </c>
      <c r="B578">
        <v>2011</v>
      </c>
      <c r="C578" t="s">
        <v>38</v>
      </c>
      <c r="D578" t="s">
        <v>66</v>
      </c>
      <c r="E578" t="s">
        <v>14</v>
      </c>
      <c r="F578" t="s">
        <v>7</v>
      </c>
      <c r="G578">
        <v>3</v>
      </c>
    </row>
    <row r="579" spans="1:7" x14ac:dyDescent="0.4">
      <c r="A579" t="s">
        <v>75</v>
      </c>
      <c r="B579">
        <v>2011</v>
      </c>
      <c r="C579" t="s">
        <v>38</v>
      </c>
      <c r="D579" t="s">
        <v>66</v>
      </c>
      <c r="E579" t="s">
        <v>15</v>
      </c>
      <c r="F579" t="s">
        <v>7</v>
      </c>
      <c r="G579">
        <v>2</v>
      </c>
    </row>
    <row r="580" spans="1:7" x14ac:dyDescent="0.4">
      <c r="A580" t="s">
        <v>75</v>
      </c>
      <c r="B580">
        <v>2011</v>
      </c>
      <c r="C580" t="s">
        <v>38</v>
      </c>
      <c r="D580" t="s">
        <v>66</v>
      </c>
      <c r="E580" t="s">
        <v>16</v>
      </c>
      <c r="F580" t="s">
        <v>7</v>
      </c>
      <c r="G580">
        <v>1</v>
      </c>
    </row>
    <row r="581" spans="1:7" x14ac:dyDescent="0.4">
      <c r="A581" t="s">
        <v>75</v>
      </c>
      <c r="B581">
        <v>2011</v>
      </c>
      <c r="C581" t="s">
        <v>38</v>
      </c>
      <c r="D581" t="s">
        <v>66</v>
      </c>
      <c r="E581" t="s">
        <v>17</v>
      </c>
      <c r="F581" t="s">
        <v>7</v>
      </c>
      <c r="G581">
        <v>8</v>
      </c>
    </row>
    <row r="582" spans="1:7" x14ac:dyDescent="0.4">
      <c r="A582" t="s">
        <v>75</v>
      </c>
      <c r="B582">
        <v>2011</v>
      </c>
      <c r="C582" t="s">
        <v>38</v>
      </c>
      <c r="D582" t="s">
        <v>66</v>
      </c>
      <c r="E582" t="s">
        <v>18</v>
      </c>
      <c r="F582" t="s">
        <v>7</v>
      </c>
      <c r="G582">
        <v>6</v>
      </c>
    </row>
    <row r="583" spans="1:7" x14ac:dyDescent="0.4">
      <c r="A583" t="s">
        <v>75</v>
      </c>
      <c r="B583">
        <v>2011</v>
      </c>
      <c r="C583" t="s">
        <v>38</v>
      </c>
      <c r="D583" t="s">
        <v>66</v>
      </c>
      <c r="E583" t="s">
        <v>19</v>
      </c>
      <c r="F583" t="s">
        <v>7</v>
      </c>
      <c r="G583">
        <v>5</v>
      </c>
    </row>
    <row r="584" spans="1:7" x14ac:dyDescent="0.4">
      <c r="A584" t="s">
        <v>75</v>
      </c>
      <c r="B584">
        <v>2011</v>
      </c>
      <c r="C584" t="s">
        <v>38</v>
      </c>
      <c r="D584" t="s">
        <v>66</v>
      </c>
      <c r="E584" t="s">
        <v>20</v>
      </c>
      <c r="F584" t="s">
        <v>7</v>
      </c>
      <c r="G584">
        <v>4</v>
      </c>
    </row>
    <row r="585" spans="1:7" x14ac:dyDescent="0.4">
      <c r="A585" t="s">
        <v>75</v>
      </c>
      <c r="B585">
        <v>2011</v>
      </c>
      <c r="C585" t="s">
        <v>38</v>
      </c>
      <c r="D585" t="s">
        <v>66</v>
      </c>
      <c r="E585" t="s">
        <v>21</v>
      </c>
      <c r="F585" t="s">
        <v>7</v>
      </c>
      <c r="G585">
        <v>13</v>
      </c>
    </row>
    <row r="586" spans="1:7" x14ac:dyDescent="0.4">
      <c r="A586" t="s">
        <v>75</v>
      </c>
      <c r="B586">
        <v>2011</v>
      </c>
      <c r="C586" t="s">
        <v>38</v>
      </c>
      <c r="D586" t="s">
        <v>66</v>
      </c>
      <c r="E586" t="s">
        <v>22</v>
      </c>
      <c r="F586" t="s">
        <v>7</v>
      </c>
      <c r="G586">
        <v>10</v>
      </c>
    </row>
    <row r="587" spans="1:7" x14ac:dyDescent="0.4">
      <c r="A587" t="s">
        <v>75</v>
      </c>
      <c r="B587">
        <v>2011</v>
      </c>
      <c r="C587" t="s">
        <v>38</v>
      </c>
      <c r="D587" t="s">
        <v>66</v>
      </c>
      <c r="E587" t="s">
        <v>23</v>
      </c>
      <c r="F587" t="s">
        <v>7</v>
      </c>
      <c r="G587">
        <v>3</v>
      </c>
    </row>
    <row r="588" spans="1:7" x14ac:dyDescent="0.4">
      <c r="A588" t="s">
        <v>75</v>
      </c>
      <c r="B588">
        <v>2011</v>
      </c>
      <c r="C588" t="s">
        <v>38</v>
      </c>
      <c r="D588" t="s">
        <v>66</v>
      </c>
      <c r="E588" t="s">
        <v>24</v>
      </c>
      <c r="F588" t="s">
        <v>7</v>
      </c>
      <c r="G588">
        <v>15</v>
      </c>
    </row>
    <row r="589" spans="1:7" x14ac:dyDescent="0.4">
      <c r="A589" t="s">
        <v>75</v>
      </c>
      <c r="B589">
        <v>2011</v>
      </c>
      <c r="C589" t="s">
        <v>38</v>
      </c>
      <c r="D589" t="s">
        <v>66</v>
      </c>
      <c r="E589" t="s">
        <v>25</v>
      </c>
      <c r="F589" t="s">
        <v>7</v>
      </c>
      <c r="G589">
        <v>5</v>
      </c>
    </row>
    <row r="590" spans="1:7" x14ac:dyDescent="0.4">
      <c r="A590" t="s">
        <v>75</v>
      </c>
      <c r="B590">
        <v>2011</v>
      </c>
      <c r="C590" t="s">
        <v>38</v>
      </c>
      <c r="D590" t="s">
        <v>66</v>
      </c>
      <c r="E590" t="s">
        <v>26</v>
      </c>
      <c r="F590" t="s">
        <v>7</v>
      </c>
      <c r="G590">
        <v>5</v>
      </c>
    </row>
    <row r="591" spans="1:7" x14ac:dyDescent="0.4">
      <c r="A591" t="s">
        <v>75</v>
      </c>
      <c r="B591">
        <v>2011</v>
      </c>
      <c r="C591" t="s">
        <v>38</v>
      </c>
      <c r="D591" t="s">
        <v>66</v>
      </c>
      <c r="E591" t="s">
        <v>27</v>
      </c>
      <c r="F591" t="s">
        <v>7</v>
      </c>
      <c r="G591">
        <v>5</v>
      </c>
    </row>
    <row r="592" spans="1:7" x14ac:dyDescent="0.4">
      <c r="A592" t="s">
        <v>75</v>
      </c>
      <c r="B592">
        <v>2011</v>
      </c>
      <c r="C592" t="s">
        <v>38</v>
      </c>
      <c r="D592" t="s">
        <v>66</v>
      </c>
      <c r="E592" t="s">
        <v>28</v>
      </c>
      <c r="F592" t="s">
        <v>7</v>
      </c>
      <c r="G592">
        <v>8</v>
      </c>
    </row>
    <row r="593" spans="1:7" x14ac:dyDescent="0.4">
      <c r="A593" t="s">
        <v>75</v>
      </c>
      <c r="B593">
        <v>2011</v>
      </c>
      <c r="C593" t="s">
        <v>38</v>
      </c>
      <c r="D593" t="s">
        <v>66</v>
      </c>
      <c r="E593" t="s">
        <v>29</v>
      </c>
      <c r="F593" t="s">
        <v>7</v>
      </c>
      <c r="G593">
        <v>3</v>
      </c>
    </row>
    <row r="594" spans="1:7" x14ac:dyDescent="0.4">
      <c r="A594" t="s">
        <v>75</v>
      </c>
      <c r="B594">
        <v>2011</v>
      </c>
      <c r="C594" t="s">
        <v>38</v>
      </c>
      <c r="D594" t="s">
        <v>66</v>
      </c>
      <c r="E594" t="s">
        <v>30</v>
      </c>
      <c r="F594" t="s">
        <v>7</v>
      </c>
      <c r="G594">
        <v>8</v>
      </c>
    </row>
    <row r="595" spans="1:7" x14ac:dyDescent="0.4">
      <c r="A595" t="s">
        <v>75</v>
      </c>
      <c r="B595">
        <v>2011</v>
      </c>
      <c r="C595" t="s">
        <v>38</v>
      </c>
      <c r="D595" t="s">
        <v>66</v>
      </c>
      <c r="E595" t="s">
        <v>31</v>
      </c>
      <c r="F595" t="s">
        <v>7</v>
      </c>
      <c r="G595">
        <v>0</v>
      </c>
    </row>
    <row r="596" spans="1:7" x14ac:dyDescent="0.4">
      <c r="A596" t="s">
        <v>75</v>
      </c>
      <c r="B596">
        <v>2011</v>
      </c>
      <c r="C596" t="s">
        <v>38</v>
      </c>
      <c r="D596" t="s">
        <v>66</v>
      </c>
      <c r="E596" t="s">
        <v>32</v>
      </c>
      <c r="F596" t="s">
        <v>7</v>
      </c>
      <c r="G596">
        <v>5</v>
      </c>
    </row>
    <row r="597" spans="1:7" x14ac:dyDescent="0.4">
      <c r="A597" t="s">
        <v>75</v>
      </c>
      <c r="B597">
        <v>2011</v>
      </c>
      <c r="C597" t="s">
        <v>38</v>
      </c>
      <c r="D597" t="s">
        <v>66</v>
      </c>
      <c r="E597" t="s">
        <v>33</v>
      </c>
      <c r="F597" t="s">
        <v>7</v>
      </c>
      <c r="G597">
        <v>3</v>
      </c>
    </row>
    <row r="598" spans="1:7" x14ac:dyDescent="0.4">
      <c r="A598" t="s">
        <v>75</v>
      </c>
      <c r="B598">
        <v>2011</v>
      </c>
      <c r="C598" t="s">
        <v>38</v>
      </c>
      <c r="D598" t="s">
        <v>66</v>
      </c>
      <c r="E598" t="s">
        <v>34</v>
      </c>
      <c r="F598" t="s">
        <v>7</v>
      </c>
      <c r="G598">
        <v>2</v>
      </c>
    </row>
    <row r="599" spans="1:7" x14ac:dyDescent="0.4">
      <c r="A599" t="s">
        <v>75</v>
      </c>
      <c r="B599">
        <v>2011</v>
      </c>
      <c r="C599" t="s">
        <v>38</v>
      </c>
      <c r="D599" t="s">
        <v>66</v>
      </c>
      <c r="E599" t="s">
        <v>35</v>
      </c>
      <c r="F599" t="s">
        <v>7</v>
      </c>
      <c r="G599">
        <v>1</v>
      </c>
    </row>
    <row r="600" spans="1:7" x14ac:dyDescent="0.4">
      <c r="A600" t="s">
        <v>75</v>
      </c>
      <c r="B600">
        <v>2011</v>
      </c>
      <c r="C600" t="s">
        <v>38</v>
      </c>
      <c r="D600" t="s">
        <v>66</v>
      </c>
      <c r="E600" t="s">
        <v>36</v>
      </c>
      <c r="F600" t="s">
        <v>7</v>
      </c>
      <c r="G600">
        <v>7</v>
      </c>
    </row>
    <row r="601" spans="1:7" x14ac:dyDescent="0.4">
      <c r="A601" t="s">
        <v>75</v>
      </c>
      <c r="B601">
        <v>2011</v>
      </c>
      <c r="C601" t="s">
        <v>38</v>
      </c>
      <c r="D601" t="s">
        <v>66</v>
      </c>
      <c r="E601" t="s">
        <v>37</v>
      </c>
      <c r="F601" t="s">
        <v>7</v>
      </c>
      <c r="G601">
        <v>0</v>
      </c>
    </row>
    <row r="602" spans="1:7" x14ac:dyDescent="0.4">
      <c r="A602" t="s">
        <v>75</v>
      </c>
      <c r="B602">
        <v>2011</v>
      </c>
      <c r="C602" t="s">
        <v>38</v>
      </c>
      <c r="D602" t="s">
        <v>67</v>
      </c>
      <c r="E602" t="s">
        <v>8</v>
      </c>
      <c r="F602" t="s">
        <v>7</v>
      </c>
      <c r="G602">
        <v>0</v>
      </c>
    </row>
    <row r="603" spans="1:7" x14ac:dyDescent="0.4">
      <c r="A603" t="s">
        <v>75</v>
      </c>
      <c r="B603">
        <v>2011</v>
      </c>
      <c r="C603" t="s">
        <v>38</v>
      </c>
      <c r="D603" t="s">
        <v>67</v>
      </c>
      <c r="E603" t="s">
        <v>9</v>
      </c>
      <c r="F603" t="s">
        <v>7</v>
      </c>
      <c r="G603">
        <v>201</v>
      </c>
    </row>
    <row r="604" spans="1:7" x14ac:dyDescent="0.4">
      <c r="A604" t="s">
        <v>75</v>
      </c>
      <c r="B604">
        <v>2011</v>
      </c>
      <c r="C604" t="s">
        <v>38</v>
      </c>
      <c r="D604" t="s">
        <v>67</v>
      </c>
      <c r="E604" t="s">
        <v>10</v>
      </c>
      <c r="F604" t="s">
        <v>7</v>
      </c>
      <c r="G604">
        <v>106</v>
      </c>
    </row>
    <row r="605" spans="1:7" x14ac:dyDescent="0.4">
      <c r="A605" t="s">
        <v>75</v>
      </c>
      <c r="B605">
        <v>2011</v>
      </c>
      <c r="C605" t="s">
        <v>38</v>
      </c>
      <c r="D605" t="s">
        <v>67</v>
      </c>
      <c r="E605" t="s">
        <v>11</v>
      </c>
      <c r="F605" t="s">
        <v>7</v>
      </c>
      <c r="G605">
        <v>31</v>
      </c>
    </row>
    <row r="606" spans="1:7" x14ac:dyDescent="0.4">
      <c r="A606" t="s">
        <v>75</v>
      </c>
      <c r="B606">
        <v>2011</v>
      </c>
      <c r="C606" t="s">
        <v>38</v>
      </c>
      <c r="D606" t="s">
        <v>67</v>
      </c>
      <c r="E606" t="s">
        <v>12</v>
      </c>
      <c r="F606" t="s">
        <v>7</v>
      </c>
      <c r="G606">
        <v>31</v>
      </c>
    </row>
    <row r="607" spans="1:7" x14ac:dyDescent="0.4">
      <c r="A607" t="s">
        <v>75</v>
      </c>
      <c r="B607">
        <v>2011</v>
      </c>
      <c r="C607" t="s">
        <v>38</v>
      </c>
      <c r="D607" t="s">
        <v>67</v>
      </c>
      <c r="E607" t="s">
        <v>13</v>
      </c>
      <c r="F607" t="s">
        <v>7</v>
      </c>
      <c r="G607">
        <v>8</v>
      </c>
    </row>
    <row r="608" spans="1:7" x14ac:dyDescent="0.4">
      <c r="A608" t="s">
        <v>75</v>
      </c>
      <c r="B608">
        <v>2011</v>
      </c>
      <c r="C608" t="s">
        <v>38</v>
      </c>
      <c r="D608" t="s">
        <v>67</v>
      </c>
      <c r="E608" t="s">
        <v>14</v>
      </c>
      <c r="F608" t="s">
        <v>7</v>
      </c>
      <c r="G608">
        <v>0</v>
      </c>
    </row>
    <row r="609" spans="1:7" x14ac:dyDescent="0.4">
      <c r="A609" t="s">
        <v>75</v>
      </c>
      <c r="B609">
        <v>2011</v>
      </c>
      <c r="C609" t="s">
        <v>38</v>
      </c>
      <c r="D609" t="s">
        <v>67</v>
      </c>
      <c r="E609" t="s">
        <v>15</v>
      </c>
      <c r="F609" t="s">
        <v>7</v>
      </c>
      <c r="G609">
        <v>1</v>
      </c>
    </row>
    <row r="610" spans="1:7" x14ac:dyDescent="0.4">
      <c r="A610" t="s">
        <v>75</v>
      </c>
      <c r="B610">
        <v>2011</v>
      </c>
      <c r="C610" t="s">
        <v>38</v>
      </c>
      <c r="D610" t="s">
        <v>67</v>
      </c>
      <c r="E610" t="s">
        <v>16</v>
      </c>
      <c r="F610" t="s">
        <v>7</v>
      </c>
      <c r="G610">
        <v>1</v>
      </c>
    </row>
    <row r="611" spans="1:7" x14ac:dyDescent="0.4">
      <c r="A611" t="s">
        <v>75</v>
      </c>
      <c r="B611">
        <v>2011</v>
      </c>
      <c r="C611" t="s">
        <v>38</v>
      </c>
      <c r="D611" t="s">
        <v>67</v>
      </c>
      <c r="E611" t="s">
        <v>17</v>
      </c>
      <c r="F611" t="s">
        <v>7</v>
      </c>
      <c r="G611">
        <v>3</v>
      </c>
    </row>
    <row r="612" spans="1:7" x14ac:dyDescent="0.4">
      <c r="A612" t="s">
        <v>75</v>
      </c>
      <c r="B612">
        <v>2011</v>
      </c>
      <c r="C612" t="s">
        <v>38</v>
      </c>
      <c r="D612" t="s">
        <v>67</v>
      </c>
      <c r="E612" t="s">
        <v>18</v>
      </c>
      <c r="F612" t="s">
        <v>7</v>
      </c>
      <c r="G612">
        <v>1</v>
      </c>
    </row>
    <row r="613" spans="1:7" x14ac:dyDescent="0.4">
      <c r="A613" t="s">
        <v>75</v>
      </c>
      <c r="B613">
        <v>2011</v>
      </c>
      <c r="C613" t="s">
        <v>38</v>
      </c>
      <c r="D613" t="s">
        <v>67</v>
      </c>
      <c r="E613" t="s">
        <v>19</v>
      </c>
      <c r="F613" t="s">
        <v>7</v>
      </c>
      <c r="G613">
        <v>2</v>
      </c>
    </row>
    <row r="614" spans="1:7" x14ac:dyDescent="0.4">
      <c r="A614" t="s">
        <v>75</v>
      </c>
      <c r="B614">
        <v>2011</v>
      </c>
      <c r="C614" t="s">
        <v>38</v>
      </c>
      <c r="D614" t="s">
        <v>67</v>
      </c>
      <c r="E614" t="s">
        <v>20</v>
      </c>
      <c r="F614" t="s">
        <v>7</v>
      </c>
      <c r="G614">
        <v>2</v>
      </c>
    </row>
    <row r="615" spans="1:7" x14ac:dyDescent="0.4">
      <c r="A615" t="s">
        <v>75</v>
      </c>
      <c r="B615">
        <v>2011</v>
      </c>
      <c r="C615" t="s">
        <v>38</v>
      </c>
      <c r="D615" t="s">
        <v>67</v>
      </c>
      <c r="E615" t="s">
        <v>21</v>
      </c>
      <c r="F615" t="s">
        <v>7</v>
      </c>
      <c r="G615">
        <v>0</v>
      </c>
    </row>
    <row r="616" spans="1:7" x14ac:dyDescent="0.4">
      <c r="A616" t="s">
        <v>75</v>
      </c>
      <c r="B616">
        <v>2011</v>
      </c>
      <c r="C616" t="s">
        <v>38</v>
      </c>
      <c r="D616" t="s">
        <v>67</v>
      </c>
      <c r="E616" t="s">
        <v>22</v>
      </c>
      <c r="F616" t="s">
        <v>7</v>
      </c>
      <c r="G616">
        <v>13</v>
      </c>
    </row>
    <row r="617" spans="1:7" x14ac:dyDescent="0.4">
      <c r="A617" t="s">
        <v>75</v>
      </c>
      <c r="B617">
        <v>2011</v>
      </c>
      <c r="C617" t="s">
        <v>38</v>
      </c>
      <c r="D617" t="s">
        <v>67</v>
      </c>
      <c r="E617" t="s">
        <v>23</v>
      </c>
      <c r="F617" t="s">
        <v>7</v>
      </c>
      <c r="G617">
        <v>1</v>
      </c>
    </row>
    <row r="618" spans="1:7" x14ac:dyDescent="0.4">
      <c r="A618" t="s">
        <v>75</v>
      </c>
      <c r="B618">
        <v>2011</v>
      </c>
      <c r="C618" t="s">
        <v>38</v>
      </c>
      <c r="D618" t="s">
        <v>67</v>
      </c>
      <c r="E618" t="s">
        <v>24</v>
      </c>
      <c r="F618" t="s">
        <v>7</v>
      </c>
      <c r="G618">
        <v>4</v>
      </c>
    </row>
    <row r="619" spans="1:7" x14ac:dyDescent="0.4">
      <c r="A619" t="s">
        <v>75</v>
      </c>
      <c r="B619">
        <v>2011</v>
      </c>
      <c r="C619" t="s">
        <v>38</v>
      </c>
      <c r="D619" t="s">
        <v>67</v>
      </c>
      <c r="E619" t="s">
        <v>25</v>
      </c>
      <c r="F619" t="s">
        <v>7</v>
      </c>
      <c r="G619">
        <v>0</v>
      </c>
    </row>
    <row r="620" spans="1:7" x14ac:dyDescent="0.4">
      <c r="A620" t="s">
        <v>75</v>
      </c>
      <c r="B620">
        <v>2011</v>
      </c>
      <c r="C620" t="s">
        <v>38</v>
      </c>
      <c r="D620" t="s">
        <v>67</v>
      </c>
      <c r="E620" t="s">
        <v>26</v>
      </c>
      <c r="F620" t="s">
        <v>7</v>
      </c>
      <c r="G620">
        <v>4</v>
      </c>
    </row>
    <row r="621" spans="1:7" x14ac:dyDescent="0.4">
      <c r="A621" t="s">
        <v>75</v>
      </c>
      <c r="B621">
        <v>2011</v>
      </c>
      <c r="C621" t="s">
        <v>38</v>
      </c>
      <c r="D621" t="s">
        <v>67</v>
      </c>
      <c r="E621" t="s">
        <v>27</v>
      </c>
      <c r="F621" t="s">
        <v>7</v>
      </c>
      <c r="G621">
        <v>0</v>
      </c>
    </row>
    <row r="622" spans="1:7" x14ac:dyDescent="0.4">
      <c r="A622" t="s">
        <v>75</v>
      </c>
      <c r="B622">
        <v>2011</v>
      </c>
      <c r="C622" t="s">
        <v>38</v>
      </c>
      <c r="D622" t="s">
        <v>67</v>
      </c>
      <c r="E622" t="s">
        <v>28</v>
      </c>
      <c r="F622" t="s">
        <v>7</v>
      </c>
      <c r="G622">
        <v>0</v>
      </c>
    </row>
    <row r="623" spans="1:7" x14ac:dyDescent="0.4">
      <c r="A623" t="s">
        <v>75</v>
      </c>
      <c r="B623">
        <v>2011</v>
      </c>
      <c r="C623" t="s">
        <v>38</v>
      </c>
      <c r="D623" t="s">
        <v>67</v>
      </c>
      <c r="E623" t="s">
        <v>29</v>
      </c>
      <c r="F623" t="s">
        <v>7</v>
      </c>
      <c r="G623">
        <v>1</v>
      </c>
    </row>
    <row r="624" spans="1:7" x14ac:dyDescent="0.4">
      <c r="A624" t="s">
        <v>75</v>
      </c>
      <c r="B624">
        <v>2011</v>
      </c>
      <c r="C624" t="s">
        <v>38</v>
      </c>
      <c r="D624" t="s">
        <v>67</v>
      </c>
      <c r="E624" t="s">
        <v>30</v>
      </c>
      <c r="F624" t="s">
        <v>7</v>
      </c>
      <c r="G624">
        <v>0</v>
      </c>
    </row>
    <row r="625" spans="1:7" x14ac:dyDescent="0.4">
      <c r="A625" t="s">
        <v>75</v>
      </c>
      <c r="B625">
        <v>2011</v>
      </c>
      <c r="C625" t="s">
        <v>38</v>
      </c>
      <c r="D625" t="s">
        <v>67</v>
      </c>
      <c r="E625" t="s">
        <v>31</v>
      </c>
      <c r="F625" t="s">
        <v>7</v>
      </c>
      <c r="G625">
        <v>0</v>
      </c>
    </row>
    <row r="626" spans="1:7" x14ac:dyDescent="0.4">
      <c r="A626" t="s">
        <v>75</v>
      </c>
      <c r="B626">
        <v>2011</v>
      </c>
      <c r="C626" t="s">
        <v>38</v>
      </c>
      <c r="D626" t="s">
        <v>67</v>
      </c>
      <c r="E626" t="s">
        <v>32</v>
      </c>
      <c r="F626" t="s">
        <v>7</v>
      </c>
      <c r="G626">
        <v>0</v>
      </c>
    </row>
    <row r="627" spans="1:7" x14ac:dyDescent="0.4">
      <c r="A627" t="s">
        <v>75</v>
      </c>
      <c r="B627">
        <v>2011</v>
      </c>
      <c r="C627" t="s">
        <v>38</v>
      </c>
      <c r="D627" t="s">
        <v>67</v>
      </c>
      <c r="E627" t="s">
        <v>33</v>
      </c>
      <c r="F627" t="s">
        <v>7</v>
      </c>
      <c r="G627">
        <v>1</v>
      </c>
    </row>
    <row r="628" spans="1:7" x14ac:dyDescent="0.4">
      <c r="A628" t="s">
        <v>75</v>
      </c>
      <c r="B628">
        <v>2011</v>
      </c>
      <c r="C628" t="s">
        <v>38</v>
      </c>
      <c r="D628" t="s">
        <v>67</v>
      </c>
      <c r="E628" t="s">
        <v>34</v>
      </c>
      <c r="F628" t="s">
        <v>7</v>
      </c>
      <c r="G628">
        <v>0</v>
      </c>
    </row>
    <row r="629" spans="1:7" x14ac:dyDescent="0.4">
      <c r="A629" t="s">
        <v>75</v>
      </c>
      <c r="B629">
        <v>2011</v>
      </c>
      <c r="C629" t="s">
        <v>38</v>
      </c>
      <c r="D629" t="s">
        <v>67</v>
      </c>
      <c r="E629" t="s">
        <v>35</v>
      </c>
      <c r="F629" t="s">
        <v>7</v>
      </c>
      <c r="G629">
        <v>1</v>
      </c>
    </row>
    <row r="630" spans="1:7" x14ac:dyDescent="0.4">
      <c r="A630" t="s">
        <v>75</v>
      </c>
      <c r="B630">
        <v>2011</v>
      </c>
      <c r="C630" t="s">
        <v>38</v>
      </c>
      <c r="D630" t="s">
        <v>67</v>
      </c>
      <c r="E630" t="s">
        <v>36</v>
      </c>
      <c r="F630" t="s">
        <v>7</v>
      </c>
      <c r="G630">
        <v>1</v>
      </c>
    </row>
    <row r="631" spans="1:7" x14ac:dyDescent="0.4">
      <c r="A631" t="s">
        <v>75</v>
      </c>
      <c r="B631">
        <v>2011</v>
      </c>
      <c r="C631" t="s">
        <v>38</v>
      </c>
      <c r="D631" t="s">
        <v>67</v>
      </c>
      <c r="E631" t="s">
        <v>37</v>
      </c>
      <c r="F631" t="s">
        <v>7</v>
      </c>
      <c r="G631">
        <v>0</v>
      </c>
    </row>
    <row r="632" spans="1:7" x14ac:dyDescent="0.4">
      <c r="A632" t="s">
        <v>75</v>
      </c>
      <c r="B632">
        <v>2011</v>
      </c>
      <c r="C632" t="s">
        <v>38</v>
      </c>
      <c r="D632" t="s">
        <v>68</v>
      </c>
      <c r="E632" t="s">
        <v>8</v>
      </c>
      <c r="F632" t="s">
        <v>7</v>
      </c>
      <c r="G632">
        <v>903</v>
      </c>
    </row>
    <row r="633" spans="1:7" x14ac:dyDescent="0.4">
      <c r="A633" t="s">
        <v>75</v>
      </c>
      <c r="B633">
        <v>2011</v>
      </c>
      <c r="C633" t="s">
        <v>38</v>
      </c>
      <c r="D633" t="s">
        <v>68</v>
      </c>
      <c r="E633" t="s">
        <v>9</v>
      </c>
      <c r="F633" t="s">
        <v>7</v>
      </c>
      <c r="G633">
        <v>9425</v>
      </c>
    </row>
    <row r="634" spans="1:7" x14ac:dyDescent="0.4">
      <c r="A634" t="s">
        <v>75</v>
      </c>
      <c r="B634">
        <v>2011</v>
      </c>
      <c r="C634" t="s">
        <v>38</v>
      </c>
      <c r="D634" t="s">
        <v>68</v>
      </c>
      <c r="E634" t="s">
        <v>10</v>
      </c>
      <c r="F634" t="s">
        <v>7</v>
      </c>
      <c r="G634">
        <v>2137</v>
      </c>
    </row>
    <row r="635" spans="1:7" x14ac:dyDescent="0.4">
      <c r="A635" t="s">
        <v>75</v>
      </c>
      <c r="B635">
        <v>2011</v>
      </c>
      <c r="C635" t="s">
        <v>38</v>
      </c>
      <c r="D635" t="s">
        <v>68</v>
      </c>
      <c r="E635" t="s">
        <v>11</v>
      </c>
      <c r="F635" t="s">
        <v>7</v>
      </c>
      <c r="G635">
        <v>3724</v>
      </c>
    </row>
    <row r="636" spans="1:7" x14ac:dyDescent="0.4">
      <c r="A636" t="s">
        <v>75</v>
      </c>
      <c r="B636">
        <v>2011</v>
      </c>
      <c r="C636" t="s">
        <v>38</v>
      </c>
      <c r="D636" t="s">
        <v>68</v>
      </c>
      <c r="E636" t="s">
        <v>12</v>
      </c>
      <c r="F636" t="s">
        <v>7</v>
      </c>
      <c r="G636">
        <v>3341</v>
      </c>
    </row>
    <row r="637" spans="1:7" x14ac:dyDescent="0.4">
      <c r="A637" t="s">
        <v>75</v>
      </c>
      <c r="B637">
        <v>2011</v>
      </c>
      <c r="C637" t="s">
        <v>38</v>
      </c>
      <c r="D637" t="s">
        <v>68</v>
      </c>
      <c r="E637" t="s">
        <v>13</v>
      </c>
      <c r="F637" t="s">
        <v>7</v>
      </c>
      <c r="G637">
        <v>2232</v>
      </c>
    </row>
    <row r="638" spans="1:7" x14ac:dyDescent="0.4">
      <c r="A638" t="s">
        <v>75</v>
      </c>
      <c r="B638">
        <v>2011</v>
      </c>
      <c r="C638" t="s">
        <v>38</v>
      </c>
      <c r="D638" t="s">
        <v>68</v>
      </c>
      <c r="E638" t="s">
        <v>14</v>
      </c>
      <c r="F638" t="s">
        <v>7</v>
      </c>
      <c r="G638">
        <v>1030</v>
      </c>
    </row>
    <row r="639" spans="1:7" x14ac:dyDescent="0.4">
      <c r="A639" t="s">
        <v>75</v>
      </c>
      <c r="B639">
        <v>2011</v>
      </c>
      <c r="C639" t="s">
        <v>38</v>
      </c>
      <c r="D639" t="s">
        <v>68</v>
      </c>
      <c r="E639" t="s">
        <v>15</v>
      </c>
      <c r="F639" t="s">
        <v>7</v>
      </c>
      <c r="G639">
        <v>1412</v>
      </c>
    </row>
    <row r="640" spans="1:7" x14ac:dyDescent="0.4">
      <c r="A640" t="s">
        <v>75</v>
      </c>
      <c r="B640">
        <v>2011</v>
      </c>
      <c r="C640" t="s">
        <v>38</v>
      </c>
      <c r="D640" t="s">
        <v>68</v>
      </c>
      <c r="E640" t="s">
        <v>16</v>
      </c>
      <c r="F640" t="s">
        <v>7</v>
      </c>
      <c r="G640">
        <v>572</v>
      </c>
    </row>
    <row r="641" spans="1:7" x14ac:dyDescent="0.4">
      <c r="A641" t="s">
        <v>75</v>
      </c>
      <c r="B641">
        <v>2011</v>
      </c>
      <c r="C641" t="s">
        <v>38</v>
      </c>
      <c r="D641" t="s">
        <v>68</v>
      </c>
      <c r="E641" t="s">
        <v>17</v>
      </c>
      <c r="F641" t="s">
        <v>7</v>
      </c>
      <c r="G641">
        <v>1375</v>
      </c>
    </row>
    <row r="642" spans="1:7" x14ac:dyDescent="0.4">
      <c r="A642" t="s">
        <v>75</v>
      </c>
      <c r="B642">
        <v>2011</v>
      </c>
      <c r="C642" t="s">
        <v>38</v>
      </c>
      <c r="D642" t="s">
        <v>68</v>
      </c>
      <c r="E642" t="s">
        <v>18</v>
      </c>
      <c r="F642" t="s">
        <v>7</v>
      </c>
      <c r="G642">
        <v>2191</v>
      </c>
    </row>
    <row r="643" spans="1:7" x14ac:dyDescent="0.4">
      <c r="A643" t="s">
        <v>75</v>
      </c>
      <c r="B643">
        <v>2011</v>
      </c>
      <c r="C643" t="s">
        <v>38</v>
      </c>
      <c r="D643" t="s">
        <v>68</v>
      </c>
      <c r="E643" t="s">
        <v>19</v>
      </c>
      <c r="F643" t="s">
        <v>7</v>
      </c>
      <c r="G643">
        <v>977</v>
      </c>
    </row>
    <row r="644" spans="1:7" x14ac:dyDescent="0.4">
      <c r="A644" t="s">
        <v>75</v>
      </c>
      <c r="B644">
        <v>2011</v>
      </c>
      <c r="C644" t="s">
        <v>38</v>
      </c>
      <c r="D644" t="s">
        <v>68</v>
      </c>
      <c r="E644" t="s">
        <v>20</v>
      </c>
      <c r="F644" t="s">
        <v>7</v>
      </c>
      <c r="G644">
        <v>1219</v>
      </c>
    </row>
    <row r="645" spans="1:7" x14ac:dyDescent="0.4">
      <c r="A645" t="s">
        <v>75</v>
      </c>
      <c r="B645">
        <v>2011</v>
      </c>
      <c r="C645" t="s">
        <v>38</v>
      </c>
      <c r="D645" t="s">
        <v>68</v>
      </c>
      <c r="E645" t="s">
        <v>21</v>
      </c>
      <c r="F645" t="s">
        <v>7</v>
      </c>
      <c r="G645">
        <v>1386</v>
      </c>
    </row>
    <row r="646" spans="1:7" x14ac:dyDescent="0.4">
      <c r="A646" t="s">
        <v>75</v>
      </c>
      <c r="B646">
        <v>2011</v>
      </c>
      <c r="C646" t="s">
        <v>38</v>
      </c>
      <c r="D646" t="s">
        <v>68</v>
      </c>
      <c r="E646" t="s">
        <v>22</v>
      </c>
      <c r="F646" t="s">
        <v>7</v>
      </c>
      <c r="G646">
        <v>1650</v>
      </c>
    </row>
    <row r="647" spans="1:7" x14ac:dyDescent="0.4">
      <c r="A647" t="s">
        <v>75</v>
      </c>
      <c r="B647">
        <v>2011</v>
      </c>
      <c r="C647" t="s">
        <v>38</v>
      </c>
      <c r="D647" t="s">
        <v>68</v>
      </c>
      <c r="E647" t="s">
        <v>23</v>
      </c>
      <c r="F647" t="s">
        <v>7</v>
      </c>
      <c r="G647">
        <v>1509</v>
      </c>
    </row>
    <row r="648" spans="1:7" x14ac:dyDescent="0.4">
      <c r="A648" t="s">
        <v>75</v>
      </c>
      <c r="B648">
        <v>2011</v>
      </c>
      <c r="C648" t="s">
        <v>38</v>
      </c>
      <c r="D648" t="s">
        <v>68</v>
      </c>
      <c r="E648" t="s">
        <v>24</v>
      </c>
      <c r="F648" t="s">
        <v>7</v>
      </c>
      <c r="G648">
        <v>6475</v>
      </c>
    </row>
    <row r="649" spans="1:7" x14ac:dyDescent="0.4">
      <c r="A649" t="s">
        <v>75</v>
      </c>
      <c r="B649">
        <v>2011</v>
      </c>
      <c r="C649" t="s">
        <v>38</v>
      </c>
      <c r="D649" t="s">
        <v>68</v>
      </c>
      <c r="E649" t="s">
        <v>25</v>
      </c>
      <c r="F649" t="s">
        <v>7</v>
      </c>
      <c r="G649">
        <v>2069</v>
      </c>
    </row>
    <row r="650" spans="1:7" x14ac:dyDescent="0.4">
      <c r="A650" t="s">
        <v>75</v>
      </c>
      <c r="B650">
        <v>2011</v>
      </c>
      <c r="C650" t="s">
        <v>38</v>
      </c>
      <c r="D650" t="s">
        <v>68</v>
      </c>
      <c r="E650" t="s">
        <v>26</v>
      </c>
      <c r="F650" t="s">
        <v>7</v>
      </c>
      <c r="G650">
        <v>2291</v>
      </c>
    </row>
    <row r="651" spans="1:7" x14ac:dyDescent="0.4">
      <c r="A651" t="s">
        <v>75</v>
      </c>
      <c r="B651">
        <v>2011</v>
      </c>
      <c r="C651" t="s">
        <v>38</v>
      </c>
      <c r="D651" t="s">
        <v>68</v>
      </c>
      <c r="E651" t="s">
        <v>27</v>
      </c>
      <c r="F651" t="s">
        <v>7</v>
      </c>
      <c r="G651">
        <v>2093</v>
      </c>
    </row>
    <row r="652" spans="1:7" x14ac:dyDescent="0.4">
      <c r="A652" t="s">
        <v>75</v>
      </c>
      <c r="B652">
        <v>2011</v>
      </c>
      <c r="C652" t="s">
        <v>38</v>
      </c>
      <c r="D652" t="s">
        <v>68</v>
      </c>
      <c r="E652" t="s">
        <v>28</v>
      </c>
      <c r="F652" t="s">
        <v>7</v>
      </c>
      <c r="G652">
        <v>1423</v>
      </c>
    </row>
    <row r="653" spans="1:7" x14ac:dyDescent="0.4">
      <c r="A653" t="s">
        <v>75</v>
      </c>
      <c r="B653">
        <v>2011</v>
      </c>
      <c r="C653" t="s">
        <v>38</v>
      </c>
      <c r="D653" t="s">
        <v>68</v>
      </c>
      <c r="E653" t="s">
        <v>29</v>
      </c>
      <c r="F653" t="s">
        <v>7</v>
      </c>
      <c r="G653">
        <v>1248</v>
      </c>
    </row>
    <row r="654" spans="1:7" x14ac:dyDescent="0.4">
      <c r="A654" t="s">
        <v>75</v>
      </c>
      <c r="B654">
        <v>2011</v>
      </c>
      <c r="C654" t="s">
        <v>38</v>
      </c>
      <c r="D654" t="s">
        <v>68</v>
      </c>
      <c r="E654" t="s">
        <v>30</v>
      </c>
      <c r="F654" t="s">
        <v>7</v>
      </c>
      <c r="G654">
        <v>2429</v>
      </c>
    </row>
    <row r="655" spans="1:7" x14ac:dyDescent="0.4">
      <c r="A655" t="s">
        <v>75</v>
      </c>
      <c r="B655">
        <v>2011</v>
      </c>
      <c r="C655" t="s">
        <v>38</v>
      </c>
      <c r="D655" t="s">
        <v>68</v>
      </c>
      <c r="E655" t="s">
        <v>31</v>
      </c>
      <c r="F655" t="s">
        <v>7</v>
      </c>
      <c r="G655">
        <v>449</v>
      </c>
    </row>
    <row r="656" spans="1:7" x14ac:dyDescent="0.4">
      <c r="A656" t="s">
        <v>75</v>
      </c>
      <c r="B656">
        <v>2011</v>
      </c>
      <c r="C656" t="s">
        <v>38</v>
      </c>
      <c r="D656" t="s">
        <v>68</v>
      </c>
      <c r="E656" t="s">
        <v>32</v>
      </c>
      <c r="F656" t="s">
        <v>7</v>
      </c>
      <c r="G656">
        <v>1346</v>
      </c>
    </row>
    <row r="657" spans="1:7" x14ac:dyDescent="0.4">
      <c r="A657" t="s">
        <v>75</v>
      </c>
      <c r="B657">
        <v>2011</v>
      </c>
      <c r="C657" t="s">
        <v>38</v>
      </c>
      <c r="D657" t="s">
        <v>68</v>
      </c>
      <c r="E657" t="s">
        <v>33</v>
      </c>
      <c r="F657" t="s">
        <v>7</v>
      </c>
      <c r="G657">
        <v>858</v>
      </c>
    </row>
    <row r="658" spans="1:7" x14ac:dyDescent="0.4">
      <c r="A658" t="s">
        <v>75</v>
      </c>
      <c r="B658">
        <v>2011</v>
      </c>
      <c r="C658" t="s">
        <v>38</v>
      </c>
      <c r="D658" t="s">
        <v>68</v>
      </c>
      <c r="E658" t="s">
        <v>34</v>
      </c>
      <c r="F658" t="s">
        <v>7</v>
      </c>
      <c r="G658">
        <v>929</v>
      </c>
    </row>
    <row r="659" spans="1:7" x14ac:dyDescent="0.4">
      <c r="A659" t="s">
        <v>75</v>
      </c>
      <c r="B659">
        <v>2011</v>
      </c>
      <c r="C659" t="s">
        <v>38</v>
      </c>
      <c r="D659" t="s">
        <v>68</v>
      </c>
      <c r="E659" t="s">
        <v>35</v>
      </c>
      <c r="F659" t="s">
        <v>7</v>
      </c>
      <c r="G659">
        <v>917</v>
      </c>
    </row>
    <row r="660" spans="1:7" x14ac:dyDescent="0.4">
      <c r="A660" t="s">
        <v>75</v>
      </c>
      <c r="B660">
        <v>2011</v>
      </c>
      <c r="C660" t="s">
        <v>38</v>
      </c>
      <c r="D660" t="s">
        <v>68</v>
      </c>
      <c r="E660" t="s">
        <v>36</v>
      </c>
      <c r="F660" t="s">
        <v>7</v>
      </c>
      <c r="G660">
        <v>1688</v>
      </c>
    </row>
    <row r="661" spans="1:7" x14ac:dyDescent="0.4">
      <c r="A661" t="s">
        <v>75</v>
      </c>
      <c r="B661">
        <v>2011</v>
      </c>
      <c r="C661" t="s">
        <v>38</v>
      </c>
      <c r="D661" t="s">
        <v>68</v>
      </c>
      <c r="E661" t="s">
        <v>37</v>
      </c>
      <c r="F661" t="s">
        <v>7</v>
      </c>
      <c r="G661">
        <v>723</v>
      </c>
    </row>
    <row r="662" spans="1:7" x14ac:dyDescent="0.4">
      <c r="A662" t="s">
        <v>75</v>
      </c>
      <c r="B662">
        <v>2011</v>
      </c>
      <c r="C662" t="s">
        <v>38</v>
      </c>
      <c r="D662" t="s">
        <v>73</v>
      </c>
      <c r="E662" t="s">
        <v>8</v>
      </c>
      <c r="F662" t="s">
        <v>7</v>
      </c>
      <c r="G662">
        <v>226</v>
      </c>
    </row>
    <row r="663" spans="1:7" x14ac:dyDescent="0.4">
      <c r="A663" t="s">
        <v>75</v>
      </c>
      <c r="B663">
        <v>2011</v>
      </c>
      <c r="C663" t="s">
        <v>38</v>
      </c>
      <c r="D663" t="s">
        <v>73</v>
      </c>
      <c r="E663" t="s">
        <v>9</v>
      </c>
      <c r="F663" t="s">
        <v>7</v>
      </c>
      <c r="G663">
        <v>2920</v>
      </c>
    </row>
    <row r="664" spans="1:7" x14ac:dyDescent="0.4">
      <c r="A664" t="s">
        <v>75</v>
      </c>
      <c r="B664">
        <v>2011</v>
      </c>
      <c r="C664" t="s">
        <v>38</v>
      </c>
      <c r="D664" t="s">
        <v>73</v>
      </c>
      <c r="E664" t="s">
        <v>10</v>
      </c>
      <c r="F664" t="s">
        <v>7</v>
      </c>
      <c r="G664">
        <v>616</v>
      </c>
    </row>
    <row r="665" spans="1:7" x14ac:dyDescent="0.4">
      <c r="A665" t="s">
        <v>75</v>
      </c>
      <c r="B665">
        <v>2011</v>
      </c>
      <c r="C665" t="s">
        <v>38</v>
      </c>
      <c r="D665" t="s">
        <v>73</v>
      </c>
      <c r="E665" t="s">
        <v>11</v>
      </c>
      <c r="F665" t="s">
        <v>7</v>
      </c>
      <c r="G665">
        <v>1181</v>
      </c>
    </row>
    <row r="666" spans="1:7" x14ac:dyDescent="0.4">
      <c r="A666" t="s">
        <v>75</v>
      </c>
      <c r="B666">
        <v>2011</v>
      </c>
      <c r="C666" t="s">
        <v>38</v>
      </c>
      <c r="D666" t="s">
        <v>73</v>
      </c>
      <c r="E666" t="s">
        <v>12</v>
      </c>
      <c r="F666" t="s">
        <v>7</v>
      </c>
      <c r="G666">
        <v>1306</v>
      </c>
    </row>
    <row r="667" spans="1:7" x14ac:dyDescent="0.4">
      <c r="A667" t="s">
        <v>75</v>
      </c>
      <c r="B667">
        <v>2011</v>
      </c>
      <c r="C667" t="s">
        <v>38</v>
      </c>
      <c r="D667" t="s">
        <v>73</v>
      </c>
      <c r="E667" t="s">
        <v>13</v>
      </c>
      <c r="F667" t="s">
        <v>7</v>
      </c>
      <c r="G667">
        <v>760</v>
      </c>
    </row>
    <row r="668" spans="1:7" x14ac:dyDescent="0.4">
      <c r="A668" t="s">
        <v>75</v>
      </c>
      <c r="B668">
        <v>2011</v>
      </c>
      <c r="C668" t="s">
        <v>38</v>
      </c>
      <c r="D668" t="s">
        <v>73</v>
      </c>
      <c r="E668" t="s">
        <v>14</v>
      </c>
      <c r="F668" t="s">
        <v>7</v>
      </c>
      <c r="G668">
        <v>325</v>
      </c>
    </row>
    <row r="669" spans="1:7" x14ac:dyDescent="0.4">
      <c r="A669" t="s">
        <v>75</v>
      </c>
      <c r="B669">
        <v>2011</v>
      </c>
      <c r="C669" t="s">
        <v>38</v>
      </c>
      <c r="D669" t="s">
        <v>73</v>
      </c>
      <c r="E669" t="s">
        <v>15</v>
      </c>
      <c r="F669" t="s">
        <v>7</v>
      </c>
      <c r="G669">
        <v>379</v>
      </c>
    </row>
    <row r="670" spans="1:7" x14ac:dyDescent="0.4">
      <c r="A670" t="s">
        <v>75</v>
      </c>
      <c r="B670">
        <v>2011</v>
      </c>
      <c r="C670" t="s">
        <v>38</v>
      </c>
      <c r="D670" t="s">
        <v>73</v>
      </c>
      <c r="E670" t="s">
        <v>16</v>
      </c>
      <c r="F670" t="s">
        <v>7</v>
      </c>
      <c r="G670">
        <v>182</v>
      </c>
    </row>
    <row r="671" spans="1:7" x14ac:dyDescent="0.4">
      <c r="A671" t="s">
        <v>75</v>
      </c>
      <c r="B671">
        <v>2011</v>
      </c>
      <c r="C671" t="s">
        <v>38</v>
      </c>
      <c r="D671" t="s">
        <v>73</v>
      </c>
      <c r="E671" t="s">
        <v>17</v>
      </c>
      <c r="F671" t="s">
        <v>7</v>
      </c>
      <c r="G671">
        <v>620</v>
      </c>
    </row>
    <row r="672" spans="1:7" x14ac:dyDescent="0.4">
      <c r="A672" t="s">
        <v>75</v>
      </c>
      <c r="B672">
        <v>2011</v>
      </c>
      <c r="C672" t="s">
        <v>38</v>
      </c>
      <c r="D672" t="s">
        <v>73</v>
      </c>
      <c r="E672" t="s">
        <v>18</v>
      </c>
      <c r="F672" t="s">
        <v>7</v>
      </c>
      <c r="G672">
        <v>640</v>
      </c>
    </row>
    <row r="673" spans="1:7" x14ac:dyDescent="0.4">
      <c r="A673" t="s">
        <v>75</v>
      </c>
      <c r="B673">
        <v>2011</v>
      </c>
      <c r="C673" t="s">
        <v>38</v>
      </c>
      <c r="D673" t="s">
        <v>73</v>
      </c>
      <c r="E673" t="s">
        <v>19</v>
      </c>
      <c r="F673" t="s">
        <v>7</v>
      </c>
      <c r="G673">
        <v>333</v>
      </c>
    </row>
    <row r="674" spans="1:7" x14ac:dyDescent="0.4">
      <c r="A674" t="s">
        <v>75</v>
      </c>
      <c r="B674">
        <v>2011</v>
      </c>
      <c r="C674" t="s">
        <v>38</v>
      </c>
      <c r="D674" t="s">
        <v>73</v>
      </c>
      <c r="E674" t="s">
        <v>20</v>
      </c>
      <c r="F674" t="s">
        <v>7</v>
      </c>
      <c r="G674">
        <v>381</v>
      </c>
    </row>
    <row r="675" spans="1:7" x14ac:dyDescent="0.4">
      <c r="A675" t="s">
        <v>75</v>
      </c>
      <c r="B675">
        <v>2011</v>
      </c>
      <c r="C675" t="s">
        <v>38</v>
      </c>
      <c r="D675" t="s">
        <v>73</v>
      </c>
      <c r="E675" t="s">
        <v>21</v>
      </c>
      <c r="F675" t="s">
        <v>7</v>
      </c>
      <c r="G675">
        <v>879</v>
      </c>
    </row>
    <row r="676" spans="1:7" x14ac:dyDescent="0.4">
      <c r="A676" t="s">
        <v>75</v>
      </c>
      <c r="B676">
        <v>2011</v>
      </c>
      <c r="C676" t="s">
        <v>38</v>
      </c>
      <c r="D676" t="s">
        <v>73</v>
      </c>
      <c r="E676" t="s">
        <v>22</v>
      </c>
      <c r="F676" t="s">
        <v>7</v>
      </c>
      <c r="G676">
        <v>449</v>
      </c>
    </row>
    <row r="677" spans="1:7" x14ac:dyDescent="0.4">
      <c r="A677" t="s">
        <v>75</v>
      </c>
      <c r="B677">
        <v>2011</v>
      </c>
      <c r="C677" t="s">
        <v>38</v>
      </c>
      <c r="D677" t="s">
        <v>73</v>
      </c>
      <c r="E677" t="s">
        <v>23</v>
      </c>
      <c r="F677" t="s">
        <v>7</v>
      </c>
      <c r="G677">
        <v>438</v>
      </c>
    </row>
    <row r="678" spans="1:7" x14ac:dyDescent="0.4">
      <c r="A678" t="s">
        <v>75</v>
      </c>
      <c r="B678">
        <v>2011</v>
      </c>
      <c r="C678" t="s">
        <v>38</v>
      </c>
      <c r="D678" t="s">
        <v>73</v>
      </c>
      <c r="E678" t="s">
        <v>24</v>
      </c>
      <c r="F678" t="s">
        <v>7</v>
      </c>
      <c r="G678">
        <v>1655</v>
      </c>
    </row>
    <row r="679" spans="1:7" x14ac:dyDescent="0.4">
      <c r="A679" t="s">
        <v>75</v>
      </c>
      <c r="B679">
        <v>2011</v>
      </c>
      <c r="C679" t="s">
        <v>38</v>
      </c>
      <c r="D679" t="s">
        <v>73</v>
      </c>
      <c r="E679" t="s">
        <v>25</v>
      </c>
      <c r="F679" t="s">
        <v>7</v>
      </c>
      <c r="G679">
        <v>539</v>
      </c>
    </row>
    <row r="680" spans="1:7" x14ac:dyDescent="0.4">
      <c r="A680" t="s">
        <v>75</v>
      </c>
      <c r="B680">
        <v>2011</v>
      </c>
      <c r="C680" t="s">
        <v>38</v>
      </c>
      <c r="D680" t="s">
        <v>73</v>
      </c>
      <c r="E680" t="s">
        <v>26</v>
      </c>
      <c r="F680" t="s">
        <v>7</v>
      </c>
      <c r="G680">
        <v>856</v>
      </c>
    </row>
    <row r="681" spans="1:7" x14ac:dyDescent="0.4">
      <c r="A681" t="s">
        <v>75</v>
      </c>
      <c r="B681">
        <v>2011</v>
      </c>
      <c r="C681" t="s">
        <v>38</v>
      </c>
      <c r="D681" t="s">
        <v>73</v>
      </c>
      <c r="E681" t="s">
        <v>27</v>
      </c>
      <c r="F681" t="s">
        <v>7</v>
      </c>
      <c r="G681">
        <v>650</v>
      </c>
    </row>
    <row r="682" spans="1:7" x14ac:dyDescent="0.4">
      <c r="A682" t="s">
        <v>75</v>
      </c>
      <c r="B682">
        <v>2011</v>
      </c>
      <c r="C682" t="s">
        <v>38</v>
      </c>
      <c r="D682" t="s">
        <v>73</v>
      </c>
      <c r="E682" t="s">
        <v>28</v>
      </c>
      <c r="F682" t="s">
        <v>7</v>
      </c>
      <c r="G682">
        <v>520</v>
      </c>
    </row>
    <row r="683" spans="1:7" x14ac:dyDescent="0.4">
      <c r="A683" t="s">
        <v>75</v>
      </c>
      <c r="B683">
        <v>2011</v>
      </c>
      <c r="C683" t="s">
        <v>38</v>
      </c>
      <c r="D683" t="s">
        <v>73</v>
      </c>
      <c r="E683" t="s">
        <v>29</v>
      </c>
      <c r="F683" t="s">
        <v>7</v>
      </c>
      <c r="G683">
        <v>358</v>
      </c>
    </row>
    <row r="684" spans="1:7" x14ac:dyDescent="0.4">
      <c r="A684" t="s">
        <v>75</v>
      </c>
      <c r="B684">
        <v>2011</v>
      </c>
      <c r="C684" t="s">
        <v>38</v>
      </c>
      <c r="D684" t="s">
        <v>73</v>
      </c>
      <c r="E684" t="s">
        <v>30</v>
      </c>
      <c r="F684" t="s">
        <v>7</v>
      </c>
      <c r="G684">
        <v>729</v>
      </c>
    </row>
    <row r="685" spans="1:7" x14ac:dyDescent="0.4">
      <c r="A685" t="s">
        <v>75</v>
      </c>
      <c r="B685">
        <v>2011</v>
      </c>
      <c r="C685" t="s">
        <v>38</v>
      </c>
      <c r="D685" t="s">
        <v>73</v>
      </c>
      <c r="E685" t="s">
        <v>31</v>
      </c>
      <c r="F685" t="s">
        <v>7</v>
      </c>
      <c r="G685">
        <v>127</v>
      </c>
    </row>
    <row r="686" spans="1:7" x14ac:dyDescent="0.4">
      <c r="A686" t="s">
        <v>75</v>
      </c>
      <c r="B686">
        <v>2011</v>
      </c>
      <c r="C686" t="s">
        <v>38</v>
      </c>
      <c r="D686" t="s">
        <v>73</v>
      </c>
      <c r="E686" t="s">
        <v>32</v>
      </c>
      <c r="F686" t="s">
        <v>7</v>
      </c>
      <c r="G686">
        <v>532</v>
      </c>
    </row>
    <row r="687" spans="1:7" x14ac:dyDescent="0.4">
      <c r="A687" t="s">
        <v>75</v>
      </c>
      <c r="B687">
        <v>2011</v>
      </c>
      <c r="C687" t="s">
        <v>38</v>
      </c>
      <c r="D687" t="s">
        <v>73</v>
      </c>
      <c r="E687" t="s">
        <v>33</v>
      </c>
      <c r="F687" t="s">
        <v>7</v>
      </c>
      <c r="G687">
        <v>273</v>
      </c>
    </row>
    <row r="688" spans="1:7" x14ac:dyDescent="0.4">
      <c r="A688" t="s">
        <v>75</v>
      </c>
      <c r="B688">
        <v>2011</v>
      </c>
      <c r="C688" t="s">
        <v>38</v>
      </c>
      <c r="D688" t="s">
        <v>73</v>
      </c>
      <c r="E688" t="s">
        <v>34</v>
      </c>
      <c r="F688" t="s">
        <v>7</v>
      </c>
      <c r="G688">
        <v>251</v>
      </c>
    </row>
    <row r="689" spans="1:7" x14ac:dyDescent="0.4">
      <c r="A689" t="s">
        <v>75</v>
      </c>
      <c r="B689">
        <v>2011</v>
      </c>
      <c r="C689" t="s">
        <v>38</v>
      </c>
      <c r="D689" t="s">
        <v>73</v>
      </c>
      <c r="E689" t="s">
        <v>35</v>
      </c>
      <c r="F689" t="s">
        <v>7</v>
      </c>
      <c r="G689">
        <v>303</v>
      </c>
    </row>
    <row r="690" spans="1:7" x14ac:dyDescent="0.4">
      <c r="A690" t="s">
        <v>75</v>
      </c>
      <c r="B690">
        <v>2011</v>
      </c>
      <c r="C690" t="s">
        <v>38</v>
      </c>
      <c r="D690" t="s">
        <v>73</v>
      </c>
      <c r="E690" t="s">
        <v>36</v>
      </c>
      <c r="F690" t="s">
        <v>7</v>
      </c>
      <c r="G690">
        <v>829</v>
      </c>
    </row>
    <row r="691" spans="1:7" x14ac:dyDescent="0.4">
      <c r="A691" t="s">
        <v>75</v>
      </c>
      <c r="B691">
        <v>2011</v>
      </c>
      <c r="C691" t="s">
        <v>38</v>
      </c>
      <c r="D691" t="s">
        <v>73</v>
      </c>
      <c r="E691" t="s">
        <v>37</v>
      </c>
      <c r="F691" t="s">
        <v>7</v>
      </c>
      <c r="G691">
        <v>255</v>
      </c>
    </row>
    <row r="692" spans="1:7" x14ac:dyDescent="0.4">
      <c r="A692" t="s">
        <v>75</v>
      </c>
      <c r="B692">
        <v>2011</v>
      </c>
      <c r="C692" t="s">
        <v>38</v>
      </c>
      <c r="D692" t="s">
        <v>74</v>
      </c>
      <c r="E692" t="s">
        <v>8</v>
      </c>
      <c r="F692" t="s">
        <v>7</v>
      </c>
      <c r="G692">
        <v>3588</v>
      </c>
    </row>
    <row r="693" spans="1:7" x14ac:dyDescent="0.4">
      <c r="A693" t="s">
        <v>75</v>
      </c>
      <c r="B693">
        <v>2011</v>
      </c>
      <c r="C693" t="s">
        <v>38</v>
      </c>
      <c r="D693" t="s">
        <v>74</v>
      </c>
      <c r="E693" t="s">
        <v>9</v>
      </c>
      <c r="F693" t="s">
        <v>7</v>
      </c>
      <c r="G693">
        <v>29966</v>
      </c>
    </row>
    <row r="694" spans="1:7" x14ac:dyDescent="0.4">
      <c r="A694" t="s">
        <v>75</v>
      </c>
      <c r="B694">
        <v>2011</v>
      </c>
      <c r="C694" t="s">
        <v>38</v>
      </c>
      <c r="D694" t="s">
        <v>74</v>
      </c>
      <c r="E694" t="s">
        <v>10</v>
      </c>
      <c r="F694" t="s">
        <v>7</v>
      </c>
      <c r="G694">
        <v>6117</v>
      </c>
    </row>
    <row r="695" spans="1:7" x14ac:dyDescent="0.4">
      <c r="A695" t="s">
        <v>75</v>
      </c>
      <c r="B695">
        <v>2011</v>
      </c>
      <c r="C695" t="s">
        <v>38</v>
      </c>
      <c r="D695" t="s">
        <v>74</v>
      </c>
      <c r="E695" t="s">
        <v>11</v>
      </c>
      <c r="F695" t="s">
        <v>7</v>
      </c>
      <c r="G695">
        <v>12194</v>
      </c>
    </row>
    <row r="696" spans="1:7" x14ac:dyDescent="0.4">
      <c r="A696" t="s">
        <v>75</v>
      </c>
      <c r="B696">
        <v>2011</v>
      </c>
      <c r="C696" t="s">
        <v>38</v>
      </c>
      <c r="D696" t="s">
        <v>74</v>
      </c>
      <c r="E696" t="s">
        <v>12</v>
      </c>
      <c r="F696" t="s">
        <v>7</v>
      </c>
      <c r="G696">
        <v>14921</v>
      </c>
    </row>
    <row r="697" spans="1:7" x14ac:dyDescent="0.4">
      <c r="A697" t="s">
        <v>75</v>
      </c>
      <c r="B697">
        <v>2011</v>
      </c>
      <c r="C697" t="s">
        <v>38</v>
      </c>
      <c r="D697" t="s">
        <v>74</v>
      </c>
      <c r="E697" t="s">
        <v>13</v>
      </c>
      <c r="F697" t="s">
        <v>7</v>
      </c>
      <c r="G697">
        <v>10909</v>
      </c>
    </row>
    <row r="698" spans="1:7" x14ac:dyDescent="0.4">
      <c r="A698" t="s">
        <v>75</v>
      </c>
      <c r="B698">
        <v>2011</v>
      </c>
      <c r="C698" t="s">
        <v>38</v>
      </c>
      <c r="D698" t="s">
        <v>74</v>
      </c>
      <c r="E698" t="s">
        <v>14</v>
      </c>
      <c r="F698" t="s">
        <v>7</v>
      </c>
      <c r="G698">
        <v>5659</v>
      </c>
    </row>
    <row r="699" spans="1:7" x14ac:dyDescent="0.4">
      <c r="A699" t="s">
        <v>75</v>
      </c>
      <c r="B699">
        <v>2011</v>
      </c>
      <c r="C699" t="s">
        <v>38</v>
      </c>
      <c r="D699" t="s">
        <v>74</v>
      </c>
      <c r="E699" t="s">
        <v>15</v>
      </c>
      <c r="F699" t="s">
        <v>7</v>
      </c>
      <c r="G699">
        <v>5069</v>
      </c>
    </row>
    <row r="700" spans="1:7" x14ac:dyDescent="0.4">
      <c r="A700" t="s">
        <v>75</v>
      </c>
      <c r="B700">
        <v>2011</v>
      </c>
      <c r="C700" t="s">
        <v>38</v>
      </c>
      <c r="D700" t="s">
        <v>74</v>
      </c>
      <c r="E700" t="s">
        <v>16</v>
      </c>
      <c r="F700" t="s">
        <v>7</v>
      </c>
      <c r="G700">
        <v>2695</v>
      </c>
    </row>
    <row r="701" spans="1:7" x14ac:dyDescent="0.4">
      <c r="A701" t="s">
        <v>75</v>
      </c>
      <c r="B701">
        <v>2011</v>
      </c>
      <c r="C701" t="s">
        <v>38</v>
      </c>
      <c r="D701" t="s">
        <v>74</v>
      </c>
      <c r="E701" t="s">
        <v>17</v>
      </c>
      <c r="F701" t="s">
        <v>7</v>
      </c>
      <c r="G701">
        <v>8232</v>
      </c>
    </row>
    <row r="702" spans="1:7" x14ac:dyDescent="0.4">
      <c r="A702" t="s">
        <v>75</v>
      </c>
      <c r="B702">
        <v>2011</v>
      </c>
      <c r="C702" t="s">
        <v>38</v>
      </c>
      <c r="D702" t="s">
        <v>74</v>
      </c>
      <c r="E702" t="s">
        <v>18</v>
      </c>
      <c r="F702" t="s">
        <v>7</v>
      </c>
      <c r="G702">
        <v>9877</v>
      </c>
    </row>
    <row r="703" spans="1:7" x14ac:dyDescent="0.4">
      <c r="A703" t="s">
        <v>75</v>
      </c>
      <c r="B703">
        <v>2011</v>
      </c>
      <c r="C703" t="s">
        <v>38</v>
      </c>
      <c r="D703" t="s">
        <v>74</v>
      </c>
      <c r="E703" t="s">
        <v>19</v>
      </c>
      <c r="F703" t="s">
        <v>7</v>
      </c>
      <c r="G703">
        <v>5013</v>
      </c>
    </row>
    <row r="704" spans="1:7" x14ac:dyDescent="0.4">
      <c r="A704" t="s">
        <v>75</v>
      </c>
      <c r="B704">
        <v>2011</v>
      </c>
      <c r="C704" t="s">
        <v>38</v>
      </c>
      <c r="D704" t="s">
        <v>74</v>
      </c>
      <c r="E704" t="s">
        <v>20</v>
      </c>
      <c r="F704" t="s">
        <v>7</v>
      </c>
      <c r="G704">
        <v>5182</v>
      </c>
    </row>
    <row r="705" spans="1:7" x14ac:dyDescent="0.4">
      <c r="A705" t="s">
        <v>75</v>
      </c>
      <c r="B705">
        <v>2011</v>
      </c>
      <c r="C705" t="s">
        <v>38</v>
      </c>
      <c r="D705" t="s">
        <v>74</v>
      </c>
      <c r="E705" t="s">
        <v>21</v>
      </c>
      <c r="F705" t="s">
        <v>7</v>
      </c>
      <c r="G705">
        <v>9948</v>
      </c>
    </row>
    <row r="706" spans="1:7" x14ac:dyDescent="0.4">
      <c r="A706" t="s">
        <v>75</v>
      </c>
      <c r="B706">
        <v>2011</v>
      </c>
      <c r="C706" t="s">
        <v>38</v>
      </c>
      <c r="D706" t="s">
        <v>74</v>
      </c>
      <c r="E706" t="s">
        <v>22</v>
      </c>
      <c r="F706" t="s">
        <v>7</v>
      </c>
      <c r="G706">
        <v>7856</v>
      </c>
    </row>
    <row r="707" spans="1:7" x14ac:dyDescent="0.4">
      <c r="A707" t="s">
        <v>75</v>
      </c>
      <c r="B707">
        <v>2011</v>
      </c>
      <c r="C707" t="s">
        <v>38</v>
      </c>
      <c r="D707" t="s">
        <v>74</v>
      </c>
      <c r="E707" t="s">
        <v>23</v>
      </c>
      <c r="F707" t="s">
        <v>7</v>
      </c>
      <c r="G707">
        <v>6344</v>
      </c>
    </row>
    <row r="708" spans="1:7" x14ac:dyDescent="0.4">
      <c r="A708" t="s">
        <v>75</v>
      </c>
      <c r="B708">
        <v>2011</v>
      </c>
      <c r="C708" t="s">
        <v>38</v>
      </c>
      <c r="D708" t="s">
        <v>74</v>
      </c>
      <c r="E708" t="s">
        <v>24</v>
      </c>
      <c r="F708" t="s">
        <v>7</v>
      </c>
      <c r="G708">
        <v>24965</v>
      </c>
    </row>
    <row r="709" spans="1:7" x14ac:dyDescent="0.4">
      <c r="A709" t="s">
        <v>75</v>
      </c>
      <c r="B709">
        <v>2011</v>
      </c>
      <c r="C709" t="s">
        <v>38</v>
      </c>
      <c r="D709" t="s">
        <v>74</v>
      </c>
      <c r="E709" t="s">
        <v>25</v>
      </c>
      <c r="F709" t="s">
        <v>7</v>
      </c>
      <c r="G709">
        <v>8490</v>
      </c>
    </row>
    <row r="710" spans="1:7" x14ac:dyDescent="0.4">
      <c r="A710" t="s">
        <v>75</v>
      </c>
      <c r="B710">
        <v>2011</v>
      </c>
      <c r="C710" t="s">
        <v>38</v>
      </c>
      <c r="D710" t="s">
        <v>74</v>
      </c>
      <c r="E710" t="s">
        <v>26</v>
      </c>
      <c r="F710" t="s">
        <v>7</v>
      </c>
      <c r="G710">
        <v>11085</v>
      </c>
    </row>
    <row r="711" spans="1:7" x14ac:dyDescent="0.4">
      <c r="A711" t="s">
        <v>75</v>
      </c>
      <c r="B711">
        <v>2011</v>
      </c>
      <c r="C711" t="s">
        <v>38</v>
      </c>
      <c r="D711" t="s">
        <v>74</v>
      </c>
      <c r="E711" t="s">
        <v>27</v>
      </c>
      <c r="F711" t="s">
        <v>7</v>
      </c>
      <c r="G711">
        <v>9239</v>
      </c>
    </row>
    <row r="712" spans="1:7" x14ac:dyDescent="0.4">
      <c r="A712" t="s">
        <v>75</v>
      </c>
      <c r="B712">
        <v>2011</v>
      </c>
      <c r="C712" t="s">
        <v>38</v>
      </c>
      <c r="D712" t="s">
        <v>74</v>
      </c>
      <c r="E712" t="s">
        <v>28</v>
      </c>
      <c r="F712" t="s">
        <v>7</v>
      </c>
      <c r="G712">
        <v>7062</v>
      </c>
    </row>
    <row r="713" spans="1:7" x14ac:dyDescent="0.4">
      <c r="A713" t="s">
        <v>75</v>
      </c>
      <c r="B713">
        <v>2011</v>
      </c>
      <c r="C713" t="s">
        <v>38</v>
      </c>
      <c r="D713" t="s">
        <v>74</v>
      </c>
      <c r="E713" t="s">
        <v>29</v>
      </c>
      <c r="F713" t="s">
        <v>7</v>
      </c>
      <c r="G713">
        <v>4015</v>
      </c>
    </row>
    <row r="714" spans="1:7" x14ac:dyDescent="0.4">
      <c r="A714" t="s">
        <v>75</v>
      </c>
      <c r="B714">
        <v>2011</v>
      </c>
      <c r="C714" t="s">
        <v>38</v>
      </c>
      <c r="D714" t="s">
        <v>74</v>
      </c>
      <c r="E714" t="s">
        <v>30</v>
      </c>
      <c r="F714" t="s">
        <v>7</v>
      </c>
      <c r="G714">
        <v>9490</v>
      </c>
    </row>
    <row r="715" spans="1:7" x14ac:dyDescent="0.4">
      <c r="A715" t="s">
        <v>75</v>
      </c>
      <c r="B715">
        <v>2011</v>
      </c>
      <c r="C715" t="s">
        <v>38</v>
      </c>
      <c r="D715" t="s">
        <v>74</v>
      </c>
      <c r="E715" t="s">
        <v>31</v>
      </c>
      <c r="F715" t="s">
        <v>7</v>
      </c>
      <c r="G715">
        <v>1978</v>
      </c>
    </row>
    <row r="716" spans="1:7" x14ac:dyDescent="0.4">
      <c r="A716" t="s">
        <v>75</v>
      </c>
      <c r="B716">
        <v>2011</v>
      </c>
      <c r="C716" t="s">
        <v>38</v>
      </c>
      <c r="D716" t="s">
        <v>74</v>
      </c>
      <c r="E716" t="s">
        <v>32</v>
      </c>
      <c r="F716" t="s">
        <v>7</v>
      </c>
      <c r="G716">
        <v>7515</v>
      </c>
    </row>
    <row r="717" spans="1:7" x14ac:dyDescent="0.4">
      <c r="A717" t="s">
        <v>75</v>
      </c>
      <c r="B717">
        <v>2011</v>
      </c>
      <c r="C717" t="s">
        <v>38</v>
      </c>
      <c r="D717" t="s">
        <v>74</v>
      </c>
      <c r="E717" t="s">
        <v>33</v>
      </c>
      <c r="F717" t="s">
        <v>7</v>
      </c>
      <c r="G717">
        <v>3747</v>
      </c>
    </row>
    <row r="718" spans="1:7" x14ac:dyDescent="0.4">
      <c r="A718" t="s">
        <v>75</v>
      </c>
      <c r="B718">
        <v>2011</v>
      </c>
      <c r="C718" t="s">
        <v>38</v>
      </c>
      <c r="D718" t="s">
        <v>74</v>
      </c>
      <c r="E718" t="s">
        <v>34</v>
      </c>
      <c r="F718" t="s">
        <v>7</v>
      </c>
      <c r="G718">
        <v>3512</v>
      </c>
    </row>
    <row r="719" spans="1:7" x14ac:dyDescent="0.4">
      <c r="A719" t="s">
        <v>75</v>
      </c>
      <c r="B719">
        <v>2011</v>
      </c>
      <c r="C719" t="s">
        <v>38</v>
      </c>
      <c r="D719" t="s">
        <v>74</v>
      </c>
      <c r="E719" t="s">
        <v>35</v>
      </c>
      <c r="F719" t="s">
        <v>7</v>
      </c>
      <c r="G719">
        <v>4462</v>
      </c>
    </row>
    <row r="720" spans="1:7" x14ac:dyDescent="0.4">
      <c r="A720" t="s">
        <v>75</v>
      </c>
      <c r="B720">
        <v>2011</v>
      </c>
      <c r="C720" t="s">
        <v>38</v>
      </c>
      <c r="D720" t="s">
        <v>74</v>
      </c>
      <c r="E720" t="s">
        <v>36</v>
      </c>
      <c r="F720" t="s">
        <v>7</v>
      </c>
      <c r="G720">
        <v>11937</v>
      </c>
    </row>
    <row r="721" spans="1:7" x14ac:dyDescent="0.4">
      <c r="A721" t="s">
        <v>75</v>
      </c>
      <c r="B721">
        <v>2011</v>
      </c>
      <c r="C721" t="s">
        <v>38</v>
      </c>
      <c r="D721" t="s">
        <v>74</v>
      </c>
      <c r="E721" t="s">
        <v>37</v>
      </c>
      <c r="F721" t="s">
        <v>7</v>
      </c>
      <c r="G721">
        <v>3748</v>
      </c>
    </row>
    <row r="722" spans="1:7" x14ac:dyDescent="0.4">
      <c r="A722" t="s">
        <v>75</v>
      </c>
      <c r="B722">
        <v>2011</v>
      </c>
      <c r="C722" t="s">
        <v>39</v>
      </c>
      <c r="D722" t="s">
        <v>47</v>
      </c>
      <c r="E722" t="s">
        <v>8</v>
      </c>
      <c r="F722" t="s">
        <v>7</v>
      </c>
      <c r="G722">
        <v>213</v>
      </c>
    </row>
    <row r="723" spans="1:7" x14ac:dyDescent="0.4">
      <c r="A723" t="s">
        <v>75</v>
      </c>
      <c r="B723">
        <v>2011</v>
      </c>
      <c r="C723" t="s">
        <v>39</v>
      </c>
      <c r="D723" t="s">
        <v>47</v>
      </c>
      <c r="E723" t="s">
        <v>9</v>
      </c>
      <c r="F723" t="s">
        <v>7</v>
      </c>
      <c r="G723">
        <v>94</v>
      </c>
    </row>
    <row r="724" spans="1:7" x14ac:dyDescent="0.4">
      <c r="A724" t="s">
        <v>75</v>
      </c>
      <c r="B724">
        <v>2011</v>
      </c>
      <c r="C724" t="s">
        <v>39</v>
      </c>
      <c r="D724" t="s">
        <v>47</v>
      </c>
      <c r="E724" t="s">
        <v>10</v>
      </c>
      <c r="F724" t="s">
        <v>7</v>
      </c>
      <c r="G724">
        <v>50</v>
      </c>
    </row>
    <row r="725" spans="1:7" x14ac:dyDescent="0.4">
      <c r="A725" t="s">
        <v>75</v>
      </c>
      <c r="B725">
        <v>2011</v>
      </c>
      <c r="C725" t="s">
        <v>39</v>
      </c>
      <c r="D725" t="s">
        <v>47</v>
      </c>
      <c r="E725" t="s">
        <v>11</v>
      </c>
      <c r="F725" t="s">
        <v>7</v>
      </c>
      <c r="G725">
        <v>265</v>
      </c>
    </row>
    <row r="726" spans="1:7" x14ac:dyDescent="0.4">
      <c r="A726" t="s">
        <v>75</v>
      </c>
      <c r="B726">
        <v>2011</v>
      </c>
      <c r="C726" t="s">
        <v>39</v>
      </c>
      <c r="D726" t="s">
        <v>47</v>
      </c>
      <c r="E726" t="s">
        <v>12</v>
      </c>
      <c r="F726" t="s">
        <v>7</v>
      </c>
      <c r="G726">
        <v>59</v>
      </c>
    </row>
    <row r="727" spans="1:7" x14ac:dyDescent="0.4">
      <c r="A727" t="s">
        <v>75</v>
      </c>
      <c r="B727">
        <v>2011</v>
      </c>
      <c r="C727" t="s">
        <v>39</v>
      </c>
      <c r="D727" t="s">
        <v>47</v>
      </c>
      <c r="E727" t="s">
        <v>13</v>
      </c>
      <c r="F727" t="s">
        <v>7</v>
      </c>
      <c r="G727">
        <v>632</v>
      </c>
    </row>
    <row r="728" spans="1:7" x14ac:dyDescent="0.4">
      <c r="A728" t="s">
        <v>75</v>
      </c>
      <c r="B728">
        <v>2011</v>
      </c>
      <c r="C728" t="s">
        <v>39</v>
      </c>
      <c r="D728" t="s">
        <v>47</v>
      </c>
      <c r="E728" t="s">
        <v>14</v>
      </c>
      <c r="F728" t="s">
        <v>7</v>
      </c>
      <c r="G728">
        <v>388</v>
      </c>
    </row>
    <row r="729" spans="1:7" x14ac:dyDescent="0.4">
      <c r="A729" t="s">
        <v>75</v>
      </c>
      <c r="B729">
        <v>2011</v>
      </c>
      <c r="C729" t="s">
        <v>39</v>
      </c>
      <c r="D729" t="s">
        <v>47</v>
      </c>
      <c r="E729" t="s">
        <v>15</v>
      </c>
      <c r="F729" t="s">
        <v>7</v>
      </c>
      <c r="G729">
        <v>248</v>
      </c>
    </row>
    <row r="730" spans="1:7" x14ac:dyDescent="0.4">
      <c r="A730" t="s">
        <v>75</v>
      </c>
      <c r="B730">
        <v>2011</v>
      </c>
      <c r="C730" t="s">
        <v>39</v>
      </c>
      <c r="D730" t="s">
        <v>47</v>
      </c>
      <c r="E730" t="s">
        <v>16</v>
      </c>
      <c r="F730" t="s">
        <v>7</v>
      </c>
      <c r="G730">
        <v>122</v>
      </c>
    </row>
    <row r="731" spans="1:7" x14ac:dyDescent="0.4">
      <c r="A731" t="s">
        <v>75</v>
      </c>
      <c r="B731">
        <v>2011</v>
      </c>
      <c r="C731" t="s">
        <v>39</v>
      </c>
      <c r="D731" t="s">
        <v>47</v>
      </c>
      <c r="E731" t="s">
        <v>17</v>
      </c>
      <c r="F731" t="s">
        <v>7</v>
      </c>
      <c r="G731">
        <v>108</v>
      </c>
    </row>
    <row r="732" spans="1:7" x14ac:dyDescent="0.4">
      <c r="A732" t="s">
        <v>75</v>
      </c>
      <c r="B732">
        <v>2011</v>
      </c>
      <c r="C732" t="s">
        <v>39</v>
      </c>
      <c r="D732" t="s">
        <v>47</v>
      </c>
      <c r="E732" t="s">
        <v>18</v>
      </c>
      <c r="F732" t="s">
        <v>7</v>
      </c>
      <c r="G732">
        <v>524</v>
      </c>
    </row>
    <row r="733" spans="1:7" x14ac:dyDescent="0.4">
      <c r="A733" t="s">
        <v>75</v>
      </c>
      <c r="B733">
        <v>2011</v>
      </c>
      <c r="C733" t="s">
        <v>39</v>
      </c>
      <c r="D733" t="s">
        <v>47</v>
      </c>
      <c r="E733" t="s">
        <v>19</v>
      </c>
      <c r="F733" t="s">
        <v>7</v>
      </c>
      <c r="G733">
        <v>276</v>
      </c>
    </row>
    <row r="734" spans="1:7" x14ac:dyDescent="0.4">
      <c r="A734" t="s">
        <v>75</v>
      </c>
      <c r="B734">
        <v>2011</v>
      </c>
      <c r="C734" t="s">
        <v>39</v>
      </c>
      <c r="D734" t="s">
        <v>47</v>
      </c>
      <c r="E734" t="s">
        <v>20</v>
      </c>
      <c r="F734" t="s">
        <v>7</v>
      </c>
      <c r="G734">
        <v>203</v>
      </c>
    </row>
    <row r="735" spans="1:7" x14ac:dyDescent="0.4">
      <c r="A735" t="s">
        <v>75</v>
      </c>
      <c r="B735">
        <v>2011</v>
      </c>
      <c r="C735" t="s">
        <v>39</v>
      </c>
      <c r="D735" t="s">
        <v>47</v>
      </c>
      <c r="E735" t="s">
        <v>21</v>
      </c>
      <c r="F735" t="s">
        <v>7</v>
      </c>
      <c r="G735">
        <v>516</v>
      </c>
    </row>
    <row r="736" spans="1:7" x14ac:dyDescent="0.4">
      <c r="A736" t="s">
        <v>75</v>
      </c>
      <c r="B736">
        <v>2011</v>
      </c>
      <c r="C736" t="s">
        <v>39</v>
      </c>
      <c r="D736" t="s">
        <v>47</v>
      </c>
      <c r="E736" t="s">
        <v>22</v>
      </c>
      <c r="F736" t="s">
        <v>7</v>
      </c>
      <c r="G736">
        <v>313</v>
      </c>
    </row>
    <row r="737" spans="1:7" x14ac:dyDescent="0.4">
      <c r="A737" t="s">
        <v>75</v>
      </c>
      <c r="B737">
        <v>2011</v>
      </c>
      <c r="C737" t="s">
        <v>39</v>
      </c>
      <c r="D737" t="s">
        <v>47</v>
      </c>
      <c r="E737" t="s">
        <v>23</v>
      </c>
      <c r="F737" t="s">
        <v>7</v>
      </c>
      <c r="G737">
        <v>374</v>
      </c>
    </row>
    <row r="738" spans="1:7" x14ac:dyDescent="0.4">
      <c r="A738" t="s">
        <v>75</v>
      </c>
      <c r="B738">
        <v>2011</v>
      </c>
      <c r="C738" t="s">
        <v>39</v>
      </c>
      <c r="D738" t="s">
        <v>47</v>
      </c>
      <c r="E738" t="s">
        <v>24</v>
      </c>
      <c r="F738" t="s">
        <v>7</v>
      </c>
      <c r="G738">
        <v>1583</v>
      </c>
    </row>
    <row r="739" spans="1:7" x14ac:dyDescent="0.4">
      <c r="A739" t="s">
        <v>75</v>
      </c>
      <c r="B739">
        <v>2011</v>
      </c>
      <c r="C739" t="s">
        <v>39</v>
      </c>
      <c r="D739" t="s">
        <v>47</v>
      </c>
      <c r="E739" t="s">
        <v>25</v>
      </c>
      <c r="F739" t="s">
        <v>7</v>
      </c>
      <c r="G739">
        <v>546</v>
      </c>
    </row>
    <row r="740" spans="1:7" x14ac:dyDescent="0.4">
      <c r="A740" t="s">
        <v>75</v>
      </c>
      <c r="B740">
        <v>2011</v>
      </c>
      <c r="C740" t="s">
        <v>39</v>
      </c>
      <c r="D740" t="s">
        <v>47</v>
      </c>
      <c r="E740" t="s">
        <v>26</v>
      </c>
      <c r="F740" t="s">
        <v>7</v>
      </c>
      <c r="G740">
        <v>499</v>
      </c>
    </row>
    <row r="741" spans="1:7" x14ac:dyDescent="0.4">
      <c r="A741" t="s">
        <v>75</v>
      </c>
      <c r="B741">
        <v>2011</v>
      </c>
      <c r="C741" t="s">
        <v>39</v>
      </c>
      <c r="D741" t="s">
        <v>47</v>
      </c>
      <c r="E741" t="s">
        <v>27</v>
      </c>
      <c r="F741" t="s">
        <v>7</v>
      </c>
      <c r="G741">
        <v>953</v>
      </c>
    </row>
    <row r="742" spans="1:7" x14ac:dyDescent="0.4">
      <c r="A742" t="s">
        <v>75</v>
      </c>
      <c r="B742">
        <v>2011</v>
      </c>
      <c r="C742" t="s">
        <v>39</v>
      </c>
      <c r="D742" t="s">
        <v>47</v>
      </c>
      <c r="E742" t="s">
        <v>28</v>
      </c>
      <c r="F742" t="s">
        <v>7</v>
      </c>
      <c r="G742">
        <v>283</v>
      </c>
    </row>
    <row r="743" spans="1:7" x14ac:dyDescent="0.4">
      <c r="A743" t="s">
        <v>75</v>
      </c>
      <c r="B743">
        <v>2011</v>
      </c>
      <c r="C743" t="s">
        <v>39</v>
      </c>
      <c r="D743" t="s">
        <v>47</v>
      </c>
      <c r="E743" t="s">
        <v>29</v>
      </c>
      <c r="F743" t="s">
        <v>7</v>
      </c>
      <c r="G743">
        <v>27</v>
      </c>
    </row>
    <row r="744" spans="1:7" x14ac:dyDescent="0.4">
      <c r="A744" t="s">
        <v>75</v>
      </c>
      <c r="B744">
        <v>2011</v>
      </c>
      <c r="C744" t="s">
        <v>39</v>
      </c>
      <c r="D744" t="s">
        <v>47</v>
      </c>
      <c r="E744" t="s">
        <v>30</v>
      </c>
      <c r="F744" t="s">
        <v>7</v>
      </c>
      <c r="G744">
        <v>523</v>
      </c>
    </row>
    <row r="745" spans="1:7" x14ac:dyDescent="0.4">
      <c r="A745" t="s">
        <v>75</v>
      </c>
      <c r="B745">
        <v>2011</v>
      </c>
      <c r="C745" t="s">
        <v>39</v>
      </c>
      <c r="D745" t="s">
        <v>47</v>
      </c>
      <c r="E745" t="s">
        <v>31</v>
      </c>
      <c r="F745" t="s">
        <v>7</v>
      </c>
      <c r="G745">
        <v>101</v>
      </c>
    </row>
    <row r="746" spans="1:7" x14ac:dyDescent="0.4">
      <c r="A746" t="s">
        <v>75</v>
      </c>
      <c r="B746">
        <v>2011</v>
      </c>
      <c r="C746" t="s">
        <v>39</v>
      </c>
      <c r="D746" t="s">
        <v>47</v>
      </c>
      <c r="E746" t="s">
        <v>32</v>
      </c>
      <c r="F746" t="s">
        <v>7</v>
      </c>
      <c r="G746">
        <v>648</v>
      </c>
    </row>
    <row r="747" spans="1:7" x14ac:dyDescent="0.4">
      <c r="A747" t="s">
        <v>75</v>
      </c>
      <c r="B747">
        <v>2011</v>
      </c>
      <c r="C747" t="s">
        <v>39</v>
      </c>
      <c r="D747" t="s">
        <v>47</v>
      </c>
      <c r="E747" t="s">
        <v>33</v>
      </c>
      <c r="F747" t="s">
        <v>7</v>
      </c>
      <c r="G747">
        <v>170</v>
      </c>
    </row>
    <row r="748" spans="1:7" x14ac:dyDescent="0.4">
      <c r="A748" t="s">
        <v>75</v>
      </c>
      <c r="B748">
        <v>2011</v>
      </c>
      <c r="C748" t="s">
        <v>39</v>
      </c>
      <c r="D748" t="s">
        <v>47</v>
      </c>
      <c r="E748" t="s">
        <v>34</v>
      </c>
      <c r="F748" t="s">
        <v>7</v>
      </c>
      <c r="G748">
        <v>136</v>
      </c>
    </row>
    <row r="749" spans="1:7" x14ac:dyDescent="0.4">
      <c r="A749" t="s">
        <v>75</v>
      </c>
      <c r="B749">
        <v>2011</v>
      </c>
      <c r="C749" t="s">
        <v>39</v>
      </c>
      <c r="D749" t="s">
        <v>47</v>
      </c>
      <c r="E749" t="s">
        <v>35</v>
      </c>
      <c r="F749" t="s">
        <v>7</v>
      </c>
      <c r="G749">
        <v>418</v>
      </c>
    </row>
    <row r="750" spans="1:7" x14ac:dyDescent="0.4">
      <c r="A750" t="s">
        <v>75</v>
      </c>
      <c r="B750">
        <v>2011</v>
      </c>
      <c r="C750" t="s">
        <v>39</v>
      </c>
      <c r="D750" t="s">
        <v>47</v>
      </c>
      <c r="E750" t="s">
        <v>36</v>
      </c>
      <c r="F750" t="s">
        <v>7</v>
      </c>
      <c r="G750">
        <v>253</v>
      </c>
    </row>
    <row r="751" spans="1:7" x14ac:dyDescent="0.4">
      <c r="A751" t="s">
        <v>75</v>
      </c>
      <c r="B751">
        <v>2011</v>
      </c>
      <c r="C751" t="s">
        <v>39</v>
      </c>
      <c r="D751" t="s">
        <v>47</v>
      </c>
      <c r="E751" t="s">
        <v>37</v>
      </c>
      <c r="F751" t="s">
        <v>7</v>
      </c>
      <c r="G751">
        <v>570</v>
      </c>
    </row>
    <row r="752" spans="1:7" x14ac:dyDescent="0.4">
      <c r="A752" t="s">
        <v>75</v>
      </c>
      <c r="B752">
        <v>2011</v>
      </c>
      <c r="C752" t="s">
        <v>39</v>
      </c>
      <c r="D752" t="s">
        <v>48</v>
      </c>
      <c r="E752" t="s">
        <v>8</v>
      </c>
      <c r="F752" t="s">
        <v>7</v>
      </c>
      <c r="G752">
        <v>15</v>
      </c>
    </row>
    <row r="753" spans="1:7" x14ac:dyDescent="0.4">
      <c r="A753" t="s">
        <v>75</v>
      </c>
      <c r="B753">
        <v>2011</v>
      </c>
      <c r="C753" t="s">
        <v>39</v>
      </c>
      <c r="D753" t="s">
        <v>48</v>
      </c>
      <c r="E753" t="s">
        <v>9</v>
      </c>
      <c r="F753" t="s">
        <v>7</v>
      </c>
      <c r="G753">
        <v>17</v>
      </c>
    </row>
    <row r="754" spans="1:7" x14ac:dyDescent="0.4">
      <c r="A754" t="s">
        <v>75</v>
      </c>
      <c r="B754">
        <v>2011</v>
      </c>
      <c r="C754" t="s">
        <v>39</v>
      </c>
      <c r="D754" t="s">
        <v>48</v>
      </c>
      <c r="E754" t="s">
        <v>10</v>
      </c>
      <c r="F754" t="s">
        <v>7</v>
      </c>
      <c r="G754">
        <v>12</v>
      </c>
    </row>
    <row r="755" spans="1:7" x14ac:dyDescent="0.4">
      <c r="A755" t="s">
        <v>75</v>
      </c>
      <c r="B755">
        <v>2011</v>
      </c>
      <c r="C755" t="s">
        <v>39</v>
      </c>
      <c r="D755" t="s">
        <v>48</v>
      </c>
      <c r="E755" t="s">
        <v>11</v>
      </c>
      <c r="F755" t="s">
        <v>7</v>
      </c>
      <c r="G755">
        <v>7</v>
      </c>
    </row>
    <row r="756" spans="1:7" x14ac:dyDescent="0.4">
      <c r="A756" t="s">
        <v>75</v>
      </c>
      <c r="B756">
        <v>2011</v>
      </c>
      <c r="C756" t="s">
        <v>39</v>
      </c>
      <c r="D756" t="s">
        <v>48</v>
      </c>
      <c r="E756" t="s">
        <v>12</v>
      </c>
      <c r="F756" t="s">
        <v>7</v>
      </c>
      <c r="G756">
        <v>17</v>
      </c>
    </row>
    <row r="757" spans="1:7" x14ac:dyDescent="0.4">
      <c r="A757" t="s">
        <v>75</v>
      </c>
      <c r="B757">
        <v>2011</v>
      </c>
      <c r="C757" t="s">
        <v>39</v>
      </c>
      <c r="D757" t="s">
        <v>48</v>
      </c>
      <c r="E757" t="s">
        <v>13</v>
      </c>
      <c r="F757" t="s">
        <v>7</v>
      </c>
      <c r="G757">
        <v>77</v>
      </c>
    </row>
    <row r="758" spans="1:7" x14ac:dyDescent="0.4">
      <c r="A758" t="s">
        <v>75</v>
      </c>
      <c r="B758">
        <v>2011</v>
      </c>
      <c r="C758" t="s">
        <v>39</v>
      </c>
      <c r="D758" t="s">
        <v>48</v>
      </c>
      <c r="E758" t="s">
        <v>14</v>
      </c>
      <c r="F758" t="s">
        <v>7</v>
      </c>
      <c r="G758">
        <v>24</v>
      </c>
    </row>
    <row r="759" spans="1:7" x14ac:dyDescent="0.4">
      <c r="A759" t="s">
        <v>75</v>
      </c>
      <c r="B759">
        <v>2011</v>
      </c>
      <c r="C759" t="s">
        <v>39</v>
      </c>
      <c r="D759" t="s">
        <v>48</v>
      </c>
      <c r="E759" t="s">
        <v>15</v>
      </c>
      <c r="F759" t="s">
        <v>7</v>
      </c>
      <c r="G759">
        <v>30</v>
      </c>
    </row>
    <row r="760" spans="1:7" x14ac:dyDescent="0.4">
      <c r="A760" t="s">
        <v>75</v>
      </c>
      <c r="B760">
        <v>2011</v>
      </c>
      <c r="C760" t="s">
        <v>39</v>
      </c>
      <c r="D760" t="s">
        <v>48</v>
      </c>
      <c r="E760" t="s">
        <v>16</v>
      </c>
      <c r="F760" t="s">
        <v>7</v>
      </c>
      <c r="G760">
        <v>10</v>
      </c>
    </row>
    <row r="761" spans="1:7" x14ac:dyDescent="0.4">
      <c r="A761" t="s">
        <v>75</v>
      </c>
      <c r="B761">
        <v>2011</v>
      </c>
      <c r="C761" t="s">
        <v>39</v>
      </c>
      <c r="D761" t="s">
        <v>48</v>
      </c>
      <c r="E761" t="s">
        <v>17</v>
      </c>
      <c r="F761" t="s">
        <v>7</v>
      </c>
      <c r="G761">
        <v>10</v>
      </c>
    </row>
    <row r="762" spans="1:7" x14ac:dyDescent="0.4">
      <c r="A762" t="s">
        <v>75</v>
      </c>
      <c r="B762">
        <v>2011</v>
      </c>
      <c r="C762" t="s">
        <v>39</v>
      </c>
      <c r="D762" t="s">
        <v>48</v>
      </c>
      <c r="E762" t="s">
        <v>18</v>
      </c>
      <c r="F762" t="s">
        <v>7</v>
      </c>
      <c r="G762">
        <v>54</v>
      </c>
    </row>
    <row r="763" spans="1:7" x14ac:dyDescent="0.4">
      <c r="A763" t="s">
        <v>75</v>
      </c>
      <c r="B763">
        <v>2011</v>
      </c>
      <c r="C763" t="s">
        <v>39</v>
      </c>
      <c r="D763" t="s">
        <v>48</v>
      </c>
      <c r="E763" t="s">
        <v>19</v>
      </c>
      <c r="F763" t="s">
        <v>7</v>
      </c>
      <c r="G763">
        <v>36</v>
      </c>
    </row>
    <row r="764" spans="1:7" x14ac:dyDescent="0.4">
      <c r="A764" t="s">
        <v>75</v>
      </c>
      <c r="B764">
        <v>2011</v>
      </c>
      <c r="C764" t="s">
        <v>39</v>
      </c>
      <c r="D764" t="s">
        <v>48</v>
      </c>
      <c r="E764" t="s">
        <v>20</v>
      </c>
      <c r="F764" t="s">
        <v>7</v>
      </c>
      <c r="G764">
        <v>19</v>
      </c>
    </row>
    <row r="765" spans="1:7" x14ac:dyDescent="0.4">
      <c r="A765" t="s">
        <v>75</v>
      </c>
      <c r="B765">
        <v>2011</v>
      </c>
      <c r="C765" t="s">
        <v>39</v>
      </c>
      <c r="D765" t="s">
        <v>48</v>
      </c>
      <c r="E765" t="s">
        <v>21</v>
      </c>
      <c r="F765" t="s">
        <v>7</v>
      </c>
      <c r="G765">
        <v>5</v>
      </c>
    </row>
    <row r="766" spans="1:7" x14ac:dyDescent="0.4">
      <c r="A766" t="s">
        <v>75</v>
      </c>
      <c r="B766">
        <v>2011</v>
      </c>
      <c r="C766" t="s">
        <v>39</v>
      </c>
      <c r="D766" t="s">
        <v>48</v>
      </c>
      <c r="E766" t="s">
        <v>22</v>
      </c>
      <c r="F766" t="s">
        <v>7</v>
      </c>
      <c r="G766">
        <v>12</v>
      </c>
    </row>
    <row r="767" spans="1:7" x14ac:dyDescent="0.4">
      <c r="A767" t="s">
        <v>75</v>
      </c>
      <c r="B767">
        <v>2011</v>
      </c>
      <c r="C767" t="s">
        <v>39</v>
      </c>
      <c r="D767" t="s">
        <v>48</v>
      </c>
      <c r="E767" t="s">
        <v>23</v>
      </c>
      <c r="F767" t="s">
        <v>7</v>
      </c>
      <c r="G767">
        <v>14</v>
      </c>
    </row>
    <row r="768" spans="1:7" x14ac:dyDescent="0.4">
      <c r="A768" t="s">
        <v>75</v>
      </c>
      <c r="B768">
        <v>2011</v>
      </c>
      <c r="C768" t="s">
        <v>39</v>
      </c>
      <c r="D768" t="s">
        <v>48</v>
      </c>
      <c r="E768" t="s">
        <v>24</v>
      </c>
      <c r="F768" t="s">
        <v>7</v>
      </c>
      <c r="G768">
        <v>30</v>
      </c>
    </row>
    <row r="769" spans="1:7" x14ac:dyDescent="0.4">
      <c r="A769" t="s">
        <v>75</v>
      </c>
      <c r="B769">
        <v>2011</v>
      </c>
      <c r="C769" t="s">
        <v>39</v>
      </c>
      <c r="D769" t="s">
        <v>48</v>
      </c>
      <c r="E769" t="s">
        <v>25</v>
      </c>
      <c r="F769" t="s">
        <v>7</v>
      </c>
      <c r="G769">
        <v>14</v>
      </c>
    </row>
    <row r="770" spans="1:7" x14ac:dyDescent="0.4">
      <c r="A770" t="s">
        <v>75</v>
      </c>
      <c r="B770">
        <v>2011</v>
      </c>
      <c r="C770" t="s">
        <v>39</v>
      </c>
      <c r="D770" t="s">
        <v>48</v>
      </c>
      <c r="E770" t="s">
        <v>26</v>
      </c>
      <c r="F770" t="s">
        <v>7</v>
      </c>
      <c r="G770">
        <v>18</v>
      </c>
    </row>
    <row r="771" spans="1:7" x14ac:dyDescent="0.4">
      <c r="A771" t="s">
        <v>75</v>
      </c>
      <c r="B771">
        <v>2011</v>
      </c>
      <c r="C771" t="s">
        <v>39</v>
      </c>
      <c r="D771" t="s">
        <v>48</v>
      </c>
      <c r="E771" t="s">
        <v>27</v>
      </c>
      <c r="F771" t="s">
        <v>7</v>
      </c>
      <c r="G771">
        <v>43</v>
      </c>
    </row>
    <row r="772" spans="1:7" x14ac:dyDescent="0.4">
      <c r="A772" t="s">
        <v>75</v>
      </c>
      <c r="B772">
        <v>2011</v>
      </c>
      <c r="C772" t="s">
        <v>39</v>
      </c>
      <c r="D772" t="s">
        <v>48</v>
      </c>
      <c r="E772" t="s">
        <v>28</v>
      </c>
      <c r="F772" t="s">
        <v>7</v>
      </c>
      <c r="G772">
        <v>2</v>
      </c>
    </row>
    <row r="773" spans="1:7" x14ac:dyDescent="0.4">
      <c r="A773" t="s">
        <v>75</v>
      </c>
      <c r="B773">
        <v>2011</v>
      </c>
      <c r="C773" t="s">
        <v>39</v>
      </c>
      <c r="D773" t="s">
        <v>48</v>
      </c>
      <c r="E773" t="s">
        <v>29</v>
      </c>
      <c r="F773" t="s">
        <v>7</v>
      </c>
      <c r="G773">
        <v>4</v>
      </c>
    </row>
    <row r="774" spans="1:7" x14ac:dyDescent="0.4">
      <c r="A774" t="s">
        <v>75</v>
      </c>
      <c r="B774">
        <v>2011</v>
      </c>
      <c r="C774" t="s">
        <v>39</v>
      </c>
      <c r="D774" t="s">
        <v>48</v>
      </c>
      <c r="E774" t="s">
        <v>30</v>
      </c>
      <c r="F774" t="s">
        <v>7</v>
      </c>
      <c r="G774">
        <v>21</v>
      </c>
    </row>
    <row r="775" spans="1:7" x14ac:dyDescent="0.4">
      <c r="A775" t="s">
        <v>75</v>
      </c>
      <c r="B775">
        <v>2011</v>
      </c>
      <c r="C775" t="s">
        <v>39</v>
      </c>
      <c r="D775" t="s">
        <v>48</v>
      </c>
      <c r="E775" t="s">
        <v>31</v>
      </c>
      <c r="F775" t="s">
        <v>7</v>
      </c>
      <c r="G775">
        <v>2</v>
      </c>
    </row>
    <row r="776" spans="1:7" x14ac:dyDescent="0.4">
      <c r="A776" t="s">
        <v>75</v>
      </c>
      <c r="B776">
        <v>2011</v>
      </c>
      <c r="C776" t="s">
        <v>39</v>
      </c>
      <c r="D776" t="s">
        <v>48</v>
      </c>
      <c r="E776" t="s">
        <v>32</v>
      </c>
      <c r="F776" t="s">
        <v>7</v>
      </c>
      <c r="G776">
        <v>25</v>
      </c>
    </row>
    <row r="777" spans="1:7" x14ac:dyDescent="0.4">
      <c r="A777" t="s">
        <v>75</v>
      </c>
      <c r="B777">
        <v>2011</v>
      </c>
      <c r="C777" t="s">
        <v>39</v>
      </c>
      <c r="D777" t="s">
        <v>48</v>
      </c>
      <c r="E777" t="s">
        <v>33</v>
      </c>
      <c r="F777" t="s">
        <v>7</v>
      </c>
      <c r="G777">
        <v>14</v>
      </c>
    </row>
    <row r="778" spans="1:7" x14ac:dyDescent="0.4">
      <c r="A778" t="s">
        <v>75</v>
      </c>
      <c r="B778">
        <v>2011</v>
      </c>
      <c r="C778" t="s">
        <v>39</v>
      </c>
      <c r="D778" t="s">
        <v>48</v>
      </c>
      <c r="E778" t="s">
        <v>34</v>
      </c>
      <c r="F778" t="s">
        <v>7</v>
      </c>
      <c r="G778">
        <v>1</v>
      </c>
    </row>
    <row r="779" spans="1:7" x14ac:dyDescent="0.4">
      <c r="A779" t="s">
        <v>75</v>
      </c>
      <c r="B779">
        <v>2011</v>
      </c>
      <c r="C779" t="s">
        <v>39</v>
      </c>
      <c r="D779" t="s">
        <v>48</v>
      </c>
      <c r="E779" t="s">
        <v>35</v>
      </c>
      <c r="F779" t="s">
        <v>7</v>
      </c>
      <c r="G779">
        <v>8</v>
      </c>
    </row>
    <row r="780" spans="1:7" x14ac:dyDescent="0.4">
      <c r="A780" t="s">
        <v>75</v>
      </c>
      <c r="B780">
        <v>2011</v>
      </c>
      <c r="C780" t="s">
        <v>39</v>
      </c>
      <c r="D780" t="s">
        <v>48</v>
      </c>
      <c r="E780" t="s">
        <v>36</v>
      </c>
      <c r="F780" t="s">
        <v>7</v>
      </c>
      <c r="G780">
        <v>26</v>
      </c>
    </row>
    <row r="781" spans="1:7" x14ac:dyDescent="0.4">
      <c r="A781" t="s">
        <v>75</v>
      </c>
      <c r="B781">
        <v>2011</v>
      </c>
      <c r="C781" t="s">
        <v>39</v>
      </c>
      <c r="D781" t="s">
        <v>48</v>
      </c>
      <c r="E781" t="s">
        <v>37</v>
      </c>
      <c r="F781" t="s">
        <v>7</v>
      </c>
      <c r="G781">
        <v>10</v>
      </c>
    </row>
    <row r="782" spans="1:7" x14ac:dyDescent="0.4">
      <c r="A782" t="s">
        <v>75</v>
      </c>
      <c r="B782">
        <v>2011</v>
      </c>
      <c r="C782" t="s">
        <v>39</v>
      </c>
      <c r="D782" t="s">
        <v>49</v>
      </c>
      <c r="E782" t="s">
        <v>8</v>
      </c>
      <c r="F782" t="s">
        <v>7</v>
      </c>
      <c r="G782">
        <v>446</v>
      </c>
    </row>
    <row r="783" spans="1:7" x14ac:dyDescent="0.4">
      <c r="A783" t="s">
        <v>75</v>
      </c>
      <c r="B783">
        <v>2011</v>
      </c>
      <c r="C783" t="s">
        <v>39</v>
      </c>
      <c r="D783" t="s">
        <v>49</v>
      </c>
      <c r="E783" t="s">
        <v>9</v>
      </c>
      <c r="F783" t="s">
        <v>7</v>
      </c>
      <c r="G783">
        <v>3975</v>
      </c>
    </row>
    <row r="784" spans="1:7" x14ac:dyDescent="0.4">
      <c r="A784" t="s">
        <v>75</v>
      </c>
      <c r="B784">
        <v>2011</v>
      </c>
      <c r="C784" t="s">
        <v>39</v>
      </c>
      <c r="D784" t="s">
        <v>49</v>
      </c>
      <c r="E784" t="s">
        <v>10</v>
      </c>
      <c r="F784" t="s">
        <v>7</v>
      </c>
      <c r="G784">
        <v>1600</v>
      </c>
    </row>
    <row r="785" spans="1:7" x14ac:dyDescent="0.4">
      <c r="A785" t="s">
        <v>75</v>
      </c>
      <c r="B785">
        <v>2011</v>
      </c>
      <c r="C785" t="s">
        <v>39</v>
      </c>
      <c r="D785" t="s">
        <v>49</v>
      </c>
      <c r="E785" t="s">
        <v>11</v>
      </c>
      <c r="F785" t="s">
        <v>7</v>
      </c>
      <c r="G785">
        <v>2567</v>
      </c>
    </row>
    <row r="786" spans="1:7" x14ac:dyDescent="0.4">
      <c r="A786" t="s">
        <v>75</v>
      </c>
      <c r="B786">
        <v>2011</v>
      </c>
      <c r="C786" t="s">
        <v>39</v>
      </c>
      <c r="D786" t="s">
        <v>49</v>
      </c>
      <c r="E786" t="s">
        <v>12</v>
      </c>
      <c r="F786" t="s">
        <v>7</v>
      </c>
      <c r="G786">
        <v>2733</v>
      </c>
    </row>
    <row r="787" spans="1:7" x14ac:dyDescent="0.4">
      <c r="A787" t="s">
        <v>75</v>
      </c>
      <c r="B787">
        <v>2011</v>
      </c>
      <c r="C787" t="s">
        <v>39</v>
      </c>
      <c r="D787" t="s">
        <v>49</v>
      </c>
      <c r="E787" t="s">
        <v>13</v>
      </c>
      <c r="F787" t="s">
        <v>7</v>
      </c>
      <c r="G787">
        <v>2782</v>
      </c>
    </row>
    <row r="788" spans="1:7" x14ac:dyDescent="0.4">
      <c r="A788" t="s">
        <v>75</v>
      </c>
      <c r="B788">
        <v>2011</v>
      </c>
      <c r="C788" t="s">
        <v>39</v>
      </c>
      <c r="D788" t="s">
        <v>49</v>
      </c>
      <c r="E788" t="s">
        <v>14</v>
      </c>
      <c r="F788" t="s">
        <v>7</v>
      </c>
      <c r="G788">
        <v>1034</v>
      </c>
    </row>
    <row r="789" spans="1:7" x14ac:dyDescent="0.4">
      <c r="A789" t="s">
        <v>75</v>
      </c>
      <c r="B789">
        <v>2011</v>
      </c>
      <c r="C789" t="s">
        <v>39</v>
      </c>
      <c r="D789" t="s">
        <v>49</v>
      </c>
      <c r="E789" t="s">
        <v>15</v>
      </c>
      <c r="F789" t="s">
        <v>7</v>
      </c>
      <c r="G789">
        <v>628</v>
      </c>
    </row>
    <row r="790" spans="1:7" x14ac:dyDescent="0.4">
      <c r="A790" t="s">
        <v>75</v>
      </c>
      <c r="B790">
        <v>2011</v>
      </c>
      <c r="C790" t="s">
        <v>39</v>
      </c>
      <c r="D790" t="s">
        <v>49</v>
      </c>
      <c r="E790" t="s">
        <v>16</v>
      </c>
      <c r="F790" t="s">
        <v>7</v>
      </c>
      <c r="G790">
        <v>508</v>
      </c>
    </row>
    <row r="791" spans="1:7" x14ac:dyDescent="0.4">
      <c r="A791" t="s">
        <v>75</v>
      </c>
      <c r="B791">
        <v>2011</v>
      </c>
      <c r="C791" t="s">
        <v>39</v>
      </c>
      <c r="D791" t="s">
        <v>49</v>
      </c>
      <c r="E791" t="s">
        <v>17</v>
      </c>
      <c r="F791" t="s">
        <v>7</v>
      </c>
      <c r="G791">
        <v>1328</v>
      </c>
    </row>
    <row r="792" spans="1:7" x14ac:dyDescent="0.4">
      <c r="A792" t="s">
        <v>75</v>
      </c>
      <c r="B792">
        <v>2011</v>
      </c>
      <c r="C792" t="s">
        <v>39</v>
      </c>
      <c r="D792" t="s">
        <v>49</v>
      </c>
      <c r="E792" t="s">
        <v>18</v>
      </c>
      <c r="F792" t="s">
        <v>7</v>
      </c>
      <c r="G792">
        <v>2080</v>
      </c>
    </row>
    <row r="793" spans="1:7" x14ac:dyDescent="0.4">
      <c r="A793" t="s">
        <v>75</v>
      </c>
      <c r="B793">
        <v>2011</v>
      </c>
      <c r="C793" t="s">
        <v>39</v>
      </c>
      <c r="D793" t="s">
        <v>49</v>
      </c>
      <c r="E793" t="s">
        <v>19</v>
      </c>
      <c r="F793" t="s">
        <v>7</v>
      </c>
      <c r="G793">
        <v>1006</v>
      </c>
    </row>
    <row r="794" spans="1:7" x14ac:dyDescent="0.4">
      <c r="A794" t="s">
        <v>75</v>
      </c>
      <c r="B794">
        <v>2011</v>
      </c>
      <c r="C794" t="s">
        <v>39</v>
      </c>
      <c r="D794" t="s">
        <v>49</v>
      </c>
      <c r="E794" t="s">
        <v>20</v>
      </c>
      <c r="F794" t="s">
        <v>7</v>
      </c>
      <c r="G794">
        <v>1083</v>
      </c>
    </row>
    <row r="795" spans="1:7" x14ac:dyDescent="0.4">
      <c r="A795" t="s">
        <v>75</v>
      </c>
      <c r="B795">
        <v>2011</v>
      </c>
      <c r="C795" t="s">
        <v>39</v>
      </c>
      <c r="D795" t="s">
        <v>49</v>
      </c>
      <c r="E795" t="s">
        <v>21</v>
      </c>
      <c r="F795" t="s">
        <v>7</v>
      </c>
      <c r="G795">
        <v>1589</v>
      </c>
    </row>
    <row r="796" spans="1:7" x14ac:dyDescent="0.4">
      <c r="A796" t="s">
        <v>75</v>
      </c>
      <c r="B796">
        <v>2011</v>
      </c>
      <c r="C796" t="s">
        <v>39</v>
      </c>
      <c r="D796" t="s">
        <v>49</v>
      </c>
      <c r="E796" t="s">
        <v>22</v>
      </c>
      <c r="F796" t="s">
        <v>7</v>
      </c>
      <c r="G796">
        <v>1561</v>
      </c>
    </row>
    <row r="797" spans="1:7" x14ac:dyDescent="0.4">
      <c r="A797" t="s">
        <v>75</v>
      </c>
      <c r="B797">
        <v>2011</v>
      </c>
      <c r="C797" t="s">
        <v>39</v>
      </c>
      <c r="D797" t="s">
        <v>49</v>
      </c>
      <c r="E797" t="s">
        <v>23</v>
      </c>
      <c r="F797" t="s">
        <v>7</v>
      </c>
      <c r="G797">
        <v>1738</v>
      </c>
    </row>
    <row r="798" spans="1:7" x14ac:dyDescent="0.4">
      <c r="A798" t="s">
        <v>75</v>
      </c>
      <c r="B798">
        <v>2011</v>
      </c>
      <c r="C798" t="s">
        <v>39</v>
      </c>
      <c r="D798" t="s">
        <v>49</v>
      </c>
      <c r="E798" t="s">
        <v>24</v>
      </c>
      <c r="F798" t="s">
        <v>7</v>
      </c>
      <c r="G798">
        <v>9014</v>
      </c>
    </row>
    <row r="799" spans="1:7" x14ac:dyDescent="0.4">
      <c r="A799" t="s">
        <v>75</v>
      </c>
      <c r="B799">
        <v>2011</v>
      </c>
      <c r="C799" t="s">
        <v>39</v>
      </c>
      <c r="D799" t="s">
        <v>49</v>
      </c>
      <c r="E799" t="s">
        <v>25</v>
      </c>
      <c r="F799" t="s">
        <v>7</v>
      </c>
      <c r="G799">
        <v>1312</v>
      </c>
    </row>
    <row r="800" spans="1:7" x14ac:dyDescent="0.4">
      <c r="A800" t="s">
        <v>75</v>
      </c>
      <c r="B800">
        <v>2011</v>
      </c>
      <c r="C800" t="s">
        <v>39</v>
      </c>
      <c r="D800" t="s">
        <v>49</v>
      </c>
      <c r="E800" t="s">
        <v>26</v>
      </c>
      <c r="F800" t="s">
        <v>7</v>
      </c>
      <c r="G800">
        <v>2786</v>
      </c>
    </row>
    <row r="801" spans="1:7" x14ac:dyDescent="0.4">
      <c r="A801" t="s">
        <v>75</v>
      </c>
      <c r="B801">
        <v>2011</v>
      </c>
      <c r="C801" t="s">
        <v>39</v>
      </c>
      <c r="D801" t="s">
        <v>49</v>
      </c>
      <c r="E801" t="s">
        <v>27</v>
      </c>
      <c r="F801" t="s">
        <v>7</v>
      </c>
      <c r="G801">
        <v>2425</v>
      </c>
    </row>
    <row r="802" spans="1:7" x14ac:dyDescent="0.4">
      <c r="A802" t="s">
        <v>75</v>
      </c>
      <c r="B802">
        <v>2011</v>
      </c>
      <c r="C802" t="s">
        <v>39</v>
      </c>
      <c r="D802" t="s">
        <v>49</v>
      </c>
      <c r="E802" t="s">
        <v>28</v>
      </c>
      <c r="F802" t="s">
        <v>7</v>
      </c>
      <c r="G802">
        <v>2059</v>
      </c>
    </row>
    <row r="803" spans="1:7" x14ac:dyDescent="0.4">
      <c r="A803" t="s">
        <v>75</v>
      </c>
      <c r="B803">
        <v>2011</v>
      </c>
      <c r="C803" t="s">
        <v>39</v>
      </c>
      <c r="D803" t="s">
        <v>49</v>
      </c>
      <c r="E803" t="s">
        <v>29</v>
      </c>
      <c r="F803" t="s">
        <v>7</v>
      </c>
      <c r="G803">
        <v>1583</v>
      </c>
    </row>
    <row r="804" spans="1:7" x14ac:dyDescent="0.4">
      <c r="A804" t="s">
        <v>75</v>
      </c>
      <c r="B804">
        <v>2011</v>
      </c>
      <c r="C804" t="s">
        <v>39</v>
      </c>
      <c r="D804" t="s">
        <v>49</v>
      </c>
      <c r="E804" t="s">
        <v>30</v>
      </c>
      <c r="F804" t="s">
        <v>7</v>
      </c>
      <c r="G804">
        <v>3476</v>
      </c>
    </row>
    <row r="805" spans="1:7" x14ac:dyDescent="0.4">
      <c r="A805" t="s">
        <v>75</v>
      </c>
      <c r="B805">
        <v>2011</v>
      </c>
      <c r="C805" t="s">
        <v>39</v>
      </c>
      <c r="D805" t="s">
        <v>49</v>
      </c>
      <c r="E805" t="s">
        <v>31</v>
      </c>
      <c r="F805" t="s">
        <v>7</v>
      </c>
      <c r="G805">
        <v>296</v>
      </c>
    </row>
    <row r="806" spans="1:7" x14ac:dyDescent="0.4">
      <c r="A806" t="s">
        <v>75</v>
      </c>
      <c r="B806">
        <v>2011</v>
      </c>
      <c r="C806" t="s">
        <v>39</v>
      </c>
      <c r="D806" t="s">
        <v>49</v>
      </c>
      <c r="E806" t="s">
        <v>32</v>
      </c>
      <c r="F806" t="s">
        <v>7</v>
      </c>
      <c r="G806">
        <v>2135</v>
      </c>
    </row>
    <row r="807" spans="1:7" x14ac:dyDescent="0.4">
      <c r="A807" t="s">
        <v>75</v>
      </c>
      <c r="B807">
        <v>2011</v>
      </c>
      <c r="C807" t="s">
        <v>39</v>
      </c>
      <c r="D807" t="s">
        <v>49</v>
      </c>
      <c r="E807" t="s">
        <v>33</v>
      </c>
      <c r="F807" t="s">
        <v>7</v>
      </c>
      <c r="G807">
        <v>764</v>
      </c>
    </row>
    <row r="808" spans="1:7" x14ac:dyDescent="0.4">
      <c r="A808" t="s">
        <v>75</v>
      </c>
      <c r="B808">
        <v>2011</v>
      </c>
      <c r="C808" t="s">
        <v>39</v>
      </c>
      <c r="D808" t="s">
        <v>49</v>
      </c>
      <c r="E808" t="s">
        <v>34</v>
      </c>
      <c r="F808" t="s">
        <v>7</v>
      </c>
      <c r="G808">
        <v>1140</v>
      </c>
    </row>
    <row r="809" spans="1:7" x14ac:dyDescent="0.4">
      <c r="A809" t="s">
        <v>75</v>
      </c>
      <c r="B809">
        <v>2011</v>
      </c>
      <c r="C809" t="s">
        <v>39</v>
      </c>
      <c r="D809" t="s">
        <v>49</v>
      </c>
      <c r="E809" t="s">
        <v>35</v>
      </c>
      <c r="F809" t="s">
        <v>7</v>
      </c>
      <c r="G809">
        <v>1082</v>
      </c>
    </row>
    <row r="810" spans="1:7" x14ac:dyDescent="0.4">
      <c r="A810" t="s">
        <v>75</v>
      </c>
      <c r="B810">
        <v>2011</v>
      </c>
      <c r="C810" t="s">
        <v>39</v>
      </c>
      <c r="D810" t="s">
        <v>49</v>
      </c>
      <c r="E810" t="s">
        <v>36</v>
      </c>
      <c r="F810" t="s">
        <v>7</v>
      </c>
      <c r="G810">
        <v>1177</v>
      </c>
    </row>
    <row r="811" spans="1:7" x14ac:dyDescent="0.4">
      <c r="A811" t="s">
        <v>75</v>
      </c>
      <c r="B811">
        <v>2011</v>
      </c>
      <c r="C811" t="s">
        <v>39</v>
      </c>
      <c r="D811" t="s">
        <v>49</v>
      </c>
      <c r="E811" t="s">
        <v>37</v>
      </c>
      <c r="F811" t="s">
        <v>7</v>
      </c>
      <c r="G811">
        <v>937</v>
      </c>
    </row>
    <row r="812" spans="1:7" x14ac:dyDescent="0.4">
      <c r="A812" t="s">
        <v>75</v>
      </c>
      <c r="B812">
        <v>2011</v>
      </c>
      <c r="C812" t="s">
        <v>39</v>
      </c>
      <c r="D812" t="s">
        <v>50</v>
      </c>
      <c r="E812" t="s">
        <v>8</v>
      </c>
      <c r="F812" t="s">
        <v>7</v>
      </c>
      <c r="G812">
        <v>16</v>
      </c>
    </row>
    <row r="813" spans="1:7" x14ac:dyDescent="0.4">
      <c r="A813" t="s">
        <v>75</v>
      </c>
      <c r="B813">
        <v>2011</v>
      </c>
      <c r="C813" t="s">
        <v>39</v>
      </c>
      <c r="D813" t="s">
        <v>50</v>
      </c>
      <c r="E813" t="s">
        <v>9</v>
      </c>
      <c r="F813" t="s">
        <v>7</v>
      </c>
      <c r="G813">
        <v>576</v>
      </c>
    </row>
    <row r="814" spans="1:7" x14ac:dyDescent="0.4">
      <c r="A814" t="s">
        <v>75</v>
      </c>
      <c r="B814">
        <v>2011</v>
      </c>
      <c r="C814" t="s">
        <v>39</v>
      </c>
      <c r="D814" t="s">
        <v>50</v>
      </c>
      <c r="E814" t="s">
        <v>10</v>
      </c>
      <c r="F814" t="s">
        <v>7</v>
      </c>
      <c r="G814">
        <v>223</v>
      </c>
    </row>
    <row r="815" spans="1:7" x14ac:dyDescent="0.4">
      <c r="A815" t="s">
        <v>75</v>
      </c>
      <c r="B815">
        <v>2011</v>
      </c>
      <c r="C815" t="s">
        <v>39</v>
      </c>
      <c r="D815" t="s">
        <v>50</v>
      </c>
      <c r="E815" t="s">
        <v>11</v>
      </c>
      <c r="F815" t="s">
        <v>7</v>
      </c>
      <c r="G815">
        <v>246</v>
      </c>
    </row>
    <row r="816" spans="1:7" x14ac:dyDescent="0.4">
      <c r="A816" t="s">
        <v>75</v>
      </c>
      <c r="B816">
        <v>2011</v>
      </c>
      <c r="C816" t="s">
        <v>39</v>
      </c>
      <c r="D816" t="s">
        <v>50</v>
      </c>
      <c r="E816" t="s">
        <v>12</v>
      </c>
      <c r="F816" t="s">
        <v>7</v>
      </c>
      <c r="G816">
        <v>220</v>
      </c>
    </row>
    <row r="817" spans="1:7" x14ac:dyDescent="0.4">
      <c r="A817" t="s">
        <v>75</v>
      </c>
      <c r="B817">
        <v>2011</v>
      </c>
      <c r="C817" t="s">
        <v>39</v>
      </c>
      <c r="D817" t="s">
        <v>50</v>
      </c>
      <c r="E817" t="s">
        <v>13</v>
      </c>
      <c r="F817" t="s">
        <v>7</v>
      </c>
      <c r="G817">
        <v>122</v>
      </c>
    </row>
    <row r="818" spans="1:7" x14ac:dyDescent="0.4">
      <c r="A818" t="s">
        <v>75</v>
      </c>
      <c r="B818">
        <v>2011</v>
      </c>
      <c r="C818" t="s">
        <v>39</v>
      </c>
      <c r="D818" t="s">
        <v>50</v>
      </c>
      <c r="E818" t="s">
        <v>14</v>
      </c>
      <c r="F818" t="s">
        <v>7</v>
      </c>
      <c r="G818">
        <v>23</v>
      </c>
    </row>
    <row r="819" spans="1:7" x14ac:dyDescent="0.4">
      <c r="A819" t="s">
        <v>75</v>
      </c>
      <c r="B819">
        <v>2011</v>
      </c>
      <c r="C819" t="s">
        <v>39</v>
      </c>
      <c r="D819" t="s">
        <v>50</v>
      </c>
      <c r="E819" t="s">
        <v>15</v>
      </c>
      <c r="F819" t="s">
        <v>7</v>
      </c>
      <c r="G819">
        <v>44</v>
      </c>
    </row>
    <row r="820" spans="1:7" x14ac:dyDescent="0.4">
      <c r="A820" t="s">
        <v>75</v>
      </c>
      <c r="B820">
        <v>2011</v>
      </c>
      <c r="C820" t="s">
        <v>39</v>
      </c>
      <c r="D820" t="s">
        <v>50</v>
      </c>
      <c r="E820" t="s">
        <v>16</v>
      </c>
      <c r="F820" t="s">
        <v>7</v>
      </c>
      <c r="G820">
        <v>12</v>
      </c>
    </row>
    <row r="821" spans="1:7" x14ac:dyDescent="0.4">
      <c r="A821" t="s">
        <v>75</v>
      </c>
      <c r="B821">
        <v>2011</v>
      </c>
      <c r="C821" t="s">
        <v>39</v>
      </c>
      <c r="D821" t="s">
        <v>50</v>
      </c>
      <c r="E821" t="s">
        <v>17</v>
      </c>
      <c r="F821" t="s">
        <v>7</v>
      </c>
      <c r="G821">
        <v>61</v>
      </c>
    </row>
    <row r="822" spans="1:7" x14ac:dyDescent="0.4">
      <c r="A822" t="s">
        <v>75</v>
      </c>
      <c r="B822">
        <v>2011</v>
      </c>
      <c r="C822" t="s">
        <v>39</v>
      </c>
      <c r="D822" t="s">
        <v>50</v>
      </c>
      <c r="E822" t="s">
        <v>18</v>
      </c>
      <c r="F822" t="s">
        <v>7</v>
      </c>
      <c r="G822">
        <v>97</v>
      </c>
    </row>
    <row r="823" spans="1:7" x14ac:dyDescent="0.4">
      <c r="A823" t="s">
        <v>75</v>
      </c>
      <c r="B823">
        <v>2011</v>
      </c>
      <c r="C823" t="s">
        <v>39</v>
      </c>
      <c r="D823" t="s">
        <v>50</v>
      </c>
      <c r="E823" t="s">
        <v>19</v>
      </c>
      <c r="F823" t="s">
        <v>7</v>
      </c>
      <c r="G823">
        <v>37</v>
      </c>
    </row>
    <row r="824" spans="1:7" x14ac:dyDescent="0.4">
      <c r="A824" t="s">
        <v>75</v>
      </c>
      <c r="B824">
        <v>2011</v>
      </c>
      <c r="C824" t="s">
        <v>39</v>
      </c>
      <c r="D824" t="s">
        <v>50</v>
      </c>
      <c r="E824" t="s">
        <v>20</v>
      </c>
      <c r="F824" t="s">
        <v>7</v>
      </c>
      <c r="G824">
        <v>23</v>
      </c>
    </row>
    <row r="825" spans="1:7" x14ac:dyDescent="0.4">
      <c r="A825" t="s">
        <v>75</v>
      </c>
      <c r="B825">
        <v>2011</v>
      </c>
      <c r="C825" t="s">
        <v>39</v>
      </c>
      <c r="D825" t="s">
        <v>50</v>
      </c>
      <c r="E825" t="s">
        <v>21</v>
      </c>
      <c r="F825" t="s">
        <v>7</v>
      </c>
      <c r="G825">
        <v>30</v>
      </c>
    </row>
    <row r="826" spans="1:7" x14ac:dyDescent="0.4">
      <c r="A826" t="s">
        <v>75</v>
      </c>
      <c r="B826">
        <v>2011</v>
      </c>
      <c r="C826" t="s">
        <v>39</v>
      </c>
      <c r="D826" t="s">
        <v>50</v>
      </c>
      <c r="E826" t="s">
        <v>22</v>
      </c>
      <c r="F826" t="s">
        <v>7</v>
      </c>
      <c r="G826">
        <v>78</v>
      </c>
    </row>
    <row r="827" spans="1:7" x14ac:dyDescent="0.4">
      <c r="A827" t="s">
        <v>75</v>
      </c>
      <c r="B827">
        <v>2011</v>
      </c>
      <c r="C827" t="s">
        <v>39</v>
      </c>
      <c r="D827" t="s">
        <v>50</v>
      </c>
      <c r="E827" t="s">
        <v>23</v>
      </c>
      <c r="F827" t="s">
        <v>7</v>
      </c>
      <c r="G827">
        <v>47</v>
      </c>
    </row>
    <row r="828" spans="1:7" x14ac:dyDescent="0.4">
      <c r="A828" t="s">
        <v>75</v>
      </c>
      <c r="B828">
        <v>2011</v>
      </c>
      <c r="C828" t="s">
        <v>39</v>
      </c>
      <c r="D828" t="s">
        <v>50</v>
      </c>
      <c r="E828" t="s">
        <v>24</v>
      </c>
      <c r="F828" t="s">
        <v>7</v>
      </c>
      <c r="G828">
        <v>518</v>
      </c>
    </row>
    <row r="829" spans="1:7" x14ac:dyDescent="0.4">
      <c r="A829" t="s">
        <v>75</v>
      </c>
      <c r="B829">
        <v>2011</v>
      </c>
      <c r="C829" t="s">
        <v>39</v>
      </c>
      <c r="D829" t="s">
        <v>50</v>
      </c>
      <c r="E829" t="s">
        <v>25</v>
      </c>
      <c r="F829" t="s">
        <v>7</v>
      </c>
      <c r="G829">
        <v>57</v>
      </c>
    </row>
    <row r="830" spans="1:7" x14ac:dyDescent="0.4">
      <c r="A830" t="s">
        <v>75</v>
      </c>
      <c r="B830">
        <v>2011</v>
      </c>
      <c r="C830" t="s">
        <v>39</v>
      </c>
      <c r="D830" t="s">
        <v>50</v>
      </c>
      <c r="E830" t="s">
        <v>26</v>
      </c>
      <c r="F830" t="s">
        <v>7</v>
      </c>
      <c r="G830">
        <v>61</v>
      </c>
    </row>
    <row r="831" spans="1:7" x14ac:dyDescent="0.4">
      <c r="A831" t="s">
        <v>75</v>
      </c>
      <c r="B831">
        <v>2011</v>
      </c>
      <c r="C831" t="s">
        <v>39</v>
      </c>
      <c r="D831" t="s">
        <v>50</v>
      </c>
      <c r="E831" t="s">
        <v>27</v>
      </c>
      <c r="F831" t="s">
        <v>7</v>
      </c>
      <c r="G831">
        <v>29</v>
      </c>
    </row>
    <row r="832" spans="1:7" x14ac:dyDescent="0.4">
      <c r="A832" t="s">
        <v>75</v>
      </c>
      <c r="B832">
        <v>2011</v>
      </c>
      <c r="C832" t="s">
        <v>39</v>
      </c>
      <c r="D832" t="s">
        <v>50</v>
      </c>
      <c r="E832" t="s">
        <v>28</v>
      </c>
      <c r="F832" t="s">
        <v>7</v>
      </c>
      <c r="G832">
        <v>32</v>
      </c>
    </row>
    <row r="833" spans="1:7" x14ac:dyDescent="0.4">
      <c r="A833" t="s">
        <v>75</v>
      </c>
      <c r="B833">
        <v>2011</v>
      </c>
      <c r="C833" t="s">
        <v>39</v>
      </c>
      <c r="D833" t="s">
        <v>50</v>
      </c>
      <c r="E833" t="s">
        <v>29</v>
      </c>
      <c r="F833" t="s">
        <v>7</v>
      </c>
      <c r="G833">
        <v>20</v>
      </c>
    </row>
    <row r="834" spans="1:7" x14ac:dyDescent="0.4">
      <c r="A834" t="s">
        <v>75</v>
      </c>
      <c r="B834">
        <v>2011</v>
      </c>
      <c r="C834" t="s">
        <v>39</v>
      </c>
      <c r="D834" t="s">
        <v>50</v>
      </c>
      <c r="E834" t="s">
        <v>30</v>
      </c>
      <c r="F834" t="s">
        <v>7</v>
      </c>
      <c r="G834">
        <v>41</v>
      </c>
    </row>
    <row r="835" spans="1:7" x14ac:dyDescent="0.4">
      <c r="A835" t="s">
        <v>75</v>
      </c>
      <c r="B835">
        <v>2011</v>
      </c>
      <c r="C835" t="s">
        <v>39</v>
      </c>
      <c r="D835" t="s">
        <v>50</v>
      </c>
      <c r="E835" t="s">
        <v>31</v>
      </c>
      <c r="F835" t="s">
        <v>7</v>
      </c>
      <c r="G835">
        <v>7</v>
      </c>
    </row>
    <row r="836" spans="1:7" x14ac:dyDescent="0.4">
      <c r="A836" t="s">
        <v>75</v>
      </c>
      <c r="B836">
        <v>2011</v>
      </c>
      <c r="C836" t="s">
        <v>39</v>
      </c>
      <c r="D836" t="s">
        <v>50</v>
      </c>
      <c r="E836" t="s">
        <v>32</v>
      </c>
      <c r="F836" t="s">
        <v>7</v>
      </c>
      <c r="G836">
        <v>38</v>
      </c>
    </row>
    <row r="837" spans="1:7" x14ac:dyDescent="0.4">
      <c r="A837" t="s">
        <v>75</v>
      </c>
      <c r="B837">
        <v>2011</v>
      </c>
      <c r="C837" t="s">
        <v>39</v>
      </c>
      <c r="D837" t="s">
        <v>50</v>
      </c>
      <c r="E837" t="s">
        <v>33</v>
      </c>
      <c r="F837" t="s">
        <v>7</v>
      </c>
      <c r="G837">
        <v>16</v>
      </c>
    </row>
    <row r="838" spans="1:7" x14ac:dyDescent="0.4">
      <c r="A838" t="s">
        <v>75</v>
      </c>
      <c r="B838">
        <v>2011</v>
      </c>
      <c r="C838" t="s">
        <v>39</v>
      </c>
      <c r="D838" t="s">
        <v>50</v>
      </c>
      <c r="E838" t="s">
        <v>34</v>
      </c>
      <c r="F838" t="s">
        <v>7</v>
      </c>
      <c r="G838">
        <v>31</v>
      </c>
    </row>
    <row r="839" spans="1:7" x14ac:dyDescent="0.4">
      <c r="A839" t="s">
        <v>75</v>
      </c>
      <c r="B839">
        <v>2011</v>
      </c>
      <c r="C839" t="s">
        <v>39</v>
      </c>
      <c r="D839" t="s">
        <v>50</v>
      </c>
      <c r="E839" t="s">
        <v>35</v>
      </c>
      <c r="F839" t="s">
        <v>7</v>
      </c>
      <c r="G839">
        <v>18</v>
      </c>
    </row>
    <row r="840" spans="1:7" x14ac:dyDescent="0.4">
      <c r="A840" t="s">
        <v>75</v>
      </c>
      <c r="B840">
        <v>2011</v>
      </c>
      <c r="C840" t="s">
        <v>39</v>
      </c>
      <c r="D840" t="s">
        <v>50</v>
      </c>
      <c r="E840" t="s">
        <v>36</v>
      </c>
      <c r="F840" t="s">
        <v>7</v>
      </c>
      <c r="G840">
        <v>23</v>
      </c>
    </row>
    <row r="841" spans="1:7" x14ac:dyDescent="0.4">
      <c r="A841" t="s">
        <v>75</v>
      </c>
      <c r="B841">
        <v>2011</v>
      </c>
      <c r="C841" t="s">
        <v>39</v>
      </c>
      <c r="D841" t="s">
        <v>50</v>
      </c>
      <c r="E841" t="s">
        <v>37</v>
      </c>
      <c r="F841" t="s">
        <v>7</v>
      </c>
      <c r="G841">
        <v>13</v>
      </c>
    </row>
    <row r="842" spans="1:7" x14ac:dyDescent="0.4">
      <c r="A842" t="s">
        <v>75</v>
      </c>
      <c r="B842">
        <v>2011</v>
      </c>
      <c r="C842" t="s">
        <v>39</v>
      </c>
      <c r="D842" t="s">
        <v>51</v>
      </c>
      <c r="E842" t="s">
        <v>8</v>
      </c>
      <c r="F842" t="s">
        <v>7</v>
      </c>
      <c r="G842">
        <v>17</v>
      </c>
    </row>
    <row r="843" spans="1:7" x14ac:dyDescent="0.4">
      <c r="A843" t="s">
        <v>75</v>
      </c>
      <c r="B843">
        <v>2011</v>
      </c>
      <c r="C843" t="s">
        <v>39</v>
      </c>
      <c r="D843" t="s">
        <v>51</v>
      </c>
      <c r="E843" t="s">
        <v>9</v>
      </c>
      <c r="F843" t="s">
        <v>7</v>
      </c>
      <c r="G843">
        <v>138</v>
      </c>
    </row>
    <row r="844" spans="1:7" x14ac:dyDescent="0.4">
      <c r="A844" t="s">
        <v>75</v>
      </c>
      <c r="B844">
        <v>2011</v>
      </c>
      <c r="C844" t="s">
        <v>39</v>
      </c>
      <c r="D844" t="s">
        <v>51</v>
      </c>
      <c r="E844" t="s">
        <v>10</v>
      </c>
      <c r="F844" t="s">
        <v>7</v>
      </c>
      <c r="G844">
        <v>54</v>
      </c>
    </row>
    <row r="845" spans="1:7" x14ac:dyDescent="0.4">
      <c r="A845" t="s">
        <v>75</v>
      </c>
      <c r="B845">
        <v>2011</v>
      </c>
      <c r="C845" t="s">
        <v>39</v>
      </c>
      <c r="D845" t="s">
        <v>51</v>
      </c>
      <c r="E845" t="s">
        <v>11</v>
      </c>
      <c r="F845" t="s">
        <v>7</v>
      </c>
      <c r="G845">
        <v>70</v>
      </c>
    </row>
    <row r="846" spans="1:7" x14ac:dyDescent="0.4">
      <c r="A846" t="s">
        <v>75</v>
      </c>
      <c r="B846">
        <v>2011</v>
      </c>
      <c r="C846" t="s">
        <v>39</v>
      </c>
      <c r="D846" t="s">
        <v>51</v>
      </c>
      <c r="E846" t="s">
        <v>12</v>
      </c>
      <c r="F846" t="s">
        <v>7</v>
      </c>
      <c r="G846">
        <v>156</v>
      </c>
    </row>
    <row r="847" spans="1:7" x14ac:dyDescent="0.4">
      <c r="A847" t="s">
        <v>75</v>
      </c>
      <c r="B847">
        <v>2011</v>
      </c>
      <c r="C847" t="s">
        <v>39</v>
      </c>
      <c r="D847" t="s">
        <v>51</v>
      </c>
      <c r="E847" t="s">
        <v>13</v>
      </c>
      <c r="F847" t="s">
        <v>7</v>
      </c>
      <c r="G847">
        <v>84</v>
      </c>
    </row>
    <row r="848" spans="1:7" x14ac:dyDescent="0.4">
      <c r="A848" t="s">
        <v>75</v>
      </c>
      <c r="B848">
        <v>2011</v>
      </c>
      <c r="C848" t="s">
        <v>39</v>
      </c>
      <c r="D848" t="s">
        <v>51</v>
      </c>
      <c r="E848" t="s">
        <v>14</v>
      </c>
      <c r="F848" t="s">
        <v>7</v>
      </c>
      <c r="G848">
        <v>37</v>
      </c>
    </row>
    <row r="849" spans="1:7" x14ac:dyDescent="0.4">
      <c r="A849" t="s">
        <v>75</v>
      </c>
      <c r="B849">
        <v>2011</v>
      </c>
      <c r="C849" t="s">
        <v>39</v>
      </c>
      <c r="D849" t="s">
        <v>51</v>
      </c>
      <c r="E849" t="s">
        <v>15</v>
      </c>
      <c r="F849" t="s">
        <v>7</v>
      </c>
      <c r="G849">
        <v>60</v>
      </c>
    </row>
    <row r="850" spans="1:7" x14ac:dyDescent="0.4">
      <c r="A850" t="s">
        <v>75</v>
      </c>
      <c r="B850">
        <v>2011</v>
      </c>
      <c r="C850" t="s">
        <v>39</v>
      </c>
      <c r="D850" t="s">
        <v>51</v>
      </c>
      <c r="E850" t="s">
        <v>16</v>
      </c>
      <c r="F850" t="s">
        <v>7</v>
      </c>
      <c r="G850">
        <v>18</v>
      </c>
    </row>
    <row r="851" spans="1:7" x14ac:dyDescent="0.4">
      <c r="A851" t="s">
        <v>75</v>
      </c>
      <c r="B851">
        <v>2011</v>
      </c>
      <c r="C851" t="s">
        <v>39</v>
      </c>
      <c r="D851" t="s">
        <v>51</v>
      </c>
      <c r="E851" t="s">
        <v>17</v>
      </c>
      <c r="F851" t="s">
        <v>7</v>
      </c>
      <c r="G851">
        <v>58</v>
      </c>
    </row>
    <row r="852" spans="1:7" x14ac:dyDescent="0.4">
      <c r="A852" t="s">
        <v>75</v>
      </c>
      <c r="B852">
        <v>2011</v>
      </c>
      <c r="C852" t="s">
        <v>39</v>
      </c>
      <c r="D852" t="s">
        <v>51</v>
      </c>
      <c r="E852" t="s">
        <v>18</v>
      </c>
      <c r="F852" t="s">
        <v>7</v>
      </c>
      <c r="G852">
        <v>102</v>
      </c>
    </row>
    <row r="853" spans="1:7" x14ac:dyDescent="0.4">
      <c r="A853" t="s">
        <v>75</v>
      </c>
      <c r="B853">
        <v>2011</v>
      </c>
      <c r="C853" t="s">
        <v>39</v>
      </c>
      <c r="D853" t="s">
        <v>51</v>
      </c>
      <c r="E853" t="s">
        <v>19</v>
      </c>
      <c r="F853" t="s">
        <v>7</v>
      </c>
      <c r="G853">
        <v>34</v>
      </c>
    </row>
    <row r="854" spans="1:7" x14ac:dyDescent="0.4">
      <c r="A854" t="s">
        <v>75</v>
      </c>
      <c r="B854">
        <v>2011</v>
      </c>
      <c r="C854" t="s">
        <v>39</v>
      </c>
      <c r="D854" t="s">
        <v>51</v>
      </c>
      <c r="E854" t="s">
        <v>20</v>
      </c>
      <c r="F854" t="s">
        <v>7</v>
      </c>
      <c r="G854">
        <v>30</v>
      </c>
    </row>
    <row r="855" spans="1:7" x14ac:dyDescent="0.4">
      <c r="A855" t="s">
        <v>75</v>
      </c>
      <c r="B855">
        <v>2011</v>
      </c>
      <c r="C855" t="s">
        <v>39</v>
      </c>
      <c r="D855" t="s">
        <v>51</v>
      </c>
      <c r="E855" t="s">
        <v>21</v>
      </c>
      <c r="F855" t="s">
        <v>7</v>
      </c>
      <c r="G855">
        <v>24</v>
      </c>
    </row>
    <row r="856" spans="1:7" x14ac:dyDescent="0.4">
      <c r="A856" t="s">
        <v>75</v>
      </c>
      <c r="B856">
        <v>2011</v>
      </c>
      <c r="C856" t="s">
        <v>39</v>
      </c>
      <c r="D856" t="s">
        <v>51</v>
      </c>
      <c r="E856" t="s">
        <v>22</v>
      </c>
      <c r="F856" t="s">
        <v>7</v>
      </c>
      <c r="G856">
        <v>69</v>
      </c>
    </row>
    <row r="857" spans="1:7" x14ac:dyDescent="0.4">
      <c r="A857" t="s">
        <v>75</v>
      </c>
      <c r="B857">
        <v>2011</v>
      </c>
      <c r="C857" t="s">
        <v>39</v>
      </c>
      <c r="D857" t="s">
        <v>51</v>
      </c>
      <c r="E857" t="s">
        <v>23</v>
      </c>
      <c r="F857" t="s">
        <v>7</v>
      </c>
      <c r="G857">
        <v>125</v>
      </c>
    </row>
    <row r="858" spans="1:7" x14ac:dyDescent="0.4">
      <c r="A858" t="s">
        <v>75</v>
      </c>
      <c r="B858">
        <v>2011</v>
      </c>
      <c r="C858" t="s">
        <v>39</v>
      </c>
      <c r="D858" t="s">
        <v>51</v>
      </c>
      <c r="E858" t="s">
        <v>24</v>
      </c>
      <c r="F858" t="s">
        <v>7</v>
      </c>
      <c r="G858">
        <v>172</v>
      </c>
    </row>
    <row r="859" spans="1:7" x14ac:dyDescent="0.4">
      <c r="A859" t="s">
        <v>75</v>
      </c>
      <c r="B859">
        <v>2011</v>
      </c>
      <c r="C859" t="s">
        <v>39</v>
      </c>
      <c r="D859" t="s">
        <v>51</v>
      </c>
      <c r="E859" t="s">
        <v>25</v>
      </c>
      <c r="F859" t="s">
        <v>7</v>
      </c>
      <c r="G859">
        <v>38</v>
      </c>
    </row>
    <row r="860" spans="1:7" x14ac:dyDescent="0.4">
      <c r="A860" t="s">
        <v>75</v>
      </c>
      <c r="B860">
        <v>2011</v>
      </c>
      <c r="C860" t="s">
        <v>39</v>
      </c>
      <c r="D860" t="s">
        <v>51</v>
      </c>
      <c r="E860" t="s">
        <v>26</v>
      </c>
      <c r="F860" t="s">
        <v>7</v>
      </c>
      <c r="G860">
        <v>73</v>
      </c>
    </row>
    <row r="861" spans="1:7" x14ac:dyDescent="0.4">
      <c r="A861" t="s">
        <v>75</v>
      </c>
      <c r="B861">
        <v>2011</v>
      </c>
      <c r="C861" t="s">
        <v>39</v>
      </c>
      <c r="D861" t="s">
        <v>51</v>
      </c>
      <c r="E861" t="s">
        <v>27</v>
      </c>
      <c r="F861" t="s">
        <v>7</v>
      </c>
      <c r="G861">
        <v>64</v>
      </c>
    </row>
    <row r="862" spans="1:7" x14ac:dyDescent="0.4">
      <c r="A862" t="s">
        <v>75</v>
      </c>
      <c r="B862">
        <v>2011</v>
      </c>
      <c r="C862" t="s">
        <v>39</v>
      </c>
      <c r="D862" t="s">
        <v>51</v>
      </c>
      <c r="E862" t="s">
        <v>28</v>
      </c>
      <c r="F862" t="s">
        <v>7</v>
      </c>
      <c r="G862">
        <v>20</v>
      </c>
    </row>
    <row r="863" spans="1:7" x14ac:dyDescent="0.4">
      <c r="A863" t="s">
        <v>75</v>
      </c>
      <c r="B863">
        <v>2011</v>
      </c>
      <c r="C863" t="s">
        <v>39</v>
      </c>
      <c r="D863" t="s">
        <v>51</v>
      </c>
      <c r="E863" t="s">
        <v>29</v>
      </c>
      <c r="F863" t="s">
        <v>7</v>
      </c>
      <c r="G863">
        <v>32</v>
      </c>
    </row>
    <row r="864" spans="1:7" x14ac:dyDescent="0.4">
      <c r="A864" t="s">
        <v>75</v>
      </c>
      <c r="B864">
        <v>2011</v>
      </c>
      <c r="C864" t="s">
        <v>39</v>
      </c>
      <c r="D864" t="s">
        <v>51</v>
      </c>
      <c r="E864" t="s">
        <v>30</v>
      </c>
      <c r="F864" t="s">
        <v>7</v>
      </c>
      <c r="G864">
        <v>84</v>
      </c>
    </row>
    <row r="865" spans="1:7" x14ac:dyDescent="0.4">
      <c r="A865" t="s">
        <v>75</v>
      </c>
      <c r="B865">
        <v>2011</v>
      </c>
      <c r="C865" t="s">
        <v>39</v>
      </c>
      <c r="D865" t="s">
        <v>51</v>
      </c>
      <c r="E865" t="s">
        <v>31</v>
      </c>
      <c r="F865" t="s">
        <v>7</v>
      </c>
      <c r="G865">
        <v>11</v>
      </c>
    </row>
    <row r="866" spans="1:7" x14ac:dyDescent="0.4">
      <c r="A866" t="s">
        <v>75</v>
      </c>
      <c r="B866">
        <v>2011</v>
      </c>
      <c r="C866" t="s">
        <v>39</v>
      </c>
      <c r="D866" t="s">
        <v>51</v>
      </c>
      <c r="E866" t="s">
        <v>32</v>
      </c>
      <c r="F866" t="s">
        <v>7</v>
      </c>
      <c r="G866">
        <v>26</v>
      </c>
    </row>
    <row r="867" spans="1:7" x14ac:dyDescent="0.4">
      <c r="A867" t="s">
        <v>75</v>
      </c>
      <c r="B867">
        <v>2011</v>
      </c>
      <c r="C867" t="s">
        <v>39</v>
      </c>
      <c r="D867" t="s">
        <v>51</v>
      </c>
      <c r="E867" t="s">
        <v>33</v>
      </c>
      <c r="F867" t="s">
        <v>7</v>
      </c>
      <c r="G867">
        <v>15</v>
      </c>
    </row>
    <row r="868" spans="1:7" x14ac:dyDescent="0.4">
      <c r="A868" t="s">
        <v>75</v>
      </c>
      <c r="B868">
        <v>2011</v>
      </c>
      <c r="C868" t="s">
        <v>39</v>
      </c>
      <c r="D868" t="s">
        <v>51</v>
      </c>
      <c r="E868" t="s">
        <v>34</v>
      </c>
      <c r="F868" t="s">
        <v>7</v>
      </c>
      <c r="G868">
        <v>16</v>
      </c>
    </row>
    <row r="869" spans="1:7" x14ac:dyDescent="0.4">
      <c r="A869" t="s">
        <v>75</v>
      </c>
      <c r="B869">
        <v>2011</v>
      </c>
      <c r="C869" t="s">
        <v>39</v>
      </c>
      <c r="D869" t="s">
        <v>51</v>
      </c>
      <c r="E869" t="s">
        <v>35</v>
      </c>
      <c r="F869" t="s">
        <v>7</v>
      </c>
      <c r="G869">
        <v>26</v>
      </c>
    </row>
    <row r="870" spans="1:7" x14ac:dyDescent="0.4">
      <c r="A870" t="s">
        <v>75</v>
      </c>
      <c r="B870">
        <v>2011</v>
      </c>
      <c r="C870" t="s">
        <v>39</v>
      </c>
      <c r="D870" t="s">
        <v>51</v>
      </c>
      <c r="E870" t="s">
        <v>36</v>
      </c>
      <c r="F870" t="s">
        <v>7</v>
      </c>
      <c r="G870">
        <v>30</v>
      </c>
    </row>
    <row r="871" spans="1:7" x14ac:dyDescent="0.4">
      <c r="A871" t="s">
        <v>75</v>
      </c>
      <c r="B871">
        <v>2011</v>
      </c>
      <c r="C871" t="s">
        <v>39</v>
      </c>
      <c r="D871" t="s">
        <v>51</v>
      </c>
      <c r="E871" t="s">
        <v>37</v>
      </c>
      <c r="F871" t="s">
        <v>7</v>
      </c>
      <c r="G871">
        <v>27</v>
      </c>
    </row>
    <row r="872" spans="1:7" x14ac:dyDescent="0.4">
      <c r="A872" t="s">
        <v>75</v>
      </c>
      <c r="B872">
        <v>2011</v>
      </c>
      <c r="C872" t="s">
        <v>39</v>
      </c>
      <c r="D872" t="s">
        <v>52</v>
      </c>
      <c r="E872" t="s">
        <v>8</v>
      </c>
      <c r="F872" t="s">
        <v>7</v>
      </c>
      <c r="G872">
        <v>69</v>
      </c>
    </row>
    <row r="873" spans="1:7" x14ac:dyDescent="0.4">
      <c r="A873" t="s">
        <v>75</v>
      </c>
      <c r="B873">
        <v>2011</v>
      </c>
      <c r="C873" t="s">
        <v>39</v>
      </c>
      <c r="D873" t="s">
        <v>52</v>
      </c>
      <c r="E873" t="s">
        <v>9</v>
      </c>
      <c r="F873" t="s">
        <v>7</v>
      </c>
      <c r="G873">
        <v>654</v>
      </c>
    </row>
    <row r="874" spans="1:7" x14ac:dyDescent="0.4">
      <c r="A874" t="s">
        <v>75</v>
      </c>
      <c r="B874">
        <v>2011</v>
      </c>
      <c r="C874" t="s">
        <v>39</v>
      </c>
      <c r="D874" t="s">
        <v>52</v>
      </c>
      <c r="E874" t="s">
        <v>10</v>
      </c>
      <c r="F874" t="s">
        <v>7</v>
      </c>
      <c r="G874">
        <v>287</v>
      </c>
    </row>
    <row r="875" spans="1:7" x14ac:dyDescent="0.4">
      <c r="A875" t="s">
        <v>75</v>
      </c>
      <c r="B875">
        <v>2011</v>
      </c>
      <c r="C875" t="s">
        <v>39</v>
      </c>
      <c r="D875" t="s">
        <v>52</v>
      </c>
      <c r="E875" t="s">
        <v>11</v>
      </c>
      <c r="F875" t="s">
        <v>7</v>
      </c>
      <c r="G875">
        <v>465</v>
      </c>
    </row>
    <row r="876" spans="1:7" x14ac:dyDescent="0.4">
      <c r="A876" t="s">
        <v>75</v>
      </c>
      <c r="B876">
        <v>2011</v>
      </c>
      <c r="C876" t="s">
        <v>39</v>
      </c>
      <c r="D876" t="s">
        <v>52</v>
      </c>
      <c r="E876" t="s">
        <v>12</v>
      </c>
      <c r="F876" t="s">
        <v>7</v>
      </c>
      <c r="G876">
        <v>549</v>
      </c>
    </row>
    <row r="877" spans="1:7" x14ac:dyDescent="0.4">
      <c r="A877" t="s">
        <v>75</v>
      </c>
      <c r="B877">
        <v>2011</v>
      </c>
      <c r="C877" t="s">
        <v>39</v>
      </c>
      <c r="D877" t="s">
        <v>52</v>
      </c>
      <c r="E877" t="s">
        <v>13</v>
      </c>
      <c r="F877" t="s">
        <v>7</v>
      </c>
      <c r="G877">
        <v>496</v>
      </c>
    </row>
    <row r="878" spans="1:7" x14ac:dyDescent="0.4">
      <c r="A878" t="s">
        <v>75</v>
      </c>
      <c r="B878">
        <v>2011</v>
      </c>
      <c r="C878" t="s">
        <v>39</v>
      </c>
      <c r="D878" t="s">
        <v>52</v>
      </c>
      <c r="E878" t="s">
        <v>14</v>
      </c>
      <c r="F878" t="s">
        <v>7</v>
      </c>
      <c r="G878">
        <v>144</v>
      </c>
    </row>
    <row r="879" spans="1:7" x14ac:dyDescent="0.4">
      <c r="A879" t="s">
        <v>75</v>
      </c>
      <c r="B879">
        <v>2011</v>
      </c>
      <c r="C879" t="s">
        <v>39</v>
      </c>
      <c r="D879" t="s">
        <v>52</v>
      </c>
      <c r="E879" t="s">
        <v>15</v>
      </c>
      <c r="F879" t="s">
        <v>7</v>
      </c>
      <c r="G879">
        <v>117</v>
      </c>
    </row>
    <row r="880" spans="1:7" x14ac:dyDescent="0.4">
      <c r="A880" t="s">
        <v>75</v>
      </c>
      <c r="B880">
        <v>2011</v>
      </c>
      <c r="C880" t="s">
        <v>39</v>
      </c>
      <c r="D880" t="s">
        <v>52</v>
      </c>
      <c r="E880" t="s">
        <v>16</v>
      </c>
      <c r="F880" t="s">
        <v>7</v>
      </c>
      <c r="G880">
        <v>44</v>
      </c>
    </row>
    <row r="881" spans="1:7" x14ac:dyDescent="0.4">
      <c r="A881" t="s">
        <v>75</v>
      </c>
      <c r="B881">
        <v>2011</v>
      </c>
      <c r="C881" t="s">
        <v>39</v>
      </c>
      <c r="D881" t="s">
        <v>52</v>
      </c>
      <c r="E881" t="s">
        <v>17</v>
      </c>
      <c r="F881" t="s">
        <v>7</v>
      </c>
      <c r="G881">
        <v>166</v>
      </c>
    </row>
    <row r="882" spans="1:7" x14ac:dyDescent="0.4">
      <c r="A882" t="s">
        <v>75</v>
      </c>
      <c r="B882">
        <v>2011</v>
      </c>
      <c r="C882" t="s">
        <v>39</v>
      </c>
      <c r="D882" t="s">
        <v>52</v>
      </c>
      <c r="E882" t="s">
        <v>18</v>
      </c>
      <c r="F882" t="s">
        <v>7</v>
      </c>
      <c r="G882">
        <v>425</v>
      </c>
    </row>
    <row r="883" spans="1:7" x14ac:dyDescent="0.4">
      <c r="A883" t="s">
        <v>75</v>
      </c>
      <c r="B883">
        <v>2011</v>
      </c>
      <c r="C883" t="s">
        <v>39</v>
      </c>
      <c r="D883" t="s">
        <v>52</v>
      </c>
      <c r="E883" t="s">
        <v>19</v>
      </c>
      <c r="F883" t="s">
        <v>7</v>
      </c>
      <c r="G883">
        <v>103</v>
      </c>
    </row>
    <row r="884" spans="1:7" x14ac:dyDescent="0.4">
      <c r="A884" t="s">
        <v>75</v>
      </c>
      <c r="B884">
        <v>2011</v>
      </c>
      <c r="C884" t="s">
        <v>39</v>
      </c>
      <c r="D884" t="s">
        <v>52</v>
      </c>
      <c r="E884" t="s">
        <v>20</v>
      </c>
      <c r="F884" t="s">
        <v>7</v>
      </c>
      <c r="G884">
        <v>120</v>
      </c>
    </row>
    <row r="885" spans="1:7" x14ac:dyDescent="0.4">
      <c r="A885" t="s">
        <v>75</v>
      </c>
      <c r="B885">
        <v>2011</v>
      </c>
      <c r="C885" t="s">
        <v>39</v>
      </c>
      <c r="D885" t="s">
        <v>52</v>
      </c>
      <c r="E885" t="s">
        <v>21</v>
      </c>
      <c r="F885" t="s">
        <v>7</v>
      </c>
      <c r="G885">
        <v>258</v>
      </c>
    </row>
    <row r="886" spans="1:7" x14ac:dyDescent="0.4">
      <c r="A886" t="s">
        <v>75</v>
      </c>
      <c r="B886">
        <v>2011</v>
      </c>
      <c r="C886" t="s">
        <v>39</v>
      </c>
      <c r="D886" t="s">
        <v>52</v>
      </c>
      <c r="E886" t="s">
        <v>22</v>
      </c>
      <c r="F886" t="s">
        <v>7</v>
      </c>
      <c r="G886">
        <v>230</v>
      </c>
    </row>
    <row r="887" spans="1:7" x14ac:dyDescent="0.4">
      <c r="A887" t="s">
        <v>75</v>
      </c>
      <c r="B887">
        <v>2011</v>
      </c>
      <c r="C887" t="s">
        <v>39</v>
      </c>
      <c r="D887" t="s">
        <v>52</v>
      </c>
      <c r="E887" t="s">
        <v>23</v>
      </c>
      <c r="F887" t="s">
        <v>7</v>
      </c>
      <c r="G887">
        <v>202</v>
      </c>
    </row>
    <row r="888" spans="1:7" x14ac:dyDescent="0.4">
      <c r="A888" t="s">
        <v>75</v>
      </c>
      <c r="B888">
        <v>2011</v>
      </c>
      <c r="C888" t="s">
        <v>39</v>
      </c>
      <c r="D888" t="s">
        <v>52</v>
      </c>
      <c r="E888" t="s">
        <v>24</v>
      </c>
      <c r="F888" t="s">
        <v>7</v>
      </c>
      <c r="G888">
        <v>857</v>
      </c>
    </row>
    <row r="889" spans="1:7" x14ac:dyDescent="0.4">
      <c r="A889" t="s">
        <v>75</v>
      </c>
      <c r="B889">
        <v>2011</v>
      </c>
      <c r="C889" t="s">
        <v>39</v>
      </c>
      <c r="D889" t="s">
        <v>52</v>
      </c>
      <c r="E889" t="s">
        <v>25</v>
      </c>
      <c r="F889" t="s">
        <v>7</v>
      </c>
      <c r="G889">
        <v>188</v>
      </c>
    </row>
    <row r="890" spans="1:7" x14ac:dyDescent="0.4">
      <c r="A890" t="s">
        <v>75</v>
      </c>
      <c r="B890">
        <v>2011</v>
      </c>
      <c r="C890" t="s">
        <v>39</v>
      </c>
      <c r="D890" t="s">
        <v>52</v>
      </c>
      <c r="E890" t="s">
        <v>26</v>
      </c>
      <c r="F890" t="s">
        <v>7</v>
      </c>
      <c r="G890">
        <v>257</v>
      </c>
    </row>
    <row r="891" spans="1:7" x14ac:dyDescent="0.4">
      <c r="A891" t="s">
        <v>75</v>
      </c>
      <c r="B891">
        <v>2011</v>
      </c>
      <c r="C891" t="s">
        <v>39</v>
      </c>
      <c r="D891" t="s">
        <v>52</v>
      </c>
      <c r="E891" t="s">
        <v>27</v>
      </c>
      <c r="F891" t="s">
        <v>7</v>
      </c>
      <c r="G891">
        <v>198</v>
      </c>
    </row>
    <row r="892" spans="1:7" x14ac:dyDescent="0.4">
      <c r="A892" t="s">
        <v>75</v>
      </c>
      <c r="B892">
        <v>2011</v>
      </c>
      <c r="C892" t="s">
        <v>39</v>
      </c>
      <c r="D892" t="s">
        <v>52</v>
      </c>
      <c r="E892" t="s">
        <v>28</v>
      </c>
      <c r="F892" t="s">
        <v>7</v>
      </c>
      <c r="G892">
        <v>164</v>
      </c>
    </row>
    <row r="893" spans="1:7" x14ac:dyDescent="0.4">
      <c r="A893" t="s">
        <v>75</v>
      </c>
      <c r="B893">
        <v>2011</v>
      </c>
      <c r="C893" t="s">
        <v>39</v>
      </c>
      <c r="D893" t="s">
        <v>52</v>
      </c>
      <c r="E893" t="s">
        <v>29</v>
      </c>
      <c r="F893" t="s">
        <v>7</v>
      </c>
      <c r="G893">
        <v>84</v>
      </c>
    </row>
    <row r="894" spans="1:7" x14ac:dyDescent="0.4">
      <c r="A894" t="s">
        <v>75</v>
      </c>
      <c r="B894">
        <v>2011</v>
      </c>
      <c r="C894" t="s">
        <v>39</v>
      </c>
      <c r="D894" t="s">
        <v>52</v>
      </c>
      <c r="E894" t="s">
        <v>30</v>
      </c>
      <c r="F894" t="s">
        <v>7</v>
      </c>
      <c r="G894">
        <v>284</v>
      </c>
    </row>
    <row r="895" spans="1:7" x14ac:dyDescent="0.4">
      <c r="A895" t="s">
        <v>75</v>
      </c>
      <c r="B895">
        <v>2011</v>
      </c>
      <c r="C895" t="s">
        <v>39</v>
      </c>
      <c r="D895" t="s">
        <v>52</v>
      </c>
      <c r="E895" t="s">
        <v>31</v>
      </c>
      <c r="F895" t="s">
        <v>7</v>
      </c>
      <c r="G895">
        <v>33</v>
      </c>
    </row>
    <row r="896" spans="1:7" x14ac:dyDescent="0.4">
      <c r="A896" t="s">
        <v>75</v>
      </c>
      <c r="B896">
        <v>2011</v>
      </c>
      <c r="C896" t="s">
        <v>39</v>
      </c>
      <c r="D896" t="s">
        <v>52</v>
      </c>
      <c r="E896" t="s">
        <v>32</v>
      </c>
      <c r="F896" t="s">
        <v>7</v>
      </c>
      <c r="G896">
        <v>204</v>
      </c>
    </row>
    <row r="897" spans="1:7" x14ac:dyDescent="0.4">
      <c r="A897" t="s">
        <v>75</v>
      </c>
      <c r="B897">
        <v>2011</v>
      </c>
      <c r="C897" t="s">
        <v>39</v>
      </c>
      <c r="D897" t="s">
        <v>52</v>
      </c>
      <c r="E897" t="s">
        <v>33</v>
      </c>
      <c r="F897" t="s">
        <v>7</v>
      </c>
      <c r="G897">
        <v>81</v>
      </c>
    </row>
    <row r="898" spans="1:7" x14ac:dyDescent="0.4">
      <c r="A898" t="s">
        <v>75</v>
      </c>
      <c r="B898">
        <v>2011</v>
      </c>
      <c r="C898" t="s">
        <v>39</v>
      </c>
      <c r="D898" t="s">
        <v>52</v>
      </c>
      <c r="E898" t="s">
        <v>34</v>
      </c>
      <c r="F898" t="s">
        <v>7</v>
      </c>
      <c r="G898">
        <v>79</v>
      </c>
    </row>
    <row r="899" spans="1:7" x14ac:dyDescent="0.4">
      <c r="A899" t="s">
        <v>75</v>
      </c>
      <c r="B899">
        <v>2011</v>
      </c>
      <c r="C899" t="s">
        <v>39</v>
      </c>
      <c r="D899" t="s">
        <v>52</v>
      </c>
      <c r="E899" t="s">
        <v>35</v>
      </c>
      <c r="F899" t="s">
        <v>7</v>
      </c>
      <c r="G899">
        <v>141</v>
      </c>
    </row>
    <row r="900" spans="1:7" x14ac:dyDescent="0.4">
      <c r="A900" t="s">
        <v>75</v>
      </c>
      <c r="B900">
        <v>2011</v>
      </c>
      <c r="C900" t="s">
        <v>39</v>
      </c>
      <c r="D900" t="s">
        <v>52</v>
      </c>
      <c r="E900" t="s">
        <v>36</v>
      </c>
      <c r="F900" t="s">
        <v>7</v>
      </c>
      <c r="G900">
        <v>191</v>
      </c>
    </row>
    <row r="901" spans="1:7" x14ac:dyDescent="0.4">
      <c r="A901" t="s">
        <v>75</v>
      </c>
      <c r="B901">
        <v>2011</v>
      </c>
      <c r="C901" t="s">
        <v>39</v>
      </c>
      <c r="D901" t="s">
        <v>52</v>
      </c>
      <c r="E901" t="s">
        <v>37</v>
      </c>
      <c r="F901" t="s">
        <v>7</v>
      </c>
      <c r="G901">
        <v>107</v>
      </c>
    </row>
    <row r="902" spans="1:7" x14ac:dyDescent="0.4">
      <c r="A902" t="s">
        <v>75</v>
      </c>
      <c r="B902">
        <v>2011</v>
      </c>
      <c r="C902" t="s">
        <v>39</v>
      </c>
      <c r="D902" t="s">
        <v>53</v>
      </c>
      <c r="E902" t="s">
        <v>8</v>
      </c>
      <c r="F902" t="s">
        <v>7</v>
      </c>
      <c r="G902">
        <v>1767</v>
      </c>
    </row>
    <row r="903" spans="1:7" x14ac:dyDescent="0.4">
      <c r="A903" t="s">
        <v>75</v>
      </c>
      <c r="B903">
        <v>2011</v>
      </c>
      <c r="C903" t="s">
        <v>39</v>
      </c>
      <c r="D903" t="s">
        <v>53</v>
      </c>
      <c r="E903" t="s">
        <v>9</v>
      </c>
      <c r="F903" t="s">
        <v>7</v>
      </c>
      <c r="G903">
        <v>13249</v>
      </c>
    </row>
    <row r="904" spans="1:7" x14ac:dyDescent="0.4">
      <c r="A904" t="s">
        <v>75</v>
      </c>
      <c r="B904">
        <v>2011</v>
      </c>
      <c r="C904" t="s">
        <v>39</v>
      </c>
      <c r="D904" t="s">
        <v>53</v>
      </c>
      <c r="E904" t="s">
        <v>10</v>
      </c>
      <c r="F904" t="s">
        <v>7</v>
      </c>
      <c r="G904">
        <v>4774</v>
      </c>
    </row>
    <row r="905" spans="1:7" x14ac:dyDescent="0.4">
      <c r="A905" t="s">
        <v>75</v>
      </c>
      <c r="B905">
        <v>2011</v>
      </c>
      <c r="C905" t="s">
        <v>39</v>
      </c>
      <c r="D905" t="s">
        <v>53</v>
      </c>
      <c r="E905" t="s">
        <v>11</v>
      </c>
      <c r="F905" t="s">
        <v>7</v>
      </c>
      <c r="G905">
        <v>8552</v>
      </c>
    </row>
    <row r="906" spans="1:7" x14ac:dyDescent="0.4">
      <c r="A906" t="s">
        <v>75</v>
      </c>
      <c r="B906">
        <v>2011</v>
      </c>
      <c r="C906" t="s">
        <v>39</v>
      </c>
      <c r="D906" t="s">
        <v>53</v>
      </c>
      <c r="E906" t="s">
        <v>12</v>
      </c>
      <c r="F906" t="s">
        <v>7</v>
      </c>
      <c r="G906">
        <v>8711</v>
      </c>
    </row>
    <row r="907" spans="1:7" x14ac:dyDescent="0.4">
      <c r="A907" t="s">
        <v>75</v>
      </c>
      <c r="B907">
        <v>2011</v>
      </c>
      <c r="C907" t="s">
        <v>39</v>
      </c>
      <c r="D907" t="s">
        <v>53</v>
      </c>
      <c r="E907" t="s">
        <v>13</v>
      </c>
      <c r="F907" t="s">
        <v>7</v>
      </c>
      <c r="G907">
        <v>6349</v>
      </c>
    </row>
    <row r="908" spans="1:7" x14ac:dyDescent="0.4">
      <c r="A908" t="s">
        <v>75</v>
      </c>
      <c r="B908">
        <v>2011</v>
      </c>
      <c r="C908" t="s">
        <v>39</v>
      </c>
      <c r="D908" t="s">
        <v>53</v>
      </c>
      <c r="E908" t="s">
        <v>14</v>
      </c>
      <c r="F908" t="s">
        <v>7</v>
      </c>
      <c r="G908">
        <v>2644</v>
      </c>
    </row>
    <row r="909" spans="1:7" x14ac:dyDescent="0.4">
      <c r="A909" t="s">
        <v>75</v>
      </c>
      <c r="B909">
        <v>2011</v>
      </c>
      <c r="C909" t="s">
        <v>39</v>
      </c>
      <c r="D909" t="s">
        <v>53</v>
      </c>
      <c r="E909" t="s">
        <v>15</v>
      </c>
      <c r="F909" t="s">
        <v>7</v>
      </c>
      <c r="G909">
        <v>2381</v>
      </c>
    </row>
    <row r="910" spans="1:7" x14ac:dyDescent="0.4">
      <c r="A910" t="s">
        <v>75</v>
      </c>
      <c r="B910">
        <v>2011</v>
      </c>
      <c r="C910" t="s">
        <v>39</v>
      </c>
      <c r="D910" t="s">
        <v>53</v>
      </c>
      <c r="E910" t="s">
        <v>16</v>
      </c>
      <c r="F910" t="s">
        <v>7</v>
      </c>
      <c r="G910">
        <v>1062</v>
      </c>
    </row>
    <row r="911" spans="1:7" x14ac:dyDescent="0.4">
      <c r="A911" t="s">
        <v>75</v>
      </c>
      <c r="B911">
        <v>2011</v>
      </c>
      <c r="C911" t="s">
        <v>39</v>
      </c>
      <c r="D911" t="s">
        <v>53</v>
      </c>
      <c r="E911" t="s">
        <v>17</v>
      </c>
      <c r="F911" t="s">
        <v>7</v>
      </c>
      <c r="G911">
        <v>3947</v>
      </c>
    </row>
    <row r="912" spans="1:7" x14ac:dyDescent="0.4">
      <c r="A912" t="s">
        <v>75</v>
      </c>
      <c r="B912">
        <v>2011</v>
      </c>
      <c r="C912" t="s">
        <v>39</v>
      </c>
      <c r="D912" t="s">
        <v>53</v>
      </c>
      <c r="E912" t="s">
        <v>18</v>
      </c>
      <c r="F912" t="s">
        <v>7</v>
      </c>
      <c r="G912">
        <v>5485</v>
      </c>
    </row>
    <row r="913" spans="1:7" x14ac:dyDescent="0.4">
      <c r="A913" t="s">
        <v>75</v>
      </c>
      <c r="B913">
        <v>2011</v>
      </c>
      <c r="C913" t="s">
        <v>39</v>
      </c>
      <c r="D913" t="s">
        <v>53</v>
      </c>
      <c r="E913" t="s">
        <v>19</v>
      </c>
      <c r="F913" t="s">
        <v>7</v>
      </c>
      <c r="G913">
        <v>2036</v>
      </c>
    </row>
    <row r="914" spans="1:7" x14ac:dyDescent="0.4">
      <c r="A914" t="s">
        <v>75</v>
      </c>
      <c r="B914">
        <v>2011</v>
      </c>
      <c r="C914" t="s">
        <v>39</v>
      </c>
      <c r="D914" t="s">
        <v>53</v>
      </c>
      <c r="E914" t="s">
        <v>20</v>
      </c>
      <c r="F914" t="s">
        <v>7</v>
      </c>
      <c r="G914">
        <v>2454</v>
      </c>
    </row>
    <row r="915" spans="1:7" x14ac:dyDescent="0.4">
      <c r="A915" t="s">
        <v>75</v>
      </c>
      <c r="B915">
        <v>2011</v>
      </c>
      <c r="C915" t="s">
        <v>39</v>
      </c>
      <c r="D915" t="s">
        <v>53</v>
      </c>
      <c r="E915" t="s">
        <v>21</v>
      </c>
      <c r="F915" t="s">
        <v>7</v>
      </c>
      <c r="G915">
        <v>4349</v>
      </c>
    </row>
    <row r="916" spans="1:7" x14ac:dyDescent="0.4">
      <c r="A916" t="s">
        <v>75</v>
      </c>
      <c r="B916">
        <v>2011</v>
      </c>
      <c r="C916" t="s">
        <v>39</v>
      </c>
      <c r="D916" t="s">
        <v>53</v>
      </c>
      <c r="E916" t="s">
        <v>22</v>
      </c>
      <c r="F916" t="s">
        <v>7</v>
      </c>
      <c r="G916">
        <v>3751</v>
      </c>
    </row>
    <row r="917" spans="1:7" x14ac:dyDescent="0.4">
      <c r="A917" t="s">
        <v>75</v>
      </c>
      <c r="B917">
        <v>2011</v>
      </c>
      <c r="C917" t="s">
        <v>39</v>
      </c>
      <c r="D917" t="s">
        <v>53</v>
      </c>
      <c r="E917" t="s">
        <v>23</v>
      </c>
      <c r="F917" t="s">
        <v>7</v>
      </c>
      <c r="G917">
        <v>2888</v>
      </c>
    </row>
    <row r="918" spans="1:7" x14ac:dyDescent="0.4">
      <c r="A918" t="s">
        <v>75</v>
      </c>
      <c r="B918">
        <v>2011</v>
      </c>
      <c r="C918" t="s">
        <v>39</v>
      </c>
      <c r="D918" t="s">
        <v>53</v>
      </c>
      <c r="E918" t="s">
        <v>24</v>
      </c>
      <c r="F918" t="s">
        <v>7</v>
      </c>
      <c r="G918">
        <v>14745</v>
      </c>
    </row>
    <row r="919" spans="1:7" x14ac:dyDescent="0.4">
      <c r="A919" t="s">
        <v>75</v>
      </c>
      <c r="B919">
        <v>2011</v>
      </c>
      <c r="C919" t="s">
        <v>39</v>
      </c>
      <c r="D919" t="s">
        <v>53</v>
      </c>
      <c r="E919" t="s">
        <v>25</v>
      </c>
      <c r="F919" t="s">
        <v>7</v>
      </c>
      <c r="G919">
        <v>4121</v>
      </c>
    </row>
    <row r="920" spans="1:7" x14ac:dyDescent="0.4">
      <c r="A920" t="s">
        <v>75</v>
      </c>
      <c r="B920">
        <v>2011</v>
      </c>
      <c r="C920" t="s">
        <v>39</v>
      </c>
      <c r="D920" t="s">
        <v>53</v>
      </c>
      <c r="E920" t="s">
        <v>26</v>
      </c>
      <c r="F920" t="s">
        <v>7</v>
      </c>
      <c r="G920">
        <v>5333</v>
      </c>
    </row>
    <row r="921" spans="1:7" x14ac:dyDescent="0.4">
      <c r="A921" t="s">
        <v>75</v>
      </c>
      <c r="B921">
        <v>2011</v>
      </c>
      <c r="C921" t="s">
        <v>39</v>
      </c>
      <c r="D921" t="s">
        <v>53</v>
      </c>
      <c r="E921" t="s">
        <v>27</v>
      </c>
      <c r="F921" t="s">
        <v>7</v>
      </c>
      <c r="G921">
        <v>4511</v>
      </c>
    </row>
    <row r="922" spans="1:7" x14ac:dyDescent="0.4">
      <c r="A922" t="s">
        <v>75</v>
      </c>
      <c r="B922">
        <v>2011</v>
      </c>
      <c r="C922" t="s">
        <v>39</v>
      </c>
      <c r="D922" t="s">
        <v>53</v>
      </c>
      <c r="E922" t="s">
        <v>28</v>
      </c>
      <c r="F922" t="s">
        <v>7</v>
      </c>
      <c r="G922">
        <v>3189</v>
      </c>
    </row>
    <row r="923" spans="1:7" x14ac:dyDescent="0.4">
      <c r="A923" t="s">
        <v>75</v>
      </c>
      <c r="B923">
        <v>2011</v>
      </c>
      <c r="C923" t="s">
        <v>39</v>
      </c>
      <c r="D923" t="s">
        <v>53</v>
      </c>
      <c r="E923" t="s">
        <v>29</v>
      </c>
      <c r="F923" t="s">
        <v>7</v>
      </c>
      <c r="G923">
        <v>2137</v>
      </c>
    </row>
    <row r="924" spans="1:7" x14ac:dyDescent="0.4">
      <c r="A924" t="s">
        <v>75</v>
      </c>
      <c r="B924">
        <v>2011</v>
      </c>
      <c r="C924" t="s">
        <v>39</v>
      </c>
      <c r="D924" t="s">
        <v>53</v>
      </c>
      <c r="E924" t="s">
        <v>30</v>
      </c>
      <c r="F924" t="s">
        <v>7</v>
      </c>
      <c r="G924">
        <v>4254</v>
      </c>
    </row>
    <row r="925" spans="1:7" x14ac:dyDescent="0.4">
      <c r="A925" t="s">
        <v>75</v>
      </c>
      <c r="B925">
        <v>2011</v>
      </c>
      <c r="C925" t="s">
        <v>39</v>
      </c>
      <c r="D925" t="s">
        <v>53</v>
      </c>
      <c r="E925" t="s">
        <v>31</v>
      </c>
      <c r="F925" t="s">
        <v>7</v>
      </c>
      <c r="G925">
        <v>716</v>
      </c>
    </row>
    <row r="926" spans="1:7" x14ac:dyDescent="0.4">
      <c r="A926" t="s">
        <v>75</v>
      </c>
      <c r="B926">
        <v>2011</v>
      </c>
      <c r="C926" t="s">
        <v>39</v>
      </c>
      <c r="D926" t="s">
        <v>53</v>
      </c>
      <c r="E926" t="s">
        <v>32</v>
      </c>
      <c r="F926" t="s">
        <v>7</v>
      </c>
      <c r="G926">
        <v>3585</v>
      </c>
    </row>
    <row r="927" spans="1:7" x14ac:dyDescent="0.4">
      <c r="A927" t="s">
        <v>75</v>
      </c>
      <c r="B927">
        <v>2011</v>
      </c>
      <c r="C927" t="s">
        <v>39</v>
      </c>
      <c r="D927" t="s">
        <v>53</v>
      </c>
      <c r="E927" t="s">
        <v>33</v>
      </c>
      <c r="F927" t="s">
        <v>7</v>
      </c>
      <c r="G927">
        <v>1660</v>
      </c>
    </row>
    <row r="928" spans="1:7" x14ac:dyDescent="0.4">
      <c r="A928" t="s">
        <v>75</v>
      </c>
      <c r="B928">
        <v>2011</v>
      </c>
      <c r="C928" t="s">
        <v>39</v>
      </c>
      <c r="D928" t="s">
        <v>53</v>
      </c>
      <c r="E928" t="s">
        <v>34</v>
      </c>
      <c r="F928" t="s">
        <v>7</v>
      </c>
      <c r="G928">
        <v>1603</v>
      </c>
    </row>
    <row r="929" spans="1:7" x14ac:dyDescent="0.4">
      <c r="A929" t="s">
        <v>75</v>
      </c>
      <c r="B929">
        <v>2011</v>
      </c>
      <c r="C929" t="s">
        <v>39</v>
      </c>
      <c r="D929" t="s">
        <v>53</v>
      </c>
      <c r="E929" t="s">
        <v>35</v>
      </c>
      <c r="F929" t="s">
        <v>7</v>
      </c>
      <c r="G929">
        <v>1702</v>
      </c>
    </row>
    <row r="930" spans="1:7" x14ac:dyDescent="0.4">
      <c r="A930" t="s">
        <v>75</v>
      </c>
      <c r="B930">
        <v>2011</v>
      </c>
      <c r="C930" t="s">
        <v>39</v>
      </c>
      <c r="D930" t="s">
        <v>53</v>
      </c>
      <c r="E930" t="s">
        <v>36</v>
      </c>
      <c r="F930" t="s">
        <v>7</v>
      </c>
      <c r="G930">
        <v>3789</v>
      </c>
    </row>
    <row r="931" spans="1:7" x14ac:dyDescent="0.4">
      <c r="A931" t="s">
        <v>75</v>
      </c>
      <c r="B931">
        <v>2011</v>
      </c>
      <c r="C931" t="s">
        <v>39</v>
      </c>
      <c r="D931" t="s">
        <v>53</v>
      </c>
      <c r="E931" t="s">
        <v>37</v>
      </c>
      <c r="F931" t="s">
        <v>7</v>
      </c>
      <c r="G931">
        <v>1751</v>
      </c>
    </row>
    <row r="932" spans="1:7" x14ac:dyDescent="0.4">
      <c r="A932" t="s">
        <v>75</v>
      </c>
      <c r="B932">
        <v>2011</v>
      </c>
      <c r="C932" t="s">
        <v>39</v>
      </c>
      <c r="D932" t="s">
        <v>54</v>
      </c>
      <c r="E932" t="s">
        <v>8</v>
      </c>
      <c r="F932" t="s">
        <v>7</v>
      </c>
      <c r="G932">
        <v>63</v>
      </c>
    </row>
    <row r="933" spans="1:7" x14ac:dyDescent="0.4">
      <c r="A933" t="s">
        <v>75</v>
      </c>
      <c r="B933">
        <v>2011</v>
      </c>
      <c r="C933" t="s">
        <v>39</v>
      </c>
      <c r="D933" t="s">
        <v>54</v>
      </c>
      <c r="E933" t="s">
        <v>9</v>
      </c>
      <c r="F933" t="s">
        <v>7</v>
      </c>
      <c r="G933">
        <v>2278</v>
      </c>
    </row>
    <row r="934" spans="1:7" x14ac:dyDescent="0.4">
      <c r="A934" t="s">
        <v>75</v>
      </c>
      <c r="B934">
        <v>2011</v>
      </c>
      <c r="C934" t="s">
        <v>39</v>
      </c>
      <c r="D934" t="s">
        <v>54</v>
      </c>
      <c r="E934" t="s">
        <v>10</v>
      </c>
      <c r="F934" t="s">
        <v>7</v>
      </c>
      <c r="G934">
        <v>403</v>
      </c>
    </row>
    <row r="935" spans="1:7" x14ac:dyDescent="0.4">
      <c r="A935" t="s">
        <v>75</v>
      </c>
      <c r="B935">
        <v>2011</v>
      </c>
      <c r="C935" t="s">
        <v>39</v>
      </c>
      <c r="D935" t="s">
        <v>54</v>
      </c>
      <c r="E935" t="s">
        <v>11</v>
      </c>
      <c r="F935" t="s">
        <v>7</v>
      </c>
      <c r="G935">
        <v>2521</v>
      </c>
    </row>
    <row r="936" spans="1:7" x14ac:dyDescent="0.4">
      <c r="A936" t="s">
        <v>75</v>
      </c>
      <c r="B936">
        <v>2011</v>
      </c>
      <c r="C936" t="s">
        <v>39</v>
      </c>
      <c r="D936" t="s">
        <v>54</v>
      </c>
      <c r="E936" t="s">
        <v>12</v>
      </c>
      <c r="F936" t="s">
        <v>7</v>
      </c>
      <c r="G936">
        <v>1082</v>
      </c>
    </row>
    <row r="937" spans="1:7" x14ac:dyDescent="0.4">
      <c r="A937" t="s">
        <v>75</v>
      </c>
      <c r="B937">
        <v>2011</v>
      </c>
      <c r="C937" t="s">
        <v>39</v>
      </c>
      <c r="D937" t="s">
        <v>54</v>
      </c>
      <c r="E937" t="s">
        <v>13</v>
      </c>
      <c r="F937" t="s">
        <v>7</v>
      </c>
      <c r="G937">
        <v>719</v>
      </c>
    </row>
    <row r="938" spans="1:7" x14ac:dyDescent="0.4">
      <c r="A938" t="s">
        <v>75</v>
      </c>
      <c r="B938">
        <v>2011</v>
      </c>
      <c r="C938" t="s">
        <v>39</v>
      </c>
      <c r="D938" t="s">
        <v>54</v>
      </c>
      <c r="E938" t="s">
        <v>14</v>
      </c>
      <c r="F938" t="s">
        <v>7</v>
      </c>
      <c r="G938">
        <v>201</v>
      </c>
    </row>
    <row r="939" spans="1:7" x14ac:dyDescent="0.4">
      <c r="A939" t="s">
        <v>75</v>
      </c>
      <c r="B939">
        <v>2011</v>
      </c>
      <c r="C939" t="s">
        <v>39</v>
      </c>
      <c r="D939" t="s">
        <v>54</v>
      </c>
      <c r="E939" t="s">
        <v>15</v>
      </c>
      <c r="F939" t="s">
        <v>7</v>
      </c>
      <c r="G939">
        <v>320</v>
      </c>
    </row>
    <row r="940" spans="1:7" x14ac:dyDescent="0.4">
      <c r="A940" t="s">
        <v>75</v>
      </c>
      <c r="B940">
        <v>2011</v>
      </c>
      <c r="C940" t="s">
        <v>39</v>
      </c>
      <c r="D940" t="s">
        <v>54</v>
      </c>
      <c r="E940" t="s">
        <v>16</v>
      </c>
      <c r="F940" t="s">
        <v>7</v>
      </c>
      <c r="G940">
        <v>68</v>
      </c>
    </row>
    <row r="941" spans="1:7" x14ac:dyDescent="0.4">
      <c r="A941" t="s">
        <v>75</v>
      </c>
      <c r="B941">
        <v>2011</v>
      </c>
      <c r="C941" t="s">
        <v>39</v>
      </c>
      <c r="D941" t="s">
        <v>54</v>
      </c>
      <c r="E941" t="s">
        <v>17</v>
      </c>
      <c r="F941" t="s">
        <v>7</v>
      </c>
      <c r="G941">
        <v>434</v>
      </c>
    </row>
    <row r="942" spans="1:7" x14ac:dyDescent="0.4">
      <c r="A942" t="s">
        <v>75</v>
      </c>
      <c r="B942">
        <v>2011</v>
      </c>
      <c r="C942" t="s">
        <v>39</v>
      </c>
      <c r="D942" t="s">
        <v>54</v>
      </c>
      <c r="E942" t="s">
        <v>18</v>
      </c>
      <c r="F942" t="s">
        <v>7</v>
      </c>
      <c r="G942">
        <v>1032</v>
      </c>
    </row>
    <row r="943" spans="1:7" x14ac:dyDescent="0.4">
      <c r="A943" t="s">
        <v>75</v>
      </c>
      <c r="B943">
        <v>2011</v>
      </c>
      <c r="C943" t="s">
        <v>39</v>
      </c>
      <c r="D943" t="s">
        <v>54</v>
      </c>
      <c r="E943" t="s">
        <v>19</v>
      </c>
      <c r="F943" t="s">
        <v>7</v>
      </c>
      <c r="G943">
        <v>175</v>
      </c>
    </row>
    <row r="944" spans="1:7" x14ac:dyDescent="0.4">
      <c r="A944" t="s">
        <v>75</v>
      </c>
      <c r="B944">
        <v>2011</v>
      </c>
      <c r="C944" t="s">
        <v>39</v>
      </c>
      <c r="D944" t="s">
        <v>54</v>
      </c>
      <c r="E944" t="s">
        <v>20</v>
      </c>
      <c r="F944" t="s">
        <v>7</v>
      </c>
      <c r="G944">
        <v>213</v>
      </c>
    </row>
    <row r="945" spans="1:7" x14ac:dyDescent="0.4">
      <c r="A945" t="s">
        <v>75</v>
      </c>
      <c r="B945">
        <v>2011</v>
      </c>
      <c r="C945" t="s">
        <v>39</v>
      </c>
      <c r="D945" t="s">
        <v>54</v>
      </c>
      <c r="E945" t="s">
        <v>21</v>
      </c>
      <c r="F945" t="s">
        <v>7</v>
      </c>
      <c r="G945">
        <v>361</v>
      </c>
    </row>
    <row r="946" spans="1:7" x14ac:dyDescent="0.4">
      <c r="A946" t="s">
        <v>75</v>
      </c>
      <c r="B946">
        <v>2011</v>
      </c>
      <c r="C946" t="s">
        <v>39</v>
      </c>
      <c r="D946" t="s">
        <v>54</v>
      </c>
      <c r="E946" t="s">
        <v>22</v>
      </c>
      <c r="F946" t="s">
        <v>7</v>
      </c>
      <c r="G946">
        <v>310</v>
      </c>
    </row>
    <row r="947" spans="1:7" x14ac:dyDescent="0.4">
      <c r="A947" t="s">
        <v>75</v>
      </c>
      <c r="B947">
        <v>2011</v>
      </c>
      <c r="C947" t="s">
        <v>39</v>
      </c>
      <c r="D947" t="s">
        <v>54</v>
      </c>
      <c r="E947" t="s">
        <v>23</v>
      </c>
      <c r="F947" t="s">
        <v>7</v>
      </c>
      <c r="G947">
        <v>607</v>
      </c>
    </row>
    <row r="948" spans="1:7" x14ac:dyDescent="0.4">
      <c r="A948" t="s">
        <v>75</v>
      </c>
      <c r="B948">
        <v>2011</v>
      </c>
      <c r="C948" t="s">
        <v>39</v>
      </c>
      <c r="D948" t="s">
        <v>54</v>
      </c>
      <c r="E948" t="s">
        <v>24</v>
      </c>
      <c r="F948" t="s">
        <v>7</v>
      </c>
      <c r="G948">
        <v>1580</v>
      </c>
    </row>
    <row r="949" spans="1:7" x14ac:dyDescent="0.4">
      <c r="A949" t="s">
        <v>75</v>
      </c>
      <c r="B949">
        <v>2011</v>
      </c>
      <c r="C949" t="s">
        <v>39</v>
      </c>
      <c r="D949" t="s">
        <v>54</v>
      </c>
      <c r="E949" t="s">
        <v>25</v>
      </c>
      <c r="F949" t="s">
        <v>7</v>
      </c>
      <c r="G949">
        <v>243</v>
      </c>
    </row>
    <row r="950" spans="1:7" x14ac:dyDescent="0.4">
      <c r="A950" t="s">
        <v>75</v>
      </c>
      <c r="B950">
        <v>2011</v>
      </c>
      <c r="C950" t="s">
        <v>39</v>
      </c>
      <c r="D950" t="s">
        <v>54</v>
      </c>
      <c r="E950" t="s">
        <v>26</v>
      </c>
      <c r="F950" t="s">
        <v>7</v>
      </c>
      <c r="G950">
        <v>576</v>
      </c>
    </row>
    <row r="951" spans="1:7" x14ac:dyDescent="0.4">
      <c r="A951" t="s">
        <v>75</v>
      </c>
      <c r="B951">
        <v>2011</v>
      </c>
      <c r="C951" t="s">
        <v>39</v>
      </c>
      <c r="D951" t="s">
        <v>54</v>
      </c>
      <c r="E951" t="s">
        <v>27</v>
      </c>
      <c r="F951" t="s">
        <v>7</v>
      </c>
      <c r="G951">
        <v>290</v>
      </c>
    </row>
    <row r="952" spans="1:7" x14ac:dyDescent="0.4">
      <c r="A952" t="s">
        <v>75</v>
      </c>
      <c r="B952">
        <v>2011</v>
      </c>
      <c r="C952" t="s">
        <v>39</v>
      </c>
      <c r="D952" t="s">
        <v>54</v>
      </c>
      <c r="E952" t="s">
        <v>28</v>
      </c>
      <c r="F952" t="s">
        <v>7</v>
      </c>
      <c r="G952">
        <v>209</v>
      </c>
    </row>
    <row r="953" spans="1:7" x14ac:dyDescent="0.4">
      <c r="A953" t="s">
        <v>75</v>
      </c>
      <c r="B953">
        <v>2011</v>
      </c>
      <c r="C953" t="s">
        <v>39</v>
      </c>
      <c r="D953" t="s">
        <v>54</v>
      </c>
      <c r="E953" t="s">
        <v>29</v>
      </c>
      <c r="F953" t="s">
        <v>7</v>
      </c>
      <c r="G953">
        <v>154</v>
      </c>
    </row>
    <row r="954" spans="1:7" x14ac:dyDescent="0.4">
      <c r="A954" t="s">
        <v>75</v>
      </c>
      <c r="B954">
        <v>2011</v>
      </c>
      <c r="C954" t="s">
        <v>39</v>
      </c>
      <c r="D954" t="s">
        <v>54</v>
      </c>
      <c r="E954" t="s">
        <v>30</v>
      </c>
      <c r="F954" t="s">
        <v>7</v>
      </c>
      <c r="G954">
        <v>393</v>
      </c>
    </row>
    <row r="955" spans="1:7" x14ac:dyDescent="0.4">
      <c r="A955" t="s">
        <v>75</v>
      </c>
      <c r="B955">
        <v>2011</v>
      </c>
      <c r="C955" t="s">
        <v>39</v>
      </c>
      <c r="D955" t="s">
        <v>54</v>
      </c>
      <c r="E955" t="s">
        <v>31</v>
      </c>
      <c r="F955" t="s">
        <v>7</v>
      </c>
      <c r="G955">
        <v>47</v>
      </c>
    </row>
    <row r="956" spans="1:7" x14ac:dyDescent="0.4">
      <c r="A956" t="s">
        <v>75</v>
      </c>
      <c r="B956">
        <v>2011</v>
      </c>
      <c r="C956" t="s">
        <v>39</v>
      </c>
      <c r="D956" t="s">
        <v>54</v>
      </c>
      <c r="E956" t="s">
        <v>32</v>
      </c>
      <c r="F956" t="s">
        <v>7</v>
      </c>
      <c r="G956">
        <v>273</v>
      </c>
    </row>
    <row r="957" spans="1:7" x14ac:dyDescent="0.4">
      <c r="A957" t="s">
        <v>75</v>
      </c>
      <c r="B957">
        <v>2011</v>
      </c>
      <c r="C957" t="s">
        <v>39</v>
      </c>
      <c r="D957" t="s">
        <v>54</v>
      </c>
      <c r="E957" t="s">
        <v>33</v>
      </c>
      <c r="F957" t="s">
        <v>7</v>
      </c>
      <c r="G957">
        <v>193</v>
      </c>
    </row>
    <row r="958" spans="1:7" x14ac:dyDescent="0.4">
      <c r="A958" t="s">
        <v>75</v>
      </c>
      <c r="B958">
        <v>2011</v>
      </c>
      <c r="C958" t="s">
        <v>39</v>
      </c>
      <c r="D958" t="s">
        <v>54</v>
      </c>
      <c r="E958" t="s">
        <v>34</v>
      </c>
      <c r="F958" t="s">
        <v>7</v>
      </c>
      <c r="G958">
        <v>136</v>
      </c>
    </row>
    <row r="959" spans="1:7" x14ac:dyDescent="0.4">
      <c r="A959" t="s">
        <v>75</v>
      </c>
      <c r="B959">
        <v>2011</v>
      </c>
      <c r="C959" t="s">
        <v>39</v>
      </c>
      <c r="D959" t="s">
        <v>54</v>
      </c>
      <c r="E959" t="s">
        <v>35</v>
      </c>
      <c r="F959" t="s">
        <v>7</v>
      </c>
      <c r="G959">
        <v>174</v>
      </c>
    </row>
    <row r="960" spans="1:7" x14ac:dyDescent="0.4">
      <c r="A960" t="s">
        <v>75</v>
      </c>
      <c r="B960">
        <v>2011</v>
      </c>
      <c r="C960" t="s">
        <v>39</v>
      </c>
      <c r="D960" t="s">
        <v>54</v>
      </c>
      <c r="E960" t="s">
        <v>36</v>
      </c>
      <c r="F960" t="s">
        <v>7</v>
      </c>
      <c r="G960">
        <v>258</v>
      </c>
    </row>
    <row r="961" spans="1:7" x14ac:dyDescent="0.4">
      <c r="A961" t="s">
        <v>75</v>
      </c>
      <c r="B961">
        <v>2011</v>
      </c>
      <c r="C961" t="s">
        <v>39</v>
      </c>
      <c r="D961" t="s">
        <v>54</v>
      </c>
      <c r="E961" t="s">
        <v>37</v>
      </c>
      <c r="F961" t="s">
        <v>7</v>
      </c>
      <c r="G961">
        <v>177</v>
      </c>
    </row>
    <row r="962" spans="1:7" x14ac:dyDescent="0.4">
      <c r="A962" t="s">
        <v>75</v>
      </c>
      <c r="B962">
        <v>2011</v>
      </c>
      <c r="C962" t="s">
        <v>39</v>
      </c>
      <c r="D962" t="s">
        <v>55</v>
      </c>
      <c r="E962" t="s">
        <v>8</v>
      </c>
      <c r="F962" t="s">
        <v>7</v>
      </c>
      <c r="G962">
        <v>596</v>
      </c>
    </row>
    <row r="963" spans="1:7" x14ac:dyDescent="0.4">
      <c r="A963" t="s">
        <v>75</v>
      </c>
      <c r="B963">
        <v>2011</v>
      </c>
      <c r="C963" t="s">
        <v>39</v>
      </c>
      <c r="D963" t="s">
        <v>55</v>
      </c>
      <c r="E963" t="s">
        <v>9</v>
      </c>
      <c r="F963" t="s">
        <v>7</v>
      </c>
      <c r="G963">
        <v>6970</v>
      </c>
    </row>
    <row r="964" spans="1:7" x14ac:dyDescent="0.4">
      <c r="A964" t="s">
        <v>75</v>
      </c>
      <c r="B964">
        <v>2011</v>
      </c>
      <c r="C964" t="s">
        <v>39</v>
      </c>
      <c r="D964" t="s">
        <v>55</v>
      </c>
      <c r="E964" t="s">
        <v>10</v>
      </c>
      <c r="F964" t="s">
        <v>7</v>
      </c>
      <c r="G964">
        <v>1491</v>
      </c>
    </row>
    <row r="965" spans="1:7" x14ac:dyDescent="0.4">
      <c r="A965" t="s">
        <v>75</v>
      </c>
      <c r="B965">
        <v>2011</v>
      </c>
      <c r="C965" t="s">
        <v>39</v>
      </c>
      <c r="D965" t="s">
        <v>55</v>
      </c>
      <c r="E965" t="s">
        <v>11</v>
      </c>
      <c r="F965" t="s">
        <v>7</v>
      </c>
      <c r="G965">
        <v>3008</v>
      </c>
    </row>
    <row r="966" spans="1:7" x14ac:dyDescent="0.4">
      <c r="A966" t="s">
        <v>75</v>
      </c>
      <c r="B966">
        <v>2011</v>
      </c>
      <c r="C966" t="s">
        <v>39</v>
      </c>
      <c r="D966" t="s">
        <v>55</v>
      </c>
      <c r="E966" t="s">
        <v>12</v>
      </c>
      <c r="F966" t="s">
        <v>7</v>
      </c>
      <c r="G966">
        <v>2450</v>
      </c>
    </row>
    <row r="967" spans="1:7" x14ac:dyDescent="0.4">
      <c r="A967" t="s">
        <v>75</v>
      </c>
      <c r="B967">
        <v>2011</v>
      </c>
      <c r="C967" t="s">
        <v>39</v>
      </c>
      <c r="D967" t="s">
        <v>55</v>
      </c>
      <c r="E967" t="s">
        <v>13</v>
      </c>
      <c r="F967" t="s">
        <v>7</v>
      </c>
      <c r="G967">
        <v>2064</v>
      </c>
    </row>
    <row r="968" spans="1:7" x14ac:dyDescent="0.4">
      <c r="A968" t="s">
        <v>75</v>
      </c>
      <c r="B968">
        <v>2011</v>
      </c>
      <c r="C968" t="s">
        <v>39</v>
      </c>
      <c r="D968" t="s">
        <v>55</v>
      </c>
      <c r="E968" t="s">
        <v>14</v>
      </c>
      <c r="F968" t="s">
        <v>7</v>
      </c>
      <c r="G968">
        <v>1254</v>
      </c>
    </row>
    <row r="969" spans="1:7" x14ac:dyDescent="0.4">
      <c r="A969" t="s">
        <v>75</v>
      </c>
      <c r="B969">
        <v>2011</v>
      </c>
      <c r="C969" t="s">
        <v>39</v>
      </c>
      <c r="D969" t="s">
        <v>55</v>
      </c>
      <c r="E969" t="s">
        <v>15</v>
      </c>
      <c r="F969" t="s">
        <v>7</v>
      </c>
      <c r="G969">
        <v>886</v>
      </c>
    </row>
    <row r="970" spans="1:7" x14ac:dyDescent="0.4">
      <c r="A970" t="s">
        <v>75</v>
      </c>
      <c r="B970">
        <v>2011</v>
      </c>
      <c r="C970" t="s">
        <v>39</v>
      </c>
      <c r="D970" t="s">
        <v>55</v>
      </c>
      <c r="E970" t="s">
        <v>16</v>
      </c>
      <c r="F970" t="s">
        <v>7</v>
      </c>
      <c r="G970">
        <v>339</v>
      </c>
    </row>
    <row r="971" spans="1:7" x14ac:dyDescent="0.4">
      <c r="A971" t="s">
        <v>75</v>
      </c>
      <c r="B971">
        <v>2011</v>
      </c>
      <c r="C971" t="s">
        <v>39</v>
      </c>
      <c r="D971" t="s">
        <v>55</v>
      </c>
      <c r="E971" t="s">
        <v>17</v>
      </c>
      <c r="F971" t="s">
        <v>7</v>
      </c>
      <c r="G971">
        <v>1282</v>
      </c>
    </row>
    <row r="972" spans="1:7" x14ac:dyDescent="0.4">
      <c r="A972" t="s">
        <v>75</v>
      </c>
      <c r="B972">
        <v>2011</v>
      </c>
      <c r="C972" t="s">
        <v>39</v>
      </c>
      <c r="D972" t="s">
        <v>55</v>
      </c>
      <c r="E972" t="s">
        <v>18</v>
      </c>
      <c r="F972" t="s">
        <v>7</v>
      </c>
      <c r="G972">
        <v>1945</v>
      </c>
    </row>
    <row r="973" spans="1:7" x14ac:dyDescent="0.4">
      <c r="A973" t="s">
        <v>75</v>
      </c>
      <c r="B973">
        <v>2011</v>
      </c>
      <c r="C973" t="s">
        <v>39</v>
      </c>
      <c r="D973" t="s">
        <v>55</v>
      </c>
      <c r="E973" t="s">
        <v>19</v>
      </c>
      <c r="F973" t="s">
        <v>7</v>
      </c>
      <c r="G973">
        <v>803</v>
      </c>
    </row>
    <row r="974" spans="1:7" x14ac:dyDescent="0.4">
      <c r="A974" t="s">
        <v>75</v>
      </c>
      <c r="B974">
        <v>2011</v>
      </c>
      <c r="C974" t="s">
        <v>39</v>
      </c>
      <c r="D974" t="s">
        <v>55</v>
      </c>
      <c r="E974" t="s">
        <v>20</v>
      </c>
      <c r="F974" t="s">
        <v>7</v>
      </c>
      <c r="G974">
        <v>1008</v>
      </c>
    </row>
    <row r="975" spans="1:7" x14ac:dyDescent="0.4">
      <c r="A975" t="s">
        <v>75</v>
      </c>
      <c r="B975">
        <v>2011</v>
      </c>
      <c r="C975" t="s">
        <v>39</v>
      </c>
      <c r="D975" t="s">
        <v>55</v>
      </c>
      <c r="E975" t="s">
        <v>21</v>
      </c>
      <c r="F975" t="s">
        <v>7</v>
      </c>
      <c r="G975">
        <v>2087</v>
      </c>
    </row>
    <row r="976" spans="1:7" x14ac:dyDescent="0.4">
      <c r="A976" t="s">
        <v>75</v>
      </c>
      <c r="B976">
        <v>2011</v>
      </c>
      <c r="C976" t="s">
        <v>39</v>
      </c>
      <c r="D976" t="s">
        <v>55</v>
      </c>
      <c r="E976" t="s">
        <v>22</v>
      </c>
      <c r="F976" t="s">
        <v>7</v>
      </c>
      <c r="G976">
        <v>1556</v>
      </c>
    </row>
    <row r="977" spans="1:7" x14ac:dyDescent="0.4">
      <c r="A977" t="s">
        <v>75</v>
      </c>
      <c r="B977">
        <v>2011</v>
      </c>
      <c r="C977" t="s">
        <v>39</v>
      </c>
      <c r="D977" t="s">
        <v>55</v>
      </c>
      <c r="E977" t="s">
        <v>23</v>
      </c>
      <c r="F977" t="s">
        <v>7</v>
      </c>
      <c r="G977">
        <v>1593</v>
      </c>
    </row>
    <row r="978" spans="1:7" x14ac:dyDescent="0.4">
      <c r="A978" t="s">
        <v>75</v>
      </c>
      <c r="B978">
        <v>2011</v>
      </c>
      <c r="C978" t="s">
        <v>39</v>
      </c>
      <c r="D978" t="s">
        <v>55</v>
      </c>
      <c r="E978" t="s">
        <v>24</v>
      </c>
      <c r="F978" t="s">
        <v>7</v>
      </c>
      <c r="G978">
        <v>6545</v>
      </c>
    </row>
    <row r="979" spans="1:7" x14ac:dyDescent="0.4">
      <c r="A979" t="s">
        <v>75</v>
      </c>
      <c r="B979">
        <v>2011</v>
      </c>
      <c r="C979" t="s">
        <v>39</v>
      </c>
      <c r="D979" t="s">
        <v>55</v>
      </c>
      <c r="E979" t="s">
        <v>25</v>
      </c>
      <c r="F979" t="s">
        <v>7</v>
      </c>
      <c r="G979">
        <v>3013</v>
      </c>
    </row>
    <row r="980" spans="1:7" x14ac:dyDescent="0.4">
      <c r="A980" t="s">
        <v>75</v>
      </c>
      <c r="B980">
        <v>2011</v>
      </c>
      <c r="C980" t="s">
        <v>39</v>
      </c>
      <c r="D980" t="s">
        <v>55</v>
      </c>
      <c r="E980" t="s">
        <v>26</v>
      </c>
      <c r="F980" t="s">
        <v>7</v>
      </c>
      <c r="G980">
        <v>2158</v>
      </c>
    </row>
    <row r="981" spans="1:7" x14ac:dyDescent="0.4">
      <c r="A981" t="s">
        <v>75</v>
      </c>
      <c r="B981">
        <v>2011</v>
      </c>
      <c r="C981" t="s">
        <v>39</v>
      </c>
      <c r="D981" t="s">
        <v>55</v>
      </c>
      <c r="E981" t="s">
        <v>27</v>
      </c>
      <c r="F981" t="s">
        <v>7</v>
      </c>
      <c r="G981">
        <v>1728</v>
      </c>
    </row>
    <row r="982" spans="1:7" x14ac:dyDescent="0.4">
      <c r="A982" t="s">
        <v>75</v>
      </c>
      <c r="B982">
        <v>2011</v>
      </c>
      <c r="C982" t="s">
        <v>39</v>
      </c>
      <c r="D982" t="s">
        <v>55</v>
      </c>
      <c r="E982" t="s">
        <v>28</v>
      </c>
      <c r="F982" t="s">
        <v>7</v>
      </c>
      <c r="G982">
        <v>1426</v>
      </c>
    </row>
    <row r="983" spans="1:7" x14ac:dyDescent="0.4">
      <c r="A983" t="s">
        <v>75</v>
      </c>
      <c r="B983">
        <v>2011</v>
      </c>
      <c r="C983" t="s">
        <v>39</v>
      </c>
      <c r="D983" t="s">
        <v>55</v>
      </c>
      <c r="E983" t="s">
        <v>29</v>
      </c>
      <c r="F983" t="s">
        <v>7</v>
      </c>
      <c r="G983">
        <v>1566</v>
      </c>
    </row>
    <row r="984" spans="1:7" x14ac:dyDescent="0.4">
      <c r="A984" t="s">
        <v>75</v>
      </c>
      <c r="B984">
        <v>2011</v>
      </c>
      <c r="C984" t="s">
        <v>39</v>
      </c>
      <c r="D984" t="s">
        <v>55</v>
      </c>
      <c r="E984" t="s">
        <v>30</v>
      </c>
      <c r="F984" t="s">
        <v>7</v>
      </c>
      <c r="G984">
        <v>1951</v>
      </c>
    </row>
    <row r="985" spans="1:7" x14ac:dyDescent="0.4">
      <c r="A985" t="s">
        <v>75</v>
      </c>
      <c r="B985">
        <v>2011</v>
      </c>
      <c r="C985" t="s">
        <v>39</v>
      </c>
      <c r="D985" t="s">
        <v>55</v>
      </c>
      <c r="E985" t="s">
        <v>31</v>
      </c>
      <c r="F985" t="s">
        <v>7</v>
      </c>
      <c r="G985">
        <v>432</v>
      </c>
    </row>
    <row r="986" spans="1:7" x14ac:dyDescent="0.4">
      <c r="A986" t="s">
        <v>75</v>
      </c>
      <c r="B986">
        <v>2011</v>
      </c>
      <c r="C986" t="s">
        <v>39</v>
      </c>
      <c r="D986" t="s">
        <v>55</v>
      </c>
      <c r="E986" t="s">
        <v>32</v>
      </c>
      <c r="F986" t="s">
        <v>7</v>
      </c>
      <c r="G986">
        <v>2041</v>
      </c>
    </row>
    <row r="987" spans="1:7" x14ac:dyDescent="0.4">
      <c r="A987" t="s">
        <v>75</v>
      </c>
      <c r="B987">
        <v>2011</v>
      </c>
      <c r="C987" t="s">
        <v>39</v>
      </c>
      <c r="D987" t="s">
        <v>55</v>
      </c>
      <c r="E987" t="s">
        <v>33</v>
      </c>
      <c r="F987" t="s">
        <v>7</v>
      </c>
      <c r="G987">
        <v>667</v>
      </c>
    </row>
    <row r="988" spans="1:7" x14ac:dyDescent="0.4">
      <c r="A988" t="s">
        <v>75</v>
      </c>
      <c r="B988">
        <v>2011</v>
      </c>
      <c r="C988" t="s">
        <v>39</v>
      </c>
      <c r="D988" t="s">
        <v>55</v>
      </c>
      <c r="E988" t="s">
        <v>34</v>
      </c>
      <c r="F988" t="s">
        <v>7</v>
      </c>
      <c r="G988">
        <v>874</v>
      </c>
    </row>
    <row r="989" spans="1:7" x14ac:dyDescent="0.4">
      <c r="A989" t="s">
        <v>75</v>
      </c>
      <c r="B989">
        <v>2011</v>
      </c>
      <c r="C989" t="s">
        <v>39</v>
      </c>
      <c r="D989" t="s">
        <v>55</v>
      </c>
      <c r="E989" t="s">
        <v>35</v>
      </c>
      <c r="F989" t="s">
        <v>7</v>
      </c>
      <c r="G989">
        <v>858</v>
      </c>
    </row>
    <row r="990" spans="1:7" x14ac:dyDescent="0.4">
      <c r="A990" t="s">
        <v>75</v>
      </c>
      <c r="B990">
        <v>2011</v>
      </c>
      <c r="C990" t="s">
        <v>39</v>
      </c>
      <c r="D990" t="s">
        <v>55</v>
      </c>
      <c r="E990" t="s">
        <v>36</v>
      </c>
      <c r="F990" t="s">
        <v>7</v>
      </c>
      <c r="G990">
        <v>2320</v>
      </c>
    </row>
    <row r="991" spans="1:7" x14ac:dyDescent="0.4">
      <c r="A991" t="s">
        <v>75</v>
      </c>
      <c r="B991">
        <v>2011</v>
      </c>
      <c r="C991" t="s">
        <v>39</v>
      </c>
      <c r="D991" t="s">
        <v>55</v>
      </c>
      <c r="E991" t="s">
        <v>37</v>
      </c>
      <c r="F991" t="s">
        <v>7</v>
      </c>
      <c r="G991">
        <v>650</v>
      </c>
    </row>
    <row r="992" spans="1:7" x14ac:dyDescent="0.4">
      <c r="A992" t="s">
        <v>75</v>
      </c>
      <c r="B992">
        <v>2011</v>
      </c>
      <c r="C992" t="s">
        <v>39</v>
      </c>
      <c r="D992" t="s">
        <v>56</v>
      </c>
      <c r="E992" t="s">
        <v>8</v>
      </c>
      <c r="F992" t="s">
        <v>7</v>
      </c>
      <c r="G992">
        <v>103</v>
      </c>
    </row>
    <row r="993" spans="1:7" x14ac:dyDescent="0.4">
      <c r="A993" t="s">
        <v>75</v>
      </c>
      <c r="B993">
        <v>2011</v>
      </c>
      <c r="C993" t="s">
        <v>39</v>
      </c>
      <c r="D993" t="s">
        <v>56</v>
      </c>
      <c r="E993" t="s">
        <v>9</v>
      </c>
      <c r="F993" t="s">
        <v>7</v>
      </c>
      <c r="G993">
        <v>5661</v>
      </c>
    </row>
    <row r="994" spans="1:7" x14ac:dyDescent="0.4">
      <c r="A994" t="s">
        <v>75</v>
      </c>
      <c r="B994">
        <v>2011</v>
      </c>
      <c r="C994" t="s">
        <v>39</v>
      </c>
      <c r="D994" t="s">
        <v>56</v>
      </c>
      <c r="E994" t="s">
        <v>10</v>
      </c>
      <c r="F994" t="s">
        <v>7</v>
      </c>
      <c r="G994">
        <v>2344</v>
      </c>
    </row>
    <row r="995" spans="1:7" x14ac:dyDescent="0.4">
      <c r="A995" t="s">
        <v>75</v>
      </c>
      <c r="B995">
        <v>2011</v>
      </c>
      <c r="C995" t="s">
        <v>39</v>
      </c>
      <c r="D995" t="s">
        <v>56</v>
      </c>
      <c r="E995" t="s">
        <v>11</v>
      </c>
      <c r="F995" t="s">
        <v>7</v>
      </c>
      <c r="G995">
        <v>2135</v>
      </c>
    </row>
    <row r="996" spans="1:7" x14ac:dyDescent="0.4">
      <c r="A996" t="s">
        <v>75</v>
      </c>
      <c r="B996">
        <v>2011</v>
      </c>
      <c r="C996" t="s">
        <v>39</v>
      </c>
      <c r="D996" t="s">
        <v>56</v>
      </c>
      <c r="E996" t="s">
        <v>12</v>
      </c>
      <c r="F996" t="s">
        <v>7</v>
      </c>
      <c r="G996">
        <v>1591</v>
      </c>
    </row>
    <row r="997" spans="1:7" x14ac:dyDescent="0.4">
      <c r="A997" t="s">
        <v>75</v>
      </c>
      <c r="B997">
        <v>2011</v>
      </c>
      <c r="C997" t="s">
        <v>39</v>
      </c>
      <c r="D997" t="s">
        <v>56</v>
      </c>
      <c r="E997" t="s">
        <v>13</v>
      </c>
      <c r="F997" t="s">
        <v>7</v>
      </c>
      <c r="G997">
        <v>980</v>
      </c>
    </row>
    <row r="998" spans="1:7" x14ac:dyDescent="0.4">
      <c r="A998" t="s">
        <v>75</v>
      </c>
      <c r="B998">
        <v>2011</v>
      </c>
      <c r="C998" t="s">
        <v>39</v>
      </c>
      <c r="D998" t="s">
        <v>56</v>
      </c>
      <c r="E998" t="s">
        <v>14</v>
      </c>
      <c r="F998" t="s">
        <v>7</v>
      </c>
      <c r="G998">
        <v>212</v>
      </c>
    </row>
    <row r="999" spans="1:7" x14ac:dyDescent="0.4">
      <c r="A999" t="s">
        <v>75</v>
      </c>
      <c r="B999">
        <v>2011</v>
      </c>
      <c r="C999" t="s">
        <v>39</v>
      </c>
      <c r="D999" t="s">
        <v>56</v>
      </c>
      <c r="E999" t="s">
        <v>15</v>
      </c>
      <c r="F999" t="s">
        <v>7</v>
      </c>
      <c r="G999">
        <v>172</v>
      </c>
    </row>
    <row r="1000" spans="1:7" x14ac:dyDescent="0.4">
      <c r="A1000" t="s">
        <v>75</v>
      </c>
      <c r="B1000">
        <v>2011</v>
      </c>
      <c r="C1000" t="s">
        <v>39</v>
      </c>
      <c r="D1000" t="s">
        <v>56</v>
      </c>
      <c r="E1000" t="s">
        <v>16</v>
      </c>
      <c r="F1000" t="s">
        <v>7</v>
      </c>
      <c r="G1000">
        <v>66</v>
      </c>
    </row>
    <row r="1001" spans="1:7" x14ac:dyDescent="0.4">
      <c r="A1001" t="s">
        <v>75</v>
      </c>
      <c r="B1001">
        <v>2011</v>
      </c>
      <c r="C1001" t="s">
        <v>39</v>
      </c>
      <c r="D1001" t="s">
        <v>56</v>
      </c>
      <c r="E1001" t="s">
        <v>17</v>
      </c>
      <c r="F1001" t="s">
        <v>7</v>
      </c>
      <c r="G1001">
        <v>332</v>
      </c>
    </row>
    <row r="1002" spans="1:7" x14ac:dyDescent="0.4">
      <c r="A1002" t="s">
        <v>75</v>
      </c>
      <c r="B1002">
        <v>2011</v>
      </c>
      <c r="C1002" t="s">
        <v>39</v>
      </c>
      <c r="D1002" t="s">
        <v>56</v>
      </c>
      <c r="E1002" t="s">
        <v>18</v>
      </c>
      <c r="F1002" t="s">
        <v>7</v>
      </c>
      <c r="G1002">
        <v>792</v>
      </c>
    </row>
    <row r="1003" spans="1:7" x14ac:dyDescent="0.4">
      <c r="A1003" t="s">
        <v>75</v>
      </c>
      <c r="B1003">
        <v>2011</v>
      </c>
      <c r="C1003" t="s">
        <v>39</v>
      </c>
      <c r="D1003" t="s">
        <v>56</v>
      </c>
      <c r="E1003" t="s">
        <v>19</v>
      </c>
      <c r="F1003" t="s">
        <v>7</v>
      </c>
      <c r="G1003">
        <v>136</v>
      </c>
    </row>
    <row r="1004" spans="1:7" x14ac:dyDescent="0.4">
      <c r="A1004" t="s">
        <v>75</v>
      </c>
      <c r="B1004">
        <v>2011</v>
      </c>
      <c r="C1004" t="s">
        <v>39</v>
      </c>
      <c r="D1004" t="s">
        <v>56</v>
      </c>
      <c r="E1004" t="s">
        <v>20</v>
      </c>
      <c r="F1004" t="s">
        <v>7</v>
      </c>
      <c r="G1004">
        <v>244</v>
      </c>
    </row>
    <row r="1005" spans="1:7" x14ac:dyDescent="0.4">
      <c r="A1005" t="s">
        <v>75</v>
      </c>
      <c r="B1005">
        <v>2011</v>
      </c>
      <c r="C1005" t="s">
        <v>39</v>
      </c>
      <c r="D1005" t="s">
        <v>56</v>
      </c>
      <c r="E1005" t="s">
        <v>21</v>
      </c>
      <c r="F1005" t="s">
        <v>7</v>
      </c>
      <c r="G1005">
        <v>263</v>
      </c>
    </row>
    <row r="1006" spans="1:7" x14ac:dyDescent="0.4">
      <c r="A1006" t="s">
        <v>75</v>
      </c>
      <c r="B1006">
        <v>2011</v>
      </c>
      <c r="C1006" t="s">
        <v>39</v>
      </c>
      <c r="D1006" t="s">
        <v>56</v>
      </c>
      <c r="E1006" t="s">
        <v>22</v>
      </c>
      <c r="F1006" t="s">
        <v>7</v>
      </c>
      <c r="G1006">
        <v>786</v>
      </c>
    </row>
    <row r="1007" spans="1:7" x14ac:dyDescent="0.4">
      <c r="A1007" t="s">
        <v>75</v>
      </c>
      <c r="B1007">
        <v>2011</v>
      </c>
      <c r="C1007" t="s">
        <v>39</v>
      </c>
      <c r="D1007" t="s">
        <v>56</v>
      </c>
      <c r="E1007" t="s">
        <v>23</v>
      </c>
      <c r="F1007" t="s">
        <v>7</v>
      </c>
      <c r="G1007">
        <v>448</v>
      </c>
    </row>
    <row r="1008" spans="1:7" x14ac:dyDescent="0.4">
      <c r="A1008" t="s">
        <v>75</v>
      </c>
      <c r="B1008">
        <v>2011</v>
      </c>
      <c r="C1008" t="s">
        <v>39</v>
      </c>
      <c r="D1008" t="s">
        <v>56</v>
      </c>
      <c r="E1008" t="s">
        <v>24</v>
      </c>
      <c r="F1008" t="s">
        <v>7</v>
      </c>
      <c r="G1008">
        <v>2114</v>
      </c>
    </row>
    <row r="1009" spans="1:7" x14ac:dyDescent="0.4">
      <c r="A1009" t="s">
        <v>75</v>
      </c>
      <c r="B1009">
        <v>2011</v>
      </c>
      <c r="C1009" t="s">
        <v>39</v>
      </c>
      <c r="D1009" t="s">
        <v>56</v>
      </c>
      <c r="E1009" t="s">
        <v>25</v>
      </c>
      <c r="F1009" t="s">
        <v>7</v>
      </c>
      <c r="G1009">
        <v>330</v>
      </c>
    </row>
    <row r="1010" spans="1:7" x14ac:dyDescent="0.4">
      <c r="A1010" t="s">
        <v>75</v>
      </c>
      <c r="B1010">
        <v>2011</v>
      </c>
      <c r="C1010" t="s">
        <v>39</v>
      </c>
      <c r="D1010" t="s">
        <v>56</v>
      </c>
      <c r="E1010" t="s">
        <v>26</v>
      </c>
      <c r="F1010" t="s">
        <v>7</v>
      </c>
      <c r="G1010">
        <v>730</v>
      </c>
    </row>
    <row r="1011" spans="1:7" x14ac:dyDescent="0.4">
      <c r="A1011" t="s">
        <v>75</v>
      </c>
      <c r="B1011">
        <v>2011</v>
      </c>
      <c r="C1011" t="s">
        <v>39</v>
      </c>
      <c r="D1011" t="s">
        <v>56</v>
      </c>
      <c r="E1011" t="s">
        <v>27</v>
      </c>
      <c r="F1011" t="s">
        <v>7</v>
      </c>
      <c r="G1011">
        <v>317</v>
      </c>
    </row>
    <row r="1012" spans="1:7" x14ac:dyDescent="0.4">
      <c r="A1012" t="s">
        <v>75</v>
      </c>
      <c r="B1012">
        <v>2011</v>
      </c>
      <c r="C1012" t="s">
        <v>39</v>
      </c>
      <c r="D1012" t="s">
        <v>56</v>
      </c>
      <c r="E1012" t="s">
        <v>28</v>
      </c>
      <c r="F1012" t="s">
        <v>7</v>
      </c>
      <c r="G1012">
        <v>487</v>
      </c>
    </row>
    <row r="1013" spans="1:7" x14ac:dyDescent="0.4">
      <c r="A1013" t="s">
        <v>75</v>
      </c>
      <c r="B1013">
        <v>2011</v>
      </c>
      <c r="C1013" t="s">
        <v>39</v>
      </c>
      <c r="D1013" t="s">
        <v>56</v>
      </c>
      <c r="E1013" t="s">
        <v>29</v>
      </c>
      <c r="F1013" t="s">
        <v>7</v>
      </c>
      <c r="G1013">
        <v>526</v>
      </c>
    </row>
    <row r="1014" spans="1:7" x14ac:dyDescent="0.4">
      <c r="A1014" t="s">
        <v>75</v>
      </c>
      <c r="B1014">
        <v>2011</v>
      </c>
      <c r="C1014" t="s">
        <v>39</v>
      </c>
      <c r="D1014" t="s">
        <v>56</v>
      </c>
      <c r="E1014" t="s">
        <v>30</v>
      </c>
      <c r="F1014" t="s">
        <v>7</v>
      </c>
      <c r="G1014">
        <v>718</v>
      </c>
    </row>
    <row r="1015" spans="1:7" x14ac:dyDescent="0.4">
      <c r="A1015" t="s">
        <v>75</v>
      </c>
      <c r="B1015">
        <v>2011</v>
      </c>
      <c r="C1015" t="s">
        <v>39</v>
      </c>
      <c r="D1015" t="s">
        <v>56</v>
      </c>
      <c r="E1015" t="s">
        <v>31</v>
      </c>
      <c r="F1015" t="s">
        <v>7</v>
      </c>
      <c r="G1015">
        <v>62</v>
      </c>
    </row>
    <row r="1016" spans="1:7" x14ac:dyDescent="0.4">
      <c r="A1016" t="s">
        <v>75</v>
      </c>
      <c r="B1016">
        <v>2011</v>
      </c>
      <c r="C1016" t="s">
        <v>39</v>
      </c>
      <c r="D1016" t="s">
        <v>56</v>
      </c>
      <c r="E1016" t="s">
        <v>32</v>
      </c>
      <c r="F1016" t="s">
        <v>7</v>
      </c>
      <c r="G1016">
        <v>262</v>
      </c>
    </row>
    <row r="1017" spans="1:7" x14ac:dyDescent="0.4">
      <c r="A1017" t="s">
        <v>75</v>
      </c>
      <c r="B1017">
        <v>2011</v>
      </c>
      <c r="C1017" t="s">
        <v>39</v>
      </c>
      <c r="D1017" t="s">
        <v>56</v>
      </c>
      <c r="E1017" t="s">
        <v>33</v>
      </c>
      <c r="F1017" t="s">
        <v>7</v>
      </c>
      <c r="G1017">
        <v>147</v>
      </c>
    </row>
    <row r="1018" spans="1:7" x14ac:dyDescent="0.4">
      <c r="A1018" t="s">
        <v>75</v>
      </c>
      <c r="B1018">
        <v>2011</v>
      </c>
      <c r="C1018" t="s">
        <v>39</v>
      </c>
      <c r="D1018" t="s">
        <v>56</v>
      </c>
      <c r="E1018" t="s">
        <v>34</v>
      </c>
      <c r="F1018" t="s">
        <v>7</v>
      </c>
      <c r="G1018">
        <v>138</v>
      </c>
    </row>
    <row r="1019" spans="1:7" x14ac:dyDescent="0.4">
      <c r="A1019" t="s">
        <v>75</v>
      </c>
      <c r="B1019">
        <v>2011</v>
      </c>
      <c r="C1019" t="s">
        <v>39</v>
      </c>
      <c r="D1019" t="s">
        <v>56</v>
      </c>
      <c r="E1019" t="s">
        <v>35</v>
      </c>
      <c r="F1019" t="s">
        <v>7</v>
      </c>
      <c r="G1019">
        <v>115</v>
      </c>
    </row>
    <row r="1020" spans="1:7" x14ac:dyDescent="0.4">
      <c r="A1020" t="s">
        <v>75</v>
      </c>
      <c r="B1020">
        <v>2011</v>
      </c>
      <c r="C1020" t="s">
        <v>39</v>
      </c>
      <c r="D1020" t="s">
        <v>56</v>
      </c>
      <c r="E1020" t="s">
        <v>36</v>
      </c>
      <c r="F1020" t="s">
        <v>7</v>
      </c>
      <c r="G1020">
        <v>483</v>
      </c>
    </row>
    <row r="1021" spans="1:7" x14ac:dyDescent="0.4">
      <c r="A1021" t="s">
        <v>75</v>
      </c>
      <c r="B1021">
        <v>2011</v>
      </c>
      <c r="C1021" t="s">
        <v>39</v>
      </c>
      <c r="D1021" t="s">
        <v>56</v>
      </c>
      <c r="E1021" t="s">
        <v>37</v>
      </c>
      <c r="F1021" t="s">
        <v>7</v>
      </c>
      <c r="G1021">
        <v>77</v>
      </c>
    </row>
    <row r="1022" spans="1:7" x14ac:dyDescent="0.4">
      <c r="A1022" t="s">
        <v>75</v>
      </c>
      <c r="B1022">
        <v>2011</v>
      </c>
      <c r="C1022" t="s">
        <v>39</v>
      </c>
      <c r="D1022" t="s">
        <v>57</v>
      </c>
      <c r="E1022" t="s">
        <v>8</v>
      </c>
      <c r="F1022" t="s">
        <v>7</v>
      </c>
      <c r="G1022">
        <v>394</v>
      </c>
    </row>
    <row r="1023" spans="1:7" x14ac:dyDescent="0.4">
      <c r="A1023" t="s">
        <v>75</v>
      </c>
      <c r="B1023">
        <v>2011</v>
      </c>
      <c r="C1023" t="s">
        <v>39</v>
      </c>
      <c r="D1023" t="s">
        <v>57</v>
      </c>
      <c r="E1023" t="s">
        <v>9</v>
      </c>
      <c r="F1023" t="s">
        <v>7</v>
      </c>
      <c r="G1023">
        <v>10074</v>
      </c>
    </row>
    <row r="1024" spans="1:7" x14ac:dyDescent="0.4">
      <c r="A1024" t="s">
        <v>75</v>
      </c>
      <c r="B1024">
        <v>2011</v>
      </c>
      <c r="C1024" t="s">
        <v>39</v>
      </c>
      <c r="D1024" t="s">
        <v>57</v>
      </c>
      <c r="E1024" t="s">
        <v>10</v>
      </c>
      <c r="F1024" t="s">
        <v>7</v>
      </c>
      <c r="G1024">
        <v>4956</v>
      </c>
    </row>
    <row r="1025" spans="1:7" x14ac:dyDescent="0.4">
      <c r="A1025" t="s">
        <v>75</v>
      </c>
      <c r="B1025">
        <v>2011</v>
      </c>
      <c r="C1025" t="s">
        <v>39</v>
      </c>
      <c r="D1025" t="s">
        <v>57</v>
      </c>
      <c r="E1025" t="s">
        <v>11</v>
      </c>
      <c r="F1025" t="s">
        <v>7</v>
      </c>
      <c r="G1025">
        <v>5296</v>
      </c>
    </row>
    <row r="1026" spans="1:7" x14ac:dyDescent="0.4">
      <c r="A1026" t="s">
        <v>75</v>
      </c>
      <c r="B1026">
        <v>2011</v>
      </c>
      <c r="C1026" t="s">
        <v>39</v>
      </c>
      <c r="D1026" t="s">
        <v>57</v>
      </c>
      <c r="E1026" t="s">
        <v>12</v>
      </c>
      <c r="F1026" t="s">
        <v>7</v>
      </c>
      <c r="G1026">
        <v>4191</v>
      </c>
    </row>
    <row r="1027" spans="1:7" x14ac:dyDescent="0.4">
      <c r="A1027" t="s">
        <v>75</v>
      </c>
      <c r="B1027">
        <v>2011</v>
      </c>
      <c r="C1027" t="s">
        <v>39</v>
      </c>
      <c r="D1027" t="s">
        <v>57</v>
      </c>
      <c r="E1027" t="s">
        <v>13</v>
      </c>
      <c r="F1027" t="s">
        <v>7</v>
      </c>
      <c r="G1027">
        <v>2724</v>
      </c>
    </row>
    <row r="1028" spans="1:7" x14ac:dyDescent="0.4">
      <c r="A1028" t="s">
        <v>75</v>
      </c>
      <c r="B1028">
        <v>2011</v>
      </c>
      <c r="C1028" t="s">
        <v>39</v>
      </c>
      <c r="D1028" t="s">
        <v>57</v>
      </c>
      <c r="E1028" t="s">
        <v>14</v>
      </c>
      <c r="F1028" t="s">
        <v>7</v>
      </c>
      <c r="G1028">
        <v>1127</v>
      </c>
    </row>
    <row r="1029" spans="1:7" x14ac:dyDescent="0.4">
      <c r="A1029" t="s">
        <v>75</v>
      </c>
      <c r="B1029">
        <v>2011</v>
      </c>
      <c r="C1029" t="s">
        <v>39</v>
      </c>
      <c r="D1029" t="s">
        <v>57</v>
      </c>
      <c r="E1029" t="s">
        <v>15</v>
      </c>
      <c r="F1029" t="s">
        <v>7</v>
      </c>
      <c r="G1029">
        <v>649</v>
      </c>
    </row>
    <row r="1030" spans="1:7" x14ac:dyDescent="0.4">
      <c r="A1030" t="s">
        <v>75</v>
      </c>
      <c r="B1030">
        <v>2011</v>
      </c>
      <c r="C1030" t="s">
        <v>39</v>
      </c>
      <c r="D1030" t="s">
        <v>57</v>
      </c>
      <c r="E1030" t="s">
        <v>16</v>
      </c>
      <c r="F1030" t="s">
        <v>7</v>
      </c>
      <c r="G1030">
        <v>222</v>
      </c>
    </row>
    <row r="1031" spans="1:7" x14ac:dyDescent="0.4">
      <c r="A1031" t="s">
        <v>75</v>
      </c>
      <c r="B1031">
        <v>2011</v>
      </c>
      <c r="C1031" t="s">
        <v>39</v>
      </c>
      <c r="D1031" t="s">
        <v>57</v>
      </c>
      <c r="E1031" t="s">
        <v>17</v>
      </c>
      <c r="F1031" t="s">
        <v>7</v>
      </c>
      <c r="G1031">
        <v>1078</v>
      </c>
    </row>
    <row r="1032" spans="1:7" x14ac:dyDescent="0.4">
      <c r="A1032" t="s">
        <v>75</v>
      </c>
      <c r="B1032">
        <v>2011</v>
      </c>
      <c r="C1032" t="s">
        <v>39</v>
      </c>
      <c r="D1032" t="s">
        <v>57</v>
      </c>
      <c r="E1032" t="s">
        <v>18</v>
      </c>
      <c r="F1032" t="s">
        <v>7</v>
      </c>
      <c r="G1032">
        <v>2361</v>
      </c>
    </row>
    <row r="1033" spans="1:7" x14ac:dyDescent="0.4">
      <c r="A1033" t="s">
        <v>75</v>
      </c>
      <c r="B1033">
        <v>2011</v>
      </c>
      <c r="C1033" t="s">
        <v>39</v>
      </c>
      <c r="D1033" t="s">
        <v>57</v>
      </c>
      <c r="E1033" t="s">
        <v>19</v>
      </c>
      <c r="F1033" t="s">
        <v>7</v>
      </c>
      <c r="G1033">
        <v>498</v>
      </c>
    </row>
    <row r="1034" spans="1:7" x14ac:dyDescent="0.4">
      <c r="A1034" t="s">
        <v>75</v>
      </c>
      <c r="B1034">
        <v>2011</v>
      </c>
      <c r="C1034" t="s">
        <v>39</v>
      </c>
      <c r="D1034" t="s">
        <v>57</v>
      </c>
      <c r="E1034" t="s">
        <v>20</v>
      </c>
      <c r="F1034" t="s">
        <v>7</v>
      </c>
      <c r="G1034">
        <v>641</v>
      </c>
    </row>
    <row r="1035" spans="1:7" x14ac:dyDescent="0.4">
      <c r="A1035" t="s">
        <v>75</v>
      </c>
      <c r="B1035">
        <v>2011</v>
      </c>
      <c r="C1035" t="s">
        <v>39</v>
      </c>
      <c r="D1035" t="s">
        <v>57</v>
      </c>
      <c r="E1035" t="s">
        <v>21</v>
      </c>
      <c r="F1035" t="s">
        <v>7</v>
      </c>
      <c r="G1035">
        <v>1227</v>
      </c>
    </row>
    <row r="1036" spans="1:7" x14ac:dyDescent="0.4">
      <c r="A1036" t="s">
        <v>75</v>
      </c>
      <c r="B1036">
        <v>2011</v>
      </c>
      <c r="C1036" t="s">
        <v>39</v>
      </c>
      <c r="D1036" t="s">
        <v>57</v>
      </c>
      <c r="E1036" t="s">
        <v>22</v>
      </c>
      <c r="F1036" t="s">
        <v>7</v>
      </c>
      <c r="G1036">
        <v>1834</v>
      </c>
    </row>
    <row r="1037" spans="1:7" x14ac:dyDescent="0.4">
      <c r="A1037" t="s">
        <v>75</v>
      </c>
      <c r="B1037">
        <v>2011</v>
      </c>
      <c r="C1037" t="s">
        <v>39</v>
      </c>
      <c r="D1037" t="s">
        <v>57</v>
      </c>
      <c r="E1037" t="s">
        <v>23</v>
      </c>
      <c r="F1037" t="s">
        <v>7</v>
      </c>
      <c r="G1037">
        <v>1036</v>
      </c>
    </row>
    <row r="1038" spans="1:7" x14ac:dyDescent="0.4">
      <c r="A1038" t="s">
        <v>75</v>
      </c>
      <c r="B1038">
        <v>2011</v>
      </c>
      <c r="C1038" t="s">
        <v>39</v>
      </c>
      <c r="D1038" t="s">
        <v>57</v>
      </c>
      <c r="E1038" t="s">
        <v>24</v>
      </c>
      <c r="F1038" t="s">
        <v>7</v>
      </c>
      <c r="G1038">
        <v>3841</v>
      </c>
    </row>
    <row r="1039" spans="1:7" x14ac:dyDescent="0.4">
      <c r="A1039" t="s">
        <v>75</v>
      </c>
      <c r="B1039">
        <v>2011</v>
      </c>
      <c r="C1039" t="s">
        <v>39</v>
      </c>
      <c r="D1039" t="s">
        <v>57</v>
      </c>
      <c r="E1039" t="s">
        <v>25</v>
      </c>
      <c r="F1039" t="s">
        <v>7</v>
      </c>
      <c r="G1039">
        <v>1117</v>
      </c>
    </row>
    <row r="1040" spans="1:7" x14ac:dyDescent="0.4">
      <c r="A1040" t="s">
        <v>75</v>
      </c>
      <c r="B1040">
        <v>2011</v>
      </c>
      <c r="C1040" t="s">
        <v>39</v>
      </c>
      <c r="D1040" t="s">
        <v>57</v>
      </c>
      <c r="E1040" t="s">
        <v>26</v>
      </c>
      <c r="F1040" t="s">
        <v>7</v>
      </c>
      <c r="G1040">
        <v>1232</v>
      </c>
    </row>
    <row r="1041" spans="1:7" x14ac:dyDescent="0.4">
      <c r="A1041" t="s">
        <v>75</v>
      </c>
      <c r="B1041">
        <v>2011</v>
      </c>
      <c r="C1041" t="s">
        <v>39</v>
      </c>
      <c r="D1041" t="s">
        <v>57</v>
      </c>
      <c r="E1041" t="s">
        <v>27</v>
      </c>
      <c r="F1041" t="s">
        <v>7</v>
      </c>
      <c r="G1041">
        <v>994</v>
      </c>
    </row>
    <row r="1042" spans="1:7" x14ac:dyDescent="0.4">
      <c r="A1042" t="s">
        <v>75</v>
      </c>
      <c r="B1042">
        <v>2011</v>
      </c>
      <c r="C1042" t="s">
        <v>39</v>
      </c>
      <c r="D1042" t="s">
        <v>57</v>
      </c>
      <c r="E1042" t="s">
        <v>28</v>
      </c>
      <c r="F1042" t="s">
        <v>7</v>
      </c>
      <c r="G1042">
        <v>731</v>
      </c>
    </row>
    <row r="1043" spans="1:7" x14ac:dyDescent="0.4">
      <c r="A1043" t="s">
        <v>75</v>
      </c>
      <c r="B1043">
        <v>2011</v>
      </c>
      <c r="C1043" t="s">
        <v>39</v>
      </c>
      <c r="D1043" t="s">
        <v>57</v>
      </c>
      <c r="E1043" t="s">
        <v>29</v>
      </c>
      <c r="F1043" t="s">
        <v>7</v>
      </c>
      <c r="G1043">
        <v>676</v>
      </c>
    </row>
    <row r="1044" spans="1:7" x14ac:dyDescent="0.4">
      <c r="A1044" t="s">
        <v>75</v>
      </c>
      <c r="B1044">
        <v>2011</v>
      </c>
      <c r="C1044" t="s">
        <v>39</v>
      </c>
      <c r="D1044" t="s">
        <v>57</v>
      </c>
      <c r="E1044" t="s">
        <v>30</v>
      </c>
      <c r="F1044" t="s">
        <v>7</v>
      </c>
      <c r="G1044">
        <v>1152</v>
      </c>
    </row>
    <row r="1045" spans="1:7" x14ac:dyDescent="0.4">
      <c r="A1045" t="s">
        <v>75</v>
      </c>
      <c r="B1045">
        <v>2011</v>
      </c>
      <c r="C1045" t="s">
        <v>39</v>
      </c>
      <c r="D1045" t="s">
        <v>57</v>
      </c>
      <c r="E1045" t="s">
        <v>31</v>
      </c>
      <c r="F1045" t="s">
        <v>7</v>
      </c>
      <c r="G1045">
        <v>196</v>
      </c>
    </row>
    <row r="1046" spans="1:7" x14ac:dyDescent="0.4">
      <c r="A1046" t="s">
        <v>75</v>
      </c>
      <c r="B1046">
        <v>2011</v>
      </c>
      <c r="C1046" t="s">
        <v>39</v>
      </c>
      <c r="D1046" t="s">
        <v>57</v>
      </c>
      <c r="E1046" t="s">
        <v>32</v>
      </c>
      <c r="F1046" t="s">
        <v>7</v>
      </c>
      <c r="G1046">
        <v>681</v>
      </c>
    </row>
    <row r="1047" spans="1:7" x14ac:dyDescent="0.4">
      <c r="A1047" t="s">
        <v>75</v>
      </c>
      <c r="B1047">
        <v>2011</v>
      </c>
      <c r="C1047" t="s">
        <v>39</v>
      </c>
      <c r="D1047" t="s">
        <v>57</v>
      </c>
      <c r="E1047" t="s">
        <v>33</v>
      </c>
      <c r="F1047" t="s">
        <v>7</v>
      </c>
      <c r="G1047">
        <v>445</v>
      </c>
    </row>
    <row r="1048" spans="1:7" x14ac:dyDescent="0.4">
      <c r="A1048" t="s">
        <v>75</v>
      </c>
      <c r="B1048">
        <v>2011</v>
      </c>
      <c r="C1048" t="s">
        <v>39</v>
      </c>
      <c r="D1048" t="s">
        <v>57</v>
      </c>
      <c r="E1048" t="s">
        <v>34</v>
      </c>
      <c r="F1048" t="s">
        <v>7</v>
      </c>
      <c r="G1048">
        <v>338</v>
      </c>
    </row>
    <row r="1049" spans="1:7" x14ac:dyDescent="0.4">
      <c r="A1049" t="s">
        <v>75</v>
      </c>
      <c r="B1049">
        <v>2011</v>
      </c>
      <c r="C1049" t="s">
        <v>39</v>
      </c>
      <c r="D1049" t="s">
        <v>57</v>
      </c>
      <c r="E1049" t="s">
        <v>35</v>
      </c>
      <c r="F1049" t="s">
        <v>7</v>
      </c>
      <c r="G1049">
        <v>674</v>
      </c>
    </row>
    <row r="1050" spans="1:7" x14ac:dyDescent="0.4">
      <c r="A1050" t="s">
        <v>75</v>
      </c>
      <c r="B1050">
        <v>2011</v>
      </c>
      <c r="C1050" t="s">
        <v>39</v>
      </c>
      <c r="D1050" t="s">
        <v>57</v>
      </c>
      <c r="E1050" t="s">
        <v>36</v>
      </c>
      <c r="F1050" t="s">
        <v>7</v>
      </c>
      <c r="G1050">
        <v>1082</v>
      </c>
    </row>
    <row r="1051" spans="1:7" x14ac:dyDescent="0.4">
      <c r="A1051" t="s">
        <v>75</v>
      </c>
      <c r="B1051">
        <v>2011</v>
      </c>
      <c r="C1051" t="s">
        <v>39</v>
      </c>
      <c r="D1051" t="s">
        <v>57</v>
      </c>
      <c r="E1051" t="s">
        <v>37</v>
      </c>
      <c r="F1051" t="s">
        <v>7</v>
      </c>
      <c r="G1051">
        <v>375</v>
      </c>
    </row>
    <row r="1052" spans="1:7" x14ac:dyDescent="0.4">
      <c r="A1052" t="s">
        <v>75</v>
      </c>
      <c r="B1052">
        <v>2011</v>
      </c>
      <c r="C1052" t="s">
        <v>39</v>
      </c>
      <c r="D1052" t="s">
        <v>58</v>
      </c>
      <c r="E1052" t="s">
        <v>8</v>
      </c>
      <c r="F1052" t="s">
        <v>7</v>
      </c>
      <c r="G1052">
        <v>38</v>
      </c>
    </row>
    <row r="1053" spans="1:7" x14ac:dyDescent="0.4">
      <c r="A1053" t="s">
        <v>75</v>
      </c>
      <c r="B1053">
        <v>2011</v>
      </c>
      <c r="C1053" t="s">
        <v>39</v>
      </c>
      <c r="D1053" t="s">
        <v>58</v>
      </c>
      <c r="E1053" t="s">
        <v>9</v>
      </c>
      <c r="F1053" t="s">
        <v>7</v>
      </c>
      <c r="G1053">
        <v>619</v>
      </c>
    </row>
    <row r="1054" spans="1:7" x14ac:dyDescent="0.4">
      <c r="A1054" t="s">
        <v>75</v>
      </c>
      <c r="B1054">
        <v>2011</v>
      </c>
      <c r="C1054" t="s">
        <v>39</v>
      </c>
      <c r="D1054" t="s">
        <v>58</v>
      </c>
      <c r="E1054" t="s">
        <v>10</v>
      </c>
      <c r="F1054" t="s">
        <v>7</v>
      </c>
      <c r="G1054">
        <v>363</v>
      </c>
    </row>
    <row r="1055" spans="1:7" x14ac:dyDescent="0.4">
      <c r="A1055" t="s">
        <v>75</v>
      </c>
      <c r="B1055">
        <v>2011</v>
      </c>
      <c r="C1055" t="s">
        <v>39</v>
      </c>
      <c r="D1055" t="s">
        <v>58</v>
      </c>
      <c r="E1055" t="s">
        <v>11</v>
      </c>
      <c r="F1055" t="s">
        <v>7</v>
      </c>
      <c r="G1055">
        <v>289</v>
      </c>
    </row>
    <row r="1056" spans="1:7" x14ac:dyDescent="0.4">
      <c r="A1056" t="s">
        <v>75</v>
      </c>
      <c r="B1056">
        <v>2011</v>
      </c>
      <c r="C1056" t="s">
        <v>39</v>
      </c>
      <c r="D1056" t="s">
        <v>58</v>
      </c>
      <c r="E1056" t="s">
        <v>12</v>
      </c>
      <c r="F1056" t="s">
        <v>7</v>
      </c>
      <c r="G1056">
        <v>277</v>
      </c>
    </row>
    <row r="1057" spans="1:7" x14ac:dyDescent="0.4">
      <c r="A1057" t="s">
        <v>75</v>
      </c>
      <c r="B1057">
        <v>2011</v>
      </c>
      <c r="C1057" t="s">
        <v>39</v>
      </c>
      <c r="D1057" t="s">
        <v>58</v>
      </c>
      <c r="E1057" t="s">
        <v>13</v>
      </c>
      <c r="F1057" t="s">
        <v>7</v>
      </c>
      <c r="G1057">
        <v>219</v>
      </c>
    </row>
    <row r="1058" spans="1:7" x14ac:dyDescent="0.4">
      <c r="A1058" t="s">
        <v>75</v>
      </c>
      <c r="B1058">
        <v>2011</v>
      </c>
      <c r="C1058" t="s">
        <v>39</v>
      </c>
      <c r="D1058" t="s">
        <v>58</v>
      </c>
      <c r="E1058" t="s">
        <v>14</v>
      </c>
      <c r="F1058" t="s">
        <v>7</v>
      </c>
      <c r="G1058">
        <v>60</v>
      </c>
    </row>
    <row r="1059" spans="1:7" x14ac:dyDescent="0.4">
      <c r="A1059" t="s">
        <v>75</v>
      </c>
      <c r="B1059">
        <v>2011</v>
      </c>
      <c r="C1059" t="s">
        <v>39</v>
      </c>
      <c r="D1059" t="s">
        <v>58</v>
      </c>
      <c r="E1059" t="s">
        <v>15</v>
      </c>
      <c r="F1059" t="s">
        <v>7</v>
      </c>
      <c r="G1059">
        <v>52</v>
      </c>
    </row>
    <row r="1060" spans="1:7" x14ac:dyDescent="0.4">
      <c r="A1060" t="s">
        <v>75</v>
      </c>
      <c r="B1060">
        <v>2011</v>
      </c>
      <c r="C1060" t="s">
        <v>39</v>
      </c>
      <c r="D1060" t="s">
        <v>58</v>
      </c>
      <c r="E1060" t="s">
        <v>16</v>
      </c>
      <c r="F1060" t="s">
        <v>7</v>
      </c>
      <c r="G1060">
        <v>18</v>
      </c>
    </row>
    <row r="1061" spans="1:7" x14ac:dyDescent="0.4">
      <c r="A1061" t="s">
        <v>75</v>
      </c>
      <c r="B1061">
        <v>2011</v>
      </c>
      <c r="C1061" t="s">
        <v>39</v>
      </c>
      <c r="D1061" t="s">
        <v>58</v>
      </c>
      <c r="E1061" t="s">
        <v>17</v>
      </c>
      <c r="F1061" t="s">
        <v>7</v>
      </c>
      <c r="G1061">
        <v>83</v>
      </c>
    </row>
    <row r="1062" spans="1:7" x14ac:dyDescent="0.4">
      <c r="A1062" t="s">
        <v>75</v>
      </c>
      <c r="B1062">
        <v>2011</v>
      </c>
      <c r="C1062" t="s">
        <v>39</v>
      </c>
      <c r="D1062" t="s">
        <v>58</v>
      </c>
      <c r="E1062" t="s">
        <v>18</v>
      </c>
      <c r="F1062" t="s">
        <v>7</v>
      </c>
      <c r="G1062">
        <v>191</v>
      </c>
    </row>
    <row r="1063" spans="1:7" x14ac:dyDescent="0.4">
      <c r="A1063" t="s">
        <v>75</v>
      </c>
      <c r="B1063">
        <v>2011</v>
      </c>
      <c r="C1063" t="s">
        <v>39</v>
      </c>
      <c r="D1063" t="s">
        <v>58</v>
      </c>
      <c r="E1063" t="s">
        <v>19</v>
      </c>
      <c r="F1063" t="s">
        <v>7</v>
      </c>
      <c r="G1063">
        <v>33</v>
      </c>
    </row>
    <row r="1064" spans="1:7" x14ac:dyDescent="0.4">
      <c r="A1064" t="s">
        <v>75</v>
      </c>
      <c r="B1064">
        <v>2011</v>
      </c>
      <c r="C1064" t="s">
        <v>39</v>
      </c>
      <c r="D1064" t="s">
        <v>58</v>
      </c>
      <c r="E1064" t="s">
        <v>20</v>
      </c>
      <c r="F1064" t="s">
        <v>7</v>
      </c>
      <c r="G1064">
        <v>57</v>
      </c>
    </row>
    <row r="1065" spans="1:7" x14ac:dyDescent="0.4">
      <c r="A1065" t="s">
        <v>75</v>
      </c>
      <c r="B1065">
        <v>2011</v>
      </c>
      <c r="C1065" t="s">
        <v>39</v>
      </c>
      <c r="D1065" t="s">
        <v>58</v>
      </c>
      <c r="E1065" t="s">
        <v>21</v>
      </c>
      <c r="F1065" t="s">
        <v>7</v>
      </c>
      <c r="G1065">
        <v>111</v>
      </c>
    </row>
    <row r="1066" spans="1:7" x14ac:dyDescent="0.4">
      <c r="A1066" t="s">
        <v>75</v>
      </c>
      <c r="B1066">
        <v>2011</v>
      </c>
      <c r="C1066" t="s">
        <v>39</v>
      </c>
      <c r="D1066" t="s">
        <v>58</v>
      </c>
      <c r="E1066" t="s">
        <v>22</v>
      </c>
      <c r="F1066" t="s">
        <v>7</v>
      </c>
      <c r="G1066">
        <v>162</v>
      </c>
    </row>
    <row r="1067" spans="1:7" x14ac:dyDescent="0.4">
      <c r="A1067" t="s">
        <v>75</v>
      </c>
      <c r="B1067">
        <v>2011</v>
      </c>
      <c r="C1067" t="s">
        <v>39</v>
      </c>
      <c r="D1067" t="s">
        <v>58</v>
      </c>
      <c r="E1067" t="s">
        <v>23</v>
      </c>
      <c r="F1067" t="s">
        <v>7</v>
      </c>
      <c r="G1067">
        <v>73</v>
      </c>
    </row>
    <row r="1068" spans="1:7" x14ac:dyDescent="0.4">
      <c r="A1068" t="s">
        <v>75</v>
      </c>
      <c r="B1068">
        <v>2011</v>
      </c>
      <c r="C1068" t="s">
        <v>39</v>
      </c>
      <c r="D1068" t="s">
        <v>58</v>
      </c>
      <c r="E1068" t="s">
        <v>24</v>
      </c>
      <c r="F1068" t="s">
        <v>7</v>
      </c>
      <c r="G1068">
        <v>373</v>
      </c>
    </row>
    <row r="1069" spans="1:7" x14ac:dyDescent="0.4">
      <c r="A1069" t="s">
        <v>75</v>
      </c>
      <c r="B1069">
        <v>2011</v>
      </c>
      <c r="C1069" t="s">
        <v>39</v>
      </c>
      <c r="D1069" t="s">
        <v>58</v>
      </c>
      <c r="E1069" t="s">
        <v>25</v>
      </c>
      <c r="F1069" t="s">
        <v>7</v>
      </c>
      <c r="G1069">
        <v>94</v>
      </c>
    </row>
    <row r="1070" spans="1:7" x14ac:dyDescent="0.4">
      <c r="A1070" t="s">
        <v>75</v>
      </c>
      <c r="B1070">
        <v>2011</v>
      </c>
      <c r="C1070" t="s">
        <v>39</v>
      </c>
      <c r="D1070" t="s">
        <v>58</v>
      </c>
      <c r="E1070" t="s">
        <v>26</v>
      </c>
      <c r="F1070" t="s">
        <v>7</v>
      </c>
      <c r="G1070">
        <v>110</v>
      </c>
    </row>
    <row r="1071" spans="1:7" x14ac:dyDescent="0.4">
      <c r="A1071" t="s">
        <v>75</v>
      </c>
      <c r="B1071">
        <v>2011</v>
      </c>
      <c r="C1071" t="s">
        <v>39</v>
      </c>
      <c r="D1071" t="s">
        <v>58</v>
      </c>
      <c r="E1071" t="s">
        <v>27</v>
      </c>
      <c r="F1071" t="s">
        <v>7</v>
      </c>
      <c r="G1071">
        <v>77</v>
      </c>
    </row>
    <row r="1072" spans="1:7" x14ac:dyDescent="0.4">
      <c r="A1072" t="s">
        <v>75</v>
      </c>
      <c r="B1072">
        <v>2011</v>
      </c>
      <c r="C1072" t="s">
        <v>39</v>
      </c>
      <c r="D1072" t="s">
        <v>58</v>
      </c>
      <c r="E1072" t="s">
        <v>28</v>
      </c>
      <c r="F1072" t="s">
        <v>7</v>
      </c>
      <c r="G1072">
        <v>82</v>
      </c>
    </row>
    <row r="1073" spans="1:7" x14ac:dyDescent="0.4">
      <c r="A1073" t="s">
        <v>75</v>
      </c>
      <c r="B1073">
        <v>2011</v>
      </c>
      <c r="C1073" t="s">
        <v>39</v>
      </c>
      <c r="D1073" t="s">
        <v>58</v>
      </c>
      <c r="E1073" t="s">
        <v>29</v>
      </c>
      <c r="F1073" t="s">
        <v>7</v>
      </c>
      <c r="G1073">
        <v>84</v>
      </c>
    </row>
    <row r="1074" spans="1:7" x14ac:dyDescent="0.4">
      <c r="A1074" t="s">
        <v>75</v>
      </c>
      <c r="B1074">
        <v>2011</v>
      </c>
      <c r="C1074" t="s">
        <v>39</v>
      </c>
      <c r="D1074" t="s">
        <v>58</v>
      </c>
      <c r="E1074" t="s">
        <v>30</v>
      </c>
      <c r="F1074" t="s">
        <v>7</v>
      </c>
      <c r="G1074">
        <v>123</v>
      </c>
    </row>
    <row r="1075" spans="1:7" x14ac:dyDescent="0.4">
      <c r="A1075" t="s">
        <v>75</v>
      </c>
      <c r="B1075">
        <v>2011</v>
      </c>
      <c r="C1075" t="s">
        <v>39</v>
      </c>
      <c r="D1075" t="s">
        <v>58</v>
      </c>
      <c r="E1075" t="s">
        <v>31</v>
      </c>
      <c r="F1075" t="s">
        <v>7</v>
      </c>
      <c r="G1075">
        <v>20</v>
      </c>
    </row>
    <row r="1076" spans="1:7" x14ac:dyDescent="0.4">
      <c r="A1076" t="s">
        <v>75</v>
      </c>
      <c r="B1076">
        <v>2011</v>
      </c>
      <c r="C1076" t="s">
        <v>39</v>
      </c>
      <c r="D1076" t="s">
        <v>58</v>
      </c>
      <c r="E1076" t="s">
        <v>32</v>
      </c>
      <c r="F1076" t="s">
        <v>7</v>
      </c>
      <c r="G1076">
        <v>66</v>
      </c>
    </row>
    <row r="1077" spans="1:7" x14ac:dyDescent="0.4">
      <c r="A1077" t="s">
        <v>75</v>
      </c>
      <c r="B1077">
        <v>2011</v>
      </c>
      <c r="C1077" t="s">
        <v>39</v>
      </c>
      <c r="D1077" t="s">
        <v>58</v>
      </c>
      <c r="E1077" t="s">
        <v>33</v>
      </c>
      <c r="F1077" t="s">
        <v>7</v>
      </c>
      <c r="G1077">
        <v>46</v>
      </c>
    </row>
    <row r="1078" spans="1:7" x14ac:dyDescent="0.4">
      <c r="A1078" t="s">
        <v>75</v>
      </c>
      <c r="B1078">
        <v>2011</v>
      </c>
      <c r="C1078" t="s">
        <v>39</v>
      </c>
      <c r="D1078" t="s">
        <v>58</v>
      </c>
      <c r="E1078" t="s">
        <v>34</v>
      </c>
      <c r="F1078" t="s">
        <v>7</v>
      </c>
      <c r="G1078">
        <v>43</v>
      </c>
    </row>
    <row r="1079" spans="1:7" x14ac:dyDescent="0.4">
      <c r="A1079" t="s">
        <v>75</v>
      </c>
      <c r="B1079">
        <v>2011</v>
      </c>
      <c r="C1079" t="s">
        <v>39</v>
      </c>
      <c r="D1079" t="s">
        <v>58</v>
      </c>
      <c r="E1079" t="s">
        <v>35</v>
      </c>
      <c r="F1079" t="s">
        <v>7</v>
      </c>
      <c r="G1079">
        <v>33</v>
      </c>
    </row>
    <row r="1080" spans="1:7" x14ac:dyDescent="0.4">
      <c r="A1080" t="s">
        <v>75</v>
      </c>
      <c r="B1080">
        <v>2011</v>
      </c>
      <c r="C1080" t="s">
        <v>39</v>
      </c>
      <c r="D1080" t="s">
        <v>58</v>
      </c>
      <c r="E1080" t="s">
        <v>36</v>
      </c>
      <c r="F1080" t="s">
        <v>7</v>
      </c>
      <c r="G1080">
        <v>62</v>
      </c>
    </row>
    <row r="1081" spans="1:7" x14ac:dyDescent="0.4">
      <c r="A1081" t="s">
        <v>75</v>
      </c>
      <c r="B1081">
        <v>2011</v>
      </c>
      <c r="C1081" t="s">
        <v>39</v>
      </c>
      <c r="D1081" t="s">
        <v>58</v>
      </c>
      <c r="E1081" t="s">
        <v>37</v>
      </c>
      <c r="F1081" t="s">
        <v>7</v>
      </c>
      <c r="G1081">
        <v>26</v>
      </c>
    </row>
    <row r="1082" spans="1:7" x14ac:dyDescent="0.4">
      <c r="A1082" t="s">
        <v>75</v>
      </c>
      <c r="B1082">
        <v>2011</v>
      </c>
      <c r="C1082" t="s">
        <v>39</v>
      </c>
      <c r="D1082" t="s">
        <v>59</v>
      </c>
      <c r="E1082" t="s">
        <v>8</v>
      </c>
      <c r="F1082" t="s">
        <v>7</v>
      </c>
      <c r="G1082">
        <v>408</v>
      </c>
    </row>
    <row r="1083" spans="1:7" x14ac:dyDescent="0.4">
      <c r="A1083" t="s">
        <v>75</v>
      </c>
      <c r="B1083">
        <v>2011</v>
      </c>
      <c r="C1083" t="s">
        <v>39</v>
      </c>
      <c r="D1083" t="s">
        <v>59</v>
      </c>
      <c r="E1083" t="s">
        <v>9</v>
      </c>
      <c r="F1083" t="s">
        <v>7</v>
      </c>
      <c r="G1083">
        <v>8905</v>
      </c>
    </row>
    <row r="1084" spans="1:7" x14ac:dyDescent="0.4">
      <c r="A1084" t="s">
        <v>75</v>
      </c>
      <c r="B1084">
        <v>2011</v>
      </c>
      <c r="C1084" t="s">
        <v>39</v>
      </c>
      <c r="D1084" t="s">
        <v>59</v>
      </c>
      <c r="E1084" t="s">
        <v>10</v>
      </c>
      <c r="F1084" t="s">
        <v>7</v>
      </c>
      <c r="G1084">
        <v>4222</v>
      </c>
    </row>
    <row r="1085" spans="1:7" x14ac:dyDescent="0.4">
      <c r="A1085" t="s">
        <v>75</v>
      </c>
      <c r="B1085">
        <v>2011</v>
      </c>
      <c r="C1085" t="s">
        <v>39</v>
      </c>
      <c r="D1085" t="s">
        <v>59</v>
      </c>
      <c r="E1085" t="s">
        <v>11</v>
      </c>
      <c r="F1085" t="s">
        <v>7</v>
      </c>
      <c r="G1085">
        <v>2968</v>
      </c>
    </row>
    <row r="1086" spans="1:7" x14ac:dyDescent="0.4">
      <c r="A1086" t="s">
        <v>75</v>
      </c>
      <c r="B1086">
        <v>2011</v>
      </c>
      <c r="C1086" t="s">
        <v>39</v>
      </c>
      <c r="D1086" t="s">
        <v>59</v>
      </c>
      <c r="E1086" t="s">
        <v>12</v>
      </c>
      <c r="F1086" t="s">
        <v>7</v>
      </c>
      <c r="G1086">
        <v>2686</v>
      </c>
    </row>
    <row r="1087" spans="1:7" x14ac:dyDescent="0.4">
      <c r="A1087" t="s">
        <v>75</v>
      </c>
      <c r="B1087">
        <v>2011</v>
      </c>
      <c r="C1087" t="s">
        <v>39</v>
      </c>
      <c r="D1087" t="s">
        <v>59</v>
      </c>
      <c r="E1087" t="s">
        <v>13</v>
      </c>
      <c r="F1087" t="s">
        <v>7</v>
      </c>
      <c r="G1087">
        <v>1999</v>
      </c>
    </row>
    <row r="1088" spans="1:7" x14ac:dyDescent="0.4">
      <c r="A1088" t="s">
        <v>75</v>
      </c>
      <c r="B1088">
        <v>2011</v>
      </c>
      <c r="C1088" t="s">
        <v>39</v>
      </c>
      <c r="D1088" t="s">
        <v>59</v>
      </c>
      <c r="E1088" t="s">
        <v>14</v>
      </c>
      <c r="F1088" t="s">
        <v>7</v>
      </c>
      <c r="G1088">
        <v>724</v>
      </c>
    </row>
    <row r="1089" spans="1:7" x14ac:dyDescent="0.4">
      <c r="A1089" t="s">
        <v>75</v>
      </c>
      <c r="B1089">
        <v>2011</v>
      </c>
      <c r="C1089" t="s">
        <v>39</v>
      </c>
      <c r="D1089" t="s">
        <v>59</v>
      </c>
      <c r="E1089" t="s">
        <v>15</v>
      </c>
      <c r="F1089" t="s">
        <v>7</v>
      </c>
      <c r="G1089">
        <v>568</v>
      </c>
    </row>
    <row r="1090" spans="1:7" x14ac:dyDescent="0.4">
      <c r="A1090" t="s">
        <v>75</v>
      </c>
      <c r="B1090">
        <v>2011</v>
      </c>
      <c r="C1090" t="s">
        <v>39</v>
      </c>
      <c r="D1090" t="s">
        <v>59</v>
      </c>
      <c r="E1090" t="s">
        <v>16</v>
      </c>
      <c r="F1090" t="s">
        <v>7</v>
      </c>
      <c r="G1090">
        <v>238</v>
      </c>
    </row>
    <row r="1091" spans="1:7" x14ac:dyDescent="0.4">
      <c r="A1091" t="s">
        <v>75</v>
      </c>
      <c r="B1091">
        <v>2011</v>
      </c>
      <c r="C1091" t="s">
        <v>39</v>
      </c>
      <c r="D1091" t="s">
        <v>59</v>
      </c>
      <c r="E1091" t="s">
        <v>17</v>
      </c>
      <c r="F1091" t="s">
        <v>7</v>
      </c>
      <c r="G1091">
        <v>855</v>
      </c>
    </row>
    <row r="1092" spans="1:7" x14ac:dyDescent="0.4">
      <c r="A1092" t="s">
        <v>75</v>
      </c>
      <c r="B1092">
        <v>2011</v>
      </c>
      <c r="C1092" t="s">
        <v>39</v>
      </c>
      <c r="D1092" t="s">
        <v>59</v>
      </c>
      <c r="E1092" t="s">
        <v>18</v>
      </c>
      <c r="F1092" t="s">
        <v>7</v>
      </c>
      <c r="G1092">
        <v>1652</v>
      </c>
    </row>
    <row r="1093" spans="1:7" x14ac:dyDescent="0.4">
      <c r="A1093" t="s">
        <v>75</v>
      </c>
      <c r="B1093">
        <v>2011</v>
      </c>
      <c r="C1093" t="s">
        <v>39</v>
      </c>
      <c r="D1093" t="s">
        <v>59</v>
      </c>
      <c r="E1093" t="s">
        <v>19</v>
      </c>
      <c r="F1093" t="s">
        <v>7</v>
      </c>
      <c r="G1093">
        <v>449</v>
      </c>
    </row>
    <row r="1094" spans="1:7" x14ac:dyDescent="0.4">
      <c r="A1094" t="s">
        <v>75</v>
      </c>
      <c r="B1094">
        <v>2011</v>
      </c>
      <c r="C1094" t="s">
        <v>39</v>
      </c>
      <c r="D1094" t="s">
        <v>59</v>
      </c>
      <c r="E1094" t="s">
        <v>20</v>
      </c>
      <c r="F1094" t="s">
        <v>7</v>
      </c>
      <c r="G1094">
        <v>671</v>
      </c>
    </row>
    <row r="1095" spans="1:7" x14ac:dyDescent="0.4">
      <c r="A1095" t="s">
        <v>75</v>
      </c>
      <c r="B1095">
        <v>2011</v>
      </c>
      <c r="C1095" t="s">
        <v>39</v>
      </c>
      <c r="D1095" t="s">
        <v>59</v>
      </c>
      <c r="E1095" t="s">
        <v>21</v>
      </c>
      <c r="F1095" t="s">
        <v>7</v>
      </c>
      <c r="G1095">
        <v>947</v>
      </c>
    </row>
    <row r="1096" spans="1:7" x14ac:dyDescent="0.4">
      <c r="A1096" t="s">
        <v>75</v>
      </c>
      <c r="B1096">
        <v>2011</v>
      </c>
      <c r="C1096" t="s">
        <v>39</v>
      </c>
      <c r="D1096" t="s">
        <v>59</v>
      </c>
      <c r="E1096" t="s">
        <v>22</v>
      </c>
      <c r="F1096" t="s">
        <v>7</v>
      </c>
      <c r="G1096">
        <v>1476</v>
      </c>
    </row>
    <row r="1097" spans="1:7" x14ac:dyDescent="0.4">
      <c r="A1097" t="s">
        <v>75</v>
      </c>
      <c r="B1097">
        <v>2011</v>
      </c>
      <c r="C1097" t="s">
        <v>39</v>
      </c>
      <c r="D1097" t="s">
        <v>59</v>
      </c>
      <c r="E1097" t="s">
        <v>23</v>
      </c>
      <c r="F1097" t="s">
        <v>7</v>
      </c>
      <c r="G1097">
        <v>888</v>
      </c>
    </row>
    <row r="1098" spans="1:7" x14ac:dyDescent="0.4">
      <c r="A1098" t="s">
        <v>75</v>
      </c>
      <c r="B1098">
        <v>2011</v>
      </c>
      <c r="C1098" t="s">
        <v>39</v>
      </c>
      <c r="D1098" t="s">
        <v>59</v>
      </c>
      <c r="E1098" t="s">
        <v>24</v>
      </c>
      <c r="F1098" t="s">
        <v>7</v>
      </c>
      <c r="G1098">
        <v>4746</v>
      </c>
    </row>
    <row r="1099" spans="1:7" x14ac:dyDescent="0.4">
      <c r="A1099" t="s">
        <v>75</v>
      </c>
      <c r="B1099">
        <v>2011</v>
      </c>
      <c r="C1099" t="s">
        <v>39</v>
      </c>
      <c r="D1099" t="s">
        <v>59</v>
      </c>
      <c r="E1099" t="s">
        <v>25</v>
      </c>
      <c r="F1099" t="s">
        <v>7</v>
      </c>
      <c r="G1099">
        <v>1024</v>
      </c>
    </row>
    <row r="1100" spans="1:7" x14ac:dyDescent="0.4">
      <c r="A1100" t="s">
        <v>75</v>
      </c>
      <c r="B1100">
        <v>2011</v>
      </c>
      <c r="C1100" t="s">
        <v>39</v>
      </c>
      <c r="D1100" t="s">
        <v>59</v>
      </c>
      <c r="E1100" t="s">
        <v>26</v>
      </c>
      <c r="F1100" t="s">
        <v>7</v>
      </c>
      <c r="G1100">
        <v>1362</v>
      </c>
    </row>
    <row r="1101" spans="1:7" x14ac:dyDescent="0.4">
      <c r="A1101" t="s">
        <v>75</v>
      </c>
      <c r="B1101">
        <v>2011</v>
      </c>
      <c r="C1101" t="s">
        <v>39</v>
      </c>
      <c r="D1101" t="s">
        <v>59</v>
      </c>
      <c r="E1101" t="s">
        <v>27</v>
      </c>
      <c r="F1101" t="s">
        <v>7</v>
      </c>
      <c r="G1101">
        <v>1107</v>
      </c>
    </row>
    <row r="1102" spans="1:7" x14ac:dyDescent="0.4">
      <c r="A1102" t="s">
        <v>75</v>
      </c>
      <c r="B1102">
        <v>2011</v>
      </c>
      <c r="C1102" t="s">
        <v>39</v>
      </c>
      <c r="D1102" t="s">
        <v>59</v>
      </c>
      <c r="E1102" t="s">
        <v>28</v>
      </c>
      <c r="F1102" t="s">
        <v>7</v>
      </c>
      <c r="G1102">
        <v>801</v>
      </c>
    </row>
    <row r="1103" spans="1:7" x14ac:dyDescent="0.4">
      <c r="A1103" t="s">
        <v>75</v>
      </c>
      <c r="B1103">
        <v>2011</v>
      </c>
      <c r="C1103" t="s">
        <v>39</v>
      </c>
      <c r="D1103" t="s">
        <v>59</v>
      </c>
      <c r="E1103" t="s">
        <v>29</v>
      </c>
      <c r="F1103" t="s">
        <v>7</v>
      </c>
      <c r="G1103">
        <v>726</v>
      </c>
    </row>
    <row r="1104" spans="1:7" x14ac:dyDescent="0.4">
      <c r="A1104" t="s">
        <v>75</v>
      </c>
      <c r="B1104">
        <v>2011</v>
      </c>
      <c r="C1104" t="s">
        <v>39</v>
      </c>
      <c r="D1104" t="s">
        <v>59</v>
      </c>
      <c r="E1104" t="s">
        <v>30</v>
      </c>
      <c r="F1104" t="s">
        <v>7</v>
      </c>
      <c r="G1104">
        <v>1416</v>
      </c>
    </row>
    <row r="1105" spans="1:7" x14ac:dyDescent="0.4">
      <c r="A1105" t="s">
        <v>75</v>
      </c>
      <c r="B1105">
        <v>2011</v>
      </c>
      <c r="C1105" t="s">
        <v>39</v>
      </c>
      <c r="D1105" t="s">
        <v>59</v>
      </c>
      <c r="E1105" t="s">
        <v>31</v>
      </c>
      <c r="F1105" t="s">
        <v>7</v>
      </c>
      <c r="G1105">
        <v>210</v>
      </c>
    </row>
    <row r="1106" spans="1:7" x14ac:dyDescent="0.4">
      <c r="A1106" t="s">
        <v>75</v>
      </c>
      <c r="B1106">
        <v>2011</v>
      </c>
      <c r="C1106" t="s">
        <v>39</v>
      </c>
      <c r="D1106" t="s">
        <v>59</v>
      </c>
      <c r="E1106" t="s">
        <v>32</v>
      </c>
      <c r="F1106" t="s">
        <v>7</v>
      </c>
      <c r="G1106">
        <v>866</v>
      </c>
    </row>
    <row r="1107" spans="1:7" x14ac:dyDescent="0.4">
      <c r="A1107" t="s">
        <v>75</v>
      </c>
      <c r="B1107">
        <v>2011</v>
      </c>
      <c r="C1107" t="s">
        <v>39</v>
      </c>
      <c r="D1107" t="s">
        <v>59</v>
      </c>
      <c r="E1107" t="s">
        <v>33</v>
      </c>
      <c r="F1107" t="s">
        <v>7</v>
      </c>
      <c r="G1107">
        <v>442</v>
      </c>
    </row>
    <row r="1108" spans="1:7" x14ac:dyDescent="0.4">
      <c r="A1108" t="s">
        <v>75</v>
      </c>
      <c r="B1108">
        <v>2011</v>
      </c>
      <c r="C1108" t="s">
        <v>39</v>
      </c>
      <c r="D1108" t="s">
        <v>59</v>
      </c>
      <c r="E1108" t="s">
        <v>34</v>
      </c>
      <c r="F1108" t="s">
        <v>7</v>
      </c>
      <c r="G1108">
        <v>460</v>
      </c>
    </row>
    <row r="1109" spans="1:7" x14ac:dyDescent="0.4">
      <c r="A1109" t="s">
        <v>75</v>
      </c>
      <c r="B1109">
        <v>2011</v>
      </c>
      <c r="C1109" t="s">
        <v>39</v>
      </c>
      <c r="D1109" t="s">
        <v>59</v>
      </c>
      <c r="E1109" t="s">
        <v>35</v>
      </c>
      <c r="F1109" t="s">
        <v>7</v>
      </c>
      <c r="G1109">
        <v>497</v>
      </c>
    </row>
    <row r="1110" spans="1:7" x14ac:dyDescent="0.4">
      <c r="A1110" t="s">
        <v>75</v>
      </c>
      <c r="B1110">
        <v>2011</v>
      </c>
      <c r="C1110" t="s">
        <v>39</v>
      </c>
      <c r="D1110" t="s">
        <v>59</v>
      </c>
      <c r="E1110" t="s">
        <v>36</v>
      </c>
      <c r="F1110" t="s">
        <v>7</v>
      </c>
      <c r="G1110">
        <v>834</v>
      </c>
    </row>
    <row r="1111" spans="1:7" x14ac:dyDescent="0.4">
      <c r="A1111" t="s">
        <v>75</v>
      </c>
      <c r="B1111">
        <v>2011</v>
      </c>
      <c r="C1111" t="s">
        <v>39</v>
      </c>
      <c r="D1111" t="s">
        <v>59</v>
      </c>
      <c r="E1111" t="s">
        <v>37</v>
      </c>
      <c r="F1111" t="s">
        <v>7</v>
      </c>
      <c r="G1111">
        <v>386</v>
      </c>
    </row>
    <row r="1112" spans="1:7" x14ac:dyDescent="0.4">
      <c r="A1112" t="s">
        <v>75</v>
      </c>
      <c r="B1112">
        <v>2011</v>
      </c>
      <c r="C1112" t="s">
        <v>39</v>
      </c>
      <c r="D1112" t="s">
        <v>60</v>
      </c>
      <c r="E1112" t="s">
        <v>8</v>
      </c>
      <c r="F1112" t="s">
        <v>7</v>
      </c>
      <c r="G1112">
        <v>191</v>
      </c>
    </row>
    <row r="1113" spans="1:7" x14ac:dyDescent="0.4">
      <c r="A1113" t="s">
        <v>75</v>
      </c>
      <c r="B1113">
        <v>2011</v>
      </c>
      <c r="C1113" t="s">
        <v>39</v>
      </c>
      <c r="D1113" t="s">
        <v>60</v>
      </c>
      <c r="E1113" t="s">
        <v>9</v>
      </c>
      <c r="F1113" t="s">
        <v>7</v>
      </c>
      <c r="G1113">
        <v>4950</v>
      </c>
    </row>
    <row r="1114" spans="1:7" x14ac:dyDescent="0.4">
      <c r="A1114" t="s">
        <v>75</v>
      </c>
      <c r="B1114">
        <v>2011</v>
      </c>
      <c r="C1114" t="s">
        <v>39</v>
      </c>
      <c r="D1114" t="s">
        <v>60</v>
      </c>
      <c r="E1114" t="s">
        <v>10</v>
      </c>
      <c r="F1114" t="s">
        <v>7</v>
      </c>
      <c r="G1114">
        <v>1305</v>
      </c>
    </row>
    <row r="1115" spans="1:7" x14ac:dyDescent="0.4">
      <c r="A1115" t="s">
        <v>75</v>
      </c>
      <c r="B1115">
        <v>2011</v>
      </c>
      <c r="C1115" t="s">
        <v>39</v>
      </c>
      <c r="D1115" t="s">
        <v>60</v>
      </c>
      <c r="E1115" t="s">
        <v>11</v>
      </c>
      <c r="F1115" t="s">
        <v>7</v>
      </c>
      <c r="G1115">
        <v>2412</v>
      </c>
    </row>
    <row r="1116" spans="1:7" x14ac:dyDescent="0.4">
      <c r="A1116" t="s">
        <v>75</v>
      </c>
      <c r="B1116">
        <v>2011</v>
      </c>
      <c r="C1116" t="s">
        <v>39</v>
      </c>
      <c r="D1116" t="s">
        <v>60</v>
      </c>
      <c r="E1116" t="s">
        <v>12</v>
      </c>
      <c r="F1116" t="s">
        <v>7</v>
      </c>
      <c r="G1116">
        <v>2033</v>
      </c>
    </row>
    <row r="1117" spans="1:7" x14ac:dyDescent="0.4">
      <c r="A1117" t="s">
        <v>75</v>
      </c>
      <c r="B1117">
        <v>2011</v>
      </c>
      <c r="C1117" t="s">
        <v>39</v>
      </c>
      <c r="D1117" t="s">
        <v>60</v>
      </c>
      <c r="E1117" t="s">
        <v>13</v>
      </c>
      <c r="F1117" t="s">
        <v>7</v>
      </c>
      <c r="G1117">
        <v>1171</v>
      </c>
    </row>
    <row r="1118" spans="1:7" x14ac:dyDescent="0.4">
      <c r="A1118" t="s">
        <v>75</v>
      </c>
      <c r="B1118">
        <v>2011</v>
      </c>
      <c r="C1118" t="s">
        <v>39</v>
      </c>
      <c r="D1118" t="s">
        <v>60</v>
      </c>
      <c r="E1118" t="s">
        <v>14</v>
      </c>
      <c r="F1118" t="s">
        <v>7</v>
      </c>
      <c r="G1118">
        <v>355</v>
      </c>
    </row>
    <row r="1119" spans="1:7" x14ac:dyDescent="0.4">
      <c r="A1119" t="s">
        <v>75</v>
      </c>
      <c r="B1119">
        <v>2011</v>
      </c>
      <c r="C1119" t="s">
        <v>39</v>
      </c>
      <c r="D1119" t="s">
        <v>60</v>
      </c>
      <c r="E1119" t="s">
        <v>15</v>
      </c>
      <c r="F1119" t="s">
        <v>7</v>
      </c>
      <c r="G1119">
        <v>350</v>
      </c>
    </row>
    <row r="1120" spans="1:7" x14ac:dyDescent="0.4">
      <c r="A1120" t="s">
        <v>75</v>
      </c>
      <c r="B1120">
        <v>2011</v>
      </c>
      <c r="C1120" t="s">
        <v>39</v>
      </c>
      <c r="D1120" t="s">
        <v>60</v>
      </c>
      <c r="E1120" t="s">
        <v>16</v>
      </c>
      <c r="F1120" t="s">
        <v>7</v>
      </c>
      <c r="G1120">
        <v>181</v>
      </c>
    </row>
    <row r="1121" spans="1:7" x14ac:dyDescent="0.4">
      <c r="A1121" t="s">
        <v>75</v>
      </c>
      <c r="B1121">
        <v>2011</v>
      </c>
      <c r="C1121" t="s">
        <v>39</v>
      </c>
      <c r="D1121" t="s">
        <v>60</v>
      </c>
      <c r="E1121" t="s">
        <v>17</v>
      </c>
      <c r="F1121" t="s">
        <v>7</v>
      </c>
      <c r="G1121">
        <v>595</v>
      </c>
    </row>
    <row r="1122" spans="1:7" x14ac:dyDescent="0.4">
      <c r="A1122" t="s">
        <v>75</v>
      </c>
      <c r="B1122">
        <v>2011</v>
      </c>
      <c r="C1122" t="s">
        <v>39</v>
      </c>
      <c r="D1122" t="s">
        <v>60</v>
      </c>
      <c r="E1122" t="s">
        <v>18</v>
      </c>
      <c r="F1122" t="s">
        <v>7</v>
      </c>
      <c r="G1122">
        <v>991</v>
      </c>
    </row>
    <row r="1123" spans="1:7" x14ac:dyDescent="0.4">
      <c r="A1123" t="s">
        <v>75</v>
      </c>
      <c r="B1123">
        <v>2011</v>
      </c>
      <c r="C1123" t="s">
        <v>39</v>
      </c>
      <c r="D1123" t="s">
        <v>60</v>
      </c>
      <c r="E1123" t="s">
        <v>19</v>
      </c>
      <c r="F1123" t="s">
        <v>7</v>
      </c>
      <c r="G1123">
        <v>262</v>
      </c>
    </row>
    <row r="1124" spans="1:7" x14ac:dyDescent="0.4">
      <c r="A1124" t="s">
        <v>75</v>
      </c>
      <c r="B1124">
        <v>2011</v>
      </c>
      <c r="C1124" t="s">
        <v>39</v>
      </c>
      <c r="D1124" t="s">
        <v>60</v>
      </c>
      <c r="E1124" t="s">
        <v>20</v>
      </c>
      <c r="F1124" t="s">
        <v>7</v>
      </c>
      <c r="G1124">
        <v>368</v>
      </c>
    </row>
    <row r="1125" spans="1:7" x14ac:dyDescent="0.4">
      <c r="A1125" t="s">
        <v>75</v>
      </c>
      <c r="B1125">
        <v>2011</v>
      </c>
      <c r="C1125" t="s">
        <v>39</v>
      </c>
      <c r="D1125" t="s">
        <v>60</v>
      </c>
      <c r="E1125" t="s">
        <v>21</v>
      </c>
      <c r="F1125" t="s">
        <v>7</v>
      </c>
      <c r="G1125">
        <v>532</v>
      </c>
    </row>
    <row r="1126" spans="1:7" x14ac:dyDescent="0.4">
      <c r="A1126" t="s">
        <v>75</v>
      </c>
      <c r="B1126">
        <v>2011</v>
      </c>
      <c r="C1126" t="s">
        <v>39</v>
      </c>
      <c r="D1126" t="s">
        <v>60</v>
      </c>
      <c r="E1126" t="s">
        <v>22</v>
      </c>
      <c r="F1126" t="s">
        <v>7</v>
      </c>
      <c r="G1126">
        <v>671</v>
      </c>
    </row>
    <row r="1127" spans="1:7" x14ac:dyDescent="0.4">
      <c r="A1127" t="s">
        <v>75</v>
      </c>
      <c r="B1127">
        <v>2011</v>
      </c>
      <c r="C1127" t="s">
        <v>39</v>
      </c>
      <c r="D1127" t="s">
        <v>60</v>
      </c>
      <c r="E1127" t="s">
        <v>23</v>
      </c>
      <c r="F1127" t="s">
        <v>7</v>
      </c>
      <c r="G1127">
        <v>663</v>
      </c>
    </row>
    <row r="1128" spans="1:7" x14ac:dyDescent="0.4">
      <c r="A1128" t="s">
        <v>75</v>
      </c>
      <c r="B1128">
        <v>2011</v>
      </c>
      <c r="C1128" t="s">
        <v>39</v>
      </c>
      <c r="D1128" t="s">
        <v>60</v>
      </c>
      <c r="E1128" t="s">
        <v>24</v>
      </c>
      <c r="F1128" t="s">
        <v>7</v>
      </c>
      <c r="G1128">
        <v>3374</v>
      </c>
    </row>
    <row r="1129" spans="1:7" x14ac:dyDescent="0.4">
      <c r="A1129" t="s">
        <v>75</v>
      </c>
      <c r="B1129">
        <v>2011</v>
      </c>
      <c r="C1129" t="s">
        <v>39</v>
      </c>
      <c r="D1129" t="s">
        <v>60</v>
      </c>
      <c r="E1129" t="s">
        <v>25</v>
      </c>
      <c r="F1129" t="s">
        <v>7</v>
      </c>
      <c r="G1129">
        <v>687</v>
      </c>
    </row>
    <row r="1130" spans="1:7" x14ac:dyDescent="0.4">
      <c r="A1130" t="s">
        <v>75</v>
      </c>
      <c r="B1130">
        <v>2011</v>
      </c>
      <c r="C1130" t="s">
        <v>39</v>
      </c>
      <c r="D1130" t="s">
        <v>60</v>
      </c>
      <c r="E1130" t="s">
        <v>26</v>
      </c>
      <c r="F1130" t="s">
        <v>7</v>
      </c>
      <c r="G1130">
        <v>1030</v>
      </c>
    </row>
    <row r="1131" spans="1:7" x14ac:dyDescent="0.4">
      <c r="A1131" t="s">
        <v>75</v>
      </c>
      <c r="B1131">
        <v>2011</v>
      </c>
      <c r="C1131" t="s">
        <v>39</v>
      </c>
      <c r="D1131" t="s">
        <v>60</v>
      </c>
      <c r="E1131" t="s">
        <v>27</v>
      </c>
      <c r="F1131" t="s">
        <v>7</v>
      </c>
      <c r="G1131">
        <v>556</v>
      </c>
    </row>
    <row r="1132" spans="1:7" x14ac:dyDescent="0.4">
      <c r="A1132" t="s">
        <v>75</v>
      </c>
      <c r="B1132">
        <v>2011</v>
      </c>
      <c r="C1132" t="s">
        <v>39</v>
      </c>
      <c r="D1132" t="s">
        <v>60</v>
      </c>
      <c r="E1132" t="s">
        <v>28</v>
      </c>
      <c r="F1132" t="s">
        <v>7</v>
      </c>
      <c r="G1132">
        <v>620</v>
      </c>
    </row>
    <row r="1133" spans="1:7" x14ac:dyDescent="0.4">
      <c r="A1133" t="s">
        <v>75</v>
      </c>
      <c r="B1133">
        <v>2011</v>
      </c>
      <c r="C1133" t="s">
        <v>39</v>
      </c>
      <c r="D1133" t="s">
        <v>60</v>
      </c>
      <c r="E1133" t="s">
        <v>29</v>
      </c>
      <c r="F1133" t="s">
        <v>7</v>
      </c>
      <c r="G1133">
        <v>533</v>
      </c>
    </row>
    <row r="1134" spans="1:7" x14ac:dyDescent="0.4">
      <c r="A1134" t="s">
        <v>75</v>
      </c>
      <c r="B1134">
        <v>2011</v>
      </c>
      <c r="C1134" t="s">
        <v>39</v>
      </c>
      <c r="D1134" t="s">
        <v>60</v>
      </c>
      <c r="E1134" t="s">
        <v>30</v>
      </c>
      <c r="F1134" t="s">
        <v>7</v>
      </c>
      <c r="G1134">
        <v>680</v>
      </c>
    </row>
    <row r="1135" spans="1:7" x14ac:dyDescent="0.4">
      <c r="A1135" t="s">
        <v>75</v>
      </c>
      <c r="B1135">
        <v>2011</v>
      </c>
      <c r="C1135" t="s">
        <v>39</v>
      </c>
      <c r="D1135" t="s">
        <v>60</v>
      </c>
      <c r="E1135" t="s">
        <v>31</v>
      </c>
      <c r="F1135" t="s">
        <v>7</v>
      </c>
      <c r="G1135">
        <v>237</v>
      </c>
    </row>
    <row r="1136" spans="1:7" x14ac:dyDescent="0.4">
      <c r="A1136" t="s">
        <v>75</v>
      </c>
      <c r="B1136">
        <v>2011</v>
      </c>
      <c r="C1136" t="s">
        <v>39</v>
      </c>
      <c r="D1136" t="s">
        <v>60</v>
      </c>
      <c r="E1136" t="s">
        <v>32</v>
      </c>
      <c r="F1136" t="s">
        <v>7</v>
      </c>
      <c r="G1136">
        <v>469</v>
      </c>
    </row>
    <row r="1137" spans="1:7" x14ac:dyDescent="0.4">
      <c r="A1137" t="s">
        <v>75</v>
      </c>
      <c r="B1137">
        <v>2011</v>
      </c>
      <c r="C1137" t="s">
        <v>39</v>
      </c>
      <c r="D1137" t="s">
        <v>60</v>
      </c>
      <c r="E1137" t="s">
        <v>33</v>
      </c>
      <c r="F1137" t="s">
        <v>7</v>
      </c>
      <c r="G1137">
        <v>368</v>
      </c>
    </row>
    <row r="1138" spans="1:7" x14ac:dyDescent="0.4">
      <c r="A1138" t="s">
        <v>75</v>
      </c>
      <c r="B1138">
        <v>2011</v>
      </c>
      <c r="C1138" t="s">
        <v>39</v>
      </c>
      <c r="D1138" t="s">
        <v>60</v>
      </c>
      <c r="E1138" t="s">
        <v>34</v>
      </c>
      <c r="F1138" t="s">
        <v>7</v>
      </c>
      <c r="G1138">
        <v>262</v>
      </c>
    </row>
    <row r="1139" spans="1:7" x14ac:dyDescent="0.4">
      <c r="A1139" t="s">
        <v>75</v>
      </c>
      <c r="B1139">
        <v>2011</v>
      </c>
      <c r="C1139" t="s">
        <v>39</v>
      </c>
      <c r="D1139" t="s">
        <v>60</v>
      </c>
      <c r="E1139" t="s">
        <v>35</v>
      </c>
      <c r="F1139" t="s">
        <v>7</v>
      </c>
      <c r="G1139">
        <v>244</v>
      </c>
    </row>
    <row r="1140" spans="1:7" x14ac:dyDescent="0.4">
      <c r="A1140" t="s">
        <v>75</v>
      </c>
      <c r="B1140">
        <v>2011</v>
      </c>
      <c r="C1140" t="s">
        <v>39</v>
      </c>
      <c r="D1140" t="s">
        <v>60</v>
      </c>
      <c r="E1140" t="s">
        <v>36</v>
      </c>
      <c r="F1140" t="s">
        <v>7</v>
      </c>
      <c r="G1140">
        <v>518</v>
      </c>
    </row>
    <row r="1141" spans="1:7" x14ac:dyDescent="0.4">
      <c r="A1141" t="s">
        <v>75</v>
      </c>
      <c r="B1141">
        <v>2011</v>
      </c>
      <c r="C1141" t="s">
        <v>39</v>
      </c>
      <c r="D1141" t="s">
        <v>60</v>
      </c>
      <c r="E1141" t="s">
        <v>37</v>
      </c>
      <c r="F1141" t="s">
        <v>7</v>
      </c>
      <c r="G1141">
        <v>192</v>
      </c>
    </row>
    <row r="1142" spans="1:7" x14ac:dyDescent="0.4">
      <c r="A1142" t="s">
        <v>75</v>
      </c>
      <c r="B1142">
        <v>2011</v>
      </c>
      <c r="C1142" t="s">
        <v>39</v>
      </c>
      <c r="D1142" t="s">
        <v>61</v>
      </c>
      <c r="E1142" t="s">
        <v>8</v>
      </c>
      <c r="F1142" t="s">
        <v>7</v>
      </c>
      <c r="G1142">
        <v>519</v>
      </c>
    </row>
    <row r="1143" spans="1:7" x14ac:dyDescent="0.4">
      <c r="A1143" t="s">
        <v>75</v>
      </c>
      <c r="B1143">
        <v>2011</v>
      </c>
      <c r="C1143" t="s">
        <v>39</v>
      </c>
      <c r="D1143" t="s">
        <v>61</v>
      </c>
      <c r="E1143" t="s">
        <v>9</v>
      </c>
      <c r="F1143" t="s">
        <v>7</v>
      </c>
      <c r="G1143">
        <v>6993</v>
      </c>
    </row>
    <row r="1144" spans="1:7" x14ac:dyDescent="0.4">
      <c r="A1144" t="s">
        <v>75</v>
      </c>
      <c r="B1144">
        <v>2011</v>
      </c>
      <c r="C1144" t="s">
        <v>39</v>
      </c>
      <c r="D1144" t="s">
        <v>61</v>
      </c>
      <c r="E1144" t="s">
        <v>10</v>
      </c>
      <c r="F1144" t="s">
        <v>7</v>
      </c>
      <c r="G1144">
        <v>2012</v>
      </c>
    </row>
    <row r="1145" spans="1:7" x14ac:dyDescent="0.4">
      <c r="A1145" t="s">
        <v>75</v>
      </c>
      <c r="B1145">
        <v>2011</v>
      </c>
      <c r="C1145" t="s">
        <v>39</v>
      </c>
      <c r="D1145" t="s">
        <v>61</v>
      </c>
      <c r="E1145" t="s">
        <v>11</v>
      </c>
      <c r="F1145" t="s">
        <v>7</v>
      </c>
      <c r="G1145">
        <v>3807</v>
      </c>
    </row>
    <row r="1146" spans="1:7" x14ac:dyDescent="0.4">
      <c r="A1146" t="s">
        <v>75</v>
      </c>
      <c r="B1146">
        <v>2011</v>
      </c>
      <c r="C1146" t="s">
        <v>39</v>
      </c>
      <c r="D1146" t="s">
        <v>61</v>
      </c>
      <c r="E1146" t="s">
        <v>12</v>
      </c>
      <c r="F1146" t="s">
        <v>7</v>
      </c>
      <c r="G1146">
        <v>3490</v>
      </c>
    </row>
    <row r="1147" spans="1:7" x14ac:dyDescent="0.4">
      <c r="A1147" t="s">
        <v>75</v>
      </c>
      <c r="B1147">
        <v>2011</v>
      </c>
      <c r="C1147" t="s">
        <v>39</v>
      </c>
      <c r="D1147" t="s">
        <v>61</v>
      </c>
      <c r="E1147" t="s">
        <v>13</v>
      </c>
      <c r="F1147" t="s">
        <v>7</v>
      </c>
      <c r="G1147">
        <v>2722</v>
      </c>
    </row>
    <row r="1148" spans="1:7" x14ac:dyDescent="0.4">
      <c r="A1148" t="s">
        <v>75</v>
      </c>
      <c r="B1148">
        <v>2011</v>
      </c>
      <c r="C1148" t="s">
        <v>39</v>
      </c>
      <c r="D1148" t="s">
        <v>61</v>
      </c>
      <c r="E1148" t="s">
        <v>14</v>
      </c>
      <c r="F1148" t="s">
        <v>7</v>
      </c>
      <c r="G1148">
        <v>1094</v>
      </c>
    </row>
    <row r="1149" spans="1:7" x14ac:dyDescent="0.4">
      <c r="A1149" t="s">
        <v>75</v>
      </c>
      <c r="B1149">
        <v>2011</v>
      </c>
      <c r="C1149" t="s">
        <v>39</v>
      </c>
      <c r="D1149" t="s">
        <v>61</v>
      </c>
      <c r="E1149" t="s">
        <v>15</v>
      </c>
      <c r="F1149" t="s">
        <v>7</v>
      </c>
      <c r="G1149">
        <v>1193</v>
      </c>
    </row>
    <row r="1150" spans="1:7" x14ac:dyDescent="0.4">
      <c r="A1150" t="s">
        <v>75</v>
      </c>
      <c r="B1150">
        <v>2011</v>
      </c>
      <c r="C1150" t="s">
        <v>39</v>
      </c>
      <c r="D1150" t="s">
        <v>61</v>
      </c>
      <c r="E1150" t="s">
        <v>16</v>
      </c>
      <c r="F1150" t="s">
        <v>7</v>
      </c>
      <c r="G1150">
        <v>532</v>
      </c>
    </row>
    <row r="1151" spans="1:7" x14ac:dyDescent="0.4">
      <c r="A1151" t="s">
        <v>75</v>
      </c>
      <c r="B1151">
        <v>2011</v>
      </c>
      <c r="C1151" t="s">
        <v>39</v>
      </c>
      <c r="D1151" t="s">
        <v>61</v>
      </c>
      <c r="E1151" t="s">
        <v>17</v>
      </c>
      <c r="F1151" t="s">
        <v>7</v>
      </c>
      <c r="G1151">
        <v>1186</v>
      </c>
    </row>
    <row r="1152" spans="1:7" x14ac:dyDescent="0.4">
      <c r="A1152" t="s">
        <v>75</v>
      </c>
      <c r="B1152">
        <v>2011</v>
      </c>
      <c r="C1152" t="s">
        <v>39</v>
      </c>
      <c r="D1152" t="s">
        <v>61</v>
      </c>
      <c r="E1152" t="s">
        <v>18</v>
      </c>
      <c r="F1152" t="s">
        <v>7</v>
      </c>
      <c r="G1152">
        <v>2359</v>
      </c>
    </row>
    <row r="1153" spans="1:7" x14ac:dyDescent="0.4">
      <c r="A1153" t="s">
        <v>75</v>
      </c>
      <c r="B1153">
        <v>2011</v>
      </c>
      <c r="C1153" t="s">
        <v>39</v>
      </c>
      <c r="D1153" t="s">
        <v>61</v>
      </c>
      <c r="E1153" t="s">
        <v>19</v>
      </c>
      <c r="F1153" t="s">
        <v>7</v>
      </c>
      <c r="G1153">
        <v>1023</v>
      </c>
    </row>
    <row r="1154" spans="1:7" x14ac:dyDescent="0.4">
      <c r="A1154" t="s">
        <v>75</v>
      </c>
      <c r="B1154">
        <v>2011</v>
      </c>
      <c r="C1154" t="s">
        <v>39</v>
      </c>
      <c r="D1154" t="s">
        <v>61</v>
      </c>
      <c r="E1154" t="s">
        <v>20</v>
      </c>
      <c r="F1154" t="s">
        <v>7</v>
      </c>
      <c r="G1154">
        <v>1053</v>
      </c>
    </row>
    <row r="1155" spans="1:7" x14ac:dyDescent="0.4">
      <c r="A1155" t="s">
        <v>75</v>
      </c>
      <c r="B1155">
        <v>2011</v>
      </c>
      <c r="C1155" t="s">
        <v>39</v>
      </c>
      <c r="D1155" t="s">
        <v>61</v>
      </c>
      <c r="E1155" t="s">
        <v>21</v>
      </c>
      <c r="F1155" t="s">
        <v>7</v>
      </c>
      <c r="G1155">
        <v>1613</v>
      </c>
    </row>
    <row r="1156" spans="1:7" x14ac:dyDescent="0.4">
      <c r="A1156" t="s">
        <v>75</v>
      </c>
      <c r="B1156">
        <v>2011</v>
      </c>
      <c r="C1156" t="s">
        <v>39</v>
      </c>
      <c r="D1156" t="s">
        <v>61</v>
      </c>
      <c r="E1156" t="s">
        <v>22</v>
      </c>
      <c r="F1156" t="s">
        <v>7</v>
      </c>
      <c r="G1156">
        <v>1286</v>
      </c>
    </row>
    <row r="1157" spans="1:7" x14ac:dyDescent="0.4">
      <c r="A1157" t="s">
        <v>75</v>
      </c>
      <c r="B1157">
        <v>2011</v>
      </c>
      <c r="C1157" t="s">
        <v>39</v>
      </c>
      <c r="D1157" t="s">
        <v>61</v>
      </c>
      <c r="E1157" t="s">
        <v>23</v>
      </c>
      <c r="F1157" t="s">
        <v>7</v>
      </c>
      <c r="G1157">
        <v>1434</v>
      </c>
    </row>
    <row r="1158" spans="1:7" x14ac:dyDescent="0.4">
      <c r="A1158" t="s">
        <v>75</v>
      </c>
      <c r="B1158">
        <v>2011</v>
      </c>
      <c r="C1158" t="s">
        <v>39</v>
      </c>
      <c r="D1158" t="s">
        <v>61</v>
      </c>
      <c r="E1158" t="s">
        <v>24</v>
      </c>
      <c r="F1158" t="s">
        <v>7</v>
      </c>
      <c r="G1158">
        <v>4493</v>
      </c>
    </row>
    <row r="1159" spans="1:7" x14ac:dyDescent="0.4">
      <c r="A1159" t="s">
        <v>75</v>
      </c>
      <c r="B1159">
        <v>2011</v>
      </c>
      <c r="C1159" t="s">
        <v>39</v>
      </c>
      <c r="D1159" t="s">
        <v>61</v>
      </c>
      <c r="E1159" t="s">
        <v>25</v>
      </c>
      <c r="F1159" t="s">
        <v>7</v>
      </c>
      <c r="G1159">
        <v>1466</v>
      </c>
    </row>
    <row r="1160" spans="1:7" x14ac:dyDescent="0.4">
      <c r="A1160" t="s">
        <v>75</v>
      </c>
      <c r="B1160">
        <v>2011</v>
      </c>
      <c r="C1160" t="s">
        <v>39</v>
      </c>
      <c r="D1160" t="s">
        <v>61</v>
      </c>
      <c r="E1160" t="s">
        <v>26</v>
      </c>
      <c r="F1160" t="s">
        <v>7</v>
      </c>
      <c r="G1160">
        <v>1699</v>
      </c>
    </row>
    <row r="1161" spans="1:7" x14ac:dyDescent="0.4">
      <c r="A1161" t="s">
        <v>75</v>
      </c>
      <c r="B1161">
        <v>2011</v>
      </c>
      <c r="C1161" t="s">
        <v>39</v>
      </c>
      <c r="D1161" t="s">
        <v>61</v>
      </c>
      <c r="E1161" t="s">
        <v>27</v>
      </c>
      <c r="F1161" t="s">
        <v>7</v>
      </c>
      <c r="G1161">
        <v>1992</v>
      </c>
    </row>
    <row r="1162" spans="1:7" x14ac:dyDescent="0.4">
      <c r="A1162" t="s">
        <v>75</v>
      </c>
      <c r="B1162">
        <v>2011</v>
      </c>
      <c r="C1162" t="s">
        <v>39</v>
      </c>
      <c r="D1162" t="s">
        <v>61</v>
      </c>
      <c r="E1162" t="s">
        <v>28</v>
      </c>
      <c r="F1162" t="s">
        <v>7</v>
      </c>
      <c r="G1162">
        <v>967</v>
      </c>
    </row>
    <row r="1163" spans="1:7" x14ac:dyDescent="0.4">
      <c r="A1163" t="s">
        <v>75</v>
      </c>
      <c r="B1163">
        <v>2011</v>
      </c>
      <c r="C1163" t="s">
        <v>39</v>
      </c>
      <c r="D1163" t="s">
        <v>61</v>
      </c>
      <c r="E1163" t="s">
        <v>29</v>
      </c>
      <c r="F1163" t="s">
        <v>7</v>
      </c>
      <c r="G1163">
        <v>695</v>
      </c>
    </row>
    <row r="1164" spans="1:7" x14ac:dyDescent="0.4">
      <c r="A1164" t="s">
        <v>75</v>
      </c>
      <c r="B1164">
        <v>2011</v>
      </c>
      <c r="C1164" t="s">
        <v>39</v>
      </c>
      <c r="D1164" t="s">
        <v>61</v>
      </c>
      <c r="E1164" t="s">
        <v>30</v>
      </c>
      <c r="F1164" t="s">
        <v>7</v>
      </c>
      <c r="G1164">
        <v>1891</v>
      </c>
    </row>
    <row r="1165" spans="1:7" x14ac:dyDescent="0.4">
      <c r="A1165" t="s">
        <v>75</v>
      </c>
      <c r="B1165">
        <v>2011</v>
      </c>
      <c r="C1165" t="s">
        <v>39</v>
      </c>
      <c r="D1165" t="s">
        <v>61</v>
      </c>
      <c r="E1165" t="s">
        <v>31</v>
      </c>
      <c r="F1165" t="s">
        <v>7</v>
      </c>
      <c r="G1165">
        <v>551</v>
      </c>
    </row>
    <row r="1166" spans="1:7" x14ac:dyDescent="0.4">
      <c r="A1166" t="s">
        <v>75</v>
      </c>
      <c r="B1166">
        <v>2011</v>
      </c>
      <c r="C1166" t="s">
        <v>39</v>
      </c>
      <c r="D1166" t="s">
        <v>61</v>
      </c>
      <c r="E1166" t="s">
        <v>32</v>
      </c>
      <c r="F1166" t="s">
        <v>7</v>
      </c>
      <c r="G1166">
        <v>1675</v>
      </c>
    </row>
    <row r="1167" spans="1:7" x14ac:dyDescent="0.4">
      <c r="A1167" t="s">
        <v>75</v>
      </c>
      <c r="B1167">
        <v>2011</v>
      </c>
      <c r="C1167" t="s">
        <v>39</v>
      </c>
      <c r="D1167" t="s">
        <v>61</v>
      </c>
      <c r="E1167" t="s">
        <v>33</v>
      </c>
      <c r="F1167" t="s">
        <v>7</v>
      </c>
      <c r="G1167">
        <v>1165</v>
      </c>
    </row>
    <row r="1168" spans="1:7" x14ac:dyDescent="0.4">
      <c r="A1168" t="s">
        <v>75</v>
      </c>
      <c r="B1168">
        <v>2011</v>
      </c>
      <c r="C1168" t="s">
        <v>39</v>
      </c>
      <c r="D1168" t="s">
        <v>61</v>
      </c>
      <c r="E1168" t="s">
        <v>34</v>
      </c>
      <c r="F1168" t="s">
        <v>7</v>
      </c>
      <c r="G1168">
        <v>1104</v>
      </c>
    </row>
    <row r="1169" spans="1:7" x14ac:dyDescent="0.4">
      <c r="A1169" t="s">
        <v>75</v>
      </c>
      <c r="B1169">
        <v>2011</v>
      </c>
      <c r="C1169" t="s">
        <v>39</v>
      </c>
      <c r="D1169" t="s">
        <v>61</v>
      </c>
      <c r="E1169" t="s">
        <v>35</v>
      </c>
      <c r="F1169" t="s">
        <v>7</v>
      </c>
      <c r="G1169">
        <v>841</v>
      </c>
    </row>
    <row r="1170" spans="1:7" x14ac:dyDescent="0.4">
      <c r="A1170" t="s">
        <v>75</v>
      </c>
      <c r="B1170">
        <v>2011</v>
      </c>
      <c r="C1170" t="s">
        <v>39</v>
      </c>
      <c r="D1170" t="s">
        <v>61</v>
      </c>
      <c r="E1170" t="s">
        <v>36</v>
      </c>
      <c r="F1170" t="s">
        <v>7</v>
      </c>
      <c r="G1170">
        <v>1961</v>
      </c>
    </row>
    <row r="1171" spans="1:7" x14ac:dyDescent="0.4">
      <c r="A1171" t="s">
        <v>75</v>
      </c>
      <c r="B1171">
        <v>2011</v>
      </c>
      <c r="C1171" t="s">
        <v>39</v>
      </c>
      <c r="D1171" t="s">
        <v>61</v>
      </c>
      <c r="E1171" t="s">
        <v>37</v>
      </c>
      <c r="F1171" t="s">
        <v>7</v>
      </c>
      <c r="G1171">
        <v>697</v>
      </c>
    </row>
    <row r="1172" spans="1:7" x14ac:dyDescent="0.4">
      <c r="A1172" t="s">
        <v>75</v>
      </c>
      <c r="B1172">
        <v>2011</v>
      </c>
      <c r="C1172" t="s">
        <v>39</v>
      </c>
      <c r="D1172" t="s">
        <v>62</v>
      </c>
      <c r="E1172" t="s">
        <v>8</v>
      </c>
      <c r="F1172" t="s">
        <v>7</v>
      </c>
      <c r="G1172">
        <v>1419</v>
      </c>
    </row>
    <row r="1173" spans="1:7" x14ac:dyDescent="0.4">
      <c r="A1173" t="s">
        <v>75</v>
      </c>
      <c r="B1173">
        <v>2011</v>
      </c>
      <c r="C1173" t="s">
        <v>39</v>
      </c>
      <c r="D1173" t="s">
        <v>62</v>
      </c>
      <c r="E1173" t="s">
        <v>9</v>
      </c>
      <c r="F1173" t="s">
        <v>7</v>
      </c>
      <c r="G1173">
        <v>14520</v>
      </c>
    </row>
    <row r="1174" spans="1:7" x14ac:dyDescent="0.4">
      <c r="A1174" t="s">
        <v>75</v>
      </c>
      <c r="B1174">
        <v>2011</v>
      </c>
      <c r="C1174" t="s">
        <v>39</v>
      </c>
      <c r="D1174" t="s">
        <v>62</v>
      </c>
      <c r="E1174" t="s">
        <v>10</v>
      </c>
      <c r="F1174" t="s">
        <v>7</v>
      </c>
      <c r="G1174">
        <v>6655</v>
      </c>
    </row>
    <row r="1175" spans="1:7" x14ac:dyDescent="0.4">
      <c r="A1175" t="s">
        <v>75</v>
      </c>
      <c r="B1175">
        <v>2011</v>
      </c>
      <c r="C1175" t="s">
        <v>39</v>
      </c>
      <c r="D1175" t="s">
        <v>62</v>
      </c>
      <c r="E1175" t="s">
        <v>11</v>
      </c>
      <c r="F1175" t="s">
        <v>7</v>
      </c>
      <c r="G1175">
        <v>7301</v>
      </c>
    </row>
    <row r="1176" spans="1:7" x14ac:dyDescent="0.4">
      <c r="A1176" t="s">
        <v>75</v>
      </c>
      <c r="B1176">
        <v>2011</v>
      </c>
      <c r="C1176" t="s">
        <v>39</v>
      </c>
      <c r="D1176" t="s">
        <v>62</v>
      </c>
      <c r="E1176" t="s">
        <v>12</v>
      </c>
      <c r="F1176" t="s">
        <v>7</v>
      </c>
      <c r="G1176">
        <v>6848</v>
      </c>
    </row>
    <row r="1177" spans="1:7" x14ac:dyDescent="0.4">
      <c r="A1177" t="s">
        <v>75</v>
      </c>
      <c r="B1177">
        <v>2011</v>
      </c>
      <c r="C1177" t="s">
        <v>39</v>
      </c>
      <c r="D1177" t="s">
        <v>62</v>
      </c>
      <c r="E1177" t="s">
        <v>13</v>
      </c>
      <c r="F1177" t="s">
        <v>7</v>
      </c>
      <c r="G1177">
        <v>5923</v>
      </c>
    </row>
    <row r="1178" spans="1:7" x14ac:dyDescent="0.4">
      <c r="A1178" t="s">
        <v>75</v>
      </c>
      <c r="B1178">
        <v>2011</v>
      </c>
      <c r="C1178" t="s">
        <v>39</v>
      </c>
      <c r="D1178" t="s">
        <v>62</v>
      </c>
      <c r="E1178" t="s">
        <v>14</v>
      </c>
      <c r="F1178" t="s">
        <v>7</v>
      </c>
      <c r="G1178">
        <v>2657</v>
      </c>
    </row>
    <row r="1179" spans="1:7" x14ac:dyDescent="0.4">
      <c r="A1179" t="s">
        <v>75</v>
      </c>
      <c r="B1179">
        <v>2011</v>
      </c>
      <c r="C1179" t="s">
        <v>39</v>
      </c>
      <c r="D1179" t="s">
        <v>62</v>
      </c>
      <c r="E1179" t="s">
        <v>15</v>
      </c>
      <c r="F1179" t="s">
        <v>7</v>
      </c>
      <c r="G1179">
        <v>2007</v>
      </c>
    </row>
    <row r="1180" spans="1:7" x14ac:dyDescent="0.4">
      <c r="A1180" t="s">
        <v>75</v>
      </c>
      <c r="B1180">
        <v>2011</v>
      </c>
      <c r="C1180" t="s">
        <v>39</v>
      </c>
      <c r="D1180" t="s">
        <v>62</v>
      </c>
      <c r="E1180" t="s">
        <v>16</v>
      </c>
      <c r="F1180" t="s">
        <v>7</v>
      </c>
      <c r="G1180">
        <v>1010</v>
      </c>
    </row>
    <row r="1181" spans="1:7" x14ac:dyDescent="0.4">
      <c r="A1181" t="s">
        <v>75</v>
      </c>
      <c r="B1181">
        <v>2011</v>
      </c>
      <c r="C1181" t="s">
        <v>39</v>
      </c>
      <c r="D1181" t="s">
        <v>62</v>
      </c>
      <c r="E1181" t="s">
        <v>17</v>
      </c>
      <c r="F1181" t="s">
        <v>7</v>
      </c>
      <c r="G1181">
        <v>3202</v>
      </c>
    </row>
    <row r="1182" spans="1:7" x14ac:dyDescent="0.4">
      <c r="A1182" t="s">
        <v>75</v>
      </c>
      <c r="B1182">
        <v>2011</v>
      </c>
      <c r="C1182" t="s">
        <v>39</v>
      </c>
      <c r="D1182" t="s">
        <v>62</v>
      </c>
      <c r="E1182" t="s">
        <v>18</v>
      </c>
      <c r="F1182" t="s">
        <v>7</v>
      </c>
      <c r="G1182">
        <v>4949</v>
      </c>
    </row>
    <row r="1183" spans="1:7" x14ac:dyDescent="0.4">
      <c r="A1183" t="s">
        <v>75</v>
      </c>
      <c r="B1183">
        <v>2011</v>
      </c>
      <c r="C1183" t="s">
        <v>39</v>
      </c>
      <c r="D1183" t="s">
        <v>62</v>
      </c>
      <c r="E1183" t="s">
        <v>19</v>
      </c>
      <c r="F1183" t="s">
        <v>7</v>
      </c>
      <c r="G1183">
        <v>1802</v>
      </c>
    </row>
    <row r="1184" spans="1:7" x14ac:dyDescent="0.4">
      <c r="A1184" t="s">
        <v>75</v>
      </c>
      <c r="B1184">
        <v>2011</v>
      </c>
      <c r="C1184" t="s">
        <v>39</v>
      </c>
      <c r="D1184" t="s">
        <v>62</v>
      </c>
      <c r="E1184" t="s">
        <v>20</v>
      </c>
      <c r="F1184" t="s">
        <v>7</v>
      </c>
      <c r="G1184">
        <v>2357</v>
      </c>
    </row>
    <row r="1185" spans="1:7" x14ac:dyDescent="0.4">
      <c r="A1185" t="s">
        <v>75</v>
      </c>
      <c r="B1185">
        <v>2011</v>
      </c>
      <c r="C1185" t="s">
        <v>39</v>
      </c>
      <c r="D1185" t="s">
        <v>62</v>
      </c>
      <c r="E1185" t="s">
        <v>21</v>
      </c>
      <c r="F1185" t="s">
        <v>7</v>
      </c>
      <c r="G1185">
        <v>3526</v>
      </c>
    </row>
    <row r="1186" spans="1:7" x14ac:dyDescent="0.4">
      <c r="A1186" t="s">
        <v>75</v>
      </c>
      <c r="B1186">
        <v>2011</v>
      </c>
      <c r="C1186" t="s">
        <v>39</v>
      </c>
      <c r="D1186" t="s">
        <v>62</v>
      </c>
      <c r="E1186" t="s">
        <v>22</v>
      </c>
      <c r="F1186" t="s">
        <v>7</v>
      </c>
      <c r="G1186">
        <v>3739</v>
      </c>
    </row>
    <row r="1187" spans="1:7" x14ac:dyDescent="0.4">
      <c r="A1187" t="s">
        <v>75</v>
      </c>
      <c r="B1187">
        <v>2011</v>
      </c>
      <c r="C1187" t="s">
        <v>39</v>
      </c>
      <c r="D1187" t="s">
        <v>62</v>
      </c>
      <c r="E1187" t="s">
        <v>23</v>
      </c>
      <c r="F1187" t="s">
        <v>7</v>
      </c>
      <c r="G1187">
        <v>3357</v>
      </c>
    </row>
    <row r="1188" spans="1:7" x14ac:dyDescent="0.4">
      <c r="A1188" t="s">
        <v>75</v>
      </c>
      <c r="B1188">
        <v>2011</v>
      </c>
      <c r="C1188" t="s">
        <v>39</v>
      </c>
      <c r="D1188" t="s">
        <v>62</v>
      </c>
      <c r="E1188" t="s">
        <v>24</v>
      </c>
      <c r="F1188" t="s">
        <v>7</v>
      </c>
      <c r="G1188">
        <v>14100</v>
      </c>
    </row>
    <row r="1189" spans="1:7" x14ac:dyDescent="0.4">
      <c r="A1189" t="s">
        <v>75</v>
      </c>
      <c r="B1189">
        <v>2011</v>
      </c>
      <c r="C1189" t="s">
        <v>39</v>
      </c>
      <c r="D1189" t="s">
        <v>62</v>
      </c>
      <c r="E1189" t="s">
        <v>25</v>
      </c>
      <c r="F1189" t="s">
        <v>7</v>
      </c>
      <c r="G1189">
        <v>3668</v>
      </c>
    </row>
    <row r="1190" spans="1:7" x14ac:dyDescent="0.4">
      <c r="A1190" t="s">
        <v>75</v>
      </c>
      <c r="B1190">
        <v>2011</v>
      </c>
      <c r="C1190" t="s">
        <v>39</v>
      </c>
      <c r="D1190" t="s">
        <v>62</v>
      </c>
      <c r="E1190" t="s">
        <v>26</v>
      </c>
      <c r="F1190" t="s">
        <v>7</v>
      </c>
      <c r="G1190">
        <v>5422</v>
      </c>
    </row>
    <row r="1191" spans="1:7" x14ac:dyDescent="0.4">
      <c r="A1191" t="s">
        <v>75</v>
      </c>
      <c r="B1191">
        <v>2011</v>
      </c>
      <c r="C1191" t="s">
        <v>39</v>
      </c>
      <c r="D1191" t="s">
        <v>62</v>
      </c>
      <c r="E1191" t="s">
        <v>27</v>
      </c>
      <c r="F1191" t="s">
        <v>7</v>
      </c>
      <c r="G1191">
        <v>4311</v>
      </c>
    </row>
    <row r="1192" spans="1:7" x14ac:dyDescent="0.4">
      <c r="A1192" t="s">
        <v>75</v>
      </c>
      <c r="B1192">
        <v>2011</v>
      </c>
      <c r="C1192" t="s">
        <v>39</v>
      </c>
      <c r="D1192" t="s">
        <v>62</v>
      </c>
      <c r="E1192" t="s">
        <v>28</v>
      </c>
      <c r="F1192" t="s">
        <v>7</v>
      </c>
      <c r="G1192">
        <v>3069</v>
      </c>
    </row>
    <row r="1193" spans="1:7" x14ac:dyDescent="0.4">
      <c r="A1193" t="s">
        <v>75</v>
      </c>
      <c r="B1193">
        <v>2011</v>
      </c>
      <c r="C1193" t="s">
        <v>39</v>
      </c>
      <c r="D1193" t="s">
        <v>62</v>
      </c>
      <c r="E1193" t="s">
        <v>29</v>
      </c>
      <c r="F1193" t="s">
        <v>7</v>
      </c>
      <c r="G1193">
        <v>2385</v>
      </c>
    </row>
    <row r="1194" spans="1:7" x14ac:dyDescent="0.4">
      <c r="A1194" t="s">
        <v>75</v>
      </c>
      <c r="B1194">
        <v>2011</v>
      </c>
      <c r="C1194" t="s">
        <v>39</v>
      </c>
      <c r="D1194" t="s">
        <v>62</v>
      </c>
      <c r="E1194" t="s">
        <v>30</v>
      </c>
      <c r="F1194" t="s">
        <v>7</v>
      </c>
      <c r="G1194">
        <v>5398</v>
      </c>
    </row>
    <row r="1195" spans="1:7" x14ac:dyDescent="0.4">
      <c r="A1195" t="s">
        <v>75</v>
      </c>
      <c r="B1195">
        <v>2011</v>
      </c>
      <c r="C1195" t="s">
        <v>39</v>
      </c>
      <c r="D1195" t="s">
        <v>62</v>
      </c>
      <c r="E1195" t="s">
        <v>31</v>
      </c>
      <c r="F1195" t="s">
        <v>7</v>
      </c>
      <c r="G1195">
        <v>880</v>
      </c>
    </row>
    <row r="1196" spans="1:7" x14ac:dyDescent="0.4">
      <c r="A1196" t="s">
        <v>75</v>
      </c>
      <c r="B1196">
        <v>2011</v>
      </c>
      <c r="C1196" t="s">
        <v>39</v>
      </c>
      <c r="D1196" t="s">
        <v>62</v>
      </c>
      <c r="E1196" t="s">
        <v>32</v>
      </c>
      <c r="F1196" t="s">
        <v>7</v>
      </c>
      <c r="G1196">
        <v>3252</v>
      </c>
    </row>
    <row r="1197" spans="1:7" x14ac:dyDescent="0.4">
      <c r="A1197" t="s">
        <v>75</v>
      </c>
      <c r="B1197">
        <v>2011</v>
      </c>
      <c r="C1197" t="s">
        <v>39</v>
      </c>
      <c r="D1197" t="s">
        <v>62</v>
      </c>
      <c r="E1197" t="s">
        <v>33</v>
      </c>
      <c r="F1197" t="s">
        <v>7</v>
      </c>
      <c r="G1197">
        <v>1727</v>
      </c>
    </row>
    <row r="1198" spans="1:7" x14ac:dyDescent="0.4">
      <c r="A1198" t="s">
        <v>75</v>
      </c>
      <c r="B1198">
        <v>2011</v>
      </c>
      <c r="C1198" t="s">
        <v>39</v>
      </c>
      <c r="D1198" t="s">
        <v>62</v>
      </c>
      <c r="E1198" t="s">
        <v>34</v>
      </c>
      <c r="F1198" t="s">
        <v>7</v>
      </c>
      <c r="G1198">
        <v>1767</v>
      </c>
    </row>
    <row r="1199" spans="1:7" x14ac:dyDescent="0.4">
      <c r="A1199" t="s">
        <v>75</v>
      </c>
      <c r="B1199">
        <v>2011</v>
      </c>
      <c r="C1199" t="s">
        <v>39</v>
      </c>
      <c r="D1199" t="s">
        <v>62</v>
      </c>
      <c r="E1199" t="s">
        <v>35</v>
      </c>
      <c r="F1199" t="s">
        <v>7</v>
      </c>
      <c r="G1199">
        <v>1799</v>
      </c>
    </row>
    <row r="1200" spans="1:7" x14ac:dyDescent="0.4">
      <c r="A1200" t="s">
        <v>75</v>
      </c>
      <c r="B1200">
        <v>2011</v>
      </c>
      <c r="C1200" t="s">
        <v>39</v>
      </c>
      <c r="D1200" t="s">
        <v>62</v>
      </c>
      <c r="E1200" t="s">
        <v>36</v>
      </c>
      <c r="F1200" t="s">
        <v>7</v>
      </c>
      <c r="G1200">
        <v>4480</v>
      </c>
    </row>
    <row r="1201" spans="1:7" x14ac:dyDescent="0.4">
      <c r="A1201" t="s">
        <v>75</v>
      </c>
      <c r="B1201">
        <v>2011</v>
      </c>
      <c r="C1201" t="s">
        <v>39</v>
      </c>
      <c r="D1201" t="s">
        <v>62</v>
      </c>
      <c r="E1201" t="s">
        <v>37</v>
      </c>
      <c r="F1201" t="s">
        <v>7</v>
      </c>
      <c r="G1201">
        <v>1616</v>
      </c>
    </row>
    <row r="1202" spans="1:7" x14ac:dyDescent="0.4">
      <c r="A1202" t="s">
        <v>75</v>
      </c>
      <c r="B1202">
        <v>2011</v>
      </c>
      <c r="C1202" t="s">
        <v>39</v>
      </c>
      <c r="D1202" t="s">
        <v>63</v>
      </c>
      <c r="E1202" t="s">
        <v>8</v>
      </c>
      <c r="F1202" t="s">
        <v>7</v>
      </c>
      <c r="G1202">
        <v>1652</v>
      </c>
    </row>
    <row r="1203" spans="1:7" x14ac:dyDescent="0.4">
      <c r="A1203" t="s">
        <v>75</v>
      </c>
      <c r="B1203">
        <v>2011</v>
      </c>
      <c r="C1203" t="s">
        <v>39</v>
      </c>
      <c r="D1203" t="s">
        <v>63</v>
      </c>
      <c r="E1203" t="s">
        <v>9</v>
      </c>
      <c r="F1203" t="s">
        <v>7</v>
      </c>
      <c r="G1203">
        <v>19610</v>
      </c>
    </row>
    <row r="1204" spans="1:7" x14ac:dyDescent="0.4">
      <c r="A1204" t="s">
        <v>75</v>
      </c>
      <c r="B1204">
        <v>2011</v>
      </c>
      <c r="C1204" t="s">
        <v>39</v>
      </c>
      <c r="D1204" t="s">
        <v>63</v>
      </c>
      <c r="E1204" t="s">
        <v>10</v>
      </c>
      <c r="F1204" t="s">
        <v>7</v>
      </c>
      <c r="G1204">
        <v>7370</v>
      </c>
    </row>
    <row r="1205" spans="1:7" x14ac:dyDescent="0.4">
      <c r="A1205" t="s">
        <v>75</v>
      </c>
      <c r="B1205">
        <v>2011</v>
      </c>
      <c r="C1205" t="s">
        <v>39</v>
      </c>
      <c r="D1205" t="s">
        <v>63</v>
      </c>
      <c r="E1205" t="s">
        <v>11</v>
      </c>
      <c r="F1205" t="s">
        <v>7</v>
      </c>
      <c r="G1205">
        <v>9300</v>
      </c>
    </row>
    <row r="1206" spans="1:7" x14ac:dyDescent="0.4">
      <c r="A1206" t="s">
        <v>75</v>
      </c>
      <c r="B1206">
        <v>2011</v>
      </c>
      <c r="C1206" t="s">
        <v>39</v>
      </c>
      <c r="D1206" t="s">
        <v>63</v>
      </c>
      <c r="E1206" t="s">
        <v>12</v>
      </c>
      <c r="F1206" t="s">
        <v>7</v>
      </c>
      <c r="G1206">
        <v>9146</v>
      </c>
    </row>
    <row r="1207" spans="1:7" x14ac:dyDescent="0.4">
      <c r="A1207" t="s">
        <v>75</v>
      </c>
      <c r="B1207">
        <v>2011</v>
      </c>
      <c r="C1207" t="s">
        <v>39</v>
      </c>
      <c r="D1207" t="s">
        <v>63</v>
      </c>
      <c r="E1207" t="s">
        <v>13</v>
      </c>
      <c r="F1207" t="s">
        <v>7</v>
      </c>
      <c r="G1207">
        <v>6804</v>
      </c>
    </row>
    <row r="1208" spans="1:7" x14ac:dyDescent="0.4">
      <c r="A1208" t="s">
        <v>75</v>
      </c>
      <c r="B1208">
        <v>2011</v>
      </c>
      <c r="C1208" t="s">
        <v>39</v>
      </c>
      <c r="D1208" t="s">
        <v>63</v>
      </c>
      <c r="E1208" t="s">
        <v>14</v>
      </c>
      <c r="F1208" t="s">
        <v>7</v>
      </c>
      <c r="G1208">
        <v>3921</v>
      </c>
    </row>
    <row r="1209" spans="1:7" x14ac:dyDescent="0.4">
      <c r="A1209" t="s">
        <v>75</v>
      </c>
      <c r="B1209">
        <v>2011</v>
      </c>
      <c r="C1209" t="s">
        <v>39</v>
      </c>
      <c r="D1209" t="s">
        <v>63</v>
      </c>
      <c r="E1209" t="s">
        <v>15</v>
      </c>
      <c r="F1209" t="s">
        <v>7</v>
      </c>
      <c r="G1209">
        <v>2767</v>
      </c>
    </row>
    <row r="1210" spans="1:7" x14ac:dyDescent="0.4">
      <c r="A1210" t="s">
        <v>75</v>
      </c>
      <c r="B1210">
        <v>2011</v>
      </c>
      <c r="C1210" t="s">
        <v>39</v>
      </c>
      <c r="D1210" t="s">
        <v>63</v>
      </c>
      <c r="E1210" t="s">
        <v>16</v>
      </c>
      <c r="F1210" t="s">
        <v>7</v>
      </c>
      <c r="G1210">
        <v>1210</v>
      </c>
    </row>
    <row r="1211" spans="1:7" x14ac:dyDescent="0.4">
      <c r="A1211" t="s">
        <v>75</v>
      </c>
      <c r="B1211">
        <v>2011</v>
      </c>
      <c r="C1211" t="s">
        <v>39</v>
      </c>
      <c r="D1211" t="s">
        <v>63</v>
      </c>
      <c r="E1211" t="s">
        <v>17</v>
      </c>
      <c r="F1211" t="s">
        <v>7</v>
      </c>
      <c r="G1211">
        <v>4107</v>
      </c>
    </row>
    <row r="1212" spans="1:7" x14ac:dyDescent="0.4">
      <c r="A1212" t="s">
        <v>75</v>
      </c>
      <c r="B1212">
        <v>2011</v>
      </c>
      <c r="C1212" t="s">
        <v>39</v>
      </c>
      <c r="D1212" t="s">
        <v>63</v>
      </c>
      <c r="E1212" t="s">
        <v>18</v>
      </c>
      <c r="F1212" t="s">
        <v>7</v>
      </c>
      <c r="G1212">
        <v>5997</v>
      </c>
    </row>
    <row r="1213" spans="1:7" x14ac:dyDescent="0.4">
      <c r="A1213" t="s">
        <v>75</v>
      </c>
      <c r="B1213">
        <v>2011</v>
      </c>
      <c r="C1213" t="s">
        <v>39</v>
      </c>
      <c r="D1213" t="s">
        <v>63</v>
      </c>
      <c r="E1213" t="s">
        <v>19</v>
      </c>
      <c r="F1213" t="s">
        <v>7</v>
      </c>
      <c r="G1213">
        <v>2400</v>
      </c>
    </row>
    <row r="1214" spans="1:7" x14ac:dyDescent="0.4">
      <c r="A1214" t="s">
        <v>75</v>
      </c>
      <c r="B1214">
        <v>2011</v>
      </c>
      <c r="C1214" t="s">
        <v>39</v>
      </c>
      <c r="D1214" t="s">
        <v>63</v>
      </c>
      <c r="E1214" t="s">
        <v>20</v>
      </c>
      <c r="F1214" t="s">
        <v>7</v>
      </c>
      <c r="G1214">
        <v>2997</v>
      </c>
    </row>
    <row r="1215" spans="1:7" x14ac:dyDescent="0.4">
      <c r="A1215" t="s">
        <v>75</v>
      </c>
      <c r="B1215">
        <v>2011</v>
      </c>
      <c r="C1215" t="s">
        <v>39</v>
      </c>
      <c r="D1215" t="s">
        <v>63</v>
      </c>
      <c r="E1215" t="s">
        <v>21</v>
      </c>
      <c r="F1215" t="s">
        <v>7</v>
      </c>
      <c r="G1215">
        <v>4439</v>
      </c>
    </row>
    <row r="1216" spans="1:7" x14ac:dyDescent="0.4">
      <c r="A1216" t="s">
        <v>75</v>
      </c>
      <c r="B1216">
        <v>2011</v>
      </c>
      <c r="C1216" t="s">
        <v>39</v>
      </c>
      <c r="D1216" t="s">
        <v>63</v>
      </c>
      <c r="E1216" t="s">
        <v>22</v>
      </c>
      <c r="F1216" t="s">
        <v>7</v>
      </c>
      <c r="G1216">
        <v>4224</v>
      </c>
    </row>
    <row r="1217" spans="1:7" x14ac:dyDescent="0.4">
      <c r="A1217" t="s">
        <v>75</v>
      </c>
      <c r="B1217">
        <v>2011</v>
      </c>
      <c r="C1217" t="s">
        <v>39</v>
      </c>
      <c r="D1217" t="s">
        <v>63</v>
      </c>
      <c r="E1217" t="s">
        <v>23</v>
      </c>
      <c r="F1217" t="s">
        <v>7</v>
      </c>
      <c r="G1217">
        <v>3624</v>
      </c>
    </row>
    <row r="1218" spans="1:7" x14ac:dyDescent="0.4">
      <c r="A1218" t="s">
        <v>75</v>
      </c>
      <c r="B1218">
        <v>2011</v>
      </c>
      <c r="C1218" t="s">
        <v>39</v>
      </c>
      <c r="D1218" t="s">
        <v>63</v>
      </c>
      <c r="E1218" t="s">
        <v>24</v>
      </c>
      <c r="F1218" t="s">
        <v>7</v>
      </c>
      <c r="G1218">
        <v>18645</v>
      </c>
    </row>
    <row r="1219" spans="1:7" x14ac:dyDescent="0.4">
      <c r="A1219" t="s">
        <v>75</v>
      </c>
      <c r="B1219">
        <v>2011</v>
      </c>
      <c r="C1219" t="s">
        <v>39</v>
      </c>
      <c r="D1219" t="s">
        <v>63</v>
      </c>
      <c r="E1219" t="s">
        <v>25</v>
      </c>
      <c r="F1219" t="s">
        <v>7</v>
      </c>
      <c r="G1219">
        <v>5157</v>
      </c>
    </row>
    <row r="1220" spans="1:7" x14ac:dyDescent="0.4">
      <c r="A1220" t="s">
        <v>75</v>
      </c>
      <c r="B1220">
        <v>2011</v>
      </c>
      <c r="C1220" t="s">
        <v>39</v>
      </c>
      <c r="D1220" t="s">
        <v>63</v>
      </c>
      <c r="E1220" t="s">
        <v>26</v>
      </c>
      <c r="F1220" t="s">
        <v>7</v>
      </c>
      <c r="G1220">
        <v>6439</v>
      </c>
    </row>
    <row r="1221" spans="1:7" x14ac:dyDescent="0.4">
      <c r="A1221" t="s">
        <v>75</v>
      </c>
      <c r="B1221">
        <v>2011</v>
      </c>
      <c r="C1221" t="s">
        <v>39</v>
      </c>
      <c r="D1221" t="s">
        <v>63</v>
      </c>
      <c r="E1221" t="s">
        <v>27</v>
      </c>
      <c r="F1221" t="s">
        <v>7</v>
      </c>
      <c r="G1221">
        <v>5299</v>
      </c>
    </row>
    <row r="1222" spans="1:7" x14ac:dyDescent="0.4">
      <c r="A1222" t="s">
        <v>75</v>
      </c>
      <c r="B1222">
        <v>2011</v>
      </c>
      <c r="C1222" t="s">
        <v>39</v>
      </c>
      <c r="D1222" t="s">
        <v>63</v>
      </c>
      <c r="E1222" t="s">
        <v>28</v>
      </c>
      <c r="F1222" t="s">
        <v>7</v>
      </c>
      <c r="G1222">
        <v>3741</v>
      </c>
    </row>
    <row r="1223" spans="1:7" x14ac:dyDescent="0.4">
      <c r="A1223" t="s">
        <v>75</v>
      </c>
      <c r="B1223">
        <v>2011</v>
      </c>
      <c r="C1223" t="s">
        <v>39</v>
      </c>
      <c r="D1223" t="s">
        <v>63</v>
      </c>
      <c r="E1223" t="s">
        <v>29</v>
      </c>
      <c r="F1223" t="s">
        <v>7</v>
      </c>
      <c r="G1223">
        <v>2940</v>
      </c>
    </row>
    <row r="1224" spans="1:7" x14ac:dyDescent="0.4">
      <c r="A1224" t="s">
        <v>75</v>
      </c>
      <c r="B1224">
        <v>2011</v>
      </c>
      <c r="C1224" t="s">
        <v>39</v>
      </c>
      <c r="D1224" t="s">
        <v>63</v>
      </c>
      <c r="E1224" t="s">
        <v>30</v>
      </c>
      <c r="F1224" t="s">
        <v>7</v>
      </c>
      <c r="G1224">
        <v>6857</v>
      </c>
    </row>
    <row r="1225" spans="1:7" x14ac:dyDescent="0.4">
      <c r="A1225" t="s">
        <v>75</v>
      </c>
      <c r="B1225">
        <v>2011</v>
      </c>
      <c r="C1225" t="s">
        <v>39</v>
      </c>
      <c r="D1225" t="s">
        <v>63</v>
      </c>
      <c r="E1225" t="s">
        <v>31</v>
      </c>
      <c r="F1225" t="s">
        <v>7</v>
      </c>
      <c r="G1225">
        <v>1292</v>
      </c>
    </row>
    <row r="1226" spans="1:7" x14ac:dyDescent="0.4">
      <c r="A1226" t="s">
        <v>75</v>
      </c>
      <c r="B1226">
        <v>2011</v>
      </c>
      <c r="C1226" t="s">
        <v>39</v>
      </c>
      <c r="D1226" t="s">
        <v>63</v>
      </c>
      <c r="E1226" t="s">
        <v>32</v>
      </c>
      <c r="F1226" t="s">
        <v>7</v>
      </c>
      <c r="G1226">
        <v>4515</v>
      </c>
    </row>
    <row r="1227" spans="1:7" x14ac:dyDescent="0.4">
      <c r="A1227" t="s">
        <v>75</v>
      </c>
      <c r="B1227">
        <v>2011</v>
      </c>
      <c r="C1227" t="s">
        <v>39</v>
      </c>
      <c r="D1227" t="s">
        <v>63</v>
      </c>
      <c r="E1227" t="s">
        <v>33</v>
      </c>
      <c r="F1227" t="s">
        <v>7</v>
      </c>
      <c r="G1227">
        <v>2255</v>
      </c>
    </row>
    <row r="1228" spans="1:7" x14ac:dyDescent="0.4">
      <c r="A1228" t="s">
        <v>75</v>
      </c>
      <c r="B1228">
        <v>2011</v>
      </c>
      <c r="C1228" t="s">
        <v>39</v>
      </c>
      <c r="D1228" t="s">
        <v>63</v>
      </c>
      <c r="E1228" t="s">
        <v>34</v>
      </c>
      <c r="F1228" t="s">
        <v>7</v>
      </c>
      <c r="G1228">
        <v>2951</v>
      </c>
    </row>
    <row r="1229" spans="1:7" x14ac:dyDescent="0.4">
      <c r="A1229" t="s">
        <v>75</v>
      </c>
      <c r="B1229">
        <v>2011</v>
      </c>
      <c r="C1229" t="s">
        <v>39</v>
      </c>
      <c r="D1229" t="s">
        <v>63</v>
      </c>
      <c r="E1229" t="s">
        <v>35</v>
      </c>
      <c r="F1229" t="s">
        <v>7</v>
      </c>
      <c r="G1229">
        <v>2429</v>
      </c>
    </row>
    <row r="1230" spans="1:7" x14ac:dyDescent="0.4">
      <c r="A1230" t="s">
        <v>75</v>
      </c>
      <c r="B1230">
        <v>2011</v>
      </c>
      <c r="C1230" t="s">
        <v>39</v>
      </c>
      <c r="D1230" t="s">
        <v>63</v>
      </c>
      <c r="E1230" t="s">
        <v>36</v>
      </c>
      <c r="F1230" t="s">
        <v>7</v>
      </c>
      <c r="G1230">
        <v>5321</v>
      </c>
    </row>
    <row r="1231" spans="1:7" x14ac:dyDescent="0.4">
      <c r="A1231" t="s">
        <v>75</v>
      </c>
      <c r="B1231">
        <v>2011</v>
      </c>
      <c r="C1231" t="s">
        <v>39</v>
      </c>
      <c r="D1231" t="s">
        <v>63</v>
      </c>
      <c r="E1231" t="s">
        <v>37</v>
      </c>
      <c r="F1231" t="s">
        <v>7</v>
      </c>
      <c r="G1231">
        <v>2006</v>
      </c>
    </row>
    <row r="1232" spans="1:7" x14ac:dyDescent="0.4">
      <c r="A1232" t="s">
        <v>75</v>
      </c>
      <c r="B1232">
        <v>2011</v>
      </c>
      <c r="C1232" t="s">
        <v>39</v>
      </c>
      <c r="D1232" t="s">
        <v>64</v>
      </c>
      <c r="E1232" t="s">
        <v>8</v>
      </c>
      <c r="F1232" t="s">
        <v>7</v>
      </c>
      <c r="G1232">
        <v>137</v>
      </c>
    </row>
    <row r="1233" spans="1:7" x14ac:dyDescent="0.4">
      <c r="A1233" t="s">
        <v>75</v>
      </c>
      <c r="B1233">
        <v>2011</v>
      </c>
      <c r="C1233" t="s">
        <v>39</v>
      </c>
      <c r="D1233" t="s">
        <v>64</v>
      </c>
      <c r="E1233" t="s">
        <v>9</v>
      </c>
      <c r="F1233" t="s">
        <v>7</v>
      </c>
      <c r="G1233">
        <v>2457</v>
      </c>
    </row>
    <row r="1234" spans="1:7" x14ac:dyDescent="0.4">
      <c r="A1234" t="s">
        <v>75</v>
      </c>
      <c r="B1234">
        <v>2011</v>
      </c>
      <c r="C1234" t="s">
        <v>39</v>
      </c>
      <c r="D1234" t="s">
        <v>64</v>
      </c>
      <c r="E1234" t="s">
        <v>10</v>
      </c>
      <c r="F1234" t="s">
        <v>7</v>
      </c>
      <c r="G1234">
        <v>892</v>
      </c>
    </row>
    <row r="1235" spans="1:7" x14ac:dyDescent="0.4">
      <c r="A1235" t="s">
        <v>75</v>
      </c>
      <c r="B1235">
        <v>2011</v>
      </c>
      <c r="C1235" t="s">
        <v>39</v>
      </c>
      <c r="D1235" t="s">
        <v>64</v>
      </c>
      <c r="E1235" t="s">
        <v>11</v>
      </c>
      <c r="F1235" t="s">
        <v>7</v>
      </c>
      <c r="G1235">
        <v>981</v>
      </c>
    </row>
    <row r="1236" spans="1:7" x14ac:dyDescent="0.4">
      <c r="A1236" t="s">
        <v>75</v>
      </c>
      <c r="B1236">
        <v>2011</v>
      </c>
      <c r="C1236" t="s">
        <v>39</v>
      </c>
      <c r="D1236" t="s">
        <v>64</v>
      </c>
      <c r="E1236" t="s">
        <v>12</v>
      </c>
      <c r="F1236" t="s">
        <v>7</v>
      </c>
      <c r="G1236">
        <v>1024</v>
      </c>
    </row>
    <row r="1237" spans="1:7" x14ac:dyDescent="0.4">
      <c r="A1237" t="s">
        <v>75</v>
      </c>
      <c r="B1237">
        <v>2011</v>
      </c>
      <c r="C1237" t="s">
        <v>39</v>
      </c>
      <c r="D1237" t="s">
        <v>64</v>
      </c>
      <c r="E1237" t="s">
        <v>13</v>
      </c>
      <c r="F1237" t="s">
        <v>7</v>
      </c>
      <c r="G1237">
        <v>729</v>
      </c>
    </row>
    <row r="1238" spans="1:7" x14ac:dyDescent="0.4">
      <c r="A1238" t="s">
        <v>75</v>
      </c>
      <c r="B1238">
        <v>2011</v>
      </c>
      <c r="C1238" t="s">
        <v>39</v>
      </c>
      <c r="D1238" t="s">
        <v>64</v>
      </c>
      <c r="E1238" t="s">
        <v>14</v>
      </c>
      <c r="F1238" t="s">
        <v>7</v>
      </c>
      <c r="G1238">
        <v>249</v>
      </c>
    </row>
    <row r="1239" spans="1:7" x14ac:dyDescent="0.4">
      <c r="A1239" t="s">
        <v>75</v>
      </c>
      <c r="B1239">
        <v>2011</v>
      </c>
      <c r="C1239" t="s">
        <v>39</v>
      </c>
      <c r="D1239" t="s">
        <v>64</v>
      </c>
      <c r="E1239" t="s">
        <v>15</v>
      </c>
      <c r="F1239" t="s">
        <v>7</v>
      </c>
      <c r="G1239">
        <v>235</v>
      </c>
    </row>
    <row r="1240" spans="1:7" x14ac:dyDescent="0.4">
      <c r="A1240" t="s">
        <v>75</v>
      </c>
      <c r="B1240">
        <v>2011</v>
      </c>
      <c r="C1240" t="s">
        <v>39</v>
      </c>
      <c r="D1240" t="s">
        <v>64</v>
      </c>
      <c r="E1240" t="s">
        <v>16</v>
      </c>
      <c r="F1240" t="s">
        <v>7</v>
      </c>
      <c r="G1240">
        <v>92</v>
      </c>
    </row>
    <row r="1241" spans="1:7" x14ac:dyDescent="0.4">
      <c r="A1241" t="s">
        <v>75</v>
      </c>
      <c r="B1241">
        <v>2011</v>
      </c>
      <c r="C1241" t="s">
        <v>39</v>
      </c>
      <c r="D1241" t="s">
        <v>64</v>
      </c>
      <c r="E1241" t="s">
        <v>17</v>
      </c>
      <c r="F1241" t="s">
        <v>7</v>
      </c>
      <c r="G1241">
        <v>449</v>
      </c>
    </row>
    <row r="1242" spans="1:7" x14ac:dyDescent="0.4">
      <c r="A1242" t="s">
        <v>75</v>
      </c>
      <c r="B1242">
        <v>2011</v>
      </c>
      <c r="C1242" t="s">
        <v>39</v>
      </c>
      <c r="D1242" t="s">
        <v>64</v>
      </c>
      <c r="E1242" t="s">
        <v>18</v>
      </c>
      <c r="F1242" t="s">
        <v>7</v>
      </c>
      <c r="G1242">
        <v>611</v>
      </c>
    </row>
    <row r="1243" spans="1:7" x14ac:dyDescent="0.4">
      <c r="A1243" t="s">
        <v>75</v>
      </c>
      <c r="B1243">
        <v>2011</v>
      </c>
      <c r="C1243" t="s">
        <v>39</v>
      </c>
      <c r="D1243" t="s">
        <v>64</v>
      </c>
      <c r="E1243" t="s">
        <v>19</v>
      </c>
      <c r="F1243" t="s">
        <v>7</v>
      </c>
      <c r="G1243">
        <v>207</v>
      </c>
    </row>
    <row r="1244" spans="1:7" x14ac:dyDescent="0.4">
      <c r="A1244" t="s">
        <v>75</v>
      </c>
      <c r="B1244">
        <v>2011</v>
      </c>
      <c r="C1244" t="s">
        <v>39</v>
      </c>
      <c r="D1244" t="s">
        <v>64</v>
      </c>
      <c r="E1244" t="s">
        <v>20</v>
      </c>
      <c r="F1244" t="s">
        <v>7</v>
      </c>
      <c r="G1244">
        <v>213</v>
      </c>
    </row>
    <row r="1245" spans="1:7" x14ac:dyDescent="0.4">
      <c r="A1245" t="s">
        <v>75</v>
      </c>
      <c r="B1245">
        <v>2011</v>
      </c>
      <c r="C1245" t="s">
        <v>39</v>
      </c>
      <c r="D1245" t="s">
        <v>64</v>
      </c>
      <c r="E1245" t="s">
        <v>21</v>
      </c>
      <c r="F1245" t="s">
        <v>7</v>
      </c>
      <c r="G1245">
        <v>417</v>
      </c>
    </row>
    <row r="1246" spans="1:7" x14ac:dyDescent="0.4">
      <c r="A1246" t="s">
        <v>75</v>
      </c>
      <c r="B1246">
        <v>2011</v>
      </c>
      <c r="C1246" t="s">
        <v>39</v>
      </c>
      <c r="D1246" t="s">
        <v>64</v>
      </c>
      <c r="E1246" t="s">
        <v>22</v>
      </c>
      <c r="F1246" t="s">
        <v>7</v>
      </c>
      <c r="G1246">
        <v>583</v>
      </c>
    </row>
    <row r="1247" spans="1:7" x14ac:dyDescent="0.4">
      <c r="A1247" t="s">
        <v>75</v>
      </c>
      <c r="B1247">
        <v>2011</v>
      </c>
      <c r="C1247" t="s">
        <v>39</v>
      </c>
      <c r="D1247" t="s">
        <v>64</v>
      </c>
      <c r="E1247" t="s">
        <v>23</v>
      </c>
      <c r="F1247" t="s">
        <v>7</v>
      </c>
      <c r="G1247">
        <v>334</v>
      </c>
    </row>
    <row r="1248" spans="1:7" x14ac:dyDescent="0.4">
      <c r="A1248" t="s">
        <v>75</v>
      </c>
      <c r="B1248">
        <v>2011</v>
      </c>
      <c r="C1248" t="s">
        <v>39</v>
      </c>
      <c r="D1248" t="s">
        <v>64</v>
      </c>
      <c r="E1248" t="s">
        <v>24</v>
      </c>
      <c r="F1248" t="s">
        <v>7</v>
      </c>
      <c r="G1248">
        <v>1482</v>
      </c>
    </row>
    <row r="1249" spans="1:7" x14ac:dyDescent="0.4">
      <c r="A1249" t="s">
        <v>75</v>
      </c>
      <c r="B1249">
        <v>2011</v>
      </c>
      <c r="C1249" t="s">
        <v>39</v>
      </c>
      <c r="D1249" t="s">
        <v>64</v>
      </c>
      <c r="E1249" t="s">
        <v>25</v>
      </c>
      <c r="F1249" t="s">
        <v>7</v>
      </c>
      <c r="G1249">
        <v>403</v>
      </c>
    </row>
    <row r="1250" spans="1:7" x14ac:dyDescent="0.4">
      <c r="A1250" t="s">
        <v>75</v>
      </c>
      <c r="B1250">
        <v>2011</v>
      </c>
      <c r="C1250" t="s">
        <v>39</v>
      </c>
      <c r="D1250" t="s">
        <v>64</v>
      </c>
      <c r="E1250" t="s">
        <v>26</v>
      </c>
      <c r="F1250" t="s">
        <v>7</v>
      </c>
      <c r="G1250">
        <v>515</v>
      </c>
    </row>
    <row r="1251" spans="1:7" x14ac:dyDescent="0.4">
      <c r="A1251" t="s">
        <v>75</v>
      </c>
      <c r="B1251">
        <v>2011</v>
      </c>
      <c r="C1251" t="s">
        <v>39</v>
      </c>
      <c r="D1251" t="s">
        <v>64</v>
      </c>
      <c r="E1251" t="s">
        <v>27</v>
      </c>
      <c r="F1251" t="s">
        <v>7</v>
      </c>
      <c r="G1251">
        <v>438</v>
      </c>
    </row>
    <row r="1252" spans="1:7" x14ac:dyDescent="0.4">
      <c r="A1252" t="s">
        <v>75</v>
      </c>
      <c r="B1252">
        <v>2011</v>
      </c>
      <c r="C1252" t="s">
        <v>39</v>
      </c>
      <c r="D1252" t="s">
        <v>64</v>
      </c>
      <c r="E1252" t="s">
        <v>28</v>
      </c>
      <c r="F1252" t="s">
        <v>7</v>
      </c>
      <c r="G1252">
        <v>375</v>
      </c>
    </row>
    <row r="1253" spans="1:7" x14ac:dyDescent="0.4">
      <c r="A1253" t="s">
        <v>75</v>
      </c>
      <c r="B1253">
        <v>2011</v>
      </c>
      <c r="C1253" t="s">
        <v>39</v>
      </c>
      <c r="D1253" t="s">
        <v>64</v>
      </c>
      <c r="E1253" t="s">
        <v>29</v>
      </c>
      <c r="F1253" t="s">
        <v>7</v>
      </c>
      <c r="G1253">
        <v>238</v>
      </c>
    </row>
    <row r="1254" spans="1:7" x14ac:dyDescent="0.4">
      <c r="A1254" t="s">
        <v>75</v>
      </c>
      <c r="B1254">
        <v>2011</v>
      </c>
      <c r="C1254" t="s">
        <v>39</v>
      </c>
      <c r="D1254" t="s">
        <v>64</v>
      </c>
      <c r="E1254" t="s">
        <v>30</v>
      </c>
      <c r="F1254" t="s">
        <v>7</v>
      </c>
      <c r="G1254">
        <v>391</v>
      </c>
    </row>
    <row r="1255" spans="1:7" x14ac:dyDescent="0.4">
      <c r="A1255" t="s">
        <v>75</v>
      </c>
      <c r="B1255">
        <v>2011</v>
      </c>
      <c r="C1255" t="s">
        <v>39</v>
      </c>
      <c r="D1255" t="s">
        <v>64</v>
      </c>
      <c r="E1255" t="s">
        <v>31</v>
      </c>
      <c r="F1255" t="s">
        <v>7</v>
      </c>
      <c r="G1255">
        <v>83</v>
      </c>
    </row>
    <row r="1256" spans="1:7" x14ac:dyDescent="0.4">
      <c r="A1256" t="s">
        <v>75</v>
      </c>
      <c r="B1256">
        <v>2011</v>
      </c>
      <c r="C1256" t="s">
        <v>39</v>
      </c>
      <c r="D1256" t="s">
        <v>64</v>
      </c>
      <c r="E1256" t="s">
        <v>32</v>
      </c>
      <c r="F1256" t="s">
        <v>7</v>
      </c>
      <c r="G1256">
        <v>338</v>
      </c>
    </row>
    <row r="1257" spans="1:7" x14ac:dyDescent="0.4">
      <c r="A1257" t="s">
        <v>75</v>
      </c>
      <c r="B1257">
        <v>2011</v>
      </c>
      <c r="C1257" t="s">
        <v>39</v>
      </c>
      <c r="D1257" t="s">
        <v>64</v>
      </c>
      <c r="E1257" t="s">
        <v>33</v>
      </c>
      <c r="F1257" t="s">
        <v>7</v>
      </c>
      <c r="G1257">
        <v>124</v>
      </c>
    </row>
    <row r="1258" spans="1:7" x14ac:dyDescent="0.4">
      <c r="A1258" t="s">
        <v>75</v>
      </c>
      <c r="B1258">
        <v>2011</v>
      </c>
      <c r="C1258" t="s">
        <v>39</v>
      </c>
      <c r="D1258" t="s">
        <v>64</v>
      </c>
      <c r="E1258" t="s">
        <v>34</v>
      </c>
      <c r="F1258" t="s">
        <v>7</v>
      </c>
      <c r="G1258">
        <v>157</v>
      </c>
    </row>
    <row r="1259" spans="1:7" x14ac:dyDescent="0.4">
      <c r="A1259" t="s">
        <v>75</v>
      </c>
      <c r="B1259">
        <v>2011</v>
      </c>
      <c r="C1259" t="s">
        <v>39</v>
      </c>
      <c r="D1259" t="s">
        <v>64</v>
      </c>
      <c r="E1259" t="s">
        <v>35</v>
      </c>
      <c r="F1259" t="s">
        <v>7</v>
      </c>
      <c r="G1259">
        <v>149</v>
      </c>
    </row>
    <row r="1260" spans="1:7" x14ac:dyDescent="0.4">
      <c r="A1260" t="s">
        <v>75</v>
      </c>
      <c r="B1260">
        <v>2011</v>
      </c>
      <c r="C1260" t="s">
        <v>39</v>
      </c>
      <c r="D1260" t="s">
        <v>64</v>
      </c>
      <c r="E1260" t="s">
        <v>36</v>
      </c>
      <c r="F1260" t="s">
        <v>7</v>
      </c>
      <c r="G1260">
        <v>420</v>
      </c>
    </row>
    <row r="1261" spans="1:7" x14ac:dyDescent="0.4">
      <c r="A1261" t="s">
        <v>75</v>
      </c>
      <c r="B1261">
        <v>2011</v>
      </c>
      <c r="C1261" t="s">
        <v>39</v>
      </c>
      <c r="D1261" t="s">
        <v>64</v>
      </c>
      <c r="E1261" t="s">
        <v>37</v>
      </c>
      <c r="F1261" t="s">
        <v>7</v>
      </c>
      <c r="G1261">
        <v>136</v>
      </c>
    </row>
    <row r="1262" spans="1:7" x14ac:dyDescent="0.4">
      <c r="A1262" t="s">
        <v>75</v>
      </c>
      <c r="B1262">
        <v>2011</v>
      </c>
      <c r="C1262" t="s">
        <v>39</v>
      </c>
      <c r="D1262" t="s">
        <v>65</v>
      </c>
      <c r="E1262" t="s">
        <v>8</v>
      </c>
      <c r="F1262" t="s">
        <v>7</v>
      </c>
      <c r="G1262">
        <v>307</v>
      </c>
    </row>
    <row r="1263" spans="1:7" x14ac:dyDescent="0.4">
      <c r="A1263" t="s">
        <v>75</v>
      </c>
      <c r="B1263">
        <v>2011</v>
      </c>
      <c r="C1263" t="s">
        <v>39</v>
      </c>
      <c r="D1263" t="s">
        <v>65</v>
      </c>
      <c r="E1263" t="s">
        <v>9</v>
      </c>
      <c r="F1263" t="s">
        <v>7</v>
      </c>
      <c r="G1263">
        <v>3118</v>
      </c>
    </row>
    <row r="1264" spans="1:7" x14ac:dyDescent="0.4">
      <c r="A1264" t="s">
        <v>75</v>
      </c>
      <c r="B1264">
        <v>2011</v>
      </c>
      <c r="C1264" t="s">
        <v>39</v>
      </c>
      <c r="D1264" t="s">
        <v>65</v>
      </c>
      <c r="E1264" t="s">
        <v>10</v>
      </c>
      <c r="F1264" t="s">
        <v>7</v>
      </c>
      <c r="G1264">
        <v>1210</v>
      </c>
    </row>
    <row r="1265" spans="1:7" x14ac:dyDescent="0.4">
      <c r="A1265" t="s">
        <v>75</v>
      </c>
      <c r="B1265">
        <v>2011</v>
      </c>
      <c r="C1265" t="s">
        <v>39</v>
      </c>
      <c r="D1265" t="s">
        <v>65</v>
      </c>
      <c r="E1265" t="s">
        <v>11</v>
      </c>
      <c r="F1265" t="s">
        <v>7</v>
      </c>
      <c r="G1265">
        <v>1625</v>
      </c>
    </row>
    <row r="1266" spans="1:7" x14ac:dyDescent="0.4">
      <c r="A1266" t="s">
        <v>75</v>
      </c>
      <c r="B1266">
        <v>2011</v>
      </c>
      <c r="C1266" t="s">
        <v>39</v>
      </c>
      <c r="D1266" t="s">
        <v>65</v>
      </c>
      <c r="E1266" t="s">
        <v>12</v>
      </c>
      <c r="F1266" t="s">
        <v>7</v>
      </c>
      <c r="G1266">
        <v>1873</v>
      </c>
    </row>
    <row r="1267" spans="1:7" x14ac:dyDescent="0.4">
      <c r="A1267" t="s">
        <v>75</v>
      </c>
      <c r="B1267">
        <v>2011</v>
      </c>
      <c r="C1267" t="s">
        <v>39</v>
      </c>
      <c r="D1267" t="s">
        <v>65</v>
      </c>
      <c r="E1267" t="s">
        <v>13</v>
      </c>
      <c r="F1267" t="s">
        <v>7</v>
      </c>
      <c r="G1267">
        <v>1330</v>
      </c>
    </row>
    <row r="1268" spans="1:7" x14ac:dyDescent="0.4">
      <c r="A1268" t="s">
        <v>75</v>
      </c>
      <c r="B1268">
        <v>2011</v>
      </c>
      <c r="C1268" t="s">
        <v>39</v>
      </c>
      <c r="D1268" t="s">
        <v>65</v>
      </c>
      <c r="E1268" t="s">
        <v>14</v>
      </c>
      <c r="F1268" t="s">
        <v>7</v>
      </c>
      <c r="G1268">
        <v>593</v>
      </c>
    </row>
    <row r="1269" spans="1:7" x14ac:dyDescent="0.4">
      <c r="A1269" t="s">
        <v>75</v>
      </c>
      <c r="B1269">
        <v>2011</v>
      </c>
      <c r="C1269" t="s">
        <v>39</v>
      </c>
      <c r="D1269" t="s">
        <v>65</v>
      </c>
      <c r="E1269" t="s">
        <v>15</v>
      </c>
      <c r="F1269" t="s">
        <v>7</v>
      </c>
      <c r="G1269">
        <v>452</v>
      </c>
    </row>
    <row r="1270" spans="1:7" x14ac:dyDescent="0.4">
      <c r="A1270" t="s">
        <v>75</v>
      </c>
      <c r="B1270">
        <v>2011</v>
      </c>
      <c r="C1270" t="s">
        <v>39</v>
      </c>
      <c r="D1270" t="s">
        <v>65</v>
      </c>
      <c r="E1270" t="s">
        <v>16</v>
      </c>
      <c r="F1270" t="s">
        <v>7</v>
      </c>
      <c r="G1270">
        <v>208</v>
      </c>
    </row>
    <row r="1271" spans="1:7" x14ac:dyDescent="0.4">
      <c r="A1271" t="s">
        <v>75</v>
      </c>
      <c r="B1271">
        <v>2011</v>
      </c>
      <c r="C1271" t="s">
        <v>39</v>
      </c>
      <c r="D1271" t="s">
        <v>65</v>
      </c>
      <c r="E1271" t="s">
        <v>17</v>
      </c>
      <c r="F1271" t="s">
        <v>7</v>
      </c>
      <c r="G1271">
        <v>803</v>
      </c>
    </row>
    <row r="1272" spans="1:7" x14ac:dyDescent="0.4">
      <c r="A1272" t="s">
        <v>75</v>
      </c>
      <c r="B1272">
        <v>2011</v>
      </c>
      <c r="C1272" t="s">
        <v>39</v>
      </c>
      <c r="D1272" t="s">
        <v>65</v>
      </c>
      <c r="E1272" t="s">
        <v>18</v>
      </c>
      <c r="F1272" t="s">
        <v>7</v>
      </c>
      <c r="G1272">
        <v>1137</v>
      </c>
    </row>
    <row r="1273" spans="1:7" x14ac:dyDescent="0.4">
      <c r="A1273" t="s">
        <v>75</v>
      </c>
      <c r="B1273">
        <v>2011</v>
      </c>
      <c r="C1273" t="s">
        <v>39</v>
      </c>
      <c r="D1273" t="s">
        <v>65</v>
      </c>
      <c r="E1273" t="s">
        <v>19</v>
      </c>
      <c r="F1273" t="s">
        <v>7</v>
      </c>
      <c r="G1273">
        <v>494</v>
      </c>
    </row>
    <row r="1274" spans="1:7" x14ac:dyDescent="0.4">
      <c r="A1274" t="s">
        <v>75</v>
      </c>
      <c r="B1274">
        <v>2011</v>
      </c>
      <c r="C1274" t="s">
        <v>39</v>
      </c>
      <c r="D1274" t="s">
        <v>65</v>
      </c>
      <c r="E1274" t="s">
        <v>20</v>
      </c>
      <c r="F1274" t="s">
        <v>7</v>
      </c>
      <c r="G1274">
        <v>519</v>
      </c>
    </row>
    <row r="1275" spans="1:7" x14ac:dyDescent="0.4">
      <c r="A1275" t="s">
        <v>75</v>
      </c>
      <c r="B1275">
        <v>2011</v>
      </c>
      <c r="C1275" t="s">
        <v>39</v>
      </c>
      <c r="D1275" t="s">
        <v>65</v>
      </c>
      <c r="E1275" t="s">
        <v>21</v>
      </c>
      <c r="F1275" t="s">
        <v>7</v>
      </c>
      <c r="G1275">
        <v>898</v>
      </c>
    </row>
    <row r="1276" spans="1:7" x14ac:dyDescent="0.4">
      <c r="A1276" t="s">
        <v>75</v>
      </c>
      <c r="B1276">
        <v>2011</v>
      </c>
      <c r="C1276" t="s">
        <v>39</v>
      </c>
      <c r="D1276" t="s">
        <v>65</v>
      </c>
      <c r="E1276" t="s">
        <v>22</v>
      </c>
      <c r="F1276" t="s">
        <v>7</v>
      </c>
      <c r="G1276">
        <v>911</v>
      </c>
    </row>
    <row r="1277" spans="1:7" x14ac:dyDescent="0.4">
      <c r="A1277" t="s">
        <v>75</v>
      </c>
      <c r="B1277">
        <v>2011</v>
      </c>
      <c r="C1277" t="s">
        <v>39</v>
      </c>
      <c r="D1277" t="s">
        <v>65</v>
      </c>
      <c r="E1277" t="s">
        <v>23</v>
      </c>
      <c r="F1277" t="s">
        <v>7</v>
      </c>
      <c r="G1277">
        <v>694</v>
      </c>
    </row>
    <row r="1278" spans="1:7" x14ac:dyDescent="0.4">
      <c r="A1278" t="s">
        <v>75</v>
      </c>
      <c r="B1278">
        <v>2011</v>
      </c>
      <c r="C1278" t="s">
        <v>39</v>
      </c>
      <c r="D1278" t="s">
        <v>65</v>
      </c>
      <c r="E1278" t="s">
        <v>24</v>
      </c>
      <c r="F1278" t="s">
        <v>7</v>
      </c>
      <c r="G1278">
        <v>3186</v>
      </c>
    </row>
    <row r="1279" spans="1:7" x14ac:dyDescent="0.4">
      <c r="A1279" t="s">
        <v>75</v>
      </c>
      <c r="B1279">
        <v>2011</v>
      </c>
      <c r="C1279" t="s">
        <v>39</v>
      </c>
      <c r="D1279" t="s">
        <v>65</v>
      </c>
      <c r="E1279" t="s">
        <v>25</v>
      </c>
      <c r="F1279" t="s">
        <v>7</v>
      </c>
      <c r="G1279">
        <v>881</v>
      </c>
    </row>
    <row r="1280" spans="1:7" x14ac:dyDescent="0.4">
      <c r="A1280" t="s">
        <v>75</v>
      </c>
      <c r="B1280">
        <v>2011</v>
      </c>
      <c r="C1280" t="s">
        <v>39</v>
      </c>
      <c r="D1280" t="s">
        <v>65</v>
      </c>
      <c r="E1280" t="s">
        <v>26</v>
      </c>
      <c r="F1280" t="s">
        <v>7</v>
      </c>
      <c r="G1280">
        <v>1094</v>
      </c>
    </row>
    <row r="1281" spans="1:7" x14ac:dyDescent="0.4">
      <c r="A1281" t="s">
        <v>75</v>
      </c>
      <c r="B1281">
        <v>2011</v>
      </c>
      <c r="C1281" t="s">
        <v>39</v>
      </c>
      <c r="D1281" t="s">
        <v>65</v>
      </c>
      <c r="E1281" t="s">
        <v>27</v>
      </c>
      <c r="F1281" t="s">
        <v>7</v>
      </c>
      <c r="G1281">
        <v>934</v>
      </c>
    </row>
    <row r="1282" spans="1:7" x14ac:dyDescent="0.4">
      <c r="A1282" t="s">
        <v>75</v>
      </c>
      <c r="B1282">
        <v>2011</v>
      </c>
      <c r="C1282" t="s">
        <v>39</v>
      </c>
      <c r="D1282" t="s">
        <v>65</v>
      </c>
      <c r="E1282" t="s">
        <v>28</v>
      </c>
      <c r="F1282" t="s">
        <v>7</v>
      </c>
      <c r="G1282">
        <v>608</v>
      </c>
    </row>
    <row r="1283" spans="1:7" x14ac:dyDescent="0.4">
      <c r="A1283" t="s">
        <v>75</v>
      </c>
      <c r="B1283">
        <v>2011</v>
      </c>
      <c r="C1283" t="s">
        <v>39</v>
      </c>
      <c r="D1283" t="s">
        <v>65</v>
      </c>
      <c r="E1283" t="s">
        <v>29</v>
      </c>
      <c r="F1283" t="s">
        <v>7</v>
      </c>
      <c r="G1283">
        <v>503</v>
      </c>
    </row>
    <row r="1284" spans="1:7" x14ac:dyDescent="0.4">
      <c r="A1284" t="s">
        <v>75</v>
      </c>
      <c r="B1284">
        <v>2011</v>
      </c>
      <c r="C1284" t="s">
        <v>39</v>
      </c>
      <c r="D1284" t="s">
        <v>65</v>
      </c>
      <c r="E1284" t="s">
        <v>30</v>
      </c>
      <c r="F1284" t="s">
        <v>7</v>
      </c>
      <c r="G1284">
        <v>957</v>
      </c>
    </row>
    <row r="1285" spans="1:7" x14ac:dyDescent="0.4">
      <c r="A1285" t="s">
        <v>75</v>
      </c>
      <c r="B1285">
        <v>2011</v>
      </c>
      <c r="C1285" t="s">
        <v>39</v>
      </c>
      <c r="D1285" t="s">
        <v>65</v>
      </c>
      <c r="E1285" t="s">
        <v>31</v>
      </c>
      <c r="F1285" t="s">
        <v>7</v>
      </c>
      <c r="G1285">
        <v>198</v>
      </c>
    </row>
    <row r="1286" spans="1:7" x14ac:dyDescent="0.4">
      <c r="A1286" t="s">
        <v>75</v>
      </c>
      <c r="B1286">
        <v>2011</v>
      </c>
      <c r="C1286" t="s">
        <v>39</v>
      </c>
      <c r="D1286" t="s">
        <v>65</v>
      </c>
      <c r="E1286" t="s">
        <v>32</v>
      </c>
      <c r="F1286" t="s">
        <v>7</v>
      </c>
      <c r="G1286">
        <v>795</v>
      </c>
    </row>
    <row r="1287" spans="1:7" x14ac:dyDescent="0.4">
      <c r="A1287" t="s">
        <v>75</v>
      </c>
      <c r="B1287">
        <v>2011</v>
      </c>
      <c r="C1287" t="s">
        <v>39</v>
      </c>
      <c r="D1287" t="s">
        <v>65</v>
      </c>
      <c r="E1287" t="s">
        <v>33</v>
      </c>
      <c r="F1287" t="s">
        <v>7</v>
      </c>
      <c r="G1287">
        <v>362</v>
      </c>
    </row>
    <row r="1288" spans="1:7" x14ac:dyDescent="0.4">
      <c r="A1288" t="s">
        <v>75</v>
      </c>
      <c r="B1288">
        <v>2011</v>
      </c>
      <c r="C1288" t="s">
        <v>39</v>
      </c>
      <c r="D1288" t="s">
        <v>65</v>
      </c>
      <c r="E1288" t="s">
        <v>34</v>
      </c>
      <c r="F1288" t="s">
        <v>7</v>
      </c>
      <c r="G1288">
        <v>405</v>
      </c>
    </row>
    <row r="1289" spans="1:7" x14ac:dyDescent="0.4">
      <c r="A1289" t="s">
        <v>75</v>
      </c>
      <c r="B1289">
        <v>2011</v>
      </c>
      <c r="C1289" t="s">
        <v>39</v>
      </c>
      <c r="D1289" t="s">
        <v>65</v>
      </c>
      <c r="E1289" t="s">
        <v>35</v>
      </c>
      <c r="F1289" t="s">
        <v>7</v>
      </c>
      <c r="G1289">
        <v>426</v>
      </c>
    </row>
    <row r="1290" spans="1:7" x14ac:dyDescent="0.4">
      <c r="A1290" t="s">
        <v>75</v>
      </c>
      <c r="B1290">
        <v>2011</v>
      </c>
      <c r="C1290" t="s">
        <v>39</v>
      </c>
      <c r="D1290" t="s">
        <v>65</v>
      </c>
      <c r="E1290" t="s">
        <v>36</v>
      </c>
      <c r="F1290" t="s">
        <v>7</v>
      </c>
      <c r="G1290">
        <v>959</v>
      </c>
    </row>
    <row r="1291" spans="1:7" x14ac:dyDescent="0.4">
      <c r="A1291" t="s">
        <v>75</v>
      </c>
      <c r="B1291">
        <v>2011</v>
      </c>
      <c r="C1291" t="s">
        <v>39</v>
      </c>
      <c r="D1291" t="s">
        <v>65</v>
      </c>
      <c r="E1291" t="s">
        <v>37</v>
      </c>
      <c r="F1291" t="s">
        <v>7</v>
      </c>
      <c r="G1291">
        <v>337</v>
      </c>
    </row>
    <row r="1292" spans="1:7" x14ac:dyDescent="0.4">
      <c r="A1292" t="s">
        <v>75</v>
      </c>
      <c r="B1292">
        <v>2011</v>
      </c>
      <c r="C1292" t="s">
        <v>39</v>
      </c>
      <c r="D1292" t="s">
        <v>66</v>
      </c>
      <c r="E1292" t="s">
        <v>8</v>
      </c>
      <c r="F1292" t="s">
        <v>7</v>
      </c>
      <c r="G1292">
        <v>10</v>
      </c>
    </row>
    <row r="1293" spans="1:7" x14ac:dyDescent="0.4">
      <c r="A1293" t="s">
        <v>75</v>
      </c>
      <c r="B1293">
        <v>2011</v>
      </c>
      <c r="C1293" t="s">
        <v>39</v>
      </c>
      <c r="D1293" t="s">
        <v>66</v>
      </c>
      <c r="E1293" t="s">
        <v>9</v>
      </c>
      <c r="F1293" t="s">
        <v>7</v>
      </c>
      <c r="G1293">
        <v>294</v>
      </c>
    </row>
    <row r="1294" spans="1:7" x14ac:dyDescent="0.4">
      <c r="A1294" t="s">
        <v>75</v>
      </c>
      <c r="B1294">
        <v>2011</v>
      </c>
      <c r="C1294" t="s">
        <v>39</v>
      </c>
      <c r="D1294" t="s">
        <v>66</v>
      </c>
      <c r="E1294" t="s">
        <v>10</v>
      </c>
      <c r="F1294" t="s">
        <v>7</v>
      </c>
      <c r="G1294">
        <v>159</v>
      </c>
    </row>
    <row r="1295" spans="1:7" x14ac:dyDescent="0.4">
      <c r="A1295" t="s">
        <v>75</v>
      </c>
      <c r="B1295">
        <v>2011</v>
      </c>
      <c r="C1295" t="s">
        <v>39</v>
      </c>
      <c r="D1295" t="s">
        <v>66</v>
      </c>
      <c r="E1295" t="s">
        <v>11</v>
      </c>
      <c r="F1295" t="s">
        <v>7</v>
      </c>
      <c r="G1295">
        <v>131</v>
      </c>
    </row>
    <row r="1296" spans="1:7" x14ac:dyDescent="0.4">
      <c r="A1296" t="s">
        <v>75</v>
      </c>
      <c r="B1296">
        <v>2011</v>
      </c>
      <c r="C1296" t="s">
        <v>39</v>
      </c>
      <c r="D1296" t="s">
        <v>66</v>
      </c>
      <c r="E1296" t="s">
        <v>12</v>
      </c>
      <c r="F1296" t="s">
        <v>7</v>
      </c>
      <c r="G1296">
        <v>93</v>
      </c>
    </row>
    <row r="1297" spans="1:7" x14ac:dyDescent="0.4">
      <c r="A1297" t="s">
        <v>75</v>
      </c>
      <c r="B1297">
        <v>2011</v>
      </c>
      <c r="C1297" t="s">
        <v>39</v>
      </c>
      <c r="D1297" t="s">
        <v>66</v>
      </c>
      <c r="E1297" t="s">
        <v>13</v>
      </c>
      <c r="F1297" t="s">
        <v>7</v>
      </c>
      <c r="G1297">
        <v>86</v>
      </c>
    </row>
    <row r="1298" spans="1:7" x14ac:dyDescent="0.4">
      <c r="A1298" t="s">
        <v>75</v>
      </c>
      <c r="B1298">
        <v>2011</v>
      </c>
      <c r="C1298" t="s">
        <v>39</v>
      </c>
      <c r="D1298" t="s">
        <v>66</v>
      </c>
      <c r="E1298" t="s">
        <v>14</v>
      </c>
      <c r="F1298" t="s">
        <v>7</v>
      </c>
      <c r="G1298">
        <v>36</v>
      </c>
    </row>
    <row r="1299" spans="1:7" x14ac:dyDescent="0.4">
      <c r="A1299" t="s">
        <v>75</v>
      </c>
      <c r="B1299">
        <v>2011</v>
      </c>
      <c r="C1299" t="s">
        <v>39</v>
      </c>
      <c r="D1299" t="s">
        <v>66</v>
      </c>
      <c r="E1299" t="s">
        <v>15</v>
      </c>
      <c r="F1299" t="s">
        <v>7</v>
      </c>
      <c r="G1299">
        <v>15</v>
      </c>
    </row>
    <row r="1300" spans="1:7" x14ac:dyDescent="0.4">
      <c r="A1300" t="s">
        <v>75</v>
      </c>
      <c r="B1300">
        <v>2011</v>
      </c>
      <c r="C1300" t="s">
        <v>39</v>
      </c>
      <c r="D1300" t="s">
        <v>66</v>
      </c>
      <c r="E1300" t="s">
        <v>16</v>
      </c>
      <c r="F1300" t="s">
        <v>7</v>
      </c>
      <c r="G1300">
        <v>7</v>
      </c>
    </row>
    <row r="1301" spans="1:7" x14ac:dyDescent="0.4">
      <c r="A1301" t="s">
        <v>75</v>
      </c>
      <c r="B1301">
        <v>2011</v>
      </c>
      <c r="C1301" t="s">
        <v>39</v>
      </c>
      <c r="D1301" t="s">
        <v>66</v>
      </c>
      <c r="E1301" t="s">
        <v>17</v>
      </c>
      <c r="F1301" t="s">
        <v>7</v>
      </c>
      <c r="G1301">
        <v>29</v>
      </c>
    </row>
    <row r="1302" spans="1:7" x14ac:dyDescent="0.4">
      <c r="A1302" t="s">
        <v>75</v>
      </c>
      <c r="B1302">
        <v>2011</v>
      </c>
      <c r="C1302" t="s">
        <v>39</v>
      </c>
      <c r="D1302" t="s">
        <v>66</v>
      </c>
      <c r="E1302" t="s">
        <v>18</v>
      </c>
      <c r="F1302" t="s">
        <v>7</v>
      </c>
      <c r="G1302">
        <v>76</v>
      </c>
    </row>
    <row r="1303" spans="1:7" x14ac:dyDescent="0.4">
      <c r="A1303" t="s">
        <v>75</v>
      </c>
      <c r="B1303">
        <v>2011</v>
      </c>
      <c r="C1303" t="s">
        <v>39</v>
      </c>
      <c r="D1303" t="s">
        <v>66</v>
      </c>
      <c r="E1303" t="s">
        <v>19</v>
      </c>
      <c r="F1303" t="s">
        <v>7</v>
      </c>
      <c r="G1303">
        <v>29</v>
      </c>
    </row>
    <row r="1304" spans="1:7" x14ac:dyDescent="0.4">
      <c r="A1304" t="s">
        <v>75</v>
      </c>
      <c r="B1304">
        <v>2011</v>
      </c>
      <c r="C1304" t="s">
        <v>39</v>
      </c>
      <c r="D1304" t="s">
        <v>66</v>
      </c>
      <c r="E1304" t="s">
        <v>20</v>
      </c>
      <c r="F1304" t="s">
        <v>7</v>
      </c>
      <c r="G1304">
        <v>23</v>
      </c>
    </row>
    <row r="1305" spans="1:7" x14ac:dyDescent="0.4">
      <c r="A1305" t="s">
        <v>75</v>
      </c>
      <c r="B1305">
        <v>2011</v>
      </c>
      <c r="C1305" t="s">
        <v>39</v>
      </c>
      <c r="D1305" t="s">
        <v>66</v>
      </c>
      <c r="E1305" t="s">
        <v>21</v>
      </c>
      <c r="F1305" t="s">
        <v>7</v>
      </c>
      <c r="G1305">
        <v>56</v>
      </c>
    </row>
    <row r="1306" spans="1:7" x14ac:dyDescent="0.4">
      <c r="A1306" t="s">
        <v>75</v>
      </c>
      <c r="B1306">
        <v>2011</v>
      </c>
      <c r="C1306" t="s">
        <v>39</v>
      </c>
      <c r="D1306" t="s">
        <v>66</v>
      </c>
      <c r="E1306" t="s">
        <v>22</v>
      </c>
      <c r="F1306" t="s">
        <v>7</v>
      </c>
      <c r="G1306">
        <v>73</v>
      </c>
    </row>
    <row r="1307" spans="1:7" x14ac:dyDescent="0.4">
      <c r="A1307" t="s">
        <v>75</v>
      </c>
      <c r="B1307">
        <v>2011</v>
      </c>
      <c r="C1307" t="s">
        <v>39</v>
      </c>
      <c r="D1307" t="s">
        <v>66</v>
      </c>
      <c r="E1307" t="s">
        <v>23</v>
      </c>
      <c r="F1307" t="s">
        <v>7</v>
      </c>
      <c r="G1307">
        <v>38</v>
      </c>
    </row>
    <row r="1308" spans="1:7" x14ac:dyDescent="0.4">
      <c r="A1308" t="s">
        <v>75</v>
      </c>
      <c r="B1308">
        <v>2011</v>
      </c>
      <c r="C1308" t="s">
        <v>39</v>
      </c>
      <c r="D1308" t="s">
        <v>66</v>
      </c>
      <c r="E1308" t="s">
        <v>24</v>
      </c>
      <c r="F1308" t="s">
        <v>7</v>
      </c>
      <c r="G1308">
        <v>219</v>
      </c>
    </row>
    <row r="1309" spans="1:7" x14ac:dyDescent="0.4">
      <c r="A1309" t="s">
        <v>75</v>
      </c>
      <c r="B1309">
        <v>2011</v>
      </c>
      <c r="C1309" t="s">
        <v>39</v>
      </c>
      <c r="D1309" t="s">
        <v>66</v>
      </c>
      <c r="E1309" t="s">
        <v>25</v>
      </c>
      <c r="F1309" t="s">
        <v>7</v>
      </c>
      <c r="G1309">
        <v>50</v>
      </c>
    </row>
    <row r="1310" spans="1:7" x14ac:dyDescent="0.4">
      <c r="A1310" t="s">
        <v>75</v>
      </c>
      <c r="B1310">
        <v>2011</v>
      </c>
      <c r="C1310" t="s">
        <v>39</v>
      </c>
      <c r="D1310" t="s">
        <v>66</v>
      </c>
      <c r="E1310" t="s">
        <v>26</v>
      </c>
      <c r="F1310" t="s">
        <v>7</v>
      </c>
      <c r="G1310">
        <v>59</v>
      </c>
    </row>
    <row r="1311" spans="1:7" x14ac:dyDescent="0.4">
      <c r="A1311" t="s">
        <v>75</v>
      </c>
      <c r="B1311">
        <v>2011</v>
      </c>
      <c r="C1311" t="s">
        <v>39</v>
      </c>
      <c r="D1311" t="s">
        <v>66</v>
      </c>
      <c r="E1311" t="s">
        <v>27</v>
      </c>
      <c r="F1311" t="s">
        <v>7</v>
      </c>
      <c r="G1311">
        <v>54</v>
      </c>
    </row>
    <row r="1312" spans="1:7" x14ac:dyDescent="0.4">
      <c r="A1312" t="s">
        <v>75</v>
      </c>
      <c r="B1312">
        <v>2011</v>
      </c>
      <c r="C1312" t="s">
        <v>39</v>
      </c>
      <c r="D1312" t="s">
        <v>66</v>
      </c>
      <c r="E1312" t="s">
        <v>28</v>
      </c>
      <c r="F1312" t="s">
        <v>7</v>
      </c>
      <c r="G1312">
        <v>27</v>
      </c>
    </row>
    <row r="1313" spans="1:7" x14ac:dyDescent="0.4">
      <c r="A1313" t="s">
        <v>75</v>
      </c>
      <c r="B1313">
        <v>2011</v>
      </c>
      <c r="C1313" t="s">
        <v>39</v>
      </c>
      <c r="D1313" t="s">
        <v>66</v>
      </c>
      <c r="E1313" t="s">
        <v>29</v>
      </c>
      <c r="F1313" t="s">
        <v>7</v>
      </c>
      <c r="G1313">
        <v>26</v>
      </c>
    </row>
    <row r="1314" spans="1:7" x14ac:dyDescent="0.4">
      <c r="A1314" t="s">
        <v>75</v>
      </c>
      <c r="B1314">
        <v>2011</v>
      </c>
      <c r="C1314" t="s">
        <v>39</v>
      </c>
      <c r="D1314" t="s">
        <v>66</v>
      </c>
      <c r="E1314" t="s">
        <v>30</v>
      </c>
      <c r="F1314" t="s">
        <v>7</v>
      </c>
      <c r="G1314">
        <v>53</v>
      </c>
    </row>
    <row r="1315" spans="1:7" x14ac:dyDescent="0.4">
      <c r="A1315" t="s">
        <v>75</v>
      </c>
      <c r="B1315">
        <v>2011</v>
      </c>
      <c r="C1315" t="s">
        <v>39</v>
      </c>
      <c r="D1315" t="s">
        <v>66</v>
      </c>
      <c r="E1315" t="s">
        <v>31</v>
      </c>
      <c r="F1315" t="s">
        <v>7</v>
      </c>
      <c r="G1315">
        <v>5</v>
      </c>
    </row>
    <row r="1316" spans="1:7" x14ac:dyDescent="0.4">
      <c r="A1316" t="s">
        <v>75</v>
      </c>
      <c r="B1316">
        <v>2011</v>
      </c>
      <c r="C1316" t="s">
        <v>39</v>
      </c>
      <c r="D1316" t="s">
        <v>66</v>
      </c>
      <c r="E1316" t="s">
        <v>32</v>
      </c>
      <c r="F1316" t="s">
        <v>7</v>
      </c>
      <c r="G1316">
        <v>37</v>
      </c>
    </row>
    <row r="1317" spans="1:7" x14ac:dyDescent="0.4">
      <c r="A1317" t="s">
        <v>75</v>
      </c>
      <c r="B1317">
        <v>2011</v>
      </c>
      <c r="C1317" t="s">
        <v>39</v>
      </c>
      <c r="D1317" t="s">
        <v>66</v>
      </c>
      <c r="E1317" t="s">
        <v>33</v>
      </c>
      <c r="F1317" t="s">
        <v>7</v>
      </c>
      <c r="G1317">
        <v>16</v>
      </c>
    </row>
    <row r="1318" spans="1:7" x14ac:dyDescent="0.4">
      <c r="A1318" t="s">
        <v>75</v>
      </c>
      <c r="B1318">
        <v>2011</v>
      </c>
      <c r="C1318" t="s">
        <v>39</v>
      </c>
      <c r="D1318" t="s">
        <v>66</v>
      </c>
      <c r="E1318" t="s">
        <v>34</v>
      </c>
      <c r="F1318" t="s">
        <v>7</v>
      </c>
      <c r="G1318">
        <v>20</v>
      </c>
    </row>
    <row r="1319" spans="1:7" x14ac:dyDescent="0.4">
      <c r="A1319" t="s">
        <v>75</v>
      </c>
      <c r="B1319">
        <v>2011</v>
      </c>
      <c r="C1319" t="s">
        <v>39</v>
      </c>
      <c r="D1319" t="s">
        <v>66</v>
      </c>
      <c r="E1319" t="s">
        <v>35</v>
      </c>
      <c r="F1319" t="s">
        <v>7</v>
      </c>
      <c r="G1319">
        <v>31</v>
      </c>
    </row>
    <row r="1320" spans="1:7" x14ac:dyDescent="0.4">
      <c r="A1320" t="s">
        <v>75</v>
      </c>
      <c r="B1320">
        <v>2011</v>
      </c>
      <c r="C1320" t="s">
        <v>39</v>
      </c>
      <c r="D1320" t="s">
        <v>66</v>
      </c>
      <c r="E1320" t="s">
        <v>36</v>
      </c>
      <c r="F1320" t="s">
        <v>7</v>
      </c>
      <c r="G1320">
        <v>49</v>
      </c>
    </row>
    <row r="1321" spans="1:7" x14ac:dyDescent="0.4">
      <c r="A1321" t="s">
        <v>75</v>
      </c>
      <c r="B1321">
        <v>2011</v>
      </c>
      <c r="C1321" t="s">
        <v>39</v>
      </c>
      <c r="D1321" t="s">
        <v>66</v>
      </c>
      <c r="E1321" t="s">
        <v>37</v>
      </c>
      <c r="F1321" t="s">
        <v>7</v>
      </c>
      <c r="G1321">
        <v>15</v>
      </c>
    </row>
    <row r="1322" spans="1:7" x14ac:dyDescent="0.4">
      <c r="A1322" t="s">
        <v>75</v>
      </c>
      <c r="B1322">
        <v>2011</v>
      </c>
      <c r="C1322" t="s">
        <v>39</v>
      </c>
      <c r="D1322" t="s">
        <v>67</v>
      </c>
      <c r="E1322" t="s">
        <v>8</v>
      </c>
      <c r="F1322" t="s">
        <v>7</v>
      </c>
      <c r="G1322">
        <v>0</v>
      </c>
    </row>
    <row r="1323" spans="1:7" x14ac:dyDescent="0.4">
      <c r="A1323" t="s">
        <v>75</v>
      </c>
      <c r="B1323">
        <v>2011</v>
      </c>
      <c r="C1323" t="s">
        <v>39</v>
      </c>
      <c r="D1323" t="s">
        <v>67</v>
      </c>
      <c r="E1323" t="s">
        <v>9</v>
      </c>
      <c r="F1323" t="s">
        <v>7</v>
      </c>
      <c r="G1323">
        <v>199</v>
      </c>
    </row>
    <row r="1324" spans="1:7" x14ac:dyDescent="0.4">
      <c r="A1324" t="s">
        <v>75</v>
      </c>
      <c r="B1324">
        <v>2011</v>
      </c>
      <c r="C1324" t="s">
        <v>39</v>
      </c>
      <c r="D1324" t="s">
        <v>67</v>
      </c>
      <c r="E1324" t="s">
        <v>10</v>
      </c>
      <c r="F1324" t="s">
        <v>7</v>
      </c>
      <c r="G1324">
        <v>93</v>
      </c>
    </row>
    <row r="1325" spans="1:7" x14ac:dyDescent="0.4">
      <c r="A1325" t="s">
        <v>75</v>
      </c>
      <c r="B1325">
        <v>2011</v>
      </c>
      <c r="C1325" t="s">
        <v>39</v>
      </c>
      <c r="D1325" t="s">
        <v>67</v>
      </c>
      <c r="E1325" t="s">
        <v>11</v>
      </c>
      <c r="F1325" t="s">
        <v>7</v>
      </c>
      <c r="G1325">
        <v>27</v>
      </c>
    </row>
    <row r="1326" spans="1:7" x14ac:dyDescent="0.4">
      <c r="A1326" t="s">
        <v>75</v>
      </c>
      <c r="B1326">
        <v>2011</v>
      </c>
      <c r="C1326" t="s">
        <v>39</v>
      </c>
      <c r="D1326" t="s">
        <v>67</v>
      </c>
      <c r="E1326" t="s">
        <v>12</v>
      </c>
      <c r="F1326" t="s">
        <v>7</v>
      </c>
      <c r="G1326">
        <v>24</v>
      </c>
    </row>
    <row r="1327" spans="1:7" x14ac:dyDescent="0.4">
      <c r="A1327" t="s">
        <v>75</v>
      </c>
      <c r="B1327">
        <v>2011</v>
      </c>
      <c r="C1327" t="s">
        <v>39</v>
      </c>
      <c r="D1327" t="s">
        <v>67</v>
      </c>
      <c r="E1327" t="s">
        <v>13</v>
      </c>
      <c r="F1327" t="s">
        <v>7</v>
      </c>
      <c r="G1327">
        <v>10</v>
      </c>
    </row>
    <row r="1328" spans="1:7" x14ac:dyDescent="0.4">
      <c r="A1328" t="s">
        <v>75</v>
      </c>
      <c r="B1328">
        <v>2011</v>
      </c>
      <c r="C1328" t="s">
        <v>39</v>
      </c>
      <c r="D1328" t="s">
        <v>67</v>
      </c>
      <c r="E1328" t="s">
        <v>14</v>
      </c>
      <c r="F1328" t="s">
        <v>7</v>
      </c>
      <c r="G1328">
        <v>0</v>
      </c>
    </row>
    <row r="1329" spans="1:7" x14ac:dyDescent="0.4">
      <c r="A1329" t="s">
        <v>75</v>
      </c>
      <c r="B1329">
        <v>2011</v>
      </c>
      <c r="C1329" t="s">
        <v>39</v>
      </c>
      <c r="D1329" t="s">
        <v>67</v>
      </c>
      <c r="E1329" t="s">
        <v>15</v>
      </c>
      <c r="F1329" t="s">
        <v>7</v>
      </c>
      <c r="G1329">
        <v>2</v>
      </c>
    </row>
    <row r="1330" spans="1:7" x14ac:dyDescent="0.4">
      <c r="A1330" t="s">
        <v>75</v>
      </c>
      <c r="B1330">
        <v>2011</v>
      </c>
      <c r="C1330" t="s">
        <v>39</v>
      </c>
      <c r="D1330" t="s">
        <v>67</v>
      </c>
      <c r="E1330" t="s">
        <v>16</v>
      </c>
      <c r="F1330" t="s">
        <v>7</v>
      </c>
      <c r="G1330">
        <v>0</v>
      </c>
    </row>
    <row r="1331" spans="1:7" x14ac:dyDescent="0.4">
      <c r="A1331" t="s">
        <v>75</v>
      </c>
      <c r="B1331">
        <v>2011</v>
      </c>
      <c r="C1331" t="s">
        <v>39</v>
      </c>
      <c r="D1331" t="s">
        <v>67</v>
      </c>
      <c r="E1331" t="s">
        <v>17</v>
      </c>
      <c r="F1331" t="s">
        <v>7</v>
      </c>
      <c r="G1331">
        <v>1</v>
      </c>
    </row>
    <row r="1332" spans="1:7" x14ac:dyDescent="0.4">
      <c r="A1332" t="s">
        <v>75</v>
      </c>
      <c r="B1332">
        <v>2011</v>
      </c>
      <c r="C1332" t="s">
        <v>39</v>
      </c>
      <c r="D1332" t="s">
        <v>67</v>
      </c>
      <c r="E1332" t="s">
        <v>18</v>
      </c>
      <c r="F1332" t="s">
        <v>7</v>
      </c>
      <c r="G1332">
        <v>6</v>
      </c>
    </row>
    <row r="1333" spans="1:7" x14ac:dyDescent="0.4">
      <c r="A1333" t="s">
        <v>75</v>
      </c>
      <c r="B1333">
        <v>2011</v>
      </c>
      <c r="C1333" t="s">
        <v>39</v>
      </c>
      <c r="D1333" t="s">
        <v>67</v>
      </c>
      <c r="E1333" t="s">
        <v>19</v>
      </c>
      <c r="F1333" t="s">
        <v>7</v>
      </c>
      <c r="G1333">
        <v>1</v>
      </c>
    </row>
    <row r="1334" spans="1:7" x14ac:dyDescent="0.4">
      <c r="A1334" t="s">
        <v>75</v>
      </c>
      <c r="B1334">
        <v>2011</v>
      </c>
      <c r="C1334" t="s">
        <v>39</v>
      </c>
      <c r="D1334" t="s">
        <v>67</v>
      </c>
      <c r="E1334" t="s">
        <v>20</v>
      </c>
      <c r="F1334" t="s">
        <v>7</v>
      </c>
      <c r="G1334">
        <v>2</v>
      </c>
    </row>
    <row r="1335" spans="1:7" x14ac:dyDescent="0.4">
      <c r="A1335" t="s">
        <v>75</v>
      </c>
      <c r="B1335">
        <v>2011</v>
      </c>
      <c r="C1335" t="s">
        <v>39</v>
      </c>
      <c r="D1335" t="s">
        <v>67</v>
      </c>
      <c r="E1335" t="s">
        <v>21</v>
      </c>
      <c r="F1335" t="s">
        <v>7</v>
      </c>
      <c r="G1335">
        <v>2</v>
      </c>
    </row>
    <row r="1336" spans="1:7" x14ac:dyDescent="0.4">
      <c r="A1336" t="s">
        <v>75</v>
      </c>
      <c r="B1336">
        <v>2011</v>
      </c>
      <c r="C1336" t="s">
        <v>39</v>
      </c>
      <c r="D1336" t="s">
        <v>67</v>
      </c>
      <c r="E1336" t="s">
        <v>22</v>
      </c>
      <c r="F1336" t="s">
        <v>7</v>
      </c>
      <c r="G1336">
        <v>13</v>
      </c>
    </row>
    <row r="1337" spans="1:7" x14ac:dyDescent="0.4">
      <c r="A1337" t="s">
        <v>75</v>
      </c>
      <c r="B1337">
        <v>2011</v>
      </c>
      <c r="C1337" t="s">
        <v>39</v>
      </c>
      <c r="D1337" t="s">
        <v>67</v>
      </c>
      <c r="E1337" t="s">
        <v>23</v>
      </c>
      <c r="F1337" t="s">
        <v>7</v>
      </c>
      <c r="G1337">
        <v>0</v>
      </c>
    </row>
    <row r="1338" spans="1:7" x14ac:dyDescent="0.4">
      <c r="A1338" t="s">
        <v>75</v>
      </c>
      <c r="B1338">
        <v>2011</v>
      </c>
      <c r="C1338" t="s">
        <v>39</v>
      </c>
      <c r="D1338" t="s">
        <v>67</v>
      </c>
      <c r="E1338" t="s">
        <v>24</v>
      </c>
      <c r="F1338" t="s">
        <v>7</v>
      </c>
      <c r="G1338">
        <v>5</v>
      </c>
    </row>
    <row r="1339" spans="1:7" x14ac:dyDescent="0.4">
      <c r="A1339" t="s">
        <v>75</v>
      </c>
      <c r="B1339">
        <v>2011</v>
      </c>
      <c r="C1339" t="s">
        <v>39</v>
      </c>
      <c r="D1339" t="s">
        <v>67</v>
      </c>
      <c r="E1339" t="s">
        <v>25</v>
      </c>
      <c r="F1339" t="s">
        <v>7</v>
      </c>
      <c r="G1339">
        <v>1</v>
      </c>
    </row>
    <row r="1340" spans="1:7" x14ac:dyDescent="0.4">
      <c r="A1340" t="s">
        <v>75</v>
      </c>
      <c r="B1340">
        <v>2011</v>
      </c>
      <c r="C1340" t="s">
        <v>39</v>
      </c>
      <c r="D1340" t="s">
        <v>67</v>
      </c>
      <c r="E1340" t="s">
        <v>26</v>
      </c>
      <c r="F1340" t="s">
        <v>7</v>
      </c>
      <c r="G1340">
        <v>7</v>
      </c>
    </row>
    <row r="1341" spans="1:7" x14ac:dyDescent="0.4">
      <c r="A1341" t="s">
        <v>75</v>
      </c>
      <c r="B1341">
        <v>2011</v>
      </c>
      <c r="C1341" t="s">
        <v>39</v>
      </c>
      <c r="D1341" t="s">
        <v>67</v>
      </c>
      <c r="E1341" t="s">
        <v>27</v>
      </c>
      <c r="F1341" t="s">
        <v>7</v>
      </c>
      <c r="G1341">
        <v>2</v>
      </c>
    </row>
    <row r="1342" spans="1:7" x14ac:dyDescent="0.4">
      <c r="A1342" t="s">
        <v>75</v>
      </c>
      <c r="B1342">
        <v>2011</v>
      </c>
      <c r="C1342" t="s">
        <v>39</v>
      </c>
      <c r="D1342" t="s">
        <v>67</v>
      </c>
      <c r="E1342" t="s">
        <v>28</v>
      </c>
      <c r="F1342" t="s">
        <v>7</v>
      </c>
      <c r="G1342">
        <v>0</v>
      </c>
    </row>
    <row r="1343" spans="1:7" x14ac:dyDescent="0.4">
      <c r="A1343" t="s">
        <v>75</v>
      </c>
      <c r="B1343">
        <v>2011</v>
      </c>
      <c r="C1343" t="s">
        <v>39</v>
      </c>
      <c r="D1343" t="s">
        <v>67</v>
      </c>
      <c r="E1343" t="s">
        <v>29</v>
      </c>
      <c r="F1343" t="s">
        <v>7</v>
      </c>
      <c r="G1343">
        <v>3</v>
      </c>
    </row>
    <row r="1344" spans="1:7" x14ac:dyDescent="0.4">
      <c r="A1344" t="s">
        <v>75</v>
      </c>
      <c r="B1344">
        <v>2011</v>
      </c>
      <c r="C1344" t="s">
        <v>39</v>
      </c>
      <c r="D1344" t="s">
        <v>67</v>
      </c>
      <c r="E1344" t="s">
        <v>30</v>
      </c>
      <c r="F1344" t="s">
        <v>7</v>
      </c>
      <c r="G1344">
        <v>2</v>
      </c>
    </row>
    <row r="1345" spans="1:7" x14ac:dyDescent="0.4">
      <c r="A1345" t="s">
        <v>75</v>
      </c>
      <c r="B1345">
        <v>2011</v>
      </c>
      <c r="C1345" t="s">
        <v>39</v>
      </c>
      <c r="D1345" t="s">
        <v>67</v>
      </c>
      <c r="E1345" t="s">
        <v>31</v>
      </c>
      <c r="F1345" t="s">
        <v>7</v>
      </c>
      <c r="G1345">
        <v>1</v>
      </c>
    </row>
    <row r="1346" spans="1:7" x14ac:dyDescent="0.4">
      <c r="A1346" t="s">
        <v>75</v>
      </c>
      <c r="B1346">
        <v>2011</v>
      </c>
      <c r="C1346" t="s">
        <v>39</v>
      </c>
      <c r="D1346" t="s">
        <v>67</v>
      </c>
      <c r="E1346" t="s">
        <v>32</v>
      </c>
      <c r="F1346" t="s">
        <v>7</v>
      </c>
      <c r="G1346">
        <v>0</v>
      </c>
    </row>
    <row r="1347" spans="1:7" x14ac:dyDescent="0.4">
      <c r="A1347" t="s">
        <v>75</v>
      </c>
      <c r="B1347">
        <v>2011</v>
      </c>
      <c r="C1347" t="s">
        <v>39</v>
      </c>
      <c r="D1347" t="s">
        <v>67</v>
      </c>
      <c r="E1347" t="s">
        <v>33</v>
      </c>
      <c r="F1347" t="s">
        <v>7</v>
      </c>
      <c r="G1347">
        <v>1</v>
      </c>
    </row>
    <row r="1348" spans="1:7" x14ac:dyDescent="0.4">
      <c r="A1348" t="s">
        <v>75</v>
      </c>
      <c r="B1348">
        <v>2011</v>
      </c>
      <c r="C1348" t="s">
        <v>39</v>
      </c>
      <c r="D1348" t="s">
        <v>67</v>
      </c>
      <c r="E1348" t="s">
        <v>34</v>
      </c>
      <c r="F1348" t="s">
        <v>7</v>
      </c>
      <c r="G1348">
        <v>0</v>
      </c>
    </row>
    <row r="1349" spans="1:7" x14ac:dyDescent="0.4">
      <c r="A1349" t="s">
        <v>75</v>
      </c>
      <c r="B1349">
        <v>2011</v>
      </c>
      <c r="C1349" t="s">
        <v>39</v>
      </c>
      <c r="D1349" t="s">
        <v>67</v>
      </c>
      <c r="E1349" t="s">
        <v>35</v>
      </c>
      <c r="F1349" t="s">
        <v>7</v>
      </c>
      <c r="G1349">
        <v>1</v>
      </c>
    </row>
    <row r="1350" spans="1:7" x14ac:dyDescent="0.4">
      <c r="A1350" t="s">
        <v>75</v>
      </c>
      <c r="B1350">
        <v>2011</v>
      </c>
      <c r="C1350" t="s">
        <v>39</v>
      </c>
      <c r="D1350" t="s">
        <v>67</v>
      </c>
      <c r="E1350" t="s">
        <v>36</v>
      </c>
      <c r="F1350" t="s">
        <v>7</v>
      </c>
      <c r="G1350">
        <v>2</v>
      </c>
    </row>
    <row r="1351" spans="1:7" x14ac:dyDescent="0.4">
      <c r="A1351" t="s">
        <v>75</v>
      </c>
      <c r="B1351">
        <v>2011</v>
      </c>
      <c r="C1351" t="s">
        <v>39</v>
      </c>
      <c r="D1351" t="s">
        <v>67</v>
      </c>
      <c r="E1351" t="s">
        <v>37</v>
      </c>
      <c r="F1351" t="s">
        <v>7</v>
      </c>
      <c r="G1351">
        <v>0</v>
      </c>
    </row>
    <row r="1352" spans="1:7" x14ac:dyDescent="0.4">
      <c r="A1352" t="s">
        <v>75</v>
      </c>
      <c r="B1352">
        <v>2011</v>
      </c>
      <c r="C1352" t="s">
        <v>39</v>
      </c>
      <c r="D1352" t="s">
        <v>68</v>
      </c>
      <c r="E1352" t="s">
        <v>8</v>
      </c>
      <c r="F1352" t="s">
        <v>7</v>
      </c>
      <c r="G1352">
        <v>526</v>
      </c>
    </row>
    <row r="1353" spans="1:7" x14ac:dyDescent="0.4">
      <c r="A1353" t="s">
        <v>75</v>
      </c>
      <c r="B1353">
        <v>2011</v>
      </c>
      <c r="C1353" t="s">
        <v>39</v>
      </c>
      <c r="D1353" t="s">
        <v>68</v>
      </c>
      <c r="E1353" t="s">
        <v>9</v>
      </c>
      <c r="F1353" t="s">
        <v>7</v>
      </c>
      <c r="G1353">
        <v>7337</v>
      </c>
    </row>
    <row r="1354" spans="1:7" x14ac:dyDescent="0.4">
      <c r="A1354" t="s">
        <v>75</v>
      </c>
      <c r="B1354">
        <v>2011</v>
      </c>
      <c r="C1354" t="s">
        <v>39</v>
      </c>
      <c r="D1354" t="s">
        <v>68</v>
      </c>
      <c r="E1354" t="s">
        <v>10</v>
      </c>
      <c r="F1354" t="s">
        <v>7</v>
      </c>
      <c r="G1354">
        <v>1655</v>
      </c>
    </row>
    <row r="1355" spans="1:7" x14ac:dyDescent="0.4">
      <c r="A1355" t="s">
        <v>75</v>
      </c>
      <c r="B1355">
        <v>2011</v>
      </c>
      <c r="C1355" t="s">
        <v>39</v>
      </c>
      <c r="D1355" t="s">
        <v>68</v>
      </c>
      <c r="E1355" t="s">
        <v>11</v>
      </c>
      <c r="F1355" t="s">
        <v>7</v>
      </c>
      <c r="G1355">
        <v>2828</v>
      </c>
    </row>
    <row r="1356" spans="1:7" x14ac:dyDescent="0.4">
      <c r="A1356" t="s">
        <v>75</v>
      </c>
      <c r="B1356">
        <v>2011</v>
      </c>
      <c r="C1356" t="s">
        <v>39</v>
      </c>
      <c r="D1356" t="s">
        <v>68</v>
      </c>
      <c r="E1356" t="s">
        <v>12</v>
      </c>
      <c r="F1356" t="s">
        <v>7</v>
      </c>
      <c r="G1356">
        <v>2494</v>
      </c>
    </row>
    <row r="1357" spans="1:7" x14ac:dyDescent="0.4">
      <c r="A1357" t="s">
        <v>75</v>
      </c>
      <c r="B1357">
        <v>2011</v>
      </c>
      <c r="C1357" t="s">
        <v>39</v>
      </c>
      <c r="D1357" t="s">
        <v>68</v>
      </c>
      <c r="E1357" t="s">
        <v>13</v>
      </c>
      <c r="F1357" t="s">
        <v>7</v>
      </c>
      <c r="G1357">
        <v>1570</v>
      </c>
    </row>
    <row r="1358" spans="1:7" x14ac:dyDescent="0.4">
      <c r="A1358" t="s">
        <v>75</v>
      </c>
      <c r="B1358">
        <v>2011</v>
      </c>
      <c r="C1358" t="s">
        <v>39</v>
      </c>
      <c r="D1358" t="s">
        <v>68</v>
      </c>
      <c r="E1358" t="s">
        <v>14</v>
      </c>
      <c r="F1358" t="s">
        <v>7</v>
      </c>
      <c r="G1358">
        <v>697</v>
      </c>
    </row>
    <row r="1359" spans="1:7" x14ac:dyDescent="0.4">
      <c r="A1359" t="s">
        <v>75</v>
      </c>
      <c r="B1359">
        <v>2011</v>
      </c>
      <c r="C1359" t="s">
        <v>39</v>
      </c>
      <c r="D1359" t="s">
        <v>68</v>
      </c>
      <c r="E1359" t="s">
        <v>15</v>
      </c>
      <c r="F1359" t="s">
        <v>7</v>
      </c>
      <c r="G1359">
        <v>669</v>
      </c>
    </row>
    <row r="1360" spans="1:7" x14ac:dyDescent="0.4">
      <c r="A1360" t="s">
        <v>75</v>
      </c>
      <c r="B1360">
        <v>2011</v>
      </c>
      <c r="C1360" t="s">
        <v>39</v>
      </c>
      <c r="D1360" t="s">
        <v>68</v>
      </c>
      <c r="E1360" t="s">
        <v>16</v>
      </c>
      <c r="F1360" t="s">
        <v>7</v>
      </c>
      <c r="G1360">
        <v>371</v>
      </c>
    </row>
    <row r="1361" spans="1:7" x14ac:dyDescent="0.4">
      <c r="A1361" t="s">
        <v>75</v>
      </c>
      <c r="B1361">
        <v>2011</v>
      </c>
      <c r="C1361" t="s">
        <v>39</v>
      </c>
      <c r="D1361" t="s">
        <v>68</v>
      </c>
      <c r="E1361" t="s">
        <v>17</v>
      </c>
      <c r="F1361" t="s">
        <v>7</v>
      </c>
      <c r="G1361">
        <v>968</v>
      </c>
    </row>
    <row r="1362" spans="1:7" x14ac:dyDescent="0.4">
      <c r="A1362" t="s">
        <v>75</v>
      </c>
      <c r="B1362">
        <v>2011</v>
      </c>
      <c r="C1362" t="s">
        <v>39</v>
      </c>
      <c r="D1362" t="s">
        <v>68</v>
      </c>
      <c r="E1362" t="s">
        <v>18</v>
      </c>
      <c r="F1362" t="s">
        <v>7</v>
      </c>
      <c r="G1362">
        <v>1374</v>
      </c>
    </row>
    <row r="1363" spans="1:7" x14ac:dyDescent="0.4">
      <c r="A1363" t="s">
        <v>75</v>
      </c>
      <c r="B1363">
        <v>2011</v>
      </c>
      <c r="C1363" t="s">
        <v>39</v>
      </c>
      <c r="D1363" t="s">
        <v>68</v>
      </c>
      <c r="E1363" t="s">
        <v>19</v>
      </c>
      <c r="F1363" t="s">
        <v>7</v>
      </c>
      <c r="G1363">
        <v>580</v>
      </c>
    </row>
    <row r="1364" spans="1:7" x14ac:dyDescent="0.4">
      <c r="A1364" t="s">
        <v>75</v>
      </c>
      <c r="B1364">
        <v>2011</v>
      </c>
      <c r="C1364" t="s">
        <v>39</v>
      </c>
      <c r="D1364" t="s">
        <v>68</v>
      </c>
      <c r="E1364" t="s">
        <v>20</v>
      </c>
      <c r="F1364" t="s">
        <v>7</v>
      </c>
      <c r="G1364">
        <v>740</v>
      </c>
    </row>
    <row r="1365" spans="1:7" x14ac:dyDescent="0.4">
      <c r="A1365" t="s">
        <v>75</v>
      </c>
      <c r="B1365">
        <v>2011</v>
      </c>
      <c r="C1365" t="s">
        <v>39</v>
      </c>
      <c r="D1365" t="s">
        <v>68</v>
      </c>
      <c r="E1365" t="s">
        <v>21</v>
      </c>
      <c r="F1365" t="s">
        <v>7</v>
      </c>
      <c r="G1365">
        <v>859</v>
      </c>
    </row>
    <row r="1366" spans="1:7" x14ac:dyDescent="0.4">
      <c r="A1366" t="s">
        <v>75</v>
      </c>
      <c r="B1366">
        <v>2011</v>
      </c>
      <c r="C1366" t="s">
        <v>39</v>
      </c>
      <c r="D1366" t="s">
        <v>68</v>
      </c>
      <c r="E1366" t="s">
        <v>22</v>
      </c>
      <c r="F1366" t="s">
        <v>7</v>
      </c>
      <c r="G1366">
        <v>1162</v>
      </c>
    </row>
    <row r="1367" spans="1:7" x14ac:dyDescent="0.4">
      <c r="A1367" t="s">
        <v>75</v>
      </c>
      <c r="B1367">
        <v>2011</v>
      </c>
      <c r="C1367" t="s">
        <v>39</v>
      </c>
      <c r="D1367" t="s">
        <v>68</v>
      </c>
      <c r="E1367" t="s">
        <v>23</v>
      </c>
      <c r="F1367" t="s">
        <v>7</v>
      </c>
      <c r="G1367">
        <v>1041</v>
      </c>
    </row>
    <row r="1368" spans="1:7" x14ac:dyDescent="0.4">
      <c r="A1368" t="s">
        <v>75</v>
      </c>
      <c r="B1368">
        <v>2011</v>
      </c>
      <c r="C1368" t="s">
        <v>39</v>
      </c>
      <c r="D1368" t="s">
        <v>68</v>
      </c>
      <c r="E1368" t="s">
        <v>24</v>
      </c>
      <c r="F1368" t="s">
        <v>7</v>
      </c>
      <c r="G1368">
        <v>4425</v>
      </c>
    </row>
    <row r="1369" spans="1:7" x14ac:dyDescent="0.4">
      <c r="A1369" t="s">
        <v>75</v>
      </c>
      <c r="B1369">
        <v>2011</v>
      </c>
      <c r="C1369" t="s">
        <v>39</v>
      </c>
      <c r="D1369" t="s">
        <v>68</v>
      </c>
      <c r="E1369" t="s">
        <v>25</v>
      </c>
      <c r="F1369" t="s">
        <v>7</v>
      </c>
      <c r="G1369">
        <v>1375</v>
      </c>
    </row>
    <row r="1370" spans="1:7" x14ac:dyDescent="0.4">
      <c r="A1370" t="s">
        <v>75</v>
      </c>
      <c r="B1370">
        <v>2011</v>
      </c>
      <c r="C1370" t="s">
        <v>39</v>
      </c>
      <c r="D1370" t="s">
        <v>68</v>
      </c>
      <c r="E1370" t="s">
        <v>26</v>
      </c>
      <c r="F1370" t="s">
        <v>7</v>
      </c>
      <c r="G1370">
        <v>1480</v>
      </c>
    </row>
    <row r="1371" spans="1:7" x14ac:dyDescent="0.4">
      <c r="A1371" t="s">
        <v>75</v>
      </c>
      <c r="B1371">
        <v>2011</v>
      </c>
      <c r="C1371" t="s">
        <v>39</v>
      </c>
      <c r="D1371" t="s">
        <v>68</v>
      </c>
      <c r="E1371" t="s">
        <v>27</v>
      </c>
      <c r="F1371" t="s">
        <v>7</v>
      </c>
      <c r="G1371">
        <v>1301</v>
      </c>
    </row>
    <row r="1372" spans="1:7" x14ac:dyDescent="0.4">
      <c r="A1372" t="s">
        <v>75</v>
      </c>
      <c r="B1372">
        <v>2011</v>
      </c>
      <c r="C1372" t="s">
        <v>39</v>
      </c>
      <c r="D1372" t="s">
        <v>68</v>
      </c>
      <c r="E1372" t="s">
        <v>28</v>
      </c>
      <c r="F1372" t="s">
        <v>7</v>
      </c>
      <c r="G1372">
        <v>1021</v>
      </c>
    </row>
    <row r="1373" spans="1:7" x14ac:dyDescent="0.4">
      <c r="A1373" t="s">
        <v>75</v>
      </c>
      <c r="B1373">
        <v>2011</v>
      </c>
      <c r="C1373" t="s">
        <v>39</v>
      </c>
      <c r="D1373" t="s">
        <v>68</v>
      </c>
      <c r="E1373" t="s">
        <v>29</v>
      </c>
      <c r="F1373" t="s">
        <v>7</v>
      </c>
      <c r="G1373">
        <v>1068</v>
      </c>
    </row>
    <row r="1374" spans="1:7" x14ac:dyDescent="0.4">
      <c r="A1374" t="s">
        <v>75</v>
      </c>
      <c r="B1374">
        <v>2011</v>
      </c>
      <c r="C1374" t="s">
        <v>39</v>
      </c>
      <c r="D1374" t="s">
        <v>68</v>
      </c>
      <c r="E1374" t="s">
        <v>30</v>
      </c>
      <c r="F1374" t="s">
        <v>7</v>
      </c>
      <c r="G1374">
        <v>1429</v>
      </c>
    </row>
    <row r="1375" spans="1:7" x14ac:dyDescent="0.4">
      <c r="A1375" t="s">
        <v>75</v>
      </c>
      <c r="B1375">
        <v>2011</v>
      </c>
      <c r="C1375" t="s">
        <v>39</v>
      </c>
      <c r="D1375" t="s">
        <v>68</v>
      </c>
      <c r="E1375" t="s">
        <v>31</v>
      </c>
      <c r="F1375" t="s">
        <v>7</v>
      </c>
      <c r="G1375">
        <v>254</v>
      </c>
    </row>
    <row r="1376" spans="1:7" x14ac:dyDescent="0.4">
      <c r="A1376" t="s">
        <v>75</v>
      </c>
      <c r="B1376">
        <v>2011</v>
      </c>
      <c r="C1376" t="s">
        <v>39</v>
      </c>
      <c r="D1376" t="s">
        <v>68</v>
      </c>
      <c r="E1376" t="s">
        <v>32</v>
      </c>
      <c r="F1376" t="s">
        <v>7</v>
      </c>
      <c r="G1376">
        <v>854</v>
      </c>
    </row>
    <row r="1377" spans="1:7" x14ac:dyDescent="0.4">
      <c r="A1377" t="s">
        <v>75</v>
      </c>
      <c r="B1377">
        <v>2011</v>
      </c>
      <c r="C1377" t="s">
        <v>39</v>
      </c>
      <c r="D1377" t="s">
        <v>68</v>
      </c>
      <c r="E1377" t="s">
        <v>33</v>
      </c>
      <c r="F1377" t="s">
        <v>7</v>
      </c>
      <c r="G1377">
        <v>443</v>
      </c>
    </row>
    <row r="1378" spans="1:7" x14ac:dyDescent="0.4">
      <c r="A1378" t="s">
        <v>75</v>
      </c>
      <c r="B1378">
        <v>2011</v>
      </c>
      <c r="C1378" t="s">
        <v>39</v>
      </c>
      <c r="D1378" t="s">
        <v>68</v>
      </c>
      <c r="E1378" t="s">
        <v>34</v>
      </c>
      <c r="F1378" t="s">
        <v>7</v>
      </c>
      <c r="G1378">
        <v>665</v>
      </c>
    </row>
    <row r="1379" spans="1:7" x14ac:dyDescent="0.4">
      <c r="A1379" t="s">
        <v>75</v>
      </c>
      <c r="B1379">
        <v>2011</v>
      </c>
      <c r="C1379" t="s">
        <v>39</v>
      </c>
      <c r="D1379" t="s">
        <v>68</v>
      </c>
      <c r="E1379" t="s">
        <v>35</v>
      </c>
      <c r="F1379" t="s">
        <v>7</v>
      </c>
      <c r="G1379">
        <v>600</v>
      </c>
    </row>
    <row r="1380" spans="1:7" x14ac:dyDescent="0.4">
      <c r="A1380" t="s">
        <v>75</v>
      </c>
      <c r="B1380">
        <v>2011</v>
      </c>
      <c r="C1380" t="s">
        <v>39</v>
      </c>
      <c r="D1380" t="s">
        <v>68</v>
      </c>
      <c r="E1380" t="s">
        <v>36</v>
      </c>
      <c r="F1380" t="s">
        <v>7</v>
      </c>
      <c r="G1380">
        <v>1106</v>
      </c>
    </row>
    <row r="1381" spans="1:7" x14ac:dyDescent="0.4">
      <c r="A1381" t="s">
        <v>75</v>
      </c>
      <c r="B1381">
        <v>2011</v>
      </c>
      <c r="C1381" t="s">
        <v>39</v>
      </c>
      <c r="D1381" t="s">
        <v>68</v>
      </c>
      <c r="E1381" t="s">
        <v>37</v>
      </c>
      <c r="F1381" t="s">
        <v>7</v>
      </c>
      <c r="G1381">
        <v>398</v>
      </c>
    </row>
    <row r="1382" spans="1:7" x14ac:dyDescent="0.4">
      <c r="A1382" t="s">
        <v>75</v>
      </c>
      <c r="B1382">
        <v>2011</v>
      </c>
      <c r="C1382" t="s">
        <v>39</v>
      </c>
      <c r="D1382" t="s">
        <v>73</v>
      </c>
      <c r="E1382" t="s">
        <v>8</v>
      </c>
      <c r="F1382" t="s">
        <v>7</v>
      </c>
      <c r="G1382">
        <v>183</v>
      </c>
    </row>
    <row r="1383" spans="1:7" x14ac:dyDescent="0.4">
      <c r="A1383" t="s">
        <v>75</v>
      </c>
      <c r="B1383">
        <v>2011</v>
      </c>
      <c r="C1383" t="s">
        <v>39</v>
      </c>
      <c r="D1383" t="s">
        <v>73</v>
      </c>
      <c r="E1383" t="s">
        <v>9</v>
      </c>
      <c r="F1383" t="s">
        <v>7</v>
      </c>
      <c r="G1383">
        <v>2166</v>
      </c>
    </row>
    <row r="1384" spans="1:7" x14ac:dyDescent="0.4">
      <c r="A1384" t="s">
        <v>75</v>
      </c>
      <c r="B1384">
        <v>2011</v>
      </c>
      <c r="C1384" t="s">
        <v>39</v>
      </c>
      <c r="D1384" t="s">
        <v>73</v>
      </c>
      <c r="E1384" t="s">
        <v>10</v>
      </c>
      <c r="F1384" t="s">
        <v>7</v>
      </c>
      <c r="G1384">
        <v>391</v>
      </c>
    </row>
    <row r="1385" spans="1:7" x14ac:dyDescent="0.4">
      <c r="A1385" t="s">
        <v>75</v>
      </c>
      <c r="B1385">
        <v>2011</v>
      </c>
      <c r="C1385" t="s">
        <v>39</v>
      </c>
      <c r="D1385" t="s">
        <v>73</v>
      </c>
      <c r="E1385" t="s">
        <v>11</v>
      </c>
      <c r="F1385" t="s">
        <v>7</v>
      </c>
      <c r="G1385">
        <v>1043</v>
      </c>
    </row>
    <row r="1386" spans="1:7" x14ac:dyDescent="0.4">
      <c r="A1386" t="s">
        <v>75</v>
      </c>
      <c r="B1386">
        <v>2011</v>
      </c>
      <c r="C1386" t="s">
        <v>39</v>
      </c>
      <c r="D1386" t="s">
        <v>73</v>
      </c>
      <c r="E1386" t="s">
        <v>12</v>
      </c>
      <c r="F1386" t="s">
        <v>7</v>
      </c>
      <c r="G1386">
        <v>1055</v>
      </c>
    </row>
    <row r="1387" spans="1:7" x14ac:dyDescent="0.4">
      <c r="A1387" t="s">
        <v>75</v>
      </c>
      <c r="B1387">
        <v>2011</v>
      </c>
      <c r="C1387" t="s">
        <v>39</v>
      </c>
      <c r="D1387" t="s">
        <v>73</v>
      </c>
      <c r="E1387" t="s">
        <v>13</v>
      </c>
      <c r="F1387" t="s">
        <v>7</v>
      </c>
      <c r="G1387">
        <v>611</v>
      </c>
    </row>
    <row r="1388" spans="1:7" x14ac:dyDescent="0.4">
      <c r="A1388" t="s">
        <v>75</v>
      </c>
      <c r="B1388">
        <v>2011</v>
      </c>
      <c r="C1388" t="s">
        <v>39</v>
      </c>
      <c r="D1388" t="s">
        <v>73</v>
      </c>
      <c r="E1388" t="s">
        <v>14</v>
      </c>
      <c r="F1388" t="s">
        <v>7</v>
      </c>
      <c r="G1388">
        <v>285</v>
      </c>
    </row>
    <row r="1389" spans="1:7" x14ac:dyDescent="0.4">
      <c r="A1389" t="s">
        <v>75</v>
      </c>
      <c r="B1389">
        <v>2011</v>
      </c>
      <c r="C1389" t="s">
        <v>39</v>
      </c>
      <c r="D1389" t="s">
        <v>73</v>
      </c>
      <c r="E1389" t="s">
        <v>15</v>
      </c>
      <c r="F1389" t="s">
        <v>7</v>
      </c>
      <c r="G1389">
        <v>295</v>
      </c>
    </row>
    <row r="1390" spans="1:7" x14ac:dyDescent="0.4">
      <c r="A1390" t="s">
        <v>75</v>
      </c>
      <c r="B1390">
        <v>2011</v>
      </c>
      <c r="C1390" t="s">
        <v>39</v>
      </c>
      <c r="D1390" t="s">
        <v>73</v>
      </c>
      <c r="E1390" t="s">
        <v>16</v>
      </c>
      <c r="F1390" t="s">
        <v>7</v>
      </c>
      <c r="G1390">
        <v>166</v>
      </c>
    </row>
    <row r="1391" spans="1:7" x14ac:dyDescent="0.4">
      <c r="A1391" t="s">
        <v>75</v>
      </c>
      <c r="B1391">
        <v>2011</v>
      </c>
      <c r="C1391" t="s">
        <v>39</v>
      </c>
      <c r="D1391" t="s">
        <v>73</v>
      </c>
      <c r="E1391" t="s">
        <v>17</v>
      </c>
      <c r="F1391" t="s">
        <v>7</v>
      </c>
      <c r="G1391">
        <v>447</v>
      </c>
    </row>
    <row r="1392" spans="1:7" x14ac:dyDescent="0.4">
      <c r="A1392" t="s">
        <v>75</v>
      </c>
      <c r="B1392">
        <v>2011</v>
      </c>
      <c r="C1392" t="s">
        <v>39</v>
      </c>
      <c r="D1392" t="s">
        <v>73</v>
      </c>
      <c r="E1392" t="s">
        <v>18</v>
      </c>
      <c r="F1392" t="s">
        <v>7</v>
      </c>
      <c r="G1392">
        <v>497</v>
      </c>
    </row>
    <row r="1393" spans="1:7" x14ac:dyDescent="0.4">
      <c r="A1393" t="s">
        <v>75</v>
      </c>
      <c r="B1393">
        <v>2011</v>
      </c>
      <c r="C1393" t="s">
        <v>39</v>
      </c>
      <c r="D1393" t="s">
        <v>73</v>
      </c>
      <c r="E1393" t="s">
        <v>19</v>
      </c>
      <c r="F1393" t="s">
        <v>7</v>
      </c>
      <c r="G1393">
        <v>275</v>
      </c>
    </row>
    <row r="1394" spans="1:7" x14ac:dyDescent="0.4">
      <c r="A1394" t="s">
        <v>75</v>
      </c>
      <c r="B1394">
        <v>2011</v>
      </c>
      <c r="C1394" t="s">
        <v>39</v>
      </c>
      <c r="D1394" t="s">
        <v>73</v>
      </c>
      <c r="E1394" t="s">
        <v>20</v>
      </c>
      <c r="F1394" t="s">
        <v>7</v>
      </c>
      <c r="G1394">
        <v>285</v>
      </c>
    </row>
    <row r="1395" spans="1:7" x14ac:dyDescent="0.4">
      <c r="A1395" t="s">
        <v>75</v>
      </c>
      <c r="B1395">
        <v>2011</v>
      </c>
      <c r="C1395" t="s">
        <v>39</v>
      </c>
      <c r="D1395" t="s">
        <v>73</v>
      </c>
      <c r="E1395" t="s">
        <v>21</v>
      </c>
      <c r="F1395" t="s">
        <v>7</v>
      </c>
      <c r="G1395">
        <v>527</v>
      </c>
    </row>
    <row r="1396" spans="1:7" x14ac:dyDescent="0.4">
      <c r="A1396" t="s">
        <v>75</v>
      </c>
      <c r="B1396">
        <v>2011</v>
      </c>
      <c r="C1396" t="s">
        <v>39</v>
      </c>
      <c r="D1396" t="s">
        <v>73</v>
      </c>
      <c r="E1396" t="s">
        <v>22</v>
      </c>
      <c r="F1396" t="s">
        <v>7</v>
      </c>
      <c r="G1396">
        <v>340</v>
      </c>
    </row>
    <row r="1397" spans="1:7" x14ac:dyDescent="0.4">
      <c r="A1397" t="s">
        <v>75</v>
      </c>
      <c r="B1397">
        <v>2011</v>
      </c>
      <c r="C1397" t="s">
        <v>39</v>
      </c>
      <c r="D1397" t="s">
        <v>73</v>
      </c>
      <c r="E1397" t="s">
        <v>23</v>
      </c>
      <c r="F1397" t="s">
        <v>7</v>
      </c>
      <c r="G1397">
        <v>299</v>
      </c>
    </row>
    <row r="1398" spans="1:7" x14ac:dyDescent="0.4">
      <c r="A1398" t="s">
        <v>75</v>
      </c>
      <c r="B1398">
        <v>2011</v>
      </c>
      <c r="C1398" t="s">
        <v>39</v>
      </c>
      <c r="D1398" t="s">
        <v>73</v>
      </c>
      <c r="E1398" t="s">
        <v>24</v>
      </c>
      <c r="F1398" t="s">
        <v>7</v>
      </c>
      <c r="G1398">
        <v>1366</v>
      </c>
    </row>
    <row r="1399" spans="1:7" x14ac:dyDescent="0.4">
      <c r="A1399" t="s">
        <v>75</v>
      </c>
      <c r="B1399">
        <v>2011</v>
      </c>
      <c r="C1399" t="s">
        <v>39</v>
      </c>
      <c r="D1399" t="s">
        <v>73</v>
      </c>
      <c r="E1399" t="s">
        <v>25</v>
      </c>
      <c r="F1399" t="s">
        <v>7</v>
      </c>
      <c r="G1399">
        <v>382</v>
      </c>
    </row>
    <row r="1400" spans="1:7" x14ac:dyDescent="0.4">
      <c r="A1400" t="s">
        <v>75</v>
      </c>
      <c r="B1400">
        <v>2011</v>
      </c>
      <c r="C1400" t="s">
        <v>39</v>
      </c>
      <c r="D1400" t="s">
        <v>73</v>
      </c>
      <c r="E1400" t="s">
        <v>26</v>
      </c>
      <c r="F1400" t="s">
        <v>7</v>
      </c>
      <c r="G1400">
        <v>621</v>
      </c>
    </row>
    <row r="1401" spans="1:7" x14ac:dyDescent="0.4">
      <c r="A1401" t="s">
        <v>75</v>
      </c>
      <c r="B1401">
        <v>2011</v>
      </c>
      <c r="C1401" t="s">
        <v>39</v>
      </c>
      <c r="D1401" t="s">
        <v>73</v>
      </c>
      <c r="E1401" t="s">
        <v>27</v>
      </c>
      <c r="F1401" t="s">
        <v>7</v>
      </c>
      <c r="G1401">
        <v>481</v>
      </c>
    </row>
    <row r="1402" spans="1:7" x14ac:dyDescent="0.4">
      <c r="A1402" t="s">
        <v>75</v>
      </c>
      <c r="B1402">
        <v>2011</v>
      </c>
      <c r="C1402" t="s">
        <v>39</v>
      </c>
      <c r="D1402" t="s">
        <v>73</v>
      </c>
      <c r="E1402" t="s">
        <v>28</v>
      </c>
      <c r="F1402" t="s">
        <v>7</v>
      </c>
      <c r="G1402">
        <v>370</v>
      </c>
    </row>
    <row r="1403" spans="1:7" x14ac:dyDescent="0.4">
      <c r="A1403" t="s">
        <v>75</v>
      </c>
      <c r="B1403">
        <v>2011</v>
      </c>
      <c r="C1403" t="s">
        <v>39</v>
      </c>
      <c r="D1403" t="s">
        <v>73</v>
      </c>
      <c r="E1403" t="s">
        <v>29</v>
      </c>
      <c r="F1403" t="s">
        <v>7</v>
      </c>
      <c r="G1403">
        <v>296</v>
      </c>
    </row>
    <row r="1404" spans="1:7" x14ac:dyDescent="0.4">
      <c r="A1404" t="s">
        <v>75</v>
      </c>
      <c r="B1404">
        <v>2011</v>
      </c>
      <c r="C1404" t="s">
        <v>39</v>
      </c>
      <c r="D1404" t="s">
        <v>73</v>
      </c>
      <c r="E1404" t="s">
        <v>30</v>
      </c>
      <c r="F1404" t="s">
        <v>7</v>
      </c>
      <c r="G1404">
        <v>459</v>
      </c>
    </row>
    <row r="1405" spans="1:7" x14ac:dyDescent="0.4">
      <c r="A1405" t="s">
        <v>75</v>
      </c>
      <c r="B1405">
        <v>2011</v>
      </c>
      <c r="C1405" t="s">
        <v>39</v>
      </c>
      <c r="D1405" t="s">
        <v>73</v>
      </c>
      <c r="E1405" t="s">
        <v>31</v>
      </c>
      <c r="F1405" t="s">
        <v>7</v>
      </c>
      <c r="G1405">
        <v>80</v>
      </c>
    </row>
    <row r="1406" spans="1:7" x14ac:dyDescent="0.4">
      <c r="A1406" t="s">
        <v>75</v>
      </c>
      <c r="B1406">
        <v>2011</v>
      </c>
      <c r="C1406" t="s">
        <v>39</v>
      </c>
      <c r="D1406" t="s">
        <v>73</v>
      </c>
      <c r="E1406" t="s">
        <v>32</v>
      </c>
      <c r="F1406" t="s">
        <v>7</v>
      </c>
      <c r="G1406">
        <v>361</v>
      </c>
    </row>
    <row r="1407" spans="1:7" x14ac:dyDescent="0.4">
      <c r="A1407" t="s">
        <v>75</v>
      </c>
      <c r="B1407">
        <v>2011</v>
      </c>
      <c r="C1407" t="s">
        <v>39</v>
      </c>
      <c r="D1407" t="s">
        <v>73</v>
      </c>
      <c r="E1407" t="s">
        <v>33</v>
      </c>
      <c r="F1407" t="s">
        <v>7</v>
      </c>
      <c r="G1407">
        <v>174</v>
      </c>
    </row>
    <row r="1408" spans="1:7" x14ac:dyDescent="0.4">
      <c r="A1408" t="s">
        <v>75</v>
      </c>
      <c r="B1408">
        <v>2011</v>
      </c>
      <c r="C1408" t="s">
        <v>39</v>
      </c>
      <c r="D1408" t="s">
        <v>73</v>
      </c>
      <c r="E1408" t="s">
        <v>34</v>
      </c>
      <c r="F1408" t="s">
        <v>7</v>
      </c>
      <c r="G1408">
        <v>176</v>
      </c>
    </row>
    <row r="1409" spans="1:7" x14ac:dyDescent="0.4">
      <c r="A1409" t="s">
        <v>75</v>
      </c>
      <c r="B1409">
        <v>2011</v>
      </c>
      <c r="C1409" t="s">
        <v>39</v>
      </c>
      <c r="D1409" t="s">
        <v>73</v>
      </c>
      <c r="E1409" t="s">
        <v>35</v>
      </c>
      <c r="F1409" t="s">
        <v>7</v>
      </c>
      <c r="G1409">
        <v>256</v>
      </c>
    </row>
    <row r="1410" spans="1:7" x14ac:dyDescent="0.4">
      <c r="A1410" t="s">
        <v>75</v>
      </c>
      <c r="B1410">
        <v>2011</v>
      </c>
      <c r="C1410" t="s">
        <v>39</v>
      </c>
      <c r="D1410" t="s">
        <v>73</v>
      </c>
      <c r="E1410" t="s">
        <v>36</v>
      </c>
      <c r="F1410" t="s">
        <v>7</v>
      </c>
      <c r="G1410">
        <v>551</v>
      </c>
    </row>
    <row r="1411" spans="1:7" x14ac:dyDescent="0.4">
      <c r="A1411" t="s">
        <v>75</v>
      </c>
      <c r="B1411">
        <v>2011</v>
      </c>
      <c r="C1411" t="s">
        <v>39</v>
      </c>
      <c r="D1411" t="s">
        <v>73</v>
      </c>
      <c r="E1411" t="s">
        <v>37</v>
      </c>
      <c r="F1411" t="s">
        <v>7</v>
      </c>
      <c r="G1411">
        <v>216</v>
      </c>
    </row>
    <row r="1412" spans="1:7" x14ac:dyDescent="0.4">
      <c r="A1412" t="s">
        <v>75</v>
      </c>
      <c r="B1412">
        <v>2011</v>
      </c>
      <c r="C1412" t="s">
        <v>39</v>
      </c>
      <c r="D1412" t="s">
        <v>74</v>
      </c>
      <c r="E1412" t="s">
        <v>8</v>
      </c>
      <c r="F1412" t="s">
        <v>7</v>
      </c>
      <c r="G1412">
        <v>1911</v>
      </c>
    </row>
    <row r="1413" spans="1:7" x14ac:dyDescent="0.4">
      <c r="A1413" t="s">
        <v>75</v>
      </c>
      <c r="B1413">
        <v>2011</v>
      </c>
      <c r="C1413" t="s">
        <v>39</v>
      </c>
      <c r="D1413" t="s">
        <v>74</v>
      </c>
      <c r="E1413" t="s">
        <v>9</v>
      </c>
      <c r="F1413" t="s">
        <v>7</v>
      </c>
      <c r="G1413">
        <v>16647</v>
      </c>
    </row>
    <row r="1414" spans="1:7" x14ac:dyDescent="0.4">
      <c r="A1414" t="s">
        <v>75</v>
      </c>
      <c r="B1414">
        <v>2011</v>
      </c>
      <c r="C1414" t="s">
        <v>39</v>
      </c>
      <c r="D1414" t="s">
        <v>74</v>
      </c>
      <c r="E1414" t="s">
        <v>10</v>
      </c>
      <c r="F1414" t="s">
        <v>7</v>
      </c>
      <c r="G1414">
        <v>3947</v>
      </c>
    </row>
    <row r="1415" spans="1:7" x14ac:dyDescent="0.4">
      <c r="A1415" t="s">
        <v>75</v>
      </c>
      <c r="B1415">
        <v>2011</v>
      </c>
      <c r="C1415" t="s">
        <v>39</v>
      </c>
      <c r="D1415" t="s">
        <v>74</v>
      </c>
      <c r="E1415" t="s">
        <v>11</v>
      </c>
      <c r="F1415" t="s">
        <v>7</v>
      </c>
      <c r="G1415">
        <v>8222</v>
      </c>
    </row>
    <row r="1416" spans="1:7" x14ac:dyDescent="0.4">
      <c r="A1416" t="s">
        <v>75</v>
      </c>
      <c r="B1416">
        <v>2011</v>
      </c>
      <c r="C1416" t="s">
        <v>39</v>
      </c>
      <c r="D1416" t="s">
        <v>74</v>
      </c>
      <c r="E1416" t="s">
        <v>12</v>
      </c>
      <c r="F1416" t="s">
        <v>7</v>
      </c>
      <c r="G1416">
        <v>8757</v>
      </c>
    </row>
    <row r="1417" spans="1:7" x14ac:dyDescent="0.4">
      <c r="A1417" t="s">
        <v>75</v>
      </c>
      <c r="B1417">
        <v>2011</v>
      </c>
      <c r="C1417" t="s">
        <v>39</v>
      </c>
      <c r="D1417" t="s">
        <v>74</v>
      </c>
      <c r="E1417" t="s">
        <v>13</v>
      </c>
      <c r="F1417" t="s">
        <v>7</v>
      </c>
      <c r="G1417">
        <v>6359</v>
      </c>
    </row>
    <row r="1418" spans="1:7" x14ac:dyDescent="0.4">
      <c r="A1418" t="s">
        <v>75</v>
      </c>
      <c r="B1418">
        <v>2011</v>
      </c>
      <c r="C1418" t="s">
        <v>39</v>
      </c>
      <c r="D1418" t="s">
        <v>74</v>
      </c>
      <c r="E1418" t="s">
        <v>14</v>
      </c>
      <c r="F1418" t="s">
        <v>7</v>
      </c>
      <c r="G1418">
        <v>2723</v>
      </c>
    </row>
    <row r="1419" spans="1:7" x14ac:dyDescent="0.4">
      <c r="A1419" t="s">
        <v>75</v>
      </c>
      <c r="B1419">
        <v>2011</v>
      </c>
      <c r="C1419" t="s">
        <v>39</v>
      </c>
      <c r="D1419" t="s">
        <v>74</v>
      </c>
      <c r="E1419" t="s">
        <v>15</v>
      </c>
      <c r="F1419" t="s">
        <v>7</v>
      </c>
      <c r="G1419">
        <v>2517</v>
      </c>
    </row>
    <row r="1420" spans="1:7" x14ac:dyDescent="0.4">
      <c r="A1420" t="s">
        <v>75</v>
      </c>
      <c r="B1420">
        <v>2011</v>
      </c>
      <c r="C1420" t="s">
        <v>39</v>
      </c>
      <c r="D1420" t="s">
        <v>74</v>
      </c>
      <c r="E1420" t="s">
        <v>16</v>
      </c>
      <c r="F1420" t="s">
        <v>7</v>
      </c>
      <c r="G1420">
        <v>1519</v>
      </c>
    </row>
    <row r="1421" spans="1:7" x14ac:dyDescent="0.4">
      <c r="A1421" t="s">
        <v>75</v>
      </c>
      <c r="B1421">
        <v>2011</v>
      </c>
      <c r="C1421" t="s">
        <v>39</v>
      </c>
      <c r="D1421" t="s">
        <v>74</v>
      </c>
      <c r="E1421" t="s">
        <v>17</v>
      </c>
      <c r="F1421" t="s">
        <v>7</v>
      </c>
      <c r="G1421">
        <v>4493</v>
      </c>
    </row>
    <row r="1422" spans="1:7" x14ac:dyDescent="0.4">
      <c r="A1422" t="s">
        <v>75</v>
      </c>
      <c r="B1422">
        <v>2011</v>
      </c>
      <c r="C1422" t="s">
        <v>39</v>
      </c>
      <c r="D1422" t="s">
        <v>74</v>
      </c>
      <c r="E1422" t="s">
        <v>18</v>
      </c>
      <c r="F1422" t="s">
        <v>7</v>
      </c>
      <c r="G1422">
        <v>5278</v>
      </c>
    </row>
    <row r="1423" spans="1:7" x14ac:dyDescent="0.4">
      <c r="A1423" t="s">
        <v>75</v>
      </c>
      <c r="B1423">
        <v>2011</v>
      </c>
      <c r="C1423" t="s">
        <v>39</v>
      </c>
      <c r="D1423" t="s">
        <v>74</v>
      </c>
      <c r="E1423" t="s">
        <v>19</v>
      </c>
      <c r="F1423" t="s">
        <v>7</v>
      </c>
      <c r="G1423">
        <v>2692</v>
      </c>
    </row>
    <row r="1424" spans="1:7" x14ac:dyDescent="0.4">
      <c r="A1424" t="s">
        <v>75</v>
      </c>
      <c r="B1424">
        <v>2011</v>
      </c>
      <c r="C1424" t="s">
        <v>39</v>
      </c>
      <c r="D1424" t="s">
        <v>74</v>
      </c>
      <c r="E1424" t="s">
        <v>20</v>
      </c>
      <c r="F1424" t="s">
        <v>7</v>
      </c>
      <c r="G1424">
        <v>2789</v>
      </c>
    </row>
    <row r="1425" spans="1:7" x14ac:dyDescent="0.4">
      <c r="A1425" t="s">
        <v>75</v>
      </c>
      <c r="B1425">
        <v>2011</v>
      </c>
      <c r="C1425" t="s">
        <v>39</v>
      </c>
      <c r="D1425" t="s">
        <v>74</v>
      </c>
      <c r="E1425" t="s">
        <v>21</v>
      </c>
      <c r="F1425" t="s">
        <v>7</v>
      </c>
      <c r="G1425">
        <v>4816</v>
      </c>
    </row>
    <row r="1426" spans="1:7" x14ac:dyDescent="0.4">
      <c r="A1426" t="s">
        <v>75</v>
      </c>
      <c r="B1426">
        <v>2011</v>
      </c>
      <c r="C1426" t="s">
        <v>39</v>
      </c>
      <c r="D1426" t="s">
        <v>74</v>
      </c>
      <c r="E1426" t="s">
        <v>22</v>
      </c>
      <c r="F1426" t="s">
        <v>7</v>
      </c>
      <c r="G1426">
        <v>4029</v>
      </c>
    </row>
    <row r="1427" spans="1:7" x14ac:dyDescent="0.4">
      <c r="A1427" t="s">
        <v>75</v>
      </c>
      <c r="B1427">
        <v>2011</v>
      </c>
      <c r="C1427" t="s">
        <v>39</v>
      </c>
      <c r="D1427" t="s">
        <v>74</v>
      </c>
      <c r="E1427" t="s">
        <v>23</v>
      </c>
      <c r="F1427" t="s">
        <v>7</v>
      </c>
      <c r="G1427">
        <v>3461</v>
      </c>
    </row>
    <row r="1428" spans="1:7" x14ac:dyDescent="0.4">
      <c r="A1428" t="s">
        <v>75</v>
      </c>
      <c r="B1428">
        <v>2011</v>
      </c>
      <c r="C1428" t="s">
        <v>39</v>
      </c>
      <c r="D1428" t="s">
        <v>74</v>
      </c>
      <c r="E1428" t="s">
        <v>24</v>
      </c>
      <c r="F1428" t="s">
        <v>7</v>
      </c>
      <c r="G1428">
        <v>12883</v>
      </c>
    </row>
    <row r="1429" spans="1:7" x14ac:dyDescent="0.4">
      <c r="A1429" t="s">
        <v>75</v>
      </c>
      <c r="B1429">
        <v>2011</v>
      </c>
      <c r="C1429" t="s">
        <v>39</v>
      </c>
      <c r="D1429" t="s">
        <v>74</v>
      </c>
      <c r="E1429" t="s">
        <v>25</v>
      </c>
      <c r="F1429" t="s">
        <v>7</v>
      </c>
      <c r="G1429">
        <v>4108</v>
      </c>
    </row>
    <row r="1430" spans="1:7" x14ac:dyDescent="0.4">
      <c r="A1430" t="s">
        <v>75</v>
      </c>
      <c r="B1430">
        <v>2011</v>
      </c>
      <c r="C1430" t="s">
        <v>39</v>
      </c>
      <c r="D1430" t="s">
        <v>74</v>
      </c>
      <c r="E1430" t="s">
        <v>26</v>
      </c>
      <c r="F1430" t="s">
        <v>7</v>
      </c>
      <c r="G1430">
        <v>5975</v>
      </c>
    </row>
    <row r="1431" spans="1:7" x14ac:dyDescent="0.4">
      <c r="A1431" t="s">
        <v>75</v>
      </c>
      <c r="B1431">
        <v>2011</v>
      </c>
      <c r="C1431" t="s">
        <v>39</v>
      </c>
      <c r="D1431" t="s">
        <v>74</v>
      </c>
      <c r="E1431" t="s">
        <v>27</v>
      </c>
      <c r="F1431" t="s">
        <v>7</v>
      </c>
      <c r="G1431">
        <v>4626</v>
      </c>
    </row>
    <row r="1432" spans="1:7" x14ac:dyDescent="0.4">
      <c r="A1432" t="s">
        <v>75</v>
      </c>
      <c r="B1432">
        <v>2011</v>
      </c>
      <c r="C1432" t="s">
        <v>39</v>
      </c>
      <c r="D1432" t="s">
        <v>74</v>
      </c>
      <c r="E1432" t="s">
        <v>28</v>
      </c>
      <c r="F1432" t="s">
        <v>7</v>
      </c>
      <c r="G1432">
        <v>3620</v>
      </c>
    </row>
    <row r="1433" spans="1:7" x14ac:dyDescent="0.4">
      <c r="A1433" t="s">
        <v>75</v>
      </c>
      <c r="B1433">
        <v>2011</v>
      </c>
      <c r="C1433" t="s">
        <v>39</v>
      </c>
      <c r="D1433" t="s">
        <v>74</v>
      </c>
      <c r="E1433" t="s">
        <v>29</v>
      </c>
      <c r="F1433" t="s">
        <v>7</v>
      </c>
      <c r="G1433">
        <v>2565</v>
      </c>
    </row>
    <row r="1434" spans="1:7" x14ac:dyDescent="0.4">
      <c r="A1434" t="s">
        <v>75</v>
      </c>
      <c r="B1434">
        <v>2011</v>
      </c>
      <c r="C1434" t="s">
        <v>39</v>
      </c>
      <c r="D1434" t="s">
        <v>74</v>
      </c>
      <c r="E1434" t="s">
        <v>30</v>
      </c>
      <c r="F1434" t="s">
        <v>7</v>
      </c>
      <c r="G1434">
        <v>4633</v>
      </c>
    </row>
    <row r="1435" spans="1:7" x14ac:dyDescent="0.4">
      <c r="A1435" t="s">
        <v>75</v>
      </c>
      <c r="B1435">
        <v>2011</v>
      </c>
      <c r="C1435" t="s">
        <v>39</v>
      </c>
      <c r="D1435" t="s">
        <v>74</v>
      </c>
      <c r="E1435" t="s">
        <v>31</v>
      </c>
      <c r="F1435" t="s">
        <v>7</v>
      </c>
      <c r="G1435">
        <v>862</v>
      </c>
    </row>
    <row r="1436" spans="1:7" x14ac:dyDescent="0.4">
      <c r="A1436" t="s">
        <v>75</v>
      </c>
      <c r="B1436">
        <v>2011</v>
      </c>
      <c r="C1436" t="s">
        <v>39</v>
      </c>
      <c r="D1436" t="s">
        <v>74</v>
      </c>
      <c r="E1436" t="s">
        <v>32</v>
      </c>
      <c r="F1436" t="s">
        <v>7</v>
      </c>
      <c r="G1436">
        <v>3458</v>
      </c>
    </row>
    <row r="1437" spans="1:7" x14ac:dyDescent="0.4">
      <c r="A1437" t="s">
        <v>75</v>
      </c>
      <c r="B1437">
        <v>2011</v>
      </c>
      <c r="C1437" t="s">
        <v>39</v>
      </c>
      <c r="D1437" t="s">
        <v>74</v>
      </c>
      <c r="E1437" t="s">
        <v>33</v>
      </c>
      <c r="F1437" t="s">
        <v>7</v>
      </c>
      <c r="G1437">
        <v>1662</v>
      </c>
    </row>
    <row r="1438" spans="1:7" x14ac:dyDescent="0.4">
      <c r="A1438" t="s">
        <v>75</v>
      </c>
      <c r="B1438">
        <v>2011</v>
      </c>
      <c r="C1438" t="s">
        <v>39</v>
      </c>
      <c r="D1438" t="s">
        <v>74</v>
      </c>
      <c r="E1438" t="s">
        <v>34</v>
      </c>
      <c r="F1438" t="s">
        <v>7</v>
      </c>
      <c r="G1438">
        <v>1685</v>
      </c>
    </row>
    <row r="1439" spans="1:7" x14ac:dyDescent="0.4">
      <c r="A1439" t="s">
        <v>75</v>
      </c>
      <c r="B1439">
        <v>2011</v>
      </c>
      <c r="C1439" t="s">
        <v>39</v>
      </c>
      <c r="D1439" t="s">
        <v>74</v>
      </c>
      <c r="E1439" t="s">
        <v>35</v>
      </c>
      <c r="F1439" t="s">
        <v>7</v>
      </c>
      <c r="G1439">
        <v>2310</v>
      </c>
    </row>
    <row r="1440" spans="1:7" x14ac:dyDescent="0.4">
      <c r="A1440" t="s">
        <v>75</v>
      </c>
      <c r="B1440">
        <v>2011</v>
      </c>
      <c r="C1440" t="s">
        <v>39</v>
      </c>
      <c r="D1440" t="s">
        <v>74</v>
      </c>
      <c r="E1440" t="s">
        <v>36</v>
      </c>
      <c r="F1440" t="s">
        <v>7</v>
      </c>
      <c r="G1440">
        <v>5552</v>
      </c>
    </row>
    <row r="1441" spans="1:7" x14ac:dyDescent="0.4">
      <c r="A1441" t="s">
        <v>75</v>
      </c>
      <c r="B1441">
        <v>2011</v>
      </c>
      <c r="C1441" t="s">
        <v>39</v>
      </c>
      <c r="D1441" t="s">
        <v>74</v>
      </c>
      <c r="E1441" t="s">
        <v>37</v>
      </c>
      <c r="F1441" t="s">
        <v>7</v>
      </c>
      <c r="G1441">
        <v>1763</v>
      </c>
    </row>
    <row r="1442" spans="1:7" x14ac:dyDescent="0.4">
      <c r="A1442" t="s">
        <v>75</v>
      </c>
      <c r="B1442">
        <v>2016</v>
      </c>
      <c r="C1442" t="s">
        <v>38</v>
      </c>
      <c r="D1442" t="s">
        <v>47</v>
      </c>
      <c r="E1442" t="s">
        <v>8</v>
      </c>
      <c r="F1442" t="s">
        <v>7</v>
      </c>
      <c r="G1442">
        <v>1358</v>
      </c>
    </row>
    <row r="1443" spans="1:7" x14ac:dyDescent="0.4">
      <c r="A1443" t="s">
        <v>75</v>
      </c>
      <c r="B1443">
        <v>2016</v>
      </c>
      <c r="C1443" t="s">
        <v>38</v>
      </c>
      <c r="D1443" t="s">
        <v>47</v>
      </c>
      <c r="E1443" t="s">
        <v>9</v>
      </c>
      <c r="F1443" t="s">
        <v>7</v>
      </c>
      <c r="G1443">
        <v>259</v>
      </c>
    </row>
    <row r="1444" spans="1:7" x14ac:dyDescent="0.4">
      <c r="A1444" t="s">
        <v>75</v>
      </c>
      <c r="B1444">
        <v>2016</v>
      </c>
      <c r="C1444" t="s">
        <v>38</v>
      </c>
      <c r="D1444" t="s">
        <v>47</v>
      </c>
      <c r="E1444" t="s">
        <v>10</v>
      </c>
      <c r="F1444" t="s">
        <v>7</v>
      </c>
      <c r="G1444">
        <v>166</v>
      </c>
    </row>
    <row r="1445" spans="1:7" x14ac:dyDescent="0.4">
      <c r="A1445" t="s">
        <v>75</v>
      </c>
      <c r="B1445">
        <v>2016</v>
      </c>
      <c r="C1445" t="s">
        <v>38</v>
      </c>
      <c r="D1445" t="s">
        <v>47</v>
      </c>
      <c r="E1445" t="s">
        <v>11</v>
      </c>
      <c r="F1445" t="s">
        <v>7</v>
      </c>
      <c r="G1445">
        <v>938</v>
      </c>
    </row>
    <row r="1446" spans="1:7" x14ac:dyDescent="0.4">
      <c r="A1446" t="s">
        <v>75</v>
      </c>
      <c r="B1446">
        <v>2016</v>
      </c>
      <c r="C1446" t="s">
        <v>38</v>
      </c>
      <c r="D1446" t="s">
        <v>47</v>
      </c>
      <c r="E1446" t="s">
        <v>12</v>
      </c>
      <c r="F1446" t="s">
        <v>7</v>
      </c>
      <c r="G1446">
        <v>178</v>
      </c>
    </row>
    <row r="1447" spans="1:7" x14ac:dyDescent="0.4">
      <c r="A1447" t="s">
        <v>75</v>
      </c>
      <c r="B1447">
        <v>2016</v>
      </c>
      <c r="C1447" t="s">
        <v>38</v>
      </c>
      <c r="D1447" t="s">
        <v>47</v>
      </c>
      <c r="E1447" t="s">
        <v>13</v>
      </c>
      <c r="F1447" t="s">
        <v>7</v>
      </c>
      <c r="G1447">
        <v>2518</v>
      </c>
    </row>
    <row r="1448" spans="1:7" x14ac:dyDescent="0.4">
      <c r="A1448" t="s">
        <v>75</v>
      </c>
      <c r="B1448">
        <v>2016</v>
      </c>
      <c r="C1448" t="s">
        <v>38</v>
      </c>
      <c r="D1448" t="s">
        <v>47</v>
      </c>
      <c r="E1448" t="s">
        <v>14</v>
      </c>
      <c r="F1448" t="s">
        <v>7</v>
      </c>
      <c r="G1448">
        <v>3121</v>
      </c>
    </row>
    <row r="1449" spans="1:7" x14ac:dyDescent="0.4">
      <c r="A1449" t="s">
        <v>75</v>
      </c>
      <c r="B1449">
        <v>2016</v>
      </c>
      <c r="C1449" t="s">
        <v>38</v>
      </c>
      <c r="D1449" t="s">
        <v>47</v>
      </c>
      <c r="E1449" t="s">
        <v>15</v>
      </c>
      <c r="F1449" t="s">
        <v>7</v>
      </c>
      <c r="G1449">
        <v>2193</v>
      </c>
    </row>
    <row r="1450" spans="1:7" x14ac:dyDescent="0.4">
      <c r="A1450" t="s">
        <v>75</v>
      </c>
      <c r="B1450">
        <v>2016</v>
      </c>
      <c r="C1450" t="s">
        <v>38</v>
      </c>
      <c r="D1450" t="s">
        <v>47</v>
      </c>
      <c r="E1450" t="s">
        <v>16</v>
      </c>
      <c r="F1450" t="s">
        <v>7</v>
      </c>
      <c r="G1450">
        <v>1075</v>
      </c>
    </row>
    <row r="1451" spans="1:7" x14ac:dyDescent="0.4">
      <c r="A1451" t="s">
        <v>75</v>
      </c>
      <c r="B1451">
        <v>2016</v>
      </c>
      <c r="C1451" t="s">
        <v>38</v>
      </c>
      <c r="D1451" t="s">
        <v>47</v>
      </c>
      <c r="E1451" t="s">
        <v>17</v>
      </c>
      <c r="F1451" t="s">
        <v>7</v>
      </c>
      <c r="G1451">
        <v>1208</v>
      </c>
    </row>
    <row r="1452" spans="1:7" x14ac:dyDescent="0.4">
      <c r="A1452" t="s">
        <v>75</v>
      </c>
      <c r="B1452">
        <v>2016</v>
      </c>
      <c r="C1452" t="s">
        <v>38</v>
      </c>
      <c r="D1452" t="s">
        <v>47</v>
      </c>
      <c r="E1452" t="s">
        <v>18</v>
      </c>
      <c r="F1452" t="s">
        <v>7</v>
      </c>
      <c r="G1452">
        <v>3162</v>
      </c>
    </row>
    <row r="1453" spans="1:7" x14ac:dyDescent="0.4">
      <c r="A1453" t="s">
        <v>75</v>
      </c>
      <c r="B1453">
        <v>2016</v>
      </c>
      <c r="C1453" t="s">
        <v>38</v>
      </c>
      <c r="D1453" t="s">
        <v>47</v>
      </c>
      <c r="E1453" t="s">
        <v>19</v>
      </c>
      <c r="F1453" t="s">
        <v>7</v>
      </c>
      <c r="G1453">
        <v>1973</v>
      </c>
    </row>
    <row r="1454" spans="1:7" x14ac:dyDescent="0.4">
      <c r="A1454" t="s">
        <v>75</v>
      </c>
      <c r="B1454">
        <v>2016</v>
      </c>
      <c r="C1454" t="s">
        <v>38</v>
      </c>
      <c r="D1454" t="s">
        <v>47</v>
      </c>
      <c r="E1454" t="s">
        <v>20</v>
      </c>
      <c r="F1454" t="s">
        <v>7</v>
      </c>
      <c r="G1454">
        <v>1732</v>
      </c>
    </row>
    <row r="1455" spans="1:7" x14ac:dyDescent="0.4">
      <c r="A1455" t="s">
        <v>75</v>
      </c>
      <c r="B1455">
        <v>2016</v>
      </c>
      <c r="C1455" t="s">
        <v>38</v>
      </c>
      <c r="D1455" t="s">
        <v>47</v>
      </c>
      <c r="E1455" t="s">
        <v>21</v>
      </c>
      <c r="F1455" t="s">
        <v>7</v>
      </c>
      <c r="G1455">
        <v>3810</v>
      </c>
    </row>
    <row r="1456" spans="1:7" x14ac:dyDescent="0.4">
      <c r="A1456" t="s">
        <v>75</v>
      </c>
      <c r="B1456">
        <v>2016</v>
      </c>
      <c r="C1456" t="s">
        <v>38</v>
      </c>
      <c r="D1456" t="s">
        <v>47</v>
      </c>
      <c r="E1456" t="s">
        <v>22</v>
      </c>
      <c r="F1456" t="s">
        <v>7</v>
      </c>
      <c r="G1456">
        <v>1733</v>
      </c>
    </row>
    <row r="1457" spans="1:7" x14ac:dyDescent="0.4">
      <c r="A1457" t="s">
        <v>75</v>
      </c>
      <c r="B1457">
        <v>2016</v>
      </c>
      <c r="C1457" t="s">
        <v>38</v>
      </c>
      <c r="D1457" t="s">
        <v>47</v>
      </c>
      <c r="E1457" t="s">
        <v>23</v>
      </c>
      <c r="F1457" t="s">
        <v>7</v>
      </c>
      <c r="G1457">
        <v>3128</v>
      </c>
    </row>
    <row r="1458" spans="1:7" x14ac:dyDescent="0.4">
      <c r="A1458" t="s">
        <v>75</v>
      </c>
      <c r="B1458">
        <v>2016</v>
      </c>
      <c r="C1458" t="s">
        <v>38</v>
      </c>
      <c r="D1458" t="s">
        <v>47</v>
      </c>
      <c r="E1458" t="s">
        <v>24</v>
      </c>
      <c r="F1458" t="s">
        <v>7</v>
      </c>
      <c r="G1458">
        <v>10610</v>
      </c>
    </row>
    <row r="1459" spans="1:7" x14ac:dyDescent="0.4">
      <c r="A1459" t="s">
        <v>75</v>
      </c>
      <c r="B1459">
        <v>2016</v>
      </c>
      <c r="C1459" t="s">
        <v>38</v>
      </c>
      <c r="D1459" t="s">
        <v>47</v>
      </c>
      <c r="E1459" t="s">
        <v>25</v>
      </c>
      <c r="F1459" t="s">
        <v>7</v>
      </c>
      <c r="G1459">
        <v>4491</v>
      </c>
    </row>
    <row r="1460" spans="1:7" x14ac:dyDescent="0.4">
      <c r="A1460" t="s">
        <v>75</v>
      </c>
      <c r="B1460">
        <v>2016</v>
      </c>
      <c r="C1460" t="s">
        <v>38</v>
      </c>
      <c r="D1460" t="s">
        <v>47</v>
      </c>
      <c r="E1460" t="s">
        <v>26</v>
      </c>
      <c r="F1460" t="s">
        <v>7</v>
      </c>
      <c r="G1460">
        <v>3757</v>
      </c>
    </row>
    <row r="1461" spans="1:7" x14ac:dyDescent="0.4">
      <c r="A1461" t="s">
        <v>75</v>
      </c>
      <c r="B1461">
        <v>2016</v>
      </c>
      <c r="C1461" t="s">
        <v>38</v>
      </c>
      <c r="D1461" t="s">
        <v>47</v>
      </c>
      <c r="E1461" t="s">
        <v>27</v>
      </c>
      <c r="F1461" t="s">
        <v>7</v>
      </c>
      <c r="G1461">
        <v>5862</v>
      </c>
    </row>
    <row r="1462" spans="1:7" x14ac:dyDescent="0.4">
      <c r="A1462" t="s">
        <v>75</v>
      </c>
      <c r="B1462">
        <v>2016</v>
      </c>
      <c r="C1462" t="s">
        <v>38</v>
      </c>
      <c r="D1462" t="s">
        <v>47</v>
      </c>
      <c r="E1462" t="s">
        <v>28</v>
      </c>
      <c r="F1462" t="s">
        <v>7</v>
      </c>
      <c r="G1462">
        <v>2310</v>
      </c>
    </row>
    <row r="1463" spans="1:7" x14ac:dyDescent="0.4">
      <c r="A1463" t="s">
        <v>75</v>
      </c>
      <c r="B1463">
        <v>2016</v>
      </c>
      <c r="C1463" t="s">
        <v>38</v>
      </c>
      <c r="D1463" t="s">
        <v>47</v>
      </c>
      <c r="E1463" t="s">
        <v>29</v>
      </c>
      <c r="F1463" t="s">
        <v>7</v>
      </c>
      <c r="G1463">
        <v>143</v>
      </c>
    </row>
    <row r="1464" spans="1:7" x14ac:dyDescent="0.4">
      <c r="A1464" t="s">
        <v>75</v>
      </c>
      <c r="B1464">
        <v>2016</v>
      </c>
      <c r="C1464" t="s">
        <v>38</v>
      </c>
      <c r="D1464" t="s">
        <v>47</v>
      </c>
      <c r="E1464" t="s">
        <v>30</v>
      </c>
      <c r="F1464" t="s">
        <v>7</v>
      </c>
      <c r="G1464">
        <v>5089</v>
      </c>
    </row>
    <row r="1465" spans="1:7" x14ac:dyDescent="0.4">
      <c r="A1465" t="s">
        <v>75</v>
      </c>
      <c r="B1465">
        <v>2016</v>
      </c>
      <c r="C1465" t="s">
        <v>38</v>
      </c>
      <c r="D1465" t="s">
        <v>47</v>
      </c>
      <c r="E1465" t="s">
        <v>31</v>
      </c>
      <c r="F1465" t="s">
        <v>7</v>
      </c>
      <c r="G1465">
        <v>1003</v>
      </c>
    </row>
    <row r="1466" spans="1:7" x14ac:dyDescent="0.4">
      <c r="A1466" t="s">
        <v>75</v>
      </c>
      <c r="B1466">
        <v>2016</v>
      </c>
      <c r="C1466" t="s">
        <v>38</v>
      </c>
      <c r="D1466" t="s">
        <v>47</v>
      </c>
      <c r="E1466" t="s">
        <v>32</v>
      </c>
      <c r="F1466" t="s">
        <v>7</v>
      </c>
      <c r="G1466">
        <v>3933</v>
      </c>
    </row>
    <row r="1467" spans="1:7" x14ac:dyDescent="0.4">
      <c r="A1467" t="s">
        <v>75</v>
      </c>
      <c r="B1467">
        <v>2016</v>
      </c>
      <c r="C1467" t="s">
        <v>38</v>
      </c>
      <c r="D1467" t="s">
        <v>47</v>
      </c>
      <c r="E1467" t="s">
        <v>33</v>
      </c>
      <c r="F1467" t="s">
        <v>7</v>
      </c>
      <c r="G1467">
        <v>2173</v>
      </c>
    </row>
    <row r="1468" spans="1:7" x14ac:dyDescent="0.4">
      <c r="A1468" t="s">
        <v>75</v>
      </c>
      <c r="B1468">
        <v>2016</v>
      </c>
      <c r="C1468" t="s">
        <v>38</v>
      </c>
      <c r="D1468" t="s">
        <v>47</v>
      </c>
      <c r="E1468" t="s">
        <v>34</v>
      </c>
      <c r="F1468" t="s">
        <v>7</v>
      </c>
      <c r="G1468">
        <v>1725</v>
      </c>
    </row>
    <row r="1469" spans="1:7" x14ac:dyDescent="0.4">
      <c r="A1469" t="s">
        <v>75</v>
      </c>
      <c r="B1469">
        <v>2016</v>
      </c>
      <c r="C1469" t="s">
        <v>38</v>
      </c>
      <c r="D1469" t="s">
        <v>47</v>
      </c>
      <c r="E1469" t="s">
        <v>35</v>
      </c>
      <c r="F1469" t="s">
        <v>7</v>
      </c>
      <c r="G1469">
        <v>3030</v>
      </c>
    </row>
    <row r="1470" spans="1:7" x14ac:dyDescent="0.4">
      <c r="A1470" t="s">
        <v>75</v>
      </c>
      <c r="B1470">
        <v>2016</v>
      </c>
      <c r="C1470" t="s">
        <v>38</v>
      </c>
      <c r="D1470" t="s">
        <v>47</v>
      </c>
      <c r="E1470" t="s">
        <v>36</v>
      </c>
      <c r="F1470" t="s">
        <v>7</v>
      </c>
      <c r="G1470">
        <v>3690</v>
      </c>
    </row>
    <row r="1471" spans="1:7" x14ac:dyDescent="0.4">
      <c r="A1471" t="s">
        <v>75</v>
      </c>
      <c r="B1471">
        <v>2016</v>
      </c>
      <c r="C1471" t="s">
        <v>38</v>
      </c>
      <c r="D1471" t="s">
        <v>47</v>
      </c>
      <c r="E1471" t="s">
        <v>37</v>
      </c>
      <c r="F1471" t="s">
        <v>7</v>
      </c>
      <c r="G1471">
        <v>2263</v>
      </c>
    </row>
    <row r="1472" spans="1:7" x14ac:dyDescent="0.4">
      <c r="A1472" t="s">
        <v>75</v>
      </c>
      <c r="B1472">
        <v>2016</v>
      </c>
      <c r="C1472" t="s">
        <v>38</v>
      </c>
      <c r="D1472" t="s">
        <v>48</v>
      </c>
      <c r="E1472" t="s">
        <v>8</v>
      </c>
      <c r="F1472" t="s">
        <v>7</v>
      </c>
      <c r="G1472">
        <v>135</v>
      </c>
    </row>
    <row r="1473" spans="1:7" x14ac:dyDescent="0.4">
      <c r="A1473" t="s">
        <v>75</v>
      </c>
      <c r="B1473">
        <v>2016</v>
      </c>
      <c r="C1473" t="s">
        <v>38</v>
      </c>
      <c r="D1473" t="s">
        <v>48</v>
      </c>
      <c r="E1473" t="s">
        <v>9</v>
      </c>
      <c r="F1473" t="s">
        <v>7</v>
      </c>
      <c r="G1473">
        <v>67</v>
      </c>
    </row>
    <row r="1474" spans="1:7" x14ac:dyDescent="0.4">
      <c r="A1474" t="s">
        <v>75</v>
      </c>
      <c r="B1474">
        <v>2016</v>
      </c>
      <c r="C1474" t="s">
        <v>38</v>
      </c>
      <c r="D1474" t="s">
        <v>48</v>
      </c>
      <c r="E1474" t="s">
        <v>10</v>
      </c>
      <c r="F1474" t="s">
        <v>7</v>
      </c>
      <c r="G1474">
        <v>42</v>
      </c>
    </row>
    <row r="1475" spans="1:7" x14ac:dyDescent="0.4">
      <c r="A1475" t="s">
        <v>75</v>
      </c>
      <c r="B1475">
        <v>2016</v>
      </c>
      <c r="C1475" t="s">
        <v>38</v>
      </c>
      <c r="D1475" t="s">
        <v>48</v>
      </c>
      <c r="E1475" t="s">
        <v>11</v>
      </c>
      <c r="F1475" t="s">
        <v>7</v>
      </c>
      <c r="G1475">
        <v>39</v>
      </c>
    </row>
    <row r="1476" spans="1:7" x14ac:dyDescent="0.4">
      <c r="A1476" t="s">
        <v>75</v>
      </c>
      <c r="B1476">
        <v>2016</v>
      </c>
      <c r="C1476" t="s">
        <v>38</v>
      </c>
      <c r="D1476" t="s">
        <v>48</v>
      </c>
      <c r="E1476" t="s">
        <v>12</v>
      </c>
      <c r="F1476" t="s">
        <v>7</v>
      </c>
      <c r="G1476">
        <v>64</v>
      </c>
    </row>
    <row r="1477" spans="1:7" x14ac:dyDescent="0.4">
      <c r="A1477" t="s">
        <v>75</v>
      </c>
      <c r="B1477">
        <v>2016</v>
      </c>
      <c r="C1477" t="s">
        <v>38</v>
      </c>
      <c r="D1477" t="s">
        <v>48</v>
      </c>
      <c r="E1477" t="s">
        <v>13</v>
      </c>
      <c r="F1477" t="s">
        <v>7</v>
      </c>
      <c r="G1477">
        <v>263</v>
      </c>
    </row>
    <row r="1478" spans="1:7" x14ac:dyDescent="0.4">
      <c r="A1478" t="s">
        <v>75</v>
      </c>
      <c r="B1478">
        <v>2016</v>
      </c>
      <c r="C1478" t="s">
        <v>38</v>
      </c>
      <c r="D1478" t="s">
        <v>48</v>
      </c>
      <c r="E1478" t="s">
        <v>14</v>
      </c>
      <c r="F1478" t="s">
        <v>7</v>
      </c>
      <c r="G1478">
        <v>135</v>
      </c>
    </row>
    <row r="1479" spans="1:7" x14ac:dyDescent="0.4">
      <c r="A1479" t="s">
        <v>75</v>
      </c>
      <c r="B1479">
        <v>2016</v>
      </c>
      <c r="C1479" t="s">
        <v>38</v>
      </c>
      <c r="D1479" t="s">
        <v>48</v>
      </c>
      <c r="E1479" t="s">
        <v>15</v>
      </c>
      <c r="F1479" t="s">
        <v>7</v>
      </c>
      <c r="G1479">
        <v>145</v>
      </c>
    </row>
    <row r="1480" spans="1:7" x14ac:dyDescent="0.4">
      <c r="A1480" t="s">
        <v>75</v>
      </c>
      <c r="B1480">
        <v>2016</v>
      </c>
      <c r="C1480" t="s">
        <v>38</v>
      </c>
      <c r="D1480" t="s">
        <v>48</v>
      </c>
      <c r="E1480" t="s">
        <v>16</v>
      </c>
      <c r="F1480" t="s">
        <v>7</v>
      </c>
      <c r="G1480">
        <v>125</v>
      </c>
    </row>
    <row r="1481" spans="1:7" x14ac:dyDescent="0.4">
      <c r="A1481" t="s">
        <v>75</v>
      </c>
      <c r="B1481">
        <v>2016</v>
      </c>
      <c r="C1481" t="s">
        <v>38</v>
      </c>
      <c r="D1481" t="s">
        <v>48</v>
      </c>
      <c r="E1481" t="s">
        <v>17</v>
      </c>
      <c r="F1481" t="s">
        <v>7</v>
      </c>
      <c r="G1481">
        <v>78</v>
      </c>
    </row>
    <row r="1482" spans="1:7" x14ac:dyDescent="0.4">
      <c r="A1482" t="s">
        <v>75</v>
      </c>
      <c r="B1482">
        <v>2016</v>
      </c>
      <c r="C1482" t="s">
        <v>38</v>
      </c>
      <c r="D1482" t="s">
        <v>48</v>
      </c>
      <c r="E1482" t="s">
        <v>18</v>
      </c>
      <c r="F1482" t="s">
        <v>7</v>
      </c>
      <c r="G1482">
        <v>643</v>
      </c>
    </row>
    <row r="1483" spans="1:7" x14ac:dyDescent="0.4">
      <c r="A1483" t="s">
        <v>75</v>
      </c>
      <c r="B1483">
        <v>2016</v>
      </c>
      <c r="C1483" t="s">
        <v>38</v>
      </c>
      <c r="D1483" t="s">
        <v>48</v>
      </c>
      <c r="E1483" t="s">
        <v>19</v>
      </c>
      <c r="F1483" t="s">
        <v>7</v>
      </c>
      <c r="G1483">
        <v>424</v>
      </c>
    </row>
    <row r="1484" spans="1:7" x14ac:dyDescent="0.4">
      <c r="A1484" t="s">
        <v>75</v>
      </c>
      <c r="B1484">
        <v>2016</v>
      </c>
      <c r="C1484" t="s">
        <v>38</v>
      </c>
      <c r="D1484" t="s">
        <v>48</v>
      </c>
      <c r="E1484" t="s">
        <v>20</v>
      </c>
      <c r="F1484" t="s">
        <v>7</v>
      </c>
      <c r="G1484">
        <v>112</v>
      </c>
    </row>
    <row r="1485" spans="1:7" x14ac:dyDescent="0.4">
      <c r="A1485" t="s">
        <v>75</v>
      </c>
      <c r="B1485">
        <v>2016</v>
      </c>
      <c r="C1485" t="s">
        <v>38</v>
      </c>
      <c r="D1485" t="s">
        <v>48</v>
      </c>
      <c r="E1485" t="s">
        <v>21</v>
      </c>
      <c r="F1485" t="s">
        <v>7</v>
      </c>
      <c r="G1485">
        <v>95</v>
      </c>
    </row>
    <row r="1486" spans="1:7" x14ac:dyDescent="0.4">
      <c r="A1486" t="s">
        <v>75</v>
      </c>
      <c r="B1486">
        <v>2016</v>
      </c>
      <c r="C1486" t="s">
        <v>38</v>
      </c>
      <c r="D1486" t="s">
        <v>48</v>
      </c>
      <c r="E1486" t="s">
        <v>22</v>
      </c>
      <c r="F1486" t="s">
        <v>7</v>
      </c>
      <c r="G1486">
        <v>88</v>
      </c>
    </row>
    <row r="1487" spans="1:7" x14ac:dyDescent="0.4">
      <c r="A1487" t="s">
        <v>75</v>
      </c>
      <c r="B1487">
        <v>2016</v>
      </c>
      <c r="C1487" t="s">
        <v>38</v>
      </c>
      <c r="D1487" t="s">
        <v>48</v>
      </c>
      <c r="E1487" t="s">
        <v>23</v>
      </c>
      <c r="F1487" t="s">
        <v>7</v>
      </c>
      <c r="G1487">
        <v>106</v>
      </c>
    </row>
    <row r="1488" spans="1:7" x14ac:dyDescent="0.4">
      <c r="A1488" t="s">
        <v>75</v>
      </c>
      <c r="B1488">
        <v>2016</v>
      </c>
      <c r="C1488" t="s">
        <v>38</v>
      </c>
      <c r="D1488" t="s">
        <v>48</v>
      </c>
      <c r="E1488" t="s">
        <v>24</v>
      </c>
      <c r="F1488" t="s">
        <v>7</v>
      </c>
      <c r="G1488">
        <v>203</v>
      </c>
    </row>
    <row r="1489" spans="1:7" x14ac:dyDescent="0.4">
      <c r="A1489" t="s">
        <v>75</v>
      </c>
      <c r="B1489">
        <v>2016</v>
      </c>
      <c r="C1489" t="s">
        <v>38</v>
      </c>
      <c r="D1489" t="s">
        <v>48</v>
      </c>
      <c r="E1489" t="s">
        <v>25</v>
      </c>
      <c r="F1489" t="s">
        <v>7</v>
      </c>
      <c r="G1489">
        <v>108</v>
      </c>
    </row>
    <row r="1490" spans="1:7" x14ac:dyDescent="0.4">
      <c r="A1490" t="s">
        <v>75</v>
      </c>
      <c r="B1490">
        <v>2016</v>
      </c>
      <c r="C1490" t="s">
        <v>38</v>
      </c>
      <c r="D1490" t="s">
        <v>48</v>
      </c>
      <c r="E1490" t="s">
        <v>26</v>
      </c>
      <c r="F1490" t="s">
        <v>7</v>
      </c>
      <c r="G1490">
        <v>111</v>
      </c>
    </row>
    <row r="1491" spans="1:7" x14ac:dyDescent="0.4">
      <c r="A1491" t="s">
        <v>75</v>
      </c>
      <c r="B1491">
        <v>2016</v>
      </c>
      <c r="C1491" t="s">
        <v>38</v>
      </c>
      <c r="D1491" t="s">
        <v>48</v>
      </c>
      <c r="E1491" t="s">
        <v>27</v>
      </c>
      <c r="F1491" t="s">
        <v>7</v>
      </c>
      <c r="G1491">
        <v>247</v>
      </c>
    </row>
    <row r="1492" spans="1:7" x14ac:dyDescent="0.4">
      <c r="A1492" t="s">
        <v>75</v>
      </c>
      <c r="B1492">
        <v>2016</v>
      </c>
      <c r="C1492" t="s">
        <v>38</v>
      </c>
      <c r="D1492" t="s">
        <v>48</v>
      </c>
      <c r="E1492" t="s">
        <v>28</v>
      </c>
      <c r="F1492" t="s">
        <v>7</v>
      </c>
      <c r="G1492">
        <v>40</v>
      </c>
    </row>
    <row r="1493" spans="1:7" x14ac:dyDescent="0.4">
      <c r="A1493" t="s">
        <v>75</v>
      </c>
      <c r="B1493">
        <v>2016</v>
      </c>
      <c r="C1493" t="s">
        <v>38</v>
      </c>
      <c r="D1493" t="s">
        <v>48</v>
      </c>
      <c r="E1493" t="s">
        <v>29</v>
      </c>
      <c r="F1493" t="s">
        <v>7</v>
      </c>
      <c r="G1493">
        <v>24</v>
      </c>
    </row>
    <row r="1494" spans="1:7" x14ac:dyDescent="0.4">
      <c r="A1494" t="s">
        <v>75</v>
      </c>
      <c r="B1494">
        <v>2016</v>
      </c>
      <c r="C1494" t="s">
        <v>38</v>
      </c>
      <c r="D1494" t="s">
        <v>48</v>
      </c>
      <c r="E1494" t="s">
        <v>30</v>
      </c>
      <c r="F1494" t="s">
        <v>7</v>
      </c>
      <c r="G1494">
        <v>290</v>
      </c>
    </row>
    <row r="1495" spans="1:7" x14ac:dyDescent="0.4">
      <c r="A1495" t="s">
        <v>75</v>
      </c>
      <c r="B1495">
        <v>2016</v>
      </c>
      <c r="C1495" t="s">
        <v>38</v>
      </c>
      <c r="D1495" t="s">
        <v>48</v>
      </c>
      <c r="E1495" t="s">
        <v>31</v>
      </c>
      <c r="F1495" t="s">
        <v>7</v>
      </c>
      <c r="G1495">
        <v>55</v>
      </c>
    </row>
    <row r="1496" spans="1:7" x14ac:dyDescent="0.4">
      <c r="A1496" t="s">
        <v>75</v>
      </c>
      <c r="B1496">
        <v>2016</v>
      </c>
      <c r="C1496" t="s">
        <v>38</v>
      </c>
      <c r="D1496" t="s">
        <v>48</v>
      </c>
      <c r="E1496" t="s">
        <v>32</v>
      </c>
      <c r="F1496" t="s">
        <v>7</v>
      </c>
      <c r="G1496">
        <v>228</v>
      </c>
    </row>
    <row r="1497" spans="1:7" x14ac:dyDescent="0.4">
      <c r="A1497" t="s">
        <v>75</v>
      </c>
      <c r="B1497">
        <v>2016</v>
      </c>
      <c r="C1497" t="s">
        <v>38</v>
      </c>
      <c r="D1497" t="s">
        <v>48</v>
      </c>
      <c r="E1497" t="s">
        <v>33</v>
      </c>
      <c r="F1497" t="s">
        <v>7</v>
      </c>
      <c r="G1497">
        <v>214</v>
      </c>
    </row>
    <row r="1498" spans="1:7" x14ac:dyDescent="0.4">
      <c r="A1498" t="s">
        <v>75</v>
      </c>
      <c r="B1498">
        <v>2016</v>
      </c>
      <c r="C1498" t="s">
        <v>38</v>
      </c>
      <c r="D1498" t="s">
        <v>48</v>
      </c>
      <c r="E1498" t="s">
        <v>34</v>
      </c>
      <c r="F1498" t="s">
        <v>7</v>
      </c>
      <c r="G1498">
        <v>30</v>
      </c>
    </row>
    <row r="1499" spans="1:7" x14ac:dyDescent="0.4">
      <c r="A1499" t="s">
        <v>75</v>
      </c>
      <c r="B1499">
        <v>2016</v>
      </c>
      <c r="C1499" t="s">
        <v>38</v>
      </c>
      <c r="D1499" t="s">
        <v>48</v>
      </c>
      <c r="E1499" t="s">
        <v>35</v>
      </c>
      <c r="F1499" t="s">
        <v>7</v>
      </c>
      <c r="G1499">
        <v>125</v>
      </c>
    </row>
    <row r="1500" spans="1:7" x14ac:dyDescent="0.4">
      <c r="A1500" t="s">
        <v>75</v>
      </c>
      <c r="B1500">
        <v>2016</v>
      </c>
      <c r="C1500" t="s">
        <v>38</v>
      </c>
      <c r="D1500" t="s">
        <v>48</v>
      </c>
      <c r="E1500" t="s">
        <v>36</v>
      </c>
      <c r="F1500" t="s">
        <v>7</v>
      </c>
      <c r="G1500">
        <v>164</v>
      </c>
    </row>
    <row r="1501" spans="1:7" x14ac:dyDescent="0.4">
      <c r="A1501" t="s">
        <v>75</v>
      </c>
      <c r="B1501">
        <v>2016</v>
      </c>
      <c r="C1501" t="s">
        <v>38</v>
      </c>
      <c r="D1501" t="s">
        <v>48</v>
      </c>
      <c r="E1501" t="s">
        <v>37</v>
      </c>
      <c r="F1501" t="s">
        <v>7</v>
      </c>
      <c r="G1501">
        <v>70</v>
      </c>
    </row>
    <row r="1502" spans="1:7" x14ac:dyDescent="0.4">
      <c r="A1502" t="s">
        <v>75</v>
      </c>
      <c r="B1502">
        <v>2016</v>
      </c>
      <c r="C1502" t="s">
        <v>38</v>
      </c>
      <c r="D1502" t="s">
        <v>49</v>
      </c>
      <c r="E1502" t="s">
        <v>8</v>
      </c>
      <c r="F1502" t="s">
        <v>7</v>
      </c>
      <c r="G1502">
        <v>2093</v>
      </c>
    </row>
    <row r="1503" spans="1:7" x14ac:dyDescent="0.4">
      <c r="A1503" t="s">
        <v>75</v>
      </c>
      <c r="B1503">
        <v>2016</v>
      </c>
      <c r="C1503" t="s">
        <v>38</v>
      </c>
      <c r="D1503" t="s">
        <v>49</v>
      </c>
      <c r="E1503" t="s">
        <v>9</v>
      </c>
      <c r="F1503" t="s">
        <v>7</v>
      </c>
      <c r="G1503">
        <v>7595</v>
      </c>
    </row>
    <row r="1504" spans="1:7" x14ac:dyDescent="0.4">
      <c r="A1504" t="s">
        <v>75</v>
      </c>
      <c r="B1504">
        <v>2016</v>
      </c>
      <c r="C1504" t="s">
        <v>38</v>
      </c>
      <c r="D1504" t="s">
        <v>49</v>
      </c>
      <c r="E1504" t="s">
        <v>10</v>
      </c>
      <c r="F1504" t="s">
        <v>7</v>
      </c>
      <c r="G1504">
        <v>3222</v>
      </c>
    </row>
    <row r="1505" spans="1:7" x14ac:dyDescent="0.4">
      <c r="A1505" t="s">
        <v>75</v>
      </c>
      <c r="B1505">
        <v>2016</v>
      </c>
      <c r="C1505" t="s">
        <v>38</v>
      </c>
      <c r="D1505" t="s">
        <v>49</v>
      </c>
      <c r="E1505" t="s">
        <v>11</v>
      </c>
      <c r="F1505" t="s">
        <v>7</v>
      </c>
      <c r="G1505">
        <v>5375</v>
      </c>
    </row>
    <row r="1506" spans="1:7" x14ac:dyDescent="0.4">
      <c r="A1506" t="s">
        <v>75</v>
      </c>
      <c r="B1506">
        <v>2016</v>
      </c>
      <c r="C1506" t="s">
        <v>38</v>
      </c>
      <c r="D1506" t="s">
        <v>49</v>
      </c>
      <c r="E1506" t="s">
        <v>12</v>
      </c>
      <c r="F1506" t="s">
        <v>7</v>
      </c>
      <c r="G1506">
        <v>5947</v>
      </c>
    </row>
    <row r="1507" spans="1:7" x14ac:dyDescent="0.4">
      <c r="A1507" t="s">
        <v>75</v>
      </c>
      <c r="B1507">
        <v>2016</v>
      </c>
      <c r="C1507" t="s">
        <v>38</v>
      </c>
      <c r="D1507" t="s">
        <v>49</v>
      </c>
      <c r="E1507" t="s">
        <v>13</v>
      </c>
      <c r="F1507" t="s">
        <v>7</v>
      </c>
      <c r="G1507">
        <v>6971</v>
      </c>
    </row>
    <row r="1508" spans="1:7" x14ac:dyDescent="0.4">
      <c r="A1508" t="s">
        <v>75</v>
      </c>
      <c r="B1508">
        <v>2016</v>
      </c>
      <c r="C1508" t="s">
        <v>38</v>
      </c>
      <c r="D1508" t="s">
        <v>49</v>
      </c>
      <c r="E1508" t="s">
        <v>14</v>
      </c>
      <c r="F1508" t="s">
        <v>7</v>
      </c>
      <c r="G1508">
        <v>3173</v>
      </c>
    </row>
    <row r="1509" spans="1:7" x14ac:dyDescent="0.4">
      <c r="A1509" t="s">
        <v>75</v>
      </c>
      <c r="B1509">
        <v>2016</v>
      </c>
      <c r="C1509" t="s">
        <v>38</v>
      </c>
      <c r="D1509" t="s">
        <v>49</v>
      </c>
      <c r="E1509" t="s">
        <v>15</v>
      </c>
      <c r="F1509" t="s">
        <v>7</v>
      </c>
      <c r="G1509">
        <v>2162</v>
      </c>
    </row>
    <row r="1510" spans="1:7" x14ac:dyDescent="0.4">
      <c r="A1510" t="s">
        <v>75</v>
      </c>
      <c r="B1510">
        <v>2016</v>
      </c>
      <c r="C1510" t="s">
        <v>38</v>
      </c>
      <c r="D1510" t="s">
        <v>49</v>
      </c>
      <c r="E1510" t="s">
        <v>16</v>
      </c>
      <c r="F1510" t="s">
        <v>7</v>
      </c>
      <c r="G1510">
        <v>1586</v>
      </c>
    </row>
    <row r="1511" spans="1:7" x14ac:dyDescent="0.4">
      <c r="A1511" t="s">
        <v>75</v>
      </c>
      <c r="B1511">
        <v>2016</v>
      </c>
      <c r="C1511" t="s">
        <v>38</v>
      </c>
      <c r="D1511" t="s">
        <v>49</v>
      </c>
      <c r="E1511" t="s">
        <v>17</v>
      </c>
      <c r="F1511" t="s">
        <v>7</v>
      </c>
      <c r="G1511">
        <v>3861</v>
      </c>
    </row>
    <row r="1512" spans="1:7" x14ac:dyDescent="0.4">
      <c r="A1512" t="s">
        <v>75</v>
      </c>
      <c r="B1512">
        <v>2016</v>
      </c>
      <c r="C1512" t="s">
        <v>38</v>
      </c>
      <c r="D1512" t="s">
        <v>49</v>
      </c>
      <c r="E1512" t="s">
        <v>18</v>
      </c>
      <c r="F1512" t="s">
        <v>7</v>
      </c>
      <c r="G1512">
        <v>5463</v>
      </c>
    </row>
    <row r="1513" spans="1:7" x14ac:dyDescent="0.4">
      <c r="A1513" t="s">
        <v>75</v>
      </c>
      <c r="B1513">
        <v>2016</v>
      </c>
      <c r="C1513" t="s">
        <v>38</v>
      </c>
      <c r="D1513" t="s">
        <v>49</v>
      </c>
      <c r="E1513" t="s">
        <v>19</v>
      </c>
      <c r="F1513" t="s">
        <v>7</v>
      </c>
      <c r="G1513">
        <v>3023</v>
      </c>
    </row>
    <row r="1514" spans="1:7" x14ac:dyDescent="0.4">
      <c r="A1514" t="s">
        <v>75</v>
      </c>
      <c r="B1514">
        <v>2016</v>
      </c>
      <c r="C1514" t="s">
        <v>38</v>
      </c>
      <c r="D1514" t="s">
        <v>49</v>
      </c>
      <c r="E1514" t="s">
        <v>20</v>
      </c>
      <c r="F1514" t="s">
        <v>7</v>
      </c>
      <c r="G1514">
        <v>2990</v>
      </c>
    </row>
    <row r="1515" spans="1:7" x14ac:dyDescent="0.4">
      <c r="A1515" t="s">
        <v>75</v>
      </c>
      <c r="B1515">
        <v>2016</v>
      </c>
      <c r="C1515" t="s">
        <v>38</v>
      </c>
      <c r="D1515" t="s">
        <v>49</v>
      </c>
      <c r="E1515" t="s">
        <v>21</v>
      </c>
      <c r="F1515" t="s">
        <v>7</v>
      </c>
      <c r="G1515">
        <v>4558</v>
      </c>
    </row>
    <row r="1516" spans="1:7" x14ac:dyDescent="0.4">
      <c r="A1516" t="s">
        <v>75</v>
      </c>
      <c r="B1516">
        <v>2016</v>
      </c>
      <c r="C1516" t="s">
        <v>38</v>
      </c>
      <c r="D1516" t="s">
        <v>49</v>
      </c>
      <c r="E1516" t="s">
        <v>22</v>
      </c>
      <c r="F1516" t="s">
        <v>7</v>
      </c>
      <c r="G1516">
        <v>3396</v>
      </c>
    </row>
    <row r="1517" spans="1:7" x14ac:dyDescent="0.4">
      <c r="A1517" t="s">
        <v>75</v>
      </c>
      <c r="B1517">
        <v>2016</v>
      </c>
      <c r="C1517" t="s">
        <v>38</v>
      </c>
      <c r="D1517" t="s">
        <v>49</v>
      </c>
      <c r="E1517" t="s">
        <v>23</v>
      </c>
      <c r="F1517" t="s">
        <v>7</v>
      </c>
      <c r="G1517">
        <v>4836</v>
      </c>
    </row>
    <row r="1518" spans="1:7" x14ac:dyDescent="0.4">
      <c r="A1518" t="s">
        <v>75</v>
      </c>
      <c r="B1518">
        <v>2016</v>
      </c>
      <c r="C1518" t="s">
        <v>38</v>
      </c>
      <c r="D1518" t="s">
        <v>49</v>
      </c>
      <c r="E1518" t="s">
        <v>24</v>
      </c>
      <c r="F1518" t="s">
        <v>7</v>
      </c>
      <c r="G1518">
        <v>22480</v>
      </c>
    </row>
    <row r="1519" spans="1:7" x14ac:dyDescent="0.4">
      <c r="A1519" t="s">
        <v>75</v>
      </c>
      <c r="B1519">
        <v>2016</v>
      </c>
      <c r="C1519" t="s">
        <v>38</v>
      </c>
      <c r="D1519" t="s">
        <v>49</v>
      </c>
      <c r="E1519" t="s">
        <v>25</v>
      </c>
      <c r="F1519" t="s">
        <v>7</v>
      </c>
      <c r="G1519">
        <v>4347</v>
      </c>
    </row>
    <row r="1520" spans="1:7" x14ac:dyDescent="0.4">
      <c r="A1520" t="s">
        <v>75</v>
      </c>
      <c r="B1520">
        <v>2016</v>
      </c>
      <c r="C1520" t="s">
        <v>38</v>
      </c>
      <c r="D1520" t="s">
        <v>49</v>
      </c>
      <c r="E1520" t="s">
        <v>26</v>
      </c>
      <c r="F1520" t="s">
        <v>7</v>
      </c>
      <c r="G1520">
        <v>7790</v>
      </c>
    </row>
    <row r="1521" spans="1:7" x14ac:dyDescent="0.4">
      <c r="A1521" t="s">
        <v>75</v>
      </c>
      <c r="B1521">
        <v>2016</v>
      </c>
      <c r="C1521" t="s">
        <v>38</v>
      </c>
      <c r="D1521" t="s">
        <v>49</v>
      </c>
      <c r="E1521" t="s">
        <v>27</v>
      </c>
      <c r="F1521" t="s">
        <v>7</v>
      </c>
      <c r="G1521">
        <v>6275</v>
      </c>
    </row>
    <row r="1522" spans="1:7" x14ac:dyDescent="0.4">
      <c r="A1522" t="s">
        <v>75</v>
      </c>
      <c r="B1522">
        <v>2016</v>
      </c>
      <c r="C1522" t="s">
        <v>38</v>
      </c>
      <c r="D1522" t="s">
        <v>49</v>
      </c>
      <c r="E1522" t="s">
        <v>28</v>
      </c>
      <c r="F1522" t="s">
        <v>7</v>
      </c>
      <c r="G1522">
        <v>4915</v>
      </c>
    </row>
    <row r="1523" spans="1:7" x14ac:dyDescent="0.4">
      <c r="A1523" t="s">
        <v>75</v>
      </c>
      <c r="B1523">
        <v>2016</v>
      </c>
      <c r="C1523" t="s">
        <v>38</v>
      </c>
      <c r="D1523" t="s">
        <v>49</v>
      </c>
      <c r="E1523" t="s">
        <v>29</v>
      </c>
      <c r="F1523" t="s">
        <v>7</v>
      </c>
      <c r="G1523">
        <v>3009</v>
      </c>
    </row>
    <row r="1524" spans="1:7" x14ac:dyDescent="0.4">
      <c r="A1524" t="s">
        <v>75</v>
      </c>
      <c r="B1524">
        <v>2016</v>
      </c>
      <c r="C1524" t="s">
        <v>38</v>
      </c>
      <c r="D1524" t="s">
        <v>49</v>
      </c>
      <c r="E1524" t="s">
        <v>30</v>
      </c>
      <c r="F1524" t="s">
        <v>7</v>
      </c>
      <c r="G1524">
        <v>7159</v>
      </c>
    </row>
    <row r="1525" spans="1:7" x14ac:dyDescent="0.4">
      <c r="A1525" t="s">
        <v>75</v>
      </c>
      <c r="B1525">
        <v>2016</v>
      </c>
      <c r="C1525" t="s">
        <v>38</v>
      </c>
      <c r="D1525" t="s">
        <v>49</v>
      </c>
      <c r="E1525" t="s">
        <v>31</v>
      </c>
      <c r="F1525" t="s">
        <v>7</v>
      </c>
      <c r="G1525">
        <v>876</v>
      </c>
    </row>
    <row r="1526" spans="1:7" x14ac:dyDescent="0.4">
      <c r="A1526" t="s">
        <v>75</v>
      </c>
      <c r="B1526">
        <v>2016</v>
      </c>
      <c r="C1526" t="s">
        <v>38</v>
      </c>
      <c r="D1526" t="s">
        <v>49</v>
      </c>
      <c r="E1526" t="s">
        <v>32</v>
      </c>
      <c r="F1526" t="s">
        <v>7</v>
      </c>
      <c r="G1526">
        <v>4281</v>
      </c>
    </row>
    <row r="1527" spans="1:7" x14ac:dyDescent="0.4">
      <c r="A1527" t="s">
        <v>75</v>
      </c>
      <c r="B1527">
        <v>2016</v>
      </c>
      <c r="C1527" t="s">
        <v>38</v>
      </c>
      <c r="D1527" t="s">
        <v>49</v>
      </c>
      <c r="E1527" t="s">
        <v>33</v>
      </c>
      <c r="F1527" t="s">
        <v>7</v>
      </c>
      <c r="G1527">
        <v>1973</v>
      </c>
    </row>
    <row r="1528" spans="1:7" x14ac:dyDescent="0.4">
      <c r="A1528" t="s">
        <v>75</v>
      </c>
      <c r="B1528">
        <v>2016</v>
      </c>
      <c r="C1528" t="s">
        <v>38</v>
      </c>
      <c r="D1528" t="s">
        <v>49</v>
      </c>
      <c r="E1528" t="s">
        <v>34</v>
      </c>
      <c r="F1528" t="s">
        <v>7</v>
      </c>
      <c r="G1528">
        <v>1971</v>
      </c>
    </row>
    <row r="1529" spans="1:7" x14ac:dyDescent="0.4">
      <c r="A1529" t="s">
        <v>75</v>
      </c>
      <c r="B1529">
        <v>2016</v>
      </c>
      <c r="C1529" t="s">
        <v>38</v>
      </c>
      <c r="D1529" t="s">
        <v>49</v>
      </c>
      <c r="E1529" t="s">
        <v>35</v>
      </c>
      <c r="F1529" t="s">
        <v>7</v>
      </c>
      <c r="G1529">
        <v>3311</v>
      </c>
    </row>
    <row r="1530" spans="1:7" x14ac:dyDescent="0.4">
      <c r="A1530" t="s">
        <v>75</v>
      </c>
      <c r="B1530">
        <v>2016</v>
      </c>
      <c r="C1530" t="s">
        <v>38</v>
      </c>
      <c r="D1530" t="s">
        <v>49</v>
      </c>
      <c r="E1530" t="s">
        <v>36</v>
      </c>
      <c r="F1530" t="s">
        <v>7</v>
      </c>
      <c r="G1530">
        <v>3415</v>
      </c>
    </row>
    <row r="1531" spans="1:7" x14ac:dyDescent="0.4">
      <c r="A1531" t="s">
        <v>75</v>
      </c>
      <c r="B1531">
        <v>2016</v>
      </c>
      <c r="C1531" t="s">
        <v>38</v>
      </c>
      <c r="D1531" t="s">
        <v>49</v>
      </c>
      <c r="E1531" t="s">
        <v>37</v>
      </c>
      <c r="F1531" t="s">
        <v>7</v>
      </c>
      <c r="G1531">
        <v>2426</v>
      </c>
    </row>
    <row r="1532" spans="1:7" x14ac:dyDescent="0.4">
      <c r="A1532" t="s">
        <v>75</v>
      </c>
      <c r="B1532">
        <v>2016</v>
      </c>
      <c r="C1532" t="s">
        <v>38</v>
      </c>
      <c r="D1532" t="s">
        <v>50</v>
      </c>
      <c r="E1532" t="s">
        <v>8</v>
      </c>
      <c r="F1532" t="s">
        <v>7</v>
      </c>
      <c r="G1532">
        <v>53</v>
      </c>
    </row>
    <row r="1533" spans="1:7" x14ac:dyDescent="0.4">
      <c r="A1533" t="s">
        <v>75</v>
      </c>
      <c r="B1533">
        <v>2016</v>
      </c>
      <c r="C1533" t="s">
        <v>38</v>
      </c>
      <c r="D1533" t="s">
        <v>50</v>
      </c>
      <c r="E1533" t="s">
        <v>9</v>
      </c>
      <c r="F1533" t="s">
        <v>7</v>
      </c>
      <c r="G1533">
        <v>1146</v>
      </c>
    </row>
    <row r="1534" spans="1:7" x14ac:dyDescent="0.4">
      <c r="A1534" t="s">
        <v>75</v>
      </c>
      <c r="B1534">
        <v>2016</v>
      </c>
      <c r="C1534" t="s">
        <v>38</v>
      </c>
      <c r="D1534" t="s">
        <v>50</v>
      </c>
      <c r="E1534" t="s">
        <v>10</v>
      </c>
      <c r="F1534" t="s">
        <v>7</v>
      </c>
      <c r="G1534">
        <v>630</v>
      </c>
    </row>
    <row r="1535" spans="1:7" x14ac:dyDescent="0.4">
      <c r="A1535" t="s">
        <v>75</v>
      </c>
      <c r="B1535">
        <v>2016</v>
      </c>
      <c r="C1535" t="s">
        <v>38</v>
      </c>
      <c r="D1535" t="s">
        <v>50</v>
      </c>
      <c r="E1535" t="s">
        <v>11</v>
      </c>
      <c r="F1535" t="s">
        <v>7</v>
      </c>
      <c r="G1535">
        <v>576</v>
      </c>
    </row>
    <row r="1536" spans="1:7" x14ac:dyDescent="0.4">
      <c r="A1536" t="s">
        <v>75</v>
      </c>
      <c r="B1536">
        <v>2016</v>
      </c>
      <c r="C1536" t="s">
        <v>38</v>
      </c>
      <c r="D1536" t="s">
        <v>50</v>
      </c>
      <c r="E1536" t="s">
        <v>12</v>
      </c>
      <c r="F1536" t="s">
        <v>7</v>
      </c>
      <c r="G1536">
        <v>604</v>
      </c>
    </row>
    <row r="1537" spans="1:7" x14ac:dyDescent="0.4">
      <c r="A1537" t="s">
        <v>75</v>
      </c>
      <c r="B1537">
        <v>2016</v>
      </c>
      <c r="C1537" t="s">
        <v>38</v>
      </c>
      <c r="D1537" t="s">
        <v>50</v>
      </c>
      <c r="E1537" t="s">
        <v>13</v>
      </c>
      <c r="F1537" t="s">
        <v>7</v>
      </c>
      <c r="G1537">
        <v>454</v>
      </c>
    </row>
    <row r="1538" spans="1:7" x14ac:dyDescent="0.4">
      <c r="A1538" t="s">
        <v>75</v>
      </c>
      <c r="B1538">
        <v>2016</v>
      </c>
      <c r="C1538" t="s">
        <v>38</v>
      </c>
      <c r="D1538" t="s">
        <v>50</v>
      </c>
      <c r="E1538" t="s">
        <v>14</v>
      </c>
      <c r="F1538" t="s">
        <v>7</v>
      </c>
      <c r="G1538">
        <v>178</v>
      </c>
    </row>
    <row r="1539" spans="1:7" x14ac:dyDescent="0.4">
      <c r="A1539" t="s">
        <v>75</v>
      </c>
      <c r="B1539">
        <v>2016</v>
      </c>
      <c r="C1539" t="s">
        <v>38</v>
      </c>
      <c r="D1539" t="s">
        <v>50</v>
      </c>
      <c r="E1539" t="s">
        <v>15</v>
      </c>
      <c r="F1539" t="s">
        <v>7</v>
      </c>
      <c r="G1539">
        <v>177</v>
      </c>
    </row>
    <row r="1540" spans="1:7" x14ac:dyDescent="0.4">
      <c r="A1540" t="s">
        <v>75</v>
      </c>
      <c r="B1540">
        <v>2016</v>
      </c>
      <c r="C1540" t="s">
        <v>38</v>
      </c>
      <c r="D1540" t="s">
        <v>50</v>
      </c>
      <c r="E1540" t="s">
        <v>16</v>
      </c>
      <c r="F1540" t="s">
        <v>7</v>
      </c>
      <c r="G1540">
        <v>85</v>
      </c>
    </row>
    <row r="1541" spans="1:7" x14ac:dyDescent="0.4">
      <c r="A1541" t="s">
        <v>75</v>
      </c>
      <c r="B1541">
        <v>2016</v>
      </c>
      <c r="C1541" t="s">
        <v>38</v>
      </c>
      <c r="D1541" t="s">
        <v>50</v>
      </c>
      <c r="E1541" t="s">
        <v>17</v>
      </c>
      <c r="F1541" t="s">
        <v>7</v>
      </c>
      <c r="G1541">
        <v>247</v>
      </c>
    </row>
    <row r="1542" spans="1:7" x14ac:dyDescent="0.4">
      <c r="A1542" t="s">
        <v>75</v>
      </c>
      <c r="B1542">
        <v>2016</v>
      </c>
      <c r="C1542" t="s">
        <v>38</v>
      </c>
      <c r="D1542" t="s">
        <v>50</v>
      </c>
      <c r="E1542" t="s">
        <v>18</v>
      </c>
      <c r="F1542" t="s">
        <v>7</v>
      </c>
      <c r="G1542">
        <v>361</v>
      </c>
    </row>
    <row r="1543" spans="1:7" x14ac:dyDescent="0.4">
      <c r="A1543" t="s">
        <v>75</v>
      </c>
      <c r="B1543">
        <v>2016</v>
      </c>
      <c r="C1543" t="s">
        <v>38</v>
      </c>
      <c r="D1543" t="s">
        <v>50</v>
      </c>
      <c r="E1543" t="s">
        <v>19</v>
      </c>
      <c r="F1543" t="s">
        <v>7</v>
      </c>
      <c r="G1543">
        <v>226</v>
      </c>
    </row>
    <row r="1544" spans="1:7" x14ac:dyDescent="0.4">
      <c r="A1544" t="s">
        <v>75</v>
      </c>
      <c r="B1544">
        <v>2016</v>
      </c>
      <c r="C1544" t="s">
        <v>38</v>
      </c>
      <c r="D1544" t="s">
        <v>50</v>
      </c>
      <c r="E1544" t="s">
        <v>20</v>
      </c>
      <c r="F1544" t="s">
        <v>7</v>
      </c>
      <c r="G1544">
        <v>161</v>
      </c>
    </row>
    <row r="1545" spans="1:7" x14ac:dyDescent="0.4">
      <c r="A1545" t="s">
        <v>75</v>
      </c>
      <c r="B1545">
        <v>2016</v>
      </c>
      <c r="C1545" t="s">
        <v>38</v>
      </c>
      <c r="D1545" t="s">
        <v>50</v>
      </c>
      <c r="E1545" t="s">
        <v>21</v>
      </c>
      <c r="F1545" t="s">
        <v>7</v>
      </c>
      <c r="G1545">
        <v>223</v>
      </c>
    </row>
    <row r="1546" spans="1:7" x14ac:dyDescent="0.4">
      <c r="A1546" t="s">
        <v>75</v>
      </c>
      <c r="B1546">
        <v>2016</v>
      </c>
      <c r="C1546" t="s">
        <v>38</v>
      </c>
      <c r="D1546" t="s">
        <v>50</v>
      </c>
      <c r="E1546" t="s">
        <v>22</v>
      </c>
      <c r="F1546" t="s">
        <v>7</v>
      </c>
      <c r="G1546">
        <v>311</v>
      </c>
    </row>
    <row r="1547" spans="1:7" x14ac:dyDescent="0.4">
      <c r="A1547" t="s">
        <v>75</v>
      </c>
      <c r="B1547">
        <v>2016</v>
      </c>
      <c r="C1547" t="s">
        <v>38</v>
      </c>
      <c r="D1547" t="s">
        <v>50</v>
      </c>
      <c r="E1547" t="s">
        <v>23</v>
      </c>
      <c r="F1547" t="s">
        <v>7</v>
      </c>
      <c r="G1547">
        <v>398</v>
      </c>
    </row>
    <row r="1548" spans="1:7" x14ac:dyDescent="0.4">
      <c r="A1548" t="s">
        <v>75</v>
      </c>
      <c r="B1548">
        <v>2016</v>
      </c>
      <c r="C1548" t="s">
        <v>38</v>
      </c>
      <c r="D1548" t="s">
        <v>50</v>
      </c>
      <c r="E1548" t="s">
        <v>24</v>
      </c>
      <c r="F1548" t="s">
        <v>7</v>
      </c>
      <c r="G1548">
        <v>1258</v>
      </c>
    </row>
    <row r="1549" spans="1:7" x14ac:dyDescent="0.4">
      <c r="A1549" t="s">
        <v>75</v>
      </c>
      <c r="B1549">
        <v>2016</v>
      </c>
      <c r="C1549" t="s">
        <v>38</v>
      </c>
      <c r="D1549" t="s">
        <v>50</v>
      </c>
      <c r="E1549" t="s">
        <v>25</v>
      </c>
      <c r="F1549" t="s">
        <v>7</v>
      </c>
      <c r="G1549">
        <v>396</v>
      </c>
    </row>
    <row r="1550" spans="1:7" x14ac:dyDescent="0.4">
      <c r="A1550" t="s">
        <v>75</v>
      </c>
      <c r="B1550">
        <v>2016</v>
      </c>
      <c r="C1550" t="s">
        <v>38</v>
      </c>
      <c r="D1550" t="s">
        <v>50</v>
      </c>
      <c r="E1550" t="s">
        <v>26</v>
      </c>
      <c r="F1550" t="s">
        <v>7</v>
      </c>
      <c r="G1550">
        <v>312</v>
      </c>
    </row>
    <row r="1551" spans="1:7" x14ac:dyDescent="0.4">
      <c r="A1551" t="s">
        <v>75</v>
      </c>
      <c r="B1551">
        <v>2016</v>
      </c>
      <c r="C1551" t="s">
        <v>38</v>
      </c>
      <c r="D1551" t="s">
        <v>50</v>
      </c>
      <c r="E1551" t="s">
        <v>27</v>
      </c>
      <c r="F1551" t="s">
        <v>7</v>
      </c>
      <c r="G1551">
        <v>242</v>
      </c>
    </row>
    <row r="1552" spans="1:7" x14ac:dyDescent="0.4">
      <c r="A1552" t="s">
        <v>75</v>
      </c>
      <c r="B1552">
        <v>2016</v>
      </c>
      <c r="C1552" t="s">
        <v>38</v>
      </c>
      <c r="D1552" t="s">
        <v>50</v>
      </c>
      <c r="E1552" t="s">
        <v>28</v>
      </c>
      <c r="F1552" t="s">
        <v>7</v>
      </c>
      <c r="G1552">
        <v>149</v>
      </c>
    </row>
    <row r="1553" spans="1:7" x14ac:dyDescent="0.4">
      <c r="A1553" t="s">
        <v>75</v>
      </c>
      <c r="B1553">
        <v>2016</v>
      </c>
      <c r="C1553" t="s">
        <v>38</v>
      </c>
      <c r="D1553" t="s">
        <v>50</v>
      </c>
      <c r="E1553" t="s">
        <v>29</v>
      </c>
      <c r="F1553" t="s">
        <v>7</v>
      </c>
      <c r="G1553">
        <v>106</v>
      </c>
    </row>
    <row r="1554" spans="1:7" x14ac:dyDescent="0.4">
      <c r="A1554" t="s">
        <v>75</v>
      </c>
      <c r="B1554">
        <v>2016</v>
      </c>
      <c r="C1554" t="s">
        <v>38</v>
      </c>
      <c r="D1554" t="s">
        <v>50</v>
      </c>
      <c r="E1554" t="s">
        <v>30</v>
      </c>
      <c r="F1554" t="s">
        <v>7</v>
      </c>
      <c r="G1554">
        <v>304</v>
      </c>
    </row>
    <row r="1555" spans="1:7" x14ac:dyDescent="0.4">
      <c r="A1555" t="s">
        <v>75</v>
      </c>
      <c r="B1555">
        <v>2016</v>
      </c>
      <c r="C1555" t="s">
        <v>38</v>
      </c>
      <c r="D1555" t="s">
        <v>50</v>
      </c>
      <c r="E1555" t="s">
        <v>31</v>
      </c>
      <c r="F1555" t="s">
        <v>7</v>
      </c>
      <c r="G1555">
        <v>65</v>
      </c>
    </row>
    <row r="1556" spans="1:7" x14ac:dyDescent="0.4">
      <c r="A1556" t="s">
        <v>75</v>
      </c>
      <c r="B1556">
        <v>2016</v>
      </c>
      <c r="C1556" t="s">
        <v>38</v>
      </c>
      <c r="D1556" t="s">
        <v>50</v>
      </c>
      <c r="E1556" t="s">
        <v>32</v>
      </c>
      <c r="F1556" t="s">
        <v>7</v>
      </c>
      <c r="G1556">
        <v>254</v>
      </c>
    </row>
    <row r="1557" spans="1:7" x14ac:dyDescent="0.4">
      <c r="A1557" t="s">
        <v>75</v>
      </c>
      <c r="B1557">
        <v>2016</v>
      </c>
      <c r="C1557" t="s">
        <v>38</v>
      </c>
      <c r="D1557" t="s">
        <v>50</v>
      </c>
      <c r="E1557" t="s">
        <v>33</v>
      </c>
      <c r="F1557" t="s">
        <v>7</v>
      </c>
      <c r="G1557">
        <v>146</v>
      </c>
    </row>
    <row r="1558" spans="1:7" x14ac:dyDescent="0.4">
      <c r="A1558" t="s">
        <v>75</v>
      </c>
      <c r="B1558">
        <v>2016</v>
      </c>
      <c r="C1558" t="s">
        <v>38</v>
      </c>
      <c r="D1558" t="s">
        <v>50</v>
      </c>
      <c r="E1558" t="s">
        <v>34</v>
      </c>
      <c r="F1558" t="s">
        <v>7</v>
      </c>
      <c r="G1558">
        <v>119</v>
      </c>
    </row>
    <row r="1559" spans="1:7" x14ac:dyDescent="0.4">
      <c r="A1559" t="s">
        <v>75</v>
      </c>
      <c r="B1559">
        <v>2016</v>
      </c>
      <c r="C1559" t="s">
        <v>38</v>
      </c>
      <c r="D1559" t="s">
        <v>50</v>
      </c>
      <c r="E1559" t="s">
        <v>35</v>
      </c>
      <c r="F1559" t="s">
        <v>7</v>
      </c>
      <c r="G1559">
        <v>140</v>
      </c>
    </row>
    <row r="1560" spans="1:7" x14ac:dyDescent="0.4">
      <c r="A1560" t="s">
        <v>75</v>
      </c>
      <c r="B1560">
        <v>2016</v>
      </c>
      <c r="C1560" t="s">
        <v>38</v>
      </c>
      <c r="D1560" t="s">
        <v>50</v>
      </c>
      <c r="E1560" t="s">
        <v>36</v>
      </c>
      <c r="F1560" t="s">
        <v>7</v>
      </c>
      <c r="G1560">
        <v>342</v>
      </c>
    </row>
    <row r="1561" spans="1:7" x14ac:dyDescent="0.4">
      <c r="A1561" t="s">
        <v>75</v>
      </c>
      <c r="B1561">
        <v>2016</v>
      </c>
      <c r="C1561" t="s">
        <v>38</v>
      </c>
      <c r="D1561" t="s">
        <v>50</v>
      </c>
      <c r="E1561" t="s">
        <v>37</v>
      </c>
      <c r="F1561" t="s">
        <v>7</v>
      </c>
      <c r="G1561">
        <v>94</v>
      </c>
    </row>
    <row r="1562" spans="1:7" x14ac:dyDescent="0.4">
      <c r="A1562" t="s">
        <v>75</v>
      </c>
      <c r="B1562">
        <v>2016</v>
      </c>
      <c r="C1562" t="s">
        <v>38</v>
      </c>
      <c r="D1562" t="s">
        <v>51</v>
      </c>
      <c r="E1562" t="s">
        <v>8</v>
      </c>
      <c r="F1562" t="s">
        <v>7</v>
      </c>
      <c r="G1562">
        <v>88</v>
      </c>
    </row>
    <row r="1563" spans="1:7" x14ac:dyDescent="0.4">
      <c r="A1563" t="s">
        <v>75</v>
      </c>
      <c r="B1563">
        <v>2016</v>
      </c>
      <c r="C1563" t="s">
        <v>38</v>
      </c>
      <c r="D1563" t="s">
        <v>51</v>
      </c>
      <c r="E1563" t="s">
        <v>9</v>
      </c>
      <c r="F1563" t="s">
        <v>7</v>
      </c>
      <c r="G1563">
        <v>668</v>
      </c>
    </row>
    <row r="1564" spans="1:7" x14ac:dyDescent="0.4">
      <c r="A1564" t="s">
        <v>75</v>
      </c>
      <c r="B1564">
        <v>2016</v>
      </c>
      <c r="C1564" t="s">
        <v>38</v>
      </c>
      <c r="D1564" t="s">
        <v>51</v>
      </c>
      <c r="E1564" t="s">
        <v>10</v>
      </c>
      <c r="F1564" t="s">
        <v>7</v>
      </c>
      <c r="G1564">
        <v>172</v>
      </c>
    </row>
    <row r="1565" spans="1:7" x14ac:dyDescent="0.4">
      <c r="A1565" t="s">
        <v>75</v>
      </c>
      <c r="B1565">
        <v>2016</v>
      </c>
      <c r="C1565" t="s">
        <v>38</v>
      </c>
      <c r="D1565" t="s">
        <v>51</v>
      </c>
      <c r="E1565" t="s">
        <v>11</v>
      </c>
      <c r="F1565" t="s">
        <v>7</v>
      </c>
      <c r="G1565">
        <v>363</v>
      </c>
    </row>
    <row r="1566" spans="1:7" x14ac:dyDescent="0.4">
      <c r="A1566" t="s">
        <v>75</v>
      </c>
      <c r="B1566">
        <v>2016</v>
      </c>
      <c r="C1566" t="s">
        <v>38</v>
      </c>
      <c r="D1566" t="s">
        <v>51</v>
      </c>
      <c r="E1566" t="s">
        <v>12</v>
      </c>
      <c r="F1566" t="s">
        <v>7</v>
      </c>
      <c r="G1566">
        <v>665</v>
      </c>
    </row>
    <row r="1567" spans="1:7" x14ac:dyDescent="0.4">
      <c r="A1567" t="s">
        <v>75</v>
      </c>
      <c r="B1567">
        <v>2016</v>
      </c>
      <c r="C1567" t="s">
        <v>38</v>
      </c>
      <c r="D1567" t="s">
        <v>51</v>
      </c>
      <c r="E1567" t="s">
        <v>13</v>
      </c>
      <c r="F1567" t="s">
        <v>7</v>
      </c>
      <c r="G1567">
        <v>452</v>
      </c>
    </row>
    <row r="1568" spans="1:7" x14ac:dyDescent="0.4">
      <c r="A1568" t="s">
        <v>75</v>
      </c>
      <c r="B1568">
        <v>2016</v>
      </c>
      <c r="C1568" t="s">
        <v>38</v>
      </c>
      <c r="D1568" t="s">
        <v>51</v>
      </c>
      <c r="E1568" t="s">
        <v>14</v>
      </c>
      <c r="F1568" t="s">
        <v>7</v>
      </c>
      <c r="G1568">
        <v>217</v>
      </c>
    </row>
    <row r="1569" spans="1:7" x14ac:dyDescent="0.4">
      <c r="A1569" t="s">
        <v>75</v>
      </c>
      <c r="B1569">
        <v>2016</v>
      </c>
      <c r="C1569" t="s">
        <v>38</v>
      </c>
      <c r="D1569" t="s">
        <v>51</v>
      </c>
      <c r="E1569" t="s">
        <v>15</v>
      </c>
      <c r="F1569" t="s">
        <v>7</v>
      </c>
      <c r="G1569">
        <v>201</v>
      </c>
    </row>
    <row r="1570" spans="1:7" x14ac:dyDescent="0.4">
      <c r="A1570" t="s">
        <v>75</v>
      </c>
      <c r="B1570">
        <v>2016</v>
      </c>
      <c r="C1570" t="s">
        <v>38</v>
      </c>
      <c r="D1570" t="s">
        <v>51</v>
      </c>
      <c r="E1570" t="s">
        <v>16</v>
      </c>
      <c r="F1570" t="s">
        <v>7</v>
      </c>
      <c r="G1570">
        <v>72</v>
      </c>
    </row>
    <row r="1571" spans="1:7" x14ac:dyDescent="0.4">
      <c r="A1571" t="s">
        <v>75</v>
      </c>
      <c r="B1571">
        <v>2016</v>
      </c>
      <c r="C1571" t="s">
        <v>38</v>
      </c>
      <c r="D1571" t="s">
        <v>51</v>
      </c>
      <c r="E1571" t="s">
        <v>17</v>
      </c>
      <c r="F1571" t="s">
        <v>7</v>
      </c>
      <c r="G1571">
        <v>219</v>
      </c>
    </row>
    <row r="1572" spans="1:7" x14ac:dyDescent="0.4">
      <c r="A1572" t="s">
        <v>75</v>
      </c>
      <c r="B1572">
        <v>2016</v>
      </c>
      <c r="C1572" t="s">
        <v>38</v>
      </c>
      <c r="D1572" t="s">
        <v>51</v>
      </c>
      <c r="E1572" t="s">
        <v>18</v>
      </c>
      <c r="F1572" t="s">
        <v>7</v>
      </c>
      <c r="G1572">
        <v>547</v>
      </c>
    </row>
    <row r="1573" spans="1:7" x14ac:dyDescent="0.4">
      <c r="A1573" t="s">
        <v>75</v>
      </c>
      <c r="B1573">
        <v>2016</v>
      </c>
      <c r="C1573" t="s">
        <v>38</v>
      </c>
      <c r="D1573" t="s">
        <v>51</v>
      </c>
      <c r="E1573" t="s">
        <v>19</v>
      </c>
      <c r="F1573" t="s">
        <v>7</v>
      </c>
      <c r="G1573">
        <v>219</v>
      </c>
    </row>
    <row r="1574" spans="1:7" x14ac:dyDescent="0.4">
      <c r="A1574" t="s">
        <v>75</v>
      </c>
      <c r="B1574">
        <v>2016</v>
      </c>
      <c r="C1574" t="s">
        <v>38</v>
      </c>
      <c r="D1574" t="s">
        <v>51</v>
      </c>
      <c r="E1574" t="s">
        <v>20</v>
      </c>
      <c r="F1574" t="s">
        <v>7</v>
      </c>
      <c r="G1574">
        <v>138</v>
      </c>
    </row>
    <row r="1575" spans="1:7" x14ac:dyDescent="0.4">
      <c r="A1575" t="s">
        <v>75</v>
      </c>
      <c r="B1575">
        <v>2016</v>
      </c>
      <c r="C1575" t="s">
        <v>38</v>
      </c>
      <c r="D1575" t="s">
        <v>51</v>
      </c>
      <c r="E1575" t="s">
        <v>21</v>
      </c>
      <c r="F1575" t="s">
        <v>7</v>
      </c>
      <c r="G1575">
        <v>231</v>
      </c>
    </row>
    <row r="1576" spans="1:7" x14ac:dyDescent="0.4">
      <c r="A1576" t="s">
        <v>75</v>
      </c>
      <c r="B1576">
        <v>2016</v>
      </c>
      <c r="C1576" t="s">
        <v>38</v>
      </c>
      <c r="D1576" t="s">
        <v>51</v>
      </c>
      <c r="E1576" t="s">
        <v>22</v>
      </c>
      <c r="F1576" t="s">
        <v>7</v>
      </c>
      <c r="G1576">
        <v>265</v>
      </c>
    </row>
    <row r="1577" spans="1:7" x14ac:dyDescent="0.4">
      <c r="A1577" t="s">
        <v>75</v>
      </c>
      <c r="B1577">
        <v>2016</v>
      </c>
      <c r="C1577" t="s">
        <v>38</v>
      </c>
      <c r="D1577" t="s">
        <v>51</v>
      </c>
      <c r="E1577" t="s">
        <v>23</v>
      </c>
      <c r="F1577" t="s">
        <v>7</v>
      </c>
      <c r="G1577">
        <v>191</v>
      </c>
    </row>
    <row r="1578" spans="1:7" x14ac:dyDescent="0.4">
      <c r="A1578" t="s">
        <v>75</v>
      </c>
      <c r="B1578">
        <v>2016</v>
      </c>
      <c r="C1578" t="s">
        <v>38</v>
      </c>
      <c r="D1578" t="s">
        <v>51</v>
      </c>
      <c r="E1578" t="s">
        <v>24</v>
      </c>
      <c r="F1578" t="s">
        <v>7</v>
      </c>
      <c r="G1578">
        <v>1024</v>
      </c>
    </row>
    <row r="1579" spans="1:7" x14ac:dyDescent="0.4">
      <c r="A1579" t="s">
        <v>75</v>
      </c>
      <c r="B1579">
        <v>2016</v>
      </c>
      <c r="C1579" t="s">
        <v>38</v>
      </c>
      <c r="D1579" t="s">
        <v>51</v>
      </c>
      <c r="E1579" t="s">
        <v>25</v>
      </c>
      <c r="F1579" t="s">
        <v>7</v>
      </c>
      <c r="G1579">
        <v>227</v>
      </c>
    </row>
    <row r="1580" spans="1:7" x14ac:dyDescent="0.4">
      <c r="A1580" t="s">
        <v>75</v>
      </c>
      <c r="B1580">
        <v>2016</v>
      </c>
      <c r="C1580" t="s">
        <v>38</v>
      </c>
      <c r="D1580" t="s">
        <v>51</v>
      </c>
      <c r="E1580" t="s">
        <v>26</v>
      </c>
      <c r="F1580" t="s">
        <v>7</v>
      </c>
      <c r="G1580">
        <v>360</v>
      </c>
    </row>
    <row r="1581" spans="1:7" x14ac:dyDescent="0.4">
      <c r="A1581" t="s">
        <v>75</v>
      </c>
      <c r="B1581">
        <v>2016</v>
      </c>
      <c r="C1581" t="s">
        <v>38</v>
      </c>
      <c r="D1581" t="s">
        <v>51</v>
      </c>
      <c r="E1581" t="s">
        <v>27</v>
      </c>
      <c r="F1581" t="s">
        <v>7</v>
      </c>
      <c r="G1581">
        <v>319</v>
      </c>
    </row>
    <row r="1582" spans="1:7" x14ac:dyDescent="0.4">
      <c r="A1582" t="s">
        <v>75</v>
      </c>
      <c r="B1582">
        <v>2016</v>
      </c>
      <c r="C1582" t="s">
        <v>38</v>
      </c>
      <c r="D1582" t="s">
        <v>51</v>
      </c>
      <c r="E1582" t="s">
        <v>28</v>
      </c>
      <c r="F1582" t="s">
        <v>7</v>
      </c>
      <c r="G1582">
        <v>118</v>
      </c>
    </row>
    <row r="1583" spans="1:7" x14ac:dyDescent="0.4">
      <c r="A1583" t="s">
        <v>75</v>
      </c>
      <c r="B1583">
        <v>2016</v>
      </c>
      <c r="C1583" t="s">
        <v>38</v>
      </c>
      <c r="D1583" t="s">
        <v>51</v>
      </c>
      <c r="E1583" t="s">
        <v>29</v>
      </c>
      <c r="F1583" t="s">
        <v>7</v>
      </c>
      <c r="G1583">
        <v>118</v>
      </c>
    </row>
    <row r="1584" spans="1:7" x14ac:dyDescent="0.4">
      <c r="A1584" t="s">
        <v>75</v>
      </c>
      <c r="B1584">
        <v>2016</v>
      </c>
      <c r="C1584" t="s">
        <v>38</v>
      </c>
      <c r="D1584" t="s">
        <v>51</v>
      </c>
      <c r="E1584" t="s">
        <v>30</v>
      </c>
      <c r="F1584" t="s">
        <v>7</v>
      </c>
      <c r="G1584">
        <v>388</v>
      </c>
    </row>
    <row r="1585" spans="1:7" x14ac:dyDescent="0.4">
      <c r="A1585" t="s">
        <v>75</v>
      </c>
      <c r="B1585">
        <v>2016</v>
      </c>
      <c r="C1585" t="s">
        <v>38</v>
      </c>
      <c r="D1585" t="s">
        <v>51</v>
      </c>
      <c r="E1585" t="s">
        <v>31</v>
      </c>
      <c r="F1585" t="s">
        <v>7</v>
      </c>
      <c r="G1585">
        <v>58</v>
      </c>
    </row>
    <row r="1586" spans="1:7" x14ac:dyDescent="0.4">
      <c r="A1586" t="s">
        <v>75</v>
      </c>
      <c r="B1586">
        <v>2016</v>
      </c>
      <c r="C1586" t="s">
        <v>38</v>
      </c>
      <c r="D1586" t="s">
        <v>51</v>
      </c>
      <c r="E1586" t="s">
        <v>32</v>
      </c>
      <c r="F1586" t="s">
        <v>7</v>
      </c>
      <c r="G1586">
        <v>217</v>
      </c>
    </row>
    <row r="1587" spans="1:7" x14ac:dyDescent="0.4">
      <c r="A1587" t="s">
        <v>75</v>
      </c>
      <c r="B1587">
        <v>2016</v>
      </c>
      <c r="C1587" t="s">
        <v>38</v>
      </c>
      <c r="D1587" t="s">
        <v>51</v>
      </c>
      <c r="E1587" t="s">
        <v>33</v>
      </c>
      <c r="F1587" t="s">
        <v>7</v>
      </c>
      <c r="G1587">
        <v>114</v>
      </c>
    </row>
    <row r="1588" spans="1:7" x14ac:dyDescent="0.4">
      <c r="A1588" t="s">
        <v>75</v>
      </c>
      <c r="B1588">
        <v>2016</v>
      </c>
      <c r="C1588" t="s">
        <v>38</v>
      </c>
      <c r="D1588" t="s">
        <v>51</v>
      </c>
      <c r="E1588" t="s">
        <v>34</v>
      </c>
      <c r="F1588" t="s">
        <v>7</v>
      </c>
      <c r="G1588">
        <v>70</v>
      </c>
    </row>
    <row r="1589" spans="1:7" x14ac:dyDescent="0.4">
      <c r="A1589" t="s">
        <v>75</v>
      </c>
      <c r="B1589">
        <v>2016</v>
      </c>
      <c r="C1589" t="s">
        <v>38</v>
      </c>
      <c r="D1589" t="s">
        <v>51</v>
      </c>
      <c r="E1589" t="s">
        <v>35</v>
      </c>
      <c r="F1589" t="s">
        <v>7</v>
      </c>
      <c r="G1589">
        <v>197</v>
      </c>
    </row>
    <row r="1590" spans="1:7" x14ac:dyDescent="0.4">
      <c r="A1590" t="s">
        <v>75</v>
      </c>
      <c r="B1590">
        <v>2016</v>
      </c>
      <c r="C1590" t="s">
        <v>38</v>
      </c>
      <c r="D1590" t="s">
        <v>51</v>
      </c>
      <c r="E1590" t="s">
        <v>36</v>
      </c>
      <c r="F1590" t="s">
        <v>7</v>
      </c>
      <c r="G1590">
        <v>212</v>
      </c>
    </row>
    <row r="1591" spans="1:7" x14ac:dyDescent="0.4">
      <c r="A1591" t="s">
        <v>75</v>
      </c>
      <c r="B1591">
        <v>2016</v>
      </c>
      <c r="C1591" t="s">
        <v>38</v>
      </c>
      <c r="D1591" t="s">
        <v>51</v>
      </c>
      <c r="E1591" t="s">
        <v>37</v>
      </c>
      <c r="F1591" t="s">
        <v>7</v>
      </c>
      <c r="G1591">
        <v>143</v>
      </c>
    </row>
    <row r="1592" spans="1:7" x14ac:dyDescent="0.4">
      <c r="A1592" t="s">
        <v>75</v>
      </c>
      <c r="B1592">
        <v>2016</v>
      </c>
      <c r="C1592" t="s">
        <v>38</v>
      </c>
      <c r="D1592" t="s">
        <v>52</v>
      </c>
      <c r="E1592" t="s">
        <v>8</v>
      </c>
      <c r="F1592" t="s">
        <v>7</v>
      </c>
      <c r="G1592">
        <v>1169</v>
      </c>
    </row>
    <row r="1593" spans="1:7" x14ac:dyDescent="0.4">
      <c r="A1593" t="s">
        <v>75</v>
      </c>
      <c r="B1593">
        <v>2016</v>
      </c>
      <c r="C1593" t="s">
        <v>38</v>
      </c>
      <c r="D1593" t="s">
        <v>52</v>
      </c>
      <c r="E1593" t="s">
        <v>9</v>
      </c>
      <c r="F1593" t="s">
        <v>7</v>
      </c>
      <c r="G1593">
        <v>7288</v>
      </c>
    </row>
    <row r="1594" spans="1:7" x14ac:dyDescent="0.4">
      <c r="A1594" t="s">
        <v>75</v>
      </c>
      <c r="B1594">
        <v>2016</v>
      </c>
      <c r="C1594" t="s">
        <v>38</v>
      </c>
      <c r="D1594" t="s">
        <v>52</v>
      </c>
      <c r="E1594" t="s">
        <v>10</v>
      </c>
      <c r="F1594" t="s">
        <v>7</v>
      </c>
      <c r="G1594">
        <v>2618</v>
      </c>
    </row>
    <row r="1595" spans="1:7" x14ac:dyDescent="0.4">
      <c r="A1595" t="s">
        <v>75</v>
      </c>
      <c r="B1595">
        <v>2016</v>
      </c>
      <c r="C1595" t="s">
        <v>38</v>
      </c>
      <c r="D1595" t="s">
        <v>52</v>
      </c>
      <c r="E1595" t="s">
        <v>11</v>
      </c>
      <c r="F1595" t="s">
        <v>7</v>
      </c>
      <c r="G1595">
        <v>5379</v>
      </c>
    </row>
    <row r="1596" spans="1:7" x14ac:dyDescent="0.4">
      <c r="A1596" t="s">
        <v>75</v>
      </c>
      <c r="B1596">
        <v>2016</v>
      </c>
      <c r="C1596" t="s">
        <v>38</v>
      </c>
      <c r="D1596" t="s">
        <v>52</v>
      </c>
      <c r="E1596" t="s">
        <v>12</v>
      </c>
      <c r="F1596" t="s">
        <v>7</v>
      </c>
      <c r="G1596">
        <v>5500</v>
      </c>
    </row>
    <row r="1597" spans="1:7" x14ac:dyDescent="0.4">
      <c r="A1597" t="s">
        <v>75</v>
      </c>
      <c r="B1597">
        <v>2016</v>
      </c>
      <c r="C1597" t="s">
        <v>38</v>
      </c>
      <c r="D1597" t="s">
        <v>52</v>
      </c>
      <c r="E1597" t="s">
        <v>13</v>
      </c>
      <c r="F1597" t="s">
        <v>7</v>
      </c>
      <c r="G1597">
        <v>5280</v>
      </c>
    </row>
    <row r="1598" spans="1:7" x14ac:dyDescent="0.4">
      <c r="A1598" t="s">
        <v>75</v>
      </c>
      <c r="B1598">
        <v>2016</v>
      </c>
      <c r="C1598" t="s">
        <v>38</v>
      </c>
      <c r="D1598" t="s">
        <v>52</v>
      </c>
      <c r="E1598" t="s">
        <v>14</v>
      </c>
      <c r="F1598" t="s">
        <v>7</v>
      </c>
      <c r="G1598">
        <v>2359</v>
      </c>
    </row>
    <row r="1599" spans="1:7" x14ac:dyDescent="0.4">
      <c r="A1599" t="s">
        <v>75</v>
      </c>
      <c r="B1599">
        <v>2016</v>
      </c>
      <c r="C1599" t="s">
        <v>38</v>
      </c>
      <c r="D1599" t="s">
        <v>52</v>
      </c>
      <c r="E1599" t="s">
        <v>15</v>
      </c>
      <c r="F1599" t="s">
        <v>7</v>
      </c>
      <c r="G1599">
        <v>1869</v>
      </c>
    </row>
    <row r="1600" spans="1:7" x14ac:dyDescent="0.4">
      <c r="A1600" t="s">
        <v>75</v>
      </c>
      <c r="B1600">
        <v>2016</v>
      </c>
      <c r="C1600" t="s">
        <v>38</v>
      </c>
      <c r="D1600" t="s">
        <v>52</v>
      </c>
      <c r="E1600" t="s">
        <v>16</v>
      </c>
      <c r="F1600" t="s">
        <v>7</v>
      </c>
      <c r="G1600">
        <v>792</v>
      </c>
    </row>
    <row r="1601" spans="1:7" x14ac:dyDescent="0.4">
      <c r="A1601" t="s">
        <v>75</v>
      </c>
      <c r="B1601">
        <v>2016</v>
      </c>
      <c r="C1601" t="s">
        <v>38</v>
      </c>
      <c r="D1601" t="s">
        <v>52</v>
      </c>
      <c r="E1601" t="s">
        <v>17</v>
      </c>
      <c r="F1601" t="s">
        <v>7</v>
      </c>
      <c r="G1601">
        <v>2473</v>
      </c>
    </row>
    <row r="1602" spans="1:7" x14ac:dyDescent="0.4">
      <c r="A1602" t="s">
        <v>75</v>
      </c>
      <c r="B1602">
        <v>2016</v>
      </c>
      <c r="C1602" t="s">
        <v>38</v>
      </c>
      <c r="D1602" t="s">
        <v>52</v>
      </c>
      <c r="E1602" t="s">
        <v>18</v>
      </c>
      <c r="F1602" t="s">
        <v>7</v>
      </c>
      <c r="G1602">
        <v>5665</v>
      </c>
    </row>
    <row r="1603" spans="1:7" x14ac:dyDescent="0.4">
      <c r="A1603" t="s">
        <v>75</v>
      </c>
      <c r="B1603">
        <v>2016</v>
      </c>
      <c r="C1603" t="s">
        <v>38</v>
      </c>
      <c r="D1603" t="s">
        <v>52</v>
      </c>
      <c r="E1603" t="s">
        <v>19</v>
      </c>
      <c r="F1603" t="s">
        <v>7</v>
      </c>
      <c r="G1603">
        <v>1757</v>
      </c>
    </row>
    <row r="1604" spans="1:7" x14ac:dyDescent="0.4">
      <c r="A1604" t="s">
        <v>75</v>
      </c>
      <c r="B1604">
        <v>2016</v>
      </c>
      <c r="C1604" t="s">
        <v>38</v>
      </c>
      <c r="D1604" t="s">
        <v>52</v>
      </c>
      <c r="E1604" t="s">
        <v>20</v>
      </c>
      <c r="F1604" t="s">
        <v>7</v>
      </c>
      <c r="G1604">
        <v>1895</v>
      </c>
    </row>
    <row r="1605" spans="1:7" x14ac:dyDescent="0.4">
      <c r="A1605" t="s">
        <v>75</v>
      </c>
      <c r="B1605">
        <v>2016</v>
      </c>
      <c r="C1605" t="s">
        <v>38</v>
      </c>
      <c r="D1605" t="s">
        <v>52</v>
      </c>
      <c r="E1605" t="s">
        <v>21</v>
      </c>
      <c r="F1605" t="s">
        <v>7</v>
      </c>
      <c r="G1605">
        <v>3720</v>
      </c>
    </row>
    <row r="1606" spans="1:7" x14ac:dyDescent="0.4">
      <c r="A1606" t="s">
        <v>75</v>
      </c>
      <c r="B1606">
        <v>2016</v>
      </c>
      <c r="C1606" t="s">
        <v>38</v>
      </c>
      <c r="D1606" t="s">
        <v>52</v>
      </c>
      <c r="E1606" t="s">
        <v>22</v>
      </c>
      <c r="F1606" t="s">
        <v>7</v>
      </c>
      <c r="G1606">
        <v>3250</v>
      </c>
    </row>
    <row r="1607" spans="1:7" x14ac:dyDescent="0.4">
      <c r="A1607" t="s">
        <v>75</v>
      </c>
      <c r="B1607">
        <v>2016</v>
      </c>
      <c r="C1607" t="s">
        <v>38</v>
      </c>
      <c r="D1607" t="s">
        <v>52</v>
      </c>
      <c r="E1607" t="s">
        <v>23</v>
      </c>
      <c r="F1607" t="s">
        <v>7</v>
      </c>
      <c r="G1607">
        <v>2365</v>
      </c>
    </row>
    <row r="1608" spans="1:7" x14ac:dyDescent="0.4">
      <c r="A1608" t="s">
        <v>75</v>
      </c>
      <c r="B1608">
        <v>2016</v>
      </c>
      <c r="C1608" t="s">
        <v>38</v>
      </c>
      <c r="D1608" t="s">
        <v>52</v>
      </c>
      <c r="E1608" t="s">
        <v>24</v>
      </c>
      <c r="F1608" t="s">
        <v>7</v>
      </c>
      <c r="G1608">
        <v>11063</v>
      </c>
    </row>
    <row r="1609" spans="1:7" x14ac:dyDescent="0.4">
      <c r="A1609" t="s">
        <v>75</v>
      </c>
      <c r="B1609">
        <v>2016</v>
      </c>
      <c r="C1609" t="s">
        <v>38</v>
      </c>
      <c r="D1609" t="s">
        <v>52</v>
      </c>
      <c r="E1609" t="s">
        <v>25</v>
      </c>
      <c r="F1609" t="s">
        <v>7</v>
      </c>
      <c r="G1609">
        <v>3259</v>
      </c>
    </row>
    <row r="1610" spans="1:7" x14ac:dyDescent="0.4">
      <c r="A1610" t="s">
        <v>75</v>
      </c>
      <c r="B1610">
        <v>2016</v>
      </c>
      <c r="C1610" t="s">
        <v>38</v>
      </c>
      <c r="D1610" t="s">
        <v>52</v>
      </c>
      <c r="E1610" t="s">
        <v>26</v>
      </c>
      <c r="F1610" t="s">
        <v>7</v>
      </c>
      <c r="G1610">
        <v>3472</v>
      </c>
    </row>
    <row r="1611" spans="1:7" x14ac:dyDescent="0.4">
      <c r="A1611" t="s">
        <v>75</v>
      </c>
      <c r="B1611">
        <v>2016</v>
      </c>
      <c r="C1611" t="s">
        <v>38</v>
      </c>
      <c r="D1611" t="s">
        <v>52</v>
      </c>
      <c r="E1611" t="s">
        <v>27</v>
      </c>
      <c r="F1611" t="s">
        <v>7</v>
      </c>
      <c r="G1611">
        <v>3155</v>
      </c>
    </row>
    <row r="1612" spans="1:7" x14ac:dyDescent="0.4">
      <c r="A1612" t="s">
        <v>75</v>
      </c>
      <c r="B1612">
        <v>2016</v>
      </c>
      <c r="C1612" t="s">
        <v>38</v>
      </c>
      <c r="D1612" t="s">
        <v>52</v>
      </c>
      <c r="E1612" t="s">
        <v>28</v>
      </c>
      <c r="F1612" t="s">
        <v>7</v>
      </c>
      <c r="G1612">
        <v>1911</v>
      </c>
    </row>
    <row r="1613" spans="1:7" x14ac:dyDescent="0.4">
      <c r="A1613" t="s">
        <v>75</v>
      </c>
      <c r="B1613">
        <v>2016</v>
      </c>
      <c r="C1613" t="s">
        <v>38</v>
      </c>
      <c r="D1613" t="s">
        <v>52</v>
      </c>
      <c r="E1613" t="s">
        <v>29</v>
      </c>
      <c r="F1613" t="s">
        <v>7</v>
      </c>
      <c r="G1613">
        <v>870</v>
      </c>
    </row>
    <row r="1614" spans="1:7" x14ac:dyDescent="0.4">
      <c r="A1614" t="s">
        <v>75</v>
      </c>
      <c r="B1614">
        <v>2016</v>
      </c>
      <c r="C1614" t="s">
        <v>38</v>
      </c>
      <c r="D1614" t="s">
        <v>52</v>
      </c>
      <c r="E1614" t="s">
        <v>30</v>
      </c>
      <c r="F1614" t="s">
        <v>7</v>
      </c>
      <c r="G1614">
        <v>4415</v>
      </c>
    </row>
    <row r="1615" spans="1:7" x14ac:dyDescent="0.4">
      <c r="A1615" t="s">
        <v>75</v>
      </c>
      <c r="B1615">
        <v>2016</v>
      </c>
      <c r="C1615" t="s">
        <v>38</v>
      </c>
      <c r="D1615" t="s">
        <v>52</v>
      </c>
      <c r="E1615" t="s">
        <v>31</v>
      </c>
      <c r="F1615" t="s">
        <v>7</v>
      </c>
      <c r="G1615">
        <v>664</v>
      </c>
    </row>
    <row r="1616" spans="1:7" x14ac:dyDescent="0.4">
      <c r="A1616" t="s">
        <v>75</v>
      </c>
      <c r="B1616">
        <v>2016</v>
      </c>
      <c r="C1616" t="s">
        <v>38</v>
      </c>
      <c r="D1616" t="s">
        <v>52</v>
      </c>
      <c r="E1616" t="s">
        <v>32</v>
      </c>
      <c r="F1616" t="s">
        <v>7</v>
      </c>
      <c r="G1616">
        <v>3041</v>
      </c>
    </row>
    <row r="1617" spans="1:7" x14ac:dyDescent="0.4">
      <c r="A1617" t="s">
        <v>75</v>
      </c>
      <c r="B1617">
        <v>2016</v>
      </c>
      <c r="C1617" t="s">
        <v>38</v>
      </c>
      <c r="D1617" t="s">
        <v>52</v>
      </c>
      <c r="E1617" t="s">
        <v>33</v>
      </c>
      <c r="F1617" t="s">
        <v>7</v>
      </c>
      <c r="G1617">
        <v>1412</v>
      </c>
    </row>
    <row r="1618" spans="1:7" x14ac:dyDescent="0.4">
      <c r="A1618" t="s">
        <v>75</v>
      </c>
      <c r="B1618">
        <v>2016</v>
      </c>
      <c r="C1618" t="s">
        <v>38</v>
      </c>
      <c r="D1618" t="s">
        <v>52</v>
      </c>
      <c r="E1618" t="s">
        <v>34</v>
      </c>
      <c r="F1618" t="s">
        <v>7</v>
      </c>
      <c r="G1618">
        <v>1097</v>
      </c>
    </row>
    <row r="1619" spans="1:7" x14ac:dyDescent="0.4">
      <c r="A1619" t="s">
        <v>75</v>
      </c>
      <c r="B1619">
        <v>2016</v>
      </c>
      <c r="C1619" t="s">
        <v>38</v>
      </c>
      <c r="D1619" t="s">
        <v>52</v>
      </c>
      <c r="E1619" t="s">
        <v>35</v>
      </c>
      <c r="F1619" t="s">
        <v>7</v>
      </c>
      <c r="G1619">
        <v>1988</v>
      </c>
    </row>
    <row r="1620" spans="1:7" x14ac:dyDescent="0.4">
      <c r="A1620" t="s">
        <v>75</v>
      </c>
      <c r="B1620">
        <v>2016</v>
      </c>
      <c r="C1620" t="s">
        <v>38</v>
      </c>
      <c r="D1620" t="s">
        <v>52</v>
      </c>
      <c r="E1620" t="s">
        <v>36</v>
      </c>
      <c r="F1620" t="s">
        <v>7</v>
      </c>
      <c r="G1620">
        <v>3242</v>
      </c>
    </row>
    <row r="1621" spans="1:7" x14ac:dyDescent="0.4">
      <c r="A1621" t="s">
        <v>75</v>
      </c>
      <c r="B1621">
        <v>2016</v>
      </c>
      <c r="C1621" t="s">
        <v>38</v>
      </c>
      <c r="D1621" t="s">
        <v>52</v>
      </c>
      <c r="E1621" t="s">
        <v>37</v>
      </c>
      <c r="F1621" t="s">
        <v>7</v>
      </c>
      <c r="G1621">
        <v>1670</v>
      </c>
    </row>
    <row r="1622" spans="1:7" x14ac:dyDescent="0.4">
      <c r="A1622" t="s">
        <v>75</v>
      </c>
      <c r="B1622">
        <v>2016</v>
      </c>
      <c r="C1622" t="s">
        <v>38</v>
      </c>
      <c r="D1622" t="s">
        <v>53</v>
      </c>
      <c r="E1622" t="s">
        <v>8</v>
      </c>
      <c r="F1622" t="s">
        <v>7</v>
      </c>
      <c r="G1622">
        <v>1734</v>
      </c>
    </row>
    <row r="1623" spans="1:7" x14ac:dyDescent="0.4">
      <c r="A1623" t="s">
        <v>75</v>
      </c>
      <c r="B1623">
        <v>2016</v>
      </c>
      <c r="C1623" t="s">
        <v>38</v>
      </c>
      <c r="D1623" t="s">
        <v>53</v>
      </c>
      <c r="E1623" t="s">
        <v>9</v>
      </c>
      <c r="F1623" t="s">
        <v>7</v>
      </c>
      <c r="G1623">
        <v>14080</v>
      </c>
    </row>
    <row r="1624" spans="1:7" x14ac:dyDescent="0.4">
      <c r="A1624" t="s">
        <v>75</v>
      </c>
      <c r="B1624">
        <v>2016</v>
      </c>
      <c r="C1624" t="s">
        <v>38</v>
      </c>
      <c r="D1624" t="s">
        <v>53</v>
      </c>
      <c r="E1624" t="s">
        <v>10</v>
      </c>
      <c r="F1624" t="s">
        <v>7</v>
      </c>
      <c r="G1624">
        <v>5701</v>
      </c>
    </row>
    <row r="1625" spans="1:7" x14ac:dyDescent="0.4">
      <c r="A1625" t="s">
        <v>75</v>
      </c>
      <c r="B1625">
        <v>2016</v>
      </c>
      <c r="C1625" t="s">
        <v>38</v>
      </c>
      <c r="D1625" t="s">
        <v>53</v>
      </c>
      <c r="E1625" t="s">
        <v>11</v>
      </c>
      <c r="F1625" t="s">
        <v>7</v>
      </c>
      <c r="G1625">
        <v>9940</v>
      </c>
    </row>
    <row r="1626" spans="1:7" x14ac:dyDescent="0.4">
      <c r="A1626" t="s">
        <v>75</v>
      </c>
      <c r="B1626">
        <v>2016</v>
      </c>
      <c r="C1626" t="s">
        <v>38</v>
      </c>
      <c r="D1626" t="s">
        <v>53</v>
      </c>
      <c r="E1626" t="s">
        <v>12</v>
      </c>
      <c r="F1626" t="s">
        <v>7</v>
      </c>
      <c r="G1626">
        <v>9734</v>
      </c>
    </row>
    <row r="1627" spans="1:7" x14ac:dyDescent="0.4">
      <c r="A1627" t="s">
        <v>75</v>
      </c>
      <c r="B1627">
        <v>2016</v>
      </c>
      <c r="C1627" t="s">
        <v>38</v>
      </c>
      <c r="D1627" t="s">
        <v>53</v>
      </c>
      <c r="E1627" t="s">
        <v>13</v>
      </c>
      <c r="F1627" t="s">
        <v>7</v>
      </c>
      <c r="G1627">
        <v>8132</v>
      </c>
    </row>
    <row r="1628" spans="1:7" x14ac:dyDescent="0.4">
      <c r="A1628" t="s">
        <v>75</v>
      </c>
      <c r="B1628">
        <v>2016</v>
      </c>
      <c r="C1628" t="s">
        <v>38</v>
      </c>
      <c r="D1628" t="s">
        <v>53</v>
      </c>
      <c r="E1628" t="s">
        <v>14</v>
      </c>
      <c r="F1628" t="s">
        <v>7</v>
      </c>
      <c r="G1628">
        <v>2884</v>
      </c>
    </row>
    <row r="1629" spans="1:7" x14ac:dyDescent="0.4">
      <c r="A1629" t="s">
        <v>75</v>
      </c>
      <c r="B1629">
        <v>2016</v>
      </c>
      <c r="C1629" t="s">
        <v>38</v>
      </c>
      <c r="D1629" t="s">
        <v>53</v>
      </c>
      <c r="E1629" t="s">
        <v>15</v>
      </c>
      <c r="F1629" t="s">
        <v>7</v>
      </c>
      <c r="G1629">
        <v>2596</v>
      </c>
    </row>
    <row r="1630" spans="1:7" x14ac:dyDescent="0.4">
      <c r="A1630" t="s">
        <v>75</v>
      </c>
      <c r="B1630">
        <v>2016</v>
      </c>
      <c r="C1630" t="s">
        <v>38</v>
      </c>
      <c r="D1630" t="s">
        <v>53</v>
      </c>
      <c r="E1630" t="s">
        <v>16</v>
      </c>
      <c r="F1630" t="s">
        <v>7</v>
      </c>
      <c r="G1630">
        <v>1186</v>
      </c>
    </row>
    <row r="1631" spans="1:7" x14ac:dyDescent="0.4">
      <c r="A1631" t="s">
        <v>75</v>
      </c>
      <c r="B1631">
        <v>2016</v>
      </c>
      <c r="C1631" t="s">
        <v>38</v>
      </c>
      <c r="D1631" t="s">
        <v>53</v>
      </c>
      <c r="E1631" t="s">
        <v>17</v>
      </c>
      <c r="F1631" t="s">
        <v>7</v>
      </c>
      <c r="G1631">
        <v>4227</v>
      </c>
    </row>
    <row r="1632" spans="1:7" x14ac:dyDescent="0.4">
      <c r="A1632" t="s">
        <v>75</v>
      </c>
      <c r="B1632">
        <v>2016</v>
      </c>
      <c r="C1632" t="s">
        <v>38</v>
      </c>
      <c r="D1632" t="s">
        <v>53</v>
      </c>
      <c r="E1632" t="s">
        <v>18</v>
      </c>
      <c r="F1632" t="s">
        <v>7</v>
      </c>
      <c r="G1632">
        <v>6454</v>
      </c>
    </row>
    <row r="1633" spans="1:7" x14ac:dyDescent="0.4">
      <c r="A1633" t="s">
        <v>75</v>
      </c>
      <c r="B1633">
        <v>2016</v>
      </c>
      <c r="C1633" t="s">
        <v>38</v>
      </c>
      <c r="D1633" t="s">
        <v>53</v>
      </c>
      <c r="E1633" t="s">
        <v>19</v>
      </c>
      <c r="F1633" t="s">
        <v>7</v>
      </c>
      <c r="G1633">
        <v>2187</v>
      </c>
    </row>
    <row r="1634" spans="1:7" x14ac:dyDescent="0.4">
      <c r="A1634" t="s">
        <v>75</v>
      </c>
      <c r="B1634">
        <v>2016</v>
      </c>
      <c r="C1634" t="s">
        <v>38</v>
      </c>
      <c r="D1634" t="s">
        <v>53</v>
      </c>
      <c r="E1634" t="s">
        <v>20</v>
      </c>
      <c r="F1634" t="s">
        <v>7</v>
      </c>
      <c r="G1634">
        <v>2747</v>
      </c>
    </row>
    <row r="1635" spans="1:7" x14ac:dyDescent="0.4">
      <c r="A1635" t="s">
        <v>75</v>
      </c>
      <c r="B1635">
        <v>2016</v>
      </c>
      <c r="C1635" t="s">
        <v>38</v>
      </c>
      <c r="D1635" t="s">
        <v>53</v>
      </c>
      <c r="E1635" t="s">
        <v>21</v>
      </c>
      <c r="F1635" t="s">
        <v>7</v>
      </c>
      <c r="G1635">
        <v>4362</v>
      </c>
    </row>
    <row r="1636" spans="1:7" x14ac:dyDescent="0.4">
      <c r="A1636" t="s">
        <v>75</v>
      </c>
      <c r="B1636">
        <v>2016</v>
      </c>
      <c r="C1636" t="s">
        <v>38</v>
      </c>
      <c r="D1636" t="s">
        <v>53</v>
      </c>
      <c r="E1636" t="s">
        <v>22</v>
      </c>
      <c r="F1636" t="s">
        <v>7</v>
      </c>
      <c r="G1636">
        <v>4415</v>
      </c>
    </row>
    <row r="1637" spans="1:7" x14ac:dyDescent="0.4">
      <c r="A1637" t="s">
        <v>75</v>
      </c>
      <c r="B1637">
        <v>2016</v>
      </c>
      <c r="C1637" t="s">
        <v>38</v>
      </c>
      <c r="D1637" t="s">
        <v>53</v>
      </c>
      <c r="E1637" t="s">
        <v>23</v>
      </c>
      <c r="F1637" t="s">
        <v>7</v>
      </c>
      <c r="G1637">
        <v>2717</v>
      </c>
    </row>
    <row r="1638" spans="1:7" x14ac:dyDescent="0.4">
      <c r="A1638" t="s">
        <v>75</v>
      </c>
      <c r="B1638">
        <v>2016</v>
      </c>
      <c r="C1638" t="s">
        <v>38</v>
      </c>
      <c r="D1638" t="s">
        <v>53</v>
      </c>
      <c r="E1638" t="s">
        <v>24</v>
      </c>
      <c r="F1638" t="s">
        <v>7</v>
      </c>
      <c r="G1638">
        <v>16121</v>
      </c>
    </row>
    <row r="1639" spans="1:7" x14ac:dyDescent="0.4">
      <c r="A1639" t="s">
        <v>75</v>
      </c>
      <c r="B1639">
        <v>2016</v>
      </c>
      <c r="C1639" t="s">
        <v>38</v>
      </c>
      <c r="D1639" t="s">
        <v>53</v>
      </c>
      <c r="E1639" t="s">
        <v>25</v>
      </c>
      <c r="F1639" t="s">
        <v>7</v>
      </c>
      <c r="G1639">
        <v>4143</v>
      </c>
    </row>
    <row r="1640" spans="1:7" x14ac:dyDescent="0.4">
      <c r="A1640" t="s">
        <v>75</v>
      </c>
      <c r="B1640">
        <v>2016</v>
      </c>
      <c r="C1640" t="s">
        <v>38</v>
      </c>
      <c r="D1640" t="s">
        <v>53</v>
      </c>
      <c r="E1640" t="s">
        <v>26</v>
      </c>
      <c r="F1640" t="s">
        <v>7</v>
      </c>
      <c r="G1640">
        <v>5463</v>
      </c>
    </row>
    <row r="1641" spans="1:7" x14ac:dyDescent="0.4">
      <c r="A1641" t="s">
        <v>75</v>
      </c>
      <c r="B1641">
        <v>2016</v>
      </c>
      <c r="C1641" t="s">
        <v>38</v>
      </c>
      <c r="D1641" t="s">
        <v>53</v>
      </c>
      <c r="E1641" t="s">
        <v>27</v>
      </c>
      <c r="F1641" t="s">
        <v>7</v>
      </c>
      <c r="G1641">
        <v>4510</v>
      </c>
    </row>
    <row r="1642" spans="1:7" x14ac:dyDescent="0.4">
      <c r="A1642" t="s">
        <v>75</v>
      </c>
      <c r="B1642">
        <v>2016</v>
      </c>
      <c r="C1642" t="s">
        <v>38</v>
      </c>
      <c r="D1642" t="s">
        <v>53</v>
      </c>
      <c r="E1642" t="s">
        <v>28</v>
      </c>
      <c r="F1642" t="s">
        <v>7</v>
      </c>
      <c r="G1642">
        <v>2937</v>
      </c>
    </row>
    <row r="1643" spans="1:7" x14ac:dyDescent="0.4">
      <c r="A1643" t="s">
        <v>75</v>
      </c>
      <c r="B1643">
        <v>2016</v>
      </c>
      <c r="C1643" t="s">
        <v>38</v>
      </c>
      <c r="D1643" t="s">
        <v>53</v>
      </c>
      <c r="E1643" t="s">
        <v>29</v>
      </c>
      <c r="F1643" t="s">
        <v>7</v>
      </c>
      <c r="G1643">
        <v>2105</v>
      </c>
    </row>
    <row r="1644" spans="1:7" x14ac:dyDescent="0.4">
      <c r="A1644" t="s">
        <v>75</v>
      </c>
      <c r="B1644">
        <v>2016</v>
      </c>
      <c r="C1644" t="s">
        <v>38</v>
      </c>
      <c r="D1644" t="s">
        <v>53</v>
      </c>
      <c r="E1644" t="s">
        <v>30</v>
      </c>
      <c r="F1644" t="s">
        <v>7</v>
      </c>
      <c r="G1644">
        <v>4815</v>
      </c>
    </row>
    <row r="1645" spans="1:7" x14ac:dyDescent="0.4">
      <c r="A1645" t="s">
        <v>75</v>
      </c>
      <c r="B1645">
        <v>2016</v>
      </c>
      <c r="C1645" t="s">
        <v>38</v>
      </c>
      <c r="D1645" t="s">
        <v>53</v>
      </c>
      <c r="E1645" t="s">
        <v>31</v>
      </c>
      <c r="F1645" t="s">
        <v>7</v>
      </c>
      <c r="G1645">
        <v>821</v>
      </c>
    </row>
    <row r="1646" spans="1:7" x14ac:dyDescent="0.4">
      <c r="A1646" t="s">
        <v>75</v>
      </c>
      <c r="B1646">
        <v>2016</v>
      </c>
      <c r="C1646" t="s">
        <v>38</v>
      </c>
      <c r="D1646" t="s">
        <v>53</v>
      </c>
      <c r="E1646" t="s">
        <v>32</v>
      </c>
      <c r="F1646" t="s">
        <v>7</v>
      </c>
      <c r="G1646">
        <v>3912</v>
      </c>
    </row>
    <row r="1647" spans="1:7" x14ac:dyDescent="0.4">
      <c r="A1647" t="s">
        <v>75</v>
      </c>
      <c r="B1647">
        <v>2016</v>
      </c>
      <c r="C1647" t="s">
        <v>38</v>
      </c>
      <c r="D1647" t="s">
        <v>53</v>
      </c>
      <c r="E1647" t="s">
        <v>33</v>
      </c>
      <c r="F1647" t="s">
        <v>7</v>
      </c>
      <c r="G1647">
        <v>1927</v>
      </c>
    </row>
    <row r="1648" spans="1:7" x14ac:dyDescent="0.4">
      <c r="A1648" t="s">
        <v>75</v>
      </c>
      <c r="B1648">
        <v>2016</v>
      </c>
      <c r="C1648" t="s">
        <v>38</v>
      </c>
      <c r="D1648" t="s">
        <v>53</v>
      </c>
      <c r="E1648" t="s">
        <v>34</v>
      </c>
      <c r="F1648" t="s">
        <v>7</v>
      </c>
      <c r="G1648">
        <v>1815</v>
      </c>
    </row>
    <row r="1649" spans="1:7" x14ac:dyDescent="0.4">
      <c r="A1649" t="s">
        <v>75</v>
      </c>
      <c r="B1649">
        <v>2016</v>
      </c>
      <c r="C1649" t="s">
        <v>38</v>
      </c>
      <c r="D1649" t="s">
        <v>53</v>
      </c>
      <c r="E1649" t="s">
        <v>35</v>
      </c>
      <c r="F1649" t="s">
        <v>7</v>
      </c>
      <c r="G1649">
        <v>2123</v>
      </c>
    </row>
    <row r="1650" spans="1:7" x14ac:dyDescent="0.4">
      <c r="A1650" t="s">
        <v>75</v>
      </c>
      <c r="B1650">
        <v>2016</v>
      </c>
      <c r="C1650" t="s">
        <v>38</v>
      </c>
      <c r="D1650" t="s">
        <v>53</v>
      </c>
      <c r="E1650" t="s">
        <v>36</v>
      </c>
      <c r="F1650" t="s">
        <v>7</v>
      </c>
      <c r="G1650">
        <v>4109</v>
      </c>
    </row>
    <row r="1651" spans="1:7" x14ac:dyDescent="0.4">
      <c r="A1651" t="s">
        <v>75</v>
      </c>
      <c r="B1651">
        <v>2016</v>
      </c>
      <c r="C1651" t="s">
        <v>38</v>
      </c>
      <c r="D1651" t="s">
        <v>53</v>
      </c>
      <c r="E1651" t="s">
        <v>37</v>
      </c>
      <c r="F1651" t="s">
        <v>7</v>
      </c>
      <c r="G1651">
        <v>2092</v>
      </c>
    </row>
    <row r="1652" spans="1:7" x14ac:dyDescent="0.4">
      <c r="A1652" t="s">
        <v>75</v>
      </c>
      <c r="B1652">
        <v>2016</v>
      </c>
      <c r="C1652" t="s">
        <v>38</v>
      </c>
      <c r="D1652" t="s">
        <v>54</v>
      </c>
      <c r="E1652" t="s">
        <v>8</v>
      </c>
      <c r="F1652" t="s">
        <v>7</v>
      </c>
      <c r="G1652">
        <v>620</v>
      </c>
    </row>
    <row r="1653" spans="1:7" x14ac:dyDescent="0.4">
      <c r="A1653" t="s">
        <v>75</v>
      </c>
      <c r="B1653">
        <v>2016</v>
      </c>
      <c r="C1653" t="s">
        <v>38</v>
      </c>
      <c r="D1653" t="s">
        <v>54</v>
      </c>
      <c r="E1653" t="s">
        <v>9</v>
      </c>
      <c r="F1653" t="s">
        <v>7</v>
      </c>
      <c r="G1653">
        <v>8652</v>
      </c>
    </row>
    <row r="1654" spans="1:7" x14ac:dyDescent="0.4">
      <c r="A1654" t="s">
        <v>75</v>
      </c>
      <c r="B1654">
        <v>2016</v>
      </c>
      <c r="C1654" t="s">
        <v>38</v>
      </c>
      <c r="D1654" t="s">
        <v>54</v>
      </c>
      <c r="E1654" t="s">
        <v>10</v>
      </c>
      <c r="F1654" t="s">
        <v>7</v>
      </c>
      <c r="G1654">
        <v>1785</v>
      </c>
    </row>
    <row r="1655" spans="1:7" x14ac:dyDescent="0.4">
      <c r="A1655" t="s">
        <v>75</v>
      </c>
      <c r="B1655">
        <v>2016</v>
      </c>
      <c r="C1655" t="s">
        <v>38</v>
      </c>
      <c r="D1655" t="s">
        <v>54</v>
      </c>
      <c r="E1655" t="s">
        <v>11</v>
      </c>
      <c r="F1655" t="s">
        <v>7</v>
      </c>
      <c r="G1655">
        <v>7649</v>
      </c>
    </row>
    <row r="1656" spans="1:7" x14ac:dyDescent="0.4">
      <c r="A1656" t="s">
        <v>75</v>
      </c>
      <c r="B1656">
        <v>2016</v>
      </c>
      <c r="C1656" t="s">
        <v>38</v>
      </c>
      <c r="D1656" t="s">
        <v>54</v>
      </c>
      <c r="E1656" t="s">
        <v>12</v>
      </c>
      <c r="F1656" t="s">
        <v>7</v>
      </c>
      <c r="G1656">
        <v>5023</v>
      </c>
    </row>
    <row r="1657" spans="1:7" x14ac:dyDescent="0.4">
      <c r="A1657" t="s">
        <v>75</v>
      </c>
      <c r="B1657">
        <v>2016</v>
      </c>
      <c r="C1657" t="s">
        <v>38</v>
      </c>
      <c r="D1657" t="s">
        <v>54</v>
      </c>
      <c r="E1657" t="s">
        <v>13</v>
      </c>
      <c r="F1657" t="s">
        <v>7</v>
      </c>
      <c r="G1657">
        <v>3355</v>
      </c>
    </row>
    <row r="1658" spans="1:7" x14ac:dyDescent="0.4">
      <c r="A1658" t="s">
        <v>75</v>
      </c>
      <c r="B1658">
        <v>2016</v>
      </c>
      <c r="C1658" t="s">
        <v>38</v>
      </c>
      <c r="D1658" t="s">
        <v>54</v>
      </c>
      <c r="E1658" t="s">
        <v>14</v>
      </c>
      <c r="F1658" t="s">
        <v>7</v>
      </c>
      <c r="G1658">
        <v>1056</v>
      </c>
    </row>
    <row r="1659" spans="1:7" x14ac:dyDescent="0.4">
      <c r="A1659" t="s">
        <v>75</v>
      </c>
      <c r="B1659">
        <v>2016</v>
      </c>
      <c r="C1659" t="s">
        <v>38</v>
      </c>
      <c r="D1659" t="s">
        <v>54</v>
      </c>
      <c r="E1659" t="s">
        <v>15</v>
      </c>
      <c r="F1659" t="s">
        <v>7</v>
      </c>
      <c r="G1659">
        <v>1240</v>
      </c>
    </row>
    <row r="1660" spans="1:7" x14ac:dyDescent="0.4">
      <c r="A1660" t="s">
        <v>75</v>
      </c>
      <c r="B1660">
        <v>2016</v>
      </c>
      <c r="C1660" t="s">
        <v>38</v>
      </c>
      <c r="D1660" t="s">
        <v>54</v>
      </c>
      <c r="E1660" t="s">
        <v>16</v>
      </c>
      <c r="F1660" t="s">
        <v>7</v>
      </c>
      <c r="G1660">
        <v>447</v>
      </c>
    </row>
    <row r="1661" spans="1:7" x14ac:dyDescent="0.4">
      <c r="A1661" t="s">
        <v>75</v>
      </c>
      <c r="B1661">
        <v>2016</v>
      </c>
      <c r="C1661" t="s">
        <v>38</v>
      </c>
      <c r="D1661" t="s">
        <v>54</v>
      </c>
      <c r="E1661" t="s">
        <v>17</v>
      </c>
      <c r="F1661" t="s">
        <v>7</v>
      </c>
      <c r="G1661">
        <v>2024</v>
      </c>
    </row>
    <row r="1662" spans="1:7" x14ac:dyDescent="0.4">
      <c r="A1662" t="s">
        <v>75</v>
      </c>
      <c r="B1662">
        <v>2016</v>
      </c>
      <c r="C1662" t="s">
        <v>38</v>
      </c>
      <c r="D1662" t="s">
        <v>54</v>
      </c>
      <c r="E1662" t="s">
        <v>18</v>
      </c>
      <c r="F1662" t="s">
        <v>7</v>
      </c>
      <c r="G1662">
        <v>3693</v>
      </c>
    </row>
    <row r="1663" spans="1:7" x14ac:dyDescent="0.4">
      <c r="A1663" t="s">
        <v>75</v>
      </c>
      <c r="B1663">
        <v>2016</v>
      </c>
      <c r="C1663" t="s">
        <v>38</v>
      </c>
      <c r="D1663" t="s">
        <v>54</v>
      </c>
      <c r="E1663" t="s">
        <v>19</v>
      </c>
      <c r="F1663" t="s">
        <v>7</v>
      </c>
      <c r="G1663">
        <v>842</v>
      </c>
    </row>
    <row r="1664" spans="1:7" x14ac:dyDescent="0.4">
      <c r="A1664" t="s">
        <v>75</v>
      </c>
      <c r="B1664">
        <v>2016</v>
      </c>
      <c r="C1664" t="s">
        <v>38</v>
      </c>
      <c r="D1664" t="s">
        <v>54</v>
      </c>
      <c r="E1664" t="s">
        <v>20</v>
      </c>
      <c r="F1664" t="s">
        <v>7</v>
      </c>
      <c r="G1664">
        <v>1020</v>
      </c>
    </row>
    <row r="1665" spans="1:7" x14ac:dyDescent="0.4">
      <c r="A1665" t="s">
        <v>75</v>
      </c>
      <c r="B1665">
        <v>2016</v>
      </c>
      <c r="C1665" t="s">
        <v>38</v>
      </c>
      <c r="D1665" t="s">
        <v>54</v>
      </c>
      <c r="E1665" t="s">
        <v>21</v>
      </c>
      <c r="F1665" t="s">
        <v>7</v>
      </c>
      <c r="G1665">
        <v>1875</v>
      </c>
    </row>
    <row r="1666" spans="1:7" x14ac:dyDescent="0.4">
      <c r="A1666" t="s">
        <v>75</v>
      </c>
      <c r="B1666">
        <v>2016</v>
      </c>
      <c r="C1666" t="s">
        <v>38</v>
      </c>
      <c r="D1666" t="s">
        <v>54</v>
      </c>
      <c r="E1666" t="s">
        <v>22</v>
      </c>
      <c r="F1666" t="s">
        <v>7</v>
      </c>
      <c r="G1666">
        <v>1527</v>
      </c>
    </row>
    <row r="1667" spans="1:7" x14ac:dyDescent="0.4">
      <c r="A1667" t="s">
        <v>75</v>
      </c>
      <c r="B1667">
        <v>2016</v>
      </c>
      <c r="C1667" t="s">
        <v>38</v>
      </c>
      <c r="D1667" t="s">
        <v>54</v>
      </c>
      <c r="E1667" t="s">
        <v>23</v>
      </c>
      <c r="F1667" t="s">
        <v>7</v>
      </c>
      <c r="G1667">
        <v>1838</v>
      </c>
    </row>
    <row r="1668" spans="1:7" x14ac:dyDescent="0.4">
      <c r="A1668" t="s">
        <v>75</v>
      </c>
      <c r="B1668">
        <v>2016</v>
      </c>
      <c r="C1668" t="s">
        <v>38</v>
      </c>
      <c r="D1668" t="s">
        <v>54</v>
      </c>
      <c r="E1668" t="s">
        <v>24</v>
      </c>
      <c r="F1668" t="s">
        <v>7</v>
      </c>
      <c r="G1668">
        <v>6489</v>
      </c>
    </row>
    <row r="1669" spans="1:7" x14ac:dyDescent="0.4">
      <c r="A1669" t="s">
        <v>75</v>
      </c>
      <c r="B1669">
        <v>2016</v>
      </c>
      <c r="C1669" t="s">
        <v>38</v>
      </c>
      <c r="D1669" t="s">
        <v>54</v>
      </c>
      <c r="E1669" t="s">
        <v>25</v>
      </c>
      <c r="F1669" t="s">
        <v>7</v>
      </c>
      <c r="G1669">
        <v>1320</v>
      </c>
    </row>
    <row r="1670" spans="1:7" x14ac:dyDescent="0.4">
      <c r="A1670" t="s">
        <v>75</v>
      </c>
      <c r="B1670">
        <v>2016</v>
      </c>
      <c r="C1670" t="s">
        <v>38</v>
      </c>
      <c r="D1670" t="s">
        <v>54</v>
      </c>
      <c r="E1670" t="s">
        <v>26</v>
      </c>
      <c r="F1670" t="s">
        <v>7</v>
      </c>
      <c r="G1670">
        <v>2549</v>
      </c>
    </row>
    <row r="1671" spans="1:7" x14ac:dyDescent="0.4">
      <c r="A1671" t="s">
        <v>75</v>
      </c>
      <c r="B1671">
        <v>2016</v>
      </c>
      <c r="C1671" t="s">
        <v>38</v>
      </c>
      <c r="D1671" t="s">
        <v>54</v>
      </c>
      <c r="E1671" t="s">
        <v>27</v>
      </c>
      <c r="F1671" t="s">
        <v>7</v>
      </c>
      <c r="G1671">
        <v>1632</v>
      </c>
    </row>
    <row r="1672" spans="1:7" x14ac:dyDescent="0.4">
      <c r="A1672" t="s">
        <v>75</v>
      </c>
      <c r="B1672">
        <v>2016</v>
      </c>
      <c r="C1672" t="s">
        <v>38</v>
      </c>
      <c r="D1672" t="s">
        <v>54</v>
      </c>
      <c r="E1672" t="s">
        <v>28</v>
      </c>
      <c r="F1672" t="s">
        <v>7</v>
      </c>
      <c r="G1672">
        <v>1006</v>
      </c>
    </row>
    <row r="1673" spans="1:7" x14ac:dyDescent="0.4">
      <c r="A1673" t="s">
        <v>75</v>
      </c>
      <c r="B1673">
        <v>2016</v>
      </c>
      <c r="C1673" t="s">
        <v>38</v>
      </c>
      <c r="D1673" t="s">
        <v>54</v>
      </c>
      <c r="E1673" t="s">
        <v>29</v>
      </c>
      <c r="F1673" t="s">
        <v>7</v>
      </c>
      <c r="G1673">
        <v>626</v>
      </c>
    </row>
    <row r="1674" spans="1:7" x14ac:dyDescent="0.4">
      <c r="A1674" t="s">
        <v>75</v>
      </c>
      <c r="B1674">
        <v>2016</v>
      </c>
      <c r="C1674" t="s">
        <v>38</v>
      </c>
      <c r="D1674" t="s">
        <v>54</v>
      </c>
      <c r="E1674" t="s">
        <v>30</v>
      </c>
      <c r="F1674" t="s">
        <v>7</v>
      </c>
      <c r="G1674">
        <v>1815</v>
      </c>
    </row>
    <row r="1675" spans="1:7" x14ac:dyDescent="0.4">
      <c r="A1675" t="s">
        <v>75</v>
      </c>
      <c r="B1675">
        <v>2016</v>
      </c>
      <c r="C1675" t="s">
        <v>38</v>
      </c>
      <c r="D1675" t="s">
        <v>54</v>
      </c>
      <c r="E1675" t="s">
        <v>31</v>
      </c>
      <c r="F1675" t="s">
        <v>7</v>
      </c>
      <c r="G1675">
        <v>282</v>
      </c>
    </row>
    <row r="1676" spans="1:7" x14ac:dyDescent="0.4">
      <c r="A1676" t="s">
        <v>75</v>
      </c>
      <c r="B1676">
        <v>2016</v>
      </c>
      <c r="C1676" t="s">
        <v>38</v>
      </c>
      <c r="D1676" t="s">
        <v>54</v>
      </c>
      <c r="E1676" t="s">
        <v>32</v>
      </c>
      <c r="F1676" t="s">
        <v>7</v>
      </c>
      <c r="G1676">
        <v>1162</v>
      </c>
    </row>
    <row r="1677" spans="1:7" x14ac:dyDescent="0.4">
      <c r="A1677" t="s">
        <v>75</v>
      </c>
      <c r="B1677">
        <v>2016</v>
      </c>
      <c r="C1677" t="s">
        <v>38</v>
      </c>
      <c r="D1677" t="s">
        <v>54</v>
      </c>
      <c r="E1677" t="s">
        <v>33</v>
      </c>
      <c r="F1677" t="s">
        <v>7</v>
      </c>
      <c r="G1677">
        <v>698</v>
      </c>
    </row>
    <row r="1678" spans="1:7" x14ac:dyDescent="0.4">
      <c r="A1678" t="s">
        <v>75</v>
      </c>
      <c r="B1678">
        <v>2016</v>
      </c>
      <c r="C1678" t="s">
        <v>38</v>
      </c>
      <c r="D1678" t="s">
        <v>54</v>
      </c>
      <c r="E1678" t="s">
        <v>34</v>
      </c>
      <c r="F1678" t="s">
        <v>7</v>
      </c>
      <c r="G1678">
        <v>613</v>
      </c>
    </row>
    <row r="1679" spans="1:7" x14ac:dyDescent="0.4">
      <c r="A1679" t="s">
        <v>75</v>
      </c>
      <c r="B1679">
        <v>2016</v>
      </c>
      <c r="C1679" t="s">
        <v>38</v>
      </c>
      <c r="D1679" t="s">
        <v>54</v>
      </c>
      <c r="E1679" t="s">
        <v>35</v>
      </c>
      <c r="F1679" t="s">
        <v>7</v>
      </c>
      <c r="G1679">
        <v>796</v>
      </c>
    </row>
    <row r="1680" spans="1:7" x14ac:dyDescent="0.4">
      <c r="A1680" t="s">
        <v>75</v>
      </c>
      <c r="B1680">
        <v>2016</v>
      </c>
      <c r="C1680" t="s">
        <v>38</v>
      </c>
      <c r="D1680" t="s">
        <v>54</v>
      </c>
      <c r="E1680" t="s">
        <v>36</v>
      </c>
      <c r="F1680" t="s">
        <v>7</v>
      </c>
      <c r="G1680">
        <v>1505</v>
      </c>
    </row>
    <row r="1681" spans="1:7" x14ac:dyDescent="0.4">
      <c r="A1681" t="s">
        <v>75</v>
      </c>
      <c r="B1681">
        <v>2016</v>
      </c>
      <c r="C1681" t="s">
        <v>38</v>
      </c>
      <c r="D1681" t="s">
        <v>54</v>
      </c>
      <c r="E1681" t="s">
        <v>37</v>
      </c>
      <c r="F1681" t="s">
        <v>7</v>
      </c>
      <c r="G1681">
        <v>859</v>
      </c>
    </row>
    <row r="1682" spans="1:7" x14ac:dyDescent="0.4">
      <c r="A1682" t="s">
        <v>75</v>
      </c>
      <c r="B1682">
        <v>2016</v>
      </c>
      <c r="C1682" t="s">
        <v>38</v>
      </c>
      <c r="D1682" t="s">
        <v>55</v>
      </c>
      <c r="E1682" t="s">
        <v>8</v>
      </c>
      <c r="F1682" t="s">
        <v>7</v>
      </c>
      <c r="G1682">
        <v>532</v>
      </c>
    </row>
    <row r="1683" spans="1:7" x14ac:dyDescent="0.4">
      <c r="A1683" t="s">
        <v>75</v>
      </c>
      <c r="B1683">
        <v>2016</v>
      </c>
      <c r="C1683" t="s">
        <v>38</v>
      </c>
      <c r="D1683" t="s">
        <v>55</v>
      </c>
      <c r="E1683" t="s">
        <v>9</v>
      </c>
      <c r="F1683" t="s">
        <v>7</v>
      </c>
      <c r="G1683">
        <v>9569</v>
      </c>
    </row>
    <row r="1684" spans="1:7" x14ac:dyDescent="0.4">
      <c r="A1684" t="s">
        <v>75</v>
      </c>
      <c r="B1684">
        <v>2016</v>
      </c>
      <c r="C1684" t="s">
        <v>38</v>
      </c>
      <c r="D1684" t="s">
        <v>55</v>
      </c>
      <c r="E1684" t="s">
        <v>10</v>
      </c>
      <c r="F1684" t="s">
        <v>7</v>
      </c>
      <c r="G1684">
        <v>2124</v>
      </c>
    </row>
    <row r="1685" spans="1:7" x14ac:dyDescent="0.4">
      <c r="A1685" t="s">
        <v>75</v>
      </c>
      <c r="B1685">
        <v>2016</v>
      </c>
      <c r="C1685" t="s">
        <v>38</v>
      </c>
      <c r="D1685" t="s">
        <v>55</v>
      </c>
      <c r="E1685" t="s">
        <v>11</v>
      </c>
      <c r="F1685" t="s">
        <v>7</v>
      </c>
      <c r="G1685">
        <v>3673</v>
      </c>
    </row>
    <row r="1686" spans="1:7" x14ac:dyDescent="0.4">
      <c r="A1686" t="s">
        <v>75</v>
      </c>
      <c r="B1686">
        <v>2016</v>
      </c>
      <c r="C1686" t="s">
        <v>38</v>
      </c>
      <c r="D1686" t="s">
        <v>55</v>
      </c>
      <c r="E1686" t="s">
        <v>12</v>
      </c>
      <c r="F1686" t="s">
        <v>7</v>
      </c>
      <c r="G1686">
        <v>2986</v>
      </c>
    </row>
    <row r="1687" spans="1:7" x14ac:dyDescent="0.4">
      <c r="A1687" t="s">
        <v>75</v>
      </c>
      <c r="B1687">
        <v>2016</v>
      </c>
      <c r="C1687" t="s">
        <v>38</v>
      </c>
      <c r="D1687" t="s">
        <v>55</v>
      </c>
      <c r="E1687" t="s">
        <v>13</v>
      </c>
      <c r="F1687" t="s">
        <v>7</v>
      </c>
      <c r="G1687">
        <v>2051</v>
      </c>
    </row>
    <row r="1688" spans="1:7" x14ac:dyDescent="0.4">
      <c r="A1688" t="s">
        <v>75</v>
      </c>
      <c r="B1688">
        <v>2016</v>
      </c>
      <c r="C1688" t="s">
        <v>38</v>
      </c>
      <c r="D1688" t="s">
        <v>55</v>
      </c>
      <c r="E1688" t="s">
        <v>14</v>
      </c>
      <c r="F1688" t="s">
        <v>7</v>
      </c>
      <c r="G1688">
        <v>1226</v>
      </c>
    </row>
    <row r="1689" spans="1:7" x14ac:dyDescent="0.4">
      <c r="A1689" t="s">
        <v>75</v>
      </c>
      <c r="B1689">
        <v>2016</v>
      </c>
      <c r="C1689" t="s">
        <v>38</v>
      </c>
      <c r="D1689" t="s">
        <v>55</v>
      </c>
      <c r="E1689" t="s">
        <v>15</v>
      </c>
      <c r="F1689" t="s">
        <v>7</v>
      </c>
      <c r="G1689">
        <v>742</v>
      </c>
    </row>
    <row r="1690" spans="1:7" x14ac:dyDescent="0.4">
      <c r="A1690" t="s">
        <v>75</v>
      </c>
      <c r="B1690">
        <v>2016</v>
      </c>
      <c r="C1690" t="s">
        <v>38</v>
      </c>
      <c r="D1690" t="s">
        <v>55</v>
      </c>
      <c r="E1690" t="s">
        <v>16</v>
      </c>
      <c r="F1690" t="s">
        <v>7</v>
      </c>
      <c r="G1690">
        <v>251</v>
      </c>
    </row>
    <row r="1691" spans="1:7" x14ac:dyDescent="0.4">
      <c r="A1691" t="s">
        <v>75</v>
      </c>
      <c r="B1691">
        <v>2016</v>
      </c>
      <c r="C1691" t="s">
        <v>38</v>
      </c>
      <c r="D1691" t="s">
        <v>55</v>
      </c>
      <c r="E1691" t="s">
        <v>17</v>
      </c>
      <c r="F1691" t="s">
        <v>7</v>
      </c>
      <c r="G1691">
        <v>1215</v>
      </c>
    </row>
    <row r="1692" spans="1:7" x14ac:dyDescent="0.4">
      <c r="A1692" t="s">
        <v>75</v>
      </c>
      <c r="B1692">
        <v>2016</v>
      </c>
      <c r="C1692" t="s">
        <v>38</v>
      </c>
      <c r="D1692" t="s">
        <v>55</v>
      </c>
      <c r="E1692" t="s">
        <v>18</v>
      </c>
      <c r="F1692" t="s">
        <v>7</v>
      </c>
      <c r="G1692">
        <v>1749</v>
      </c>
    </row>
    <row r="1693" spans="1:7" x14ac:dyDescent="0.4">
      <c r="A1693" t="s">
        <v>75</v>
      </c>
      <c r="B1693">
        <v>2016</v>
      </c>
      <c r="C1693" t="s">
        <v>38</v>
      </c>
      <c r="D1693" t="s">
        <v>55</v>
      </c>
      <c r="E1693" t="s">
        <v>19</v>
      </c>
      <c r="F1693" t="s">
        <v>7</v>
      </c>
      <c r="G1693">
        <v>581</v>
      </c>
    </row>
    <row r="1694" spans="1:7" x14ac:dyDescent="0.4">
      <c r="A1694" t="s">
        <v>75</v>
      </c>
      <c r="B1694">
        <v>2016</v>
      </c>
      <c r="C1694" t="s">
        <v>38</v>
      </c>
      <c r="D1694" t="s">
        <v>55</v>
      </c>
      <c r="E1694" t="s">
        <v>20</v>
      </c>
      <c r="F1694" t="s">
        <v>7</v>
      </c>
      <c r="G1694">
        <v>875</v>
      </c>
    </row>
    <row r="1695" spans="1:7" x14ac:dyDescent="0.4">
      <c r="A1695" t="s">
        <v>75</v>
      </c>
      <c r="B1695">
        <v>2016</v>
      </c>
      <c r="C1695" t="s">
        <v>38</v>
      </c>
      <c r="D1695" t="s">
        <v>55</v>
      </c>
      <c r="E1695" t="s">
        <v>21</v>
      </c>
      <c r="F1695" t="s">
        <v>7</v>
      </c>
      <c r="G1695">
        <v>1609</v>
      </c>
    </row>
    <row r="1696" spans="1:7" x14ac:dyDescent="0.4">
      <c r="A1696" t="s">
        <v>75</v>
      </c>
      <c r="B1696">
        <v>2016</v>
      </c>
      <c r="C1696" t="s">
        <v>38</v>
      </c>
      <c r="D1696" t="s">
        <v>55</v>
      </c>
      <c r="E1696" t="s">
        <v>22</v>
      </c>
      <c r="F1696" t="s">
        <v>7</v>
      </c>
      <c r="G1696">
        <v>1643</v>
      </c>
    </row>
    <row r="1697" spans="1:7" x14ac:dyDescent="0.4">
      <c r="A1697" t="s">
        <v>75</v>
      </c>
      <c r="B1697">
        <v>2016</v>
      </c>
      <c r="C1697" t="s">
        <v>38</v>
      </c>
      <c r="D1697" t="s">
        <v>55</v>
      </c>
      <c r="E1697" t="s">
        <v>23</v>
      </c>
      <c r="F1697" t="s">
        <v>7</v>
      </c>
      <c r="G1697">
        <v>1532</v>
      </c>
    </row>
    <row r="1698" spans="1:7" x14ac:dyDescent="0.4">
      <c r="A1698" t="s">
        <v>75</v>
      </c>
      <c r="B1698">
        <v>2016</v>
      </c>
      <c r="C1698" t="s">
        <v>38</v>
      </c>
      <c r="D1698" t="s">
        <v>55</v>
      </c>
      <c r="E1698" t="s">
        <v>24</v>
      </c>
      <c r="F1698" t="s">
        <v>7</v>
      </c>
      <c r="G1698">
        <v>5757</v>
      </c>
    </row>
    <row r="1699" spans="1:7" x14ac:dyDescent="0.4">
      <c r="A1699" t="s">
        <v>75</v>
      </c>
      <c r="B1699">
        <v>2016</v>
      </c>
      <c r="C1699" t="s">
        <v>38</v>
      </c>
      <c r="D1699" t="s">
        <v>55</v>
      </c>
      <c r="E1699" t="s">
        <v>25</v>
      </c>
      <c r="F1699" t="s">
        <v>7</v>
      </c>
      <c r="G1699">
        <v>2837</v>
      </c>
    </row>
    <row r="1700" spans="1:7" x14ac:dyDescent="0.4">
      <c r="A1700" t="s">
        <v>75</v>
      </c>
      <c r="B1700">
        <v>2016</v>
      </c>
      <c r="C1700" t="s">
        <v>38</v>
      </c>
      <c r="D1700" t="s">
        <v>55</v>
      </c>
      <c r="E1700" t="s">
        <v>26</v>
      </c>
      <c r="F1700" t="s">
        <v>7</v>
      </c>
      <c r="G1700">
        <v>2062</v>
      </c>
    </row>
    <row r="1701" spans="1:7" x14ac:dyDescent="0.4">
      <c r="A1701" t="s">
        <v>75</v>
      </c>
      <c r="B1701">
        <v>2016</v>
      </c>
      <c r="C1701" t="s">
        <v>38</v>
      </c>
      <c r="D1701" t="s">
        <v>55</v>
      </c>
      <c r="E1701" t="s">
        <v>27</v>
      </c>
      <c r="F1701" t="s">
        <v>7</v>
      </c>
      <c r="G1701">
        <v>1132</v>
      </c>
    </row>
    <row r="1702" spans="1:7" x14ac:dyDescent="0.4">
      <c r="A1702" t="s">
        <v>75</v>
      </c>
      <c r="B1702">
        <v>2016</v>
      </c>
      <c r="C1702" t="s">
        <v>38</v>
      </c>
      <c r="D1702" t="s">
        <v>55</v>
      </c>
      <c r="E1702" t="s">
        <v>28</v>
      </c>
      <c r="F1702" t="s">
        <v>7</v>
      </c>
      <c r="G1702">
        <v>1192</v>
      </c>
    </row>
    <row r="1703" spans="1:7" x14ac:dyDescent="0.4">
      <c r="A1703" t="s">
        <v>75</v>
      </c>
      <c r="B1703">
        <v>2016</v>
      </c>
      <c r="C1703" t="s">
        <v>38</v>
      </c>
      <c r="D1703" t="s">
        <v>55</v>
      </c>
      <c r="E1703" t="s">
        <v>29</v>
      </c>
      <c r="F1703" t="s">
        <v>7</v>
      </c>
      <c r="G1703">
        <v>1789</v>
      </c>
    </row>
    <row r="1704" spans="1:7" x14ac:dyDescent="0.4">
      <c r="A1704" t="s">
        <v>75</v>
      </c>
      <c r="B1704">
        <v>2016</v>
      </c>
      <c r="C1704" t="s">
        <v>38</v>
      </c>
      <c r="D1704" t="s">
        <v>55</v>
      </c>
      <c r="E1704" t="s">
        <v>30</v>
      </c>
      <c r="F1704" t="s">
        <v>7</v>
      </c>
      <c r="G1704">
        <v>1757</v>
      </c>
    </row>
    <row r="1705" spans="1:7" x14ac:dyDescent="0.4">
      <c r="A1705" t="s">
        <v>75</v>
      </c>
      <c r="B1705">
        <v>2016</v>
      </c>
      <c r="C1705" t="s">
        <v>38</v>
      </c>
      <c r="D1705" t="s">
        <v>55</v>
      </c>
      <c r="E1705" t="s">
        <v>31</v>
      </c>
      <c r="F1705" t="s">
        <v>7</v>
      </c>
      <c r="G1705">
        <v>365</v>
      </c>
    </row>
    <row r="1706" spans="1:7" x14ac:dyDescent="0.4">
      <c r="A1706" t="s">
        <v>75</v>
      </c>
      <c r="B1706">
        <v>2016</v>
      </c>
      <c r="C1706" t="s">
        <v>38</v>
      </c>
      <c r="D1706" t="s">
        <v>55</v>
      </c>
      <c r="E1706" t="s">
        <v>32</v>
      </c>
      <c r="F1706" t="s">
        <v>7</v>
      </c>
      <c r="G1706">
        <v>1646</v>
      </c>
    </row>
    <row r="1707" spans="1:7" x14ac:dyDescent="0.4">
      <c r="A1707" t="s">
        <v>75</v>
      </c>
      <c r="B1707">
        <v>2016</v>
      </c>
      <c r="C1707" t="s">
        <v>38</v>
      </c>
      <c r="D1707" t="s">
        <v>55</v>
      </c>
      <c r="E1707" t="s">
        <v>33</v>
      </c>
      <c r="F1707" t="s">
        <v>7</v>
      </c>
      <c r="G1707">
        <v>524</v>
      </c>
    </row>
    <row r="1708" spans="1:7" x14ac:dyDescent="0.4">
      <c r="A1708" t="s">
        <v>75</v>
      </c>
      <c r="B1708">
        <v>2016</v>
      </c>
      <c r="C1708" t="s">
        <v>38</v>
      </c>
      <c r="D1708" t="s">
        <v>55</v>
      </c>
      <c r="E1708" t="s">
        <v>34</v>
      </c>
      <c r="F1708" t="s">
        <v>7</v>
      </c>
      <c r="G1708">
        <v>833</v>
      </c>
    </row>
    <row r="1709" spans="1:7" x14ac:dyDescent="0.4">
      <c r="A1709" t="s">
        <v>75</v>
      </c>
      <c r="B1709">
        <v>2016</v>
      </c>
      <c r="C1709" t="s">
        <v>38</v>
      </c>
      <c r="D1709" t="s">
        <v>55</v>
      </c>
      <c r="E1709" t="s">
        <v>35</v>
      </c>
      <c r="F1709" t="s">
        <v>7</v>
      </c>
      <c r="G1709">
        <v>627</v>
      </c>
    </row>
    <row r="1710" spans="1:7" x14ac:dyDescent="0.4">
      <c r="A1710" t="s">
        <v>75</v>
      </c>
      <c r="B1710">
        <v>2016</v>
      </c>
      <c r="C1710" t="s">
        <v>38</v>
      </c>
      <c r="D1710" t="s">
        <v>55</v>
      </c>
      <c r="E1710" t="s">
        <v>36</v>
      </c>
      <c r="F1710" t="s">
        <v>7</v>
      </c>
      <c r="G1710">
        <v>1826</v>
      </c>
    </row>
    <row r="1711" spans="1:7" x14ac:dyDescent="0.4">
      <c r="A1711" t="s">
        <v>75</v>
      </c>
      <c r="B1711">
        <v>2016</v>
      </c>
      <c r="C1711" t="s">
        <v>38</v>
      </c>
      <c r="D1711" t="s">
        <v>55</v>
      </c>
      <c r="E1711" t="s">
        <v>37</v>
      </c>
      <c r="F1711" t="s">
        <v>7</v>
      </c>
      <c r="G1711">
        <v>455</v>
      </c>
    </row>
    <row r="1712" spans="1:7" x14ac:dyDescent="0.4">
      <c r="A1712" t="s">
        <v>75</v>
      </c>
      <c r="B1712">
        <v>2016</v>
      </c>
      <c r="C1712" t="s">
        <v>38</v>
      </c>
      <c r="D1712" t="s">
        <v>56</v>
      </c>
      <c r="E1712" t="s">
        <v>8</v>
      </c>
      <c r="F1712" t="s">
        <v>7</v>
      </c>
      <c r="G1712">
        <v>330</v>
      </c>
    </row>
    <row r="1713" spans="1:7" x14ac:dyDescent="0.4">
      <c r="A1713" t="s">
        <v>75</v>
      </c>
      <c r="B1713">
        <v>2016</v>
      </c>
      <c r="C1713" t="s">
        <v>38</v>
      </c>
      <c r="D1713" t="s">
        <v>56</v>
      </c>
      <c r="E1713" t="s">
        <v>9</v>
      </c>
      <c r="F1713" t="s">
        <v>7</v>
      </c>
      <c r="G1713">
        <v>14771</v>
      </c>
    </row>
    <row r="1714" spans="1:7" x14ac:dyDescent="0.4">
      <c r="A1714" t="s">
        <v>75</v>
      </c>
      <c r="B1714">
        <v>2016</v>
      </c>
      <c r="C1714" t="s">
        <v>38</v>
      </c>
      <c r="D1714" t="s">
        <v>56</v>
      </c>
      <c r="E1714" t="s">
        <v>10</v>
      </c>
      <c r="F1714" t="s">
        <v>7</v>
      </c>
      <c r="G1714">
        <v>6282</v>
      </c>
    </row>
    <row r="1715" spans="1:7" x14ac:dyDescent="0.4">
      <c r="A1715" t="s">
        <v>75</v>
      </c>
      <c r="B1715">
        <v>2016</v>
      </c>
      <c r="C1715" t="s">
        <v>38</v>
      </c>
      <c r="D1715" t="s">
        <v>56</v>
      </c>
      <c r="E1715" t="s">
        <v>11</v>
      </c>
      <c r="F1715" t="s">
        <v>7</v>
      </c>
      <c r="G1715">
        <v>5768</v>
      </c>
    </row>
    <row r="1716" spans="1:7" x14ac:dyDescent="0.4">
      <c r="A1716" t="s">
        <v>75</v>
      </c>
      <c r="B1716">
        <v>2016</v>
      </c>
      <c r="C1716" t="s">
        <v>38</v>
      </c>
      <c r="D1716" t="s">
        <v>56</v>
      </c>
      <c r="E1716" t="s">
        <v>12</v>
      </c>
      <c r="F1716" t="s">
        <v>7</v>
      </c>
      <c r="G1716">
        <v>4345</v>
      </c>
    </row>
    <row r="1717" spans="1:7" x14ac:dyDescent="0.4">
      <c r="A1717" t="s">
        <v>75</v>
      </c>
      <c r="B1717">
        <v>2016</v>
      </c>
      <c r="C1717" t="s">
        <v>38</v>
      </c>
      <c r="D1717" t="s">
        <v>56</v>
      </c>
      <c r="E1717" t="s">
        <v>13</v>
      </c>
      <c r="F1717" t="s">
        <v>7</v>
      </c>
      <c r="G1717">
        <v>2875</v>
      </c>
    </row>
    <row r="1718" spans="1:7" x14ac:dyDescent="0.4">
      <c r="A1718" t="s">
        <v>75</v>
      </c>
      <c r="B1718">
        <v>2016</v>
      </c>
      <c r="C1718" t="s">
        <v>38</v>
      </c>
      <c r="D1718" t="s">
        <v>56</v>
      </c>
      <c r="E1718" t="s">
        <v>14</v>
      </c>
      <c r="F1718" t="s">
        <v>7</v>
      </c>
      <c r="G1718">
        <v>496</v>
      </c>
    </row>
    <row r="1719" spans="1:7" x14ac:dyDescent="0.4">
      <c r="A1719" t="s">
        <v>75</v>
      </c>
      <c r="B1719">
        <v>2016</v>
      </c>
      <c r="C1719" t="s">
        <v>38</v>
      </c>
      <c r="D1719" t="s">
        <v>56</v>
      </c>
      <c r="E1719" t="s">
        <v>15</v>
      </c>
      <c r="F1719" t="s">
        <v>7</v>
      </c>
      <c r="G1719">
        <v>523</v>
      </c>
    </row>
    <row r="1720" spans="1:7" x14ac:dyDescent="0.4">
      <c r="A1720" t="s">
        <v>75</v>
      </c>
      <c r="B1720">
        <v>2016</v>
      </c>
      <c r="C1720" t="s">
        <v>38</v>
      </c>
      <c r="D1720" t="s">
        <v>56</v>
      </c>
      <c r="E1720" t="s">
        <v>16</v>
      </c>
      <c r="F1720" t="s">
        <v>7</v>
      </c>
      <c r="G1720">
        <v>171</v>
      </c>
    </row>
    <row r="1721" spans="1:7" x14ac:dyDescent="0.4">
      <c r="A1721" t="s">
        <v>75</v>
      </c>
      <c r="B1721">
        <v>2016</v>
      </c>
      <c r="C1721" t="s">
        <v>38</v>
      </c>
      <c r="D1721" t="s">
        <v>56</v>
      </c>
      <c r="E1721" t="s">
        <v>17</v>
      </c>
      <c r="F1721" t="s">
        <v>7</v>
      </c>
      <c r="G1721">
        <v>951</v>
      </c>
    </row>
    <row r="1722" spans="1:7" x14ac:dyDescent="0.4">
      <c r="A1722" t="s">
        <v>75</v>
      </c>
      <c r="B1722">
        <v>2016</v>
      </c>
      <c r="C1722" t="s">
        <v>38</v>
      </c>
      <c r="D1722" t="s">
        <v>56</v>
      </c>
      <c r="E1722" t="s">
        <v>18</v>
      </c>
      <c r="F1722" t="s">
        <v>7</v>
      </c>
      <c r="G1722">
        <v>2103</v>
      </c>
    </row>
    <row r="1723" spans="1:7" x14ac:dyDescent="0.4">
      <c r="A1723" t="s">
        <v>75</v>
      </c>
      <c r="B1723">
        <v>2016</v>
      </c>
      <c r="C1723" t="s">
        <v>38</v>
      </c>
      <c r="D1723" t="s">
        <v>56</v>
      </c>
      <c r="E1723" t="s">
        <v>19</v>
      </c>
      <c r="F1723" t="s">
        <v>7</v>
      </c>
      <c r="G1723">
        <v>346</v>
      </c>
    </row>
    <row r="1724" spans="1:7" x14ac:dyDescent="0.4">
      <c r="A1724" t="s">
        <v>75</v>
      </c>
      <c r="B1724">
        <v>2016</v>
      </c>
      <c r="C1724" t="s">
        <v>38</v>
      </c>
      <c r="D1724" t="s">
        <v>56</v>
      </c>
      <c r="E1724" t="s">
        <v>20</v>
      </c>
      <c r="F1724" t="s">
        <v>7</v>
      </c>
      <c r="G1724">
        <v>899</v>
      </c>
    </row>
    <row r="1725" spans="1:7" x14ac:dyDescent="0.4">
      <c r="A1725" t="s">
        <v>75</v>
      </c>
      <c r="B1725">
        <v>2016</v>
      </c>
      <c r="C1725" t="s">
        <v>38</v>
      </c>
      <c r="D1725" t="s">
        <v>56</v>
      </c>
      <c r="E1725" t="s">
        <v>21</v>
      </c>
      <c r="F1725" t="s">
        <v>7</v>
      </c>
      <c r="G1725">
        <v>774</v>
      </c>
    </row>
    <row r="1726" spans="1:7" x14ac:dyDescent="0.4">
      <c r="A1726" t="s">
        <v>75</v>
      </c>
      <c r="B1726">
        <v>2016</v>
      </c>
      <c r="C1726" t="s">
        <v>38</v>
      </c>
      <c r="D1726" t="s">
        <v>56</v>
      </c>
      <c r="E1726" t="s">
        <v>22</v>
      </c>
      <c r="F1726" t="s">
        <v>7</v>
      </c>
      <c r="G1726">
        <v>2235</v>
      </c>
    </row>
    <row r="1727" spans="1:7" x14ac:dyDescent="0.4">
      <c r="A1727" t="s">
        <v>75</v>
      </c>
      <c r="B1727">
        <v>2016</v>
      </c>
      <c r="C1727" t="s">
        <v>38</v>
      </c>
      <c r="D1727" t="s">
        <v>56</v>
      </c>
      <c r="E1727" t="s">
        <v>23</v>
      </c>
      <c r="F1727" t="s">
        <v>7</v>
      </c>
      <c r="G1727">
        <v>908</v>
      </c>
    </row>
    <row r="1728" spans="1:7" x14ac:dyDescent="0.4">
      <c r="A1728" t="s">
        <v>75</v>
      </c>
      <c r="B1728">
        <v>2016</v>
      </c>
      <c r="C1728" t="s">
        <v>38</v>
      </c>
      <c r="D1728" t="s">
        <v>56</v>
      </c>
      <c r="E1728" t="s">
        <v>24</v>
      </c>
      <c r="F1728" t="s">
        <v>7</v>
      </c>
      <c r="G1728">
        <v>6799</v>
      </c>
    </row>
    <row r="1729" spans="1:7" x14ac:dyDescent="0.4">
      <c r="A1729" t="s">
        <v>75</v>
      </c>
      <c r="B1729">
        <v>2016</v>
      </c>
      <c r="C1729" t="s">
        <v>38</v>
      </c>
      <c r="D1729" t="s">
        <v>56</v>
      </c>
      <c r="E1729" t="s">
        <v>25</v>
      </c>
      <c r="F1729" t="s">
        <v>7</v>
      </c>
      <c r="G1729">
        <v>794</v>
      </c>
    </row>
    <row r="1730" spans="1:7" x14ac:dyDescent="0.4">
      <c r="A1730" t="s">
        <v>75</v>
      </c>
      <c r="B1730">
        <v>2016</v>
      </c>
      <c r="C1730" t="s">
        <v>38</v>
      </c>
      <c r="D1730" t="s">
        <v>56</v>
      </c>
      <c r="E1730" t="s">
        <v>26</v>
      </c>
      <c r="F1730" t="s">
        <v>7</v>
      </c>
      <c r="G1730">
        <v>1553</v>
      </c>
    </row>
    <row r="1731" spans="1:7" x14ac:dyDescent="0.4">
      <c r="A1731" t="s">
        <v>75</v>
      </c>
      <c r="B1731">
        <v>2016</v>
      </c>
      <c r="C1731" t="s">
        <v>38</v>
      </c>
      <c r="D1731" t="s">
        <v>56</v>
      </c>
      <c r="E1731" t="s">
        <v>27</v>
      </c>
      <c r="F1731" t="s">
        <v>7</v>
      </c>
      <c r="G1731">
        <v>715</v>
      </c>
    </row>
    <row r="1732" spans="1:7" x14ac:dyDescent="0.4">
      <c r="A1732" t="s">
        <v>75</v>
      </c>
      <c r="B1732">
        <v>2016</v>
      </c>
      <c r="C1732" t="s">
        <v>38</v>
      </c>
      <c r="D1732" t="s">
        <v>56</v>
      </c>
      <c r="E1732" t="s">
        <v>28</v>
      </c>
      <c r="F1732" t="s">
        <v>7</v>
      </c>
      <c r="G1732">
        <v>785</v>
      </c>
    </row>
    <row r="1733" spans="1:7" x14ac:dyDescent="0.4">
      <c r="A1733" t="s">
        <v>75</v>
      </c>
      <c r="B1733">
        <v>2016</v>
      </c>
      <c r="C1733" t="s">
        <v>38</v>
      </c>
      <c r="D1733" t="s">
        <v>56</v>
      </c>
      <c r="E1733" t="s">
        <v>29</v>
      </c>
      <c r="F1733" t="s">
        <v>7</v>
      </c>
      <c r="G1733">
        <v>1486</v>
      </c>
    </row>
    <row r="1734" spans="1:7" x14ac:dyDescent="0.4">
      <c r="A1734" t="s">
        <v>75</v>
      </c>
      <c r="B1734">
        <v>2016</v>
      </c>
      <c r="C1734" t="s">
        <v>38</v>
      </c>
      <c r="D1734" t="s">
        <v>56</v>
      </c>
      <c r="E1734" t="s">
        <v>30</v>
      </c>
      <c r="F1734" t="s">
        <v>7</v>
      </c>
      <c r="G1734">
        <v>1599</v>
      </c>
    </row>
    <row r="1735" spans="1:7" x14ac:dyDescent="0.4">
      <c r="A1735" t="s">
        <v>75</v>
      </c>
      <c r="B1735">
        <v>2016</v>
      </c>
      <c r="C1735" t="s">
        <v>38</v>
      </c>
      <c r="D1735" t="s">
        <v>56</v>
      </c>
      <c r="E1735" t="s">
        <v>31</v>
      </c>
      <c r="F1735" t="s">
        <v>7</v>
      </c>
      <c r="G1735">
        <v>161</v>
      </c>
    </row>
    <row r="1736" spans="1:7" x14ac:dyDescent="0.4">
      <c r="A1736" t="s">
        <v>75</v>
      </c>
      <c r="B1736">
        <v>2016</v>
      </c>
      <c r="C1736" t="s">
        <v>38</v>
      </c>
      <c r="D1736" t="s">
        <v>56</v>
      </c>
      <c r="E1736" t="s">
        <v>32</v>
      </c>
      <c r="F1736" t="s">
        <v>7</v>
      </c>
      <c r="G1736">
        <v>563</v>
      </c>
    </row>
    <row r="1737" spans="1:7" x14ac:dyDescent="0.4">
      <c r="A1737" t="s">
        <v>75</v>
      </c>
      <c r="B1737">
        <v>2016</v>
      </c>
      <c r="C1737" t="s">
        <v>38</v>
      </c>
      <c r="D1737" t="s">
        <v>56</v>
      </c>
      <c r="E1737" t="s">
        <v>33</v>
      </c>
      <c r="F1737" t="s">
        <v>7</v>
      </c>
      <c r="G1737">
        <v>370</v>
      </c>
    </row>
    <row r="1738" spans="1:7" x14ac:dyDescent="0.4">
      <c r="A1738" t="s">
        <v>75</v>
      </c>
      <c r="B1738">
        <v>2016</v>
      </c>
      <c r="C1738" t="s">
        <v>38</v>
      </c>
      <c r="D1738" t="s">
        <v>56</v>
      </c>
      <c r="E1738" t="s">
        <v>34</v>
      </c>
      <c r="F1738" t="s">
        <v>7</v>
      </c>
      <c r="G1738">
        <v>345</v>
      </c>
    </row>
    <row r="1739" spans="1:7" x14ac:dyDescent="0.4">
      <c r="A1739" t="s">
        <v>75</v>
      </c>
      <c r="B1739">
        <v>2016</v>
      </c>
      <c r="C1739" t="s">
        <v>38</v>
      </c>
      <c r="D1739" t="s">
        <v>56</v>
      </c>
      <c r="E1739" t="s">
        <v>35</v>
      </c>
      <c r="F1739" t="s">
        <v>7</v>
      </c>
      <c r="G1739">
        <v>333</v>
      </c>
    </row>
    <row r="1740" spans="1:7" x14ac:dyDescent="0.4">
      <c r="A1740" t="s">
        <v>75</v>
      </c>
      <c r="B1740">
        <v>2016</v>
      </c>
      <c r="C1740" t="s">
        <v>38</v>
      </c>
      <c r="D1740" t="s">
        <v>56</v>
      </c>
      <c r="E1740" t="s">
        <v>36</v>
      </c>
      <c r="F1740" t="s">
        <v>7</v>
      </c>
      <c r="G1740">
        <v>1414</v>
      </c>
    </row>
    <row r="1741" spans="1:7" x14ac:dyDescent="0.4">
      <c r="A1741" t="s">
        <v>75</v>
      </c>
      <c r="B1741">
        <v>2016</v>
      </c>
      <c r="C1741" t="s">
        <v>38</v>
      </c>
      <c r="D1741" t="s">
        <v>56</v>
      </c>
      <c r="E1741" t="s">
        <v>37</v>
      </c>
      <c r="F1741" t="s">
        <v>7</v>
      </c>
      <c r="G1741">
        <v>174</v>
      </c>
    </row>
    <row r="1742" spans="1:7" x14ac:dyDescent="0.4">
      <c r="A1742" t="s">
        <v>75</v>
      </c>
      <c r="B1742">
        <v>2016</v>
      </c>
      <c r="C1742" t="s">
        <v>38</v>
      </c>
      <c r="D1742" t="s">
        <v>57</v>
      </c>
      <c r="E1742" t="s">
        <v>8</v>
      </c>
      <c r="F1742" t="s">
        <v>7</v>
      </c>
      <c r="G1742">
        <v>224</v>
      </c>
    </row>
    <row r="1743" spans="1:7" x14ac:dyDescent="0.4">
      <c r="A1743" t="s">
        <v>75</v>
      </c>
      <c r="B1743">
        <v>2016</v>
      </c>
      <c r="C1743" t="s">
        <v>38</v>
      </c>
      <c r="D1743" t="s">
        <v>57</v>
      </c>
      <c r="E1743" t="s">
        <v>9</v>
      </c>
      <c r="F1743" t="s">
        <v>7</v>
      </c>
      <c r="G1743">
        <v>10683</v>
      </c>
    </row>
    <row r="1744" spans="1:7" x14ac:dyDescent="0.4">
      <c r="A1744" t="s">
        <v>75</v>
      </c>
      <c r="B1744">
        <v>2016</v>
      </c>
      <c r="C1744" t="s">
        <v>38</v>
      </c>
      <c r="D1744" t="s">
        <v>57</v>
      </c>
      <c r="E1744" t="s">
        <v>10</v>
      </c>
      <c r="F1744" t="s">
        <v>7</v>
      </c>
      <c r="G1744">
        <v>6350</v>
      </c>
    </row>
    <row r="1745" spans="1:7" x14ac:dyDescent="0.4">
      <c r="A1745" t="s">
        <v>75</v>
      </c>
      <c r="B1745">
        <v>2016</v>
      </c>
      <c r="C1745" t="s">
        <v>38</v>
      </c>
      <c r="D1745" t="s">
        <v>57</v>
      </c>
      <c r="E1745" t="s">
        <v>11</v>
      </c>
      <c r="F1745" t="s">
        <v>7</v>
      </c>
      <c r="G1745">
        <v>4937</v>
      </c>
    </row>
    <row r="1746" spans="1:7" x14ac:dyDescent="0.4">
      <c r="A1746" t="s">
        <v>75</v>
      </c>
      <c r="B1746">
        <v>2016</v>
      </c>
      <c r="C1746" t="s">
        <v>38</v>
      </c>
      <c r="D1746" t="s">
        <v>57</v>
      </c>
      <c r="E1746" t="s">
        <v>12</v>
      </c>
      <c r="F1746" t="s">
        <v>7</v>
      </c>
      <c r="G1746">
        <v>3594</v>
      </c>
    </row>
    <row r="1747" spans="1:7" x14ac:dyDescent="0.4">
      <c r="A1747" t="s">
        <v>75</v>
      </c>
      <c r="B1747">
        <v>2016</v>
      </c>
      <c r="C1747" t="s">
        <v>38</v>
      </c>
      <c r="D1747" t="s">
        <v>57</v>
      </c>
      <c r="E1747" t="s">
        <v>13</v>
      </c>
      <c r="F1747" t="s">
        <v>7</v>
      </c>
      <c r="G1747">
        <v>2249</v>
      </c>
    </row>
    <row r="1748" spans="1:7" x14ac:dyDescent="0.4">
      <c r="A1748" t="s">
        <v>75</v>
      </c>
      <c r="B1748">
        <v>2016</v>
      </c>
      <c r="C1748" t="s">
        <v>38</v>
      </c>
      <c r="D1748" t="s">
        <v>57</v>
      </c>
      <c r="E1748" t="s">
        <v>14</v>
      </c>
      <c r="F1748" t="s">
        <v>7</v>
      </c>
      <c r="G1748">
        <v>673</v>
      </c>
    </row>
    <row r="1749" spans="1:7" x14ac:dyDescent="0.4">
      <c r="A1749" t="s">
        <v>75</v>
      </c>
      <c r="B1749">
        <v>2016</v>
      </c>
      <c r="C1749" t="s">
        <v>38</v>
      </c>
      <c r="D1749" t="s">
        <v>57</v>
      </c>
      <c r="E1749" t="s">
        <v>15</v>
      </c>
      <c r="F1749" t="s">
        <v>7</v>
      </c>
      <c r="G1749">
        <v>348</v>
      </c>
    </row>
    <row r="1750" spans="1:7" x14ac:dyDescent="0.4">
      <c r="A1750" t="s">
        <v>75</v>
      </c>
      <c r="B1750">
        <v>2016</v>
      </c>
      <c r="C1750" t="s">
        <v>38</v>
      </c>
      <c r="D1750" t="s">
        <v>57</v>
      </c>
      <c r="E1750" t="s">
        <v>16</v>
      </c>
      <c r="F1750" t="s">
        <v>7</v>
      </c>
      <c r="G1750">
        <v>102</v>
      </c>
    </row>
    <row r="1751" spans="1:7" x14ac:dyDescent="0.4">
      <c r="A1751" t="s">
        <v>75</v>
      </c>
      <c r="B1751">
        <v>2016</v>
      </c>
      <c r="C1751" t="s">
        <v>38</v>
      </c>
      <c r="D1751" t="s">
        <v>57</v>
      </c>
      <c r="E1751" t="s">
        <v>17</v>
      </c>
      <c r="F1751" t="s">
        <v>7</v>
      </c>
      <c r="G1751">
        <v>1087</v>
      </c>
    </row>
    <row r="1752" spans="1:7" x14ac:dyDescent="0.4">
      <c r="A1752" t="s">
        <v>75</v>
      </c>
      <c r="B1752">
        <v>2016</v>
      </c>
      <c r="C1752" t="s">
        <v>38</v>
      </c>
      <c r="D1752" t="s">
        <v>57</v>
      </c>
      <c r="E1752" t="s">
        <v>18</v>
      </c>
      <c r="F1752" t="s">
        <v>7</v>
      </c>
      <c r="G1752">
        <v>1672</v>
      </c>
    </row>
    <row r="1753" spans="1:7" x14ac:dyDescent="0.4">
      <c r="A1753" t="s">
        <v>75</v>
      </c>
      <c r="B1753">
        <v>2016</v>
      </c>
      <c r="C1753" t="s">
        <v>38</v>
      </c>
      <c r="D1753" t="s">
        <v>57</v>
      </c>
      <c r="E1753" t="s">
        <v>19</v>
      </c>
      <c r="F1753" t="s">
        <v>7</v>
      </c>
      <c r="G1753">
        <v>217</v>
      </c>
    </row>
    <row r="1754" spans="1:7" x14ac:dyDescent="0.4">
      <c r="A1754" t="s">
        <v>75</v>
      </c>
      <c r="B1754">
        <v>2016</v>
      </c>
      <c r="C1754" t="s">
        <v>38</v>
      </c>
      <c r="D1754" t="s">
        <v>57</v>
      </c>
      <c r="E1754" t="s">
        <v>20</v>
      </c>
      <c r="F1754" t="s">
        <v>7</v>
      </c>
      <c r="G1754">
        <v>342</v>
      </c>
    </row>
    <row r="1755" spans="1:7" x14ac:dyDescent="0.4">
      <c r="A1755" t="s">
        <v>75</v>
      </c>
      <c r="B1755">
        <v>2016</v>
      </c>
      <c r="C1755" t="s">
        <v>38</v>
      </c>
      <c r="D1755" t="s">
        <v>57</v>
      </c>
      <c r="E1755" t="s">
        <v>21</v>
      </c>
      <c r="F1755" t="s">
        <v>7</v>
      </c>
      <c r="G1755">
        <v>676</v>
      </c>
    </row>
    <row r="1756" spans="1:7" x14ac:dyDescent="0.4">
      <c r="A1756" t="s">
        <v>75</v>
      </c>
      <c r="B1756">
        <v>2016</v>
      </c>
      <c r="C1756" t="s">
        <v>38</v>
      </c>
      <c r="D1756" t="s">
        <v>57</v>
      </c>
      <c r="E1756" t="s">
        <v>22</v>
      </c>
      <c r="F1756" t="s">
        <v>7</v>
      </c>
      <c r="G1756">
        <v>1587</v>
      </c>
    </row>
    <row r="1757" spans="1:7" x14ac:dyDescent="0.4">
      <c r="A1757" t="s">
        <v>75</v>
      </c>
      <c r="B1757">
        <v>2016</v>
      </c>
      <c r="C1757" t="s">
        <v>38</v>
      </c>
      <c r="D1757" t="s">
        <v>57</v>
      </c>
      <c r="E1757" t="s">
        <v>23</v>
      </c>
      <c r="F1757" t="s">
        <v>7</v>
      </c>
      <c r="G1757">
        <v>454</v>
      </c>
    </row>
    <row r="1758" spans="1:7" x14ac:dyDescent="0.4">
      <c r="A1758" t="s">
        <v>75</v>
      </c>
      <c r="B1758">
        <v>2016</v>
      </c>
      <c r="C1758" t="s">
        <v>38</v>
      </c>
      <c r="D1758" t="s">
        <v>57</v>
      </c>
      <c r="E1758" t="s">
        <v>24</v>
      </c>
      <c r="F1758" t="s">
        <v>7</v>
      </c>
      <c r="G1758">
        <v>2389</v>
      </c>
    </row>
    <row r="1759" spans="1:7" x14ac:dyDescent="0.4">
      <c r="A1759" t="s">
        <v>75</v>
      </c>
      <c r="B1759">
        <v>2016</v>
      </c>
      <c r="C1759" t="s">
        <v>38</v>
      </c>
      <c r="D1759" t="s">
        <v>57</v>
      </c>
      <c r="E1759" t="s">
        <v>25</v>
      </c>
      <c r="F1759" t="s">
        <v>7</v>
      </c>
      <c r="G1759">
        <v>674</v>
      </c>
    </row>
    <row r="1760" spans="1:7" x14ac:dyDescent="0.4">
      <c r="A1760" t="s">
        <v>75</v>
      </c>
      <c r="B1760">
        <v>2016</v>
      </c>
      <c r="C1760" t="s">
        <v>38</v>
      </c>
      <c r="D1760" t="s">
        <v>57</v>
      </c>
      <c r="E1760" t="s">
        <v>26</v>
      </c>
      <c r="F1760" t="s">
        <v>7</v>
      </c>
      <c r="G1760">
        <v>863</v>
      </c>
    </row>
    <row r="1761" spans="1:7" x14ac:dyDescent="0.4">
      <c r="A1761" t="s">
        <v>75</v>
      </c>
      <c r="B1761">
        <v>2016</v>
      </c>
      <c r="C1761" t="s">
        <v>38</v>
      </c>
      <c r="D1761" t="s">
        <v>57</v>
      </c>
      <c r="E1761" t="s">
        <v>27</v>
      </c>
      <c r="F1761" t="s">
        <v>7</v>
      </c>
      <c r="G1761">
        <v>517</v>
      </c>
    </row>
    <row r="1762" spans="1:7" x14ac:dyDescent="0.4">
      <c r="A1762" t="s">
        <v>75</v>
      </c>
      <c r="B1762">
        <v>2016</v>
      </c>
      <c r="C1762" t="s">
        <v>38</v>
      </c>
      <c r="D1762" t="s">
        <v>57</v>
      </c>
      <c r="E1762" t="s">
        <v>28</v>
      </c>
      <c r="F1762" t="s">
        <v>7</v>
      </c>
      <c r="G1762">
        <v>513</v>
      </c>
    </row>
    <row r="1763" spans="1:7" x14ac:dyDescent="0.4">
      <c r="A1763" t="s">
        <v>75</v>
      </c>
      <c r="B1763">
        <v>2016</v>
      </c>
      <c r="C1763" t="s">
        <v>38</v>
      </c>
      <c r="D1763" t="s">
        <v>57</v>
      </c>
      <c r="E1763" t="s">
        <v>29</v>
      </c>
      <c r="F1763" t="s">
        <v>7</v>
      </c>
      <c r="G1763">
        <v>455</v>
      </c>
    </row>
    <row r="1764" spans="1:7" x14ac:dyDescent="0.4">
      <c r="A1764" t="s">
        <v>75</v>
      </c>
      <c r="B1764">
        <v>2016</v>
      </c>
      <c r="C1764" t="s">
        <v>38</v>
      </c>
      <c r="D1764" t="s">
        <v>57</v>
      </c>
      <c r="E1764" t="s">
        <v>30</v>
      </c>
      <c r="F1764" t="s">
        <v>7</v>
      </c>
      <c r="G1764">
        <v>648</v>
      </c>
    </row>
    <row r="1765" spans="1:7" x14ac:dyDescent="0.4">
      <c r="A1765" t="s">
        <v>75</v>
      </c>
      <c r="B1765">
        <v>2016</v>
      </c>
      <c r="C1765" t="s">
        <v>38</v>
      </c>
      <c r="D1765" t="s">
        <v>57</v>
      </c>
      <c r="E1765" t="s">
        <v>31</v>
      </c>
      <c r="F1765" t="s">
        <v>7</v>
      </c>
      <c r="G1765">
        <v>106</v>
      </c>
    </row>
    <row r="1766" spans="1:7" x14ac:dyDescent="0.4">
      <c r="A1766" t="s">
        <v>75</v>
      </c>
      <c r="B1766">
        <v>2016</v>
      </c>
      <c r="C1766" t="s">
        <v>38</v>
      </c>
      <c r="D1766" t="s">
        <v>57</v>
      </c>
      <c r="E1766" t="s">
        <v>32</v>
      </c>
      <c r="F1766" t="s">
        <v>7</v>
      </c>
      <c r="G1766">
        <v>277</v>
      </c>
    </row>
    <row r="1767" spans="1:7" x14ac:dyDescent="0.4">
      <c r="A1767" t="s">
        <v>75</v>
      </c>
      <c r="B1767">
        <v>2016</v>
      </c>
      <c r="C1767" t="s">
        <v>38</v>
      </c>
      <c r="D1767" t="s">
        <v>57</v>
      </c>
      <c r="E1767" t="s">
        <v>33</v>
      </c>
      <c r="F1767" t="s">
        <v>7</v>
      </c>
      <c r="G1767">
        <v>200</v>
      </c>
    </row>
    <row r="1768" spans="1:7" x14ac:dyDescent="0.4">
      <c r="A1768" t="s">
        <v>75</v>
      </c>
      <c r="B1768">
        <v>2016</v>
      </c>
      <c r="C1768" t="s">
        <v>38</v>
      </c>
      <c r="D1768" t="s">
        <v>57</v>
      </c>
      <c r="E1768" t="s">
        <v>34</v>
      </c>
      <c r="F1768" t="s">
        <v>7</v>
      </c>
      <c r="G1768">
        <v>202</v>
      </c>
    </row>
    <row r="1769" spans="1:7" x14ac:dyDescent="0.4">
      <c r="A1769" t="s">
        <v>75</v>
      </c>
      <c r="B1769">
        <v>2016</v>
      </c>
      <c r="C1769" t="s">
        <v>38</v>
      </c>
      <c r="D1769" t="s">
        <v>57</v>
      </c>
      <c r="E1769" t="s">
        <v>35</v>
      </c>
      <c r="F1769" t="s">
        <v>7</v>
      </c>
      <c r="G1769">
        <v>266</v>
      </c>
    </row>
    <row r="1770" spans="1:7" x14ac:dyDescent="0.4">
      <c r="A1770" t="s">
        <v>75</v>
      </c>
      <c r="B1770">
        <v>2016</v>
      </c>
      <c r="C1770" t="s">
        <v>38</v>
      </c>
      <c r="D1770" t="s">
        <v>57</v>
      </c>
      <c r="E1770" t="s">
        <v>36</v>
      </c>
      <c r="F1770" t="s">
        <v>7</v>
      </c>
      <c r="G1770">
        <v>625</v>
      </c>
    </row>
    <row r="1771" spans="1:7" x14ac:dyDescent="0.4">
      <c r="A1771" t="s">
        <v>75</v>
      </c>
      <c r="B1771">
        <v>2016</v>
      </c>
      <c r="C1771" t="s">
        <v>38</v>
      </c>
      <c r="D1771" t="s">
        <v>57</v>
      </c>
      <c r="E1771" t="s">
        <v>37</v>
      </c>
      <c r="F1771" t="s">
        <v>7</v>
      </c>
      <c r="G1771">
        <v>133</v>
      </c>
    </row>
    <row r="1772" spans="1:7" x14ac:dyDescent="0.4">
      <c r="A1772" t="s">
        <v>75</v>
      </c>
      <c r="B1772">
        <v>2016</v>
      </c>
      <c r="C1772" t="s">
        <v>38</v>
      </c>
      <c r="D1772" t="s">
        <v>58</v>
      </c>
      <c r="E1772" t="s">
        <v>8</v>
      </c>
      <c r="F1772" t="s">
        <v>7</v>
      </c>
      <c r="G1772">
        <v>22</v>
      </c>
    </row>
    <row r="1773" spans="1:7" x14ac:dyDescent="0.4">
      <c r="A1773" t="s">
        <v>75</v>
      </c>
      <c r="B1773">
        <v>2016</v>
      </c>
      <c r="C1773" t="s">
        <v>38</v>
      </c>
      <c r="D1773" t="s">
        <v>58</v>
      </c>
      <c r="E1773" t="s">
        <v>9</v>
      </c>
      <c r="F1773" t="s">
        <v>7</v>
      </c>
      <c r="G1773">
        <v>834</v>
      </c>
    </row>
    <row r="1774" spans="1:7" x14ac:dyDescent="0.4">
      <c r="A1774" t="s">
        <v>75</v>
      </c>
      <c r="B1774">
        <v>2016</v>
      </c>
      <c r="C1774" t="s">
        <v>38</v>
      </c>
      <c r="D1774" t="s">
        <v>58</v>
      </c>
      <c r="E1774" t="s">
        <v>10</v>
      </c>
      <c r="F1774" t="s">
        <v>7</v>
      </c>
      <c r="G1774">
        <v>587</v>
      </c>
    </row>
    <row r="1775" spans="1:7" x14ac:dyDescent="0.4">
      <c r="A1775" t="s">
        <v>75</v>
      </c>
      <c r="B1775">
        <v>2016</v>
      </c>
      <c r="C1775" t="s">
        <v>38</v>
      </c>
      <c r="D1775" t="s">
        <v>58</v>
      </c>
      <c r="E1775" t="s">
        <v>11</v>
      </c>
      <c r="F1775" t="s">
        <v>7</v>
      </c>
      <c r="G1775">
        <v>385</v>
      </c>
    </row>
    <row r="1776" spans="1:7" x14ac:dyDescent="0.4">
      <c r="A1776" t="s">
        <v>75</v>
      </c>
      <c r="B1776">
        <v>2016</v>
      </c>
      <c r="C1776" t="s">
        <v>38</v>
      </c>
      <c r="D1776" t="s">
        <v>58</v>
      </c>
      <c r="E1776" t="s">
        <v>12</v>
      </c>
      <c r="F1776" t="s">
        <v>7</v>
      </c>
      <c r="G1776">
        <v>292</v>
      </c>
    </row>
    <row r="1777" spans="1:7" x14ac:dyDescent="0.4">
      <c r="A1777" t="s">
        <v>75</v>
      </c>
      <c r="B1777">
        <v>2016</v>
      </c>
      <c r="C1777" t="s">
        <v>38</v>
      </c>
      <c r="D1777" t="s">
        <v>58</v>
      </c>
      <c r="E1777" t="s">
        <v>13</v>
      </c>
      <c r="F1777" t="s">
        <v>7</v>
      </c>
      <c r="G1777">
        <v>243</v>
      </c>
    </row>
    <row r="1778" spans="1:7" x14ac:dyDescent="0.4">
      <c r="A1778" t="s">
        <v>75</v>
      </c>
      <c r="B1778">
        <v>2016</v>
      </c>
      <c r="C1778" t="s">
        <v>38</v>
      </c>
      <c r="D1778" t="s">
        <v>58</v>
      </c>
      <c r="E1778" t="s">
        <v>14</v>
      </c>
      <c r="F1778" t="s">
        <v>7</v>
      </c>
      <c r="G1778">
        <v>78</v>
      </c>
    </row>
    <row r="1779" spans="1:7" x14ac:dyDescent="0.4">
      <c r="A1779" t="s">
        <v>75</v>
      </c>
      <c r="B1779">
        <v>2016</v>
      </c>
      <c r="C1779" t="s">
        <v>38</v>
      </c>
      <c r="D1779" t="s">
        <v>58</v>
      </c>
      <c r="E1779" t="s">
        <v>15</v>
      </c>
      <c r="F1779" t="s">
        <v>7</v>
      </c>
      <c r="G1779">
        <v>53</v>
      </c>
    </row>
    <row r="1780" spans="1:7" x14ac:dyDescent="0.4">
      <c r="A1780" t="s">
        <v>75</v>
      </c>
      <c r="B1780">
        <v>2016</v>
      </c>
      <c r="C1780" t="s">
        <v>38</v>
      </c>
      <c r="D1780" t="s">
        <v>58</v>
      </c>
      <c r="E1780" t="s">
        <v>16</v>
      </c>
      <c r="F1780" t="s">
        <v>7</v>
      </c>
      <c r="G1780">
        <v>22</v>
      </c>
    </row>
    <row r="1781" spans="1:7" x14ac:dyDescent="0.4">
      <c r="A1781" t="s">
        <v>75</v>
      </c>
      <c r="B1781">
        <v>2016</v>
      </c>
      <c r="C1781" t="s">
        <v>38</v>
      </c>
      <c r="D1781" t="s">
        <v>58</v>
      </c>
      <c r="E1781" t="s">
        <v>17</v>
      </c>
      <c r="F1781" t="s">
        <v>7</v>
      </c>
      <c r="G1781">
        <v>95</v>
      </c>
    </row>
    <row r="1782" spans="1:7" x14ac:dyDescent="0.4">
      <c r="A1782" t="s">
        <v>75</v>
      </c>
      <c r="B1782">
        <v>2016</v>
      </c>
      <c r="C1782" t="s">
        <v>38</v>
      </c>
      <c r="D1782" t="s">
        <v>58</v>
      </c>
      <c r="E1782" t="s">
        <v>18</v>
      </c>
      <c r="F1782" t="s">
        <v>7</v>
      </c>
      <c r="G1782">
        <v>195</v>
      </c>
    </row>
    <row r="1783" spans="1:7" x14ac:dyDescent="0.4">
      <c r="A1783" t="s">
        <v>75</v>
      </c>
      <c r="B1783">
        <v>2016</v>
      </c>
      <c r="C1783" t="s">
        <v>38</v>
      </c>
      <c r="D1783" t="s">
        <v>58</v>
      </c>
      <c r="E1783" t="s">
        <v>19</v>
      </c>
      <c r="F1783" t="s">
        <v>7</v>
      </c>
      <c r="G1783">
        <v>37</v>
      </c>
    </row>
    <row r="1784" spans="1:7" x14ac:dyDescent="0.4">
      <c r="A1784" t="s">
        <v>75</v>
      </c>
      <c r="B1784">
        <v>2016</v>
      </c>
      <c r="C1784" t="s">
        <v>38</v>
      </c>
      <c r="D1784" t="s">
        <v>58</v>
      </c>
      <c r="E1784" t="s">
        <v>20</v>
      </c>
      <c r="F1784" t="s">
        <v>7</v>
      </c>
      <c r="G1784">
        <v>73</v>
      </c>
    </row>
    <row r="1785" spans="1:7" x14ac:dyDescent="0.4">
      <c r="A1785" t="s">
        <v>75</v>
      </c>
      <c r="B1785">
        <v>2016</v>
      </c>
      <c r="C1785" t="s">
        <v>38</v>
      </c>
      <c r="D1785" t="s">
        <v>58</v>
      </c>
      <c r="E1785" t="s">
        <v>21</v>
      </c>
      <c r="F1785" t="s">
        <v>7</v>
      </c>
      <c r="G1785">
        <v>71</v>
      </c>
    </row>
    <row r="1786" spans="1:7" x14ac:dyDescent="0.4">
      <c r="A1786" t="s">
        <v>75</v>
      </c>
      <c r="B1786">
        <v>2016</v>
      </c>
      <c r="C1786" t="s">
        <v>38</v>
      </c>
      <c r="D1786" t="s">
        <v>58</v>
      </c>
      <c r="E1786" t="s">
        <v>22</v>
      </c>
      <c r="F1786" t="s">
        <v>7</v>
      </c>
      <c r="G1786">
        <v>174</v>
      </c>
    </row>
    <row r="1787" spans="1:7" x14ac:dyDescent="0.4">
      <c r="A1787" t="s">
        <v>75</v>
      </c>
      <c r="B1787">
        <v>2016</v>
      </c>
      <c r="C1787" t="s">
        <v>38</v>
      </c>
      <c r="D1787" t="s">
        <v>58</v>
      </c>
      <c r="E1787" t="s">
        <v>23</v>
      </c>
      <c r="F1787" t="s">
        <v>7</v>
      </c>
      <c r="G1787">
        <v>73</v>
      </c>
    </row>
    <row r="1788" spans="1:7" x14ac:dyDescent="0.4">
      <c r="A1788" t="s">
        <v>75</v>
      </c>
      <c r="B1788">
        <v>2016</v>
      </c>
      <c r="C1788" t="s">
        <v>38</v>
      </c>
      <c r="D1788" t="s">
        <v>58</v>
      </c>
      <c r="E1788" t="s">
        <v>24</v>
      </c>
      <c r="F1788" t="s">
        <v>7</v>
      </c>
      <c r="G1788">
        <v>464</v>
      </c>
    </row>
    <row r="1789" spans="1:7" x14ac:dyDescent="0.4">
      <c r="A1789" t="s">
        <v>75</v>
      </c>
      <c r="B1789">
        <v>2016</v>
      </c>
      <c r="C1789" t="s">
        <v>38</v>
      </c>
      <c r="D1789" t="s">
        <v>58</v>
      </c>
      <c r="E1789" t="s">
        <v>25</v>
      </c>
      <c r="F1789" t="s">
        <v>7</v>
      </c>
      <c r="G1789">
        <v>110</v>
      </c>
    </row>
    <row r="1790" spans="1:7" x14ac:dyDescent="0.4">
      <c r="A1790" t="s">
        <v>75</v>
      </c>
      <c r="B1790">
        <v>2016</v>
      </c>
      <c r="C1790" t="s">
        <v>38</v>
      </c>
      <c r="D1790" t="s">
        <v>58</v>
      </c>
      <c r="E1790" t="s">
        <v>26</v>
      </c>
      <c r="F1790" t="s">
        <v>7</v>
      </c>
      <c r="G1790">
        <v>136</v>
      </c>
    </row>
    <row r="1791" spans="1:7" x14ac:dyDescent="0.4">
      <c r="A1791" t="s">
        <v>75</v>
      </c>
      <c r="B1791">
        <v>2016</v>
      </c>
      <c r="C1791" t="s">
        <v>38</v>
      </c>
      <c r="D1791" t="s">
        <v>58</v>
      </c>
      <c r="E1791" t="s">
        <v>27</v>
      </c>
      <c r="F1791" t="s">
        <v>7</v>
      </c>
      <c r="G1791">
        <v>84</v>
      </c>
    </row>
    <row r="1792" spans="1:7" x14ac:dyDescent="0.4">
      <c r="A1792" t="s">
        <v>75</v>
      </c>
      <c r="B1792">
        <v>2016</v>
      </c>
      <c r="C1792" t="s">
        <v>38</v>
      </c>
      <c r="D1792" t="s">
        <v>58</v>
      </c>
      <c r="E1792" t="s">
        <v>28</v>
      </c>
      <c r="F1792" t="s">
        <v>7</v>
      </c>
      <c r="G1792">
        <v>84</v>
      </c>
    </row>
    <row r="1793" spans="1:7" x14ac:dyDescent="0.4">
      <c r="A1793" t="s">
        <v>75</v>
      </c>
      <c r="B1793">
        <v>2016</v>
      </c>
      <c r="C1793" t="s">
        <v>38</v>
      </c>
      <c r="D1793" t="s">
        <v>58</v>
      </c>
      <c r="E1793" t="s">
        <v>29</v>
      </c>
      <c r="F1793" t="s">
        <v>7</v>
      </c>
      <c r="G1793">
        <v>87</v>
      </c>
    </row>
    <row r="1794" spans="1:7" x14ac:dyDescent="0.4">
      <c r="A1794" t="s">
        <v>75</v>
      </c>
      <c r="B1794">
        <v>2016</v>
      </c>
      <c r="C1794" t="s">
        <v>38</v>
      </c>
      <c r="D1794" t="s">
        <v>58</v>
      </c>
      <c r="E1794" t="s">
        <v>30</v>
      </c>
      <c r="F1794" t="s">
        <v>7</v>
      </c>
      <c r="G1794">
        <v>131</v>
      </c>
    </row>
    <row r="1795" spans="1:7" x14ac:dyDescent="0.4">
      <c r="A1795" t="s">
        <v>75</v>
      </c>
      <c r="B1795">
        <v>2016</v>
      </c>
      <c r="C1795" t="s">
        <v>38</v>
      </c>
      <c r="D1795" t="s">
        <v>58</v>
      </c>
      <c r="E1795" t="s">
        <v>31</v>
      </c>
      <c r="F1795" t="s">
        <v>7</v>
      </c>
      <c r="G1795">
        <v>17</v>
      </c>
    </row>
    <row r="1796" spans="1:7" x14ac:dyDescent="0.4">
      <c r="A1796" t="s">
        <v>75</v>
      </c>
      <c r="B1796">
        <v>2016</v>
      </c>
      <c r="C1796" t="s">
        <v>38</v>
      </c>
      <c r="D1796" t="s">
        <v>58</v>
      </c>
      <c r="E1796" t="s">
        <v>32</v>
      </c>
      <c r="F1796" t="s">
        <v>7</v>
      </c>
      <c r="G1796">
        <v>61</v>
      </c>
    </row>
    <row r="1797" spans="1:7" x14ac:dyDescent="0.4">
      <c r="A1797" t="s">
        <v>75</v>
      </c>
      <c r="B1797">
        <v>2016</v>
      </c>
      <c r="C1797" t="s">
        <v>38</v>
      </c>
      <c r="D1797" t="s">
        <v>58</v>
      </c>
      <c r="E1797" t="s">
        <v>33</v>
      </c>
      <c r="F1797" t="s">
        <v>7</v>
      </c>
      <c r="G1797">
        <v>48</v>
      </c>
    </row>
    <row r="1798" spans="1:7" x14ac:dyDescent="0.4">
      <c r="A1798" t="s">
        <v>75</v>
      </c>
      <c r="B1798">
        <v>2016</v>
      </c>
      <c r="C1798" t="s">
        <v>38</v>
      </c>
      <c r="D1798" t="s">
        <v>58</v>
      </c>
      <c r="E1798" t="s">
        <v>34</v>
      </c>
      <c r="F1798" t="s">
        <v>7</v>
      </c>
      <c r="G1798">
        <v>44</v>
      </c>
    </row>
    <row r="1799" spans="1:7" x14ac:dyDescent="0.4">
      <c r="A1799" t="s">
        <v>75</v>
      </c>
      <c r="B1799">
        <v>2016</v>
      </c>
      <c r="C1799" t="s">
        <v>38</v>
      </c>
      <c r="D1799" t="s">
        <v>58</v>
      </c>
      <c r="E1799" t="s">
        <v>35</v>
      </c>
      <c r="F1799" t="s">
        <v>7</v>
      </c>
      <c r="G1799">
        <v>46</v>
      </c>
    </row>
    <row r="1800" spans="1:7" x14ac:dyDescent="0.4">
      <c r="A1800" t="s">
        <v>75</v>
      </c>
      <c r="B1800">
        <v>2016</v>
      </c>
      <c r="C1800" t="s">
        <v>38</v>
      </c>
      <c r="D1800" t="s">
        <v>58</v>
      </c>
      <c r="E1800" t="s">
        <v>36</v>
      </c>
      <c r="F1800" t="s">
        <v>7</v>
      </c>
      <c r="G1800">
        <v>76</v>
      </c>
    </row>
    <row r="1801" spans="1:7" x14ac:dyDescent="0.4">
      <c r="A1801" t="s">
        <v>75</v>
      </c>
      <c r="B1801">
        <v>2016</v>
      </c>
      <c r="C1801" t="s">
        <v>38</v>
      </c>
      <c r="D1801" t="s">
        <v>58</v>
      </c>
      <c r="E1801" t="s">
        <v>37</v>
      </c>
      <c r="F1801" t="s">
        <v>7</v>
      </c>
      <c r="G1801">
        <v>26</v>
      </c>
    </row>
    <row r="1802" spans="1:7" x14ac:dyDescent="0.4">
      <c r="A1802" t="s">
        <v>75</v>
      </c>
      <c r="B1802">
        <v>2016</v>
      </c>
      <c r="C1802" t="s">
        <v>38</v>
      </c>
      <c r="D1802" t="s">
        <v>59</v>
      </c>
      <c r="E1802" t="s">
        <v>8</v>
      </c>
      <c r="F1802" t="s">
        <v>7</v>
      </c>
      <c r="G1802">
        <v>608</v>
      </c>
    </row>
    <row r="1803" spans="1:7" x14ac:dyDescent="0.4">
      <c r="A1803" t="s">
        <v>75</v>
      </c>
      <c r="B1803">
        <v>2016</v>
      </c>
      <c r="C1803" t="s">
        <v>38</v>
      </c>
      <c r="D1803" t="s">
        <v>59</v>
      </c>
      <c r="E1803" t="s">
        <v>9</v>
      </c>
      <c r="F1803" t="s">
        <v>7</v>
      </c>
      <c r="G1803">
        <v>11544</v>
      </c>
    </row>
    <row r="1804" spans="1:7" x14ac:dyDescent="0.4">
      <c r="A1804" t="s">
        <v>75</v>
      </c>
      <c r="B1804">
        <v>2016</v>
      </c>
      <c r="C1804" t="s">
        <v>38</v>
      </c>
      <c r="D1804" t="s">
        <v>59</v>
      </c>
      <c r="E1804" t="s">
        <v>10</v>
      </c>
      <c r="F1804" t="s">
        <v>7</v>
      </c>
      <c r="G1804">
        <v>6214</v>
      </c>
    </row>
    <row r="1805" spans="1:7" x14ac:dyDescent="0.4">
      <c r="A1805" t="s">
        <v>75</v>
      </c>
      <c r="B1805">
        <v>2016</v>
      </c>
      <c r="C1805" t="s">
        <v>38</v>
      </c>
      <c r="D1805" t="s">
        <v>59</v>
      </c>
      <c r="E1805" t="s">
        <v>11</v>
      </c>
      <c r="F1805" t="s">
        <v>7</v>
      </c>
      <c r="G1805">
        <v>4131</v>
      </c>
    </row>
    <row r="1806" spans="1:7" x14ac:dyDescent="0.4">
      <c r="A1806" t="s">
        <v>75</v>
      </c>
      <c r="B1806">
        <v>2016</v>
      </c>
      <c r="C1806" t="s">
        <v>38</v>
      </c>
      <c r="D1806" t="s">
        <v>59</v>
      </c>
      <c r="E1806" t="s">
        <v>12</v>
      </c>
      <c r="F1806" t="s">
        <v>7</v>
      </c>
      <c r="G1806">
        <v>3540</v>
      </c>
    </row>
    <row r="1807" spans="1:7" x14ac:dyDescent="0.4">
      <c r="A1807" t="s">
        <v>75</v>
      </c>
      <c r="B1807">
        <v>2016</v>
      </c>
      <c r="C1807" t="s">
        <v>38</v>
      </c>
      <c r="D1807" t="s">
        <v>59</v>
      </c>
      <c r="E1807" t="s">
        <v>13</v>
      </c>
      <c r="F1807" t="s">
        <v>7</v>
      </c>
      <c r="G1807">
        <v>2818</v>
      </c>
    </row>
    <row r="1808" spans="1:7" x14ac:dyDescent="0.4">
      <c r="A1808" t="s">
        <v>75</v>
      </c>
      <c r="B1808">
        <v>2016</v>
      </c>
      <c r="C1808" t="s">
        <v>38</v>
      </c>
      <c r="D1808" t="s">
        <v>59</v>
      </c>
      <c r="E1808" t="s">
        <v>14</v>
      </c>
      <c r="F1808" t="s">
        <v>7</v>
      </c>
      <c r="G1808">
        <v>1051</v>
      </c>
    </row>
    <row r="1809" spans="1:7" x14ac:dyDescent="0.4">
      <c r="A1809" t="s">
        <v>75</v>
      </c>
      <c r="B1809">
        <v>2016</v>
      </c>
      <c r="C1809" t="s">
        <v>38</v>
      </c>
      <c r="D1809" t="s">
        <v>59</v>
      </c>
      <c r="E1809" t="s">
        <v>15</v>
      </c>
      <c r="F1809" t="s">
        <v>7</v>
      </c>
      <c r="G1809">
        <v>692</v>
      </c>
    </row>
    <row r="1810" spans="1:7" x14ac:dyDescent="0.4">
      <c r="A1810" t="s">
        <v>75</v>
      </c>
      <c r="B1810">
        <v>2016</v>
      </c>
      <c r="C1810" t="s">
        <v>38</v>
      </c>
      <c r="D1810" t="s">
        <v>59</v>
      </c>
      <c r="E1810" t="s">
        <v>16</v>
      </c>
      <c r="F1810" t="s">
        <v>7</v>
      </c>
      <c r="G1810">
        <v>268</v>
      </c>
    </row>
    <row r="1811" spans="1:7" x14ac:dyDescent="0.4">
      <c r="A1811" t="s">
        <v>75</v>
      </c>
      <c r="B1811">
        <v>2016</v>
      </c>
      <c r="C1811" t="s">
        <v>38</v>
      </c>
      <c r="D1811" t="s">
        <v>59</v>
      </c>
      <c r="E1811" t="s">
        <v>17</v>
      </c>
      <c r="F1811" t="s">
        <v>7</v>
      </c>
      <c r="G1811">
        <v>1273</v>
      </c>
    </row>
    <row r="1812" spans="1:7" x14ac:dyDescent="0.4">
      <c r="A1812" t="s">
        <v>75</v>
      </c>
      <c r="B1812">
        <v>2016</v>
      </c>
      <c r="C1812" t="s">
        <v>38</v>
      </c>
      <c r="D1812" t="s">
        <v>59</v>
      </c>
      <c r="E1812" t="s">
        <v>18</v>
      </c>
      <c r="F1812" t="s">
        <v>7</v>
      </c>
      <c r="G1812">
        <v>2268</v>
      </c>
    </row>
    <row r="1813" spans="1:7" x14ac:dyDescent="0.4">
      <c r="A1813" t="s">
        <v>75</v>
      </c>
      <c r="B1813">
        <v>2016</v>
      </c>
      <c r="C1813" t="s">
        <v>38</v>
      </c>
      <c r="D1813" t="s">
        <v>59</v>
      </c>
      <c r="E1813" t="s">
        <v>19</v>
      </c>
      <c r="F1813" t="s">
        <v>7</v>
      </c>
      <c r="G1813">
        <v>563</v>
      </c>
    </row>
    <row r="1814" spans="1:7" x14ac:dyDescent="0.4">
      <c r="A1814" t="s">
        <v>75</v>
      </c>
      <c r="B1814">
        <v>2016</v>
      </c>
      <c r="C1814" t="s">
        <v>38</v>
      </c>
      <c r="D1814" t="s">
        <v>59</v>
      </c>
      <c r="E1814" t="s">
        <v>20</v>
      </c>
      <c r="F1814" t="s">
        <v>7</v>
      </c>
      <c r="G1814">
        <v>733</v>
      </c>
    </row>
    <row r="1815" spans="1:7" x14ac:dyDescent="0.4">
      <c r="A1815" t="s">
        <v>75</v>
      </c>
      <c r="B1815">
        <v>2016</v>
      </c>
      <c r="C1815" t="s">
        <v>38</v>
      </c>
      <c r="D1815" t="s">
        <v>59</v>
      </c>
      <c r="E1815" t="s">
        <v>21</v>
      </c>
      <c r="F1815" t="s">
        <v>7</v>
      </c>
      <c r="G1815">
        <v>1267</v>
      </c>
    </row>
    <row r="1816" spans="1:7" x14ac:dyDescent="0.4">
      <c r="A1816" t="s">
        <v>75</v>
      </c>
      <c r="B1816">
        <v>2016</v>
      </c>
      <c r="C1816" t="s">
        <v>38</v>
      </c>
      <c r="D1816" t="s">
        <v>59</v>
      </c>
      <c r="E1816" t="s">
        <v>22</v>
      </c>
      <c r="F1816" t="s">
        <v>7</v>
      </c>
      <c r="G1816">
        <v>2063</v>
      </c>
    </row>
    <row r="1817" spans="1:7" x14ac:dyDescent="0.4">
      <c r="A1817" t="s">
        <v>75</v>
      </c>
      <c r="B1817">
        <v>2016</v>
      </c>
      <c r="C1817" t="s">
        <v>38</v>
      </c>
      <c r="D1817" t="s">
        <v>59</v>
      </c>
      <c r="E1817" t="s">
        <v>23</v>
      </c>
      <c r="F1817" t="s">
        <v>7</v>
      </c>
      <c r="G1817">
        <v>1096</v>
      </c>
    </row>
    <row r="1818" spans="1:7" x14ac:dyDescent="0.4">
      <c r="A1818" t="s">
        <v>75</v>
      </c>
      <c r="B1818">
        <v>2016</v>
      </c>
      <c r="C1818" t="s">
        <v>38</v>
      </c>
      <c r="D1818" t="s">
        <v>59</v>
      </c>
      <c r="E1818" t="s">
        <v>24</v>
      </c>
      <c r="F1818" t="s">
        <v>7</v>
      </c>
      <c r="G1818">
        <v>7472</v>
      </c>
    </row>
    <row r="1819" spans="1:7" x14ac:dyDescent="0.4">
      <c r="A1819" t="s">
        <v>75</v>
      </c>
      <c r="B1819">
        <v>2016</v>
      </c>
      <c r="C1819" t="s">
        <v>38</v>
      </c>
      <c r="D1819" t="s">
        <v>59</v>
      </c>
      <c r="E1819" t="s">
        <v>25</v>
      </c>
      <c r="F1819" t="s">
        <v>7</v>
      </c>
      <c r="G1819">
        <v>1274</v>
      </c>
    </row>
    <row r="1820" spans="1:7" x14ac:dyDescent="0.4">
      <c r="A1820" t="s">
        <v>75</v>
      </c>
      <c r="B1820">
        <v>2016</v>
      </c>
      <c r="C1820" t="s">
        <v>38</v>
      </c>
      <c r="D1820" t="s">
        <v>59</v>
      </c>
      <c r="E1820" t="s">
        <v>26</v>
      </c>
      <c r="F1820" t="s">
        <v>7</v>
      </c>
      <c r="G1820">
        <v>2140</v>
      </c>
    </row>
    <row r="1821" spans="1:7" x14ac:dyDescent="0.4">
      <c r="A1821" t="s">
        <v>75</v>
      </c>
      <c r="B1821">
        <v>2016</v>
      </c>
      <c r="C1821" t="s">
        <v>38</v>
      </c>
      <c r="D1821" t="s">
        <v>59</v>
      </c>
      <c r="E1821" t="s">
        <v>27</v>
      </c>
      <c r="F1821" t="s">
        <v>7</v>
      </c>
      <c r="G1821">
        <v>1386</v>
      </c>
    </row>
    <row r="1822" spans="1:7" x14ac:dyDescent="0.4">
      <c r="A1822" t="s">
        <v>75</v>
      </c>
      <c r="B1822">
        <v>2016</v>
      </c>
      <c r="C1822" t="s">
        <v>38</v>
      </c>
      <c r="D1822" t="s">
        <v>59</v>
      </c>
      <c r="E1822" t="s">
        <v>28</v>
      </c>
      <c r="F1822" t="s">
        <v>7</v>
      </c>
      <c r="G1822">
        <v>1144</v>
      </c>
    </row>
    <row r="1823" spans="1:7" x14ac:dyDescent="0.4">
      <c r="A1823" t="s">
        <v>75</v>
      </c>
      <c r="B1823">
        <v>2016</v>
      </c>
      <c r="C1823" t="s">
        <v>38</v>
      </c>
      <c r="D1823" t="s">
        <v>59</v>
      </c>
      <c r="E1823" t="s">
        <v>29</v>
      </c>
      <c r="F1823" t="s">
        <v>7</v>
      </c>
      <c r="G1823">
        <v>858</v>
      </c>
    </row>
    <row r="1824" spans="1:7" x14ac:dyDescent="0.4">
      <c r="A1824" t="s">
        <v>75</v>
      </c>
      <c r="B1824">
        <v>2016</v>
      </c>
      <c r="C1824" t="s">
        <v>38</v>
      </c>
      <c r="D1824" t="s">
        <v>59</v>
      </c>
      <c r="E1824" t="s">
        <v>30</v>
      </c>
      <c r="F1824" t="s">
        <v>7</v>
      </c>
      <c r="G1824">
        <v>1640</v>
      </c>
    </row>
    <row r="1825" spans="1:7" x14ac:dyDescent="0.4">
      <c r="A1825" t="s">
        <v>75</v>
      </c>
      <c r="B1825">
        <v>2016</v>
      </c>
      <c r="C1825" t="s">
        <v>38</v>
      </c>
      <c r="D1825" t="s">
        <v>59</v>
      </c>
      <c r="E1825" t="s">
        <v>31</v>
      </c>
      <c r="F1825" t="s">
        <v>7</v>
      </c>
      <c r="G1825">
        <v>273</v>
      </c>
    </row>
    <row r="1826" spans="1:7" x14ac:dyDescent="0.4">
      <c r="A1826" t="s">
        <v>75</v>
      </c>
      <c r="B1826">
        <v>2016</v>
      </c>
      <c r="C1826" t="s">
        <v>38</v>
      </c>
      <c r="D1826" t="s">
        <v>59</v>
      </c>
      <c r="E1826" t="s">
        <v>32</v>
      </c>
      <c r="F1826" t="s">
        <v>7</v>
      </c>
      <c r="G1826">
        <v>1056</v>
      </c>
    </row>
    <row r="1827" spans="1:7" x14ac:dyDescent="0.4">
      <c r="A1827" t="s">
        <v>75</v>
      </c>
      <c r="B1827">
        <v>2016</v>
      </c>
      <c r="C1827" t="s">
        <v>38</v>
      </c>
      <c r="D1827" t="s">
        <v>59</v>
      </c>
      <c r="E1827" t="s">
        <v>33</v>
      </c>
      <c r="F1827" t="s">
        <v>7</v>
      </c>
      <c r="G1827">
        <v>486</v>
      </c>
    </row>
    <row r="1828" spans="1:7" x14ac:dyDescent="0.4">
      <c r="A1828" t="s">
        <v>75</v>
      </c>
      <c r="B1828">
        <v>2016</v>
      </c>
      <c r="C1828" t="s">
        <v>38</v>
      </c>
      <c r="D1828" t="s">
        <v>59</v>
      </c>
      <c r="E1828" t="s">
        <v>34</v>
      </c>
      <c r="F1828" t="s">
        <v>7</v>
      </c>
      <c r="G1828">
        <v>563</v>
      </c>
    </row>
    <row r="1829" spans="1:7" x14ac:dyDescent="0.4">
      <c r="A1829" t="s">
        <v>75</v>
      </c>
      <c r="B1829">
        <v>2016</v>
      </c>
      <c r="C1829" t="s">
        <v>38</v>
      </c>
      <c r="D1829" t="s">
        <v>59</v>
      </c>
      <c r="E1829" t="s">
        <v>35</v>
      </c>
      <c r="F1829" t="s">
        <v>7</v>
      </c>
      <c r="G1829">
        <v>605</v>
      </c>
    </row>
    <row r="1830" spans="1:7" x14ac:dyDescent="0.4">
      <c r="A1830" t="s">
        <v>75</v>
      </c>
      <c r="B1830">
        <v>2016</v>
      </c>
      <c r="C1830" t="s">
        <v>38</v>
      </c>
      <c r="D1830" t="s">
        <v>59</v>
      </c>
      <c r="E1830" t="s">
        <v>36</v>
      </c>
      <c r="F1830" t="s">
        <v>7</v>
      </c>
      <c r="G1830">
        <v>1110</v>
      </c>
    </row>
    <row r="1831" spans="1:7" x14ac:dyDescent="0.4">
      <c r="A1831" t="s">
        <v>75</v>
      </c>
      <c r="B1831">
        <v>2016</v>
      </c>
      <c r="C1831" t="s">
        <v>38</v>
      </c>
      <c r="D1831" t="s">
        <v>59</v>
      </c>
      <c r="E1831" t="s">
        <v>37</v>
      </c>
      <c r="F1831" t="s">
        <v>7</v>
      </c>
      <c r="G1831">
        <v>487</v>
      </c>
    </row>
    <row r="1832" spans="1:7" x14ac:dyDescent="0.4">
      <c r="A1832" t="s">
        <v>75</v>
      </c>
      <c r="B1832">
        <v>2016</v>
      </c>
      <c r="C1832" t="s">
        <v>38</v>
      </c>
      <c r="D1832" t="s">
        <v>60</v>
      </c>
      <c r="E1832" t="s">
        <v>8</v>
      </c>
      <c r="F1832" t="s">
        <v>7</v>
      </c>
      <c r="G1832">
        <v>405</v>
      </c>
    </row>
    <row r="1833" spans="1:7" x14ac:dyDescent="0.4">
      <c r="A1833" t="s">
        <v>75</v>
      </c>
      <c r="B1833">
        <v>2016</v>
      </c>
      <c r="C1833" t="s">
        <v>38</v>
      </c>
      <c r="D1833" t="s">
        <v>60</v>
      </c>
      <c r="E1833" t="s">
        <v>9</v>
      </c>
      <c r="F1833" t="s">
        <v>7</v>
      </c>
      <c r="G1833">
        <v>6263</v>
      </c>
    </row>
    <row r="1834" spans="1:7" x14ac:dyDescent="0.4">
      <c r="A1834" t="s">
        <v>75</v>
      </c>
      <c r="B1834">
        <v>2016</v>
      </c>
      <c r="C1834" t="s">
        <v>38</v>
      </c>
      <c r="D1834" t="s">
        <v>60</v>
      </c>
      <c r="E1834" t="s">
        <v>10</v>
      </c>
      <c r="F1834" t="s">
        <v>7</v>
      </c>
      <c r="G1834">
        <v>1998</v>
      </c>
    </row>
    <row r="1835" spans="1:7" x14ac:dyDescent="0.4">
      <c r="A1835" t="s">
        <v>75</v>
      </c>
      <c r="B1835">
        <v>2016</v>
      </c>
      <c r="C1835" t="s">
        <v>38</v>
      </c>
      <c r="D1835" t="s">
        <v>60</v>
      </c>
      <c r="E1835" t="s">
        <v>11</v>
      </c>
      <c r="F1835" t="s">
        <v>7</v>
      </c>
      <c r="G1835">
        <v>3466</v>
      </c>
    </row>
    <row r="1836" spans="1:7" x14ac:dyDescent="0.4">
      <c r="A1836" t="s">
        <v>75</v>
      </c>
      <c r="B1836">
        <v>2016</v>
      </c>
      <c r="C1836" t="s">
        <v>38</v>
      </c>
      <c r="D1836" t="s">
        <v>60</v>
      </c>
      <c r="E1836" t="s">
        <v>12</v>
      </c>
      <c r="F1836" t="s">
        <v>7</v>
      </c>
      <c r="G1836">
        <v>2900</v>
      </c>
    </row>
    <row r="1837" spans="1:7" x14ac:dyDescent="0.4">
      <c r="A1837" t="s">
        <v>75</v>
      </c>
      <c r="B1837">
        <v>2016</v>
      </c>
      <c r="C1837" t="s">
        <v>38</v>
      </c>
      <c r="D1837" t="s">
        <v>60</v>
      </c>
      <c r="E1837" t="s">
        <v>13</v>
      </c>
      <c r="F1837" t="s">
        <v>7</v>
      </c>
      <c r="G1837">
        <v>2107</v>
      </c>
    </row>
    <row r="1838" spans="1:7" x14ac:dyDescent="0.4">
      <c r="A1838" t="s">
        <v>75</v>
      </c>
      <c r="B1838">
        <v>2016</v>
      </c>
      <c r="C1838" t="s">
        <v>38</v>
      </c>
      <c r="D1838" t="s">
        <v>60</v>
      </c>
      <c r="E1838" t="s">
        <v>14</v>
      </c>
      <c r="F1838" t="s">
        <v>7</v>
      </c>
      <c r="G1838">
        <v>656</v>
      </c>
    </row>
    <row r="1839" spans="1:7" x14ac:dyDescent="0.4">
      <c r="A1839" t="s">
        <v>75</v>
      </c>
      <c r="B1839">
        <v>2016</v>
      </c>
      <c r="C1839" t="s">
        <v>38</v>
      </c>
      <c r="D1839" t="s">
        <v>60</v>
      </c>
      <c r="E1839" t="s">
        <v>15</v>
      </c>
      <c r="F1839" t="s">
        <v>7</v>
      </c>
      <c r="G1839">
        <v>589</v>
      </c>
    </row>
    <row r="1840" spans="1:7" x14ac:dyDescent="0.4">
      <c r="A1840" t="s">
        <v>75</v>
      </c>
      <c r="B1840">
        <v>2016</v>
      </c>
      <c r="C1840" t="s">
        <v>38</v>
      </c>
      <c r="D1840" t="s">
        <v>60</v>
      </c>
      <c r="E1840" t="s">
        <v>16</v>
      </c>
      <c r="F1840" t="s">
        <v>7</v>
      </c>
      <c r="G1840">
        <v>237</v>
      </c>
    </row>
    <row r="1841" spans="1:7" x14ac:dyDescent="0.4">
      <c r="A1841" t="s">
        <v>75</v>
      </c>
      <c r="B1841">
        <v>2016</v>
      </c>
      <c r="C1841" t="s">
        <v>38</v>
      </c>
      <c r="D1841" t="s">
        <v>60</v>
      </c>
      <c r="E1841" t="s">
        <v>17</v>
      </c>
      <c r="F1841" t="s">
        <v>7</v>
      </c>
      <c r="G1841">
        <v>941</v>
      </c>
    </row>
    <row r="1842" spans="1:7" x14ac:dyDescent="0.4">
      <c r="A1842" t="s">
        <v>75</v>
      </c>
      <c r="B1842">
        <v>2016</v>
      </c>
      <c r="C1842" t="s">
        <v>38</v>
      </c>
      <c r="D1842" t="s">
        <v>60</v>
      </c>
      <c r="E1842" t="s">
        <v>18</v>
      </c>
      <c r="F1842" t="s">
        <v>7</v>
      </c>
      <c r="G1842">
        <v>1721</v>
      </c>
    </row>
    <row r="1843" spans="1:7" x14ac:dyDescent="0.4">
      <c r="A1843" t="s">
        <v>75</v>
      </c>
      <c r="B1843">
        <v>2016</v>
      </c>
      <c r="C1843" t="s">
        <v>38</v>
      </c>
      <c r="D1843" t="s">
        <v>60</v>
      </c>
      <c r="E1843" t="s">
        <v>19</v>
      </c>
      <c r="F1843" t="s">
        <v>7</v>
      </c>
      <c r="G1843">
        <v>479</v>
      </c>
    </row>
    <row r="1844" spans="1:7" x14ac:dyDescent="0.4">
      <c r="A1844" t="s">
        <v>75</v>
      </c>
      <c r="B1844">
        <v>2016</v>
      </c>
      <c r="C1844" t="s">
        <v>38</v>
      </c>
      <c r="D1844" t="s">
        <v>60</v>
      </c>
      <c r="E1844" t="s">
        <v>20</v>
      </c>
      <c r="F1844" t="s">
        <v>7</v>
      </c>
      <c r="G1844">
        <v>569</v>
      </c>
    </row>
    <row r="1845" spans="1:7" x14ac:dyDescent="0.4">
      <c r="A1845" t="s">
        <v>75</v>
      </c>
      <c r="B1845">
        <v>2016</v>
      </c>
      <c r="C1845" t="s">
        <v>38</v>
      </c>
      <c r="D1845" t="s">
        <v>60</v>
      </c>
      <c r="E1845" t="s">
        <v>21</v>
      </c>
      <c r="F1845" t="s">
        <v>7</v>
      </c>
      <c r="G1845">
        <v>1126</v>
      </c>
    </row>
    <row r="1846" spans="1:7" x14ac:dyDescent="0.4">
      <c r="A1846" t="s">
        <v>75</v>
      </c>
      <c r="B1846">
        <v>2016</v>
      </c>
      <c r="C1846" t="s">
        <v>38</v>
      </c>
      <c r="D1846" t="s">
        <v>60</v>
      </c>
      <c r="E1846" t="s">
        <v>22</v>
      </c>
      <c r="F1846" t="s">
        <v>7</v>
      </c>
      <c r="G1846">
        <v>1288</v>
      </c>
    </row>
    <row r="1847" spans="1:7" x14ac:dyDescent="0.4">
      <c r="A1847" t="s">
        <v>75</v>
      </c>
      <c r="B1847">
        <v>2016</v>
      </c>
      <c r="C1847" t="s">
        <v>38</v>
      </c>
      <c r="D1847" t="s">
        <v>60</v>
      </c>
      <c r="E1847" t="s">
        <v>23</v>
      </c>
      <c r="F1847" t="s">
        <v>7</v>
      </c>
      <c r="G1847">
        <v>909</v>
      </c>
    </row>
    <row r="1848" spans="1:7" x14ac:dyDescent="0.4">
      <c r="A1848" t="s">
        <v>75</v>
      </c>
      <c r="B1848">
        <v>2016</v>
      </c>
      <c r="C1848" t="s">
        <v>38</v>
      </c>
      <c r="D1848" t="s">
        <v>60</v>
      </c>
      <c r="E1848" t="s">
        <v>24</v>
      </c>
      <c r="F1848" t="s">
        <v>7</v>
      </c>
      <c r="G1848">
        <v>4589</v>
      </c>
    </row>
    <row r="1849" spans="1:7" x14ac:dyDescent="0.4">
      <c r="A1849" t="s">
        <v>75</v>
      </c>
      <c r="B1849">
        <v>2016</v>
      </c>
      <c r="C1849" t="s">
        <v>38</v>
      </c>
      <c r="D1849" t="s">
        <v>60</v>
      </c>
      <c r="E1849" t="s">
        <v>25</v>
      </c>
      <c r="F1849" t="s">
        <v>7</v>
      </c>
      <c r="G1849">
        <v>1006</v>
      </c>
    </row>
    <row r="1850" spans="1:7" x14ac:dyDescent="0.4">
      <c r="A1850" t="s">
        <v>75</v>
      </c>
      <c r="B1850">
        <v>2016</v>
      </c>
      <c r="C1850" t="s">
        <v>38</v>
      </c>
      <c r="D1850" t="s">
        <v>60</v>
      </c>
      <c r="E1850" t="s">
        <v>26</v>
      </c>
      <c r="F1850" t="s">
        <v>7</v>
      </c>
      <c r="G1850">
        <v>1546</v>
      </c>
    </row>
    <row r="1851" spans="1:7" x14ac:dyDescent="0.4">
      <c r="A1851" t="s">
        <v>75</v>
      </c>
      <c r="B1851">
        <v>2016</v>
      </c>
      <c r="C1851" t="s">
        <v>38</v>
      </c>
      <c r="D1851" t="s">
        <v>60</v>
      </c>
      <c r="E1851" t="s">
        <v>27</v>
      </c>
      <c r="F1851" t="s">
        <v>7</v>
      </c>
      <c r="G1851">
        <v>947</v>
      </c>
    </row>
    <row r="1852" spans="1:7" x14ac:dyDescent="0.4">
      <c r="A1852" t="s">
        <v>75</v>
      </c>
      <c r="B1852">
        <v>2016</v>
      </c>
      <c r="C1852" t="s">
        <v>38</v>
      </c>
      <c r="D1852" t="s">
        <v>60</v>
      </c>
      <c r="E1852" t="s">
        <v>28</v>
      </c>
      <c r="F1852" t="s">
        <v>7</v>
      </c>
      <c r="G1852">
        <v>980</v>
      </c>
    </row>
    <row r="1853" spans="1:7" x14ac:dyDescent="0.4">
      <c r="A1853" t="s">
        <v>75</v>
      </c>
      <c r="B1853">
        <v>2016</v>
      </c>
      <c r="C1853" t="s">
        <v>38</v>
      </c>
      <c r="D1853" t="s">
        <v>60</v>
      </c>
      <c r="E1853" t="s">
        <v>29</v>
      </c>
      <c r="F1853" t="s">
        <v>7</v>
      </c>
      <c r="G1853">
        <v>547</v>
      </c>
    </row>
    <row r="1854" spans="1:7" x14ac:dyDescent="0.4">
      <c r="A1854" t="s">
        <v>75</v>
      </c>
      <c r="B1854">
        <v>2016</v>
      </c>
      <c r="C1854" t="s">
        <v>38</v>
      </c>
      <c r="D1854" t="s">
        <v>60</v>
      </c>
      <c r="E1854" t="s">
        <v>30</v>
      </c>
      <c r="F1854" t="s">
        <v>7</v>
      </c>
      <c r="G1854">
        <v>1105</v>
      </c>
    </row>
    <row r="1855" spans="1:7" x14ac:dyDescent="0.4">
      <c r="A1855" t="s">
        <v>75</v>
      </c>
      <c r="B1855">
        <v>2016</v>
      </c>
      <c r="C1855" t="s">
        <v>38</v>
      </c>
      <c r="D1855" t="s">
        <v>60</v>
      </c>
      <c r="E1855" t="s">
        <v>31</v>
      </c>
      <c r="F1855" t="s">
        <v>7</v>
      </c>
      <c r="G1855">
        <v>209</v>
      </c>
    </row>
    <row r="1856" spans="1:7" x14ac:dyDescent="0.4">
      <c r="A1856" t="s">
        <v>75</v>
      </c>
      <c r="B1856">
        <v>2016</v>
      </c>
      <c r="C1856" t="s">
        <v>38</v>
      </c>
      <c r="D1856" t="s">
        <v>60</v>
      </c>
      <c r="E1856" t="s">
        <v>32</v>
      </c>
      <c r="F1856" t="s">
        <v>7</v>
      </c>
      <c r="G1856">
        <v>702</v>
      </c>
    </row>
    <row r="1857" spans="1:7" x14ac:dyDescent="0.4">
      <c r="A1857" t="s">
        <v>75</v>
      </c>
      <c r="B1857">
        <v>2016</v>
      </c>
      <c r="C1857" t="s">
        <v>38</v>
      </c>
      <c r="D1857" t="s">
        <v>60</v>
      </c>
      <c r="E1857" t="s">
        <v>33</v>
      </c>
      <c r="F1857" t="s">
        <v>7</v>
      </c>
      <c r="G1857">
        <v>392</v>
      </c>
    </row>
    <row r="1858" spans="1:7" x14ac:dyDescent="0.4">
      <c r="A1858" t="s">
        <v>75</v>
      </c>
      <c r="B1858">
        <v>2016</v>
      </c>
      <c r="C1858" t="s">
        <v>38</v>
      </c>
      <c r="D1858" t="s">
        <v>60</v>
      </c>
      <c r="E1858" t="s">
        <v>34</v>
      </c>
      <c r="F1858" t="s">
        <v>7</v>
      </c>
      <c r="G1858">
        <v>402</v>
      </c>
    </row>
    <row r="1859" spans="1:7" x14ac:dyDescent="0.4">
      <c r="A1859" t="s">
        <v>75</v>
      </c>
      <c r="B1859">
        <v>2016</v>
      </c>
      <c r="C1859" t="s">
        <v>38</v>
      </c>
      <c r="D1859" t="s">
        <v>60</v>
      </c>
      <c r="E1859" t="s">
        <v>35</v>
      </c>
      <c r="F1859" t="s">
        <v>7</v>
      </c>
      <c r="G1859">
        <v>386</v>
      </c>
    </row>
    <row r="1860" spans="1:7" x14ac:dyDescent="0.4">
      <c r="A1860" t="s">
        <v>75</v>
      </c>
      <c r="B1860">
        <v>2016</v>
      </c>
      <c r="C1860" t="s">
        <v>38</v>
      </c>
      <c r="D1860" t="s">
        <v>60</v>
      </c>
      <c r="E1860" t="s">
        <v>36</v>
      </c>
      <c r="F1860" t="s">
        <v>7</v>
      </c>
      <c r="G1860">
        <v>793</v>
      </c>
    </row>
    <row r="1861" spans="1:7" x14ac:dyDescent="0.4">
      <c r="A1861" t="s">
        <v>75</v>
      </c>
      <c r="B1861">
        <v>2016</v>
      </c>
      <c r="C1861" t="s">
        <v>38</v>
      </c>
      <c r="D1861" t="s">
        <v>60</v>
      </c>
      <c r="E1861" t="s">
        <v>37</v>
      </c>
      <c r="F1861" t="s">
        <v>7</v>
      </c>
      <c r="G1861">
        <v>348</v>
      </c>
    </row>
    <row r="1862" spans="1:7" x14ac:dyDescent="0.4">
      <c r="A1862" t="s">
        <v>75</v>
      </c>
      <c r="B1862">
        <v>2016</v>
      </c>
      <c r="C1862" t="s">
        <v>38</v>
      </c>
      <c r="D1862" t="s">
        <v>61</v>
      </c>
      <c r="E1862" t="s">
        <v>8</v>
      </c>
      <c r="F1862" t="s">
        <v>7</v>
      </c>
      <c r="G1862">
        <v>562</v>
      </c>
    </row>
    <row r="1863" spans="1:7" x14ac:dyDescent="0.4">
      <c r="A1863" t="s">
        <v>75</v>
      </c>
      <c r="B1863">
        <v>2016</v>
      </c>
      <c r="C1863" t="s">
        <v>38</v>
      </c>
      <c r="D1863" t="s">
        <v>61</v>
      </c>
      <c r="E1863" t="s">
        <v>9</v>
      </c>
      <c r="F1863" t="s">
        <v>7</v>
      </c>
      <c r="G1863">
        <v>7150</v>
      </c>
    </row>
    <row r="1864" spans="1:7" x14ac:dyDescent="0.4">
      <c r="A1864" t="s">
        <v>75</v>
      </c>
      <c r="B1864">
        <v>2016</v>
      </c>
      <c r="C1864" t="s">
        <v>38</v>
      </c>
      <c r="D1864" t="s">
        <v>61</v>
      </c>
      <c r="E1864" t="s">
        <v>10</v>
      </c>
      <c r="F1864" t="s">
        <v>7</v>
      </c>
      <c r="G1864">
        <v>2091</v>
      </c>
    </row>
    <row r="1865" spans="1:7" x14ac:dyDescent="0.4">
      <c r="A1865" t="s">
        <v>75</v>
      </c>
      <c r="B1865">
        <v>2016</v>
      </c>
      <c r="C1865" t="s">
        <v>38</v>
      </c>
      <c r="D1865" t="s">
        <v>61</v>
      </c>
      <c r="E1865" t="s">
        <v>11</v>
      </c>
      <c r="F1865" t="s">
        <v>7</v>
      </c>
      <c r="G1865">
        <v>4069</v>
      </c>
    </row>
    <row r="1866" spans="1:7" x14ac:dyDescent="0.4">
      <c r="A1866" t="s">
        <v>75</v>
      </c>
      <c r="B1866">
        <v>2016</v>
      </c>
      <c r="C1866" t="s">
        <v>38</v>
      </c>
      <c r="D1866" t="s">
        <v>61</v>
      </c>
      <c r="E1866" t="s">
        <v>12</v>
      </c>
      <c r="F1866" t="s">
        <v>7</v>
      </c>
      <c r="G1866">
        <v>3628</v>
      </c>
    </row>
    <row r="1867" spans="1:7" x14ac:dyDescent="0.4">
      <c r="A1867" t="s">
        <v>75</v>
      </c>
      <c r="B1867">
        <v>2016</v>
      </c>
      <c r="C1867" t="s">
        <v>38</v>
      </c>
      <c r="D1867" t="s">
        <v>61</v>
      </c>
      <c r="E1867" t="s">
        <v>13</v>
      </c>
      <c r="F1867" t="s">
        <v>7</v>
      </c>
      <c r="G1867">
        <v>3624</v>
      </c>
    </row>
    <row r="1868" spans="1:7" x14ac:dyDescent="0.4">
      <c r="A1868" t="s">
        <v>75</v>
      </c>
      <c r="B1868">
        <v>2016</v>
      </c>
      <c r="C1868" t="s">
        <v>38</v>
      </c>
      <c r="D1868" t="s">
        <v>61</v>
      </c>
      <c r="E1868" t="s">
        <v>14</v>
      </c>
      <c r="F1868" t="s">
        <v>7</v>
      </c>
      <c r="G1868">
        <v>1144</v>
      </c>
    </row>
    <row r="1869" spans="1:7" x14ac:dyDescent="0.4">
      <c r="A1869" t="s">
        <v>75</v>
      </c>
      <c r="B1869">
        <v>2016</v>
      </c>
      <c r="C1869" t="s">
        <v>38</v>
      </c>
      <c r="D1869" t="s">
        <v>61</v>
      </c>
      <c r="E1869" t="s">
        <v>15</v>
      </c>
      <c r="F1869" t="s">
        <v>7</v>
      </c>
      <c r="G1869">
        <v>1383</v>
      </c>
    </row>
    <row r="1870" spans="1:7" x14ac:dyDescent="0.4">
      <c r="A1870" t="s">
        <v>75</v>
      </c>
      <c r="B1870">
        <v>2016</v>
      </c>
      <c r="C1870" t="s">
        <v>38</v>
      </c>
      <c r="D1870" t="s">
        <v>61</v>
      </c>
      <c r="E1870" t="s">
        <v>16</v>
      </c>
      <c r="F1870" t="s">
        <v>7</v>
      </c>
      <c r="G1870">
        <v>445</v>
      </c>
    </row>
    <row r="1871" spans="1:7" x14ac:dyDescent="0.4">
      <c r="A1871" t="s">
        <v>75</v>
      </c>
      <c r="B1871">
        <v>2016</v>
      </c>
      <c r="C1871" t="s">
        <v>38</v>
      </c>
      <c r="D1871" t="s">
        <v>61</v>
      </c>
      <c r="E1871" t="s">
        <v>17</v>
      </c>
      <c r="F1871" t="s">
        <v>7</v>
      </c>
      <c r="G1871">
        <v>1423</v>
      </c>
    </row>
    <row r="1872" spans="1:7" x14ac:dyDescent="0.4">
      <c r="A1872" t="s">
        <v>75</v>
      </c>
      <c r="B1872">
        <v>2016</v>
      </c>
      <c r="C1872" t="s">
        <v>38</v>
      </c>
      <c r="D1872" t="s">
        <v>61</v>
      </c>
      <c r="E1872" t="s">
        <v>18</v>
      </c>
      <c r="F1872" t="s">
        <v>7</v>
      </c>
      <c r="G1872">
        <v>2410</v>
      </c>
    </row>
    <row r="1873" spans="1:7" x14ac:dyDescent="0.4">
      <c r="A1873" t="s">
        <v>75</v>
      </c>
      <c r="B1873">
        <v>2016</v>
      </c>
      <c r="C1873" t="s">
        <v>38</v>
      </c>
      <c r="D1873" t="s">
        <v>61</v>
      </c>
      <c r="E1873" t="s">
        <v>19</v>
      </c>
      <c r="F1873" t="s">
        <v>7</v>
      </c>
      <c r="G1873">
        <v>930</v>
      </c>
    </row>
    <row r="1874" spans="1:7" x14ac:dyDescent="0.4">
      <c r="A1874" t="s">
        <v>75</v>
      </c>
      <c r="B1874">
        <v>2016</v>
      </c>
      <c r="C1874" t="s">
        <v>38</v>
      </c>
      <c r="D1874" t="s">
        <v>61</v>
      </c>
      <c r="E1874" t="s">
        <v>20</v>
      </c>
      <c r="F1874" t="s">
        <v>7</v>
      </c>
      <c r="G1874">
        <v>1235</v>
      </c>
    </row>
    <row r="1875" spans="1:7" x14ac:dyDescent="0.4">
      <c r="A1875" t="s">
        <v>75</v>
      </c>
      <c r="B1875">
        <v>2016</v>
      </c>
      <c r="C1875" t="s">
        <v>38</v>
      </c>
      <c r="D1875" t="s">
        <v>61</v>
      </c>
      <c r="E1875" t="s">
        <v>21</v>
      </c>
      <c r="F1875" t="s">
        <v>7</v>
      </c>
      <c r="G1875">
        <v>1462</v>
      </c>
    </row>
    <row r="1876" spans="1:7" x14ac:dyDescent="0.4">
      <c r="A1876" t="s">
        <v>75</v>
      </c>
      <c r="B1876">
        <v>2016</v>
      </c>
      <c r="C1876" t="s">
        <v>38</v>
      </c>
      <c r="D1876" t="s">
        <v>61</v>
      </c>
      <c r="E1876" t="s">
        <v>22</v>
      </c>
      <c r="F1876" t="s">
        <v>7</v>
      </c>
      <c r="G1876">
        <v>1425</v>
      </c>
    </row>
    <row r="1877" spans="1:7" x14ac:dyDescent="0.4">
      <c r="A1877" t="s">
        <v>75</v>
      </c>
      <c r="B1877">
        <v>2016</v>
      </c>
      <c r="C1877" t="s">
        <v>38</v>
      </c>
      <c r="D1877" t="s">
        <v>61</v>
      </c>
      <c r="E1877" t="s">
        <v>23</v>
      </c>
      <c r="F1877" t="s">
        <v>7</v>
      </c>
      <c r="G1877">
        <v>1241</v>
      </c>
    </row>
    <row r="1878" spans="1:7" x14ac:dyDescent="0.4">
      <c r="A1878" t="s">
        <v>75</v>
      </c>
      <c r="B1878">
        <v>2016</v>
      </c>
      <c r="C1878" t="s">
        <v>38</v>
      </c>
      <c r="D1878" t="s">
        <v>61</v>
      </c>
      <c r="E1878" t="s">
        <v>24</v>
      </c>
      <c r="F1878" t="s">
        <v>7</v>
      </c>
      <c r="G1878">
        <v>6193</v>
      </c>
    </row>
    <row r="1879" spans="1:7" x14ac:dyDescent="0.4">
      <c r="A1879" t="s">
        <v>75</v>
      </c>
      <c r="B1879">
        <v>2016</v>
      </c>
      <c r="C1879" t="s">
        <v>38</v>
      </c>
      <c r="D1879" t="s">
        <v>61</v>
      </c>
      <c r="E1879" t="s">
        <v>25</v>
      </c>
      <c r="F1879" t="s">
        <v>7</v>
      </c>
      <c r="G1879">
        <v>1511</v>
      </c>
    </row>
    <row r="1880" spans="1:7" x14ac:dyDescent="0.4">
      <c r="A1880" t="s">
        <v>75</v>
      </c>
      <c r="B1880">
        <v>2016</v>
      </c>
      <c r="C1880" t="s">
        <v>38</v>
      </c>
      <c r="D1880" t="s">
        <v>61</v>
      </c>
      <c r="E1880" t="s">
        <v>26</v>
      </c>
      <c r="F1880" t="s">
        <v>7</v>
      </c>
      <c r="G1880">
        <v>1684</v>
      </c>
    </row>
    <row r="1881" spans="1:7" x14ac:dyDescent="0.4">
      <c r="A1881" t="s">
        <v>75</v>
      </c>
      <c r="B1881">
        <v>2016</v>
      </c>
      <c r="C1881" t="s">
        <v>38</v>
      </c>
      <c r="D1881" t="s">
        <v>61</v>
      </c>
      <c r="E1881" t="s">
        <v>27</v>
      </c>
      <c r="F1881" t="s">
        <v>7</v>
      </c>
      <c r="G1881">
        <v>1710</v>
      </c>
    </row>
    <row r="1882" spans="1:7" x14ac:dyDescent="0.4">
      <c r="A1882" t="s">
        <v>75</v>
      </c>
      <c r="B1882">
        <v>2016</v>
      </c>
      <c r="C1882" t="s">
        <v>38</v>
      </c>
      <c r="D1882" t="s">
        <v>61</v>
      </c>
      <c r="E1882" t="s">
        <v>28</v>
      </c>
      <c r="F1882" t="s">
        <v>7</v>
      </c>
      <c r="G1882">
        <v>1144</v>
      </c>
    </row>
    <row r="1883" spans="1:7" x14ac:dyDescent="0.4">
      <c r="A1883" t="s">
        <v>75</v>
      </c>
      <c r="B1883">
        <v>2016</v>
      </c>
      <c r="C1883" t="s">
        <v>38</v>
      </c>
      <c r="D1883" t="s">
        <v>61</v>
      </c>
      <c r="E1883" t="s">
        <v>29</v>
      </c>
      <c r="F1883" t="s">
        <v>7</v>
      </c>
      <c r="G1883">
        <v>636</v>
      </c>
    </row>
    <row r="1884" spans="1:7" x14ac:dyDescent="0.4">
      <c r="A1884" t="s">
        <v>75</v>
      </c>
      <c r="B1884">
        <v>2016</v>
      </c>
      <c r="C1884" t="s">
        <v>38</v>
      </c>
      <c r="D1884" t="s">
        <v>61</v>
      </c>
      <c r="E1884" t="s">
        <v>30</v>
      </c>
      <c r="F1884" t="s">
        <v>7</v>
      </c>
      <c r="G1884">
        <v>1744</v>
      </c>
    </row>
    <row r="1885" spans="1:7" x14ac:dyDescent="0.4">
      <c r="A1885" t="s">
        <v>75</v>
      </c>
      <c r="B1885">
        <v>2016</v>
      </c>
      <c r="C1885" t="s">
        <v>38</v>
      </c>
      <c r="D1885" t="s">
        <v>61</v>
      </c>
      <c r="E1885" t="s">
        <v>31</v>
      </c>
      <c r="F1885" t="s">
        <v>7</v>
      </c>
      <c r="G1885">
        <v>444</v>
      </c>
    </row>
    <row r="1886" spans="1:7" x14ac:dyDescent="0.4">
      <c r="A1886" t="s">
        <v>75</v>
      </c>
      <c r="B1886">
        <v>2016</v>
      </c>
      <c r="C1886" t="s">
        <v>38</v>
      </c>
      <c r="D1886" t="s">
        <v>61</v>
      </c>
      <c r="E1886" t="s">
        <v>32</v>
      </c>
      <c r="F1886" t="s">
        <v>7</v>
      </c>
      <c r="G1886">
        <v>1438</v>
      </c>
    </row>
    <row r="1887" spans="1:7" x14ac:dyDescent="0.4">
      <c r="A1887" t="s">
        <v>75</v>
      </c>
      <c r="B1887">
        <v>2016</v>
      </c>
      <c r="C1887" t="s">
        <v>38</v>
      </c>
      <c r="D1887" t="s">
        <v>61</v>
      </c>
      <c r="E1887" t="s">
        <v>33</v>
      </c>
      <c r="F1887" t="s">
        <v>7</v>
      </c>
      <c r="G1887">
        <v>1079</v>
      </c>
    </row>
    <row r="1888" spans="1:7" x14ac:dyDescent="0.4">
      <c r="A1888" t="s">
        <v>75</v>
      </c>
      <c r="B1888">
        <v>2016</v>
      </c>
      <c r="C1888" t="s">
        <v>38</v>
      </c>
      <c r="D1888" t="s">
        <v>61</v>
      </c>
      <c r="E1888" t="s">
        <v>34</v>
      </c>
      <c r="F1888" t="s">
        <v>7</v>
      </c>
      <c r="G1888">
        <v>838</v>
      </c>
    </row>
    <row r="1889" spans="1:7" x14ac:dyDescent="0.4">
      <c r="A1889" t="s">
        <v>75</v>
      </c>
      <c r="B1889">
        <v>2016</v>
      </c>
      <c r="C1889" t="s">
        <v>38</v>
      </c>
      <c r="D1889" t="s">
        <v>61</v>
      </c>
      <c r="E1889" t="s">
        <v>35</v>
      </c>
      <c r="F1889" t="s">
        <v>7</v>
      </c>
      <c r="G1889">
        <v>657</v>
      </c>
    </row>
    <row r="1890" spans="1:7" x14ac:dyDescent="0.4">
      <c r="A1890" t="s">
        <v>75</v>
      </c>
      <c r="B1890">
        <v>2016</v>
      </c>
      <c r="C1890" t="s">
        <v>38</v>
      </c>
      <c r="D1890" t="s">
        <v>61</v>
      </c>
      <c r="E1890" t="s">
        <v>36</v>
      </c>
      <c r="F1890" t="s">
        <v>7</v>
      </c>
      <c r="G1890">
        <v>1738</v>
      </c>
    </row>
    <row r="1891" spans="1:7" x14ac:dyDescent="0.4">
      <c r="A1891" t="s">
        <v>75</v>
      </c>
      <c r="B1891">
        <v>2016</v>
      </c>
      <c r="C1891" t="s">
        <v>38</v>
      </c>
      <c r="D1891" t="s">
        <v>61</v>
      </c>
      <c r="E1891" t="s">
        <v>37</v>
      </c>
      <c r="F1891" t="s">
        <v>7</v>
      </c>
      <c r="G1891">
        <v>508</v>
      </c>
    </row>
    <row r="1892" spans="1:7" x14ac:dyDescent="0.4">
      <c r="A1892" t="s">
        <v>75</v>
      </c>
      <c r="B1892">
        <v>2016</v>
      </c>
      <c r="C1892" t="s">
        <v>38</v>
      </c>
      <c r="D1892" t="s">
        <v>62</v>
      </c>
      <c r="E1892" t="s">
        <v>8</v>
      </c>
      <c r="F1892" t="s">
        <v>7</v>
      </c>
      <c r="G1892">
        <v>452</v>
      </c>
    </row>
    <row r="1893" spans="1:7" x14ac:dyDescent="0.4">
      <c r="A1893" t="s">
        <v>75</v>
      </c>
      <c r="B1893">
        <v>2016</v>
      </c>
      <c r="C1893" t="s">
        <v>38</v>
      </c>
      <c r="D1893" t="s">
        <v>62</v>
      </c>
      <c r="E1893" t="s">
        <v>9</v>
      </c>
      <c r="F1893" t="s">
        <v>7</v>
      </c>
      <c r="G1893">
        <v>6216</v>
      </c>
    </row>
    <row r="1894" spans="1:7" x14ac:dyDescent="0.4">
      <c r="A1894" t="s">
        <v>75</v>
      </c>
      <c r="B1894">
        <v>2016</v>
      </c>
      <c r="C1894" t="s">
        <v>38</v>
      </c>
      <c r="D1894" t="s">
        <v>62</v>
      </c>
      <c r="E1894" t="s">
        <v>10</v>
      </c>
      <c r="F1894" t="s">
        <v>7</v>
      </c>
      <c r="G1894">
        <v>2723</v>
      </c>
    </row>
    <row r="1895" spans="1:7" x14ac:dyDescent="0.4">
      <c r="A1895" t="s">
        <v>75</v>
      </c>
      <c r="B1895">
        <v>2016</v>
      </c>
      <c r="C1895" t="s">
        <v>38</v>
      </c>
      <c r="D1895" t="s">
        <v>62</v>
      </c>
      <c r="E1895" t="s">
        <v>11</v>
      </c>
      <c r="F1895" t="s">
        <v>7</v>
      </c>
      <c r="G1895">
        <v>2424</v>
      </c>
    </row>
    <row r="1896" spans="1:7" x14ac:dyDescent="0.4">
      <c r="A1896" t="s">
        <v>75</v>
      </c>
      <c r="B1896">
        <v>2016</v>
      </c>
      <c r="C1896" t="s">
        <v>38</v>
      </c>
      <c r="D1896" t="s">
        <v>62</v>
      </c>
      <c r="E1896" t="s">
        <v>12</v>
      </c>
      <c r="F1896" t="s">
        <v>7</v>
      </c>
      <c r="G1896">
        <v>2175</v>
      </c>
    </row>
    <row r="1897" spans="1:7" x14ac:dyDescent="0.4">
      <c r="A1897" t="s">
        <v>75</v>
      </c>
      <c r="B1897">
        <v>2016</v>
      </c>
      <c r="C1897" t="s">
        <v>38</v>
      </c>
      <c r="D1897" t="s">
        <v>62</v>
      </c>
      <c r="E1897" t="s">
        <v>13</v>
      </c>
      <c r="F1897" t="s">
        <v>7</v>
      </c>
      <c r="G1897">
        <v>2123</v>
      </c>
    </row>
    <row r="1898" spans="1:7" x14ac:dyDescent="0.4">
      <c r="A1898" t="s">
        <v>75</v>
      </c>
      <c r="B1898">
        <v>2016</v>
      </c>
      <c r="C1898" t="s">
        <v>38</v>
      </c>
      <c r="D1898" t="s">
        <v>62</v>
      </c>
      <c r="E1898" t="s">
        <v>14</v>
      </c>
      <c r="F1898" t="s">
        <v>7</v>
      </c>
      <c r="G1898">
        <v>896</v>
      </c>
    </row>
    <row r="1899" spans="1:7" x14ac:dyDescent="0.4">
      <c r="A1899" t="s">
        <v>75</v>
      </c>
      <c r="B1899">
        <v>2016</v>
      </c>
      <c r="C1899" t="s">
        <v>38</v>
      </c>
      <c r="D1899" t="s">
        <v>62</v>
      </c>
      <c r="E1899" t="s">
        <v>15</v>
      </c>
      <c r="F1899" t="s">
        <v>7</v>
      </c>
      <c r="G1899">
        <v>576</v>
      </c>
    </row>
    <row r="1900" spans="1:7" x14ac:dyDescent="0.4">
      <c r="A1900" t="s">
        <v>75</v>
      </c>
      <c r="B1900">
        <v>2016</v>
      </c>
      <c r="C1900" t="s">
        <v>38</v>
      </c>
      <c r="D1900" t="s">
        <v>62</v>
      </c>
      <c r="E1900" t="s">
        <v>16</v>
      </c>
      <c r="F1900" t="s">
        <v>7</v>
      </c>
      <c r="G1900">
        <v>271</v>
      </c>
    </row>
    <row r="1901" spans="1:7" x14ac:dyDescent="0.4">
      <c r="A1901" t="s">
        <v>75</v>
      </c>
      <c r="B1901">
        <v>2016</v>
      </c>
      <c r="C1901" t="s">
        <v>38</v>
      </c>
      <c r="D1901" t="s">
        <v>62</v>
      </c>
      <c r="E1901" t="s">
        <v>17</v>
      </c>
      <c r="F1901" t="s">
        <v>7</v>
      </c>
      <c r="G1901">
        <v>1095</v>
      </c>
    </row>
    <row r="1902" spans="1:7" x14ac:dyDescent="0.4">
      <c r="A1902" t="s">
        <v>75</v>
      </c>
      <c r="B1902">
        <v>2016</v>
      </c>
      <c r="C1902" t="s">
        <v>38</v>
      </c>
      <c r="D1902" t="s">
        <v>62</v>
      </c>
      <c r="E1902" t="s">
        <v>18</v>
      </c>
      <c r="F1902" t="s">
        <v>7</v>
      </c>
      <c r="G1902">
        <v>1408</v>
      </c>
    </row>
    <row r="1903" spans="1:7" x14ac:dyDescent="0.4">
      <c r="A1903" t="s">
        <v>75</v>
      </c>
      <c r="B1903">
        <v>2016</v>
      </c>
      <c r="C1903" t="s">
        <v>38</v>
      </c>
      <c r="D1903" t="s">
        <v>62</v>
      </c>
      <c r="E1903" t="s">
        <v>19</v>
      </c>
      <c r="F1903" t="s">
        <v>7</v>
      </c>
      <c r="G1903">
        <v>534</v>
      </c>
    </row>
    <row r="1904" spans="1:7" x14ac:dyDescent="0.4">
      <c r="A1904" t="s">
        <v>75</v>
      </c>
      <c r="B1904">
        <v>2016</v>
      </c>
      <c r="C1904" t="s">
        <v>38</v>
      </c>
      <c r="D1904" t="s">
        <v>62</v>
      </c>
      <c r="E1904" t="s">
        <v>20</v>
      </c>
      <c r="F1904" t="s">
        <v>7</v>
      </c>
      <c r="G1904">
        <v>721</v>
      </c>
    </row>
    <row r="1905" spans="1:7" x14ac:dyDescent="0.4">
      <c r="A1905" t="s">
        <v>75</v>
      </c>
      <c r="B1905">
        <v>2016</v>
      </c>
      <c r="C1905" t="s">
        <v>38</v>
      </c>
      <c r="D1905" t="s">
        <v>62</v>
      </c>
      <c r="E1905" t="s">
        <v>21</v>
      </c>
      <c r="F1905" t="s">
        <v>7</v>
      </c>
      <c r="G1905">
        <v>1056</v>
      </c>
    </row>
    <row r="1906" spans="1:7" x14ac:dyDescent="0.4">
      <c r="A1906" t="s">
        <v>75</v>
      </c>
      <c r="B1906">
        <v>2016</v>
      </c>
      <c r="C1906" t="s">
        <v>38</v>
      </c>
      <c r="D1906" t="s">
        <v>62</v>
      </c>
      <c r="E1906" t="s">
        <v>22</v>
      </c>
      <c r="F1906" t="s">
        <v>7</v>
      </c>
      <c r="G1906">
        <v>1199</v>
      </c>
    </row>
    <row r="1907" spans="1:7" x14ac:dyDescent="0.4">
      <c r="A1907" t="s">
        <v>75</v>
      </c>
      <c r="B1907">
        <v>2016</v>
      </c>
      <c r="C1907" t="s">
        <v>38</v>
      </c>
      <c r="D1907" t="s">
        <v>62</v>
      </c>
      <c r="E1907" t="s">
        <v>23</v>
      </c>
      <c r="F1907" t="s">
        <v>7</v>
      </c>
      <c r="G1907">
        <v>1073</v>
      </c>
    </row>
    <row r="1908" spans="1:7" x14ac:dyDescent="0.4">
      <c r="A1908" t="s">
        <v>75</v>
      </c>
      <c r="B1908">
        <v>2016</v>
      </c>
      <c r="C1908" t="s">
        <v>38</v>
      </c>
      <c r="D1908" t="s">
        <v>62</v>
      </c>
      <c r="E1908" t="s">
        <v>24</v>
      </c>
      <c r="F1908" t="s">
        <v>7</v>
      </c>
      <c r="G1908">
        <v>5134</v>
      </c>
    </row>
    <row r="1909" spans="1:7" x14ac:dyDescent="0.4">
      <c r="A1909" t="s">
        <v>75</v>
      </c>
      <c r="B1909">
        <v>2016</v>
      </c>
      <c r="C1909" t="s">
        <v>38</v>
      </c>
      <c r="D1909" t="s">
        <v>62</v>
      </c>
      <c r="E1909" t="s">
        <v>25</v>
      </c>
      <c r="F1909" t="s">
        <v>7</v>
      </c>
      <c r="G1909">
        <v>1214</v>
      </c>
    </row>
    <row r="1910" spans="1:7" x14ac:dyDescent="0.4">
      <c r="A1910" t="s">
        <v>75</v>
      </c>
      <c r="B1910">
        <v>2016</v>
      </c>
      <c r="C1910" t="s">
        <v>38</v>
      </c>
      <c r="D1910" t="s">
        <v>62</v>
      </c>
      <c r="E1910" t="s">
        <v>26</v>
      </c>
      <c r="F1910" t="s">
        <v>7</v>
      </c>
      <c r="G1910">
        <v>2049</v>
      </c>
    </row>
    <row r="1911" spans="1:7" x14ac:dyDescent="0.4">
      <c r="A1911" t="s">
        <v>75</v>
      </c>
      <c r="B1911">
        <v>2016</v>
      </c>
      <c r="C1911" t="s">
        <v>38</v>
      </c>
      <c r="D1911" t="s">
        <v>62</v>
      </c>
      <c r="E1911" t="s">
        <v>27</v>
      </c>
      <c r="F1911" t="s">
        <v>7</v>
      </c>
      <c r="G1911">
        <v>1303</v>
      </c>
    </row>
    <row r="1912" spans="1:7" x14ac:dyDescent="0.4">
      <c r="A1912" t="s">
        <v>75</v>
      </c>
      <c r="B1912">
        <v>2016</v>
      </c>
      <c r="C1912" t="s">
        <v>38</v>
      </c>
      <c r="D1912" t="s">
        <v>62</v>
      </c>
      <c r="E1912" t="s">
        <v>28</v>
      </c>
      <c r="F1912" t="s">
        <v>7</v>
      </c>
      <c r="G1912">
        <v>1147</v>
      </c>
    </row>
    <row r="1913" spans="1:7" x14ac:dyDescent="0.4">
      <c r="A1913" t="s">
        <v>75</v>
      </c>
      <c r="B1913">
        <v>2016</v>
      </c>
      <c r="C1913" t="s">
        <v>38</v>
      </c>
      <c r="D1913" t="s">
        <v>62</v>
      </c>
      <c r="E1913" t="s">
        <v>29</v>
      </c>
      <c r="F1913" t="s">
        <v>7</v>
      </c>
      <c r="G1913">
        <v>1067</v>
      </c>
    </row>
    <row r="1914" spans="1:7" x14ac:dyDescent="0.4">
      <c r="A1914" t="s">
        <v>75</v>
      </c>
      <c r="B1914">
        <v>2016</v>
      </c>
      <c r="C1914" t="s">
        <v>38</v>
      </c>
      <c r="D1914" t="s">
        <v>62</v>
      </c>
      <c r="E1914" t="s">
        <v>30</v>
      </c>
      <c r="F1914" t="s">
        <v>7</v>
      </c>
      <c r="G1914">
        <v>1894</v>
      </c>
    </row>
    <row r="1915" spans="1:7" x14ac:dyDescent="0.4">
      <c r="A1915" t="s">
        <v>75</v>
      </c>
      <c r="B1915">
        <v>2016</v>
      </c>
      <c r="C1915" t="s">
        <v>38</v>
      </c>
      <c r="D1915" t="s">
        <v>62</v>
      </c>
      <c r="E1915" t="s">
        <v>31</v>
      </c>
      <c r="F1915" t="s">
        <v>7</v>
      </c>
      <c r="G1915">
        <v>251</v>
      </c>
    </row>
    <row r="1916" spans="1:7" x14ac:dyDescent="0.4">
      <c r="A1916" t="s">
        <v>75</v>
      </c>
      <c r="B1916">
        <v>2016</v>
      </c>
      <c r="C1916" t="s">
        <v>38</v>
      </c>
      <c r="D1916" t="s">
        <v>62</v>
      </c>
      <c r="E1916" t="s">
        <v>32</v>
      </c>
      <c r="F1916" t="s">
        <v>7</v>
      </c>
      <c r="G1916">
        <v>972</v>
      </c>
    </row>
    <row r="1917" spans="1:7" x14ac:dyDescent="0.4">
      <c r="A1917" t="s">
        <v>75</v>
      </c>
      <c r="B1917">
        <v>2016</v>
      </c>
      <c r="C1917" t="s">
        <v>38</v>
      </c>
      <c r="D1917" t="s">
        <v>62</v>
      </c>
      <c r="E1917" t="s">
        <v>33</v>
      </c>
      <c r="F1917" t="s">
        <v>7</v>
      </c>
      <c r="G1917">
        <v>451</v>
      </c>
    </row>
    <row r="1918" spans="1:7" x14ac:dyDescent="0.4">
      <c r="A1918" t="s">
        <v>75</v>
      </c>
      <c r="B1918">
        <v>2016</v>
      </c>
      <c r="C1918" t="s">
        <v>38</v>
      </c>
      <c r="D1918" t="s">
        <v>62</v>
      </c>
      <c r="E1918" t="s">
        <v>34</v>
      </c>
      <c r="F1918" t="s">
        <v>7</v>
      </c>
      <c r="G1918">
        <v>647</v>
      </c>
    </row>
    <row r="1919" spans="1:7" x14ac:dyDescent="0.4">
      <c r="A1919" t="s">
        <v>75</v>
      </c>
      <c r="B1919">
        <v>2016</v>
      </c>
      <c r="C1919" t="s">
        <v>38</v>
      </c>
      <c r="D1919" t="s">
        <v>62</v>
      </c>
      <c r="E1919" t="s">
        <v>35</v>
      </c>
      <c r="F1919" t="s">
        <v>7</v>
      </c>
      <c r="G1919">
        <v>431</v>
      </c>
    </row>
    <row r="1920" spans="1:7" x14ac:dyDescent="0.4">
      <c r="A1920" t="s">
        <v>75</v>
      </c>
      <c r="B1920">
        <v>2016</v>
      </c>
      <c r="C1920" t="s">
        <v>38</v>
      </c>
      <c r="D1920" t="s">
        <v>62</v>
      </c>
      <c r="E1920" t="s">
        <v>36</v>
      </c>
      <c r="F1920" t="s">
        <v>7</v>
      </c>
      <c r="G1920">
        <v>1444</v>
      </c>
    </row>
    <row r="1921" spans="1:7" x14ac:dyDescent="0.4">
      <c r="A1921" t="s">
        <v>75</v>
      </c>
      <c r="B1921">
        <v>2016</v>
      </c>
      <c r="C1921" t="s">
        <v>38</v>
      </c>
      <c r="D1921" t="s">
        <v>62</v>
      </c>
      <c r="E1921" t="s">
        <v>37</v>
      </c>
      <c r="F1921" t="s">
        <v>7</v>
      </c>
      <c r="G1921">
        <v>434</v>
      </c>
    </row>
    <row r="1922" spans="1:7" x14ac:dyDescent="0.4">
      <c r="A1922" t="s">
        <v>75</v>
      </c>
      <c r="B1922">
        <v>2016</v>
      </c>
      <c r="C1922" t="s">
        <v>38</v>
      </c>
      <c r="D1922" t="s">
        <v>63</v>
      </c>
      <c r="E1922" t="s">
        <v>8</v>
      </c>
      <c r="F1922" t="s">
        <v>7</v>
      </c>
      <c r="G1922">
        <v>360</v>
      </c>
    </row>
    <row r="1923" spans="1:7" x14ac:dyDescent="0.4">
      <c r="A1923" t="s">
        <v>75</v>
      </c>
      <c r="B1923">
        <v>2016</v>
      </c>
      <c r="C1923" t="s">
        <v>38</v>
      </c>
      <c r="D1923" t="s">
        <v>63</v>
      </c>
      <c r="E1923" t="s">
        <v>9</v>
      </c>
      <c r="F1923" t="s">
        <v>7</v>
      </c>
      <c r="G1923">
        <v>7019</v>
      </c>
    </row>
    <row r="1924" spans="1:7" x14ac:dyDescent="0.4">
      <c r="A1924" t="s">
        <v>75</v>
      </c>
      <c r="B1924">
        <v>2016</v>
      </c>
      <c r="C1924" t="s">
        <v>38</v>
      </c>
      <c r="D1924" t="s">
        <v>63</v>
      </c>
      <c r="E1924" t="s">
        <v>10</v>
      </c>
      <c r="F1924" t="s">
        <v>7</v>
      </c>
      <c r="G1924">
        <v>2506</v>
      </c>
    </row>
    <row r="1925" spans="1:7" x14ac:dyDescent="0.4">
      <c r="A1925" t="s">
        <v>75</v>
      </c>
      <c r="B1925">
        <v>2016</v>
      </c>
      <c r="C1925" t="s">
        <v>38</v>
      </c>
      <c r="D1925" t="s">
        <v>63</v>
      </c>
      <c r="E1925" t="s">
        <v>11</v>
      </c>
      <c r="F1925" t="s">
        <v>7</v>
      </c>
      <c r="G1925">
        <v>3384</v>
      </c>
    </row>
    <row r="1926" spans="1:7" x14ac:dyDescent="0.4">
      <c r="A1926" t="s">
        <v>75</v>
      </c>
      <c r="B1926">
        <v>2016</v>
      </c>
      <c r="C1926" t="s">
        <v>38</v>
      </c>
      <c r="D1926" t="s">
        <v>63</v>
      </c>
      <c r="E1926" t="s">
        <v>12</v>
      </c>
      <c r="F1926" t="s">
        <v>7</v>
      </c>
      <c r="G1926">
        <v>2865</v>
      </c>
    </row>
    <row r="1927" spans="1:7" x14ac:dyDescent="0.4">
      <c r="A1927" t="s">
        <v>75</v>
      </c>
      <c r="B1927">
        <v>2016</v>
      </c>
      <c r="C1927" t="s">
        <v>38</v>
      </c>
      <c r="D1927" t="s">
        <v>63</v>
      </c>
      <c r="E1927" t="s">
        <v>13</v>
      </c>
      <c r="F1927" t="s">
        <v>7</v>
      </c>
      <c r="G1927">
        <v>1818</v>
      </c>
    </row>
    <row r="1928" spans="1:7" x14ac:dyDescent="0.4">
      <c r="A1928" t="s">
        <v>75</v>
      </c>
      <c r="B1928">
        <v>2016</v>
      </c>
      <c r="C1928" t="s">
        <v>38</v>
      </c>
      <c r="D1928" t="s">
        <v>63</v>
      </c>
      <c r="E1928" t="s">
        <v>14</v>
      </c>
      <c r="F1928" t="s">
        <v>7</v>
      </c>
      <c r="G1928">
        <v>1025</v>
      </c>
    </row>
    <row r="1929" spans="1:7" x14ac:dyDescent="0.4">
      <c r="A1929" t="s">
        <v>75</v>
      </c>
      <c r="B1929">
        <v>2016</v>
      </c>
      <c r="C1929" t="s">
        <v>38</v>
      </c>
      <c r="D1929" t="s">
        <v>63</v>
      </c>
      <c r="E1929" t="s">
        <v>15</v>
      </c>
      <c r="F1929" t="s">
        <v>7</v>
      </c>
      <c r="G1929">
        <v>723</v>
      </c>
    </row>
    <row r="1930" spans="1:7" x14ac:dyDescent="0.4">
      <c r="A1930" t="s">
        <v>75</v>
      </c>
      <c r="B1930">
        <v>2016</v>
      </c>
      <c r="C1930" t="s">
        <v>38</v>
      </c>
      <c r="D1930" t="s">
        <v>63</v>
      </c>
      <c r="E1930" t="s">
        <v>16</v>
      </c>
      <c r="F1930" t="s">
        <v>7</v>
      </c>
      <c r="G1930">
        <v>285</v>
      </c>
    </row>
    <row r="1931" spans="1:7" x14ac:dyDescent="0.4">
      <c r="A1931" t="s">
        <v>75</v>
      </c>
      <c r="B1931">
        <v>2016</v>
      </c>
      <c r="C1931" t="s">
        <v>38</v>
      </c>
      <c r="D1931" t="s">
        <v>63</v>
      </c>
      <c r="E1931" t="s">
        <v>17</v>
      </c>
      <c r="F1931" t="s">
        <v>7</v>
      </c>
      <c r="G1931">
        <v>1297</v>
      </c>
    </row>
    <row r="1932" spans="1:7" x14ac:dyDescent="0.4">
      <c r="A1932" t="s">
        <v>75</v>
      </c>
      <c r="B1932">
        <v>2016</v>
      </c>
      <c r="C1932" t="s">
        <v>38</v>
      </c>
      <c r="D1932" t="s">
        <v>63</v>
      </c>
      <c r="E1932" t="s">
        <v>18</v>
      </c>
      <c r="F1932" t="s">
        <v>7</v>
      </c>
      <c r="G1932">
        <v>1484</v>
      </c>
    </row>
    <row r="1933" spans="1:7" x14ac:dyDescent="0.4">
      <c r="A1933" t="s">
        <v>75</v>
      </c>
      <c r="B1933">
        <v>2016</v>
      </c>
      <c r="C1933" t="s">
        <v>38</v>
      </c>
      <c r="D1933" t="s">
        <v>63</v>
      </c>
      <c r="E1933" t="s">
        <v>19</v>
      </c>
      <c r="F1933" t="s">
        <v>7</v>
      </c>
      <c r="G1933">
        <v>673</v>
      </c>
    </row>
    <row r="1934" spans="1:7" x14ac:dyDescent="0.4">
      <c r="A1934" t="s">
        <v>75</v>
      </c>
      <c r="B1934">
        <v>2016</v>
      </c>
      <c r="C1934" t="s">
        <v>38</v>
      </c>
      <c r="D1934" t="s">
        <v>63</v>
      </c>
      <c r="E1934" t="s">
        <v>20</v>
      </c>
      <c r="F1934" t="s">
        <v>7</v>
      </c>
      <c r="G1934">
        <v>830</v>
      </c>
    </row>
    <row r="1935" spans="1:7" x14ac:dyDescent="0.4">
      <c r="A1935" t="s">
        <v>75</v>
      </c>
      <c r="B1935">
        <v>2016</v>
      </c>
      <c r="C1935" t="s">
        <v>38</v>
      </c>
      <c r="D1935" t="s">
        <v>63</v>
      </c>
      <c r="E1935" t="s">
        <v>21</v>
      </c>
      <c r="F1935" t="s">
        <v>7</v>
      </c>
      <c r="G1935">
        <v>1076</v>
      </c>
    </row>
    <row r="1936" spans="1:7" x14ac:dyDescent="0.4">
      <c r="A1936" t="s">
        <v>75</v>
      </c>
      <c r="B1936">
        <v>2016</v>
      </c>
      <c r="C1936" t="s">
        <v>38</v>
      </c>
      <c r="D1936" t="s">
        <v>63</v>
      </c>
      <c r="E1936" t="s">
        <v>22</v>
      </c>
      <c r="F1936" t="s">
        <v>7</v>
      </c>
      <c r="G1936">
        <v>1330</v>
      </c>
    </row>
    <row r="1937" spans="1:7" x14ac:dyDescent="0.4">
      <c r="A1937" t="s">
        <v>75</v>
      </c>
      <c r="B1937">
        <v>2016</v>
      </c>
      <c r="C1937" t="s">
        <v>38</v>
      </c>
      <c r="D1937" t="s">
        <v>63</v>
      </c>
      <c r="E1937" t="s">
        <v>23</v>
      </c>
      <c r="F1937" t="s">
        <v>7</v>
      </c>
      <c r="G1937">
        <v>846</v>
      </c>
    </row>
    <row r="1938" spans="1:7" x14ac:dyDescent="0.4">
      <c r="A1938" t="s">
        <v>75</v>
      </c>
      <c r="B1938">
        <v>2016</v>
      </c>
      <c r="C1938" t="s">
        <v>38</v>
      </c>
      <c r="D1938" t="s">
        <v>63</v>
      </c>
      <c r="E1938" t="s">
        <v>24</v>
      </c>
      <c r="F1938" t="s">
        <v>7</v>
      </c>
      <c r="G1938">
        <v>4957</v>
      </c>
    </row>
    <row r="1939" spans="1:7" x14ac:dyDescent="0.4">
      <c r="A1939" t="s">
        <v>75</v>
      </c>
      <c r="B1939">
        <v>2016</v>
      </c>
      <c r="C1939" t="s">
        <v>38</v>
      </c>
      <c r="D1939" t="s">
        <v>63</v>
      </c>
      <c r="E1939" t="s">
        <v>25</v>
      </c>
      <c r="F1939" t="s">
        <v>7</v>
      </c>
      <c r="G1939">
        <v>1295</v>
      </c>
    </row>
    <row r="1940" spans="1:7" x14ac:dyDescent="0.4">
      <c r="A1940" t="s">
        <v>75</v>
      </c>
      <c r="B1940">
        <v>2016</v>
      </c>
      <c r="C1940" t="s">
        <v>38</v>
      </c>
      <c r="D1940" t="s">
        <v>63</v>
      </c>
      <c r="E1940" t="s">
        <v>26</v>
      </c>
      <c r="F1940" t="s">
        <v>7</v>
      </c>
      <c r="G1940">
        <v>1901</v>
      </c>
    </row>
    <row r="1941" spans="1:7" x14ac:dyDescent="0.4">
      <c r="A1941" t="s">
        <v>75</v>
      </c>
      <c r="B1941">
        <v>2016</v>
      </c>
      <c r="C1941" t="s">
        <v>38</v>
      </c>
      <c r="D1941" t="s">
        <v>63</v>
      </c>
      <c r="E1941" t="s">
        <v>27</v>
      </c>
      <c r="F1941" t="s">
        <v>7</v>
      </c>
      <c r="G1941">
        <v>1153</v>
      </c>
    </row>
    <row r="1942" spans="1:7" x14ac:dyDescent="0.4">
      <c r="A1942" t="s">
        <v>75</v>
      </c>
      <c r="B1942">
        <v>2016</v>
      </c>
      <c r="C1942" t="s">
        <v>38</v>
      </c>
      <c r="D1942" t="s">
        <v>63</v>
      </c>
      <c r="E1942" t="s">
        <v>28</v>
      </c>
      <c r="F1942" t="s">
        <v>7</v>
      </c>
      <c r="G1942">
        <v>1169</v>
      </c>
    </row>
    <row r="1943" spans="1:7" x14ac:dyDescent="0.4">
      <c r="A1943" t="s">
        <v>75</v>
      </c>
      <c r="B1943">
        <v>2016</v>
      </c>
      <c r="C1943" t="s">
        <v>38</v>
      </c>
      <c r="D1943" t="s">
        <v>63</v>
      </c>
      <c r="E1943" t="s">
        <v>29</v>
      </c>
      <c r="F1943" t="s">
        <v>7</v>
      </c>
      <c r="G1943">
        <v>1175</v>
      </c>
    </row>
    <row r="1944" spans="1:7" x14ac:dyDescent="0.4">
      <c r="A1944" t="s">
        <v>75</v>
      </c>
      <c r="B1944">
        <v>2016</v>
      </c>
      <c r="C1944" t="s">
        <v>38</v>
      </c>
      <c r="D1944" t="s">
        <v>63</v>
      </c>
      <c r="E1944" t="s">
        <v>30</v>
      </c>
      <c r="F1944" t="s">
        <v>7</v>
      </c>
      <c r="G1944">
        <v>1873</v>
      </c>
    </row>
    <row r="1945" spans="1:7" x14ac:dyDescent="0.4">
      <c r="A1945" t="s">
        <v>75</v>
      </c>
      <c r="B1945">
        <v>2016</v>
      </c>
      <c r="C1945" t="s">
        <v>38</v>
      </c>
      <c r="D1945" t="s">
        <v>63</v>
      </c>
      <c r="E1945" t="s">
        <v>31</v>
      </c>
      <c r="F1945" t="s">
        <v>7</v>
      </c>
      <c r="G1945">
        <v>316</v>
      </c>
    </row>
    <row r="1946" spans="1:7" x14ac:dyDescent="0.4">
      <c r="A1946" t="s">
        <v>75</v>
      </c>
      <c r="B1946">
        <v>2016</v>
      </c>
      <c r="C1946" t="s">
        <v>38</v>
      </c>
      <c r="D1946" t="s">
        <v>63</v>
      </c>
      <c r="E1946" t="s">
        <v>32</v>
      </c>
      <c r="F1946" t="s">
        <v>7</v>
      </c>
      <c r="G1946">
        <v>1273</v>
      </c>
    </row>
    <row r="1947" spans="1:7" x14ac:dyDescent="0.4">
      <c r="A1947" t="s">
        <v>75</v>
      </c>
      <c r="B1947">
        <v>2016</v>
      </c>
      <c r="C1947" t="s">
        <v>38</v>
      </c>
      <c r="D1947" t="s">
        <v>63</v>
      </c>
      <c r="E1947" t="s">
        <v>33</v>
      </c>
      <c r="F1947" t="s">
        <v>7</v>
      </c>
      <c r="G1947">
        <v>618</v>
      </c>
    </row>
    <row r="1948" spans="1:7" x14ac:dyDescent="0.4">
      <c r="A1948" t="s">
        <v>75</v>
      </c>
      <c r="B1948">
        <v>2016</v>
      </c>
      <c r="C1948" t="s">
        <v>38</v>
      </c>
      <c r="D1948" t="s">
        <v>63</v>
      </c>
      <c r="E1948" t="s">
        <v>34</v>
      </c>
      <c r="F1948" t="s">
        <v>7</v>
      </c>
      <c r="G1948">
        <v>900</v>
      </c>
    </row>
    <row r="1949" spans="1:7" x14ac:dyDescent="0.4">
      <c r="A1949" t="s">
        <v>75</v>
      </c>
      <c r="B1949">
        <v>2016</v>
      </c>
      <c r="C1949" t="s">
        <v>38</v>
      </c>
      <c r="D1949" t="s">
        <v>63</v>
      </c>
      <c r="E1949" t="s">
        <v>35</v>
      </c>
      <c r="F1949" t="s">
        <v>7</v>
      </c>
      <c r="G1949">
        <v>566</v>
      </c>
    </row>
    <row r="1950" spans="1:7" x14ac:dyDescent="0.4">
      <c r="A1950" t="s">
        <v>75</v>
      </c>
      <c r="B1950">
        <v>2016</v>
      </c>
      <c r="C1950" t="s">
        <v>38</v>
      </c>
      <c r="D1950" t="s">
        <v>63</v>
      </c>
      <c r="E1950" t="s">
        <v>36</v>
      </c>
      <c r="F1950" t="s">
        <v>7</v>
      </c>
      <c r="G1950">
        <v>1593</v>
      </c>
    </row>
    <row r="1951" spans="1:7" x14ac:dyDescent="0.4">
      <c r="A1951" t="s">
        <v>75</v>
      </c>
      <c r="B1951">
        <v>2016</v>
      </c>
      <c r="C1951" t="s">
        <v>38</v>
      </c>
      <c r="D1951" t="s">
        <v>63</v>
      </c>
      <c r="E1951" t="s">
        <v>37</v>
      </c>
      <c r="F1951" t="s">
        <v>7</v>
      </c>
      <c r="G1951">
        <v>381</v>
      </c>
    </row>
    <row r="1952" spans="1:7" x14ac:dyDescent="0.4">
      <c r="A1952" t="s">
        <v>75</v>
      </c>
      <c r="B1952">
        <v>2016</v>
      </c>
      <c r="C1952" t="s">
        <v>38</v>
      </c>
      <c r="D1952" t="s">
        <v>64</v>
      </c>
      <c r="E1952" t="s">
        <v>8</v>
      </c>
      <c r="F1952" t="s">
        <v>7</v>
      </c>
      <c r="G1952">
        <v>134</v>
      </c>
    </row>
    <row r="1953" spans="1:7" x14ac:dyDescent="0.4">
      <c r="A1953" t="s">
        <v>75</v>
      </c>
      <c r="B1953">
        <v>2016</v>
      </c>
      <c r="C1953" t="s">
        <v>38</v>
      </c>
      <c r="D1953" t="s">
        <v>64</v>
      </c>
      <c r="E1953" t="s">
        <v>9</v>
      </c>
      <c r="F1953" t="s">
        <v>7</v>
      </c>
      <c r="G1953">
        <v>3140</v>
      </c>
    </row>
    <row r="1954" spans="1:7" x14ac:dyDescent="0.4">
      <c r="A1954" t="s">
        <v>75</v>
      </c>
      <c r="B1954">
        <v>2016</v>
      </c>
      <c r="C1954" t="s">
        <v>38</v>
      </c>
      <c r="D1954" t="s">
        <v>64</v>
      </c>
      <c r="E1954" t="s">
        <v>10</v>
      </c>
      <c r="F1954" t="s">
        <v>7</v>
      </c>
      <c r="G1954">
        <v>1304</v>
      </c>
    </row>
    <row r="1955" spans="1:7" x14ac:dyDescent="0.4">
      <c r="A1955" t="s">
        <v>75</v>
      </c>
      <c r="B1955">
        <v>2016</v>
      </c>
      <c r="C1955" t="s">
        <v>38</v>
      </c>
      <c r="D1955" t="s">
        <v>64</v>
      </c>
      <c r="E1955" t="s">
        <v>11</v>
      </c>
      <c r="F1955" t="s">
        <v>7</v>
      </c>
      <c r="G1955">
        <v>1328</v>
      </c>
    </row>
    <row r="1956" spans="1:7" x14ac:dyDescent="0.4">
      <c r="A1956" t="s">
        <v>75</v>
      </c>
      <c r="B1956">
        <v>2016</v>
      </c>
      <c r="C1956" t="s">
        <v>38</v>
      </c>
      <c r="D1956" t="s">
        <v>64</v>
      </c>
      <c r="E1956" t="s">
        <v>12</v>
      </c>
      <c r="F1956" t="s">
        <v>7</v>
      </c>
      <c r="G1956">
        <v>1197</v>
      </c>
    </row>
    <row r="1957" spans="1:7" x14ac:dyDescent="0.4">
      <c r="A1957" t="s">
        <v>75</v>
      </c>
      <c r="B1957">
        <v>2016</v>
      </c>
      <c r="C1957" t="s">
        <v>38</v>
      </c>
      <c r="D1957" t="s">
        <v>64</v>
      </c>
      <c r="E1957" t="s">
        <v>13</v>
      </c>
      <c r="F1957" t="s">
        <v>7</v>
      </c>
      <c r="G1957">
        <v>870</v>
      </c>
    </row>
    <row r="1958" spans="1:7" x14ac:dyDescent="0.4">
      <c r="A1958" t="s">
        <v>75</v>
      </c>
      <c r="B1958">
        <v>2016</v>
      </c>
      <c r="C1958" t="s">
        <v>38</v>
      </c>
      <c r="D1958" t="s">
        <v>64</v>
      </c>
      <c r="E1958" t="s">
        <v>14</v>
      </c>
      <c r="F1958" t="s">
        <v>7</v>
      </c>
      <c r="G1958">
        <v>290</v>
      </c>
    </row>
    <row r="1959" spans="1:7" x14ac:dyDescent="0.4">
      <c r="A1959" t="s">
        <v>75</v>
      </c>
      <c r="B1959">
        <v>2016</v>
      </c>
      <c r="C1959" t="s">
        <v>38</v>
      </c>
      <c r="D1959" t="s">
        <v>64</v>
      </c>
      <c r="E1959" t="s">
        <v>15</v>
      </c>
      <c r="F1959" t="s">
        <v>7</v>
      </c>
      <c r="G1959">
        <v>195</v>
      </c>
    </row>
    <row r="1960" spans="1:7" x14ac:dyDescent="0.4">
      <c r="A1960" t="s">
        <v>75</v>
      </c>
      <c r="B1960">
        <v>2016</v>
      </c>
      <c r="C1960" t="s">
        <v>38</v>
      </c>
      <c r="D1960" t="s">
        <v>64</v>
      </c>
      <c r="E1960" t="s">
        <v>16</v>
      </c>
      <c r="F1960" t="s">
        <v>7</v>
      </c>
      <c r="G1960">
        <v>81</v>
      </c>
    </row>
    <row r="1961" spans="1:7" x14ac:dyDescent="0.4">
      <c r="A1961" t="s">
        <v>75</v>
      </c>
      <c r="B1961">
        <v>2016</v>
      </c>
      <c r="C1961" t="s">
        <v>38</v>
      </c>
      <c r="D1961" t="s">
        <v>64</v>
      </c>
      <c r="E1961" t="s">
        <v>17</v>
      </c>
      <c r="F1961" t="s">
        <v>7</v>
      </c>
      <c r="G1961">
        <v>571</v>
      </c>
    </row>
    <row r="1962" spans="1:7" x14ac:dyDescent="0.4">
      <c r="A1962" t="s">
        <v>75</v>
      </c>
      <c r="B1962">
        <v>2016</v>
      </c>
      <c r="C1962" t="s">
        <v>38</v>
      </c>
      <c r="D1962" t="s">
        <v>64</v>
      </c>
      <c r="E1962" t="s">
        <v>18</v>
      </c>
      <c r="F1962" t="s">
        <v>7</v>
      </c>
      <c r="G1962">
        <v>780</v>
      </c>
    </row>
    <row r="1963" spans="1:7" x14ac:dyDescent="0.4">
      <c r="A1963" t="s">
        <v>75</v>
      </c>
      <c r="B1963">
        <v>2016</v>
      </c>
      <c r="C1963" t="s">
        <v>38</v>
      </c>
      <c r="D1963" t="s">
        <v>64</v>
      </c>
      <c r="E1963" t="s">
        <v>19</v>
      </c>
      <c r="F1963" t="s">
        <v>7</v>
      </c>
      <c r="G1963">
        <v>197</v>
      </c>
    </row>
    <row r="1964" spans="1:7" x14ac:dyDescent="0.4">
      <c r="A1964" t="s">
        <v>75</v>
      </c>
      <c r="B1964">
        <v>2016</v>
      </c>
      <c r="C1964" t="s">
        <v>38</v>
      </c>
      <c r="D1964" t="s">
        <v>64</v>
      </c>
      <c r="E1964" t="s">
        <v>20</v>
      </c>
      <c r="F1964" t="s">
        <v>7</v>
      </c>
      <c r="G1964">
        <v>261</v>
      </c>
    </row>
    <row r="1965" spans="1:7" x14ac:dyDescent="0.4">
      <c r="A1965" t="s">
        <v>75</v>
      </c>
      <c r="B1965">
        <v>2016</v>
      </c>
      <c r="C1965" t="s">
        <v>38</v>
      </c>
      <c r="D1965" t="s">
        <v>64</v>
      </c>
      <c r="E1965" t="s">
        <v>21</v>
      </c>
      <c r="F1965" t="s">
        <v>7</v>
      </c>
      <c r="G1965">
        <v>516</v>
      </c>
    </row>
    <row r="1966" spans="1:7" x14ac:dyDescent="0.4">
      <c r="A1966" t="s">
        <v>75</v>
      </c>
      <c r="B1966">
        <v>2016</v>
      </c>
      <c r="C1966" t="s">
        <v>38</v>
      </c>
      <c r="D1966" t="s">
        <v>64</v>
      </c>
      <c r="E1966" t="s">
        <v>22</v>
      </c>
      <c r="F1966" t="s">
        <v>7</v>
      </c>
      <c r="G1966">
        <v>835</v>
      </c>
    </row>
    <row r="1967" spans="1:7" x14ac:dyDescent="0.4">
      <c r="A1967" t="s">
        <v>75</v>
      </c>
      <c r="B1967">
        <v>2016</v>
      </c>
      <c r="C1967" t="s">
        <v>38</v>
      </c>
      <c r="D1967" t="s">
        <v>64</v>
      </c>
      <c r="E1967" t="s">
        <v>23</v>
      </c>
      <c r="F1967" t="s">
        <v>7</v>
      </c>
      <c r="G1967">
        <v>380</v>
      </c>
    </row>
    <row r="1968" spans="1:7" x14ac:dyDescent="0.4">
      <c r="A1968" t="s">
        <v>75</v>
      </c>
      <c r="B1968">
        <v>2016</v>
      </c>
      <c r="C1968" t="s">
        <v>38</v>
      </c>
      <c r="D1968" t="s">
        <v>64</v>
      </c>
      <c r="E1968" t="s">
        <v>24</v>
      </c>
      <c r="F1968" t="s">
        <v>7</v>
      </c>
      <c r="G1968">
        <v>1903</v>
      </c>
    </row>
    <row r="1969" spans="1:7" x14ac:dyDescent="0.4">
      <c r="A1969" t="s">
        <v>75</v>
      </c>
      <c r="B1969">
        <v>2016</v>
      </c>
      <c r="C1969" t="s">
        <v>38</v>
      </c>
      <c r="D1969" t="s">
        <v>64</v>
      </c>
      <c r="E1969" t="s">
        <v>25</v>
      </c>
      <c r="F1969" t="s">
        <v>7</v>
      </c>
      <c r="G1969">
        <v>592</v>
      </c>
    </row>
    <row r="1970" spans="1:7" x14ac:dyDescent="0.4">
      <c r="A1970" t="s">
        <v>75</v>
      </c>
      <c r="B1970">
        <v>2016</v>
      </c>
      <c r="C1970" t="s">
        <v>38</v>
      </c>
      <c r="D1970" t="s">
        <v>64</v>
      </c>
      <c r="E1970" t="s">
        <v>26</v>
      </c>
      <c r="F1970" t="s">
        <v>7</v>
      </c>
      <c r="G1970">
        <v>568</v>
      </c>
    </row>
    <row r="1971" spans="1:7" x14ac:dyDescent="0.4">
      <c r="A1971" t="s">
        <v>75</v>
      </c>
      <c r="B1971">
        <v>2016</v>
      </c>
      <c r="C1971" t="s">
        <v>38</v>
      </c>
      <c r="D1971" t="s">
        <v>64</v>
      </c>
      <c r="E1971" t="s">
        <v>27</v>
      </c>
      <c r="F1971" t="s">
        <v>7</v>
      </c>
      <c r="G1971">
        <v>364</v>
      </c>
    </row>
    <row r="1972" spans="1:7" x14ac:dyDescent="0.4">
      <c r="A1972" t="s">
        <v>75</v>
      </c>
      <c r="B1972">
        <v>2016</v>
      </c>
      <c r="C1972" t="s">
        <v>38</v>
      </c>
      <c r="D1972" t="s">
        <v>64</v>
      </c>
      <c r="E1972" t="s">
        <v>28</v>
      </c>
      <c r="F1972" t="s">
        <v>7</v>
      </c>
      <c r="G1972">
        <v>395</v>
      </c>
    </row>
    <row r="1973" spans="1:7" x14ac:dyDescent="0.4">
      <c r="A1973" t="s">
        <v>75</v>
      </c>
      <c r="B1973">
        <v>2016</v>
      </c>
      <c r="C1973" t="s">
        <v>38</v>
      </c>
      <c r="D1973" t="s">
        <v>64</v>
      </c>
      <c r="E1973" t="s">
        <v>29</v>
      </c>
      <c r="F1973" t="s">
        <v>7</v>
      </c>
      <c r="G1973">
        <v>427</v>
      </c>
    </row>
    <row r="1974" spans="1:7" x14ac:dyDescent="0.4">
      <c r="A1974" t="s">
        <v>75</v>
      </c>
      <c r="B1974">
        <v>2016</v>
      </c>
      <c r="C1974" t="s">
        <v>38</v>
      </c>
      <c r="D1974" t="s">
        <v>64</v>
      </c>
      <c r="E1974" t="s">
        <v>30</v>
      </c>
      <c r="F1974" t="s">
        <v>7</v>
      </c>
      <c r="G1974">
        <v>521</v>
      </c>
    </row>
    <row r="1975" spans="1:7" x14ac:dyDescent="0.4">
      <c r="A1975" t="s">
        <v>75</v>
      </c>
      <c r="B1975">
        <v>2016</v>
      </c>
      <c r="C1975" t="s">
        <v>38</v>
      </c>
      <c r="D1975" t="s">
        <v>64</v>
      </c>
      <c r="E1975" t="s">
        <v>31</v>
      </c>
      <c r="F1975" t="s">
        <v>7</v>
      </c>
      <c r="G1975">
        <v>92</v>
      </c>
    </row>
    <row r="1976" spans="1:7" x14ac:dyDescent="0.4">
      <c r="A1976" t="s">
        <v>75</v>
      </c>
      <c r="B1976">
        <v>2016</v>
      </c>
      <c r="C1976" t="s">
        <v>38</v>
      </c>
      <c r="D1976" t="s">
        <v>64</v>
      </c>
      <c r="E1976" t="s">
        <v>32</v>
      </c>
      <c r="F1976" t="s">
        <v>7</v>
      </c>
      <c r="G1976">
        <v>411</v>
      </c>
    </row>
    <row r="1977" spans="1:7" x14ac:dyDescent="0.4">
      <c r="A1977" t="s">
        <v>75</v>
      </c>
      <c r="B1977">
        <v>2016</v>
      </c>
      <c r="C1977" t="s">
        <v>38</v>
      </c>
      <c r="D1977" t="s">
        <v>64</v>
      </c>
      <c r="E1977" t="s">
        <v>33</v>
      </c>
      <c r="F1977" t="s">
        <v>7</v>
      </c>
      <c r="G1977">
        <v>194</v>
      </c>
    </row>
    <row r="1978" spans="1:7" x14ac:dyDescent="0.4">
      <c r="A1978" t="s">
        <v>75</v>
      </c>
      <c r="B1978">
        <v>2016</v>
      </c>
      <c r="C1978" t="s">
        <v>38</v>
      </c>
      <c r="D1978" t="s">
        <v>64</v>
      </c>
      <c r="E1978" t="s">
        <v>34</v>
      </c>
      <c r="F1978" t="s">
        <v>7</v>
      </c>
      <c r="G1978">
        <v>243</v>
      </c>
    </row>
    <row r="1979" spans="1:7" x14ac:dyDescent="0.4">
      <c r="A1979" t="s">
        <v>75</v>
      </c>
      <c r="B1979">
        <v>2016</v>
      </c>
      <c r="C1979" t="s">
        <v>38</v>
      </c>
      <c r="D1979" t="s">
        <v>64</v>
      </c>
      <c r="E1979" t="s">
        <v>35</v>
      </c>
      <c r="F1979" t="s">
        <v>7</v>
      </c>
      <c r="G1979">
        <v>166</v>
      </c>
    </row>
    <row r="1980" spans="1:7" x14ac:dyDescent="0.4">
      <c r="A1980" t="s">
        <v>75</v>
      </c>
      <c r="B1980">
        <v>2016</v>
      </c>
      <c r="C1980" t="s">
        <v>38</v>
      </c>
      <c r="D1980" t="s">
        <v>64</v>
      </c>
      <c r="E1980" t="s">
        <v>36</v>
      </c>
      <c r="F1980" t="s">
        <v>7</v>
      </c>
      <c r="G1980">
        <v>587</v>
      </c>
    </row>
    <row r="1981" spans="1:7" x14ac:dyDescent="0.4">
      <c r="A1981" t="s">
        <v>75</v>
      </c>
      <c r="B1981">
        <v>2016</v>
      </c>
      <c r="C1981" t="s">
        <v>38</v>
      </c>
      <c r="D1981" t="s">
        <v>64</v>
      </c>
      <c r="E1981" t="s">
        <v>37</v>
      </c>
      <c r="F1981" t="s">
        <v>7</v>
      </c>
      <c r="G1981">
        <v>149</v>
      </c>
    </row>
    <row r="1982" spans="1:7" x14ac:dyDescent="0.4">
      <c r="A1982" t="s">
        <v>75</v>
      </c>
      <c r="B1982">
        <v>2016</v>
      </c>
      <c r="C1982" t="s">
        <v>38</v>
      </c>
      <c r="D1982" t="s">
        <v>65</v>
      </c>
      <c r="E1982" t="s">
        <v>8</v>
      </c>
      <c r="F1982" t="s">
        <v>7</v>
      </c>
      <c r="G1982">
        <v>107</v>
      </c>
    </row>
    <row r="1983" spans="1:7" x14ac:dyDescent="0.4">
      <c r="A1983" t="s">
        <v>75</v>
      </c>
      <c r="B1983">
        <v>2016</v>
      </c>
      <c r="C1983" t="s">
        <v>38</v>
      </c>
      <c r="D1983" t="s">
        <v>65</v>
      </c>
      <c r="E1983" t="s">
        <v>9</v>
      </c>
      <c r="F1983" t="s">
        <v>7</v>
      </c>
      <c r="G1983">
        <v>1658</v>
      </c>
    </row>
    <row r="1984" spans="1:7" x14ac:dyDescent="0.4">
      <c r="A1984" t="s">
        <v>75</v>
      </c>
      <c r="B1984">
        <v>2016</v>
      </c>
      <c r="C1984" t="s">
        <v>38</v>
      </c>
      <c r="D1984" t="s">
        <v>65</v>
      </c>
      <c r="E1984" t="s">
        <v>10</v>
      </c>
      <c r="F1984" t="s">
        <v>7</v>
      </c>
      <c r="G1984">
        <v>592</v>
      </c>
    </row>
    <row r="1985" spans="1:7" x14ac:dyDescent="0.4">
      <c r="A1985" t="s">
        <v>75</v>
      </c>
      <c r="B1985">
        <v>2016</v>
      </c>
      <c r="C1985" t="s">
        <v>38</v>
      </c>
      <c r="D1985" t="s">
        <v>65</v>
      </c>
      <c r="E1985" t="s">
        <v>11</v>
      </c>
      <c r="F1985" t="s">
        <v>7</v>
      </c>
      <c r="G1985">
        <v>678</v>
      </c>
    </row>
    <row r="1986" spans="1:7" x14ac:dyDescent="0.4">
      <c r="A1986" t="s">
        <v>75</v>
      </c>
      <c r="B1986">
        <v>2016</v>
      </c>
      <c r="C1986" t="s">
        <v>38</v>
      </c>
      <c r="D1986" t="s">
        <v>65</v>
      </c>
      <c r="E1986" t="s">
        <v>12</v>
      </c>
      <c r="F1986" t="s">
        <v>7</v>
      </c>
      <c r="G1986">
        <v>812</v>
      </c>
    </row>
    <row r="1987" spans="1:7" x14ac:dyDescent="0.4">
      <c r="A1987" t="s">
        <v>75</v>
      </c>
      <c r="B1987">
        <v>2016</v>
      </c>
      <c r="C1987" t="s">
        <v>38</v>
      </c>
      <c r="D1987" t="s">
        <v>65</v>
      </c>
      <c r="E1987" t="s">
        <v>13</v>
      </c>
      <c r="F1987" t="s">
        <v>7</v>
      </c>
      <c r="G1987">
        <v>511</v>
      </c>
    </row>
    <row r="1988" spans="1:7" x14ac:dyDescent="0.4">
      <c r="A1988" t="s">
        <v>75</v>
      </c>
      <c r="B1988">
        <v>2016</v>
      </c>
      <c r="C1988" t="s">
        <v>38</v>
      </c>
      <c r="D1988" t="s">
        <v>65</v>
      </c>
      <c r="E1988" t="s">
        <v>14</v>
      </c>
      <c r="F1988" t="s">
        <v>7</v>
      </c>
      <c r="G1988">
        <v>200</v>
      </c>
    </row>
    <row r="1989" spans="1:7" x14ac:dyDescent="0.4">
      <c r="A1989" t="s">
        <v>75</v>
      </c>
      <c r="B1989">
        <v>2016</v>
      </c>
      <c r="C1989" t="s">
        <v>38</v>
      </c>
      <c r="D1989" t="s">
        <v>65</v>
      </c>
      <c r="E1989" t="s">
        <v>15</v>
      </c>
      <c r="F1989" t="s">
        <v>7</v>
      </c>
      <c r="G1989">
        <v>177</v>
      </c>
    </row>
    <row r="1990" spans="1:7" x14ac:dyDescent="0.4">
      <c r="A1990" t="s">
        <v>75</v>
      </c>
      <c r="B1990">
        <v>2016</v>
      </c>
      <c r="C1990" t="s">
        <v>38</v>
      </c>
      <c r="D1990" t="s">
        <v>65</v>
      </c>
      <c r="E1990" t="s">
        <v>16</v>
      </c>
      <c r="F1990" t="s">
        <v>7</v>
      </c>
      <c r="G1990">
        <v>83</v>
      </c>
    </row>
    <row r="1991" spans="1:7" x14ac:dyDescent="0.4">
      <c r="A1991" t="s">
        <v>75</v>
      </c>
      <c r="B1991">
        <v>2016</v>
      </c>
      <c r="C1991" t="s">
        <v>38</v>
      </c>
      <c r="D1991" t="s">
        <v>65</v>
      </c>
      <c r="E1991" t="s">
        <v>17</v>
      </c>
      <c r="F1991" t="s">
        <v>7</v>
      </c>
      <c r="G1991">
        <v>356</v>
      </c>
    </row>
    <row r="1992" spans="1:7" x14ac:dyDescent="0.4">
      <c r="A1992" t="s">
        <v>75</v>
      </c>
      <c r="B1992">
        <v>2016</v>
      </c>
      <c r="C1992" t="s">
        <v>38</v>
      </c>
      <c r="D1992" t="s">
        <v>65</v>
      </c>
      <c r="E1992" t="s">
        <v>18</v>
      </c>
      <c r="F1992" t="s">
        <v>7</v>
      </c>
      <c r="G1992">
        <v>455</v>
      </c>
    </row>
    <row r="1993" spans="1:7" x14ac:dyDescent="0.4">
      <c r="A1993" t="s">
        <v>75</v>
      </c>
      <c r="B1993">
        <v>2016</v>
      </c>
      <c r="C1993" t="s">
        <v>38</v>
      </c>
      <c r="D1993" t="s">
        <v>65</v>
      </c>
      <c r="E1993" t="s">
        <v>19</v>
      </c>
      <c r="F1993" t="s">
        <v>7</v>
      </c>
      <c r="G1993">
        <v>158</v>
      </c>
    </row>
    <row r="1994" spans="1:7" x14ac:dyDescent="0.4">
      <c r="A1994" t="s">
        <v>75</v>
      </c>
      <c r="B1994">
        <v>2016</v>
      </c>
      <c r="C1994" t="s">
        <v>38</v>
      </c>
      <c r="D1994" t="s">
        <v>65</v>
      </c>
      <c r="E1994" t="s">
        <v>20</v>
      </c>
      <c r="F1994" t="s">
        <v>7</v>
      </c>
      <c r="G1994">
        <v>194</v>
      </c>
    </row>
    <row r="1995" spans="1:7" x14ac:dyDescent="0.4">
      <c r="A1995" t="s">
        <v>75</v>
      </c>
      <c r="B1995">
        <v>2016</v>
      </c>
      <c r="C1995" t="s">
        <v>38</v>
      </c>
      <c r="D1995" t="s">
        <v>65</v>
      </c>
      <c r="E1995" t="s">
        <v>21</v>
      </c>
      <c r="F1995" t="s">
        <v>7</v>
      </c>
      <c r="G1995">
        <v>472</v>
      </c>
    </row>
    <row r="1996" spans="1:7" x14ac:dyDescent="0.4">
      <c r="A1996" t="s">
        <v>75</v>
      </c>
      <c r="B1996">
        <v>2016</v>
      </c>
      <c r="C1996" t="s">
        <v>38</v>
      </c>
      <c r="D1996" t="s">
        <v>65</v>
      </c>
      <c r="E1996" t="s">
        <v>22</v>
      </c>
      <c r="F1996" t="s">
        <v>7</v>
      </c>
      <c r="G1996">
        <v>389</v>
      </c>
    </row>
    <row r="1997" spans="1:7" x14ac:dyDescent="0.4">
      <c r="A1997" t="s">
        <v>75</v>
      </c>
      <c r="B1997">
        <v>2016</v>
      </c>
      <c r="C1997" t="s">
        <v>38</v>
      </c>
      <c r="D1997" t="s">
        <v>65</v>
      </c>
      <c r="E1997" t="s">
        <v>23</v>
      </c>
      <c r="F1997" t="s">
        <v>7</v>
      </c>
      <c r="G1997">
        <v>255</v>
      </c>
    </row>
    <row r="1998" spans="1:7" x14ac:dyDescent="0.4">
      <c r="A1998" t="s">
        <v>75</v>
      </c>
      <c r="B1998">
        <v>2016</v>
      </c>
      <c r="C1998" t="s">
        <v>38</v>
      </c>
      <c r="D1998" t="s">
        <v>65</v>
      </c>
      <c r="E1998" t="s">
        <v>24</v>
      </c>
      <c r="F1998" t="s">
        <v>7</v>
      </c>
      <c r="G1998">
        <v>1234</v>
      </c>
    </row>
    <row r="1999" spans="1:7" x14ac:dyDescent="0.4">
      <c r="A1999" t="s">
        <v>75</v>
      </c>
      <c r="B1999">
        <v>2016</v>
      </c>
      <c r="C1999" t="s">
        <v>38</v>
      </c>
      <c r="D1999" t="s">
        <v>65</v>
      </c>
      <c r="E1999" t="s">
        <v>25</v>
      </c>
      <c r="F1999" t="s">
        <v>7</v>
      </c>
      <c r="G1999">
        <v>280</v>
      </c>
    </row>
    <row r="2000" spans="1:7" x14ac:dyDescent="0.4">
      <c r="A2000" t="s">
        <v>75</v>
      </c>
      <c r="B2000">
        <v>2016</v>
      </c>
      <c r="C2000" t="s">
        <v>38</v>
      </c>
      <c r="D2000" t="s">
        <v>65</v>
      </c>
      <c r="E2000" t="s">
        <v>26</v>
      </c>
      <c r="F2000" t="s">
        <v>7</v>
      </c>
      <c r="G2000">
        <v>457</v>
      </c>
    </row>
    <row r="2001" spans="1:7" x14ac:dyDescent="0.4">
      <c r="A2001" t="s">
        <v>75</v>
      </c>
      <c r="B2001">
        <v>2016</v>
      </c>
      <c r="C2001" t="s">
        <v>38</v>
      </c>
      <c r="D2001" t="s">
        <v>65</v>
      </c>
      <c r="E2001" t="s">
        <v>27</v>
      </c>
      <c r="F2001" t="s">
        <v>7</v>
      </c>
      <c r="G2001">
        <v>341</v>
      </c>
    </row>
    <row r="2002" spans="1:7" x14ac:dyDescent="0.4">
      <c r="A2002" t="s">
        <v>75</v>
      </c>
      <c r="B2002">
        <v>2016</v>
      </c>
      <c r="C2002" t="s">
        <v>38</v>
      </c>
      <c r="D2002" t="s">
        <v>65</v>
      </c>
      <c r="E2002" t="s">
        <v>28</v>
      </c>
      <c r="F2002" t="s">
        <v>7</v>
      </c>
      <c r="G2002">
        <v>256</v>
      </c>
    </row>
    <row r="2003" spans="1:7" x14ac:dyDescent="0.4">
      <c r="A2003" t="s">
        <v>75</v>
      </c>
      <c r="B2003">
        <v>2016</v>
      </c>
      <c r="C2003" t="s">
        <v>38</v>
      </c>
      <c r="D2003" t="s">
        <v>65</v>
      </c>
      <c r="E2003" t="s">
        <v>29</v>
      </c>
      <c r="F2003" t="s">
        <v>7</v>
      </c>
      <c r="G2003">
        <v>225</v>
      </c>
    </row>
    <row r="2004" spans="1:7" x14ac:dyDescent="0.4">
      <c r="A2004" t="s">
        <v>75</v>
      </c>
      <c r="B2004">
        <v>2016</v>
      </c>
      <c r="C2004" t="s">
        <v>38</v>
      </c>
      <c r="D2004" t="s">
        <v>65</v>
      </c>
      <c r="E2004" t="s">
        <v>30</v>
      </c>
      <c r="F2004" t="s">
        <v>7</v>
      </c>
      <c r="G2004">
        <v>359</v>
      </c>
    </row>
    <row r="2005" spans="1:7" x14ac:dyDescent="0.4">
      <c r="A2005" t="s">
        <v>75</v>
      </c>
      <c r="B2005">
        <v>2016</v>
      </c>
      <c r="C2005" t="s">
        <v>38</v>
      </c>
      <c r="D2005" t="s">
        <v>65</v>
      </c>
      <c r="E2005" t="s">
        <v>31</v>
      </c>
      <c r="F2005" t="s">
        <v>7</v>
      </c>
      <c r="G2005">
        <v>79</v>
      </c>
    </row>
    <row r="2006" spans="1:7" x14ac:dyDescent="0.4">
      <c r="A2006" t="s">
        <v>75</v>
      </c>
      <c r="B2006">
        <v>2016</v>
      </c>
      <c r="C2006" t="s">
        <v>38</v>
      </c>
      <c r="D2006" t="s">
        <v>65</v>
      </c>
      <c r="E2006" t="s">
        <v>32</v>
      </c>
      <c r="F2006" t="s">
        <v>7</v>
      </c>
      <c r="G2006">
        <v>338</v>
      </c>
    </row>
    <row r="2007" spans="1:7" x14ac:dyDescent="0.4">
      <c r="A2007" t="s">
        <v>75</v>
      </c>
      <c r="B2007">
        <v>2016</v>
      </c>
      <c r="C2007" t="s">
        <v>38</v>
      </c>
      <c r="D2007" t="s">
        <v>65</v>
      </c>
      <c r="E2007" t="s">
        <v>33</v>
      </c>
      <c r="F2007" t="s">
        <v>7</v>
      </c>
      <c r="G2007">
        <v>161</v>
      </c>
    </row>
    <row r="2008" spans="1:7" x14ac:dyDescent="0.4">
      <c r="A2008" t="s">
        <v>75</v>
      </c>
      <c r="B2008">
        <v>2016</v>
      </c>
      <c r="C2008" t="s">
        <v>38</v>
      </c>
      <c r="D2008" t="s">
        <v>65</v>
      </c>
      <c r="E2008" t="s">
        <v>34</v>
      </c>
      <c r="F2008" t="s">
        <v>7</v>
      </c>
      <c r="G2008">
        <v>180</v>
      </c>
    </row>
    <row r="2009" spans="1:7" x14ac:dyDescent="0.4">
      <c r="A2009" t="s">
        <v>75</v>
      </c>
      <c r="B2009">
        <v>2016</v>
      </c>
      <c r="C2009" t="s">
        <v>38</v>
      </c>
      <c r="D2009" t="s">
        <v>65</v>
      </c>
      <c r="E2009" t="s">
        <v>35</v>
      </c>
      <c r="F2009" t="s">
        <v>7</v>
      </c>
      <c r="G2009">
        <v>152</v>
      </c>
    </row>
    <row r="2010" spans="1:7" x14ac:dyDescent="0.4">
      <c r="A2010" t="s">
        <v>75</v>
      </c>
      <c r="B2010">
        <v>2016</v>
      </c>
      <c r="C2010" t="s">
        <v>38</v>
      </c>
      <c r="D2010" t="s">
        <v>65</v>
      </c>
      <c r="E2010" t="s">
        <v>36</v>
      </c>
      <c r="F2010" t="s">
        <v>7</v>
      </c>
      <c r="G2010">
        <v>351</v>
      </c>
    </row>
    <row r="2011" spans="1:7" x14ac:dyDescent="0.4">
      <c r="A2011" t="s">
        <v>75</v>
      </c>
      <c r="B2011">
        <v>2016</v>
      </c>
      <c r="C2011" t="s">
        <v>38</v>
      </c>
      <c r="D2011" t="s">
        <v>65</v>
      </c>
      <c r="E2011" t="s">
        <v>37</v>
      </c>
      <c r="F2011" t="s">
        <v>7</v>
      </c>
      <c r="G2011">
        <v>137</v>
      </c>
    </row>
    <row r="2012" spans="1:7" x14ac:dyDescent="0.4">
      <c r="A2012" t="s">
        <v>75</v>
      </c>
      <c r="B2012">
        <v>2016</v>
      </c>
      <c r="C2012" t="s">
        <v>38</v>
      </c>
      <c r="D2012" t="s">
        <v>66</v>
      </c>
      <c r="E2012" t="s">
        <v>8</v>
      </c>
      <c r="F2012" t="s">
        <v>7</v>
      </c>
      <c r="G2012">
        <v>1</v>
      </c>
    </row>
    <row r="2013" spans="1:7" x14ac:dyDescent="0.4">
      <c r="A2013" t="s">
        <v>75</v>
      </c>
      <c r="B2013">
        <v>2016</v>
      </c>
      <c r="C2013" t="s">
        <v>38</v>
      </c>
      <c r="D2013" t="s">
        <v>66</v>
      </c>
      <c r="E2013" t="s">
        <v>9</v>
      </c>
      <c r="F2013" t="s">
        <v>7</v>
      </c>
      <c r="G2013">
        <v>7</v>
      </c>
    </row>
    <row r="2014" spans="1:7" x14ac:dyDescent="0.4">
      <c r="A2014" t="s">
        <v>75</v>
      </c>
      <c r="B2014">
        <v>2016</v>
      </c>
      <c r="C2014" t="s">
        <v>38</v>
      </c>
      <c r="D2014" t="s">
        <v>66</v>
      </c>
      <c r="E2014" t="s">
        <v>10</v>
      </c>
      <c r="F2014" t="s">
        <v>7</v>
      </c>
      <c r="G2014">
        <v>6</v>
      </c>
    </row>
    <row r="2015" spans="1:7" x14ac:dyDescent="0.4">
      <c r="A2015" t="s">
        <v>75</v>
      </c>
      <c r="B2015">
        <v>2016</v>
      </c>
      <c r="C2015" t="s">
        <v>38</v>
      </c>
      <c r="D2015" t="s">
        <v>66</v>
      </c>
      <c r="E2015" t="s">
        <v>11</v>
      </c>
      <c r="F2015" t="s">
        <v>7</v>
      </c>
      <c r="G2015">
        <v>6</v>
      </c>
    </row>
    <row r="2016" spans="1:7" x14ac:dyDescent="0.4">
      <c r="A2016" t="s">
        <v>75</v>
      </c>
      <c r="B2016">
        <v>2016</v>
      </c>
      <c r="C2016" t="s">
        <v>38</v>
      </c>
      <c r="D2016" t="s">
        <v>66</v>
      </c>
      <c r="E2016" t="s">
        <v>12</v>
      </c>
      <c r="F2016" t="s">
        <v>7</v>
      </c>
      <c r="G2016">
        <v>3</v>
      </c>
    </row>
    <row r="2017" spans="1:7" x14ac:dyDescent="0.4">
      <c r="A2017" t="s">
        <v>75</v>
      </c>
      <c r="B2017">
        <v>2016</v>
      </c>
      <c r="C2017" t="s">
        <v>38</v>
      </c>
      <c r="D2017" t="s">
        <v>66</v>
      </c>
      <c r="E2017" t="s">
        <v>13</v>
      </c>
      <c r="F2017" t="s">
        <v>7</v>
      </c>
      <c r="G2017">
        <v>5</v>
      </c>
    </row>
    <row r="2018" spans="1:7" x14ac:dyDescent="0.4">
      <c r="A2018" t="s">
        <v>75</v>
      </c>
      <c r="B2018">
        <v>2016</v>
      </c>
      <c r="C2018" t="s">
        <v>38</v>
      </c>
      <c r="D2018" t="s">
        <v>66</v>
      </c>
      <c r="E2018" t="s">
        <v>14</v>
      </c>
      <c r="F2018" t="s">
        <v>7</v>
      </c>
      <c r="G2018">
        <v>3</v>
      </c>
    </row>
    <row r="2019" spans="1:7" x14ac:dyDescent="0.4">
      <c r="A2019" t="s">
        <v>75</v>
      </c>
      <c r="B2019">
        <v>2016</v>
      </c>
      <c r="C2019" t="s">
        <v>38</v>
      </c>
      <c r="D2019" t="s">
        <v>66</v>
      </c>
      <c r="E2019" t="s">
        <v>15</v>
      </c>
      <c r="F2019" t="s">
        <v>7</v>
      </c>
      <c r="G2019">
        <v>2</v>
      </c>
    </row>
    <row r="2020" spans="1:7" x14ac:dyDescent="0.4">
      <c r="A2020" t="s">
        <v>75</v>
      </c>
      <c r="B2020">
        <v>2016</v>
      </c>
      <c r="C2020" t="s">
        <v>38</v>
      </c>
      <c r="D2020" t="s">
        <v>66</v>
      </c>
      <c r="E2020" t="s">
        <v>16</v>
      </c>
      <c r="F2020" t="s">
        <v>7</v>
      </c>
      <c r="G2020">
        <v>2</v>
      </c>
    </row>
    <row r="2021" spans="1:7" x14ac:dyDescent="0.4">
      <c r="A2021" t="s">
        <v>75</v>
      </c>
      <c r="B2021">
        <v>2016</v>
      </c>
      <c r="C2021" t="s">
        <v>38</v>
      </c>
      <c r="D2021" t="s">
        <v>66</v>
      </c>
      <c r="E2021" t="s">
        <v>17</v>
      </c>
      <c r="F2021" t="s">
        <v>7</v>
      </c>
      <c r="G2021">
        <v>1</v>
      </c>
    </row>
    <row r="2022" spans="1:7" x14ac:dyDescent="0.4">
      <c r="A2022" t="s">
        <v>75</v>
      </c>
      <c r="B2022">
        <v>2016</v>
      </c>
      <c r="C2022" t="s">
        <v>38</v>
      </c>
      <c r="D2022" t="s">
        <v>66</v>
      </c>
      <c r="E2022" t="s">
        <v>18</v>
      </c>
      <c r="F2022" t="s">
        <v>7</v>
      </c>
      <c r="G2022">
        <v>7</v>
      </c>
    </row>
    <row r="2023" spans="1:7" x14ac:dyDescent="0.4">
      <c r="A2023" t="s">
        <v>75</v>
      </c>
      <c r="B2023">
        <v>2016</v>
      </c>
      <c r="C2023" t="s">
        <v>38</v>
      </c>
      <c r="D2023" t="s">
        <v>66</v>
      </c>
      <c r="E2023" t="s">
        <v>19</v>
      </c>
      <c r="F2023" t="s">
        <v>7</v>
      </c>
      <c r="G2023">
        <v>1</v>
      </c>
    </row>
    <row r="2024" spans="1:7" x14ac:dyDescent="0.4">
      <c r="A2024" t="s">
        <v>75</v>
      </c>
      <c r="B2024">
        <v>2016</v>
      </c>
      <c r="C2024" t="s">
        <v>38</v>
      </c>
      <c r="D2024" t="s">
        <v>66</v>
      </c>
      <c r="E2024" t="s">
        <v>20</v>
      </c>
      <c r="F2024" t="s">
        <v>7</v>
      </c>
      <c r="G2024">
        <v>0</v>
      </c>
    </row>
    <row r="2025" spans="1:7" x14ac:dyDescent="0.4">
      <c r="A2025" t="s">
        <v>75</v>
      </c>
      <c r="B2025">
        <v>2016</v>
      </c>
      <c r="C2025" t="s">
        <v>38</v>
      </c>
      <c r="D2025" t="s">
        <v>66</v>
      </c>
      <c r="E2025" t="s">
        <v>21</v>
      </c>
      <c r="F2025" t="s">
        <v>7</v>
      </c>
      <c r="G2025">
        <v>3</v>
      </c>
    </row>
    <row r="2026" spans="1:7" x14ac:dyDescent="0.4">
      <c r="A2026" t="s">
        <v>75</v>
      </c>
      <c r="B2026">
        <v>2016</v>
      </c>
      <c r="C2026" t="s">
        <v>38</v>
      </c>
      <c r="D2026" t="s">
        <v>66</v>
      </c>
      <c r="E2026" t="s">
        <v>22</v>
      </c>
      <c r="F2026" t="s">
        <v>7</v>
      </c>
      <c r="G2026">
        <v>16</v>
      </c>
    </row>
    <row r="2027" spans="1:7" x14ac:dyDescent="0.4">
      <c r="A2027" t="s">
        <v>75</v>
      </c>
      <c r="B2027">
        <v>2016</v>
      </c>
      <c r="C2027" t="s">
        <v>38</v>
      </c>
      <c r="D2027" t="s">
        <v>66</v>
      </c>
      <c r="E2027" t="s">
        <v>23</v>
      </c>
      <c r="F2027" t="s">
        <v>7</v>
      </c>
      <c r="G2027">
        <v>0</v>
      </c>
    </row>
    <row r="2028" spans="1:7" x14ac:dyDescent="0.4">
      <c r="A2028" t="s">
        <v>75</v>
      </c>
      <c r="B2028">
        <v>2016</v>
      </c>
      <c r="C2028" t="s">
        <v>38</v>
      </c>
      <c r="D2028" t="s">
        <v>66</v>
      </c>
      <c r="E2028" t="s">
        <v>24</v>
      </c>
      <c r="F2028" t="s">
        <v>7</v>
      </c>
      <c r="G2028">
        <v>21</v>
      </c>
    </row>
    <row r="2029" spans="1:7" x14ac:dyDescent="0.4">
      <c r="A2029" t="s">
        <v>75</v>
      </c>
      <c r="B2029">
        <v>2016</v>
      </c>
      <c r="C2029" t="s">
        <v>38</v>
      </c>
      <c r="D2029" t="s">
        <v>66</v>
      </c>
      <c r="E2029" t="s">
        <v>25</v>
      </c>
      <c r="F2029" t="s">
        <v>7</v>
      </c>
      <c r="G2029">
        <v>5</v>
      </c>
    </row>
    <row r="2030" spans="1:7" x14ac:dyDescent="0.4">
      <c r="A2030" t="s">
        <v>75</v>
      </c>
      <c r="B2030">
        <v>2016</v>
      </c>
      <c r="C2030" t="s">
        <v>38</v>
      </c>
      <c r="D2030" t="s">
        <v>66</v>
      </c>
      <c r="E2030" t="s">
        <v>26</v>
      </c>
      <c r="F2030" t="s">
        <v>7</v>
      </c>
      <c r="G2030">
        <v>6</v>
      </c>
    </row>
    <row r="2031" spans="1:7" x14ac:dyDescent="0.4">
      <c r="A2031" t="s">
        <v>75</v>
      </c>
      <c r="B2031">
        <v>2016</v>
      </c>
      <c r="C2031" t="s">
        <v>38</v>
      </c>
      <c r="D2031" t="s">
        <v>66</v>
      </c>
      <c r="E2031" t="s">
        <v>27</v>
      </c>
      <c r="F2031" t="s">
        <v>7</v>
      </c>
      <c r="G2031">
        <v>7</v>
      </c>
    </row>
    <row r="2032" spans="1:7" x14ac:dyDescent="0.4">
      <c r="A2032" t="s">
        <v>75</v>
      </c>
      <c r="B2032">
        <v>2016</v>
      </c>
      <c r="C2032" t="s">
        <v>38</v>
      </c>
      <c r="D2032" t="s">
        <v>66</v>
      </c>
      <c r="E2032" t="s">
        <v>28</v>
      </c>
      <c r="F2032" t="s">
        <v>7</v>
      </c>
      <c r="G2032">
        <v>5</v>
      </c>
    </row>
    <row r="2033" spans="1:7" x14ac:dyDescent="0.4">
      <c r="A2033" t="s">
        <v>75</v>
      </c>
      <c r="B2033">
        <v>2016</v>
      </c>
      <c r="C2033" t="s">
        <v>38</v>
      </c>
      <c r="D2033" t="s">
        <v>66</v>
      </c>
      <c r="E2033" t="s">
        <v>29</v>
      </c>
      <c r="F2033" t="s">
        <v>7</v>
      </c>
      <c r="G2033">
        <v>0</v>
      </c>
    </row>
    <row r="2034" spans="1:7" x14ac:dyDescent="0.4">
      <c r="A2034" t="s">
        <v>75</v>
      </c>
      <c r="B2034">
        <v>2016</v>
      </c>
      <c r="C2034" t="s">
        <v>38</v>
      </c>
      <c r="D2034" t="s">
        <v>66</v>
      </c>
      <c r="E2034" t="s">
        <v>30</v>
      </c>
      <c r="F2034" t="s">
        <v>7</v>
      </c>
      <c r="G2034">
        <v>1</v>
      </c>
    </row>
    <row r="2035" spans="1:7" x14ac:dyDescent="0.4">
      <c r="A2035" t="s">
        <v>75</v>
      </c>
      <c r="B2035">
        <v>2016</v>
      </c>
      <c r="C2035" t="s">
        <v>38</v>
      </c>
      <c r="D2035" t="s">
        <v>66</v>
      </c>
      <c r="E2035" t="s">
        <v>31</v>
      </c>
      <c r="F2035" t="s">
        <v>7</v>
      </c>
      <c r="G2035">
        <v>1</v>
      </c>
    </row>
    <row r="2036" spans="1:7" x14ac:dyDescent="0.4">
      <c r="A2036" t="s">
        <v>75</v>
      </c>
      <c r="B2036">
        <v>2016</v>
      </c>
      <c r="C2036" t="s">
        <v>38</v>
      </c>
      <c r="D2036" t="s">
        <v>66</v>
      </c>
      <c r="E2036" t="s">
        <v>32</v>
      </c>
      <c r="F2036" t="s">
        <v>7</v>
      </c>
      <c r="G2036">
        <v>4</v>
      </c>
    </row>
    <row r="2037" spans="1:7" x14ac:dyDescent="0.4">
      <c r="A2037" t="s">
        <v>75</v>
      </c>
      <c r="B2037">
        <v>2016</v>
      </c>
      <c r="C2037" t="s">
        <v>38</v>
      </c>
      <c r="D2037" t="s">
        <v>66</v>
      </c>
      <c r="E2037" t="s">
        <v>33</v>
      </c>
      <c r="F2037" t="s">
        <v>7</v>
      </c>
      <c r="G2037">
        <v>0</v>
      </c>
    </row>
    <row r="2038" spans="1:7" x14ac:dyDescent="0.4">
      <c r="A2038" t="s">
        <v>75</v>
      </c>
      <c r="B2038">
        <v>2016</v>
      </c>
      <c r="C2038" t="s">
        <v>38</v>
      </c>
      <c r="D2038" t="s">
        <v>66</v>
      </c>
      <c r="E2038" t="s">
        <v>34</v>
      </c>
      <c r="F2038" t="s">
        <v>7</v>
      </c>
      <c r="G2038">
        <v>0</v>
      </c>
    </row>
    <row r="2039" spans="1:7" x14ac:dyDescent="0.4">
      <c r="A2039" t="s">
        <v>75</v>
      </c>
      <c r="B2039">
        <v>2016</v>
      </c>
      <c r="C2039" t="s">
        <v>38</v>
      </c>
      <c r="D2039" t="s">
        <v>66</v>
      </c>
      <c r="E2039" t="s">
        <v>35</v>
      </c>
      <c r="F2039" t="s">
        <v>7</v>
      </c>
      <c r="G2039">
        <v>1</v>
      </c>
    </row>
    <row r="2040" spans="1:7" x14ac:dyDescent="0.4">
      <c r="A2040" t="s">
        <v>75</v>
      </c>
      <c r="B2040">
        <v>2016</v>
      </c>
      <c r="C2040" t="s">
        <v>38</v>
      </c>
      <c r="D2040" t="s">
        <v>66</v>
      </c>
      <c r="E2040" t="s">
        <v>36</v>
      </c>
      <c r="F2040" t="s">
        <v>7</v>
      </c>
      <c r="G2040">
        <v>8</v>
      </c>
    </row>
    <row r="2041" spans="1:7" x14ac:dyDescent="0.4">
      <c r="A2041" t="s">
        <v>75</v>
      </c>
      <c r="B2041">
        <v>2016</v>
      </c>
      <c r="C2041" t="s">
        <v>38</v>
      </c>
      <c r="D2041" t="s">
        <v>66</v>
      </c>
      <c r="E2041" t="s">
        <v>37</v>
      </c>
      <c r="F2041" t="s">
        <v>7</v>
      </c>
      <c r="G2041">
        <v>1</v>
      </c>
    </row>
    <row r="2042" spans="1:7" x14ac:dyDescent="0.4">
      <c r="A2042" t="s">
        <v>75</v>
      </c>
      <c r="B2042">
        <v>2016</v>
      </c>
      <c r="C2042" t="s">
        <v>38</v>
      </c>
      <c r="D2042" t="s">
        <v>67</v>
      </c>
      <c r="E2042" t="s">
        <v>8</v>
      </c>
      <c r="F2042" t="s">
        <v>7</v>
      </c>
      <c r="G2042">
        <v>0</v>
      </c>
    </row>
    <row r="2043" spans="1:7" x14ac:dyDescent="0.4">
      <c r="A2043" t="s">
        <v>75</v>
      </c>
      <c r="B2043">
        <v>2016</v>
      </c>
      <c r="C2043" t="s">
        <v>38</v>
      </c>
      <c r="D2043" t="s">
        <v>67</v>
      </c>
      <c r="E2043" t="s">
        <v>9</v>
      </c>
      <c r="F2043" t="s">
        <v>7</v>
      </c>
      <c r="G2043">
        <v>161</v>
      </c>
    </row>
    <row r="2044" spans="1:7" x14ac:dyDescent="0.4">
      <c r="A2044" t="s">
        <v>75</v>
      </c>
      <c r="B2044">
        <v>2016</v>
      </c>
      <c r="C2044" t="s">
        <v>38</v>
      </c>
      <c r="D2044" t="s">
        <v>67</v>
      </c>
      <c r="E2044" t="s">
        <v>10</v>
      </c>
      <c r="F2044" t="s">
        <v>7</v>
      </c>
      <c r="G2044">
        <v>80</v>
      </c>
    </row>
    <row r="2045" spans="1:7" x14ac:dyDescent="0.4">
      <c r="A2045" t="s">
        <v>75</v>
      </c>
      <c r="B2045">
        <v>2016</v>
      </c>
      <c r="C2045" t="s">
        <v>38</v>
      </c>
      <c r="D2045" t="s">
        <v>67</v>
      </c>
      <c r="E2045" t="s">
        <v>11</v>
      </c>
      <c r="F2045" t="s">
        <v>7</v>
      </c>
      <c r="G2045">
        <v>50</v>
      </c>
    </row>
    <row r="2046" spans="1:7" x14ac:dyDescent="0.4">
      <c r="A2046" t="s">
        <v>75</v>
      </c>
      <c r="B2046">
        <v>2016</v>
      </c>
      <c r="C2046" t="s">
        <v>38</v>
      </c>
      <c r="D2046" t="s">
        <v>67</v>
      </c>
      <c r="E2046" t="s">
        <v>12</v>
      </c>
      <c r="F2046" t="s">
        <v>7</v>
      </c>
      <c r="G2046">
        <v>39</v>
      </c>
    </row>
    <row r="2047" spans="1:7" x14ac:dyDescent="0.4">
      <c r="A2047" t="s">
        <v>75</v>
      </c>
      <c r="B2047">
        <v>2016</v>
      </c>
      <c r="C2047" t="s">
        <v>38</v>
      </c>
      <c r="D2047" t="s">
        <v>67</v>
      </c>
      <c r="E2047" t="s">
        <v>13</v>
      </c>
      <c r="F2047" t="s">
        <v>7</v>
      </c>
      <c r="G2047">
        <v>8</v>
      </c>
    </row>
    <row r="2048" spans="1:7" x14ac:dyDescent="0.4">
      <c r="A2048" t="s">
        <v>75</v>
      </c>
      <c r="B2048">
        <v>2016</v>
      </c>
      <c r="C2048" t="s">
        <v>38</v>
      </c>
      <c r="D2048" t="s">
        <v>67</v>
      </c>
      <c r="E2048" t="s">
        <v>14</v>
      </c>
      <c r="F2048" t="s">
        <v>7</v>
      </c>
      <c r="G2048">
        <v>2</v>
      </c>
    </row>
    <row r="2049" spans="1:7" x14ac:dyDescent="0.4">
      <c r="A2049" t="s">
        <v>75</v>
      </c>
      <c r="B2049">
        <v>2016</v>
      </c>
      <c r="C2049" t="s">
        <v>38</v>
      </c>
      <c r="D2049" t="s">
        <v>67</v>
      </c>
      <c r="E2049" t="s">
        <v>15</v>
      </c>
      <c r="F2049" t="s">
        <v>7</v>
      </c>
      <c r="G2049">
        <v>2</v>
      </c>
    </row>
    <row r="2050" spans="1:7" x14ac:dyDescent="0.4">
      <c r="A2050" t="s">
        <v>75</v>
      </c>
      <c r="B2050">
        <v>2016</v>
      </c>
      <c r="C2050" t="s">
        <v>38</v>
      </c>
      <c r="D2050" t="s">
        <v>67</v>
      </c>
      <c r="E2050" t="s">
        <v>16</v>
      </c>
      <c r="F2050" t="s">
        <v>7</v>
      </c>
      <c r="G2050">
        <v>1</v>
      </c>
    </row>
    <row r="2051" spans="1:7" x14ac:dyDescent="0.4">
      <c r="A2051" t="s">
        <v>75</v>
      </c>
      <c r="B2051">
        <v>2016</v>
      </c>
      <c r="C2051" t="s">
        <v>38</v>
      </c>
      <c r="D2051" t="s">
        <v>67</v>
      </c>
      <c r="E2051" t="s">
        <v>17</v>
      </c>
      <c r="F2051" t="s">
        <v>7</v>
      </c>
      <c r="G2051">
        <v>4</v>
      </c>
    </row>
    <row r="2052" spans="1:7" x14ac:dyDescent="0.4">
      <c r="A2052" t="s">
        <v>75</v>
      </c>
      <c r="B2052">
        <v>2016</v>
      </c>
      <c r="C2052" t="s">
        <v>38</v>
      </c>
      <c r="D2052" t="s">
        <v>67</v>
      </c>
      <c r="E2052" t="s">
        <v>18</v>
      </c>
      <c r="F2052" t="s">
        <v>7</v>
      </c>
      <c r="G2052">
        <v>15</v>
      </c>
    </row>
    <row r="2053" spans="1:7" x14ac:dyDescent="0.4">
      <c r="A2053" t="s">
        <v>75</v>
      </c>
      <c r="B2053">
        <v>2016</v>
      </c>
      <c r="C2053" t="s">
        <v>38</v>
      </c>
      <c r="D2053" t="s">
        <v>67</v>
      </c>
      <c r="E2053" t="s">
        <v>19</v>
      </c>
      <c r="F2053" t="s">
        <v>7</v>
      </c>
      <c r="G2053">
        <v>2</v>
      </c>
    </row>
    <row r="2054" spans="1:7" x14ac:dyDescent="0.4">
      <c r="A2054" t="s">
        <v>75</v>
      </c>
      <c r="B2054">
        <v>2016</v>
      </c>
      <c r="C2054" t="s">
        <v>38</v>
      </c>
      <c r="D2054" t="s">
        <v>67</v>
      </c>
      <c r="E2054" t="s">
        <v>20</v>
      </c>
      <c r="F2054" t="s">
        <v>7</v>
      </c>
      <c r="G2054">
        <v>1</v>
      </c>
    </row>
    <row r="2055" spans="1:7" x14ac:dyDescent="0.4">
      <c r="A2055" t="s">
        <v>75</v>
      </c>
      <c r="B2055">
        <v>2016</v>
      </c>
      <c r="C2055" t="s">
        <v>38</v>
      </c>
      <c r="D2055" t="s">
        <v>67</v>
      </c>
      <c r="E2055" t="s">
        <v>21</v>
      </c>
      <c r="F2055" t="s">
        <v>7</v>
      </c>
      <c r="G2055">
        <v>1</v>
      </c>
    </row>
    <row r="2056" spans="1:7" x14ac:dyDescent="0.4">
      <c r="A2056" t="s">
        <v>75</v>
      </c>
      <c r="B2056">
        <v>2016</v>
      </c>
      <c r="C2056" t="s">
        <v>38</v>
      </c>
      <c r="D2056" t="s">
        <v>67</v>
      </c>
      <c r="E2056" t="s">
        <v>22</v>
      </c>
      <c r="F2056" t="s">
        <v>7</v>
      </c>
      <c r="G2056">
        <v>13</v>
      </c>
    </row>
    <row r="2057" spans="1:7" x14ac:dyDescent="0.4">
      <c r="A2057" t="s">
        <v>75</v>
      </c>
      <c r="B2057">
        <v>2016</v>
      </c>
      <c r="C2057" t="s">
        <v>38</v>
      </c>
      <c r="D2057" t="s">
        <v>67</v>
      </c>
      <c r="E2057" t="s">
        <v>23</v>
      </c>
      <c r="F2057" t="s">
        <v>7</v>
      </c>
      <c r="G2057">
        <v>3</v>
      </c>
    </row>
    <row r="2058" spans="1:7" x14ac:dyDescent="0.4">
      <c r="A2058" t="s">
        <v>75</v>
      </c>
      <c r="B2058">
        <v>2016</v>
      </c>
      <c r="C2058" t="s">
        <v>38</v>
      </c>
      <c r="D2058" t="s">
        <v>67</v>
      </c>
      <c r="E2058" t="s">
        <v>24</v>
      </c>
      <c r="F2058" t="s">
        <v>7</v>
      </c>
      <c r="G2058">
        <v>3</v>
      </c>
    </row>
    <row r="2059" spans="1:7" x14ac:dyDescent="0.4">
      <c r="A2059" t="s">
        <v>75</v>
      </c>
      <c r="B2059">
        <v>2016</v>
      </c>
      <c r="C2059" t="s">
        <v>38</v>
      </c>
      <c r="D2059" t="s">
        <v>67</v>
      </c>
      <c r="E2059" t="s">
        <v>25</v>
      </c>
      <c r="F2059" t="s">
        <v>7</v>
      </c>
      <c r="G2059">
        <v>3</v>
      </c>
    </row>
    <row r="2060" spans="1:7" x14ac:dyDescent="0.4">
      <c r="A2060" t="s">
        <v>75</v>
      </c>
      <c r="B2060">
        <v>2016</v>
      </c>
      <c r="C2060" t="s">
        <v>38</v>
      </c>
      <c r="D2060" t="s">
        <v>67</v>
      </c>
      <c r="E2060" t="s">
        <v>26</v>
      </c>
      <c r="F2060" t="s">
        <v>7</v>
      </c>
      <c r="G2060">
        <v>1</v>
      </c>
    </row>
    <row r="2061" spans="1:7" x14ac:dyDescent="0.4">
      <c r="A2061" t="s">
        <v>75</v>
      </c>
      <c r="B2061">
        <v>2016</v>
      </c>
      <c r="C2061" t="s">
        <v>38</v>
      </c>
      <c r="D2061" t="s">
        <v>67</v>
      </c>
      <c r="E2061" t="s">
        <v>27</v>
      </c>
      <c r="F2061" t="s">
        <v>7</v>
      </c>
      <c r="G2061">
        <v>1</v>
      </c>
    </row>
    <row r="2062" spans="1:7" x14ac:dyDescent="0.4">
      <c r="A2062" t="s">
        <v>75</v>
      </c>
      <c r="B2062">
        <v>2016</v>
      </c>
      <c r="C2062" t="s">
        <v>38</v>
      </c>
      <c r="D2062" t="s">
        <v>67</v>
      </c>
      <c r="E2062" t="s">
        <v>28</v>
      </c>
      <c r="F2062" t="s">
        <v>7</v>
      </c>
      <c r="G2062">
        <v>3</v>
      </c>
    </row>
    <row r="2063" spans="1:7" x14ac:dyDescent="0.4">
      <c r="A2063" t="s">
        <v>75</v>
      </c>
      <c r="B2063">
        <v>2016</v>
      </c>
      <c r="C2063" t="s">
        <v>38</v>
      </c>
      <c r="D2063" t="s">
        <v>67</v>
      </c>
      <c r="E2063" t="s">
        <v>29</v>
      </c>
      <c r="F2063" t="s">
        <v>7</v>
      </c>
      <c r="G2063">
        <v>1</v>
      </c>
    </row>
    <row r="2064" spans="1:7" x14ac:dyDescent="0.4">
      <c r="A2064" t="s">
        <v>75</v>
      </c>
      <c r="B2064">
        <v>2016</v>
      </c>
      <c r="C2064" t="s">
        <v>38</v>
      </c>
      <c r="D2064" t="s">
        <v>67</v>
      </c>
      <c r="E2064" t="s">
        <v>30</v>
      </c>
      <c r="F2064" t="s">
        <v>7</v>
      </c>
      <c r="G2064">
        <v>2</v>
      </c>
    </row>
    <row r="2065" spans="1:7" x14ac:dyDescent="0.4">
      <c r="A2065" t="s">
        <v>75</v>
      </c>
      <c r="B2065">
        <v>2016</v>
      </c>
      <c r="C2065" t="s">
        <v>38</v>
      </c>
      <c r="D2065" t="s">
        <v>67</v>
      </c>
      <c r="E2065" t="s">
        <v>31</v>
      </c>
      <c r="F2065" t="s">
        <v>7</v>
      </c>
      <c r="G2065">
        <v>0</v>
      </c>
    </row>
    <row r="2066" spans="1:7" x14ac:dyDescent="0.4">
      <c r="A2066" t="s">
        <v>75</v>
      </c>
      <c r="B2066">
        <v>2016</v>
      </c>
      <c r="C2066" t="s">
        <v>38</v>
      </c>
      <c r="D2066" t="s">
        <v>67</v>
      </c>
      <c r="E2066" t="s">
        <v>32</v>
      </c>
      <c r="F2066" t="s">
        <v>7</v>
      </c>
      <c r="G2066">
        <v>2</v>
      </c>
    </row>
    <row r="2067" spans="1:7" x14ac:dyDescent="0.4">
      <c r="A2067" t="s">
        <v>75</v>
      </c>
      <c r="B2067">
        <v>2016</v>
      </c>
      <c r="C2067" t="s">
        <v>38</v>
      </c>
      <c r="D2067" t="s">
        <v>67</v>
      </c>
      <c r="E2067" t="s">
        <v>33</v>
      </c>
      <c r="F2067" t="s">
        <v>7</v>
      </c>
      <c r="G2067">
        <v>1</v>
      </c>
    </row>
    <row r="2068" spans="1:7" x14ac:dyDescent="0.4">
      <c r="A2068" t="s">
        <v>75</v>
      </c>
      <c r="B2068">
        <v>2016</v>
      </c>
      <c r="C2068" t="s">
        <v>38</v>
      </c>
      <c r="D2068" t="s">
        <v>67</v>
      </c>
      <c r="E2068" t="s">
        <v>34</v>
      </c>
      <c r="F2068" t="s">
        <v>7</v>
      </c>
      <c r="G2068">
        <v>1</v>
      </c>
    </row>
    <row r="2069" spans="1:7" x14ac:dyDescent="0.4">
      <c r="A2069" t="s">
        <v>75</v>
      </c>
      <c r="B2069">
        <v>2016</v>
      </c>
      <c r="C2069" t="s">
        <v>38</v>
      </c>
      <c r="D2069" t="s">
        <v>67</v>
      </c>
      <c r="E2069" t="s">
        <v>35</v>
      </c>
      <c r="F2069" t="s">
        <v>7</v>
      </c>
      <c r="G2069">
        <v>1</v>
      </c>
    </row>
    <row r="2070" spans="1:7" x14ac:dyDescent="0.4">
      <c r="A2070" t="s">
        <v>75</v>
      </c>
      <c r="B2070">
        <v>2016</v>
      </c>
      <c r="C2070" t="s">
        <v>38</v>
      </c>
      <c r="D2070" t="s">
        <v>67</v>
      </c>
      <c r="E2070" t="s">
        <v>36</v>
      </c>
      <c r="F2070" t="s">
        <v>7</v>
      </c>
      <c r="G2070">
        <v>4</v>
      </c>
    </row>
    <row r="2071" spans="1:7" x14ac:dyDescent="0.4">
      <c r="A2071" t="s">
        <v>75</v>
      </c>
      <c r="B2071">
        <v>2016</v>
      </c>
      <c r="C2071" t="s">
        <v>38</v>
      </c>
      <c r="D2071" t="s">
        <v>67</v>
      </c>
      <c r="E2071" t="s">
        <v>37</v>
      </c>
      <c r="F2071" t="s">
        <v>7</v>
      </c>
      <c r="G2071">
        <v>0</v>
      </c>
    </row>
    <row r="2072" spans="1:7" x14ac:dyDescent="0.4">
      <c r="A2072" t="s">
        <v>75</v>
      </c>
      <c r="B2072">
        <v>2016</v>
      </c>
      <c r="C2072" t="s">
        <v>38</v>
      </c>
      <c r="D2072" t="s">
        <v>68</v>
      </c>
      <c r="E2072" t="s">
        <v>8</v>
      </c>
      <c r="F2072" t="s">
        <v>7</v>
      </c>
      <c r="G2072">
        <v>1287</v>
      </c>
    </row>
    <row r="2073" spans="1:7" x14ac:dyDescent="0.4">
      <c r="A2073" t="s">
        <v>75</v>
      </c>
      <c r="B2073">
        <v>2016</v>
      </c>
      <c r="C2073" t="s">
        <v>38</v>
      </c>
      <c r="D2073" t="s">
        <v>68</v>
      </c>
      <c r="E2073" t="s">
        <v>9</v>
      </c>
      <c r="F2073" t="s">
        <v>7</v>
      </c>
      <c r="G2073">
        <v>19777</v>
      </c>
    </row>
    <row r="2074" spans="1:7" x14ac:dyDescent="0.4">
      <c r="A2074" t="s">
        <v>75</v>
      </c>
      <c r="B2074">
        <v>2016</v>
      </c>
      <c r="C2074" t="s">
        <v>38</v>
      </c>
      <c r="D2074" t="s">
        <v>68</v>
      </c>
      <c r="E2074" t="s">
        <v>10</v>
      </c>
      <c r="F2074" t="s">
        <v>7</v>
      </c>
      <c r="G2074">
        <v>3120</v>
      </c>
    </row>
    <row r="2075" spans="1:7" x14ac:dyDescent="0.4">
      <c r="A2075" t="s">
        <v>75</v>
      </c>
      <c r="B2075">
        <v>2016</v>
      </c>
      <c r="C2075" t="s">
        <v>38</v>
      </c>
      <c r="D2075" t="s">
        <v>68</v>
      </c>
      <c r="E2075" t="s">
        <v>11</v>
      </c>
      <c r="F2075" t="s">
        <v>7</v>
      </c>
      <c r="G2075">
        <v>6604</v>
      </c>
    </row>
    <row r="2076" spans="1:7" x14ac:dyDescent="0.4">
      <c r="A2076" t="s">
        <v>75</v>
      </c>
      <c r="B2076">
        <v>2016</v>
      </c>
      <c r="C2076" t="s">
        <v>38</v>
      </c>
      <c r="D2076" t="s">
        <v>68</v>
      </c>
      <c r="E2076" t="s">
        <v>12</v>
      </c>
      <c r="F2076" t="s">
        <v>7</v>
      </c>
      <c r="G2076">
        <v>6541</v>
      </c>
    </row>
    <row r="2077" spans="1:7" x14ac:dyDescent="0.4">
      <c r="A2077" t="s">
        <v>75</v>
      </c>
      <c r="B2077">
        <v>2016</v>
      </c>
      <c r="C2077" t="s">
        <v>38</v>
      </c>
      <c r="D2077" t="s">
        <v>68</v>
      </c>
      <c r="E2077" t="s">
        <v>13</v>
      </c>
      <c r="F2077" t="s">
        <v>7</v>
      </c>
      <c r="G2077">
        <v>3339</v>
      </c>
    </row>
    <row r="2078" spans="1:7" x14ac:dyDescent="0.4">
      <c r="A2078" t="s">
        <v>75</v>
      </c>
      <c r="B2078">
        <v>2016</v>
      </c>
      <c r="C2078" t="s">
        <v>38</v>
      </c>
      <c r="D2078" t="s">
        <v>68</v>
      </c>
      <c r="E2078" t="s">
        <v>14</v>
      </c>
      <c r="F2078" t="s">
        <v>7</v>
      </c>
      <c r="G2078">
        <v>1473</v>
      </c>
    </row>
    <row r="2079" spans="1:7" x14ac:dyDescent="0.4">
      <c r="A2079" t="s">
        <v>75</v>
      </c>
      <c r="B2079">
        <v>2016</v>
      </c>
      <c r="C2079" t="s">
        <v>38</v>
      </c>
      <c r="D2079" t="s">
        <v>68</v>
      </c>
      <c r="E2079" t="s">
        <v>15</v>
      </c>
      <c r="F2079" t="s">
        <v>7</v>
      </c>
      <c r="G2079">
        <v>2070</v>
      </c>
    </row>
    <row r="2080" spans="1:7" x14ac:dyDescent="0.4">
      <c r="A2080" t="s">
        <v>75</v>
      </c>
      <c r="B2080">
        <v>2016</v>
      </c>
      <c r="C2080" t="s">
        <v>38</v>
      </c>
      <c r="D2080" t="s">
        <v>68</v>
      </c>
      <c r="E2080" t="s">
        <v>16</v>
      </c>
      <c r="F2080" t="s">
        <v>7</v>
      </c>
      <c r="G2080">
        <v>874</v>
      </c>
    </row>
    <row r="2081" spans="1:7" x14ac:dyDescent="0.4">
      <c r="A2081" t="s">
        <v>75</v>
      </c>
      <c r="B2081">
        <v>2016</v>
      </c>
      <c r="C2081" t="s">
        <v>38</v>
      </c>
      <c r="D2081" t="s">
        <v>68</v>
      </c>
      <c r="E2081" t="s">
        <v>17</v>
      </c>
      <c r="F2081" t="s">
        <v>7</v>
      </c>
      <c r="G2081">
        <v>2342</v>
      </c>
    </row>
    <row r="2082" spans="1:7" x14ac:dyDescent="0.4">
      <c r="A2082" t="s">
        <v>75</v>
      </c>
      <c r="B2082">
        <v>2016</v>
      </c>
      <c r="C2082" t="s">
        <v>38</v>
      </c>
      <c r="D2082" t="s">
        <v>68</v>
      </c>
      <c r="E2082" t="s">
        <v>18</v>
      </c>
      <c r="F2082" t="s">
        <v>7</v>
      </c>
      <c r="G2082">
        <v>3517</v>
      </c>
    </row>
    <row r="2083" spans="1:7" x14ac:dyDescent="0.4">
      <c r="A2083" t="s">
        <v>75</v>
      </c>
      <c r="B2083">
        <v>2016</v>
      </c>
      <c r="C2083" t="s">
        <v>38</v>
      </c>
      <c r="D2083" t="s">
        <v>68</v>
      </c>
      <c r="E2083" t="s">
        <v>19</v>
      </c>
      <c r="F2083" t="s">
        <v>7</v>
      </c>
      <c r="G2083">
        <v>1521</v>
      </c>
    </row>
    <row r="2084" spans="1:7" x14ac:dyDescent="0.4">
      <c r="A2084" t="s">
        <v>75</v>
      </c>
      <c r="B2084">
        <v>2016</v>
      </c>
      <c r="C2084" t="s">
        <v>38</v>
      </c>
      <c r="D2084" t="s">
        <v>68</v>
      </c>
      <c r="E2084" t="s">
        <v>20</v>
      </c>
      <c r="F2084" t="s">
        <v>7</v>
      </c>
      <c r="G2084">
        <v>1783</v>
      </c>
    </row>
    <row r="2085" spans="1:7" x14ac:dyDescent="0.4">
      <c r="A2085" t="s">
        <v>75</v>
      </c>
      <c r="B2085">
        <v>2016</v>
      </c>
      <c r="C2085" t="s">
        <v>38</v>
      </c>
      <c r="D2085" t="s">
        <v>68</v>
      </c>
      <c r="E2085" t="s">
        <v>21</v>
      </c>
      <c r="F2085" t="s">
        <v>7</v>
      </c>
      <c r="G2085">
        <v>2267</v>
      </c>
    </row>
    <row r="2086" spans="1:7" x14ac:dyDescent="0.4">
      <c r="A2086" t="s">
        <v>75</v>
      </c>
      <c r="B2086">
        <v>2016</v>
      </c>
      <c r="C2086" t="s">
        <v>38</v>
      </c>
      <c r="D2086" t="s">
        <v>68</v>
      </c>
      <c r="E2086" t="s">
        <v>22</v>
      </c>
      <c r="F2086" t="s">
        <v>7</v>
      </c>
      <c r="G2086">
        <v>2532</v>
      </c>
    </row>
    <row r="2087" spans="1:7" x14ac:dyDescent="0.4">
      <c r="A2087" t="s">
        <v>75</v>
      </c>
      <c r="B2087">
        <v>2016</v>
      </c>
      <c r="C2087" t="s">
        <v>38</v>
      </c>
      <c r="D2087" t="s">
        <v>68</v>
      </c>
      <c r="E2087" t="s">
        <v>23</v>
      </c>
      <c r="F2087" t="s">
        <v>7</v>
      </c>
      <c r="G2087">
        <v>2262</v>
      </c>
    </row>
    <row r="2088" spans="1:7" x14ac:dyDescent="0.4">
      <c r="A2088" t="s">
        <v>75</v>
      </c>
      <c r="B2088">
        <v>2016</v>
      </c>
      <c r="C2088" t="s">
        <v>38</v>
      </c>
      <c r="D2088" t="s">
        <v>68</v>
      </c>
      <c r="E2088" t="s">
        <v>24</v>
      </c>
      <c r="F2088" t="s">
        <v>7</v>
      </c>
      <c r="G2088">
        <v>8711</v>
      </c>
    </row>
    <row r="2089" spans="1:7" x14ac:dyDescent="0.4">
      <c r="A2089" t="s">
        <v>75</v>
      </c>
      <c r="B2089">
        <v>2016</v>
      </c>
      <c r="C2089" t="s">
        <v>38</v>
      </c>
      <c r="D2089" t="s">
        <v>68</v>
      </c>
      <c r="E2089" t="s">
        <v>25</v>
      </c>
      <c r="F2089" t="s">
        <v>7</v>
      </c>
      <c r="G2089">
        <v>3086</v>
      </c>
    </row>
    <row r="2090" spans="1:7" x14ac:dyDescent="0.4">
      <c r="A2090" t="s">
        <v>75</v>
      </c>
      <c r="B2090">
        <v>2016</v>
      </c>
      <c r="C2090" t="s">
        <v>38</v>
      </c>
      <c r="D2090" t="s">
        <v>68</v>
      </c>
      <c r="E2090" t="s">
        <v>26</v>
      </c>
      <c r="F2090" t="s">
        <v>7</v>
      </c>
      <c r="G2090">
        <v>3461</v>
      </c>
    </row>
    <row r="2091" spans="1:7" x14ac:dyDescent="0.4">
      <c r="A2091" t="s">
        <v>75</v>
      </c>
      <c r="B2091">
        <v>2016</v>
      </c>
      <c r="C2091" t="s">
        <v>38</v>
      </c>
      <c r="D2091" t="s">
        <v>68</v>
      </c>
      <c r="E2091" t="s">
        <v>27</v>
      </c>
      <c r="F2091" t="s">
        <v>7</v>
      </c>
      <c r="G2091">
        <v>2942</v>
      </c>
    </row>
    <row r="2092" spans="1:7" x14ac:dyDescent="0.4">
      <c r="A2092" t="s">
        <v>75</v>
      </c>
      <c r="B2092">
        <v>2016</v>
      </c>
      <c r="C2092" t="s">
        <v>38</v>
      </c>
      <c r="D2092" t="s">
        <v>68</v>
      </c>
      <c r="E2092" t="s">
        <v>28</v>
      </c>
      <c r="F2092" t="s">
        <v>7</v>
      </c>
      <c r="G2092">
        <v>2170</v>
      </c>
    </row>
    <row r="2093" spans="1:7" x14ac:dyDescent="0.4">
      <c r="A2093" t="s">
        <v>75</v>
      </c>
      <c r="B2093">
        <v>2016</v>
      </c>
      <c r="C2093" t="s">
        <v>38</v>
      </c>
      <c r="D2093" t="s">
        <v>68</v>
      </c>
      <c r="E2093" t="s">
        <v>29</v>
      </c>
      <c r="F2093" t="s">
        <v>7</v>
      </c>
      <c r="G2093">
        <v>1871</v>
      </c>
    </row>
    <row r="2094" spans="1:7" x14ac:dyDescent="0.4">
      <c r="A2094" t="s">
        <v>75</v>
      </c>
      <c r="B2094">
        <v>2016</v>
      </c>
      <c r="C2094" t="s">
        <v>38</v>
      </c>
      <c r="D2094" t="s">
        <v>68</v>
      </c>
      <c r="E2094" t="s">
        <v>30</v>
      </c>
      <c r="F2094" t="s">
        <v>7</v>
      </c>
      <c r="G2094">
        <v>2985</v>
      </c>
    </row>
    <row r="2095" spans="1:7" x14ac:dyDescent="0.4">
      <c r="A2095" t="s">
        <v>75</v>
      </c>
      <c r="B2095">
        <v>2016</v>
      </c>
      <c r="C2095" t="s">
        <v>38</v>
      </c>
      <c r="D2095" t="s">
        <v>68</v>
      </c>
      <c r="E2095" t="s">
        <v>31</v>
      </c>
      <c r="F2095" t="s">
        <v>7</v>
      </c>
      <c r="G2095">
        <v>627</v>
      </c>
    </row>
    <row r="2096" spans="1:7" x14ac:dyDescent="0.4">
      <c r="A2096" t="s">
        <v>75</v>
      </c>
      <c r="B2096">
        <v>2016</v>
      </c>
      <c r="C2096" t="s">
        <v>38</v>
      </c>
      <c r="D2096" t="s">
        <v>68</v>
      </c>
      <c r="E2096" t="s">
        <v>32</v>
      </c>
      <c r="F2096" t="s">
        <v>7</v>
      </c>
      <c r="G2096">
        <v>1866</v>
      </c>
    </row>
    <row r="2097" spans="1:7" x14ac:dyDescent="0.4">
      <c r="A2097" t="s">
        <v>75</v>
      </c>
      <c r="B2097">
        <v>2016</v>
      </c>
      <c r="C2097" t="s">
        <v>38</v>
      </c>
      <c r="D2097" t="s">
        <v>68</v>
      </c>
      <c r="E2097" t="s">
        <v>33</v>
      </c>
      <c r="F2097" t="s">
        <v>7</v>
      </c>
      <c r="G2097">
        <v>958</v>
      </c>
    </row>
    <row r="2098" spans="1:7" x14ac:dyDescent="0.4">
      <c r="A2098" t="s">
        <v>75</v>
      </c>
      <c r="B2098">
        <v>2016</v>
      </c>
      <c r="C2098" t="s">
        <v>38</v>
      </c>
      <c r="D2098" t="s">
        <v>68</v>
      </c>
      <c r="E2098" t="s">
        <v>34</v>
      </c>
      <c r="F2098" t="s">
        <v>7</v>
      </c>
      <c r="G2098">
        <v>910</v>
      </c>
    </row>
    <row r="2099" spans="1:7" x14ac:dyDescent="0.4">
      <c r="A2099" t="s">
        <v>75</v>
      </c>
      <c r="B2099">
        <v>2016</v>
      </c>
      <c r="C2099" t="s">
        <v>38</v>
      </c>
      <c r="D2099" t="s">
        <v>68</v>
      </c>
      <c r="E2099" t="s">
        <v>35</v>
      </c>
      <c r="F2099" t="s">
        <v>7</v>
      </c>
      <c r="G2099">
        <v>1165</v>
      </c>
    </row>
    <row r="2100" spans="1:7" x14ac:dyDescent="0.4">
      <c r="A2100" t="s">
        <v>75</v>
      </c>
      <c r="B2100">
        <v>2016</v>
      </c>
      <c r="C2100" t="s">
        <v>38</v>
      </c>
      <c r="D2100" t="s">
        <v>68</v>
      </c>
      <c r="E2100" t="s">
        <v>36</v>
      </c>
      <c r="F2100" t="s">
        <v>7</v>
      </c>
      <c r="G2100">
        <v>2728</v>
      </c>
    </row>
    <row r="2101" spans="1:7" x14ac:dyDescent="0.4">
      <c r="A2101" t="s">
        <v>75</v>
      </c>
      <c r="B2101">
        <v>2016</v>
      </c>
      <c r="C2101" t="s">
        <v>38</v>
      </c>
      <c r="D2101" t="s">
        <v>68</v>
      </c>
      <c r="E2101" t="s">
        <v>37</v>
      </c>
      <c r="F2101" t="s">
        <v>7</v>
      </c>
      <c r="G2101">
        <v>1199</v>
      </c>
    </row>
    <row r="2102" spans="1:7" x14ac:dyDescent="0.4">
      <c r="A2102" t="s">
        <v>75</v>
      </c>
      <c r="B2102">
        <v>2016</v>
      </c>
      <c r="C2102" t="s">
        <v>38</v>
      </c>
      <c r="D2102" t="s">
        <v>73</v>
      </c>
      <c r="E2102" t="s">
        <v>8</v>
      </c>
      <c r="F2102" t="s">
        <v>7</v>
      </c>
      <c r="G2102">
        <v>239</v>
      </c>
    </row>
    <row r="2103" spans="1:7" x14ac:dyDescent="0.4">
      <c r="A2103" t="s">
        <v>75</v>
      </c>
      <c r="B2103">
        <v>2016</v>
      </c>
      <c r="C2103" t="s">
        <v>38</v>
      </c>
      <c r="D2103" t="s">
        <v>73</v>
      </c>
      <c r="E2103" t="s">
        <v>9</v>
      </c>
      <c r="F2103" t="s">
        <v>7</v>
      </c>
      <c r="G2103">
        <v>2602</v>
      </c>
    </row>
    <row r="2104" spans="1:7" x14ac:dyDescent="0.4">
      <c r="A2104" t="s">
        <v>75</v>
      </c>
      <c r="B2104">
        <v>2016</v>
      </c>
      <c r="C2104" t="s">
        <v>38</v>
      </c>
      <c r="D2104" t="s">
        <v>73</v>
      </c>
      <c r="E2104" t="s">
        <v>10</v>
      </c>
      <c r="F2104" t="s">
        <v>7</v>
      </c>
      <c r="G2104">
        <v>501</v>
      </c>
    </row>
    <row r="2105" spans="1:7" x14ac:dyDescent="0.4">
      <c r="A2105" t="s">
        <v>75</v>
      </c>
      <c r="B2105">
        <v>2016</v>
      </c>
      <c r="C2105" t="s">
        <v>38</v>
      </c>
      <c r="D2105" t="s">
        <v>73</v>
      </c>
      <c r="E2105" t="s">
        <v>11</v>
      </c>
      <c r="F2105" t="s">
        <v>7</v>
      </c>
      <c r="G2105">
        <v>975</v>
      </c>
    </row>
    <row r="2106" spans="1:7" x14ac:dyDescent="0.4">
      <c r="A2106" t="s">
        <v>75</v>
      </c>
      <c r="B2106">
        <v>2016</v>
      </c>
      <c r="C2106" t="s">
        <v>38</v>
      </c>
      <c r="D2106" t="s">
        <v>73</v>
      </c>
      <c r="E2106" t="s">
        <v>12</v>
      </c>
      <c r="F2106" t="s">
        <v>7</v>
      </c>
      <c r="G2106">
        <v>1106</v>
      </c>
    </row>
    <row r="2107" spans="1:7" x14ac:dyDescent="0.4">
      <c r="A2107" t="s">
        <v>75</v>
      </c>
      <c r="B2107">
        <v>2016</v>
      </c>
      <c r="C2107" t="s">
        <v>38</v>
      </c>
      <c r="D2107" t="s">
        <v>73</v>
      </c>
      <c r="E2107" t="s">
        <v>13</v>
      </c>
      <c r="F2107" t="s">
        <v>7</v>
      </c>
      <c r="G2107">
        <v>769</v>
      </c>
    </row>
    <row r="2108" spans="1:7" x14ac:dyDescent="0.4">
      <c r="A2108" t="s">
        <v>75</v>
      </c>
      <c r="B2108">
        <v>2016</v>
      </c>
      <c r="C2108" t="s">
        <v>38</v>
      </c>
      <c r="D2108" t="s">
        <v>73</v>
      </c>
      <c r="E2108" t="s">
        <v>14</v>
      </c>
      <c r="F2108" t="s">
        <v>7</v>
      </c>
      <c r="G2108">
        <v>323</v>
      </c>
    </row>
    <row r="2109" spans="1:7" x14ac:dyDescent="0.4">
      <c r="A2109" t="s">
        <v>75</v>
      </c>
      <c r="B2109">
        <v>2016</v>
      </c>
      <c r="C2109" t="s">
        <v>38</v>
      </c>
      <c r="D2109" t="s">
        <v>73</v>
      </c>
      <c r="E2109" t="s">
        <v>15</v>
      </c>
      <c r="F2109" t="s">
        <v>7</v>
      </c>
      <c r="G2109">
        <v>321</v>
      </c>
    </row>
    <row r="2110" spans="1:7" x14ac:dyDescent="0.4">
      <c r="A2110" t="s">
        <v>75</v>
      </c>
      <c r="B2110">
        <v>2016</v>
      </c>
      <c r="C2110" t="s">
        <v>38</v>
      </c>
      <c r="D2110" t="s">
        <v>73</v>
      </c>
      <c r="E2110" t="s">
        <v>16</v>
      </c>
      <c r="F2110" t="s">
        <v>7</v>
      </c>
      <c r="G2110">
        <v>197</v>
      </c>
    </row>
    <row r="2111" spans="1:7" x14ac:dyDescent="0.4">
      <c r="A2111" t="s">
        <v>75</v>
      </c>
      <c r="B2111">
        <v>2016</v>
      </c>
      <c r="C2111" t="s">
        <v>38</v>
      </c>
      <c r="D2111" t="s">
        <v>73</v>
      </c>
      <c r="E2111" t="s">
        <v>17</v>
      </c>
      <c r="F2111" t="s">
        <v>7</v>
      </c>
      <c r="G2111">
        <v>650</v>
      </c>
    </row>
    <row r="2112" spans="1:7" x14ac:dyDescent="0.4">
      <c r="A2112" t="s">
        <v>75</v>
      </c>
      <c r="B2112">
        <v>2016</v>
      </c>
      <c r="C2112" t="s">
        <v>38</v>
      </c>
      <c r="D2112" t="s">
        <v>73</v>
      </c>
      <c r="E2112" t="s">
        <v>18</v>
      </c>
      <c r="F2112" t="s">
        <v>7</v>
      </c>
      <c r="G2112">
        <v>592</v>
      </c>
    </row>
    <row r="2113" spans="1:7" x14ac:dyDescent="0.4">
      <c r="A2113" t="s">
        <v>75</v>
      </c>
      <c r="B2113">
        <v>2016</v>
      </c>
      <c r="C2113" t="s">
        <v>38</v>
      </c>
      <c r="D2113" t="s">
        <v>73</v>
      </c>
      <c r="E2113" t="s">
        <v>19</v>
      </c>
      <c r="F2113" t="s">
        <v>7</v>
      </c>
      <c r="G2113">
        <v>295</v>
      </c>
    </row>
    <row r="2114" spans="1:7" x14ac:dyDescent="0.4">
      <c r="A2114" t="s">
        <v>75</v>
      </c>
      <c r="B2114">
        <v>2016</v>
      </c>
      <c r="C2114" t="s">
        <v>38</v>
      </c>
      <c r="D2114" t="s">
        <v>73</v>
      </c>
      <c r="E2114" t="s">
        <v>20</v>
      </c>
      <c r="F2114" t="s">
        <v>7</v>
      </c>
      <c r="G2114">
        <v>382</v>
      </c>
    </row>
    <row r="2115" spans="1:7" x14ac:dyDescent="0.4">
      <c r="A2115" t="s">
        <v>75</v>
      </c>
      <c r="B2115">
        <v>2016</v>
      </c>
      <c r="C2115" t="s">
        <v>38</v>
      </c>
      <c r="D2115" t="s">
        <v>73</v>
      </c>
      <c r="E2115" t="s">
        <v>21</v>
      </c>
      <c r="F2115" t="s">
        <v>7</v>
      </c>
      <c r="G2115">
        <v>641</v>
      </c>
    </row>
    <row r="2116" spans="1:7" x14ac:dyDescent="0.4">
      <c r="A2116" t="s">
        <v>75</v>
      </c>
      <c r="B2116">
        <v>2016</v>
      </c>
      <c r="C2116" t="s">
        <v>38</v>
      </c>
      <c r="D2116" t="s">
        <v>73</v>
      </c>
      <c r="E2116" t="s">
        <v>22</v>
      </c>
      <c r="F2116" t="s">
        <v>7</v>
      </c>
      <c r="G2116">
        <v>460</v>
      </c>
    </row>
    <row r="2117" spans="1:7" x14ac:dyDescent="0.4">
      <c r="A2117" t="s">
        <v>75</v>
      </c>
      <c r="B2117">
        <v>2016</v>
      </c>
      <c r="C2117" t="s">
        <v>38</v>
      </c>
      <c r="D2117" t="s">
        <v>73</v>
      </c>
      <c r="E2117" t="s">
        <v>23</v>
      </c>
      <c r="F2117" t="s">
        <v>7</v>
      </c>
      <c r="G2117">
        <v>381</v>
      </c>
    </row>
    <row r="2118" spans="1:7" x14ac:dyDescent="0.4">
      <c r="A2118" t="s">
        <v>75</v>
      </c>
      <c r="B2118">
        <v>2016</v>
      </c>
      <c r="C2118" t="s">
        <v>38</v>
      </c>
      <c r="D2118" t="s">
        <v>73</v>
      </c>
      <c r="E2118" t="s">
        <v>24</v>
      </c>
      <c r="F2118" t="s">
        <v>7</v>
      </c>
      <c r="G2118">
        <v>1552</v>
      </c>
    </row>
    <row r="2119" spans="1:7" x14ac:dyDescent="0.4">
      <c r="A2119" t="s">
        <v>75</v>
      </c>
      <c r="B2119">
        <v>2016</v>
      </c>
      <c r="C2119" t="s">
        <v>38</v>
      </c>
      <c r="D2119" t="s">
        <v>73</v>
      </c>
      <c r="E2119" t="s">
        <v>25</v>
      </c>
      <c r="F2119" t="s">
        <v>7</v>
      </c>
      <c r="G2119">
        <v>471</v>
      </c>
    </row>
    <row r="2120" spans="1:7" x14ac:dyDescent="0.4">
      <c r="A2120" t="s">
        <v>75</v>
      </c>
      <c r="B2120">
        <v>2016</v>
      </c>
      <c r="C2120" t="s">
        <v>38</v>
      </c>
      <c r="D2120" t="s">
        <v>73</v>
      </c>
      <c r="E2120" t="s">
        <v>26</v>
      </c>
      <c r="F2120" t="s">
        <v>7</v>
      </c>
      <c r="G2120">
        <v>866</v>
      </c>
    </row>
    <row r="2121" spans="1:7" x14ac:dyDescent="0.4">
      <c r="A2121" t="s">
        <v>75</v>
      </c>
      <c r="B2121">
        <v>2016</v>
      </c>
      <c r="C2121" t="s">
        <v>38</v>
      </c>
      <c r="D2121" t="s">
        <v>73</v>
      </c>
      <c r="E2121" t="s">
        <v>27</v>
      </c>
      <c r="F2121" t="s">
        <v>7</v>
      </c>
      <c r="G2121">
        <v>581</v>
      </c>
    </row>
    <row r="2122" spans="1:7" x14ac:dyDescent="0.4">
      <c r="A2122" t="s">
        <v>75</v>
      </c>
      <c r="B2122">
        <v>2016</v>
      </c>
      <c r="C2122" t="s">
        <v>38</v>
      </c>
      <c r="D2122" t="s">
        <v>73</v>
      </c>
      <c r="E2122" t="s">
        <v>28</v>
      </c>
      <c r="F2122" t="s">
        <v>7</v>
      </c>
      <c r="G2122">
        <v>481</v>
      </c>
    </row>
    <row r="2123" spans="1:7" x14ac:dyDescent="0.4">
      <c r="A2123" t="s">
        <v>75</v>
      </c>
      <c r="B2123">
        <v>2016</v>
      </c>
      <c r="C2123" t="s">
        <v>38</v>
      </c>
      <c r="D2123" t="s">
        <v>73</v>
      </c>
      <c r="E2123" t="s">
        <v>29</v>
      </c>
      <c r="F2123" t="s">
        <v>7</v>
      </c>
      <c r="G2123">
        <v>348</v>
      </c>
    </row>
    <row r="2124" spans="1:7" x14ac:dyDescent="0.4">
      <c r="A2124" t="s">
        <v>75</v>
      </c>
      <c r="B2124">
        <v>2016</v>
      </c>
      <c r="C2124" t="s">
        <v>38</v>
      </c>
      <c r="D2124" t="s">
        <v>73</v>
      </c>
      <c r="E2124" t="s">
        <v>30</v>
      </c>
      <c r="F2124" t="s">
        <v>7</v>
      </c>
      <c r="G2124">
        <v>534</v>
      </c>
    </row>
    <row r="2125" spans="1:7" x14ac:dyDescent="0.4">
      <c r="A2125" t="s">
        <v>75</v>
      </c>
      <c r="B2125">
        <v>2016</v>
      </c>
      <c r="C2125" t="s">
        <v>38</v>
      </c>
      <c r="D2125" t="s">
        <v>73</v>
      </c>
      <c r="E2125" t="s">
        <v>31</v>
      </c>
      <c r="F2125" t="s">
        <v>7</v>
      </c>
      <c r="G2125">
        <v>120</v>
      </c>
    </row>
    <row r="2126" spans="1:7" x14ac:dyDescent="0.4">
      <c r="A2126" t="s">
        <v>75</v>
      </c>
      <c r="B2126">
        <v>2016</v>
      </c>
      <c r="C2126" t="s">
        <v>38</v>
      </c>
      <c r="D2126" t="s">
        <v>73</v>
      </c>
      <c r="E2126" t="s">
        <v>32</v>
      </c>
      <c r="F2126" t="s">
        <v>7</v>
      </c>
      <c r="G2126">
        <v>457</v>
      </c>
    </row>
    <row r="2127" spans="1:7" x14ac:dyDescent="0.4">
      <c r="A2127" t="s">
        <v>75</v>
      </c>
      <c r="B2127">
        <v>2016</v>
      </c>
      <c r="C2127" t="s">
        <v>38</v>
      </c>
      <c r="D2127" t="s">
        <v>73</v>
      </c>
      <c r="E2127" t="s">
        <v>33</v>
      </c>
      <c r="F2127" t="s">
        <v>7</v>
      </c>
      <c r="G2127">
        <v>237</v>
      </c>
    </row>
    <row r="2128" spans="1:7" x14ac:dyDescent="0.4">
      <c r="A2128" t="s">
        <v>75</v>
      </c>
      <c r="B2128">
        <v>2016</v>
      </c>
      <c r="C2128" t="s">
        <v>38</v>
      </c>
      <c r="D2128" t="s">
        <v>73</v>
      </c>
      <c r="E2128" t="s">
        <v>34</v>
      </c>
      <c r="F2128" t="s">
        <v>7</v>
      </c>
      <c r="G2128">
        <v>257</v>
      </c>
    </row>
    <row r="2129" spans="1:7" x14ac:dyDescent="0.4">
      <c r="A2129" t="s">
        <v>75</v>
      </c>
      <c r="B2129">
        <v>2016</v>
      </c>
      <c r="C2129" t="s">
        <v>38</v>
      </c>
      <c r="D2129" t="s">
        <v>73</v>
      </c>
      <c r="E2129" t="s">
        <v>35</v>
      </c>
      <c r="F2129" t="s">
        <v>7</v>
      </c>
      <c r="G2129">
        <v>314</v>
      </c>
    </row>
    <row r="2130" spans="1:7" x14ac:dyDescent="0.4">
      <c r="A2130" t="s">
        <v>75</v>
      </c>
      <c r="B2130">
        <v>2016</v>
      </c>
      <c r="C2130" t="s">
        <v>38</v>
      </c>
      <c r="D2130" t="s">
        <v>73</v>
      </c>
      <c r="E2130" t="s">
        <v>36</v>
      </c>
      <c r="F2130" t="s">
        <v>7</v>
      </c>
      <c r="G2130">
        <v>636</v>
      </c>
    </row>
    <row r="2131" spans="1:7" x14ac:dyDescent="0.4">
      <c r="A2131" t="s">
        <v>75</v>
      </c>
      <c r="B2131">
        <v>2016</v>
      </c>
      <c r="C2131" t="s">
        <v>38</v>
      </c>
      <c r="D2131" t="s">
        <v>73</v>
      </c>
      <c r="E2131" t="s">
        <v>37</v>
      </c>
      <c r="F2131" t="s">
        <v>7</v>
      </c>
      <c r="G2131">
        <v>189</v>
      </c>
    </row>
    <row r="2132" spans="1:7" x14ac:dyDescent="0.4">
      <c r="A2132" t="s">
        <v>75</v>
      </c>
      <c r="B2132">
        <v>2016</v>
      </c>
      <c r="C2132" t="s">
        <v>38</v>
      </c>
      <c r="D2132" t="s">
        <v>74</v>
      </c>
      <c r="E2132" t="s">
        <v>8</v>
      </c>
      <c r="F2132" t="s">
        <v>7</v>
      </c>
      <c r="G2132">
        <v>2299</v>
      </c>
    </row>
    <row r="2133" spans="1:7" x14ac:dyDescent="0.4">
      <c r="A2133" t="s">
        <v>75</v>
      </c>
      <c r="B2133">
        <v>2016</v>
      </c>
      <c r="C2133" t="s">
        <v>38</v>
      </c>
      <c r="D2133" t="s">
        <v>74</v>
      </c>
      <c r="E2133" t="s">
        <v>9</v>
      </c>
      <c r="F2133" t="s">
        <v>7</v>
      </c>
      <c r="G2133">
        <v>20211</v>
      </c>
    </row>
    <row r="2134" spans="1:7" x14ac:dyDescent="0.4">
      <c r="A2134" t="s">
        <v>75</v>
      </c>
      <c r="B2134">
        <v>2016</v>
      </c>
      <c r="C2134" t="s">
        <v>38</v>
      </c>
      <c r="D2134" t="s">
        <v>74</v>
      </c>
      <c r="E2134" t="s">
        <v>10</v>
      </c>
      <c r="F2134" t="s">
        <v>7</v>
      </c>
      <c r="G2134">
        <v>3755</v>
      </c>
    </row>
    <row r="2135" spans="1:7" x14ac:dyDescent="0.4">
      <c r="A2135" t="s">
        <v>75</v>
      </c>
      <c r="B2135">
        <v>2016</v>
      </c>
      <c r="C2135" t="s">
        <v>38</v>
      </c>
      <c r="D2135" t="s">
        <v>74</v>
      </c>
      <c r="E2135" t="s">
        <v>11</v>
      </c>
      <c r="F2135" t="s">
        <v>7</v>
      </c>
      <c r="G2135">
        <v>6999</v>
      </c>
    </row>
    <row r="2136" spans="1:7" x14ac:dyDescent="0.4">
      <c r="A2136" t="s">
        <v>75</v>
      </c>
      <c r="B2136">
        <v>2016</v>
      </c>
      <c r="C2136" t="s">
        <v>38</v>
      </c>
      <c r="D2136" t="s">
        <v>74</v>
      </c>
      <c r="E2136" t="s">
        <v>12</v>
      </c>
      <c r="F2136" t="s">
        <v>7</v>
      </c>
      <c r="G2136">
        <v>8881</v>
      </c>
    </row>
    <row r="2137" spans="1:7" x14ac:dyDescent="0.4">
      <c r="A2137" t="s">
        <v>75</v>
      </c>
      <c r="B2137">
        <v>2016</v>
      </c>
      <c r="C2137" t="s">
        <v>38</v>
      </c>
      <c r="D2137" t="s">
        <v>74</v>
      </c>
      <c r="E2137" t="s">
        <v>13</v>
      </c>
      <c r="F2137" t="s">
        <v>7</v>
      </c>
      <c r="G2137">
        <v>6059</v>
      </c>
    </row>
    <row r="2138" spans="1:7" x14ac:dyDescent="0.4">
      <c r="A2138" t="s">
        <v>75</v>
      </c>
      <c r="B2138">
        <v>2016</v>
      </c>
      <c r="C2138" t="s">
        <v>38</v>
      </c>
      <c r="D2138" t="s">
        <v>74</v>
      </c>
      <c r="E2138" t="s">
        <v>14</v>
      </c>
      <c r="F2138" t="s">
        <v>7</v>
      </c>
      <c r="G2138">
        <v>3277</v>
      </c>
    </row>
    <row r="2139" spans="1:7" x14ac:dyDescent="0.4">
      <c r="A2139" t="s">
        <v>75</v>
      </c>
      <c r="B2139">
        <v>2016</v>
      </c>
      <c r="C2139" t="s">
        <v>38</v>
      </c>
      <c r="D2139" t="s">
        <v>74</v>
      </c>
      <c r="E2139" t="s">
        <v>15</v>
      </c>
      <c r="F2139" t="s">
        <v>7</v>
      </c>
      <c r="G2139">
        <v>3077</v>
      </c>
    </row>
    <row r="2140" spans="1:7" x14ac:dyDescent="0.4">
      <c r="A2140" t="s">
        <v>75</v>
      </c>
      <c r="B2140">
        <v>2016</v>
      </c>
      <c r="C2140" t="s">
        <v>38</v>
      </c>
      <c r="D2140" t="s">
        <v>74</v>
      </c>
      <c r="E2140" t="s">
        <v>16</v>
      </c>
      <c r="F2140" t="s">
        <v>7</v>
      </c>
      <c r="G2140">
        <v>1932</v>
      </c>
    </row>
    <row r="2141" spans="1:7" x14ac:dyDescent="0.4">
      <c r="A2141" t="s">
        <v>75</v>
      </c>
      <c r="B2141">
        <v>2016</v>
      </c>
      <c r="C2141" t="s">
        <v>38</v>
      </c>
      <c r="D2141" t="s">
        <v>74</v>
      </c>
      <c r="E2141" t="s">
        <v>17</v>
      </c>
      <c r="F2141" t="s">
        <v>7</v>
      </c>
      <c r="G2141">
        <v>5124</v>
      </c>
    </row>
    <row r="2142" spans="1:7" x14ac:dyDescent="0.4">
      <c r="A2142" t="s">
        <v>75</v>
      </c>
      <c r="B2142">
        <v>2016</v>
      </c>
      <c r="C2142" t="s">
        <v>38</v>
      </c>
      <c r="D2142" t="s">
        <v>74</v>
      </c>
      <c r="E2142" t="s">
        <v>18</v>
      </c>
      <c r="F2142" t="s">
        <v>7</v>
      </c>
      <c r="G2142">
        <v>5122</v>
      </c>
    </row>
    <row r="2143" spans="1:7" x14ac:dyDescent="0.4">
      <c r="A2143" t="s">
        <v>75</v>
      </c>
      <c r="B2143">
        <v>2016</v>
      </c>
      <c r="C2143" t="s">
        <v>38</v>
      </c>
      <c r="D2143" t="s">
        <v>74</v>
      </c>
      <c r="E2143" t="s">
        <v>19</v>
      </c>
      <c r="F2143" t="s">
        <v>7</v>
      </c>
      <c r="G2143">
        <v>2918</v>
      </c>
    </row>
    <row r="2144" spans="1:7" x14ac:dyDescent="0.4">
      <c r="A2144" t="s">
        <v>75</v>
      </c>
      <c r="B2144">
        <v>2016</v>
      </c>
      <c r="C2144" t="s">
        <v>38</v>
      </c>
      <c r="D2144" t="s">
        <v>74</v>
      </c>
      <c r="E2144" t="s">
        <v>20</v>
      </c>
      <c r="F2144" t="s">
        <v>7</v>
      </c>
      <c r="G2144">
        <v>3374</v>
      </c>
    </row>
    <row r="2145" spans="1:7" x14ac:dyDescent="0.4">
      <c r="A2145" t="s">
        <v>75</v>
      </c>
      <c r="B2145">
        <v>2016</v>
      </c>
      <c r="C2145" t="s">
        <v>38</v>
      </c>
      <c r="D2145" t="s">
        <v>74</v>
      </c>
      <c r="E2145" t="s">
        <v>21</v>
      </c>
      <c r="F2145" t="s">
        <v>7</v>
      </c>
      <c r="G2145">
        <v>6137</v>
      </c>
    </row>
    <row r="2146" spans="1:7" x14ac:dyDescent="0.4">
      <c r="A2146" t="s">
        <v>75</v>
      </c>
      <c r="B2146">
        <v>2016</v>
      </c>
      <c r="C2146" t="s">
        <v>38</v>
      </c>
      <c r="D2146" t="s">
        <v>74</v>
      </c>
      <c r="E2146" t="s">
        <v>22</v>
      </c>
      <c r="F2146" t="s">
        <v>7</v>
      </c>
      <c r="G2146">
        <v>4600</v>
      </c>
    </row>
    <row r="2147" spans="1:7" x14ac:dyDescent="0.4">
      <c r="A2147" t="s">
        <v>75</v>
      </c>
      <c r="B2147">
        <v>2016</v>
      </c>
      <c r="C2147" t="s">
        <v>38</v>
      </c>
      <c r="D2147" t="s">
        <v>74</v>
      </c>
      <c r="E2147" t="s">
        <v>23</v>
      </c>
      <c r="F2147" t="s">
        <v>7</v>
      </c>
      <c r="G2147">
        <v>3696</v>
      </c>
    </row>
    <row r="2148" spans="1:7" x14ac:dyDescent="0.4">
      <c r="A2148" t="s">
        <v>75</v>
      </c>
      <c r="B2148">
        <v>2016</v>
      </c>
      <c r="C2148" t="s">
        <v>38</v>
      </c>
      <c r="D2148" t="s">
        <v>74</v>
      </c>
      <c r="E2148" t="s">
        <v>24</v>
      </c>
      <c r="F2148" t="s">
        <v>7</v>
      </c>
      <c r="G2148">
        <v>14294</v>
      </c>
    </row>
    <row r="2149" spans="1:7" x14ac:dyDescent="0.4">
      <c r="A2149" t="s">
        <v>75</v>
      </c>
      <c r="B2149">
        <v>2016</v>
      </c>
      <c r="C2149" t="s">
        <v>38</v>
      </c>
      <c r="D2149" t="s">
        <v>74</v>
      </c>
      <c r="E2149" t="s">
        <v>25</v>
      </c>
      <c r="F2149" t="s">
        <v>7</v>
      </c>
      <c r="G2149">
        <v>4638</v>
      </c>
    </row>
    <row r="2150" spans="1:7" x14ac:dyDescent="0.4">
      <c r="A2150" t="s">
        <v>75</v>
      </c>
      <c r="B2150">
        <v>2016</v>
      </c>
      <c r="C2150" t="s">
        <v>38</v>
      </c>
      <c r="D2150" t="s">
        <v>74</v>
      </c>
      <c r="E2150" t="s">
        <v>26</v>
      </c>
      <c r="F2150" t="s">
        <v>7</v>
      </c>
      <c r="G2150">
        <v>6690</v>
      </c>
    </row>
    <row r="2151" spans="1:7" x14ac:dyDescent="0.4">
      <c r="A2151" t="s">
        <v>75</v>
      </c>
      <c r="B2151">
        <v>2016</v>
      </c>
      <c r="C2151" t="s">
        <v>38</v>
      </c>
      <c r="D2151" t="s">
        <v>74</v>
      </c>
      <c r="E2151" t="s">
        <v>27</v>
      </c>
      <c r="F2151" t="s">
        <v>7</v>
      </c>
      <c r="G2151">
        <v>5808</v>
      </c>
    </row>
    <row r="2152" spans="1:7" x14ac:dyDescent="0.4">
      <c r="A2152" t="s">
        <v>75</v>
      </c>
      <c r="B2152">
        <v>2016</v>
      </c>
      <c r="C2152" t="s">
        <v>38</v>
      </c>
      <c r="D2152" t="s">
        <v>74</v>
      </c>
      <c r="E2152" t="s">
        <v>28</v>
      </c>
      <c r="F2152" t="s">
        <v>7</v>
      </c>
      <c r="G2152">
        <v>4468</v>
      </c>
    </row>
    <row r="2153" spans="1:7" x14ac:dyDescent="0.4">
      <c r="A2153" t="s">
        <v>75</v>
      </c>
      <c r="B2153">
        <v>2016</v>
      </c>
      <c r="C2153" t="s">
        <v>38</v>
      </c>
      <c r="D2153" t="s">
        <v>74</v>
      </c>
      <c r="E2153" t="s">
        <v>29</v>
      </c>
      <c r="F2153" t="s">
        <v>7</v>
      </c>
      <c r="G2153">
        <v>2506</v>
      </c>
    </row>
    <row r="2154" spans="1:7" x14ac:dyDescent="0.4">
      <c r="A2154" t="s">
        <v>75</v>
      </c>
      <c r="B2154">
        <v>2016</v>
      </c>
      <c r="C2154" t="s">
        <v>38</v>
      </c>
      <c r="D2154" t="s">
        <v>74</v>
      </c>
      <c r="E2154" t="s">
        <v>30</v>
      </c>
      <c r="F2154" t="s">
        <v>7</v>
      </c>
      <c r="G2154">
        <v>5427</v>
      </c>
    </row>
    <row r="2155" spans="1:7" x14ac:dyDescent="0.4">
      <c r="A2155" t="s">
        <v>75</v>
      </c>
      <c r="B2155">
        <v>2016</v>
      </c>
      <c r="C2155" t="s">
        <v>38</v>
      </c>
      <c r="D2155" t="s">
        <v>74</v>
      </c>
      <c r="E2155" t="s">
        <v>31</v>
      </c>
      <c r="F2155" t="s">
        <v>7</v>
      </c>
      <c r="G2155">
        <v>1217</v>
      </c>
    </row>
    <row r="2156" spans="1:7" x14ac:dyDescent="0.4">
      <c r="A2156" t="s">
        <v>75</v>
      </c>
      <c r="B2156">
        <v>2016</v>
      </c>
      <c r="C2156" t="s">
        <v>38</v>
      </c>
      <c r="D2156" t="s">
        <v>74</v>
      </c>
      <c r="E2156" t="s">
        <v>32</v>
      </c>
      <c r="F2156" t="s">
        <v>7</v>
      </c>
      <c r="G2156">
        <v>4852</v>
      </c>
    </row>
    <row r="2157" spans="1:7" x14ac:dyDescent="0.4">
      <c r="A2157" t="s">
        <v>75</v>
      </c>
      <c r="B2157">
        <v>2016</v>
      </c>
      <c r="C2157" t="s">
        <v>38</v>
      </c>
      <c r="D2157" t="s">
        <v>74</v>
      </c>
      <c r="E2157" t="s">
        <v>33</v>
      </c>
      <c r="F2157" t="s">
        <v>7</v>
      </c>
      <c r="G2157">
        <v>2023</v>
      </c>
    </row>
    <row r="2158" spans="1:7" x14ac:dyDescent="0.4">
      <c r="A2158" t="s">
        <v>75</v>
      </c>
      <c r="B2158">
        <v>2016</v>
      </c>
      <c r="C2158" t="s">
        <v>38</v>
      </c>
      <c r="D2158" t="s">
        <v>74</v>
      </c>
      <c r="E2158" t="s">
        <v>34</v>
      </c>
      <c r="F2158" t="s">
        <v>7</v>
      </c>
      <c r="G2158">
        <v>2299</v>
      </c>
    </row>
    <row r="2159" spans="1:7" x14ac:dyDescent="0.4">
      <c r="A2159" t="s">
        <v>75</v>
      </c>
      <c r="B2159">
        <v>2016</v>
      </c>
      <c r="C2159" t="s">
        <v>38</v>
      </c>
      <c r="D2159" t="s">
        <v>74</v>
      </c>
      <c r="E2159" t="s">
        <v>35</v>
      </c>
      <c r="F2159" t="s">
        <v>7</v>
      </c>
      <c r="G2159">
        <v>2728</v>
      </c>
    </row>
    <row r="2160" spans="1:7" x14ac:dyDescent="0.4">
      <c r="A2160" t="s">
        <v>75</v>
      </c>
      <c r="B2160">
        <v>2016</v>
      </c>
      <c r="C2160" t="s">
        <v>38</v>
      </c>
      <c r="D2160" t="s">
        <v>74</v>
      </c>
      <c r="E2160" t="s">
        <v>36</v>
      </c>
      <c r="F2160" t="s">
        <v>7</v>
      </c>
      <c r="G2160">
        <v>7063</v>
      </c>
    </row>
    <row r="2161" spans="1:7" x14ac:dyDescent="0.4">
      <c r="A2161" t="s">
        <v>75</v>
      </c>
      <c r="B2161">
        <v>2016</v>
      </c>
      <c r="C2161" t="s">
        <v>38</v>
      </c>
      <c r="D2161" t="s">
        <v>74</v>
      </c>
      <c r="E2161" t="s">
        <v>37</v>
      </c>
      <c r="F2161" t="s">
        <v>7</v>
      </c>
      <c r="G2161">
        <v>1979</v>
      </c>
    </row>
    <row r="2162" spans="1:7" x14ac:dyDescent="0.4">
      <c r="A2162" t="s">
        <v>75</v>
      </c>
      <c r="B2162">
        <v>2016</v>
      </c>
      <c r="C2162" t="s">
        <v>39</v>
      </c>
      <c r="D2162" t="s">
        <v>47</v>
      </c>
      <c r="E2162" t="s">
        <v>8</v>
      </c>
      <c r="F2162" t="s">
        <v>7</v>
      </c>
      <c r="G2162">
        <v>257</v>
      </c>
    </row>
    <row r="2163" spans="1:7" x14ac:dyDescent="0.4">
      <c r="A2163" t="s">
        <v>75</v>
      </c>
      <c r="B2163">
        <v>2016</v>
      </c>
      <c r="C2163" t="s">
        <v>39</v>
      </c>
      <c r="D2163" t="s">
        <v>47</v>
      </c>
      <c r="E2163" t="s">
        <v>9</v>
      </c>
      <c r="F2163" t="s">
        <v>7</v>
      </c>
      <c r="G2163">
        <v>97</v>
      </c>
    </row>
    <row r="2164" spans="1:7" x14ac:dyDescent="0.4">
      <c r="A2164" t="s">
        <v>75</v>
      </c>
      <c r="B2164">
        <v>2016</v>
      </c>
      <c r="C2164" t="s">
        <v>39</v>
      </c>
      <c r="D2164" t="s">
        <v>47</v>
      </c>
      <c r="E2164" t="s">
        <v>10</v>
      </c>
      <c r="F2164" t="s">
        <v>7</v>
      </c>
      <c r="G2164">
        <v>59</v>
      </c>
    </row>
    <row r="2165" spans="1:7" x14ac:dyDescent="0.4">
      <c r="A2165" t="s">
        <v>75</v>
      </c>
      <c r="B2165">
        <v>2016</v>
      </c>
      <c r="C2165" t="s">
        <v>39</v>
      </c>
      <c r="D2165" t="s">
        <v>47</v>
      </c>
      <c r="E2165" t="s">
        <v>11</v>
      </c>
      <c r="F2165" t="s">
        <v>7</v>
      </c>
      <c r="G2165">
        <v>255</v>
      </c>
    </row>
    <row r="2166" spans="1:7" x14ac:dyDescent="0.4">
      <c r="A2166" t="s">
        <v>75</v>
      </c>
      <c r="B2166">
        <v>2016</v>
      </c>
      <c r="C2166" t="s">
        <v>39</v>
      </c>
      <c r="D2166" t="s">
        <v>47</v>
      </c>
      <c r="E2166" t="s">
        <v>12</v>
      </c>
      <c r="F2166" t="s">
        <v>7</v>
      </c>
      <c r="G2166">
        <v>58</v>
      </c>
    </row>
    <row r="2167" spans="1:7" x14ac:dyDescent="0.4">
      <c r="A2167" t="s">
        <v>75</v>
      </c>
      <c r="B2167">
        <v>2016</v>
      </c>
      <c r="C2167" t="s">
        <v>39</v>
      </c>
      <c r="D2167" t="s">
        <v>47</v>
      </c>
      <c r="E2167" t="s">
        <v>13</v>
      </c>
      <c r="F2167" t="s">
        <v>7</v>
      </c>
      <c r="G2167">
        <v>672</v>
      </c>
    </row>
    <row r="2168" spans="1:7" x14ac:dyDescent="0.4">
      <c r="A2168" t="s">
        <v>75</v>
      </c>
      <c r="B2168">
        <v>2016</v>
      </c>
      <c r="C2168" t="s">
        <v>39</v>
      </c>
      <c r="D2168" t="s">
        <v>47</v>
      </c>
      <c r="E2168" t="s">
        <v>14</v>
      </c>
      <c r="F2168" t="s">
        <v>7</v>
      </c>
      <c r="G2168">
        <v>367</v>
      </c>
    </row>
    <row r="2169" spans="1:7" x14ac:dyDescent="0.4">
      <c r="A2169" t="s">
        <v>75</v>
      </c>
      <c r="B2169">
        <v>2016</v>
      </c>
      <c r="C2169" t="s">
        <v>39</v>
      </c>
      <c r="D2169" t="s">
        <v>47</v>
      </c>
      <c r="E2169" t="s">
        <v>15</v>
      </c>
      <c r="F2169" t="s">
        <v>7</v>
      </c>
      <c r="G2169">
        <v>238</v>
      </c>
    </row>
    <row r="2170" spans="1:7" x14ac:dyDescent="0.4">
      <c r="A2170" t="s">
        <v>75</v>
      </c>
      <c r="B2170">
        <v>2016</v>
      </c>
      <c r="C2170" t="s">
        <v>39</v>
      </c>
      <c r="D2170" t="s">
        <v>47</v>
      </c>
      <c r="E2170" t="s">
        <v>16</v>
      </c>
      <c r="F2170" t="s">
        <v>7</v>
      </c>
      <c r="G2170">
        <v>84</v>
      </c>
    </row>
    <row r="2171" spans="1:7" x14ac:dyDescent="0.4">
      <c r="A2171" t="s">
        <v>75</v>
      </c>
      <c r="B2171">
        <v>2016</v>
      </c>
      <c r="C2171" t="s">
        <v>39</v>
      </c>
      <c r="D2171" t="s">
        <v>47</v>
      </c>
      <c r="E2171" t="s">
        <v>17</v>
      </c>
      <c r="F2171" t="s">
        <v>7</v>
      </c>
      <c r="G2171">
        <v>139</v>
      </c>
    </row>
    <row r="2172" spans="1:7" x14ac:dyDescent="0.4">
      <c r="A2172" t="s">
        <v>75</v>
      </c>
      <c r="B2172">
        <v>2016</v>
      </c>
      <c r="C2172" t="s">
        <v>39</v>
      </c>
      <c r="D2172" t="s">
        <v>47</v>
      </c>
      <c r="E2172" t="s">
        <v>18</v>
      </c>
      <c r="F2172" t="s">
        <v>7</v>
      </c>
      <c r="G2172">
        <v>572</v>
      </c>
    </row>
    <row r="2173" spans="1:7" x14ac:dyDescent="0.4">
      <c r="A2173" t="s">
        <v>75</v>
      </c>
      <c r="B2173">
        <v>2016</v>
      </c>
      <c r="C2173" t="s">
        <v>39</v>
      </c>
      <c r="D2173" t="s">
        <v>47</v>
      </c>
      <c r="E2173" t="s">
        <v>19</v>
      </c>
      <c r="F2173" t="s">
        <v>7</v>
      </c>
      <c r="G2173">
        <v>244</v>
      </c>
    </row>
    <row r="2174" spans="1:7" x14ac:dyDescent="0.4">
      <c r="A2174" t="s">
        <v>75</v>
      </c>
      <c r="B2174">
        <v>2016</v>
      </c>
      <c r="C2174" t="s">
        <v>39</v>
      </c>
      <c r="D2174" t="s">
        <v>47</v>
      </c>
      <c r="E2174" t="s">
        <v>20</v>
      </c>
      <c r="F2174" t="s">
        <v>7</v>
      </c>
      <c r="G2174">
        <v>212</v>
      </c>
    </row>
    <row r="2175" spans="1:7" x14ac:dyDescent="0.4">
      <c r="A2175" t="s">
        <v>75</v>
      </c>
      <c r="B2175">
        <v>2016</v>
      </c>
      <c r="C2175" t="s">
        <v>39</v>
      </c>
      <c r="D2175" t="s">
        <v>47</v>
      </c>
      <c r="E2175" t="s">
        <v>21</v>
      </c>
      <c r="F2175" t="s">
        <v>7</v>
      </c>
      <c r="G2175">
        <v>500</v>
      </c>
    </row>
    <row r="2176" spans="1:7" x14ac:dyDescent="0.4">
      <c r="A2176" t="s">
        <v>75</v>
      </c>
      <c r="B2176">
        <v>2016</v>
      </c>
      <c r="C2176" t="s">
        <v>39</v>
      </c>
      <c r="D2176" t="s">
        <v>47</v>
      </c>
      <c r="E2176" t="s">
        <v>22</v>
      </c>
      <c r="F2176" t="s">
        <v>7</v>
      </c>
      <c r="G2176">
        <v>329</v>
      </c>
    </row>
    <row r="2177" spans="1:7" x14ac:dyDescent="0.4">
      <c r="A2177" t="s">
        <v>75</v>
      </c>
      <c r="B2177">
        <v>2016</v>
      </c>
      <c r="C2177" t="s">
        <v>39</v>
      </c>
      <c r="D2177" t="s">
        <v>47</v>
      </c>
      <c r="E2177" t="s">
        <v>23</v>
      </c>
      <c r="F2177" t="s">
        <v>7</v>
      </c>
      <c r="G2177">
        <v>295</v>
      </c>
    </row>
    <row r="2178" spans="1:7" x14ac:dyDescent="0.4">
      <c r="A2178" t="s">
        <v>75</v>
      </c>
      <c r="B2178">
        <v>2016</v>
      </c>
      <c r="C2178" t="s">
        <v>39</v>
      </c>
      <c r="D2178" t="s">
        <v>47</v>
      </c>
      <c r="E2178" t="s">
        <v>24</v>
      </c>
      <c r="F2178" t="s">
        <v>7</v>
      </c>
      <c r="G2178">
        <v>1456</v>
      </c>
    </row>
    <row r="2179" spans="1:7" x14ac:dyDescent="0.4">
      <c r="A2179" t="s">
        <v>75</v>
      </c>
      <c r="B2179">
        <v>2016</v>
      </c>
      <c r="C2179" t="s">
        <v>39</v>
      </c>
      <c r="D2179" t="s">
        <v>47</v>
      </c>
      <c r="E2179" t="s">
        <v>25</v>
      </c>
      <c r="F2179" t="s">
        <v>7</v>
      </c>
      <c r="G2179">
        <v>422</v>
      </c>
    </row>
    <row r="2180" spans="1:7" x14ac:dyDescent="0.4">
      <c r="A2180" t="s">
        <v>75</v>
      </c>
      <c r="B2180">
        <v>2016</v>
      </c>
      <c r="C2180" t="s">
        <v>39</v>
      </c>
      <c r="D2180" t="s">
        <v>47</v>
      </c>
      <c r="E2180" t="s">
        <v>26</v>
      </c>
      <c r="F2180" t="s">
        <v>7</v>
      </c>
      <c r="G2180">
        <v>506</v>
      </c>
    </row>
    <row r="2181" spans="1:7" x14ac:dyDescent="0.4">
      <c r="A2181" t="s">
        <v>75</v>
      </c>
      <c r="B2181">
        <v>2016</v>
      </c>
      <c r="C2181" t="s">
        <v>39</v>
      </c>
      <c r="D2181" t="s">
        <v>47</v>
      </c>
      <c r="E2181" t="s">
        <v>27</v>
      </c>
      <c r="F2181" t="s">
        <v>7</v>
      </c>
      <c r="G2181">
        <v>878</v>
      </c>
    </row>
    <row r="2182" spans="1:7" x14ac:dyDescent="0.4">
      <c r="A2182" t="s">
        <v>75</v>
      </c>
      <c r="B2182">
        <v>2016</v>
      </c>
      <c r="C2182" t="s">
        <v>39</v>
      </c>
      <c r="D2182" t="s">
        <v>47</v>
      </c>
      <c r="E2182" t="s">
        <v>28</v>
      </c>
      <c r="F2182" t="s">
        <v>7</v>
      </c>
      <c r="G2182">
        <v>279</v>
      </c>
    </row>
    <row r="2183" spans="1:7" x14ac:dyDescent="0.4">
      <c r="A2183" t="s">
        <v>75</v>
      </c>
      <c r="B2183">
        <v>2016</v>
      </c>
      <c r="C2183" t="s">
        <v>39</v>
      </c>
      <c r="D2183" t="s">
        <v>47</v>
      </c>
      <c r="E2183" t="s">
        <v>29</v>
      </c>
      <c r="F2183" t="s">
        <v>7</v>
      </c>
      <c r="G2183">
        <v>20</v>
      </c>
    </row>
    <row r="2184" spans="1:7" x14ac:dyDescent="0.4">
      <c r="A2184" t="s">
        <v>75</v>
      </c>
      <c r="B2184">
        <v>2016</v>
      </c>
      <c r="C2184" t="s">
        <v>39</v>
      </c>
      <c r="D2184" t="s">
        <v>47</v>
      </c>
      <c r="E2184" t="s">
        <v>30</v>
      </c>
      <c r="F2184" t="s">
        <v>7</v>
      </c>
      <c r="G2184">
        <v>416</v>
      </c>
    </row>
    <row r="2185" spans="1:7" x14ac:dyDescent="0.4">
      <c r="A2185" t="s">
        <v>75</v>
      </c>
      <c r="B2185">
        <v>2016</v>
      </c>
      <c r="C2185" t="s">
        <v>39</v>
      </c>
      <c r="D2185" t="s">
        <v>47</v>
      </c>
      <c r="E2185" t="s">
        <v>31</v>
      </c>
      <c r="F2185" t="s">
        <v>7</v>
      </c>
      <c r="G2185">
        <v>88</v>
      </c>
    </row>
    <row r="2186" spans="1:7" x14ac:dyDescent="0.4">
      <c r="A2186" t="s">
        <v>75</v>
      </c>
      <c r="B2186">
        <v>2016</v>
      </c>
      <c r="C2186" t="s">
        <v>39</v>
      </c>
      <c r="D2186" t="s">
        <v>47</v>
      </c>
      <c r="E2186" t="s">
        <v>32</v>
      </c>
      <c r="F2186" t="s">
        <v>7</v>
      </c>
      <c r="G2186">
        <v>462</v>
      </c>
    </row>
    <row r="2187" spans="1:7" x14ac:dyDescent="0.4">
      <c r="A2187" t="s">
        <v>75</v>
      </c>
      <c r="B2187">
        <v>2016</v>
      </c>
      <c r="C2187" t="s">
        <v>39</v>
      </c>
      <c r="D2187" t="s">
        <v>47</v>
      </c>
      <c r="E2187" t="s">
        <v>33</v>
      </c>
      <c r="F2187" t="s">
        <v>7</v>
      </c>
      <c r="G2187">
        <v>138</v>
      </c>
    </row>
    <row r="2188" spans="1:7" x14ac:dyDescent="0.4">
      <c r="A2188" t="s">
        <v>75</v>
      </c>
      <c r="B2188">
        <v>2016</v>
      </c>
      <c r="C2188" t="s">
        <v>39</v>
      </c>
      <c r="D2188" t="s">
        <v>47</v>
      </c>
      <c r="E2188" t="s">
        <v>34</v>
      </c>
      <c r="F2188" t="s">
        <v>7</v>
      </c>
      <c r="G2188">
        <v>143</v>
      </c>
    </row>
    <row r="2189" spans="1:7" x14ac:dyDescent="0.4">
      <c r="A2189" t="s">
        <v>75</v>
      </c>
      <c r="B2189">
        <v>2016</v>
      </c>
      <c r="C2189" t="s">
        <v>39</v>
      </c>
      <c r="D2189" t="s">
        <v>47</v>
      </c>
      <c r="E2189" t="s">
        <v>35</v>
      </c>
      <c r="F2189" t="s">
        <v>7</v>
      </c>
      <c r="G2189">
        <v>425</v>
      </c>
    </row>
    <row r="2190" spans="1:7" x14ac:dyDescent="0.4">
      <c r="A2190" t="s">
        <v>75</v>
      </c>
      <c r="B2190">
        <v>2016</v>
      </c>
      <c r="C2190" t="s">
        <v>39</v>
      </c>
      <c r="D2190" t="s">
        <v>47</v>
      </c>
      <c r="E2190" t="s">
        <v>36</v>
      </c>
      <c r="F2190" t="s">
        <v>7</v>
      </c>
      <c r="G2190">
        <v>287</v>
      </c>
    </row>
    <row r="2191" spans="1:7" x14ac:dyDescent="0.4">
      <c r="A2191" t="s">
        <v>75</v>
      </c>
      <c r="B2191">
        <v>2016</v>
      </c>
      <c r="C2191" t="s">
        <v>39</v>
      </c>
      <c r="D2191" t="s">
        <v>47</v>
      </c>
      <c r="E2191" t="s">
        <v>37</v>
      </c>
      <c r="F2191" t="s">
        <v>7</v>
      </c>
      <c r="G2191">
        <v>587</v>
      </c>
    </row>
    <row r="2192" spans="1:7" x14ac:dyDescent="0.4">
      <c r="A2192" t="s">
        <v>75</v>
      </c>
      <c r="B2192">
        <v>2016</v>
      </c>
      <c r="C2192" t="s">
        <v>39</v>
      </c>
      <c r="D2192" t="s">
        <v>48</v>
      </c>
      <c r="E2192" t="s">
        <v>8</v>
      </c>
      <c r="F2192" t="s">
        <v>7</v>
      </c>
      <c r="G2192">
        <v>10</v>
      </c>
    </row>
    <row r="2193" spans="1:7" x14ac:dyDescent="0.4">
      <c r="A2193" t="s">
        <v>75</v>
      </c>
      <c r="B2193">
        <v>2016</v>
      </c>
      <c r="C2193" t="s">
        <v>39</v>
      </c>
      <c r="D2193" t="s">
        <v>48</v>
      </c>
      <c r="E2193" t="s">
        <v>9</v>
      </c>
      <c r="F2193" t="s">
        <v>7</v>
      </c>
      <c r="G2193">
        <v>31</v>
      </c>
    </row>
    <row r="2194" spans="1:7" x14ac:dyDescent="0.4">
      <c r="A2194" t="s">
        <v>75</v>
      </c>
      <c r="B2194">
        <v>2016</v>
      </c>
      <c r="C2194" t="s">
        <v>39</v>
      </c>
      <c r="D2194" t="s">
        <v>48</v>
      </c>
      <c r="E2194" t="s">
        <v>10</v>
      </c>
      <c r="F2194" t="s">
        <v>7</v>
      </c>
      <c r="G2194">
        <v>13</v>
      </c>
    </row>
    <row r="2195" spans="1:7" x14ac:dyDescent="0.4">
      <c r="A2195" t="s">
        <v>75</v>
      </c>
      <c r="B2195">
        <v>2016</v>
      </c>
      <c r="C2195" t="s">
        <v>39</v>
      </c>
      <c r="D2195" t="s">
        <v>48</v>
      </c>
      <c r="E2195" t="s">
        <v>11</v>
      </c>
      <c r="F2195" t="s">
        <v>7</v>
      </c>
      <c r="G2195">
        <v>12</v>
      </c>
    </row>
    <row r="2196" spans="1:7" x14ac:dyDescent="0.4">
      <c r="A2196" t="s">
        <v>75</v>
      </c>
      <c r="B2196">
        <v>2016</v>
      </c>
      <c r="C2196" t="s">
        <v>39</v>
      </c>
      <c r="D2196" t="s">
        <v>48</v>
      </c>
      <c r="E2196" t="s">
        <v>12</v>
      </c>
      <c r="F2196" t="s">
        <v>7</v>
      </c>
      <c r="G2196">
        <v>9</v>
      </c>
    </row>
    <row r="2197" spans="1:7" x14ac:dyDescent="0.4">
      <c r="A2197" t="s">
        <v>75</v>
      </c>
      <c r="B2197">
        <v>2016</v>
      </c>
      <c r="C2197" t="s">
        <v>39</v>
      </c>
      <c r="D2197" t="s">
        <v>48</v>
      </c>
      <c r="E2197" t="s">
        <v>13</v>
      </c>
      <c r="F2197" t="s">
        <v>7</v>
      </c>
      <c r="G2197">
        <v>92</v>
      </c>
    </row>
    <row r="2198" spans="1:7" x14ac:dyDescent="0.4">
      <c r="A2198" t="s">
        <v>75</v>
      </c>
      <c r="B2198">
        <v>2016</v>
      </c>
      <c r="C2198" t="s">
        <v>39</v>
      </c>
      <c r="D2198" t="s">
        <v>48</v>
      </c>
      <c r="E2198" t="s">
        <v>14</v>
      </c>
      <c r="F2198" t="s">
        <v>7</v>
      </c>
      <c r="G2198">
        <v>17</v>
      </c>
    </row>
    <row r="2199" spans="1:7" x14ac:dyDescent="0.4">
      <c r="A2199" t="s">
        <v>75</v>
      </c>
      <c r="B2199">
        <v>2016</v>
      </c>
      <c r="C2199" t="s">
        <v>39</v>
      </c>
      <c r="D2199" t="s">
        <v>48</v>
      </c>
      <c r="E2199" t="s">
        <v>15</v>
      </c>
      <c r="F2199" t="s">
        <v>7</v>
      </c>
      <c r="G2199">
        <v>42</v>
      </c>
    </row>
    <row r="2200" spans="1:7" x14ac:dyDescent="0.4">
      <c r="A2200" t="s">
        <v>75</v>
      </c>
      <c r="B2200">
        <v>2016</v>
      </c>
      <c r="C2200" t="s">
        <v>39</v>
      </c>
      <c r="D2200" t="s">
        <v>48</v>
      </c>
      <c r="E2200" t="s">
        <v>16</v>
      </c>
      <c r="F2200" t="s">
        <v>7</v>
      </c>
      <c r="G2200">
        <v>9</v>
      </c>
    </row>
    <row r="2201" spans="1:7" x14ac:dyDescent="0.4">
      <c r="A2201" t="s">
        <v>75</v>
      </c>
      <c r="B2201">
        <v>2016</v>
      </c>
      <c r="C2201" t="s">
        <v>39</v>
      </c>
      <c r="D2201" t="s">
        <v>48</v>
      </c>
      <c r="E2201" t="s">
        <v>17</v>
      </c>
      <c r="F2201" t="s">
        <v>7</v>
      </c>
      <c r="G2201">
        <v>7</v>
      </c>
    </row>
    <row r="2202" spans="1:7" x14ac:dyDescent="0.4">
      <c r="A2202" t="s">
        <v>75</v>
      </c>
      <c r="B2202">
        <v>2016</v>
      </c>
      <c r="C2202" t="s">
        <v>39</v>
      </c>
      <c r="D2202" t="s">
        <v>48</v>
      </c>
      <c r="E2202" t="s">
        <v>18</v>
      </c>
      <c r="F2202" t="s">
        <v>7</v>
      </c>
      <c r="G2202">
        <v>61</v>
      </c>
    </row>
    <row r="2203" spans="1:7" x14ac:dyDescent="0.4">
      <c r="A2203" t="s">
        <v>75</v>
      </c>
      <c r="B2203">
        <v>2016</v>
      </c>
      <c r="C2203" t="s">
        <v>39</v>
      </c>
      <c r="D2203" t="s">
        <v>48</v>
      </c>
      <c r="E2203" t="s">
        <v>19</v>
      </c>
      <c r="F2203" t="s">
        <v>7</v>
      </c>
      <c r="G2203">
        <v>31</v>
      </c>
    </row>
    <row r="2204" spans="1:7" x14ac:dyDescent="0.4">
      <c r="A2204" t="s">
        <v>75</v>
      </c>
      <c r="B2204">
        <v>2016</v>
      </c>
      <c r="C2204" t="s">
        <v>39</v>
      </c>
      <c r="D2204" t="s">
        <v>48</v>
      </c>
      <c r="E2204" t="s">
        <v>20</v>
      </c>
      <c r="F2204" t="s">
        <v>7</v>
      </c>
      <c r="G2204">
        <v>18</v>
      </c>
    </row>
    <row r="2205" spans="1:7" x14ac:dyDescent="0.4">
      <c r="A2205" t="s">
        <v>75</v>
      </c>
      <c r="B2205">
        <v>2016</v>
      </c>
      <c r="C2205" t="s">
        <v>39</v>
      </c>
      <c r="D2205" t="s">
        <v>48</v>
      </c>
      <c r="E2205" t="s">
        <v>21</v>
      </c>
      <c r="F2205" t="s">
        <v>7</v>
      </c>
      <c r="G2205">
        <v>9</v>
      </c>
    </row>
    <row r="2206" spans="1:7" x14ac:dyDescent="0.4">
      <c r="A2206" t="s">
        <v>75</v>
      </c>
      <c r="B2206">
        <v>2016</v>
      </c>
      <c r="C2206" t="s">
        <v>39</v>
      </c>
      <c r="D2206" t="s">
        <v>48</v>
      </c>
      <c r="E2206" t="s">
        <v>22</v>
      </c>
      <c r="F2206" t="s">
        <v>7</v>
      </c>
      <c r="G2206">
        <v>20</v>
      </c>
    </row>
    <row r="2207" spans="1:7" x14ac:dyDescent="0.4">
      <c r="A2207" t="s">
        <v>75</v>
      </c>
      <c r="B2207">
        <v>2016</v>
      </c>
      <c r="C2207" t="s">
        <v>39</v>
      </c>
      <c r="D2207" t="s">
        <v>48</v>
      </c>
      <c r="E2207" t="s">
        <v>23</v>
      </c>
      <c r="F2207" t="s">
        <v>7</v>
      </c>
      <c r="G2207">
        <v>11</v>
      </c>
    </row>
    <row r="2208" spans="1:7" x14ac:dyDescent="0.4">
      <c r="A2208" t="s">
        <v>75</v>
      </c>
      <c r="B2208">
        <v>2016</v>
      </c>
      <c r="C2208" t="s">
        <v>39</v>
      </c>
      <c r="D2208" t="s">
        <v>48</v>
      </c>
      <c r="E2208" t="s">
        <v>24</v>
      </c>
      <c r="F2208" t="s">
        <v>7</v>
      </c>
      <c r="G2208">
        <v>21</v>
      </c>
    </row>
    <row r="2209" spans="1:7" x14ac:dyDescent="0.4">
      <c r="A2209" t="s">
        <v>75</v>
      </c>
      <c r="B2209">
        <v>2016</v>
      </c>
      <c r="C2209" t="s">
        <v>39</v>
      </c>
      <c r="D2209" t="s">
        <v>48</v>
      </c>
      <c r="E2209" t="s">
        <v>25</v>
      </c>
      <c r="F2209" t="s">
        <v>7</v>
      </c>
      <c r="G2209">
        <v>13</v>
      </c>
    </row>
    <row r="2210" spans="1:7" x14ac:dyDescent="0.4">
      <c r="A2210" t="s">
        <v>75</v>
      </c>
      <c r="B2210">
        <v>2016</v>
      </c>
      <c r="C2210" t="s">
        <v>39</v>
      </c>
      <c r="D2210" t="s">
        <v>48</v>
      </c>
      <c r="E2210" t="s">
        <v>26</v>
      </c>
      <c r="F2210" t="s">
        <v>7</v>
      </c>
      <c r="G2210">
        <v>12</v>
      </c>
    </row>
    <row r="2211" spans="1:7" x14ac:dyDescent="0.4">
      <c r="A2211" t="s">
        <v>75</v>
      </c>
      <c r="B2211">
        <v>2016</v>
      </c>
      <c r="C2211" t="s">
        <v>39</v>
      </c>
      <c r="D2211" t="s">
        <v>48</v>
      </c>
      <c r="E2211" t="s">
        <v>27</v>
      </c>
      <c r="F2211" t="s">
        <v>7</v>
      </c>
      <c r="G2211">
        <v>30</v>
      </c>
    </row>
    <row r="2212" spans="1:7" x14ac:dyDescent="0.4">
      <c r="A2212" t="s">
        <v>75</v>
      </c>
      <c r="B2212">
        <v>2016</v>
      </c>
      <c r="C2212" t="s">
        <v>39</v>
      </c>
      <c r="D2212" t="s">
        <v>48</v>
      </c>
      <c r="E2212" t="s">
        <v>28</v>
      </c>
      <c r="F2212" t="s">
        <v>7</v>
      </c>
      <c r="G2212">
        <v>2</v>
      </c>
    </row>
    <row r="2213" spans="1:7" x14ac:dyDescent="0.4">
      <c r="A2213" t="s">
        <v>75</v>
      </c>
      <c r="B2213">
        <v>2016</v>
      </c>
      <c r="C2213" t="s">
        <v>39</v>
      </c>
      <c r="D2213" t="s">
        <v>48</v>
      </c>
      <c r="E2213" t="s">
        <v>29</v>
      </c>
      <c r="F2213" t="s">
        <v>7</v>
      </c>
      <c r="G2213">
        <v>2</v>
      </c>
    </row>
    <row r="2214" spans="1:7" x14ac:dyDescent="0.4">
      <c r="A2214" t="s">
        <v>75</v>
      </c>
      <c r="B2214">
        <v>2016</v>
      </c>
      <c r="C2214" t="s">
        <v>39</v>
      </c>
      <c r="D2214" t="s">
        <v>48</v>
      </c>
      <c r="E2214" t="s">
        <v>30</v>
      </c>
      <c r="F2214" t="s">
        <v>7</v>
      </c>
      <c r="G2214">
        <v>25</v>
      </c>
    </row>
    <row r="2215" spans="1:7" x14ac:dyDescent="0.4">
      <c r="A2215" t="s">
        <v>75</v>
      </c>
      <c r="B2215">
        <v>2016</v>
      </c>
      <c r="C2215" t="s">
        <v>39</v>
      </c>
      <c r="D2215" t="s">
        <v>48</v>
      </c>
      <c r="E2215" t="s">
        <v>31</v>
      </c>
      <c r="F2215" t="s">
        <v>7</v>
      </c>
      <c r="G2215">
        <v>3</v>
      </c>
    </row>
    <row r="2216" spans="1:7" x14ac:dyDescent="0.4">
      <c r="A2216" t="s">
        <v>75</v>
      </c>
      <c r="B2216">
        <v>2016</v>
      </c>
      <c r="C2216" t="s">
        <v>39</v>
      </c>
      <c r="D2216" t="s">
        <v>48</v>
      </c>
      <c r="E2216" t="s">
        <v>32</v>
      </c>
      <c r="F2216" t="s">
        <v>7</v>
      </c>
      <c r="G2216">
        <v>27</v>
      </c>
    </row>
    <row r="2217" spans="1:7" x14ac:dyDescent="0.4">
      <c r="A2217" t="s">
        <v>75</v>
      </c>
      <c r="B2217">
        <v>2016</v>
      </c>
      <c r="C2217" t="s">
        <v>39</v>
      </c>
      <c r="D2217" t="s">
        <v>48</v>
      </c>
      <c r="E2217" t="s">
        <v>33</v>
      </c>
      <c r="F2217" t="s">
        <v>7</v>
      </c>
      <c r="G2217">
        <v>8</v>
      </c>
    </row>
    <row r="2218" spans="1:7" x14ac:dyDescent="0.4">
      <c r="A2218" t="s">
        <v>75</v>
      </c>
      <c r="B2218">
        <v>2016</v>
      </c>
      <c r="C2218" t="s">
        <v>39</v>
      </c>
      <c r="D2218" t="s">
        <v>48</v>
      </c>
      <c r="E2218" t="s">
        <v>34</v>
      </c>
      <c r="F2218" t="s">
        <v>7</v>
      </c>
      <c r="G2218">
        <v>2</v>
      </c>
    </row>
    <row r="2219" spans="1:7" x14ac:dyDescent="0.4">
      <c r="A2219" t="s">
        <v>75</v>
      </c>
      <c r="B2219">
        <v>2016</v>
      </c>
      <c r="C2219" t="s">
        <v>39</v>
      </c>
      <c r="D2219" t="s">
        <v>48</v>
      </c>
      <c r="E2219" t="s">
        <v>35</v>
      </c>
      <c r="F2219" t="s">
        <v>7</v>
      </c>
      <c r="G2219">
        <v>8</v>
      </c>
    </row>
    <row r="2220" spans="1:7" x14ac:dyDescent="0.4">
      <c r="A2220" t="s">
        <v>75</v>
      </c>
      <c r="B2220">
        <v>2016</v>
      </c>
      <c r="C2220" t="s">
        <v>39</v>
      </c>
      <c r="D2220" t="s">
        <v>48</v>
      </c>
      <c r="E2220" t="s">
        <v>36</v>
      </c>
      <c r="F2220" t="s">
        <v>7</v>
      </c>
      <c r="G2220">
        <v>23</v>
      </c>
    </row>
    <row r="2221" spans="1:7" x14ac:dyDescent="0.4">
      <c r="A2221" t="s">
        <v>75</v>
      </c>
      <c r="B2221">
        <v>2016</v>
      </c>
      <c r="C2221" t="s">
        <v>39</v>
      </c>
      <c r="D2221" t="s">
        <v>48</v>
      </c>
      <c r="E2221" t="s">
        <v>37</v>
      </c>
      <c r="F2221" t="s">
        <v>7</v>
      </c>
      <c r="G2221">
        <v>17</v>
      </c>
    </row>
    <row r="2222" spans="1:7" x14ac:dyDescent="0.4">
      <c r="A2222" t="s">
        <v>75</v>
      </c>
      <c r="B2222">
        <v>2016</v>
      </c>
      <c r="C2222" t="s">
        <v>39</v>
      </c>
      <c r="D2222" t="s">
        <v>49</v>
      </c>
      <c r="E2222" t="s">
        <v>8</v>
      </c>
      <c r="F2222" t="s">
        <v>7</v>
      </c>
      <c r="G2222">
        <v>550</v>
      </c>
    </row>
    <row r="2223" spans="1:7" x14ac:dyDescent="0.4">
      <c r="A2223" t="s">
        <v>75</v>
      </c>
      <c r="B2223">
        <v>2016</v>
      </c>
      <c r="C2223" t="s">
        <v>39</v>
      </c>
      <c r="D2223" t="s">
        <v>49</v>
      </c>
      <c r="E2223" t="s">
        <v>9</v>
      </c>
      <c r="F2223" t="s">
        <v>7</v>
      </c>
      <c r="G2223">
        <v>4156</v>
      </c>
    </row>
    <row r="2224" spans="1:7" x14ac:dyDescent="0.4">
      <c r="A2224" t="s">
        <v>75</v>
      </c>
      <c r="B2224">
        <v>2016</v>
      </c>
      <c r="C2224" t="s">
        <v>39</v>
      </c>
      <c r="D2224" t="s">
        <v>49</v>
      </c>
      <c r="E2224" t="s">
        <v>10</v>
      </c>
      <c r="F2224" t="s">
        <v>7</v>
      </c>
      <c r="G2224">
        <v>1753</v>
      </c>
    </row>
    <row r="2225" spans="1:7" x14ac:dyDescent="0.4">
      <c r="A2225" t="s">
        <v>75</v>
      </c>
      <c r="B2225">
        <v>2016</v>
      </c>
      <c r="C2225" t="s">
        <v>39</v>
      </c>
      <c r="D2225" t="s">
        <v>49</v>
      </c>
      <c r="E2225" t="s">
        <v>11</v>
      </c>
      <c r="F2225" t="s">
        <v>7</v>
      </c>
      <c r="G2225">
        <v>2525</v>
      </c>
    </row>
    <row r="2226" spans="1:7" x14ac:dyDescent="0.4">
      <c r="A2226" t="s">
        <v>75</v>
      </c>
      <c r="B2226">
        <v>2016</v>
      </c>
      <c r="C2226" t="s">
        <v>39</v>
      </c>
      <c r="D2226" t="s">
        <v>49</v>
      </c>
      <c r="E2226" t="s">
        <v>12</v>
      </c>
      <c r="F2226" t="s">
        <v>7</v>
      </c>
      <c r="G2226">
        <v>2744</v>
      </c>
    </row>
    <row r="2227" spans="1:7" x14ac:dyDescent="0.4">
      <c r="A2227" t="s">
        <v>75</v>
      </c>
      <c r="B2227">
        <v>2016</v>
      </c>
      <c r="C2227" t="s">
        <v>39</v>
      </c>
      <c r="D2227" t="s">
        <v>49</v>
      </c>
      <c r="E2227" t="s">
        <v>13</v>
      </c>
      <c r="F2227" t="s">
        <v>7</v>
      </c>
      <c r="G2227">
        <v>2813</v>
      </c>
    </row>
    <row r="2228" spans="1:7" x14ac:dyDescent="0.4">
      <c r="A2228" t="s">
        <v>75</v>
      </c>
      <c r="B2228">
        <v>2016</v>
      </c>
      <c r="C2228" t="s">
        <v>39</v>
      </c>
      <c r="D2228" t="s">
        <v>49</v>
      </c>
      <c r="E2228" t="s">
        <v>14</v>
      </c>
      <c r="F2228" t="s">
        <v>7</v>
      </c>
      <c r="G2228">
        <v>1175</v>
      </c>
    </row>
    <row r="2229" spans="1:7" x14ac:dyDescent="0.4">
      <c r="A2229" t="s">
        <v>75</v>
      </c>
      <c r="B2229">
        <v>2016</v>
      </c>
      <c r="C2229" t="s">
        <v>39</v>
      </c>
      <c r="D2229" t="s">
        <v>49</v>
      </c>
      <c r="E2229" t="s">
        <v>15</v>
      </c>
      <c r="F2229" t="s">
        <v>7</v>
      </c>
      <c r="G2229">
        <v>594</v>
      </c>
    </row>
    <row r="2230" spans="1:7" x14ac:dyDescent="0.4">
      <c r="A2230" t="s">
        <v>75</v>
      </c>
      <c r="B2230">
        <v>2016</v>
      </c>
      <c r="C2230" t="s">
        <v>39</v>
      </c>
      <c r="D2230" t="s">
        <v>49</v>
      </c>
      <c r="E2230" t="s">
        <v>16</v>
      </c>
      <c r="F2230" t="s">
        <v>7</v>
      </c>
      <c r="G2230">
        <v>651</v>
      </c>
    </row>
    <row r="2231" spans="1:7" x14ac:dyDescent="0.4">
      <c r="A2231" t="s">
        <v>75</v>
      </c>
      <c r="B2231">
        <v>2016</v>
      </c>
      <c r="C2231" t="s">
        <v>39</v>
      </c>
      <c r="D2231" t="s">
        <v>49</v>
      </c>
      <c r="E2231" t="s">
        <v>17</v>
      </c>
      <c r="F2231" t="s">
        <v>7</v>
      </c>
      <c r="G2231">
        <v>1365</v>
      </c>
    </row>
    <row r="2232" spans="1:7" x14ac:dyDescent="0.4">
      <c r="A2232" t="s">
        <v>75</v>
      </c>
      <c r="B2232">
        <v>2016</v>
      </c>
      <c r="C2232" t="s">
        <v>39</v>
      </c>
      <c r="D2232" t="s">
        <v>49</v>
      </c>
      <c r="E2232" t="s">
        <v>18</v>
      </c>
      <c r="F2232" t="s">
        <v>7</v>
      </c>
      <c r="G2232">
        <v>2231</v>
      </c>
    </row>
    <row r="2233" spans="1:7" x14ac:dyDescent="0.4">
      <c r="A2233" t="s">
        <v>75</v>
      </c>
      <c r="B2233">
        <v>2016</v>
      </c>
      <c r="C2233" t="s">
        <v>39</v>
      </c>
      <c r="D2233" t="s">
        <v>49</v>
      </c>
      <c r="E2233" t="s">
        <v>19</v>
      </c>
      <c r="F2233" t="s">
        <v>7</v>
      </c>
      <c r="G2233">
        <v>1111</v>
      </c>
    </row>
    <row r="2234" spans="1:7" x14ac:dyDescent="0.4">
      <c r="A2234" t="s">
        <v>75</v>
      </c>
      <c r="B2234">
        <v>2016</v>
      </c>
      <c r="C2234" t="s">
        <v>39</v>
      </c>
      <c r="D2234" t="s">
        <v>49</v>
      </c>
      <c r="E2234" t="s">
        <v>20</v>
      </c>
      <c r="F2234" t="s">
        <v>7</v>
      </c>
      <c r="G2234">
        <v>1095</v>
      </c>
    </row>
    <row r="2235" spans="1:7" x14ac:dyDescent="0.4">
      <c r="A2235" t="s">
        <v>75</v>
      </c>
      <c r="B2235">
        <v>2016</v>
      </c>
      <c r="C2235" t="s">
        <v>39</v>
      </c>
      <c r="D2235" t="s">
        <v>49</v>
      </c>
      <c r="E2235" t="s">
        <v>21</v>
      </c>
      <c r="F2235" t="s">
        <v>7</v>
      </c>
      <c r="G2235">
        <v>1765</v>
      </c>
    </row>
    <row r="2236" spans="1:7" x14ac:dyDescent="0.4">
      <c r="A2236" t="s">
        <v>75</v>
      </c>
      <c r="B2236">
        <v>2016</v>
      </c>
      <c r="C2236" t="s">
        <v>39</v>
      </c>
      <c r="D2236" t="s">
        <v>49</v>
      </c>
      <c r="E2236" t="s">
        <v>22</v>
      </c>
      <c r="F2236" t="s">
        <v>7</v>
      </c>
      <c r="G2236">
        <v>1524</v>
      </c>
    </row>
    <row r="2237" spans="1:7" x14ac:dyDescent="0.4">
      <c r="A2237" t="s">
        <v>75</v>
      </c>
      <c r="B2237">
        <v>2016</v>
      </c>
      <c r="C2237" t="s">
        <v>39</v>
      </c>
      <c r="D2237" t="s">
        <v>49</v>
      </c>
      <c r="E2237" t="s">
        <v>23</v>
      </c>
      <c r="F2237" t="s">
        <v>7</v>
      </c>
      <c r="G2237">
        <v>2052</v>
      </c>
    </row>
    <row r="2238" spans="1:7" x14ac:dyDescent="0.4">
      <c r="A2238" t="s">
        <v>75</v>
      </c>
      <c r="B2238">
        <v>2016</v>
      </c>
      <c r="C2238" t="s">
        <v>39</v>
      </c>
      <c r="D2238" t="s">
        <v>49</v>
      </c>
      <c r="E2238" t="s">
        <v>24</v>
      </c>
      <c r="F2238" t="s">
        <v>7</v>
      </c>
      <c r="G2238">
        <v>10530</v>
      </c>
    </row>
    <row r="2239" spans="1:7" x14ac:dyDescent="0.4">
      <c r="A2239" t="s">
        <v>75</v>
      </c>
      <c r="B2239">
        <v>2016</v>
      </c>
      <c r="C2239" t="s">
        <v>39</v>
      </c>
      <c r="D2239" t="s">
        <v>49</v>
      </c>
      <c r="E2239" t="s">
        <v>25</v>
      </c>
      <c r="F2239" t="s">
        <v>7</v>
      </c>
      <c r="G2239">
        <v>1435</v>
      </c>
    </row>
    <row r="2240" spans="1:7" x14ac:dyDescent="0.4">
      <c r="A2240" t="s">
        <v>75</v>
      </c>
      <c r="B2240">
        <v>2016</v>
      </c>
      <c r="C2240" t="s">
        <v>39</v>
      </c>
      <c r="D2240" t="s">
        <v>49</v>
      </c>
      <c r="E2240" t="s">
        <v>26</v>
      </c>
      <c r="F2240" t="s">
        <v>7</v>
      </c>
      <c r="G2240">
        <v>2785</v>
      </c>
    </row>
    <row r="2241" spans="1:7" x14ac:dyDescent="0.4">
      <c r="A2241" t="s">
        <v>75</v>
      </c>
      <c r="B2241">
        <v>2016</v>
      </c>
      <c r="C2241" t="s">
        <v>39</v>
      </c>
      <c r="D2241" t="s">
        <v>49</v>
      </c>
      <c r="E2241" t="s">
        <v>27</v>
      </c>
      <c r="F2241" t="s">
        <v>7</v>
      </c>
      <c r="G2241">
        <v>2416</v>
      </c>
    </row>
    <row r="2242" spans="1:7" x14ac:dyDescent="0.4">
      <c r="A2242" t="s">
        <v>75</v>
      </c>
      <c r="B2242">
        <v>2016</v>
      </c>
      <c r="C2242" t="s">
        <v>39</v>
      </c>
      <c r="D2242" t="s">
        <v>49</v>
      </c>
      <c r="E2242" t="s">
        <v>28</v>
      </c>
      <c r="F2242" t="s">
        <v>7</v>
      </c>
      <c r="G2242">
        <v>2141</v>
      </c>
    </row>
    <row r="2243" spans="1:7" x14ac:dyDescent="0.4">
      <c r="A2243" t="s">
        <v>75</v>
      </c>
      <c r="B2243">
        <v>2016</v>
      </c>
      <c r="C2243" t="s">
        <v>39</v>
      </c>
      <c r="D2243" t="s">
        <v>49</v>
      </c>
      <c r="E2243" t="s">
        <v>29</v>
      </c>
      <c r="F2243" t="s">
        <v>7</v>
      </c>
      <c r="G2243">
        <v>1775</v>
      </c>
    </row>
    <row r="2244" spans="1:7" x14ac:dyDescent="0.4">
      <c r="A2244" t="s">
        <v>75</v>
      </c>
      <c r="B2244">
        <v>2016</v>
      </c>
      <c r="C2244" t="s">
        <v>39</v>
      </c>
      <c r="D2244" t="s">
        <v>49</v>
      </c>
      <c r="E2244" t="s">
        <v>30</v>
      </c>
      <c r="F2244" t="s">
        <v>7</v>
      </c>
      <c r="G2244">
        <v>3912</v>
      </c>
    </row>
    <row r="2245" spans="1:7" x14ac:dyDescent="0.4">
      <c r="A2245" t="s">
        <v>75</v>
      </c>
      <c r="B2245">
        <v>2016</v>
      </c>
      <c r="C2245" t="s">
        <v>39</v>
      </c>
      <c r="D2245" t="s">
        <v>49</v>
      </c>
      <c r="E2245" t="s">
        <v>31</v>
      </c>
      <c r="F2245" t="s">
        <v>7</v>
      </c>
      <c r="G2245">
        <v>392</v>
      </c>
    </row>
    <row r="2246" spans="1:7" x14ac:dyDescent="0.4">
      <c r="A2246" t="s">
        <v>75</v>
      </c>
      <c r="B2246">
        <v>2016</v>
      </c>
      <c r="C2246" t="s">
        <v>39</v>
      </c>
      <c r="D2246" t="s">
        <v>49</v>
      </c>
      <c r="E2246" t="s">
        <v>32</v>
      </c>
      <c r="F2246" t="s">
        <v>7</v>
      </c>
      <c r="G2246">
        <v>2220</v>
      </c>
    </row>
    <row r="2247" spans="1:7" x14ac:dyDescent="0.4">
      <c r="A2247" t="s">
        <v>75</v>
      </c>
      <c r="B2247">
        <v>2016</v>
      </c>
      <c r="C2247" t="s">
        <v>39</v>
      </c>
      <c r="D2247" t="s">
        <v>49</v>
      </c>
      <c r="E2247" t="s">
        <v>33</v>
      </c>
      <c r="F2247" t="s">
        <v>7</v>
      </c>
      <c r="G2247">
        <v>830</v>
      </c>
    </row>
    <row r="2248" spans="1:7" x14ac:dyDescent="0.4">
      <c r="A2248" t="s">
        <v>75</v>
      </c>
      <c r="B2248">
        <v>2016</v>
      </c>
      <c r="C2248" t="s">
        <v>39</v>
      </c>
      <c r="D2248" t="s">
        <v>49</v>
      </c>
      <c r="E2248" t="s">
        <v>34</v>
      </c>
      <c r="F2248" t="s">
        <v>7</v>
      </c>
      <c r="G2248">
        <v>1032</v>
      </c>
    </row>
    <row r="2249" spans="1:7" x14ac:dyDescent="0.4">
      <c r="A2249" t="s">
        <v>75</v>
      </c>
      <c r="B2249">
        <v>2016</v>
      </c>
      <c r="C2249" t="s">
        <v>39</v>
      </c>
      <c r="D2249" t="s">
        <v>49</v>
      </c>
      <c r="E2249" t="s">
        <v>35</v>
      </c>
      <c r="F2249" t="s">
        <v>7</v>
      </c>
      <c r="G2249">
        <v>1237</v>
      </c>
    </row>
    <row r="2250" spans="1:7" x14ac:dyDescent="0.4">
      <c r="A2250" t="s">
        <v>75</v>
      </c>
      <c r="B2250">
        <v>2016</v>
      </c>
      <c r="C2250" t="s">
        <v>39</v>
      </c>
      <c r="D2250" t="s">
        <v>49</v>
      </c>
      <c r="E2250" t="s">
        <v>36</v>
      </c>
      <c r="F2250" t="s">
        <v>7</v>
      </c>
      <c r="G2250">
        <v>1137</v>
      </c>
    </row>
    <row r="2251" spans="1:7" x14ac:dyDescent="0.4">
      <c r="A2251" t="s">
        <v>75</v>
      </c>
      <c r="B2251">
        <v>2016</v>
      </c>
      <c r="C2251" t="s">
        <v>39</v>
      </c>
      <c r="D2251" t="s">
        <v>49</v>
      </c>
      <c r="E2251" t="s">
        <v>37</v>
      </c>
      <c r="F2251" t="s">
        <v>7</v>
      </c>
      <c r="G2251">
        <v>890</v>
      </c>
    </row>
    <row r="2252" spans="1:7" x14ac:dyDescent="0.4">
      <c r="A2252" t="s">
        <v>75</v>
      </c>
      <c r="B2252">
        <v>2016</v>
      </c>
      <c r="C2252" t="s">
        <v>39</v>
      </c>
      <c r="D2252" t="s">
        <v>50</v>
      </c>
      <c r="E2252" t="s">
        <v>8</v>
      </c>
      <c r="F2252" t="s">
        <v>7</v>
      </c>
      <c r="G2252">
        <v>7</v>
      </c>
    </row>
    <row r="2253" spans="1:7" x14ac:dyDescent="0.4">
      <c r="A2253" t="s">
        <v>75</v>
      </c>
      <c r="B2253">
        <v>2016</v>
      </c>
      <c r="C2253" t="s">
        <v>39</v>
      </c>
      <c r="D2253" t="s">
        <v>50</v>
      </c>
      <c r="E2253" t="s">
        <v>9</v>
      </c>
      <c r="F2253" t="s">
        <v>7</v>
      </c>
      <c r="G2253">
        <v>580</v>
      </c>
    </row>
    <row r="2254" spans="1:7" x14ac:dyDescent="0.4">
      <c r="A2254" t="s">
        <v>75</v>
      </c>
      <c r="B2254">
        <v>2016</v>
      </c>
      <c r="C2254" t="s">
        <v>39</v>
      </c>
      <c r="D2254" t="s">
        <v>50</v>
      </c>
      <c r="E2254" t="s">
        <v>10</v>
      </c>
      <c r="F2254" t="s">
        <v>7</v>
      </c>
      <c r="G2254">
        <v>280</v>
      </c>
    </row>
    <row r="2255" spans="1:7" x14ac:dyDescent="0.4">
      <c r="A2255" t="s">
        <v>75</v>
      </c>
      <c r="B2255">
        <v>2016</v>
      </c>
      <c r="C2255" t="s">
        <v>39</v>
      </c>
      <c r="D2255" t="s">
        <v>50</v>
      </c>
      <c r="E2255" t="s">
        <v>11</v>
      </c>
      <c r="F2255" t="s">
        <v>7</v>
      </c>
      <c r="G2255">
        <v>264</v>
      </c>
    </row>
    <row r="2256" spans="1:7" x14ac:dyDescent="0.4">
      <c r="A2256" t="s">
        <v>75</v>
      </c>
      <c r="B2256">
        <v>2016</v>
      </c>
      <c r="C2256" t="s">
        <v>39</v>
      </c>
      <c r="D2256" t="s">
        <v>50</v>
      </c>
      <c r="E2256" t="s">
        <v>12</v>
      </c>
      <c r="F2256" t="s">
        <v>7</v>
      </c>
      <c r="G2256">
        <v>264</v>
      </c>
    </row>
    <row r="2257" spans="1:7" x14ac:dyDescent="0.4">
      <c r="A2257" t="s">
        <v>75</v>
      </c>
      <c r="B2257">
        <v>2016</v>
      </c>
      <c r="C2257" t="s">
        <v>39</v>
      </c>
      <c r="D2257" t="s">
        <v>50</v>
      </c>
      <c r="E2257" t="s">
        <v>13</v>
      </c>
      <c r="F2257" t="s">
        <v>7</v>
      </c>
      <c r="G2257">
        <v>139</v>
      </c>
    </row>
    <row r="2258" spans="1:7" x14ac:dyDescent="0.4">
      <c r="A2258" t="s">
        <v>75</v>
      </c>
      <c r="B2258">
        <v>2016</v>
      </c>
      <c r="C2258" t="s">
        <v>39</v>
      </c>
      <c r="D2258" t="s">
        <v>50</v>
      </c>
      <c r="E2258" t="s">
        <v>14</v>
      </c>
      <c r="F2258" t="s">
        <v>7</v>
      </c>
      <c r="G2258">
        <v>29</v>
      </c>
    </row>
    <row r="2259" spans="1:7" x14ac:dyDescent="0.4">
      <c r="A2259" t="s">
        <v>75</v>
      </c>
      <c r="B2259">
        <v>2016</v>
      </c>
      <c r="C2259" t="s">
        <v>39</v>
      </c>
      <c r="D2259" t="s">
        <v>50</v>
      </c>
      <c r="E2259" t="s">
        <v>15</v>
      </c>
      <c r="F2259" t="s">
        <v>7</v>
      </c>
      <c r="G2259">
        <v>47</v>
      </c>
    </row>
    <row r="2260" spans="1:7" x14ac:dyDescent="0.4">
      <c r="A2260" t="s">
        <v>75</v>
      </c>
      <c r="B2260">
        <v>2016</v>
      </c>
      <c r="C2260" t="s">
        <v>39</v>
      </c>
      <c r="D2260" t="s">
        <v>50</v>
      </c>
      <c r="E2260" t="s">
        <v>16</v>
      </c>
      <c r="F2260" t="s">
        <v>7</v>
      </c>
      <c r="G2260">
        <v>11</v>
      </c>
    </row>
    <row r="2261" spans="1:7" x14ac:dyDescent="0.4">
      <c r="A2261" t="s">
        <v>75</v>
      </c>
      <c r="B2261">
        <v>2016</v>
      </c>
      <c r="C2261" t="s">
        <v>39</v>
      </c>
      <c r="D2261" t="s">
        <v>50</v>
      </c>
      <c r="E2261" t="s">
        <v>17</v>
      </c>
      <c r="F2261" t="s">
        <v>7</v>
      </c>
      <c r="G2261">
        <v>92</v>
      </c>
    </row>
    <row r="2262" spans="1:7" x14ac:dyDescent="0.4">
      <c r="A2262" t="s">
        <v>75</v>
      </c>
      <c r="B2262">
        <v>2016</v>
      </c>
      <c r="C2262" t="s">
        <v>39</v>
      </c>
      <c r="D2262" t="s">
        <v>50</v>
      </c>
      <c r="E2262" t="s">
        <v>18</v>
      </c>
      <c r="F2262" t="s">
        <v>7</v>
      </c>
      <c r="G2262">
        <v>135</v>
      </c>
    </row>
    <row r="2263" spans="1:7" x14ac:dyDescent="0.4">
      <c r="A2263" t="s">
        <v>75</v>
      </c>
      <c r="B2263">
        <v>2016</v>
      </c>
      <c r="C2263" t="s">
        <v>39</v>
      </c>
      <c r="D2263" t="s">
        <v>50</v>
      </c>
      <c r="E2263" t="s">
        <v>19</v>
      </c>
      <c r="F2263" t="s">
        <v>7</v>
      </c>
      <c r="G2263">
        <v>46</v>
      </c>
    </row>
    <row r="2264" spans="1:7" x14ac:dyDescent="0.4">
      <c r="A2264" t="s">
        <v>75</v>
      </c>
      <c r="B2264">
        <v>2016</v>
      </c>
      <c r="C2264" t="s">
        <v>39</v>
      </c>
      <c r="D2264" t="s">
        <v>50</v>
      </c>
      <c r="E2264" t="s">
        <v>20</v>
      </c>
      <c r="F2264" t="s">
        <v>7</v>
      </c>
      <c r="G2264">
        <v>32</v>
      </c>
    </row>
    <row r="2265" spans="1:7" x14ac:dyDescent="0.4">
      <c r="A2265" t="s">
        <v>75</v>
      </c>
      <c r="B2265">
        <v>2016</v>
      </c>
      <c r="C2265" t="s">
        <v>39</v>
      </c>
      <c r="D2265" t="s">
        <v>50</v>
      </c>
      <c r="E2265" t="s">
        <v>21</v>
      </c>
      <c r="F2265" t="s">
        <v>7</v>
      </c>
      <c r="G2265">
        <v>42</v>
      </c>
    </row>
    <row r="2266" spans="1:7" x14ac:dyDescent="0.4">
      <c r="A2266" t="s">
        <v>75</v>
      </c>
      <c r="B2266">
        <v>2016</v>
      </c>
      <c r="C2266" t="s">
        <v>39</v>
      </c>
      <c r="D2266" t="s">
        <v>50</v>
      </c>
      <c r="E2266" t="s">
        <v>22</v>
      </c>
      <c r="F2266" t="s">
        <v>7</v>
      </c>
      <c r="G2266">
        <v>88</v>
      </c>
    </row>
    <row r="2267" spans="1:7" x14ac:dyDescent="0.4">
      <c r="A2267" t="s">
        <v>75</v>
      </c>
      <c r="B2267">
        <v>2016</v>
      </c>
      <c r="C2267" t="s">
        <v>39</v>
      </c>
      <c r="D2267" t="s">
        <v>50</v>
      </c>
      <c r="E2267" t="s">
        <v>23</v>
      </c>
      <c r="F2267" t="s">
        <v>7</v>
      </c>
      <c r="G2267">
        <v>55</v>
      </c>
    </row>
    <row r="2268" spans="1:7" x14ac:dyDescent="0.4">
      <c r="A2268" t="s">
        <v>75</v>
      </c>
      <c r="B2268">
        <v>2016</v>
      </c>
      <c r="C2268" t="s">
        <v>39</v>
      </c>
      <c r="D2268" t="s">
        <v>50</v>
      </c>
      <c r="E2268" t="s">
        <v>24</v>
      </c>
      <c r="F2268" t="s">
        <v>7</v>
      </c>
      <c r="G2268">
        <v>556</v>
      </c>
    </row>
    <row r="2269" spans="1:7" x14ac:dyDescent="0.4">
      <c r="A2269" t="s">
        <v>75</v>
      </c>
      <c r="B2269">
        <v>2016</v>
      </c>
      <c r="C2269" t="s">
        <v>39</v>
      </c>
      <c r="D2269" t="s">
        <v>50</v>
      </c>
      <c r="E2269" t="s">
        <v>25</v>
      </c>
      <c r="F2269" t="s">
        <v>7</v>
      </c>
      <c r="G2269">
        <v>64</v>
      </c>
    </row>
    <row r="2270" spans="1:7" x14ac:dyDescent="0.4">
      <c r="A2270" t="s">
        <v>75</v>
      </c>
      <c r="B2270">
        <v>2016</v>
      </c>
      <c r="C2270" t="s">
        <v>39</v>
      </c>
      <c r="D2270" t="s">
        <v>50</v>
      </c>
      <c r="E2270" t="s">
        <v>26</v>
      </c>
      <c r="F2270" t="s">
        <v>7</v>
      </c>
      <c r="G2270">
        <v>66</v>
      </c>
    </row>
    <row r="2271" spans="1:7" x14ac:dyDescent="0.4">
      <c r="A2271" t="s">
        <v>75</v>
      </c>
      <c r="B2271">
        <v>2016</v>
      </c>
      <c r="C2271" t="s">
        <v>39</v>
      </c>
      <c r="D2271" t="s">
        <v>50</v>
      </c>
      <c r="E2271" t="s">
        <v>27</v>
      </c>
      <c r="F2271" t="s">
        <v>7</v>
      </c>
      <c r="G2271">
        <v>49</v>
      </c>
    </row>
    <row r="2272" spans="1:7" x14ac:dyDescent="0.4">
      <c r="A2272" t="s">
        <v>75</v>
      </c>
      <c r="B2272">
        <v>2016</v>
      </c>
      <c r="C2272" t="s">
        <v>39</v>
      </c>
      <c r="D2272" t="s">
        <v>50</v>
      </c>
      <c r="E2272" t="s">
        <v>28</v>
      </c>
      <c r="F2272" t="s">
        <v>7</v>
      </c>
      <c r="G2272">
        <v>27</v>
      </c>
    </row>
    <row r="2273" spans="1:7" x14ac:dyDescent="0.4">
      <c r="A2273" t="s">
        <v>75</v>
      </c>
      <c r="B2273">
        <v>2016</v>
      </c>
      <c r="C2273" t="s">
        <v>39</v>
      </c>
      <c r="D2273" t="s">
        <v>50</v>
      </c>
      <c r="E2273" t="s">
        <v>29</v>
      </c>
      <c r="F2273" t="s">
        <v>7</v>
      </c>
      <c r="G2273">
        <v>41</v>
      </c>
    </row>
    <row r="2274" spans="1:7" x14ac:dyDescent="0.4">
      <c r="A2274" t="s">
        <v>75</v>
      </c>
      <c r="B2274">
        <v>2016</v>
      </c>
      <c r="C2274" t="s">
        <v>39</v>
      </c>
      <c r="D2274" t="s">
        <v>50</v>
      </c>
      <c r="E2274" t="s">
        <v>30</v>
      </c>
      <c r="F2274" t="s">
        <v>7</v>
      </c>
      <c r="G2274">
        <v>85</v>
      </c>
    </row>
    <row r="2275" spans="1:7" x14ac:dyDescent="0.4">
      <c r="A2275" t="s">
        <v>75</v>
      </c>
      <c r="B2275">
        <v>2016</v>
      </c>
      <c r="C2275" t="s">
        <v>39</v>
      </c>
      <c r="D2275" t="s">
        <v>50</v>
      </c>
      <c r="E2275" t="s">
        <v>31</v>
      </c>
      <c r="F2275" t="s">
        <v>7</v>
      </c>
      <c r="G2275">
        <v>7</v>
      </c>
    </row>
    <row r="2276" spans="1:7" x14ac:dyDescent="0.4">
      <c r="A2276" t="s">
        <v>75</v>
      </c>
      <c r="B2276">
        <v>2016</v>
      </c>
      <c r="C2276" t="s">
        <v>39</v>
      </c>
      <c r="D2276" t="s">
        <v>50</v>
      </c>
      <c r="E2276" t="s">
        <v>32</v>
      </c>
      <c r="F2276" t="s">
        <v>7</v>
      </c>
      <c r="G2276">
        <v>42</v>
      </c>
    </row>
    <row r="2277" spans="1:7" x14ac:dyDescent="0.4">
      <c r="A2277" t="s">
        <v>75</v>
      </c>
      <c r="B2277">
        <v>2016</v>
      </c>
      <c r="C2277" t="s">
        <v>39</v>
      </c>
      <c r="D2277" t="s">
        <v>50</v>
      </c>
      <c r="E2277" t="s">
        <v>33</v>
      </c>
      <c r="F2277" t="s">
        <v>7</v>
      </c>
      <c r="G2277">
        <v>16</v>
      </c>
    </row>
    <row r="2278" spans="1:7" x14ac:dyDescent="0.4">
      <c r="A2278" t="s">
        <v>75</v>
      </c>
      <c r="B2278">
        <v>2016</v>
      </c>
      <c r="C2278" t="s">
        <v>39</v>
      </c>
      <c r="D2278" t="s">
        <v>50</v>
      </c>
      <c r="E2278" t="s">
        <v>34</v>
      </c>
      <c r="F2278" t="s">
        <v>7</v>
      </c>
      <c r="G2278">
        <v>26</v>
      </c>
    </row>
    <row r="2279" spans="1:7" x14ac:dyDescent="0.4">
      <c r="A2279" t="s">
        <v>75</v>
      </c>
      <c r="B2279">
        <v>2016</v>
      </c>
      <c r="C2279" t="s">
        <v>39</v>
      </c>
      <c r="D2279" t="s">
        <v>50</v>
      </c>
      <c r="E2279" t="s">
        <v>35</v>
      </c>
      <c r="F2279" t="s">
        <v>7</v>
      </c>
      <c r="G2279">
        <v>28</v>
      </c>
    </row>
    <row r="2280" spans="1:7" x14ac:dyDescent="0.4">
      <c r="A2280" t="s">
        <v>75</v>
      </c>
      <c r="B2280">
        <v>2016</v>
      </c>
      <c r="C2280" t="s">
        <v>39</v>
      </c>
      <c r="D2280" t="s">
        <v>50</v>
      </c>
      <c r="E2280" t="s">
        <v>36</v>
      </c>
      <c r="F2280" t="s">
        <v>7</v>
      </c>
      <c r="G2280">
        <v>27</v>
      </c>
    </row>
    <row r="2281" spans="1:7" x14ac:dyDescent="0.4">
      <c r="A2281" t="s">
        <v>75</v>
      </c>
      <c r="B2281">
        <v>2016</v>
      </c>
      <c r="C2281" t="s">
        <v>39</v>
      </c>
      <c r="D2281" t="s">
        <v>50</v>
      </c>
      <c r="E2281" t="s">
        <v>37</v>
      </c>
      <c r="F2281" t="s">
        <v>7</v>
      </c>
      <c r="G2281">
        <v>17</v>
      </c>
    </row>
    <row r="2282" spans="1:7" x14ac:dyDescent="0.4">
      <c r="A2282" t="s">
        <v>75</v>
      </c>
      <c r="B2282">
        <v>2016</v>
      </c>
      <c r="C2282" t="s">
        <v>39</v>
      </c>
      <c r="D2282" t="s">
        <v>51</v>
      </c>
      <c r="E2282" t="s">
        <v>8</v>
      </c>
      <c r="F2282" t="s">
        <v>7</v>
      </c>
      <c r="G2282">
        <v>18</v>
      </c>
    </row>
    <row r="2283" spans="1:7" x14ac:dyDescent="0.4">
      <c r="A2283" t="s">
        <v>75</v>
      </c>
      <c r="B2283">
        <v>2016</v>
      </c>
      <c r="C2283" t="s">
        <v>39</v>
      </c>
      <c r="D2283" t="s">
        <v>51</v>
      </c>
      <c r="E2283" t="s">
        <v>9</v>
      </c>
      <c r="F2283" t="s">
        <v>7</v>
      </c>
      <c r="G2283">
        <v>201</v>
      </c>
    </row>
    <row r="2284" spans="1:7" x14ac:dyDescent="0.4">
      <c r="A2284" t="s">
        <v>75</v>
      </c>
      <c r="B2284">
        <v>2016</v>
      </c>
      <c r="C2284" t="s">
        <v>39</v>
      </c>
      <c r="D2284" t="s">
        <v>51</v>
      </c>
      <c r="E2284" t="s">
        <v>10</v>
      </c>
      <c r="F2284" t="s">
        <v>7</v>
      </c>
      <c r="G2284">
        <v>69</v>
      </c>
    </row>
    <row r="2285" spans="1:7" x14ac:dyDescent="0.4">
      <c r="A2285" t="s">
        <v>75</v>
      </c>
      <c r="B2285">
        <v>2016</v>
      </c>
      <c r="C2285" t="s">
        <v>39</v>
      </c>
      <c r="D2285" t="s">
        <v>51</v>
      </c>
      <c r="E2285" t="s">
        <v>11</v>
      </c>
      <c r="F2285" t="s">
        <v>7</v>
      </c>
      <c r="G2285">
        <v>116</v>
      </c>
    </row>
    <row r="2286" spans="1:7" x14ac:dyDescent="0.4">
      <c r="A2286" t="s">
        <v>75</v>
      </c>
      <c r="B2286">
        <v>2016</v>
      </c>
      <c r="C2286" t="s">
        <v>39</v>
      </c>
      <c r="D2286" t="s">
        <v>51</v>
      </c>
      <c r="E2286" t="s">
        <v>12</v>
      </c>
      <c r="F2286" t="s">
        <v>7</v>
      </c>
      <c r="G2286">
        <v>197</v>
      </c>
    </row>
    <row r="2287" spans="1:7" x14ac:dyDescent="0.4">
      <c r="A2287" t="s">
        <v>75</v>
      </c>
      <c r="B2287">
        <v>2016</v>
      </c>
      <c r="C2287" t="s">
        <v>39</v>
      </c>
      <c r="D2287" t="s">
        <v>51</v>
      </c>
      <c r="E2287" t="s">
        <v>13</v>
      </c>
      <c r="F2287" t="s">
        <v>7</v>
      </c>
      <c r="G2287">
        <v>126</v>
      </c>
    </row>
    <row r="2288" spans="1:7" x14ac:dyDescent="0.4">
      <c r="A2288" t="s">
        <v>75</v>
      </c>
      <c r="B2288">
        <v>2016</v>
      </c>
      <c r="C2288" t="s">
        <v>39</v>
      </c>
      <c r="D2288" t="s">
        <v>51</v>
      </c>
      <c r="E2288" t="s">
        <v>14</v>
      </c>
      <c r="F2288" t="s">
        <v>7</v>
      </c>
      <c r="G2288">
        <v>45</v>
      </c>
    </row>
    <row r="2289" spans="1:7" x14ac:dyDescent="0.4">
      <c r="A2289" t="s">
        <v>75</v>
      </c>
      <c r="B2289">
        <v>2016</v>
      </c>
      <c r="C2289" t="s">
        <v>39</v>
      </c>
      <c r="D2289" t="s">
        <v>51</v>
      </c>
      <c r="E2289" t="s">
        <v>15</v>
      </c>
      <c r="F2289" t="s">
        <v>7</v>
      </c>
      <c r="G2289">
        <v>55</v>
      </c>
    </row>
    <row r="2290" spans="1:7" x14ac:dyDescent="0.4">
      <c r="A2290" t="s">
        <v>75</v>
      </c>
      <c r="B2290">
        <v>2016</v>
      </c>
      <c r="C2290" t="s">
        <v>39</v>
      </c>
      <c r="D2290" t="s">
        <v>51</v>
      </c>
      <c r="E2290" t="s">
        <v>16</v>
      </c>
      <c r="F2290" t="s">
        <v>7</v>
      </c>
      <c r="G2290">
        <v>27</v>
      </c>
    </row>
    <row r="2291" spans="1:7" x14ac:dyDescent="0.4">
      <c r="A2291" t="s">
        <v>75</v>
      </c>
      <c r="B2291">
        <v>2016</v>
      </c>
      <c r="C2291" t="s">
        <v>39</v>
      </c>
      <c r="D2291" t="s">
        <v>51</v>
      </c>
      <c r="E2291" t="s">
        <v>17</v>
      </c>
      <c r="F2291" t="s">
        <v>7</v>
      </c>
      <c r="G2291">
        <v>58</v>
      </c>
    </row>
    <row r="2292" spans="1:7" x14ac:dyDescent="0.4">
      <c r="A2292" t="s">
        <v>75</v>
      </c>
      <c r="B2292">
        <v>2016</v>
      </c>
      <c r="C2292" t="s">
        <v>39</v>
      </c>
      <c r="D2292" t="s">
        <v>51</v>
      </c>
      <c r="E2292" t="s">
        <v>18</v>
      </c>
      <c r="F2292" t="s">
        <v>7</v>
      </c>
      <c r="G2292">
        <v>127</v>
      </c>
    </row>
    <row r="2293" spans="1:7" x14ac:dyDescent="0.4">
      <c r="A2293" t="s">
        <v>75</v>
      </c>
      <c r="B2293">
        <v>2016</v>
      </c>
      <c r="C2293" t="s">
        <v>39</v>
      </c>
      <c r="D2293" t="s">
        <v>51</v>
      </c>
      <c r="E2293" t="s">
        <v>19</v>
      </c>
      <c r="F2293" t="s">
        <v>7</v>
      </c>
      <c r="G2293">
        <v>37</v>
      </c>
    </row>
    <row r="2294" spans="1:7" x14ac:dyDescent="0.4">
      <c r="A2294" t="s">
        <v>75</v>
      </c>
      <c r="B2294">
        <v>2016</v>
      </c>
      <c r="C2294" t="s">
        <v>39</v>
      </c>
      <c r="D2294" t="s">
        <v>51</v>
      </c>
      <c r="E2294" t="s">
        <v>20</v>
      </c>
      <c r="F2294" t="s">
        <v>7</v>
      </c>
      <c r="G2294">
        <v>25</v>
      </c>
    </row>
    <row r="2295" spans="1:7" x14ac:dyDescent="0.4">
      <c r="A2295" t="s">
        <v>75</v>
      </c>
      <c r="B2295">
        <v>2016</v>
      </c>
      <c r="C2295" t="s">
        <v>39</v>
      </c>
      <c r="D2295" t="s">
        <v>51</v>
      </c>
      <c r="E2295" t="s">
        <v>21</v>
      </c>
      <c r="F2295" t="s">
        <v>7</v>
      </c>
      <c r="G2295">
        <v>31</v>
      </c>
    </row>
    <row r="2296" spans="1:7" x14ac:dyDescent="0.4">
      <c r="A2296" t="s">
        <v>75</v>
      </c>
      <c r="B2296">
        <v>2016</v>
      </c>
      <c r="C2296" t="s">
        <v>39</v>
      </c>
      <c r="D2296" t="s">
        <v>51</v>
      </c>
      <c r="E2296" t="s">
        <v>22</v>
      </c>
      <c r="F2296" t="s">
        <v>7</v>
      </c>
      <c r="G2296">
        <v>51</v>
      </c>
    </row>
    <row r="2297" spans="1:7" x14ac:dyDescent="0.4">
      <c r="A2297" t="s">
        <v>75</v>
      </c>
      <c r="B2297">
        <v>2016</v>
      </c>
      <c r="C2297" t="s">
        <v>39</v>
      </c>
      <c r="D2297" t="s">
        <v>51</v>
      </c>
      <c r="E2297" t="s">
        <v>23</v>
      </c>
      <c r="F2297" t="s">
        <v>7</v>
      </c>
      <c r="G2297">
        <v>43</v>
      </c>
    </row>
    <row r="2298" spans="1:7" x14ac:dyDescent="0.4">
      <c r="A2298" t="s">
        <v>75</v>
      </c>
      <c r="B2298">
        <v>2016</v>
      </c>
      <c r="C2298" t="s">
        <v>39</v>
      </c>
      <c r="D2298" t="s">
        <v>51</v>
      </c>
      <c r="E2298" t="s">
        <v>24</v>
      </c>
      <c r="F2298" t="s">
        <v>7</v>
      </c>
      <c r="G2298">
        <v>247</v>
      </c>
    </row>
    <row r="2299" spans="1:7" x14ac:dyDescent="0.4">
      <c r="A2299" t="s">
        <v>75</v>
      </c>
      <c r="B2299">
        <v>2016</v>
      </c>
      <c r="C2299" t="s">
        <v>39</v>
      </c>
      <c r="D2299" t="s">
        <v>51</v>
      </c>
      <c r="E2299" t="s">
        <v>25</v>
      </c>
      <c r="F2299" t="s">
        <v>7</v>
      </c>
      <c r="G2299">
        <v>53</v>
      </c>
    </row>
    <row r="2300" spans="1:7" x14ac:dyDescent="0.4">
      <c r="A2300" t="s">
        <v>75</v>
      </c>
      <c r="B2300">
        <v>2016</v>
      </c>
      <c r="C2300" t="s">
        <v>39</v>
      </c>
      <c r="D2300" t="s">
        <v>51</v>
      </c>
      <c r="E2300" t="s">
        <v>26</v>
      </c>
      <c r="F2300" t="s">
        <v>7</v>
      </c>
      <c r="G2300">
        <v>70</v>
      </c>
    </row>
    <row r="2301" spans="1:7" x14ac:dyDescent="0.4">
      <c r="A2301" t="s">
        <v>75</v>
      </c>
      <c r="B2301">
        <v>2016</v>
      </c>
      <c r="C2301" t="s">
        <v>39</v>
      </c>
      <c r="D2301" t="s">
        <v>51</v>
      </c>
      <c r="E2301" t="s">
        <v>27</v>
      </c>
      <c r="F2301" t="s">
        <v>7</v>
      </c>
      <c r="G2301">
        <v>74</v>
      </c>
    </row>
    <row r="2302" spans="1:7" x14ac:dyDescent="0.4">
      <c r="A2302" t="s">
        <v>75</v>
      </c>
      <c r="B2302">
        <v>2016</v>
      </c>
      <c r="C2302" t="s">
        <v>39</v>
      </c>
      <c r="D2302" t="s">
        <v>51</v>
      </c>
      <c r="E2302" t="s">
        <v>28</v>
      </c>
      <c r="F2302" t="s">
        <v>7</v>
      </c>
      <c r="G2302">
        <v>26</v>
      </c>
    </row>
    <row r="2303" spans="1:7" x14ac:dyDescent="0.4">
      <c r="A2303" t="s">
        <v>75</v>
      </c>
      <c r="B2303">
        <v>2016</v>
      </c>
      <c r="C2303" t="s">
        <v>39</v>
      </c>
      <c r="D2303" t="s">
        <v>51</v>
      </c>
      <c r="E2303" t="s">
        <v>29</v>
      </c>
      <c r="F2303" t="s">
        <v>7</v>
      </c>
      <c r="G2303">
        <v>33</v>
      </c>
    </row>
    <row r="2304" spans="1:7" x14ac:dyDescent="0.4">
      <c r="A2304" t="s">
        <v>75</v>
      </c>
      <c r="B2304">
        <v>2016</v>
      </c>
      <c r="C2304" t="s">
        <v>39</v>
      </c>
      <c r="D2304" t="s">
        <v>51</v>
      </c>
      <c r="E2304" t="s">
        <v>30</v>
      </c>
      <c r="F2304" t="s">
        <v>7</v>
      </c>
      <c r="G2304">
        <v>76</v>
      </c>
    </row>
    <row r="2305" spans="1:7" x14ac:dyDescent="0.4">
      <c r="A2305" t="s">
        <v>75</v>
      </c>
      <c r="B2305">
        <v>2016</v>
      </c>
      <c r="C2305" t="s">
        <v>39</v>
      </c>
      <c r="D2305" t="s">
        <v>51</v>
      </c>
      <c r="E2305" t="s">
        <v>31</v>
      </c>
      <c r="F2305" t="s">
        <v>7</v>
      </c>
      <c r="G2305">
        <v>9</v>
      </c>
    </row>
    <row r="2306" spans="1:7" x14ac:dyDescent="0.4">
      <c r="A2306" t="s">
        <v>75</v>
      </c>
      <c r="B2306">
        <v>2016</v>
      </c>
      <c r="C2306" t="s">
        <v>39</v>
      </c>
      <c r="D2306" t="s">
        <v>51</v>
      </c>
      <c r="E2306" t="s">
        <v>32</v>
      </c>
      <c r="F2306" t="s">
        <v>7</v>
      </c>
      <c r="G2306">
        <v>43</v>
      </c>
    </row>
    <row r="2307" spans="1:7" x14ac:dyDescent="0.4">
      <c r="A2307" t="s">
        <v>75</v>
      </c>
      <c r="B2307">
        <v>2016</v>
      </c>
      <c r="C2307" t="s">
        <v>39</v>
      </c>
      <c r="D2307" t="s">
        <v>51</v>
      </c>
      <c r="E2307" t="s">
        <v>33</v>
      </c>
      <c r="F2307" t="s">
        <v>7</v>
      </c>
      <c r="G2307">
        <v>16</v>
      </c>
    </row>
    <row r="2308" spans="1:7" x14ac:dyDescent="0.4">
      <c r="A2308" t="s">
        <v>75</v>
      </c>
      <c r="B2308">
        <v>2016</v>
      </c>
      <c r="C2308" t="s">
        <v>39</v>
      </c>
      <c r="D2308" t="s">
        <v>51</v>
      </c>
      <c r="E2308" t="s">
        <v>34</v>
      </c>
      <c r="F2308" t="s">
        <v>7</v>
      </c>
      <c r="G2308">
        <v>12</v>
      </c>
    </row>
    <row r="2309" spans="1:7" x14ac:dyDescent="0.4">
      <c r="A2309" t="s">
        <v>75</v>
      </c>
      <c r="B2309">
        <v>2016</v>
      </c>
      <c r="C2309" t="s">
        <v>39</v>
      </c>
      <c r="D2309" t="s">
        <v>51</v>
      </c>
      <c r="E2309" t="s">
        <v>35</v>
      </c>
      <c r="F2309" t="s">
        <v>7</v>
      </c>
      <c r="G2309">
        <v>35</v>
      </c>
    </row>
    <row r="2310" spans="1:7" x14ac:dyDescent="0.4">
      <c r="A2310" t="s">
        <v>75</v>
      </c>
      <c r="B2310">
        <v>2016</v>
      </c>
      <c r="C2310" t="s">
        <v>39</v>
      </c>
      <c r="D2310" t="s">
        <v>51</v>
      </c>
      <c r="E2310" t="s">
        <v>36</v>
      </c>
      <c r="F2310" t="s">
        <v>7</v>
      </c>
      <c r="G2310">
        <v>39</v>
      </c>
    </row>
    <row r="2311" spans="1:7" x14ac:dyDescent="0.4">
      <c r="A2311" t="s">
        <v>75</v>
      </c>
      <c r="B2311">
        <v>2016</v>
      </c>
      <c r="C2311" t="s">
        <v>39</v>
      </c>
      <c r="D2311" t="s">
        <v>51</v>
      </c>
      <c r="E2311" t="s">
        <v>37</v>
      </c>
      <c r="F2311" t="s">
        <v>7</v>
      </c>
      <c r="G2311">
        <v>27</v>
      </c>
    </row>
    <row r="2312" spans="1:7" x14ac:dyDescent="0.4">
      <c r="A2312" t="s">
        <v>75</v>
      </c>
      <c r="B2312">
        <v>2016</v>
      </c>
      <c r="C2312" t="s">
        <v>39</v>
      </c>
      <c r="D2312" t="s">
        <v>52</v>
      </c>
      <c r="E2312" t="s">
        <v>8</v>
      </c>
      <c r="F2312" t="s">
        <v>7</v>
      </c>
      <c r="G2312">
        <v>85</v>
      </c>
    </row>
    <row r="2313" spans="1:7" x14ac:dyDescent="0.4">
      <c r="A2313" t="s">
        <v>75</v>
      </c>
      <c r="B2313">
        <v>2016</v>
      </c>
      <c r="C2313" t="s">
        <v>39</v>
      </c>
      <c r="D2313" t="s">
        <v>52</v>
      </c>
      <c r="E2313" t="s">
        <v>9</v>
      </c>
      <c r="F2313" t="s">
        <v>7</v>
      </c>
      <c r="G2313">
        <v>667</v>
      </c>
    </row>
    <row r="2314" spans="1:7" x14ac:dyDescent="0.4">
      <c r="A2314" t="s">
        <v>75</v>
      </c>
      <c r="B2314">
        <v>2016</v>
      </c>
      <c r="C2314" t="s">
        <v>39</v>
      </c>
      <c r="D2314" t="s">
        <v>52</v>
      </c>
      <c r="E2314" t="s">
        <v>10</v>
      </c>
      <c r="F2314" t="s">
        <v>7</v>
      </c>
      <c r="G2314">
        <v>321</v>
      </c>
    </row>
    <row r="2315" spans="1:7" x14ac:dyDescent="0.4">
      <c r="A2315" t="s">
        <v>75</v>
      </c>
      <c r="B2315">
        <v>2016</v>
      </c>
      <c r="C2315" t="s">
        <v>39</v>
      </c>
      <c r="D2315" t="s">
        <v>52</v>
      </c>
      <c r="E2315" t="s">
        <v>11</v>
      </c>
      <c r="F2315" t="s">
        <v>7</v>
      </c>
      <c r="G2315">
        <v>487</v>
      </c>
    </row>
    <row r="2316" spans="1:7" x14ac:dyDescent="0.4">
      <c r="A2316" t="s">
        <v>75</v>
      </c>
      <c r="B2316">
        <v>2016</v>
      </c>
      <c r="C2316" t="s">
        <v>39</v>
      </c>
      <c r="D2316" t="s">
        <v>52</v>
      </c>
      <c r="E2316" t="s">
        <v>12</v>
      </c>
      <c r="F2316" t="s">
        <v>7</v>
      </c>
      <c r="G2316">
        <v>584</v>
      </c>
    </row>
    <row r="2317" spans="1:7" x14ac:dyDescent="0.4">
      <c r="A2317" t="s">
        <v>75</v>
      </c>
      <c r="B2317">
        <v>2016</v>
      </c>
      <c r="C2317" t="s">
        <v>39</v>
      </c>
      <c r="D2317" t="s">
        <v>52</v>
      </c>
      <c r="E2317" t="s">
        <v>13</v>
      </c>
      <c r="F2317" t="s">
        <v>7</v>
      </c>
      <c r="G2317">
        <v>558</v>
      </c>
    </row>
    <row r="2318" spans="1:7" x14ac:dyDescent="0.4">
      <c r="A2318" t="s">
        <v>75</v>
      </c>
      <c r="B2318">
        <v>2016</v>
      </c>
      <c r="C2318" t="s">
        <v>39</v>
      </c>
      <c r="D2318" t="s">
        <v>52</v>
      </c>
      <c r="E2318" t="s">
        <v>14</v>
      </c>
      <c r="F2318" t="s">
        <v>7</v>
      </c>
      <c r="G2318">
        <v>137</v>
      </c>
    </row>
    <row r="2319" spans="1:7" x14ac:dyDescent="0.4">
      <c r="A2319" t="s">
        <v>75</v>
      </c>
      <c r="B2319">
        <v>2016</v>
      </c>
      <c r="C2319" t="s">
        <v>39</v>
      </c>
      <c r="D2319" t="s">
        <v>52</v>
      </c>
      <c r="E2319" t="s">
        <v>15</v>
      </c>
      <c r="F2319" t="s">
        <v>7</v>
      </c>
      <c r="G2319">
        <v>107</v>
      </c>
    </row>
    <row r="2320" spans="1:7" x14ac:dyDescent="0.4">
      <c r="A2320" t="s">
        <v>75</v>
      </c>
      <c r="B2320">
        <v>2016</v>
      </c>
      <c r="C2320" t="s">
        <v>39</v>
      </c>
      <c r="D2320" t="s">
        <v>52</v>
      </c>
      <c r="E2320" t="s">
        <v>16</v>
      </c>
      <c r="F2320" t="s">
        <v>7</v>
      </c>
      <c r="G2320">
        <v>49</v>
      </c>
    </row>
    <row r="2321" spans="1:7" x14ac:dyDescent="0.4">
      <c r="A2321" t="s">
        <v>75</v>
      </c>
      <c r="B2321">
        <v>2016</v>
      </c>
      <c r="C2321" t="s">
        <v>39</v>
      </c>
      <c r="D2321" t="s">
        <v>52</v>
      </c>
      <c r="E2321" t="s">
        <v>17</v>
      </c>
      <c r="F2321" t="s">
        <v>7</v>
      </c>
      <c r="G2321">
        <v>165</v>
      </c>
    </row>
    <row r="2322" spans="1:7" x14ac:dyDescent="0.4">
      <c r="A2322" t="s">
        <v>75</v>
      </c>
      <c r="B2322">
        <v>2016</v>
      </c>
      <c r="C2322" t="s">
        <v>39</v>
      </c>
      <c r="D2322" t="s">
        <v>52</v>
      </c>
      <c r="E2322" t="s">
        <v>18</v>
      </c>
      <c r="F2322" t="s">
        <v>7</v>
      </c>
      <c r="G2322">
        <v>482</v>
      </c>
    </row>
    <row r="2323" spans="1:7" x14ac:dyDescent="0.4">
      <c r="A2323" t="s">
        <v>75</v>
      </c>
      <c r="B2323">
        <v>2016</v>
      </c>
      <c r="C2323" t="s">
        <v>39</v>
      </c>
      <c r="D2323" t="s">
        <v>52</v>
      </c>
      <c r="E2323" t="s">
        <v>19</v>
      </c>
      <c r="F2323" t="s">
        <v>7</v>
      </c>
      <c r="G2323">
        <v>95</v>
      </c>
    </row>
    <row r="2324" spans="1:7" x14ac:dyDescent="0.4">
      <c r="A2324" t="s">
        <v>75</v>
      </c>
      <c r="B2324">
        <v>2016</v>
      </c>
      <c r="C2324" t="s">
        <v>39</v>
      </c>
      <c r="D2324" t="s">
        <v>52</v>
      </c>
      <c r="E2324" t="s">
        <v>20</v>
      </c>
      <c r="F2324" t="s">
        <v>7</v>
      </c>
      <c r="G2324">
        <v>113</v>
      </c>
    </row>
    <row r="2325" spans="1:7" x14ac:dyDescent="0.4">
      <c r="A2325" t="s">
        <v>75</v>
      </c>
      <c r="B2325">
        <v>2016</v>
      </c>
      <c r="C2325" t="s">
        <v>39</v>
      </c>
      <c r="D2325" t="s">
        <v>52</v>
      </c>
      <c r="E2325" t="s">
        <v>21</v>
      </c>
      <c r="F2325" t="s">
        <v>7</v>
      </c>
      <c r="G2325">
        <v>282</v>
      </c>
    </row>
    <row r="2326" spans="1:7" x14ac:dyDescent="0.4">
      <c r="A2326" t="s">
        <v>75</v>
      </c>
      <c r="B2326">
        <v>2016</v>
      </c>
      <c r="C2326" t="s">
        <v>39</v>
      </c>
      <c r="D2326" t="s">
        <v>52</v>
      </c>
      <c r="E2326" t="s">
        <v>22</v>
      </c>
      <c r="F2326" t="s">
        <v>7</v>
      </c>
      <c r="G2326">
        <v>233</v>
      </c>
    </row>
    <row r="2327" spans="1:7" x14ac:dyDescent="0.4">
      <c r="A2327" t="s">
        <v>75</v>
      </c>
      <c r="B2327">
        <v>2016</v>
      </c>
      <c r="C2327" t="s">
        <v>39</v>
      </c>
      <c r="D2327" t="s">
        <v>52</v>
      </c>
      <c r="E2327" t="s">
        <v>23</v>
      </c>
      <c r="F2327" t="s">
        <v>7</v>
      </c>
      <c r="G2327">
        <v>160</v>
      </c>
    </row>
    <row r="2328" spans="1:7" x14ac:dyDescent="0.4">
      <c r="A2328" t="s">
        <v>75</v>
      </c>
      <c r="B2328">
        <v>2016</v>
      </c>
      <c r="C2328" t="s">
        <v>39</v>
      </c>
      <c r="D2328" t="s">
        <v>52</v>
      </c>
      <c r="E2328" t="s">
        <v>24</v>
      </c>
      <c r="F2328" t="s">
        <v>7</v>
      </c>
      <c r="G2328">
        <v>787</v>
      </c>
    </row>
    <row r="2329" spans="1:7" x14ac:dyDescent="0.4">
      <c r="A2329" t="s">
        <v>75</v>
      </c>
      <c r="B2329">
        <v>2016</v>
      </c>
      <c r="C2329" t="s">
        <v>39</v>
      </c>
      <c r="D2329" t="s">
        <v>52</v>
      </c>
      <c r="E2329" t="s">
        <v>25</v>
      </c>
      <c r="F2329" t="s">
        <v>7</v>
      </c>
      <c r="G2329">
        <v>180</v>
      </c>
    </row>
    <row r="2330" spans="1:7" x14ac:dyDescent="0.4">
      <c r="A2330" t="s">
        <v>75</v>
      </c>
      <c r="B2330">
        <v>2016</v>
      </c>
      <c r="C2330" t="s">
        <v>39</v>
      </c>
      <c r="D2330" t="s">
        <v>52</v>
      </c>
      <c r="E2330" t="s">
        <v>26</v>
      </c>
      <c r="F2330" t="s">
        <v>7</v>
      </c>
      <c r="G2330">
        <v>230</v>
      </c>
    </row>
    <row r="2331" spans="1:7" x14ac:dyDescent="0.4">
      <c r="A2331" t="s">
        <v>75</v>
      </c>
      <c r="B2331">
        <v>2016</v>
      </c>
      <c r="C2331" t="s">
        <v>39</v>
      </c>
      <c r="D2331" t="s">
        <v>52</v>
      </c>
      <c r="E2331" t="s">
        <v>27</v>
      </c>
      <c r="F2331" t="s">
        <v>7</v>
      </c>
      <c r="G2331">
        <v>197</v>
      </c>
    </row>
    <row r="2332" spans="1:7" x14ac:dyDescent="0.4">
      <c r="A2332" t="s">
        <v>75</v>
      </c>
      <c r="B2332">
        <v>2016</v>
      </c>
      <c r="C2332" t="s">
        <v>39</v>
      </c>
      <c r="D2332" t="s">
        <v>52</v>
      </c>
      <c r="E2332" t="s">
        <v>28</v>
      </c>
      <c r="F2332" t="s">
        <v>7</v>
      </c>
      <c r="G2332">
        <v>141</v>
      </c>
    </row>
    <row r="2333" spans="1:7" x14ac:dyDescent="0.4">
      <c r="A2333" t="s">
        <v>75</v>
      </c>
      <c r="B2333">
        <v>2016</v>
      </c>
      <c r="C2333" t="s">
        <v>39</v>
      </c>
      <c r="D2333" t="s">
        <v>52</v>
      </c>
      <c r="E2333" t="s">
        <v>29</v>
      </c>
      <c r="F2333" t="s">
        <v>7</v>
      </c>
      <c r="G2333">
        <v>77</v>
      </c>
    </row>
    <row r="2334" spans="1:7" x14ac:dyDescent="0.4">
      <c r="A2334" t="s">
        <v>75</v>
      </c>
      <c r="B2334">
        <v>2016</v>
      </c>
      <c r="C2334" t="s">
        <v>39</v>
      </c>
      <c r="D2334" t="s">
        <v>52</v>
      </c>
      <c r="E2334" t="s">
        <v>30</v>
      </c>
      <c r="F2334" t="s">
        <v>7</v>
      </c>
      <c r="G2334">
        <v>266</v>
      </c>
    </row>
    <row r="2335" spans="1:7" x14ac:dyDescent="0.4">
      <c r="A2335" t="s">
        <v>75</v>
      </c>
      <c r="B2335">
        <v>2016</v>
      </c>
      <c r="C2335" t="s">
        <v>39</v>
      </c>
      <c r="D2335" t="s">
        <v>52</v>
      </c>
      <c r="E2335" t="s">
        <v>31</v>
      </c>
      <c r="F2335" t="s">
        <v>7</v>
      </c>
      <c r="G2335">
        <v>25</v>
      </c>
    </row>
    <row r="2336" spans="1:7" x14ac:dyDescent="0.4">
      <c r="A2336" t="s">
        <v>75</v>
      </c>
      <c r="B2336">
        <v>2016</v>
      </c>
      <c r="C2336" t="s">
        <v>39</v>
      </c>
      <c r="D2336" t="s">
        <v>52</v>
      </c>
      <c r="E2336" t="s">
        <v>32</v>
      </c>
      <c r="F2336" t="s">
        <v>7</v>
      </c>
      <c r="G2336">
        <v>194</v>
      </c>
    </row>
    <row r="2337" spans="1:7" x14ac:dyDescent="0.4">
      <c r="A2337" t="s">
        <v>75</v>
      </c>
      <c r="B2337">
        <v>2016</v>
      </c>
      <c r="C2337" t="s">
        <v>39</v>
      </c>
      <c r="D2337" t="s">
        <v>52</v>
      </c>
      <c r="E2337" t="s">
        <v>33</v>
      </c>
      <c r="F2337" t="s">
        <v>7</v>
      </c>
      <c r="G2337">
        <v>80</v>
      </c>
    </row>
    <row r="2338" spans="1:7" x14ac:dyDescent="0.4">
      <c r="A2338" t="s">
        <v>75</v>
      </c>
      <c r="B2338">
        <v>2016</v>
      </c>
      <c r="C2338" t="s">
        <v>39</v>
      </c>
      <c r="D2338" t="s">
        <v>52</v>
      </c>
      <c r="E2338" t="s">
        <v>34</v>
      </c>
      <c r="F2338" t="s">
        <v>7</v>
      </c>
      <c r="G2338">
        <v>68</v>
      </c>
    </row>
    <row r="2339" spans="1:7" x14ac:dyDescent="0.4">
      <c r="A2339" t="s">
        <v>75</v>
      </c>
      <c r="B2339">
        <v>2016</v>
      </c>
      <c r="C2339" t="s">
        <v>39</v>
      </c>
      <c r="D2339" t="s">
        <v>52</v>
      </c>
      <c r="E2339" t="s">
        <v>35</v>
      </c>
      <c r="F2339" t="s">
        <v>7</v>
      </c>
      <c r="G2339">
        <v>144</v>
      </c>
    </row>
    <row r="2340" spans="1:7" x14ac:dyDescent="0.4">
      <c r="A2340" t="s">
        <v>75</v>
      </c>
      <c r="B2340">
        <v>2016</v>
      </c>
      <c r="C2340" t="s">
        <v>39</v>
      </c>
      <c r="D2340" t="s">
        <v>52</v>
      </c>
      <c r="E2340" t="s">
        <v>36</v>
      </c>
      <c r="F2340" t="s">
        <v>7</v>
      </c>
      <c r="G2340">
        <v>190</v>
      </c>
    </row>
    <row r="2341" spans="1:7" x14ac:dyDescent="0.4">
      <c r="A2341" t="s">
        <v>75</v>
      </c>
      <c r="B2341">
        <v>2016</v>
      </c>
      <c r="C2341" t="s">
        <v>39</v>
      </c>
      <c r="D2341" t="s">
        <v>52</v>
      </c>
      <c r="E2341" t="s">
        <v>37</v>
      </c>
      <c r="F2341" t="s">
        <v>7</v>
      </c>
      <c r="G2341">
        <v>107</v>
      </c>
    </row>
    <row r="2342" spans="1:7" x14ac:dyDescent="0.4">
      <c r="A2342" t="s">
        <v>75</v>
      </c>
      <c r="B2342">
        <v>2016</v>
      </c>
      <c r="C2342" t="s">
        <v>39</v>
      </c>
      <c r="D2342" t="s">
        <v>53</v>
      </c>
      <c r="E2342" t="s">
        <v>8</v>
      </c>
      <c r="F2342" t="s">
        <v>7</v>
      </c>
      <c r="G2342">
        <v>1626</v>
      </c>
    </row>
    <row r="2343" spans="1:7" x14ac:dyDescent="0.4">
      <c r="A2343" t="s">
        <v>75</v>
      </c>
      <c r="B2343">
        <v>2016</v>
      </c>
      <c r="C2343" t="s">
        <v>39</v>
      </c>
      <c r="D2343" t="s">
        <v>53</v>
      </c>
      <c r="E2343" t="s">
        <v>9</v>
      </c>
      <c r="F2343" t="s">
        <v>7</v>
      </c>
      <c r="G2343">
        <v>13252</v>
      </c>
    </row>
    <row r="2344" spans="1:7" x14ac:dyDescent="0.4">
      <c r="A2344" t="s">
        <v>75</v>
      </c>
      <c r="B2344">
        <v>2016</v>
      </c>
      <c r="C2344" t="s">
        <v>39</v>
      </c>
      <c r="D2344" t="s">
        <v>53</v>
      </c>
      <c r="E2344" t="s">
        <v>10</v>
      </c>
      <c r="F2344" t="s">
        <v>7</v>
      </c>
      <c r="G2344">
        <v>4543</v>
      </c>
    </row>
    <row r="2345" spans="1:7" x14ac:dyDescent="0.4">
      <c r="A2345" t="s">
        <v>75</v>
      </c>
      <c r="B2345">
        <v>2016</v>
      </c>
      <c r="C2345" t="s">
        <v>39</v>
      </c>
      <c r="D2345" t="s">
        <v>53</v>
      </c>
      <c r="E2345" t="s">
        <v>11</v>
      </c>
      <c r="F2345" t="s">
        <v>7</v>
      </c>
      <c r="G2345">
        <v>8735</v>
      </c>
    </row>
    <row r="2346" spans="1:7" x14ac:dyDescent="0.4">
      <c r="A2346" t="s">
        <v>75</v>
      </c>
      <c r="B2346">
        <v>2016</v>
      </c>
      <c r="C2346" t="s">
        <v>39</v>
      </c>
      <c r="D2346" t="s">
        <v>53</v>
      </c>
      <c r="E2346" t="s">
        <v>12</v>
      </c>
      <c r="F2346" t="s">
        <v>7</v>
      </c>
      <c r="G2346">
        <v>8567</v>
      </c>
    </row>
    <row r="2347" spans="1:7" x14ac:dyDescent="0.4">
      <c r="A2347" t="s">
        <v>75</v>
      </c>
      <c r="B2347">
        <v>2016</v>
      </c>
      <c r="C2347" t="s">
        <v>39</v>
      </c>
      <c r="D2347" t="s">
        <v>53</v>
      </c>
      <c r="E2347" t="s">
        <v>13</v>
      </c>
      <c r="F2347" t="s">
        <v>7</v>
      </c>
      <c r="G2347">
        <v>6905</v>
      </c>
    </row>
    <row r="2348" spans="1:7" x14ac:dyDescent="0.4">
      <c r="A2348" t="s">
        <v>75</v>
      </c>
      <c r="B2348">
        <v>2016</v>
      </c>
      <c r="C2348" t="s">
        <v>39</v>
      </c>
      <c r="D2348" t="s">
        <v>53</v>
      </c>
      <c r="E2348" t="s">
        <v>14</v>
      </c>
      <c r="F2348" t="s">
        <v>7</v>
      </c>
      <c r="G2348">
        <v>2539</v>
      </c>
    </row>
    <row r="2349" spans="1:7" x14ac:dyDescent="0.4">
      <c r="A2349" t="s">
        <v>75</v>
      </c>
      <c r="B2349">
        <v>2016</v>
      </c>
      <c r="C2349" t="s">
        <v>39</v>
      </c>
      <c r="D2349" t="s">
        <v>53</v>
      </c>
      <c r="E2349" t="s">
        <v>15</v>
      </c>
      <c r="F2349" t="s">
        <v>7</v>
      </c>
      <c r="G2349">
        <v>2376</v>
      </c>
    </row>
    <row r="2350" spans="1:7" x14ac:dyDescent="0.4">
      <c r="A2350" t="s">
        <v>75</v>
      </c>
      <c r="B2350">
        <v>2016</v>
      </c>
      <c r="C2350" t="s">
        <v>39</v>
      </c>
      <c r="D2350" t="s">
        <v>53</v>
      </c>
      <c r="E2350" t="s">
        <v>16</v>
      </c>
      <c r="F2350" t="s">
        <v>7</v>
      </c>
      <c r="G2350">
        <v>1091</v>
      </c>
    </row>
    <row r="2351" spans="1:7" x14ac:dyDescent="0.4">
      <c r="A2351" t="s">
        <v>75</v>
      </c>
      <c r="B2351">
        <v>2016</v>
      </c>
      <c r="C2351" t="s">
        <v>39</v>
      </c>
      <c r="D2351" t="s">
        <v>53</v>
      </c>
      <c r="E2351" t="s">
        <v>17</v>
      </c>
      <c r="F2351" t="s">
        <v>7</v>
      </c>
      <c r="G2351">
        <v>3785</v>
      </c>
    </row>
    <row r="2352" spans="1:7" x14ac:dyDescent="0.4">
      <c r="A2352" t="s">
        <v>75</v>
      </c>
      <c r="B2352">
        <v>2016</v>
      </c>
      <c r="C2352" t="s">
        <v>39</v>
      </c>
      <c r="D2352" t="s">
        <v>53</v>
      </c>
      <c r="E2352" t="s">
        <v>18</v>
      </c>
      <c r="F2352" t="s">
        <v>7</v>
      </c>
      <c r="G2352">
        <v>5493</v>
      </c>
    </row>
    <row r="2353" spans="1:7" x14ac:dyDescent="0.4">
      <c r="A2353" t="s">
        <v>75</v>
      </c>
      <c r="B2353">
        <v>2016</v>
      </c>
      <c r="C2353" t="s">
        <v>39</v>
      </c>
      <c r="D2353" t="s">
        <v>53</v>
      </c>
      <c r="E2353" t="s">
        <v>19</v>
      </c>
      <c r="F2353" t="s">
        <v>7</v>
      </c>
      <c r="G2353">
        <v>2011</v>
      </c>
    </row>
    <row r="2354" spans="1:7" x14ac:dyDescent="0.4">
      <c r="A2354" t="s">
        <v>75</v>
      </c>
      <c r="B2354">
        <v>2016</v>
      </c>
      <c r="C2354" t="s">
        <v>39</v>
      </c>
      <c r="D2354" t="s">
        <v>53</v>
      </c>
      <c r="E2354" t="s">
        <v>20</v>
      </c>
      <c r="F2354" t="s">
        <v>7</v>
      </c>
      <c r="G2354">
        <v>2407</v>
      </c>
    </row>
    <row r="2355" spans="1:7" x14ac:dyDescent="0.4">
      <c r="A2355" t="s">
        <v>75</v>
      </c>
      <c r="B2355">
        <v>2016</v>
      </c>
      <c r="C2355" t="s">
        <v>39</v>
      </c>
      <c r="D2355" t="s">
        <v>53</v>
      </c>
      <c r="E2355" t="s">
        <v>21</v>
      </c>
      <c r="F2355" t="s">
        <v>7</v>
      </c>
      <c r="G2355">
        <v>4339</v>
      </c>
    </row>
    <row r="2356" spans="1:7" x14ac:dyDescent="0.4">
      <c r="A2356" t="s">
        <v>75</v>
      </c>
      <c r="B2356">
        <v>2016</v>
      </c>
      <c r="C2356" t="s">
        <v>39</v>
      </c>
      <c r="D2356" t="s">
        <v>53</v>
      </c>
      <c r="E2356" t="s">
        <v>22</v>
      </c>
      <c r="F2356" t="s">
        <v>7</v>
      </c>
      <c r="G2356">
        <v>3725</v>
      </c>
    </row>
    <row r="2357" spans="1:7" x14ac:dyDescent="0.4">
      <c r="A2357" t="s">
        <v>75</v>
      </c>
      <c r="B2357">
        <v>2016</v>
      </c>
      <c r="C2357" t="s">
        <v>39</v>
      </c>
      <c r="D2357" t="s">
        <v>53</v>
      </c>
      <c r="E2357" t="s">
        <v>23</v>
      </c>
      <c r="F2357" t="s">
        <v>7</v>
      </c>
      <c r="G2357">
        <v>2806</v>
      </c>
    </row>
    <row r="2358" spans="1:7" x14ac:dyDescent="0.4">
      <c r="A2358" t="s">
        <v>75</v>
      </c>
      <c r="B2358">
        <v>2016</v>
      </c>
      <c r="C2358" t="s">
        <v>39</v>
      </c>
      <c r="D2358" t="s">
        <v>53</v>
      </c>
      <c r="E2358" t="s">
        <v>24</v>
      </c>
      <c r="F2358" t="s">
        <v>7</v>
      </c>
      <c r="G2358">
        <v>14728</v>
      </c>
    </row>
    <row r="2359" spans="1:7" x14ac:dyDescent="0.4">
      <c r="A2359" t="s">
        <v>75</v>
      </c>
      <c r="B2359">
        <v>2016</v>
      </c>
      <c r="C2359" t="s">
        <v>39</v>
      </c>
      <c r="D2359" t="s">
        <v>53</v>
      </c>
      <c r="E2359" t="s">
        <v>25</v>
      </c>
      <c r="F2359" t="s">
        <v>7</v>
      </c>
      <c r="G2359">
        <v>4107</v>
      </c>
    </row>
    <row r="2360" spans="1:7" x14ac:dyDescent="0.4">
      <c r="A2360" t="s">
        <v>75</v>
      </c>
      <c r="B2360">
        <v>2016</v>
      </c>
      <c r="C2360" t="s">
        <v>39</v>
      </c>
      <c r="D2360" t="s">
        <v>53</v>
      </c>
      <c r="E2360" t="s">
        <v>26</v>
      </c>
      <c r="F2360" t="s">
        <v>7</v>
      </c>
      <c r="G2360">
        <v>5104</v>
      </c>
    </row>
    <row r="2361" spans="1:7" x14ac:dyDescent="0.4">
      <c r="A2361" t="s">
        <v>75</v>
      </c>
      <c r="B2361">
        <v>2016</v>
      </c>
      <c r="C2361" t="s">
        <v>39</v>
      </c>
      <c r="D2361" t="s">
        <v>53</v>
      </c>
      <c r="E2361" t="s">
        <v>27</v>
      </c>
      <c r="F2361" t="s">
        <v>7</v>
      </c>
      <c r="G2361">
        <v>4221</v>
      </c>
    </row>
    <row r="2362" spans="1:7" x14ac:dyDescent="0.4">
      <c r="A2362" t="s">
        <v>75</v>
      </c>
      <c r="B2362">
        <v>2016</v>
      </c>
      <c r="C2362" t="s">
        <v>39</v>
      </c>
      <c r="D2362" t="s">
        <v>53</v>
      </c>
      <c r="E2362" t="s">
        <v>28</v>
      </c>
      <c r="F2362" t="s">
        <v>7</v>
      </c>
      <c r="G2362">
        <v>3126</v>
      </c>
    </row>
    <row r="2363" spans="1:7" x14ac:dyDescent="0.4">
      <c r="A2363" t="s">
        <v>75</v>
      </c>
      <c r="B2363">
        <v>2016</v>
      </c>
      <c r="C2363" t="s">
        <v>39</v>
      </c>
      <c r="D2363" t="s">
        <v>53</v>
      </c>
      <c r="E2363" t="s">
        <v>29</v>
      </c>
      <c r="F2363" t="s">
        <v>7</v>
      </c>
      <c r="G2363">
        <v>2182</v>
      </c>
    </row>
    <row r="2364" spans="1:7" x14ac:dyDescent="0.4">
      <c r="A2364" t="s">
        <v>75</v>
      </c>
      <c r="B2364">
        <v>2016</v>
      </c>
      <c r="C2364" t="s">
        <v>39</v>
      </c>
      <c r="D2364" t="s">
        <v>53</v>
      </c>
      <c r="E2364" t="s">
        <v>30</v>
      </c>
      <c r="F2364" t="s">
        <v>7</v>
      </c>
      <c r="G2364">
        <v>4209</v>
      </c>
    </row>
    <row r="2365" spans="1:7" x14ac:dyDescent="0.4">
      <c r="A2365" t="s">
        <v>75</v>
      </c>
      <c r="B2365">
        <v>2016</v>
      </c>
      <c r="C2365" t="s">
        <v>39</v>
      </c>
      <c r="D2365" t="s">
        <v>53</v>
      </c>
      <c r="E2365" t="s">
        <v>31</v>
      </c>
      <c r="F2365" t="s">
        <v>7</v>
      </c>
      <c r="G2365">
        <v>713</v>
      </c>
    </row>
    <row r="2366" spans="1:7" x14ac:dyDescent="0.4">
      <c r="A2366" t="s">
        <v>75</v>
      </c>
      <c r="B2366">
        <v>2016</v>
      </c>
      <c r="C2366" t="s">
        <v>39</v>
      </c>
      <c r="D2366" t="s">
        <v>53</v>
      </c>
      <c r="E2366" t="s">
        <v>32</v>
      </c>
      <c r="F2366" t="s">
        <v>7</v>
      </c>
      <c r="G2366">
        <v>3488</v>
      </c>
    </row>
    <row r="2367" spans="1:7" x14ac:dyDescent="0.4">
      <c r="A2367" t="s">
        <v>75</v>
      </c>
      <c r="B2367">
        <v>2016</v>
      </c>
      <c r="C2367" t="s">
        <v>39</v>
      </c>
      <c r="D2367" t="s">
        <v>53</v>
      </c>
      <c r="E2367" t="s">
        <v>33</v>
      </c>
      <c r="F2367" t="s">
        <v>7</v>
      </c>
      <c r="G2367">
        <v>1658</v>
      </c>
    </row>
    <row r="2368" spans="1:7" x14ac:dyDescent="0.4">
      <c r="A2368" t="s">
        <v>75</v>
      </c>
      <c r="B2368">
        <v>2016</v>
      </c>
      <c r="C2368" t="s">
        <v>39</v>
      </c>
      <c r="D2368" t="s">
        <v>53</v>
      </c>
      <c r="E2368" t="s">
        <v>34</v>
      </c>
      <c r="F2368" t="s">
        <v>7</v>
      </c>
      <c r="G2368">
        <v>1476</v>
      </c>
    </row>
    <row r="2369" spans="1:7" x14ac:dyDescent="0.4">
      <c r="A2369" t="s">
        <v>75</v>
      </c>
      <c r="B2369">
        <v>2016</v>
      </c>
      <c r="C2369" t="s">
        <v>39</v>
      </c>
      <c r="D2369" t="s">
        <v>53</v>
      </c>
      <c r="E2369" t="s">
        <v>35</v>
      </c>
      <c r="F2369" t="s">
        <v>7</v>
      </c>
      <c r="G2369">
        <v>1842</v>
      </c>
    </row>
    <row r="2370" spans="1:7" x14ac:dyDescent="0.4">
      <c r="A2370" t="s">
        <v>75</v>
      </c>
      <c r="B2370">
        <v>2016</v>
      </c>
      <c r="C2370" t="s">
        <v>39</v>
      </c>
      <c r="D2370" t="s">
        <v>53</v>
      </c>
      <c r="E2370" t="s">
        <v>36</v>
      </c>
      <c r="F2370" t="s">
        <v>7</v>
      </c>
      <c r="G2370">
        <v>3757</v>
      </c>
    </row>
    <row r="2371" spans="1:7" x14ac:dyDescent="0.4">
      <c r="A2371" t="s">
        <v>75</v>
      </c>
      <c r="B2371">
        <v>2016</v>
      </c>
      <c r="C2371" t="s">
        <v>39</v>
      </c>
      <c r="D2371" t="s">
        <v>53</v>
      </c>
      <c r="E2371" t="s">
        <v>37</v>
      </c>
      <c r="F2371" t="s">
        <v>7</v>
      </c>
      <c r="G2371">
        <v>1873</v>
      </c>
    </row>
    <row r="2372" spans="1:7" x14ac:dyDescent="0.4">
      <c r="A2372" t="s">
        <v>75</v>
      </c>
      <c r="B2372">
        <v>2016</v>
      </c>
      <c r="C2372" t="s">
        <v>39</v>
      </c>
      <c r="D2372" t="s">
        <v>54</v>
      </c>
      <c r="E2372" t="s">
        <v>8</v>
      </c>
      <c r="F2372" t="s">
        <v>7</v>
      </c>
      <c r="G2372">
        <v>107</v>
      </c>
    </row>
    <row r="2373" spans="1:7" x14ac:dyDescent="0.4">
      <c r="A2373" t="s">
        <v>75</v>
      </c>
      <c r="B2373">
        <v>2016</v>
      </c>
      <c r="C2373" t="s">
        <v>39</v>
      </c>
      <c r="D2373" t="s">
        <v>54</v>
      </c>
      <c r="E2373" t="s">
        <v>9</v>
      </c>
      <c r="F2373" t="s">
        <v>7</v>
      </c>
      <c r="G2373">
        <v>2528</v>
      </c>
    </row>
    <row r="2374" spans="1:7" x14ac:dyDescent="0.4">
      <c r="A2374" t="s">
        <v>75</v>
      </c>
      <c r="B2374">
        <v>2016</v>
      </c>
      <c r="C2374" t="s">
        <v>39</v>
      </c>
      <c r="D2374" t="s">
        <v>54</v>
      </c>
      <c r="E2374" t="s">
        <v>10</v>
      </c>
      <c r="F2374" t="s">
        <v>7</v>
      </c>
      <c r="G2374">
        <v>407</v>
      </c>
    </row>
    <row r="2375" spans="1:7" x14ac:dyDescent="0.4">
      <c r="A2375" t="s">
        <v>75</v>
      </c>
      <c r="B2375">
        <v>2016</v>
      </c>
      <c r="C2375" t="s">
        <v>39</v>
      </c>
      <c r="D2375" t="s">
        <v>54</v>
      </c>
      <c r="E2375" t="s">
        <v>11</v>
      </c>
      <c r="F2375" t="s">
        <v>7</v>
      </c>
      <c r="G2375">
        <v>3044</v>
      </c>
    </row>
    <row r="2376" spans="1:7" x14ac:dyDescent="0.4">
      <c r="A2376" t="s">
        <v>75</v>
      </c>
      <c r="B2376">
        <v>2016</v>
      </c>
      <c r="C2376" t="s">
        <v>39</v>
      </c>
      <c r="D2376" t="s">
        <v>54</v>
      </c>
      <c r="E2376" t="s">
        <v>12</v>
      </c>
      <c r="F2376" t="s">
        <v>7</v>
      </c>
      <c r="G2376">
        <v>1146</v>
      </c>
    </row>
    <row r="2377" spans="1:7" x14ac:dyDescent="0.4">
      <c r="A2377" t="s">
        <v>75</v>
      </c>
      <c r="B2377">
        <v>2016</v>
      </c>
      <c r="C2377" t="s">
        <v>39</v>
      </c>
      <c r="D2377" t="s">
        <v>54</v>
      </c>
      <c r="E2377" t="s">
        <v>13</v>
      </c>
      <c r="F2377" t="s">
        <v>7</v>
      </c>
      <c r="G2377">
        <v>804</v>
      </c>
    </row>
    <row r="2378" spans="1:7" x14ac:dyDescent="0.4">
      <c r="A2378" t="s">
        <v>75</v>
      </c>
      <c r="B2378">
        <v>2016</v>
      </c>
      <c r="C2378" t="s">
        <v>39</v>
      </c>
      <c r="D2378" t="s">
        <v>54</v>
      </c>
      <c r="E2378" t="s">
        <v>14</v>
      </c>
      <c r="F2378" t="s">
        <v>7</v>
      </c>
      <c r="G2378">
        <v>196</v>
      </c>
    </row>
    <row r="2379" spans="1:7" x14ac:dyDescent="0.4">
      <c r="A2379" t="s">
        <v>75</v>
      </c>
      <c r="B2379">
        <v>2016</v>
      </c>
      <c r="C2379" t="s">
        <v>39</v>
      </c>
      <c r="D2379" t="s">
        <v>54</v>
      </c>
      <c r="E2379" t="s">
        <v>15</v>
      </c>
      <c r="F2379" t="s">
        <v>7</v>
      </c>
      <c r="G2379">
        <v>336</v>
      </c>
    </row>
    <row r="2380" spans="1:7" x14ac:dyDescent="0.4">
      <c r="A2380" t="s">
        <v>75</v>
      </c>
      <c r="B2380">
        <v>2016</v>
      </c>
      <c r="C2380" t="s">
        <v>39</v>
      </c>
      <c r="D2380" t="s">
        <v>54</v>
      </c>
      <c r="E2380" t="s">
        <v>16</v>
      </c>
      <c r="F2380" t="s">
        <v>7</v>
      </c>
      <c r="G2380">
        <v>72</v>
      </c>
    </row>
    <row r="2381" spans="1:7" x14ac:dyDescent="0.4">
      <c r="A2381" t="s">
        <v>75</v>
      </c>
      <c r="B2381">
        <v>2016</v>
      </c>
      <c r="C2381" t="s">
        <v>39</v>
      </c>
      <c r="D2381" t="s">
        <v>54</v>
      </c>
      <c r="E2381" t="s">
        <v>17</v>
      </c>
      <c r="F2381" t="s">
        <v>7</v>
      </c>
      <c r="G2381">
        <v>493</v>
      </c>
    </row>
    <row r="2382" spans="1:7" x14ac:dyDescent="0.4">
      <c r="A2382" t="s">
        <v>75</v>
      </c>
      <c r="B2382">
        <v>2016</v>
      </c>
      <c r="C2382" t="s">
        <v>39</v>
      </c>
      <c r="D2382" t="s">
        <v>54</v>
      </c>
      <c r="E2382" t="s">
        <v>18</v>
      </c>
      <c r="F2382" t="s">
        <v>7</v>
      </c>
      <c r="G2382">
        <v>1239</v>
      </c>
    </row>
    <row r="2383" spans="1:7" x14ac:dyDescent="0.4">
      <c r="A2383" t="s">
        <v>75</v>
      </c>
      <c r="B2383">
        <v>2016</v>
      </c>
      <c r="C2383" t="s">
        <v>39</v>
      </c>
      <c r="D2383" t="s">
        <v>54</v>
      </c>
      <c r="E2383" t="s">
        <v>19</v>
      </c>
      <c r="F2383" t="s">
        <v>7</v>
      </c>
      <c r="G2383">
        <v>173</v>
      </c>
    </row>
    <row r="2384" spans="1:7" x14ac:dyDescent="0.4">
      <c r="A2384" t="s">
        <v>75</v>
      </c>
      <c r="B2384">
        <v>2016</v>
      </c>
      <c r="C2384" t="s">
        <v>39</v>
      </c>
      <c r="D2384" t="s">
        <v>54</v>
      </c>
      <c r="E2384" t="s">
        <v>20</v>
      </c>
      <c r="F2384" t="s">
        <v>7</v>
      </c>
      <c r="G2384">
        <v>224</v>
      </c>
    </row>
    <row r="2385" spans="1:7" x14ac:dyDescent="0.4">
      <c r="A2385" t="s">
        <v>75</v>
      </c>
      <c r="B2385">
        <v>2016</v>
      </c>
      <c r="C2385" t="s">
        <v>39</v>
      </c>
      <c r="D2385" t="s">
        <v>54</v>
      </c>
      <c r="E2385" t="s">
        <v>21</v>
      </c>
      <c r="F2385" t="s">
        <v>7</v>
      </c>
      <c r="G2385">
        <v>401</v>
      </c>
    </row>
    <row r="2386" spans="1:7" x14ac:dyDescent="0.4">
      <c r="A2386" t="s">
        <v>75</v>
      </c>
      <c r="B2386">
        <v>2016</v>
      </c>
      <c r="C2386" t="s">
        <v>39</v>
      </c>
      <c r="D2386" t="s">
        <v>54</v>
      </c>
      <c r="E2386" t="s">
        <v>22</v>
      </c>
      <c r="F2386" t="s">
        <v>7</v>
      </c>
      <c r="G2386">
        <v>300</v>
      </c>
    </row>
    <row r="2387" spans="1:7" x14ac:dyDescent="0.4">
      <c r="A2387" t="s">
        <v>75</v>
      </c>
      <c r="B2387">
        <v>2016</v>
      </c>
      <c r="C2387" t="s">
        <v>39</v>
      </c>
      <c r="D2387" t="s">
        <v>54</v>
      </c>
      <c r="E2387" t="s">
        <v>23</v>
      </c>
      <c r="F2387" t="s">
        <v>7</v>
      </c>
      <c r="G2387">
        <v>713</v>
      </c>
    </row>
    <row r="2388" spans="1:7" x14ac:dyDescent="0.4">
      <c r="A2388" t="s">
        <v>75</v>
      </c>
      <c r="B2388">
        <v>2016</v>
      </c>
      <c r="C2388" t="s">
        <v>39</v>
      </c>
      <c r="D2388" t="s">
        <v>54</v>
      </c>
      <c r="E2388" t="s">
        <v>24</v>
      </c>
      <c r="F2388" t="s">
        <v>7</v>
      </c>
      <c r="G2388">
        <v>1647</v>
      </c>
    </row>
    <row r="2389" spans="1:7" x14ac:dyDescent="0.4">
      <c r="A2389" t="s">
        <v>75</v>
      </c>
      <c r="B2389">
        <v>2016</v>
      </c>
      <c r="C2389" t="s">
        <v>39</v>
      </c>
      <c r="D2389" t="s">
        <v>54</v>
      </c>
      <c r="E2389" t="s">
        <v>25</v>
      </c>
      <c r="F2389" t="s">
        <v>7</v>
      </c>
      <c r="G2389">
        <v>282</v>
      </c>
    </row>
    <row r="2390" spans="1:7" x14ac:dyDescent="0.4">
      <c r="A2390" t="s">
        <v>75</v>
      </c>
      <c r="B2390">
        <v>2016</v>
      </c>
      <c r="C2390" t="s">
        <v>39</v>
      </c>
      <c r="D2390" t="s">
        <v>54</v>
      </c>
      <c r="E2390" t="s">
        <v>26</v>
      </c>
      <c r="F2390" t="s">
        <v>7</v>
      </c>
      <c r="G2390">
        <v>601</v>
      </c>
    </row>
    <row r="2391" spans="1:7" x14ac:dyDescent="0.4">
      <c r="A2391" t="s">
        <v>75</v>
      </c>
      <c r="B2391">
        <v>2016</v>
      </c>
      <c r="C2391" t="s">
        <v>39</v>
      </c>
      <c r="D2391" t="s">
        <v>54</v>
      </c>
      <c r="E2391" t="s">
        <v>27</v>
      </c>
      <c r="F2391" t="s">
        <v>7</v>
      </c>
      <c r="G2391">
        <v>314</v>
      </c>
    </row>
    <row r="2392" spans="1:7" x14ac:dyDescent="0.4">
      <c r="A2392" t="s">
        <v>75</v>
      </c>
      <c r="B2392">
        <v>2016</v>
      </c>
      <c r="C2392" t="s">
        <v>39</v>
      </c>
      <c r="D2392" t="s">
        <v>54</v>
      </c>
      <c r="E2392" t="s">
        <v>28</v>
      </c>
      <c r="F2392" t="s">
        <v>7</v>
      </c>
      <c r="G2392">
        <v>213</v>
      </c>
    </row>
    <row r="2393" spans="1:7" x14ac:dyDescent="0.4">
      <c r="A2393" t="s">
        <v>75</v>
      </c>
      <c r="B2393">
        <v>2016</v>
      </c>
      <c r="C2393" t="s">
        <v>39</v>
      </c>
      <c r="D2393" t="s">
        <v>54</v>
      </c>
      <c r="E2393" t="s">
        <v>29</v>
      </c>
      <c r="F2393" t="s">
        <v>7</v>
      </c>
      <c r="G2393">
        <v>147</v>
      </c>
    </row>
    <row r="2394" spans="1:7" x14ac:dyDescent="0.4">
      <c r="A2394" t="s">
        <v>75</v>
      </c>
      <c r="B2394">
        <v>2016</v>
      </c>
      <c r="C2394" t="s">
        <v>39</v>
      </c>
      <c r="D2394" t="s">
        <v>54</v>
      </c>
      <c r="E2394" t="s">
        <v>30</v>
      </c>
      <c r="F2394" t="s">
        <v>7</v>
      </c>
      <c r="G2394">
        <v>415</v>
      </c>
    </row>
    <row r="2395" spans="1:7" x14ac:dyDescent="0.4">
      <c r="A2395" t="s">
        <v>75</v>
      </c>
      <c r="B2395">
        <v>2016</v>
      </c>
      <c r="C2395" t="s">
        <v>39</v>
      </c>
      <c r="D2395" t="s">
        <v>54</v>
      </c>
      <c r="E2395" t="s">
        <v>31</v>
      </c>
      <c r="F2395" t="s">
        <v>7</v>
      </c>
      <c r="G2395">
        <v>62</v>
      </c>
    </row>
    <row r="2396" spans="1:7" x14ac:dyDescent="0.4">
      <c r="A2396" t="s">
        <v>75</v>
      </c>
      <c r="B2396">
        <v>2016</v>
      </c>
      <c r="C2396" t="s">
        <v>39</v>
      </c>
      <c r="D2396" t="s">
        <v>54</v>
      </c>
      <c r="E2396" t="s">
        <v>32</v>
      </c>
      <c r="F2396" t="s">
        <v>7</v>
      </c>
      <c r="G2396">
        <v>271</v>
      </c>
    </row>
    <row r="2397" spans="1:7" x14ac:dyDescent="0.4">
      <c r="A2397" t="s">
        <v>75</v>
      </c>
      <c r="B2397">
        <v>2016</v>
      </c>
      <c r="C2397" t="s">
        <v>39</v>
      </c>
      <c r="D2397" t="s">
        <v>54</v>
      </c>
      <c r="E2397" t="s">
        <v>33</v>
      </c>
      <c r="F2397" t="s">
        <v>7</v>
      </c>
      <c r="G2397">
        <v>186</v>
      </c>
    </row>
    <row r="2398" spans="1:7" x14ac:dyDescent="0.4">
      <c r="A2398" t="s">
        <v>75</v>
      </c>
      <c r="B2398">
        <v>2016</v>
      </c>
      <c r="C2398" t="s">
        <v>39</v>
      </c>
      <c r="D2398" t="s">
        <v>54</v>
      </c>
      <c r="E2398" t="s">
        <v>34</v>
      </c>
      <c r="F2398" t="s">
        <v>7</v>
      </c>
      <c r="G2398">
        <v>116</v>
      </c>
    </row>
    <row r="2399" spans="1:7" x14ac:dyDescent="0.4">
      <c r="A2399" t="s">
        <v>75</v>
      </c>
      <c r="B2399">
        <v>2016</v>
      </c>
      <c r="C2399" t="s">
        <v>39</v>
      </c>
      <c r="D2399" t="s">
        <v>54</v>
      </c>
      <c r="E2399" t="s">
        <v>35</v>
      </c>
      <c r="F2399" t="s">
        <v>7</v>
      </c>
      <c r="G2399">
        <v>191</v>
      </c>
    </row>
    <row r="2400" spans="1:7" x14ac:dyDescent="0.4">
      <c r="A2400" t="s">
        <v>75</v>
      </c>
      <c r="B2400">
        <v>2016</v>
      </c>
      <c r="C2400" t="s">
        <v>39</v>
      </c>
      <c r="D2400" t="s">
        <v>54</v>
      </c>
      <c r="E2400" t="s">
        <v>36</v>
      </c>
      <c r="F2400" t="s">
        <v>7</v>
      </c>
      <c r="G2400">
        <v>309</v>
      </c>
    </row>
    <row r="2401" spans="1:7" x14ac:dyDescent="0.4">
      <c r="A2401" t="s">
        <v>75</v>
      </c>
      <c r="B2401">
        <v>2016</v>
      </c>
      <c r="C2401" t="s">
        <v>39</v>
      </c>
      <c r="D2401" t="s">
        <v>54</v>
      </c>
      <c r="E2401" t="s">
        <v>37</v>
      </c>
      <c r="F2401" t="s">
        <v>7</v>
      </c>
      <c r="G2401">
        <v>189</v>
      </c>
    </row>
    <row r="2402" spans="1:7" x14ac:dyDescent="0.4">
      <c r="A2402" t="s">
        <v>75</v>
      </c>
      <c r="B2402">
        <v>2016</v>
      </c>
      <c r="C2402" t="s">
        <v>39</v>
      </c>
      <c r="D2402" t="s">
        <v>55</v>
      </c>
      <c r="E2402" t="s">
        <v>8</v>
      </c>
      <c r="F2402" t="s">
        <v>7</v>
      </c>
      <c r="G2402">
        <v>678</v>
      </c>
    </row>
    <row r="2403" spans="1:7" x14ac:dyDescent="0.4">
      <c r="A2403" t="s">
        <v>75</v>
      </c>
      <c r="B2403">
        <v>2016</v>
      </c>
      <c r="C2403" t="s">
        <v>39</v>
      </c>
      <c r="D2403" t="s">
        <v>55</v>
      </c>
      <c r="E2403" t="s">
        <v>9</v>
      </c>
      <c r="F2403" t="s">
        <v>7</v>
      </c>
      <c r="G2403">
        <v>7604</v>
      </c>
    </row>
    <row r="2404" spans="1:7" x14ac:dyDescent="0.4">
      <c r="A2404" t="s">
        <v>75</v>
      </c>
      <c r="B2404">
        <v>2016</v>
      </c>
      <c r="C2404" t="s">
        <v>39</v>
      </c>
      <c r="D2404" t="s">
        <v>55</v>
      </c>
      <c r="E2404" t="s">
        <v>10</v>
      </c>
      <c r="F2404" t="s">
        <v>7</v>
      </c>
      <c r="G2404">
        <v>1661</v>
      </c>
    </row>
    <row r="2405" spans="1:7" x14ac:dyDescent="0.4">
      <c r="A2405" t="s">
        <v>75</v>
      </c>
      <c r="B2405">
        <v>2016</v>
      </c>
      <c r="C2405" t="s">
        <v>39</v>
      </c>
      <c r="D2405" t="s">
        <v>55</v>
      </c>
      <c r="E2405" t="s">
        <v>11</v>
      </c>
      <c r="F2405" t="s">
        <v>7</v>
      </c>
      <c r="G2405">
        <v>3466</v>
      </c>
    </row>
    <row r="2406" spans="1:7" x14ac:dyDescent="0.4">
      <c r="A2406" t="s">
        <v>75</v>
      </c>
      <c r="B2406">
        <v>2016</v>
      </c>
      <c r="C2406" t="s">
        <v>39</v>
      </c>
      <c r="D2406" t="s">
        <v>55</v>
      </c>
      <c r="E2406" t="s">
        <v>12</v>
      </c>
      <c r="F2406" t="s">
        <v>7</v>
      </c>
      <c r="G2406">
        <v>2906</v>
      </c>
    </row>
    <row r="2407" spans="1:7" x14ac:dyDescent="0.4">
      <c r="A2407" t="s">
        <v>75</v>
      </c>
      <c r="B2407">
        <v>2016</v>
      </c>
      <c r="C2407" t="s">
        <v>39</v>
      </c>
      <c r="D2407" t="s">
        <v>55</v>
      </c>
      <c r="E2407" t="s">
        <v>13</v>
      </c>
      <c r="F2407" t="s">
        <v>7</v>
      </c>
      <c r="G2407">
        <v>2385</v>
      </c>
    </row>
    <row r="2408" spans="1:7" x14ac:dyDescent="0.4">
      <c r="A2408" t="s">
        <v>75</v>
      </c>
      <c r="B2408">
        <v>2016</v>
      </c>
      <c r="C2408" t="s">
        <v>39</v>
      </c>
      <c r="D2408" t="s">
        <v>55</v>
      </c>
      <c r="E2408" t="s">
        <v>14</v>
      </c>
      <c r="F2408" t="s">
        <v>7</v>
      </c>
      <c r="G2408">
        <v>1349</v>
      </c>
    </row>
    <row r="2409" spans="1:7" x14ac:dyDescent="0.4">
      <c r="A2409" t="s">
        <v>75</v>
      </c>
      <c r="B2409">
        <v>2016</v>
      </c>
      <c r="C2409" t="s">
        <v>39</v>
      </c>
      <c r="D2409" t="s">
        <v>55</v>
      </c>
      <c r="E2409" t="s">
        <v>15</v>
      </c>
      <c r="F2409" t="s">
        <v>7</v>
      </c>
      <c r="G2409">
        <v>969</v>
      </c>
    </row>
    <row r="2410" spans="1:7" x14ac:dyDescent="0.4">
      <c r="A2410" t="s">
        <v>75</v>
      </c>
      <c r="B2410">
        <v>2016</v>
      </c>
      <c r="C2410" t="s">
        <v>39</v>
      </c>
      <c r="D2410" t="s">
        <v>55</v>
      </c>
      <c r="E2410" t="s">
        <v>16</v>
      </c>
      <c r="F2410" t="s">
        <v>7</v>
      </c>
      <c r="G2410">
        <v>368</v>
      </c>
    </row>
    <row r="2411" spans="1:7" x14ac:dyDescent="0.4">
      <c r="A2411" t="s">
        <v>75</v>
      </c>
      <c r="B2411">
        <v>2016</v>
      </c>
      <c r="C2411" t="s">
        <v>39</v>
      </c>
      <c r="D2411" t="s">
        <v>55</v>
      </c>
      <c r="E2411" t="s">
        <v>17</v>
      </c>
      <c r="F2411" t="s">
        <v>7</v>
      </c>
      <c r="G2411">
        <v>1483</v>
      </c>
    </row>
    <row r="2412" spans="1:7" x14ac:dyDescent="0.4">
      <c r="A2412" t="s">
        <v>75</v>
      </c>
      <c r="B2412">
        <v>2016</v>
      </c>
      <c r="C2412" t="s">
        <v>39</v>
      </c>
      <c r="D2412" t="s">
        <v>55</v>
      </c>
      <c r="E2412" t="s">
        <v>18</v>
      </c>
      <c r="F2412" t="s">
        <v>7</v>
      </c>
      <c r="G2412">
        <v>2144</v>
      </c>
    </row>
    <row r="2413" spans="1:7" x14ac:dyDescent="0.4">
      <c r="A2413" t="s">
        <v>75</v>
      </c>
      <c r="B2413">
        <v>2016</v>
      </c>
      <c r="C2413" t="s">
        <v>39</v>
      </c>
      <c r="D2413" t="s">
        <v>55</v>
      </c>
      <c r="E2413" t="s">
        <v>19</v>
      </c>
      <c r="F2413" t="s">
        <v>7</v>
      </c>
      <c r="G2413">
        <v>840</v>
      </c>
    </row>
    <row r="2414" spans="1:7" x14ac:dyDescent="0.4">
      <c r="A2414" t="s">
        <v>75</v>
      </c>
      <c r="B2414">
        <v>2016</v>
      </c>
      <c r="C2414" t="s">
        <v>39</v>
      </c>
      <c r="D2414" t="s">
        <v>55</v>
      </c>
      <c r="E2414" t="s">
        <v>20</v>
      </c>
      <c r="F2414" t="s">
        <v>7</v>
      </c>
      <c r="G2414">
        <v>1105</v>
      </c>
    </row>
    <row r="2415" spans="1:7" x14ac:dyDescent="0.4">
      <c r="A2415" t="s">
        <v>75</v>
      </c>
      <c r="B2415">
        <v>2016</v>
      </c>
      <c r="C2415" t="s">
        <v>39</v>
      </c>
      <c r="D2415" t="s">
        <v>55</v>
      </c>
      <c r="E2415" t="s">
        <v>21</v>
      </c>
      <c r="F2415" t="s">
        <v>7</v>
      </c>
      <c r="G2415">
        <v>2315</v>
      </c>
    </row>
    <row r="2416" spans="1:7" x14ac:dyDescent="0.4">
      <c r="A2416" t="s">
        <v>75</v>
      </c>
      <c r="B2416">
        <v>2016</v>
      </c>
      <c r="C2416" t="s">
        <v>39</v>
      </c>
      <c r="D2416" t="s">
        <v>55</v>
      </c>
      <c r="E2416" t="s">
        <v>22</v>
      </c>
      <c r="F2416" t="s">
        <v>7</v>
      </c>
      <c r="G2416">
        <v>1808</v>
      </c>
    </row>
    <row r="2417" spans="1:7" x14ac:dyDescent="0.4">
      <c r="A2417" t="s">
        <v>75</v>
      </c>
      <c r="B2417">
        <v>2016</v>
      </c>
      <c r="C2417" t="s">
        <v>39</v>
      </c>
      <c r="D2417" t="s">
        <v>55</v>
      </c>
      <c r="E2417" t="s">
        <v>23</v>
      </c>
      <c r="F2417" t="s">
        <v>7</v>
      </c>
      <c r="G2417">
        <v>1828</v>
      </c>
    </row>
    <row r="2418" spans="1:7" x14ac:dyDescent="0.4">
      <c r="A2418" t="s">
        <v>75</v>
      </c>
      <c r="B2418">
        <v>2016</v>
      </c>
      <c r="C2418" t="s">
        <v>39</v>
      </c>
      <c r="D2418" t="s">
        <v>55</v>
      </c>
      <c r="E2418" t="s">
        <v>24</v>
      </c>
      <c r="F2418" t="s">
        <v>7</v>
      </c>
      <c r="G2418">
        <v>7062</v>
      </c>
    </row>
    <row r="2419" spans="1:7" x14ac:dyDescent="0.4">
      <c r="A2419" t="s">
        <v>75</v>
      </c>
      <c r="B2419">
        <v>2016</v>
      </c>
      <c r="C2419" t="s">
        <v>39</v>
      </c>
      <c r="D2419" t="s">
        <v>55</v>
      </c>
      <c r="E2419" t="s">
        <v>25</v>
      </c>
      <c r="F2419" t="s">
        <v>7</v>
      </c>
      <c r="G2419">
        <v>3613</v>
      </c>
    </row>
    <row r="2420" spans="1:7" x14ac:dyDescent="0.4">
      <c r="A2420" t="s">
        <v>75</v>
      </c>
      <c r="B2420">
        <v>2016</v>
      </c>
      <c r="C2420" t="s">
        <v>39</v>
      </c>
      <c r="D2420" t="s">
        <v>55</v>
      </c>
      <c r="E2420" t="s">
        <v>26</v>
      </c>
      <c r="F2420" t="s">
        <v>7</v>
      </c>
      <c r="G2420">
        <v>2240</v>
      </c>
    </row>
    <row r="2421" spans="1:7" x14ac:dyDescent="0.4">
      <c r="A2421" t="s">
        <v>75</v>
      </c>
      <c r="B2421">
        <v>2016</v>
      </c>
      <c r="C2421" t="s">
        <v>39</v>
      </c>
      <c r="D2421" t="s">
        <v>55</v>
      </c>
      <c r="E2421" t="s">
        <v>27</v>
      </c>
      <c r="F2421" t="s">
        <v>7</v>
      </c>
      <c r="G2421">
        <v>1789</v>
      </c>
    </row>
    <row r="2422" spans="1:7" x14ac:dyDescent="0.4">
      <c r="A2422" t="s">
        <v>75</v>
      </c>
      <c r="B2422">
        <v>2016</v>
      </c>
      <c r="C2422" t="s">
        <v>39</v>
      </c>
      <c r="D2422" t="s">
        <v>55</v>
      </c>
      <c r="E2422" t="s">
        <v>28</v>
      </c>
      <c r="F2422" t="s">
        <v>7</v>
      </c>
      <c r="G2422">
        <v>1569</v>
      </c>
    </row>
    <row r="2423" spans="1:7" x14ac:dyDescent="0.4">
      <c r="A2423" t="s">
        <v>75</v>
      </c>
      <c r="B2423">
        <v>2016</v>
      </c>
      <c r="C2423" t="s">
        <v>39</v>
      </c>
      <c r="D2423" t="s">
        <v>55</v>
      </c>
      <c r="E2423" t="s">
        <v>29</v>
      </c>
      <c r="F2423" t="s">
        <v>7</v>
      </c>
      <c r="G2423">
        <v>1681</v>
      </c>
    </row>
    <row r="2424" spans="1:7" x14ac:dyDescent="0.4">
      <c r="A2424" t="s">
        <v>75</v>
      </c>
      <c r="B2424">
        <v>2016</v>
      </c>
      <c r="C2424" t="s">
        <v>39</v>
      </c>
      <c r="D2424" t="s">
        <v>55</v>
      </c>
      <c r="E2424" t="s">
        <v>30</v>
      </c>
      <c r="F2424" t="s">
        <v>7</v>
      </c>
      <c r="G2424">
        <v>2220</v>
      </c>
    </row>
    <row r="2425" spans="1:7" x14ac:dyDescent="0.4">
      <c r="A2425" t="s">
        <v>75</v>
      </c>
      <c r="B2425">
        <v>2016</v>
      </c>
      <c r="C2425" t="s">
        <v>39</v>
      </c>
      <c r="D2425" t="s">
        <v>55</v>
      </c>
      <c r="E2425" t="s">
        <v>31</v>
      </c>
      <c r="F2425" t="s">
        <v>7</v>
      </c>
      <c r="G2425">
        <v>460</v>
      </c>
    </row>
    <row r="2426" spans="1:7" x14ac:dyDescent="0.4">
      <c r="A2426" t="s">
        <v>75</v>
      </c>
      <c r="B2426">
        <v>2016</v>
      </c>
      <c r="C2426" t="s">
        <v>39</v>
      </c>
      <c r="D2426" t="s">
        <v>55</v>
      </c>
      <c r="E2426" t="s">
        <v>32</v>
      </c>
      <c r="F2426" t="s">
        <v>7</v>
      </c>
      <c r="G2426">
        <v>2243</v>
      </c>
    </row>
    <row r="2427" spans="1:7" x14ac:dyDescent="0.4">
      <c r="A2427" t="s">
        <v>75</v>
      </c>
      <c r="B2427">
        <v>2016</v>
      </c>
      <c r="C2427" t="s">
        <v>39</v>
      </c>
      <c r="D2427" t="s">
        <v>55</v>
      </c>
      <c r="E2427" t="s">
        <v>33</v>
      </c>
      <c r="F2427" t="s">
        <v>7</v>
      </c>
      <c r="G2427">
        <v>660</v>
      </c>
    </row>
    <row r="2428" spans="1:7" x14ac:dyDescent="0.4">
      <c r="A2428" t="s">
        <v>75</v>
      </c>
      <c r="B2428">
        <v>2016</v>
      </c>
      <c r="C2428" t="s">
        <v>39</v>
      </c>
      <c r="D2428" t="s">
        <v>55</v>
      </c>
      <c r="E2428" t="s">
        <v>34</v>
      </c>
      <c r="F2428" t="s">
        <v>7</v>
      </c>
      <c r="G2428">
        <v>898</v>
      </c>
    </row>
    <row r="2429" spans="1:7" x14ac:dyDescent="0.4">
      <c r="A2429" t="s">
        <v>75</v>
      </c>
      <c r="B2429">
        <v>2016</v>
      </c>
      <c r="C2429" t="s">
        <v>39</v>
      </c>
      <c r="D2429" t="s">
        <v>55</v>
      </c>
      <c r="E2429" t="s">
        <v>35</v>
      </c>
      <c r="F2429" t="s">
        <v>7</v>
      </c>
      <c r="G2429">
        <v>964</v>
      </c>
    </row>
    <row r="2430" spans="1:7" x14ac:dyDescent="0.4">
      <c r="A2430" t="s">
        <v>75</v>
      </c>
      <c r="B2430">
        <v>2016</v>
      </c>
      <c r="C2430" t="s">
        <v>39</v>
      </c>
      <c r="D2430" t="s">
        <v>55</v>
      </c>
      <c r="E2430" t="s">
        <v>36</v>
      </c>
      <c r="F2430" t="s">
        <v>7</v>
      </c>
      <c r="G2430">
        <v>2776</v>
      </c>
    </row>
    <row r="2431" spans="1:7" x14ac:dyDescent="0.4">
      <c r="A2431" t="s">
        <v>75</v>
      </c>
      <c r="B2431">
        <v>2016</v>
      </c>
      <c r="C2431" t="s">
        <v>39</v>
      </c>
      <c r="D2431" t="s">
        <v>55</v>
      </c>
      <c r="E2431" t="s">
        <v>37</v>
      </c>
      <c r="F2431" t="s">
        <v>7</v>
      </c>
      <c r="G2431">
        <v>674</v>
      </c>
    </row>
    <row r="2432" spans="1:7" x14ac:dyDescent="0.4">
      <c r="A2432" t="s">
        <v>75</v>
      </c>
      <c r="B2432">
        <v>2016</v>
      </c>
      <c r="C2432" t="s">
        <v>39</v>
      </c>
      <c r="D2432" t="s">
        <v>56</v>
      </c>
      <c r="E2432" t="s">
        <v>8</v>
      </c>
      <c r="F2432" t="s">
        <v>7</v>
      </c>
      <c r="G2432">
        <v>129</v>
      </c>
    </row>
    <row r="2433" spans="1:7" x14ac:dyDescent="0.4">
      <c r="A2433" t="s">
        <v>75</v>
      </c>
      <c r="B2433">
        <v>2016</v>
      </c>
      <c r="C2433" t="s">
        <v>39</v>
      </c>
      <c r="D2433" t="s">
        <v>56</v>
      </c>
      <c r="E2433" t="s">
        <v>9</v>
      </c>
      <c r="F2433" t="s">
        <v>7</v>
      </c>
      <c r="G2433">
        <v>7736</v>
      </c>
    </row>
    <row r="2434" spans="1:7" x14ac:dyDescent="0.4">
      <c r="A2434" t="s">
        <v>75</v>
      </c>
      <c r="B2434">
        <v>2016</v>
      </c>
      <c r="C2434" t="s">
        <v>39</v>
      </c>
      <c r="D2434" t="s">
        <v>56</v>
      </c>
      <c r="E2434" t="s">
        <v>10</v>
      </c>
      <c r="F2434" t="s">
        <v>7</v>
      </c>
      <c r="G2434">
        <v>2975</v>
      </c>
    </row>
    <row r="2435" spans="1:7" x14ac:dyDescent="0.4">
      <c r="A2435" t="s">
        <v>75</v>
      </c>
      <c r="B2435">
        <v>2016</v>
      </c>
      <c r="C2435" t="s">
        <v>39</v>
      </c>
      <c r="D2435" t="s">
        <v>56</v>
      </c>
      <c r="E2435" t="s">
        <v>11</v>
      </c>
      <c r="F2435" t="s">
        <v>7</v>
      </c>
      <c r="G2435">
        <v>2537</v>
      </c>
    </row>
    <row r="2436" spans="1:7" x14ac:dyDescent="0.4">
      <c r="A2436" t="s">
        <v>75</v>
      </c>
      <c r="B2436">
        <v>2016</v>
      </c>
      <c r="C2436" t="s">
        <v>39</v>
      </c>
      <c r="D2436" t="s">
        <v>56</v>
      </c>
      <c r="E2436" t="s">
        <v>12</v>
      </c>
      <c r="F2436" t="s">
        <v>7</v>
      </c>
      <c r="G2436">
        <v>2086</v>
      </c>
    </row>
    <row r="2437" spans="1:7" x14ac:dyDescent="0.4">
      <c r="A2437" t="s">
        <v>75</v>
      </c>
      <c r="B2437">
        <v>2016</v>
      </c>
      <c r="C2437" t="s">
        <v>39</v>
      </c>
      <c r="D2437" t="s">
        <v>56</v>
      </c>
      <c r="E2437" t="s">
        <v>13</v>
      </c>
      <c r="F2437" t="s">
        <v>7</v>
      </c>
      <c r="G2437">
        <v>1238</v>
      </c>
    </row>
    <row r="2438" spans="1:7" x14ac:dyDescent="0.4">
      <c r="A2438" t="s">
        <v>75</v>
      </c>
      <c r="B2438">
        <v>2016</v>
      </c>
      <c r="C2438" t="s">
        <v>39</v>
      </c>
      <c r="D2438" t="s">
        <v>56</v>
      </c>
      <c r="E2438" t="s">
        <v>14</v>
      </c>
      <c r="F2438" t="s">
        <v>7</v>
      </c>
      <c r="G2438">
        <v>243</v>
      </c>
    </row>
    <row r="2439" spans="1:7" x14ac:dyDescent="0.4">
      <c r="A2439" t="s">
        <v>75</v>
      </c>
      <c r="B2439">
        <v>2016</v>
      </c>
      <c r="C2439" t="s">
        <v>39</v>
      </c>
      <c r="D2439" t="s">
        <v>56</v>
      </c>
      <c r="E2439" t="s">
        <v>15</v>
      </c>
      <c r="F2439" t="s">
        <v>7</v>
      </c>
      <c r="G2439">
        <v>187</v>
      </c>
    </row>
    <row r="2440" spans="1:7" x14ac:dyDescent="0.4">
      <c r="A2440" t="s">
        <v>75</v>
      </c>
      <c r="B2440">
        <v>2016</v>
      </c>
      <c r="C2440" t="s">
        <v>39</v>
      </c>
      <c r="D2440" t="s">
        <v>56</v>
      </c>
      <c r="E2440" t="s">
        <v>16</v>
      </c>
      <c r="F2440" t="s">
        <v>7</v>
      </c>
      <c r="G2440">
        <v>66</v>
      </c>
    </row>
    <row r="2441" spans="1:7" x14ac:dyDescent="0.4">
      <c r="A2441" t="s">
        <v>75</v>
      </c>
      <c r="B2441">
        <v>2016</v>
      </c>
      <c r="C2441" t="s">
        <v>39</v>
      </c>
      <c r="D2441" t="s">
        <v>56</v>
      </c>
      <c r="E2441" t="s">
        <v>17</v>
      </c>
      <c r="F2441" t="s">
        <v>7</v>
      </c>
      <c r="G2441">
        <v>480</v>
      </c>
    </row>
    <row r="2442" spans="1:7" x14ac:dyDescent="0.4">
      <c r="A2442" t="s">
        <v>75</v>
      </c>
      <c r="B2442">
        <v>2016</v>
      </c>
      <c r="C2442" t="s">
        <v>39</v>
      </c>
      <c r="D2442" t="s">
        <v>56</v>
      </c>
      <c r="E2442" t="s">
        <v>18</v>
      </c>
      <c r="F2442" t="s">
        <v>7</v>
      </c>
      <c r="G2442">
        <v>940</v>
      </c>
    </row>
    <row r="2443" spans="1:7" x14ac:dyDescent="0.4">
      <c r="A2443" t="s">
        <v>75</v>
      </c>
      <c r="B2443">
        <v>2016</v>
      </c>
      <c r="C2443" t="s">
        <v>39</v>
      </c>
      <c r="D2443" t="s">
        <v>56</v>
      </c>
      <c r="E2443" t="s">
        <v>19</v>
      </c>
      <c r="F2443" t="s">
        <v>7</v>
      </c>
      <c r="G2443">
        <v>136</v>
      </c>
    </row>
    <row r="2444" spans="1:7" x14ac:dyDescent="0.4">
      <c r="A2444" t="s">
        <v>75</v>
      </c>
      <c r="B2444">
        <v>2016</v>
      </c>
      <c r="C2444" t="s">
        <v>39</v>
      </c>
      <c r="D2444" t="s">
        <v>56</v>
      </c>
      <c r="E2444" t="s">
        <v>20</v>
      </c>
      <c r="F2444" t="s">
        <v>7</v>
      </c>
      <c r="G2444">
        <v>283</v>
      </c>
    </row>
    <row r="2445" spans="1:7" x14ac:dyDescent="0.4">
      <c r="A2445" t="s">
        <v>75</v>
      </c>
      <c r="B2445">
        <v>2016</v>
      </c>
      <c r="C2445" t="s">
        <v>39</v>
      </c>
      <c r="D2445" t="s">
        <v>56</v>
      </c>
      <c r="E2445" t="s">
        <v>21</v>
      </c>
      <c r="F2445" t="s">
        <v>7</v>
      </c>
      <c r="G2445">
        <v>442</v>
      </c>
    </row>
    <row r="2446" spans="1:7" x14ac:dyDescent="0.4">
      <c r="A2446" t="s">
        <v>75</v>
      </c>
      <c r="B2446">
        <v>2016</v>
      </c>
      <c r="C2446" t="s">
        <v>39</v>
      </c>
      <c r="D2446" t="s">
        <v>56</v>
      </c>
      <c r="E2446" t="s">
        <v>22</v>
      </c>
      <c r="F2446" t="s">
        <v>7</v>
      </c>
      <c r="G2446">
        <v>1024</v>
      </c>
    </row>
    <row r="2447" spans="1:7" x14ac:dyDescent="0.4">
      <c r="A2447" t="s">
        <v>75</v>
      </c>
      <c r="B2447">
        <v>2016</v>
      </c>
      <c r="C2447" t="s">
        <v>39</v>
      </c>
      <c r="D2447" t="s">
        <v>56</v>
      </c>
      <c r="E2447" t="s">
        <v>23</v>
      </c>
      <c r="F2447" t="s">
        <v>7</v>
      </c>
      <c r="G2447">
        <v>472</v>
      </c>
    </row>
    <row r="2448" spans="1:7" x14ac:dyDescent="0.4">
      <c r="A2448" t="s">
        <v>75</v>
      </c>
      <c r="B2448">
        <v>2016</v>
      </c>
      <c r="C2448" t="s">
        <v>39</v>
      </c>
      <c r="D2448" t="s">
        <v>56</v>
      </c>
      <c r="E2448" t="s">
        <v>24</v>
      </c>
      <c r="F2448" t="s">
        <v>7</v>
      </c>
      <c r="G2448">
        <v>3192</v>
      </c>
    </row>
    <row r="2449" spans="1:7" x14ac:dyDescent="0.4">
      <c r="A2449" t="s">
        <v>75</v>
      </c>
      <c r="B2449">
        <v>2016</v>
      </c>
      <c r="C2449" t="s">
        <v>39</v>
      </c>
      <c r="D2449" t="s">
        <v>56</v>
      </c>
      <c r="E2449" t="s">
        <v>25</v>
      </c>
      <c r="F2449" t="s">
        <v>7</v>
      </c>
      <c r="G2449">
        <v>365</v>
      </c>
    </row>
    <row r="2450" spans="1:7" x14ac:dyDescent="0.4">
      <c r="A2450" t="s">
        <v>75</v>
      </c>
      <c r="B2450">
        <v>2016</v>
      </c>
      <c r="C2450" t="s">
        <v>39</v>
      </c>
      <c r="D2450" t="s">
        <v>56</v>
      </c>
      <c r="E2450" t="s">
        <v>26</v>
      </c>
      <c r="F2450" t="s">
        <v>7</v>
      </c>
      <c r="G2450">
        <v>949</v>
      </c>
    </row>
    <row r="2451" spans="1:7" x14ac:dyDescent="0.4">
      <c r="A2451" t="s">
        <v>75</v>
      </c>
      <c r="B2451">
        <v>2016</v>
      </c>
      <c r="C2451" t="s">
        <v>39</v>
      </c>
      <c r="D2451" t="s">
        <v>56</v>
      </c>
      <c r="E2451" t="s">
        <v>27</v>
      </c>
      <c r="F2451" t="s">
        <v>7</v>
      </c>
      <c r="G2451">
        <v>352</v>
      </c>
    </row>
    <row r="2452" spans="1:7" x14ac:dyDescent="0.4">
      <c r="A2452" t="s">
        <v>75</v>
      </c>
      <c r="B2452">
        <v>2016</v>
      </c>
      <c r="C2452" t="s">
        <v>39</v>
      </c>
      <c r="D2452" t="s">
        <v>56</v>
      </c>
      <c r="E2452" t="s">
        <v>28</v>
      </c>
      <c r="F2452" t="s">
        <v>7</v>
      </c>
      <c r="G2452">
        <v>379</v>
      </c>
    </row>
    <row r="2453" spans="1:7" x14ac:dyDescent="0.4">
      <c r="A2453" t="s">
        <v>75</v>
      </c>
      <c r="B2453">
        <v>2016</v>
      </c>
      <c r="C2453" t="s">
        <v>39</v>
      </c>
      <c r="D2453" t="s">
        <v>56</v>
      </c>
      <c r="E2453" t="s">
        <v>29</v>
      </c>
      <c r="F2453" t="s">
        <v>7</v>
      </c>
      <c r="G2453">
        <v>653</v>
      </c>
    </row>
    <row r="2454" spans="1:7" x14ac:dyDescent="0.4">
      <c r="A2454" t="s">
        <v>75</v>
      </c>
      <c r="B2454">
        <v>2016</v>
      </c>
      <c r="C2454" t="s">
        <v>39</v>
      </c>
      <c r="D2454" t="s">
        <v>56</v>
      </c>
      <c r="E2454" t="s">
        <v>30</v>
      </c>
      <c r="F2454" t="s">
        <v>7</v>
      </c>
      <c r="G2454">
        <v>851</v>
      </c>
    </row>
    <row r="2455" spans="1:7" x14ac:dyDescent="0.4">
      <c r="A2455" t="s">
        <v>75</v>
      </c>
      <c r="B2455">
        <v>2016</v>
      </c>
      <c r="C2455" t="s">
        <v>39</v>
      </c>
      <c r="D2455" t="s">
        <v>56</v>
      </c>
      <c r="E2455" t="s">
        <v>31</v>
      </c>
      <c r="F2455" t="s">
        <v>7</v>
      </c>
      <c r="G2455">
        <v>62</v>
      </c>
    </row>
    <row r="2456" spans="1:7" x14ac:dyDescent="0.4">
      <c r="A2456" t="s">
        <v>75</v>
      </c>
      <c r="B2456">
        <v>2016</v>
      </c>
      <c r="C2456" t="s">
        <v>39</v>
      </c>
      <c r="D2456" t="s">
        <v>56</v>
      </c>
      <c r="E2456" t="s">
        <v>32</v>
      </c>
      <c r="F2456" t="s">
        <v>7</v>
      </c>
      <c r="G2456">
        <v>282</v>
      </c>
    </row>
    <row r="2457" spans="1:7" x14ac:dyDescent="0.4">
      <c r="A2457" t="s">
        <v>75</v>
      </c>
      <c r="B2457">
        <v>2016</v>
      </c>
      <c r="C2457" t="s">
        <v>39</v>
      </c>
      <c r="D2457" t="s">
        <v>56</v>
      </c>
      <c r="E2457" t="s">
        <v>33</v>
      </c>
      <c r="F2457" t="s">
        <v>7</v>
      </c>
      <c r="G2457">
        <v>150</v>
      </c>
    </row>
    <row r="2458" spans="1:7" x14ac:dyDescent="0.4">
      <c r="A2458" t="s">
        <v>75</v>
      </c>
      <c r="B2458">
        <v>2016</v>
      </c>
      <c r="C2458" t="s">
        <v>39</v>
      </c>
      <c r="D2458" t="s">
        <v>56</v>
      </c>
      <c r="E2458" t="s">
        <v>34</v>
      </c>
      <c r="F2458" t="s">
        <v>7</v>
      </c>
      <c r="G2458">
        <v>150</v>
      </c>
    </row>
    <row r="2459" spans="1:7" x14ac:dyDescent="0.4">
      <c r="A2459" t="s">
        <v>75</v>
      </c>
      <c r="B2459">
        <v>2016</v>
      </c>
      <c r="C2459" t="s">
        <v>39</v>
      </c>
      <c r="D2459" t="s">
        <v>56</v>
      </c>
      <c r="E2459" t="s">
        <v>35</v>
      </c>
      <c r="F2459" t="s">
        <v>7</v>
      </c>
      <c r="G2459">
        <v>141</v>
      </c>
    </row>
    <row r="2460" spans="1:7" x14ac:dyDescent="0.4">
      <c r="A2460" t="s">
        <v>75</v>
      </c>
      <c r="B2460">
        <v>2016</v>
      </c>
      <c r="C2460" t="s">
        <v>39</v>
      </c>
      <c r="D2460" t="s">
        <v>56</v>
      </c>
      <c r="E2460" t="s">
        <v>36</v>
      </c>
      <c r="F2460" t="s">
        <v>7</v>
      </c>
      <c r="G2460">
        <v>613</v>
      </c>
    </row>
    <row r="2461" spans="1:7" x14ac:dyDescent="0.4">
      <c r="A2461" t="s">
        <v>75</v>
      </c>
      <c r="B2461">
        <v>2016</v>
      </c>
      <c r="C2461" t="s">
        <v>39</v>
      </c>
      <c r="D2461" t="s">
        <v>56</v>
      </c>
      <c r="E2461" t="s">
        <v>37</v>
      </c>
      <c r="F2461" t="s">
        <v>7</v>
      </c>
      <c r="G2461">
        <v>89</v>
      </c>
    </row>
    <row r="2462" spans="1:7" x14ac:dyDescent="0.4">
      <c r="A2462" t="s">
        <v>75</v>
      </c>
      <c r="B2462">
        <v>2016</v>
      </c>
      <c r="C2462" t="s">
        <v>39</v>
      </c>
      <c r="D2462" t="s">
        <v>57</v>
      </c>
      <c r="E2462" t="s">
        <v>8</v>
      </c>
      <c r="F2462" t="s">
        <v>7</v>
      </c>
      <c r="G2462">
        <v>370</v>
      </c>
    </row>
    <row r="2463" spans="1:7" x14ac:dyDescent="0.4">
      <c r="A2463" t="s">
        <v>75</v>
      </c>
      <c r="B2463">
        <v>2016</v>
      </c>
      <c r="C2463" t="s">
        <v>39</v>
      </c>
      <c r="D2463" t="s">
        <v>57</v>
      </c>
      <c r="E2463" t="s">
        <v>9</v>
      </c>
      <c r="F2463" t="s">
        <v>7</v>
      </c>
      <c r="G2463">
        <v>9503</v>
      </c>
    </row>
    <row r="2464" spans="1:7" x14ac:dyDescent="0.4">
      <c r="A2464" t="s">
        <v>75</v>
      </c>
      <c r="B2464">
        <v>2016</v>
      </c>
      <c r="C2464" t="s">
        <v>39</v>
      </c>
      <c r="D2464" t="s">
        <v>57</v>
      </c>
      <c r="E2464" t="s">
        <v>10</v>
      </c>
      <c r="F2464" t="s">
        <v>7</v>
      </c>
      <c r="G2464">
        <v>4584</v>
      </c>
    </row>
    <row r="2465" spans="1:7" x14ac:dyDescent="0.4">
      <c r="A2465" t="s">
        <v>75</v>
      </c>
      <c r="B2465">
        <v>2016</v>
      </c>
      <c r="C2465" t="s">
        <v>39</v>
      </c>
      <c r="D2465" t="s">
        <v>57</v>
      </c>
      <c r="E2465" t="s">
        <v>11</v>
      </c>
      <c r="F2465" t="s">
        <v>7</v>
      </c>
      <c r="G2465">
        <v>4827</v>
      </c>
    </row>
    <row r="2466" spans="1:7" x14ac:dyDescent="0.4">
      <c r="A2466" t="s">
        <v>75</v>
      </c>
      <c r="B2466">
        <v>2016</v>
      </c>
      <c r="C2466" t="s">
        <v>39</v>
      </c>
      <c r="D2466" t="s">
        <v>57</v>
      </c>
      <c r="E2466" t="s">
        <v>12</v>
      </c>
      <c r="F2466" t="s">
        <v>7</v>
      </c>
      <c r="G2466">
        <v>4007</v>
      </c>
    </row>
    <row r="2467" spans="1:7" x14ac:dyDescent="0.4">
      <c r="A2467" t="s">
        <v>75</v>
      </c>
      <c r="B2467">
        <v>2016</v>
      </c>
      <c r="C2467" t="s">
        <v>39</v>
      </c>
      <c r="D2467" t="s">
        <v>57</v>
      </c>
      <c r="E2467" t="s">
        <v>13</v>
      </c>
      <c r="F2467" t="s">
        <v>7</v>
      </c>
      <c r="G2467">
        <v>2547</v>
      </c>
    </row>
    <row r="2468" spans="1:7" x14ac:dyDescent="0.4">
      <c r="A2468" t="s">
        <v>75</v>
      </c>
      <c r="B2468">
        <v>2016</v>
      </c>
      <c r="C2468" t="s">
        <v>39</v>
      </c>
      <c r="D2468" t="s">
        <v>57</v>
      </c>
      <c r="E2468" t="s">
        <v>14</v>
      </c>
      <c r="F2468" t="s">
        <v>7</v>
      </c>
      <c r="G2468">
        <v>1228</v>
      </c>
    </row>
    <row r="2469" spans="1:7" x14ac:dyDescent="0.4">
      <c r="A2469" t="s">
        <v>75</v>
      </c>
      <c r="B2469">
        <v>2016</v>
      </c>
      <c r="C2469" t="s">
        <v>39</v>
      </c>
      <c r="D2469" t="s">
        <v>57</v>
      </c>
      <c r="E2469" t="s">
        <v>15</v>
      </c>
      <c r="F2469" t="s">
        <v>7</v>
      </c>
      <c r="G2469">
        <v>558</v>
      </c>
    </row>
    <row r="2470" spans="1:7" x14ac:dyDescent="0.4">
      <c r="A2470" t="s">
        <v>75</v>
      </c>
      <c r="B2470">
        <v>2016</v>
      </c>
      <c r="C2470" t="s">
        <v>39</v>
      </c>
      <c r="D2470" t="s">
        <v>57</v>
      </c>
      <c r="E2470" t="s">
        <v>16</v>
      </c>
      <c r="F2470" t="s">
        <v>7</v>
      </c>
      <c r="G2470">
        <v>167</v>
      </c>
    </row>
    <row r="2471" spans="1:7" x14ac:dyDescent="0.4">
      <c r="A2471" t="s">
        <v>75</v>
      </c>
      <c r="B2471">
        <v>2016</v>
      </c>
      <c r="C2471" t="s">
        <v>39</v>
      </c>
      <c r="D2471" t="s">
        <v>57</v>
      </c>
      <c r="E2471" t="s">
        <v>17</v>
      </c>
      <c r="F2471" t="s">
        <v>7</v>
      </c>
      <c r="G2471">
        <v>1368</v>
      </c>
    </row>
    <row r="2472" spans="1:7" x14ac:dyDescent="0.4">
      <c r="A2472" t="s">
        <v>75</v>
      </c>
      <c r="B2472">
        <v>2016</v>
      </c>
      <c r="C2472" t="s">
        <v>39</v>
      </c>
      <c r="D2472" t="s">
        <v>57</v>
      </c>
      <c r="E2472" t="s">
        <v>18</v>
      </c>
      <c r="F2472" t="s">
        <v>7</v>
      </c>
      <c r="G2472">
        <v>2154</v>
      </c>
    </row>
    <row r="2473" spans="1:7" x14ac:dyDescent="0.4">
      <c r="A2473" t="s">
        <v>75</v>
      </c>
      <c r="B2473">
        <v>2016</v>
      </c>
      <c r="C2473" t="s">
        <v>39</v>
      </c>
      <c r="D2473" t="s">
        <v>57</v>
      </c>
      <c r="E2473" t="s">
        <v>19</v>
      </c>
      <c r="F2473" t="s">
        <v>7</v>
      </c>
      <c r="G2473">
        <v>411</v>
      </c>
    </row>
    <row r="2474" spans="1:7" x14ac:dyDescent="0.4">
      <c r="A2474" t="s">
        <v>75</v>
      </c>
      <c r="B2474">
        <v>2016</v>
      </c>
      <c r="C2474" t="s">
        <v>39</v>
      </c>
      <c r="D2474" t="s">
        <v>57</v>
      </c>
      <c r="E2474" t="s">
        <v>20</v>
      </c>
      <c r="F2474" t="s">
        <v>7</v>
      </c>
      <c r="G2474">
        <v>556</v>
      </c>
    </row>
    <row r="2475" spans="1:7" x14ac:dyDescent="0.4">
      <c r="A2475" t="s">
        <v>75</v>
      </c>
      <c r="B2475">
        <v>2016</v>
      </c>
      <c r="C2475" t="s">
        <v>39</v>
      </c>
      <c r="D2475" t="s">
        <v>57</v>
      </c>
      <c r="E2475" t="s">
        <v>21</v>
      </c>
      <c r="F2475" t="s">
        <v>7</v>
      </c>
      <c r="G2475">
        <v>1197</v>
      </c>
    </row>
    <row r="2476" spans="1:7" x14ac:dyDescent="0.4">
      <c r="A2476" t="s">
        <v>75</v>
      </c>
      <c r="B2476">
        <v>2016</v>
      </c>
      <c r="C2476" t="s">
        <v>39</v>
      </c>
      <c r="D2476" t="s">
        <v>57</v>
      </c>
      <c r="E2476" t="s">
        <v>22</v>
      </c>
      <c r="F2476" t="s">
        <v>7</v>
      </c>
      <c r="G2476">
        <v>1590</v>
      </c>
    </row>
    <row r="2477" spans="1:7" x14ac:dyDescent="0.4">
      <c r="A2477" t="s">
        <v>75</v>
      </c>
      <c r="B2477">
        <v>2016</v>
      </c>
      <c r="C2477" t="s">
        <v>39</v>
      </c>
      <c r="D2477" t="s">
        <v>57</v>
      </c>
      <c r="E2477" t="s">
        <v>23</v>
      </c>
      <c r="F2477" t="s">
        <v>7</v>
      </c>
      <c r="G2477">
        <v>927</v>
      </c>
    </row>
    <row r="2478" spans="1:7" x14ac:dyDescent="0.4">
      <c r="A2478" t="s">
        <v>75</v>
      </c>
      <c r="B2478">
        <v>2016</v>
      </c>
      <c r="C2478" t="s">
        <v>39</v>
      </c>
      <c r="D2478" t="s">
        <v>57</v>
      </c>
      <c r="E2478" t="s">
        <v>24</v>
      </c>
      <c r="F2478" t="s">
        <v>7</v>
      </c>
      <c r="G2478">
        <v>3326</v>
      </c>
    </row>
    <row r="2479" spans="1:7" x14ac:dyDescent="0.4">
      <c r="A2479" t="s">
        <v>75</v>
      </c>
      <c r="B2479">
        <v>2016</v>
      </c>
      <c r="C2479" t="s">
        <v>39</v>
      </c>
      <c r="D2479" t="s">
        <v>57</v>
      </c>
      <c r="E2479" t="s">
        <v>25</v>
      </c>
      <c r="F2479" t="s">
        <v>7</v>
      </c>
      <c r="G2479">
        <v>1023</v>
      </c>
    </row>
    <row r="2480" spans="1:7" x14ac:dyDescent="0.4">
      <c r="A2480" t="s">
        <v>75</v>
      </c>
      <c r="B2480">
        <v>2016</v>
      </c>
      <c r="C2480" t="s">
        <v>39</v>
      </c>
      <c r="D2480" t="s">
        <v>57</v>
      </c>
      <c r="E2480" t="s">
        <v>26</v>
      </c>
      <c r="F2480" t="s">
        <v>7</v>
      </c>
      <c r="G2480">
        <v>1182</v>
      </c>
    </row>
    <row r="2481" spans="1:7" x14ac:dyDescent="0.4">
      <c r="A2481" t="s">
        <v>75</v>
      </c>
      <c r="B2481">
        <v>2016</v>
      </c>
      <c r="C2481" t="s">
        <v>39</v>
      </c>
      <c r="D2481" t="s">
        <v>57</v>
      </c>
      <c r="E2481" t="s">
        <v>27</v>
      </c>
      <c r="F2481" t="s">
        <v>7</v>
      </c>
      <c r="G2481">
        <v>859</v>
      </c>
    </row>
    <row r="2482" spans="1:7" x14ac:dyDescent="0.4">
      <c r="A2482" t="s">
        <v>75</v>
      </c>
      <c r="B2482">
        <v>2016</v>
      </c>
      <c r="C2482" t="s">
        <v>39</v>
      </c>
      <c r="D2482" t="s">
        <v>57</v>
      </c>
      <c r="E2482" t="s">
        <v>28</v>
      </c>
      <c r="F2482" t="s">
        <v>7</v>
      </c>
      <c r="G2482">
        <v>651</v>
      </c>
    </row>
    <row r="2483" spans="1:7" x14ac:dyDescent="0.4">
      <c r="A2483" t="s">
        <v>75</v>
      </c>
      <c r="B2483">
        <v>2016</v>
      </c>
      <c r="C2483" t="s">
        <v>39</v>
      </c>
      <c r="D2483" t="s">
        <v>57</v>
      </c>
      <c r="E2483" t="s">
        <v>29</v>
      </c>
      <c r="F2483" t="s">
        <v>7</v>
      </c>
      <c r="G2483">
        <v>579</v>
      </c>
    </row>
    <row r="2484" spans="1:7" x14ac:dyDescent="0.4">
      <c r="A2484" t="s">
        <v>75</v>
      </c>
      <c r="B2484">
        <v>2016</v>
      </c>
      <c r="C2484" t="s">
        <v>39</v>
      </c>
      <c r="D2484" t="s">
        <v>57</v>
      </c>
      <c r="E2484" t="s">
        <v>30</v>
      </c>
      <c r="F2484" t="s">
        <v>7</v>
      </c>
      <c r="G2484">
        <v>1036</v>
      </c>
    </row>
    <row r="2485" spans="1:7" x14ac:dyDescent="0.4">
      <c r="A2485" t="s">
        <v>75</v>
      </c>
      <c r="B2485">
        <v>2016</v>
      </c>
      <c r="C2485" t="s">
        <v>39</v>
      </c>
      <c r="D2485" t="s">
        <v>57</v>
      </c>
      <c r="E2485" t="s">
        <v>31</v>
      </c>
      <c r="F2485" t="s">
        <v>7</v>
      </c>
      <c r="G2485">
        <v>179</v>
      </c>
    </row>
    <row r="2486" spans="1:7" x14ac:dyDescent="0.4">
      <c r="A2486" t="s">
        <v>75</v>
      </c>
      <c r="B2486">
        <v>2016</v>
      </c>
      <c r="C2486" t="s">
        <v>39</v>
      </c>
      <c r="D2486" t="s">
        <v>57</v>
      </c>
      <c r="E2486" t="s">
        <v>32</v>
      </c>
      <c r="F2486" t="s">
        <v>7</v>
      </c>
      <c r="G2486">
        <v>520</v>
      </c>
    </row>
    <row r="2487" spans="1:7" x14ac:dyDescent="0.4">
      <c r="A2487" t="s">
        <v>75</v>
      </c>
      <c r="B2487">
        <v>2016</v>
      </c>
      <c r="C2487" t="s">
        <v>39</v>
      </c>
      <c r="D2487" t="s">
        <v>57</v>
      </c>
      <c r="E2487" t="s">
        <v>33</v>
      </c>
      <c r="F2487" t="s">
        <v>7</v>
      </c>
      <c r="G2487">
        <v>361</v>
      </c>
    </row>
    <row r="2488" spans="1:7" x14ac:dyDescent="0.4">
      <c r="A2488" t="s">
        <v>75</v>
      </c>
      <c r="B2488">
        <v>2016</v>
      </c>
      <c r="C2488" t="s">
        <v>39</v>
      </c>
      <c r="D2488" t="s">
        <v>57</v>
      </c>
      <c r="E2488" t="s">
        <v>34</v>
      </c>
      <c r="F2488" t="s">
        <v>7</v>
      </c>
      <c r="G2488">
        <v>258</v>
      </c>
    </row>
    <row r="2489" spans="1:7" x14ac:dyDescent="0.4">
      <c r="A2489" t="s">
        <v>75</v>
      </c>
      <c r="B2489">
        <v>2016</v>
      </c>
      <c r="C2489" t="s">
        <v>39</v>
      </c>
      <c r="D2489" t="s">
        <v>57</v>
      </c>
      <c r="E2489" t="s">
        <v>35</v>
      </c>
      <c r="F2489" t="s">
        <v>7</v>
      </c>
      <c r="G2489">
        <v>539</v>
      </c>
    </row>
    <row r="2490" spans="1:7" x14ac:dyDescent="0.4">
      <c r="A2490" t="s">
        <v>75</v>
      </c>
      <c r="B2490">
        <v>2016</v>
      </c>
      <c r="C2490" t="s">
        <v>39</v>
      </c>
      <c r="D2490" t="s">
        <v>57</v>
      </c>
      <c r="E2490" t="s">
        <v>36</v>
      </c>
      <c r="F2490" t="s">
        <v>7</v>
      </c>
      <c r="G2490">
        <v>978</v>
      </c>
    </row>
    <row r="2491" spans="1:7" x14ac:dyDescent="0.4">
      <c r="A2491" t="s">
        <v>75</v>
      </c>
      <c r="B2491">
        <v>2016</v>
      </c>
      <c r="C2491" t="s">
        <v>39</v>
      </c>
      <c r="D2491" t="s">
        <v>57</v>
      </c>
      <c r="E2491" t="s">
        <v>37</v>
      </c>
      <c r="F2491" t="s">
        <v>7</v>
      </c>
      <c r="G2491">
        <v>330</v>
      </c>
    </row>
    <row r="2492" spans="1:7" x14ac:dyDescent="0.4">
      <c r="A2492" t="s">
        <v>75</v>
      </c>
      <c r="B2492">
        <v>2016</v>
      </c>
      <c r="C2492" t="s">
        <v>39</v>
      </c>
      <c r="D2492" t="s">
        <v>58</v>
      </c>
      <c r="E2492" t="s">
        <v>8</v>
      </c>
      <c r="F2492" t="s">
        <v>7</v>
      </c>
      <c r="G2492">
        <v>34</v>
      </c>
    </row>
    <row r="2493" spans="1:7" x14ac:dyDescent="0.4">
      <c r="A2493" t="s">
        <v>75</v>
      </c>
      <c r="B2493">
        <v>2016</v>
      </c>
      <c r="C2493" t="s">
        <v>39</v>
      </c>
      <c r="D2493" t="s">
        <v>58</v>
      </c>
      <c r="E2493" t="s">
        <v>9</v>
      </c>
      <c r="F2493" t="s">
        <v>7</v>
      </c>
      <c r="G2493">
        <v>748</v>
      </c>
    </row>
    <row r="2494" spans="1:7" x14ac:dyDescent="0.4">
      <c r="A2494" t="s">
        <v>75</v>
      </c>
      <c r="B2494">
        <v>2016</v>
      </c>
      <c r="C2494" t="s">
        <v>39</v>
      </c>
      <c r="D2494" t="s">
        <v>58</v>
      </c>
      <c r="E2494" t="s">
        <v>10</v>
      </c>
      <c r="F2494" t="s">
        <v>7</v>
      </c>
      <c r="G2494">
        <v>435</v>
      </c>
    </row>
    <row r="2495" spans="1:7" x14ac:dyDescent="0.4">
      <c r="A2495" t="s">
        <v>75</v>
      </c>
      <c r="B2495">
        <v>2016</v>
      </c>
      <c r="C2495" t="s">
        <v>39</v>
      </c>
      <c r="D2495" t="s">
        <v>58</v>
      </c>
      <c r="E2495" t="s">
        <v>11</v>
      </c>
      <c r="F2495" t="s">
        <v>7</v>
      </c>
      <c r="G2495">
        <v>310</v>
      </c>
    </row>
    <row r="2496" spans="1:7" x14ac:dyDescent="0.4">
      <c r="A2496" t="s">
        <v>75</v>
      </c>
      <c r="B2496">
        <v>2016</v>
      </c>
      <c r="C2496" t="s">
        <v>39</v>
      </c>
      <c r="D2496" t="s">
        <v>58</v>
      </c>
      <c r="E2496" t="s">
        <v>12</v>
      </c>
      <c r="F2496" t="s">
        <v>7</v>
      </c>
      <c r="G2496">
        <v>281</v>
      </c>
    </row>
    <row r="2497" spans="1:7" x14ac:dyDescent="0.4">
      <c r="A2497" t="s">
        <v>75</v>
      </c>
      <c r="B2497">
        <v>2016</v>
      </c>
      <c r="C2497" t="s">
        <v>39</v>
      </c>
      <c r="D2497" t="s">
        <v>58</v>
      </c>
      <c r="E2497" t="s">
        <v>13</v>
      </c>
      <c r="F2497" t="s">
        <v>7</v>
      </c>
      <c r="G2497">
        <v>218</v>
      </c>
    </row>
    <row r="2498" spans="1:7" x14ac:dyDescent="0.4">
      <c r="A2498" t="s">
        <v>75</v>
      </c>
      <c r="B2498">
        <v>2016</v>
      </c>
      <c r="C2498" t="s">
        <v>39</v>
      </c>
      <c r="D2498" t="s">
        <v>58</v>
      </c>
      <c r="E2498" t="s">
        <v>14</v>
      </c>
      <c r="F2498" t="s">
        <v>7</v>
      </c>
      <c r="G2498">
        <v>69</v>
      </c>
    </row>
    <row r="2499" spans="1:7" x14ac:dyDescent="0.4">
      <c r="A2499" t="s">
        <v>75</v>
      </c>
      <c r="B2499">
        <v>2016</v>
      </c>
      <c r="C2499" t="s">
        <v>39</v>
      </c>
      <c r="D2499" t="s">
        <v>58</v>
      </c>
      <c r="E2499" t="s">
        <v>15</v>
      </c>
      <c r="F2499" t="s">
        <v>7</v>
      </c>
      <c r="G2499">
        <v>68</v>
      </c>
    </row>
    <row r="2500" spans="1:7" x14ac:dyDescent="0.4">
      <c r="A2500" t="s">
        <v>75</v>
      </c>
      <c r="B2500">
        <v>2016</v>
      </c>
      <c r="C2500" t="s">
        <v>39</v>
      </c>
      <c r="D2500" t="s">
        <v>58</v>
      </c>
      <c r="E2500" t="s">
        <v>16</v>
      </c>
      <c r="F2500" t="s">
        <v>7</v>
      </c>
      <c r="G2500">
        <v>25</v>
      </c>
    </row>
    <row r="2501" spans="1:7" x14ac:dyDescent="0.4">
      <c r="A2501" t="s">
        <v>75</v>
      </c>
      <c r="B2501">
        <v>2016</v>
      </c>
      <c r="C2501" t="s">
        <v>39</v>
      </c>
      <c r="D2501" t="s">
        <v>58</v>
      </c>
      <c r="E2501" t="s">
        <v>17</v>
      </c>
      <c r="F2501" t="s">
        <v>7</v>
      </c>
      <c r="G2501">
        <v>98</v>
      </c>
    </row>
    <row r="2502" spans="1:7" x14ac:dyDescent="0.4">
      <c r="A2502" t="s">
        <v>75</v>
      </c>
      <c r="B2502">
        <v>2016</v>
      </c>
      <c r="C2502" t="s">
        <v>39</v>
      </c>
      <c r="D2502" t="s">
        <v>58</v>
      </c>
      <c r="E2502" t="s">
        <v>18</v>
      </c>
      <c r="F2502" t="s">
        <v>7</v>
      </c>
      <c r="G2502">
        <v>201</v>
      </c>
    </row>
    <row r="2503" spans="1:7" x14ac:dyDescent="0.4">
      <c r="A2503" t="s">
        <v>75</v>
      </c>
      <c r="B2503">
        <v>2016</v>
      </c>
      <c r="C2503" t="s">
        <v>39</v>
      </c>
      <c r="D2503" t="s">
        <v>58</v>
      </c>
      <c r="E2503" t="s">
        <v>19</v>
      </c>
      <c r="F2503" t="s">
        <v>7</v>
      </c>
      <c r="G2503">
        <v>36</v>
      </c>
    </row>
    <row r="2504" spans="1:7" x14ac:dyDescent="0.4">
      <c r="A2504" t="s">
        <v>75</v>
      </c>
      <c r="B2504">
        <v>2016</v>
      </c>
      <c r="C2504" t="s">
        <v>39</v>
      </c>
      <c r="D2504" t="s">
        <v>58</v>
      </c>
      <c r="E2504" t="s">
        <v>20</v>
      </c>
      <c r="F2504" t="s">
        <v>7</v>
      </c>
      <c r="G2504">
        <v>60</v>
      </c>
    </row>
    <row r="2505" spans="1:7" x14ac:dyDescent="0.4">
      <c r="A2505" t="s">
        <v>75</v>
      </c>
      <c r="B2505">
        <v>2016</v>
      </c>
      <c r="C2505" t="s">
        <v>39</v>
      </c>
      <c r="D2505" t="s">
        <v>58</v>
      </c>
      <c r="E2505" t="s">
        <v>21</v>
      </c>
      <c r="F2505" t="s">
        <v>7</v>
      </c>
      <c r="G2505">
        <v>108</v>
      </c>
    </row>
    <row r="2506" spans="1:7" x14ac:dyDescent="0.4">
      <c r="A2506" t="s">
        <v>75</v>
      </c>
      <c r="B2506">
        <v>2016</v>
      </c>
      <c r="C2506" t="s">
        <v>39</v>
      </c>
      <c r="D2506" t="s">
        <v>58</v>
      </c>
      <c r="E2506" t="s">
        <v>22</v>
      </c>
      <c r="F2506" t="s">
        <v>7</v>
      </c>
      <c r="G2506">
        <v>202</v>
      </c>
    </row>
    <row r="2507" spans="1:7" x14ac:dyDescent="0.4">
      <c r="A2507" t="s">
        <v>75</v>
      </c>
      <c r="B2507">
        <v>2016</v>
      </c>
      <c r="C2507" t="s">
        <v>39</v>
      </c>
      <c r="D2507" t="s">
        <v>58</v>
      </c>
      <c r="E2507" t="s">
        <v>23</v>
      </c>
      <c r="F2507" t="s">
        <v>7</v>
      </c>
      <c r="G2507">
        <v>82</v>
      </c>
    </row>
    <row r="2508" spans="1:7" x14ac:dyDescent="0.4">
      <c r="A2508" t="s">
        <v>75</v>
      </c>
      <c r="B2508">
        <v>2016</v>
      </c>
      <c r="C2508" t="s">
        <v>39</v>
      </c>
      <c r="D2508" t="s">
        <v>58</v>
      </c>
      <c r="E2508" t="s">
        <v>24</v>
      </c>
      <c r="F2508" t="s">
        <v>7</v>
      </c>
      <c r="G2508">
        <v>435</v>
      </c>
    </row>
    <row r="2509" spans="1:7" x14ac:dyDescent="0.4">
      <c r="A2509" t="s">
        <v>75</v>
      </c>
      <c r="B2509">
        <v>2016</v>
      </c>
      <c r="C2509" t="s">
        <v>39</v>
      </c>
      <c r="D2509" t="s">
        <v>58</v>
      </c>
      <c r="E2509" t="s">
        <v>25</v>
      </c>
      <c r="F2509" t="s">
        <v>7</v>
      </c>
      <c r="G2509">
        <v>102</v>
      </c>
    </row>
    <row r="2510" spans="1:7" x14ac:dyDescent="0.4">
      <c r="A2510" t="s">
        <v>75</v>
      </c>
      <c r="B2510">
        <v>2016</v>
      </c>
      <c r="C2510" t="s">
        <v>39</v>
      </c>
      <c r="D2510" t="s">
        <v>58</v>
      </c>
      <c r="E2510" t="s">
        <v>26</v>
      </c>
      <c r="F2510" t="s">
        <v>7</v>
      </c>
      <c r="G2510">
        <v>132</v>
      </c>
    </row>
    <row r="2511" spans="1:7" x14ac:dyDescent="0.4">
      <c r="A2511" t="s">
        <v>75</v>
      </c>
      <c r="B2511">
        <v>2016</v>
      </c>
      <c r="C2511" t="s">
        <v>39</v>
      </c>
      <c r="D2511" t="s">
        <v>58</v>
      </c>
      <c r="E2511" t="s">
        <v>27</v>
      </c>
      <c r="F2511" t="s">
        <v>7</v>
      </c>
      <c r="G2511">
        <v>70</v>
      </c>
    </row>
    <row r="2512" spans="1:7" x14ac:dyDescent="0.4">
      <c r="A2512" t="s">
        <v>75</v>
      </c>
      <c r="B2512">
        <v>2016</v>
      </c>
      <c r="C2512" t="s">
        <v>39</v>
      </c>
      <c r="D2512" t="s">
        <v>58</v>
      </c>
      <c r="E2512" t="s">
        <v>28</v>
      </c>
      <c r="F2512" t="s">
        <v>7</v>
      </c>
      <c r="G2512">
        <v>89</v>
      </c>
    </row>
    <row r="2513" spans="1:7" x14ac:dyDescent="0.4">
      <c r="A2513" t="s">
        <v>75</v>
      </c>
      <c r="B2513">
        <v>2016</v>
      </c>
      <c r="C2513" t="s">
        <v>39</v>
      </c>
      <c r="D2513" t="s">
        <v>58</v>
      </c>
      <c r="E2513" t="s">
        <v>29</v>
      </c>
      <c r="F2513" t="s">
        <v>7</v>
      </c>
      <c r="G2513">
        <v>95</v>
      </c>
    </row>
    <row r="2514" spans="1:7" x14ac:dyDescent="0.4">
      <c r="A2514" t="s">
        <v>75</v>
      </c>
      <c r="B2514">
        <v>2016</v>
      </c>
      <c r="C2514" t="s">
        <v>39</v>
      </c>
      <c r="D2514" t="s">
        <v>58</v>
      </c>
      <c r="E2514" t="s">
        <v>30</v>
      </c>
      <c r="F2514" t="s">
        <v>7</v>
      </c>
      <c r="G2514">
        <v>149</v>
      </c>
    </row>
    <row r="2515" spans="1:7" x14ac:dyDescent="0.4">
      <c r="A2515" t="s">
        <v>75</v>
      </c>
      <c r="B2515">
        <v>2016</v>
      </c>
      <c r="C2515" t="s">
        <v>39</v>
      </c>
      <c r="D2515" t="s">
        <v>58</v>
      </c>
      <c r="E2515" t="s">
        <v>31</v>
      </c>
      <c r="F2515" t="s">
        <v>7</v>
      </c>
      <c r="G2515">
        <v>30</v>
      </c>
    </row>
    <row r="2516" spans="1:7" x14ac:dyDescent="0.4">
      <c r="A2516" t="s">
        <v>75</v>
      </c>
      <c r="B2516">
        <v>2016</v>
      </c>
      <c r="C2516" t="s">
        <v>39</v>
      </c>
      <c r="D2516" t="s">
        <v>58</v>
      </c>
      <c r="E2516" t="s">
        <v>32</v>
      </c>
      <c r="F2516" t="s">
        <v>7</v>
      </c>
      <c r="G2516">
        <v>73</v>
      </c>
    </row>
    <row r="2517" spans="1:7" x14ac:dyDescent="0.4">
      <c r="A2517" t="s">
        <v>75</v>
      </c>
      <c r="B2517">
        <v>2016</v>
      </c>
      <c r="C2517" t="s">
        <v>39</v>
      </c>
      <c r="D2517" t="s">
        <v>58</v>
      </c>
      <c r="E2517" t="s">
        <v>33</v>
      </c>
      <c r="F2517" t="s">
        <v>7</v>
      </c>
      <c r="G2517">
        <v>44</v>
      </c>
    </row>
    <row r="2518" spans="1:7" x14ac:dyDescent="0.4">
      <c r="A2518" t="s">
        <v>75</v>
      </c>
      <c r="B2518">
        <v>2016</v>
      </c>
      <c r="C2518" t="s">
        <v>39</v>
      </c>
      <c r="D2518" t="s">
        <v>58</v>
      </c>
      <c r="E2518" t="s">
        <v>34</v>
      </c>
      <c r="F2518" t="s">
        <v>7</v>
      </c>
      <c r="G2518">
        <v>51</v>
      </c>
    </row>
    <row r="2519" spans="1:7" x14ac:dyDescent="0.4">
      <c r="A2519" t="s">
        <v>75</v>
      </c>
      <c r="B2519">
        <v>2016</v>
      </c>
      <c r="C2519" t="s">
        <v>39</v>
      </c>
      <c r="D2519" t="s">
        <v>58</v>
      </c>
      <c r="E2519" t="s">
        <v>35</v>
      </c>
      <c r="F2519" t="s">
        <v>7</v>
      </c>
      <c r="G2519">
        <v>43</v>
      </c>
    </row>
    <row r="2520" spans="1:7" x14ac:dyDescent="0.4">
      <c r="A2520" t="s">
        <v>75</v>
      </c>
      <c r="B2520">
        <v>2016</v>
      </c>
      <c r="C2520" t="s">
        <v>39</v>
      </c>
      <c r="D2520" t="s">
        <v>58</v>
      </c>
      <c r="E2520" t="s">
        <v>36</v>
      </c>
      <c r="F2520" t="s">
        <v>7</v>
      </c>
      <c r="G2520">
        <v>73</v>
      </c>
    </row>
    <row r="2521" spans="1:7" x14ac:dyDescent="0.4">
      <c r="A2521" t="s">
        <v>75</v>
      </c>
      <c r="B2521">
        <v>2016</v>
      </c>
      <c r="C2521" t="s">
        <v>39</v>
      </c>
      <c r="D2521" t="s">
        <v>58</v>
      </c>
      <c r="E2521" t="s">
        <v>37</v>
      </c>
      <c r="F2521" t="s">
        <v>7</v>
      </c>
      <c r="G2521">
        <v>35</v>
      </c>
    </row>
    <row r="2522" spans="1:7" x14ac:dyDescent="0.4">
      <c r="A2522" t="s">
        <v>75</v>
      </c>
      <c r="B2522">
        <v>2016</v>
      </c>
      <c r="C2522" t="s">
        <v>39</v>
      </c>
      <c r="D2522" t="s">
        <v>59</v>
      </c>
      <c r="E2522" t="s">
        <v>8</v>
      </c>
      <c r="F2522" t="s">
        <v>7</v>
      </c>
      <c r="G2522">
        <v>436</v>
      </c>
    </row>
    <row r="2523" spans="1:7" x14ac:dyDescent="0.4">
      <c r="A2523" t="s">
        <v>75</v>
      </c>
      <c r="B2523">
        <v>2016</v>
      </c>
      <c r="C2523" t="s">
        <v>39</v>
      </c>
      <c r="D2523" t="s">
        <v>59</v>
      </c>
      <c r="E2523" t="s">
        <v>9</v>
      </c>
      <c r="F2523" t="s">
        <v>7</v>
      </c>
      <c r="G2523">
        <v>11190</v>
      </c>
    </row>
    <row r="2524" spans="1:7" x14ac:dyDescent="0.4">
      <c r="A2524" t="s">
        <v>75</v>
      </c>
      <c r="B2524">
        <v>2016</v>
      </c>
      <c r="C2524" t="s">
        <v>39</v>
      </c>
      <c r="D2524" t="s">
        <v>59</v>
      </c>
      <c r="E2524" t="s">
        <v>10</v>
      </c>
      <c r="F2524" t="s">
        <v>7</v>
      </c>
      <c r="G2524">
        <v>5018</v>
      </c>
    </row>
    <row r="2525" spans="1:7" x14ac:dyDescent="0.4">
      <c r="A2525" t="s">
        <v>75</v>
      </c>
      <c r="B2525">
        <v>2016</v>
      </c>
      <c r="C2525" t="s">
        <v>39</v>
      </c>
      <c r="D2525" t="s">
        <v>59</v>
      </c>
      <c r="E2525" t="s">
        <v>11</v>
      </c>
      <c r="F2525" t="s">
        <v>7</v>
      </c>
      <c r="G2525">
        <v>3670</v>
      </c>
    </row>
    <row r="2526" spans="1:7" x14ac:dyDescent="0.4">
      <c r="A2526" t="s">
        <v>75</v>
      </c>
      <c r="B2526">
        <v>2016</v>
      </c>
      <c r="C2526" t="s">
        <v>39</v>
      </c>
      <c r="D2526" t="s">
        <v>59</v>
      </c>
      <c r="E2526" t="s">
        <v>12</v>
      </c>
      <c r="F2526" t="s">
        <v>7</v>
      </c>
      <c r="G2526">
        <v>3288</v>
      </c>
    </row>
    <row r="2527" spans="1:7" x14ac:dyDescent="0.4">
      <c r="A2527" t="s">
        <v>75</v>
      </c>
      <c r="B2527">
        <v>2016</v>
      </c>
      <c r="C2527" t="s">
        <v>39</v>
      </c>
      <c r="D2527" t="s">
        <v>59</v>
      </c>
      <c r="E2527" t="s">
        <v>13</v>
      </c>
      <c r="F2527" t="s">
        <v>7</v>
      </c>
      <c r="G2527">
        <v>2412</v>
      </c>
    </row>
    <row r="2528" spans="1:7" x14ac:dyDescent="0.4">
      <c r="A2528" t="s">
        <v>75</v>
      </c>
      <c r="B2528">
        <v>2016</v>
      </c>
      <c r="C2528" t="s">
        <v>39</v>
      </c>
      <c r="D2528" t="s">
        <v>59</v>
      </c>
      <c r="E2528" t="s">
        <v>14</v>
      </c>
      <c r="F2528" t="s">
        <v>7</v>
      </c>
      <c r="G2528">
        <v>826</v>
      </c>
    </row>
    <row r="2529" spans="1:7" x14ac:dyDescent="0.4">
      <c r="A2529" t="s">
        <v>75</v>
      </c>
      <c r="B2529">
        <v>2016</v>
      </c>
      <c r="C2529" t="s">
        <v>39</v>
      </c>
      <c r="D2529" t="s">
        <v>59</v>
      </c>
      <c r="E2529" t="s">
        <v>15</v>
      </c>
      <c r="F2529" t="s">
        <v>7</v>
      </c>
      <c r="G2529">
        <v>616</v>
      </c>
    </row>
    <row r="2530" spans="1:7" x14ac:dyDescent="0.4">
      <c r="A2530" t="s">
        <v>75</v>
      </c>
      <c r="B2530">
        <v>2016</v>
      </c>
      <c r="C2530" t="s">
        <v>39</v>
      </c>
      <c r="D2530" t="s">
        <v>59</v>
      </c>
      <c r="E2530" t="s">
        <v>16</v>
      </c>
      <c r="F2530" t="s">
        <v>7</v>
      </c>
      <c r="G2530">
        <v>247</v>
      </c>
    </row>
    <row r="2531" spans="1:7" x14ac:dyDescent="0.4">
      <c r="A2531" t="s">
        <v>75</v>
      </c>
      <c r="B2531">
        <v>2016</v>
      </c>
      <c r="C2531" t="s">
        <v>39</v>
      </c>
      <c r="D2531" t="s">
        <v>59</v>
      </c>
      <c r="E2531" t="s">
        <v>17</v>
      </c>
      <c r="F2531" t="s">
        <v>7</v>
      </c>
      <c r="G2531">
        <v>1049</v>
      </c>
    </row>
    <row r="2532" spans="1:7" x14ac:dyDescent="0.4">
      <c r="A2532" t="s">
        <v>75</v>
      </c>
      <c r="B2532">
        <v>2016</v>
      </c>
      <c r="C2532" t="s">
        <v>39</v>
      </c>
      <c r="D2532" t="s">
        <v>59</v>
      </c>
      <c r="E2532" t="s">
        <v>18</v>
      </c>
      <c r="F2532" t="s">
        <v>7</v>
      </c>
      <c r="G2532">
        <v>1895</v>
      </c>
    </row>
    <row r="2533" spans="1:7" x14ac:dyDescent="0.4">
      <c r="A2533" t="s">
        <v>75</v>
      </c>
      <c r="B2533">
        <v>2016</v>
      </c>
      <c r="C2533" t="s">
        <v>39</v>
      </c>
      <c r="D2533" t="s">
        <v>59</v>
      </c>
      <c r="E2533" t="s">
        <v>19</v>
      </c>
      <c r="F2533" t="s">
        <v>7</v>
      </c>
      <c r="G2533">
        <v>508</v>
      </c>
    </row>
    <row r="2534" spans="1:7" x14ac:dyDescent="0.4">
      <c r="A2534" t="s">
        <v>75</v>
      </c>
      <c r="B2534">
        <v>2016</v>
      </c>
      <c r="C2534" t="s">
        <v>39</v>
      </c>
      <c r="D2534" t="s">
        <v>59</v>
      </c>
      <c r="E2534" t="s">
        <v>20</v>
      </c>
      <c r="F2534" t="s">
        <v>7</v>
      </c>
      <c r="G2534">
        <v>747</v>
      </c>
    </row>
    <row r="2535" spans="1:7" x14ac:dyDescent="0.4">
      <c r="A2535" t="s">
        <v>75</v>
      </c>
      <c r="B2535">
        <v>2016</v>
      </c>
      <c r="C2535" t="s">
        <v>39</v>
      </c>
      <c r="D2535" t="s">
        <v>59</v>
      </c>
      <c r="E2535" t="s">
        <v>21</v>
      </c>
      <c r="F2535" t="s">
        <v>7</v>
      </c>
      <c r="G2535">
        <v>1074</v>
      </c>
    </row>
    <row r="2536" spans="1:7" x14ac:dyDescent="0.4">
      <c r="A2536" t="s">
        <v>75</v>
      </c>
      <c r="B2536">
        <v>2016</v>
      </c>
      <c r="C2536" t="s">
        <v>39</v>
      </c>
      <c r="D2536" t="s">
        <v>59</v>
      </c>
      <c r="E2536" t="s">
        <v>22</v>
      </c>
      <c r="F2536" t="s">
        <v>7</v>
      </c>
      <c r="G2536">
        <v>1803</v>
      </c>
    </row>
    <row r="2537" spans="1:7" x14ac:dyDescent="0.4">
      <c r="A2537" t="s">
        <v>75</v>
      </c>
      <c r="B2537">
        <v>2016</v>
      </c>
      <c r="C2537" t="s">
        <v>39</v>
      </c>
      <c r="D2537" t="s">
        <v>59</v>
      </c>
      <c r="E2537" t="s">
        <v>23</v>
      </c>
      <c r="F2537" t="s">
        <v>7</v>
      </c>
      <c r="G2537">
        <v>929</v>
      </c>
    </row>
    <row r="2538" spans="1:7" x14ac:dyDescent="0.4">
      <c r="A2538" t="s">
        <v>75</v>
      </c>
      <c r="B2538">
        <v>2016</v>
      </c>
      <c r="C2538" t="s">
        <v>39</v>
      </c>
      <c r="D2538" t="s">
        <v>59</v>
      </c>
      <c r="E2538" t="s">
        <v>24</v>
      </c>
      <c r="F2538" t="s">
        <v>7</v>
      </c>
      <c r="G2538">
        <v>6107</v>
      </c>
    </row>
    <row r="2539" spans="1:7" x14ac:dyDescent="0.4">
      <c r="A2539" t="s">
        <v>75</v>
      </c>
      <c r="B2539">
        <v>2016</v>
      </c>
      <c r="C2539" t="s">
        <v>39</v>
      </c>
      <c r="D2539" t="s">
        <v>59</v>
      </c>
      <c r="E2539" t="s">
        <v>25</v>
      </c>
      <c r="F2539" t="s">
        <v>7</v>
      </c>
      <c r="G2539">
        <v>1094</v>
      </c>
    </row>
    <row r="2540" spans="1:7" x14ac:dyDescent="0.4">
      <c r="A2540" t="s">
        <v>75</v>
      </c>
      <c r="B2540">
        <v>2016</v>
      </c>
      <c r="C2540" t="s">
        <v>39</v>
      </c>
      <c r="D2540" t="s">
        <v>59</v>
      </c>
      <c r="E2540" t="s">
        <v>26</v>
      </c>
      <c r="F2540" t="s">
        <v>7</v>
      </c>
      <c r="G2540">
        <v>1509</v>
      </c>
    </row>
    <row r="2541" spans="1:7" x14ac:dyDescent="0.4">
      <c r="A2541" t="s">
        <v>75</v>
      </c>
      <c r="B2541">
        <v>2016</v>
      </c>
      <c r="C2541" t="s">
        <v>39</v>
      </c>
      <c r="D2541" t="s">
        <v>59</v>
      </c>
      <c r="E2541" t="s">
        <v>27</v>
      </c>
      <c r="F2541" t="s">
        <v>7</v>
      </c>
      <c r="G2541">
        <v>1170</v>
      </c>
    </row>
    <row r="2542" spans="1:7" x14ac:dyDescent="0.4">
      <c r="A2542" t="s">
        <v>75</v>
      </c>
      <c r="B2542">
        <v>2016</v>
      </c>
      <c r="C2542" t="s">
        <v>39</v>
      </c>
      <c r="D2542" t="s">
        <v>59</v>
      </c>
      <c r="E2542" t="s">
        <v>28</v>
      </c>
      <c r="F2542" t="s">
        <v>7</v>
      </c>
      <c r="G2542">
        <v>969</v>
      </c>
    </row>
    <row r="2543" spans="1:7" x14ac:dyDescent="0.4">
      <c r="A2543" t="s">
        <v>75</v>
      </c>
      <c r="B2543">
        <v>2016</v>
      </c>
      <c r="C2543" t="s">
        <v>39</v>
      </c>
      <c r="D2543" t="s">
        <v>59</v>
      </c>
      <c r="E2543" t="s">
        <v>29</v>
      </c>
      <c r="F2543" t="s">
        <v>7</v>
      </c>
      <c r="G2543">
        <v>786</v>
      </c>
    </row>
    <row r="2544" spans="1:7" x14ac:dyDescent="0.4">
      <c r="A2544" t="s">
        <v>75</v>
      </c>
      <c r="B2544">
        <v>2016</v>
      </c>
      <c r="C2544" t="s">
        <v>39</v>
      </c>
      <c r="D2544" t="s">
        <v>59</v>
      </c>
      <c r="E2544" t="s">
        <v>30</v>
      </c>
      <c r="F2544" t="s">
        <v>7</v>
      </c>
      <c r="G2544">
        <v>1505</v>
      </c>
    </row>
    <row r="2545" spans="1:7" x14ac:dyDescent="0.4">
      <c r="A2545" t="s">
        <v>75</v>
      </c>
      <c r="B2545">
        <v>2016</v>
      </c>
      <c r="C2545" t="s">
        <v>39</v>
      </c>
      <c r="D2545" t="s">
        <v>59</v>
      </c>
      <c r="E2545" t="s">
        <v>31</v>
      </c>
      <c r="F2545" t="s">
        <v>7</v>
      </c>
      <c r="G2545">
        <v>244</v>
      </c>
    </row>
    <row r="2546" spans="1:7" x14ac:dyDescent="0.4">
      <c r="A2546" t="s">
        <v>75</v>
      </c>
      <c r="B2546">
        <v>2016</v>
      </c>
      <c r="C2546" t="s">
        <v>39</v>
      </c>
      <c r="D2546" t="s">
        <v>59</v>
      </c>
      <c r="E2546" t="s">
        <v>32</v>
      </c>
      <c r="F2546" t="s">
        <v>7</v>
      </c>
      <c r="G2546">
        <v>898</v>
      </c>
    </row>
    <row r="2547" spans="1:7" x14ac:dyDescent="0.4">
      <c r="A2547" t="s">
        <v>75</v>
      </c>
      <c r="B2547">
        <v>2016</v>
      </c>
      <c r="C2547" t="s">
        <v>39</v>
      </c>
      <c r="D2547" t="s">
        <v>59</v>
      </c>
      <c r="E2547" t="s">
        <v>33</v>
      </c>
      <c r="F2547" t="s">
        <v>7</v>
      </c>
      <c r="G2547">
        <v>491</v>
      </c>
    </row>
    <row r="2548" spans="1:7" x14ac:dyDescent="0.4">
      <c r="A2548" t="s">
        <v>75</v>
      </c>
      <c r="B2548">
        <v>2016</v>
      </c>
      <c r="C2548" t="s">
        <v>39</v>
      </c>
      <c r="D2548" t="s">
        <v>59</v>
      </c>
      <c r="E2548" t="s">
        <v>34</v>
      </c>
      <c r="F2548" t="s">
        <v>7</v>
      </c>
      <c r="G2548">
        <v>485</v>
      </c>
    </row>
    <row r="2549" spans="1:7" x14ac:dyDescent="0.4">
      <c r="A2549" t="s">
        <v>75</v>
      </c>
      <c r="B2549">
        <v>2016</v>
      </c>
      <c r="C2549" t="s">
        <v>39</v>
      </c>
      <c r="D2549" t="s">
        <v>59</v>
      </c>
      <c r="E2549" t="s">
        <v>35</v>
      </c>
      <c r="F2549" t="s">
        <v>7</v>
      </c>
      <c r="G2549">
        <v>529</v>
      </c>
    </row>
    <row r="2550" spans="1:7" x14ac:dyDescent="0.4">
      <c r="A2550" t="s">
        <v>75</v>
      </c>
      <c r="B2550">
        <v>2016</v>
      </c>
      <c r="C2550" t="s">
        <v>39</v>
      </c>
      <c r="D2550" t="s">
        <v>59</v>
      </c>
      <c r="E2550" t="s">
        <v>36</v>
      </c>
      <c r="F2550" t="s">
        <v>7</v>
      </c>
      <c r="G2550">
        <v>945</v>
      </c>
    </row>
    <row r="2551" spans="1:7" x14ac:dyDescent="0.4">
      <c r="A2551" t="s">
        <v>75</v>
      </c>
      <c r="B2551">
        <v>2016</v>
      </c>
      <c r="C2551" t="s">
        <v>39</v>
      </c>
      <c r="D2551" t="s">
        <v>59</v>
      </c>
      <c r="E2551" t="s">
        <v>37</v>
      </c>
      <c r="F2551" t="s">
        <v>7</v>
      </c>
      <c r="G2551">
        <v>459</v>
      </c>
    </row>
    <row r="2552" spans="1:7" x14ac:dyDescent="0.4">
      <c r="A2552" t="s">
        <v>75</v>
      </c>
      <c r="B2552">
        <v>2016</v>
      </c>
      <c r="C2552" t="s">
        <v>39</v>
      </c>
      <c r="D2552" t="s">
        <v>60</v>
      </c>
      <c r="E2552" t="s">
        <v>8</v>
      </c>
      <c r="F2552" t="s">
        <v>7</v>
      </c>
      <c r="G2552">
        <v>255</v>
      </c>
    </row>
    <row r="2553" spans="1:7" x14ac:dyDescent="0.4">
      <c r="A2553" t="s">
        <v>75</v>
      </c>
      <c r="B2553">
        <v>2016</v>
      </c>
      <c r="C2553" t="s">
        <v>39</v>
      </c>
      <c r="D2553" t="s">
        <v>60</v>
      </c>
      <c r="E2553" t="s">
        <v>9</v>
      </c>
      <c r="F2553" t="s">
        <v>7</v>
      </c>
      <c r="G2553">
        <v>5864</v>
      </c>
    </row>
    <row r="2554" spans="1:7" x14ac:dyDescent="0.4">
      <c r="A2554" t="s">
        <v>75</v>
      </c>
      <c r="B2554">
        <v>2016</v>
      </c>
      <c r="C2554" t="s">
        <v>39</v>
      </c>
      <c r="D2554" t="s">
        <v>60</v>
      </c>
      <c r="E2554" t="s">
        <v>10</v>
      </c>
      <c r="F2554" t="s">
        <v>7</v>
      </c>
      <c r="G2554">
        <v>1626</v>
      </c>
    </row>
    <row r="2555" spans="1:7" x14ac:dyDescent="0.4">
      <c r="A2555" t="s">
        <v>75</v>
      </c>
      <c r="B2555">
        <v>2016</v>
      </c>
      <c r="C2555" t="s">
        <v>39</v>
      </c>
      <c r="D2555" t="s">
        <v>60</v>
      </c>
      <c r="E2555" t="s">
        <v>11</v>
      </c>
      <c r="F2555" t="s">
        <v>7</v>
      </c>
      <c r="G2555">
        <v>2933</v>
      </c>
    </row>
    <row r="2556" spans="1:7" x14ac:dyDescent="0.4">
      <c r="A2556" t="s">
        <v>75</v>
      </c>
      <c r="B2556">
        <v>2016</v>
      </c>
      <c r="C2556" t="s">
        <v>39</v>
      </c>
      <c r="D2556" t="s">
        <v>60</v>
      </c>
      <c r="E2556" t="s">
        <v>12</v>
      </c>
      <c r="F2556" t="s">
        <v>7</v>
      </c>
      <c r="G2556">
        <v>2327</v>
      </c>
    </row>
    <row r="2557" spans="1:7" x14ac:dyDescent="0.4">
      <c r="A2557" t="s">
        <v>75</v>
      </c>
      <c r="B2557">
        <v>2016</v>
      </c>
      <c r="C2557" t="s">
        <v>39</v>
      </c>
      <c r="D2557" t="s">
        <v>60</v>
      </c>
      <c r="E2557" t="s">
        <v>13</v>
      </c>
      <c r="F2557" t="s">
        <v>7</v>
      </c>
      <c r="G2557">
        <v>1404</v>
      </c>
    </row>
    <row r="2558" spans="1:7" x14ac:dyDescent="0.4">
      <c r="A2558" t="s">
        <v>75</v>
      </c>
      <c r="B2558">
        <v>2016</v>
      </c>
      <c r="C2558" t="s">
        <v>39</v>
      </c>
      <c r="D2558" t="s">
        <v>60</v>
      </c>
      <c r="E2558" t="s">
        <v>14</v>
      </c>
      <c r="F2558" t="s">
        <v>7</v>
      </c>
      <c r="G2558">
        <v>490</v>
      </c>
    </row>
    <row r="2559" spans="1:7" x14ac:dyDescent="0.4">
      <c r="A2559" t="s">
        <v>75</v>
      </c>
      <c r="B2559">
        <v>2016</v>
      </c>
      <c r="C2559" t="s">
        <v>39</v>
      </c>
      <c r="D2559" t="s">
        <v>60</v>
      </c>
      <c r="E2559" t="s">
        <v>15</v>
      </c>
      <c r="F2559" t="s">
        <v>7</v>
      </c>
      <c r="G2559">
        <v>342</v>
      </c>
    </row>
    <row r="2560" spans="1:7" x14ac:dyDescent="0.4">
      <c r="A2560" t="s">
        <v>75</v>
      </c>
      <c r="B2560">
        <v>2016</v>
      </c>
      <c r="C2560" t="s">
        <v>39</v>
      </c>
      <c r="D2560" t="s">
        <v>60</v>
      </c>
      <c r="E2560" t="s">
        <v>16</v>
      </c>
      <c r="F2560" t="s">
        <v>7</v>
      </c>
      <c r="G2560">
        <v>133</v>
      </c>
    </row>
    <row r="2561" spans="1:7" x14ac:dyDescent="0.4">
      <c r="A2561" t="s">
        <v>75</v>
      </c>
      <c r="B2561">
        <v>2016</v>
      </c>
      <c r="C2561" t="s">
        <v>39</v>
      </c>
      <c r="D2561" t="s">
        <v>60</v>
      </c>
      <c r="E2561" t="s">
        <v>17</v>
      </c>
      <c r="F2561" t="s">
        <v>7</v>
      </c>
      <c r="G2561">
        <v>682</v>
      </c>
    </row>
    <row r="2562" spans="1:7" x14ac:dyDescent="0.4">
      <c r="A2562" t="s">
        <v>75</v>
      </c>
      <c r="B2562">
        <v>2016</v>
      </c>
      <c r="C2562" t="s">
        <v>39</v>
      </c>
      <c r="D2562" t="s">
        <v>60</v>
      </c>
      <c r="E2562" t="s">
        <v>18</v>
      </c>
      <c r="F2562" t="s">
        <v>7</v>
      </c>
      <c r="G2562">
        <v>1206</v>
      </c>
    </row>
    <row r="2563" spans="1:7" x14ac:dyDescent="0.4">
      <c r="A2563" t="s">
        <v>75</v>
      </c>
      <c r="B2563">
        <v>2016</v>
      </c>
      <c r="C2563" t="s">
        <v>39</v>
      </c>
      <c r="D2563" t="s">
        <v>60</v>
      </c>
      <c r="E2563" t="s">
        <v>19</v>
      </c>
      <c r="F2563" t="s">
        <v>7</v>
      </c>
      <c r="G2563">
        <v>315</v>
      </c>
    </row>
    <row r="2564" spans="1:7" x14ac:dyDescent="0.4">
      <c r="A2564" t="s">
        <v>75</v>
      </c>
      <c r="B2564">
        <v>2016</v>
      </c>
      <c r="C2564" t="s">
        <v>39</v>
      </c>
      <c r="D2564" t="s">
        <v>60</v>
      </c>
      <c r="E2564" t="s">
        <v>20</v>
      </c>
      <c r="F2564" t="s">
        <v>7</v>
      </c>
      <c r="G2564">
        <v>379</v>
      </c>
    </row>
    <row r="2565" spans="1:7" x14ac:dyDescent="0.4">
      <c r="A2565" t="s">
        <v>75</v>
      </c>
      <c r="B2565">
        <v>2016</v>
      </c>
      <c r="C2565" t="s">
        <v>39</v>
      </c>
      <c r="D2565" t="s">
        <v>60</v>
      </c>
      <c r="E2565" t="s">
        <v>21</v>
      </c>
      <c r="F2565" t="s">
        <v>7</v>
      </c>
      <c r="G2565">
        <v>808</v>
      </c>
    </row>
    <row r="2566" spans="1:7" x14ac:dyDescent="0.4">
      <c r="A2566" t="s">
        <v>75</v>
      </c>
      <c r="B2566">
        <v>2016</v>
      </c>
      <c r="C2566" t="s">
        <v>39</v>
      </c>
      <c r="D2566" t="s">
        <v>60</v>
      </c>
      <c r="E2566" t="s">
        <v>22</v>
      </c>
      <c r="F2566" t="s">
        <v>7</v>
      </c>
      <c r="G2566">
        <v>811</v>
      </c>
    </row>
    <row r="2567" spans="1:7" x14ac:dyDescent="0.4">
      <c r="A2567" t="s">
        <v>75</v>
      </c>
      <c r="B2567">
        <v>2016</v>
      </c>
      <c r="C2567" t="s">
        <v>39</v>
      </c>
      <c r="D2567" t="s">
        <v>60</v>
      </c>
      <c r="E2567" t="s">
        <v>23</v>
      </c>
      <c r="F2567" t="s">
        <v>7</v>
      </c>
      <c r="G2567">
        <v>815</v>
      </c>
    </row>
    <row r="2568" spans="1:7" x14ac:dyDescent="0.4">
      <c r="A2568" t="s">
        <v>75</v>
      </c>
      <c r="B2568">
        <v>2016</v>
      </c>
      <c r="C2568" t="s">
        <v>39</v>
      </c>
      <c r="D2568" t="s">
        <v>60</v>
      </c>
      <c r="E2568" t="s">
        <v>24</v>
      </c>
      <c r="F2568" t="s">
        <v>7</v>
      </c>
      <c r="G2568">
        <v>4124</v>
      </c>
    </row>
    <row r="2569" spans="1:7" x14ac:dyDescent="0.4">
      <c r="A2569" t="s">
        <v>75</v>
      </c>
      <c r="B2569">
        <v>2016</v>
      </c>
      <c r="C2569" t="s">
        <v>39</v>
      </c>
      <c r="D2569" t="s">
        <v>60</v>
      </c>
      <c r="E2569" t="s">
        <v>25</v>
      </c>
      <c r="F2569" t="s">
        <v>7</v>
      </c>
      <c r="G2569">
        <v>785</v>
      </c>
    </row>
    <row r="2570" spans="1:7" x14ac:dyDescent="0.4">
      <c r="A2570" t="s">
        <v>75</v>
      </c>
      <c r="B2570">
        <v>2016</v>
      </c>
      <c r="C2570" t="s">
        <v>39</v>
      </c>
      <c r="D2570" t="s">
        <v>60</v>
      </c>
      <c r="E2570" t="s">
        <v>26</v>
      </c>
      <c r="F2570" t="s">
        <v>7</v>
      </c>
      <c r="G2570">
        <v>1125</v>
      </c>
    </row>
    <row r="2571" spans="1:7" x14ac:dyDescent="0.4">
      <c r="A2571" t="s">
        <v>75</v>
      </c>
      <c r="B2571">
        <v>2016</v>
      </c>
      <c r="C2571" t="s">
        <v>39</v>
      </c>
      <c r="D2571" t="s">
        <v>60</v>
      </c>
      <c r="E2571" t="s">
        <v>27</v>
      </c>
      <c r="F2571" t="s">
        <v>7</v>
      </c>
      <c r="G2571">
        <v>683</v>
      </c>
    </row>
    <row r="2572" spans="1:7" x14ac:dyDescent="0.4">
      <c r="A2572" t="s">
        <v>75</v>
      </c>
      <c r="B2572">
        <v>2016</v>
      </c>
      <c r="C2572" t="s">
        <v>39</v>
      </c>
      <c r="D2572" t="s">
        <v>60</v>
      </c>
      <c r="E2572" t="s">
        <v>28</v>
      </c>
      <c r="F2572" t="s">
        <v>7</v>
      </c>
      <c r="G2572">
        <v>889</v>
      </c>
    </row>
    <row r="2573" spans="1:7" x14ac:dyDescent="0.4">
      <c r="A2573" t="s">
        <v>75</v>
      </c>
      <c r="B2573">
        <v>2016</v>
      </c>
      <c r="C2573" t="s">
        <v>39</v>
      </c>
      <c r="D2573" t="s">
        <v>60</v>
      </c>
      <c r="E2573" t="s">
        <v>29</v>
      </c>
      <c r="F2573" t="s">
        <v>7</v>
      </c>
      <c r="G2573">
        <v>570</v>
      </c>
    </row>
    <row r="2574" spans="1:7" x14ac:dyDescent="0.4">
      <c r="A2574" t="s">
        <v>75</v>
      </c>
      <c r="B2574">
        <v>2016</v>
      </c>
      <c r="C2574" t="s">
        <v>39</v>
      </c>
      <c r="D2574" t="s">
        <v>60</v>
      </c>
      <c r="E2574" t="s">
        <v>30</v>
      </c>
      <c r="F2574" t="s">
        <v>7</v>
      </c>
      <c r="G2574">
        <v>707</v>
      </c>
    </row>
    <row r="2575" spans="1:7" x14ac:dyDescent="0.4">
      <c r="A2575" t="s">
        <v>75</v>
      </c>
      <c r="B2575">
        <v>2016</v>
      </c>
      <c r="C2575" t="s">
        <v>39</v>
      </c>
      <c r="D2575" t="s">
        <v>60</v>
      </c>
      <c r="E2575" t="s">
        <v>31</v>
      </c>
      <c r="F2575" t="s">
        <v>7</v>
      </c>
      <c r="G2575">
        <v>111</v>
      </c>
    </row>
    <row r="2576" spans="1:7" x14ac:dyDescent="0.4">
      <c r="A2576" t="s">
        <v>75</v>
      </c>
      <c r="B2576">
        <v>2016</v>
      </c>
      <c r="C2576" t="s">
        <v>39</v>
      </c>
      <c r="D2576" t="s">
        <v>60</v>
      </c>
      <c r="E2576" t="s">
        <v>32</v>
      </c>
      <c r="F2576" t="s">
        <v>7</v>
      </c>
      <c r="G2576">
        <v>518</v>
      </c>
    </row>
    <row r="2577" spans="1:7" x14ac:dyDescent="0.4">
      <c r="A2577" t="s">
        <v>75</v>
      </c>
      <c r="B2577">
        <v>2016</v>
      </c>
      <c r="C2577" t="s">
        <v>39</v>
      </c>
      <c r="D2577" t="s">
        <v>60</v>
      </c>
      <c r="E2577" t="s">
        <v>33</v>
      </c>
      <c r="F2577" t="s">
        <v>7</v>
      </c>
      <c r="G2577">
        <v>245</v>
      </c>
    </row>
    <row r="2578" spans="1:7" x14ac:dyDescent="0.4">
      <c r="A2578" t="s">
        <v>75</v>
      </c>
      <c r="B2578">
        <v>2016</v>
      </c>
      <c r="C2578" t="s">
        <v>39</v>
      </c>
      <c r="D2578" t="s">
        <v>60</v>
      </c>
      <c r="E2578" t="s">
        <v>34</v>
      </c>
      <c r="F2578" t="s">
        <v>7</v>
      </c>
      <c r="G2578">
        <v>266</v>
      </c>
    </row>
    <row r="2579" spans="1:7" x14ac:dyDescent="0.4">
      <c r="A2579" t="s">
        <v>75</v>
      </c>
      <c r="B2579">
        <v>2016</v>
      </c>
      <c r="C2579" t="s">
        <v>39</v>
      </c>
      <c r="D2579" t="s">
        <v>60</v>
      </c>
      <c r="E2579" t="s">
        <v>35</v>
      </c>
      <c r="F2579" t="s">
        <v>7</v>
      </c>
      <c r="G2579">
        <v>268</v>
      </c>
    </row>
    <row r="2580" spans="1:7" x14ac:dyDescent="0.4">
      <c r="A2580" t="s">
        <v>75</v>
      </c>
      <c r="B2580">
        <v>2016</v>
      </c>
      <c r="C2580" t="s">
        <v>39</v>
      </c>
      <c r="D2580" t="s">
        <v>60</v>
      </c>
      <c r="E2580" t="s">
        <v>36</v>
      </c>
      <c r="F2580" t="s">
        <v>7</v>
      </c>
      <c r="G2580">
        <v>603</v>
      </c>
    </row>
    <row r="2581" spans="1:7" x14ac:dyDescent="0.4">
      <c r="A2581" t="s">
        <v>75</v>
      </c>
      <c r="B2581">
        <v>2016</v>
      </c>
      <c r="C2581" t="s">
        <v>39</v>
      </c>
      <c r="D2581" t="s">
        <v>60</v>
      </c>
      <c r="E2581" t="s">
        <v>37</v>
      </c>
      <c r="F2581" t="s">
        <v>7</v>
      </c>
      <c r="G2581">
        <v>186</v>
      </c>
    </row>
    <row r="2582" spans="1:7" x14ac:dyDescent="0.4">
      <c r="A2582" t="s">
        <v>75</v>
      </c>
      <c r="B2582">
        <v>2016</v>
      </c>
      <c r="C2582" t="s">
        <v>39</v>
      </c>
      <c r="D2582" t="s">
        <v>61</v>
      </c>
      <c r="E2582" t="s">
        <v>8</v>
      </c>
      <c r="F2582" t="s">
        <v>7</v>
      </c>
      <c r="G2582">
        <v>497</v>
      </c>
    </row>
    <row r="2583" spans="1:7" x14ac:dyDescent="0.4">
      <c r="A2583" t="s">
        <v>75</v>
      </c>
      <c r="B2583">
        <v>2016</v>
      </c>
      <c r="C2583" t="s">
        <v>39</v>
      </c>
      <c r="D2583" t="s">
        <v>61</v>
      </c>
      <c r="E2583" t="s">
        <v>9</v>
      </c>
      <c r="F2583" t="s">
        <v>7</v>
      </c>
      <c r="G2583">
        <v>6865</v>
      </c>
    </row>
    <row r="2584" spans="1:7" x14ac:dyDescent="0.4">
      <c r="A2584" t="s">
        <v>75</v>
      </c>
      <c r="B2584">
        <v>2016</v>
      </c>
      <c r="C2584" t="s">
        <v>39</v>
      </c>
      <c r="D2584" t="s">
        <v>61</v>
      </c>
      <c r="E2584" t="s">
        <v>10</v>
      </c>
      <c r="F2584" t="s">
        <v>7</v>
      </c>
      <c r="G2584">
        <v>1963</v>
      </c>
    </row>
    <row r="2585" spans="1:7" x14ac:dyDescent="0.4">
      <c r="A2585" t="s">
        <v>75</v>
      </c>
      <c r="B2585">
        <v>2016</v>
      </c>
      <c r="C2585" t="s">
        <v>39</v>
      </c>
      <c r="D2585" t="s">
        <v>61</v>
      </c>
      <c r="E2585" t="s">
        <v>11</v>
      </c>
      <c r="F2585" t="s">
        <v>7</v>
      </c>
      <c r="G2585">
        <v>3661</v>
      </c>
    </row>
    <row r="2586" spans="1:7" x14ac:dyDescent="0.4">
      <c r="A2586" t="s">
        <v>75</v>
      </c>
      <c r="B2586">
        <v>2016</v>
      </c>
      <c r="C2586" t="s">
        <v>39</v>
      </c>
      <c r="D2586" t="s">
        <v>61</v>
      </c>
      <c r="E2586" t="s">
        <v>12</v>
      </c>
      <c r="F2586" t="s">
        <v>7</v>
      </c>
      <c r="G2586">
        <v>3236</v>
      </c>
    </row>
    <row r="2587" spans="1:7" x14ac:dyDescent="0.4">
      <c r="A2587" t="s">
        <v>75</v>
      </c>
      <c r="B2587">
        <v>2016</v>
      </c>
      <c r="C2587" t="s">
        <v>39</v>
      </c>
      <c r="D2587" t="s">
        <v>61</v>
      </c>
      <c r="E2587" t="s">
        <v>13</v>
      </c>
      <c r="F2587" t="s">
        <v>7</v>
      </c>
      <c r="G2587">
        <v>2520</v>
      </c>
    </row>
    <row r="2588" spans="1:7" x14ac:dyDescent="0.4">
      <c r="A2588" t="s">
        <v>75</v>
      </c>
      <c r="B2588">
        <v>2016</v>
      </c>
      <c r="C2588" t="s">
        <v>39</v>
      </c>
      <c r="D2588" t="s">
        <v>61</v>
      </c>
      <c r="E2588" t="s">
        <v>14</v>
      </c>
      <c r="F2588" t="s">
        <v>7</v>
      </c>
      <c r="G2588">
        <v>1000</v>
      </c>
    </row>
    <row r="2589" spans="1:7" x14ac:dyDescent="0.4">
      <c r="A2589" t="s">
        <v>75</v>
      </c>
      <c r="B2589">
        <v>2016</v>
      </c>
      <c r="C2589" t="s">
        <v>39</v>
      </c>
      <c r="D2589" t="s">
        <v>61</v>
      </c>
      <c r="E2589" t="s">
        <v>15</v>
      </c>
      <c r="F2589" t="s">
        <v>7</v>
      </c>
      <c r="G2589">
        <v>1160</v>
      </c>
    </row>
    <row r="2590" spans="1:7" x14ac:dyDescent="0.4">
      <c r="A2590" t="s">
        <v>75</v>
      </c>
      <c r="B2590">
        <v>2016</v>
      </c>
      <c r="C2590" t="s">
        <v>39</v>
      </c>
      <c r="D2590" t="s">
        <v>61</v>
      </c>
      <c r="E2590" t="s">
        <v>16</v>
      </c>
      <c r="F2590" t="s">
        <v>7</v>
      </c>
      <c r="G2590">
        <v>483</v>
      </c>
    </row>
    <row r="2591" spans="1:7" x14ac:dyDescent="0.4">
      <c r="A2591" t="s">
        <v>75</v>
      </c>
      <c r="B2591">
        <v>2016</v>
      </c>
      <c r="C2591" t="s">
        <v>39</v>
      </c>
      <c r="D2591" t="s">
        <v>61</v>
      </c>
      <c r="E2591" t="s">
        <v>17</v>
      </c>
      <c r="F2591" t="s">
        <v>7</v>
      </c>
      <c r="G2591">
        <v>1102</v>
      </c>
    </row>
    <row r="2592" spans="1:7" x14ac:dyDescent="0.4">
      <c r="A2592" t="s">
        <v>75</v>
      </c>
      <c r="B2592">
        <v>2016</v>
      </c>
      <c r="C2592" t="s">
        <v>39</v>
      </c>
      <c r="D2592" t="s">
        <v>61</v>
      </c>
      <c r="E2592" t="s">
        <v>18</v>
      </c>
      <c r="F2592" t="s">
        <v>7</v>
      </c>
      <c r="G2592">
        <v>2324</v>
      </c>
    </row>
    <row r="2593" spans="1:7" x14ac:dyDescent="0.4">
      <c r="A2593" t="s">
        <v>75</v>
      </c>
      <c r="B2593">
        <v>2016</v>
      </c>
      <c r="C2593" t="s">
        <v>39</v>
      </c>
      <c r="D2593" t="s">
        <v>61</v>
      </c>
      <c r="E2593" t="s">
        <v>19</v>
      </c>
      <c r="F2593" t="s">
        <v>7</v>
      </c>
      <c r="G2593">
        <v>900</v>
      </c>
    </row>
    <row r="2594" spans="1:7" x14ac:dyDescent="0.4">
      <c r="A2594" t="s">
        <v>75</v>
      </c>
      <c r="B2594">
        <v>2016</v>
      </c>
      <c r="C2594" t="s">
        <v>39</v>
      </c>
      <c r="D2594" t="s">
        <v>61</v>
      </c>
      <c r="E2594" t="s">
        <v>20</v>
      </c>
      <c r="F2594" t="s">
        <v>7</v>
      </c>
      <c r="G2594">
        <v>988</v>
      </c>
    </row>
    <row r="2595" spans="1:7" x14ac:dyDescent="0.4">
      <c r="A2595" t="s">
        <v>75</v>
      </c>
      <c r="B2595">
        <v>2016</v>
      </c>
      <c r="C2595" t="s">
        <v>39</v>
      </c>
      <c r="D2595" t="s">
        <v>61</v>
      </c>
      <c r="E2595" t="s">
        <v>21</v>
      </c>
      <c r="F2595" t="s">
        <v>7</v>
      </c>
      <c r="G2595">
        <v>1408</v>
      </c>
    </row>
    <row r="2596" spans="1:7" x14ac:dyDescent="0.4">
      <c r="A2596" t="s">
        <v>75</v>
      </c>
      <c r="B2596">
        <v>2016</v>
      </c>
      <c r="C2596" t="s">
        <v>39</v>
      </c>
      <c r="D2596" t="s">
        <v>61</v>
      </c>
      <c r="E2596" t="s">
        <v>22</v>
      </c>
      <c r="F2596" t="s">
        <v>7</v>
      </c>
      <c r="G2596">
        <v>1159</v>
      </c>
    </row>
    <row r="2597" spans="1:7" x14ac:dyDescent="0.4">
      <c r="A2597" t="s">
        <v>75</v>
      </c>
      <c r="B2597">
        <v>2016</v>
      </c>
      <c r="C2597" t="s">
        <v>39</v>
      </c>
      <c r="D2597" t="s">
        <v>61</v>
      </c>
      <c r="E2597" t="s">
        <v>23</v>
      </c>
      <c r="F2597" t="s">
        <v>7</v>
      </c>
      <c r="G2597">
        <v>1515</v>
      </c>
    </row>
    <row r="2598" spans="1:7" x14ac:dyDescent="0.4">
      <c r="A2598" t="s">
        <v>75</v>
      </c>
      <c r="B2598">
        <v>2016</v>
      </c>
      <c r="C2598" t="s">
        <v>39</v>
      </c>
      <c r="D2598" t="s">
        <v>61</v>
      </c>
      <c r="E2598" t="s">
        <v>24</v>
      </c>
      <c r="F2598" t="s">
        <v>7</v>
      </c>
      <c r="G2598">
        <v>4279</v>
      </c>
    </row>
    <row r="2599" spans="1:7" x14ac:dyDescent="0.4">
      <c r="A2599" t="s">
        <v>75</v>
      </c>
      <c r="B2599">
        <v>2016</v>
      </c>
      <c r="C2599" t="s">
        <v>39</v>
      </c>
      <c r="D2599" t="s">
        <v>61</v>
      </c>
      <c r="E2599" t="s">
        <v>25</v>
      </c>
      <c r="F2599" t="s">
        <v>7</v>
      </c>
      <c r="G2599">
        <v>1434</v>
      </c>
    </row>
    <row r="2600" spans="1:7" x14ac:dyDescent="0.4">
      <c r="A2600" t="s">
        <v>75</v>
      </c>
      <c r="B2600">
        <v>2016</v>
      </c>
      <c r="C2600" t="s">
        <v>39</v>
      </c>
      <c r="D2600" t="s">
        <v>61</v>
      </c>
      <c r="E2600" t="s">
        <v>26</v>
      </c>
      <c r="F2600" t="s">
        <v>7</v>
      </c>
      <c r="G2600">
        <v>1690</v>
      </c>
    </row>
    <row r="2601" spans="1:7" x14ac:dyDescent="0.4">
      <c r="A2601" t="s">
        <v>75</v>
      </c>
      <c r="B2601">
        <v>2016</v>
      </c>
      <c r="C2601" t="s">
        <v>39</v>
      </c>
      <c r="D2601" t="s">
        <v>61</v>
      </c>
      <c r="E2601" t="s">
        <v>27</v>
      </c>
      <c r="F2601" t="s">
        <v>7</v>
      </c>
      <c r="G2601">
        <v>1774</v>
      </c>
    </row>
    <row r="2602" spans="1:7" x14ac:dyDescent="0.4">
      <c r="A2602" t="s">
        <v>75</v>
      </c>
      <c r="B2602">
        <v>2016</v>
      </c>
      <c r="C2602" t="s">
        <v>39</v>
      </c>
      <c r="D2602" t="s">
        <v>61</v>
      </c>
      <c r="E2602" t="s">
        <v>28</v>
      </c>
      <c r="F2602" t="s">
        <v>7</v>
      </c>
      <c r="G2602">
        <v>832</v>
      </c>
    </row>
    <row r="2603" spans="1:7" x14ac:dyDescent="0.4">
      <c r="A2603" t="s">
        <v>75</v>
      </c>
      <c r="B2603">
        <v>2016</v>
      </c>
      <c r="C2603" t="s">
        <v>39</v>
      </c>
      <c r="D2603" t="s">
        <v>61</v>
      </c>
      <c r="E2603" t="s">
        <v>29</v>
      </c>
      <c r="F2603" t="s">
        <v>7</v>
      </c>
      <c r="G2603">
        <v>626</v>
      </c>
    </row>
    <row r="2604" spans="1:7" x14ac:dyDescent="0.4">
      <c r="A2604" t="s">
        <v>75</v>
      </c>
      <c r="B2604">
        <v>2016</v>
      </c>
      <c r="C2604" t="s">
        <v>39</v>
      </c>
      <c r="D2604" t="s">
        <v>61</v>
      </c>
      <c r="E2604" t="s">
        <v>30</v>
      </c>
      <c r="F2604" t="s">
        <v>7</v>
      </c>
      <c r="G2604">
        <v>1708</v>
      </c>
    </row>
    <row r="2605" spans="1:7" x14ac:dyDescent="0.4">
      <c r="A2605" t="s">
        <v>75</v>
      </c>
      <c r="B2605">
        <v>2016</v>
      </c>
      <c r="C2605" t="s">
        <v>39</v>
      </c>
      <c r="D2605" t="s">
        <v>61</v>
      </c>
      <c r="E2605" t="s">
        <v>31</v>
      </c>
      <c r="F2605" t="s">
        <v>7</v>
      </c>
      <c r="G2605">
        <v>561</v>
      </c>
    </row>
    <row r="2606" spans="1:7" x14ac:dyDescent="0.4">
      <c r="A2606" t="s">
        <v>75</v>
      </c>
      <c r="B2606">
        <v>2016</v>
      </c>
      <c r="C2606" t="s">
        <v>39</v>
      </c>
      <c r="D2606" t="s">
        <v>61</v>
      </c>
      <c r="E2606" t="s">
        <v>32</v>
      </c>
      <c r="F2606" t="s">
        <v>7</v>
      </c>
      <c r="G2606">
        <v>1444</v>
      </c>
    </row>
    <row r="2607" spans="1:7" x14ac:dyDescent="0.4">
      <c r="A2607" t="s">
        <v>75</v>
      </c>
      <c r="B2607">
        <v>2016</v>
      </c>
      <c r="C2607" t="s">
        <v>39</v>
      </c>
      <c r="D2607" t="s">
        <v>61</v>
      </c>
      <c r="E2607" t="s">
        <v>33</v>
      </c>
      <c r="F2607" t="s">
        <v>7</v>
      </c>
      <c r="G2607">
        <v>1080</v>
      </c>
    </row>
    <row r="2608" spans="1:7" x14ac:dyDescent="0.4">
      <c r="A2608" t="s">
        <v>75</v>
      </c>
      <c r="B2608">
        <v>2016</v>
      </c>
      <c r="C2608" t="s">
        <v>39</v>
      </c>
      <c r="D2608" t="s">
        <v>61</v>
      </c>
      <c r="E2608" t="s">
        <v>34</v>
      </c>
      <c r="F2608" t="s">
        <v>7</v>
      </c>
      <c r="G2608">
        <v>1113</v>
      </c>
    </row>
    <row r="2609" spans="1:7" x14ac:dyDescent="0.4">
      <c r="A2609" t="s">
        <v>75</v>
      </c>
      <c r="B2609">
        <v>2016</v>
      </c>
      <c r="C2609" t="s">
        <v>39</v>
      </c>
      <c r="D2609" t="s">
        <v>61</v>
      </c>
      <c r="E2609" t="s">
        <v>35</v>
      </c>
      <c r="F2609" t="s">
        <v>7</v>
      </c>
      <c r="G2609">
        <v>792</v>
      </c>
    </row>
    <row r="2610" spans="1:7" x14ac:dyDescent="0.4">
      <c r="A2610" t="s">
        <v>75</v>
      </c>
      <c r="B2610">
        <v>2016</v>
      </c>
      <c r="C2610" t="s">
        <v>39</v>
      </c>
      <c r="D2610" t="s">
        <v>61</v>
      </c>
      <c r="E2610" t="s">
        <v>36</v>
      </c>
      <c r="F2610" t="s">
        <v>7</v>
      </c>
      <c r="G2610">
        <v>1653</v>
      </c>
    </row>
    <row r="2611" spans="1:7" x14ac:dyDescent="0.4">
      <c r="A2611" t="s">
        <v>75</v>
      </c>
      <c r="B2611">
        <v>2016</v>
      </c>
      <c r="C2611" t="s">
        <v>39</v>
      </c>
      <c r="D2611" t="s">
        <v>61</v>
      </c>
      <c r="E2611" t="s">
        <v>37</v>
      </c>
      <c r="F2611" t="s">
        <v>7</v>
      </c>
      <c r="G2611">
        <v>616</v>
      </c>
    </row>
    <row r="2612" spans="1:7" x14ac:dyDescent="0.4">
      <c r="A2612" t="s">
        <v>75</v>
      </c>
      <c r="B2612">
        <v>2016</v>
      </c>
      <c r="C2612" t="s">
        <v>39</v>
      </c>
      <c r="D2612" t="s">
        <v>62</v>
      </c>
      <c r="E2612" t="s">
        <v>8</v>
      </c>
      <c r="F2612" t="s">
        <v>7</v>
      </c>
      <c r="G2612">
        <v>1523</v>
      </c>
    </row>
    <row r="2613" spans="1:7" x14ac:dyDescent="0.4">
      <c r="A2613" t="s">
        <v>75</v>
      </c>
      <c r="B2613">
        <v>2016</v>
      </c>
      <c r="C2613" t="s">
        <v>39</v>
      </c>
      <c r="D2613" t="s">
        <v>62</v>
      </c>
      <c r="E2613" t="s">
        <v>9</v>
      </c>
      <c r="F2613" t="s">
        <v>7</v>
      </c>
      <c r="G2613">
        <v>14634</v>
      </c>
    </row>
    <row r="2614" spans="1:7" x14ac:dyDescent="0.4">
      <c r="A2614" t="s">
        <v>75</v>
      </c>
      <c r="B2614">
        <v>2016</v>
      </c>
      <c r="C2614" t="s">
        <v>39</v>
      </c>
      <c r="D2614" t="s">
        <v>62</v>
      </c>
      <c r="E2614" t="s">
        <v>10</v>
      </c>
      <c r="F2614" t="s">
        <v>7</v>
      </c>
      <c r="G2614">
        <v>6938</v>
      </c>
    </row>
    <row r="2615" spans="1:7" x14ac:dyDescent="0.4">
      <c r="A2615" t="s">
        <v>75</v>
      </c>
      <c r="B2615">
        <v>2016</v>
      </c>
      <c r="C2615" t="s">
        <v>39</v>
      </c>
      <c r="D2615" t="s">
        <v>62</v>
      </c>
      <c r="E2615" t="s">
        <v>11</v>
      </c>
      <c r="F2615" t="s">
        <v>7</v>
      </c>
      <c r="G2615">
        <v>7834</v>
      </c>
    </row>
    <row r="2616" spans="1:7" x14ac:dyDescent="0.4">
      <c r="A2616" t="s">
        <v>75</v>
      </c>
      <c r="B2616">
        <v>2016</v>
      </c>
      <c r="C2616" t="s">
        <v>39</v>
      </c>
      <c r="D2616" t="s">
        <v>62</v>
      </c>
      <c r="E2616" t="s">
        <v>12</v>
      </c>
      <c r="F2616" t="s">
        <v>7</v>
      </c>
      <c r="G2616">
        <v>7378</v>
      </c>
    </row>
    <row r="2617" spans="1:7" x14ac:dyDescent="0.4">
      <c r="A2617" t="s">
        <v>75</v>
      </c>
      <c r="B2617">
        <v>2016</v>
      </c>
      <c r="C2617" t="s">
        <v>39</v>
      </c>
      <c r="D2617" t="s">
        <v>62</v>
      </c>
      <c r="E2617" t="s">
        <v>13</v>
      </c>
      <c r="F2617" t="s">
        <v>7</v>
      </c>
      <c r="G2617">
        <v>6699</v>
      </c>
    </row>
    <row r="2618" spans="1:7" x14ac:dyDescent="0.4">
      <c r="A2618" t="s">
        <v>75</v>
      </c>
      <c r="B2618">
        <v>2016</v>
      </c>
      <c r="C2618" t="s">
        <v>39</v>
      </c>
      <c r="D2618" t="s">
        <v>62</v>
      </c>
      <c r="E2618" t="s">
        <v>14</v>
      </c>
      <c r="F2618" t="s">
        <v>7</v>
      </c>
      <c r="G2618">
        <v>2871</v>
      </c>
    </row>
    <row r="2619" spans="1:7" x14ac:dyDescent="0.4">
      <c r="A2619" t="s">
        <v>75</v>
      </c>
      <c r="B2619">
        <v>2016</v>
      </c>
      <c r="C2619" t="s">
        <v>39</v>
      </c>
      <c r="D2619" t="s">
        <v>62</v>
      </c>
      <c r="E2619" t="s">
        <v>15</v>
      </c>
      <c r="F2619" t="s">
        <v>7</v>
      </c>
      <c r="G2619">
        <v>2230</v>
      </c>
    </row>
    <row r="2620" spans="1:7" x14ac:dyDescent="0.4">
      <c r="A2620" t="s">
        <v>75</v>
      </c>
      <c r="B2620">
        <v>2016</v>
      </c>
      <c r="C2620" t="s">
        <v>39</v>
      </c>
      <c r="D2620" t="s">
        <v>62</v>
      </c>
      <c r="E2620" t="s">
        <v>16</v>
      </c>
      <c r="F2620" t="s">
        <v>7</v>
      </c>
      <c r="G2620">
        <v>977</v>
      </c>
    </row>
    <row r="2621" spans="1:7" x14ac:dyDescent="0.4">
      <c r="A2621" t="s">
        <v>75</v>
      </c>
      <c r="B2621">
        <v>2016</v>
      </c>
      <c r="C2621" t="s">
        <v>39</v>
      </c>
      <c r="D2621" t="s">
        <v>62</v>
      </c>
      <c r="E2621" t="s">
        <v>17</v>
      </c>
      <c r="F2621" t="s">
        <v>7</v>
      </c>
      <c r="G2621">
        <v>3469</v>
      </c>
    </row>
    <row r="2622" spans="1:7" x14ac:dyDescent="0.4">
      <c r="A2622" t="s">
        <v>75</v>
      </c>
      <c r="B2622">
        <v>2016</v>
      </c>
      <c r="C2622" t="s">
        <v>39</v>
      </c>
      <c r="D2622" t="s">
        <v>62</v>
      </c>
      <c r="E2622" t="s">
        <v>18</v>
      </c>
      <c r="F2622" t="s">
        <v>7</v>
      </c>
      <c r="G2622">
        <v>5302</v>
      </c>
    </row>
    <row r="2623" spans="1:7" x14ac:dyDescent="0.4">
      <c r="A2623" t="s">
        <v>75</v>
      </c>
      <c r="B2623">
        <v>2016</v>
      </c>
      <c r="C2623" t="s">
        <v>39</v>
      </c>
      <c r="D2623" t="s">
        <v>62</v>
      </c>
      <c r="E2623" t="s">
        <v>19</v>
      </c>
      <c r="F2623" t="s">
        <v>7</v>
      </c>
      <c r="G2623">
        <v>1920</v>
      </c>
    </row>
    <row r="2624" spans="1:7" x14ac:dyDescent="0.4">
      <c r="A2624" t="s">
        <v>75</v>
      </c>
      <c r="B2624">
        <v>2016</v>
      </c>
      <c r="C2624" t="s">
        <v>39</v>
      </c>
      <c r="D2624" t="s">
        <v>62</v>
      </c>
      <c r="E2624" t="s">
        <v>20</v>
      </c>
      <c r="F2624" t="s">
        <v>7</v>
      </c>
      <c r="G2624">
        <v>2397</v>
      </c>
    </row>
    <row r="2625" spans="1:7" x14ac:dyDescent="0.4">
      <c r="A2625" t="s">
        <v>75</v>
      </c>
      <c r="B2625">
        <v>2016</v>
      </c>
      <c r="C2625" t="s">
        <v>39</v>
      </c>
      <c r="D2625" t="s">
        <v>62</v>
      </c>
      <c r="E2625" t="s">
        <v>21</v>
      </c>
      <c r="F2625" t="s">
        <v>7</v>
      </c>
      <c r="G2625">
        <v>3859</v>
      </c>
    </row>
    <row r="2626" spans="1:7" x14ac:dyDescent="0.4">
      <c r="A2626" t="s">
        <v>75</v>
      </c>
      <c r="B2626">
        <v>2016</v>
      </c>
      <c r="C2626" t="s">
        <v>39</v>
      </c>
      <c r="D2626" t="s">
        <v>62</v>
      </c>
      <c r="E2626" t="s">
        <v>22</v>
      </c>
      <c r="F2626" t="s">
        <v>7</v>
      </c>
      <c r="G2626">
        <v>4148</v>
      </c>
    </row>
    <row r="2627" spans="1:7" x14ac:dyDescent="0.4">
      <c r="A2627" t="s">
        <v>75</v>
      </c>
      <c r="B2627">
        <v>2016</v>
      </c>
      <c r="C2627" t="s">
        <v>39</v>
      </c>
      <c r="D2627" t="s">
        <v>62</v>
      </c>
      <c r="E2627" t="s">
        <v>23</v>
      </c>
      <c r="F2627" t="s">
        <v>7</v>
      </c>
      <c r="G2627">
        <v>3506</v>
      </c>
    </row>
    <row r="2628" spans="1:7" x14ac:dyDescent="0.4">
      <c r="A2628" t="s">
        <v>75</v>
      </c>
      <c r="B2628">
        <v>2016</v>
      </c>
      <c r="C2628" t="s">
        <v>39</v>
      </c>
      <c r="D2628" t="s">
        <v>62</v>
      </c>
      <c r="E2628" t="s">
        <v>24</v>
      </c>
      <c r="F2628" t="s">
        <v>7</v>
      </c>
      <c r="G2628">
        <v>15455</v>
      </c>
    </row>
    <row r="2629" spans="1:7" x14ac:dyDescent="0.4">
      <c r="A2629" t="s">
        <v>75</v>
      </c>
      <c r="B2629">
        <v>2016</v>
      </c>
      <c r="C2629" t="s">
        <v>39</v>
      </c>
      <c r="D2629" t="s">
        <v>62</v>
      </c>
      <c r="E2629" t="s">
        <v>25</v>
      </c>
      <c r="F2629" t="s">
        <v>7</v>
      </c>
      <c r="G2629">
        <v>4001</v>
      </c>
    </row>
    <row r="2630" spans="1:7" x14ac:dyDescent="0.4">
      <c r="A2630" t="s">
        <v>75</v>
      </c>
      <c r="B2630">
        <v>2016</v>
      </c>
      <c r="C2630" t="s">
        <v>39</v>
      </c>
      <c r="D2630" t="s">
        <v>62</v>
      </c>
      <c r="E2630" t="s">
        <v>26</v>
      </c>
      <c r="F2630" t="s">
        <v>7</v>
      </c>
      <c r="G2630">
        <v>5656</v>
      </c>
    </row>
    <row r="2631" spans="1:7" x14ac:dyDescent="0.4">
      <c r="A2631" t="s">
        <v>75</v>
      </c>
      <c r="B2631">
        <v>2016</v>
      </c>
      <c r="C2631" t="s">
        <v>39</v>
      </c>
      <c r="D2631" t="s">
        <v>62</v>
      </c>
      <c r="E2631" t="s">
        <v>27</v>
      </c>
      <c r="F2631" t="s">
        <v>7</v>
      </c>
      <c r="G2631">
        <v>4546</v>
      </c>
    </row>
    <row r="2632" spans="1:7" x14ac:dyDescent="0.4">
      <c r="A2632" t="s">
        <v>75</v>
      </c>
      <c r="B2632">
        <v>2016</v>
      </c>
      <c r="C2632" t="s">
        <v>39</v>
      </c>
      <c r="D2632" t="s">
        <v>62</v>
      </c>
      <c r="E2632" t="s">
        <v>28</v>
      </c>
      <c r="F2632" t="s">
        <v>7</v>
      </c>
      <c r="G2632">
        <v>3185</v>
      </c>
    </row>
    <row r="2633" spans="1:7" x14ac:dyDescent="0.4">
      <c r="A2633" t="s">
        <v>75</v>
      </c>
      <c r="B2633">
        <v>2016</v>
      </c>
      <c r="C2633" t="s">
        <v>39</v>
      </c>
      <c r="D2633" t="s">
        <v>62</v>
      </c>
      <c r="E2633" t="s">
        <v>29</v>
      </c>
      <c r="F2633" t="s">
        <v>7</v>
      </c>
      <c r="G2633">
        <v>2398</v>
      </c>
    </row>
    <row r="2634" spans="1:7" x14ac:dyDescent="0.4">
      <c r="A2634" t="s">
        <v>75</v>
      </c>
      <c r="B2634">
        <v>2016</v>
      </c>
      <c r="C2634" t="s">
        <v>39</v>
      </c>
      <c r="D2634" t="s">
        <v>62</v>
      </c>
      <c r="E2634" t="s">
        <v>30</v>
      </c>
      <c r="F2634" t="s">
        <v>7</v>
      </c>
      <c r="G2634">
        <v>5758</v>
      </c>
    </row>
    <row r="2635" spans="1:7" x14ac:dyDescent="0.4">
      <c r="A2635" t="s">
        <v>75</v>
      </c>
      <c r="B2635">
        <v>2016</v>
      </c>
      <c r="C2635" t="s">
        <v>39</v>
      </c>
      <c r="D2635" t="s">
        <v>62</v>
      </c>
      <c r="E2635" t="s">
        <v>31</v>
      </c>
      <c r="F2635" t="s">
        <v>7</v>
      </c>
      <c r="G2635">
        <v>908</v>
      </c>
    </row>
    <row r="2636" spans="1:7" x14ac:dyDescent="0.4">
      <c r="A2636" t="s">
        <v>75</v>
      </c>
      <c r="B2636">
        <v>2016</v>
      </c>
      <c r="C2636" t="s">
        <v>39</v>
      </c>
      <c r="D2636" t="s">
        <v>62</v>
      </c>
      <c r="E2636" t="s">
        <v>32</v>
      </c>
      <c r="F2636" t="s">
        <v>7</v>
      </c>
      <c r="G2636">
        <v>3393</v>
      </c>
    </row>
    <row r="2637" spans="1:7" x14ac:dyDescent="0.4">
      <c r="A2637" t="s">
        <v>75</v>
      </c>
      <c r="B2637">
        <v>2016</v>
      </c>
      <c r="C2637" t="s">
        <v>39</v>
      </c>
      <c r="D2637" t="s">
        <v>62</v>
      </c>
      <c r="E2637" t="s">
        <v>33</v>
      </c>
      <c r="F2637" t="s">
        <v>7</v>
      </c>
      <c r="G2637">
        <v>1833</v>
      </c>
    </row>
    <row r="2638" spans="1:7" x14ac:dyDescent="0.4">
      <c r="A2638" t="s">
        <v>75</v>
      </c>
      <c r="B2638">
        <v>2016</v>
      </c>
      <c r="C2638" t="s">
        <v>39</v>
      </c>
      <c r="D2638" t="s">
        <v>62</v>
      </c>
      <c r="E2638" t="s">
        <v>34</v>
      </c>
      <c r="F2638" t="s">
        <v>7</v>
      </c>
      <c r="G2638">
        <v>1870</v>
      </c>
    </row>
    <row r="2639" spans="1:7" x14ac:dyDescent="0.4">
      <c r="A2639" t="s">
        <v>75</v>
      </c>
      <c r="B2639">
        <v>2016</v>
      </c>
      <c r="C2639" t="s">
        <v>39</v>
      </c>
      <c r="D2639" t="s">
        <v>62</v>
      </c>
      <c r="E2639" t="s">
        <v>35</v>
      </c>
      <c r="F2639" t="s">
        <v>7</v>
      </c>
      <c r="G2639">
        <v>2100</v>
      </c>
    </row>
    <row r="2640" spans="1:7" x14ac:dyDescent="0.4">
      <c r="A2640" t="s">
        <v>75</v>
      </c>
      <c r="B2640">
        <v>2016</v>
      </c>
      <c r="C2640" t="s">
        <v>39</v>
      </c>
      <c r="D2640" t="s">
        <v>62</v>
      </c>
      <c r="E2640" t="s">
        <v>36</v>
      </c>
      <c r="F2640" t="s">
        <v>7</v>
      </c>
      <c r="G2640">
        <v>4884</v>
      </c>
    </row>
    <row r="2641" spans="1:7" x14ac:dyDescent="0.4">
      <c r="A2641" t="s">
        <v>75</v>
      </c>
      <c r="B2641">
        <v>2016</v>
      </c>
      <c r="C2641" t="s">
        <v>39</v>
      </c>
      <c r="D2641" t="s">
        <v>62</v>
      </c>
      <c r="E2641" t="s">
        <v>37</v>
      </c>
      <c r="F2641" t="s">
        <v>7</v>
      </c>
      <c r="G2641">
        <v>1803</v>
      </c>
    </row>
    <row r="2642" spans="1:7" x14ac:dyDescent="0.4">
      <c r="A2642" t="s">
        <v>75</v>
      </c>
      <c r="B2642">
        <v>2016</v>
      </c>
      <c r="C2642" t="s">
        <v>39</v>
      </c>
      <c r="D2642" t="s">
        <v>63</v>
      </c>
      <c r="E2642" t="s">
        <v>8</v>
      </c>
      <c r="F2642" t="s">
        <v>7</v>
      </c>
      <c r="G2642">
        <v>1855</v>
      </c>
    </row>
    <row r="2643" spans="1:7" x14ac:dyDescent="0.4">
      <c r="A2643" t="s">
        <v>75</v>
      </c>
      <c r="B2643">
        <v>2016</v>
      </c>
      <c r="C2643" t="s">
        <v>39</v>
      </c>
      <c r="D2643" t="s">
        <v>63</v>
      </c>
      <c r="E2643" t="s">
        <v>9</v>
      </c>
      <c r="F2643" t="s">
        <v>7</v>
      </c>
      <c r="G2643">
        <v>21259</v>
      </c>
    </row>
    <row r="2644" spans="1:7" x14ac:dyDescent="0.4">
      <c r="A2644" t="s">
        <v>75</v>
      </c>
      <c r="B2644">
        <v>2016</v>
      </c>
      <c r="C2644" t="s">
        <v>39</v>
      </c>
      <c r="D2644" t="s">
        <v>63</v>
      </c>
      <c r="E2644" t="s">
        <v>10</v>
      </c>
      <c r="F2644" t="s">
        <v>7</v>
      </c>
      <c r="G2644">
        <v>7849</v>
      </c>
    </row>
    <row r="2645" spans="1:7" x14ac:dyDescent="0.4">
      <c r="A2645" t="s">
        <v>75</v>
      </c>
      <c r="B2645">
        <v>2016</v>
      </c>
      <c r="C2645" t="s">
        <v>39</v>
      </c>
      <c r="D2645" t="s">
        <v>63</v>
      </c>
      <c r="E2645" t="s">
        <v>11</v>
      </c>
      <c r="F2645" t="s">
        <v>7</v>
      </c>
      <c r="G2645">
        <v>10387</v>
      </c>
    </row>
    <row r="2646" spans="1:7" x14ac:dyDescent="0.4">
      <c r="A2646" t="s">
        <v>75</v>
      </c>
      <c r="B2646">
        <v>2016</v>
      </c>
      <c r="C2646" t="s">
        <v>39</v>
      </c>
      <c r="D2646" t="s">
        <v>63</v>
      </c>
      <c r="E2646" t="s">
        <v>12</v>
      </c>
      <c r="F2646" t="s">
        <v>7</v>
      </c>
      <c r="G2646">
        <v>9920</v>
      </c>
    </row>
    <row r="2647" spans="1:7" x14ac:dyDescent="0.4">
      <c r="A2647" t="s">
        <v>75</v>
      </c>
      <c r="B2647">
        <v>2016</v>
      </c>
      <c r="C2647" t="s">
        <v>39</v>
      </c>
      <c r="D2647" t="s">
        <v>63</v>
      </c>
      <c r="E2647" t="s">
        <v>13</v>
      </c>
      <c r="F2647" t="s">
        <v>7</v>
      </c>
      <c r="G2647">
        <v>7768</v>
      </c>
    </row>
    <row r="2648" spans="1:7" x14ac:dyDescent="0.4">
      <c r="A2648" t="s">
        <v>75</v>
      </c>
      <c r="B2648">
        <v>2016</v>
      </c>
      <c r="C2648" t="s">
        <v>39</v>
      </c>
      <c r="D2648" t="s">
        <v>63</v>
      </c>
      <c r="E2648" t="s">
        <v>14</v>
      </c>
      <c r="F2648" t="s">
        <v>7</v>
      </c>
      <c r="G2648">
        <v>4508</v>
      </c>
    </row>
    <row r="2649" spans="1:7" x14ac:dyDescent="0.4">
      <c r="A2649" t="s">
        <v>75</v>
      </c>
      <c r="B2649">
        <v>2016</v>
      </c>
      <c r="C2649" t="s">
        <v>39</v>
      </c>
      <c r="D2649" t="s">
        <v>63</v>
      </c>
      <c r="E2649" t="s">
        <v>15</v>
      </c>
      <c r="F2649" t="s">
        <v>7</v>
      </c>
      <c r="G2649">
        <v>3257</v>
      </c>
    </row>
    <row r="2650" spans="1:7" x14ac:dyDescent="0.4">
      <c r="A2650" t="s">
        <v>75</v>
      </c>
      <c r="B2650">
        <v>2016</v>
      </c>
      <c r="C2650" t="s">
        <v>39</v>
      </c>
      <c r="D2650" t="s">
        <v>63</v>
      </c>
      <c r="E2650" t="s">
        <v>16</v>
      </c>
      <c r="F2650" t="s">
        <v>7</v>
      </c>
      <c r="G2650">
        <v>1411</v>
      </c>
    </row>
    <row r="2651" spans="1:7" x14ac:dyDescent="0.4">
      <c r="A2651" t="s">
        <v>75</v>
      </c>
      <c r="B2651">
        <v>2016</v>
      </c>
      <c r="C2651" t="s">
        <v>39</v>
      </c>
      <c r="D2651" t="s">
        <v>63</v>
      </c>
      <c r="E2651" t="s">
        <v>17</v>
      </c>
      <c r="F2651" t="s">
        <v>7</v>
      </c>
      <c r="G2651">
        <v>4543</v>
      </c>
    </row>
    <row r="2652" spans="1:7" x14ac:dyDescent="0.4">
      <c r="A2652" t="s">
        <v>75</v>
      </c>
      <c r="B2652">
        <v>2016</v>
      </c>
      <c r="C2652" t="s">
        <v>39</v>
      </c>
      <c r="D2652" t="s">
        <v>63</v>
      </c>
      <c r="E2652" t="s">
        <v>18</v>
      </c>
      <c r="F2652" t="s">
        <v>7</v>
      </c>
      <c r="G2652">
        <v>6774</v>
      </c>
    </row>
    <row r="2653" spans="1:7" x14ac:dyDescent="0.4">
      <c r="A2653" t="s">
        <v>75</v>
      </c>
      <c r="B2653">
        <v>2016</v>
      </c>
      <c r="C2653" t="s">
        <v>39</v>
      </c>
      <c r="D2653" t="s">
        <v>63</v>
      </c>
      <c r="E2653" t="s">
        <v>19</v>
      </c>
      <c r="F2653" t="s">
        <v>7</v>
      </c>
      <c r="G2653">
        <v>2903</v>
      </c>
    </row>
    <row r="2654" spans="1:7" x14ac:dyDescent="0.4">
      <c r="A2654" t="s">
        <v>75</v>
      </c>
      <c r="B2654">
        <v>2016</v>
      </c>
      <c r="C2654" t="s">
        <v>39</v>
      </c>
      <c r="D2654" t="s">
        <v>63</v>
      </c>
      <c r="E2654" t="s">
        <v>20</v>
      </c>
      <c r="F2654" t="s">
        <v>7</v>
      </c>
      <c r="G2654">
        <v>3373</v>
      </c>
    </row>
    <row r="2655" spans="1:7" x14ac:dyDescent="0.4">
      <c r="A2655" t="s">
        <v>75</v>
      </c>
      <c r="B2655">
        <v>2016</v>
      </c>
      <c r="C2655" t="s">
        <v>39</v>
      </c>
      <c r="D2655" t="s">
        <v>63</v>
      </c>
      <c r="E2655" t="s">
        <v>21</v>
      </c>
      <c r="F2655" t="s">
        <v>7</v>
      </c>
      <c r="G2655">
        <v>4899</v>
      </c>
    </row>
    <row r="2656" spans="1:7" x14ac:dyDescent="0.4">
      <c r="A2656" t="s">
        <v>75</v>
      </c>
      <c r="B2656">
        <v>2016</v>
      </c>
      <c r="C2656" t="s">
        <v>39</v>
      </c>
      <c r="D2656" t="s">
        <v>63</v>
      </c>
      <c r="E2656" t="s">
        <v>22</v>
      </c>
      <c r="F2656" t="s">
        <v>7</v>
      </c>
      <c r="G2656">
        <v>5057</v>
      </c>
    </row>
    <row r="2657" spans="1:7" x14ac:dyDescent="0.4">
      <c r="A2657" t="s">
        <v>75</v>
      </c>
      <c r="B2657">
        <v>2016</v>
      </c>
      <c r="C2657" t="s">
        <v>39</v>
      </c>
      <c r="D2657" t="s">
        <v>63</v>
      </c>
      <c r="E2657" t="s">
        <v>23</v>
      </c>
      <c r="F2657" t="s">
        <v>7</v>
      </c>
      <c r="G2657">
        <v>4006</v>
      </c>
    </row>
    <row r="2658" spans="1:7" x14ac:dyDescent="0.4">
      <c r="A2658" t="s">
        <v>75</v>
      </c>
      <c r="B2658">
        <v>2016</v>
      </c>
      <c r="C2658" t="s">
        <v>39</v>
      </c>
      <c r="D2658" t="s">
        <v>63</v>
      </c>
      <c r="E2658" t="s">
        <v>24</v>
      </c>
      <c r="F2658" t="s">
        <v>7</v>
      </c>
      <c r="G2658">
        <v>20230</v>
      </c>
    </row>
    <row r="2659" spans="1:7" x14ac:dyDescent="0.4">
      <c r="A2659" t="s">
        <v>75</v>
      </c>
      <c r="B2659">
        <v>2016</v>
      </c>
      <c r="C2659" t="s">
        <v>39</v>
      </c>
      <c r="D2659" t="s">
        <v>63</v>
      </c>
      <c r="E2659" t="s">
        <v>25</v>
      </c>
      <c r="F2659" t="s">
        <v>7</v>
      </c>
      <c r="G2659">
        <v>5544</v>
      </c>
    </row>
    <row r="2660" spans="1:7" x14ac:dyDescent="0.4">
      <c r="A2660" t="s">
        <v>75</v>
      </c>
      <c r="B2660">
        <v>2016</v>
      </c>
      <c r="C2660" t="s">
        <v>39</v>
      </c>
      <c r="D2660" t="s">
        <v>63</v>
      </c>
      <c r="E2660" t="s">
        <v>26</v>
      </c>
      <c r="F2660" t="s">
        <v>7</v>
      </c>
      <c r="G2660">
        <v>7001</v>
      </c>
    </row>
    <row r="2661" spans="1:7" x14ac:dyDescent="0.4">
      <c r="A2661" t="s">
        <v>75</v>
      </c>
      <c r="B2661">
        <v>2016</v>
      </c>
      <c r="C2661" t="s">
        <v>39</v>
      </c>
      <c r="D2661" t="s">
        <v>63</v>
      </c>
      <c r="E2661" t="s">
        <v>27</v>
      </c>
      <c r="F2661" t="s">
        <v>7</v>
      </c>
      <c r="G2661">
        <v>5892</v>
      </c>
    </row>
    <row r="2662" spans="1:7" x14ac:dyDescent="0.4">
      <c r="A2662" t="s">
        <v>75</v>
      </c>
      <c r="B2662">
        <v>2016</v>
      </c>
      <c r="C2662" t="s">
        <v>39</v>
      </c>
      <c r="D2662" t="s">
        <v>63</v>
      </c>
      <c r="E2662" t="s">
        <v>28</v>
      </c>
      <c r="F2662" t="s">
        <v>7</v>
      </c>
      <c r="G2662">
        <v>4165</v>
      </c>
    </row>
    <row r="2663" spans="1:7" x14ac:dyDescent="0.4">
      <c r="A2663" t="s">
        <v>75</v>
      </c>
      <c r="B2663">
        <v>2016</v>
      </c>
      <c r="C2663" t="s">
        <v>39</v>
      </c>
      <c r="D2663" t="s">
        <v>63</v>
      </c>
      <c r="E2663" t="s">
        <v>29</v>
      </c>
      <c r="F2663" t="s">
        <v>7</v>
      </c>
      <c r="G2663">
        <v>3358</v>
      </c>
    </row>
    <row r="2664" spans="1:7" x14ac:dyDescent="0.4">
      <c r="A2664" t="s">
        <v>75</v>
      </c>
      <c r="B2664">
        <v>2016</v>
      </c>
      <c r="C2664" t="s">
        <v>39</v>
      </c>
      <c r="D2664" t="s">
        <v>63</v>
      </c>
      <c r="E2664" t="s">
        <v>30</v>
      </c>
      <c r="F2664" t="s">
        <v>7</v>
      </c>
      <c r="G2664">
        <v>7866</v>
      </c>
    </row>
    <row r="2665" spans="1:7" x14ac:dyDescent="0.4">
      <c r="A2665" t="s">
        <v>75</v>
      </c>
      <c r="B2665">
        <v>2016</v>
      </c>
      <c r="C2665" t="s">
        <v>39</v>
      </c>
      <c r="D2665" t="s">
        <v>63</v>
      </c>
      <c r="E2665" t="s">
        <v>31</v>
      </c>
      <c r="F2665" t="s">
        <v>7</v>
      </c>
      <c r="G2665">
        <v>1406</v>
      </c>
    </row>
    <row r="2666" spans="1:7" x14ac:dyDescent="0.4">
      <c r="A2666" t="s">
        <v>75</v>
      </c>
      <c r="B2666">
        <v>2016</v>
      </c>
      <c r="C2666" t="s">
        <v>39</v>
      </c>
      <c r="D2666" t="s">
        <v>63</v>
      </c>
      <c r="E2666" t="s">
        <v>32</v>
      </c>
      <c r="F2666" t="s">
        <v>7</v>
      </c>
      <c r="G2666">
        <v>5127</v>
      </c>
    </row>
    <row r="2667" spans="1:7" x14ac:dyDescent="0.4">
      <c r="A2667" t="s">
        <v>75</v>
      </c>
      <c r="B2667">
        <v>2016</v>
      </c>
      <c r="C2667" t="s">
        <v>39</v>
      </c>
      <c r="D2667" t="s">
        <v>63</v>
      </c>
      <c r="E2667" t="s">
        <v>33</v>
      </c>
      <c r="F2667" t="s">
        <v>7</v>
      </c>
      <c r="G2667">
        <v>2725</v>
      </c>
    </row>
    <row r="2668" spans="1:7" x14ac:dyDescent="0.4">
      <c r="A2668" t="s">
        <v>75</v>
      </c>
      <c r="B2668">
        <v>2016</v>
      </c>
      <c r="C2668" t="s">
        <v>39</v>
      </c>
      <c r="D2668" t="s">
        <v>63</v>
      </c>
      <c r="E2668" t="s">
        <v>34</v>
      </c>
      <c r="F2668" t="s">
        <v>7</v>
      </c>
      <c r="G2668">
        <v>3118</v>
      </c>
    </row>
    <row r="2669" spans="1:7" x14ac:dyDescent="0.4">
      <c r="A2669" t="s">
        <v>75</v>
      </c>
      <c r="B2669">
        <v>2016</v>
      </c>
      <c r="C2669" t="s">
        <v>39</v>
      </c>
      <c r="D2669" t="s">
        <v>63</v>
      </c>
      <c r="E2669" t="s">
        <v>35</v>
      </c>
      <c r="F2669" t="s">
        <v>7</v>
      </c>
      <c r="G2669">
        <v>2668</v>
      </c>
    </row>
    <row r="2670" spans="1:7" x14ac:dyDescent="0.4">
      <c r="A2670" t="s">
        <v>75</v>
      </c>
      <c r="B2670">
        <v>2016</v>
      </c>
      <c r="C2670" t="s">
        <v>39</v>
      </c>
      <c r="D2670" t="s">
        <v>63</v>
      </c>
      <c r="E2670" t="s">
        <v>36</v>
      </c>
      <c r="F2670" t="s">
        <v>7</v>
      </c>
      <c r="G2670">
        <v>5827</v>
      </c>
    </row>
    <row r="2671" spans="1:7" x14ac:dyDescent="0.4">
      <c r="A2671" t="s">
        <v>75</v>
      </c>
      <c r="B2671">
        <v>2016</v>
      </c>
      <c r="C2671" t="s">
        <v>39</v>
      </c>
      <c r="D2671" t="s">
        <v>63</v>
      </c>
      <c r="E2671" t="s">
        <v>37</v>
      </c>
      <c r="F2671" t="s">
        <v>7</v>
      </c>
      <c r="G2671">
        <v>2338</v>
      </c>
    </row>
    <row r="2672" spans="1:7" x14ac:dyDescent="0.4">
      <c r="A2672" t="s">
        <v>75</v>
      </c>
      <c r="B2672">
        <v>2016</v>
      </c>
      <c r="C2672" t="s">
        <v>39</v>
      </c>
      <c r="D2672" t="s">
        <v>64</v>
      </c>
      <c r="E2672" t="s">
        <v>8</v>
      </c>
      <c r="F2672" t="s">
        <v>7</v>
      </c>
      <c r="G2672">
        <v>129</v>
      </c>
    </row>
    <row r="2673" spans="1:7" x14ac:dyDescent="0.4">
      <c r="A2673" t="s">
        <v>75</v>
      </c>
      <c r="B2673">
        <v>2016</v>
      </c>
      <c r="C2673" t="s">
        <v>39</v>
      </c>
      <c r="D2673" t="s">
        <v>64</v>
      </c>
      <c r="E2673" t="s">
        <v>9</v>
      </c>
      <c r="F2673" t="s">
        <v>7</v>
      </c>
      <c r="G2673">
        <v>2612</v>
      </c>
    </row>
    <row r="2674" spans="1:7" x14ac:dyDescent="0.4">
      <c r="A2674" t="s">
        <v>75</v>
      </c>
      <c r="B2674">
        <v>2016</v>
      </c>
      <c r="C2674" t="s">
        <v>39</v>
      </c>
      <c r="D2674" t="s">
        <v>64</v>
      </c>
      <c r="E2674" t="s">
        <v>10</v>
      </c>
      <c r="F2674" t="s">
        <v>7</v>
      </c>
      <c r="G2674">
        <v>996</v>
      </c>
    </row>
    <row r="2675" spans="1:7" x14ac:dyDescent="0.4">
      <c r="A2675" t="s">
        <v>75</v>
      </c>
      <c r="B2675">
        <v>2016</v>
      </c>
      <c r="C2675" t="s">
        <v>39</v>
      </c>
      <c r="D2675" t="s">
        <v>64</v>
      </c>
      <c r="E2675" t="s">
        <v>11</v>
      </c>
      <c r="F2675" t="s">
        <v>7</v>
      </c>
      <c r="G2675">
        <v>1033</v>
      </c>
    </row>
    <row r="2676" spans="1:7" x14ac:dyDescent="0.4">
      <c r="A2676" t="s">
        <v>75</v>
      </c>
      <c r="B2676">
        <v>2016</v>
      </c>
      <c r="C2676" t="s">
        <v>39</v>
      </c>
      <c r="D2676" t="s">
        <v>64</v>
      </c>
      <c r="E2676" t="s">
        <v>12</v>
      </c>
      <c r="F2676" t="s">
        <v>7</v>
      </c>
      <c r="G2676">
        <v>998</v>
      </c>
    </row>
    <row r="2677" spans="1:7" x14ac:dyDescent="0.4">
      <c r="A2677" t="s">
        <v>75</v>
      </c>
      <c r="B2677">
        <v>2016</v>
      </c>
      <c r="C2677" t="s">
        <v>39</v>
      </c>
      <c r="D2677" t="s">
        <v>64</v>
      </c>
      <c r="E2677" t="s">
        <v>13</v>
      </c>
      <c r="F2677" t="s">
        <v>7</v>
      </c>
      <c r="G2677">
        <v>757</v>
      </c>
    </row>
    <row r="2678" spans="1:7" x14ac:dyDescent="0.4">
      <c r="A2678" t="s">
        <v>75</v>
      </c>
      <c r="B2678">
        <v>2016</v>
      </c>
      <c r="C2678" t="s">
        <v>39</v>
      </c>
      <c r="D2678" t="s">
        <v>64</v>
      </c>
      <c r="E2678" t="s">
        <v>14</v>
      </c>
      <c r="F2678" t="s">
        <v>7</v>
      </c>
      <c r="G2678">
        <v>253</v>
      </c>
    </row>
    <row r="2679" spans="1:7" x14ac:dyDescent="0.4">
      <c r="A2679" t="s">
        <v>75</v>
      </c>
      <c r="B2679">
        <v>2016</v>
      </c>
      <c r="C2679" t="s">
        <v>39</v>
      </c>
      <c r="D2679" t="s">
        <v>64</v>
      </c>
      <c r="E2679" t="s">
        <v>15</v>
      </c>
      <c r="F2679" t="s">
        <v>7</v>
      </c>
      <c r="G2679">
        <v>214</v>
      </c>
    </row>
    <row r="2680" spans="1:7" x14ac:dyDescent="0.4">
      <c r="A2680" t="s">
        <v>75</v>
      </c>
      <c r="B2680">
        <v>2016</v>
      </c>
      <c r="C2680" t="s">
        <v>39</v>
      </c>
      <c r="D2680" t="s">
        <v>64</v>
      </c>
      <c r="E2680" t="s">
        <v>16</v>
      </c>
      <c r="F2680" t="s">
        <v>7</v>
      </c>
      <c r="G2680">
        <v>89</v>
      </c>
    </row>
    <row r="2681" spans="1:7" x14ac:dyDescent="0.4">
      <c r="A2681" t="s">
        <v>75</v>
      </c>
      <c r="B2681">
        <v>2016</v>
      </c>
      <c r="C2681" t="s">
        <v>39</v>
      </c>
      <c r="D2681" t="s">
        <v>64</v>
      </c>
      <c r="E2681" t="s">
        <v>17</v>
      </c>
      <c r="F2681" t="s">
        <v>7</v>
      </c>
      <c r="G2681">
        <v>463</v>
      </c>
    </row>
    <row r="2682" spans="1:7" x14ac:dyDescent="0.4">
      <c r="A2682" t="s">
        <v>75</v>
      </c>
      <c r="B2682">
        <v>2016</v>
      </c>
      <c r="C2682" t="s">
        <v>39</v>
      </c>
      <c r="D2682" t="s">
        <v>64</v>
      </c>
      <c r="E2682" t="s">
        <v>18</v>
      </c>
      <c r="F2682" t="s">
        <v>7</v>
      </c>
      <c r="G2682">
        <v>675</v>
      </c>
    </row>
    <row r="2683" spans="1:7" x14ac:dyDescent="0.4">
      <c r="A2683" t="s">
        <v>75</v>
      </c>
      <c r="B2683">
        <v>2016</v>
      </c>
      <c r="C2683" t="s">
        <v>39</v>
      </c>
      <c r="D2683" t="s">
        <v>64</v>
      </c>
      <c r="E2683" t="s">
        <v>19</v>
      </c>
      <c r="F2683" t="s">
        <v>7</v>
      </c>
      <c r="G2683">
        <v>188</v>
      </c>
    </row>
    <row r="2684" spans="1:7" x14ac:dyDescent="0.4">
      <c r="A2684" t="s">
        <v>75</v>
      </c>
      <c r="B2684">
        <v>2016</v>
      </c>
      <c r="C2684" t="s">
        <v>39</v>
      </c>
      <c r="D2684" t="s">
        <v>64</v>
      </c>
      <c r="E2684" t="s">
        <v>20</v>
      </c>
      <c r="F2684" t="s">
        <v>7</v>
      </c>
      <c r="G2684">
        <v>230</v>
      </c>
    </row>
    <row r="2685" spans="1:7" x14ac:dyDescent="0.4">
      <c r="A2685" t="s">
        <v>75</v>
      </c>
      <c r="B2685">
        <v>2016</v>
      </c>
      <c r="C2685" t="s">
        <v>39</v>
      </c>
      <c r="D2685" t="s">
        <v>64</v>
      </c>
      <c r="E2685" t="s">
        <v>21</v>
      </c>
      <c r="F2685" t="s">
        <v>7</v>
      </c>
      <c r="G2685">
        <v>454</v>
      </c>
    </row>
    <row r="2686" spans="1:7" x14ac:dyDescent="0.4">
      <c r="A2686" t="s">
        <v>75</v>
      </c>
      <c r="B2686">
        <v>2016</v>
      </c>
      <c r="C2686" t="s">
        <v>39</v>
      </c>
      <c r="D2686" t="s">
        <v>64</v>
      </c>
      <c r="E2686" t="s">
        <v>22</v>
      </c>
      <c r="F2686" t="s">
        <v>7</v>
      </c>
      <c r="G2686">
        <v>598</v>
      </c>
    </row>
    <row r="2687" spans="1:7" x14ac:dyDescent="0.4">
      <c r="A2687" t="s">
        <v>75</v>
      </c>
      <c r="B2687">
        <v>2016</v>
      </c>
      <c r="C2687" t="s">
        <v>39</v>
      </c>
      <c r="D2687" t="s">
        <v>64</v>
      </c>
      <c r="E2687" t="s">
        <v>23</v>
      </c>
      <c r="F2687" t="s">
        <v>7</v>
      </c>
      <c r="G2687">
        <v>320</v>
      </c>
    </row>
    <row r="2688" spans="1:7" x14ac:dyDescent="0.4">
      <c r="A2688" t="s">
        <v>75</v>
      </c>
      <c r="B2688">
        <v>2016</v>
      </c>
      <c r="C2688" t="s">
        <v>39</v>
      </c>
      <c r="D2688" t="s">
        <v>64</v>
      </c>
      <c r="E2688" t="s">
        <v>24</v>
      </c>
      <c r="F2688" t="s">
        <v>7</v>
      </c>
      <c r="G2688">
        <v>1492</v>
      </c>
    </row>
    <row r="2689" spans="1:7" x14ac:dyDescent="0.4">
      <c r="A2689" t="s">
        <v>75</v>
      </c>
      <c r="B2689">
        <v>2016</v>
      </c>
      <c r="C2689" t="s">
        <v>39</v>
      </c>
      <c r="D2689" t="s">
        <v>64</v>
      </c>
      <c r="E2689" t="s">
        <v>25</v>
      </c>
      <c r="F2689" t="s">
        <v>7</v>
      </c>
      <c r="G2689">
        <v>417</v>
      </c>
    </row>
    <row r="2690" spans="1:7" x14ac:dyDescent="0.4">
      <c r="A2690" t="s">
        <v>75</v>
      </c>
      <c r="B2690">
        <v>2016</v>
      </c>
      <c r="C2690" t="s">
        <v>39</v>
      </c>
      <c r="D2690" t="s">
        <v>64</v>
      </c>
      <c r="E2690" t="s">
        <v>26</v>
      </c>
      <c r="F2690" t="s">
        <v>7</v>
      </c>
      <c r="G2690">
        <v>477</v>
      </c>
    </row>
    <row r="2691" spans="1:7" x14ac:dyDescent="0.4">
      <c r="A2691" t="s">
        <v>75</v>
      </c>
      <c r="B2691">
        <v>2016</v>
      </c>
      <c r="C2691" t="s">
        <v>39</v>
      </c>
      <c r="D2691" t="s">
        <v>64</v>
      </c>
      <c r="E2691" t="s">
        <v>27</v>
      </c>
      <c r="F2691" t="s">
        <v>7</v>
      </c>
      <c r="G2691">
        <v>419</v>
      </c>
    </row>
    <row r="2692" spans="1:7" x14ac:dyDescent="0.4">
      <c r="A2692" t="s">
        <v>75</v>
      </c>
      <c r="B2692">
        <v>2016</v>
      </c>
      <c r="C2692" t="s">
        <v>39</v>
      </c>
      <c r="D2692" t="s">
        <v>64</v>
      </c>
      <c r="E2692" t="s">
        <v>28</v>
      </c>
      <c r="F2692" t="s">
        <v>7</v>
      </c>
      <c r="G2692">
        <v>374</v>
      </c>
    </row>
    <row r="2693" spans="1:7" x14ac:dyDescent="0.4">
      <c r="A2693" t="s">
        <v>75</v>
      </c>
      <c r="B2693">
        <v>2016</v>
      </c>
      <c r="C2693" t="s">
        <v>39</v>
      </c>
      <c r="D2693" t="s">
        <v>64</v>
      </c>
      <c r="E2693" t="s">
        <v>29</v>
      </c>
      <c r="F2693" t="s">
        <v>7</v>
      </c>
      <c r="G2693">
        <v>270</v>
      </c>
    </row>
    <row r="2694" spans="1:7" x14ac:dyDescent="0.4">
      <c r="A2694" t="s">
        <v>75</v>
      </c>
      <c r="B2694">
        <v>2016</v>
      </c>
      <c r="C2694" t="s">
        <v>39</v>
      </c>
      <c r="D2694" t="s">
        <v>64</v>
      </c>
      <c r="E2694" t="s">
        <v>30</v>
      </c>
      <c r="F2694" t="s">
        <v>7</v>
      </c>
      <c r="G2694">
        <v>467</v>
      </c>
    </row>
    <row r="2695" spans="1:7" x14ac:dyDescent="0.4">
      <c r="A2695" t="s">
        <v>75</v>
      </c>
      <c r="B2695">
        <v>2016</v>
      </c>
      <c r="C2695" t="s">
        <v>39</v>
      </c>
      <c r="D2695" t="s">
        <v>64</v>
      </c>
      <c r="E2695" t="s">
        <v>31</v>
      </c>
      <c r="F2695" t="s">
        <v>7</v>
      </c>
      <c r="G2695">
        <v>107</v>
      </c>
    </row>
    <row r="2696" spans="1:7" x14ac:dyDescent="0.4">
      <c r="A2696" t="s">
        <v>75</v>
      </c>
      <c r="B2696">
        <v>2016</v>
      </c>
      <c r="C2696" t="s">
        <v>39</v>
      </c>
      <c r="D2696" t="s">
        <v>64</v>
      </c>
      <c r="E2696" t="s">
        <v>32</v>
      </c>
      <c r="F2696" t="s">
        <v>7</v>
      </c>
      <c r="G2696">
        <v>356</v>
      </c>
    </row>
    <row r="2697" spans="1:7" x14ac:dyDescent="0.4">
      <c r="A2697" t="s">
        <v>75</v>
      </c>
      <c r="B2697">
        <v>2016</v>
      </c>
      <c r="C2697" t="s">
        <v>39</v>
      </c>
      <c r="D2697" t="s">
        <v>64</v>
      </c>
      <c r="E2697" t="s">
        <v>33</v>
      </c>
      <c r="F2697" t="s">
        <v>7</v>
      </c>
      <c r="G2697">
        <v>156</v>
      </c>
    </row>
    <row r="2698" spans="1:7" x14ac:dyDescent="0.4">
      <c r="A2698" t="s">
        <v>75</v>
      </c>
      <c r="B2698">
        <v>2016</v>
      </c>
      <c r="C2698" t="s">
        <v>39</v>
      </c>
      <c r="D2698" t="s">
        <v>64</v>
      </c>
      <c r="E2698" t="s">
        <v>34</v>
      </c>
      <c r="F2698" t="s">
        <v>7</v>
      </c>
      <c r="G2698">
        <v>188</v>
      </c>
    </row>
    <row r="2699" spans="1:7" x14ac:dyDescent="0.4">
      <c r="A2699" t="s">
        <v>75</v>
      </c>
      <c r="B2699">
        <v>2016</v>
      </c>
      <c r="C2699" t="s">
        <v>39</v>
      </c>
      <c r="D2699" t="s">
        <v>64</v>
      </c>
      <c r="E2699" t="s">
        <v>35</v>
      </c>
      <c r="F2699" t="s">
        <v>7</v>
      </c>
      <c r="G2699">
        <v>190</v>
      </c>
    </row>
    <row r="2700" spans="1:7" x14ac:dyDescent="0.4">
      <c r="A2700" t="s">
        <v>75</v>
      </c>
      <c r="B2700">
        <v>2016</v>
      </c>
      <c r="C2700" t="s">
        <v>39</v>
      </c>
      <c r="D2700" t="s">
        <v>64</v>
      </c>
      <c r="E2700" t="s">
        <v>36</v>
      </c>
      <c r="F2700" t="s">
        <v>7</v>
      </c>
      <c r="G2700">
        <v>406</v>
      </c>
    </row>
    <row r="2701" spans="1:7" x14ac:dyDescent="0.4">
      <c r="A2701" t="s">
        <v>75</v>
      </c>
      <c r="B2701">
        <v>2016</v>
      </c>
      <c r="C2701" t="s">
        <v>39</v>
      </c>
      <c r="D2701" t="s">
        <v>64</v>
      </c>
      <c r="E2701" t="s">
        <v>37</v>
      </c>
      <c r="F2701" t="s">
        <v>7</v>
      </c>
      <c r="G2701">
        <v>146</v>
      </c>
    </row>
    <row r="2702" spans="1:7" x14ac:dyDescent="0.4">
      <c r="A2702" t="s">
        <v>75</v>
      </c>
      <c r="B2702">
        <v>2016</v>
      </c>
      <c r="C2702" t="s">
        <v>39</v>
      </c>
      <c r="D2702" t="s">
        <v>65</v>
      </c>
      <c r="E2702" t="s">
        <v>8</v>
      </c>
      <c r="F2702" t="s">
        <v>7</v>
      </c>
      <c r="G2702">
        <v>336</v>
      </c>
    </row>
    <row r="2703" spans="1:7" x14ac:dyDescent="0.4">
      <c r="A2703" t="s">
        <v>75</v>
      </c>
      <c r="B2703">
        <v>2016</v>
      </c>
      <c r="C2703" t="s">
        <v>39</v>
      </c>
      <c r="D2703" t="s">
        <v>65</v>
      </c>
      <c r="E2703" t="s">
        <v>9</v>
      </c>
      <c r="F2703" t="s">
        <v>7</v>
      </c>
      <c r="G2703">
        <v>3281</v>
      </c>
    </row>
    <row r="2704" spans="1:7" x14ac:dyDescent="0.4">
      <c r="A2704" t="s">
        <v>75</v>
      </c>
      <c r="B2704">
        <v>2016</v>
      </c>
      <c r="C2704" t="s">
        <v>39</v>
      </c>
      <c r="D2704" t="s">
        <v>65</v>
      </c>
      <c r="E2704" t="s">
        <v>10</v>
      </c>
      <c r="F2704" t="s">
        <v>7</v>
      </c>
      <c r="G2704">
        <v>1306</v>
      </c>
    </row>
    <row r="2705" spans="1:7" x14ac:dyDescent="0.4">
      <c r="A2705" t="s">
        <v>75</v>
      </c>
      <c r="B2705">
        <v>2016</v>
      </c>
      <c r="C2705" t="s">
        <v>39</v>
      </c>
      <c r="D2705" t="s">
        <v>65</v>
      </c>
      <c r="E2705" t="s">
        <v>11</v>
      </c>
      <c r="F2705" t="s">
        <v>7</v>
      </c>
      <c r="G2705">
        <v>1947</v>
      </c>
    </row>
    <row r="2706" spans="1:7" x14ac:dyDescent="0.4">
      <c r="A2706" t="s">
        <v>75</v>
      </c>
      <c r="B2706">
        <v>2016</v>
      </c>
      <c r="C2706" t="s">
        <v>39</v>
      </c>
      <c r="D2706" t="s">
        <v>65</v>
      </c>
      <c r="E2706" t="s">
        <v>12</v>
      </c>
      <c r="F2706" t="s">
        <v>7</v>
      </c>
      <c r="G2706">
        <v>2089</v>
      </c>
    </row>
    <row r="2707" spans="1:7" x14ac:dyDescent="0.4">
      <c r="A2707" t="s">
        <v>75</v>
      </c>
      <c r="B2707">
        <v>2016</v>
      </c>
      <c r="C2707" t="s">
        <v>39</v>
      </c>
      <c r="D2707" t="s">
        <v>65</v>
      </c>
      <c r="E2707" t="s">
        <v>13</v>
      </c>
      <c r="F2707" t="s">
        <v>7</v>
      </c>
      <c r="G2707">
        <v>1439</v>
      </c>
    </row>
    <row r="2708" spans="1:7" x14ac:dyDescent="0.4">
      <c r="A2708" t="s">
        <v>75</v>
      </c>
      <c r="B2708">
        <v>2016</v>
      </c>
      <c r="C2708" t="s">
        <v>39</v>
      </c>
      <c r="D2708" t="s">
        <v>65</v>
      </c>
      <c r="E2708" t="s">
        <v>14</v>
      </c>
      <c r="F2708" t="s">
        <v>7</v>
      </c>
      <c r="G2708">
        <v>691</v>
      </c>
    </row>
    <row r="2709" spans="1:7" x14ac:dyDescent="0.4">
      <c r="A2709" t="s">
        <v>75</v>
      </c>
      <c r="B2709">
        <v>2016</v>
      </c>
      <c r="C2709" t="s">
        <v>39</v>
      </c>
      <c r="D2709" t="s">
        <v>65</v>
      </c>
      <c r="E2709" t="s">
        <v>15</v>
      </c>
      <c r="F2709" t="s">
        <v>7</v>
      </c>
      <c r="G2709">
        <v>501</v>
      </c>
    </row>
    <row r="2710" spans="1:7" x14ac:dyDescent="0.4">
      <c r="A2710" t="s">
        <v>75</v>
      </c>
      <c r="B2710">
        <v>2016</v>
      </c>
      <c r="C2710" t="s">
        <v>39</v>
      </c>
      <c r="D2710" t="s">
        <v>65</v>
      </c>
      <c r="E2710" t="s">
        <v>16</v>
      </c>
      <c r="F2710" t="s">
        <v>7</v>
      </c>
      <c r="G2710">
        <v>225</v>
      </c>
    </row>
    <row r="2711" spans="1:7" x14ac:dyDescent="0.4">
      <c r="A2711" t="s">
        <v>75</v>
      </c>
      <c r="B2711">
        <v>2016</v>
      </c>
      <c r="C2711" t="s">
        <v>39</v>
      </c>
      <c r="D2711" t="s">
        <v>65</v>
      </c>
      <c r="E2711" t="s">
        <v>17</v>
      </c>
      <c r="F2711" t="s">
        <v>7</v>
      </c>
      <c r="G2711">
        <v>882</v>
      </c>
    </row>
    <row r="2712" spans="1:7" x14ac:dyDescent="0.4">
      <c r="A2712" t="s">
        <v>75</v>
      </c>
      <c r="B2712">
        <v>2016</v>
      </c>
      <c r="C2712" t="s">
        <v>39</v>
      </c>
      <c r="D2712" t="s">
        <v>65</v>
      </c>
      <c r="E2712" t="s">
        <v>18</v>
      </c>
      <c r="F2712" t="s">
        <v>7</v>
      </c>
      <c r="G2712">
        <v>1311</v>
      </c>
    </row>
    <row r="2713" spans="1:7" x14ac:dyDescent="0.4">
      <c r="A2713" t="s">
        <v>75</v>
      </c>
      <c r="B2713">
        <v>2016</v>
      </c>
      <c r="C2713" t="s">
        <v>39</v>
      </c>
      <c r="D2713" t="s">
        <v>65</v>
      </c>
      <c r="E2713" t="s">
        <v>19</v>
      </c>
      <c r="F2713" t="s">
        <v>7</v>
      </c>
      <c r="G2713">
        <v>509</v>
      </c>
    </row>
    <row r="2714" spans="1:7" x14ac:dyDescent="0.4">
      <c r="A2714" t="s">
        <v>75</v>
      </c>
      <c r="B2714">
        <v>2016</v>
      </c>
      <c r="C2714" t="s">
        <v>39</v>
      </c>
      <c r="D2714" t="s">
        <v>65</v>
      </c>
      <c r="E2714" t="s">
        <v>20</v>
      </c>
      <c r="F2714" t="s">
        <v>7</v>
      </c>
      <c r="G2714">
        <v>525</v>
      </c>
    </row>
    <row r="2715" spans="1:7" x14ac:dyDescent="0.4">
      <c r="A2715" t="s">
        <v>75</v>
      </c>
      <c r="B2715">
        <v>2016</v>
      </c>
      <c r="C2715" t="s">
        <v>39</v>
      </c>
      <c r="D2715" t="s">
        <v>65</v>
      </c>
      <c r="E2715" t="s">
        <v>21</v>
      </c>
      <c r="F2715" t="s">
        <v>7</v>
      </c>
      <c r="G2715">
        <v>1104</v>
      </c>
    </row>
    <row r="2716" spans="1:7" x14ac:dyDescent="0.4">
      <c r="A2716" t="s">
        <v>75</v>
      </c>
      <c r="B2716">
        <v>2016</v>
      </c>
      <c r="C2716" t="s">
        <v>39</v>
      </c>
      <c r="D2716" t="s">
        <v>65</v>
      </c>
      <c r="E2716" t="s">
        <v>22</v>
      </c>
      <c r="F2716" t="s">
        <v>7</v>
      </c>
      <c r="G2716">
        <v>1054</v>
      </c>
    </row>
    <row r="2717" spans="1:7" x14ac:dyDescent="0.4">
      <c r="A2717" t="s">
        <v>75</v>
      </c>
      <c r="B2717">
        <v>2016</v>
      </c>
      <c r="C2717" t="s">
        <v>39</v>
      </c>
      <c r="D2717" t="s">
        <v>65</v>
      </c>
      <c r="E2717" t="s">
        <v>23</v>
      </c>
      <c r="F2717" t="s">
        <v>7</v>
      </c>
      <c r="G2717">
        <v>752</v>
      </c>
    </row>
    <row r="2718" spans="1:7" x14ac:dyDescent="0.4">
      <c r="A2718" t="s">
        <v>75</v>
      </c>
      <c r="B2718">
        <v>2016</v>
      </c>
      <c r="C2718" t="s">
        <v>39</v>
      </c>
      <c r="D2718" t="s">
        <v>65</v>
      </c>
      <c r="E2718" t="s">
        <v>24</v>
      </c>
      <c r="F2718" t="s">
        <v>7</v>
      </c>
      <c r="G2718">
        <v>3535</v>
      </c>
    </row>
    <row r="2719" spans="1:7" x14ac:dyDescent="0.4">
      <c r="A2719" t="s">
        <v>75</v>
      </c>
      <c r="B2719">
        <v>2016</v>
      </c>
      <c r="C2719" t="s">
        <v>39</v>
      </c>
      <c r="D2719" t="s">
        <v>65</v>
      </c>
      <c r="E2719" t="s">
        <v>25</v>
      </c>
      <c r="F2719" t="s">
        <v>7</v>
      </c>
      <c r="G2719">
        <v>945</v>
      </c>
    </row>
    <row r="2720" spans="1:7" x14ac:dyDescent="0.4">
      <c r="A2720" t="s">
        <v>75</v>
      </c>
      <c r="B2720">
        <v>2016</v>
      </c>
      <c r="C2720" t="s">
        <v>39</v>
      </c>
      <c r="D2720" t="s">
        <v>65</v>
      </c>
      <c r="E2720" t="s">
        <v>26</v>
      </c>
      <c r="F2720" t="s">
        <v>7</v>
      </c>
      <c r="G2720">
        <v>1159</v>
      </c>
    </row>
    <row r="2721" spans="1:7" x14ac:dyDescent="0.4">
      <c r="A2721" t="s">
        <v>75</v>
      </c>
      <c r="B2721">
        <v>2016</v>
      </c>
      <c r="C2721" t="s">
        <v>39</v>
      </c>
      <c r="D2721" t="s">
        <v>65</v>
      </c>
      <c r="E2721" t="s">
        <v>27</v>
      </c>
      <c r="F2721" t="s">
        <v>7</v>
      </c>
      <c r="G2721">
        <v>1022</v>
      </c>
    </row>
    <row r="2722" spans="1:7" x14ac:dyDescent="0.4">
      <c r="A2722" t="s">
        <v>75</v>
      </c>
      <c r="B2722">
        <v>2016</v>
      </c>
      <c r="C2722" t="s">
        <v>39</v>
      </c>
      <c r="D2722" t="s">
        <v>65</v>
      </c>
      <c r="E2722" t="s">
        <v>28</v>
      </c>
      <c r="F2722" t="s">
        <v>7</v>
      </c>
      <c r="G2722">
        <v>676</v>
      </c>
    </row>
    <row r="2723" spans="1:7" x14ac:dyDescent="0.4">
      <c r="A2723" t="s">
        <v>75</v>
      </c>
      <c r="B2723">
        <v>2016</v>
      </c>
      <c r="C2723" t="s">
        <v>39</v>
      </c>
      <c r="D2723" t="s">
        <v>65</v>
      </c>
      <c r="E2723" t="s">
        <v>29</v>
      </c>
      <c r="F2723" t="s">
        <v>7</v>
      </c>
      <c r="G2723">
        <v>531</v>
      </c>
    </row>
    <row r="2724" spans="1:7" x14ac:dyDescent="0.4">
      <c r="A2724" t="s">
        <v>75</v>
      </c>
      <c r="B2724">
        <v>2016</v>
      </c>
      <c r="C2724" t="s">
        <v>39</v>
      </c>
      <c r="D2724" t="s">
        <v>65</v>
      </c>
      <c r="E2724" t="s">
        <v>30</v>
      </c>
      <c r="F2724" t="s">
        <v>7</v>
      </c>
      <c r="G2724">
        <v>1076</v>
      </c>
    </row>
    <row r="2725" spans="1:7" x14ac:dyDescent="0.4">
      <c r="A2725" t="s">
        <v>75</v>
      </c>
      <c r="B2725">
        <v>2016</v>
      </c>
      <c r="C2725" t="s">
        <v>39</v>
      </c>
      <c r="D2725" t="s">
        <v>65</v>
      </c>
      <c r="E2725" t="s">
        <v>31</v>
      </c>
      <c r="F2725" t="s">
        <v>7</v>
      </c>
      <c r="G2725">
        <v>206</v>
      </c>
    </row>
    <row r="2726" spans="1:7" x14ac:dyDescent="0.4">
      <c r="A2726" t="s">
        <v>75</v>
      </c>
      <c r="B2726">
        <v>2016</v>
      </c>
      <c r="C2726" t="s">
        <v>39</v>
      </c>
      <c r="D2726" t="s">
        <v>65</v>
      </c>
      <c r="E2726" t="s">
        <v>32</v>
      </c>
      <c r="F2726" t="s">
        <v>7</v>
      </c>
      <c r="G2726">
        <v>929</v>
      </c>
    </row>
    <row r="2727" spans="1:7" x14ac:dyDescent="0.4">
      <c r="A2727" t="s">
        <v>75</v>
      </c>
      <c r="B2727">
        <v>2016</v>
      </c>
      <c r="C2727" t="s">
        <v>39</v>
      </c>
      <c r="D2727" t="s">
        <v>65</v>
      </c>
      <c r="E2727" t="s">
        <v>33</v>
      </c>
      <c r="F2727" t="s">
        <v>7</v>
      </c>
      <c r="G2727">
        <v>405</v>
      </c>
    </row>
    <row r="2728" spans="1:7" x14ac:dyDescent="0.4">
      <c r="A2728" t="s">
        <v>75</v>
      </c>
      <c r="B2728">
        <v>2016</v>
      </c>
      <c r="C2728" t="s">
        <v>39</v>
      </c>
      <c r="D2728" t="s">
        <v>65</v>
      </c>
      <c r="E2728" t="s">
        <v>34</v>
      </c>
      <c r="F2728" t="s">
        <v>7</v>
      </c>
      <c r="G2728">
        <v>451</v>
      </c>
    </row>
    <row r="2729" spans="1:7" x14ac:dyDescent="0.4">
      <c r="A2729" t="s">
        <v>75</v>
      </c>
      <c r="B2729">
        <v>2016</v>
      </c>
      <c r="C2729" t="s">
        <v>39</v>
      </c>
      <c r="D2729" t="s">
        <v>65</v>
      </c>
      <c r="E2729" t="s">
        <v>35</v>
      </c>
      <c r="F2729" t="s">
        <v>7</v>
      </c>
      <c r="G2729">
        <v>509</v>
      </c>
    </row>
    <row r="2730" spans="1:7" x14ac:dyDescent="0.4">
      <c r="A2730" t="s">
        <v>75</v>
      </c>
      <c r="B2730">
        <v>2016</v>
      </c>
      <c r="C2730" t="s">
        <v>39</v>
      </c>
      <c r="D2730" t="s">
        <v>65</v>
      </c>
      <c r="E2730" t="s">
        <v>36</v>
      </c>
      <c r="F2730" t="s">
        <v>7</v>
      </c>
      <c r="G2730">
        <v>1061</v>
      </c>
    </row>
    <row r="2731" spans="1:7" x14ac:dyDescent="0.4">
      <c r="A2731" t="s">
        <v>75</v>
      </c>
      <c r="B2731">
        <v>2016</v>
      </c>
      <c r="C2731" t="s">
        <v>39</v>
      </c>
      <c r="D2731" t="s">
        <v>65</v>
      </c>
      <c r="E2731" t="s">
        <v>37</v>
      </c>
      <c r="F2731" t="s">
        <v>7</v>
      </c>
      <c r="G2731">
        <v>385</v>
      </c>
    </row>
    <row r="2732" spans="1:7" x14ac:dyDescent="0.4">
      <c r="A2732" t="s">
        <v>75</v>
      </c>
      <c r="B2732">
        <v>2016</v>
      </c>
      <c r="C2732" t="s">
        <v>39</v>
      </c>
      <c r="D2732" t="s">
        <v>66</v>
      </c>
      <c r="E2732" t="s">
        <v>8</v>
      </c>
      <c r="F2732" t="s">
        <v>7</v>
      </c>
      <c r="G2732">
        <v>6</v>
      </c>
    </row>
    <row r="2733" spans="1:7" x14ac:dyDescent="0.4">
      <c r="A2733" t="s">
        <v>75</v>
      </c>
      <c r="B2733">
        <v>2016</v>
      </c>
      <c r="C2733" t="s">
        <v>39</v>
      </c>
      <c r="D2733" t="s">
        <v>66</v>
      </c>
      <c r="E2733" t="s">
        <v>9</v>
      </c>
      <c r="F2733" t="s">
        <v>7</v>
      </c>
      <c r="G2733">
        <v>380</v>
      </c>
    </row>
    <row r="2734" spans="1:7" x14ac:dyDescent="0.4">
      <c r="A2734" t="s">
        <v>75</v>
      </c>
      <c r="B2734">
        <v>2016</v>
      </c>
      <c r="C2734" t="s">
        <v>39</v>
      </c>
      <c r="D2734" t="s">
        <v>66</v>
      </c>
      <c r="E2734" t="s">
        <v>10</v>
      </c>
      <c r="F2734" t="s">
        <v>7</v>
      </c>
      <c r="G2734">
        <v>234</v>
      </c>
    </row>
    <row r="2735" spans="1:7" x14ac:dyDescent="0.4">
      <c r="A2735" t="s">
        <v>75</v>
      </c>
      <c r="B2735">
        <v>2016</v>
      </c>
      <c r="C2735" t="s">
        <v>39</v>
      </c>
      <c r="D2735" t="s">
        <v>66</v>
      </c>
      <c r="E2735" t="s">
        <v>11</v>
      </c>
      <c r="F2735" t="s">
        <v>7</v>
      </c>
      <c r="G2735">
        <v>183</v>
      </c>
    </row>
    <row r="2736" spans="1:7" x14ac:dyDescent="0.4">
      <c r="A2736" t="s">
        <v>75</v>
      </c>
      <c r="B2736">
        <v>2016</v>
      </c>
      <c r="C2736" t="s">
        <v>39</v>
      </c>
      <c r="D2736" t="s">
        <v>66</v>
      </c>
      <c r="E2736" t="s">
        <v>12</v>
      </c>
      <c r="F2736" t="s">
        <v>7</v>
      </c>
      <c r="G2736">
        <v>125</v>
      </c>
    </row>
    <row r="2737" spans="1:7" x14ac:dyDescent="0.4">
      <c r="A2737" t="s">
        <v>75</v>
      </c>
      <c r="B2737">
        <v>2016</v>
      </c>
      <c r="C2737" t="s">
        <v>39</v>
      </c>
      <c r="D2737" t="s">
        <v>66</v>
      </c>
      <c r="E2737" t="s">
        <v>13</v>
      </c>
      <c r="F2737" t="s">
        <v>7</v>
      </c>
      <c r="G2737">
        <v>153</v>
      </c>
    </row>
    <row r="2738" spans="1:7" x14ac:dyDescent="0.4">
      <c r="A2738" t="s">
        <v>75</v>
      </c>
      <c r="B2738">
        <v>2016</v>
      </c>
      <c r="C2738" t="s">
        <v>39</v>
      </c>
      <c r="D2738" t="s">
        <v>66</v>
      </c>
      <c r="E2738" t="s">
        <v>14</v>
      </c>
      <c r="F2738" t="s">
        <v>7</v>
      </c>
      <c r="G2738">
        <v>36</v>
      </c>
    </row>
    <row r="2739" spans="1:7" x14ac:dyDescent="0.4">
      <c r="A2739" t="s">
        <v>75</v>
      </c>
      <c r="B2739">
        <v>2016</v>
      </c>
      <c r="C2739" t="s">
        <v>39</v>
      </c>
      <c r="D2739" t="s">
        <v>66</v>
      </c>
      <c r="E2739" t="s">
        <v>15</v>
      </c>
      <c r="F2739" t="s">
        <v>7</v>
      </c>
      <c r="G2739">
        <v>26</v>
      </c>
    </row>
    <row r="2740" spans="1:7" x14ac:dyDescent="0.4">
      <c r="A2740" t="s">
        <v>75</v>
      </c>
      <c r="B2740">
        <v>2016</v>
      </c>
      <c r="C2740" t="s">
        <v>39</v>
      </c>
      <c r="D2740" t="s">
        <v>66</v>
      </c>
      <c r="E2740" t="s">
        <v>16</v>
      </c>
      <c r="F2740" t="s">
        <v>7</v>
      </c>
      <c r="G2740">
        <v>6</v>
      </c>
    </row>
    <row r="2741" spans="1:7" x14ac:dyDescent="0.4">
      <c r="A2741" t="s">
        <v>75</v>
      </c>
      <c r="B2741">
        <v>2016</v>
      </c>
      <c r="C2741" t="s">
        <v>39</v>
      </c>
      <c r="D2741" t="s">
        <v>66</v>
      </c>
      <c r="E2741" t="s">
        <v>17</v>
      </c>
      <c r="F2741" t="s">
        <v>7</v>
      </c>
      <c r="G2741">
        <v>51</v>
      </c>
    </row>
    <row r="2742" spans="1:7" x14ac:dyDescent="0.4">
      <c r="A2742" t="s">
        <v>75</v>
      </c>
      <c r="B2742">
        <v>2016</v>
      </c>
      <c r="C2742" t="s">
        <v>39</v>
      </c>
      <c r="D2742" t="s">
        <v>66</v>
      </c>
      <c r="E2742" t="s">
        <v>18</v>
      </c>
      <c r="F2742" t="s">
        <v>7</v>
      </c>
      <c r="G2742">
        <v>136</v>
      </c>
    </row>
    <row r="2743" spans="1:7" x14ac:dyDescent="0.4">
      <c r="A2743" t="s">
        <v>75</v>
      </c>
      <c r="B2743">
        <v>2016</v>
      </c>
      <c r="C2743" t="s">
        <v>39</v>
      </c>
      <c r="D2743" t="s">
        <v>66</v>
      </c>
      <c r="E2743" t="s">
        <v>19</v>
      </c>
      <c r="F2743" t="s">
        <v>7</v>
      </c>
      <c r="G2743">
        <v>21</v>
      </c>
    </row>
    <row r="2744" spans="1:7" x14ac:dyDescent="0.4">
      <c r="A2744" t="s">
        <v>75</v>
      </c>
      <c r="B2744">
        <v>2016</v>
      </c>
      <c r="C2744" t="s">
        <v>39</v>
      </c>
      <c r="D2744" t="s">
        <v>66</v>
      </c>
      <c r="E2744" t="s">
        <v>20</v>
      </c>
      <c r="F2744" t="s">
        <v>7</v>
      </c>
      <c r="G2744">
        <v>38</v>
      </c>
    </row>
    <row r="2745" spans="1:7" x14ac:dyDescent="0.4">
      <c r="A2745" t="s">
        <v>75</v>
      </c>
      <c r="B2745">
        <v>2016</v>
      </c>
      <c r="C2745" t="s">
        <v>39</v>
      </c>
      <c r="D2745" t="s">
        <v>66</v>
      </c>
      <c r="E2745" t="s">
        <v>21</v>
      </c>
      <c r="F2745" t="s">
        <v>7</v>
      </c>
      <c r="G2745">
        <v>47</v>
      </c>
    </row>
    <row r="2746" spans="1:7" x14ac:dyDescent="0.4">
      <c r="A2746" t="s">
        <v>75</v>
      </c>
      <c r="B2746">
        <v>2016</v>
      </c>
      <c r="C2746" t="s">
        <v>39</v>
      </c>
      <c r="D2746" t="s">
        <v>66</v>
      </c>
      <c r="E2746" t="s">
        <v>22</v>
      </c>
      <c r="F2746" t="s">
        <v>7</v>
      </c>
      <c r="G2746">
        <v>120</v>
      </c>
    </row>
    <row r="2747" spans="1:7" x14ac:dyDescent="0.4">
      <c r="A2747" t="s">
        <v>75</v>
      </c>
      <c r="B2747">
        <v>2016</v>
      </c>
      <c r="C2747" t="s">
        <v>39</v>
      </c>
      <c r="D2747" t="s">
        <v>66</v>
      </c>
      <c r="E2747" t="s">
        <v>23</v>
      </c>
      <c r="F2747" t="s">
        <v>7</v>
      </c>
      <c r="G2747">
        <v>79</v>
      </c>
    </row>
    <row r="2748" spans="1:7" x14ac:dyDescent="0.4">
      <c r="A2748" t="s">
        <v>75</v>
      </c>
      <c r="B2748">
        <v>2016</v>
      </c>
      <c r="C2748" t="s">
        <v>39</v>
      </c>
      <c r="D2748" t="s">
        <v>66</v>
      </c>
      <c r="E2748" t="s">
        <v>24</v>
      </c>
      <c r="F2748" t="s">
        <v>7</v>
      </c>
      <c r="G2748">
        <v>419</v>
      </c>
    </row>
    <row r="2749" spans="1:7" x14ac:dyDescent="0.4">
      <c r="A2749" t="s">
        <v>75</v>
      </c>
      <c r="B2749">
        <v>2016</v>
      </c>
      <c r="C2749" t="s">
        <v>39</v>
      </c>
      <c r="D2749" t="s">
        <v>66</v>
      </c>
      <c r="E2749" t="s">
        <v>25</v>
      </c>
      <c r="F2749" t="s">
        <v>7</v>
      </c>
      <c r="G2749">
        <v>74</v>
      </c>
    </row>
    <row r="2750" spans="1:7" x14ac:dyDescent="0.4">
      <c r="A2750" t="s">
        <v>75</v>
      </c>
      <c r="B2750">
        <v>2016</v>
      </c>
      <c r="C2750" t="s">
        <v>39</v>
      </c>
      <c r="D2750" t="s">
        <v>66</v>
      </c>
      <c r="E2750" t="s">
        <v>26</v>
      </c>
      <c r="F2750" t="s">
        <v>7</v>
      </c>
      <c r="G2750">
        <v>119</v>
      </c>
    </row>
    <row r="2751" spans="1:7" x14ac:dyDescent="0.4">
      <c r="A2751" t="s">
        <v>75</v>
      </c>
      <c r="B2751">
        <v>2016</v>
      </c>
      <c r="C2751" t="s">
        <v>39</v>
      </c>
      <c r="D2751" t="s">
        <v>66</v>
      </c>
      <c r="E2751" t="s">
        <v>27</v>
      </c>
      <c r="F2751" t="s">
        <v>7</v>
      </c>
      <c r="G2751">
        <v>60</v>
      </c>
    </row>
    <row r="2752" spans="1:7" x14ac:dyDescent="0.4">
      <c r="A2752" t="s">
        <v>75</v>
      </c>
      <c r="B2752">
        <v>2016</v>
      </c>
      <c r="C2752" t="s">
        <v>39</v>
      </c>
      <c r="D2752" t="s">
        <v>66</v>
      </c>
      <c r="E2752" t="s">
        <v>28</v>
      </c>
      <c r="F2752" t="s">
        <v>7</v>
      </c>
      <c r="G2752">
        <v>43</v>
      </c>
    </row>
    <row r="2753" spans="1:7" x14ac:dyDescent="0.4">
      <c r="A2753" t="s">
        <v>75</v>
      </c>
      <c r="B2753">
        <v>2016</v>
      </c>
      <c r="C2753" t="s">
        <v>39</v>
      </c>
      <c r="D2753" t="s">
        <v>66</v>
      </c>
      <c r="E2753" t="s">
        <v>29</v>
      </c>
      <c r="F2753" t="s">
        <v>7</v>
      </c>
      <c r="G2753">
        <v>30</v>
      </c>
    </row>
    <row r="2754" spans="1:7" x14ac:dyDescent="0.4">
      <c r="A2754" t="s">
        <v>75</v>
      </c>
      <c r="B2754">
        <v>2016</v>
      </c>
      <c r="C2754" t="s">
        <v>39</v>
      </c>
      <c r="D2754" t="s">
        <v>66</v>
      </c>
      <c r="E2754" t="s">
        <v>30</v>
      </c>
      <c r="F2754" t="s">
        <v>7</v>
      </c>
      <c r="G2754">
        <v>58</v>
      </c>
    </row>
    <row r="2755" spans="1:7" x14ac:dyDescent="0.4">
      <c r="A2755" t="s">
        <v>75</v>
      </c>
      <c r="B2755">
        <v>2016</v>
      </c>
      <c r="C2755" t="s">
        <v>39</v>
      </c>
      <c r="D2755" t="s">
        <v>66</v>
      </c>
      <c r="E2755" t="s">
        <v>31</v>
      </c>
      <c r="F2755" t="s">
        <v>7</v>
      </c>
      <c r="G2755">
        <v>12</v>
      </c>
    </row>
    <row r="2756" spans="1:7" x14ac:dyDescent="0.4">
      <c r="A2756" t="s">
        <v>75</v>
      </c>
      <c r="B2756">
        <v>2016</v>
      </c>
      <c r="C2756" t="s">
        <v>39</v>
      </c>
      <c r="D2756" t="s">
        <v>66</v>
      </c>
      <c r="E2756" t="s">
        <v>32</v>
      </c>
      <c r="F2756" t="s">
        <v>7</v>
      </c>
      <c r="G2756">
        <v>67</v>
      </c>
    </row>
    <row r="2757" spans="1:7" x14ac:dyDescent="0.4">
      <c r="A2757" t="s">
        <v>75</v>
      </c>
      <c r="B2757">
        <v>2016</v>
      </c>
      <c r="C2757" t="s">
        <v>39</v>
      </c>
      <c r="D2757" t="s">
        <v>66</v>
      </c>
      <c r="E2757" t="s">
        <v>33</v>
      </c>
      <c r="F2757" t="s">
        <v>7</v>
      </c>
      <c r="G2757">
        <v>22</v>
      </c>
    </row>
    <row r="2758" spans="1:7" x14ac:dyDescent="0.4">
      <c r="A2758" t="s">
        <v>75</v>
      </c>
      <c r="B2758">
        <v>2016</v>
      </c>
      <c r="C2758" t="s">
        <v>39</v>
      </c>
      <c r="D2758" t="s">
        <v>66</v>
      </c>
      <c r="E2758" t="s">
        <v>34</v>
      </c>
      <c r="F2758" t="s">
        <v>7</v>
      </c>
      <c r="G2758">
        <v>29</v>
      </c>
    </row>
    <row r="2759" spans="1:7" x14ac:dyDescent="0.4">
      <c r="A2759" t="s">
        <v>75</v>
      </c>
      <c r="B2759">
        <v>2016</v>
      </c>
      <c r="C2759" t="s">
        <v>39</v>
      </c>
      <c r="D2759" t="s">
        <v>66</v>
      </c>
      <c r="E2759" t="s">
        <v>35</v>
      </c>
      <c r="F2759" t="s">
        <v>7</v>
      </c>
      <c r="G2759">
        <v>32</v>
      </c>
    </row>
    <row r="2760" spans="1:7" x14ac:dyDescent="0.4">
      <c r="A2760" t="s">
        <v>75</v>
      </c>
      <c r="B2760">
        <v>2016</v>
      </c>
      <c r="C2760" t="s">
        <v>39</v>
      </c>
      <c r="D2760" t="s">
        <v>66</v>
      </c>
      <c r="E2760" t="s">
        <v>36</v>
      </c>
      <c r="F2760" t="s">
        <v>7</v>
      </c>
      <c r="G2760">
        <v>58</v>
      </c>
    </row>
    <row r="2761" spans="1:7" x14ac:dyDescent="0.4">
      <c r="A2761" t="s">
        <v>75</v>
      </c>
      <c r="B2761">
        <v>2016</v>
      </c>
      <c r="C2761" t="s">
        <v>39</v>
      </c>
      <c r="D2761" t="s">
        <v>66</v>
      </c>
      <c r="E2761" t="s">
        <v>37</v>
      </c>
      <c r="F2761" t="s">
        <v>7</v>
      </c>
      <c r="G2761">
        <v>16</v>
      </c>
    </row>
    <row r="2762" spans="1:7" x14ac:dyDescent="0.4">
      <c r="A2762" t="s">
        <v>75</v>
      </c>
      <c r="B2762">
        <v>2016</v>
      </c>
      <c r="C2762" t="s">
        <v>39</v>
      </c>
      <c r="D2762" t="s">
        <v>67</v>
      </c>
      <c r="E2762" t="s">
        <v>8</v>
      </c>
      <c r="F2762" t="s">
        <v>7</v>
      </c>
      <c r="G2762">
        <v>2</v>
      </c>
    </row>
    <row r="2763" spans="1:7" x14ac:dyDescent="0.4">
      <c r="A2763" t="s">
        <v>75</v>
      </c>
      <c r="B2763">
        <v>2016</v>
      </c>
      <c r="C2763" t="s">
        <v>39</v>
      </c>
      <c r="D2763" t="s">
        <v>67</v>
      </c>
      <c r="E2763" t="s">
        <v>9</v>
      </c>
      <c r="F2763" t="s">
        <v>7</v>
      </c>
      <c r="G2763">
        <v>198</v>
      </c>
    </row>
    <row r="2764" spans="1:7" x14ac:dyDescent="0.4">
      <c r="A2764" t="s">
        <v>75</v>
      </c>
      <c r="B2764">
        <v>2016</v>
      </c>
      <c r="C2764" t="s">
        <v>39</v>
      </c>
      <c r="D2764" t="s">
        <v>67</v>
      </c>
      <c r="E2764" t="s">
        <v>10</v>
      </c>
      <c r="F2764" t="s">
        <v>7</v>
      </c>
      <c r="G2764">
        <v>79</v>
      </c>
    </row>
    <row r="2765" spans="1:7" x14ac:dyDescent="0.4">
      <c r="A2765" t="s">
        <v>75</v>
      </c>
      <c r="B2765">
        <v>2016</v>
      </c>
      <c r="C2765" t="s">
        <v>39</v>
      </c>
      <c r="D2765" t="s">
        <v>67</v>
      </c>
      <c r="E2765" t="s">
        <v>11</v>
      </c>
      <c r="F2765" t="s">
        <v>7</v>
      </c>
      <c r="G2765">
        <v>41</v>
      </c>
    </row>
    <row r="2766" spans="1:7" x14ac:dyDescent="0.4">
      <c r="A2766" t="s">
        <v>75</v>
      </c>
      <c r="B2766">
        <v>2016</v>
      </c>
      <c r="C2766" t="s">
        <v>39</v>
      </c>
      <c r="D2766" t="s">
        <v>67</v>
      </c>
      <c r="E2766" t="s">
        <v>12</v>
      </c>
      <c r="F2766" t="s">
        <v>7</v>
      </c>
      <c r="G2766">
        <v>28</v>
      </c>
    </row>
    <row r="2767" spans="1:7" x14ac:dyDescent="0.4">
      <c r="A2767" t="s">
        <v>75</v>
      </c>
      <c r="B2767">
        <v>2016</v>
      </c>
      <c r="C2767" t="s">
        <v>39</v>
      </c>
      <c r="D2767" t="s">
        <v>67</v>
      </c>
      <c r="E2767" t="s">
        <v>13</v>
      </c>
      <c r="F2767" t="s">
        <v>7</v>
      </c>
      <c r="G2767">
        <v>11</v>
      </c>
    </row>
    <row r="2768" spans="1:7" x14ac:dyDescent="0.4">
      <c r="A2768" t="s">
        <v>75</v>
      </c>
      <c r="B2768">
        <v>2016</v>
      </c>
      <c r="C2768" t="s">
        <v>39</v>
      </c>
      <c r="D2768" t="s">
        <v>67</v>
      </c>
      <c r="E2768" t="s">
        <v>14</v>
      </c>
      <c r="F2768" t="s">
        <v>7</v>
      </c>
      <c r="G2768">
        <v>4</v>
      </c>
    </row>
    <row r="2769" spans="1:7" x14ac:dyDescent="0.4">
      <c r="A2769" t="s">
        <v>75</v>
      </c>
      <c r="B2769">
        <v>2016</v>
      </c>
      <c r="C2769" t="s">
        <v>39</v>
      </c>
      <c r="D2769" t="s">
        <v>67</v>
      </c>
      <c r="E2769" t="s">
        <v>15</v>
      </c>
      <c r="F2769" t="s">
        <v>7</v>
      </c>
      <c r="G2769">
        <v>3</v>
      </c>
    </row>
    <row r="2770" spans="1:7" x14ac:dyDescent="0.4">
      <c r="A2770" t="s">
        <v>75</v>
      </c>
      <c r="B2770">
        <v>2016</v>
      </c>
      <c r="C2770" t="s">
        <v>39</v>
      </c>
      <c r="D2770" t="s">
        <v>67</v>
      </c>
      <c r="E2770" t="s">
        <v>16</v>
      </c>
      <c r="F2770" t="s">
        <v>7</v>
      </c>
      <c r="G2770">
        <v>0</v>
      </c>
    </row>
    <row r="2771" spans="1:7" x14ac:dyDescent="0.4">
      <c r="A2771" t="s">
        <v>75</v>
      </c>
      <c r="B2771">
        <v>2016</v>
      </c>
      <c r="C2771" t="s">
        <v>39</v>
      </c>
      <c r="D2771" t="s">
        <v>67</v>
      </c>
      <c r="E2771" t="s">
        <v>17</v>
      </c>
      <c r="F2771" t="s">
        <v>7</v>
      </c>
      <c r="G2771">
        <v>4</v>
      </c>
    </row>
    <row r="2772" spans="1:7" x14ac:dyDescent="0.4">
      <c r="A2772" t="s">
        <v>75</v>
      </c>
      <c r="B2772">
        <v>2016</v>
      </c>
      <c r="C2772" t="s">
        <v>39</v>
      </c>
      <c r="D2772" t="s">
        <v>67</v>
      </c>
      <c r="E2772" t="s">
        <v>18</v>
      </c>
      <c r="F2772" t="s">
        <v>7</v>
      </c>
      <c r="G2772">
        <v>27</v>
      </c>
    </row>
    <row r="2773" spans="1:7" x14ac:dyDescent="0.4">
      <c r="A2773" t="s">
        <v>75</v>
      </c>
      <c r="B2773">
        <v>2016</v>
      </c>
      <c r="C2773" t="s">
        <v>39</v>
      </c>
      <c r="D2773" t="s">
        <v>67</v>
      </c>
      <c r="E2773" t="s">
        <v>19</v>
      </c>
      <c r="F2773" t="s">
        <v>7</v>
      </c>
      <c r="G2773">
        <v>2</v>
      </c>
    </row>
    <row r="2774" spans="1:7" x14ac:dyDescent="0.4">
      <c r="A2774" t="s">
        <v>75</v>
      </c>
      <c r="B2774">
        <v>2016</v>
      </c>
      <c r="C2774" t="s">
        <v>39</v>
      </c>
      <c r="D2774" t="s">
        <v>67</v>
      </c>
      <c r="E2774" t="s">
        <v>20</v>
      </c>
      <c r="F2774" t="s">
        <v>7</v>
      </c>
      <c r="G2774">
        <v>4</v>
      </c>
    </row>
    <row r="2775" spans="1:7" x14ac:dyDescent="0.4">
      <c r="A2775" t="s">
        <v>75</v>
      </c>
      <c r="B2775">
        <v>2016</v>
      </c>
      <c r="C2775" t="s">
        <v>39</v>
      </c>
      <c r="D2775" t="s">
        <v>67</v>
      </c>
      <c r="E2775" t="s">
        <v>21</v>
      </c>
      <c r="F2775" t="s">
        <v>7</v>
      </c>
      <c r="G2775">
        <v>0</v>
      </c>
    </row>
    <row r="2776" spans="1:7" x14ac:dyDescent="0.4">
      <c r="A2776" t="s">
        <v>75</v>
      </c>
      <c r="B2776">
        <v>2016</v>
      </c>
      <c r="C2776" t="s">
        <v>39</v>
      </c>
      <c r="D2776" t="s">
        <v>67</v>
      </c>
      <c r="E2776" t="s">
        <v>22</v>
      </c>
      <c r="F2776" t="s">
        <v>7</v>
      </c>
      <c r="G2776">
        <v>17</v>
      </c>
    </row>
    <row r="2777" spans="1:7" x14ac:dyDescent="0.4">
      <c r="A2777" t="s">
        <v>75</v>
      </c>
      <c r="B2777">
        <v>2016</v>
      </c>
      <c r="C2777" t="s">
        <v>39</v>
      </c>
      <c r="D2777" t="s">
        <v>67</v>
      </c>
      <c r="E2777" t="s">
        <v>23</v>
      </c>
      <c r="F2777" t="s">
        <v>7</v>
      </c>
      <c r="G2777">
        <v>2</v>
      </c>
    </row>
    <row r="2778" spans="1:7" x14ac:dyDescent="0.4">
      <c r="A2778" t="s">
        <v>75</v>
      </c>
      <c r="B2778">
        <v>2016</v>
      </c>
      <c r="C2778" t="s">
        <v>39</v>
      </c>
      <c r="D2778" t="s">
        <v>67</v>
      </c>
      <c r="E2778" t="s">
        <v>24</v>
      </c>
      <c r="F2778" t="s">
        <v>7</v>
      </c>
      <c r="G2778">
        <v>7</v>
      </c>
    </row>
    <row r="2779" spans="1:7" x14ac:dyDescent="0.4">
      <c r="A2779" t="s">
        <v>75</v>
      </c>
      <c r="B2779">
        <v>2016</v>
      </c>
      <c r="C2779" t="s">
        <v>39</v>
      </c>
      <c r="D2779" t="s">
        <v>67</v>
      </c>
      <c r="E2779" t="s">
        <v>25</v>
      </c>
      <c r="F2779" t="s">
        <v>7</v>
      </c>
      <c r="G2779">
        <v>3</v>
      </c>
    </row>
    <row r="2780" spans="1:7" x14ac:dyDescent="0.4">
      <c r="A2780" t="s">
        <v>75</v>
      </c>
      <c r="B2780">
        <v>2016</v>
      </c>
      <c r="C2780" t="s">
        <v>39</v>
      </c>
      <c r="D2780" t="s">
        <v>67</v>
      </c>
      <c r="E2780" t="s">
        <v>26</v>
      </c>
      <c r="F2780" t="s">
        <v>7</v>
      </c>
      <c r="G2780">
        <v>1</v>
      </c>
    </row>
    <row r="2781" spans="1:7" x14ac:dyDescent="0.4">
      <c r="A2781" t="s">
        <v>75</v>
      </c>
      <c r="B2781">
        <v>2016</v>
      </c>
      <c r="C2781" t="s">
        <v>39</v>
      </c>
      <c r="D2781" t="s">
        <v>67</v>
      </c>
      <c r="E2781" t="s">
        <v>27</v>
      </c>
      <c r="F2781" t="s">
        <v>7</v>
      </c>
      <c r="G2781">
        <v>2</v>
      </c>
    </row>
    <row r="2782" spans="1:7" x14ac:dyDescent="0.4">
      <c r="A2782" t="s">
        <v>75</v>
      </c>
      <c r="B2782">
        <v>2016</v>
      </c>
      <c r="C2782" t="s">
        <v>39</v>
      </c>
      <c r="D2782" t="s">
        <v>67</v>
      </c>
      <c r="E2782" t="s">
        <v>28</v>
      </c>
      <c r="F2782" t="s">
        <v>7</v>
      </c>
      <c r="G2782">
        <v>0</v>
      </c>
    </row>
    <row r="2783" spans="1:7" x14ac:dyDescent="0.4">
      <c r="A2783" t="s">
        <v>75</v>
      </c>
      <c r="B2783">
        <v>2016</v>
      </c>
      <c r="C2783" t="s">
        <v>39</v>
      </c>
      <c r="D2783" t="s">
        <v>67</v>
      </c>
      <c r="E2783" t="s">
        <v>29</v>
      </c>
      <c r="F2783" t="s">
        <v>7</v>
      </c>
      <c r="G2783">
        <v>4</v>
      </c>
    </row>
    <row r="2784" spans="1:7" x14ac:dyDescent="0.4">
      <c r="A2784" t="s">
        <v>75</v>
      </c>
      <c r="B2784">
        <v>2016</v>
      </c>
      <c r="C2784" t="s">
        <v>39</v>
      </c>
      <c r="D2784" t="s">
        <v>67</v>
      </c>
      <c r="E2784" t="s">
        <v>30</v>
      </c>
      <c r="F2784" t="s">
        <v>7</v>
      </c>
      <c r="G2784">
        <v>7</v>
      </c>
    </row>
    <row r="2785" spans="1:7" x14ac:dyDescent="0.4">
      <c r="A2785" t="s">
        <v>75</v>
      </c>
      <c r="B2785">
        <v>2016</v>
      </c>
      <c r="C2785" t="s">
        <v>39</v>
      </c>
      <c r="D2785" t="s">
        <v>67</v>
      </c>
      <c r="E2785" t="s">
        <v>31</v>
      </c>
      <c r="F2785" t="s">
        <v>7</v>
      </c>
      <c r="G2785">
        <v>0</v>
      </c>
    </row>
    <row r="2786" spans="1:7" x14ac:dyDescent="0.4">
      <c r="A2786" t="s">
        <v>75</v>
      </c>
      <c r="B2786">
        <v>2016</v>
      </c>
      <c r="C2786" t="s">
        <v>39</v>
      </c>
      <c r="D2786" t="s">
        <v>67</v>
      </c>
      <c r="E2786" t="s">
        <v>32</v>
      </c>
      <c r="F2786" t="s">
        <v>7</v>
      </c>
      <c r="G2786">
        <v>2</v>
      </c>
    </row>
    <row r="2787" spans="1:7" x14ac:dyDescent="0.4">
      <c r="A2787" t="s">
        <v>75</v>
      </c>
      <c r="B2787">
        <v>2016</v>
      </c>
      <c r="C2787" t="s">
        <v>39</v>
      </c>
      <c r="D2787" t="s">
        <v>67</v>
      </c>
      <c r="E2787" t="s">
        <v>33</v>
      </c>
      <c r="F2787" t="s">
        <v>7</v>
      </c>
      <c r="G2787">
        <v>1</v>
      </c>
    </row>
    <row r="2788" spans="1:7" x14ac:dyDescent="0.4">
      <c r="A2788" t="s">
        <v>75</v>
      </c>
      <c r="B2788">
        <v>2016</v>
      </c>
      <c r="C2788" t="s">
        <v>39</v>
      </c>
      <c r="D2788" t="s">
        <v>67</v>
      </c>
      <c r="E2788" t="s">
        <v>34</v>
      </c>
      <c r="F2788" t="s">
        <v>7</v>
      </c>
      <c r="G2788">
        <v>0</v>
      </c>
    </row>
    <row r="2789" spans="1:7" x14ac:dyDescent="0.4">
      <c r="A2789" t="s">
        <v>75</v>
      </c>
      <c r="B2789">
        <v>2016</v>
      </c>
      <c r="C2789" t="s">
        <v>39</v>
      </c>
      <c r="D2789" t="s">
        <v>67</v>
      </c>
      <c r="E2789" t="s">
        <v>35</v>
      </c>
      <c r="F2789" t="s">
        <v>7</v>
      </c>
      <c r="G2789">
        <v>0</v>
      </c>
    </row>
    <row r="2790" spans="1:7" x14ac:dyDescent="0.4">
      <c r="A2790" t="s">
        <v>75</v>
      </c>
      <c r="B2790">
        <v>2016</v>
      </c>
      <c r="C2790" t="s">
        <v>39</v>
      </c>
      <c r="D2790" t="s">
        <v>67</v>
      </c>
      <c r="E2790" t="s">
        <v>36</v>
      </c>
      <c r="F2790" t="s">
        <v>7</v>
      </c>
      <c r="G2790">
        <v>12</v>
      </c>
    </row>
    <row r="2791" spans="1:7" x14ac:dyDescent="0.4">
      <c r="A2791" t="s">
        <v>75</v>
      </c>
      <c r="B2791">
        <v>2016</v>
      </c>
      <c r="C2791" t="s">
        <v>39</v>
      </c>
      <c r="D2791" t="s">
        <v>67</v>
      </c>
      <c r="E2791" t="s">
        <v>37</v>
      </c>
      <c r="F2791" t="s">
        <v>7</v>
      </c>
      <c r="G2791">
        <v>2</v>
      </c>
    </row>
    <row r="2792" spans="1:7" x14ac:dyDescent="0.4">
      <c r="A2792" t="s">
        <v>75</v>
      </c>
      <c r="B2792">
        <v>2016</v>
      </c>
      <c r="C2792" t="s">
        <v>39</v>
      </c>
      <c r="D2792" t="s">
        <v>68</v>
      </c>
      <c r="E2792" t="s">
        <v>8</v>
      </c>
      <c r="F2792" t="s">
        <v>7</v>
      </c>
      <c r="G2792">
        <v>789</v>
      </c>
    </row>
    <row r="2793" spans="1:7" x14ac:dyDescent="0.4">
      <c r="A2793" t="s">
        <v>75</v>
      </c>
      <c r="B2793">
        <v>2016</v>
      </c>
      <c r="C2793" t="s">
        <v>39</v>
      </c>
      <c r="D2793" t="s">
        <v>68</v>
      </c>
      <c r="E2793" t="s">
        <v>9</v>
      </c>
      <c r="F2793" t="s">
        <v>7</v>
      </c>
      <c r="G2793">
        <v>13737</v>
      </c>
    </row>
    <row r="2794" spans="1:7" x14ac:dyDescent="0.4">
      <c r="A2794" t="s">
        <v>75</v>
      </c>
      <c r="B2794">
        <v>2016</v>
      </c>
      <c r="C2794" t="s">
        <v>39</v>
      </c>
      <c r="D2794" t="s">
        <v>68</v>
      </c>
      <c r="E2794" t="s">
        <v>10</v>
      </c>
      <c r="F2794" t="s">
        <v>7</v>
      </c>
      <c r="G2794">
        <v>2503</v>
      </c>
    </row>
    <row r="2795" spans="1:7" x14ac:dyDescent="0.4">
      <c r="A2795" t="s">
        <v>75</v>
      </c>
      <c r="B2795">
        <v>2016</v>
      </c>
      <c r="C2795" t="s">
        <v>39</v>
      </c>
      <c r="D2795" t="s">
        <v>68</v>
      </c>
      <c r="E2795" t="s">
        <v>11</v>
      </c>
      <c r="F2795" t="s">
        <v>7</v>
      </c>
      <c r="G2795">
        <v>4542</v>
      </c>
    </row>
    <row r="2796" spans="1:7" x14ac:dyDescent="0.4">
      <c r="A2796" t="s">
        <v>75</v>
      </c>
      <c r="B2796">
        <v>2016</v>
      </c>
      <c r="C2796" t="s">
        <v>39</v>
      </c>
      <c r="D2796" t="s">
        <v>68</v>
      </c>
      <c r="E2796" t="s">
        <v>12</v>
      </c>
      <c r="F2796" t="s">
        <v>7</v>
      </c>
      <c r="G2796">
        <v>4340</v>
      </c>
    </row>
    <row r="2797" spans="1:7" x14ac:dyDescent="0.4">
      <c r="A2797" t="s">
        <v>75</v>
      </c>
      <c r="B2797">
        <v>2016</v>
      </c>
      <c r="C2797" t="s">
        <v>39</v>
      </c>
      <c r="D2797" t="s">
        <v>68</v>
      </c>
      <c r="E2797" t="s">
        <v>13</v>
      </c>
      <c r="F2797" t="s">
        <v>7</v>
      </c>
      <c r="G2797">
        <v>2221</v>
      </c>
    </row>
    <row r="2798" spans="1:7" x14ac:dyDescent="0.4">
      <c r="A2798" t="s">
        <v>75</v>
      </c>
      <c r="B2798">
        <v>2016</v>
      </c>
      <c r="C2798" t="s">
        <v>39</v>
      </c>
      <c r="D2798" t="s">
        <v>68</v>
      </c>
      <c r="E2798" t="s">
        <v>14</v>
      </c>
      <c r="F2798" t="s">
        <v>7</v>
      </c>
      <c r="G2798">
        <v>954</v>
      </c>
    </row>
    <row r="2799" spans="1:7" x14ac:dyDescent="0.4">
      <c r="A2799" t="s">
        <v>75</v>
      </c>
      <c r="B2799">
        <v>2016</v>
      </c>
      <c r="C2799" t="s">
        <v>39</v>
      </c>
      <c r="D2799" t="s">
        <v>68</v>
      </c>
      <c r="E2799" t="s">
        <v>15</v>
      </c>
      <c r="F2799" t="s">
        <v>7</v>
      </c>
      <c r="G2799">
        <v>957</v>
      </c>
    </row>
    <row r="2800" spans="1:7" x14ac:dyDescent="0.4">
      <c r="A2800" t="s">
        <v>75</v>
      </c>
      <c r="B2800">
        <v>2016</v>
      </c>
      <c r="C2800" t="s">
        <v>39</v>
      </c>
      <c r="D2800" t="s">
        <v>68</v>
      </c>
      <c r="E2800" t="s">
        <v>16</v>
      </c>
      <c r="F2800" t="s">
        <v>7</v>
      </c>
      <c r="G2800">
        <v>520</v>
      </c>
    </row>
    <row r="2801" spans="1:7" x14ac:dyDescent="0.4">
      <c r="A2801" t="s">
        <v>75</v>
      </c>
      <c r="B2801">
        <v>2016</v>
      </c>
      <c r="C2801" t="s">
        <v>39</v>
      </c>
      <c r="D2801" t="s">
        <v>68</v>
      </c>
      <c r="E2801" t="s">
        <v>17</v>
      </c>
      <c r="F2801" t="s">
        <v>7</v>
      </c>
      <c r="G2801">
        <v>1551</v>
      </c>
    </row>
    <row r="2802" spans="1:7" x14ac:dyDescent="0.4">
      <c r="A2802" t="s">
        <v>75</v>
      </c>
      <c r="B2802">
        <v>2016</v>
      </c>
      <c r="C2802" t="s">
        <v>39</v>
      </c>
      <c r="D2802" t="s">
        <v>68</v>
      </c>
      <c r="E2802" t="s">
        <v>18</v>
      </c>
      <c r="F2802" t="s">
        <v>7</v>
      </c>
      <c r="G2802">
        <v>2058</v>
      </c>
    </row>
    <row r="2803" spans="1:7" x14ac:dyDescent="0.4">
      <c r="A2803" t="s">
        <v>75</v>
      </c>
      <c r="B2803">
        <v>2016</v>
      </c>
      <c r="C2803" t="s">
        <v>39</v>
      </c>
      <c r="D2803" t="s">
        <v>68</v>
      </c>
      <c r="E2803" t="s">
        <v>19</v>
      </c>
      <c r="F2803" t="s">
        <v>7</v>
      </c>
      <c r="G2803">
        <v>960</v>
      </c>
    </row>
    <row r="2804" spans="1:7" x14ac:dyDescent="0.4">
      <c r="A2804" t="s">
        <v>75</v>
      </c>
      <c r="B2804">
        <v>2016</v>
      </c>
      <c r="C2804" t="s">
        <v>39</v>
      </c>
      <c r="D2804" t="s">
        <v>68</v>
      </c>
      <c r="E2804" t="s">
        <v>20</v>
      </c>
      <c r="F2804" t="s">
        <v>7</v>
      </c>
      <c r="G2804">
        <v>1167</v>
      </c>
    </row>
    <row r="2805" spans="1:7" x14ac:dyDescent="0.4">
      <c r="A2805" t="s">
        <v>75</v>
      </c>
      <c r="B2805">
        <v>2016</v>
      </c>
      <c r="C2805" t="s">
        <v>39</v>
      </c>
      <c r="D2805" t="s">
        <v>68</v>
      </c>
      <c r="E2805" t="s">
        <v>21</v>
      </c>
      <c r="F2805" t="s">
        <v>7</v>
      </c>
      <c r="G2805">
        <v>1425</v>
      </c>
    </row>
    <row r="2806" spans="1:7" x14ac:dyDescent="0.4">
      <c r="A2806" t="s">
        <v>75</v>
      </c>
      <c r="B2806">
        <v>2016</v>
      </c>
      <c r="C2806" t="s">
        <v>39</v>
      </c>
      <c r="D2806" t="s">
        <v>68</v>
      </c>
      <c r="E2806" t="s">
        <v>22</v>
      </c>
      <c r="F2806" t="s">
        <v>7</v>
      </c>
      <c r="G2806">
        <v>1759</v>
      </c>
    </row>
    <row r="2807" spans="1:7" x14ac:dyDescent="0.4">
      <c r="A2807" t="s">
        <v>75</v>
      </c>
      <c r="B2807">
        <v>2016</v>
      </c>
      <c r="C2807" t="s">
        <v>39</v>
      </c>
      <c r="D2807" t="s">
        <v>68</v>
      </c>
      <c r="E2807" t="s">
        <v>23</v>
      </c>
      <c r="F2807" t="s">
        <v>7</v>
      </c>
      <c r="G2807">
        <v>1532</v>
      </c>
    </row>
    <row r="2808" spans="1:7" x14ac:dyDescent="0.4">
      <c r="A2808" t="s">
        <v>75</v>
      </c>
      <c r="B2808">
        <v>2016</v>
      </c>
      <c r="C2808" t="s">
        <v>39</v>
      </c>
      <c r="D2808" t="s">
        <v>68</v>
      </c>
      <c r="E2808" t="s">
        <v>24</v>
      </c>
      <c r="F2808" t="s">
        <v>7</v>
      </c>
      <c r="G2808">
        <v>5864</v>
      </c>
    </row>
    <row r="2809" spans="1:7" x14ac:dyDescent="0.4">
      <c r="A2809" t="s">
        <v>75</v>
      </c>
      <c r="B2809">
        <v>2016</v>
      </c>
      <c r="C2809" t="s">
        <v>39</v>
      </c>
      <c r="D2809" t="s">
        <v>68</v>
      </c>
      <c r="E2809" t="s">
        <v>25</v>
      </c>
      <c r="F2809" t="s">
        <v>7</v>
      </c>
      <c r="G2809">
        <v>2294</v>
      </c>
    </row>
    <row r="2810" spans="1:7" x14ac:dyDescent="0.4">
      <c r="A2810" t="s">
        <v>75</v>
      </c>
      <c r="B2810">
        <v>2016</v>
      </c>
      <c r="C2810" t="s">
        <v>39</v>
      </c>
      <c r="D2810" t="s">
        <v>68</v>
      </c>
      <c r="E2810" t="s">
        <v>26</v>
      </c>
      <c r="F2810" t="s">
        <v>7</v>
      </c>
      <c r="G2810">
        <v>2330</v>
      </c>
    </row>
    <row r="2811" spans="1:7" x14ac:dyDescent="0.4">
      <c r="A2811" t="s">
        <v>75</v>
      </c>
      <c r="B2811">
        <v>2016</v>
      </c>
      <c r="C2811" t="s">
        <v>39</v>
      </c>
      <c r="D2811" t="s">
        <v>68</v>
      </c>
      <c r="E2811" t="s">
        <v>27</v>
      </c>
      <c r="F2811" t="s">
        <v>7</v>
      </c>
      <c r="G2811">
        <v>1811</v>
      </c>
    </row>
    <row r="2812" spans="1:7" x14ac:dyDescent="0.4">
      <c r="A2812" t="s">
        <v>75</v>
      </c>
      <c r="B2812">
        <v>2016</v>
      </c>
      <c r="C2812" t="s">
        <v>39</v>
      </c>
      <c r="D2812" t="s">
        <v>68</v>
      </c>
      <c r="E2812" t="s">
        <v>28</v>
      </c>
      <c r="F2812" t="s">
        <v>7</v>
      </c>
      <c r="G2812">
        <v>1446</v>
      </c>
    </row>
    <row r="2813" spans="1:7" x14ac:dyDescent="0.4">
      <c r="A2813" t="s">
        <v>75</v>
      </c>
      <c r="B2813">
        <v>2016</v>
      </c>
      <c r="C2813" t="s">
        <v>39</v>
      </c>
      <c r="D2813" t="s">
        <v>68</v>
      </c>
      <c r="E2813" t="s">
        <v>29</v>
      </c>
      <c r="F2813" t="s">
        <v>7</v>
      </c>
      <c r="G2813">
        <v>1468</v>
      </c>
    </row>
    <row r="2814" spans="1:7" x14ac:dyDescent="0.4">
      <c r="A2814" t="s">
        <v>75</v>
      </c>
      <c r="B2814">
        <v>2016</v>
      </c>
      <c r="C2814" t="s">
        <v>39</v>
      </c>
      <c r="D2814" t="s">
        <v>68</v>
      </c>
      <c r="E2814" t="s">
        <v>30</v>
      </c>
      <c r="F2814" t="s">
        <v>7</v>
      </c>
      <c r="G2814">
        <v>1770</v>
      </c>
    </row>
    <row r="2815" spans="1:7" x14ac:dyDescent="0.4">
      <c r="A2815" t="s">
        <v>75</v>
      </c>
      <c r="B2815">
        <v>2016</v>
      </c>
      <c r="C2815" t="s">
        <v>39</v>
      </c>
      <c r="D2815" t="s">
        <v>68</v>
      </c>
      <c r="E2815" t="s">
        <v>31</v>
      </c>
      <c r="F2815" t="s">
        <v>7</v>
      </c>
      <c r="G2815">
        <v>378</v>
      </c>
    </row>
    <row r="2816" spans="1:7" x14ac:dyDescent="0.4">
      <c r="A2816" t="s">
        <v>75</v>
      </c>
      <c r="B2816">
        <v>2016</v>
      </c>
      <c r="C2816" t="s">
        <v>39</v>
      </c>
      <c r="D2816" t="s">
        <v>68</v>
      </c>
      <c r="E2816" t="s">
        <v>32</v>
      </c>
      <c r="F2816" t="s">
        <v>7</v>
      </c>
      <c r="G2816">
        <v>1203</v>
      </c>
    </row>
    <row r="2817" spans="1:7" x14ac:dyDescent="0.4">
      <c r="A2817" t="s">
        <v>75</v>
      </c>
      <c r="B2817">
        <v>2016</v>
      </c>
      <c r="C2817" t="s">
        <v>39</v>
      </c>
      <c r="D2817" t="s">
        <v>68</v>
      </c>
      <c r="E2817" t="s">
        <v>33</v>
      </c>
      <c r="F2817" t="s">
        <v>7</v>
      </c>
      <c r="G2817">
        <v>575</v>
      </c>
    </row>
    <row r="2818" spans="1:7" x14ac:dyDescent="0.4">
      <c r="A2818" t="s">
        <v>75</v>
      </c>
      <c r="B2818">
        <v>2016</v>
      </c>
      <c r="C2818" t="s">
        <v>39</v>
      </c>
      <c r="D2818" t="s">
        <v>68</v>
      </c>
      <c r="E2818" t="s">
        <v>34</v>
      </c>
      <c r="F2818" t="s">
        <v>7</v>
      </c>
      <c r="G2818">
        <v>702</v>
      </c>
    </row>
    <row r="2819" spans="1:7" x14ac:dyDescent="0.4">
      <c r="A2819" t="s">
        <v>75</v>
      </c>
      <c r="B2819">
        <v>2016</v>
      </c>
      <c r="C2819" t="s">
        <v>39</v>
      </c>
      <c r="D2819" t="s">
        <v>68</v>
      </c>
      <c r="E2819" t="s">
        <v>35</v>
      </c>
      <c r="F2819" t="s">
        <v>7</v>
      </c>
      <c r="G2819">
        <v>712</v>
      </c>
    </row>
    <row r="2820" spans="1:7" x14ac:dyDescent="0.4">
      <c r="A2820" t="s">
        <v>75</v>
      </c>
      <c r="B2820">
        <v>2016</v>
      </c>
      <c r="C2820" t="s">
        <v>39</v>
      </c>
      <c r="D2820" t="s">
        <v>68</v>
      </c>
      <c r="E2820" t="s">
        <v>36</v>
      </c>
      <c r="F2820" t="s">
        <v>7</v>
      </c>
      <c r="G2820">
        <v>1719</v>
      </c>
    </row>
    <row r="2821" spans="1:7" x14ac:dyDescent="0.4">
      <c r="A2821" t="s">
        <v>75</v>
      </c>
      <c r="B2821">
        <v>2016</v>
      </c>
      <c r="C2821" t="s">
        <v>39</v>
      </c>
      <c r="D2821" t="s">
        <v>68</v>
      </c>
      <c r="E2821" t="s">
        <v>37</v>
      </c>
      <c r="F2821" t="s">
        <v>7</v>
      </c>
      <c r="G2821">
        <v>714</v>
      </c>
    </row>
    <row r="2822" spans="1:7" x14ac:dyDescent="0.4">
      <c r="A2822" t="s">
        <v>75</v>
      </c>
      <c r="B2822">
        <v>2016</v>
      </c>
      <c r="C2822" t="s">
        <v>39</v>
      </c>
      <c r="D2822" t="s">
        <v>73</v>
      </c>
      <c r="E2822" t="s">
        <v>8</v>
      </c>
      <c r="F2822" t="s">
        <v>7</v>
      </c>
      <c r="G2822">
        <v>195</v>
      </c>
    </row>
    <row r="2823" spans="1:7" x14ac:dyDescent="0.4">
      <c r="A2823" t="s">
        <v>75</v>
      </c>
      <c r="B2823">
        <v>2016</v>
      </c>
      <c r="C2823" t="s">
        <v>39</v>
      </c>
      <c r="D2823" t="s">
        <v>73</v>
      </c>
      <c r="E2823" t="s">
        <v>9</v>
      </c>
      <c r="F2823" t="s">
        <v>7</v>
      </c>
      <c r="G2823">
        <v>2084</v>
      </c>
    </row>
    <row r="2824" spans="1:7" x14ac:dyDescent="0.4">
      <c r="A2824" t="s">
        <v>75</v>
      </c>
      <c r="B2824">
        <v>2016</v>
      </c>
      <c r="C2824" t="s">
        <v>39</v>
      </c>
      <c r="D2824" t="s">
        <v>73</v>
      </c>
      <c r="E2824" t="s">
        <v>10</v>
      </c>
      <c r="F2824" t="s">
        <v>7</v>
      </c>
      <c r="G2824">
        <v>426</v>
      </c>
    </row>
    <row r="2825" spans="1:7" x14ac:dyDescent="0.4">
      <c r="A2825" t="s">
        <v>75</v>
      </c>
      <c r="B2825">
        <v>2016</v>
      </c>
      <c r="C2825" t="s">
        <v>39</v>
      </c>
      <c r="D2825" t="s">
        <v>73</v>
      </c>
      <c r="E2825" t="s">
        <v>11</v>
      </c>
      <c r="F2825" t="s">
        <v>7</v>
      </c>
      <c r="G2825">
        <v>875</v>
      </c>
    </row>
    <row r="2826" spans="1:7" x14ac:dyDescent="0.4">
      <c r="A2826" t="s">
        <v>75</v>
      </c>
      <c r="B2826">
        <v>2016</v>
      </c>
      <c r="C2826" t="s">
        <v>39</v>
      </c>
      <c r="D2826" t="s">
        <v>73</v>
      </c>
      <c r="E2826" t="s">
        <v>12</v>
      </c>
      <c r="F2826" t="s">
        <v>7</v>
      </c>
      <c r="G2826">
        <v>924</v>
      </c>
    </row>
    <row r="2827" spans="1:7" x14ac:dyDescent="0.4">
      <c r="A2827" t="s">
        <v>75</v>
      </c>
      <c r="B2827">
        <v>2016</v>
      </c>
      <c r="C2827" t="s">
        <v>39</v>
      </c>
      <c r="D2827" t="s">
        <v>73</v>
      </c>
      <c r="E2827" t="s">
        <v>13</v>
      </c>
      <c r="F2827" t="s">
        <v>7</v>
      </c>
      <c r="G2827">
        <v>626</v>
      </c>
    </row>
    <row r="2828" spans="1:7" x14ac:dyDescent="0.4">
      <c r="A2828" t="s">
        <v>75</v>
      </c>
      <c r="B2828">
        <v>2016</v>
      </c>
      <c r="C2828" t="s">
        <v>39</v>
      </c>
      <c r="D2828" t="s">
        <v>73</v>
      </c>
      <c r="E2828" t="s">
        <v>14</v>
      </c>
      <c r="F2828" t="s">
        <v>7</v>
      </c>
      <c r="G2828">
        <v>255</v>
      </c>
    </row>
    <row r="2829" spans="1:7" x14ac:dyDescent="0.4">
      <c r="A2829" t="s">
        <v>75</v>
      </c>
      <c r="B2829">
        <v>2016</v>
      </c>
      <c r="C2829" t="s">
        <v>39</v>
      </c>
      <c r="D2829" t="s">
        <v>73</v>
      </c>
      <c r="E2829" t="s">
        <v>15</v>
      </c>
      <c r="F2829" t="s">
        <v>7</v>
      </c>
      <c r="G2829">
        <v>295</v>
      </c>
    </row>
    <row r="2830" spans="1:7" x14ac:dyDescent="0.4">
      <c r="A2830" t="s">
        <v>75</v>
      </c>
      <c r="B2830">
        <v>2016</v>
      </c>
      <c r="C2830" t="s">
        <v>39</v>
      </c>
      <c r="D2830" t="s">
        <v>73</v>
      </c>
      <c r="E2830" t="s">
        <v>16</v>
      </c>
      <c r="F2830" t="s">
        <v>7</v>
      </c>
      <c r="G2830">
        <v>177</v>
      </c>
    </row>
    <row r="2831" spans="1:7" x14ac:dyDescent="0.4">
      <c r="A2831" t="s">
        <v>75</v>
      </c>
      <c r="B2831">
        <v>2016</v>
      </c>
      <c r="C2831" t="s">
        <v>39</v>
      </c>
      <c r="D2831" t="s">
        <v>73</v>
      </c>
      <c r="E2831" t="s">
        <v>17</v>
      </c>
      <c r="F2831" t="s">
        <v>7</v>
      </c>
      <c r="G2831">
        <v>495</v>
      </c>
    </row>
    <row r="2832" spans="1:7" x14ac:dyDescent="0.4">
      <c r="A2832" t="s">
        <v>75</v>
      </c>
      <c r="B2832">
        <v>2016</v>
      </c>
      <c r="C2832" t="s">
        <v>39</v>
      </c>
      <c r="D2832" t="s">
        <v>73</v>
      </c>
      <c r="E2832" t="s">
        <v>18</v>
      </c>
      <c r="F2832" t="s">
        <v>7</v>
      </c>
      <c r="G2832">
        <v>500</v>
      </c>
    </row>
    <row r="2833" spans="1:7" x14ac:dyDescent="0.4">
      <c r="A2833" t="s">
        <v>75</v>
      </c>
      <c r="B2833">
        <v>2016</v>
      </c>
      <c r="C2833" t="s">
        <v>39</v>
      </c>
      <c r="D2833" t="s">
        <v>73</v>
      </c>
      <c r="E2833" t="s">
        <v>19</v>
      </c>
      <c r="F2833" t="s">
        <v>7</v>
      </c>
      <c r="G2833">
        <v>258</v>
      </c>
    </row>
    <row r="2834" spans="1:7" x14ac:dyDescent="0.4">
      <c r="A2834" t="s">
        <v>75</v>
      </c>
      <c r="B2834">
        <v>2016</v>
      </c>
      <c r="C2834" t="s">
        <v>39</v>
      </c>
      <c r="D2834" t="s">
        <v>73</v>
      </c>
      <c r="E2834" t="s">
        <v>20</v>
      </c>
      <c r="F2834" t="s">
        <v>7</v>
      </c>
      <c r="G2834">
        <v>318</v>
      </c>
    </row>
    <row r="2835" spans="1:7" x14ac:dyDescent="0.4">
      <c r="A2835" t="s">
        <v>75</v>
      </c>
      <c r="B2835">
        <v>2016</v>
      </c>
      <c r="C2835" t="s">
        <v>39</v>
      </c>
      <c r="D2835" t="s">
        <v>73</v>
      </c>
      <c r="E2835" t="s">
        <v>21</v>
      </c>
      <c r="F2835" t="s">
        <v>7</v>
      </c>
      <c r="G2835">
        <v>481</v>
      </c>
    </row>
    <row r="2836" spans="1:7" x14ac:dyDescent="0.4">
      <c r="A2836" t="s">
        <v>75</v>
      </c>
      <c r="B2836">
        <v>2016</v>
      </c>
      <c r="C2836" t="s">
        <v>39</v>
      </c>
      <c r="D2836" t="s">
        <v>73</v>
      </c>
      <c r="E2836" t="s">
        <v>22</v>
      </c>
      <c r="F2836" t="s">
        <v>7</v>
      </c>
      <c r="G2836">
        <v>331</v>
      </c>
    </row>
    <row r="2837" spans="1:7" x14ac:dyDescent="0.4">
      <c r="A2837" t="s">
        <v>75</v>
      </c>
      <c r="B2837">
        <v>2016</v>
      </c>
      <c r="C2837" t="s">
        <v>39</v>
      </c>
      <c r="D2837" t="s">
        <v>73</v>
      </c>
      <c r="E2837" t="s">
        <v>23</v>
      </c>
      <c r="F2837" t="s">
        <v>7</v>
      </c>
      <c r="G2837">
        <v>285</v>
      </c>
    </row>
    <row r="2838" spans="1:7" x14ac:dyDescent="0.4">
      <c r="A2838" t="s">
        <v>75</v>
      </c>
      <c r="B2838">
        <v>2016</v>
      </c>
      <c r="C2838" t="s">
        <v>39</v>
      </c>
      <c r="D2838" t="s">
        <v>73</v>
      </c>
      <c r="E2838" t="s">
        <v>24</v>
      </c>
      <c r="F2838" t="s">
        <v>7</v>
      </c>
      <c r="G2838">
        <v>1194</v>
      </c>
    </row>
    <row r="2839" spans="1:7" x14ac:dyDescent="0.4">
      <c r="A2839" t="s">
        <v>75</v>
      </c>
      <c r="B2839">
        <v>2016</v>
      </c>
      <c r="C2839" t="s">
        <v>39</v>
      </c>
      <c r="D2839" t="s">
        <v>73</v>
      </c>
      <c r="E2839" t="s">
        <v>25</v>
      </c>
      <c r="F2839" t="s">
        <v>7</v>
      </c>
      <c r="G2839">
        <v>364</v>
      </c>
    </row>
    <row r="2840" spans="1:7" x14ac:dyDescent="0.4">
      <c r="A2840" t="s">
        <v>75</v>
      </c>
      <c r="B2840">
        <v>2016</v>
      </c>
      <c r="C2840" t="s">
        <v>39</v>
      </c>
      <c r="D2840" t="s">
        <v>73</v>
      </c>
      <c r="E2840" t="s">
        <v>26</v>
      </c>
      <c r="F2840" t="s">
        <v>7</v>
      </c>
      <c r="G2840">
        <v>615</v>
      </c>
    </row>
    <row r="2841" spans="1:7" x14ac:dyDescent="0.4">
      <c r="A2841" t="s">
        <v>75</v>
      </c>
      <c r="B2841">
        <v>2016</v>
      </c>
      <c r="C2841" t="s">
        <v>39</v>
      </c>
      <c r="D2841" t="s">
        <v>73</v>
      </c>
      <c r="E2841" t="s">
        <v>27</v>
      </c>
      <c r="F2841" t="s">
        <v>7</v>
      </c>
      <c r="G2841">
        <v>475</v>
      </c>
    </row>
    <row r="2842" spans="1:7" x14ac:dyDescent="0.4">
      <c r="A2842" t="s">
        <v>75</v>
      </c>
      <c r="B2842">
        <v>2016</v>
      </c>
      <c r="C2842" t="s">
        <v>39</v>
      </c>
      <c r="D2842" t="s">
        <v>73</v>
      </c>
      <c r="E2842" t="s">
        <v>28</v>
      </c>
      <c r="F2842" t="s">
        <v>7</v>
      </c>
      <c r="G2842">
        <v>371</v>
      </c>
    </row>
    <row r="2843" spans="1:7" x14ac:dyDescent="0.4">
      <c r="A2843" t="s">
        <v>75</v>
      </c>
      <c r="B2843">
        <v>2016</v>
      </c>
      <c r="C2843" t="s">
        <v>39</v>
      </c>
      <c r="D2843" t="s">
        <v>73</v>
      </c>
      <c r="E2843" t="s">
        <v>29</v>
      </c>
      <c r="F2843" t="s">
        <v>7</v>
      </c>
      <c r="G2843">
        <v>286</v>
      </c>
    </row>
    <row r="2844" spans="1:7" x14ac:dyDescent="0.4">
      <c r="A2844" t="s">
        <v>75</v>
      </c>
      <c r="B2844">
        <v>2016</v>
      </c>
      <c r="C2844" t="s">
        <v>39</v>
      </c>
      <c r="D2844" t="s">
        <v>73</v>
      </c>
      <c r="E2844" t="s">
        <v>30</v>
      </c>
      <c r="F2844" t="s">
        <v>7</v>
      </c>
      <c r="G2844">
        <v>402</v>
      </c>
    </row>
    <row r="2845" spans="1:7" x14ac:dyDescent="0.4">
      <c r="A2845" t="s">
        <v>75</v>
      </c>
      <c r="B2845">
        <v>2016</v>
      </c>
      <c r="C2845" t="s">
        <v>39</v>
      </c>
      <c r="D2845" t="s">
        <v>73</v>
      </c>
      <c r="E2845" t="s">
        <v>31</v>
      </c>
      <c r="F2845" t="s">
        <v>7</v>
      </c>
      <c r="G2845">
        <v>77</v>
      </c>
    </row>
    <row r="2846" spans="1:7" x14ac:dyDescent="0.4">
      <c r="A2846" t="s">
        <v>75</v>
      </c>
      <c r="B2846">
        <v>2016</v>
      </c>
      <c r="C2846" t="s">
        <v>39</v>
      </c>
      <c r="D2846" t="s">
        <v>73</v>
      </c>
      <c r="E2846" t="s">
        <v>32</v>
      </c>
      <c r="F2846" t="s">
        <v>7</v>
      </c>
      <c r="G2846">
        <v>311</v>
      </c>
    </row>
    <row r="2847" spans="1:7" x14ac:dyDescent="0.4">
      <c r="A2847" t="s">
        <v>75</v>
      </c>
      <c r="B2847">
        <v>2016</v>
      </c>
      <c r="C2847" t="s">
        <v>39</v>
      </c>
      <c r="D2847" t="s">
        <v>73</v>
      </c>
      <c r="E2847" t="s">
        <v>33</v>
      </c>
      <c r="F2847" t="s">
        <v>7</v>
      </c>
      <c r="G2847">
        <v>175</v>
      </c>
    </row>
    <row r="2848" spans="1:7" x14ac:dyDescent="0.4">
      <c r="A2848" t="s">
        <v>75</v>
      </c>
      <c r="B2848">
        <v>2016</v>
      </c>
      <c r="C2848" t="s">
        <v>39</v>
      </c>
      <c r="D2848" t="s">
        <v>73</v>
      </c>
      <c r="E2848" t="s">
        <v>34</v>
      </c>
      <c r="F2848" t="s">
        <v>7</v>
      </c>
      <c r="G2848">
        <v>181</v>
      </c>
    </row>
    <row r="2849" spans="1:7" x14ac:dyDescent="0.4">
      <c r="A2849" t="s">
        <v>75</v>
      </c>
      <c r="B2849">
        <v>2016</v>
      </c>
      <c r="C2849" t="s">
        <v>39</v>
      </c>
      <c r="D2849" t="s">
        <v>73</v>
      </c>
      <c r="E2849" t="s">
        <v>35</v>
      </c>
      <c r="F2849" t="s">
        <v>7</v>
      </c>
      <c r="G2849">
        <v>289</v>
      </c>
    </row>
    <row r="2850" spans="1:7" x14ac:dyDescent="0.4">
      <c r="A2850" t="s">
        <v>75</v>
      </c>
      <c r="B2850">
        <v>2016</v>
      </c>
      <c r="C2850" t="s">
        <v>39</v>
      </c>
      <c r="D2850" t="s">
        <v>73</v>
      </c>
      <c r="E2850" t="s">
        <v>36</v>
      </c>
      <c r="F2850" t="s">
        <v>7</v>
      </c>
      <c r="G2850">
        <v>531</v>
      </c>
    </row>
    <row r="2851" spans="1:7" x14ac:dyDescent="0.4">
      <c r="A2851" t="s">
        <v>75</v>
      </c>
      <c r="B2851">
        <v>2016</v>
      </c>
      <c r="C2851" t="s">
        <v>39</v>
      </c>
      <c r="D2851" t="s">
        <v>73</v>
      </c>
      <c r="E2851" t="s">
        <v>37</v>
      </c>
      <c r="F2851" t="s">
        <v>7</v>
      </c>
      <c r="G2851">
        <v>161</v>
      </c>
    </row>
    <row r="2852" spans="1:7" x14ac:dyDescent="0.4">
      <c r="A2852" t="s">
        <v>75</v>
      </c>
      <c r="B2852">
        <v>2016</v>
      </c>
      <c r="C2852" t="s">
        <v>39</v>
      </c>
      <c r="D2852" t="s">
        <v>74</v>
      </c>
      <c r="E2852" t="s">
        <v>8</v>
      </c>
      <c r="F2852" t="s">
        <v>7</v>
      </c>
      <c r="G2852">
        <v>1774</v>
      </c>
    </row>
    <row r="2853" spans="1:7" x14ac:dyDescent="0.4">
      <c r="A2853" t="s">
        <v>75</v>
      </c>
      <c r="B2853">
        <v>2016</v>
      </c>
      <c r="C2853" t="s">
        <v>39</v>
      </c>
      <c r="D2853" t="s">
        <v>74</v>
      </c>
      <c r="E2853" t="s">
        <v>9</v>
      </c>
      <c r="F2853" t="s">
        <v>7</v>
      </c>
      <c r="G2853">
        <v>14303</v>
      </c>
    </row>
    <row r="2854" spans="1:7" x14ac:dyDescent="0.4">
      <c r="A2854" t="s">
        <v>75</v>
      </c>
      <c r="B2854">
        <v>2016</v>
      </c>
      <c r="C2854" t="s">
        <v>39</v>
      </c>
      <c r="D2854" t="s">
        <v>74</v>
      </c>
      <c r="E2854" t="s">
        <v>10</v>
      </c>
      <c r="F2854" t="s">
        <v>7</v>
      </c>
      <c r="G2854">
        <v>3034</v>
      </c>
    </row>
    <row r="2855" spans="1:7" x14ac:dyDescent="0.4">
      <c r="A2855" t="s">
        <v>75</v>
      </c>
      <c r="B2855">
        <v>2016</v>
      </c>
      <c r="C2855" t="s">
        <v>39</v>
      </c>
      <c r="D2855" t="s">
        <v>74</v>
      </c>
      <c r="E2855" t="s">
        <v>11</v>
      </c>
      <c r="F2855" t="s">
        <v>7</v>
      </c>
      <c r="G2855">
        <v>6566</v>
      </c>
    </row>
    <row r="2856" spans="1:7" x14ac:dyDescent="0.4">
      <c r="A2856" t="s">
        <v>75</v>
      </c>
      <c r="B2856">
        <v>2016</v>
      </c>
      <c r="C2856" t="s">
        <v>39</v>
      </c>
      <c r="D2856" t="s">
        <v>74</v>
      </c>
      <c r="E2856" t="s">
        <v>12</v>
      </c>
      <c r="F2856" t="s">
        <v>7</v>
      </c>
      <c r="G2856">
        <v>7354</v>
      </c>
    </row>
    <row r="2857" spans="1:7" x14ac:dyDescent="0.4">
      <c r="A2857" t="s">
        <v>75</v>
      </c>
      <c r="B2857">
        <v>2016</v>
      </c>
      <c r="C2857" t="s">
        <v>39</v>
      </c>
      <c r="D2857" t="s">
        <v>74</v>
      </c>
      <c r="E2857" t="s">
        <v>13</v>
      </c>
      <c r="F2857" t="s">
        <v>7</v>
      </c>
      <c r="G2857">
        <v>4843</v>
      </c>
    </row>
    <row r="2858" spans="1:7" x14ac:dyDescent="0.4">
      <c r="A2858" t="s">
        <v>75</v>
      </c>
      <c r="B2858">
        <v>2016</v>
      </c>
      <c r="C2858" t="s">
        <v>39</v>
      </c>
      <c r="D2858" t="s">
        <v>74</v>
      </c>
      <c r="E2858" t="s">
        <v>14</v>
      </c>
      <c r="F2858" t="s">
        <v>7</v>
      </c>
      <c r="G2858">
        <v>2189</v>
      </c>
    </row>
    <row r="2859" spans="1:7" x14ac:dyDescent="0.4">
      <c r="A2859" t="s">
        <v>75</v>
      </c>
      <c r="B2859">
        <v>2016</v>
      </c>
      <c r="C2859" t="s">
        <v>39</v>
      </c>
      <c r="D2859" t="s">
        <v>74</v>
      </c>
      <c r="E2859" t="s">
        <v>15</v>
      </c>
      <c r="F2859" t="s">
        <v>7</v>
      </c>
      <c r="G2859">
        <v>2375</v>
      </c>
    </row>
    <row r="2860" spans="1:7" x14ac:dyDescent="0.4">
      <c r="A2860" t="s">
        <v>75</v>
      </c>
      <c r="B2860">
        <v>2016</v>
      </c>
      <c r="C2860" t="s">
        <v>39</v>
      </c>
      <c r="D2860" t="s">
        <v>74</v>
      </c>
      <c r="E2860" t="s">
        <v>16</v>
      </c>
      <c r="F2860" t="s">
        <v>7</v>
      </c>
      <c r="G2860">
        <v>1395</v>
      </c>
    </row>
    <row r="2861" spans="1:7" x14ac:dyDescent="0.4">
      <c r="A2861" t="s">
        <v>75</v>
      </c>
      <c r="B2861">
        <v>2016</v>
      </c>
      <c r="C2861" t="s">
        <v>39</v>
      </c>
      <c r="D2861" t="s">
        <v>74</v>
      </c>
      <c r="E2861" t="s">
        <v>17</v>
      </c>
      <c r="F2861" t="s">
        <v>7</v>
      </c>
      <c r="G2861">
        <v>3789</v>
      </c>
    </row>
    <row r="2862" spans="1:7" x14ac:dyDescent="0.4">
      <c r="A2862" t="s">
        <v>75</v>
      </c>
      <c r="B2862">
        <v>2016</v>
      </c>
      <c r="C2862" t="s">
        <v>39</v>
      </c>
      <c r="D2862" t="s">
        <v>74</v>
      </c>
      <c r="E2862" t="s">
        <v>18</v>
      </c>
      <c r="F2862" t="s">
        <v>7</v>
      </c>
      <c r="G2862">
        <v>4309</v>
      </c>
    </row>
    <row r="2863" spans="1:7" x14ac:dyDescent="0.4">
      <c r="A2863" t="s">
        <v>75</v>
      </c>
      <c r="B2863">
        <v>2016</v>
      </c>
      <c r="C2863" t="s">
        <v>39</v>
      </c>
      <c r="D2863" t="s">
        <v>74</v>
      </c>
      <c r="E2863" t="s">
        <v>19</v>
      </c>
      <c r="F2863" t="s">
        <v>7</v>
      </c>
      <c r="G2863">
        <v>2273</v>
      </c>
    </row>
    <row r="2864" spans="1:7" x14ac:dyDescent="0.4">
      <c r="A2864" t="s">
        <v>75</v>
      </c>
      <c r="B2864">
        <v>2016</v>
      </c>
      <c r="C2864" t="s">
        <v>39</v>
      </c>
      <c r="D2864" t="s">
        <v>74</v>
      </c>
      <c r="E2864" t="s">
        <v>20</v>
      </c>
      <c r="F2864" t="s">
        <v>7</v>
      </c>
      <c r="G2864">
        <v>2592</v>
      </c>
    </row>
    <row r="2865" spans="1:7" x14ac:dyDescent="0.4">
      <c r="A2865" t="s">
        <v>75</v>
      </c>
      <c r="B2865">
        <v>2016</v>
      </c>
      <c r="C2865" t="s">
        <v>39</v>
      </c>
      <c r="D2865" t="s">
        <v>74</v>
      </c>
      <c r="E2865" t="s">
        <v>21</v>
      </c>
      <c r="F2865" t="s">
        <v>7</v>
      </c>
      <c r="G2865">
        <v>4219</v>
      </c>
    </row>
    <row r="2866" spans="1:7" x14ac:dyDescent="0.4">
      <c r="A2866" t="s">
        <v>75</v>
      </c>
      <c r="B2866">
        <v>2016</v>
      </c>
      <c r="C2866" t="s">
        <v>39</v>
      </c>
      <c r="D2866" t="s">
        <v>74</v>
      </c>
      <c r="E2866" t="s">
        <v>22</v>
      </c>
      <c r="F2866" t="s">
        <v>7</v>
      </c>
      <c r="G2866">
        <v>3212</v>
      </c>
    </row>
    <row r="2867" spans="1:7" x14ac:dyDescent="0.4">
      <c r="A2867" t="s">
        <v>75</v>
      </c>
      <c r="B2867">
        <v>2016</v>
      </c>
      <c r="C2867" t="s">
        <v>39</v>
      </c>
      <c r="D2867" t="s">
        <v>74</v>
      </c>
      <c r="E2867" t="s">
        <v>23</v>
      </c>
      <c r="F2867" t="s">
        <v>7</v>
      </c>
      <c r="G2867">
        <v>2656</v>
      </c>
    </row>
    <row r="2868" spans="1:7" x14ac:dyDescent="0.4">
      <c r="A2868" t="s">
        <v>75</v>
      </c>
      <c r="B2868">
        <v>2016</v>
      </c>
      <c r="C2868" t="s">
        <v>39</v>
      </c>
      <c r="D2868" t="s">
        <v>74</v>
      </c>
      <c r="E2868" t="s">
        <v>24</v>
      </c>
      <c r="F2868" t="s">
        <v>7</v>
      </c>
      <c r="G2868">
        <v>10190</v>
      </c>
    </row>
    <row r="2869" spans="1:7" x14ac:dyDescent="0.4">
      <c r="A2869" t="s">
        <v>75</v>
      </c>
      <c r="B2869">
        <v>2016</v>
      </c>
      <c r="C2869" t="s">
        <v>39</v>
      </c>
      <c r="D2869" t="s">
        <v>74</v>
      </c>
      <c r="E2869" t="s">
        <v>25</v>
      </c>
      <c r="F2869" t="s">
        <v>7</v>
      </c>
      <c r="G2869">
        <v>3228</v>
      </c>
    </row>
    <row r="2870" spans="1:7" x14ac:dyDescent="0.4">
      <c r="A2870" t="s">
        <v>75</v>
      </c>
      <c r="B2870">
        <v>2016</v>
      </c>
      <c r="C2870" t="s">
        <v>39</v>
      </c>
      <c r="D2870" t="s">
        <v>74</v>
      </c>
      <c r="E2870" t="s">
        <v>26</v>
      </c>
      <c r="F2870" t="s">
        <v>7</v>
      </c>
      <c r="G2870">
        <v>4764</v>
      </c>
    </row>
    <row r="2871" spans="1:7" x14ac:dyDescent="0.4">
      <c r="A2871" t="s">
        <v>75</v>
      </c>
      <c r="B2871">
        <v>2016</v>
      </c>
      <c r="C2871" t="s">
        <v>39</v>
      </c>
      <c r="D2871" t="s">
        <v>74</v>
      </c>
      <c r="E2871" t="s">
        <v>27</v>
      </c>
      <c r="F2871" t="s">
        <v>7</v>
      </c>
      <c r="G2871">
        <v>4003</v>
      </c>
    </row>
    <row r="2872" spans="1:7" x14ac:dyDescent="0.4">
      <c r="A2872" t="s">
        <v>75</v>
      </c>
      <c r="B2872">
        <v>2016</v>
      </c>
      <c r="C2872" t="s">
        <v>39</v>
      </c>
      <c r="D2872" t="s">
        <v>74</v>
      </c>
      <c r="E2872" t="s">
        <v>28</v>
      </c>
      <c r="F2872" t="s">
        <v>7</v>
      </c>
      <c r="G2872">
        <v>3003</v>
      </c>
    </row>
    <row r="2873" spans="1:7" x14ac:dyDescent="0.4">
      <c r="A2873" t="s">
        <v>75</v>
      </c>
      <c r="B2873">
        <v>2016</v>
      </c>
      <c r="C2873" t="s">
        <v>39</v>
      </c>
      <c r="D2873" t="s">
        <v>74</v>
      </c>
      <c r="E2873" t="s">
        <v>29</v>
      </c>
      <c r="F2873" t="s">
        <v>7</v>
      </c>
      <c r="G2873">
        <v>2035</v>
      </c>
    </row>
    <row r="2874" spans="1:7" x14ac:dyDescent="0.4">
      <c r="A2874" t="s">
        <v>75</v>
      </c>
      <c r="B2874">
        <v>2016</v>
      </c>
      <c r="C2874" t="s">
        <v>39</v>
      </c>
      <c r="D2874" t="s">
        <v>74</v>
      </c>
      <c r="E2874" t="s">
        <v>30</v>
      </c>
      <c r="F2874" t="s">
        <v>7</v>
      </c>
      <c r="G2874">
        <v>3575</v>
      </c>
    </row>
    <row r="2875" spans="1:7" x14ac:dyDescent="0.4">
      <c r="A2875" t="s">
        <v>75</v>
      </c>
      <c r="B2875">
        <v>2016</v>
      </c>
      <c r="C2875" t="s">
        <v>39</v>
      </c>
      <c r="D2875" t="s">
        <v>74</v>
      </c>
      <c r="E2875" t="s">
        <v>31</v>
      </c>
      <c r="F2875" t="s">
        <v>7</v>
      </c>
      <c r="G2875">
        <v>749</v>
      </c>
    </row>
    <row r="2876" spans="1:7" x14ac:dyDescent="0.4">
      <c r="A2876" t="s">
        <v>75</v>
      </c>
      <c r="B2876">
        <v>2016</v>
      </c>
      <c r="C2876" t="s">
        <v>39</v>
      </c>
      <c r="D2876" t="s">
        <v>74</v>
      </c>
      <c r="E2876" t="s">
        <v>32</v>
      </c>
      <c r="F2876" t="s">
        <v>7</v>
      </c>
      <c r="G2876">
        <v>2971</v>
      </c>
    </row>
    <row r="2877" spans="1:7" x14ac:dyDescent="0.4">
      <c r="A2877" t="s">
        <v>75</v>
      </c>
      <c r="B2877">
        <v>2016</v>
      </c>
      <c r="C2877" t="s">
        <v>39</v>
      </c>
      <c r="D2877" t="s">
        <v>74</v>
      </c>
      <c r="E2877" t="s">
        <v>33</v>
      </c>
      <c r="F2877" t="s">
        <v>7</v>
      </c>
      <c r="G2877">
        <v>1412</v>
      </c>
    </row>
    <row r="2878" spans="1:7" x14ac:dyDescent="0.4">
      <c r="A2878" t="s">
        <v>75</v>
      </c>
      <c r="B2878">
        <v>2016</v>
      </c>
      <c r="C2878" t="s">
        <v>39</v>
      </c>
      <c r="D2878" t="s">
        <v>74</v>
      </c>
      <c r="E2878" t="s">
        <v>34</v>
      </c>
      <c r="F2878" t="s">
        <v>7</v>
      </c>
      <c r="G2878">
        <v>1513</v>
      </c>
    </row>
    <row r="2879" spans="1:7" x14ac:dyDescent="0.4">
      <c r="A2879" t="s">
        <v>75</v>
      </c>
      <c r="B2879">
        <v>2016</v>
      </c>
      <c r="C2879" t="s">
        <v>39</v>
      </c>
      <c r="D2879" t="s">
        <v>74</v>
      </c>
      <c r="E2879" t="s">
        <v>35</v>
      </c>
      <c r="F2879" t="s">
        <v>7</v>
      </c>
      <c r="G2879">
        <v>2082</v>
      </c>
    </row>
    <row r="2880" spans="1:7" x14ac:dyDescent="0.4">
      <c r="A2880" t="s">
        <v>75</v>
      </c>
      <c r="B2880">
        <v>2016</v>
      </c>
      <c r="C2880" t="s">
        <v>39</v>
      </c>
      <c r="D2880" t="s">
        <v>74</v>
      </c>
      <c r="E2880" t="s">
        <v>36</v>
      </c>
      <c r="F2880" t="s">
        <v>7</v>
      </c>
      <c r="G2880">
        <v>4599</v>
      </c>
    </row>
    <row r="2881" spans="1:7" x14ac:dyDescent="0.4">
      <c r="A2881" t="s">
        <v>75</v>
      </c>
      <c r="B2881">
        <v>2016</v>
      </c>
      <c r="C2881" t="s">
        <v>39</v>
      </c>
      <c r="D2881" t="s">
        <v>74</v>
      </c>
      <c r="E2881" t="s">
        <v>37</v>
      </c>
      <c r="F2881" t="s">
        <v>7</v>
      </c>
      <c r="G2881">
        <v>1502</v>
      </c>
    </row>
    <row r="2882" spans="1:7" x14ac:dyDescent="0.4">
      <c r="A2882" t="s">
        <v>75</v>
      </c>
      <c r="B2882">
        <v>2022</v>
      </c>
      <c r="C2882" t="s">
        <v>38</v>
      </c>
      <c r="D2882" t="s">
        <v>47</v>
      </c>
      <c r="E2882" t="s">
        <v>8</v>
      </c>
      <c r="F2882" t="s">
        <v>7</v>
      </c>
      <c r="G2882">
        <v>1353</v>
      </c>
    </row>
    <row r="2883" spans="1:7" x14ac:dyDescent="0.4">
      <c r="A2883" t="s">
        <v>75</v>
      </c>
      <c r="B2883">
        <v>2022</v>
      </c>
      <c r="C2883" t="s">
        <v>38</v>
      </c>
      <c r="D2883" t="s">
        <v>47</v>
      </c>
      <c r="E2883" t="s">
        <v>9</v>
      </c>
      <c r="F2883" t="s">
        <v>7</v>
      </c>
      <c r="G2883">
        <v>219</v>
      </c>
    </row>
    <row r="2884" spans="1:7" x14ac:dyDescent="0.4">
      <c r="A2884" t="s">
        <v>75</v>
      </c>
      <c r="B2884">
        <v>2022</v>
      </c>
      <c r="C2884" t="s">
        <v>38</v>
      </c>
      <c r="D2884" t="s">
        <v>47</v>
      </c>
      <c r="E2884" t="s">
        <v>10</v>
      </c>
      <c r="F2884" t="s">
        <v>7</v>
      </c>
      <c r="G2884">
        <v>135</v>
      </c>
    </row>
    <row r="2885" spans="1:7" x14ac:dyDescent="0.4">
      <c r="A2885" t="s">
        <v>75</v>
      </c>
      <c r="B2885">
        <v>2022</v>
      </c>
      <c r="C2885" t="s">
        <v>38</v>
      </c>
      <c r="D2885" t="s">
        <v>47</v>
      </c>
      <c r="E2885" t="s">
        <v>11</v>
      </c>
      <c r="F2885" t="s">
        <v>7</v>
      </c>
      <c r="G2885">
        <v>804</v>
      </c>
    </row>
    <row r="2886" spans="1:7" x14ac:dyDescent="0.4">
      <c r="A2886" t="s">
        <v>75</v>
      </c>
      <c r="B2886">
        <v>2022</v>
      </c>
      <c r="C2886" t="s">
        <v>38</v>
      </c>
      <c r="D2886" t="s">
        <v>47</v>
      </c>
      <c r="E2886" t="s">
        <v>12</v>
      </c>
      <c r="F2886" t="s">
        <v>7</v>
      </c>
      <c r="G2886">
        <v>187</v>
      </c>
    </row>
    <row r="2887" spans="1:7" x14ac:dyDescent="0.4">
      <c r="A2887" t="s">
        <v>75</v>
      </c>
      <c r="B2887">
        <v>2022</v>
      </c>
      <c r="C2887" t="s">
        <v>38</v>
      </c>
      <c r="D2887" t="s">
        <v>47</v>
      </c>
      <c r="E2887" t="s">
        <v>13</v>
      </c>
      <c r="F2887" t="s">
        <v>7</v>
      </c>
      <c r="G2887">
        <v>2286</v>
      </c>
    </row>
    <row r="2888" spans="1:7" x14ac:dyDescent="0.4">
      <c r="A2888" t="s">
        <v>75</v>
      </c>
      <c r="B2888">
        <v>2022</v>
      </c>
      <c r="C2888" t="s">
        <v>38</v>
      </c>
      <c r="D2888" t="s">
        <v>47</v>
      </c>
      <c r="E2888" t="s">
        <v>14</v>
      </c>
      <c r="F2888" t="s">
        <v>7</v>
      </c>
      <c r="G2888">
        <v>2897</v>
      </c>
    </row>
    <row r="2889" spans="1:7" x14ac:dyDescent="0.4">
      <c r="A2889" t="s">
        <v>75</v>
      </c>
      <c r="B2889">
        <v>2022</v>
      </c>
      <c r="C2889" t="s">
        <v>38</v>
      </c>
      <c r="D2889" t="s">
        <v>47</v>
      </c>
      <c r="E2889" t="s">
        <v>15</v>
      </c>
      <c r="F2889" t="s">
        <v>7</v>
      </c>
      <c r="G2889">
        <v>2068</v>
      </c>
    </row>
    <row r="2890" spans="1:7" x14ac:dyDescent="0.4">
      <c r="A2890" t="s">
        <v>75</v>
      </c>
      <c r="B2890">
        <v>2022</v>
      </c>
      <c r="C2890" t="s">
        <v>38</v>
      </c>
      <c r="D2890" t="s">
        <v>47</v>
      </c>
      <c r="E2890" t="s">
        <v>16</v>
      </c>
      <c r="F2890" t="s">
        <v>7</v>
      </c>
      <c r="G2890">
        <v>980</v>
      </c>
    </row>
    <row r="2891" spans="1:7" x14ac:dyDescent="0.4">
      <c r="A2891" t="s">
        <v>75</v>
      </c>
      <c r="B2891">
        <v>2022</v>
      </c>
      <c r="C2891" t="s">
        <v>38</v>
      </c>
      <c r="D2891" t="s">
        <v>47</v>
      </c>
      <c r="E2891" t="s">
        <v>17</v>
      </c>
      <c r="F2891" t="s">
        <v>7</v>
      </c>
      <c r="G2891">
        <v>1031</v>
      </c>
    </row>
    <row r="2892" spans="1:7" x14ac:dyDescent="0.4">
      <c r="A2892" t="s">
        <v>75</v>
      </c>
      <c r="B2892">
        <v>2022</v>
      </c>
      <c r="C2892" t="s">
        <v>38</v>
      </c>
      <c r="D2892" t="s">
        <v>47</v>
      </c>
      <c r="E2892" t="s">
        <v>18</v>
      </c>
      <c r="F2892" t="s">
        <v>7</v>
      </c>
      <c r="G2892">
        <v>2993</v>
      </c>
    </row>
    <row r="2893" spans="1:7" x14ac:dyDescent="0.4">
      <c r="A2893" t="s">
        <v>75</v>
      </c>
      <c r="B2893">
        <v>2022</v>
      </c>
      <c r="C2893" t="s">
        <v>38</v>
      </c>
      <c r="D2893" t="s">
        <v>47</v>
      </c>
      <c r="E2893" t="s">
        <v>19</v>
      </c>
      <c r="F2893" t="s">
        <v>7</v>
      </c>
      <c r="G2893">
        <v>1880</v>
      </c>
    </row>
    <row r="2894" spans="1:7" x14ac:dyDescent="0.4">
      <c r="A2894" t="s">
        <v>75</v>
      </c>
      <c r="B2894">
        <v>2022</v>
      </c>
      <c r="C2894" t="s">
        <v>38</v>
      </c>
      <c r="D2894" t="s">
        <v>47</v>
      </c>
      <c r="E2894" t="s">
        <v>20</v>
      </c>
      <c r="F2894" t="s">
        <v>7</v>
      </c>
      <c r="G2894">
        <v>1640</v>
      </c>
    </row>
    <row r="2895" spans="1:7" x14ac:dyDescent="0.4">
      <c r="A2895" t="s">
        <v>75</v>
      </c>
      <c r="B2895">
        <v>2022</v>
      </c>
      <c r="C2895" t="s">
        <v>38</v>
      </c>
      <c r="D2895" t="s">
        <v>47</v>
      </c>
      <c r="E2895" t="s">
        <v>21</v>
      </c>
      <c r="F2895" t="s">
        <v>7</v>
      </c>
      <c r="G2895">
        <v>3639</v>
      </c>
    </row>
    <row r="2896" spans="1:7" x14ac:dyDescent="0.4">
      <c r="A2896" t="s">
        <v>75</v>
      </c>
      <c r="B2896">
        <v>2022</v>
      </c>
      <c r="C2896" t="s">
        <v>38</v>
      </c>
      <c r="D2896" t="s">
        <v>47</v>
      </c>
      <c r="E2896" t="s">
        <v>22</v>
      </c>
      <c r="F2896" t="s">
        <v>7</v>
      </c>
      <c r="G2896">
        <v>1730</v>
      </c>
    </row>
    <row r="2897" spans="1:7" x14ac:dyDescent="0.4">
      <c r="A2897" t="s">
        <v>75</v>
      </c>
      <c r="B2897">
        <v>2022</v>
      </c>
      <c r="C2897" t="s">
        <v>38</v>
      </c>
      <c r="D2897" t="s">
        <v>47</v>
      </c>
      <c r="E2897" t="s">
        <v>23</v>
      </c>
      <c r="F2897" t="s">
        <v>7</v>
      </c>
      <c r="G2897">
        <v>2654</v>
      </c>
    </row>
    <row r="2898" spans="1:7" x14ac:dyDescent="0.4">
      <c r="A2898" t="s">
        <v>75</v>
      </c>
      <c r="B2898">
        <v>2022</v>
      </c>
      <c r="C2898" t="s">
        <v>38</v>
      </c>
      <c r="D2898" t="s">
        <v>47</v>
      </c>
      <c r="E2898" t="s">
        <v>24</v>
      </c>
      <c r="F2898" t="s">
        <v>7</v>
      </c>
      <c r="G2898">
        <v>9496</v>
      </c>
    </row>
    <row r="2899" spans="1:7" x14ac:dyDescent="0.4">
      <c r="A2899" t="s">
        <v>75</v>
      </c>
      <c r="B2899">
        <v>2022</v>
      </c>
      <c r="C2899" t="s">
        <v>38</v>
      </c>
      <c r="D2899" t="s">
        <v>47</v>
      </c>
      <c r="E2899" t="s">
        <v>25</v>
      </c>
      <c r="F2899" t="s">
        <v>7</v>
      </c>
      <c r="G2899">
        <v>4052</v>
      </c>
    </row>
    <row r="2900" spans="1:7" x14ac:dyDescent="0.4">
      <c r="A2900" t="s">
        <v>75</v>
      </c>
      <c r="B2900">
        <v>2022</v>
      </c>
      <c r="C2900" t="s">
        <v>38</v>
      </c>
      <c r="D2900" t="s">
        <v>47</v>
      </c>
      <c r="E2900" t="s">
        <v>26</v>
      </c>
      <c r="F2900" t="s">
        <v>7</v>
      </c>
      <c r="G2900">
        <v>3456</v>
      </c>
    </row>
    <row r="2901" spans="1:7" x14ac:dyDescent="0.4">
      <c r="A2901" t="s">
        <v>75</v>
      </c>
      <c r="B2901">
        <v>2022</v>
      </c>
      <c r="C2901" t="s">
        <v>38</v>
      </c>
      <c r="D2901" t="s">
        <v>47</v>
      </c>
      <c r="E2901" t="s">
        <v>27</v>
      </c>
      <c r="F2901" t="s">
        <v>7</v>
      </c>
      <c r="G2901">
        <v>5549</v>
      </c>
    </row>
    <row r="2902" spans="1:7" x14ac:dyDescent="0.4">
      <c r="A2902" t="s">
        <v>75</v>
      </c>
      <c r="B2902">
        <v>2022</v>
      </c>
      <c r="C2902" t="s">
        <v>38</v>
      </c>
      <c r="D2902" t="s">
        <v>47</v>
      </c>
      <c r="E2902" t="s">
        <v>28</v>
      </c>
      <c r="F2902" t="s">
        <v>7</v>
      </c>
      <c r="G2902">
        <v>2304</v>
      </c>
    </row>
    <row r="2903" spans="1:7" x14ac:dyDescent="0.4">
      <c r="A2903" t="s">
        <v>75</v>
      </c>
      <c r="B2903">
        <v>2022</v>
      </c>
      <c r="C2903" t="s">
        <v>38</v>
      </c>
      <c r="D2903" t="s">
        <v>47</v>
      </c>
      <c r="E2903" t="s">
        <v>29</v>
      </c>
      <c r="F2903" t="s">
        <v>7</v>
      </c>
      <c r="G2903">
        <v>118</v>
      </c>
    </row>
    <row r="2904" spans="1:7" x14ac:dyDescent="0.4">
      <c r="A2904" t="s">
        <v>75</v>
      </c>
      <c r="B2904">
        <v>2022</v>
      </c>
      <c r="C2904" t="s">
        <v>38</v>
      </c>
      <c r="D2904" t="s">
        <v>47</v>
      </c>
      <c r="E2904" t="s">
        <v>30</v>
      </c>
      <c r="F2904" t="s">
        <v>7</v>
      </c>
      <c r="G2904">
        <v>4537</v>
      </c>
    </row>
    <row r="2905" spans="1:7" x14ac:dyDescent="0.4">
      <c r="A2905" t="s">
        <v>75</v>
      </c>
      <c r="B2905">
        <v>2022</v>
      </c>
      <c r="C2905" t="s">
        <v>38</v>
      </c>
      <c r="D2905" t="s">
        <v>47</v>
      </c>
      <c r="E2905" t="s">
        <v>31</v>
      </c>
      <c r="F2905" t="s">
        <v>7</v>
      </c>
      <c r="G2905">
        <v>937</v>
      </c>
    </row>
    <row r="2906" spans="1:7" x14ac:dyDescent="0.4">
      <c r="A2906" t="s">
        <v>75</v>
      </c>
      <c r="B2906">
        <v>2022</v>
      </c>
      <c r="C2906" t="s">
        <v>38</v>
      </c>
      <c r="D2906" t="s">
        <v>47</v>
      </c>
      <c r="E2906" t="s">
        <v>32</v>
      </c>
      <c r="F2906" t="s">
        <v>7</v>
      </c>
      <c r="G2906">
        <v>3244</v>
      </c>
    </row>
    <row r="2907" spans="1:7" x14ac:dyDescent="0.4">
      <c r="A2907" t="s">
        <v>75</v>
      </c>
      <c r="B2907">
        <v>2022</v>
      </c>
      <c r="C2907" t="s">
        <v>38</v>
      </c>
      <c r="D2907" t="s">
        <v>47</v>
      </c>
      <c r="E2907" t="s">
        <v>33</v>
      </c>
      <c r="F2907" t="s">
        <v>7</v>
      </c>
      <c r="G2907">
        <v>1893</v>
      </c>
    </row>
    <row r="2908" spans="1:7" x14ac:dyDescent="0.4">
      <c r="A2908" t="s">
        <v>75</v>
      </c>
      <c r="B2908">
        <v>2022</v>
      </c>
      <c r="C2908" t="s">
        <v>38</v>
      </c>
      <c r="D2908" t="s">
        <v>47</v>
      </c>
      <c r="E2908" t="s">
        <v>34</v>
      </c>
      <c r="F2908" t="s">
        <v>7</v>
      </c>
      <c r="G2908">
        <v>1396</v>
      </c>
    </row>
    <row r="2909" spans="1:7" x14ac:dyDescent="0.4">
      <c r="A2909" t="s">
        <v>75</v>
      </c>
      <c r="B2909">
        <v>2022</v>
      </c>
      <c r="C2909" t="s">
        <v>38</v>
      </c>
      <c r="D2909" t="s">
        <v>47</v>
      </c>
      <c r="E2909" t="s">
        <v>35</v>
      </c>
      <c r="F2909" t="s">
        <v>7</v>
      </c>
      <c r="G2909">
        <v>2485</v>
      </c>
    </row>
    <row r="2910" spans="1:7" x14ac:dyDescent="0.4">
      <c r="A2910" t="s">
        <v>75</v>
      </c>
      <c r="B2910">
        <v>2022</v>
      </c>
      <c r="C2910" t="s">
        <v>38</v>
      </c>
      <c r="D2910" t="s">
        <v>47</v>
      </c>
      <c r="E2910" t="s">
        <v>36</v>
      </c>
      <c r="F2910" t="s">
        <v>7</v>
      </c>
      <c r="G2910">
        <v>3550</v>
      </c>
    </row>
    <row r="2911" spans="1:7" x14ac:dyDescent="0.4">
      <c r="A2911" t="s">
        <v>75</v>
      </c>
      <c r="B2911">
        <v>2022</v>
      </c>
      <c r="C2911" t="s">
        <v>38</v>
      </c>
      <c r="D2911" t="s">
        <v>47</v>
      </c>
      <c r="E2911" t="s">
        <v>37</v>
      </c>
      <c r="F2911" t="s">
        <v>7</v>
      </c>
      <c r="G2911">
        <v>2166</v>
      </c>
    </row>
    <row r="2912" spans="1:7" x14ac:dyDescent="0.4">
      <c r="A2912" t="s">
        <v>75</v>
      </c>
      <c r="B2912">
        <v>2022</v>
      </c>
      <c r="C2912" t="s">
        <v>38</v>
      </c>
      <c r="D2912" t="s">
        <v>48</v>
      </c>
      <c r="E2912" t="s">
        <v>8</v>
      </c>
      <c r="F2912" t="s">
        <v>7</v>
      </c>
      <c r="G2912">
        <v>149</v>
      </c>
    </row>
    <row r="2913" spans="1:7" x14ac:dyDescent="0.4">
      <c r="A2913" t="s">
        <v>75</v>
      </c>
      <c r="B2913">
        <v>2022</v>
      </c>
      <c r="C2913" t="s">
        <v>38</v>
      </c>
      <c r="D2913" t="s">
        <v>48</v>
      </c>
      <c r="E2913" t="s">
        <v>9</v>
      </c>
      <c r="F2913" t="s">
        <v>7</v>
      </c>
      <c r="G2913">
        <v>55</v>
      </c>
    </row>
    <row r="2914" spans="1:7" x14ac:dyDescent="0.4">
      <c r="A2914" t="s">
        <v>75</v>
      </c>
      <c r="B2914">
        <v>2022</v>
      </c>
      <c r="C2914" t="s">
        <v>38</v>
      </c>
      <c r="D2914" t="s">
        <v>48</v>
      </c>
      <c r="E2914" t="s">
        <v>10</v>
      </c>
      <c r="F2914" t="s">
        <v>7</v>
      </c>
      <c r="G2914">
        <v>40</v>
      </c>
    </row>
    <row r="2915" spans="1:7" x14ac:dyDescent="0.4">
      <c r="A2915" t="s">
        <v>75</v>
      </c>
      <c r="B2915">
        <v>2022</v>
      </c>
      <c r="C2915" t="s">
        <v>38</v>
      </c>
      <c r="D2915" t="s">
        <v>48</v>
      </c>
      <c r="E2915" t="s">
        <v>11</v>
      </c>
      <c r="F2915" t="s">
        <v>7</v>
      </c>
      <c r="G2915">
        <v>52</v>
      </c>
    </row>
    <row r="2916" spans="1:7" x14ac:dyDescent="0.4">
      <c r="A2916" t="s">
        <v>75</v>
      </c>
      <c r="B2916">
        <v>2022</v>
      </c>
      <c r="C2916" t="s">
        <v>38</v>
      </c>
      <c r="D2916" t="s">
        <v>48</v>
      </c>
      <c r="E2916" t="s">
        <v>12</v>
      </c>
      <c r="F2916" t="s">
        <v>7</v>
      </c>
      <c r="G2916">
        <v>74</v>
      </c>
    </row>
    <row r="2917" spans="1:7" x14ac:dyDescent="0.4">
      <c r="A2917" t="s">
        <v>75</v>
      </c>
      <c r="B2917">
        <v>2022</v>
      </c>
      <c r="C2917" t="s">
        <v>38</v>
      </c>
      <c r="D2917" t="s">
        <v>48</v>
      </c>
      <c r="E2917" t="s">
        <v>13</v>
      </c>
      <c r="F2917" t="s">
        <v>7</v>
      </c>
      <c r="G2917">
        <v>227</v>
      </c>
    </row>
    <row r="2918" spans="1:7" x14ac:dyDescent="0.4">
      <c r="A2918" t="s">
        <v>75</v>
      </c>
      <c r="B2918">
        <v>2022</v>
      </c>
      <c r="C2918" t="s">
        <v>38</v>
      </c>
      <c r="D2918" t="s">
        <v>48</v>
      </c>
      <c r="E2918" t="s">
        <v>14</v>
      </c>
      <c r="F2918" t="s">
        <v>7</v>
      </c>
      <c r="G2918">
        <v>137</v>
      </c>
    </row>
    <row r="2919" spans="1:7" x14ac:dyDescent="0.4">
      <c r="A2919" t="s">
        <v>75</v>
      </c>
      <c r="B2919">
        <v>2022</v>
      </c>
      <c r="C2919" t="s">
        <v>38</v>
      </c>
      <c r="D2919" t="s">
        <v>48</v>
      </c>
      <c r="E2919" t="s">
        <v>15</v>
      </c>
      <c r="F2919" t="s">
        <v>7</v>
      </c>
      <c r="G2919">
        <v>152</v>
      </c>
    </row>
    <row r="2920" spans="1:7" x14ac:dyDescent="0.4">
      <c r="A2920" t="s">
        <v>75</v>
      </c>
      <c r="B2920">
        <v>2022</v>
      </c>
      <c r="C2920" t="s">
        <v>38</v>
      </c>
      <c r="D2920" t="s">
        <v>48</v>
      </c>
      <c r="E2920" t="s">
        <v>16</v>
      </c>
      <c r="F2920" t="s">
        <v>7</v>
      </c>
      <c r="G2920">
        <v>80</v>
      </c>
    </row>
    <row r="2921" spans="1:7" x14ac:dyDescent="0.4">
      <c r="A2921" t="s">
        <v>75</v>
      </c>
      <c r="B2921">
        <v>2022</v>
      </c>
      <c r="C2921" t="s">
        <v>38</v>
      </c>
      <c r="D2921" t="s">
        <v>48</v>
      </c>
      <c r="E2921" t="s">
        <v>17</v>
      </c>
      <c r="F2921" t="s">
        <v>7</v>
      </c>
      <c r="G2921">
        <v>86</v>
      </c>
    </row>
    <row r="2922" spans="1:7" x14ac:dyDescent="0.4">
      <c r="A2922" t="s">
        <v>75</v>
      </c>
      <c r="B2922">
        <v>2022</v>
      </c>
      <c r="C2922" t="s">
        <v>38</v>
      </c>
      <c r="D2922" t="s">
        <v>48</v>
      </c>
      <c r="E2922" t="s">
        <v>18</v>
      </c>
      <c r="F2922" t="s">
        <v>7</v>
      </c>
      <c r="G2922">
        <v>646</v>
      </c>
    </row>
    <row r="2923" spans="1:7" x14ac:dyDescent="0.4">
      <c r="A2923" t="s">
        <v>75</v>
      </c>
      <c r="B2923">
        <v>2022</v>
      </c>
      <c r="C2923" t="s">
        <v>38</v>
      </c>
      <c r="D2923" t="s">
        <v>48</v>
      </c>
      <c r="E2923" t="s">
        <v>19</v>
      </c>
      <c r="F2923" t="s">
        <v>7</v>
      </c>
      <c r="G2923">
        <v>227</v>
      </c>
    </row>
    <row r="2924" spans="1:7" x14ac:dyDescent="0.4">
      <c r="A2924" t="s">
        <v>75</v>
      </c>
      <c r="B2924">
        <v>2022</v>
      </c>
      <c r="C2924" t="s">
        <v>38</v>
      </c>
      <c r="D2924" t="s">
        <v>48</v>
      </c>
      <c r="E2924" t="s">
        <v>20</v>
      </c>
      <c r="F2924" t="s">
        <v>7</v>
      </c>
      <c r="G2924">
        <v>129</v>
      </c>
    </row>
    <row r="2925" spans="1:7" x14ac:dyDescent="0.4">
      <c r="A2925" t="s">
        <v>75</v>
      </c>
      <c r="B2925">
        <v>2022</v>
      </c>
      <c r="C2925" t="s">
        <v>38</v>
      </c>
      <c r="D2925" t="s">
        <v>48</v>
      </c>
      <c r="E2925" t="s">
        <v>21</v>
      </c>
      <c r="F2925" t="s">
        <v>7</v>
      </c>
      <c r="G2925">
        <v>77</v>
      </c>
    </row>
    <row r="2926" spans="1:7" x14ac:dyDescent="0.4">
      <c r="A2926" t="s">
        <v>75</v>
      </c>
      <c r="B2926">
        <v>2022</v>
      </c>
      <c r="C2926" t="s">
        <v>38</v>
      </c>
      <c r="D2926" t="s">
        <v>48</v>
      </c>
      <c r="E2926" t="s">
        <v>22</v>
      </c>
      <c r="F2926" t="s">
        <v>7</v>
      </c>
      <c r="G2926">
        <v>88</v>
      </c>
    </row>
    <row r="2927" spans="1:7" x14ac:dyDescent="0.4">
      <c r="A2927" t="s">
        <v>75</v>
      </c>
      <c r="B2927">
        <v>2022</v>
      </c>
      <c r="C2927" t="s">
        <v>38</v>
      </c>
      <c r="D2927" t="s">
        <v>48</v>
      </c>
      <c r="E2927" t="s">
        <v>23</v>
      </c>
      <c r="F2927" t="s">
        <v>7</v>
      </c>
      <c r="G2927">
        <v>112</v>
      </c>
    </row>
    <row r="2928" spans="1:7" x14ac:dyDescent="0.4">
      <c r="A2928" t="s">
        <v>75</v>
      </c>
      <c r="B2928">
        <v>2022</v>
      </c>
      <c r="C2928" t="s">
        <v>38</v>
      </c>
      <c r="D2928" t="s">
        <v>48</v>
      </c>
      <c r="E2928" t="s">
        <v>24</v>
      </c>
      <c r="F2928" t="s">
        <v>7</v>
      </c>
      <c r="G2928">
        <v>201</v>
      </c>
    </row>
    <row r="2929" spans="1:7" x14ac:dyDescent="0.4">
      <c r="A2929" t="s">
        <v>75</v>
      </c>
      <c r="B2929">
        <v>2022</v>
      </c>
      <c r="C2929" t="s">
        <v>38</v>
      </c>
      <c r="D2929" t="s">
        <v>48</v>
      </c>
      <c r="E2929" t="s">
        <v>25</v>
      </c>
      <c r="F2929" t="s">
        <v>7</v>
      </c>
      <c r="G2929">
        <v>103</v>
      </c>
    </row>
    <row r="2930" spans="1:7" x14ac:dyDescent="0.4">
      <c r="A2930" t="s">
        <v>75</v>
      </c>
      <c r="B2930">
        <v>2022</v>
      </c>
      <c r="C2930" t="s">
        <v>38</v>
      </c>
      <c r="D2930" t="s">
        <v>48</v>
      </c>
      <c r="E2930" t="s">
        <v>26</v>
      </c>
      <c r="F2930" t="s">
        <v>7</v>
      </c>
      <c r="G2930">
        <v>88</v>
      </c>
    </row>
    <row r="2931" spans="1:7" x14ac:dyDescent="0.4">
      <c r="A2931" t="s">
        <v>75</v>
      </c>
      <c r="B2931">
        <v>2022</v>
      </c>
      <c r="C2931" t="s">
        <v>38</v>
      </c>
      <c r="D2931" t="s">
        <v>48</v>
      </c>
      <c r="E2931" t="s">
        <v>27</v>
      </c>
      <c r="F2931" t="s">
        <v>7</v>
      </c>
      <c r="G2931">
        <v>189</v>
      </c>
    </row>
    <row r="2932" spans="1:7" x14ac:dyDescent="0.4">
      <c r="A2932" t="s">
        <v>75</v>
      </c>
      <c r="B2932">
        <v>2022</v>
      </c>
      <c r="C2932" t="s">
        <v>38</v>
      </c>
      <c r="D2932" t="s">
        <v>48</v>
      </c>
      <c r="E2932" t="s">
        <v>28</v>
      </c>
      <c r="F2932" t="s">
        <v>7</v>
      </c>
      <c r="G2932">
        <v>33</v>
      </c>
    </row>
    <row r="2933" spans="1:7" x14ac:dyDescent="0.4">
      <c r="A2933" t="s">
        <v>75</v>
      </c>
      <c r="B2933">
        <v>2022</v>
      </c>
      <c r="C2933" t="s">
        <v>38</v>
      </c>
      <c r="D2933" t="s">
        <v>48</v>
      </c>
      <c r="E2933" t="s">
        <v>29</v>
      </c>
      <c r="F2933" t="s">
        <v>7</v>
      </c>
      <c r="G2933">
        <v>10</v>
      </c>
    </row>
    <row r="2934" spans="1:7" x14ac:dyDescent="0.4">
      <c r="A2934" t="s">
        <v>75</v>
      </c>
      <c r="B2934">
        <v>2022</v>
      </c>
      <c r="C2934" t="s">
        <v>38</v>
      </c>
      <c r="D2934" t="s">
        <v>48</v>
      </c>
      <c r="E2934" t="s">
        <v>30</v>
      </c>
      <c r="F2934" t="s">
        <v>7</v>
      </c>
      <c r="G2934">
        <v>210</v>
      </c>
    </row>
    <row r="2935" spans="1:7" x14ac:dyDescent="0.4">
      <c r="A2935" t="s">
        <v>75</v>
      </c>
      <c r="B2935">
        <v>2022</v>
      </c>
      <c r="C2935" t="s">
        <v>38</v>
      </c>
      <c r="D2935" t="s">
        <v>48</v>
      </c>
      <c r="E2935" t="s">
        <v>31</v>
      </c>
      <c r="F2935" t="s">
        <v>7</v>
      </c>
      <c r="G2935">
        <v>60</v>
      </c>
    </row>
    <row r="2936" spans="1:7" x14ac:dyDescent="0.4">
      <c r="A2936" t="s">
        <v>75</v>
      </c>
      <c r="B2936">
        <v>2022</v>
      </c>
      <c r="C2936" t="s">
        <v>38</v>
      </c>
      <c r="D2936" t="s">
        <v>48</v>
      </c>
      <c r="E2936" t="s">
        <v>32</v>
      </c>
      <c r="F2936" t="s">
        <v>7</v>
      </c>
      <c r="G2936">
        <v>232</v>
      </c>
    </row>
    <row r="2937" spans="1:7" x14ac:dyDescent="0.4">
      <c r="A2937" t="s">
        <v>75</v>
      </c>
      <c r="B2937">
        <v>2022</v>
      </c>
      <c r="C2937" t="s">
        <v>38</v>
      </c>
      <c r="D2937" t="s">
        <v>48</v>
      </c>
      <c r="E2937" t="s">
        <v>33</v>
      </c>
      <c r="F2937" t="s">
        <v>7</v>
      </c>
      <c r="G2937">
        <v>154</v>
      </c>
    </row>
    <row r="2938" spans="1:7" x14ac:dyDescent="0.4">
      <c r="A2938" t="s">
        <v>75</v>
      </c>
      <c r="B2938">
        <v>2022</v>
      </c>
      <c r="C2938" t="s">
        <v>38</v>
      </c>
      <c r="D2938" t="s">
        <v>48</v>
      </c>
      <c r="E2938" t="s">
        <v>34</v>
      </c>
      <c r="F2938" t="s">
        <v>7</v>
      </c>
      <c r="G2938">
        <v>43</v>
      </c>
    </row>
    <row r="2939" spans="1:7" x14ac:dyDescent="0.4">
      <c r="A2939" t="s">
        <v>75</v>
      </c>
      <c r="B2939">
        <v>2022</v>
      </c>
      <c r="C2939" t="s">
        <v>38</v>
      </c>
      <c r="D2939" t="s">
        <v>48</v>
      </c>
      <c r="E2939" t="s">
        <v>35</v>
      </c>
      <c r="F2939" t="s">
        <v>7</v>
      </c>
      <c r="G2939">
        <v>171</v>
      </c>
    </row>
    <row r="2940" spans="1:7" x14ac:dyDescent="0.4">
      <c r="A2940" t="s">
        <v>75</v>
      </c>
      <c r="B2940">
        <v>2022</v>
      </c>
      <c r="C2940" t="s">
        <v>38</v>
      </c>
      <c r="D2940" t="s">
        <v>48</v>
      </c>
      <c r="E2940" t="s">
        <v>36</v>
      </c>
      <c r="F2940" t="s">
        <v>7</v>
      </c>
      <c r="G2940">
        <v>225</v>
      </c>
    </row>
    <row r="2941" spans="1:7" x14ac:dyDescent="0.4">
      <c r="A2941" t="s">
        <v>75</v>
      </c>
      <c r="B2941">
        <v>2022</v>
      </c>
      <c r="C2941" t="s">
        <v>38</v>
      </c>
      <c r="D2941" t="s">
        <v>48</v>
      </c>
      <c r="E2941" t="s">
        <v>37</v>
      </c>
      <c r="F2941" t="s">
        <v>7</v>
      </c>
      <c r="G2941">
        <v>77</v>
      </c>
    </row>
    <row r="2942" spans="1:7" x14ac:dyDescent="0.4">
      <c r="A2942" t="s">
        <v>75</v>
      </c>
      <c r="B2942">
        <v>2022</v>
      </c>
      <c r="C2942" t="s">
        <v>38</v>
      </c>
      <c r="D2942" t="s">
        <v>49</v>
      </c>
      <c r="E2942" t="s">
        <v>8</v>
      </c>
      <c r="F2942" t="s">
        <v>7</v>
      </c>
      <c r="G2942">
        <v>2695</v>
      </c>
    </row>
    <row r="2943" spans="1:7" x14ac:dyDescent="0.4">
      <c r="A2943" t="s">
        <v>75</v>
      </c>
      <c r="B2943">
        <v>2022</v>
      </c>
      <c r="C2943" t="s">
        <v>38</v>
      </c>
      <c r="D2943" t="s">
        <v>49</v>
      </c>
      <c r="E2943" t="s">
        <v>9</v>
      </c>
      <c r="F2943" t="s">
        <v>7</v>
      </c>
      <c r="G2943">
        <v>8751</v>
      </c>
    </row>
    <row r="2944" spans="1:7" x14ac:dyDescent="0.4">
      <c r="A2944" t="s">
        <v>75</v>
      </c>
      <c r="B2944">
        <v>2022</v>
      </c>
      <c r="C2944" t="s">
        <v>38</v>
      </c>
      <c r="D2944" t="s">
        <v>49</v>
      </c>
      <c r="E2944" t="s">
        <v>10</v>
      </c>
      <c r="F2944" t="s">
        <v>7</v>
      </c>
      <c r="G2944">
        <v>3155</v>
      </c>
    </row>
    <row r="2945" spans="1:7" x14ac:dyDescent="0.4">
      <c r="A2945" t="s">
        <v>75</v>
      </c>
      <c r="B2945">
        <v>2022</v>
      </c>
      <c r="C2945" t="s">
        <v>38</v>
      </c>
      <c r="D2945" t="s">
        <v>49</v>
      </c>
      <c r="E2945" t="s">
        <v>11</v>
      </c>
      <c r="F2945" t="s">
        <v>7</v>
      </c>
      <c r="G2945">
        <v>6342</v>
      </c>
    </row>
    <row r="2946" spans="1:7" x14ac:dyDescent="0.4">
      <c r="A2946" t="s">
        <v>75</v>
      </c>
      <c r="B2946">
        <v>2022</v>
      </c>
      <c r="C2946" t="s">
        <v>38</v>
      </c>
      <c r="D2946" t="s">
        <v>49</v>
      </c>
      <c r="E2946" t="s">
        <v>12</v>
      </c>
      <c r="F2946" t="s">
        <v>7</v>
      </c>
      <c r="G2946">
        <v>6425</v>
      </c>
    </row>
    <row r="2947" spans="1:7" x14ac:dyDescent="0.4">
      <c r="A2947" t="s">
        <v>75</v>
      </c>
      <c r="B2947">
        <v>2022</v>
      </c>
      <c r="C2947" t="s">
        <v>38</v>
      </c>
      <c r="D2947" t="s">
        <v>49</v>
      </c>
      <c r="E2947" t="s">
        <v>13</v>
      </c>
      <c r="F2947" t="s">
        <v>7</v>
      </c>
      <c r="G2947">
        <v>8165</v>
      </c>
    </row>
    <row r="2948" spans="1:7" x14ac:dyDescent="0.4">
      <c r="A2948" t="s">
        <v>75</v>
      </c>
      <c r="B2948">
        <v>2022</v>
      </c>
      <c r="C2948" t="s">
        <v>38</v>
      </c>
      <c r="D2948" t="s">
        <v>49</v>
      </c>
      <c r="E2948" t="s">
        <v>14</v>
      </c>
      <c r="F2948" t="s">
        <v>7</v>
      </c>
      <c r="G2948">
        <v>3308</v>
      </c>
    </row>
    <row r="2949" spans="1:7" x14ac:dyDescent="0.4">
      <c r="A2949" t="s">
        <v>75</v>
      </c>
      <c r="B2949">
        <v>2022</v>
      </c>
      <c r="C2949" t="s">
        <v>38</v>
      </c>
      <c r="D2949" t="s">
        <v>49</v>
      </c>
      <c r="E2949" t="s">
        <v>15</v>
      </c>
      <c r="F2949" t="s">
        <v>7</v>
      </c>
      <c r="G2949">
        <v>2682</v>
      </c>
    </row>
    <row r="2950" spans="1:7" x14ac:dyDescent="0.4">
      <c r="A2950" t="s">
        <v>75</v>
      </c>
      <c r="B2950">
        <v>2022</v>
      </c>
      <c r="C2950" t="s">
        <v>38</v>
      </c>
      <c r="D2950" t="s">
        <v>49</v>
      </c>
      <c r="E2950" t="s">
        <v>16</v>
      </c>
      <c r="F2950" t="s">
        <v>7</v>
      </c>
      <c r="G2950">
        <v>2034</v>
      </c>
    </row>
    <row r="2951" spans="1:7" x14ac:dyDescent="0.4">
      <c r="A2951" t="s">
        <v>75</v>
      </c>
      <c r="B2951">
        <v>2022</v>
      </c>
      <c r="C2951" t="s">
        <v>38</v>
      </c>
      <c r="D2951" t="s">
        <v>49</v>
      </c>
      <c r="E2951" t="s">
        <v>17</v>
      </c>
      <c r="F2951" t="s">
        <v>7</v>
      </c>
      <c r="G2951">
        <v>4506</v>
      </c>
    </row>
    <row r="2952" spans="1:7" x14ac:dyDescent="0.4">
      <c r="A2952" t="s">
        <v>75</v>
      </c>
      <c r="B2952">
        <v>2022</v>
      </c>
      <c r="C2952" t="s">
        <v>38</v>
      </c>
      <c r="D2952" t="s">
        <v>49</v>
      </c>
      <c r="E2952" t="s">
        <v>18</v>
      </c>
      <c r="F2952" t="s">
        <v>7</v>
      </c>
      <c r="G2952">
        <v>6481</v>
      </c>
    </row>
    <row r="2953" spans="1:7" x14ac:dyDescent="0.4">
      <c r="A2953" t="s">
        <v>75</v>
      </c>
      <c r="B2953">
        <v>2022</v>
      </c>
      <c r="C2953" t="s">
        <v>38</v>
      </c>
      <c r="D2953" t="s">
        <v>49</v>
      </c>
      <c r="E2953" t="s">
        <v>19</v>
      </c>
      <c r="F2953" t="s">
        <v>7</v>
      </c>
      <c r="G2953">
        <v>3322</v>
      </c>
    </row>
    <row r="2954" spans="1:7" x14ac:dyDescent="0.4">
      <c r="A2954" t="s">
        <v>75</v>
      </c>
      <c r="B2954">
        <v>2022</v>
      </c>
      <c r="C2954" t="s">
        <v>38</v>
      </c>
      <c r="D2954" t="s">
        <v>49</v>
      </c>
      <c r="E2954" t="s">
        <v>20</v>
      </c>
      <c r="F2954" t="s">
        <v>7</v>
      </c>
      <c r="G2954">
        <v>3133</v>
      </c>
    </row>
    <row r="2955" spans="1:7" x14ac:dyDescent="0.4">
      <c r="A2955" t="s">
        <v>75</v>
      </c>
      <c r="B2955">
        <v>2022</v>
      </c>
      <c r="C2955" t="s">
        <v>38</v>
      </c>
      <c r="D2955" t="s">
        <v>49</v>
      </c>
      <c r="E2955" t="s">
        <v>21</v>
      </c>
      <c r="F2955" t="s">
        <v>7</v>
      </c>
      <c r="G2955">
        <v>5230</v>
      </c>
    </row>
    <row r="2956" spans="1:7" x14ac:dyDescent="0.4">
      <c r="A2956" t="s">
        <v>75</v>
      </c>
      <c r="B2956">
        <v>2022</v>
      </c>
      <c r="C2956" t="s">
        <v>38</v>
      </c>
      <c r="D2956" t="s">
        <v>49</v>
      </c>
      <c r="E2956" t="s">
        <v>22</v>
      </c>
      <c r="F2956" t="s">
        <v>7</v>
      </c>
      <c r="G2956">
        <v>3733</v>
      </c>
    </row>
    <row r="2957" spans="1:7" x14ac:dyDescent="0.4">
      <c r="A2957" t="s">
        <v>75</v>
      </c>
      <c r="B2957">
        <v>2022</v>
      </c>
      <c r="C2957" t="s">
        <v>38</v>
      </c>
      <c r="D2957" t="s">
        <v>49</v>
      </c>
      <c r="E2957" t="s">
        <v>23</v>
      </c>
      <c r="F2957" t="s">
        <v>7</v>
      </c>
      <c r="G2957">
        <v>5886</v>
      </c>
    </row>
    <row r="2958" spans="1:7" x14ac:dyDescent="0.4">
      <c r="A2958" t="s">
        <v>75</v>
      </c>
      <c r="B2958">
        <v>2022</v>
      </c>
      <c r="C2958" t="s">
        <v>38</v>
      </c>
      <c r="D2958" t="s">
        <v>49</v>
      </c>
      <c r="E2958" t="s">
        <v>24</v>
      </c>
      <c r="F2958" t="s">
        <v>7</v>
      </c>
      <c r="G2958">
        <v>28543</v>
      </c>
    </row>
    <row r="2959" spans="1:7" x14ac:dyDescent="0.4">
      <c r="A2959" t="s">
        <v>75</v>
      </c>
      <c r="B2959">
        <v>2022</v>
      </c>
      <c r="C2959" t="s">
        <v>38</v>
      </c>
      <c r="D2959" t="s">
        <v>49</v>
      </c>
      <c r="E2959" t="s">
        <v>25</v>
      </c>
      <c r="F2959" t="s">
        <v>7</v>
      </c>
      <c r="G2959">
        <v>4677</v>
      </c>
    </row>
    <row r="2960" spans="1:7" x14ac:dyDescent="0.4">
      <c r="A2960" t="s">
        <v>75</v>
      </c>
      <c r="B2960">
        <v>2022</v>
      </c>
      <c r="C2960" t="s">
        <v>38</v>
      </c>
      <c r="D2960" t="s">
        <v>49</v>
      </c>
      <c r="E2960" t="s">
        <v>26</v>
      </c>
      <c r="F2960" t="s">
        <v>7</v>
      </c>
      <c r="G2960">
        <v>8987</v>
      </c>
    </row>
    <row r="2961" spans="1:7" x14ac:dyDescent="0.4">
      <c r="A2961" t="s">
        <v>75</v>
      </c>
      <c r="B2961">
        <v>2022</v>
      </c>
      <c r="C2961" t="s">
        <v>38</v>
      </c>
      <c r="D2961" t="s">
        <v>49</v>
      </c>
      <c r="E2961" t="s">
        <v>27</v>
      </c>
      <c r="F2961" t="s">
        <v>7</v>
      </c>
      <c r="G2961">
        <v>7342</v>
      </c>
    </row>
    <row r="2962" spans="1:7" x14ac:dyDescent="0.4">
      <c r="A2962" t="s">
        <v>75</v>
      </c>
      <c r="B2962">
        <v>2022</v>
      </c>
      <c r="C2962" t="s">
        <v>38</v>
      </c>
      <c r="D2962" t="s">
        <v>49</v>
      </c>
      <c r="E2962" t="s">
        <v>28</v>
      </c>
      <c r="F2962" t="s">
        <v>7</v>
      </c>
      <c r="G2962">
        <v>6245</v>
      </c>
    </row>
    <row r="2963" spans="1:7" x14ac:dyDescent="0.4">
      <c r="A2963" t="s">
        <v>75</v>
      </c>
      <c r="B2963">
        <v>2022</v>
      </c>
      <c r="C2963" t="s">
        <v>38</v>
      </c>
      <c r="D2963" t="s">
        <v>49</v>
      </c>
      <c r="E2963" t="s">
        <v>29</v>
      </c>
      <c r="F2963" t="s">
        <v>7</v>
      </c>
      <c r="G2963">
        <v>3504</v>
      </c>
    </row>
    <row r="2964" spans="1:7" x14ac:dyDescent="0.4">
      <c r="A2964" t="s">
        <v>75</v>
      </c>
      <c r="B2964">
        <v>2022</v>
      </c>
      <c r="C2964" t="s">
        <v>38</v>
      </c>
      <c r="D2964" t="s">
        <v>49</v>
      </c>
      <c r="E2964" t="s">
        <v>30</v>
      </c>
      <c r="F2964" t="s">
        <v>7</v>
      </c>
      <c r="G2964">
        <v>8496</v>
      </c>
    </row>
    <row r="2965" spans="1:7" x14ac:dyDescent="0.4">
      <c r="A2965" t="s">
        <v>75</v>
      </c>
      <c r="B2965">
        <v>2022</v>
      </c>
      <c r="C2965" t="s">
        <v>38</v>
      </c>
      <c r="D2965" t="s">
        <v>49</v>
      </c>
      <c r="E2965" t="s">
        <v>31</v>
      </c>
      <c r="F2965" t="s">
        <v>7</v>
      </c>
      <c r="G2965">
        <v>1080</v>
      </c>
    </row>
    <row r="2966" spans="1:7" x14ac:dyDescent="0.4">
      <c r="A2966" t="s">
        <v>75</v>
      </c>
      <c r="B2966">
        <v>2022</v>
      </c>
      <c r="C2966" t="s">
        <v>38</v>
      </c>
      <c r="D2966" t="s">
        <v>49</v>
      </c>
      <c r="E2966" t="s">
        <v>32</v>
      </c>
      <c r="F2966" t="s">
        <v>7</v>
      </c>
      <c r="G2966">
        <v>5325</v>
      </c>
    </row>
    <row r="2967" spans="1:7" x14ac:dyDescent="0.4">
      <c r="A2967" t="s">
        <v>75</v>
      </c>
      <c r="B2967">
        <v>2022</v>
      </c>
      <c r="C2967" t="s">
        <v>38</v>
      </c>
      <c r="D2967" t="s">
        <v>49</v>
      </c>
      <c r="E2967" t="s">
        <v>33</v>
      </c>
      <c r="F2967" t="s">
        <v>7</v>
      </c>
      <c r="G2967">
        <v>2252</v>
      </c>
    </row>
    <row r="2968" spans="1:7" x14ac:dyDescent="0.4">
      <c r="A2968" t="s">
        <v>75</v>
      </c>
      <c r="B2968">
        <v>2022</v>
      </c>
      <c r="C2968" t="s">
        <v>38</v>
      </c>
      <c r="D2968" t="s">
        <v>49</v>
      </c>
      <c r="E2968" t="s">
        <v>34</v>
      </c>
      <c r="F2968" t="s">
        <v>7</v>
      </c>
      <c r="G2968">
        <v>2370</v>
      </c>
    </row>
    <row r="2969" spans="1:7" x14ac:dyDescent="0.4">
      <c r="A2969" t="s">
        <v>75</v>
      </c>
      <c r="B2969">
        <v>2022</v>
      </c>
      <c r="C2969" t="s">
        <v>38</v>
      </c>
      <c r="D2969" t="s">
        <v>49</v>
      </c>
      <c r="E2969" t="s">
        <v>35</v>
      </c>
      <c r="F2969" t="s">
        <v>7</v>
      </c>
      <c r="G2969">
        <v>3598</v>
      </c>
    </row>
    <row r="2970" spans="1:7" x14ac:dyDescent="0.4">
      <c r="A2970" t="s">
        <v>75</v>
      </c>
      <c r="B2970">
        <v>2022</v>
      </c>
      <c r="C2970" t="s">
        <v>38</v>
      </c>
      <c r="D2970" t="s">
        <v>49</v>
      </c>
      <c r="E2970" t="s">
        <v>36</v>
      </c>
      <c r="F2970" t="s">
        <v>7</v>
      </c>
      <c r="G2970">
        <v>4233</v>
      </c>
    </row>
    <row r="2971" spans="1:7" x14ac:dyDescent="0.4">
      <c r="A2971" t="s">
        <v>75</v>
      </c>
      <c r="B2971">
        <v>2022</v>
      </c>
      <c r="C2971" t="s">
        <v>38</v>
      </c>
      <c r="D2971" t="s">
        <v>49</v>
      </c>
      <c r="E2971" t="s">
        <v>37</v>
      </c>
      <c r="F2971" t="s">
        <v>7</v>
      </c>
      <c r="G2971">
        <v>3125</v>
      </c>
    </row>
    <row r="2972" spans="1:7" x14ac:dyDescent="0.4">
      <c r="A2972" t="s">
        <v>75</v>
      </c>
      <c r="B2972">
        <v>2022</v>
      </c>
      <c r="C2972" t="s">
        <v>38</v>
      </c>
      <c r="D2972" t="s">
        <v>50</v>
      </c>
      <c r="E2972" t="s">
        <v>8</v>
      </c>
      <c r="F2972" t="s">
        <v>7</v>
      </c>
      <c r="G2972">
        <v>80</v>
      </c>
    </row>
    <row r="2973" spans="1:7" x14ac:dyDescent="0.4">
      <c r="A2973" t="s">
        <v>75</v>
      </c>
      <c r="B2973">
        <v>2022</v>
      </c>
      <c r="C2973" t="s">
        <v>38</v>
      </c>
      <c r="D2973" t="s">
        <v>50</v>
      </c>
      <c r="E2973" t="s">
        <v>9</v>
      </c>
      <c r="F2973" t="s">
        <v>7</v>
      </c>
      <c r="G2973">
        <v>1125</v>
      </c>
    </row>
    <row r="2974" spans="1:7" x14ac:dyDescent="0.4">
      <c r="A2974" t="s">
        <v>75</v>
      </c>
      <c r="B2974">
        <v>2022</v>
      </c>
      <c r="C2974" t="s">
        <v>38</v>
      </c>
      <c r="D2974" t="s">
        <v>50</v>
      </c>
      <c r="E2974" t="s">
        <v>10</v>
      </c>
      <c r="F2974" t="s">
        <v>7</v>
      </c>
      <c r="G2974">
        <v>647</v>
      </c>
    </row>
    <row r="2975" spans="1:7" x14ac:dyDescent="0.4">
      <c r="A2975" t="s">
        <v>75</v>
      </c>
      <c r="B2975">
        <v>2022</v>
      </c>
      <c r="C2975" t="s">
        <v>38</v>
      </c>
      <c r="D2975" t="s">
        <v>50</v>
      </c>
      <c r="E2975" t="s">
        <v>11</v>
      </c>
      <c r="F2975" t="s">
        <v>7</v>
      </c>
      <c r="G2975">
        <v>647</v>
      </c>
    </row>
    <row r="2976" spans="1:7" x14ac:dyDescent="0.4">
      <c r="A2976" t="s">
        <v>75</v>
      </c>
      <c r="B2976">
        <v>2022</v>
      </c>
      <c r="C2976" t="s">
        <v>38</v>
      </c>
      <c r="D2976" t="s">
        <v>50</v>
      </c>
      <c r="E2976" t="s">
        <v>12</v>
      </c>
      <c r="F2976" t="s">
        <v>7</v>
      </c>
      <c r="G2976">
        <v>590</v>
      </c>
    </row>
    <row r="2977" spans="1:7" x14ac:dyDescent="0.4">
      <c r="A2977" t="s">
        <v>75</v>
      </c>
      <c r="B2977">
        <v>2022</v>
      </c>
      <c r="C2977" t="s">
        <v>38</v>
      </c>
      <c r="D2977" t="s">
        <v>50</v>
      </c>
      <c r="E2977" t="s">
        <v>13</v>
      </c>
      <c r="F2977" t="s">
        <v>7</v>
      </c>
      <c r="G2977">
        <v>511</v>
      </c>
    </row>
    <row r="2978" spans="1:7" x14ac:dyDescent="0.4">
      <c r="A2978" t="s">
        <v>75</v>
      </c>
      <c r="B2978">
        <v>2022</v>
      </c>
      <c r="C2978" t="s">
        <v>38</v>
      </c>
      <c r="D2978" t="s">
        <v>50</v>
      </c>
      <c r="E2978" t="s">
        <v>14</v>
      </c>
      <c r="F2978" t="s">
        <v>7</v>
      </c>
      <c r="G2978">
        <v>138</v>
      </c>
    </row>
    <row r="2979" spans="1:7" x14ac:dyDescent="0.4">
      <c r="A2979" t="s">
        <v>75</v>
      </c>
      <c r="B2979">
        <v>2022</v>
      </c>
      <c r="C2979" t="s">
        <v>38</v>
      </c>
      <c r="D2979" t="s">
        <v>50</v>
      </c>
      <c r="E2979" t="s">
        <v>15</v>
      </c>
      <c r="F2979" t="s">
        <v>7</v>
      </c>
      <c r="G2979">
        <v>163</v>
      </c>
    </row>
    <row r="2980" spans="1:7" x14ac:dyDescent="0.4">
      <c r="A2980" t="s">
        <v>75</v>
      </c>
      <c r="B2980">
        <v>2022</v>
      </c>
      <c r="C2980" t="s">
        <v>38</v>
      </c>
      <c r="D2980" t="s">
        <v>50</v>
      </c>
      <c r="E2980" t="s">
        <v>16</v>
      </c>
      <c r="F2980" t="s">
        <v>7</v>
      </c>
      <c r="G2980">
        <v>62</v>
      </c>
    </row>
    <row r="2981" spans="1:7" x14ac:dyDescent="0.4">
      <c r="A2981" t="s">
        <v>75</v>
      </c>
      <c r="B2981">
        <v>2022</v>
      </c>
      <c r="C2981" t="s">
        <v>38</v>
      </c>
      <c r="D2981" t="s">
        <v>50</v>
      </c>
      <c r="E2981" t="s">
        <v>17</v>
      </c>
      <c r="F2981" t="s">
        <v>7</v>
      </c>
      <c r="G2981">
        <v>212</v>
      </c>
    </row>
    <row r="2982" spans="1:7" x14ac:dyDescent="0.4">
      <c r="A2982" t="s">
        <v>75</v>
      </c>
      <c r="B2982">
        <v>2022</v>
      </c>
      <c r="C2982" t="s">
        <v>38</v>
      </c>
      <c r="D2982" t="s">
        <v>50</v>
      </c>
      <c r="E2982" t="s">
        <v>18</v>
      </c>
      <c r="F2982" t="s">
        <v>7</v>
      </c>
      <c r="G2982">
        <v>410</v>
      </c>
    </row>
    <row r="2983" spans="1:7" x14ac:dyDescent="0.4">
      <c r="A2983" t="s">
        <v>75</v>
      </c>
      <c r="B2983">
        <v>2022</v>
      </c>
      <c r="C2983" t="s">
        <v>38</v>
      </c>
      <c r="D2983" t="s">
        <v>50</v>
      </c>
      <c r="E2983" t="s">
        <v>19</v>
      </c>
      <c r="F2983" t="s">
        <v>7</v>
      </c>
      <c r="G2983">
        <v>253</v>
      </c>
    </row>
    <row r="2984" spans="1:7" x14ac:dyDescent="0.4">
      <c r="A2984" t="s">
        <v>75</v>
      </c>
      <c r="B2984">
        <v>2022</v>
      </c>
      <c r="C2984" t="s">
        <v>38</v>
      </c>
      <c r="D2984" t="s">
        <v>50</v>
      </c>
      <c r="E2984" t="s">
        <v>20</v>
      </c>
      <c r="F2984" t="s">
        <v>7</v>
      </c>
      <c r="G2984">
        <v>148</v>
      </c>
    </row>
    <row r="2985" spans="1:7" x14ac:dyDescent="0.4">
      <c r="A2985" t="s">
        <v>75</v>
      </c>
      <c r="B2985">
        <v>2022</v>
      </c>
      <c r="C2985" t="s">
        <v>38</v>
      </c>
      <c r="D2985" t="s">
        <v>50</v>
      </c>
      <c r="E2985" t="s">
        <v>21</v>
      </c>
      <c r="F2985" t="s">
        <v>7</v>
      </c>
      <c r="G2985">
        <v>260</v>
      </c>
    </row>
    <row r="2986" spans="1:7" x14ac:dyDescent="0.4">
      <c r="A2986" t="s">
        <v>75</v>
      </c>
      <c r="B2986">
        <v>2022</v>
      </c>
      <c r="C2986" t="s">
        <v>38</v>
      </c>
      <c r="D2986" t="s">
        <v>50</v>
      </c>
      <c r="E2986" t="s">
        <v>22</v>
      </c>
      <c r="F2986" t="s">
        <v>7</v>
      </c>
      <c r="G2986">
        <v>364</v>
      </c>
    </row>
    <row r="2987" spans="1:7" x14ac:dyDescent="0.4">
      <c r="A2987" t="s">
        <v>75</v>
      </c>
      <c r="B2987">
        <v>2022</v>
      </c>
      <c r="C2987" t="s">
        <v>38</v>
      </c>
      <c r="D2987" t="s">
        <v>50</v>
      </c>
      <c r="E2987" t="s">
        <v>23</v>
      </c>
      <c r="F2987" t="s">
        <v>7</v>
      </c>
      <c r="G2987">
        <v>290</v>
      </c>
    </row>
    <row r="2988" spans="1:7" x14ac:dyDescent="0.4">
      <c r="A2988" t="s">
        <v>75</v>
      </c>
      <c r="B2988">
        <v>2022</v>
      </c>
      <c r="C2988" t="s">
        <v>38</v>
      </c>
      <c r="D2988" t="s">
        <v>50</v>
      </c>
      <c r="E2988" t="s">
        <v>24</v>
      </c>
      <c r="F2988" t="s">
        <v>7</v>
      </c>
      <c r="G2988">
        <v>1165</v>
      </c>
    </row>
    <row r="2989" spans="1:7" x14ac:dyDescent="0.4">
      <c r="A2989" t="s">
        <v>75</v>
      </c>
      <c r="B2989">
        <v>2022</v>
      </c>
      <c r="C2989" t="s">
        <v>38</v>
      </c>
      <c r="D2989" t="s">
        <v>50</v>
      </c>
      <c r="E2989" t="s">
        <v>25</v>
      </c>
      <c r="F2989" t="s">
        <v>7</v>
      </c>
      <c r="G2989">
        <v>369</v>
      </c>
    </row>
    <row r="2990" spans="1:7" x14ac:dyDescent="0.4">
      <c r="A2990" t="s">
        <v>75</v>
      </c>
      <c r="B2990">
        <v>2022</v>
      </c>
      <c r="C2990" t="s">
        <v>38</v>
      </c>
      <c r="D2990" t="s">
        <v>50</v>
      </c>
      <c r="E2990" t="s">
        <v>26</v>
      </c>
      <c r="F2990" t="s">
        <v>7</v>
      </c>
      <c r="G2990">
        <v>349</v>
      </c>
    </row>
    <row r="2991" spans="1:7" x14ac:dyDescent="0.4">
      <c r="A2991" t="s">
        <v>75</v>
      </c>
      <c r="B2991">
        <v>2022</v>
      </c>
      <c r="C2991" t="s">
        <v>38</v>
      </c>
      <c r="D2991" t="s">
        <v>50</v>
      </c>
      <c r="E2991" t="s">
        <v>27</v>
      </c>
      <c r="F2991" t="s">
        <v>7</v>
      </c>
      <c r="G2991">
        <v>247</v>
      </c>
    </row>
    <row r="2992" spans="1:7" x14ac:dyDescent="0.4">
      <c r="A2992" t="s">
        <v>75</v>
      </c>
      <c r="B2992">
        <v>2022</v>
      </c>
      <c r="C2992" t="s">
        <v>38</v>
      </c>
      <c r="D2992" t="s">
        <v>50</v>
      </c>
      <c r="E2992" t="s">
        <v>28</v>
      </c>
      <c r="F2992" t="s">
        <v>7</v>
      </c>
      <c r="G2992">
        <v>149</v>
      </c>
    </row>
    <row r="2993" spans="1:7" x14ac:dyDescent="0.4">
      <c r="A2993" t="s">
        <v>75</v>
      </c>
      <c r="B2993">
        <v>2022</v>
      </c>
      <c r="C2993" t="s">
        <v>38</v>
      </c>
      <c r="D2993" t="s">
        <v>50</v>
      </c>
      <c r="E2993" t="s">
        <v>29</v>
      </c>
      <c r="F2993" t="s">
        <v>7</v>
      </c>
      <c r="G2993">
        <v>62</v>
      </c>
    </row>
    <row r="2994" spans="1:7" x14ac:dyDescent="0.4">
      <c r="A2994" t="s">
        <v>75</v>
      </c>
      <c r="B2994">
        <v>2022</v>
      </c>
      <c r="C2994" t="s">
        <v>38</v>
      </c>
      <c r="D2994" t="s">
        <v>50</v>
      </c>
      <c r="E2994" t="s">
        <v>30</v>
      </c>
      <c r="F2994" t="s">
        <v>7</v>
      </c>
      <c r="G2994">
        <v>274</v>
      </c>
    </row>
    <row r="2995" spans="1:7" x14ac:dyDescent="0.4">
      <c r="A2995" t="s">
        <v>75</v>
      </c>
      <c r="B2995">
        <v>2022</v>
      </c>
      <c r="C2995" t="s">
        <v>38</v>
      </c>
      <c r="D2995" t="s">
        <v>50</v>
      </c>
      <c r="E2995" t="s">
        <v>31</v>
      </c>
      <c r="F2995" t="s">
        <v>7</v>
      </c>
      <c r="G2995">
        <v>75</v>
      </c>
    </row>
    <row r="2996" spans="1:7" x14ac:dyDescent="0.4">
      <c r="A2996" t="s">
        <v>75</v>
      </c>
      <c r="B2996">
        <v>2022</v>
      </c>
      <c r="C2996" t="s">
        <v>38</v>
      </c>
      <c r="D2996" t="s">
        <v>50</v>
      </c>
      <c r="E2996" t="s">
        <v>32</v>
      </c>
      <c r="F2996" t="s">
        <v>7</v>
      </c>
      <c r="G2996">
        <v>241</v>
      </c>
    </row>
    <row r="2997" spans="1:7" x14ac:dyDescent="0.4">
      <c r="A2997" t="s">
        <v>75</v>
      </c>
      <c r="B2997">
        <v>2022</v>
      </c>
      <c r="C2997" t="s">
        <v>38</v>
      </c>
      <c r="D2997" t="s">
        <v>50</v>
      </c>
      <c r="E2997" t="s">
        <v>33</v>
      </c>
      <c r="F2997" t="s">
        <v>7</v>
      </c>
      <c r="G2997">
        <v>137</v>
      </c>
    </row>
    <row r="2998" spans="1:7" x14ac:dyDescent="0.4">
      <c r="A2998" t="s">
        <v>75</v>
      </c>
      <c r="B2998">
        <v>2022</v>
      </c>
      <c r="C2998" t="s">
        <v>38</v>
      </c>
      <c r="D2998" t="s">
        <v>50</v>
      </c>
      <c r="E2998" t="s">
        <v>34</v>
      </c>
      <c r="F2998" t="s">
        <v>7</v>
      </c>
      <c r="G2998">
        <v>130</v>
      </c>
    </row>
    <row r="2999" spans="1:7" x14ac:dyDescent="0.4">
      <c r="A2999" t="s">
        <v>75</v>
      </c>
      <c r="B2999">
        <v>2022</v>
      </c>
      <c r="C2999" t="s">
        <v>38</v>
      </c>
      <c r="D2999" t="s">
        <v>50</v>
      </c>
      <c r="E2999" t="s">
        <v>35</v>
      </c>
      <c r="F2999" t="s">
        <v>7</v>
      </c>
      <c r="G2999">
        <v>143</v>
      </c>
    </row>
    <row r="3000" spans="1:7" x14ac:dyDescent="0.4">
      <c r="A3000" t="s">
        <v>75</v>
      </c>
      <c r="B3000">
        <v>2022</v>
      </c>
      <c r="C3000" t="s">
        <v>38</v>
      </c>
      <c r="D3000" t="s">
        <v>50</v>
      </c>
      <c r="E3000" t="s">
        <v>36</v>
      </c>
      <c r="F3000" t="s">
        <v>7</v>
      </c>
      <c r="G3000">
        <v>361</v>
      </c>
    </row>
    <row r="3001" spans="1:7" x14ac:dyDescent="0.4">
      <c r="A3001" t="s">
        <v>75</v>
      </c>
      <c r="B3001">
        <v>2022</v>
      </c>
      <c r="C3001" t="s">
        <v>38</v>
      </c>
      <c r="D3001" t="s">
        <v>50</v>
      </c>
      <c r="E3001" t="s">
        <v>37</v>
      </c>
      <c r="F3001" t="s">
        <v>7</v>
      </c>
      <c r="G3001">
        <v>90</v>
      </c>
    </row>
    <row r="3002" spans="1:7" x14ac:dyDescent="0.4">
      <c r="A3002" t="s">
        <v>75</v>
      </c>
      <c r="B3002">
        <v>2022</v>
      </c>
      <c r="C3002" t="s">
        <v>38</v>
      </c>
      <c r="D3002" t="s">
        <v>51</v>
      </c>
      <c r="E3002" t="s">
        <v>8</v>
      </c>
      <c r="F3002" t="s">
        <v>7</v>
      </c>
      <c r="G3002">
        <v>95</v>
      </c>
    </row>
    <row r="3003" spans="1:7" x14ac:dyDescent="0.4">
      <c r="A3003" t="s">
        <v>75</v>
      </c>
      <c r="B3003">
        <v>2022</v>
      </c>
      <c r="C3003" t="s">
        <v>38</v>
      </c>
      <c r="D3003" t="s">
        <v>51</v>
      </c>
      <c r="E3003" t="s">
        <v>9</v>
      </c>
      <c r="F3003" t="s">
        <v>7</v>
      </c>
      <c r="G3003">
        <v>684</v>
      </c>
    </row>
    <row r="3004" spans="1:7" x14ac:dyDescent="0.4">
      <c r="A3004" t="s">
        <v>75</v>
      </c>
      <c r="B3004">
        <v>2022</v>
      </c>
      <c r="C3004" t="s">
        <v>38</v>
      </c>
      <c r="D3004" t="s">
        <v>51</v>
      </c>
      <c r="E3004" t="s">
        <v>10</v>
      </c>
      <c r="F3004" t="s">
        <v>7</v>
      </c>
      <c r="G3004">
        <v>198</v>
      </c>
    </row>
    <row r="3005" spans="1:7" x14ac:dyDescent="0.4">
      <c r="A3005" t="s">
        <v>75</v>
      </c>
      <c r="B3005">
        <v>2022</v>
      </c>
      <c r="C3005" t="s">
        <v>38</v>
      </c>
      <c r="D3005" t="s">
        <v>51</v>
      </c>
      <c r="E3005" t="s">
        <v>11</v>
      </c>
      <c r="F3005" t="s">
        <v>7</v>
      </c>
      <c r="G3005">
        <v>404</v>
      </c>
    </row>
    <row r="3006" spans="1:7" x14ac:dyDescent="0.4">
      <c r="A3006" t="s">
        <v>75</v>
      </c>
      <c r="B3006">
        <v>2022</v>
      </c>
      <c r="C3006" t="s">
        <v>38</v>
      </c>
      <c r="D3006" t="s">
        <v>51</v>
      </c>
      <c r="E3006" t="s">
        <v>12</v>
      </c>
      <c r="F3006" t="s">
        <v>7</v>
      </c>
      <c r="G3006">
        <v>705</v>
      </c>
    </row>
    <row r="3007" spans="1:7" x14ac:dyDescent="0.4">
      <c r="A3007" t="s">
        <v>75</v>
      </c>
      <c r="B3007">
        <v>2022</v>
      </c>
      <c r="C3007" t="s">
        <v>38</v>
      </c>
      <c r="D3007" t="s">
        <v>51</v>
      </c>
      <c r="E3007" t="s">
        <v>13</v>
      </c>
      <c r="F3007" t="s">
        <v>7</v>
      </c>
      <c r="G3007">
        <v>554</v>
      </c>
    </row>
    <row r="3008" spans="1:7" x14ac:dyDescent="0.4">
      <c r="A3008" t="s">
        <v>75</v>
      </c>
      <c r="B3008">
        <v>2022</v>
      </c>
      <c r="C3008" t="s">
        <v>38</v>
      </c>
      <c r="D3008" t="s">
        <v>51</v>
      </c>
      <c r="E3008" t="s">
        <v>14</v>
      </c>
      <c r="F3008" t="s">
        <v>7</v>
      </c>
      <c r="G3008">
        <v>265</v>
      </c>
    </row>
    <row r="3009" spans="1:7" x14ac:dyDescent="0.4">
      <c r="A3009" t="s">
        <v>75</v>
      </c>
      <c r="B3009">
        <v>2022</v>
      </c>
      <c r="C3009" t="s">
        <v>38</v>
      </c>
      <c r="D3009" t="s">
        <v>51</v>
      </c>
      <c r="E3009" t="s">
        <v>15</v>
      </c>
      <c r="F3009" t="s">
        <v>7</v>
      </c>
      <c r="G3009">
        <v>221</v>
      </c>
    </row>
    <row r="3010" spans="1:7" x14ac:dyDescent="0.4">
      <c r="A3010" t="s">
        <v>75</v>
      </c>
      <c r="B3010">
        <v>2022</v>
      </c>
      <c r="C3010" t="s">
        <v>38</v>
      </c>
      <c r="D3010" t="s">
        <v>51</v>
      </c>
      <c r="E3010" t="s">
        <v>16</v>
      </c>
      <c r="F3010" t="s">
        <v>7</v>
      </c>
      <c r="G3010">
        <v>79</v>
      </c>
    </row>
    <row r="3011" spans="1:7" x14ac:dyDescent="0.4">
      <c r="A3011" t="s">
        <v>75</v>
      </c>
      <c r="B3011">
        <v>2022</v>
      </c>
      <c r="C3011" t="s">
        <v>38</v>
      </c>
      <c r="D3011" t="s">
        <v>51</v>
      </c>
      <c r="E3011" t="s">
        <v>17</v>
      </c>
      <c r="F3011" t="s">
        <v>7</v>
      </c>
      <c r="G3011">
        <v>270</v>
      </c>
    </row>
    <row r="3012" spans="1:7" x14ac:dyDescent="0.4">
      <c r="A3012" t="s">
        <v>75</v>
      </c>
      <c r="B3012">
        <v>2022</v>
      </c>
      <c r="C3012" t="s">
        <v>38</v>
      </c>
      <c r="D3012" t="s">
        <v>51</v>
      </c>
      <c r="E3012" t="s">
        <v>18</v>
      </c>
      <c r="F3012" t="s">
        <v>7</v>
      </c>
      <c r="G3012">
        <v>625</v>
      </c>
    </row>
    <row r="3013" spans="1:7" x14ac:dyDescent="0.4">
      <c r="A3013" t="s">
        <v>75</v>
      </c>
      <c r="B3013">
        <v>2022</v>
      </c>
      <c r="C3013" t="s">
        <v>38</v>
      </c>
      <c r="D3013" t="s">
        <v>51</v>
      </c>
      <c r="E3013" t="s">
        <v>19</v>
      </c>
      <c r="F3013" t="s">
        <v>7</v>
      </c>
      <c r="G3013">
        <v>239</v>
      </c>
    </row>
    <row r="3014" spans="1:7" x14ac:dyDescent="0.4">
      <c r="A3014" t="s">
        <v>75</v>
      </c>
      <c r="B3014">
        <v>2022</v>
      </c>
      <c r="C3014" t="s">
        <v>38</v>
      </c>
      <c r="D3014" t="s">
        <v>51</v>
      </c>
      <c r="E3014" t="s">
        <v>20</v>
      </c>
      <c r="F3014" t="s">
        <v>7</v>
      </c>
      <c r="G3014">
        <v>173</v>
      </c>
    </row>
    <row r="3015" spans="1:7" x14ac:dyDescent="0.4">
      <c r="A3015" t="s">
        <v>75</v>
      </c>
      <c r="B3015">
        <v>2022</v>
      </c>
      <c r="C3015" t="s">
        <v>38</v>
      </c>
      <c r="D3015" t="s">
        <v>51</v>
      </c>
      <c r="E3015" t="s">
        <v>21</v>
      </c>
      <c r="F3015" t="s">
        <v>7</v>
      </c>
      <c r="G3015">
        <v>364</v>
      </c>
    </row>
    <row r="3016" spans="1:7" x14ac:dyDescent="0.4">
      <c r="A3016" t="s">
        <v>75</v>
      </c>
      <c r="B3016">
        <v>2022</v>
      </c>
      <c r="C3016" t="s">
        <v>38</v>
      </c>
      <c r="D3016" t="s">
        <v>51</v>
      </c>
      <c r="E3016" t="s">
        <v>22</v>
      </c>
      <c r="F3016" t="s">
        <v>7</v>
      </c>
      <c r="G3016">
        <v>224</v>
      </c>
    </row>
    <row r="3017" spans="1:7" x14ac:dyDescent="0.4">
      <c r="A3017" t="s">
        <v>75</v>
      </c>
      <c r="B3017">
        <v>2022</v>
      </c>
      <c r="C3017" t="s">
        <v>38</v>
      </c>
      <c r="D3017" t="s">
        <v>51</v>
      </c>
      <c r="E3017" t="s">
        <v>23</v>
      </c>
      <c r="F3017" t="s">
        <v>7</v>
      </c>
      <c r="G3017">
        <v>246</v>
      </c>
    </row>
    <row r="3018" spans="1:7" x14ac:dyDescent="0.4">
      <c r="A3018" t="s">
        <v>75</v>
      </c>
      <c r="B3018">
        <v>2022</v>
      </c>
      <c r="C3018" t="s">
        <v>38</v>
      </c>
      <c r="D3018" t="s">
        <v>51</v>
      </c>
      <c r="E3018" t="s">
        <v>24</v>
      </c>
      <c r="F3018" t="s">
        <v>7</v>
      </c>
      <c r="G3018">
        <v>1292</v>
      </c>
    </row>
    <row r="3019" spans="1:7" x14ac:dyDescent="0.4">
      <c r="A3019" t="s">
        <v>75</v>
      </c>
      <c r="B3019">
        <v>2022</v>
      </c>
      <c r="C3019" t="s">
        <v>38</v>
      </c>
      <c r="D3019" t="s">
        <v>51</v>
      </c>
      <c r="E3019" t="s">
        <v>25</v>
      </c>
      <c r="F3019" t="s">
        <v>7</v>
      </c>
      <c r="G3019">
        <v>297</v>
      </c>
    </row>
    <row r="3020" spans="1:7" x14ac:dyDescent="0.4">
      <c r="A3020" t="s">
        <v>75</v>
      </c>
      <c r="B3020">
        <v>2022</v>
      </c>
      <c r="C3020" t="s">
        <v>38</v>
      </c>
      <c r="D3020" t="s">
        <v>51</v>
      </c>
      <c r="E3020" t="s">
        <v>26</v>
      </c>
      <c r="F3020" t="s">
        <v>7</v>
      </c>
      <c r="G3020">
        <v>399</v>
      </c>
    </row>
    <row r="3021" spans="1:7" x14ac:dyDescent="0.4">
      <c r="A3021" t="s">
        <v>75</v>
      </c>
      <c r="B3021">
        <v>2022</v>
      </c>
      <c r="C3021" t="s">
        <v>38</v>
      </c>
      <c r="D3021" t="s">
        <v>51</v>
      </c>
      <c r="E3021" t="s">
        <v>27</v>
      </c>
      <c r="F3021" t="s">
        <v>7</v>
      </c>
      <c r="G3021">
        <v>417</v>
      </c>
    </row>
    <row r="3022" spans="1:7" x14ac:dyDescent="0.4">
      <c r="A3022" t="s">
        <v>75</v>
      </c>
      <c r="B3022">
        <v>2022</v>
      </c>
      <c r="C3022" t="s">
        <v>38</v>
      </c>
      <c r="D3022" t="s">
        <v>51</v>
      </c>
      <c r="E3022" t="s">
        <v>28</v>
      </c>
      <c r="F3022" t="s">
        <v>7</v>
      </c>
      <c r="G3022">
        <v>159</v>
      </c>
    </row>
    <row r="3023" spans="1:7" x14ac:dyDescent="0.4">
      <c r="A3023" t="s">
        <v>75</v>
      </c>
      <c r="B3023">
        <v>2022</v>
      </c>
      <c r="C3023" t="s">
        <v>38</v>
      </c>
      <c r="D3023" t="s">
        <v>51</v>
      </c>
      <c r="E3023" t="s">
        <v>29</v>
      </c>
      <c r="F3023" t="s">
        <v>7</v>
      </c>
      <c r="G3023">
        <v>131</v>
      </c>
    </row>
    <row r="3024" spans="1:7" x14ac:dyDescent="0.4">
      <c r="A3024" t="s">
        <v>75</v>
      </c>
      <c r="B3024">
        <v>2022</v>
      </c>
      <c r="C3024" t="s">
        <v>38</v>
      </c>
      <c r="D3024" t="s">
        <v>51</v>
      </c>
      <c r="E3024" t="s">
        <v>30</v>
      </c>
      <c r="F3024" t="s">
        <v>7</v>
      </c>
      <c r="G3024">
        <v>370</v>
      </c>
    </row>
    <row r="3025" spans="1:7" x14ac:dyDescent="0.4">
      <c r="A3025" t="s">
        <v>75</v>
      </c>
      <c r="B3025">
        <v>2022</v>
      </c>
      <c r="C3025" t="s">
        <v>38</v>
      </c>
      <c r="D3025" t="s">
        <v>51</v>
      </c>
      <c r="E3025" t="s">
        <v>31</v>
      </c>
      <c r="F3025" t="s">
        <v>7</v>
      </c>
      <c r="G3025">
        <v>69</v>
      </c>
    </row>
    <row r="3026" spans="1:7" x14ac:dyDescent="0.4">
      <c r="A3026" t="s">
        <v>75</v>
      </c>
      <c r="B3026">
        <v>2022</v>
      </c>
      <c r="C3026" t="s">
        <v>38</v>
      </c>
      <c r="D3026" t="s">
        <v>51</v>
      </c>
      <c r="E3026" t="s">
        <v>32</v>
      </c>
      <c r="F3026" t="s">
        <v>7</v>
      </c>
      <c r="G3026">
        <v>272</v>
      </c>
    </row>
    <row r="3027" spans="1:7" x14ac:dyDescent="0.4">
      <c r="A3027" t="s">
        <v>75</v>
      </c>
      <c r="B3027">
        <v>2022</v>
      </c>
      <c r="C3027" t="s">
        <v>38</v>
      </c>
      <c r="D3027" t="s">
        <v>51</v>
      </c>
      <c r="E3027" t="s">
        <v>33</v>
      </c>
      <c r="F3027" t="s">
        <v>7</v>
      </c>
      <c r="G3027">
        <v>122</v>
      </c>
    </row>
    <row r="3028" spans="1:7" x14ac:dyDescent="0.4">
      <c r="A3028" t="s">
        <v>75</v>
      </c>
      <c r="B3028">
        <v>2022</v>
      </c>
      <c r="C3028" t="s">
        <v>38</v>
      </c>
      <c r="D3028" t="s">
        <v>51</v>
      </c>
      <c r="E3028" t="s">
        <v>34</v>
      </c>
      <c r="F3028" t="s">
        <v>7</v>
      </c>
      <c r="G3028">
        <v>93</v>
      </c>
    </row>
    <row r="3029" spans="1:7" x14ac:dyDescent="0.4">
      <c r="A3029" t="s">
        <v>75</v>
      </c>
      <c r="B3029">
        <v>2022</v>
      </c>
      <c r="C3029" t="s">
        <v>38</v>
      </c>
      <c r="D3029" t="s">
        <v>51</v>
      </c>
      <c r="E3029" t="s">
        <v>35</v>
      </c>
      <c r="F3029" t="s">
        <v>7</v>
      </c>
      <c r="G3029">
        <v>212</v>
      </c>
    </row>
    <row r="3030" spans="1:7" x14ac:dyDescent="0.4">
      <c r="A3030" t="s">
        <v>75</v>
      </c>
      <c r="B3030">
        <v>2022</v>
      </c>
      <c r="C3030" t="s">
        <v>38</v>
      </c>
      <c r="D3030" t="s">
        <v>51</v>
      </c>
      <c r="E3030" t="s">
        <v>36</v>
      </c>
      <c r="F3030" t="s">
        <v>7</v>
      </c>
      <c r="G3030">
        <v>241</v>
      </c>
    </row>
    <row r="3031" spans="1:7" x14ac:dyDescent="0.4">
      <c r="A3031" t="s">
        <v>75</v>
      </c>
      <c r="B3031">
        <v>2022</v>
      </c>
      <c r="C3031" t="s">
        <v>38</v>
      </c>
      <c r="D3031" t="s">
        <v>51</v>
      </c>
      <c r="E3031" t="s">
        <v>37</v>
      </c>
      <c r="F3031" t="s">
        <v>7</v>
      </c>
      <c r="G3031">
        <v>192</v>
      </c>
    </row>
    <row r="3032" spans="1:7" x14ac:dyDescent="0.4">
      <c r="A3032" t="s">
        <v>75</v>
      </c>
      <c r="B3032">
        <v>2022</v>
      </c>
      <c r="C3032" t="s">
        <v>38</v>
      </c>
      <c r="D3032" t="s">
        <v>52</v>
      </c>
      <c r="E3032" t="s">
        <v>8</v>
      </c>
      <c r="F3032" t="s">
        <v>7</v>
      </c>
      <c r="G3032">
        <v>1753</v>
      </c>
    </row>
    <row r="3033" spans="1:7" x14ac:dyDescent="0.4">
      <c r="A3033" t="s">
        <v>75</v>
      </c>
      <c r="B3033">
        <v>2022</v>
      </c>
      <c r="C3033" t="s">
        <v>38</v>
      </c>
      <c r="D3033" t="s">
        <v>52</v>
      </c>
      <c r="E3033" t="s">
        <v>9</v>
      </c>
      <c r="F3033" t="s">
        <v>7</v>
      </c>
      <c r="G3033">
        <v>10233</v>
      </c>
    </row>
    <row r="3034" spans="1:7" x14ac:dyDescent="0.4">
      <c r="A3034" t="s">
        <v>75</v>
      </c>
      <c r="B3034">
        <v>2022</v>
      </c>
      <c r="C3034" t="s">
        <v>38</v>
      </c>
      <c r="D3034" t="s">
        <v>52</v>
      </c>
      <c r="E3034" t="s">
        <v>10</v>
      </c>
      <c r="F3034" t="s">
        <v>7</v>
      </c>
      <c r="G3034">
        <v>2874</v>
      </c>
    </row>
    <row r="3035" spans="1:7" x14ac:dyDescent="0.4">
      <c r="A3035" t="s">
        <v>75</v>
      </c>
      <c r="B3035">
        <v>2022</v>
      </c>
      <c r="C3035" t="s">
        <v>38</v>
      </c>
      <c r="D3035" t="s">
        <v>52</v>
      </c>
      <c r="E3035" t="s">
        <v>11</v>
      </c>
      <c r="F3035" t="s">
        <v>7</v>
      </c>
      <c r="G3035">
        <v>7444</v>
      </c>
    </row>
    <row r="3036" spans="1:7" x14ac:dyDescent="0.4">
      <c r="A3036" t="s">
        <v>75</v>
      </c>
      <c r="B3036">
        <v>2022</v>
      </c>
      <c r="C3036" t="s">
        <v>38</v>
      </c>
      <c r="D3036" t="s">
        <v>52</v>
      </c>
      <c r="E3036" t="s">
        <v>12</v>
      </c>
      <c r="F3036" t="s">
        <v>7</v>
      </c>
      <c r="G3036">
        <v>7456</v>
      </c>
    </row>
    <row r="3037" spans="1:7" x14ac:dyDescent="0.4">
      <c r="A3037" t="s">
        <v>75</v>
      </c>
      <c r="B3037">
        <v>2022</v>
      </c>
      <c r="C3037" t="s">
        <v>38</v>
      </c>
      <c r="D3037" t="s">
        <v>52</v>
      </c>
      <c r="E3037" t="s">
        <v>13</v>
      </c>
      <c r="F3037" t="s">
        <v>7</v>
      </c>
      <c r="G3037">
        <v>7103</v>
      </c>
    </row>
    <row r="3038" spans="1:7" x14ac:dyDescent="0.4">
      <c r="A3038" t="s">
        <v>75</v>
      </c>
      <c r="B3038">
        <v>2022</v>
      </c>
      <c r="C3038" t="s">
        <v>38</v>
      </c>
      <c r="D3038" t="s">
        <v>52</v>
      </c>
      <c r="E3038" t="s">
        <v>14</v>
      </c>
      <c r="F3038" t="s">
        <v>7</v>
      </c>
      <c r="G3038">
        <v>2922</v>
      </c>
    </row>
    <row r="3039" spans="1:7" x14ac:dyDescent="0.4">
      <c r="A3039" t="s">
        <v>75</v>
      </c>
      <c r="B3039">
        <v>2022</v>
      </c>
      <c r="C3039" t="s">
        <v>38</v>
      </c>
      <c r="D3039" t="s">
        <v>52</v>
      </c>
      <c r="E3039" t="s">
        <v>15</v>
      </c>
      <c r="F3039" t="s">
        <v>7</v>
      </c>
      <c r="G3039">
        <v>2611</v>
      </c>
    </row>
    <row r="3040" spans="1:7" x14ac:dyDescent="0.4">
      <c r="A3040" t="s">
        <v>75</v>
      </c>
      <c r="B3040">
        <v>2022</v>
      </c>
      <c r="C3040" t="s">
        <v>38</v>
      </c>
      <c r="D3040" t="s">
        <v>52</v>
      </c>
      <c r="E3040" t="s">
        <v>16</v>
      </c>
      <c r="F3040" t="s">
        <v>7</v>
      </c>
      <c r="G3040">
        <v>1115</v>
      </c>
    </row>
    <row r="3041" spans="1:7" x14ac:dyDescent="0.4">
      <c r="A3041" t="s">
        <v>75</v>
      </c>
      <c r="B3041">
        <v>2022</v>
      </c>
      <c r="C3041" t="s">
        <v>38</v>
      </c>
      <c r="D3041" t="s">
        <v>52</v>
      </c>
      <c r="E3041" t="s">
        <v>17</v>
      </c>
      <c r="F3041" t="s">
        <v>7</v>
      </c>
      <c r="G3041">
        <v>3196</v>
      </c>
    </row>
    <row r="3042" spans="1:7" x14ac:dyDescent="0.4">
      <c r="A3042" t="s">
        <v>75</v>
      </c>
      <c r="B3042">
        <v>2022</v>
      </c>
      <c r="C3042" t="s">
        <v>38</v>
      </c>
      <c r="D3042" t="s">
        <v>52</v>
      </c>
      <c r="E3042" t="s">
        <v>18</v>
      </c>
      <c r="F3042" t="s">
        <v>7</v>
      </c>
      <c r="G3042">
        <v>7551</v>
      </c>
    </row>
    <row r="3043" spans="1:7" x14ac:dyDescent="0.4">
      <c r="A3043" t="s">
        <v>75</v>
      </c>
      <c r="B3043">
        <v>2022</v>
      </c>
      <c r="C3043" t="s">
        <v>38</v>
      </c>
      <c r="D3043" t="s">
        <v>52</v>
      </c>
      <c r="E3043" t="s">
        <v>19</v>
      </c>
      <c r="F3043" t="s">
        <v>7</v>
      </c>
      <c r="G3043">
        <v>2418</v>
      </c>
    </row>
    <row r="3044" spans="1:7" x14ac:dyDescent="0.4">
      <c r="A3044" t="s">
        <v>75</v>
      </c>
      <c r="B3044">
        <v>2022</v>
      </c>
      <c r="C3044" t="s">
        <v>38</v>
      </c>
      <c r="D3044" t="s">
        <v>52</v>
      </c>
      <c r="E3044" t="s">
        <v>20</v>
      </c>
      <c r="F3044" t="s">
        <v>7</v>
      </c>
      <c r="G3044">
        <v>2520</v>
      </c>
    </row>
    <row r="3045" spans="1:7" x14ac:dyDescent="0.4">
      <c r="A3045" t="s">
        <v>75</v>
      </c>
      <c r="B3045">
        <v>2022</v>
      </c>
      <c r="C3045" t="s">
        <v>38</v>
      </c>
      <c r="D3045" t="s">
        <v>52</v>
      </c>
      <c r="E3045" t="s">
        <v>21</v>
      </c>
      <c r="F3045" t="s">
        <v>7</v>
      </c>
      <c r="G3045">
        <v>4867</v>
      </c>
    </row>
    <row r="3046" spans="1:7" x14ac:dyDescent="0.4">
      <c r="A3046" t="s">
        <v>75</v>
      </c>
      <c r="B3046">
        <v>2022</v>
      </c>
      <c r="C3046" t="s">
        <v>38</v>
      </c>
      <c r="D3046" t="s">
        <v>52</v>
      </c>
      <c r="E3046" t="s">
        <v>22</v>
      </c>
      <c r="F3046" t="s">
        <v>7</v>
      </c>
      <c r="G3046">
        <v>4115</v>
      </c>
    </row>
    <row r="3047" spans="1:7" x14ac:dyDescent="0.4">
      <c r="A3047" t="s">
        <v>75</v>
      </c>
      <c r="B3047">
        <v>2022</v>
      </c>
      <c r="C3047" t="s">
        <v>38</v>
      </c>
      <c r="D3047" t="s">
        <v>52</v>
      </c>
      <c r="E3047" t="s">
        <v>23</v>
      </c>
      <c r="F3047" t="s">
        <v>7</v>
      </c>
      <c r="G3047">
        <v>2963</v>
      </c>
    </row>
    <row r="3048" spans="1:7" x14ac:dyDescent="0.4">
      <c r="A3048" t="s">
        <v>75</v>
      </c>
      <c r="B3048">
        <v>2022</v>
      </c>
      <c r="C3048" t="s">
        <v>38</v>
      </c>
      <c r="D3048" t="s">
        <v>52</v>
      </c>
      <c r="E3048" t="s">
        <v>24</v>
      </c>
      <c r="F3048" t="s">
        <v>7</v>
      </c>
      <c r="G3048">
        <v>13758</v>
      </c>
    </row>
    <row r="3049" spans="1:7" x14ac:dyDescent="0.4">
      <c r="A3049" t="s">
        <v>75</v>
      </c>
      <c r="B3049">
        <v>2022</v>
      </c>
      <c r="C3049" t="s">
        <v>38</v>
      </c>
      <c r="D3049" t="s">
        <v>52</v>
      </c>
      <c r="E3049" t="s">
        <v>25</v>
      </c>
      <c r="F3049" t="s">
        <v>7</v>
      </c>
      <c r="G3049">
        <v>3877</v>
      </c>
    </row>
    <row r="3050" spans="1:7" x14ac:dyDescent="0.4">
      <c r="A3050" t="s">
        <v>75</v>
      </c>
      <c r="B3050">
        <v>2022</v>
      </c>
      <c r="C3050" t="s">
        <v>38</v>
      </c>
      <c r="D3050" t="s">
        <v>52</v>
      </c>
      <c r="E3050" t="s">
        <v>26</v>
      </c>
      <c r="F3050" t="s">
        <v>7</v>
      </c>
      <c r="G3050">
        <v>4234</v>
      </c>
    </row>
    <row r="3051" spans="1:7" x14ac:dyDescent="0.4">
      <c r="A3051" t="s">
        <v>75</v>
      </c>
      <c r="B3051">
        <v>2022</v>
      </c>
      <c r="C3051" t="s">
        <v>38</v>
      </c>
      <c r="D3051" t="s">
        <v>52</v>
      </c>
      <c r="E3051" t="s">
        <v>27</v>
      </c>
      <c r="F3051" t="s">
        <v>7</v>
      </c>
      <c r="G3051">
        <v>4231</v>
      </c>
    </row>
    <row r="3052" spans="1:7" x14ac:dyDescent="0.4">
      <c r="A3052" t="s">
        <v>75</v>
      </c>
      <c r="B3052">
        <v>2022</v>
      </c>
      <c r="C3052" t="s">
        <v>38</v>
      </c>
      <c r="D3052" t="s">
        <v>52</v>
      </c>
      <c r="E3052" t="s">
        <v>28</v>
      </c>
      <c r="F3052" t="s">
        <v>7</v>
      </c>
      <c r="G3052">
        <v>2567</v>
      </c>
    </row>
    <row r="3053" spans="1:7" x14ac:dyDescent="0.4">
      <c r="A3053" t="s">
        <v>75</v>
      </c>
      <c r="B3053">
        <v>2022</v>
      </c>
      <c r="C3053" t="s">
        <v>38</v>
      </c>
      <c r="D3053" t="s">
        <v>52</v>
      </c>
      <c r="E3053" t="s">
        <v>29</v>
      </c>
      <c r="F3053" t="s">
        <v>7</v>
      </c>
      <c r="G3053">
        <v>950</v>
      </c>
    </row>
    <row r="3054" spans="1:7" x14ac:dyDescent="0.4">
      <c r="A3054" t="s">
        <v>75</v>
      </c>
      <c r="B3054">
        <v>2022</v>
      </c>
      <c r="C3054" t="s">
        <v>38</v>
      </c>
      <c r="D3054" t="s">
        <v>52</v>
      </c>
      <c r="E3054" t="s">
        <v>30</v>
      </c>
      <c r="F3054" t="s">
        <v>7</v>
      </c>
      <c r="G3054">
        <v>5447</v>
      </c>
    </row>
    <row r="3055" spans="1:7" x14ac:dyDescent="0.4">
      <c r="A3055" t="s">
        <v>75</v>
      </c>
      <c r="B3055">
        <v>2022</v>
      </c>
      <c r="C3055" t="s">
        <v>38</v>
      </c>
      <c r="D3055" t="s">
        <v>52</v>
      </c>
      <c r="E3055" t="s">
        <v>31</v>
      </c>
      <c r="F3055" t="s">
        <v>7</v>
      </c>
      <c r="G3055">
        <v>864</v>
      </c>
    </row>
    <row r="3056" spans="1:7" x14ac:dyDescent="0.4">
      <c r="A3056" t="s">
        <v>75</v>
      </c>
      <c r="B3056">
        <v>2022</v>
      </c>
      <c r="C3056" t="s">
        <v>38</v>
      </c>
      <c r="D3056" t="s">
        <v>52</v>
      </c>
      <c r="E3056" t="s">
        <v>32</v>
      </c>
      <c r="F3056" t="s">
        <v>7</v>
      </c>
      <c r="G3056">
        <v>3607</v>
      </c>
    </row>
    <row r="3057" spans="1:7" x14ac:dyDescent="0.4">
      <c r="A3057" t="s">
        <v>75</v>
      </c>
      <c r="B3057">
        <v>2022</v>
      </c>
      <c r="C3057" t="s">
        <v>38</v>
      </c>
      <c r="D3057" t="s">
        <v>52</v>
      </c>
      <c r="E3057" t="s">
        <v>33</v>
      </c>
      <c r="F3057" t="s">
        <v>7</v>
      </c>
      <c r="G3057">
        <v>1726</v>
      </c>
    </row>
    <row r="3058" spans="1:7" x14ac:dyDescent="0.4">
      <c r="A3058" t="s">
        <v>75</v>
      </c>
      <c r="B3058">
        <v>2022</v>
      </c>
      <c r="C3058" t="s">
        <v>38</v>
      </c>
      <c r="D3058" t="s">
        <v>52</v>
      </c>
      <c r="E3058" t="s">
        <v>34</v>
      </c>
      <c r="F3058" t="s">
        <v>7</v>
      </c>
      <c r="G3058">
        <v>1423</v>
      </c>
    </row>
    <row r="3059" spans="1:7" x14ac:dyDescent="0.4">
      <c r="A3059" t="s">
        <v>75</v>
      </c>
      <c r="B3059">
        <v>2022</v>
      </c>
      <c r="C3059" t="s">
        <v>38</v>
      </c>
      <c r="D3059" t="s">
        <v>52</v>
      </c>
      <c r="E3059" t="s">
        <v>35</v>
      </c>
      <c r="F3059" t="s">
        <v>7</v>
      </c>
      <c r="G3059">
        <v>2647</v>
      </c>
    </row>
    <row r="3060" spans="1:7" x14ac:dyDescent="0.4">
      <c r="A3060" t="s">
        <v>75</v>
      </c>
      <c r="B3060">
        <v>2022</v>
      </c>
      <c r="C3060" t="s">
        <v>38</v>
      </c>
      <c r="D3060" t="s">
        <v>52</v>
      </c>
      <c r="E3060" t="s">
        <v>36</v>
      </c>
      <c r="F3060" t="s">
        <v>7</v>
      </c>
      <c r="G3060">
        <v>4443</v>
      </c>
    </row>
    <row r="3061" spans="1:7" x14ac:dyDescent="0.4">
      <c r="A3061" t="s">
        <v>75</v>
      </c>
      <c r="B3061">
        <v>2022</v>
      </c>
      <c r="C3061" t="s">
        <v>38</v>
      </c>
      <c r="D3061" t="s">
        <v>52</v>
      </c>
      <c r="E3061" t="s">
        <v>37</v>
      </c>
      <c r="F3061" t="s">
        <v>7</v>
      </c>
      <c r="G3061">
        <v>2137</v>
      </c>
    </row>
    <row r="3062" spans="1:7" x14ac:dyDescent="0.4">
      <c r="A3062" t="s">
        <v>75</v>
      </c>
      <c r="B3062">
        <v>2022</v>
      </c>
      <c r="C3062" t="s">
        <v>38</v>
      </c>
      <c r="D3062" t="s">
        <v>53</v>
      </c>
      <c r="E3062" t="s">
        <v>8</v>
      </c>
      <c r="F3062" t="s">
        <v>7</v>
      </c>
      <c r="G3062">
        <v>1778</v>
      </c>
    </row>
    <row r="3063" spans="1:7" x14ac:dyDescent="0.4">
      <c r="A3063" t="s">
        <v>75</v>
      </c>
      <c r="B3063">
        <v>2022</v>
      </c>
      <c r="C3063" t="s">
        <v>38</v>
      </c>
      <c r="D3063" t="s">
        <v>53</v>
      </c>
      <c r="E3063" t="s">
        <v>9</v>
      </c>
      <c r="F3063" t="s">
        <v>7</v>
      </c>
      <c r="G3063">
        <v>14279</v>
      </c>
    </row>
    <row r="3064" spans="1:7" x14ac:dyDescent="0.4">
      <c r="A3064" t="s">
        <v>75</v>
      </c>
      <c r="B3064">
        <v>2022</v>
      </c>
      <c r="C3064" t="s">
        <v>38</v>
      </c>
      <c r="D3064" t="s">
        <v>53</v>
      </c>
      <c r="E3064" t="s">
        <v>10</v>
      </c>
      <c r="F3064" t="s">
        <v>7</v>
      </c>
      <c r="G3064">
        <v>5463</v>
      </c>
    </row>
    <row r="3065" spans="1:7" x14ac:dyDescent="0.4">
      <c r="A3065" t="s">
        <v>75</v>
      </c>
      <c r="B3065">
        <v>2022</v>
      </c>
      <c r="C3065" t="s">
        <v>38</v>
      </c>
      <c r="D3065" t="s">
        <v>53</v>
      </c>
      <c r="E3065" t="s">
        <v>11</v>
      </c>
      <c r="F3065" t="s">
        <v>7</v>
      </c>
      <c r="G3065">
        <v>10058</v>
      </c>
    </row>
    <row r="3066" spans="1:7" x14ac:dyDescent="0.4">
      <c r="A3066" t="s">
        <v>75</v>
      </c>
      <c r="B3066">
        <v>2022</v>
      </c>
      <c r="C3066" t="s">
        <v>38</v>
      </c>
      <c r="D3066" t="s">
        <v>53</v>
      </c>
      <c r="E3066" t="s">
        <v>12</v>
      </c>
      <c r="F3066" t="s">
        <v>7</v>
      </c>
      <c r="G3066">
        <v>9854</v>
      </c>
    </row>
    <row r="3067" spans="1:7" x14ac:dyDescent="0.4">
      <c r="A3067" t="s">
        <v>75</v>
      </c>
      <c r="B3067">
        <v>2022</v>
      </c>
      <c r="C3067" t="s">
        <v>38</v>
      </c>
      <c r="D3067" t="s">
        <v>53</v>
      </c>
      <c r="E3067" t="s">
        <v>13</v>
      </c>
      <c r="F3067" t="s">
        <v>7</v>
      </c>
      <c r="G3067">
        <v>8244</v>
      </c>
    </row>
    <row r="3068" spans="1:7" x14ac:dyDescent="0.4">
      <c r="A3068" t="s">
        <v>75</v>
      </c>
      <c r="B3068">
        <v>2022</v>
      </c>
      <c r="C3068" t="s">
        <v>38</v>
      </c>
      <c r="D3068" t="s">
        <v>53</v>
      </c>
      <c r="E3068" t="s">
        <v>14</v>
      </c>
      <c r="F3068" t="s">
        <v>7</v>
      </c>
      <c r="G3068">
        <v>3209</v>
      </c>
    </row>
    <row r="3069" spans="1:7" x14ac:dyDescent="0.4">
      <c r="A3069" t="s">
        <v>75</v>
      </c>
      <c r="B3069">
        <v>2022</v>
      </c>
      <c r="C3069" t="s">
        <v>38</v>
      </c>
      <c r="D3069" t="s">
        <v>53</v>
      </c>
      <c r="E3069" t="s">
        <v>15</v>
      </c>
      <c r="F3069" t="s">
        <v>7</v>
      </c>
      <c r="G3069">
        <v>2941</v>
      </c>
    </row>
    <row r="3070" spans="1:7" x14ac:dyDescent="0.4">
      <c r="A3070" t="s">
        <v>75</v>
      </c>
      <c r="B3070">
        <v>2022</v>
      </c>
      <c r="C3070" t="s">
        <v>38</v>
      </c>
      <c r="D3070" t="s">
        <v>53</v>
      </c>
      <c r="E3070" t="s">
        <v>16</v>
      </c>
      <c r="F3070" t="s">
        <v>7</v>
      </c>
      <c r="G3070">
        <v>1122</v>
      </c>
    </row>
    <row r="3071" spans="1:7" x14ac:dyDescent="0.4">
      <c r="A3071" t="s">
        <v>75</v>
      </c>
      <c r="B3071">
        <v>2022</v>
      </c>
      <c r="C3071" t="s">
        <v>38</v>
      </c>
      <c r="D3071" t="s">
        <v>53</v>
      </c>
      <c r="E3071" t="s">
        <v>17</v>
      </c>
      <c r="F3071" t="s">
        <v>7</v>
      </c>
      <c r="G3071">
        <v>4345</v>
      </c>
    </row>
    <row r="3072" spans="1:7" x14ac:dyDescent="0.4">
      <c r="A3072" t="s">
        <v>75</v>
      </c>
      <c r="B3072">
        <v>2022</v>
      </c>
      <c r="C3072" t="s">
        <v>38</v>
      </c>
      <c r="D3072" t="s">
        <v>53</v>
      </c>
      <c r="E3072" t="s">
        <v>18</v>
      </c>
      <c r="F3072" t="s">
        <v>7</v>
      </c>
      <c r="G3072">
        <v>7157</v>
      </c>
    </row>
    <row r="3073" spans="1:7" x14ac:dyDescent="0.4">
      <c r="A3073" t="s">
        <v>75</v>
      </c>
      <c r="B3073">
        <v>2022</v>
      </c>
      <c r="C3073" t="s">
        <v>38</v>
      </c>
      <c r="D3073" t="s">
        <v>53</v>
      </c>
      <c r="E3073" t="s">
        <v>19</v>
      </c>
      <c r="F3073" t="s">
        <v>7</v>
      </c>
      <c r="G3073">
        <v>2363</v>
      </c>
    </row>
    <row r="3074" spans="1:7" x14ac:dyDescent="0.4">
      <c r="A3074" t="s">
        <v>75</v>
      </c>
      <c r="B3074">
        <v>2022</v>
      </c>
      <c r="C3074" t="s">
        <v>38</v>
      </c>
      <c r="D3074" t="s">
        <v>53</v>
      </c>
      <c r="E3074" t="s">
        <v>20</v>
      </c>
      <c r="F3074" t="s">
        <v>7</v>
      </c>
      <c r="G3074">
        <v>2873</v>
      </c>
    </row>
    <row r="3075" spans="1:7" x14ac:dyDescent="0.4">
      <c r="A3075" t="s">
        <v>75</v>
      </c>
      <c r="B3075">
        <v>2022</v>
      </c>
      <c r="C3075" t="s">
        <v>38</v>
      </c>
      <c r="D3075" t="s">
        <v>53</v>
      </c>
      <c r="E3075" t="s">
        <v>21</v>
      </c>
      <c r="F3075" t="s">
        <v>7</v>
      </c>
      <c r="G3075">
        <v>4918</v>
      </c>
    </row>
    <row r="3076" spans="1:7" x14ac:dyDescent="0.4">
      <c r="A3076" t="s">
        <v>75</v>
      </c>
      <c r="B3076">
        <v>2022</v>
      </c>
      <c r="C3076" t="s">
        <v>38</v>
      </c>
      <c r="D3076" t="s">
        <v>53</v>
      </c>
      <c r="E3076" t="s">
        <v>22</v>
      </c>
      <c r="F3076" t="s">
        <v>7</v>
      </c>
      <c r="G3076">
        <v>4470</v>
      </c>
    </row>
    <row r="3077" spans="1:7" x14ac:dyDescent="0.4">
      <c r="A3077" t="s">
        <v>75</v>
      </c>
      <c r="B3077">
        <v>2022</v>
      </c>
      <c r="C3077" t="s">
        <v>38</v>
      </c>
      <c r="D3077" t="s">
        <v>53</v>
      </c>
      <c r="E3077" t="s">
        <v>23</v>
      </c>
      <c r="F3077" t="s">
        <v>7</v>
      </c>
      <c r="G3077">
        <v>2770</v>
      </c>
    </row>
    <row r="3078" spans="1:7" x14ac:dyDescent="0.4">
      <c r="A3078" t="s">
        <v>75</v>
      </c>
      <c r="B3078">
        <v>2022</v>
      </c>
      <c r="C3078" t="s">
        <v>38</v>
      </c>
      <c r="D3078" t="s">
        <v>53</v>
      </c>
      <c r="E3078" t="s">
        <v>24</v>
      </c>
      <c r="F3078" t="s">
        <v>7</v>
      </c>
      <c r="G3078">
        <v>17005</v>
      </c>
    </row>
    <row r="3079" spans="1:7" x14ac:dyDescent="0.4">
      <c r="A3079" t="s">
        <v>75</v>
      </c>
      <c r="B3079">
        <v>2022</v>
      </c>
      <c r="C3079" t="s">
        <v>38</v>
      </c>
      <c r="D3079" t="s">
        <v>53</v>
      </c>
      <c r="E3079" t="s">
        <v>25</v>
      </c>
      <c r="F3079" t="s">
        <v>7</v>
      </c>
      <c r="G3079">
        <v>4434</v>
      </c>
    </row>
    <row r="3080" spans="1:7" x14ac:dyDescent="0.4">
      <c r="A3080" t="s">
        <v>75</v>
      </c>
      <c r="B3080">
        <v>2022</v>
      </c>
      <c r="C3080" t="s">
        <v>38</v>
      </c>
      <c r="D3080" t="s">
        <v>53</v>
      </c>
      <c r="E3080" t="s">
        <v>26</v>
      </c>
      <c r="F3080" t="s">
        <v>7</v>
      </c>
      <c r="G3080">
        <v>5577</v>
      </c>
    </row>
    <row r="3081" spans="1:7" x14ac:dyDescent="0.4">
      <c r="A3081" t="s">
        <v>75</v>
      </c>
      <c r="B3081">
        <v>2022</v>
      </c>
      <c r="C3081" t="s">
        <v>38</v>
      </c>
      <c r="D3081" t="s">
        <v>53</v>
      </c>
      <c r="E3081" t="s">
        <v>27</v>
      </c>
      <c r="F3081" t="s">
        <v>7</v>
      </c>
      <c r="G3081">
        <v>4733</v>
      </c>
    </row>
    <row r="3082" spans="1:7" x14ac:dyDescent="0.4">
      <c r="A3082" t="s">
        <v>75</v>
      </c>
      <c r="B3082">
        <v>2022</v>
      </c>
      <c r="C3082" t="s">
        <v>38</v>
      </c>
      <c r="D3082" t="s">
        <v>53</v>
      </c>
      <c r="E3082" t="s">
        <v>28</v>
      </c>
      <c r="F3082" t="s">
        <v>7</v>
      </c>
      <c r="G3082">
        <v>3211</v>
      </c>
    </row>
    <row r="3083" spans="1:7" x14ac:dyDescent="0.4">
      <c r="A3083" t="s">
        <v>75</v>
      </c>
      <c r="B3083">
        <v>2022</v>
      </c>
      <c r="C3083" t="s">
        <v>38</v>
      </c>
      <c r="D3083" t="s">
        <v>53</v>
      </c>
      <c r="E3083" t="s">
        <v>29</v>
      </c>
      <c r="F3083" t="s">
        <v>7</v>
      </c>
      <c r="G3083">
        <v>2244</v>
      </c>
    </row>
    <row r="3084" spans="1:7" x14ac:dyDescent="0.4">
      <c r="A3084" t="s">
        <v>75</v>
      </c>
      <c r="B3084">
        <v>2022</v>
      </c>
      <c r="C3084" t="s">
        <v>38</v>
      </c>
      <c r="D3084" t="s">
        <v>53</v>
      </c>
      <c r="E3084" t="s">
        <v>30</v>
      </c>
      <c r="F3084" t="s">
        <v>7</v>
      </c>
      <c r="G3084">
        <v>5248</v>
      </c>
    </row>
    <row r="3085" spans="1:7" x14ac:dyDescent="0.4">
      <c r="A3085" t="s">
        <v>75</v>
      </c>
      <c r="B3085">
        <v>2022</v>
      </c>
      <c r="C3085" t="s">
        <v>38</v>
      </c>
      <c r="D3085" t="s">
        <v>53</v>
      </c>
      <c r="E3085" t="s">
        <v>31</v>
      </c>
      <c r="F3085" t="s">
        <v>7</v>
      </c>
      <c r="G3085">
        <v>960</v>
      </c>
    </row>
    <row r="3086" spans="1:7" x14ac:dyDescent="0.4">
      <c r="A3086" t="s">
        <v>75</v>
      </c>
      <c r="B3086">
        <v>2022</v>
      </c>
      <c r="C3086" t="s">
        <v>38</v>
      </c>
      <c r="D3086" t="s">
        <v>53</v>
      </c>
      <c r="E3086" t="s">
        <v>32</v>
      </c>
      <c r="F3086" t="s">
        <v>7</v>
      </c>
      <c r="G3086">
        <v>4295</v>
      </c>
    </row>
    <row r="3087" spans="1:7" x14ac:dyDescent="0.4">
      <c r="A3087" t="s">
        <v>75</v>
      </c>
      <c r="B3087">
        <v>2022</v>
      </c>
      <c r="C3087" t="s">
        <v>38</v>
      </c>
      <c r="D3087" t="s">
        <v>53</v>
      </c>
      <c r="E3087" t="s">
        <v>33</v>
      </c>
      <c r="F3087" t="s">
        <v>7</v>
      </c>
      <c r="G3087">
        <v>2128</v>
      </c>
    </row>
    <row r="3088" spans="1:7" x14ac:dyDescent="0.4">
      <c r="A3088" t="s">
        <v>75</v>
      </c>
      <c r="B3088">
        <v>2022</v>
      </c>
      <c r="C3088" t="s">
        <v>38</v>
      </c>
      <c r="D3088" t="s">
        <v>53</v>
      </c>
      <c r="E3088" t="s">
        <v>34</v>
      </c>
      <c r="F3088" t="s">
        <v>7</v>
      </c>
      <c r="G3088">
        <v>1971</v>
      </c>
    </row>
    <row r="3089" spans="1:7" x14ac:dyDescent="0.4">
      <c r="A3089" t="s">
        <v>75</v>
      </c>
      <c r="B3089">
        <v>2022</v>
      </c>
      <c r="C3089" t="s">
        <v>38</v>
      </c>
      <c r="D3089" t="s">
        <v>53</v>
      </c>
      <c r="E3089" t="s">
        <v>35</v>
      </c>
      <c r="F3089" t="s">
        <v>7</v>
      </c>
      <c r="G3089">
        <v>2460</v>
      </c>
    </row>
    <row r="3090" spans="1:7" x14ac:dyDescent="0.4">
      <c r="A3090" t="s">
        <v>75</v>
      </c>
      <c r="B3090">
        <v>2022</v>
      </c>
      <c r="C3090" t="s">
        <v>38</v>
      </c>
      <c r="D3090" t="s">
        <v>53</v>
      </c>
      <c r="E3090" t="s">
        <v>36</v>
      </c>
      <c r="F3090" t="s">
        <v>7</v>
      </c>
      <c r="G3090">
        <v>4288</v>
      </c>
    </row>
    <row r="3091" spans="1:7" x14ac:dyDescent="0.4">
      <c r="A3091" t="s">
        <v>75</v>
      </c>
      <c r="B3091">
        <v>2022</v>
      </c>
      <c r="C3091" t="s">
        <v>38</v>
      </c>
      <c r="D3091" t="s">
        <v>53</v>
      </c>
      <c r="E3091" t="s">
        <v>37</v>
      </c>
      <c r="F3091" t="s">
        <v>7</v>
      </c>
      <c r="G3091">
        <v>2055</v>
      </c>
    </row>
    <row r="3092" spans="1:7" x14ac:dyDescent="0.4">
      <c r="A3092" t="s">
        <v>75</v>
      </c>
      <c r="B3092">
        <v>2022</v>
      </c>
      <c r="C3092" t="s">
        <v>38</v>
      </c>
      <c r="D3092" t="s">
        <v>54</v>
      </c>
      <c r="E3092" t="s">
        <v>8</v>
      </c>
      <c r="F3092" t="s">
        <v>7</v>
      </c>
      <c r="G3092">
        <v>739</v>
      </c>
    </row>
    <row r="3093" spans="1:7" x14ac:dyDescent="0.4">
      <c r="A3093" t="s">
        <v>75</v>
      </c>
      <c r="B3093">
        <v>2022</v>
      </c>
      <c r="C3093" t="s">
        <v>38</v>
      </c>
      <c r="D3093" t="s">
        <v>54</v>
      </c>
      <c r="E3093" t="s">
        <v>9</v>
      </c>
      <c r="F3093" t="s">
        <v>7</v>
      </c>
      <c r="G3093">
        <v>8817</v>
      </c>
    </row>
    <row r="3094" spans="1:7" x14ac:dyDescent="0.4">
      <c r="A3094" t="s">
        <v>75</v>
      </c>
      <c r="B3094">
        <v>2022</v>
      </c>
      <c r="C3094" t="s">
        <v>38</v>
      </c>
      <c r="D3094" t="s">
        <v>54</v>
      </c>
      <c r="E3094" t="s">
        <v>10</v>
      </c>
      <c r="F3094" t="s">
        <v>7</v>
      </c>
      <c r="G3094">
        <v>1812</v>
      </c>
    </row>
    <row r="3095" spans="1:7" x14ac:dyDescent="0.4">
      <c r="A3095" t="s">
        <v>75</v>
      </c>
      <c r="B3095">
        <v>2022</v>
      </c>
      <c r="C3095" t="s">
        <v>38</v>
      </c>
      <c r="D3095" t="s">
        <v>54</v>
      </c>
      <c r="E3095" t="s">
        <v>11</v>
      </c>
      <c r="F3095" t="s">
        <v>7</v>
      </c>
      <c r="G3095">
        <v>7795</v>
      </c>
    </row>
    <row r="3096" spans="1:7" x14ac:dyDescent="0.4">
      <c r="A3096" t="s">
        <v>75</v>
      </c>
      <c r="B3096">
        <v>2022</v>
      </c>
      <c r="C3096" t="s">
        <v>38</v>
      </c>
      <c r="D3096" t="s">
        <v>54</v>
      </c>
      <c r="E3096" t="s">
        <v>12</v>
      </c>
      <c r="F3096" t="s">
        <v>7</v>
      </c>
      <c r="G3096">
        <v>5204</v>
      </c>
    </row>
    <row r="3097" spans="1:7" x14ac:dyDescent="0.4">
      <c r="A3097" t="s">
        <v>75</v>
      </c>
      <c r="B3097">
        <v>2022</v>
      </c>
      <c r="C3097" t="s">
        <v>38</v>
      </c>
      <c r="D3097" t="s">
        <v>54</v>
      </c>
      <c r="E3097" t="s">
        <v>13</v>
      </c>
      <c r="F3097" t="s">
        <v>7</v>
      </c>
      <c r="G3097">
        <v>3616</v>
      </c>
    </row>
    <row r="3098" spans="1:7" x14ac:dyDescent="0.4">
      <c r="A3098" t="s">
        <v>75</v>
      </c>
      <c r="B3098">
        <v>2022</v>
      </c>
      <c r="C3098" t="s">
        <v>38</v>
      </c>
      <c r="D3098" t="s">
        <v>54</v>
      </c>
      <c r="E3098" t="s">
        <v>14</v>
      </c>
      <c r="F3098" t="s">
        <v>7</v>
      </c>
      <c r="G3098">
        <v>1152</v>
      </c>
    </row>
    <row r="3099" spans="1:7" x14ac:dyDescent="0.4">
      <c r="A3099" t="s">
        <v>75</v>
      </c>
      <c r="B3099">
        <v>2022</v>
      </c>
      <c r="C3099" t="s">
        <v>38</v>
      </c>
      <c r="D3099" t="s">
        <v>54</v>
      </c>
      <c r="E3099" t="s">
        <v>15</v>
      </c>
      <c r="F3099" t="s">
        <v>7</v>
      </c>
      <c r="G3099">
        <v>1396</v>
      </c>
    </row>
    <row r="3100" spans="1:7" x14ac:dyDescent="0.4">
      <c r="A3100" t="s">
        <v>75</v>
      </c>
      <c r="B3100">
        <v>2022</v>
      </c>
      <c r="C3100" t="s">
        <v>38</v>
      </c>
      <c r="D3100" t="s">
        <v>54</v>
      </c>
      <c r="E3100" t="s">
        <v>16</v>
      </c>
      <c r="F3100" t="s">
        <v>7</v>
      </c>
      <c r="G3100">
        <v>499</v>
      </c>
    </row>
    <row r="3101" spans="1:7" x14ac:dyDescent="0.4">
      <c r="A3101" t="s">
        <v>75</v>
      </c>
      <c r="B3101">
        <v>2022</v>
      </c>
      <c r="C3101" t="s">
        <v>38</v>
      </c>
      <c r="D3101" t="s">
        <v>54</v>
      </c>
      <c r="E3101" t="s">
        <v>17</v>
      </c>
      <c r="F3101" t="s">
        <v>7</v>
      </c>
      <c r="G3101">
        <v>2182</v>
      </c>
    </row>
    <row r="3102" spans="1:7" x14ac:dyDescent="0.4">
      <c r="A3102" t="s">
        <v>75</v>
      </c>
      <c r="B3102">
        <v>2022</v>
      </c>
      <c r="C3102" t="s">
        <v>38</v>
      </c>
      <c r="D3102" t="s">
        <v>54</v>
      </c>
      <c r="E3102" t="s">
        <v>18</v>
      </c>
      <c r="F3102" t="s">
        <v>7</v>
      </c>
      <c r="G3102">
        <v>4120</v>
      </c>
    </row>
    <row r="3103" spans="1:7" x14ac:dyDescent="0.4">
      <c r="A3103" t="s">
        <v>75</v>
      </c>
      <c r="B3103">
        <v>2022</v>
      </c>
      <c r="C3103" t="s">
        <v>38</v>
      </c>
      <c r="D3103" t="s">
        <v>54</v>
      </c>
      <c r="E3103" t="s">
        <v>19</v>
      </c>
      <c r="F3103" t="s">
        <v>7</v>
      </c>
      <c r="G3103">
        <v>981</v>
      </c>
    </row>
    <row r="3104" spans="1:7" x14ac:dyDescent="0.4">
      <c r="A3104" t="s">
        <v>75</v>
      </c>
      <c r="B3104">
        <v>2022</v>
      </c>
      <c r="C3104" t="s">
        <v>38</v>
      </c>
      <c r="D3104" t="s">
        <v>54</v>
      </c>
      <c r="E3104" t="s">
        <v>20</v>
      </c>
      <c r="F3104" t="s">
        <v>7</v>
      </c>
      <c r="G3104">
        <v>1268</v>
      </c>
    </row>
    <row r="3105" spans="1:7" x14ac:dyDescent="0.4">
      <c r="A3105" t="s">
        <v>75</v>
      </c>
      <c r="B3105">
        <v>2022</v>
      </c>
      <c r="C3105" t="s">
        <v>38</v>
      </c>
      <c r="D3105" t="s">
        <v>54</v>
      </c>
      <c r="E3105" t="s">
        <v>21</v>
      </c>
      <c r="F3105" t="s">
        <v>7</v>
      </c>
      <c r="G3105">
        <v>2111</v>
      </c>
    </row>
    <row r="3106" spans="1:7" x14ac:dyDescent="0.4">
      <c r="A3106" t="s">
        <v>75</v>
      </c>
      <c r="B3106">
        <v>2022</v>
      </c>
      <c r="C3106" t="s">
        <v>38</v>
      </c>
      <c r="D3106" t="s">
        <v>54</v>
      </c>
      <c r="E3106" t="s">
        <v>22</v>
      </c>
      <c r="F3106" t="s">
        <v>7</v>
      </c>
      <c r="G3106">
        <v>1599</v>
      </c>
    </row>
    <row r="3107" spans="1:7" x14ac:dyDescent="0.4">
      <c r="A3107" t="s">
        <v>75</v>
      </c>
      <c r="B3107">
        <v>2022</v>
      </c>
      <c r="C3107" t="s">
        <v>38</v>
      </c>
      <c r="D3107" t="s">
        <v>54</v>
      </c>
      <c r="E3107" t="s">
        <v>23</v>
      </c>
      <c r="F3107" t="s">
        <v>7</v>
      </c>
      <c r="G3107">
        <v>1858</v>
      </c>
    </row>
    <row r="3108" spans="1:7" x14ac:dyDescent="0.4">
      <c r="A3108" t="s">
        <v>75</v>
      </c>
      <c r="B3108">
        <v>2022</v>
      </c>
      <c r="C3108" t="s">
        <v>38</v>
      </c>
      <c r="D3108" t="s">
        <v>54</v>
      </c>
      <c r="E3108" t="s">
        <v>24</v>
      </c>
      <c r="F3108" t="s">
        <v>7</v>
      </c>
      <c r="G3108">
        <v>6564</v>
      </c>
    </row>
    <row r="3109" spans="1:7" x14ac:dyDescent="0.4">
      <c r="A3109" t="s">
        <v>75</v>
      </c>
      <c r="B3109">
        <v>2022</v>
      </c>
      <c r="C3109" t="s">
        <v>38</v>
      </c>
      <c r="D3109" t="s">
        <v>54</v>
      </c>
      <c r="E3109" t="s">
        <v>25</v>
      </c>
      <c r="F3109" t="s">
        <v>7</v>
      </c>
      <c r="G3109">
        <v>1336</v>
      </c>
    </row>
    <row r="3110" spans="1:7" x14ac:dyDescent="0.4">
      <c r="A3110" t="s">
        <v>75</v>
      </c>
      <c r="B3110">
        <v>2022</v>
      </c>
      <c r="C3110" t="s">
        <v>38</v>
      </c>
      <c r="D3110" t="s">
        <v>54</v>
      </c>
      <c r="E3110" t="s">
        <v>26</v>
      </c>
      <c r="F3110" t="s">
        <v>7</v>
      </c>
      <c r="G3110">
        <v>2586</v>
      </c>
    </row>
    <row r="3111" spans="1:7" x14ac:dyDescent="0.4">
      <c r="A3111" t="s">
        <v>75</v>
      </c>
      <c r="B3111">
        <v>2022</v>
      </c>
      <c r="C3111" t="s">
        <v>38</v>
      </c>
      <c r="D3111" t="s">
        <v>54</v>
      </c>
      <c r="E3111" t="s">
        <v>27</v>
      </c>
      <c r="F3111" t="s">
        <v>7</v>
      </c>
      <c r="G3111">
        <v>1938</v>
      </c>
    </row>
    <row r="3112" spans="1:7" x14ac:dyDescent="0.4">
      <c r="A3112" t="s">
        <v>75</v>
      </c>
      <c r="B3112">
        <v>2022</v>
      </c>
      <c r="C3112" t="s">
        <v>38</v>
      </c>
      <c r="D3112" t="s">
        <v>54</v>
      </c>
      <c r="E3112" t="s">
        <v>28</v>
      </c>
      <c r="F3112" t="s">
        <v>7</v>
      </c>
      <c r="G3112">
        <v>1198</v>
      </c>
    </row>
    <row r="3113" spans="1:7" x14ac:dyDescent="0.4">
      <c r="A3113" t="s">
        <v>75</v>
      </c>
      <c r="B3113">
        <v>2022</v>
      </c>
      <c r="C3113" t="s">
        <v>38</v>
      </c>
      <c r="D3113" t="s">
        <v>54</v>
      </c>
      <c r="E3113" t="s">
        <v>29</v>
      </c>
      <c r="F3113" t="s">
        <v>7</v>
      </c>
      <c r="G3113">
        <v>698</v>
      </c>
    </row>
    <row r="3114" spans="1:7" x14ac:dyDescent="0.4">
      <c r="A3114" t="s">
        <v>75</v>
      </c>
      <c r="B3114">
        <v>2022</v>
      </c>
      <c r="C3114" t="s">
        <v>38</v>
      </c>
      <c r="D3114" t="s">
        <v>54</v>
      </c>
      <c r="E3114" t="s">
        <v>30</v>
      </c>
      <c r="F3114" t="s">
        <v>7</v>
      </c>
      <c r="G3114">
        <v>1967</v>
      </c>
    </row>
    <row r="3115" spans="1:7" x14ac:dyDescent="0.4">
      <c r="A3115" t="s">
        <v>75</v>
      </c>
      <c r="B3115">
        <v>2022</v>
      </c>
      <c r="C3115" t="s">
        <v>38</v>
      </c>
      <c r="D3115" t="s">
        <v>54</v>
      </c>
      <c r="E3115" t="s">
        <v>31</v>
      </c>
      <c r="F3115" t="s">
        <v>7</v>
      </c>
      <c r="G3115">
        <v>296</v>
      </c>
    </row>
    <row r="3116" spans="1:7" x14ac:dyDescent="0.4">
      <c r="A3116" t="s">
        <v>75</v>
      </c>
      <c r="B3116">
        <v>2022</v>
      </c>
      <c r="C3116" t="s">
        <v>38</v>
      </c>
      <c r="D3116" t="s">
        <v>54</v>
      </c>
      <c r="E3116" t="s">
        <v>32</v>
      </c>
      <c r="F3116" t="s">
        <v>7</v>
      </c>
      <c r="G3116">
        <v>1300</v>
      </c>
    </row>
    <row r="3117" spans="1:7" x14ac:dyDescent="0.4">
      <c r="A3117" t="s">
        <v>75</v>
      </c>
      <c r="B3117">
        <v>2022</v>
      </c>
      <c r="C3117" t="s">
        <v>38</v>
      </c>
      <c r="D3117" t="s">
        <v>54</v>
      </c>
      <c r="E3117" t="s">
        <v>33</v>
      </c>
      <c r="F3117" t="s">
        <v>7</v>
      </c>
      <c r="G3117">
        <v>853</v>
      </c>
    </row>
    <row r="3118" spans="1:7" x14ac:dyDescent="0.4">
      <c r="A3118" t="s">
        <v>75</v>
      </c>
      <c r="B3118">
        <v>2022</v>
      </c>
      <c r="C3118" t="s">
        <v>38</v>
      </c>
      <c r="D3118" t="s">
        <v>54</v>
      </c>
      <c r="E3118" t="s">
        <v>34</v>
      </c>
      <c r="F3118" t="s">
        <v>7</v>
      </c>
      <c r="G3118">
        <v>657</v>
      </c>
    </row>
    <row r="3119" spans="1:7" x14ac:dyDescent="0.4">
      <c r="A3119" t="s">
        <v>75</v>
      </c>
      <c r="B3119">
        <v>2022</v>
      </c>
      <c r="C3119" t="s">
        <v>38</v>
      </c>
      <c r="D3119" t="s">
        <v>54</v>
      </c>
      <c r="E3119" t="s">
        <v>35</v>
      </c>
      <c r="F3119" t="s">
        <v>7</v>
      </c>
      <c r="G3119">
        <v>922</v>
      </c>
    </row>
    <row r="3120" spans="1:7" x14ac:dyDescent="0.4">
      <c r="A3120" t="s">
        <v>75</v>
      </c>
      <c r="B3120">
        <v>2022</v>
      </c>
      <c r="C3120" t="s">
        <v>38</v>
      </c>
      <c r="D3120" t="s">
        <v>54</v>
      </c>
      <c r="E3120" t="s">
        <v>36</v>
      </c>
      <c r="F3120" t="s">
        <v>7</v>
      </c>
      <c r="G3120">
        <v>1648</v>
      </c>
    </row>
    <row r="3121" spans="1:7" x14ac:dyDescent="0.4">
      <c r="A3121" t="s">
        <v>75</v>
      </c>
      <c r="B3121">
        <v>2022</v>
      </c>
      <c r="C3121" t="s">
        <v>38</v>
      </c>
      <c r="D3121" t="s">
        <v>54</v>
      </c>
      <c r="E3121" t="s">
        <v>37</v>
      </c>
      <c r="F3121" t="s">
        <v>7</v>
      </c>
      <c r="G3121">
        <v>938</v>
      </c>
    </row>
    <row r="3122" spans="1:7" x14ac:dyDescent="0.4">
      <c r="A3122" t="s">
        <v>75</v>
      </c>
      <c r="B3122">
        <v>2022</v>
      </c>
      <c r="C3122" t="s">
        <v>38</v>
      </c>
      <c r="D3122" t="s">
        <v>55</v>
      </c>
      <c r="E3122" t="s">
        <v>8</v>
      </c>
      <c r="F3122" t="s">
        <v>7</v>
      </c>
      <c r="G3122">
        <v>550</v>
      </c>
    </row>
    <row r="3123" spans="1:7" x14ac:dyDescent="0.4">
      <c r="A3123" t="s">
        <v>75</v>
      </c>
      <c r="B3123">
        <v>2022</v>
      </c>
      <c r="C3123" t="s">
        <v>38</v>
      </c>
      <c r="D3123" t="s">
        <v>55</v>
      </c>
      <c r="E3123" t="s">
        <v>9</v>
      </c>
      <c r="F3123" t="s">
        <v>7</v>
      </c>
      <c r="G3123">
        <v>9943</v>
      </c>
    </row>
    <row r="3124" spans="1:7" x14ac:dyDescent="0.4">
      <c r="A3124" t="s">
        <v>75</v>
      </c>
      <c r="B3124">
        <v>2022</v>
      </c>
      <c r="C3124" t="s">
        <v>38</v>
      </c>
      <c r="D3124" t="s">
        <v>55</v>
      </c>
      <c r="E3124" t="s">
        <v>10</v>
      </c>
      <c r="F3124" t="s">
        <v>7</v>
      </c>
      <c r="G3124">
        <v>2229</v>
      </c>
    </row>
    <row r="3125" spans="1:7" x14ac:dyDescent="0.4">
      <c r="A3125" t="s">
        <v>75</v>
      </c>
      <c r="B3125">
        <v>2022</v>
      </c>
      <c r="C3125" t="s">
        <v>38</v>
      </c>
      <c r="D3125" t="s">
        <v>55</v>
      </c>
      <c r="E3125" t="s">
        <v>11</v>
      </c>
      <c r="F3125" t="s">
        <v>7</v>
      </c>
      <c r="G3125">
        <v>3960</v>
      </c>
    </row>
    <row r="3126" spans="1:7" x14ac:dyDescent="0.4">
      <c r="A3126" t="s">
        <v>75</v>
      </c>
      <c r="B3126">
        <v>2022</v>
      </c>
      <c r="C3126" t="s">
        <v>38</v>
      </c>
      <c r="D3126" t="s">
        <v>55</v>
      </c>
      <c r="E3126" t="s">
        <v>12</v>
      </c>
      <c r="F3126" t="s">
        <v>7</v>
      </c>
      <c r="G3126">
        <v>3127</v>
      </c>
    </row>
    <row r="3127" spans="1:7" x14ac:dyDescent="0.4">
      <c r="A3127" t="s">
        <v>75</v>
      </c>
      <c r="B3127">
        <v>2022</v>
      </c>
      <c r="C3127" t="s">
        <v>38</v>
      </c>
      <c r="D3127" t="s">
        <v>55</v>
      </c>
      <c r="E3127" t="s">
        <v>13</v>
      </c>
      <c r="F3127" t="s">
        <v>7</v>
      </c>
      <c r="G3127">
        <v>2193</v>
      </c>
    </row>
    <row r="3128" spans="1:7" x14ac:dyDescent="0.4">
      <c r="A3128" t="s">
        <v>75</v>
      </c>
      <c r="B3128">
        <v>2022</v>
      </c>
      <c r="C3128" t="s">
        <v>38</v>
      </c>
      <c r="D3128" t="s">
        <v>55</v>
      </c>
      <c r="E3128" t="s">
        <v>14</v>
      </c>
      <c r="F3128" t="s">
        <v>7</v>
      </c>
      <c r="G3128">
        <v>1202</v>
      </c>
    </row>
    <row r="3129" spans="1:7" x14ac:dyDescent="0.4">
      <c r="A3129" t="s">
        <v>75</v>
      </c>
      <c r="B3129">
        <v>2022</v>
      </c>
      <c r="C3129" t="s">
        <v>38</v>
      </c>
      <c r="D3129" t="s">
        <v>55</v>
      </c>
      <c r="E3129" t="s">
        <v>15</v>
      </c>
      <c r="F3129" t="s">
        <v>7</v>
      </c>
      <c r="G3129">
        <v>776</v>
      </c>
    </row>
    <row r="3130" spans="1:7" x14ac:dyDescent="0.4">
      <c r="A3130" t="s">
        <v>75</v>
      </c>
      <c r="B3130">
        <v>2022</v>
      </c>
      <c r="C3130" t="s">
        <v>38</v>
      </c>
      <c r="D3130" t="s">
        <v>55</v>
      </c>
      <c r="E3130" t="s">
        <v>16</v>
      </c>
      <c r="F3130" t="s">
        <v>7</v>
      </c>
      <c r="G3130">
        <v>455</v>
      </c>
    </row>
    <row r="3131" spans="1:7" x14ac:dyDescent="0.4">
      <c r="A3131" t="s">
        <v>75</v>
      </c>
      <c r="B3131">
        <v>2022</v>
      </c>
      <c r="C3131" t="s">
        <v>38</v>
      </c>
      <c r="D3131" t="s">
        <v>55</v>
      </c>
      <c r="E3131" t="s">
        <v>17</v>
      </c>
      <c r="F3131" t="s">
        <v>7</v>
      </c>
      <c r="G3131">
        <v>1281</v>
      </c>
    </row>
    <row r="3132" spans="1:7" x14ac:dyDescent="0.4">
      <c r="A3132" t="s">
        <v>75</v>
      </c>
      <c r="B3132">
        <v>2022</v>
      </c>
      <c r="C3132" t="s">
        <v>38</v>
      </c>
      <c r="D3132" t="s">
        <v>55</v>
      </c>
      <c r="E3132" t="s">
        <v>18</v>
      </c>
      <c r="F3132" t="s">
        <v>7</v>
      </c>
      <c r="G3132">
        <v>1966</v>
      </c>
    </row>
    <row r="3133" spans="1:7" x14ac:dyDescent="0.4">
      <c r="A3133" t="s">
        <v>75</v>
      </c>
      <c r="B3133">
        <v>2022</v>
      </c>
      <c r="C3133" t="s">
        <v>38</v>
      </c>
      <c r="D3133" t="s">
        <v>55</v>
      </c>
      <c r="E3133" t="s">
        <v>19</v>
      </c>
      <c r="F3133" t="s">
        <v>7</v>
      </c>
      <c r="G3133">
        <v>636</v>
      </c>
    </row>
    <row r="3134" spans="1:7" x14ac:dyDescent="0.4">
      <c r="A3134" t="s">
        <v>75</v>
      </c>
      <c r="B3134">
        <v>2022</v>
      </c>
      <c r="C3134" t="s">
        <v>38</v>
      </c>
      <c r="D3134" t="s">
        <v>55</v>
      </c>
      <c r="E3134" t="s">
        <v>20</v>
      </c>
      <c r="F3134" t="s">
        <v>7</v>
      </c>
      <c r="G3134">
        <v>1043</v>
      </c>
    </row>
    <row r="3135" spans="1:7" x14ac:dyDescent="0.4">
      <c r="A3135" t="s">
        <v>75</v>
      </c>
      <c r="B3135">
        <v>2022</v>
      </c>
      <c r="C3135" t="s">
        <v>38</v>
      </c>
      <c r="D3135" t="s">
        <v>55</v>
      </c>
      <c r="E3135" t="s">
        <v>21</v>
      </c>
      <c r="F3135" t="s">
        <v>7</v>
      </c>
      <c r="G3135">
        <v>1806</v>
      </c>
    </row>
    <row r="3136" spans="1:7" x14ac:dyDescent="0.4">
      <c r="A3136" t="s">
        <v>75</v>
      </c>
      <c r="B3136">
        <v>2022</v>
      </c>
      <c r="C3136" t="s">
        <v>38</v>
      </c>
      <c r="D3136" t="s">
        <v>55</v>
      </c>
      <c r="E3136" t="s">
        <v>22</v>
      </c>
      <c r="F3136" t="s">
        <v>7</v>
      </c>
      <c r="G3136">
        <v>1838</v>
      </c>
    </row>
    <row r="3137" spans="1:7" x14ac:dyDescent="0.4">
      <c r="A3137" t="s">
        <v>75</v>
      </c>
      <c r="B3137">
        <v>2022</v>
      </c>
      <c r="C3137" t="s">
        <v>38</v>
      </c>
      <c r="D3137" t="s">
        <v>55</v>
      </c>
      <c r="E3137" t="s">
        <v>23</v>
      </c>
      <c r="F3137" t="s">
        <v>7</v>
      </c>
      <c r="G3137">
        <v>1550</v>
      </c>
    </row>
    <row r="3138" spans="1:7" x14ac:dyDescent="0.4">
      <c r="A3138" t="s">
        <v>75</v>
      </c>
      <c r="B3138">
        <v>2022</v>
      </c>
      <c r="C3138" t="s">
        <v>38</v>
      </c>
      <c r="D3138" t="s">
        <v>55</v>
      </c>
      <c r="E3138" t="s">
        <v>24</v>
      </c>
      <c r="F3138" t="s">
        <v>7</v>
      </c>
      <c r="G3138">
        <v>5976</v>
      </c>
    </row>
    <row r="3139" spans="1:7" x14ac:dyDescent="0.4">
      <c r="A3139" t="s">
        <v>75</v>
      </c>
      <c r="B3139">
        <v>2022</v>
      </c>
      <c r="C3139" t="s">
        <v>38</v>
      </c>
      <c r="D3139" t="s">
        <v>55</v>
      </c>
      <c r="E3139" t="s">
        <v>25</v>
      </c>
      <c r="F3139" t="s">
        <v>7</v>
      </c>
      <c r="G3139">
        <v>3195</v>
      </c>
    </row>
    <row r="3140" spans="1:7" x14ac:dyDescent="0.4">
      <c r="A3140" t="s">
        <v>75</v>
      </c>
      <c r="B3140">
        <v>2022</v>
      </c>
      <c r="C3140" t="s">
        <v>38</v>
      </c>
      <c r="D3140" t="s">
        <v>55</v>
      </c>
      <c r="E3140" t="s">
        <v>26</v>
      </c>
      <c r="F3140" t="s">
        <v>7</v>
      </c>
      <c r="G3140">
        <v>2353</v>
      </c>
    </row>
    <row r="3141" spans="1:7" x14ac:dyDescent="0.4">
      <c r="A3141" t="s">
        <v>75</v>
      </c>
      <c r="B3141">
        <v>2022</v>
      </c>
      <c r="C3141" t="s">
        <v>38</v>
      </c>
      <c r="D3141" t="s">
        <v>55</v>
      </c>
      <c r="E3141" t="s">
        <v>27</v>
      </c>
      <c r="F3141" t="s">
        <v>7</v>
      </c>
      <c r="G3141">
        <v>1222</v>
      </c>
    </row>
    <row r="3142" spans="1:7" x14ac:dyDescent="0.4">
      <c r="A3142" t="s">
        <v>75</v>
      </c>
      <c r="B3142">
        <v>2022</v>
      </c>
      <c r="C3142" t="s">
        <v>38</v>
      </c>
      <c r="D3142" t="s">
        <v>55</v>
      </c>
      <c r="E3142" t="s">
        <v>28</v>
      </c>
      <c r="F3142" t="s">
        <v>7</v>
      </c>
      <c r="G3142">
        <v>1430</v>
      </c>
    </row>
    <row r="3143" spans="1:7" x14ac:dyDescent="0.4">
      <c r="A3143" t="s">
        <v>75</v>
      </c>
      <c r="B3143">
        <v>2022</v>
      </c>
      <c r="C3143" t="s">
        <v>38</v>
      </c>
      <c r="D3143" t="s">
        <v>55</v>
      </c>
      <c r="E3143" t="s">
        <v>29</v>
      </c>
      <c r="F3143" t="s">
        <v>7</v>
      </c>
      <c r="G3143">
        <v>1849</v>
      </c>
    </row>
    <row r="3144" spans="1:7" x14ac:dyDescent="0.4">
      <c r="A3144" t="s">
        <v>75</v>
      </c>
      <c r="B3144">
        <v>2022</v>
      </c>
      <c r="C3144" t="s">
        <v>38</v>
      </c>
      <c r="D3144" t="s">
        <v>55</v>
      </c>
      <c r="E3144" t="s">
        <v>30</v>
      </c>
      <c r="F3144" t="s">
        <v>7</v>
      </c>
      <c r="G3144">
        <v>1805</v>
      </c>
    </row>
    <row r="3145" spans="1:7" x14ac:dyDescent="0.4">
      <c r="A3145" t="s">
        <v>75</v>
      </c>
      <c r="B3145">
        <v>2022</v>
      </c>
      <c r="C3145" t="s">
        <v>38</v>
      </c>
      <c r="D3145" t="s">
        <v>55</v>
      </c>
      <c r="E3145" t="s">
        <v>31</v>
      </c>
      <c r="F3145" t="s">
        <v>7</v>
      </c>
      <c r="G3145">
        <v>378</v>
      </c>
    </row>
    <row r="3146" spans="1:7" x14ac:dyDescent="0.4">
      <c r="A3146" t="s">
        <v>75</v>
      </c>
      <c r="B3146">
        <v>2022</v>
      </c>
      <c r="C3146" t="s">
        <v>38</v>
      </c>
      <c r="D3146" t="s">
        <v>55</v>
      </c>
      <c r="E3146" t="s">
        <v>32</v>
      </c>
      <c r="F3146" t="s">
        <v>7</v>
      </c>
      <c r="G3146">
        <v>1589</v>
      </c>
    </row>
    <row r="3147" spans="1:7" x14ac:dyDescent="0.4">
      <c r="A3147" t="s">
        <v>75</v>
      </c>
      <c r="B3147">
        <v>2022</v>
      </c>
      <c r="C3147" t="s">
        <v>38</v>
      </c>
      <c r="D3147" t="s">
        <v>55</v>
      </c>
      <c r="E3147" t="s">
        <v>33</v>
      </c>
      <c r="F3147" t="s">
        <v>7</v>
      </c>
      <c r="G3147">
        <v>601</v>
      </c>
    </row>
    <row r="3148" spans="1:7" x14ac:dyDescent="0.4">
      <c r="A3148" t="s">
        <v>75</v>
      </c>
      <c r="B3148">
        <v>2022</v>
      </c>
      <c r="C3148" t="s">
        <v>38</v>
      </c>
      <c r="D3148" t="s">
        <v>55</v>
      </c>
      <c r="E3148" t="s">
        <v>34</v>
      </c>
      <c r="F3148" t="s">
        <v>7</v>
      </c>
      <c r="G3148">
        <v>907</v>
      </c>
    </row>
    <row r="3149" spans="1:7" x14ac:dyDescent="0.4">
      <c r="A3149" t="s">
        <v>75</v>
      </c>
      <c r="B3149">
        <v>2022</v>
      </c>
      <c r="C3149" t="s">
        <v>38</v>
      </c>
      <c r="D3149" t="s">
        <v>55</v>
      </c>
      <c r="E3149" t="s">
        <v>35</v>
      </c>
      <c r="F3149" t="s">
        <v>7</v>
      </c>
      <c r="G3149">
        <v>707</v>
      </c>
    </row>
    <row r="3150" spans="1:7" x14ac:dyDescent="0.4">
      <c r="A3150" t="s">
        <v>75</v>
      </c>
      <c r="B3150">
        <v>2022</v>
      </c>
      <c r="C3150" t="s">
        <v>38</v>
      </c>
      <c r="D3150" t="s">
        <v>55</v>
      </c>
      <c r="E3150" t="s">
        <v>36</v>
      </c>
      <c r="F3150" t="s">
        <v>7</v>
      </c>
      <c r="G3150">
        <v>1971</v>
      </c>
    </row>
    <row r="3151" spans="1:7" x14ac:dyDescent="0.4">
      <c r="A3151" t="s">
        <v>75</v>
      </c>
      <c r="B3151">
        <v>2022</v>
      </c>
      <c r="C3151" t="s">
        <v>38</v>
      </c>
      <c r="D3151" t="s">
        <v>55</v>
      </c>
      <c r="E3151" t="s">
        <v>37</v>
      </c>
      <c r="F3151" t="s">
        <v>7</v>
      </c>
      <c r="G3151">
        <v>426</v>
      </c>
    </row>
    <row r="3152" spans="1:7" x14ac:dyDescent="0.4">
      <c r="A3152" t="s">
        <v>75</v>
      </c>
      <c r="B3152">
        <v>2022</v>
      </c>
      <c r="C3152" t="s">
        <v>38</v>
      </c>
      <c r="D3152" t="s">
        <v>56</v>
      </c>
      <c r="E3152" t="s">
        <v>8</v>
      </c>
      <c r="F3152" t="s">
        <v>7</v>
      </c>
      <c r="G3152">
        <v>567</v>
      </c>
    </row>
    <row r="3153" spans="1:7" x14ac:dyDescent="0.4">
      <c r="A3153" t="s">
        <v>75</v>
      </c>
      <c r="B3153">
        <v>2022</v>
      </c>
      <c r="C3153" t="s">
        <v>38</v>
      </c>
      <c r="D3153" t="s">
        <v>56</v>
      </c>
      <c r="E3153" t="s">
        <v>9</v>
      </c>
      <c r="F3153" t="s">
        <v>7</v>
      </c>
      <c r="G3153">
        <v>18587</v>
      </c>
    </row>
    <row r="3154" spans="1:7" x14ac:dyDescent="0.4">
      <c r="A3154" t="s">
        <v>75</v>
      </c>
      <c r="B3154">
        <v>2022</v>
      </c>
      <c r="C3154" t="s">
        <v>38</v>
      </c>
      <c r="D3154" t="s">
        <v>56</v>
      </c>
      <c r="E3154" t="s">
        <v>10</v>
      </c>
      <c r="F3154" t="s">
        <v>7</v>
      </c>
      <c r="G3154">
        <v>8861</v>
      </c>
    </row>
    <row r="3155" spans="1:7" x14ac:dyDescent="0.4">
      <c r="A3155" t="s">
        <v>75</v>
      </c>
      <c r="B3155">
        <v>2022</v>
      </c>
      <c r="C3155" t="s">
        <v>38</v>
      </c>
      <c r="D3155" t="s">
        <v>56</v>
      </c>
      <c r="E3155" t="s">
        <v>11</v>
      </c>
      <c r="F3155" t="s">
        <v>7</v>
      </c>
      <c r="G3155">
        <v>7510</v>
      </c>
    </row>
    <row r="3156" spans="1:7" x14ac:dyDescent="0.4">
      <c r="A3156" t="s">
        <v>75</v>
      </c>
      <c r="B3156">
        <v>2022</v>
      </c>
      <c r="C3156" t="s">
        <v>38</v>
      </c>
      <c r="D3156" t="s">
        <v>56</v>
      </c>
      <c r="E3156" t="s">
        <v>12</v>
      </c>
      <c r="F3156" t="s">
        <v>7</v>
      </c>
      <c r="G3156">
        <v>6203</v>
      </c>
    </row>
    <row r="3157" spans="1:7" x14ac:dyDescent="0.4">
      <c r="A3157" t="s">
        <v>75</v>
      </c>
      <c r="B3157">
        <v>2022</v>
      </c>
      <c r="C3157" t="s">
        <v>38</v>
      </c>
      <c r="D3157" t="s">
        <v>56</v>
      </c>
      <c r="E3157" t="s">
        <v>13</v>
      </c>
      <c r="F3157" t="s">
        <v>7</v>
      </c>
      <c r="G3157">
        <v>4055</v>
      </c>
    </row>
    <row r="3158" spans="1:7" x14ac:dyDescent="0.4">
      <c r="A3158" t="s">
        <v>75</v>
      </c>
      <c r="B3158">
        <v>2022</v>
      </c>
      <c r="C3158" t="s">
        <v>38</v>
      </c>
      <c r="D3158" t="s">
        <v>56</v>
      </c>
      <c r="E3158" t="s">
        <v>14</v>
      </c>
      <c r="F3158" t="s">
        <v>7</v>
      </c>
      <c r="G3158">
        <v>731</v>
      </c>
    </row>
    <row r="3159" spans="1:7" x14ac:dyDescent="0.4">
      <c r="A3159" t="s">
        <v>75</v>
      </c>
      <c r="B3159">
        <v>2022</v>
      </c>
      <c r="C3159" t="s">
        <v>38</v>
      </c>
      <c r="D3159" t="s">
        <v>56</v>
      </c>
      <c r="E3159" t="s">
        <v>15</v>
      </c>
      <c r="F3159" t="s">
        <v>7</v>
      </c>
      <c r="G3159">
        <v>788</v>
      </c>
    </row>
    <row r="3160" spans="1:7" x14ac:dyDescent="0.4">
      <c r="A3160" t="s">
        <v>75</v>
      </c>
      <c r="B3160">
        <v>2022</v>
      </c>
      <c r="C3160" t="s">
        <v>38</v>
      </c>
      <c r="D3160" t="s">
        <v>56</v>
      </c>
      <c r="E3160" t="s">
        <v>16</v>
      </c>
      <c r="F3160" t="s">
        <v>7</v>
      </c>
      <c r="G3160">
        <v>290</v>
      </c>
    </row>
    <row r="3161" spans="1:7" x14ac:dyDescent="0.4">
      <c r="A3161" t="s">
        <v>75</v>
      </c>
      <c r="B3161">
        <v>2022</v>
      </c>
      <c r="C3161" t="s">
        <v>38</v>
      </c>
      <c r="D3161" t="s">
        <v>56</v>
      </c>
      <c r="E3161" t="s">
        <v>17</v>
      </c>
      <c r="F3161" t="s">
        <v>7</v>
      </c>
      <c r="G3161">
        <v>1360</v>
      </c>
    </row>
    <row r="3162" spans="1:7" x14ac:dyDescent="0.4">
      <c r="A3162" t="s">
        <v>75</v>
      </c>
      <c r="B3162">
        <v>2022</v>
      </c>
      <c r="C3162" t="s">
        <v>38</v>
      </c>
      <c r="D3162" t="s">
        <v>56</v>
      </c>
      <c r="E3162" t="s">
        <v>18</v>
      </c>
      <c r="F3162" t="s">
        <v>7</v>
      </c>
      <c r="G3162">
        <v>3052</v>
      </c>
    </row>
    <row r="3163" spans="1:7" x14ac:dyDescent="0.4">
      <c r="A3163" t="s">
        <v>75</v>
      </c>
      <c r="B3163">
        <v>2022</v>
      </c>
      <c r="C3163" t="s">
        <v>38</v>
      </c>
      <c r="D3163" t="s">
        <v>56</v>
      </c>
      <c r="E3163" t="s">
        <v>19</v>
      </c>
      <c r="F3163" t="s">
        <v>7</v>
      </c>
      <c r="G3163">
        <v>594</v>
      </c>
    </row>
    <row r="3164" spans="1:7" x14ac:dyDescent="0.4">
      <c r="A3164" t="s">
        <v>75</v>
      </c>
      <c r="B3164">
        <v>2022</v>
      </c>
      <c r="C3164" t="s">
        <v>38</v>
      </c>
      <c r="D3164" t="s">
        <v>56</v>
      </c>
      <c r="E3164" t="s">
        <v>20</v>
      </c>
      <c r="F3164" t="s">
        <v>7</v>
      </c>
      <c r="G3164">
        <v>1294</v>
      </c>
    </row>
    <row r="3165" spans="1:7" x14ac:dyDescent="0.4">
      <c r="A3165" t="s">
        <v>75</v>
      </c>
      <c r="B3165">
        <v>2022</v>
      </c>
      <c r="C3165" t="s">
        <v>38</v>
      </c>
      <c r="D3165" t="s">
        <v>56</v>
      </c>
      <c r="E3165" t="s">
        <v>21</v>
      </c>
      <c r="F3165" t="s">
        <v>7</v>
      </c>
      <c r="G3165">
        <v>1236</v>
      </c>
    </row>
    <row r="3166" spans="1:7" x14ac:dyDescent="0.4">
      <c r="A3166" t="s">
        <v>75</v>
      </c>
      <c r="B3166">
        <v>2022</v>
      </c>
      <c r="C3166" t="s">
        <v>38</v>
      </c>
      <c r="D3166" t="s">
        <v>56</v>
      </c>
      <c r="E3166" t="s">
        <v>22</v>
      </c>
      <c r="F3166" t="s">
        <v>7</v>
      </c>
      <c r="G3166">
        <v>3113</v>
      </c>
    </row>
    <row r="3167" spans="1:7" x14ac:dyDescent="0.4">
      <c r="A3167" t="s">
        <v>75</v>
      </c>
      <c r="B3167">
        <v>2022</v>
      </c>
      <c r="C3167" t="s">
        <v>38</v>
      </c>
      <c r="D3167" t="s">
        <v>56</v>
      </c>
      <c r="E3167" t="s">
        <v>23</v>
      </c>
      <c r="F3167" t="s">
        <v>7</v>
      </c>
      <c r="G3167">
        <v>1218</v>
      </c>
    </row>
    <row r="3168" spans="1:7" x14ac:dyDescent="0.4">
      <c r="A3168" t="s">
        <v>75</v>
      </c>
      <c r="B3168">
        <v>2022</v>
      </c>
      <c r="C3168" t="s">
        <v>38</v>
      </c>
      <c r="D3168" t="s">
        <v>56</v>
      </c>
      <c r="E3168" t="s">
        <v>24</v>
      </c>
      <c r="F3168" t="s">
        <v>7</v>
      </c>
      <c r="G3168">
        <v>7632</v>
      </c>
    </row>
    <row r="3169" spans="1:7" x14ac:dyDescent="0.4">
      <c r="A3169" t="s">
        <v>75</v>
      </c>
      <c r="B3169">
        <v>2022</v>
      </c>
      <c r="C3169" t="s">
        <v>38</v>
      </c>
      <c r="D3169" t="s">
        <v>56</v>
      </c>
      <c r="E3169" t="s">
        <v>25</v>
      </c>
      <c r="F3169" t="s">
        <v>7</v>
      </c>
      <c r="G3169">
        <v>1198</v>
      </c>
    </row>
    <row r="3170" spans="1:7" x14ac:dyDescent="0.4">
      <c r="A3170" t="s">
        <v>75</v>
      </c>
      <c r="B3170">
        <v>2022</v>
      </c>
      <c r="C3170" t="s">
        <v>38</v>
      </c>
      <c r="D3170" t="s">
        <v>56</v>
      </c>
      <c r="E3170" t="s">
        <v>26</v>
      </c>
      <c r="F3170" t="s">
        <v>7</v>
      </c>
      <c r="G3170">
        <v>2379</v>
      </c>
    </row>
    <row r="3171" spans="1:7" x14ac:dyDescent="0.4">
      <c r="A3171" t="s">
        <v>75</v>
      </c>
      <c r="B3171">
        <v>2022</v>
      </c>
      <c r="C3171" t="s">
        <v>38</v>
      </c>
      <c r="D3171" t="s">
        <v>56</v>
      </c>
      <c r="E3171" t="s">
        <v>27</v>
      </c>
      <c r="F3171" t="s">
        <v>7</v>
      </c>
      <c r="G3171">
        <v>973</v>
      </c>
    </row>
    <row r="3172" spans="1:7" x14ac:dyDescent="0.4">
      <c r="A3172" t="s">
        <v>75</v>
      </c>
      <c r="B3172">
        <v>2022</v>
      </c>
      <c r="C3172" t="s">
        <v>38</v>
      </c>
      <c r="D3172" t="s">
        <v>56</v>
      </c>
      <c r="E3172" t="s">
        <v>28</v>
      </c>
      <c r="F3172" t="s">
        <v>7</v>
      </c>
      <c r="G3172">
        <v>1283</v>
      </c>
    </row>
    <row r="3173" spans="1:7" x14ac:dyDescent="0.4">
      <c r="A3173" t="s">
        <v>75</v>
      </c>
      <c r="B3173">
        <v>2022</v>
      </c>
      <c r="C3173" t="s">
        <v>38</v>
      </c>
      <c r="D3173" t="s">
        <v>56</v>
      </c>
      <c r="E3173" t="s">
        <v>29</v>
      </c>
      <c r="F3173" t="s">
        <v>7</v>
      </c>
      <c r="G3173">
        <v>1787</v>
      </c>
    </row>
    <row r="3174" spans="1:7" x14ac:dyDescent="0.4">
      <c r="A3174" t="s">
        <v>75</v>
      </c>
      <c r="B3174">
        <v>2022</v>
      </c>
      <c r="C3174" t="s">
        <v>38</v>
      </c>
      <c r="D3174" t="s">
        <v>56</v>
      </c>
      <c r="E3174" t="s">
        <v>30</v>
      </c>
      <c r="F3174" t="s">
        <v>7</v>
      </c>
      <c r="G3174">
        <v>2185</v>
      </c>
    </row>
    <row r="3175" spans="1:7" x14ac:dyDescent="0.4">
      <c r="A3175" t="s">
        <v>75</v>
      </c>
      <c r="B3175">
        <v>2022</v>
      </c>
      <c r="C3175" t="s">
        <v>38</v>
      </c>
      <c r="D3175" t="s">
        <v>56</v>
      </c>
      <c r="E3175" t="s">
        <v>31</v>
      </c>
      <c r="F3175" t="s">
        <v>7</v>
      </c>
      <c r="G3175">
        <v>257</v>
      </c>
    </row>
    <row r="3176" spans="1:7" x14ac:dyDescent="0.4">
      <c r="A3176" t="s">
        <v>75</v>
      </c>
      <c r="B3176">
        <v>2022</v>
      </c>
      <c r="C3176" t="s">
        <v>38</v>
      </c>
      <c r="D3176" t="s">
        <v>56</v>
      </c>
      <c r="E3176" t="s">
        <v>32</v>
      </c>
      <c r="F3176" t="s">
        <v>7</v>
      </c>
      <c r="G3176">
        <v>821</v>
      </c>
    </row>
    <row r="3177" spans="1:7" x14ac:dyDescent="0.4">
      <c r="A3177" t="s">
        <v>75</v>
      </c>
      <c r="B3177">
        <v>2022</v>
      </c>
      <c r="C3177" t="s">
        <v>38</v>
      </c>
      <c r="D3177" t="s">
        <v>56</v>
      </c>
      <c r="E3177" t="s">
        <v>33</v>
      </c>
      <c r="F3177" t="s">
        <v>7</v>
      </c>
      <c r="G3177">
        <v>628</v>
      </c>
    </row>
    <row r="3178" spans="1:7" x14ac:dyDescent="0.4">
      <c r="A3178" t="s">
        <v>75</v>
      </c>
      <c r="B3178">
        <v>2022</v>
      </c>
      <c r="C3178" t="s">
        <v>38</v>
      </c>
      <c r="D3178" t="s">
        <v>56</v>
      </c>
      <c r="E3178" t="s">
        <v>34</v>
      </c>
      <c r="F3178" t="s">
        <v>7</v>
      </c>
      <c r="G3178">
        <v>626</v>
      </c>
    </row>
    <row r="3179" spans="1:7" x14ac:dyDescent="0.4">
      <c r="A3179" t="s">
        <v>75</v>
      </c>
      <c r="B3179">
        <v>2022</v>
      </c>
      <c r="C3179" t="s">
        <v>38</v>
      </c>
      <c r="D3179" t="s">
        <v>56</v>
      </c>
      <c r="E3179" t="s">
        <v>35</v>
      </c>
      <c r="F3179" t="s">
        <v>7</v>
      </c>
      <c r="G3179">
        <v>459</v>
      </c>
    </row>
    <row r="3180" spans="1:7" x14ac:dyDescent="0.4">
      <c r="A3180" t="s">
        <v>75</v>
      </c>
      <c r="B3180">
        <v>2022</v>
      </c>
      <c r="C3180" t="s">
        <v>38</v>
      </c>
      <c r="D3180" t="s">
        <v>56</v>
      </c>
      <c r="E3180" t="s">
        <v>36</v>
      </c>
      <c r="F3180" t="s">
        <v>7</v>
      </c>
      <c r="G3180">
        <v>1704</v>
      </c>
    </row>
    <row r="3181" spans="1:7" x14ac:dyDescent="0.4">
      <c r="A3181" t="s">
        <v>75</v>
      </c>
      <c r="B3181">
        <v>2022</v>
      </c>
      <c r="C3181" t="s">
        <v>38</v>
      </c>
      <c r="D3181" t="s">
        <v>56</v>
      </c>
      <c r="E3181" t="s">
        <v>37</v>
      </c>
      <c r="F3181" t="s">
        <v>7</v>
      </c>
      <c r="G3181">
        <v>252</v>
      </c>
    </row>
    <row r="3182" spans="1:7" x14ac:dyDescent="0.4">
      <c r="A3182" t="s">
        <v>75</v>
      </c>
      <c r="B3182">
        <v>2022</v>
      </c>
      <c r="C3182" t="s">
        <v>38</v>
      </c>
      <c r="D3182" t="s">
        <v>57</v>
      </c>
      <c r="E3182" t="s">
        <v>8</v>
      </c>
      <c r="F3182" t="s">
        <v>7</v>
      </c>
      <c r="G3182">
        <v>296</v>
      </c>
    </row>
    <row r="3183" spans="1:7" x14ac:dyDescent="0.4">
      <c r="A3183" t="s">
        <v>75</v>
      </c>
      <c r="B3183">
        <v>2022</v>
      </c>
      <c r="C3183" t="s">
        <v>38</v>
      </c>
      <c r="D3183" t="s">
        <v>57</v>
      </c>
      <c r="E3183" t="s">
        <v>9</v>
      </c>
      <c r="F3183" t="s">
        <v>7</v>
      </c>
      <c r="G3183">
        <v>11132</v>
      </c>
    </row>
    <row r="3184" spans="1:7" x14ac:dyDescent="0.4">
      <c r="A3184" t="s">
        <v>75</v>
      </c>
      <c r="B3184">
        <v>2022</v>
      </c>
      <c r="C3184" t="s">
        <v>38</v>
      </c>
      <c r="D3184" t="s">
        <v>57</v>
      </c>
      <c r="E3184" t="s">
        <v>10</v>
      </c>
      <c r="F3184" t="s">
        <v>7</v>
      </c>
      <c r="G3184">
        <v>6878</v>
      </c>
    </row>
    <row r="3185" spans="1:7" x14ac:dyDescent="0.4">
      <c r="A3185" t="s">
        <v>75</v>
      </c>
      <c r="B3185">
        <v>2022</v>
      </c>
      <c r="C3185" t="s">
        <v>38</v>
      </c>
      <c r="D3185" t="s">
        <v>57</v>
      </c>
      <c r="E3185" t="s">
        <v>11</v>
      </c>
      <c r="F3185" t="s">
        <v>7</v>
      </c>
      <c r="G3185">
        <v>5980</v>
      </c>
    </row>
    <row r="3186" spans="1:7" x14ac:dyDescent="0.4">
      <c r="A3186" t="s">
        <v>75</v>
      </c>
      <c r="B3186">
        <v>2022</v>
      </c>
      <c r="C3186" t="s">
        <v>38</v>
      </c>
      <c r="D3186" t="s">
        <v>57</v>
      </c>
      <c r="E3186" t="s">
        <v>12</v>
      </c>
      <c r="F3186" t="s">
        <v>7</v>
      </c>
      <c r="G3186">
        <v>4381</v>
      </c>
    </row>
    <row r="3187" spans="1:7" x14ac:dyDescent="0.4">
      <c r="A3187" t="s">
        <v>75</v>
      </c>
      <c r="B3187">
        <v>2022</v>
      </c>
      <c r="C3187" t="s">
        <v>38</v>
      </c>
      <c r="D3187" t="s">
        <v>57</v>
      </c>
      <c r="E3187" t="s">
        <v>13</v>
      </c>
      <c r="F3187" t="s">
        <v>7</v>
      </c>
      <c r="G3187">
        <v>3148</v>
      </c>
    </row>
    <row r="3188" spans="1:7" x14ac:dyDescent="0.4">
      <c r="A3188" t="s">
        <v>75</v>
      </c>
      <c r="B3188">
        <v>2022</v>
      </c>
      <c r="C3188" t="s">
        <v>38</v>
      </c>
      <c r="D3188" t="s">
        <v>57</v>
      </c>
      <c r="E3188" t="s">
        <v>14</v>
      </c>
      <c r="F3188" t="s">
        <v>7</v>
      </c>
      <c r="G3188">
        <v>832</v>
      </c>
    </row>
    <row r="3189" spans="1:7" x14ac:dyDescent="0.4">
      <c r="A3189" t="s">
        <v>75</v>
      </c>
      <c r="B3189">
        <v>2022</v>
      </c>
      <c r="C3189" t="s">
        <v>38</v>
      </c>
      <c r="D3189" t="s">
        <v>57</v>
      </c>
      <c r="E3189" t="s">
        <v>15</v>
      </c>
      <c r="F3189" t="s">
        <v>7</v>
      </c>
      <c r="G3189">
        <v>535</v>
      </c>
    </row>
    <row r="3190" spans="1:7" x14ac:dyDescent="0.4">
      <c r="A3190" t="s">
        <v>75</v>
      </c>
      <c r="B3190">
        <v>2022</v>
      </c>
      <c r="C3190" t="s">
        <v>38</v>
      </c>
      <c r="D3190" t="s">
        <v>57</v>
      </c>
      <c r="E3190" t="s">
        <v>16</v>
      </c>
      <c r="F3190" t="s">
        <v>7</v>
      </c>
      <c r="G3190">
        <v>181</v>
      </c>
    </row>
    <row r="3191" spans="1:7" x14ac:dyDescent="0.4">
      <c r="A3191" t="s">
        <v>75</v>
      </c>
      <c r="B3191">
        <v>2022</v>
      </c>
      <c r="C3191" t="s">
        <v>38</v>
      </c>
      <c r="D3191" t="s">
        <v>57</v>
      </c>
      <c r="E3191" t="s">
        <v>17</v>
      </c>
      <c r="F3191" t="s">
        <v>7</v>
      </c>
      <c r="G3191">
        <v>1383</v>
      </c>
    </row>
    <row r="3192" spans="1:7" x14ac:dyDescent="0.4">
      <c r="A3192" t="s">
        <v>75</v>
      </c>
      <c r="B3192">
        <v>2022</v>
      </c>
      <c r="C3192" t="s">
        <v>38</v>
      </c>
      <c r="D3192" t="s">
        <v>57</v>
      </c>
      <c r="E3192" t="s">
        <v>18</v>
      </c>
      <c r="F3192" t="s">
        <v>7</v>
      </c>
      <c r="G3192">
        <v>2375</v>
      </c>
    </row>
    <row r="3193" spans="1:7" x14ac:dyDescent="0.4">
      <c r="A3193" t="s">
        <v>75</v>
      </c>
      <c r="B3193">
        <v>2022</v>
      </c>
      <c r="C3193" t="s">
        <v>38</v>
      </c>
      <c r="D3193" t="s">
        <v>57</v>
      </c>
      <c r="E3193" t="s">
        <v>19</v>
      </c>
      <c r="F3193" t="s">
        <v>7</v>
      </c>
      <c r="G3193">
        <v>340</v>
      </c>
    </row>
    <row r="3194" spans="1:7" x14ac:dyDescent="0.4">
      <c r="A3194" t="s">
        <v>75</v>
      </c>
      <c r="B3194">
        <v>2022</v>
      </c>
      <c r="C3194" t="s">
        <v>38</v>
      </c>
      <c r="D3194" t="s">
        <v>57</v>
      </c>
      <c r="E3194" t="s">
        <v>20</v>
      </c>
      <c r="F3194" t="s">
        <v>7</v>
      </c>
      <c r="G3194">
        <v>586</v>
      </c>
    </row>
    <row r="3195" spans="1:7" x14ac:dyDescent="0.4">
      <c r="A3195" t="s">
        <v>75</v>
      </c>
      <c r="B3195">
        <v>2022</v>
      </c>
      <c r="C3195" t="s">
        <v>38</v>
      </c>
      <c r="D3195" t="s">
        <v>57</v>
      </c>
      <c r="E3195" t="s">
        <v>21</v>
      </c>
      <c r="F3195" t="s">
        <v>7</v>
      </c>
      <c r="G3195">
        <v>1074</v>
      </c>
    </row>
    <row r="3196" spans="1:7" x14ac:dyDescent="0.4">
      <c r="A3196" t="s">
        <v>75</v>
      </c>
      <c r="B3196">
        <v>2022</v>
      </c>
      <c r="C3196" t="s">
        <v>38</v>
      </c>
      <c r="D3196" t="s">
        <v>57</v>
      </c>
      <c r="E3196" t="s">
        <v>22</v>
      </c>
      <c r="F3196" t="s">
        <v>7</v>
      </c>
      <c r="G3196">
        <v>2061</v>
      </c>
    </row>
    <row r="3197" spans="1:7" x14ac:dyDescent="0.4">
      <c r="A3197" t="s">
        <v>75</v>
      </c>
      <c r="B3197">
        <v>2022</v>
      </c>
      <c r="C3197" t="s">
        <v>38</v>
      </c>
      <c r="D3197" t="s">
        <v>57</v>
      </c>
      <c r="E3197" t="s">
        <v>23</v>
      </c>
      <c r="F3197" t="s">
        <v>7</v>
      </c>
      <c r="G3197">
        <v>693</v>
      </c>
    </row>
    <row r="3198" spans="1:7" x14ac:dyDescent="0.4">
      <c r="A3198" t="s">
        <v>75</v>
      </c>
      <c r="B3198">
        <v>2022</v>
      </c>
      <c r="C3198" t="s">
        <v>38</v>
      </c>
      <c r="D3198" t="s">
        <v>57</v>
      </c>
      <c r="E3198" t="s">
        <v>24</v>
      </c>
      <c r="F3198" t="s">
        <v>7</v>
      </c>
      <c r="G3198">
        <v>3196</v>
      </c>
    </row>
    <row r="3199" spans="1:7" x14ac:dyDescent="0.4">
      <c r="A3199" t="s">
        <v>75</v>
      </c>
      <c r="B3199">
        <v>2022</v>
      </c>
      <c r="C3199" t="s">
        <v>38</v>
      </c>
      <c r="D3199" t="s">
        <v>57</v>
      </c>
      <c r="E3199" t="s">
        <v>25</v>
      </c>
      <c r="F3199" t="s">
        <v>7</v>
      </c>
      <c r="G3199">
        <v>939</v>
      </c>
    </row>
    <row r="3200" spans="1:7" x14ac:dyDescent="0.4">
      <c r="A3200" t="s">
        <v>75</v>
      </c>
      <c r="B3200">
        <v>2022</v>
      </c>
      <c r="C3200" t="s">
        <v>38</v>
      </c>
      <c r="D3200" t="s">
        <v>57</v>
      </c>
      <c r="E3200" t="s">
        <v>26</v>
      </c>
      <c r="F3200" t="s">
        <v>7</v>
      </c>
      <c r="G3200">
        <v>1321</v>
      </c>
    </row>
    <row r="3201" spans="1:7" x14ac:dyDescent="0.4">
      <c r="A3201" t="s">
        <v>75</v>
      </c>
      <c r="B3201">
        <v>2022</v>
      </c>
      <c r="C3201" t="s">
        <v>38</v>
      </c>
      <c r="D3201" t="s">
        <v>57</v>
      </c>
      <c r="E3201" t="s">
        <v>27</v>
      </c>
      <c r="F3201" t="s">
        <v>7</v>
      </c>
      <c r="G3201">
        <v>753</v>
      </c>
    </row>
    <row r="3202" spans="1:7" x14ac:dyDescent="0.4">
      <c r="A3202" t="s">
        <v>75</v>
      </c>
      <c r="B3202">
        <v>2022</v>
      </c>
      <c r="C3202" t="s">
        <v>38</v>
      </c>
      <c r="D3202" t="s">
        <v>57</v>
      </c>
      <c r="E3202" t="s">
        <v>28</v>
      </c>
      <c r="F3202" t="s">
        <v>7</v>
      </c>
      <c r="G3202">
        <v>616</v>
      </c>
    </row>
    <row r="3203" spans="1:7" x14ac:dyDescent="0.4">
      <c r="A3203" t="s">
        <v>75</v>
      </c>
      <c r="B3203">
        <v>2022</v>
      </c>
      <c r="C3203" t="s">
        <v>38</v>
      </c>
      <c r="D3203" t="s">
        <v>57</v>
      </c>
      <c r="E3203" t="s">
        <v>29</v>
      </c>
      <c r="F3203" t="s">
        <v>7</v>
      </c>
      <c r="G3203">
        <v>644</v>
      </c>
    </row>
    <row r="3204" spans="1:7" x14ac:dyDescent="0.4">
      <c r="A3204" t="s">
        <v>75</v>
      </c>
      <c r="B3204">
        <v>2022</v>
      </c>
      <c r="C3204" t="s">
        <v>38</v>
      </c>
      <c r="D3204" t="s">
        <v>57</v>
      </c>
      <c r="E3204" t="s">
        <v>30</v>
      </c>
      <c r="F3204" t="s">
        <v>7</v>
      </c>
      <c r="G3204">
        <v>997</v>
      </c>
    </row>
    <row r="3205" spans="1:7" x14ac:dyDescent="0.4">
      <c r="A3205" t="s">
        <v>75</v>
      </c>
      <c r="B3205">
        <v>2022</v>
      </c>
      <c r="C3205" t="s">
        <v>38</v>
      </c>
      <c r="D3205" t="s">
        <v>57</v>
      </c>
      <c r="E3205" t="s">
        <v>31</v>
      </c>
      <c r="F3205" t="s">
        <v>7</v>
      </c>
      <c r="G3205">
        <v>175</v>
      </c>
    </row>
    <row r="3206" spans="1:7" x14ac:dyDescent="0.4">
      <c r="A3206" t="s">
        <v>75</v>
      </c>
      <c r="B3206">
        <v>2022</v>
      </c>
      <c r="C3206" t="s">
        <v>38</v>
      </c>
      <c r="D3206" t="s">
        <v>57</v>
      </c>
      <c r="E3206" t="s">
        <v>32</v>
      </c>
      <c r="F3206" t="s">
        <v>7</v>
      </c>
      <c r="G3206">
        <v>482</v>
      </c>
    </row>
    <row r="3207" spans="1:7" x14ac:dyDescent="0.4">
      <c r="A3207" t="s">
        <v>75</v>
      </c>
      <c r="B3207">
        <v>2022</v>
      </c>
      <c r="C3207" t="s">
        <v>38</v>
      </c>
      <c r="D3207" t="s">
        <v>57</v>
      </c>
      <c r="E3207" t="s">
        <v>33</v>
      </c>
      <c r="F3207" t="s">
        <v>7</v>
      </c>
      <c r="G3207">
        <v>299</v>
      </c>
    </row>
    <row r="3208" spans="1:7" x14ac:dyDescent="0.4">
      <c r="A3208" t="s">
        <v>75</v>
      </c>
      <c r="B3208">
        <v>2022</v>
      </c>
      <c r="C3208" t="s">
        <v>38</v>
      </c>
      <c r="D3208" t="s">
        <v>57</v>
      </c>
      <c r="E3208" t="s">
        <v>34</v>
      </c>
      <c r="F3208" t="s">
        <v>7</v>
      </c>
      <c r="G3208">
        <v>311</v>
      </c>
    </row>
    <row r="3209" spans="1:7" x14ac:dyDescent="0.4">
      <c r="A3209" t="s">
        <v>75</v>
      </c>
      <c r="B3209">
        <v>2022</v>
      </c>
      <c r="C3209" t="s">
        <v>38</v>
      </c>
      <c r="D3209" t="s">
        <v>57</v>
      </c>
      <c r="E3209" t="s">
        <v>35</v>
      </c>
      <c r="F3209" t="s">
        <v>7</v>
      </c>
      <c r="G3209">
        <v>393</v>
      </c>
    </row>
    <row r="3210" spans="1:7" x14ac:dyDescent="0.4">
      <c r="A3210" t="s">
        <v>75</v>
      </c>
      <c r="B3210">
        <v>2022</v>
      </c>
      <c r="C3210" t="s">
        <v>38</v>
      </c>
      <c r="D3210" t="s">
        <v>57</v>
      </c>
      <c r="E3210" t="s">
        <v>36</v>
      </c>
      <c r="F3210" t="s">
        <v>7</v>
      </c>
      <c r="G3210">
        <v>984</v>
      </c>
    </row>
    <row r="3211" spans="1:7" x14ac:dyDescent="0.4">
      <c r="A3211" t="s">
        <v>75</v>
      </c>
      <c r="B3211">
        <v>2022</v>
      </c>
      <c r="C3211" t="s">
        <v>38</v>
      </c>
      <c r="D3211" t="s">
        <v>57</v>
      </c>
      <c r="E3211" t="s">
        <v>37</v>
      </c>
      <c r="F3211" t="s">
        <v>7</v>
      </c>
      <c r="G3211">
        <v>237</v>
      </c>
    </row>
    <row r="3212" spans="1:7" x14ac:dyDescent="0.4">
      <c r="A3212" t="s">
        <v>75</v>
      </c>
      <c r="B3212">
        <v>2022</v>
      </c>
      <c r="C3212" t="s">
        <v>38</v>
      </c>
      <c r="D3212" t="s">
        <v>58</v>
      </c>
      <c r="E3212" t="s">
        <v>8</v>
      </c>
      <c r="F3212" t="s">
        <v>7</v>
      </c>
      <c r="G3212">
        <v>24</v>
      </c>
    </row>
    <row r="3213" spans="1:7" x14ac:dyDescent="0.4">
      <c r="A3213" t="s">
        <v>75</v>
      </c>
      <c r="B3213">
        <v>2022</v>
      </c>
      <c r="C3213" t="s">
        <v>38</v>
      </c>
      <c r="D3213" t="s">
        <v>58</v>
      </c>
      <c r="E3213" t="s">
        <v>9</v>
      </c>
      <c r="F3213" t="s">
        <v>7</v>
      </c>
      <c r="G3213">
        <v>1214</v>
      </c>
    </row>
    <row r="3214" spans="1:7" x14ac:dyDescent="0.4">
      <c r="A3214" t="s">
        <v>75</v>
      </c>
      <c r="B3214">
        <v>2022</v>
      </c>
      <c r="C3214" t="s">
        <v>38</v>
      </c>
      <c r="D3214" t="s">
        <v>58</v>
      </c>
      <c r="E3214" t="s">
        <v>10</v>
      </c>
      <c r="F3214" t="s">
        <v>7</v>
      </c>
      <c r="G3214">
        <v>700</v>
      </c>
    </row>
    <row r="3215" spans="1:7" x14ac:dyDescent="0.4">
      <c r="A3215" t="s">
        <v>75</v>
      </c>
      <c r="B3215">
        <v>2022</v>
      </c>
      <c r="C3215" t="s">
        <v>38</v>
      </c>
      <c r="D3215" t="s">
        <v>58</v>
      </c>
      <c r="E3215" t="s">
        <v>11</v>
      </c>
      <c r="F3215" t="s">
        <v>7</v>
      </c>
      <c r="G3215">
        <v>587</v>
      </c>
    </row>
    <row r="3216" spans="1:7" x14ac:dyDescent="0.4">
      <c r="A3216" t="s">
        <v>75</v>
      </c>
      <c r="B3216">
        <v>2022</v>
      </c>
      <c r="C3216" t="s">
        <v>38</v>
      </c>
      <c r="D3216" t="s">
        <v>58</v>
      </c>
      <c r="E3216" t="s">
        <v>12</v>
      </c>
      <c r="F3216" t="s">
        <v>7</v>
      </c>
      <c r="G3216">
        <v>503</v>
      </c>
    </row>
    <row r="3217" spans="1:7" x14ac:dyDescent="0.4">
      <c r="A3217" t="s">
        <v>75</v>
      </c>
      <c r="B3217">
        <v>2022</v>
      </c>
      <c r="C3217" t="s">
        <v>38</v>
      </c>
      <c r="D3217" t="s">
        <v>58</v>
      </c>
      <c r="E3217" t="s">
        <v>13</v>
      </c>
      <c r="F3217" t="s">
        <v>7</v>
      </c>
      <c r="G3217">
        <v>350</v>
      </c>
    </row>
    <row r="3218" spans="1:7" x14ac:dyDescent="0.4">
      <c r="A3218" t="s">
        <v>75</v>
      </c>
      <c r="B3218">
        <v>2022</v>
      </c>
      <c r="C3218" t="s">
        <v>38</v>
      </c>
      <c r="D3218" t="s">
        <v>58</v>
      </c>
      <c r="E3218" t="s">
        <v>14</v>
      </c>
      <c r="F3218" t="s">
        <v>7</v>
      </c>
      <c r="G3218">
        <v>63</v>
      </c>
    </row>
    <row r="3219" spans="1:7" x14ac:dyDescent="0.4">
      <c r="A3219" t="s">
        <v>75</v>
      </c>
      <c r="B3219">
        <v>2022</v>
      </c>
      <c r="C3219" t="s">
        <v>38</v>
      </c>
      <c r="D3219" t="s">
        <v>58</v>
      </c>
      <c r="E3219" t="s">
        <v>15</v>
      </c>
      <c r="F3219" t="s">
        <v>7</v>
      </c>
      <c r="G3219">
        <v>83</v>
      </c>
    </row>
    <row r="3220" spans="1:7" x14ac:dyDescent="0.4">
      <c r="A3220" t="s">
        <v>75</v>
      </c>
      <c r="B3220">
        <v>2022</v>
      </c>
      <c r="C3220" t="s">
        <v>38</v>
      </c>
      <c r="D3220" t="s">
        <v>58</v>
      </c>
      <c r="E3220" t="s">
        <v>16</v>
      </c>
      <c r="F3220" t="s">
        <v>7</v>
      </c>
      <c r="G3220">
        <v>27</v>
      </c>
    </row>
    <row r="3221" spans="1:7" x14ac:dyDescent="0.4">
      <c r="A3221" t="s">
        <v>75</v>
      </c>
      <c r="B3221">
        <v>2022</v>
      </c>
      <c r="C3221" t="s">
        <v>38</v>
      </c>
      <c r="D3221" t="s">
        <v>58</v>
      </c>
      <c r="E3221" t="s">
        <v>17</v>
      </c>
      <c r="F3221" t="s">
        <v>7</v>
      </c>
      <c r="G3221">
        <v>138</v>
      </c>
    </row>
    <row r="3222" spans="1:7" x14ac:dyDescent="0.4">
      <c r="A3222" t="s">
        <v>75</v>
      </c>
      <c r="B3222">
        <v>2022</v>
      </c>
      <c r="C3222" t="s">
        <v>38</v>
      </c>
      <c r="D3222" t="s">
        <v>58</v>
      </c>
      <c r="E3222" t="s">
        <v>18</v>
      </c>
      <c r="F3222" t="s">
        <v>7</v>
      </c>
      <c r="G3222">
        <v>307</v>
      </c>
    </row>
    <row r="3223" spans="1:7" x14ac:dyDescent="0.4">
      <c r="A3223" t="s">
        <v>75</v>
      </c>
      <c r="B3223">
        <v>2022</v>
      </c>
      <c r="C3223" t="s">
        <v>38</v>
      </c>
      <c r="D3223" t="s">
        <v>58</v>
      </c>
      <c r="E3223" t="s">
        <v>19</v>
      </c>
      <c r="F3223" t="s">
        <v>7</v>
      </c>
      <c r="G3223">
        <v>51</v>
      </c>
    </row>
    <row r="3224" spans="1:7" x14ac:dyDescent="0.4">
      <c r="A3224" t="s">
        <v>75</v>
      </c>
      <c r="B3224">
        <v>2022</v>
      </c>
      <c r="C3224" t="s">
        <v>38</v>
      </c>
      <c r="D3224" t="s">
        <v>58</v>
      </c>
      <c r="E3224" t="s">
        <v>20</v>
      </c>
      <c r="F3224" t="s">
        <v>7</v>
      </c>
      <c r="G3224">
        <v>92</v>
      </c>
    </row>
    <row r="3225" spans="1:7" x14ac:dyDescent="0.4">
      <c r="A3225" t="s">
        <v>75</v>
      </c>
      <c r="B3225">
        <v>2022</v>
      </c>
      <c r="C3225" t="s">
        <v>38</v>
      </c>
      <c r="D3225" t="s">
        <v>58</v>
      </c>
      <c r="E3225" t="s">
        <v>21</v>
      </c>
      <c r="F3225" t="s">
        <v>7</v>
      </c>
      <c r="G3225">
        <v>120</v>
      </c>
    </row>
    <row r="3226" spans="1:7" x14ac:dyDescent="0.4">
      <c r="A3226" t="s">
        <v>75</v>
      </c>
      <c r="B3226">
        <v>2022</v>
      </c>
      <c r="C3226" t="s">
        <v>38</v>
      </c>
      <c r="D3226" t="s">
        <v>58</v>
      </c>
      <c r="E3226" t="s">
        <v>22</v>
      </c>
      <c r="F3226" t="s">
        <v>7</v>
      </c>
      <c r="G3226">
        <v>262</v>
      </c>
    </row>
    <row r="3227" spans="1:7" x14ac:dyDescent="0.4">
      <c r="A3227" t="s">
        <v>75</v>
      </c>
      <c r="B3227">
        <v>2022</v>
      </c>
      <c r="C3227" t="s">
        <v>38</v>
      </c>
      <c r="D3227" t="s">
        <v>58</v>
      </c>
      <c r="E3227" t="s">
        <v>23</v>
      </c>
      <c r="F3227" t="s">
        <v>7</v>
      </c>
      <c r="G3227">
        <v>95</v>
      </c>
    </row>
    <row r="3228" spans="1:7" x14ac:dyDescent="0.4">
      <c r="A3228" t="s">
        <v>75</v>
      </c>
      <c r="B3228">
        <v>2022</v>
      </c>
      <c r="C3228" t="s">
        <v>38</v>
      </c>
      <c r="D3228" t="s">
        <v>58</v>
      </c>
      <c r="E3228" t="s">
        <v>24</v>
      </c>
      <c r="F3228" t="s">
        <v>7</v>
      </c>
      <c r="G3228">
        <v>588</v>
      </c>
    </row>
    <row r="3229" spans="1:7" x14ac:dyDescent="0.4">
      <c r="A3229" t="s">
        <v>75</v>
      </c>
      <c r="B3229">
        <v>2022</v>
      </c>
      <c r="C3229" t="s">
        <v>38</v>
      </c>
      <c r="D3229" t="s">
        <v>58</v>
      </c>
      <c r="E3229" t="s">
        <v>25</v>
      </c>
      <c r="F3229" t="s">
        <v>7</v>
      </c>
      <c r="G3229">
        <v>118</v>
      </c>
    </row>
    <row r="3230" spans="1:7" x14ac:dyDescent="0.4">
      <c r="A3230" t="s">
        <v>75</v>
      </c>
      <c r="B3230">
        <v>2022</v>
      </c>
      <c r="C3230" t="s">
        <v>38</v>
      </c>
      <c r="D3230" t="s">
        <v>58</v>
      </c>
      <c r="E3230" t="s">
        <v>26</v>
      </c>
      <c r="F3230" t="s">
        <v>7</v>
      </c>
      <c r="G3230">
        <v>172</v>
      </c>
    </row>
    <row r="3231" spans="1:7" x14ac:dyDescent="0.4">
      <c r="A3231" t="s">
        <v>75</v>
      </c>
      <c r="B3231">
        <v>2022</v>
      </c>
      <c r="C3231" t="s">
        <v>38</v>
      </c>
      <c r="D3231" t="s">
        <v>58</v>
      </c>
      <c r="E3231" t="s">
        <v>27</v>
      </c>
      <c r="F3231" t="s">
        <v>7</v>
      </c>
      <c r="G3231">
        <v>115</v>
      </c>
    </row>
    <row r="3232" spans="1:7" x14ac:dyDescent="0.4">
      <c r="A3232" t="s">
        <v>75</v>
      </c>
      <c r="B3232">
        <v>2022</v>
      </c>
      <c r="C3232" t="s">
        <v>38</v>
      </c>
      <c r="D3232" t="s">
        <v>58</v>
      </c>
      <c r="E3232" t="s">
        <v>28</v>
      </c>
      <c r="F3232" t="s">
        <v>7</v>
      </c>
      <c r="G3232">
        <v>100</v>
      </c>
    </row>
    <row r="3233" spans="1:7" x14ac:dyDescent="0.4">
      <c r="A3233" t="s">
        <v>75</v>
      </c>
      <c r="B3233">
        <v>2022</v>
      </c>
      <c r="C3233" t="s">
        <v>38</v>
      </c>
      <c r="D3233" t="s">
        <v>58</v>
      </c>
      <c r="E3233" t="s">
        <v>29</v>
      </c>
      <c r="F3233" t="s">
        <v>7</v>
      </c>
      <c r="G3233">
        <v>119</v>
      </c>
    </row>
    <row r="3234" spans="1:7" x14ac:dyDescent="0.4">
      <c r="A3234" t="s">
        <v>75</v>
      </c>
      <c r="B3234">
        <v>2022</v>
      </c>
      <c r="C3234" t="s">
        <v>38</v>
      </c>
      <c r="D3234" t="s">
        <v>58</v>
      </c>
      <c r="E3234" t="s">
        <v>30</v>
      </c>
      <c r="F3234" t="s">
        <v>7</v>
      </c>
      <c r="G3234">
        <v>163</v>
      </c>
    </row>
    <row r="3235" spans="1:7" x14ac:dyDescent="0.4">
      <c r="A3235" t="s">
        <v>75</v>
      </c>
      <c r="B3235">
        <v>2022</v>
      </c>
      <c r="C3235" t="s">
        <v>38</v>
      </c>
      <c r="D3235" t="s">
        <v>58</v>
      </c>
      <c r="E3235" t="s">
        <v>31</v>
      </c>
      <c r="F3235" t="s">
        <v>7</v>
      </c>
      <c r="G3235">
        <v>28</v>
      </c>
    </row>
    <row r="3236" spans="1:7" x14ac:dyDescent="0.4">
      <c r="A3236" t="s">
        <v>75</v>
      </c>
      <c r="B3236">
        <v>2022</v>
      </c>
      <c r="C3236" t="s">
        <v>38</v>
      </c>
      <c r="D3236" t="s">
        <v>58</v>
      </c>
      <c r="E3236" t="s">
        <v>32</v>
      </c>
      <c r="F3236" t="s">
        <v>7</v>
      </c>
      <c r="G3236">
        <v>81</v>
      </c>
    </row>
    <row r="3237" spans="1:7" x14ac:dyDescent="0.4">
      <c r="A3237" t="s">
        <v>75</v>
      </c>
      <c r="B3237">
        <v>2022</v>
      </c>
      <c r="C3237" t="s">
        <v>38</v>
      </c>
      <c r="D3237" t="s">
        <v>58</v>
      </c>
      <c r="E3237" t="s">
        <v>33</v>
      </c>
      <c r="F3237" t="s">
        <v>7</v>
      </c>
      <c r="G3237">
        <v>53</v>
      </c>
    </row>
    <row r="3238" spans="1:7" x14ac:dyDescent="0.4">
      <c r="A3238" t="s">
        <v>75</v>
      </c>
      <c r="B3238">
        <v>2022</v>
      </c>
      <c r="C3238" t="s">
        <v>38</v>
      </c>
      <c r="D3238" t="s">
        <v>58</v>
      </c>
      <c r="E3238" t="s">
        <v>34</v>
      </c>
      <c r="F3238" t="s">
        <v>7</v>
      </c>
      <c r="G3238">
        <v>53</v>
      </c>
    </row>
    <row r="3239" spans="1:7" x14ac:dyDescent="0.4">
      <c r="A3239" t="s">
        <v>75</v>
      </c>
      <c r="B3239">
        <v>2022</v>
      </c>
      <c r="C3239" t="s">
        <v>38</v>
      </c>
      <c r="D3239" t="s">
        <v>58</v>
      </c>
      <c r="E3239" t="s">
        <v>35</v>
      </c>
      <c r="F3239" t="s">
        <v>7</v>
      </c>
      <c r="G3239">
        <v>61</v>
      </c>
    </row>
    <row r="3240" spans="1:7" x14ac:dyDescent="0.4">
      <c r="A3240" t="s">
        <v>75</v>
      </c>
      <c r="B3240">
        <v>2022</v>
      </c>
      <c r="C3240" t="s">
        <v>38</v>
      </c>
      <c r="D3240" t="s">
        <v>58</v>
      </c>
      <c r="E3240" t="s">
        <v>36</v>
      </c>
      <c r="F3240" t="s">
        <v>7</v>
      </c>
      <c r="G3240">
        <v>112</v>
      </c>
    </row>
    <row r="3241" spans="1:7" x14ac:dyDescent="0.4">
      <c r="A3241" t="s">
        <v>75</v>
      </c>
      <c r="B3241">
        <v>2022</v>
      </c>
      <c r="C3241" t="s">
        <v>38</v>
      </c>
      <c r="D3241" t="s">
        <v>58</v>
      </c>
      <c r="E3241" t="s">
        <v>37</v>
      </c>
      <c r="F3241" t="s">
        <v>7</v>
      </c>
      <c r="G3241">
        <v>41</v>
      </c>
    </row>
    <row r="3242" spans="1:7" x14ac:dyDescent="0.4">
      <c r="A3242" t="s">
        <v>75</v>
      </c>
      <c r="B3242">
        <v>2022</v>
      </c>
      <c r="C3242" t="s">
        <v>38</v>
      </c>
      <c r="D3242" t="s">
        <v>59</v>
      </c>
      <c r="E3242" t="s">
        <v>8</v>
      </c>
      <c r="F3242" t="s">
        <v>7</v>
      </c>
      <c r="G3242">
        <v>969</v>
      </c>
    </row>
    <row r="3243" spans="1:7" x14ac:dyDescent="0.4">
      <c r="A3243" t="s">
        <v>75</v>
      </c>
      <c r="B3243">
        <v>2022</v>
      </c>
      <c r="C3243" t="s">
        <v>38</v>
      </c>
      <c r="D3243" t="s">
        <v>59</v>
      </c>
      <c r="E3243" t="s">
        <v>9</v>
      </c>
      <c r="F3243" t="s">
        <v>7</v>
      </c>
      <c r="G3243">
        <v>15121</v>
      </c>
    </row>
    <row r="3244" spans="1:7" x14ac:dyDescent="0.4">
      <c r="A3244" t="s">
        <v>75</v>
      </c>
      <c r="B3244">
        <v>2022</v>
      </c>
      <c r="C3244" t="s">
        <v>38</v>
      </c>
      <c r="D3244" t="s">
        <v>59</v>
      </c>
      <c r="E3244" t="s">
        <v>10</v>
      </c>
      <c r="F3244" t="s">
        <v>7</v>
      </c>
      <c r="G3244">
        <v>7512</v>
      </c>
    </row>
    <row r="3245" spans="1:7" x14ac:dyDescent="0.4">
      <c r="A3245" t="s">
        <v>75</v>
      </c>
      <c r="B3245">
        <v>2022</v>
      </c>
      <c r="C3245" t="s">
        <v>38</v>
      </c>
      <c r="D3245" t="s">
        <v>59</v>
      </c>
      <c r="E3245" t="s">
        <v>11</v>
      </c>
      <c r="F3245" t="s">
        <v>7</v>
      </c>
      <c r="G3245">
        <v>6269</v>
      </c>
    </row>
    <row r="3246" spans="1:7" x14ac:dyDescent="0.4">
      <c r="A3246" t="s">
        <v>75</v>
      </c>
      <c r="B3246">
        <v>2022</v>
      </c>
      <c r="C3246" t="s">
        <v>38</v>
      </c>
      <c r="D3246" t="s">
        <v>59</v>
      </c>
      <c r="E3246" t="s">
        <v>12</v>
      </c>
      <c r="F3246" t="s">
        <v>7</v>
      </c>
      <c r="G3246">
        <v>6021</v>
      </c>
    </row>
    <row r="3247" spans="1:7" x14ac:dyDescent="0.4">
      <c r="A3247" t="s">
        <v>75</v>
      </c>
      <c r="B3247">
        <v>2022</v>
      </c>
      <c r="C3247" t="s">
        <v>38</v>
      </c>
      <c r="D3247" t="s">
        <v>59</v>
      </c>
      <c r="E3247" t="s">
        <v>13</v>
      </c>
      <c r="F3247" t="s">
        <v>7</v>
      </c>
      <c r="G3247">
        <v>4961</v>
      </c>
    </row>
    <row r="3248" spans="1:7" x14ac:dyDescent="0.4">
      <c r="A3248" t="s">
        <v>75</v>
      </c>
      <c r="B3248">
        <v>2022</v>
      </c>
      <c r="C3248" t="s">
        <v>38</v>
      </c>
      <c r="D3248" t="s">
        <v>59</v>
      </c>
      <c r="E3248" t="s">
        <v>14</v>
      </c>
      <c r="F3248" t="s">
        <v>7</v>
      </c>
      <c r="G3248">
        <v>1670</v>
      </c>
    </row>
    <row r="3249" spans="1:7" x14ac:dyDescent="0.4">
      <c r="A3249" t="s">
        <v>75</v>
      </c>
      <c r="B3249">
        <v>2022</v>
      </c>
      <c r="C3249" t="s">
        <v>38</v>
      </c>
      <c r="D3249" t="s">
        <v>59</v>
      </c>
      <c r="E3249" t="s">
        <v>15</v>
      </c>
      <c r="F3249" t="s">
        <v>7</v>
      </c>
      <c r="G3249">
        <v>1202</v>
      </c>
    </row>
    <row r="3250" spans="1:7" x14ac:dyDescent="0.4">
      <c r="A3250" t="s">
        <v>75</v>
      </c>
      <c r="B3250">
        <v>2022</v>
      </c>
      <c r="C3250" t="s">
        <v>38</v>
      </c>
      <c r="D3250" t="s">
        <v>59</v>
      </c>
      <c r="E3250" t="s">
        <v>16</v>
      </c>
      <c r="F3250" t="s">
        <v>7</v>
      </c>
      <c r="G3250">
        <v>430</v>
      </c>
    </row>
    <row r="3251" spans="1:7" x14ac:dyDescent="0.4">
      <c r="A3251" t="s">
        <v>75</v>
      </c>
      <c r="B3251">
        <v>2022</v>
      </c>
      <c r="C3251" t="s">
        <v>38</v>
      </c>
      <c r="D3251" t="s">
        <v>59</v>
      </c>
      <c r="E3251" t="s">
        <v>17</v>
      </c>
      <c r="F3251" t="s">
        <v>7</v>
      </c>
      <c r="G3251">
        <v>2063</v>
      </c>
    </row>
    <row r="3252" spans="1:7" x14ac:dyDescent="0.4">
      <c r="A3252" t="s">
        <v>75</v>
      </c>
      <c r="B3252">
        <v>2022</v>
      </c>
      <c r="C3252" t="s">
        <v>38</v>
      </c>
      <c r="D3252" t="s">
        <v>59</v>
      </c>
      <c r="E3252" t="s">
        <v>18</v>
      </c>
      <c r="F3252" t="s">
        <v>7</v>
      </c>
      <c r="G3252">
        <v>3741</v>
      </c>
    </row>
    <row r="3253" spans="1:7" x14ac:dyDescent="0.4">
      <c r="A3253" t="s">
        <v>75</v>
      </c>
      <c r="B3253">
        <v>2022</v>
      </c>
      <c r="C3253" t="s">
        <v>38</v>
      </c>
      <c r="D3253" t="s">
        <v>59</v>
      </c>
      <c r="E3253" t="s">
        <v>19</v>
      </c>
      <c r="F3253" t="s">
        <v>7</v>
      </c>
      <c r="G3253">
        <v>1065</v>
      </c>
    </row>
    <row r="3254" spans="1:7" x14ac:dyDescent="0.4">
      <c r="A3254" t="s">
        <v>75</v>
      </c>
      <c r="B3254">
        <v>2022</v>
      </c>
      <c r="C3254" t="s">
        <v>38</v>
      </c>
      <c r="D3254" t="s">
        <v>59</v>
      </c>
      <c r="E3254" t="s">
        <v>20</v>
      </c>
      <c r="F3254" t="s">
        <v>7</v>
      </c>
      <c r="G3254">
        <v>1337</v>
      </c>
    </row>
    <row r="3255" spans="1:7" x14ac:dyDescent="0.4">
      <c r="A3255" t="s">
        <v>75</v>
      </c>
      <c r="B3255">
        <v>2022</v>
      </c>
      <c r="C3255" t="s">
        <v>38</v>
      </c>
      <c r="D3255" t="s">
        <v>59</v>
      </c>
      <c r="E3255" t="s">
        <v>21</v>
      </c>
      <c r="F3255" t="s">
        <v>7</v>
      </c>
      <c r="G3255">
        <v>2145</v>
      </c>
    </row>
    <row r="3256" spans="1:7" x14ac:dyDescent="0.4">
      <c r="A3256" t="s">
        <v>75</v>
      </c>
      <c r="B3256">
        <v>2022</v>
      </c>
      <c r="C3256" t="s">
        <v>38</v>
      </c>
      <c r="D3256" t="s">
        <v>59</v>
      </c>
      <c r="E3256" t="s">
        <v>22</v>
      </c>
      <c r="F3256" t="s">
        <v>7</v>
      </c>
      <c r="G3256">
        <v>2963</v>
      </c>
    </row>
    <row r="3257" spans="1:7" x14ac:dyDescent="0.4">
      <c r="A3257" t="s">
        <v>75</v>
      </c>
      <c r="B3257">
        <v>2022</v>
      </c>
      <c r="C3257" t="s">
        <v>38</v>
      </c>
      <c r="D3257" t="s">
        <v>59</v>
      </c>
      <c r="E3257" t="s">
        <v>23</v>
      </c>
      <c r="F3257" t="s">
        <v>7</v>
      </c>
      <c r="G3257">
        <v>1452</v>
      </c>
    </row>
    <row r="3258" spans="1:7" x14ac:dyDescent="0.4">
      <c r="A3258" t="s">
        <v>75</v>
      </c>
      <c r="B3258">
        <v>2022</v>
      </c>
      <c r="C3258" t="s">
        <v>38</v>
      </c>
      <c r="D3258" t="s">
        <v>59</v>
      </c>
      <c r="E3258" t="s">
        <v>24</v>
      </c>
      <c r="F3258" t="s">
        <v>7</v>
      </c>
      <c r="G3258">
        <v>10258</v>
      </c>
    </row>
    <row r="3259" spans="1:7" x14ac:dyDescent="0.4">
      <c r="A3259" t="s">
        <v>75</v>
      </c>
      <c r="B3259">
        <v>2022</v>
      </c>
      <c r="C3259" t="s">
        <v>38</v>
      </c>
      <c r="D3259" t="s">
        <v>59</v>
      </c>
      <c r="E3259" t="s">
        <v>25</v>
      </c>
      <c r="F3259" t="s">
        <v>7</v>
      </c>
      <c r="G3259">
        <v>1826</v>
      </c>
    </row>
    <row r="3260" spans="1:7" x14ac:dyDescent="0.4">
      <c r="A3260" t="s">
        <v>75</v>
      </c>
      <c r="B3260">
        <v>2022</v>
      </c>
      <c r="C3260" t="s">
        <v>38</v>
      </c>
      <c r="D3260" t="s">
        <v>59</v>
      </c>
      <c r="E3260" t="s">
        <v>26</v>
      </c>
      <c r="F3260" t="s">
        <v>7</v>
      </c>
      <c r="G3260">
        <v>2690</v>
      </c>
    </row>
    <row r="3261" spans="1:7" x14ac:dyDescent="0.4">
      <c r="A3261" t="s">
        <v>75</v>
      </c>
      <c r="B3261">
        <v>2022</v>
      </c>
      <c r="C3261" t="s">
        <v>38</v>
      </c>
      <c r="D3261" t="s">
        <v>59</v>
      </c>
      <c r="E3261" t="s">
        <v>27</v>
      </c>
      <c r="F3261" t="s">
        <v>7</v>
      </c>
      <c r="G3261">
        <v>2047</v>
      </c>
    </row>
    <row r="3262" spans="1:7" x14ac:dyDescent="0.4">
      <c r="A3262" t="s">
        <v>75</v>
      </c>
      <c r="B3262">
        <v>2022</v>
      </c>
      <c r="C3262" t="s">
        <v>38</v>
      </c>
      <c r="D3262" t="s">
        <v>59</v>
      </c>
      <c r="E3262" t="s">
        <v>28</v>
      </c>
      <c r="F3262" t="s">
        <v>7</v>
      </c>
      <c r="G3262">
        <v>1756</v>
      </c>
    </row>
    <row r="3263" spans="1:7" x14ac:dyDescent="0.4">
      <c r="A3263" t="s">
        <v>75</v>
      </c>
      <c r="B3263">
        <v>2022</v>
      </c>
      <c r="C3263" t="s">
        <v>38</v>
      </c>
      <c r="D3263" t="s">
        <v>59</v>
      </c>
      <c r="E3263" t="s">
        <v>29</v>
      </c>
      <c r="F3263" t="s">
        <v>7</v>
      </c>
      <c r="G3263">
        <v>1097</v>
      </c>
    </row>
    <row r="3264" spans="1:7" x14ac:dyDescent="0.4">
      <c r="A3264" t="s">
        <v>75</v>
      </c>
      <c r="B3264">
        <v>2022</v>
      </c>
      <c r="C3264" t="s">
        <v>38</v>
      </c>
      <c r="D3264" t="s">
        <v>59</v>
      </c>
      <c r="E3264" t="s">
        <v>30</v>
      </c>
      <c r="F3264" t="s">
        <v>7</v>
      </c>
      <c r="G3264">
        <v>2347</v>
      </c>
    </row>
    <row r="3265" spans="1:7" x14ac:dyDescent="0.4">
      <c r="A3265" t="s">
        <v>75</v>
      </c>
      <c r="B3265">
        <v>2022</v>
      </c>
      <c r="C3265" t="s">
        <v>38</v>
      </c>
      <c r="D3265" t="s">
        <v>59</v>
      </c>
      <c r="E3265" t="s">
        <v>31</v>
      </c>
      <c r="F3265" t="s">
        <v>7</v>
      </c>
      <c r="G3265">
        <v>348</v>
      </c>
    </row>
    <row r="3266" spans="1:7" x14ac:dyDescent="0.4">
      <c r="A3266" t="s">
        <v>75</v>
      </c>
      <c r="B3266">
        <v>2022</v>
      </c>
      <c r="C3266" t="s">
        <v>38</v>
      </c>
      <c r="D3266" t="s">
        <v>59</v>
      </c>
      <c r="E3266" t="s">
        <v>32</v>
      </c>
      <c r="F3266" t="s">
        <v>7</v>
      </c>
      <c r="G3266">
        <v>1389</v>
      </c>
    </row>
    <row r="3267" spans="1:7" x14ac:dyDescent="0.4">
      <c r="A3267" t="s">
        <v>75</v>
      </c>
      <c r="B3267">
        <v>2022</v>
      </c>
      <c r="C3267" t="s">
        <v>38</v>
      </c>
      <c r="D3267" t="s">
        <v>59</v>
      </c>
      <c r="E3267" t="s">
        <v>33</v>
      </c>
      <c r="F3267" t="s">
        <v>7</v>
      </c>
      <c r="G3267">
        <v>841</v>
      </c>
    </row>
    <row r="3268" spans="1:7" x14ac:dyDescent="0.4">
      <c r="A3268" t="s">
        <v>75</v>
      </c>
      <c r="B3268">
        <v>2022</v>
      </c>
      <c r="C3268" t="s">
        <v>38</v>
      </c>
      <c r="D3268" t="s">
        <v>59</v>
      </c>
      <c r="E3268" t="s">
        <v>34</v>
      </c>
      <c r="F3268" t="s">
        <v>7</v>
      </c>
      <c r="G3268">
        <v>674</v>
      </c>
    </row>
    <row r="3269" spans="1:7" x14ac:dyDescent="0.4">
      <c r="A3269" t="s">
        <v>75</v>
      </c>
      <c r="B3269">
        <v>2022</v>
      </c>
      <c r="C3269" t="s">
        <v>38</v>
      </c>
      <c r="D3269" t="s">
        <v>59</v>
      </c>
      <c r="E3269" t="s">
        <v>35</v>
      </c>
      <c r="F3269" t="s">
        <v>7</v>
      </c>
      <c r="G3269">
        <v>1015</v>
      </c>
    </row>
    <row r="3270" spans="1:7" x14ac:dyDescent="0.4">
      <c r="A3270" t="s">
        <v>75</v>
      </c>
      <c r="B3270">
        <v>2022</v>
      </c>
      <c r="C3270" t="s">
        <v>38</v>
      </c>
      <c r="D3270" t="s">
        <v>59</v>
      </c>
      <c r="E3270" t="s">
        <v>36</v>
      </c>
      <c r="F3270" t="s">
        <v>7</v>
      </c>
      <c r="G3270">
        <v>1701</v>
      </c>
    </row>
    <row r="3271" spans="1:7" x14ac:dyDescent="0.4">
      <c r="A3271" t="s">
        <v>75</v>
      </c>
      <c r="B3271">
        <v>2022</v>
      </c>
      <c r="C3271" t="s">
        <v>38</v>
      </c>
      <c r="D3271" t="s">
        <v>59</v>
      </c>
      <c r="E3271" t="s">
        <v>37</v>
      </c>
      <c r="F3271" t="s">
        <v>7</v>
      </c>
      <c r="G3271">
        <v>784</v>
      </c>
    </row>
    <row r="3272" spans="1:7" x14ac:dyDescent="0.4">
      <c r="A3272" t="s">
        <v>75</v>
      </c>
      <c r="B3272">
        <v>2022</v>
      </c>
      <c r="C3272" t="s">
        <v>38</v>
      </c>
      <c r="D3272" t="s">
        <v>60</v>
      </c>
      <c r="E3272" t="s">
        <v>8</v>
      </c>
      <c r="F3272" t="s">
        <v>7</v>
      </c>
      <c r="G3272">
        <v>498</v>
      </c>
    </row>
    <row r="3273" spans="1:7" x14ac:dyDescent="0.4">
      <c r="A3273" t="s">
        <v>75</v>
      </c>
      <c r="B3273">
        <v>2022</v>
      </c>
      <c r="C3273" t="s">
        <v>38</v>
      </c>
      <c r="D3273" t="s">
        <v>60</v>
      </c>
      <c r="E3273" t="s">
        <v>9</v>
      </c>
      <c r="F3273" t="s">
        <v>7</v>
      </c>
      <c r="G3273">
        <v>7395</v>
      </c>
    </row>
    <row r="3274" spans="1:7" x14ac:dyDescent="0.4">
      <c r="A3274" t="s">
        <v>75</v>
      </c>
      <c r="B3274">
        <v>2022</v>
      </c>
      <c r="C3274" t="s">
        <v>38</v>
      </c>
      <c r="D3274" t="s">
        <v>60</v>
      </c>
      <c r="E3274" t="s">
        <v>10</v>
      </c>
      <c r="F3274" t="s">
        <v>7</v>
      </c>
      <c r="G3274">
        <v>2188</v>
      </c>
    </row>
    <row r="3275" spans="1:7" x14ac:dyDescent="0.4">
      <c r="A3275" t="s">
        <v>75</v>
      </c>
      <c r="B3275">
        <v>2022</v>
      </c>
      <c r="C3275" t="s">
        <v>38</v>
      </c>
      <c r="D3275" t="s">
        <v>60</v>
      </c>
      <c r="E3275" t="s">
        <v>11</v>
      </c>
      <c r="F3275" t="s">
        <v>7</v>
      </c>
      <c r="G3275">
        <v>4094</v>
      </c>
    </row>
    <row r="3276" spans="1:7" x14ac:dyDescent="0.4">
      <c r="A3276" t="s">
        <v>75</v>
      </c>
      <c r="B3276">
        <v>2022</v>
      </c>
      <c r="C3276" t="s">
        <v>38</v>
      </c>
      <c r="D3276" t="s">
        <v>60</v>
      </c>
      <c r="E3276" t="s">
        <v>12</v>
      </c>
      <c r="F3276" t="s">
        <v>7</v>
      </c>
      <c r="G3276">
        <v>3550</v>
      </c>
    </row>
    <row r="3277" spans="1:7" x14ac:dyDescent="0.4">
      <c r="A3277" t="s">
        <v>75</v>
      </c>
      <c r="B3277">
        <v>2022</v>
      </c>
      <c r="C3277" t="s">
        <v>38</v>
      </c>
      <c r="D3277" t="s">
        <v>60</v>
      </c>
      <c r="E3277" t="s">
        <v>13</v>
      </c>
      <c r="F3277" t="s">
        <v>7</v>
      </c>
      <c r="G3277">
        <v>2785</v>
      </c>
    </row>
    <row r="3278" spans="1:7" x14ac:dyDescent="0.4">
      <c r="A3278" t="s">
        <v>75</v>
      </c>
      <c r="B3278">
        <v>2022</v>
      </c>
      <c r="C3278" t="s">
        <v>38</v>
      </c>
      <c r="D3278" t="s">
        <v>60</v>
      </c>
      <c r="E3278" t="s">
        <v>14</v>
      </c>
      <c r="F3278" t="s">
        <v>7</v>
      </c>
      <c r="G3278">
        <v>743</v>
      </c>
    </row>
    <row r="3279" spans="1:7" x14ac:dyDescent="0.4">
      <c r="A3279" t="s">
        <v>75</v>
      </c>
      <c r="B3279">
        <v>2022</v>
      </c>
      <c r="C3279" t="s">
        <v>38</v>
      </c>
      <c r="D3279" t="s">
        <v>60</v>
      </c>
      <c r="E3279" t="s">
        <v>15</v>
      </c>
      <c r="F3279" t="s">
        <v>7</v>
      </c>
      <c r="G3279">
        <v>872</v>
      </c>
    </row>
    <row r="3280" spans="1:7" x14ac:dyDescent="0.4">
      <c r="A3280" t="s">
        <v>75</v>
      </c>
      <c r="B3280">
        <v>2022</v>
      </c>
      <c r="C3280" t="s">
        <v>38</v>
      </c>
      <c r="D3280" t="s">
        <v>60</v>
      </c>
      <c r="E3280" t="s">
        <v>16</v>
      </c>
      <c r="F3280" t="s">
        <v>7</v>
      </c>
      <c r="G3280">
        <v>424</v>
      </c>
    </row>
    <row r="3281" spans="1:7" x14ac:dyDescent="0.4">
      <c r="A3281" t="s">
        <v>75</v>
      </c>
      <c r="B3281">
        <v>2022</v>
      </c>
      <c r="C3281" t="s">
        <v>38</v>
      </c>
      <c r="D3281" t="s">
        <v>60</v>
      </c>
      <c r="E3281" t="s">
        <v>17</v>
      </c>
      <c r="F3281" t="s">
        <v>7</v>
      </c>
      <c r="G3281">
        <v>1375</v>
      </c>
    </row>
    <row r="3282" spans="1:7" x14ac:dyDescent="0.4">
      <c r="A3282" t="s">
        <v>75</v>
      </c>
      <c r="B3282">
        <v>2022</v>
      </c>
      <c r="C3282" t="s">
        <v>38</v>
      </c>
      <c r="D3282" t="s">
        <v>60</v>
      </c>
      <c r="E3282" t="s">
        <v>18</v>
      </c>
      <c r="F3282" t="s">
        <v>7</v>
      </c>
      <c r="G3282">
        <v>2328</v>
      </c>
    </row>
    <row r="3283" spans="1:7" x14ac:dyDescent="0.4">
      <c r="A3283" t="s">
        <v>75</v>
      </c>
      <c r="B3283">
        <v>2022</v>
      </c>
      <c r="C3283" t="s">
        <v>38</v>
      </c>
      <c r="D3283" t="s">
        <v>60</v>
      </c>
      <c r="E3283" t="s">
        <v>19</v>
      </c>
      <c r="F3283" t="s">
        <v>7</v>
      </c>
      <c r="G3283">
        <v>716</v>
      </c>
    </row>
    <row r="3284" spans="1:7" x14ac:dyDescent="0.4">
      <c r="A3284" t="s">
        <v>75</v>
      </c>
      <c r="B3284">
        <v>2022</v>
      </c>
      <c r="C3284" t="s">
        <v>38</v>
      </c>
      <c r="D3284" t="s">
        <v>60</v>
      </c>
      <c r="E3284" t="s">
        <v>20</v>
      </c>
      <c r="F3284" t="s">
        <v>7</v>
      </c>
      <c r="G3284">
        <v>799</v>
      </c>
    </row>
    <row r="3285" spans="1:7" x14ac:dyDescent="0.4">
      <c r="A3285" t="s">
        <v>75</v>
      </c>
      <c r="B3285">
        <v>2022</v>
      </c>
      <c r="C3285" t="s">
        <v>38</v>
      </c>
      <c r="D3285" t="s">
        <v>60</v>
      </c>
      <c r="E3285" t="s">
        <v>21</v>
      </c>
      <c r="F3285" t="s">
        <v>7</v>
      </c>
      <c r="G3285">
        <v>1341</v>
      </c>
    </row>
    <row r="3286" spans="1:7" x14ac:dyDescent="0.4">
      <c r="A3286" t="s">
        <v>75</v>
      </c>
      <c r="B3286">
        <v>2022</v>
      </c>
      <c r="C3286" t="s">
        <v>38</v>
      </c>
      <c r="D3286" t="s">
        <v>60</v>
      </c>
      <c r="E3286" t="s">
        <v>22</v>
      </c>
      <c r="F3286" t="s">
        <v>7</v>
      </c>
      <c r="G3286">
        <v>1692</v>
      </c>
    </row>
    <row r="3287" spans="1:7" x14ac:dyDescent="0.4">
      <c r="A3287" t="s">
        <v>75</v>
      </c>
      <c r="B3287">
        <v>2022</v>
      </c>
      <c r="C3287" t="s">
        <v>38</v>
      </c>
      <c r="D3287" t="s">
        <v>60</v>
      </c>
      <c r="E3287" t="s">
        <v>23</v>
      </c>
      <c r="F3287" t="s">
        <v>7</v>
      </c>
      <c r="G3287">
        <v>1061</v>
      </c>
    </row>
    <row r="3288" spans="1:7" x14ac:dyDescent="0.4">
      <c r="A3288" t="s">
        <v>75</v>
      </c>
      <c r="B3288">
        <v>2022</v>
      </c>
      <c r="C3288" t="s">
        <v>38</v>
      </c>
      <c r="D3288" t="s">
        <v>60</v>
      </c>
      <c r="E3288" t="s">
        <v>24</v>
      </c>
      <c r="F3288" t="s">
        <v>7</v>
      </c>
      <c r="G3288">
        <v>5974</v>
      </c>
    </row>
    <row r="3289" spans="1:7" x14ac:dyDescent="0.4">
      <c r="A3289" t="s">
        <v>75</v>
      </c>
      <c r="B3289">
        <v>2022</v>
      </c>
      <c r="C3289" t="s">
        <v>38</v>
      </c>
      <c r="D3289" t="s">
        <v>60</v>
      </c>
      <c r="E3289" t="s">
        <v>25</v>
      </c>
      <c r="F3289" t="s">
        <v>7</v>
      </c>
      <c r="G3289">
        <v>1173</v>
      </c>
    </row>
    <row r="3290" spans="1:7" x14ac:dyDescent="0.4">
      <c r="A3290" t="s">
        <v>75</v>
      </c>
      <c r="B3290">
        <v>2022</v>
      </c>
      <c r="C3290" t="s">
        <v>38</v>
      </c>
      <c r="D3290" t="s">
        <v>60</v>
      </c>
      <c r="E3290" t="s">
        <v>26</v>
      </c>
      <c r="F3290" t="s">
        <v>7</v>
      </c>
      <c r="G3290">
        <v>1773</v>
      </c>
    </row>
    <row r="3291" spans="1:7" x14ac:dyDescent="0.4">
      <c r="A3291" t="s">
        <v>75</v>
      </c>
      <c r="B3291">
        <v>2022</v>
      </c>
      <c r="C3291" t="s">
        <v>38</v>
      </c>
      <c r="D3291" t="s">
        <v>60</v>
      </c>
      <c r="E3291" t="s">
        <v>27</v>
      </c>
      <c r="F3291" t="s">
        <v>7</v>
      </c>
      <c r="G3291">
        <v>1237</v>
      </c>
    </row>
    <row r="3292" spans="1:7" x14ac:dyDescent="0.4">
      <c r="A3292" t="s">
        <v>75</v>
      </c>
      <c r="B3292">
        <v>2022</v>
      </c>
      <c r="C3292" t="s">
        <v>38</v>
      </c>
      <c r="D3292" t="s">
        <v>60</v>
      </c>
      <c r="E3292" t="s">
        <v>28</v>
      </c>
      <c r="F3292" t="s">
        <v>7</v>
      </c>
      <c r="G3292">
        <v>1157</v>
      </c>
    </row>
    <row r="3293" spans="1:7" x14ac:dyDescent="0.4">
      <c r="A3293" t="s">
        <v>75</v>
      </c>
      <c r="B3293">
        <v>2022</v>
      </c>
      <c r="C3293" t="s">
        <v>38</v>
      </c>
      <c r="D3293" t="s">
        <v>60</v>
      </c>
      <c r="E3293" t="s">
        <v>29</v>
      </c>
      <c r="F3293" t="s">
        <v>7</v>
      </c>
      <c r="G3293">
        <v>779</v>
      </c>
    </row>
    <row r="3294" spans="1:7" x14ac:dyDescent="0.4">
      <c r="A3294" t="s">
        <v>75</v>
      </c>
      <c r="B3294">
        <v>2022</v>
      </c>
      <c r="C3294" t="s">
        <v>38</v>
      </c>
      <c r="D3294" t="s">
        <v>60</v>
      </c>
      <c r="E3294" t="s">
        <v>30</v>
      </c>
      <c r="F3294" t="s">
        <v>7</v>
      </c>
      <c r="G3294">
        <v>1456</v>
      </c>
    </row>
    <row r="3295" spans="1:7" x14ac:dyDescent="0.4">
      <c r="A3295" t="s">
        <v>75</v>
      </c>
      <c r="B3295">
        <v>2022</v>
      </c>
      <c r="C3295" t="s">
        <v>38</v>
      </c>
      <c r="D3295" t="s">
        <v>60</v>
      </c>
      <c r="E3295" t="s">
        <v>31</v>
      </c>
      <c r="F3295" t="s">
        <v>7</v>
      </c>
      <c r="G3295">
        <v>269</v>
      </c>
    </row>
    <row r="3296" spans="1:7" x14ac:dyDescent="0.4">
      <c r="A3296" t="s">
        <v>75</v>
      </c>
      <c r="B3296">
        <v>2022</v>
      </c>
      <c r="C3296" t="s">
        <v>38</v>
      </c>
      <c r="D3296" t="s">
        <v>60</v>
      </c>
      <c r="E3296" t="s">
        <v>32</v>
      </c>
      <c r="F3296" t="s">
        <v>7</v>
      </c>
      <c r="G3296">
        <v>882</v>
      </c>
    </row>
    <row r="3297" spans="1:7" x14ac:dyDescent="0.4">
      <c r="A3297" t="s">
        <v>75</v>
      </c>
      <c r="B3297">
        <v>2022</v>
      </c>
      <c r="C3297" t="s">
        <v>38</v>
      </c>
      <c r="D3297" t="s">
        <v>60</v>
      </c>
      <c r="E3297" t="s">
        <v>33</v>
      </c>
      <c r="F3297" t="s">
        <v>7</v>
      </c>
      <c r="G3297">
        <v>541</v>
      </c>
    </row>
    <row r="3298" spans="1:7" x14ac:dyDescent="0.4">
      <c r="A3298" t="s">
        <v>75</v>
      </c>
      <c r="B3298">
        <v>2022</v>
      </c>
      <c r="C3298" t="s">
        <v>38</v>
      </c>
      <c r="D3298" t="s">
        <v>60</v>
      </c>
      <c r="E3298" t="s">
        <v>34</v>
      </c>
      <c r="F3298" t="s">
        <v>7</v>
      </c>
      <c r="G3298">
        <v>480</v>
      </c>
    </row>
    <row r="3299" spans="1:7" x14ac:dyDescent="0.4">
      <c r="A3299" t="s">
        <v>75</v>
      </c>
      <c r="B3299">
        <v>2022</v>
      </c>
      <c r="C3299" t="s">
        <v>38</v>
      </c>
      <c r="D3299" t="s">
        <v>60</v>
      </c>
      <c r="E3299" t="s">
        <v>35</v>
      </c>
      <c r="F3299" t="s">
        <v>7</v>
      </c>
      <c r="G3299">
        <v>597</v>
      </c>
    </row>
    <row r="3300" spans="1:7" x14ac:dyDescent="0.4">
      <c r="A3300" t="s">
        <v>75</v>
      </c>
      <c r="B3300">
        <v>2022</v>
      </c>
      <c r="C3300" t="s">
        <v>38</v>
      </c>
      <c r="D3300" t="s">
        <v>60</v>
      </c>
      <c r="E3300" t="s">
        <v>36</v>
      </c>
      <c r="F3300" t="s">
        <v>7</v>
      </c>
      <c r="G3300">
        <v>1084</v>
      </c>
    </row>
    <row r="3301" spans="1:7" x14ac:dyDescent="0.4">
      <c r="A3301" t="s">
        <v>75</v>
      </c>
      <c r="B3301">
        <v>2022</v>
      </c>
      <c r="C3301" t="s">
        <v>38</v>
      </c>
      <c r="D3301" t="s">
        <v>60</v>
      </c>
      <c r="E3301" t="s">
        <v>37</v>
      </c>
      <c r="F3301" t="s">
        <v>7</v>
      </c>
      <c r="G3301">
        <v>474</v>
      </c>
    </row>
    <row r="3302" spans="1:7" x14ac:dyDescent="0.4">
      <c r="A3302" t="s">
        <v>75</v>
      </c>
      <c r="B3302">
        <v>2022</v>
      </c>
      <c r="C3302" t="s">
        <v>38</v>
      </c>
      <c r="D3302" t="s">
        <v>61</v>
      </c>
      <c r="E3302" t="s">
        <v>8</v>
      </c>
      <c r="F3302" t="s">
        <v>7</v>
      </c>
      <c r="G3302">
        <v>750</v>
      </c>
    </row>
    <row r="3303" spans="1:7" x14ac:dyDescent="0.4">
      <c r="A3303" t="s">
        <v>75</v>
      </c>
      <c r="B3303">
        <v>2022</v>
      </c>
      <c r="C3303" t="s">
        <v>38</v>
      </c>
      <c r="D3303" t="s">
        <v>61</v>
      </c>
      <c r="E3303" t="s">
        <v>9</v>
      </c>
      <c r="F3303" t="s">
        <v>7</v>
      </c>
      <c r="G3303">
        <v>8217</v>
      </c>
    </row>
    <row r="3304" spans="1:7" x14ac:dyDescent="0.4">
      <c r="A3304" t="s">
        <v>75</v>
      </c>
      <c r="B3304">
        <v>2022</v>
      </c>
      <c r="C3304" t="s">
        <v>38</v>
      </c>
      <c r="D3304" t="s">
        <v>61</v>
      </c>
      <c r="E3304" t="s">
        <v>10</v>
      </c>
      <c r="F3304" t="s">
        <v>7</v>
      </c>
      <c r="G3304">
        <v>2233</v>
      </c>
    </row>
    <row r="3305" spans="1:7" x14ac:dyDescent="0.4">
      <c r="A3305" t="s">
        <v>75</v>
      </c>
      <c r="B3305">
        <v>2022</v>
      </c>
      <c r="C3305" t="s">
        <v>38</v>
      </c>
      <c r="D3305" t="s">
        <v>61</v>
      </c>
      <c r="E3305" t="s">
        <v>11</v>
      </c>
      <c r="F3305" t="s">
        <v>7</v>
      </c>
      <c r="G3305">
        <v>4716</v>
      </c>
    </row>
    <row r="3306" spans="1:7" x14ac:dyDescent="0.4">
      <c r="A3306" t="s">
        <v>75</v>
      </c>
      <c r="B3306">
        <v>2022</v>
      </c>
      <c r="C3306" t="s">
        <v>38</v>
      </c>
      <c r="D3306" t="s">
        <v>61</v>
      </c>
      <c r="E3306" t="s">
        <v>12</v>
      </c>
      <c r="F3306" t="s">
        <v>7</v>
      </c>
      <c r="G3306">
        <v>4056</v>
      </c>
    </row>
    <row r="3307" spans="1:7" x14ac:dyDescent="0.4">
      <c r="A3307" t="s">
        <v>75</v>
      </c>
      <c r="B3307">
        <v>2022</v>
      </c>
      <c r="C3307" t="s">
        <v>38</v>
      </c>
      <c r="D3307" t="s">
        <v>61</v>
      </c>
      <c r="E3307" t="s">
        <v>13</v>
      </c>
      <c r="F3307" t="s">
        <v>7</v>
      </c>
      <c r="G3307">
        <v>4010</v>
      </c>
    </row>
    <row r="3308" spans="1:7" x14ac:dyDescent="0.4">
      <c r="A3308" t="s">
        <v>75</v>
      </c>
      <c r="B3308">
        <v>2022</v>
      </c>
      <c r="C3308" t="s">
        <v>38</v>
      </c>
      <c r="D3308" t="s">
        <v>61</v>
      </c>
      <c r="E3308" t="s">
        <v>14</v>
      </c>
      <c r="F3308" t="s">
        <v>7</v>
      </c>
      <c r="G3308">
        <v>1312</v>
      </c>
    </row>
    <row r="3309" spans="1:7" x14ac:dyDescent="0.4">
      <c r="A3309" t="s">
        <v>75</v>
      </c>
      <c r="B3309">
        <v>2022</v>
      </c>
      <c r="C3309" t="s">
        <v>38</v>
      </c>
      <c r="D3309" t="s">
        <v>61</v>
      </c>
      <c r="E3309" t="s">
        <v>15</v>
      </c>
      <c r="F3309" t="s">
        <v>7</v>
      </c>
      <c r="G3309">
        <v>1652</v>
      </c>
    </row>
    <row r="3310" spans="1:7" x14ac:dyDescent="0.4">
      <c r="A3310" t="s">
        <v>75</v>
      </c>
      <c r="B3310">
        <v>2022</v>
      </c>
      <c r="C3310" t="s">
        <v>38</v>
      </c>
      <c r="D3310" t="s">
        <v>61</v>
      </c>
      <c r="E3310" t="s">
        <v>16</v>
      </c>
      <c r="F3310" t="s">
        <v>7</v>
      </c>
      <c r="G3310">
        <v>571</v>
      </c>
    </row>
    <row r="3311" spans="1:7" x14ac:dyDescent="0.4">
      <c r="A3311" t="s">
        <v>75</v>
      </c>
      <c r="B3311">
        <v>2022</v>
      </c>
      <c r="C3311" t="s">
        <v>38</v>
      </c>
      <c r="D3311" t="s">
        <v>61</v>
      </c>
      <c r="E3311" t="s">
        <v>17</v>
      </c>
      <c r="F3311" t="s">
        <v>7</v>
      </c>
      <c r="G3311">
        <v>1612</v>
      </c>
    </row>
    <row r="3312" spans="1:7" x14ac:dyDescent="0.4">
      <c r="A3312" t="s">
        <v>75</v>
      </c>
      <c r="B3312">
        <v>2022</v>
      </c>
      <c r="C3312" t="s">
        <v>38</v>
      </c>
      <c r="D3312" t="s">
        <v>61</v>
      </c>
      <c r="E3312" t="s">
        <v>18</v>
      </c>
      <c r="F3312" t="s">
        <v>7</v>
      </c>
      <c r="G3312">
        <v>3053</v>
      </c>
    </row>
    <row r="3313" spans="1:7" x14ac:dyDescent="0.4">
      <c r="A3313" t="s">
        <v>75</v>
      </c>
      <c r="B3313">
        <v>2022</v>
      </c>
      <c r="C3313" t="s">
        <v>38</v>
      </c>
      <c r="D3313" t="s">
        <v>61</v>
      </c>
      <c r="E3313" t="s">
        <v>19</v>
      </c>
      <c r="F3313" t="s">
        <v>7</v>
      </c>
      <c r="G3313">
        <v>1137</v>
      </c>
    </row>
    <row r="3314" spans="1:7" x14ac:dyDescent="0.4">
      <c r="A3314" t="s">
        <v>75</v>
      </c>
      <c r="B3314">
        <v>2022</v>
      </c>
      <c r="C3314" t="s">
        <v>38</v>
      </c>
      <c r="D3314" t="s">
        <v>61</v>
      </c>
      <c r="E3314" t="s">
        <v>20</v>
      </c>
      <c r="F3314" t="s">
        <v>7</v>
      </c>
      <c r="G3314">
        <v>1456</v>
      </c>
    </row>
    <row r="3315" spans="1:7" x14ac:dyDescent="0.4">
      <c r="A3315" t="s">
        <v>75</v>
      </c>
      <c r="B3315">
        <v>2022</v>
      </c>
      <c r="C3315" t="s">
        <v>38</v>
      </c>
      <c r="D3315" t="s">
        <v>61</v>
      </c>
      <c r="E3315" t="s">
        <v>21</v>
      </c>
      <c r="F3315" t="s">
        <v>7</v>
      </c>
      <c r="G3315">
        <v>1846</v>
      </c>
    </row>
    <row r="3316" spans="1:7" x14ac:dyDescent="0.4">
      <c r="A3316" t="s">
        <v>75</v>
      </c>
      <c r="B3316">
        <v>2022</v>
      </c>
      <c r="C3316" t="s">
        <v>38</v>
      </c>
      <c r="D3316" t="s">
        <v>61</v>
      </c>
      <c r="E3316" t="s">
        <v>22</v>
      </c>
      <c r="F3316" t="s">
        <v>7</v>
      </c>
      <c r="G3316">
        <v>1704</v>
      </c>
    </row>
    <row r="3317" spans="1:7" x14ac:dyDescent="0.4">
      <c r="A3317" t="s">
        <v>75</v>
      </c>
      <c r="B3317">
        <v>2022</v>
      </c>
      <c r="C3317" t="s">
        <v>38</v>
      </c>
      <c r="D3317" t="s">
        <v>61</v>
      </c>
      <c r="E3317" t="s">
        <v>23</v>
      </c>
      <c r="F3317" t="s">
        <v>7</v>
      </c>
      <c r="G3317">
        <v>1565</v>
      </c>
    </row>
    <row r="3318" spans="1:7" x14ac:dyDescent="0.4">
      <c r="A3318" t="s">
        <v>75</v>
      </c>
      <c r="B3318">
        <v>2022</v>
      </c>
      <c r="C3318" t="s">
        <v>38</v>
      </c>
      <c r="D3318" t="s">
        <v>61</v>
      </c>
      <c r="E3318" t="s">
        <v>24</v>
      </c>
      <c r="F3318" t="s">
        <v>7</v>
      </c>
      <c r="G3318">
        <v>6550</v>
      </c>
    </row>
    <row r="3319" spans="1:7" x14ac:dyDescent="0.4">
      <c r="A3319" t="s">
        <v>75</v>
      </c>
      <c r="B3319">
        <v>2022</v>
      </c>
      <c r="C3319" t="s">
        <v>38</v>
      </c>
      <c r="D3319" t="s">
        <v>61</v>
      </c>
      <c r="E3319" t="s">
        <v>25</v>
      </c>
      <c r="F3319" t="s">
        <v>7</v>
      </c>
      <c r="G3319">
        <v>1797</v>
      </c>
    </row>
    <row r="3320" spans="1:7" x14ac:dyDescent="0.4">
      <c r="A3320" t="s">
        <v>75</v>
      </c>
      <c r="B3320">
        <v>2022</v>
      </c>
      <c r="C3320" t="s">
        <v>38</v>
      </c>
      <c r="D3320" t="s">
        <v>61</v>
      </c>
      <c r="E3320" t="s">
        <v>26</v>
      </c>
      <c r="F3320" t="s">
        <v>7</v>
      </c>
      <c r="G3320">
        <v>1913</v>
      </c>
    </row>
    <row r="3321" spans="1:7" x14ac:dyDescent="0.4">
      <c r="A3321" t="s">
        <v>75</v>
      </c>
      <c r="B3321">
        <v>2022</v>
      </c>
      <c r="C3321" t="s">
        <v>38</v>
      </c>
      <c r="D3321" t="s">
        <v>61</v>
      </c>
      <c r="E3321" t="s">
        <v>27</v>
      </c>
      <c r="F3321" t="s">
        <v>7</v>
      </c>
      <c r="G3321">
        <v>2072</v>
      </c>
    </row>
    <row r="3322" spans="1:7" x14ac:dyDescent="0.4">
      <c r="A3322" t="s">
        <v>75</v>
      </c>
      <c r="B3322">
        <v>2022</v>
      </c>
      <c r="C3322" t="s">
        <v>38</v>
      </c>
      <c r="D3322" t="s">
        <v>61</v>
      </c>
      <c r="E3322" t="s">
        <v>28</v>
      </c>
      <c r="F3322" t="s">
        <v>7</v>
      </c>
      <c r="G3322">
        <v>1334</v>
      </c>
    </row>
    <row r="3323" spans="1:7" x14ac:dyDescent="0.4">
      <c r="A3323" t="s">
        <v>75</v>
      </c>
      <c r="B3323">
        <v>2022</v>
      </c>
      <c r="C3323" t="s">
        <v>38</v>
      </c>
      <c r="D3323" t="s">
        <v>61</v>
      </c>
      <c r="E3323" t="s">
        <v>29</v>
      </c>
      <c r="F3323" t="s">
        <v>7</v>
      </c>
      <c r="G3323">
        <v>720</v>
      </c>
    </row>
    <row r="3324" spans="1:7" x14ac:dyDescent="0.4">
      <c r="A3324" t="s">
        <v>75</v>
      </c>
      <c r="B3324">
        <v>2022</v>
      </c>
      <c r="C3324" t="s">
        <v>38</v>
      </c>
      <c r="D3324" t="s">
        <v>61</v>
      </c>
      <c r="E3324" t="s">
        <v>30</v>
      </c>
      <c r="F3324" t="s">
        <v>7</v>
      </c>
      <c r="G3324">
        <v>2147</v>
      </c>
    </row>
    <row r="3325" spans="1:7" x14ac:dyDescent="0.4">
      <c r="A3325" t="s">
        <v>75</v>
      </c>
      <c r="B3325">
        <v>2022</v>
      </c>
      <c r="C3325" t="s">
        <v>38</v>
      </c>
      <c r="D3325" t="s">
        <v>61</v>
      </c>
      <c r="E3325" t="s">
        <v>31</v>
      </c>
      <c r="F3325" t="s">
        <v>7</v>
      </c>
      <c r="G3325">
        <v>626</v>
      </c>
    </row>
    <row r="3326" spans="1:7" x14ac:dyDescent="0.4">
      <c r="A3326" t="s">
        <v>75</v>
      </c>
      <c r="B3326">
        <v>2022</v>
      </c>
      <c r="C3326" t="s">
        <v>38</v>
      </c>
      <c r="D3326" t="s">
        <v>61</v>
      </c>
      <c r="E3326" t="s">
        <v>32</v>
      </c>
      <c r="F3326" t="s">
        <v>7</v>
      </c>
      <c r="G3326">
        <v>1775</v>
      </c>
    </row>
    <row r="3327" spans="1:7" x14ac:dyDescent="0.4">
      <c r="A3327" t="s">
        <v>75</v>
      </c>
      <c r="B3327">
        <v>2022</v>
      </c>
      <c r="C3327" t="s">
        <v>38</v>
      </c>
      <c r="D3327" t="s">
        <v>61</v>
      </c>
      <c r="E3327" t="s">
        <v>33</v>
      </c>
      <c r="F3327" t="s">
        <v>7</v>
      </c>
      <c r="G3327">
        <v>1266</v>
      </c>
    </row>
    <row r="3328" spans="1:7" x14ac:dyDescent="0.4">
      <c r="A3328" t="s">
        <v>75</v>
      </c>
      <c r="B3328">
        <v>2022</v>
      </c>
      <c r="C3328" t="s">
        <v>38</v>
      </c>
      <c r="D3328" t="s">
        <v>61</v>
      </c>
      <c r="E3328" t="s">
        <v>34</v>
      </c>
      <c r="F3328" t="s">
        <v>7</v>
      </c>
      <c r="G3328">
        <v>1084</v>
      </c>
    </row>
    <row r="3329" spans="1:7" x14ac:dyDescent="0.4">
      <c r="A3329" t="s">
        <v>75</v>
      </c>
      <c r="B3329">
        <v>2022</v>
      </c>
      <c r="C3329" t="s">
        <v>38</v>
      </c>
      <c r="D3329" t="s">
        <v>61</v>
      </c>
      <c r="E3329" t="s">
        <v>35</v>
      </c>
      <c r="F3329" t="s">
        <v>7</v>
      </c>
      <c r="G3329">
        <v>824</v>
      </c>
    </row>
    <row r="3330" spans="1:7" x14ac:dyDescent="0.4">
      <c r="A3330" t="s">
        <v>75</v>
      </c>
      <c r="B3330">
        <v>2022</v>
      </c>
      <c r="C3330" t="s">
        <v>38</v>
      </c>
      <c r="D3330" t="s">
        <v>61</v>
      </c>
      <c r="E3330" t="s">
        <v>36</v>
      </c>
      <c r="F3330" t="s">
        <v>7</v>
      </c>
      <c r="G3330">
        <v>2214</v>
      </c>
    </row>
    <row r="3331" spans="1:7" x14ac:dyDescent="0.4">
      <c r="A3331" t="s">
        <v>75</v>
      </c>
      <c r="B3331">
        <v>2022</v>
      </c>
      <c r="C3331" t="s">
        <v>38</v>
      </c>
      <c r="D3331" t="s">
        <v>61</v>
      </c>
      <c r="E3331" t="s">
        <v>37</v>
      </c>
      <c r="F3331" t="s">
        <v>7</v>
      </c>
      <c r="G3331">
        <v>619</v>
      </c>
    </row>
    <row r="3332" spans="1:7" x14ac:dyDescent="0.4">
      <c r="A3332" t="s">
        <v>75</v>
      </c>
      <c r="B3332">
        <v>2022</v>
      </c>
      <c r="C3332" t="s">
        <v>38</v>
      </c>
      <c r="D3332" t="s">
        <v>62</v>
      </c>
      <c r="E3332" t="s">
        <v>8</v>
      </c>
      <c r="F3332" t="s">
        <v>7</v>
      </c>
      <c r="G3332">
        <v>559</v>
      </c>
    </row>
    <row r="3333" spans="1:7" x14ac:dyDescent="0.4">
      <c r="A3333" t="s">
        <v>75</v>
      </c>
      <c r="B3333">
        <v>2022</v>
      </c>
      <c r="C3333" t="s">
        <v>38</v>
      </c>
      <c r="D3333" t="s">
        <v>62</v>
      </c>
      <c r="E3333" t="s">
        <v>9</v>
      </c>
      <c r="F3333" t="s">
        <v>7</v>
      </c>
      <c r="G3333">
        <v>6832</v>
      </c>
    </row>
    <row r="3334" spans="1:7" x14ac:dyDescent="0.4">
      <c r="A3334" t="s">
        <v>75</v>
      </c>
      <c r="B3334">
        <v>2022</v>
      </c>
      <c r="C3334" t="s">
        <v>38</v>
      </c>
      <c r="D3334" t="s">
        <v>62</v>
      </c>
      <c r="E3334" t="s">
        <v>10</v>
      </c>
      <c r="F3334" t="s">
        <v>7</v>
      </c>
      <c r="G3334">
        <v>2893</v>
      </c>
    </row>
    <row r="3335" spans="1:7" x14ac:dyDescent="0.4">
      <c r="A3335" t="s">
        <v>75</v>
      </c>
      <c r="B3335">
        <v>2022</v>
      </c>
      <c r="C3335" t="s">
        <v>38</v>
      </c>
      <c r="D3335" t="s">
        <v>62</v>
      </c>
      <c r="E3335" t="s">
        <v>11</v>
      </c>
      <c r="F3335" t="s">
        <v>7</v>
      </c>
      <c r="G3335">
        <v>2791</v>
      </c>
    </row>
    <row r="3336" spans="1:7" x14ac:dyDescent="0.4">
      <c r="A3336" t="s">
        <v>75</v>
      </c>
      <c r="B3336">
        <v>2022</v>
      </c>
      <c r="C3336" t="s">
        <v>38</v>
      </c>
      <c r="D3336" t="s">
        <v>62</v>
      </c>
      <c r="E3336" t="s">
        <v>12</v>
      </c>
      <c r="F3336" t="s">
        <v>7</v>
      </c>
      <c r="G3336">
        <v>2532</v>
      </c>
    </row>
    <row r="3337" spans="1:7" x14ac:dyDescent="0.4">
      <c r="A3337" t="s">
        <v>75</v>
      </c>
      <c r="B3337">
        <v>2022</v>
      </c>
      <c r="C3337" t="s">
        <v>38</v>
      </c>
      <c r="D3337" t="s">
        <v>62</v>
      </c>
      <c r="E3337" t="s">
        <v>13</v>
      </c>
      <c r="F3337" t="s">
        <v>7</v>
      </c>
      <c r="G3337">
        <v>2534</v>
      </c>
    </row>
    <row r="3338" spans="1:7" x14ac:dyDescent="0.4">
      <c r="A3338" t="s">
        <v>75</v>
      </c>
      <c r="B3338">
        <v>2022</v>
      </c>
      <c r="C3338" t="s">
        <v>38</v>
      </c>
      <c r="D3338" t="s">
        <v>62</v>
      </c>
      <c r="E3338" t="s">
        <v>14</v>
      </c>
      <c r="F3338" t="s">
        <v>7</v>
      </c>
      <c r="G3338">
        <v>1083</v>
      </c>
    </row>
    <row r="3339" spans="1:7" x14ac:dyDescent="0.4">
      <c r="A3339" t="s">
        <v>75</v>
      </c>
      <c r="B3339">
        <v>2022</v>
      </c>
      <c r="C3339" t="s">
        <v>38</v>
      </c>
      <c r="D3339" t="s">
        <v>62</v>
      </c>
      <c r="E3339" t="s">
        <v>15</v>
      </c>
      <c r="F3339" t="s">
        <v>7</v>
      </c>
      <c r="G3339">
        <v>746</v>
      </c>
    </row>
    <row r="3340" spans="1:7" x14ac:dyDescent="0.4">
      <c r="A3340" t="s">
        <v>75</v>
      </c>
      <c r="B3340">
        <v>2022</v>
      </c>
      <c r="C3340" t="s">
        <v>38</v>
      </c>
      <c r="D3340" t="s">
        <v>62</v>
      </c>
      <c r="E3340" t="s">
        <v>16</v>
      </c>
      <c r="F3340" t="s">
        <v>7</v>
      </c>
      <c r="G3340">
        <v>324</v>
      </c>
    </row>
    <row r="3341" spans="1:7" x14ac:dyDescent="0.4">
      <c r="A3341" t="s">
        <v>75</v>
      </c>
      <c r="B3341">
        <v>2022</v>
      </c>
      <c r="C3341" t="s">
        <v>38</v>
      </c>
      <c r="D3341" t="s">
        <v>62</v>
      </c>
      <c r="E3341" t="s">
        <v>17</v>
      </c>
      <c r="F3341" t="s">
        <v>7</v>
      </c>
      <c r="G3341">
        <v>1308</v>
      </c>
    </row>
    <row r="3342" spans="1:7" x14ac:dyDescent="0.4">
      <c r="A3342" t="s">
        <v>75</v>
      </c>
      <c r="B3342">
        <v>2022</v>
      </c>
      <c r="C3342" t="s">
        <v>38</v>
      </c>
      <c r="D3342" t="s">
        <v>62</v>
      </c>
      <c r="E3342" t="s">
        <v>18</v>
      </c>
      <c r="F3342" t="s">
        <v>7</v>
      </c>
      <c r="G3342">
        <v>1890</v>
      </c>
    </row>
    <row r="3343" spans="1:7" x14ac:dyDescent="0.4">
      <c r="A3343" t="s">
        <v>75</v>
      </c>
      <c r="B3343">
        <v>2022</v>
      </c>
      <c r="C3343" t="s">
        <v>38</v>
      </c>
      <c r="D3343" t="s">
        <v>62</v>
      </c>
      <c r="E3343" t="s">
        <v>19</v>
      </c>
      <c r="F3343" t="s">
        <v>7</v>
      </c>
      <c r="G3343">
        <v>660</v>
      </c>
    </row>
    <row r="3344" spans="1:7" x14ac:dyDescent="0.4">
      <c r="A3344" t="s">
        <v>75</v>
      </c>
      <c r="B3344">
        <v>2022</v>
      </c>
      <c r="C3344" t="s">
        <v>38</v>
      </c>
      <c r="D3344" t="s">
        <v>62</v>
      </c>
      <c r="E3344" t="s">
        <v>20</v>
      </c>
      <c r="F3344" t="s">
        <v>7</v>
      </c>
      <c r="G3344">
        <v>886</v>
      </c>
    </row>
    <row r="3345" spans="1:7" x14ac:dyDescent="0.4">
      <c r="A3345" t="s">
        <v>75</v>
      </c>
      <c r="B3345">
        <v>2022</v>
      </c>
      <c r="C3345" t="s">
        <v>38</v>
      </c>
      <c r="D3345" t="s">
        <v>62</v>
      </c>
      <c r="E3345" t="s">
        <v>21</v>
      </c>
      <c r="F3345" t="s">
        <v>7</v>
      </c>
      <c r="G3345">
        <v>1365</v>
      </c>
    </row>
    <row r="3346" spans="1:7" x14ac:dyDescent="0.4">
      <c r="A3346" t="s">
        <v>75</v>
      </c>
      <c r="B3346">
        <v>2022</v>
      </c>
      <c r="C3346" t="s">
        <v>38</v>
      </c>
      <c r="D3346" t="s">
        <v>62</v>
      </c>
      <c r="E3346" t="s">
        <v>22</v>
      </c>
      <c r="F3346" t="s">
        <v>7</v>
      </c>
      <c r="G3346">
        <v>1500</v>
      </c>
    </row>
    <row r="3347" spans="1:7" x14ac:dyDescent="0.4">
      <c r="A3347" t="s">
        <v>75</v>
      </c>
      <c r="B3347">
        <v>2022</v>
      </c>
      <c r="C3347" t="s">
        <v>38</v>
      </c>
      <c r="D3347" t="s">
        <v>62</v>
      </c>
      <c r="E3347" t="s">
        <v>23</v>
      </c>
      <c r="F3347" t="s">
        <v>7</v>
      </c>
      <c r="G3347">
        <v>1341</v>
      </c>
    </row>
    <row r="3348" spans="1:7" x14ac:dyDescent="0.4">
      <c r="A3348" t="s">
        <v>75</v>
      </c>
      <c r="B3348">
        <v>2022</v>
      </c>
      <c r="C3348" t="s">
        <v>38</v>
      </c>
      <c r="D3348" t="s">
        <v>62</v>
      </c>
      <c r="E3348" t="s">
        <v>24</v>
      </c>
      <c r="F3348" t="s">
        <v>7</v>
      </c>
      <c r="G3348">
        <v>6020</v>
      </c>
    </row>
    <row r="3349" spans="1:7" x14ac:dyDescent="0.4">
      <c r="A3349" t="s">
        <v>75</v>
      </c>
      <c r="B3349">
        <v>2022</v>
      </c>
      <c r="C3349" t="s">
        <v>38</v>
      </c>
      <c r="D3349" t="s">
        <v>62</v>
      </c>
      <c r="E3349" t="s">
        <v>25</v>
      </c>
      <c r="F3349" t="s">
        <v>7</v>
      </c>
      <c r="G3349">
        <v>1477</v>
      </c>
    </row>
    <row r="3350" spans="1:7" x14ac:dyDescent="0.4">
      <c r="A3350" t="s">
        <v>75</v>
      </c>
      <c r="B3350">
        <v>2022</v>
      </c>
      <c r="C3350" t="s">
        <v>38</v>
      </c>
      <c r="D3350" t="s">
        <v>62</v>
      </c>
      <c r="E3350" t="s">
        <v>26</v>
      </c>
      <c r="F3350" t="s">
        <v>7</v>
      </c>
      <c r="G3350">
        <v>2331</v>
      </c>
    </row>
    <row r="3351" spans="1:7" x14ac:dyDescent="0.4">
      <c r="A3351" t="s">
        <v>75</v>
      </c>
      <c r="B3351">
        <v>2022</v>
      </c>
      <c r="C3351" t="s">
        <v>38</v>
      </c>
      <c r="D3351" t="s">
        <v>62</v>
      </c>
      <c r="E3351" t="s">
        <v>27</v>
      </c>
      <c r="F3351" t="s">
        <v>7</v>
      </c>
      <c r="G3351">
        <v>1555</v>
      </c>
    </row>
    <row r="3352" spans="1:7" x14ac:dyDescent="0.4">
      <c r="A3352" t="s">
        <v>75</v>
      </c>
      <c r="B3352">
        <v>2022</v>
      </c>
      <c r="C3352" t="s">
        <v>38</v>
      </c>
      <c r="D3352" t="s">
        <v>62</v>
      </c>
      <c r="E3352" t="s">
        <v>28</v>
      </c>
      <c r="F3352" t="s">
        <v>7</v>
      </c>
      <c r="G3352">
        <v>1344</v>
      </c>
    </row>
    <row r="3353" spans="1:7" x14ac:dyDescent="0.4">
      <c r="A3353" t="s">
        <v>75</v>
      </c>
      <c r="B3353">
        <v>2022</v>
      </c>
      <c r="C3353" t="s">
        <v>38</v>
      </c>
      <c r="D3353" t="s">
        <v>62</v>
      </c>
      <c r="E3353" t="s">
        <v>29</v>
      </c>
      <c r="F3353" t="s">
        <v>7</v>
      </c>
      <c r="G3353">
        <v>1191</v>
      </c>
    </row>
    <row r="3354" spans="1:7" x14ac:dyDescent="0.4">
      <c r="A3354" t="s">
        <v>75</v>
      </c>
      <c r="B3354">
        <v>2022</v>
      </c>
      <c r="C3354" t="s">
        <v>38</v>
      </c>
      <c r="D3354" t="s">
        <v>62</v>
      </c>
      <c r="E3354" t="s">
        <v>30</v>
      </c>
      <c r="F3354" t="s">
        <v>7</v>
      </c>
      <c r="G3354">
        <v>2224</v>
      </c>
    </row>
    <row r="3355" spans="1:7" x14ac:dyDescent="0.4">
      <c r="A3355" t="s">
        <v>75</v>
      </c>
      <c r="B3355">
        <v>2022</v>
      </c>
      <c r="C3355" t="s">
        <v>38</v>
      </c>
      <c r="D3355" t="s">
        <v>62</v>
      </c>
      <c r="E3355" t="s">
        <v>31</v>
      </c>
      <c r="F3355" t="s">
        <v>7</v>
      </c>
      <c r="G3355">
        <v>362</v>
      </c>
    </row>
    <row r="3356" spans="1:7" x14ac:dyDescent="0.4">
      <c r="A3356" t="s">
        <v>75</v>
      </c>
      <c r="B3356">
        <v>2022</v>
      </c>
      <c r="C3356" t="s">
        <v>38</v>
      </c>
      <c r="D3356" t="s">
        <v>62</v>
      </c>
      <c r="E3356" t="s">
        <v>32</v>
      </c>
      <c r="F3356" t="s">
        <v>7</v>
      </c>
      <c r="G3356">
        <v>1092</v>
      </c>
    </row>
    <row r="3357" spans="1:7" x14ac:dyDescent="0.4">
      <c r="A3357" t="s">
        <v>75</v>
      </c>
      <c r="B3357">
        <v>2022</v>
      </c>
      <c r="C3357" t="s">
        <v>38</v>
      </c>
      <c r="D3357" t="s">
        <v>62</v>
      </c>
      <c r="E3357" t="s">
        <v>33</v>
      </c>
      <c r="F3357" t="s">
        <v>7</v>
      </c>
      <c r="G3357">
        <v>595</v>
      </c>
    </row>
    <row r="3358" spans="1:7" x14ac:dyDescent="0.4">
      <c r="A3358" t="s">
        <v>75</v>
      </c>
      <c r="B3358">
        <v>2022</v>
      </c>
      <c r="C3358" t="s">
        <v>38</v>
      </c>
      <c r="D3358" t="s">
        <v>62</v>
      </c>
      <c r="E3358" t="s">
        <v>34</v>
      </c>
      <c r="F3358" t="s">
        <v>7</v>
      </c>
      <c r="G3358">
        <v>787</v>
      </c>
    </row>
    <row r="3359" spans="1:7" x14ac:dyDescent="0.4">
      <c r="A3359" t="s">
        <v>75</v>
      </c>
      <c r="B3359">
        <v>2022</v>
      </c>
      <c r="C3359" t="s">
        <v>38</v>
      </c>
      <c r="D3359" t="s">
        <v>62</v>
      </c>
      <c r="E3359" t="s">
        <v>35</v>
      </c>
      <c r="F3359" t="s">
        <v>7</v>
      </c>
      <c r="G3359">
        <v>563</v>
      </c>
    </row>
    <row r="3360" spans="1:7" x14ac:dyDescent="0.4">
      <c r="A3360" t="s">
        <v>75</v>
      </c>
      <c r="B3360">
        <v>2022</v>
      </c>
      <c r="C3360" t="s">
        <v>38</v>
      </c>
      <c r="D3360" t="s">
        <v>62</v>
      </c>
      <c r="E3360" t="s">
        <v>36</v>
      </c>
      <c r="F3360" t="s">
        <v>7</v>
      </c>
      <c r="G3360">
        <v>1726</v>
      </c>
    </row>
    <row r="3361" spans="1:7" x14ac:dyDescent="0.4">
      <c r="A3361" t="s">
        <v>75</v>
      </c>
      <c r="B3361">
        <v>2022</v>
      </c>
      <c r="C3361" t="s">
        <v>38</v>
      </c>
      <c r="D3361" t="s">
        <v>62</v>
      </c>
      <c r="E3361" t="s">
        <v>37</v>
      </c>
      <c r="F3361" t="s">
        <v>7</v>
      </c>
      <c r="G3361">
        <v>542</v>
      </c>
    </row>
    <row r="3362" spans="1:7" x14ac:dyDescent="0.4">
      <c r="A3362" t="s">
        <v>75</v>
      </c>
      <c r="B3362">
        <v>2022</v>
      </c>
      <c r="C3362" t="s">
        <v>38</v>
      </c>
      <c r="D3362" t="s">
        <v>63</v>
      </c>
      <c r="E3362" t="s">
        <v>8</v>
      </c>
      <c r="F3362" t="s">
        <v>7</v>
      </c>
      <c r="G3362">
        <v>471</v>
      </c>
    </row>
    <row r="3363" spans="1:7" x14ac:dyDescent="0.4">
      <c r="A3363" t="s">
        <v>75</v>
      </c>
      <c r="B3363">
        <v>2022</v>
      </c>
      <c r="C3363" t="s">
        <v>38</v>
      </c>
      <c r="D3363" t="s">
        <v>63</v>
      </c>
      <c r="E3363" t="s">
        <v>9</v>
      </c>
      <c r="F3363" t="s">
        <v>7</v>
      </c>
      <c r="G3363">
        <v>9059</v>
      </c>
    </row>
    <row r="3364" spans="1:7" x14ac:dyDescent="0.4">
      <c r="A3364" t="s">
        <v>75</v>
      </c>
      <c r="B3364">
        <v>2022</v>
      </c>
      <c r="C3364" t="s">
        <v>38</v>
      </c>
      <c r="D3364" t="s">
        <v>63</v>
      </c>
      <c r="E3364" t="s">
        <v>10</v>
      </c>
      <c r="F3364" t="s">
        <v>7</v>
      </c>
      <c r="G3364">
        <v>3183</v>
      </c>
    </row>
    <row r="3365" spans="1:7" x14ac:dyDescent="0.4">
      <c r="A3365" t="s">
        <v>75</v>
      </c>
      <c r="B3365">
        <v>2022</v>
      </c>
      <c r="C3365" t="s">
        <v>38</v>
      </c>
      <c r="D3365" t="s">
        <v>63</v>
      </c>
      <c r="E3365" t="s">
        <v>11</v>
      </c>
      <c r="F3365" t="s">
        <v>7</v>
      </c>
      <c r="G3365">
        <v>4307</v>
      </c>
    </row>
    <row r="3366" spans="1:7" x14ac:dyDescent="0.4">
      <c r="A3366" t="s">
        <v>75</v>
      </c>
      <c r="B3366">
        <v>2022</v>
      </c>
      <c r="C3366" t="s">
        <v>38</v>
      </c>
      <c r="D3366" t="s">
        <v>63</v>
      </c>
      <c r="E3366" t="s">
        <v>12</v>
      </c>
      <c r="F3366" t="s">
        <v>7</v>
      </c>
      <c r="G3366">
        <v>3841</v>
      </c>
    </row>
    <row r="3367" spans="1:7" x14ac:dyDescent="0.4">
      <c r="A3367" t="s">
        <v>75</v>
      </c>
      <c r="B3367">
        <v>2022</v>
      </c>
      <c r="C3367" t="s">
        <v>38</v>
      </c>
      <c r="D3367" t="s">
        <v>63</v>
      </c>
      <c r="E3367" t="s">
        <v>13</v>
      </c>
      <c r="F3367" t="s">
        <v>7</v>
      </c>
      <c r="G3367">
        <v>2480</v>
      </c>
    </row>
    <row r="3368" spans="1:7" x14ac:dyDescent="0.4">
      <c r="A3368" t="s">
        <v>75</v>
      </c>
      <c r="B3368">
        <v>2022</v>
      </c>
      <c r="C3368" t="s">
        <v>38</v>
      </c>
      <c r="D3368" t="s">
        <v>63</v>
      </c>
      <c r="E3368" t="s">
        <v>14</v>
      </c>
      <c r="F3368" t="s">
        <v>7</v>
      </c>
      <c r="G3368">
        <v>1322</v>
      </c>
    </row>
    <row r="3369" spans="1:7" x14ac:dyDescent="0.4">
      <c r="A3369" t="s">
        <v>75</v>
      </c>
      <c r="B3369">
        <v>2022</v>
      </c>
      <c r="C3369" t="s">
        <v>38</v>
      </c>
      <c r="D3369" t="s">
        <v>63</v>
      </c>
      <c r="E3369" t="s">
        <v>15</v>
      </c>
      <c r="F3369" t="s">
        <v>7</v>
      </c>
      <c r="G3369">
        <v>1017</v>
      </c>
    </row>
    <row r="3370" spans="1:7" x14ac:dyDescent="0.4">
      <c r="A3370" t="s">
        <v>75</v>
      </c>
      <c r="B3370">
        <v>2022</v>
      </c>
      <c r="C3370" t="s">
        <v>38</v>
      </c>
      <c r="D3370" t="s">
        <v>63</v>
      </c>
      <c r="E3370" t="s">
        <v>16</v>
      </c>
      <c r="F3370" t="s">
        <v>7</v>
      </c>
      <c r="G3370">
        <v>389</v>
      </c>
    </row>
    <row r="3371" spans="1:7" x14ac:dyDescent="0.4">
      <c r="A3371" t="s">
        <v>75</v>
      </c>
      <c r="B3371">
        <v>2022</v>
      </c>
      <c r="C3371" t="s">
        <v>38</v>
      </c>
      <c r="D3371" t="s">
        <v>63</v>
      </c>
      <c r="E3371" t="s">
        <v>17</v>
      </c>
      <c r="F3371" t="s">
        <v>7</v>
      </c>
      <c r="G3371">
        <v>1734</v>
      </c>
    </row>
    <row r="3372" spans="1:7" x14ac:dyDescent="0.4">
      <c r="A3372" t="s">
        <v>75</v>
      </c>
      <c r="B3372">
        <v>2022</v>
      </c>
      <c r="C3372" t="s">
        <v>38</v>
      </c>
      <c r="D3372" t="s">
        <v>63</v>
      </c>
      <c r="E3372" t="s">
        <v>18</v>
      </c>
      <c r="F3372" t="s">
        <v>7</v>
      </c>
      <c r="G3372">
        <v>2235</v>
      </c>
    </row>
    <row r="3373" spans="1:7" x14ac:dyDescent="0.4">
      <c r="A3373" t="s">
        <v>75</v>
      </c>
      <c r="B3373">
        <v>2022</v>
      </c>
      <c r="C3373" t="s">
        <v>38</v>
      </c>
      <c r="D3373" t="s">
        <v>63</v>
      </c>
      <c r="E3373" t="s">
        <v>19</v>
      </c>
      <c r="F3373" t="s">
        <v>7</v>
      </c>
      <c r="G3373">
        <v>954</v>
      </c>
    </row>
    <row r="3374" spans="1:7" x14ac:dyDescent="0.4">
      <c r="A3374" t="s">
        <v>75</v>
      </c>
      <c r="B3374">
        <v>2022</v>
      </c>
      <c r="C3374" t="s">
        <v>38</v>
      </c>
      <c r="D3374" t="s">
        <v>63</v>
      </c>
      <c r="E3374" t="s">
        <v>20</v>
      </c>
      <c r="F3374" t="s">
        <v>7</v>
      </c>
      <c r="G3374">
        <v>1161</v>
      </c>
    </row>
    <row r="3375" spans="1:7" x14ac:dyDescent="0.4">
      <c r="A3375" t="s">
        <v>75</v>
      </c>
      <c r="B3375">
        <v>2022</v>
      </c>
      <c r="C3375" t="s">
        <v>38</v>
      </c>
      <c r="D3375" t="s">
        <v>63</v>
      </c>
      <c r="E3375" t="s">
        <v>21</v>
      </c>
      <c r="F3375" t="s">
        <v>7</v>
      </c>
      <c r="G3375">
        <v>1531</v>
      </c>
    </row>
    <row r="3376" spans="1:7" x14ac:dyDescent="0.4">
      <c r="A3376" t="s">
        <v>75</v>
      </c>
      <c r="B3376">
        <v>2022</v>
      </c>
      <c r="C3376" t="s">
        <v>38</v>
      </c>
      <c r="D3376" t="s">
        <v>63</v>
      </c>
      <c r="E3376" t="s">
        <v>22</v>
      </c>
      <c r="F3376" t="s">
        <v>7</v>
      </c>
      <c r="G3376">
        <v>1696</v>
      </c>
    </row>
    <row r="3377" spans="1:7" x14ac:dyDescent="0.4">
      <c r="A3377" t="s">
        <v>75</v>
      </c>
      <c r="B3377">
        <v>2022</v>
      </c>
      <c r="C3377" t="s">
        <v>38</v>
      </c>
      <c r="D3377" t="s">
        <v>63</v>
      </c>
      <c r="E3377" t="s">
        <v>23</v>
      </c>
      <c r="F3377" t="s">
        <v>7</v>
      </c>
      <c r="G3377">
        <v>1112</v>
      </c>
    </row>
    <row r="3378" spans="1:7" x14ac:dyDescent="0.4">
      <c r="A3378" t="s">
        <v>75</v>
      </c>
      <c r="B3378">
        <v>2022</v>
      </c>
      <c r="C3378" t="s">
        <v>38</v>
      </c>
      <c r="D3378" t="s">
        <v>63</v>
      </c>
      <c r="E3378" t="s">
        <v>24</v>
      </c>
      <c r="F3378" t="s">
        <v>7</v>
      </c>
      <c r="G3378">
        <v>6280</v>
      </c>
    </row>
    <row r="3379" spans="1:7" x14ac:dyDescent="0.4">
      <c r="A3379" t="s">
        <v>75</v>
      </c>
      <c r="B3379">
        <v>2022</v>
      </c>
      <c r="C3379" t="s">
        <v>38</v>
      </c>
      <c r="D3379" t="s">
        <v>63</v>
      </c>
      <c r="E3379" t="s">
        <v>25</v>
      </c>
      <c r="F3379" t="s">
        <v>7</v>
      </c>
      <c r="G3379">
        <v>1703</v>
      </c>
    </row>
    <row r="3380" spans="1:7" x14ac:dyDescent="0.4">
      <c r="A3380" t="s">
        <v>75</v>
      </c>
      <c r="B3380">
        <v>2022</v>
      </c>
      <c r="C3380" t="s">
        <v>38</v>
      </c>
      <c r="D3380" t="s">
        <v>63</v>
      </c>
      <c r="E3380" t="s">
        <v>26</v>
      </c>
      <c r="F3380" t="s">
        <v>7</v>
      </c>
      <c r="G3380">
        <v>2638</v>
      </c>
    </row>
    <row r="3381" spans="1:7" x14ac:dyDescent="0.4">
      <c r="A3381" t="s">
        <v>75</v>
      </c>
      <c r="B3381">
        <v>2022</v>
      </c>
      <c r="C3381" t="s">
        <v>38</v>
      </c>
      <c r="D3381" t="s">
        <v>63</v>
      </c>
      <c r="E3381" t="s">
        <v>27</v>
      </c>
      <c r="F3381" t="s">
        <v>7</v>
      </c>
      <c r="G3381">
        <v>1593</v>
      </c>
    </row>
    <row r="3382" spans="1:7" x14ac:dyDescent="0.4">
      <c r="A3382" t="s">
        <v>75</v>
      </c>
      <c r="B3382">
        <v>2022</v>
      </c>
      <c r="C3382" t="s">
        <v>38</v>
      </c>
      <c r="D3382" t="s">
        <v>63</v>
      </c>
      <c r="E3382" t="s">
        <v>28</v>
      </c>
      <c r="F3382" t="s">
        <v>7</v>
      </c>
      <c r="G3382">
        <v>1682</v>
      </c>
    </row>
    <row r="3383" spans="1:7" x14ac:dyDescent="0.4">
      <c r="A3383" t="s">
        <v>75</v>
      </c>
      <c r="B3383">
        <v>2022</v>
      </c>
      <c r="C3383" t="s">
        <v>38</v>
      </c>
      <c r="D3383" t="s">
        <v>63</v>
      </c>
      <c r="E3383" t="s">
        <v>29</v>
      </c>
      <c r="F3383" t="s">
        <v>7</v>
      </c>
      <c r="G3383">
        <v>1477</v>
      </c>
    </row>
    <row r="3384" spans="1:7" x14ac:dyDescent="0.4">
      <c r="A3384" t="s">
        <v>75</v>
      </c>
      <c r="B3384">
        <v>2022</v>
      </c>
      <c r="C3384" t="s">
        <v>38</v>
      </c>
      <c r="D3384" t="s">
        <v>63</v>
      </c>
      <c r="E3384" t="s">
        <v>30</v>
      </c>
      <c r="F3384" t="s">
        <v>7</v>
      </c>
      <c r="G3384">
        <v>2362</v>
      </c>
    </row>
    <row r="3385" spans="1:7" x14ac:dyDescent="0.4">
      <c r="A3385" t="s">
        <v>75</v>
      </c>
      <c r="B3385">
        <v>2022</v>
      </c>
      <c r="C3385" t="s">
        <v>38</v>
      </c>
      <c r="D3385" t="s">
        <v>63</v>
      </c>
      <c r="E3385" t="s">
        <v>31</v>
      </c>
      <c r="F3385" t="s">
        <v>7</v>
      </c>
      <c r="G3385">
        <v>402</v>
      </c>
    </row>
    <row r="3386" spans="1:7" x14ac:dyDescent="0.4">
      <c r="A3386" t="s">
        <v>75</v>
      </c>
      <c r="B3386">
        <v>2022</v>
      </c>
      <c r="C3386" t="s">
        <v>38</v>
      </c>
      <c r="D3386" t="s">
        <v>63</v>
      </c>
      <c r="E3386" t="s">
        <v>32</v>
      </c>
      <c r="F3386" t="s">
        <v>7</v>
      </c>
      <c r="G3386">
        <v>1626</v>
      </c>
    </row>
    <row r="3387" spans="1:7" x14ac:dyDescent="0.4">
      <c r="A3387" t="s">
        <v>75</v>
      </c>
      <c r="B3387">
        <v>2022</v>
      </c>
      <c r="C3387" t="s">
        <v>38</v>
      </c>
      <c r="D3387" t="s">
        <v>63</v>
      </c>
      <c r="E3387" t="s">
        <v>33</v>
      </c>
      <c r="F3387" t="s">
        <v>7</v>
      </c>
      <c r="G3387">
        <v>720</v>
      </c>
    </row>
    <row r="3388" spans="1:7" x14ac:dyDescent="0.4">
      <c r="A3388" t="s">
        <v>75</v>
      </c>
      <c r="B3388">
        <v>2022</v>
      </c>
      <c r="C3388" t="s">
        <v>38</v>
      </c>
      <c r="D3388" t="s">
        <v>63</v>
      </c>
      <c r="E3388" t="s">
        <v>34</v>
      </c>
      <c r="F3388" t="s">
        <v>7</v>
      </c>
      <c r="G3388">
        <v>1141</v>
      </c>
    </row>
    <row r="3389" spans="1:7" x14ac:dyDescent="0.4">
      <c r="A3389" t="s">
        <v>75</v>
      </c>
      <c r="B3389">
        <v>2022</v>
      </c>
      <c r="C3389" t="s">
        <v>38</v>
      </c>
      <c r="D3389" t="s">
        <v>63</v>
      </c>
      <c r="E3389" t="s">
        <v>35</v>
      </c>
      <c r="F3389" t="s">
        <v>7</v>
      </c>
      <c r="G3389">
        <v>775</v>
      </c>
    </row>
    <row r="3390" spans="1:7" x14ac:dyDescent="0.4">
      <c r="A3390" t="s">
        <v>75</v>
      </c>
      <c r="B3390">
        <v>2022</v>
      </c>
      <c r="C3390" t="s">
        <v>38</v>
      </c>
      <c r="D3390" t="s">
        <v>63</v>
      </c>
      <c r="E3390" t="s">
        <v>36</v>
      </c>
      <c r="F3390" t="s">
        <v>7</v>
      </c>
      <c r="G3390">
        <v>1932</v>
      </c>
    </row>
    <row r="3391" spans="1:7" x14ac:dyDescent="0.4">
      <c r="A3391" t="s">
        <v>75</v>
      </c>
      <c r="B3391">
        <v>2022</v>
      </c>
      <c r="C3391" t="s">
        <v>38</v>
      </c>
      <c r="D3391" t="s">
        <v>63</v>
      </c>
      <c r="E3391" t="s">
        <v>37</v>
      </c>
      <c r="F3391" t="s">
        <v>7</v>
      </c>
      <c r="G3391">
        <v>470</v>
      </c>
    </row>
    <row r="3392" spans="1:7" x14ac:dyDescent="0.4">
      <c r="A3392" t="s">
        <v>75</v>
      </c>
      <c r="B3392">
        <v>2022</v>
      </c>
      <c r="C3392" t="s">
        <v>38</v>
      </c>
      <c r="D3392" t="s">
        <v>64</v>
      </c>
      <c r="E3392" t="s">
        <v>8</v>
      </c>
      <c r="F3392" t="s">
        <v>7</v>
      </c>
      <c r="G3392">
        <v>196</v>
      </c>
    </row>
    <row r="3393" spans="1:7" x14ac:dyDescent="0.4">
      <c r="A3393" t="s">
        <v>75</v>
      </c>
      <c r="B3393">
        <v>2022</v>
      </c>
      <c r="C3393" t="s">
        <v>38</v>
      </c>
      <c r="D3393" t="s">
        <v>64</v>
      </c>
      <c r="E3393" t="s">
        <v>9</v>
      </c>
      <c r="F3393" t="s">
        <v>7</v>
      </c>
      <c r="G3393">
        <v>3234</v>
      </c>
    </row>
    <row r="3394" spans="1:7" x14ac:dyDescent="0.4">
      <c r="A3394" t="s">
        <v>75</v>
      </c>
      <c r="B3394">
        <v>2022</v>
      </c>
      <c r="C3394" t="s">
        <v>38</v>
      </c>
      <c r="D3394" t="s">
        <v>64</v>
      </c>
      <c r="E3394" t="s">
        <v>10</v>
      </c>
      <c r="F3394" t="s">
        <v>7</v>
      </c>
      <c r="G3394">
        <v>1437</v>
      </c>
    </row>
    <row r="3395" spans="1:7" x14ac:dyDescent="0.4">
      <c r="A3395" t="s">
        <v>75</v>
      </c>
      <c r="B3395">
        <v>2022</v>
      </c>
      <c r="C3395" t="s">
        <v>38</v>
      </c>
      <c r="D3395" t="s">
        <v>64</v>
      </c>
      <c r="E3395" t="s">
        <v>11</v>
      </c>
      <c r="F3395" t="s">
        <v>7</v>
      </c>
      <c r="G3395">
        <v>1423</v>
      </c>
    </row>
    <row r="3396" spans="1:7" x14ac:dyDescent="0.4">
      <c r="A3396" t="s">
        <v>75</v>
      </c>
      <c r="B3396">
        <v>2022</v>
      </c>
      <c r="C3396" t="s">
        <v>38</v>
      </c>
      <c r="D3396" t="s">
        <v>64</v>
      </c>
      <c r="E3396" t="s">
        <v>12</v>
      </c>
      <c r="F3396" t="s">
        <v>7</v>
      </c>
      <c r="G3396">
        <v>1243</v>
      </c>
    </row>
    <row r="3397" spans="1:7" x14ac:dyDescent="0.4">
      <c r="A3397" t="s">
        <v>75</v>
      </c>
      <c r="B3397">
        <v>2022</v>
      </c>
      <c r="C3397" t="s">
        <v>38</v>
      </c>
      <c r="D3397" t="s">
        <v>64</v>
      </c>
      <c r="E3397" t="s">
        <v>13</v>
      </c>
      <c r="F3397" t="s">
        <v>7</v>
      </c>
      <c r="G3397">
        <v>1013</v>
      </c>
    </row>
    <row r="3398" spans="1:7" x14ac:dyDescent="0.4">
      <c r="A3398" t="s">
        <v>75</v>
      </c>
      <c r="B3398">
        <v>2022</v>
      </c>
      <c r="C3398" t="s">
        <v>38</v>
      </c>
      <c r="D3398" t="s">
        <v>64</v>
      </c>
      <c r="E3398" t="s">
        <v>14</v>
      </c>
      <c r="F3398" t="s">
        <v>7</v>
      </c>
      <c r="G3398">
        <v>330</v>
      </c>
    </row>
    <row r="3399" spans="1:7" x14ac:dyDescent="0.4">
      <c r="A3399" t="s">
        <v>75</v>
      </c>
      <c r="B3399">
        <v>2022</v>
      </c>
      <c r="C3399" t="s">
        <v>38</v>
      </c>
      <c r="D3399" t="s">
        <v>64</v>
      </c>
      <c r="E3399" t="s">
        <v>15</v>
      </c>
      <c r="F3399" t="s">
        <v>7</v>
      </c>
      <c r="G3399">
        <v>251</v>
      </c>
    </row>
    <row r="3400" spans="1:7" x14ac:dyDescent="0.4">
      <c r="A3400" t="s">
        <v>75</v>
      </c>
      <c r="B3400">
        <v>2022</v>
      </c>
      <c r="C3400" t="s">
        <v>38</v>
      </c>
      <c r="D3400" t="s">
        <v>64</v>
      </c>
      <c r="E3400" t="s">
        <v>16</v>
      </c>
      <c r="F3400" t="s">
        <v>7</v>
      </c>
      <c r="G3400">
        <v>100</v>
      </c>
    </row>
    <row r="3401" spans="1:7" x14ac:dyDescent="0.4">
      <c r="A3401" t="s">
        <v>75</v>
      </c>
      <c r="B3401">
        <v>2022</v>
      </c>
      <c r="C3401" t="s">
        <v>38</v>
      </c>
      <c r="D3401" t="s">
        <v>64</v>
      </c>
      <c r="E3401" t="s">
        <v>17</v>
      </c>
      <c r="F3401" t="s">
        <v>7</v>
      </c>
      <c r="G3401">
        <v>692</v>
      </c>
    </row>
    <row r="3402" spans="1:7" x14ac:dyDescent="0.4">
      <c r="A3402" t="s">
        <v>75</v>
      </c>
      <c r="B3402">
        <v>2022</v>
      </c>
      <c r="C3402" t="s">
        <v>38</v>
      </c>
      <c r="D3402" t="s">
        <v>64</v>
      </c>
      <c r="E3402" t="s">
        <v>18</v>
      </c>
      <c r="F3402" t="s">
        <v>7</v>
      </c>
      <c r="G3402">
        <v>966</v>
      </c>
    </row>
    <row r="3403" spans="1:7" x14ac:dyDescent="0.4">
      <c r="A3403" t="s">
        <v>75</v>
      </c>
      <c r="B3403">
        <v>2022</v>
      </c>
      <c r="C3403" t="s">
        <v>38</v>
      </c>
      <c r="D3403" t="s">
        <v>64</v>
      </c>
      <c r="E3403" t="s">
        <v>19</v>
      </c>
      <c r="F3403" t="s">
        <v>7</v>
      </c>
      <c r="G3403">
        <v>255</v>
      </c>
    </row>
    <row r="3404" spans="1:7" x14ac:dyDescent="0.4">
      <c r="A3404" t="s">
        <v>75</v>
      </c>
      <c r="B3404">
        <v>2022</v>
      </c>
      <c r="C3404" t="s">
        <v>38</v>
      </c>
      <c r="D3404" t="s">
        <v>64</v>
      </c>
      <c r="E3404" t="s">
        <v>20</v>
      </c>
      <c r="F3404" t="s">
        <v>7</v>
      </c>
      <c r="G3404">
        <v>292</v>
      </c>
    </row>
    <row r="3405" spans="1:7" x14ac:dyDescent="0.4">
      <c r="A3405" t="s">
        <v>75</v>
      </c>
      <c r="B3405">
        <v>2022</v>
      </c>
      <c r="C3405" t="s">
        <v>38</v>
      </c>
      <c r="D3405" t="s">
        <v>64</v>
      </c>
      <c r="E3405" t="s">
        <v>21</v>
      </c>
      <c r="F3405" t="s">
        <v>7</v>
      </c>
      <c r="G3405">
        <v>621</v>
      </c>
    </row>
    <row r="3406" spans="1:7" x14ac:dyDescent="0.4">
      <c r="A3406" t="s">
        <v>75</v>
      </c>
      <c r="B3406">
        <v>2022</v>
      </c>
      <c r="C3406" t="s">
        <v>38</v>
      </c>
      <c r="D3406" t="s">
        <v>64</v>
      </c>
      <c r="E3406" t="s">
        <v>22</v>
      </c>
      <c r="F3406" t="s">
        <v>7</v>
      </c>
      <c r="G3406">
        <v>897</v>
      </c>
    </row>
    <row r="3407" spans="1:7" x14ac:dyDescent="0.4">
      <c r="A3407" t="s">
        <v>75</v>
      </c>
      <c r="B3407">
        <v>2022</v>
      </c>
      <c r="C3407" t="s">
        <v>38</v>
      </c>
      <c r="D3407" t="s">
        <v>64</v>
      </c>
      <c r="E3407" t="s">
        <v>23</v>
      </c>
      <c r="F3407" t="s">
        <v>7</v>
      </c>
      <c r="G3407">
        <v>472</v>
      </c>
    </row>
    <row r="3408" spans="1:7" x14ac:dyDescent="0.4">
      <c r="A3408" t="s">
        <v>75</v>
      </c>
      <c r="B3408">
        <v>2022</v>
      </c>
      <c r="C3408" t="s">
        <v>38</v>
      </c>
      <c r="D3408" t="s">
        <v>64</v>
      </c>
      <c r="E3408" t="s">
        <v>24</v>
      </c>
      <c r="F3408" t="s">
        <v>7</v>
      </c>
      <c r="G3408">
        <v>2045</v>
      </c>
    </row>
    <row r="3409" spans="1:7" x14ac:dyDescent="0.4">
      <c r="A3409" t="s">
        <v>75</v>
      </c>
      <c r="B3409">
        <v>2022</v>
      </c>
      <c r="C3409" t="s">
        <v>38</v>
      </c>
      <c r="D3409" t="s">
        <v>64</v>
      </c>
      <c r="E3409" t="s">
        <v>25</v>
      </c>
      <c r="F3409" t="s">
        <v>7</v>
      </c>
      <c r="G3409">
        <v>730</v>
      </c>
    </row>
    <row r="3410" spans="1:7" x14ac:dyDescent="0.4">
      <c r="A3410" t="s">
        <v>75</v>
      </c>
      <c r="B3410">
        <v>2022</v>
      </c>
      <c r="C3410" t="s">
        <v>38</v>
      </c>
      <c r="D3410" t="s">
        <v>64</v>
      </c>
      <c r="E3410" t="s">
        <v>26</v>
      </c>
      <c r="F3410" t="s">
        <v>7</v>
      </c>
      <c r="G3410">
        <v>623</v>
      </c>
    </row>
    <row r="3411" spans="1:7" x14ac:dyDescent="0.4">
      <c r="A3411" t="s">
        <v>75</v>
      </c>
      <c r="B3411">
        <v>2022</v>
      </c>
      <c r="C3411" t="s">
        <v>38</v>
      </c>
      <c r="D3411" t="s">
        <v>64</v>
      </c>
      <c r="E3411" t="s">
        <v>27</v>
      </c>
      <c r="F3411" t="s">
        <v>7</v>
      </c>
      <c r="G3411">
        <v>567</v>
      </c>
    </row>
    <row r="3412" spans="1:7" x14ac:dyDescent="0.4">
      <c r="A3412" t="s">
        <v>75</v>
      </c>
      <c r="B3412">
        <v>2022</v>
      </c>
      <c r="C3412" t="s">
        <v>38</v>
      </c>
      <c r="D3412" t="s">
        <v>64</v>
      </c>
      <c r="E3412" t="s">
        <v>28</v>
      </c>
      <c r="F3412" t="s">
        <v>7</v>
      </c>
      <c r="G3412">
        <v>430</v>
      </c>
    </row>
    <row r="3413" spans="1:7" x14ac:dyDescent="0.4">
      <c r="A3413" t="s">
        <v>75</v>
      </c>
      <c r="B3413">
        <v>2022</v>
      </c>
      <c r="C3413" t="s">
        <v>38</v>
      </c>
      <c r="D3413" t="s">
        <v>64</v>
      </c>
      <c r="E3413" t="s">
        <v>29</v>
      </c>
      <c r="F3413" t="s">
        <v>7</v>
      </c>
      <c r="G3413">
        <v>383</v>
      </c>
    </row>
    <row r="3414" spans="1:7" x14ac:dyDescent="0.4">
      <c r="A3414" t="s">
        <v>75</v>
      </c>
      <c r="B3414">
        <v>2022</v>
      </c>
      <c r="C3414" t="s">
        <v>38</v>
      </c>
      <c r="D3414" t="s">
        <v>64</v>
      </c>
      <c r="E3414" t="s">
        <v>30</v>
      </c>
      <c r="F3414" t="s">
        <v>7</v>
      </c>
      <c r="G3414">
        <v>647</v>
      </c>
    </row>
    <row r="3415" spans="1:7" x14ac:dyDescent="0.4">
      <c r="A3415" t="s">
        <v>75</v>
      </c>
      <c r="B3415">
        <v>2022</v>
      </c>
      <c r="C3415" t="s">
        <v>38</v>
      </c>
      <c r="D3415" t="s">
        <v>64</v>
      </c>
      <c r="E3415" t="s">
        <v>31</v>
      </c>
      <c r="F3415" t="s">
        <v>7</v>
      </c>
      <c r="G3415">
        <v>102</v>
      </c>
    </row>
    <row r="3416" spans="1:7" x14ac:dyDescent="0.4">
      <c r="A3416" t="s">
        <v>75</v>
      </c>
      <c r="B3416">
        <v>2022</v>
      </c>
      <c r="C3416" t="s">
        <v>38</v>
      </c>
      <c r="D3416" t="s">
        <v>64</v>
      </c>
      <c r="E3416" t="s">
        <v>32</v>
      </c>
      <c r="F3416" t="s">
        <v>7</v>
      </c>
      <c r="G3416">
        <v>450</v>
      </c>
    </row>
    <row r="3417" spans="1:7" x14ac:dyDescent="0.4">
      <c r="A3417" t="s">
        <v>75</v>
      </c>
      <c r="B3417">
        <v>2022</v>
      </c>
      <c r="C3417" t="s">
        <v>38</v>
      </c>
      <c r="D3417" t="s">
        <v>64</v>
      </c>
      <c r="E3417" t="s">
        <v>33</v>
      </c>
      <c r="F3417" t="s">
        <v>7</v>
      </c>
      <c r="G3417">
        <v>210</v>
      </c>
    </row>
    <row r="3418" spans="1:7" x14ac:dyDescent="0.4">
      <c r="A3418" t="s">
        <v>75</v>
      </c>
      <c r="B3418">
        <v>2022</v>
      </c>
      <c r="C3418" t="s">
        <v>38</v>
      </c>
      <c r="D3418" t="s">
        <v>64</v>
      </c>
      <c r="E3418" t="s">
        <v>34</v>
      </c>
      <c r="F3418" t="s">
        <v>7</v>
      </c>
      <c r="G3418">
        <v>269</v>
      </c>
    </row>
    <row r="3419" spans="1:7" x14ac:dyDescent="0.4">
      <c r="A3419" t="s">
        <v>75</v>
      </c>
      <c r="B3419">
        <v>2022</v>
      </c>
      <c r="C3419" t="s">
        <v>38</v>
      </c>
      <c r="D3419" t="s">
        <v>64</v>
      </c>
      <c r="E3419" t="s">
        <v>35</v>
      </c>
      <c r="F3419" t="s">
        <v>7</v>
      </c>
      <c r="G3419">
        <v>186</v>
      </c>
    </row>
    <row r="3420" spans="1:7" x14ac:dyDescent="0.4">
      <c r="A3420" t="s">
        <v>75</v>
      </c>
      <c r="B3420">
        <v>2022</v>
      </c>
      <c r="C3420" t="s">
        <v>38</v>
      </c>
      <c r="D3420" t="s">
        <v>64</v>
      </c>
      <c r="E3420" t="s">
        <v>36</v>
      </c>
      <c r="F3420" t="s">
        <v>7</v>
      </c>
      <c r="G3420">
        <v>629</v>
      </c>
    </row>
    <row r="3421" spans="1:7" x14ac:dyDescent="0.4">
      <c r="A3421" t="s">
        <v>75</v>
      </c>
      <c r="B3421">
        <v>2022</v>
      </c>
      <c r="C3421" t="s">
        <v>38</v>
      </c>
      <c r="D3421" t="s">
        <v>64</v>
      </c>
      <c r="E3421" t="s">
        <v>37</v>
      </c>
      <c r="F3421" t="s">
        <v>7</v>
      </c>
      <c r="G3421">
        <v>186</v>
      </c>
    </row>
    <row r="3422" spans="1:7" x14ac:dyDescent="0.4">
      <c r="A3422" t="s">
        <v>75</v>
      </c>
      <c r="B3422">
        <v>2022</v>
      </c>
      <c r="C3422" t="s">
        <v>38</v>
      </c>
      <c r="D3422" t="s">
        <v>65</v>
      </c>
      <c r="E3422" t="s">
        <v>8</v>
      </c>
      <c r="F3422" t="s">
        <v>7</v>
      </c>
      <c r="G3422">
        <v>150</v>
      </c>
    </row>
    <row r="3423" spans="1:7" x14ac:dyDescent="0.4">
      <c r="A3423" t="s">
        <v>75</v>
      </c>
      <c r="B3423">
        <v>2022</v>
      </c>
      <c r="C3423" t="s">
        <v>38</v>
      </c>
      <c r="D3423" t="s">
        <v>65</v>
      </c>
      <c r="E3423" t="s">
        <v>9</v>
      </c>
      <c r="F3423" t="s">
        <v>7</v>
      </c>
      <c r="G3423">
        <v>2236</v>
      </c>
    </row>
    <row r="3424" spans="1:7" x14ac:dyDescent="0.4">
      <c r="A3424" t="s">
        <v>75</v>
      </c>
      <c r="B3424">
        <v>2022</v>
      </c>
      <c r="C3424" t="s">
        <v>38</v>
      </c>
      <c r="D3424" t="s">
        <v>65</v>
      </c>
      <c r="E3424" t="s">
        <v>10</v>
      </c>
      <c r="F3424" t="s">
        <v>7</v>
      </c>
      <c r="G3424">
        <v>687</v>
      </c>
    </row>
    <row r="3425" spans="1:7" x14ac:dyDescent="0.4">
      <c r="A3425" t="s">
        <v>75</v>
      </c>
      <c r="B3425">
        <v>2022</v>
      </c>
      <c r="C3425" t="s">
        <v>38</v>
      </c>
      <c r="D3425" t="s">
        <v>65</v>
      </c>
      <c r="E3425" t="s">
        <v>11</v>
      </c>
      <c r="F3425" t="s">
        <v>7</v>
      </c>
      <c r="G3425">
        <v>1000</v>
      </c>
    </row>
    <row r="3426" spans="1:7" x14ac:dyDescent="0.4">
      <c r="A3426" t="s">
        <v>75</v>
      </c>
      <c r="B3426">
        <v>2022</v>
      </c>
      <c r="C3426" t="s">
        <v>38</v>
      </c>
      <c r="D3426" t="s">
        <v>65</v>
      </c>
      <c r="E3426" t="s">
        <v>12</v>
      </c>
      <c r="F3426" t="s">
        <v>7</v>
      </c>
      <c r="G3426">
        <v>1134</v>
      </c>
    </row>
    <row r="3427" spans="1:7" x14ac:dyDescent="0.4">
      <c r="A3427" t="s">
        <v>75</v>
      </c>
      <c r="B3427">
        <v>2022</v>
      </c>
      <c r="C3427" t="s">
        <v>38</v>
      </c>
      <c r="D3427" t="s">
        <v>65</v>
      </c>
      <c r="E3427" t="s">
        <v>13</v>
      </c>
      <c r="F3427" t="s">
        <v>7</v>
      </c>
      <c r="G3427">
        <v>722</v>
      </c>
    </row>
    <row r="3428" spans="1:7" x14ac:dyDescent="0.4">
      <c r="A3428" t="s">
        <v>75</v>
      </c>
      <c r="B3428">
        <v>2022</v>
      </c>
      <c r="C3428" t="s">
        <v>38</v>
      </c>
      <c r="D3428" t="s">
        <v>65</v>
      </c>
      <c r="E3428" t="s">
        <v>14</v>
      </c>
      <c r="F3428" t="s">
        <v>7</v>
      </c>
      <c r="G3428">
        <v>240</v>
      </c>
    </row>
    <row r="3429" spans="1:7" x14ac:dyDescent="0.4">
      <c r="A3429" t="s">
        <v>75</v>
      </c>
      <c r="B3429">
        <v>2022</v>
      </c>
      <c r="C3429" t="s">
        <v>38</v>
      </c>
      <c r="D3429" t="s">
        <v>65</v>
      </c>
      <c r="E3429" t="s">
        <v>15</v>
      </c>
      <c r="F3429" t="s">
        <v>7</v>
      </c>
      <c r="G3429">
        <v>252</v>
      </c>
    </row>
    <row r="3430" spans="1:7" x14ac:dyDescent="0.4">
      <c r="A3430" t="s">
        <v>75</v>
      </c>
      <c r="B3430">
        <v>2022</v>
      </c>
      <c r="C3430" t="s">
        <v>38</v>
      </c>
      <c r="D3430" t="s">
        <v>65</v>
      </c>
      <c r="E3430" t="s">
        <v>16</v>
      </c>
      <c r="F3430" t="s">
        <v>7</v>
      </c>
      <c r="G3430">
        <v>118</v>
      </c>
    </row>
    <row r="3431" spans="1:7" x14ac:dyDescent="0.4">
      <c r="A3431" t="s">
        <v>75</v>
      </c>
      <c r="B3431">
        <v>2022</v>
      </c>
      <c r="C3431" t="s">
        <v>38</v>
      </c>
      <c r="D3431" t="s">
        <v>65</v>
      </c>
      <c r="E3431" t="s">
        <v>17</v>
      </c>
      <c r="F3431" t="s">
        <v>7</v>
      </c>
      <c r="G3431">
        <v>473</v>
      </c>
    </row>
    <row r="3432" spans="1:7" x14ac:dyDescent="0.4">
      <c r="A3432" t="s">
        <v>75</v>
      </c>
      <c r="B3432">
        <v>2022</v>
      </c>
      <c r="C3432" t="s">
        <v>38</v>
      </c>
      <c r="D3432" t="s">
        <v>65</v>
      </c>
      <c r="E3432" t="s">
        <v>18</v>
      </c>
      <c r="F3432" t="s">
        <v>7</v>
      </c>
      <c r="G3432">
        <v>601</v>
      </c>
    </row>
    <row r="3433" spans="1:7" x14ac:dyDescent="0.4">
      <c r="A3433" t="s">
        <v>75</v>
      </c>
      <c r="B3433">
        <v>2022</v>
      </c>
      <c r="C3433" t="s">
        <v>38</v>
      </c>
      <c r="D3433" t="s">
        <v>65</v>
      </c>
      <c r="E3433" t="s">
        <v>19</v>
      </c>
      <c r="F3433" t="s">
        <v>7</v>
      </c>
      <c r="G3433">
        <v>196</v>
      </c>
    </row>
    <row r="3434" spans="1:7" x14ac:dyDescent="0.4">
      <c r="A3434" t="s">
        <v>75</v>
      </c>
      <c r="B3434">
        <v>2022</v>
      </c>
      <c r="C3434" t="s">
        <v>38</v>
      </c>
      <c r="D3434" t="s">
        <v>65</v>
      </c>
      <c r="E3434" t="s">
        <v>20</v>
      </c>
      <c r="F3434" t="s">
        <v>7</v>
      </c>
      <c r="G3434">
        <v>259</v>
      </c>
    </row>
    <row r="3435" spans="1:7" x14ac:dyDescent="0.4">
      <c r="A3435" t="s">
        <v>75</v>
      </c>
      <c r="B3435">
        <v>2022</v>
      </c>
      <c r="C3435" t="s">
        <v>38</v>
      </c>
      <c r="D3435" t="s">
        <v>65</v>
      </c>
      <c r="E3435" t="s">
        <v>21</v>
      </c>
      <c r="F3435" t="s">
        <v>7</v>
      </c>
      <c r="G3435">
        <v>562</v>
      </c>
    </row>
    <row r="3436" spans="1:7" x14ac:dyDescent="0.4">
      <c r="A3436" t="s">
        <v>75</v>
      </c>
      <c r="B3436">
        <v>2022</v>
      </c>
      <c r="C3436" t="s">
        <v>38</v>
      </c>
      <c r="D3436" t="s">
        <v>65</v>
      </c>
      <c r="E3436" t="s">
        <v>22</v>
      </c>
      <c r="F3436" t="s">
        <v>7</v>
      </c>
      <c r="G3436">
        <v>546</v>
      </c>
    </row>
    <row r="3437" spans="1:7" x14ac:dyDescent="0.4">
      <c r="A3437" t="s">
        <v>75</v>
      </c>
      <c r="B3437">
        <v>2022</v>
      </c>
      <c r="C3437" t="s">
        <v>38</v>
      </c>
      <c r="D3437" t="s">
        <v>65</v>
      </c>
      <c r="E3437" t="s">
        <v>23</v>
      </c>
      <c r="F3437" t="s">
        <v>7</v>
      </c>
      <c r="G3437">
        <v>313</v>
      </c>
    </row>
    <row r="3438" spans="1:7" x14ac:dyDescent="0.4">
      <c r="A3438" t="s">
        <v>75</v>
      </c>
      <c r="B3438">
        <v>2022</v>
      </c>
      <c r="C3438" t="s">
        <v>38</v>
      </c>
      <c r="D3438" t="s">
        <v>65</v>
      </c>
      <c r="E3438" t="s">
        <v>24</v>
      </c>
      <c r="F3438" t="s">
        <v>7</v>
      </c>
      <c r="G3438">
        <v>1611</v>
      </c>
    </row>
    <row r="3439" spans="1:7" x14ac:dyDescent="0.4">
      <c r="A3439" t="s">
        <v>75</v>
      </c>
      <c r="B3439">
        <v>2022</v>
      </c>
      <c r="C3439" t="s">
        <v>38</v>
      </c>
      <c r="D3439" t="s">
        <v>65</v>
      </c>
      <c r="E3439" t="s">
        <v>25</v>
      </c>
      <c r="F3439" t="s">
        <v>7</v>
      </c>
      <c r="G3439">
        <v>457</v>
      </c>
    </row>
    <row r="3440" spans="1:7" x14ac:dyDescent="0.4">
      <c r="A3440" t="s">
        <v>75</v>
      </c>
      <c r="B3440">
        <v>2022</v>
      </c>
      <c r="C3440" t="s">
        <v>38</v>
      </c>
      <c r="D3440" t="s">
        <v>65</v>
      </c>
      <c r="E3440" t="s">
        <v>26</v>
      </c>
      <c r="F3440" t="s">
        <v>7</v>
      </c>
      <c r="G3440">
        <v>526</v>
      </c>
    </row>
    <row r="3441" spans="1:7" x14ac:dyDescent="0.4">
      <c r="A3441" t="s">
        <v>75</v>
      </c>
      <c r="B3441">
        <v>2022</v>
      </c>
      <c r="C3441" t="s">
        <v>38</v>
      </c>
      <c r="D3441" t="s">
        <v>65</v>
      </c>
      <c r="E3441" t="s">
        <v>27</v>
      </c>
      <c r="F3441" t="s">
        <v>7</v>
      </c>
      <c r="G3441">
        <v>463</v>
      </c>
    </row>
    <row r="3442" spans="1:7" x14ac:dyDescent="0.4">
      <c r="A3442" t="s">
        <v>75</v>
      </c>
      <c r="B3442">
        <v>2022</v>
      </c>
      <c r="C3442" t="s">
        <v>38</v>
      </c>
      <c r="D3442" t="s">
        <v>65</v>
      </c>
      <c r="E3442" t="s">
        <v>28</v>
      </c>
      <c r="F3442" t="s">
        <v>7</v>
      </c>
      <c r="G3442">
        <v>336</v>
      </c>
    </row>
    <row r="3443" spans="1:7" x14ac:dyDescent="0.4">
      <c r="A3443" t="s">
        <v>75</v>
      </c>
      <c r="B3443">
        <v>2022</v>
      </c>
      <c r="C3443" t="s">
        <v>38</v>
      </c>
      <c r="D3443" t="s">
        <v>65</v>
      </c>
      <c r="E3443" t="s">
        <v>29</v>
      </c>
      <c r="F3443" t="s">
        <v>7</v>
      </c>
      <c r="G3443">
        <v>235</v>
      </c>
    </row>
    <row r="3444" spans="1:7" x14ac:dyDescent="0.4">
      <c r="A3444" t="s">
        <v>75</v>
      </c>
      <c r="B3444">
        <v>2022</v>
      </c>
      <c r="C3444" t="s">
        <v>38</v>
      </c>
      <c r="D3444" t="s">
        <v>65</v>
      </c>
      <c r="E3444" t="s">
        <v>30</v>
      </c>
      <c r="F3444" t="s">
        <v>7</v>
      </c>
      <c r="G3444">
        <v>483</v>
      </c>
    </row>
    <row r="3445" spans="1:7" x14ac:dyDescent="0.4">
      <c r="A3445" t="s">
        <v>75</v>
      </c>
      <c r="B3445">
        <v>2022</v>
      </c>
      <c r="C3445" t="s">
        <v>38</v>
      </c>
      <c r="D3445" t="s">
        <v>65</v>
      </c>
      <c r="E3445" t="s">
        <v>31</v>
      </c>
      <c r="F3445" t="s">
        <v>7</v>
      </c>
      <c r="G3445">
        <v>119</v>
      </c>
    </row>
    <row r="3446" spans="1:7" x14ac:dyDescent="0.4">
      <c r="A3446" t="s">
        <v>75</v>
      </c>
      <c r="B3446">
        <v>2022</v>
      </c>
      <c r="C3446" t="s">
        <v>38</v>
      </c>
      <c r="D3446" t="s">
        <v>65</v>
      </c>
      <c r="E3446" t="s">
        <v>32</v>
      </c>
      <c r="F3446" t="s">
        <v>7</v>
      </c>
      <c r="G3446">
        <v>459</v>
      </c>
    </row>
    <row r="3447" spans="1:7" x14ac:dyDescent="0.4">
      <c r="A3447" t="s">
        <v>75</v>
      </c>
      <c r="B3447">
        <v>2022</v>
      </c>
      <c r="C3447" t="s">
        <v>38</v>
      </c>
      <c r="D3447" t="s">
        <v>65</v>
      </c>
      <c r="E3447" t="s">
        <v>33</v>
      </c>
      <c r="F3447" t="s">
        <v>7</v>
      </c>
      <c r="G3447">
        <v>212</v>
      </c>
    </row>
    <row r="3448" spans="1:7" x14ac:dyDescent="0.4">
      <c r="A3448" t="s">
        <v>75</v>
      </c>
      <c r="B3448">
        <v>2022</v>
      </c>
      <c r="C3448" t="s">
        <v>38</v>
      </c>
      <c r="D3448" t="s">
        <v>65</v>
      </c>
      <c r="E3448" t="s">
        <v>34</v>
      </c>
      <c r="F3448" t="s">
        <v>7</v>
      </c>
      <c r="G3448">
        <v>199</v>
      </c>
    </row>
    <row r="3449" spans="1:7" x14ac:dyDescent="0.4">
      <c r="A3449" t="s">
        <v>75</v>
      </c>
      <c r="B3449">
        <v>2022</v>
      </c>
      <c r="C3449" t="s">
        <v>38</v>
      </c>
      <c r="D3449" t="s">
        <v>65</v>
      </c>
      <c r="E3449" t="s">
        <v>35</v>
      </c>
      <c r="F3449" t="s">
        <v>7</v>
      </c>
      <c r="G3449">
        <v>197</v>
      </c>
    </row>
    <row r="3450" spans="1:7" x14ac:dyDescent="0.4">
      <c r="A3450" t="s">
        <v>75</v>
      </c>
      <c r="B3450">
        <v>2022</v>
      </c>
      <c r="C3450" t="s">
        <v>38</v>
      </c>
      <c r="D3450" t="s">
        <v>65</v>
      </c>
      <c r="E3450" t="s">
        <v>36</v>
      </c>
      <c r="F3450" t="s">
        <v>7</v>
      </c>
      <c r="G3450">
        <v>497</v>
      </c>
    </row>
    <row r="3451" spans="1:7" x14ac:dyDescent="0.4">
      <c r="A3451" t="s">
        <v>75</v>
      </c>
      <c r="B3451">
        <v>2022</v>
      </c>
      <c r="C3451" t="s">
        <v>38</v>
      </c>
      <c r="D3451" t="s">
        <v>65</v>
      </c>
      <c r="E3451" t="s">
        <v>37</v>
      </c>
      <c r="F3451" t="s">
        <v>7</v>
      </c>
      <c r="G3451">
        <v>206</v>
      </c>
    </row>
    <row r="3452" spans="1:7" x14ac:dyDescent="0.4">
      <c r="A3452" t="s">
        <v>75</v>
      </c>
      <c r="B3452">
        <v>2022</v>
      </c>
      <c r="C3452" t="s">
        <v>38</v>
      </c>
      <c r="D3452" t="s">
        <v>66</v>
      </c>
      <c r="E3452" t="s">
        <v>8</v>
      </c>
      <c r="F3452" t="s">
        <v>7</v>
      </c>
      <c r="G3452">
        <v>1</v>
      </c>
    </row>
    <row r="3453" spans="1:7" x14ac:dyDescent="0.4">
      <c r="A3453" t="s">
        <v>75</v>
      </c>
      <c r="B3453">
        <v>2022</v>
      </c>
      <c r="C3453" t="s">
        <v>38</v>
      </c>
      <c r="D3453" t="s">
        <v>66</v>
      </c>
      <c r="E3453" t="s">
        <v>9</v>
      </c>
      <c r="F3453" t="s">
        <v>7</v>
      </c>
      <c r="G3453">
        <v>5</v>
      </c>
    </row>
    <row r="3454" spans="1:7" x14ac:dyDescent="0.4">
      <c r="A3454" t="s">
        <v>75</v>
      </c>
      <c r="B3454">
        <v>2022</v>
      </c>
      <c r="C3454" t="s">
        <v>38</v>
      </c>
      <c r="D3454" t="s">
        <v>66</v>
      </c>
      <c r="E3454" t="s">
        <v>10</v>
      </c>
      <c r="F3454" t="s">
        <v>7</v>
      </c>
      <c r="G3454">
        <v>7</v>
      </c>
    </row>
    <row r="3455" spans="1:7" x14ac:dyDescent="0.4">
      <c r="A3455" t="s">
        <v>75</v>
      </c>
      <c r="B3455">
        <v>2022</v>
      </c>
      <c r="C3455" t="s">
        <v>38</v>
      </c>
      <c r="D3455" t="s">
        <v>66</v>
      </c>
      <c r="E3455" t="s">
        <v>11</v>
      </c>
      <c r="F3455" t="s">
        <v>7</v>
      </c>
      <c r="G3455">
        <v>2</v>
      </c>
    </row>
    <row r="3456" spans="1:7" x14ac:dyDescent="0.4">
      <c r="A3456" t="s">
        <v>75</v>
      </c>
      <c r="B3456">
        <v>2022</v>
      </c>
      <c r="C3456" t="s">
        <v>38</v>
      </c>
      <c r="D3456" t="s">
        <v>66</v>
      </c>
      <c r="E3456" t="s">
        <v>12</v>
      </c>
      <c r="F3456" t="s">
        <v>7</v>
      </c>
      <c r="G3456">
        <v>1</v>
      </c>
    </row>
    <row r="3457" spans="1:7" x14ac:dyDescent="0.4">
      <c r="A3457" t="s">
        <v>75</v>
      </c>
      <c r="B3457">
        <v>2022</v>
      </c>
      <c r="C3457" t="s">
        <v>38</v>
      </c>
      <c r="D3457" t="s">
        <v>66</v>
      </c>
      <c r="E3457" t="s">
        <v>13</v>
      </c>
      <c r="F3457" t="s">
        <v>7</v>
      </c>
      <c r="G3457">
        <v>6</v>
      </c>
    </row>
    <row r="3458" spans="1:7" x14ac:dyDescent="0.4">
      <c r="A3458" t="s">
        <v>75</v>
      </c>
      <c r="B3458">
        <v>2022</v>
      </c>
      <c r="C3458" t="s">
        <v>38</v>
      </c>
      <c r="D3458" t="s">
        <v>66</v>
      </c>
      <c r="E3458" t="s">
        <v>14</v>
      </c>
      <c r="F3458" t="s">
        <v>7</v>
      </c>
      <c r="G3458">
        <v>5</v>
      </c>
    </row>
    <row r="3459" spans="1:7" x14ac:dyDescent="0.4">
      <c r="A3459" t="s">
        <v>75</v>
      </c>
      <c r="B3459">
        <v>2022</v>
      </c>
      <c r="C3459" t="s">
        <v>38</v>
      </c>
      <c r="D3459" t="s">
        <v>66</v>
      </c>
      <c r="E3459" t="s">
        <v>15</v>
      </c>
      <c r="F3459" t="s">
        <v>7</v>
      </c>
      <c r="G3459">
        <v>2</v>
      </c>
    </row>
    <row r="3460" spans="1:7" x14ac:dyDescent="0.4">
      <c r="A3460" t="s">
        <v>75</v>
      </c>
      <c r="B3460">
        <v>2022</v>
      </c>
      <c r="C3460" t="s">
        <v>38</v>
      </c>
      <c r="D3460" t="s">
        <v>66</v>
      </c>
      <c r="E3460" t="s">
        <v>16</v>
      </c>
      <c r="F3460" t="s">
        <v>7</v>
      </c>
      <c r="G3460">
        <v>2</v>
      </c>
    </row>
    <row r="3461" spans="1:7" x14ac:dyDescent="0.4">
      <c r="A3461" t="s">
        <v>75</v>
      </c>
      <c r="B3461">
        <v>2022</v>
      </c>
      <c r="C3461" t="s">
        <v>38</v>
      </c>
      <c r="D3461" t="s">
        <v>66</v>
      </c>
      <c r="E3461" t="s">
        <v>17</v>
      </c>
      <c r="F3461" t="s">
        <v>7</v>
      </c>
      <c r="G3461">
        <v>4</v>
      </c>
    </row>
    <row r="3462" spans="1:7" x14ac:dyDescent="0.4">
      <c r="A3462" t="s">
        <v>75</v>
      </c>
      <c r="B3462">
        <v>2022</v>
      </c>
      <c r="C3462" t="s">
        <v>38</v>
      </c>
      <c r="D3462" t="s">
        <v>66</v>
      </c>
      <c r="E3462" t="s">
        <v>18</v>
      </c>
      <c r="F3462" t="s">
        <v>7</v>
      </c>
      <c r="G3462">
        <v>4</v>
      </c>
    </row>
    <row r="3463" spans="1:7" x14ac:dyDescent="0.4">
      <c r="A3463" t="s">
        <v>75</v>
      </c>
      <c r="B3463">
        <v>2022</v>
      </c>
      <c r="C3463" t="s">
        <v>38</v>
      </c>
      <c r="D3463" t="s">
        <v>66</v>
      </c>
      <c r="E3463" t="s">
        <v>19</v>
      </c>
      <c r="F3463" t="s">
        <v>7</v>
      </c>
      <c r="G3463">
        <v>2</v>
      </c>
    </row>
    <row r="3464" spans="1:7" x14ac:dyDescent="0.4">
      <c r="A3464" t="s">
        <v>75</v>
      </c>
      <c r="B3464">
        <v>2022</v>
      </c>
      <c r="C3464" t="s">
        <v>38</v>
      </c>
      <c r="D3464" t="s">
        <v>66</v>
      </c>
      <c r="E3464" t="s">
        <v>20</v>
      </c>
      <c r="F3464" t="s">
        <v>7</v>
      </c>
      <c r="G3464">
        <v>1</v>
      </c>
    </row>
    <row r="3465" spans="1:7" x14ac:dyDescent="0.4">
      <c r="A3465" t="s">
        <v>75</v>
      </c>
      <c r="B3465">
        <v>2022</v>
      </c>
      <c r="C3465" t="s">
        <v>38</v>
      </c>
      <c r="D3465" t="s">
        <v>66</v>
      </c>
      <c r="E3465" t="s">
        <v>21</v>
      </c>
      <c r="F3465" t="s">
        <v>7</v>
      </c>
      <c r="G3465">
        <v>5</v>
      </c>
    </row>
    <row r="3466" spans="1:7" x14ac:dyDescent="0.4">
      <c r="A3466" t="s">
        <v>75</v>
      </c>
      <c r="B3466">
        <v>2022</v>
      </c>
      <c r="C3466" t="s">
        <v>38</v>
      </c>
      <c r="D3466" t="s">
        <v>66</v>
      </c>
      <c r="E3466" t="s">
        <v>22</v>
      </c>
      <c r="F3466" t="s">
        <v>7</v>
      </c>
      <c r="G3466">
        <v>7</v>
      </c>
    </row>
    <row r="3467" spans="1:7" x14ac:dyDescent="0.4">
      <c r="A3467" t="s">
        <v>75</v>
      </c>
      <c r="B3467">
        <v>2022</v>
      </c>
      <c r="C3467" t="s">
        <v>38</v>
      </c>
      <c r="D3467" t="s">
        <v>66</v>
      </c>
      <c r="E3467" t="s">
        <v>23</v>
      </c>
      <c r="F3467" t="s">
        <v>7</v>
      </c>
      <c r="G3467">
        <v>7</v>
      </c>
    </row>
    <row r="3468" spans="1:7" x14ac:dyDescent="0.4">
      <c r="A3468" t="s">
        <v>75</v>
      </c>
      <c r="B3468">
        <v>2022</v>
      </c>
      <c r="C3468" t="s">
        <v>38</v>
      </c>
      <c r="D3468" t="s">
        <v>66</v>
      </c>
      <c r="E3468" t="s">
        <v>24</v>
      </c>
      <c r="F3468" t="s">
        <v>7</v>
      </c>
      <c r="G3468">
        <v>10</v>
      </c>
    </row>
    <row r="3469" spans="1:7" x14ac:dyDescent="0.4">
      <c r="A3469" t="s">
        <v>75</v>
      </c>
      <c r="B3469">
        <v>2022</v>
      </c>
      <c r="C3469" t="s">
        <v>38</v>
      </c>
      <c r="D3469" t="s">
        <v>66</v>
      </c>
      <c r="E3469" t="s">
        <v>25</v>
      </c>
      <c r="F3469" t="s">
        <v>7</v>
      </c>
      <c r="G3469">
        <v>12</v>
      </c>
    </row>
    <row r="3470" spans="1:7" x14ac:dyDescent="0.4">
      <c r="A3470" t="s">
        <v>75</v>
      </c>
      <c r="B3470">
        <v>2022</v>
      </c>
      <c r="C3470" t="s">
        <v>38</v>
      </c>
      <c r="D3470" t="s">
        <v>66</v>
      </c>
      <c r="E3470" t="s">
        <v>26</v>
      </c>
      <c r="F3470" t="s">
        <v>7</v>
      </c>
      <c r="G3470">
        <v>3</v>
      </c>
    </row>
    <row r="3471" spans="1:7" x14ac:dyDescent="0.4">
      <c r="A3471" t="s">
        <v>75</v>
      </c>
      <c r="B3471">
        <v>2022</v>
      </c>
      <c r="C3471" t="s">
        <v>38</v>
      </c>
      <c r="D3471" t="s">
        <v>66</v>
      </c>
      <c r="E3471" t="s">
        <v>27</v>
      </c>
      <c r="F3471" t="s">
        <v>7</v>
      </c>
      <c r="G3471">
        <v>6</v>
      </c>
    </row>
    <row r="3472" spans="1:7" x14ac:dyDescent="0.4">
      <c r="A3472" t="s">
        <v>75</v>
      </c>
      <c r="B3472">
        <v>2022</v>
      </c>
      <c r="C3472" t="s">
        <v>38</v>
      </c>
      <c r="D3472" t="s">
        <v>66</v>
      </c>
      <c r="E3472" t="s">
        <v>28</v>
      </c>
      <c r="F3472" t="s">
        <v>7</v>
      </c>
      <c r="G3472">
        <v>8</v>
      </c>
    </row>
    <row r="3473" spans="1:7" x14ac:dyDescent="0.4">
      <c r="A3473" t="s">
        <v>75</v>
      </c>
      <c r="B3473">
        <v>2022</v>
      </c>
      <c r="C3473" t="s">
        <v>38</v>
      </c>
      <c r="D3473" t="s">
        <v>66</v>
      </c>
      <c r="E3473" t="s">
        <v>29</v>
      </c>
      <c r="F3473" t="s">
        <v>7</v>
      </c>
      <c r="G3473">
        <v>2</v>
      </c>
    </row>
    <row r="3474" spans="1:7" x14ac:dyDescent="0.4">
      <c r="A3474" t="s">
        <v>75</v>
      </c>
      <c r="B3474">
        <v>2022</v>
      </c>
      <c r="C3474" t="s">
        <v>38</v>
      </c>
      <c r="D3474" t="s">
        <v>66</v>
      </c>
      <c r="E3474" t="s">
        <v>30</v>
      </c>
      <c r="F3474" t="s">
        <v>7</v>
      </c>
      <c r="G3474">
        <v>5</v>
      </c>
    </row>
    <row r="3475" spans="1:7" x14ac:dyDescent="0.4">
      <c r="A3475" t="s">
        <v>75</v>
      </c>
      <c r="B3475">
        <v>2022</v>
      </c>
      <c r="C3475" t="s">
        <v>38</v>
      </c>
      <c r="D3475" t="s">
        <v>66</v>
      </c>
      <c r="E3475" t="s">
        <v>31</v>
      </c>
      <c r="F3475" t="s">
        <v>7</v>
      </c>
      <c r="G3475">
        <v>0</v>
      </c>
    </row>
    <row r="3476" spans="1:7" x14ac:dyDescent="0.4">
      <c r="A3476" t="s">
        <v>75</v>
      </c>
      <c r="B3476">
        <v>2022</v>
      </c>
      <c r="C3476" t="s">
        <v>38</v>
      </c>
      <c r="D3476" t="s">
        <v>66</v>
      </c>
      <c r="E3476" t="s">
        <v>32</v>
      </c>
      <c r="F3476" t="s">
        <v>7</v>
      </c>
      <c r="G3476">
        <v>4</v>
      </c>
    </row>
    <row r="3477" spans="1:7" x14ac:dyDescent="0.4">
      <c r="A3477" t="s">
        <v>75</v>
      </c>
      <c r="B3477">
        <v>2022</v>
      </c>
      <c r="C3477" t="s">
        <v>38</v>
      </c>
      <c r="D3477" t="s">
        <v>66</v>
      </c>
      <c r="E3477" t="s">
        <v>33</v>
      </c>
      <c r="F3477" t="s">
        <v>7</v>
      </c>
      <c r="G3477">
        <v>1</v>
      </c>
    </row>
    <row r="3478" spans="1:7" x14ac:dyDescent="0.4">
      <c r="A3478" t="s">
        <v>75</v>
      </c>
      <c r="B3478">
        <v>2022</v>
      </c>
      <c r="C3478" t="s">
        <v>38</v>
      </c>
      <c r="D3478" t="s">
        <v>66</v>
      </c>
      <c r="E3478" t="s">
        <v>34</v>
      </c>
      <c r="F3478" t="s">
        <v>7</v>
      </c>
      <c r="G3478">
        <v>1</v>
      </c>
    </row>
    <row r="3479" spans="1:7" x14ac:dyDescent="0.4">
      <c r="A3479" t="s">
        <v>75</v>
      </c>
      <c r="B3479">
        <v>2022</v>
      </c>
      <c r="C3479" t="s">
        <v>38</v>
      </c>
      <c r="D3479" t="s">
        <v>66</v>
      </c>
      <c r="E3479" t="s">
        <v>35</v>
      </c>
      <c r="F3479" t="s">
        <v>7</v>
      </c>
      <c r="G3479">
        <v>6</v>
      </c>
    </row>
    <row r="3480" spans="1:7" x14ac:dyDescent="0.4">
      <c r="A3480" t="s">
        <v>75</v>
      </c>
      <c r="B3480">
        <v>2022</v>
      </c>
      <c r="C3480" t="s">
        <v>38</v>
      </c>
      <c r="D3480" t="s">
        <v>66</v>
      </c>
      <c r="E3480" t="s">
        <v>36</v>
      </c>
      <c r="F3480" t="s">
        <v>7</v>
      </c>
      <c r="G3480">
        <v>3</v>
      </c>
    </row>
    <row r="3481" spans="1:7" x14ac:dyDescent="0.4">
      <c r="A3481" t="s">
        <v>75</v>
      </c>
      <c r="B3481">
        <v>2022</v>
      </c>
      <c r="C3481" t="s">
        <v>38</v>
      </c>
      <c r="D3481" t="s">
        <v>66</v>
      </c>
      <c r="E3481" t="s">
        <v>37</v>
      </c>
      <c r="F3481" t="s">
        <v>7</v>
      </c>
      <c r="G3481">
        <v>0</v>
      </c>
    </row>
    <row r="3482" spans="1:7" x14ac:dyDescent="0.4">
      <c r="A3482" t="s">
        <v>75</v>
      </c>
      <c r="B3482">
        <v>2022</v>
      </c>
      <c r="C3482" t="s">
        <v>38</v>
      </c>
      <c r="D3482" t="s">
        <v>67</v>
      </c>
      <c r="E3482" t="s">
        <v>8</v>
      </c>
      <c r="F3482" t="s">
        <v>7</v>
      </c>
      <c r="G3482">
        <v>1</v>
      </c>
    </row>
    <row r="3483" spans="1:7" x14ac:dyDescent="0.4">
      <c r="A3483" t="s">
        <v>75</v>
      </c>
      <c r="B3483">
        <v>2022</v>
      </c>
      <c r="C3483" t="s">
        <v>38</v>
      </c>
      <c r="D3483" t="s">
        <v>67</v>
      </c>
      <c r="E3483" t="s">
        <v>9</v>
      </c>
      <c r="F3483" t="s">
        <v>7</v>
      </c>
      <c r="G3483">
        <v>204</v>
      </c>
    </row>
    <row r="3484" spans="1:7" x14ac:dyDescent="0.4">
      <c r="A3484" t="s">
        <v>75</v>
      </c>
      <c r="B3484">
        <v>2022</v>
      </c>
      <c r="C3484" t="s">
        <v>38</v>
      </c>
      <c r="D3484" t="s">
        <v>67</v>
      </c>
      <c r="E3484" t="s">
        <v>10</v>
      </c>
      <c r="F3484" t="s">
        <v>7</v>
      </c>
      <c r="G3484">
        <v>102</v>
      </c>
    </row>
    <row r="3485" spans="1:7" x14ac:dyDescent="0.4">
      <c r="A3485" t="s">
        <v>75</v>
      </c>
      <c r="B3485">
        <v>2022</v>
      </c>
      <c r="C3485" t="s">
        <v>38</v>
      </c>
      <c r="D3485" t="s">
        <v>67</v>
      </c>
      <c r="E3485" t="s">
        <v>11</v>
      </c>
      <c r="F3485" t="s">
        <v>7</v>
      </c>
      <c r="G3485">
        <v>61</v>
      </c>
    </row>
    <row r="3486" spans="1:7" x14ac:dyDescent="0.4">
      <c r="A3486" t="s">
        <v>75</v>
      </c>
      <c r="B3486">
        <v>2022</v>
      </c>
      <c r="C3486" t="s">
        <v>38</v>
      </c>
      <c r="D3486" t="s">
        <v>67</v>
      </c>
      <c r="E3486" t="s">
        <v>12</v>
      </c>
      <c r="F3486" t="s">
        <v>7</v>
      </c>
      <c r="G3486">
        <v>47</v>
      </c>
    </row>
    <row r="3487" spans="1:7" x14ac:dyDescent="0.4">
      <c r="A3487" t="s">
        <v>75</v>
      </c>
      <c r="B3487">
        <v>2022</v>
      </c>
      <c r="C3487" t="s">
        <v>38</v>
      </c>
      <c r="D3487" t="s">
        <v>67</v>
      </c>
      <c r="E3487" t="s">
        <v>13</v>
      </c>
      <c r="F3487" t="s">
        <v>7</v>
      </c>
      <c r="G3487">
        <v>23</v>
      </c>
    </row>
    <row r="3488" spans="1:7" x14ac:dyDescent="0.4">
      <c r="A3488" t="s">
        <v>75</v>
      </c>
      <c r="B3488">
        <v>2022</v>
      </c>
      <c r="C3488" t="s">
        <v>38</v>
      </c>
      <c r="D3488" t="s">
        <v>67</v>
      </c>
      <c r="E3488" t="s">
        <v>14</v>
      </c>
      <c r="F3488" t="s">
        <v>7</v>
      </c>
      <c r="G3488">
        <v>12</v>
      </c>
    </row>
    <row r="3489" spans="1:7" x14ac:dyDescent="0.4">
      <c r="A3489" t="s">
        <v>75</v>
      </c>
      <c r="B3489">
        <v>2022</v>
      </c>
      <c r="C3489" t="s">
        <v>38</v>
      </c>
      <c r="D3489" t="s">
        <v>67</v>
      </c>
      <c r="E3489" t="s">
        <v>15</v>
      </c>
      <c r="F3489" t="s">
        <v>7</v>
      </c>
      <c r="G3489">
        <v>6</v>
      </c>
    </row>
    <row r="3490" spans="1:7" x14ac:dyDescent="0.4">
      <c r="A3490" t="s">
        <v>75</v>
      </c>
      <c r="B3490">
        <v>2022</v>
      </c>
      <c r="C3490" t="s">
        <v>38</v>
      </c>
      <c r="D3490" t="s">
        <v>67</v>
      </c>
      <c r="E3490" t="s">
        <v>16</v>
      </c>
      <c r="F3490" t="s">
        <v>7</v>
      </c>
      <c r="G3490">
        <v>7</v>
      </c>
    </row>
    <row r="3491" spans="1:7" x14ac:dyDescent="0.4">
      <c r="A3491" t="s">
        <v>75</v>
      </c>
      <c r="B3491">
        <v>2022</v>
      </c>
      <c r="C3491" t="s">
        <v>38</v>
      </c>
      <c r="D3491" t="s">
        <v>67</v>
      </c>
      <c r="E3491" t="s">
        <v>17</v>
      </c>
      <c r="F3491" t="s">
        <v>7</v>
      </c>
      <c r="G3491">
        <v>46</v>
      </c>
    </row>
    <row r="3492" spans="1:7" x14ac:dyDescent="0.4">
      <c r="A3492" t="s">
        <v>75</v>
      </c>
      <c r="B3492">
        <v>2022</v>
      </c>
      <c r="C3492" t="s">
        <v>38</v>
      </c>
      <c r="D3492" t="s">
        <v>67</v>
      </c>
      <c r="E3492" t="s">
        <v>18</v>
      </c>
      <c r="F3492" t="s">
        <v>7</v>
      </c>
      <c r="G3492">
        <v>77</v>
      </c>
    </row>
    <row r="3493" spans="1:7" x14ac:dyDescent="0.4">
      <c r="A3493" t="s">
        <v>75</v>
      </c>
      <c r="B3493">
        <v>2022</v>
      </c>
      <c r="C3493" t="s">
        <v>38</v>
      </c>
      <c r="D3493" t="s">
        <v>67</v>
      </c>
      <c r="E3493" t="s">
        <v>19</v>
      </c>
      <c r="F3493" t="s">
        <v>7</v>
      </c>
      <c r="G3493">
        <v>16</v>
      </c>
    </row>
    <row r="3494" spans="1:7" x14ac:dyDescent="0.4">
      <c r="A3494" t="s">
        <v>75</v>
      </c>
      <c r="B3494">
        <v>2022</v>
      </c>
      <c r="C3494" t="s">
        <v>38</v>
      </c>
      <c r="D3494" t="s">
        <v>67</v>
      </c>
      <c r="E3494" t="s">
        <v>20</v>
      </c>
      <c r="F3494" t="s">
        <v>7</v>
      </c>
      <c r="G3494">
        <v>19</v>
      </c>
    </row>
    <row r="3495" spans="1:7" x14ac:dyDescent="0.4">
      <c r="A3495" t="s">
        <v>75</v>
      </c>
      <c r="B3495">
        <v>2022</v>
      </c>
      <c r="C3495" t="s">
        <v>38</v>
      </c>
      <c r="D3495" t="s">
        <v>67</v>
      </c>
      <c r="E3495" t="s">
        <v>21</v>
      </c>
      <c r="F3495" t="s">
        <v>7</v>
      </c>
      <c r="G3495">
        <v>24</v>
      </c>
    </row>
    <row r="3496" spans="1:7" x14ac:dyDescent="0.4">
      <c r="A3496" t="s">
        <v>75</v>
      </c>
      <c r="B3496">
        <v>2022</v>
      </c>
      <c r="C3496" t="s">
        <v>38</v>
      </c>
      <c r="D3496" t="s">
        <v>67</v>
      </c>
      <c r="E3496" t="s">
        <v>22</v>
      </c>
      <c r="F3496" t="s">
        <v>7</v>
      </c>
      <c r="G3496">
        <v>25</v>
      </c>
    </row>
    <row r="3497" spans="1:7" x14ac:dyDescent="0.4">
      <c r="A3497" t="s">
        <v>75</v>
      </c>
      <c r="B3497">
        <v>2022</v>
      </c>
      <c r="C3497" t="s">
        <v>38</v>
      </c>
      <c r="D3497" t="s">
        <v>67</v>
      </c>
      <c r="E3497" t="s">
        <v>23</v>
      </c>
      <c r="F3497" t="s">
        <v>7</v>
      </c>
      <c r="G3497">
        <v>9</v>
      </c>
    </row>
    <row r="3498" spans="1:7" x14ac:dyDescent="0.4">
      <c r="A3498" t="s">
        <v>75</v>
      </c>
      <c r="B3498">
        <v>2022</v>
      </c>
      <c r="C3498" t="s">
        <v>38</v>
      </c>
      <c r="D3498" t="s">
        <v>67</v>
      </c>
      <c r="E3498" t="s">
        <v>24</v>
      </c>
      <c r="F3498" t="s">
        <v>7</v>
      </c>
      <c r="G3498">
        <v>31</v>
      </c>
    </row>
    <row r="3499" spans="1:7" x14ac:dyDescent="0.4">
      <c r="A3499" t="s">
        <v>75</v>
      </c>
      <c r="B3499">
        <v>2022</v>
      </c>
      <c r="C3499" t="s">
        <v>38</v>
      </c>
      <c r="D3499" t="s">
        <v>67</v>
      </c>
      <c r="E3499" t="s">
        <v>25</v>
      </c>
      <c r="F3499" t="s">
        <v>7</v>
      </c>
      <c r="G3499">
        <v>14</v>
      </c>
    </row>
    <row r="3500" spans="1:7" x14ac:dyDescent="0.4">
      <c r="A3500" t="s">
        <v>75</v>
      </c>
      <c r="B3500">
        <v>2022</v>
      </c>
      <c r="C3500" t="s">
        <v>38</v>
      </c>
      <c r="D3500" t="s">
        <v>67</v>
      </c>
      <c r="E3500" t="s">
        <v>26</v>
      </c>
      <c r="F3500" t="s">
        <v>7</v>
      </c>
      <c r="G3500">
        <v>8</v>
      </c>
    </row>
    <row r="3501" spans="1:7" x14ac:dyDescent="0.4">
      <c r="A3501" t="s">
        <v>75</v>
      </c>
      <c r="B3501">
        <v>2022</v>
      </c>
      <c r="C3501" t="s">
        <v>38</v>
      </c>
      <c r="D3501" t="s">
        <v>67</v>
      </c>
      <c r="E3501" t="s">
        <v>27</v>
      </c>
      <c r="F3501" t="s">
        <v>7</v>
      </c>
      <c r="G3501">
        <v>3</v>
      </c>
    </row>
    <row r="3502" spans="1:7" x14ac:dyDescent="0.4">
      <c r="A3502" t="s">
        <v>75</v>
      </c>
      <c r="B3502">
        <v>2022</v>
      </c>
      <c r="C3502" t="s">
        <v>38</v>
      </c>
      <c r="D3502" t="s">
        <v>67</v>
      </c>
      <c r="E3502" t="s">
        <v>28</v>
      </c>
      <c r="F3502" t="s">
        <v>7</v>
      </c>
      <c r="G3502">
        <v>1</v>
      </c>
    </row>
    <row r="3503" spans="1:7" x14ac:dyDescent="0.4">
      <c r="A3503" t="s">
        <v>75</v>
      </c>
      <c r="B3503">
        <v>2022</v>
      </c>
      <c r="C3503" t="s">
        <v>38</v>
      </c>
      <c r="D3503" t="s">
        <v>67</v>
      </c>
      <c r="E3503" t="s">
        <v>29</v>
      </c>
      <c r="F3503" t="s">
        <v>7</v>
      </c>
      <c r="G3503">
        <v>3</v>
      </c>
    </row>
    <row r="3504" spans="1:7" x14ac:dyDescent="0.4">
      <c r="A3504" t="s">
        <v>75</v>
      </c>
      <c r="B3504">
        <v>2022</v>
      </c>
      <c r="C3504" t="s">
        <v>38</v>
      </c>
      <c r="D3504" t="s">
        <v>67</v>
      </c>
      <c r="E3504" t="s">
        <v>30</v>
      </c>
      <c r="F3504" t="s">
        <v>7</v>
      </c>
      <c r="G3504">
        <v>4</v>
      </c>
    </row>
    <row r="3505" spans="1:7" x14ac:dyDescent="0.4">
      <c r="A3505" t="s">
        <v>75</v>
      </c>
      <c r="B3505">
        <v>2022</v>
      </c>
      <c r="C3505" t="s">
        <v>38</v>
      </c>
      <c r="D3505" t="s">
        <v>67</v>
      </c>
      <c r="E3505" t="s">
        <v>31</v>
      </c>
      <c r="F3505" t="s">
        <v>7</v>
      </c>
      <c r="G3505">
        <v>3</v>
      </c>
    </row>
    <row r="3506" spans="1:7" x14ac:dyDescent="0.4">
      <c r="A3506" t="s">
        <v>75</v>
      </c>
      <c r="B3506">
        <v>2022</v>
      </c>
      <c r="C3506" t="s">
        <v>38</v>
      </c>
      <c r="D3506" t="s">
        <v>67</v>
      </c>
      <c r="E3506" t="s">
        <v>32</v>
      </c>
      <c r="F3506" t="s">
        <v>7</v>
      </c>
      <c r="G3506">
        <v>3</v>
      </c>
    </row>
    <row r="3507" spans="1:7" x14ac:dyDescent="0.4">
      <c r="A3507" t="s">
        <v>75</v>
      </c>
      <c r="B3507">
        <v>2022</v>
      </c>
      <c r="C3507" t="s">
        <v>38</v>
      </c>
      <c r="D3507" t="s">
        <v>67</v>
      </c>
      <c r="E3507" t="s">
        <v>33</v>
      </c>
      <c r="F3507" t="s">
        <v>7</v>
      </c>
      <c r="G3507">
        <v>3</v>
      </c>
    </row>
    <row r="3508" spans="1:7" x14ac:dyDescent="0.4">
      <c r="A3508" t="s">
        <v>75</v>
      </c>
      <c r="B3508">
        <v>2022</v>
      </c>
      <c r="C3508" t="s">
        <v>38</v>
      </c>
      <c r="D3508" t="s">
        <v>67</v>
      </c>
      <c r="E3508" t="s">
        <v>34</v>
      </c>
      <c r="F3508" t="s">
        <v>7</v>
      </c>
      <c r="G3508">
        <v>3</v>
      </c>
    </row>
    <row r="3509" spans="1:7" x14ac:dyDescent="0.4">
      <c r="A3509" t="s">
        <v>75</v>
      </c>
      <c r="B3509">
        <v>2022</v>
      </c>
      <c r="C3509" t="s">
        <v>38</v>
      </c>
      <c r="D3509" t="s">
        <v>67</v>
      </c>
      <c r="E3509" t="s">
        <v>35</v>
      </c>
      <c r="F3509" t="s">
        <v>7</v>
      </c>
      <c r="G3509">
        <v>4</v>
      </c>
    </row>
    <row r="3510" spans="1:7" x14ac:dyDescent="0.4">
      <c r="A3510" t="s">
        <v>75</v>
      </c>
      <c r="B3510">
        <v>2022</v>
      </c>
      <c r="C3510" t="s">
        <v>38</v>
      </c>
      <c r="D3510" t="s">
        <v>67</v>
      </c>
      <c r="E3510" t="s">
        <v>36</v>
      </c>
      <c r="F3510" t="s">
        <v>7</v>
      </c>
      <c r="G3510">
        <v>60</v>
      </c>
    </row>
    <row r="3511" spans="1:7" x14ac:dyDescent="0.4">
      <c r="A3511" t="s">
        <v>75</v>
      </c>
      <c r="B3511">
        <v>2022</v>
      </c>
      <c r="C3511" t="s">
        <v>38</v>
      </c>
      <c r="D3511" t="s">
        <v>67</v>
      </c>
      <c r="E3511" t="s">
        <v>37</v>
      </c>
      <c r="F3511" t="s">
        <v>7</v>
      </c>
      <c r="G3511">
        <v>3</v>
      </c>
    </row>
    <row r="3512" spans="1:7" x14ac:dyDescent="0.4">
      <c r="A3512" t="s">
        <v>75</v>
      </c>
      <c r="B3512">
        <v>2022</v>
      </c>
      <c r="C3512" t="s">
        <v>38</v>
      </c>
      <c r="D3512" t="s">
        <v>68</v>
      </c>
      <c r="E3512" t="s">
        <v>8</v>
      </c>
      <c r="F3512" t="s">
        <v>7</v>
      </c>
      <c r="G3512">
        <v>1104</v>
      </c>
    </row>
    <row r="3513" spans="1:7" x14ac:dyDescent="0.4">
      <c r="A3513" t="s">
        <v>75</v>
      </c>
      <c r="B3513">
        <v>2022</v>
      </c>
      <c r="C3513" t="s">
        <v>38</v>
      </c>
      <c r="D3513" t="s">
        <v>68</v>
      </c>
      <c r="E3513" t="s">
        <v>9</v>
      </c>
      <c r="F3513" t="s">
        <v>7</v>
      </c>
      <c r="G3513">
        <v>19704</v>
      </c>
    </row>
    <row r="3514" spans="1:7" x14ac:dyDescent="0.4">
      <c r="A3514" t="s">
        <v>75</v>
      </c>
      <c r="B3514">
        <v>2022</v>
      </c>
      <c r="C3514" t="s">
        <v>38</v>
      </c>
      <c r="D3514" t="s">
        <v>68</v>
      </c>
      <c r="E3514" t="s">
        <v>10</v>
      </c>
      <c r="F3514" t="s">
        <v>7</v>
      </c>
      <c r="G3514">
        <v>2214</v>
      </c>
    </row>
    <row r="3515" spans="1:7" x14ac:dyDescent="0.4">
      <c r="A3515" t="s">
        <v>75</v>
      </c>
      <c r="B3515">
        <v>2022</v>
      </c>
      <c r="C3515" t="s">
        <v>38</v>
      </c>
      <c r="D3515" t="s">
        <v>68</v>
      </c>
      <c r="E3515" t="s">
        <v>11</v>
      </c>
      <c r="F3515" t="s">
        <v>7</v>
      </c>
      <c r="G3515">
        <v>5929</v>
      </c>
    </row>
    <row r="3516" spans="1:7" x14ac:dyDescent="0.4">
      <c r="A3516" t="s">
        <v>75</v>
      </c>
      <c r="B3516">
        <v>2022</v>
      </c>
      <c r="C3516" t="s">
        <v>38</v>
      </c>
      <c r="D3516" t="s">
        <v>68</v>
      </c>
      <c r="E3516" t="s">
        <v>12</v>
      </c>
      <c r="F3516" t="s">
        <v>7</v>
      </c>
      <c r="G3516">
        <v>5030</v>
      </c>
    </row>
    <row r="3517" spans="1:7" x14ac:dyDescent="0.4">
      <c r="A3517" t="s">
        <v>75</v>
      </c>
      <c r="B3517">
        <v>2022</v>
      </c>
      <c r="C3517" t="s">
        <v>38</v>
      </c>
      <c r="D3517" t="s">
        <v>68</v>
      </c>
      <c r="E3517" t="s">
        <v>13</v>
      </c>
      <c r="F3517" t="s">
        <v>7</v>
      </c>
      <c r="G3517">
        <v>3182</v>
      </c>
    </row>
    <row r="3518" spans="1:7" x14ac:dyDescent="0.4">
      <c r="A3518" t="s">
        <v>75</v>
      </c>
      <c r="B3518">
        <v>2022</v>
      </c>
      <c r="C3518" t="s">
        <v>38</v>
      </c>
      <c r="D3518" t="s">
        <v>68</v>
      </c>
      <c r="E3518" t="s">
        <v>14</v>
      </c>
      <c r="F3518" t="s">
        <v>7</v>
      </c>
      <c r="G3518">
        <v>1326</v>
      </c>
    </row>
    <row r="3519" spans="1:7" x14ac:dyDescent="0.4">
      <c r="A3519" t="s">
        <v>75</v>
      </c>
      <c r="B3519">
        <v>2022</v>
      </c>
      <c r="C3519" t="s">
        <v>38</v>
      </c>
      <c r="D3519" t="s">
        <v>68</v>
      </c>
      <c r="E3519" t="s">
        <v>15</v>
      </c>
      <c r="F3519" t="s">
        <v>7</v>
      </c>
      <c r="G3519">
        <v>1617</v>
      </c>
    </row>
    <row r="3520" spans="1:7" x14ac:dyDescent="0.4">
      <c r="A3520" t="s">
        <v>75</v>
      </c>
      <c r="B3520">
        <v>2022</v>
      </c>
      <c r="C3520" t="s">
        <v>38</v>
      </c>
      <c r="D3520" t="s">
        <v>68</v>
      </c>
      <c r="E3520" t="s">
        <v>16</v>
      </c>
      <c r="F3520" t="s">
        <v>7</v>
      </c>
      <c r="G3520">
        <v>1465</v>
      </c>
    </row>
    <row r="3521" spans="1:7" x14ac:dyDescent="0.4">
      <c r="A3521" t="s">
        <v>75</v>
      </c>
      <c r="B3521">
        <v>2022</v>
      </c>
      <c r="C3521" t="s">
        <v>38</v>
      </c>
      <c r="D3521" t="s">
        <v>68</v>
      </c>
      <c r="E3521" t="s">
        <v>17</v>
      </c>
      <c r="F3521" t="s">
        <v>7</v>
      </c>
      <c r="G3521">
        <v>2316</v>
      </c>
    </row>
    <row r="3522" spans="1:7" x14ac:dyDescent="0.4">
      <c r="A3522" t="s">
        <v>75</v>
      </c>
      <c r="B3522">
        <v>2022</v>
      </c>
      <c r="C3522" t="s">
        <v>38</v>
      </c>
      <c r="D3522" t="s">
        <v>68</v>
      </c>
      <c r="E3522" t="s">
        <v>18</v>
      </c>
      <c r="F3522" t="s">
        <v>7</v>
      </c>
      <c r="G3522">
        <v>2796</v>
      </c>
    </row>
    <row r="3523" spans="1:7" x14ac:dyDescent="0.4">
      <c r="A3523" t="s">
        <v>75</v>
      </c>
      <c r="B3523">
        <v>2022</v>
      </c>
      <c r="C3523" t="s">
        <v>38</v>
      </c>
      <c r="D3523" t="s">
        <v>68</v>
      </c>
      <c r="E3523" t="s">
        <v>19</v>
      </c>
      <c r="F3523" t="s">
        <v>7</v>
      </c>
      <c r="G3523">
        <v>1194</v>
      </c>
    </row>
    <row r="3524" spans="1:7" x14ac:dyDescent="0.4">
      <c r="A3524" t="s">
        <v>75</v>
      </c>
      <c r="B3524">
        <v>2022</v>
      </c>
      <c r="C3524" t="s">
        <v>38</v>
      </c>
      <c r="D3524" t="s">
        <v>68</v>
      </c>
      <c r="E3524" t="s">
        <v>20</v>
      </c>
      <c r="F3524" t="s">
        <v>7</v>
      </c>
      <c r="G3524">
        <v>1693</v>
      </c>
    </row>
    <row r="3525" spans="1:7" x14ac:dyDescent="0.4">
      <c r="A3525" t="s">
        <v>75</v>
      </c>
      <c r="B3525">
        <v>2022</v>
      </c>
      <c r="C3525" t="s">
        <v>38</v>
      </c>
      <c r="D3525" t="s">
        <v>68</v>
      </c>
      <c r="E3525" t="s">
        <v>21</v>
      </c>
      <c r="F3525" t="s">
        <v>7</v>
      </c>
      <c r="G3525">
        <v>2339</v>
      </c>
    </row>
    <row r="3526" spans="1:7" x14ac:dyDescent="0.4">
      <c r="A3526" t="s">
        <v>75</v>
      </c>
      <c r="B3526">
        <v>2022</v>
      </c>
      <c r="C3526" t="s">
        <v>38</v>
      </c>
      <c r="D3526" t="s">
        <v>68</v>
      </c>
      <c r="E3526" t="s">
        <v>22</v>
      </c>
      <c r="F3526" t="s">
        <v>7</v>
      </c>
      <c r="G3526">
        <v>2109</v>
      </c>
    </row>
    <row r="3527" spans="1:7" x14ac:dyDescent="0.4">
      <c r="A3527" t="s">
        <v>75</v>
      </c>
      <c r="B3527">
        <v>2022</v>
      </c>
      <c r="C3527" t="s">
        <v>38</v>
      </c>
      <c r="D3527" t="s">
        <v>68</v>
      </c>
      <c r="E3527" t="s">
        <v>23</v>
      </c>
      <c r="F3527" t="s">
        <v>7</v>
      </c>
      <c r="G3527">
        <v>2064</v>
      </c>
    </row>
    <row r="3528" spans="1:7" x14ac:dyDescent="0.4">
      <c r="A3528" t="s">
        <v>75</v>
      </c>
      <c r="B3528">
        <v>2022</v>
      </c>
      <c r="C3528" t="s">
        <v>38</v>
      </c>
      <c r="D3528" t="s">
        <v>68</v>
      </c>
      <c r="E3528" t="s">
        <v>24</v>
      </c>
      <c r="F3528" t="s">
        <v>7</v>
      </c>
      <c r="G3528">
        <v>8997</v>
      </c>
    </row>
    <row r="3529" spans="1:7" x14ac:dyDescent="0.4">
      <c r="A3529" t="s">
        <v>75</v>
      </c>
      <c r="B3529">
        <v>2022</v>
      </c>
      <c r="C3529" t="s">
        <v>38</v>
      </c>
      <c r="D3529" t="s">
        <v>68</v>
      </c>
      <c r="E3529" t="s">
        <v>25</v>
      </c>
      <c r="F3529" t="s">
        <v>7</v>
      </c>
      <c r="G3529">
        <v>2515</v>
      </c>
    </row>
    <row r="3530" spans="1:7" x14ac:dyDescent="0.4">
      <c r="A3530" t="s">
        <v>75</v>
      </c>
      <c r="B3530">
        <v>2022</v>
      </c>
      <c r="C3530" t="s">
        <v>38</v>
      </c>
      <c r="D3530" t="s">
        <v>68</v>
      </c>
      <c r="E3530" t="s">
        <v>26</v>
      </c>
      <c r="F3530" t="s">
        <v>7</v>
      </c>
      <c r="G3530">
        <v>4712</v>
      </c>
    </row>
    <row r="3531" spans="1:7" x14ac:dyDescent="0.4">
      <c r="A3531" t="s">
        <v>75</v>
      </c>
      <c r="B3531">
        <v>2022</v>
      </c>
      <c r="C3531" t="s">
        <v>38</v>
      </c>
      <c r="D3531" t="s">
        <v>68</v>
      </c>
      <c r="E3531" t="s">
        <v>27</v>
      </c>
      <c r="F3531" t="s">
        <v>7</v>
      </c>
      <c r="G3531">
        <v>2557</v>
      </c>
    </row>
    <row r="3532" spans="1:7" x14ac:dyDescent="0.4">
      <c r="A3532" t="s">
        <v>75</v>
      </c>
      <c r="B3532">
        <v>2022</v>
      </c>
      <c r="C3532" t="s">
        <v>38</v>
      </c>
      <c r="D3532" t="s">
        <v>68</v>
      </c>
      <c r="E3532" t="s">
        <v>28</v>
      </c>
      <c r="F3532" t="s">
        <v>7</v>
      </c>
      <c r="G3532">
        <v>2242</v>
      </c>
    </row>
    <row r="3533" spans="1:7" x14ac:dyDescent="0.4">
      <c r="A3533" t="s">
        <v>75</v>
      </c>
      <c r="B3533">
        <v>2022</v>
      </c>
      <c r="C3533" t="s">
        <v>38</v>
      </c>
      <c r="D3533" t="s">
        <v>68</v>
      </c>
      <c r="E3533" t="s">
        <v>29</v>
      </c>
      <c r="F3533" t="s">
        <v>7</v>
      </c>
      <c r="G3533">
        <v>2280</v>
      </c>
    </row>
    <row r="3534" spans="1:7" x14ac:dyDescent="0.4">
      <c r="A3534" t="s">
        <v>75</v>
      </c>
      <c r="B3534">
        <v>2022</v>
      </c>
      <c r="C3534" t="s">
        <v>38</v>
      </c>
      <c r="D3534" t="s">
        <v>68</v>
      </c>
      <c r="E3534" t="s">
        <v>30</v>
      </c>
      <c r="F3534" t="s">
        <v>7</v>
      </c>
      <c r="G3534">
        <v>2586</v>
      </c>
    </row>
    <row r="3535" spans="1:7" x14ac:dyDescent="0.4">
      <c r="A3535" t="s">
        <v>75</v>
      </c>
      <c r="B3535">
        <v>2022</v>
      </c>
      <c r="C3535" t="s">
        <v>38</v>
      </c>
      <c r="D3535" t="s">
        <v>68</v>
      </c>
      <c r="E3535" t="s">
        <v>31</v>
      </c>
      <c r="F3535" t="s">
        <v>7</v>
      </c>
      <c r="G3535">
        <v>469</v>
      </c>
    </row>
    <row r="3536" spans="1:7" x14ac:dyDescent="0.4">
      <c r="A3536" t="s">
        <v>75</v>
      </c>
      <c r="B3536">
        <v>2022</v>
      </c>
      <c r="C3536" t="s">
        <v>38</v>
      </c>
      <c r="D3536" t="s">
        <v>68</v>
      </c>
      <c r="E3536" t="s">
        <v>32</v>
      </c>
      <c r="F3536" t="s">
        <v>7</v>
      </c>
      <c r="G3536">
        <v>1856</v>
      </c>
    </row>
    <row r="3537" spans="1:7" x14ac:dyDescent="0.4">
      <c r="A3537" t="s">
        <v>75</v>
      </c>
      <c r="B3537">
        <v>2022</v>
      </c>
      <c r="C3537" t="s">
        <v>38</v>
      </c>
      <c r="D3537" t="s">
        <v>68</v>
      </c>
      <c r="E3537" t="s">
        <v>33</v>
      </c>
      <c r="F3537" t="s">
        <v>7</v>
      </c>
      <c r="G3537">
        <v>945</v>
      </c>
    </row>
    <row r="3538" spans="1:7" x14ac:dyDescent="0.4">
      <c r="A3538" t="s">
        <v>75</v>
      </c>
      <c r="B3538">
        <v>2022</v>
      </c>
      <c r="C3538" t="s">
        <v>38</v>
      </c>
      <c r="D3538" t="s">
        <v>68</v>
      </c>
      <c r="E3538" t="s">
        <v>34</v>
      </c>
      <c r="F3538" t="s">
        <v>7</v>
      </c>
      <c r="G3538">
        <v>1176</v>
      </c>
    </row>
    <row r="3539" spans="1:7" x14ac:dyDescent="0.4">
      <c r="A3539" t="s">
        <v>75</v>
      </c>
      <c r="B3539">
        <v>2022</v>
      </c>
      <c r="C3539" t="s">
        <v>38</v>
      </c>
      <c r="D3539" t="s">
        <v>68</v>
      </c>
      <c r="E3539" t="s">
        <v>35</v>
      </c>
      <c r="F3539" t="s">
        <v>7</v>
      </c>
      <c r="G3539">
        <v>1192</v>
      </c>
    </row>
    <row r="3540" spans="1:7" x14ac:dyDescent="0.4">
      <c r="A3540" t="s">
        <v>75</v>
      </c>
      <c r="B3540">
        <v>2022</v>
      </c>
      <c r="C3540" t="s">
        <v>38</v>
      </c>
      <c r="D3540" t="s">
        <v>68</v>
      </c>
      <c r="E3540" t="s">
        <v>36</v>
      </c>
      <c r="F3540" t="s">
        <v>7</v>
      </c>
      <c r="G3540">
        <v>2493</v>
      </c>
    </row>
    <row r="3541" spans="1:7" x14ac:dyDescent="0.4">
      <c r="A3541" t="s">
        <v>75</v>
      </c>
      <c r="B3541">
        <v>2022</v>
      </c>
      <c r="C3541" t="s">
        <v>38</v>
      </c>
      <c r="D3541" t="s">
        <v>68</v>
      </c>
      <c r="E3541" t="s">
        <v>37</v>
      </c>
      <c r="F3541" t="s">
        <v>7</v>
      </c>
      <c r="G3541">
        <v>792</v>
      </c>
    </row>
    <row r="3542" spans="1:7" x14ac:dyDescent="0.4">
      <c r="A3542" t="s">
        <v>75</v>
      </c>
      <c r="B3542">
        <v>2022</v>
      </c>
      <c r="C3542" t="s">
        <v>38</v>
      </c>
      <c r="D3542" t="s">
        <v>73</v>
      </c>
      <c r="E3542" t="s">
        <v>8</v>
      </c>
      <c r="F3542" t="s">
        <v>7</v>
      </c>
      <c r="G3542">
        <v>245</v>
      </c>
    </row>
    <row r="3543" spans="1:7" x14ac:dyDescent="0.4">
      <c r="A3543" t="s">
        <v>75</v>
      </c>
      <c r="B3543">
        <v>2022</v>
      </c>
      <c r="C3543" t="s">
        <v>38</v>
      </c>
      <c r="D3543" t="s">
        <v>73</v>
      </c>
      <c r="E3543" t="s">
        <v>9</v>
      </c>
      <c r="F3543" t="s">
        <v>7</v>
      </c>
      <c r="G3543">
        <v>2660</v>
      </c>
    </row>
    <row r="3544" spans="1:7" x14ac:dyDescent="0.4">
      <c r="A3544" t="s">
        <v>75</v>
      </c>
      <c r="B3544">
        <v>2022</v>
      </c>
      <c r="C3544" t="s">
        <v>38</v>
      </c>
      <c r="D3544" t="s">
        <v>73</v>
      </c>
      <c r="E3544" t="s">
        <v>10</v>
      </c>
      <c r="F3544" t="s">
        <v>7</v>
      </c>
      <c r="G3544">
        <v>620</v>
      </c>
    </row>
    <row r="3545" spans="1:7" x14ac:dyDescent="0.4">
      <c r="A3545" t="s">
        <v>75</v>
      </c>
      <c r="B3545">
        <v>2022</v>
      </c>
      <c r="C3545" t="s">
        <v>38</v>
      </c>
      <c r="D3545" t="s">
        <v>73</v>
      </c>
      <c r="E3545" t="s">
        <v>11</v>
      </c>
      <c r="F3545" t="s">
        <v>7</v>
      </c>
      <c r="G3545">
        <v>1212</v>
      </c>
    </row>
    <row r="3546" spans="1:7" x14ac:dyDescent="0.4">
      <c r="A3546" t="s">
        <v>75</v>
      </c>
      <c r="B3546">
        <v>2022</v>
      </c>
      <c r="C3546" t="s">
        <v>38</v>
      </c>
      <c r="D3546" t="s">
        <v>73</v>
      </c>
      <c r="E3546" t="s">
        <v>12</v>
      </c>
      <c r="F3546" t="s">
        <v>7</v>
      </c>
      <c r="G3546">
        <v>1217</v>
      </c>
    </row>
    <row r="3547" spans="1:7" x14ac:dyDescent="0.4">
      <c r="A3547" t="s">
        <v>75</v>
      </c>
      <c r="B3547">
        <v>2022</v>
      </c>
      <c r="C3547" t="s">
        <v>38</v>
      </c>
      <c r="D3547" t="s">
        <v>73</v>
      </c>
      <c r="E3547" t="s">
        <v>13</v>
      </c>
      <c r="F3547" t="s">
        <v>7</v>
      </c>
      <c r="G3547">
        <v>878</v>
      </c>
    </row>
    <row r="3548" spans="1:7" x14ac:dyDescent="0.4">
      <c r="A3548" t="s">
        <v>75</v>
      </c>
      <c r="B3548">
        <v>2022</v>
      </c>
      <c r="C3548" t="s">
        <v>38</v>
      </c>
      <c r="D3548" t="s">
        <v>73</v>
      </c>
      <c r="E3548" t="s">
        <v>14</v>
      </c>
      <c r="F3548" t="s">
        <v>7</v>
      </c>
      <c r="G3548">
        <v>357</v>
      </c>
    </row>
    <row r="3549" spans="1:7" x14ac:dyDescent="0.4">
      <c r="A3549" t="s">
        <v>75</v>
      </c>
      <c r="B3549">
        <v>2022</v>
      </c>
      <c r="C3549" t="s">
        <v>38</v>
      </c>
      <c r="D3549" t="s">
        <v>73</v>
      </c>
      <c r="E3549" t="s">
        <v>15</v>
      </c>
      <c r="F3549" t="s">
        <v>7</v>
      </c>
      <c r="G3549">
        <v>377</v>
      </c>
    </row>
    <row r="3550" spans="1:7" x14ac:dyDescent="0.4">
      <c r="A3550" t="s">
        <v>75</v>
      </c>
      <c r="B3550">
        <v>2022</v>
      </c>
      <c r="C3550" t="s">
        <v>38</v>
      </c>
      <c r="D3550" t="s">
        <v>73</v>
      </c>
      <c r="E3550" t="s">
        <v>16</v>
      </c>
      <c r="F3550" t="s">
        <v>7</v>
      </c>
      <c r="G3550">
        <v>252</v>
      </c>
    </row>
    <row r="3551" spans="1:7" x14ac:dyDescent="0.4">
      <c r="A3551" t="s">
        <v>75</v>
      </c>
      <c r="B3551">
        <v>2022</v>
      </c>
      <c r="C3551" t="s">
        <v>38</v>
      </c>
      <c r="D3551" t="s">
        <v>73</v>
      </c>
      <c r="E3551" t="s">
        <v>17</v>
      </c>
      <c r="F3551" t="s">
        <v>7</v>
      </c>
      <c r="G3551">
        <v>706</v>
      </c>
    </row>
    <row r="3552" spans="1:7" x14ac:dyDescent="0.4">
      <c r="A3552" t="s">
        <v>75</v>
      </c>
      <c r="B3552">
        <v>2022</v>
      </c>
      <c r="C3552" t="s">
        <v>38</v>
      </c>
      <c r="D3552" t="s">
        <v>73</v>
      </c>
      <c r="E3552" t="s">
        <v>18</v>
      </c>
      <c r="F3552" t="s">
        <v>7</v>
      </c>
      <c r="G3552">
        <v>764</v>
      </c>
    </row>
    <row r="3553" spans="1:7" x14ac:dyDescent="0.4">
      <c r="A3553" t="s">
        <v>75</v>
      </c>
      <c r="B3553">
        <v>2022</v>
      </c>
      <c r="C3553" t="s">
        <v>38</v>
      </c>
      <c r="D3553" t="s">
        <v>73</v>
      </c>
      <c r="E3553" t="s">
        <v>19</v>
      </c>
      <c r="F3553" t="s">
        <v>7</v>
      </c>
      <c r="G3553">
        <v>373</v>
      </c>
    </row>
    <row r="3554" spans="1:7" x14ac:dyDescent="0.4">
      <c r="A3554" t="s">
        <v>75</v>
      </c>
      <c r="B3554">
        <v>2022</v>
      </c>
      <c r="C3554" t="s">
        <v>38</v>
      </c>
      <c r="D3554" t="s">
        <v>73</v>
      </c>
      <c r="E3554" t="s">
        <v>20</v>
      </c>
      <c r="F3554" t="s">
        <v>7</v>
      </c>
      <c r="G3554">
        <v>425</v>
      </c>
    </row>
    <row r="3555" spans="1:7" x14ac:dyDescent="0.4">
      <c r="A3555" t="s">
        <v>75</v>
      </c>
      <c r="B3555">
        <v>2022</v>
      </c>
      <c r="C3555" t="s">
        <v>38</v>
      </c>
      <c r="D3555" t="s">
        <v>73</v>
      </c>
      <c r="E3555" t="s">
        <v>21</v>
      </c>
      <c r="F3555" t="s">
        <v>7</v>
      </c>
      <c r="G3555">
        <v>671</v>
      </c>
    </row>
    <row r="3556" spans="1:7" x14ac:dyDescent="0.4">
      <c r="A3556" t="s">
        <v>75</v>
      </c>
      <c r="B3556">
        <v>2022</v>
      </c>
      <c r="C3556" t="s">
        <v>38</v>
      </c>
      <c r="D3556" t="s">
        <v>73</v>
      </c>
      <c r="E3556" t="s">
        <v>22</v>
      </c>
      <c r="F3556" t="s">
        <v>7</v>
      </c>
      <c r="G3556">
        <v>527</v>
      </c>
    </row>
    <row r="3557" spans="1:7" x14ac:dyDescent="0.4">
      <c r="A3557" t="s">
        <v>75</v>
      </c>
      <c r="B3557">
        <v>2022</v>
      </c>
      <c r="C3557" t="s">
        <v>38</v>
      </c>
      <c r="D3557" t="s">
        <v>73</v>
      </c>
      <c r="E3557" t="s">
        <v>23</v>
      </c>
      <c r="F3557" t="s">
        <v>7</v>
      </c>
      <c r="G3557">
        <v>463</v>
      </c>
    </row>
    <row r="3558" spans="1:7" x14ac:dyDescent="0.4">
      <c r="A3558" t="s">
        <v>75</v>
      </c>
      <c r="B3558">
        <v>2022</v>
      </c>
      <c r="C3558" t="s">
        <v>38</v>
      </c>
      <c r="D3558" t="s">
        <v>73</v>
      </c>
      <c r="E3558" t="s">
        <v>24</v>
      </c>
      <c r="F3558" t="s">
        <v>7</v>
      </c>
      <c r="G3558">
        <v>1807</v>
      </c>
    </row>
    <row r="3559" spans="1:7" x14ac:dyDescent="0.4">
      <c r="A3559" t="s">
        <v>75</v>
      </c>
      <c r="B3559">
        <v>2022</v>
      </c>
      <c r="C3559" t="s">
        <v>38</v>
      </c>
      <c r="D3559" t="s">
        <v>73</v>
      </c>
      <c r="E3559" t="s">
        <v>25</v>
      </c>
      <c r="F3559" t="s">
        <v>7</v>
      </c>
      <c r="G3559">
        <v>621</v>
      </c>
    </row>
    <row r="3560" spans="1:7" x14ac:dyDescent="0.4">
      <c r="A3560" t="s">
        <v>75</v>
      </c>
      <c r="B3560">
        <v>2022</v>
      </c>
      <c r="C3560" t="s">
        <v>38</v>
      </c>
      <c r="D3560" t="s">
        <v>73</v>
      </c>
      <c r="E3560" t="s">
        <v>26</v>
      </c>
      <c r="F3560" t="s">
        <v>7</v>
      </c>
      <c r="G3560">
        <v>739</v>
      </c>
    </row>
    <row r="3561" spans="1:7" x14ac:dyDescent="0.4">
      <c r="A3561" t="s">
        <v>75</v>
      </c>
      <c r="B3561">
        <v>2022</v>
      </c>
      <c r="C3561" t="s">
        <v>38</v>
      </c>
      <c r="D3561" t="s">
        <v>73</v>
      </c>
      <c r="E3561" t="s">
        <v>27</v>
      </c>
      <c r="F3561" t="s">
        <v>7</v>
      </c>
      <c r="G3561">
        <v>513</v>
      </c>
    </row>
    <row r="3562" spans="1:7" x14ac:dyDescent="0.4">
      <c r="A3562" t="s">
        <v>75</v>
      </c>
      <c r="B3562">
        <v>2022</v>
      </c>
      <c r="C3562" t="s">
        <v>38</v>
      </c>
      <c r="D3562" t="s">
        <v>73</v>
      </c>
      <c r="E3562" t="s">
        <v>28</v>
      </c>
      <c r="F3562" t="s">
        <v>7</v>
      </c>
      <c r="G3562">
        <v>506</v>
      </c>
    </row>
    <row r="3563" spans="1:7" x14ac:dyDescent="0.4">
      <c r="A3563" t="s">
        <v>75</v>
      </c>
      <c r="B3563">
        <v>2022</v>
      </c>
      <c r="C3563" t="s">
        <v>38</v>
      </c>
      <c r="D3563" t="s">
        <v>73</v>
      </c>
      <c r="E3563" t="s">
        <v>29</v>
      </c>
      <c r="F3563" t="s">
        <v>7</v>
      </c>
      <c r="G3563">
        <v>382</v>
      </c>
    </row>
    <row r="3564" spans="1:7" x14ac:dyDescent="0.4">
      <c r="A3564" t="s">
        <v>75</v>
      </c>
      <c r="B3564">
        <v>2022</v>
      </c>
      <c r="C3564" t="s">
        <v>38</v>
      </c>
      <c r="D3564" t="s">
        <v>73</v>
      </c>
      <c r="E3564" t="s">
        <v>30</v>
      </c>
      <c r="F3564" t="s">
        <v>7</v>
      </c>
      <c r="G3564">
        <v>541</v>
      </c>
    </row>
    <row r="3565" spans="1:7" x14ac:dyDescent="0.4">
      <c r="A3565" t="s">
        <v>75</v>
      </c>
      <c r="B3565">
        <v>2022</v>
      </c>
      <c r="C3565" t="s">
        <v>38</v>
      </c>
      <c r="D3565" t="s">
        <v>73</v>
      </c>
      <c r="E3565" t="s">
        <v>31</v>
      </c>
      <c r="F3565" t="s">
        <v>7</v>
      </c>
      <c r="G3565">
        <v>143</v>
      </c>
    </row>
    <row r="3566" spans="1:7" x14ac:dyDescent="0.4">
      <c r="A3566" t="s">
        <v>75</v>
      </c>
      <c r="B3566">
        <v>2022</v>
      </c>
      <c r="C3566" t="s">
        <v>38</v>
      </c>
      <c r="D3566" t="s">
        <v>73</v>
      </c>
      <c r="E3566" t="s">
        <v>32</v>
      </c>
      <c r="F3566" t="s">
        <v>7</v>
      </c>
      <c r="G3566">
        <v>518</v>
      </c>
    </row>
    <row r="3567" spans="1:7" x14ac:dyDescent="0.4">
      <c r="A3567" t="s">
        <v>75</v>
      </c>
      <c r="B3567">
        <v>2022</v>
      </c>
      <c r="C3567" t="s">
        <v>38</v>
      </c>
      <c r="D3567" t="s">
        <v>73</v>
      </c>
      <c r="E3567" t="s">
        <v>33</v>
      </c>
      <c r="F3567" t="s">
        <v>7</v>
      </c>
      <c r="G3567">
        <v>268</v>
      </c>
    </row>
    <row r="3568" spans="1:7" x14ac:dyDescent="0.4">
      <c r="A3568" t="s">
        <v>75</v>
      </c>
      <c r="B3568">
        <v>2022</v>
      </c>
      <c r="C3568" t="s">
        <v>38</v>
      </c>
      <c r="D3568" t="s">
        <v>73</v>
      </c>
      <c r="E3568" t="s">
        <v>34</v>
      </c>
      <c r="F3568" t="s">
        <v>7</v>
      </c>
      <c r="G3568">
        <v>230</v>
      </c>
    </row>
    <row r="3569" spans="1:7" x14ac:dyDescent="0.4">
      <c r="A3569" t="s">
        <v>75</v>
      </c>
      <c r="B3569">
        <v>2022</v>
      </c>
      <c r="C3569" t="s">
        <v>38</v>
      </c>
      <c r="D3569" t="s">
        <v>73</v>
      </c>
      <c r="E3569" t="s">
        <v>35</v>
      </c>
      <c r="F3569" t="s">
        <v>7</v>
      </c>
      <c r="G3569">
        <v>347</v>
      </c>
    </row>
    <row r="3570" spans="1:7" x14ac:dyDescent="0.4">
      <c r="A3570" t="s">
        <v>75</v>
      </c>
      <c r="B3570">
        <v>2022</v>
      </c>
      <c r="C3570" t="s">
        <v>38</v>
      </c>
      <c r="D3570" t="s">
        <v>73</v>
      </c>
      <c r="E3570" t="s">
        <v>36</v>
      </c>
      <c r="F3570" t="s">
        <v>7</v>
      </c>
      <c r="G3570">
        <v>703</v>
      </c>
    </row>
    <row r="3571" spans="1:7" x14ac:dyDescent="0.4">
      <c r="A3571" t="s">
        <v>75</v>
      </c>
      <c r="B3571">
        <v>2022</v>
      </c>
      <c r="C3571" t="s">
        <v>38</v>
      </c>
      <c r="D3571" t="s">
        <v>73</v>
      </c>
      <c r="E3571" t="s">
        <v>37</v>
      </c>
      <c r="F3571" t="s">
        <v>7</v>
      </c>
      <c r="G3571">
        <v>232</v>
      </c>
    </row>
    <row r="3572" spans="1:7" x14ac:dyDescent="0.4">
      <c r="A3572" t="s">
        <v>75</v>
      </c>
      <c r="B3572">
        <v>2022</v>
      </c>
      <c r="C3572" t="s">
        <v>38</v>
      </c>
      <c r="D3572" t="s">
        <v>74</v>
      </c>
      <c r="E3572" t="s">
        <v>8</v>
      </c>
      <c r="F3572" t="s">
        <v>7</v>
      </c>
      <c r="G3572">
        <v>1310</v>
      </c>
    </row>
    <row r="3573" spans="1:7" x14ac:dyDescent="0.4">
      <c r="A3573" t="s">
        <v>75</v>
      </c>
      <c r="B3573">
        <v>2022</v>
      </c>
      <c r="C3573" t="s">
        <v>38</v>
      </c>
      <c r="D3573" t="s">
        <v>74</v>
      </c>
      <c r="E3573" t="s">
        <v>9</v>
      </c>
      <c r="F3573" t="s">
        <v>7</v>
      </c>
      <c r="G3573">
        <v>14115</v>
      </c>
    </row>
    <row r="3574" spans="1:7" x14ac:dyDescent="0.4">
      <c r="A3574" t="s">
        <v>75</v>
      </c>
      <c r="B3574">
        <v>2022</v>
      </c>
      <c r="C3574" t="s">
        <v>38</v>
      </c>
      <c r="D3574" t="s">
        <v>74</v>
      </c>
      <c r="E3574" t="s">
        <v>10</v>
      </c>
      <c r="F3574" t="s">
        <v>7</v>
      </c>
      <c r="G3574">
        <v>3082</v>
      </c>
    </row>
    <row r="3575" spans="1:7" x14ac:dyDescent="0.4">
      <c r="A3575" t="s">
        <v>75</v>
      </c>
      <c r="B3575">
        <v>2022</v>
      </c>
      <c r="C3575" t="s">
        <v>38</v>
      </c>
      <c r="D3575" t="s">
        <v>74</v>
      </c>
      <c r="E3575" t="s">
        <v>11</v>
      </c>
      <c r="F3575" t="s">
        <v>7</v>
      </c>
      <c r="G3575">
        <v>5533</v>
      </c>
    </row>
    <row r="3576" spans="1:7" x14ac:dyDescent="0.4">
      <c r="A3576" t="s">
        <v>75</v>
      </c>
      <c r="B3576">
        <v>2022</v>
      </c>
      <c r="C3576" t="s">
        <v>38</v>
      </c>
      <c r="D3576" t="s">
        <v>74</v>
      </c>
      <c r="E3576" t="s">
        <v>12</v>
      </c>
      <c r="F3576" t="s">
        <v>7</v>
      </c>
      <c r="G3576">
        <v>5729</v>
      </c>
    </row>
    <row r="3577" spans="1:7" x14ac:dyDescent="0.4">
      <c r="A3577" t="s">
        <v>75</v>
      </c>
      <c r="B3577">
        <v>2022</v>
      </c>
      <c r="C3577" t="s">
        <v>38</v>
      </c>
      <c r="D3577" t="s">
        <v>74</v>
      </c>
      <c r="E3577" t="s">
        <v>13</v>
      </c>
      <c r="F3577" t="s">
        <v>7</v>
      </c>
      <c r="G3577">
        <v>3870</v>
      </c>
    </row>
    <row r="3578" spans="1:7" x14ac:dyDescent="0.4">
      <c r="A3578" t="s">
        <v>75</v>
      </c>
      <c r="B3578">
        <v>2022</v>
      </c>
      <c r="C3578" t="s">
        <v>38</v>
      </c>
      <c r="D3578" t="s">
        <v>74</v>
      </c>
      <c r="E3578" t="s">
        <v>14</v>
      </c>
      <c r="F3578" t="s">
        <v>7</v>
      </c>
      <c r="G3578">
        <v>1964</v>
      </c>
    </row>
    <row r="3579" spans="1:7" x14ac:dyDescent="0.4">
      <c r="A3579" t="s">
        <v>75</v>
      </c>
      <c r="B3579">
        <v>2022</v>
      </c>
      <c r="C3579" t="s">
        <v>38</v>
      </c>
      <c r="D3579" t="s">
        <v>74</v>
      </c>
      <c r="E3579" t="s">
        <v>15</v>
      </c>
      <c r="F3579" t="s">
        <v>7</v>
      </c>
      <c r="G3579">
        <v>1774</v>
      </c>
    </row>
    <row r="3580" spans="1:7" x14ac:dyDescent="0.4">
      <c r="A3580" t="s">
        <v>75</v>
      </c>
      <c r="B3580">
        <v>2022</v>
      </c>
      <c r="C3580" t="s">
        <v>38</v>
      </c>
      <c r="D3580" t="s">
        <v>74</v>
      </c>
      <c r="E3580" t="s">
        <v>16</v>
      </c>
      <c r="F3580" t="s">
        <v>7</v>
      </c>
      <c r="G3580">
        <v>1104</v>
      </c>
    </row>
    <row r="3581" spans="1:7" x14ac:dyDescent="0.4">
      <c r="A3581" t="s">
        <v>75</v>
      </c>
      <c r="B3581">
        <v>2022</v>
      </c>
      <c r="C3581" t="s">
        <v>38</v>
      </c>
      <c r="D3581" t="s">
        <v>74</v>
      </c>
      <c r="E3581" t="s">
        <v>17</v>
      </c>
      <c r="F3581" t="s">
        <v>7</v>
      </c>
      <c r="G3581">
        <v>3290</v>
      </c>
    </row>
    <row r="3582" spans="1:7" x14ac:dyDescent="0.4">
      <c r="A3582" t="s">
        <v>75</v>
      </c>
      <c r="B3582">
        <v>2022</v>
      </c>
      <c r="C3582" t="s">
        <v>38</v>
      </c>
      <c r="D3582" t="s">
        <v>74</v>
      </c>
      <c r="E3582" t="s">
        <v>18</v>
      </c>
      <c r="F3582" t="s">
        <v>7</v>
      </c>
      <c r="G3582">
        <v>3506</v>
      </c>
    </row>
    <row r="3583" spans="1:7" x14ac:dyDescent="0.4">
      <c r="A3583" t="s">
        <v>75</v>
      </c>
      <c r="B3583">
        <v>2022</v>
      </c>
      <c r="C3583" t="s">
        <v>38</v>
      </c>
      <c r="D3583" t="s">
        <v>74</v>
      </c>
      <c r="E3583" t="s">
        <v>19</v>
      </c>
      <c r="F3583" t="s">
        <v>7</v>
      </c>
      <c r="G3583">
        <v>1670</v>
      </c>
    </row>
    <row r="3584" spans="1:7" x14ac:dyDescent="0.4">
      <c r="A3584" t="s">
        <v>75</v>
      </c>
      <c r="B3584">
        <v>2022</v>
      </c>
      <c r="C3584" t="s">
        <v>38</v>
      </c>
      <c r="D3584" t="s">
        <v>74</v>
      </c>
      <c r="E3584" t="s">
        <v>20</v>
      </c>
      <c r="F3584" t="s">
        <v>7</v>
      </c>
      <c r="G3584">
        <v>1977</v>
      </c>
    </row>
    <row r="3585" spans="1:7" x14ac:dyDescent="0.4">
      <c r="A3585" t="s">
        <v>75</v>
      </c>
      <c r="B3585">
        <v>2022</v>
      </c>
      <c r="C3585" t="s">
        <v>38</v>
      </c>
      <c r="D3585" t="s">
        <v>74</v>
      </c>
      <c r="E3585" t="s">
        <v>21</v>
      </c>
      <c r="F3585" t="s">
        <v>7</v>
      </c>
      <c r="G3585">
        <v>3591</v>
      </c>
    </row>
    <row r="3586" spans="1:7" x14ac:dyDescent="0.4">
      <c r="A3586" t="s">
        <v>75</v>
      </c>
      <c r="B3586">
        <v>2022</v>
      </c>
      <c r="C3586" t="s">
        <v>38</v>
      </c>
      <c r="D3586" t="s">
        <v>74</v>
      </c>
      <c r="E3586" t="s">
        <v>22</v>
      </c>
      <c r="F3586" t="s">
        <v>7</v>
      </c>
      <c r="G3586">
        <v>2911</v>
      </c>
    </row>
    <row r="3587" spans="1:7" x14ac:dyDescent="0.4">
      <c r="A3587" t="s">
        <v>75</v>
      </c>
      <c r="B3587">
        <v>2022</v>
      </c>
      <c r="C3587" t="s">
        <v>38</v>
      </c>
      <c r="D3587" t="s">
        <v>74</v>
      </c>
      <c r="E3587" t="s">
        <v>23</v>
      </c>
      <c r="F3587" t="s">
        <v>7</v>
      </c>
      <c r="G3587">
        <v>2314</v>
      </c>
    </row>
    <row r="3588" spans="1:7" x14ac:dyDescent="0.4">
      <c r="A3588" t="s">
        <v>75</v>
      </c>
      <c r="B3588">
        <v>2022</v>
      </c>
      <c r="C3588" t="s">
        <v>38</v>
      </c>
      <c r="D3588" t="s">
        <v>74</v>
      </c>
      <c r="E3588" t="s">
        <v>24</v>
      </c>
      <c r="F3588" t="s">
        <v>7</v>
      </c>
      <c r="G3588">
        <v>8779</v>
      </c>
    </row>
    <row r="3589" spans="1:7" x14ac:dyDescent="0.4">
      <c r="A3589" t="s">
        <v>75</v>
      </c>
      <c r="B3589">
        <v>2022</v>
      </c>
      <c r="C3589" t="s">
        <v>38</v>
      </c>
      <c r="D3589" t="s">
        <v>74</v>
      </c>
      <c r="E3589" t="s">
        <v>25</v>
      </c>
      <c r="F3589" t="s">
        <v>7</v>
      </c>
      <c r="G3589">
        <v>3069</v>
      </c>
    </row>
    <row r="3590" spans="1:7" x14ac:dyDescent="0.4">
      <c r="A3590" t="s">
        <v>75</v>
      </c>
      <c r="B3590">
        <v>2022</v>
      </c>
      <c r="C3590" t="s">
        <v>38</v>
      </c>
      <c r="D3590" t="s">
        <v>74</v>
      </c>
      <c r="E3590" t="s">
        <v>26</v>
      </c>
      <c r="F3590" t="s">
        <v>7</v>
      </c>
      <c r="G3590">
        <v>4145</v>
      </c>
    </row>
    <row r="3591" spans="1:7" x14ac:dyDescent="0.4">
      <c r="A3591" t="s">
        <v>75</v>
      </c>
      <c r="B3591">
        <v>2022</v>
      </c>
      <c r="C3591" t="s">
        <v>38</v>
      </c>
      <c r="D3591" t="s">
        <v>74</v>
      </c>
      <c r="E3591" t="s">
        <v>27</v>
      </c>
      <c r="F3591" t="s">
        <v>7</v>
      </c>
      <c r="G3591">
        <v>2937</v>
      </c>
    </row>
    <row r="3592" spans="1:7" x14ac:dyDescent="0.4">
      <c r="A3592" t="s">
        <v>75</v>
      </c>
      <c r="B3592">
        <v>2022</v>
      </c>
      <c r="C3592" t="s">
        <v>38</v>
      </c>
      <c r="D3592" t="s">
        <v>74</v>
      </c>
      <c r="E3592" t="s">
        <v>28</v>
      </c>
      <c r="F3592" t="s">
        <v>7</v>
      </c>
      <c r="G3592">
        <v>2699</v>
      </c>
    </row>
    <row r="3593" spans="1:7" x14ac:dyDescent="0.4">
      <c r="A3593" t="s">
        <v>75</v>
      </c>
      <c r="B3593">
        <v>2022</v>
      </c>
      <c r="C3593" t="s">
        <v>38</v>
      </c>
      <c r="D3593" t="s">
        <v>74</v>
      </c>
      <c r="E3593" t="s">
        <v>29</v>
      </c>
      <c r="F3593" t="s">
        <v>7</v>
      </c>
      <c r="G3593">
        <v>1817</v>
      </c>
    </row>
    <row r="3594" spans="1:7" x14ac:dyDescent="0.4">
      <c r="A3594" t="s">
        <v>75</v>
      </c>
      <c r="B3594">
        <v>2022</v>
      </c>
      <c r="C3594" t="s">
        <v>38</v>
      </c>
      <c r="D3594" t="s">
        <v>74</v>
      </c>
      <c r="E3594" t="s">
        <v>30</v>
      </c>
      <c r="F3594" t="s">
        <v>7</v>
      </c>
      <c r="G3594">
        <v>3155</v>
      </c>
    </row>
    <row r="3595" spans="1:7" x14ac:dyDescent="0.4">
      <c r="A3595" t="s">
        <v>75</v>
      </c>
      <c r="B3595">
        <v>2022</v>
      </c>
      <c r="C3595" t="s">
        <v>38</v>
      </c>
      <c r="D3595" t="s">
        <v>74</v>
      </c>
      <c r="E3595" t="s">
        <v>31</v>
      </c>
      <c r="F3595" t="s">
        <v>7</v>
      </c>
      <c r="G3595">
        <v>756</v>
      </c>
    </row>
    <row r="3596" spans="1:7" x14ac:dyDescent="0.4">
      <c r="A3596" t="s">
        <v>75</v>
      </c>
      <c r="B3596">
        <v>2022</v>
      </c>
      <c r="C3596" t="s">
        <v>38</v>
      </c>
      <c r="D3596" t="s">
        <v>74</v>
      </c>
      <c r="E3596" t="s">
        <v>32</v>
      </c>
      <c r="F3596" t="s">
        <v>7</v>
      </c>
      <c r="G3596">
        <v>2764</v>
      </c>
    </row>
    <row r="3597" spans="1:7" x14ac:dyDescent="0.4">
      <c r="A3597" t="s">
        <v>75</v>
      </c>
      <c r="B3597">
        <v>2022</v>
      </c>
      <c r="C3597" t="s">
        <v>38</v>
      </c>
      <c r="D3597" t="s">
        <v>74</v>
      </c>
      <c r="E3597" t="s">
        <v>33</v>
      </c>
      <c r="F3597" t="s">
        <v>7</v>
      </c>
      <c r="G3597">
        <v>1290</v>
      </c>
    </row>
    <row r="3598" spans="1:7" x14ac:dyDescent="0.4">
      <c r="A3598" t="s">
        <v>75</v>
      </c>
      <c r="B3598">
        <v>2022</v>
      </c>
      <c r="C3598" t="s">
        <v>38</v>
      </c>
      <c r="D3598" t="s">
        <v>74</v>
      </c>
      <c r="E3598" t="s">
        <v>34</v>
      </c>
      <c r="F3598" t="s">
        <v>7</v>
      </c>
      <c r="G3598">
        <v>1417</v>
      </c>
    </row>
    <row r="3599" spans="1:7" x14ac:dyDescent="0.4">
      <c r="A3599" t="s">
        <v>75</v>
      </c>
      <c r="B3599">
        <v>2022</v>
      </c>
      <c r="C3599" t="s">
        <v>38</v>
      </c>
      <c r="D3599" t="s">
        <v>74</v>
      </c>
      <c r="E3599" t="s">
        <v>35</v>
      </c>
      <c r="F3599" t="s">
        <v>7</v>
      </c>
      <c r="G3599">
        <v>1593</v>
      </c>
    </row>
    <row r="3600" spans="1:7" x14ac:dyDescent="0.4">
      <c r="A3600" t="s">
        <v>75</v>
      </c>
      <c r="B3600">
        <v>2022</v>
      </c>
      <c r="C3600" t="s">
        <v>38</v>
      </c>
      <c r="D3600" t="s">
        <v>74</v>
      </c>
      <c r="E3600" t="s">
        <v>36</v>
      </c>
      <c r="F3600" t="s">
        <v>7</v>
      </c>
      <c r="G3600">
        <v>4110</v>
      </c>
    </row>
    <row r="3601" spans="1:7" x14ac:dyDescent="0.4">
      <c r="A3601" t="s">
        <v>75</v>
      </c>
      <c r="B3601">
        <v>2022</v>
      </c>
      <c r="C3601" t="s">
        <v>38</v>
      </c>
      <c r="D3601" t="s">
        <v>74</v>
      </c>
      <c r="E3601" t="s">
        <v>37</v>
      </c>
      <c r="F3601" t="s">
        <v>7</v>
      </c>
      <c r="G3601">
        <v>1178</v>
      </c>
    </row>
    <row r="3602" spans="1:7" x14ac:dyDescent="0.4">
      <c r="A3602" t="s">
        <v>75</v>
      </c>
      <c r="B3602">
        <v>2022</v>
      </c>
      <c r="C3602" t="s">
        <v>39</v>
      </c>
      <c r="D3602" t="s">
        <v>47</v>
      </c>
      <c r="E3602" t="s">
        <v>8</v>
      </c>
      <c r="F3602" t="s">
        <v>7</v>
      </c>
      <c r="G3602">
        <v>335</v>
      </c>
    </row>
    <row r="3603" spans="1:7" x14ac:dyDescent="0.4">
      <c r="A3603" t="s">
        <v>75</v>
      </c>
      <c r="B3603">
        <v>2022</v>
      </c>
      <c r="C3603" t="s">
        <v>39</v>
      </c>
      <c r="D3603" t="s">
        <v>47</v>
      </c>
      <c r="E3603" t="s">
        <v>9</v>
      </c>
      <c r="F3603" t="s">
        <v>7</v>
      </c>
      <c r="G3603">
        <v>86</v>
      </c>
    </row>
    <row r="3604" spans="1:7" x14ac:dyDescent="0.4">
      <c r="A3604" t="s">
        <v>75</v>
      </c>
      <c r="B3604">
        <v>2022</v>
      </c>
      <c r="C3604" t="s">
        <v>39</v>
      </c>
      <c r="D3604" t="s">
        <v>47</v>
      </c>
      <c r="E3604" t="s">
        <v>10</v>
      </c>
      <c r="F3604" t="s">
        <v>7</v>
      </c>
      <c r="G3604">
        <v>49</v>
      </c>
    </row>
    <row r="3605" spans="1:7" x14ac:dyDescent="0.4">
      <c r="A3605" t="s">
        <v>75</v>
      </c>
      <c r="B3605">
        <v>2022</v>
      </c>
      <c r="C3605" t="s">
        <v>39</v>
      </c>
      <c r="D3605" t="s">
        <v>47</v>
      </c>
      <c r="E3605" t="s">
        <v>11</v>
      </c>
      <c r="F3605" t="s">
        <v>7</v>
      </c>
      <c r="G3605">
        <v>288</v>
      </c>
    </row>
    <row r="3606" spans="1:7" x14ac:dyDescent="0.4">
      <c r="A3606" t="s">
        <v>75</v>
      </c>
      <c r="B3606">
        <v>2022</v>
      </c>
      <c r="C3606" t="s">
        <v>39</v>
      </c>
      <c r="D3606" t="s">
        <v>47</v>
      </c>
      <c r="E3606" t="s">
        <v>12</v>
      </c>
      <c r="F3606" t="s">
        <v>7</v>
      </c>
      <c r="G3606">
        <v>58</v>
      </c>
    </row>
    <row r="3607" spans="1:7" x14ac:dyDescent="0.4">
      <c r="A3607" t="s">
        <v>75</v>
      </c>
      <c r="B3607">
        <v>2022</v>
      </c>
      <c r="C3607" t="s">
        <v>39</v>
      </c>
      <c r="D3607" t="s">
        <v>47</v>
      </c>
      <c r="E3607" t="s">
        <v>13</v>
      </c>
      <c r="F3607" t="s">
        <v>7</v>
      </c>
      <c r="G3607">
        <v>682</v>
      </c>
    </row>
    <row r="3608" spans="1:7" x14ac:dyDescent="0.4">
      <c r="A3608" t="s">
        <v>75</v>
      </c>
      <c r="B3608">
        <v>2022</v>
      </c>
      <c r="C3608" t="s">
        <v>39</v>
      </c>
      <c r="D3608" t="s">
        <v>47</v>
      </c>
      <c r="E3608" t="s">
        <v>14</v>
      </c>
      <c r="F3608" t="s">
        <v>7</v>
      </c>
      <c r="G3608">
        <v>437</v>
      </c>
    </row>
    <row r="3609" spans="1:7" x14ac:dyDescent="0.4">
      <c r="A3609" t="s">
        <v>75</v>
      </c>
      <c r="B3609">
        <v>2022</v>
      </c>
      <c r="C3609" t="s">
        <v>39</v>
      </c>
      <c r="D3609" t="s">
        <v>47</v>
      </c>
      <c r="E3609" t="s">
        <v>15</v>
      </c>
      <c r="F3609" t="s">
        <v>7</v>
      </c>
      <c r="G3609">
        <v>235</v>
      </c>
    </row>
    <row r="3610" spans="1:7" x14ac:dyDescent="0.4">
      <c r="A3610" t="s">
        <v>75</v>
      </c>
      <c r="B3610">
        <v>2022</v>
      </c>
      <c r="C3610" t="s">
        <v>39</v>
      </c>
      <c r="D3610" t="s">
        <v>47</v>
      </c>
      <c r="E3610" t="s">
        <v>16</v>
      </c>
      <c r="F3610" t="s">
        <v>7</v>
      </c>
      <c r="G3610">
        <v>86</v>
      </c>
    </row>
    <row r="3611" spans="1:7" x14ac:dyDescent="0.4">
      <c r="A3611" t="s">
        <v>75</v>
      </c>
      <c r="B3611">
        <v>2022</v>
      </c>
      <c r="C3611" t="s">
        <v>39</v>
      </c>
      <c r="D3611" t="s">
        <v>47</v>
      </c>
      <c r="E3611" t="s">
        <v>17</v>
      </c>
      <c r="F3611" t="s">
        <v>7</v>
      </c>
      <c r="G3611">
        <v>163</v>
      </c>
    </row>
    <row r="3612" spans="1:7" x14ac:dyDescent="0.4">
      <c r="A3612" t="s">
        <v>75</v>
      </c>
      <c r="B3612">
        <v>2022</v>
      </c>
      <c r="C3612" t="s">
        <v>39</v>
      </c>
      <c r="D3612" t="s">
        <v>47</v>
      </c>
      <c r="E3612" t="s">
        <v>18</v>
      </c>
      <c r="F3612" t="s">
        <v>7</v>
      </c>
      <c r="G3612">
        <v>605</v>
      </c>
    </row>
    <row r="3613" spans="1:7" x14ac:dyDescent="0.4">
      <c r="A3613" t="s">
        <v>75</v>
      </c>
      <c r="B3613">
        <v>2022</v>
      </c>
      <c r="C3613" t="s">
        <v>39</v>
      </c>
      <c r="D3613" t="s">
        <v>47</v>
      </c>
      <c r="E3613" t="s">
        <v>19</v>
      </c>
      <c r="F3613" t="s">
        <v>7</v>
      </c>
      <c r="G3613">
        <v>241</v>
      </c>
    </row>
    <row r="3614" spans="1:7" x14ac:dyDescent="0.4">
      <c r="A3614" t="s">
        <v>75</v>
      </c>
      <c r="B3614">
        <v>2022</v>
      </c>
      <c r="C3614" t="s">
        <v>39</v>
      </c>
      <c r="D3614" t="s">
        <v>47</v>
      </c>
      <c r="E3614" t="s">
        <v>20</v>
      </c>
      <c r="F3614" t="s">
        <v>7</v>
      </c>
      <c r="G3614">
        <v>232</v>
      </c>
    </row>
    <row r="3615" spans="1:7" x14ac:dyDescent="0.4">
      <c r="A3615" t="s">
        <v>75</v>
      </c>
      <c r="B3615">
        <v>2022</v>
      </c>
      <c r="C3615" t="s">
        <v>39</v>
      </c>
      <c r="D3615" t="s">
        <v>47</v>
      </c>
      <c r="E3615" t="s">
        <v>21</v>
      </c>
      <c r="F3615" t="s">
        <v>7</v>
      </c>
      <c r="G3615">
        <v>578</v>
      </c>
    </row>
    <row r="3616" spans="1:7" x14ac:dyDescent="0.4">
      <c r="A3616" t="s">
        <v>75</v>
      </c>
      <c r="B3616">
        <v>2022</v>
      </c>
      <c r="C3616" t="s">
        <v>39</v>
      </c>
      <c r="D3616" t="s">
        <v>47</v>
      </c>
      <c r="E3616" t="s">
        <v>22</v>
      </c>
      <c r="F3616" t="s">
        <v>7</v>
      </c>
      <c r="G3616">
        <v>361</v>
      </c>
    </row>
    <row r="3617" spans="1:7" x14ac:dyDescent="0.4">
      <c r="A3617" t="s">
        <v>75</v>
      </c>
      <c r="B3617">
        <v>2022</v>
      </c>
      <c r="C3617" t="s">
        <v>39</v>
      </c>
      <c r="D3617" t="s">
        <v>47</v>
      </c>
      <c r="E3617" t="s">
        <v>23</v>
      </c>
      <c r="F3617" t="s">
        <v>7</v>
      </c>
      <c r="G3617">
        <v>238</v>
      </c>
    </row>
    <row r="3618" spans="1:7" x14ac:dyDescent="0.4">
      <c r="A3618" t="s">
        <v>75</v>
      </c>
      <c r="B3618">
        <v>2022</v>
      </c>
      <c r="C3618" t="s">
        <v>39</v>
      </c>
      <c r="D3618" t="s">
        <v>47</v>
      </c>
      <c r="E3618" t="s">
        <v>24</v>
      </c>
      <c r="F3618" t="s">
        <v>7</v>
      </c>
      <c r="G3618">
        <v>1365</v>
      </c>
    </row>
    <row r="3619" spans="1:7" x14ac:dyDescent="0.4">
      <c r="A3619" t="s">
        <v>75</v>
      </c>
      <c r="B3619">
        <v>2022</v>
      </c>
      <c r="C3619" t="s">
        <v>39</v>
      </c>
      <c r="D3619" t="s">
        <v>47</v>
      </c>
      <c r="E3619" t="s">
        <v>25</v>
      </c>
      <c r="F3619" t="s">
        <v>7</v>
      </c>
      <c r="G3619">
        <v>407</v>
      </c>
    </row>
    <row r="3620" spans="1:7" x14ac:dyDescent="0.4">
      <c r="A3620" t="s">
        <v>75</v>
      </c>
      <c r="B3620">
        <v>2022</v>
      </c>
      <c r="C3620" t="s">
        <v>39</v>
      </c>
      <c r="D3620" t="s">
        <v>47</v>
      </c>
      <c r="E3620" t="s">
        <v>26</v>
      </c>
      <c r="F3620" t="s">
        <v>7</v>
      </c>
      <c r="G3620">
        <v>464</v>
      </c>
    </row>
    <row r="3621" spans="1:7" x14ac:dyDescent="0.4">
      <c r="A3621" t="s">
        <v>75</v>
      </c>
      <c r="B3621">
        <v>2022</v>
      </c>
      <c r="C3621" t="s">
        <v>39</v>
      </c>
      <c r="D3621" t="s">
        <v>47</v>
      </c>
      <c r="E3621" t="s">
        <v>27</v>
      </c>
      <c r="F3621" t="s">
        <v>7</v>
      </c>
      <c r="G3621">
        <v>905</v>
      </c>
    </row>
    <row r="3622" spans="1:7" x14ac:dyDescent="0.4">
      <c r="A3622" t="s">
        <v>75</v>
      </c>
      <c r="B3622">
        <v>2022</v>
      </c>
      <c r="C3622" t="s">
        <v>39</v>
      </c>
      <c r="D3622" t="s">
        <v>47</v>
      </c>
      <c r="E3622" t="s">
        <v>28</v>
      </c>
      <c r="F3622" t="s">
        <v>7</v>
      </c>
      <c r="G3622">
        <v>335</v>
      </c>
    </row>
    <row r="3623" spans="1:7" x14ac:dyDescent="0.4">
      <c r="A3623" t="s">
        <v>75</v>
      </c>
      <c r="B3623">
        <v>2022</v>
      </c>
      <c r="C3623" t="s">
        <v>39</v>
      </c>
      <c r="D3623" t="s">
        <v>47</v>
      </c>
      <c r="E3623" t="s">
        <v>29</v>
      </c>
      <c r="F3623" t="s">
        <v>7</v>
      </c>
      <c r="G3623">
        <v>17</v>
      </c>
    </row>
    <row r="3624" spans="1:7" x14ac:dyDescent="0.4">
      <c r="A3624" t="s">
        <v>75</v>
      </c>
      <c r="B3624">
        <v>2022</v>
      </c>
      <c r="C3624" t="s">
        <v>39</v>
      </c>
      <c r="D3624" t="s">
        <v>47</v>
      </c>
      <c r="E3624" t="s">
        <v>30</v>
      </c>
      <c r="F3624" t="s">
        <v>7</v>
      </c>
      <c r="G3624">
        <v>393</v>
      </c>
    </row>
    <row r="3625" spans="1:7" x14ac:dyDescent="0.4">
      <c r="A3625" t="s">
        <v>75</v>
      </c>
      <c r="B3625">
        <v>2022</v>
      </c>
      <c r="C3625" t="s">
        <v>39</v>
      </c>
      <c r="D3625" t="s">
        <v>47</v>
      </c>
      <c r="E3625" t="s">
        <v>31</v>
      </c>
      <c r="F3625" t="s">
        <v>7</v>
      </c>
      <c r="G3625">
        <v>71</v>
      </c>
    </row>
    <row r="3626" spans="1:7" x14ac:dyDescent="0.4">
      <c r="A3626" t="s">
        <v>75</v>
      </c>
      <c r="B3626">
        <v>2022</v>
      </c>
      <c r="C3626" t="s">
        <v>39</v>
      </c>
      <c r="D3626" t="s">
        <v>47</v>
      </c>
      <c r="E3626" t="s">
        <v>32</v>
      </c>
      <c r="F3626" t="s">
        <v>7</v>
      </c>
      <c r="G3626">
        <v>363</v>
      </c>
    </row>
    <row r="3627" spans="1:7" x14ac:dyDescent="0.4">
      <c r="A3627" t="s">
        <v>75</v>
      </c>
      <c r="B3627">
        <v>2022</v>
      </c>
      <c r="C3627" t="s">
        <v>39</v>
      </c>
      <c r="D3627" t="s">
        <v>47</v>
      </c>
      <c r="E3627" t="s">
        <v>33</v>
      </c>
      <c r="F3627" t="s">
        <v>7</v>
      </c>
      <c r="G3627">
        <v>121</v>
      </c>
    </row>
    <row r="3628" spans="1:7" x14ac:dyDescent="0.4">
      <c r="A3628" t="s">
        <v>75</v>
      </c>
      <c r="B3628">
        <v>2022</v>
      </c>
      <c r="C3628" t="s">
        <v>39</v>
      </c>
      <c r="D3628" t="s">
        <v>47</v>
      </c>
      <c r="E3628" t="s">
        <v>34</v>
      </c>
      <c r="F3628" t="s">
        <v>7</v>
      </c>
      <c r="G3628">
        <v>149</v>
      </c>
    </row>
    <row r="3629" spans="1:7" x14ac:dyDescent="0.4">
      <c r="A3629" t="s">
        <v>75</v>
      </c>
      <c r="B3629">
        <v>2022</v>
      </c>
      <c r="C3629" t="s">
        <v>39</v>
      </c>
      <c r="D3629" t="s">
        <v>47</v>
      </c>
      <c r="E3629" t="s">
        <v>35</v>
      </c>
      <c r="F3629" t="s">
        <v>7</v>
      </c>
      <c r="G3629">
        <v>369</v>
      </c>
    </row>
    <row r="3630" spans="1:7" x14ac:dyDescent="0.4">
      <c r="A3630" t="s">
        <v>75</v>
      </c>
      <c r="B3630">
        <v>2022</v>
      </c>
      <c r="C3630" t="s">
        <v>39</v>
      </c>
      <c r="D3630" t="s">
        <v>47</v>
      </c>
      <c r="E3630" t="s">
        <v>36</v>
      </c>
      <c r="F3630" t="s">
        <v>7</v>
      </c>
      <c r="G3630">
        <v>335</v>
      </c>
    </row>
    <row r="3631" spans="1:7" x14ac:dyDescent="0.4">
      <c r="A3631" t="s">
        <v>75</v>
      </c>
      <c r="B3631">
        <v>2022</v>
      </c>
      <c r="C3631" t="s">
        <v>39</v>
      </c>
      <c r="D3631" t="s">
        <v>47</v>
      </c>
      <c r="E3631" t="s">
        <v>37</v>
      </c>
      <c r="F3631" t="s">
        <v>7</v>
      </c>
      <c r="G3631">
        <v>581</v>
      </c>
    </row>
    <row r="3632" spans="1:7" x14ac:dyDescent="0.4">
      <c r="A3632" t="s">
        <v>75</v>
      </c>
      <c r="B3632">
        <v>2022</v>
      </c>
      <c r="C3632" t="s">
        <v>39</v>
      </c>
      <c r="D3632" t="s">
        <v>48</v>
      </c>
      <c r="E3632" t="s">
        <v>8</v>
      </c>
      <c r="F3632" t="s">
        <v>7</v>
      </c>
      <c r="G3632">
        <v>16</v>
      </c>
    </row>
    <row r="3633" spans="1:7" x14ac:dyDescent="0.4">
      <c r="A3633" t="s">
        <v>75</v>
      </c>
      <c r="B3633">
        <v>2022</v>
      </c>
      <c r="C3633" t="s">
        <v>39</v>
      </c>
      <c r="D3633" t="s">
        <v>48</v>
      </c>
      <c r="E3633" t="s">
        <v>9</v>
      </c>
      <c r="F3633" t="s">
        <v>7</v>
      </c>
      <c r="G3633">
        <v>19</v>
      </c>
    </row>
    <row r="3634" spans="1:7" x14ac:dyDescent="0.4">
      <c r="A3634" t="s">
        <v>75</v>
      </c>
      <c r="B3634">
        <v>2022</v>
      </c>
      <c r="C3634" t="s">
        <v>39</v>
      </c>
      <c r="D3634" t="s">
        <v>48</v>
      </c>
      <c r="E3634" t="s">
        <v>10</v>
      </c>
      <c r="F3634" t="s">
        <v>7</v>
      </c>
      <c r="G3634">
        <v>12</v>
      </c>
    </row>
    <row r="3635" spans="1:7" x14ac:dyDescent="0.4">
      <c r="A3635" t="s">
        <v>75</v>
      </c>
      <c r="B3635">
        <v>2022</v>
      </c>
      <c r="C3635" t="s">
        <v>39</v>
      </c>
      <c r="D3635" t="s">
        <v>48</v>
      </c>
      <c r="E3635" t="s">
        <v>11</v>
      </c>
      <c r="F3635" t="s">
        <v>7</v>
      </c>
      <c r="G3635">
        <v>18</v>
      </c>
    </row>
    <row r="3636" spans="1:7" x14ac:dyDescent="0.4">
      <c r="A3636" t="s">
        <v>75</v>
      </c>
      <c r="B3636">
        <v>2022</v>
      </c>
      <c r="C3636" t="s">
        <v>39</v>
      </c>
      <c r="D3636" t="s">
        <v>48</v>
      </c>
      <c r="E3636" t="s">
        <v>12</v>
      </c>
      <c r="F3636" t="s">
        <v>7</v>
      </c>
      <c r="G3636">
        <v>26</v>
      </c>
    </row>
    <row r="3637" spans="1:7" x14ac:dyDescent="0.4">
      <c r="A3637" t="s">
        <v>75</v>
      </c>
      <c r="B3637">
        <v>2022</v>
      </c>
      <c r="C3637" t="s">
        <v>39</v>
      </c>
      <c r="D3637" t="s">
        <v>48</v>
      </c>
      <c r="E3637" t="s">
        <v>13</v>
      </c>
      <c r="F3637" t="s">
        <v>7</v>
      </c>
      <c r="G3637">
        <v>115</v>
      </c>
    </row>
    <row r="3638" spans="1:7" x14ac:dyDescent="0.4">
      <c r="A3638" t="s">
        <v>75</v>
      </c>
      <c r="B3638">
        <v>2022</v>
      </c>
      <c r="C3638" t="s">
        <v>39</v>
      </c>
      <c r="D3638" t="s">
        <v>48</v>
      </c>
      <c r="E3638" t="s">
        <v>14</v>
      </c>
      <c r="F3638" t="s">
        <v>7</v>
      </c>
      <c r="G3638">
        <v>16</v>
      </c>
    </row>
    <row r="3639" spans="1:7" x14ac:dyDescent="0.4">
      <c r="A3639" t="s">
        <v>75</v>
      </c>
      <c r="B3639">
        <v>2022</v>
      </c>
      <c r="C3639" t="s">
        <v>39</v>
      </c>
      <c r="D3639" t="s">
        <v>48</v>
      </c>
      <c r="E3639" t="s">
        <v>15</v>
      </c>
      <c r="F3639" t="s">
        <v>7</v>
      </c>
      <c r="G3639">
        <v>41</v>
      </c>
    </row>
    <row r="3640" spans="1:7" x14ac:dyDescent="0.4">
      <c r="A3640" t="s">
        <v>75</v>
      </c>
      <c r="B3640">
        <v>2022</v>
      </c>
      <c r="C3640" t="s">
        <v>39</v>
      </c>
      <c r="D3640" t="s">
        <v>48</v>
      </c>
      <c r="E3640" t="s">
        <v>16</v>
      </c>
      <c r="F3640" t="s">
        <v>7</v>
      </c>
      <c r="G3640">
        <v>6</v>
      </c>
    </row>
    <row r="3641" spans="1:7" x14ac:dyDescent="0.4">
      <c r="A3641" t="s">
        <v>75</v>
      </c>
      <c r="B3641">
        <v>2022</v>
      </c>
      <c r="C3641" t="s">
        <v>39</v>
      </c>
      <c r="D3641" t="s">
        <v>48</v>
      </c>
      <c r="E3641" t="s">
        <v>17</v>
      </c>
      <c r="F3641" t="s">
        <v>7</v>
      </c>
      <c r="G3641">
        <v>13</v>
      </c>
    </row>
    <row r="3642" spans="1:7" x14ac:dyDescent="0.4">
      <c r="A3642" t="s">
        <v>75</v>
      </c>
      <c r="B3642">
        <v>2022</v>
      </c>
      <c r="C3642" t="s">
        <v>39</v>
      </c>
      <c r="D3642" t="s">
        <v>48</v>
      </c>
      <c r="E3642" t="s">
        <v>18</v>
      </c>
      <c r="F3642" t="s">
        <v>7</v>
      </c>
      <c r="G3642">
        <v>61</v>
      </c>
    </row>
    <row r="3643" spans="1:7" x14ac:dyDescent="0.4">
      <c r="A3643" t="s">
        <v>75</v>
      </c>
      <c r="B3643">
        <v>2022</v>
      </c>
      <c r="C3643" t="s">
        <v>39</v>
      </c>
      <c r="D3643" t="s">
        <v>48</v>
      </c>
      <c r="E3643" t="s">
        <v>19</v>
      </c>
      <c r="F3643" t="s">
        <v>7</v>
      </c>
      <c r="G3643">
        <v>20</v>
      </c>
    </row>
    <row r="3644" spans="1:7" x14ac:dyDescent="0.4">
      <c r="A3644" t="s">
        <v>75</v>
      </c>
      <c r="B3644">
        <v>2022</v>
      </c>
      <c r="C3644" t="s">
        <v>39</v>
      </c>
      <c r="D3644" t="s">
        <v>48</v>
      </c>
      <c r="E3644" t="s">
        <v>20</v>
      </c>
      <c r="F3644" t="s">
        <v>7</v>
      </c>
      <c r="G3644">
        <v>20</v>
      </c>
    </row>
    <row r="3645" spans="1:7" x14ac:dyDescent="0.4">
      <c r="A3645" t="s">
        <v>75</v>
      </c>
      <c r="B3645">
        <v>2022</v>
      </c>
      <c r="C3645" t="s">
        <v>39</v>
      </c>
      <c r="D3645" t="s">
        <v>48</v>
      </c>
      <c r="E3645" t="s">
        <v>21</v>
      </c>
      <c r="F3645" t="s">
        <v>7</v>
      </c>
      <c r="G3645">
        <v>11</v>
      </c>
    </row>
    <row r="3646" spans="1:7" x14ac:dyDescent="0.4">
      <c r="A3646" t="s">
        <v>75</v>
      </c>
      <c r="B3646">
        <v>2022</v>
      </c>
      <c r="C3646" t="s">
        <v>39</v>
      </c>
      <c r="D3646" t="s">
        <v>48</v>
      </c>
      <c r="E3646" t="s">
        <v>22</v>
      </c>
      <c r="F3646" t="s">
        <v>7</v>
      </c>
      <c r="G3646">
        <v>17</v>
      </c>
    </row>
    <row r="3647" spans="1:7" x14ac:dyDescent="0.4">
      <c r="A3647" t="s">
        <v>75</v>
      </c>
      <c r="B3647">
        <v>2022</v>
      </c>
      <c r="C3647" t="s">
        <v>39</v>
      </c>
      <c r="D3647" t="s">
        <v>48</v>
      </c>
      <c r="E3647" t="s">
        <v>23</v>
      </c>
      <c r="F3647" t="s">
        <v>7</v>
      </c>
      <c r="G3647">
        <v>12</v>
      </c>
    </row>
    <row r="3648" spans="1:7" x14ac:dyDescent="0.4">
      <c r="A3648" t="s">
        <v>75</v>
      </c>
      <c r="B3648">
        <v>2022</v>
      </c>
      <c r="C3648" t="s">
        <v>39</v>
      </c>
      <c r="D3648" t="s">
        <v>48</v>
      </c>
      <c r="E3648" t="s">
        <v>24</v>
      </c>
      <c r="F3648" t="s">
        <v>7</v>
      </c>
      <c r="G3648">
        <v>26</v>
      </c>
    </row>
    <row r="3649" spans="1:7" x14ac:dyDescent="0.4">
      <c r="A3649" t="s">
        <v>75</v>
      </c>
      <c r="B3649">
        <v>2022</v>
      </c>
      <c r="C3649" t="s">
        <v>39</v>
      </c>
      <c r="D3649" t="s">
        <v>48</v>
      </c>
      <c r="E3649" t="s">
        <v>25</v>
      </c>
      <c r="F3649" t="s">
        <v>7</v>
      </c>
      <c r="G3649">
        <v>11</v>
      </c>
    </row>
    <row r="3650" spans="1:7" x14ac:dyDescent="0.4">
      <c r="A3650" t="s">
        <v>75</v>
      </c>
      <c r="B3650">
        <v>2022</v>
      </c>
      <c r="C3650" t="s">
        <v>39</v>
      </c>
      <c r="D3650" t="s">
        <v>48</v>
      </c>
      <c r="E3650" t="s">
        <v>26</v>
      </c>
      <c r="F3650" t="s">
        <v>7</v>
      </c>
      <c r="G3650">
        <v>24</v>
      </c>
    </row>
    <row r="3651" spans="1:7" x14ac:dyDescent="0.4">
      <c r="A3651" t="s">
        <v>75</v>
      </c>
      <c r="B3651">
        <v>2022</v>
      </c>
      <c r="C3651" t="s">
        <v>39</v>
      </c>
      <c r="D3651" t="s">
        <v>48</v>
      </c>
      <c r="E3651" t="s">
        <v>27</v>
      </c>
      <c r="F3651" t="s">
        <v>7</v>
      </c>
      <c r="G3651">
        <v>22</v>
      </c>
    </row>
    <row r="3652" spans="1:7" x14ac:dyDescent="0.4">
      <c r="A3652" t="s">
        <v>75</v>
      </c>
      <c r="B3652">
        <v>2022</v>
      </c>
      <c r="C3652" t="s">
        <v>39</v>
      </c>
      <c r="D3652" t="s">
        <v>48</v>
      </c>
      <c r="E3652" t="s">
        <v>28</v>
      </c>
      <c r="F3652" t="s">
        <v>7</v>
      </c>
      <c r="G3652">
        <v>2</v>
      </c>
    </row>
    <row r="3653" spans="1:7" x14ac:dyDescent="0.4">
      <c r="A3653" t="s">
        <v>75</v>
      </c>
      <c r="B3653">
        <v>2022</v>
      </c>
      <c r="C3653" t="s">
        <v>39</v>
      </c>
      <c r="D3653" t="s">
        <v>48</v>
      </c>
      <c r="E3653" t="s">
        <v>29</v>
      </c>
      <c r="F3653" t="s">
        <v>7</v>
      </c>
      <c r="G3653">
        <v>2</v>
      </c>
    </row>
    <row r="3654" spans="1:7" x14ac:dyDescent="0.4">
      <c r="A3654" t="s">
        <v>75</v>
      </c>
      <c r="B3654">
        <v>2022</v>
      </c>
      <c r="C3654" t="s">
        <v>39</v>
      </c>
      <c r="D3654" t="s">
        <v>48</v>
      </c>
      <c r="E3654" t="s">
        <v>30</v>
      </c>
      <c r="F3654" t="s">
        <v>7</v>
      </c>
      <c r="G3654">
        <v>16</v>
      </c>
    </row>
    <row r="3655" spans="1:7" x14ac:dyDescent="0.4">
      <c r="A3655" t="s">
        <v>75</v>
      </c>
      <c r="B3655">
        <v>2022</v>
      </c>
      <c r="C3655" t="s">
        <v>39</v>
      </c>
      <c r="D3655" t="s">
        <v>48</v>
      </c>
      <c r="E3655" t="s">
        <v>31</v>
      </c>
      <c r="F3655" t="s">
        <v>7</v>
      </c>
      <c r="G3655">
        <v>3</v>
      </c>
    </row>
    <row r="3656" spans="1:7" x14ac:dyDescent="0.4">
      <c r="A3656" t="s">
        <v>75</v>
      </c>
      <c r="B3656">
        <v>2022</v>
      </c>
      <c r="C3656" t="s">
        <v>39</v>
      </c>
      <c r="D3656" t="s">
        <v>48</v>
      </c>
      <c r="E3656" t="s">
        <v>32</v>
      </c>
      <c r="F3656" t="s">
        <v>7</v>
      </c>
      <c r="G3656">
        <v>28</v>
      </c>
    </row>
    <row r="3657" spans="1:7" x14ac:dyDescent="0.4">
      <c r="A3657" t="s">
        <v>75</v>
      </c>
      <c r="B3657">
        <v>2022</v>
      </c>
      <c r="C3657" t="s">
        <v>39</v>
      </c>
      <c r="D3657" t="s">
        <v>48</v>
      </c>
      <c r="E3657" t="s">
        <v>33</v>
      </c>
      <c r="F3657" t="s">
        <v>7</v>
      </c>
      <c r="G3657">
        <v>7</v>
      </c>
    </row>
    <row r="3658" spans="1:7" x14ac:dyDescent="0.4">
      <c r="A3658" t="s">
        <v>75</v>
      </c>
      <c r="B3658">
        <v>2022</v>
      </c>
      <c r="C3658" t="s">
        <v>39</v>
      </c>
      <c r="D3658" t="s">
        <v>48</v>
      </c>
      <c r="E3658" t="s">
        <v>34</v>
      </c>
      <c r="F3658" t="s">
        <v>7</v>
      </c>
      <c r="G3658">
        <v>6</v>
      </c>
    </row>
    <row r="3659" spans="1:7" x14ac:dyDescent="0.4">
      <c r="A3659" t="s">
        <v>75</v>
      </c>
      <c r="B3659">
        <v>2022</v>
      </c>
      <c r="C3659" t="s">
        <v>39</v>
      </c>
      <c r="D3659" t="s">
        <v>48</v>
      </c>
      <c r="E3659" t="s">
        <v>35</v>
      </c>
      <c r="F3659" t="s">
        <v>7</v>
      </c>
      <c r="G3659">
        <v>19</v>
      </c>
    </row>
    <row r="3660" spans="1:7" x14ac:dyDescent="0.4">
      <c r="A3660" t="s">
        <v>75</v>
      </c>
      <c r="B3660">
        <v>2022</v>
      </c>
      <c r="C3660" t="s">
        <v>39</v>
      </c>
      <c r="D3660" t="s">
        <v>48</v>
      </c>
      <c r="E3660" t="s">
        <v>36</v>
      </c>
      <c r="F3660" t="s">
        <v>7</v>
      </c>
      <c r="G3660">
        <v>26</v>
      </c>
    </row>
    <row r="3661" spans="1:7" x14ac:dyDescent="0.4">
      <c r="A3661" t="s">
        <v>75</v>
      </c>
      <c r="B3661">
        <v>2022</v>
      </c>
      <c r="C3661" t="s">
        <v>39</v>
      </c>
      <c r="D3661" t="s">
        <v>48</v>
      </c>
      <c r="E3661" t="s">
        <v>37</v>
      </c>
      <c r="F3661" t="s">
        <v>7</v>
      </c>
      <c r="G3661">
        <v>14</v>
      </c>
    </row>
    <row r="3662" spans="1:7" x14ac:dyDescent="0.4">
      <c r="A3662" t="s">
        <v>75</v>
      </c>
      <c r="B3662">
        <v>2022</v>
      </c>
      <c r="C3662" t="s">
        <v>39</v>
      </c>
      <c r="D3662" t="s">
        <v>49</v>
      </c>
      <c r="E3662" t="s">
        <v>8</v>
      </c>
      <c r="F3662" t="s">
        <v>7</v>
      </c>
      <c r="G3662">
        <v>848</v>
      </c>
    </row>
    <row r="3663" spans="1:7" x14ac:dyDescent="0.4">
      <c r="A3663" t="s">
        <v>75</v>
      </c>
      <c r="B3663">
        <v>2022</v>
      </c>
      <c r="C3663" t="s">
        <v>39</v>
      </c>
      <c r="D3663" t="s">
        <v>49</v>
      </c>
      <c r="E3663" t="s">
        <v>9</v>
      </c>
      <c r="F3663" t="s">
        <v>7</v>
      </c>
      <c r="G3663">
        <v>4641</v>
      </c>
    </row>
    <row r="3664" spans="1:7" x14ac:dyDescent="0.4">
      <c r="A3664" t="s">
        <v>75</v>
      </c>
      <c r="B3664">
        <v>2022</v>
      </c>
      <c r="C3664" t="s">
        <v>39</v>
      </c>
      <c r="D3664" t="s">
        <v>49</v>
      </c>
      <c r="E3664" t="s">
        <v>10</v>
      </c>
      <c r="F3664" t="s">
        <v>7</v>
      </c>
      <c r="G3664">
        <v>1913</v>
      </c>
    </row>
    <row r="3665" spans="1:7" x14ac:dyDescent="0.4">
      <c r="A3665" t="s">
        <v>75</v>
      </c>
      <c r="B3665">
        <v>2022</v>
      </c>
      <c r="C3665" t="s">
        <v>39</v>
      </c>
      <c r="D3665" t="s">
        <v>49</v>
      </c>
      <c r="E3665" t="s">
        <v>11</v>
      </c>
      <c r="F3665" t="s">
        <v>7</v>
      </c>
      <c r="G3665">
        <v>3263</v>
      </c>
    </row>
    <row r="3666" spans="1:7" x14ac:dyDescent="0.4">
      <c r="A3666" t="s">
        <v>75</v>
      </c>
      <c r="B3666">
        <v>2022</v>
      </c>
      <c r="C3666" t="s">
        <v>39</v>
      </c>
      <c r="D3666" t="s">
        <v>49</v>
      </c>
      <c r="E3666" t="s">
        <v>12</v>
      </c>
      <c r="F3666" t="s">
        <v>7</v>
      </c>
      <c r="G3666">
        <v>3035</v>
      </c>
    </row>
    <row r="3667" spans="1:7" x14ac:dyDescent="0.4">
      <c r="A3667" t="s">
        <v>75</v>
      </c>
      <c r="B3667">
        <v>2022</v>
      </c>
      <c r="C3667" t="s">
        <v>39</v>
      </c>
      <c r="D3667" t="s">
        <v>49</v>
      </c>
      <c r="E3667" t="s">
        <v>13</v>
      </c>
      <c r="F3667" t="s">
        <v>7</v>
      </c>
      <c r="G3667">
        <v>3661</v>
      </c>
    </row>
    <row r="3668" spans="1:7" x14ac:dyDescent="0.4">
      <c r="A3668" t="s">
        <v>75</v>
      </c>
      <c r="B3668">
        <v>2022</v>
      </c>
      <c r="C3668" t="s">
        <v>39</v>
      </c>
      <c r="D3668" t="s">
        <v>49</v>
      </c>
      <c r="E3668" t="s">
        <v>14</v>
      </c>
      <c r="F3668" t="s">
        <v>7</v>
      </c>
      <c r="G3668">
        <v>1414</v>
      </c>
    </row>
    <row r="3669" spans="1:7" x14ac:dyDescent="0.4">
      <c r="A3669" t="s">
        <v>75</v>
      </c>
      <c r="B3669">
        <v>2022</v>
      </c>
      <c r="C3669" t="s">
        <v>39</v>
      </c>
      <c r="D3669" t="s">
        <v>49</v>
      </c>
      <c r="E3669" t="s">
        <v>15</v>
      </c>
      <c r="F3669" t="s">
        <v>7</v>
      </c>
      <c r="G3669">
        <v>847</v>
      </c>
    </row>
    <row r="3670" spans="1:7" x14ac:dyDescent="0.4">
      <c r="A3670" t="s">
        <v>75</v>
      </c>
      <c r="B3670">
        <v>2022</v>
      </c>
      <c r="C3670" t="s">
        <v>39</v>
      </c>
      <c r="D3670" t="s">
        <v>49</v>
      </c>
      <c r="E3670" t="s">
        <v>16</v>
      </c>
      <c r="F3670" t="s">
        <v>7</v>
      </c>
      <c r="G3670">
        <v>931</v>
      </c>
    </row>
    <row r="3671" spans="1:7" x14ac:dyDescent="0.4">
      <c r="A3671" t="s">
        <v>75</v>
      </c>
      <c r="B3671">
        <v>2022</v>
      </c>
      <c r="C3671" t="s">
        <v>39</v>
      </c>
      <c r="D3671" t="s">
        <v>49</v>
      </c>
      <c r="E3671" t="s">
        <v>17</v>
      </c>
      <c r="F3671" t="s">
        <v>7</v>
      </c>
      <c r="G3671">
        <v>1821</v>
      </c>
    </row>
    <row r="3672" spans="1:7" x14ac:dyDescent="0.4">
      <c r="A3672" t="s">
        <v>75</v>
      </c>
      <c r="B3672">
        <v>2022</v>
      </c>
      <c r="C3672" t="s">
        <v>39</v>
      </c>
      <c r="D3672" t="s">
        <v>49</v>
      </c>
      <c r="E3672" t="s">
        <v>18</v>
      </c>
      <c r="F3672" t="s">
        <v>7</v>
      </c>
      <c r="G3672">
        <v>2855</v>
      </c>
    </row>
    <row r="3673" spans="1:7" x14ac:dyDescent="0.4">
      <c r="A3673" t="s">
        <v>75</v>
      </c>
      <c r="B3673">
        <v>2022</v>
      </c>
      <c r="C3673" t="s">
        <v>39</v>
      </c>
      <c r="D3673" t="s">
        <v>49</v>
      </c>
      <c r="E3673" t="s">
        <v>19</v>
      </c>
      <c r="F3673" t="s">
        <v>7</v>
      </c>
      <c r="G3673">
        <v>1313</v>
      </c>
    </row>
    <row r="3674" spans="1:7" x14ac:dyDescent="0.4">
      <c r="A3674" t="s">
        <v>75</v>
      </c>
      <c r="B3674">
        <v>2022</v>
      </c>
      <c r="C3674" t="s">
        <v>39</v>
      </c>
      <c r="D3674" t="s">
        <v>49</v>
      </c>
      <c r="E3674" t="s">
        <v>20</v>
      </c>
      <c r="F3674" t="s">
        <v>7</v>
      </c>
      <c r="G3674">
        <v>1377</v>
      </c>
    </row>
    <row r="3675" spans="1:7" x14ac:dyDescent="0.4">
      <c r="A3675" t="s">
        <v>75</v>
      </c>
      <c r="B3675">
        <v>2022</v>
      </c>
      <c r="C3675" t="s">
        <v>39</v>
      </c>
      <c r="D3675" t="s">
        <v>49</v>
      </c>
      <c r="E3675" t="s">
        <v>21</v>
      </c>
      <c r="F3675" t="s">
        <v>7</v>
      </c>
      <c r="G3675">
        <v>2282</v>
      </c>
    </row>
    <row r="3676" spans="1:7" x14ac:dyDescent="0.4">
      <c r="A3676" t="s">
        <v>75</v>
      </c>
      <c r="B3676">
        <v>2022</v>
      </c>
      <c r="C3676" t="s">
        <v>39</v>
      </c>
      <c r="D3676" t="s">
        <v>49</v>
      </c>
      <c r="E3676" t="s">
        <v>22</v>
      </c>
      <c r="F3676" t="s">
        <v>7</v>
      </c>
      <c r="G3676">
        <v>1690</v>
      </c>
    </row>
    <row r="3677" spans="1:7" x14ac:dyDescent="0.4">
      <c r="A3677" t="s">
        <v>75</v>
      </c>
      <c r="B3677">
        <v>2022</v>
      </c>
      <c r="C3677" t="s">
        <v>39</v>
      </c>
      <c r="D3677" t="s">
        <v>49</v>
      </c>
      <c r="E3677" t="s">
        <v>23</v>
      </c>
      <c r="F3677" t="s">
        <v>7</v>
      </c>
      <c r="G3677">
        <v>2730</v>
      </c>
    </row>
    <row r="3678" spans="1:7" x14ac:dyDescent="0.4">
      <c r="A3678" t="s">
        <v>75</v>
      </c>
      <c r="B3678">
        <v>2022</v>
      </c>
      <c r="C3678" t="s">
        <v>39</v>
      </c>
      <c r="D3678" t="s">
        <v>49</v>
      </c>
      <c r="E3678" t="s">
        <v>24</v>
      </c>
      <c r="F3678" t="s">
        <v>7</v>
      </c>
      <c r="G3678">
        <v>14154</v>
      </c>
    </row>
    <row r="3679" spans="1:7" x14ac:dyDescent="0.4">
      <c r="A3679" t="s">
        <v>75</v>
      </c>
      <c r="B3679">
        <v>2022</v>
      </c>
      <c r="C3679" t="s">
        <v>39</v>
      </c>
      <c r="D3679" t="s">
        <v>49</v>
      </c>
      <c r="E3679" t="s">
        <v>25</v>
      </c>
      <c r="F3679" t="s">
        <v>7</v>
      </c>
      <c r="G3679">
        <v>1602</v>
      </c>
    </row>
    <row r="3680" spans="1:7" x14ac:dyDescent="0.4">
      <c r="A3680" t="s">
        <v>75</v>
      </c>
      <c r="B3680">
        <v>2022</v>
      </c>
      <c r="C3680" t="s">
        <v>39</v>
      </c>
      <c r="D3680" t="s">
        <v>49</v>
      </c>
      <c r="E3680" t="s">
        <v>26</v>
      </c>
      <c r="F3680" t="s">
        <v>7</v>
      </c>
      <c r="G3680">
        <v>3536</v>
      </c>
    </row>
    <row r="3681" spans="1:7" x14ac:dyDescent="0.4">
      <c r="A3681" t="s">
        <v>75</v>
      </c>
      <c r="B3681">
        <v>2022</v>
      </c>
      <c r="C3681" t="s">
        <v>39</v>
      </c>
      <c r="D3681" t="s">
        <v>49</v>
      </c>
      <c r="E3681" t="s">
        <v>27</v>
      </c>
      <c r="F3681" t="s">
        <v>7</v>
      </c>
      <c r="G3681">
        <v>3103</v>
      </c>
    </row>
    <row r="3682" spans="1:7" x14ac:dyDescent="0.4">
      <c r="A3682" t="s">
        <v>75</v>
      </c>
      <c r="B3682">
        <v>2022</v>
      </c>
      <c r="C3682" t="s">
        <v>39</v>
      </c>
      <c r="D3682" t="s">
        <v>49</v>
      </c>
      <c r="E3682" t="s">
        <v>28</v>
      </c>
      <c r="F3682" t="s">
        <v>7</v>
      </c>
      <c r="G3682">
        <v>2709</v>
      </c>
    </row>
    <row r="3683" spans="1:7" x14ac:dyDescent="0.4">
      <c r="A3683" t="s">
        <v>75</v>
      </c>
      <c r="B3683">
        <v>2022</v>
      </c>
      <c r="C3683" t="s">
        <v>39</v>
      </c>
      <c r="D3683" t="s">
        <v>49</v>
      </c>
      <c r="E3683" t="s">
        <v>29</v>
      </c>
      <c r="F3683" t="s">
        <v>7</v>
      </c>
      <c r="G3683">
        <v>2346</v>
      </c>
    </row>
    <row r="3684" spans="1:7" x14ac:dyDescent="0.4">
      <c r="A3684" t="s">
        <v>75</v>
      </c>
      <c r="B3684">
        <v>2022</v>
      </c>
      <c r="C3684" t="s">
        <v>39</v>
      </c>
      <c r="D3684" t="s">
        <v>49</v>
      </c>
      <c r="E3684" t="s">
        <v>30</v>
      </c>
      <c r="F3684" t="s">
        <v>7</v>
      </c>
      <c r="G3684">
        <v>5020</v>
      </c>
    </row>
    <row r="3685" spans="1:7" x14ac:dyDescent="0.4">
      <c r="A3685" t="s">
        <v>75</v>
      </c>
      <c r="B3685">
        <v>2022</v>
      </c>
      <c r="C3685" t="s">
        <v>39</v>
      </c>
      <c r="D3685" t="s">
        <v>49</v>
      </c>
      <c r="E3685" t="s">
        <v>31</v>
      </c>
      <c r="F3685" t="s">
        <v>7</v>
      </c>
      <c r="G3685">
        <v>549</v>
      </c>
    </row>
    <row r="3686" spans="1:7" x14ac:dyDescent="0.4">
      <c r="A3686" t="s">
        <v>75</v>
      </c>
      <c r="B3686">
        <v>2022</v>
      </c>
      <c r="C3686" t="s">
        <v>39</v>
      </c>
      <c r="D3686" t="s">
        <v>49</v>
      </c>
      <c r="E3686" t="s">
        <v>32</v>
      </c>
      <c r="F3686" t="s">
        <v>7</v>
      </c>
      <c r="G3686">
        <v>2949</v>
      </c>
    </row>
    <row r="3687" spans="1:7" x14ac:dyDescent="0.4">
      <c r="A3687" t="s">
        <v>75</v>
      </c>
      <c r="B3687">
        <v>2022</v>
      </c>
      <c r="C3687" t="s">
        <v>39</v>
      </c>
      <c r="D3687" t="s">
        <v>49</v>
      </c>
      <c r="E3687" t="s">
        <v>33</v>
      </c>
      <c r="F3687" t="s">
        <v>7</v>
      </c>
      <c r="G3687">
        <v>1101</v>
      </c>
    </row>
    <row r="3688" spans="1:7" x14ac:dyDescent="0.4">
      <c r="A3688" t="s">
        <v>75</v>
      </c>
      <c r="B3688">
        <v>2022</v>
      </c>
      <c r="C3688" t="s">
        <v>39</v>
      </c>
      <c r="D3688" t="s">
        <v>49</v>
      </c>
      <c r="E3688" t="s">
        <v>34</v>
      </c>
      <c r="F3688" t="s">
        <v>7</v>
      </c>
      <c r="G3688">
        <v>1247</v>
      </c>
    </row>
    <row r="3689" spans="1:7" x14ac:dyDescent="0.4">
      <c r="A3689" t="s">
        <v>75</v>
      </c>
      <c r="B3689">
        <v>2022</v>
      </c>
      <c r="C3689" t="s">
        <v>39</v>
      </c>
      <c r="D3689" t="s">
        <v>49</v>
      </c>
      <c r="E3689" t="s">
        <v>35</v>
      </c>
      <c r="F3689" t="s">
        <v>7</v>
      </c>
      <c r="G3689">
        <v>1585</v>
      </c>
    </row>
    <row r="3690" spans="1:7" x14ac:dyDescent="0.4">
      <c r="A3690" t="s">
        <v>75</v>
      </c>
      <c r="B3690">
        <v>2022</v>
      </c>
      <c r="C3690" t="s">
        <v>39</v>
      </c>
      <c r="D3690" t="s">
        <v>49</v>
      </c>
      <c r="E3690" t="s">
        <v>36</v>
      </c>
      <c r="F3690" t="s">
        <v>7</v>
      </c>
      <c r="G3690">
        <v>1474</v>
      </c>
    </row>
    <row r="3691" spans="1:7" x14ac:dyDescent="0.4">
      <c r="A3691" t="s">
        <v>75</v>
      </c>
      <c r="B3691">
        <v>2022</v>
      </c>
      <c r="C3691" t="s">
        <v>39</v>
      </c>
      <c r="D3691" t="s">
        <v>49</v>
      </c>
      <c r="E3691" t="s">
        <v>37</v>
      </c>
      <c r="F3691" t="s">
        <v>7</v>
      </c>
      <c r="G3691">
        <v>1236</v>
      </c>
    </row>
    <row r="3692" spans="1:7" x14ac:dyDescent="0.4">
      <c r="A3692" t="s">
        <v>75</v>
      </c>
      <c r="B3692">
        <v>2022</v>
      </c>
      <c r="C3692" t="s">
        <v>39</v>
      </c>
      <c r="D3692" t="s">
        <v>50</v>
      </c>
      <c r="E3692" t="s">
        <v>8</v>
      </c>
      <c r="F3692" t="s">
        <v>7</v>
      </c>
      <c r="G3692">
        <v>27</v>
      </c>
    </row>
    <row r="3693" spans="1:7" x14ac:dyDescent="0.4">
      <c r="A3693" t="s">
        <v>75</v>
      </c>
      <c r="B3693">
        <v>2022</v>
      </c>
      <c r="C3693" t="s">
        <v>39</v>
      </c>
      <c r="D3693" t="s">
        <v>50</v>
      </c>
      <c r="E3693" t="s">
        <v>9</v>
      </c>
      <c r="F3693" t="s">
        <v>7</v>
      </c>
      <c r="G3693">
        <v>616</v>
      </c>
    </row>
    <row r="3694" spans="1:7" x14ac:dyDescent="0.4">
      <c r="A3694" t="s">
        <v>75</v>
      </c>
      <c r="B3694">
        <v>2022</v>
      </c>
      <c r="C3694" t="s">
        <v>39</v>
      </c>
      <c r="D3694" t="s">
        <v>50</v>
      </c>
      <c r="E3694" t="s">
        <v>10</v>
      </c>
      <c r="F3694" t="s">
        <v>7</v>
      </c>
      <c r="G3694">
        <v>342</v>
      </c>
    </row>
    <row r="3695" spans="1:7" x14ac:dyDescent="0.4">
      <c r="A3695" t="s">
        <v>75</v>
      </c>
      <c r="B3695">
        <v>2022</v>
      </c>
      <c r="C3695" t="s">
        <v>39</v>
      </c>
      <c r="D3695" t="s">
        <v>50</v>
      </c>
      <c r="E3695" t="s">
        <v>11</v>
      </c>
      <c r="F3695" t="s">
        <v>7</v>
      </c>
      <c r="G3695">
        <v>316</v>
      </c>
    </row>
    <row r="3696" spans="1:7" x14ac:dyDescent="0.4">
      <c r="A3696" t="s">
        <v>75</v>
      </c>
      <c r="B3696">
        <v>2022</v>
      </c>
      <c r="C3696" t="s">
        <v>39</v>
      </c>
      <c r="D3696" t="s">
        <v>50</v>
      </c>
      <c r="E3696" t="s">
        <v>12</v>
      </c>
      <c r="F3696" t="s">
        <v>7</v>
      </c>
      <c r="G3696">
        <v>294</v>
      </c>
    </row>
    <row r="3697" spans="1:7" x14ac:dyDescent="0.4">
      <c r="A3697" t="s">
        <v>75</v>
      </c>
      <c r="B3697">
        <v>2022</v>
      </c>
      <c r="C3697" t="s">
        <v>39</v>
      </c>
      <c r="D3697" t="s">
        <v>50</v>
      </c>
      <c r="E3697" t="s">
        <v>13</v>
      </c>
      <c r="F3697" t="s">
        <v>7</v>
      </c>
      <c r="G3697">
        <v>173</v>
      </c>
    </row>
    <row r="3698" spans="1:7" x14ac:dyDescent="0.4">
      <c r="A3698" t="s">
        <v>75</v>
      </c>
      <c r="B3698">
        <v>2022</v>
      </c>
      <c r="C3698" t="s">
        <v>39</v>
      </c>
      <c r="D3698" t="s">
        <v>50</v>
      </c>
      <c r="E3698" t="s">
        <v>14</v>
      </c>
      <c r="F3698" t="s">
        <v>7</v>
      </c>
      <c r="G3698">
        <v>31</v>
      </c>
    </row>
    <row r="3699" spans="1:7" x14ac:dyDescent="0.4">
      <c r="A3699" t="s">
        <v>75</v>
      </c>
      <c r="B3699">
        <v>2022</v>
      </c>
      <c r="C3699" t="s">
        <v>39</v>
      </c>
      <c r="D3699" t="s">
        <v>50</v>
      </c>
      <c r="E3699" t="s">
        <v>15</v>
      </c>
      <c r="F3699" t="s">
        <v>7</v>
      </c>
      <c r="G3699">
        <v>64</v>
      </c>
    </row>
    <row r="3700" spans="1:7" x14ac:dyDescent="0.4">
      <c r="A3700" t="s">
        <v>75</v>
      </c>
      <c r="B3700">
        <v>2022</v>
      </c>
      <c r="C3700" t="s">
        <v>39</v>
      </c>
      <c r="D3700" t="s">
        <v>50</v>
      </c>
      <c r="E3700" t="s">
        <v>16</v>
      </c>
      <c r="F3700" t="s">
        <v>7</v>
      </c>
      <c r="G3700">
        <v>9</v>
      </c>
    </row>
    <row r="3701" spans="1:7" x14ac:dyDescent="0.4">
      <c r="A3701" t="s">
        <v>75</v>
      </c>
      <c r="B3701">
        <v>2022</v>
      </c>
      <c r="C3701" t="s">
        <v>39</v>
      </c>
      <c r="D3701" t="s">
        <v>50</v>
      </c>
      <c r="E3701" t="s">
        <v>17</v>
      </c>
      <c r="F3701" t="s">
        <v>7</v>
      </c>
      <c r="G3701">
        <v>102</v>
      </c>
    </row>
    <row r="3702" spans="1:7" x14ac:dyDescent="0.4">
      <c r="A3702" t="s">
        <v>75</v>
      </c>
      <c r="B3702">
        <v>2022</v>
      </c>
      <c r="C3702" t="s">
        <v>39</v>
      </c>
      <c r="D3702" t="s">
        <v>50</v>
      </c>
      <c r="E3702" t="s">
        <v>18</v>
      </c>
      <c r="F3702" t="s">
        <v>7</v>
      </c>
      <c r="G3702">
        <v>175</v>
      </c>
    </row>
    <row r="3703" spans="1:7" x14ac:dyDescent="0.4">
      <c r="A3703" t="s">
        <v>75</v>
      </c>
      <c r="B3703">
        <v>2022</v>
      </c>
      <c r="C3703" t="s">
        <v>39</v>
      </c>
      <c r="D3703" t="s">
        <v>50</v>
      </c>
      <c r="E3703" t="s">
        <v>19</v>
      </c>
      <c r="F3703" t="s">
        <v>7</v>
      </c>
      <c r="G3703">
        <v>62</v>
      </c>
    </row>
    <row r="3704" spans="1:7" x14ac:dyDescent="0.4">
      <c r="A3704" t="s">
        <v>75</v>
      </c>
      <c r="B3704">
        <v>2022</v>
      </c>
      <c r="C3704" t="s">
        <v>39</v>
      </c>
      <c r="D3704" t="s">
        <v>50</v>
      </c>
      <c r="E3704" t="s">
        <v>20</v>
      </c>
      <c r="F3704" t="s">
        <v>7</v>
      </c>
      <c r="G3704">
        <v>28</v>
      </c>
    </row>
    <row r="3705" spans="1:7" x14ac:dyDescent="0.4">
      <c r="A3705" t="s">
        <v>75</v>
      </c>
      <c r="B3705">
        <v>2022</v>
      </c>
      <c r="C3705" t="s">
        <v>39</v>
      </c>
      <c r="D3705" t="s">
        <v>50</v>
      </c>
      <c r="E3705" t="s">
        <v>21</v>
      </c>
      <c r="F3705" t="s">
        <v>7</v>
      </c>
      <c r="G3705">
        <v>52</v>
      </c>
    </row>
    <row r="3706" spans="1:7" x14ac:dyDescent="0.4">
      <c r="A3706" t="s">
        <v>75</v>
      </c>
      <c r="B3706">
        <v>2022</v>
      </c>
      <c r="C3706" t="s">
        <v>39</v>
      </c>
      <c r="D3706" t="s">
        <v>50</v>
      </c>
      <c r="E3706" t="s">
        <v>22</v>
      </c>
      <c r="F3706" t="s">
        <v>7</v>
      </c>
      <c r="G3706">
        <v>120</v>
      </c>
    </row>
    <row r="3707" spans="1:7" x14ac:dyDescent="0.4">
      <c r="A3707" t="s">
        <v>75</v>
      </c>
      <c r="B3707">
        <v>2022</v>
      </c>
      <c r="C3707" t="s">
        <v>39</v>
      </c>
      <c r="D3707" t="s">
        <v>50</v>
      </c>
      <c r="E3707" t="s">
        <v>23</v>
      </c>
      <c r="F3707" t="s">
        <v>7</v>
      </c>
      <c r="G3707">
        <v>41</v>
      </c>
    </row>
    <row r="3708" spans="1:7" x14ac:dyDescent="0.4">
      <c r="A3708" t="s">
        <v>75</v>
      </c>
      <c r="B3708">
        <v>2022</v>
      </c>
      <c r="C3708" t="s">
        <v>39</v>
      </c>
      <c r="D3708" t="s">
        <v>50</v>
      </c>
      <c r="E3708" t="s">
        <v>24</v>
      </c>
      <c r="F3708" t="s">
        <v>7</v>
      </c>
      <c r="G3708">
        <v>612</v>
      </c>
    </row>
    <row r="3709" spans="1:7" x14ac:dyDescent="0.4">
      <c r="A3709" t="s">
        <v>75</v>
      </c>
      <c r="B3709">
        <v>2022</v>
      </c>
      <c r="C3709" t="s">
        <v>39</v>
      </c>
      <c r="D3709" t="s">
        <v>50</v>
      </c>
      <c r="E3709" t="s">
        <v>25</v>
      </c>
      <c r="F3709" t="s">
        <v>7</v>
      </c>
      <c r="G3709">
        <v>71</v>
      </c>
    </row>
    <row r="3710" spans="1:7" x14ac:dyDescent="0.4">
      <c r="A3710" t="s">
        <v>75</v>
      </c>
      <c r="B3710">
        <v>2022</v>
      </c>
      <c r="C3710" t="s">
        <v>39</v>
      </c>
      <c r="D3710" t="s">
        <v>50</v>
      </c>
      <c r="E3710" t="s">
        <v>26</v>
      </c>
      <c r="F3710" t="s">
        <v>7</v>
      </c>
      <c r="G3710">
        <v>85</v>
      </c>
    </row>
    <row r="3711" spans="1:7" x14ac:dyDescent="0.4">
      <c r="A3711" t="s">
        <v>75</v>
      </c>
      <c r="B3711">
        <v>2022</v>
      </c>
      <c r="C3711" t="s">
        <v>39</v>
      </c>
      <c r="D3711" t="s">
        <v>50</v>
      </c>
      <c r="E3711" t="s">
        <v>27</v>
      </c>
      <c r="F3711" t="s">
        <v>7</v>
      </c>
      <c r="G3711">
        <v>57</v>
      </c>
    </row>
    <row r="3712" spans="1:7" x14ac:dyDescent="0.4">
      <c r="A3712" t="s">
        <v>75</v>
      </c>
      <c r="B3712">
        <v>2022</v>
      </c>
      <c r="C3712" t="s">
        <v>39</v>
      </c>
      <c r="D3712" t="s">
        <v>50</v>
      </c>
      <c r="E3712" t="s">
        <v>28</v>
      </c>
      <c r="F3712" t="s">
        <v>7</v>
      </c>
      <c r="G3712">
        <v>52</v>
      </c>
    </row>
    <row r="3713" spans="1:7" x14ac:dyDescent="0.4">
      <c r="A3713" t="s">
        <v>75</v>
      </c>
      <c r="B3713">
        <v>2022</v>
      </c>
      <c r="C3713" t="s">
        <v>39</v>
      </c>
      <c r="D3713" t="s">
        <v>50</v>
      </c>
      <c r="E3713" t="s">
        <v>29</v>
      </c>
      <c r="F3713" t="s">
        <v>7</v>
      </c>
      <c r="G3713">
        <v>21</v>
      </c>
    </row>
    <row r="3714" spans="1:7" x14ac:dyDescent="0.4">
      <c r="A3714" t="s">
        <v>75</v>
      </c>
      <c r="B3714">
        <v>2022</v>
      </c>
      <c r="C3714" t="s">
        <v>39</v>
      </c>
      <c r="D3714" t="s">
        <v>50</v>
      </c>
      <c r="E3714" t="s">
        <v>30</v>
      </c>
      <c r="F3714" t="s">
        <v>7</v>
      </c>
      <c r="G3714">
        <v>55</v>
      </c>
    </row>
    <row r="3715" spans="1:7" x14ac:dyDescent="0.4">
      <c r="A3715" t="s">
        <v>75</v>
      </c>
      <c r="B3715">
        <v>2022</v>
      </c>
      <c r="C3715" t="s">
        <v>39</v>
      </c>
      <c r="D3715" t="s">
        <v>50</v>
      </c>
      <c r="E3715" t="s">
        <v>31</v>
      </c>
      <c r="F3715" t="s">
        <v>7</v>
      </c>
      <c r="G3715">
        <v>16</v>
      </c>
    </row>
    <row r="3716" spans="1:7" x14ac:dyDescent="0.4">
      <c r="A3716" t="s">
        <v>75</v>
      </c>
      <c r="B3716">
        <v>2022</v>
      </c>
      <c r="C3716" t="s">
        <v>39</v>
      </c>
      <c r="D3716" t="s">
        <v>50</v>
      </c>
      <c r="E3716" t="s">
        <v>32</v>
      </c>
      <c r="F3716" t="s">
        <v>7</v>
      </c>
      <c r="G3716">
        <v>37</v>
      </c>
    </row>
    <row r="3717" spans="1:7" x14ac:dyDescent="0.4">
      <c r="A3717" t="s">
        <v>75</v>
      </c>
      <c r="B3717">
        <v>2022</v>
      </c>
      <c r="C3717" t="s">
        <v>39</v>
      </c>
      <c r="D3717" t="s">
        <v>50</v>
      </c>
      <c r="E3717" t="s">
        <v>33</v>
      </c>
      <c r="F3717" t="s">
        <v>7</v>
      </c>
      <c r="G3717">
        <v>24</v>
      </c>
    </row>
    <row r="3718" spans="1:7" x14ac:dyDescent="0.4">
      <c r="A3718" t="s">
        <v>75</v>
      </c>
      <c r="B3718">
        <v>2022</v>
      </c>
      <c r="C3718" t="s">
        <v>39</v>
      </c>
      <c r="D3718" t="s">
        <v>50</v>
      </c>
      <c r="E3718" t="s">
        <v>34</v>
      </c>
      <c r="F3718" t="s">
        <v>7</v>
      </c>
      <c r="G3718">
        <v>37</v>
      </c>
    </row>
    <row r="3719" spans="1:7" x14ac:dyDescent="0.4">
      <c r="A3719" t="s">
        <v>75</v>
      </c>
      <c r="B3719">
        <v>2022</v>
      </c>
      <c r="C3719" t="s">
        <v>39</v>
      </c>
      <c r="D3719" t="s">
        <v>50</v>
      </c>
      <c r="E3719" t="s">
        <v>35</v>
      </c>
      <c r="F3719" t="s">
        <v>7</v>
      </c>
      <c r="G3719">
        <v>32</v>
      </c>
    </row>
    <row r="3720" spans="1:7" x14ac:dyDescent="0.4">
      <c r="A3720" t="s">
        <v>75</v>
      </c>
      <c r="B3720">
        <v>2022</v>
      </c>
      <c r="C3720" t="s">
        <v>39</v>
      </c>
      <c r="D3720" t="s">
        <v>50</v>
      </c>
      <c r="E3720" t="s">
        <v>36</v>
      </c>
      <c r="F3720" t="s">
        <v>7</v>
      </c>
      <c r="G3720">
        <v>45</v>
      </c>
    </row>
    <row r="3721" spans="1:7" x14ac:dyDescent="0.4">
      <c r="A3721" t="s">
        <v>75</v>
      </c>
      <c r="B3721">
        <v>2022</v>
      </c>
      <c r="C3721" t="s">
        <v>39</v>
      </c>
      <c r="D3721" t="s">
        <v>50</v>
      </c>
      <c r="E3721" t="s">
        <v>37</v>
      </c>
      <c r="F3721" t="s">
        <v>7</v>
      </c>
      <c r="G3721">
        <v>24</v>
      </c>
    </row>
    <row r="3722" spans="1:7" x14ac:dyDescent="0.4">
      <c r="A3722" t="s">
        <v>75</v>
      </c>
      <c r="B3722">
        <v>2022</v>
      </c>
      <c r="C3722" t="s">
        <v>39</v>
      </c>
      <c r="D3722" t="s">
        <v>51</v>
      </c>
      <c r="E3722" t="s">
        <v>8</v>
      </c>
      <c r="F3722" t="s">
        <v>7</v>
      </c>
      <c r="G3722">
        <v>34</v>
      </c>
    </row>
    <row r="3723" spans="1:7" x14ac:dyDescent="0.4">
      <c r="A3723" t="s">
        <v>75</v>
      </c>
      <c r="B3723">
        <v>2022</v>
      </c>
      <c r="C3723" t="s">
        <v>39</v>
      </c>
      <c r="D3723" t="s">
        <v>51</v>
      </c>
      <c r="E3723" t="s">
        <v>9</v>
      </c>
      <c r="F3723" t="s">
        <v>7</v>
      </c>
      <c r="G3723">
        <v>218</v>
      </c>
    </row>
    <row r="3724" spans="1:7" x14ac:dyDescent="0.4">
      <c r="A3724" t="s">
        <v>75</v>
      </c>
      <c r="B3724">
        <v>2022</v>
      </c>
      <c r="C3724" t="s">
        <v>39</v>
      </c>
      <c r="D3724" t="s">
        <v>51</v>
      </c>
      <c r="E3724" t="s">
        <v>10</v>
      </c>
      <c r="F3724" t="s">
        <v>7</v>
      </c>
      <c r="G3724">
        <v>61</v>
      </c>
    </row>
    <row r="3725" spans="1:7" x14ac:dyDescent="0.4">
      <c r="A3725" t="s">
        <v>75</v>
      </c>
      <c r="B3725">
        <v>2022</v>
      </c>
      <c r="C3725" t="s">
        <v>39</v>
      </c>
      <c r="D3725" t="s">
        <v>51</v>
      </c>
      <c r="E3725" t="s">
        <v>11</v>
      </c>
      <c r="F3725" t="s">
        <v>7</v>
      </c>
      <c r="G3725">
        <v>147</v>
      </c>
    </row>
    <row r="3726" spans="1:7" x14ac:dyDescent="0.4">
      <c r="A3726" t="s">
        <v>75</v>
      </c>
      <c r="B3726">
        <v>2022</v>
      </c>
      <c r="C3726" t="s">
        <v>39</v>
      </c>
      <c r="D3726" t="s">
        <v>51</v>
      </c>
      <c r="E3726" t="s">
        <v>12</v>
      </c>
      <c r="F3726" t="s">
        <v>7</v>
      </c>
      <c r="G3726">
        <v>202</v>
      </c>
    </row>
    <row r="3727" spans="1:7" x14ac:dyDescent="0.4">
      <c r="A3727" t="s">
        <v>75</v>
      </c>
      <c r="B3727">
        <v>2022</v>
      </c>
      <c r="C3727" t="s">
        <v>39</v>
      </c>
      <c r="D3727" t="s">
        <v>51</v>
      </c>
      <c r="E3727" t="s">
        <v>13</v>
      </c>
      <c r="F3727" t="s">
        <v>7</v>
      </c>
      <c r="G3727">
        <v>139</v>
      </c>
    </row>
    <row r="3728" spans="1:7" x14ac:dyDescent="0.4">
      <c r="A3728" t="s">
        <v>75</v>
      </c>
      <c r="B3728">
        <v>2022</v>
      </c>
      <c r="C3728" t="s">
        <v>39</v>
      </c>
      <c r="D3728" t="s">
        <v>51</v>
      </c>
      <c r="E3728" t="s">
        <v>14</v>
      </c>
      <c r="F3728" t="s">
        <v>7</v>
      </c>
      <c r="G3728">
        <v>51</v>
      </c>
    </row>
    <row r="3729" spans="1:7" x14ac:dyDescent="0.4">
      <c r="A3729" t="s">
        <v>75</v>
      </c>
      <c r="B3729">
        <v>2022</v>
      </c>
      <c r="C3729" t="s">
        <v>39</v>
      </c>
      <c r="D3729" t="s">
        <v>51</v>
      </c>
      <c r="E3729" t="s">
        <v>15</v>
      </c>
      <c r="F3729" t="s">
        <v>7</v>
      </c>
      <c r="G3729">
        <v>78</v>
      </c>
    </row>
    <row r="3730" spans="1:7" x14ac:dyDescent="0.4">
      <c r="A3730" t="s">
        <v>75</v>
      </c>
      <c r="B3730">
        <v>2022</v>
      </c>
      <c r="C3730" t="s">
        <v>39</v>
      </c>
      <c r="D3730" t="s">
        <v>51</v>
      </c>
      <c r="E3730" t="s">
        <v>16</v>
      </c>
      <c r="F3730" t="s">
        <v>7</v>
      </c>
      <c r="G3730">
        <v>24</v>
      </c>
    </row>
    <row r="3731" spans="1:7" x14ac:dyDescent="0.4">
      <c r="A3731" t="s">
        <v>75</v>
      </c>
      <c r="B3731">
        <v>2022</v>
      </c>
      <c r="C3731" t="s">
        <v>39</v>
      </c>
      <c r="D3731" t="s">
        <v>51</v>
      </c>
      <c r="E3731" t="s">
        <v>17</v>
      </c>
      <c r="F3731" t="s">
        <v>7</v>
      </c>
      <c r="G3731">
        <v>66</v>
      </c>
    </row>
    <row r="3732" spans="1:7" x14ac:dyDescent="0.4">
      <c r="A3732" t="s">
        <v>75</v>
      </c>
      <c r="B3732">
        <v>2022</v>
      </c>
      <c r="C3732" t="s">
        <v>39</v>
      </c>
      <c r="D3732" t="s">
        <v>51</v>
      </c>
      <c r="E3732" t="s">
        <v>18</v>
      </c>
      <c r="F3732" t="s">
        <v>7</v>
      </c>
      <c r="G3732">
        <v>161</v>
      </c>
    </row>
    <row r="3733" spans="1:7" x14ac:dyDescent="0.4">
      <c r="A3733" t="s">
        <v>75</v>
      </c>
      <c r="B3733">
        <v>2022</v>
      </c>
      <c r="C3733" t="s">
        <v>39</v>
      </c>
      <c r="D3733" t="s">
        <v>51</v>
      </c>
      <c r="E3733" t="s">
        <v>19</v>
      </c>
      <c r="F3733" t="s">
        <v>7</v>
      </c>
      <c r="G3733">
        <v>68</v>
      </c>
    </row>
    <row r="3734" spans="1:7" x14ac:dyDescent="0.4">
      <c r="A3734" t="s">
        <v>75</v>
      </c>
      <c r="B3734">
        <v>2022</v>
      </c>
      <c r="C3734" t="s">
        <v>39</v>
      </c>
      <c r="D3734" t="s">
        <v>51</v>
      </c>
      <c r="E3734" t="s">
        <v>20</v>
      </c>
      <c r="F3734" t="s">
        <v>7</v>
      </c>
      <c r="G3734">
        <v>48</v>
      </c>
    </row>
    <row r="3735" spans="1:7" x14ac:dyDescent="0.4">
      <c r="A3735" t="s">
        <v>75</v>
      </c>
      <c r="B3735">
        <v>2022</v>
      </c>
      <c r="C3735" t="s">
        <v>39</v>
      </c>
      <c r="D3735" t="s">
        <v>51</v>
      </c>
      <c r="E3735" t="s">
        <v>21</v>
      </c>
      <c r="F3735" t="s">
        <v>7</v>
      </c>
      <c r="G3735">
        <v>85</v>
      </c>
    </row>
    <row r="3736" spans="1:7" x14ac:dyDescent="0.4">
      <c r="A3736" t="s">
        <v>75</v>
      </c>
      <c r="B3736">
        <v>2022</v>
      </c>
      <c r="C3736" t="s">
        <v>39</v>
      </c>
      <c r="D3736" t="s">
        <v>51</v>
      </c>
      <c r="E3736" t="s">
        <v>22</v>
      </c>
      <c r="F3736" t="s">
        <v>7</v>
      </c>
      <c r="G3736">
        <v>64</v>
      </c>
    </row>
    <row r="3737" spans="1:7" x14ac:dyDescent="0.4">
      <c r="A3737" t="s">
        <v>75</v>
      </c>
      <c r="B3737">
        <v>2022</v>
      </c>
      <c r="C3737" t="s">
        <v>39</v>
      </c>
      <c r="D3737" t="s">
        <v>51</v>
      </c>
      <c r="E3737" t="s">
        <v>23</v>
      </c>
      <c r="F3737" t="s">
        <v>7</v>
      </c>
      <c r="G3737">
        <v>71</v>
      </c>
    </row>
    <row r="3738" spans="1:7" x14ac:dyDescent="0.4">
      <c r="A3738" t="s">
        <v>75</v>
      </c>
      <c r="B3738">
        <v>2022</v>
      </c>
      <c r="C3738" t="s">
        <v>39</v>
      </c>
      <c r="D3738" t="s">
        <v>51</v>
      </c>
      <c r="E3738" t="s">
        <v>24</v>
      </c>
      <c r="F3738" t="s">
        <v>7</v>
      </c>
      <c r="G3738">
        <v>402</v>
      </c>
    </row>
    <row r="3739" spans="1:7" x14ac:dyDescent="0.4">
      <c r="A3739" t="s">
        <v>75</v>
      </c>
      <c r="B3739">
        <v>2022</v>
      </c>
      <c r="C3739" t="s">
        <v>39</v>
      </c>
      <c r="D3739" t="s">
        <v>51</v>
      </c>
      <c r="E3739" t="s">
        <v>25</v>
      </c>
      <c r="F3739" t="s">
        <v>7</v>
      </c>
      <c r="G3739">
        <v>78</v>
      </c>
    </row>
    <row r="3740" spans="1:7" x14ac:dyDescent="0.4">
      <c r="A3740" t="s">
        <v>75</v>
      </c>
      <c r="B3740">
        <v>2022</v>
      </c>
      <c r="C3740" t="s">
        <v>39</v>
      </c>
      <c r="D3740" t="s">
        <v>51</v>
      </c>
      <c r="E3740" t="s">
        <v>26</v>
      </c>
      <c r="F3740" t="s">
        <v>7</v>
      </c>
      <c r="G3740">
        <v>73</v>
      </c>
    </row>
    <row r="3741" spans="1:7" x14ac:dyDescent="0.4">
      <c r="A3741" t="s">
        <v>75</v>
      </c>
      <c r="B3741">
        <v>2022</v>
      </c>
      <c r="C3741" t="s">
        <v>39</v>
      </c>
      <c r="D3741" t="s">
        <v>51</v>
      </c>
      <c r="E3741" t="s">
        <v>27</v>
      </c>
      <c r="F3741" t="s">
        <v>7</v>
      </c>
      <c r="G3741">
        <v>95</v>
      </c>
    </row>
    <row r="3742" spans="1:7" x14ac:dyDescent="0.4">
      <c r="A3742" t="s">
        <v>75</v>
      </c>
      <c r="B3742">
        <v>2022</v>
      </c>
      <c r="C3742" t="s">
        <v>39</v>
      </c>
      <c r="D3742" t="s">
        <v>51</v>
      </c>
      <c r="E3742" t="s">
        <v>28</v>
      </c>
      <c r="F3742" t="s">
        <v>7</v>
      </c>
      <c r="G3742">
        <v>38</v>
      </c>
    </row>
    <row r="3743" spans="1:7" x14ac:dyDescent="0.4">
      <c r="A3743" t="s">
        <v>75</v>
      </c>
      <c r="B3743">
        <v>2022</v>
      </c>
      <c r="C3743" t="s">
        <v>39</v>
      </c>
      <c r="D3743" t="s">
        <v>51</v>
      </c>
      <c r="E3743" t="s">
        <v>29</v>
      </c>
      <c r="F3743" t="s">
        <v>7</v>
      </c>
      <c r="G3743">
        <v>33</v>
      </c>
    </row>
    <row r="3744" spans="1:7" x14ac:dyDescent="0.4">
      <c r="A3744" t="s">
        <v>75</v>
      </c>
      <c r="B3744">
        <v>2022</v>
      </c>
      <c r="C3744" t="s">
        <v>39</v>
      </c>
      <c r="D3744" t="s">
        <v>51</v>
      </c>
      <c r="E3744" t="s">
        <v>30</v>
      </c>
      <c r="F3744" t="s">
        <v>7</v>
      </c>
      <c r="G3744">
        <v>78</v>
      </c>
    </row>
    <row r="3745" spans="1:7" x14ac:dyDescent="0.4">
      <c r="A3745" t="s">
        <v>75</v>
      </c>
      <c r="B3745">
        <v>2022</v>
      </c>
      <c r="C3745" t="s">
        <v>39</v>
      </c>
      <c r="D3745" t="s">
        <v>51</v>
      </c>
      <c r="E3745" t="s">
        <v>31</v>
      </c>
      <c r="F3745" t="s">
        <v>7</v>
      </c>
      <c r="G3745">
        <v>8</v>
      </c>
    </row>
    <row r="3746" spans="1:7" x14ac:dyDescent="0.4">
      <c r="A3746" t="s">
        <v>75</v>
      </c>
      <c r="B3746">
        <v>2022</v>
      </c>
      <c r="C3746" t="s">
        <v>39</v>
      </c>
      <c r="D3746" t="s">
        <v>51</v>
      </c>
      <c r="E3746" t="s">
        <v>32</v>
      </c>
      <c r="F3746" t="s">
        <v>7</v>
      </c>
      <c r="G3746">
        <v>71</v>
      </c>
    </row>
    <row r="3747" spans="1:7" x14ac:dyDescent="0.4">
      <c r="A3747" t="s">
        <v>75</v>
      </c>
      <c r="B3747">
        <v>2022</v>
      </c>
      <c r="C3747" t="s">
        <v>39</v>
      </c>
      <c r="D3747" t="s">
        <v>51</v>
      </c>
      <c r="E3747" t="s">
        <v>33</v>
      </c>
      <c r="F3747" t="s">
        <v>7</v>
      </c>
      <c r="G3747">
        <v>17</v>
      </c>
    </row>
    <row r="3748" spans="1:7" x14ac:dyDescent="0.4">
      <c r="A3748" t="s">
        <v>75</v>
      </c>
      <c r="B3748">
        <v>2022</v>
      </c>
      <c r="C3748" t="s">
        <v>39</v>
      </c>
      <c r="D3748" t="s">
        <v>51</v>
      </c>
      <c r="E3748" t="s">
        <v>34</v>
      </c>
      <c r="F3748" t="s">
        <v>7</v>
      </c>
      <c r="G3748">
        <v>15</v>
      </c>
    </row>
    <row r="3749" spans="1:7" x14ac:dyDescent="0.4">
      <c r="A3749" t="s">
        <v>75</v>
      </c>
      <c r="B3749">
        <v>2022</v>
      </c>
      <c r="C3749" t="s">
        <v>39</v>
      </c>
      <c r="D3749" t="s">
        <v>51</v>
      </c>
      <c r="E3749" t="s">
        <v>35</v>
      </c>
      <c r="F3749" t="s">
        <v>7</v>
      </c>
      <c r="G3749">
        <v>48</v>
      </c>
    </row>
    <row r="3750" spans="1:7" x14ac:dyDescent="0.4">
      <c r="A3750" t="s">
        <v>75</v>
      </c>
      <c r="B3750">
        <v>2022</v>
      </c>
      <c r="C3750" t="s">
        <v>39</v>
      </c>
      <c r="D3750" t="s">
        <v>51</v>
      </c>
      <c r="E3750" t="s">
        <v>36</v>
      </c>
      <c r="F3750" t="s">
        <v>7</v>
      </c>
      <c r="G3750">
        <v>47</v>
      </c>
    </row>
    <row r="3751" spans="1:7" x14ac:dyDescent="0.4">
      <c r="A3751" t="s">
        <v>75</v>
      </c>
      <c r="B3751">
        <v>2022</v>
      </c>
      <c r="C3751" t="s">
        <v>39</v>
      </c>
      <c r="D3751" t="s">
        <v>51</v>
      </c>
      <c r="E3751" t="s">
        <v>37</v>
      </c>
      <c r="F3751" t="s">
        <v>7</v>
      </c>
      <c r="G3751">
        <v>45</v>
      </c>
    </row>
    <row r="3752" spans="1:7" x14ac:dyDescent="0.4">
      <c r="A3752" t="s">
        <v>75</v>
      </c>
      <c r="B3752">
        <v>2022</v>
      </c>
      <c r="C3752" t="s">
        <v>39</v>
      </c>
      <c r="D3752" t="s">
        <v>52</v>
      </c>
      <c r="E3752" t="s">
        <v>8</v>
      </c>
      <c r="F3752" t="s">
        <v>7</v>
      </c>
      <c r="G3752">
        <v>127</v>
      </c>
    </row>
    <row r="3753" spans="1:7" x14ac:dyDescent="0.4">
      <c r="A3753" t="s">
        <v>75</v>
      </c>
      <c r="B3753">
        <v>2022</v>
      </c>
      <c r="C3753" t="s">
        <v>39</v>
      </c>
      <c r="D3753" t="s">
        <v>52</v>
      </c>
      <c r="E3753" t="s">
        <v>9</v>
      </c>
      <c r="F3753" t="s">
        <v>7</v>
      </c>
      <c r="G3753">
        <v>1121</v>
      </c>
    </row>
    <row r="3754" spans="1:7" x14ac:dyDescent="0.4">
      <c r="A3754" t="s">
        <v>75</v>
      </c>
      <c r="B3754">
        <v>2022</v>
      </c>
      <c r="C3754" t="s">
        <v>39</v>
      </c>
      <c r="D3754" t="s">
        <v>52</v>
      </c>
      <c r="E3754" t="s">
        <v>10</v>
      </c>
      <c r="F3754" t="s">
        <v>7</v>
      </c>
      <c r="G3754">
        <v>432</v>
      </c>
    </row>
    <row r="3755" spans="1:7" x14ac:dyDescent="0.4">
      <c r="A3755" t="s">
        <v>75</v>
      </c>
      <c r="B3755">
        <v>2022</v>
      </c>
      <c r="C3755" t="s">
        <v>39</v>
      </c>
      <c r="D3755" t="s">
        <v>52</v>
      </c>
      <c r="E3755" t="s">
        <v>11</v>
      </c>
      <c r="F3755" t="s">
        <v>7</v>
      </c>
      <c r="G3755">
        <v>814</v>
      </c>
    </row>
    <row r="3756" spans="1:7" x14ac:dyDescent="0.4">
      <c r="A3756" t="s">
        <v>75</v>
      </c>
      <c r="B3756">
        <v>2022</v>
      </c>
      <c r="C3756" t="s">
        <v>39</v>
      </c>
      <c r="D3756" t="s">
        <v>52</v>
      </c>
      <c r="E3756" t="s">
        <v>12</v>
      </c>
      <c r="F3756" t="s">
        <v>7</v>
      </c>
      <c r="G3756">
        <v>843</v>
      </c>
    </row>
    <row r="3757" spans="1:7" x14ac:dyDescent="0.4">
      <c r="A3757" t="s">
        <v>75</v>
      </c>
      <c r="B3757">
        <v>2022</v>
      </c>
      <c r="C3757" t="s">
        <v>39</v>
      </c>
      <c r="D3757" t="s">
        <v>52</v>
      </c>
      <c r="E3757" t="s">
        <v>13</v>
      </c>
      <c r="F3757" t="s">
        <v>7</v>
      </c>
      <c r="G3757">
        <v>896</v>
      </c>
    </row>
    <row r="3758" spans="1:7" x14ac:dyDescent="0.4">
      <c r="A3758" t="s">
        <v>75</v>
      </c>
      <c r="B3758">
        <v>2022</v>
      </c>
      <c r="C3758" t="s">
        <v>39</v>
      </c>
      <c r="D3758" t="s">
        <v>52</v>
      </c>
      <c r="E3758" t="s">
        <v>14</v>
      </c>
      <c r="F3758" t="s">
        <v>7</v>
      </c>
      <c r="G3758">
        <v>260</v>
      </c>
    </row>
    <row r="3759" spans="1:7" x14ac:dyDescent="0.4">
      <c r="A3759" t="s">
        <v>75</v>
      </c>
      <c r="B3759">
        <v>2022</v>
      </c>
      <c r="C3759" t="s">
        <v>39</v>
      </c>
      <c r="D3759" t="s">
        <v>52</v>
      </c>
      <c r="E3759" t="s">
        <v>15</v>
      </c>
      <c r="F3759" t="s">
        <v>7</v>
      </c>
      <c r="G3759">
        <v>180</v>
      </c>
    </row>
    <row r="3760" spans="1:7" x14ac:dyDescent="0.4">
      <c r="A3760" t="s">
        <v>75</v>
      </c>
      <c r="B3760">
        <v>2022</v>
      </c>
      <c r="C3760" t="s">
        <v>39</v>
      </c>
      <c r="D3760" t="s">
        <v>52</v>
      </c>
      <c r="E3760" t="s">
        <v>16</v>
      </c>
      <c r="F3760" t="s">
        <v>7</v>
      </c>
      <c r="G3760">
        <v>81</v>
      </c>
    </row>
    <row r="3761" spans="1:7" x14ac:dyDescent="0.4">
      <c r="A3761" t="s">
        <v>75</v>
      </c>
      <c r="B3761">
        <v>2022</v>
      </c>
      <c r="C3761" t="s">
        <v>39</v>
      </c>
      <c r="D3761" t="s">
        <v>52</v>
      </c>
      <c r="E3761" t="s">
        <v>17</v>
      </c>
      <c r="F3761" t="s">
        <v>7</v>
      </c>
      <c r="G3761">
        <v>258</v>
      </c>
    </row>
    <row r="3762" spans="1:7" x14ac:dyDescent="0.4">
      <c r="A3762" t="s">
        <v>75</v>
      </c>
      <c r="B3762">
        <v>2022</v>
      </c>
      <c r="C3762" t="s">
        <v>39</v>
      </c>
      <c r="D3762" t="s">
        <v>52</v>
      </c>
      <c r="E3762" t="s">
        <v>18</v>
      </c>
      <c r="F3762" t="s">
        <v>7</v>
      </c>
      <c r="G3762">
        <v>799</v>
      </c>
    </row>
    <row r="3763" spans="1:7" x14ac:dyDescent="0.4">
      <c r="A3763" t="s">
        <v>75</v>
      </c>
      <c r="B3763">
        <v>2022</v>
      </c>
      <c r="C3763" t="s">
        <v>39</v>
      </c>
      <c r="D3763" t="s">
        <v>52</v>
      </c>
      <c r="E3763" t="s">
        <v>19</v>
      </c>
      <c r="F3763" t="s">
        <v>7</v>
      </c>
      <c r="G3763">
        <v>163</v>
      </c>
    </row>
    <row r="3764" spans="1:7" x14ac:dyDescent="0.4">
      <c r="A3764" t="s">
        <v>75</v>
      </c>
      <c r="B3764">
        <v>2022</v>
      </c>
      <c r="C3764" t="s">
        <v>39</v>
      </c>
      <c r="D3764" t="s">
        <v>52</v>
      </c>
      <c r="E3764" t="s">
        <v>20</v>
      </c>
      <c r="F3764" t="s">
        <v>7</v>
      </c>
      <c r="G3764">
        <v>219</v>
      </c>
    </row>
    <row r="3765" spans="1:7" x14ac:dyDescent="0.4">
      <c r="A3765" t="s">
        <v>75</v>
      </c>
      <c r="B3765">
        <v>2022</v>
      </c>
      <c r="C3765" t="s">
        <v>39</v>
      </c>
      <c r="D3765" t="s">
        <v>52</v>
      </c>
      <c r="E3765" t="s">
        <v>21</v>
      </c>
      <c r="F3765" t="s">
        <v>7</v>
      </c>
      <c r="G3765">
        <v>415</v>
      </c>
    </row>
    <row r="3766" spans="1:7" x14ac:dyDescent="0.4">
      <c r="A3766" t="s">
        <v>75</v>
      </c>
      <c r="B3766">
        <v>2022</v>
      </c>
      <c r="C3766" t="s">
        <v>39</v>
      </c>
      <c r="D3766" t="s">
        <v>52</v>
      </c>
      <c r="E3766" t="s">
        <v>22</v>
      </c>
      <c r="F3766" t="s">
        <v>7</v>
      </c>
      <c r="G3766">
        <v>338</v>
      </c>
    </row>
    <row r="3767" spans="1:7" x14ac:dyDescent="0.4">
      <c r="A3767" t="s">
        <v>75</v>
      </c>
      <c r="B3767">
        <v>2022</v>
      </c>
      <c r="C3767" t="s">
        <v>39</v>
      </c>
      <c r="D3767" t="s">
        <v>52</v>
      </c>
      <c r="E3767" t="s">
        <v>23</v>
      </c>
      <c r="F3767" t="s">
        <v>7</v>
      </c>
      <c r="G3767">
        <v>225</v>
      </c>
    </row>
    <row r="3768" spans="1:7" x14ac:dyDescent="0.4">
      <c r="A3768" t="s">
        <v>75</v>
      </c>
      <c r="B3768">
        <v>2022</v>
      </c>
      <c r="C3768" t="s">
        <v>39</v>
      </c>
      <c r="D3768" t="s">
        <v>52</v>
      </c>
      <c r="E3768" t="s">
        <v>24</v>
      </c>
      <c r="F3768" t="s">
        <v>7</v>
      </c>
      <c r="G3768">
        <v>1254</v>
      </c>
    </row>
    <row r="3769" spans="1:7" x14ac:dyDescent="0.4">
      <c r="A3769" t="s">
        <v>75</v>
      </c>
      <c r="B3769">
        <v>2022</v>
      </c>
      <c r="C3769" t="s">
        <v>39</v>
      </c>
      <c r="D3769" t="s">
        <v>52</v>
      </c>
      <c r="E3769" t="s">
        <v>25</v>
      </c>
      <c r="F3769" t="s">
        <v>7</v>
      </c>
      <c r="G3769">
        <v>277</v>
      </c>
    </row>
    <row r="3770" spans="1:7" x14ac:dyDescent="0.4">
      <c r="A3770" t="s">
        <v>75</v>
      </c>
      <c r="B3770">
        <v>2022</v>
      </c>
      <c r="C3770" t="s">
        <v>39</v>
      </c>
      <c r="D3770" t="s">
        <v>52</v>
      </c>
      <c r="E3770" t="s">
        <v>26</v>
      </c>
      <c r="F3770" t="s">
        <v>7</v>
      </c>
      <c r="G3770">
        <v>344</v>
      </c>
    </row>
    <row r="3771" spans="1:7" x14ac:dyDescent="0.4">
      <c r="A3771" t="s">
        <v>75</v>
      </c>
      <c r="B3771">
        <v>2022</v>
      </c>
      <c r="C3771" t="s">
        <v>39</v>
      </c>
      <c r="D3771" t="s">
        <v>52</v>
      </c>
      <c r="E3771" t="s">
        <v>27</v>
      </c>
      <c r="F3771" t="s">
        <v>7</v>
      </c>
      <c r="G3771">
        <v>309</v>
      </c>
    </row>
    <row r="3772" spans="1:7" x14ac:dyDescent="0.4">
      <c r="A3772" t="s">
        <v>75</v>
      </c>
      <c r="B3772">
        <v>2022</v>
      </c>
      <c r="C3772" t="s">
        <v>39</v>
      </c>
      <c r="D3772" t="s">
        <v>52</v>
      </c>
      <c r="E3772" t="s">
        <v>28</v>
      </c>
      <c r="F3772" t="s">
        <v>7</v>
      </c>
      <c r="G3772">
        <v>258</v>
      </c>
    </row>
    <row r="3773" spans="1:7" x14ac:dyDescent="0.4">
      <c r="A3773" t="s">
        <v>75</v>
      </c>
      <c r="B3773">
        <v>2022</v>
      </c>
      <c r="C3773" t="s">
        <v>39</v>
      </c>
      <c r="D3773" t="s">
        <v>52</v>
      </c>
      <c r="E3773" t="s">
        <v>29</v>
      </c>
      <c r="F3773" t="s">
        <v>7</v>
      </c>
      <c r="G3773">
        <v>131</v>
      </c>
    </row>
    <row r="3774" spans="1:7" x14ac:dyDescent="0.4">
      <c r="A3774" t="s">
        <v>75</v>
      </c>
      <c r="B3774">
        <v>2022</v>
      </c>
      <c r="C3774" t="s">
        <v>39</v>
      </c>
      <c r="D3774" t="s">
        <v>52</v>
      </c>
      <c r="E3774" t="s">
        <v>30</v>
      </c>
      <c r="F3774" t="s">
        <v>7</v>
      </c>
      <c r="G3774">
        <v>397</v>
      </c>
    </row>
    <row r="3775" spans="1:7" x14ac:dyDescent="0.4">
      <c r="A3775" t="s">
        <v>75</v>
      </c>
      <c r="B3775">
        <v>2022</v>
      </c>
      <c r="C3775" t="s">
        <v>39</v>
      </c>
      <c r="D3775" t="s">
        <v>52</v>
      </c>
      <c r="E3775" t="s">
        <v>31</v>
      </c>
      <c r="F3775" t="s">
        <v>7</v>
      </c>
      <c r="G3775">
        <v>61</v>
      </c>
    </row>
    <row r="3776" spans="1:7" x14ac:dyDescent="0.4">
      <c r="A3776" t="s">
        <v>75</v>
      </c>
      <c r="B3776">
        <v>2022</v>
      </c>
      <c r="C3776" t="s">
        <v>39</v>
      </c>
      <c r="D3776" t="s">
        <v>52</v>
      </c>
      <c r="E3776" t="s">
        <v>32</v>
      </c>
      <c r="F3776" t="s">
        <v>7</v>
      </c>
      <c r="G3776">
        <v>279</v>
      </c>
    </row>
    <row r="3777" spans="1:7" x14ac:dyDescent="0.4">
      <c r="A3777" t="s">
        <v>75</v>
      </c>
      <c r="B3777">
        <v>2022</v>
      </c>
      <c r="C3777" t="s">
        <v>39</v>
      </c>
      <c r="D3777" t="s">
        <v>52</v>
      </c>
      <c r="E3777" t="s">
        <v>33</v>
      </c>
      <c r="F3777" t="s">
        <v>7</v>
      </c>
      <c r="G3777">
        <v>130</v>
      </c>
    </row>
    <row r="3778" spans="1:7" x14ac:dyDescent="0.4">
      <c r="A3778" t="s">
        <v>75</v>
      </c>
      <c r="B3778">
        <v>2022</v>
      </c>
      <c r="C3778" t="s">
        <v>39</v>
      </c>
      <c r="D3778" t="s">
        <v>52</v>
      </c>
      <c r="E3778" t="s">
        <v>34</v>
      </c>
      <c r="F3778" t="s">
        <v>7</v>
      </c>
      <c r="G3778">
        <v>101</v>
      </c>
    </row>
    <row r="3779" spans="1:7" x14ac:dyDescent="0.4">
      <c r="A3779" t="s">
        <v>75</v>
      </c>
      <c r="B3779">
        <v>2022</v>
      </c>
      <c r="C3779" t="s">
        <v>39</v>
      </c>
      <c r="D3779" t="s">
        <v>52</v>
      </c>
      <c r="E3779" t="s">
        <v>35</v>
      </c>
      <c r="F3779" t="s">
        <v>7</v>
      </c>
      <c r="G3779">
        <v>250</v>
      </c>
    </row>
    <row r="3780" spans="1:7" x14ac:dyDescent="0.4">
      <c r="A3780" t="s">
        <v>75</v>
      </c>
      <c r="B3780">
        <v>2022</v>
      </c>
      <c r="C3780" t="s">
        <v>39</v>
      </c>
      <c r="D3780" t="s">
        <v>52</v>
      </c>
      <c r="E3780" t="s">
        <v>36</v>
      </c>
      <c r="F3780" t="s">
        <v>7</v>
      </c>
      <c r="G3780">
        <v>276</v>
      </c>
    </row>
    <row r="3781" spans="1:7" x14ac:dyDescent="0.4">
      <c r="A3781" t="s">
        <v>75</v>
      </c>
      <c r="B3781">
        <v>2022</v>
      </c>
      <c r="C3781" t="s">
        <v>39</v>
      </c>
      <c r="D3781" t="s">
        <v>52</v>
      </c>
      <c r="E3781" t="s">
        <v>37</v>
      </c>
      <c r="F3781" t="s">
        <v>7</v>
      </c>
      <c r="G3781">
        <v>192</v>
      </c>
    </row>
    <row r="3782" spans="1:7" x14ac:dyDescent="0.4">
      <c r="A3782" t="s">
        <v>75</v>
      </c>
      <c r="B3782">
        <v>2022</v>
      </c>
      <c r="C3782" t="s">
        <v>39</v>
      </c>
      <c r="D3782" t="s">
        <v>53</v>
      </c>
      <c r="E3782" t="s">
        <v>8</v>
      </c>
      <c r="F3782" t="s">
        <v>7</v>
      </c>
      <c r="G3782">
        <v>1819</v>
      </c>
    </row>
    <row r="3783" spans="1:7" x14ac:dyDescent="0.4">
      <c r="A3783" t="s">
        <v>75</v>
      </c>
      <c r="B3783">
        <v>2022</v>
      </c>
      <c r="C3783" t="s">
        <v>39</v>
      </c>
      <c r="D3783" t="s">
        <v>53</v>
      </c>
      <c r="E3783" t="s">
        <v>9</v>
      </c>
      <c r="F3783" t="s">
        <v>7</v>
      </c>
      <c r="G3783">
        <v>13227</v>
      </c>
    </row>
    <row r="3784" spans="1:7" x14ac:dyDescent="0.4">
      <c r="A3784" t="s">
        <v>75</v>
      </c>
      <c r="B3784">
        <v>2022</v>
      </c>
      <c r="C3784" t="s">
        <v>39</v>
      </c>
      <c r="D3784" t="s">
        <v>53</v>
      </c>
      <c r="E3784" t="s">
        <v>10</v>
      </c>
      <c r="F3784" t="s">
        <v>7</v>
      </c>
      <c r="G3784">
        <v>4416</v>
      </c>
    </row>
    <row r="3785" spans="1:7" x14ac:dyDescent="0.4">
      <c r="A3785" t="s">
        <v>75</v>
      </c>
      <c r="B3785">
        <v>2022</v>
      </c>
      <c r="C3785" t="s">
        <v>39</v>
      </c>
      <c r="D3785" t="s">
        <v>53</v>
      </c>
      <c r="E3785" t="s">
        <v>11</v>
      </c>
      <c r="F3785" t="s">
        <v>7</v>
      </c>
      <c r="G3785">
        <v>8881</v>
      </c>
    </row>
    <row r="3786" spans="1:7" x14ac:dyDescent="0.4">
      <c r="A3786" t="s">
        <v>75</v>
      </c>
      <c r="B3786">
        <v>2022</v>
      </c>
      <c r="C3786" t="s">
        <v>39</v>
      </c>
      <c r="D3786" t="s">
        <v>53</v>
      </c>
      <c r="E3786" t="s">
        <v>12</v>
      </c>
      <c r="F3786" t="s">
        <v>7</v>
      </c>
      <c r="G3786">
        <v>8622</v>
      </c>
    </row>
    <row r="3787" spans="1:7" x14ac:dyDescent="0.4">
      <c r="A3787" t="s">
        <v>75</v>
      </c>
      <c r="B3787">
        <v>2022</v>
      </c>
      <c r="C3787" t="s">
        <v>39</v>
      </c>
      <c r="D3787" t="s">
        <v>53</v>
      </c>
      <c r="E3787" t="s">
        <v>13</v>
      </c>
      <c r="F3787" t="s">
        <v>7</v>
      </c>
      <c r="G3787">
        <v>7217</v>
      </c>
    </row>
    <row r="3788" spans="1:7" x14ac:dyDescent="0.4">
      <c r="A3788" t="s">
        <v>75</v>
      </c>
      <c r="B3788">
        <v>2022</v>
      </c>
      <c r="C3788" t="s">
        <v>39</v>
      </c>
      <c r="D3788" t="s">
        <v>53</v>
      </c>
      <c r="E3788" t="s">
        <v>14</v>
      </c>
      <c r="F3788" t="s">
        <v>7</v>
      </c>
      <c r="G3788">
        <v>2567</v>
      </c>
    </row>
    <row r="3789" spans="1:7" x14ac:dyDescent="0.4">
      <c r="A3789" t="s">
        <v>75</v>
      </c>
      <c r="B3789">
        <v>2022</v>
      </c>
      <c r="C3789" t="s">
        <v>39</v>
      </c>
      <c r="D3789" t="s">
        <v>53</v>
      </c>
      <c r="E3789" t="s">
        <v>15</v>
      </c>
      <c r="F3789" t="s">
        <v>7</v>
      </c>
      <c r="G3789">
        <v>2646</v>
      </c>
    </row>
    <row r="3790" spans="1:7" x14ac:dyDescent="0.4">
      <c r="A3790" t="s">
        <v>75</v>
      </c>
      <c r="B3790">
        <v>2022</v>
      </c>
      <c r="C3790" t="s">
        <v>39</v>
      </c>
      <c r="D3790" t="s">
        <v>53</v>
      </c>
      <c r="E3790" t="s">
        <v>16</v>
      </c>
      <c r="F3790" t="s">
        <v>7</v>
      </c>
      <c r="G3790">
        <v>1060</v>
      </c>
    </row>
    <row r="3791" spans="1:7" x14ac:dyDescent="0.4">
      <c r="A3791" t="s">
        <v>75</v>
      </c>
      <c r="B3791">
        <v>2022</v>
      </c>
      <c r="C3791" t="s">
        <v>39</v>
      </c>
      <c r="D3791" t="s">
        <v>53</v>
      </c>
      <c r="E3791" t="s">
        <v>17</v>
      </c>
      <c r="F3791" t="s">
        <v>7</v>
      </c>
      <c r="G3791">
        <v>3812</v>
      </c>
    </row>
    <row r="3792" spans="1:7" x14ac:dyDescent="0.4">
      <c r="A3792" t="s">
        <v>75</v>
      </c>
      <c r="B3792">
        <v>2022</v>
      </c>
      <c r="C3792" t="s">
        <v>39</v>
      </c>
      <c r="D3792" t="s">
        <v>53</v>
      </c>
      <c r="E3792" t="s">
        <v>18</v>
      </c>
      <c r="F3792" t="s">
        <v>7</v>
      </c>
      <c r="G3792">
        <v>6026</v>
      </c>
    </row>
    <row r="3793" spans="1:7" x14ac:dyDescent="0.4">
      <c r="A3793" t="s">
        <v>75</v>
      </c>
      <c r="B3793">
        <v>2022</v>
      </c>
      <c r="C3793" t="s">
        <v>39</v>
      </c>
      <c r="D3793" t="s">
        <v>53</v>
      </c>
      <c r="E3793" t="s">
        <v>19</v>
      </c>
      <c r="F3793" t="s">
        <v>7</v>
      </c>
      <c r="G3793">
        <v>2216</v>
      </c>
    </row>
    <row r="3794" spans="1:7" x14ac:dyDescent="0.4">
      <c r="A3794" t="s">
        <v>75</v>
      </c>
      <c r="B3794">
        <v>2022</v>
      </c>
      <c r="C3794" t="s">
        <v>39</v>
      </c>
      <c r="D3794" t="s">
        <v>53</v>
      </c>
      <c r="E3794" t="s">
        <v>20</v>
      </c>
      <c r="F3794" t="s">
        <v>7</v>
      </c>
      <c r="G3794">
        <v>2525</v>
      </c>
    </row>
    <row r="3795" spans="1:7" x14ac:dyDescent="0.4">
      <c r="A3795" t="s">
        <v>75</v>
      </c>
      <c r="B3795">
        <v>2022</v>
      </c>
      <c r="C3795" t="s">
        <v>39</v>
      </c>
      <c r="D3795" t="s">
        <v>53</v>
      </c>
      <c r="E3795" t="s">
        <v>21</v>
      </c>
      <c r="F3795" t="s">
        <v>7</v>
      </c>
      <c r="G3795">
        <v>4696</v>
      </c>
    </row>
    <row r="3796" spans="1:7" x14ac:dyDescent="0.4">
      <c r="A3796" t="s">
        <v>75</v>
      </c>
      <c r="B3796">
        <v>2022</v>
      </c>
      <c r="C3796" t="s">
        <v>39</v>
      </c>
      <c r="D3796" t="s">
        <v>53</v>
      </c>
      <c r="E3796" t="s">
        <v>22</v>
      </c>
      <c r="F3796" t="s">
        <v>7</v>
      </c>
      <c r="G3796">
        <v>3943</v>
      </c>
    </row>
    <row r="3797" spans="1:7" x14ac:dyDescent="0.4">
      <c r="A3797" t="s">
        <v>75</v>
      </c>
      <c r="B3797">
        <v>2022</v>
      </c>
      <c r="C3797" t="s">
        <v>39</v>
      </c>
      <c r="D3797" t="s">
        <v>53</v>
      </c>
      <c r="E3797" t="s">
        <v>23</v>
      </c>
      <c r="F3797" t="s">
        <v>7</v>
      </c>
      <c r="G3797">
        <v>2871</v>
      </c>
    </row>
    <row r="3798" spans="1:7" x14ac:dyDescent="0.4">
      <c r="A3798" t="s">
        <v>75</v>
      </c>
      <c r="B3798">
        <v>2022</v>
      </c>
      <c r="C3798" t="s">
        <v>39</v>
      </c>
      <c r="D3798" t="s">
        <v>53</v>
      </c>
      <c r="E3798" t="s">
        <v>24</v>
      </c>
      <c r="F3798" t="s">
        <v>7</v>
      </c>
      <c r="G3798">
        <v>14831</v>
      </c>
    </row>
    <row r="3799" spans="1:7" x14ac:dyDescent="0.4">
      <c r="A3799" t="s">
        <v>75</v>
      </c>
      <c r="B3799">
        <v>2022</v>
      </c>
      <c r="C3799" t="s">
        <v>39</v>
      </c>
      <c r="D3799" t="s">
        <v>53</v>
      </c>
      <c r="E3799" t="s">
        <v>25</v>
      </c>
      <c r="F3799" t="s">
        <v>7</v>
      </c>
      <c r="G3799">
        <v>4352</v>
      </c>
    </row>
    <row r="3800" spans="1:7" x14ac:dyDescent="0.4">
      <c r="A3800" t="s">
        <v>75</v>
      </c>
      <c r="B3800">
        <v>2022</v>
      </c>
      <c r="C3800" t="s">
        <v>39</v>
      </c>
      <c r="D3800" t="s">
        <v>53</v>
      </c>
      <c r="E3800" t="s">
        <v>26</v>
      </c>
      <c r="F3800" t="s">
        <v>7</v>
      </c>
      <c r="G3800">
        <v>5011</v>
      </c>
    </row>
    <row r="3801" spans="1:7" x14ac:dyDescent="0.4">
      <c r="A3801" t="s">
        <v>75</v>
      </c>
      <c r="B3801">
        <v>2022</v>
      </c>
      <c r="C3801" t="s">
        <v>39</v>
      </c>
      <c r="D3801" t="s">
        <v>53</v>
      </c>
      <c r="E3801" t="s">
        <v>27</v>
      </c>
      <c r="F3801" t="s">
        <v>7</v>
      </c>
      <c r="G3801">
        <v>4344</v>
      </c>
    </row>
    <row r="3802" spans="1:7" x14ac:dyDescent="0.4">
      <c r="A3802" t="s">
        <v>75</v>
      </c>
      <c r="B3802">
        <v>2022</v>
      </c>
      <c r="C3802" t="s">
        <v>39</v>
      </c>
      <c r="D3802" t="s">
        <v>53</v>
      </c>
      <c r="E3802" t="s">
        <v>28</v>
      </c>
      <c r="F3802" t="s">
        <v>7</v>
      </c>
      <c r="G3802">
        <v>3274</v>
      </c>
    </row>
    <row r="3803" spans="1:7" x14ac:dyDescent="0.4">
      <c r="A3803" t="s">
        <v>75</v>
      </c>
      <c r="B3803">
        <v>2022</v>
      </c>
      <c r="C3803" t="s">
        <v>39</v>
      </c>
      <c r="D3803" t="s">
        <v>53</v>
      </c>
      <c r="E3803" t="s">
        <v>29</v>
      </c>
      <c r="F3803" t="s">
        <v>7</v>
      </c>
      <c r="G3803">
        <v>2148</v>
      </c>
    </row>
    <row r="3804" spans="1:7" x14ac:dyDescent="0.4">
      <c r="A3804" t="s">
        <v>75</v>
      </c>
      <c r="B3804">
        <v>2022</v>
      </c>
      <c r="C3804" t="s">
        <v>39</v>
      </c>
      <c r="D3804" t="s">
        <v>53</v>
      </c>
      <c r="E3804" t="s">
        <v>30</v>
      </c>
      <c r="F3804" t="s">
        <v>7</v>
      </c>
      <c r="G3804">
        <v>4357</v>
      </c>
    </row>
    <row r="3805" spans="1:7" x14ac:dyDescent="0.4">
      <c r="A3805" t="s">
        <v>75</v>
      </c>
      <c r="B3805">
        <v>2022</v>
      </c>
      <c r="C3805" t="s">
        <v>39</v>
      </c>
      <c r="D3805" t="s">
        <v>53</v>
      </c>
      <c r="E3805" t="s">
        <v>31</v>
      </c>
      <c r="F3805" t="s">
        <v>7</v>
      </c>
      <c r="G3805">
        <v>762</v>
      </c>
    </row>
    <row r="3806" spans="1:7" x14ac:dyDescent="0.4">
      <c r="A3806" t="s">
        <v>75</v>
      </c>
      <c r="B3806">
        <v>2022</v>
      </c>
      <c r="C3806" t="s">
        <v>39</v>
      </c>
      <c r="D3806" t="s">
        <v>53</v>
      </c>
      <c r="E3806" t="s">
        <v>32</v>
      </c>
      <c r="F3806" t="s">
        <v>7</v>
      </c>
      <c r="G3806">
        <v>3851</v>
      </c>
    </row>
    <row r="3807" spans="1:7" x14ac:dyDescent="0.4">
      <c r="A3807" t="s">
        <v>75</v>
      </c>
      <c r="B3807">
        <v>2022</v>
      </c>
      <c r="C3807" t="s">
        <v>39</v>
      </c>
      <c r="D3807" t="s">
        <v>53</v>
      </c>
      <c r="E3807" t="s">
        <v>33</v>
      </c>
      <c r="F3807" t="s">
        <v>7</v>
      </c>
      <c r="G3807">
        <v>1667</v>
      </c>
    </row>
    <row r="3808" spans="1:7" x14ac:dyDescent="0.4">
      <c r="A3808" t="s">
        <v>75</v>
      </c>
      <c r="B3808">
        <v>2022</v>
      </c>
      <c r="C3808" t="s">
        <v>39</v>
      </c>
      <c r="D3808" t="s">
        <v>53</v>
      </c>
      <c r="E3808" t="s">
        <v>34</v>
      </c>
      <c r="F3808" t="s">
        <v>7</v>
      </c>
      <c r="G3808">
        <v>1501</v>
      </c>
    </row>
    <row r="3809" spans="1:7" x14ac:dyDescent="0.4">
      <c r="A3809" t="s">
        <v>75</v>
      </c>
      <c r="B3809">
        <v>2022</v>
      </c>
      <c r="C3809" t="s">
        <v>39</v>
      </c>
      <c r="D3809" t="s">
        <v>53</v>
      </c>
      <c r="E3809" t="s">
        <v>35</v>
      </c>
      <c r="F3809" t="s">
        <v>7</v>
      </c>
      <c r="G3809">
        <v>1956</v>
      </c>
    </row>
    <row r="3810" spans="1:7" x14ac:dyDescent="0.4">
      <c r="A3810" t="s">
        <v>75</v>
      </c>
      <c r="B3810">
        <v>2022</v>
      </c>
      <c r="C3810" t="s">
        <v>39</v>
      </c>
      <c r="D3810" t="s">
        <v>53</v>
      </c>
      <c r="E3810" t="s">
        <v>36</v>
      </c>
      <c r="F3810" t="s">
        <v>7</v>
      </c>
      <c r="G3810">
        <v>4043</v>
      </c>
    </row>
    <row r="3811" spans="1:7" x14ac:dyDescent="0.4">
      <c r="A3811" t="s">
        <v>75</v>
      </c>
      <c r="B3811">
        <v>2022</v>
      </c>
      <c r="C3811" t="s">
        <v>39</v>
      </c>
      <c r="D3811" t="s">
        <v>53</v>
      </c>
      <c r="E3811" t="s">
        <v>37</v>
      </c>
      <c r="F3811" t="s">
        <v>7</v>
      </c>
      <c r="G3811">
        <v>1802</v>
      </c>
    </row>
    <row r="3812" spans="1:7" x14ac:dyDescent="0.4">
      <c r="A3812" t="s">
        <v>75</v>
      </c>
      <c r="B3812">
        <v>2022</v>
      </c>
      <c r="C3812" t="s">
        <v>39</v>
      </c>
      <c r="D3812" t="s">
        <v>54</v>
      </c>
      <c r="E3812" t="s">
        <v>8</v>
      </c>
      <c r="F3812" t="s">
        <v>7</v>
      </c>
      <c r="G3812">
        <v>137</v>
      </c>
    </row>
    <row r="3813" spans="1:7" x14ac:dyDescent="0.4">
      <c r="A3813" t="s">
        <v>75</v>
      </c>
      <c r="B3813">
        <v>2022</v>
      </c>
      <c r="C3813" t="s">
        <v>39</v>
      </c>
      <c r="D3813" t="s">
        <v>54</v>
      </c>
      <c r="E3813" t="s">
        <v>9</v>
      </c>
      <c r="F3813" t="s">
        <v>7</v>
      </c>
      <c r="G3813">
        <v>2860</v>
      </c>
    </row>
    <row r="3814" spans="1:7" x14ac:dyDescent="0.4">
      <c r="A3814" t="s">
        <v>75</v>
      </c>
      <c r="B3814">
        <v>2022</v>
      </c>
      <c r="C3814" t="s">
        <v>39</v>
      </c>
      <c r="D3814" t="s">
        <v>54</v>
      </c>
      <c r="E3814" t="s">
        <v>10</v>
      </c>
      <c r="F3814" t="s">
        <v>7</v>
      </c>
      <c r="G3814">
        <v>462</v>
      </c>
    </row>
    <row r="3815" spans="1:7" x14ac:dyDescent="0.4">
      <c r="A3815" t="s">
        <v>75</v>
      </c>
      <c r="B3815">
        <v>2022</v>
      </c>
      <c r="C3815" t="s">
        <v>39</v>
      </c>
      <c r="D3815" t="s">
        <v>54</v>
      </c>
      <c r="E3815" t="s">
        <v>11</v>
      </c>
      <c r="F3815" t="s">
        <v>7</v>
      </c>
      <c r="G3815">
        <v>3049</v>
      </c>
    </row>
    <row r="3816" spans="1:7" x14ac:dyDescent="0.4">
      <c r="A3816" t="s">
        <v>75</v>
      </c>
      <c r="B3816">
        <v>2022</v>
      </c>
      <c r="C3816" t="s">
        <v>39</v>
      </c>
      <c r="D3816" t="s">
        <v>54</v>
      </c>
      <c r="E3816" t="s">
        <v>12</v>
      </c>
      <c r="F3816" t="s">
        <v>7</v>
      </c>
      <c r="G3816">
        <v>1320</v>
      </c>
    </row>
    <row r="3817" spans="1:7" x14ac:dyDescent="0.4">
      <c r="A3817" t="s">
        <v>75</v>
      </c>
      <c r="B3817">
        <v>2022</v>
      </c>
      <c r="C3817" t="s">
        <v>39</v>
      </c>
      <c r="D3817" t="s">
        <v>54</v>
      </c>
      <c r="E3817" t="s">
        <v>13</v>
      </c>
      <c r="F3817" t="s">
        <v>7</v>
      </c>
      <c r="G3817">
        <v>1000</v>
      </c>
    </row>
    <row r="3818" spans="1:7" x14ac:dyDescent="0.4">
      <c r="A3818" t="s">
        <v>75</v>
      </c>
      <c r="B3818">
        <v>2022</v>
      </c>
      <c r="C3818" t="s">
        <v>39</v>
      </c>
      <c r="D3818" t="s">
        <v>54</v>
      </c>
      <c r="E3818" t="s">
        <v>14</v>
      </c>
      <c r="F3818" t="s">
        <v>7</v>
      </c>
      <c r="G3818">
        <v>227</v>
      </c>
    </row>
    <row r="3819" spans="1:7" x14ac:dyDescent="0.4">
      <c r="A3819" t="s">
        <v>75</v>
      </c>
      <c r="B3819">
        <v>2022</v>
      </c>
      <c r="C3819" t="s">
        <v>39</v>
      </c>
      <c r="D3819" t="s">
        <v>54</v>
      </c>
      <c r="E3819" t="s">
        <v>15</v>
      </c>
      <c r="F3819" t="s">
        <v>7</v>
      </c>
      <c r="G3819">
        <v>357</v>
      </c>
    </row>
    <row r="3820" spans="1:7" x14ac:dyDescent="0.4">
      <c r="A3820" t="s">
        <v>75</v>
      </c>
      <c r="B3820">
        <v>2022</v>
      </c>
      <c r="C3820" t="s">
        <v>39</v>
      </c>
      <c r="D3820" t="s">
        <v>54</v>
      </c>
      <c r="E3820" t="s">
        <v>16</v>
      </c>
      <c r="F3820" t="s">
        <v>7</v>
      </c>
      <c r="G3820">
        <v>84</v>
      </c>
    </row>
    <row r="3821" spans="1:7" x14ac:dyDescent="0.4">
      <c r="A3821" t="s">
        <v>75</v>
      </c>
      <c r="B3821">
        <v>2022</v>
      </c>
      <c r="C3821" t="s">
        <v>39</v>
      </c>
      <c r="D3821" t="s">
        <v>54</v>
      </c>
      <c r="E3821" t="s">
        <v>17</v>
      </c>
      <c r="F3821" t="s">
        <v>7</v>
      </c>
      <c r="G3821">
        <v>601</v>
      </c>
    </row>
    <row r="3822" spans="1:7" x14ac:dyDescent="0.4">
      <c r="A3822" t="s">
        <v>75</v>
      </c>
      <c r="B3822">
        <v>2022</v>
      </c>
      <c r="C3822" t="s">
        <v>39</v>
      </c>
      <c r="D3822" t="s">
        <v>54</v>
      </c>
      <c r="E3822" t="s">
        <v>18</v>
      </c>
      <c r="F3822" t="s">
        <v>7</v>
      </c>
      <c r="G3822">
        <v>1478</v>
      </c>
    </row>
    <row r="3823" spans="1:7" x14ac:dyDescent="0.4">
      <c r="A3823" t="s">
        <v>75</v>
      </c>
      <c r="B3823">
        <v>2022</v>
      </c>
      <c r="C3823" t="s">
        <v>39</v>
      </c>
      <c r="D3823" t="s">
        <v>54</v>
      </c>
      <c r="E3823" t="s">
        <v>19</v>
      </c>
      <c r="F3823" t="s">
        <v>7</v>
      </c>
      <c r="G3823">
        <v>245</v>
      </c>
    </row>
    <row r="3824" spans="1:7" x14ac:dyDescent="0.4">
      <c r="A3824" t="s">
        <v>75</v>
      </c>
      <c r="B3824">
        <v>2022</v>
      </c>
      <c r="C3824" t="s">
        <v>39</v>
      </c>
      <c r="D3824" t="s">
        <v>54</v>
      </c>
      <c r="E3824" t="s">
        <v>20</v>
      </c>
      <c r="F3824" t="s">
        <v>7</v>
      </c>
      <c r="G3824">
        <v>303</v>
      </c>
    </row>
    <row r="3825" spans="1:7" x14ac:dyDescent="0.4">
      <c r="A3825" t="s">
        <v>75</v>
      </c>
      <c r="B3825">
        <v>2022</v>
      </c>
      <c r="C3825" t="s">
        <v>39</v>
      </c>
      <c r="D3825" t="s">
        <v>54</v>
      </c>
      <c r="E3825" t="s">
        <v>21</v>
      </c>
      <c r="F3825" t="s">
        <v>7</v>
      </c>
      <c r="G3825">
        <v>499</v>
      </c>
    </row>
    <row r="3826" spans="1:7" x14ac:dyDescent="0.4">
      <c r="A3826" t="s">
        <v>75</v>
      </c>
      <c r="B3826">
        <v>2022</v>
      </c>
      <c r="C3826" t="s">
        <v>39</v>
      </c>
      <c r="D3826" t="s">
        <v>54</v>
      </c>
      <c r="E3826" t="s">
        <v>22</v>
      </c>
      <c r="F3826" t="s">
        <v>7</v>
      </c>
      <c r="G3826">
        <v>377</v>
      </c>
    </row>
    <row r="3827" spans="1:7" x14ac:dyDescent="0.4">
      <c r="A3827" t="s">
        <v>75</v>
      </c>
      <c r="B3827">
        <v>2022</v>
      </c>
      <c r="C3827" t="s">
        <v>39</v>
      </c>
      <c r="D3827" t="s">
        <v>54</v>
      </c>
      <c r="E3827" t="s">
        <v>23</v>
      </c>
      <c r="F3827" t="s">
        <v>7</v>
      </c>
      <c r="G3827">
        <v>686</v>
      </c>
    </row>
    <row r="3828" spans="1:7" x14ac:dyDescent="0.4">
      <c r="A3828" t="s">
        <v>75</v>
      </c>
      <c r="B3828">
        <v>2022</v>
      </c>
      <c r="C3828" t="s">
        <v>39</v>
      </c>
      <c r="D3828" t="s">
        <v>54</v>
      </c>
      <c r="E3828" t="s">
        <v>24</v>
      </c>
      <c r="F3828" t="s">
        <v>7</v>
      </c>
      <c r="G3828">
        <v>1640</v>
      </c>
    </row>
    <row r="3829" spans="1:7" x14ac:dyDescent="0.4">
      <c r="A3829" t="s">
        <v>75</v>
      </c>
      <c r="B3829">
        <v>2022</v>
      </c>
      <c r="C3829" t="s">
        <v>39</v>
      </c>
      <c r="D3829" t="s">
        <v>54</v>
      </c>
      <c r="E3829" t="s">
        <v>25</v>
      </c>
      <c r="F3829" t="s">
        <v>7</v>
      </c>
      <c r="G3829">
        <v>297</v>
      </c>
    </row>
    <row r="3830" spans="1:7" x14ac:dyDescent="0.4">
      <c r="A3830" t="s">
        <v>75</v>
      </c>
      <c r="B3830">
        <v>2022</v>
      </c>
      <c r="C3830" t="s">
        <v>39</v>
      </c>
      <c r="D3830" t="s">
        <v>54</v>
      </c>
      <c r="E3830" t="s">
        <v>26</v>
      </c>
      <c r="F3830" t="s">
        <v>7</v>
      </c>
      <c r="G3830">
        <v>596</v>
      </c>
    </row>
    <row r="3831" spans="1:7" x14ac:dyDescent="0.4">
      <c r="A3831" t="s">
        <v>75</v>
      </c>
      <c r="B3831">
        <v>2022</v>
      </c>
      <c r="C3831" t="s">
        <v>39</v>
      </c>
      <c r="D3831" t="s">
        <v>54</v>
      </c>
      <c r="E3831" t="s">
        <v>27</v>
      </c>
      <c r="F3831" t="s">
        <v>7</v>
      </c>
      <c r="G3831">
        <v>377</v>
      </c>
    </row>
    <row r="3832" spans="1:7" x14ac:dyDescent="0.4">
      <c r="A3832" t="s">
        <v>75</v>
      </c>
      <c r="B3832">
        <v>2022</v>
      </c>
      <c r="C3832" t="s">
        <v>39</v>
      </c>
      <c r="D3832" t="s">
        <v>54</v>
      </c>
      <c r="E3832" t="s">
        <v>28</v>
      </c>
      <c r="F3832" t="s">
        <v>7</v>
      </c>
      <c r="G3832">
        <v>259</v>
      </c>
    </row>
    <row r="3833" spans="1:7" x14ac:dyDescent="0.4">
      <c r="A3833" t="s">
        <v>75</v>
      </c>
      <c r="B3833">
        <v>2022</v>
      </c>
      <c r="C3833" t="s">
        <v>39</v>
      </c>
      <c r="D3833" t="s">
        <v>54</v>
      </c>
      <c r="E3833" t="s">
        <v>29</v>
      </c>
      <c r="F3833" t="s">
        <v>7</v>
      </c>
      <c r="G3833">
        <v>149</v>
      </c>
    </row>
    <row r="3834" spans="1:7" x14ac:dyDescent="0.4">
      <c r="A3834" t="s">
        <v>75</v>
      </c>
      <c r="B3834">
        <v>2022</v>
      </c>
      <c r="C3834" t="s">
        <v>39</v>
      </c>
      <c r="D3834" t="s">
        <v>54</v>
      </c>
      <c r="E3834" t="s">
        <v>30</v>
      </c>
      <c r="F3834" t="s">
        <v>7</v>
      </c>
      <c r="G3834">
        <v>405</v>
      </c>
    </row>
    <row r="3835" spans="1:7" x14ac:dyDescent="0.4">
      <c r="A3835" t="s">
        <v>75</v>
      </c>
      <c r="B3835">
        <v>2022</v>
      </c>
      <c r="C3835" t="s">
        <v>39</v>
      </c>
      <c r="D3835" t="s">
        <v>54</v>
      </c>
      <c r="E3835" t="s">
        <v>31</v>
      </c>
      <c r="F3835" t="s">
        <v>7</v>
      </c>
      <c r="G3835">
        <v>62</v>
      </c>
    </row>
    <row r="3836" spans="1:7" x14ac:dyDescent="0.4">
      <c r="A3836" t="s">
        <v>75</v>
      </c>
      <c r="B3836">
        <v>2022</v>
      </c>
      <c r="C3836" t="s">
        <v>39</v>
      </c>
      <c r="D3836" t="s">
        <v>54</v>
      </c>
      <c r="E3836" t="s">
        <v>32</v>
      </c>
      <c r="F3836" t="s">
        <v>7</v>
      </c>
      <c r="G3836">
        <v>284</v>
      </c>
    </row>
    <row r="3837" spans="1:7" x14ac:dyDescent="0.4">
      <c r="A3837" t="s">
        <v>75</v>
      </c>
      <c r="B3837">
        <v>2022</v>
      </c>
      <c r="C3837" t="s">
        <v>39</v>
      </c>
      <c r="D3837" t="s">
        <v>54</v>
      </c>
      <c r="E3837" t="s">
        <v>33</v>
      </c>
      <c r="F3837" t="s">
        <v>7</v>
      </c>
      <c r="G3837">
        <v>209</v>
      </c>
    </row>
    <row r="3838" spans="1:7" x14ac:dyDescent="0.4">
      <c r="A3838" t="s">
        <v>75</v>
      </c>
      <c r="B3838">
        <v>2022</v>
      </c>
      <c r="C3838" t="s">
        <v>39</v>
      </c>
      <c r="D3838" t="s">
        <v>54</v>
      </c>
      <c r="E3838" t="s">
        <v>34</v>
      </c>
      <c r="F3838" t="s">
        <v>7</v>
      </c>
      <c r="G3838">
        <v>124</v>
      </c>
    </row>
    <row r="3839" spans="1:7" x14ac:dyDescent="0.4">
      <c r="A3839" t="s">
        <v>75</v>
      </c>
      <c r="B3839">
        <v>2022</v>
      </c>
      <c r="C3839" t="s">
        <v>39</v>
      </c>
      <c r="D3839" t="s">
        <v>54</v>
      </c>
      <c r="E3839" t="s">
        <v>35</v>
      </c>
      <c r="F3839" t="s">
        <v>7</v>
      </c>
      <c r="G3839">
        <v>224</v>
      </c>
    </row>
    <row r="3840" spans="1:7" x14ac:dyDescent="0.4">
      <c r="A3840" t="s">
        <v>75</v>
      </c>
      <c r="B3840">
        <v>2022</v>
      </c>
      <c r="C3840" t="s">
        <v>39</v>
      </c>
      <c r="D3840" t="s">
        <v>54</v>
      </c>
      <c r="E3840" t="s">
        <v>36</v>
      </c>
      <c r="F3840" t="s">
        <v>7</v>
      </c>
      <c r="G3840">
        <v>332</v>
      </c>
    </row>
    <row r="3841" spans="1:7" x14ac:dyDescent="0.4">
      <c r="A3841" t="s">
        <v>75</v>
      </c>
      <c r="B3841">
        <v>2022</v>
      </c>
      <c r="C3841" t="s">
        <v>39</v>
      </c>
      <c r="D3841" t="s">
        <v>54</v>
      </c>
      <c r="E3841" t="s">
        <v>37</v>
      </c>
      <c r="F3841" t="s">
        <v>7</v>
      </c>
      <c r="G3841">
        <v>219</v>
      </c>
    </row>
    <row r="3842" spans="1:7" x14ac:dyDescent="0.4">
      <c r="A3842" t="s">
        <v>75</v>
      </c>
      <c r="B3842">
        <v>2022</v>
      </c>
      <c r="C3842" t="s">
        <v>39</v>
      </c>
      <c r="D3842" t="s">
        <v>55</v>
      </c>
      <c r="E3842" t="s">
        <v>8</v>
      </c>
      <c r="F3842" t="s">
        <v>7</v>
      </c>
      <c r="G3842">
        <v>755</v>
      </c>
    </row>
    <row r="3843" spans="1:7" x14ac:dyDescent="0.4">
      <c r="A3843" t="s">
        <v>75</v>
      </c>
      <c r="B3843">
        <v>2022</v>
      </c>
      <c r="C3843" t="s">
        <v>39</v>
      </c>
      <c r="D3843" t="s">
        <v>55</v>
      </c>
      <c r="E3843" t="s">
        <v>9</v>
      </c>
      <c r="F3843" t="s">
        <v>7</v>
      </c>
      <c r="G3843">
        <v>7875</v>
      </c>
    </row>
    <row r="3844" spans="1:7" x14ac:dyDescent="0.4">
      <c r="A3844" t="s">
        <v>75</v>
      </c>
      <c r="B3844">
        <v>2022</v>
      </c>
      <c r="C3844" t="s">
        <v>39</v>
      </c>
      <c r="D3844" t="s">
        <v>55</v>
      </c>
      <c r="E3844" t="s">
        <v>10</v>
      </c>
      <c r="F3844" t="s">
        <v>7</v>
      </c>
      <c r="G3844">
        <v>1719</v>
      </c>
    </row>
    <row r="3845" spans="1:7" x14ac:dyDescent="0.4">
      <c r="A3845" t="s">
        <v>75</v>
      </c>
      <c r="B3845">
        <v>2022</v>
      </c>
      <c r="C3845" t="s">
        <v>39</v>
      </c>
      <c r="D3845" t="s">
        <v>55</v>
      </c>
      <c r="E3845" t="s">
        <v>11</v>
      </c>
      <c r="F3845" t="s">
        <v>7</v>
      </c>
      <c r="G3845">
        <v>3690</v>
      </c>
    </row>
    <row r="3846" spans="1:7" x14ac:dyDescent="0.4">
      <c r="A3846" t="s">
        <v>75</v>
      </c>
      <c r="B3846">
        <v>2022</v>
      </c>
      <c r="C3846" t="s">
        <v>39</v>
      </c>
      <c r="D3846" t="s">
        <v>55</v>
      </c>
      <c r="E3846" t="s">
        <v>12</v>
      </c>
      <c r="F3846" t="s">
        <v>7</v>
      </c>
      <c r="G3846">
        <v>3019</v>
      </c>
    </row>
    <row r="3847" spans="1:7" x14ac:dyDescent="0.4">
      <c r="A3847" t="s">
        <v>75</v>
      </c>
      <c r="B3847">
        <v>2022</v>
      </c>
      <c r="C3847" t="s">
        <v>39</v>
      </c>
      <c r="D3847" t="s">
        <v>55</v>
      </c>
      <c r="E3847" t="s">
        <v>13</v>
      </c>
      <c r="F3847" t="s">
        <v>7</v>
      </c>
      <c r="G3847">
        <v>2564</v>
      </c>
    </row>
    <row r="3848" spans="1:7" x14ac:dyDescent="0.4">
      <c r="A3848" t="s">
        <v>75</v>
      </c>
      <c r="B3848">
        <v>2022</v>
      </c>
      <c r="C3848" t="s">
        <v>39</v>
      </c>
      <c r="D3848" t="s">
        <v>55</v>
      </c>
      <c r="E3848" t="s">
        <v>14</v>
      </c>
      <c r="F3848" t="s">
        <v>7</v>
      </c>
      <c r="G3848">
        <v>1369</v>
      </c>
    </row>
    <row r="3849" spans="1:7" x14ac:dyDescent="0.4">
      <c r="A3849" t="s">
        <v>75</v>
      </c>
      <c r="B3849">
        <v>2022</v>
      </c>
      <c r="C3849" t="s">
        <v>39</v>
      </c>
      <c r="D3849" t="s">
        <v>55</v>
      </c>
      <c r="E3849" t="s">
        <v>15</v>
      </c>
      <c r="F3849" t="s">
        <v>7</v>
      </c>
      <c r="G3849">
        <v>1030</v>
      </c>
    </row>
    <row r="3850" spans="1:7" x14ac:dyDescent="0.4">
      <c r="A3850" t="s">
        <v>75</v>
      </c>
      <c r="B3850">
        <v>2022</v>
      </c>
      <c r="C3850" t="s">
        <v>39</v>
      </c>
      <c r="D3850" t="s">
        <v>55</v>
      </c>
      <c r="E3850" t="s">
        <v>16</v>
      </c>
      <c r="F3850" t="s">
        <v>7</v>
      </c>
      <c r="G3850">
        <v>726</v>
      </c>
    </row>
    <row r="3851" spans="1:7" x14ac:dyDescent="0.4">
      <c r="A3851" t="s">
        <v>75</v>
      </c>
      <c r="B3851">
        <v>2022</v>
      </c>
      <c r="C3851" t="s">
        <v>39</v>
      </c>
      <c r="D3851" t="s">
        <v>55</v>
      </c>
      <c r="E3851" t="s">
        <v>17</v>
      </c>
      <c r="F3851" t="s">
        <v>7</v>
      </c>
      <c r="G3851">
        <v>1625</v>
      </c>
    </row>
    <row r="3852" spans="1:7" x14ac:dyDescent="0.4">
      <c r="A3852" t="s">
        <v>75</v>
      </c>
      <c r="B3852">
        <v>2022</v>
      </c>
      <c r="C3852" t="s">
        <v>39</v>
      </c>
      <c r="D3852" t="s">
        <v>55</v>
      </c>
      <c r="E3852" t="s">
        <v>18</v>
      </c>
      <c r="F3852" t="s">
        <v>7</v>
      </c>
      <c r="G3852">
        <v>2392</v>
      </c>
    </row>
    <row r="3853" spans="1:7" x14ac:dyDescent="0.4">
      <c r="A3853" t="s">
        <v>75</v>
      </c>
      <c r="B3853">
        <v>2022</v>
      </c>
      <c r="C3853" t="s">
        <v>39</v>
      </c>
      <c r="D3853" t="s">
        <v>55</v>
      </c>
      <c r="E3853" t="s">
        <v>19</v>
      </c>
      <c r="F3853" t="s">
        <v>7</v>
      </c>
      <c r="G3853">
        <v>883</v>
      </c>
    </row>
    <row r="3854" spans="1:7" x14ac:dyDescent="0.4">
      <c r="A3854" t="s">
        <v>75</v>
      </c>
      <c r="B3854">
        <v>2022</v>
      </c>
      <c r="C3854" t="s">
        <v>39</v>
      </c>
      <c r="D3854" t="s">
        <v>55</v>
      </c>
      <c r="E3854" t="s">
        <v>20</v>
      </c>
      <c r="F3854" t="s">
        <v>7</v>
      </c>
      <c r="G3854">
        <v>1298</v>
      </c>
    </row>
    <row r="3855" spans="1:7" x14ac:dyDescent="0.4">
      <c r="A3855" t="s">
        <v>75</v>
      </c>
      <c r="B3855">
        <v>2022</v>
      </c>
      <c r="C3855" t="s">
        <v>39</v>
      </c>
      <c r="D3855" t="s">
        <v>55</v>
      </c>
      <c r="E3855" t="s">
        <v>21</v>
      </c>
      <c r="F3855" t="s">
        <v>7</v>
      </c>
      <c r="G3855">
        <v>2557</v>
      </c>
    </row>
    <row r="3856" spans="1:7" x14ac:dyDescent="0.4">
      <c r="A3856" t="s">
        <v>75</v>
      </c>
      <c r="B3856">
        <v>2022</v>
      </c>
      <c r="C3856" t="s">
        <v>39</v>
      </c>
      <c r="D3856" t="s">
        <v>55</v>
      </c>
      <c r="E3856" t="s">
        <v>22</v>
      </c>
      <c r="F3856" t="s">
        <v>7</v>
      </c>
      <c r="G3856">
        <v>1964</v>
      </c>
    </row>
    <row r="3857" spans="1:7" x14ac:dyDescent="0.4">
      <c r="A3857" t="s">
        <v>75</v>
      </c>
      <c r="B3857">
        <v>2022</v>
      </c>
      <c r="C3857" t="s">
        <v>39</v>
      </c>
      <c r="D3857" t="s">
        <v>55</v>
      </c>
      <c r="E3857" t="s">
        <v>23</v>
      </c>
      <c r="F3857" t="s">
        <v>7</v>
      </c>
      <c r="G3857">
        <v>1735</v>
      </c>
    </row>
    <row r="3858" spans="1:7" x14ac:dyDescent="0.4">
      <c r="A3858" t="s">
        <v>75</v>
      </c>
      <c r="B3858">
        <v>2022</v>
      </c>
      <c r="C3858" t="s">
        <v>39</v>
      </c>
      <c r="D3858" t="s">
        <v>55</v>
      </c>
      <c r="E3858" t="s">
        <v>24</v>
      </c>
      <c r="F3858" t="s">
        <v>7</v>
      </c>
      <c r="G3858">
        <v>6924</v>
      </c>
    </row>
    <row r="3859" spans="1:7" x14ac:dyDescent="0.4">
      <c r="A3859" t="s">
        <v>75</v>
      </c>
      <c r="B3859">
        <v>2022</v>
      </c>
      <c r="C3859" t="s">
        <v>39</v>
      </c>
      <c r="D3859" t="s">
        <v>55</v>
      </c>
      <c r="E3859" t="s">
        <v>25</v>
      </c>
      <c r="F3859" t="s">
        <v>7</v>
      </c>
      <c r="G3859">
        <v>3558</v>
      </c>
    </row>
    <row r="3860" spans="1:7" x14ac:dyDescent="0.4">
      <c r="A3860" t="s">
        <v>75</v>
      </c>
      <c r="B3860">
        <v>2022</v>
      </c>
      <c r="C3860" t="s">
        <v>39</v>
      </c>
      <c r="D3860" t="s">
        <v>55</v>
      </c>
      <c r="E3860" t="s">
        <v>26</v>
      </c>
      <c r="F3860" t="s">
        <v>7</v>
      </c>
      <c r="G3860">
        <v>2330</v>
      </c>
    </row>
    <row r="3861" spans="1:7" x14ac:dyDescent="0.4">
      <c r="A3861" t="s">
        <v>75</v>
      </c>
      <c r="B3861">
        <v>2022</v>
      </c>
      <c r="C3861" t="s">
        <v>39</v>
      </c>
      <c r="D3861" t="s">
        <v>55</v>
      </c>
      <c r="E3861" t="s">
        <v>27</v>
      </c>
      <c r="F3861" t="s">
        <v>7</v>
      </c>
      <c r="G3861">
        <v>1932</v>
      </c>
    </row>
    <row r="3862" spans="1:7" x14ac:dyDescent="0.4">
      <c r="A3862" t="s">
        <v>75</v>
      </c>
      <c r="B3862">
        <v>2022</v>
      </c>
      <c r="C3862" t="s">
        <v>39</v>
      </c>
      <c r="D3862" t="s">
        <v>55</v>
      </c>
      <c r="E3862" t="s">
        <v>28</v>
      </c>
      <c r="F3862" t="s">
        <v>7</v>
      </c>
      <c r="G3862">
        <v>1624</v>
      </c>
    </row>
    <row r="3863" spans="1:7" x14ac:dyDescent="0.4">
      <c r="A3863" t="s">
        <v>75</v>
      </c>
      <c r="B3863">
        <v>2022</v>
      </c>
      <c r="C3863" t="s">
        <v>39</v>
      </c>
      <c r="D3863" t="s">
        <v>55</v>
      </c>
      <c r="E3863" t="s">
        <v>29</v>
      </c>
      <c r="F3863" t="s">
        <v>7</v>
      </c>
      <c r="G3863">
        <v>1471</v>
      </c>
    </row>
    <row r="3864" spans="1:7" x14ac:dyDescent="0.4">
      <c r="A3864" t="s">
        <v>75</v>
      </c>
      <c r="B3864">
        <v>2022</v>
      </c>
      <c r="C3864" t="s">
        <v>39</v>
      </c>
      <c r="D3864" t="s">
        <v>55</v>
      </c>
      <c r="E3864" t="s">
        <v>30</v>
      </c>
      <c r="F3864" t="s">
        <v>7</v>
      </c>
      <c r="G3864">
        <v>2077</v>
      </c>
    </row>
    <row r="3865" spans="1:7" x14ac:dyDescent="0.4">
      <c r="A3865" t="s">
        <v>75</v>
      </c>
      <c r="B3865">
        <v>2022</v>
      </c>
      <c r="C3865" t="s">
        <v>39</v>
      </c>
      <c r="D3865" t="s">
        <v>55</v>
      </c>
      <c r="E3865" t="s">
        <v>31</v>
      </c>
      <c r="F3865" t="s">
        <v>7</v>
      </c>
      <c r="G3865">
        <v>422</v>
      </c>
    </row>
    <row r="3866" spans="1:7" x14ac:dyDescent="0.4">
      <c r="A3866" t="s">
        <v>75</v>
      </c>
      <c r="B3866">
        <v>2022</v>
      </c>
      <c r="C3866" t="s">
        <v>39</v>
      </c>
      <c r="D3866" t="s">
        <v>55</v>
      </c>
      <c r="E3866" t="s">
        <v>32</v>
      </c>
      <c r="F3866" t="s">
        <v>7</v>
      </c>
      <c r="G3866">
        <v>2017</v>
      </c>
    </row>
    <row r="3867" spans="1:7" x14ac:dyDescent="0.4">
      <c r="A3867" t="s">
        <v>75</v>
      </c>
      <c r="B3867">
        <v>2022</v>
      </c>
      <c r="C3867" t="s">
        <v>39</v>
      </c>
      <c r="D3867" t="s">
        <v>55</v>
      </c>
      <c r="E3867" t="s">
        <v>33</v>
      </c>
      <c r="F3867" t="s">
        <v>7</v>
      </c>
      <c r="G3867">
        <v>706</v>
      </c>
    </row>
    <row r="3868" spans="1:7" x14ac:dyDescent="0.4">
      <c r="A3868" t="s">
        <v>75</v>
      </c>
      <c r="B3868">
        <v>2022</v>
      </c>
      <c r="C3868" t="s">
        <v>39</v>
      </c>
      <c r="D3868" t="s">
        <v>55</v>
      </c>
      <c r="E3868" t="s">
        <v>34</v>
      </c>
      <c r="F3868" t="s">
        <v>7</v>
      </c>
      <c r="G3868">
        <v>850</v>
      </c>
    </row>
    <row r="3869" spans="1:7" x14ac:dyDescent="0.4">
      <c r="A3869" t="s">
        <v>75</v>
      </c>
      <c r="B3869">
        <v>2022</v>
      </c>
      <c r="C3869" t="s">
        <v>39</v>
      </c>
      <c r="D3869" t="s">
        <v>55</v>
      </c>
      <c r="E3869" t="s">
        <v>35</v>
      </c>
      <c r="F3869" t="s">
        <v>7</v>
      </c>
      <c r="G3869">
        <v>1004</v>
      </c>
    </row>
    <row r="3870" spans="1:7" x14ac:dyDescent="0.4">
      <c r="A3870" t="s">
        <v>75</v>
      </c>
      <c r="B3870">
        <v>2022</v>
      </c>
      <c r="C3870" t="s">
        <v>39</v>
      </c>
      <c r="D3870" t="s">
        <v>55</v>
      </c>
      <c r="E3870" t="s">
        <v>36</v>
      </c>
      <c r="F3870" t="s">
        <v>7</v>
      </c>
      <c r="G3870">
        <v>2906</v>
      </c>
    </row>
    <row r="3871" spans="1:7" x14ac:dyDescent="0.4">
      <c r="A3871" t="s">
        <v>75</v>
      </c>
      <c r="B3871">
        <v>2022</v>
      </c>
      <c r="C3871" t="s">
        <v>39</v>
      </c>
      <c r="D3871" t="s">
        <v>55</v>
      </c>
      <c r="E3871" t="s">
        <v>37</v>
      </c>
      <c r="F3871" t="s">
        <v>7</v>
      </c>
      <c r="G3871">
        <v>627</v>
      </c>
    </row>
    <row r="3872" spans="1:7" x14ac:dyDescent="0.4">
      <c r="A3872" t="s">
        <v>75</v>
      </c>
      <c r="B3872">
        <v>2022</v>
      </c>
      <c r="C3872" t="s">
        <v>39</v>
      </c>
      <c r="D3872" t="s">
        <v>56</v>
      </c>
      <c r="E3872" t="s">
        <v>8</v>
      </c>
      <c r="F3872" t="s">
        <v>7</v>
      </c>
      <c r="G3872">
        <v>234</v>
      </c>
    </row>
    <row r="3873" spans="1:7" x14ac:dyDescent="0.4">
      <c r="A3873" t="s">
        <v>75</v>
      </c>
      <c r="B3873">
        <v>2022</v>
      </c>
      <c r="C3873" t="s">
        <v>39</v>
      </c>
      <c r="D3873" t="s">
        <v>56</v>
      </c>
      <c r="E3873" t="s">
        <v>9</v>
      </c>
      <c r="F3873" t="s">
        <v>7</v>
      </c>
      <c r="G3873">
        <v>11447</v>
      </c>
    </row>
    <row r="3874" spans="1:7" x14ac:dyDescent="0.4">
      <c r="A3874" t="s">
        <v>75</v>
      </c>
      <c r="B3874">
        <v>2022</v>
      </c>
      <c r="C3874" t="s">
        <v>39</v>
      </c>
      <c r="D3874" t="s">
        <v>56</v>
      </c>
      <c r="E3874" t="s">
        <v>10</v>
      </c>
      <c r="F3874" t="s">
        <v>7</v>
      </c>
      <c r="G3874">
        <v>4804</v>
      </c>
    </row>
    <row r="3875" spans="1:7" x14ac:dyDescent="0.4">
      <c r="A3875" t="s">
        <v>75</v>
      </c>
      <c r="B3875">
        <v>2022</v>
      </c>
      <c r="C3875" t="s">
        <v>39</v>
      </c>
      <c r="D3875" t="s">
        <v>56</v>
      </c>
      <c r="E3875" t="s">
        <v>11</v>
      </c>
      <c r="F3875" t="s">
        <v>7</v>
      </c>
      <c r="G3875">
        <v>3894</v>
      </c>
    </row>
    <row r="3876" spans="1:7" x14ac:dyDescent="0.4">
      <c r="A3876" t="s">
        <v>75</v>
      </c>
      <c r="B3876">
        <v>2022</v>
      </c>
      <c r="C3876" t="s">
        <v>39</v>
      </c>
      <c r="D3876" t="s">
        <v>56</v>
      </c>
      <c r="E3876" t="s">
        <v>12</v>
      </c>
      <c r="F3876" t="s">
        <v>7</v>
      </c>
      <c r="G3876">
        <v>3189</v>
      </c>
    </row>
    <row r="3877" spans="1:7" x14ac:dyDescent="0.4">
      <c r="A3877" t="s">
        <v>75</v>
      </c>
      <c r="B3877">
        <v>2022</v>
      </c>
      <c r="C3877" t="s">
        <v>39</v>
      </c>
      <c r="D3877" t="s">
        <v>56</v>
      </c>
      <c r="E3877" t="s">
        <v>13</v>
      </c>
      <c r="F3877" t="s">
        <v>7</v>
      </c>
      <c r="G3877">
        <v>1894</v>
      </c>
    </row>
    <row r="3878" spans="1:7" x14ac:dyDescent="0.4">
      <c r="A3878" t="s">
        <v>75</v>
      </c>
      <c r="B3878">
        <v>2022</v>
      </c>
      <c r="C3878" t="s">
        <v>39</v>
      </c>
      <c r="D3878" t="s">
        <v>56</v>
      </c>
      <c r="E3878" t="s">
        <v>14</v>
      </c>
      <c r="F3878" t="s">
        <v>7</v>
      </c>
      <c r="G3878">
        <v>413</v>
      </c>
    </row>
    <row r="3879" spans="1:7" x14ac:dyDescent="0.4">
      <c r="A3879" t="s">
        <v>75</v>
      </c>
      <c r="B3879">
        <v>2022</v>
      </c>
      <c r="C3879" t="s">
        <v>39</v>
      </c>
      <c r="D3879" t="s">
        <v>56</v>
      </c>
      <c r="E3879" t="s">
        <v>15</v>
      </c>
      <c r="F3879" t="s">
        <v>7</v>
      </c>
      <c r="G3879">
        <v>282</v>
      </c>
    </row>
    <row r="3880" spans="1:7" x14ac:dyDescent="0.4">
      <c r="A3880" t="s">
        <v>75</v>
      </c>
      <c r="B3880">
        <v>2022</v>
      </c>
      <c r="C3880" t="s">
        <v>39</v>
      </c>
      <c r="D3880" t="s">
        <v>56</v>
      </c>
      <c r="E3880" t="s">
        <v>16</v>
      </c>
      <c r="F3880" t="s">
        <v>7</v>
      </c>
      <c r="G3880">
        <v>103</v>
      </c>
    </row>
    <row r="3881" spans="1:7" x14ac:dyDescent="0.4">
      <c r="A3881" t="s">
        <v>75</v>
      </c>
      <c r="B3881">
        <v>2022</v>
      </c>
      <c r="C3881" t="s">
        <v>39</v>
      </c>
      <c r="D3881" t="s">
        <v>56</v>
      </c>
      <c r="E3881" t="s">
        <v>17</v>
      </c>
      <c r="F3881" t="s">
        <v>7</v>
      </c>
      <c r="G3881">
        <v>669</v>
      </c>
    </row>
    <row r="3882" spans="1:7" x14ac:dyDescent="0.4">
      <c r="A3882" t="s">
        <v>75</v>
      </c>
      <c r="B3882">
        <v>2022</v>
      </c>
      <c r="C3882" t="s">
        <v>39</v>
      </c>
      <c r="D3882" t="s">
        <v>56</v>
      </c>
      <c r="E3882" t="s">
        <v>18</v>
      </c>
      <c r="F3882" t="s">
        <v>7</v>
      </c>
      <c r="G3882">
        <v>1516</v>
      </c>
    </row>
    <row r="3883" spans="1:7" x14ac:dyDescent="0.4">
      <c r="A3883" t="s">
        <v>75</v>
      </c>
      <c r="B3883">
        <v>2022</v>
      </c>
      <c r="C3883" t="s">
        <v>39</v>
      </c>
      <c r="D3883" t="s">
        <v>56</v>
      </c>
      <c r="E3883" t="s">
        <v>19</v>
      </c>
      <c r="F3883" t="s">
        <v>7</v>
      </c>
      <c r="G3883">
        <v>245</v>
      </c>
    </row>
    <row r="3884" spans="1:7" x14ac:dyDescent="0.4">
      <c r="A3884" t="s">
        <v>75</v>
      </c>
      <c r="B3884">
        <v>2022</v>
      </c>
      <c r="C3884" t="s">
        <v>39</v>
      </c>
      <c r="D3884" t="s">
        <v>56</v>
      </c>
      <c r="E3884" t="s">
        <v>20</v>
      </c>
      <c r="F3884" t="s">
        <v>7</v>
      </c>
      <c r="G3884">
        <v>480</v>
      </c>
    </row>
    <row r="3885" spans="1:7" x14ac:dyDescent="0.4">
      <c r="A3885" t="s">
        <v>75</v>
      </c>
      <c r="B3885">
        <v>2022</v>
      </c>
      <c r="C3885" t="s">
        <v>39</v>
      </c>
      <c r="D3885" t="s">
        <v>56</v>
      </c>
      <c r="E3885" t="s">
        <v>21</v>
      </c>
      <c r="F3885" t="s">
        <v>7</v>
      </c>
      <c r="G3885">
        <v>667</v>
      </c>
    </row>
    <row r="3886" spans="1:7" x14ac:dyDescent="0.4">
      <c r="A3886" t="s">
        <v>75</v>
      </c>
      <c r="B3886">
        <v>2022</v>
      </c>
      <c r="C3886" t="s">
        <v>39</v>
      </c>
      <c r="D3886" t="s">
        <v>56</v>
      </c>
      <c r="E3886" t="s">
        <v>22</v>
      </c>
      <c r="F3886" t="s">
        <v>7</v>
      </c>
      <c r="G3886">
        <v>1628</v>
      </c>
    </row>
    <row r="3887" spans="1:7" x14ac:dyDescent="0.4">
      <c r="A3887" t="s">
        <v>75</v>
      </c>
      <c r="B3887">
        <v>2022</v>
      </c>
      <c r="C3887" t="s">
        <v>39</v>
      </c>
      <c r="D3887" t="s">
        <v>56</v>
      </c>
      <c r="E3887" t="s">
        <v>23</v>
      </c>
      <c r="F3887" t="s">
        <v>7</v>
      </c>
      <c r="G3887">
        <v>658</v>
      </c>
    </row>
    <row r="3888" spans="1:7" x14ac:dyDescent="0.4">
      <c r="A3888" t="s">
        <v>75</v>
      </c>
      <c r="B3888">
        <v>2022</v>
      </c>
      <c r="C3888" t="s">
        <v>39</v>
      </c>
      <c r="D3888" t="s">
        <v>56</v>
      </c>
      <c r="E3888" t="s">
        <v>24</v>
      </c>
      <c r="F3888" t="s">
        <v>7</v>
      </c>
      <c r="G3888">
        <v>4289</v>
      </c>
    </row>
    <row r="3889" spans="1:7" x14ac:dyDescent="0.4">
      <c r="A3889" t="s">
        <v>75</v>
      </c>
      <c r="B3889">
        <v>2022</v>
      </c>
      <c r="C3889" t="s">
        <v>39</v>
      </c>
      <c r="D3889" t="s">
        <v>56</v>
      </c>
      <c r="E3889" t="s">
        <v>25</v>
      </c>
      <c r="F3889" t="s">
        <v>7</v>
      </c>
      <c r="G3889">
        <v>621</v>
      </c>
    </row>
    <row r="3890" spans="1:7" x14ac:dyDescent="0.4">
      <c r="A3890" t="s">
        <v>75</v>
      </c>
      <c r="B3890">
        <v>2022</v>
      </c>
      <c r="C3890" t="s">
        <v>39</v>
      </c>
      <c r="D3890" t="s">
        <v>56</v>
      </c>
      <c r="E3890" t="s">
        <v>26</v>
      </c>
      <c r="F3890" t="s">
        <v>7</v>
      </c>
      <c r="G3890">
        <v>1354</v>
      </c>
    </row>
    <row r="3891" spans="1:7" x14ac:dyDescent="0.4">
      <c r="A3891" t="s">
        <v>75</v>
      </c>
      <c r="B3891">
        <v>2022</v>
      </c>
      <c r="C3891" t="s">
        <v>39</v>
      </c>
      <c r="D3891" t="s">
        <v>56</v>
      </c>
      <c r="E3891" t="s">
        <v>27</v>
      </c>
      <c r="F3891" t="s">
        <v>7</v>
      </c>
      <c r="G3891">
        <v>516</v>
      </c>
    </row>
    <row r="3892" spans="1:7" x14ac:dyDescent="0.4">
      <c r="A3892" t="s">
        <v>75</v>
      </c>
      <c r="B3892">
        <v>2022</v>
      </c>
      <c r="C3892" t="s">
        <v>39</v>
      </c>
      <c r="D3892" t="s">
        <v>56</v>
      </c>
      <c r="E3892" t="s">
        <v>28</v>
      </c>
      <c r="F3892" t="s">
        <v>7</v>
      </c>
      <c r="G3892">
        <v>690</v>
      </c>
    </row>
    <row r="3893" spans="1:7" x14ac:dyDescent="0.4">
      <c r="A3893" t="s">
        <v>75</v>
      </c>
      <c r="B3893">
        <v>2022</v>
      </c>
      <c r="C3893" t="s">
        <v>39</v>
      </c>
      <c r="D3893" t="s">
        <v>56</v>
      </c>
      <c r="E3893" t="s">
        <v>29</v>
      </c>
      <c r="F3893" t="s">
        <v>7</v>
      </c>
      <c r="G3893">
        <v>846</v>
      </c>
    </row>
    <row r="3894" spans="1:7" x14ac:dyDescent="0.4">
      <c r="A3894" t="s">
        <v>75</v>
      </c>
      <c r="B3894">
        <v>2022</v>
      </c>
      <c r="C3894" t="s">
        <v>39</v>
      </c>
      <c r="D3894" t="s">
        <v>56</v>
      </c>
      <c r="E3894" t="s">
        <v>30</v>
      </c>
      <c r="F3894" t="s">
        <v>7</v>
      </c>
      <c r="G3894">
        <v>1112</v>
      </c>
    </row>
    <row r="3895" spans="1:7" x14ac:dyDescent="0.4">
      <c r="A3895" t="s">
        <v>75</v>
      </c>
      <c r="B3895">
        <v>2022</v>
      </c>
      <c r="C3895" t="s">
        <v>39</v>
      </c>
      <c r="D3895" t="s">
        <v>56</v>
      </c>
      <c r="E3895" t="s">
        <v>31</v>
      </c>
      <c r="F3895" t="s">
        <v>7</v>
      </c>
      <c r="G3895">
        <v>129</v>
      </c>
    </row>
    <row r="3896" spans="1:7" x14ac:dyDescent="0.4">
      <c r="A3896" t="s">
        <v>75</v>
      </c>
      <c r="B3896">
        <v>2022</v>
      </c>
      <c r="C3896" t="s">
        <v>39</v>
      </c>
      <c r="D3896" t="s">
        <v>56</v>
      </c>
      <c r="E3896" t="s">
        <v>32</v>
      </c>
      <c r="F3896" t="s">
        <v>7</v>
      </c>
      <c r="G3896">
        <v>450</v>
      </c>
    </row>
    <row r="3897" spans="1:7" x14ac:dyDescent="0.4">
      <c r="A3897" t="s">
        <v>75</v>
      </c>
      <c r="B3897">
        <v>2022</v>
      </c>
      <c r="C3897" t="s">
        <v>39</v>
      </c>
      <c r="D3897" t="s">
        <v>56</v>
      </c>
      <c r="E3897" t="s">
        <v>33</v>
      </c>
      <c r="F3897" t="s">
        <v>7</v>
      </c>
      <c r="G3897">
        <v>241</v>
      </c>
    </row>
    <row r="3898" spans="1:7" x14ac:dyDescent="0.4">
      <c r="A3898" t="s">
        <v>75</v>
      </c>
      <c r="B3898">
        <v>2022</v>
      </c>
      <c r="C3898" t="s">
        <v>39</v>
      </c>
      <c r="D3898" t="s">
        <v>56</v>
      </c>
      <c r="E3898" t="s">
        <v>34</v>
      </c>
      <c r="F3898" t="s">
        <v>7</v>
      </c>
      <c r="G3898">
        <v>325</v>
      </c>
    </row>
    <row r="3899" spans="1:7" x14ac:dyDescent="0.4">
      <c r="A3899" t="s">
        <v>75</v>
      </c>
      <c r="B3899">
        <v>2022</v>
      </c>
      <c r="C3899" t="s">
        <v>39</v>
      </c>
      <c r="D3899" t="s">
        <v>56</v>
      </c>
      <c r="E3899" t="s">
        <v>35</v>
      </c>
      <c r="F3899" t="s">
        <v>7</v>
      </c>
      <c r="G3899">
        <v>248</v>
      </c>
    </row>
    <row r="3900" spans="1:7" x14ac:dyDescent="0.4">
      <c r="A3900" t="s">
        <v>75</v>
      </c>
      <c r="B3900">
        <v>2022</v>
      </c>
      <c r="C3900" t="s">
        <v>39</v>
      </c>
      <c r="D3900" t="s">
        <v>56</v>
      </c>
      <c r="E3900" t="s">
        <v>36</v>
      </c>
      <c r="F3900" t="s">
        <v>7</v>
      </c>
      <c r="G3900">
        <v>769</v>
      </c>
    </row>
    <row r="3901" spans="1:7" x14ac:dyDescent="0.4">
      <c r="A3901" t="s">
        <v>75</v>
      </c>
      <c r="B3901">
        <v>2022</v>
      </c>
      <c r="C3901" t="s">
        <v>39</v>
      </c>
      <c r="D3901" t="s">
        <v>56</v>
      </c>
      <c r="E3901" t="s">
        <v>37</v>
      </c>
      <c r="F3901" t="s">
        <v>7</v>
      </c>
      <c r="G3901">
        <v>115</v>
      </c>
    </row>
    <row r="3902" spans="1:7" x14ac:dyDescent="0.4">
      <c r="A3902" t="s">
        <v>75</v>
      </c>
      <c r="B3902">
        <v>2022</v>
      </c>
      <c r="C3902" t="s">
        <v>39</v>
      </c>
      <c r="D3902" t="s">
        <v>57</v>
      </c>
      <c r="E3902" t="s">
        <v>8</v>
      </c>
      <c r="F3902" t="s">
        <v>7</v>
      </c>
      <c r="G3902">
        <v>441</v>
      </c>
    </row>
    <row r="3903" spans="1:7" x14ac:dyDescent="0.4">
      <c r="A3903" t="s">
        <v>75</v>
      </c>
      <c r="B3903">
        <v>2022</v>
      </c>
      <c r="C3903" t="s">
        <v>39</v>
      </c>
      <c r="D3903" t="s">
        <v>57</v>
      </c>
      <c r="E3903" t="s">
        <v>9</v>
      </c>
      <c r="F3903" t="s">
        <v>7</v>
      </c>
      <c r="G3903">
        <v>9230</v>
      </c>
    </row>
    <row r="3904" spans="1:7" x14ac:dyDescent="0.4">
      <c r="A3904" t="s">
        <v>75</v>
      </c>
      <c r="B3904">
        <v>2022</v>
      </c>
      <c r="C3904" t="s">
        <v>39</v>
      </c>
      <c r="D3904" t="s">
        <v>57</v>
      </c>
      <c r="E3904" t="s">
        <v>10</v>
      </c>
      <c r="F3904" t="s">
        <v>7</v>
      </c>
      <c r="G3904">
        <v>4731</v>
      </c>
    </row>
    <row r="3905" spans="1:7" x14ac:dyDescent="0.4">
      <c r="A3905" t="s">
        <v>75</v>
      </c>
      <c r="B3905">
        <v>2022</v>
      </c>
      <c r="C3905" t="s">
        <v>39</v>
      </c>
      <c r="D3905" t="s">
        <v>57</v>
      </c>
      <c r="E3905" t="s">
        <v>11</v>
      </c>
      <c r="F3905" t="s">
        <v>7</v>
      </c>
      <c r="G3905">
        <v>5252</v>
      </c>
    </row>
    <row r="3906" spans="1:7" x14ac:dyDescent="0.4">
      <c r="A3906" t="s">
        <v>75</v>
      </c>
      <c r="B3906">
        <v>2022</v>
      </c>
      <c r="C3906" t="s">
        <v>39</v>
      </c>
      <c r="D3906" t="s">
        <v>57</v>
      </c>
      <c r="E3906" t="s">
        <v>12</v>
      </c>
      <c r="F3906" t="s">
        <v>7</v>
      </c>
      <c r="G3906">
        <v>4397</v>
      </c>
    </row>
    <row r="3907" spans="1:7" x14ac:dyDescent="0.4">
      <c r="A3907" t="s">
        <v>75</v>
      </c>
      <c r="B3907">
        <v>2022</v>
      </c>
      <c r="C3907" t="s">
        <v>39</v>
      </c>
      <c r="D3907" t="s">
        <v>57</v>
      </c>
      <c r="E3907" t="s">
        <v>13</v>
      </c>
      <c r="F3907" t="s">
        <v>7</v>
      </c>
      <c r="G3907">
        <v>3030</v>
      </c>
    </row>
    <row r="3908" spans="1:7" x14ac:dyDescent="0.4">
      <c r="A3908" t="s">
        <v>75</v>
      </c>
      <c r="B3908">
        <v>2022</v>
      </c>
      <c r="C3908" t="s">
        <v>39</v>
      </c>
      <c r="D3908" t="s">
        <v>57</v>
      </c>
      <c r="E3908" t="s">
        <v>14</v>
      </c>
      <c r="F3908" t="s">
        <v>7</v>
      </c>
      <c r="G3908">
        <v>1108</v>
      </c>
    </row>
    <row r="3909" spans="1:7" x14ac:dyDescent="0.4">
      <c r="A3909" t="s">
        <v>75</v>
      </c>
      <c r="B3909">
        <v>2022</v>
      </c>
      <c r="C3909" t="s">
        <v>39</v>
      </c>
      <c r="D3909" t="s">
        <v>57</v>
      </c>
      <c r="E3909" t="s">
        <v>15</v>
      </c>
      <c r="F3909" t="s">
        <v>7</v>
      </c>
      <c r="G3909">
        <v>647</v>
      </c>
    </row>
    <row r="3910" spans="1:7" x14ac:dyDescent="0.4">
      <c r="A3910" t="s">
        <v>75</v>
      </c>
      <c r="B3910">
        <v>2022</v>
      </c>
      <c r="C3910" t="s">
        <v>39</v>
      </c>
      <c r="D3910" t="s">
        <v>57</v>
      </c>
      <c r="E3910" t="s">
        <v>16</v>
      </c>
      <c r="F3910" t="s">
        <v>7</v>
      </c>
      <c r="G3910">
        <v>206</v>
      </c>
    </row>
    <row r="3911" spans="1:7" x14ac:dyDescent="0.4">
      <c r="A3911" t="s">
        <v>75</v>
      </c>
      <c r="B3911">
        <v>2022</v>
      </c>
      <c r="C3911" t="s">
        <v>39</v>
      </c>
      <c r="D3911" t="s">
        <v>57</v>
      </c>
      <c r="E3911" t="s">
        <v>17</v>
      </c>
      <c r="F3911" t="s">
        <v>7</v>
      </c>
      <c r="G3911">
        <v>1592</v>
      </c>
    </row>
    <row r="3912" spans="1:7" x14ac:dyDescent="0.4">
      <c r="A3912" t="s">
        <v>75</v>
      </c>
      <c r="B3912">
        <v>2022</v>
      </c>
      <c r="C3912" t="s">
        <v>39</v>
      </c>
      <c r="D3912" t="s">
        <v>57</v>
      </c>
      <c r="E3912" t="s">
        <v>18</v>
      </c>
      <c r="F3912" t="s">
        <v>7</v>
      </c>
      <c r="G3912">
        <v>2630</v>
      </c>
    </row>
    <row r="3913" spans="1:7" x14ac:dyDescent="0.4">
      <c r="A3913" t="s">
        <v>75</v>
      </c>
      <c r="B3913">
        <v>2022</v>
      </c>
      <c r="C3913" t="s">
        <v>39</v>
      </c>
      <c r="D3913" t="s">
        <v>57</v>
      </c>
      <c r="E3913" t="s">
        <v>19</v>
      </c>
      <c r="F3913" t="s">
        <v>7</v>
      </c>
      <c r="G3913">
        <v>465</v>
      </c>
    </row>
    <row r="3914" spans="1:7" x14ac:dyDescent="0.4">
      <c r="A3914" t="s">
        <v>75</v>
      </c>
      <c r="B3914">
        <v>2022</v>
      </c>
      <c r="C3914" t="s">
        <v>39</v>
      </c>
      <c r="D3914" t="s">
        <v>57</v>
      </c>
      <c r="E3914" t="s">
        <v>20</v>
      </c>
      <c r="F3914" t="s">
        <v>7</v>
      </c>
      <c r="G3914">
        <v>666</v>
      </c>
    </row>
    <row r="3915" spans="1:7" x14ac:dyDescent="0.4">
      <c r="A3915" t="s">
        <v>75</v>
      </c>
      <c r="B3915">
        <v>2022</v>
      </c>
      <c r="C3915" t="s">
        <v>39</v>
      </c>
      <c r="D3915" t="s">
        <v>57</v>
      </c>
      <c r="E3915" t="s">
        <v>21</v>
      </c>
      <c r="F3915" t="s">
        <v>7</v>
      </c>
      <c r="G3915">
        <v>1508</v>
      </c>
    </row>
    <row r="3916" spans="1:7" x14ac:dyDescent="0.4">
      <c r="A3916" t="s">
        <v>75</v>
      </c>
      <c r="B3916">
        <v>2022</v>
      </c>
      <c r="C3916" t="s">
        <v>39</v>
      </c>
      <c r="D3916" t="s">
        <v>57</v>
      </c>
      <c r="E3916" t="s">
        <v>22</v>
      </c>
      <c r="F3916" t="s">
        <v>7</v>
      </c>
      <c r="G3916">
        <v>1863</v>
      </c>
    </row>
    <row r="3917" spans="1:7" x14ac:dyDescent="0.4">
      <c r="A3917" t="s">
        <v>75</v>
      </c>
      <c r="B3917">
        <v>2022</v>
      </c>
      <c r="C3917" t="s">
        <v>39</v>
      </c>
      <c r="D3917" t="s">
        <v>57</v>
      </c>
      <c r="E3917" t="s">
        <v>23</v>
      </c>
      <c r="F3917" t="s">
        <v>7</v>
      </c>
      <c r="G3917">
        <v>985</v>
      </c>
    </row>
    <row r="3918" spans="1:7" x14ac:dyDescent="0.4">
      <c r="A3918" t="s">
        <v>75</v>
      </c>
      <c r="B3918">
        <v>2022</v>
      </c>
      <c r="C3918" t="s">
        <v>39</v>
      </c>
      <c r="D3918" t="s">
        <v>57</v>
      </c>
      <c r="E3918" t="s">
        <v>24</v>
      </c>
      <c r="F3918" t="s">
        <v>7</v>
      </c>
      <c r="G3918">
        <v>3481</v>
      </c>
    </row>
    <row r="3919" spans="1:7" x14ac:dyDescent="0.4">
      <c r="A3919" t="s">
        <v>75</v>
      </c>
      <c r="B3919">
        <v>2022</v>
      </c>
      <c r="C3919" t="s">
        <v>39</v>
      </c>
      <c r="D3919" t="s">
        <v>57</v>
      </c>
      <c r="E3919" t="s">
        <v>25</v>
      </c>
      <c r="F3919" t="s">
        <v>7</v>
      </c>
      <c r="G3919">
        <v>1129</v>
      </c>
    </row>
    <row r="3920" spans="1:7" x14ac:dyDescent="0.4">
      <c r="A3920" t="s">
        <v>75</v>
      </c>
      <c r="B3920">
        <v>2022</v>
      </c>
      <c r="C3920" t="s">
        <v>39</v>
      </c>
      <c r="D3920" t="s">
        <v>57</v>
      </c>
      <c r="E3920" t="s">
        <v>26</v>
      </c>
      <c r="F3920" t="s">
        <v>7</v>
      </c>
      <c r="G3920">
        <v>1392</v>
      </c>
    </row>
    <row r="3921" spans="1:7" x14ac:dyDescent="0.4">
      <c r="A3921" t="s">
        <v>75</v>
      </c>
      <c r="B3921">
        <v>2022</v>
      </c>
      <c r="C3921" t="s">
        <v>39</v>
      </c>
      <c r="D3921" t="s">
        <v>57</v>
      </c>
      <c r="E3921" t="s">
        <v>27</v>
      </c>
      <c r="F3921" t="s">
        <v>7</v>
      </c>
      <c r="G3921">
        <v>1043</v>
      </c>
    </row>
    <row r="3922" spans="1:7" x14ac:dyDescent="0.4">
      <c r="A3922" t="s">
        <v>75</v>
      </c>
      <c r="B3922">
        <v>2022</v>
      </c>
      <c r="C3922" t="s">
        <v>39</v>
      </c>
      <c r="D3922" t="s">
        <v>57</v>
      </c>
      <c r="E3922" t="s">
        <v>28</v>
      </c>
      <c r="F3922" t="s">
        <v>7</v>
      </c>
      <c r="G3922">
        <v>685</v>
      </c>
    </row>
    <row r="3923" spans="1:7" x14ac:dyDescent="0.4">
      <c r="A3923" t="s">
        <v>75</v>
      </c>
      <c r="B3923">
        <v>2022</v>
      </c>
      <c r="C3923" t="s">
        <v>39</v>
      </c>
      <c r="D3923" t="s">
        <v>57</v>
      </c>
      <c r="E3923" t="s">
        <v>29</v>
      </c>
      <c r="F3923" t="s">
        <v>7</v>
      </c>
      <c r="G3923">
        <v>640</v>
      </c>
    </row>
    <row r="3924" spans="1:7" x14ac:dyDescent="0.4">
      <c r="A3924" t="s">
        <v>75</v>
      </c>
      <c r="B3924">
        <v>2022</v>
      </c>
      <c r="C3924" t="s">
        <v>39</v>
      </c>
      <c r="D3924" t="s">
        <v>57</v>
      </c>
      <c r="E3924" t="s">
        <v>30</v>
      </c>
      <c r="F3924" t="s">
        <v>7</v>
      </c>
      <c r="G3924">
        <v>1216</v>
      </c>
    </row>
    <row r="3925" spans="1:7" x14ac:dyDescent="0.4">
      <c r="A3925" t="s">
        <v>75</v>
      </c>
      <c r="B3925">
        <v>2022</v>
      </c>
      <c r="C3925" t="s">
        <v>39</v>
      </c>
      <c r="D3925" t="s">
        <v>57</v>
      </c>
      <c r="E3925" t="s">
        <v>31</v>
      </c>
      <c r="F3925" t="s">
        <v>7</v>
      </c>
      <c r="G3925">
        <v>207</v>
      </c>
    </row>
    <row r="3926" spans="1:7" x14ac:dyDescent="0.4">
      <c r="A3926" t="s">
        <v>75</v>
      </c>
      <c r="B3926">
        <v>2022</v>
      </c>
      <c r="C3926" t="s">
        <v>39</v>
      </c>
      <c r="D3926" t="s">
        <v>57</v>
      </c>
      <c r="E3926" t="s">
        <v>32</v>
      </c>
      <c r="F3926" t="s">
        <v>7</v>
      </c>
      <c r="G3926">
        <v>647</v>
      </c>
    </row>
    <row r="3927" spans="1:7" x14ac:dyDescent="0.4">
      <c r="A3927" t="s">
        <v>75</v>
      </c>
      <c r="B3927">
        <v>2022</v>
      </c>
      <c r="C3927" t="s">
        <v>39</v>
      </c>
      <c r="D3927" t="s">
        <v>57</v>
      </c>
      <c r="E3927" t="s">
        <v>33</v>
      </c>
      <c r="F3927" t="s">
        <v>7</v>
      </c>
      <c r="G3927">
        <v>421</v>
      </c>
    </row>
    <row r="3928" spans="1:7" x14ac:dyDescent="0.4">
      <c r="A3928" t="s">
        <v>75</v>
      </c>
      <c r="B3928">
        <v>2022</v>
      </c>
      <c r="C3928" t="s">
        <v>39</v>
      </c>
      <c r="D3928" t="s">
        <v>57</v>
      </c>
      <c r="E3928" t="s">
        <v>34</v>
      </c>
      <c r="F3928" t="s">
        <v>7</v>
      </c>
      <c r="G3928">
        <v>317</v>
      </c>
    </row>
    <row r="3929" spans="1:7" x14ac:dyDescent="0.4">
      <c r="A3929" t="s">
        <v>75</v>
      </c>
      <c r="B3929">
        <v>2022</v>
      </c>
      <c r="C3929" t="s">
        <v>39</v>
      </c>
      <c r="D3929" t="s">
        <v>57</v>
      </c>
      <c r="E3929" t="s">
        <v>35</v>
      </c>
      <c r="F3929" t="s">
        <v>7</v>
      </c>
      <c r="G3929">
        <v>500</v>
      </c>
    </row>
    <row r="3930" spans="1:7" x14ac:dyDescent="0.4">
      <c r="A3930" t="s">
        <v>75</v>
      </c>
      <c r="B3930">
        <v>2022</v>
      </c>
      <c r="C3930" t="s">
        <v>39</v>
      </c>
      <c r="D3930" t="s">
        <v>57</v>
      </c>
      <c r="E3930" t="s">
        <v>36</v>
      </c>
      <c r="F3930" t="s">
        <v>7</v>
      </c>
      <c r="G3930">
        <v>1231</v>
      </c>
    </row>
    <row r="3931" spans="1:7" x14ac:dyDescent="0.4">
      <c r="A3931" t="s">
        <v>75</v>
      </c>
      <c r="B3931">
        <v>2022</v>
      </c>
      <c r="C3931" t="s">
        <v>39</v>
      </c>
      <c r="D3931" t="s">
        <v>57</v>
      </c>
      <c r="E3931" t="s">
        <v>37</v>
      </c>
      <c r="F3931" t="s">
        <v>7</v>
      </c>
      <c r="G3931">
        <v>356</v>
      </c>
    </row>
    <row r="3932" spans="1:7" x14ac:dyDescent="0.4">
      <c r="A3932" t="s">
        <v>75</v>
      </c>
      <c r="B3932">
        <v>2022</v>
      </c>
      <c r="C3932" t="s">
        <v>39</v>
      </c>
      <c r="D3932" t="s">
        <v>58</v>
      </c>
      <c r="E3932" t="s">
        <v>8</v>
      </c>
      <c r="F3932" t="s">
        <v>7</v>
      </c>
      <c r="G3932">
        <v>44</v>
      </c>
    </row>
    <row r="3933" spans="1:7" x14ac:dyDescent="0.4">
      <c r="A3933" t="s">
        <v>75</v>
      </c>
      <c r="B3933">
        <v>2022</v>
      </c>
      <c r="C3933" t="s">
        <v>39</v>
      </c>
      <c r="D3933" t="s">
        <v>58</v>
      </c>
      <c r="E3933" t="s">
        <v>9</v>
      </c>
      <c r="F3933" t="s">
        <v>7</v>
      </c>
      <c r="G3933">
        <v>1053</v>
      </c>
    </row>
    <row r="3934" spans="1:7" x14ac:dyDescent="0.4">
      <c r="A3934" t="s">
        <v>75</v>
      </c>
      <c r="B3934">
        <v>2022</v>
      </c>
      <c r="C3934" t="s">
        <v>39</v>
      </c>
      <c r="D3934" t="s">
        <v>58</v>
      </c>
      <c r="E3934" t="s">
        <v>10</v>
      </c>
      <c r="F3934" t="s">
        <v>7</v>
      </c>
      <c r="G3934">
        <v>563</v>
      </c>
    </row>
    <row r="3935" spans="1:7" x14ac:dyDescent="0.4">
      <c r="A3935" t="s">
        <v>75</v>
      </c>
      <c r="B3935">
        <v>2022</v>
      </c>
      <c r="C3935" t="s">
        <v>39</v>
      </c>
      <c r="D3935" t="s">
        <v>58</v>
      </c>
      <c r="E3935" t="s">
        <v>11</v>
      </c>
      <c r="F3935" t="s">
        <v>7</v>
      </c>
      <c r="G3935">
        <v>522</v>
      </c>
    </row>
    <row r="3936" spans="1:7" x14ac:dyDescent="0.4">
      <c r="A3936" t="s">
        <v>75</v>
      </c>
      <c r="B3936">
        <v>2022</v>
      </c>
      <c r="C3936" t="s">
        <v>39</v>
      </c>
      <c r="D3936" t="s">
        <v>58</v>
      </c>
      <c r="E3936" t="s">
        <v>12</v>
      </c>
      <c r="F3936" t="s">
        <v>7</v>
      </c>
      <c r="G3936">
        <v>417</v>
      </c>
    </row>
    <row r="3937" spans="1:7" x14ac:dyDescent="0.4">
      <c r="A3937" t="s">
        <v>75</v>
      </c>
      <c r="B3937">
        <v>2022</v>
      </c>
      <c r="C3937" t="s">
        <v>39</v>
      </c>
      <c r="D3937" t="s">
        <v>58</v>
      </c>
      <c r="E3937" t="s">
        <v>13</v>
      </c>
      <c r="F3937" t="s">
        <v>7</v>
      </c>
      <c r="G3937">
        <v>305</v>
      </c>
    </row>
    <row r="3938" spans="1:7" x14ac:dyDescent="0.4">
      <c r="A3938" t="s">
        <v>75</v>
      </c>
      <c r="B3938">
        <v>2022</v>
      </c>
      <c r="C3938" t="s">
        <v>39</v>
      </c>
      <c r="D3938" t="s">
        <v>58</v>
      </c>
      <c r="E3938" t="s">
        <v>14</v>
      </c>
      <c r="F3938" t="s">
        <v>7</v>
      </c>
      <c r="G3938">
        <v>76</v>
      </c>
    </row>
    <row r="3939" spans="1:7" x14ac:dyDescent="0.4">
      <c r="A3939" t="s">
        <v>75</v>
      </c>
      <c r="B3939">
        <v>2022</v>
      </c>
      <c r="C3939" t="s">
        <v>39</v>
      </c>
      <c r="D3939" t="s">
        <v>58</v>
      </c>
      <c r="E3939" t="s">
        <v>15</v>
      </c>
      <c r="F3939" t="s">
        <v>7</v>
      </c>
      <c r="G3939">
        <v>75</v>
      </c>
    </row>
    <row r="3940" spans="1:7" x14ac:dyDescent="0.4">
      <c r="A3940" t="s">
        <v>75</v>
      </c>
      <c r="B3940">
        <v>2022</v>
      </c>
      <c r="C3940" t="s">
        <v>39</v>
      </c>
      <c r="D3940" t="s">
        <v>58</v>
      </c>
      <c r="E3940" t="s">
        <v>16</v>
      </c>
      <c r="F3940" t="s">
        <v>7</v>
      </c>
      <c r="G3940">
        <v>25</v>
      </c>
    </row>
    <row r="3941" spans="1:7" x14ac:dyDescent="0.4">
      <c r="A3941" t="s">
        <v>75</v>
      </c>
      <c r="B3941">
        <v>2022</v>
      </c>
      <c r="C3941" t="s">
        <v>39</v>
      </c>
      <c r="D3941" t="s">
        <v>58</v>
      </c>
      <c r="E3941" t="s">
        <v>17</v>
      </c>
      <c r="F3941" t="s">
        <v>7</v>
      </c>
      <c r="G3941">
        <v>147</v>
      </c>
    </row>
    <row r="3942" spans="1:7" x14ac:dyDescent="0.4">
      <c r="A3942" t="s">
        <v>75</v>
      </c>
      <c r="B3942">
        <v>2022</v>
      </c>
      <c r="C3942" t="s">
        <v>39</v>
      </c>
      <c r="D3942" t="s">
        <v>58</v>
      </c>
      <c r="E3942" t="s">
        <v>18</v>
      </c>
      <c r="F3942" t="s">
        <v>7</v>
      </c>
      <c r="G3942">
        <v>287</v>
      </c>
    </row>
    <row r="3943" spans="1:7" x14ac:dyDescent="0.4">
      <c r="A3943" t="s">
        <v>75</v>
      </c>
      <c r="B3943">
        <v>2022</v>
      </c>
      <c r="C3943" t="s">
        <v>39</v>
      </c>
      <c r="D3943" t="s">
        <v>58</v>
      </c>
      <c r="E3943" t="s">
        <v>19</v>
      </c>
      <c r="F3943" t="s">
        <v>7</v>
      </c>
      <c r="G3943">
        <v>54</v>
      </c>
    </row>
    <row r="3944" spans="1:7" x14ac:dyDescent="0.4">
      <c r="A3944" t="s">
        <v>75</v>
      </c>
      <c r="B3944">
        <v>2022</v>
      </c>
      <c r="C3944" t="s">
        <v>39</v>
      </c>
      <c r="D3944" t="s">
        <v>58</v>
      </c>
      <c r="E3944" t="s">
        <v>20</v>
      </c>
      <c r="F3944" t="s">
        <v>7</v>
      </c>
      <c r="G3944">
        <v>79</v>
      </c>
    </row>
    <row r="3945" spans="1:7" x14ac:dyDescent="0.4">
      <c r="A3945" t="s">
        <v>75</v>
      </c>
      <c r="B3945">
        <v>2022</v>
      </c>
      <c r="C3945" t="s">
        <v>39</v>
      </c>
      <c r="D3945" t="s">
        <v>58</v>
      </c>
      <c r="E3945" t="s">
        <v>21</v>
      </c>
      <c r="F3945" t="s">
        <v>7</v>
      </c>
      <c r="G3945">
        <v>133</v>
      </c>
    </row>
    <row r="3946" spans="1:7" x14ac:dyDescent="0.4">
      <c r="A3946" t="s">
        <v>75</v>
      </c>
      <c r="B3946">
        <v>2022</v>
      </c>
      <c r="C3946" t="s">
        <v>39</v>
      </c>
      <c r="D3946" t="s">
        <v>58</v>
      </c>
      <c r="E3946" t="s">
        <v>22</v>
      </c>
      <c r="F3946" t="s">
        <v>7</v>
      </c>
      <c r="G3946">
        <v>263</v>
      </c>
    </row>
    <row r="3947" spans="1:7" x14ac:dyDescent="0.4">
      <c r="A3947" t="s">
        <v>75</v>
      </c>
      <c r="B3947">
        <v>2022</v>
      </c>
      <c r="C3947" t="s">
        <v>39</v>
      </c>
      <c r="D3947" t="s">
        <v>58</v>
      </c>
      <c r="E3947" t="s">
        <v>23</v>
      </c>
      <c r="F3947" t="s">
        <v>7</v>
      </c>
      <c r="G3947">
        <v>102</v>
      </c>
    </row>
    <row r="3948" spans="1:7" x14ac:dyDescent="0.4">
      <c r="A3948" t="s">
        <v>75</v>
      </c>
      <c r="B3948">
        <v>2022</v>
      </c>
      <c r="C3948" t="s">
        <v>39</v>
      </c>
      <c r="D3948" t="s">
        <v>58</v>
      </c>
      <c r="E3948" t="s">
        <v>24</v>
      </c>
      <c r="F3948" t="s">
        <v>7</v>
      </c>
      <c r="G3948">
        <v>584</v>
      </c>
    </row>
    <row r="3949" spans="1:7" x14ac:dyDescent="0.4">
      <c r="A3949" t="s">
        <v>75</v>
      </c>
      <c r="B3949">
        <v>2022</v>
      </c>
      <c r="C3949" t="s">
        <v>39</v>
      </c>
      <c r="D3949" t="s">
        <v>58</v>
      </c>
      <c r="E3949" t="s">
        <v>25</v>
      </c>
      <c r="F3949" t="s">
        <v>7</v>
      </c>
      <c r="G3949">
        <v>116</v>
      </c>
    </row>
    <row r="3950" spans="1:7" x14ac:dyDescent="0.4">
      <c r="A3950" t="s">
        <v>75</v>
      </c>
      <c r="B3950">
        <v>2022</v>
      </c>
      <c r="C3950" t="s">
        <v>39</v>
      </c>
      <c r="D3950" t="s">
        <v>58</v>
      </c>
      <c r="E3950" t="s">
        <v>26</v>
      </c>
      <c r="F3950" t="s">
        <v>7</v>
      </c>
      <c r="G3950">
        <v>140</v>
      </c>
    </row>
    <row r="3951" spans="1:7" x14ac:dyDescent="0.4">
      <c r="A3951" t="s">
        <v>75</v>
      </c>
      <c r="B3951">
        <v>2022</v>
      </c>
      <c r="C3951" t="s">
        <v>39</v>
      </c>
      <c r="D3951" t="s">
        <v>58</v>
      </c>
      <c r="E3951" t="s">
        <v>27</v>
      </c>
      <c r="F3951" t="s">
        <v>7</v>
      </c>
      <c r="G3951">
        <v>110</v>
      </c>
    </row>
    <row r="3952" spans="1:7" x14ac:dyDescent="0.4">
      <c r="A3952" t="s">
        <v>75</v>
      </c>
      <c r="B3952">
        <v>2022</v>
      </c>
      <c r="C3952" t="s">
        <v>39</v>
      </c>
      <c r="D3952" t="s">
        <v>58</v>
      </c>
      <c r="E3952" t="s">
        <v>28</v>
      </c>
      <c r="F3952" t="s">
        <v>7</v>
      </c>
      <c r="G3952">
        <v>99</v>
      </c>
    </row>
    <row r="3953" spans="1:7" x14ac:dyDescent="0.4">
      <c r="A3953" t="s">
        <v>75</v>
      </c>
      <c r="B3953">
        <v>2022</v>
      </c>
      <c r="C3953" t="s">
        <v>39</v>
      </c>
      <c r="D3953" t="s">
        <v>58</v>
      </c>
      <c r="E3953" t="s">
        <v>29</v>
      </c>
      <c r="F3953" t="s">
        <v>7</v>
      </c>
      <c r="G3953">
        <v>111</v>
      </c>
    </row>
    <row r="3954" spans="1:7" x14ac:dyDescent="0.4">
      <c r="A3954" t="s">
        <v>75</v>
      </c>
      <c r="B3954">
        <v>2022</v>
      </c>
      <c r="C3954" t="s">
        <v>39</v>
      </c>
      <c r="D3954" t="s">
        <v>58</v>
      </c>
      <c r="E3954" t="s">
        <v>30</v>
      </c>
      <c r="F3954" t="s">
        <v>7</v>
      </c>
      <c r="G3954">
        <v>170</v>
      </c>
    </row>
    <row r="3955" spans="1:7" x14ac:dyDescent="0.4">
      <c r="A3955" t="s">
        <v>75</v>
      </c>
      <c r="B3955">
        <v>2022</v>
      </c>
      <c r="C3955" t="s">
        <v>39</v>
      </c>
      <c r="D3955" t="s">
        <v>58</v>
      </c>
      <c r="E3955" t="s">
        <v>31</v>
      </c>
      <c r="F3955" t="s">
        <v>7</v>
      </c>
      <c r="G3955">
        <v>30</v>
      </c>
    </row>
    <row r="3956" spans="1:7" x14ac:dyDescent="0.4">
      <c r="A3956" t="s">
        <v>75</v>
      </c>
      <c r="B3956">
        <v>2022</v>
      </c>
      <c r="C3956" t="s">
        <v>39</v>
      </c>
      <c r="D3956" t="s">
        <v>58</v>
      </c>
      <c r="E3956" t="s">
        <v>32</v>
      </c>
      <c r="F3956" t="s">
        <v>7</v>
      </c>
      <c r="G3956">
        <v>102</v>
      </c>
    </row>
    <row r="3957" spans="1:7" x14ac:dyDescent="0.4">
      <c r="A3957" t="s">
        <v>75</v>
      </c>
      <c r="B3957">
        <v>2022</v>
      </c>
      <c r="C3957" t="s">
        <v>39</v>
      </c>
      <c r="D3957" t="s">
        <v>58</v>
      </c>
      <c r="E3957" t="s">
        <v>33</v>
      </c>
      <c r="F3957" t="s">
        <v>7</v>
      </c>
      <c r="G3957">
        <v>51</v>
      </c>
    </row>
    <row r="3958" spans="1:7" x14ac:dyDescent="0.4">
      <c r="A3958" t="s">
        <v>75</v>
      </c>
      <c r="B3958">
        <v>2022</v>
      </c>
      <c r="C3958" t="s">
        <v>39</v>
      </c>
      <c r="D3958" t="s">
        <v>58</v>
      </c>
      <c r="E3958" t="s">
        <v>34</v>
      </c>
      <c r="F3958" t="s">
        <v>7</v>
      </c>
      <c r="G3958">
        <v>64</v>
      </c>
    </row>
    <row r="3959" spans="1:7" x14ac:dyDescent="0.4">
      <c r="A3959" t="s">
        <v>75</v>
      </c>
      <c r="B3959">
        <v>2022</v>
      </c>
      <c r="C3959" t="s">
        <v>39</v>
      </c>
      <c r="D3959" t="s">
        <v>58</v>
      </c>
      <c r="E3959" t="s">
        <v>35</v>
      </c>
      <c r="F3959" t="s">
        <v>7</v>
      </c>
      <c r="G3959">
        <v>72</v>
      </c>
    </row>
    <row r="3960" spans="1:7" x14ac:dyDescent="0.4">
      <c r="A3960" t="s">
        <v>75</v>
      </c>
      <c r="B3960">
        <v>2022</v>
      </c>
      <c r="C3960" t="s">
        <v>39</v>
      </c>
      <c r="D3960" t="s">
        <v>58</v>
      </c>
      <c r="E3960" t="s">
        <v>36</v>
      </c>
      <c r="F3960" t="s">
        <v>7</v>
      </c>
      <c r="G3960">
        <v>92</v>
      </c>
    </row>
    <row r="3961" spans="1:7" x14ac:dyDescent="0.4">
      <c r="A3961" t="s">
        <v>75</v>
      </c>
      <c r="B3961">
        <v>2022</v>
      </c>
      <c r="C3961" t="s">
        <v>39</v>
      </c>
      <c r="D3961" t="s">
        <v>58</v>
      </c>
      <c r="E3961" t="s">
        <v>37</v>
      </c>
      <c r="F3961" t="s">
        <v>7</v>
      </c>
      <c r="G3961">
        <v>56</v>
      </c>
    </row>
    <row r="3962" spans="1:7" x14ac:dyDescent="0.4">
      <c r="A3962" t="s">
        <v>75</v>
      </c>
      <c r="B3962">
        <v>2022</v>
      </c>
      <c r="C3962" t="s">
        <v>39</v>
      </c>
      <c r="D3962" t="s">
        <v>59</v>
      </c>
      <c r="E3962" t="s">
        <v>8</v>
      </c>
      <c r="F3962" t="s">
        <v>7</v>
      </c>
      <c r="G3962">
        <v>622</v>
      </c>
    </row>
    <row r="3963" spans="1:7" x14ac:dyDescent="0.4">
      <c r="A3963" t="s">
        <v>75</v>
      </c>
      <c r="B3963">
        <v>2022</v>
      </c>
      <c r="C3963" t="s">
        <v>39</v>
      </c>
      <c r="D3963" t="s">
        <v>59</v>
      </c>
      <c r="E3963" t="s">
        <v>9</v>
      </c>
      <c r="F3963" t="s">
        <v>7</v>
      </c>
      <c r="G3963">
        <v>13927</v>
      </c>
    </row>
    <row r="3964" spans="1:7" x14ac:dyDescent="0.4">
      <c r="A3964" t="s">
        <v>75</v>
      </c>
      <c r="B3964">
        <v>2022</v>
      </c>
      <c r="C3964" t="s">
        <v>39</v>
      </c>
      <c r="D3964" t="s">
        <v>59</v>
      </c>
      <c r="E3964" t="s">
        <v>10</v>
      </c>
      <c r="F3964" t="s">
        <v>7</v>
      </c>
      <c r="G3964">
        <v>6435</v>
      </c>
    </row>
    <row r="3965" spans="1:7" x14ac:dyDescent="0.4">
      <c r="A3965" t="s">
        <v>75</v>
      </c>
      <c r="B3965">
        <v>2022</v>
      </c>
      <c r="C3965" t="s">
        <v>39</v>
      </c>
      <c r="D3965" t="s">
        <v>59</v>
      </c>
      <c r="E3965" t="s">
        <v>11</v>
      </c>
      <c r="F3965" t="s">
        <v>7</v>
      </c>
      <c r="G3965">
        <v>5050</v>
      </c>
    </row>
    <row r="3966" spans="1:7" x14ac:dyDescent="0.4">
      <c r="A3966" t="s">
        <v>75</v>
      </c>
      <c r="B3966">
        <v>2022</v>
      </c>
      <c r="C3966" t="s">
        <v>39</v>
      </c>
      <c r="D3966" t="s">
        <v>59</v>
      </c>
      <c r="E3966" t="s">
        <v>12</v>
      </c>
      <c r="F3966" t="s">
        <v>7</v>
      </c>
      <c r="G3966">
        <v>4769</v>
      </c>
    </row>
    <row r="3967" spans="1:7" x14ac:dyDescent="0.4">
      <c r="A3967" t="s">
        <v>75</v>
      </c>
      <c r="B3967">
        <v>2022</v>
      </c>
      <c r="C3967" t="s">
        <v>39</v>
      </c>
      <c r="D3967" t="s">
        <v>59</v>
      </c>
      <c r="E3967" t="s">
        <v>13</v>
      </c>
      <c r="F3967" t="s">
        <v>7</v>
      </c>
      <c r="G3967">
        <v>3666</v>
      </c>
    </row>
    <row r="3968" spans="1:7" x14ac:dyDescent="0.4">
      <c r="A3968" t="s">
        <v>75</v>
      </c>
      <c r="B3968">
        <v>2022</v>
      </c>
      <c r="C3968" t="s">
        <v>39</v>
      </c>
      <c r="D3968" t="s">
        <v>59</v>
      </c>
      <c r="E3968" t="s">
        <v>14</v>
      </c>
      <c r="F3968" t="s">
        <v>7</v>
      </c>
      <c r="G3968">
        <v>1162</v>
      </c>
    </row>
    <row r="3969" spans="1:7" x14ac:dyDescent="0.4">
      <c r="A3969" t="s">
        <v>75</v>
      </c>
      <c r="B3969">
        <v>2022</v>
      </c>
      <c r="C3969" t="s">
        <v>39</v>
      </c>
      <c r="D3969" t="s">
        <v>59</v>
      </c>
      <c r="E3969" t="s">
        <v>15</v>
      </c>
      <c r="F3969" t="s">
        <v>7</v>
      </c>
      <c r="G3969">
        <v>847</v>
      </c>
    </row>
    <row r="3970" spans="1:7" x14ac:dyDescent="0.4">
      <c r="A3970" t="s">
        <v>75</v>
      </c>
      <c r="B3970">
        <v>2022</v>
      </c>
      <c r="C3970" t="s">
        <v>39</v>
      </c>
      <c r="D3970" t="s">
        <v>59</v>
      </c>
      <c r="E3970" t="s">
        <v>16</v>
      </c>
      <c r="F3970" t="s">
        <v>7</v>
      </c>
      <c r="G3970">
        <v>338</v>
      </c>
    </row>
    <row r="3971" spans="1:7" x14ac:dyDescent="0.4">
      <c r="A3971" t="s">
        <v>75</v>
      </c>
      <c r="B3971">
        <v>2022</v>
      </c>
      <c r="C3971" t="s">
        <v>39</v>
      </c>
      <c r="D3971" t="s">
        <v>59</v>
      </c>
      <c r="E3971" t="s">
        <v>17</v>
      </c>
      <c r="F3971" t="s">
        <v>7</v>
      </c>
      <c r="G3971">
        <v>1459</v>
      </c>
    </row>
    <row r="3972" spans="1:7" x14ac:dyDescent="0.4">
      <c r="A3972" t="s">
        <v>75</v>
      </c>
      <c r="B3972">
        <v>2022</v>
      </c>
      <c r="C3972" t="s">
        <v>39</v>
      </c>
      <c r="D3972" t="s">
        <v>59</v>
      </c>
      <c r="E3972" t="s">
        <v>18</v>
      </c>
      <c r="F3972" t="s">
        <v>7</v>
      </c>
      <c r="G3972">
        <v>2789</v>
      </c>
    </row>
    <row r="3973" spans="1:7" x14ac:dyDescent="0.4">
      <c r="A3973" t="s">
        <v>75</v>
      </c>
      <c r="B3973">
        <v>2022</v>
      </c>
      <c r="C3973" t="s">
        <v>39</v>
      </c>
      <c r="D3973" t="s">
        <v>59</v>
      </c>
      <c r="E3973" t="s">
        <v>19</v>
      </c>
      <c r="F3973" t="s">
        <v>7</v>
      </c>
      <c r="G3973">
        <v>704</v>
      </c>
    </row>
    <row r="3974" spans="1:7" x14ac:dyDescent="0.4">
      <c r="A3974" t="s">
        <v>75</v>
      </c>
      <c r="B3974">
        <v>2022</v>
      </c>
      <c r="C3974" t="s">
        <v>39</v>
      </c>
      <c r="D3974" t="s">
        <v>59</v>
      </c>
      <c r="E3974" t="s">
        <v>20</v>
      </c>
      <c r="F3974" t="s">
        <v>7</v>
      </c>
      <c r="G3974">
        <v>1088</v>
      </c>
    </row>
    <row r="3975" spans="1:7" x14ac:dyDescent="0.4">
      <c r="A3975" t="s">
        <v>75</v>
      </c>
      <c r="B3975">
        <v>2022</v>
      </c>
      <c r="C3975" t="s">
        <v>39</v>
      </c>
      <c r="D3975" t="s">
        <v>59</v>
      </c>
      <c r="E3975" t="s">
        <v>21</v>
      </c>
      <c r="F3975" t="s">
        <v>7</v>
      </c>
      <c r="G3975">
        <v>1556</v>
      </c>
    </row>
    <row r="3976" spans="1:7" x14ac:dyDescent="0.4">
      <c r="A3976" t="s">
        <v>75</v>
      </c>
      <c r="B3976">
        <v>2022</v>
      </c>
      <c r="C3976" t="s">
        <v>39</v>
      </c>
      <c r="D3976" t="s">
        <v>59</v>
      </c>
      <c r="E3976" t="s">
        <v>22</v>
      </c>
      <c r="F3976" t="s">
        <v>7</v>
      </c>
      <c r="G3976">
        <v>2397</v>
      </c>
    </row>
    <row r="3977" spans="1:7" x14ac:dyDescent="0.4">
      <c r="A3977" t="s">
        <v>75</v>
      </c>
      <c r="B3977">
        <v>2022</v>
      </c>
      <c r="C3977" t="s">
        <v>39</v>
      </c>
      <c r="D3977" t="s">
        <v>59</v>
      </c>
      <c r="E3977" t="s">
        <v>23</v>
      </c>
      <c r="F3977" t="s">
        <v>7</v>
      </c>
      <c r="G3977">
        <v>1317</v>
      </c>
    </row>
    <row r="3978" spans="1:7" x14ac:dyDescent="0.4">
      <c r="A3978" t="s">
        <v>75</v>
      </c>
      <c r="B3978">
        <v>2022</v>
      </c>
      <c r="C3978" t="s">
        <v>39</v>
      </c>
      <c r="D3978" t="s">
        <v>59</v>
      </c>
      <c r="E3978" t="s">
        <v>24</v>
      </c>
      <c r="F3978" t="s">
        <v>7</v>
      </c>
      <c r="G3978">
        <v>7458</v>
      </c>
    </row>
    <row r="3979" spans="1:7" x14ac:dyDescent="0.4">
      <c r="A3979" t="s">
        <v>75</v>
      </c>
      <c r="B3979">
        <v>2022</v>
      </c>
      <c r="C3979" t="s">
        <v>39</v>
      </c>
      <c r="D3979" t="s">
        <v>59</v>
      </c>
      <c r="E3979" t="s">
        <v>25</v>
      </c>
      <c r="F3979" t="s">
        <v>7</v>
      </c>
      <c r="G3979">
        <v>1443</v>
      </c>
    </row>
    <row r="3980" spans="1:7" x14ac:dyDescent="0.4">
      <c r="A3980" t="s">
        <v>75</v>
      </c>
      <c r="B3980">
        <v>2022</v>
      </c>
      <c r="C3980" t="s">
        <v>39</v>
      </c>
      <c r="D3980" t="s">
        <v>59</v>
      </c>
      <c r="E3980" t="s">
        <v>26</v>
      </c>
      <c r="F3980" t="s">
        <v>7</v>
      </c>
      <c r="G3980">
        <v>2013</v>
      </c>
    </row>
    <row r="3981" spans="1:7" x14ac:dyDescent="0.4">
      <c r="A3981" t="s">
        <v>75</v>
      </c>
      <c r="B3981">
        <v>2022</v>
      </c>
      <c r="C3981" t="s">
        <v>39</v>
      </c>
      <c r="D3981" t="s">
        <v>59</v>
      </c>
      <c r="E3981" t="s">
        <v>27</v>
      </c>
      <c r="F3981" t="s">
        <v>7</v>
      </c>
      <c r="G3981">
        <v>1575</v>
      </c>
    </row>
    <row r="3982" spans="1:7" x14ac:dyDescent="0.4">
      <c r="A3982" t="s">
        <v>75</v>
      </c>
      <c r="B3982">
        <v>2022</v>
      </c>
      <c r="C3982" t="s">
        <v>39</v>
      </c>
      <c r="D3982" t="s">
        <v>59</v>
      </c>
      <c r="E3982" t="s">
        <v>28</v>
      </c>
      <c r="F3982" t="s">
        <v>7</v>
      </c>
      <c r="G3982">
        <v>1461</v>
      </c>
    </row>
    <row r="3983" spans="1:7" x14ac:dyDescent="0.4">
      <c r="A3983" t="s">
        <v>75</v>
      </c>
      <c r="B3983">
        <v>2022</v>
      </c>
      <c r="C3983" t="s">
        <v>39</v>
      </c>
      <c r="D3983" t="s">
        <v>59</v>
      </c>
      <c r="E3983" t="s">
        <v>29</v>
      </c>
      <c r="F3983" t="s">
        <v>7</v>
      </c>
      <c r="G3983">
        <v>1013</v>
      </c>
    </row>
    <row r="3984" spans="1:7" x14ac:dyDescent="0.4">
      <c r="A3984" t="s">
        <v>75</v>
      </c>
      <c r="B3984">
        <v>2022</v>
      </c>
      <c r="C3984" t="s">
        <v>39</v>
      </c>
      <c r="D3984" t="s">
        <v>59</v>
      </c>
      <c r="E3984" t="s">
        <v>30</v>
      </c>
      <c r="F3984" t="s">
        <v>7</v>
      </c>
      <c r="G3984">
        <v>2038</v>
      </c>
    </row>
    <row r="3985" spans="1:7" x14ac:dyDescent="0.4">
      <c r="A3985" t="s">
        <v>75</v>
      </c>
      <c r="B3985">
        <v>2022</v>
      </c>
      <c r="C3985" t="s">
        <v>39</v>
      </c>
      <c r="D3985" t="s">
        <v>59</v>
      </c>
      <c r="E3985" t="s">
        <v>31</v>
      </c>
      <c r="F3985" t="s">
        <v>7</v>
      </c>
      <c r="G3985">
        <v>349</v>
      </c>
    </row>
    <row r="3986" spans="1:7" x14ac:dyDescent="0.4">
      <c r="A3986" t="s">
        <v>75</v>
      </c>
      <c r="B3986">
        <v>2022</v>
      </c>
      <c r="C3986" t="s">
        <v>39</v>
      </c>
      <c r="D3986" t="s">
        <v>59</v>
      </c>
      <c r="E3986" t="s">
        <v>32</v>
      </c>
      <c r="F3986" t="s">
        <v>7</v>
      </c>
      <c r="G3986">
        <v>1081</v>
      </c>
    </row>
    <row r="3987" spans="1:7" x14ac:dyDescent="0.4">
      <c r="A3987" t="s">
        <v>75</v>
      </c>
      <c r="B3987">
        <v>2022</v>
      </c>
      <c r="C3987" t="s">
        <v>39</v>
      </c>
      <c r="D3987" t="s">
        <v>59</v>
      </c>
      <c r="E3987" t="s">
        <v>33</v>
      </c>
      <c r="F3987" t="s">
        <v>7</v>
      </c>
      <c r="G3987">
        <v>734</v>
      </c>
    </row>
    <row r="3988" spans="1:7" x14ac:dyDescent="0.4">
      <c r="A3988" t="s">
        <v>75</v>
      </c>
      <c r="B3988">
        <v>2022</v>
      </c>
      <c r="C3988" t="s">
        <v>39</v>
      </c>
      <c r="D3988" t="s">
        <v>59</v>
      </c>
      <c r="E3988" t="s">
        <v>34</v>
      </c>
      <c r="F3988" t="s">
        <v>7</v>
      </c>
      <c r="G3988">
        <v>602</v>
      </c>
    </row>
    <row r="3989" spans="1:7" x14ac:dyDescent="0.4">
      <c r="A3989" t="s">
        <v>75</v>
      </c>
      <c r="B3989">
        <v>2022</v>
      </c>
      <c r="C3989" t="s">
        <v>39</v>
      </c>
      <c r="D3989" t="s">
        <v>59</v>
      </c>
      <c r="E3989" t="s">
        <v>35</v>
      </c>
      <c r="F3989" t="s">
        <v>7</v>
      </c>
      <c r="G3989">
        <v>772</v>
      </c>
    </row>
    <row r="3990" spans="1:7" x14ac:dyDescent="0.4">
      <c r="A3990" t="s">
        <v>75</v>
      </c>
      <c r="B3990">
        <v>2022</v>
      </c>
      <c r="C3990" t="s">
        <v>39</v>
      </c>
      <c r="D3990" t="s">
        <v>59</v>
      </c>
      <c r="E3990" t="s">
        <v>36</v>
      </c>
      <c r="F3990" t="s">
        <v>7</v>
      </c>
      <c r="G3990">
        <v>1253</v>
      </c>
    </row>
    <row r="3991" spans="1:7" x14ac:dyDescent="0.4">
      <c r="A3991" t="s">
        <v>75</v>
      </c>
      <c r="B3991">
        <v>2022</v>
      </c>
      <c r="C3991" t="s">
        <v>39</v>
      </c>
      <c r="D3991" t="s">
        <v>59</v>
      </c>
      <c r="E3991" t="s">
        <v>37</v>
      </c>
      <c r="F3991" t="s">
        <v>7</v>
      </c>
      <c r="G3991">
        <v>534</v>
      </c>
    </row>
    <row r="3992" spans="1:7" x14ac:dyDescent="0.4">
      <c r="A3992" t="s">
        <v>75</v>
      </c>
      <c r="B3992">
        <v>2022</v>
      </c>
      <c r="C3992" t="s">
        <v>39</v>
      </c>
      <c r="D3992" t="s">
        <v>60</v>
      </c>
      <c r="E3992" t="s">
        <v>8</v>
      </c>
      <c r="F3992" t="s">
        <v>7</v>
      </c>
      <c r="G3992">
        <v>368</v>
      </c>
    </row>
    <row r="3993" spans="1:7" x14ac:dyDescent="0.4">
      <c r="A3993" t="s">
        <v>75</v>
      </c>
      <c r="B3993">
        <v>2022</v>
      </c>
      <c r="C3993" t="s">
        <v>39</v>
      </c>
      <c r="D3993" t="s">
        <v>60</v>
      </c>
      <c r="E3993" t="s">
        <v>9</v>
      </c>
      <c r="F3993" t="s">
        <v>7</v>
      </c>
      <c r="G3993">
        <v>6272</v>
      </c>
    </row>
    <row r="3994" spans="1:7" x14ac:dyDescent="0.4">
      <c r="A3994" t="s">
        <v>75</v>
      </c>
      <c r="B3994">
        <v>2022</v>
      </c>
      <c r="C3994" t="s">
        <v>39</v>
      </c>
      <c r="D3994" t="s">
        <v>60</v>
      </c>
      <c r="E3994" t="s">
        <v>10</v>
      </c>
      <c r="F3994" t="s">
        <v>7</v>
      </c>
      <c r="G3994">
        <v>1744</v>
      </c>
    </row>
    <row r="3995" spans="1:7" x14ac:dyDescent="0.4">
      <c r="A3995" t="s">
        <v>75</v>
      </c>
      <c r="B3995">
        <v>2022</v>
      </c>
      <c r="C3995" t="s">
        <v>39</v>
      </c>
      <c r="D3995" t="s">
        <v>60</v>
      </c>
      <c r="E3995" t="s">
        <v>11</v>
      </c>
      <c r="F3995" t="s">
        <v>7</v>
      </c>
      <c r="G3995">
        <v>3318</v>
      </c>
    </row>
    <row r="3996" spans="1:7" x14ac:dyDescent="0.4">
      <c r="A3996" t="s">
        <v>75</v>
      </c>
      <c r="B3996">
        <v>2022</v>
      </c>
      <c r="C3996" t="s">
        <v>39</v>
      </c>
      <c r="D3996" t="s">
        <v>60</v>
      </c>
      <c r="E3996" t="s">
        <v>12</v>
      </c>
      <c r="F3996" t="s">
        <v>7</v>
      </c>
      <c r="G3996">
        <v>2890</v>
      </c>
    </row>
    <row r="3997" spans="1:7" x14ac:dyDescent="0.4">
      <c r="A3997" t="s">
        <v>75</v>
      </c>
      <c r="B3997">
        <v>2022</v>
      </c>
      <c r="C3997" t="s">
        <v>39</v>
      </c>
      <c r="D3997" t="s">
        <v>60</v>
      </c>
      <c r="E3997" t="s">
        <v>13</v>
      </c>
      <c r="F3997" t="s">
        <v>7</v>
      </c>
      <c r="G3997">
        <v>1812</v>
      </c>
    </row>
    <row r="3998" spans="1:7" x14ac:dyDescent="0.4">
      <c r="A3998" t="s">
        <v>75</v>
      </c>
      <c r="B3998">
        <v>2022</v>
      </c>
      <c r="C3998" t="s">
        <v>39</v>
      </c>
      <c r="D3998" t="s">
        <v>60</v>
      </c>
      <c r="E3998" t="s">
        <v>14</v>
      </c>
      <c r="F3998" t="s">
        <v>7</v>
      </c>
      <c r="G3998">
        <v>524</v>
      </c>
    </row>
    <row r="3999" spans="1:7" x14ac:dyDescent="0.4">
      <c r="A3999" t="s">
        <v>75</v>
      </c>
      <c r="B3999">
        <v>2022</v>
      </c>
      <c r="C3999" t="s">
        <v>39</v>
      </c>
      <c r="D3999" t="s">
        <v>60</v>
      </c>
      <c r="E3999" t="s">
        <v>15</v>
      </c>
      <c r="F3999" t="s">
        <v>7</v>
      </c>
      <c r="G3999">
        <v>516</v>
      </c>
    </row>
    <row r="4000" spans="1:7" x14ac:dyDescent="0.4">
      <c r="A4000" t="s">
        <v>75</v>
      </c>
      <c r="B4000">
        <v>2022</v>
      </c>
      <c r="C4000" t="s">
        <v>39</v>
      </c>
      <c r="D4000" t="s">
        <v>60</v>
      </c>
      <c r="E4000" t="s">
        <v>16</v>
      </c>
      <c r="F4000" t="s">
        <v>7</v>
      </c>
      <c r="G4000">
        <v>273</v>
      </c>
    </row>
    <row r="4001" spans="1:7" x14ac:dyDescent="0.4">
      <c r="A4001" t="s">
        <v>75</v>
      </c>
      <c r="B4001">
        <v>2022</v>
      </c>
      <c r="C4001" t="s">
        <v>39</v>
      </c>
      <c r="D4001" t="s">
        <v>60</v>
      </c>
      <c r="E4001" t="s">
        <v>17</v>
      </c>
      <c r="F4001" t="s">
        <v>7</v>
      </c>
      <c r="G4001">
        <v>969</v>
      </c>
    </row>
    <row r="4002" spans="1:7" x14ac:dyDescent="0.4">
      <c r="A4002" t="s">
        <v>75</v>
      </c>
      <c r="B4002">
        <v>2022</v>
      </c>
      <c r="C4002" t="s">
        <v>39</v>
      </c>
      <c r="D4002" t="s">
        <v>60</v>
      </c>
      <c r="E4002" t="s">
        <v>18</v>
      </c>
      <c r="F4002" t="s">
        <v>7</v>
      </c>
      <c r="G4002">
        <v>1510</v>
      </c>
    </row>
    <row r="4003" spans="1:7" x14ac:dyDescent="0.4">
      <c r="A4003" t="s">
        <v>75</v>
      </c>
      <c r="B4003">
        <v>2022</v>
      </c>
      <c r="C4003" t="s">
        <v>39</v>
      </c>
      <c r="D4003" t="s">
        <v>60</v>
      </c>
      <c r="E4003" t="s">
        <v>19</v>
      </c>
      <c r="F4003" t="s">
        <v>7</v>
      </c>
      <c r="G4003">
        <v>411</v>
      </c>
    </row>
    <row r="4004" spans="1:7" x14ac:dyDescent="0.4">
      <c r="A4004" t="s">
        <v>75</v>
      </c>
      <c r="B4004">
        <v>2022</v>
      </c>
      <c r="C4004" t="s">
        <v>39</v>
      </c>
      <c r="D4004" t="s">
        <v>60</v>
      </c>
      <c r="E4004" t="s">
        <v>20</v>
      </c>
      <c r="F4004" t="s">
        <v>7</v>
      </c>
      <c r="G4004">
        <v>533</v>
      </c>
    </row>
    <row r="4005" spans="1:7" x14ac:dyDescent="0.4">
      <c r="A4005" t="s">
        <v>75</v>
      </c>
      <c r="B4005">
        <v>2022</v>
      </c>
      <c r="C4005" t="s">
        <v>39</v>
      </c>
      <c r="D4005" t="s">
        <v>60</v>
      </c>
      <c r="E4005" t="s">
        <v>21</v>
      </c>
      <c r="F4005" t="s">
        <v>7</v>
      </c>
      <c r="G4005">
        <v>842</v>
      </c>
    </row>
    <row r="4006" spans="1:7" x14ac:dyDescent="0.4">
      <c r="A4006" t="s">
        <v>75</v>
      </c>
      <c r="B4006">
        <v>2022</v>
      </c>
      <c r="C4006" t="s">
        <v>39</v>
      </c>
      <c r="D4006" t="s">
        <v>60</v>
      </c>
      <c r="E4006" t="s">
        <v>22</v>
      </c>
      <c r="F4006" t="s">
        <v>7</v>
      </c>
      <c r="G4006">
        <v>1066</v>
      </c>
    </row>
    <row r="4007" spans="1:7" x14ac:dyDescent="0.4">
      <c r="A4007" t="s">
        <v>75</v>
      </c>
      <c r="B4007">
        <v>2022</v>
      </c>
      <c r="C4007" t="s">
        <v>39</v>
      </c>
      <c r="D4007" t="s">
        <v>60</v>
      </c>
      <c r="E4007" t="s">
        <v>23</v>
      </c>
      <c r="F4007" t="s">
        <v>7</v>
      </c>
      <c r="G4007">
        <v>860</v>
      </c>
    </row>
    <row r="4008" spans="1:7" x14ac:dyDescent="0.4">
      <c r="A4008" t="s">
        <v>75</v>
      </c>
      <c r="B4008">
        <v>2022</v>
      </c>
      <c r="C4008" t="s">
        <v>39</v>
      </c>
      <c r="D4008" t="s">
        <v>60</v>
      </c>
      <c r="E4008" t="s">
        <v>24</v>
      </c>
      <c r="F4008" t="s">
        <v>7</v>
      </c>
      <c r="G4008">
        <v>4953</v>
      </c>
    </row>
    <row r="4009" spans="1:7" x14ac:dyDescent="0.4">
      <c r="A4009" t="s">
        <v>75</v>
      </c>
      <c r="B4009">
        <v>2022</v>
      </c>
      <c r="C4009" t="s">
        <v>39</v>
      </c>
      <c r="D4009" t="s">
        <v>60</v>
      </c>
      <c r="E4009" t="s">
        <v>25</v>
      </c>
      <c r="F4009" t="s">
        <v>7</v>
      </c>
      <c r="G4009">
        <v>916</v>
      </c>
    </row>
    <row r="4010" spans="1:7" x14ac:dyDescent="0.4">
      <c r="A4010" t="s">
        <v>75</v>
      </c>
      <c r="B4010">
        <v>2022</v>
      </c>
      <c r="C4010" t="s">
        <v>39</v>
      </c>
      <c r="D4010" t="s">
        <v>60</v>
      </c>
      <c r="E4010" t="s">
        <v>26</v>
      </c>
      <c r="F4010" t="s">
        <v>7</v>
      </c>
      <c r="G4010">
        <v>1365</v>
      </c>
    </row>
    <row r="4011" spans="1:7" x14ac:dyDescent="0.4">
      <c r="A4011" t="s">
        <v>75</v>
      </c>
      <c r="B4011">
        <v>2022</v>
      </c>
      <c r="C4011" t="s">
        <v>39</v>
      </c>
      <c r="D4011" t="s">
        <v>60</v>
      </c>
      <c r="E4011" t="s">
        <v>27</v>
      </c>
      <c r="F4011" t="s">
        <v>7</v>
      </c>
      <c r="G4011">
        <v>767</v>
      </c>
    </row>
    <row r="4012" spans="1:7" x14ac:dyDescent="0.4">
      <c r="A4012" t="s">
        <v>75</v>
      </c>
      <c r="B4012">
        <v>2022</v>
      </c>
      <c r="C4012" t="s">
        <v>39</v>
      </c>
      <c r="D4012" t="s">
        <v>60</v>
      </c>
      <c r="E4012" t="s">
        <v>28</v>
      </c>
      <c r="F4012" t="s">
        <v>7</v>
      </c>
      <c r="G4012">
        <v>884</v>
      </c>
    </row>
    <row r="4013" spans="1:7" x14ac:dyDescent="0.4">
      <c r="A4013" t="s">
        <v>75</v>
      </c>
      <c r="B4013">
        <v>2022</v>
      </c>
      <c r="C4013" t="s">
        <v>39</v>
      </c>
      <c r="D4013" t="s">
        <v>60</v>
      </c>
      <c r="E4013" t="s">
        <v>29</v>
      </c>
      <c r="F4013" t="s">
        <v>7</v>
      </c>
      <c r="G4013">
        <v>671</v>
      </c>
    </row>
    <row r="4014" spans="1:7" x14ac:dyDescent="0.4">
      <c r="A4014" t="s">
        <v>75</v>
      </c>
      <c r="B4014">
        <v>2022</v>
      </c>
      <c r="C4014" t="s">
        <v>39</v>
      </c>
      <c r="D4014" t="s">
        <v>60</v>
      </c>
      <c r="E4014" t="s">
        <v>30</v>
      </c>
      <c r="F4014" t="s">
        <v>7</v>
      </c>
      <c r="G4014">
        <v>851</v>
      </c>
    </row>
    <row r="4015" spans="1:7" x14ac:dyDescent="0.4">
      <c r="A4015" t="s">
        <v>75</v>
      </c>
      <c r="B4015">
        <v>2022</v>
      </c>
      <c r="C4015" t="s">
        <v>39</v>
      </c>
      <c r="D4015" t="s">
        <v>60</v>
      </c>
      <c r="E4015" t="s">
        <v>31</v>
      </c>
      <c r="F4015" t="s">
        <v>7</v>
      </c>
      <c r="G4015">
        <v>163</v>
      </c>
    </row>
    <row r="4016" spans="1:7" x14ac:dyDescent="0.4">
      <c r="A4016" t="s">
        <v>75</v>
      </c>
      <c r="B4016">
        <v>2022</v>
      </c>
      <c r="C4016" t="s">
        <v>39</v>
      </c>
      <c r="D4016" t="s">
        <v>60</v>
      </c>
      <c r="E4016" t="s">
        <v>32</v>
      </c>
      <c r="F4016" t="s">
        <v>7</v>
      </c>
      <c r="G4016">
        <v>657</v>
      </c>
    </row>
    <row r="4017" spans="1:7" x14ac:dyDescent="0.4">
      <c r="A4017" t="s">
        <v>75</v>
      </c>
      <c r="B4017">
        <v>2022</v>
      </c>
      <c r="C4017" t="s">
        <v>39</v>
      </c>
      <c r="D4017" t="s">
        <v>60</v>
      </c>
      <c r="E4017" t="s">
        <v>33</v>
      </c>
      <c r="F4017" t="s">
        <v>7</v>
      </c>
      <c r="G4017">
        <v>313</v>
      </c>
    </row>
    <row r="4018" spans="1:7" x14ac:dyDescent="0.4">
      <c r="A4018" t="s">
        <v>75</v>
      </c>
      <c r="B4018">
        <v>2022</v>
      </c>
      <c r="C4018" t="s">
        <v>39</v>
      </c>
      <c r="D4018" t="s">
        <v>60</v>
      </c>
      <c r="E4018" t="s">
        <v>34</v>
      </c>
      <c r="F4018" t="s">
        <v>7</v>
      </c>
      <c r="G4018">
        <v>335</v>
      </c>
    </row>
    <row r="4019" spans="1:7" x14ac:dyDescent="0.4">
      <c r="A4019" t="s">
        <v>75</v>
      </c>
      <c r="B4019">
        <v>2022</v>
      </c>
      <c r="C4019" t="s">
        <v>39</v>
      </c>
      <c r="D4019" t="s">
        <v>60</v>
      </c>
      <c r="E4019" t="s">
        <v>35</v>
      </c>
      <c r="F4019" t="s">
        <v>7</v>
      </c>
      <c r="G4019">
        <v>414</v>
      </c>
    </row>
    <row r="4020" spans="1:7" x14ac:dyDescent="0.4">
      <c r="A4020" t="s">
        <v>75</v>
      </c>
      <c r="B4020">
        <v>2022</v>
      </c>
      <c r="C4020" t="s">
        <v>39</v>
      </c>
      <c r="D4020" t="s">
        <v>60</v>
      </c>
      <c r="E4020" t="s">
        <v>36</v>
      </c>
      <c r="F4020" t="s">
        <v>7</v>
      </c>
      <c r="G4020">
        <v>837</v>
      </c>
    </row>
    <row r="4021" spans="1:7" x14ac:dyDescent="0.4">
      <c r="A4021" t="s">
        <v>75</v>
      </c>
      <c r="B4021">
        <v>2022</v>
      </c>
      <c r="C4021" t="s">
        <v>39</v>
      </c>
      <c r="D4021" t="s">
        <v>60</v>
      </c>
      <c r="E4021" t="s">
        <v>37</v>
      </c>
      <c r="F4021" t="s">
        <v>7</v>
      </c>
      <c r="G4021">
        <v>260</v>
      </c>
    </row>
    <row r="4022" spans="1:7" x14ac:dyDescent="0.4">
      <c r="A4022" t="s">
        <v>75</v>
      </c>
      <c r="B4022">
        <v>2022</v>
      </c>
      <c r="C4022" t="s">
        <v>39</v>
      </c>
      <c r="D4022" t="s">
        <v>61</v>
      </c>
      <c r="E4022" t="s">
        <v>8</v>
      </c>
      <c r="F4022" t="s">
        <v>7</v>
      </c>
      <c r="G4022">
        <v>752</v>
      </c>
    </row>
    <row r="4023" spans="1:7" x14ac:dyDescent="0.4">
      <c r="A4023" t="s">
        <v>75</v>
      </c>
      <c r="B4023">
        <v>2022</v>
      </c>
      <c r="C4023" t="s">
        <v>39</v>
      </c>
      <c r="D4023" t="s">
        <v>61</v>
      </c>
      <c r="E4023" t="s">
        <v>9</v>
      </c>
      <c r="F4023" t="s">
        <v>7</v>
      </c>
      <c r="G4023">
        <v>7804</v>
      </c>
    </row>
    <row r="4024" spans="1:7" x14ac:dyDescent="0.4">
      <c r="A4024" t="s">
        <v>75</v>
      </c>
      <c r="B4024">
        <v>2022</v>
      </c>
      <c r="C4024" t="s">
        <v>39</v>
      </c>
      <c r="D4024" t="s">
        <v>61</v>
      </c>
      <c r="E4024" t="s">
        <v>10</v>
      </c>
      <c r="F4024" t="s">
        <v>7</v>
      </c>
      <c r="G4024">
        <v>2297</v>
      </c>
    </row>
    <row r="4025" spans="1:7" x14ac:dyDescent="0.4">
      <c r="A4025" t="s">
        <v>75</v>
      </c>
      <c r="B4025">
        <v>2022</v>
      </c>
      <c r="C4025" t="s">
        <v>39</v>
      </c>
      <c r="D4025" t="s">
        <v>61</v>
      </c>
      <c r="E4025" t="s">
        <v>11</v>
      </c>
      <c r="F4025" t="s">
        <v>7</v>
      </c>
      <c r="G4025">
        <v>4548</v>
      </c>
    </row>
    <row r="4026" spans="1:7" x14ac:dyDescent="0.4">
      <c r="A4026" t="s">
        <v>75</v>
      </c>
      <c r="B4026">
        <v>2022</v>
      </c>
      <c r="C4026" t="s">
        <v>39</v>
      </c>
      <c r="D4026" t="s">
        <v>61</v>
      </c>
      <c r="E4026" t="s">
        <v>12</v>
      </c>
      <c r="F4026" t="s">
        <v>7</v>
      </c>
      <c r="G4026">
        <v>3706</v>
      </c>
    </row>
    <row r="4027" spans="1:7" x14ac:dyDescent="0.4">
      <c r="A4027" t="s">
        <v>75</v>
      </c>
      <c r="B4027">
        <v>2022</v>
      </c>
      <c r="C4027" t="s">
        <v>39</v>
      </c>
      <c r="D4027" t="s">
        <v>61</v>
      </c>
      <c r="E4027" t="s">
        <v>13</v>
      </c>
      <c r="F4027" t="s">
        <v>7</v>
      </c>
      <c r="G4027">
        <v>3244</v>
      </c>
    </row>
    <row r="4028" spans="1:7" x14ac:dyDescent="0.4">
      <c r="A4028" t="s">
        <v>75</v>
      </c>
      <c r="B4028">
        <v>2022</v>
      </c>
      <c r="C4028" t="s">
        <v>39</v>
      </c>
      <c r="D4028" t="s">
        <v>61</v>
      </c>
      <c r="E4028" t="s">
        <v>14</v>
      </c>
      <c r="F4028" t="s">
        <v>7</v>
      </c>
      <c r="G4028">
        <v>1290</v>
      </c>
    </row>
    <row r="4029" spans="1:7" x14ac:dyDescent="0.4">
      <c r="A4029" t="s">
        <v>75</v>
      </c>
      <c r="B4029">
        <v>2022</v>
      </c>
      <c r="C4029" t="s">
        <v>39</v>
      </c>
      <c r="D4029" t="s">
        <v>61</v>
      </c>
      <c r="E4029" t="s">
        <v>15</v>
      </c>
      <c r="F4029" t="s">
        <v>7</v>
      </c>
      <c r="G4029">
        <v>1575</v>
      </c>
    </row>
    <row r="4030" spans="1:7" x14ac:dyDescent="0.4">
      <c r="A4030" t="s">
        <v>75</v>
      </c>
      <c r="B4030">
        <v>2022</v>
      </c>
      <c r="C4030" t="s">
        <v>39</v>
      </c>
      <c r="D4030" t="s">
        <v>61</v>
      </c>
      <c r="E4030" t="s">
        <v>16</v>
      </c>
      <c r="F4030" t="s">
        <v>7</v>
      </c>
      <c r="G4030">
        <v>712</v>
      </c>
    </row>
    <row r="4031" spans="1:7" x14ac:dyDescent="0.4">
      <c r="A4031" t="s">
        <v>75</v>
      </c>
      <c r="B4031">
        <v>2022</v>
      </c>
      <c r="C4031" t="s">
        <v>39</v>
      </c>
      <c r="D4031" t="s">
        <v>61</v>
      </c>
      <c r="E4031" t="s">
        <v>17</v>
      </c>
      <c r="F4031" t="s">
        <v>7</v>
      </c>
      <c r="G4031">
        <v>1523</v>
      </c>
    </row>
    <row r="4032" spans="1:7" x14ac:dyDescent="0.4">
      <c r="A4032" t="s">
        <v>75</v>
      </c>
      <c r="B4032">
        <v>2022</v>
      </c>
      <c r="C4032" t="s">
        <v>39</v>
      </c>
      <c r="D4032" t="s">
        <v>61</v>
      </c>
      <c r="E4032" t="s">
        <v>18</v>
      </c>
      <c r="F4032" t="s">
        <v>7</v>
      </c>
      <c r="G4032">
        <v>3000</v>
      </c>
    </row>
    <row r="4033" spans="1:7" x14ac:dyDescent="0.4">
      <c r="A4033" t="s">
        <v>75</v>
      </c>
      <c r="B4033">
        <v>2022</v>
      </c>
      <c r="C4033" t="s">
        <v>39</v>
      </c>
      <c r="D4033" t="s">
        <v>61</v>
      </c>
      <c r="E4033" t="s">
        <v>19</v>
      </c>
      <c r="F4033" t="s">
        <v>7</v>
      </c>
      <c r="G4033">
        <v>1177</v>
      </c>
    </row>
    <row r="4034" spans="1:7" x14ac:dyDescent="0.4">
      <c r="A4034" t="s">
        <v>75</v>
      </c>
      <c r="B4034">
        <v>2022</v>
      </c>
      <c r="C4034" t="s">
        <v>39</v>
      </c>
      <c r="D4034" t="s">
        <v>61</v>
      </c>
      <c r="E4034" t="s">
        <v>20</v>
      </c>
      <c r="F4034" t="s">
        <v>7</v>
      </c>
      <c r="G4034">
        <v>1270</v>
      </c>
    </row>
    <row r="4035" spans="1:7" x14ac:dyDescent="0.4">
      <c r="A4035" t="s">
        <v>75</v>
      </c>
      <c r="B4035">
        <v>2022</v>
      </c>
      <c r="C4035" t="s">
        <v>39</v>
      </c>
      <c r="D4035" t="s">
        <v>61</v>
      </c>
      <c r="E4035" t="s">
        <v>21</v>
      </c>
      <c r="F4035" t="s">
        <v>7</v>
      </c>
      <c r="G4035">
        <v>2046</v>
      </c>
    </row>
    <row r="4036" spans="1:7" x14ac:dyDescent="0.4">
      <c r="A4036" t="s">
        <v>75</v>
      </c>
      <c r="B4036">
        <v>2022</v>
      </c>
      <c r="C4036" t="s">
        <v>39</v>
      </c>
      <c r="D4036" t="s">
        <v>61</v>
      </c>
      <c r="E4036" t="s">
        <v>22</v>
      </c>
      <c r="F4036" t="s">
        <v>7</v>
      </c>
      <c r="G4036">
        <v>1530</v>
      </c>
    </row>
    <row r="4037" spans="1:7" x14ac:dyDescent="0.4">
      <c r="A4037" t="s">
        <v>75</v>
      </c>
      <c r="B4037">
        <v>2022</v>
      </c>
      <c r="C4037" t="s">
        <v>39</v>
      </c>
      <c r="D4037" t="s">
        <v>61</v>
      </c>
      <c r="E4037" t="s">
        <v>23</v>
      </c>
      <c r="F4037" t="s">
        <v>7</v>
      </c>
      <c r="G4037">
        <v>1819</v>
      </c>
    </row>
    <row r="4038" spans="1:7" x14ac:dyDescent="0.4">
      <c r="A4038" t="s">
        <v>75</v>
      </c>
      <c r="B4038">
        <v>2022</v>
      </c>
      <c r="C4038" t="s">
        <v>39</v>
      </c>
      <c r="D4038" t="s">
        <v>61</v>
      </c>
      <c r="E4038" t="s">
        <v>24</v>
      </c>
      <c r="F4038" t="s">
        <v>7</v>
      </c>
      <c r="G4038">
        <v>5921</v>
      </c>
    </row>
    <row r="4039" spans="1:7" x14ac:dyDescent="0.4">
      <c r="A4039" t="s">
        <v>75</v>
      </c>
      <c r="B4039">
        <v>2022</v>
      </c>
      <c r="C4039" t="s">
        <v>39</v>
      </c>
      <c r="D4039" t="s">
        <v>61</v>
      </c>
      <c r="E4039" t="s">
        <v>25</v>
      </c>
      <c r="F4039" t="s">
        <v>7</v>
      </c>
      <c r="G4039">
        <v>2016</v>
      </c>
    </row>
    <row r="4040" spans="1:7" x14ac:dyDescent="0.4">
      <c r="A4040" t="s">
        <v>75</v>
      </c>
      <c r="B4040">
        <v>2022</v>
      </c>
      <c r="C4040" t="s">
        <v>39</v>
      </c>
      <c r="D4040" t="s">
        <v>61</v>
      </c>
      <c r="E4040" t="s">
        <v>26</v>
      </c>
      <c r="F4040" t="s">
        <v>7</v>
      </c>
      <c r="G4040">
        <v>2186</v>
      </c>
    </row>
    <row r="4041" spans="1:7" x14ac:dyDescent="0.4">
      <c r="A4041" t="s">
        <v>75</v>
      </c>
      <c r="B4041">
        <v>2022</v>
      </c>
      <c r="C4041" t="s">
        <v>39</v>
      </c>
      <c r="D4041" t="s">
        <v>61</v>
      </c>
      <c r="E4041" t="s">
        <v>27</v>
      </c>
      <c r="F4041" t="s">
        <v>7</v>
      </c>
      <c r="G4041">
        <v>2348</v>
      </c>
    </row>
    <row r="4042" spans="1:7" x14ac:dyDescent="0.4">
      <c r="A4042" t="s">
        <v>75</v>
      </c>
      <c r="B4042">
        <v>2022</v>
      </c>
      <c r="C4042" t="s">
        <v>39</v>
      </c>
      <c r="D4042" t="s">
        <v>61</v>
      </c>
      <c r="E4042" t="s">
        <v>28</v>
      </c>
      <c r="F4042" t="s">
        <v>7</v>
      </c>
      <c r="G4042">
        <v>1264</v>
      </c>
    </row>
    <row r="4043" spans="1:7" x14ac:dyDescent="0.4">
      <c r="A4043" t="s">
        <v>75</v>
      </c>
      <c r="B4043">
        <v>2022</v>
      </c>
      <c r="C4043" t="s">
        <v>39</v>
      </c>
      <c r="D4043" t="s">
        <v>61</v>
      </c>
      <c r="E4043" t="s">
        <v>29</v>
      </c>
      <c r="F4043" t="s">
        <v>7</v>
      </c>
      <c r="G4043">
        <v>721</v>
      </c>
    </row>
    <row r="4044" spans="1:7" x14ac:dyDescent="0.4">
      <c r="A4044" t="s">
        <v>75</v>
      </c>
      <c r="B4044">
        <v>2022</v>
      </c>
      <c r="C4044" t="s">
        <v>39</v>
      </c>
      <c r="D4044" t="s">
        <v>61</v>
      </c>
      <c r="E4044" t="s">
        <v>30</v>
      </c>
      <c r="F4044" t="s">
        <v>7</v>
      </c>
      <c r="G4044">
        <v>2241</v>
      </c>
    </row>
    <row r="4045" spans="1:7" x14ac:dyDescent="0.4">
      <c r="A4045" t="s">
        <v>75</v>
      </c>
      <c r="B4045">
        <v>2022</v>
      </c>
      <c r="C4045" t="s">
        <v>39</v>
      </c>
      <c r="D4045" t="s">
        <v>61</v>
      </c>
      <c r="E4045" t="s">
        <v>31</v>
      </c>
      <c r="F4045" t="s">
        <v>7</v>
      </c>
      <c r="G4045">
        <v>810</v>
      </c>
    </row>
    <row r="4046" spans="1:7" x14ac:dyDescent="0.4">
      <c r="A4046" t="s">
        <v>75</v>
      </c>
      <c r="B4046">
        <v>2022</v>
      </c>
      <c r="C4046" t="s">
        <v>39</v>
      </c>
      <c r="D4046" t="s">
        <v>61</v>
      </c>
      <c r="E4046" t="s">
        <v>32</v>
      </c>
      <c r="F4046" t="s">
        <v>7</v>
      </c>
      <c r="G4046">
        <v>2024</v>
      </c>
    </row>
    <row r="4047" spans="1:7" x14ac:dyDescent="0.4">
      <c r="A4047" t="s">
        <v>75</v>
      </c>
      <c r="B4047">
        <v>2022</v>
      </c>
      <c r="C4047" t="s">
        <v>39</v>
      </c>
      <c r="D4047" t="s">
        <v>61</v>
      </c>
      <c r="E4047" t="s">
        <v>33</v>
      </c>
      <c r="F4047" t="s">
        <v>7</v>
      </c>
      <c r="G4047">
        <v>1364</v>
      </c>
    </row>
    <row r="4048" spans="1:7" x14ac:dyDescent="0.4">
      <c r="A4048" t="s">
        <v>75</v>
      </c>
      <c r="B4048">
        <v>2022</v>
      </c>
      <c r="C4048" t="s">
        <v>39</v>
      </c>
      <c r="D4048" t="s">
        <v>61</v>
      </c>
      <c r="E4048" t="s">
        <v>34</v>
      </c>
      <c r="F4048" t="s">
        <v>7</v>
      </c>
      <c r="G4048">
        <v>1639</v>
      </c>
    </row>
    <row r="4049" spans="1:7" x14ac:dyDescent="0.4">
      <c r="A4049" t="s">
        <v>75</v>
      </c>
      <c r="B4049">
        <v>2022</v>
      </c>
      <c r="C4049" t="s">
        <v>39</v>
      </c>
      <c r="D4049" t="s">
        <v>61</v>
      </c>
      <c r="E4049" t="s">
        <v>35</v>
      </c>
      <c r="F4049" t="s">
        <v>7</v>
      </c>
      <c r="G4049">
        <v>1041</v>
      </c>
    </row>
    <row r="4050" spans="1:7" x14ac:dyDescent="0.4">
      <c r="A4050" t="s">
        <v>75</v>
      </c>
      <c r="B4050">
        <v>2022</v>
      </c>
      <c r="C4050" t="s">
        <v>39</v>
      </c>
      <c r="D4050" t="s">
        <v>61</v>
      </c>
      <c r="E4050" t="s">
        <v>36</v>
      </c>
      <c r="F4050" t="s">
        <v>7</v>
      </c>
      <c r="G4050">
        <v>2505</v>
      </c>
    </row>
    <row r="4051" spans="1:7" x14ac:dyDescent="0.4">
      <c r="A4051" t="s">
        <v>75</v>
      </c>
      <c r="B4051">
        <v>2022</v>
      </c>
      <c r="C4051" t="s">
        <v>39</v>
      </c>
      <c r="D4051" t="s">
        <v>61</v>
      </c>
      <c r="E4051" t="s">
        <v>37</v>
      </c>
      <c r="F4051" t="s">
        <v>7</v>
      </c>
      <c r="G4051">
        <v>774</v>
      </c>
    </row>
    <row r="4052" spans="1:7" x14ac:dyDescent="0.4">
      <c r="A4052" t="s">
        <v>75</v>
      </c>
      <c r="B4052">
        <v>2022</v>
      </c>
      <c r="C4052" t="s">
        <v>39</v>
      </c>
      <c r="D4052" t="s">
        <v>62</v>
      </c>
      <c r="E4052" t="s">
        <v>8</v>
      </c>
      <c r="F4052" t="s">
        <v>7</v>
      </c>
      <c r="G4052">
        <v>1944</v>
      </c>
    </row>
    <row r="4053" spans="1:7" x14ac:dyDescent="0.4">
      <c r="A4053" t="s">
        <v>75</v>
      </c>
      <c r="B4053">
        <v>2022</v>
      </c>
      <c r="C4053" t="s">
        <v>39</v>
      </c>
      <c r="D4053" t="s">
        <v>62</v>
      </c>
      <c r="E4053" t="s">
        <v>9</v>
      </c>
      <c r="F4053" t="s">
        <v>7</v>
      </c>
      <c r="G4053">
        <v>16783</v>
      </c>
    </row>
    <row r="4054" spans="1:7" x14ac:dyDescent="0.4">
      <c r="A4054" t="s">
        <v>75</v>
      </c>
      <c r="B4054">
        <v>2022</v>
      </c>
      <c r="C4054" t="s">
        <v>39</v>
      </c>
      <c r="D4054" t="s">
        <v>62</v>
      </c>
      <c r="E4054" t="s">
        <v>10</v>
      </c>
      <c r="F4054" t="s">
        <v>7</v>
      </c>
      <c r="G4054">
        <v>7436</v>
      </c>
    </row>
    <row r="4055" spans="1:7" x14ac:dyDescent="0.4">
      <c r="A4055" t="s">
        <v>75</v>
      </c>
      <c r="B4055">
        <v>2022</v>
      </c>
      <c r="C4055" t="s">
        <v>39</v>
      </c>
      <c r="D4055" t="s">
        <v>62</v>
      </c>
      <c r="E4055" t="s">
        <v>11</v>
      </c>
      <c r="F4055" t="s">
        <v>7</v>
      </c>
      <c r="G4055">
        <v>9460</v>
      </c>
    </row>
    <row r="4056" spans="1:7" x14ac:dyDescent="0.4">
      <c r="A4056" t="s">
        <v>75</v>
      </c>
      <c r="B4056">
        <v>2022</v>
      </c>
      <c r="C4056" t="s">
        <v>39</v>
      </c>
      <c r="D4056" t="s">
        <v>62</v>
      </c>
      <c r="E4056" t="s">
        <v>12</v>
      </c>
      <c r="F4056" t="s">
        <v>7</v>
      </c>
      <c r="G4056">
        <v>8604</v>
      </c>
    </row>
    <row r="4057" spans="1:7" x14ac:dyDescent="0.4">
      <c r="A4057" t="s">
        <v>75</v>
      </c>
      <c r="B4057">
        <v>2022</v>
      </c>
      <c r="C4057" t="s">
        <v>39</v>
      </c>
      <c r="D4057" t="s">
        <v>62</v>
      </c>
      <c r="E4057" t="s">
        <v>13</v>
      </c>
      <c r="F4057" t="s">
        <v>7</v>
      </c>
      <c r="G4057">
        <v>7975</v>
      </c>
    </row>
    <row r="4058" spans="1:7" x14ac:dyDescent="0.4">
      <c r="A4058" t="s">
        <v>75</v>
      </c>
      <c r="B4058">
        <v>2022</v>
      </c>
      <c r="C4058" t="s">
        <v>39</v>
      </c>
      <c r="D4058" t="s">
        <v>62</v>
      </c>
      <c r="E4058" t="s">
        <v>14</v>
      </c>
      <c r="F4058" t="s">
        <v>7</v>
      </c>
      <c r="G4058">
        <v>3436</v>
      </c>
    </row>
    <row r="4059" spans="1:7" x14ac:dyDescent="0.4">
      <c r="A4059" t="s">
        <v>75</v>
      </c>
      <c r="B4059">
        <v>2022</v>
      </c>
      <c r="C4059" t="s">
        <v>39</v>
      </c>
      <c r="D4059" t="s">
        <v>62</v>
      </c>
      <c r="E4059" t="s">
        <v>15</v>
      </c>
      <c r="F4059" t="s">
        <v>7</v>
      </c>
      <c r="G4059">
        <v>2919</v>
      </c>
    </row>
    <row r="4060" spans="1:7" x14ac:dyDescent="0.4">
      <c r="A4060" t="s">
        <v>75</v>
      </c>
      <c r="B4060">
        <v>2022</v>
      </c>
      <c r="C4060" t="s">
        <v>39</v>
      </c>
      <c r="D4060" t="s">
        <v>62</v>
      </c>
      <c r="E4060" t="s">
        <v>16</v>
      </c>
      <c r="F4060" t="s">
        <v>7</v>
      </c>
      <c r="G4060">
        <v>1331</v>
      </c>
    </row>
    <row r="4061" spans="1:7" x14ac:dyDescent="0.4">
      <c r="A4061" t="s">
        <v>75</v>
      </c>
      <c r="B4061">
        <v>2022</v>
      </c>
      <c r="C4061" t="s">
        <v>39</v>
      </c>
      <c r="D4061" t="s">
        <v>62</v>
      </c>
      <c r="E4061" t="s">
        <v>17</v>
      </c>
      <c r="F4061" t="s">
        <v>7</v>
      </c>
      <c r="G4061">
        <v>4196</v>
      </c>
    </row>
    <row r="4062" spans="1:7" x14ac:dyDescent="0.4">
      <c r="A4062" t="s">
        <v>75</v>
      </c>
      <c r="B4062">
        <v>2022</v>
      </c>
      <c r="C4062" t="s">
        <v>39</v>
      </c>
      <c r="D4062" t="s">
        <v>62</v>
      </c>
      <c r="E4062" t="s">
        <v>18</v>
      </c>
      <c r="F4062" t="s">
        <v>7</v>
      </c>
      <c r="G4062">
        <v>6823</v>
      </c>
    </row>
    <row r="4063" spans="1:7" x14ac:dyDescent="0.4">
      <c r="A4063" t="s">
        <v>75</v>
      </c>
      <c r="B4063">
        <v>2022</v>
      </c>
      <c r="C4063" t="s">
        <v>39</v>
      </c>
      <c r="D4063" t="s">
        <v>62</v>
      </c>
      <c r="E4063" t="s">
        <v>19</v>
      </c>
      <c r="F4063" t="s">
        <v>7</v>
      </c>
      <c r="G4063">
        <v>2530</v>
      </c>
    </row>
    <row r="4064" spans="1:7" x14ac:dyDescent="0.4">
      <c r="A4064" t="s">
        <v>75</v>
      </c>
      <c r="B4064">
        <v>2022</v>
      </c>
      <c r="C4064" t="s">
        <v>39</v>
      </c>
      <c r="D4064" t="s">
        <v>62</v>
      </c>
      <c r="E4064" t="s">
        <v>20</v>
      </c>
      <c r="F4064" t="s">
        <v>7</v>
      </c>
      <c r="G4064">
        <v>3070</v>
      </c>
    </row>
    <row r="4065" spans="1:7" x14ac:dyDescent="0.4">
      <c r="A4065" t="s">
        <v>75</v>
      </c>
      <c r="B4065">
        <v>2022</v>
      </c>
      <c r="C4065" t="s">
        <v>39</v>
      </c>
      <c r="D4065" t="s">
        <v>62</v>
      </c>
      <c r="E4065" t="s">
        <v>21</v>
      </c>
      <c r="F4065" t="s">
        <v>7</v>
      </c>
      <c r="G4065">
        <v>4931</v>
      </c>
    </row>
    <row r="4066" spans="1:7" x14ac:dyDescent="0.4">
      <c r="A4066" t="s">
        <v>75</v>
      </c>
      <c r="B4066">
        <v>2022</v>
      </c>
      <c r="C4066" t="s">
        <v>39</v>
      </c>
      <c r="D4066" t="s">
        <v>62</v>
      </c>
      <c r="E4066" t="s">
        <v>22</v>
      </c>
      <c r="F4066" t="s">
        <v>7</v>
      </c>
      <c r="G4066">
        <v>5025</v>
      </c>
    </row>
    <row r="4067" spans="1:7" x14ac:dyDescent="0.4">
      <c r="A4067" t="s">
        <v>75</v>
      </c>
      <c r="B4067">
        <v>2022</v>
      </c>
      <c r="C4067" t="s">
        <v>39</v>
      </c>
      <c r="D4067" t="s">
        <v>62</v>
      </c>
      <c r="E4067" t="s">
        <v>23</v>
      </c>
      <c r="F4067" t="s">
        <v>7</v>
      </c>
      <c r="G4067">
        <v>4265</v>
      </c>
    </row>
    <row r="4068" spans="1:7" x14ac:dyDescent="0.4">
      <c r="A4068" t="s">
        <v>75</v>
      </c>
      <c r="B4068">
        <v>2022</v>
      </c>
      <c r="C4068" t="s">
        <v>39</v>
      </c>
      <c r="D4068" t="s">
        <v>62</v>
      </c>
      <c r="E4068" t="s">
        <v>24</v>
      </c>
      <c r="F4068" t="s">
        <v>7</v>
      </c>
      <c r="G4068">
        <v>18404</v>
      </c>
    </row>
    <row r="4069" spans="1:7" x14ac:dyDescent="0.4">
      <c r="A4069" t="s">
        <v>75</v>
      </c>
      <c r="B4069">
        <v>2022</v>
      </c>
      <c r="C4069" t="s">
        <v>39</v>
      </c>
      <c r="D4069" t="s">
        <v>62</v>
      </c>
      <c r="E4069" t="s">
        <v>25</v>
      </c>
      <c r="F4069" t="s">
        <v>7</v>
      </c>
      <c r="G4069">
        <v>4863</v>
      </c>
    </row>
    <row r="4070" spans="1:7" x14ac:dyDescent="0.4">
      <c r="A4070" t="s">
        <v>75</v>
      </c>
      <c r="B4070">
        <v>2022</v>
      </c>
      <c r="C4070" t="s">
        <v>39</v>
      </c>
      <c r="D4070" t="s">
        <v>62</v>
      </c>
      <c r="E4070" t="s">
        <v>26</v>
      </c>
      <c r="F4070" t="s">
        <v>7</v>
      </c>
      <c r="G4070">
        <v>6557</v>
      </c>
    </row>
    <row r="4071" spans="1:7" x14ac:dyDescent="0.4">
      <c r="A4071" t="s">
        <v>75</v>
      </c>
      <c r="B4071">
        <v>2022</v>
      </c>
      <c r="C4071" t="s">
        <v>39</v>
      </c>
      <c r="D4071" t="s">
        <v>62</v>
      </c>
      <c r="E4071" t="s">
        <v>27</v>
      </c>
      <c r="F4071" t="s">
        <v>7</v>
      </c>
      <c r="G4071">
        <v>5685</v>
      </c>
    </row>
    <row r="4072" spans="1:7" x14ac:dyDescent="0.4">
      <c r="A4072" t="s">
        <v>75</v>
      </c>
      <c r="B4072">
        <v>2022</v>
      </c>
      <c r="C4072" t="s">
        <v>39</v>
      </c>
      <c r="D4072" t="s">
        <v>62</v>
      </c>
      <c r="E4072" t="s">
        <v>28</v>
      </c>
      <c r="F4072" t="s">
        <v>7</v>
      </c>
      <c r="G4072">
        <v>4027</v>
      </c>
    </row>
    <row r="4073" spans="1:7" x14ac:dyDescent="0.4">
      <c r="A4073" t="s">
        <v>75</v>
      </c>
      <c r="B4073">
        <v>2022</v>
      </c>
      <c r="C4073" t="s">
        <v>39</v>
      </c>
      <c r="D4073" t="s">
        <v>62</v>
      </c>
      <c r="E4073" t="s">
        <v>29</v>
      </c>
      <c r="F4073" t="s">
        <v>7</v>
      </c>
      <c r="G4073">
        <v>2699</v>
      </c>
    </row>
    <row r="4074" spans="1:7" x14ac:dyDescent="0.4">
      <c r="A4074" t="s">
        <v>75</v>
      </c>
      <c r="B4074">
        <v>2022</v>
      </c>
      <c r="C4074" t="s">
        <v>39</v>
      </c>
      <c r="D4074" t="s">
        <v>62</v>
      </c>
      <c r="E4074" t="s">
        <v>30</v>
      </c>
      <c r="F4074" t="s">
        <v>7</v>
      </c>
      <c r="G4074">
        <v>7152</v>
      </c>
    </row>
    <row r="4075" spans="1:7" x14ac:dyDescent="0.4">
      <c r="A4075" t="s">
        <v>75</v>
      </c>
      <c r="B4075">
        <v>2022</v>
      </c>
      <c r="C4075" t="s">
        <v>39</v>
      </c>
      <c r="D4075" t="s">
        <v>62</v>
      </c>
      <c r="E4075" t="s">
        <v>31</v>
      </c>
      <c r="F4075" t="s">
        <v>7</v>
      </c>
      <c r="G4075">
        <v>1185</v>
      </c>
    </row>
    <row r="4076" spans="1:7" x14ac:dyDescent="0.4">
      <c r="A4076" t="s">
        <v>75</v>
      </c>
      <c r="B4076">
        <v>2022</v>
      </c>
      <c r="C4076" t="s">
        <v>39</v>
      </c>
      <c r="D4076" t="s">
        <v>62</v>
      </c>
      <c r="E4076" t="s">
        <v>32</v>
      </c>
      <c r="F4076" t="s">
        <v>7</v>
      </c>
      <c r="G4076">
        <v>4075</v>
      </c>
    </row>
    <row r="4077" spans="1:7" x14ac:dyDescent="0.4">
      <c r="A4077" t="s">
        <v>75</v>
      </c>
      <c r="B4077">
        <v>2022</v>
      </c>
      <c r="C4077" t="s">
        <v>39</v>
      </c>
      <c r="D4077" t="s">
        <v>62</v>
      </c>
      <c r="E4077" t="s">
        <v>33</v>
      </c>
      <c r="F4077" t="s">
        <v>7</v>
      </c>
      <c r="G4077">
        <v>2208</v>
      </c>
    </row>
    <row r="4078" spans="1:7" x14ac:dyDescent="0.4">
      <c r="A4078" t="s">
        <v>75</v>
      </c>
      <c r="B4078">
        <v>2022</v>
      </c>
      <c r="C4078" t="s">
        <v>39</v>
      </c>
      <c r="D4078" t="s">
        <v>62</v>
      </c>
      <c r="E4078" t="s">
        <v>34</v>
      </c>
      <c r="F4078" t="s">
        <v>7</v>
      </c>
      <c r="G4078">
        <v>2327</v>
      </c>
    </row>
    <row r="4079" spans="1:7" x14ac:dyDescent="0.4">
      <c r="A4079" t="s">
        <v>75</v>
      </c>
      <c r="B4079">
        <v>2022</v>
      </c>
      <c r="C4079" t="s">
        <v>39</v>
      </c>
      <c r="D4079" t="s">
        <v>62</v>
      </c>
      <c r="E4079" t="s">
        <v>35</v>
      </c>
      <c r="F4079" t="s">
        <v>7</v>
      </c>
      <c r="G4079">
        <v>2448</v>
      </c>
    </row>
    <row r="4080" spans="1:7" x14ac:dyDescent="0.4">
      <c r="A4080" t="s">
        <v>75</v>
      </c>
      <c r="B4080">
        <v>2022</v>
      </c>
      <c r="C4080" t="s">
        <v>39</v>
      </c>
      <c r="D4080" t="s">
        <v>62</v>
      </c>
      <c r="E4080" t="s">
        <v>36</v>
      </c>
      <c r="F4080" t="s">
        <v>7</v>
      </c>
      <c r="G4080">
        <v>5875</v>
      </c>
    </row>
    <row r="4081" spans="1:7" x14ac:dyDescent="0.4">
      <c r="A4081" t="s">
        <v>75</v>
      </c>
      <c r="B4081">
        <v>2022</v>
      </c>
      <c r="C4081" t="s">
        <v>39</v>
      </c>
      <c r="D4081" t="s">
        <v>62</v>
      </c>
      <c r="E4081" t="s">
        <v>37</v>
      </c>
      <c r="F4081" t="s">
        <v>7</v>
      </c>
      <c r="G4081">
        <v>2171</v>
      </c>
    </row>
    <row r="4082" spans="1:7" x14ac:dyDescent="0.4">
      <c r="A4082" t="s">
        <v>75</v>
      </c>
      <c r="B4082">
        <v>2022</v>
      </c>
      <c r="C4082" t="s">
        <v>39</v>
      </c>
      <c r="D4082" t="s">
        <v>63</v>
      </c>
      <c r="E4082" t="s">
        <v>8</v>
      </c>
      <c r="F4082" t="s">
        <v>7</v>
      </c>
      <c r="G4082">
        <v>2157</v>
      </c>
    </row>
    <row r="4083" spans="1:7" x14ac:dyDescent="0.4">
      <c r="A4083" t="s">
        <v>75</v>
      </c>
      <c r="B4083">
        <v>2022</v>
      </c>
      <c r="C4083" t="s">
        <v>39</v>
      </c>
      <c r="D4083" t="s">
        <v>63</v>
      </c>
      <c r="E4083" t="s">
        <v>9</v>
      </c>
      <c r="F4083" t="s">
        <v>7</v>
      </c>
      <c r="G4083">
        <v>24896</v>
      </c>
    </row>
    <row r="4084" spans="1:7" x14ac:dyDescent="0.4">
      <c r="A4084" t="s">
        <v>75</v>
      </c>
      <c r="B4084">
        <v>2022</v>
      </c>
      <c r="C4084" t="s">
        <v>39</v>
      </c>
      <c r="D4084" t="s">
        <v>63</v>
      </c>
      <c r="E4084" t="s">
        <v>10</v>
      </c>
      <c r="F4084" t="s">
        <v>7</v>
      </c>
      <c r="G4084">
        <v>9267</v>
      </c>
    </row>
    <row r="4085" spans="1:7" x14ac:dyDescent="0.4">
      <c r="A4085" t="s">
        <v>75</v>
      </c>
      <c r="B4085">
        <v>2022</v>
      </c>
      <c r="C4085" t="s">
        <v>39</v>
      </c>
      <c r="D4085" t="s">
        <v>63</v>
      </c>
      <c r="E4085" t="s">
        <v>11</v>
      </c>
      <c r="F4085" t="s">
        <v>7</v>
      </c>
      <c r="G4085">
        <v>13079</v>
      </c>
    </row>
    <row r="4086" spans="1:7" x14ac:dyDescent="0.4">
      <c r="A4086" t="s">
        <v>75</v>
      </c>
      <c r="B4086">
        <v>2022</v>
      </c>
      <c r="C4086" t="s">
        <v>39</v>
      </c>
      <c r="D4086" t="s">
        <v>63</v>
      </c>
      <c r="E4086" t="s">
        <v>12</v>
      </c>
      <c r="F4086" t="s">
        <v>7</v>
      </c>
      <c r="G4086">
        <v>12483</v>
      </c>
    </row>
    <row r="4087" spans="1:7" x14ac:dyDescent="0.4">
      <c r="A4087" t="s">
        <v>75</v>
      </c>
      <c r="B4087">
        <v>2022</v>
      </c>
      <c r="C4087" t="s">
        <v>39</v>
      </c>
      <c r="D4087" t="s">
        <v>63</v>
      </c>
      <c r="E4087" t="s">
        <v>13</v>
      </c>
      <c r="F4087" t="s">
        <v>7</v>
      </c>
      <c r="G4087">
        <v>9534</v>
      </c>
    </row>
    <row r="4088" spans="1:7" x14ac:dyDescent="0.4">
      <c r="A4088" t="s">
        <v>75</v>
      </c>
      <c r="B4088">
        <v>2022</v>
      </c>
      <c r="C4088" t="s">
        <v>39</v>
      </c>
      <c r="D4088" t="s">
        <v>63</v>
      </c>
      <c r="E4088" t="s">
        <v>14</v>
      </c>
      <c r="F4088" t="s">
        <v>7</v>
      </c>
      <c r="G4088">
        <v>5010</v>
      </c>
    </row>
    <row r="4089" spans="1:7" x14ac:dyDescent="0.4">
      <c r="A4089" t="s">
        <v>75</v>
      </c>
      <c r="B4089">
        <v>2022</v>
      </c>
      <c r="C4089" t="s">
        <v>39</v>
      </c>
      <c r="D4089" t="s">
        <v>63</v>
      </c>
      <c r="E4089" t="s">
        <v>15</v>
      </c>
      <c r="F4089" t="s">
        <v>7</v>
      </c>
      <c r="G4089">
        <v>3887</v>
      </c>
    </row>
    <row r="4090" spans="1:7" x14ac:dyDescent="0.4">
      <c r="A4090" t="s">
        <v>75</v>
      </c>
      <c r="B4090">
        <v>2022</v>
      </c>
      <c r="C4090" t="s">
        <v>39</v>
      </c>
      <c r="D4090" t="s">
        <v>63</v>
      </c>
      <c r="E4090" t="s">
        <v>16</v>
      </c>
      <c r="F4090" t="s">
        <v>7</v>
      </c>
      <c r="G4090">
        <v>1500</v>
      </c>
    </row>
    <row r="4091" spans="1:7" x14ac:dyDescent="0.4">
      <c r="A4091" t="s">
        <v>75</v>
      </c>
      <c r="B4091">
        <v>2022</v>
      </c>
      <c r="C4091" t="s">
        <v>39</v>
      </c>
      <c r="D4091" t="s">
        <v>63</v>
      </c>
      <c r="E4091" t="s">
        <v>17</v>
      </c>
      <c r="F4091" t="s">
        <v>7</v>
      </c>
      <c r="G4091">
        <v>5380</v>
      </c>
    </row>
    <row r="4092" spans="1:7" x14ac:dyDescent="0.4">
      <c r="A4092" t="s">
        <v>75</v>
      </c>
      <c r="B4092">
        <v>2022</v>
      </c>
      <c r="C4092" t="s">
        <v>39</v>
      </c>
      <c r="D4092" t="s">
        <v>63</v>
      </c>
      <c r="E4092" t="s">
        <v>18</v>
      </c>
      <c r="F4092" t="s">
        <v>7</v>
      </c>
      <c r="G4092">
        <v>8437</v>
      </c>
    </row>
    <row r="4093" spans="1:7" x14ac:dyDescent="0.4">
      <c r="A4093" t="s">
        <v>75</v>
      </c>
      <c r="B4093">
        <v>2022</v>
      </c>
      <c r="C4093" t="s">
        <v>39</v>
      </c>
      <c r="D4093" t="s">
        <v>63</v>
      </c>
      <c r="E4093" t="s">
        <v>19</v>
      </c>
      <c r="F4093" t="s">
        <v>7</v>
      </c>
      <c r="G4093">
        <v>3379</v>
      </c>
    </row>
    <row r="4094" spans="1:7" x14ac:dyDescent="0.4">
      <c r="A4094" t="s">
        <v>75</v>
      </c>
      <c r="B4094">
        <v>2022</v>
      </c>
      <c r="C4094" t="s">
        <v>39</v>
      </c>
      <c r="D4094" t="s">
        <v>63</v>
      </c>
      <c r="E4094" t="s">
        <v>20</v>
      </c>
      <c r="F4094" t="s">
        <v>7</v>
      </c>
      <c r="G4094">
        <v>3953</v>
      </c>
    </row>
    <row r="4095" spans="1:7" x14ac:dyDescent="0.4">
      <c r="A4095" t="s">
        <v>75</v>
      </c>
      <c r="B4095">
        <v>2022</v>
      </c>
      <c r="C4095" t="s">
        <v>39</v>
      </c>
      <c r="D4095" t="s">
        <v>63</v>
      </c>
      <c r="E4095" t="s">
        <v>21</v>
      </c>
      <c r="F4095" t="s">
        <v>7</v>
      </c>
      <c r="G4095">
        <v>5806</v>
      </c>
    </row>
    <row r="4096" spans="1:7" x14ac:dyDescent="0.4">
      <c r="A4096" t="s">
        <v>75</v>
      </c>
      <c r="B4096">
        <v>2022</v>
      </c>
      <c r="C4096" t="s">
        <v>39</v>
      </c>
      <c r="D4096" t="s">
        <v>63</v>
      </c>
      <c r="E4096" t="s">
        <v>22</v>
      </c>
      <c r="F4096" t="s">
        <v>7</v>
      </c>
      <c r="G4096">
        <v>6064</v>
      </c>
    </row>
    <row r="4097" spans="1:7" x14ac:dyDescent="0.4">
      <c r="A4097" t="s">
        <v>75</v>
      </c>
      <c r="B4097">
        <v>2022</v>
      </c>
      <c r="C4097" t="s">
        <v>39</v>
      </c>
      <c r="D4097" t="s">
        <v>63</v>
      </c>
      <c r="E4097" t="s">
        <v>23</v>
      </c>
      <c r="F4097" t="s">
        <v>7</v>
      </c>
      <c r="G4097">
        <v>4817</v>
      </c>
    </row>
    <row r="4098" spans="1:7" x14ac:dyDescent="0.4">
      <c r="A4098" t="s">
        <v>75</v>
      </c>
      <c r="B4098">
        <v>2022</v>
      </c>
      <c r="C4098" t="s">
        <v>39</v>
      </c>
      <c r="D4098" t="s">
        <v>63</v>
      </c>
      <c r="E4098" t="s">
        <v>24</v>
      </c>
      <c r="F4098" t="s">
        <v>7</v>
      </c>
      <c r="G4098">
        <v>23079</v>
      </c>
    </row>
    <row r="4099" spans="1:7" x14ac:dyDescent="0.4">
      <c r="A4099" t="s">
        <v>75</v>
      </c>
      <c r="B4099">
        <v>2022</v>
      </c>
      <c r="C4099" t="s">
        <v>39</v>
      </c>
      <c r="D4099" t="s">
        <v>63</v>
      </c>
      <c r="E4099" t="s">
        <v>25</v>
      </c>
      <c r="F4099" t="s">
        <v>7</v>
      </c>
      <c r="G4099">
        <v>5983</v>
      </c>
    </row>
    <row r="4100" spans="1:7" x14ac:dyDescent="0.4">
      <c r="A4100" t="s">
        <v>75</v>
      </c>
      <c r="B4100">
        <v>2022</v>
      </c>
      <c r="C4100" t="s">
        <v>39</v>
      </c>
      <c r="D4100" t="s">
        <v>63</v>
      </c>
      <c r="E4100" t="s">
        <v>26</v>
      </c>
      <c r="F4100" t="s">
        <v>7</v>
      </c>
      <c r="G4100">
        <v>8877</v>
      </c>
    </row>
    <row r="4101" spans="1:7" x14ac:dyDescent="0.4">
      <c r="A4101" t="s">
        <v>75</v>
      </c>
      <c r="B4101">
        <v>2022</v>
      </c>
      <c r="C4101" t="s">
        <v>39</v>
      </c>
      <c r="D4101" t="s">
        <v>63</v>
      </c>
      <c r="E4101" t="s">
        <v>27</v>
      </c>
      <c r="F4101" t="s">
        <v>7</v>
      </c>
      <c r="G4101">
        <v>6801</v>
      </c>
    </row>
    <row r="4102" spans="1:7" x14ac:dyDescent="0.4">
      <c r="A4102" t="s">
        <v>75</v>
      </c>
      <c r="B4102">
        <v>2022</v>
      </c>
      <c r="C4102" t="s">
        <v>39</v>
      </c>
      <c r="D4102" t="s">
        <v>63</v>
      </c>
      <c r="E4102" t="s">
        <v>28</v>
      </c>
      <c r="F4102" t="s">
        <v>7</v>
      </c>
      <c r="G4102">
        <v>5261</v>
      </c>
    </row>
    <row r="4103" spans="1:7" x14ac:dyDescent="0.4">
      <c r="A4103" t="s">
        <v>75</v>
      </c>
      <c r="B4103">
        <v>2022</v>
      </c>
      <c r="C4103" t="s">
        <v>39</v>
      </c>
      <c r="D4103" t="s">
        <v>63</v>
      </c>
      <c r="E4103" t="s">
        <v>29</v>
      </c>
      <c r="F4103" t="s">
        <v>7</v>
      </c>
      <c r="G4103">
        <v>3777</v>
      </c>
    </row>
    <row r="4104" spans="1:7" x14ac:dyDescent="0.4">
      <c r="A4104" t="s">
        <v>75</v>
      </c>
      <c r="B4104">
        <v>2022</v>
      </c>
      <c r="C4104" t="s">
        <v>39</v>
      </c>
      <c r="D4104" t="s">
        <v>63</v>
      </c>
      <c r="E4104" t="s">
        <v>30</v>
      </c>
      <c r="F4104" t="s">
        <v>7</v>
      </c>
      <c r="G4104">
        <v>8917</v>
      </c>
    </row>
    <row r="4105" spans="1:7" x14ac:dyDescent="0.4">
      <c r="A4105" t="s">
        <v>75</v>
      </c>
      <c r="B4105">
        <v>2022</v>
      </c>
      <c r="C4105" t="s">
        <v>39</v>
      </c>
      <c r="D4105" t="s">
        <v>63</v>
      </c>
      <c r="E4105" t="s">
        <v>31</v>
      </c>
      <c r="F4105" t="s">
        <v>7</v>
      </c>
      <c r="G4105">
        <v>1458</v>
      </c>
    </row>
    <row r="4106" spans="1:7" x14ac:dyDescent="0.4">
      <c r="A4106" t="s">
        <v>75</v>
      </c>
      <c r="B4106">
        <v>2022</v>
      </c>
      <c r="C4106" t="s">
        <v>39</v>
      </c>
      <c r="D4106" t="s">
        <v>63</v>
      </c>
      <c r="E4106" t="s">
        <v>32</v>
      </c>
      <c r="F4106" t="s">
        <v>7</v>
      </c>
      <c r="G4106">
        <v>5767</v>
      </c>
    </row>
    <row r="4107" spans="1:7" x14ac:dyDescent="0.4">
      <c r="A4107" t="s">
        <v>75</v>
      </c>
      <c r="B4107">
        <v>2022</v>
      </c>
      <c r="C4107" t="s">
        <v>39</v>
      </c>
      <c r="D4107" t="s">
        <v>63</v>
      </c>
      <c r="E4107" t="s">
        <v>33</v>
      </c>
      <c r="F4107" t="s">
        <v>7</v>
      </c>
      <c r="G4107">
        <v>2978</v>
      </c>
    </row>
    <row r="4108" spans="1:7" x14ac:dyDescent="0.4">
      <c r="A4108" t="s">
        <v>75</v>
      </c>
      <c r="B4108">
        <v>2022</v>
      </c>
      <c r="C4108" t="s">
        <v>39</v>
      </c>
      <c r="D4108" t="s">
        <v>63</v>
      </c>
      <c r="E4108" t="s">
        <v>34</v>
      </c>
      <c r="F4108" t="s">
        <v>7</v>
      </c>
      <c r="G4108">
        <v>3451</v>
      </c>
    </row>
    <row r="4109" spans="1:7" x14ac:dyDescent="0.4">
      <c r="A4109" t="s">
        <v>75</v>
      </c>
      <c r="B4109">
        <v>2022</v>
      </c>
      <c r="C4109" t="s">
        <v>39</v>
      </c>
      <c r="D4109" t="s">
        <v>63</v>
      </c>
      <c r="E4109" t="s">
        <v>35</v>
      </c>
      <c r="F4109" t="s">
        <v>7</v>
      </c>
      <c r="G4109">
        <v>3248</v>
      </c>
    </row>
    <row r="4110" spans="1:7" x14ac:dyDescent="0.4">
      <c r="A4110" t="s">
        <v>75</v>
      </c>
      <c r="B4110">
        <v>2022</v>
      </c>
      <c r="C4110" t="s">
        <v>39</v>
      </c>
      <c r="D4110" t="s">
        <v>63</v>
      </c>
      <c r="E4110" t="s">
        <v>36</v>
      </c>
      <c r="F4110" t="s">
        <v>7</v>
      </c>
      <c r="G4110">
        <v>6530</v>
      </c>
    </row>
    <row r="4111" spans="1:7" x14ac:dyDescent="0.4">
      <c r="A4111" t="s">
        <v>75</v>
      </c>
      <c r="B4111">
        <v>2022</v>
      </c>
      <c r="C4111" t="s">
        <v>39</v>
      </c>
      <c r="D4111" t="s">
        <v>63</v>
      </c>
      <c r="E4111" t="s">
        <v>37</v>
      </c>
      <c r="F4111" t="s">
        <v>7</v>
      </c>
      <c r="G4111">
        <v>2548</v>
      </c>
    </row>
    <row r="4112" spans="1:7" x14ac:dyDescent="0.4">
      <c r="A4112" t="s">
        <v>75</v>
      </c>
      <c r="B4112">
        <v>2022</v>
      </c>
      <c r="C4112" t="s">
        <v>39</v>
      </c>
      <c r="D4112" t="s">
        <v>64</v>
      </c>
      <c r="E4112" t="s">
        <v>8</v>
      </c>
      <c r="F4112" t="s">
        <v>7</v>
      </c>
      <c r="G4112">
        <v>146</v>
      </c>
    </row>
    <row r="4113" spans="1:7" x14ac:dyDescent="0.4">
      <c r="A4113" t="s">
        <v>75</v>
      </c>
      <c r="B4113">
        <v>2022</v>
      </c>
      <c r="C4113" t="s">
        <v>39</v>
      </c>
      <c r="D4113" t="s">
        <v>64</v>
      </c>
      <c r="E4113" t="s">
        <v>9</v>
      </c>
      <c r="F4113" t="s">
        <v>7</v>
      </c>
      <c r="G4113">
        <v>2786</v>
      </c>
    </row>
    <row r="4114" spans="1:7" x14ac:dyDescent="0.4">
      <c r="A4114" t="s">
        <v>75</v>
      </c>
      <c r="B4114">
        <v>2022</v>
      </c>
      <c r="C4114" t="s">
        <v>39</v>
      </c>
      <c r="D4114" t="s">
        <v>64</v>
      </c>
      <c r="E4114" t="s">
        <v>10</v>
      </c>
      <c r="F4114" t="s">
        <v>7</v>
      </c>
      <c r="G4114">
        <v>1079</v>
      </c>
    </row>
    <row r="4115" spans="1:7" x14ac:dyDescent="0.4">
      <c r="A4115" t="s">
        <v>75</v>
      </c>
      <c r="B4115">
        <v>2022</v>
      </c>
      <c r="C4115" t="s">
        <v>39</v>
      </c>
      <c r="D4115" t="s">
        <v>64</v>
      </c>
      <c r="E4115" t="s">
        <v>11</v>
      </c>
      <c r="F4115" t="s">
        <v>7</v>
      </c>
      <c r="G4115">
        <v>1159</v>
      </c>
    </row>
    <row r="4116" spans="1:7" x14ac:dyDescent="0.4">
      <c r="A4116" t="s">
        <v>75</v>
      </c>
      <c r="B4116">
        <v>2022</v>
      </c>
      <c r="C4116" t="s">
        <v>39</v>
      </c>
      <c r="D4116" t="s">
        <v>64</v>
      </c>
      <c r="E4116" t="s">
        <v>12</v>
      </c>
      <c r="F4116" t="s">
        <v>7</v>
      </c>
      <c r="G4116">
        <v>1059</v>
      </c>
    </row>
    <row r="4117" spans="1:7" x14ac:dyDescent="0.4">
      <c r="A4117" t="s">
        <v>75</v>
      </c>
      <c r="B4117">
        <v>2022</v>
      </c>
      <c r="C4117" t="s">
        <v>39</v>
      </c>
      <c r="D4117" t="s">
        <v>64</v>
      </c>
      <c r="E4117" t="s">
        <v>13</v>
      </c>
      <c r="F4117" t="s">
        <v>7</v>
      </c>
      <c r="G4117">
        <v>896</v>
      </c>
    </row>
    <row r="4118" spans="1:7" x14ac:dyDescent="0.4">
      <c r="A4118" t="s">
        <v>75</v>
      </c>
      <c r="B4118">
        <v>2022</v>
      </c>
      <c r="C4118" t="s">
        <v>39</v>
      </c>
      <c r="D4118" t="s">
        <v>64</v>
      </c>
      <c r="E4118" t="s">
        <v>14</v>
      </c>
      <c r="F4118" t="s">
        <v>7</v>
      </c>
      <c r="G4118">
        <v>315</v>
      </c>
    </row>
    <row r="4119" spans="1:7" x14ac:dyDescent="0.4">
      <c r="A4119" t="s">
        <v>75</v>
      </c>
      <c r="B4119">
        <v>2022</v>
      </c>
      <c r="C4119" t="s">
        <v>39</v>
      </c>
      <c r="D4119" t="s">
        <v>64</v>
      </c>
      <c r="E4119" t="s">
        <v>15</v>
      </c>
      <c r="F4119" t="s">
        <v>7</v>
      </c>
      <c r="G4119">
        <v>251</v>
      </c>
    </row>
    <row r="4120" spans="1:7" x14ac:dyDescent="0.4">
      <c r="A4120" t="s">
        <v>75</v>
      </c>
      <c r="B4120">
        <v>2022</v>
      </c>
      <c r="C4120" t="s">
        <v>39</v>
      </c>
      <c r="D4120" t="s">
        <v>64</v>
      </c>
      <c r="E4120" t="s">
        <v>16</v>
      </c>
      <c r="F4120" t="s">
        <v>7</v>
      </c>
      <c r="G4120">
        <v>110</v>
      </c>
    </row>
    <row r="4121" spans="1:7" x14ac:dyDescent="0.4">
      <c r="A4121" t="s">
        <v>75</v>
      </c>
      <c r="B4121">
        <v>2022</v>
      </c>
      <c r="C4121" t="s">
        <v>39</v>
      </c>
      <c r="D4121" t="s">
        <v>64</v>
      </c>
      <c r="E4121" t="s">
        <v>17</v>
      </c>
      <c r="F4121" t="s">
        <v>7</v>
      </c>
      <c r="G4121">
        <v>503</v>
      </c>
    </row>
    <row r="4122" spans="1:7" x14ac:dyDescent="0.4">
      <c r="A4122" t="s">
        <v>75</v>
      </c>
      <c r="B4122">
        <v>2022</v>
      </c>
      <c r="C4122" t="s">
        <v>39</v>
      </c>
      <c r="D4122" t="s">
        <v>64</v>
      </c>
      <c r="E4122" t="s">
        <v>18</v>
      </c>
      <c r="F4122" t="s">
        <v>7</v>
      </c>
      <c r="G4122">
        <v>817</v>
      </c>
    </row>
    <row r="4123" spans="1:7" x14ac:dyDescent="0.4">
      <c r="A4123" t="s">
        <v>75</v>
      </c>
      <c r="B4123">
        <v>2022</v>
      </c>
      <c r="C4123" t="s">
        <v>39</v>
      </c>
      <c r="D4123" t="s">
        <v>64</v>
      </c>
      <c r="E4123" t="s">
        <v>19</v>
      </c>
      <c r="F4123" t="s">
        <v>7</v>
      </c>
      <c r="G4123">
        <v>187</v>
      </c>
    </row>
    <row r="4124" spans="1:7" x14ac:dyDescent="0.4">
      <c r="A4124" t="s">
        <v>75</v>
      </c>
      <c r="B4124">
        <v>2022</v>
      </c>
      <c r="C4124" t="s">
        <v>39</v>
      </c>
      <c r="D4124" t="s">
        <v>64</v>
      </c>
      <c r="E4124" t="s">
        <v>20</v>
      </c>
      <c r="F4124" t="s">
        <v>7</v>
      </c>
      <c r="G4124">
        <v>261</v>
      </c>
    </row>
    <row r="4125" spans="1:7" x14ac:dyDescent="0.4">
      <c r="A4125" t="s">
        <v>75</v>
      </c>
      <c r="B4125">
        <v>2022</v>
      </c>
      <c r="C4125" t="s">
        <v>39</v>
      </c>
      <c r="D4125" t="s">
        <v>64</v>
      </c>
      <c r="E4125" t="s">
        <v>21</v>
      </c>
      <c r="F4125" t="s">
        <v>7</v>
      </c>
      <c r="G4125">
        <v>532</v>
      </c>
    </row>
    <row r="4126" spans="1:7" x14ac:dyDescent="0.4">
      <c r="A4126" t="s">
        <v>75</v>
      </c>
      <c r="B4126">
        <v>2022</v>
      </c>
      <c r="C4126" t="s">
        <v>39</v>
      </c>
      <c r="D4126" t="s">
        <v>64</v>
      </c>
      <c r="E4126" t="s">
        <v>22</v>
      </c>
      <c r="F4126" t="s">
        <v>7</v>
      </c>
      <c r="G4126">
        <v>722</v>
      </c>
    </row>
    <row r="4127" spans="1:7" x14ac:dyDescent="0.4">
      <c r="A4127" t="s">
        <v>75</v>
      </c>
      <c r="B4127">
        <v>2022</v>
      </c>
      <c r="C4127" t="s">
        <v>39</v>
      </c>
      <c r="D4127" t="s">
        <v>64</v>
      </c>
      <c r="E4127" t="s">
        <v>23</v>
      </c>
      <c r="F4127" t="s">
        <v>7</v>
      </c>
      <c r="G4127">
        <v>377</v>
      </c>
    </row>
    <row r="4128" spans="1:7" x14ac:dyDescent="0.4">
      <c r="A4128" t="s">
        <v>75</v>
      </c>
      <c r="B4128">
        <v>2022</v>
      </c>
      <c r="C4128" t="s">
        <v>39</v>
      </c>
      <c r="D4128" t="s">
        <v>64</v>
      </c>
      <c r="E4128" t="s">
        <v>24</v>
      </c>
      <c r="F4128" t="s">
        <v>7</v>
      </c>
      <c r="G4128">
        <v>1762</v>
      </c>
    </row>
    <row r="4129" spans="1:7" x14ac:dyDescent="0.4">
      <c r="A4129" t="s">
        <v>75</v>
      </c>
      <c r="B4129">
        <v>2022</v>
      </c>
      <c r="C4129" t="s">
        <v>39</v>
      </c>
      <c r="D4129" t="s">
        <v>64</v>
      </c>
      <c r="E4129" t="s">
        <v>25</v>
      </c>
      <c r="F4129" t="s">
        <v>7</v>
      </c>
      <c r="G4129">
        <v>510</v>
      </c>
    </row>
    <row r="4130" spans="1:7" x14ac:dyDescent="0.4">
      <c r="A4130" t="s">
        <v>75</v>
      </c>
      <c r="B4130">
        <v>2022</v>
      </c>
      <c r="C4130" t="s">
        <v>39</v>
      </c>
      <c r="D4130" t="s">
        <v>64</v>
      </c>
      <c r="E4130" t="s">
        <v>26</v>
      </c>
      <c r="F4130" t="s">
        <v>7</v>
      </c>
      <c r="G4130">
        <v>510</v>
      </c>
    </row>
    <row r="4131" spans="1:7" x14ac:dyDescent="0.4">
      <c r="A4131" t="s">
        <v>75</v>
      </c>
      <c r="B4131">
        <v>2022</v>
      </c>
      <c r="C4131" t="s">
        <v>39</v>
      </c>
      <c r="D4131" t="s">
        <v>64</v>
      </c>
      <c r="E4131" t="s">
        <v>27</v>
      </c>
      <c r="F4131" t="s">
        <v>7</v>
      </c>
      <c r="G4131">
        <v>489</v>
      </c>
    </row>
    <row r="4132" spans="1:7" x14ac:dyDescent="0.4">
      <c r="A4132" t="s">
        <v>75</v>
      </c>
      <c r="B4132">
        <v>2022</v>
      </c>
      <c r="C4132" t="s">
        <v>39</v>
      </c>
      <c r="D4132" t="s">
        <v>64</v>
      </c>
      <c r="E4132" t="s">
        <v>28</v>
      </c>
      <c r="F4132" t="s">
        <v>7</v>
      </c>
      <c r="G4132">
        <v>419</v>
      </c>
    </row>
    <row r="4133" spans="1:7" x14ac:dyDescent="0.4">
      <c r="A4133" t="s">
        <v>75</v>
      </c>
      <c r="B4133">
        <v>2022</v>
      </c>
      <c r="C4133" t="s">
        <v>39</v>
      </c>
      <c r="D4133" t="s">
        <v>64</v>
      </c>
      <c r="E4133" t="s">
        <v>29</v>
      </c>
      <c r="F4133" t="s">
        <v>7</v>
      </c>
      <c r="G4133">
        <v>258</v>
      </c>
    </row>
    <row r="4134" spans="1:7" x14ac:dyDescent="0.4">
      <c r="A4134" t="s">
        <v>75</v>
      </c>
      <c r="B4134">
        <v>2022</v>
      </c>
      <c r="C4134" t="s">
        <v>39</v>
      </c>
      <c r="D4134" t="s">
        <v>64</v>
      </c>
      <c r="E4134" t="s">
        <v>30</v>
      </c>
      <c r="F4134" t="s">
        <v>7</v>
      </c>
      <c r="G4134">
        <v>510</v>
      </c>
    </row>
    <row r="4135" spans="1:7" x14ac:dyDescent="0.4">
      <c r="A4135" t="s">
        <v>75</v>
      </c>
      <c r="B4135">
        <v>2022</v>
      </c>
      <c r="C4135" t="s">
        <v>39</v>
      </c>
      <c r="D4135" t="s">
        <v>64</v>
      </c>
      <c r="E4135" t="s">
        <v>31</v>
      </c>
      <c r="F4135" t="s">
        <v>7</v>
      </c>
      <c r="G4135">
        <v>85</v>
      </c>
    </row>
    <row r="4136" spans="1:7" x14ac:dyDescent="0.4">
      <c r="A4136" t="s">
        <v>75</v>
      </c>
      <c r="B4136">
        <v>2022</v>
      </c>
      <c r="C4136" t="s">
        <v>39</v>
      </c>
      <c r="D4136" t="s">
        <v>64</v>
      </c>
      <c r="E4136" t="s">
        <v>32</v>
      </c>
      <c r="F4136" t="s">
        <v>7</v>
      </c>
      <c r="G4136">
        <v>359</v>
      </c>
    </row>
    <row r="4137" spans="1:7" x14ac:dyDescent="0.4">
      <c r="A4137" t="s">
        <v>75</v>
      </c>
      <c r="B4137">
        <v>2022</v>
      </c>
      <c r="C4137" t="s">
        <v>39</v>
      </c>
      <c r="D4137" t="s">
        <v>64</v>
      </c>
      <c r="E4137" t="s">
        <v>33</v>
      </c>
      <c r="F4137" t="s">
        <v>7</v>
      </c>
      <c r="G4137">
        <v>138</v>
      </c>
    </row>
    <row r="4138" spans="1:7" x14ac:dyDescent="0.4">
      <c r="A4138" t="s">
        <v>75</v>
      </c>
      <c r="B4138">
        <v>2022</v>
      </c>
      <c r="C4138" t="s">
        <v>39</v>
      </c>
      <c r="D4138" t="s">
        <v>64</v>
      </c>
      <c r="E4138" t="s">
        <v>34</v>
      </c>
      <c r="F4138" t="s">
        <v>7</v>
      </c>
      <c r="G4138">
        <v>211</v>
      </c>
    </row>
    <row r="4139" spans="1:7" x14ac:dyDescent="0.4">
      <c r="A4139" t="s">
        <v>75</v>
      </c>
      <c r="B4139">
        <v>2022</v>
      </c>
      <c r="C4139" t="s">
        <v>39</v>
      </c>
      <c r="D4139" t="s">
        <v>64</v>
      </c>
      <c r="E4139" t="s">
        <v>35</v>
      </c>
      <c r="F4139" t="s">
        <v>7</v>
      </c>
      <c r="G4139">
        <v>220</v>
      </c>
    </row>
    <row r="4140" spans="1:7" x14ac:dyDescent="0.4">
      <c r="A4140" t="s">
        <v>75</v>
      </c>
      <c r="B4140">
        <v>2022</v>
      </c>
      <c r="C4140" t="s">
        <v>39</v>
      </c>
      <c r="D4140" t="s">
        <v>64</v>
      </c>
      <c r="E4140" t="s">
        <v>36</v>
      </c>
      <c r="F4140" t="s">
        <v>7</v>
      </c>
      <c r="G4140">
        <v>448</v>
      </c>
    </row>
    <row r="4141" spans="1:7" x14ac:dyDescent="0.4">
      <c r="A4141" t="s">
        <v>75</v>
      </c>
      <c r="B4141">
        <v>2022</v>
      </c>
      <c r="C4141" t="s">
        <v>39</v>
      </c>
      <c r="D4141" t="s">
        <v>64</v>
      </c>
      <c r="E4141" t="s">
        <v>37</v>
      </c>
      <c r="F4141" t="s">
        <v>7</v>
      </c>
      <c r="G4141">
        <v>171</v>
      </c>
    </row>
    <row r="4142" spans="1:7" x14ac:dyDescent="0.4">
      <c r="A4142" t="s">
        <v>75</v>
      </c>
      <c r="B4142">
        <v>2022</v>
      </c>
      <c r="C4142" t="s">
        <v>39</v>
      </c>
      <c r="D4142" t="s">
        <v>65</v>
      </c>
      <c r="E4142" t="s">
        <v>8</v>
      </c>
      <c r="F4142" t="s">
        <v>7</v>
      </c>
      <c r="G4142">
        <v>447</v>
      </c>
    </row>
    <row r="4143" spans="1:7" x14ac:dyDescent="0.4">
      <c r="A4143" t="s">
        <v>75</v>
      </c>
      <c r="B4143">
        <v>2022</v>
      </c>
      <c r="C4143" t="s">
        <v>39</v>
      </c>
      <c r="D4143" t="s">
        <v>65</v>
      </c>
      <c r="E4143" t="s">
        <v>9</v>
      </c>
      <c r="F4143" t="s">
        <v>7</v>
      </c>
      <c r="G4143">
        <v>4463</v>
      </c>
    </row>
    <row r="4144" spans="1:7" x14ac:dyDescent="0.4">
      <c r="A4144" t="s">
        <v>75</v>
      </c>
      <c r="B4144">
        <v>2022</v>
      </c>
      <c r="C4144" t="s">
        <v>39</v>
      </c>
      <c r="D4144" t="s">
        <v>65</v>
      </c>
      <c r="E4144" t="s">
        <v>10</v>
      </c>
      <c r="F4144" t="s">
        <v>7</v>
      </c>
      <c r="G4144">
        <v>1411</v>
      </c>
    </row>
    <row r="4145" spans="1:7" x14ac:dyDescent="0.4">
      <c r="A4145" t="s">
        <v>75</v>
      </c>
      <c r="B4145">
        <v>2022</v>
      </c>
      <c r="C4145" t="s">
        <v>39</v>
      </c>
      <c r="D4145" t="s">
        <v>65</v>
      </c>
      <c r="E4145" t="s">
        <v>11</v>
      </c>
      <c r="F4145" t="s">
        <v>7</v>
      </c>
      <c r="G4145">
        <v>2399</v>
      </c>
    </row>
    <row r="4146" spans="1:7" x14ac:dyDescent="0.4">
      <c r="A4146" t="s">
        <v>75</v>
      </c>
      <c r="B4146">
        <v>2022</v>
      </c>
      <c r="C4146" t="s">
        <v>39</v>
      </c>
      <c r="D4146" t="s">
        <v>65</v>
      </c>
      <c r="E4146" t="s">
        <v>12</v>
      </c>
      <c r="F4146" t="s">
        <v>7</v>
      </c>
      <c r="G4146">
        <v>2752</v>
      </c>
    </row>
    <row r="4147" spans="1:7" x14ac:dyDescent="0.4">
      <c r="A4147" t="s">
        <v>75</v>
      </c>
      <c r="B4147">
        <v>2022</v>
      </c>
      <c r="C4147" t="s">
        <v>39</v>
      </c>
      <c r="D4147" t="s">
        <v>65</v>
      </c>
      <c r="E4147" t="s">
        <v>13</v>
      </c>
      <c r="F4147" t="s">
        <v>7</v>
      </c>
      <c r="G4147">
        <v>1834</v>
      </c>
    </row>
    <row r="4148" spans="1:7" x14ac:dyDescent="0.4">
      <c r="A4148" t="s">
        <v>75</v>
      </c>
      <c r="B4148">
        <v>2022</v>
      </c>
      <c r="C4148" t="s">
        <v>39</v>
      </c>
      <c r="D4148" t="s">
        <v>65</v>
      </c>
      <c r="E4148" t="s">
        <v>14</v>
      </c>
      <c r="F4148" t="s">
        <v>7</v>
      </c>
      <c r="G4148">
        <v>732</v>
      </c>
    </row>
    <row r="4149" spans="1:7" x14ac:dyDescent="0.4">
      <c r="A4149" t="s">
        <v>75</v>
      </c>
      <c r="B4149">
        <v>2022</v>
      </c>
      <c r="C4149" t="s">
        <v>39</v>
      </c>
      <c r="D4149" t="s">
        <v>65</v>
      </c>
      <c r="E4149" t="s">
        <v>15</v>
      </c>
      <c r="F4149" t="s">
        <v>7</v>
      </c>
      <c r="G4149">
        <v>636</v>
      </c>
    </row>
    <row r="4150" spans="1:7" x14ac:dyDescent="0.4">
      <c r="A4150" t="s">
        <v>75</v>
      </c>
      <c r="B4150">
        <v>2022</v>
      </c>
      <c r="C4150" t="s">
        <v>39</v>
      </c>
      <c r="D4150" t="s">
        <v>65</v>
      </c>
      <c r="E4150" t="s">
        <v>16</v>
      </c>
      <c r="F4150" t="s">
        <v>7</v>
      </c>
      <c r="G4150">
        <v>288</v>
      </c>
    </row>
    <row r="4151" spans="1:7" x14ac:dyDescent="0.4">
      <c r="A4151" t="s">
        <v>75</v>
      </c>
      <c r="B4151">
        <v>2022</v>
      </c>
      <c r="C4151" t="s">
        <v>39</v>
      </c>
      <c r="D4151" t="s">
        <v>65</v>
      </c>
      <c r="E4151" t="s">
        <v>17</v>
      </c>
      <c r="F4151" t="s">
        <v>7</v>
      </c>
      <c r="G4151">
        <v>1041</v>
      </c>
    </row>
    <row r="4152" spans="1:7" x14ac:dyDescent="0.4">
      <c r="A4152" t="s">
        <v>75</v>
      </c>
      <c r="B4152">
        <v>2022</v>
      </c>
      <c r="C4152" t="s">
        <v>39</v>
      </c>
      <c r="D4152" t="s">
        <v>65</v>
      </c>
      <c r="E4152" t="s">
        <v>18</v>
      </c>
      <c r="F4152" t="s">
        <v>7</v>
      </c>
      <c r="G4152">
        <v>1691</v>
      </c>
    </row>
    <row r="4153" spans="1:7" x14ac:dyDescent="0.4">
      <c r="A4153" t="s">
        <v>75</v>
      </c>
      <c r="B4153">
        <v>2022</v>
      </c>
      <c r="C4153" t="s">
        <v>39</v>
      </c>
      <c r="D4153" t="s">
        <v>65</v>
      </c>
      <c r="E4153" t="s">
        <v>19</v>
      </c>
      <c r="F4153" t="s">
        <v>7</v>
      </c>
      <c r="G4153">
        <v>606</v>
      </c>
    </row>
    <row r="4154" spans="1:7" x14ac:dyDescent="0.4">
      <c r="A4154" t="s">
        <v>75</v>
      </c>
      <c r="B4154">
        <v>2022</v>
      </c>
      <c r="C4154" t="s">
        <v>39</v>
      </c>
      <c r="D4154" t="s">
        <v>65</v>
      </c>
      <c r="E4154" t="s">
        <v>20</v>
      </c>
      <c r="F4154" t="s">
        <v>7</v>
      </c>
      <c r="G4154">
        <v>614</v>
      </c>
    </row>
    <row r="4155" spans="1:7" x14ac:dyDescent="0.4">
      <c r="A4155" t="s">
        <v>75</v>
      </c>
      <c r="B4155">
        <v>2022</v>
      </c>
      <c r="C4155" t="s">
        <v>39</v>
      </c>
      <c r="D4155" t="s">
        <v>65</v>
      </c>
      <c r="E4155" t="s">
        <v>21</v>
      </c>
      <c r="F4155" t="s">
        <v>7</v>
      </c>
      <c r="G4155">
        <v>1263</v>
      </c>
    </row>
    <row r="4156" spans="1:7" x14ac:dyDescent="0.4">
      <c r="A4156" t="s">
        <v>75</v>
      </c>
      <c r="B4156">
        <v>2022</v>
      </c>
      <c r="C4156" t="s">
        <v>39</v>
      </c>
      <c r="D4156" t="s">
        <v>65</v>
      </c>
      <c r="E4156" t="s">
        <v>22</v>
      </c>
      <c r="F4156" t="s">
        <v>7</v>
      </c>
      <c r="G4156">
        <v>1263</v>
      </c>
    </row>
    <row r="4157" spans="1:7" x14ac:dyDescent="0.4">
      <c r="A4157" t="s">
        <v>75</v>
      </c>
      <c r="B4157">
        <v>2022</v>
      </c>
      <c r="C4157" t="s">
        <v>39</v>
      </c>
      <c r="D4157" t="s">
        <v>65</v>
      </c>
      <c r="E4157" t="s">
        <v>23</v>
      </c>
      <c r="F4157" t="s">
        <v>7</v>
      </c>
      <c r="G4157">
        <v>890</v>
      </c>
    </row>
    <row r="4158" spans="1:7" x14ac:dyDescent="0.4">
      <c r="A4158" t="s">
        <v>75</v>
      </c>
      <c r="B4158">
        <v>2022</v>
      </c>
      <c r="C4158" t="s">
        <v>39</v>
      </c>
      <c r="D4158" t="s">
        <v>65</v>
      </c>
      <c r="E4158" t="s">
        <v>24</v>
      </c>
      <c r="F4158" t="s">
        <v>7</v>
      </c>
      <c r="G4158">
        <v>4157</v>
      </c>
    </row>
    <row r="4159" spans="1:7" x14ac:dyDescent="0.4">
      <c r="A4159" t="s">
        <v>75</v>
      </c>
      <c r="B4159">
        <v>2022</v>
      </c>
      <c r="C4159" t="s">
        <v>39</v>
      </c>
      <c r="D4159" t="s">
        <v>65</v>
      </c>
      <c r="E4159" t="s">
        <v>25</v>
      </c>
      <c r="F4159" t="s">
        <v>7</v>
      </c>
      <c r="G4159">
        <v>1173</v>
      </c>
    </row>
    <row r="4160" spans="1:7" x14ac:dyDescent="0.4">
      <c r="A4160" t="s">
        <v>75</v>
      </c>
      <c r="B4160">
        <v>2022</v>
      </c>
      <c r="C4160" t="s">
        <v>39</v>
      </c>
      <c r="D4160" t="s">
        <v>65</v>
      </c>
      <c r="E4160" t="s">
        <v>26</v>
      </c>
      <c r="F4160" t="s">
        <v>7</v>
      </c>
      <c r="G4160">
        <v>1351</v>
      </c>
    </row>
    <row r="4161" spans="1:7" x14ac:dyDescent="0.4">
      <c r="A4161" t="s">
        <v>75</v>
      </c>
      <c r="B4161">
        <v>2022</v>
      </c>
      <c r="C4161" t="s">
        <v>39</v>
      </c>
      <c r="D4161" t="s">
        <v>65</v>
      </c>
      <c r="E4161" t="s">
        <v>27</v>
      </c>
      <c r="F4161" t="s">
        <v>7</v>
      </c>
      <c r="G4161">
        <v>1260</v>
      </c>
    </row>
    <row r="4162" spans="1:7" x14ac:dyDescent="0.4">
      <c r="A4162" t="s">
        <v>75</v>
      </c>
      <c r="B4162">
        <v>2022</v>
      </c>
      <c r="C4162" t="s">
        <v>39</v>
      </c>
      <c r="D4162" t="s">
        <v>65</v>
      </c>
      <c r="E4162" t="s">
        <v>28</v>
      </c>
      <c r="F4162" t="s">
        <v>7</v>
      </c>
      <c r="G4162">
        <v>775</v>
      </c>
    </row>
    <row r="4163" spans="1:7" x14ac:dyDescent="0.4">
      <c r="A4163" t="s">
        <v>75</v>
      </c>
      <c r="B4163">
        <v>2022</v>
      </c>
      <c r="C4163" t="s">
        <v>39</v>
      </c>
      <c r="D4163" t="s">
        <v>65</v>
      </c>
      <c r="E4163" t="s">
        <v>29</v>
      </c>
      <c r="F4163" t="s">
        <v>7</v>
      </c>
      <c r="G4163">
        <v>549</v>
      </c>
    </row>
    <row r="4164" spans="1:7" x14ac:dyDescent="0.4">
      <c r="A4164" t="s">
        <v>75</v>
      </c>
      <c r="B4164">
        <v>2022</v>
      </c>
      <c r="C4164" t="s">
        <v>39</v>
      </c>
      <c r="D4164" t="s">
        <v>65</v>
      </c>
      <c r="E4164" t="s">
        <v>30</v>
      </c>
      <c r="F4164" t="s">
        <v>7</v>
      </c>
      <c r="G4164">
        <v>1183</v>
      </c>
    </row>
    <row r="4165" spans="1:7" x14ac:dyDescent="0.4">
      <c r="A4165" t="s">
        <v>75</v>
      </c>
      <c r="B4165">
        <v>2022</v>
      </c>
      <c r="C4165" t="s">
        <v>39</v>
      </c>
      <c r="D4165" t="s">
        <v>65</v>
      </c>
      <c r="E4165" t="s">
        <v>31</v>
      </c>
      <c r="F4165" t="s">
        <v>7</v>
      </c>
      <c r="G4165">
        <v>256</v>
      </c>
    </row>
    <row r="4166" spans="1:7" x14ac:dyDescent="0.4">
      <c r="A4166" t="s">
        <v>75</v>
      </c>
      <c r="B4166">
        <v>2022</v>
      </c>
      <c r="C4166" t="s">
        <v>39</v>
      </c>
      <c r="D4166" t="s">
        <v>65</v>
      </c>
      <c r="E4166" t="s">
        <v>32</v>
      </c>
      <c r="F4166" t="s">
        <v>7</v>
      </c>
      <c r="G4166">
        <v>1052</v>
      </c>
    </row>
    <row r="4167" spans="1:7" x14ac:dyDescent="0.4">
      <c r="A4167" t="s">
        <v>75</v>
      </c>
      <c r="B4167">
        <v>2022</v>
      </c>
      <c r="C4167" t="s">
        <v>39</v>
      </c>
      <c r="D4167" t="s">
        <v>65</v>
      </c>
      <c r="E4167" t="s">
        <v>33</v>
      </c>
      <c r="F4167" t="s">
        <v>7</v>
      </c>
      <c r="G4167">
        <v>440</v>
      </c>
    </row>
    <row r="4168" spans="1:7" x14ac:dyDescent="0.4">
      <c r="A4168" t="s">
        <v>75</v>
      </c>
      <c r="B4168">
        <v>2022</v>
      </c>
      <c r="C4168" t="s">
        <v>39</v>
      </c>
      <c r="D4168" t="s">
        <v>65</v>
      </c>
      <c r="E4168" t="s">
        <v>34</v>
      </c>
      <c r="F4168" t="s">
        <v>7</v>
      </c>
      <c r="G4168">
        <v>477</v>
      </c>
    </row>
    <row r="4169" spans="1:7" x14ac:dyDescent="0.4">
      <c r="A4169" t="s">
        <v>75</v>
      </c>
      <c r="B4169">
        <v>2022</v>
      </c>
      <c r="C4169" t="s">
        <v>39</v>
      </c>
      <c r="D4169" t="s">
        <v>65</v>
      </c>
      <c r="E4169" t="s">
        <v>35</v>
      </c>
      <c r="F4169" t="s">
        <v>7</v>
      </c>
      <c r="G4169">
        <v>515</v>
      </c>
    </row>
    <row r="4170" spans="1:7" x14ac:dyDescent="0.4">
      <c r="A4170" t="s">
        <v>75</v>
      </c>
      <c r="B4170">
        <v>2022</v>
      </c>
      <c r="C4170" t="s">
        <v>39</v>
      </c>
      <c r="D4170" t="s">
        <v>65</v>
      </c>
      <c r="E4170" t="s">
        <v>36</v>
      </c>
      <c r="F4170" t="s">
        <v>7</v>
      </c>
      <c r="G4170">
        <v>1160</v>
      </c>
    </row>
    <row r="4171" spans="1:7" x14ac:dyDescent="0.4">
      <c r="A4171" t="s">
        <v>75</v>
      </c>
      <c r="B4171">
        <v>2022</v>
      </c>
      <c r="C4171" t="s">
        <v>39</v>
      </c>
      <c r="D4171" t="s">
        <v>65</v>
      </c>
      <c r="E4171" t="s">
        <v>37</v>
      </c>
      <c r="F4171" t="s">
        <v>7</v>
      </c>
      <c r="G4171">
        <v>496</v>
      </c>
    </row>
    <row r="4172" spans="1:7" x14ac:dyDescent="0.4">
      <c r="A4172" t="s">
        <v>75</v>
      </c>
      <c r="B4172">
        <v>2022</v>
      </c>
      <c r="C4172" t="s">
        <v>39</v>
      </c>
      <c r="D4172" t="s">
        <v>66</v>
      </c>
      <c r="E4172" t="s">
        <v>8</v>
      </c>
      <c r="F4172" t="s">
        <v>7</v>
      </c>
      <c r="G4172">
        <v>6</v>
      </c>
    </row>
    <row r="4173" spans="1:7" x14ac:dyDescent="0.4">
      <c r="A4173" t="s">
        <v>75</v>
      </c>
      <c r="B4173">
        <v>2022</v>
      </c>
      <c r="C4173" t="s">
        <v>39</v>
      </c>
      <c r="D4173" t="s">
        <v>66</v>
      </c>
      <c r="E4173" t="s">
        <v>9</v>
      </c>
      <c r="F4173" t="s">
        <v>7</v>
      </c>
      <c r="G4173">
        <v>238</v>
      </c>
    </row>
    <row r="4174" spans="1:7" x14ac:dyDescent="0.4">
      <c r="A4174" t="s">
        <v>75</v>
      </c>
      <c r="B4174">
        <v>2022</v>
      </c>
      <c r="C4174" t="s">
        <v>39</v>
      </c>
      <c r="D4174" t="s">
        <v>66</v>
      </c>
      <c r="E4174" t="s">
        <v>10</v>
      </c>
      <c r="F4174" t="s">
        <v>7</v>
      </c>
      <c r="G4174">
        <v>227</v>
      </c>
    </row>
    <row r="4175" spans="1:7" x14ac:dyDescent="0.4">
      <c r="A4175" t="s">
        <v>75</v>
      </c>
      <c r="B4175">
        <v>2022</v>
      </c>
      <c r="C4175" t="s">
        <v>39</v>
      </c>
      <c r="D4175" t="s">
        <v>66</v>
      </c>
      <c r="E4175" t="s">
        <v>11</v>
      </c>
      <c r="F4175" t="s">
        <v>7</v>
      </c>
      <c r="G4175">
        <v>97</v>
      </c>
    </row>
    <row r="4176" spans="1:7" x14ac:dyDescent="0.4">
      <c r="A4176" t="s">
        <v>75</v>
      </c>
      <c r="B4176">
        <v>2022</v>
      </c>
      <c r="C4176" t="s">
        <v>39</v>
      </c>
      <c r="D4176" t="s">
        <v>66</v>
      </c>
      <c r="E4176" t="s">
        <v>12</v>
      </c>
      <c r="F4176" t="s">
        <v>7</v>
      </c>
      <c r="G4176">
        <v>92</v>
      </c>
    </row>
    <row r="4177" spans="1:7" x14ac:dyDescent="0.4">
      <c r="A4177" t="s">
        <v>75</v>
      </c>
      <c r="B4177">
        <v>2022</v>
      </c>
      <c r="C4177" t="s">
        <v>39</v>
      </c>
      <c r="D4177" t="s">
        <v>66</v>
      </c>
      <c r="E4177" t="s">
        <v>13</v>
      </c>
      <c r="F4177" t="s">
        <v>7</v>
      </c>
      <c r="G4177">
        <v>94</v>
      </c>
    </row>
    <row r="4178" spans="1:7" x14ac:dyDescent="0.4">
      <c r="A4178" t="s">
        <v>75</v>
      </c>
      <c r="B4178">
        <v>2022</v>
      </c>
      <c r="C4178" t="s">
        <v>39</v>
      </c>
      <c r="D4178" t="s">
        <v>66</v>
      </c>
      <c r="E4178" t="s">
        <v>14</v>
      </c>
      <c r="F4178" t="s">
        <v>7</v>
      </c>
      <c r="G4178">
        <v>22</v>
      </c>
    </row>
    <row r="4179" spans="1:7" x14ac:dyDescent="0.4">
      <c r="A4179" t="s">
        <v>75</v>
      </c>
      <c r="B4179">
        <v>2022</v>
      </c>
      <c r="C4179" t="s">
        <v>39</v>
      </c>
      <c r="D4179" t="s">
        <v>66</v>
      </c>
      <c r="E4179" t="s">
        <v>15</v>
      </c>
      <c r="F4179" t="s">
        <v>7</v>
      </c>
      <c r="G4179">
        <v>19</v>
      </c>
    </row>
    <row r="4180" spans="1:7" x14ac:dyDescent="0.4">
      <c r="A4180" t="s">
        <v>75</v>
      </c>
      <c r="B4180">
        <v>2022</v>
      </c>
      <c r="C4180" t="s">
        <v>39</v>
      </c>
      <c r="D4180" t="s">
        <v>66</v>
      </c>
      <c r="E4180" t="s">
        <v>16</v>
      </c>
      <c r="F4180" t="s">
        <v>7</v>
      </c>
      <c r="G4180">
        <v>6</v>
      </c>
    </row>
    <row r="4181" spans="1:7" x14ac:dyDescent="0.4">
      <c r="A4181" t="s">
        <v>75</v>
      </c>
      <c r="B4181">
        <v>2022</v>
      </c>
      <c r="C4181" t="s">
        <v>39</v>
      </c>
      <c r="D4181" t="s">
        <v>66</v>
      </c>
      <c r="E4181" t="s">
        <v>17</v>
      </c>
      <c r="F4181" t="s">
        <v>7</v>
      </c>
      <c r="G4181">
        <v>24</v>
      </c>
    </row>
    <row r="4182" spans="1:7" x14ac:dyDescent="0.4">
      <c r="A4182" t="s">
        <v>75</v>
      </c>
      <c r="B4182">
        <v>2022</v>
      </c>
      <c r="C4182" t="s">
        <v>39</v>
      </c>
      <c r="D4182" t="s">
        <v>66</v>
      </c>
      <c r="E4182" t="s">
        <v>18</v>
      </c>
      <c r="F4182" t="s">
        <v>7</v>
      </c>
      <c r="G4182">
        <v>65</v>
      </c>
    </row>
    <row r="4183" spans="1:7" x14ac:dyDescent="0.4">
      <c r="A4183" t="s">
        <v>75</v>
      </c>
      <c r="B4183">
        <v>2022</v>
      </c>
      <c r="C4183" t="s">
        <v>39</v>
      </c>
      <c r="D4183" t="s">
        <v>66</v>
      </c>
      <c r="E4183" t="s">
        <v>19</v>
      </c>
      <c r="F4183" t="s">
        <v>7</v>
      </c>
      <c r="G4183">
        <v>29</v>
      </c>
    </row>
    <row r="4184" spans="1:7" x14ac:dyDescent="0.4">
      <c r="A4184" t="s">
        <v>75</v>
      </c>
      <c r="B4184">
        <v>2022</v>
      </c>
      <c r="C4184" t="s">
        <v>39</v>
      </c>
      <c r="D4184" t="s">
        <v>66</v>
      </c>
      <c r="E4184" t="s">
        <v>20</v>
      </c>
      <c r="F4184" t="s">
        <v>7</v>
      </c>
      <c r="G4184">
        <v>22</v>
      </c>
    </row>
    <row r="4185" spans="1:7" x14ac:dyDescent="0.4">
      <c r="A4185" t="s">
        <v>75</v>
      </c>
      <c r="B4185">
        <v>2022</v>
      </c>
      <c r="C4185" t="s">
        <v>39</v>
      </c>
      <c r="D4185" t="s">
        <v>66</v>
      </c>
      <c r="E4185" t="s">
        <v>21</v>
      </c>
      <c r="F4185" t="s">
        <v>7</v>
      </c>
      <c r="G4185">
        <v>35</v>
      </c>
    </row>
    <row r="4186" spans="1:7" x14ac:dyDescent="0.4">
      <c r="A4186" t="s">
        <v>75</v>
      </c>
      <c r="B4186">
        <v>2022</v>
      </c>
      <c r="C4186" t="s">
        <v>39</v>
      </c>
      <c r="D4186" t="s">
        <v>66</v>
      </c>
      <c r="E4186" t="s">
        <v>22</v>
      </c>
      <c r="F4186" t="s">
        <v>7</v>
      </c>
      <c r="G4186">
        <v>44</v>
      </c>
    </row>
    <row r="4187" spans="1:7" x14ac:dyDescent="0.4">
      <c r="A4187" t="s">
        <v>75</v>
      </c>
      <c r="B4187">
        <v>2022</v>
      </c>
      <c r="C4187" t="s">
        <v>39</v>
      </c>
      <c r="D4187" t="s">
        <v>66</v>
      </c>
      <c r="E4187" t="s">
        <v>23</v>
      </c>
      <c r="F4187" t="s">
        <v>7</v>
      </c>
      <c r="G4187">
        <v>33</v>
      </c>
    </row>
    <row r="4188" spans="1:7" x14ac:dyDescent="0.4">
      <c r="A4188" t="s">
        <v>75</v>
      </c>
      <c r="B4188">
        <v>2022</v>
      </c>
      <c r="C4188" t="s">
        <v>39</v>
      </c>
      <c r="D4188" t="s">
        <v>66</v>
      </c>
      <c r="E4188" t="s">
        <v>24</v>
      </c>
      <c r="F4188" t="s">
        <v>7</v>
      </c>
      <c r="G4188">
        <v>158</v>
      </c>
    </row>
    <row r="4189" spans="1:7" x14ac:dyDescent="0.4">
      <c r="A4189" t="s">
        <v>75</v>
      </c>
      <c r="B4189">
        <v>2022</v>
      </c>
      <c r="C4189" t="s">
        <v>39</v>
      </c>
      <c r="D4189" t="s">
        <v>66</v>
      </c>
      <c r="E4189" t="s">
        <v>25</v>
      </c>
      <c r="F4189" t="s">
        <v>7</v>
      </c>
      <c r="G4189">
        <v>49</v>
      </c>
    </row>
    <row r="4190" spans="1:7" x14ac:dyDescent="0.4">
      <c r="A4190" t="s">
        <v>75</v>
      </c>
      <c r="B4190">
        <v>2022</v>
      </c>
      <c r="C4190" t="s">
        <v>39</v>
      </c>
      <c r="D4190" t="s">
        <v>66</v>
      </c>
      <c r="E4190" t="s">
        <v>26</v>
      </c>
      <c r="F4190" t="s">
        <v>7</v>
      </c>
      <c r="G4190">
        <v>36</v>
      </c>
    </row>
    <row r="4191" spans="1:7" x14ac:dyDescent="0.4">
      <c r="A4191" t="s">
        <v>75</v>
      </c>
      <c r="B4191">
        <v>2022</v>
      </c>
      <c r="C4191" t="s">
        <v>39</v>
      </c>
      <c r="D4191" t="s">
        <v>66</v>
      </c>
      <c r="E4191" t="s">
        <v>27</v>
      </c>
      <c r="F4191" t="s">
        <v>7</v>
      </c>
      <c r="G4191">
        <v>37</v>
      </c>
    </row>
    <row r="4192" spans="1:7" x14ac:dyDescent="0.4">
      <c r="A4192" t="s">
        <v>75</v>
      </c>
      <c r="B4192">
        <v>2022</v>
      </c>
      <c r="C4192" t="s">
        <v>39</v>
      </c>
      <c r="D4192" t="s">
        <v>66</v>
      </c>
      <c r="E4192" t="s">
        <v>28</v>
      </c>
      <c r="F4192" t="s">
        <v>7</v>
      </c>
      <c r="G4192">
        <v>24</v>
      </c>
    </row>
    <row r="4193" spans="1:7" x14ac:dyDescent="0.4">
      <c r="A4193" t="s">
        <v>75</v>
      </c>
      <c r="B4193">
        <v>2022</v>
      </c>
      <c r="C4193" t="s">
        <v>39</v>
      </c>
      <c r="D4193" t="s">
        <v>66</v>
      </c>
      <c r="E4193" t="s">
        <v>29</v>
      </c>
      <c r="F4193" t="s">
        <v>7</v>
      </c>
      <c r="G4193">
        <v>29</v>
      </c>
    </row>
    <row r="4194" spans="1:7" x14ac:dyDescent="0.4">
      <c r="A4194" t="s">
        <v>75</v>
      </c>
      <c r="B4194">
        <v>2022</v>
      </c>
      <c r="C4194" t="s">
        <v>39</v>
      </c>
      <c r="D4194" t="s">
        <v>66</v>
      </c>
      <c r="E4194" t="s">
        <v>30</v>
      </c>
      <c r="F4194" t="s">
        <v>7</v>
      </c>
      <c r="G4194">
        <v>46</v>
      </c>
    </row>
    <row r="4195" spans="1:7" x14ac:dyDescent="0.4">
      <c r="A4195" t="s">
        <v>75</v>
      </c>
      <c r="B4195">
        <v>2022</v>
      </c>
      <c r="C4195" t="s">
        <v>39</v>
      </c>
      <c r="D4195" t="s">
        <v>66</v>
      </c>
      <c r="E4195" t="s">
        <v>31</v>
      </c>
      <c r="F4195" t="s">
        <v>7</v>
      </c>
      <c r="G4195">
        <v>8</v>
      </c>
    </row>
    <row r="4196" spans="1:7" x14ac:dyDescent="0.4">
      <c r="A4196" t="s">
        <v>75</v>
      </c>
      <c r="B4196">
        <v>2022</v>
      </c>
      <c r="C4196" t="s">
        <v>39</v>
      </c>
      <c r="D4196" t="s">
        <v>66</v>
      </c>
      <c r="E4196" t="s">
        <v>32</v>
      </c>
      <c r="F4196" t="s">
        <v>7</v>
      </c>
      <c r="G4196">
        <v>34</v>
      </c>
    </row>
    <row r="4197" spans="1:7" x14ac:dyDescent="0.4">
      <c r="A4197" t="s">
        <v>75</v>
      </c>
      <c r="B4197">
        <v>2022</v>
      </c>
      <c r="C4197" t="s">
        <v>39</v>
      </c>
      <c r="D4197" t="s">
        <v>66</v>
      </c>
      <c r="E4197" t="s">
        <v>33</v>
      </c>
      <c r="F4197" t="s">
        <v>7</v>
      </c>
      <c r="G4197">
        <v>17</v>
      </c>
    </row>
    <row r="4198" spans="1:7" x14ac:dyDescent="0.4">
      <c r="A4198" t="s">
        <v>75</v>
      </c>
      <c r="B4198">
        <v>2022</v>
      </c>
      <c r="C4198" t="s">
        <v>39</v>
      </c>
      <c r="D4198" t="s">
        <v>66</v>
      </c>
      <c r="E4198" t="s">
        <v>34</v>
      </c>
      <c r="F4198" t="s">
        <v>7</v>
      </c>
      <c r="G4198">
        <v>6</v>
      </c>
    </row>
    <row r="4199" spans="1:7" x14ac:dyDescent="0.4">
      <c r="A4199" t="s">
        <v>75</v>
      </c>
      <c r="B4199">
        <v>2022</v>
      </c>
      <c r="C4199" t="s">
        <v>39</v>
      </c>
      <c r="D4199" t="s">
        <v>66</v>
      </c>
      <c r="E4199" t="s">
        <v>35</v>
      </c>
      <c r="F4199" t="s">
        <v>7</v>
      </c>
      <c r="G4199">
        <v>24</v>
      </c>
    </row>
    <row r="4200" spans="1:7" x14ac:dyDescent="0.4">
      <c r="A4200" t="s">
        <v>75</v>
      </c>
      <c r="B4200">
        <v>2022</v>
      </c>
      <c r="C4200" t="s">
        <v>39</v>
      </c>
      <c r="D4200" t="s">
        <v>66</v>
      </c>
      <c r="E4200" t="s">
        <v>36</v>
      </c>
      <c r="F4200" t="s">
        <v>7</v>
      </c>
      <c r="G4200">
        <v>26</v>
      </c>
    </row>
    <row r="4201" spans="1:7" x14ac:dyDescent="0.4">
      <c r="A4201" t="s">
        <v>75</v>
      </c>
      <c r="B4201">
        <v>2022</v>
      </c>
      <c r="C4201" t="s">
        <v>39</v>
      </c>
      <c r="D4201" t="s">
        <v>66</v>
      </c>
      <c r="E4201" t="s">
        <v>37</v>
      </c>
      <c r="F4201" t="s">
        <v>7</v>
      </c>
      <c r="G4201">
        <v>15</v>
      </c>
    </row>
    <row r="4202" spans="1:7" x14ac:dyDescent="0.4">
      <c r="A4202" t="s">
        <v>75</v>
      </c>
      <c r="B4202">
        <v>2022</v>
      </c>
      <c r="C4202" t="s">
        <v>39</v>
      </c>
      <c r="D4202" t="s">
        <v>67</v>
      </c>
      <c r="E4202" t="s">
        <v>8</v>
      </c>
      <c r="F4202" t="s">
        <v>7</v>
      </c>
      <c r="G4202">
        <v>1</v>
      </c>
    </row>
    <row r="4203" spans="1:7" x14ac:dyDescent="0.4">
      <c r="A4203" t="s">
        <v>75</v>
      </c>
      <c r="B4203">
        <v>2022</v>
      </c>
      <c r="C4203" t="s">
        <v>39</v>
      </c>
      <c r="D4203" t="s">
        <v>67</v>
      </c>
      <c r="E4203" t="s">
        <v>9</v>
      </c>
      <c r="F4203" t="s">
        <v>7</v>
      </c>
      <c r="G4203">
        <v>253</v>
      </c>
    </row>
    <row r="4204" spans="1:7" x14ac:dyDescent="0.4">
      <c r="A4204" t="s">
        <v>75</v>
      </c>
      <c r="B4204">
        <v>2022</v>
      </c>
      <c r="C4204" t="s">
        <v>39</v>
      </c>
      <c r="D4204" t="s">
        <v>67</v>
      </c>
      <c r="E4204" t="s">
        <v>10</v>
      </c>
      <c r="F4204" t="s">
        <v>7</v>
      </c>
      <c r="G4204">
        <v>89</v>
      </c>
    </row>
    <row r="4205" spans="1:7" x14ac:dyDescent="0.4">
      <c r="A4205" t="s">
        <v>75</v>
      </c>
      <c r="B4205">
        <v>2022</v>
      </c>
      <c r="C4205" t="s">
        <v>39</v>
      </c>
      <c r="D4205" t="s">
        <v>67</v>
      </c>
      <c r="E4205" t="s">
        <v>11</v>
      </c>
      <c r="F4205" t="s">
        <v>7</v>
      </c>
      <c r="G4205">
        <v>45</v>
      </c>
    </row>
    <row r="4206" spans="1:7" x14ac:dyDescent="0.4">
      <c r="A4206" t="s">
        <v>75</v>
      </c>
      <c r="B4206">
        <v>2022</v>
      </c>
      <c r="C4206" t="s">
        <v>39</v>
      </c>
      <c r="D4206" t="s">
        <v>67</v>
      </c>
      <c r="E4206" t="s">
        <v>12</v>
      </c>
      <c r="F4206" t="s">
        <v>7</v>
      </c>
      <c r="G4206">
        <v>42</v>
      </c>
    </row>
    <row r="4207" spans="1:7" x14ac:dyDescent="0.4">
      <c r="A4207" t="s">
        <v>75</v>
      </c>
      <c r="B4207">
        <v>2022</v>
      </c>
      <c r="C4207" t="s">
        <v>39</v>
      </c>
      <c r="D4207" t="s">
        <v>67</v>
      </c>
      <c r="E4207" t="s">
        <v>13</v>
      </c>
      <c r="F4207" t="s">
        <v>7</v>
      </c>
      <c r="G4207">
        <v>23</v>
      </c>
    </row>
    <row r="4208" spans="1:7" x14ac:dyDescent="0.4">
      <c r="A4208" t="s">
        <v>75</v>
      </c>
      <c r="B4208">
        <v>2022</v>
      </c>
      <c r="C4208" t="s">
        <v>39</v>
      </c>
      <c r="D4208" t="s">
        <v>67</v>
      </c>
      <c r="E4208" t="s">
        <v>14</v>
      </c>
      <c r="F4208" t="s">
        <v>7</v>
      </c>
      <c r="G4208">
        <v>18</v>
      </c>
    </row>
    <row r="4209" spans="1:7" x14ac:dyDescent="0.4">
      <c r="A4209" t="s">
        <v>75</v>
      </c>
      <c r="B4209">
        <v>2022</v>
      </c>
      <c r="C4209" t="s">
        <v>39</v>
      </c>
      <c r="D4209" t="s">
        <v>67</v>
      </c>
      <c r="E4209" t="s">
        <v>15</v>
      </c>
      <c r="F4209" t="s">
        <v>7</v>
      </c>
      <c r="G4209">
        <v>6</v>
      </c>
    </row>
    <row r="4210" spans="1:7" x14ac:dyDescent="0.4">
      <c r="A4210" t="s">
        <v>75</v>
      </c>
      <c r="B4210">
        <v>2022</v>
      </c>
      <c r="C4210" t="s">
        <v>39</v>
      </c>
      <c r="D4210" t="s">
        <v>67</v>
      </c>
      <c r="E4210" t="s">
        <v>16</v>
      </c>
      <c r="F4210" t="s">
        <v>7</v>
      </c>
      <c r="G4210">
        <v>5</v>
      </c>
    </row>
    <row r="4211" spans="1:7" x14ac:dyDescent="0.4">
      <c r="A4211" t="s">
        <v>75</v>
      </c>
      <c r="B4211">
        <v>2022</v>
      </c>
      <c r="C4211" t="s">
        <v>39</v>
      </c>
      <c r="D4211" t="s">
        <v>67</v>
      </c>
      <c r="E4211" t="s">
        <v>17</v>
      </c>
      <c r="F4211" t="s">
        <v>7</v>
      </c>
      <c r="G4211">
        <v>45</v>
      </c>
    </row>
    <row r="4212" spans="1:7" x14ac:dyDescent="0.4">
      <c r="A4212" t="s">
        <v>75</v>
      </c>
      <c r="B4212">
        <v>2022</v>
      </c>
      <c r="C4212" t="s">
        <v>39</v>
      </c>
      <c r="D4212" t="s">
        <v>67</v>
      </c>
      <c r="E4212" t="s">
        <v>18</v>
      </c>
      <c r="F4212" t="s">
        <v>7</v>
      </c>
      <c r="G4212">
        <v>60</v>
      </c>
    </row>
    <row r="4213" spans="1:7" x14ac:dyDescent="0.4">
      <c r="A4213" t="s">
        <v>75</v>
      </c>
      <c r="B4213">
        <v>2022</v>
      </c>
      <c r="C4213" t="s">
        <v>39</v>
      </c>
      <c r="D4213" t="s">
        <v>67</v>
      </c>
      <c r="E4213" t="s">
        <v>19</v>
      </c>
      <c r="F4213" t="s">
        <v>7</v>
      </c>
      <c r="G4213">
        <v>8</v>
      </c>
    </row>
    <row r="4214" spans="1:7" x14ac:dyDescent="0.4">
      <c r="A4214" t="s">
        <v>75</v>
      </c>
      <c r="B4214">
        <v>2022</v>
      </c>
      <c r="C4214" t="s">
        <v>39</v>
      </c>
      <c r="D4214" t="s">
        <v>67</v>
      </c>
      <c r="E4214" t="s">
        <v>20</v>
      </c>
      <c r="F4214" t="s">
        <v>7</v>
      </c>
      <c r="G4214">
        <v>11</v>
      </c>
    </row>
    <row r="4215" spans="1:7" x14ac:dyDescent="0.4">
      <c r="A4215" t="s">
        <v>75</v>
      </c>
      <c r="B4215">
        <v>2022</v>
      </c>
      <c r="C4215" t="s">
        <v>39</v>
      </c>
      <c r="D4215" t="s">
        <v>67</v>
      </c>
      <c r="E4215" t="s">
        <v>21</v>
      </c>
      <c r="F4215" t="s">
        <v>7</v>
      </c>
      <c r="G4215">
        <v>20</v>
      </c>
    </row>
    <row r="4216" spans="1:7" x14ac:dyDescent="0.4">
      <c r="A4216" t="s">
        <v>75</v>
      </c>
      <c r="B4216">
        <v>2022</v>
      </c>
      <c r="C4216" t="s">
        <v>39</v>
      </c>
      <c r="D4216" t="s">
        <v>67</v>
      </c>
      <c r="E4216" t="s">
        <v>22</v>
      </c>
      <c r="F4216" t="s">
        <v>7</v>
      </c>
      <c r="G4216">
        <v>25</v>
      </c>
    </row>
    <row r="4217" spans="1:7" x14ac:dyDescent="0.4">
      <c r="A4217" t="s">
        <v>75</v>
      </c>
      <c r="B4217">
        <v>2022</v>
      </c>
      <c r="C4217" t="s">
        <v>39</v>
      </c>
      <c r="D4217" t="s">
        <v>67</v>
      </c>
      <c r="E4217" t="s">
        <v>23</v>
      </c>
      <c r="F4217" t="s">
        <v>7</v>
      </c>
      <c r="G4217">
        <v>4</v>
      </c>
    </row>
    <row r="4218" spans="1:7" x14ac:dyDescent="0.4">
      <c r="A4218" t="s">
        <v>75</v>
      </c>
      <c r="B4218">
        <v>2022</v>
      </c>
      <c r="C4218" t="s">
        <v>39</v>
      </c>
      <c r="D4218" t="s">
        <v>67</v>
      </c>
      <c r="E4218" t="s">
        <v>24</v>
      </c>
      <c r="F4218" t="s">
        <v>7</v>
      </c>
      <c r="G4218">
        <v>33</v>
      </c>
    </row>
    <row r="4219" spans="1:7" x14ac:dyDescent="0.4">
      <c r="A4219" t="s">
        <v>75</v>
      </c>
      <c r="B4219">
        <v>2022</v>
      </c>
      <c r="C4219" t="s">
        <v>39</v>
      </c>
      <c r="D4219" t="s">
        <v>67</v>
      </c>
      <c r="E4219" t="s">
        <v>25</v>
      </c>
      <c r="F4219" t="s">
        <v>7</v>
      </c>
      <c r="G4219">
        <v>13</v>
      </c>
    </row>
    <row r="4220" spans="1:7" x14ac:dyDescent="0.4">
      <c r="A4220" t="s">
        <v>75</v>
      </c>
      <c r="B4220">
        <v>2022</v>
      </c>
      <c r="C4220" t="s">
        <v>39</v>
      </c>
      <c r="D4220" t="s">
        <v>67</v>
      </c>
      <c r="E4220" t="s">
        <v>26</v>
      </c>
      <c r="F4220" t="s">
        <v>7</v>
      </c>
      <c r="G4220">
        <v>8</v>
      </c>
    </row>
    <row r="4221" spans="1:7" x14ac:dyDescent="0.4">
      <c r="A4221" t="s">
        <v>75</v>
      </c>
      <c r="B4221">
        <v>2022</v>
      </c>
      <c r="C4221" t="s">
        <v>39</v>
      </c>
      <c r="D4221" t="s">
        <v>67</v>
      </c>
      <c r="E4221" t="s">
        <v>27</v>
      </c>
      <c r="F4221" t="s">
        <v>7</v>
      </c>
      <c r="G4221">
        <v>2</v>
      </c>
    </row>
    <row r="4222" spans="1:7" x14ac:dyDescent="0.4">
      <c r="A4222" t="s">
        <v>75</v>
      </c>
      <c r="B4222">
        <v>2022</v>
      </c>
      <c r="C4222" t="s">
        <v>39</v>
      </c>
      <c r="D4222" t="s">
        <v>67</v>
      </c>
      <c r="E4222" t="s">
        <v>28</v>
      </c>
      <c r="F4222" t="s">
        <v>7</v>
      </c>
      <c r="G4222">
        <v>8</v>
      </c>
    </row>
    <row r="4223" spans="1:7" x14ac:dyDescent="0.4">
      <c r="A4223" t="s">
        <v>75</v>
      </c>
      <c r="B4223">
        <v>2022</v>
      </c>
      <c r="C4223" t="s">
        <v>39</v>
      </c>
      <c r="D4223" t="s">
        <v>67</v>
      </c>
      <c r="E4223" t="s">
        <v>29</v>
      </c>
      <c r="F4223" t="s">
        <v>7</v>
      </c>
      <c r="G4223">
        <v>1</v>
      </c>
    </row>
    <row r="4224" spans="1:7" x14ac:dyDescent="0.4">
      <c r="A4224" t="s">
        <v>75</v>
      </c>
      <c r="B4224">
        <v>2022</v>
      </c>
      <c r="C4224" t="s">
        <v>39</v>
      </c>
      <c r="D4224" t="s">
        <v>67</v>
      </c>
      <c r="E4224" t="s">
        <v>30</v>
      </c>
      <c r="F4224" t="s">
        <v>7</v>
      </c>
      <c r="G4224">
        <v>7</v>
      </c>
    </row>
    <row r="4225" spans="1:7" x14ac:dyDescent="0.4">
      <c r="A4225" t="s">
        <v>75</v>
      </c>
      <c r="B4225">
        <v>2022</v>
      </c>
      <c r="C4225" t="s">
        <v>39</v>
      </c>
      <c r="D4225" t="s">
        <v>67</v>
      </c>
      <c r="E4225" t="s">
        <v>31</v>
      </c>
      <c r="F4225" t="s">
        <v>7</v>
      </c>
      <c r="G4225">
        <v>1</v>
      </c>
    </row>
    <row r="4226" spans="1:7" x14ac:dyDescent="0.4">
      <c r="A4226" t="s">
        <v>75</v>
      </c>
      <c r="B4226">
        <v>2022</v>
      </c>
      <c r="C4226" t="s">
        <v>39</v>
      </c>
      <c r="D4226" t="s">
        <v>67</v>
      </c>
      <c r="E4226" t="s">
        <v>32</v>
      </c>
      <c r="F4226" t="s">
        <v>7</v>
      </c>
      <c r="G4226">
        <v>3</v>
      </c>
    </row>
    <row r="4227" spans="1:7" x14ac:dyDescent="0.4">
      <c r="A4227" t="s">
        <v>75</v>
      </c>
      <c r="B4227">
        <v>2022</v>
      </c>
      <c r="C4227" t="s">
        <v>39</v>
      </c>
      <c r="D4227" t="s">
        <v>67</v>
      </c>
      <c r="E4227" t="s">
        <v>33</v>
      </c>
      <c r="F4227" t="s">
        <v>7</v>
      </c>
      <c r="G4227">
        <v>2</v>
      </c>
    </row>
    <row r="4228" spans="1:7" x14ac:dyDescent="0.4">
      <c r="A4228" t="s">
        <v>75</v>
      </c>
      <c r="B4228">
        <v>2022</v>
      </c>
      <c r="C4228" t="s">
        <v>39</v>
      </c>
      <c r="D4228" t="s">
        <v>67</v>
      </c>
      <c r="E4228" t="s">
        <v>34</v>
      </c>
      <c r="F4228" t="s">
        <v>7</v>
      </c>
      <c r="G4228">
        <v>4</v>
      </c>
    </row>
    <row r="4229" spans="1:7" x14ac:dyDescent="0.4">
      <c r="A4229" t="s">
        <v>75</v>
      </c>
      <c r="B4229">
        <v>2022</v>
      </c>
      <c r="C4229" t="s">
        <v>39</v>
      </c>
      <c r="D4229" t="s">
        <v>67</v>
      </c>
      <c r="E4229" t="s">
        <v>35</v>
      </c>
      <c r="F4229" t="s">
        <v>7</v>
      </c>
      <c r="G4229">
        <v>4</v>
      </c>
    </row>
    <row r="4230" spans="1:7" x14ac:dyDescent="0.4">
      <c r="A4230" t="s">
        <v>75</v>
      </c>
      <c r="B4230">
        <v>2022</v>
      </c>
      <c r="C4230" t="s">
        <v>39</v>
      </c>
      <c r="D4230" t="s">
        <v>67</v>
      </c>
      <c r="E4230" t="s">
        <v>36</v>
      </c>
      <c r="F4230" t="s">
        <v>7</v>
      </c>
      <c r="G4230">
        <v>95</v>
      </c>
    </row>
    <row r="4231" spans="1:7" x14ac:dyDescent="0.4">
      <c r="A4231" t="s">
        <v>75</v>
      </c>
      <c r="B4231">
        <v>2022</v>
      </c>
      <c r="C4231" t="s">
        <v>39</v>
      </c>
      <c r="D4231" t="s">
        <v>67</v>
      </c>
      <c r="E4231" t="s">
        <v>37</v>
      </c>
      <c r="F4231" t="s">
        <v>7</v>
      </c>
      <c r="G4231">
        <v>3</v>
      </c>
    </row>
    <row r="4232" spans="1:7" x14ac:dyDescent="0.4">
      <c r="A4232" t="s">
        <v>75</v>
      </c>
      <c r="B4232">
        <v>2022</v>
      </c>
      <c r="C4232" t="s">
        <v>39</v>
      </c>
      <c r="D4232" t="s">
        <v>68</v>
      </c>
      <c r="E4232" t="s">
        <v>8</v>
      </c>
      <c r="F4232" t="s">
        <v>7</v>
      </c>
      <c r="G4232">
        <v>754</v>
      </c>
    </row>
    <row r="4233" spans="1:7" x14ac:dyDescent="0.4">
      <c r="A4233" t="s">
        <v>75</v>
      </c>
      <c r="B4233">
        <v>2022</v>
      </c>
      <c r="C4233" t="s">
        <v>39</v>
      </c>
      <c r="D4233" t="s">
        <v>68</v>
      </c>
      <c r="E4233" t="s">
        <v>9</v>
      </c>
      <c r="F4233" t="s">
        <v>7</v>
      </c>
      <c r="G4233">
        <v>13348</v>
      </c>
    </row>
    <row r="4234" spans="1:7" x14ac:dyDescent="0.4">
      <c r="A4234" t="s">
        <v>75</v>
      </c>
      <c r="B4234">
        <v>2022</v>
      </c>
      <c r="C4234" t="s">
        <v>39</v>
      </c>
      <c r="D4234" t="s">
        <v>68</v>
      </c>
      <c r="E4234" t="s">
        <v>10</v>
      </c>
      <c r="F4234" t="s">
        <v>7</v>
      </c>
      <c r="G4234">
        <v>1611</v>
      </c>
    </row>
    <row r="4235" spans="1:7" x14ac:dyDescent="0.4">
      <c r="A4235" t="s">
        <v>75</v>
      </c>
      <c r="B4235">
        <v>2022</v>
      </c>
      <c r="C4235" t="s">
        <v>39</v>
      </c>
      <c r="D4235" t="s">
        <v>68</v>
      </c>
      <c r="E4235" t="s">
        <v>11</v>
      </c>
      <c r="F4235" t="s">
        <v>7</v>
      </c>
      <c r="G4235">
        <v>3599</v>
      </c>
    </row>
    <row r="4236" spans="1:7" x14ac:dyDescent="0.4">
      <c r="A4236" t="s">
        <v>75</v>
      </c>
      <c r="B4236">
        <v>2022</v>
      </c>
      <c r="C4236" t="s">
        <v>39</v>
      </c>
      <c r="D4236" t="s">
        <v>68</v>
      </c>
      <c r="E4236" t="s">
        <v>12</v>
      </c>
      <c r="F4236" t="s">
        <v>7</v>
      </c>
      <c r="G4236">
        <v>3128</v>
      </c>
    </row>
    <row r="4237" spans="1:7" x14ac:dyDescent="0.4">
      <c r="A4237" t="s">
        <v>75</v>
      </c>
      <c r="B4237">
        <v>2022</v>
      </c>
      <c r="C4237" t="s">
        <v>39</v>
      </c>
      <c r="D4237" t="s">
        <v>68</v>
      </c>
      <c r="E4237" t="s">
        <v>13</v>
      </c>
      <c r="F4237" t="s">
        <v>7</v>
      </c>
      <c r="G4237">
        <v>1907</v>
      </c>
    </row>
    <row r="4238" spans="1:7" x14ac:dyDescent="0.4">
      <c r="A4238" t="s">
        <v>75</v>
      </c>
      <c r="B4238">
        <v>2022</v>
      </c>
      <c r="C4238" t="s">
        <v>39</v>
      </c>
      <c r="D4238" t="s">
        <v>68</v>
      </c>
      <c r="E4238" t="s">
        <v>14</v>
      </c>
      <c r="F4238" t="s">
        <v>7</v>
      </c>
      <c r="G4238">
        <v>819</v>
      </c>
    </row>
    <row r="4239" spans="1:7" x14ac:dyDescent="0.4">
      <c r="A4239" t="s">
        <v>75</v>
      </c>
      <c r="B4239">
        <v>2022</v>
      </c>
      <c r="C4239" t="s">
        <v>39</v>
      </c>
      <c r="D4239" t="s">
        <v>68</v>
      </c>
      <c r="E4239" t="s">
        <v>15</v>
      </c>
      <c r="F4239" t="s">
        <v>7</v>
      </c>
      <c r="G4239">
        <v>763</v>
      </c>
    </row>
    <row r="4240" spans="1:7" x14ac:dyDescent="0.4">
      <c r="A4240" t="s">
        <v>75</v>
      </c>
      <c r="B4240">
        <v>2022</v>
      </c>
      <c r="C4240" t="s">
        <v>39</v>
      </c>
      <c r="D4240" t="s">
        <v>68</v>
      </c>
      <c r="E4240" t="s">
        <v>16</v>
      </c>
      <c r="F4240" t="s">
        <v>7</v>
      </c>
      <c r="G4240">
        <v>1037</v>
      </c>
    </row>
    <row r="4241" spans="1:7" x14ac:dyDescent="0.4">
      <c r="A4241" t="s">
        <v>75</v>
      </c>
      <c r="B4241">
        <v>2022</v>
      </c>
      <c r="C4241" t="s">
        <v>39</v>
      </c>
      <c r="D4241" t="s">
        <v>68</v>
      </c>
      <c r="E4241" t="s">
        <v>17</v>
      </c>
      <c r="F4241" t="s">
        <v>7</v>
      </c>
      <c r="G4241">
        <v>1518</v>
      </c>
    </row>
    <row r="4242" spans="1:7" x14ac:dyDescent="0.4">
      <c r="A4242" t="s">
        <v>75</v>
      </c>
      <c r="B4242">
        <v>2022</v>
      </c>
      <c r="C4242" t="s">
        <v>39</v>
      </c>
      <c r="D4242" t="s">
        <v>68</v>
      </c>
      <c r="E4242" t="s">
        <v>18</v>
      </c>
      <c r="F4242" t="s">
        <v>7</v>
      </c>
      <c r="G4242">
        <v>1638</v>
      </c>
    </row>
    <row r="4243" spans="1:7" x14ac:dyDescent="0.4">
      <c r="A4243" t="s">
        <v>75</v>
      </c>
      <c r="B4243">
        <v>2022</v>
      </c>
      <c r="C4243" t="s">
        <v>39</v>
      </c>
      <c r="D4243" t="s">
        <v>68</v>
      </c>
      <c r="E4243" t="s">
        <v>19</v>
      </c>
      <c r="F4243" t="s">
        <v>7</v>
      </c>
      <c r="G4243">
        <v>743</v>
      </c>
    </row>
    <row r="4244" spans="1:7" x14ac:dyDescent="0.4">
      <c r="A4244" t="s">
        <v>75</v>
      </c>
      <c r="B4244">
        <v>2022</v>
      </c>
      <c r="C4244" t="s">
        <v>39</v>
      </c>
      <c r="D4244" t="s">
        <v>68</v>
      </c>
      <c r="E4244" t="s">
        <v>20</v>
      </c>
      <c r="F4244" t="s">
        <v>7</v>
      </c>
      <c r="G4244">
        <v>1178</v>
      </c>
    </row>
    <row r="4245" spans="1:7" x14ac:dyDescent="0.4">
      <c r="A4245" t="s">
        <v>75</v>
      </c>
      <c r="B4245">
        <v>2022</v>
      </c>
      <c r="C4245" t="s">
        <v>39</v>
      </c>
      <c r="D4245" t="s">
        <v>68</v>
      </c>
      <c r="E4245" t="s">
        <v>21</v>
      </c>
      <c r="F4245" t="s">
        <v>7</v>
      </c>
      <c r="G4245">
        <v>1490</v>
      </c>
    </row>
    <row r="4246" spans="1:7" x14ac:dyDescent="0.4">
      <c r="A4246" t="s">
        <v>75</v>
      </c>
      <c r="B4246">
        <v>2022</v>
      </c>
      <c r="C4246" t="s">
        <v>39</v>
      </c>
      <c r="D4246" t="s">
        <v>68</v>
      </c>
      <c r="E4246" t="s">
        <v>22</v>
      </c>
      <c r="F4246" t="s">
        <v>7</v>
      </c>
      <c r="G4246">
        <v>1471</v>
      </c>
    </row>
    <row r="4247" spans="1:7" x14ac:dyDescent="0.4">
      <c r="A4247" t="s">
        <v>75</v>
      </c>
      <c r="B4247">
        <v>2022</v>
      </c>
      <c r="C4247" t="s">
        <v>39</v>
      </c>
      <c r="D4247" t="s">
        <v>68</v>
      </c>
      <c r="E4247" t="s">
        <v>23</v>
      </c>
      <c r="F4247" t="s">
        <v>7</v>
      </c>
      <c r="G4247">
        <v>1677</v>
      </c>
    </row>
    <row r="4248" spans="1:7" x14ac:dyDescent="0.4">
      <c r="A4248" t="s">
        <v>75</v>
      </c>
      <c r="B4248">
        <v>2022</v>
      </c>
      <c r="C4248" t="s">
        <v>39</v>
      </c>
      <c r="D4248" t="s">
        <v>68</v>
      </c>
      <c r="E4248" t="s">
        <v>24</v>
      </c>
      <c r="F4248" t="s">
        <v>7</v>
      </c>
      <c r="G4248">
        <v>5744</v>
      </c>
    </row>
    <row r="4249" spans="1:7" x14ac:dyDescent="0.4">
      <c r="A4249" t="s">
        <v>75</v>
      </c>
      <c r="B4249">
        <v>2022</v>
      </c>
      <c r="C4249" t="s">
        <v>39</v>
      </c>
      <c r="D4249" t="s">
        <v>68</v>
      </c>
      <c r="E4249" t="s">
        <v>25</v>
      </c>
      <c r="F4249" t="s">
        <v>7</v>
      </c>
      <c r="G4249">
        <v>1761</v>
      </c>
    </row>
    <row r="4250" spans="1:7" x14ac:dyDescent="0.4">
      <c r="A4250" t="s">
        <v>75</v>
      </c>
      <c r="B4250">
        <v>2022</v>
      </c>
      <c r="C4250" t="s">
        <v>39</v>
      </c>
      <c r="D4250" t="s">
        <v>68</v>
      </c>
      <c r="E4250" t="s">
        <v>26</v>
      </c>
      <c r="F4250" t="s">
        <v>7</v>
      </c>
      <c r="G4250">
        <v>3253</v>
      </c>
    </row>
    <row r="4251" spans="1:7" x14ac:dyDescent="0.4">
      <c r="A4251" t="s">
        <v>75</v>
      </c>
      <c r="B4251">
        <v>2022</v>
      </c>
      <c r="C4251" t="s">
        <v>39</v>
      </c>
      <c r="D4251" t="s">
        <v>68</v>
      </c>
      <c r="E4251" t="s">
        <v>27</v>
      </c>
      <c r="F4251" t="s">
        <v>7</v>
      </c>
      <c r="G4251">
        <v>1621</v>
      </c>
    </row>
    <row r="4252" spans="1:7" x14ac:dyDescent="0.4">
      <c r="A4252" t="s">
        <v>75</v>
      </c>
      <c r="B4252">
        <v>2022</v>
      </c>
      <c r="C4252" t="s">
        <v>39</v>
      </c>
      <c r="D4252" t="s">
        <v>68</v>
      </c>
      <c r="E4252" t="s">
        <v>28</v>
      </c>
      <c r="F4252" t="s">
        <v>7</v>
      </c>
      <c r="G4252">
        <v>1597</v>
      </c>
    </row>
    <row r="4253" spans="1:7" x14ac:dyDescent="0.4">
      <c r="A4253" t="s">
        <v>75</v>
      </c>
      <c r="B4253">
        <v>2022</v>
      </c>
      <c r="C4253" t="s">
        <v>39</v>
      </c>
      <c r="D4253" t="s">
        <v>68</v>
      </c>
      <c r="E4253" t="s">
        <v>29</v>
      </c>
      <c r="F4253" t="s">
        <v>7</v>
      </c>
      <c r="G4253">
        <v>1702</v>
      </c>
    </row>
    <row r="4254" spans="1:7" x14ac:dyDescent="0.4">
      <c r="A4254" t="s">
        <v>75</v>
      </c>
      <c r="B4254">
        <v>2022</v>
      </c>
      <c r="C4254" t="s">
        <v>39</v>
      </c>
      <c r="D4254" t="s">
        <v>68</v>
      </c>
      <c r="E4254" t="s">
        <v>30</v>
      </c>
      <c r="F4254" t="s">
        <v>7</v>
      </c>
      <c r="G4254">
        <v>1700</v>
      </c>
    </row>
    <row r="4255" spans="1:7" x14ac:dyDescent="0.4">
      <c r="A4255" t="s">
        <v>75</v>
      </c>
      <c r="B4255">
        <v>2022</v>
      </c>
      <c r="C4255" t="s">
        <v>39</v>
      </c>
      <c r="D4255" t="s">
        <v>68</v>
      </c>
      <c r="E4255" t="s">
        <v>31</v>
      </c>
      <c r="F4255" t="s">
        <v>7</v>
      </c>
      <c r="G4255">
        <v>302</v>
      </c>
    </row>
    <row r="4256" spans="1:7" x14ac:dyDescent="0.4">
      <c r="A4256" t="s">
        <v>75</v>
      </c>
      <c r="B4256">
        <v>2022</v>
      </c>
      <c r="C4256" t="s">
        <v>39</v>
      </c>
      <c r="D4256" t="s">
        <v>68</v>
      </c>
      <c r="E4256" t="s">
        <v>32</v>
      </c>
      <c r="F4256" t="s">
        <v>7</v>
      </c>
      <c r="G4256">
        <v>1179</v>
      </c>
    </row>
    <row r="4257" spans="1:7" x14ac:dyDescent="0.4">
      <c r="A4257" t="s">
        <v>75</v>
      </c>
      <c r="B4257">
        <v>2022</v>
      </c>
      <c r="C4257" t="s">
        <v>39</v>
      </c>
      <c r="D4257" t="s">
        <v>68</v>
      </c>
      <c r="E4257" t="s">
        <v>33</v>
      </c>
      <c r="F4257" t="s">
        <v>7</v>
      </c>
      <c r="G4257">
        <v>542</v>
      </c>
    </row>
    <row r="4258" spans="1:7" x14ac:dyDescent="0.4">
      <c r="A4258" t="s">
        <v>75</v>
      </c>
      <c r="B4258">
        <v>2022</v>
      </c>
      <c r="C4258" t="s">
        <v>39</v>
      </c>
      <c r="D4258" t="s">
        <v>68</v>
      </c>
      <c r="E4258" t="s">
        <v>34</v>
      </c>
      <c r="F4258" t="s">
        <v>7</v>
      </c>
      <c r="G4258">
        <v>778</v>
      </c>
    </row>
    <row r="4259" spans="1:7" x14ac:dyDescent="0.4">
      <c r="A4259" t="s">
        <v>75</v>
      </c>
      <c r="B4259">
        <v>2022</v>
      </c>
      <c r="C4259" t="s">
        <v>39</v>
      </c>
      <c r="D4259" t="s">
        <v>68</v>
      </c>
      <c r="E4259" t="s">
        <v>35</v>
      </c>
      <c r="F4259" t="s">
        <v>7</v>
      </c>
      <c r="G4259">
        <v>740</v>
      </c>
    </row>
    <row r="4260" spans="1:7" x14ac:dyDescent="0.4">
      <c r="A4260" t="s">
        <v>75</v>
      </c>
      <c r="B4260">
        <v>2022</v>
      </c>
      <c r="C4260" t="s">
        <v>39</v>
      </c>
      <c r="D4260" t="s">
        <v>68</v>
      </c>
      <c r="E4260" t="s">
        <v>36</v>
      </c>
      <c r="F4260" t="s">
        <v>7</v>
      </c>
      <c r="G4260">
        <v>1573</v>
      </c>
    </row>
    <row r="4261" spans="1:7" x14ac:dyDescent="0.4">
      <c r="A4261" t="s">
        <v>75</v>
      </c>
      <c r="B4261">
        <v>2022</v>
      </c>
      <c r="C4261" t="s">
        <v>39</v>
      </c>
      <c r="D4261" t="s">
        <v>68</v>
      </c>
      <c r="E4261" t="s">
        <v>37</v>
      </c>
      <c r="F4261" t="s">
        <v>7</v>
      </c>
      <c r="G4261">
        <v>520</v>
      </c>
    </row>
    <row r="4262" spans="1:7" x14ac:dyDescent="0.4">
      <c r="A4262" t="s">
        <v>75</v>
      </c>
      <c r="B4262">
        <v>2022</v>
      </c>
      <c r="C4262" t="s">
        <v>39</v>
      </c>
      <c r="D4262" t="s">
        <v>73</v>
      </c>
      <c r="E4262" t="s">
        <v>8</v>
      </c>
      <c r="F4262" t="s">
        <v>7</v>
      </c>
      <c r="G4262">
        <v>184</v>
      </c>
    </row>
    <row r="4263" spans="1:7" x14ac:dyDescent="0.4">
      <c r="A4263" t="s">
        <v>75</v>
      </c>
      <c r="B4263">
        <v>2022</v>
      </c>
      <c r="C4263" t="s">
        <v>39</v>
      </c>
      <c r="D4263" t="s">
        <v>73</v>
      </c>
      <c r="E4263" t="s">
        <v>9</v>
      </c>
      <c r="F4263" t="s">
        <v>7</v>
      </c>
      <c r="G4263">
        <v>1940</v>
      </c>
    </row>
    <row r="4264" spans="1:7" x14ac:dyDescent="0.4">
      <c r="A4264" t="s">
        <v>75</v>
      </c>
      <c r="B4264">
        <v>2022</v>
      </c>
      <c r="C4264" t="s">
        <v>39</v>
      </c>
      <c r="D4264" t="s">
        <v>73</v>
      </c>
      <c r="E4264" t="s">
        <v>10</v>
      </c>
      <c r="F4264" t="s">
        <v>7</v>
      </c>
      <c r="G4264">
        <v>603</v>
      </c>
    </row>
    <row r="4265" spans="1:7" x14ac:dyDescent="0.4">
      <c r="A4265" t="s">
        <v>75</v>
      </c>
      <c r="B4265">
        <v>2022</v>
      </c>
      <c r="C4265" t="s">
        <v>39</v>
      </c>
      <c r="D4265" t="s">
        <v>73</v>
      </c>
      <c r="E4265" t="s">
        <v>11</v>
      </c>
      <c r="F4265" t="s">
        <v>7</v>
      </c>
      <c r="G4265">
        <v>1087</v>
      </c>
    </row>
    <row r="4266" spans="1:7" x14ac:dyDescent="0.4">
      <c r="A4266" t="s">
        <v>75</v>
      </c>
      <c r="B4266">
        <v>2022</v>
      </c>
      <c r="C4266" t="s">
        <v>39</v>
      </c>
      <c r="D4266" t="s">
        <v>73</v>
      </c>
      <c r="E4266" t="s">
        <v>12</v>
      </c>
      <c r="F4266" t="s">
        <v>7</v>
      </c>
      <c r="G4266">
        <v>991</v>
      </c>
    </row>
    <row r="4267" spans="1:7" x14ac:dyDescent="0.4">
      <c r="A4267" t="s">
        <v>75</v>
      </c>
      <c r="B4267">
        <v>2022</v>
      </c>
      <c r="C4267" t="s">
        <v>39</v>
      </c>
      <c r="D4267" t="s">
        <v>73</v>
      </c>
      <c r="E4267" t="s">
        <v>13</v>
      </c>
      <c r="F4267" t="s">
        <v>7</v>
      </c>
      <c r="G4267">
        <v>702</v>
      </c>
    </row>
    <row r="4268" spans="1:7" x14ac:dyDescent="0.4">
      <c r="A4268" t="s">
        <v>75</v>
      </c>
      <c r="B4268">
        <v>2022</v>
      </c>
      <c r="C4268" t="s">
        <v>39</v>
      </c>
      <c r="D4268" t="s">
        <v>73</v>
      </c>
      <c r="E4268" t="s">
        <v>14</v>
      </c>
      <c r="F4268" t="s">
        <v>7</v>
      </c>
      <c r="G4268">
        <v>272</v>
      </c>
    </row>
    <row r="4269" spans="1:7" x14ac:dyDescent="0.4">
      <c r="A4269" t="s">
        <v>75</v>
      </c>
      <c r="B4269">
        <v>2022</v>
      </c>
      <c r="C4269" t="s">
        <v>39</v>
      </c>
      <c r="D4269" t="s">
        <v>73</v>
      </c>
      <c r="E4269" t="s">
        <v>15</v>
      </c>
      <c r="F4269" t="s">
        <v>7</v>
      </c>
      <c r="G4269">
        <v>350</v>
      </c>
    </row>
    <row r="4270" spans="1:7" x14ac:dyDescent="0.4">
      <c r="A4270" t="s">
        <v>75</v>
      </c>
      <c r="B4270">
        <v>2022</v>
      </c>
      <c r="C4270" t="s">
        <v>39</v>
      </c>
      <c r="D4270" t="s">
        <v>73</v>
      </c>
      <c r="E4270" t="s">
        <v>16</v>
      </c>
      <c r="F4270" t="s">
        <v>7</v>
      </c>
      <c r="G4270">
        <v>189</v>
      </c>
    </row>
    <row r="4271" spans="1:7" x14ac:dyDescent="0.4">
      <c r="A4271" t="s">
        <v>75</v>
      </c>
      <c r="B4271">
        <v>2022</v>
      </c>
      <c r="C4271" t="s">
        <v>39</v>
      </c>
      <c r="D4271" t="s">
        <v>73</v>
      </c>
      <c r="E4271" t="s">
        <v>17</v>
      </c>
      <c r="F4271" t="s">
        <v>7</v>
      </c>
      <c r="G4271">
        <v>559</v>
      </c>
    </row>
    <row r="4272" spans="1:7" x14ac:dyDescent="0.4">
      <c r="A4272" t="s">
        <v>75</v>
      </c>
      <c r="B4272">
        <v>2022</v>
      </c>
      <c r="C4272" t="s">
        <v>39</v>
      </c>
      <c r="D4272" t="s">
        <v>73</v>
      </c>
      <c r="E4272" t="s">
        <v>18</v>
      </c>
      <c r="F4272" t="s">
        <v>7</v>
      </c>
      <c r="G4272">
        <v>609</v>
      </c>
    </row>
    <row r="4273" spans="1:7" x14ac:dyDescent="0.4">
      <c r="A4273" t="s">
        <v>75</v>
      </c>
      <c r="B4273">
        <v>2022</v>
      </c>
      <c r="C4273" t="s">
        <v>39</v>
      </c>
      <c r="D4273" t="s">
        <v>73</v>
      </c>
      <c r="E4273" t="s">
        <v>19</v>
      </c>
      <c r="F4273" t="s">
        <v>7</v>
      </c>
      <c r="G4273">
        <v>271</v>
      </c>
    </row>
    <row r="4274" spans="1:7" x14ac:dyDescent="0.4">
      <c r="A4274" t="s">
        <v>75</v>
      </c>
      <c r="B4274">
        <v>2022</v>
      </c>
      <c r="C4274" t="s">
        <v>39</v>
      </c>
      <c r="D4274" t="s">
        <v>73</v>
      </c>
      <c r="E4274" t="s">
        <v>20</v>
      </c>
      <c r="F4274" t="s">
        <v>7</v>
      </c>
      <c r="G4274">
        <v>361</v>
      </c>
    </row>
    <row r="4275" spans="1:7" x14ac:dyDescent="0.4">
      <c r="A4275" t="s">
        <v>75</v>
      </c>
      <c r="B4275">
        <v>2022</v>
      </c>
      <c r="C4275" t="s">
        <v>39</v>
      </c>
      <c r="D4275" t="s">
        <v>73</v>
      </c>
      <c r="E4275" t="s">
        <v>21</v>
      </c>
      <c r="F4275" t="s">
        <v>7</v>
      </c>
      <c r="G4275">
        <v>476</v>
      </c>
    </row>
    <row r="4276" spans="1:7" x14ac:dyDescent="0.4">
      <c r="A4276" t="s">
        <v>75</v>
      </c>
      <c r="B4276">
        <v>2022</v>
      </c>
      <c r="C4276" t="s">
        <v>39</v>
      </c>
      <c r="D4276" t="s">
        <v>73</v>
      </c>
      <c r="E4276" t="s">
        <v>22</v>
      </c>
      <c r="F4276" t="s">
        <v>7</v>
      </c>
      <c r="G4276">
        <v>428</v>
      </c>
    </row>
    <row r="4277" spans="1:7" x14ac:dyDescent="0.4">
      <c r="A4277" t="s">
        <v>75</v>
      </c>
      <c r="B4277">
        <v>2022</v>
      </c>
      <c r="C4277" t="s">
        <v>39</v>
      </c>
      <c r="D4277" t="s">
        <v>73</v>
      </c>
      <c r="E4277" t="s">
        <v>23</v>
      </c>
      <c r="F4277" t="s">
        <v>7</v>
      </c>
      <c r="G4277">
        <v>350</v>
      </c>
    </row>
    <row r="4278" spans="1:7" x14ac:dyDescent="0.4">
      <c r="A4278" t="s">
        <v>75</v>
      </c>
      <c r="B4278">
        <v>2022</v>
      </c>
      <c r="C4278" t="s">
        <v>39</v>
      </c>
      <c r="D4278" t="s">
        <v>73</v>
      </c>
      <c r="E4278" t="s">
        <v>24</v>
      </c>
      <c r="F4278" t="s">
        <v>7</v>
      </c>
      <c r="G4278">
        <v>1431</v>
      </c>
    </row>
    <row r="4279" spans="1:7" x14ac:dyDescent="0.4">
      <c r="A4279" t="s">
        <v>75</v>
      </c>
      <c r="B4279">
        <v>2022</v>
      </c>
      <c r="C4279" t="s">
        <v>39</v>
      </c>
      <c r="D4279" t="s">
        <v>73</v>
      </c>
      <c r="E4279" t="s">
        <v>25</v>
      </c>
      <c r="F4279" t="s">
        <v>7</v>
      </c>
      <c r="G4279">
        <v>511</v>
      </c>
    </row>
    <row r="4280" spans="1:7" x14ac:dyDescent="0.4">
      <c r="A4280" t="s">
        <v>75</v>
      </c>
      <c r="B4280">
        <v>2022</v>
      </c>
      <c r="C4280" t="s">
        <v>39</v>
      </c>
      <c r="D4280" t="s">
        <v>73</v>
      </c>
      <c r="E4280" t="s">
        <v>26</v>
      </c>
      <c r="F4280" t="s">
        <v>7</v>
      </c>
      <c r="G4280">
        <v>612</v>
      </c>
    </row>
    <row r="4281" spans="1:7" x14ac:dyDescent="0.4">
      <c r="A4281" t="s">
        <v>75</v>
      </c>
      <c r="B4281">
        <v>2022</v>
      </c>
      <c r="C4281" t="s">
        <v>39</v>
      </c>
      <c r="D4281" t="s">
        <v>73</v>
      </c>
      <c r="E4281" t="s">
        <v>27</v>
      </c>
      <c r="F4281" t="s">
        <v>7</v>
      </c>
      <c r="G4281">
        <v>414</v>
      </c>
    </row>
    <row r="4282" spans="1:7" x14ac:dyDescent="0.4">
      <c r="A4282" t="s">
        <v>75</v>
      </c>
      <c r="B4282">
        <v>2022</v>
      </c>
      <c r="C4282" t="s">
        <v>39</v>
      </c>
      <c r="D4282" t="s">
        <v>73</v>
      </c>
      <c r="E4282" t="s">
        <v>28</v>
      </c>
      <c r="F4282" t="s">
        <v>7</v>
      </c>
      <c r="G4282">
        <v>332</v>
      </c>
    </row>
    <row r="4283" spans="1:7" x14ac:dyDescent="0.4">
      <c r="A4283" t="s">
        <v>75</v>
      </c>
      <c r="B4283">
        <v>2022</v>
      </c>
      <c r="C4283" t="s">
        <v>39</v>
      </c>
      <c r="D4283" t="s">
        <v>73</v>
      </c>
      <c r="E4283" t="s">
        <v>29</v>
      </c>
      <c r="F4283" t="s">
        <v>7</v>
      </c>
      <c r="G4283">
        <v>330</v>
      </c>
    </row>
    <row r="4284" spans="1:7" x14ac:dyDescent="0.4">
      <c r="A4284" t="s">
        <v>75</v>
      </c>
      <c r="B4284">
        <v>2022</v>
      </c>
      <c r="C4284" t="s">
        <v>39</v>
      </c>
      <c r="D4284" t="s">
        <v>73</v>
      </c>
      <c r="E4284" t="s">
        <v>30</v>
      </c>
      <c r="F4284" t="s">
        <v>7</v>
      </c>
      <c r="G4284">
        <v>443</v>
      </c>
    </row>
    <row r="4285" spans="1:7" x14ac:dyDescent="0.4">
      <c r="A4285" t="s">
        <v>75</v>
      </c>
      <c r="B4285">
        <v>2022</v>
      </c>
      <c r="C4285" t="s">
        <v>39</v>
      </c>
      <c r="D4285" t="s">
        <v>73</v>
      </c>
      <c r="E4285" t="s">
        <v>31</v>
      </c>
      <c r="F4285" t="s">
        <v>7</v>
      </c>
      <c r="G4285">
        <v>99</v>
      </c>
    </row>
    <row r="4286" spans="1:7" x14ac:dyDescent="0.4">
      <c r="A4286" t="s">
        <v>75</v>
      </c>
      <c r="B4286">
        <v>2022</v>
      </c>
      <c r="C4286" t="s">
        <v>39</v>
      </c>
      <c r="D4286" t="s">
        <v>73</v>
      </c>
      <c r="E4286" t="s">
        <v>32</v>
      </c>
      <c r="F4286" t="s">
        <v>7</v>
      </c>
      <c r="G4286">
        <v>387</v>
      </c>
    </row>
    <row r="4287" spans="1:7" x14ac:dyDescent="0.4">
      <c r="A4287" t="s">
        <v>75</v>
      </c>
      <c r="B4287">
        <v>2022</v>
      </c>
      <c r="C4287" t="s">
        <v>39</v>
      </c>
      <c r="D4287" t="s">
        <v>73</v>
      </c>
      <c r="E4287" t="s">
        <v>33</v>
      </c>
      <c r="F4287" t="s">
        <v>7</v>
      </c>
      <c r="G4287">
        <v>207</v>
      </c>
    </row>
    <row r="4288" spans="1:7" x14ac:dyDescent="0.4">
      <c r="A4288" t="s">
        <v>75</v>
      </c>
      <c r="B4288">
        <v>2022</v>
      </c>
      <c r="C4288" t="s">
        <v>39</v>
      </c>
      <c r="D4288" t="s">
        <v>73</v>
      </c>
      <c r="E4288" t="s">
        <v>34</v>
      </c>
      <c r="F4288" t="s">
        <v>7</v>
      </c>
      <c r="G4288">
        <v>144</v>
      </c>
    </row>
    <row r="4289" spans="1:7" x14ac:dyDescent="0.4">
      <c r="A4289" t="s">
        <v>75</v>
      </c>
      <c r="B4289">
        <v>2022</v>
      </c>
      <c r="C4289" t="s">
        <v>39</v>
      </c>
      <c r="D4289" t="s">
        <v>73</v>
      </c>
      <c r="E4289" t="s">
        <v>35</v>
      </c>
      <c r="F4289" t="s">
        <v>7</v>
      </c>
      <c r="G4289">
        <v>278</v>
      </c>
    </row>
    <row r="4290" spans="1:7" x14ac:dyDescent="0.4">
      <c r="A4290" t="s">
        <v>75</v>
      </c>
      <c r="B4290">
        <v>2022</v>
      </c>
      <c r="C4290" t="s">
        <v>39</v>
      </c>
      <c r="D4290" t="s">
        <v>73</v>
      </c>
      <c r="E4290" t="s">
        <v>36</v>
      </c>
      <c r="F4290" t="s">
        <v>7</v>
      </c>
      <c r="G4290">
        <v>482</v>
      </c>
    </row>
    <row r="4291" spans="1:7" x14ac:dyDescent="0.4">
      <c r="A4291" t="s">
        <v>75</v>
      </c>
      <c r="B4291">
        <v>2022</v>
      </c>
      <c r="C4291" t="s">
        <v>39</v>
      </c>
      <c r="D4291" t="s">
        <v>73</v>
      </c>
      <c r="E4291" t="s">
        <v>37</v>
      </c>
      <c r="F4291" t="s">
        <v>7</v>
      </c>
      <c r="G4291">
        <v>187</v>
      </c>
    </row>
    <row r="4292" spans="1:7" x14ac:dyDescent="0.4">
      <c r="A4292" t="s">
        <v>75</v>
      </c>
      <c r="B4292">
        <v>2022</v>
      </c>
      <c r="C4292" t="s">
        <v>39</v>
      </c>
      <c r="D4292" t="s">
        <v>74</v>
      </c>
      <c r="E4292" t="s">
        <v>8</v>
      </c>
      <c r="F4292" t="s">
        <v>7</v>
      </c>
      <c r="G4292">
        <v>1060</v>
      </c>
    </row>
    <row r="4293" spans="1:7" x14ac:dyDescent="0.4">
      <c r="A4293" t="s">
        <v>75</v>
      </c>
      <c r="B4293">
        <v>2022</v>
      </c>
      <c r="C4293" t="s">
        <v>39</v>
      </c>
      <c r="D4293" t="s">
        <v>74</v>
      </c>
      <c r="E4293" t="s">
        <v>9</v>
      </c>
      <c r="F4293" t="s">
        <v>7</v>
      </c>
      <c r="G4293">
        <v>10531</v>
      </c>
    </row>
    <row r="4294" spans="1:7" x14ac:dyDescent="0.4">
      <c r="A4294" t="s">
        <v>75</v>
      </c>
      <c r="B4294">
        <v>2022</v>
      </c>
      <c r="C4294" t="s">
        <v>39</v>
      </c>
      <c r="D4294" t="s">
        <v>74</v>
      </c>
      <c r="E4294" t="s">
        <v>10</v>
      </c>
      <c r="F4294" t="s">
        <v>7</v>
      </c>
      <c r="G4294">
        <v>2745</v>
      </c>
    </row>
    <row r="4295" spans="1:7" x14ac:dyDescent="0.4">
      <c r="A4295" t="s">
        <v>75</v>
      </c>
      <c r="B4295">
        <v>2022</v>
      </c>
      <c r="C4295" t="s">
        <v>39</v>
      </c>
      <c r="D4295" t="s">
        <v>74</v>
      </c>
      <c r="E4295" t="s">
        <v>11</v>
      </c>
      <c r="F4295" t="s">
        <v>7</v>
      </c>
      <c r="G4295">
        <v>5218</v>
      </c>
    </row>
    <row r="4296" spans="1:7" x14ac:dyDescent="0.4">
      <c r="A4296" t="s">
        <v>75</v>
      </c>
      <c r="B4296">
        <v>2022</v>
      </c>
      <c r="C4296" t="s">
        <v>39</v>
      </c>
      <c r="D4296" t="s">
        <v>74</v>
      </c>
      <c r="E4296" t="s">
        <v>12</v>
      </c>
      <c r="F4296" t="s">
        <v>7</v>
      </c>
      <c r="G4296">
        <v>5112</v>
      </c>
    </row>
    <row r="4297" spans="1:7" x14ac:dyDescent="0.4">
      <c r="A4297" t="s">
        <v>75</v>
      </c>
      <c r="B4297">
        <v>2022</v>
      </c>
      <c r="C4297" t="s">
        <v>39</v>
      </c>
      <c r="D4297" t="s">
        <v>74</v>
      </c>
      <c r="E4297" t="s">
        <v>13</v>
      </c>
      <c r="F4297" t="s">
        <v>7</v>
      </c>
      <c r="G4297">
        <v>3549</v>
      </c>
    </row>
    <row r="4298" spans="1:7" x14ac:dyDescent="0.4">
      <c r="A4298" t="s">
        <v>75</v>
      </c>
      <c r="B4298">
        <v>2022</v>
      </c>
      <c r="C4298" t="s">
        <v>39</v>
      </c>
      <c r="D4298" t="s">
        <v>74</v>
      </c>
      <c r="E4298" t="s">
        <v>14</v>
      </c>
      <c r="F4298" t="s">
        <v>7</v>
      </c>
      <c r="G4298">
        <v>1414</v>
      </c>
    </row>
    <row r="4299" spans="1:7" x14ac:dyDescent="0.4">
      <c r="A4299" t="s">
        <v>75</v>
      </c>
      <c r="B4299">
        <v>2022</v>
      </c>
      <c r="C4299" t="s">
        <v>39</v>
      </c>
      <c r="D4299" t="s">
        <v>74</v>
      </c>
      <c r="E4299" t="s">
        <v>15</v>
      </c>
      <c r="F4299" t="s">
        <v>7</v>
      </c>
      <c r="G4299">
        <v>1398</v>
      </c>
    </row>
    <row r="4300" spans="1:7" x14ac:dyDescent="0.4">
      <c r="A4300" t="s">
        <v>75</v>
      </c>
      <c r="B4300">
        <v>2022</v>
      </c>
      <c r="C4300" t="s">
        <v>39</v>
      </c>
      <c r="D4300" t="s">
        <v>74</v>
      </c>
      <c r="E4300" t="s">
        <v>16</v>
      </c>
      <c r="F4300" t="s">
        <v>7</v>
      </c>
      <c r="G4300">
        <v>822</v>
      </c>
    </row>
    <row r="4301" spans="1:7" x14ac:dyDescent="0.4">
      <c r="A4301" t="s">
        <v>75</v>
      </c>
      <c r="B4301">
        <v>2022</v>
      </c>
      <c r="C4301" t="s">
        <v>39</v>
      </c>
      <c r="D4301" t="s">
        <v>74</v>
      </c>
      <c r="E4301" t="s">
        <v>17</v>
      </c>
      <c r="F4301" t="s">
        <v>7</v>
      </c>
      <c r="G4301">
        <v>2687</v>
      </c>
    </row>
    <row r="4302" spans="1:7" x14ac:dyDescent="0.4">
      <c r="A4302" t="s">
        <v>75</v>
      </c>
      <c r="B4302">
        <v>2022</v>
      </c>
      <c r="C4302" t="s">
        <v>39</v>
      </c>
      <c r="D4302" t="s">
        <v>74</v>
      </c>
      <c r="E4302" t="s">
        <v>18</v>
      </c>
      <c r="F4302" t="s">
        <v>7</v>
      </c>
      <c r="G4302">
        <v>3245</v>
      </c>
    </row>
    <row r="4303" spans="1:7" x14ac:dyDescent="0.4">
      <c r="A4303" t="s">
        <v>75</v>
      </c>
      <c r="B4303">
        <v>2022</v>
      </c>
      <c r="C4303" t="s">
        <v>39</v>
      </c>
      <c r="D4303" t="s">
        <v>74</v>
      </c>
      <c r="E4303" t="s">
        <v>19</v>
      </c>
      <c r="F4303" t="s">
        <v>7</v>
      </c>
      <c r="G4303">
        <v>1337</v>
      </c>
    </row>
    <row r="4304" spans="1:7" x14ac:dyDescent="0.4">
      <c r="A4304" t="s">
        <v>75</v>
      </c>
      <c r="B4304">
        <v>2022</v>
      </c>
      <c r="C4304" t="s">
        <v>39</v>
      </c>
      <c r="D4304" t="s">
        <v>74</v>
      </c>
      <c r="E4304" t="s">
        <v>20</v>
      </c>
      <c r="F4304" t="s">
        <v>7</v>
      </c>
      <c r="G4304">
        <v>1645</v>
      </c>
    </row>
    <row r="4305" spans="1:7" x14ac:dyDescent="0.4">
      <c r="A4305" t="s">
        <v>75</v>
      </c>
      <c r="B4305">
        <v>2022</v>
      </c>
      <c r="C4305" t="s">
        <v>39</v>
      </c>
      <c r="D4305" t="s">
        <v>74</v>
      </c>
      <c r="E4305" t="s">
        <v>21</v>
      </c>
      <c r="F4305" t="s">
        <v>7</v>
      </c>
      <c r="G4305">
        <v>2848</v>
      </c>
    </row>
    <row r="4306" spans="1:7" x14ac:dyDescent="0.4">
      <c r="A4306" t="s">
        <v>75</v>
      </c>
      <c r="B4306">
        <v>2022</v>
      </c>
      <c r="C4306" t="s">
        <v>39</v>
      </c>
      <c r="D4306" t="s">
        <v>74</v>
      </c>
      <c r="E4306" t="s">
        <v>22</v>
      </c>
      <c r="F4306" t="s">
        <v>7</v>
      </c>
      <c r="G4306">
        <v>2417</v>
      </c>
    </row>
    <row r="4307" spans="1:7" x14ac:dyDescent="0.4">
      <c r="A4307" t="s">
        <v>75</v>
      </c>
      <c r="B4307">
        <v>2022</v>
      </c>
      <c r="C4307" t="s">
        <v>39</v>
      </c>
      <c r="D4307" t="s">
        <v>74</v>
      </c>
      <c r="E4307" t="s">
        <v>23</v>
      </c>
      <c r="F4307" t="s">
        <v>7</v>
      </c>
      <c r="G4307">
        <v>1840</v>
      </c>
    </row>
    <row r="4308" spans="1:7" x14ac:dyDescent="0.4">
      <c r="A4308" t="s">
        <v>75</v>
      </c>
      <c r="B4308">
        <v>2022</v>
      </c>
      <c r="C4308" t="s">
        <v>39</v>
      </c>
      <c r="D4308" t="s">
        <v>74</v>
      </c>
      <c r="E4308" t="s">
        <v>24</v>
      </c>
      <c r="F4308" t="s">
        <v>7</v>
      </c>
      <c r="G4308">
        <v>7426</v>
      </c>
    </row>
    <row r="4309" spans="1:7" x14ac:dyDescent="0.4">
      <c r="A4309" t="s">
        <v>75</v>
      </c>
      <c r="B4309">
        <v>2022</v>
      </c>
      <c r="C4309" t="s">
        <v>39</v>
      </c>
      <c r="D4309" t="s">
        <v>74</v>
      </c>
      <c r="E4309" t="s">
        <v>25</v>
      </c>
      <c r="F4309" t="s">
        <v>7</v>
      </c>
      <c r="G4309">
        <v>2497</v>
      </c>
    </row>
    <row r="4310" spans="1:7" x14ac:dyDescent="0.4">
      <c r="A4310" t="s">
        <v>75</v>
      </c>
      <c r="B4310">
        <v>2022</v>
      </c>
      <c r="C4310" t="s">
        <v>39</v>
      </c>
      <c r="D4310" t="s">
        <v>74</v>
      </c>
      <c r="E4310" t="s">
        <v>26</v>
      </c>
      <c r="F4310" t="s">
        <v>7</v>
      </c>
      <c r="G4310">
        <v>3066</v>
      </c>
    </row>
    <row r="4311" spans="1:7" x14ac:dyDescent="0.4">
      <c r="A4311" t="s">
        <v>75</v>
      </c>
      <c r="B4311">
        <v>2022</v>
      </c>
      <c r="C4311" t="s">
        <v>39</v>
      </c>
      <c r="D4311" t="s">
        <v>74</v>
      </c>
      <c r="E4311" t="s">
        <v>27</v>
      </c>
      <c r="F4311" t="s">
        <v>7</v>
      </c>
      <c r="G4311">
        <v>2254</v>
      </c>
    </row>
    <row r="4312" spans="1:7" x14ac:dyDescent="0.4">
      <c r="A4312" t="s">
        <v>75</v>
      </c>
      <c r="B4312">
        <v>2022</v>
      </c>
      <c r="C4312" t="s">
        <v>39</v>
      </c>
      <c r="D4312" t="s">
        <v>74</v>
      </c>
      <c r="E4312" t="s">
        <v>28</v>
      </c>
      <c r="F4312" t="s">
        <v>7</v>
      </c>
      <c r="G4312">
        <v>2048</v>
      </c>
    </row>
    <row r="4313" spans="1:7" x14ac:dyDescent="0.4">
      <c r="A4313" t="s">
        <v>75</v>
      </c>
      <c r="B4313">
        <v>2022</v>
      </c>
      <c r="C4313" t="s">
        <v>39</v>
      </c>
      <c r="D4313" t="s">
        <v>74</v>
      </c>
      <c r="E4313" t="s">
        <v>29</v>
      </c>
      <c r="F4313" t="s">
        <v>7</v>
      </c>
      <c r="G4313">
        <v>1514</v>
      </c>
    </row>
    <row r="4314" spans="1:7" x14ac:dyDescent="0.4">
      <c r="A4314" t="s">
        <v>75</v>
      </c>
      <c r="B4314">
        <v>2022</v>
      </c>
      <c r="C4314" t="s">
        <v>39</v>
      </c>
      <c r="D4314" t="s">
        <v>74</v>
      </c>
      <c r="E4314" t="s">
        <v>30</v>
      </c>
      <c r="F4314" t="s">
        <v>7</v>
      </c>
      <c r="G4314">
        <v>2553</v>
      </c>
    </row>
    <row r="4315" spans="1:7" x14ac:dyDescent="0.4">
      <c r="A4315" t="s">
        <v>75</v>
      </c>
      <c r="B4315">
        <v>2022</v>
      </c>
      <c r="C4315" t="s">
        <v>39</v>
      </c>
      <c r="D4315" t="s">
        <v>74</v>
      </c>
      <c r="E4315" t="s">
        <v>31</v>
      </c>
      <c r="F4315" t="s">
        <v>7</v>
      </c>
      <c r="G4315">
        <v>515</v>
      </c>
    </row>
    <row r="4316" spans="1:7" x14ac:dyDescent="0.4">
      <c r="A4316" t="s">
        <v>75</v>
      </c>
      <c r="B4316">
        <v>2022</v>
      </c>
      <c r="C4316" t="s">
        <v>39</v>
      </c>
      <c r="D4316" t="s">
        <v>74</v>
      </c>
      <c r="E4316" t="s">
        <v>32</v>
      </c>
      <c r="F4316" t="s">
        <v>7</v>
      </c>
      <c r="G4316">
        <v>2014</v>
      </c>
    </row>
    <row r="4317" spans="1:7" x14ac:dyDescent="0.4">
      <c r="A4317" t="s">
        <v>75</v>
      </c>
      <c r="B4317">
        <v>2022</v>
      </c>
      <c r="C4317" t="s">
        <v>39</v>
      </c>
      <c r="D4317" t="s">
        <v>74</v>
      </c>
      <c r="E4317" t="s">
        <v>33</v>
      </c>
      <c r="F4317" t="s">
        <v>7</v>
      </c>
      <c r="G4317">
        <v>946</v>
      </c>
    </row>
    <row r="4318" spans="1:7" x14ac:dyDescent="0.4">
      <c r="A4318" t="s">
        <v>75</v>
      </c>
      <c r="B4318">
        <v>2022</v>
      </c>
      <c r="C4318" t="s">
        <v>39</v>
      </c>
      <c r="D4318" t="s">
        <v>74</v>
      </c>
      <c r="E4318" t="s">
        <v>34</v>
      </c>
      <c r="F4318" t="s">
        <v>7</v>
      </c>
      <c r="G4318">
        <v>1004</v>
      </c>
    </row>
    <row r="4319" spans="1:7" x14ac:dyDescent="0.4">
      <c r="A4319" t="s">
        <v>75</v>
      </c>
      <c r="B4319">
        <v>2022</v>
      </c>
      <c r="C4319" t="s">
        <v>39</v>
      </c>
      <c r="D4319" t="s">
        <v>74</v>
      </c>
      <c r="E4319" t="s">
        <v>35</v>
      </c>
      <c r="F4319" t="s">
        <v>7</v>
      </c>
      <c r="G4319">
        <v>1386</v>
      </c>
    </row>
    <row r="4320" spans="1:7" x14ac:dyDescent="0.4">
      <c r="A4320" t="s">
        <v>75</v>
      </c>
      <c r="B4320">
        <v>2022</v>
      </c>
      <c r="C4320" t="s">
        <v>39</v>
      </c>
      <c r="D4320" t="s">
        <v>74</v>
      </c>
      <c r="E4320" t="s">
        <v>36</v>
      </c>
      <c r="F4320" t="s">
        <v>7</v>
      </c>
      <c r="G4320">
        <v>2797</v>
      </c>
    </row>
    <row r="4321" spans="1:7" x14ac:dyDescent="0.4">
      <c r="A4321" t="s">
        <v>75</v>
      </c>
      <c r="B4321">
        <v>2022</v>
      </c>
      <c r="C4321" t="s">
        <v>39</v>
      </c>
      <c r="D4321" t="s">
        <v>74</v>
      </c>
      <c r="E4321" t="s">
        <v>37</v>
      </c>
      <c r="F4321" t="s">
        <v>7</v>
      </c>
      <c r="G4321">
        <v>939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4CF40-87F3-124B-B723-9070770B44AA}">
  <sheetPr>
    <tabColor theme="5" tint="0.79998168889431442"/>
  </sheetPr>
  <dimension ref="A1:M19252"/>
  <sheetViews>
    <sheetView workbookViewId="0">
      <selection activeCell="J720" sqref="J720"/>
    </sheetView>
  </sheetViews>
  <sheetFormatPr defaultColWidth="10.6640625" defaultRowHeight="16" x14ac:dyDescent="0.4"/>
  <cols>
    <col min="1" max="1" width="51.16406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43</v>
      </c>
      <c r="E1" t="s">
        <v>44</v>
      </c>
      <c r="F1" t="s">
        <v>3</v>
      </c>
      <c r="G1" t="s">
        <v>4</v>
      </c>
    </row>
    <row r="2" spans="1:7" x14ac:dyDescent="0.4">
      <c r="A2" t="s">
        <v>45</v>
      </c>
      <c r="B2">
        <v>2011</v>
      </c>
      <c r="C2" t="s">
        <v>5</v>
      </c>
      <c r="D2" t="s">
        <v>46</v>
      </c>
      <c r="E2" t="s">
        <v>6</v>
      </c>
      <c r="F2" t="s">
        <v>7</v>
      </c>
      <c r="G2">
        <v>83326</v>
      </c>
    </row>
    <row r="3" spans="1:7" x14ac:dyDescent="0.4">
      <c r="A3" t="s">
        <v>45</v>
      </c>
      <c r="B3">
        <v>2011</v>
      </c>
      <c r="C3" t="s">
        <v>5</v>
      </c>
      <c r="D3" t="s">
        <v>46</v>
      </c>
      <c r="E3" t="s">
        <v>8</v>
      </c>
      <c r="F3" t="s">
        <v>7</v>
      </c>
      <c r="G3">
        <v>1198</v>
      </c>
    </row>
    <row r="4" spans="1:7" x14ac:dyDescent="0.4">
      <c r="A4" t="s">
        <v>45</v>
      </c>
      <c r="B4">
        <v>2011</v>
      </c>
      <c r="C4" t="s">
        <v>5</v>
      </c>
      <c r="D4" t="s">
        <v>46</v>
      </c>
      <c r="E4" t="s">
        <v>9</v>
      </c>
      <c r="F4" t="s">
        <v>7</v>
      </c>
      <c r="G4">
        <v>4329</v>
      </c>
    </row>
    <row r="5" spans="1:7" x14ac:dyDescent="0.4">
      <c r="A5" t="s">
        <v>45</v>
      </c>
      <c r="B5">
        <v>2011</v>
      </c>
      <c r="C5" t="s">
        <v>5</v>
      </c>
      <c r="D5" t="s">
        <v>46</v>
      </c>
      <c r="E5" t="s">
        <v>10</v>
      </c>
      <c r="F5" t="s">
        <v>7</v>
      </c>
      <c r="G5">
        <v>3361</v>
      </c>
    </row>
    <row r="6" spans="1:7" x14ac:dyDescent="0.4">
      <c r="A6" t="s">
        <v>45</v>
      </c>
      <c r="B6">
        <v>2011</v>
      </c>
      <c r="C6" t="s">
        <v>5</v>
      </c>
      <c r="D6" t="s">
        <v>46</v>
      </c>
      <c r="E6" t="s">
        <v>11</v>
      </c>
      <c r="F6" t="s">
        <v>7</v>
      </c>
      <c r="G6">
        <v>2602</v>
      </c>
    </row>
    <row r="7" spans="1:7" x14ac:dyDescent="0.4">
      <c r="A7" t="s">
        <v>45</v>
      </c>
      <c r="B7">
        <v>2011</v>
      </c>
      <c r="C7" t="s">
        <v>5</v>
      </c>
      <c r="D7" t="s">
        <v>46</v>
      </c>
      <c r="E7" t="s">
        <v>12</v>
      </c>
      <c r="F7" t="s">
        <v>7</v>
      </c>
      <c r="G7">
        <v>1739</v>
      </c>
    </row>
    <row r="8" spans="1:7" x14ac:dyDescent="0.4">
      <c r="A8" t="s">
        <v>45</v>
      </c>
      <c r="B8">
        <v>2011</v>
      </c>
      <c r="C8" t="s">
        <v>5</v>
      </c>
      <c r="D8" t="s">
        <v>46</v>
      </c>
      <c r="E8" t="s">
        <v>13</v>
      </c>
      <c r="F8" t="s">
        <v>7</v>
      </c>
      <c r="G8">
        <v>2999</v>
      </c>
    </row>
    <row r="9" spans="1:7" x14ac:dyDescent="0.4">
      <c r="A9" t="s">
        <v>45</v>
      </c>
      <c r="B9">
        <v>2011</v>
      </c>
      <c r="C9" t="s">
        <v>5</v>
      </c>
      <c r="D9" t="s">
        <v>46</v>
      </c>
      <c r="E9" t="s">
        <v>14</v>
      </c>
      <c r="F9" t="s">
        <v>7</v>
      </c>
      <c r="G9">
        <v>2821</v>
      </c>
    </row>
    <row r="10" spans="1:7" x14ac:dyDescent="0.4">
      <c r="A10" t="s">
        <v>45</v>
      </c>
      <c r="B10">
        <v>2011</v>
      </c>
      <c r="C10" t="s">
        <v>5</v>
      </c>
      <c r="D10" t="s">
        <v>46</v>
      </c>
      <c r="E10" t="s">
        <v>15</v>
      </c>
      <c r="F10" t="s">
        <v>7</v>
      </c>
      <c r="G10">
        <v>1926</v>
      </c>
    </row>
    <row r="11" spans="1:7" x14ac:dyDescent="0.4">
      <c r="A11" t="s">
        <v>45</v>
      </c>
      <c r="B11">
        <v>2011</v>
      </c>
      <c r="C11" t="s">
        <v>5</v>
      </c>
      <c r="D11" t="s">
        <v>46</v>
      </c>
      <c r="E11" t="s">
        <v>16</v>
      </c>
      <c r="F11" t="s">
        <v>7</v>
      </c>
      <c r="G11">
        <v>887</v>
      </c>
    </row>
    <row r="12" spans="1:7" x14ac:dyDescent="0.4">
      <c r="A12" t="s">
        <v>45</v>
      </c>
      <c r="B12">
        <v>2011</v>
      </c>
      <c r="C12" t="s">
        <v>5</v>
      </c>
      <c r="D12" t="s">
        <v>46</v>
      </c>
      <c r="E12" t="s">
        <v>17</v>
      </c>
      <c r="F12" t="s">
        <v>7</v>
      </c>
      <c r="G12">
        <v>1324</v>
      </c>
    </row>
    <row r="13" spans="1:7" x14ac:dyDescent="0.4">
      <c r="A13" t="s">
        <v>45</v>
      </c>
      <c r="B13">
        <v>2011</v>
      </c>
      <c r="C13" t="s">
        <v>5</v>
      </c>
      <c r="D13" t="s">
        <v>46</v>
      </c>
      <c r="E13" t="s">
        <v>18</v>
      </c>
      <c r="F13" t="s">
        <v>7</v>
      </c>
      <c r="G13">
        <v>3145</v>
      </c>
    </row>
    <row r="14" spans="1:7" x14ac:dyDescent="0.4">
      <c r="A14" t="s">
        <v>45</v>
      </c>
      <c r="B14">
        <v>2011</v>
      </c>
      <c r="C14" t="s">
        <v>5</v>
      </c>
      <c r="D14" t="s">
        <v>46</v>
      </c>
      <c r="E14" t="s">
        <v>19</v>
      </c>
      <c r="F14" t="s">
        <v>7</v>
      </c>
      <c r="G14">
        <v>1724</v>
      </c>
    </row>
    <row r="15" spans="1:7" x14ac:dyDescent="0.4">
      <c r="A15" t="s">
        <v>45</v>
      </c>
      <c r="B15">
        <v>2011</v>
      </c>
      <c r="C15" t="s">
        <v>5</v>
      </c>
      <c r="D15" t="s">
        <v>46</v>
      </c>
      <c r="E15" t="s">
        <v>20</v>
      </c>
      <c r="F15" t="s">
        <v>7</v>
      </c>
      <c r="G15">
        <v>1790</v>
      </c>
    </row>
    <row r="16" spans="1:7" x14ac:dyDescent="0.4">
      <c r="A16" t="s">
        <v>45</v>
      </c>
      <c r="B16">
        <v>2011</v>
      </c>
      <c r="C16" t="s">
        <v>5</v>
      </c>
      <c r="D16" t="s">
        <v>46</v>
      </c>
      <c r="E16" t="s">
        <v>21</v>
      </c>
      <c r="F16" t="s">
        <v>7</v>
      </c>
      <c r="G16">
        <v>3781</v>
      </c>
    </row>
    <row r="17" spans="1:7" x14ac:dyDescent="0.4">
      <c r="A17" t="s">
        <v>45</v>
      </c>
      <c r="B17">
        <v>2011</v>
      </c>
      <c r="C17" t="s">
        <v>5</v>
      </c>
      <c r="D17" t="s">
        <v>46</v>
      </c>
      <c r="E17" t="s">
        <v>22</v>
      </c>
      <c r="F17" t="s">
        <v>7</v>
      </c>
      <c r="G17">
        <v>2926</v>
      </c>
    </row>
    <row r="18" spans="1:7" x14ac:dyDescent="0.4">
      <c r="A18" t="s">
        <v>45</v>
      </c>
      <c r="B18">
        <v>2011</v>
      </c>
      <c r="C18" t="s">
        <v>5</v>
      </c>
      <c r="D18" t="s">
        <v>46</v>
      </c>
      <c r="E18" t="s">
        <v>23</v>
      </c>
      <c r="F18" t="s">
        <v>7</v>
      </c>
      <c r="G18">
        <v>2895</v>
      </c>
    </row>
    <row r="19" spans="1:7" x14ac:dyDescent="0.4">
      <c r="A19" t="s">
        <v>45</v>
      </c>
      <c r="B19">
        <v>2011</v>
      </c>
      <c r="C19" t="s">
        <v>5</v>
      </c>
      <c r="D19" t="s">
        <v>46</v>
      </c>
      <c r="E19" t="s">
        <v>24</v>
      </c>
      <c r="F19" t="s">
        <v>7</v>
      </c>
      <c r="G19">
        <v>10922</v>
      </c>
    </row>
    <row r="20" spans="1:7" x14ac:dyDescent="0.4">
      <c r="A20" t="s">
        <v>45</v>
      </c>
      <c r="B20">
        <v>2011</v>
      </c>
      <c r="C20" t="s">
        <v>5</v>
      </c>
      <c r="D20" t="s">
        <v>46</v>
      </c>
      <c r="E20" t="s">
        <v>25</v>
      </c>
      <c r="F20" t="s">
        <v>7</v>
      </c>
      <c r="G20">
        <v>4048</v>
      </c>
    </row>
    <row r="21" spans="1:7" x14ac:dyDescent="0.4">
      <c r="A21" t="s">
        <v>45</v>
      </c>
      <c r="B21">
        <v>2011</v>
      </c>
      <c r="C21" t="s">
        <v>5</v>
      </c>
      <c r="D21" t="s">
        <v>46</v>
      </c>
      <c r="E21" t="s">
        <v>26</v>
      </c>
      <c r="F21" t="s">
        <v>7</v>
      </c>
      <c r="G21">
        <v>3710</v>
      </c>
    </row>
    <row r="22" spans="1:7" x14ac:dyDescent="0.4">
      <c r="A22" t="s">
        <v>45</v>
      </c>
      <c r="B22">
        <v>2011</v>
      </c>
      <c r="C22" t="s">
        <v>5</v>
      </c>
      <c r="D22" t="s">
        <v>46</v>
      </c>
      <c r="E22" t="s">
        <v>27</v>
      </c>
      <c r="F22" t="s">
        <v>7</v>
      </c>
      <c r="G22">
        <v>4656</v>
      </c>
    </row>
    <row r="23" spans="1:7" x14ac:dyDescent="0.4">
      <c r="A23" t="s">
        <v>45</v>
      </c>
      <c r="B23">
        <v>2011</v>
      </c>
      <c r="C23" t="s">
        <v>5</v>
      </c>
      <c r="D23" t="s">
        <v>46</v>
      </c>
      <c r="E23" t="s">
        <v>28</v>
      </c>
      <c r="F23" t="s">
        <v>7</v>
      </c>
      <c r="G23">
        <v>2146</v>
      </c>
    </row>
    <row r="24" spans="1:7" x14ac:dyDescent="0.4">
      <c r="A24" t="s">
        <v>45</v>
      </c>
      <c r="B24">
        <v>2011</v>
      </c>
      <c r="C24" t="s">
        <v>5</v>
      </c>
      <c r="D24" t="s">
        <v>46</v>
      </c>
      <c r="E24" t="s">
        <v>29</v>
      </c>
      <c r="F24" t="s">
        <v>7</v>
      </c>
      <c r="G24">
        <v>713</v>
      </c>
    </row>
    <row r="25" spans="1:7" x14ac:dyDescent="0.4">
      <c r="A25" t="s">
        <v>45</v>
      </c>
      <c r="B25">
        <v>2011</v>
      </c>
      <c r="C25" t="s">
        <v>5</v>
      </c>
      <c r="D25" t="s">
        <v>46</v>
      </c>
      <c r="E25" t="s">
        <v>30</v>
      </c>
      <c r="F25" t="s">
        <v>7</v>
      </c>
      <c r="G25">
        <v>4771</v>
      </c>
    </row>
    <row r="26" spans="1:7" x14ac:dyDescent="0.4">
      <c r="A26" t="s">
        <v>45</v>
      </c>
      <c r="B26">
        <v>2011</v>
      </c>
      <c r="C26" t="s">
        <v>5</v>
      </c>
      <c r="D26" t="s">
        <v>46</v>
      </c>
      <c r="E26" t="s">
        <v>31</v>
      </c>
      <c r="F26" t="s">
        <v>7</v>
      </c>
      <c r="G26">
        <v>852</v>
      </c>
    </row>
    <row r="27" spans="1:7" x14ac:dyDescent="0.4">
      <c r="A27" t="s">
        <v>45</v>
      </c>
      <c r="B27">
        <v>2011</v>
      </c>
      <c r="C27" t="s">
        <v>5</v>
      </c>
      <c r="D27" t="s">
        <v>46</v>
      </c>
      <c r="E27" t="s">
        <v>32</v>
      </c>
      <c r="F27" t="s">
        <v>7</v>
      </c>
      <c r="G27">
        <v>2884</v>
      </c>
    </row>
    <row r="28" spans="1:7" x14ac:dyDescent="0.4">
      <c r="A28" t="s">
        <v>45</v>
      </c>
      <c r="B28">
        <v>2011</v>
      </c>
      <c r="C28" t="s">
        <v>5</v>
      </c>
      <c r="D28" t="s">
        <v>46</v>
      </c>
      <c r="E28" t="s">
        <v>33</v>
      </c>
      <c r="F28" t="s">
        <v>7</v>
      </c>
      <c r="G28">
        <v>1676</v>
      </c>
    </row>
    <row r="29" spans="1:7" x14ac:dyDescent="0.4">
      <c r="A29" t="s">
        <v>45</v>
      </c>
      <c r="B29">
        <v>2011</v>
      </c>
      <c r="C29" t="s">
        <v>5</v>
      </c>
      <c r="D29" t="s">
        <v>46</v>
      </c>
      <c r="E29" t="s">
        <v>34</v>
      </c>
      <c r="F29" t="s">
        <v>7</v>
      </c>
      <c r="G29">
        <v>1257</v>
      </c>
    </row>
    <row r="30" spans="1:7" x14ac:dyDescent="0.4">
      <c r="A30" t="s">
        <v>45</v>
      </c>
      <c r="B30">
        <v>2011</v>
      </c>
      <c r="C30" t="s">
        <v>5</v>
      </c>
      <c r="D30" t="s">
        <v>46</v>
      </c>
      <c r="E30" t="s">
        <v>35</v>
      </c>
      <c r="F30" t="s">
        <v>7</v>
      </c>
      <c r="G30">
        <v>1856</v>
      </c>
    </row>
    <row r="31" spans="1:7" x14ac:dyDescent="0.4">
      <c r="A31" t="s">
        <v>45</v>
      </c>
      <c r="B31">
        <v>2011</v>
      </c>
      <c r="C31" t="s">
        <v>5</v>
      </c>
      <c r="D31" t="s">
        <v>46</v>
      </c>
      <c r="E31" t="s">
        <v>36</v>
      </c>
      <c r="F31" t="s">
        <v>7</v>
      </c>
      <c r="G31">
        <v>2703</v>
      </c>
    </row>
    <row r="32" spans="1:7" x14ac:dyDescent="0.4">
      <c r="A32" t="s">
        <v>45</v>
      </c>
      <c r="B32">
        <v>2011</v>
      </c>
      <c r="C32" t="s">
        <v>5</v>
      </c>
      <c r="D32" t="s">
        <v>46</v>
      </c>
      <c r="E32" t="s">
        <v>37</v>
      </c>
      <c r="F32" t="s">
        <v>7</v>
      </c>
      <c r="G32">
        <v>1685</v>
      </c>
    </row>
    <row r="33" spans="1:7" x14ac:dyDescent="0.4">
      <c r="A33" t="s">
        <v>45</v>
      </c>
      <c r="B33">
        <v>2011</v>
      </c>
      <c r="C33" t="s">
        <v>5</v>
      </c>
      <c r="D33" t="s">
        <v>47</v>
      </c>
      <c r="E33" t="s">
        <v>6</v>
      </c>
      <c r="F33" t="s">
        <v>7</v>
      </c>
      <c r="G33">
        <v>36133</v>
      </c>
    </row>
    <row r="34" spans="1:7" x14ac:dyDescent="0.4">
      <c r="A34" t="s">
        <v>45</v>
      </c>
      <c r="B34">
        <v>2011</v>
      </c>
      <c r="C34" t="s">
        <v>5</v>
      </c>
      <c r="D34" t="s">
        <v>47</v>
      </c>
      <c r="E34" t="s">
        <v>8</v>
      </c>
      <c r="F34" t="s">
        <v>7</v>
      </c>
      <c r="G34">
        <v>592</v>
      </c>
    </row>
    <row r="35" spans="1:7" x14ac:dyDescent="0.4">
      <c r="A35" t="s">
        <v>45</v>
      </c>
      <c r="B35">
        <v>2011</v>
      </c>
      <c r="C35" t="s">
        <v>5</v>
      </c>
      <c r="D35" t="s">
        <v>47</v>
      </c>
      <c r="E35" t="s">
        <v>9</v>
      </c>
      <c r="F35" t="s">
        <v>7</v>
      </c>
      <c r="G35">
        <v>28</v>
      </c>
    </row>
    <row r="36" spans="1:7" x14ac:dyDescent="0.4">
      <c r="A36" t="s">
        <v>45</v>
      </c>
      <c r="B36">
        <v>2011</v>
      </c>
      <c r="C36" t="s">
        <v>5</v>
      </c>
      <c r="D36" t="s">
        <v>47</v>
      </c>
      <c r="E36" t="s">
        <v>10</v>
      </c>
      <c r="F36" t="s">
        <v>7</v>
      </c>
      <c r="G36">
        <v>32</v>
      </c>
    </row>
    <row r="37" spans="1:7" x14ac:dyDescent="0.4">
      <c r="A37" t="s">
        <v>45</v>
      </c>
      <c r="B37">
        <v>2011</v>
      </c>
      <c r="C37" t="s">
        <v>5</v>
      </c>
      <c r="D37" t="s">
        <v>47</v>
      </c>
      <c r="E37" t="s">
        <v>11</v>
      </c>
      <c r="F37" t="s">
        <v>7</v>
      </c>
      <c r="G37">
        <v>214</v>
      </c>
    </row>
    <row r="38" spans="1:7" x14ac:dyDescent="0.4">
      <c r="A38" t="s">
        <v>45</v>
      </c>
      <c r="B38">
        <v>2011</v>
      </c>
      <c r="C38" t="s">
        <v>5</v>
      </c>
      <c r="D38" t="s">
        <v>47</v>
      </c>
      <c r="E38" t="s">
        <v>12</v>
      </c>
      <c r="F38" t="s">
        <v>7</v>
      </c>
      <c r="G38">
        <v>39</v>
      </c>
    </row>
    <row r="39" spans="1:7" x14ac:dyDescent="0.4">
      <c r="A39" t="s">
        <v>45</v>
      </c>
      <c r="B39">
        <v>2011</v>
      </c>
      <c r="C39" t="s">
        <v>5</v>
      </c>
      <c r="D39" t="s">
        <v>47</v>
      </c>
      <c r="E39" t="s">
        <v>13</v>
      </c>
      <c r="F39" t="s">
        <v>7</v>
      </c>
      <c r="G39">
        <v>937</v>
      </c>
    </row>
    <row r="40" spans="1:7" x14ac:dyDescent="0.4">
      <c r="A40" t="s">
        <v>45</v>
      </c>
      <c r="B40">
        <v>2011</v>
      </c>
      <c r="C40" t="s">
        <v>5</v>
      </c>
      <c r="D40" t="s">
        <v>47</v>
      </c>
      <c r="E40" t="s">
        <v>14</v>
      </c>
      <c r="F40" t="s">
        <v>7</v>
      </c>
      <c r="G40">
        <v>1622</v>
      </c>
    </row>
    <row r="41" spans="1:7" x14ac:dyDescent="0.4">
      <c r="A41" t="s">
        <v>45</v>
      </c>
      <c r="B41">
        <v>2011</v>
      </c>
      <c r="C41" t="s">
        <v>5</v>
      </c>
      <c r="D41" t="s">
        <v>47</v>
      </c>
      <c r="E41" t="s">
        <v>15</v>
      </c>
      <c r="F41" t="s">
        <v>7</v>
      </c>
      <c r="G41">
        <v>1157</v>
      </c>
    </row>
    <row r="42" spans="1:7" x14ac:dyDescent="0.4">
      <c r="A42" t="s">
        <v>45</v>
      </c>
      <c r="B42">
        <v>2011</v>
      </c>
      <c r="C42" t="s">
        <v>5</v>
      </c>
      <c r="D42" t="s">
        <v>47</v>
      </c>
      <c r="E42" t="s">
        <v>16</v>
      </c>
      <c r="F42" t="s">
        <v>7</v>
      </c>
      <c r="G42">
        <v>532</v>
      </c>
    </row>
    <row r="43" spans="1:7" x14ac:dyDescent="0.4">
      <c r="A43" t="s">
        <v>45</v>
      </c>
      <c r="B43">
        <v>2011</v>
      </c>
      <c r="C43" t="s">
        <v>5</v>
      </c>
      <c r="D43" t="s">
        <v>47</v>
      </c>
      <c r="E43" t="s">
        <v>17</v>
      </c>
      <c r="F43" t="s">
        <v>7</v>
      </c>
      <c r="G43">
        <v>374</v>
      </c>
    </row>
    <row r="44" spans="1:7" x14ac:dyDescent="0.4">
      <c r="A44" t="s">
        <v>45</v>
      </c>
      <c r="B44">
        <v>2011</v>
      </c>
      <c r="C44" t="s">
        <v>5</v>
      </c>
      <c r="D44" t="s">
        <v>47</v>
      </c>
      <c r="E44" t="s">
        <v>18</v>
      </c>
      <c r="F44" t="s">
        <v>7</v>
      </c>
      <c r="G44">
        <v>1238</v>
      </c>
    </row>
    <row r="45" spans="1:7" x14ac:dyDescent="0.4">
      <c r="A45" t="s">
        <v>45</v>
      </c>
      <c r="B45">
        <v>2011</v>
      </c>
      <c r="C45" t="s">
        <v>5</v>
      </c>
      <c r="D45" t="s">
        <v>47</v>
      </c>
      <c r="E45" t="s">
        <v>19</v>
      </c>
      <c r="F45" t="s">
        <v>7</v>
      </c>
      <c r="G45">
        <v>994</v>
      </c>
    </row>
    <row r="46" spans="1:7" x14ac:dyDescent="0.4">
      <c r="A46" t="s">
        <v>45</v>
      </c>
      <c r="B46">
        <v>2011</v>
      </c>
      <c r="C46" t="s">
        <v>5</v>
      </c>
      <c r="D46" t="s">
        <v>47</v>
      </c>
      <c r="E46" t="s">
        <v>20</v>
      </c>
      <c r="F46" t="s">
        <v>7</v>
      </c>
      <c r="G46">
        <v>843</v>
      </c>
    </row>
    <row r="47" spans="1:7" x14ac:dyDescent="0.4">
      <c r="A47" t="s">
        <v>45</v>
      </c>
      <c r="B47">
        <v>2011</v>
      </c>
      <c r="C47" t="s">
        <v>5</v>
      </c>
      <c r="D47" t="s">
        <v>47</v>
      </c>
      <c r="E47" t="s">
        <v>21</v>
      </c>
      <c r="F47" t="s">
        <v>7</v>
      </c>
      <c r="G47">
        <v>2053</v>
      </c>
    </row>
    <row r="48" spans="1:7" x14ac:dyDescent="0.4">
      <c r="A48" t="s">
        <v>45</v>
      </c>
      <c r="B48">
        <v>2011</v>
      </c>
      <c r="C48" t="s">
        <v>5</v>
      </c>
      <c r="D48" t="s">
        <v>47</v>
      </c>
      <c r="E48" t="s">
        <v>22</v>
      </c>
      <c r="F48" t="s">
        <v>7</v>
      </c>
      <c r="G48">
        <v>849</v>
      </c>
    </row>
    <row r="49" spans="1:7" x14ac:dyDescent="0.4">
      <c r="A49" t="s">
        <v>45</v>
      </c>
      <c r="B49">
        <v>2011</v>
      </c>
      <c r="C49" t="s">
        <v>5</v>
      </c>
      <c r="D49" t="s">
        <v>47</v>
      </c>
      <c r="E49" t="s">
        <v>23</v>
      </c>
      <c r="F49" t="s">
        <v>7</v>
      </c>
      <c r="G49">
        <v>1483</v>
      </c>
    </row>
    <row r="50" spans="1:7" x14ac:dyDescent="0.4">
      <c r="A50" t="s">
        <v>45</v>
      </c>
      <c r="B50">
        <v>2011</v>
      </c>
      <c r="C50" t="s">
        <v>5</v>
      </c>
      <c r="D50" t="s">
        <v>47</v>
      </c>
      <c r="E50" t="s">
        <v>24</v>
      </c>
      <c r="F50" t="s">
        <v>7</v>
      </c>
      <c r="G50">
        <v>5552</v>
      </c>
    </row>
    <row r="51" spans="1:7" x14ac:dyDescent="0.4">
      <c r="A51" t="s">
        <v>45</v>
      </c>
      <c r="B51">
        <v>2011</v>
      </c>
      <c r="C51" t="s">
        <v>5</v>
      </c>
      <c r="D51" t="s">
        <v>47</v>
      </c>
      <c r="E51" t="s">
        <v>25</v>
      </c>
      <c r="F51" t="s">
        <v>7</v>
      </c>
      <c r="G51">
        <v>2205</v>
      </c>
    </row>
    <row r="52" spans="1:7" x14ac:dyDescent="0.4">
      <c r="A52" t="s">
        <v>45</v>
      </c>
      <c r="B52">
        <v>2011</v>
      </c>
      <c r="C52" t="s">
        <v>5</v>
      </c>
      <c r="D52" t="s">
        <v>47</v>
      </c>
      <c r="E52" t="s">
        <v>26</v>
      </c>
      <c r="F52" t="s">
        <v>7</v>
      </c>
      <c r="G52">
        <v>1926</v>
      </c>
    </row>
    <row r="53" spans="1:7" x14ac:dyDescent="0.4">
      <c r="A53" t="s">
        <v>45</v>
      </c>
      <c r="B53">
        <v>2011</v>
      </c>
      <c r="C53" t="s">
        <v>5</v>
      </c>
      <c r="D53" t="s">
        <v>47</v>
      </c>
      <c r="E53" t="s">
        <v>27</v>
      </c>
      <c r="F53" t="s">
        <v>7</v>
      </c>
      <c r="G53">
        <v>2902</v>
      </c>
    </row>
    <row r="54" spans="1:7" x14ac:dyDescent="0.4">
      <c r="A54" t="s">
        <v>45</v>
      </c>
      <c r="B54">
        <v>2011</v>
      </c>
      <c r="C54" t="s">
        <v>5</v>
      </c>
      <c r="D54" t="s">
        <v>47</v>
      </c>
      <c r="E54" t="s">
        <v>28</v>
      </c>
      <c r="F54" t="s">
        <v>7</v>
      </c>
      <c r="G54">
        <v>1072</v>
      </c>
    </row>
    <row r="55" spans="1:7" x14ac:dyDescent="0.4">
      <c r="A55" t="s">
        <v>45</v>
      </c>
      <c r="B55">
        <v>2011</v>
      </c>
      <c r="C55" t="s">
        <v>5</v>
      </c>
      <c r="D55" t="s">
        <v>47</v>
      </c>
      <c r="E55" t="s">
        <v>29</v>
      </c>
      <c r="F55" t="s">
        <v>7</v>
      </c>
      <c r="G55">
        <v>26</v>
      </c>
    </row>
    <row r="56" spans="1:7" x14ac:dyDescent="0.4">
      <c r="A56" t="s">
        <v>45</v>
      </c>
      <c r="B56">
        <v>2011</v>
      </c>
      <c r="C56" t="s">
        <v>5</v>
      </c>
      <c r="D56" t="s">
        <v>47</v>
      </c>
      <c r="E56" t="s">
        <v>30</v>
      </c>
      <c r="F56" t="s">
        <v>7</v>
      </c>
      <c r="G56">
        <v>2436</v>
      </c>
    </row>
    <row r="57" spans="1:7" x14ac:dyDescent="0.4">
      <c r="A57" t="s">
        <v>45</v>
      </c>
      <c r="B57">
        <v>2011</v>
      </c>
      <c r="C57" t="s">
        <v>5</v>
      </c>
      <c r="D57" t="s">
        <v>47</v>
      </c>
      <c r="E57" t="s">
        <v>31</v>
      </c>
      <c r="F57" t="s">
        <v>7</v>
      </c>
      <c r="G57">
        <v>395</v>
      </c>
    </row>
    <row r="58" spans="1:7" x14ac:dyDescent="0.4">
      <c r="A58" t="s">
        <v>45</v>
      </c>
      <c r="B58">
        <v>2011</v>
      </c>
      <c r="C58" t="s">
        <v>5</v>
      </c>
      <c r="D58" t="s">
        <v>47</v>
      </c>
      <c r="E58" t="s">
        <v>32</v>
      </c>
      <c r="F58" t="s">
        <v>7</v>
      </c>
      <c r="G58">
        <v>1577</v>
      </c>
    </row>
    <row r="59" spans="1:7" x14ac:dyDescent="0.4">
      <c r="A59" t="s">
        <v>45</v>
      </c>
      <c r="B59">
        <v>2011</v>
      </c>
      <c r="C59" t="s">
        <v>5</v>
      </c>
      <c r="D59" t="s">
        <v>47</v>
      </c>
      <c r="E59" t="s">
        <v>33</v>
      </c>
      <c r="F59" t="s">
        <v>7</v>
      </c>
      <c r="G59">
        <v>972</v>
      </c>
    </row>
    <row r="60" spans="1:7" x14ac:dyDescent="0.4">
      <c r="A60" t="s">
        <v>45</v>
      </c>
      <c r="B60">
        <v>2011</v>
      </c>
      <c r="C60" t="s">
        <v>5</v>
      </c>
      <c r="D60" t="s">
        <v>47</v>
      </c>
      <c r="E60" t="s">
        <v>34</v>
      </c>
      <c r="F60" t="s">
        <v>7</v>
      </c>
      <c r="G60">
        <v>603</v>
      </c>
    </row>
    <row r="61" spans="1:7" x14ac:dyDescent="0.4">
      <c r="A61" t="s">
        <v>45</v>
      </c>
      <c r="B61">
        <v>2011</v>
      </c>
      <c r="C61" t="s">
        <v>5</v>
      </c>
      <c r="D61" t="s">
        <v>47</v>
      </c>
      <c r="E61" t="s">
        <v>35</v>
      </c>
      <c r="F61" t="s">
        <v>7</v>
      </c>
      <c r="G61">
        <v>1155</v>
      </c>
    </row>
    <row r="62" spans="1:7" x14ac:dyDescent="0.4">
      <c r="A62" t="s">
        <v>45</v>
      </c>
      <c r="B62">
        <v>2011</v>
      </c>
      <c r="C62" t="s">
        <v>5</v>
      </c>
      <c r="D62" t="s">
        <v>47</v>
      </c>
      <c r="E62" t="s">
        <v>36</v>
      </c>
      <c r="F62" t="s">
        <v>7</v>
      </c>
      <c r="G62">
        <v>1234</v>
      </c>
    </row>
    <row r="63" spans="1:7" x14ac:dyDescent="0.4">
      <c r="A63" t="s">
        <v>45</v>
      </c>
      <c r="B63">
        <v>2011</v>
      </c>
      <c r="C63" t="s">
        <v>5</v>
      </c>
      <c r="D63" t="s">
        <v>47</v>
      </c>
      <c r="E63" t="s">
        <v>37</v>
      </c>
      <c r="F63" t="s">
        <v>7</v>
      </c>
      <c r="G63">
        <v>1091</v>
      </c>
    </row>
    <row r="64" spans="1:7" x14ac:dyDescent="0.4">
      <c r="A64" t="s">
        <v>45</v>
      </c>
      <c r="B64">
        <v>2011</v>
      </c>
      <c r="C64" t="s">
        <v>5</v>
      </c>
      <c r="D64" t="s">
        <v>48</v>
      </c>
      <c r="E64" t="s">
        <v>6</v>
      </c>
      <c r="F64" t="s">
        <v>7</v>
      </c>
      <c r="G64">
        <v>74</v>
      </c>
    </row>
    <row r="65" spans="1:7" x14ac:dyDescent="0.4">
      <c r="A65" t="s">
        <v>45</v>
      </c>
      <c r="B65">
        <v>2011</v>
      </c>
      <c r="C65" t="s">
        <v>5</v>
      </c>
      <c r="D65" t="s">
        <v>48</v>
      </c>
      <c r="E65" t="s">
        <v>8</v>
      </c>
      <c r="F65" t="s">
        <v>7</v>
      </c>
      <c r="G65">
        <v>1</v>
      </c>
    </row>
    <row r="66" spans="1:7" x14ac:dyDescent="0.4">
      <c r="A66" t="s">
        <v>45</v>
      </c>
      <c r="B66">
        <v>2011</v>
      </c>
      <c r="C66" t="s">
        <v>5</v>
      </c>
      <c r="D66" t="s">
        <v>48</v>
      </c>
      <c r="E66" t="s">
        <v>9</v>
      </c>
      <c r="F66" t="s">
        <v>7</v>
      </c>
      <c r="G66">
        <v>2</v>
      </c>
    </row>
    <row r="67" spans="1:7" x14ac:dyDescent="0.4">
      <c r="A67" t="s">
        <v>45</v>
      </c>
      <c r="B67">
        <v>2011</v>
      </c>
      <c r="C67" t="s">
        <v>5</v>
      </c>
      <c r="D67" t="s">
        <v>48</v>
      </c>
      <c r="E67" t="s">
        <v>10</v>
      </c>
      <c r="F67" t="s">
        <v>7</v>
      </c>
      <c r="G67">
        <v>4</v>
      </c>
    </row>
    <row r="68" spans="1:7" x14ac:dyDescent="0.4">
      <c r="A68" t="s">
        <v>45</v>
      </c>
      <c r="B68">
        <v>2011</v>
      </c>
      <c r="C68" t="s">
        <v>5</v>
      </c>
      <c r="D68" t="s">
        <v>48</v>
      </c>
      <c r="E68" t="s">
        <v>11</v>
      </c>
      <c r="F68" t="s">
        <v>7</v>
      </c>
      <c r="G68">
        <v>0</v>
      </c>
    </row>
    <row r="69" spans="1:7" x14ac:dyDescent="0.4">
      <c r="A69" t="s">
        <v>45</v>
      </c>
      <c r="B69">
        <v>2011</v>
      </c>
      <c r="C69" t="s">
        <v>5</v>
      </c>
      <c r="D69" t="s">
        <v>48</v>
      </c>
      <c r="E69" t="s">
        <v>12</v>
      </c>
      <c r="F69" t="s">
        <v>7</v>
      </c>
      <c r="G69">
        <v>2</v>
      </c>
    </row>
    <row r="70" spans="1:7" x14ac:dyDescent="0.4">
      <c r="A70" t="s">
        <v>45</v>
      </c>
      <c r="B70">
        <v>2011</v>
      </c>
      <c r="C70" t="s">
        <v>5</v>
      </c>
      <c r="D70" t="s">
        <v>48</v>
      </c>
      <c r="E70" t="s">
        <v>13</v>
      </c>
      <c r="F70" t="s">
        <v>7</v>
      </c>
      <c r="G70">
        <v>6</v>
      </c>
    </row>
    <row r="71" spans="1:7" x14ac:dyDescent="0.4">
      <c r="A71" t="s">
        <v>45</v>
      </c>
      <c r="B71">
        <v>2011</v>
      </c>
      <c r="C71" t="s">
        <v>5</v>
      </c>
      <c r="D71" t="s">
        <v>48</v>
      </c>
      <c r="E71" t="s">
        <v>14</v>
      </c>
      <c r="F71" t="s">
        <v>7</v>
      </c>
      <c r="G71">
        <v>2</v>
      </c>
    </row>
    <row r="72" spans="1:7" x14ac:dyDescent="0.4">
      <c r="A72" t="s">
        <v>45</v>
      </c>
      <c r="B72">
        <v>2011</v>
      </c>
      <c r="C72" t="s">
        <v>5</v>
      </c>
      <c r="D72" t="s">
        <v>48</v>
      </c>
      <c r="E72" t="s">
        <v>15</v>
      </c>
      <c r="F72" t="s">
        <v>7</v>
      </c>
      <c r="G72">
        <v>1</v>
      </c>
    </row>
    <row r="73" spans="1:7" x14ac:dyDescent="0.4">
      <c r="A73" t="s">
        <v>45</v>
      </c>
      <c r="B73">
        <v>2011</v>
      </c>
      <c r="C73" t="s">
        <v>5</v>
      </c>
      <c r="D73" t="s">
        <v>48</v>
      </c>
      <c r="E73" t="s">
        <v>16</v>
      </c>
      <c r="F73" t="s">
        <v>7</v>
      </c>
      <c r="G73">
        <v>0</v>
      </c>
    </row>
    <row r="74" spans="1:7" x14ac:dyDescent="0.4">
      <c r="A74" t="s">
        <v>45</v>
      </c>
      <c r="B74">
        <v>2011</v>
      </c>
      <c r="C74" t="s">
        <v>5</v>
      </c>
      <c r="D74" t="s">
        <v>48</v>
      </c>
      <c r="E74" t="s">
        <v>17</v>
      </c>
      <c r="F74" t="s">
        <v>7</v>
      </c>
      <c r="G74">
        <v>1</v>
      </c>
    </row>
    <row r="75" spans="1:7" x14ac:dyDescent="0.4">
      <c r="A75" t="s">
        <v>45</v>
      </c>
      <c r="B75">
        <v>2011</v>
      </c>
      <c r="C75" t="s">
        <v>5</v>
      </c>
      <c r="D75" t="s">
        <v>48</v>
      </c>
      <c r="E75" t="s">
        <v>18</v>
      </c>
      <c r="F75" t="s">
        <v>7</v>
      </c>
      <c r="G75">
        <v>3</v>
      </c>
    </row>
    <row r="76" spans="1:7" x14ac:dyDescent="0.4">
      <c r="A76" t="s">
        <v>45</v>
      </c>
      <c r="B76">
        <v>2011</v>
      </c>
      <c r="C76" t="s">
        <v>5</v>
      </c>
      <c r="D76" t="s">
        <v>48</v>
      </c>
      <c r="E76" t="s">
        <v>19</v>
      </c>
      <c r="F76" t="s">
        <v>7</v>
      </c>
      <c r="G76">
        <v>1</v>
      </c>
    </row>
    <row r="77" spans="1:7" x14ac:dyDescent="0.4">
      <c r="A77" t="s">
        <v>45</v>
      </c>
      <c r="B77">
        <v>2011</v>
      </c>
      <c r="C77" t="s">
        <v>5</v>
      </c>
      <c r="D77" t="s">
        <v>48</v>
      </c>
      <c r="E77" t="s">
        <v>20</v>
      </c>
      <c r="F77" t="s">
        <v>7</v>
      </c>
      <c r="G77">
        <v>3</v>
      </c>
    </row>
    <row r="78" spans="1:7" x14ac:dyDescent="0.4">
      <c r="A78" t="s">
        <v>45</v>
      </c>
      <c r="B78">
        <v>2011</v>
      </c>
      <c r="C78" t="s">
        <v>5</v>
      </c>
      <c r="D78" t="s">
        <v>48</v>
      </c>
      <c r="E78" t="s">
        <v>21</v>
      </c>
      <c r="F78" t="s">
        <v>7</v>
      </c>
      <c r="G78">
        <v>4</v>
      </c>
    </row>
    <row r="79" spans="1:7" x14ac:dyDescent="0.4">
      <c r="A79" t="s">
        <v>45</v>
      </c>
      <c r="B79">
        <v>2011</v>
      </c>
      <c r="C79" t="s">
        <v>5</v>
      </c>
      <c r="D79" t="s">
        <v>48</v>
      </c>
      <c r="E79" t="s">
        <v>22</v>
      </c>
      <c r="F79" t="s">
        <v>7</v>
      </c>
      <c r="G79">
        <v>4</v>
      </c>
    </row>
    <row r="80" spans="1:7" x14ac:dyDescent="0.4">
      <c r="A80" t="s">
        <v>45</v>
      </c>
      <c r="B80">
        <v>2011</v>
      </c>
      <c r="C80" t="s">
        <v>5</v>
      </c>
      <c r="D80" t="s">
        <v>48</v>
      </c>
      <c r="E80" t="s">
        <v>23</v>
      </c>
      <c r="F80" t="s">
        <v>7</v>
      </c>
      <c r="G80">
        <v>2</v>
      </c>
    </row>
    <row r="81" spans="1:7" x14ac:dyDescent="0.4">
      <c r="A81" t="s">
        <v>45</v>
      </c>
      <c r="B81">
        <v>2011</v>
      </c>
      <c r="C81" t="s">
        <v>5</v>
      </c>
      <c r="D81" t="s">
        <v>48</v>
      </c>
      <c r="E81" t="s">
        <v>24</v>
      </c>
      <c r="F81" t="s">
        <v>7</v>
      </c>
      <c r="G81">
        <v>5</v>
      </c>
    </row>
    <row r="82" spans="1:7" x14ac:dyDescent="0.4">
      <c r="A82" t="s">
        <v>45</v>
      </c>
      <c r="B82">
        <v>2011</v>
      </c>
      <c r="C82" t="s">
        <v>5</v>
      </c>
      <c r="D82" t="s">
        <v>48</v>
      </c>
      <c r="E82" t="s">
        <v>25</v>
      </c>
      <c r="F82" t="s">
        <v>7</v>
      </c>
      <c r="G82">
        <v>3</v>
      </c>
    </row>
    <row r="83" spans="1:7" x14ac:dyDescent="0.4">
      <c r="A83" t="s">
        <v>45</v>
      </c>
      <c r="B83">
        <v>2011</v>
      </c>
      <c r="C83" t="s">
        <v>5</v>
      </c>
      <c r="D83" t="s">
        <v>48</v>
      </c>
      <c r="E83" t="s">
        <v>26</v>
      </c>
      <c r="F83" t="s">
        <v>7</v>
      </c>
      <c r="G83">
        <v>2</v>
      </c>
    </row>
    <row r="84" spans="1:7" x14ac:dyDescent="0.4">
      <c r="A84" t="s">
        <v>45</v>
      </c>
      <c r="B84">
        <v>2011</v>
      </c>
      <c r="C84" t="s">
        <v>5</v>
      </c>
      <c r="D84" t="s">
        <v>48</v>
      </c>
      <c r="E84" t="s">
        <v>27</v>
      </c>
      <c r="F84" t="s">
        <v>7</v>
      </c>
      <c r="G84">
        <v>7</v>
      </c>
    </row>
    <row r="85" spans="1:7" x14ac:dyDescent="0.4">
      <c r="A85" t="s">
        <v>45</v>
      </c>
      <c r="B85">
        <v>2011</v>
      </c>
      <c r="C85" t="s">
        <v>5</v>
      </c>
      <c r="D85" t="s">
        <v>48</v>
      </c>
      <c r="E85" t="s">
        <v>28</v>
      </c>
      <c r="F85" t="s">
        <v>7</v>
      </c>
      <c r="G85">
        <v>1</v>
      </c>
    </row>
    <row r="86" spans="1:7" x14ac:dyDescent="0.4">
      <c r="A86" t="s">
        <v>45</v>
      </c>
      <c r="B86">
        <v>2011</v>
      </c>
      <c r="C86" t="s">
        <v>5</v>
      </c>
      <c r="D86" t="s">
        <v>48</v>
      </c>
      <c r="E86" t="s">
        <v>29</v>
      </c>
      <c r="F86" t="s">
        <v>7</v>
      </c>
      <c r="G86">
        <v>0</v>
      </c>
    </row>
    <row r="87" spans="1:7" x14ac:dyDescent="0.4">
      <c r="A87" t="s">
        <v>45</v>
      </c>
      <c r="B87">
        <v>2011</v>
      </c>
      <c r="C87" t="s">
        <v>5</v>
      </c>
      <c r="D87" t="s">
        <v>48</v>
      </c>
      <c r="E87" t="s">
        <v>30</v>
      </c>
      <c r="F87" t="s">
        <v>7</v>
      </c>
      <c r="G87">
        <v>5</v>
      </c>
    </row>
    <row r="88" spans="1:7" x14ac:dyDescent="0.4">
      <c r="A88" t="s">
        <v>45</v>
      </c>
      <c r="B88">
        <v>2011</v>
      </c>
      <c r="C88" t="s">
        <v>5</v>
      </c>
      <c r="D88" t="s">
        <v>48</v>
      </c>
      <c r="E88" t="s">
        <v>31</v>
      </c>
      <c r="F88" t="s">
        <v>7</v>
      </c>
      <c r="G88">
        <v>2</v>
      </c>
    </row>
    <row r="89" spans="1:7" x14ac:dyDescent="0.4">
      <c r="A89" t="s">
        <v>45</v>
      </c>
      <c r="B89">
        <v>2011</v>
      </c>
      <c r="C89" t="s">
        <v>5</v>
      </c>
      <c r="D89" t="s">
        <v>48</v>
      </c>
      <c r="E89" t="s">
        <v>32</v>
      </c>
      <c r="F89" t="s">
        <v>7</v>
      </c>
      <c r="G89">
        <v>6</v>
      </c>
    </row>
    <row r="90" spans="1:7" x14ac:dyDescent="0.4">
      <c r="A90" t="s">
        <v>45</v>
      </c>
      <c r="B90">
        <v>2011</v>
      </c>
      <c r="C90" t="s">
        <v>5</v>
      </c>
      <c r="D90" t="s">
        <v>48</v>
      </c>
      <c r="E90" t="s">
        <v>33</v>
      </c>
      <c r="F90" t="s">
        <v>7</v>
      </c>
      <c r="G90">
        <v>2</v>
      </c>
    </row>
    <row r="91" spans="1:7" x14ac:dyDescent="0.4">
      <c r="A91" t="s">
        <v>45</v>
      </c>
      <c r="B91">
        <v>2011</v>
      </c>
      <c r="C91" t="s">
        <v>5</v>
      </c>
      <c r="D91" t="s">
        <v>48</v>
      </c>
      <c r="E91" t="s">
        <v>34</v>
      </c>
      <c r="F91" t="s">
        <v>7</v>
      </c>
      <c r="G91">
        <v>1</v>
      </c>
    </row>
    <row r="92" spans="1:7" x14ac:dyDescent="0.4">
      <c r="A92" t="s">
        <v>45</v>
      </c>
      <c r="B92">
        <v>2011</v>
      </c>
      <c r="C92" t="s">
        <v>5</v>
      </c>
      <c r="D92" t="s">
        <v>48</v>
      </c>
      <c r="E92" t="s">
        <v>35</v>
      </c>
      <c r="F92" t="s">
        <v>7</v>
      </c>
      <c r="G92">
        <v>0</v>
      </c>
    </row>
    <row r="93" spans="1:7" x14ac:dyDescent="0.4">
      <c r="A93" t="s">
        <v>45</v>
      </c>
      <c r="B93">
        <v>2011</v>
      </c>
      <c r="C93" t="s">
        <v>5</v>
      </c>
      <c r="D93" t="s">
        <v>48</v>
      </c>
      <c r="E93" t="s">
        <v>36</v>
      </c>
      <c r="F93" t="s">
        <v>7</v>
      </c>
      <c r="G93">
        <v>3</v>
      </c>
    </row>
    <row r="94" spans="1:7" x14ac:dyDescent="0.4">
      <c r="A94" t="s">
        <v>45</v>
      </c>
      <c r="B94">
        <v>2011</v>
      </c>
      <c r="C94" t="s">
        <v>5</v>
      </c>
      <c r="D94" t="s">
        <v>48</v>
      </c>
      <c r="E94" t="s">
        <v>37</v>
      </c>
      <c r="F94" t="s">
        <v>7</v>
      </c>
      <c r="G94">
        <v>1</v>
      </c>
    </row>
    <row r="95" spans="1:7" x14ac:dyDescent="0.4">
      <c r="A95" t="s">
        <v>45</v>
      </c>
      <c r="B95">
        <v>2011</v>
      </c>
      <c r="C95" t="s">
        <v>5</v>
      </c>
      <c r="D95" t="s">
        <v>49</v>
      </c>
      <c r="E95" t="s">
        <v>6</v>
      </c>
      <c r="F95" t="s">
        <v>7</v>
      </c>
      <c r="G95">
        <v>3854</v>
      </c>
    </row>
    <row r="96" spans="1:7" x14ac:dyDescent="0.4">
      <c r="A96" t="s">
        <v>45</v>
      </c>
      <c r="B96">
        <v>2011</v>
      </c>
      <c r="C96" t="s">
        <v>5</v>
      </c>
      <c r="D96" t="s">
        <v>49</v>
      </c>
      <c r="E96" t="s">
        <v>8</v>
      </c>
      <c r="F96" t="s">
        <v>7</v>
      </c>
      <c r="G96">
        <v>58</v>
      </c>
    </row>
    <row r="97" spans="1:7" x14ac:dyDescent="0.4">
      <c r="A97" t="s">
        <v>45</v>
      </c>
      <c r="B97">
        <v>2011</v>
      </c>
      <c r="C97" t="s">
        <v>5</v>
      </c>
      <c r="D97" t="s">
        <v>49</v>
      </c>
      <c r="E97" t="s">
        <v>9</v>
      </c>
      <c r="F97" t="s">
        <v>7</v>
      </c>
      <c r="G97">
        <v>249</v>
      </c>
    </row>
    <row r="98" spans="1:7" x14ac:dyDescent="0.4">
      <c r="A98" t="s">
        <v>45</v>
      </c>
      <c r="B98">
        <v>2011</v>
      </c>
      <c r="C98" t="s">
        <v>5</v>
      </c>
      <c r="D98" t="s">
        <v>49</v>
      </c>
      <c r="E98" t="s">
        <v>10</v>
      </c>
      <c r="F98" t="s">
        <v>7</v>
      </c>
      <c r="G98">
        <v>194</v>
      </c>
    </row>
    <row r="99" spans="1:7" x14ac:dyDescent="0.4">
      <c r="A99" t="s">
        <v>45</v>
      </c>
      <c r="B99">
        <v>2011</v>
      </c>
      <c r="C99" t="s">
        <v>5</v>
      </c>
      <c r="D99" t="s">
        <v>49</v>
      </c>
      <c r="E99" t="s">
        <v>11</v>
      </c>
      <c r="F99" t="s">
        <v>7</v>
      </c>
      <c r="G99">
        <v>172</v>
      </c>
    </row>
    <row r="100" spans="1:7" x14ac:dyDescent="0.4">
      <c r="A100" t="s">
        <v>45</v>
      </c>
      <c r="B100">
        <v>2011</v>
      </c>
      <c r="C100" t="s">
        <v>5</v>
      </c>
      <c r="D100" t="s">
        <v>49</v>
      </c>
      <c r="E100" t="s">
        <v>12</v>
      </c>
      <c r="F100" t="s">
        <v>7</v>
      </c>
      <c r="G100">
        <v>154</v>
      </c>
    </row>
    <row r="101" spans="1:7" x14ac:dyDescent="0.4">
      <c r="A101" t="s">
        <v>45</v>
      </c>
      <c r="B101">
        <v>2011</v>
      </c>
      <c r="C101" t="s">
        <v>5</v>
      </c>
      <c r="D101" t="s">
        <v>49</v>
      </c>
      <c r="E101" t="s">
        <v>13</v>
      </c>
      <c r="F101" t="s">
        <v>7</v>
      </c>
      <c r="G101">
        <v>196</v>
      </c>
    </row>
    <row r="102" spans="1:7" x14ac:dyDescent="0.4">
      <c r="A102" t="s">
        <v>45</v>
      </c>
      <c r="B102">
        <v>2011</v>
      </c>
      <c r="C102" t="s">
        <v>5</v>
      </c>
      <c r="D102" t="s">
        <v>49</v>
      </c>
      <c r="E102" t="s">
        <v>14</v>
      </c>
      <c r="F102" t="s">
        <v>7</v>
      </c>
      <c r="G102">
        <v>117</v>
      </c>
    </row>
    <row r="103" spans="1:7" x14ac:dyDescent="0.4">
      <c r="A103" t="s">
        <v>45</v>
      </c>
      <c r="B103">
        <v>2011</v>
      </c>
      <c r="C103" t="s">
        <v>5</v>
      </c>
      <c r="D103" t="s">
        <v>49</v>
      </c>
      <c r="E103" t="s">
        <v>15</v>
      </c>
      <c r="F103" t="s">
        <v>7</v>
      </c>
      <c r="G103">
        <v>82</v>
      </c>
    </row>
    <row r="104" spans="1:7" x14ac:dyDescent="0.4">
      <c r="A104" t="s">
        <v>45</v>
      </c>
      <c r="B104">
        <v>2011</v>
      </c>
      <c r="C104" t="s">
        <v>5</v>
      </c>
      <c r="D104" t="s">
        <v>49</v>
      </c>
      <c r="E104" t="s">
        <v>16</v>
      </c>
      <c r="F104" t="s">
        <v>7</v>
      </c>
      <c r="G104">
        <v>34</v>
      </c>
    </row>
    <row r="105" spans="1:7" x14ac:dyDescent="0.4">
      <c r="A105" t="s">
        <v>45</v>
      </c>
      <c r="B105">
        <v>2011</v>
      </c>
      <c r="C105" t="s">
        <v>5</v>
      </c>
      <c r="D105" t="s">
        <v>49</v>
      </c>
      <c r="E105" t="s">
        <v>17</v>
      </c>
      <c r="F105" t="s">
        <v>7</v>
      </c>
      <c r="G105">
        <v>89</v>
      </c>
    </row>
    <row r="106" spans="1:7" x14ac:dyDescent="0.4">
      <c r="A106" t="s">
        <v>45</v>
      </c>
      <c r="B106">
        <v>2011</v>
      </c>
      <c r="C106" t="s">
        <v>5</v>
      </c>
      <c r="D106" t="s">
        <v>49</v>
      </c>
      <c r="E106" t="s">
        <v>18</v>
      </c>
      <c r="F106" t="s">
        <v>7</v>
      </c>
      <c r="G106">
        <v>194</v>
      </c>
    </row>
    <row r="107" spans="1:7" x14ac:dyDescent="0.4">
      <c r="A107" t="s">
        <v>45</v>
      </c>
      <c r="B107">
        <v>2011</v>
      </c>
      <c r="C107" t="s">
        <v>5</v>
      </c>
      <c r="D107" t="s">
        <v>49</v>
      </c>
      <c r="E107" t="s">
        <v>19</v>
      </c>
      <c r="F107" t="s">
        <v>7</v>
      </c>
      <c r="G107">
        <v>66</v>
      </c>
    </row>
    <row r="108" spans="1:7" x14ac:dyDescent="0.4">
      <c r="A108" t="s">
        <v>45</v>
      </c>
      <c r="B108">
        <v>2011</v>
      </c>
      <c r="C108" t="s">
        <v>5</v>
      </c>
      <c r="D108" t="s">
        <v>49</v>
      </c>
      <c r="E108" t="s">
        <v>20</v>
      </c>
      <c r="F108" t="s">
        <v>7</v>
      </c>
      <c r="G108">
        <v>72</v>
      </c>
    </row>
    <row r="109" spans="1:7" x14ac:dyDescent="0.4">
      <c r="A109" t="s">
        <v>45</v>
      </c>
      <c r="B109">
        <v>2011</v>
      </c>
      <c r="C109" t="s">
        <v>5</v>
      </c>
      <c r="D109" t="s">
        <v>49</v>
      </c>
      <c r="E109" t="s">
        <v>21</v>
      </c>
      <c r="F109" t="s">
        <v>7</v>
      </c>
      <c r="G109">
        <v>158</v>
      </c>
    </row>
    <row r="110" spans="1:7" x14ac:dyDescent="0.4">
      <c r="A110" t="s">
        <v>45</v>
      </c>
      <c r="B110">
        <v>2011</v>
      </c>
      <c r="C110" t="s">
        <v>5</v>
      </c>
      <c r="D110" t="s">
        <v>49</v>
      </c>
      <c r="E110" t="s">
        <v>22</v>
      </c>
      <c r="F110" t="s">
        <v>7</v>
      </c>
      <c r="G110">
        <v>159</v>
      </c>
    </row>
    <row r="111" spans="1:7" x14ac:dyDescent="0.4">
      <c r="A111" t="s">
        <v>45</v>
      </c>
      <c r="B111">
        <v>2011</v>
      </c>
      <c r="C111" t="s">
        <v>5</v>
      </c>
      <c r="D111" t="s">
        <v>49</v>
      </c>
      <c r="E111" t="s">
        <v>23</v>
      </c>
      <c r="F111" t="s">
        <v>7</v>
      </c>
      <c r="G111">
        <v>122</v>
      </c>
    </row>
    <row r="112" spans="1:7" x14ac:dyDescent="0.4">
      <c r="A112" t="s">
        <v>45</v>
      </c>
      <c r="B112">
        <v>2011</v>
      </c>
      <c r="C112" t="s">
        <v>5</v>
      </c>
      <c r="D112" t="s">
        <v>49</v>
      </c>
      <c r="E112" t="s">
        <v>24</v>
      </c>
      <c r="F112" t="s">
        <v>7</v>
      </c>
      <c r="G112">
        <v>485</v>
      </c>
    </row>
    <row r="113" spans="1:7" x14ac:dyDescent="0.4">
      <c r="A113" t="s">
        <v>45</v>
      </c>
      <c r="B113">
        <v>2011</v>
      </c>
      <c r="C113" t="s">
        <v>5</v>
      </c>
      <c r="D113" t="s">
        <v>49</v>
      </c>
      <c r="E113" t="s">
        <v>25</v>
      </c>
      <c r="F113" t="s">
        <v>7</v>
      </c>
      <c r="G113">
        <v>143</v>
      </c>
    </row>
    <row r="114" spans="1:7" x14ac:dyDescent="0.4">
      <c r="A114" t="s">
        <v>45</v>
      </c>
      <c r="B114">
        <v>2011</v>
      </c>
      <c r="C114" t="s">
        <v>5</v>
      </c>
      <c r="D114" t="s">
        <v>49</v>
      </c>
      <c r="E114" t="s">
        <v>26</v>
      </c>
      <c r="F114" t="s">
        <v>7</v>
      </c>
      <c r="G114">
        <v>158</v>
      </c>
    </row>
    <row r="115" spans="1:7" x14ac:dyDescent="0.4">
      <c r="A115" t="s">
        <v>45</v>
      </c>
      <c r="B115">
        <v>2011</v>
      </c>
      <c r="C115" t="s">
        <v>5</v>
      </c>
      <c r="D115" t="s">
        <v>49</v>
      </c>
      <c r="E115" t="s">
        <v>27</v>
      </c>
      <c r="F115" t="s">
        <v>7</v>
      </c>
      <c r="G115">
        <v>154</v>
      </c>
    </row>
    <row r="116" spans="1:7" x14ac:dyDescent="0.4">
      <c r="A116" t="s">
        <v>45</v>
      </c>
      <c r="B116">
        <v>2011</v>
      </c>
      <c r="C116" t="s">
        <v>5</v>
      </c>
      <c r="D116" t="s">
        <v>49</v>
      </c>
      <c r="E116" t="s">
        <v>28</v>
      </c>
      <c r="F116" t="s">
        <v>7</v>
      </c>
      <c r="G116">
        <v>94</v>
      </c>
    </row>
    <row r="117" spans="1:7" x14ac:dyDescent="0.4">
      <c r="A117" t="s">
        <v>45</v>
      </c>
      <c r="B117">
        <v>2011</v>
      </c>
      <c r="C117" t="s">
        <v>5</v>
      </c>
      <c r="D117" t="s">
        <v>49</v>
      </c>
      <c r="E117" t="s">
        <v>29</v>
      </c>
      <c r="F117" t="s">
        <v>7</v>
      </c>
      <c r="G117">
        <v>24</v>
      </c>
    </row>
    <row r="118" spans="1:7" x14ac:dyDescent="0.4">
      <c r="A118" t="s">
        <v>45</v>
      </c>
      <c r="B118">
        <v>2011</v>
      </c>
      <c r="C118" t="s">
        <v>5</v>
      </c>
      <c r="D118" t="s">
        <v>49</v>
      </c>
      <c r="E118" t="s">
        <v>30</v>
      </c>
      <c r="F118" t="s">
        <v>7</v>
      </c>
      <c r="G118">
        <v>199</v>
      </c>
    </row>
    <row r="119" spans="1:7" x14ac:dyDescent="0.4">
      <c r="A119" t="s">
        <v>45</v>
      </c>
      <c r="B119">
        <v>2011</v>
      </c>
      <c r="C119" t="s">
        <v>5</v>
      </c>
      <c r="D119" t="s">
        <v>49</v>
      </c>
      <c r="E119" t="s">
        <v>31</v>
      </c>
      <c r="F119" t="s">
        <v>7</v>
      </c>
      <c r="G119">
        <v>32</v>
      </c>
    </row>
    <row r="120" spans="1:7" x14ac:dyDescent="0.4">
      <c r="A120" t="s">
        <v>45</v>
      </c>
      <c r="B120">
        <v>2011</v>
      </c>
      <c r="C120" t="s">
        <v>5</v>
      </c>
      <c r="D120" t="s">
        <v>49</v>
      </c>
      <c r="E120" t="s">
        <v>32</v>
      </c>
      <c r="F120" t="s">
        <v>7</v>
      </c>
      <c r="G120">
        <v>100</v>
      </c>
    </row>
    <row r="121" spans="1:7" x14ac:dyDescent="0.4">
      <c r="A121" t="s">
        <v>45</v>
      </c>
      <c r="B121">
        <v>2011</v>
      </c>
      <c r="C121" t="s">
        <v>5</v>
      </c>
      <c r="D121" t="s">
        <v>49</v>
      </c>
      <c r="E121" t="s">
        <v>33</v>
      </c>
      <c r="F121" t="s">
        <v>7</v>
      </c>
      <c r="G121">
        <v>47</v>
      </c>
    </row>
    <row r="122" spans="1:7" x14ac:dyDescent="0.4">
      <c r="A122" t="s">
        <v>45</v>
      </c>
      <c r="B122">
        <v>2011</v>
      </c>
      <c r="C122" t="s">
        <v>5</v>
      </c>
      <c r="D122" t="s">
        <v>49</v>
      </c>
      <c r="E122" t="s">
        <v>34</v>
      </c>
      <c r="F122" t="s">
        <v>7</v>
      </c>
      <c r="G122">
        <v>55</v>
      </c>
    </row>
    <row r="123" spans="1:7" x14ac:dyDescent="0.4">
      <c r="A123" t="s">
        <v>45</v>
      </c>
      <c r="B123">
        <v>2011</v>
      </c>
      <c r="C123" t="s">
        <v>5</v>
      </c>
      <c r="D123" t="s">
        <v>49</v>
      </c>
      <c r="E123" t="s">
        <v>35</v>
      </c>
      <c r="F123" t="s">
        <v>7</v>
      </c>
      <c r="G123">
        <v>76</v>
      </c>
    </row>
    <row r="124" spans="1:7" x14ac:dyDescent="0.4">
      <c r="A124" t="s">
        <v>45</v>
      </c>
      <c r="B124">
        <v>2011</v>
      </c>
      <c r="C124" t="s">
        <v>5</v>
      </c>
      <c r="D124" t="s">
        <v>49</v>
      </c>
      <c r="E124" t="s">
        <v>36</v>
      </c>
      <c r="F124" t="s">
        <v>7</v>
      </c>
      <c r="G124">
        <v>104</v>
      </c>
    </row>
    <row r="125" spans="1:7" x14ac:dyDescent="0.4">
      <c r="A125" t="s">
        <v>45</v>
      </c>
      <c r="B125">
        <v>2011</v>
      </c>
      <c r="C125" t="s">
        <v>5</v>
      </c>
      <c r="D125" t="s">
        <v>49</v>
      </c>
      <c r="E125" t="s">
        <v>37</v>
      </c>
      <c r="F125" t="s">
        <v>7</v>
      </c>
      <c r="G125">
        <v>67</v>
      </c>
    </row>
    <row r="126" spans="1:7" x14ac:dyDescent="0.4">
      <c r="A126" t="s">
        <v>45</v>
      </c>
      <c r="B126">
        <v>2011</v>
      </c>
      <c r="C126" t="s">
        <v>5</v>
      </c>
      <c r="D126" t="s">
        <v>50</v>
      </c>
      <c r="E126" t="s">
        <v>6</v>
      </c>
      <c r="F126" t="s">
        <v>7</v>
      </c>
      <c r="G126">
        <v>152</v>
      </c>
    </row>
    <row r="127" spans="1:7" x14ac:dyDescent="0.4">
      <c r="A127" t="s">
        <v>45</v>
      </c>
      <c r="B127">
        <v>2011</v>
      </c>
      <c r="C127" t="s">
        <v>5</v>
      </c>
      <c r="D127" t="s">
        <v>50</v>
      </c>
      <c r="E127" t="s">
        <v>8</v>
      </c>
      <c r="F127" t="s">
        <v>7</v>
      </c>
      <c r="G127">
        <v>2</v>
      </c>
    </row>
    <row r="128" spans="1:7" x14ac:dyDescent="0.4">
      <c r="A128" t="s">
        <v>45</v>
      </c>
      <c r="B128">
        <v>2011</v>
      </c>
      <c r="C128" t="s">
        <v>5</v>
      </c>
      <c r="D128" t="s">
        <v>50</v>
      </c>
      <c r="E128" t="s">
        <v>9</v>
      </c>
      <c r="F128" t="s">
        <v>7</v>
      </c>
      <c r="G128">
        <v>6</v>
      </c>
    </row>
    <row r="129" spans="1:7" x14ac:dyDescent="0.4">
      <c r="A129" t="s">
        <v>45</v>
      </c>
      <c r="B129">
        <v>2011</v>
      </c>
      <c r="C129" t="s">
        <v>5</v>
      </c>
      <c r="D129" t="s">
        <v>50</v>
      </c>
      <c r="E129" t="s">
        <v>10</v>
      </c>
      <c r="F129" t="s">
        <v>7</v>
      </c>
      <c r="G129">
        <v>10</v>
      </c>
    </row>
    <row r="130" spans="1:7" x14ac:dyDescent="0.4">
      <c r="A130" t="s">
        <v>45</v>
      </c>
      <c r="B130">
        <v>2011</v>
      </c>
      <c r="C130" t="s">
        <v>5</v>
      </c>
      <c r="D130" t="s">
        <v>50</v>
      </c>
      <c r="E130" t="s">
        <v>11</v>
      </c>
      <c r="F130" t="s">
        <v>7</v>
      </c>
      <c r="G130">
        <v>5</v>
      </c>
    </row>
    <row r="131" spans="1:7" x14ac:dyDescent="0.4">
      <c r="A131" t="s">
        <v>45</v>
      </c>
      <c r="B131">
        <v>2011</v>
      </c>
      <c r="C131" t="s">
        <v>5</v>
      </c>
      <c r="D131" t="s">
        <v>50</v>
      </c>
      <c r="E131" t="s">
        <v>12</v>
      </c>
      <c r="F131" t="s">
        <v>7</v>
      </c>
      <c r="G131">
        <v>7</v>
      </c>
    </row>
    <row r="132" spans="1:7" x14ac:dyDescent="0.4">
      <c r="A132" t="s">
        <v>45</v>
      </c>
      <c r="B132">
        <v>2011</v>
      </c>
      <c r="C132" t="s">
        <v>5</v>
      </c>
      <c r="D132" t="s">
        <v>50</v>
      </c>
      <c r="E132" t="s">
        <v>13</v>
      </c>
      <c r="F132" t="s">
        <v>7</v>
      </c>
      <c r="G132">
        <v>11</v>
      </c>
    </row>
    <row r="133" spans="1:7" x14ac:dyDescent="0.4">
      <c r="A133" t="s">
        <v>45</v>
      </c>
      <c r="B133">
        <v>2011</v>
      </c>
      <c r="C133" t="s">
        <v>5</v>
      </c>
      <c r="D133" t="s">
        <v>50</v>
      </c>
      <c r="E133" t="s">
        <v>14</v>
      </c>
      <c r="F133" t="s">
        <v>7</v>
      </c>
      <c r="G133">
        <v>4</v>
      </c>
    </row>
    <row r="134" spans="1:7" x14ac:dyDescent="0.4">
      <c r="A134" t="s">
        <v>45</v>
      </c>
      <c r="B134">
        <v>2011</v>
      </c>
      <c r="C134" t="s">
        <v>5</v>
      </c>
      <c r="D134" t="s">
        <v>50</v>
      </c>
      <c r="E134" t="s">
        <v>15</v>
      </c>
      <c r="F134" t="s">
        <v>7</v>
      </c>
      <c r="G134">
        <v>3</v>
      </c>
    </row>
    <row r="135" spans="1:7" x14ac:dyDescent="0.4">
      <c r="A135" t="s">
        <v>45</v>
      </c>
      <c r="B135">
        <v>2011</v>
      </c>
      <c r="C135" t="s">
        <v>5</v>
      </c>
      <c r="D135" t="s">
        <v>50</v>
      </c>
      <c r="E135" t="s">
        <v>16</v>
      </c>
      <c r="F135" t="s">
        <v>7</v>
      </c>
      <c r="G135">
        <v>2</v>
      </c>
    </row>
    <row r="136" spans="1:7" x14ac:dyDescent="0.4">
      <c r="A136" t="s">
        <v>45</v>
      </c>
      <c r="B136">
        <v>2011</v>
      </c>
      <c r="C136" t="s">
        <v>5</v>
      </c>
      <c r="D136" t="s">
        <v>50</v>
      </c>
      <c r="E136" t="s">
        <v>17</v>
      </c>
      <c r="F136" t="s">
        <v>7</v>
      </c>
      <c r="G136">
        <v>3</v>
      </c>
    </row>
    <row r="137" spans="1:7" x14ac:dyDescent="0.4">
      <c r="A137" t="s">
        <v>45</v>
      </c>
      <c r="B137">
        <v>2011</v>
      </c>
      <c r="C137" t="s">
        <v>5</v>
      </c>
      <c r="D137" t="s">
        <v>50</v>
      </c>
      <c r="E137" t="s">
        <v>18</v>
      </c>
      <c r="F137" t="s">
        <v>7</v>
      </c>
      <c r="G137">
        <v>6</v>
      </c>
    </row>
    <row r="138" spans="1:7" x14ac:dyDescent="0.4">
      <c r="A138" t="s">
        <v>45</v>
      </c>
      <c r="B138">
        <v>2011</v>
      </c>
      <c r="C138" t="s">
        <v>5</v>
      </c>
      <c r="D138" t="s">
        <v>50</v>
      </c>
      <c r="E138" t="s">
        <v>19</v>
      </c>
      <c r="F138" t="s">
        <v>7</v>
      </c>
      <c r="G138">
        <v>5</v>
      </c>
    </row>
    <row r="139" spans="1:7" x14ac:dyDescent="0.4">
      <c r="A139" t="s">
        <v>45</v>
      </c>
      <c r="B139">
        <v>2011</v>
      </c>
      <c r="C139" t="s">
        <v>5</v>
      </c>
      <c r="D139" t="s">
        <v>50</v>
      </c>
      <c r="E139" t="s">
        <v>20</v>
      </c>
      <c r="F139" t="s">
        <v>7</v>
      </c>
      <c r="G139">
        <v>0</v>
      </c>
    </row>
    <row r="140" spans="1:7" x14ac:dyDescent="0.4">
      <c r="A140" t="s">
        <v>45</v>
      </c>
      <c r="B140">
        <v>2011</v>
      </c>
      <c r="C140" t="s">
        <v>5</v>
      </c>
      <c r="D140" t="s">
        <v>50</v>
      </c>
      <c r="E140" t="s">
        <v>21</v>
      </c>
      <c r="F140" t="s">
        <v>7</v>
      </c>
      <c r="G140">
        <v>4</v>
      </c>
    </row>
    <row r="141" spans="1:7" x14ac:dyDescent="0.4">
      <c r="A141" t="s">
        <v>45</v>
      </c>
      <c r="B141">
        <v>2011</v>
      </c>
      <c r="C141" t="s">
        <v>5</v>
      </c>
      <c r="D141" t="s">
        <v>50</v>
      </c>
      <c r="E141" t="s">
        <v>22</v>
      </c>
      <c r="F141" t="s">
        <v>7</v>
      </c>
      <c r="G141">
        <v>3</v>
      </c>
    </row>
    <row r="142" spans="1:7" x14ac:dyDescent="0.4">
      <c r="A142" t="s">
        <v>45</v>
      </c>
      <c r="B142">
        <v>2011</v>
      </c>
      <c r="C142" t="s">
        <v>5</v>
      </c>
      <c r="D142" t="s">
        <v>50</v>
      </c>
      <c r="E142" t="s">
        <v>23</v>
      </c>
      <c r="F142" t="s">
        <v>7</v>
      </c>
      <c r="G142">
        <v>4</v>
      </c>
    </row>
    <row r="143" spans="1:7" x14ac:dyDescent="0.4">
      <c r="A143" t="s">
        <v>45</v>
      </c>
      <c r="B143">
        <v>2011</v>
      </c>
      <c r="C143" t="s">
        <v>5</v>
      </c>
      <c r="D143" t="s">
        <v>50</v>
      </c>
      <c r="E143" t="s">
        <v>24</v>
      </c>
      <c r="F143" t="s">
        <v>7</v>
      </c>
      <c r="G143">
        <v>33</v>
      </c>
    </row>
    <row r="144" spans="1:7" x14ac:dyDescent="0.4">
      <c r="A144" t="s">
        <v>45</v>
      </c>
      <c r="B144">
        <v>2011</v>
      </c>
      <c r="C144" t="s">
        <v>5</v>
      </c>
      <c r="D144" t="s">
        <v>50</v>
      </c>
      <c r="E144" t="s">
        <v>25</v>
      </c>
      <c r="F144" t="s">
        <v>7</v>
      </c>
      <c r="G144">
        <v>5</v>
      </c>
    </row>
    <row r="145" spans="1:7" x14ac:dyDescent="0.4">
      <c r="A145" t="s">
        <v>45</v>
      </c>
      <c r="B145">
        <v>2011</v>
      </c>
      <c r="C145" t="s">
        <v>5</v>
      </c>
      <c r="D145" t="s">
        <v>50</v>
      </c>
      <c r="E145" t="s">
        <v>26</v>
      </c>
      <c r="F145" t="s">
        <v>7</v>
      </c>
      <c r="G145">
        <v>10</v>
      </c>
    </row>
    <row r="146" spans="1:7" x14ac:dyDescent="0.4">
      <c r="A146" t="s">
        <v>45</v>
      </c>
      <c r="B146">
        <v>2011</v>
      </c>
      <c r="C146" t="s">
        <v>5</v>
      </c>
      <c r="D146" t="s">
        <v>50</v>
      </c>
      <c r="E146" t="s">
        <v>27</v>
      </c>
      <c r="F146" t="s">
        <v>7</v>
      </c>
      <c r="G146">
        <v>5</v>
      </c>
    </row>
    <row r="147" spans="1:7" x14ac:dyDescent="0.4">
      <c r="A147" t="s">
        <v>45</v>
      </c>
      <c r="B147">
        <v>2011</v>
      </c>
      <c r="C147" t="s">
        <v>5</v>
      </c>
      <c r="D147" t="s">
        <v>50</v>
      </c>
      <c r="E147" t="s">
        <v>28</v>
      </c>
      <c r="F147" t="s">
        <v>7</v>
      </c>
      <c r="G147">
        <v>1</v>
      </c>
    </row>
    <row r="148" spans="1:7" x14ac:dyDescent="0.4">
      <c r="A148" t="s">
        <v>45</v>
      </c>
      <c r="B148">
        <v>2011</v>
      </c>
      <c r="C148" t="s">
        <v>5</v>
      </c>
      <c r="D148" t="s">
        <v>50</v>
      </c>
      <c r="E148" t="s">
        <v>29</v>
      </c>
      <c r="F148" t="s">
        <v>7</v>
      </c>
      <c r="G148">
        <v>0</v>
      </c>
    </row>
    <row r="149" spans="1:7" x14ac:dyDescent="0.4">
      <c r="A149" t="s">
        <v>45</v>
      </c>
      <c r="B149">
        <v>2011</v>
      </c>
      <c r="C149" t="s">
        <v>5</v>
      </c>
      <c r="D149" t="s">
        <v>50</v>
      </c>
      <c r="E149" t="s">
        <v>30</v>
      </c>
      <c r="F149" t="s">
        <v>7</v>
      </c>
      <c r="G149">
        <v>5</v>
      </c>
    </row>
    <row r="150" spans="1:7" x14ac:dyDescent="0.4">
      <c r="A150" t="s">
        <v>45</v>
      </c>
      <c r="B150">
        <v>2011</v>
      </c>
      <c r="C150" t="s">
        <v>5</v>
      </c>
      <c r="D150" t="s">
        <v>50</v>
      </c>
      <c r="E150" t="s">
        <v>31</v>
      </c>
      <c r="F150" t="s">
        <v>7</v>
      </c>
      <c r="G150">
        <v>0</v>
      </c>
    </row>
    <row r="151" spans="1:7" x14ac:dyDescent="0.4">
      <c r="A151" t="s">
        <v>45</v>
      </c>
      <c r="B151">
        <v>2011</v>
      </c>
      <c r="C151" t="s">
        <v>5</v>
      </c>
      <c r="D151" t="s">
        <v>50</v>
      </c>
      <c r="E151" t="s">
        <v>32</v>
      </c>
      <c r="F151" t="s">
        <v>7</v>
      </c>
      <c r="G151">
        <v>4</v>
      </c>
    </row>
    <row r="152" spans="1:7" x14ac:dyDescent="0.4">
      <c r="A152" t="s">
        <v>45</v>
      </c>
      <c r="B152">
        <v>2011</v>
      </c>
      <c r="C152" t="s">
        <v>5</v>
      </c>
      <c r="D152" t="s">
        <v>50</v>
      </c>
      <c r="E152" t="s">
        <v>33</v>
      </c>
      <c r="F152" t="s">
        <v>7</v>
      </c>
      <c r="G152">
        <v>2</v>
      </c>
    </row>
    <row r="153" spans="1:7" x14ac:dyDescent="0.4">
      <c r="A153" t="s">
        <v>45</v>
      </c>
      <c r="B153">
        <v>2011</v>
      </c>
      <c r="C153" t="s">
        <v>5</v>
      </c>
      <c r="D153" t="s">
        <v>50</v>
      </c>
      <c r="E153" t="s">
        <v>34</v>
      </c>
      <c r="F153" t="s">
        <v>7</v>
      </c>
      <c r="G153">
        <v>3</v>
      </c>
    </row>
    <row r="154" spans="1:7" x14ac:dyDescent="0.4">
      <c r="A154" t="s">
        <v>45</v>
      </c>
      <c r="B154">
        <v>2011</v>
      </c>
      <c r="C154" t="s">
        <v>5</v>
      </c>
      <c r="D154" t="s">
        <v>50</v>
      </c>
      <c r="E154" t="s">
        <v>35</v>
      </c>
      <c r="F154" t="s">
        <v>7</v>
      </c>
      <c r="G154">
        <v>0</v>
      </c>
    </row>
    <row r="155" spans="1:7" x14ac:dyDescent="0.4">
      <c r="A155" t="s">
        <v>45</v>
      </c>
      <c r="B155">
        <v>2011</v>
      </c>
      <c r="C155" t="s">
        <v>5</v>
      </c>
      <c r="D155" t="s">
        <v>50</v>
      </c>
      <c r="E155" t="s">
        <v>36</v>
      </c>
      <c r="F155" t="s">
        <v>7</v>
      </c>
      <c r="G155">
        <v>7</v>
      </c>
    </row>
    <row r="156" spans="1:7" x14ac:dyDescent="0.4">
      <c r="A156" t="s">
        <v>45</v>
      </c>
      <c r="B156">
        <v>2011</v>
      </c>
      <c r="C156" t="s">
        <v>5</v>
      </c>
      <c r="D156" t="s">
        <v>50</v>
      </c>
      <c r="E156" t="s">
        <v>37</v>
      </c>
      <c r="F156" t="s">
        <v>7</v>
      </c>
      <c r="G156">
        <v>2</v>
      </c>
    </row>
    <row r="157" spans="1:7" x14ac:dyDescent="0.4">
      <c r="A157" t="s">
        <v>45</v>
      </c>
      <c r="B157">
        <v>2011</v>
      </c>
      <c r="C157" t="s">
        <v>5</v>
      </c>
      <c r="D157" t="s">
        <v>51</v>
      </c>
      <c r="E157" t="s">
        <v>6</v>
      </c>
      <c r="F157" t="s">
        <v>7</v>
      </c>
      <c r="G157">
        <v>130</v>
      </c>
    </row>
    <row r="158" spans="1:7" x14ac:dyDescent="0.4">
      <c r="A158" t="s">
        <v>45</v>
      </c>
      <c r="B158">
        <v>2011</v>
      </c>
      <c r="C158" t="s">
        <v>5</v>
      </c>
      <c r="D158" t="s">
        <v>51</v>
      </c>
      <c r="E158" t="s">
        <v>8</v>
      </c>
      <c r="F158" t="s">
        <v>7</v>
      </c>
      <c r="G158">
        <v>1</v>
      </c>
    </row>
    <row r="159" spans="1:7" x14ac:dyDescent="0.4">
      <c r="A159" t="s">
        <v>45</v>
      </c>
      <c r="B159">
        <v>2011</v>
      </c>
      <c r="C159" t="s">
        <v>5</v>
      </c>
      <c r="D159" t="s">
        <v>51</v>
      </c>
      <c r="E159" t="s">
        <v>9</v>
      </c>
      <c r="F159" t="s">
        <v>7</v>
      </c>
      <c r="G159">
        <v>8</v>
      </c>
    </row>
    <row r="160" spans="1:7" x14ac:dyDescent="0.4">
      <c r="A160" t="s">
        <v>45</v>
      </c>
      <c r="B160">
        <v>2011</v>
      </c>
      <c r="C160" t="s">
        <v>5</v>
      </c>
      <c r="D160" t="s">
        <v>51</v>
      </c>
      <c r="E160" t="s">
        <v>10</v>
      </c>
      <c r="F160" t="s">
        <v>7</v>
      </c>
      <c r="G160">
        <v>8</v>
      </c>
    </row>
    <row r="161" spans="1:7" x14ac:dyDescent="0.4">
      <c r="A161" t="s">
        <v>45</v>
      </c>
      <c r="B161">
        <v>2011</v>
      </c>
      <c r="C161" t="s">
        <v>5</v>
      </c>
      <c r="D161" t="s">
        <v>51</v>
      </c>
      <c r="E161" t="s">
        <v>11</v>
      </c>
      <c r="F161" t="s">
        <v>7</v>
      </c>
      <c r="G161">
        <v>9</v>
      </c>
    </row>
    <row r="162" spans="1:7" x14ac:dyDescent="0.4">
      <c r="A162" t="s">
        <v>45</v>
      </c>
      <c r="B162">
        <v>2011</v>
      </c>
      <c r="C162" t="s">
        <v>5</v>
      </c>
      <c r="D162" t="s">
        <v>51</v>
      </c>
      <c r="E162" t="s">
        <v>12</v>
      </c>
      <c r="F162" t="s">
        <v>7</v>
      </c>
      <c r="G162">
        <v>3</v>
      </c>
    </row>
    <row r="163" spans="1:7" x14ac:dyDescent="0.4">
      <c r="A163" t="s">
        <v>45</v>
      </c>
      <c r="B163">
        <v>2011</v>
      </c>
      <c r="C163" t="s">
        <v>5</v>
      </c>
      <c r="D163" t="s">
        <v>51</v>
      </c>
      <c r="E163" t="s">
        <v>13</v>
      </c>
      <c r="F163" t="s">
        <v>7</v>
      </c>
      <c r="G163">
        <v>5</v>
      </c>
    </row>
    <row r="164" spans="1:7" x14ac:dyDescent="0.4">
      <c r="A164" t="s">
        <v>45</v>
      </c>
      <c r="B164">
        <v>2011</v>
      </c>
      <c r="C164" t="s">
        <v>5</v>
      </c>
      <c r="D164" t="s">
        <v>51</v>
      </c>
      <c r="E164" t="s">
        <v>14</v>
      </c>
      <c r="F164" t="s">
        <v>7</v>
      </c>
      <c r="G164">
        <v>5</v>
      </c>
    </row>
    <row r="165" spans="1:7" x14ac:dyDescent="0.4">
      <c r="A165" t="s">
        <v>45</v>
      </c>
      <c r="B165">
        <v>2011</v>
      </c>
      <c r="C165" t="s">
        <v>5</v>
      </c>
      <c r="D165" t="s">
        <v>51</v>
      </c>
      <c r="E165" t="s">
        <v>15</v>
      </c>
      <c r="F165" t="s">
        <v>7</v>
      </c>
      <c r="G165">
        <v>3</v>
      </c>
    </row>
    <row r="166" spans="1:7" x14ac:dyDescent="0.4">
      <c r="A166" t="s">
        <v>45</v>
      </c>
      <c r="B166">
        <v>2011</v>
      </c>
      <c r="C166" t="s">
        <v>5</v>
      </c>
      <c r="D166" t="s">
        <v>51</v>
      </c>
      <c r="E166" t="s">
        <v>16</v>
      </c>
      <c r="F166" t="s">
        <v>7</v>
      </c>
      <c r="G166">
        <v>1</v>
      </c>
    </row>
    <row r="167" spans="1:7" x14ac:dyDescent="0.4">
      <c r="A167" t="s">
        <v>45</v>
      </c>
      <c r="B167">
        <v>2011</v>
      </c>
      <c r="C167" t="s">
        <v>5</v>
      </c>
      <c r="D167" t="s">
        <v>51</v>
      </c>
      <c r="E167" t="s">
        <v>17</v>
      </c>
      <c r="F167" t="s">
        <v>7</v>
      </c>
      <c r="G167">
        <v>6</v>
      </c>
    </row>
    <row r="168" spans="1:7" x14ac:dyDescent="0.4">
      <c r="A168" t="s">
        <v>45</v>
      </c>
      <c r="B168">
        <v>2011</v>
      </c>
      <c r="C168" t="s">
        <v>5</v>
      </c>
      <c r="D168" t="s">
        <v>51</v>
      </c>
      <c r="E168" t="s">
        <v>18</v>
      </c>
      <c r="F168" t="s">
        <v>7</v>
      </c>
      <c r="G168">
        <v>3</v>
      </c>
    </row>
    <row r="169" spans="1:7" x14ac:dyDescent="0.4">
      <c r="A169" t="s">
        <v>45</v>
      </c>
      <c r="B169">
        <v>2011</v>
      </c>
      <c r="C169" t="s">
        <v>5</v>
      </c>
      <c r="D169" t="s">
        <v>51</v>
      </c>
      <c r="E169" t="s">
        <v>19</v>
      </c>
      <c r="F169" t="s">
        <v>7</v>
      </c>
      <c r="G169">
        <v>2</v>
      </c>
    </row>
    <row r="170" spans="1:7" x14ac:dyDescent="0.4">
      <c r="A170" t="s">
        <v>45</v>
      </c>
      <c r="B170">
        <v>2011</v>
      </c>
      <c r="C170" t="s">
        <v>5</v>
      </c>
      <c r="D170" t="s">
        <v>51</v>
      </c>
      <c r="E170" t="s">
        <v>20</v>
      </c>
      <c r="F170" t="s">
        <v>7</v>
      </c>
      <c r="G170">
        <v>3</v>
      </c>
    </row>
    <row r="171" spans="1:7" x14ac:dyDescent="0.4">
      <c r="A171" t="s">
        <v>45</v>
      </c>
      <c r="B171">
        <v>2011</v>
      </c>
      <c r="C171" t="s">
        <v>5</v>
      </c>
      <c r="D171" t="s">
        <v>51</v>
      </c>
      <c r="E171" t="s">
        <v>21</v>
      </c>
      <c r="F171" t="s">
        <v>7</v>
      </c>
      <c r="G171">
        <v>10</v>
      </c>
    </row>
    <row r="172" spans="1:7" x14ac:dyDescent="0.4">
      <c r="A172" t="s">
        <v>45</v>
      </c>
      <c r="B172">
        <v>2011</v>
      </c>
      <c r="C172" t="s">
        <v>5</v>
      </c>
      <c r="D172" t="s">
        <v>51</v>
      </c>
      <c r="E172" t="s">
        <v>22</v>
      </c>
      <c r="F172" t="s">
        <v>7</v>
      </c>
      <c r="G172">
        <v>5</v>
      </c>
    </row>
    <row r="173" spans="1:7" x14ac:dyDescent="0.4">
      <c r="A173" t="s">
        <v>45</v>
      </c>
      <c r="B173">
        <v>2011</v>
      </c>
      <c r="C173" t="s">
        <v>5</v>
      </c>
      <c r="D173" t="s">
        <v>51</v>
      </c>
      <c r="E173" t="s">
        <v>23</v>
      </c>
      <c r="F173" t="s">
        <v>7</v>
      </c>
      <c r="G173">
        <v>3</v>
      </c>
    </row>
    <row r="174" spans="1:7" x14ac:dyDescent="0.4">
      <c r="A174" t="s">
        <v>45</v>
      </c>
      <c r="B174">
        <v>2011</v>
      </c>
      <c r="C174" t="s">
        <v>5</v>
      </c>
      <c r="D174" t="s">
        <v>51</v>
      </c>
      <c r="E174" t="s">
        <v>24</v>
      </c>
      <c r="F174" t="s">
        <v>7</v>
      </c>
      <c r="G174">
        <v>16</v>
      </c>
    </row>
    <row r="175" spans="1:7" x14ac:dyDescent="0.4">
      <c r="A175" t="s">
        <v>45</v>
      </c>
      <c r="B175">
        <v>2011</v>
      </c>
      <c r="C175" t="s">
        <v>5</v>
      </c>
      <c r="D175" t="s">
        <v>51</v>
      </c>
      <c r="E175" t="s">
        <v>25</v>
      </c>
      <c r="F175" t="s">
        <v>7</v>
      </c>
      <c r="G175">
        <v>4</v>
      </c>
    </row>
    <row r="176" spans="1:7" x14ac:dyDescent="0.4">
      <c r="A176" t="s">
        <v>45</v>
      </c>
      <c r="B176">
        <v>2011</v>
      </c>
      <c r="C176" t="s">
        <v>5</v>
      </c>
      <c r="D176" t="s">
        <v>51</v>
      </c>
      <c r="E176" t="s">
        <v>26</v>
      </c>
      <c r="F176" t="s">
        <v>7</v>
      </c>
      <c r="G176">
        <v>9</v>
      </c>
    </row>
    <row r="177" spans="1:7" x14ac:dyDescent="0.4">
      <c r="A177" t="s">
        <v>45</v>
      </c>
      <c r="B177">
        <v>2011</v>
      </c>
      <c r="C177" t="s">
        <v>5</v>
      </c>
      <c r="D177" t="s">
        <v>51</v>
      </c>
      <c r="E177" t="s">
        <v>27</v>
      </c>
      <c r="F177" t="s">
        <v>7</v>
      </c>
      <c r="G177">
        <v>1</v>
      </c>
    </row>
    <row r="178" spans="1:7" x14ac:dyDescent="0.4">
      <c r="A178" t="s">
        <v>45</v>
      </c>
      <c r="B178">
        <v>2011</v>
      </c>
      <c r="C178" t="s">
        <v>5</v>
      </c>
      <c r="D178" t="s">
        <v>51</v>
      </c>
      <c r="E178" t="s">
        <v>28</v>
      </c>
      <c r="F178" t="s">
        <v>7</v>
      </c>
      <c r="G178">
        <v>0</v>
      </c>
    </row>
    <row r="179" spans="1:7" x14ac:dyDescent="0.4">
      <c r="A179" t="s">
        <v>45</v>
      </c>
      <c r="B179">
        <v>2011</v>
      </c>
      <c r="C179" t="s">
        <v>5</v>
      </c>
      <c r="D179" t="s">
        <v>51</v>
      </c>
      <c r="E179" t="s">
        <v>29</v>
      </c>
      <c r="F179" t="s">
        <v>7</v>
      </c>
      <c r="G179">
        <v>0</v>
      </c>
    </row>
    <row r="180" spans="1:7" x14ac:dyDescent="0.4">
      <c r="A180" t="s">
        <v>45</v>
      </c>
      <c r="B180">
        <v>2011</v>
      </c>
      <c r="C180" t="s">
        <v>5</v>
      </c>
      <c r="D180" t="s">
        <v>51</v>
      </c>
      <c r="E180" t="s">
        <v>30</v>
      </c>
      <c r="F180" t="s">
        <v>7</v>
      </c>
      <c r="G180">
        <v>9</v>
      </c>
    </row>
    <row r="181" spans="1:7" x14ac:dyDescent="0.4">
      <c r="A181" t="s">
        <v>45</v>
      </c>
      <c r="B181">
        <v>2011</v>
      </c>
      <c r="C181" t="s">
        <v>5</v>
      </c>
      <c r="D181" t="s">
        <v>51</v>
      </c>
      <c r="E181" t="s">
        <v>31</v>
      </c>
      <c r="F181" t="s">
        <v>7</v>
      </c>
      <c r="G181">
        <v>2</v>
      </c>
    </row>
    <row r="182" spans="1:7" x14ac:dyDescent="0.4">
      <c r="A182" t="s">
        <v>45</v>
      </c>
      <c r="B182">
        <v>2011</v>
      </c>
      <c r="C182" t="s">
        <v>5</v>
      </c>
      <c r="D182" t="s">
        <v>51</v>
      </c>
      <c r="E182" t="s">
        <v>32</v>
      </c>
      <c r="F182" t="s">
        <v>7</v>
      </c>
      <c r="G182">
        <v>1</v>
      </c>
    </row>
    <row r="183" spans="1:7" x14ac:dyDescent="0.4">
      <c r="A183" t="s">
        <v>45</v>
      </c>
      <c r="B183">
        <v>2011</v>
      </c>
      <c r="C183" t="s">
        <v>5</v>
      </c>
      <c r="D183" t="s">
        <v>51</v>
      </c>
      <c r="E183" t="s">
        <v>33</v>
      </c>
      <c r="F183" t="s">
        <v>7</v>
      </c>
      <c r="G183">
        <v>1</v>
      </c>
    </row>
    <row r="184" spans="1:7" x14ac:dyDescent="0.4">
      <c r="A184" t="s">
        <v>45</v>
      </c>
      <c r="B184">
        <v>2011</v>
      </c>
      <c r="C184" t="s">
        <v>5</v>
      </c>
      <c r="D184" t="s">
        <v>51</v>
      </c>
      <c r="E184" t="s">
        <v>34</v>
      </c>
      <c r="F184" t="s">
        <v>7</v>
      </c>
      <c r="G184">
        <v>4</v>
      </c>
    </row>
    <row r="185" spans="1:7" x14ac:dyDescent="0.4">
      <c r="A185" t="s">
        <v>45</v>
      </c>
      <c r="B185">
        <v>2011</v>
      </c>
      <c r="C185" t="s">
        <v>5</v>
      </c>
      <c r="D185" t="s">
        <v>51</v>
      </c>
      <c r="E185" t="s">
        <v>35</v>
      </c>
      <c r="F185" t="s">
        <v>7</v>
      </c>
      <c r="G185">
        <v>1</v>
      </c>
    </row>
    <row r="186" spans="1:7" x14ac:dyDescent="0.4">
      <c r="A186" t="s">
        <v>45</v>
      </c>
      <c r="B186">
        <v>2011</v>
      </c>
      <c r="C186" t="s">
        <v>5</v>
      </c>
      <c r="D186" t="s">
        <v>51</v>
      </c>
      <c r="E186" t="s">
        <v>36</v>
      </c>
      <c r="F186" t="s">
        <v>7</v>
      </c>
      <c r="G186">
        <v>5</v>
      </c>
    </row>
    <row r="187" spans="1:7" x14ac:dyDescent="0.4">
      <c r="A187" t="s">
        <v>45</v>
      </c>
      <c r="B187">
        <v>2011</v>
      </c>
      <c r="C187" t="s">
        <v>5</v>
      </c>
      <c r="D187" t="s">
        <v>51</v>
      </c>
      <c r="E187" t="s">
        <v>37</v>
      </c>
      <c r="F187" t="s">
        <v>7</v>
      </c>
      <c r="G187">
        <v>2</v>
      </c>
    </row>
    <row r="188" spans="1:7" x14ac:dyDescent="0.4">
      <c r="A188" t="s">
        <v>45</v>
      </c>
      <c r="B188">
        <v>2011</v>
      </c>
      <c r="C188" t="s">
        <v>5</v>
      </c>
      <c r="D188" t="s">
        <v>52</v>
      </c>
      <c r="E188" t="s">
        <v>6</v>
      </c>
      <c r="F188" t="s">
        <v>7</v>
      </c>
      <c r="G188">
        <v>1985</v>
      </c>
    </row>
    <row r="189" spans="1:7" x14ac:dyDescent="0.4">
      <c r="A189" t="s">
        <v>45</v>
      </c>
      <c r="B189">
        <v>2011</v>
      </c>
      <c r="C189" t="s">
        <v>5</v>
      </c>
      <c r="D189" t="s">
        <v>52</v>
      </c>
      <c r="E189" t="s">
        <v>8</v>
      </c>
      <c r="F189" t="s">
        <v>7</v>
      </c>
      <c r="G189">
        <v>27</v>
      </c>
    </row>
    <row r="190" spans="1:7" x14ac:dyDescent="0.4">
      <c r="A190" t="s">
        <v>45</v>
      </c>
      <c r="B190">
        <v>2011</v>
      </c>
      <c r="C190" t="s">
        <v>5</v>
      </c>
      <c r="D190" t="s">
        <v>52</v>
      </c>
      <c r="E190" t="s">
        <v>9</v>
      </c>
      <c r="F190" t="s">
        <v>7</v>
      </c>
      <c r="G190">
        <v>88</v>
      </c>
    </row>
    <row r="191" spans="1:7" x14ac:dyDescent="0.4">
      <c r="A191" t="s">
        <v>45</v>
      </c>
      <c r="B191">
        <v>2011</v>
      </c>
      <c r="C191" t="s">
        <v>5</v>
      </c>
      <c r="D191" t="s">
        <v>52</v>
      </c>
      <c r="E191" t="s">
        <v>10</v>
      </c>
      <c r="F191" t="s">
        <v>7</v>
      </c>
      <c r="G191">
        <v>106</v>
      </c>
    </row>
    <row r="192" spans="1:7" x14ac:dyDescent="0.4">
      <c r="A192" t="s">
        <v>45</v>
      </c>
      <c r="B192">
        <v>2011</v>
      </c>
      <c r="C192" t="s">
        <v>5</v>
      </c>
      <c r="D192" t="s">
        <v>52</v>
      </c>
      <c r="E192" t="s">
        <v>11</v>
      </c>
      <c r="F192" t="s">
        <v>7</v>
      </c>
      <c r="G192">
        <v>70</v>
      </c>
    </row>
    <row r="193" spans="1:7" x14ac:dyDescent="0.4">
      <c r="A193" t="s">
        <v>45</v>
      </c>
      <c r="B193">
        <v>2011</v>
      </c>
      <c r="C193" t="s">
        <v>5</v>
      </c>
      <c r="D193" t="s">
        <v>52</v>
      </c>
      <c r="E193" t="s">
        <v>12</v>
      </c>
      <c r="F193" t="s">
        <v>7</v>
      </c>
      <c r="G193">
        <v>87</v>
      </c>
    </row>
    <row r="194" spans="1:7" x14ac:dyDescent="0.4">
      <c r="A194" t="s">
        <v>45</v>
      </c>
      <c r="B194">
        <v>2011</v>
      </c>
      <c r="C194" t="s">
        <v>5</v>
      </c>
      <c r="D194" t="s">
        <v>52</v>
      </c>
      <c r="E194" t="s">
        <v>13</v>
      </c>
      <c r="F194" t="s">
        <v>7</v>
      </c>
      <c r="G194">
        <v>125</v>
      </c>
    </row>
    <row r="195" spans="1:7" x14ac:dyDescent="0.4">
      <c r="A195" t="s">
        <v>45</v>
      </c>
      <c r="B195">
        <v>2011</v>
      </c>
      <c r="C195" t="s">
        <v>5</v>
      </c>
      <c r="D195" t="s">
        <v>52</v>
      </c>
      <c r="E195" t="s">
        <v>14</v>
      </c>
      <c r="F195" t="s">
        <v>7</v>
      </c>
      <c r="G195">
        <v>59</v>
      </c>
    </row>
    <row r="196" spans="1:7" x14ac:dyDescent="0.4">
      <c r="A196" t="s">
        <v>45</v>
      </c>
      <c r="B196">
        <v>2011</v>
      </c>
      <c r="C196" t="s">
        <v>5</v>
      </c>
      <c r="D196" t="s">
        <v>52</v>
      </c>
      <c r="E196" t="s">
        <v>15</v>
      </c>
      <c r="F196" t="s">
        <v>7</v>
      </c>
      <c r="G196">
        <v>47</v>
      </c>
    </row>
    <row r="197" spans="1:7" x14ac:dyDescent="0.4">
      <c r="A197" t="s">
        <v>45</v>
      </c>
      <c r="B197">
        <v>2011</v>
      </c>
      <c r="C197" t="s">
        <v>5</v>
      </c>
      <c r="D197" t="s">
        <v>52</v>
      </c>
      <c r="E197" t="s">
        <v>16</v>
      </c>
      <c r="F197" t="s">
        <v>7</v>
      </c>
      <c r="G197">
        <v>20</v>
      </c>
    </row>
    <row r="198" spans="1:7" x14ac:dyDescent="0.4">
      <c r="A198" t="s">
        <v>45</v>
      </c>
      <c r="B198">
        <v>2011</v>
      </c>
      <c r="C198" t="s">
        <v>5</v>
      </c>
      <c r="D198" t="s">
        <v>52</v>
      </c>
      <c r="E198" t="s">
        <v>17</v>
      </c>
      <c r="F198" t="s">
        <v>7</v>
      </c>
      <c r="G198">
        <v>43</v>
      </c>
    </row>
    <row r="199" spans="1:7" x14ac:dyDescent="0.4">
      <c r="A199" t="s">
        <v>45</v>
      </c>
      <c r="B199">
        <v>2011</v>
      </c>
      <c r="C199" t="s">
        <v>5</v>
      </c>
      <c r="D199" t="s">
        <v>52</v>
      </c>
      <c r="E199" t="s">
        <v>18</v>
      </c>
      <c r="F199" t="s">
        <v>7</v>
      </c>
      <c r="G199">
        <v>103</v>
      </c>
    </row>
    <row r="200" spans="1:7" x14ac:dyDescent="0.4">
      <c r="A200" t="s">
        <v>45</v>
      </c>
      <c r="B200">
        <v>2011</v>
      </c>
      <c r="C200" t="s">
        <v>5</v>
      </c>
      <c r="D200" t="s">
        <v>52</v>
      </c>
      <c r="E200" t="s">
        <v>19</v>
      </c>
      <c r="F200" t="s">
        <v>7</v>
      </c>
      <c r="G200">
        <v>40</v>
      </c>
    </row>
    <row r="201" spans="1:7" x14ac:dyDescent="0.4">
      <c r="A201" t="s">
        <v>45</v>
      </c>
      <c r="B201">
        <v>2011</v>
      </c>
      <c r="C201" t="s">
        <v>5</v>
      </c>
      <c r="D201" t="s">
        <v>52</v>
      </c>
      <c r="E201" t="s">
        <v>20</v>
      </c>
      <c r="F201" t="s">
        <v>7</v>
      </c>
      <c r="G201">
        <v>41</v>
      </c>
    </row>
    <row r="202" spans="1:7" x14ac:dyDescent="0.4">
      <c r="A202" t="s">
        <v>45</v>
      </c>
      <c r="B202">
        <v>2011</v>
      </c>
      <c r="C202" t="s">
        <v>5</v>
      </c>
      <c r="D202" t="s">
        <v>52</v>
      </c>
      <c r="E202" t="s">
        <v>21</v>
      </c>
      <c r="F202" t="s">
        <v>7</v>
      </c>
      <c r="G202">
        <v>107</v>
      </c>
    </row>
    <row r="203" spans="1:7" x14ac:dyDescent="0.4">
      <c r="A203" t="s">
        <v>45</v>
      </c>
      <c r="B203">
        <v>2011</v>
      </c>
      <c r="C203" t="s">
        <v>5</v>
      </c>
      <c r="D203" t="s">
        <v>52</v>
      </c>
      <c r="E203" t="s">
        <v>22</v>
      </c>
      <c r="F203" t="s">
        <v>7</v>
      </c>
      <c r="G203">
        <v>84</v>
      </c>
    </row>
    <row r="204" spans="1:7" x14ac:dyDescent="0.4">
      <c r="A204" t="s">
        <v>45</v>
      </c>
      <c r="B204">
        <v>2011</v>
      </c>
      <c r="C204" t="s">
        <v>5</v>
      </c>
      <c r="D204" t="s">
        <v>52</v>
      </c>
      <c r="E204" t="s">
        <v>23</v>
      </c>
      <c r="F204" t="s">
        <v>7</v>
      </c>
      <c r="G204">
        <v>63</v>
      </c>
    </row>
    <row r="205" spans="1:7" x14ac:dyDescent="0.4">
      <c r="A205" t="s">
        <v>45</v>
      </c>
      <c r="B205">
        <v>2011</v>
      </c>
      <c r="C205" t="s">
        <v>5</v>
      </c>
      <c r="D205" t="s">
        <v>52</v>
      </c>
      <c r="E205" t="s">
        <v>24</v>
      </c>
      <c r="F205" t="s">
        <v>7</v>
      </c>
      <c r="G205">
        <v>224</v>
      </c>
    </row>
    <row r="206" spans="1:7" x14ac:dyDescent="0.4">
      <c r="A206" t="s">
        <v>45</v>
      </c>
      <c r="B206">
        <v>2011</v>
      </c>
      <c r="C206" t="s">
        <v>5</v>
      </c>
      <c r="D206" t="s">
        <v>52</v>
      </c>
      <c r="E206" t="s">
        <v>25</v>
      </c>
      <c r="F206" t="s">
        <v>7</v>
      </c>
      <c r="G206">
        <v>78</v>
      </c>
    </row>
    <row r="207" spans="1:7" x14ac:dyDescent="0.4">
      <c r="A207" t="s">
        <v>45</v>
      </c>
      <c r="B207">
        <v>2011</v>
      </c>
      <c r="C207" t="s">
        <v>5</v>
      </c>
      <c r="D207" t="s">
        <v>52</v>
      </c>
      <c r="E207" t="s">
        <v>26</v>
      </c>
      <c r="F207" t="s">
        <v>7</v>
      </c>
      <c r="G207">
        <v>72</v>
      </c>
    </row>
    <row r="208" spans="1:7" x14ac:dyDescent="0.4">
      <c r="A208" t="s">
        <v>45</v>
      </c>
      <c r="B208">
        <v>2011</v>
      </c>
      <c r="C208" t="s">
        <v>5</v>
      </c>
      <c r="D208" t="s">
        <v>52</v>
      </c>
      <c r="E208" t="s">
        <v>27</v>
      </c>
      <c r="F208" t="s">
        <v>7</v>
      </c>
      <c r="G208">
        <v>74</v>
      </c>
    </row>
    <row r="209" spans="1:7" x14ac:dyDescent="0.4">
      <c r="A209" t="s">
        <v>45</v>
      </c>
      <c r="B209">
        <v>2011</v>
      </c>
      <c r="C209" t="s">
        <v>5</v>
      </c>
      <c r="D209" t="s">
        <v>52</v>
      </c>
      <c r="E209" t="s">
        <v>28</v>
      </c>
      <c r="F209" t="s">
        <v>7</v>
      </c>
      <c r="G209">
        <v>36</v>
      </c>
    </row>
    <row r="210" spans="1:7" x14ac:dyDescent="0.4">
      <c r="A210" t="s">
        <v>45</v>
      </c>
      <c r="B210">
        <v>2011</v>
      </c>
      <c r="C210" t="s">
        <v>5</v>
      </c>
      <c r="D210" t="s">
        <v>52</v>
      </c>
      <c r="E210" t="s">
        <v>29</v>
      </c>
      <c r="F210" t="s">
        <v>7</v>
      </c>
      <c r="G210">
        <v>21</v>
      </c>
    </row>
    <row r="211" spans="1:7" x14ac:dyDescent="0.4">
      <c r="A211" t="s">
        <v>45</v>
      </c>
      <c r="B211">
        <v>2011</v>
      </c>
      <c r="C211" t="s">
        <v>5</v>
      </c>
      <c r="D211" t="s">
        <v>52</v>
      </c>
      <c r="E211" t="s">
        <v>30</v>
      </c>
      <c r="F211" t="s">
        <v>7</v>
      </c>
      <c r="G211">
        <v>96</v>
      </c>
    </row>
    <row r="212" spans="1:7" x14ac:dyDescent="0.4">
      <c r="A212" t="s">
        <v>45</v>
      </c>
      <c r="B212">
        <v>2011</v>
      </c>
      <c r="C212" t="s">
        <v>5</v>
      </c>
      <c r="D212" t="s">
        <v>52</v>
      </c>
      <c r="E212" t="s">
        <v>31</v>
      </c>
      <c r="F212" t="s">
        <v>7</v>
      </c>
      <c r="G212">
        <v>17</v>
      </c>
    </row>
    <row r="213" spans="1:7" x14ac:dyDescent="0.4">
      <c r="A213" t="s">
        <v>45</v>
      </c>
      <c r="B213">
        <v>2011</v>
      </c>
      <c r="C213" t="s">
        <v>5</v>
      </c>
      <c r="D213" t="s">
        <v>52</v>
      </c>
      <c r="E213" t="s">
        <v>32</v>
      </c>
      <c r="F213" t="s">
        <v>7</v>
      </c>
      <c r="G213">
        <v>59</v>
      </c>
    </row>
    <row r="214" spans="1:7" x14ac:dyDescent="0.4">
      <c r="A214" t="s">
        <v>45</v>
      </c>
      <c r="B214">
        <v>2011</v>
      </c>
      <c r="C214" t="s">
        <v>5</v>
      </c>
      <c r="D214" t="s">
        <v>52</v>
      </c>
      <c r="E214" t="s">
        <v>33</v>
      </c>
      <c r="F214" t="s">
        <v>7</v>
      </c>
      <c r="G214">
        <v>33</v>
      </c>
    </row>
    <row r="215" spans="1:7" x14ac:dyDescent="0.4">
      <c r="A215" t="s">
        <v>45</v>
      </c>
      <c r="B215">
        <v>2011</v>
      </c>
      <c r="C215" t="s">
        <v>5</v>
      </c>
      <c r="D215" t="s">
        <v>52</v>
      </c>
      <c r="E215" t="s">
        <v>34</v>
      </c>
      <c r="F215" t="s">
        <v>7</v>
      </c>
      <c r="G215">
        <v>28</v>
      </c>
    </row>
    <row r="216" spans="1:7" x14ac:dyDescent="0.4">
      <c r="A216" t="s">
        <v>45</v>
      </c>
      <c r="B216">
        <v>2011</v>
      </c>
      <c r="C216" t="s">
        <v>5</v>
      </c>
      <c r="D216" t="s">
        <v>52</v>
      </c>
      <c r="E216" t="s">
        <v>35</v>
      </c>
      <c r="F216" t="s">
        <v>7</v>
      </c>
      <c r="G216">
        <v>33</v>
      </c>
    </row>
    <row r="217" spans="1:7" x14ac:dyDescent="0.4">
      <c r="A217" t="s">
        <v>45</v>
      </c>
      <c r="B217">
        <v>2011</v>
      </c>
      <c r="C217" t="s">
        <v>5</v>
      </c>
      <c r="D217" t="s">
        <v>52</v>
      </c>
      <c r="E217" t="s">
        <v>36</v>
      </c>
      <c r="F217" t="s">
        <v>7</v>
      </c>
      <c r="G217">
        <v>70</v>
      </c>
    </row>
    <row r="218" spans="1:7" x14ac:dyDescent="0.4">
      <c r="A218" t="s">
        <v>45</v>
      </c>
      <c r="B218">
        <v>2011</v>
      </c>
      <c r="C218" t="s">
        <v>5</v>
      </c>
      <c r="D218" t="s">
        <v>52</v>
      </c>
      <c r="E218" t="s">
        <v>37</v>
      </c>
      <c r="F218" t="s">
        <v>7</v>
      </c>
      <c r="G218">
        <v>34</v>
      </c>
    </row>
    <row r="219" spans="1:7" x14ac:dyDescent="0.4">
      <c r="A219" t="s">
        <v>45</v>
      </c>
      <c r="B219">
        <v>2011</v>
      </c>
      <c r="C219" t="s">
        <v>5</v>
      </c>
      <c r="D219" t="s">
        <v>53</v>
      </c>
      <c r="E219" t="s">
        <v>6</v>
      </c>
      <c r="F219" t="s">
        <v>7</v>
      </c>
      <c r="G219">
        <v>5829</v>
      </c>
    </row>
    <row r="220" spans="1:7" x14ac:dyDescent="0.4">
      <c r="A220" t="s">
        <v>45</v>
      </c>
      <c r="B220">
        <v>2011</v>
      </c>
      <c r="C220" t="s">
        <v>5</v>
      </c>
      <c r="D220" t="s">
        <v>53</v>
      </c>
      <c r="E220" t="s">
        <v>8</v>
      </c>
      <c r="F220" t="s">
        <v>7</v>
      </c>
      <c r="G220">
        <v>91</v>
      </c>
    </row>
    <row r="221" spans="1:7" x14ac:dyDescent="0.4">
      <c r="A221" t="s">
        <v>45</v>
      </c>
      <c r="B221">
        <v>2011</v>
      </c>
      <c r="C221" t="s">
        <v>5</v>
      </c>
      <c r="D221" t="s">
        <v>53</v>
      </c>
      <c r="E221" t="s">
        <v>9</v>
      </c>
      <c r="F221" t="s">
        <v>7</v>
      </c>
      <c r="G221">
        <v>304</v>
      </c>
    </row>
    <row r="222" spans="1:7" x14ac:dyDescent="0.4">
      <c r="A222" t="s">
        <v>45</v>
      </c>
      <c r="B222">
        <v>2011</v>
      </c>
      <c r="C222" t="s">
        <v>5</v>
      </c>
      <c r="D222" t="s">
        <v>53</v>
      </c>
      <c r="E222" t="s">
        <v>10</v>
      </c>
      <c r="F222" t="s">
        <v>7</v>
      </c>
      <c r="G222">
        <v>275</v>
      </c>
    </row>
    <row r="223" spans="1:7" x14ac:dyDescent="0.4">
      <c r="A223" t="s">
        <v>45</v>
      </c>
      <c r="B223">
        <v>2011</v>
      </c>
      <c r="C223" t="s">
        <v>5</v>
      </c>
      <c r="D223" t="s">
        <v>53</v>
      </c>
      <c r="E223" t="s">
        <v>11</v>
      </c>
      <c r="F223" t="s">
        <v>7</v>
      </c>
      <c r="G223">
        <v>261</v>
      </c>
    </row>
    <row r="224" spans="1:7" x14ac:dyDescent="0.4">
      <c r="A224" t="s">
        <v>45</v>
      </c>
      <c r="B224">
        <v>2011</v>
      </c>
      <c r="C224" t="s">
        <v>5</v>
      </c>
      <c r="D224" t="s">
        <v>53</v>
      </c>
      <c r="E224" t="s">
        <v>12</v>
      </c>
      <c r="F224" t="s">
        <v>7</v>
      </c>
      <c r="G224">
        <v>184</v>
      </c>
    </row>
    <row r="225" spans="1:7" x14ac:dyDescent="0.4">
      <c r="A225" t="s">
        <v>45</v>
      </c>
      <c r="B225">
        <v>2011</v>
      </c>
      <c r="C225" t="s">
        <v>5</v>
      </c>
      <c r="D225" t="s">
        <v>53</v>
      </c>
      <c r="E225" t="s">
        <v>13</v>
      </c>
      <c r="F225" t="s">
        <v>7</v>
      </c>
      <c r="G225">
        <v>255</v>
      </c>
    </row>
    <row r="226" spans="1:7" x14ac:dyDescent="0.4">
      <c r="A226" t="s">
        <v>45</v>
      </c>
      <c r="B226">
        <v>2011</v>
      </c>
      <c r="C226" t="s">
        <v>5</v>
      </c>
      <c r="D226" t="s">
        <v>53</v>
      </c>
      <c r="E226" t="s">
        <v>14</v>
      </c>
      <c r="F226" t="s">
        <v>7</v>
      </c>
      <c r="G226">
        <v>154</v>
      </c>
    </row>
    <row r="227" spans="1:7" x14ac:dyDescent="0.4">
      <c r="A227" t="s">
        <v>45</v>
      </c>
      <c r="B227">
        <v>2011</v>
      </c>
      <c r="C227" t="s">
        <v>5</v>
      </c>
      <c r="D227" t="s">
        <v>53</v>
      </c>
      <c r="E227" t="s">
        <v>15</v>
      </c>
      <c r="F227" t="s">
        <v>7</v>
      </c>
      <c r="G227">
        <v>111</v>
      </c>
    </row>
    <row r="228" spans="1:7" x14ac:dyDescent="0.4">
      <c r="A228" t="s">
        <v>45</v>
      </c>
      <c r="B228">
        <v>2011</v>
      </c>
      <c r="C228" t="s">
        <v>5</v>
      </c>
      <c r="D228" t="s">
        <v>53</v>
      </c>
      <c r="E228" t="s">
        <v>16</v>
      </c>
      <c r="F228" t="s">
        <v>7</v>
      </c>
      <c r="G228">
        <v>55</v>
      </c>
    </row>
    <row r="229" spans="1:7" x14ac:dyDescent="0.4">
      <c r="A229" t="s">
        <v>45</v>
      </c>
      <c r="B229">
        <v>2011</v>
      </c>
      <c r="C229" t="s">
        <v>5</v>
      </c>
      <c r="D229" t="s">
        <v>53</v>
      </c>
      <c r="E229" t="s">
        <v>17</v>
      </c>
      <c r="F229" t="s">
        <v>7</v>
      </c>
      <c r="G229">
        <v>147</v>
      </c>
    </row>
    <row r="230" spans="1:7" x14ac:dyDescent="0.4">
      <c r="A230" t="s">
        <v>45</v>
      </c>
      <c r="B230">
        <v>2011</v>
      </c>
      <c r="C230" t="s">
        <v>5</v>
      </c>
      <c r="D230" t="s">
        <v>53</v>
      </c>
      <c r="E230" t="s">
        <v>18</v>
      </c>
      <c r="F230" t="s">
        <v>7</v>
      </c>
      <c r="G230">
        <v>279</v>
      </c>
    </row>
    <row r="231" spans="1:7" x14ac:dyDescent="0.4">
      <c r="A231" t="s">
        <v>45</v>
      </c>
      <c r="B231">
        <v>2011</v>
      </c>
      <c r="C231" t="s">
        <v>5</v>
      </c>
      <c r="D231" t="s">
        <v>53</v>
      </c>
      <c r="E231" t="s">
        <v>19</v>
      </c>
      <c r="F231" t="s">
        <v>7</v>
      </c>
      <c r="G231">
        <v>127</v>
      </c>
    </row>
    <row r="232" spans="1:7" x14ac:dyDescent="0.4">
      <c r="A232" t="s">
        <v>45</v>
      </c>
      <c r="B232">
        <v>2011</v>
      </c>
      <c r="C232" t="s">
        <v>5</v>
      </c>
      <c r="D232" t="s">
        <v>53</v>
      </c>
      <c r="E232" t="s">
        <v>20</v>
      </c>
      <c r="F232" t="s">
        <v>7</v>
      </c>
      <c r="G232">
        <v>145</v>
      </c>
    </row>
    <row r="233" spans="1:7" x14ac:dyDescent="0.4">
      <c r="A233" t="s">
        <v>45</v>
      </c>
      <c r="B233">
        <v>2011</v>
      </c>
      <c r="C233" t="s">
        <v>5</v>
      </c>
      <c r="D233" t="s">
        <v>53</v>
      </c>
      <c r="E233" t="s">
        <v>21</v>
      </c>
      <c r="F233" t="s">
        <v>7</v>
      </c>
      <c r="G233">
        <v>257</v>
      </c>
    </row>
    <row r="234" spans="1:7" x14ac:dyDescent="0.4">
      <c r="A234" t="s">
        <v>45</v>
      </c>
      <c r="B234">
        <v>2011</v>
      </c>
      <c r="C234" t="s">
        <v>5</v>
      </c>
      <c r="D234" t="s">
        <v>53</v>
      </c>
      <c r="E234" t="s">
        <v>22</v>
      </c>
      <c r="F234" t="s">
        <v>7</v>
      </c>
      <c r="G234">
        <v>233</v>
      </c>
    </row>
    <row r="235" spans="1:7" x14ac:dyDescent="0.4">
      <c r="A235" t="s">
        <v>45</v>
      </c>
      <c r="B235">
        <v>2011</v>
      </c>
      <c r="C235" t="s">
        <v>5</v>
      </c>
      <c r="D235" t="s">
        <v>53</v>
      </c>
      <c r="E235" t="s">
        <v>23</v>
      </c>
      <c r="F235" t="s">
        <v>7</v>
      </c>
      <c r="G235">
        <v>174</v>
      </c>
    </row>
    <row r="236" spans="1:7" x14ac:dyDescent="0.4">
      <c r="A236" t="s">
        <v>45</v>
      </c>
      <c r="B236">
        <v>2011</v>
      </c>
      <c r="C236" t="s">
        <v>5</v>
      </c>
      <c r="D236" t="s">
        <v>53</v>
      </c>
      <c r="E236" t="s">
        <v>24</v>
      </c>
      <c r="F236" t="s">
        <v>7</v>
      </c>
      <c r="G236">
        <v>664</v>
      </c>
    </row>
    <row r="237" spans="1:7" x14ac:dyDescent="0.4">
      <c r="A237" t="s">
        <v>45</v>
      </c>
      <c r="B237">
        <v>2011</v>
      </c>
      <c r="C237" t="s">
        <v>5</v>
      </c>
      <c r="D237" t="s">
        <v>53</v>
      </c>
      <c r="E237" t="s">
        <v>25</v>
      </c>
      <c r="F237" t="s">
        <v>7</v>
      </c>
      <c r="G237">
        <v>243</v>
      </c>
    </row>
    <row r="238" spans="1:7" x14ac:dyDescent="0.4">
      <c r="A238" t="s">
        <v>45</v>
      </c>
      <c r="B238">
        <v>2011</v>
      </c>
      <c r="C238" t="s">
        <v>5</v>
      </c>
      <c r="D238" t="s">
        <v>53</v>
      </c>
      <c r="E238" t="s">
        <v>26</v>
      </c>
      <c r="F238" t="s">
        <v>7</v>
      </c>
      <c r="G238">
        <v>240</v>
      </c>
    </row>
    <row r="239" spans="1:7" x14ac:dyDescent="0.4">
      <c r="A239" t="s">
        <v>45</v>
      </c>
      <c r="B239">
        <v>2011</v>
      </c>
      <c r="C239" t="s">
        <v>5</v>
      </c>
      <c r="D239" t="s">
        <v>53</v>
      </c>
      <c r="E239" t="s">
        <v>27</v>
      </c>
      <c r="F239" t="s">
        <v>7</v>
      </c>
      <c r="G239">
        <v>283</v>
      </c>
    </row>
    <row r="240" spans="1:7" x14ac:dyDescent="0.4">
      <c r="A240" t="s">
        <v>45</v>
      </c>
      <c r="B240">
        <v>2011</v>
      </c>
      <c r="C240" t="s">
        <v>5</v>
      </c>
      <c r="D240" t="s">
        <v>53</v>
      </c>
      <c r="E240" t="s">
        <v>28</v>
      </c>
      <c r="F240" t="s">
        <v>7</v>
      </c>
      <c r="G240">
        <v>124</v>
      </c>
    </row>
    <row r="241" spans="1:7" x14ac:dyDescent="0.4">
      <c r="A241" t="s">
        <v>45</v>
      </c>
      <c r="B241">
        <v>2011</v>
      </c>
      <c r="C241" t="s">
        <v>5</v>
      </c>
      <c r="D241" t="s">
        <v>53</v>
      </c>
      <c r="E241" t="s">
        <v>29</v>
      </c>
      <c r="F241" t="s">
        <v>7</v>
      </c>
      <c r="G241">
        <v>42</v>
      </c>
    </row>
    <row r="242" spans="1:7" x14ac:dyDescent="0.4">
      <c r="A242" t="s">
        <v>45</v>
      </c>
      <c r="B242">
        <v>2011</v>
      </c>
      <c r="C242" t="s">
        <v>5</v>
      </c>
      <c r="D242" t="s">
        <v>53</v>
      </c>
      <c r="E242" t="s">
        <v>30</v>
      </c>
      <c r="F242" t="s">
        <v>7</v>
      </c>
      <c r="G242">
        <v>282</v>
      </c>
    </row>
    <row r="243" spans="1:7" x14ac:dyDescent="0.4">
      <c r="A243" t="s">
        <v>45</v>
      </c>
      <c r="B243">
        <v>2011</v>
      </c>
      <c r="C243" t="s">
        <v>5</v>
      </c>
      <c r="D243" t="s">
        <v>53</v>
      </c>
      <c r="E243" t="s">
        <v>31</v>
      </c>
      <c r="F243" t="s">
        <v>7</v>
      </c>
      <c r="G243">
        <v>69</v>
      </c>
    </row>
    <row r="244" spans="1:7" x14ac:dyDescent="0.4">
      <c r="A244" t="s">
        <v>45</v>
      </c>
      <c r="B244">
        <v>2011</v>
      </c>
      <c r="C244" t="s">
        <v>5</v>
      </c>
      <c r="D244" t="s">
        <v>53</v>
      </c>
      <c r="E244" t="s">
        <v>32</v>
      </c>
      <c r="F244" t="s">
        <v>7</v>
      </c>
      <c r="G244">
        <v>199</v>
      </c>
    </row>
    <row r="245" spans="1:7" x14ac:dyDescent="0.4">
      <c r="A245" t="s">
        <v>45</v>
      </c>
      <c r="B245">
        <v>2011</v>
      </c>
      <c r="C245" t="s">
        <v>5</v>
      </c>
      <c r="D245" t="s">
        <v>53</v>
      </c>
      <c r="E245" t="s">
        <v>33</v>
      </c>
      <c r="F245" t="s">
        <v>7</v>
      </c>
      <c r="G245">
        <v>113</v>
      </c>
    </row>
    <row r="246" spans="1:7" x14ac:dyDescent="0.4">
      <c r="A246" t="s">
        <v>45</v>
      </c>
      <c r="B246">
        <v>2011</v>
      </c>
      <c r="C246" t="s">
        <v>5</v>
      </c>
      <c r="D246" t="s">
        <v>53</v>
      </c>
      <c r="E246" t="s">
        <v>34</v>
      </c>
      <c r="F246" t="s">
        <v>7</v>
      </c>
      <c r="G246">
        <v>70</v>
      </c>
    </row>
    <row r="247" spans="1:7" x14ac:dyDescent="0.4">
      <c r="A247" t="s">
        <v>45</v>
      </c>
      <c r="B247">
        <v>2011</v>
      </c>
      <c r="C247" t="s">
        <v>5</v>
      </c>
      <c r="D247" t="s">
        <v>53</v>
      </c>
      <c r="E247" t="s">
        <v>35</v>
      </c>
      <c r="F247" t="s">
        <v>7</v>
      </c>
      <c r="G247">
        <v>134</v>
      </c>
    </row>
    <row r="248" spans="1:7" x14ac:dyDescent="0.4">
      <c r="A248" t="s">
        <v>45</v>
      </c>
      <c r="B248">
        <v>2011</v>
      </c>
      <c r="C248" t="s">
        <v>5</v>
      </c>
      <c r="D248" t="s">
        <v>53</v>
      </c>
      <c r="E248" t="s">
        <v>36</v>
      </c>
      <c r="F248" t="s">
        <v>7</v>
      </c>
      <c r="G248">
        <v>199</v>
      </c>
    </row>
    <row r="249" spans="1:7" x14ac:dyDescent="0.4">
      <c r="A249" t="s">
        <v>45</v>
      </c>
      <c r="B249">
        <v>2011</v>
      </c>
      <c r="C249" t="s">
        <v>5</v>
      </c>
      <c r="D249" t="s">
        <v>53</v>
      </c>
      <c r="E249" t="s">
        <v>37</v>
      </c>
      <c r="F249" t="s">
        <v>7</v>
      </c>
      <c r="G249">
        <v>115</v>
      </c>
    </row>
    <row r="250" spans="1:7" x14ac:dyDescent="0.4">
      <c r="A250" t="s">
        <v>45</v>
      </c>
      <c r="B250">
        <v>2011</v>
      </c>
      <c r="C250" t="s">
        <v>5</v>
      </c>
      <c r="D250" t="s">
        <v>54</v>
      </c>
      <c r="E250" t="s">
        <v>6</v>
      </c>
      <c r="F250" t="s">
        <v>7</v>
      </c>
      <c r="G250">
        <v>1892</v>
      </c>
    </row>
    <row r="251" spans="1:7" x14ac:dyDescent="0.4">
      <c r="A251" t="s">
        <v>45</v>
      </c>
      <c r="B251">
        <v>2011</v>
      </c>
      <c r="C251" t="s">
        <v>5</v>
      </c>
      <c r="D251" t="s">
        <v>54</v>
      </c>
      <c r="E251" t="s">
        <v>8</v>
      </c>
      <c r="F251" t="s">
        <v>7</v>
      </c>
      <c r="G251">
        <v>19</v>
      </c>
    </row>
    <row r="252" spans="1:7" x14ac:dyDescent="0.4">
      <c r="A252" t="s">
        <v>45</v>
      </c>
      <c r="B252">
        <v>2011</v>
      </c>
      <c r="C252" t="s">
        <v>5</v>
      </c>
      <c r="D252" t="s">
        <v>54</v>
      </c>
      <c r="E252" t="s">
        <v>9</v>
      </c>
      <c r="F252" t="s">
        <v>7</v>
      </c>
      <c r="G252">
        <v>115</v>
      </c>
    </row>
    <row r="253" spans="1:7" x14ac:dyDescent="0.4">
      <c r="A253" t="s">
        <v>45</v>
      </c>
      <c r="B253">
        <v>2011</v>
      </c>
      <c r="C253" t="s">
        <v>5</v>
      </c>
      <c r="D253" t="s">
        <v>54</v>
      </c>
      <c r="E253" t="s">
        <v>10</v>
      </c>
      <c r="F253" t="s">
        <v>7</v>
      </c>
      <c r="G253">
        <v>49</v>
      </c>
    </row>
    <row r="254" spans="1:7" x14ac:dyDescent="0.4">
      <c r="A254" t="s">
        <v>45</v>
      </c>
      <c r="B254">
        <v>2011</v>
      </c>
      <c r="C254" t="s">
        <v>5</v>
      </c>
      <c r="D254" t="s">
        <v>54</v>
      </c>
      <c r="E254" t="s">
        <v>11</v>
      </c>
      <c r="F254" t="s">
        <v>7</v>
      </c>
      <c r="G254">
        <v>119</v>
      </c>
    </row>
    <row r="255" spans="1:7" x14ac:dyDescent="0.4">
      <c r="A255" t="s">
        <v>45</v>
      </c>
      <c r="B255">
        <v>2011</v>
      </c>
      <c r="C255" t="s">
        <v>5</v>
      </c>
      <c r="D255" t="s">
        <v>54</v>
      </c>
      <c r="E255" t="s">
        <v>12</v>
      </c>
      <c r="F255" t="s">
        <v>7</v>
      </c>
      <c r="G255">
        <v>61</v>
      </c>
    </row>
    <row r="256" spans="1:7" x14ac:dyDescent="0.4">
      <c r="A256" t="s">
        <v>45</v>
      </c>
      <c r="B256">
        <v>2011</v>
      </c>
      <c r="C256" t="s">
        <v>5</v>
      </c>
      <c r="D256" t="s">
        <v>54</v>
      </c>
      <c r="E256" t="s">
        <v>13</v>
      </c>
      <c r="F256" t="s">
        <v>7</v>
      </c>
      <c r="G256">
        <v>87</v>
      </c>
    </row>
    <row r="257" spans="1:7" x14ac:dyDescent="0.4">
      <c r="A257" t="s">
        <v>45</v>
      </c>
      <c r="B257">
        <v>2011</v>
      </c>
      <c r="C257" t="s">
        <v>5</v>
      </c>
      <c r="D257" t="s">
        <v>54</v>
      </c>
      <c r="E257" t="s">
        <v>14</v>
      </c>
      <c r="F257" t="s">
        <v>7</v>
      </c>
      <c r="G257">
        <v>53</v>
      </c>
    </row>
    <row r="258" spans="1:7" x14ac:dyDescent="0.4">
      <c r="A258" t="s">
        <v>45</v>
      </c>
      <c r="B258">
        <v>2011</v>
      </c>
      <c r="C258" t="s">
        <v>5</v>
      </c>
      <c r="D258" t="s">
        <v>54</v>
      </c>
      <c r="E258" t="s">
        <v>15</v>
      </c>
      <c r="F258" t="s">
        <v>7</v>
      </c>
      <c r="G258">
        <v>35</v>
      </c>
    </row>
    <row r="259" spans="1:7" x14ac:dyDescent="0.4">
      <c r="A259" t="s">
        <v>45</v>
      </c>
      <c r="B259">
        <v>2011</v>
      </c>
      <c r="C259" t="s">
        <v>5</v>
      </c>
      <c r="D259" t="s">
        <v>54</v>
      </c>
      <c r="E259" t="s">
        <v>16</v>
      </c>
      <c r="F259" t="s">
        <v>7</v>
      </c>
      <c r="G259">
        <v>18</v>
      </c>
    </row>
    <row r="260" spans="1:7" x14ac:dyDescent="0.4">
      <c r="A260" t="s">
        <v>45</v>
      </c>
      <c r="B260">
        <v>2011</v>
      </c>
      <c r="C260" t="s">
        <v>5</v>
      </c>
      <c r="D260" t="s">
        <v>54</v>
      </c>
      <c r="E260" t="s">
        <v>17</v>
      </c>
      <c r="F260" t="s">
        <v>7</v>
      </c>
      <c r="G260">
        <v>51</v>
      </c>
    </row>
    <row r="261" spans="1:7" x14ac:dyDescent="0.4">
      <c r="A261" t="s">
        <v>45</v>
      </c>
      <c r="B261">
        <v>2011</v>
      </c>
      <c r="C261" t="s">
        <v>5</v>
      </c>
      <c r="D261" t="s">
        <v>54</v>
      </c>
      <c r="E261" t="s">
        <v>18</v>
      </c>
      <c r="F261" t="s">
        <v>7</v>
      </c>
      <c r="G261">
        <v>91</v>
      </c>
    </row>
    <row r="262" spans="1:7" x14ac:dyDescent="0.4">
      <c r="A262" t="s">
        <v>45</v>
      </c>
      <c r="B262">
        <v>2011</v>
      </c>
      <c r="C262" t="s">
        <v>5</v>
      </c>
      <c r="D262" t="s">
        <v>54</v>
      </c>
      <c r="E262" t="s">
        <v>19</v>
      </c>
      <c r="F262" t="s">
        <v>7</v>
      </c>
      <c r="G262">
        <v>29</v>
      </c>
    </row>
    <row r="263" spans="1:7" x14ac:dyDescent="0.4">
      <c r="A263" t="s">
        <v>45</v>
      </c>
      <c r="B263">
        <v>2011</v>
      </c>
      <c r="C263" t="s">
        <v>5</v>
      </c>
      <c r="D263" t="s">
        <v>54</v>
      </c>
      <c r="E263" t="s">
        <v>20</v>
      </c>
      <c r="F263" t="s">
        <v>7</v>
      </c>
      <c r="G263">
        <v>31</v>
      </c>
    </row>
    <row r="264" spans="1:7" x14ac:dyDescent="0.4">
      <c r="A264" t="s">
        <v>45</v>
      </c>
      <c r="B264">
        <v>2011</v>
      </c>
      <c r="C264" t="s">
        <v>5</v>
      </c>
      <c r="D264" t="s">
        <v>54</v>
      </c>
      <c r="E264" t="s">
        <v>21</v>
      </c>
      <c r="F264" t="s">
        <v>7</v>
      </c>
      <c r="G264">
        <v>79</v>
      </c>
    </row>
    <row r="265" spans="1:7" x14ac:dyDescent="0.4">
      <c r="A265" t="s">
        <v>45</v>
      </c>
      <c r="B265">
        <v>2011</v>
      </c>
      <c r="C265" t="s">
        <v>5</v>
      </c>
      <c r="D265" t="s">
        <v>54</v>
      </c>
      <c r="E265" t="s">
        <v>22</v>
      </c>
      <c r="F265" t="s">
        <v>7</v>
      </c>
      <c r="G265">
        <v>54</v>
      </c>
    </row>
    <row r="266" spans="1:7" x14ac:dyDescent="0.4">
      <c r="A266" t="s">
        <v>45</v>
      </c>
      <c r="B266">
        <v>2011</v>
      </c>
      <c r="C266" t="s">
        <v>5</v>
      </c>
      <c r="D266" t="s">
        <v>54</v>
      </c>
      <c r="E266" t="s">
        <v>23</v>
      </c>
      <c r="F266" t="s">
        <v>7</v>
      </c>
      <c r="G266">
        <v>42</v>
      </c>
    </row>
    <row r="267" spans="1:7" x14ac:dyDescent="0.4">
      <c r="A267" t="s">
        <v>45</v>
      </c>
      <c r="B267">
        <v>2011</v>
      </c>
      <c r="C267" t="s">
        <v>5</v>
      </c>
      <c r="D267" t="s">
        <v>54</v>
      </c>
      <c r="E267" t="s">
        <v>24</v>
      </c>
      <c r="F267" t="s">
        <v>7</v>
      </c>
      <c r="G267">
        <v>206</v>
      </c>
    </row>
    <row r="268" spans="1:7" x14ac:dyDescent="0.4">
      <c r="A268" t="s">
        <v>45</v>
      </c>
      <c r="B268">
        <v>2011</v>
      </c>
      <c r="C268" t="s">
        <v>5</v>
      </c>
      <c r="D268" t="s">
        <v>54</v>
      </c>
      <c r="E268" t="s">
        <v>25</v>
      </c>
      <c r="F268" t="s">
        <v>7</v>
      </c>
      <c r="G268">
        <v>85</v>
      </c>
    </row>
    <row r="269" spans="1:7" x14ac:dyDescent="0.4">
      <c r="A269" t="s">
        <v>45</v>
      </c>
      <c r="B269">
        <v>2011</v>
      </c>
      <c r="C269" t="s">
        <v>5</v>
      </c>
      <c r="D269" t="s">
        <v>54</v>
      </c>
      <c r="E269" t="s">
        <v>26</v>
      </c>
      <c r="F269" t="s">
        <v>7</v>
      </c>
      <c r="G269">
        <v>85</v>
      </c>
    </row>
    <row r="270" spans="1:7" x14ac:dyDescent="0.4">
      <c r="A270" t="s">
        <v>45</v>
      </c>
      <c r="B270">
        <v>2011</v>
      </c>
      <c r="C270" t="s">
        <v>5</v>
      </c>
      <c r="D270" t="s">
        <v>54</v>
      </c>
      <c r="E270" t="s">
        <v>27</v>
      </c>
      <c r="F270" t="s">
        <v>7</v>
      </c>
      <c r="G270">
        <v>77</v>
      </c>
    </row>
    <row r="271" spans="1:7" x14ac:dyDescent="0.4">
      <c r="A271" t="s">
        <v>45</v>
      </c>
      <c r="B271">
        <v>2011</v>
      </c>
      <c r="C271" t="s">
        <v>5</v>
      </c>
      <c r="D271" t="s">
        <v>54</v>
      </c>
      <c r="E271" t="s">
        <v>28</v>
      </c>
      <c r="F271" t="s">
        <v>7</v>
      </c>
      <c r="G271">
        <v>40</v>
      </c>
    </row>
    <row r="272" spans="1:7" x14ac:dyDescent="0.4">
      <c r="A272" t="s">
        <v>45</v>
      </c>
      <c r="B272">
        <v>2011</v>
      </c>
      <c r="C272" t="s">
        <v>5</v>
      </c>
      <c r="D272" t="s">
        <v>54</v>
      </c>
      <c r="E272" t="s">
        <v>29</v>
      </c>
      <c r="F272" t="s">
        <v>7</v>
      </c>
      <c r="G272">
        <v>14</v>
      </c>
    </row>
    <row r="273" spans="1:7" x14ac:dyDescent="0.4">
      <c r="A273" t="s">
        <v>45</v>
      </c>
      <c r="B273">
        <v>2011</v>
      </c>
      <c r="C273" t="s">
        <v>5</v>
      </c>
      <c r="D273" t="s">
        <v>54</v>
      </c>
      <c r="E273" t="s">
        <v>30</v>
      </c>
      <c r="F273" t="s">
        <v>7</v>
      </c>
      <c r="G273">
        <v>72</v>
      </c>
    </row>
    <row r="274" spans="1:7" x14ac:dyDescent="0.4">
      <c r="A274" t="s">
        <v>45</v>
      </c>
      <c r="B274">
        <v>2011</v>
      </c>
      <c r="C274" t="s">
        <v>5</v>
      </c>
      <c r="D274" t="s">
        <v>54</v>
      </c>
      <c r="E274" t="s">
        <v>31</v>
      </c>
      <c r="F274" t="s">
        <v>7</v>
      </c>
      <c r="G274">
        <v>14</v>
      </c>
    </row>
    <row r="275" spans="1:7" x14ac:dyDescent="0.4">
      <c r="A275" t="s">
        <v>45</v>
      </c>
      <c r="B275">
        <v>2011</v>
      </c>
      <c r="C275" t="s">
        <v>5</v>
      </c>
      <c r="D275" t="s">
        <v>54</v>
      </c>
      <c r="E275" t="s">
        <v>32</v>
      </c>
      <c r="F275" t="s">
        <v>7</v>
      </c>
      <c r="G275">
        <v>77</v>
      </c>
    </row>
    <row r="276" spans="1:7" x14ac:dyDescent="0.4">
      <c r="A276" t="s">
        <v>45</v>
      </c>
      <c r="B276">
        <v>2011</v>
      </c>
      <c r="C276" t="s">
        <v>5</v>
      </c>
      <c r="D276" t="s">
        <v>54</v>
      </c>
      <c r="E276" t="s">
        <v>33</v>
      </c>
      <c r="F276" t="s">
        <v>7</v>
      </c>
      <c r="G276">
        <v>38</v>
      </c>
    </row>
    <row r="277" spans="1:7" x14ac:dyDescent="0.4">
      <c r="A277" t="s">
        <v>45</v>
      </c>
      <c r="B277">
        <v>2011</v>
      </c>
      <c r="C277" t="s">
        <v>5</v>
      </c>
      <c r="D277" t="s">
        <v>54</v>
      </c>
      <c r="E277" t="s">
        <v>34</v>
      </c>
      <c r="F277" t="s">
        <v>7</v>
      </c>
      <c r="G277">
        <v>36</v>
      </c>
    </row>
    <row r="278" spans="1:7" x14ac:dyDescent="0.4">
      <c r="A278" t="s">
        <v>45</v>
      </c>
      <c r="B278">
        <v>2011</v>
      </c>
      <c r="C278" t="s">
        <v>5</v>
      </c>
      <c r="D278" t="s">
        <v>54</v>
      </c>
      <c r="E278" t="s">
        <v>35</v>
      </c>
      <c r="F278" t="s">
        <v>7</v>
      </c>
      <c r="G278">
        <v>43</v>
      </c>
    </row>
    <row r="279" spans="1:7" x14ac:dyDescent="0.4">
      <c r="A279" t="s">
        <v>45</v>
      </c>
      <c r="B279">
        <v>2011</v>
      </c>
      <c r="C279" t="s">
        <v>5</v>
      </c>
      <c r="D279" t="s">
        <v>54</v>
      </c>
      <c r="E279" t="s">
        <v>36</v>
      </c>
      <c r="F279" t="s">
        <v>7</v>
      </c>
      <c r="G279">
        <v>113</v>
      </c>
    </row>
    <row r="280" spans="1:7" x14ac:dyDescent="0.4">
      <c r="A280" t="s">
        <v>45</v>
      </c>
      <c r="B280">
        <v>2011</v>
      </c>
      <c r="C280" t="s">
        <v>5</v>
      </c>
      <c r="D280" t="s">
        <v>54</v>
      </c>
      <c r="E280" t="s">
        <v>37</v>
      </c>
      <c r="F280" t="s">
        <v>7</v>
      </c>
      <c r="G280">
        <v>59</v>
      </c>
    </row>
    <row r="281" spans="1:7" x14ac:dyDescent="0.4">
      <c r="A281" t="s">
        <v>45</v>
      </c>
      <c r="B281">
        <v>2011</v>
      </c>
      <c r="C281" t="s">
        <v>5</v>
      </c>
      <c r="D281" t="s">
        <v>55</v>
      </c>
      <c r="E281" t="s">
        <v>6</v>
      </c>
      <c r="F281" t="s">
        <v>7</v>
      </c>
      <c r="G281">
        <v>3675</v>
      </c>
    </row>
    <row r="282" spans="1:7" x14ac:dyDescent="0.4">
      <c r="A282" t="s">
        <v>45</v>
      </c>
      <c r="B282">
        <v>2011</v>
      </c>
      <c r="C282" t="s">
        <v>5</v>
      </c>
      <c r="D282" t="s">
        <v>55</v>
      </c>
      <c r="E282" t="s">
        <v>8</v>
      </c>
      <c r="F282" t="s">
        <v>7</v>
      </c>
      <c r="G282">
        <v>53</v>
      </c>
    </row>
    <row r="283" spans="1:7" x14ac:dyDescent="0.4">
      <c r="A283" t="s">
        <v>45</v>
      </c>
      <c r="B283">
        <v>2011</v>
      </c>
      <c r="C283" t="s">
        <v>5</v>
      </c>
      <c r="D283" t="s">
        <v>55</v>
      </c>
      <c r="E283" t="s">
        <v>9</v>
      </c>
      <c r="F283" t="s">
        <v>7</v>
      </c>
      <c r="G283">
        <v>180</v>
      </c>
    </row>
    <row r="284" spans="1:7" x14ac:dyDescent="0.4">
      <c r="A284" t="s">
        <v>45</v>
      </c>
      <c r="B284">
        <v>2011</v>
      </c>
      <c r="C284" t="s">
        <v>5</v>
      </c>
      <c r="D284" t="s">
        <v>55</v>
      </c>
      <c r="E284" t="s">
        <v>10</v>
      </c>
      <c r="F284" t="s">
        <v>7</v>
      </c>
      <c r="G284">
        <v>57</v>
      </c>
    </row>
    <row r="285" spans="1:7" x14ac:dyDescent="0.4">
      <c r="A285" t="s">
        <v>45</v>
      </c>
      <c r="B285">
        <v>2011</v>
      </c>
      <c r="C285" t="s">
        <v>5</v>
      </c>
      <c r="D285" t="s">
        <v>55</v>
      </c>
      <c r="E285" t="s">
        <v>11</v>
      </c>
      <c r="F285" t="s">
        <v>7</v>
      </c>
      <c r="G285">
        <v>60</v>
      </c>
    </row>
    <row r="286" spans="1:7" x14ac:dyDescent="0.4">
      <c r="A286" t="s">
        <v>45</v>
      </c>
      <c r="B286">
        <v>2011</v>
      </c>
      <c r="C286" t="s">
        <v>5</v>
      </c>
      <c r="D286" t="s">
        <v>55</v>
      </c>
      <c r="E286" t="s">
        <v>12</v>
      </c>
      <c r="F286" t="s">
        <v>7</v>
      </c>
      <c r="G286">
        <v>36</v>
      </c>
    </row>
    <row r="287" spans="1:7" x14ac:dyDescent="0.4">
      <c r="A287" t="s">
        <v>45</v>
      </c>
      <c r="B287">
        <v>2011</v>
      </c>
      <c r="C287" t="s">
        <v>5</v>
      </c>
      <c r="D287" t="s">
        <v>55</v>
      </c>
      <c r="E287" t="s">
        <v>13</v>
      </c>
      <c r="F287" t="s">
        <v>7</v>
      </c>
      <c r="G287">
        <v>98</v>
      </c>
    </row>
    <row r="288" spans="1:7" x14ac:dyDescent="0.4">
      <c r="A288" t="s">
        <v>45</v>
      </c>
      <c r="B288">
        <v>2011</v>
      </c>
      <c r="C288" t="s">
        <v>5</v>
      </c>
      <c r="D288" t="s">
        <v>55</v>
      </c>
      <c r="E288" t="s">
        <v>14</v>
      </c>
      <c r="F288" t="s">
        <v>7</v>
      </c>
      <c r="G288">
        <v>122</v>
      </c>
    </row>
    <row r="289" spans="1:7" x14ac:dyDescent="0.4">
      <c r="A289" t="s">
        <v>45</v>
      </c>
      <c r="B289">
        <v>2011</v>
      </c>
      <c r="C289" t="s">
        <v>5</v>
      </c>
      <c r="D289" t="s">
        <v>55</v>
      </c>
      <c r="E289" t="s">
        <v>15</v>
      </c>
      <c r="F289" t="s">
        <v>7</v>
      </c>
      <c r="G289">
        <v>65</v>
      </c>
    </row>
    <row r="290" spans="1:7" x14ac:dyDescent="0.4">
      <c r="A290" t="s">
        <v>45</v>
      </c>
      <c r="B290">
        <v>2011</v>
      </c>
      <c r="C290" t="s">
        <v>5</v>
      </c>
      <c r="D290" t="s">
        <v>55</v>
      </c>
      <c r="E290" t="s">
        <v>16</v>
      </c>
      <c r="F290" t="s">
        <v>7</v>
      </c>
      <c r="G290">
        <v>30</v>
      </c>
    </row>
    <row r="291" spans="1:7" x14ac:dyDescent="0.4">
      <c r="A291" t="s">
        <v>45</v>
      </c>
      <c r="B291">
        <v>2011</v>
      </c>
      <c r="C291" t="s">
        <v>5</v>
      </c>
      <c r="D291" t="s">
        <v>55</v>
      </c>
      <c r="E291" t="s">
        <v>17</v>
      </c>
      <c r="F291" t="s">
        <v>7</v>
      </c>
      <c r="G291">
        <v>62</v>
      </c>
    </row>
    <row r="292" spans="1:7" x14ac:dyDescent="0.4">
      <c r="A292" t="s">
        <v>45</v>
      </c>
      <c r="B292">
        <v>2011</v>
      </c>
      <c r="C292" t="s">
        <v>5</v>
      </c>
      <c r="D292" t="s">
        <v>55</v>
      </c>
      <c r="E292" t="s">
        <v>18</v>
      </c>
      <c r="F292" t="s">
        <v>7</v>
      </c>
      <c r="G292">
        <v>102</v>
      </c>
    </row>
    <row r="293" spans="1:7" x14ac:dyDescent="0.4">
      <c r="A293" t="s">
        <v>45</v>
      </c>
      <c r="B293">
        <v>2011</v>
      </c>
      <c r="C293" t="s">
        <v>5</v>
      </c>
      <c r="D293" t="s">
        <v>55</v>
      </c>
      <c r="E293" t="s">
        <v>19</v>
      </c>
      <c r="F293" t="s">
        <v>7</v>
      </c>
      <c r="G293">
        <v>74</v>
      </c>
    </row>
    <row r="294" spans="1:7" x14ac:dyDescent="0.4">
      <c r="A294" t="s">
        <v>45</v>
      </c>
      <c r="B294">
        <v>2011</v>
      </c>
      <c r="C294" t="s">
        <v>5</v>
      </c>
      <c r="D294" t="s">
        <v>55</v>
      </c>
      <c r="E294" t="s">
        <v>20</v>
      </c>
      <c r="F294" t="s">
        <v>7</v>
      </c>
      <c r="G294">
        <v>70</v>
      </c>
    </row>
    <row r="295" spans="1:7" x14ac:dyDescent="0.4">
      <c r="A295" t="s">
        <v>45</v>
      </c>
      <c r="B295">
        <v>2011</v>
      </c>
      <c r="C295" t="s">
        <v>5</v>
      </c>
      <c r="D295" t="s">
        <v>55</v>
      </c>
      <c r="E295" t="s">
        <v>21</v>
      </c>
      <c r="F295" t="s">
        <v>7</v>
      </c>
      <c r="G295">
        <v>170</v>
      </c>
    </row>
    <row r="296" spans="1:7" x14ac:dyDescent="0.4">
      <c r="A296" t="s">
        <v>45</v>
      </c>
      <c r="B296">
        <v>2011</v>
      </c>
      <c r="C296" t="s">
        <v>5</v>
      </c>
      <c r="D296" t="s">
        <v>55</v>
      </c>
      <c r="E296" t="s">
        <v>22</v>
      </c>
      <c r="F296" t="s">
        <v>7</v>
      </c>
      <c r="G296">
        <v>106</v>
      </c>
    </row>
    <row r="297" spans="1:7" x14ac:dyDescent="0.4">
      <c r="A297" t="s">
        <v>45</v>
      </c>
      <c r="B297">
        <v>2011</v>
      </c>
      <c r="C297" t="s">
        <v>5</v>
      </c>
      <c r="D297" t="s">
        <v>55</v>
      </c>
      <c r="E297" t="s">
        <v>23</v>
      </c>
      <c r="F297" t="s">
        <v>7</v>
      </c>
      <c r="G297">
        <v>193</v>
      </c>
    </row>
    <row r="298" spans="1:7" x14ac:dyDescent="0.4">
      <c r="A298" t="s">
        <v>45</v>
      </c>
      <c r="B298">
        <v>2011</v>
      </c>
      <c r="C298" t="s">
        <v>5</v>
      </c>
      <c r="D298" t="s">
        <v>55</v>
      </c>
      <c r="E298" t="s">
        <v>24</v>
      </c>
      <c r="F298" t="s">
        <v>7</v>
      </c>
      <c r="G298">
        <v>491</v>
      </c>
    </row>
    <row r="299" spans="1:7" x14ac:dyDescent="0.4">
      <c r="A299" t="s">
        <v>45</v>
      </c>
      <c r="B299">
        <v>2011</v>
      </c>
      <c r="C299" t="s">
        <v>5</v>
      </c>
      <c r="D299" t="s">
        <v>55</v>
      </c>
      <c r="E299" t="s">
        <v>25</v>
      </c>
      <c r="F299" t="s">
        <v>7</v>
      </c>
      <c r="G299">
        <v>321</v>
      </c>
    </row>
    <row r="300" spans="1:7" x14ac:dyDescent="0.4">
      <c r="A300" t="s">
        <v>45</v>
      </c>
      <c r="B300">
        <v>2011</v>
      </c>
      <c r="C300" t="s">
        <v>5</v>
      </c>
      <c r="D300" t="s">
        <v>55</v>
      </c>
      <c r="E300" t="s">
        <v>26</v>
      </c>
      <c r="F300" t="s">
        <v>7</v>
      </c>
      <c r="G300">
        <v>153</v>
      </c>
    </row>
    <row r="301" spans="1:7" x14ac:dyDescent="0.4">
      <c r="A301" t="s">
        <v>45</v>
      </c>
      <c r="B301">
        <v>2011</v>
      </c>
      <c r="C301" t="s">
        <v>5</v>
      </c>
      <c r="D301" t="s">
        <v>55</v>
      </c>
      <c r="E301" t="s">
        <v>27</v>
      </c>
      <c r="F301" t="s">
        <v>7</v>
      </c>
      <c r="G301">
        <v>237</v>
      </c>
    </row>
    <row r="302" spans="1:7" x14ac:dyDescent="0.4">
      <c r="A302" t="s">
        <v>45</v>
      </c>
      <c r="B302">
        <v>2011</v>
      </c>
      <c r="C302" t="s">
        <v>5</v>
      </c>
      <c r="D302" t="s">
        <v>55</v>
      </c>
      <c r="E302" t="s">
        <v>28</v>
      </c>
      <c r="F302" t="s">
        <v>7</v>
      </c>
      <c r="G302">
        <v>98</v>
      </c>
    </row>
    <row r="303" spans="1:7" x14ac:dyDescent="0.4">
      <c r="A303" t="s">
        <v>45</v>
      </c>
      <c r="B303">
        <v>2011</v>
      </c>
      <c r="C303" t="s">
        <v>5</v>
      </c>
      <c r="D303" t="s">
        <v>55</v>
      </c>
      <c r="E303" t="s">
        <v>29</v>
      </c>
      <c r="F303" t="s">
        <v>7</v>
      </c>
      <c r="G303">
        <v>61</v>
      </c>
    </row>
    <row r="304" spans="1:7" x14ac:dyDescent="0.4">
      <c r="A304" t="s">
        <v>45</v>
      </c>
      <c r="B304">
        <v>2011</v>
      </c>
      <c r="C304" t="s">
        <v>5</v>
      </c>
      <c r="D304" t="s">
        <v>55</v>
      </c>
      <c r="E304" t="s">
        <v>30</v>
      </c>
      <c r="F304" t="s">
        <v>7</v>
      </c>
      <c r="G304">
        <v>228</v>
      </c>
    </row>
    <row r="305" spans="1:7" x14ac:dyDescent="0.4">
      <c r="A305" t="s">
        <v>45</v>
      </c>
      <c r="B305">
        <v>2011</v>
      </c>
      <c r="C305" t="s">
        <v>5</v>
      </c>
      <c r="D305" t="s">
        <v>55</v>
      </c>
      <c r="E305" t="s">
        <v>31</v>
      </c>
      <c r="F305" t="s">
        <v>7</v>
      </c>
      <c r="G305">
        <v>38</v>
      </c>
    </row>
    <row r="306" spans="1:7" x14ac:dyDescent="0.4">
      <c r="A306" t="s">
        <v>45</v>
      </c>
      <c r="B306">
        <v>2011</v>
      </c>
      <c r="C306" t="s">
        <v>5</v>
      </c>
      <c r="D306" t="s">
        <v>55</v>
      </c>
      <c r="E306" t="s">
        <v>32</v>
      </c>
      <c r="F306" t="s">
        <v>7</v>
      </c>
      <c r="G306">
        <v>166</v>
      </c>
    </row>
    <row r="307" spans="1:7" x14ac:dyDescent="0.4">
      <c r="A307" t="s">
        <v>45</v>
      </c>
      <c r="B307">
        <v>2011</v>
      </c>
      <c r="C307" t="s">
        <v>5</v>
      </c>
      <c r="D307" t="s">
        <v>55</v>
      </c>
      <c r="E307" t="s">
        <v>33</v>
      </c>
      <c r="F307" t="s">
        <v>7</v>
      </c>
      <c r="G307">
        <v>67</v>
      </c>
    </row>
    <row r="308" spans="1:7" x14ac:dyDescent="0.4">
      <c r="A308" t="s">
        <v>45</v>
      </c>
      <c r="B308">
        <v>2011</v>
      </c>
      <c r="C308" t="s">
        <v>5</v>
      </c>
      <c r="D308" t="s">
        <v>55</v>
      </c>
      <c r="E308" t="s">
        <v>34</v>
      </c>
      <c r="F308" t="s">
        <v>7</v>
      </c>
      <c r="G308">
        <v>69</v>
      </c>
    </row>
    <row r="309" spans="1:7" x14ac:dyDescent="0.4">
      <c r="A309" t="s">
        <v>45</v>
      </c>
      <c r="B309">
        <v>2011</v>
      </c>
      <c r="C309" t="s">
        <v>5</v>
      </c>
      <c r="D309" t="s">
        <v>55</v>
      </c>
      <c r="E309" t="s">
        <v>35</v>
      </c>
      <c r="F309" t="s">
        <v>7</v>
      </c>
      <c r="G309">
        <v>87</v>
      </c>
    </row>
    <row r="310" spans="1:7" x14ac:dyDescent="0.4">
      <c r="A310" t="s">
        <v>45</v>
      </c>
      <c r="B310">
        <v>2011</v>
      </c>
      <c r="C310" t="s">
        <v>5</v>
      </c>
      <c r="D310" t="s">
        <v>55</v>
      </c>
      <c r="E310" t="s">
        <v>36</v>
      </c>
      <c r="F310" t="s">
        <v>7</v>
      </c>
      <c r="G310">
        <v>155</v>
      </c>
    </row>
    <row r="311" spans="1:7" x14ac:dyDescent="0.4">
      <c r="A311" t="s">
        <v>45</v>
      </c>
      <c r="B311">
        <v>2011</v>
      </c>
      <c r="C311" t="s">
        <v>5</v>
      </c>
      <c r="D311" t="s">
        <v>55</v>
      </c>
      <c r="E311" t="s">
        <v>37</v>
      </c>
      <c r="F311" t="s">
        <v>7</v>
      </c>
      <c r="G311">
        <v>26</v>
      </c>
    </row>
    <row r="312" spans="1:7" x14ac:dyDescent="0.4">
      <c r="A312" t="s">
        <v>45</v>
      </c>
      <c r="B312">
        <v>2011</v>
      </c>
      <c r="C312" t="s">
        <v>5</v>
      </c>
      <c r="D312" t="s">
        <v>56</v>
      </c>
      <c r="E312" t="s">
        <v>6</v>
      </c>
      <c r="F312" t="s">
        <v>7</v>
      </c>
      <c r="G312">
        <v>4005</v>
      </c>
    </row>
    <row r="313" spans="1:7" x14ac:dyDescent="0.4">
      <c r="A313" t="s">
        <v>45</v>
      </c>
      <c r="B313">
        <v>2011</v>
      </c>
      <c r="C313" t="s">
        <v>5</v>
      </c>
      <c r="D313" t="s">
        <v>56</v>
      </c>
      <c r="E313" t="s">
        <v>8</v>
      </c>
      <c r="F313" t="s">
        <v>7</v>
      </c>
      <c r="G313">
        <v>32</v>
      </c>
    </row>
    <row r="314" spans="1:7" x14ac:dyDescent="0.4">
      <c r="A314" t="s">
        <v>45</v>
      </c>
      <c r="B314">
        <v>2011</v>
      </c>
      <c r="C314" t="s">
        <v>5</v>
      </c>
      <c r="D314" t="s">
        <v>56</v>
      </c>
      <c r="E314" t="s">
        <v>9</v>
      </c>
      <c r="F314" t="s">
        <v>7</v>
      </c>
      <c r="G314">
        <v>601</v>
      </c>
    </row>
    <row r="315" spans="1:7" x14ac:dyDescent="0.4">
      <c r="A315" t="s">
        <v>45</v>
      </c>
      <c r="B315">
        <v>2011</v>
      </c>
      <c r="C315" t="s">
        <v>5</v>
      </c>
      <c r="D315" t="s">
        <v>56</v>
      </c>
      <c r="E315" t="s">
        <v>10</v>
      </c>
      <c r="F315" t="s">
        <v>7</v>
      </c>
      <c r="G315">
        <v>437</v>
      </c>
    </row>
    <row r="316" spans="1:7" x14ac:dyDescent="0.4">
      <c r="A316" t="s">
        <v>45</v>
      </c>
      <c r="B316">
        <v>2011</v>
      </c>
      <c r="C316" t="s">
        <v>5</v>
      </c>
      <c r="D316" t="s">
        <v>56</v>
      </c>
      <c r="E316" t="s">
        <v>11</v>
      </c>
      <c r="F316" t="s">
        <v>7</v>
      </c>
      <c r="G316">
        <v>310</v>
      </c>
    </row>
    <row r="317" spans="1:7" x14ac:dyDescent="0.4">
      <c r="A317" t="s">
        <v>45</v>
      </c>
      <c r="B317">
        <v>2011</v>
      </c>
      <c r="C317" t="s">
        <v>5</v>
      </c>
      <c r="D317" t="s">
        <v>56</v>
      </c>
      <c r="E317" t="s">
        <v>12</v>
      </c>
      <c r="F317" t="s">
        <v>7</v>
      </c>
      <c r="G317">
        <v>191</v>
      </c>
    </row>
    <row r="318" spans="1:7" x14ac:dyDescent="0.4">
      <c r="A318" t="s">
        <v>45</v>
      </c>
      <c r="B318">
        <v>2011</v>
      </c>
      <c r="C318" t="s">
        <v>5</v>
      </c>
      <c r="D318" t="s">
        <v>56</v>
      </c>
      <c r="E318" t="s">
        <v>13</v>
      </c>
      <c r="F318" t="s">
        <v>7</v>
      </c>
      <c r="G318">
        <v>163</v>
      </c>
    </row>
    <row r="319" spans="1:7" x14ac:dyDescent="0.4">
      <c r="A319" t="s">
        <v>45</v>
      </c>
      <c r="B319">
        <v>2011</v>
      </c>
      <c r="C319" t="s">
        <v>5</v>
      </c>
      <c r="D319" t="s">
        <v>56</v>
      </c>
      <c r="E319" t="s">
        <v>14</v>
      </c>
      <c r="F319" t="s">
        <v>7</v>
      </c>
      <c r="G319">
        <v>65</v>
      </c>
    </row>
    <row r="320" spans="1:7" x14ac:dyDescent="0.4">
      <c r="A320" t="s">
        <v>45</v>
      </c>
      <c r="B320">
        <v>2011</v>
      </c>
      <c r="C320" t="s">
        <v>5</v>
      </c>
      <c r="D320" t="s">
        <v>56</v>
      </c>
      <c r="E320" t="s">
        <v>15</v>
      </c>
      <c r="F320" t="s">
        <v>7</v>
      </c>
      <c r="G320">
        <v>30</v>
      </c>
    </row>
    <row r="321" spans="1:7" x14ac:dyDescent="0.4">
      <c r="A321" t="s">
        <v>45</v>
      </c>
      <c r="B321">
        <v>2011</v>
      </c>
      <c r="C321" t="s">
        <v>5</v>
      </c>
      <c r="D321" t="s">
        <v>56</v>
      </c>
      <c r="E321" t="s">
        <v>16</v>
      </c>
      <c r="F321" t="s">
        <v>7</v>
      </c>
      <c r="G321">
        <v>16</v>
      </c>
    </row>
    <row r="322" spans="1:7" x14ac:dyDescent="0.4">
      <c r="A322" t="s">
        <v>45</v>
      </c>
      <c r="B322">
        <v>2011</v>
      </c>
      <c r="C322" t="s">
        <v>5</v>
      </c>
      <c r="D322" t="s">
        <v>56</v>
      </c>
      <c r="E322" t="s">
        <v>17</v>
      </c>
      <c r="F322" t="s">
        <v>7</v>
      </c>
      <c r="G322">
        <v>69</v>
      </c>
    </row>
    <row r="323" spans="1:7" x14ac:dyDescent="0.4">
      <c r="A323" t="s">
        <v>45</v>
      </c>
      <c r="B323">
        <v>2011</v>
      </c>
      <c r="C323" t="s">
        <v>5</v>
      </c>
      <c r="D323" t="s">
        <v>56</v>
      </c>
      <c r="E323" t="s">
        <v>18</v>
      </c>
      <c r="F323" t="s">
        <v>7</v>
      </c>
      <c r="G323">
        <v>136</v>
      </c>
    </row>
    <row r="324" spans="1:7" x14ac:dyDescent="0.4">
      <c r="A324" t="s">
        <v>45</v>
      </c>
      <c r="B324">
        <v>2011</v>
      </c>
      <c r="C324" t="s">
        <v>5</v>
      </c>
      <c r="D324" t="s">
        <v>56</v>
      </c>
      <c r="E324" t="s">
        <v>19</v>
      </c>
      <c r="F324" t="s">
        <v>7</v>
      </c>
      <c r="G324">
        <v>28</v>
      </c>
    </row>
    <row r="325" spans="1:7" x14ac:dyDescent="0.4">
      <c r="A325" t="s">
        <v>45</v>
      </c>
      <c r="B325">
        <v>2011</v>
      </c>
      <c r="C325" t="s">
        <v>5</v>
      </c>
      <c r="D325" t="s">
        <v>56</v>
      </c>
      <c r="E325" t="s">
        <v>20</v>
      </c>
      <c r="F325" t="s">
        <v>7</v>
      </c>
      <c r="G325">
        <v>59</v>
      </c>
    </row>
    <row r="326" spans="1:7" x14ac:dyDescent="0.4">
      <c r="A326" t="s">
        <v>45</v>
      </c>
      <c r="B326">
        <v>2011</v>
      </c>
      <c r="C326" t="s">
        <v>5</v>
      </c>
      <c r="D326" t="s">
        <v>56</v>
      </c>
      <c r="E326" t="s">
        <v>21</v>
      </c>
      <c r="F326" t="s">
        <v>7</v>
      </c>
      <c r="G326">
        <v>104</v>
      </c>
    </row>
    <row r="327" spans="1:7" x14ac:dyDescent="0.4">
      <c r="A327" t="s">
        <v>45</v>
      </c>
      <c r="B327">
        <v>2011</v>
      </c>
      <c r="C327" t="s">
        <v>5</v>
      </c>
      <c r="D327" t="s">
        <v>56</v>
      </c>
      <c r="E327" t="s">
        <v>22</v>
      </c>
      <c r="F327" t="s">
        <v>7</v>
      </c>
      <c r="G327">
        <v>219</v>
      </c>
    </row>
    <row r="328" spans="1:7" x14ac:dyDescent="0.4">
      <c r="A328" t="s">
        <v>45</v>
      </c>
      <c r="B328">
        <v>2011</v>
      </c>
      <c r="C328" t="s">
        <v>5</v>
      </c>
      <c r="D328" t="s">
        <v>56</v>
      </c>
      <c r="E328" t="s">
        <v>23</v>
      </c>
      <c r="F328" t="s">
        <v>7</v>
      </c>
      <c r="G328">
        <v>107</v>
      </c>
    </row>
    <row r="329" spans="1:7" x14ac:dyDescent="0.4">
      <c r="A329" t="s">
        <v>45</v>
      </c>
      <c r="B329">
        <v>2011</v>
      </c>
      <c r="C329" t="s">
        <v>5</v>
      </c>
      <c r="D329" t="s">
        <v>56</v>
      </c>
      <c r="E329" t="s">
        <v>24</v>
      </c>
      <c r="F329" t="s">
        <v>7</v>
      </c>
      <c r="G329">
        <v>430</v>
      </c>
    </row>
    <row r="330" spans="1:7" x14ac:dyDescent="0.4">
      <c r="A330" t="s">
        <v>45</v>
      </c>
      <c r="B330">
        <v>2011</v>
      </c>
      <c r="C330" t="s">
        <v>5</v>
      </c>
      <c r="D330" t="s">
        <v>56</v>
      </c>
      <c r="E330" t="s">
        <v>25</v>
      </c>
      <c r="F330" t="s">
        <v>7</v>
      </c>
      <c r="G330">
        <v>111</v>
      </c>
    </row>
    <row r="331" spans="1:7" x14ac:dyDescent="0.4">
      <c r="A331" t="s">
        <v>45</v>
      </c>
      <c r="B331">
        <v>2011</v>
      </c>
      <c r="C331" t="s">
        <v>5</v>
      </c>
      <c r="D331" t="s">
        <v>56</v>
      </c>
      <c r="E331" t="s">
        <v>26</v>
      </c>
      <c r="F331" t="s">
        <v>7</v>
      </c>
      <c r="G331">
        <v>113</v>
      </c>
    </row>
    <row r="332" spans="1:7" x14ac:dyDescent="0.4">
      <c r="A332" t="s">
        <v>45</v>
      </c>
      <c r="B332">
        <v>2011</v>
      </c>
      <c r="C332" t="s">
        <v>5</v>
      </c>
      <c r="D332" t="s">
        <v>56</v>
      </c>
      <c r="E332" t="s">
        <v>27</v>
      </c>
      <c r="F332" t="s">
        <v>7</v>
      </c>
      <c r="G332">
        <v>67</v>
      </c>
    </row>
    <row r="333" spans="1:7" x14ac:dyDescent="0.4">
      <c r="A333" t="s">
        <v>45</v>
      </c>
      <c r="B333">
        <v>2011</v>
      </c>
      <c r="C333" t="s">
        <v>5</v>
      </c>
      <c r="D333" t="s">
        <v>56</v>
      </c>
      <c r="E333" t="s">
        <v>28</v>
      </c>
      <c r="F333" t="s">
        <v>7</v>
      </c>
      <c r="G333">
        <v>96</v>
      </c>
    </row>
    <row r="334" spans="1:7" x14ac:dyDescent="0.4">
      <c r="A334" t="s">
        <v>45</v>
      </c>
      <c r="B334">
        <v>2011</v>
      </c>
      <c r="C334" t="s">
        <v>5</v>
      </c>
      <c r="D334" t="s">
        <v>56</v>
      </c>
      <c r="E334" t="s">
        <v>29</v>
      </c>
      <c r="F334" t="s">
        <v>7</v>
      </c>
      <c r="G334">
        <v>92</v>
      </c>
    </row>
    <row r="335" spans="1:7" x14ac:dyDescent="0.4">
      <c r="A335" t="s">
        <v>45</v>
      </c>
      <c r="B335">
        <v>2011</v>
      </c>
      <c r="C335" t="s">
        <v>5</v>
      </c>
      <c r="D335" t="s">
        <v>56</v>
      </c>
      <c r="E335" t="s">
        <v>30</v>
      </c>
      <c r="F335" t="s">
        <v>7</v>
      </c>
      <c r="G335">
        <v>178</v>
      </c>
    </row>
    <row r="336" spans="1:7" x14ac:dyDescent="0.4">
      <c r="A336" t="s">
        <v>45</v>
      </c>
      <c r="B336">
        <v>2011</v>
      </c>
      <c r="C336" t="s">
        <v>5</v>
      </c>
      <c r="D336" t="s">
        <v>56</v>
      </c>
      <c r="E336" t="s">
        <v>31</v>
      </c>
      <c r="F336" t="s">
        <v>7</v>
      </c>
      <c r="G336">
        <v>39</v>
      </c>
    </row>
    <row r="337" spans="1:7" x14ac:dyDescent="0.4">
      <c r="A337" t="s">
        <v>45</v>
      </c>
      <c r="B337">
        <v>2011</v>
      </c>
      <c r="C337" t="s">
        <v>5</v>
      </c>
      <c r="D337" t="s">
        <v>56</v>
      </c>
      <c r="E337" t="s">
        <v>32</v>
      </c>
      <c r="F337" t="s">
        <v>7</v>
      </c>
      <c r="G337">
        <v>64</v>
      </c>
    </row>
    <row r="338" spans="1:7" x14ac:dyDescent="0.4">
      <c r="A338" t="s">
        <v>45</v>
      </c>
      <c r="B338">
        <v>2011</v>
      </c>
      <c r="C338" t="s">
        <v>5</v>
      </c>
      <c r="D338" t="s">
        <v>56</v>
      </c>
      <c r="E338" t="s">
        <v>33</v>
      </c>
      <c r="F338" t="s">
        <v>7</v>
      </c>
      <c r="G338">
        <v>34</v>
      </c>
    </row>
    <row r="339" spans="1:7" x14ac:dyDescent="0.4">
      <c r="A339" t="s">
        <v>45</v>
      </c>
      <c r="B339">
        <v>2011</v>
      </c>
      <c r="C339" t="s">
        <v>5</v>
      </c>
      <c r="D339" t="s">
        <v>56</v>
      </c>
      <c r="E339" t="s">
        <v>34</v>
      </c>
      <c r="F339" t="s">
        <v>7</v>
      </c>
      <c r="G339">
        <v>50</v>
      </c>
    </row>
    <row r="340" spans="1:7" x14ac:dyDescent="0.4">
      <c r="A340" t="s">
        <v>45</v>
      </c>
      <c r="B340">
        <v>2011</v>
      </c>
      <c r="C340" t="s">
        <v>5</v>
      </c>
      <c r="D340" t="s">
        <v>56</v>
      </c>
      <c r="E340" t="s">
        <v>35</v>
      </c>
      <c r="F340" t="s">
        <v>7</v>
      </c>
      <c r="G340">
        <v>32</v>
      </c>
    </row>
    <row r="341" spans="1:7" x14ac:dyDescent="0.4">
      <c r="A341" t="s">
        <v>45</v>
      </c>
      <c r="B341">
        <v>2011</v>
      </c>
      <c r="C341" t="s">
        <v>5</v>
      </c>
      <c r="D341" t="s">
        <v>56</v>
      </c>
      <c r="E341" t="s">
        <v>36</v>
      </c>
      <c r="F341" t="s">
        <v>7</v>
      </c>
      <c r="G341">
        <v>114</v>
      </c>
    </row>
    <row r="342" spans="1:7" x14ac:dyDescent="0.4">
      <c r="A342" t="s">
        <v>45</v>
      </c>
      <c r="B342">
        <v>2011</v>
      </c>
      <c r="C342" t="s">
        <v>5</v>
      </c>
      <c r="D342" t="s">
        <v>56</v>
      </c>
      <c r="E342" t="s">
        <v>37</v>
      </c>
      <c r="F342" t="s">
        <v>7</v>
      </c>
      <c r="G342">
        <v>18</v>
      </c>
    </row>
    <row r="343" spans="1:7" x14ac:dyDescent="0.4">
      <c r="A343" t="s">
        <v>45</v>
      </c>
      <c r="B343">
        <v>2011</v>
      </c>
      <c r="C343" t="s">
        <v>5</v>
      </c>
      <c r="D343" t="s">
        <v>57</v>
      </c>
      <c r="E343" t="s">
        <v>6</v>
      </c>
      <c r="F343" t="s">
        <v>7</v>
      </c>
      <c r="G343">
        <v>1362</v>
      </c>
    </row>
    <row r="344" spans="1:7" x14ac:dyDescent="0.4">
      <c r="A344" t="s">
        <v>45</v>
      </c>
      <c r="B344">
        <v>2011</v>
      </c>
      <c r="C344" t="s">
        <v>5</v>
      </c>
      <c r="D344" t="s">
        <v>57</v>
      </c>
      <c r="E344" t="s">
        <v>8</v>
      </c>
      <c r="F344" t="s">
        <v>7</v>
      </c>
      <c r="G344">
        <v>11</v>
      </c>
    </row>
    <row r="345" spans="1:7" x14ac:dyDescent="0.4">
      <c r="A345" t="s">
        <v>45</v>
      </c>
      <c r="B345">
        <v>2011</v>
      </c>
      <c r="C345" t="s">
        <v>5</v>
      </c>
      <c r="D345" t="s">
        <v>57</v>
      </c>
      <c r="E345" t="s">
        <v>9</v>
      </c>
      <c r="F345" t="s">
        <v>7</v>
      </c>
      <c r="G345">
        <v>169</v>
      </c>
    </row>
    <row r="346" spans="1:7" x14ac:dyDescent="0.4">
      <c r="A346" t="s">
        <v>45</v>
      </c>
      <c r="B346">
        <v>2011</v>
      </c>
      <c r="C346" t="s">
        <v>5</v>
      </c>
      <c r="D346" t="s">
        <v>57</v>
      </c>
      <c r="E346" t="s">
        <v>10</v>
      </c>
      <c r="F346" t="s">
        <v>7</v>
      </c>
      <c r="G346">
        <v>188</v>
      </c>
    </row>
    <row r="347" spans="1:7" x14ac:dyDescent="0.4">
      <c r="A347" t="s">
        <v>45</v>
      </c>
      <c r="B347">
        <v>2011</v>
      </c>
      <c r="C347" t="s">
        <v>5</v>
      </c>
      <c r="D347" t="s">
        <v>57</v>
      </c>
      <c r="E347" t="s">
        <v>11</v>
      </c>
      <c r="F347" t="s">
        <v>7</v>
      </c>
      <c r="G347">
        <v>122</v>
      </c>
    </row>
    <row r="348" spans="1:7" x14ac:dyDescent="0.4">
      <c r="A348" t="s">
        <v>45</v>
      </c>
      <c r="B348">
        <v>2011</v>
      </c>
      <c r="C348" t="s">
        <v>5</v>
      </c>
      <c r="D348" t="s">
        <v>57</v>
      </c>
      <c r="E348" t="s">
        <v>12</v>
      </c>
      <c r="F348" t="s">
        <v>7</v>
      </c>
      <c r="G348">
        <v>65</v>
      </c>
    </row>
    <row r="349" spans="1:7" x14ac:dyDescent="0.4">
      <c r="A349" t="s">
        <v>45</v>
      </c>
      <c r="B349">
        <v>2011</v>
      </c>
      <c r="C349" t="s">
        <v>5</v>
      </c>
      <c r="D349" t="s">
        <v>57</v>
      </c>
      <c r="E349" t="s">
        <v>13</v>
      </c>
      <c r="F349" t="s">
        <v>7</v>
      </c>
      <c r="G349">
        <v>66</v>
      </c>
    </row>
    <row r="350" spans="1:7" x14ac:dyDescent="0.4">
      <c r="A350" t="s">
        <v>45</v>
      </c>
      <c r="B350">
        <v>2011</v>
      </c>
      <c r="C350" t="s">
        <v>5</v>
      </c>
      <c r="D350" t="s">
        <v>57</v>
      </c>
      <c r="E350" t="s">
        <v>14</v>
      </c>
      <c r="F350" t="s">
        <v>7</v>
      </c>
      <c r="G350">
        <v>36</v>
      </c>
    </row>
    <row r="351" spans="1:7" x14ac:dyDescent="0.4">
      <c r="A351" t="s">
        <v>45</v>
      </c>
      <c r="B351">
        <v>2011</v>
      </c>
      <c r="C351" t="s">
        <v>5</v>
      </c>
      <c r="D351" t="s">
        <v>57</v>
      </c>
      <c r="E351" t="s">
        <v>15</v>
      </c>
      <c r="F351" t="s">
        <v>7</v>
      </c>
      <c r="G351">
        <v>17</v>
      </c>
    </row>
    <row r="352" spans="1:7" x14ac:dyDescent="0.4">
      <c r="A352" t="s">
        <v>45</v>
      </c>
      <c r="B352">
        <v>2011</v>
      </c>
      <c r="C352" t="s">
        <v>5</v>
      </c>
      <c r="D352" t="s">
        <v>57</v>
      </c>
      <c r="E352" t="s">
        <v>16</v>
      </c>
      <c r="F352" t="s">
        <v>7</v>
      </c>
      <c r="G352">
        <v>5</v>
      </c>
    </row>
    <row r="353" spans="1:7" x14ac:dyDescent="0.4">
      <c r="A353" t="s">
        <v>45</v>
      </c>
      <c r="B353">
        <v>2011</v>
      </c>
      <c r="C353" t="s">
        <v>5</v>
      </c>
      <c r="D353" t="s">
        <v>57</v>
      </c>
      <c r="E353" t="s">
        <v>17</v>
      </c>
      <c r="F353" t="s">
        <v>7</v>
      </c>
      <c r="G353">
        <v>23</v>
      </c>
    </row>
    <row r="354" spans="1:7" x14ac:dyDescent="0.4">
      <c r="A354" t="s">
        <v>45</v>
      </c>
      <c r="B354">
        <v>2011</v>
      </c>
      <c r="C354" t="s">
        <v>5</v>
      </c>
      <c r="D354" t="s">
        <v>57</v>
      </c>
      <c r="E354" t="s">
        <v>18</v>
      </c>
      <c r="F354" t="s">
        <v>7</v>
      </c>
      <c r="G354">
        <v>63</v>
      </c>
    </row>
    <row r="355" spans="1:7" x14ac:dyDescent="0.4">
      <c r="A355" t="s">
        <v>45</v>
      </c>
      <c r="B355">
        <v>2011</v>
      </c>
      <c r="C355" t="s">
        <v>5</v>
      </c>
      <c r="D355" t="s">
        <v>57</v>
      </c>
      <c r="E355" t="s">
        <v>19</v>
      </c>
      <c r="F355" t="s">
        <v>7</v>
      </c>
      <c r="G355">
        <v>11</v>
      </c>
    </row>
    <row r="356" spans="1:7" x14ac:dyDescent="0.4">
      <c r="A356" t="s">
        <v>45</v>
      </c>
      <c r="B356">
        <v>2011</v>
      </c>
      <c r="C356" t="s">
        <v>5</v>
      </c>
      <c r="D356" t="s">
        <v>57</v>
      </c>
      <c r="E356" t="s">
        <v>20</v>
      </c>
      <c r="F356" t="s">
        <v>7</v>
      </c>
      <c r="G356">
        <v>17</v>
      </c>
    </row>
    <row r="357" spans="1:7" x14ac:dyDescent="0.4">
      <c r="A357" t="s">
        <v>45</v>
      </c>
      <c r="B357">
        <v>2011</v>
      </c>
      <c r="C357" t="s">
        <v>5</v>
      </c>
      <c r="D357" t="s">
        <v>57</v>
      </c>
      <c r="E357" t="s">
        <v>21</v>
      </c>
      <c r="F357" t="s">
        <v>7</v>
      </c>
      <c r="G357">
        <v>26</v>
      </c>
    </row>
    <row r="358" spans="1:7" x14ac:dyDescent="0.4">
      <c r="A358" t="s">
        <v>45</v>
      </c>
      <c r="B358">
        <v>2011</v>
      </c>
      <c r="C358" t="s">
        <v>5</v>
      </c>
      <c r="D358" t="s">
        <v>57</v>
      </c>
      <c r="E358" t="s">
        <v>22</v>
      </c>
      <c r="F358" t="s">
        <v>7</v>
      </c>
      <c r="G358">
        <v>72</v>
      </c>
    </row>
    <row r="359" spans="1:7" x14ac:dyDescent="0.4">
      <c r="A359" t="s">
        <v>45</v>
      </c>
      <c r="B359">
        <v>2011</v>
      </c>
      <c r="C359" t="s">
        <v>5</v>
      </c>
      <c r="D359" t="s">
        <v>57</v>
      </c>
      <c r="E359" t="s">
        <v>23</v>
      </c>
      <c r="F359" t="s">
        <v>7</v>
      </c>
      <c r="G359">
        <v>28</v>
      </c>
    </row>
    <row r="360" spans="1:7" x14ac:dyDescent="0.4">
      <c r="A360" t="s">
        <v>45</v>
      </c>
      <c r="B360">
        <v>2011</v>
      </c>
      <c r="C360" t="s">
        <v>5</v>
      </c>
      <c r="D360" t="s">
        <v>57</v>
      </c>
      <c r="E360" t="s">
        <v>24</v>
      </c>
      <c r="F360" t="s">
        <v>7</v>
      </c>
      <c r="G360">
        <v>125</v>
      </c>
    </row>
    <row r="361" spans="1:7" x14ac:dyDescent="0.4">
      <c r="A361" t="s">
        <v>45</v>
      </c>
      <c r="B361">
        <v>2011</v>
      </c>
      <c r="C361" t="s">
        <v>5</v>
      </c>
      <c r="D361" t="s">
        <v>57</v>
      </c>
      <c r="E361" t="s">
        <v>25</v>
      </c>
      <c r="F361" t="s">
        <v>7</v>
      </c>
      <c r="G361">
        <v>31</v>
      </c>
    </row>
    <row r="362" spans="1:7" x14ac:dyDescent="0.4">
      <c r="A362" t="s">
        <v>45</v>
      </c>
      <c r="B362">
        <v>2011</v>
      </c>
      <c r="C362" t="s">
        <v>5</v>
      </c>
      <c r="D362" t="s">
        <v>57</v>
      </c>
      <c r="E362" t="s">
        <v>26</v>
      </c>
      <c r="F362" t="s">
        <v>7</v>
      </c>
      <c r="G362">
        <v>55</v>
      </c>
    </row>
    <row r="363" spans="1:7" x14ac:dyDescent="0.4">
      <c r="A363" t="s">
        <v>45</v>
      </c>
      <c r="B363">
        <v>2011</v>
      </c>
      <c r="C363" t="s">
        <v>5</v>
      </c>
      <c r="D363" t="s">
        <v>57</v>
      </c>
      <c r="E363" t="s">
        <v>27</v>
      </c>
      <c r="F363" t="s">
        <v>7</v>
      </c>
      <c r="G363">
        <v>25</v>
      </c>
    </row>
    <row r="364" spans="1:7" x14ac:dyDescent="0.4">
      <c r="A364" t="s">
        <v>45</v>
      </c>
      <c r="B364">
        <v>2011</v>
      </c>
      <c r="C364" t="s">
        <v>5</v>
      </c>
      <c r="D364" t="s">
        <v>57</v>
      </c>
      <c r="E364" t="s">
        <v>28</v>
      </c>
      <c r="F364" t="s">
        <v>7</v>
      </c>
      <c r="G364">
        <v>20</v>
      </c>
    </row>
    <row r="365" spans="1:7" x14ac:dyDescent="0.4">
      <c r="A365" t="s">
        <v>45</v>
      </c>
      <c r="B365">
        <v>2011</v>
      </c>
      <c r="C365" t="s">
        <v>5</v>
      </c>
      <c r="D365" t="s">
        <v>57</v>
      </c>
      <c r="E365" t="s">
        <v>29</v>
      </c>
      <c r="F365" t="s">
        <v>7</v>
      </c>
      <c r="G365">
        <v>22</v>
      </c>
    </row>
    <row r="366" spans="1:7" x14ac:dyDescent="0.4">
      <c r="A366" t="s">
        <v>45</v>
      </c>
      <c r="B366">
        <v>2011</v>
      </c>
      <c r="C366" t="s">
        <v>5</v>
      </c>
      <c r="D366" t="s">
        <v>57</v>
      </c>
      <c r="E366" t="s">
        <v>30</v>
      </c>
      <c r="F366" t="s">
        <v>7</v>
      </c>
      <c r="G366">
        <v>35</v>
      </c>
    </row>
    <row r="367" spans="1:7" x14ac:dyDescent="0.4">
      <c r="A367" t="s">
        <v>45</v>
      </c>
      <c r="B367">
        <v>2011</v>
      </c>
      <c r="C367" t="s">
        <v>5</v>
      </c>
      <c r="D367" t="s">
        <v>57</v>
      </c>
      <c r="E367" t="s">
        <v>31</v>
      </c>
      <c r="F367" t="s">
        <v>7</v>
      </c>
      <c r="G367">
        <v>14</v>
      </c>
    </row>
    <row r="368" spans="1:7" x14ac:dyDescent="0.4">
      <c r="A368" t="s">
        <v>45</v>
      </c>
      <c r="B368">
        <v>2011</v>
      </c>
      <c r="C368" t="s">
        <v>5</v>
      </c>
      <c r="D368" t="s">
        <v>57</v>
      </c>
      <c r="E368" t="s">
        <v>32</v>
      </c>
      <c r="F368" t="s">
        <v>7</v>
      </c>
      <c r="G368">
        <v>26</v>
      </c>
    </row>
    <row r="369" spans="1:7" x14ac:dyDescent="0.4">
      <c r="A369" t="s">
        <v>45</v>
      </c>
      <c r="B369">
        <v>2011</v>
      </c>
      <c r="C369" t="s">
        <v>5</v>
      </c>
      <c r="D369" t="s">
        <v>57</v>
      </c>
      <c r="E369" t="s">
        <v>33</v>
      </c>
      <c r="F369" t="s">
        <v>7</v>
      </c>
      <c r="G369">
        <v>13</v>
      </c>
    </row>
    <row r="370" spans="1:7" x14ac:dyDescent="0.4">
      <c r="A370" t="s">
        <v>45</v>
      </c>
      <c r="B370">
        <v>2011</v>
      </c>
      <c r="C370" t="s">
        <v>5</v>
      </c>
      <c r="D370" t="s">
        <v>57</v>
      </c>
      <c r="E370" t="s">
        <v>34</v>
      </c>
      <c r="F370" t="s">
        <v>7</v>
      </c>
      <c r="G370">
        <v>12</v>
      </c>
    </row>
    <row r="371" spans="1:7" x14ac:dyDescent="0.4">
      <c r="A371" t="s">
        <v>45</v>
      </c>
      <c r="B371">
        <v>2011</v>
      </c>
      <c r="C371" t="s">
        <v>5</v>
      </c>
      <c r="D371" t="s">
        <v>57</v>
      </c>
      <c r="E371" t="s">
        <v>35</v>
      </c>
      <c r="F371" t="s">
        <v>7</v>
      </c>
      <c r="G371">
        <v>9</v>
      </c>
    </row>
    <row r="372" spans="1:7" x14ac:dyDescent="0.4">
      <c r="A372" t="s">
        <v>45</v>
      </c>
      <c r="B372">
        <v>2011</v>
      </c>
      <c r="C372" t="s">
        <v>5</v>
      </c>
      <c r="D372" t="s">
        <v>57</v>
      </c>
      <c r="E372" t="s">
        <v>36</v>
      </c>
      <c r="F372" t="s">
        <v>7</v>
      </c>
      <c r="G372">
        <v>50</v>
      </c>
    </row>
    <row r="373" spans="1:7" x14ac:dyDescent="0.4">
      <c r="A373" t="s">
        <v>45</v>
      </c>
      <c r="B373">
        <v>2011</v>
      </c>
      <c r="C373" t="s">
        <v>5</v>
      </c>
      <c r="D373" t="s">
        <v>57</v>
      </c>
      <c r="E373" t="s">
        <v>37</v>
      </c>
      <c r="F373" t="s">
        <v>7</v>
      </c>
      <c r="G373">
        <v>6</v>
      </c>
    </row>
    <row r="374" spans="1:7" x14ac:dyDescent="0.4">
      <c r="A374" t="s">
        <v>45</v>
      </c>
      <c r="B374">
        <v>2011</v>
      </c>
      <c r="C374" t="s">
        <v>5</v>
      </c>
      <c r="D374" t="s">
        <v>58</v>
      </c>
      <c r="E374" t="s">
        <v>6</v>
      </c>
      <c r="F374" t="s">
        <v>7</v>
      </c>
      <c r="G374">
        <v>476</v>
      </c>
    </row>
    <row r="375" spans="1:7" x14ac:dyDescent="0.4">
      <c r="A375" t="s">
        <v>45</v>
      </c>
      <c r="B375">
        <v>2011</v>
      </c>
      <c r="C375" t="s">
        <v>5</v>
      </c>
      <c r="D375" t="s">
        <v>58</v>
      </c>
      <c r="E375" t="s">
        <v>8</v>
      </c>
      <c r="F375" t="s">
        <v>7</v>
      </c>
      <c r="G375">
        <v>1</v>
      </c>
    </row>
    <row r="376" spans="1:7" x14ac:dyDescent="0.4">
      <c r="A376" t="s">
        <v>45</v>
      </c>
      <c r="B376">
        <v>2011</v>
      </c>
      <c r="C376" t="s">
        <v>5</v>
      </c>
      <c r="D376" t="s">
        <v>58</v>
      </c>
      <c r="E376" t="s">
        <v>9</v>
      </c>
      <c r="F376" t="s">
        <v>7</v>
      </c>
      <c r="G376">
        <v>71</v>
      </c>
    </row>
    <row r="377" spans="1:7" x14ac:dyDescent="0.4">
      <c r="A377" t="s">
        <v>45</v>
      </c>
      <c r="B377">
        <v>2011</v>
      </c>
      <c r="C377" t="s">
        <v>5</v>
      </c>
      <c r="D377" t="s">
        <v>58</v>
      </c>
      <c r="E377" t="s">
        <v>10</v>
      </c>
      <c r="F377" t="s">
        <v>7</v>
      </c>
      <c r="G377">
        <v>74</v>
      </c>
    </row>
    <row r="378" spans="1:7" x14ac:dyDescent="0.4">
      <c r="A378" t="s">
        <v>45</v>
      </c>
      <c r="B378">
        <v>2011</v>
      </c>
      <c r="C378" t="s">
        <v>5</v>
      </c>
      <c r="D378" t="s">
        <v>58</v>
      </c>
      <c r="E378" t="s">
        <v>11</v>
      </c>
      <c r="F378" t="s">
        <v>7</v>
      </c>
      <c r="G378">
        <v>30</v>
      </c>
    </row>
    <row r="379" spans="1:7" x14ac:dyDescent="0.4">
      <c r="A379" t="s">
        <v>45</v>
      </c>
      <c r="B379">
        <v>2011</v>
      </c>
      <c r="C379" t="s">
        <v>5</v>
      </c>
      <c r="D379" t="s">
        <v>58</v>
      </c>
      <c r="E379" t="s">
        <v>12</v>
      </c>
      <c r="F379" t="s">
        <v>7</v>
      </c>
      <c r="G379">
        <v>20</v>
      </c>
    </row>
    <row r="380" spans="1:7" x14ac:dyDescent="0.4">
      <c r="A380" t="s">
        <v>45</v>
      </c>
      <c r="B380">
        <v>2011</v>
      </c>
      <c r="C380" t="s">
        <v>5</v>
      </c>
      <c r="D380" t="s">
        <v>58</v>
      </c>
      <c r="E380" t="s">
        <v>13</v>
      </c>
      <c r="F380" t="s">
        <v>7</v>
      </c>
      <c r="G380">
        <v>16</v>
      </c>
    </row>
    <row r="381" spans="1:7" x14ac:dyDescent="0.4">
      <c r="A381" t="s">
        <v>45</v>
      </c>
      <c r="B381">
        <v>2011</v>
      </c>
      <c r="C381" t="s">
        <v>5</v>
      </c>
      <c r="D381" t="s">
        <v>58</v>
      </c>
      <c r="E381" t="s">
        <v>14</v>
      </c>
      <c r="F381" t="s">
        <v>7</v>
      </c>
      <c r="G381">
        <v>9</v>
      </c>
    </row>
    <row r="382" spans="1:7" x14ac:dyDescent="0.4">
      <c r="A382" t="s">
        <v>45</v>
      </c>
      <c r="B382">
        <v>2011</v>
      </c>
      <c r="C382" t="s">
        <v>5</v>
      </c>
      <c r="D382" t="s">
        <v>58</v>
      </c>
      <c r="E382" t="s">
        <v>15</v>
      </c>
      <c r="F382" t="s">
        <v>7</v>
      </c>
      <c r="G382">
        <v>6</v>
      </c>
    </row>
    <row r="383" spans="1:7" x14ac:dyDescent="0.4">
      <c r="A383" t="s">
        <v>45</v>
      </c>
      <c r="B383">
        <v>2011</v>
      </c>
      <c r="C383" t="s">
        <v>5</v>
      </c>
      <c r="D383" t="s">
        <v>58</v>
      </c>
      <c r="E383" t="s">
        <v>16</v>
      </c>
      <c r="F383" t="s">
        <v>7</v>
      </c>
      <c r="G383">
        <v>2</v>
      </c>
    </row>
    <row r="384" spans="1:7" x14ac:dyDescent="0.4">
      <c r="A384" t="s">
        <v>45</v>
      </c>
      <c r="B384">
        <v>2011</v>
      </c>
      <c r="C384" t="s">
        <v>5</v>
      </c>
      <c r="D384" t="s">
        <v>58</v>
      </c>
      <c r="E384" t="s">
        <v>17</v>
      </c>
      <c r="F384" t="s">
        <v>7</v>
      </c>
      <c r="G384">
        <v>6</v>
      </c>
    </row>
    <row r="385" spans="1:7" x14ac:dyDescent="0.4">
      <c r="A385" t="s">
        <v>45</v>
      </c>
      <c r="B385">
        <v>2011</v>
      </c>
      <c r="C385" t="s">
        <v>5</v>
      </c>
      <c r="D385" t="s">
        <v>58</v>
      </c>
      <c r="E385" t="s">
        <v>18</v>
      </c>
      <c r="F385" t="s">
        <v>7</v>
      </c>
      <c r="G385">
        <v>19</v>
      </c>
    </row>
    <row r="386" spans="1:7" x14ac:dyDescent="0.4">
      <c r="A386" t="s">
        <v>45</v>
      </c>
      <c r="B386">
        <v>2011</v>
      </c>
      <c r="C386" t="s">
        <v>5</v>
      </c>
      <c r="D386" t="s">
        <v>58</v>
      </c>
      <c r="E386" t="s">
        <v>19</v>
      </c>
      <c r="F386" t="s">
        <v>7</v>
      </c>
      <c r="G386">
        <v>3</v>
      </c>
    </row>
    <row r="387" spans="1:7" x14ac:dyDescent="0.4">
      <c r="A387" t="s">
        <v>45</v>
      </c>
      <c r="B387">
        <v>2011</v>
      </c>
      <c r="C387" t="s">
        <v>5</v>
      </c>
      <c r="D387" t="s">
        <v>58</v>
      </c>
      <c r="E387" t="s">
        <v>20</v>
      </c>
      <c r="F387" t="s">
        <v>7</v>
      </c>
      <c r="G387">
        <v>11</v>
      </c>
    </row>
    <row r="388" spans="1:7" x14ac:dyDescent="0.4">
      <c r="A388" t="s">
        <v>45</v>
      </c>
      <c r="B388">
        <v>2011</v>
      </c>
      <c r="C388" t="s">
        <v>5</v>
      </c>
      <c r="D388" t="s">
        <v>58</v>
      </c>
      <c r="E388" t="s">
        <v>21</v>
      </c>
      <c r="F388" t="s">
        <v>7</v>
      </c>
      <c r="G388">
        <v>16</v>
      </c>
    </row>
    <row r="389" spans="1:7" x14ac:dyDescent="0.4">
      <c r="A389" t="s">
        <v>45</v>
      </c>
      <c r="B389">
        <v>2011</v>
      </c>
      <c r="C389" t="s">
        <v>5</v>
      </c>
      <c r="D389" t="s">
        <v>58</v>
      </c>
      <c r="E389" t="s">
        <v>22</v>
      </c>
      <c r="F389" t="s">
        <v>7</v>
      </c>
      <c r="G389">
        <v>20</v>
      </c>
    </row>
    <row r="390" spans="1:7" x14ac:dyDescent="0.4">
      <c r="A390" t="s">
        <v>45</v>
      </c>
      <c r="B390">
        <v>2011</v>
      </c>
      <c r="C390" t="s">
        <v>5</v>
      </c>
      <c r="D390" t="s">
        <v>58</v>
      </c>
      <c r="E390" t="s">
        <v>23</v>
      </c>
      <c r="F390" t="s">
        <v>7</v>
      </c>
      <c r="G390">
        <v>14</v>
      </c>
    </row>
    <row r="391" spans="1:7" x14ac:dyDescent="0.4">
      <c r="A391" t="s">
        <v>45</v>
      </c>
      <c r="B391">
        <v>2011</v>
      </c>
      <c r="C391" t="s">
        <v>5</v>
      </c>
      <c r="D391" t="s">
        <v>58</v>
      </c>
      <c r="E391" t="s">
        <v>24</v>
      </c>
      <c r="F391" t="s">
        <v>7</v>
      </c>
      <c r="G391">
        <v>53</v>
      </c>
    </row>
    <row r="392" spans="1:7" x14ac:dyDescent="0.4">
      <c r="A392" t="s">
        <v>45</v>
      </c>
      <c r="B392">
        <v>2011</v>
      </c>
      <c r="C392" t="s">
        <v>5</v>
      </c>
      <c r="D392" t="s">
        <v>58</v>
      </c>
      <c r="E392" t="s">
        <v>25</v>
      </c>
      <c r="F392" t="s">
        <v>7</v>
      </c>
      <c r="G392">
        <v>11</v>
      </c>
    </row>
    <row r="393" spans="1:7" x14ac:dyDescent="0.4">
      <c r="A393" t="s">
        <v>45</v>
      </c>
      <c r="B393">
        <v>2011</v>
      </c>
      <c r="C393" t="s">
        <v>5</v>
      </c>
      <c r="D393" t="s">
        <v>58</v>
      </c>
      <c r="E393" t="s">
        <v>26</v>
      </c>
      <c r="F393" t="s">
        <v>7</v>
      </c>
      <c r="G393">
        <v>13</v>
      </c>
    </row>
    <row r="394" spans="1:7" x14ac:dyDescent="0.4">
      <c r="A394" t="s">
        <v>45</v>
      </c>
      <c r="B394">
        <v>2011</v>
      </c>
      <c r="C394" t="s">
        <v>5</v>
      </c>
      <c r="D394" t="s">
        <v>58</v>
      </c>
      <c r="E394" t="s">
        <v>27</v>
      </c>
      <c r="F394" t="s">
        <v>7</v>
      </c>
      <c r="G394">
        <v>6</v>
      </c>
    </row>
    <row r="395" spans="1:7" x14ac:dyDescent="0.4">
      <c r="A395" t="s">
        <v>45</v>
      </c>
      <c r="B395">
        <v>2011</v>
      </c>
      <c r="C395" t="s">
        <v>5</v>
      </c>
      <c r="D395" t="s">
        <v>58</v>
      </c>
      <c r="E395" t="s">
        <v>28</v>
      </c>
      <c r="F395" t="s">
        <v>7</v>
      </c>
      <c r="G395">
        <v>15</v>
      </c>
    </row>
    <row r="396" spans="1:7" x14ac:dyDescent="0.4">
      <c r="A396" t="s">
        <v>45</v>
      </c>
      <c r="B396">
        <v>2011</v>
      </c>
      <c r="C396" t="s">
        <v>5</v>
      </c>
      <c r="D396" t="s">
        <v>58</v>
      </c>
      <c r="E396" t="s">
        <v>29</v>
      </c>
      <c r="F396" t="s">
        <v>7</v>
      </c>
      <c r="G396">
        <v>6</v>
      </c>
    </row>
    <row r="397" spans="1:7" x14ac:dyDescent="0.4">
      <c r="A397" t="s">
        <v>45</v>
      </c>
      <c r="B397">
        <v>2011</v>
      </c>
      <c r="C397" t="s">
        <v>5</v>
      </c>
      <c r="D397" t="s">
        <v>58</v>
      </c>
      <c r="E397" t="s">
        <v>30</v>
      </c>
      <c r="F397" t="s">
        <v>7</v>
      </c>
      <c r="G397">
        <v>13</v>
      </c>
    </row>
    <row r="398" spans="1:7" x14ac:dyDescent="0.4">
      <c r="A398" t="s">
        <v>45</v>
      </c>
      <c r="B398">
        <v>2011</v>
      </c>
      <c r="C398" t="s">
        <v>5</v>
      </c>
      <c r="D398" t="s">
        <v>58</v>
      </c>
      <c r="E398" t="s">
        <v>31</v>
      </c>
      <c r="F398" t="s">
        <v>7</v>
      </c>
      <c r="G398">
        <v>2</v>
      </c>
    </row>
    <row r="399" spans="1:7" x14ac:dyDescent="0.4">
      <c r="A399" t="s">
        <v>45</v>
      </c>
      <c r="B399">
        <v>2011</v>
      </c>
      <c r="C399" t="s">
        <v>5</v>
      </c>
      <c r="D399" t="s">
        <v>58</v>
      </c>
      <c r="E399" t="s">
        <v>32</v>
      </c>
      <c r="F399" t="s">
        <v>7</v>
      </c>
      <c r="G399">
        <v>7</v>
      </c>
    </row>
    <row r="400" spans="1:7" x14ac:dyDescent="0.4">
      <c r="A400" t="s">
        <v>45</v>
      </c>
      <c r="B400">
        <v>2011</v>
      </c>
      <c r="C400" t="s">
        <v>5</v>
      </c>
      <c r="D400" t="s">
        <v>58</v>
      </c>
      <c r="E400" t="s">
        <v>33</v>
      </c>
      <c r="F400" t="s">
        <v>7</v>
      </c>
      <c r="G400">
        <v>5</v>
      </c>
    </row>
    <row r="401" spans="1:7" x14ac:dyDescent="0.4">
      <c r="A401" t="s">
        <v>45</v>
      </c>
      <c r="B401">
        <v>2011</v>
      </c>
      <c r="C401" t="s">
        <v>5</v>
      </c>
      <c r="D401" t="s">
        <v>58</v>
      </c>
      <c r="E401" t="s">
        <v>34</v>
      </c>
      <c r="F401" t="s">
        <v>7</v>
      </c>
      <c r="G401">
        <v>9</v>
      </c>
    </row>
    <row r="402" spans="1:7" x14ac:dyDescent="0.4">
      <c r="A402" t="s">
        <v>45</v>
      </c>
      <c r="B402">
        <v>2011</v>
      </c>
      <c r="C402" t="s">
        <v>5</v>
      </c>
      <c r="D402" t="s">
        <v>58</v>
      </c>
      <c r="E402" t="s">
        <v>35</v>
      </c>
      <c r="F402" t="s">
        <v>7</v>
      </c>
      <c r="G402">
        <v>6</v>
      </c>
    </row>
    <row r="403" spans="1:7" x14ac:dyDescent="0.4">
      <c r="A403" t="s">
        <v>45</v>
      </c>
      <c r="B403">
        <v>2011</v>
      </c>
      <c r="C403" t="s">
        <v>5</v>
      </c>
      <c r="D403" t="s">
        <v>58</v>
      </c>
      <c r="E403" t="s">
        <v>36</v>
      </c>
      <c r="F403" t="s">
        <v>7</v>
      </c>
      <c r="G403">
        <v>10</v>
      </c>
    </row>
    <row r="404" spans="1:7" x14ac:dyDescent="0.4">
      <c r="A404" t="s">
        <v>45</v>
      </c>
      <c r="B404">
        <v>2011</v>
      </c>
      <c r="C404" t="s">
        <v>5</v>
      </c>
      <c r="D404" t="s">
        <v>58</v>
      </c>
      <c r="E404" t="s">
        <v>37</v>
      </c>
      <c r="F404" t="s">
        <v>7</v>
      </c>
      <c r="G404">
        <v>2</v>
      </c>
    </row>
    <row r="405" spans="1:7" x14ac:dyDescent="0.4">
      <c r="A405" t="s">
        <v>45</v>
      </c>
      <c r="B405">
        <v>2011</v>
      </c>
      <c r="C405" t="s">
        <v>5</v>
      </c>
      <c r="D405" t="s">
        <v>59</v>
      </c>
      <c r="E405" t="s">
        <v>6</v>
      </c>
      <c r="F405" t="s">
        <v>7</v>
      </c>
      <c r="G405">
        <v>6455</v>
      </c>
    </row>
    <row r="406" spans="1:7" x14ac:dyDescent="0.4">
      <c r="A406" t="s">
        <v>45</v>
      </c>
      <c r="B406">
        <v>2011</v>
      </c>
      <c r="C406" t="s">
        <v>5</v>
      </c>
      <c r="D406" t="s">
        <v>59</v>
      </c>
      <c r="E406" t="s">
        <v>8</v>
      </c>
      <c r="F406" t="s">
        <v>7</v>
      </c>
      <c r="G406">
        <v>64</v>
      </c>
    </row>
    <row r="407" spans="1:7" x14ac:dyDescent="0.4">
      <c r="A407" t="s">
        <v>45</v>
      </c>
      <c r="B407">
        <v>2011</v>
      </c>
      <c r="C407" t="s">
        <v>5</v>
      </c>
      <c r="D407" t="s">
        <v>59</v>
      </c>
      <c r="E407" t="s">
        <v>9</v>
      </c>
      <c r="F407" t="s">
        <v>7</v>
      </c>
      <c r="G407">
        <v>875</v>
      </c>
    </row>
    <row r="408" spans="1:7" x14ac:dyDescent="0.4">
      <c r="A408" t="s">
        <v>45</v>
      </c>
      <c r="B408">
        <v>2011</v>
      </c>
      <c r="C408" t="s">
        <v>5</v>
      </c>
      <c r="D408" t="s">
        <v>59</v>
      </c>
      <c r="E408" t="s">
        <v>10</v>
      </c>
      <c r="F408" t="s">
        <v>7</v>
      </c>
      <c r="G408">
        <v>754</v>
      </c>
    </row>
    <row r="409" spans="1:7" x14ac:dyDescent="0.4">
      <c r="A409" t="s">
        <v>45</v>
      </c>
      <c r="B409">
        <v>2011</v>
      </c>
      <c r="C409" t="s">
        <v>5</v>
      </c>
      <c r="D409" t="s">
        <v>59</v>
      </c>
      <c r="E409" t="s">
        <v>11</v>
      </c>
      <c r="F409" t="s">
        <v>7</v>
      </c>
      <c r="G409">
        <v>385</v>
      </c>
    </row>
    <row r="410" spans="1:7" x14ac:dyDescent="0.4">
      <c r="A410" t="s">
        <v>45</v>
      </c>
      <c r="B410">
        <v>2011</v>
      </c>
      <c r="C410" t="s">
        <v>5</v>
      </c>
      <c r="D410" t="s">
        <v>59</v>
      </c>
      <c r="E410" t="s">
        <v>12</v>
      </c>
      <c r="F410" t="s">
        <v>7</v>
      </c>
      <c r="G410">
        <v>287</v>
      </c>
    </row>
    <row r="411" spans="1:7" x14ac:dyDescent="0.4">
      <c r="A411" t="s">
        <v>45</v>
      </c>
      <c r="B411">
        <v>2011</v>
      </c>
      <c r="C411" t="s">
        <v>5</v>
      </c>
      <c r="D411" t="s">
        <v>59</v>
      </c>
      <c r="E411" t="s">
        <v>13</v>
      </c>
      <c r="F411" t="s">
        <v>7</v>
      </c>
      <c r="G411">
        <v>302</v>
      </c>
    </row>
    <row r="412" spans="1:7" x14ac:dyDescent="0.4">
      <c r="A412" t="s">
        <v>45</v>
      </c>
      <c r="B412">
        <v>2011</v>
      </c>
      <c r="C412" t="s">
        <v>5</v>
      </c>
      <c r="D412" t="s">
        <v>59</v>
      </c>
      <c r="E412" t="s">
        <v>14</v>
      </c>
      <c r="F412" t="s">
        <v>7</v>
      </c>
      <c r="G412">
        <v>145</v>
      </c>
    </row>
    <row r="413" spans="1:7" x14ac:dyDescent="0.4">
      <c r="A413" t="s">
        <v>45</v>
      </c>
      <c r="B413">
        <v>2011</v>
      </c>
      <c r="C413" t="s">
        <v>5</v>
      </c>
      <c r="D413" t="s">
        <v>59</v>
      </c>
      <c r="E413" t="s">
        <v>15</v>
      </c>
      <c r="F413" t="s">
        <v>7</v>
      </c>
      <c r="G413">
        <v>70</v>
      </c>
    </row>
    <row r="414" spans="1:7" x14ac:dyDescent="0.4">
      <c r="A414" t="s">
        <v>45</v>
      </c>
      <c r="B414">
        <v>2011</v>
      </c>
      <c r="C414" t="s">
        <v>5</v>
      </c>
      <c r="D414" t="s">
        <v>59</v>
      </c>
      <c r="E414" t="s">
        <v>16</v>
      </c>
      <c r="F414" t="s">
        <v>7</v>
      </c>
      <c r="G414">
        <v>33</v>
      </c>
    </row>
    <row r="415" spans="1:7" x14ac:dyDescent="0.4">
      <c r="A415" t="s">
        <v>45</v>
      </c>
      <c r="B415">
        <v>2011</v>
      </c>
      <c r="C415" t="s">
        <v>5</v>
      </c>
      <c r="D415" t="s">
        <v>59</v>
      </c>
      <c r="E415" t="s">
        <v>17</v>
      </c>
      <c r="F415" t="s">
        <v>7</v>
      </c>
      <c r="G415">
        <v>112</v>
      </c>
    </row>
    <row r="416" spans="1:7" x14ac:dyDescent="0.4">
      <c r="A416" t="s">
        <v>45</v>
      </c>
      <c r="B416">
        <v>2011</v>
      </c>
      <c r="C416" t="s">
        <v>5</v>
      </c>
      <c r="D416" t="s">
        <v>59</v>
      </c>
      <c r="E416" t="s">
        <v>18</v>
      </c>
      <c r="F416" t="s">
        <v>7</v>
      </c>
      <c r="G416">
        <v>220</v>
      </c>
    </row>
    <row r="417" spans="1:7" x14ac:dyDescent="0.4">
      <c r="A417" t="s">
        <v>45</v>
      </c>
      <c r="B417">
        <v>2011</v>
      </c>
      <c r="C417" t="s">
        <v>5</v>
      </c>
      <c r="D417" t="s">
        <v>59</v>
      </c>
      <c r="E417" t="s">
        <v>19</v>
      </c>
      <c r="F417" t="s">
        <v>7</v>
      </c>
      <c r="G417">
        <v>63</v>
      </c>
    </row>
    <row r="418" spans="1:7" x14ac:dyDescent="0.4">
      <c r="A418" t="s">
        <v>45</v>
      </c>
      <c r="B418">
        <v>2011</v>
      </c>
      <c r="C418" t="s">
        <v>5</v>
      </c>
      <c r="D418" t="s">
        <v>59</v>
      </c>
      <c r="E418" t="s">
        <v>20</v>
      </c>
      <c r="F418" t="s">
        <v>7</v>
      </c>
      <c r="G418">
        <v>96</v>
      </c>
    </row>
    <row r="419" spans="1:7" x14ac:dyDescent="0.4">
      <c r="A419" t="s">
        <v>45</v>
      </c>
      <c r="B419">
        <v>2011</v>
      </c>
      <c r="C419" t="s">
        <v>5</v>
      </c>
      <c r="D419" t="s">
        <v>59</v>
      </c>
      <c r="E419" t="s">
        <v>21</v>
      </c>
      <c r="F419" t="s">
        <v>7</v>
      </c>
      <c r="G419">
        <v>181</v>
      </c>
    </row>
    <row r="420" spans="1:7" x14ac:dyDescent="0.4">
      <c r="A420" t="s">
        <v>45</v>
      </c>
      <c r="B420">
        <v>2011</v>
      </c>
      <c r="C420" t="s">
        <v>5</v>
      </c>
      <c r="D420" t="s">
        <v>59</v>
      </c>
      <c r="E420" t="s">
        <v>22</v>
      </c>
      <c r="F420" t="s">
        <v>7</v>
      </c>
      <c r="G420">
        <v>331</v>
      </c>
    </row>
    <row r="421" spans="1:7" x14ac:dyDescent="0.4">
      <c r="A421" t="s">
        <v>45</v>
      </c>
      <c r="B421">
        <v>2011</v>
      </c>
      <c r="C421" t="s">
        <v>5</v>
      </c>
      <c r="D421" t="s">
        <v>59</v>
      </c>
      <c r="E421" t="s">
        <v>23</v>
      </c>
      <c r="F421" t="s">
        <v>7</v>
      </c>
      <c r="G421">
        <v>159</v>
      </c>
    </row>
    <row r="422" spans="1:7" x14ac:dyDescent="0.4">
      <c r="A422" t="s">
        <v>45</v>
      </c>
      <c r="B422">
        <v>2011</v>
      </c>
      <c r="C422" t="s">
        <v>5</v>
      </c>
      <c r="D422" t="s">
        <v>59</v>
      </c>
      <c r="E422" t="s">
        <v>24</v>
      </c>
      <c r="F422" t="s">
        <v>7</v>
      </c>
      <c r="G422">
        <v>734</v>
      </c>
    </row>
    <row r="423" spans="1:7" x14ac:dyDescent="0.4">
      <c r="A423" t="s">
        <v>45</v>
      </c>
      <c r="B423">
        <v>2011</v>
      </c>
      <c r="C423" t="s">
        <v>5</v>
      </c>
      <c r="D423" t="s">
        <v>59</v>
      </c>
      <c r="E423" t="s">
        <v>25</v>
      </c>
      <c r="F423" t="s">
        <v>7</v>
      </c>
      <c r="G423">
        <v>160</v>
      </c>
    </row>
    <row r="424" spans="1:7" x14ac:dyDescent="0.4">
      <c r="A424" t="s">
        <v>45</v>
      </c>
      <c r="B424">
        <v>2011</v>
      </c>
      <c r="C424" t="s">
        <v>5</v>
      </c>
      <c r="D424" t="s">
        <v>59</v>
      </c>
      <c r="E424" t="s">
        <v>26</v>
      </c>
      <c r="F424" t="s">
        <v>7</v>
      </c>
      <c r="G424">
        <v>215</v>
      </c>
    </row>
    <row r="425" spans="1:7" x14ac:dyDescent="0.4">
      <c r="A425" t="s">
        <v>45</v>
      </c>
      <c r="B425">
        <v>2011</v>
      </c>
      <c r="C425" t="s">
        <v>5</v>
      </c>
      <c r="D425" t="s">
        <v>59</v>
      </c>
      <c r="E425" t="s">
        <v>27</v>
      </c>
      <c r="F425" t="s">
        <v>7</v>
      </c>
      <c r="G425">
        <v>174</v>
      </c>
    </row>
    <row r="426" spans="1:7" x14ac:dyDescent="0.4">
      <c r="A426" t="s">
        <v>45</v>
      </c>
      <c r="B426">
        <v>2011</v>
      </c>
      <c r="C426" t="s">
        <v>5</v>
      </c>
      <c r="D426" t="s">
        <v>59</v>
      </c>
      <c r="E426" t="s">
        <v>28</v>
      </c>
      <c r="F426" t="s">
        <v>7</v>
      </c>
      <c r="G426">
        <v>138</v>
      </c>
    </row>
    <row r="427" spans="1:7" x14ac:dyDescent="0.4">
      <c r="A427" t="s">
        <v>45</v>
      </c>
      <c r="B427">
        <v>2011</v>
      </c>
      <c r="C427" t="s">
        <v>5</v>
      </c>
      <c r="D427" t="s">
        <v>59</v>
      </c>
      <c r="E427" t="s">
        <v>29</v>
      </c>
      <c r="F427" t="s">
        <v>7</v>
      </c>
      <c r="G427">
        <v>121</v>
      </c>
    </row>
    <row r="428" spans="1:7" x14ac:dyDescent="0.4">
      <c r="A428" t="s">
        <v>45</v>
      </c>
      <c r="B428">
        <v>2011</v>
      </c>
      <c r="C428" t="s">
        <v>5</v>
      </c>
      <c r="D428" t="s">
        <v>59</v>
      </c>
      <c r="E428" t="s">
        <v>30</v>
      </c>
      <c r="F428" t="s">
        <v>7</v>
      </c>
      <c r="G428">
        <v>284</v>
      </c>
    </row>
    <row r="429" spans="1:7" x14ac:dyDescent="0.4">
      <c r="A429" t="s">
        <v>45</v>
      </c>
      <c r="B429">
        <v>2011</v>
      </c>
      <c r="C429" t="s">
        <v>5</v>
      </c>
      <c r="D429" t="s">
        <v>59</v>
      </c>
      <c r="E429" t="s">
        <v>31</v>
      </c>
      <c r="F429" t="s">
        <v>7</v>
      </c>
      <c r="G429">
        <v>51</v>
      </c>
    </row>
    <row r="430" spans="1:7" x14ac:dyDescent="0.4">
      <c r="A430" t="s">
        <v>45</v>
      </c>
      <c r="B430">
        <v>2011</v>
      </c>
      <c r="C430" t="s">
        <v>5</v>
      </c>
      <c r="D430" t="s">
        <v>59</v>
      </c>
      <c r="E430" t="s">
        <v>32</v>
      </c>
      <c r="F430" t="s">
        <v>7</v>
      </c>
      <c r="G430">
        <v>141</v>
      </c>
    </row>
    <row r="431" spans="1:7" x14ac:dyDescent="0.4">
      <c r="A431" t="s">
        <v>45</v>
      </c>
      <c r="B431">
        <v>2011</v>
      </c>
      <c r="C431" t="s">
        <v>5</v>
      </c>
      <c r="D431" t="s">
        <v>59</v>
      </c>
      <c r="E431" t="s">
        <v>33</v>
      </c>
      <c r="F431" t="s">
        <v>7</v>
      </c>
      <c r="G431">
        <v>60</v>
      </c>
    </row>
    <row r="432" spans="1:7" x14ac:dyDescent="0.4">
      <c r="A432" t="s">
        <v>45</v>
      </c>
      <c r="B432">
        <v>2011</v>
      </c>
      <c r="C432" t="s">
        <v>5</v>
      </c>
      <c r="D432" t="s">
        <v>59</v>
      </c>
      <c r="E432" t="s">
        <v>34</v>
      </c>
      <c r="F432" t="s">
        <v>7</v>
      </c>
      <c r="G432">
        <v>69</v>
      </c>
    </row>
    <row r="433" spans="1:7" x14ac:dyDescent="0.4">
      <c r="A433" t="s">
        <v>45</v>
      </c>
      <c r="B433">
        <v>2011</v>
      </c>
      <c r="C433" t="s">
        <v>5</v>
      </c>
      <c r="D433" t="s">
        <v>59</v>
      </c>
      <c r="E433" t="s">
        <v>35</v>
      </c>
      <c r="F433" t="s">
        <v>7</v>
      </c>
      <c r="G433">
        <v>57</v>
      </c>
    </row>
    <row r="434" spans="1:7" x14ac:dyDescent="0.4">
      <c r="A434" t="s">
        <v>45</v>
      </c>
      <c r="B434">
        <v>2011</v>
      </c>
      <c r="C434" t="s">
        <v>5</v>
      </c>
      <c r="D434" t="s">
        <v>59</v>
      </c>
      <c r="E434" t="s">
        <v>36</v>
      </c>
      <c r="F434" t="s">
        <v>7</v>
      </c>
      <c r="G434">
        <v>137</v>
      </c>
    </row>
    <row r="435" spans="1:7" x14ac:dyDescent="0.4">
      <c r="A435" t="s">
        <v>45</v>
      </c>
      <c r="B435">
        <v>2011</v>
      </c>
      <c r="C435" t="s">
        <v>5</v>
      </c>
      <c r="D435" t="s">
        <v>59</v>
      </c>
      <c r="E435" t="s">
        <v>37</v>
      </c>
      <c r="F435" t="s">
        <v>7</v>
      </c>
      <c r="G435">
        <v>37</v>
      </c>
    </row>
    <row r="436" spans="1:7" x14ac:dyDescent="0.4">
      <c r="A436" t="s">
        <v>45</v>
      </c>
      <c r="B436">
        <v>2011</v>
      </c>
      <c r="C436" t="s">
        <v>5</v>
      </c>
      <c r="D436" t="s">
        <v>60</v>
      </c>
      <c r="E436" t="s">
        <v>6</v>
      </c>
      <c r="F436" t="s">
        <v>7</v>
      </c>
      <c r="G436">
        <v>1396</v>
      </c>
    </row>
    <row r="437" spans="1:7" x14ac:dyDescent="0.4">
      <c r="A437" t="s">
        <v>45</v>
      </c>
      <c r="B437">
        <v>2011</v>
      </c>
      <c r="C437" t="s">
        <v>5</v>
      </c>
      <c r="D437" t="s">
        <v>60</v>
      </c>
      <c r="E437" t="s">
        <v>8</v>
      </c>
      <c r="F437" t="s">
        <v>7</v>
      </c>
      <c r="G437">
        <v>14</v>
      </c>
    </row>
    <row r="438" spans="1:7" x14ac:dyDescent="0.4">
      <c r="A438" t="s">
        <v>45</v>
      </c>
      <c r="B438">
        <v>2011</v>
      </c>
      <c r="C438" t="s">
        <v>5</v>
      </c>
      <c r="D438" t="s">
        <v>60</v>
      </c>
      <c r="E438" t="s">
        <v>9</v>
      </c>
      <c r="F438" t="s">
        <v>7</v>
      </c>
      <c r="G438">
        <v>123</v>
      </c>
    </row>
    <row r="439" spans="1:7" x14ac:dyDescent="0.4">
      <c r="A439" t="s">
        <v>45</v>
      </c>
      <c r="B439">
        <v>2011</v>
      </c>
      <c r="C439" t="s">
        <v>5</v>
      </c>
      <c r="D439" t="s">
        <v>60</v>
      </c>
      <c r="E439" t="s">
        <v>10</v>
      </c>
      <c r="F439" t="s">
        <v>7</v>
      </c>
      <c r="G439">
        <v>112</v>
      </c>
    </row>
    <row r="440" spans="1:7" x14ac:dyDescent="0.4">
      <c r="A440" t="s">
        <v>45</v>
      </c>
      <c r="B440">
        <v>2011</v>
      </c>
      <c r="C440" t="s">
        <v>5</v>
      </c>
      <c r="D440" t="s">
        <v>60</v>
      </c>
      <c r="E440" t="s">
        <v>11</v>
      </c>
      <c r="F440" t="s">
        <v>7</v>
      </c>
      <c r="G440">
        <v>92</v>
      </c>
    </row>
    <row r="441" spans="1:7" x14ac:dyDescent="0.4">
      <c r="A441" t="s">
        <v>45</v>
      </c>
      <c r="B441">
        <v>2011</v>
      </c>
      <c r="C441" t="s">
        <v>5</v>
      </c>
      <c r="D441" t="s">
        <v>60</v>
      </c>
      <c r="E441" t="s">
        <v>12</v>
      </c>
      <c r="F441" t="s">
        <v>7</v>
      </c>
      <c r="G441">
        <v>63</v>
      </c>
    </row>
    <row r="442" spans="1:7" x14ac:dyDescent="0.4">
      <c r="A442" t="s">
        <v>45</v>
      </c>
      <c r="B442">
        <v>2011</v>
      </c>
      <c r="C442" t="s">
        <v>5</v>
      </c>
      <c r="D442" t="s">
        <v>60</v>
      </c>
      <c r="E442" t="s">
        <v>13</v>
      </c>
      <c r="F442" t="s">
        <v>7</v>
      </c>
      <c r="G442">
        <v>78</v>
      </c>
    </row>
    <row r="443" spans="1:7" x14ac:dyDescent="0.4">
      <c r="A443" t="s">
        <v>45</v>
      </c>
      <c r="B443">
        <v>2011</v>
      </c>
      <c r="C443" t="s">
        <v>5</v>
      </c>
      <c r="D443" t="s">
        <v>60</v>
      </c>
      <c r="E443" t="s">
        <v>14</v>
      </c>
      <c r="F443" t="s">
        <v>7</v>
      </c>
      <c r="G443">
        <v>29</v>
      </c>
    </row>
    <row r="444" spans="1:7" x14ac:dyDescent="0.4">
      <c r="A444" t="s">
        <v>45</v>
      </c>
      <c r="B444">
        <v>2011</v>
      </c>
      <c r="C444" t="s">
        <v>5</v>
      </c>
      <c r="D444" t="s">
        <v>60</v>
      </c>
      <c r="E444" t="s">
        <v>15</v>
      </c>
      <c r="F444" t="s">
        <v>7</v>
      </c>
      <c r="G444">
        <v>27</v>
      </c>
    </row>
    <row r="445" spans="1:7" x14ac:dyDescent="0.4">
      <c r="A445" t="s">
        <v>45</v>
      </c>
      <c r="B445">
        <v>2011</v>
      </c>
      <c r="C445" t="s">
        <v>5</v>
      </c>
      <c r="D445" t="s">
        <v>60</v>
      </c>
      <c r="E445" t="s">
        <v>16</v>
      </c>
      <c r="F445" t="s">
        <v>7</v>
      </c>
      <c r="G445">
        <v>11</v>
      </c>
    </row>
    <row r="446" spans="1:7" x14ac:dyDescent="0.4">
      <c r="A446" t="s">
        <v>45</v>
      </c>
      <c r="B446">
        <v>2011</v>
      </c>
      <c r="C446" t="s">
        <v>5</v>
      </c>
      <c r="D446" t="s">
        <v>60</v>
      </c>
      <c r="E446" t="s">
        <v>17</v>
      </c>
      <c r="F446" t="s">
        <v>7</v>
      </c>
      <c r="G446">
        <v>30</v>
      </c>
    </row>
    <row r="447" spans="1:7" x14ac:dyDescent="0.4">
      <c r="A447" t="s">
        <v>45</v>
      </c>
      <c r="B447">
        <v>2011</v>
      </c>
      <c r="C447" t="s">
        <v>5</v>
      </c>
      <c r="D447" t="s">
        <v>60</v>
      </c>
      <c r="E447" t="s">
        <v>18</v>
      </c>
      <c r="F447" t="s">
        <v>7</v>
      </c>
      <c r="G447">
        <v>73</v>
      </c>
    </row>
    <row r="448" spans="1:7" x14ac:dyDescent="0.4">
      <c r="A448" t="s">
        <v>45</v>
      </c>
      <c r="B448">
        <v>2011</v>
      </c>
      <c r="C448" t="s">
        <v>5</v>
      </c>
      <c r="D448" t="s">
        <v>60</v>
      </c>
      <c r="E448" t="s">
        <v>19</v>
      </c>
      <c r="F448" t="s">
        <v>7</v>
      </c>
      <c r="G448">
        <v>10</v>
      </c>
    </row>
    <row r="449" spans="1:7" x14ac:dyDescent="0.4">
      <c r="A449" t="s">
        <v>45</v>
      </c>
      <c r="B449">
        <v>2011</v>
      </c>
      <c r="C449" t="s">
        <v>5</v>
      </c>
      <c r="D449" t="s">
        <v>60</v>
      </c>
      <c r="E449" t="s">
        <v>20</v>
      </c>
      <c r="F449" t="s">
        <v>7</v>
      </c>
      <c r="G449">
        <v>26</v>
      </c>
    </row>
    <row r="450" spans="1:7" x14ac:dyDescent="0.4">
      <c r="A450" t="s">
        <v>45</v>
      </c>
      <c r="B450">
        <v>2011</v>
      </c>
      <c r="C450" t="s">
        <v>5</v>
      </c>
      <c r="D450" t="s">
        <v>60</v>
      </c>
      <c r="E450" t="s">
        <v>21</v>
      </c>
      <c r="F450" t="s">
        <v>7</v>
      </c>
      <c r="G450">
        <v>52</v>
      </c>
    </row>
    <row r="451" spans="1:7" x14ac:dyDescent="0.4">
      <c r="A451" t="s">
        <v>45</v>
      </c>
      <c r="B451">
        <v>2011</v>
      </c>
      <c r="C451" t="s">
        <v>5</v>
      </c>
      <c r="D451" t="s">
        <v>60</v>
      </c>
      <c r="E451" t="s">
        <v>22</v>
      </c>
      <c r="F451" t="s">
        <v>7</v>
      </c>
      <c r="G451">
        <v>71</v>
      </c>
    </row>
    <row r="452" spans="1:7" x14ac:dyDescent="0.4">
      <c r="A452" t="s">
        <v>45</v>
      </c>
      <c r="B452">
        <v>2011</v>
      </c>
      <c r="C452" t="s">
        <v>5</v>
      </c>
      <c r="D452" t="s">
        <v>60</v>
      </c>
      <c r="E452" t="s">
        <v>23</v>
      </c>
      <c r="F452" t="s">
        <v>7</v>
      </c>
      <c r="G452">
        <v>37</v>
      </c>
    </row>
    <row r="453" spans="1:7" x14ac:dyDescent="0.4">
      <c r="A453" t="s">
        <v>45</v>
      </c>
      <c r="B453">
        <v>2011</v>
      </c>
      <c r="C453" t="s">
        <v>5</v>
      </c>
      <c r="D453" t="s">
        <v>60</v>
      </c>
      <c r="E453" t="s">
        <v>24</v>
      </c>
      <c r="F453" t="s">
        <v>7</v>
      </c>
      <c r="G453">
        <v>143</v>
      </c>
    </row>
    <row r="454" spans="1:7" x14ac:dyDescent="0.4">
      <c r="A454" t="s">
        <v>45</v>
      </c>
      <c r="B454">
        <v>2011</v>
      </c>
      <c r="C454" t="s">
        <v>5</v>
      </c>
      <c r="D454" t="s">
        <v>60</v>
      </c>
      <c r="E454" t="s">
        <v>25</v>
      </c>
      <c r="F454" t="s">
        <v>7</v>
      </c>
      <c r="G454">
        <v>55</v>
      </c>
    </row>
    <row r="455" spans="1:7" x14ac:dyDescent="0.4">
      <c r="A455" t="s">
        <v>45</v>
      </c>
      <c r="B455">
        <v>2011</v>
      </c>
      <c r="C455" t="s">
        <v>5</v>
      </c>
      <c r="D455" t="s">
        <v>60</v>
      </c>
      <c r="E455" t="s">
        <v>26</v>
      </c>
      <c r="F455" t="s">
        <v>7</v>
      </c>
      <c r="G455">
        <v>52</v>
      </c>
    </row>
    <row r="456" spans="1:7" x14ac:dyDescent="0.4">
      <c r="A456" t="s">
        <v>45</v>
      </c>
      <c r="B456">
        <v>2011</v>
      </c>
      <c r="C456" t="s">
        <v>5</v>
      </c>
      <c r="D456" t="s">
        <v>60</v>
      </c>
      <c r="E456" t="s">
        <v>27</v>
      </c>
      <c r="F456" t="s">
        <v>7</v>
      </c>
      <c r="G456">
        <v>51</v>
      </c>
    </row>
    <row r="457" spans="1:7" x14ac:dyDescent="0.4">
      <c r="A457" t="s">
        <v>45</v>
      </c>
      <c r="B457">
        <v>2011</v>
      </c>
      <c r="C457" t="s">
        <v>5</v>
      </c>
      <c r="D457" t="s">
        <v>60</v>
      </c>
      <c r="E457" t="s">
        <v>28</v>
      </c>
      <c r="F457" t="s">
        <v>7</v>
      </c>
      <c r="G457">
        <v>25</v>
      </c>
    </row>
    <row r="458" spans="1:7" x14ac:dyDescent="0.4">
      <c r="A458" t="s">
        <v>45</v>
      </c>
      <c r="B458">
        <v>2011</v>
      </c>
      <c r="C458" t="s">
        <v>5</v>
      </c>
      <c r="D458" t="s">
        <v>60</v>
      </c>
      <c r="E458" t="s">
        <v>29</v>
      </c>
      <c r="F458" t="s">
        <v>7</v>
      </c>
      <c r="G458">
        <v>18</v>
      </c>
    </row>
    <row r="459" spans="1:7" x14ac:dyDescent="0.4">
      <c r="A459" t="s">
        <v>45</v>
      </c>
      <c r="B459">
        <v>2011</v>
      </c>
      <c r="C459" t="s">
        <v>5</v>
      </c>
      <c r="D459" t="s">
        <v>60</v>
      </c>
      <c r="E459" t="s">
        <v>30</v>
      </c>
      <c r="F459" t="s">
        <v>7</v>
      </c>
      <c r="G459">
        <v>58</v>
      </c>
    </row>
    <row r="460" spans="1:7" x14ac:dyDescent="0.4">
      <c r="A460" t="s">
        <v>45</v>
      </c>
      <c r="B460">
        <v>2011</v>
      </c>
      <c r="C460" t="s">
        <v>5</v>
      </c>
      <c r="D460" t="s">
        <v>60</v>
      </c>
      <c r="E460" t="s">
        <v>31</v>
      </c>
      <c r="F460" t="s">
        <v>7</v>
      </c>
      <c r="G460">
        <v>12</v>
      </c>
    </row>
    <row r="461" spans="1:7" x14ac:dyDescent="0.4">
      <c r="A461" t="s">
        <v>45</v>
      </c>
      <c r="B461">
        <v>2011</v>
      </c>
      <c r="C461" t="s">
        <v>5</v>
      </c>
      <c r="D461" t="s">
        <v>60</v>
      </c>
      <c r="E461" t="s">
        <v>32</v>
      </c>
      <c r="F461" t="s">
        <v>7</v>
      </c>
      <c r="G461">
        <v>31</v>
      </c>
    </row>
    <row r="462" spans="1:7" x14ac:dyDescent="0.4">
      <c r="A462" t="s">
        <v>45</v>
      </c>
      <c r="B462">
        <v>2011</v>
      </c>
      <c r="C462" t="s">
        <v>5</v>
      </c>
      <c r="D462" t="s">
        <v>60</v>
      </c>
      <c r="E462" t="s">
        <v>33</v>
      </c>
      <c r="F462" t="s">
        <v>7</v>
      </c>
      <c r="G462">
        <v>21</v>
      </c>
    </row>
    <row r="463" spans="1:7" x14ac:dyDescent="0.4">
      <c r="A463" t="s">
        <v>45</v>
      </c>
      <c r="B463">
        <v>2011</v>
      </c>
      <c r="C463" t="s">
        <v>5</v>
      </c>
      <c r="D463" t="s">
        <v>60</v>
      </c>
      <c r="E463" t="s">
        <v>34</v>
      </c>
      <c r="F463" t="s">
        <v>7</v>
      </c>
      <c r="G463">
        <v>8</v>
      </c>
    </row>
    <row r="464" spans="1:7" x14ac:dyDescent="0.4">
      <c r="A464" t="s">
        <v>45</v>
      </c>
      <c r="B464">
        <v>2011</v>
      </c>
      <c r="C464" t="s">
        <v>5</v>
      </c>
      <c r="D464" t="s">
        <v>60</v>
      </c>
      <c r="E464" t="s">
        <v>35</v>
      </c>
      <c r="F464" t="s">
        <v>7</v>
      </c>
      <c r="G464">
        <v>18</v>
      </c>
    </row>
    <row r="465" spans="1:7" x14ac:dyDescent="0.4">
      <c r="A465" t="s">
        <v>45</v>
      </c>
      <c r="B465">
        <v>2011</v>
      </c>
      <c r="C465" t="s">
        <v>5</v>
      </c>
      <c r="D465" t="s">
        <v>60</v>
      </c>
      <c r="E465" t="s">
        <v>36</v>
      </c>
      <c r="F465" t="s">
        <v>7</v>
      </c>
      <c r="G465">
        <v>43</v>
      </c>
    </row>
    <row r="466" spans="1:7" x14ac:dyDescent="0.4">
      <c r="A466" t="s">
        <v>45</v>
      </c>
      <c r="B466">
        <v>2011</v>
      </c>
      <c r="C466" t="s">
        <v>5</v>
      </c>
      <c r="D466" t="s">
        <v>60</v>
      </c>
      <c r="E466" t="s">
        <v>37</v>
      </c>
      <c r="F466" t="s">
        <v>7</v>
      </c>
      <c r="G466">
        <v>13</v>
      </c>
    </row>
    <row r="467" spans="1:7" x14ac:dyDescent="0.4">
      <c r="A467" t="s">
        <v>45</v>
      </c>
      <c r="B467">
        <v>2011</v>
      </c>
      <c r="C467" t="s">
        <v>5</v>
      </c>
      <c r="D467" t="s">
        <v>61</v>
      </c>
      <c r="E467" t="s">
        <v>6</v>
      </c>
      <c r="F467" t="s">
        <v>7</v>
      </c>
      <c r="G467">
        <v>889</v>
      </c>
    </row>
    <row r="468" spans="1:7" x14ac:dyDescent="0.4">
      <c r="A468" t="s">
        <v>45</v>
      </c>
      <c r="B468">
        <v>2011</v>
      </c>
      <c r="C468" t="s">
        <v>5</v>
      </c>
      <c r="D468" t="s">
        <v>61</v>
      </c>
      <c r="E468" t="s">
        <v>8</v>
      </c>
      <c r="F468" t="s">
        <v>7</v>
      </c>
      <c r="G468">
        <v>13</v>
      </c>
    </row>
    <row r="469" spans="1:7" x14ac:dyDescent="0.4">
      <c r="A469" t="s">
        <v>45</v>
      </c>
      <c r="B469">
        <v>2011</v>
      </c>
      <c r="C469" t="s">
        <v>5</v>
      </c>
      <c r="D469" t="s">
        <v>61</v>
      </c>
      <c r="E469" t="s">
        <v>9</v>
      </c>
      <c r="F469" t="s">
        <v>7</v>
      </c>
      <c r="G469">
        <v>81</v>
      </c>
    </row>
    <row r="470" spans="1:7" x14ac:dyDescent="0.4">
      <c r="A470" t="s">
        <v>45</v>
      </c>
      <c r="B470">
        <v>2011</v>
      </c>
      <c r="C470" t="s">
        <v>5</v>
      </c>
      <c r="D470" t="s">
        <v>61</v>
      </c>
      <c r="E470" t="s">
        <v>10</v>
      </c>
      <c r="F470" t="s">
        <v>7</v>
      </c>
      <c r="G470">
        <v>57</v>
      </c>
    </row>
    <row r="471" spans="1:7" x14ac:dyDescent="0.4">
      <c r="A471" t="s">
        <v>45</v>
      </c>
      <c r="B471">
        <v>2011</v>
      </c>
      <c r="C471" t="s">
        <v>5</v>
      </c>
      <c r="D471" t="s">
        <v>61</v>
      </c>
      <c r="E471" t="s">
        <v>11</v>
      </c>
      <c r="F471" t="s">
        <v>7</v>
      </c>
      <c r="G471">
        <v>40</v>
      </c>
    </row>
    <row r="472" spans="1:7" x14ac:dyDescent="0.4">
      <c r="A472" t="s">
        <v>45</v>
      </c>
      <c r="B472">
        <v>2011</v>
      </c>
      <c r="C472" t="s">
        <v>5</v>
      </c>
      <c r="D472" t="s">
        <v>61</v>
      </c>
      <c r="E472" t="s">
        <v>12</v>
      </c>
      <c r="F472" t="s">
        <v>7</v>
      </c>
      <c r="G472">
        <v>41</v>
      </c>
    </row>
    <row r="473" spans="1:7" x14ac:dyDescent="0.4">
      <c r="A473" t="s">
        <v>45</v>
      </c>
      <c r="B473">
        <v>2011</v>
      </c>
      <c r="C473" t="s">
        <v>5</v>
      </c>
      <c r="D473" t="s">
        <v>61</v>
      </c>
      <c r="E473" t="s">
        <v>13</v>
      </c>
      <c r="F473" t="s">
        <v>7</v>
      </c>
      <c r="G473">
        <v>40</v>
      </c>
    </row>
    <row r="474" spans="1:7" x14ac:dyDescent="0.4">
      <c r="A474" t="s">
        <v>45</v>
      </c>
      <c r="B474">
        <v>2011</v>
      </c>
      <c r="C474" t="s">
        <v>5</v>
      </c>
      <c r="D474" t="s">
        <v>61</v>
      </c>
      <c r="E474" t="s">
        <v>14</v>
      </c>
      <c r="F474" t="s">
        <v>7</v>
      </c>
      <c r="G474">
        <v>24</v>
      </c>
    </row>
    <row r="475" spans="1:7" x14ac:dyDescent="0.4">
      <c r="A475" t="s">
        <v>45</v>
      </c>
      <c r="B475">
        <v>2011</v>
      </c>
      <c r="C475" t="s">
        <v>5</v>
      </c>
      <c r="D475" t="s">
        <v>61</v>
      </c>
      <c r="E475" t="s">
        <v>15</v>
      </c>
      <c r="F475" t="s">
        <v>7</v>
      </c>
      <c r="G475">
        <v>13</v>
      </c>
    </row>
    <row r="476" spans="1:7" x14ac:dyDescent="0.4">
      <c r="A476" t="s">
        <v>45</v>
      </c>
      <c r="B476">
        <v>2011</v>
      </c>
      <c r="C476" t="s">
        <v>5</v>
      </c>
      <c r="D476" t="s">
        <v>61</v>
      </c>
      <c r="E476" t="s">
        <v>16</v>
      </c>
      <c r="F476" t="s">
        <v>7</v>
      </c>
      <c r="G476">
        <v>5</v>
      </c>
    </row>
    <row r="477" spans="1:7" x14ac:dyDescent="0.4">
      <c r="A477" t="s">
        <v>45</v>
      </c>
      <c r="B477">
        <v>2011</v>
      </c>
      <c r="C477" t="s">
        <v>5</v>
      </c>
      <c r="D477" t="s">
        <v>61</v>
      </c>
      <c r="E477" t="s">
        <v>17</v>
      </c>
      <c r="F477" t="s">
        <v>7</v>
      </c>
      <c r="G477">
        <v>20</v>
      </c>
    </row>
    <row r="478" spans="1:7" x14ac:dyDescent="0.4">
      <c r="A478" t="s">
        <v>45</v>
      </c>
      <c r="B478">
        <v>2011</v>
      </c>
      <c r="C478" t="s">
        <v>5</v>
      </c>
      <c r="D478" t="s">
        <v>61</v>
      </c>
      <c r="E478" t="s">
        <v>18</v>
      </c>
      <c r="F478" t="s">
        <v>7</v>
      </c>
      <c r="G478">
        <v>22</v>
      </c>
    </row>
    <row r="479" spans="1:7" x14ac:dyDescent="0.4">
      <c r="A479" t="s">
        <v>45</v>
      </c>
      <c r="B479">
        <v>2011</v>
      </c>
      <c r="C479" t="s">
        <v>5</v>
      </c>
      <c r="D479" t="s">
        <v>61</v>
      </c>
      <c r="E479" t="s">
        <v>19</v>
      </c>
      <c r="F479" t="s">
        <v>7</v>
      </c>
      <c r="G479">
        <v>14</v>
      </c>
    </row>
    <row r="480" spans="1:7" x14ac:dyDescent="0.4">
      <c r="A480" t="s">
        <v>45</v>
      </c>
      <c r="B480">
        <v>2011</v>
      </c>
      <c r="C480" t="s">
        <v>5</v>
      </c>
      <c r="D480" t="s">
        <v>61</v>
      </c>
      <c r="E480" t="s">
        <v>20</v>
      </c>
      <c r="F480" t="s">
        <v>7</v>
      </c>
      <c r="G480">
        <v>48</v>
      </c>
    </row>
    <row r="481" spans="1:7" x14ac:dyDescent="0.4">
      <c r="A481" t="s">
        <v>45</v>
      </c>
      <c r="B481">
        <v>2011</v>
      </c>
      <c r="C481" t="s">
        <v>5</v>
      </c>
      <c r="D481" t="s">
        <v>61</v>
      </c>
      <c r="E481" t="s">
        <v>21</v>
      </c>
      <c r="F481" t="s">
        <v>7</v>
      </c>
      <c r="G481">
        <v>37</v>
      </c>
    </row>
    <row r="482" spans="1:7" x14ac:dyDescent="0.4">
      <c r="A482" t="s">
        <v>45</v>
      </c>
      <c r="B482">
        <v>2011</v>
      </c>
      <c r="C482" t="s">
        <v>5</v>
      </c>
      <c r="D482" t="s">
        <v>61</v>
      </c>
      <c r="E482" t="s">
        <v>22</v>
      </c>
      <c r="F482" t="s">
        <v>7</v>
      </c>
      <c r="G482">
        <v>33</v>
      </c>
    </row>
    <row r="483" spans="1:7" x14ac:dyDescent="0.4">
      <c r="A483" t="s">
        <v>45</v>
      </c>
      <c r="B483">
        <v>2011</v>
      </c>
      <c r="C483" t="s">
        <v>5</v>
      </c>
      <c r="D483" t="s">
        <v>61</v>
      </c>
      <c r="E483" t="s">
        <v>23</v>
      </c>
      <c r="F483" t="s">
        <v>7</v>
      </c>
      <c r="G483">
        <v>30</v>
      </c>
    </row>
    <row r="484" spans="1:7" x14ac:dyDescent="0.4">
      <c r="A484" t="s">
        <v>45</v>
      </c>
      <c r="B484">
        <v>2011</v>
      </c>
      <c r="C484" t="s">
        <v>5</v>
      </c>
      <c r="D484" t="s">
        <v>61</v>
      </c>
      <c r="E484" t="s">
        <v>24</v>
      </c>
      <c r="F484" t="s">
        <v>7</v>
      </c>
      <c r="G484">
        <v>80</v>
      </c>
    </row>
    <row r="485" spans="1:7" x14ac:dyDescent="0.4">
      <c r="A485" t="s">
        <v>45</v>
      </c>
      <c r="B485">
        <v>2011</v>
      </c>
      <c r="C485" t="s">
        <v>5</v>
      </c>
      <c r="D485" t="s">
        <v>61</v>
      </c>
      <c r="E485" t="s">
        <v>25</v>
      </c>
      <c r="F485" t="s">
        <v>7</v>
      </c>
      <c r="G485">
        <v>33</v>
      </c>
    </row>
    <row r="486" spans="1:7" x14ac:dyDescent="0.4">
      <c r="A486" t="s">
        <v>45</v>
      </c>
      <c r="B486">
        <v>2011</v>
      </c>
      <c r="C486" t="s">
        <v>5</v>
      </c>
      <c r="D486" t="s">
        <v>61</v>
      </c>
      <c r="E486" t="s">
        <v>26</v>
      </c>
      <c r="F486" t="s">
        <v>7</v>
      </c>
      <c r="G486">
        <v>30</v>
      </c>
    </row>
    <row r="487" spans="1:7" x14ac:dyDescent="0.4">
      <c r="A487" t="s">
        <v>45</v>
      </c>
      <c r="B487">
        <v>2011</v>
      </c>
      <c r="C487" t="s">
        <v>5</v>
      </c>
      <c r="D487" t="s">
        <v>61</v>
      </c>
      <c r="E487" t="s">
        <v>27</v>
      </c>
      <c r="F487" t="s">
        <v>7</v>
      </c>
      <c r="G487">
        <v>43</v>
      </c>
    </row>
    <row r="488" spans="1:7" x14ac:dyDescent="0.4">
      <c r="A488" t="s">
        <v>45</v>
      </c>
      <c r="B488">
        <v>2011</v>
      </c>
      <c r="C488" t="s">
        <v>5</v>
      </c>
      <c r="D488" t="s">
        <v>61</v>
      </c>
      <c r="E488" t="s">
        <v>28</v>
      </c>
      <c r="F488" t="s">
        <v>7</v>
      </c>
      <c r="G488">
        <v>22</v>
      </c>
    </row>
    <row r="489" spans="1:7" x14ac:dyDescent="0.4">
      <c r="A489" t="s">
        <v>45</v>
      </c>
      <c r="B489">
        <v>2011</v>
      </c>
      <c r="C489" t="s">
        <v>5</v>
      </c>
      <c r="D489" t="s">
        <v>61</v>
      </c>
      <c r="E489" t="s">
        <v>29</v>
      </c>
      <c r="F489" t="s">
        <v>7</v>
      </c>
      <c r="G489">
        <v>15</v>
      </c>
    </row>
    <row r="490" spans="1:7" x14ac:dyDescent="0.4">
      <c r="A490" t="s">
        <v>45</v>
      </c>
      <c r="B490">
        <v>2011</v>
      </c>
      <c r="C490" t="s">
        <v>5</v>
      </c>
      <c r="D490" t="s">
        <v>61</v>
      </c>
      <c r="E490" t="s">
        <v>30</v>
      </c>
      <c r="F490" t="s">
        <v>7</v>
      </c>
      <c r="G490">
        <v>41</v>
      </c>
    </row>
    <row r="491" spans="1:7" x14ac:dyDescent="0.4">
      <c r="A491" t="s">
        <v>45</v>
      </c>
      <c r="B491">
        <v>2011</v>
      </c>
      <c r="C491" t="s">
        <v>5</v>
      </c>
      <c r="D491" t="s">
        <v>61</v>
      </c>
      <c r="E491" t="s">
        <v>31</v>
      </c>
      <c r="F491" t="s">
        <v>7</v>
      </c>
      <c r="G491">
        <v>11</v>
      </c>
    </row>
    <row r="492" spans="1:7" x14ac:dyDescent="0.4">
      <c r="A492" t="s">
        <v>45</v>
      </c>
      <c r="B492">
        <v>2011</v>
      </c>
      <c r="C492" t="s">
        <v>5</v>
      </c>
      <c r="D492" t="s">
        <v>61</v>
      </c>
      <c r="E492" t="s">
        <v>32</v>
      </c>
      <c r="F492" t="s">
        <v>7</v>
      </c>
      <c r="G492">
        <v>25</v>
      </c>
    </row>
    <row r="493" spans="1:7" x14ac:dyDescent="0.4">
      <c r="A493" t="s">
        <v>45</v>
      </c>
      <c r="B493">
        <v>2011</v>
      </c>
      <c r="C493" t="s">
        <v>5</v>
      </c>
      <c r="D493" t="s">
        <v>61</v>
      </c>
      <c r="E493" t="s">
        <v>33</v>
      </c>
      <c r="F493" t="s">
        <v>7</v>
      </c>
      <c r="G493">
        <v>14</v>
      </c>
    </row>
    <row r="494" spans="1:7" x14ac:dyDescent="0.4">
      <c r="A494" t="s">
        <v>45</v>
      </c>
      <c r="B494">
        <v>2011</v>
      </c>
      <c r="C494" t="s">
        <v>5</v>
      </c>
      <c r="D494" t="s">
        <v>61</v>
      </c>
      <c r="E494" t="s">
        <v>34</v>
      </c>
      <c r="F494" t="s">
        <v>7</v>
      </c>
      <c r="G494">
        <v>16</v>
      </c>
    </row>
    <row r="495" spans="1:7" x14ac:dyDescent="0.4">
      <c r="A495" t="s">
        <v>45</v>
      </c>
      <c r="B495">
        <v>2011</v>
      </c>
      <c r="C495" t="s">
        <v>5</v>
      </c>
      <c r="D495" t="s">
        <v>61</v>
      </c>
      <c r="E495" t="s">
        <v>35</v>
      </c>
      <c r="F495" t="s">
        <v>7</v>
      </c>
      <c r="G495">
        <v>11</v>
      </c>
    </row>
    <row r="496" spans="1:7" x14ac:dyDescent="0.4">
      <c r="A496" t="s">
        <v>45</v>
      </c>
      <c r="B496">
        <v>2011</v>
      </c>
      <c r="C496" t="s">
        <v>5</v>
      </c>
      <c r="D496" t="s">
        <v>61</v>
      </c>
      <c r="E496" t="s">
        <v>36</v>
      </c>
      <c r="F496" t="s">
        <v>7</v>
      </c>
      <c r="G496">
        <v>19</v>
      </c>
    </row>
    <row r="497" spans="1:7" x14ac:dyDescent="0.4">
      <c r="A497" t="s">
        <v>45</v>
      </c>
      <c r="B497">
        <v>2011</v>
      </c>
      <c r="C497" t="s">
        <v>5</v>
      </c>
      <c r="D497" t="s">
        <v>61</v>
      </c>
      <c r="E497" t="s">
        <v>37</v>
      </c>
      <c r="F497" t="s">
        <v>7</v>
      </c>
      <c r="G497">
        <v>11</v>
      </c>
    </row>
    <row r="498" spans="1:7" x14ac:dyDescent="0.4">
      <c r="A498" t="s">
        <v>45</v>
      </c>
      <c r="B498">
        <v>2011</v>
      </c>
      <c r="C498" t="s">
        <v>5</v>
      </c>
      <c r="D498" t="s">
        <v>62</v>
      </c>
      <c r="E498" t="s">
        <v>6</v>
      </c>
      <c r="F498" t="s">
        <v>7</v>
      </c>
      <c r="G498">
        <v>2527</v>
      </c>
    </row>
    <row r="499" spans="1:7" x14ac:dyDescent="0.4">
      <c r="A499" t="s">
        <v>45</v>
      </c>
      <c r="B499">
        <v>2011</v>
      </c>
      <c r="C499" t="s">
        <v>5</v>
      </c>
      <c r="D499" t="s">
        <v>62</v>
      </c>
      <c r="E499" t="s">
        <v>8</v>
      </c>
      <c r="F499" t="s">
        <v>7</v>
      </c>
      <c r="G499">
        <v>28</v>
      </c>
    </row>
    <row r="500" spans="1:7" x14ac:dyDescent="0.4">
      <c r="A500" t="s">
        <v>45</v>
      </c>
      <c r="B500">
        <v>2011</v>
      </c>
      <c r="C500" t="s">
        <v>5</v>
      </c>
      <c r="D500" t="s">
        <v>62</v>
      </c>
      <c r="E500" t="s">
        <v>9</v>
      </c>
      <c r="F500" t="s">
        <v>7</v>
      </c>
      <c r="G500">
        <v>213</v>
      </c>
    </row>
    <row r="501" spans="1:7" x14ac:dyDescent="0.4">
      <c r="A501" t="s">
        <v>45</v>
      </c>
      <c r="B501">
        <v>2011</v>
      </c>
      <c r="C501" t="s">
        <v>5</v>
      </c>
      <c r="D501" t="s">
        <v>62</v>
      </c>
      <c r="E501" t="s">
        <v>10</v>
      </c>
      <c r="F501" t="s">
        <v>7</v>
      </c>
      <c r="G501">
        <v>191</v>
      </c>
    </row>
    <row r="502" spans="1:7" x14ac:dyDescent="0.4">
      <c r="A502" t="s">
        <v>45</v>
      </c>
      <c r="B502">
        <v>2011</v>
      </c>
      <c r="C502" t="s">
        <v>5</v>
      </c>
      <c r="D502" t="s">
        <v>62</v>
      </c>
      <c r="E502" t="s">
        <v>11</v>
      </c>
      <c r="F502" t="s">
        <v>7</v>
      </c>
      <c r="G502">
        <v>181</v>
      </c>
    </row>
    <row r="503" spans="1:7" x14ac:dyDescent="0.4">
      <c r="A503" t="s">
        <v>45</v>
      </c>
      <c r="B503">
        <v>2011</v>
      </c>
      <c r="C503" t="s">
        <v>5</v>
      </c>
      <c r="D503" t="s">
        <v>62</v>
      </c>
      <c r="E503" t="s">
        <v>12</v>
      </c>
      <c r="F503" t="s">
        <v>7</v>
      </c>
      <c r="G503">
        <v>109</v>
      </c>
    </row>
    <row r="504" spans="1:7" x14ac:dyDescent="0.4">
      <c r="A504" t="s">
        <v>45</v>
      </c>
      <c r="B504">
        <v>2011</v>
      </c>
      <c r="C504" t="s">
        <v>5</v>
      </c>
      <c r="D504" t="s">
        <v>62</v>
      </c>
      <c r="E504" t="s">
        <v>13</v>
      </c>
      <c r="F504" t="s">
        <v>7</v>
      </c>
      <c r="G504">
        <v>129</v>
      </c>
    </row>
    <row r="505" spans="1:7" x14ac:dyDescent="0.4">
      <c r="A505" t="s">
        <v>45</v>
      </c>
      <c r="B505">
        <v>2011</v>
      </c>
      <c r="C505" t="s">
        <v>5</v>
      </c>
      <c r="D505" t="s">
        <v>62</v>
      </c>
      <c r="E505" t="s">
        <v>14</v>
      </c>
      <c r="F505" t="s">
        <v>7</v>
      </c>
      <c r="G505">
        <v>50</v>
      </c>
    </row>
    <row r="506" spans="1:7" x14ac:dyDescent="0.4">
      <c r="A506" t="s">
        <v>45</v>
      </c>
      <c r="B506">
        <v>2011</v>
      </c>
      <c r="C506" t="s">
        <v>5</v>
      </c>
      <c r="D506" t="s">
        <v>62</v>
      </c>
      <c r="E506" t="s">
        <v>15</v>
      </c>
      <c r="F506" t="s">
        <v>7</v>
      </c>
      <c r="G506">
        <v>42</v>
      </c>
    </row>
    <row r="507" spans="1:7" x14ac:dyDescent="0.4">
      <c r="A507" t="s">
        <v>45</v>
      </c>
      <c r="B507">
        <v>2011</v>
      </c>
      <c r="C507" t="s">
        <v>5</v>
      </c>
      <c r="D507" t="s">
        <v>62</v>
      </c>
      <c r="E507" t="s">
        <v>16</v>
      </c>
      <c r="F507" t="s">
        <v>7</v>
      </c>
      <c r="G507">
        <v>14</v>
      </c>
    </row>
    <row r="508" spans="1:7" x14ac:dyDescent="0.4">
      <c r="A508" t="s">
        <v>45</v>
      </c>
      <c r="B508">
        <v>2011</v>
      </c>
      <c r="C508" t="s">
        <v>5</v>
      </c>
      <c r="D508" t="s">
        <v>62</v>
      </c>
      <c r="E508" t="s">
        <v>17</v>
      </c>
      <c r="F508" t="s">
        <v>7</v>
      </c>
      <c r="G508">
        <v>49</v>
      </c>
    </row>
    <row r="509" spans="1:7" x14ac:dyDescent="0.4">
      <c r="A509" t="s">
        <v>45</v>
      </c>
      <c r="B509">
        <v>2011</v>
      </c>
      <c r="C509" t="s">
        <v>5</v>
      </c>
      <c r="D509" t="s">
        <v>62</v>
      </c>
      <c r="E509" t="s">
        <v>18</v>
      </c>
      <c r="F509" t="s">
        <v>7</v>
      </c>
      <c r="G509">
        <v>121</v>
      </c>
    </row>
    <row r="510" spans="1:7" x14ac:dyDescent="0.4">
      <c r="A510" t="s">
        <v>45</v>
      </c>
      <c r="B510">
        <v>2011</v>
      </c>
      <c r="C510" t="s">
        <v>5</v>
      </c>
      <c r="D510" t="s">
        <v>62</v>
      </c>
      <c r="E510" t="s">
        <v>19</v>
      </c>
      <c r="F510" t="s">
        <v>7</v>
      </c>
      <c r="G510">
        <v>42</v>
      </c>
    </row>
    <row r="511" spans="1:7" x14ac:dyDescent="0.4">
      <c r="A511" t="s">
        <v>45</v>
      </c>
      <c r="B511">
        <v>2011</v>
      </c>
      <c r="C511" t="s">
        <v>5</v>
      </c>
      <c r="D511" t="s">
        <v>62</v>
      </c>
      <c r="E511" t="s">
        <v>20</v>
      </c>
      <c r="F511" t="s">
        <v>7</v>
      </c>
      <c r="G511">
        <v>45</v>
      </c>
    </row>
    <row r="512" spans="1:7" x14ac:dyDescent="0.4">
      <c r="A512" t="s">
        <v>45</v>
      </c>
      <c r="B512">
        <v>2011</v>
      </c>
      <c r="C512" t="s">
        <v>5</v>
      </c>
      <c r="D512" t="s">
        <v>62</v>
      </c>
      <c r="E512" t="s">
        <v>21</v>
      </c>
      <c r="F512" t="s">
        <v>7</v>
      </c>
      <c r="G512">
        <v>65</v>
      </c>
    </row>
    <row r="513" spans="1:7" x14ac:dyDescent="0.4">
      <c r="A513" t="s">
        <v>45</v>
      </c>
      <c r="B513">
        <v>2011</v>
      </c>
      <c r="C513" t="s">
        <v>5</v>
      </c>
      <c r="D513" t="s">
        <v>62</v>
      </c>
      <c r="E513" t="s">
        <v>22</v>
      </c>
      <c r="F513" t="s">
        <v>7</v>
      </c>
      <c r="G513">
        <v>128</v>
      </c>
    </row>
    <row r="514" spans="1:7" x14ac:dyDescent="0.4">
      <c r="A514" t="s">
        <v>45</v>
      </c>
      <c r="B514">
        <v>2011</v>
      </c>
      <c r="C514" t="s">
        <v>5</v>
      </c>
      <c r="D514" t="s">
        <v>62</v>
      </c>
      <c r="E514" t="s">
        <v>23</v>
      </c>
      <c r="F514" t="s">
        <v>7</v>
      </c>
      <c r="G514">
        <v>92</v>
      </c>
    </row>
    <row r="515" spans="1:7" x14ac:dyDescent="0.4">
      <c r="A515" t="s">
        <v>45</v>
      </c>
      <c r="B515">
        <v>2011</v>
      </c>
      <c r="C515" t="s">
        <v>5</v>
      </c>
      <c r="D515" t="s">
        <v>62</v>
      </c>
      <c r="E515" t="s">
        <v>24</v>
      </c>
      <c r="F515" t="s">
        <v>7</v>
      </c>
      <c r="G515">
        <v>262</v>
      </c>
    </row>
    <row r="516" spans="1:7" x14ac:dyDescent="0.4">
      <c r="A516" t="s">
        <v>45</v>
      </c>
      <c r="B516">
        <v>2011</v>
      </c>
      <c r="C516" t="s">
        <v>5</v>
      </c>
      <c r="D516" t="s">
        <v>62</v>
      </c>
      <c r="E516" t="s">
        <v>25</v>
      </c>
      <c r="F516" t="s">
        <v>7</v>
      </c>
      <c r="G516">
        <v>75</v>
      </c>
    </row>
    <row r="517" spans="1:7" x14ac:dyDescent="0.4">
      <c r="A517" t="s">
        <v>45</v>
      </c>
      <c r="B517">
        <v>2011</v>
      </c>
      <c r="C517" t="s">
        <v>5</v>
      </c>
      <c r="D517" t="s">
        <v>62</v>
      </c>
      <c r="E517" t="s">
        <v>26</v>
      </c>
      <c r="F517" t="s">
        <v>7</v>
      </c>
      <c r="G517">
        <v>110</v>
      </c>
    </row>
    <row r="518" spans="1:7" x14ac:dyDescent="0.4">
      <c r="A518" t="s">
        <v>45</v>
      </c>
      <c r="B518">
        <v>2011</v>
      </c>
      <c r="C518" t="s">
        <v>5</v>
      </c>
      <c r="D518" t="s">
        <v>62</v>
      </c>
      <c r="E518" t="s">
        <v>27</v>
      </c>
      <c r="F518" t="s">
        <v>7</v>
      </c>
      <c r="G518">
        <v>75</v>
      </c>
    </row>
    <row r="519" spans="1:7" x14ac:dyDescent="0.4">
      <c r="A519" t="s">
        <v>45</v>
      </c>
      <c r="B519">
        <v>2011</v>
      </c>
      <c r="C519" t="s">
        <v>5</v>
      </c>
      <c r="D519" t="s">
        <v>62</v>
      </c>
      <c r="E519" t="s">
        <v>28</v>
      </c>
      <c r="F519" t="s">
        <v>7</v>
      </c>
      <c r="G519">
        <v>53</v>
      </c>
    </row>
    <row r="520" spans="1:7" x14ac:dyDescent="0.4">
      <c r="A520" t="s">
        <v>45</v>
      </c>
      <c r="B520">
        <v>2011</v>
      </c>
      <c r="C520" t="s">
        <v>5</v>
      </c>
      <c r="D520" t="s">
        <v>62</v>
      </c>
      <c r="E520" t="s">
        <v>29</v>
      </c>
      <c r="F520" t="s">
        <v>7</v>
      </c>
      <c r="G520">
        <v>63</v>
      </c>
    </row>
    <row r="521" spans="1:7" x14ac:dyDescent="0.4">
      <c r="A521" t="s">
        <v>45</v>
      </c>
      <c r="B521">
        <v>2011</v>
      </c>
      <c r="C521" t="s">
        <v>5</v>
      </c>
      <c r="D521" t="s">
        <v>62</v>
      </c>
      <c r="E521" t="s">
        <v>30</v>
      </c>
      <c r="F521" t="s">
        <v>7</v>
      </c>
      <c r="G521">
        <v>129</v>
      </c>
    </row>
    <row r="522" spans="1:7" x14ac:dyDescent="0.4">
      <c r="A522" t="s">
        <v>45</v>
      </c>
      <c r="B522">
        <v>2011</v>
      </c>
      <c r="C522" t="s">
        <v>5</v>
      </c>
      <c r="D522" t="s">
        <v>62</v>
      </c>
      <c r="E522" t="s">
        <v>31</v>
      </c>
      <c r="F522" t="s">
        <v>7</v>
      </c>
      <c r="G522">
        <v>16</v>
      </c>
    </row>
    <row r="523" spans="1:7" x14ac:dyDescent="0.4">
      <c r="A523" t="s">
        <v>45</v>
      </c>
      <c r="B523">
        <v>2011</v>
      </c>
      <c r="C523" t="s">
        <v>5</v>
      </c>
      <c r="D523" t="s">
        <v>62</v>
      </c>
      <c r="E523" t="s">
        <v>32</v>
      </c>
      <c r="F523" t="s">
        <v>7</v>
      </c>
      <c r="G523">
        <v>63</v>
      </c>
    </row>
    <row r="524" spans="1:7" x14ac:dyDescent="0.4">
      <c r="A524" t="s">
        <v>45</v>
      </c>
      <c r="B524">
        <v>2011</v>
      </c>
      <c r="C524" t="s">
        <v>5</v>
      </c>
      <c r="D524" t="s">
        <v>62</v>
      </c>
      <c r="E524" t="s">
        <v>33</v>
      </c>
      <c r="F524" t="s">
        <v>7</v>
      </c>
      <c r="G524">
        <v>37</v>
      </c>
    </row>
    <row r="525" spans="1:7" x14ac:dyDescent="0.4">
      <c r="A525" t="s">
        <v>45</v>
      </c>
      <c r="B525">
        <v>2011</v>
      </c>
      <c r="C525" t="s">
        <v>5</v>
      </c>
      <c r="D525" t="s">
        <v>62</v>
      </c>
      <c r="E525" t="s">
        <v>34</v>
      </c>
      <c r="F525" t="s">
        <v>7</v>
      </c>
      <c r="G525">
        <v>42</v>
      </c>
    </row>
    <row r="526" spans="1:7" x14ac:dyDescent="0.4">
      <c r="A526" t="s">
        <v>45</v>
      </c>
      <c r="B526">
        <v>2011</v>
      </c>
      <c r="C526" t="s">
        <v>5</v>
      </c>
      <c r="D526" t="s">
        <v>62</v>
      </c>
      <c r="E526" t="s">
        <v>35</v>
      </c>
      <c r="F526" t="s">
        <v>7</v>
      </c>
      <c r="G526">
        <v>31</v>
      </c>
    </row>
    <row r="527" spans="1:7" x14ac:dyDescent="0.4">
      <c r="A527" t="s">
        <v>45</v>
      </c>
      <c r="B527">
        <v>2011</v>
      </c>
      <c r="C527" t="s">
        <v>5</v>
      </c>
      <c r="D527" t="s">
        <v>62</v>
      </c>
      <c r="E527" t="s">
        <v>36</v>
      </c>
      <c r="F527" t="s">
        <v>7</v>
      </c>
      <c r="G527">
        <v>57</v>
      </c>
    </row>
    <row r="528" spans="1:7" x14ac:dyDescent="0.4">
      <c r="A528" t="s">
        <v>45</v>
      </c>
      <c r="B528">
        <v>2011</v>
      </c>
      <c r="C528" t="s">
        <v>5</v>
      </c>
      <c r="D528" t="s">
        <v>62</v>
      </c>
      <c r="E528" t="s">
        <v>37</v>
      </c>
      <c r="F528" t="s">
        <v>7</v>
      </c>
      <c r="G528">
        <v>15</v>
      </c>
    </row>
    <row r="529" spans="1:7" x14ac:dyDescent="0.4">
      <c r="A529" t="s">
        <v>45</v>
      </c>
      <c r="B529">
        <v>2011</v>
      </c>
      <c r="C529" t="s">
        <v>5</v>
      </c>
      <c r="D529" t="s">
        <v>63</v>
      </c>
      <c r="E529" t="s">
        <v>6</v>
      </c>
      <c r="F529" t="s">
        <v>7</v>
      </c>
      <c r="G529">
        <v>2425</v>
      </c>
    </row>
    <row r="530" spans="1:7" x14ac:dyDescent="0.4">
      <c r="A530" t="s">
        <v>45</v>
      </c>
      <c r="B530">
        <v>2011</v>
      </c>
      <c r="C530" t="s">
        <v>5</v>
      </c>
      <c r="D530" t="s">
        <v>63</v>
      </c>
      <c r="E530" t="s">
        <v>8</v>
      </c>
      <c r="F530" t="s">
        <v>7</v>
      </c>
      <c r="G530">
        <v>18</v>
      </c>
    </row>
    <row r="531" spans="1:7" x14ac:dyDescent="0.4">
      <c r="A531" t="s">
        <v>45</v>
      </c>
      <c r="B531">
        <v>2011</v>
      </c>
      <c r="C531" t="s">
        <v>5</v>
      </c>
      <c r="D531" t="s">
        <v>63</v>
      </c>
      <c r="E531" t="s">
        <v>9</v>
      </c>
      <c r="F531" t="s">
        <v>7</v>
      </c>
      <c r="G531">
        <v>225</v>
      </c>
    </row>
    <row r="532" spans="1:7" x14ac:dyDescent="0.4">
      <c r="A532" t="s">
        <v>45</v>
      </c>
      <c r="B532">
        <v>2011</v>
      </c>
      <c r="C532" t="s">
        <v>5</v>
      </c>
      <c r="D532" t="s">
        <v>63</v>
      </c>
      <c r="E532" t="s">
        <v>10</v>
      </c>
      <c r="F532" t="s">
        <v>7</v>
      </c>
      <c r="G532">
        <v>212</v>
      </c>
    </row>
    <row r="533" spans="1:7" x14ac:dyDescent="0.4">
      <c r="A533" t="s">
        <v>45</v>
      </c>
      <c r="B533">
        <v>2011</v>
      </c>
      <c r="C533" t="s">
        <v>5</v>
      </c>
      <c r="D533" t="s">
        <v>63</v>
      </c>
      <c r="E533" t="s">
        <v>11</v>
      </c>
      <c r="F533" t="s">
        <v>7</v>
      </c>
      <c r="G533">
        <v>142</v>
      </c>
    </row>
    <row r="534" spans="1:7" x14ac:dyDescent="0.4">
      <c r="A534" t="s">
        <v>45</v>
      </c>
      <c r="B534">
        <v>2011</v>
      </c>
      <c r="C534" t="s">
        <v>5</v>
      </c>
      <c r="D534" t="s">
        <v>63</v>
      </c>
      <c r="E534" t="s">
        <v>12</v>
      </c>
      <c r="F534" t="s">
        <v>7</v>
      </c>
      <c r="G534">
        <v>92</v>
      </c>
    </row>
    <row r="535" spans="1:7" x14ac:dyDescent="0.4">
      <c r="A535" t="s">
        <v>45</v>
      </c>
      <c r="B535">
        <v>2011</v>
      </c>
      <c r="C535" t="s">
        <v>5</v>
      </c>
      <c r="D535" t="s">
        <v>63</v>
      </c>
      <c r="E535" t="s">
        <v>13</v>
      </c>
      <c r="F535" t="s">
        <v>7</v>
      </c>
      <c r="G535">
        <v>104</v>
      </c>
    </row>
    <row r="536" spans="1:7" x14ac:dyDescent="0.4">
      <c r="A536" t="s">
        <v>45</v>
      </c>
      <c r="B536">
        <v>2011</v>
      </c>
      <c r="C536" t="s">
        <v>5</v>
      </c>
      <c r="D536" t="s">
        <v>63</v>
      </c>
      <c r="E536" t="s">
        <v>14</v>
      </c>
      <c r="F536" t="s">
        <v>7</v>
      </c>
      <c r="G536">
        <v>60</v>
      </c>
    </row>
    <row r="537" spans="1:7" x14ac:dyDescent="0.4">
      <c r="A537" t="s">
        <v>45</v>
      </c>
      <c r="B537">
        <v>2011</v>
      </c>
      <c r="C537" t="s">
        <v>5</v>
      </c>
      <c r="D537" t="s">
        <v>63</v>
      </c>
      <c r="E537" t="s">
        <v>15</v>
      </c>
      <c r="F537" t="s">
        <v>7</v>
      </c>
      <c r="G537">
        <v>37</v>
      </c>
    </row>
    <row r="538" spans="1:7" x14ac:dyDescent="0.4">
      <c r="A538" t="s">
        <v>45</v>
      </c>
      <c r="B538">
        <v>2011</v>
      </c>
      <c r="C538" t="s">
        <v>5</v>
      </c>
      <c r="D538" t="s">
        <v>63</v>
      </c>
      <c r="E538" t="s">
        <v>16</v>
      </c>
      <c r="F538" t="s">
        <v>7</v>
      </c>
      <c r="G538">
        <v>13</v>
      </c>
    </row>
    <row r="539" spans="1:7" x14ac:dyDescent="0.4">
      <c r="A539" t="s">
        <v>45</v>
      </c>
      <c r="B539">
        <v>2011</v>
      </c>
      <c r="C539" t="s">
        <v>5</v>
      </c>
      <c r="D539" t="s">
        <v>63</v>
      </c>
      <c r="E539" t="s">
        <v>17</v>
      </c>
      <c r="F539" t="s">
        <v>7</v>
      </c>
      <c r="G539">
        <v>49</v>
      </c>
    </row>
    <row r="540" spans="1:7" x14ac:dyDescent="0.4">
      <c r="A540" t="s">
        <v>45</v>
      </c>
      <c r="B540">
        <v>2011</v>
      </c>
      <c r="C540" t="s">
        <v>5</v>
      </c>
      <c r="D540" t="s">
        <v>63</v>
      </c>
      <c r="E540" t="s">
        <v>18</v>
      </c>
      <c r="F540" t="s">
        <v>7</v>
      </c>
      <c r="G540">
        <v>92</v>
      </c>
    </row>
    <row r="541" spans="1:7" x14ac:dyDescent="0.4">
      <c r="A541" t="s">
        <v>45</v>
      </c>
      <c r="B541">
        <v>2011</v>
      </c>
      <c r="C541" t="s">
        <v>5</v>
      </c>
      <c r="D541" t="s">
        <v>63</v>
      </c>
      <c r="E541" t="s">
        <v>19</v>
      </c>
      <c r="F541" t="s">
        <v>7</v>
      </c>
      <c r="G541">
        <v>32</v>
      </c>
    </row>
    <row r="542" spans="1:7" x14ac:dyDescent="0.4">
      <c r="A542" t="s">
        <v>45</v>
      </c>
      <c r="B542">
        <v>2011</v>
      </c>
      <c r="C542" t="s">
        <v>5</v>
      </c>
      <c r="D542" t="s">
        <v>63</v>
      </c>
      <c r="E542" t="s">
        <v>20</v>
      </c>
      <c r="F542" t="s">
        <v>7</v>
      </c>
      <c r="G542">
        <v>52</v>
      </c>
    </row>
    <row r="543" spans="1:7" x14ac:dyDescent="0.4">
      <c r="A543" t="s">
        <v>45</v>
      </c>
      <c r="B543">
        <v>2011</v>
      </c>
      <c r="C543" t="s">
        <v>5</v>
      </c>
      <c r="D543" t="s">
        <v>63</v>
      </c>
      <c r="E543" t="s">
        <v>21</v>
      </c>
      <c r="F543" t="s">
        <v>7</v>
      </c>
      <c r="G543">
        <v>82</v>
      </c>
    </row>
    <row r="544" spans="1:7" x14ac:dyDescent="0.4">
      <c r="A544" t="s">
        <v>45</v>
      </c>
      <c r="B544">
        <v>2011</v>
      </c>
      <c r="C544" t="s">
        <v>5</v>
      </c>
      <c r="D544" t="s">
        <v>63</v>
      </c>
      <c r="E544" t="s">
        <v>22</v>
      </c>
      <c r="F544" t="s">
        <v>7</v>
      </c>
      <c r="G544">
        <v>98</v>
      </c>
    </row>
    <row r="545" spans="1:7" x14ac:dyDescent="0.4">
      <c r="A545" t="s">
        <v>45</v>
      </c>
      <c r="B545">
        <v>2011</v>
      </c>
      <c r="C545" t="s">
        <v>5</v>
      </c>
      <c r="D545" t="s">
        <v>63</v>
      </c>
      <c r="E545" t="s">
        <v>23</v>
      </c>
      <c r="F545" t="s">
        <v>7</v>
      </c>
      <c r="G545">
        <v>70</v>
      </c>
    </row>
    <row r="546" spans="1:7" x14ac:dyDescent="0.4">
      <c r="A546" t="s">
        <v>45</v>
      </c>
      <c r="B546">
        <v>2011</v>
      </c>
      <c r="C546" t="s">
        <v>5</v>
      </c>
      <c r="D546" t="s">
        <v>63</v>
      </c>
      <c r="E546" t="s">
        <v>24</v>
      </c>
      <c r="F546" t="s">
        <v>7</v>
      </c>
      <c r="G546">
        <v>262</v>
      </c>
    </row>
    <row r="547" spans="1:7" x14ac:dyDescent="0.4">
      <c r="A547" t="s">
        <v>45</v>
      </c>
      <c r="B547">
        <v>2011</v>
      </c>
      <c r="C547" t="s">
        <v>5</v>
      </c>
      <c r="D547" t="s">
        <v>63</v>
      </c>
      <c r="E547" t="s">
        <v>25</v>
      </c>
      <c r="F547" t="s">
        <v>7</v>
      </c>
      <c r="G547">
        <v>94</v>
      </c>
    </row>
    <row r="548" spans="1:7" x14ac:dyDescent="0.4">
      <c r="A548" t="s">
        <v>45</v>
      </c>
      <c r="B548">
        <v>2011</v>
      </c>
      <c r="C548" t="s">
        <v>5</v>
      </c>
      <c r="D548" t="s">
        <v>63</v>
      </c>
      <c r="E548" t="s">
        <v>26</v>
      </c>
      <c r="F548" t="s">
        <v>7</v>
      </c>
      <c r="G548">
        <v>85</v>
      </c>
    </row>
    <row r="549" spans="1:7" x14ac:dyDescent="0.4">
      <c r="A549" t="s">
        <v>45</v>
      </c>
      <c r="B549">
        <v>2011</v>
      </c>
      <c r="C549" t="s">
        <v>5</v>
      </c>
      <c r="D549" t="s">
        <v>63</v>
      </c>
      <c r="E549" t="s">
        <v>27</v>
      </c>
      <c r="F549" t="s">
        <v>7</v>
      </c>
      <c r="G549">
        <v>82</v>
      </c>
    </row>
    <row r="550" spans="1:7" x14ac:dyDescent="0.4">
      <c r="A550" t="s">
        <v>45</v>
      </c>
      <c r="B550">
        <v>2011</v>
      </c>
      <c r="C550" t="s">
        <v>5</v>
      </c>
      <c r="D550" t="s">
        <v>63</v>
      </c>
      <c r="E550" t="s">
        <v>28</v>
      </c>
      <c r="F550" t="s">
        <v>7</v>
      </c>
      <c r="G550">
        <v>66</v>
      </c>
    </row>
    <row r="551" spans="1:7" x14ac:dyDescent="0.4">
      <c r="A551" t="s">
        <v>45</v>
      </c>
      <c r="B551">
        <v>2011</v>
      </c>
      <c r="C551" t="s">
        <v>5</v>
      </c>
      <c r="D551" t="s">
        <v>63</v>
      </c>
      <c r="E551" t="s">
        <v>29</v>
      </c>
      <c r="F551" t="s">
        <v>7</v>
      </c>
      <c r="G551">
        <v>46</v>
      </c>
    </row>
    <row r="552" spans="1:7" x14ac:dyDescent="0.4">
      <c r="A552" t="s">
        <v>45</v>
      </c>
      <c r="B552">
        <v>2011</v>
      </c>
      <c r="C552" t="s">
        <v>5</v>
      </c>
      <c r="D552" t="s">
        <v>63</v>
      </c>
      <c r="E552" t="s">
        <v>30</v>
      </c>
      <c r="F552" t="s">
        <v>7</v>
      </c>
      <c r="G552">
        <v>134</v>
      </c>
    </row>
    <row r="553" spans="1:7" x14ac:dyDescent="0.4">
      <c r="A553" t="s">
        <v>45</v>
      </c>
      <c r="B553">
        <v>2011</v>
      </c>
      <c r="C553" t="s">
        <v>5</v>
      </c>
      <c r="D553" t="s">
        <v>63</v>
      </c>
      <c r="E553" t="s">
        <v>31</v>
      </c>
      <c r="F553" t="s">
        <v>7</v>
      </c>
      <c r="G553">
        <v>25</v>
      </c>
    </row>
    <row r="554" spans="1:7" x14ac:dyDescent="0.4">
      <c r="A554" t="s">
        <v>45</v>
      </c>
      <c r="B554">
        <v>2011</v>
      </c>
      <c r="C554" t="s">
        <v>5</v>
      </c>
      <c r="D554" t="s">
        <v>63</v>
      </c>
      <c r="E554" t="s">
        <v>32</v>
      </c>
      <c r="F554" t="s">
        <v>7</v>
      </c>
      <c r="G554">
        <v>71</v>
      </c>
    </row>
    <row r="555" spans="1:7" x14ac:dyDescent="0.4">
      <c r="A555" t="s">
        <v>45</v>
      </c>
      <c r="B555">
        <v>2011</v>
      </c>
      <c r="C555" t="s">
        <v>5</v>
      </c>
      <c r="D555" t="s">
        <v>63</v>
      </c>
      <c r="E555" t="s">
        <v>33</v>
      </c>
      <c r="F555" t="s">
        <v>7</v>
      </c>
      <c r="G555">
        <v>33</v>
      </c>
    </row>
    <row r="556" spans="1:7" x14ac:dyDescent="0.4">
      <c r="A556" t="s">
        <v>45</v>
      </c>
      <c r="B556">
        <v>2011</v>
      </c>
      <c r="C556" t="s">
        <v>5</v>
      </c>
      <c r="D556" t="s">
        <v>63</v>
      </c>
      <c r="E556" t="s">
        <v>34</v>
      </c>
      <c r="F556" t="s">
        <v>7</v>
      </c>
      <c r="G556">
        <v>40</v>
      </c>
    </row>
    <row r="557" spans="1:7" x14ac:dyDescent="0.4">
      <c r="A557" t="s">
        <v>45</v>
      </c>
      <c r="B557">
        <v>2011</v>
      </c>
      <c r="C557" t="s">
        <v>5</v>
      </c>
      <c r="D557" t="s">
        <v>63</v>
      </c>
      <c r="E557" t="s">
        <v>35</v>
      </c>
      <c r="F557" t="s">
        <v>7</v>
      </c>
      <c r="G557">
        <v>27</v>
      </c>
    </row>
    <row r="558" spans="1:7" x14ac:dyDescent="0.4">
      <c r="A558" t="s">
        <v>45</v>
      </c>
      <c r="B558">
        <v>2011</v>
      </c>
      <c r="C558" t="s">
        <v>5</v>
      </c>
      <c r="D558" t="s">
        <v>63</v>
      </c>
      <c r="E558" t="s">
        <v>36</v>
      </c>
      <c r="F558" t="s">
        <v>7</v>
      </c>
      <c r="G558">
        <v>57</v>
      </c>
    </row>
    <row r="559" spans="1:7" x14ac:dyDescent="0.4">
      <c r="A559" t="s">
        <v>45</v>
      </c>
      <c r="B559">
        <v>2011</v>
      </c>
      <c r="C559" t="s">
        <v>5</v>
      </c>
      <c r="D559" t="s">
        <v>63</v>
      </c>
      <c r="E559" t="s">
        <v>37</v>
      </c>
      <c r="F559" t="s">
        <v>7</v>
      </c>
      <c r="G559">
        <v>25</v>
      </c>
    </row>
    <row r="560" spans="1:7" x14ac:dyDescent="0.4">
      <c r="A560" t="s">
        <v>45</v>
      </c>
      <c r="B560">
        <v>2011</v>
      </c>
      <c r="C560" t="s">
        <v>5</v>
      </c>
      <c r="D560" t="s">
        <v>64</v>
      </c>
      <c r="E560" t="s">
        <v>6</v>
      </c>
      <c r="F560" t="s">
        <v>7</v>
      </c>
      <c r="G560">
        <v>1668</v>
      </c>
    </row>
    <row r="561" spans="1:7" x14ac:dyDescent="0.4">
      <c r="A561" t="s">
        <v>45</v>
      </c>
      <c r="B561">
        <v>2011</v>
      </c>
      <c r="C561" t="s">
        <v>5</v>
      </c>
      <c r="D561" t="s">
        <v>64</v>
      </c>
      <c r="E561" t="s">
        <v>8</v>
      </c>
      <c r="F561" t="s">
        <v>7</v>
      </c>
      <c r="G561">
        <v>12</v>
      </c>
    </row>
    <row r="562" spans="1:7" x14ac:dyDescent="0.4">
      <c r="A562" t="s">
        <v>45</v>
      </c>
      <c r="B562">
        <v>2011</v>
      </c>
      <c r="C562" t="s">
        <v>5</v>
      </c>
      <c r="D562" t="s">
        <v>64</v>
      </c>
      <c r="E562" t="s">
        <v>9</v>
      </c>
      <c r="F562" t="s">
        <v>7</v>
      </c>
      <c r="G562">
        <v>303</v>
      </c>
    </row>
    <row r="563" spans="1:7" x14ac:dyDescent="0.4">
      <c r="A563" t="s">
        <v>45</v>
      </c>
      <c r="B563">
        <v>2011</v>
      </c>
      <c r="C563" t="s">
        <v>5</v>
      </c>
      <c r="D563" t="s">
        <v>64</v>
      </c>
      <c r="E563" t="s">
        <v>10</v>
      </c>
      <c r="F563" t="s">
        <v>7</v>
      </c>
      <c r="G563">
        <v>150</v>
      </c>
    </row>
    <row r="564" spans="1:7" x14ac:dyDescent="0.4">
      <c r="A564" t="s">
        <v>45</v>
      </c>
      <c r="B564">
        <v>2011</v>
      </c>
      <c r="C564" t="s">
        <v>5</v>
      </c>
      <c r="D564" t="s">
        <v>64</v>
      </c>
      <c r="E564" t="s">
        <v>11</v>
      </c>
      <c r="F564" t="s">
        <v>7</v>
      </c>
      <c r="G564">
        <v>73</v>
      </c>
    </row>
    <row r="565" spans="1:7" x14ac:dyDescent="0.4">
      <c r="A565" t="s">
        <v>45</v>
      </c>
      <c r="B565">
        <v>2011</v>
      </c>
      <c r="C565" t="s">
        <v>5</v>
      </c>
      <c r="D565" t="s">
        <v>64</v>
      </c>
      <c r="E565" t="s">
        <v>12</v>
      </c>
      <c r="F565" t="s">
        <v>7</v>
      </c>
      <c r="G565">
        <v>40</v>
      </c>
    </row>
    <row r="566" spans="1:7" x14ac:dyDescent="0.4">
      <c r="A566" t="s">
        <v>45</v>
      </c>
      <c r="B566">
        <v>2011</v>
      </c>
      <c r="C566" t="s">
        <v>5</v>
      </c>
      <c r="D566" t="s">
        <v>64</v>
      </c>
      <c r="E566" t="s">
        <v>13</v>
      </c>
      <c r="F566" t="s">
        <v>7</v>
      </c>
      <c r="G566">
        <v>57</v>
      </c>
    </row>
    <row r="567" spans="1:7" x14ac:dyDescent="0.4">
      <c r="A567" t="s">
        <v>45</v>
      </c>
      <c r="B567">
        <v>2011</v>
      </c>
      <c r="C567" t="s">
        <v>5</v>
      </c>
      <c r="D567" t="s">
        <v>64</v>
      </c>
      <c r="E567" t="s">
        <v>14</v>
      </c>
      <c r="F567" t="s">
        <v>7</v>
      </c>
      <c r="G567">
        <v>44</v>
      </c>
    </row>
    <row r="568" spans="1:7" x14ac:dyDescent="0.4">
      <c r="A568" t="s">
        <v>45</v>
      </c>
      <c r="B568">
        <v>2011</v>
      </c>
      <c r="C568" t="s">
        <v>5</v>
      </c>
      <c r="D568" t="s">
        <v>64</v>
      </c>
      <c r="E568" t="s">
        <v>15</v>
      </c>
      <c r="F568" t="s">
        <v>7</v>
      </c>
      <c r="G568">
        <v>15</v>
      </c>
    </row>
    <row r="569" spans="1:7" x14ac:dyDescent="0.4">
      <c r="A569" t="s">
        <v>45</v>
      </c>
      <c r="B569">
        <v>2011</v>
      </c>
      <c r="C569" t="s">
        <v>5</v>
      </c>
      <c r="D569" t="s">
        <v>64</v>
      </c>
      <c r="E569" t="s">
        <v>16</v>
      </c>
      <c r="F569" t="s">
        <v>7</v>
      </c>
      <c r="G569">
        <v>6</v>
      </c>
    </row>
    <row r="570" spans="1:7" x14ac:dyDescent="0.4">
      <c r="A570" t="s">
        <v>45</v>
      </c>
      <c r="B570">
        <v>2011</v>
      </c>
      <c r="C570" t="s">
        <v>5</v>
      </c>
      <c r="D570" t="s">
        <v>64</v>
      </c>
      <c r="E570" t="s">
        <v>17</v>
      </c>
      <c r="F570" t="s">
        <v>7</v>
      </c>
      <c r="G570">
        <v>29</v>
      </c>
    </row>
    <row r="571" spans="1:7" x14ac:dyDescent="0.4">
      <c r="A571" t="s">
        <v>45</v>
      </c>
      <c r="B571">
        <v>2011</v>
      </c>
      <c r="C571" t="s">
        <v>5</v>
      </c>
      <c r="D571" t="s">
        <v>64</v>
      </c>
      <c r="E571" t="s">
        <v>18</v>
      </c>
      <c r="F571" t="s">
        <v>7</v>
      </c>
      <c r="G571">
        <v>66</v>
      </c>
    </row>
    <row r="572" spans="1:7" x14ac:dyDescent="0.4">
      <c r="A572" t="s">
        <v>45</v>
      </c>
      <c r="B572">
        <v>2011</v>
      </c>
      <c r="C572" t="s">
        <v>5</v>
      </c>
      <c r="D572" t="s">
        <v>64</v>
      </c>
      <c r="E572" t="s">
        <v>19</v>
      </c>
      <c r="F572" t="s">
        <v>7</v>
      </c>
      <c r="G572">
        <v>16</v>
      </c>
    </row>
    <row r="573" spans="1:7" x14ac:dyDescent="0.4">
      <c r="A573" t="s">
        <v>45</v>
      </c>
      <c r="B573">
        <v>2011</v>
      </c>
      <c r="C573" t="s">
        <v>5</v>
      </c>
      <c r="D573" t="s">
        <v>64</v>
      </c>
      <c r="E573" t="s">
        <v>20</v>
      </c>
      <c r="F573" t="s">
        <v>7</v>
      </c>
      <c r="G573">
        <v>16</v>
      </c>
    </row>
    <row r="574" spans="1:7" x14ac:dyDescent="0.4">
      <c r="A574" t="s">
        <v>45</v>
      </c>
      <c r="B574">
        <v>2011</v>
      </c>
      <c r="C574" t="s">
        <v>5</v>
      </c>
      <c r="D574" t="s">
        <v>64</v>
      </c>
      <c r="E574" t="s">
        <v>21</v>
      </c>
      <c r="F574" t="s">
        <v>7</v>
      </c>
      <c r="G574">
        <v>53</v>
      </c>
    </row>
    <row r="575" spans="1:7" x14ac:dyDescent="0.4">
      <c r="A575" t="s">
        <v>45</v>
      </c>
      <c r="B575">
        <v>2011</v>
      </c>
      <c r="C575" t="s">
        <v>5</v>
      </c>
      <c r="D575" t="s">
        <v>64</v>
      </c>
      <c r="E575" t="s">
        <v>22</v>
      </c>
      <c r="F575" t="s">
        <v>7</v>
      </c>
      <c r="G575">
        <v>109</v>
      </c>
    </row>
    <row r="576" spans="1:7" x14ac:dyDescent="0.4">
      <c r="A576" t="s">
        <v>45</v>
      </c>
      <c r="B576">
        <v>2011</v>
      </c>
      <c r="C576" t="s">
        <v>5</v>
      </c>
      <c r="D576" t="s">
        <v>64</v>
      </c>
      <c r="E576" t="s">
        <v>23</v>
      </c>
      <c r="F576" t="s">
        <v>7</v>
      </c>
      <c r="G576">
        <v>43</v>
      </c>
    </row>
    <row r="577" spans="1:7" x14ac:dyDescent="0.4">
      <c r="A577" t="s">
        <v>45</v>
      </c>
      <c r="B577">
        <v>2011</v>
      </c>
      <c r="C577" t="s">
        <v>5</v>
      </c>
      <c r="D577" t="s">
        <v>64</v>
      </c>
      <c r="E577" t="s">
        <v>24</v>
      </c>
      <c r="F577" t="s">
        <v>7</v>
      </c>
      <c r="G577">
        <v>202</v>
      </c>
    </row>
    <row r="578" spans="1:7" x14ac:dyDescent="0.4">
      <c r="A578" t="s">
        <v>45</v>
      </c>
      <c r="B578">
        <v>2011</v>
      </c>
      <c r="C578" t="s">
        <v>5</v>
      </c>
      <c r="D578" t="s">
        <v>64</v>
      </c>
      <c r="E578" t="s">
        <v>25</v>
      </c>
      <c r="F578" t="s">
        <v>7</v>
      </c>
      <c r="G578">
        <v>54</v>
      </c>
    </row>
    <row r="579" spans="1:7" x14ac:dyDescent="0.4">
      <c r="A579" t="s">
        <v>45</v>
      </c>
      <c r="B579">
        <v>2011</v>
      </c>
      <c r="C579" t="s">
        <v>5</v>
      </c>
      <c r="D579" t="s">
        <v>64</v>
      </c>
      <c r="E579" t="s">
        <v>26</v>
      </c>
      <c r="F579" t="s">
        <v>7</v>
      </c>
      <c r="G579">
        <v>41</v>
      </c>
    </row>
    <row r="580" spans="1:7" x14ac:dyDescent="0.4">
      <c r="A580" t="s">
        <v>45</v>
      </c>
      <c r="B580">
        <v>2011</v>
      </c>
      <c r="C580" t="s">
        <v>5</v>
      </c>
      <c r="D580" t="s">
        <v>64</v>
      </c>
      <c r="E580" t="s">
        <v>27</v>
      </c>
      <c r="F580" t="s">
        <v>7</v>
      </c>
      <c r="G580">
        <v>37</v>
      </c>
    </row>
    <row r="581" spans="1:7" x14ac:dyDescent="0.4">
      <c r="A581" t="s">
        <v>45</v>
      </c>
      <c r="B581">
        <v>2011</v>
      </c>
      <c r="C581" t="s">
        <v>5</v>
      </c>
      <c r="D581" t="s">
        <v>64</v>
      </c>
      <c r="E581" t="s">
        <v>28</v>
      </c>
      <c r="F581" t="s">
        <v>7</v>
      </c>
      <c r="G581">
        <v>28</v>
      </c>
    </row>
    <row r="582" spans="1:7" x14ac:dyDescent="0.4">
      <c r="A582" t="s">
        <v>45</v>
      </c>
      <c r="B582">
        <v>2011</v>
      </c>
      <c r="C582" t="s">
        <v>5</v>
      </c>
      <c r="D582" t="s">
        <v>64</v>
      </c>
      <c r="E582" t="s">
        <v>29</v>
      </c>
      <c r="F582" t="s">
        <v>7</v>
      </c>
      <c r="G582">
        <v>24</v>
      </c>
    </row>
    <row r="583" spans="1:7" x14ac:dyDescent="0.4">
      <c r="A583" t="s">
        <v>45</v>
      </c>
      <c r="B583">
        <v>2011</v>
      </c>
      <c r="C583" t="s">
        <v>5</v>
      </c>
      <c r="D583" t="s">
        <v>64</v>
      </c>
      <c r="E583" t="s">
        <v>30</v>
      </c>
      <c r="F583" t="s">
        <v>7</v>
      </c>
      <c r="G583">
        <v>67</v>
      </c>
    </row>
    <row r="584" spans="1:7" x14ac:dyDescent="0.4">
      <c r="A584" t="s">
        <v>45</v>
      </c>
      <c r="B584">
        <v>2011</v>
      </c>
      <c r="C584" t="s">
        <v>5</v>
      </c>
      <c r="D584" t="s">
        <v>64</v>
      </c>
      <c r="E584" t="s">
        <v>31</v>
      </c>
      <c r="F584" t="s">
        <v>7</v>
      </c>
      <c r="G584">
        <v>24</v>
      </c>
    </row>
    <row r="585" spans="1:7" x14ac:dyDescent="0.4">
      <c r="A585" t="s">
        <v>45</v>
      </c>
      <c r="B585">
        <v>2011</v>
      </c>
      <c r="C585" t="s">
        <v>5</v>
      </c>
      <c r="D585" t="s">
        <v>64</v>
      </c>
      <c r="E585" t="s">
        <v>32</v>
      </c>
      <c r="F585" t="s">
        <v>7</v>
      </c>
      <c r="G585">
        <v>36</v>
      </c>
    </row>
    <row r="586" spans="1:7" x14ac:dyDescent="0.4">
      <c r="A586" t="s">
        <v>45</v>
      </c>
      <c r="B586">
        <v>2011</v>
      </c>
      <c r="C586" t="s">
        <v>5</v>
      </c>
      <c r="D586" t="s">
        <v>64</v>
      </c>
      <c r="E586" t="s">
        <v>33</v>
      </c>
      <c r="F586" t="s">
        <v>7</v>
      </c>
      <c r="G586">
        <v>12</v>
      </c>
    </row>
    <row r="587" spans="1:7" x14ac:dyDescent="0.4">
      <c r="A587" t="s">
        <v>45</v>
      </c>
      <c r="B587">
        <v>2011</v>
      </c>
      <c r="C587" t="s">
        <v>5</v>
      </c>
      <c r="D587" t="s">
        <v>64</v>
      </c>
      <c r="E587" t="s">
        <v>34</v>
      </c>
      <c r="F587" t="s">
        <v>7</v>
      </c>
      <c r="G587">
        <v>26</v>
      </c>
    </row>
    <row r="588" spans="1:7" x14ac:dyDescent="0.4">
      <c r="A588" t="s">
        <v>45</v>
      </c>
      <c r="B588">
        <v>2011</v>
      </c>
      <c r="C588" t="s">
        <v>5</v>
      </c>
      <c r="D588" t="s">
        <v>64</v>
      </c>
      <c r="E588" t="s">
        <v>35</v>
      </c>
      <c r="F588" t="s">
        <v>7</v>
      </c>
      <c r="G588">
        <v>17</v>
      </c>
    </row>
    <row r="589" spans="1:7" x14ac:dyDescent="0.4">
      <c r="A589" t="s">
        <v>45</v>
      </c>
      <c r="B589">
        <v>2011</v>
      </c>
      <c r="C589" t="s">
        <v>5</v>
      </c>
      <c r="D589" t="s">
        <v>64</v>
      </c>
      <c r="E589" t="s">
        <v>36</v>
      </c>
      <c r="F589" t="s">
        <v>7</v>
      </c>
      <c r="G589">
        <v>49</v>
      </c>
    </row>
    <row r="590" spans="1:7" x14ac:dyDescent="0.4">
      <c r="A590" t="s">
        <v>45</v>
      </c>
      <c r="B590">
        <v>2011</v>
      </c>
      <c r="C590" t="s">
        <v>5</v>
      </c>
      <c r="D590" t="s">
        <v>64</v>
      </c>
      <c r="E590" t="s">
        <v>37</v>
      </c>
      <c r="F590" t="s">
        <v>7</v>
      </c>
      <c r="G590">
        <v>19</v>
      </c>
    </row>
    <row r="591" spans="1:7" x14ac:dyDescent="0.4">
      <c r="A591" t="s">
        <v>45</v>
      </c>
      <c r="B591">
        <v>2011</v>
      </c>
      <c r="C591" t="s">
        <v>5</v>
      </c>
      <c r="D591" t="s">
        <v>65</v>
      </c>
      <c r="E591" t="s">
        <v>6</v>
      </c>
      <c r="F591" t="s">
        <v>7</v>
      </c>
      <c r="G591">
        <v>2614</v>
      </c>
    </row>
    <row r="592" spans="1:7" x14ac:dyDescent="0.4">
      <c r="A592" t="s">
        <v>45</v>
      </c>
      <c r="B592">
        <v>2011</v>
      </c>
      <c r="C592" t="s">
        <v>5</v>
      </c>
      <c r="D592" t="s">
        <v>65</v>
      </c>
      <c r="E592" t="s">
        <v>8</v>
      </c>
      <c r="F592" t="s">
        <v>7</v>
      </c>
      <c r="G592">
        <v>39</v>
      </c>
    </row>
    <row r="593" spans="1:7" x14ac:dyDescent="0.4">
      <c r="A593" t="s">
        <v>45</v>
      </c>
      <c r="B593">
        <v>2011</v>
      </c>
      <c r="C593" t="s">
        <v>5</v>
      </c>
      <c r="D593" t="s">
        <v>65</v>
      </c>
      <c r="E593" t="s">
        <v>9</v>
      </c>
      <c r="F593" t="s">
        <v>7</v>
      </c>
      <c r="G593">
        <v>212</v>
      </c>
    </row>
    <row r="594" spans="1:7" x14ac:dyDescent="0.4">
      <c r="A594" t="s">
        <v>45</v>
      </c>
      <c r="B594">
        <v>2011</v>
      </c>
      <c r="C594" t="s">
        <v>5</v>
      </c>
      <c r="D594" t="s">
        <v>65</v>
      </c>
      <c r="E594" t="s">
        <v>10</v>
      </c>
      <c r="F594" t="s">
        <v>7</v>
      </c>
      <c r="G594">
        <v>94</v>
      </c>
    </row>
    <row r="595" spans="1:7" x14ac:dyDescent="0.4">
      <c r="A595" t="s">
        <v>45</v>
      </c>
      <c r="B595">
        <v>2011</v>
      </c>
      <c r="C595" t="s">
        <v>5</v>
      </c>
      <c r="D595" t="s">
        <v>65</v>
      </c>
      <c r="E595" t="s">
        <v>11</v>
      </c>
      <c r="F595" t="s">
        <v>7</v>
      </c>
      <c r="G595">
        <v>78</v>
      </c>
    </row>
    <row r="596" spans="1:7" x14ac:dyDescent="0.4">
      <c r="A596" t="s">
        <v>45</v>
      </c>
      <c r="B596">
        <v>2011</v>
      </c>
      <c r="C596" t="s">
        <v>5</v>
      </c>
      <c r="D596" t="s">
        <v>65</v>
      </c>
      <c r="E596" t="s">
        <v>12</v>
      </c>
      <c r="F596" t="s">
        <v>7</v>
      </c>
      <c r="G596">
        <v>103</v>
      </c>
    </row>
    <row r="597" spans="1:7" x14ac:dyDescent="0.4">
      <c r="A597" t="s">
        <v>45</v>
      </c>
      <c r="B597">
        <v>2011</v>
      </c>
      <c r="C597" t="s">
        <v>5</v>
      </c>
      <c r="D597" t="s">
        <v>65</v>
      </c>
      <c r="E597" t="s">
        <v>13</v>
      </c>
      <c r="F597" t="s">
        <v>7</v>
      </c>
      <c r="G597">
        <v>100</v>
      </c>
    </row>
    <row r="598" spans="1:7" x14ac:dyDescent="0.4">
      <c r="A598" t="s">
        <v>45</v>
      </c>
      <c r="B598">
        <v>2011</v>
      </c>
      <c r="C598" t="s">
        <v>5</v>
      </c>
      <c r="D598" t="s">
        <v>65</v>
      </c>
      <c r="E598" t="s">
        <v>14</v>
      </c>
      <c r="F598" t="s">
        <v>7</v>
      </c>
      <c r="G598">
        <v>79</v>
      </c>
    </row>
    <row r="599" spans="1:7" x14ac:dyDescent="0.4">
      <c r="A599" t="s">
        <v>45</v>
      </c>
      <c r="B599">
        <v>2011</v>
      </c>
      <c r="C599" t="s">
        <v>5</v>
      </c>
      <c r="D599" t="s">
        <v>65</v>
      </c>
      <c r="E599" t="s">
        <v>15</v>
      </c>
      <c r="F599" t="s">
        <v>7</v>
      </c>
      <c r="G599">
        <v>48</v>
      </c>
    </row>
    <row r="600" spans="1:7" x14ac:dyDescent="0.4">
      <c r="A600" t="s">
        <v>45</v>
      </c>
      <c r="B600">
        <v>2011</v>
      </c>
      <c r="C600" t="s">
        <v>5</v>
      </c>
      <c r="D600" t="s">
        <v>65</v>
      </c>
      <c r="E600" t="s">
        <v>16</v>
      </c>
      <c r="F600" t="s">
        <v>7</v>
      </c>
      <c r="G600">
        <v>23</v>
      </c>
    </row>
    <row r="601" spans="1:7" x14ac:dyDescent="0.4">
      <c r="A601" t="s">
        <v>45</v>
      </c>
      <c r="B601">
        <v>2011</v>
      </c>
      <c r="C601" t="s">
        <v>5</v>
      </c>
      <c r="D601" t="s">
        <v>65</v>
      </c>
      <c r="E601" t="s">
        <v>17</v>
      </c>
      <c r="F601" t="s">
        <v>7</v>
      </c>
      <c r="G601">
        <v>70</v>
      </c>
    </row>
    <row r="602" spans="1:7" x14ac:dyDescent="0.4">
      <c r="A602" t="s">
        <v>45</v>
      </c>
      <c r="B602">
        <v>2011</v>
      </c>
      <c r="C602" t="s">
        <v>5</v>
      </c>
      <c r="D602" t="s">
        <v>65</v>
      </c>
      <c r="E602" t="s">
        <v>18</v>
      </c>
      <c r="F602" t="s">
        <v>7</v>
      </c>
      <c r="G602">
        <v>92</v>
      </c>
    </row>
    <row r="603" spans="1:7" x14ac:dyDescent="0.4">
      <c r="A603" t="s">
        <v>45</v>
      </c>
      <c r="B603">
        <v>2011</v>
      </c>
      <c r="C603" t="s">
        <v>5</v>
      </c>
      <c r="D603" t="s">
        <v>65</v>
      </c>
      <c r="E603" t="s">
        <v>19</v>
      </c>
      <c r="F603" t="s">
        <v>7</v>
      </c>
      <c r="G603">
        <v>53</v>
      </c>
    </row>
    <row r="604" spans="1:7" x14ac:dyDescent="0.4">
      <c r="A604" t="s">
        <v>45</v>
      </c>
      <c r="B604">
        <v>2011</v>
      </c>
      <c r="C604" t="s">
        <v>5</v>
      </c>
      <c r="D604" t="s">
        <v>65</v>
      </c>
      <c r="E604" t="s">
        <v>20</v>
      </c>
      <c r="F604" t="s">
        <v>7</v>
      </c>
      <c r="G604">
        <v>55</v>
      </c>
    </row>
    <row r="605" spans="1:7" x14ac:dyDescent="0.4">
      <c r="A605" t="s">
        <v>45</v>
      </c>
      <c r="B605">
        <v>2011</v>
      </c>
      <c r="C605" t="s">
        <v>5</v>
      </c>
      <c r="D605" t="s">
        <v>65</v>
      </c>
      <c r="E605" t="s">
        <v>21</v>
      </c>
      <c r="F605" t="s">
        <v>7</v>
      </c>
      <c r="G605">
        <v>108</v>
      </c>
    </row>
    <row r="606" spans="1:7" x14ac:dyDescent="0.4">
      <c r="A606" t="s">
        <v>45</v>
      </c>
      <c r="B606">
        <v>2011</v>
      </c>
      <c r="C606" t="s">
        <v>5</v>
      </c>
      <c r="D606" t="s">
        <v>65</v>
      </c>
      <c r="E606" t="s">
        <v>22</v>
      </c>
      <c r="F606" t="s">
        <v>7</v>
      </c>
      <c r="G606">
        <v>105</v>
      </c>
    </row>
    <row r="607" spans="1:7" x14ac:dyDescent="0.4">
      <c r="A607" t="s">
        <v>45</v>
      </c>
      <c r="B607">
        <v>2011</v>
      </c>
      <c r="C607" t="s">
        <v>5</v>
      </c>
      <c r="D607" t="s">
        <v>65</v>
      </c>
      <c r="E607" t="s">
        <v>23</v>
      </c>
      <c r="F607" t="s">
        <v>7</v>
      </c>
      <c r="G607">
        <v>78</v>
      </c>
    </row>
    <row r="608" spans="1:7" x14ac:dyDescent="0.4">
      <c r="A608" t="s">
        <v>45</v>
      </c>
      <c r="B608">
        <v>2011</v>
      </c>
      <c r="C608" t="s">
        <v>5</v>
      </c>
      <c r="D608" t="s">
        <v>65</v>
      </c>
      <c r="E608" t="s">
        <v>24</v>
      </c>
      <c r="F608" t="s">
        <v>7</v>
      </c>
      <c r="G608">
        <v>318</v>
      </c>
    </row>
    <row r="609" spans="1:7" x14ac:dyDescent="0.4">
      <c r="A609" t="s">
        <v>45</v>
      </c>
      <c r="B609">
        <v>2011</v>
      </c>
      <c r="C609" t="s">
        <v>5</v>
      </c>
      <c r="D609" t="s">
        <v>65</v>
      </c>
      <c r="E609" t="s">
        <v>25</v>
      </c>
      <c r="F609" t="s">
        <v>7</v>
      </c>
      <c r="G609">
        <v>108</v>
      </c>
    </row>
    <row r="610" spans="1:7" x14ac:dyDescent="0.4">
      <c r="A610" t="s">
        <v>45</v>
      </c>
      <c r="B610">
        <v>2011</v>
      </c>
      <c r="C610" t="s">
        <v>5</v>
      </c>
      <c r="D610" t="s">
        <v>65</v>
      </c>
      <c r="E610" t="s">
        <v>26</v>
      </c>
      <c r="F610" t="s">
        <v>7</v>
      </c>
      <c r="G610">
        <v>117</v>
      </c>
    </row>
    <row r="611" spans="1:7" x14ac:dyDescent="0.4">
      <c r="A611" t="s">
        <v>45</v>
      </c>
      <c r="B611">
        <v>2011</v>
      </c>
      <c r="C611" t="s">
        <v>5</v>
      </c>
      <c r="D611" t="s">
        <v>65</v>
      </c>
      <c r="E611" t="s">
        <v>27</v>
      </c>
      <c r="F611" t="s">
        <v>7</v>
      </c>
      <c r="G611">
        <v>91</v>
      </c>
    </row>
    <row r="612" spans="1:7" x14ac:dyDescent="0.4">
      <c r="A612" t="s">
        <v>45</v>
      </c>
      <c r="B612">
        <v>2011</v>
      </c>
      <c r="C612" t="s">
        <v>5</v>
      </c>
      <c r="D612" t="s">
        <v>65</v>
      </c>
      <c r="E612" t="s">
        <v>28</v>
      </c>
      <c r="F612" t="s">
        <v>7</v>
      </c>
      <c r="G612">
        <v>64</v>
      </c>
    </row>
    <row r="613" spans="1:7" x14ac:dyDescent="0.4">
      <c r="A613" t="s">
        <v>45</v>
      </c>
      <c r="B613">
        <v>2011</v>
      </c>
      <c r="C613" t="s">
        <v>5</v>
      </c>
      <c r="D613" t="s">
        <v>65</v>
      </c>
      <c r="E613" t="s">
        <v>29</v>
      </c>
      <c r="F613" t="s">
        <v>7</v>
      </c>
      <c r="G613">
        <v>29</v>
      </c>
    </row>
    <row r="614" spans="1:7" x14ac:dyDescent="0.4">
      <c r="A614" t="s">
        <v>45</v>
      </c>
      <c r="B614">
        <v>2011</v>
      </c>
      <c r="C614" t="s">
        <v>5</v>
      </c>
      <c r="D614" t="s">
        <v>65</v>
      </c>
      <c r="E614" t="s">
        <v>30</v>
      </c>
      <c r="F614" t="s">
        <v>7</v>
      </c>
      <c r="G614">
        <v>127</v>
      </c>
    </row>
    <row r="615" spans="1:7" x14ac:dyDescent="0.4">
      <c r="A615" t="s">
        <v>45</v>
      </c>
      <c r="B615">
        <v>2011</v>
      </c>
      <c r="C615" t="s">
        <v>5</v>
      </c>
      <c r="D615" t="s">
        <v>65</v>
      </c>
      <c r="E615" t="s">
        <v>31</v>
      </c>
      <c r="F615" t="s">
        <v>7</v>
      </c>
      <c r="G615">
        <v>40</v>
      </c>
    </row>
    <row r="616" spans="1:7" x14ac:dyDescent="0.4">
      <c r="A616" t="s">
        <v>45</v>
      </c>
      <c r="B616">
        <v>2011</v>
      </c>
      <c r="C616" t="s">
        <v>5</v>
      </c>
      <c r="D616" t="s">
        <v>65</v>
      </c>
      <c r="E616" t="s">
        <v>32</v>
      </c>
      <c r="F616" t="s">
        <v>7</v>
      </c>
      <c r="G616">
        <v>95</v>
      </c>
    </row>
    <row r="617" spans="1:7" x14ac:dyDescent="0.4">
      <c r="A617" t="s">
        <v>45</v>
      </c>
      <c r="B617">
        <v>2011</v>
      </c>
      <c r="C617" t="s">
        <v>5</v>
      </c>
      <c r="D617" t="s">
        <v>65</v>
      </c>
      <c r="E617" t="s">
        <v>33</v>
      </c>
      <c r="F617" t="s">
        <v>7</v>
      </c>
      <c r="G617">
        <v>42</v>
      </c>
    </row>
    <row r="618" spans="1:7" x14ac:dyDescent="0.4">
      <c r="A618" t="s">
        <v>45</v>
      </c>
      <c r="B618">
        <v>2011</v>
      </c>
      <c r="C618" t="s">
        <v>5</v>
      </c>
      <c r="D618" t="s">
        <v>65</v>
      </c>
      <c r="E618" t="s">
        <v>34</v>
      </c>
      <c r="F618" t="s">
        <v>7</v>
      </c>
      <c r="G618">
        <v>42</v>
      </c>
    </row>
    <row r="619" spans="1:7" x14ac:dyDescent="0.4">
      <c r="A619" t="s">
        <v>45</v>
      </c>
      <c r="B619">
        <v>2011</v>
      </c>
      <c r="C619" t="s">
        <v>5</v>
      </c>
      <c r="D619" t="s">
        <v>65</v>
      </c>
      <c r="E619" t="s">
        <v>35</v>
      </c>
      <c r="F619" t="s">
        <v>7</v>
      </c>
      <c r="G619">
        <v>40</v>
      </c>
    </row>
    <row r="620" spans="1:7" x14ac:dyDescent="0.4">
      <c r="A620" t="s">
        <v>45</v>
      </c>
      <c r="B620">
        <v>2011</v>
      </c>
      <c r="C620" t="s">
        <v>5</v>
      </c>
      <c r="D620" t="s">
        <v>65</v>
      </c>
      <c r="E620" t="s">
        <v>36</v>
      </c>
      <c r="F620" t="s">
        <v>7</v>
      </c>
      <c r="G620">
        <v>115</v>
      </c>
    </row>
    <row r="621" spans="1:7" x14ac:dyDescent="0.4">
      <c r="A621" t="s">
        <v>45</v>
      </c>
      <c r="B621">
        <v>2011</v>
      </c>
      <c r="C621" t="s">
        <v>5</v>
      </c>
      <c r="D621" t="s">
        <v>65</v>
      </c>
      <c r="E621" t="s">
        <v>37</v>
      </c>
      <c r="F621" t="s">
        <v>7</v>
      </c>
      <c r="G621">
        <v>49</v>
      </c>
    </row>
    <row r="622" spans="1:7" x14ac:dyDescent="0.4">
      <c r="A622" t="s">
        <v>45</v>
      </c>
      <c r="B622">
        <v>2011</v>
      </c>
      <c r="C622" t="s">
        <v>5</v>
      </c>
      <c r="D622" t="s">
        <v>66</v>
      </c>
      <c r="E622" t="s">
        <v>6</v>
      </c>
      <c r="F622" t="s">
        <v>7</v>
      </c>
      <c r="G622">
        <v>352</v>
      </c>
    </row>
    <row r="623" spans="1:7" x14ac:dyDescent="0.4">
      <c r="A623" t="s">
        <v>45</v>
      </c>
      <c r="B623">
        <v>2011</v>
      </c>
      <c r="C623" t="s">
        <v>5</v>
      </c>
      <c r="D623" t="s">
        <v>66</v>
      </c>
      <c r="E623" t="s">
        <v>8</v>
      </c>
      <c r="F623" t="s">
        <v>7</v>
      </c>
      <c r="G623">
        <v>2</v>
      </c>
    </row>
    <row r="624" spans="1:7" x14ac:dyDescent="0.4">
      <c r="A624" t="s">
        <v>45</v>
      </c>
      <c r="B624">
        <v>2011</v>
      </c>
      <c r="C624" t="s">
        <v>5</v>
      </c>
      <c r="D624" t="s">
        <v>66</v>
      </c>
      <c r="E624" t="s">
        <v>9</v>
      </c>
      <c r="F624" t="s">
        <v>7</v>
      </c>
      <c r="G624">
        <v>40</v>
      </c>
    </row>
    <row r="625" spans="1:7" x14ac:dyDescent="0.4">
      <c r="A625" t="s">
        <v>45</v>
      </c>
      <c r="B625">
        <v>2011</v>
      </c>
      <c r="C625" t="s">
        <v>5</v>
      </c>
      <c r="D625" t="s">
        <v>66</v>
      </c>
      <c r="E625" t="s">
        <v>10</v>
      </c>
      <c r="F625" t="s">
        <v>7</v>
      </c>
      <c r="G625">
        <v>29</v>
      </c>
    </row>
    <row r="626" spans="1:7" x14ac:dyDescent="0.4">
      <c r="A626" t="s">
        <v>45</v>
      </c>
      <c r="B626">
        <v>2011</v>
      </c>
      <c r="C626" t="s">
        <v>5</v>
      </c>
      <c r="D626" t="s">
        <v>66</v>
      </c>
      <c r="E626" t="s">
        <v>11</v>
      </c>
      <c r="F626" t="s">
        <v>7</v>
      </c>
      <c r="G626">
        <v>18</v>
      </c>
    </row>
    <row r="627" spans="1:7" x14ac:dyDescent="0.4">
      <c r="A627" t="s">
        <v>45</v>
      </c>
      <c r="B627">
        <v>2011</v>
      </c>
      <c r="C627" t="s">
        <v>5</v>
      </c>
      <c r="D627" t="s">
        <v>66</v>
      </c>
      <c r="E627" t="s">
        <v>12</v>
      </c>
      <c r="F627" t="s">
        <v>7</v>
      </c>
      <c r="G627">
        <v>15</v>
      </c>
    </row>
    <row r="628" spans="1:7" x14ac:dyDescent="0.4">
      <c r="A628" t="s">
        <v>45</v>
      </c>
      <c r="B628">
        <v>2011</v>
      </c>
      <c r="C628" t="s">
        <v>5</v>
      </c>
      <c r="D628" t="s">
        <v>66</v>
      </c>
      <c r="E628" t="s">
        <v>13</v>
      </c>
      <c r="F628" t="s">
        <v>7</v>
      </c>
      <c r="G628">
        <v>23</v>
      </c>
    </row>
    <row r="629" spans="1:7" x14ac:dyDescent="0.4">
      <c r="A629" t="s">
        <v>45</v>
      </c>
      <c r="B629">
        <v>2011</v>
      </c>
      <c r="C629" t="s">
        <v>5</v>
      </c>
      <c r="D629" t="s">
        <v>66</v>
      </c>
      <c r="E629" t="s">
        <v>14</v>
      </c>
      <c r="F629" t="s">
        <v>7</v>
      </c>
      <c r="G629">
        <v>4</v>
      </c>
    </row>
    <row r="630" spans="1:7" x14ac:dyDescent="0.4">
      <c r="A630" t="s">
        <v>45</v>
      </c>
      <c r="B630">
        <v>2011</v>
      </c>
      <c r="C630" t="s">
        <v>5</v>
      </c>
      <c r="D630" t="s">
        <v>66</v>
      </c>
      <c r="E630" t="s">
        <v>15</v>
      </c>
      <c r="F630" t="s">
        <v>7</v>
      </c>
      <c r="G630">
        <v>3</v>
      </c>
    </row>
    <row r="631" spans="1:7" x14ac:dyDescent="0.4">
      <c r="A631" t="s">
        <v>45</v>
      </c>
      <c r="B631">
        <v>2011</v>
      </c>
      <c r="C631" t="s">
        <v>5</v>
      </c>
      <c r="D631" t="s">
        <v>66</v>
      </c>
      <c r="E631" t="s">
        <v>16</v>
      </c>
      <c r="F631" t="s">
        <v>7</v>
      </c>
      <c r="G631">
        <v>1</v>
      </c>
    </row>
    <row r="632" spans="1:7" x14ac:dyDescent="0.4">
      <c r="A632" t="s">
        <v>45</v>
      </c>
      <c r="B632">
        <v>2011</v>
      </c>
      <c r="C632" t="s">
        <v>5</v>
      </c>
      <c r="D632" t="s">
        <v>66</v>
      </c>
      <c r="E632" t="s">
        <v>17</v>
      </c>
      <c r="F632" t="s">
        <v>7</v>
      </c>
      <c r="G632">
        <v>4</v>
      </c>
    </row>
    <row r="633" spans="1:7" x14ac:dyDescent="0.4">
      <c r="A633" t="s">
        <v>45</v>
      </c>
      <c r="B633">
        <v>2011</v>
      </c>
      <c r="C633" t="s">
        <v>5</v>
      </c>
      <c r="D633" t="s">
        <v>66</v>
      </c>
      <c r="E633" t="s">
        <v>18</v>
      </c>
      <c r="F633" t="s">
        <v>7</v>
      </c>
      <c r="G633">
        <v>19</v>
      </c>
    </row>
    <row r="634" spans="1:7" x14ac:dyDescent="0.4">
      <c r="A634" t="s">
        <v>45</v>
      </c>
      <c r="B634">
        <v>2011</v>
      </c>
      <c r="C634" t="s">
        <v>5</v>
      </c>
      <c r="D634" t="s">
        <v>66</v>
      </c>
      <c r="E634" t="s">
        <v>19</v>
      </c>
      <c r="F634" t="s">
        <v>7</v>
      </c>
      <c r="G634">
        <v>4</v>
      </c>
    </row>
    <row r="635" spans="1:7" x14ac:dyDescent="0.4">
      <c r="A635" t="s">
        <v>45</v>
      </c>
      <c r="B635">
        <v>2011</v>
      </c>
      <c r="C635" t="s">
        <v>5</v>
      </c>
      <c r="D635" t="s">
        <v>66</v>
      </c>
      <c r="E635" t="s">
        <v>20</v>
      </c>
      <c r="F635" t="s">
        <v>7</v>
      </c>
      <c r="G635">
        <v>4</v>
      </c>
    </row>
    <row r="636" spans="1:7" x14ac:dyDescent="0.4">
      <c r="A636" t="s">
        <v>45</v>
      </c>
      <c r="B636">
        <v>2011</v>
      </c>
      <c r="C636" t="s">
        <v>5</v>
      </c>
      <c r="D636" t="s">
        <v>66</v>
      </c>
      <c r="E636" t="s">
        <v>21</v>
      </c>
      <c r="F636" t="s">
        <v>7</v>
      </c>
      <c r="G636">
        <v>13</v>
      </c>
    </row>
    <row r="637" spans="1:7" x14ac:dyDescent="0.4">
      <c r="A637" t="s">
        <v>45</v>
      </c>
      <c r="B637">
        <v>2011</v>
      </c>
      <c r="C637" t="s">
        <v>5</v>
      </c>
      <c r="D637" t="s">
        <v>66</v>
      </c>
      <c r="E637" t="s">
        <v>22</v>
      </c>
      <c r="F637" t="s">
        <v>7</v>
      </c>
      <c r="G637">
        <v>22</v>
      </c>
    </row>
    <row r="638" spans="1:7" x14ac:dyDescent="0.4">
      <c r="A638" t="s">
        <v>45</v>
      </c>
      <c r="B638">
        <v>2011</v>
      </c>
      <c r="C638" t="s">
        <v>5</v>
      </c>
      <c r="D638" t="s">
        <v>66</v>
      </c>
      <c r="E638" t="s">
        <v>23</v>
      </c>
      <c r="F638" t="s">
        <v>7</v>
      </c>
      <c r="G638">
        <v>10</v>
      </c>
    </row>
    <row r="639" spans="1:7" x14ac:dyDescent="0.4">
      <c r="A639" t="s">
        <v>45</v>
      </c>
      <c r="B639">
        <v>2011</v>
      </c>
      <c r="C639" t="s">
        <v>5</v>
      </c>
      <c r="D639" t="s">
        <v>66</v>
      </c>
      <c r="E639" t="s">
        <v>24</v>
      </c>
      <c r="F639" t="s">
        <v>7</v>
      </c>
      <c r="G639">
        <v>50</v>
      </c>
    </row>
    <row r="640" spans="1:7" x14ac:dyDescent="0.4">
      <c r="A640" t="s">
        <v>45</v>
      </c>
      <c r="B640">
        <v>2011</v>
      </c>
      <c r="C640" t="s">
        <v>5</v>
      </c>
      <c r="D640" t="s">
        <v>66</v>
      </c>
      <c r="E640" t="s">
        <v>25</v>
      </c>
      <c r="F640" t="s">
        <v>7</v>
      </c>
      <c r="G640">
        <v>13</v>
      </c>
    </row>
    <row r="641" spans="1:7" x14ac:dyDescent="0.4">
      <c r="A641" t="s">
        <v>45</v>
      </c>
      <c r="B641">
        <v>2011</v>
      </c>
      <c r="C641" t="s">
        <v>5</v>
      </c>
      <c r="D641" t="s">
        <v>66</v>
      </c>
      <c r="E641" t="s">
        <v>26</v>
      </c>
      <c r="F641" t="s">
        <v>7</v>
      </c>
      <c r="G641">
        <v>15</v>
      </c>
    </row>
    <row r="642" spans="1:7" x14ac:dyDescent="0.4">
      <c r="A642" t="s">
        <v>45</v>
      </c>
      <c r="B642">
        <v>2011</v>
      </c>
      <c r="C642" t="s">
        <v>5</v>
      </c>
      <c r="D642" t="s">
        <v>66</v>
      </c>
      <c r="E642" t="s">
        <v>27</v>
      </c>
      <c r="F642" t="s">
        <v>7</v>
      </c>
      <c r="G642">
        <v>7</v>
      </c>
    </row>
    <row r="643" spans="1:7" x14ac:dyDescent="0.4">
      <c r="A643" t="s">
        <v>45</v>
      </c>
      <c r="B643">
        <v>2011</v>
      </c>
      <c r="C643" t="s">
        <v>5</v>
      </c>
      <c r="D643" t="s">
        <v>66</v>
      </c>
      <c r="E643" t="s">
        <v>28</v>
      </c>
      <c r="F643" t="s">
        <v>7</v>
      </c>
      <c r="G643">
        <v>5</v>
      </c>
    </row>
    <row r="644" spans="1:7" x14ac:dyDescent="0.4">
      <c r="A644" t="s">
        <v>45</v>
      </c>
      <c r="B644">
        <v>2011</v>
      </c>
      <c r="C644" t="s">
        <v>5</v>
      </c>
      <c r="D644" t="s">
        <v>66</v>
      </c>
      <c r="E644" t="s">
        <v>29</v>
      </c>
      <c r="F644" t="s">
        <v>7</v>
      </c>
      <c r="G644">
        <v>5</v>
      </c>
    </row>
    <row r="645" spans="1:7" x14ac:dyDescent="0.4">
      <c r="A645" t="s">
        <v>45</v>
      </c>
      <c r="B645">
        <v>2011</v>
      </c>
      <c r="C645" t="s">
        <v>5</v>
      </c>
      <c r="D645" t="s">
        <v>66</v>
      </c>
      <c r="E645" t="s">
        <v>30</v>
      </c>
      <c r="F645" t="s">
        <v>7</v>
      </c>
      <c r="G645">
        <v>10</v>
      </c>
    </row>
    <row r="646" spans="1:7" x14ac:dyDescent="0.4">
      <c r="A646" t="s">
        <v>45</v>
      </c>
      <c r="B646">
        <v>2011</v>
      </c>
      <c r="C646" t="s">
        <v>5</v>
      </c>
      <c r="D646" t="s">
        <v>66</v>
      </c>
      <c r="E646" t="s">
        <v>31</v>
      </c>
      <c r="F646" t="s">
        <v>7</v>
      </c>
      <c r="G646">
        <v>2</v>
      </c>
    </row>
    <row r="647" spans="1:7" x14ac:dyDescent="0.4">
      <c r="A647" t="s">
        <v>45</v>
      </c>
      <c r="B647">
        <v>2011</v>
      </c>
      <c r="C647" t="s">
        <v>5</v>
      </c>
      <c r="D647" t="s">
        <v>66</v>
      </c>
      <c r="E647" t="s">
        <v>32</v>
      </c>
      <c r="F647" t="s">
        <v>7</v>
      </c>
      <c r="G647">
        <v>9</v>
      </c>
    </row>
    <row r="648" spans="1:7" x14ac:dyDescent="0.4">
      <c r="A648" t="s">
        <v>45</v>
      </c>
      <c r="B648">
        <v>2011</v>
      </c>
      <c r="C648" t="s">
        <v>5</v>
      </c>
      <c r="D648" t="s">
        <v>66</v>
      </c>
      <c r="E648" t="s">
        <v>33</v>
      </c>
      <c r="F648" t="s">
        <v>7</v>
      </c>
      <c r="G648">
        <v>3</v>
      </c>
    </row>
    <row r="649" spans="1:7" x14ac:dyDescent="0.4">
      <c r="A649" t="s">
        <v>45</v>
      </c>
      <c r="B649">
        <v>2011</v>
      </c>
      <c r="C649" t="s">
        <v>5</v>
      </c>
      <c r="D649" t="s">
        <v>66</v>
      </c>
      <c r="E649" t="s">
        <v>34</v>
      </c>
      <c r="F649" t="s">
        <v>7</v>
      </c>
      <c r="G649">
        <v>7</v>
      </c>
    </row>
    <row r="650" spans="1:7" x14ac:dyDescent="0.4">
      <c r="A650" t="s">
        <v>45</v>
      </c>
      <c r="B650">
        <v>2011</v>
      </c>
      <c r="C650" t="s">
        <v>5</v>
      </c>
      <c r="D650" t="s">
        <v>66</v>
      </c>
      <c r="E650" t="s">
        <v>35</v>
      </c>
      <c r="F650" t="s">
        <v>7</v>
      </c>
      <c r="G650">
        <v>2</v>
      </c>
    </row>
    <row r="651" spans="1:7" x14ac:dyDescent="0.4">
      <c r="A651" t="s">
        <v>45</v>
      </c>
      <c r="B651">
        <v>2011</v>
      </c>
      <c r="C651" t="s">
        <v>5</v>
      </c>
      <c r="D651" t="s">
        <v>66</v>
      </c>
      <c r="E651" t="s">
        <v>36</v>
      </c>
      <c r="F651" t="s">
        <v>7</v>
      </c>
      <c r="G651">
        <v>10</v>
      </c>
    </row>
    <row r="652" spans="1:7" x14ac:dyDescent="0.4">
      <c r="A652" t="s">
        <v>45</v>
      </c>
      <c r="B652">
        <v>2011</v>
      </c>
      <c r="C652" t="s">
        <v>5</v>
      </c>
      <c r="D652" t="s">
        <v>66</v>
      </c>
      <c r="E652" t="s">
        <v>37</v>
      </c>
      <c r="F652" t="s">
        <v>7</v>
      </c>
      <c r="G652">
        <v>3</v>
      </c>
    </row>
    <row r="653" spans="1:7" x14ac:dyDescent="0.4">
      <c r="A653" t="s">
        <v>45</v>
      </c>
      <c r="B653">
        <v>2011</v>
      </c>
      <c r="C653" t="s">
        <v>5</v>
      </c>
      <c r="D653" t="s">
        <v>67</v>
      </c>
      <c r="E653" t="s">
        <v>6</v>
      </c>
      <c r="F653" t="s">
        <v>7</v>
      </c>
      <c r="G653">
        <v>33</v>
      </c>
    </row>
    <row r="654" spans="1:7" x14ac:dyDescent="0.4">
      <c r="A654" t="s">
        <v>45</v>
      </c>
      <c r="B654">
        <v>2011</v>
      </c>
      <c r="C654" t="s">
        <v>5</v>
      </c>
      <c r="D654" t="s">
        <v>67</v>
      </c>
      <c r="E654" t="s">
        <v>8</v>
      </c>
      <c r="F654" t="s">
        <v>7</v>
      </c>
      <c r="G654">
        <v>0</v>
      </c>
    </row>
    <row r="655" spans="1:7" x14ac:dyDescent="0.4">
      <c r="A655" t="s">
        <v>45</v>
      </c>
      <c r="B655">
        <v>2011</v>
      </c>
      <c r="C655" t="s">
        <v>5</v>
      </c>
      <c r="D655" t="s">
        <v>67</v>
      </c>
      <c r="E655" t="s">
        <v>9</v>
      </c>
      <c r="F655" t="s">
        <v>7</v>
      </c>
      <c r="G655">
        <v>14</v>
      </c>
    </row>
    <row r="656" spans="1:7" x14ac:dyDescent="0.4">
      <c r="A656" t="s">
        <v>45</v>
      </c>
      <c r="B656">
        <v>2011</v>
      </c>
      <c r="C656" t="s">
        <v>5</v>
      </c>
      <c r="D656" t="s">
        <v>67</v>
      </c>
      <c r="E656" t="s">
        <v>10</v>
      </c>
      <c r="F656" t="s">
        <v>7</v>
      </c>
      <c r="G656">
        <v>16</v>
      </c>
    </row>
    <row r="657" spans="1:7" x14ac:dyDescent="0.4">
      <c r="A657" t="s">
        <v>45</v>
      </c>
      <c r="B657">
        <v>2011</v>
      </c>
      <c r="C657" t="s">
        <v>5</v>
      </c>
      <c r="D657" t="s">
        <v>67</v>
      </c>
      <c r="E657" t="s">
        <v>11</v>
      </c>
      <c r="F657" t="s">
        <v>7</v>
      </c>
      <c r="G657">
        <v>0</v>
      </c>
    </row>
    <row r="658" spans="1:7" x14ac:dyDescent="0.4">
      <c r="A658" t="s">
        <v>45</v>
      </c>
      <c r="B658">
        <v>2011</v>
      </c>
      <c r="C658" t="s">
        <v>5</v>
      </c>
      <c r="D658" t="s">
        <v>67</v>
      </c>
      <c r="E658" t="s">
        <v>12</v>
      </c>
      <c r="F658" t="s">
        <v>7</v>
      </c>
      <c r="G658">
        <v>1</v>
      </c>
    </row>
    <row r="659" spans="1:7" x14ac:dyDescent="0.4">
      <c r="A659" t="s">
        <v>45</v>
      </c>
      <c r="B659">
        <v>2011</v>
      </c>
      <c r="C659" t="s">
        <v>5</v>
      </c>
      <c r="D659" t="s">
        <v>67</v>
      </c>
      <c r="E659" t="s">
        <v>13</v>
      </c>
      <c r="F659" t="s">
        <v>7</v>
      </c>
      <c r="G659">
        <v>1</v>
      </c>
    </row>
    <row r="660" spans="1:7" x14ac:dyDescent="0.4">
      <c r="A660" t="s">
        <v>45</v>
      </c>
      <c r="B660">
        <v>2011</v>
      </c>
      <c r="C660" t="s">
        <v>5</v>
      </c>
      <c r="D660" t="s">
        <v>67</v>
      </c>
      <c r="E660" t="s">
        <v>14</v>
      </c>
      <c r="F660" t="s">
        <v>7</v>
      </c>
      <c r="G660">
        <v>0</v>
      </c>
    </row>
    <row r="661" spans="1:7" x14ac:dyDescent="0.4">
      <c r="A661" t="s">
        <v>45</v>
      </c>
      <c r="B661">
        <v>2011</v>
      </c>
      <c r="C661" t="s">
        <v>5</v>
      </c>
      <c r="D661" t="s">
        <v>67</v>
      </c>
      <c r="E661" t="s">
        <v>15</v>
      </c>
      <c r="F661" t="s">
        <v>7</v>
      </c>
      <c r="G661">
        <v>0</v>
      </c>
    </row>
    <row r="662" spans="1:7" x14ac:dyDescent="0.4">
      <c r="A662" t="s">
        <v>45</v>
      </c>
      <c r="B662">
        <v>2011</v>
      </c>
      <c r="C662" t="s">
        <v>5</v>
      </c>
      <c r="D662" t="s">
        <v>67</v>
      </c>
      <c r="E662" t="s">
        <v>16</v>
      </c>
      <c r="F662" t="s">
        <v>7</v>
      </c>
      <c r="G662">
        <v>0</v>
      </c>
    </row>
    <row r="663" spans="1:7" x14ac:dyDescent="0.4">
      <c r="A663" t="s">
        <v>45</v>
      </c>
      <c r="B663">
        <v>2011</v>
      </c>
      <c r="C663" t="s">
        <v>5</v>
      </c>
      <c r="D663" t="s">
        <v>67</v>
      </c>
      <c r="E663" t="s">
        <v>17</v>
      </c>
      <c r="F663" t="s">
        <v>7</v>
      </c>
      <c r="G663">
        <v>0</v>
      </c>
    </row>
    <row r="664" spans="1:7" x14ac:dyDescent="0.4">
      <c r="A664" t="s">
        <v>45</v>
      </c>
      <c r="B664">
        <v>2011</v>
      </c>
      <c r="C664" t="s">
        <v>5</v>
      </c>
      <c r="D664" t="s">
        <v>67</v>
      </c>
      <c r="E664" t="s">
        <v>18</v>
      </c>
      <c r="F664" t="s">
        <v>7</v>
      </c>
      <c r="G664">
        <v>0</v>
      </c>
    </row>
    <row r="665" spans="1:7" x14ac:dyDescent="0.4">
      <c r="A665" t="s">
        <v>45</v>
      </c>
      <c r="B665">
        <v>2011</v>
      </c>
      <c r="C665" t="s">
        <v>5</v>
      </c>
      <c r="D665" t="s">
        <v>67</v>
      </c>
      <c r="E665" t="s">
        <v>19</v>
      </c>
      <c r="F665" t="s">
        <v>7</v>
      </c>
      <c r="G665">
        <v>0</v>
      </c>
    </row>
    <row r="666" spans="1:7" x14ac:dyDescent="0.4">
      <c r="A666" t="s">
        <v>45</v>
      </c>
      <c r="B666">
        <v>2011</v>
      </c>
      <c r="C666" t="s">
        <v>5</v>
      </c>
      <c r="D666" t="s">
        <v>67</v>
      </c>
      <c r="E666" t="s">
        <v>20</v>
      </c>
      <c r="F666" t="s">
        <v>7</v>
      </c>
      <c r="G666">
        <v>1</v>
      </c>
    </row>
    <row r="667" spans="1:7" x14ac:dyDescent="0.4">
      <c r="A667" t="s">
        <v>45</v>
      </c>
      <c r="B667">
        <v>2011</v>
      </c>
      <c r="C667" t="s">
        <v>5</v>
      </c>
      <c r="D667" t="s">
        <v>67</v>
      </c>
      <c r="E667" t="s">
        <v>21</v>
      </c>
      <c r="F667" t="s">
        <v>7</v>
      </c>
      <c r="G667">
        <v>0</v>
      </c>
    </row>
    <row r="668" spans="1:7" x14ac:dyDescent="0.4">
      <c r="A668" t="s">
        <v>45</v>
      </c>
      <c r="B668">
        <v>2011</v>
      </c>
      <c r="C668" t="s">
        <v>5</v>
      </c>
      <c r="D668" t="s">
        <v>67</v>
      </c>
      <c r="E668" t="s">
        <v>22</v>
      </c>
      <c r="F668" t="s">
        <v>7</v>
      </c>
      <c r="G668">
        <v>0</v>
      </c>
    </row>
    <row r="669" spans="1:7" x14ac:dyDescent="0.4">
      <c r="A669" t="s">
        <v>45</v>
      </c>
      <c r="B669">
        <v>2011</v>
      </c>
      <c r="C669" t="s">
        <v>5</v>
      </c>
      <c r="D669" t="s">
        <v>67</v>
      </c>
      <c r="E669" t="s">
        <v>23</v>
      </c>
      <c r="F669" t="s">
        <v>7</v>
      </c>
      <c r="G669">
        <v>0</v>
      </c>
    </row>
    <row r="670" spans="1:7" x14ac:dyDescent="0.4">
      <c r="A670" t="s">
        <v>45</v>
      </c>
      <c r="B670">
        <v>2011</v>
      </c>
      <c r="C670" t="s">
        <v>5</v>
      </c>
      <c r="D670" t="s">
        <v>67</v>
      </c>
      <c r="E670" t="s">
        <v>24</v>
      </c>
      <c r="F670" t="s">
        <v>7</v>
      </c>
      <c r="G670">
        <v>0</v>
      </c>
    </row>
    <row r="671" spans="1:7" x14ac:dyDescent="0.4">
      <c r="A671" t="s">
        <v>45</v>
      </c>
      <c r="B671">
        <v>2011</v>
      </c>
      <c r="C671" t="s">
        <v>5</v>
      </c>
      <c r="D671" t="s">
        <v>67</v>
      </c>
      <c r="E671" t="s">
        <v>25</v>
      </c>
      <c r="F671" t="s">
        <v>7</v>
      </c>
      <c r="G671">
        <v>0</v>
      </c>
    </row>
    <row r="672" spans="1:7" x14ac:dyDescent="0.4">
      <c r="A672" t="s">
        <v>45</v>
      </c>
      <c r="B672">
        <v>2011</v>
      </c>
      <c r="C672" t="s">
        <v>5</v>
      </c>
      <c r="D672" t="s">
        <v>67</v>
      </c>
      <c r="E672" t="s">
        <v>26</v>
      </c>
      <c r="F672" t="s">
        <v>7</v>
      </c>
      <c r="G672">
        <v>0</v>
      </c>
    </row>
    <row r="673" spans="1:7" x14ac:dyDescent="0.4">
      <c r="A673" t="s">
        <v>45</v>
      </c>
      <c r="B673">
        <v>2011</v>
      </c>
      <c r="C673" t="s">
        <v>5</v>
      </c>
      <c r="D673" t="s">
        <v>67</v>
      </c>
      <c r="E673" t="s">
        <v>27</v>
      </c>
      <c r="F673" t="s">
        <v>7</v>
      </c>
      <c r="G673">
        <v>0</v>
      </c>
    </row>
    <row r="674" spans="1:7" x14ac:dyDescent="0.4">
      <c r="A674" t="s">
        <v>45</v>
      </c>
      <c r="B674">
        <v>2011</v>
      </c>
      <c r="C674" t="s">
        <v>5</v>
      </c>
      <c r="D674" t="s">
        <v>67</v>
      </c>
      <c r="E674" t="s">
        <v>28</v>
      </c>
      <c r="F674" t="s">
        <v>7</v>
      </c>
      <c r="G674">
        <v>0</v>
      </c>
    </row>
    <row r="675" spans="1:7" x14ac:dyDescent="0.4">
      <c r="A675" t="s">
        <v>45</v>
      </c>
      <c r="B675">
        <v>2011</v>
      </c>
      <c r="C675" t="s">
        <v>5</v>
      </c>
      <c r="D675" t="s">
        <v>67</v>
      </c>
      <c r="E675" t="s">
        <v>29</v>
      </c>
      <c r="F675" t="s">
        <v>7</v>
      </c>
      <c r="G675">
        <v>0</v>
      </c>
    </row>
    <row r="676" spans="1:7" x14ac:dyDescent="0.4">
      <c r="A676" t="s">
        <v>45</v>
      </c>
      <c r="B676">
        <v>2011</v>
      </c>
      <c r="C676" t="s">
        <v>5</v>
      </c>
      <c r="D676" t="s">
        <v>67</v>
      </c>
      <c r="E676" t="s">
        <v>30</v>
      </c>
      <c r="F676" t="s">
        <v>7</v>
      </c>
      <c r="G676">
        <v>0</v>
      </c>
    </row>
    <row r="677" spans="1:7" x14ac:dyDescent="0.4">
      <c r="A677" t="s">
        <v>45</v>
      </c>
      <c r="B677">
        <v>2011</v>
      </c>
      <c r="C677" t="s">
        <v>5</v>
      </c>
      <c r="D677" t="s">
        <v>67</v>
      </c>
      <c r="E677" t="s">
        <v>31</v>
      </c>
      <c r="F677" t="s">
        <v>7</v>
      </c>
      <c r="G677">
        <v>0</v>
      </c>
    </row>
    <row r="678" spans="1:7" x14ac:dyDescent="0.4">
      <c r="A678" t="s">
        <v>45</v>
      </c>
      <c r="B678">
        <v>2011</v>
      </c>
      <c r="C678" t="s">
        <v>5</v>
      </c>
      <c r="D678" t="s">
        <v>67</v>
      </c>
      <c r="E678" t="s">
        <v>32</v>
      </c>
      <c r="F678" t="s">
        <v>7</v>
      </c>
      <c r="G678">
        <v>0</v>
      </c>
    </row>
    <row r="679" spans="1:7" x14ac:dyDescent="0.4">
      <c r="A679" t="s">
        <v>45</v>
      </c>
      <c r="B679">
        <v>2011</v>
      </c>
      <c r="C679" t="s">
        <v>5</v>
      </c>
      <c r="D679" t="s">
        <v>67</v>
      </c>
      <c r="E679" t="s">
        <v>33</v>
      </c>
      <c r="F679" t="s">
        <v>7</v>
      </c>
      <c r="G679">
        <v>0</v>
      </c>
    </row>
    <row r="680" spans="1:7" x14ac:dyDescent="0.4">
      <c r="A680" t="s">
        <v>45</v>
      </c>
      <c r="B680">
        <v>2011</v>
      </c>
      <c r="C680" t="s">
        <v>5</v>
      </c>
      <c r="D680" t="s">
        <v>67</v>
      </c>
      <c r="E680" t="s">
        <v>34</v>
      </c>
      <c r="F680" t="s">
        <v>7</v>
      </c>
      <c r="G680">
        <v>0</v>
      </c>
    </row>
    <row r="681" spans="1:7" x14ac:dyDescent="0.4">
      <c r="A681" t="s">
        <v>45</v>
      </c>
      <c r="B681">
        <v>2011</v>
      </c>
      <c r="C681" t="s">
        <v>5</v>
      </c>
      <c r="D681" t="s">
        <v>67</v>
      </c>
      <c r="E681" t="s">
        <v>35</v>
      </c>
      <c r="F681" t="s">
        <v>7</v>
      </c>
      <c r="G681">
        <v>0</v>
      </c>
    </row>
    <row r="682" spans="1:7" x14ac:dyDescent="0.4">
      <c r="A682" t="s">
        <v>45</v>
      </c>
      <c r="B682">
        <v>2011</v>
      </c>
      <c r="C682" t="s">
        <v>5</v>
      </c>
      <c r="D682" t="s">
        <v>67</v>
      </c>
      <c r="E682" t="s">
        <v>36</v>
      </c>
      <c r="F682" t="s">
        <v>7</v>
      </c>
      <c r="G682">
        <v>0</v>
      </c>
    </row>
    <row r="683" spans="1:7" x14ac:dyDescent="0.4">
      <c r="A683" t="s">
        <v>45</v>
      </c>
      <c r="B683">
        <v>2011</v>
      </c>
      <c r="C683" t="s">
        <v>5</v>
      </c>
      <c r="D683" t="s">
        <v>67</v>
      </c>
      <c r="E683" t="s">
        <v>37</v>
      </c>
      <c r="F683" t="s">
        <v>7</v>
      </c>
      <c r="G683">
        <v>0</v>
      </c>
    </row>
    <row r="684" spans="1:7" x14ac:dyDescent="0.4">
      <c r="A684" t="s">
        <v>45</v>
      </c>
      <c r="B684">
        <v>2011</v>
      </c>
      <c r="C684" t="s">
        <v>5</v>
      </c>
      <c r="D684" t="s">
        <v>68</v>
      </c>
      <c r="E684" t="s">
        <v>6</v>
      </c>
      <c r="F684" t="s">
        <v>7</v>
      </c>
      <c r="G684">
        <v>5400</v>
      </c>
    </row>
    <row r="685" spans="1:7" x14ac:dyDescent="0.4">
      <c r="A685" t="s">
        <v>45</v>
      </c>
      <c r="B685">
        <v>2011</v>
      </c>
      <c r="C685" t="s">
        <v>5</v>
      </c>
      <c r="D685" t="s">
        <v>68</v>
      </c>
      <c r="E685" t="s">
        <v>8</v>
      </c>
      <c r="F685" t="s">
        <v>7</v>
      </c>
      <c r="G685">
        <v>120</v>
      </c>
    </row>
    <row r="686" spans="1:7" x14ac:dyDescent="0.4">
      <c r="A686" t="s">
        <v>45</v>
      </c>
      <c r="B686">
        <v>2011</v>
      </c>
      <c r="C686" t="s">
        <v>5</v>
      </c>
      <c r="D686" t="s">
        <v>68</v>
      </c>
      <c r="E686" t="s">
        <v>9</v>
      </c>
      <c r="F686" t="s">
        <v>7</v>
      </c>
      <c r="G686">
        <v>422</v>
      </c>
    </row>
    <row r="687" spans="1:7" x14ac:dyDescent="0.4">
      <c r="A687" t="s">
        <v>45</v>
      </c>
      <c r="B687">
        <v>2011</v>
      </c>
      <c r="C687" t="s">
        <v>5</v>
      </c>
      <c r="D687" t="s">
        <v>68</v>
      </c>
      <c r="E687" t="s">
        <v>10</v>
      </c>
      <c r="F687" t="s">
        <v>7</v>
      </c>
      <c r="G687">
        <v>312</v>
      </c>
    </row>
    <row r="688" spans="1:7" x14ac:dyDescent="0.4">
      <c r="A688" t="s">
        <v>45</v>
      </c>
      <c r="B688">
        <v>2011</v>
      </c>
      <c r="C688" t="s">
        <v>5</v>
      </c>
      <c r="D688" t="s">
        <v>68</v>
      </c>
      <c r="E688" t="s">
        <v>11</v>
      </c>
      <c r="F688" t="s">
        <v>7</v>
      </c>
      <c r="G688">
        <v>221</v>
      </c>
    </row>
    <row r="689" spans="1:7" x14ac:dyDescent="0.4">
      <c r="A689" t="s">
        <v>45</v>
      </c>
      <c r="B689">
        <v>2011</v>
      </c>
      <c r="C689" t="s">
        <v>5</v>
      </c>
      <c r="D689" t="s">
        <v>68</v>
      </c>
      <c r="E689" t="s">
        <v>12</v>
      </c>
      <c r="F689" t="s">
        <v>7</v>
      </c>
      <c r="G689">
        <v>139</v>
      </c>
    </row>
    <row r="690" spans="1:7" x14ac:dyDescent="0.4">
      <c r="A690" t="s">
        <v>45</v>
      </c>
      <c r="B690">
        <v>2011</v>
      </c>
      <c r="C690" t="s">
        <v>5</v>
      </c>
      <c r="D690" t="s">
        <v>68</v>
      </c>
      <c r="E690" t="s">
        <v>13</v>
      </c>
      <c r="F690" t="s">
        <v>7</v>
      </c>
      <c r="G690">
        <v>200</v>
      </c>
    </row>
    <row r="691" spans="1:7" x14ac:dyDescent="0.4">
      <c r="A691" t="s">
        <v>45</v>
      </c>
      <c r="B691">
        <v>2011</v>
      </c>
      <c r="C691" t="s">
        <v>5</v>
      </c>
      <c r="D691" t="s">
        <v>68</v>
      </c>
      <c r="E691" t="s">
        <v>14</v>
      </c>
      <c r="F691" t="s">
        <v>7</v>
      </c>
      <c r="G691">
        <v>138</v>
      </c>
    </row>
    <row r="692" spans="1:7" x14ac:dyDescent="0.4">
      <c r="A692" t="s">
        <v>45</v>
      </c>
      <c r="B692">
        <v>2011</v>
      </c>
      <c r="C692" t="s">
        <v>5</v>
      </c>
      <c r="D692" t="s">
        <v>68</v>
      </c>
      <c r="E692" t="s">
        <v>15</v>
      </c>
      <c r="F692" t="s">
        <v>7</v>
      </c>
      <c r="G692">
        <v>114</v>
      </c>
    </row>
    <row r="693" spans="1:7" x14ac:dyDescent="0.4">
      <c r="A693" t="s">
        <v>45</v>
      </c>
      <c r="B693">
        <v>2011</v>
      </c>
      <c r="C693" t="s">
        <v>5</v>
      </c>
      <c r="D693" t="s">
        <v>68</v>
      </c>
      <c r="E693" t="s">
        <v>16</v>
      </c>
      <c r="F693" t="s">
        <v>7</v>
      </c>
      <c r="G693">
        <v>66</v>
      </c>
    </row>
    <row r="694" spans="1:7" x14ac:dyDescent="0.4">
      <c r="A694" t="s">
        <v>45</v>
      </c>
      <c r="B694">
        <v>2011</v>
      </c>
      <c r="C694" t="s">
        <v>5</v>
      </c>
      <c r="D694" t="s">
        <v>68</v>
      </c>
      <c r="E694" t="s">
        <v>17</v>
      </c>
      <c r="F694" t="s">
        <v>7</v>
      </c>
      <c r="G694">
        <v>87</v>
      </c>
    </row>
    <row r="695" spans="1:7" x14ac:dyDescent="0.4">
      <c r="A695" t="s">
        <v>45</v>
      </c>
      <c r="B695">
        <v>2011</v>
      </c>
      <c r="C695" t="s">
        <v>5</v>
      </c>
      <c r="D695" t="s">
        <v>68</v>
      </c>
      <c r="E695" t="s">
        <v>18</v>
      </c>
      <c r="F695" t="s">
        <v>7</v>
      </c>
      <c r="G695">
        <v>203</v>
      </c>
    </row>
    <row r="696" spans="1:7" x14ac:dyDescent="0.4">
      <c r="A696" t="s">
        <v>45</v>
      </c>
      <c r="B696">
        <v>2011</v>
      </c>
      <c r="C696" t="s">
        <v>5</v>
      </c>
      <c r="D696" t="s">
        <v>68</v>
      </c>
      <c r="E696" t="s">
        <v>19</v>
      </c>
      <c r="F696" t="s">
        <v>7</v>
      </c>
      <c r="G696">
        <v>110</v>
      </c>
    </row>
    <row r="697" spans="1:7" x14ac:dyDescent="0.4">
      <c r="A697" t="s">
        <v>45</v>
      </c>
      <c r="B697">
        <v>2011</v>
      </c>
      <c r="C697" t="s">
        <v>5</v>
      </c>
      <c r="D697" t="s">
        <v>68</v>
      </c>
      <c r="E697" t="s">
        <v>20</v>
      </c>
      <c r="F697" t="s">
        <v>7</v>
      </c>
      <c r="G697">
        <v>152</v>
      </c>
    </row>
    <row r="698" spans="1:7" x14ac:dyDescent="0.4">
      <c r="A698" t="s">
        <v>45</v>
      </c>
      <c r="B698">
        <v>2011</v>
      </c>
      <c r="C698" t="s">
        <v>5</v>
      </c>
      <c r="D698" t="s">
        <v>68</v>
      </c>
      <c r="E698" t="s">
        <v>21</v>
      </c>
      <c r="F698" t="s">
        <v>7</v>
      </c>
      <c r="G698">
        <v>202</v>
      </c>
    </row>
    <row r="699" spans="1:7" x14ac:dyDescent="0.4">
      <c r="A699" t="s">
        <v>45</v>
      </c>
      <c r="B699">
        <v>2011</v>
      </c>
      <c r="C699" t="s">
        <v>5</v>
      </c>
      <c r="D699" t="s">
        <v>68</v>
      </c>
      <c r="E699" t="s">
        <v>22</v>
      </c>
      <c r="F699" t="s">
        <v>7</v>
      </c>
      <c r="G699">
        <v>221</v>
      </c>
    </row>
    <row r="700" spans="1:7" x14ac:dyDescent="0.4">
      <c r="A700" t="s">
        <v>45</v>
      </c>
      <c r="B700">
        <v>2011</v>
      </c>
      <c r="C700" t="s">
        <v>5</v>
      </c>
      <c r="D700" t="s">
        <v>68</v>
      </c>
      <c r="E700" t="s">
        <v>23</v>
      </c>
      <c r="F700" t="s">
        <v>7</v>
      </c>
      <c r="G700">
        <v>141</v>
      </c>
    </row>
    <row r="701" spans="1:7" x14ac:dyDescent="0.4">
      <c r="A701" t="s">
        <v>45</v>
      </c>
      <c r="B701">
        <v>2011</v>
      </c>
      <c r="C701" t="s">
        <v>5</v>
      </c>
      <c r="D701" t="s">
        <v>68</v>
      </c>
      <c r="E701" t="s">
        <v>24</v>
      </c>
      <c r="F701" t="s">
        <v>7</v>
      </c>
      <c r="G701">
        <v>587</v>
      </c>
    </row>
    <row r="702" spans="1:7" x14ac:dyDescent="0.4">
      <c r="A702" t="s">
        <v>45</v>
      </c>
      <c r="B702">
        <v>2011</v>
      </c>
      <c r="C702" t="s">
        <v>5</v>
      </c>
      <c r="D702" t="s">
        <v>68</v>
      </c>
      <c r="E702" t="s">
        <v>25</v>
      </c>
      <c r="F702" t="s">
        <v>7</v>
      </c>
      <c r="G702">
        <v>216</v>
      </c>
    </row>
    <row r="703" spans="1:7" x14ac:dyDescent="0.4">
      <c r="A703" t="s">
        <v>45</v>
      </c>
      <c r="B703">
        <v>2011</v>
      </c>
      <c r="C703" t="s">
        <v>5</v>
      </c>
      <c r="D703" t="s">
        <v>68</v>
      </c>
      <c r="E703" t="s">
        <v>26</v>
      </c>
      <c r="F703" t="s">
        <v>7</v>
      </c>
      <c r="G703">
        <v>209</v>
      </c>
    </row>
    <row r="704" spans="1:7" x14ac:dyDescent="0.4">
      <c r="A704" t="s">
        <v>45</v>
      </c>
      <c r="B704">
        <v>2011</v>
      </c>
      <c r="C704" t="s">
        <v>5</v>
      </c>
      <c r="D704" t="s">
        <v>68</v>
      </c>
      <c r="E704" t="s">
        <v>27</v>
      </c>
      <c r="F704" t="s">
        <v>7</v>
      </c>
      <c r="G704">
        <v>258</v>
      </c>
    </row>
    <row r="705" spans="1:7" x14ac:dyDescent="0.4">
      <c r="A705" t="s">
        <v>45</v>
      </c>
      <c r="B705">
        <v>2011</v>
      </c>
      <c r="C705" t="s">
        <v>5</v>
      </c>
      <c r="D705" t="s">
        <v>68</v>
      </c>
      <c r="E705" t="s">
        <v>28</v>
      </c>
      <c r="F705" t="s">
        <v>7</v>
      </c>
      <c r="G705">
        <v>148</v>
      </c>
    </row>
    <row r="706" spans="1:7" x14ac:dyDescent="0.4">
      <c r="A706" t="s">
        <v>45</v>
      </c>
      <c r="B706">
        <v>2011</v>
      </c>
      <c r="C706" t="s">
        <v>5</v>
      </c>
      <c r="D706" t="s">
        <v>68</v>
      </c>
      <c r="E706" t="s">
        <v>29</v>
      </c>
      <c r="F706" t="s">
        <v>7</v>
      </c>
      <c r="G706">
        <v>84</v>
      </c>
    </row>
    <row r="707" spans="1:7" x14ac:dyDescent="0.4">
      <c r="A707" t="s">
        <v>45</v>
      </c>
      <c r="B707">
        <v>2011</v>
      </c>
      <c r="C707" t="s">
        <v>5</v>
      </c>
      <c r="D707" t="s">
        <v>68</v>
      </c>
      <c r="E707" t="s">
        <v>30</v>
      </c>
      <c r="F707" t="s">
        <v>7</v>
      </c>
      <c r="G707">
        <v>363</v>
      </c>
    </row>
    <row r="708" spans="1:7" x14ac:dyDescent="0.4">
      <c r="A708" t="s">
        <v>45</v>
      </c>
      <c r="B708">
        <v>2011</v>
      </c>
      <c r="C708" t="s">
        <v>5</v>
      </c>
      <c r="D708" t="s">
        <v>68</v>
      </c>
      <c r="E708" t="s">
        <v>31</v>
      </c>
      <c r="F708" t="s">
        <v>7</v>
      </c>
      <c r="G708">
        <v>47</v>
      </c>
    </row>
    <row r="709" spans="1:7" x14ac:dyDescent="0.4">
      <c r="A709" t="s">
        <v>45</v>
      </c>
      <c r="B709">
        <v>2011</v>
      </c>
      <c r="C709" t="s">
        <v>5</v>
      </c>
      <c r="D709" t="s">
        <v>68</v>
      </c>
      <c r="E709" t="s">
        <v>32</v>
      </c>
      <c r="F709" t="s">
        <v>7</v>
      </c>
      <c r="G709">
        <v>127</v>
      </c>
    </row>
    <row r="710" spans="1:7" x14ac:dyDescent="0.4">
      <c r="A710" t="s">
        <v>45</v>
      </c>
      <c r="B710">
        <v>2011</v>
      </c>
      <c r="C710" t="s">
        <v>5</v>
      </c>
      <c r="D710" t="s">
        <v>68</v>
      </c>
      <c r="E710" t="s">
        <v>33</v>
      </c>
      <c r="F710" t="s">
        <v>7</v>
      </c>
      <c r="G710">
        <v>127</v>
      </c>
    </row>
    <row r="711" spans="1:7" x14ac:dyDescent="0.4">
      <c r="A711" t="s">
        <v>45</v>
      </c>
      <c r="B711">
        <v>2011</v>
      </c>
      <c r="C711" t="s">
        <v>5</v>
      </c>
      <c r="D711" t="s">
        <v>68</v>
      </c>
      <c r="E711" t="s">
        <v>34</v>
      </c>
      <c r="F711" t="s">
        <v>7</v>
      </c>
      <c r="G711">
        <v>67</v>
      </c>
    </row>
    <row r="712" spans="1:7" x14ac:dyDescent="0.4">
      <c r="A712" t="s">
        <v>45</v>
      </c>
      <c r="B712">
        <v>2011</v>
      </c>
      <c r="C712" t="s">
        <v>5</v>
      </c>
      <c r="D712" t="s">
        <v>68</v>
      </c>
      <c r="E712" t="s">
        <v>35</v>
      </c>
      <c r="F712" t="s">
        <v>7</v>
      </c>
      <c r="G712">
        <v>77</v>
      </c>
    </row>
    <row r="713" spans="1:7" x14ac:dyDescent="0.4">
      <c r="A713" t="s">
        <v>45</v>
      </c>
      <c r="B713">
        <v>2011</v>
      </c>
      <c r="C713" t="s">
        <v>5</v>
      </c>
      <c r="D713" t="s">
        <v>68</v>
      </c>
      <c r="E713" t="s">
        <v>36</v>
      </c>
      <c r="F713" t="s">
        <v>7</v>
      </c>
      <c r="G713">
        <v>152</v>
      </c>
    </row>
    <row r="714" spans="1:7" x14ac:dyDescent="0.4">
      <c r="A714" t="s">
        <v>45</v>
      </c>
      <c r="B714">
        <v>2011</v>
      </c>
      <c r="C714" t="s">
        <v>5</v>
      </c>
      <c r="D714" t="s">
        <v>68</v>
      </c>
      <c r="E714" t="s">
        <v>37</v>
      </c>
      <c r="F714" t="s">
        <v>7</v>
      </c>
      <c r="G714">
        <v>90</v>
      </c>
    </row>
    <row r="715" spans="1:7" x14ac:dyDescent="0.4">
      <c r="A715" t="s">
        <v>45</v>
      </c>
      <c r="B715">
        <v>2011</v>
      </c>
      <c r="C715" t="s">
        <v>38</v>
      </c>
      <c r="D715" t="s">
        <v>46</v>
      </c>
      <c r="E715" t="s">
        <v>6</v>
      </c>
      <c r="F715" t="s">
        <v>7</v>
      </c>
      <c r="G715">
        <v>59278</v>
      </c>
    </row>
    <row r="716" spans="1:7" x14ac:dyDescent="0.4">
      <c r="A716" t="s">
        <v>45</v>
      </c>
      <c r="B716">
        <v>2011</v>
      </c>
      <c r="C716" t="s">
        <v>38</v>
      </c>
      <c r="D716" t="s">
        <v>46</v>
      </c>
      <c r="E716" t="s">
        <v>8</v>
      </c>
      <c r="F716" t="s">
        <v>7</v>
      </c>
      <c r="G716">
        <v>913</v>
      </c>
    </row>
    <row r="717" spans="1:7" x14ac:dyDescent="0.4">
      <c r="A717" t="s">
        <v>45</v>
      </c>
      <c r="B717">
        <v>2011</v>
      </c>
      <c r="C717" t="s">
        <v>38</v>
      </c>
      <c r="D717" t="s">
        <v>46</v>
      </c>
      <c r="E717" t="s">
        <v>9</v>
      </c>
      <c r="F717" t="s">
        <v>7</v>
      </c>
      <c r="G717">
        <v>2484</v>
      </c>
    </row>
    <row r="718" spans="1:7" x14ac:dyDescent="0.4">
      <c r="A718" t="s">
        <v>45</v>
      </c>
      <c r="B718">
        <v>2011</v>
      </c>
      <c r="C718" t="s">
        <v>38</v>
      </c>
      <c r="D718" t="s">
        <v>46</v>
      </c>
      <c r="E718" t="s">
        <v>10</v>
      </c>
      <c r="F718" t="s">
        <v>7</v>
      </c>
      <c r="G718">
        <v>1858</v>
      </c>
    </row>
    <row r="719" spans="1:7" x14ac:dyDescent="0.4">
      <c r="A719" t="s">
        <v>45</v>
      </c>
      <c r="B719">
        <v>2011</v>
      </c>
      <c r="C719" t="s">
        <v>38</v>
      </c>
      <c r="D719" t="s">
        <v>46</v>
      </c>
      <c r="E719" t="s">
        <v>11</v>
      </c>
      <c r="F719" t="s">
        <v>7</v>
      </c>
      <c r="G719">
        <v>1438</v>
      </c>
    </row>
    <row r="720" spans="1:7" x14ac:dyDescent="0.4">
      <c r="A720" t="s">
        <v>45</v>
      </c>
      <c r="B720">
        <v>2011</v>
      </c>
      <c r="C720" t="s">
        <v>38</v>
      </c>
      <c r="D720" t="s">
        <v>46</v>
      </c>
      <c r="E720" t="s">
        <v>12</v>
      </c>
      <c r="F720" t="s">
        <v>7</v>
      </c>
      <c r="G720">
        <v>1009</v>
      </c>
    </row>
    <row r="721" spans="1:7" x14ac:dyDescent="0.4">
      <c r="A721" t="s">
        <v>45</v>
      </c>
      <c r="B721">
        <v>2011</v>
      </c>
      <c r="C721" t="s">
        <v>38</v>
      </c>
      <c r="D721" t="s">
        <v>46</v>
      </c>
      <c r="E721" t="s">
        <v>13</v>
      </c>
      <c r="F721" t="s">
        <v>7</v>
      </c>
      <c r="G721">
        <v>1896</v>
      </c>
    </row>
    <row r="722" spans="1:7" x14ac:dyDescent="0.4">
      <c r="A722" t="s">
        <v>45</v>
      </c>
      <c r="B722">
        <v>2011</v>
      </c>
      <c r="C722" t="s">
        <v>38</v>
      </c>
      <c r="D722" t="s">
        <v>46</v>
      </c>
      <c r="E722" t="s">
        <v>14</v>
      </c>
      <c r="F722" t="s">
        <v>7</v>
      </c>
      <c r="G722">
        <v>2195</v>
      </c>
    </row>
    <row r="723" spans="1:7" x14ac:dyDescent="0.4">
      <c r="A723" t="s">
        <v>45</v>
      </c>
      <c r="B723">
        <v>2011</v>
      </c>
      <c r="C723" t="s">
        <v>38</v>
      </c>
      <c r="D723" t="s">
        <v>46</v>
      </c>
      <c r="E723" t="s">
        <v>15</v>
      </c>
      <c r="F723" t="s">
        <v>7</v>
      </c>
      <c r="G723">
        <v>1514</v>
      </c>
    </row>
    <row r="724" spans="1:7" x14ac:dyDescent="0.4">
      <c r="A724" t="s">
        <v>45</v>
      </c>
      <c r="B724">
        <v>2011</v>
      </c>
      <c r="C724" t="s">
        <v>38</v>
      </c>
      <c r="D724" t="s">
        <v>46</v>
      </c>
      <c r="E724" t="s">
        <v>16</v>
      </c>
      <c r="F724" t="s">
        <v>7</v>
      </c>
      <c r="G724">
        <v>716</v>
      </c>
    </row>
    <row r="725" spans="1:7" x14ac:dyDescent="0.4">
      <c r="A725" t="s">
        <v>45</v>
      </c>
      <c r="B725">
        <v>2011</v>
      </c>
      <c r="C725" t="s">
        <v>38</v>
      </c>
      <c r="D725" t="s">
        <v>46</v>
      </c>
      <c r="E725" t="s">
        <v>17</v>
      </c>
      <c r="F725" t="s">
        <v>7</v>
      </c>
      <c r="G725">
        <v>886</v>
      </c>
    </row>
    <row r="726" spans="1:7" x14ac:dyDescent="0.4">
      <c r="A726" t="s">
        <v>45</v>
      </c>
      <c r="B726">
        <v>2011</v>
      </c>
      <c r="C726" t="s">
        <v>38</v>
      </c>
      <c r="D726" t="s">
        <v>46</v>
      </c>
      <c r="E726" t="s">
        <v>18</v>
      </c>
      <c r="F726" t="s">
        <v>7</v>
      </c>
      <c r="G726">
        <v>2116</v>
      </c>
    </row>
    <row r="727" spans="1:7" x14ac:dyDescent="0.4">
      <c r="A727" t="s">
        <v>45</v>
      </c>
      <c r="B727">
        <v>2011</v>
      </c>
      <c r="C727" t="s">
        <v>38</v>
      </c>
      <c r="D727" t="s">
        <v>46</v>
      </c>
      <c r="E727" t="s">
        <v>19</v>
      </c>
      <c r="F727" t="s">
        <v>7</v>
      </c>
      <c r="G727">
        <v>1327</v>
      </c>
    </row>
    <row r="728" spans="1:7" x14ac:dyDescent="0.4">
      <c r="A728" t="s">
        <v>45</v>
      </c>
      <c r="B728">
        <v>2011</v>
      </c>
      <c r="C728" t="s">
        <v>38</v>
      </c>
      <c r="D728" t="s">
        <v>46</v>
      </c>
      <c r="E728" t="s">
        <v>20</v>
      </c>
      <c r="F728" t="s">
        <v>7</v>
      </c>
      <c r="G728">
        <v>1363</v>
      </c>
    </row>
    <row r="729" spans="1:7" x14ac:dyDescent="0.4">
      <c r="A729" t="s">
        <v>45</v>
      </c>
      <c r="B729">
        <v>2011</v>
      </c>
      <c r="C729" t="s">
        <v>38</v>
      </c>
      <c r="D729" t="s">
        <v>46</v>
      </c>
      <c r="E729" t="s">
        <v>21</v>
      </c>
      <c r="F729" t="s">
        <v>7</v>
      </c>
      <c r="G729">
        <v>2841</v>
      </c>
    </row>
    <row r="730" spans="1:7" x14ac:dyDescent="0.4">
      <c r="A730" t="s">
        <v>45</v>
      </c>
      <c r="B730">
        <v>2011</v>
      </c>
      <c r="C730" t="s">
        <v>38</v>
      </c>
      <c r="D730" t="s">
        <v>46</v>
      </c>
      <c r="E730" t="s">
        <v>22</v>
      </c>
      <c r="F730" t="s">
        <v>7</v>
      </c>
      <c r="G730">
        <v>1824</v>
      </c>
    </row>
    <row r="731" spans="1:7" x14ac:dyDescent="0.4">
      <c r="A731" t="s">
        <v>45</v>
      </c>
      <c r="B731">
        <v>2011</v>
      </c>
      <c r="C731" t="s">
        <v>38</v>
      </c>
      <c r="D731" t="s">
        <v>46</v>
      </c>
      <c r="E731" t="s">
        <v>23</v>
      </c>
      <c r="F731" t="s">
        <v>7</v>
      </c>
      <c r="G731">
        <v>2065</v>
      </c>
    </row>
    <row r="732" spans="1:7" x14ac:dyDescent="0.4">
      <c r="A732" t="s">
        <v>45</v>
      </c>
      <c r="B732">
        <v>2011</v>
      </c>
      <c r="C732" t="s">
        <v>38</v>
      </c>
      <c r="D732" t="s">
        <v>46</v>
      </c>
      <c r="E732" t="s">
        <v>24</v>
      </c>
      <c r="F732" t="s">
        <v>7</v>
      </c>
      <c r="G732">
        <v>7793</v>
      </c>
    </row>
    <row r="733" spans="1:7" x14ac:dyDescent="0.4">
      <c r="A733" t="s">
        <v>45</v>
      </c>
      <c r="B733">
        <v>2011</v>
      </c>
      <c r="C733" t="s">
        <v>38</v>
      </c>
      <c r="D733" t="s">
        <v>46</v>
      </c>
      <c r="E733" t="s">
        <v>25</v>
      </c>
      <c r="F733" t="s">
        <v>7</v>
      </c>
      <c r="G733">
        <v>3020</v>
      </c>
    </row>
    <row r="734" spans="1:7" x14ac:dyDescent="0.4">
      <c r="A734" t="s">
        <v>45</v>
      </c>
      <c r="B734">
        <v>2011</v>
      </c>
      <c r="C734" t="s">
        <v>38</v>
      </c>
      <c r="D734" t="s">
        <v>46</v>
      </c>
      <c r="E734" t="s">
        <v>26</v>
      </c>
      <c r="F734" t="s">
        <v>7</v>
      </c>
      <c r="G734">
        <v>2737</v>
      </c>
    </row>
    <row r="735" spans="1:7" x14ac:dyDescent="0.4">
      <c r="A735" t="s">
        <v>45</v>
      </c>
      <c r="B735">
        <v>2011</v>
      </c>
      <c r="C735" t="s">
        <v>38</v>
      </c>
      <c r="D735" t="s">
        <v>46</v>
      </c>
      <c r="E735" t="s">
        <v>27</v>
      </c>
      <c r="F735" t="s">
        <v>7</v>
      </c>
      <c r="G735">
        <v>3635</v>
      </c>
    </row>
    <row r="736" spans="1:7" x14ac:dyDescent="0.4">
      <c r="A736" t="s">
        <v>45</v>
      </c>
      <c r="B736">
        <v>2011</v>
      </c>
      <c r="C736" t="s">
        <v>38</v>
      </c>
      <c r="D736" t="s">
        <v>46</v>
      </c>
      <c r="E736" t="s">
        <v>28</v>
      </c>
      <c r="F736" t="s">
        <v>7</v>
      </c>
      <c r="G736">
        <v>1547</v>
      </c>
    </row>
    <row r="737" spans="1:9" x14ac:dyDescent="0.4">
      <c r="A737" t="s">
        <v>45</v>
      </c>
      <c r="B737">
        <v>2011</v>
      </c>
      <c r="C737" t="s">
        <v>38</v>
      </c>
      <c r="D737" t="s">
        <v>46</v>
      </c>
      <c r="E737" t="s">
        <v>29</v>
      </c>
      <c r="F737" t="s">
        <v>7</v>
      </c>
      <c r="G737">
        <v>397</v>
      </c>
    </row>
    <row r="738" spans="1:9" x14ac:dyDescent="0.4">
      <c r="A738" t="s">
        <v>45</v>
      </c>
      <c r="B738">
        <v>2011</v>
      </c>
      <c r="C738" t="s">
        <v>38</v>
      </c>
      <c r="D738" t="s">
        <v>46</v>
      </c>
      <c r="E738" t="s">
        <v>30</v>
      </c>
      <c r="F738" t="s">
        <v>7</v>
      </c>
      <c r="G738">
        <v>3618</v>
      </c>
    </row>
    <row r="739" spans="1:9" x14ac:dyDescent="0.4">
      <c r="A739" t="s">
        <v>45</v>
      </c>
      <c r="B739">
        <v>2011</v>
      </c>
      <c r="C739" t="s">
        <v>38</v>
      </c>
      <c r="D739" t="s">
        <v>46</v>
      </c>
      <c r="E739" t="s">
        <v>31</v>
      </c>
      <c r="F739" t="s">
        <v>7</v>
      </c>
      <c r="G739">
        <v>646</v>
      </c>
    </row>
    <row r="740" spans="1:9" x14ac:dyDescent="0.4">
      <c r="A740" t="s">
        <v>45</v>
      </c>
      <c r="B740">
        <v>2011</v>
      </c>
      <c r="C740" t="s">
        <v>38</v>
      </c>
      <c r="D740" t="s">
        <v>46</v>
      </c>
      <c r="E740" t="s">
        <v>32</v>
      </c>
      <c r="F740" t="s">
        <v>7</v>
      </c>
      <c r="G740">
        <v>2170</v>
      </c>
    </row>
    <row r="741" spans="1:9" x14ac:dyDescent="0.4">
      <c r="A741" t="s">
        <v>45</v>
      </c>
      <c r="B741">
        <v>2011</v>
      </c>
      <c r="C741" t="s">
        <v>38</v>
      </c>
      <c r="D741" t="s">
        <v>46</v>
      </c>
      <c r="E741" t="s">
        <v>33</v>
      </c>
      <c r="F741" t="s">
        <v>7</v>
      </c>
      <c r="G741">
        <v>1346</v>
      </c>
    </row>
    <row r="742" spans="1:9" x14ac:dyDescent="0.4">
      <c r="A742" t="s">
        <v>45</v>
      </c>
      <c r="B742">
        <v>2011</v>
      </c>
      <c r="C742" t="s">
        <v>38</v>
      </c>
      <c r="D742" t="s">
        <v>46</v>
      </c>
      <c r="E742" t="s">
        <v>34</v>
      </c>
      <c r="F742" t="s">
        <v>7</v>
      </c>
      <c r="G742">
        <v>953</v>
      </c>
    </row>
    <row r="743" spans="1:9" x14ac:dyDescent="0.4">
      <c r="A743" t="s">
        <v>45</v>
      </c>
      <c r="B743">
        <v>2011</v>
      </c>
      <c r="C743" t="s">
        <v>38</v>
      </c>
      <c r="D743" t="s">
        <v>46</v>
      </c>
      <c r="E743" t="s">
        <v>35</v>
      </c>
      <c r="F743" t="s">
        <v>7</v>
      </c>
      <c r="G743">
        <v>1506</v>
      </c>
    </row>
    <row r="744" spans="1:9" x14ac:dyDescent="0.4">
      <c r="A744" t="s">
        <v>45</v>
      </c>
      <c r="B744">
        <v>2011</v>
      </c>
      <c r="C744" t="s">
        <v>38</v>
      </c>
      <c r="D744" t="s">
        <v>46</v>
      </c>
      <c r="E744" t="s">
        <v>36</v>
      </c>
      <c r="F744" t="s">
        <v>7</v>
      </c>
      <c r="G744">
        <v>2036</v>
      </c>
    </row>
    <row r="745" spans="1:9" x14ac:dyDescent="0.4">
      <c r="A745" t="s">
        <v>45</v>
      </c>
      <c r="B745">
        <v>2011</v>
      </c>
      <c r="C745" t="s">
        <v>38</v>
      </c>
      <c r="D745" t="s">
        <v>46</v>
      </c>
      <c r="E745" t="s">
        <v>37</v>
      </c>
      <c r="F745" t="s">
        <v>7</v>
      </c>
      <c r="G745">
        <v>1429</v>
      </c>
    </row>
    <row r="746" spans="1:9" x14ac:dyDescent="0.4">
      <c r="A746" t="s">
        <v>45</v>
      </c>
      <c r="B746">
        <v>2011</v>
      </c>
      <c r="C746" t="s">
        <v>38</v>
      </c>
      <c r="D746" t="s">
        <v>47</v>
      </c>
      <c r="E746" t="s">
        <v>6</v>
      </c>
      <c r="F746" t="s">
        <v>7</v>
      </c>
      <c r="G746">
        <v>32954</v>
      </c>
    </row>
    <row r="747" spans="1:9" x14ac:dyDescent="0.4">
      <c r="A747" t="s">
        <v>45</v>
      </c>
      <c r="B747">
        <v>2011</v>
      </c>
      <c r="C747" t="s">
        <v>38</v>
      </c>
      <c r="D747" t="s">
        <v>47</v>
      </c>
      <c r="E747" t="s">
        <v>8</v>
      </c>
      <c r="F747" t="s">
        <v>7</v>
      </c>
      <c r="G747">
        <v>535</v>
      </c>
      <c r="I747">
        <f>COUNTIF(G747:G6418,0)</f>
        <v>314</v>
      </c>
    </row>
    <row r="748" spans="1:9" x14ac:dyDescent="0.4">
      <c r="A748" t="s">
        <v>45</v>
      </c>
      <c r="B748">
        <v>2011</v>
      </c>
      <c r="C748" t="s">
        <v>38</v>
      </c>
      <c r="D748" t="s">
        <v>47</v>
      </c>
      <c r="E748" t="s">
        <v>9</v>
      </c>
      <c r="F748" t="s">
        <v>7</v>
      </c>
      <c r="G748">
        <v>22</v>
      </c>
      <c r="I748">
        <f>COUNT(G747:G6418)</f>
        <v>5672</v>
      </c>
    </row>
    <row r="749" spans="1:9" x14ac:dyDescent="0.4">
      <c r="A749" t="s">
        <v>45</v>
      </c>
      <c r="B749">
        <v>2011</v>
      </c>
      <c r="C749" t="s">
        <v>38</v>
      </c>
      <c r="D749" t="s">
        <v>47</v>
      </c>
      <c r="E749" t="s">
        <v>10</v>
      </c>
      <c r="F749" t="s">
        <v>7</v>
      </c>
      <c r="G749">
        <v>27</v>
      </c>
    </row>
    <row r="750" spans="1:9" x14ac:dyDescent="0.4">
      <c r="A750" t="s">
        <v>45</v>
      </c>
      <c r="B750">
        <v>2011</v>
      </c>
      <c r="C750" t="s">
        <v>38</v>
      </c>
      <c r="D750" t="s">
        <v>47</v>
      </c>
      <c r="E750" t="s">
        <v>11</v>
      </c>
      <c r="F750" t="s">
        <v>7</v>
      </c>
      <c r="G750">
        <v>185</v>
      </c>
    </row>
    <row r="751" spans="1:9" x14ac:dyDescent="0.4">
      <c r="A751" t="s">
        <v>45</v>
      </c>
      <c r="B751">
        <v>2011</v>
      </c>
      <c r="C751" t="s">
        <v>38</v>
      </c>
      <c r="D751" t="s">
        <v>47</v>
      </c>
      <c r="E751" t="s">
        <v>12</v>
      </c>
      <c r="F751" t="s">
        <v>7</v>
      </c>
      <c r="G751">
        <v>32</v>
      </c>
    </row>
    <row r="752" spans="1:9" x14ac:dyDescent="0.4">
      <c r="A752" t="s">
        <v>45</v>
      </c>
      <c r="B752">
        <v>2011</v>
      </c>
      <c r="C752" t="s">
        <v>38</v>
      </c>
      <c r="D752" t="s">
        <v>47</v>
      </c>
      <c r="E752" t="s">
        <v>13</v>
      </c>
      <c r="F752" t="s">
        <v>7</v>
      </c>
      <c r="G752">
        <v>812</v>
      </c>
    </row>
    <row r="753" spans="1:13" x14ac:dyDescent="0.4">
      <c r="A753" t="s">
        <v>45</v>
      </c>
      <c r="B753">
        <v>2011</v>
      </c>
      <c r="C753" t="s">
        <v>38</v>
      </c>
      <c r="D753" t="s">
        <v>47</v>
      </c>
      <c r="E753" t="s">
        <v>14</v>
      </c>
      <c r="F753" t="s">
        <v>7</v>
      </c>
      <c r="G753">
        <v>1490</v>
      </c>
    </row>
    <row r="754" spans="1:13" x14ac:dyDescent="0.4">
      <c r="A754" t="s">
        <v>45</v>
      </c>
      <c r="B754">
        <v>2011</v>
      </c>
      <c r="C754" t="s">
        <v>38</v>
      </c>
      <c r="D754" t="s">
        <v>47</v>
      </c>
      <c r="E754" t="s">
        <v>15</v>
      </c>
      <c r="F754" t="s">
        <v>7</v>
      </c>
      <c r="G754">
        <v>1079</v>
      </c>
    </row>
    <row r="755" spans="1:13" x14ac:dyDescent="0.4">
      <c r="A755" t="s">
        <v>45</v>
      </c>
      <c r="B755">
        <v>2011</v>
      </c>
      <c r="C755" t="s">
        <v>38</v>
      </c>
      <c r="D755" t="s">
        <v>47</v>
      </c>
      <c r="E755" t="s">
        <v>16</v>
      </c>
      <c r="F755" t="s">
        <v>7</v>
      </c>
      <c r="G755">
        <v>487</v>
      </c>
    </row>
    <row r="756" spans="1:13" x14ac:dyDescent="0.4">
      <c r="A756" t="s">
        <v>45</v>
      </c>
      <c r="B756">
        <v>2011</v>
      </c>
      <c r="C756" t="s">
        <v>38</v>
      </c>
      <c r="D756" t="s">
        <v>47</v>
      </c>
      <c r="E756" t="s">
        <v>17</v>
      </c>
      <c r="F756" t="s">
        <v>7</v>
      </c>
      <c r="G756">
        <v>342</v>
      </c>
    </row>
    <row r="757" spans="1:13" x14ac:dyDescent="0.4">
      <c r="A757" t="s">
        <v>45</v>
      </c>
      <c r="B757">
        <v>2011</v>
      </c>
      <c r="C757" t="s">
        <v>38</v>
      </c>
      <c r="D757" t="s">
        <v>47</v>
      </c>
      <c r="E757" t="s">
        <v>18</v>
      </c>
      <c r="F757" t="s">
        <v>7</v>
      </c>
      <c r="G757">
        <v>1107</v>
      </c>
    </row>
    <row r="758" spans="1:13" x14ac:dyDescent="0.4">
      <c r="A758" t="s">
        <v>45</v>
      </c>
      <c r="B758">
        <v>2011</v>
      </c>
      <c r="C758" t="s">
        <v>38</v>
      </c>
      <c r="D758" t="s">
        <v>47</v>
      </c>
      <c r="E758" t="s">
        <v>19</v>
      </c>
      <c r="F758" t="s">
        <v>7</v>
      </c>
      <c r="G758">
        <v>910</v>
      </c>
      <c r="M758">
        <v>1807360</v>
      </c>
    </row>
    <row r="759" spans="1:13" x14ac:dyDescent="0.4">
      <c r="A759" t="s">
        <v>45</v>
      </c>
      <c r="B759">
        <v>2011</v>
      </c>
      <c r="C759" t="s">
        <v>38</v>
      </c>
      <c r="D759" t="s">
        <v>47</v>
      </c>
      <c r="E759" t="s">
        <v>20</v>
      </c>
      <c r="F759" t="s">
        <v>7</v>
      </c>
      <c r="G759">
        <v>782</v>
      </c>
      <c r="M759">
        <v>2006641</v>
      </c>
    </row>
    <row r="760" spans="1:13" x14ac:dyDescent="0.4">
      <c r="A760" t="s">
        <v>45</v>
      </c>
      <c r="B760">
        <v>2011</v>
      </c>
      <c r="C760" t="s">
        <v>38</v>
      </c>
      <c r="D760" t="s">
        <v>47</v>
      </c>
      <c r="E760" t="s">
        <v>21</v>
      </c>
      <c r="F760" t="s">
        <v>7</v>
      </c>
      <c r="G760">
        <v>1855</v>
      </c>
      <c r="M760">
        <v>2320297</v>
      </c>
    </row>
    <row r="761" spans="1:13" x14ac:dyDescent="0.4">
      <c r="A761" t="s">
        <v>45</v>
      </c>
      <c r="B761">
        <v>2011</v>
      </c>
      <c r="C761" t="s">
        <v>38</v>
      </c>
      <c r="D761" t="s">
        <v>47</v>
      </c>
      <c r="E761" t="s">
        <v>22</v>
      </c>
      <c r="F761" t="s">
        <v>7</v>
      </c>
      <c r="G761">
        <v>746</v>
      </c>
    </row>
    <row r="762" spans="1:13" x14ac:dyDescent="0.4">
      <c r="A762" t="s">
        <v>45</v>
      </c>
      <c r="B762">
        <v>2011</v>
      </c>
      <c r="C762" t="s">
        <v>38</v>
      </c>
      <c r="D762" t="s">
        <v>47</v>
      </c>
      <c r="E762" t="s">
        <v>23</v>
      </c>
      <c r="F762" t="s">
        <v>7</v>
      </c>
      <c r="G762">
        <v>1350</v>
      </c>
    </row>
    <row r="763" spans="1:13" x14ac:dyDescent="0.4">
      <c r="A763" t="s">
        <v>45</v>
      </c>
      <c r="B763">
        <v>2011</v>
      </c>
      <c r="C763" t="s">
        <v>38</v>
      </c>
      <c r="D763" t="s">
        <v>47</v>
      </c>
      <c r="E763" t="s">
        <v>24</v>
      </c>
      <c r="F763" t="s">
        <v>7</v>
      </c>
      <c r="G763">
        <v>4919</v>
      </c>
    </row>
    <row r="764" spans="1:13" x14ac:dyDescent="0.4">
      <c r="A764" t="s">
        <v>45</v>
      </c>
      <c r="B764">
        <v>2011</v>
      </c>
      <c r="C764" t="s">
        <v>38</v>
      </c>
      <c r="D764" t="s">
        <v>47</v>
      </c>
      <c r="E764" t="s">
        <v>25</v>
      </c>
      <c r="F764" t="s">
        <v>7</v>
      </c>
      <c r="G764">
        <v>2025</v>
      </c>
    </row>
    <row r="765" spans="1:13" x14ac:dyDescent="0.4">
      <c r="A765" t="s">
        <v>45</v>
      </c>
      <c r="B765">
        <v>2011</v>
      </c>
      <c r="C765" t="s">
        <v>38</v>
      </c>
      <c r="D765" t="s">
        <v>47</v>
      </c>
      <c r="E765" t="s">
        <v>26</v>
      </c>
      <c r="F765" t="s">
        <v>7</v>
      </c>
      <c r="G765">
        <v>1729</v>
      </c>
    </row>
    <row r="766" spans="1:13" x14ac:dyDescent="0.4">
      <c r="A766" t="s">
        <v>45</v>
      </c>
      <c r="B766">
        <v>2011</v>
      </c>
      <c r="C766" t="s">
        <v>38</v>
      </c>
      <c r="D766" t="s">
        <v>47</v>
      </c>
      <c r="E766" t="s">
        <v>27</v>
      </c>
      <c r="F766" t="s">
        <v>7</v>
      </c>
      <c r="G766">
        <v>2632</v>
      </c>
    </row>
    <row r="767" spans="1:13" x14ac:dyDescent="0.4">
      <c r="A767" t="s">
        <v>45</v>
      </c>
      <c r="B767">
        <v>2011</v>
      </c>
      <c r="C767" t="s">
        <v>38</v>
      </c>
      <c r="D767" t="s">
        <v>47</v>
      </c>
      <c r="E767" t="s">
        <v>28</v>
      </c>
      <c r="F767" t="s">
        <v>7</v>
      </c>
      <c r="G767">
        <v>965</v>
      </c>
    </row>
    <row r="768" spans="1:13" x14ac:dyDescent="0.4">
      <c r="A768" t="s">
        <v>45</v>
      </c>
      <c r="B768">
        <v>2011</v>
      </c>
      <c r="C768" t="s">
        <v>38</v>
      </c>
      <c r="D768" t="s">
        <v>47</v>
      </c>
      <c r="E768" t="s">
        <v>29</v>
      </c>
      <c r="F768" t="s">
        <v>7</v>
      </c>
      <c r="G768">
        <v>22</v>
      </c>
    </row>
    <row r="769" spans="1:7" x14ac:dyDescent="0.4">
      <c r="A769" t="s">
        <v>45</v>
      </c>
      <c r="B769">
        <v>2011</v>
      </c>
      <c r="C769" t="s">
        <v>38</v>
      </c>
      <c r="D769" t="s">
        <v>47</v>
      </c>
      <c r="E769" t="s">
        <v>30</v>
      </c>
      <c r="F769" t="s">
        <v>7</v>
      </c>
      <c r="G769">
        <v>2292</v>
      </c>
    </row>
    <row r="770" spans="1:7" x14ac:dyDescent="0.4">
      <c r="A770" t="s">
        <v>45</v>
      </c>
      <c r="B770">
        <v>2011</v>
      </c>
      <c r="C770" t="s">
        <v>38</v>
      </c>
      <c r="D770" t="s">
        <v>47</v>
      </c>
      <c r="E770" t="s">
        <v>31</v>
      </c>
      <c r="F770" t="s">
        <v>7</v>
      </c>
      <c r="G770">
        <v>371</v>
      </c>
    </row>
    <row r="771" spans="1:7" x14ac:dyDescent="0.4">
      <c r="A771" t="s">
        <v>45</v>
      </c>
      <c r="B771">
        <v>2011</v>
      </c>
      <c r="C771" t="s">
        <v>38</v>
      </c>
      <c r="D771" t="s">
        <v>47</v>
      </c>
      <c r="E771" t="s">
        <v>32</v>
      </c>
      <c r="F771" t="s">
        <v>7</v>
      </c>
      <c r="G771">
        <v>1443</v>
      </c>
    </row>
    <row r="772" spans="1:7" x14ac:dyDescent="0.4">
      <c r="A772" t="s">
        <v>45</v>
      </c>
      <c r="B772">
        <v>2011</v>
      </c>
      <c r="C772" t="s">
        <v>38</v>
      </c>
      <c r="D772" t="s">
        <v>47</v>
      </c>
      <c r="E772" t="s">
        <v>33</v>
      </c>
      <c r="F772" t="s">
        <v>7</v>
      </c>
      <c r="G772">
        <v>919</v>
      </c>
    </row>
    <row r="773" spans="1:7" x14ac:dyDescent="0.4">
      <c r="A773" t="s">
        <v>45</v>
      </c>
      <c r="B773">
        <v>2011</v>
      </c>
      <c r="C773" t="s">
        <v>38</v>
      </c>
      <c r="D773" t="s">
        <v>47</v>
      </c>
      <c r="E773" t="s">
        <v>34</v>
      </c>
      <c r="F773" t="s">
        <v>7</v>
      </c>
      <c r="G773">
        <v>561</v>
      </c>
    </row>
    <row r="774" spans="1:7" x14ac:dyDescent="0.4">
      <c r="A774" t="s">
        <v>45</v>
      </c>
      <c r="B774">
        <v>2011</v>
      </c>
      <c r="C774" t="s">
        <v>38</v>
      </c>
      <c r="D774" t="s">
        <v>47</v>
      </c>
      <c r="E774" t="s">
        <v>35</v>
      </c>
      <c r="F774" t="s">
        <v>7</v>
      </c>
      <c r="G774">
        <v>1098</v>
      </c>
    </row>
    <row r="775" spans="1:7" x14ac:dyDescent="0.4">
      <c r="A775" t="s">
        <v>45</v>
      </c>
      <c r="B775">
        <v>2011</v>
      </c>
      <c r="C775" t="s">
        <v>38</v>
      </c>
      <c r="D775" t="s">
        <v>47</v>
      </c>
      <c r="E775" t="s">
        <v>36</v>
      </c>
      <c r="F775" t="s">
        <v>7</v>
      </c>
      <c r="G775">
        <v>1181</v>
      </c>
    </row>
    <row r="776" spans="1:7" x14ac:dyDescent="0.4">
      <c r="A776" t="s">
        <v>45</v>
      </c>
      <c r="B776">
        <v>2011</v>
      </c>
      <c r="C776" t="s">
        <v>38</v>
      </c>
      <c r="D776" t="s">
        <v>47</v>
      </c>
      <c r="E776" t="s">
        <v>37</v>
      </c>
      <c r="F776" t="s">
        <v>7</v>
      </c>
      <c r="G776">
        <v>1036</v>
      </c>
    </row>
    <row r="777" spans="1:7" x14ac:dyDescent="0.4">
      <c r="A777" t="s">
        <v>45</v>
      </c>
      <c r="B777">
        <v>2011</v>
      </c>
      <c r="C777" t="s">
        <v>38</v>
      </c>
      <c r="D777" t="s">
        <v>48</v>
      </c>
      <c r="E777" t="s">
        <v>6</v>
      </c>
      <c r="F777" t="s">
        <v>7</v>
      </c>
      <c r="G777">
        <v>56</v>
      </c>
    </row>
    <row r="778" spans="1:7" x14ac:dyDescent="0.4">
      <c r="A778" t="s">
        <v>45</v>
      </c>
      <c r="B778">
        <v>2011</v>
      </c>
      <c r="C778" t="s">
        <v>38</v>
      </c>
      <c r="D778" t="s">
        <v>48</v>
      </c>
      <c r="E778" t="s">
        <v>8</v>
      </c>
      <c r="F778" t="s">
        <v>7</v>
      </c>
      <c r="G778">
        <v>1</v>
      </c>
    </row>
    <row r="779" spans="1:7" x14ac:dyDescent="0.4">
      <c r="A779" t="s">
        <v>45</v>
      </c>
      <c r="B779">
        <v>2011</v>
      </c>
      <c r="C779" t="s">
        <v>38</v>
      </c>
      <c r="D779" t="s">
        <v>48</v>
      </c>
      <c r="E779" t="s">
        <v>9</v>
      </c>
      <c r="F779" t="s">
        <v>7</v>
      </c>
      <c r="G779">
        <v>2</v>
      </c>
    </row>
    <row r="780" spans="1:7" x14ac:dyDescent="0.4">
      <c r="A780" t="s">
        <v>45</v>
      </c>
      <c r="B780">
        <v>2011</v>
      </c>
      <c r="C780" t="s">
        <v>38</v>
      </c>
      <c r="D780" t="s">
        <v>48</v>
      </c>
      <c r="E780" t="s">
        <v>10</v>
      </c>
      <c r="F780" t="s">
        <v>7</v>
      </c>
      <c r="G780">
        <v>4</v>
      </c>
    </row>
    <row r="781" spans="1:7" x14ac:dyDescent="0.4">
      <c r="A781" t="s">
        <v>45</v>
      </c>
      <c r="B781">
        <v>2011</v>
      </c>
      <c r="C781" t="s">
        <v>38</v>
      </c>
      <c r="D781" t="s">
        <v>48</v>
      </c>
      <c r="E781" t="s">
        <v>11</v>
      </c>
      <c r="F781" t="s">
        <v>7</v>
      </c>
      <c r="G781">
        <v>0</v>
      </c>
    </row>
    <row r="782" spans="1:7" x14ac:dyDescent="0.4">
      <c r="A782" t="s">
        <v>45</v>
      </c>
      <c r="B782">
        <v>2011</v>
      </c>
      <c r="C782" t="s">
        <v>38</v>
      </c>
      <c r="D782" t="s">
        <v>48</v>
      </c>
      <c r="E782" t="s">
        <v>12</v>
      </c>
      <c r="F782" t="s">
        <v>7</v>
      </c>
      <c r="G782">
        <v>2</v>
      </c>
    </row>
    <row r="783" spans="1:7" x14ac:dyDescent="0.4">
      <c r="A783" t="s">
        <v>45</v>
      </c>
      <c r="B783">
        <v>2011</v>
      </c>
      <c r="C783" t="s">
        <v>38</v>
      </c>
      <c r="D783" t="s">
        <v>48</v>
      </c>
      <c r="E783" t="s">
        <v>13</v>
      </c>
      <c r="F783" t="s">
        <v>7</v>
      </c>
      <c r="G783">
        <v>4</v>
      </c>
    </row>
    <row r="784" spans="1:7" x14ac:dyDescent="0.4">
      <c r="A784" t="s">
        <v>45</v>
      </c>
      <c r="B784">
        <v>2011</v>
      </c>
      <c r="C784" t="s">
        <v>38</v>
      </c>
      <c r="D784" t="s">
        <v>48</v>
      </c>
      <c r="E784" t="s">
        <v>14</v>
      </c>
      <c r="F784" t="s">
        <v>7</v>
      </c>
      <c r="G784">
        <v>2</v>
      </c>
    </row>
    <row r="785" spans="1:7" x14ac:dyDescent="0.4">
      <c r="A785" t="s">
        <v>45</v>
      </c>
      <c r="B785">
        <v>2011</v>
      </c>
      <c r="C785" t="s">
        <v>38</v>
      </c>
      <c r="D785" t="s">
        <v>48</v>
      </c>
      <c r="E785" t="s">
        <v>15</v>
      </c>
      <c r="F785" t="s">
        <v>7</v>
      </c>
      <c r="G785">
        <v>1</v>
      </c>
    </row>
    <row r="786" spans="1:7" x14ac:dyDescent="0.4">
      <c r="A786" t="s">
        <v>45</v>
      </c>
      <c r="B786">
        <v>2011</v>
      </c>
      <c r="C786" t="s">
        <v>38</v>
      </c>
      <c r="D786" t="s">
        <v>48</v>
      </c>
      <c r="E786" t="s">
        <v>16</v>
      </c>
      <c r="F786" t="s">
        <v>7</v>
      </c>
      <c r="G786">
        <v>0</v>
      </c>
    </row>
    <row r="787" spans="1:7" x14ac:dyDescent="0.4">
      <c r="A787" t="s">
        <v>45</v>
      </c>
      <c r="B787">
        <v>2011</v>
      </c>
      <c r="C787" t="s">
        <v>38</v>
      </c>
      <c r="D787" t="s">
        <v>48</v>
      </c>
      <c r="E787" t="s">
        <v>17</v>
      </c>
      <c r="F787" t="s">
        <v>7</v>
      </c>
      <c r="G787">
        <v>0</v>
      </c>
    </row>
    <row r="788" spans="1:7" x14ac:dyDescent="0.4">
      <c r="A788" t="s">
        <v>45</v>
      </c>
      <c r="B788">
        <v>2011</v>
      </c>
      <c r="C788" t="s">
        <v>38</v>
      </c>
      <c r="D788" t="s">
        <v>48</v>
      </c>
      <c r="E788" t="s">
        <v>18</v>
      </c>
      <c r="F788" t="s">
        <v>7</v>
      </c>
      <c r="G788">
        <v>3</v>
      </c>
    </row>
    <row r="789" spans="1:7" x14ac:dyDescent="0.4">
      <c r="A789" t="s">
        <v>45</v>
      </c>
      <c r="B789">
        <v>2011</v>
      </c>
      <c r="C789" t="s">
        <v>38</v>
      </c>
      <c r="D789" t="s">
        <v>48</v>
      </c>
      <c r="E789" t="s">
        <v>19</v>
      </c>
      <c r="F789" t="s">
        <v>7</v>
      </c>
      <c r="G789">
        <v>1</v>
      </c>
    </row>
    <row r="790" spans="1:7" x14ac:dyDescent="0.4">
      <c r="A790" t="s">
        <v>45</v>
      </c>
      <c r="B790">
        <v>2011</v>
      </c>
      <c r="C790" t="s">
        <v>38</v>
      </c>
      <c r="D790" t="s">
        <v>48</v>
      </c>
      <c r="E790" t="s">
        <v>20</v>
      </c>
      <c r="F790" t="s">
        <v>7</v>
      </c>
      <c r="G790">
        <v>3</v>
      </c>
    </row>
    <row r="791" spans="1:7" x14ac:dyDescent="0.4">
      <c r="A791" t="s">
        <v>45</v>
      </c>
      <c r="B791">
        <v>2011</v>
      </c>
      <c r="C791" t="s">
        <v>38</v>
      </c>
      <c r="D791" t="s">
        <v>48</v>
      </c>
      <c r="E791" t="s">
        <v>21</v>
      </c>
      <c r="F791" t="s">
        <v>7</v>
      </c>
      <c r="G791">
        <v>4</v>
      </c>
    </row>
    <row r="792" spans="1:7" x14ac:dyDescent="0.4">
      <c r="A792" t="s">
        <v>45</v>
      </c>
      <c r="B792">
        <v>2011</v>
      </c>
      <c r="C792" t="s">
        <v>38</v>
      </c>
      <c r="D792" t="s">
        <v>48</v>
      </c>
      <c r="E792" t="s">
        <v>22</v>
      </c>
      <c r="F792" t="s">
        <v>7</v>
      </c>
      <c r="G792">
        <v>1</v>
      </c>
    </row>
    <row r="793" spans="1:7" x14ac:dyDescent="0.4">
      <c r="A793" t="s">
        <v>45</v>
      </c>
      <c r="B793">
        <v>2011</v>
      </c>
      <c r="C793" t="s">
        <v>38</v>
      </c>
      <c r="D793" t="s">
        <v>48</v>
      </c>
      <c r="E793" t="s">
        <v>23</v>
      </c>
      <c r="F793" t="s">
        <v>7</v>
      </c>
      <c r="G793">
        <v>1</v>
      </c>
    </row>
    <row r="794" spans="1:7" x14ac:dyDescent="0.4">
      <c r="A794" t="s">
        <v>45</v>
      </c>
      <c r="B794">
        <v>2011</v>
      </c>
      <c r="C794" t="s">
        <v>38</v>
      </c>
      <c r="D794" t="s">
        <v>48</v>
      </c>
      <c r="E794" t="s">
        <v>24</v>
      </c>
      <c r="F794" t="s">
        <v>7</v>
      </c>
      <c r="G794">
        <v>4</v>
      </c>
    </row>
    <row r="795" spans="1:7" x14ac:dyDescent="0.4">
      <c r="A795" t="s">
        <v>45</v>
      </c>
      <c r="B795">
        <v>2011</v>
      </c>
      <c r="C795" t="s">
        <v>38</v>
      </c>
      <c r="D795" t="s">
        <v>48</v>
      </c>
      <c r="E795" t="s">
        <v>25</v>
      </c>
      <c r="F795" t="s">
        <v>7</v>
      </c>
      <c r="G795">
        <v>2</v>
      </c>
    </row>
    <row r="796" spans="1:7" x14ac:dyDescent="0.4">
      <c r="A796" t="s">
        <v>45</v>
      </c>
      <c r="B796">
        <v>2011</v>
      </c>
      <c r="C796" t="s">
        <v>38</v>
      </c>
      <c r="D796" t="s">
        <v>48</v>
      </c>
      <c r="E796" t="s">
        <v>26</v>
      </c>
      <c r="F796" t="s">
        <v>7</v>
      </c>
      <c r="G796">
        <v>1</v>
      </c>
    </row>
    <row r="797" spans="1:7" x14ac:dyDescent="0.4">
      <c r="A797" t="s">
        <v>45</v>
      </c>
      <c r="B797">
        <v>2011</v>
      </c>
      <c r="C797" t="s">
        <v>38</v>
      </c>
      <c r="D797" t="s">
        <v>48</v>
      </c>
      <c r="E797" t="s">
        <v>27</v>
      </c>
      <c r="F797" t="s">
        <v>7</v>
      </c>
      <c r="G797">
        <v>4</v>
      </c>
    </row>
    <row r="798" spans="1:7" x14ac:dyDescent="0.4">
      <c r="A798" t="s">
        <v>45</v>
      </c>
      <c r="B798">
        <v>2011</v>
      </c>
      <c r="C798" t="s">
        <v>38</v>
      </c>
      <c r="D798" t="s">
        <v>48</v>
      </c>
      <c r="E798" t="s">
        <v>28</v>
      </c>
      <c r="F798" t="s">
        <v>7</v>
      </c>
      <c r="G798">
        <v>1</v>
      </c>
    </row>
    <row r="799" spans="1:7" x14ac:dyDescent="0.4">
      <c r="A799" t="s">
        <v>45</v>
      </c>
      <c r="B799">
        <v>2011</v>
      </c>
      <c r="C799" t="s">
        <v>38</v>
      </c>
      <c r="D799" t="s">
        <v>48</v>
      </c>
      <c r="E799" t="s">
        <v>29</v>
      </c>
      <c r="F799" t="s">
        <v>7</v>
      </c>
      <c r="G799">
        <v>0</v>
      </c>
    </row>
    <row r="800" spans="1:7" x14ac:dyDescent="0.4">
      <c r="A800" t="s">
        <v>45</v>
      </c>
      <c r="B800">
        <v>2011</v>
      </c>
      <c r="C800" t="s">
        <v>38</v>
      </c>
      <c r="D800" t="s">
        <v>48</v>
      </c>
      <c r="E800" t="s">
        <v>30</v>
      </c>
      <c r="F800" t="s">
        <v>7</v>
      </c>
      <c r="G800">
        <v>2</v>
      </c>
    </row>
    <row r="801" spans="1:7" x14ac:dyDescent="0.4">
      <c r="A801" t="s">
        <v>45</v>
      </c>
      <c r="B801">
        <v>2011</v>
      </c>
      <c r="C801" t="s">
        <v>38</v>
      </c>
      <c r="D801" t="s">
        <v>48</v>
      </c>
      <c r="E801" t="s">
        <v>31</v>
      </c>
      <c r="F801" t="s">
        <v>7</v>
      </c>
      <c r="G801">
        <v>2</v>
      </c>
    </row>
    <row r="802" spans="1:7" x14ac:dyDescent="0.4">
      <c r="A802" t="s">
        <v>45</v>
      </c>
      <c r="B802">
        <v>2011</v>
      </c>
      <c r="C802" t="s">
        <v>38</v>
      </c>
      <c r="D802" t="s">
        <v>48</v>
      </c>
      <c r="E802" t="s">
        <v>32</v>
      </c>
      <c r="F802" t="s">
        <v>7</v>
      </c>
      <c r="G802">
        <v>4</v>
      </c>
    </row>
    <row r="803" spans="1:7" x14ac:dyDescent="0.4">
      <c r="A803" t="s">
        <v>45</v>
      </c>
      <c r="B803">
        <v>2011</v>
      </c>
      <c r="C803" t="s">
        <v>38</v>
      </c>
      <c r="D803" t="s">
        <v>48</v>
      </c>
      <c r="E803" t="s">
        <v>33</v>
      </c>
      <c r="F803" t="s">
        <v>7</v>
      </c>
      <c r="G803">
        <v>2</v>
      </c>
    </row>
    <row r="804" spans="1:7" x14ac:dyDescent="0.4">
      <c r="A804" t="s">
        <v>45</v>
      </c>
      <c r="B804">
        <v>2011</v>
      </c>
      <c r="C804" t="s">
        <v>38</v>
      </c>
      <c r="D804" t="s">
        <v>48</v>
      </c>
      <c r="E804" t="s">
        <v>34</v>
      </c>
      <c r="F804" t="s">
        <v>7</v>
      </c>
      <c r="G804">
        <v>1</v>
      </c>
    </row>
    <row r="805" spans="1:7" x14ac:dyDescent="0.4">
      <c r="A805" t="s">
        <v>45</v>
      </c>
      <c r="B805">
        <v>2011</v>
      </c>
      <c r="C805" t="s">
        <v>38</v>
      </c>
      <c r="D805" t="s">
        <v>48</v>
      </c>
      <c r="E805" t="s">
        <v>35</v>
      </c>
      <c r="F805" t="s">
        <v>7</v>
      </c>
      <c r="G805">
        <v>0</v>
      </c>
    </row>
    <row r="806" spans="1:7" x14ac:dyDescent="0.4">
      <c r="A806" t="s">
        <v>45</v>
      </c>
      <c r="B806">
        <v>2011</v>
      </c>
      <c r="C806" t="s">
        <v>38</v>
      </c>
      <c r="D806" t="s">
        <v>48</v>
      </c>
      <c r="E806" t="s">
        <v>36</v>
      </c>
      <c r="F806" t="s">
        <v>7</v>
      </c>
      <c r="G806">
        <v>3</v>
      </c>
    </row>
    <row r="807" spans="1:7" x14ac:dyDescent="0.4">
      <c r="A807" t="s">
        <v>45</v>
      </c>
      <c r="B807">
        <v>2011</v>
      </c>
      <c r="C807" t="s">
        <v>38</v>
      </c>
      <c r="D807" t="s">
        <v>48</v>
      </c>
      <c r="E807" t="s">
        <v>37</v>
      </c>
      <c r="F807" t="s">
        <v>7</v>
      </c>
      <c r="G807">
        <v>1</v>
      </c>
    </row>
    <row r="808" spans="1:7" x14ac:dyDescent="0.4">
      <c r="A808" t="s">
        <v>45</v>
      </c>
      <c r="B808">
        <v>2011</v>
      </c>
      <c r="C808" t="s">
        <v>38</v>
      </c>
      <c r="D808" t="s">
        <v>49</v>
      </c>
      <c r="E808" t="s">
        <v>6</v>
      </c>
      <c r="F808" t="s">
        <v>7</v>
      </c>
      <c r="G808">
        <v>2527</v>
      </c>
    </row>
    <row r="809" spans="1:7" x14ac:dyDescent="0.4">
      <c r="A809" t="s">
        <v>45</v>
      </c>
      <c r="B809">
        <v>2011</v>
      </c>
      <c r="C809" t="s">
        <v>38</v>
      </c>
      <c r="D809" t="s">
        <v>49</v>
      </c>
      <c r="E809" t="s">
        <v>8</v>
      </c>
      <c r="F809" t="s">
        <v>7</v>
      </c>
      <c r="G809">
        <v>41</v>
      </c>
    </row>
    <row r="810" spans="1:7" x14ac:dyDescent="0.4">
      <c r="A810" t="s">
        <v>45</v>
      </c>
      <c r="B810">
        <v>2011</v>
      </c>
      <c r="C810" t="s">
        <v>38</v>
      </c>
      <c r="D810" t="s">
        <v>49</v>
      </c>
      <c r="E810" t="s">
        <v>9</v>
      </c>
      <c r="F810" t="s">
        <v>7</v>
      </c>
      <c r="G810">
        <v>157</v>
      </c>
    </row>
    <row r="811" spans="1:7" x14ac:dyDescent="0.4">
      <c r="A811" t="s">
        <v>45</v>
      </c>
      <c r="B811">
        <v>2011</v>
      </c>
      <c r="C811" t="s">
        <v>38</v>
      </c>
      <c r="D811" t="s">
        <v>49</v>
      </c>
      <c r="E811" t="s">
        <v>10</v>
      </c>
      <c r="F811" t="s">
        <v>7</v>
      </c>
      <c r="G811">
        <v>130</v>
      </c>
    </row>
    <row r="812" spans="1:7" x14ac:dyDescent="0.4">
      <c r="A812" t="s">
        <v>45</v>
      </c>
      <c r="B812">
        <v>2011</v>
      </c>
      <c r="C812" t="s">
        <v>38</v>
      </c>
      <c r="D812" t="s">
        <v>49</v>
      </c>
      <c r="E812" t="s">
        <v>11</v>
      </c>
      <c r="F812" t="s">
        <v>7</v>
      </c>
      <c r="G812">
        <v>106</v>
      </c>
    </row>
    <row r="813" spans="1:7" x14ac:dyDescent="0.4">
      <c r="A813" t="s">
        <v>45</v>
      </c>
      <c r="B813">
        <v>2011</v>
      </c>
      <c r="C813" t="s">
        <v>38</v>
      </c>
      <c r="D813" t="s">
        <v>49</v>
      </c>
      <c r="E813" t="s">
        <v>12</v>
      </c>
      <c r="F813" t="s">
        <v>7</v>
      </c>
      <c r="G813">
        <v>101</v>
      </c>
    </row>
    <row r="814" spans="1:7" x14ac:dyDescent="0.4">
      <c r="A814" t="s">
        <v>45</v>
      </c>
      <c r="B814">
        <v>2011</v>
      </c>
      <c r="C814" t="s">
        <v>38</v>
      </c>
      <c r="D814" t="s">
        <v>49</v>
      </c>
      <c r="E814" t="s">
        <v>13</v>
      </c>
      <c r="F814" t="s">
        <v>7</v>
      </c>
      <c r="G814">
        <v>123</v>
      </c>
    </row>
    <row r="815" spans="1:7" x14ac:dyDescent="0.4">
      <c r="A815" t="s">
        <v>45</v>
      </c>
      <c r="B815">
        <v>2011</v>
      </c>
      <c r="C815" t="s">
        <v>38</v>
      </c>
      <c r="D815" t="s">
        <v>49</v>
      </c>
      <c r="E815" t="s">
        <v>14</v>
      </c>
      <c r="F815" t="s">
        <v>7</v>
      </c>
      <c r="G815">
        <v>78</v>
      </c>
    </row>
    <row r="816" spans="1:7" x14ac:dyDescent="0.4">
      <c r="A816" t="s">
        <v>45</v>
      </c>
      <c r="B816">
        <v>2011</v>
      </c>
      <c r="C816" t="s">
        <v>38</v>
      </c>
      <c r="D816" t="s">
        <v>49</v>
      </c>
      <c r="E816" t="s">
        <v>15</v>
      </c>
      <c r="F816" t="s">
        <v>7</v>
      </c>
      <c r="G816">
        <v>50</v>
      </c>
    </row>
    <row r="817" spans="1:7" x14ac:dyDescent="0.4">
      <c r="A817" t="s">
        <v>45</v>
      </c>
      <c r="B817">
        <v>2011</v>
      </c>
      <c r="C817" t="s">
        <v>38</v>
      </c>
      <c r="D817" t="s">
        <v>49</v>
      </c>
      <c r="E817" t="s">
        <v>16</v>
      </c>
      <c r="F817" t="s">
        <v>7</v>
      </c>
      <c r="G817">
        <v>23</v>
      </c>
    </row>
    <row r="818" spans="1:7" x14ac:dyDescent="0.4">
      <c r="A818" t="s">
        <v>45</v>
      </c>
      <c r="B818">
        <v>2011</v>
      </c>
      <c r="C818" t="s">
        <v>38</v>
      </c>
      <c r="D818" t="s">
        <v>49</v>
      </c>
      <c r="E818" t="s">
        <v>17</v>
      </c>
      <c r="F818" t="s">
        <v>7</v>
      </c>
      <c r="G818">
        <v>59</v>
      </c>
    </row>
    <row r="819" spans="1:7" x14ac:dyDescent="0.4">
      <c r="A819" t="s">
        <v>45</v>
      </c>
      <c r="B819">
        <v>2011</v>
      </c>
      <c r="C819" t="s">
        <v>38</v>
      </c>
      <c r="D819" t="s">
        <v>49</v>
      </c>
      <c r="E819" t="s">
        <v>18</v>
      </c>
      <c r="F819" t="s">
        <v>7</v>
      </c>
      <c r="G819">
        <v>141</v>
      </c>
    </row>
    <row r="820" spans="1:7" x14ac:dyDescent="0.4">
      <c r="A820" t="s">
        <v>45</v>
      </c>
      <c r="B820">
        <v>2011</v>
      </c>
      <c r="C820" t="s">
        <v>38</v>
      </c>
      <c r="D820" t="s">
        <v>49</v>
      </c>
      <c r="E820" t="s">
        <v>19</v>
      </c>
      <c r="F820" t="s">
        <v>7</v>
      </c>
      <c r="G820">
        <v>41</v>
      </c>
    </row>
    <row r="821" spans="1:7" x14ac:dyDescent="0.4">
      <c r="A821" t="s">
        <v>45</v>
      </c>
      <c r="B821">
        <v>2011</v>
      </c>
      <c r="C821" t="s">
        <v>38</v>
      </c>
      <c r="D821" t="s">
        <v>49</v>
      </c>
      <c r="E821" t="s">
        <v>20</v>
      </c>
      <c r="F821" t="s">
        <v>7</v>
      </c>
      <c r="G821">
        <v>52</v>
      </c>
    </row>
    <row r="822" spans="1:7" x14ac:dyDescent="0.4">
      <c r="A822" t="s">
        <v>45</v>
      </c>
      <c r="B822">
        <v>2011</v>
      </c>
      <c r="C822" t="s">
        <v>38</v>
      </c>
      <c r="D822" t="s">
        <v>49</v>
      </c>
      <c r="E822" t="s">
        <v>21</v>
      </c>
      <c r="F822" t="s">
        <v>7</v>
      </c>
      <c r="G822">
        <v>111</v>
      </c>
    </row>
    <row r="823" spans="1:7" x14ac:dyDescent="0.4">
      <c r="A823" t="s">
        <v>45</v>
      </c>
      <c r="B823">
        <v>2011</v>
      </c>
      <c r="C823" t="s">
        <v>38</v>
      </c>
      <c r="D823" t="s">
        <v>49</v>
      </c>
      <c r="E823" t="s">
        <v>22</v>
      </c>
      <c r="F823" t="s">
        <v>7</v>
      </c>
      <c r="G823">
        <v>90</v>
      </c>
    </row>
    <row r="824" spans="1:7" x14ac:dyDescent="0.4">
      <c r="A824" t="s">
        <v>45</v>
      </c>
      <c r="B824">
        <v>2011</v>
      </c>
      <c r="C824" t="s">
        <v>38</v>
      </c>
      <c r="D824" t="s">
        <v>49</v>
      </c>
      <c r="E824" t="s">
        <v>23</v>
      </c>
      <c r="F824" t="s">
        <v>7</v>
      </c>
      <c r="G824">
        <v>75</v>
      </c>
    </row>
    <row r="825" spans="1:7" x14ac:dyDescent="0.4">
      <c r="A825" t="s">
        <v>45</v>
      </c>
      <c r="B825">
        <v>2011</v>
      </c>
      <c r="C825" t="s">
        <v>38</v>
      </c>
      <c r="D825" t="s">
        <v>49</v>
      </c>
      <c r="E825" t="s">
        <v>24</v>
      </c>
      <c r="F825" t="s">
        <v>7</v>
      </c>
      <c r="G825">
        <v>306</v>
      </c>
    </row>
    <row r="826" spans="1:7" x14ac:dyDescent="0.4">
      <c r="A826" t="s">
        <v>45</v>
      </c>
      <c r="B826">
        <v>2011</v>
      </c>
      <c r="C826" t="s">
        <v>38</v>
      </c>
      <c r="D826" t="s">
        <v>49</v>
      </c>
      <c r="E826" t="s">
        <v>25</v>
      </c>
      <c r="F826" t="s">
        <v>7</v>
      </c>
      <c r="G826">
        <v>95</v>
      </c>
    </row>
    <row r="827" spans="1:7" x14ac:dyDescent="0.4">
      <c r="A827" t="s">
        <v>45</v>
      </c>
      <c r="B827">
        <v>2011</v>
      </c>
      <c r="C827" t="s">
        <v>38</v>
      </c>
      <c r="D827" t="s">
        <v>49</v>
      </c>
      <c r="E827" t="s">
        <v>26</v>
      </c>
      <c r="F827" t="s">
        <v>7</v>
      </c>
      <c r="G827">
        <v>100</v>
      </c>
    </row>
    <row r="828" spans="1:7" x14ac:dyDescent="0.4">
      <c r="A828" t="s">
        <v>45</v>
      </c>
      <c r="B828">
        <v>2011</v>
      </c>
      <c r="C828" t="s">
        <v>38</v>
      </c>
      <c r="D828" t="s">
        <v>49</v>
      </c>
      <c r="E828" t="s">
        <v>27</v>
      </c>
      <c r="F828" t="s">
        <v>7</v>
      </c>
      <c r="G828">
        <v>106</v>
      </c>
    </row>
    <row r="829" spans="1:7" x14ac:dyDescent="0.4">
      <c r="A829" t="s">
        <v>45</v>
      </c>
      <c r="B829">
        <v>2011</v>
      </c>
      <c r="C829" t="s">
        <v>38</v>
      </c>
      <c r="D829" t="s">
        <v>49</v>
      </c>
      <c r="E829" t="s">
        <v>28</v>
      </c>
      <c r="F829" t="s">
        <v>7</v>
      </c>
      <c r="G829">
        <v>51</v>
      </c>
    </row>
    <row r="830" spans="1:7" x14ac:dyDescent="0.4">
      <c r="A830" t="s">
        <v>45</v>
      </c>
      <c r="B830">
        <v>2011</v>
      </c>
      <c r="C830" t="s">
        <v>38</v>
      </c>
      <c r="D830" t="s">
        <v>49</v>
      </c>
      <c r="E830" t="s">
        <v>29</v>
      </c>
      <c r="F830" t="s">
        <v>7</v>
      </c>
      <c r="G830">
        <v>18</v>
      </c>
    </row>
    <row r="831" spans="1:7" x14ac:dyDescent="0.4">
      <c r="A831" t="s">
        <v>45</v>
      </c>
      <c r="B831">
        <v>2011</v>
      </c>
      <c r="C831" t="s">
        <v>38</v>
      </c>
      <c r="D831" t="s">
        <v>49</v>
      </c>
      <c r="E831" t="s">
        <v>30</v>
      </c>
      <c r="F831" t="s">
        <v>7</v>
      </c>
      <c r="G831">
        <v>137</v>
      </c>
    </row>
    <row r="832" spans="1:7" x14ac:dyDescent="0.4">
      <c r="A832" t="s">
        <v>45</v>
      </c>
      <c r="B832">
        <v>2011</v>
      </c>
      <c r="C832" t="s">
        <v>38</v>
      </c>
      <c r="D832" t="s">
        <v>49</v>
      </c>
      <c r="E832" t="s">
        <v>31</v>
      </c>
      <c r="F832" t="s">
        <v>7</v>
      </c>
      <c r="G832">
        <v>23</v>
      </c>
    </row>
    <row r="833" spans="1:7" x14ac:dyDescent="0.4">
      <c r="A833" t="s">
        <v>45</v>
      </c>
      <c r="B833">
        <v>2011</v>
      </c>
      <c r="C833" t="s">
        <v>38</v>
      </c>
      <c r="D833" t="s">
        <v>49</v>
      </c>
      <c r="E833" t="s">
        <v>32</v>
      </c>
      <c r="F833" t="s">
        <v>7</v>
      </c>
      <c r="G833">
        <v>70</v>
      </c>
    </row>
    <row r="834" spans="1:7" x14ac:dyDescent="0.4">
      <c r="A834" t="s">
        <v>45</v>
      </c>
      <c r="B834">
        <v>2011</v>
      </c>
      <c r="C834" t="s">
        <v>38</v>
      </c>
      <c r="D834" t="s">
        <v>49</v>
      </c>
      <c r="E834" t="s">
        <v>33</v>
      </c>
      <c r="F834" t="s">
        <v>7</v>
      </c>
      <c r="G834">
        <v>34</v>
      </c>
    </row>
    <row r="835" spans="1:7" x14ac:dyDescent="0.4">
      <c r="A835" t="s">
        <v>45</v>
      </c>
      <c r="B835">
        <v>2011</v>
      </c>
      <c r="C835" t="s">
        <v>38</v>
      </c>
      <c r="D835" t="s">
        <v>49</v>
      </c>
      <c r="E835" t="s">
        <v>34</v>
      </c>
      <c r="F835" t="s">
        <v>7</v>
      </c>
      <c r="G835">
        <v>38</v>
      </c>
    </row>
    <row r="836" spans="1:7" x14ac:dyDescent="0.4">
      <c r="A836" t="s">
        <v>45</v>
      </c>
      <c r="B836">
        <v>2011</v>
      </c>
      <c r="C836" t="s">
        <v>38</v>
      </c>
      <c r="D836" t="s">
        <v>49</v>
      </c>
      <c r="E836" t="s">
        <v>35</v>
      </c>
      <c r="F836" t="s">
        <v>7</v>
      </c>
      <c r="G836">
        <v>53</v>
      </c>
    </row>
    <row r="837" spans="1:7" x14ac:dyDescent="0.4">
      <c r="A837" t="s">
        <v>45</v>
      </c>
      <c r="B837">
        <v>2011</v>
      </c>
      <c r="C837" t="s">
        <v>38</v>
      </c>
      <c r="D837" t="s">
        <v>49</v>
      </c>
      <c r="E837" t="s">
        <v>36</v>
      </c>
      <c r="F837" t="s">
        <v>7</v>
      </c>
      <c r="G837">
        <v>69</v>
      </c>
    </row>
    <row r="838" spans="1:7" x14ac:dyDescent="0.4">
      <c r="A838" t="s">
        <v>45</v>
      </c>
      <c r="B838">
        <v>2011</v>
      </c>
      <c r="C838" t="s">
        <v>38</v>
      </c>
      <c r="D838" t="s">
        <v>49</v>
      </c>
      <c r="E838" t="s">
        <v>37</v>
      </c>
      <c r="F838" t="s">
        <v>7</v>
      </c>
      <c r="G838">
        <v>49</v>
      </c>
    </row>
    <row r="839" spans="1:7" x14ac:dyDescent="0.4">
      <c r="A839" t="s">
        <v>45</v>
      </c>
      <c r="B839">
        <v>2011</v>
      </c>
      <c r="C839" t="s">
        <v>38</v>
      </c>
      <c r="D839" t="s">
        <v>50</v>
      </c>
      <c r="E839" t="s">
        <v>6</v>
      </c>
      <c r="F839" t="s">
        <v>7</v>
      </c>
      <c r="G839">
        <v>119</v>
      </c>
    </row>
    <row r="840" spans="1:7" x14ac:dyDescent="0.4">
      <c r="A840" t="s">
        <v>45</v>
      </c>
      <c r="B840">
        <v>2011</v>
      </c>
      <c r="C840" t="s">
        <v>38</v>
      </c>
      <c r="D840" t="s">
        <v>50</v>
      </c>
      <c r="E840" t="s">
        <v>8</v>
      </c>
      <c r="F840" t="s">
        <v>7</v>
      </c>
      <c r="G840">
        <v>1</v>
      </c>
    </row>
    <row r="841" spans="1:7" x14ac:dyDescent="0.4">
      <c r="A841" t="s">
        <v>45</v>
      </c>
      <c r="B841">
        <v>2011</v>
      </c>
      <c r="C841" t="s">
        <v>38</v>
      </c>
      <c r="D841" t="s">
        <v>50</v>
      </c>
      <c r="E841" t="s">
        <v>9</v>
      </c>
      <c r="F841" t="s">
        <v>7</v>
      </c>
      <c r="G841">
        <v>5</v>
      </c>
    </row>
    <row r="842" spans="1:7" x14ac:dyDescent="0.4">
      <c r="A842" t="s">
        <v>45</v>
      </c>
      <c r="B842">
        <v>2011</v>
      </c>
      <c r="C842" t="s">
        <v>38</v>
      </c>
      <c r="D842" t="s">
        <v>50</v>
      </c>
      <c r="E842" t="s">
        <v>10</v>
      </c>
      <c r="F842" t="s">
        <v>7</v>
      </c>
      <c r="G842">
        <v>7</v>
      </c>
    </row>
    <row r="843" spans="1:7" x14ac:dyDescent="0.4">
      <c r="A843" t="s">
        <v>45</v>
      </c>
      <c r="B843">
        <v>2011</v>
      </c>
      <c r="C843" t="s">
        <v>38</v>
      </c>
      <c r="D843" t="s">
        <v>50</v>
      </c>
      <c r="E843" t="s">
        <v>11</v>
      </c>
      <c r="F843" t="s">
        <v>7</v>
      </c>
      <c r="G843">
        <v>4</v>
      </c>
    </row>
    <row r="844" spans="1:7" x14ac:dyDescent="0.4">
      <c r="A844" t="s">
        <v>45</v>
      </c>
      <c r="B844">
        <v>2011</v>
      </c>
      <c r="C844" t="s">
        <v>38</v>
      </c>
      <c r="D844" t="s">
        <v>50</v>
      </c>
      <c r="E844" t="s">
        <v>12</v>
      </c>
      <c r="F844" t="s">
        <v>7</v>
      </c>
      <c r="G844">
        <v>6</v>
      </c>
    </row>
    <row r="845" spans="1:7" x14ac:dyDescent="0.4">
      <c r="A845" t="s">
        <v>45</v>
      </c>
      <c r="B845">
        <v>2011</v>
      </c>
      <c r="C845" t="s">
        <v>38</v>
      </c>
      <c r="D845" t="s">
        <v>50</v>
      </c>
      <c r="E845" t="s">
        <v>13</v>
      </c>
      <c r="F845" t="s">
        <v>7</v>
      </c>
      <c r="G845">
        <v>7</v>
      </c>
    </row>
    <row r="846" spans="1:7" x14ac:dyDescent="0.4">
      <c r="A846" t="s">
        <v>45</v>
      </c>
      <c r="B846">
        <v>2011</v>
      </c>
      <c r="C846" t="s">
        <v>38</v>
      </c>
      <c r="D846" t="s">
        <v>50</v>
      </c>
      <c r="E846" t="s">
        <v>14</v>
      </c>
      <c r="F846" t="s">
        <v>7</v>
      </c>
      <c r="G846">
        <v>2</v>
      </c>
    </row>
    <row r="847" spans="1:7" x14ac:dyDescent="0.4">
      <c r="A847" t="s">
        <v>45</v>
      </c>
      <c r="B847">
        <v>2011</v>
      </c>
      <c r="C847" t="s">
        <v>38</v>
      </c>
      <c r="D847" t="s">
        <v>50</v>
      </c>
      <c r="E847" t="s">
        <v>15</v>
      </c>
      <c r="F847" t="s">
        <v>7</v>
      </c>
      <c r="G847">
        <v>2</v>
      </c>
    </row>
    <row r="848" spans="1:7" x14ac:dyDescent="0.4">
      <c r="A848" t="s">
        <v>45</v>
      </c>
      <c r="B848">
        <v>2011</v>
      </c>
      <c r="C848" t="s">
        <v>38</v>
      </c>
      <c r="D848" t="s">
        <v>50</v>
      </c>
      <c r="E848" t="s">
        <v>16</v>
      </c>
      <c r="F848" t="s">
        <v>7</v>
      </c>
      <c r="G848">
        <v>2</v>
      </c>
    </row>
    <row r="849" spans="1:7" x14ac:dyDescent="0.4">
      <c r="A849" t="s">
        <v>45</v>
      </c>
      <c r="B849">
        <v>2011</v>
      </c>
      <c r="C849" t="s">
        <v>38</v>
      </c>
      <c r="D849" t="s">
        <v>50</v>
      </c>
      <c r="E849" t="s">
        <v>17</v>
      </c>
      <c r="F849" t="s">
        <v>7</v>
      </c>
      <c r="G849">
        <v>2</v>
      </c>
    </row>
    <row r="850" spans="1:7" x14ac:dyDescent="0.4">
      <c r="A850" t="s">
        <v>45</v>
      </c>
      <c r="B850">
        <v>2011</v>
      </c>
      <c r="C850" t="s">
        <v>38</v>
      </c>
      <c r="D850" t="s">
        <v>50</v>
      </c>
      <c r="E850" t="s">
        <v>18</v>
      </c>
      <c r="F850" t="s">
        <v>7</v>
      </c>
      <c r="G850">
        <v>6</v>
      </c>
    </row>
    <row r="851" spans="1:7" x14ac:dyDescent="0.4">
      <c r="A851" t="s">
        <v>45</v>
      </c>
      <c r="B851">
        <v>2011</v>
      </c>
      <c r="C851" t="s">
        <v>38</v>
      </c>
      <c r="D851" t="s">
        <v>50</v>
      </c>
      <c r="E851" t="s">
        <v>19</v>
      </c>
      <c r="F851" t="s">
        <v>7</v>
      </c>
      <c r="G851">
        <v>4</v>
      </c>
    </row>
    <row r="852" spans="1:7" x14ac:dyDescent="0.4">
      <c r="A852" t="s">
        <v>45</v>
      </c>
      <c r="B852">
        <v>2011</v>
      </c>
      <c r="C852" t="s">
        <v>38</v>
      </c>
      <c r="D852" t="s">
        <v>50</v>
      </c>
      <c r="E852" t="s">
        <v>20</v>
      </c>
      <c r="F852" t="s">
        <v>7</v>
      </c>
      <c r="G852">
        <v>0</v>
      </c>
    </row>
    <row r="853" spans="1:7" x14ac:dyDescent="0.4">
      <c r="A853" t="s">
        <v>45</v>
      </c>
      <c r="B853">
        <v>2011</v>
      </c>
      <c r="C853" t="s">
        <v>38</v>
      </c>
      <c r="D853" t="s">
        <v>50</v>
      </c>
      <c r="E853" t="s">
        <v>21</v>
      </c>
      <c r="F853" t="s">
        <v>7</v>
      </c>
      <c r="G853">
        <v>2</v>
      </c>
    </row>
    <row r="854" spans="1:7" x14ac:dyDescent="0.4">
      <c r="A854" t="s">
        <v>45</v>
      </c>
      <c r="B854">
        <v>2011</v>
      </c>
      <c r="C854" t="s">
        <v>38</v>
      </c>
      <c r="D854" t="s">
        <v>50</v>
      </c>
      <c r="E854" t="s">
        <v>22</v>
      </c>
      <c r="F854" t="s">
        <v>7</v>
      </c>
      <c r="G854">
        <v>3</v>
      </c>
    </row>
    <row r="855" spans="1:7" x14ac:dyDescent="0.4">
      <c r="A855" t="s">
        <v>45</v>
      </c>
      <c r="B855">
        <v>2011</v>
      </c>
      <c r="C855" t="s">
        <v>38</v>
      </c>
      <c r="D855" t="s">
        <v>50</v>
      </c>
      <c r="E855" t="s">
        <v>23</v>
      </c>
      <c r="F855" t="s">
        <v>7</v>
      </c>
      <c r="G855">
        <v>3</v>
      </c>
    </row>
    <row r="856" spans="1:7" x14ac:dyDescent="0.4">
      <c r="A856" t="s">
        <v>45</v>
      </c>
      <c r="B856">
        <v>2011</v>
      </c>
      <c r="C856" t="s">
        <v>38</v>
      </c>
      <c r="D856" t="s">
        <v>50</v>
      </c>
      <c r="E856" t="s">
        <v>24</v>
      </c>
      <c r="F856" t="s">
        <v>7</v>
      </c>
      <c r="G856">
        <v>25</v>
      </c>
    </row>
    <row r="857" spans="1:7" x14ac:dyDescent="0.4">
      <c r="A857" t="s">
        <v>45</v>
      </c>
      <c r="B857">
        <v>2011</v>
      </c>
      <c r="C857" t="s">
        <v>38</v>
      </c>
      <c r="D857" t="s">
        <v>50</v>
      </c>
      <c r="E857" t="s">
        <v>25</v>
      </c>
      <c r="F857" t="s">
        <v>7</v>
      </c>
      <c r="G857">
        <v>5</v>
      </c>
    </row>
    <row r="858" spans="1:7" x14ac:dyDescent="0.4">
      <c r="A858" t="s">
        <v>45</v>
      </c>
      <c r="B858">
        <v>2011</v>
      </c>
      <c r="C858" t="s">
        <v>38</v>
      </c>
      <c r="D858" t="s">
        <v>50</v>
      </c>
      <c r="E858" t="s">
        <v>26</v>
      </c>
      <c r="F858" t="s">
        <v>7</v>
      </c>
      <c r="G858">
        <v>8</v>
      </c>
    </row>
    <row r="859" spans="1:7" x14ac:dyDescent="0.4">
      <c r="A859" t="s">
        <v>45</v>
      </c>
      <c r="B859">
        <v>2011</v>
      </c>
      <c r="C859" t="s">
        <v>38</v>
      </c>
      <c r="D859" t="s">
        <v>50</v>
      </c>
      <c r="E859" t="s">
        <v>27</v>
      </c>
      <c r="F859" t="s">
        <v>7</v>
      </c>
      <c r="G859">
        <v>4</v>
      </c>
    </row>
    <row r="860" spans="1:7" x14ac:dyDescent="0.4">
      <c r="A860" t="s">
        <v>45</v>
      </c>
      <c r="B860">
        <v>2011</v>
      </c>
      <c r="C860" t="s">
        <v>38</v>
      </c>
      <c r="D860" t="s">
        <v>50</v>
      </c>
      <c r="E860" t="s">
        <v>28</v>
      </c>
      <c r="F860" t="s">
        <v>7</v>
      </c>
      <c r="G860">
        <v>1</v>
      </c>
    </row>
    <row r="861" spans="1:7" x14ac:dyDescent="0.4">
      <c r="A861" t="s">
        <v>45</v>
      </c>
      <c r="B861">
        <v>2011</v>
      </c>
      <c r="C861" t="s">
        <v>38</v>
      </c>
      <c r="D861" t="s">
        <v>50</v>
      </c>
      <c r="E861" t="s">
        <v>29</v>
      </c>
      <c r="F861" t="s">
        <v>7</v>
      </c>
      <c r="G861">
        <v>0</v>
      </c>
    </row>
    <row r="862" spans="1:7" x14ac:dyDescent="0.4">
      <c r="A862" t="s">
        <v>45</v>
      </c>
      <c r="B862">
        <v>2011</v>
      </c>
      <c r="C862" t="s">
        <v>38</v>
      </c>
      <c r="D862" t="s">
        <v>50</v>
      </c>
      <c r="E862" t="s">
        <v>30</v>
      </c>
      <c r="F862" t="s">
        <v>7</v>
      </c>
      <c r="G862">
        <v>5</v>
      </c>
    </row>
    <row r="863" spans="1:7" x14ac:dyDescent="0.4">
      <c r="A863" t="s">
        <v>45</v>
      </c>
      <c r="B863">
        <v>2011</v>
      </c>
      <c r="C863" t="s">
        <v>38</v>
      </c>
      <c r="D863" t="s">
        <v>50</v>
      </c>
      <c r="E863" t="s">
        <v>31</v>
      </c>
      <c r="F863" t="s">
        <v>7</v>
      </c>
      <c r="G863">
        <v>0</v>
      </c>
    </row>
    <row r="864" spans="1:7" x14ac:dyDescent="0.4">
      <c r="A864" t="s">
        <v>45</v>
      </c>
      <c r="B864">
        <v>2011</v>
      </c>
      <c r="C864" t="s">
        <v>38</v>
      </c>
      <c r="D864" t="s">
        <v>50</v>
      </c>
      <c r="E864" t="s">
        <v>32</v>
      </c>
      <c r="F864" t="s">
        <v>7</v>
      </c>
      <c r="G864">
        <v>3</v>
      </c>
    </row>
    <row r="865" spans="1:7" x14ac:dyDescent="0.4">
      <c r="A865" t="s">
        <v>45</v>
      </c>
      <c r="B865">
        <v>2011</v>
      </c>
      <c r="C865" t="s">
        <v>38</v>
      </c>
      <c r="D865" t="s">
        <v>50</v>
      </c>
      <c r="E865" t="s">
        <v>33</v>
      </c>
      <c r="F865" t="s">
        <v>7</v>
      </c>
      <c r="G865">
        <v>2</v>
      </c>
    </row>
    <row r="866" spans="1:7" x14ac:dyDescent="0.4">
      <c r="A866" t="s">
        <v>45</v>
      </c>
      <c r="B866">
        <v>2011</v>
      </c>
      <c r="C866" t="s">
        <v>38</v>
      </c>
      <c r="D866" t="s">
        <v>50</v>
      </c>
      <c r="E866" t="s">
        <v>34</v>
      </c>
      <c r="F866" t="s">
        <v>7</v>
      </c>
      <c r="G866">
        <v>3</v>
      </c>
    </row>
    <row r="867" spans="1:7" x14ac:dyDescent="0.4">
      <c r="A867" t="s">
        <v>45</v>
      </c>
      <c r="B867">
        <v>2011</v>
      </c>
      <c r="C867" t="s">
        <v>38</v>
      </c>
      <c r="D867" t="s">
        <v>50</v>
      </c>
      <c r="E867" t="s">
        <v>35</v>
      </c>
      <c r="F867" t="s">
        <v>7</v>
      </c>
      <c r="G867">
        <v>0</v>
      </c>
    </row>
    <row r="868" spans="1:7" x14ac:dyDescent="0.4">
      <c r="A868" t="s">
        <v>45</v>
      </c>
      <c r="B868">
        <v>2011</v>
      </c>
      <c r="C868" t="s">
        <v>38</v>
      </c>
      <c r="D868" t="s">
        <v>50</v>
      </c>
      <c r="E868" t="s">
        <v>36</v>
      </c>
      <c r="F868" t="s">
        <v>7</v>
      </c>
      <c r="G868">
        <v>5</v>
      </c>
    </row>
    <row r="869" spans="1:7" x14ac:dyDescent="0.4">
      <c r="A869" t="s">
        <v>45</v>
      </c>
      <c r="B869">
        <v>2011</v>
      </c>
      <c r="C869" t="s">
        <v>38</v>
      </c>
      <c r="D869" t="s">
        <v>50</v>
      </c>
      <c r="E869" t="s">
        <v>37</v>
      </c>
      <c r="F869" t="s">
        <v>7</v>
      </c>
      <c r="G869">
        <v>2</v>
      </c>
    </row>
    <row r="870" spans="1:7" x14ac:dyDescent="0.4">
      <c r="A870" t="s">
        <v>45</v>
      </c>
      <c r="B870">
        <v>2011</v>
      </c>
      <c r="C870" t="s">
        <v>38</v>
      </c>
      <c r="D870" t="s">
        <v>51</v>
      </c>
      <c r="E870" t="s">
        <v>6</v>
      </c>
      <c r="F870" t="s">
        <v>7</v>
      </c>
      <c r="G870">
        <v>98</v>
      </c>
    </row>
    <row r="871" spans="1:7" x14ac:dyDescent="0.4">
      <c r="A871" t="s">
        <v>45</v>
      </c>
      <c r="B871">
        <v>2011</v>
      </c>
      <c r="C871" t="s">
        <v>38</v>
      </c>
      <c r="D871" t="s">
        <v>51</v>
      </c>
      <c r="E871" t="s">
        <v>8</v>
      </c>
      <c r="F871" t="s">
        <v>7</v>
      </c>
      <c r="G871">
        <v>1</v>
      </c>
    </row>
    <row r="872" spans="1:7" x14ac:dyDescent="0.4">
      <c r="A872" t="s">
        <v>45</v>
      </c>
      <c r="B872">
        <v>2011</v>
      </c>
      <c r="C872" t="s">
        <v>38</v>
      </c>
      <c r="D872" t="s">
        <v>51</v>
      </c>
      <c r="E872" t="s">
        <v>9</v>
      </c>
      <c r="F872" t="s">
        <v>7</v>
      </c>
      <c r="G872">
        <v>6</v>
      </c>
    </row>
    <row r="873" spans="1:7" x14ac:dyDescent="0.4">
      <c r="A873" t="s">
        <v>45</v>
      </c>
      <c r="B873">
        <v>2011</v>
      </c>
      <c r="C873" t="s">
        <v>38</v>
      </c>
      <c r="D873" t="s">
        <v>51</v>
      </c>
      <c r="E873" t="s">
        <v>10</v>
      </c>
      <c r="F873" t="s">
        <v>7</v>
      </c>
      <c r="G873">
        <v>6</v>
      </c>
    </row>
    <row r="874" spans="1:7" x14ac:dyDescent="0.4">
      <c r="A874" t="s">
        <v>45</v>
      </c>
      <c r="B874">
        <v>2011</v>
      </c>
      <c r="C874" t="s">
        <v>38</v>
      </c>
      <c r="D874" t="s">
        <v>51</v>
      </c>
      <c r="E874" t="s">
        <v>11</v>
      </c>
      <c r="F874" t="s">
        <v>7</v>
      </c>
      <c r="G874">
        <v>6</v>
      </c>
    </row>
    <row r="875" spans="1:7" x14ac:dyDescent="0.4">
      <c r="A875" t="s">
        <v>45</v>
      </c>
      <c r="B875">
        <v>2011</v>
      </c>
      <c r="C875" t="s">
        <v>38</v>
      </c>
      <c r="D875" t="s">
        <v>51</v>
      </c>
      <c r="E875" t="s">
        <v>12</v>
      </c>
      <c r="F875" t="s">
        <v>7</v>
      </c>
      <c r="G875">
        <v>3</v>
      </c>
    </row>
    <row r="876" spans="1:7" x14ac:dyDescent="0.4">
      <c r="A876" t="s">
        <v>45</v>
      </c>
      <c r="B876">
        <v>2011</v>
      </c>
      <c r="C876" t="s">
        <v>38</v>
      </c>
      <c r="D876" t="s">
        <v>51</v>
      </c>
      <c r="E876" t="s">
        <v>13</v>
      </c>
      <c r="F876" t="s">
        <v>7</v>
      </c>
      <c r="G876">
        <v>4</v>
      </c>
    </row>
    <row r="877" spans="1:7" x14ac:dyDescent="0.4">
      <c r="A877" t="s">
        <v>45</v>
      </c>
      <c r="B877">
        <v>2011</v>
      </c>
      <c r="C877" t="s">
        <v>38</v>
      </c>
      <c r="D877" t="s">
        <v>51</v>
      </c>
      <c r="E877" t="s">
        <v>14</v>
      </c>
      <c r="F877" t="s">
        <v>7</v>
      </c>
      <c r="G877">
        <v>3</v>
      </c>
    </row>
    <row r="878" spans="1:7" x14ac:dyDescent="0.4">
      <c r="A878" t="s">
        <v>45</v>
      </c>
      <c r="B878">
        <v>2011</v>
      </c>
      <c r="C878" t="s">
        <v>38</v>
      </c>
      <c r="D878" t="s">
        <v>51</v>
      </c>
      <c r="E878" t="s">
        <v>15</v>
      </c>
      <c r="F878" t="s">
        <v>7</v>
      </c>
      <c r="G878">
        <v>2</v>
      </c>
    </row>
    <row r="879" spans="1:7" x14ac:dyDescent="0.4">
      <c r="A879" t="s">
        <v>45</v>
      </c>
      <c r="B879">
        <v>2011</v>
      </c>
      <c r="C879" t="s">
        <v>38</v>
      </c>
      <c r="D879" t="s">
        <v>51</v>
      </c>
      <c r="E879" t="s">
        <v>16</v>
      </c>
      <c r="F879" t="s">
        <v>7</v>
      </c>
      <c r="G879">
        <v>1</v>
      </c>
    </row>
    <row r="880" spans="1:7" x14ac:dyDescent="0.4">
      <c r="A880" t="s">
        <v>45</v>
      </c>
      <c r="B880">
        <v>2011</v>
      </c>
      <c r="C880" t="s">
        <v>38</v>
      </c>
      <c r="D880" t="s">
        <v>51</v>
      </c>
      <c r="E880" t="s">
        <v>17</v>
      </c>
      <c r="F880" t="s">
        <v>7</v>
      </c>
      <c r="G880">
        <v>5</v>
      </c>
    </row>
    <row r="881" spans="1:7" x14ac:dyDescent="0.4">
      <c r="A881" t="s">
        <v>45</v>
      </c>
      <c r="B881">
        <v>2011</v>
      </c>
      <c r="C881" t="s">
        <v>38</v>
      </c>
      <c r="D881" t="s">
        <v>51</v>
      </c>
      <c r="E881" t="s">
        <v>18</v>
      </c>
      <c r="F881" t="s">
        <v>7</v>
      </c>
      <c r="G881">
        <v>1</v>
      </c>
    </row>
    <row r="882" spans="1:7" x14ac:dyDescent="0.4">
      <c r="A882" t="s">
        <v>45</v>
      </c>
      <c r="B882">
        <v>2011</v>
      </c>
      <c r="C882" t="s">
        <v>38</v>
      </c>
      <c r="D882" t="s">
        <v>51</v>
      </c>
      <c r="E882" t="s">
        <v>19</v>
      </c>
      <c r="F882" t="s">
        <v>7</v>
      </c>
      <c r="G882">
        <v>2</v>
      </c>
    </row>
    <row r="883" spans="1:7" x14ac:dyDescent="0.4">
      <c r="A883" t="s">
        <v>45</v>
      </c>
      <c r="B883">
        <v>2011</v>
      </c>
      <c r="C883" t="s">
        <v>38</v>
      </c>
      <c r="D883" t="s">
        <v>51</v>
      </c>
      <c r="E883" t="s">
        <v>20</v>
      </c>
      <c r="F883" t="s">
        <v>7</v>
      </c>
      <c r="G883">
        <v>2</v>
      </c>
    </row>
    <row r="884" spans="1:7" x14ac:dyDescent="0.4">
      <c r="A884" t="s">
        <v>45</v>
      </c>
      <c r="B884">
        <v>2011</v>
      </c>
      <c r="C884" t="s">
        <v>38</v>
      </c>
      <c r="D884" t="s">
        <v>51</v>
      </c>
      <c r="E884" t="s">
        <v>21</v>
      </c>
      <c r="F884" t="s">
        <v>7</v>
      </c>
      <c r="G884">
        <v>8</v>
      </c>
    </row>
    <row r="885" spans="1:7" x14ac:dyDescent="0.4">
      <c r="A885" t="s">
        <v>45</v>
      </c>
      <c r="B885">
        <v>2011</v>
      </c>
      <c r="C885" t="s">
        <v>38</v>
      </c>
      <c r="D885" t="s">
        <v>51</v>
      </c>
      <c r="E885" t="s">
        <v>22</v>
      </c>
      <c r="F885" t="s">
        <v>7</v>
      </c>
      <c r="G885">
        <v>4</v>
      </c>
    </row>
    <row r="886" spans="1:7" x14ac:dyDescent="0.4">
      <c r="A886" t="s">
        <v>45</v>
      </c>
      <c r="B886">
        <v>2011</v>
      </c>
      <c r="C886" t="s">
        <v>38</v>
      </c>
      <c r="D886" t="s">
        <v>51</v>
      </c>
      <c r="E886" t="s">
        <v>23</v>
      </c>
      <c r="F886" t="s">
        <v>7</v>
      </c>
      <c r="G886">
        <v>2</v>
      </c>
    </row>
    <row r="887" spans="1:7" x14ac:dyDescent="0.4">
      <c r="A887" t="s">
        <v>45</v>
      </c>
      <c r="B887">
        <v>2011</v>
      </c>
      <c r="C887" t="s">
        <v>38</v>
      </c>
      <c r="D887" t="s">
        <v>51</v>
      </c>
      <c r="E887" t="s">
        <v>24</v>
      </c>
      <c r="F887" t="s">
        <v>7</v>
      </c>
      <c r="G887">
        <v>13</v>
      </c>
    </row>
    <row r="888" spans="1:7" x14ac:dyDescent="0.4">
      <c r="A888" t="s">
        <v>45</v>
      </c>
      <c r="B888">
        <v>2011</v>
      </c>
      <c r="C888" t="s">
        <v>38</v>
      </c>
      <c r="D888" t="s">
        <v>51</v>
      </c>
      <c r="E888" t="s">
        <v>25</v>
      </c>
      <c r="F888" t="s">
        <v>7</v>
      </c>
      <c r="G888">
        <v>3</v>
      </c>
    </row>
    <row r="889" spans="1:7" x14ac:dyDescent="0.4">
      <c r="A889" t="s">
        <v>45</v>
      </c>
      <c r="B889">
        <v>2011</v>
      </c>
      <c r="C889" t="s">
        <v>38</v>
      </c>
      <c r="D889" t="s">
        <v>51</v>
      </c>
      <c r="E889" t="s">
        <v>26</v>
      </c>
      <c r="F889" t="s">
        <v>7</v>
      </c>
      <c r="G889">
        <v>8</v>
      </c>
    </row>
    <row r="890" spans="1:7" x14ac:dyDescent="0.4">
      <c r="A890" t="s">
        <v>45</v>
      </c>
      <c r="B890">
        <v>2011</v>
      </c>
      <c r="C890" t="s">
        <v>38</v>
      </c>
      <c r="D890" t="s">
        <v>51</v>
      </c>
      <c r="E890" t="s">
        <v>27</v>
      </c>
      <c r="F890" t="s">
        <v>7</v>
      </c>
      <c r="G890">
        <v>1</v>
      </c>
    </row>
    <row r="891" spans="1:7" x14ac:dyDescent="0.4">
      <c r="A891" t="s">
        <v>45</v>
      </c>
      <c r="B891">
        <v>2011</v>
      </c>
      <c r="C891" t="s">
        <v>38</v>
      </c>
      <c r="D891" t="s">
        <v>51</v>
      </c>
      <c r="E891" t="s">
        <v>28</v>
      </c>
      <c r="F891" t="s">
        <v>7</v>
      </c>
      <c r="G891">
        <v>0</v>
      </c>
    </row>
    <row r="892" spans="1:7" x14ac:dyDescent="0.4">
      <c r="A892" t="s">
        <v>45</v>
      </c>
      <c r="B892">
        <v>2011</v>
      </c>
      <c r="C892" t="s">
        <v>38</v>
      </c>
      <c r="D892" t="s">
        <v>51</v>
      </c>
      <c r="E892" t="s">
        <v>29</v>
      </c>
      <c r="F892" t="s">
        <v>7</v>
      </c>
      <c r="G892">
        <v>0</v>
      </c>
    </row>
    <row r="893" spans="1:7" x14ac:dyDescent="0.4">
      <c r="A893" t="s">
        <v>45</v>
      </c>
      <c r="B893">
        <v>2011</v>
      </c>
      <c r="C893" t="s">
        <v>38</v>
      </c>
      <c r="D893" t="s">
        <v>51</v>
      </c>
      <c r="E893" t="s">
        <v>30</v>
      </c>
      <c r="F893" t="s">
        <v>7</v>
      </c>
      <c r="G893">
        <v>7</v>
      </c>
    </row>
    <row r="894" spans="1:7" x14ac:dyDescent="0.4">
      <c r="A894" t="s">
        <v>45</v>
      </c>
      <c r="B894">
        <v>2011</v>
      </c>
      <c r="C894" t="s">
        <v>38</v>
      </c>
      <c r="D894" t="s">
        <v>51</v>
      </c>
      <c r="E894" t="s">
        <v>31</v>
      </c>
      <c r="F894" t="s">
        <v>7</v>
      </c>
      <c r="G894">
        <v>2</v>
      </c>
    </row>
    <row r="895" spans="1:7" x14ac:dyDescent="0.4">
      <c r="A895" t="s">
        <v>45</v>
      </c>
      <c r="B895">
        <v>2011</v>
      </c>
      <c r="C895" t="s">
        <v>38</v>
      </c>
      <c r="D895" t="s">
        <v>51</v>
      </c>
      <c r="E895" t="s">
        <v>32</v>
      </c>
      <c r="F895" t="s">
        <v>7</v>
      </c>
      <c r="G895">
        <v>0</v>
      </c>
    </row>
    <row r="896" spans="1:7" x14ac:dyDescent="0.4">
      <c r="A896" t="s">
        <v>45</v>
      </c>
      <c r="B896">
        <v>2011</v>
      </c>
      <c r="C896" t="s">
        <v>38</v>
      </c>
      <c r="D896" t="s">
        <v>51</v>
      </c>
      <c r="E896" t="s">
        <v>33</v>
      </c>
      <c r="F896" t="s">
        <v>7</v>
      </c>
      <c r="G896">
        <v>0</v>
      </c>
    </row>
    <row r="897" spans="1:7" x14ac:dyDescent="0.4">
      <c r="A897" t="s">
        <v>45</v>
      </c>
      <c r="B897">
        <v>2011</v>
      </c>
      <c r="C897" t="s">
        <v>38</v>
      </c>
      <c r="D897" t="s">
        <v>51</v>
      </c>
      <c r="E897" t="s">
        <v>34</v>
      </c>
      <c r="F897" t="s">
        <v>7</v>
      </c>
      <c r="G897">
        <v>3</v>
      </c>
    </row>
    <row r="898" spans="1:7" x14ac:dyDescent="0.4">
      <c r="A898" t="s">
        <v>45</v>
      </c>
      <c r="B898">
        <v>2011</v>
      </c>
      <c r="C898" t="s">
        <v>38</v>
      </c>
      <c r="D898" t="s">
        <v>51</v>
      </c>
      <c r="E898" t="s">
        <v>35</v>
      </c>
      <c r="F898" t="s">
        <v>7</v>
      </c>
      <c r="G898">
        <v>0</v>
      </c>
    </row>
    <row r="899" spans="1:7" x14ac:dyDescent="0.4">
      <c r="A899" t="s">
        <v>45</v>
      </c>
      <c r="B899">
        <v>2011</v>
      </c>
      <c r="C899" t="s">
        <v>38</v>
      </c>
      <c r="D899" t="s">
        <v>51</v>
      </c>
      <c r="E899" t="s">
        <v>36</v>
      </c>
      <c r="F899" t="s">
        <v>7</v>
      </c>
      <c r="G899">
        <v>4</v>
      </c>
    </row>
    <row r="900" spans="1:7" x14ac:dyDescent="0.4">
      <c r="A900" t="s">
        <v>45</v>
      </c>
      <c r="B900">
        <v>2011</v>
      </c>
      <c r="C900" t="s">
        <v>38</v>
      </c>
      <c r="D900" t="s">
        <v>51</v>
      </c>
      <c r="E900" t="s">
        <v>37</v>
      </c>
      <c r="F900" t="s">
        <v>7</v>
      </c>
      <c r="G900">
        <v>1</v>
      </c>
    </row>
    <row r="901" spans="1:7" x14ac:dyDescent="0.4">
      <c r="A901" t="s">
        <v>45</v>
      </c>
      <c r="B901">
        <v>2011</v>
      </c>
      <c r="C901" t="s">
        <v>38</v>
      </c>
      <c r="D901" t="s">
        <v>52</v>
      </c>
      <c r="E901" t="s">
        <v>6</v>
      </c>
      <c r="F901" t="s">
        <v>7</v>
      </c>
      <c r="G901">
        <v>1133</v>
      </c>
    </row>
    <row r="902" spans="1:7" x14ac:dyDescent="0.4">
      <c r="A902" t="s">
        <v>45</v>
      </c>
      <c r="B902">
        <v>2011</v>
      </c>
      <c r="C902" t="s">
        <v>38</v>
      </c>
      <c r="D902" t="s">
        <v>52</v>
      </c>
      <c r="E902" t="s">
        <v>8</v>
      </c>
      <c r="F902" t="s">
        <v>7</v>
      </c>
      <c r="G902">
        <v>16</v>
      </c>
    </row>
    <row r="903" spans="1:7" x14ac:dyDescent="0.4">
      <c r="A903" t="s">
        <v>45</v>
      </c>
      <c r="B903">
        <v>2011</v>
      </c>
      <c r="C903" t="s">
        <v>38</v>
      </c>
      <c r="D903" t="s">
        <v>52</v>
      </c>
      <c r="E903" t="s">
        <v>9</v>
      </c>
      <c r="F903" t="s">
        <v>7</v>
      </c>
      <c r="G903">
        <v>51</v>
      </c>
    </row>
    <row r="904" spans="1:7" x14ac:dyDescent="0.4">
      <c r="A904" t="s">
        <v>45</v>
      </c>
      <c r="B904">
        <v>2011</v>
      </c>
      <c r="C904" t="s">
        <v>38</v>
      </c>
      <c r="D904" t="s">
        <v>52</v>
      </c>
      <c r="E904" t="s">
        <v>10</v>
      </c>
      <c r="F904" t="s">
        <v>7</v>
      </c>
      <c r="G904">
        <v>55</v>
      </c>
    </row>
    <row r="905" spans="1:7" x14ac:dyDescent="0.4">
      <c r="A905" t="s">
        <v>45</v>
      </c>
      <c r="B905">
        <v>2011</v>
      </c>
      <c r="C905" t="s">
        <v>38</v>
      </c>
      <c r="D905" t="s">
        <v>52</v>
      </c>
      <c r="E905" t="s">
        <v>11</v>
      </c>
      <c r="F905" t="s">
        <v>7</v>
      </c>
      <c r="G905">
        <v>36</v>
      </c>
    </row>
    <row r="906" spans="1:7" x14ac:dyDescent="0.4">
      <c r="A906" t="s">
        <v>45</v>
      </c>
      <c r="B906">
        <v>2011</v>
      </c>
      <c r="C906" t="s">
        <v>38</v>
      </c>
      <c r="D906" t="s">
        <v>52</v>
      </c>
      <c r="E906" t="s">
        <v>12</v>
      </c>
      <c r="F906" t="s">
        <v>7</v>
      </c>
      <c r="G906">
        <v>43</v>
      </c>
    </row>
    <row r="907" spans="1:7" x14ac:dyDescent="0.4">
      <c r="A907" t="s">
        <v>45</v>
      </c>
      <c r="B907">
        <v>2011</v>
      </c>
      <c r="C907" t="s">
        <v>38</v>
      </c>
      <c r="D907" t="s">
        <v>52</v>
      </c>
      <c r="E907" t="s">
        <v>13</v>
      </c>
      <c r="F907" t="s">
        <v>7</v>
      </c>
      <c r="G907">
        <v>60</v>
      </c>
    </row>
    <row r="908" spans="1:7" x14ac:dyDescent="0.4">
      <c r="A908" t="s">
        <v>45</v>
      </c>
      <c r="B908">
        <v>2011</v>
      </c>
      <c r="C908" t="s">
        <v>38</v>
      </c>
      <c r="D908" t="s">
        <v>52</v>
      </c>
      <c r="E908" t="s">
        <v>14</v>
      </c>
      <c r="F908" t="s">
        <v>7</v>
      </c>
      <c r="G908">
        <v>30</v>
      </c>
    </row>
    <row r="909" spans="1:7" x14ac:dyDescent="0.4">
      <c r="A909" t="s">
        <v>45</v>
      </c>
      <c r="B909">
        <v>2011</v>
      </c>
      <c r="C909" t="s">
        <v>38</v>
      </c>
      <c r="D909" t="s">
        <v>52</v>
      </c>
      <c r="E909" t="s">
        <v>15</v>
      </c>
      <c r="F909" t="s">
        <v>7</v>
      </c>
      <c r="G909">
        <v>30</v>
      </c>
    </row>
    <row r="910" spans="1:7" x14ac:dyDescent="0.4">
      <c r="A910" t="s">
        <v>45</v>
      </c>
      <c r="B910">
        <v>2011</v>
      </c>
      <c r="C910" t="s">
        <v>38</v>
      </c>
      <c r="D910" t="s">
        <v>52</v>
      </c>
      <c r="E910" t="s">
        <v>16</v>
      </c>
      <c r="F910" t="s">
        <v>7</v>
      </c>
      <c r="G910">
        <v>14</v>
      </c>
    </row>
    <row r="911" spans="1:7" x14ac:dyDescent="0.4">
      <c r="A911" t="s">
        <v>45</v>
      </c>
      <c r="B911">
        <v>2011</v>
      </c>
      <c r="C911" t="s">
        <v>38</v>
      </c>
      <c r="D911" t="s">
        <v>52</v>
      </c>
      <c r="E911" t="s">
        <v>17</v>
      </c>
      <c r="F911" t="s">
        <v>7</v>
      </c>
      <c r="G911">
        <v>27</v>
      </c>
    </row>
    <row r="912" spans="1:7" x14ac:dyDescent="0.4">
      <c r="A912" t="s">
        <v>45</v>
      </c>
      <c r="B912">
        <v>2011</v>
      </c>
      <c r="C912" t="s">
        <v>38</v>
      </c>
      <c r="D912" t="s">
        <v>52</v>
      </c>
      <c r="E912" t="s">
        <v>18</v>
      </c>
      <c r="F912" t="s">
        <v>7</v>
      </c>
      <c r="G912">
        <v>51</v>
      </c>
    </row>
    <row r="913" spans="1:7" x14ac:dyDescent="0.4">
      <c r="A913" t="s">
        <v>45</v>
      </c>
      <c r="B913">
        <v>2011</v>
      </c>
      <c r="C913" t="s">
        <v>38</v>
      </c>
      <c r="D913" t="s">
        <v>52</v>
      </c>
      <c r="E913" t="s">
        <v>19</v>
      </c>
      <c r="F913" t="s">
        <v>7</v>
      </c>
      <c r="G913">
        <v>27</v>
      </c>
    </row>
    <row r="914" spans="1:7" x14ac:dyDescent="0.4">
      <c r="A914" t="s">
        <v>45</v>
      </c>
      <c r="B914">
        <v>2011</v>
      </c>
      <c r="C914" t="s">
        <v>38</v>
      </c>
      <c r="D914" t="s">
        <v>52</v>
      </c>
      <c r="E914" t="s">
        <v>20</v>
      </c>
      <c r="F914" t="s">
        <v>7</v>
      </c>
      <c r="G914">
        <v>21</v>
      </c>
    </row>
    <row r="915" spans="1:7" x14ac:dyDescent="0.4">
      <c r="A915" t="s">
        <v>45</v>
      </c>
      <c r="B915">
        <v>2011</v>
      </c>
      <c r="C915" t="s">
        <v>38</v>
      </c>
      <c r="D915" t="s">
        <v>52</v>
      </c>
      <c r="E915" t="s">
        <v>21</v>
      </c>
      <c r="F915" t="s">
        <v>7</v>
      </c>
      <c r="G915">
        <v>54</v>
      </c>
    </row>
    <row r="916" spans="1:7" x14ac:dyDescent="0.4">
      <c r="A916" t="s">
        <v>45</v>
      </c>
      <c r="B916">
        <v>2011</v>
      </c>
      <c r="C916" t="s">
        <v>38</v>
      </c>
      <c r="D916" t="s">
        <v>52</v>
      </c>
      <c r="E916" t="s">
        <v>22</v>
      </c>
      <c r="F916" t="s">
        <v>7</v>
      </c>
      <c r="G916">
        <v>46</v>
      </c>
    </row>
    <row r="917" spans="1:7" x14ac:dyDescent="0.4">
      <c r="A917" t="s">
        <v>45</v>
      </c>
      <c r="B917">
        <v>2011</v>
      </c>
      <c r="C917" t="s">
        <v>38</v>
      </c>
      <c r="D917" t="s">
        <v>52</v>
      </c>
      <c r="E917" t="s">
        <v>23</v>
      </c>
      <c r="F917" t="s">
        <v>7</v>
      </c>
      <c r="G917">
        <v>41</v>
      </c>
    </row>
    <row r="918" spans="1:7" x14ac:dyDescent="0.4">
      <c r="A918" t="s">
        <v>45</v>
      </c>
      <c r="B918">
        <v>2011</v>
      </c>
      <c r="C918" t="s">
        <v>38</v>
      </c>
      <c r="D918" t="s">
        <v>52</v>
      </c>
      <c r="E918" t="s">
        <v>24</v>
      </c>
      <c r="F918" t="s">
        <v>7</v>
      </c>
      <c r="G918">
        <v>112</v>
      </c>
    </row>
    <row r="919" spans="1:7" x14ac:dyDescent="0.4">
      <c r="A919" t="s">
        <v>45</v>
      </c>
      <c r="B919">
        <v>2011</v>
      </c>
      <c r="C919" t="s">
        <v>38</v>
      </c>
      <c r="D919" t="s">
        <v>52</v>
      </c>
      <c r="E919" t="s">
        <v>25</v>
      </c>
      <c r="F919" t="s">
        <v>7</v>
      </c>
      <c r="G919">
        <v>46</v>
      </c>
    </row>
    <row r="920" spans="1:7" x14ac:dyDescent="0.4">
      <c r="A920" t="s">
        <v>45</v>
      </c>
      <c r="B920">
        <v>2011</v>
      </c>
      <c r="C920" t="s">
        <v>38</v>
      </c>
      <c r="D920" t="s">
        <v>52</v>
      </c>
      <c r="E920" t="s">
        <v>26</v>
      </c>
      <c r="F920" t="s">
        <v>7</v>
      </c>
      <c r="G920">
        <v>45</v>
      </c>
    </row>
    <row r="921" spans="1:7" x14ac:dyDescent="0.4">
      <c r="A921" t="s">
        <v>45</v>
      </c>
      <c r="B921">
        <v>2011</v>
      </c>
      <c r="C921" t="s">
        <v>38</v>
      </c>
      <c r="D921" t="s">
        <v>52</v>
      </c>
      <c r="E921" t="s">
        <v>27</v>
      </c>
      <c r="F921" t="s">
        <v>7</v>
      </c>
      <c r="G921">
        <v>51</v>
      </c>
    </row>
    <row r="922" spans="1:7" x14ac:dyDescent="0.4">
      <c r="A922" t="s">
        <v>45</v>
      </c>
      <c r="B922">
        <v>2011</v>
      </c>
      <c r="C922" t="s">
        <v>38</v>
      </c>
      <c r="D922" t="s">
        <v>52</v>
      </c>
      <c r="E922" t="s">
        <v>28</v>
      </c>
      <c r="F922" t="s">
        <v>7</v>
      </c>
      <c r="G922">
        <v>16</v>
      </c>
    </row>
    <row r="923" spans="1:7" x14ac:dyDescent="0.4">
      <c r="A923" t="s">
        <v>45</v>
      </c>
      <c r="B923">
        <v>2011</v>
      </c>
      <c r="C923" t="s">
        <v>38</v>
      </c>
      <c r="D923" t="s">
        <v>52</v>
      </c>
      <c r="E923" t="s">
        <v>29</v>
      </c>
      <c r="F923" t="s">
        <v>7</v>
      </c>
      <c r="G923">
        <v>15</v>
      </c>
    </row>
    <row r="924" spans="1:7" x14ac:dyDescent="0.4">
      <c r="A924" t="s">
        <v>45</v>
      </c>
      <c r="B924">
        <v>2011</v>
      </c>
      <c r="C924" t="s">
        <v>38</v>
      </c>
      <c r="D924" t="s">
        <v>52</v>
      </c>
      <c r="E924" t="s">
        <v>30</v>
      </c>
      <c r="F924" t="s">
        <v>7</v>
      </c>
      <c r="G924">
        <v>70</v>
      </c>
    </row>
    <row r="925" spans="1:7" x14ac:dyDescent="0.4">
      <c r="A925" t="s">
        <v>45</v>
      </c>
      <c r="B925">
        <v>2011</v>
      </c>
      <c r="C925" t="s">
        <v>38</v>
      </c>
      <c r="D925" t="s">
        <v>52</v>
      </c>
      <c r="E925" t="s">
        <v>31</v>
      </c>
      <c r="F925" t="s">
        <v>7</v>
      </c>
      <c r="G925">
        <v>13</v>
      </c>
    </row>
    <row r="926" spans="1:7" x14ac:dyDescent="0.4">
      <c r="A926" t="s">
        <v>45</v>
      </c>
      <c r="B926">
        <v>2011</v>
      </c>
      <c r="C926" t="s">
        <v>38</v>
      </c>
      <c r="D926" t="s">
        <v>52</v>
      </c>
      <c r="E926" t="s">
        <v>32</v>
      </c>
      <c r="F926" t="s">
        <v>7</v>
      </c>
      <c r="G926">
        <v>35</v>
      </c>
    </row>
    <row r="927" spans="1:7" x14ac:dyDescent="0.4">
      <c r="A927" t="s">
        <v>45</v>
      </c>
      <c r="B927">
        <v>2011</v>
      </c>
      <c r="C927" t="s">
        <v>38</v>
      </c>
      <c r="D927" t="s">
        <v>52</v>
      </c>
      <c r="E927" t="s">
        <v>33</v>
      </c>
      <c r="F927" t="s">
        <v>7</v>
      </c>
      <c r="G927">
        <v>22</v>
      </c>
    </row>
    <row r="928" spans="1:7" x14ac:dyDescent="0.4">
      <c r="A928" t="s">
        <v>45</v>
      </c>
      <c r="B928">
        <v>2011</v>
      </c>
      <c r="C928" t="s">
        <v>38</v>
      </c>
      <c r="D928" t="s">
        <v>52</v>
      </c>
      <c r="E928" t="s">
        <v>34</v>
      </c>
      <c r="F928" t="s">
        <v>7</v>
      </c>
      <c r="G928">
        <v>17</v>
      </c>
    </row>
    <row r="929" spans="1:7" x14ac:dyDescent="0.4">
      <c r="A929" t="s">
        <v>45</v>
      </c>
      <c r="B929">
        <v>2011</v>
      </c>
      <c r="C929" t="s">
        <v>38</v>
      </c>
      <c r="D929" t="s">
        <v>52</v>
      </c>
      <c r="E929" t="s">
        <v>35</v>
      </c>
      <c r="F929" t="s">
        <v>7</v>
      </c>
      <c r="G929">
        <v>21</v>
      </c>
    </row>
    <row r="930" spans="1:7" x14ac:dyDescent="0.4">
      <c r="A930" t="s">
        <v>45</v>
      </c>
      <c r="B930">
        <v>2011</v>
      </c>
      <c r="C930" t="s">
        <v>38</v>
      </c>
      <c r="D930" t="s">
        <v>52</v>
      </c>
      <c r="E930" t="s">
        <v>36</v>
      </c>
      <c r="F930" t="s">
        <v>7</v>
      </c>
      <c r="G930">
        <v>48</v>
      </c>
    </row>
    <row r="931" spans="1:7" x14ac:dyDescent="0.4">
      <c r="A931" t="s">
        <v>45</v>
      </c>
      <c r="B931">
        <v>2011</v>
      </c>
      <c r="C931" t="s">
        <v>38</v>
      </c>
      <c r="D931" t="s">
        <v>52</v>
      </c>
      <c r="E931" t="s">
        <v>37</v>
      </c>
      <c r="F931" t="s">
        <v>7</v>
      </c>
      <c r="G931">
        <v>20</v>
      </c>
    </row>
    <row r="932" spans="1:7" x14ac:dyDescent="0.4">
      <c r="A932" t="s">
        <v>45</v>
      </c>
      <c r="B932">
        <v>2011</v>
      </c>
      <c r="C932" t="s">
        <v>38</v>
      </c>
      <c r="D932" t="s">
        <v>53</v>
      </c>
      <c r="E932" t="s">
        <v>6</v>
      </c>
      <c r="F932" t="s">
        <v>7</v>
      </c>
      <c r="G932">
        <v>3771</v>
      </c>
    </row>
    <row r="933" spans="1:7" x14ac:dyDescent="0.4">
      <c r="A933" t="s">
        <v>45</v>
      </c>
      <c r="B933">
        <v>2011</v>
      </c>
      <c r="C933" t="s">
        <v>38</v>
      </c>
      <c r="D933" t="s">
        <v>53</v>
      </c>
      <c r="E933" t="s">
        <v>8</v>
      </c>
      <c r="F933" t="s">
        <v>7</v>
      </c>
      <c r="G933">
        <v>68</v>
      </c>
    </row>
    <row r="934" spans="1:7" x14ac:dyDescent="0.4">
      <c r="A934" t="s">
        <v>45</v>
      </c>
      <c r="B934">
        <v>2011</v>
      </c>
      <c r="C934" t="s">
        <v>38</v>
      </c>
      <c r="D934" t="s">
        <v>53</v>
      </c>
      <c r="E934" t="s">
        <v>9</v>
      </c>
      <c r="F934" t="s">
        <v>7</v>
      </c>
      <c r="G934">
        <v>174</v>
      </c>
    </row>
    <row r="935" spans="1:7" x14ac:dyDescent="0.4">
      <c r="A935" t="s">
        <v>45</v>
      </c>
      <c r="B935">
        <v>2011</v>
      </c>
      <c r="C935" t="s">
        <v>38</v>
      </c>
      <c r="D935" t="s">
        <v>53</v>
      </c>
      <c r="E935" t="s">
        <v>10</v>
      </c>
      <c r="F935" t="s">
        <v>7</v>
      </c>
      <c r="G935">
        <v>155</v>
      </c>
    </row>
    <row r="936" spans="1:7" x14ac:dyDescent="0.4">
      <c r="A936" t="s">
        <v>45</v>
      </c>
      <c r="B936">
        <v>2011</v>
      </c>
      <c r="C936" t="s">
        <v>38</v>
      </c>
      <c r="D936" t="s">
        <v>53</v>
      </c>
      <c r="E936" t="s">
        <v>11</v>
      </c>
      <c r="F936" t="s">
        <v>7</v>
      </c>
      <c r="G936">
        <v>148</v>
      </c>
    </row>
    <row r="937" spans="1:7" x14ac:dyDescent="0.4">
      <c r="A937" t="s">
        <v>45</v>
      </c>
      <c r="B937">
        <v>2011</v>
      </c>
      <c r="C937" t="s">
        <v>38</v>
      </c>
      <c r="D937" t="s">
        <v>53</v>
      </c>
      <c r="E937" t="s">
        <v>12</v>
      </c>
      <c r="F937" t="s">
        <v>7</v>
      </c>
      <c r="G937">
        <v>112</v>
      </c>
    </row>
    <row r="938" spans="1:7" x14ac:dyDescent="0.4">
      <c r="A938" t="s">
        <v>45</v>
      </c>
      <c r="B938">
        <v>2011</v>
      </c>
      <c r="C938" t="s">
        <v>38</v>
      </c>
      <c r="D938" t="s">
        <v>53</v>
      </c>
      <c r="E938" t="s">
        <v>13</v>
      </c>
      <c r="F938" t="s">
        <v>7</v>
      </c>
      <c r="G938">
        <v>159</v>
      </c>
    </row>
    <row r="939" spans="1:7" x14ac:dyDescent="0.4">
      <c r="A939" t="s">
        <v>45</v>
      </c>
      <c r="B939">
        <v>2011</v>
      </c>
      <c r="C939" t="s">
        <v>38</v>
      </c>
      <c r="D939" t="s">
        <v>53</v>
      </c>
      <c r="E939" t="s">
        <v>14</v>
      </c>
      <c r="F939" t="s">
        <v>7</v>
      </c>
      <c r="G939">
        <v>102</v>
      </c>
    </row>
    <row r="940" spans="1:7" x14ac:dyDescent="0.4">
      <c r="A940" t="s">
        <v>45</v>
      </c>
      <c r="B940">
        <v>2011</v>
      </c>
      <c r="C940" t="s">
        <v>38</v>
      </c>
      <c r="D940" t="s">
        <v>53</v>
      </c>
      <c r="E940" t="s">
        <v>15</v>
      </c>
      <c r="F940" t="s">
        <v>7</v>
      </c>
      <c r="G940">
        <v>75</v>
      </c>
    </row>
    <row r="941" spans="1:7" x14ac:dyDescent="0.4">
      <c r="A941" t="s">
        <v>45</v>
      </c>
      <c r="B941">
        <v>2011</v>
      </c>
      <c r="C941" t="s">
        <v>38</v>
      </c>
      <c r="D941" t="s">
        <v>53</v>
      </c>
      <c r="E941" t="s">
        <v>16</v>
      </c>
      <c r="F941" t="s">
        <v>7</v>
      </c>
      <c r="G941">
        <v>41</v>
      </c>
    </row>
    <row r="942" spans="1:7" x14ac:dyDescent="0.4">
      <c r="A942" t="s">
        <v>45</v>
      </c>
      <c r="B942">
        <v>2011</v>
      </c>
      <c r="C942" t="s">
        <v>38</v>
      </c>
      <c r="D942" t="s">
        <v>53</v>
      </c>
      <c r="E942" t="s">
        <v>17</v>
      </c>
      <c r="F942" t="s">
        <v>7</v>
      </c>
      <c r="G942">
        <v>94</v>
      </c>
    </row>
    <row r="943" spans="1:7" x14ac:dyDescent="0.4">
      <c r="A943" t="s">
        <v>45</v>
      </c>
      <c r="B943">
        <v>2011</v>
      </c>
      <c r="C943" t="s">
        <v>38</v>
      </c>
      <c r="D943" t="s">
        <v>53</v>
      </c>
      <c r="E943" t="s">
        <v>18</v>
      </c>
      <c r="F943" t="s">
        <v>7</v>
      </c>
      <c r="G943">
        <v>169</v>
      </c>
    </row>
    <row r="944" spans="1:7" x14ac:dyDescent="0.4">
      <c r="A944" t="s">
        <v>45</v>
      </c>
      <c r="B944">
        <v>2011</v>
      </c>
      <c r="C944" t="s">
        <v>38</v>
      </c>
      <c r="D944" t="s">
        <v>53</v>
      </c>
      <c r="E944" t="s">
        <v>19</v>
      </c>
      <c r="F944" t="s">
        <v>7</v>
      </c>
      <c r="G944">
        <v>88</v>
      </c>
    </row>
    <row r="945" spans="1:7" x14ac:dyDescent="0.4">
      <c r="A945" t="s">
        <v>45</v>
      </c>
      <c r="B945">
        <v>2011</v>
      </c>
      <c r="C945" t="s">
        <v>38</v>
      </c>
      <c r="D945" t="s">
        <v>53</v>
      </c>
      <c r="E945" t="s">
        <v>20</v>
      </c>
      <c r="F945" t="s">
        <v>7</v>
      </c>
      <c r="G945">
        <v>101</v>
      </c>
    </row>
    <row r="946" spans="1:7" x14ac:dyDescent="0.4">
      <c r="A946" t="s">
        <v>45</v>
      </c>
      <c r="B946">
        <v>2011</v>
      </c>
      <c r="C946" t="s">
        <v>38</v>
      </c>
      <c r="D946" t="s">
        <v>53</v>
      </c>
      <c r="E946" t="s">
        <v>21</v>
      </c>
      <c r="F946" t="s">
        <v>7</v>
      </c>
      <c r="G946">
        <v>183</v>
      </c>
    </row>
    <row r="947" spans="1:7" x14ac:dyDescent="0.4">
      <c r="A947" t="s">
        <v>45</v>
      </c>
      <c r="B947">
        <v>2011</v>
      </c>
      <c r="C947" t="s">
        <v>38</v>
      </c>
      <c r="D947" t="s">
        <v>53</v>
      </c>
      <c r="E947" t="s">
        <v>22</v>
      </c>
      <c r="F947" t="s">
        <v>7</v>
      </c>
      <c r="G947">
        <v>139</v>
      </c>
    </row>
    <row r="948" spans="1:7" x14ac:dyDescent="0.4">
      <c r="A948" t="s">
        <v>45</v>
      </c>
      <c r="B948">
        <v>2011</v>
      </c>
      <c r="C948" t="s">
        <v>38</v>
      </c>
      <c r="D948" t="s">
        <v>53</v>
      </c>
      <c r="E948" t="s">
        <v>23</v>
      </c>
      <c r="F948" t="s">
        <v>7</v>
      </c>
      <c r="G948">
        <v>113</v>
      </c>
    </row>
    <row r="949" spans="1:7" x14ac:dyDescent="0.4">
      <c r="A949" t="s">
        <v>45</v>
      </c>
      <c r="B949">
        <v>2011</v>
      </c>
      <c r="C949" t="s">
        <v>38</v>
      </c>
      <c r="D949" t="s">
        <v>53</v>
      </c>
      <c r="E949" t="s">
        <v>24</v>
      </c>
      <c r="F949" t="s">
        <v>7</v>
      </c>
      <c r="G949">
        <v>417</v>
      </c>
    </row>
    <row r="950" spans="1:7" x14ac:dyDescent="0.4">
      <c r="A950" t="s">
        <v>45</v>
      </c>
      <c r="B950">
        <v>2011</v>
      </c>
      <c r="C950" t="s">
        <v>38</v>
      </c>
      <c r="D950" t="s">
        <v>53</v>
      </c>
      <c r="E950" t="s">
        <v>25</v>
      </c>
      <c r="F950" t="s">
        <v>7</v>
      </c>
      <c r="G950">
        <v>159</v>
      </c>
    </row>
    <row r="951" spans="1:7" x14ac:dyDescent="0.4">
      <c r="A951" t="s">
        <v>45</v>
      </c>
      <c r="B951">
        <v>2011</v>
      </c>
      <c r="C951" t="s">
        <v>38</v>
      </c>
      <c r="D951" t="s">
        <v>53</v>
      </c>
      <c r="E951" t="s">
        <v>26</v>
      </c>
      <c r="F951" t="s">
        <v>7</v>
      </c>
      <c r="G951">
        <v>163</v>
      </c>
    </row>
    <row r="952" spans="1:7" x14ac:dyDescent="0.4">
      <c r="A952" t="s">
        <v>45</v>
      </c>
      <c r="B952">
        <v>2011</v>
      </c>
      <c r="C952" t="s">
        <v>38</v>
      </c>
      <c r="D952" t="s">
        <v>53</v>
      </c>
      <c r="E952" t="s">
        <v>27</v>
      </c>
      <c r="F952" t="s">
        <v>7</v>
      </c>
      <c r="G952">
        <v>184</v>
      </c>
    </row>
    <row r="953" spans="1:7" x14ac:dyDescent="0.4">
      <c r="A953" t="s">
        <v>45</v>
      </c>
      <c r="B953">
        <v>2011</v>
      </c>
      <c r="C953" t="s">
        <v>38</v>
      </c>
      <c r="D953" t="s">
        <v>53</v>
      </c>
      <c r="E953" t="s">
        <v>28</v>
      </c>
      <c r="F953" t="s">
        <v>7</v>
      </c>
      <c r="G953">
        <v>90</v>
      </c>
    </row>
    <row r="954" spans="1:7" x14ac:dyDescent="0.4">
      <c r="A954" t="s">
        <v>45</v>
      </c>
      <c r="B954">
        <v>2011</v>
      </c>
      <c r="C954" t="s">
        <v>38</v>
      </c>
      <c r="D954" t="s">
        <v>53</v>
      </c>
      <c r="E954" t="s">
        <v>29</v>
      </c>
      <c r="F954" t="s">
        <v>7</v>
      </c>
      <c r="G954">
        <v>25</v>
      </c>
    </row>
    <row r="955" spans="1:7" x14ac:dyDescent="0.4">
      <c r="A955" t="s">
        <v>45</v>
      </c>
      <c r="B955">
        <v>2011</v>
      </c>
      <c r="C955" t="s">
        <v>38</v>
      </c>
      <c r="D955" t="s">
        <v>53</v>
      </c>
      <c r="E955" t="s">
        <v>30</v>
      </c>
      <c r="F955" t="s">
        <v>7</v>
      </c>
      <c r="G955">
        <v>185</v>
      </c>
    </row>
    <row r="956" spans="1:7" x14ac:dyDescent="0.4">
      <c r="A956" t="s">
        <v>45</v>
      </c>
      <c r="B956">
        <v>2011</v>
      </c>
      <c r="C956" t="s">
        <v>38</v>
      </c>
      <c r="D956" t="s">
        <v>53</v>
      </c>
      <c r="E956" t="s">
        <v>31</v>
      </c>
      <c r="F956" t="s">
        <v>7</v>
      </c>
      <c r="G956">
        <v>49</v>
      </c>
    </row>
    <row r="957" spans="1:7" x14ac:dyDescent="0.4">
      <c r="A957" t="s">
        <v>45</v>
      </c>
      <c r="B957">
        <v>2011</v>
      </c>
      <c r="C957" t="s">
        <v>38</v>
      </c>
      <c r="D957" t="s">
        <v>53</v>
      </c>
      <c r="E957" t="s">
        <v>32</v>
      </c>
      <c r="F957" t="s">
        <v>7</v>
      </c>
      <c r="G957">
        <v>131</v>
      </c>
    </row>
    <row r="958" spans="1:7" x14ac:dyDescent="0.4">
      <c r="A958" t="s">
        <v>45</v>
      </c>
      <c r="B958">
        <v>2011</v>
      </c>
      <c r="C958" t="s">
        <v>38</v>
      </c>
      <c r="D958" t="s">
        <v>53</v>
      </c>
      <c r="E958" t="s">
        <v>33</v>
      </c>
      <c r="F958" t="s">
        <v>7</v>
      </c>
      <c r="G958">
        <v>80</v>
      </c>
    </row>
    <row r="959" spans="1:7" x14ac:dyDescent="0.4">
      <c r="A959" t="s">
        <v>45</v>
      </c>
      <c r="B959">
        <v>2011</v>
      </c>
      <c r="C959" t="s">
        <v>38</v>
      </c>
      <c r="D959" t="s">
        <v>53</v>
      </c>
      <c r="E959" t="s">
        <v>34</v>
      </c>
      <c r="F959" t="s">
        <v>7</v>
      </c>
      <c r="G959">
        <v>55</v>
      </c>
    </row>
    <row r="960" spans="1:7" x14ac:dyDescent="0.4">
      <c r="A960" t="s">
        <v>45</v>
      </c>
      <c r="B960">
        <v>2011</v>
      </c>
      <c r="C960" t="s">
        <v>38</v>
      </c>
      <c r="D960" t="s">
        <v>53</v>
      </c>
      <c r="E960" t="s">
        <v>35</v>
      </c>
      <c r="F960" t="s">
        <v>7</v>
      </c>
      <c r="G960">
        <v>86</v>
      </c>
    </row>
    <row r="961" spans="1:7" x14ac:dyDescent="0.4">
      <c r="A961" t="s">
        <v>45</v>
      </c>
      <c r="B961">
        <v>2011</v>
      </c>
      <c r="C961" t="s">
        <v>38</v>
      </c>
      <c r="D961" t="s">
        <v>53</v>
      </c>
      <c r="E961" t="s">
        <v>36</v>
      </c>
      <c r="F961" t="s">
        <v>7</v>
      </c>
      <c r="G961">
        <v>148</v>
      </c>
    </row>
    <row r="962" spans="1:7" x14ac:dyDescent="0.4">
      <c r="A962" t="s">
        <v>45</v>
      </c>
      <c r="B962">
        <v>2011</v>
      </c>
      <c r="C962" t="s">
        <v>38</v>
      </c>
      <c r="D962" t="s">
        <v>53</v>
      </c>
      <c r="E962" t="s">
        <v>37</v>
      </c>
      <c r="F962" t="s">
        <v>7</v>
      </c>
      <c r="G962">
        <v>78</v>
      </c>
    </row>
    <row r="963" spans="1:7" x14ac:dyDescent="0.4">
      <c r="A963" t="s">
        <v>45</v>
      </c>
      <c r="B963">
        <v>2011</v>
      </c>
      <c r="C963" t="s">
        <v>38</v>
      </c>
      <c r="D963" t="s">
        <v>54</v>
      </c>
      <c r="E963" t="s">
        <v>6</v>
      </c>
      <c r="F963" t="s">
        <v>7</v>
      </c>
      <c r="G963">
        <v>1293</v>
      </c>
    </row>
    <row r="964" spans="1:7" x14ac:dyDescent="0.4">
      <c r="A964" t="s">
        <v>45</v>
      </c>
      <c r="B964">
        <v>2011</v>
      </c>
      <c r="C964" t="s">
        <v>38</v>
      </c>
      <c r="D964" t="s">
        <v>54</v>
      </c>
      <c r="E964" t="s">
        <v>8</v>
      </c>
      <c r="F964" t="s">
        <v>7</v>
      </c>
      <c r="G964">
        <v>16</v>
      </c>
    </row>
    <row r="965" spans="1:7" x14ac:dyDescent="0.4">
      <c r="A965" t="s">
        <v>45</v>
      </c>
      <c r="B965">
        <v>2011</v>
      </c>
      <c r="C965" t="s">
        <v>38</v>
      </c>
      <c r="D965" t="s">
        <v>54</v>
      </c>
      <c r="E965" t="s">
        <v>9</v>
      </c>
      <c r="F965" t="s">
        <v>7</v>
      </c>
      <c r="G965">
        <v>91</v>
      </c>
    </row>
    <row r="966" spans="1:7" x14ac:dyDescent="0.4">
      <c r="A966" t="s">
        <v>45</v>
      </c>
      <c r="B966">
        <v>2011</v>
      </c>
      <c r="C966" t="s">
        <v>38</v>
      </c>
      <c r="D966" t="s">
        <v>54</v>
      </c>
      <c r="E966" t="s">
        <v>10</v>
      </c>
      <c r="F966" t="s">
        <v>7</v>
      </c>
      <c r="G966">
        <v>39</v>
      </c>
    </row>
    <row r="967" spans="1:7" x14ac:dyDescent="0.4">
      <c r="A967" t="s">
        <v>45</v>
      </c>
      <c r="B967">
        <v>2011</v>
      </c>
      <c r="C967" t="s">
        <v>38</v>
      </c>
      <c r="D967" t="s">
        <v>54</v>
      </c>
      <c r="E967" t="s">
        <v>11</v>
      </c>
      <c r="F967" t="s">
        <v>7</v>
      </c>
      <c r="G967">
        <v>77</v>
      </c>
    </row>
    <row r="968" spans="1:7" x14ac:dyDescent="0.4">
      <c r="A968" t="s">
        <v>45</v>
      </c>
      <c r="B968">
        <v>2011</v>
      </c>
      <c r="C968" t="s">
        <v>38</v>
      </c>
      <c r="D968" t="s">
        <v>54</v>
      </c>
      <c r="E968" t="s">
        <v>12</v>
      </c>
      <c r="F968" t="s">
        <v>7</v>
      </c>
      <c r="G968">
        <v>49</v>
      </c>
    </row>
    <row r="969" spans="1:7" x14ac:dyDescent="0.4">
      <c r="A969" t="s">
        <v>45</v>
      </c>
      <c r="B969">
        <v>2011</v>
      </c>
      <c r="C969" t="s">
        <v>38</v>
      </c>
      <c r="D969" t="s">
        <v>54</v>
      </c>
      <c r="E969" t="s">
        <v>13</v>
      </c>
      <c r="F969" t="s">
        <v>7</v>
      </c>
      <c r="G969">
        <v>57</v>
      </c>
    </row>
    <row r="970" spans="1:7" x14ac:dyDescent="0.4">
      <c r="A970" t="s">
        <v>45</v>
      </c>
      <c r="B970">
        <v>2011</v>
      </c>
      <c r="C970" t="s">
        <v>38</v>
      </c>
      <c r="D970" t="s">
        <v>54</v>
      </c>
      <c r="E970" t="s">
        <v>14</v>
      </c>
      <c r="F970" t="s">
        <v>7</v>
      </c>
      <c r="G970">
        <v>36</v>
      </c>
    </row>
    <row r="971" spans="1:7" x14ac:dyDescent="0.4">
      <c r="A971" t="s">
        <v>45</v>
      </c>
      <c r="B971">
        <v>2011</v>
      </c>
      <c r="C971" t="s">
        <v>38</v>
      </c>
      <c r="D971" t="s">
        <v>54</v>
      </c>
      <c r="E971" t="s">
        <v>15</v>
      </c>
      <c r="F971" t="s">
        <v>7</v>
      </c>
      <c r="G971">
        <v>29</v>
      </c>
    </row>
    <row r="972" spans="1:7" x14ac:dyDescent="0.4">
      <c r="A972" t="s">
        <v>45</v>
      </c>
      <c r="B972">
        <v>2011</v>
      </c>
      <c r="C972" t="s">
        <v>38</v>
      </c>
      <c r="D972" t="s">
        <v>54</v>
      </c>
      <c r="E972" t="s">
        <v>16</v>
      </c>
      <c r="F972" t="s">
        <v>7</v>
      </c>
      <c r="G972">
        <v>12</v>
      </c>
    </row>
    <row r="973" spans="1:7" x14ac:dyDescent="0.4">
      <c r="A973" t="s">
        <v>45</v>
      </c>
      <c r="B973">
        <v>2011</v>
      </c>
      <c r="C973" t="s">
        <v>38</v>
      </c>
      <c r="D973" t="s">
        <v>54</v>
      </c>
      <c r="E973" t="s">
        <v>17</v>
      </c>
      <c r="F973" t="s">
        <v>7</v>
      </c>
      <c r="G973">
        <v>36</v>
      </c>
    </row>
    <row r="974" spans="1:7" x14ac:dyDescent="0.4">
      <c r="A974" t="s">
        <v>45</v>
      </c>
      <c r="B974">
        <v>2011</v>
      </c>
      <c r="C974" t="s">
        <v>38</v>
      </c>
      <c r="D974" t="s">
        <v>54</v>
      </c>
      <c r="E974" t="s">
        <v>18</v>
      </c>
      <c r="F974" t="s">
        <v>7</v>
      </c>
      <c r="G974">
        <v>63</v>
      </c>
    </row>
    <row r="975" spans="1:7" x14ac:dyDescent="0.4">
      <c r="A975" t="s">
        <v>45</v>
      </c>
      <c r="B975">
        <v>2011</v>
      </c>
      <c r="C975" t="s">
        <v>38</v>
      </c>
      <c r="D975" t="s">
        <v>54</v>
      </c>
      <c r="E975" t="s">
        <v>19</v>
      </c>
      <c r="F975" t="s">
        <v>7</v>
      </c>
      <c r="G975">
        <v>16</v>
      </c>
    </row>
    <row r="976" spans="1:7" x14ac:dyDescent="0.4">
      <c r="A976" t="s">
        <v>45</v>
      </c>
      <c r="B976">
        <v>2011</v>
      </c>
      <c r="C976" t="s">
        <v>38</v>
      </c>
      <c r="D976" t="s">
        <v>54</v>
      </c>
      <c r="E976" t="s">
        <v>20</v>
      </c>
      <c r="F976" t="s">
        <v>7</v>
      </c>
      <c r="G976">
        <v>24</v>
      </c>
    </row>
    <row r="977" spans="1:7" x14ac:dyDescent="0.4">
      <c r="A977" t="s">
        <v>45</v>
      </c>
      <c r="B977">
        <v>2011</v>
      </c>
      <c r="C977" t="s">
        <v>38</v>
      </c>
      <c r="D977" t="s">
        <v>54</v>
      </c>
      <c r="E977" t="s">
        <v>21</v>
      </c>
      <c r="F977" t="s">
        <v>7</v>
      </c>
      <c r="G977">
        <v>51</v>
      </c>
    </row>
    <row r="978" spans="1:7" x14ac:dyDescent="0.4">
      <c r="A978" t="s">
        <v>45</v>
      </c>
      <c r="B978">
        <v>2011</v>
      </c>
      <c r="C978" t="s">
        <v>38</v>
      </c>
      <c r="D978" t="s">
        <v>54</v>
      </c>
      <c r="E978" t="s">
        <v>22</v>
      </c>
      <c r="F978" t="s">
        <v>7</v>
      </c>
      <c r="G978">
        <v>39</v>
      </c>
    </row>
    <row r="979" spans="1:7" x14ac:dyDescent="0.4">
      <c r="A979" t="s">
        <v>45</v>
      </c>
      <c r="B979">
        <v>2011</v>
      </c>
      <c r="C979" t="s">
        <v>38</v>
      </c>
      <c r="D979" t="s">
        <v>54</v>
      </c>
      <c r="E979" t="s">
        <v>23</v>
      </c>
      <c r="F979" t="s">
        <v>7</v>
      </c>
      <c r="G979">
        <v>28</v>
      </c>
    </row>
    <row r="980" spans="1:7" x14ac:dyDescent="0.4">
      <c r="A980" t="s">
        <v>45</v>
      </c>
      <c r="B980">
        <v>2011</v>
      </c>
      <c r="C980" t="s">
        <v>38</v>
      </c>
      <c r="D980" t="s">
        <v>54</v>
      </c>
      <c r="E980" t="s">
        <v>24</v>
      </c>
      <c r="F980" t="s">
        <v>7</v>
      </c>
      <c r="G980">
        <v>138</v>
      </c>
    </row>
    <row r="981" spans="1:7" x14ac:dyDescent="0.4">
      <c r="A981" t="s">
        <v>45</v>
      </c>
      <c r="B981">
        <v>2011</v>
      </c>
      <c r="C981" t="s">
        <v>38</v>
      </c>
      <c r="D981" t="s">
        <v>54</v>
      </c>
      <c r="E981" t="s">
        <v>25</v>
      </c>
      <c r="F981" t="s">
        <v>7</v>
      </c>
      <c r="G981">
        <v>61</v>
      </c>
    </row>
    <row r="982" spans="1:7" x14ac:dyDescent="0.4">
      <c r="A982" t="s">
        <v>45</v>
      </c>
      <c r="B982">
        <v>2011</v>
      </c>
      <c r="C982" t="s">
        <v>38</v>
      </c>
      <c r="D982" t="s">
        <v>54</v>
      </c>
      <c r="E982" t="s">
        <v>26</v>
      </c>
      <c r="F982" t="s">
        <v>7</v>
      </c>
      <c r="G982">
        <v>48</v>
      </c>
    </row>
    <row r="983" spans="1:7" x14ac:dyDescent="0.4">
      <c r="A983" t="s">
        <v>45</v>
      </c>
      <c r="B983">
        <v>2011</v>
      </c>
      <c r="C983" t="s">
        <v>38</v>
      </c>
      <c r="D983" t="s">
        <v>54</v>
      </c>
      <c r="E983" t="s">
        <v>27</v>
      </c>
      <c r="F983" t="s">
        <v>7</v>
      </c>
      <c r="G983">
        <v>53</v>
      </c>
    </row>
    <row r="984" spans="1:7" x14ac:dyDescent="0.4">
      <c r="A984" t="s">
        <v>45</v>
      </c>
      <c r="B984">
        <v>2011</v>
      </c>
      <c r="C984" t="s">
        <v>38</v>
      </c>
      <c r="D984" t="s">
        <v>54</v>
      </c>
      <c r="E984" t="s">
        <v>28</v>
      </c>
      <c r="F984" t="s">
        <v>7</v>
      </c>
      <c r="G984">
        <v>28</v>
      </c>
    </row>
    <row r="985" spans="1:7" x14ac:dyDescent="0.4">
      <c r="A985" t="s">
        <v>45</v>
      </c>
      <c r="B985">
        <v>2011</v>
      </c>
      <c r="C985" t="s">
        <v>38</v>
      </c>
      <c r="D985" t="s">
        <v>54</v>
      </c>
      <c r="E985" t="s">
        <v>29</v>
      </c>
      <c r="F985" t="s">
        <v>7</v>
      </c>
      <c r="G985">
        <v>9</v>
      </c>
    </row>
    <row r="986" spans="1:7" x14ac:dyDescent="0.4">
      <c r="A986" t="s">
        <v>45</v>
      </c>
      <c r="B986">
        <v>2011</v>
      </c>
      <c r="C986" t="s">
        <v>38</v>
      </c>
      <c r="D986" t="s">
        <v>54</v>
      </c>
      <c r="E986" t="s">
        <v>30</v>
      </c>
      <c r="F986" t="s">
        <v>7</v>
      </c>
      <c r="G986">
        <v>47</v>
      </c>
    </row>
    <row r="987" spans="1:7" x14ac:dyDescent="0.4">
      <c r="A987" t="s">
        <v>45</v>
      </c>
      <c r="B987">
        <v>2011</v>
      </c>
      <c r="C987" t="s">
        <v>38</v>
      </c>
      <c r="D987" t="s">
        <v>54</v>
      </c>
      <c r="E987" t="s">
        <v>31</v>
      </c>
      <c r="F987" t="s">
        <v>7</v>
      </c>
      <c r="G987">
        <v>8</v>
      </c>
    </row>
    <row r="988" spans="1:7" x14ac:dyDescent="0.4">
      <c r="A988" t="s">
        <v>45</v>
      </c>
      <c r="B988">
        <v>2011</v>
      </c>
      <c r="C988" t="s">
        <v>38</v>
      </c>
      <c r="D988" t="s">
        <v>54</v>
      </c>
      <c r="E988" t="s">
        <v>32</v>
      </c>
      <c r="F988" t="s">
        <v>7</v>
      </c>
      <c r="G988">
        <v>38</v>
      </c>
    </row>
    <row r="989" spans="1:7" x14ac:dyDescent="0.4">
      <c r="A989" t="s">
        <v>45</v>
      </c>
      <c r="B989">
        <v>2011</v>
      </c>
      <c r="C989" t="s">
        <v>38</v>
      </c>
      <c r="D989" t="s">
        <v>54</v>
      </c>
      <c r="E989" t="s">
        <v>33</v>
      </c>
      <c r="F989" t="s">
        <v>7</v>
      </c>
      <c r="G989">
        <v>22</v>
      </c>
    </row>
    <row r="990" spans="1:7" x14ac:dyDescent="0.4">
      <c r="A990" t="s">
        <v>45</v>
      </c>
      <c r="B990">
        <v>2011</v>
      </c>
      <c r="C990" t="s">
        <v>38</v>
      </c>
      <c r="D990" t="s">
        <v>54</v>
      </c>
      <c r="E990" t="s">
        <v>34</v>
      </c>
      <c r="F990" t="s">
        <v>7</v>
      </c>
      <c r="G990">
        <v>25</v>
      </c>
    </row>
    <row r="991" spans="1:7" x14ac:dyDescent="0.4">
      <c r="A991" t="s">
        <v>45</v>
      </c>
      <c r="B991">
        <v>2011</v>
      </c>
      <c r="C991" t="s">
        <v>38</v>
      </c>
      <c r="D991" t="s">
        <v>54</v>
      </c>
      <c r="E991" t="s">
        <v>35</v>
      </c>
      <c r="F991" t="s">
        <v>7</v>
      </c>
      <c r="G991">
        <v>28</v>
      </c>
    </row>
    <row r="992" spans="1:7" x14ac:dyDescent="0.4">
      <c r="A992" t="s">
        <v>45</v>
      </c>
      <c r="B992">
        <v>2011</v>
      </c>
      <c r="C992" t="s">
        <v>38</v>
      </c>
      <c r="D992" t="s">
        <v>54</v>
      </c>
      <c r="E992" t="s">
        <v>36</v>
      </c>
      <c r="F992" t="s">
        <v>7</v>
      </c>
      <c r="G992">
        <v>88</v>
      </c>
    </row>
    <row r="993" spans="1:7" x14ac:dyDescent="0.4">
      <c r="A993" t="s">
        <v>45</v>
      </c>
      <c r="B993">
        <v>2011</v>
      </c>
      <c r="C993" t="s">
        <v>38</v>
      </c>
      <c r="D993" t="s">
        <v>54</v>
      </c>
      <c r="E993" t="s">
        <v>37</v>
      </c>
      <c r="F993" t="s">
        <v>7</v>
      </c>
      <c r="G993">
        <v>37</v>
      </c>
    </row>
    <row r="994" spans="1:7" x14ac:dyDescent="0.4">
      <c r="A994" t="s">
        <v>45</v>
      </c>
      <c r="B994">
        <v>2011</v>
      </c>
      <c r="C994" t="s">
        <v>38</v>
      </c>
      <c r="D994" t="s">
        <v>55</v>
      </c>
      <c r="E994" t="s">
        <v>6</v>
      </c>
      <c r="F994" t="s">
        <v>7</v>
      </c>
      <c r="G994">
        <v>1774</v>
      </c>
    </row>
    <row r="995" spans="1:7" x14ac:dyDescent="0.4">
      <c r="A995" t="s">
        <v>45</v>
      </c>
      <c r="B995">
        <v>2011</v>
      </c>
      <c r="C995" t="s">
        <v>38</v>
      </c>
      <c r="D995" t="s">
        <v>55</v>
      </c>
      <c r="E995" t="s">
        <v>8</v>
      </c>
      <c r="F995" t="s">
        <v>7</v>
      </c>
      <c r="G995">
        <v>33</v>
      </c>
    </row>
    <row r="996" spans="1:7" x14ac:dyDescent="0.4">
      <c r="A996" t="s">
        <v>45</v>
      </c>
      <c r="B996">
        <v>2011</v>
      </c>
      <c r="C996" t="s">
        <v>38</v>
      </c>
      <c r="D996" t="s">
        <v>55</v>
      </c>
      <c r="E996" t="s">
        <v>9</v>
      </c>
      <c r="F996" t="s">
        <v>7</v>
      </c>
      <c r="G996">
        <v>104</v>
      </c>
    </row>
    <row r="997" spans="1:7" x14ac:dyDescent="0.4">
      <c r="A997" t="s">
        <v>45</v>
      </c>
      <c r="B997">
        <v>2011</v>
      </c>
      <c r="C997" t="s">
        <v>38</v>
      </c>
      <c r="D997" t="s">
        <v>55</v>
      </c>
      <c r="E997" t="s">
        <v>10</v>
      </c>
      <c r="F997" t="s">
        <v>7</v>
      </c>
      <c r="G997">
        <v>27</v>
      </c>
    </row>
    <row r="998" spans="1:7" x14ac:dyDescent="0.4">
      <c r="A998" t="s">
        <v>45</v>
      </c>
      <c r="B998">
        <v>2011</v>
      </c>
      <c r="C998" t="s">
        <v>38</v>
      </c>
      <c r="D998" t="s">
        <v>55</v>
      </c>
      <c r="E998" t="s">
        <v>11</v>
      </c>
      <c r="F998" t="s">
        <v>7</v>
      </c>
      <c r="G998">
        <v>23</v>
      </c>
    </row>
    <row r="999" spans="1:7" x14ac:dyDescent="0.4">
      <c r="A999" t="s">
        <v>45</v>
      </c>
      <c r="B999">
        <v>2011</v>
      </c>
      <c r="C999" t="s">
        <v>38</v>
      </c>
      <c r="D999" t="s">
        <v>55</v>
      </c>
      <c r="E999" t="s">
        <v>12</v>
      </c>
      <c r="F999" t="s">
        <v>7</v>
      </c>
      <c r="G999">
        <v>16</v>
      </c>
    </row>
    <row r="1000" spans="1:7" x14ac:dyDescent="0.4">
      <c r="A1000" t="s">
        <v>45</v>
      </c>
      <c r="B1000">
        <v>2011</v>
      </c>
      <c r="C1000" t="s">
        <v>38</v>
      </c>
      <c r="D1000" t="s">
        <v>55</v>
      </c>
      <c r="E1000" t="s">
        <v>13</v>
      </c>
      <c r="F1000" t="s">
        <v>7</v>
      </c>
      <c r="G1000">
        <v>47</v>
      </c>
    </row>
    <row r="1001" spans="1:7" x14ac:dyDescent="0.4">
      <c r="A1001" t="s">
        <v>45</v>
      </c>
      <c r="B1001">
        <v>2011</v>
      </c>
      <c r="C1001" t="s">
        <v>38</v>
      </c>
      <c r="D1001" t="s">
        <v>55</v>
      </c>
      <c r="E1001" t="s">
        <v>14</v>
      </c>
      <c r="F1001" t="s">
        <v>7</v>
      </c>
      <c r="G1001">
        <v>70</v>
      </c>
    </row>
    <row r="1002" spans="1:7" x14ac:dyDescent="0.4">
      <c r="A1002" t="s">
        <v>45</v>
      </c>
      <c r="B1002">
        <v>2011</v>
      </c>
      <c r="C1002" t="s">
        <v>38</v>
      </c>
      <c r="D1002" t="s">
        <v>55</v>
      </c>
      <c r="E1002" t="s">
        <v>15</v>
      </c>
      <c r="F1002" t="s">
        <v>7</v>
      </c>
      <c r="G1002">
        <v>34</v>
      </c>
    </row>
    <row r="1003" spans="1:7" x14ac:dyDescent="0.4">
      <c r="A1003" t="s">
        <v>45</v>
      </c>
      <c r="B1003">
        <v>2011</v>
      </c>
      <c r="C1003" t="s">
        <v>38</v>
      </c>
      <c r="D1003" t="s">
        <v>55</v>
      </c>
      <c r="E1003" t="s">
        <v>16</v>
      </c>
      <c r="F1003" t="s">
        <v>7</v>
      </c>
      <c r="G1003">
        <v>13</v>
      </c>
    </row>
    <row r="1004" spans="1:7" x14ac:dyDescent="0.4">
      <c r="A1004" t="s">
        <v>45</v>
      </c>
      <c r="B1004">
        <v>2011</v>
      </c>
      <c r="C1004" t="s">
        <v>38</v>
      </c>
      <c r="D1004" t="s">
        <v>55</v>
      </c>
      <c r="E1004" t="s">
        <v>17</v>
      </c>
      <c r="F1004" t="s">
        <v>7</v>
      </c>
      <c r="G1004">
        <v>34</v>
      </c>
    </row>
    <row r="1005" spans="1:7" x14ac:dyDescent="0.4">
      <c r="A1005" t="s">
        <v>45</v>
      </c>
      <c r="B1005">
        <v>2011</v>
      </c>
      <c r="C1005" t="s">
        <v>38</v>
      </c>
      <c r="D1005" t="s">
        <v>55</v>
      </c>
      <c r="E1005" t="s">
        <v>18</v>
      </c>
      <c r="F1005" t="s">
        <v>7</v>
      </c>
      <c r="G1005">
        <v>49</v>
      </c>
    </row>
    <row r="1006" spans="1:7" x14ac:dyDescent="0.4">
      <c r="A1006" t="s">
        <v>45</v>
      </c>
      <c r="B1006">
        <v>2011</v>
      </c>
      <c r="C1006" t="s">
        <v>38</v>
      </c>
      <c r="D1006" t="s">
        <v>55</v>
      </c>
      <c r="E1006" t="s">
        <v>19</v>
      </c>
      <c r="F1006" t="s">
        <v>7</v>
      </c>
      <c r="G1006">
        <v>41</v>
      </c>
    </row>
    <row r="1007" spans="1:7" x14ac:dyDescent="0.4">
      <c r="A1007" t="s">
        <v>45</v>
      </c>
      <c r="B1007">
        <v>2011</v>
      </c>
      <c r="C1007" t="s">
        <v>38</v>
      </c>
      <c r="D1007" t="s">
        <v>55</v>
      </c>
      <c r="E1007" t="s">
        <v>20</v>
      </c>
      <c r="F1007" t="s">
        <v>7</v>
      </c>
      <c r="G1007">
        <v>38</v>
      </c>
    </row>
    <row r="1008" spans="1:7" x14ac:dyDescent="0.4">
      <c r="A1008" t="s">
        <v>45</v>
      </c>
      <c r="B1008">
        <v>2011</v>
      </c>
      <c r="C1008" t="s">
        <v>38</v>
      </c>
      <c r="D1008" t="s">
        <v>55</v>
      </c>
      <c r="E1008" t="s">
        <v>21</v>
      </c>
      <c r="F1008" t="s">
        <v>7</v>
      </c>
      <c r="G1008">
        <v>88</v>
      </c>
    </row>
    <row r="1009" spans="1:7" x14ac:dyDescent="0.4">
      <c r="A1009" t="s">
        <v>45</v>
      </c>
      <c r="B1009">
        <v>2011</v>
      </c>
      <c r="C1009" t="s">
        <v>38</v>
      </c>
      <c r="D1009" t="s">
        <v>55</v>
      </c>
      <c r="E1009" t="s">
        <v>22</v>
      </c>
      <c r="F1009" t="s">
        <v>7</v>
      </c>
      <c r="G1009">
        <v>45</v>
      </c>
    </row>
    <row r="1010" spans="1:7" x14ac:dyDescent="0.4">
      <c r="A1010" t="s">
        <v>45</v>
      </c>
      <c r="B1010">
        <v>2011</v>
      </c>
      <c r="C1010" t="s">
        <v>38</v>
      </c>
      <c r="D1010" t="s">
        <v>55</v>
      </c>
      <c r="E1010" t="s">
        <v>23</v>
      </c>
      <c r="F1010" t="s">
        <v>7</v>
      </c>
      <c r="G1010">
        <v>77</v>
      </c>
    </row>
    <row r="1011" spans="1:7" x14ac:dyDescent="0.4">
      <c r="A1011" t="s">
        <v>45</v>
      </c>
      <c r="B1011">
        <v>2011</v>
      </c>
      <c r="C1011" t="s">
        <v>38</v>
      </c>
      <c r="D1011" t="s">
        <v>55</v>
      </c>
      <c r="E1011" t="s">
        <v>24</v>
      </c>
      <c r="F1011" t="s">
        <v>7</v>
      </c>
      <c r="G1011">
        <v>206</v>
      </c>
    </row>
    <row r="1012" spans="1:7" x14ac:dyDescent="0.4">
      <c r="A1012" t="s">
        <v>45</v>
      </c>
      <c r="B1012">
        <v>2011</v>
      </c>
      <c r="C1012" t="s">
        <v>38</v>
      </c>
      <c r="D1012" t="s">
        <v>55</v>
      </c>
      <c r="E1012" t="s">
        <v>25</v>
      </c>
      <c r="F1012" t="s">
        <v>7</v>
      </c>
      <c r="G1012">
        <v>139</v>
      </c>
    </row>
    <row r="1013" spans="1:7" x14ac:dyDescent="0.4">
      <c r="A1013" t="s">
        <v>45</v>
      </c>
      <c r="B1013">
        <v>2011</v>
      </c>
      <c r="C1013" t="s">
        <v>38</v>
      </c>
      <c r="D1013" t="s">
        <v>55</v>
      </c>
      <c r="E1013" t="s">
        <v>26</v>
      </c>
      <c r="F1013" t="s">
        <v>7</v>
      </c>
      <c r="G1013">
        <v>78</v>
      </c>
    </row>
    <row r="1014" spans="1:7" x14ac:dyDescent="0.4">
      <c r="A1014" t="s">
        <v>45</v>
      </c>
      <c r="B1014">
        <v>2011</v>
      </c>
      <c r="C1014" t="s">
        <v>38</v>
      </c>
      <c r="D1014" t="s">
        <v>55</v>
      </c>
      <c r="E1014" t="s">
        <v>27</v>
      </c>
      <c r="F1014" t="s">
        <v>7</v>
      </c>
      <c r="G1014">
        <v>116</v>
      </c>
    </row>
    <row r="1015" spans="1:7" x14ac:dyDescent="0.4">
      <c r="A1015" t="s">
        <v>45</v>
      </c>
      <c r="B1015">
        <v>2011</v>
      </c>
      <c r="C1015" t="s">
        <v>38</v>
      </c>
      <c r="D1015" t="s">
        <v>55</v>
      </c>
      <c r="E1015" t="s">
        <v>28</v>
      </c>
      <c r="F1015" t="s">
        <v>7</v>
      </c>
      <c r="G1015">
        <v>41</v>
      </c>
    </row>
    <row r="1016" spans="1:7" x14ac:dyDescent="0.4">
      <c r="A1016" t="s">
        <v>45</v>
      </c>
      <c r="B1016">
        <v>2011</v>
      </c>
      <c r="C1016" t="s">
        <v>38</v>
      </c>
      <c r="D1016" t="s">
        <v>55</v>
      </c>
      <c r="E1016" t="s">
        <v>29</v>
      </c>
      <c r="F1016" t="s">
        <v>7</v>
      </c>
      <c r="G1016">
        <v>22</v>
      </c>
    </row>
    <row r="1017" spans="1:7" x14ac:dyDescent="0.4">
      <c r="A1017" t="s">
        <v>45</v>
      </c>
      <c r="B1017">
        <v>2011</v>
      </c>
      <c r="C1017" t="s">
        <v>38</v>
      </c>
      <c r="D1017" t="s">
        <v>55</v>
      </c>
      <c r="E1017" t="s">
        <v>30</v>
      </c>
      <c r="F1017" t="s">
        <v>7</v>
      </c>
      <c r="G1017">
        <v>110</v>
      </c>
    </row>
    <row r="1018" spans="1:7" x14ac:dyDescent="0.4">
      <c r="A1018" t="s">
        <v>45</v>
      </c>
      <c r="B1018">
        <v>2011</v>
      </c>
      <c r="C1018" t="s">
        <v>38</v>
      </c>
      <c r="D1018" t="s">
        <v>55</v>
      </c>
      <c r="E1018" t="s">
        <v>31</v>
      </c>
      <c r="F1018" t="s">
        <v>7</v>
      </c>
      <c r="G1018">
        <v>22</v>
      </c>
    </row>
    <row r="1019" spans="1:7" x14ac:dyDescent="0.4">
      <c r="A1019" t="s">
        <v>45</v>
      </c>
      <c r="B1019">
        <v>2011</v>
      </c>
      <c r="C1019" t="s">
        <v>38</v>
      </c>
      <c r="D1019" t="s">
        <v>55</v>
      </c>
      <c r="E1019" t="s">
        <v>32</v>
      </c>
      <c r="F1019" t="s">
        <v>7</v>
      </c>
      <c r="G1019">
        <v>88</v>
      </c>
    </row>
    <row r="1020" spans="1:7" x14ac:dyDescent="0.4">
      <c r="A1020" t="s">
        <v>45</v>
      </c>
      <c r="B1020">
        <v>2011</v>
      </c>
      <c r="C1020" t="s">
        <v>38</v>
      </c>
      <c r="D1020" t="s">
        <v>55</v>
      </c>
      <c r="E1020" t="s">
        <v>33</v>
      </c>
      <c r="F1020" t="s">
        <v>7</v>
      </c>
      <c r="G1020">
        <v>39</v>
      </c>
    </row>
    <row r="1021" spans="1:7" x14ac:dyDescent="0.4">
      <c r="A1021" t="s">
        <v>45</v>
      </c>
      <c r="B1021">
        <v>2011</v>
      </c>
      <c r="C1021" t="s">
        <v>38</v>
      </c>
      <c r="D1021" t="s">
        <v>55</v>
      </c>
      <c r="E1021" t="s">
        <v>34</v>
      </c>
      <c r="F1021" t="s">
        <v>7</v>
      </c>
      <c r="G1021">
        <v>35</v>
      </c>
    </row>
    <row r="1022" spans="1:7" x14ac:dyDescent="0.4">
      <c r="A1022" t="s">
        <v>45</v>
      </c>
      <c r="B1022">
        <v>2011</v>
      </c>
      <c r="C1022" t="s">
        <v>38</v>
      </c>
      <c r="D1022" t="s">
        <v>55</v>
      </c>
      <c r="E1022" t="s">
        <v>35</v>
      </c>
      <c r="F1022" t="s">
        <v>7</v>
      </c>
      <c r="G1022">
        <v>56</v>
      </c>
    </row>
    <row r="1023" spans="1:7" x14ac:dyDescent="0.4">
      <c r="A1023" t="s">
        <v>45</v>
      </c>
      <c r="B1023">
        <v>2011</v>
      </c>
      <c r="C1023" t="s">
        <v>38</v>
      </c>
      <c r="D1023" t="s">
        <v>55</v>
      </c>
      <c r="E1023" t="s">
        <v>36</v>
      </c>
      <c r="F1023" t="s">
        <v>7</v>
      </c>
      <c r="G1023">
        <v>67</v>
      </c>
    </row>
    <row r="1024" spans="1:7" x14ac:dyDescent="0.4">
      <c r="A1024" t="s">
        <v>45</v>
      </c>
      <c r="B1024">
        <v>2011</v>
      </c>
      <c r="C1024" t="s">
        <v>38</v>
      </c>
      <c r="D1024" t="s">
        <v>55</v>
      </c>
      <c r="E1024" t="s">
        <v>37</v>
      </c>
      <c r="F1024" t="s">
        <v>7</v>
      </c>
      <c r="G1024">
        <v>16</v>
      </c>
    </row>
    <row r="1025" spans="1:7" x14ac:dyDescent="0.4">
      <c r="A1025" t="s">
        <v>45</v>
      </c>
      <c r="B1025">
        <v>2011</v>
      </c>
      <c r="C1025" t="s">
        <v>38</v>
      </c>
      <c r="D1025" t="s">
        <v>56</v>
      </c>
      <c r="E1025" t="s">
        <v>6</v>
      </c>
      <c r="F1025" t="s">
        <v>7</v>
      </c>
      <c r="G1025">
        <v>2744</v>
      </c>
    </row>
    <row r="1026" spans="1:7" x14ac:dyDescent="0.4">
      <c r="A1026" t="s">
        <v>45</v>
      </c>
      <c r="B1026">
        <v>2011</v>
      </c>
      <c r="C1026" t="s">
        <v>38</v>
      </c>
      <c r="D1026" t="s">
        <v>56</v>
      </c>
      <c r="E1026" t="s">
        <v>8</v>
      </c>
      <c r="F1026" t="s">
        <v>7</v>
      </c>
      <c r="G1026">
        <v>19</v>
      </c>
    </row>
    <row r="1027" spans="1:7" x14ac:dyDescent="0.4">
      <c r="A1027" t="s">
        <v>45</v>
      </c>
      <c r="B1027">
        <v>2011</v>
      </c>
      <c r="C1027" t="s">
        <v>38</v>
      </c>
      <c r="D1027" t="s">
        <v>56</v>
      </c>
      <c r="E1027" t="s">
        <v>9</v>
      </c>
      <c r="F1027" t="s">
        <v>7</v>
      </c>
      <c r="G1027">
        <v>411</v>
      </c>
    </row>
    <row r="1028" spans="1:7" x14ac:dyDescent="0.4">
      <c r="A1028" t="s">
        <v>45</v>
      </c>
      <c r="B1028">
        <v>2011</v>
      </c>
      <c r="C1028" t="s">
        <v>38</v>
      </c>
      <c r="D1028" t="s">
        <v>56</v>
      </c>
      <c r="E1028" t="s">
        <v>10</v>
      </c>
      <c r="F1028" t="s">
        <v>7</v>
      </c>
      <c r="G1028">
        <v>314</v>
      </c>
    </row>
    <row r="1029" spans="1:7" x14ac:dyDescent="0.4">
      <c r="A1029" t="s">
        <v>45</v>
      </c>
      <c r="B1029">
        <v>2011</v>
      </c>
      <c r="C1029" t="s">
        <v>38</v>
      </c>
      <c r="D1029" t="s">
        <v>56</v>
      </c>
      <c r="E1029" t="s">
        <v>11</v>
      </c>
      <c r="F1029" t="s">
        <v>7</v>
      </c>
      <c r="G1029">
        <v>214</v>
      </c>
    </row>
    <row r="1030" spans="1:7" x14ac:dyDescent="0.4">
      <c r="A1030" t="s">
        <v>45</v>
      </c>
      <c r="B1030">
        <v>2011</v>
      </c>
      <c r="C1030" t="s">
        <v>38</v>
      </c>
      <c r="D1030" t="s">
        <v>56</v>
      </c>
      <c r="E1030" t="s">
        <v>12</v>
      </c>
      <c r="F1030" t="s">
        <v>7</v>
      </c>
      <c r="G1030">
        <v>136</v>
      </c>
    </row>
    <row r="1031" spans="1:7" x14ac:dyDescent="0.4">
      <c r="A1031" t="s">
        <v>45</v>
      </c>
      <c r="B1031">
        <v>2011</v>
      </c>
      <c r="C1031" t="s">
        <v>38</v>
      </c>
      <c r="D1031" t="s">
        <v>56</v>
      </c>
      <c r="E1031" t="s">
        <v>13</v>
      </c>
      <c r="F1031" t="s">
        <v>7</v>
      </c>
      <c r="G1031">
        <v>114</v>
      </c>
    </row>
    <row r="1032" spans="1:7" x14ac:dyDescent="0.4">
      <c r="A1032" t="s">
        <v>45</v>
      </c>
      <c r="B1032">
        <v>2011</v>
      </c>
      <c r="C1032" t="s">
        <v>38</v>
      </c>
      <c r="D1032" t="s">
        <v>56</v>
      </c>
      <c r="E1032" t="s">
        <v>14</v>
      </c>
      <c r="F1032" t="s">
        <v>7</v>
      </c>
      <c r="G1032">
        <v>46</v>
      </c>
    </row>
    <row r="1033" spans="1:7" x14ac:dyDescent="0.4">
      <c r="A1033" t="s">
        <v>45</v>
      </c>
      <c r="B1033">
        <v>2011</v>
      </c>
      <c r="C1033" t="s">
        <v>38</v>
      </c>
      <c r="D1033" t="s">
        <v>56</v>
      </c>
      <c r="E1033" t="s">
        <v>15</v>
      </c>
      <c r="F1033" t="s">
        <v>7</v>
      </c>
      <c r="G1033">
        <v>19</v>
      </c>
    </row>
    <row r="1034" spans="1:7" x14ac:dyDescent="0.4">
      <c r="A1034" t="s">
        <v>45</v>
      </c>
      <c r="B1034">
        <v>2011</v>
      </c>
      <c r="C1034" t="s">
        <v>38</v>
      </c>
      <c r="D1034" t="s">
        <v>56</v>
      </c>
      <c r="E1034" t="s">
        <v>16</v>
      </c>
      <c r="F1034" t="s">
        <v>7</v>
      </c>
      <c r="G1034">
        <v>15</v>
      </c>
    </row>
    <row r="1035" spans="1:7" x14ac:dyDescent="0.4">
      <c r="A1035" t="s">
        <v>45</v>
      </c>
      <c r="B1035">
        <v>2011</v>
      </c>
      <c r="C1035" t="s">
        <v>38</v>
      </c>
      <c r="D1035" t="s">
        <v>56</v>
      </c>
      <c r="E1035" t="s">
        <v>17</v>
      </c>
      <c r="F1035" t="s">
        <v>7</v>
      </c>
      <c r="G1035">
        <v>44</v>
      </c>
    </row>
    <row r="1036" spans="1:7" x14ac:dyDescent="0.4">
      <c r="A1036" t="s">
        <v>45</v>
      </c>
      <c r="B1036">
        <v>2011</v>
      </c>
      <c r="C1036" t="s">
        <v>38</v>
      </c>
      <c r="D1036" t="s">
        <v>56</v>
      </c>
      <c r="E1036" t="s">
        <v>18</v>
      </c>
      <c r="F1036" t="s">
        <v>7</v>
      </c>
      <c r="G1036">
        <v>85</v>
      </c>
    </row>
    <row r="1037" spans="1:7" x14ac:dyDescent="0.4">
      <c r="A1037" t="s">
        <v>45</v>
      </c>
      <c r="B1037">
        <v>2011</v>
      </c>
      <c r="C1037" t="s">
        <v>38</v>
      </c>
      <c r="D1037" t="s">
        <v>56</v>
      </c>
      <c r="E1037" t="s">
        <v>19</v>
      </c>
      <c r="F1037" t="s">
        <v>7</v>
      </c>
      <c r="G1037">
        <v>13</v>
      </c>
    </row>
    <row r="1038" spans="1:7" x14ac:dyDescent="0.4">
      <c r="A1038" t="s">
        <v>45</v>
      </c>
      <c r="B1038">
        <v>2011</v>
      </c>
      <c r="C1038" t="s">
        <v>38</v>
      </c>
      <c r="D1038" t="s">
        <v>56</v>
      </c>
      <c r="E1038" t="s">
        <v>20</v>
      </c>
      <c r="F1038" t="s">
        <v>7</v>
      </c>
      <c r="G1038">
        <v>43</v>
      </c>
    </row>
    <row r="1039" spans="1:7" x14ac:dyDescent="0.4">
      <c r="A1039" t="s">
        <v>45</v>
      </c>
      <c r="B1039">
        <v>2011</v>
      </c>
      <c r="C1039" t="s">
        <v>38</v>
      </c>
      <c r="D1039" t="s">
        <v>56</v>
      </c>
      <c r="E1039" t="s">
        <v>21</v>
      </c>
      <c r="F1039" t="s">
        <v>7</v>
      </c>
      <c r="G1039">
        <v>67</v>
      </c>
    </row>
    <row r="1040" spans="1:7" x14ac:dyDescent="0.4">
      <c r="A1040" t="s">
        <v>45</v>
      </c>
      <c r="B1040">
        <v>2011</v>
      </c>
      <c r="C1040" t="s">
        <v>38</v>
      </c>
      <c r="D1040" t="s">
        <v>56</v>
      </c>
      <c r="E1040" t="s">
        <v>22</v>
      </c>
      <c r="F1040" t="s">
        <v>7</v>
      </c>
      <c r="G1040">
        <v>142</v>
      </c>
    </row>
    <row r="1041" spans="1:7" x14ac:dyDescent="0.4">
      <c r="A1041" t="s">
        <v>45</v>
      </c>
      <c r="B1041">
        <v>2011</v>
      </c>
      <c r="C1041" t="s">
        <v>38</v>
      </c>
      <c r="D1041" t="s">
        <v>56</v>
      </c>
      <c r="E1041" t="s">
        <v>23</v>
      </c>
      <c r="F1041" t="s">
        <v>7</v>
      </c>
      <c r="G1041">
        <v>67</v>
      </c>
    </row>
    <row r="1042" spans="1:7" x14ac:dyDescent="0.4">
      <c r="A1042" t="s">
        <v>45</v>
      </c>
      <c r="B1042">
        <v>2011</v>
      </c>
      <c r="C1042" t="s">
        <v>38</v>
      </c>
      <c r="D1042" t="s">
        <v>56</v>
      </c>
      <c r="E1042" t="s">
        <v>24</v>
      </c>
      <c r="F1042" t="s">
        <v>7</v>
      </c>
      <c r="G1042">
        <v>294</v>
      </c>
    </row>
    <row r="1043" spans="1:7" x14ac:dyDescent="0.4">
      <c r="A1043" t="s">
        <v>45</v>
      </c>
      <c r="B1043">
        <v>2011</v>
      </c>
      <c r="C1043" t="s">
        <v>38</v>
      </c>
      <c r="D1043" t="s">
        <v>56</v>
      </c>
      <c r="E1043" t="s">
        <v>25</v>
      </c>
      <c r="F1043" t="s">
        <v>7</v>
      </c>
      <c r="G1043">
        <v>74</v>
      </c>
    </row>
    <row r="1044" spans="1:7" x14ac:dyDescent="0.4">
      <c r="A1044" t="s">
        <v>45</v>
      </c>
      <c r="B1044">
        <v>2011</v>
      </c>
      <c r="C1044" t="s">
        <v>38</v>
      </c>
      <c r="D1044" t="s">
        <v>56</v>
      </c>
      <c r="E1044" t="s">
        <v>26</v>
      </c>
      <c r="F1044" t="s">
        <v>7</v>
      </c>
      <c r="G1044">
        <v>83</v>
      </c>
    </row>
    <row r="1045" spans="1:7" x14ac:dyDescent="0.4">
      <c r="A1045" t="s">
        <v>45</v>
      </c>
      <c r="B1045">
        <v>2011</v>
      </c>
      <c r="C1045" t="s">
        <v>38</v>
      </c>
      <c r="D1045" t="s">
        <v>56</v>
      </c>
      <c r="E1045" t="s">
        <v>27</v>
      </c>
      <c r="F1045" t="s">
        <v>7</v>
      </c>
      <c r="G1045">
        <v>41</v>
      </c>
    </row>
    <row r="1046" spans="1:7" x14ac:dyDescent="0.4">
      <c r="A1046" t="s">
        <v>45</v>
      </c>
      <c r="B1046">
        <v>2011</v>
      </c>
      <c r="C1046" t="s">
        <v>38</v>
      </c>
      <c r="D1046" t="s">
        <v>56</v>
      </c>
      <c r="E1046" t="s">
        <v>28</v>
      </c>
      <c r="F1046" t="s">
        <v>7</v>
      </c>
      <c r="G1046">
        <v>68</v>
      </c>
    </row>
    <row r="1047" spans="1:7" x14ac:dyDescent="0.4">
      <c r="A1047" t="s">
        <v>45</v>
      </c>
      <c r="B1047">
        <v>2011</v>
      </c>
      <c r="C1047" t="s">
        <v>38</v>
      </c>
      <c r="D1047" t="s">
        <v>56</v>
      </c>
      <c r="E1047" t="s">
        <v>29</v>
      </c>
      <c r="F1047" t="s">
        <v>7</v>
      </c>
      <c r="G1047">
        <v>69</v>
      </c>
    </row>
    <row r="1048" spans="1:7" x14ac:dyDescent="0.4">
      <c r="A1048" t="s">
        <v>45</v>
      </c>
      <c r="B1048">
        <v>2011</v>
      </c>
      <c r="C1048" t="s">
        <v>38</v>
      </c>
      <c r="D1048" t="s">
        <v>56</v>
      </c>
      <c r="E1048" t="s">
        <v>30</v>
      </c>
      <c r="F1048" t="s">
        <v>7</v>
      </c>
      <c r="G1048">
        <v>127</v>
      </c>
    </row>
    <row r="1049" spans="1:7" x14ac:dyDescent="0.4">
      <c r="A1049" t="s">
        <v>45</v>
      </c>
      <c r="B1049">
        <v>2011</v>
      </c>
      <c r="C1049" t="s">
        <v>38</v>
      </c>
      <c r="D1049" t="s">
        <v>56</v>
      </c>
      <c r="E1049" t="s">
        <v>31</v>
      </c>
      <c r="F1049" t="s">
        <v>7</v>
      </c>
      <c r="G1049">
        <v>26</v>
      </c>
    </row>
    <row r="1050" spans="1:7" x14ac:dyDescent="0.4">
      <c r="A1050" t="s">
        <v>45</v>
      </c>
      <c r="B1050">
        <v>2011</v>
      </c>
      <c r="C1050" t="s">
        <v>38</v>
      </c>
      <c r="D1050" t="s">
        <v>56</v>
      </c>
      <c r="E1050" t="s">
        <v>32</v>
      </c>
      <c r="F1050" t="s">
        <v>7</v>
      </c>
      <c r="G1050">
        <v>47</v>
      </c>
    </row>
    <row r="1051" spans="1:7" x14ac:dyDescent="0.4">
      <c r="A1051" t="s">
        <v>45</v>
      </c>
      <c r="B1051">
        <v>2011</v>
      </c>
      <c r="C1051" t="s">
        <v>38</v>
      </c>
      <c r="D1051" t="s">
        <v>56</v>
      </c>
      <c r="E1051" t="s">
        <v>33</v>
      </c>
      <c r="F1051" t="s">
        <v>7</v>
      </c>
      <c r="G1051">
        <v>17</v>
      </c>
    </row>
    <row r="1052" spans="1:7" x14ac:dyDescent="0.4">
      <c r="A1052" t="s">
        <v>45</v>
      </c>
      <c r="B1052">
        <v>2011</v>
      </c>
      <c r="C1052" t="s">
        <v>38</v>
      </c>
      <c r="D1052" t="s">
        <v>56</v>
      </c>
      <c r="E1052" t="s">
        <v>34</v>
      </c>
      <c r="F1052" t="s">
        <v>7</v>
      </c>
      <c r="G1052">
        <v>36</v>
      </c>
    </row>
    <row r="1053" spans="1:7" x14ac:dyDescent="0.4">
      <c r="A1053" t="s">
        <v>45</v>
      </c>
      <c r="B1053">
        <v>2011</v>
      </c>
      <c r="C1053" t="s">
        <v>38</v>
      </c>
      <c r="D1053" t="s">
        <v>56</v>
      </c>
      <c r="E1053" t="s">
        <v>35</v>
      </c>
      <c r="F1053" t="s">
        <v>7</v>
      </c>
      <c r="G1053">
        <v>19</v>
      </c>
    </row>
    <row r="1054" spans="1:7" x14ac:dyDescent="0.4">
      <c r="A1054" t="s">
        <v>45</v>
      </c>
      <c r="B1054">
        <v>2011</v>
      </c>
      <c r="C1054" t="s">
        <v>38</v>
      </c>
      <c r="D1054" t="s">
        <v>56</v>
      </c>
      <c r="E1054" t="s">
        <v>36</v>
      </c>
      <c r="F1054" t="s">
        <v>7</v>
      </c>
      <c r="G1054">
        <v>79</v>
      </c>
    </row>
    <row r="1055" spans="1:7" x14ac:dyDescent="0.4">
      <c r="A1055" t="s">
        <v>45</v>
      </c>
      <c r="B1055">
        <v>2011</v>
      </c>
      <c r="C1055" t="s">
        <v>38</v>
      </c>
      <c r="D1055" t="s">
        <v>56</v>
      </c>
      <c r="E1055" t="s">
        <v>37</v>
      </c>
      <c r="F1055" t="s">
        <v>7</v>
      </c>
      <c r="G1055">
        <v>15</v>
      </c>
    </row>
    <row r="1056" spans="1:7" x14ac:dyDescent="0.4">
      <c r="A1056" t="s">
        <v>45</v>
      </c>
      <c r="B1056">
        <v>2011</v>
      </c>
      <c r="C1056" t="s">
        <v>38</v>
      </c>
      <c r="D1056" t="s">
        <v>57</v>
      </c>
      <c r="E1056" t="s">
        <v>6</v>
      </c>
      <c r="F1056" t="s">
        <v>7</v>
      </c>
      <c r="G1056">
        <v>915</v>
      </c>
    </row>
    <row r="1057" spans="1:7" x14ac:dyDescent="0.4">
      <c r="A1057" t="s">
        <v>45</v>
      </c>
      <c r="B1057">
        <v>2011</v>
      </c>
      <c r="C1057" t="s">
        <v>38</v>
      </c>
      <c r="D1057" t="s">
        <v>57</v>
      </c>
      <c r="E1057" t="s">
        <v>8</v>
      </c>
      <c r="F1057" t="s">
        <v>7</v>
      </c>
      <c r="G1057">
        <v>6</v>
      </c>
    </row>
    <row r="1058" spans="1:7" x14ac:dyDescent="0.4">
      <c r="A1058" t="s">
        <v>45</v>
      </c>
      <c r="B1058">
        <v>2011</v>
      </c>
      <c r="C1058" t="s">
        <v>38</v>
      </c>
      <c r="D1058" t="s">
        <v>57</v>
      </c>
      <c r="E1058" t="s">
        <v>9</v>
      </c>
      <c r="F1058" t="s">
        <v>7</v>
      </c>
      <c r="G1058">
        <v>121</v>
      </c>
    </row>
    <row r="1059" spans="1:7" x14ac:dyDescent="0.4">
      <c r="A1059" t="s">
        <v>45</v>
      </c>
      <c r="B1059">
        <v>2011</v>
      </c>
      <c r="C1059" t="s">
        <v>38</v>
      </c>
      <c r="D1059" t="s">
        <v>57</v>
      </c>
      <c r="E1059" t="s">
        <v>10</v>
      </c>
      <c r="F1059" t="s">
        <v>7</v>
      </c>
      <c r="G1059">
        <v>138</v>
      </c>
    </row>
    <row r="1060" spans="1:7" x14ac:dyDescent="0.4">
      <c r="A1060" t="s">
        <v>45</v>
      </c>
      <c r="B1060">
        <v>2011</v>
      </c>
      <c r="C1060" t="s">
        <v>38</v>
      </c>
      <c r="D1060" t="s">
        <v>57</v>
      </c>
      <c r="E1060" t="s">
        <v>11</v>
      </c>
      <c r="F1060" t="s">
        <v>7</v>
      </c>
      <c r="G1060">
        <v>75</v>
      </c>
    </row>
    <row r="1061" spans="1:7" x14ac:dyDescent="0.4">
      <c r="A1061" t="s">
        <v>45</v>
      </c>
      <c r="B1061">
        <v>2011</v>
      </c>
      <c r="C1061" t="s">
        <v>38</v>
      </c>
      <c r="D1061" t="s">
        <v>57</v>
      </c>
      <c r="E1061" t="s">
        <v>12</v>
      </c>
      <c r="F1061" t="s">
        <v>7</v>
      </c>
      <c r="G1061">
        <v>48</v>
      </c>
    </row>
    <row r="1062" spans="1:7" x14ac:dyDescent="0.4">
      <c r="A1062" t="s">
        <v>45</v>
      </c>
      <c r="B1062">
        <v>2011</v>
      </c>
      <c r="C1062" t="s">
        <v>38</v>
      </c>
      <c r="D1062" t="s">
        <v>57</v>
      </c>
      <c r="E1062" t="s">
        <v>13</v>
      </c>
      <c r="F1062" t="s">
        <v>7</v>
      </c>
      <c r="G1062">
        <v>43</v>
      </c>
    </row>
    <row r="1063" spans="1:7" x14ac:dyDescent="0.4">
      <c r="A1063" t="s">
        <v>45</v>
      </c>
      <c r="B1063">
        <v>2011</v>
      </c>
      <c r="C1063" t="s">
        <v>38</v>
      </c>
      <c r="D1063" t="s">
        <v>57</v>
      </c>
      <c r="E1063" t="s">
        <v>14</v>
      </c>
      <c r="F1063" t="s">
        <v>7</v>
      </c>
      <c r="G1063">
        <v>19</v>
      </c>
    </row>
    <row r="1064" spans="1:7" x14ac:dyDescent="0.4">
      <c r="A1064" t="s">
        <v>45</v>
      </c>
      <c r="B1064">
        <v>2011</v>
      </c>
      <c r="C1064" t="s">
        <v>38</v>
      </c>
      <c r="D1064" t="s">
        <v>57</v>
      </c>
      <c r="E1064" t="s">
        <v>15</v>
      </c>
      <c r="F1064" t="s">
        <v>7</v>
      </c>
      <c r="G1064">
        <v>11</v>
      </c>
    </row>
    <row r="1065" spans="1:7" x14ac:dyDescent="0.4">
      <c r="A1065" t="s">
        <v>45</v>
      </c>
      <c r="B1065">
        <v>2011</v>
      </c>
      <c r="C1065" t="s">
        <v>38</v>
      </c>
      <c r="D1065" t="s">
        <v>57</v>
      </c>
      <c r="E1065" t="s">
        <v>16</v>
      </c>
      <c r="F1065" t="s">
        <v>7</v>
      </c>
      <c r="G1065">
        <v>4</v>
      </c>
    </row>
    <row r="1066" spans="1:7" x14ac:dyDescent="0.4">
      <c r="A1066" t="s">
        <v>45</v>
      </c>
      <c r="B1066">
        <v>2011</v>
      </c>
      <c r="C1066" t="s">
        <v>38</v>
      </c>
      <c r="D1066" t="s">
        <v>57</v>
      </c>
      <c r="E1066" t="s">
        <v>17</v>
      </c>
      <c r="F1066" t="s">
        <v>7</v>
      </c>
      <c r="G1066">
        <v>17</v>
      </c>
    </row>
    <row r="1067" spans="1:7" x14ac:dyDescent="0.4">
      <c r="A1067" t="s">
        <v>45</v>
      </c>
      <c r="B1067">
        <v>2011</v>
      </c>
      <c r="C1067" t="s">
        <v>38</v>
      </c>
      <c r="D1067" t="s">
        <v>57</v>
      </c>
      <c r="E1067" t="s">
        <v>18</v>
      </c>
      <c r="F1067" t="s">
        <v>7</v>
      </c>
      <c r="G1067">
        <v>42</v>
      </c>
    </row>
    <row r="1068" spans="1:7" x14ac:dyDescent="0.4">
      <c r="A1068" t="s">
        <v>45</v>
      </c>
      <c r="B1068">
        <v>2011</v>
      </c>
      <c r="C1068" t="s">
        <v>38</v>
      </c>
      <c r="D1068" t="s">
        <v>57</v>
      </c>
      <c r="E1068" t="s">
        <v>19</v>
      </c>
      <c r="F1068" t="s">
        <v>7</v>
      </c>
      <c r="G1068">
        <v>8</v>
      </c>
    </row>
    <row r="1069" spans="1:7" x14ac:dyDescent="0.4">
      <c r="A1069" t="s">
        <v>45</v>
      </c>
      <c r="B1069">
        <v>2011</v>
      </c>
      <c r="C1069" t="s">
        <v>38</v>
      </c>
      <c r="D1069" t="s">
        <v>57</v>
      </c>
      <c r="E1069" t="s">
        <v>20</v>
      </c>
      <c r="F1069" t="s">
        <v>7</v>
      </c>
      <c r="G1069">
        <v>11</v>
      </c>
    </row>
    <row r="1070" spans="1:7" x14ac:dyDescent="0.4">
      <c r="A1070" t="s">
        <v>45</v>
      </c>
      <c r="B1070">
        <v>2011</v>
      </c>
      <c r="C1070" t="s">
        <v>38</v>
      </c>
      <c r="D1070" t="s">
        <v>57</v>
      </c>
      <c r="E1070" t="s">
        <v>21</v>
      </c>
      <c r="F1070" t="s">
        <v>7</v>
      </c>
      <c r="G1070">
        <v>20</v>
      </c>
    </row>
    <row r="1071" spans="1:7" x14ac:dyDescent="0.4">
      <c r="A1071" t="s">
        <v>45</v>
      </c>
      <c r="B1071">
        <v>2011</v>
      </c>
      <c r="C1071" t="s">
        <v>38</v>
      </c>
      <c r="D1071" t="s">
        <v>57</v>
      </c>
      <c r="E1071" t="s">
        <v>22</v>
      </c>
      <c r="F1071" t="s">
        <v>7</v>
      </c>
      <c r="G1071">
        <v>44</v>
      </c>
    </row>
    <row r="1072" spans="1:7" x14ac:dyDescent="0.4">
      <c r="A1072" t="s">
        <v>45</v>
      </c>
      <c r="B1072">
        <v>2011</v>
      </c>
      <c r="C1072" t="s">
        <v>38</v>
      </c>
      <c r="D1072" t="s">
        <v>57</v>
      </c>
      <c r="E1072" t="s">
        <v>23</v>
      </c>
      <c r="F1072" t="s">
        <v>7</v>
      </c>
      <c r="G1072">
        <v>10</v>
      </c>
    </row>
    <row r="1073" spans="1:7" x14ac:dyDescent="0.4">
      <c r="A1073" t="s">
        <v>45</v>
      </c>
      <c r="B1073">
        <v>2011</v>
      </c>
      <c r="C1073" t="s">
        <v>38</v>
      </c>
      <c r="D1073" t="s">
        <v>57</v>
      </c>
      <c r="E1073" t="s">
        <v>24</v>
      </c>
      <c r="F1073" t="s">
        <v>7</v>
      </c>
      <c r="G1073">
        <v>87</v>
      </c>
    </row>
    <row r="1074" spans="1:7" x14ac:dyDescent="0.4">
      <c r="A1074" t="s">
        <v>45</v>
      </c>
      <c r="B1074">
        <v>2011</v>
      </c>
      <c r="C1074" t="s">
        <v>38</v>
      </c>
      <c r="D1074" t="s">
        <v>57</v>
      </c>
      <c r="E1074" t="s">
        <v>25</v>
      </c>
      <c r="F1074" t="s">
        <v>7</v>
      </c>
      <c r="G1074">
        <v>22</v>
      </c>
    </row>
    <row r="1075" spans="1:7" x14ac:dyDescent="0.4">
      <c r="A1075" t="s">
        <v>45</v>
      </c>
      <c r="B1075">
        <v>2011</v>
      </c>
      <c r="C1075" t="s">
        <v>38</v>
      </c>
      <c r="D1075" t="s">
        <v>57</v>
      </c>
      <c r="E1075" t="s">
        <v>26</v>
      </c>
      <c r="F1075" t="s">
        <v>7</v>
      </c>
      <c r="G1075">
        <v>39</v>
      </c>
    </row>
    <row r="1076" spans="1:7" x14ac:dyDescent="0.4">
      <c r="A1076" t="s">
        <v>45</v>
      </c>
      <c r="B1076">
        <v>2011</v>
      </c>
      <c r="C1076" t="s">
        <v>38</v>
      </c>
      <c r="D1076" t="s">
        <v>57</v>
      </c>
      <c r="E1076" t="s">
        <v>27</v>
      </c>
      <c r="F1076" t="s">
        <v>7</v>
      </c>
      <c r="G1076">
        <v>14</v>
      </c>
    </row>
    <row r="1077" spans="1:7" x14ac:dyDescent="0.4">
      <c r="A1077" t="s">
        <v>45</v>
      </c>
      <c r="B1077">
        <v>2011</v>
      </c>
      <c r="C1077" t="s">
        <v>38</v>
      </c>
      <c r="D1077" t="s">
        <v>57</v>
      </c>
      <c r="E1077" t="s">
        <v>28</v>
      </c>
      <c r="F1077" t="s">
        <v>7</v>
      </c>
      <c r="G1077">
        <v>15</v>
      </c>
    </row>
    <row r="1078" spans="1:7" x14ac:dyDescent="0.4">
      <c r="A1078" t="s">
        <v>45</v>
      </c>
      <c r="B1078">
        <v>2011</v>
      </c>
      <c r="C1078" t="s">
        <v>38</v>
      </c>
      <c r="D1078" t="s">
        <v>57</v>
      </c>
      <c r="E1078" t="s">
        <v>29</v>
      </c>
      <c r="F1078" t="s">
        <v>7</v>
      </c>
      <c r="G1078">
        <v>17</v>
      </c>
    </row>
    <row r="1079" spans="1:7" x14ac:dyDescent="0.4">
      <c r="A1079" t="s">
        <v>45</v>
      </c>
      <c r="B1079">
        <v>2011</v>
      </c>
      <c r="C1079" t="s">
        <v>38</v>
      </c>
      <c r="D1079" t="s">
        <v>57</v>
      </c>
      <c r="E1079" t="s">
        <v>30</v>
      </c>
      <c r="F1079" t="s">
        <v>7</v>
      </c>
      <c r="G1079">
        <v>24</v>
      </c>
    </row>
    <row r="1080" spans="1:7" x14ac:dyDescent="0.4">
      <c r="A1080" t="s">
        <v>45</v>
      </c>
      <c r="B1080">
        <v>2011</v>
      </c>
      <c r="C1080" t="s">
        <v>38</v>
      </c>
      <c r="D1080" t="s">
        <v>57</v>
      </c>
      <c r="E1080" t="s">
        <v>31</v>
      </c>
      <c r="F1080" t="s">
        <v>7</v>
      </c>
      <c r="G1080">
        <v>13</v>
      </c>
    </row>
    <row r="1081" spans="1:7" x14ac:dyDescent="0.4">
      <c r="A1081" t="s">
        <v>45</v>
      </c>
      <c r="B1081">
        <v>2011</v>
      </c>
      <c r="C1081" t="s">
        <v>38</v>
      </c>
      <c r="D1081" t="s">
        <v>57</v>
      </c>
      <c r="E1081" t="s">
        <v>32</v>
      </c>
      <c r="F1081" t="s">
        <v>7</v>
      </c>
      <c r="G1081">
        <v>11</v>
      </c>
    </row>
    <row r="1082" spans="1:7" x14ac:dyDescent="0.4">
      <c r="A1082" t="s">
        <v>45</v>
      </c>
      <c r="B1082">
        <v>2011</v>
      </c>
      <c r="C1082" t="s">
        <v>38</v>
      </c>
      <c r="D1082" t="s">
        <v>57</v>
      </c>
      <c r="E1082" t="s">
        <v>33</v>
      </c>
      <c r="F1082" t="s">
        <v>7</v>
      </c>
      <c r="G1082">
        <v>7</v>
      </c>
    </row>
    <row r="1083" spans="1:7" x14ac:dyDescent="0.4">
      <c r="A1083" t="s">
        <v>45</v>
      </c>
      <c r="B1083">
        <v>2011</v>
      </c>
      <c r="C1083" t="s">
        <v>38</v>
      </c>
      <c r="D1083" t="s">
        <v>57</v>
      </c>
      <c r="E1083" t="s">
        <v>34</v>
      </c>
      <c r="F1083" t="s">
        <v>7</v>
      </c>
      <c r="G1083">
        <v>11</v>
      </c>
    </row>
    <row r="1084" spans="1:7" x14ac:dyDescent="0.4">
      <c r="A1084" t="s">
        <v>45</v>
      </c>
      <c r="B1084">
        <v>2011</v>
      </c>
      <c r="C1084" t="s">
        <v>38</v>
      </c>
      <c r="D1084" t="s">
        <v>57</v>
      </c>
      <c r="E1084" t="s">
        <v>35</v>
      </c>
      <c r="F1084" t="s">
        <v>7</v>
      </c>
      <c r="G1084">
        <v>5</v>
      </c>
    </row>
    <row r="1085" spans="1:7" x14ac:dyDescent="0.4">
      <c r="A1085" t="s">
        <v>45</v>
      </c>
      <c r="B1085">
        <v>2011</v>
      </c>
      <c r="C1085" t="s">
        <v>38</v>
      </c>
      <c r="D1085" t="s">
        <v>57</v>
      </c>
      <c r="E1085" t="s">
        <v>36</v>
      </c>
      <c r="F1085" t="s">
        <v>7</v>
      </c>
      <c r="G1085">
        <v>28</v>
      </c>
    </row>
    <row r="1086" spans="1:7" x14ac:dyDescent="0.4">
      <c r="A1086" t="s">
        <v>45</v>
      </c>
      <c r="B1086">
        <v>2011</v>
      </c>
      <c r="C1086" t="s">
        <v>38</v>
      </c>
      <c r="D1086" t="s">
        <v>57</v>
      </c>
      <c r="E1086" t="s">
        <v>37</v>
      </c>
      <c r="F1086" t="s">
        <v>7</v>
      </c>
      <c r="G1086">
        <v>5</v>
      </c>
    </row>
    <row r="1087" spans="1:7" x14ac:dyDescent="0.4">
      <c r="A1087" t="s">
        <v>45</v>
      </c>
      <c r="B1087">
        <v>2011</v>
      </c>
      <c r="C1087" t="s">
        <v>38</v>
      </c>
      <c r="D1087" t="s">
        <v>58</v>
      </c>
      <c r="E1087" t="s">
        <v>6</v>
      </c>
      <c r="F1087" t="s">
        <v>7</v>
      </c>
      <c r="G1087">
        <v>286</v>
      </c>
    </row>
    <row r="1088" spans="1:7" x14ac:dyDescent="0.4">
      <c r="A1088" t="s">
        <v>45</v>
      </c>
      <c r="B1088">
        <v>2011</v>
      </c>
      <c r="C1088" t="s">
        <v>38</v>
      </c>
      <c r="D1088" t="s">
        <v>58</v>
      </c>
      <c r="E1088" t="s">
        <v>8</v>
      </c>
      <c r="F1088" t="s">
        <v>7</v>
      </c>
      <c r="G1088">
        <v>0</v>
      </c>
    </row>
    <row r="1089" spans="1:7" x14ac:dyDescent="0.4">
      <c r="A1089" t="s">
        <v>45</v>
      </c>
      <c r="B1089">
        <v>2011</v>
      </c>
      <c r="C1089" t="s">
        <v>38</v>
      </c>
      <c r="D1089" t="s">
        <v>58</v>
      </c>
      <c r="E1089" t="s">
        <v>9</v>
      </c>
      <c r="F1089" t="s">
        <v>7</v>
      </c>
      <c r="G1089">
        <v>41</v>
      </c>
    </row>
    <row r="1090" spans="1:7" x14ac:dyDescent="0.4">
      <c r="A1090" t="s">
        <v>45</v>
      </c>
      <c r="B1090">
        <v>2011</v>
      </c>
      <c r="C1090" t="s">
        <v>38</v>
      </c>
      <c r="D1090" t="s">
        <v>58</v>
      </c>
      <c r="E1090" t="s">
        <v>10</v>
      </c>
      <c r="F1090" t="s">
        <v>7</v>
      </c>
      <c r="G1090">
        <v>50</v>
      </c>
    </row>
    <row r="1091" spans="1:7" x14ac:dyDescent="0.4">
      <c r="A1091" t="s">
        <v>45</v>
      </c>
      <c r="B1091">
        <v>2011</v>
      </c>
      <c r="C1091" t="s">
        <v>38</v>
      </c>
      <c r="D1091" t="s">
        <v>58</v>
      </c>
      <c r="E1091" t="s">
        <v>11</v>
      </c>
      <c r="F1091" t="s">
        <v>7</v>
      </c>
      <c r="G1091">
        <v>19</v>
      </c>
    </row>
    <row r="1092" spans="1:7" x14ac:dyDescent="0.4">
      <c r="A1092" t="s">
        <v>45</v>
      </c>
      <c r="B1092">
        <v>2011</v>
      </c>
      <c r="C1092" t="s">
        <v>38</v>
      </c>
      <c r="D1092" t="s">
        <v>58</v>
      </c>
      <c r="E1092" t="s">
        <v>12</v>
      </c>
      <c r="F1092" t="s">
        <v>7</v>
      </c>
      <c r="G1092">
        <v>12</v>
      </c>
    </row>
    <row r="1093" spans="1:7" x14ac:dyDescent="0.4">
      <c r="A1093" t="s">
        <v>45</v>
      </c>
      <c r="B1093">
        <v>2011</v>
      </c>
      <c r="C1093" t="s">
        <v>38</v>
      </c>
      <c r="D1093" t="s">
        <v>58</v>
      </c>
      <c r="E1093" t="s">
        <v>13</v>
      </c>
      <c r="F1093" t="s">
        <v>7</v>
      </c>
      <c r="G1093">
        <v>8</v>
      </c>
    </row>
    <row r="1094" spans="1:7" x14ac:dyDescent="0.4">
      <c r="A1094" t="s">
        <v>45</v>
      </c>
      <c r="B1094">
        <v>2011</v>
      </c>
      <c r="C1094" t="s">
        <v>38</v>
      </c>
      <c r="D1094" t="s">
        <v>58</v>
      </c>
      <c r="E1094" t="s">
        <v>14</v>
      </c>
      <c r="F1094" t="s">
        <v>7</v>
      </c>
      <c r="G1094">
        <v>6</v>
      </c>
    </row>
    <row r="1095" spans="1:7" x14ac:dyDescent="0.4">
      <c r="A1095" t="s">
        <v>45</v>
      </c>
      <c r="B1095">
        <v>2011</v>
      </c>
      <c r="C1095" t="s">
        <v>38</v>
      </c>
      <c r="D1095" t="s">
        <v>58</v>
      </c>
      <c r="E1095" t="s">
        <v>15</v>
      </c>
      <c r="F1095" t="s">
        <v>7</v>
      </c>
      <c r="G1095">
        <v>4</v>
      </c>
    </row>
    <row r="1096" spans="1:7" x14ac:dyDescent="0.4">
      <c r="A1096" t="s">
        <v>45</v>
      </c>
      <c r="B1096">
        <v>2011</v>
      </c>
      <c r="C1096" t="s">
        <v>38</v>
      </c>
      <c r="D1096" t="s">
        <v>58</v>
      </c>
      <c r="E1096" t="s">
        <v>16</v>
      </c>
      <c r="F1096" t="s">
        <v>7</v>
      </c>
      <c r="G1096">
        <v>2</v>
      </c>
    </row>
    <row r="1097" spans="1:7" x14ac:dyDescent="0.4">
      <c r="A1097" t="s">
        <v>45</v>
      </c>
      <c r="B1097">
        <v>2011</v>
      </c>
      <c r="C1097" t="s">
        <v>38</v>
      </c>
      <c r="D1097" t="s">
        <v>58</v>
      </c>
      <c r="E1097" t="s">
        <v>17</v>
      </c>
      <c r="F1097" t="s">
        <v>7</v>
      </c>
      <c r="G1097">
        <v>5</v>
      </c>
    </row>
    <row r="1098" spans="1:7" x14ac:dyDescent="0.4">
      <c r="A1098" t="s">
        <v>45</v>
      </c>
      <c r="B1098">
        <v>2011</v>
      </c>
      <c r="C1098" t="s">
        <v>38</v>
      </c>
      <c r="D1098" t="s">
        <v>58</v>
      </c>
      <c r="E1098" t="s">
        <v>18</v>
      </c>
      <c r="F1098" t="s">
        <v>7</v>
      </c>
      <c r="G1098">
        <v>10</v>
      </c>
    </row>
    <row r="1099" spans="1:7" x14ac:dyDescent="0.4">
      <c r="A1099" t="s">
        <v>45</v>
      </c>
      <c r="B1099">
        <v>2011</v>
      </c>
      <c r="C1099" t="s">
        <v>38</v>
      </c>
      <c r="D1099" t="s">
        <v>58</v>
      </c>
      <c r="E1099" t="s">
        <v>19</v>
      </c>
      <c r="F1099" t="s">
        <v>7</v>
      </c>
      <c r="G1099">
        <v>1</v>
      </c>
    </row>
    <row r="1100" spans="1:7" x14ac:dyDescent="0.4">
      <c r="A1100" t="s">
        <v>45</v>
      </c>
      <c r="B1100">
        <v>2011</v>
      </c>
      <c r="C1100" t="s">
        <v>38</v>
      </c>
      <c r="D1100" t="s">
        <v>58</v>
      </c>
      <c r="E1100" t="s">
        <v>20</v>
      </c>
      <c r="F1100" t="s">
        <v>7</v>
      </c>
      <c r="G1100">
        <v>7</v>
      </c>
    </row>
    <row r="1101" spans="1:7" x14ac:dyDescent="0.4">
      <c r="A1101" t="s">
        <v>45</v>
      </c>
      <c r="B1101">
        <v>2011</v>
      </c>
      <c r="C1101" t="s">
        <v>38</v>
      </c>
      <c r="D1101" t="s">
        <v>58</v>
      </c>
      <c r="E1101" t="s">
        <v>21</v>
      </c>
      <c r="F1101" t="s">
        <v>7</v>
      </c>
      <c r="G1101">
        <v>6</v>
      </c>
    </row>
    <row r="1102" spans="1:7" x14ac:dyDescent="0.4">
      <c r="A1102" t="s">
        <v>45</v>
      </c>
      <c r="B1102">
        <v>2011</v>
      </c>
      <c r="C1102" t="s">
        <v>38</v>
      </c>
      <c r="D1102" t="s">
        <v>58</v>
      </c>
      <c r="E1102" t="s">
        <v>22</v>
      </c>
      <c r="F1102" t="s">
        <v>7</v>
      </c>
      <c r="G1102">
        <v>10</v>
      </c>
    </row>
    <row r="1103" spans="1:7" x14ac:dyDescent="0.4">
      <c r="A1103" t="s">
        <v>45</v>
      </c>
      <c r="B1103">
        <v>2011</v>
      </c>
      <c r="C1103" t="s">
        <v>38</v>
      </c>
      <c r="D1103" t="s">
        <v>58</v>
      </c>
      <c r="E1103" t="s">
        <v>23</v>
      </c>
      <c r="F1103" t="s">
        <v>7</v>
      </c>
      <c r="G1103">
        <v>9</v>
      </c>
    </row>
    <row r="1104" spans="1:7" x14ac:dyDescent="0.4">
      <c r="A1104" t="s">
        <v>45</v>
      </c>
      <c r="B1104">
        <v>2011</v>
      </c>
      <c r="C1104" t="s">
        <v>38</v>
      </c>
      <c r="D1104" t="s">
        <v>58</v>
      </c>
      <c r="E1104" t="s">
        <v>24</v>
      </c>
      <c r="F1104" t="s">
        <v>7</v>
      </c>
      <c r="G1104">
        <v>32</v>
      </c>
    </row>
    <row r="1105" spans="1:7" x14ac:dyDescent="0.4">
      <c r="A1105" t="s">
        <v>45</v>
      </c>
      <c r="B1105">
        <v>2011</v>
      </c>
      <c r="C1105" t="s">
        <v>38</v>
      </c>
      <c r="D1105" t="s">
        <v>58</v>
      </c>
      <c r="E1105" t="s">
        <v>25</v>
      </c>
      <c r="F1105" t="s">
        <v>7</v>
      </c>
      <c r="G1105">
        <v>8</v>
      </c>
    </row>
    <row r="1106" spans="1:7" x14ac:dyDescent="0.4">
      <c r="A1106" t="s">
        <v>45</v>
      </c>
      <c r="B1106">
        <v>2011</v>
      </c>
      <c r="C1106" t="s">
        <v>38</v>
      </c>
      <c r="D1106" t="s">
        <v>58</v>
      </c>
      <c r="E1106" t="s">
        <v>26</v>
      </c>
      <c r="F1106" t="s">
        <v>7</v>
      </c>
      <c r="G1106">
        <v>8</v>
      </c>
    </row>
    <row r="1107" spans="1:7" x14ac:dyDescent="0.4">
      <c r="A1107" t="s">
        <v>45</v>
      </c>
      <c r="B1107">
        <v>2011</v>
      </c>
      <c r="C1107" t="s">
        <v>38</v>
      </c>
      <c r="D1107" t="s">
        <v>58</v>
      </c>
      <c r="E1107" t="s">
        <v>27</v>
      </c>
      <c r="F1107" t="s">
        <v>7</v>
      </c>
      <c r="G1107">
        <v>4</v>
      </c>
    </row>
    <row r="1108" spans="1:7" x14ac:dyDescent="0.4">
      <c r="A1108" t="s">
        <v>45</v>
      </c>
      <c r="B1108">
        <v>2011</v>
      </c>
      <c r="C1108" t="s">
        <v>38</v>
      </c>
      <c r="D1108" t="s">
        <v>58</v>
      </c>
      <c r="E1108" t="s">
        <v>28</v>
      </c>
      <c r="F1108" t="s">
        <v>7</v>
      </c>
      <c r="G1108">
        <v>9</v>
      </c>
    </row>
    <row r="1109" spans="1:7" x14ac:dyDescent="0.4">
      <c r="A1109" t="s">
        <v>45</v>
      </c>
      <c r="B1109">
        <v>2011</v>
      </c>
      <c r="C1109" t="s">
        <v>38</v>
      </c>
      <c r="D1109" t="s">
        <v>58</v>
      </c>
      <c r="E1109" t="s">
        <v>29</v>
      </c>
      <c r="F1109" t="s">
        <v>7</v>
      </c>
      <c r="G1109">
        <v>3</v>
      </c>
    </row>
    <row r="1110" spans="1:7" x14ac:dyDescent="0.4">
      <c r="A1110" t="s">
        <v>45</v>
      </c>
      <c r="B1110">
        <v>2011</v>
      </c>
      <c r="C1110" t="s">
        <v>38</v>
      </c>
      <c r="D1110" t="s">
        <v>58</v>
      </c>
      <c r="E1110" t="s">
        <v>30</v>
      </c>
      <c r="F1110" t="s">
        <v>7</v>
      </c>
      <c r="G1110">
        <v>7</v>
      </c>
    </row>
    <row r="1111" spans="1:7" x14ac:dyDescent="0.4">
      <c r="A1111" t="s">
        <v>45</v>
      </c>
      <c r="B1111">
        <v>2011</v>
      </c>
      <c r="C1111" t="s">
        <v>38</v>
      </c>
      <c r="D1111" t="s">
        <v>58</v>
      </c>
      <c r="E1111" t="s">
        <v>31</v>
      </c>
      <c r="F1111" t="s">
        <v>7</v>
      </c>
      <c r="G1111">
        <v>0</v>
      </c>
    </row>
    <row r="1112" spans="1:7" x14ac:dyDescent="0.4">
      <c r="A1112" t="s">
        <v>45</v>
      </c>
      <c r="B1112">
        <v>2011</v>
      </c>
      <c r="C1112" t="s">
        <v>38</v>
      </c>
      <c r="D1112" t="s">
        <v>58</v>
      </c>
      <c r="E1112" t="s">
        <v>32</v>
      </c>
      <c r="F1112" t="s">
        <v>7</v>
      </c>
      <c r="G1112">
        <v>5</v>
      </c>
    </row>
    <row r="1113" spans="1:7" x14ac:dyDescent="0.4">
      <c r="A1113" t="s">
        <v>45</v>
      </c>
      <c r="B1113">
        <v>2011</v>
      </c>
      <c r="C1113" t="s">
        <v>38</v>
      </c>
      <c r="D1113" t="s">
        <v>58</v>
      </c>
      <c r="E1113" t="s">
        <v>33</v>
      </c>
      <c r="F1113" t="s">
        <v>7</v>
      </c>
      <c r="G1113">
        <v>3</v>
      </c>
    </row>
    <row r="1114" spans="1:7" x14ac:dyDescent="0.4">
      <c r="A1114" t="s">
        <v>45</v>
      </c>
      <c r="B1114">
        <v>2011</v>
      </c>
      <c r="C1114" t="s">
        <v>38</v>
      </c>
      <c r="D1114" t="s">
        <v>58</v>
      </c>
      <c r="E1114" t="s">
        <v>34</v>
      </c>
      <c r="F1114" t="s">
        <v>7</v>
      </c>
      <c r="G1114">
        <v>4</v>
      </c>
    </row>
    <row r="1115" spans="1:7" x14ac:dyDescent="0.4">
      <c r="A1115" t="s">
        <v>45</v>
      </c>
      <c r="B1115">
        <v>2011</v>
      </c>
      <c r="C1115" t="s">
        <v>38</v>
      </c>
      <c r="D1115" t="s">
        <v>58</v>
      </c>
      <c r="E1115" t="s">
        <v>35</v>
      </c>
      <c r="F1115" t="s">
        <v>7</v>
      </c>
      <c r="G1115">
        <v>5</v>
      </c>
    </row>
    <row r="1116" spans="1:7" x14ac:dyDescent="0.4">
      <c r="A1116" t="s">
        <v>45</v>
      </c>
      <c r="B1116">
        <v>2011</v>
      </c>
      <c r="C1116" t="s">
        <v>38</v>
      </c>
      <c r="D1116" t="s">
        <v>58</v>
      </c>
      <c r="E1116" t="s">
        <v>36</v>
      </c>
      <c r="F1116" t="s">
        <v>7</v>
      </c>
      <c r="G1116">
        <v>7</v>
      </c>
    </row>
    <row r="1117" spans="1:7" x14ac:dyDescent="0.4">
      <c r="A1117" t="s">
        <v>45</v>
      </c>
      <c r="B1117">
        <v>2011</v>
      </c>
      <c r="C1117" t="s">
        <v>38</v>
      </c>
      <c r="D1117" t="s">
        <v>58</v>
      </c>
      <c r="E1117" t="s">
        <v>37</v>
      </c>
      <c r="F1117" t="s">
        <v>7</v>
      </c>
      <c r="G1117">
        <v>1</v>
      </c>
    </row>
    <row r="1118" spans="1:7" x14ac:dyDescent="0.4">
      <c r="A1118" t="s">
        <v>45</v>
      </c>
      <c r="B1118">
        <v>2011</v>
      </c>
      <c r="C1118" t="s">
        <v>38</v>
      </c>
      <c r="D1118" t="s">
        <v>59</v>
      </c>
      <c r="E1118" t="s">
        <v>6</v>
      </c>
      <c r="F1118" t="s">
        <v>7</v>
      </c>
      <c r="G1118">
        <v>3741</v>
      </c>
    </row>
    <row r="1119" spans="1:7" x14ac:dyDescent="0.4">
      <c r="A1119" t="s">
        <v>45</v>
      </c>
      <c r="B1119">
        <v>2011</v>
      </c>
      <c r="C1119" t="s">
        <v>38</v>
      </c>
      <c r="D1119" t="s">
        <v>59</v>
      </c>
      <c r="E1119" t="s">
        <v>8</v>
      </c>
      <c r="F1119" t="s">
        <v>7</v>
      </c>
      <c r="G1119">
        <v>36</v>
      </c>
    </row>
    <row r="1120" spans="1:7" x14ac:dyDescent="0.4">
      <c r="A1120" t="s">
        <v>45</v>
      </c>
      <c r="B1120">
        <v>2011</v>
      </c>
      <c r="C1120" t="s">
        <v>38</v>
      </c>
      <c r="D1120" t="s">
        <v>59</v>
      </c>
      <c r="E1120" t="s">
        <v>9</v>
      </c>
      <c r="F1120" t="s">
        <v>7</v>
      </c>
      <c r="G1120">
        <v>494</v>
      </c>
    </row>
    <row r="1121" spans="1:7" x14ac:dyDescent="0.4">
      <c r="A1121" t="s">
        <v>45</v>
      </c>
      <c r="B1121">
        <v>2011</v>
      </c>
      <c r="C1121" t="s">
        <v>38</v>
      </c>
      <c r="D1121" t="s">
        <v>59</v>
      </c>
      <c r="E1121" t="s">
        <v>10</v>
      </c>
      <c r="F1121" t="s">
        <v>7</v>
      </c>
      <c r="G1121">
        <v>438</v>
      </c>
    </row>
    <row r="1122" spans="1:7" x14ac:dyDescent="0.4">
      <c r="A1122" t="s">
        <v>45</v>
      </c>
      <c r="B1122">
        <v>2011</v>
      </c>
      <c r="C1122" t="s">
        <v>38</v>
      </c>
      <c r="D1122" t="s">
        <v>59</v>
      </c>
      <c r="E1122" t="s">
        <v>11</v>
      </c>
      <c r="F1122" t="s">
        <v>7</v>
      </c>
      <c r="G1122">
        <v>223</v>
      </c>
    </row>
    <row r="1123" spans="1:7" x14ac:dyDescent="0.4">
      <c r="A1123" t="s">
        <v>45</v>
      </c>
      <c r="B1123">
        <v>2011</v>
      </c>
      <c r="C1123" t="s">
        <v>38</v>
      </c>
      <c r="D1123" t="s">
        <v>59</v>
      </c>
      <c r="E1123" t="s">
        <v>12</v>
      </c>
      <c r="F1123" t="s">
        <v>7</v>
      </c>
      <c r="G1123">
        <v>187</v>
      </c>
    </row>
    <row r="1124" spans="1:7" x14ac:dyDescent="0.4">
      <c r="A1124" t="s">
        <v>45</v>
      </c>
      <c r="B1124">
        <v>2011</v>
      </c>
      <c r="C1124" t="s">
        <v>38</v>
      </c>
      <c r="D1124" t="s">
        <v>59</v>
      </c>
      <c r="E1124" t="s">
        <v>13</v>
      </c>
      <c r="F1124" t="s">
        <v>7</v>
      </c>
      <c r="G1124">
        <v>158</v>
      </c>
    </row>
    <row r="1125" spans="1:7" x14ac:dyDescent="0.4">
      <c r="A1125" t="s">
        <v>45</v>
      </c>
      <c r="B1125">
        <v>2011</v>
      </c>
      <c r="C1125" t="s">
        <v>38</v>
      </c>
      <c r="D1125" t="s">
        <v>59</v>
      </c>
      <c r="E1125" t="s">
        <v>14</v>
      </c>
      <c r="F1125" t="s">
        <v>7</v>
      </c>
      <c r="G1125">
        <v>89</v>
      </c>
    </row>
    <row r="1126" spans="1:7" x14ac:dyDescent="0.4">
      <c r="A1126" t="s">
        <v>45</v>
      </c>
      <c r="B1126">
        <v>2011</v>
      </c>
      <c r="C1126" t="s">
        <v>38</v>
      </c>
      <c r="D1126" t="s">
        <v>59</v>
      </c>
      <c r="E1126" t="s">
        <v>15</v>
      </c>
      <c r="F1126" t="s">
        <v>7</v>
      </c>
      <c r="G1126">
        <v>40</v>
      </c>
    </row>
    <row r="1127" spans="1:7" x14ac:dyDescent="0.4">
      <c r="A1127" t="s">
        <v>45</v>
      </c>
      <c r="B1127">
        <v>2011</v>
      </c>
      <c r="C1127" t="s">
        <v>38</v>
      </c>
      <c r="D1127" t="s">
        <v>59</v>
      </c>
      <c r="E1127" t="s">
        <v>16</v>
      </c>
      <c r="F1127" t="s">
        <v>7</v>
      </c>
      <c r="G1127">
        <v>23</v>
      </c>
    </row>
    <row r="1128" spans="1:7" x14ac:dyDescent="0.4">
      <c r="A1128" t="s">
        <v>45</v>
      </c>
      <c r="B1128">
        <v>2011</v>
      </c>
      <c r="C1128" t="s">
        <v>38</v>
      </c>
      <c r="D1128" t="s">
        <v>59</v>
      </c>
      <c r="E1128" t="s">
        <v>17</v>
      </c>
      <c r="F1128" t="s">
        <v>7</v>
      </c>
      <c r="G1128">
        <v>65</v>
      </c>
    </row>
    <row r="1129" spans="1:7" x14ac:dyDescent="0.4">
      <c r="A1129" t="s">
        <v>45</v>
      </c>
      <c r="B1129">
        <v>2011</v>
      </c>
      <c r="C1129" t="s">
        <v>38</v>
      </c>
      <c r="D1129" t="s">
        <v>59</v>
      </c>
      <c r="E1129" t="s">
        <v>18</v>
      </c>
      <c r="F1129" t="s">
        <v>7</v>
      </c>
      <c r="G1129">
        <v>118</v>
      </c>
    </row>
    <row r="1130" spans="1:7" x14ac:dyDescent="0.4">
      <c r="A1130" t="s">
        <v>45</v>
      </c>
      <c r="B1130">
        <v>2011</v>
      </c>
      <c r="C1130" t="s">
        <v>38</v>
      </c>
      <c r="D1130" t="s">
        <v>59</v>
      </c>
      <c r="E1130" t="s">
        <v>19</v>
      </c>
      <c r="F1130" t="s">
        <v>7</v>
      </c>
      <c r="G1130">
        <v>41</v>
      </c>
    </row>
    <row r="1131" spans="1:7" x14ac:dyDescent="0.4">
      <c r="A1131" t="s">
        <v>45</v>
      </c>
      <c r="B1131">
        <v>2011</v>
      </c>
      <c r="C1131" t="s">
        <v>38</v>
      </c>
      <c r="D1131" t="s">
        <v>59</v>
      </c>
      <c r="E1131" t="s">
        <v>20</v>
      </c>
      <c r="F1131" t="s">
        <v>7</v>
      </c>
      <c r="G1131">
        <v>54</v>
      </c>
    </row>
    <row r="1132" spans="1:7" x14ac:dyDescent="0.4">
      <c r="A1132" t="s">
        <v>45</v>
      </c>
      <c r="B1132">
        <v>2011</v>
      </c>
      <c r="C1132" t="s">
        <v>38</v>
      </c>
      <c r="D1132" t="s">
        <v>59</v>
      </c>
      <c r="E1132" t="s">
        <v>21</v>
      </c>
      <c r="F1132" t="s">
        <v>7</v>
      </c>
      <c r="G1132">
        <v>107</v>
      </c>
    </row>
    <row r="1133" spans="1:7" x14ac:dyDescent="0.4">
      <c r="A1133" t="s">
        <v>45</v>
      </c>
      <c r="B1133">
        <v>2011</v>
      </c>
      <c r="C1133" t="s">
        <v>38</v>
      </c>
      <c r="D1133" t="s">
        <v>59</v>
      </c>
      <c r="E1133" t="s">
        <v>22</v>
      </c>
      <c r="F1133" t="s">
        <v>7</v>
      </c>
      <c r="G1133">
        <v>185</v>
      </c>
    </row>
    <row r="1134" spans="1:7" x14ac:dyDescent="0.4">
      <c r="A1134" t="s">
        <v>45</v>
      </c>
      <c r="B1134">
        <v>2011</v>
      </c>
      <c r="C1134" t="s">
        <v>38</v>
      </c>
      <c r="D1134" t="s">
        <v>59</v>
      </c>
      <c r="E1134" t="s">
        <v>23</v>
      </c>
      <c r="F1134" t="s">
        <v>7</v>
      </c>
      <c r="G1134">
        <v>95</v>
      </c>
    </row>
    <row r="1135" spans="1:7" x14ac:dyDescent="0.4">
      <c r="A1135" t="s">
        <v>45</v>
      </c>
      <c r="B1135">
        <v>2011</v>
      </c>
      <c r="C1135" t="s">
        <v>38</v>
      </c>
      <c r="D1135" t="s">
        <v>59</v>
      </c>
      <c r="E1135" t="s">
        <v>24</v>
      </c>
      <c r="F1135" t="s">
        <v>7</v>
      </c>
      <c r="G1135">
        <v>428</v>
      </c>
    </row>
    <row r="1136" spans="1:7" x14ac:dyDescent="0.4">
      <c r="A1136" t="s">
        <v>45</v>
      </c>
      <c r="B1136">
        <v>2011</v>
      </c>
      <c r="C1136" t="s">
        <v>38</v>
      </c>
      <c r="D1136" t="s">
        <v>59</v>
      </c>
      <c r="E1136" t="s">
        <v>25</v>
      </c>
      <c r="F1136" t="s">
        <v>7</v>
      </c>
      <c r="G1136">
        <v>87</v>
      </c>
    </row>
    <row r="1137" spans="1:7" x14ac:dyDescent="0.4">
      <c r="A1137" t="s">
        <v>45</v>
      </c>
      <c r="B1137">
        <v>2011</v>
      </c>
      <c r="C1137" t="s">
        <v>38</v>
      </c>
      <c r="D1137" t="s">
        <v>59</v>
      </c>
      <c r="E1137" t="s">
        <v>26</v>
      </c>
      <c r="F1137" t="s">
        <v>7</v>
      </c>
      <c r="G1137">
        <v>137</v>
      </c>
    </row>
    <row r="1138" spans="1:7" x14ac:dyDescent="0.4">
      <c r="A1138" t="s">
        <v>45</v>
      </c>
      <c r="B1138">
        <v>2011</v>
      </c>
      <c r="C1138" t="s">
        <v>38</v>
      </c>
      <c r="D1138" t="s">
        <v>59</v>
      </c>
      <c r="E1138" t="s">
        <v>27</v>
      </c>
      <c r="F1138" t="s">
        <v>7</v>
      </c>
      <c r="G1138">
        <v>105</v>
      </c>
    </row>
    <row r="1139" spans="1:7" x14ac:dyDescent="0.4">
      <c r="A1139" t="s">
        <v>45</v>
      </c>
      <c r="B1139">
        <v>2011</v>
      </c>
      <c r="C1139" t="s">
        <v>38</v>
      </c>
      <c r="D1139" t="s">
        <v>59</v>
      </c>
      <c r="E1139" t="s">
        <v>28</v>
      </c>
      <c r="F1139" t="s">
        <v>7</v>
      </c>
      <c r="G1139">
        <v>83</v>
      </c>
    </row>
    <row r="1140" spans="1:7" x14ac:dyDescent="0.4">
      <c r="A1140" t="s">
        <v>45</v>
      </c>
      <c r="B1140">
        <v>2011</v>
      </c>
      <c r="C1140" t="s">
        <v>38</v>
      </c>
      <c r="D1140" t="s">
        <v>59</v>
      </c>
      <c r="E1140" t="s">
        <v>29</v>
      </c>
      <c r="F1140" t="s">
        <v>7</v>
      </c>
      <c r="G1140">
        <v>69</v>
      </c>
    </row>
    <row r="1141" spans="1:7" x14ac:dyDescent="0.4">
      <c r="A1141" t="s">
        <v>45</v>
      </c>
      <c r="B1141">
        <v>2011</v>
      </c>
      <c r="C1141" t="s">
        <v>38</v>
      </c>
      <c r="D1141" t="s">
        <v>59</v>
      </c>
      <c r="E1141" t="s">
        <v>30</v>
      </c>
      <c r="F1141" t="s">
        <v>7</v>
      </c>
      <c r="G1141">
        <v>157</v>
      </c>
    </row>
    <row r="1142" spans="1:7" x14ac:dyDescent="0.4">
      <c r="A1142" t="s">
        <v>45</v>
      </c>
      <c r="B1142">
        <v>2011</v>
      </c>
      <c r="C1142" t="s">
        <v>38</v>
      </c>
      <c r="D1142" t="s">
        <v>59</v>
      </c>
      <c r="E1142" t="s">
        <v>31</v>
      </c>
      <c r="F1142" t="s">
        <v>7</v>
      </c>
      <c r="G1142">
        <v>32</v>
      </c>
    </row>
    <row r="1143" spans="1:7" x14ac:dyDescent="0.4">
      <c r="A1143" t="s">
        <v>45</v>
      </c>
      <c r="B1143">
        <v>2011</v>
      </c>
      <c r="C1143" t="s">
        <v>38</v>
      </c>
      <c r="D1143" t="s">
        <v>59</v>
      </c>
      <c r="E1143" t="s">
        <v>32</v>
      </c>
      <c r="F1143" t="s">
        <v>7</v>
      </c>
      <c r="G1143">
        <v>82</v>
      </c>
    </row>
    <row r="1144" spans="1:7" x14ac:dyDescent="0.4">
      <c r="A1144" t="s">
        <v>45</v>
      </c>
      <c r="B1144">
        <v>2011</v>
      </c>
      <c r="C1144" t="s">
        <v>38</v>
      </c>
      <c r="D1144" t="s">
        <v>59</v>
      </c>
      <c r="E1144" t="s">
        <v>33</v>
      </c>
      <c r="F1144" t="s">
        <v>7</v>
      </c>
      <c r="G1144">
        <v>39</v>
      </c>
    </row>
    <row r="1145" spans="1:7" x14ac:dyDescent="0.4">
      <c r="A1145" t="s">
        <v>45</v>
      </c>
      <c r="B1145">
        <v>2011</v>
      </c>
      <c r="C1145" t="s">
        <v>38</v>
      </c>
      <c r="D1145" t="s">
        <v>59</v>
      </c>
      <c r="E1145" t="s">
        <v>34</v>
      </c>
      <c r="F1145" t="s">
        <v>7</v>
      </c>
      <c r="G1145">
        <v>41</v>
      </c>
    </row>
    <row r="1146" spans="1:7" x14ac:dyDescent="0.4">
      <c r="A1146" t="s">
        <v>45</v>
      </c>
      <c r="B1146">
        <v>2011</v>
      </c>
      <c r="C1146" t="s">
        <v>38</v>
      </c>
      <c r="D1146" t="s">
        <v>59</v>
      </c>
      <c r="E1146" t="s">
        <v>35</v>
      </c>
      <c r="F1146" t="s">
        <v>7</v>
      </c>
      <c r="G1146">
        <v>32</v>
      </c>
    </row>
    <row r="1147" spans="1:7" x14ac:dyDescent="0.4">
      <c r="A1147" t="s">
        <v>45</v>
      </c>
      <c r="B1147">
        <v>2011</v>
      </c>
      <c r="C1147" t="s">
        <v>38</v>
      </c>
      <c r="D1147" t="s">
        <v>59</v>
      </c>
      <c r="E1147" t="s">
        <v>36</v>
      </c>
      <c r="F1147" t="s">
        <v>7</v>
      </c>
      <c r="G1147">
        <v>74</v>
      </c>
    </row>
    <row r="1148" spans="1:7" x14ac:dyDescent="0.4">
      <c r="A1148" t="s">
        <v>45</v>
      </c>
      <c r="B1148">
        <v>2011</v>
      </c>
      <c r="C1148" t="s">
        <v>38</v>
      </c>
      <c r="D1148" t="s">
        <v>59</v>
      </c>
      <c r="E1148" t="s">
        <v>37</v>
      </c>
      <c r="F1148" t="s">
        <v>7</v>
      </c>
      <c r="G1148">
        <v>22</v>
      </c>
    </row>
    <row r="1149" spans="1:7" x14ac:dyDescent="0.4">
      <c r="A1149" t="s">
        <v>45</v>
      </c>
      <c r="B1149">
        <v>2011</v>
      </c>
      <c r="C1149" t="s">
        <v>38</v>
      </c>
      <c r="D1149" t="s">
        <v>60</v>
      </c>
      <c r="E1149" t="s">
        <v>6</v>
      </c>
      <c r="F1149" t="s">
        <v>7</v>
      </c>
      <c r="G1149">
        <v>683</v>
      </c>
    </row>
    <row r="1150" spans="1:7" x14ac:dyDescent="0.4">
      <c r="A1150" t="s">
        <v>45</v>
      </c>
      <c r="B1150">
        <v>2011</v>
      </c>
      <c r="C1150" t="s">
        <v>38</v>
      </c>
      <c r="D1150" t="s">
        <v>60</v>
      </c>
      <c r="E1150" t="s">
        <v>8</v>
      </c>
      <c r="F1150" t="s">
        <v>7</v>
      </c>
      <c r="G1150">
        <v>8</v>
      </c>
    </row>
    <row r="1151" spans="1:7" x14ac:dyDescent="0.4">
      <c r="A1151" t="s">
        <v>45</v>
      </c>
      <c r="B1151">
        <v>2011</v>
      </c>
      <c r="C1151" t="s">
        <v>38</v>
      </c>
      <c r="D1151" t="s">
        <v>60</v>
      </c>
      <c r="E1151" t="s">
        <v>9</v>
      </c>
      <c r="F1151" t="s">
        <v>7</v>
      </c>
      <c r="G1151">
        <v>63</v>
      </c>
    </row>
    <row r="1152" spans="1:7" x14ac:dyDescent="0.4">
      <c r="A1152" t="s">
        <v>45</v>
      </c>
      <c r="B1152">
        <v>2011</v>
      </c>
      <c r="C1152" t="s">
        <v>38</v>
      </c>
      <c r="D1152" t="s">
        <v>60</v>
      </c>
      <c r="E1152" t="s">
        <v>10</v>
      </c>
      <c r="F1152" t="s">
        <v>7</v>
      </c>
      <c r="G1152">
        <v>49</v>
      </c>
    </row>
    <row r="1153" spans="1:7" x14ac:dyDescent="0.4">
      <c r="A1153" t="s">
        <v>45</v>
      </c>
      <c r="B1153">
        <v>2011</v>
      </c>
      <c r="C1153" t="s">
        <v>38</v>
      </c>
      <c r="D1153" t="s">
        <v>60</v>
      </c>
      <c r="E1153" t="s">
        <v>11</v>
      </c>
      <c r="F1153" t="s">
        <v>7</v>
      </c>
      <c r="G1153">
        <v>49</v>
      </c>
    </row>
    <row r="1154" spans="1:7" x14ac:dyDescent="0.4">
      <c r="A1154" t="s">
        <v>45</v>
      </c>
      <c r="B1154">
        <v>2011</v>
      </c>
      <c r="C1154" t="s">
        <v>38</v>
      </c>
      <c r="D1154" t="s">
        <v>60</v>
      </c>
      <c r="E1154" t="s">
        <v>12</v>
      </c>
      <c r="F1154" t="s">
        <v>7</v>
      </c>
      <c r="G1154">
        <v>27</v>
      </c>
    </row>
    <row r="1155" spans="1:7" x14ac:dyDescent="0.4">
      <c r="A1155" t="s">
        <v>45</v>
      </c>
      <c r="B1155">
        <v>2011</v>
      </c>
      <c r="C1155" t="s">
        <v>38</v>
      </c>
      <c r="D1155" t="s">
        <v>60</v>
      </c>
      <c r="E1155" t="s">
        <v>13</v>
      </c>
      <c r="F1155" t="s">
        <v>7</v>
      </c>
      <c r="G1155">
        <v>38</v>
      </c>
    </row>
    <row r="1156" spans="1:7" x14ac:dyDescent="0.4">
      <c r="A1156" t="s">
        <v>45</v>
      </c>
      <c r="B1156">
        <v>2011</v>
      </c>
      <c r="C1156" t="s">
        <v>38</v>
      </c>
      <c r="D1156" t="s">
        <v>60</v>
      </c>
      <c r="E1156" t="s">
        <v>14</v>
      </c>
      <c r="F1156" t="s">
        <v>7</v>
      </c>
      <c r="G1156">
        <v>16</v>
      </c>
    </row>
    <row r="1157" spans="1:7" x14ac:dyDescent="0.4">
      <c r="A1157" t="s">
        <v>45</v>
      </c>
      <c r="B1157">
        <v>2011</v>
      </c>
      <c r="C1157" t="s">
        <v>38</v>
      </c>
      <c r="D1157" t="s">
        <v>60</v>
      </c>
      <c r="E1157" t="s">
        <v>15</v>
      </c>
      <c r="F1157" t="s">
        <v>7</v>
      </c>
      <c r="G1157">
        <v>13</v>
      </c>
    </row>
    <row r="1158" spans="1:7" x14ac:dyDescent="0.4">
      <c r="A1158" t="s">
        <v>45</v>
      </c>
      <c r="B1158">
        <v>2011</v>
      </c>
      <c r="C1158" t="s">
        <v>38</v>
      </c>
      <c r="D1158" t="s">
        <v>60</v>
      </c>
      <c r="E1158" t="s">
        <v>16</v>
      </c>
      <c r="F1158" t="s">
        <v>7</v>
      </c>
      <c r="G1158">
        <v>8</v>
      </c>
    </row>
    <row r="1159" spans="1:7" x14ac:dyDescent="0.4">
      <c r="A1159" t="s">
        <v>45</v>
      </c>
      <c r="B1159">
        <v>2011</v>
      </c>
      <c r="C1159" t="s">
        <v>38</v>
      </c>
      <c r="D1159" t="s">
        <v>60</v>
      </c>
      <c r="E1159" t="s">
        <v>17</v>
      </c>
      <c r="F1159" t="s">
        <v>7</v>
      </c>
      <c r="G1159">
        <v>15</v>
      </c>
    </row>
    <row r="1160" spans="1:7" x14ac:dyDescent="0.4">
      <c r="A1160" t="s">
        <v>45</v>
      </c>
      <c r="B1160">
        <v>2011</v>
      </c>
      <c r="C1160" t="s">
        <v>38</v>
      </c>
      <c r="D1160" t="s">
        <v>60</v>
      </c>
      <c r="E1160" t="s">
        <v>18</v>
      </c>
      <c r="F1160" t="s">
        <v>7</v>
      </c>
      <c r="G1160">
        <v>29</v>
      </c>
    </row>
    <row r="1161" spans="1:7" x14ac:dyDescent="0.4">
      <c r="A1161" t="s">
        <v>45</v>
      </c>
      <c r="B1161">
        <v>2011</v>
      </c>
      <c r="C1161" t="s">
        <v>38</v>
      </c>
      <c r="D1161" t="s">
        <v>60</v>
      </c>
      <c r="E1161" t="s">
        <v>19</v>
      </c>
      <c r="F1161" t="s">
        <v>7</v>
      </c>
      <c r="G1161">
        <v>7</v>
      </c>
    </row>
    <row r="1162" spans="1:7" x14ac:dyDescent="0.4">
      <c r="A1162" t="s">
        <v>45</v>
      </c>
      <c r="B1162">
        <v>2011</v>
      </c>
      <c r="C1162" t="s">
        <v>38</v>
      </c>
      <c r="D1162" t="s">
        <v>60</v>
      </c>
      <c r="E1162" t="s">
        <v>20</v>
      </c>
      <c r="F1162" t="s">
        <v>7</v>
      </c>
      <c r="G1162">
        <v>14</v>
      </c>
    </row>
    <row r="1163" spans="1:7" x14ac:dyDescent="0.4">
      <c r="A1163" t="s">
        <v>45</v>
      </c>
      <c r="B1163">
        <v>2011</v>
      </c>
      <c r="C1163" t="s">
        <v>38</v>
      </c>
      <c r="D1163" t="s">
        <v>60</v>
      </c>
      <c r="E1163" t="s">
        <v>21</v>
      </c>
      <c r="F1163" t="s">
        <v>7</v>
      </c>
      <c r="G1163">
        <v>20</v>
      </c>
    </row>
    <row r="1164" spans="1:7" x14ac:dyDescent="0.4">
      <c r="A1164" t="s">
        <v>45</v>
      </c>
      <c r="B1164">
        <v>2011</v>
      </c>
      <c r="C1164" t="s">
        <v>38</v>
      </c>
      <c r="D1164" t="s">
        <v>60</v>
      </c>
      <c r="E1164" t="s">
        <v>22</v>
      </c>
      <c r="F1164" t="s">
        <v>7</v>
      </c>
      <c r="G1164">
        <v>34</v>
      </c>
    </row>
    <row r="1165" spans="1:7" x14ac:dyDescent="0.4">
      <c r="A1165" t="s">
        <v>45</v>
      </c>
      <c r="B1165">
        <v>2011</v>
      </c>
      <c r="C1165" t="s">
        <v>38</v>
      </c>
      <c r="D1165" t="s">
        <v>60</v>
      </c>
      <c r="E1165" t="s">
        <v>23</v>
      </c>
      <c r="F1165" t="s">
        <v>7</v>
      </c>
      <c r="G1165">
        <v>15</v>
      </c>
    </row>
    <row r="1166" spans="1:7" x14ac:dyDescent="0.4">
      <c r="A1166" t="s">
        <v>45</v>
      </c>
      <c r="B1166">
        <v>2011</v>
      </c>
      <c r="C1166" t="s">
        <v>38</v>
      </c>
      <c r="D1166" t="s">
        <v>60</v>
      </c>
      <c r="E1166" t="s">
        <v>24</v>
      </c>
      <c r="F1166" t="s">
        <v>7</v>
      </c>
      <c r="G1166">
        <v>65</v>
      </c>
    </row>
    <row r="1167" spans="1:7" x14ac:dyDescent="0.4">
      <c r="A1167" t="s">
        <v>45</v>
      </c>
      <c r="B1167">
        <v>2011</v>
      </c>
      <c r="C1167" t="s">
        <v>38</v>
      </c>
      <c r="D1167" t="s">
        <v>60</v>
      </c>
      <c r="E1167" t="s">
        <v>25</v>
      </c>
      <c r="F1167" t="s">
        <v>7</v>
      </c>
      <c r="G1167">
        <v>31</v>
      </c>
    </row>
    <row r="1168" spans="1:7" x14ac:dyDescent="0.4">
      <c r="A1168" t="s">
        <v>45</v>
      </c>
      <c r="B1168">
        <v>2011</v>
      </c>
      <c r="C1168" t="s">
        <v>38</v>
      </c>
      <c r="D1168" t="s">
        <v>60</v>
      </c>
      <c r="E1168" t="s">
        <v>26</v>
      </c>
      <c r="F1168" t="s">
        <v>7</v>
      </c>
      <c r="G1168">
        <v>24</v>
      </c>
    </row>
    <row r="1169" spans="1:7" x14ac:dyDescent="0.4">
      <c r="A1169" t="s">
        <v>45</v>
      </c>
      <c r="B1169">
        <v>2011</v>
      </c>
      <c r="C1169" t="s">
        <v>38</v>
      </c>
      <c r="D1169" t="s">
        <v>60</v>
      </c>
      <c r="E1169" t="s">
        <v>27</v>
      </c>
      <c r="F1169" t="s">
        <v>7</v>
      </c>
      <c r="G1169">
        <v>21</v>
      </c>
    </row>
    <row r="1170" spans="1:7" x14ac:dyDescent="0.4">
      <c r="A1170" t="s">
        <v>45</v>
      </c>
      <c r="B1170">
        <v>2011</v>
      </c>
      <c r="C1170" t="s">
        <v>38</v>
      </c>
      <c r="D1170" t="s">
        <v>60</v>
      </c>
      <c r="E1170" t="s">
        <v>28</v>
      </c>
      <c r="F1170" t="s">
        <v>7</v>
      </c>
      <c r="G1170">
        <v>12</v>
      </c>
    </row>
    <row r="1171" spans="1:7" x14ac:dyDescent="0.4">
      <c r="A1171" t="s">
        <v>45</v>
      </c>
      <c r="B1171">
        <v>2011</v>
      </c>
      <c r="C1171" t="s">
        <v>38</v>
      </c>
      <c r="D1171" t="s">
        <v>60</v>
      </c>
      <c r="E1171" t="s">
        <v>29</v>
      </c>
      <c r="F1171" t="s">
        <v>7</v>
      </c>
      <c r="G1171">
        <v>9</v>
      </c>
    </row>
    <row r="1172" spans="1:7" x14ac:dyDescent="0.4">
      <c r="A1172" t="s">
        <v>45</v>
      </c>
      <c r="B1172">
        <v>2011</v>
      </c>
      <c r="C1172" t="s">
        <v>38</v>
      </c>
      <c r="D1172" t="s">
        <v>60</v>
      </c>
      <c r="E1172" t="s">
        <v>30</v>
      </c>
      <c r="F1172" t="s">
        <v>7</v>
      </c>
      <c r="G1172">
        <v>36</v>
      </c>
    </row>
    <row r="1173" spans="1:7" x14ac:dyDescent="0.4">
      <c r="A1173" t="s">
        <v>45</v>
      </c>
      <c r="B1173">
        <v>2011</v>
      </c>
      <c r="C1173" t="s">
        <v>38</v>
      </c>
      <c r="D1173" t="s">
        <v>60</v>
      </c>
      <c r="E1173" t="s">
        <v>31</v>
      </c>
      <c r="F1173" t="s">
        <v>7</v>
      </c>
      <c r="G1173">
        <v>7</v>
      </c>
    </row>
    <row r="1174" spans="1:7" x14ac:dyDescent="0.4">
      <c r="A1174" t="s">
        <v>45</v>
      </c>
      <c r="B1174">
        <v>2011</v>
      </c>
      <c r="C1174" t="s">
        <v>38</v>
      </c>
      <c r="D1174" t="s">
        <v>60</v>
      </c>
      <c r="E1174" t="s">
        <v>32</v>
      </c>
      <c r="F1174" t="s">
        <v>7</v>
      </c>
      <c r="G1174">
        <v>19</v>
      </c>
    </row>
    <row r="1175" spans="1:7" x14ac:dyDescent="0.4">
      <c r="A1175" t="s">
        <v>45</v>
      </c>
      <c r="B1175">
        <v>2011</v>
      </c>
      <c r="C1175" t="s">
        <v>38</v>
      </c>
      <c r="D1175" t="s">
        <v>60</v>
      </c>
      <c r="E1175" t="s">
        <v>33</v>
      </c>
      <c r="F1175" t="s">
        <v>7</v>
      </c>
      <c r="G1175">
        <v>11</v>
      </c>
    </row>
    <row r="1176" spans="1:7" x14ac:dyDescent="0.4">
      <c r="A1176" t="s">
        <v>45</v>
      </c>
      <c r="B1176">
        <v>2011</v>
      </c>
      <c r="C1176" t="s">
        <v>38</v>
      </c>
      <c r="D1176" t="s">
        <v>60</v>
      </c>
      <c r="E1176" t="s">
        <v>34</v>
      </c>
      <c r="F1176" t="s">
        <v>7</v>
      </c>
      <c r="G1176">
        <v>4</v>
      </c>
    </row>
    <row r="1177" spans="1:7" x14ac:dyDescent="0.4">
      <c r="A1177" t="s">
        <v>45</v>
      </c>
      <c r="B1177">
        <v>2011</v>
      </c>
      <c r="C1177" t="s">
        <v>38</v>
      </c>
      <c r="D1177" t="s">
        <v>60</v>
      </c>
      <c r="E1177" t="s">
        <v>35</v>
      </c>
      <c r="F1177" t="s">
        <v>7</v>
      </c>
      <c r="G1177">
        <v>9</v>
      </c>
    </row>
    <row r="1178" spans="1:7" x14ac:dyDescent="0.4">
      <c r="A1178" t="s">
        <v>45</v>
      </c>
      <c r="B1178">
        <v>2011</v>
      </c>
      <c r="C1178" t="s">
        <v>38</v>
      </c>
      <c r="D1178" t="s">
        <v>60</v>
      </c>
      <c r="E1178" t="s">
        <v>36</v>
      </c>
      <c r="F1178" t="s">
        <v>7</v>
      </c>
      <c r="G1178">
        <v>23</v>
      </c>
    </row>
    <row r="1179" spans="1:7" x14ac:dyDescent="0.4">
      <c r="A1179" t="s">
        <v>45</v>
      </c>
      <c r="B1179">
        <v>2011</v>
      </c>
      <c r="C1179" t="s">
        <v>38</v>
      </c>
      <c r="D1179" t="s">
        <v>60</v>
      </c>
      <c r="E1179" t="s">
        <v>37</v>
      </c>
      <c r="F1179" t="s">
        <v>7</v>
      </c>
      <c r="G1179">
        <v>7</v>
      </c>
    </row>
    <row r="1180" spans="1:7" x14ac:dyDescent="0.4">
      <c r="A1180" t="s">
        <v>45</v>
      </c>
      <c r="B1180">
        <v>2011</v>
      </c>
      <c r="C1180" t="s">
        <v>38</v>
      </c>
      <c r="D1180" t="s">
        <v>61</v>
      </c>
      <c r="E1180" t="s">
        <v>6</v>
      </c>
      <c r="F1180" t="s">
        <v>7</v>
      </c>
      <c r="G1180">
        <v>396</v>
      </c>
    </row>
    <row r="1181" spans="1:7" x14ac:dyDescent="0.4">
      <c r="A1181" t="s">
        <v>45</v>
      </c>
      <c r="B1181">
        <v>2011</v>
      </c>
      <c r="C1181" t="s">
        <v>38</v>
      </c>
      <c r="D1181" t="s">
        <v>61</v>
      </c>
      <c r="E1181" t="s">
        <v>8</v>
      </c>
      <c r="F1181" t="s">
        <v>7</v>
      </c>
      <c r="G1181">
        <v>3</v>
      </c>
    </row>
    <row r="1182" spans="1:7" x14ac:dyDescent="0.4">
      <c r="A1182" t="s">
        <v>45</v>
      </c>
      <c r="B1182">
        <v>2011</v>
      </c>
      <c r="C1182" t="s">
        <v>38</v>
      </c>
      <c r="D1182" t="s">
        <v>61</v>
      </c>
      <c r="E1182" t="s">
        <v>9</v>
      </c>
      <c r="F1182" t="s">
        <v>7</v>
      </c>
      <c r="G1182">
        <v>41</v>
      </c>
    </row>
    <row r="1183" spans="1:7" x14ac:dyDescent="0.4">
      <c r="A1183" t="s">
        <v>45</v>
      </c>
      <c r="B1183">
        <v>2011</v>
      </c>
      <c r="C1183" t="s">
        <v>38</v>
      </c>
      <c r="D1183" t="s">
        <v>61</v>
      </c>
      <c r="E1183" t="s">
        <v>10</v>
      </c>
      <c r="F1183" t="s">
        <v>7</v>
      </c>
      <c r="G1183">
        <v>29</v>
      </c>
    </row>
    <row r="1184" spans="1:7" x14ac:dyDescent="0.4">
      <c r="A1184" t="s">
        <v>45</v>
      </c>
      <c r="B1184">
        <v>2011</v>
      </c>
      <c r="C1184" t="s">
        <v>38</v>
      </c>
      <c r="D1184" t="s">
        <v>61</v>
      </c>
      <c r="E1184" t="s">
        <v>11</v>
      </c>
      <c r="F1184" t="s">
        <v>7</v>
      </c>
      <c r="G1184">
        <v>20</v>
      </c>
    </row>
    <row r="1185" spans="1:7" x14ac:dyDescent="0.4">
      <c r="A1185" t="s">
        <v>45</v>
      </c>
      <c r="B1185">
        <v>2011</v>
      </c>
      <c r="C1185" t="s">
        <v>38</v>
      </c>
      <c r="D1185" t="s">
        <v>61</v>
      </c>
      <c r="E1185" t="s">
        <v>12</v>
      </c>
      <c r="F1185" t="s">
        <v>7</v>
      </c>
      <c r="G1185">
        <v>21</v>
      </c>
    </row>
    <row r="1186" spans="1:7" x14ac:dyDescent="0.4">
      <c r="A1186" t="s">
        <v>45</v>
      </c>
      <c r="B1186">
        <v>2011</v>
      </c>
      <c r="C1186" t="s">
        <v>38</v>
      </c>
      <c r="D1186" t="s">
        <v>61</v>
      </c>
      <c r="E1186" t="s">
        <v>13</v>
      </c>
      <c r="F1186" t="s">
        <v>7</v>
      </c>
      <c r="G1186">
        <v>14</v>
      </c>
    </row>
    <row r="1187" spans="1:7" x14ac:dyDescent="0.4">
      <c r="A1187" t="s">
        <v>45</v>
      </c>
      <c r="B1187">
        <v>2011</v>
      </c>
      <c r="C1187" t="s">
        <v>38</v>
      </c>
      <c r="D1187" t="s">
        <v>61</v>
      </c>
      <c r="E1187" t="s">
        <v>14</v>
      </c>
      <c r="F1187" t="s">
        <v>7</v>
      </c>
      <c r="G1187">
        <v>9</v>
      </c>
    </row>
    <row r="1188" spans="1:7" x14ac:dyDescent="0.4">
      <c r="A1188" t="s">
        <v>45</v>
      </c>
      <c r="B1188">
        <v>2011</v>
      </c>
      <c r="C1188" t="s">
        <v>38</v>
      </c>
      <c r="D1188" t="s">
        <v>61</v>
      </c>
      <c r="E1188" t="s">
        <v>15</v>
      </c>
      <c r="F1188" t="s">
        <v>7</v>
      </c>
      <c r="G1188">
        <v>8</v>
      </c>
    </row>
    <row r="1189" spans="1:7" x14ac:dyDescent="0.4">
      <c r="A1189" t="s">
        <v>45</v>
      </c>
      <c r="B1189">
        <v>2011</v>
      </c>
      <c r="C1189" t="s">
        <v>38</v>
      </c>
      <c r="D1189" t="s">
        <v>61</v>
      </c>
      <c r="E1189" t="s">
        <v>16</v>
      </c>
      <c r="F1189" t="s">
        <v>7</v>
      </c>
      <c r="G1189">
        <v>4</v>
      </c>
    </row>
    <row r="1190" spans="1:7" x14ac:dyDescent="0.4">
      <c r="A1190" t="s">
        <v>45</v>
      </c>
      <c r="B1190">
        <v>2011</v>
      </c>
      <c r="C1190" t="s">
        <v>38</v>
      </c>
      <c r="D1190" t="s">
        <v>61</v>
      </c>
      <c r="E1190" t="s">
        <v>17</v>
      </c>
      <c r="F1190" t="s">
        <v>7</v>
      </c>
      <c r="G1190">
        <v>12</v>
      </c>
    </row>
    <row r="1191" spans="1:7" x14ac:dyDescent="0.4">
      <c r="A1191" t="s">
        <v>45</v>
      </c>
      <c r="B1191">
        <v>2011</v>
      </c>
      <c r="C1191" t="s">
        <v>38</v>
      </c>
      <c r="D1191" t="s">
        <v>61</v>
      </c>
      <c r="E1191" t="s">
        <v>18</v>
      </c>
      <c r="F1191" t="s">
        <v>7</v>
      </c>
      <c r="G1191">
        <v>7</v>
      </c>
    </row>
    <row r="1192" spans="1:7" x14ac:dyDescent="0.4">
      <c r="A1192" t="s">
        <v>45</v>
      </c>
      <c r="B1192">
        <v>2011</v>
      </c>
      <c r="C1192" t="s">
        <v>38</v>
      </c>
      <c r="D1192" t="s">
        <v>61</v>
      </c>
      <c r="E1192" t="s">
        <v>19</v>
      </c>
      <c r="F1192" t="s">
        <v>7</v>
      </c>
      <c r="G1192">
        <v>8</v>
      </c>
    </row>
    <row r="1193" spans="1:7" x14ac:dyDescent="0.4">
      <c r="A1193" t="s">
        <v>45</v>
      </c>
      <c r="B1193">
        <v>2011</v>
      </c>
      <c r="C1193" t="s">
        <v>38</v>
      </c>
      <c r="D1193" t="s">
        <v>61</v>
      </c>
      <c r="E1193" t="s">
        <v>20</v>
      </c>
      <c r="F1193" t="s">
        <v>7</v>
      </c>
      <c r="G1193">
        <v>37</v>
      </c>
    </row>
    <row r="1194" spans="1:7" x14ac:dyDescent="0.4">
      <c r="A1194" t="s">
        <v>45</v>
      </c>
      <c r="B1194">
        <v>2011</v>
      </c>
      <c r="C1194" t="s">
        <v>38</v>
      </c>
      <c r="D1194" t="s">
        <v>61</v>
      </c>
      <c r="E1194" t="s">
        <v>21</v>
      </c>
      <c r="F1194" t="s">
        <v>7</v>
      </c>
      <c r="G1194">
        <v>14</v>
      </c>
    </row>
    <row r="1195" spans="1:7" x14ac:dyDescent="0.4">
      <c r="A1195" t="s">
        <v>45</v>
      </c>
      <c r="B1195">
        <v>2011</v>
      </c>
      <c r="C1195" t="s">
        <v>38</v>
      </c>
      <c r="D1195" t="s">
        <v>61</v>
      </c>
      <c r="E1195" t="s">
        <v>22</v>
      </c>
      <c r="F1195" t="s">
        <v>7</v>
      </c>
      <c r="G1195">
        <v>11</v>
      </c>
    </row>
    <row r="1196" spans="1:7" x14ac:dyDescent="0.4">
      <c r="A1196" t="s">
        <v>45</v>
      </c>
      <c r="B1196">
        <v>2011</v>
      </c>
      <c r="C1196" t="s">
        <v>38</v>
      </c>
      <c r="D1196" t="s">
        <v>61</v>
      </c>
      <c r="E1196" t="s">
        <v>23</v>
      </c>
      <c r="F1196" t="s">
        <v>7</v>
      </c>
      <c r="G1196">
        <v>13</v>
      </c>
    </row>
    <row r="1197" spans="1:7" x14ac:dyDescent="0.4">
      <c r="A1197" t="s">
        <v>45</v>
      </c>
      <c r="B1197">
        <v>2011</v>
      </c>
      <c r="C1197" t="s">
        <v>38</v>
      </c>
      <c r="D1197" t="s">
        <v>61</v>
      </c>
      <c r="E1197" t="s">
        <v>24</v>
      </c>
      <c r="F1197" t="s">
        <v>7</v>
      </c>
      <c r="G1197">
        <v>32</v>
      </c>
    </row>
    <row r="1198" spans="1:7" x14ac:dyDescent="0.4">
      <c r="A1198" t="s">
        <v>45</v>
      </c>
      <c r="B1198">
        <v>2011</v>
      </c>
      <c r="C1198" t="s">
        <v>38</v>
      </c>
      <c r="D1198" t="s">
        <v>61</v>
      </c>
      <c r="E1198" t="s">
        <v>25</v>
      </c>
      <c r="F1198" t="s">
        <v>7</v>
      </c>
      <c r="G1198">
        <v>16</v>
      </c>
    </row>
    <row r="1199" spans="1:7" x14ac:dyDescent="0.4">
      <c r="A1199" t="s">
        <v>45</v>
      </c>
      <c r="B1199">
        <v>2011</v>
      </c>
      <c r="C1199" t="s">
        <v>38</v>
      </c>
      <c r="D1199" t="s">
        <v>61</v>
      </c>
      <c r="E1199" t="s">
        <v>26</v>
      </c>
      <c r="F1199" t="s">
        <v>7</v>
      </c>
      <c r="G1199">
        <v>12</v>
      </c>
    </row>
    <row r="1200" spans="1:7" x14ac:dyDescent="0.4">
      <c r="A1200" t="s">
        <v>45</v>
      </c>
      <c r="B1200">
        <v>2011</v>
      </c>
      <c r="C1200" t="s">
        <v>38</v>
      </c>
      <c r="D1200" t="s">
        <v>61</v>
      </c>
      <c r="E1200" t="s">
        <v>27</v>
      </c>
      <c r="F1200" t="s">
        <v>7</v>
      </c>
      <c r="G1200">
        <v>11</v>
      </c>
    </row>
    <row r="1201" spans="1:7" x14ac:dyDescent="0.4">
      <c r="A1201" t="s">
        <v>45</v>
      </c>
      <c r="B1201">
        <v>2011</v>
      </c>
      <c r="C1201" t="s">
        <v>38</v>
      </c>
      <c r="D1201" t="s">
        <v>61</v>
      </c>
      <c r="E1201" t="s">
        <v>28</v>
      </c>
      <c r="F1201" t="s">
        <v>7</v>
      </c>
      <c r="G1201">
        <v>9</v>
      </c>
    </row>
    <row r="1202" spans="1:7" x14ac:dyDescent="0.4">
      <c r="A1202" t="s">
        <v>45</v>
      </c>
      <c r="B1202">
        <v>2011</v>
      </c>
      <c r="C1202" t="s">
        <v>38</v>
      </c>
      <c r="D1202" t="s">
        <v>61</v>
      </c>
      <c r="E1202" t="s">
        <v>29</v>
      </c>
      <c r="F1202" t="s">
        <v>7</v>
      </c>
      <c r="G1202">
        <v>7</v>
      </c>
    </row>
    <row r="1203" spans="1:7" x14ac:dyDescent="0.4">
      <c r="A1203" t="s">
        <v>45</v>
      </c>
      <c r="B1203">
        <v>2011</v>
      </c>
      <c r="C1203" t="s">
        <v>38</v>
      </c>
      <c r="D1203" t="s">
        <v>61</v>
      </c>
      <c r="E1203" t="s">
        <v>30</v>
      </c>
      <c r="F1203" t="s">
        <v>7</v>
      </c>
      <c r="G1203">
        <v>15</v>
      </c>
    </row>
    <row r="1204" spans="1:7" x14ac:dyDescent="0.4">
      <c r="A1204" t="s">
        <v>45</v>
      </c>
      <c r="B1204">
        <v>2011</v>
      </c>
      <c r="C1204" t="s">
        <v>38</v>
      </c>
      <c r="D1204" t="s">
        <v>61</v>
      </c>
      <c r="E1204" t="s">
        <v>31</v>
      </c>
      <c r="F1204" t="s">
        <v>7</v>
      </c>
      <c r="G1204">
        <v>4</v>
      </c>
    </row>
    <row r="1205" spans="1:7" x14ac:dyDescent="0.4">
      <c r="A1205" t="s">
        <v>45</v>
      </c>
      <c r="B1205">
        <v>2011</v>
      </c>
      <c r="C1205" t="s">
        <v>38</v>
      </c>
      <c r="D1205" t="s">
        <v>61</v>
      </c>
      <c r="E1205" t="s">
        <v>32</v>
      </c>
      <c r="F1205" t="s">
        <v>7</v>
      </c>
      <c r="G1205">
        <v>11</v>
      </c>
    </row>
    <row r="1206" spans="1:7" x14ac:dyDescent="0.4">
      <c r="A1206" t="s">
        <v>45</v>
      </c>
      <c r="B1206">
        <v>2011</v>
      </c>
      <c r="C1206" t="s">
        <v>38</v>
      </c>
      <c r="D1206" t="s">
        <v>61</v>
      </c>
      <c r="E1206" t="s">
        <v>33</v>
      </c>
      <c r="F1206" t="s">
        <v>7</v>
      </c>
      <c r="G1206">
        <v>5</v>
      </c>
    </row>
    <row r="1207" spans="1:7" x14ac:dyDescent="0.4">
      <c r="A1207" t="s">
        <v>45</v>
      </c>
      <c r="B1207">
        <v>2011</v>
      </c>
      <c r="C1207" t="s">
        <v>38</v>
      </c>
      <c r="D1207" t="s">
        <v>61</v>
      </c>
      <c r="E1207" t="s">
        <v>34</v>
      </c>
      <c r="F1207" t="s">
        <v>7</v>
      </c>
      <c r="G1207">
        <v>9</v>
      </c>
    </row>
    <row r="1208" spans="1:7" x14ac:dyDescent="0.4">
      <c r="A1208" t="s">
        <v>45</v>
      </c>
      <c r="B1208">
        <v>2011</v>
      </c>
      <c r="C1208" t="s">
        <v>38</v>
      </c>
      <c r="D1208" t="s">
        <v>61</v>
      </c>
      <c r="E1208" t="s">
        <v>35</v>
      </c>
      <c r="F1208" t="s">
        <v>7</v>
      </c>
      <c r="G1208">
        <v>3</v>
      </c>
    </row>
    <row r="1209" spans="1:7" x14ac:dyDescent="0.4">
      <c r="A1209" t="s">
        <v>45</v>
      </c>
      <c r="B1209">
        <v>2011</v>
      </c>
      <c r="C1209" t="s">
        <v>38</v>
      </c>
      <c r="D1209" t="s">
        <v>61</v>
      </c>
      <c r="E1209" t="s">
        <v>36</v>
      </c>
      <c r="F1209" t="s">
        <v>7</v>
      </c>
      <c r="G1209">
        <v>5</v>
      </c>
    </row>
    <row r="1210" spans="1:7" x14ac:dyDescent="0.4">
      <c r="A1210" t="s">
        <v>45</v>
      </c>
      <c r="B1210">
        <v>2011</v>
      </c>
      <c r="C1210" t="s">
        <v>38</v>
      </c>
      <c r="D1210" t="s">
        <v>61</v>
      </c>
      <c r="E1210" t="s">
        <v>37</v>
      </c>
      <c r="F1210" t="s">
        <v>7</v>
      </c>
      <c r="G1210">
        <v>6</v>
      </c>
    </row>
    <row r="1211" spans="1:7" x14ac:dyDescent="0.4">
      <c r="A1211" t="s">
        <v>45</v>
      </c>
      <c r="B1211">
        <v>2011</v>
      </c>
      <c r="C1211" t="s">
        <v>38</v>
      </c>
      <c r="D1211" t="s">
        <v>62</v>
      </c>
      <c r="E1211" t="s">
        <v>6</v>
      </c>
      <c r="F1211" t="s">
        <v>7</v>
      </c>
      <c r="G1211">
        <v>656</v>
      </c>
    </row>
    <row r="1212" spans="1:7" x14ac:dyDescent="0.4">
      <c r="A1212" t="s">
        <v>45</v>
      </c>
      <c r="B1212">
        <v>2011</v>
      </c>
      <c r="C1212" t="s">
        <v>38</v>
      </c>
      <c r="D1212" t="s">
        <v>62</v>
      </c>
      <c r="E1212" t="s">
        <v>8</v>
      </c>
      <c r="F1212" t="s">
        <v>7</v>
      </c>
      <c r="G1212">
        <v>10</v>
      </c>
    </row>
    <row r="1213" spans="1:7" x14ac:dyDescent="0.4">
      <c r="A1213" t="s">
        <v>45</v>
      </c>
      <c r="B1213">
        <v>2011</v>
      </c>
      <c r="C1213" t="s">
        <v>38</v>
      </c>
      <c r="D1213" t="s">
        <v>62</v>
      </c>
      <c r="E1213" t="s">
        <v>9</v>
      </c>
      <c r="F1213" t="s">
        <v>7</v>
      </c>
      <c r="G1213">
        <v>80</v>
      </c>
    </row>
    <row r="1214" spans="1:7" x14ac:dyDescent="0.4">
      <c r="A1214" t="s">
        <v>45</v>
      </c>
      <c r="B1214">
        <v>2011</v>
      </c>
      <c r="C1214" t="s">
        <v>38</v>
      </c>
      <c r="D1214" t="s">
        <v>62</v>
      </c>
      <c r="E1214" t="s">
        <v>10</v>
      </c>
      <c r="F1214" t="s">
        <v>7</v>
      </c>
      <c r="G1214">
        <v>50</v>
      </c>
    </row>
    <row r="1215" spans="1:7" x14ac:dyDescent="0.4">
      <c r="A1215" t="s">
        <v>45</v>
      </c>
      <c r="B1215">
        <v>2011</v>
      </c>
      <c r="C1215" t="s">
        <v>38</v>
      </c>
      <c r="D1215" t="s">
        <v>62</v>
      </c>
      <c r="E1215" t="s">
        <v>11</v>
      </c>
      <c r="F1215" t="s">
        <v>7</v>
      </c>
      <c r="G1215">
        <v>39</v>
      </c>
    </row>
    <row r="1216" spans="1:7" x14ac:dyDescent="0.4">
      <c r="A1216" t="s">
        <v>45</v>
      </c>
      <c r="B1216">
        <v>2011</v>
      </c>
      <c r="C1216" t="s">
        <v>38</v>
      </c>
      <c r="D1216" t="s">
        <v>62</v>
      </c>
      <c r="E1216" t="s">
        <v>12</v>
      </c>
      <c r="F1216" t="s">
        <v>7</v>
      </c>
      <c r="G1216">
        <v>26</v>
      </c>
    </row>
    <row r="1217" spans="1:7" x14ac:dyDescent="0.4">
      <c r="A1217" t="s">
        <v>45</v>
      </c>
      <c r="B1217">
        <v>2011</v>
      </c>
      <c r="C1217" t="s">
        <v>38</v>
      </c>
      <c r="D1217" t="s">
        <v>62</v>
      </c>
      <c r="E1217" t="s">
        <v>13</v>
      </c>
      <c r="F1217" t="s">
        <v>7</v>
      </c>
      <c r="G1217">
        <v>28</v>
      </c>
    </row>
    <row r="1218" spans="1:7" x14ac:dyDescent="0.4">
      <c r="A1218" t="s">
        <v>45</v>
      </c>
      <c r="B1218">
        <v>2011</v>
      </c>
      <c r="C1218" t="s">
        <v>38</v>
      </c>
      <c r="D1218" t="s">
        <v>62</v>
      </c>
      <c r="E1218" t="s">
        <v>14</v>
      </c>
      <c r="F1218" t="s">
        <v>7</v>
      </c>
      <c r="G1218">
        <v>18</v>
      </c>
    </row>
    <row r="1219" spans="1:7" x14ac:dyDescent="0.4">
      <c r="A1219" t="s">
        <v>45</v>
      </c>
      <c r="B1219">
        <v>2011</v>
      </c>
      <c r="C1219" t="s">
        <v>38</v>
      </c>
      <c r="D1219" t="s">
        <v>62</v>
      </c>
      <c r="E1219" t="s">
        <v>15</v>
      </c>
      <c r="F1219" t="s">
        <v>7</v>
      </c>
      <c r="G1219">
        <v>11</v>
      </c>
    </row>
    <row r="1220" spans="1:7" x14ac:dyDescent="0.4">
      <c r="A1220" t="s">
        <v>45</v>
      </c>
      <c r="B1220">
        <v>2011</v>
      </c>
      <c r="C1220" t="s">
        <v>38</v>
      </c>
      <c r="D1220" t="s">
        <v>62</v>
      </c>
      <c r="E1220" t="s">
        <v>16</v>
      </c>
      <c r="F1220" t="s">
        <v>7</v>
      </c>
      <c r="G1220">
        <v>1</v>
      </c>
    </row>
    <row r="1221" spans="1:7" x14ac:dyDescent="0.4">
      <c r="A1221" t="s">
        <v>45</v>
      </c>
      <c r="B1221">
        <v>2011</v>
      </c>
      <c r="C1221" t="s">
        <v>38</v>
      </c>
      <c r="D1221" t="s">
        <v>62</v>
      </c>
      <c r="E1221" t="s">
        <v>17</v>
      </c>
      <c r="F1221" t="s">
        <v>7</v>
      </c>
      <c r="G1221">
        <v>14</v>
      </c>
    </row>
    <row r="1222" spans="1:7" x14ac:dyDescent="0.4">
      <c r="A1222" t="s">
        <v>45</v>
      </c>
      <c r="B1222">
        <v>2011</v>
      </c>
      <c r="C1222" t="s">
        <v>38</v>
      </c>
      <c r="D1222" t="s">
        <v>62</v>
      </c>
      <c r="E1222" t="s">
        <v>18</v>
      </c>
      <c r="F1222" t="s">
        <v>7</v>
      </c>
      <c r="G1222">
        <v>19</v>
      </c>
    </row>
    <row r="1223" spans="1:7" x14ac:dyDescent="0.4">
      <c r="A1223" t="s">
        <v>45</v>
      </c>
      <c r="B1223">
        <v>2011</v>
      </c>
      <c r="C1223" t="s">
        <v>38</v>
      </c>
      <c r="D1223" t="s">
        <v>62</v>
      </c>
      <c r="E1223" t="s">
        <v>19</v>
      </c>
      <c r="F1223" t="s">
        <v>7</v>
      </c>
      <c r="G1223">
        <v>5</v>
      </c>
    </row>
    <row r="1224" spans="1:7" x14ac:dyDescent="0.4">
      <c r="A1224" t="s">
        <v>45</v>
      </c>
      <c r="B1224">
        <v>2011</v>
      </c>
      <c r="C1224" t="s">
        <v>38</v>
      </c>
      <c r="D1224" t="s">
        <v>62</v>
      </c>
      <c r="E1224" t="s">
        <v>20</v>
      </c>
      <c r="F1224" t="s">
        <v>7</v>
      </c>
      <c r="G1224">
        <v>9</v>
      </c>
    </row>
    <row r="1225" spans="1:7" x14ac:dyDescent="0.4">
      <c r="A1225" t="s">
        <v>45</v>
      </c>
      <c r="B1225">
        <v>2011</v>
      </c>
      <c r="C1225" t="s">
        <v>38</v>
      </c>
      <c r="D1225" t="s">
        <v>62</v>
      </c>
      <c r="E1225" t="s">
        <v>21</v>
      </c>
      <c r="F1225" t="s">
        <v>7</v>
      </c>
      <c r="G1225">
        <v>19</v>
      </c>
    </row>
    <row r="1226" spans="1:7" x14ac:dyDescent="0.4">
      <c r="A1226" t="s">
        <v>45</v>
      </c>
      <c r="B1226">
        <v>2011</v>
      </c>
      <c r="C1226" t="s">
        <v>38</v>
      </c>
      <c r="D1226" t="s">
        <v>62</v>
      </c>
      <c r="E1226" t="s">
        <v>22</v>
      </c>
      <c r="F1226" t="s">
        <v>7</v>
      </c>
      <c r="G1226">
        <v>25</v>
      </c>
    </row>
    <row r="1227" spans="1:7" x14ac:dyDescent="0.4">
      <c r="A1227" t="s">
        <v>45</v>
      </c>
      <c r="B1227">
        <v>2011</v>
      </c>
      <c r="C1227" t="s">
        <v>38</v>
      </c>
      <c r="D1227" t="s">
        <v>62</v>
      </c>
      <c r="E1227" t="s">
        <v>23</v>
      </c>
      <c r="F1227" t="s">
        <v>7</v>
      </c>
      <c r="G1227">
        <v>18</v>
      </c>
    </row>
    <row r="1228" spans="1:7" x14ac:dyDescent="0.4">
      <c r="A1228" t="s">
        <v>45</v>
      </c>
      <c r="B1228">
        <v>2011</v>
      </c>
      <c r="C1228" t="s">
        <v>38</v>
      </c>
      <c r="D1228" t="s">
        <v>62</v>
      </c>
      <c r="E1228" t="s">
        <v>24</v>
      </c>
      <c r="F1228" t="s">
        <v>7</v>
      </c>
      <c r="G1228">
        <v>60</v>
      </c>
    </row>
    <row r="1229" spans="1:7" x14ac:dyDescent="0.4">
      <c r="A1229" t="s">
        <v>45</v>
      </c>
      <c r="B1229">
        <v>2011</v>
      </c>
      <c r="C1229" t="s">
        <v>38</v>
      </c>
      <c r="D1229" t="s">
        <v>62</v>
      </c>
      <c r="E1229" t="s">
        <v>25</v>
      </c>
      <c r="F1229" t="s">
        <v>7</v>
      </c>
      <c r="G1229">
        <v>19</v>
      </c>
    </row>
    <row r="1230" spans="1:7" x14ac:dyDescent="0.4">
      <c r="A1230" t="s">
        <v>45</v>
      </c>
      <c r="B1230">
        <v>2011</v>
      </c>
      <c r="C1230" t="s">
        <v>38</v>
      </c>
      <c r="D1230" t="s">
        <v>62</v>
      </c>
      <c r="E1230" t="s">
        <v>26</v>
      </c>
      <c r="F1230" t="s">
        <v>7</v>
      </c>
      <c r="G1230">
        <v>41</v>
      </c>
    </row>
    <row r="1231" spans="1:7" x14ac:dyDescent="0.4">
      <c r="A1231" t="s">
        <v>45</v>
      </c>
      <c r="B1231">
        <v>2011</v>
      </c>
      <c r="C1231" t="s">
        <v>38</v>
      </c>
      <c r="D1231" t="s">
        <v>62</v>
      </c>
      <c r="E1231" t="s">
        <v>27</v>
      </c>
      <c r="F1231" t="s">
        <v>7</v>
      </c>
      <c r="G1231">
        <v>26</v>
      </c>
    </row>
    <row r="1232" spans="1:7" x14ac:dyDescent="0.4">
      <c r="A1232" t="s">
        <v>45</v>
      </c>
      <c r="B1232">
        <v>2011</v>
      </c>
      <c r="C1232" t="s">
        <v>38</v>
      </c>
      <c r="D1232" t="s">
        <v>62</v>
      </c>
      <c r="E1232" t="s">
        <v>28</v>
      </c>
      <c r="F1232" t="s">
        <v>7</v>
      </c>
      <c r="G1232">
        <v>17</v>
      </c>
    </row>
    <row r="1233" spans="1:7" x14ac:dyDescent="0.4">
      <c r="A1233" t="s">
        <v>45</v>
      </c>
      <c r="B1233">
        <v>2011</v>
      </c>
      <c r="C1233" t="s">
        <v>38</v>
      </c>
      <c r="D1233" t="s">
        <v>62</v>
      </c>
      <c r="E1233" t="s">
        <v>29</v>
      </c>
      <c r="F1233" t="s">
        <v>7</v>
      </c>
      <c r="G1233">
        <v>21</v>
      </c>
    </row>
    <row r="1234" spans="1:7" x14ac:dyDescent="0.4">
      <c r="A1234" t="s">
        <v>45</v>
      </c>
      <c r="B1234">
        <v>2011</v>
      </c>
      <c r="C1234" t="s">
        <v>38</v>
      </c>
      <c r="D1234" t="s">
        <v>62</v>
      </c>
      <c r="E1234" t="s">
        <v>30</v>
      </c>
      <c r="F1234" t="s">
        <v>7</v>
      </c>
      <c r="G1234">
        <v>35</v>
      </c>
    </row>
    <row r="1235" spans="1:7" x14ac:dyDescent="0.4">
      <c r="A1235" t="s">
        <v>45</v>
      </c>
      <c r="B1235">
        <v>2011</v>
      </c>
      <c r="C1235" t="s">
        <v>38</v>
      </c>
      <c r="D1235" t="s">
        <v>62</v>
      </c>
      <c r="E1235" t="s">
        <v>31</v>
      </c>
      <c r="F1235" t="s">
        <v>7</v>
      </c>
      <c r="G1235">
        <v>5</v>
      </c>
    </row>
    <row r="1236" spans="1:7" x14ac:dyDescent="0.4">
      <c r="A1236" t="s">
        <v>45</v>
      </c>
      <c r="B1236">
        <v>2011</v>
      </c>
      <c r="C1236" t="s">
        <v>38</v>
      </c>
      <c r="D1236" t="s">
        <v>62</v>
      </c>
      <c r="E1236" t="s">
        <v>32</v>
      </c>
      <c r="F1236" t="s">
        <v>7</v>
      </c>
      <c r="G1236">
        <v>13</v>
      </c>
    </row>
    <row r="1237" spans="1:7" x14ac:dyDescent="0.4">
      <c r="A1237" t="s">
        <v>45</v>
      </c>
      <c r="B1237">
        <v>2011</v>
      </c>
      <c r="C1237" t="s">
        <v>38</v>
      </c>
      <c r="D1237" t="s">
        <v>62</v>
      </c>
      <c r="E1237" t="s">
        <v>33</v>
      </c>
      <c r="F1237" t="s">
        <v>7</v>
      </c>
      <c r="G1237">
        <v>14</v>
      </c>
    </row>
    <row r="1238" spans="1:7" x14ac:dyDescent="0.4">
      <c r="A1238" t="s">
        <v>45</v>
      </c>
      <c r="B1238">
        <v>2011</v>
      </c>
      <c r="C1238" t="s">
        <v>38</v>
      </c>
      <c r="D1238" t="s">
        <v>62</v>
      </c>
      <c r="E1238" t="s">
        <v>34</v>
      </c>
      <c r="F1238" t="s">
        <v>7</v>
      </c>
      <c r="G1238">
        <v>9</v>
      </c>
    </row>
    <row r="1239" spans="1:7" x14ac:dyDescent="0.4">
      <c r="A1239" t="s">
        <v>45</v>
      </c>
      <c r="B1239">
        <v>2011</v>
      </c>
      <c r="C1239" t="s">
        <v>38</v>
      </c>
      <c r="D1239" t="s">
        <v>62</v>
      </c>
      <c r="E1239" t="s">
        <v>35</v>
      </c>
      <c r="F1239" t="s">
        <v>7</v>
      </c>
      <c r="G1239">
        <v>8</v>
      </c>
    </row>
    <row r="1240" spans="1:7" x14ac:dyDescent="0.4">
      <c r="A1240" t="s">
        <v>45</v>
      </c>
      <c r="B1240">
        <v>2011</v>
      </c>
      <c r="C1240" t="s">
        <v>38</v>
      </c>
      <c r="D1240" t="s">
        <v>62</v>
      </c>
      <c r="E1240" t="s">
        <v>36</v>
      </c>
      <c r="F1240" t="s">
        <v>7</v>
      </c>
      <c r="G1240">
        <v>14</v>
      </c>
    </row>
    <row r="1241" spans="1:7" x14ac:dyDescent="0.4">
      <c r="A1241" t="s">
        <v>45</v>
      </c>
      <c r="B1241">
        <v>2011</v>
      </c>
      <c r="C1241" t="s">
        <v>38</v>
      </c>
      <c r="D1241" t="s">
        <v>62</v>
      </c>
      <c r="E1241" t="s">
        <v>37</v>
      </c>
      <c r="F1241" t="s">
        <v>7</v>
      </c>
      <c r="G1241">
        <v>2</v>
      </c>
    </row>
    <row r="1242" spans="1:7" x14ac:dyDescent="0.4">
      <c r="A1242" t="s">
        <v>45</v>
      </c>
      <c r="B1242">
        <v>2011</v>
      </c>
      <c r="C1242" t="s">
        <v>38</v>
      </c>
      <c r="D1242" t="s">
        <v>63</v>
      </c>
      <c r="E1242" t="s">
        <v>6</v>
      </c>
      <c r="F1242" t="s">
        <v>7</v>
      </c>
      <c r="G1242">
        <v>525</v>
      </c>
    </row>
    <row r="1243" spans="1:7" x14ac:dyDescent="0.4">
      <c r="A1243" t="s">
        <v>45</v>
      </c>
      <c r="B1243">
        <v>2011</v>
      </c>
      <c r="C1243" t="s">
        <v>38</v>
      </c>
      <c r="D1243" t="s">
        <v>63</v>
      </c>
      <c r="E1243" t="s">
        <v>8</v>
      </c>
      <c r="F1243" t="s">
        <v>7</v>
      </c>
      <c r="G1243">
        <v>5</v>
      </c>
    </row>
    <row r="1244" spans="1:7" x14ac:dyDescent="0.4">
      <c r="A1244" t="s">
        <v>45</v>
      </c>
      <c r="B1244">
        <v>2011</v>
      </c>
      <c r="C1244" t="s">
        <v>38</v>
      </c>
      <c r="D1244" t="s">
        <v>63</v>
      </c>
      <c r="E1244" t="s">
        <v>9</v>
      </c>
      <c r="F1244" t="s">
        <v>7</v>
      </c>
      <c r="G1244">
        <v>60</v>
      </c>
    </row>
    <row r="1245" spans="1:7" x14ac:dyDescent="0.4">
      <c r="A1245" t="s">
        <v>45</v>
      </c>
      <c r="B1245">
        <v>2011</v>
      </c>
      <c r="C1245" t="s">
        <v>38</v>
      </c>
      <c r="D1245" t="s">
        <v>63</v>
      </c>
      <c r="E1245" t="s">
        <v>10</v>
      </c>
      <c r="F1245" t="s">
        <v>7</v>
      </c>
      <c r="G1245">
        <v>44</v>
      </c>
    </row>
    <row r="1246" spans="1:7" x14ac:dyDescent="0.4">
      <c r="A1246" t="s">
        <v>45</v>
      </c>
      <c r="B1246">
        <v>2011</v>
      </c>
      <c r="C1246" t="s">
        <v>38</v>
      </c>
      <c r="D1246" t="s">
        <v>63</v>
      </c>
      <c r="E1246" t="s">
        <v>11</v>
      </c>
      <c r="F1246" t="s">
        <v>7</v>
      </c>
      <c r="G1246">
        <v>28</v>
      </c>
    </row>
    <row r="1247" spans="1:7" x14ac:dyDescent="0.4">
      <c r="A1247" t="s">
        <v>45</v>
      </c>
      <c r="B1247">
        <v>2011</v>
      </c>
      <c r="C1247" t="s">
        <v>38</v>
      </c>
      <c r="D1247" t="s">
        <v>63</v>
      </c>
      <c r="E1247" t="s">
        <v>12</v>
      </c>
      <c r="F1247" t="s">
        <v>7</v>
      </c>
      <c r="G1247">
        <v>26</v>
      </c>
    </row>
    <row r="1248" spans="1:7" x14ac:dyDescent="0.4">
      <c r="A1248" t="s">
        <v>45</v>
      </c>
      <c r="B1248">
        <v>2011</v>
      </c>
      <c r="C1248" t="s">
        <v>38</v>
      </c>
      <c r="D1248" t="s">
        <v>63</v>
      </c>
      <c r="E1248" t="s">
        <v>13</v>
      </c>
      <c r="F1248" t="s">
        <v>7</v>
      </c>
      <c r="G1248">
        <v>28</v>
      </c>
    </row>
    <row r="1249" spans="1:7" x14ac:dyDescent="0.4">
      <c r="A1249" t="s">
        <v>45</v>
      </c>
      <c r="B1249">
        <v>2011</v>
      </c>
      <c r="C1249" t="s">
        <v>38</v>
      </c>
      <c r="D1249" t="s">
        <v>63</v>
      </c>
      <c r="E1249" t="s">
        <v>14</v>
      </c>
      <c r="F1249" t="s">
        <v>7</v>
      </c>
      <c r="G1249">
        <v>16</v>
      </c>
    </row>
    <row r="1250" spans="1:7" x14ac:dyDescent="0.4">
      <c r="A1250" t="s">
        <v>45</v>
      </c>
      <c r="B1250">
        <v>2011</v>
      </c>
      <c r="C1250" t="s">
        <v>38</v>
      </c>
      <c r="D1250" t="s">
        <v>63</v>
      </c>
      <c r="E1250" t="s">
        <v>15</v>
      </c>
      <c r="F1250" t="s">
        <v>7</v>
      </c>
      <c r="G1250">
        <v>1</v>
      </c>
    </row>
    <row r="1251" spans="1:7" x14ac:dyDescent="0.4">
      <c r="A1251" t="s">
        <v>45</v>
      </c>
      <c r="B1251">
        <v>2011</v>
      </c>
      <c r="C1251" t="s">
        <v>38</v>
      </c>
      <c r="D1251" t="s">
        <v>63</v>
      </c>
      <c r="E1251" t="s">
        <v>16</v>
      </c>
      <c r="F1251" t="s">
        <v>7</v>
      </c>
      <c r="G1251">
        <v>4</v>
      </c>
    </row>
    <row r="1252" spans="1:7" x14ac:dyDescent="0.4">
      <c r="A1252" t="s">
        <v>45</v>
      </c>
      <c r="B1252">
        <v>2011</v>
      </c>
      <c r="C1252" t="s">
        <v>38</v>
      </c>
      <c r="D1252" t="s">
        <v>63</v>
      </c>
      <c r="E1252" t="s">
        <v>17</v>
      </c>
      <c r="F1252" t="s">
        <v>7</v>
      </c>
      <c r="G1252">
        <v>12</v>
      </c>
    </row>
    <row r="1253" spans="1:7" x14ac:dyDescent="0.4">
      <c r="A1253" t="s">
        <v>45</v>
      </c>
      <c r="B1253">
        <v>2011</v>
      </c>
      <c r="C1253" t="s">
        <v>38</v>
      </c>
      <c r="D1253" t="s">
        <v>63</v>
      </c>
      <c r="E1253" t="s">
        <v>18</v>
      </c>
      <c r="F1253" t="s">
        <v>7</v>
      </c>
      <c r="G1253">
        <v>9</v>
      </c>
    </row>
    <row r="1254" spans="1:7" x14ac:dyDescent="0.4">
      <c r="A1254" t="s">
        <v>45</v>
      </c>
      <c r="B1254">
        <v>2011</v>
      </c>
      <c r="C1254" t="s">
        <v>38</v>
      </c>
      <c r="D1254" t="s">
        <v>63</v>
      </c>
      <c r="E1254" t="s">
        <v>19</v>
      </c>
      <c r="F1254" t="s">
        <v>7</v>
      </c>
      <c r="G1254">
        <v>5</v>
      </c>
    </row>
    <row r="1255" spans="1:7" x14ac:dyDescent="0.4">
      <c r="A1255" t="s">
        <v>45</v>
      </c>
      <c r="B1255">
        <v>2011</v>
      </c>
      <c r="C1255" t="s">
        <v>38</v>
      </c>
      <c r="D1255" t="s">
        <v>63</v>
      </c>
      <c r="E1255" t="s">
        <v>20</v>
      </c>
      <c r="F1255" t="s">
        <v>7</v>
      </c>
      <c r="G1255">
        <v>13</v>
      </c>
    </row>
    <row r="1256" spans="1:7" x14ac:dyDescent="0.4">
      <c r="A1256" t="s">
        <v>45</v>
      </c>
      <c r="B1256">
        <v>2011</v>
      </c>
      <c r="C1256" t="s">
        <v>38</v>
      </c>
      <c r="D1256" t="s">
        <v>63</v>
      </c>
      <c r="E1256" t="s">
        <v>21</v>
      </c>
      <c r="F1256" t="s">
        <v>7</v>
      </c>
      <c r="G1256">
        <v>17</v>
      </c>
    </row>
    <row r="1257" spans="1:7" x14ac:dyDescent="0.4">
      <c r="A1257" t="s">
        <v>45</v>
      </c>
      <c r="B1257">
        <v>2011</v>
      </c>
      <c r="C1257" t="s">
        <v>38</v>
      </c>
      <c r="D1257" t="s">
        <v>63</v>
      </c>
      <c r="E1257" t="s">
        <v>22</v>
      </c>
      <c r="F1257" t="s">
        <v>7</v>
      </c>
      <c r="G1257">
        <v>22</v>
      </c>
    </row>
    <row r="1258" spans="1:7" x14ac:dyDescent="0.4">
      <c r="A1258" t="s">
        <v>45</v>
      </c>
      <c r="B1258">
        <v>2011</v>
      </c>
      <c r="C1258" t="s">
        <v>38</v>
      </c>
      <c r="D1258" t="s">
        <v>63</v>
      </c>
      <c r="E1258" t="s">
        <v>23</v>
      </c>
      <c r="F1258" t="s">
        <v>7</v>
      </c>
      <c r="G1258">
        <v>13</v>
      </c>
    </row>
    <row r="1259" spans="1:7" x14ac:dyDescent="0.4">
      <c r="A1259" t="s">
        <v>45</v>
      </c>
      <c r="B1259">
        <v>2011</v>
      </c>
      <c r="C1259" t="s">
        <v>38</v>
      </c>
      <c r="D1259" t="s">
        <v>63</v>
      </c>
      <c r="E1259" t="s">
        <v>24</v>
      </c>
      <c r="F1259" t="s">
        <v>7</v>
      </c>
      <c r="G1259">
        <v>66</v>
      </c>
    </row>
    <row r="1260" spans="1:7" x14ac:dyDescent="0.4">
      <c r="A1260" t="s">
        <v>45</v>
      </c>
      <c r="B1260">
        <v>2011</v>
      </c>
      <c r="C1260" t="s">
        <v>38</v>
      </c>
      <c r="D1260" t="s">
        <v>63</v>
      </c>
      <c r="E1260" t="s">
        <v>25</v>
      </c>
      <c r="F1260" t="s">
        <v>7</v>
      </c>
      <c r="G1260">
        <v>16</v>
      </c>
    </row>
    <row r="1261" spans="1:7" x14ac:dyDescent="0.4">
      <c r="A1261" t="s">
        <v>45</v>
      </c>
      <c r="B1261">
        <v>2011</v>
      </c>
      <c r="C1261" t="s">
        <v>38</v>
      </c>
      <c r="D1261" t="s">
        <v>63</v>
      </c>
      <c r="E1261" t="s">
        <v>26</v>
      </c>
      <c r="F1261" t="s">
        <v>7</v>
      </c>
      <c r="G1261">
        <v>14</v>
      </c>
    </row>
    <row r="1262" spans="1:7" x14ac:dyDescent="0.4">
      <c r="A1262" t="s">
        <v>45</v>
      </c>
      <c r="B1262">
        <v>2011</v>
      </c>
      <c r="C1262" t="s">
        <v>38</v>
      </c>
      <c r="D1262" t="s">
        <v>63</v>
      </c>
      <c r="E1262" t="s">
        <v>27</v>
      </c>
      <c r="F1262" t="s">
        <v>7</v>
      </c>
      <c r="G1262">
        <v>12</v>
      </c>
    </row>
    <row r="1263" spans="1:7" x14ac:dyDescent="0.4">
      <c r="A1263" t="s">
        <v>45</v>
      </c>
      <c r="B1263">
        <v>2011</v>
      </c>
      <c r="C1263" t="s">
        <v>38</v>
      </c>
      <c r="D1263" t="s">
        <v>63</v>
      </c>
      <c r="E1263" t="s">
        <v>28</v>
      </c>
      <c r="F1263" t="s">
        <v>7</v>
      </c>
      <c r="G1263">
        <v>16</v>
      </c>
    </row>
    <row r="1264" spans="1:7" x14ac:dyDescent="0.4">
      <c r="A1264" t="s">
        <v>45</v>
      </c>
      <c r="B1264">
        <v>2011</v>
      </c>
      <c r="C1264" t="s">
        <v>38</v>
      </c>
      <c r="D1264" t="s">
        <v>63</v>
      </c>
      <c r="E1264" t="s">
        <v>29</v>
      </c>
      <c r="F1264" t="s">
        <v>7</v>
      </c>
      <c r="G1264">
        <v>16</v>
      </c>
    </row>
    <row r="1265" spans="1:7" x14ac:dyDescent="0.4">
      <c r="A1265" t="s">
        <v>45</v>
      </c>
      <c r="B1265">
        <v>2011</v>
      </c>
      <c r="C1265" t="s">
        <v>38</v>
      </c>
      <c r="D1265" t="s">
        <v>63</v>
      </c>
      <c r="E1265" t="s">
        <v>30</v>
      </c>
      <c r="F1265" t="s">
        <v>7</v>
      </c>
      <c r="G1265">
        <v>16</v>
      </c>
    </row>
    <row r="1266" spans="1:7" x14ac:dyDescent="0.4">
      <c r="A1266" t="s">
        <v>45</v>
      </c>
      <c r="B1266">
        <v>2011</v>
      </c>
      <c r="C1266" t="s">
        <v>38</v>
      </c>
      <c r="D1266" t="s">
        <v>63</v>
      </c>
      <c r="E1266" t="s">
        <v>31</v>
      </c>
      <c r="F1266" t="s">
        <v>7</v>
      </c>
      <c r="G1266">
        <v>5</v>
      </c>
    </row>
    <row r="1267" spans="1:7" x14ac:dyDescent="0.4">
      <c r="A1267" t="s">
        <v>45</v>
      </c>
      <c r="B1267">
        <v>2011</v>
      </c>
      <c r="C1267" t="s">
        <v>38</v>
      </c>
      <c r="D1267" t="s">
        <v>63</v>
      </c>
      <c r="E1267" t="s">
        <v>32</v>
      </c>
      <c r="F1267" t="s">
        <v>7</v>
      </c>
      <c r="G1267">
        <v>23</v>
      </c>
    </row>
    <row r="1268" spans="1:7" x14ac:dyDescent="0.4">
      <c r="A1268" t="s">
        <v>45</v>
      </c>
      <c r="B1268">
        <v>2011</v>
      </c>
      <c r="C1268" t="s">
        <v>38</v>
      </c>
      <c r="D1268" t="s">
        <v>63</v>
      </c>
      <c r="E1268" t="s">
        <v>33</v>
      </c>
      <c r="F1268" t="s">
        <v>7</v>
      </c>
      <c r="G1268">
        <v>5</v>
      </c>
    </row>
    <row r="1269" spans="1:7" x14ac:dyDescent="0.4">
      <c r="A1269" t="s">
        <v>45</v>
      </c>
      <c r="B1269">
        <v>2011</v>
      </c>
      <c r="C1269" t="s">
        <v>38</v>
      </c>
      <c r="D1269" t="s">
        <v>63</v>
      </c>
      <c r="E1269" t="s">
        <v>34</v>
      </c>
      <c r="F1269" t="s">
        <v>7</v>
      </c>
      <c r="G1269">
        <v>11</v>
      </c>
    </row>
    <row r="1270" spans="1:7" x14ac:dyDescent="0.4">
      <c r="A1270" t="s">
        <v>45</v>
      </c>
      <c r="B1270">
        <v>2011</v>
      </c>
      <c r="C1270" t="s">
        <v>38</v>
      </c>
      <c r="D1270" t="s">
        <v>63</v>
      </c>
      <c r="E1270" t="s">
        <v>35</v>
      </c>
      <c r="F1270" t="s">
        <v>7</v>
      </c>
      <c r="G1270">
        <v>6</v>
      </c>
    </row>
    <row r="1271" spans="1:7" x14ac:dyDescent="0.4">
      <c r="A1271" t="s">
        <v>45</v>
      </c>
      <c r="B1271">
        <v>2011</v>
      </c>
      <c r="C1271" t="s">
        <v>38</v>
      </c>
      <c r="D1271" t="s">
        <v>63</v>
      </c>
      <c r="E1271" t="s">
        <v>36</v>
      </c>
      <c r="F1271" t="s">
        <v>7</v>
      </c>
      <c r="G1271">
        <v>10</v>
      </c>
    </row>
    <row r="1272" spans="1:7" x14ac:dyDescent="0.4">
      <c r="A1272" t="s">
        <v>45</v>
      </c>
      <c r="B1272">
        <v>2011</v>
      </c>
      <c r="C1272" t="s">
        <v>38</v>
      </c>
      <c r="D1272" t="s">
        <v>63</v>
      </c>
      <c r="E1272" t="s">
        <v>37</v>
      </c>
      <c r="F1272" t="s">
        <v>7</v>
      </c>
      <c r="G1272">
        <v>6</v>
      </c>
    </row>
    <row r="1273" spans="1:7" x14ac:dyDescent="0.4">
      <c r="A1273" t="s">
        <v>45</v>
      </c>
      <c r="B1273">
        <v>2011</v>
      </c>
      <c r="C1273" t="s">
        <v>38</v>
      </c>
      <c r="D1273" t="s">
        <v>64</v>
      </c>
      <c r="E1273" t="s">
        <v>6</v>
      </c>
      <c r="F1273" t="s">
        <v>7</v>
      </c>
      <c r="G1273">
        <v>975</v>
      </c>
    </row>
    <row r="1274" spans="1:7" x14ac:dyDescent="0.4">
      <c r="A1274" t="s">
        <v>45</v>
      </c>
      <c r="B1274">
        <v>2011</v>
      </c>
      <c r="C1274" t="s">
        <v>38</v>
      </c>
      <c r="D1274" t="s">
        <v>64</v>
      </c>
      <c r="E1274" t="s">
        <v>8</v>
      </c>
      <c r="F1274" t="s">
        <v>7</v>
      </c>
      <c r="G1274">
        <v>7</v>
      </c>
    </row>
    <row r="1275" spans="1:7" x14ac:dyDescent="0.4">
      <c r="A1275" t="s">
        <v>45</v>
      </c>
      <c r="B1275">
        <v>2011</v>
      </c>
      <c r="C1275" t="s">
        <v>38</v>
      </c>
      <c r="D1275" t="s">
        <v>64</v>
      </c>
      <c r="E1275" t="s">
        <v>9</v>
      </c>
      <c r="F1275" t="s">
        <v>7</v>
      </c>
      <c r="G1275">
        <v>179</v>
      </c>
    </row>
    <row r="1276" spans="1:7" x14ac:dyDescent="0.4">
      <c r="A1276" t="s">
        <v>45</v>
      </c>
      <c r="B1276">
        <v>2011</v>
      </c>
      <c r="C1276" t="s">
        <v>38</v>
      </c>
      <c r="D1276" t="s">
        <v>64</v>
      </c>
      <c r="E1276" t="s">
        <v>10</v>
      </c>
      <c r="F1276" t="s">
        <v>7</v>
      </c>
      <c r="G1276">
        <v>81</v>
      </c>
    </row>
    <row r="1277" spans="1:7" x14ac:dyDescent="0.4">
      <c r="A1277" t="s">
        <v>45</v>
      </c>
      <c r="B1277">
        <v>2011</v>
      </c>
      <c r="C1277" t="s">
        <v>38</v>
      </c>
      <c r="D1277" t="s">
        <v>64</v>
      </c>
      <c r="E1277" t="s">
        <v>11</v>
      </c>
      <c r="F1277" t="s">
        <v>7</v>
      </c>
      <c r="G1277">
        <v>48</v>
      </c>
    </row>
    <row r="1278" spans="1:7" x14ac:dyDescent="0.4">
      <c r="A1278" t="s">
        <v>45</v>
      </c>
      <c r="B1278">
        <v>2011</v>
      </c>
      <c r="C1278" t="s">
        <v>38</v>
      </c>
      <c r="D1278" t="s">
        <v>64</v>
      </c>
      <c r="E1278" t="s">
        <v>12</v>
      </c>
      <c r="F1278" t="s">
        <v>7</v>
      </c>
      <c r="G1278">
        <v>24</v>
      </c>
    </row>
    <row r="1279" spans="1:7" x14ac:dyDescent="0.4">
      <c r="A1279" t="s">
        <v>45</v>
      </c>
      <c r="B1279">
        <v>2011</v>
      </c>
      <c r="C1279" t="s">
        <v>38</v>
      </c>
      <c r="D1279" t="s">
        <v>64</v>
      </c>
      <c r="E1279" t="s">
        <v>13</v>
      </c>
      <c r="F1279" t="s">
        <v>7</v>
      </c>
      <c r="G1279">
        <v>28</v>
      </c>
    </row>
    <row r="1280" spans="1:7" x14ac:dyDescent="0.4">
      <c r="A1280" t="s">
        <v>45</v>
      </c>
      <c r="B1280">
        <v>2011</v>
      </c>
      <c r="C1280" t="s">
        <v>38</v>
      </c>
      <c r="D1280" t="s">
        <v>64</v>
      </c>
      <c r="E1280" t="s">
        <v>14</v>
      </c>
      <c r="F1280" t="s">
        <v>7</v>
      </c>
      <c r="G1280">
        <v>28</v>
      </c>
    </row>
    <row r="1281" spans="1:7" x14ac:dyDescent="0.4">
      <c r="A1281" t="s">
        <v>45</v>
      </c>
      <c r="B1281">
        <v>2011</v>
      </c>
      <c r="C1281" t="s">
        <v>38</v>
      </c>
      <c r="D1281" t="s">
        <v>64</v>
      </c>
      <c r="E1281" t="s">
        <v>15</v>
      </c>
      <c r="F1281" t="s">
        <v>7</v>
      </c>
      <c r="G1281">
        <v>7</v>
      </c>
    </row>
    <row r="1282" spans="1:7" x14ac:dyDescent="0.4">
      <c r="A1282" t="s">
        <v>45</v>
      </c>
      <c r="B1282">
        <v>2011</v>
      </c>
      <c r="C1282" t="s">
        <v>38</v>
      </c>
      <c r="D1282" t="s">
        <v>64</v>
      </c>
      <c r="E1282" t="s">
        <v>16</v>
      </c>
      <c r="F1282" t="s">
        <v>7</v>
      </c>
      <c r="G1282">
        <v>4</v>
      </c>
    </row>
    <row r="1283" spans="1:7" x14ac:dyDescent="0.4">
      <c r="A1283" t="s">
        <v>45</v>
      </c>
      <c r="B1283">
        <v>2011</v>
      </c>
      <c r="C1283" t="s">
        <v>38</v>
      </c>
      <c r="D1283" t="s">
        <v>64</v>
      </c>
      <c r="E1283" t="s">
        <v>17</v>
      </c>
      <c r="F1283" t="s">
        <v>7</v>
      </c>
      <c r="G1283">
        <v>17</v>
      </c>
    </row>
    <row r="1284" spans="1:7" x14ac:dyDescent="0.4">
      <c r="A1284" t="s">
        <v>45</v>
      </c>
      <c r="B1284">
        <v>2011</v>
      </c>
      <c r="C1284" t="s">
        <v>38</v>
      </c>
      <c r="D1284" t="s">
        <v>64</v>
      </c>
      <c r="E1284" t="s">
        <v>18</v>
      </c>
      <c r="F1284" t="s">
        <v>7</v>
      </c>
      <c r="G1284">
        <v>41</v>
      </c>
    </row>
    <row r="1285" spans="1:7" x14ac:dyDescent="0.4">
      <c r="A1285" t="s">
        <v>45</v>
      </c>
      <c r="B1285">
        <v>2011</v>
      </c>
      <c r="C1285" t="s">
        <v>38</v>
      </c>
      <c r="D1285" t="s">
        <v>64</v>
      </c>
      <c r="E1285" t="s">
        <v>19</v>
      </c>
      <c r="F1285" t="s">
        <v>7</v>
      </c>
      <c r="G1285">
        <v>9</v>
      </c>
    </row>
    <row r="1286" spans="1:7" x14ac:dyDescent="0.4">
      <c r="A1286" t="s">
        <v>45</v>
      </c>
      <c r="B1286">
        <v>2011</v>
      </c>
      <c r="C1286" t="s">
        <v>38</v>
      </c>
      <c r="D1286" t="s">
        <v>64</v>
      </c>
      <c r="E1286" t="s">
        <v>20</v>
      </c>
      <c r="F1286" t="s">
        <v>7</v>
      </c>
      <c r="G1286">
        <v>10</v>
      </c>
    </row>
    <row r="1287" spans="1:7" x14ac:dyDescent="0.4">
      <c r="A1287" t="s">
        <v>45</v>
      </c>
      <c r="B1287">
        <v>2011</v>
      </c>
      <c r="C1287" t="s">
        <v>38</v>
      </c>
      <c r="D1287" t="s">
        <v>64</v>
      </c>
      <c r="E1287" t="s">
        <v>21</v>
      </c>
      <c r="F1287" t="s">
        <v>7</v>
      </c>
      <c r="G1287">
        <v>32</v>
      </c>
    </row>
    <row r="1288" spans="1:7" x14ac:dyDescent="0.4">
      <c r="A1288" t="s">
        <v>45</v>
      </c>
      <c r="B1288">
        <v>2011</v>
      </c>
      <c r="C1288" t="s">
        <v>38</v>
      </c>
      <c r="D1288" t="s">
        <v>64</v>
      </c>
      <c r="E1288" t="s">
        <v>22</v>
      </c>
      <c r="F1288" t="s">
        <v>7</v>
      </c>
      <c r="G1288">
        <v>65</v>
      </c>
    </row>
    <row r="1289" spans="1:7" x14ac:dyDescent="0.4">
      <c r="A1289" t="s">
        <v>45</v>
      </c>
      <c r="B1289">
        <v>2011</v>
      </c>
      <c r="C1289" t="s">
        <v>38</v>
      </c>
      <c r="D1289" t="s">
        <v>64</v>
      </c>
      <c r="E1289" t="s">
        <v>23</v>
      </c>
      <c r="F1289" t="s">
        <v>7</v>
      </c>
      <c r="G1289">
        <v>19</v>
      </c>
    </row>
    <row r="1290" spans="1:7" x14ac:dyDescent="0.4">
      <c r="A1290" t="s">
        <v>45</v>
      </c>
      <c r="B1290">
        <v>2011</v>
      </c>
      <c r="C1290" t="s">
        <v>38</v>
      </c>
      <c r="D1290" t="s">
        <v>64</v>
      </c>
      <c r="E1290" t="s">
        <v>24</v>
      </c>
      <c r="F1290" t="s">
        <v>7</v>
      </c>
      <c r="G1290">
        <v>113</v>
      </c>
    </row>
    <row r="1291" spans="1:7" x14ac:dyDescent="0.4">
      <c r="A1291" t="s">
        <v>45</v>
      </c>
      <c r="B1291">
        <v>2011</v>
      </c>
      <c r="C1291" t="s">
        <v>38</v>
      </c>
      <c r="D1291" t="s">
        <v>64</v>
      </c>
      <c r="E1291" t="s">
        <v>25</v>
      </c>
      <c r="F1291" t="s">
        <v>7</v>
      </c>
      <c r="G1291">
        <v>29</v>
      </c>
    </row>
    <row r="1292" spans="1:7" x14ac:dyDescent="0.4">
      <c r="A1292" t="s">
        <v>45</v>
      </c>
      <c r="B1292">
        <v>2011</v>
      </c>
      <c r="C1292" t="s">
        <v>38</v>
      </c>
      <c r="D1292" t="s">
        <v>64</v>
      </c>
      <c r="E1292" t="s">
        <v>26</v>
      </c>
      <c r="F1292" t="s">
        <v>7</v>
      </c>
      <c r="G1292">
        <v>23</v>
      </c>
    </row>
    <row r="1293" spans="1:7" x14ac:dyDescent="0.4">
      <c r="A1293" t="s">
        <v>45</v>
      </c>
      <c r="B1293">
        <v>2011</v>
      </c>
      <c r="C1293" t="s">
        <v>38</v>
      </c>
      <c r="D1293" t="s">
        <v>64</v>
      </c>
      <c r="E1293" t="s">
        <v>27</v>
      </c>
      <c r="F1293" t="s">
        <v>7</v>
      </c>
      <c r="G1293">
        <v>23</v>
      </c>
    </row>
    <row r="1294" spans="1:7" x14ac:dyDescent="0.4">
      <c r="A1294" t="s">
        <v>45</v>
      </c>
      <c r="B1294">
        <v>2011</v>
      </c>
      <c r="C1294" t="s">
        <v>38</v>
      </c>
      <c r="D1294" t="s">
        <v>64</v>
      </c>
      <c r="E1294" t="s">
        <v>28</v>
      </c>
      <c r="F1294" t="s">
        <v>7</v>
      </c>
      <c r="G1294">
        <v>11</v>
      </c>
    </row>
    <row r="1295" spans="1:7" x14ac:dyDescent="0.4">
      <c r="A1295" t="s">
        <v>45</v>
      </c>
      <c r="B1295">
        <v>2011</v>
      </c>
      <c r="C1295" t="s">
        <v>38</v>
      </c>
      <c r="D1295" t="s">
        <v>64</v>
      </c>
      <c r="E1295" t="s">
        <v>29</v>
      </c>
      <c r="F1295" t="s">
        <v>7</v>
      </c>
      <c r="G1295">
        <v>17</v>
      </c>
    </row>
    <row r="1296" spans="1:7" x14ac:dyDescent="0.4">
      <c r="A1296" t="s">
        <v>45</v>
      </c>
      <c r="B1296">
        <v>2011</v>
      </c>
      <c r="C1296" t="s">
        <v>38</v>
      </c>
      <c r="D1296" t="s">
        <v>64</v>
      </c>
      <c r="E1296" t="s">
        <v>30</v>
      </c>
      <c r="F1296" t="s">
        <v>7</v>
      </c>
      <c r="G1296">
        <v>40</v>
      </c>
    </row>
    <row r="1297" spans="1:7" x14ac:dyDescent="0.4">
      <c r="A1297" t="s">
        <v>45</v>
      </c>
      <c r="B1297">
        <v>2011</v>
      </c>
      <c r="C1297" t="s">
        <v>38</v>
      </c>
      <c r="D1297" t="s">
        <v>64</v>
      </c>
      <c r="E1297" t="s">
        <v>31</v>
      </c>
      <c r="F1297" t="s">
        <v>7</v>
      </c>
      <c r="G1297">
        <v>16</v>
      </c>
    </row>
    <row r="1298" spans="1:7" x14ac:dyDescent="0.4">
      <c r="A1298" t="s">
        <v>45</v>
      </c>
      <c r="B1298">
        <v>2011</v>
      </c>
      <c r="C1298" t="s">
        <v>38</v>
      </c>
      <c r="D1298" t="s">
        <v>64</v>
      </c>
      <c r="E1298" t="s">
        <v>32</v>
      </c>
      <c r="F1298" t="s">
        <v>7</v>
      </c>
      <c r="G1298">
        <v>26</v>
      </c>
    </row>
    <row r="1299" spans="1:7" x14ac:dyDescent="0.4">
      <c r="A1299" t="s">
        <v>45</v>
      </c>
      <c r="B1299">
        <v>2011</v>
      </c>
      <c r="C1299" t="s">
        <v>38</v>
      </c>
      <c r="D1299" t="s">
        <v>64</v>
      </c>
      <c r="E1299" t="s">
        <v>33</v>
      </c>
      <c r="F1299" t="s">
        <v>7</v>
      </c>
      <c r="G1299">
        <v>10</v>
      </c>
    </row>
    <row r="1300" spans="1:7" x14ac:dyDescent="0.4">
      <c r="A1300" t="s">
        <v>45</v>
      </c>
      <c r="B1300">
        <v>2011</v>
      </c>
      <c r="C1300" t="s">
        <v>38</v>
      </c>
      <c r="D1300" t="s">
        <v>64</v>
      </c>
      <c r="E1300" t="s">
        <v>34</v>
      </c>
      <c r="F1300" t="s">
        <v>7</v>
      </c>
      <c r="G1300">
        <v>17</v>
      </c>
    </row>
    <row r="1301" spans="1:7" x14ac:dyDescent="0.4">
      <c r="A1301" t="s">
        <v>45</v>
      </c>
      <c r="B1301">
        <v>2011</v>
      </c>
      <c r="C1301" t="s">
        <v>38</v>
      </c>
      <c r="D1301" t="s">
        <v>64</v>
      </c>
      <c r="E1301" t="s">
        <v>35</v>
      </c>
      <c r="F1301" t="s">
        <v>7</v>
      </c>
      <c r="G1301">
        <v>8</v>
      </c>
    </row>
    <row r="1302" spans="1:7" x14ac:dyDescent="0.4">
      <c r="A1302" t="s">
        <v>45</v>
      </c>
      <c r="B1302">
        <v>2011</v>
      </c>
      <c r="C1302" t="s">
        <v>38</v>
      </c>
      <c r="D1302" t="s">
        <v>64</v>
      </c>
      <c r="E1302" t="s">
        <v>36</v>
      </c>
      <c r="F1302" t="s">
        <v>7</v>
      </c>
      <c r="G1302">
        <v>30</v>
      </c>
    </row>
    <row r="1303" spans="1:7" x14ac:dyDescent="0.4">
      <c r="A1303" t="s">
        <v>45</v>
      </c>
      <c r="B1303">
        <v>2011</v>
      </c>
      <c r="C1303" t="s">
        <v>38</v>
      </c>
      <c r="D1303" t="s">
        <v>64</v>
      </c>
      <c r="E1303" t="s">
        <v>37</v>
      </c>
      <c r="F1303" t="s">
        <v>7</v>
      </c>
      <c r="G1303">
        <v>13</v>
      </c>
    </row>
    <row r="1304" spans="1:7" x14ac:dyDescent="0.4">
      <c r="A1304" t="s">
        <v>45</v>
      </c>
      <c r="B1304">
        <v>2011</v>
      </c>
      <c r="C1304" t="s">
        <v>38</v>
      </c>
      <c r="D1304" t="s">
        <v>65</v>
      </c>
      <c r="E1304" t="s">
        <v>6</v>
      </c>
      <c r="F1304" t="s">
        <v>7</v>
      </c>
      <c r="G1304">
        <v>1279</v>
      </c>
    </row>
    <row r="1305" spans="1:7" x14ac:dyDescent="0.4">
      <c r="A1305" t="s">
        <v>45</v>
      </c>
      <c r="B1305">
        <v>2011</v>
      </c>
      <c r="C1305" t="s">
        <v>38</v>
      </c>
      <c r="D1305" t="s">
        <v>65</v>
      </c>
      <c r="E1305" t="s">
        <v>8</v>
      </c>
      <c r="F1305" t="s">
        <v>7</v>
      </c>
      <c r="G1305">
        <v>19</v>
      </c>
    </row>
    <row r="1306" spans="1:7" x14ac:dyDescent="0.4">
      <c r="A1306" t="s">
        <v>45</v>
      </c>
      <c r="B1306">
        <v>2011</v>
      </c>
      <c r="C1306" t="s">
        <v>38</v>
      </c>
      <c r="D1306" t="s">
        <v>65</v>
      </c>
      <c r="E1306" t="s">
        <v>9</v>
      </c>
      <c r="F1306" t="s">
        <v>7</v>
      </c>
      <c r="G1306">
        <v>140</v>
      </c>
    </row>
    <row r="1307" spans="1:7" x14ac:dyDescent="0.4">
      <c r="A1307" t="s">
        <v>45</v>
      </c>
      <c r="B1307">
        <v>2011</v>
      </c>
      <c r="C1307" t="s">
        <v>38</v>
      </c>
      <c r="D1307" t="s">
        <v>65</v>
      </c>
      <c r="E1307" t="s">
        <v>10</v>
      </c>
      <c r="F1307" t="s">
        <v>7</v>
      </c>
      <c r="G1307">
        <v>48</v>
      </c>
    </row>
    <row r="1308" spans="1:7" x14ac:dyDescent="0.4">
      <c r="A1308" t="s">
        <v>45</v>
      </c>
      <c r="B1308">
        <v>2011</v>
      </c>
      <c r="C1308" t="s">
        <v>38</v>
      </c>
      <c r="D1308" t="s">
        <v>65</v>
      </c>
      <c r="E1308" t="s">
        <v>11</v>
      </c>
      <c r="F1308" t="s">
        <v>7</v>
      </c>
      <c r="G1308">
        <v>31</v>
      </c>
    </row>
    <row r="1309" spans="1:7" x14ac:dyDescent="0.4">
      <c r="A1309" t="s">
        <v>45</v>
      </c>
      <c r="B1309">
        <v>2011</v>
      </c>
      <c r="C1309" t="s">
        <v>38</v>
      </c>
      <c r="D1309" t="s">
        <v>65</v>
      </c>
      <c r="E1309" t="s">
        <v>12</v>
      </c>
      <c r="F1309" t="s">
        <v>7</v>
      </c>
      <c r="G1309">
        <v>57</v>
      </c>
    </row>
    <row r="1310" spans="1:7" x14ac:dyDescent="0.4">
      <c r="A1310" t="s">
        <v>45</v>
      </c>
      <c r="B1310">
        <v>2011</v>
      </c>
      <c r="C1310" t="s">
        <v>38</v>
      </c>
      <c r="D1310" t="s">
        <v>65</v>
      </c>
      <c r="E1310" t="s">
        <v>13</v>
      </c>
      <c r="F1310" t="s">
        <v>7</v>
      </c>
      <c r="G1310">
        <v>43</v>
      </c>
    </row>
    <row r="1311" spans="1:7" x14ac:dyDescent="0.4">
      <c r="A1311" t="s">
        <v>45</v>
      </c>
      <c r="B1311">
        <v>2011</v>
      </c>
      <c r="C1311" t="s">
        <v>38</v>
      </c>
      <c r="D1311" t="s">
        <v>65</v>
      </c>
      <c r="E1311" t="s">
        <v>14</v>
      </c>
      <c r="F1311" t="s">
        <v>7</v>
      </c>
      <c r="G1311">
        <v>39</v>
      </c>
    </row>
    <row r="1312" spans="1:7" x14ac:dyDescent="0.4">
      <c r="A1312" t="s">
        <v>45</v>
      </c>
      <c r="B1312">
        <v>2011</v>
      </c>
      <c r="C1312" t="s">
        <v>38</v>
      </c>
      <c r="D1312" t="s">
        <v>65</v>
      </c>
      <c r="E1312" t="s">
        <v>15</v>
      </c>
      <c r="F1312" t="s">
        <v>7</v>
      </c>
      <c r="G1312">
        <v>19</v>
      </c>
    </row>
    <row r="1313" spans="1:7" x14ac:dyDescent="0.4">
      <c r="A1313" t="s">
        <v>45</v>
      </c>
      <c r="B1313">
        <v>2011</v>
      </c>
      <c r="C1313" t="s">
        <v>38</v>
      </c>
      <c r="D1313" t="s">
        <v>65</v>
      </c>
      <c r="E1313" t="s">
        <v>16</v>
      </c>
      <c r="F1313" t="s">
        <v>7</v>
      </c>
      <c r="G1313">
        <v>12</v>
      </c>
    </row>
    <row r="1314" spans="1:7" x14ac:dyDescent="0.4">
      <c r="A1314" t="s">
        <v>45</v>
      </c>
      <c r="B1314">
        <v>2011</v>
      </c>
      <c r="C1314" t="s">
        <v>38</v>
      </c>
      <c r="D1314" t="s">
        <v>65</v>
      </c>
      <c r="E1314" t="s">
        <v>17</v>
      </c>
      <c r="F1314" t="s">
        <v>7</v>
      </c>
      <c r="G1314">
        <v>29</v>
      </c>
    </row>
    <row r="1315" spans="1:7" x14ac:dyDescent="0.4">
      <c r="A1315" t="s">
        <v>45</v>
      </c>
      <c r="B1315">
        <v>2011</v>
      </c>
      <c r="C1315" t="s">
        <v>38</v>
      </c>
      <c r="D1315" t="s">
        <v>65</v>
      </c>
      <c r="E1315" t="s">
        <v>18</v>
      </c>
      <c r="F1315" t="s">
        <v>7</v>
      </c>
      <c r="G1315">
        <v>38</v>
      </c>
    </row>
    <row r="1316" spans="1:7" x14ac:dyDescent="0.4">
      <c r="A1316" t="s">
        <v>45</v>
      </c>
      <c r="B1316">
        <v>2011</v>
      </c>
      <c r="C1316" t="s">
        <v>38</v>
      </c>
      <c r="D1316" t="s">
        <v>65</v>
      </c>
      <c r="E1316" t="s">
        <v>19</v>
      </c>
      <c r="F1316" t="s">
        <v>7</v>
      </c>
      <c r="G1316">
        <v>21</v>
      </c>
    </row>
    <row r="1317" spans="1:7" x14ac:dyDescent="0.4">
      <c r="A1317" t="s">
        <v>45</v>
      </c>
      <c r="B1317">
        <v>2011</v>
      </c>
      <c r="C1317" t="s">
        <v>38</v>
      </c>
      <c r="D1317" t="s">
        <v>65</v>
      </c>
      <c r="E1317" t="s">
        <v>20</v>
      </c>
      <c r="F1317" t="s">
        <v>7</v>
      </c>
      <c r="G1317">
        <v>35</v>
      </c>
    </row>
    <row r="1318" spans="1:7" x14ac:dyDescent="0.4">
      <c r="A1318" t="s">
        <v>45</v>
      </c>
      <c r="B1318">
        <v>2011</v>
      </c>
      <c r="C1318" t="s">
        <v>38</v>
      </c>
      <c r="D1318" t="s">
        <v>65</v>
      </c>
      <c r="E1318" t="s">
        <v>21</v>
      </c>
      <c r="F1318" t="s">
        <v>7</v>
      </c>
      <c r="G1318">
        <v>56</v>
      </c>
    </row>
    <row r="1319" spans="1:7" x14ac:dyDescent="0.4">
      <c r="A1319" t="s">
        <v>45</v>
      </c>
      <c r="B1319">
        <v>2011</v>
      </c>
      <c r="C1319" t="s">
        <v>38</v>
      </c>
      <c r="D1319" t="s">
        <v>65</v>
      </c>
      <c r="E1319" t="s">
        <v>22</v>
      </c>
      <c r="F1319" t="s">
        <v>7</v>
      </c>
      <c r="G1319">
        <v>48</v>
      </c>
    </row>
    <row r="1320" spans="1:7" x14ac:dyDescent="0.4">
      <c r="A1320" t="s">
        <v>45</v>
      </c>
      <c r="B1320">
        <v>2011</v>
      </c>
      <c r="C1320" t="s">
        <v>38</v>
      </c>
      <c r="D1320" t="s">
        <v>65</v>
      </c>
      <c r="E1320" t="s">
        <v>23</v>
      </c>
      <c r="F1320" t="s">
        <v>7</v>
      </c>
      <c r="G1320">
        <v>34</v>
      </c>
    </row>
    <row r="1321" spans="1:7" x14ac:dyDescent="0.4">
      <c r="A1321" t="s">
        <v>45</v>
      </c>
      <c r="B1321">
        <v>2011</v>
      </c>
      <c r="C1321" t="s">
        <v>38</v>
      </c>
      <c r="D1321" t="s">
        <v>65</v>
      </c>
      <c r="E1321" t="s">
        <v>24</v>
      </c>
      <c r="F1321" t="s">
        <v>7</v>
      </c>
      <c r="G1321">
        <v>145</v>
      </c>
    </row>
    <row r="1322" spans="1:7" x14ac:dyDescent="0.4">
      <c r="A1322" t="s">
        <v>45</v>
      </c>
      <c r="B1322">
        <v>2011</v>
      </c>
      <c r="C1322" t="s">
        <v>38</v>
      </c>
      <c r="D1322" t="s">
        <v>65</v>
      </c>
      <c r="E1322" t="s">
        <v>25</v>
      </c>
      <c r="F1322" t="s">
        <v>7</v>
      </c>
      <c r="G1322">
        <v>49</v>
      </c>
    </row>
    <row r="1323" spans="1:7" x14ac:dyDescent="0.4">
      <c r="A1323" t="s">
        <v>45</v>
      </c>
      <c r="B1323">
        <v>2011</v>
      </c>
      <c r="C1323" t="s">
        <v>38</v>
      </c>
      <c r="D1323" t="s">
        <v>65</v>
      </c>
      <c r="E1323" t="s">
        <v>26</v>
      </c>
      <c r="F1323" t="s">
        <v>7</v>
      </c>
      <c r="G1323">
        <v>57</v>
      </c>
    </row>
    <row r="1324" spans="1:7" x14ac:dyDescent="0.4">
      <c r="A1324" t="s">
        <v>45</v>
      </c>
      <c r="B1324">
        <v>2011</v>
      </c>
      <c r="C1324" t="s">
        <v>38</v>
      </c>
      <c r="D1324" t="s">
        <v>65</v>
      </c>
      <c r="E1324" t="s">
        <v>27</v>
      </c>
      <c r="F1324" t="s">
        <v>7</v>
      </c>
      <c r="G1324">
        <v>50</v>
      </c>
    </row>
    <row r="1325" spans="1:7" x14ac:dyDescent="0.4">
      <c r="A1325" t="s">
        <v>45</v>
      </c>
      <c r="B1325">
        <v>2011</v>
      </c>
      <c r="C1325" t="s">
        <v>38</v>
      </c>
      <c r="D1325" t="s">
        <v>65</v>
      </c>
      <c r="E1325" t="s">
        <v>28</v>
      </c>
      <c r="F1325" t="s">
        <v>7</v>
      </c>
      <c r="G1325">
        <v>28</v>
      </c>
    </row>
    <row r="1326" spans="1:7" x14ac:dyDescent="0.4">
      <c r="A1326" t="s">
        <v>45</v>
      </c>
      <c r="B1326">
        <v>2011</v>
      </c>
      <c r="C1326" t="s">
        <v>38</v>
      </c>
      <c r="D1326" t="s">
        <v>65</v>
      </c>
      <c r="E1326" t="s">
        <v>29</v>
      </c>
      <c r="F1326" t="s">
        <v>7</v>
      </c>
      <c r="G1326">
        <v>15</v>
      </c>
    </row>
    <row r="1327" spans="1:7" x14ac:dyDescent="0.4">
      <c r="A1327" t="s">
        <v>45</v>
      </c>
      <c r="B1327">
        <v>2011</v>
      </c>
      <c r="C1327" t="s">
        <v>38</v>
      </c>
      <c r="D1327" t="s">
        <v>65</v>
      </c>
      <c r="E1327" t="s">
        <v>30</v>
      </c>
      <c r="F1327" t="s">
        <v>7</v>
      </c>
      <c r="G1327">
        <v>59</v>
      </c>
    </row>
    <row r="1328" spans="1:7" x14ac:dyDescent="0.4">
      <c r="A1328" t="s">
        <v>45</v>
      </c>
      <c r="B1328">
        <v>2011</v>
      </c>
      <c r="C1328" t="s">
        <v>38</v>
      </c>
      <c r="D1328" t="s">
        <v>65</v>
      </c>
      <c r="E1328" t="s">
        <v>31</v>
      </c>
      <c r="F1328" t="s">
        <v>7</v>
      </c>
      <c r="G1328">
        <v>17</v>
      </c>
    </row>
    <row r="1329" spans="1:7" x14ac:dyDescent="0.4">
      <c r="A1329" t="s">
        <v>45</v>
      </c>
      <c r="B1329">
        <v>2011</v>
      </c>
      <c r="C1329" t="s">
        <v>38</v>
      </c>
      <c r="D1329" t="s">
        <v>65</v>
      </c>
      <c r="E1329" t="s">
        <v>32</v>
      </c>
      <c r="F1329" t="s">
        <v>7</v>
      </c>
      <c r="G1329">
        <v>46</v>
      </c>
    </row>
    <row r="1330" spans="1:7" x14ac:dyDescent="0.4">
      <c r="A1330" t="s">
        <v>45</v>
      </c>
      <c r="B1330">
        <v>2011</v>
      </c>
      <c r="C1330" t="s">
        <v>38</v>
      </c>
      <c r="D1330" t="s">
        <v>65</v>
      </c>
      <c r="E1330" t="s">
        <v>33</v>
      </c>
      <c r="F1330" t="s">
        <v>7</v>
      </c>
      <c r="G1330">
        <v>19</v>
      </c>
    </row>
    <row r="1331" spans="1:7" x14ac:dyDescent="0.4">
      <c r="A1331" t="s">
        <v>45</v>
      </c>
      <c r="B1331">
        <v>2011</v>
      </c>
      <c r="C1331" t="s">
        <v>38</v>
      </c>
      <c r="D1331" t="s">
        <v>65</v>
      </c>
      <c r="E1331" t="s">
        <v>34</v>
      </c>
      <c r="F1331" t="s">
        <v>7</v>
      </c>
      <c r="G1331">
        <v>26</v>
      </c>
    </row>
    <row r="1332" spans="1:7" x14ac:dyDescent="0.4">
      <c r="A1332" t="s">
        <v>45</v>
      </c>
      <c r="B1332">
        <v>2011</v>
      </c>
      <c r="C1332" t="s">
        <v>38</v>
      </c>
      <c r="D1332" t="s">
        <v>65</v>
      </c>
      <c r="E1332" t="s">
        <v>35</v>
      </c>
      <c r="F1332" t="s">
        <v>7</v>
      </c>
      <c r="G1332">
        <v>19</v>
      </c>
    </row>
    <row r="1333" spans="1:7" x14ac:dyDescent="0.4">
      <c r="A1333" t="s">
        <v>45</v>
      </c>
      <c r="B1333">
        <v>2011</v>
      </c>
      <c r="C1333" t="s">
        <v>38</v>
      </c>
      <c r="D1333" t="s">
        <v>65</v>
      </c>
      <c r="E1333" t="s">
        <v>36</v>
      </c>
      <c r="F1333" t="s">
        <v>7</v>
      </c>
      <c r="G1333">
        <v>46</v>
      </c>
    </row>
    <row r="1334" spans="1:7" x14ac:dyDescent="0.4">
      <c r="A1334" t="s">
        <v>45</v>
      </c>
      <c r="B1334">
        <v>2011</v>
      </c>
      <c r="C1334" t="s">
        <v>38</v>
      </c>
      <c r="D1334" t="s">
        <v>65</v>
      </c>
      <c r="E1334" t="s">
        <v>37</v>
      </c>
      <c r="F1334" t="s">
        <v>7</v>
      </c>
      <c r="G1334">
        <v>34</v>
      </c>
    </row>
    <row r="1335" spans="1:7" x14ac:dyDescent="0.4">
      <c r="A1335" t="s">
        <v>45</v>
      </c>
      <c r="B1335">
        <v>2011</v>
      </c>
      <c r="C1335" t="s">
        <v>38</v>
      </c>
      <c r="D1335" t="s">
        <v>66</v>
      </c>
      <c r="E1335" t="s">
        <v>6</v>
      </c>
      <c r="F1335" t="s">
        <v>7</v>
      </c>
      <c r="G1335">
        <v>22</v>
      </c>
    </row>
    <row r="1336" spans="1:7" x14ac:dyDescent="0.4">
      <c r="A1336" t="s">
        <v>45</v>
      </c>
      <c r="B1336">
        <v>2011</v>
      </c>
      <c r="C1336" t="s">
        <v>38</v>
      </c>
      <c r="D1336" t="s">
        <v>66</v>
      </c>
      <c r="E1336" t="s">
        <v>8</v>
      </c>
      <c r="F1336" t="s">
        <v>7</v>
      </c>
      <c r="G1336">
        <v>0</v>
      </c>
    </row>
    <row r="1337" spans="1:7" x14ac:dyDescent="0.4">
      <c r="A1337" t="s">
        <v>45</v>
      </c>
      <c r="B1337">
        <v>2011</v>
      </c>
      <c r="C1337" t="s">
        <v>38</v>
      </c>
      <c r="D1337" t="s">
        <v>66</v>
      </c>
      <c r="E1337" t="s">
        <v>9</v>
      </c>
      <c r="F1337" t="s">
        <v>7</v>
      </c>
      <c r="G1337">
        <v>2</v>
      </c>
    </row>
    <row r="1338" spans="1:7" x14ac:dyDescent="0.4">
      <c r="A1338" t="s">
        <v>45</v>
      </c>
      <c r="B1338">
        <v>2011</v>
      </c>
      <c r="C1338" t="s">
        <v>38</v>
      </c>
      <c r="D1338" t="s">
        <v>66</v>
      </c>
      <c r="E1338" t="s">
        <v>10</v>
      </c>
      <c r="F1338" t="s">
        <v>7</v>
      </c>
      <c r="G1338">
        <v>1</v>
      </c>
    </row>
    <row r="1339" spans="1:7" x14ac:dyDescent="0.4">
      <c r="A1339" t="s">
        <v>45</v>
      </c>
      <c r="B1339">
        <v>2011</v>
      </c>
      <c r="C1339" t="s">
        <v>38</v>
      </c>
      <c r="D1339" t="s">
        <v>66</v>
      </c>
      <c r="E1339" t="s">
        <v>11</v>
      </c>
      <c r="F1339" t="s">
        <v>7</v>
      </c>
      <c r="G1339">
        <v>0</v>
      </c>
    </row>
    <row r="1340" spans="1:7" x14ac:dyDescent="0.4">
      <c r="A1340" t="s">
        <v>45</v>
      </c>
      <c r="B1340">
        <v>2011</v>
      </c>
      <c r="C1340" t="s">
        <v>38</v>
      </c>
      <c r="D1340" t="s">
        <v>66</v>
      </c>
      <c r="E1340" t="s">
        <v>12</v>
      </c>
      <c r="F1340" t="s">
        <v>7</v>
      </c>
      <c r="G1340">
        <v>1</v>
      </c>
    </row>
    <row r="1341" spans="1:7" x14ac:dyDescent="0.4">
      <c r="A1341" t="s">
        <v>45</v>
      </c>
      <c r="B1341">
        <v>2011</v>
      </c>
      <c r="C1341" t="s">
        <v>38</v>
      </c>
      <c r="D1341" t="s">
        <v>66</v>
      </c>
      <c r="E1341" t="s">
        <v>13</v>
      </c>
      <c r="F1341" t="s">
        <v>7</v>
      </c>
      <c r="G1341">
        <v>0</v>
      </c>
    </row>
    <row r="1342" spans="1:7" x14ac:dyDescent="0.4">
      <c r="A1342" t="s">
        <v>45</v>
      </c>
      <c r="B1342">
        <v>2011</v>
      </c>
      <c r="C1342" t="s">
        <v>38</v>
      </c>
      <c r="D1342" t="s">
        <v>66</v>
      </c>
      <c r="E1342" t="s">
        <v>14</v>
      </c>
      <c r="F1342" t="s">
        <v>7</v>
      </c>
      <c r="G1342">
        <v>1</v>
      </c>
    </row>
    <row r="1343" spans="1:7" x14ac:dyDescent="0.4">
      <c r="A1343" t="s">
        <v>45</v>
      </c>
      <c r="B1343">
        <v>2011</v>
      </c>
      <c r="C1343" t="s">
        <v>38</v>
      </c>
      <c r="D1343" t="s">
        <v>66</v>
      </c>
      <c r="E1343" t="s">
        <v>15</v>
      </c>
      <c r="F1343" t="s">
        <v>7</v>
      </c>
      <c r="G1343">
        <v>1</v>
      </c>
    </row>
    <row r="1344" spans="1:7" x14ac:dyDescent="0.4">
      <c r="A1344" t="s">
        <v>45</v>
      </c>
      <c r="B1344">
        <v>2011</v>
      </c>
      <c r="C1344" t="s">
        <v>38</v>
      </c>
      <c r="D1344" t="s">
        <v>66</v>
      </c>
      <c r="E1344" t="s">
        <v>16</v>
      </c>
      <c r="F1344" t="s">
        <v>7</v>
      </c>
      <c r="G1344">
        <v>0</v>
      </c>
    </row>
    <row r="1345" spans="1:7" x14ac:dyDescent="0.4">
      <c r="A1345" t="s">
        <v>45</v>
      </c>
      <c r="B1345">
        <v>2011</v>
      </c>
      <c r="C1345" t="s">
        <v>38</v>
      </c>
      <c r="D1345" t="s">
        <v>66</v>
      </c>
      <c r="E1345" t="s">
        <v>17</v>
      </c>
      <c r="F1345" t="s">
        <v>7</v>
      </c>
      <c r="G1345">
        <v>0</v>
      </c>
    </row>
    <row r="1346" spans="1:7" x14ac:dyDescent="0.4">
      <c r="A1346" t="s">
        <v>45</v>
      </c>
      <c r="B1346">
        <v>2011</v>
      </c>
      <c r="C1346" t="s">
        <v>38</v>
      </c>
      <c r="D1346" t="s">
        <v>66</v>
      </c>
      <c r="E1346" t="s">
        <v>18</v>
      </c>
      <c r="F1346" t="s">
        <v>7</v>
      </c>
      <c r="G1346">
        <v>1</v>
      </c>
    </row>
    <row r="1347" spans="1:7" x14ac:dyDescent="0.4">
      <c r="A1347" t="s">
        <v>45</v>
      </c>
      <c r="B1347">
        <v>2011</v>
      </c>
      <c r="C1347" t="s">
        <v>38</v>
      </c>
      <c r="D1347" t="s">
        <v>66</v>
      </c>
      <c r="E1347" t="s">
        <v>19</v>
      </c>
      <c r="F1347" t="s">
        <v>7</v>
      </c>
      <c r="G1347">
        <v>0</v>
      </c>
    </row>
    <row r="1348" spans="1:7" x14ac:dyDescent="0.4">
      <c r="A1348" t="s">
        <v>45</v>
      </c>
      <c r="B1348">
        <v>2011</v>
      </c>
      <c r="C1348" t="s">
        <v>38</v>
      </c>
      <c r="D1348" t="s">
        <v>66</v>
      </c>
      <c r="E1348" t="s">
        <v>20</v>
      </c>
      <c r="F1348" t="s">
        <v>7</v>
      </c>
      <c r="G1348">
        <v>0</v>
      </c>
    </row>
    <row r="1349" spans="1:7" x14ac:dyDescent="0.4">
      <c r="A1349" t="s">
        <v>45</v>
      </c>
      <c r="B1349">
        <v>2011</v>
      </c>
      <c r="C1349" t="s">
        <v>38</v>
      </c>
      <c r="D1349" t="s">
        <v>66</v>
      </c>
      <c r="E1349" t="s">
        <v>21</v>
      </c>
      <c r="F1349" t="s">
        <v>7</v>
      </c>
      <c r="G1349">
        <v>1</v>
      </c>
    </row>
    <row r="1350" spans="1:7" x14ac:dyDescent="0.4">
      <c r="A1350" t="s">
        <v>45</v>
      </c>
      <c r="B1350">
        <v>2011</v>
      </c>
      <c r="C1350" t="s">
        <v>38</v>
      </c>
      <c r="D1350" t="s">
        <v>66</v>
      </c>
      <c r="E1350" t="s">
        <v>22</v>
      </c>
      <c r="F1350" t="s">
        <v>7</v>
      </c>
      <c r="G1350">
        <v>2</v>
      </c>
    </row>
    <row r="1351" spans="1:7" x14ac:dyDescent="0.4">
      <c r="A1351" t="s">
        <v>45</v>
      </c>
      <c r="B1351">
        <v>2011</v>
      </c>
      <c r="C1351" t="s">
        <v>38</v>
      </c>
      <c r="D1351" t="s">
        <v>66</v>
      </c>
      <c r="E1351" t="s">
        <v>23</v>
      </c>
      <c r="F1351" t="s">
        <v>7</v>
      </c>
      <c r="G1351">
        <v>0</v>
      </c>
    </row>
    <row r="1352" spans="1:7" x14ac:dyDescent="0.4">
      <c r="A1352" t="s">
        <v>45</v>
      </c>
      <c r="B1352">
        <v>2011</v>
      </c>
      <c r="C1352" t="s">
        <v>38</v>
      </c>
      <c r="D1352" t="s">
        <v>66</v>
      </c>
      <c r="E1352" t="s">
        <v>24</v>
      </c>
      <c r="F1352" t="s">
        <v>7</v>
      </c>
      <c r="G1352">
        <v>1</v>
      </c>
    </row>
    <row r="1353" spans="1:7" x14ac:dyDescent="0.4">
      <c r="A1353" t="s">
        <v>45</v>
      </c>
      <c r="B1353">
        <v>2011</v>
      </c>
      <c r="C1353" t="s">
        <v>38</v>
      </c>
      <c r="D1353" t="s">
        <v>66</v>
      </c>
      <c r="E1353" t="s">
        <v>25</v>
      </c>
      <c r="F1353" t="s">
        <v>7</v>
      </c>
      <c r="G1353">
        <v>0</v>
      </c>
    </row>
    <row r="1354" spans="1:7" x14ac:dyDescent="0.4">
      <c r="A1354" t="s">
        <v>45</v>
      </c>
      <c r="B1354">
        <v>2011</v>
      </c>
      <c r="C1354" t="s">
        <v>38</v>
      </c>
      <c r="D1354" t="s">
        <v>66</v>
      </c>
      <c r="E1354" t="s">
        <v>26</v>
      </c>
      <c r="F1354" t="s">
        <v>7</v>
      </c>
      <c r="G1354">
        <v>2</v>
      </c>
    </row>
    <row r="1355" spans="1:7" x14ac:dyDescent="0.4">
      <c r="A1355" t="s">
        <v>45</v>
      </c>
      <c r="B1355">
        <v>2011</v>
      </c>
      <c r="C1355" t="s">
        <v>38</v>
      </c>
      <c r="D1355" t="s">
        <v>66</v>
      </c>
      <c r="E1355" t="s">
        <v>27</v>
      </c>
      <c r="F1355" t="s">
        <v>7</v>
      </c>
      <c r="G1355">
        <v>0</v>
      </c>
    </row>
    <row r="1356" spans="1:7" x14ac:dyDescent="0.4">
      <c r="A1356" t="s">
        <v>45</v>
      </c>
      <c r="B1356">
        <v>2011</v>
      </c>
      <c r="C1356" t="s">
        <v>38</v>
      </c>
      <c r="D1356" t="s">
        <v>66</v>
      </c>
      <c r="E1356" t="s">
        <v>28</v>
      </c>
      <c r="F1356" t="s">
        <v>7</v>
      </c>
      <c r="G1356">
        <v>1</v>
      </c>
    </row>
    <row r="1357" spans="1:7" x14ac:dyDescent="0.4">
      <c r="A1357" t="s">
        <v>45</v>
      </c>
      <c r="B1357">
        <v>2011</v>
      </c>
      <c r="C1357" t="s">
        <v>38</v>
      </c>
      <c r="D1357" t="s">
        <v>66</v>
      </c>
      <c r="E1357" t="s">
        <v>29</v>
      </c>
      <c r="F1357" t="s">
        <v>7</v>
      </c>
      <c r="G1357">
        <v>1</v>
      </c>
    </row>
    <row r="1358" spans="1:7" x14ac:dyDescent="0.4">
      <c r="A1358" t="s">
        <v>45</v>
      </c>
      <c r="B1358">
        <v>2011</v>
      </c>
      <c r="C1358" t="s">
        <v>38</v>
      </c>
      <c r="D1358" t="s">
        <v>66</v>
      </c>
      <c r="E1358" t="s">
        <v>30</v>
      </c>
      <c r="F1358" t="s">
        <v>7</v>
      </c>
      <c r="G1358">
        <v>2</v>
      </c>
    </row>
    <row r="1359" spans="1:7" x14ac:dyDescent="0.4">
      <c r="A1359" t="s">
        <v>45</v>
      </c>
      <c r="B1359">
        <v>2011</v>
      </c>
      <c r="C1359" t="s">
        <v>38</v>
      </c>
      <c r="D1359" t="s">
        <v>66</v>
      </c>
      <c r="E1359" t="s">
        <v>31</v>
      </c>
      <c r="F1359" t="s">
        <v>7</v>
      </c>
      <c r="G1359">
        <v>0</v>
      </c>
    </row>
    <row r="1360" spans="1:7" x14ac:dyDescent="0.4">
      <c r="A1360" t="s">
        <v>45</v>
      </c>
      <c r="B1360">
        <v>2011</v>
      </c>
      <c r="C1360" t="s">
        <v>38</v>
      </c>
      <c r="D1360" t="s">
        <v>66</v>
      </c>
      <c r="E1360" t="s">
        <v>32</v>
      </c>
      <c r="F1360" t="s">
        <v>7</v>
      </c>
      <c r="G1360">
        <v>3</v>
      </c>
    </row>
    <row r="1361" spans="1:7" x14ac:dyDescent="0.4">
      <c r="A1361" t="s">
        <v>45</v>
      </c>
      <c r="B1361">
        <v>2011</v>
      </c>
      <c r="C1361" t="s">
        <v>38</v>
      </c>
      <c r="D1361" t="s">
        <v>66</v>
      </c>
      <c r="E1361" t="s">
        <v>33</v>
      </c>
      <c r="F1361" t="s">
        <v>7</v>
      </c>
      <c r="G1361">
        <v>0</v>
      </c>
    </row>
    <row r="1362" spans="1:7" x14ac:dyDescent="0.4">
      <c r="A1362" t="s">
        <v>45</v>
      </c>
      <c r="B1362">
        <v>2011</v>
      </c>
      <c r="C1362" t="s">
        <v>38</v>
      </c>
      <c r="D1362" t="s">
        <v>66</v>
      </c>
      <c r="E1362" t="s">
        <v>34</v>
      </c>
      <c r="F1362" t="s">
        <v>7</v>
      </c>
      <c r="G1362">
        <v>1</v>
      </c>
    </row>
    <row r="1363" spans="1:7" x14ac:dyDescent="0.4">
      <c r="A1363" t="s">
        <v>45</v>
      </c>
      <c r="B1363">
        <v>2011</v>
      </c>
      <c r="C1363" t="s">
        <v>38</v>
      </c>
      <c r="D1363" t="s">
        <v>66</v>
      </c>
      <c r="E1363" t="s">
        <v>35</v>
      </c>
      <c r="F1363" t="s">
        <v>7</v>
      </c>
      <c r="G1363">
        <v>0</v>
      </c>
    </row>
    <row r="1364" spans="1:7" x14ac:dyDescent="0.4">
      <c r="A1364" t="s">
        <v>45</v>
      </c>
      <c r="B1364">
        <v>2011</v>
      </c>
      <c r="C1364" t="s">
        <v>38</v>
      </c>
      <c r="D1364" t="s">
        <v>66</v>
      </c>
      <c r="E1364" t="s">
        <v>36</v>
      </c>
      <c r="F1364" t="s">
        <v>7</v>
      </c>
      <c r="G1364">
        <v>1</v>
      </c>
    </row>
    <row r="1365" spans="1:7" x14ac:dyDescent="0.4">
      <c r="A1365" t="s">
        <v>45</v>
      </c>
      <c r="B1365">
        <v>2011</v>
      </c>
      <c r="C1365" t="s">
        <v>38</v>
      </c>
      <c r="D1365" t="s">
        <v>66</v>
      </c>
      <c r="E1365" t="s">
        <v>37</v>
      </c>
      <c r="F1365" t="s">
        <v>7</v>
      </c>
      <c r="G1365">
        <v>0</v>
      </c>
    </row>
    <row r="1366" spans="1:7" x14ac:dyDescent="0.4">
      <c r="A1366" t="s">
        <v>45</v>
      </c>
      <c r="B1366">
        <v>2011</v>
      </c>
      <c r="C1366" t="s">
        <v>38</v>
      </c>
      <c r="D1366" t="s">
        <v>67</v>
      </c>
      <c r="E1366" t="s">
        <v>6</v>
      </c>
      <c r="F1366" t="s">
        <v>7</v>
      </c>
      <c r="G1366">
        <v>19</v>
      </c>
    </row>
    <row r="1367" spans="1:7" x14ac:dyDescent="0.4">
      <c r="A1367" t="s">
        <v>45</v>
      </c>
      <c r="B1367">
        <v>2011</v>
      </c>
      <c r="C1367" t="s">
        <v>38</v>
      </c>
      <c r="D1367" t="s">
        <v>67</v>
      </c>
      <c r="E1367" t="s">
        <v>8</v>
      </c>
      <c r="F1367" t="s">
        <v>7</v>
      </c>
      <c r="G1367">
        <v>0</v>
      </c>
    </row>
    <row r="1368" spans="1:7" x14ac:dyDescent="0.4">
      <c r="A1368" t="s">
        <v>45</v>
      </c>
      <c r="B1368">
        <v>2011</v>
      </c>
      <c r="C1368" t="s">
        <v>38</v>
      </c>
      <c r="D1368" t="s">
        <v>67</v>
      </c>
      <c r="E1368" t="s">
        <v>9</v>
      </c>
      <c r="F1368" t="s">
        <v>7</v>
      </c>
      <c r="G1368">
        <v>9</v>
      </c>
    </row>
    <row r="1369" spans="1:7" x14ac:dyDescent="0.4">
      <c r="A1369" t="s">
        <v>45</v>
      </c>
      <c r="B1369">
        <v>2011</v>
      </c>
      <c r="C1369" t="s">
        <v>38</v>
      </c>
      <c r="D1369" t="s">
        <v>67</v>
      </c>
      <c r="E1369" t="s">
        <v>10</v>
      </c>
      <c r="F1369" t="s">
        <v>7</v>
      </c>
      <c r="G1369">
        <v>7</v>
      </c>
    </row>
    <row r="1370" spans="1:7" x14ac:dyDescent="0.4">
      <c r="A1370" t="s">
        <v>45</v>
      </c>
      <c r="B1370">
        <v>2011</v>
      </c>
      <c r="C1370" t="s">
        <v>38</v>
      </c>
      <c r="D1370" t="s">
        <v>67</v>
      </c>
      <c r="E1370" t="s">
        <v>11</v>
      </c>
      <c r="F1370" t="s">
        <v>7</v>
      </c>
      <c r="G1370">
        <v>0</v>
      </c>
    </row>
    <row r="1371" spans="1:7" x14ac:dyDescent="0.4">
      <c r="A1371" t="s">
        <v>45</v>
      </c>
      <c r="B1371">
        <v>2011</v>
      </c>
      <c r="C1371" t="s">
        <v>38</v>
      </c>
      <c r="D1371" t="s">
        <v>67</v>
      </c>
      <c r="E1371" t="s">
        <v>12</v>
      </c>
      <c r="F1371" t="s">
        <v>7</v>
      </c>
      <c r="G1371">
        <v>1</v>
      </c>
    </row>
    <row r="1372" spans="1:7" x14ac:dyDescent="0.4">
      <c r="A1372" t="s">
        <v>45</v>
      </c>
      <c r="B1372">
        <v>2011</v>
      </c>
      <c r="C1372" t="s">
        <v>38</v>
      </c>
      <c r="D1372" t="s">
        <v>67</v>
      </c>
      <c r="E1372" t="s">
        <v>13</v>
      </c>
      <c r="F1372" t="s">
        <v>7</v>
      </c>
      <c r="G1372">
        <v>1</v>
      </c>
    </row>
    <row r="1373" spans="1:7" x14ac:dyDescent="0.4">
      <c r="A1373" t="s">
        <v>45</v>
      </c>
      <c r="B1373">
        <v>2011</v>
      </c>
      <c r="C1373" t="s">
        <v>38</v>
      </c>
      <c r="D1373" t="s">
        <v>67</v>
      </c>
      <c r="E1373" t="s">
        <v>14</v>
      </c>
      <c r="F1373" t="s">
        <v>7</v>
      </c>
      <c r="G1373">
        <v>0</v>
      </c>
    </row>
    <row r="1374" spans="1:7" x14ac:dyDescent="0.4">
      <c r="A1374" t="s">
        <v>45</v>
      </c>
      <c r="B1374">
        <v>2011</v>
      </c>
      <c r="C1374" t="s">
        <v>38</v>
      </c>
      <c r="D1374" t="s">
        <v>67</v>
      </c>
      <c r="E1374" t="s">
        <v>15</v>
      </c>
      <c r="F1374" t="s">
        <v>7</v>
      </c>
      <c r="G1374">
        <v>0</v>
      </c>
    </row>
    <row r="1375" spans="1:7" x14ac:dyDescent="0.4">
      <c r="A1375" t="s">
        <v>45</v>
      </c>
      <c r="B1375">
        <v>2011</v>
      </c>
      <c r="C1375" t="s">
        <v>38</v>
      </c>
      <c r="D1375" t="s">
        <v>67</v>
      </c>
      <c r="E1375" t="s">
        <v>16</v>
      </c>
      <c r="F1375" t="s">
        <v>7</v>
      </c>
      <c r="G1375">
        <v>0</v>
      </c>
    </row>
    <row r="1376" spans="1:7" x14ac:dyDescent="0.4">
      <c r="A1376" t="s">
        <v>45</v>
      </c>
      <c r="B1376">
        <v>2011</v>
      </c>
      <c r="C1376" t="s">
        <v>38</v>
      </c>
      <c r="D1376" t="s">
        <v>67</v>
      </c>
      <c r="E1376" t="s">
        <v>17</v>
      </c>
      <c r="F1376" t="s">
        <v>7</v>
      </c>
      <c r="G1376">
        <v>0</v>
      </c>
    </row>
    <row r="1377" spans="1:7" x14ac:dyDescent="0.4">
      <c r="A1377" t="s">
        <v>45</v>
      </c>
      <c r="B1377">
        <v>2011</v>
      </c>
      <c r="C1377" t="s">
        <v>38</v>
      </c>
      <c r="D1377" t="s">
        <v>67</v>
      </c>
      <c r="E1377" t="s">
        <v>18</v>
      </c>
      <c r="F1377" t="s">
        <v>7</v>
      </c>
      <c r="G1377">
        <v>0</v>
      </c>
    </row>
    <row r="1378" spans="1:7" x14ac:dyDescent="0.4">
      <c r="A1378" t="s">
        <v>45</v>
      </c>
      <c r="B1378">
        <v>2011</v>
      </c>
      <c r="C1378" t="s">
        <v>38</v>
      </c>
      <c r="D1378" t="s">
        <v>67</v>
      </c>
      <c r="E1378" t="s">
        <v>19</v>
      </c>
      <c r="F1378" t="s">
        <v>7</v>
      </c>
      <c r="G1378">
        <v>0</v>
      </c>
    </row>
    <row r="1379" spans="1:7" x14ac:dyDescent="0.4">
      <c r="A1379" t="s">
        <v>45</v>
      </c>
      <c r="B1379">
        <v>2011</v>
      </c>
      <c r="C1379" t="s">
        <v>38</v>
      </c>
      <c r="D1379" t="s">
        <v>67</v>
      </c>
      <c r="E1379" t="s">
        <v>20</v>
      </c>
      <c r="F1379" t="s">
        <v>7</v>
      </c>
      <c r="G1379">
        <v>1</v>
      </c>
    </row>
    <row r="1380" spans="1:7" x14ac:dyDescent="0.4">
      <c r="A1380" t="s">
        <v>45</v>
      </c>
      <c r="B1380">
        <v>2011</v>
      </c>
      <c r="C1380" t="s">
        <v>38</v>
      </c>
      <c r="D1380" t="s">
        <v>67</v>
      </c>
      <c r="E1380" t="s">
        <v>21</v>
      </c>
      <c r="F1380" t="s">
        <v>7</v>
      </c>
      <c r="G1380">
        <v>0</v>
      </c>
    </row>
    <row r="1381" spans="1:7" x14ac:dyDescent="0.4">
      <c r="A1381" t="s">
        <v>45</v>
      </c>
      <c r="B1381">
        <v>2011</v>
      </c>
      <c r="C1381" t="s">
        <v>38</v>
      </c>
      <c r="D1381" t="s">
        <v>67</v>
      </c>
      <c r="E1381" t="s">
        <v>22</v>
      </c>
      <c r="F1381" t="s">
        <v>7</v>
      </c>
      <c r="G1381">
        <v>0</v>
      </c>
    </row>
    <row r="1382" spans="1:7" x14ac:dyDescent="0.4">
      <c r="A1382" t="s">
        <v>45</v>
      </c>
      <c r="B1382">
        <v>2011</v>
      </c>
      <c r="C1382" t="s">
        <v>38</v>
      </c>
      <c r="D1382" t="s">
        <v>67</v>
      </c>
      <c r="E1382" t="s">
        <v>23</v>
      </c>
      <c r="F1382" t="s">
        <v>7</v>
      </c>
      <c r="G1382">
        <v>0</v>
      </c>
    </row>
    <row r="1383" spans="1:7" x14ac:dyDescent="0.4">
      <c r="A1383" t="s">
        <v>45</v>
      </c>
      <c r="B1383">
        <v>2011</v>
      </c>
      <c r="C1383" t="s">
        <v>38</v>
      </c>
      <c r="D1383" t="s">
        <v>67</v>
      </c>
      <c r="E1383" t="s">
        <v>24</v>
      </c>
      <c r="F1383" t="s">
        <v>7</v>
      </c>
      <c r="G1383">
        <v>0</v>
      </c>
    </row>
    <row r="1384" spans="1:7" x14ac:dyDescent="0.4">
      <c r="A1384" t="s">
        <v>45</v>
      </c>
      <c r="B1384">
        <v>2011</v>
      </c>
      <c r="C1384" t="s">
        <v>38</v>
      </c>
      <c r="D1384" t="s">
        <v>67</v>
      </c>
      <c r="E1384" t="s">
        <v>25</v>
      </c>
      <c r="F1384" t="s">
        <v>7</v>
      </c>
      <c r="G1384">
        <v>0</v>
      </c>
    </row>
    <row r="1385" spans="1:7" x14ac:dyDescent="0.4">
      <c r="A1385" t="s">
        <v>45</v>
      </c>
      <c r="B1385">
        <v>2011</v>
      </c>
      <c r="C1385" t="s">
        <v>38</v>
      </c>
      <c r="D1385" t="s">
        <v>67</v>
      </c>
      <c r="E1385" t="s">
        <v>26</v>
      </c>
      <c r="F1385" t="s">
        <v>7</v>
      </c>
      <c r="G1385">
        <v>0</v>
      </c>
    </row>
    <row r="1386" spans="1:7" x14ac:dyDescent="0.4">
      <c r="A1386" t="s">
        <v>45</v>
      </c>
      <c r="B1386">
        <v>2011</v>
      </c>
      <c r="C1386" t="s">
        <v>38</v>
      </c>
      <c r="D1386" t="s">
        <v>67</v>
      </c>
      <c r="E1386" t="s">
        <v>27</v>
      </c>
      <c r="F1386" t="s">
        <v>7</v>
      </c>
      <c r="G1386">
        <v>0</v>
      </c>
    </row>
    <row r="1387" spans="1:7" x14ac:dyDescent="0.4">
      <c r="A1387" t="s">
        <v>45</v>
      </c>
      <c r="B1387">
        <v>2011</v>
      </c>
      <c r="C1387" t="s">
        <v>38</v>
      </c>
      <c r="D1387" t="s">
        <v>67</v>
      </c>
      <c r="E1387" t="s">
        <v>28</v>
      </c>
      <c r="F1387" t="s">
        <v>7</v>
      </c>
      <c r="G1387">
        <v>0</v>
      </c>
    </row>
    <row r="1388" spans="1:7" x14ac:dyDescent="0.4">
      <c r="A1388" t="s">
        <v>45</v>
      </c>
      <c r="B1388">
        <v>2011</v>
      </c>
      <c r="C1388" t="s">
        <v>38</v>
      </c>
      <c r="D1388" t="s">
        <v>67</v>
      </c>
      <c r="E1388" t="s">
        <v>29</v>
      </c>
      <c r="F1388" t="s">
        <v>7</v>
      </c>
      <c r="G1388">
        <v>0</v>
      </c>
    </row>
    <row r="1389" spans="1:7" x14ac:dyDescent="0.4">
      <c r="A1389" t="s">
        <v>45</v>
      </c>
      <c r="B1389">
        <v>2011</v>
      </c>
      <c r="C1389" t="s">
        <v>38</v>
      </c>
      <c r="D1389" t="s">
        <v>67</v>
      </c>
      <c r="E1389" t="s">
        <v>30</v>
      </c>
      <c r="F1389" t="s">
        <v>7</v>
      </c>
      <c r="G1389">
        <v>0</v>
      </c>
    </row>
    <row r="1390" spans="1:7" x14ac:dyDescent="0.4">
      <c r="A1390" t="s">
        <v>45</v>
      </c>
      <c r="B1390">
        <v>2011</v>
      </c>
      <c r="C1390" t="s">
        <v>38</v>
      </c>
      <c r="D1390" t="s">
        <v>67</v>
      </c>
      <c r="E1390" t="s">
        <v>31</v>
      </c>
      <c r="F1390" t="s">
        <v>7</v>
      </c>
      <c r="G1390">
        <v>0</v>
      </c>
    </row>
    <row r="1391" spans="1:7" x14ac:dyDescent="0.4">
      <c r="A1391" t="s">
        <v>45</v>
      </c>
      <c r="B1391">
        <v>2011</v>
      </c>
      <c r="C1391" t="s">
        <v>38</v>
      </c>
      <c r="D1391" t="s">
        <v>67</v>
      </c>
      <c r="E1391" t="s">
        <v>32</v>
      </c>
      <c r="F1391" t="s">
        <v>7</v>
      </c>
      <c r="G1391">
        <v>0</v>
      </c>
    </row>
    <row r="1392" spans="1:7" x14ac:dyDescent="0.4">
      <c r="A1392" t="s">
        <v>45</v>
      </c>
      <c r="B1392">
        <v>2011</v>
      </c>
      <c r="C1392" t="s">
        <v>38</v>
      </c>
      <c r="D1392" t="s">
        <v>67</v>
      </c>
      <c r="E1392" t="s">
        <v>33</v>
      </c>
      <c r="F1392" t="s">
        <v>7</v>
      </c>
      <c r="G1392">
        <v>0</v>
      </c>
    </row>
    <row r="1393" spans="1:7" x14ac:dyDescent="0.4">
      <c r="A1393" t="s">
        <v>45</v>
      </c>
      <c r="B1393">
        <v>2011</v>
      </c>
      <c r="C1393" t="s">
        <v>38</v>
      </c>
      <c r="D1393" t="s">
        <v>67</v>
      </c>
      <c r="E1393" t="s">
        <v>34</v>
      </c>
      <c r="F1393" t="s">
        <v>7</v>
      </c>
      <c r="G1393">
        <v>0</v>
      </c>
    </row>
    <row r="1394" spans="1:7" x14ac:dyDescent="0.4">
      <c r="A1394" t="s">
        <v>45</v>
      </c>
      <c r="B1394">
        <v>2011</v>
      </c>
      <c r="C1394" t="s">
        <v>38</v>
      </c>
      <c r="D1394" t="s">
        <v>67</v>
      </c>
      <c r="E1394" t="s">
        <v>35</v>
      </c>
      <c r="F1394" t="s">
        <v>7</v>
      </c>
      <c r="G1394">
        <v>0</v>
      </c>
    </row>
    <row r="1395" spans="1:7" x14ac:dyDescent="0.4">
      <c r="A1395" t="s">
        <v>45</v>
      </c>
      <c r="B1395">
        <v>2011</v>
      </c>
      <c r="C1395" t="s">
        <v>38</v>
      </c>
      <c r="D1395" t="s">
        <v>67</v>
      </c>
      <c r="E1395" t="s">
        <v>36</v>
      </c>
      <c r="F1395" t="s">
        <v>7</v>
      </c>
      <c r="G1395">
        <v>0</v>
      </c>
    </row>
    <row r="1396" spans="1:7" x14ac:dyDescent="0.4">
      <c r="A1396" t="s">
        <v>45</v>
      </c>
      <c r="B1396">
        <v>2011</v>
      </c>
      <c r="C1396" t="s">
        <v>38</v>
      </c>
      <c r="D1396" t="s">
        <v>67</v>
      </c>
      <c r="E1396" t="s">
        <v>37</v>
      </c>
      <c r="F1396" t="s">
        <v>7</v>
      </c>
      <c r="G1396">
        <v>0</v>
      </c>
    </row>
    <row r="1397" spans="1:7" x14ac:dyDescent="0.4">
      <c r="A1397" t="s">
        <v>45</v>
      </c>
      <c r="B1397">
        <v>2011</v>
      </c>
      <c r="C1397" t="s">
        <v>38</v>
      </c>
      <c r="D1397" t="s">
        <v>68</v>
      </c>
      <c r="E1397" t="s">
        <v>6</v>
      </c>
      <c r="F1397" t="s">
        <v>7</v>
      </c>
      <c r="G1397">
        <v>3312</v>
      </c>
    </row>
    <row r="1398" spans="1:7" x14ac:dyDescent="0.4">
      <c r="A1398" t="s">
        <v>45</v>
      </c>
      <c r="B1398">
        <v>2011</v>
      </c>
      <c r="C1398" t="s">
        <v>38</v>
      </c>
      <c r="D1398" t="s">
        <v>68</v>
      </c>
      <c r="E1398" t="s">
        <v>8</v>
      </c>
      <c r="F1398" t="s">
        <v>7</v>
      </c>
      <c r="G1398">
        <v>88</v>
      </c>
    </row>
    <row r="1399" spans="1:7" x14ac:dyDescent="0.4">
      <c r="A1399" t="s">
        <v>45</v>
      </c>
      <c r="B1399">
        <v>2011</v>
      </c>
      <c r="C1399" t="s">
        <v>38</v>
      </c>
      <c r="D1399" t="s">
        <v>68</v>
      </c>
      <c r="E1399" t="s">
        <v>9</v>
      </c>
      <c r="F1399" t="s">
        <v>7</v>
      </c>
      <c r="G1399">
        <v>231</v>
      </c>
    </row>
    <row r="1400" spans="1:7" x14ac:dyDescent="0.4">
      <c r="A1400" t="s">
        <v>45</v>
      </c>
      <c r="B1400">
        <v>2011</v>
      </c>
      <c r="C1400" t="s">
        <v>38</v>
      </c>
      <c r="D1400" t="s">
        <v>68</v>
      </c>
      <c r="E1400" t="s">
        <v>10</v>
      </c>
      <c r="F1400" t="s">
        <v>7</v>
      </c>
      <c r="G1400">
        <v>159</v>
      </c>
    </row>
    <row r="1401" spans="1:7" x14ac:dyDescent="0.4">
      <c r="A1401" t="s">
        <v>45</v>
      </c>
      <c r="B1401">
        <v>2011</v>
      </c>
      <c r="C1401" t="s">
        <v>38</v>
      </c>
      <c r="D1401" t="s">
        <v>68</v>
      </c>
      <c r="E1401" t="s">
        <v>11</v>
      </c>
      <c r="F1401" t="s">
        <v>7</v>
      </c>
      <c r="G1401">
        <v>107</v>
      </c>
    </row>
    <row r="1402" spans="1:7" x14ac:dyDescent="0.4">
      <c r="A1402" t="s">
        <v>45</v>
      </c>
      <c r="B1402">
        <v>2011</v>
      </c>
      <c r="C1402" t="s">
        <v>38</v>
      </c>
      <c r="D1402" t="s">
        <v>68</v>
      </c>
      <c r="E1402" t="s">
        <v>12</v>
      </c>
      <c r="F1402" t="s">
        <v>7</v>
      </c>
      <c r="G1402">
        <v>79</v>
      </c>
    </row>
    <row r="1403" spans="1:7" x14ac:dyDescent="0.4">
      <c r="A1403" t="s">
        <v>45</v>
      </c>
      <c r="B1403">
        <v>2011</v>
      </c>
      <c r="C1403" t="s">
        <v>38</v>
      </c>
      <c r="D1403" t="s">
        <v>68</v>
      </c>
      <c r="E1403" t="s">
        <v>13</v>
      </c>
      <c r="F1403" t="s">
        <v>7</v>
      </c>
      <c r="G1403">
        <v>120</v>
      </c>
    </row>
    <row r="1404" spans="1:7" x14ac:dyDescent="0.4">
      <c r="A1404" t="s">
        <v>45</v>
      </c>
      <c r="B1404">
        <v>2011</v>
      </c>
      <c r="C1404" t="s">
        <v>38</v>
      </c>
      <c r="D1404" t="s">
        <v>68</v>
      </c>
      <c r="E1404" t="s">
        <v>14</v>
      </c>
      <c r="F1404" t="s">
        <v>7</v>
      </c>
      <c r="G1404">
        <v>95</v>
      </c>
    </row>
    <row r="1405" spans="1:7" x14ac:dyDescent="0.4">
      <c r="A1405" t="s">
        <v>45</v>
      </c>
      <c r="B1405">
        <v>2011</v>
      </c>
      <c r="C1405" t="s">
        <v>38</v>
      </c>
      <c r="D1405" t="s">
        <v>68</v>
      </c>
      <c r="E1405" t="s">
        <v>15</v>
      </c>
      <c r="F1405" t="s">
        <v>7</v>
      </c>
      <c r="G1405">
        <v>78</v>
      </c>
    </row>
    <row r="1406" spans="1:7" x14ac:dyDescent="0.4">
      <c r="A1406" t="s">
        <v>45</v>
      </c>
      <c r="B1406">
        <v>2011</v>
      </c>
      <c r="C1406" t="s">
        <v>38</v>
      </c>
      <c r="D1406" t="s">
        <v>68</v>
      </c>
      <c r="E1406" t="s">
        <v>16</v>
      </c>
      <c r="F1406" t="s">
        <v>7</v>
      </c>
      <c r="G1406">
        <v>46</v>
      </c>
    </row>
    <row r="1407" spans="1:7" x14ac:dyDescent="0.4">
      <c r="A1407" t="s">
        <v>45</v>
      </c>
      <c r="B1407">
        <v>2011</v>
      </c>
      <c r="C1407" t="s">
        <v>38</v>
      </c>
      <c r="D1407" t="s">
        <v>68</v>
      </c>
      <c r="E1407" t="s">
        <v>17</v>
      </c>
      <c r="F1407" t="s">
        <v>7</v>
      </c>
      <c r="G1407">
        <v>57</v>
      </c>
    </row>
    <row r="1408" spans="1:7" x14ac:dyDescent="0.4">
      <c r="A1408" t="s">
        <v>45</v>
      </c>
      <c r="B1408">
        <v>2011</v>
      </c>
      <c r="C1408" t="s">
        <v>38</v>
      </c>
      <c r="D1408" t="s">
        <v>68</v>
      </c>
      <c r="E1408" t="s">
        <v>18</v>
      </c>
      <c r="F1408" t="s">
        <v>7</v>
      </c>
      <c r="G1408">
        <v>127</v>
      </c>
    </row>
    <row r="1409" spans="1:7" x14ac:dyDescent="0.4">
      <c r="A1409" t="s">
        <v>45</v>
      </c>
      <c r="B1409">
        <v>2011</v>
      </c>
      <c r="C1409" t="s">
        <v>38</v>
      </c>
      <c r="D1409" t="s">
        <v>68</v>
      </c>
      <c r="E1409" t="s">
        <v>19</v>
      </c>
      <c r="F1409" t="s">
        <v>7</v>
      </c>
      <c r="G1409">
        <v>79</v>
      </c>
    </row>
    <row r="1410" spans="1:7" x14ac:dyDescent="0.4">
      <c r="A1410" t="s">
        <v>45</v>
      </c>
      <c r="B1410">
        <v>2011</v>
      </c>
      <c r="C1410" t="s">
        <v>38</v>
      </c>
      <c r="D1410" t="s">
        <v>68</v>
      </c>
      <c r="E1410" t="s">
        <v>20</v>
      </c>
      <c r="F1410" t="s">
        <v>7</v>
      </c>
      <c r="G1410">
        <v>106</v>
      </c>
    </row>
    <row r="1411" spans="1:7" x14ac:dyDescent="0.4">
      <c r="A1411" t="s">
        <v>45</v>
      </c>
      <c r="B1411">
        <v>2011</v>
      </c>
      <c r="C1411" t="s">
        <v>38</v>
      </c>
      <c r="D1411" t="s">
        <v>68</v>
      </c>
      <c r="E1411" t="s">
        <v>21</v>
      </c>
      <c r="F1411" t="s">
        <v>7</v>
      </c>
      <c r="G1411">
        <v>126</v>
      </c>
    </row>
    <row r="1412" spans="1:7" x14ac:dyDescent="0.4">
      <c r="A1412" t="s">
        <v>45</v>
      </c>
      <c r="B1412">
        <v>2011</v>
      </c>
      <c r="C1412" t="s">
        <v>38</v>
      </c>
      <c r="D1412" t="s">
        <v>68</v>
      </c>
      <c r="E1412" t="s">
        <v>22</v>
      </c>
      <c r="F1412" t="s">
        <v>7</v>
      </c>
      <c r="G1412">
        <v>123</v>
      </c>
    </row>
    <row r="1413" spans="1:7" x14ac:dyDescent="0.4">
      <c r="A1413" t="s">
        <v>45</v>
      </c>
      <c r="B1413">
        <v>2011</v>
      </c>
      <c r="C1413" t="s">
        <v>38</v>
      </c>
      <c r="D1413" t="s">
        <v>68</v>
      </c>
      <c r="E1413" t="s">
        <v>23</v>
      </c>
      <c r="F1413" t="s">
        <v>7</v>
      </c>
      <c r="G1413">
        <v>82</v>
      </c>
    </row>
    <row r="1414" spans="1:7" x14ac:dyDescent="0.4">
      <c r="A1414" t="s">
        <v>45</v>
      </c>
      <c r="B1414">
        <v>2011</v>
      </c>
      <c r="C1414" t="s">
        <v>38</v>
      </c>
      <c r="D1414" t="s">
        <v>68</v>
      </c>
      <c r="E1414" t="s">
        <v>24</v>
      </c>
      <c r="F1414" t="s">
        <v>7</v>
      </c>
      <c r="G1414">
        <v>330</v>
      </c>
    </row>
    <row r="1415" spans="1:7" x14ac:dyDescent="0.4">
      <c r="A1415" t="s">
        <v>45</v>
      </c>
      <c r="B1415">
        <v>2011</v>
      </c>
      <c r="C1415" t="s">
        <v>38</v>
      </c>
      <c r="D1415" t="s">
        <v>68</v>
      </c>
      <c r="E1415" t="s">
        <v>25</v>
      </c>
      <c r="F1415" t="s">
        <v>7</v>
      </c>
      <c r="G1415">
        <v>134</v>
      </c>
    </row>
    <row r="1416" spans="1:7" x14ac:dyDescent="0.4">
      <c r="A1416" t="s">
        <v>45</v>
      </c>
      <c r="B1416">
        <v>2011</v>
      </c>
      <c r="C1416" t="s">
        <v>38</v>
      </c>
      <c r="D1416" t="s">
        <v>68</v>
      </c>
      <c r="E1416" t="s">
        <v>26</v>
      </c>
      <c r="F1416" t="s">
        <v>7</v>
      </c>
      <c r="G1416">
        <v>117</v>
      </c>
    </row>
    <row r="1417" spans="1:7" x14ac:dyDescent="0.4">
      <c r="A1417" t="s">
        <v>45</v>
      </c>
      <c r="B1417">
        <v>2011</v>
      </c>
      <c r="C1417" t="s">
        <v>38</v>
      </c>
      <c r="D1417" t="s">
        <v>68</v>
      </c>
      <c r="E1417" t="s">
        <v>27</v>
      </c>
      <c r="F1417" t="s">
        <v>7</v>
      </c>
      <c r="G1417">
        <v>177</v>
      </c>
    </row>
    <row r="1418" spans="1:7" x14ac:dyDescent="0.4">
      <c r="A1418" t="s">
        <v>45</v>
      </c>
      <c r="B1418">
        <v>2011</v>
      </c>
      <c r="C1418" t="s">
        <v>38</v>
      </c>
      <c r="D1418" t="s">
        <v>68</v>
      </c>
      <c r="E1418" t="s">
        <v>28</v>
      </c>
      <c r="F1418" t="s">
        <v>7</v>
      </c>
      <c r="G1418">
        <v>85</v>
      </c>
    </row>
    <row r="1419" spans="1:7" x14ac:dyDescent="0.4">
      <c r="A1419" t="s">
        <v>45</v>
      </c>
      <c r="B1419">
        <v>2011</v>
      </c>
      <c r="C1419" t="s">
        <v>38</v>
      </c>
      <c r="D1419" t="s">
        <v>68</v>
      </c>
      <c r="E1419" t="s">
        <v>29</v>
      </c>
      <c r="F1419" t="s">
        <v>7</v>
      </c>
      <c r="G1419">
        <v>42</v>
      </c>
    </row>
    <row r="1420" spans="1:7" x14ac:dyDescent="0.4">
      <c r="A1420" t="s">
        <v>45</v>
      </c>
      <c r="B1420">
        <v>2011</v>
      </c>
      <c r="C1420" t="s">
        <v>38</v>
      </c>
      <c r="D1420" t="s">
        <v>68</v>
      </c>
      <c r="E1420" t="s">
        <v>30</v>
      </c>
      <c r="F1420" t="s">
        <v>7</v>
      </c>
      <c r="G1420">
        <v>245</v>
      </c>
    </row>
    <row r="1421" spans="1:7" x14ac:dyDescent="0.4">
      <c r="A1421" t="s">
        <v>45</v>
      </c>
      <c r="B1421">
        <v>2011</v>
      </c>
      <c r="C1421" t="s">
        <v>38</v>
      </c>
      <c r="D1421" t="s">
        <v>68</v>
      </c>
      <c r="E1421" t="s">
        <v>31</v>
      </c>
      <c r="F1421" t="s">
        <v>7</v>
      </c>
      <c r="G1421">
        <v>31</v>
      </c>
    </row>
    <row r="1422" spans="1:7" x14ac:dyDescent="0.4">
      <c r="A1422" t="s">
        <v>45</v>
      </c>
      <c r="B1422">
        <v>2011</v>
      </c>
      <c r="C1422" t="s">
        <v>38</v>
      </c>
      <c r="D1422" t="s">
        <v>68</v>
      </c>
      <c r="E1422" t="s">
        <v>32</v>
      </c>
      <c r="F1422" t="s">
        <v>7</v>
      </c>
      <c r="G1422">
        <v>72</v>
      </c>
    </row>
    <row r="1423" spans="1:7" x14ac:dyDescent="0.4">
      <c r="A1423" t="s">
        <v>45</v>
      </c>
      <c r="B1423">
        <v>2011</v>
      </c>
      <c r="C1423" t="s">
        <v>38</v>
      </c>
      <c r="D1423" t="s">
        <v>68</v>
      </c>
      <c r="E1423" t="s">
        <v>33</v>
      </c>
      <c r="F1423" t="s">
        <v>7</v>
      </c>
      <c r="G1423">
        <v>96</v>
      </c>
    </row>
    <row r="1424" spans="1:7" x14ac:dyDescent="0.4">
      <c r="A1424" t="s">
        <v>45</v>
      </c>
      <c r="B1424">
        <v>2011</v>
      </c>
      <c r="C1424" t="s">
        <v>38</v>
      </c>
      <c r="D1424" t="s">
        <v>68</v>
      </c>
      <c r="E1424" t="s">
        <v>34</v>
      </c>
      <c r="F1424" t="s">
        <v>7</v>
      </c>
      <c r="G1424">
        <v>46</v>
      </c>
    </row>
    <row r="1425" spans="1:7" x14ac:dyDescent="0.4">
      <c r="A1425" t="s">
        <v>45</v>
      </c>
      <c r="B1425">
        <v>2011</v>
      </c>
      <c r="C1425" t="s">
        <v>38</v>
      </c>
      <c r="D1425" t="s">
        <v>68</v>
      </c>
      <c r="E1425" t="s">
        <v>35</v>
      </c>
      <c r="F1425" t="s">
        <v>7</v>
      </c>
      <c r="G1425">
        <v>50</v>
      </c>
    </row>
    <row r="1426" spans="1:7" x14ac:dyDescent="0.4">
      <c r="A1426" t="s">
        <v>45</v>
      </c>
      <c r="B1426">
        <v>2011</v>
      </c>
      <c r="C1426" t="s">
        <v>38</v>
      </c>
      <c r="D1426" t="s">
        <v>68</v>
      </c>
      <c r="E1426" t="s">
        <v>36</v>
      </c>
      <c r="F1426" t="s">
        <v>7</v>
      </c>
      <c r="G1426">
        <v>106</v>
      </c>
    </row>
    <row r="1427" spans="1:7" x14ac:dyDescent="0.4">
      <c r="A1427" t="s">
        <v>45</v>
      </c>
      <c r="B1427">
        <v>2011</v>
      </c>
      <c r="C1427" t="s">
        <v>38</v>
      </c>
      <c r="D1427" t="s">
        <v>68</v>
      </c>
      <c r="E1427" t="s">
        <v>37</v>
      </c>
      <c r="F1427" t="s">
        <v>7</v>
      </c>
      <c r="G1427">
        <v>78</v>
      </c>
    </row>
    <row r="1428" spans="1:7" x14ac:dyDescent="0.4">
      <c r="A1428" t="s">
        <v>45</v>
      </c>
      <c r="B1428">
        <v>2011</v>
      </c>
      <c r="C1428" t="s">
        <v>39</v>
      </c>
      <c r="D1428" t="s">
        <v>46</v>
      </c>
      <c r="E1428" t="s">
        <v>6</v>
      </c>
      <c r="F1428" t="s">
        <v>7</v>
      </c>
      <c r="G1428">
        <v>24048</v>
      </c>
    </row>
    <row r="1429" spans="1:7" x14ac:dyDescent="0.4">
      <c r="A1429" t="s">
        <v>45</v>
      </c>
      <c r="B1429">
        <v>2011</v>
      </c>
      <c r="C1429" t="s">
        <v>39</v>
      </c>
      <c r="D1429" t="s">
        <v>46</v>
      </c>
      <c r="E1429" t="s">
        <v>8</v>
      </c>
      <c r="F1429" t="s">
        <v>7</v>
      </c>
      <c r="G1429">
        <v>285</v>
      </c>
    </row>
    <row r="1430" spans="1:7" x14ac:dyDescent="0.4">
      <c r="A1430" t="s">
        <v>45</v>
      </c>
      <c r="B1430">
        <v>2011</v>
      </c>
      <c r="C1430" t="s">
        <v>39</v>
      </c>
      <c r="D1430" t="s">
        <v>46</v>
      </c>
      <c r="E1430" t="s">
        <v>9</v>
      </c>
      <c r="F1430" t="s">
        <v>7</v>
      </c>
      <c r="G1430">
        <v>1845</v>
      </c>
    </row>
    <row r="1431" spans="1:7" x14ac:dyDescent="0.4">
      <c r="A1431" t="s">
        <v>45</v>
      </c>
      <c r="B1431">
        <v>2011</v>
      </c>
      <c r="C1431" t="s">
        <v>39</v>
      </c>
      <c r="D1431" t="s">
        <v>46</v>
      </c>
      <c r="E1431" t="s">
        <v>10</v>
      </c>
      <c r="F1431" t="s">
        <v>7</v>
      </c>
      <c r="G1431">
        <v>1503</v>
      </c>
    </row>
    <row r="1432" spans="1:7" x14ac:dyDescent="0.4">
      <c r="A1432" t="s">
        <v>45</v>
      </c>
      <c r="B1432">
        <v>2011</v>
      </c>
      <c r="C1432" t="s">
        <v>39</v>
      </c>
      <c r="D1432" t="s">
        <v>46</v>
      </c>
      <c r="E1432" t="s">
        <v>11</v>
      </c>
      <c r="F1432" t="s">
        <v>7</v>
      </c>
      <c r="G1432">
        <v>1164</v>
      </c>
    </row>
    <row r="1433" spans="1:7" x14ac:dyDescent="0.4">
      <c r="A1433" t="s">
        <v>45</v>
      </c>
      <c r="B1433">
        <v>2011</v>
      </c>
      <c r="C1433" t="s">
        <v>39</v>
      </c>
      <c r="D1433" t="s">
        <v>46</v>
      </c>
      <c r="E1433" t="s">
        <v>12</v>
      </c>
      <c r="F1433" t="s">
        <v>7</v>
      </c>
      <c r="G1433">
        <v>730</v>
      </c>
    </row>
    <row r="1434" spans="1:7" x14ac:dyDescent="0.4">
      <c r="A1434" t="s">
        <v>45</v>
      </c>
      <c r="B1434">
        <v>2011</v>
      </c>
      <c r="C1434" t="s">
        <v>39</v>
      </c>
      <c r="D1434" t="s">
        <v>46</v>
      </c>
      <c r="E1434" t="s">
        <v>13</v>
      </c>
      <c r="F1434" t="s">
        <v>7</v>
      </c>
      <c r="G1434">
        <v>1103</v>
      </c>
    </row>
    <row r="1435" spans="1:7" x14ac:dyDescent="0.4">
      <c r="A1435" t="s">
        <v>45</v>
      </c>
      <c r="B1435">
        <v>2011</v>
      </c>
      <c r="C1435" t="s">
        <v>39</v>
      </c>
      <c r="D1435" t="s">
        <v>46</v>
      </c>
      <c r="E1435" t="s">
        <v>14</v>
      </c>
      <c r="F1435" t="s">
        <v>7</v>
      </c>
      <c r="G1435">
        <v>626</v>
      </c>
    </row>
    <row r="1436" spans="1:7" x14ac:dyDescent="0.4">
      <c r="A1436" t="s">
        <v>45</v>
      </c>
      <c r="B1436">
        <v>2011</v>
      </c>
      <c r="C1436" t="s">
        <v>39</v>
      </c>
      <c r="D1436" t="s">
        <v>46</v>
      </c>
      <c r="E1436" t="s">
        <v>15</v>
      </c>
      <c r="F1436" t="s">
        <v>7</v>
      </c>
      <c r="G1436">
        <v>412</v>
      </c>
    </row>
    <row r="1437" spans="1:7" x14ac:dyDescent="0.4">
      <c r="A1437" t="s">
        <v>45</v>
      </c>
      <c r="B1437">
        <v>2011</v>
      </c>
      <c r="C1437" t="s">
        <v>39</v>
      </c>
      <c r="D1437" t="s">
        <v>46</v>
      </c>
      <c r="E1437" t="s">
        <v>16</v>
      </c>
      <c r="F1437" t="s">
        <v>7</v>
      </c>
      <c r="G1437">
        <v>171</v>
      </c>
    </row>
    <row r="1438" spans="1:7" x14ac:dyDescent="0.4">
      <c r="A1438" t="s">
        <v>45</v>
      </c>
      <c r="B1438">
        <v>2011</v>
      </c>
      <c r="C1438" t="s">
        <v>39</v>
      </c>
      <c r="D1438" t="s">
        <v>46</v>
      </c>
      <c r="E1438" t="s">
        <v>17</v>
      </c>
      <c r="F1438" t="s">
        <v>7</v>
      </c>
      <c r="G1438">
        <v>438</v>
      </c>
    </row>
    <row r="1439" spans="1:7" x14ac:dyDescent="0.4">
      <c r="A1439" t="s">
        <v>45</v>
      </c>
      <c r="B1439">
        <v>2011</v>
      </c>
      <c r="C1439" t="s">
        <v>39</v>
      </c>
      <c r="D1439" t="s">
        <v>46</v>
      </c>
      <c r="E1439" t="s">
        <v>18</v>
      </c>
      <c r="F1439" t="s">
        <v>7</v>
      </c>
      <c r="G1439">
        <v>1029</v>
      </c>
    </row>
    <row r="1440" spans="1:7" x14ac:dyDescent="0.4">
      <c r="A1440" t="s">
        <v>45</v>
      </c>
      <c r="B1440">
        <v>2011</v>
      </c>
      <c r="C1440" t="s">
        <v>39</v>
      </c>
      <c r="D1440" t="s">
        <v>46</v>
      </c>
      <c r="E1440" t="s">
        <v>19</v>
      </c>
      <c r="F1440" t="s">
        <v>7</v>
      </c>
      <c r="G1440">
        <v>397</v>
      </c>
    </row>
    <row r="1441" spans="1:7" x14ac:dyDescent="0.4">
      <c r="A1441" t="s">
        <v>45</v>
      </c>
      <c r="B1441">
        <v>2011</v>
      </c>
      <c r="C1441" t="s">
        <v>39</v>
      </c>
      <c r="D1441" t="s">
        <v>46</v>
      </c>
      <c r="E1441" t="s">
        <v>20</v>
      </c>
      <c r="F1441" t="s">
        <v>7</v>
      </c>
      <c r="G1441">
        <v>427</v>
      </c>
    </row>
    <row r="1442" spans="1:7" x14ac:dyDescent="0.4">
      <c r="A1442" t="s">
        <v>45</v>
      </c>
      <c r="B1442">
        <v>2011</v>
      </c>
      <c r="C1442" t="s">
        <v>39</v>
      </c>
      <c r="D1442" t="s">
        <v>46</v>
      </c>
      <c r="E1442" t="s">
        <v>21</v>
      </c>
      <c r="F1442" t="s">
        <v>7</v>
      </c>
      <c r="G1442">
        <v>940</v>
      </c>
    </row>
    <row r="1443" spans="1:7" x14ac:dyDescent="0.4">
      <c r="A1443" t="s">
        <v>45</v>
      </c>
      <c r="B1443">
        <v>2011</v>
      </c>
      <c r="C1443" t="s">
        <v>39</v>
      </c>
      <c r="D1443" t="s">
        <v>46</v>
      </c>
      <c r="E1443" t="s">
        <v>22</v>
      </c>
      <c r="F1443" t="s">
        <v>7</v>
      </c>
      <c r="G1443">
        <v>1102</v>
      </c>
    </row>
    <row r="1444" spans="1:7" x14ac:dyDescent="0.4">
      <c r="A1444" t="s">
        <v>45</v>
      </c>
      <c r="B1444">
        <v>2011</v>
      </c>
      <c r="C1444" t="s">
        <v>39</v>
      </c>
      <c r="D1444" t="s">
        <v>46</v>
      </c>
      <c r="E1444" t="s">
        <v>23</v>
      </c>
      <c r="F1444" t="s">
        <v>7</v>
      </c>
      <c r="G1444">
        <v>830</v>
      </c>
    </row>
    <row r="1445" spans="1:7" x14ac:dyDescent="0.4">
      <c r="A1445" t="s">
        <v>45</v>
      </c>
      <c r="B1445">
        <v>2011</v>
      </c>
      <c r="C1445" t="s">
        <v>39</v>
      </c>
      <c r="D1445" t="s">
        <v>46</v>
      </c>
      <c r="E1445" t="s">
        <v>24</v>
      </c>
      <c r="F1445" t="s">
        <v>7</v>
      </c>
      <c r="G1445">
        <v>3129</v>
      </c>
    </row>
    <row r="1446" spans="1:7" x14ac:dyDescent="0.4">
      <c r="A1446" t="s">
        <v>45</v>
      </c>
      <c r="B1446">
        <v>2011</v>
      </c>
      <c r="C1446" t="s">
        <v>39</v>
      </c>
      <c r="D1446" t="s">
        <v>46</v>
      </c>
      <c r="E1446" t="s">
        <v>25</v>
      </c>
      <c r="F1446" t="s">
        <v>7</v>
      </c>
      <c r="G1446">
        <v>1028</v>
      </c>
    </row>
    <row r="1447" spans="1:7" x14ac:dyDescent="0.4">
      <c r="A1447" t="s">
        <v>45</v>
      </c>
      <c r="B1447">
        <v>2011</v>
      </c>
      <c r="C1447" t="s">
        <v>39</v>
      </c>
      <c r="D1447" t="s">
        <v>46</v>
      </c>
      <c r="E1447" t="s">
        <v>26</v>
      </c>
      <c r="F1447" t="s">
        <v>7</v>
      </c>
      <c r="G1447">
        <v>973</v>
      </c>
    </row>
    <row r="1448" spans="1:7" x14ac:dyDescent="0.4">
      <c r="A1448" t="s">
        <v>45</v>
      </c>
      <c r="B1448">
        <v>2011</v>
      </c>
      <c r="C1448" t="s">
        <v>39</v>
      </c>
      <c r="D1448" t="s">
        <v>46</v>
      </c>
      <c r="E1448" t="s">
        <v>27</v>
      </c>
      <c r="F1448" t="s">
        <v>7</v>
      </c>
      <c r="G1448">
        <v>1021</v>
      </c>
    </row>
    <row r="1449" spans="1:7" x14ac:dyDescent="0.4">
      <c r="A1449" t="s">
        <v>45</v>
      </c>
      <c r="B1449">
        <v>2011</v>
      </c>
      <c r="C1449" t="s">
        <v>39</v>
      </c>
      <c r="D1449" t="s">
        <v>46</v>
      </c>
      <c r="E1449" t="s">
        <v>28</v>
      </c>
      <c r="F1449" t="s">
        <v>7</v>
      </c>
      <c r="G1449">
        <v>599</v>
      </c>
    </row>
    <row r="1450" spans="1:7" x14ac:dyDescent="0.4">
      <c r="A1450" t="s">
        <v>45</v>
      </c>
      <c r="B1450">
        <v>2011</v>
      </c>
      <c r="C1450" t="s">
        <v>39</v>
      </c>
      <c r="D1450" t="s">
        <v>46</v>
      </c>
      <c r="E1450" t="s">
        <v>29</v>
      </c>
      <c r="F1450" t="s">
        <v>7</v>
      </c>
      <c r="G1450">
        <v>316</v>
      </c>
    </row>
    <row r="1451" spans="1:7" x14ac:dyDescent="0.4">
      <c r="A1451" t="s">
        <v>45</v>
      </c>
      <c r="B1451">
        <v>2011</v>
      </c>
      <c r="C1451" t="s">
        <v>39</v>
      </c>
      <c r="D1451" t="s">
        <v>46</v>
      </c>
      <c r="E1451" t="s">
        <v>30</v>
      </c>
      <c r="F1451" t="s">
        <v>7</v>
      </c>
      <c r="G1451">
        <v>1153</v>
      </c>
    </row>
    <row r="1452" spans="1:7" x14ac:dyDescent="0.4">
      <c r="A1452" t="s">
        <v>45</v>
      </c>
      <c r="B1452">
        <v>2011</v>
      </c>
      <c r="C1452" t="s">
        <v>39</v>
      </c>
      <c r="D1452" t="s">
        <v>46</v>
      </c>
      <c r="E1452" t="s">
        <v>31</v>
      </c>
      <c r="F1452" t="s">
        <v>7</v>
      </c>
      <c r="G1452">
        <v>206</v>
      </c>
    </row>
    <row r="1453" spans="1:7" x14ac:dyDescent="0.4">
      <c r="A1453" t="s">
        <v>45</v>
      </c>
      <c r="B1453">
        <v>2011</v>
      </c>
      <c r="C1453" t="s">
        <v>39</v>
      </c>
      <c r="D1453" t="s">
        <v>46</v>
      </c>
      <c r="E1453" t="s">
        <v>32</v>
      </c>
      <c r="F1453" t="s">
        <v>7</v>
      </c>
      <c r="G1453">
        <v>714</v>
      </c>
    </row>
    <row r="1454" spans="1:7" x14ac:dyDescent="0.4">
      <c r="A1454" t="s">
        <v>45</v>
      </c>
      <c r="B1454">
        <v>2011</v>
      </c>
      <c r="C1454" t="s">
        <v>39</v>
      </c>
      <c r="D1454" t="s">
        <v>46</v>
      </c>
      <c r="E1454" t="s">
        <v>33</v>
      </c>
      <c r="F1454" t="s">
        <v>7</v>
      </c>
      <c r="G1454">
        <v>330</v>
      </c>
    </row>
    <row r="1455" spans="1:7" x14ac:dyDescent="0.4">
      <c r="A1455" t="s">
        <v>45</v>
      </c>
      <c r="B1455">
        <v>2011</v>
      </c>
      <c r="C1455" t="s">
        <v>39</v>
      </c>
      <c r="D1455" t="s">
        <v>46</v>
      </c>
      <c r="E1455" t="s">
        <v>34</v>
      </c>
      <c r="F1455" t="s">
        <v>7</v>
      </c>
      <c r="G1455">
        <v>304</v>
      </c>
    </row>
    <row r="1456" spans="1:7" x14ac:dyDescent="0.4">
      <c r="A1456" t="s">
        <v>45</v>
      </c>
      <c r="B1456">
        <v>2011</v>
      </c>
      <c r="C1456" t="s">
        <v>39</v>
      </c>
      <c r="D1456" t="s">
        <v>46</v>
      </c>
      <c r="E1456" t="s">
        <v>35</v>
      </c>
      <c r="F1456" t="s">
        <v>7</v>
      </c>
      <c r="G1456">
        <v>350</v>
      </c>
    </row>
    <row r="1457" spans="1:7" x14ac:dyDescent="0.4">
      <c r="A1457" t="s">
        <v>45</v>
      </c>
      <c r="B1457">
        <v>2011</v>
      </c>
      <c r="C1457" t="s">
        <v>39</v>
      </c>
      <c r="D1457" t="s">
        <v>46</v>
      </c>
      <c r="E1457" t="s">
        <v>36</v>
      </c>
      <c r="F1457" t="s">
        <v>7</v>
      </c>
      <c r="G1457">
        <v>667</v>
      </c>
    </row>
    <row r="1458" spans="1:7" x14ac:dyDescent="0.4">
      <c r="A1458" t="s">
        <v>45</v>
      </c>
      <c r="B1458">
        <v>2011</v>
      </c>
      <c r="C1458" t="s">
        <v>39</v>
      </c>
      <c r="D1458" t="s">
        <v>46</v>
      </c>
      <c r="E1458" t="s">
        <v>37</v>
      </c>
      <c r="F1458" t="s">
        <v>7</v>
      </c>
      <c r="G1458">
        <v>256</v>
      </c>
    </row>
    <row r="1459" spans="1:7" x14ac:dyDescent="0.4">
      <c r="A1459" t="s">
        <v>45</v>
      </c>
      <c r="B1459">
        <v>2011</v>
      </c>
      <c r="C1459" t="s">
        <v>39</v>
      </c>
      <c r="D1459" t="s">
        <v>47</v>
      </c>
      <c r="E1459" t="s">
        <v>6</v>
      </c>
      <c r="F1459" t="s">
        <v>7</v>
      </c>
      <c r="G1459">
        <v>3179</v>
      </c>
    </row>
    <row r="1460" spans="1:7" x14ac:dyDescent="0.4">
      <c r="A1460" t="s">
        <v>45</v>
      </c>
      <c r="B1460">
        <v>2011</v>
      </c>
      <c r="C1460" t="s">
        <v>39</v>
      </c>
      <c r="D1460" t="s">
        <v>47</v>
      </c>
      <c r="E1460" t="s">
        <v>8</v>
      </c>
      <c r="F1460" t="s">
        <v>7</v>
      </c>
      <c r="G1460">
        <v>57</v>
      </c>
    </row>
    <row r="1461" spans="1:7" x14ac:dyDescent="0.4">
      <c r="A1461" t="s">
        <v>45</v>
      </c>
      <c r="B1461">
        <v>2011</v>
      </c>
      <c r="C1461" t="s">
        <v>39</v>
      </c>
      <c r="D1461" t="s">
        <v>47</v>
      </c>
      <c r="E1461" t="s">
        <v>9</v>
      </c>
      <c r="F1461" t="s">
        <v>7</v>
      </c>
      <c r="G1461">
        <v>6</v>
      </c>
    </row>
    <row r="1462" spans="1:7" x14ac:dyDescent="0.4">
      <c r="A1462" t="s">
        <v>45</v>
      </c>
      <c r="B1462">
        <v>2011</v>
      </c>
      <c r="C1462" t="s">
        <v>39</v>
      </c>
      <c r="D1462" t="s">
        <v>47</v>
      </c>
      <c r="E1462" t="s">
        <v>10</v>
      </c>
      <c r="F1462" t="s">
        <v>7</v>
      </c>
      <c r="G1462">
        <v>5</v>
      </c>
    </row>
    <row r="1463" spans="1:7" x14ac:dyDescent="0.4">
      <c r="A1463" t="s">
        <v>45</v>
      </c>
      <c r="B1463">
        <v>2011</v>
      </c>
      <c r="C1463" t="s">
        <v>39</v>
      </c>
      <c r="D1463" t="s">
        <v>47</v>
      </c>
      <c r="E1463" t="s">
        <v>11</v>
      </c>
      <c r="F1463" t="s">
        <v>7</v>
      </c>
      <c r="G1463">
        <v>29</v>
      </c>
    </row>
    <row r="1464" spans="1:7" x14ac:dyDescent="0.4">
      <c r="A1464" t="s">
        <v>45</v>
      </c>
      <c r="B1464">
        <v>2011</v>
      </c>
      <c r="C1464" t="s">
        <v>39</v>
      </c>
      <c r="D1464" t="s">
        <v>47</v>
      </c>
      <c r="E1464" t="s">
        <v>12</v>
      </c>
      <c r="F1464" t="s">
        <v>7</v>
      </c>
      <c r="G1464">
        <v>7</v>
      </c>
    </row>
    <row r="1465" spans="1:7" x14ac:dyDescent="0.4">
      <c r="A1465" t="s">
        <v>45</v>
      </c>
      <c r="B1465">
        <v>2011</v>
      </c>
      <c r="C1465" t="s">
        <v>39</v>
      </c>
      <c r="D1465" t="s">
        <v>47</v>
      </c>
      <c r="E1465" t="s">
        <v>13</v>
      </c>
      <c r="F1465" t="s">
        <v>7</v>
      </c>
      <c r="G1465">
        <v>125</v>
      </c>
    </row>
    <row r="1466" spans="1:7" x14ac:dyDescent="0.4">
      <c r="A1466" t="s">
        <v>45</v>
      </c>
      <c r="B1466">
        <v>2011</v>
      </c>
      <c r="C1466" t="s">
        <v>39</v>
      </c>
      <c r="D1466" t="s">
        <v>47</v>
      </c>
      <c r="E1466" t="s">
        <v>14</v>
      </c>
      <c r="F1466" t="s">
        <v>7</v>
      </c>
      <c r="G1466">
        <v>132</v>
      </c>
    </row>
    <row r="1467" spans="1:7" x14ac:dyDescent="0.4">
      <c r="A1467" t="s">
        <v>45</v>
      </c>
      <c r="B1467">
        <v>2011</v>
      </c>
      <c r="C1467" t="s">
        <v>39</v>
      </c>
      <c r="D1467" t="s">
        <v>47</v>
      </c>
      <c r="E1467" t="s">
        <v>15</v>
      </c>
      <c r="F1467" t="s">
        <v>7</v>
      </c>
      <c r="G1467">
        <v>78</v>
      </c>
    </row>
    <row r="1468" spans="1:7" x14ac:dyDescent="0.4">
      <c r="A1468" t="s">
        <v>45</v>
      </c>
      <c r="B1468">
        <v>2011</v>
      </c>
      <c r="C1468" t="s">
        <v>39</v>
      </c>
      <c r="D1468" t="s">
        <v>47</v>
      </c>
      <c r="E1468" t="s">
        <v>16</v>
      </c>
      <c r="F1468" t="s">
        <v>7</v>
      </c>
      <c r="G1468">
        <v>45</v>
      </c>
    </row>
    <row r="1469" spans="1:7" x14ac:dyDescent="0.4">
      <c r="A1469" t="s">
        <v>45</v>
      </c>
      <c r="B1469">
        <v>2011</v>
      </c>
      <c r="C1469" t="s">
        <v>39</v>
      </c>
      <c r="D1469" t="s">
        <v>47</v>
      </c>
      <c r="E1469" t="s">
        <v>17</v>
      </c>
      <c r="F1469" t="s">
        <v>7</v>
      </c>
      <c r="G1469">
        <v>32</v>
      </c>
    </row>
    <row r="1470" spans="1:7" x14ac:dyDescent="0.4">
      <c r="A1470" t="s">
        <v>45</v>
      </c>
      <c r="B1470">
        <v>2011</v>
      </c>
      <c r="C1470" t="s">
        <v>39</v>
      </c>
      <c r="D1470" t="s">
        <v>47</v>
      </c>
      <c r="E1470" t="s">
        <v>18</v>
      </c>
      <c r="F1470" t="s">
        <v>7</v>
      </c>
      <c r="G1470">
        <v>131</v>
      </c>
    </row>
    <row r="1471" spans="1:7" x14ac:dyDescent="0.4">
      <c r="A1471" t="s">
        <v>45</v>
      </c>
      <c r="B1471">
        <v>2011</v>
      </c>
      <c r="C1471" t="s">
        <v>39</v>
      </c>
      <c r="D1471" t="s">
        <v>47</v>
      </c>
      <c r="E1471" t="s">
        <v>19</v>
      </c>
      <c r="F1471" t="s">
        <v>7</v>
      </c>
      <c r="G1471">
        <v>84</v>
      </c>
    </row>
    <row r="1472" spans="1:7" x14ac:dyDescent="0.4">
      <c r="A1472" t="s">
        <v>45</v>
      </c>
      <c r="B1472">
        <v>2011</v>
      </c>
      <c r="C1472" t="s">
        <v>39</v>
      </c>
      <c r="D1472" t="s">
        <v>47</v>
      </c>
      <c r="E1472" t="s">
        <v>20</v>
      </c>
      <c r="F1472" t="s">
        <v>7</v>
      </c>
      <c r="G1472">
        <v>61</v>
      </c>
    </row>
    <row r="1473" spans="1:7" x14ac:dyDescent="0.4">
      <c r="A1473" t="s">
        <v>45</v>
      </c>
      <c r="B1473">
        <v>2011</v>
      </c>
      <c r="C1473" t="s">
        <v>39</v>
      </c>
      <c r="D1473" t="s">
        <v>47</v>
      </c>
      <c r="E1473" t="s">
        <v>21</v>
      </c>
      <c r="F1473" t="s">
        <v>7</v>
      </c>
      <c r="G1473">
        <v>198</v>
      </c>
    </row>
    <row r="1474" spans="1:7" x14ac:dyDescent="0.4">
      <c r="A1474" t="s">
        <v>45</v>
      </c>
      <c r="B1474">
        <v>2011</v>
      </c>
      <c r="C1474" t="s">
        <v>39</v>
      </c>
      <c r="D1474" t="s">
        <v>47</v>
      </c>
      <c r="E1474" t="s">
        <v>22</v>
      </c>
      <c r="F1474" t="s">
        <v>7</v>
      </c>
      <c r="G1474">
        <v>103</v>
      </c>
    </row>
    <row r="1475" spans="1:7" x14ac:dyDescent="0.4">
      <c r="A1475" t="s">
        <v>45</v>
      </c>
      <c r="B1475">
        <v>2011</v>
      </c>
      <c r="C1475" t="s">
        <v>39</v>
      </c>
      <c r="D1475" t="s">
        <v>47</v>
      </c>
      <c r="E1475" t="s">
        <v>23</v>
      </c>
      <c r="F1475" t="s">
        <v>7</v>
      </c>
      <c r="G1475">
        <v>133</v>
      </c>
    </row>
    <row r="1476" spans="1:7" x14ac:dyDescent="0.4">
      <c r="A1476" t="s">
        <v>45</v>
      </c>
      <c r="B1476">
        <v>2011</v>
      </c>
      <c r="C1476" t="s">
        <v>39</v>
      </c>
      <c r="D1476" t="s">
        <v>47</v>
      </c>
      <c r="E1476" t="s">
        <v>24</v>
      </c>
      <c r="F1476" t="s">
        <v>7</v>
      </c>
      <c r="G1476">
        <v>633</v>
      </c>
    </row>
    <row r="1477" spans="1:7" x14ac:dyDescent="0.4">
      <c r="A1477" t="s">
        <v>45</v>
      </c>
      <c r="B1477">
        <v>2011</v>
      </c>
      <c r="C1477" t="s">
        <v>39</v>
      </c>
      <c r="D1477" t="s">
        <v>47</v>
      </c>
      <c r="E1477" t="s">
        <v>25</v>
      </c>
      <c r="F1477" t="s">
        <v>7</v>
      </c>
      <c r="G1477">
        <v>180</v>
      </c>
    </row>
    <row r="1478" spans="1:7" x14ac:dyDescent="0.4">
      <c r="A1478" t="s">
        <v>45</v>
      </c>
      <c r="B1478">
        <v>2011</v>
      </c>
      <c r="C1478" t="s">
        <v>39</v>
      </c>
      <c r="D1478" t="s">
        <v>47</v>
      </c>
      <c r="E1478" t="s">
        <v>26</v>
      </c>
      <c r="F1478" t="s">
        <v>7</v>
      </c>
      <c r="G1478">
        <v>197</v>
      </c>
    </row>
    <row r="1479" spans="1:7" x14ac:dyDescent="0.4">
      <c r="A1479" t="s">
        <v>45</v>
      </c>
      <c r="B1479">
        <v>2011</v>
      </c>
      <c r="C1479" t="s">
        <v>39</v>
      </c>
      <c r="D1479" t="s">
        <v>47</v>
      </c>
      <c r="E1479" t="s">
        <v>27</v>
      </c>
      <c r="F1479" t="s">
        <v>7</v>
      </c>
      <c r="G1479">
        <v>270</v>
      </c>
    </row>
    <row r="1480" spans="1:7" x14ac:dyDescent="0.4">
      <c r="A1480" t="s">
        <v>45</v>
      </c>
      <c r="B1480">
        <v>2011</v>
      </c>
      <c r="C1480" t="s">
        <v>39</v>
      </c>
      <c r="D1480" t="s">
        <v>47</v>
      </c>
      <c r="E1480" t="s">
        <v>28</v>
      </c>
      <c r="F1480" t="s">
        <v>7</v>
      </c>
      <c r="G1480">
        <v>107</v>
      </c>
    </row>
    <row r="1481" spans="1:7" x14ac:dyDescent="0.4">
      <c r="A1481" t="s">
        <v>45</v>
      </c>
      <c r="B1481">
        <v>2011</v>
      </c>
      <c r="C1481" t="s">
        <v>39</v>
      </c>
      <c r="D1481" t="s">
        <v>47</v>
      </c>
      <c r="E1481" t="s">
        <v>29</v>
      </c>
      <c r="F1481" t="s">
        <v>7</v>
      </c>
      <c r="G1481">
        <v>4</v>
      </c>
    </row>
    <row r="1482" spans="1:7" x14ac:dyDescent="0.4">
      <c r="A1482" t="s">
        <v>45</v>
      </c>
      <c r="B1482">
        <v>2011</v>
      </c>
      <c r="C1482" t="s">
        <v>39</v>
      </c>
      <c r="D1482" t="s">
        <v>47</v>
      </c>
      <c r="E1482" t="s">
        <v>30</v>
      </c>
      <c r="F1482" t="s">
        <v>7</v>
      </c>
      <c r="G1482">
        <v>144</v>
      </c>
    </row>
    <row r="1483" spans="1:7" x14ac:dyDescent="0.4">
      <c r="A1483" t="s">
        <v>45</v>
      </c>
      <c r="B1483">
        <v>2011</v>
      </c>
      <c r="C1483" t="s">
        <v>39</v>
      </c>
      <c r="D1483" t="s">
        <v>47</v>
      </c>
      <c r="E1483" t="s">
        <v>31</v>
      </c>
      <c r="F1483" t="s">
        <v>7</v>
      </c>
      <c r="G1483">
        <v>24</v>
      </c>
    </row>
    <row r="1484" spans="1:7" x14ac:dyDescent="0.4">
      <c r="A1484" t="s">
        <v>45</v>
      </c>
      <c r="B1484">
        <v>2011</v>
      </c>
      <c r="C1484" t="s">
        <v>39</v>
      </c>
      <c r="D1484" t="s">
        <v>47</v>
      </c>
      <c r="E1484" t="s">
        <v>32</v>
      </c>
      <c r="F1484" t="s">
        <v>7</v>
      </c>
      <c r="G1484">
        <v>134</v>
      </c>
    </row>
    <row r="1485" spans="1:7" x14ac:dyDescent="0.4">
      <c r="A1485" t="s">
        <v>45</v>
      </c>
      <c r="B1485">
        <v>2011</v>
      </c>
      <c r="C1485" t="s">
        <v>39</v>
      </c>
      <c r="D1485" t="s">
        <v>47</v>
      </c>
      <c r="E1485" t="s">
        <v>33</v>
      </c>
      <c r="F1485" t="s">
        <v>7</v>
      </c>
      <c r="G1485">
        <v>53</v>
      </c>
    </row>
    <row r="1486" spans="1:7" x14ac:dyDescent="0.4">
      <c r="A1486" t="s">
        <v>45</v>
      </c>
      <c r="B1486">
        <v>2011</v>
      </c>
      <c r="C1486" t="s">
        <v>39</v>
      </c>
      <c r="D1486" t="s">
        <v>47</v>
      </c>
      <c r="E1486" t="s">
        <v>34</v>
      </c>
      <c r="F1486" t="s">
        <v>7</v>
      </c>
      <c r="G1486">
        <v>42</v>
      </c>
    </row>
    <row r="1487" spans="1:7" x14ac:dyDescent="0.4">
      <c r="A1487" t="s">
        <v>45</v>
      </c>
      <c r="B1487">
        <v>2011</v>
      </c>
      <c r="C1487" t="s">
        <v>39</v>
      </c>
      <c r="D1487" t="s">
        <v>47</v>
      </c>
      <c r="E1487" t="s">
        <v>35</v>
      </c>
      <c r="F1487" t="s">
        <v>7</v>
      </c>
      <c r="G1487">
        <v>57</v>
      </c>
    </row>
    <row r="1488" spans="1:7" x14ac:dyDescent="0.4">
      <c r="A1488" t="s">
        <v>45</v>
      </c>
      <c r="B1488">
        <v>2011</v>
      </c>
      <c r="C1488" t="s">
        <v>39</v>
      </c>
      <c r="D1488" t="s">
        <v>47</v>
      </c>
      <c r="E1488" t="s">
        <v>36</v>
      </c>
      <c r="F1488" t="s">
        <v>7</v>
      </c>
      <c r="G1488">
        <v>53</v>
      </c>
    </row>
    <row r="1489" spans="1:7" x14ac:dyDescent="0.4">
      <c r="A1489" t="s">
        <v>45</v>
      </c>
      <c r="B1489">
        <v>2011</v>
      </c>
      <c r="C1489" t="s">
        <v>39</v>
      </c>
      <c r="D1489" t="s">
        <v>47</v>
      </c>
      <c r="E1489" t="s">
        <v>37</v>
      </c>
      <c r="F1489" t="s">
        <v>7</v>
      </c>
      <c r="G1489">
        <v>55</v>
      </c>
    </row>
    <row r="1490" spans="1:7" x14ac:dyDescent="0.4">
      <c r="A1490" t="s">
        <v>45</v>
      </c>
      <c r="B1490">
        <v>2011</v>
      </c>
      <c r="C1490" t="s">
        <v>39</v>
      </c>
      <c r="D1490" t="s">
        <v>48</v>
      </c>
      <c r="E1490" t="s">
        <v>6</v>
      </c>
      <c r="F1490" t="s">
        <v>7</v>
      </c>
      <c r="G1490">
        <v>18</v>
      </c>
    </row>
    <row r="1491" spans="1:7" x14ac:dyDescent="0.4">
      <c r="A1491" t="s">
        <v>45</v>
      </c>
      <c r="B1491">
        <v>2011</v>
      </c>
      <c r="C1491" t="s">
        <v>39</v>
      </c>
      <c r="D1491" t="s">
        <v>48</v>
      </c>
      <c r="E1491" t="s">
        <v>8</v>
      </c>
      <c r="F1491" t="s">
        <v>7</v>
      </c>
      <c r="G1491">
        <v>0</v>
      </c>
    </row>
    <row r="1492" spans="1:7" x14ac:dyDescent="0.4">
      <c r="A1492" t="s">
        <v>45</v>
      </c>
      <c r="B1492">
        <v>2011</v>
      </c>
      <c r="C1492" t="s">
        <v>39</v>
      </c>
      <c r="D1492" t="s">
        <v>48</v>
      </c>
      <c r="E1492" t="s">
        <v>9</v>
      </c>
      <c r="F1492" t="s">
        <v>7</v>
      </c>
      <c r="G1492">
        <v>0</v>
      </c>
    </row>
    <row r="1493" spans="1:7" x14ac:dyDescent="0.4">
      <c r="A1493" t="s">
        <v>45</v>
      </c>
      <c r="B1493">
        <v>2011</v>
      </c>
      <c r="C1493" t="s">
        <v>39</v>
      </c>
      <c r="D1493" t="s">
        <v>48</v>
      </c>
      <c r="E1493" t="s">
        <v>10</v>
      </c>
      <c r="F1493" t="s">
        <v>7</v>
      </c>
      <c r="G1493">
        <v>0</v>
      </c>
    </row>
    <row r="1494" spans="1:7" x14ac:dyDescent="0.4">
      <c r="A1494" t="s">
        <v>45</v>
      </c>
      <c r="B1494">
        <v>2011</v>
      </c>
      <c r="C1494" t="s">
        <v>39</v>
      </c>
      <c r="D1494" t="s">
        <v>48</v>
      </c>
      <c r="E1494" t="s">
        <v>11</v>
      </c>
      <c r="F1494" t="s">
        <v>7</v>
      </c>
      <c r="G1494">
        <v>0</v>
      </c>
    </row>
    <row r="1495" spans="1:7" x14ac:dyDescent="0.4">
      <c r="A1495" t="s">
        <v>45</v>
      </c>
      <c r="B1495">
        <v>2011</v>
      </c>
      <c r="C1495" t="s">
        <v>39</v>
      </c>
      <c r="D1495" t="s">
        <v>48</v>
      </c>
      <c r="E1495" t="s">
        <v>12</v>
      </c>
      <c r="F1495" t="s">
        <v>7</v>
      </c>
      <c r="G1495">
        <v>0</v>
      </c>
    </row>
    <row r="1496" spans="1:7" x14ac:dyDescent="0.4">
      <c r="A1496" t="s">
        <v>45</v>
      </c>
      <c r="B1496">
        <v>2011</v>
      </c>
      <c r="C1496" t="s">
        <v>39</v>
      </c>
      <c r="D1496" t="s">
        <v>48</v>
      </c>
      <c r="E1496" t="s">
        <v>13</v>
      </c>
      <c r="F1496" t="s">
        <v>7</v>
      </c>
      <c r="G1496">
        <v>2</v>
      </c>
    </row>
    <row r="1497" spans="1:7" x14ac:dyDescent="0.4">
      <c r="A1497" t="s">
        <v>45</v>
      </c>
      <c r="B1497">
        <v>2011</v>
      </c>
      <c r="C1497" t="s">
        <v>39</v>
      </c>
      <c r="D1497" t="s">
        <v>48</v>
      </c>
      <c r="E1497" t="s">
        <v>14</v>
      </c>
      <c r="F1497" t="s">
        <v>7</v>
      </c>
      <c r="G1497">
        <v>0</v>
      </c>
    </row>
    <row r="1498" spans="1:7" x14ac:dyDescent="0.4">
      <c r="A1498" t="s">
        <v>45</v>
      </c>
      <c r="B1498">
        <v>2011</v>
      </c>
      <c r="C1498" t="s">
        <v>39</v>
      </c>
      <c r="D1498" t="s">
        <v>48</v>
      </c>
      <c r="E1498" t="s">
        <v>15</v>
      </c>
      <c r="F1498" t="s">
        <v>7</v>
      </c>
      <c r="G1498">
        <v>0</v>
      </c>
    </row>
    <row r="1499" spans="1:7" x14ac:dyDescent="0.4">
      <c r="A1499" t="s">
        <v>45</v>
      </c>
      <c r="B1499">
        <v>2011</v>
      </c>
      <c r="C1499" t="s">
        <v>39</v>
      </c>
      <c r="D1499" t="s">
        <v>48</v>
      </c>
      <c r="E1499" t="s">
        <v>16</v>
      </c>
      <c r="F1499" t="s">
        <v>7</v>
      </c>
      <c r="G1499">
        <v>0</v>
      </c>
    </row>
    <row r="1500" spans="1:7" x14ac:dyDescent="0.4">
      <c r="A1500" t="s">
        <v>45</v>
      </c>
      <c r="B1500">
        <v>2011</v>
      </c>
      <c r="C1500" t="s">
        <v>39</v>
      </c>
      <c r="D1500" t="s">
        <v>48</v>
      </c>
      <c r="E1500" t="s">
        <v>17</v>
      </c>
      <c r="F1500" t="s">
        <v>7</v>
      </c>
      <c r="G1500">
        <v>1</v>
      </c>
    </row>
    <row r="1501" spans="1:7" x14ac:dyDescent="0.4">
      <c r="A1501" t="s">
        <v>45</v>
      </c>
      <c r="B1501">
        <v>2011</v>
      </c>
      <c r="C1501" t="s">
        <v>39</v>
      </c>
      <c r="D1501" t="s">
        <v>48</v>
      </c>
      <c r="E1501" t="s">
        <v>18</v>
      </c>
      <c r="F1501" t="s">
        <v>7</v>
      </c>
      <c r="G1501">
        <v>0</v>
      </c>
    </row>
    <row r="1502" spans="1:7" x14ac:dyDescent="0.4">
      <c r="A1502" t="s">
        <v>45</v>
      </c>
      <c r="B1502">
        <v>2011</v>
      </c>
      <c r="C1502" t="s">
        <v>39</v>
      </c>
      <c r="D1502" t="s">
        <v>48</v>
      </c>
      <c r="E1502" t="s">
        <v>19</v>
      </c>
      <c r="F1502" t="s">
        <v>7</v>
      </c>
      <c r="G1502">
        <v>0</v>
      </c>
    </row>
    <row r="1503" spans="1:7" x14ac:dyDescent="0.4">
      <c r="A1503" t="s">
        <v>45</v>
      </c>
      <c r="B1503">
        <v>2011</v>
      </c>
      <c r="C1503" t="s">
        <v>39</v>
      </c>
      <c r="D1503" t="s">
        <v>48</v>
      </c>
      <c r="E1503" t="s">
        <v>20</v>
      </c>
      <c r="F1503" t="s">
        <v>7</v>
      </c>
      <c r="G1503">
        <v>0</v>
      </c>
    </row>
    <row r="1504" spans="1:7" x14ac:dyDescent="0.4">
      <c r="A1504" t="s">
        <v>45</v>
      </c>
      <c r="B1504">
        <v>2011</v>
      </c>
      <c r="C1504" t="s">
        <v>39</v>
      </c>
      <c r="D1504" t="s">
        <v>48</v>
      </c>
      <c r="E1504" t="s">
        <v>21</v>
      </c>
      <c r="F1504" t="s">
        <v>7</v>
      </c>
      <c r="G1504">
        <v>0</v>
      </c>
    </row>
    <row r="1505" spans="1:7" x14ac:dyDescent="0.4">
      <c r="A1505" t="s">
        <v>45</v>
      </c>
      <c r="B1505">
        <v>2011</v>
      </c>
      <c r="C1505" t="s">
        <v>39</v>
      </c>
      <c r="D1505" t="s">
        <v>48</v>
      </c>
      <c r="E1505" t="s">
        <v>22</v>
      </c>
      <c r="F1505" t="s">
        <v>7</v>
      </c>
      <c r="G1505">
        <v>3</v>
      </c>
    </row>
    <row r="1506" spans="1:7" x14ac:dyDescent="0.4">
      <c r="A1506" t="s">
        <v>45</v>
      </c>
      <c r="B1506">
        <v>2011</v>
      </c>
      <c r="C1506" t="s">
        <v>39</v>
      </c>
      <c r="D1506" t="s">
        <v>48</v>
      </c>
      <c r="E1506" t="s">
        <v>23</v>
      </c>
      <c r="F1506" t="s">
        <v>7</v>
      </c>
      <c r="G1506">
        <v>1</v>
      </c>
    </row>
    <row r="1507" spans="1:7" x14ac:dyDescent="0.4">
      <c r="A1507" t="s">
        <v>45</v>
      </c>
      <c r="B1507">
        <v>2011</v>
      </c>
      <c r="C1507" t="s">
        <v>39</v>
      </c>
      <c r="D1507" t="s">
        <v>48</v>
      </c>
      <c r="E1507" t="s">
        <v>24</v>
      </c>
      <c r="F1507" t="s">
        <v>7</v>
      </c>
      <c r="G1507">
        <v>1</v>
      </c>
    </row>
    <row r="1508" spans="1:7" x14ac:dyDescent="0.4">
      <c r="A1508" t="s">
        <v>45</v>
      </c>
      <c r="B1508">
        <v>2011</v>
      </c>
      <c r="C1508" t="s">
        <v>39</v>
      </c>
      <c r="D1508" t="s">
        <v>48</v>
      </c>
      <c r="E1508" t="s">
        <v>25</v>
      </c>
      <c r="F1508" t="s">
        <v>7</v>
      </c>
      <c r="G1508">
        <v>1</v>
      </c>
    </row>
    <row r="1509" spans="1:7" x14ac:dyDescent="0.4">
      <c r="A1509" t="s">
        <v>45</v>
      </c>
      <c r="B1509">
        <v>2011</v>
      </c>
      <c r="C1509" t="s">
        <v>39</v>
      </c>
      <c r="D1509" t="s">
        <v>48</v>
      </c>
      <c r="E1509" t="s">
        <v>26</v>
      </c>
      <c r="F1509" t="s">
        <v>7</v>
      </c>
      <c r="G1509">
        <v>1</v>
      </c>
    </row>
    <row r="1510" spans="1:7" x14ac:dyDescent="0.4">
      <c r="A1510" t="s">
        <v>45</v>
      </c>
      <c r="B1510">
        <v>2011</v>
      </c>
      <c r="C1510" t="s">
        <v>39</v>
      </c>
      <c r="D1510" t="s">
        <v>48</v>
      </c>
      <c r="E1510" t="s">
        <v>27</v>
      </c>
      <c r="F1510" t="s">
        <v>7</v>
      </c>
      <c r="G1510">
        <v>3</v>
      </c>
    </row>
    <row r="1511" spans="1:7" x14ac:dyDescent="0.4">
      <c r="A1511" t="s">
        <v>45</v>
      </c>
      <c r="B1511">
        <v>2011</v>
      </c>
      <c r="C1511" t="s">
        <v>39</v>
      </c>
      <c r="D1511" t="s">
        <v>48</v>
      </c>
      <c r="E1511" t="s">
        <v>28</v>
      </c>
      <c r="F1511" t="s">
        <v>7</v>
      </c>
      <c r="G1511">
        <v>0</v>
      </c>
    </row>
    <row r="1512" spans="1:7" x14ac:dyDescent="0.4">
      <c r="A1512" t="s">
        <v>45</v>
      </c>
      <c r="B1512">
        <v>2011</v>
      </c>
      <c r="C1512" t="s">
        <v>39</v>
      </c>
      <c r="D1512" t="s">
        <v>48</v>
      </c>
      <c r="E1512" t="s">
        <v>29</v>
      </c>
      <c r="F1512" t="s">
        <v>7</v>
      </c>
      <c r="G1512">
        <v>0</v>
      </c>
    </row>
    <row r="1513" spans="1:7" x14ac:dyDescent="0.4">
      <c r="A1513" t="s">
        <v>45</v>
      </c>
      <c r="B1513">
        <v>2011</v>
      </c>
      <c r="C1513" t="s">
        <v>39</v>
      </c>
      <c r="D1513" t="s">
        <v>48</v>
      </c>
      <c r="E1513" t="s">
        <v>30</v>
      </c>
      <c r="F1513" t="s">
        <v>7</v>
      </c>
      <c r="G1513">
        <v>3</v>
      </c>
    </row>
    <row r="1514" spans="1:7" x14ac:dyDescent="0.4">
      <c r="A1514" t="s">
        <v>45</v>
      </c>
      <c r="B1514">
        <v>2011</v>
      </c>
      <c r="C1514" t="s">
        <v>39</v>
      </c>
      <c r="D1514" t="s">
        <v>48</v>
      </c>
      <c r="E1514" t="s">
        <v>31</v>
      </c>
      <c r="F1514" t="s">
        <v>7</v>
      </c>
      <c r="G1514">
        <v>0</v>
      </c>
    </row>
    <row r="1515" spans="1:7" x14ac:dyDescent="0.4">
      <c r="A1515" t="s">
        <v>45</v>
      </c>
      <c r="B1515">
        <v>2011</v>
      </c>
      <c r="C1515" t="s">
        <v>39</v>
      </c>
      <c r="D1515" t="s">
        <v>48</v>
      </c>
      <c r="E1515" t="s">
        <v>32</v>
      </c>
      <c r="F1515" t="s">
        <v>7</v>
      </c>
      <c r="G1515">
        <v>2</v>
      </c>
    </row>
    <row r="1516" spans="1:7" x14ac:dyDescent="0.4">
      <c r="A1516" t="s">
        <v>45</v>
      </c>
      <c r="B1516">
        <v>2011</v>
      </c>
      <c r="C1516" t="s">
        <v>39</v>
      </c>
      <c r="D1516" t="s">
        <v>48</v>
      </c>
      <c r="E1516" t="s">
        <v>33</v>
      </c>
      <c r="F1516" t="s">
        <v>7</v>
      </c>
      <c r="G1516">
        <v>0</v>
      </c>
    </row>
    <row r="1517" spans="1:7" x14ac:dyDescent="0.4">
      <c r="A1517" t="s">
        <v>45</v>
      </c>
      <c r="B1517">
        <v>2011</v>
      </c>
      <c r="C1517" t="s">
        <v>39</v>
      </c>
      <c r="D1517" t="s">
        <v>48</v>
      </c>
      <c r="E1517" t="s">
        <v>34</v>
      </c>
      <c r="F1517" t="s">
        <v>7</v>
      </c>
      <c r="G1517">
        <v>0</v>
      </c>
    </row>
    <row r="1518" spans="1:7" x14ac:dyDescent="0.4">
      <c r="A1518" t="s">
        <v>45</v>
      </c>
      <c r="B1518">
        <v>2011</v>
      </c>
      <c r="C1518" t="s">
        <v>39</v>
      </c>
      <c r="D1518" t="s">
        <v>48</v>
      </c>
      <c r="E1518" t="s">
        <v>35</v>
      </c>
      <c r="F1518" t="s">
        <v>7</v>
      </c>
      <c r="G1518">
        <v>0</v>
      </c>
    </row>
    <row r="1519" spans="1:7" x14ac:dyDescent="0.4">
      <c r="A1519" t="s">
        <v>45</v>
      </c>
      <c r="B1519">
        <v>2011</v>
      </c>
      <c r="C1519" t="s">
        <v>39</v>
      </c>
      <c r="D1519" t="s">
        <v>48</v>
      </c>
      <c r="E1519" t="s">
        <v>36</v>
      </c>
      <c r="F1519" t="s">
        <v>7</v>
      </c>
      <c r="G1519">
        <v>0</v>
      </c>
    </row>
    <row r="1520" spans="1:7" x14ac:dyDescent="0.4">
      <c r="A1520" t="s">
        <v>45</v>
      </c>
      <c r="B1520">
        <v>2011</v>
      </c>
      <c r="C1520" t="s">
        <v>39</v>
      </c>
      <c r="D1520" t="s">
        <v>48</v>
      </c>
      <c r="E1520" t="s">
        <v>37</v>
      </c>
      <c r="F1520" t="s">
        <v>7</v>
      </c>
      <c r="G1520">
        <v>0</v>
      </c>
    </row>
    <row r="1521" spans="1:7" x14ac:dyDescent="0.4">
      <c r="A1521" t="s">
        <v>45</v>
      </c>
      <c r="B1521">
        <v>2011</v>
      </c>
      <c r="C1521" t="s">
        <v>39</v>
      </c>
      <c r="D1521" t="s">
        <v>49</v>
      </c>
      <c r="E1521" t="s">
        <v>6</v>
      </c>
      <c r="F1521" t="s">
        <v>7</v>
      </c>
      <c r="G1521">
        <v>1327</v>
      </c>
    </row>
    <row r="1522" spans="1:7" x14ac:dyDescent="0.4">
      <c r="A1522" t="s">
        <v>45</v>
      </c>
      <c r="B1522">
        <v>2011</v>
      </c>
      <c r="C1522" t="s">
        <v>39</v>
      </c>
      <c r="D1522" t="s">
        <v>49</v>
      </c>
      <c r="E1522" t="s">
        <v>8</v>
      </c>
      <c r="F1522" t="s">
        <v>7</v>
      </c>
      <c r="G1522">
        <v>17</v>
      </c>
    </row>
    <row r="1523" spans="1:7" x14ac:dyDescent="0.4">
      <c r="A1523" t="s">
        <v>45</v>
      </c>
      <c r="B1523">
        <v>2011</v>
      </c>
      <c r="C1523" t="s">
        <v>39</v>
      </c>
      <c r="D1523" t="s">
        <v>49</v>
      </c>
      <c r="E1523" t="s">
        <v>9</v>
      </c>
      <c r="F1523" t="s">
        <v>7</v>
      </c>
      <c r="G1523">
        <v>92</v>
      </c>
    </row>
    <row r="1524" spans="1:7" x14ac:dyDescent="0.4">
      <c r="A1524" t="s">
        <v>45</v>
      </c>
      <c r="B1524">
        <v>2011</v>
      </c>
      <c r="C1524" t="s">
        <v>39</v>
      </c>
      <c r="D1524" t="s">
        <v>49</v>
      </c>
      <c r="E1524" t="s">
        <v>10</v>
      </c>
      <c r="F1524" t="s">
        <v>7</v>
      </c>
      <c r="G1524">
        <v>64</v>
      </c>
    </row>
    <row r="1525" spans="1:7" x14ac:dyDescent="0.4">
      <c r="A1525" t="s">
        <v>45</v>
      </c>
      <c r="B1525">
        <v>2011</v>
      </c>
      <c r="C1525" t="s">
        <v>39</v>
      </c>
      <c r="D1525" t="s">
        <v>49</v>
      </c>
      <c r="E1525" t="s">
        <v>11</v>
      </c>
      <c r="F1525" t="s">
        <v>7</v>
      </c>
      <c r="G1525">
        <v>66</v>
      </c>
    </row>
    <row r="1526" spans="1:7" x14ac:dyDescent="0.4">
      <c r="A1526" t="s">
        <v>45</v>
      </c>
      <c r="B1526">
        <v>2011</v>
      </c>
      <c r="C1526" t="s">
        <v>39</v>
      </c>
      <c r="D1526" t="s">
        <v>49</v>
      </c>
      <c r="E1526" t="s">
        <v>12</v>
      </c>
      <c r="F1526" t="s">
        <v>7</v>
      </c>
      <c r="G1526">
        <v>53</v>
      </c>
    </row>
    <row r="1527" spans="1:7" x14ac:dyDescent="0.4">
      <c r="A1527" t="s">
        <v>45</v>
      </c>
      <c r="B1527">
        <v>2011</v>
      </c>
      <c r="C1527" t="s">
        <v>39</v>
      </c>
      <c r="D1527" t="s">
        <v>49</v>
      </c>
      <c r="E1527" t="s">
        <v>13</v>
      </c>
      <c r="F1527" t="s">
        <v>7</v>
      </c>
      <c r="G1527">
        <v>73</v>
      </c>
    </row>
    <row r="1528" spans="1:7" x14ac:dyDescent="0.4">
      <c r="A1528" t="s">
        <v>45</v>
      </c>
      <c r="B1528">
        <v>2011</v>
      </c>
      <c r="C1528" t="s">
        <v>39</v>
      </c>
      <c r="D1528" t="s">
        <v>49</v>
      </c>
      <c r="E1528" t="s">
        <v>14</v>
      </c>
      <c r="F1528" t="s">
        <v>7</v>
      </c>
      <c r="G1528">
        <v>39</v>
      </c>
    </row>
    <row r="1529" spans="1:7" x14ac:dyDescent="0.4">
      <c r="A1529" t="s">
        <v>45</v>
      </c>
      <c r="B1529">
        <v>2011</v>
      </c>
      <c r="C1529" t="s">
        <v>39</v>
      </c>
      <c r="D1529" t="s">
        <v>49</v>
      </c>
      <c r="E1529" t="s">
        <v>15</v>
      </c>
      <c r="F1529" t="s">
        <v>7</v>
      </c>
      <c r="G1529">
        <v>32</v>
      </c>
    </row>
    <row r="1530" spans="1:7" x14ac:dyDescent="0.4">
      <c r="A1530" t="s">
        <v>45</v>
      </c>
      <c r="B1530">
        <v>2011</v>
      </c>
      <c r="C1530" t="s">
        <v>39</v>
      </c>
      <c r="D1530" t="s">
        <v>49</v>
      </c>
      <c r="E1530" t="s">
        <v>16</v>
      </c>
      <c r="F1530" t="s">
        <v>7</v>
      </c>
      <c r="G1530">
        <v>11</v>
      </c>
    </row>
    <row r="1531" spans="1:7" x14ac:dyDescent="0.4">
      <c r="A1531" t="s">
        <v>45</v>
      </c>
      <c r="B1531">
        <v>2011</v>
      </c>
      <c r="C1531" t="s">
        <v>39</v>
      </c>
      <c r="D1531" t="s">
        <v>49</v>
      </c>
      <c r="E1531" t="s">
        <v>17</v>
      </c>
      <c r="F1531" t="s">
        <v>7</v>
      </c>
      <c r="G1531">
        <v>30</v>
      </c>
    </row>
    <row r="1532" spans="1:7" x14ac:dyDescent="0.4">
      <c r="A1532" t="s">
        <v>45</v>
      </c>
      <c r="B1532">
        <v>2011</v>
      </c>
      <c r="C1532" t="s">
        <v>39</v>
      </c>
      <c r="D1532" t="s">
        <v>49</v>
      </c>
      <c r="E1532" t="s">
        <v>18</v>
      </c>
      <c r="F1532" t="s">
        <v>7</v>
      </c>
      <c r="G1532">
        <v>53</v>
      </c>
    </row>
    <row r="1533" spans="1:7" x14ac:dyDescent="0.4">
      <c r="A1533" t="s">
        <v>45</v>
      </c>
      <c r="B1533">
        <v>2011</v>
      </c>
      <c r="C1533" t="s">
        <v>39</v>
      </c>
      <c r="D1533" t="s">
        <v>49</v>
      </c>
      <c r="E1533" t="s">
        <v>19</v>
      </c>
      <c r="F1533" t="s">
        <v>7</v>
      </c>
      <c r="G1533">
        <v>25</v>
      </c>
    </row>
    <row r="1534" spans="1:7" x14ac:dyDescent="0.4">
      <c r="A1534" t="s">
        <v>45</v>
      </c>
      <c r="B1534">
        <v>2011</v>
      </c>
      <c r="C1534" t="s">
        <v>39</v>
      </c>
      <c r="D1534" t="s">
        <v>49</v>
      </c>
      <c r="E1534" t="s">
        <v>20</v>
      </c>
      <c r="F1534" t="s">
        <v>7</v>
      </c>
      <c r="G1534">
        <v>20</v>
      </c>
    </row>
    <row r="1535" spans="1:7" x14ac:dyDescent="0.4">
      <c r="A1535" t="s">
        <v>45</v>
      </c>
      <c r="B1535">
        <v>2011</v>
      </c>
      <c r="C1535" t="s">
        <v>39</v>
      </c>
      <c r="D1535" t="s">
        <v>49</v>
      </c>
      <c r="E1535" t="s">
        <v>21</v>
      </c>
      <c r="F1535" t="s">
        <v>7</v>
      </c>
      <c r="G1535">
        <v>47</v>
      </c>
    </row>
    <row r="1536" spans="1:7" x14ac:dyDescent="0.4">
      <c r="A1536" t="s">
        <v>45</v>
      </c>
      <c r="B1536">
        <v>2011</v>
      </c>
      <c r="C1536" t="s">
        <v>39</v>
      </c>
      <c r="D1536" t="s">
        <v>49</v>
      </c>
      <c r="E1536" t="s">
        <v>22</v>
      </c>
      <c r="F1536" t="s">
        <v>7</v>
      </c>
      <c r="G1536">
        <v>69</v>
      </c>
    </row>
    <row r="1537" spans="1:7" x14ac:dyDescent="0.4">
      <c r="A1537" t="s">
        <v>45</v>
      </c>
      <c r="B1537">
        <v>2011</v>
      </c>
      <c r="C1537" t="s">
        <v>39</v>
      </c>
      <c r="D1537" t="s">
        <v>49</v>
      </c>
      <c r="E1537" t="s">
        <v>23</v>
      </c>
      <c r="F1537" t="s">
        <v>7</v>
      </c>
      <c r="G1537">
        <v>47</v>
      </c>
    </row>
    <row r="1538" spans="1:7" x14ac:dyDescent="0.4">
      <c r="A1538" t="s">
        <v>45</v>
      </c>
      <c r="B1538">
        <v>2011</v>
      </c>
      <c r="C1538" t="s">
        <v>39</v>
      </c>
      <c r="D1538" t="s">
        <v>49</v>
      </c>
      <c r="E1538" t="s">
        <v>24</v>
      </c>
      <c r="F1538" t="s">
        <v>7</v>
      </c>
      <c r="G1538">
        <v>179</v>
      </c>
    </row>
    <row r="1539" spans="1:7" x14ac:dyDescent="0.4">
      <c r="A1539" t="s">
        <v>45</v>
      </c>
      <c r="B1539">
        <v>2011</v>
      </c>
      <c r="C1539" t="s">
        <v>39</v>
      </c>
      <c r="D1539" t="s">
        <v>49</v>
      </c>
      <c r="E1539" t="s">
        <v>25</v>
      </c>
      <c r="F1539" t="s">
        <v>7</v>
      </c>
      <c r="G1539">
        <v>48</v>
      </c>
    </row>
    <row r="1540" spans="1:7" x14ac:dyDescent="0.4">
      <c r="A1540" t="s">
        <v>45</v>
      </c>
      <c r="B1540">
        <v>2011</v>
      </c>
      <c r="C1540" t="s">
        <v>39</v>
      </c>
      <c r="D1540" t="s">
        <v>49</v>
      </c>
      <c r="E1540" t="s">
        <v>26</v>
      </c>
      <c r="F1540" t="s">
        <v>7</v>
      </c>
      <c r="G1540">
        <v>58</v>
      </c>
    </row>
    <row r="1541" spans="1:7" x14ac:dyDescent="0.4">
      <c r="A1541" t="s">
        <v>45</v>
      </c>
      <c r="B1541">
        <v>2011</v>
      </c>
      <c r="C1541" t="s">
        <v>39</v>
      </c>
      <c r="D1541" t="s">
        <v>49</v>
      </c>
      <c r="E1541" t="s">
        <v>27</v>
      </c>
      <c r="F1541" t="s">
        <v>7</v>
      </c>
      <c r="G1541">
        <v>48</v>
      </c>
    </row>
    <row r="1542" spans="1:7" x14ac:dyDescent="0.4">
      <c r="A1542" t="s">
        <v>45</v>
      </c>
      <c r="B1542">
        <v>2011</v>
      </c>
      <c r="C1542" t="s">
        <v>39</v>
      </c>
      <c r="D1542" t="s">
        <v>49</v>
      </c>
      <c r="E1542" t="s">
        <v>28</v>
      </c>
      <c r="F1542" t="s">
        <v>7</v>
      </c>
      <c r="G1542">
        <v>43</v>
      </c>
    </row>
    <row r="1543" spans="1:7" x14ac:dyDescent="0.4">
      <c r="A1543" t="s">
        <v>45</v>
      </c>
      <c r="B1543">
        <v>2011</v>
      </c>
      <c r="C1543" t="s">
        <v>39</v>
      </c>
      <c r="D1543" t="s">
        <v>49</v>
      </c>
      <c r="E1543" t="s">
        <v>29</v>
      </c>
      <c r="F1543" t="s">
        <v>7</v>
      </c>
      <c r="G1543">
        <v>6</v>
      </c>
    </row>
    <row r="1544" spans="1:7" x14ac:dyDescent="0.4">
      <c r="A1544" t="s">
        <v>45</v>
      </c>
      <c r="B1544">
        <v>2011</v>
      </c>
      <c r="C1544" t="s">
        <v>39</v>
      </c>
      <c r="D1544" t="s">
        <v>49</v>
      </c>
      <c r="E1544" t="s">
        <v>30</v>
      </c>
      <c r="F1544" t="s">
        <v>7</v>
      </c>
      <c r="G1544">
        <v>62</v>
      </c>
    </row>
    <row r="1545" spans="1:7" x14ac:dyDescent="0.4">
      <c r="A1545" t="s">
        <v>45</v>
      </c>
      <c r="B1545">
        <v>2011</v>
      </c>
      <c r="C1545" t="s">
        <v>39</v>
      </c>
      <c r="D1545" t="s">
        <v>49</v>
      </c>
      <c r="E1545" t="s">
        <v>31</v>
      </c>
      <c r="F1545" t="s">
        <v>7</v>
      </c>
      <c r="G1545">
        <v>9</v>
      </c>
    </row>
    <row r="1546" spans="1:7" x14ac:dyDescent="0.4">
      <c r="A1546" t="s">
        <v>45</v>
      </c>
      <c r="B1546">
        <v>2011</v>
      </c>
      <c r="C1546" t="s">
        <v>39</v>
      </c>
      <c r="D1546" t="s">
        <v>49</v>
      </c>
      <c r="E1546" t="s">
        <v>32</v>
      </c>
      <c r="F1546" t="s">
        <v>7</v>
      </c>
      <c r="G1546">
        <v>30</v>
      </c>
    </row>
    <row r="1547" spans="1:7" x14ac:dyDescent="0.4">
      <c r="A1547" t="s">
        <v>45</v>
      </c>
      <c r="B1547">
        <v>2011</v>
      </c>
      <c r="C1547" t="s">
        <v>39</v>
      </c>
      <c r="D1547" t="s">
        <v>49</v>
      </c>
      <c r="E1547" t="s">
        <v>33</v>
      </c>
      <c r="F1547" t="s">
        <v>7</v>
      </c>
      <c r="G1547">
        <v>13</v>
      </c>
    </row>
    <row r="1548" spans="1:7" x14ac:dyDescent="0.4">
      <c r="A1548" t="s">
        <v>45</v>
      </c>
      <c r="B1548">
        <v>2011</v>
      </c>
      <c r="C1548" t="s">
        <v>39</v>
      </c>
      <c r="D1548" t="s">
        <v>49</v>
      </c>
      <c r="E1548" t="s">
        <v>34</v>
      </c>
      <c r="F1548" t="s">
        <v>7</v>
      </c>
      <c r="G1548">
        <v>17</v>
      </c>
    </row>
    <row r="1549" spans="1:7" x14ac:dyDescent="0.4">
      <c r="A1549" t="s">
        <v>45</v>
      </c>
      <c r="B1549">
        <v>2011</v>
      </c>
      <c r="C1549" t="s">
        <v>39</v>
      </c>
      <c r="D1549" t="s">
        <v>49</v>
      </c>
      <c r="E1549" t="s">
        <v>35</v>
      </c>
      <c r="F1549" t="s">
        <v>7</v>
      </c>
      <c r="G1549">
        <v>23</v>
      </c>
    </row>
    <row r="1550" spans="1:7" x14ac:dyDescent="0.4">
      <c r="A1550" t="s">
        <v>45</v>
      </c>
      <c r="B1550">
        <v>2011</v>
      </c>
      <c r="C1550" t="s">
        <v>39</v>
      </c>
      <c r="D1550" t="s">
        <v>49</v>
      </c>
      <c r="E1550" t="s">
        <v>36</v>
      </c>
      <c r="F1550" t="s">
        <v>7</v>
      </c>
      <c r="G1550">
        <v>35</v>
      </c>
    </row>
    <row r="1551" spans="1:7" x14ac:dyDescent="0.4">
      <c r="A1551" t="s">
        <v>45</v>
      </c>
      <c r="B1551">
        <v>2011</v>
      </c>
      <c r="C1551" t="s">
        <v>39</v>
      </c>
      <c r="D1551" t="s">
        <v>49</v>
      </c>
      <c r="E1551" t="s">
        <v>37</v>
      </c>
      <c r="F1551" t="s">
        <v>7</v>
      </c>
      <c r="G1551">
        <v>18</v>
      </c>
    </row>
    <row r="1552" spans="1:7" x14ac:dyDescent="0.4">
      <c r="A1552" t="s">
        <v>45</v>
      </c>
      <c r="B1552">
        <v>2011</v>
      </c>
      <c r="C1552" t="s">
        <v>39</v>
      </c>
      <c r="D1552" t="s">
        <v>50</v>
      </c>
      <c r="E1552" t="s">
        <v>6</v>
      </c>
      <c r="F1552" t="s">
        <v>7</v>
      </c>
      <c r="G1552">
        <v>33</v>
      </c>
    </row>
    <row r="1553" spans="1:7" x14ac:dyDescent="0.4">
      <c r="A1553" t="s">
        <v>45</v>
      </c>
      <c r="B1553">
        <v>2011</v>
      </c>
      <c r="C1553" t="s">
        <v>39</v>
      </c>
      <c r="D1553" t="s">
        <v>50</v>
      </c>
      <c r="E1553" t="s">
        <v>8</v>
      </c>
      <c r="F1553" t="s">
        <v>7</v>
      </c>
      <c r="G1553">
        <v>1</v>
      </c>
    </row>
    <row r="1554" spans="1:7" x14ac:dyDescent="0.4">
      <c r="A1554" t="s">
        <v>45</v>
      </c>
      <c r="B1554">
        <v>2011</v>
      </c>
      <c r="C1554" t="s">
        <v>39</v>
      </c>
      <c r="D1554" t="s">
        <v>50</v>
      </c>
      <c r="E1554" t="s">
        <v>9</v>
      </c>
      <c r="F1554" t="s">
        <v>7</v>
      </c>
      <c r="G1554">
        <v>1</v>
      </c>
    </row>
    <row r="1555" spans="1:7" x14ac:dyDescent="0.4">
      <c r="A1555" t="s">
        <v>45</v>
      </c>
      <c r="B1555">
        <v>2011</v>
      </c>
      <c r="C1555" t="s">
        <v>39</v>
      </c>
      <c r="D1555" t="s">
        <v>50</v>
      </c>
      <c r="E1555" t="s">
        <v>10</v>
      </c>
      <c r="F1555" t="s">
        <v>7</v>
      </c>
      <c r="G1555">
        <v>3</v>
      </c>
    </row>
    <row r="1556" spans="1:7" x14ac:dyDescent="0.4">
      <c r="A1556" t="s">
        <v>45</v>
      </c>
      <c r="B1556">
        <v>2011</v>
      </c>
      <c r="C1556" t="s">
        <v>39</v>
      </c>
      <c r="D1556" t="s">
        <v>50</v>
      </c>
      <c r="E1556" t="s">
        <v>11</v>
      </c>
      <c r="F1556" t="s">
        <v>7</v>
      </c>
      <c r="G1556">
        <v>1</v>
      </c>
    </row>
    <row r="1557" spans="1:7" x14ac:dyDescent="0.4">
      <c r="A1557" t="s">
        <v>45</v>
      </c>
      <c r="B1557">
        <v>2011</v>
      </c>
      <c r="C1557" t="s">
        <v>39</v>
      </c>
      <c r="D1557" t="s">
        <v>50</v>
      </c>
      <c r="E1557" t="s">
        <v>12</v>
      </c>
      <c r="F1557" t="s">
        <v>7</v>
      </c>
      <c r="G1557">
        <v>1</v>
      </c>
    </row>
    <row r="1558" spans="1:7" x14ac:dyDescent="0.4">
      <c r="A1558" t="s">
        <v>45</v>
      </c>
      <c r="B1558">
        <v>2011</v>
      </c>
      <c r="C1558" t="s">
        <v>39</v>
      </c>
      <c r="D1558" t="s">
        <v>50</v>
      </c>
      <c r="E1558" t="s">
        <v>13</v>
      </c>
      <c r="F1558" t="s">
        <v>7</v>
      </c>
      <c r="G1558">
        <v>4</v>
      </c>
    </row>
    <row r="1559" spans="1:7" x14ac:dyDescent="0.4">
      <c r="A1559" t="s">
        <v>45</v>
      </c>
      <c r="B1559">
        <v>2011</v>
      </c>
      <c r="C1559" t="s">
        <v>39</v>
      </c>
      <c r="D1559" t="s">
        <v>50</v>
      </c>
      <c r="E1559" t="s">
        <v>14</v>
      </c>
      <c r="F1559" t="s">
        <v>7</v>
      </c>
      <c r="G1559">
        <v>2</v>
      </c>
    </row>
    <row r="1560" spans="1:7" x14ac:dyDescent="0.4">
      <c r="A1560" t="s">
        <v>45</v>
      </c>
      <c r="B1560">
        <v>2011</v>
      </c>
      <c r="C1560" t="s">
        <v>39</v>
      </c>
      <c r="D1560" t="s">
        <v>50</v>
      </c>
      <c r="E1560" t="s">
        <v>15</v>
      </c>
      <c r="F1560" t="s">
        <v>7</v>
      </c>
      <c r="G1560">
        <v>1</v>
      </c>
    </row>
    <row r="1561" spans="1:7" x14ac:dyDescent="0.4">
      <c r="A1561" t="s">
        <v>45</v>
      </c>
      <c r="B1561">
        <v>2011</v>
      </c>
      <c r="C1561" t="s">
        <v>39</v>
      </c>
      <c r="D1561" t="s">
        <v>50</v>
      </c>
      <c r="E1561" t="s">
        <v>16</v>
      </c>
      <c r="F1561" t="s">
        <v>7</v>
      </c>
      <c r="G1561">
        <v>0</v>
      </c>
    </row>
    <row r="1562" spans="1:7" x14ac:dyDescent="0.4">
      <c r="A1562" t="s">
        <v>45</v>
      </c>
      <c r="B1562">
        <v>2011</v>
      </c>
      <c r="C1562" t="s">
        <v>39</v>
      </c>
      <c r="D1562" t="s">
        <v>50</v>
      </c>
      <c r="E1562" t="s">
        <v>17</v>
      </c>
      <c r="F1562" t="s">
        <v>7</v>
      </c>
      <c r="G1562">
        <v>1</v>
      </c>
    </row>
    <row r="1563" spans="1:7" x14ac:dyDescent="0.4">
      <c r="A1563" t="s">
        <v>45</v>
      </c>
      <c r="B1563">
        <v>2011</v>
      </c>
      <c r="C1563" t="s">
        <v>39</v>
      </c>
      <c r="D1563" t="s">
        <v>50</v>
      </c>
      <c r="E1563" t="s">
        <v>18</v>
      </c>
      <c r="F1563" t="s">
        <v>7</v>
      </c>
      <c r="G1563">
        <v>0</v>
      </c>
    </row>
    <row r="1564" spans="1:7" x14ac:dyDescent="0.4">
      <c r="A1564" t="s">
        <v>45</v>
      </c>
      <c r="B1564">
        <v>2011</v>
      </c>
      <c r="C1564" t="s">
        <v>39</v>
      </c>
      <c r="D1564" t="s">
        <v>50</v>
      </c>
      <c r="E1564" t="s">
        <v>19</v>
      </c>
      <c r="F1564" t="s">
        <v>7</v>
      </c>
      <c r="G1564">
        <v>1</v>
      </c>
    </row>
    <row r="1565" spans="1:7" x14ac:dyDescent="0.4">
      <c r="A1565" t="s">
        <v>45</v>
      </c>
      <c r="B1565">
        <v>2011</v>
      </c>
      <c r="C1565" t="s">
        <v>39</v>
      </c>
      <c r="D1565" t="s">
        <v>50</v>
      </c>
      <c r="E1565" t="s">
        <v>20</v>
      </c>
      <c r="F1565" t="s">
        <v>7</v>
      </c>
      <c r="G1565">
        <v>0</v>
      </c>
    </row>
    <row r="1566" spans="1:7" x14ac:dyDescent="0.4">
      <c r="A1566" t="s">
        <v>45</v>
      </c>
      <c r="B1566">
        <v>2011</v>
      </c>
      <c r="C1566" t="s">
        <v>39</v>
      </c>
      <c r="D1566" t="s">
        <v>50</v>
      </c>
      <c r="E1566" t="s">
        <v>21</v>
      </c>
      <c r="F1566" t="s">
        <v>7</v>
      </c>
      <c r="G1566">
        <v>2</v>
      </c>
    </row>
    <row r="1567" spans="1:7" x14ac:dyDescent="0.4">
      <c r="A1567" t="s">
        <v>45</v>
      </c>
      <c r="B1567">
        <v>2011</v>
      </c>
      <c r="C1567" t="s">
        <v>39</v>
      </c>
      <c r="D1567" t="s">
        <v>50</v>
      </c>
      <c r="E1567" t="s">
        <v>22</v>
      </c>
      <c r="F1567" t="s">
        <v>7</v>
      </c>
      <c r="G1567">
        <v>0</v>
      </c>
    </row>
    <row r="1568" spans="1:7" x14ac:dyDescent="0.4">
      <c r="A1568" t="s">
        <v>45</v>
      </c>
      <c r="B1568">
        <v>2011</v>
      </c>
      <c r="C1568" t="s">
        <v>39</v>
      </c>
      <c r="D1568" t="s">
        <v>50</v>
      </c>
      <c r="E1568" t="s">
        <v>23</v>
      </c>
      <c r="F1568" t="s">
        <v>7</v>
      </c>
      <c r="G1568">
        <v>1</v>
      </c>
    </row>
    <row r="1569" spans="1:7" x14ac:dyDescent="0.4">
      <c r="A1569" t="s">
        <v>45</v>
      </c>
      <c r="B1569">
        <v>2011</v>
      </c>
      <c r="C1569" t="s">
        <v>39</v>
      </c>
      <c r="D1569" t="s">
        <v>50</v>
      </c>
      <c r="E1569" t="s">
        <v>24</v>
      </c>
      <c r="F1569" t="s">
        <v>7</v>
      </c>
      <c r="G1569">
        <v>8</v>
      </c>
    </row>
    <row r="1570" spans="1:7" x14ac:dyDescent="0.4">
      <c r="A1570" t="s">
        <v>45</v>
      </c>
      <c r="B1570">
        <v>2011</v>
      </c>
      <c r="C1570" t="s">
        <v>39</v>
      </c>
      <c r="D1570" t="s">
        <v>50</v>
      </c>
      <c r="E1570" t="s">
        <v>25</v>
      </c>
      <c r="F1570" t="s">
        <v>7</v>
      </c>
      <c r="G1570">
        <v>0</v>
      </c>
    </row>
    <row r="1571" spans="1:7" x14ac:dyDescent="0.4">
      <c r="A1571" t="s">
        <v>45</v>
      </c>
      <c r="B1571">
        <v>2011</v>
      </c>
      <c r="C1571" t="s">
        <v>39</v>
      </c>
      <c r="D1571" t="s">
        <v>50</v>
      </c>
      <c r="E1571" t="s">
        <v>26</v>
      </c>
      <c r="F1571" t="s">
        <v>7</v>
      </c>
      <c r="G1571">
        <v>2</v>
      </c>
    </row>
    <row r="1572" spans="1:7" x14ac:dyDescent="0.4">
      <c r="A1572" t="s">
        <v>45</v>
      </c>
      <c r="B1572">
        <v>2011</v>
      </c>
      <c r="C1572" t="s">
        <v>39</v>
      </c>
      <c r="D1572" t="s">
        <v>50</v>
      </c>
      <c r="E1572" t="s">
        <v>27</v>
      </c>
      <c r="F1572" t="s">
        <v>7</v>
      </c>
      <c r="G1572">
        <v>1</v>
      </c>
    </row>
    <row r="1573" spans="1:7" x14ac:dyDescent="0.4">
      <c r="A1573" t="s">
        <v>45</v>
      </c>
      <c r="B1573">
        <v>2011</v>
      </c>
      <c r="C1573" t="s">
        <v>39</v>
      </c>
      <c r="D1573" t="s">
        <v>50</v>
      </c>
      <c r="E1573" t="s">
        <v>28</v>
      </c>
      <c r="F1573" t="s">
        <v>7</v>
      </c>
      <c r="G1573">
        <v>0</v>
      </c>
    </row>
    <row r="1574" spans="1:7" x14ac:dyDescent="0.4">
      <c r="A1574" t="s">
        <v>45</v>
      </c>
      <c r="B1574">
        <v>2011</v>
      </c>
      <c r="C1574" t="s">
        <v>39</v>
      </c>
      <c r="D1574" t="s">
        <v>50</v>
      </c>
      <c r="E1574" t="s">
        <v>29</v>
      </c>
      <c r="F1574" t="s">
        <v>7</v>
      </c>
      <c r="G1574">
        <v>0</v>
      </c>
    </row>
    <row r="1575" spans="1:7" x14ac:dyDescent="0.4">
      <c r="A1575" t="s">
        <v>45</v>
      </c>
      <c r="B1575">
        <v>2011</v>
      </c>
      <c r="C1575" t="s">
        <v>39</v>
      </c>
      <c r="D1575" t="s">
        <v>50</v>
      </c>
      <c r="E1575" t="s">
        <v>30</v>
      </c>
      <c r="F1575" t="s">
        <v>7</v>
      </c>
      <c r="G1575">
        <v>0</v>
      </c>
    </row>
    <row r="1576" spans="1:7" x14ac:dyDescent="0.4">
      <c r="A1576" t="s">
        <v>45</v>
      </c>
      <c r="B1576">
        <v>2011</v>
      </c>
      <c r="C1576" t="s">
        <v>39</v>
      </c>
      <c r="D1576" t="s">
        <v>50</v>
      </c>
      <c r="E1576" t="s">
        <v>31</v>
      </c>
      <c r="F1576" t="s">
        <v>7</v>
      </c>
      <c r="G1576">
        <v>0</v>
      </c>
    </row>
    <row r="1577" spans="1:7" x14ac:dyDescent="0.4">
      <c r="A1577" t="s">
        <v>45</v>
      </c>
      <c r="B1577">
        <v>2011</v>
      </c>
      <c r="C1577" t="s">
        <v>39</v>
      </c>
      <c r="D1577" t="s">
        <v>50</v>
      </c>
      <c r="E1577" t="s">
        <v>32</v>
      </c>
      <c r="F1577" t="s">
        <v>7</v>
      </c>
      <c r="G1577">
        <v>1</v>
      </c>
    </row>
    <row r="1578" spans="1:7" x14ac:dyDescent="0.4">
      <c r="A1578" t="s">
        <v>45</v>
      </c>
      <c r="B1578">
        <v>2011</v>
      </c>
      <c r="C1578" t="s">
        <v>39</v>
      </c>
      <c r="D1578" t="s">
        <v>50</v>
      </c>
      <c r="E1578" t="s">
        <v>33</v>
      </c>
      <c r="F1578" t="s">
        <v>7</v>
      </c>
      <c r="G1578">
        <v>0</v>
      </c>
    </row>
    <row r="1579" spans="1:7" x14ac:dyDescent="0.4">
      <c r="A1579" t="s">
        <v>45</v>
      </c>
      <c r="B1579">
        <v>2011</v>
      </c>
      <c r="C1579" t="s">
        <v>39</v>
      </c>
      <c r="D1579" t="s">
        <v>50</v>
      </c>
      <c r="E1579" t="s">
        <v>34</v>
      </c>
      <c r="F1579" t="s">
        <v>7</v>
      </c>
      <c r="G1579">
        <v>0</v>
      </c>
    </row>
    <row r="1580" spans="1:7" x14ac:dyDescent="0.4">
      <c r="A1580" t="s">
        <v>45</v>
      </c>
      <c r="B1580">
        <v>2011</v>
      </c>
      <c r="C1580" t="s">
        <v>39</v>
      </c>
      <c r="D1580" t="s">
        <v>50</v>
      </c>
      <c r="E1580" t="s">
        <v>35</v>
      </c>
      <c r="F1580" t="s">
        <v>7</v>
      </c>
      <c r="G1580">
        <v>0</v>
      </c>
    </row>
    <row r="1581" spans="1:7" x14ac:dyDescent="0.4">
      <c r="A1581" t="s">
        <v>45</v>
      </c>
      <c r="B1581">
        <v>2011</v>
      </c>
      <c r="C1581" t="s">
        <v>39</v>
      </c>
      <c r="D1581" t="s">
        <v>50</v>
      </c>
      <c r="E1581" t="s">
        <v>36</v>
      </c>
      <c r="F1581" t="s">
        <v>7</v>
      </c>
      <c r="G1581">
        <v>2</v>
      </c>
    </row>
    <row r="1582" spans="1:7" x14ac:dyDescent="0.4">
      <c r="A1582" t="s">
        <v>45</v>
      </c>
      <c r="B1582">
        <v>2011</v>
      </c>
      <c r="C1582" t="s">
        <v>39</v>
      </c>
      <c r="D1582" t="s">
        <v>50</v>
      </c>
      <c r="E1582" t="s">
        <v>37</v>
      </c>
      <c r="F1582" t="s">
        <v>7</v>
      </c>
      <c r="G1582">
        <v>0</v>
      </c>
    </row>
    <row r="1583" spans="1:7" x14ac:dyDescent="0.4">
      <c r="A1583" t="s">
        <v>45</v>
      </c>
      <c r="B1583">
        <v>2011</v>
      </c>
      <c r="C1583" t="s">
        <v>39</v>
      </c>
      <c r="D1583" t="s">
        <v>51</v>
      </c>
      <c r="E1583" t="s">
        <v>6</v>
      </c>
      <c r="F1583" t="s">
        <v>7</v>
      </c>
      <c r="G1583">
        <v>32</v>
      </c>
    </row>
    <row r="1584" spans="1:7" x14ac:dyDescent="0.4">
      <c r="A1584" t="s">
        <v>45</v>
      </c>
      <c r="B1584">
        <v>2011</v>
      </c>
      <c r="C1584" t="s">
        <v>39</v>
      </c>
      <c r="D1584" t="s">
        <v>51</v>
      </c>
      <c r="E1584" t="s">
        <v>8</v>
      </c>
      <c r="F1584" t="s">
        <v>7</v>
      </c>
      <c r="G1584">
        <v>0</v>
      </c>
    </row>
    <row r="1585" spans="1:7" x14ac:dyDescent="0.4">
      <c r="A1585" t="s">
        <v>45</v>
      </c>
      <c r="B1585">
        <v>2011</v>
      </c>
      <c r="C1585" t="s">
        <v>39</v>
      </c>
      <c r="D1585" t="s">
        <v>51</v>
      </c>
      <c r="E1585" t="s">
        <v>9</v>
      </c>
      <c r="F1585" t="s">
        <v>7</v>
      </c>
      <c r="G1585">
        <v>2</v>
      </c>
    </row>
    <row r="1586" spans="1:7" x14ac:dyDescent="0.4">
      <c r="A1586" t="s">
        <v>45</v>
      </c>
      <c r="B1586">
        <v>2011</v>
      </c>
      <c r="C1586" t="s">
        <v>39</v>
      </c>
      <c r="D1586" t="s">
        <v>51</v>
      </c>
      <c r="E1586" t="s">
        <v>10</v>
      </c>
      <c r="F1586" t="s">
        <v>7</v>
      </c>
      <c r="G1586">
        <v>2</v>
      </c>
    </row>
    <row r="1587" spans="1:7" x14ac:dyDescent="0.4">
      <c r="A1587" t="s">
        <v>45</v>
      </c>
      <c r="B1587">
        <v>2011</v>
      </c>
      <c r="C1587" t="s">
        <v>39</v>
      </c>
      <c r="D1587" t="s">
        <v>51</v>
      </c>
      <c r="E1587" t="s">
        <v>11</v>
      </c>
      <c r="F1587" t="s">
        <v>7</v>
      </c>
      <c r="G1587">
        <v>3</v>
      </c>
    </row>
    <row r="1588" spans="1:7" x14ac:dyDescent="0.4">
      <c r="A1588" t="s">
        <v>45</v>
      </c>
      <c r="B1588">
        <v>2011</v>
      </c>
      <c r="C1588" t="s">
        <v>39</v>
      </c>
      <c r="D1588" t="s">
        <v>51</v>
      </c>
      <c r="E1588" t="s">
        <v>12</v>
      </c>
      <c r="F1588" t="s">
        <v>7</v>
      </c>
      <c r="G1588">
        <v>0</v>
      </c>
    </row>
    <row r="1589" spans="1:7" x14ac:dyDescent="0.4">
      <c r="A1589" t="s">
        <v>45</v>
      </c>
      <c r="B1589">
        <v>2011</v>
      </c>
      <c r="C1589" t="s">
        <v>39</v>
      </c>
      <c r="D1589" t="s">
        <v>51</v>
      </c>
      <c r="E1589" t="s">
        <v>13</v>
      </c>
      <c r="F1589" t="s">
        <v>7</v>
      </c>
      <c r="G1589">
        <v>1</v>
      </c>
    </row>
    <row r="1590" spans="1:7" x14ac:dyDescent="0.4">
      <c r="A1590" t="s">
        <v>45</v>
      </c>
      <c r="B1590">
        <v>2011</v>
      </c>
      <c r="C1590" t="s">
        <v>39</v>
      </c>
      <c r="D1590" t="s">
        <v>51</v>
      </c>
      <c r="E1590" t="s">
        <v>14</v>
      </c>
      <c r="F1590" t="s">
        <v>7</v>
      </c>
      <c r="G1590">
        <v>2</v>
      </c>
    </row>
    <row r="1591" spans="1:7" x14ac:dyDescent="0.4">
      <c r="A1591" t="s">
        <v>45</v>
      </c>
      <c r="B1591">
        <v>2011</v>
      </c>
      <c r="C1591" t="s">
        <v>39</v>
      </c>
      <c r="D1591" t="s">
        <v>51</v>
      </c>
      <c r="E1591" t="s">
        <v>15</v>
      </c>
      <c r="F1591" t="s">
        <v>7</v>
      </c>
      <c r="G1591">
        <v>1</v>
      </c>
    </row>
    <row r="1592" spans="1:7" x14ac:dyDescent="0.4">
      <c r="A1592" t="s">
        <v>45</v>
      </c>
      <c r="B1592">
        <v>2011</v>
      </c>
      <c r="C1592" t="s">
        <v>39</v>
      </c>
      <c r="D1592" t="s">
        <v>51</v>
      </c>
      <c r="E1592" t="s">
        <v>16</v>
      </c>
      <c r="F1592" t="s">
        <v>7</v>
      </c>
      <c r="G1592">
        <v>0</v>
      </c>
    </row>
    <row r="1593" spans="1:7" x14ac:dyDescent="0.4">
      <c r="A1593" t="s">
        <v>45</v>
      </c>
      <c r="B1593">
        <v>2011</v>
      </c>
      <c r="C1593" t="s">
        <v>39</v>
      </c>
      <c r="D1593" t="s">
        <v>51</v>
      </c>
      <c r="E1593" t="s">
        <v>17</v>
      </c>
      <c r="F1593" t="s">
        <v>7</v>
      </c>
      <c r="G1593">
        <v>1</v>
      </c>
    </row>
    <row r="1594" spans="1:7" x14ac:dyDescent="0.4">
      <c r="A1594" t="s">
        <v>45</v>
      </c>
      <c r="B1594">
        <v>2011</v>
      </c>
      <c r="C1594" t="s">
        <v>39</v>
      </c>
      <c r="D1594" t="s">
        <v>51</v>
      </c>
      <c r="E1594" t="s">
        <v>18</v>
      </c>
      <c r="F1594" t="s">
        <v>7</v>
      </c>
      <c r="G1594">
        <v>2</v>
      </c>
    </row>
    <row r="1595" spans="1:7" x14ac:dyDescent="0.4">
      <c r="A1595" t="s">
        <v>45</v>
      </c>
      <c r="B1595">
        <v>2011</v>
      </c>
      <c r="C1595" t="s">
        <v>39</v>
      </c>
      <c r="D1595" t="s">
        <v>51</v>
      </c>
      <c r="E1595" t="s">
        <v>19</v>
      </c>
      <c r="F1595" t="s">
        <v>7</v>
      </c>
      <c r="G1595">
        <v>0</v>
      </c>
    </row>
    <row r="1596" spans="1:7" x14ac:dyDescent="0.4">
      <c r="A1596" t="s">
        <v>45</v>
      </c>
      <c r="B1596">
        <v>2011</v>
      </c>
      <c r="C1596" t="s">
        <v>39</v>
      </c>
      <c r="D1596" t="s">
        <v>51</v>
      </c>
      <c r="E1596" t="s">
        <v>20</v>
      </c>
      <c r="F1596" t="s">
        <v>7</v>
      </c>
      <c r="G1596">
        <v>1</v>
      </c>
    </row>
    <row r="1597" spans="1:7" x14ac:dyDescent="0.4">
      <c r="A1597" t="s">
        <v>45</v>
      </c>
      <c r="B1597">
        <v>2011</v>
      </c>
      <c r="C1597" t="s">
        <v>39</v>
      </c>
      <c r="D1597" t="s">
        <v>51</v>
      </c>
      <c r="E1597" t="s">
        <v>21</v>
      </c>
      <c r="F1597" t="s">
        <v>7</v>
      </c>
      <c r="G1597">
        <v>2</v>
      </c>
    </row>
    <row r="1598" spans="1:7" x14ac:dyDescent="0.4">
      <c r="A1598" t="s">
        <v>45</v>
      </c>
      <c r="B1598">
        <v>2011</v>
      </c>
      <c r="C1598" t="s">
        <v>39</v>
      </c>
      <c r="D1598" t="s">
        <v>51</v>
      </c>
      <c r="E1598" t="s">
        <v>22</v>
      </c>
      <c r="F1598" t="s">
        <v>7</v>
      </c>
      <c r="G1598">
        <v>1</v>
      </c>
    </row>
    <row r="1599" spans="1:7" x14ac:dyDescent="0.4">
      <c r="A1599" t="s">
        <v>45</v>
      </c>
      <c r="B1599">
        <v>2011</v>
      </c>
      <c r="C1599" t="s">
        <v>39</v>
      </c>
      <c r="D1599" t="s">
        <v>51</v>
      </c>
      <c r="E1599" t="s">
        <v>23</v>
      </c>
      <c r="F1599" t="s">
        <v>7</v>
      </c>
      <c r="G1599">
        <v>1</v>
      </c>
    </row>
    <row r="1600" spans="1:7" x14ac:dyDescent="0.4">
      <c r="A1600" t="s">
        <v>45</v>
      </c>
      <c r="B1600">
        <v>2011</v>
      </c>
      <c r="C1600" t="s">
        <v>39</v>
      </c>
      <c r="D1600" t="s">
        <v>51</v>
      </c>
      <c r="E1600" t="s">
        <v>24</v>
      </c>
      <c r="F1600" t="s">
        <v>7</v>
      </c>
      <c r="G1600">
        <v>3</v>
      </c>
    </row>
    <row r="1601" spans="1:7" x14ac:dyDescent="0.4">
      <c r="A1601" t="s">
        <v>45</v>
      </c>
      <c r="B1601">
        <v>2011</v>
      </c>
      <c r="C1601" t="s">
        <v>39</v>
      </c>
      <c r="D1601" t="s">
        <v>51</v>
      </c>
      <c r="E1601" t="s">
        <v>25</v>
      </c>
      <c r="F1601" t="s">
        <v>7</v>
      </c>
      <c r="G1601">
        <v>1</v>
      </c>
    </row>
    <row r="1602" spans="1:7" x14ac:dyDescent="0.4">
      <c r="A1602" t="s">
        <v>45</v>
      </c>
      <c r="B1602">
        <v>2011</v>
      </c>
      <c r="C1602" t="s">
        <v>39</v>
      </c>
      <c r="D1602" t="s">
        <v>51</v>
      </c>
      <c r="E1602" t="s">
        <v>26</v>
      </c>
      <c r="F1602" t="s">
        <v>7</v>
      </c>
      <c r="G1602">
        <v>1</v>
      </c>
    </row>
    <row r="1603" spans="1:7" x14ac:dyDescent="0.4">
      <c r="A1603" t="s">
        <v>45</v>
      </c>
      <c r="B1603">
        <v>2011</v>
      </c>
      <c r="C1603" t="s">
        <v>39</v>
      </c>
      <c r="D1603" t="s">
        <v>51</v>
      </c>
      <c r="E1603" t="s">
        <v>27</v>
      </c>
      <c r="F1603" t="s">
        <v>7</v>
      </c>
      <c r="G1603">
        <v>0</v>
      </c>
    </row>
    <row r="1604" spans="1:7" x14ac:dyDescent="0.4">
      <c r="A1604" t="s">
        <v>45</v>
      </c>
      <c r="B1604">
        <v>2011</v>
      </c>
      <c r="C1604" t="s">
        <v>39</v>
      </c>
      <c r="D1604" t="s">
        <v>51</v>
      </c>
      <c r="E1604" t="s">
        <v>28</v>
      </c>
      <c r="F1604" t="s">
        <v>7</v>
      </c>
      <c r="G1604">
        <v>0</v>
      </c>
    </row>
    <row r="1605" spans="1:7" x14ac:dyDescent="0.4">
      <c r="A1605" t="s">
        <v>45</v>
      </c>
      <c r="B1605">
        <v>2011</v>
      </c>
      <c r="C1605" t="s">
        <v>39</v>
      </c>
      <c r="D1605" t="s">
        <v>51</v>
      </c>
      <c r="E1605" t="s">
        <v>29</v>
      </c>
      <c r="F1605" t="s">
        <v>7</v>
      </c>
      <c r="G1605">
        <v>0</v>
      </c>
    </row>
    <row r="1606" spans="1:7" x14ac:dyDescent="0.4">
      <c r="A1606" t="s">
        <v>45</v>
      </c>
      <c r="B1606">
        <v>2011</v>
      </c>
      <c r="C1606" t="s">
        <v>39</v>
      </c>
      <c r="D1606" t="s">
        <v>51</v>
      </c>
      <c r="E1606" t="s">
        <v>30</v>
      </c>
      <c r="F1606" t="s">
        <v>7</v>
      </c>
      <c r="G1606">
        <v>2</v>
      </c>
    </row>
    <row r="1607" spans="1:7" x14ac:dyDescent="0.4">
      <c r="A1607" t="s">
        <v>45</v>
      </c>
      <c r="B1607">
        <v>2011</v>
      </c>
      <c r="C1607" t="s">
        <v>39</v>
      </c>
      <c r="D1607" t="s">
        <v>51</v>
      </c>
      <c r="E1607" t="s">
        <v>31</v>
      </c>
      <c r="F1607" t="s">
        <v>7</v>
      </c>
      <c r="G1607">
        <v>0</v>
      </c>
    </row>
    <row r="1608" spans="1:7" x14ac:dyDescent="0.4">
      <c r="A1608" t="s">
        <v>45</v>
      </c>
      <c r="B1608">
        <v>2011</v>
      </c>
      <c r="C1608" t="s">
        <v>39</v>
      </c>
      <c r="D1608" t="s">
        <v>51</v>
      </c>
      <c r="E1608" t="s">
        <v>32</v>
      </c>
      <c r="F1608" t="s">
        <v>7</v>
      </c>
      <c r="G1608">
        <v>1</v>
      </c>
    </row>
    <row r="1609" spans="1:7" x14ac:dyDescent="0.4">
      <c r="A1609" t="s">
        <v>45</v>
      </c>
      <c r="B1609">
        <v>2011</v>
      </c>
      <c r="C1609" t="s">
        <v>39</v>
      </c>
      <c r="D1609" t="s">
        <v>51</v>
      </c>
      <c r="E1609" t="s">
        <v>33</v>
      </c>
      <c r="F1609" t="s">
        <v>7</v>
      </c>
      <c r="G1609">
        <v>1</v>
      </c>
    </row>
    <row r="1610" spans="1:7" x14ac:dyDescent="0.4">
      <c r="A1610" t="s">
        <v>45</v>
      </c>
      <c r="B1610">
        <v>2011</v>
      </c>
      <c r="C1610" t="s">
        <v>39</v>
      </c>
      <c r="D1610" t="s">
        <v>51</v>
      </c>
      <c r="E1610" t="s">
        <v>34</v>
      </c>
      <c r="F1610" t="s">
        <v>7</v>
      </c>
      <c r="G1610">
        <v>1</v>
      </c>
    </row>
    <row r="1611" spans="1:7" x14ac:dyDescent="0.4">
      <c r="A1611" t="s">
        <v>45</v>
      </c>
      <c r="B1611">
        <v>2011</v>
      </c>
      <c r="C1611" t="s">
        <v>39</v>
      </c>
      <c r="D1611" t="s">
        <v>51</v>
      </c>
      <c r="E1611" t="s">
        <v>35</v>
      </c>
      <c r="F1611" t="s">
        <v>7</v>
      </c>
      <c r="G1611">
        <v>1</v>
      </c>
    </row>
    <row r="1612" spans="1:7" x14ac:dyDescent="0.4">
      <c r="A1612" t="s">
        <v>45</v>
      </c>
      <c r="B1612">
        <v>2011</v>
      </c>
      <c r="C1612" t="s">
        <v>39</v>
      </c>
      <c r="D1612" t="s">
        <v>51</v>
      </c>
      <c r="E1612" t="s">
        <v>36</v>
      </c>
      <c r="F1612" t="s">
        <v>7</v>
      </c>
      <c r="G1612">
        <v>1</v>
      </c>
    </row>
    <row r="1613" spans="1:7" x14ac:dyDescent="0.4">
      <c r="A1613" t="s">
        <v>45</v>
      </c>
      <c r="B1613">
        <v>2011</v>
      </c>
      <c r="C1613" t="s">
        <v>39</v>
      </c>
      <c r="D1613" t="s">
        <v>51</v>
      </c>
      <c r="E1613" t="s">
        <v>37</v>
      </c>
      <c r="F1613" t="s">
        <v>7</v>
      </c>
      <c r="G1613">
        <v>1</v>
      </c>
    </row>
    <row r="1614" spans="1:7" x14ac:dyDescent="0.4">
      <c r="A1614" t="s">
        <v>45</v>
      </c>
      <c r="B1614">
        <v>2011</v>
      </c>
      <c r="C1614" t="s">
        <v>39</v>
      </c>
      <c r="D1614" t="s">
        <v>52</v>
      </c>
      <c r="E1614" t="s">
        <v>6</v>
      </c>
      <c r="F1614" t="s">
        <v>7</v>
      </c>
      <c r="G1614">
        <v>852</v>
      </c>
    </row>
    <row r="1615" spans="1:7" x14ac:dyDescent="0.4">
      <c r="A1615" t="s">
        <v>45</v>
      </c>
      <c r="B1615">
        <v>2011</v>
      </c>
      <c r="C1615" t="s">
        <v>39</v>
      </c>
      <c r="D1615" t="s">
        <v>52</v>
      </c>
      <c r="E1615" t="s">
        <v>8</v>
      </c>
      <c r="F1615" t="s">
        <v>7</v>
      </c>
      <c r="G1615">
        <v>11</v>
      </c>
    </row>
    <row r="1616" spans="1:7" x14ac:dyDescent="0.4">
      <c r="A1616" t="s">
        <v>45</v>
      </c>
      <c r="B1616">
        <v>2011</v>
      </c>
      <c r="C1616" t="s">
        <v>39</v>
      </c>
      <c r="D1616" t="s">
        <v>52</v>
      </c>
      <c r="E1616" t="s">
        <v>9</v>
      </c>
      <c r="F1616" t="s">
        <v>7</v>
      </c>
      <c r="G1616">
        <v>37</v>
      </c>
    </row>
    <row r="1617" spans="1:7" x14ac:dyDescent="0.4">
      <c r="A1617" t="s">
        <v>45</v>
      </c>
      <c r="B1617">
        <v>2011</v>
      </c>
      <c r="C1617" t="s">
        <v>39</v>
      </c>
      <c r="D1617" t="s">
        <v>52</v>
      </c>
      <c r="E1617" t="s">
        <v>10</v>
      </c>
      <c r="F1617" t="s">
        <v>7</v>
      </c>
      <c r="G1617">
        <v>51</v>
      </c>
    </row>
    <row r="1618" spans="1:7" x14ac:dyDescent="0.4">
      <c r="A1618" t="s">
        <v>45</v>
      </c>
      <c r="B1618">
        <v>2011</v>
      </c>
      <c r="C1618" t="s">
        <v>39</v>
      </c>
      <c r="D1618" t="s">
        <v>52</v>
      </c>
      <c r="E1618" t="s">
        <v>11</v>
      </c>
      <c r="F1618" t="s">
        <v>7</v>
      </c>
      <c r="G1618">
        <v>34</v>
      </c>
    </row>
    <row r="1619" spans="1:7" x14ac:dyDescent="0.4">
      <c r="A1619" t="s">
        <v>45</v>
      </c>
      <c r="B1619">
        <v>2011</v>
      </c>
      <c r="C1619" t="s">
        <v>39</v>
      </c>
      <c r="D1619" t="s">
        <v>52</v>
      </c>
      <c r="E1619" t="s">
        <v>12</v>
      </c>
      <c r="F1619" t="s">
        <v>7</v>
      </c>
      <c r="G1619">
        <v>44</v>
      </c>
    </row>
    <row r="1620" spans="1:7" x14ac:dyDescent="0.4">
      <c r="A1620" t="s">
        <v>45</v>
      </c>
      <c r="B1620">
        <v>2011</v>
      </c>
      <c r="C1620" t="s">
        <v>39</v>
      </c>
      <c r="D1620" t="s">
        <v>52</v>
      </c>
      <c r="E1620" t="s">
        <v>13</v>
      </c>
      <c r="F1620" t="s">
        <v>7</v>
      </c>
      <c r="G1620">
        <v>65</v>
      </c>
    </row>
    <row r="1621" spans="1:7" x14ac:dyDescent="0.4">
      <c r="A1621" t="s">
        <v>45</v>
      </c>
      <c r="B1621">
        <v>2011</v>
      </c>
      <c r="C1621" t="s">
        <v>39</v>
      </c>
      <c r="D1621" t="s">
        <v>52</v>
      </c>
      <c r="E1621" t="s">
        <v>14</v>
      </c>
      <c r="F1621" t="s">
        <v>7</v>
      </c>
      <c r="G1621">
        <v>29</v>
      </c>
    </row>
    <row r="1622" spans="1:7" x14ac:dyDescent="0.4">
      <c r="A1622" t="s">
        <v>45</v>
      </c>
      <c r="B1622">
        <v>2011</v>
      </c>
      <c r="C1622" t="s">
        <v>39</v>
      </c>
      <c r="D1622" t="s">
        <v>52</v>
      </c>
      <c r="E1622" t="s">
        <v>15</v>
      </c>
      <c r="F1622" t="s">
        <v>7</v>
      </c>
      <c r="G1622">
        <v>17</v>
      </c>
    </row>
    <row r="1623" spans="1:7" x14ac:dyDescent="0.4">
      <c r="A1623" t="s">
        <v>45</v>
      </c>
      <c r="B1623">
        <v>2011</v>
      </c>
      <c r="C1623" t="s">
        <v>39</v>
      </c>
      <c r="D1623" t="s">
        <v>52</v>
      </c>
      <c r="E1623" t="s">
        <v>16</v>
      </c>
      <c r="F1623" t="s">
        <v>7</v>
      </c>
      <c r="G1623">
        <v>6</v>
      </c>
    </row>
    <row r="1624" spans="1:7" x14ac:dyDescent="0.4">
      <c r="A1624" t="s">
        <v>45</v>
      </c>
      <c r="B1624">
        <v>2011</v>
      </c>
      <c r="C1624" t="s">
        <v>39</v>
      </c>
      <c r="D1624" t="s">
        <v>52</v>
      </c>
      <c r="E1624" t="s">
        <v>17</v>
      </c>
      <c r="F1624" t="s">
        <v>7</v>
      </c>
      <c r="G1624">
        <v>16</v>
      </c>
    </row>
    <row r="1625" spans="1:7" x14ac:dyDescent="0.4">
      <c r="A1625" t="s">
        <v>45</v>
      </c>
      <c r="B1625">
        <v>2011</v>
      </c>
      <c r="C1625" t="s">
        <v>39</v>
      </c>
      <c r="D1625" t="s">
        <v>52</v>
      </c>
      <c r="E1625" t="s">
        <v>18</v>
      </c>
      <c r="F1625" t="s">
        <v>7</v>
      </c>
      <c r="G1625">
        <v>52</v>
      </c>
    </row>
    <row r="1626" spans="1:7" x14ac:dyDescent="0.4">
      <c r="A1626" t="s">
        <v>45</v>
      </c>
      <c r="B1626">
        <v>2011</v>
      </c>
      <c r="C1626" t="s">
        <v>39</v>
      </c>
      <c r="D1626" t="s">
        <v>52</v>
      </c>
      <c r="E1626" t="s">
        <v>19</v>
      </c>
      <c r="F1626" t="s">
        <v>7</v>
      </c>
      <c r="G1626">
        <v>13</v>
      </c>
    </row>
    <row r="1627" spans="1:7" x14ac:dyDescent="0.4">
      <c r="A1627" t="s">
        <v>45</v>
      </c>
      <c r="B1627">
        <v>2011</v>
      </c>
      <c r="C1627" t="s">
        <v>39</v>
      </c>
      <c r="D1627" t="s">
        <v>52</v>
      </c>
      <c r="E1627" t="s">
        <v>20</v>
      </c>
      <c r="F1627" t="s">
        <v>7</v>
      </c>
      <c r="G1627">
        <v>20</v>
      </c>
    </row>
    <row r="1628" spans="1:7" x14ac:dyDescent="0.4">
      <c r="A1628" t="s">
        <v>45</v>
      </c>
      <c r="B1628">
        <v>2011</v>
      </c>
      <c r="C1628" t="s">
        <v>39</v>
      </c>
      <c r="D1628" t="s">
        <v>52</v>
      </c>
      <c r="E1628" t="s">
        <v>21</v>
      </c>
      <c r="F1628" t="s">
        <v>7</v>
      </c>
      <c r="G1628">
        <v>53</v>
      </c>
    </row>
    <row r="1629" spans="1:7" x14ac:dyDescent="0.4">
      <c r="A1629" t="s">
        <v>45</v>
      </c>
      <c r="B1629">
        <v>2011</v>
      </c>
      <c r="C1629" t="s">
        <v>39</v>
      </c>
      <c r="D1629" t="s">
        <v>52</v>
      </c>
      <c r="E1629" t="s">
        <v>22</v>
      </c>
      <c r="F1629" t="s">
        <v>7</v>
      </c>
      <c r="G1629">
        <v>38</v>
      </c>
    </row>
    <row r="1630" spans="1:7" x14ac:dyDescent="0.4">
      <c r="A1630" t="s">
        <v>45</v>
      </c>
      <c r="B1630">
        <v>2011</v>
      </c>
      <c r="C1630" t="s">
        <v>39</v>
      </c>
      <c r="D1630" t="s">
        <v>52</v>
      </c>
      <c r="E1630" t="s">
        <v>23</v>
      </c>
      <c r="F1630" t="s">
        <v>7</v>
      </c>
      <c r="G1630">
        <v>22</v>
      </c>
    </row>
    <row r="1631" spans="1:7" x14ac:dyDescent="0.4">
      <c r="A1631" t="s">
        <v>45</v>
      </c>
      <c r="B1631">
        <v>2011</v>
      </c>
      <c r="C1631" t="s">
        <v>39</v>
      </c>
      <c r="D1631" t="s">
        <v>52</v>
      </c>
      <c r="E1631" t="s">
        <v>24</v>
      </c>
      <c r="F1631" t="s">
        <v>7</v>
      </c>
      <c r="G1631">
        <v>112</v>
      </c>
    </row>
    <row r="1632" spans="1:7" x14ac:dyDescent="0.4">
      <c r="A1632" t="s">
        <v>45</v>
      </c>
      <c r="B1632">
        <v>2011</v>
      </c>
      <c r="C1632" t="s">
        <v>39</v>
      </c>
      <c r="D1632" t="s">
        <v>52</v>
      </c>
      <c r="E1632" t="s">
        <v>25</v>
      </c>
      <c r="F1632" t="s">
        <v>7</v>
      </c>
      <c r="G1632">
        <v>32</v>
      </c>
    </row>
    <row r="1633" spans="1:7" x14ac:dyDescent="0.4">
      <c r="A1633" t="s">
        <v>45</v>
      </c>
      <c r="B1633">
        <v>2011</v>
      </c>
      <c r="C1633" t="s">
        <v>39</v>
      </c>
      <c r="D1633" t="s">
        <v>52</v>
      </c>
      <c r="E1633" t="s">
        <v>26</v>
      </c>
      <c r="F1633" t="s">
        <v>7</v>
      </c>
      <c r="G1633">
        <v>27</v>
      </c>
    </row>
    <row r="1634" spans="1:7" x14ac:dyDescent="0.4">
      <c r="A1634" t="s">
        <v>45</v>
      </c>
      <c r="B1634">
        <v>2011</v>
      </c>
      <c r="C1634" t="s">
        <v>39</v>
      </c>
      <c r="D1634" t="s">
        <v>52</v>
      </c>
      <c r="E1634" t="s">
        <v>27</v>
      </c>
      <c r="F1634" t="s">
        <v>7</v>
      </c>
      <c r="G1634">
        <v>23</v>
      </c>
    </row>
    <row r="1635" spans="1:7" x14ac:dyDescent="0.4">
      <c r="A1635" t="s">
        <v>45</v>
      </c>
      <c r="B1635">
        <v>2011</v>
      </c>
      <c r="C1635" t="s">
        <v>39</v>
      </c>
      <c r="D1635" t="s">
        <v>52</v>
      </c>
      <c r="E1635" t="s">
        <v>28</v>
      </c>
      <c r="F1635" t="s">
        <v>7</v>
      </c>
      <c r="G1635">
        <v>20</v>
      </c>
    </row>
    <row r="1636" spans="1:7" x14ac:dyDescent="0.4">
      <c r="A1636" t="s">
        <v>45</v>
      </c>
      <c r="B1636">
        <v>2011</v>
      </c>
      <c r="C1636" t="s">
        <v>39</v>
      </c>
      <c r="D1636" t="s">
        <v>52</v>
      </c>
      <c r="E1636" t="s">
        <v>29</v>
      </c>
      <c r="F1636" t="s">
        <v>7</v>
      </c>
      <c r="G1636">
        <v>6</v>
      </c>
    </row>
    <row r="1637" spans="1:7" x14ac:dyDescent="0.4">
      <c r="A1637" t="s">
        <v>45</v>
      </c>
      <c r="B1637">
        <v>2011</v>
      </c>
      <c r="C1637" t="s">
        <v>39</v>
      </c>
      <c r="D1637" t="s">
        <v>52</v>
      </c>
      <c r="E1637" t="s">
        <v>30</v>
      </c>
      <c r="F1637" t="s">
        <v>7</v>
      </c>
      <c r="G1637">
        <v>26</v>
      </c>
    </row>
    <row r="1638" spans="1:7" x14ac:dyDescent="0.4">
      <c r="A1638" t="s">
        <v>45</v>
      </c>
      <c r="B1638">
        <v>2011</v>
      </c>
      <c r="C1638" t="s">
        <v>39</v>
      </c>
      <c r="D1638" t="s">
        <v>52</v>
      </c>
      <c r="E1638" t="s">
        <v>31</v>
      </c>
      <c r="F1638" t="s">
        <v>7</v>
      </c>
      <c r="G1638">
        <v>4</v>
      </c>
    </row>
    <row r="1639" spans="1:7" x14ac:dyDescent="0.4">
      <c r="A1639" t="s">
        <v>45</v>
      </c>
      <c r="B1639">
        <v>2011</v>
      </c>
      <c r="C1639" t="s">
        <v>39</v>
      </c>
      <c r="D1639" t="s">
        <v>52</v>
      </c>
      <c r="E1639" t="s">
        <v>32</v>
      </c>
      <c r="F1639" t="s">
        <v>7</v>
      </c>
      <c r="G1639">
        <v>24</v>
      </c>
    </row>
    <row r="1640" spans="1:7" x14ac:dyDescent="0.4">
      <c r="A1640" t="s">
        <v>45</v>
      </c>
      <c r="B1640">
        <v>2011</v>
      </c>
      <c r="C1640" t="s">
        <v>39</v>
      </c>
      <c r="D1640" t="s">
        <v>52</v>
      </c>
      <c r="E1640" t="s">
        <v>33</v>
      </c>
      <c r="F1640" t="s">
        <v>7</v>
      </c>
      <c r="G1640">
        <v>11</v>
      </c>
    </row>
    <row r="1641" spans="1:7" x14ac:dyDescent="0.4">
      <c r="A1641" t="s">
        <v>45</v>
      </c>
      <c r="B1641">
        <v>2011</v>
      </c>
      <c r="C1641" t="s">
        <v>39</v>
      </c>
      <c r="D1641" t="s">
        <v>52</v>
      </c>
      <c r="E1641" t="s">
        <v>34</v>
      </c>
      <c r="F1641" t="s">
        <v>7</v>
      </c>
      <c r="G1641">
        <v>11</v>
      </c>
    </row>
    <row r="1642" spans="1:7" x14ac:dyDescent="0.4">
      <c r="A1642" t="s">
        <v>45</v>
      </c>
      <c r="B1642">
        <v>2011</v>
      </c>
      <c r="C1642" t="s">
        <v>39</v>
      </c>
      <c r="D1642" t="s">
        <v>52</v>
      </c>
      <c r="E1642" t="s">
        <v>35</v>
      </c>
      <c r="F1642" t="s">
        <v>7</v>
      </c>
      <c r="G1642">
        <v>12</v>
      </c>
    </row>
    <row r="1643" spans="1:7" x14ac:dyDescent="0.4">
      <c r="A1643" t="s">
        <v>45</v>
      </c>
      <c r="B1643">
        <v>2011</v>
      </c>
      <c r="C1643" t="s">
        <v>39</v>
      </c>
      <c r="D1643" t="s">
        <v>52</v>
      </c>
      <c r="E1643" t="s">
        <v>36</v>
      </c>
      <c r="F1643" t="s">
        <v>7</v>
      </c>
      <c r="G1643">
        <v>22</v>
      </c>
    </row>
    <row r="1644" spans="1:7" x14ac:dyDescent="0.4">
      <c r="A1644" t="s">
        <v>45</v>
      </c>
      <c r="B1644">
        <v>2011</v>
      </c>
      <c r="C1644" t="s">
        <v>39</v>
      </c>
      <c r="D1644" t="s">
        <v>52</v>
      </c>
      <c r="E1644" t="s">
        <v>37</v>
      </c>
      <c r="F1644" t="s">
        <v>7</v>
      </c>
      <c r="G1644">
        <v>14</v>
      </c>
    </row>
    <row r="1645" spans="1:7" x14ac:dyDescent="0.4">
      <c r="A1645" t="s">
        <v>45</v>
      </c>
      <c r="B1645">
        <v>2011</v>
      </c>
      <c r="C1645" t="s">
        <v>39</v>
      </c>
      <c r="D1645" t="s">
        <v>53</v>
      </c>
      <c r="E1645" t="s">
        <v>6</v>
      </c>
      <c r="F1645" t="s">
        <v>7</v>
      </c>
      <c r="G1645">
        <v>2058</v>
      </c>
    </row>
    <row r="1646" spans="1:7" x14ac:dyDescent="0.4">
      <c r="A1646" t="s">
        <v>45</v>
      </c>
      <c r="B1646">
        <v>2011</v>
      </c>
      <c r="C1646" t="s">
        <v>39</v>
      </c>
      <c r="D1646" t="s">
        <v>53</v>
      </c>
      <c r="E1646" t="s">
        <v>8</v>
      </c>
      <c r="F1646" t="s">
        <v>7</v>
      </c>
      <c r="G1646">
        <v>23</v>
      </c>
    </row>
    <row r="1647" spans="1:7" x14ac:dyDescent="0.4">
      <c r="A1647" t="s">
        <v>45</v>
      </c>
      <c r="B1647">
        <v>2011</v>
      </c>
      <c r="C1647" t="s">
        <v>39</v>
      </c>
      <c r="D1647" t="s">
        <v>53</v>
      </c>
      <c r="E1647" t="s">
        <v>9</v>
      </c>
      <c r="F1647" t="s">
        <v>7</v>
      </c>
      <c r="G1647">
        <v>130</v>
      </c>
    </row>
    <row r="1648" spans="1:7" x14ac:dyDescent="0.4">
      <c r="A1648" t="s">
        <v>45</v>
      </c>
      <c r="B1648">
        <v>2011</v>
      </c>
      <c r="C1648" t="s">
        <v>39</v>
      </c>
      <c r="D1648" t="s">
        <v>53</v>
      </c>
      <c r="E1648" t="s">
        <v>10</v>
      </c>
      <c r="F1648" t="s">
        <v>7</v>
      </c>
      <c r="G1648">
        <v>120</v>
      </c>
    </row>
    <row r="1649" spans="1:7" x14ac:dyDescent="0.4">
      <c r="A1649" t="s">
        <v>45</v>
      </c>
      <c r="B1649">
        <v>2011</v>
      </c>
      <c r="C1649" t="s">
        <v>39</v>
      </c>
      <c r="D1649" t="s">
        <v>53</v>
      </c>
      <c r="E1649" t="s">
        <v>11</v>
      </c>
      <c r="F1649" t="s">
        <v>7</v>
      </c>
      <c r="G1649">
        <v>113</v>
      </c>
    </row>
    <row r="1650" spans="1:7" x14ac:dyDescent="0.4">
      <c r="A1650" t="s">
        <v>45</v>
      </c>
      <c r="B1650">
        <v>2011</v>
      </c>
      <c r="C1650" t="s">
        <v>39</v>
      </c>
      <c r="D1650" t="s">
        <v>53</v>
      </c>
      <c r="E1650" t="s">
        <v>12</v>
      </c>
      <c r="F1650" t="s">
        <v>7</v>
      </c>
      <c r="G1650">
        <v>72</v>
      </c>
    </row>
    <row r="1651" spans="1:7" x14ac:dyDescent="0.4">
      <c r="A1651" t="s">
        <v>45</v>
      </c>
      <c r="B1651">
        <v>2011</v>
      </c>
      <c r="C1651" t="s">
        <v>39</v>
      </c>
      <c r="D1651" t="s">
        <v>53</v>
      </c>
      <c r="E1651" t="s">
        <v>13</v>
      </c>
      <c r="F1651" t="s">
        <v>7</v>
      </c>
      <c r="G1651">
        <v>96</v>
      </c>
    </row>
    <row r="1652" spans="1:7" x14ac:dyDescent="0.4">
      <c r="A1652" t="s">
        <v>45</v>
      </c>
      <c r="B1652">
        <v>2011</v>
      </c>
      <c r="C1652" t="s">
        <v>39</v>
      </c>
      <c r="D1652" t="s">
        <v>53</v>
      </c>
      <c r="E1652" t="s">
        <v>14</v>
      </c>
      <c r="F1652" t="s">
        <v>7</v>
      </c>
      <c r="G1652">
        <v>52</v>
      </c>
    </row>
    <row r="1653" spans="1:7" x14ac:dyDescent="0.4">
      <c r="A1653" t="s">
        <v>45</v>
      </c>
      <c r="B1653">
        <v>2011</v>
      </c>
      <c r="C1653" t="s">
        <v>39</v>
      </c>
      <c r="D1653" t="s">
        <v>53</v>
      </c>
      <c r="E1653" t="s">
        <v>15</v>
      </c>
      <c r="F1653" t="s">
        <v>7</v>
      </c>
      <c r="G1653">
        <v>36</v>
      </c>
    </row>
    <row r="1654" spans="1:7" x14ac:dyDescent="0.4">
      <c r="A1654" t="s">
        <v>45</v>
      </c>
      <c r="B1654">
        <v>2011</v>
      </c>
      <c r="C1654" t="s">
        <v>39</v>
      </c>
      <c r="D1654" t="s">
        <v>53</v>
      </c>
      <c r="E1654" t="s">
        <v>16</v>
      </c>
      <c r="F1654" t="s">
        <v>7</v>
      </c>
      <c r="G1654">
        <v>14</v>
      </c>
    </row>
    <row r="1655" spans="1:7" x14ac:dyDescent="0.4">
      <c r="A1655" t="s">
        <v>45</v>
      </c>
      <c r="B1655">
        <v>2011</v>
      </c>
      <c r="C1655" t="s">
        <v>39</v>
      </c>
      <c r="D1655" t="s">
        <v>53</v>
      </c>
      <c r="E1655" t="s">
        <v>17</v>
      </c>
      <c r="F1655" t="s">
        <v>7</v>
      </c>
      <c r="G1655">
        <v>53</v>
      </c>
    </row>
    <row r="1656" spans="1:7" x14ac:dyDescent="0.4">
      <c r="A1656" t="s">
        <v>45</v>
      </c>
      <c r="B1656">
        <v>2011</v>
      </c>
      <c r="C1656" t="s">
        <v>39</v>
      </c>
      <c r="D1656" t="s">
        <v>53</v>
      </c>
      <c r="E1656" t="s">
        <v>18</v>
      </c>
      <c r="F1656" t="s">
        <v>7</v>
      </c>
      <c r="G1656">
        <v>110</v>
      </c>
    </row>
    <row r="1657" spans="1:7" x14ac:dyDescent="0.4">
      <c r="A1657" t="s">
        <v>45</v>
      </c>
      <c r="B1657">
        <v>2011</v>
      </c>
      <c r="C1657" t="s">
        <v>39</v>
      </c>
      <c r="D1657" t="s">
        <v>53</v>
      </c>
      <c r="E1657" t="s">
        <v>19</v>
      </c>
      <c r="F1657" t="s">
        <v>7</v>
      </c>
      <c r="G1657">
        <v>39</v>
      </c>
    </row>
    <row r="1658" spans="1:7" x14ac:dyDescent="0.4">
      <c r="A1658" t="s">
        <v>45</v>
      </c>
      <c r="B1658">
        <v>2011</v>
      </c>
      <c r="C1658" t="s">
        <v>39</v>
      </c>
      <c r="D1658" t="s">
        <v>53</v>
      </c>
      <c r="E1658" t="s">
        <v>20</v>
      </c>
      <c r="F1658" t="s">
        <v>7</v>
      </c>
      <c r="G1658">
        <v>44</v>
      </c>
    </row>
    <row r="1659" spans="1:7" x14ac:dyDescent="0.4">
      <c r="A1659" t="s">
        <v>45</v>
      </c>
      <c r="B1659">
        <v>2011</v>
      </c>
      <c r="C1659" t="s">
        <v>39</v>
      </c>
      <c r="D1659" t="s">
        <v>53</v>
      </c>
      <c r="E1659" t="s">
        <v>21</v>
      </c>
      <c r="F1659" t="s">
        <v>7</v>
      </c>
      <c r="G1659">
        <v>74</v>
      </c>
    </row>
    <row r="1660" spans="1:7" x14ac:dyDescent="0.4">
      <c r="A1660" t="s">
        <v>45</v>
      </c>
      <c r="B1660">
        <v>2011</v>
      </c>
      <c r="C1660" t="s">
        <v>39</v>
      </c>
      <c r="D1660" t="s">
        <v>53</v>
      </c>
      <c r="E1660" t="s">
        <v>22</v>
      </c>
      <c r="F1660" t="s">
        <v>7</v>
      </c>
      <c r="G1660">
        <v>94</v>
      </c>
    </row>
    <row r="1661" spans="1:7" x14ac:dyDescent="0.4">
      <c r="A1661" t="s">
        <v>45</v>
      </c>
      <c r="B1661">
        <v>2011</v>
      </c>
      <c r="C1661" t="s">
        <v>39</v>
      </c>
      <c r="D1661" t="s">
        <v>53</v>
      </c>
      <c r="E1661" t="s">
        <v>23</v>
      </c>
      <c r="F1661" t="s">
        <v>7</v>
      </c>
      <c r="G1661">
        <v>61</v>
      </c>
    </row>
    <row r="1662" spans="1:7" x14ac:dyDescent="0.4">
      <c r="A1662" t="s">
        <v>45</v>
      </c>
      <c r="B1662">
        <v>2011</v>
      </c>
      <c r="C1662" t="s">
        <v>39</v>
      </c>
      <c r="D1662" t="s">
        <v>53</v>
      </c>
      <c r="E1662" t="s">
        <v>24</v>
      </c>
      <c r="F1662" t="s">
        <v>7</v>
      </c>
      <c r="G1662">
        <v>247</v>
      </c>
    </row>
    <row r="1663" spans="1:7" x14ac:dyDescent="0.4">
      <c r="A1663" t="s">
        <v>45</v>
      </c>
      <c r="B1663">
        <v>2011</v>
      </c>
      <c r="C1663" t="s">
        <v>39</v>
      </c>
      <c r="D1663" t="s">
        <v>53</v>
      </c>
      <c r="E1663" t="s">
        <v>25</v>
      </c>
      <c r="F1663" t="s">
        <v>7</v>
      </c>
      <c r="G1663">
        <v>84</v>
      </c>
    </row>
    <row r="1664" spans="1:7" x14ac:dyDescent="0.4">
      <c r="A1664" t="s">
        <v>45</v>
      </c>
      <c r="B1664">
        <v>2011</v>
      </c>
      <c r="C1664" t="s">
        <v>39</v>
      </c>
      <c r="D1664" t="s">
        <v>53</v>
      </c>
      <c r="E1664" t="s">
        <v>26</v>
      </c>
      <c r="F1664" t="s">
        <v>7</v>
      </c>
      <c r="G1664">
        <v>77</v>
      </c>
    </row>
    <row r="1665" spans="1:7" x14ac:dyDescent="0.4">
      <c r="A1665" t="s">
        <v>45</v>
      </c>
      <c r="B1665">
        <v>2011</v>
      </c>
      <c r="C1665" t="s">
        <v>39</v>
      </c>
      <c r="D1665" t="s">
        <v>53</v>
      </c>
      <c r="E1665" t="s">
        <v>27</v>
      </c>
      <c r="F1665" t="s">
        <v>7</v>
      </c>
      <c r="G1665">
        <v>99</v>
      </c>
    </row>
    <row r="1666" spans="1:7" x14ac:dyDescent="0.4">
      <c r="A1666" t="s">
        <v>45</v>
      </c>
      <c r="B1666">
        <v>2011</v>
      </c>
      <c r="C1666" t="s">
        <v>39</v>
      </c>
      <c r="D1666" t="s">
        <v>53</v>
      </c>
      <c r="E1666" t="s">
        <v>28</v>
      </c>
      <c r="F1666" t="s">
        <v>7</v>
      </c>
      <c r="G1666">
        <v>34</v>
      </c>
    </row>
    <row r="1667" spans="1:7" x14ac:dyDescent="0.4">
      <c r="A1667" t="s">
        <v>45</v>
      </c>
      <c r="B1667">
        <v>2011</v>
      </c>
      <c r="C1667" t="s">
        <v>39</v>
      </c>
      <c r="D1667" t="s">
        <v>53</v>
      </c>
      <c r="E1667" t="s">
        <v>29</v>
      </c>
      <c r="F1667" t="s">
        <v>7</v>
      </c>
      <c r="G1667">
        <v>17</v>
      </c>
    </row>
    <row r="1668" spans="1:7" x14ac:dyDescent="0.4">
      <c r="A1668" t="s">
        <v>45</v>
      </c>
      <c r="B1668">
        <v>2011</v>
      </c>
      <c r="C1668" t="s">
        <v>39</v>
      </c>
      <c r="D1668" t="s">
        <v>53</v>
      </c>
      <c r="E1668" t="s">
        <v>30</v>
      </c>
      <c r="F1668" t="s">
        <v>7</v>
      </c>
      <c r="G1668">
        <v>97</v>
      </c>
    </row>
    <row r="1669" spans="1:7" x14ac:dyDescent="0.4">
      <c r="A1669" t="s">
        <v>45</v>
      </c>
      <c r="B1669">
        <v>2011</v>
      </c>
      <c r="C1669" t="s">
        <v>39</v>
      </c>
      <c r="D1669" t="s">
        <v>53</v>
      </c>
      <c r="E1669" t="s">
        <v>31</v>
      </c>
      <c r="F1669" t="s">
        <v>7</v>
      </c>
      <c r="G1669">
        <v>20</v>
      </c>
    </row>
    <row r="1670" spans="1:7" x14ac:dyDescent="0.4">
      <c r="A1670" t="s">
        <v>45</v>
      </c>
      <c r="B1670">
        <v>2011</v>
      </c>
      <c r="C1670" t="s">
        <v>39</v>
      </c>
      <c r="D1670" t="s">
        <v>53</v>
      </c>
      <c r="E1670" t="s">
        <v>32</v>
      </c>
      <c r="F1670" t="s">
        <v>7</v>
      </c>
      <c r="G1670">
        <v>68</v>
      </c>
    </row>
    <row r="1671" spans="1:7" x14ac:dyDescent="0.4">
      <c r="A1671" t="s">
        <v>45</v>
      </c>
      <c r="B1671">
        <v>2011</v>
      </c>
      <c r="C1671" t="s">
        <v>39</v>
      </c>
      <c r="D1671" t="s">
        <v>53</v>
      </c>
      <c r="E1671" t="s">
        <v>33</v>
      </c>
      <c r="F1671" t="s">
        <v>7</v>
      </c>
      <c r="G1671">
        <v>33</v>
      </c>
    </row>
    <row r="1672" spans="1:7" x14ac:dyDescent="0.4">
      <c r="A1672" t="s">
        <v>45</v>
      </c>
      <c r="B1672">
        <v>2011</v>
      </c>
      <c r="C1672" t="s">
        <v>39</v>
      </c>
      <c r="D1672" t="s">
        <v>53</v>
      </c>
      <c r="E1672" t="s">
        <v>34</v>
      </c>
      <c r="F1672" t="s">
        <v>7</v>
      </c>
      <c r="G1672">
        <v>15</v>
      </c>
    </row>
    <row r="1673" spans="1:7" x14ac:dyDescent="0.4">
      <c r="A1673" t="s">
        <v>45</v>
      </c>
      <c r="B1673">
        <v>2011</v>
      </c>
      <c r="C1673" t="s">
        <v>39</v>
      </c>
      <c r="D1673" t="s">
        <v>53</v>
      </c>
      <c r="E1673" t="s">
        <v>35</v>
      </c>
      <c r="F1673" t="s">
        <v>7</v>
      </c>
      <c r="G1673">
        <v>48</v>
      </c>
    </row>
    <row r="1674" spans="1:7" x14ac:dyDescent="0.4">
      <c r="A1674" t="s">
        <v>45</v>
      </c>
      <c r="B1674">
        <v>2011</v>
      </c>
      <c r="C1674" t="s">
        <v>39</v>
      </c>
      <c r="D1674" t="s">
        <v>53</v>
      </c>
      <c r="E1674" t="s">
        <v>36</v>
      </c>
      <c r="F1674" t="s">
        <v>7</v>
      </c>
      <c r="G1674">
        <v>51</v>
      </c>
    </row>
    <row r="1675" spans="1:7" x14ac:dyDescent="0.4">
      <c r="A1675" t="s">
        <v>45</v>
      </c>
      <c r="B1675">
        <v>2011</v>
      </c>
      <c r="C1675" t="s">
        <v>39</v>
      </c>
      <c r="D1675" t="s">
        <v>53</v>
      </c>
      <c r="E1675" t="s">
        <v>37</v>
      </c>
      <c r="F1675" t="s">
        <v>7</v>
      </c>
      <c r="G1675">
        <v>37</v>
      </c>
    </row>
    <row r="1676" spans="1:7" x14ac:dyDescent="0.4">
      <c r="A1676" t="s">
        <v>45</v>
      </c>
      <c r="B1676">
        <v>2011</v>
      </c>
      <c r="C1676" t="s">
        <v>39</v>
      </c>
      <c r="D1676" t="s">
        <v>54</v>
      </c>
      <c r="E1676" t="s">
        <v>6</v>
      </c>
      <c r="F1676" t="s">
        <v>7</v>
      </c>
      <c r="G1676">
        <v>599</v>
      </c>
    </row>
    <row r="1677" spans="1:7" x14ac:dyDescent="0.4">
      <c r="A1677" t="s">
        <v>45</v>
      </c>
      <c r="B1677">
        <v>2011</v>
      </c>
      <c r="C1677" t="s">
        <v>39</v>
      </c>
      <c r="D1677" t="s">
        <v>54</v>
      </c>
      <c r="E1677" t="s">
        <v>8</v>
      </c>
      <c r="F1677" t="s">
        <v>7</v>
      </c>
      <c r="G1677">
        <v>3</v>
      </c>
    </row>
    <row r="1678" spans="1:7" x14ac:dyDescent="0.4">
      <c r="A1678" t="s">
        <v>45</v>
      </c>
      <c r="B1678">
        <v>2011</v>
      </c>
      <c r="C1678" t="s">
        <v>39</v>
      </c>
      <c r="D1678" t="s">
        <v>54</v>
      </c>
      <c r="E1678" t="s">
        <v>9</v>
      </c>
      <c r="F1678" t="s">
        <v>7</v>
      </c>
      <c r="G1678">
        <v>24</v>
      </c>
    </row>
    <row r="1679" spans="1:7" x14ac:dyDescent="0.4">
      <c r="A1679" t="s">
        <v>45</v>
      </c>
      <c r="B1679">
        <v>2011</v>
      </c>
      <c r="C1679" t="s">
        <v>39</v>
      </c>
      <c r="D1679" t="s">
        <v>54</v>
      </c>
      <c r="E1679" t="s">
        <v>10</v>
      </c>
      <c r="F1679" t="s">
        <v>7</v>
      </c>
      <c r="G1679">
        <v>10</v>
      </c>
    </row>
    <row r="1680" spans="1:7" x14ac:dyDescent="0.4">
      <c r="A1680" t="s">
        <v>45</v>
      </c>
      <c r="B1680">
        <v>2011</v>
      </c>
      <c r="C1680" t="s">
        <v>39</v>
      </c>
      <c r="D1680" t="s">
        <v>54</v>
      </c>
      <c r="E1680" t="s">
        <v>11</v>
      </c>
      <c r="F1680" t="s">
        <v>7</v>
      </c>
      <c r="G1680">
        <v>42</v>
      </c>
    </row>
    <row r="1681" spans="1:7" x14ac:dyDescent="0.4">
      <c r="A1681" t="s">
        <v>45</v>
      </c>
      <c r="B1681">
        <v>2011</v>
      </c>
      <c r="C1681" t="s">
        <v>39</v>
      </c>
      <c r="D1681" t="s">
        <v>54</v>
      </c>
      <c r="E1681" t="s">
        <v>12</v>
      </c>
      <c r="F1681" t="s">
        <v>7</v>
      </c>
      <c r="G1681">
        <v>12</v>
      </c>
    </row>
    <row r="1682" spans="1:7" x14ac:dyDescent="0.4">
      <c r="A1682" t="s">
        <v>45</v>
      </c>
      <c r="B1682">
        <v>2011</v>
      </c>
      <c r="C1682" t="s">
        <v>39</v>
      </c>
      <c r="D1682" t="s">
        <v>54</v>
      </c>
      <c r="E1682" t="s">
        <v>13</v>
      </c>
      <c r="F1682" t="s">
        <v>7</v>
      </c>
      <c r="G1682">
        <v>30</v>
      </c>
    </row>
    <row r="1683" spans="1:7" x14ac:dyDescent="0.4">
      <c r="A1683" t="s">
        <v>45</v>
      </c>
      <c r="B1683">
        <v>2011</v>
      </c>
      <c r="C1683" t="s">
        <v>39</v>
      </c>
      <c r="D1683" t="s">
        <v>54</v>
      </c>
      <c r="E1683" t="s">
        <v>14</v>
      </c>
      <c r="F1683" t="s">
        <v>7</v>
      </c>
      <c r="G1683">
        <v>17</v>
      </c>
    </row>
    <row r="1684" spans="1:7" x14ac:dyDescent="0.4">
      <c r="A1684" t="s">
        <v>45</v>
      </c>
      <c r="B1684">
        <v>2011</v>
      </c>
      <c r="C1684" t="s">
        <v>39</v>
      </c>
      <c r="D1684" t="s">
        <v>54</v>
      </c>
      <c r="E1684" t="s">
        <v>15</v>
      </c>
      <c r="F1684" t="s">
        <v>7</v>
      </c>
      <c r="G1684">
        <v>6</v>
      </c>
    </row>
    <row r="1685" spans="1:7" x14ac:dyDescent="0.4">
      <c r="A1685" t="s">
        <v>45</v>
      </c>
      <c r="B1685">
        <v>2011</v>
      </c>
      <c r="C1685" t="s">
        <v>39</v>
      </c>
      <c r="D1685" t="s">
        <v>54</v>
      </c>
      <c r="E1685" t="s">
        <v>16</v>
      </c>
      <c r="F1685" t="s">
        <v>7</v>
      </c>
      <c r="G1685">
        <v>6</v>
      </c>
    </row>
    <row r="1686" spans="1:7" x14ac:dyDescent="0.4">
      <c r="A1686" t="s">
        <v>45</v>
      </c>
      <c r="B1686">
        <v>2011</v>
      </c>
      <c r="C1686" t="s">
        <v>39</v>
      </c>
      <c r="D1686" t="s">
        <v>54</v>
      </c>
      <c r="E1686" t="s">
        <v>17</v>
      </c>
      <c r="F1686" t="s">
        <v>7</v>
      </c>
      <c r="G1686">
        <v>15</v>
      </c>
    </row>
    <row r="1687" spans="1:7" x14ac:dyDescent="0.4">
      <c r="A1687" t="s">
        <v>45</v>
      </c>
      <c r="B1687">
        <v>2011</v>
      </c>
      <c r="C1687" t="s">
        <v>39</v>
      </c>
      <c r="D1687" t="s">
        <v>54</v>
      </c>
      <c r="E1687" t="s">
        <v>18</v>
      </c>
      <c r="F1687" t="s">
        <v>7</v>
      </c>
      <c r="G1687">
        <v>28</v>
      </c>
    </row>
    <row r="1688" spans="1:7" x14ac:dyDescent="0.4">
      <c r="A1688" t="s">
        <v>45</v>
      </c>
      <c r="B1688">
        <v>2011</v>
      </c>
      <c r="C1688" t="s">
        <v>39</v>
      </c>
      <c r="D1688" t="s">
        <v>54</v>
      </c>
      <c r="E1688" t="s">
        <v>19</v>
      </c>
      <c r="F1688" t="s">
        <v>7</v>
      </c>
      <c r="G1688">
        <v>13</v>
      </c>
    </row>
    <row r="1689" spans="1:7" x14ac:dyDescent="0.4">
      <c r="A1689" t="s">
        <v>45</v>
      </c>
      <c r="B1689">
        <v>2011</v>
      </c>
      <c r="C1689" t="s">
        <v>39</v>
      </c>
      <c r="D1689" t="s">
        <v>54</v>
      </c>
      <c r="E1689" t="s">
        <v>20</v>
      </c>
      <c r="F1689" t="s">
        <v>7</v>
      </c>
      <c r="G1689">
        <v>7</v>
      </c>
    </row>
    <row r="1690" spans="1:7" x14ac:dyDescent="0.4">
      <c r="A1690" t="s">
        <v>45</v>
      </c>
      <c r="B1690">
        <v>2011</v>
      </c>
      <c r="C1690" t="s">
        <v>39</v>
      </c>
      <c r="D1690" t="s">
        <v>54</v>
      </c>
      <c r="E1690" t="s">
        <v>21</v>
      </c>
      <c r="F1690" t="s">
        <v>7</v>
      </c>
      <c r="G1690">
        <v>28</v>
      </c>
    </row>
    <row r="1691" spans="1:7" x14ac:dyDescent="0.4">
      <c r="A1691" t="s">
        <v>45</v>
      </c>
      <c r="B1691">
        <v>2011</v>
      </c>
      <c r="C1691" t="s">
        <v>39</v>
      </c>
      <c r="D1691" t="s">
        <v>54</v>
      </c>
      <c r="E1691" t="s">
        <v>22</v>
      </c>
      <c r="F1691" t="s">
        <v>7</v>
      </c>
      <c r="G1691">
        <v>15</v>
      </c>
    </row>
    <row r="1692" spans="1:7" x14ac:dyDescent="0.4">
      <c r="A1692" t="s">
        <v>45</v>
      </c>
      <c r="B1692">
        <v>2011</v>
      </c>
      <c r="C1692" t="s">
        <v>39</v>
      </c>
      <c r="D1692" t="s">
        <v>54</v>
      </c>
      <c r="E1692" t="s">
        <v>23</v>
      </c>
      <c r="F1692" t="s">
        <v>7</v>
      </c>
      <c r="G1692">
        <v>14</v>
      </c>
    </row>
    <row r="1693" spans="1:7" x14ac:dyDescent="0.4">
      <c r="A1693" t="s">
        <v>45</v>
      </c>
      <c r="B1693">
        <v>2011</v>
      </c>
      <c r="C1693" t="s">
        <v>39</v>
      </c>
      <c r="D1693" t="s">
        <v>54</v>
      </c>
      <c r="E1693" t="s">
        <v>24</v>
      </c>
      <c r="F1693" t="s">
        <v>7</v>
      </c>
      <c r="G1693">
        <v>68</v>
      </c>
    </row>
    <row r="1694" spans="1:7" x14ac:dyDescent="0.4">
      <c r="A1694" t="s">
        <v>45</v>
      </c>
      <c r="B1694">
        <v>2011</v>
      </c>
      <c r="C1694" t="s">
        <v>39</v>
      </c>
      <c r="D1694" t="s">
        <v>54</v>
      </c>
      <c r="E1694" t="s">
        <v>25</v>
      </c>
      <c r="F1694" t="s">
        <v>7</v>
      </c>
      <c r="G1694">
        <v>24</v>
      </c>
    </row>
    <row r="1695" spans="1:7" x14ac:dyDescent="0.4">
      <c r="A1695" t="s">
        <v>45</v>
      </c>
      <c r="B1695">
        <v>2011</v>
      </c>
      <c r="C1695" t="s">
        <v>39</v>
      </c>
      <c r="D1695" t="s">
        <v>54</v>
      </c>
      <c r="E1695" t="s">
        <v>26</v>
      </c>
      <c r="F1695" t="s">
        <v>7</v>
      </c>
      <c r="G1695">
        <v>37</v>
      </c>
    </row>
    <row r="1696" spans="1:7" x14ac:dyDescent="0.4">
      <c r="A1696" t="s">
        <v>45</v>
      </c>
      <c r="B1696">
        <v>2011</v>
      </c>
      <c r="C1696" t="s">
        <v>39</v>
      </c>
      <c r="D1696" t="s">
        <v>54</v>
      </c>
      <c r="E1696" t="s">
        <v>27</v>
      </c>
      <c r="F1696" t="s">
        <v>7</v>
      </c>
      <c r="G1696">
        <v>24</v>
      </c>
    </row>
    <row r="1697" spans="1:7" x14ac:dyDescent="0.4">
      <c r="A1697" t="s">
        <v>45</v>
      </c>
      <c r="B1697">
        <v>2011</v>
      </c>
      <c r="C1697" t="s">
        <v>39</v>
      </c>
      <c r="D1697" t="s">
        <v>54</v>
      </c>
      <c r="E1697" t="s">
        <v>28</v>
      </c>
      <c r="F1697" t="s">
        <v>7</v>
      </c>
      <c r="G1697">
        <v>12</v>
      </c>
    </row>
    <row r="1698" spans="1:7" x14ac:dyDescent="0.4">
      <c r="A1698" t="s">
        <v>45</v>
      </c>
      <c r="B1698">
        <v>2011</v>
      </c>
      <c r="C1698" t="s">
        <v>39</v>
      </c>
      <c r="D1698" t="s">
        <v>54</v>
      </c>
      <c r="E1698" t="s">
        <v>29</v>
      </c>
      <c r="F1698" t="s">
        <v>7</v>
      </c>
      <c r="G1698">
        <v>5</v>
      </c>
    </row>
    <row r="1699" spans="1:7" x14ac:dyDescent="0.4">
      <c r="A1699" t="s">
        <v>45</v>
      </c>
      <c r="B1699">
        <v>2011</v>
      </c>
      <c r="C1699" t="s">
        <v>39</v>
      </c>
      <c r="D1699" t="s">
        <v>54</v>
      </c>
      <c r="E1699" t="s">
        <v>30</v>
      </c>
      <c r="F1699" t="s">
        <v>7</v>
      </c>
      <c r="G1699">
        <v>25</v>
      </c>
    </row>
    <row r="1700" spans="1:7" x14ac:dyDescent="0.4">
      <c r="A1700" t="s">
        <v>45</v>
      </c>
      <c r="B1700">
        <v>2011</v>
      </c>
      <c r="C1700" t="s">
        <v>39</v>
      </c>
      <c r="D1700" t="s">
        <v>54</v>
      </c>
      <c r="E1700" t="s">
        <v>31</v>
      </c>
      <c r="F1700" t="s">
        <v>7</v>
      </c>
      <c r="G1700">
        <v>6</v>
      </c>
    </row>
    <row r="1701" spans="1:7" x14ac:dyDescent="0.4">
      <c r="A1701" t="s">
        <v>45</v>
      </c>
      <c r="B1701">
        <v>2011</v>
      </c>
      <c r="C1701" t="s">
        <v>39</v>
      </c>
      <c r="D1701" t="s">
        <v>54</v>
      </c>
      <c r="E1701" t="s">
        <v>32</v>
      </c>
      <c r="F1701" t="s">
        <v>7</v>
      </c>
      <c r="G1701">
        <v>39</v>
      </c>
    </row>
    <row r="1702" spans="1:7" x14ac:dyDescent="0.4">
      <c r="A1702" t="s">
        <v>45</v>
      </c>
      <c r="B1702">
        <v>2011</v>
      </c>
      <c r="C1702" t="s">
        <v>39</v>
      </c>
      <c r="D1702" t="s">
        <v>54</v>
      </c>
      <c r="E1702" t="s">
        <v>33</v>
      </c>
      <c r="F1702" t="s">
        <v>7</v>
      </c>
      <c r="G1702">
        <v>16</v>
      </c>
    </row>
    <row r="1703" spans="1:7" x14ac:dyDescent="0.4">
      <c r="A1703" t="s">
        <v>45</v>
      </c>
      <c r="B1703">
        <v>2011</v>
      </c>
      <c r="C1703" t="s">
        <v>39</v>
      </c>
      <c r="D1703" t="s">
        <v>54</v>
      </c>
      <c r="E1703" t="s">
        <v>34</v>
      </c>
      <c r="F1703" t="s">
        <v>7</v>
      </c>
      <c r="G1703">
        <v>11</v>
      </c>
    </row>
    <row r="1704" spans="1:7" x14ac:dyDescent="0.4">
      <c r="A1704" t="s">
        <v>45</v>
      </c>
      <c r="B1704">
        <v>2011</v>
      </c>
      <c r="C1704" t="s">
        <v>39</v>
      </c>
      <c r="D1704" t="s">
        <v>54</v>
      </c>
      <c r="E1704" t="s">
        <v>35</v>
      </c>
      <c r="F1704" t="s">
        <v>7</v>
      </c>
      <c r="G1704">
        <v>15</v>
      </c>
    </row>
    <row r="1705" spans="1:7" x14ac:dyDescent="0.4">
      <c r="A1705" t="s">
        <v>45</v>
      </c>
      <c r="B1705">
        <v>2011</v>
      </c>
      <c r="C1705" t="s">
        <v>39</v>
      </c>
      <c r="D1705" t="s">
        <v>54</v>
      </c>
      <c r="E1705" t="s">
        <v>36</v>
      </c>
      <c r="F1705" t="s">
        <v>7</v>
      </c>
      <c r="G1705">
        <v>25</v>
      </c>
    </row>
    <row r="1706" spans="1:7" x14ac:dyDescent="0.4">
      <c r="A1706" t="s">
        <v>45</v>
      </c>
      <c r="B1706">
        <v>2011</v>
      </c>
      <c r="C1706" t="s">
        <v>39</v>
      </c>
      <c r="D1706" t="s">
        <v>54</v>
      </c>
      <c r="E1706" t="s">
        <v>37</v>
      </c>
      <c r="F1706" t="s">
        <v>7</v>
      </c>
      <c r="G1706">
        <v>22</v>
      </c>
    </row>
    <row r="1707" spans="1:7" x14ac:dyDescent="0.4">
      <c r="A1707" t="s">
        <v>45</v>
      </c>
      <c r="B1707">
        <v>2011</v>
      </c>
      <c r="C1707" t="s">
        <v>39</v>
      </c>
      <c r="D1707" t="s">
        <v>55</v>
      </c>
      <c r="E1707" t="s">
        <v>6</v>
      </c>
      <c r="F1707" t="s">
        <v>7</v>
      </c>
      <c r="G1707">
        <v>1901</v>
      </c>
    </row>
    <row r="1708" spans="1:7" x14ac:dyDescent="0.4">
      <c r="A1708" t="s">
        <v>45</v>
      </c>
      <c r="B1708">
        <v>2011</v>
      </c>
      <c r="C1708" t="s">
        <v>39</v>
      </c>
      <c r="D1708" t="s">
        <v>55</v>
      </c>
      <c r="E1708" t="s">
        <v>8</v>
      </c>
      <c r="F1708" t="s">
        <v>7</v>
      </c>
      <c r="G1708">
        <v>20</v>
      </c>
    </row>
    <row r="1709" spans="1:7" x14ac:dyDescent="0.4">
      <c r="A1709" t="s">
        <v>45</v>
      </c>
      <c r="B1709">
        <v>2011</v>
      </c>
      <c r="C1709" t="s">
        <v>39</v>
      </c>
      <c r="D1709" t="s">
        <v>55</v>
      </c>
      <c r="E1709" t="s">
        <v>9</v>
      </c>
      <c r="F1709" t="s">
        <v>7</v>
      </c>
      <c r="G1709">
        <v>76</v>
      </c>
    </row>
    <row r="1710" spans="1:7" x14ac:dyDescent="0.4">
      <c r="A1710" t="s">
        <v>45</v>
      </c>
      <c r="B1710">
        <v>2011</v>
      </c>
      <c r="C1710" t="s">
        <v>39</v>
      </c>
      <c r="D1710" t="s">
        <v>55</v>
      </c>
      <c r="E1710" t="s">
        <v>10</v>
      </c>
      <c r="F1710" t="s">
        <v>7</v>
      </c>
      <c r="G1710">
        <v>30</v>
      </c>
    </row>
    <row r="1711" spans="1:7" x14ac:dyDescent="0.4">
      <c r="A1711" t="s">
        <v>45</v>
      </c>
      <c r="B1711">
        <v>2011</v>
      </c>
      <c r="C1711" t="s">
        <v>39</v>
      </c>
      <c r="D1711" t="s">
        <v>55</v>
      </c>
      <c r="E1711" t="s">
        <v>11</v>
      </c>
      <c r="F1711" t="s">
        <v>7</v>
      </c>
      <c r="G1711">
        <v>37</v>
      </c>
    </row>
    <row r="1712" spans="1:7" x14ac:dyDescent="0.4">
      <c r="A1712" t="s">
        <v>45</v>
      </c>
      <c r="B1712">
        <v>2011</v>
      </c>
      <c r="C1712" t="s">
        <v>39</v>
      </c>
      <c r="D1712" t="s">
        <v>55</v>
      </c>
      <c r="E1712" t="s">
        <v>12</v>
      </c>
      <c r="F1712" t="s">
        <v>7</v>
      </c>
      <c r="G1712">
        <v>20</v>
      </c>
    </row>
    <row r="1713" spans="1:7" x14ac:dyDescent="0.4">
      <c r="A1713" t="s">
        <v>45</v>
      </c>
      <c r="B1713">
        <v>2011</v>
      </c>
      <c r="C1713" t="s">
        <v>39</v>
      </c>
      <c r="D1713" t="s">
        <v>55</v>
      </c>
      <c r="E1713" t="s">
        <v>13</v>
      </c>
      <c r="F1713" t="s">
        <v>7</v>
      </c>
      <c r="G1713">
        <v>51</v>
      </c>
    </row>
    <row r="1714" spans="1:7" x14ac:dyDescent="0.4">
      <c r="A1714" t="s">
        <v>45</v>
      </c>
      <c r="B1714">
        <v>2011</v>
      </c>
      <c r="C1714" t="s">
        <v>39</v>
      </c>
      <c r="D1714" t="s">
        <v>55</v>
      </c>
      <c r="E1714" t="s">
        <v>14</v>
      </c>
      <c r="F1714" t="s">
        <v>7</v>
      </c>
      <c r="G1714">
        <v>52</v>
      </c>
    </row>
    <row r="1715" spans="1:7" x14ac:dyDescent="0.4">
      <c r="A1715" t="s">
        <v>45</v>
      </c>
      <c r="B1715">
        <v>2011</v>
      </c>
      <c r="C1715" t="s">
        <v>39</v>
      </c>
      <c r="D1715" t="s">
        <v>55</v>
      </c>
      <c r="E1715" t="s">
        <v>15</v>
      </c>
      <c r="F1715" t="s">
        <v>7</v>
      </c>
      <c r="G1715">
        <v>31</v>
      </c>
    </row>
    <row r="1716" spans="1:7" x14ac:dyDescent="0.4">
      <c r="A1716" t="s">
        <v>45</v>
      </c>
      <c r="B1716">
        <v>2011</v>
      </c>
      <c r="C1716" t="s">
        <v>39</v>
      </c>
      <c r="D1716" t="s">
        <v>55</v>
      </c>
      <c r="E1716" t="s">
        <v>16</v>
      </c>
      <c r="F1716" t="s">
        <v>7</v>
      </c>
      <c r="G1716">
        <v>17</v>
      </c>
    </row>
    <row r="1717" spans="1:7" x14ac:dyDescent="0.4">
      <c r="A1717" t="s">
        <v>45</v>
      </c>
      <c r="B1717">
        <v>2011</v>
      </c>
      <c r="C1717" t="s">
        <v>39</v>
      </c>
      <c r="D1717" t="s">
        <v>55</v>
      </c>
      <c r="E1717" t="s">
        <v>17</v>
      </c>
      <c r="F1717" t="s">
        <v>7</v>
      </c>
      <c r="G1717">
        <v>28</v>
      </c>
    </row>
    <row r="1718" spans="1:7" x14ac:dyDescent="0.4">
      <c r="A1718" t="s">
        <v>45</v>
      </c>
      <c r="B1718">
        <v>2011</v>
      </c>
      <c r="C1718" t="s">
        <v>39</v>
      </c>
      <c r="D1718" t="s">
        <v>55</v>
      </c>
      <c r="E1718" t="s">
        <v>18</v>
      </c>
      <c r="F1718" t="s">
        <v>7</v>
      </c>
      <c r="G1718">
        <v>53</v>
      </c>
    </row>
    <row r="1719" spans="1:7" x14ac:dyDescent="0.4">
      <c r="A1719" t="s">
        <v>45</v>
      </c>
      <c r="B1719">
        <v>2011</v>
      </c>
      <c r="C1719" t="s">
        <v>39</v>
      </c>
      <c r="D1719" t="s">
        <v>55</v>
      </c>
      <c r="E1719" t="s">
        <v>19</v>
      </c>
      <c r="F1719" t="s">
        <v>7</v>
      </c>
      <c r="G1719">
        <v>33</v>
      </c>
    </row>
    <row r="1720" spans="1:7" x14ac:dyDescent="0.4">
      <c r="A1720" t="s">
        <v>45</v>
      </c>
      <c r="B1720">
        <v>2011</v>
      </c>
      <c r="C1720" t="s">
        <v>39</v>
      </c>
      <c r="D1720" t="s">
        <v>55</v>
      </c>
      <c r="E1720" t="s">
        <v>20</v>
      </c>
      <c r="F1720" t="s">
        <v>7</v>
      </c>
      <c r="G1720">
        <v>32</v>
      </c>
    </row>
    <row r="1721" spans="1:7" x14ac:dyDescent="0.4">
      <c r="A1721" t="s">
        <v>45</v>
      </c>
      <c r="B1721">
        <v>2011</v>
      </c>
      <c r="C1721" t="s">
        <v>39</v>
      </c>
      <c r="D1721" t="s">
        <v>55</v>
      </c>
      <c r="E1721" t="s">
        <v>21</v>
      </c>
      <c r="F1721" t="s">
        <v>7</v>
      </c>
      <c r="G1721">
        <v>82</v>
      </c>
    </row>
    <row r="1722" spans="1:7" x14ac:dyDescent="0.4">
      <c r="A1722" t="s">
        <v>45</v>
      </c>
      <c r="B1722">
        <v>2011</v>
      </c>
      <c r="C1722" t="s">
        <v>39</v>
      </c>
      <c r="D1722" t="s">
        <v>55</v>
      </c>
      <c r="E1722" t="s">
        <v>22</v>
      </c>
      <c r="F1722" t="s">
        <v>7</v>
      </c>
      <c r="G1722">
        <v>61</v>
      </c>
    </row>
    <row r="1723" spans="1:7" x14ac:dyDescent="0.4">
      <c r="A1723" t="s">
        <v>45</v>
      </c>
      <c r="B1723">
        <v>2011</v>
      </c>
      <c r="C1723" t="s">
        <v>39</v>
      </c>
      <c r="D1723" t="s">
        <v>55</v>
      </c>
      <c r="E1723" t="s">
        <v>23</v>
      </c>
      <c r="F1723" t="s">
        <v>7</v>
      </c>
      <c r="G1723">
        <v>116</v>
      </c>
    </row>
    <row r="1724" spans="1:7" x14ac:dyDescent="0.4">
      <c r="A1724" t="s">
        <v>45</v>
      </c>
      <c r="B1724">
        <v>2011</v>
      </c>
      <c r="C1724" t="s">
        <v>39</v>
      </c>
      <c r="D1724" t="s">
        <v>55</v>
      </c>
      <c r="E1724" t="s">
        <v>24</v>
      </c>
      <c r="F1724" t="s">
        <v>7</v>
      </c>
      <c r="G1724">
        <v>285</v>
      </c>
    </row>
    <row r="1725" spans="1:7" x14ac:dyDescent="0.4">
      <c r="A1725" t="s">
        <v>45</v>
      </c>
      <c r="B1725">
        <v>2011</v>
      </c>
      <c r="C1725" t="s">
        <v>39</v>
      </c>
      <c r="D1725" t="s">
        <v>55</v>
      </c>
      <c r="E1725" t="s">
        <v>25</v>
      </c>
      <c r="F1725" t="s">
        <v>7</v>
      </c>
      <c r="G1725">
        <v>182</v>
      </c>
    </row>
    <row r="1726" spans="1:7" x14ac:dyDescent="0.4">
      <c r="A1726" t="s">
        <v>45</v>
      </c>
      <c r="B1726">
        <v>2011</v>
      </c>
      <c r="C1726" t="s">
        <v>39</v>
      </c>
      <c r="D1726" t="s">
        <v>55</v>
      </c>
      <c r="E1726" t="s">
        <v>26</v>
      </c>
      <c r="F1726" t="s">
        <v>7</v>
      </c>
      <c r="G1726">
        <v>75</v>
      </c>
    </row>
    <row r="1727" spans="1:7" x14ac:dyDescent="0.4">
      <c r="A1727" t="s">
        <v>45</v>
      </c>
      <c r="B1727">
        <v>2011</v>
      </c>
      <c r="C1727" t="s">
        <v>39</v>
      </c>
      <c r="D1727" t="s">
        <v>55</v>
      </c>
      <c r="E1727" t="s">
        <v>27</v>
      </c>
      <c r="F1727" t="s">
        <v>7</v>
      </c>
      <c r="G1727">
        <v>121</v>
      </c>
    </row>
    <row r="1728" spans="1:7" x14ac:dyDescent="0.4">
      <c r="A1728" t="s">
        <v>45</v>
      </c>
      <c r="B1728">
        <v>2011</v>
      </c>
      <c r="C1728" t="s">
        <v>39</v>
      </c>
      <c r="D1728" t="s">
        <v>55</v>
      </c>
      <c r="E1728" t="s">
        <v>28</v>
      </c>
      <c r="F1728" t="s">
        <v>7</v>
      </c>
      <c r="G1728">
        <v>57</v>
      </c>
    </row>
    <row r="1729" spans="1:7" x14ac:dyDescent="0.4">
      <c r="A1729" t="s">
        <v>45</v>
      </c>
      <c r="B1729">
        <v>2011</v>
      </c>
      <c r="C1729" t="s">
        <v>39</v>
      </c>
      <c r="D1729" t="s">
        <v>55</v>
      </c>
      <c r="E1729" t="s">
        <v>29</v>
      </c>
      <c r="F1729" t="s">
        <v>7</v>
      </c>
      <c r="G1729">
        <v>39</v>
      </c>
    </row>
    <row r="1730" spans="1:7" x14ac:dyDescent="0.4">
      <c r="A1730" t="s">
        <v>45</v>
      </c>
      <c r="B1730">
        <v>2011</v>
      </c>
      <c r="C1730" t="s">
        <v>39</v>
      </c>
      <c r="D1730" t="s">
        <v>55</v>
      </c>
      <c r="E1730" t="s">
        <v>30</v>
      </c>
      <c r="F1730" t="s">
        <v>7</v>
      </c>
      <c r="G1730">
        <v>118</v>
      </c>
    </row>
    <row r="1731" spans="1:7" x14ac:dyDescent="0.4">
      <c r="A1731" t="s">
        <v>45</v>
      </c>
      <c r="B1731">
        <v>2011</v>
      </c>
      <c r="C1731" t="s">
        <v>39</v>
      </c>
      <c r="D1731" t="s">
        <v>55</v>
      </c>
      <c r="E1731" t="s">
        <v>31</v>
      </c>
      <c r="F1731" t="s">
        <v>7</v>
      </c>
      <c r="G1731">
        <v>16</v>
      </c>
    </row>
    <row r="1732" spans="1:7" x14ac:dyDescent="0.4">
      <c r="A1732" t="s">
        <v>45</v>
      </c>
      <c r="B1732">
        <v>2011</v>
      </c>
      <c r="C1732" t="s">
        <v>39</v>
      </c>
      <c r="D1732" t="s">
        <v>55</v>
      </c>
      <c r="E1732" t="s">
        <v>32</v>
      </c>
      <c r="F1732" t="s">
        <v>7</v>
      </c>
      <c r="G1732">
        <v>78</v>
      </c>
    </row>
    <row r="1733" spans="1:7" x14ac:dyDescent="0.4">
      <c r="A1733" t="s">
        <v>45</v>
      </c>
      <c r="B1733">
        <v>2011</v>
      </c>
      <c r="C1733" t="s">
        <v>39</v>
      </c>
      <c r="D1733" t="s">
        <v>55</v>
      </c>
      <c r="E1733" t="s">
        <v>33</v>
      </c>
      <c r="F1733" t="s">
        <v>7</v>
      </c>
      <c r="G1733">
        <v>28</v>
      </c>
    </row>
    <row r="1734" spans="1:7" x14ac:dyDescent="0.4">
      <c r="A1734" t="s">
        <v>45</v>
      </c>
      <c r="B1734">
        <v>2011</v>
      </c>
      <c r="C1734" t="s">
        <v>39</v>
      </c>
      <c r="D1734" t="s">
        <v>55</v>
      </c>
      <c r="E1734" t="s">
        <v>34</v>
      </c>
      <c r="F1734" t="s">
        <v>7</v>
      </c>
      <c r="G1734">
        <v>34</v>
      </c>
    </row>
    <row r="1735" spans="1:7" x14ac:dyDescent="0.4">
      <c r="A1735" t="s">
        <v>45</v>
      </c>
      <c r="B1735">
        <v>2011</v>
      </c>
      <c r="C1735" t="s">
        <v>39</v>
      </c>
      <c r="D1735" t="s">
        <v>55</v>
      </c>
      <c r="E1735" t="s">
        <v>35</v>
      </c>
      <c r="F1735" t="s">
        <v>7</v>
      </c>
      <c r="G1735">
        <v>31</v>
      </c>
    </row>
    <row r="1736" spans="1:7" x14ac:dyDescent="0.4">
      <c r="A1736" t="s">
        <v>45</v>
      </c>
      <c r="B1736">
        <v>2011</v>
      </c>
      <c r="C1736" t="s">
        <v>39</v>
      </c>
      <c r="D1736" t="s">
        <v>55</v>
      </c>
      <c r="E1736" t="s">
        <v>36</v>
      </c>
      <c r="F1736" t="s">
        <v>7</v>
      </c>
      <c r="G1736">
        <v>88</v>
      </c>
    </row>
    <row r="1737" spans="1:7" x14ac:dyDescent="0.4">
      <c r="A1737" t="s">
        <v>45</v>
      </c>
      <c r="B1737">
        <v>2011</v>
      </c>
      <c r="C1737" t="s">
        <v>39</v>
      </c>
      <c r="D1737" t="s">
        <v>55</v>
      </c>
      <c r="E1737" t="s">
        <v>37</v>
      </c>
      <c r="F1737" t="s">
        <v>7</v>
      </c>
      <c r="G1737">
        <v>10</v>
      </c>
    </row>
    <row r="1738" spans="1:7" x14ac:dyDescent="0.4">
      <c r="A1738" t="s">
        <v>45</v>
      </c>
      <c r="B1738">
        <v>2011</v>
      </c>
      <c r="C1738" t="s">
        <v>39</v>
      </c>
      <c r="D1738" t="s">
        <v>56</v>
      </c>
      <c r="E1738" t="s">
        <v>6</v>
      </c>
      <c r="F1738" t="s">
        <v>7</v>
      </c>
      <c r="G1738">
        <v>1261</v>
      </c>
    </row>
    <row r="1739" spans="1:7" x14ac:dyDescent="0.4">
      <c r="A1739" t="s">
        <v>45</v>
      </c>
      <c r="B1739">
        <v>2011</v>
      </c>
      <c r="C1739" t="s">
        <v>39</v>
      </c>
      <c r="D1739" t="s">
        <v>56</v>
      </c>
      <c r="E1739" t="s">
        <v>8</v>
      </c>
      <c r="F1739" t="s">
        <v>7</v>
      </c>
      <c r="G1739">
        <v>13</v>
      </c>
    </row>
    <row r="1740" spans="1:7" x14ac:dyDescent="0.4">
      <c r="A1740" t="s">
        <v>45</v>
      </c>
      <c r="B1740">
        <v>2011</v>
      </c>
      <c r="C1740" t="s">
        <v>39</v>
      </c>
      <c r="D1740" t="s">
        <v>56</v>
      </c>
      <c r="E1740" t="s">
        <v>9</v>
      </c>
      <c r="F1740" t="s">
        <v>7</v>
      </c>
      <c r="G1740">
        <v>190</v>
      </c>
    </row>
    <row r="1741" spans="1:7" x14ac:dyDescent="0.4">
      <c r="A1741" t="s">
        <v>45</v>
      </c>
      <c r="B1741">
        <v>2011</v>
      </c>
      <c r="C1741" t="s">
        <v>39</v>
      </c>
      <c r="D1741" t="s">
        <v>56</v>
      </c>
      <c r="E1741" t="s">
        <v>10</v>
      </c>
      <c r="F1741" t="s">
        <v>7</v>
      </c>
      <c r="G1741">
        <v>123</v>
      </c>
    </row>
    <row r="1742" spans="1:7" x14ac:dyDescent="0.4">
      <c r="A1742" t="s">
        <v>45</v>
      </c>
      <c r="B1742">
        <v>2011</v>
      </c>
      <c r="C1742" t="s">
        <v>39</v>
      </c>
      <c r="D1742" t="s">
        <v>56</v>
      </c>
      <c r="E1742" t="s">
        <v>11</v>
      </c>
      <c r="F1742" t="s">
        <v>7</v>
      </c>
      <c r="G1742">
        <v>96</v>
      </c>
    </row>
    <row r="1743" spans="1:7" x14ac:dyDescent="0.4">
      <c r="A1743" t="s">
        <v>45</v>
      </c>
      <c r="B1743">
        <v>2011</v>
      </c>
      <c r="C1743" t="s">
        <v>39</v>
      </c>
      <c r="D1743" t="s">
        <v>56</v>
      </c>
      <c r="E1743" t="s">
        <v>12</v>
      </c>
      <c r="F1743" t="s">
        <v>7</v>
      </c>
      <c r="G1743">
        <v>55</v>
      </c>
    </row>
    <row r="1744" spans="1:7" x14ac:dyDescent="0.4">
      <c r="A1744" t="s">
        <v>45</v>
      </c>
      <c r="B1744">
        <v>2011</v>
      </c>
      <c r="C1744" t="s">
        <v>39</v>
      </c>
      <c r="D1744" t="s">
        <v>56</v>
      </c>
      <c r="E1744" t="s">
        <v>13</v>
      </c>
      <c r="F1744" t="s">
        <v>7</v>
      </c>
      <c r="G1744">
        <v>49</v>
      </c>
    </row>
    <row r="1745" spans="1:7" x14ac:dyDescent="0.4">
      <c r="A1745" t="s">
        <v>45</v>
      </c>
      <c r="B1745">
        <v>2011</v>
      </c>
      <c r="C1745" t="s">
        <v>39</v>
      </c>
      <c r="D1745" t="s">
        <v>56</v>
      </c>
      <c r="E1745" t="s">
        <v>14</v>
      </c>
      <c r="F1745" t="s">
        <v>7</v>
      </c>
      <c r="G1745">
        <v>19</v>
      </c>
    </row>
    <row r="1746" spans="1:7" x14ac:dyDescent="0.4">
      <c r="A1746" t="s">
        <v>45</v>
      </c>
      <c r="B1746">
        <v>2011</v>
      </c>
      <c r="C1746" t="s">
        <v>39</v>
      </c>
      <c r="D1746" t="s">
        <v>56</v>
      </c>
      <c r="E1746" t="s">
        <v>15</v>
      </c>
      <c r="F1746" t="s">
        <v>7</v>
      </c>
      <c r="G1746">
        <v>11</v>
      </c>
    </row>
    <row r="1747" spans="1:7" x14ac:dyDescent="0.4">
      <c r="A1747" t="s">
        <v>45</v>
      </c>
      <c r="B1747">
        <v>2011</v>
      </c>
      <c r="C1747" t="s">
        <v>39</v>
      </c>
      <c r="D1747" t="s">
        <v>56</v>
      </c>
      <c r="E1747" t="s">
        <v>16</v>
      </c>
      <c r="F1747" t="s">
        <v>7</v>
      </c>
      <c r="G1747">
        <v>1</v>
      </c>
    </row>
    <row r="1748" spans="1:7" x14ac:dyDescent="0.4">
      <c r="A1748" t="s">
        <v>45</v>
      </c>
      <c r="B1748">
        <v>2011</v>
      </c>
      <c r="C1748" t="s">
        <v>39</v>
      </c>
      <c r="D1748" t="s">
        <v>56</v>
      </c>
      <c r="E1748" t="s">
        <v>17</v>
      </c>
      <c r="F1748" t="s">
        <v>7</v>
      </c>
      <c r="G1748">
        <v>25</v>
      </c>
    </row>
    <row r="1749" spans="1:7" x14ac:dyDescent="0.4">
      <c r="A1749" t="s">
        <v>45</v>
      </c>
      <c r="B1749">
        <v>2011</v>
      </c>
      <c r="C1749" t="s">
        <v>39</v>
      </c>
      <c r="D1749" t="s">
        <v>56</v>
      </c>
      <c r="E1749" t="s">
        <v>18</v>
      </c>
      <c r="F1749" t="s">
        <v>7</v>
      </c>
      <c r="G1749">
        <v>51</v>
      </c>
    </row>
    <row r="1750" spans="1:7" x14ac:dyDescent="0.4">
      <c r="A1750" t="s">
        <v>45</v>
      </c>
      <c r="B1750">
        <v>2011</v>
      </c>
      <c r="C1750" t="s">
        <v>39</v>
      </c>
      <c r="D1750" t="s">
        <v>56</v>
      </c>
      <c r="E1750" t="s">
        <v>19</v>
      </c>
      <c r="F1750" t="s">
        <v>7</v>
      </c>
      <c r="G1750">
        <v>15</v>
      </c>
    </row>
    <row r="1751" spans="1:7" x14ac:dyDescent="0.4">
      <c r="A1751" t="s">
        <v>45</v>
      </c>
      <c r="B1751">
        <v>2011</v>
      </c>
      <c r="C1751" t="s">
        <v>39</v>
      </c>
      <c r="D1751" t="s">
        <v>56</v>
      </c>
      <c r="E1751" t="s">
        <v>20</v>
      </c>
      <c r="F1751" t="s">
        <v>7</v>
      </c>
      <c r="G1751">
        <v>16</v>
      </c>
    </row>
    <row r="1752" spans="1:7" x14ac:dyDescent="0.4">
      <c r="A1752" t="s">
        <v>45</v>
      </c>
      <c r="B1752">
        <v>2011</v>
      </c>
      <c r="C1752" t="s">
        <v>39</v>
      </c>
      <c r="D1752" t="s">
        <v>56</v>
      </c>
      <c r="E1752" t="s">
        <v>21</v>
      </c>
      <c r="F1752" t="s">
        <v>7</v>
      </c>
      <c r="G1752">
        <v>37</v>
      </c>
    </row>
    <row r="1753" spans="1:7" x14ac:dyDescent="0.4">
      <c r="A1753" t="s">
        <v>45</v>
      </c>
      <c r="B1753">
        <v>2011</v>
      </c>
      <c r="C1753" t="s">
        <v>39</v>
      </c>
      <c r="D1753" t="s">
        <v>56</v>
      </c>
      <c r="E1753" t="s">
        <v>22</v>
      </c>
      <c r="F1753" t="s">
        <v>7</v>
      </c>
      <c r="G1753">
        <v>77</v>
      </c>
    </row>
    <row r="1754" spans="1:7" x14ac:dyDescent="0.4">
      <c r="A1754" t="s">
        <v>45</v>
      </c>
      <c r="B1754">
        <v>2011</v>
      </c>
      <c r="C1754" t="s">
        <v>39</v>
      </c>
      <c r="D1754" t="s">
        <v>56</v>
      </c>
      <c r="E1754" t="s">
        <v>23</v>
      </c>
      <c r="F1754" t="s">
        <v>7</v>
      </c>
      <c r="G1754">
        <v>40</v>
      </c>
    </row>
    <row r="1755" spans="1:7" x14ac:dyDescent="0.4">
      <c r="A1755" t="s">
        <v>45</v>
      </c>
      <c r="B1755">
        <v>2011</v>
      </c>
      <c r="C1755" t="s">
        <v>39</v>
      </c>
      <c r="D1755" t="s">
        <v>56</v>
      </c>
      <c r="E1755" t="s">
        <v>24</v>
      </c>
      <c r="F1755" t="s">
        <v>7</v>
      </c>
      <c r="G1755">
        <v>136</v>
      </c>
    </row>
    <row r="1756" spans="1:7" x14ac:dyDescent="0.4">
      <c r="A1756" t="s">
        <v>45</v>
      </c>
      <c r="B1756">
        <v>2011</v>
      </c>
      <c r="C1756" t="s">
        <v>39</v>
      </c>
      <c r="D1756" t="s">
        <v>56</v>
      </c>
      <c r="E1756" t="s">
        <v>25</v>
      </c>
      <c r="F1756" t="s">
        <v>7</v>
      </c>
      <c r="G1756">
        <v>37</v>
      </c>
    </row>
    <row r="1757" spans="1:7" x14ac:dyDescent="0.4">
      <c r="A1757" t="s">
        <v>45</v>
      </c>
      <c r="B1757">
        <v>2011</v>
      </c>
      <c r="C1757" t="s">
        <v>39</v>
      </c>
      <c r="D1757" t="s">
        <v>56</v>
      </c>
      <c r="E1757" t="s">
        <v>26</v>
      </c>
      <c r="F1757" t="s">
        <v>7</v>
      </c>
      <c r="G1757">
        <v>30</v>
      </c>
    </row>
    <row r="1758" spans="1:7" x14ac:dyDescent="0.4">
      <c r="A1758" t="s">
        <v>45</v>
      </c>
      <c r="B1758">
        <v>2011</v>
      </c>
      <c r="C1758" t="s">
        <v>39</v>
      </c>
      <c r="D1758" t="s">
        <v>56</v>
      </c>
      <c r="E1758" t="s">
        <v>27</v>
      </c>
      <c r="F1758" t="s">
        <v>7</v>
      </c>
      <c r="G1758">
        <v>26</v>
      </c>
    </row>
    <row r="1759" spans="1:7" x14ac:dyDescent="0.4">
      <c r="A1759" t="s">
        <v>45</v>
      </c>
      <c r="B1759">
        <v>2011</v>
      </c>
      <c r="C1759" t="s">
        <v>39</v>
      </c>
      <c r="D1759" t="s">
        <v>56</v>
      </c>
      <c r="E1759" t="s">
        <v>28</v>
      </c>
      <c r="F1759" t="s">
        <v>7</v>
      </c>
      <c r="G1759">
        <v>28</v>
      </c>
    </row>
    <row r="1760" spans="1:7" x14ac:dyDescent="0.4">
      <c r="A1760" t="s">
        <v>45</v>
      </c>
      <c r="B1760">
        <v>2011</v>
      </c>
      <c r="C1760" t="s">
        <v>39</v>
      </c>
      <c r="D1760" t="s">
        <v>56</v>
      </c>
      <c r="E1760" t="s">
        <v>29</v>
      </c>
      <c r="F1760" t="s">
        <v>7</v>
      </c>
      <c r="G1760">
        <v>23</v>
      </c>
    </row>
    <row r="1761" spans="1:7" x14ac:dyDescent="0.4">
      <c r="A1761" t="s">
        <v>45</v>
      </c>
      <c r="B1761">
        <v>2011</v>
      </c>
      <c r="C1761" t="s">
        <v>39</v>
      </c>
      <c r="D1761" t="s">
        <v>56</v>
      </c>
      <c r="E1761" t="s">
        <v>30</v>
      </c>
      <c r="F1761" t="s">
        <v>7</v>
      </c>
      <c r="G1761">
        <v>51</v>
      </c>
    </row>
    <row r="1762" spans="1:7" x14ac:dyDescent="0.4">
      <c r="A1762" t="s">
        <v>45</v>
      </c>
      <c r="B1762">
        <v>2011</v>
      </c>
      <c r="C1762" t="s">
        <v>39</v>
      </c>
      <c r="D1762" t="s">
        <v>56</v>
      </c>
      <c r="E1762" t="s">
        <v>31</v>
      </c>
      <c r="F1762" t="s">
        <v>7</v>
      </c>
      <c r="G1762">
        <v>13</v>
      </c>
    </row>
    <row r="1763" spans="1:7" x14ac:dyDescent="0.4">
      <c r="A1763" t="s">
        <v>45</v>
      </c>
      <c r="B1763">
        <v>2011</v>
      </c>
      <c r="C1763" t="s">
        <v>39</v>
      </c>
      <c r="D1763" t="s">
        <v>56</v>
      </c>
      <c r="E1763" t="s">
        <v>32</v>
      </c>
      <c r="F1763" t="s">
        <v>7</v>
      </c>
      <c r="G1763">
        <v>17</v>
      </c>
    </row>
    <row r="1764" spans="1:7" x14ac:dyDescent="0.4">
      <c r="A1764" t="s">
        <v>45</v>
      </c>
      <c r="B1764">
        <v>2011</v>
      </c>
      <c r="C1764" t="s">
        <v>39</v>
      </c>
      <c r="D1764" t="s">
        <v>56</v>
      </c>
      <c r="E1764" t="s">
        <v>33</v>
      </c>
      <c r="F1764" t="s">
        <v>7</v>
      </c>
      <c r="G1764">
        <v>17</v>
      </c>
    </row>
    <row r="1765" spans="1:7" x14ac:dyDescent="0.4">
      <c r="A1765" t="s">
        <v>45</v>
      </c>
      <c r="B1765">
        <v>2011</v>
      </c>
      <c r="C1765" t="s">
        <v>39</v>
      </c>
      <c r="D1765" t="s">
        <v>56</v>
      </c>
      <c r="E1765" t="s">
        <v>34</v>
      </c>
      <c r="F1765" t="s">
        <v>7</v>
      </c>
      <c r="G1765">
        <v>14</v>
      </c>
    </row>
    <row r="1766" spans="1:7" x14ac:dyDescent="0.4">
      <c r="A1766" t="s">
        <v>45</v>
      </c>
      <c r="B1766">
        <v>2011</v>
      </c>
      <c r="C1766" t="s">
        <v>39</v>
      </c>
      <c r="D1766" t="s">
        <v>56</v>
      </c>
      <c r="E1766" t="s">
        <v>35</v>
      </c>
      <c r="F1766" t="s">
        <v>7</v>
      </c>
      <c r="G1766">
        <v>13</v>
      </c>
    </row>
    <row r="1767" spans="1:7" x14ac:dyDescent="0.4">
      <c r="A1767" t="s">
        <v>45</v>
      </c>
      <c r="B1767">
        <v>2011</v>
      </c>
      <c r="C1767" t="s">
        <v>39</v>
      </c>
      <c r="D1767" t="s">
        <v>56</v>
      </c>
      <c r="E1767" t="s">
        <v>36</v>
      </c>
      <c r="F1767" t="s">
        <v>7</v>
      </c>
      <c r="G1767">
        <v>35</v>
      </c>
    </row>
    <row r="1768" spans="1:7" x14ac:dyDescent="0.4">
      <c r="A1768" t="s">
        <v>45</v>
      </c>
      <c r="B1768">
        <v>2011</v>
      </c>
      <c r="C1768" t="s">
        <v>39</v>
      </c>
      <c r="D1768" t="s">
        <v>56</v>
      </c>
      <c r="E1768" t="s">
        <v>37</v>
      </c>
      <c r="F1768" t="s">
        <v>7</v>
      </c>
      <c r="G1768">
        <v>3</v>
      </c>
    </row>
    <row r="1769" spans="1:7" x14ac:dyDescent="0.4">
      <c r="A1769" t="s">
        <v>45</v>
      </c>
      <c r="B1769">
        <v>2011</v>
      </c>
      <c r="C1769" t="s">
        <v>39</v>
      </c>
      <c r="D1769" t="s">
        <v>57</v>
      </c>
      <c r="E1769" t="s">
        <v>6</v>
      </c>
      <c r="F1769" t="s">
        <v>7</v>
      </c>
      <c r="G1769">
        <v>447</v>
      </c>
    </row>
    <row r="1770" spans="1:7" x14ac:dyDescent="0.4">
      <c r="A1770" t="s">
        <v>45</v>
      </c>
      <c r="B1770">
        <v>2011</v>
      </c>
      <c r="C1770" t="s">
        <v>39</v>
      </c>
      <c r="D1770" t="s">
        <v>57</v>
      </c>
      <c r="E1770" t="s">
        <v>8</v>
      </c>
      <c r="F1770" t="s">
        <v>7</v>
      </c>
      <c r="G1770">
        <v>5</v>
      </c>
    </row>
    <row r="1771" spans="1:7" x14ac:dyDescent="0.4">
      <c r="A1771" t="s">
        <v>45</v>
      </c>
      <c r="B1771">
        <v>2011</v>
      </c>
      <c r="C1771" t="s">
        <v>39</v>
      </c>
      <c r="D1771" t="s">
        <v>57</v>
      </c>
      <c r="E1771" t="s">
        <v>9</v>
      </c>
      <c r="F1771" t="s">
        <v>7</v>
      </c>
      <c r="G1771">
        <v>48</v>
      </c>
    </row>
    <row r="1772" spans="1:7" x14ac:dyDescent="0.4">
      <c r="A1772" t="s">
        <v>45</v>
      </c>
      <c r="B1772">
        <v>2011</v>
      </c>
      <c r="C1772" t="s">
        <v>39</v>
      </c>
      <c r="D1772" t="s">
        <v>57</v>
      </c>
      <c r="E1772" t="s">
        <v>10</v>
      </c>
      <c r="F1772" t="s">
        <v>7</v>
      </c>
      <c r="G1772">
        <v>50</v>
      </c>
    </row>
    <row r="1773" spans="1:7" x14ac:dyDescent="0.4">
      <c r="A1773" t="s">
        <v>45</v>
      </c>
      <c r="B1773">
        <v>2011</v>
      </c>
      <c r="C1773" t="s">
        <v>39</v>
      </c>
      <c r="D1773" t="s">
        <v>57</v>
      </c>
      <c r="E1773" t="s">
        <v>11</v>
      </c>
      <c r="F1773" t="s">
        <v>7</v>
      </c>
      <c r="G1773">
        <v>47</v>
      </c>
    </row>
    <row r="1774" spans="1:7" x14ac:dyDescent="0.4">
      <c r="A1774" t="s">
        <v>45</v>
      </c>
      <c r="B1774">
        <v>2011</v>
      </c>
      <c r="C1774" t="s">
        <v>39</v>
      </c>
      <c r="D1774" t="s">
        <v>57</v>
      </c>
      <c r="E1774" t="s">
        <v>12</v>
      </c>
      <c r="F1774" t="s">
        <v>7</v>
      </c>
      <c r="G1774">
        <v>17</v>
      </c>
    </row>
    <row r="1775" spans="1:7" x14ac:dyDescent="0.4">
      <c r="A1775" t="s">
        <v>45</v>
      </c>
      <c r="B1775">
        <v>2011</v>
      </c>
      <c r="C1775" t="s">
        <v>39</v>
      </c>
      <c r="D1775" t="s">
        <v>57</v>
      </c>
      <c r="E1775" t="s">
        <v>13</v>
      </c>
      <c r="F1775" t="s">
        <v>7</v>
      </c>
      <c r="G1775">
        <v>23</v>
      </c>
    </row>
    <row r="1776" spans="1:7" x14ac:dyDescent="0.4">
      <c r="A1776" t="s">
        <v>45</v>
      </c>
      <c r="B1776">
        <v>2011</v>
      </c>
      <c r="C1776" t="s">
        <v>39</v>
      </c>
      <c r="D1776" t="s">
        <v>57</v>
      </c>
      <c r="E1776" t="s">
        <v>14</v>
      </c>
      <c r="F1776" t="s">
        <v>7</v>
      </c>
      <c r="G1776">
        <v>17</v>
      </c>
    </row>
    <row r="1777" spans="1:7" x14ac:dyDescent="0.4">
      <c r="A1777" t="s">
        <v>45</v>
      </c>
      <c r="B1777">
        <v>2011</v>
      </c>
      <c r="C1777" t="s">
        <v>39</v>
      </c>
      <c r="D1777" t="s">
        <v>57</v>
      </c>
      <c r="E1777" t="s">
        <v>15</v>
      </c>
      <c r="F1777" t="s">
        <v>7</v>
      </c>
      <c r="G1777">
        <v>6</v>
      </c>
    </row>
    <row r="1778" spans="1:7" x14ac:dyDescent="0.4">
      <c r="A1778" t="s">
        <v>45</v>
      </c>
      <c r="B1778">
        <v>2011</v>
      </c>
      <c r="C1778" t="s">
        <v>39</v>
      </c>
      <c r="D1778" t="s">
        <v>57</v>
      </c>
      <c r="E1778" t="s">
        <v>16</v>
      </c>
      <c r="F1778" t="s">
        <v>7</v>
      </c>
      <c r="G1778">
        <v>1</v>
      </c>
    </row>
    <row r="1779" spans="1:7" x14ac:dyDescent="0.4">
      <c r="A1779" t="s">
        <v>45</v>
      </c>
      <c r="B1779">
        <v>2011</v>
      </c>
      <c r="C1779" t="s">
        <v>39</v>
      </c>
      <c r="D1779" t="s">
        <v>57</v>
      </c>
      <c r="E1779" t="s">
        <v>17</v>
      </c>
      <c r="F1779" t="s">
        <v>7</v>
      </c>
      <c r="G1779">
        <v>6</v>
      </c>
    </row>
    <row r="1780" spans="1:7" x14ac:dyDescent="0.4">
      <c r="A1780" t="s">
        <v>45</v>
      </c>
      <c r="B1780">
        <v>2011</v>
      </c>
      <c r="C1780" t="s">
        <v>39</v>
      </c>
      <c r="D1780" t="s">
        <v>57</v>
      </c>
      <c r="E1780" t="s">
        <v>18</v>
      </c>
      <c r="F1780" t="s">
        <v>7</v>
      </c>
      <c r="G1780">
        <v>21</v>
      </c>
    </row>
    <row r="1781" spans="1:7" x14ac:dyDescent="0.4">
      <c r="A1781" t="s">
        <v>45</v>
      </c>
      <c r="B1781">
        <v>2011</v>
      </c>
      <c r="C1781" t="s">
        <v>39</v>
      </c>
      <c r="D1781" t="s">
        <v>57</v>
      </c>
      <c r="E1781" t="s">
        <v>19</v>
      </c>
      <c r="F1781" t="s">
        <v>7</v>
      </c>
      <c r="G1781">
        <v>3</v>
      </c>
    </row>
    <row r="1782" spans="1:7" x14ac:dyDescent="0.4">
      <c r="A1782" t="s">
        <v>45</v>
      </c>
      <c r="B1782">
        <v>2011</v>
      </c>
      <c r="C1782" t="s">
        <v>39</v>
      </c>
      <c r="D1782" t="s">
        <v>57</v>
      </c>
      <c r="E1782" t="s">
        <v>20</v>
      </c>
      <c r="F1782" t="s">
        <v>7</v>
      </c>
      <c r="G1782">
        <v>6</v>
      </c>
    </row>
    <row r="1783" spans="1:7" x14ac:dyDescent="0.4">
      <c r="A1783" t="s">
        <v>45</v>
      </c>
      <c r="B1783">
        <v>2011</v>
      </c>
      <c r="C1783" t="s">
        <v>39</v>
      </c>
      <c r="D1783" t="s">
        <v>57</v>
      </c>
      <c r="E1783" t="s">
        <v>21</v>
      </c>
      <c r="F1783" t="s">
        <v>7</v>
      </c>
      <c r="G1783">
        <v>6</v>
      </c>
    </row>
    <row r="1784" spans="1:7" x14ac:dyDescent="0.4">
      <c r="A1784" t="s">
        <v>45</v>
      </c>
      <c r="B1784">
        <v>2011</v>
      </c>
      <c r="C1784" t="s">
        <v>39</v>
      </c>
      <c r="D1784" t="s">
        <v>57</v>
      </c>
      <c r="E1784" t="s">
        <v>22</v>
      </c>
      <c r="F1784" t="s">
        <v>7</v>
      </c>
      <c r="G1784">
        <v>28</v>
      </c>
    </row>
    <row r="1785" spans="1:7" x14ac:dyDescent="0.4">
      <c r="A1785" t="s">
        <v>45</v>
      </c>
      <c r="B1785">
        <v>2011</v>
      </c>
      <c r="C1785" t="s">
        <v>39</v>
      </c>
      <c r="D1785" t="s">
        <v>57</v>
      </c>
      <c r="E1785" t="s">
        <v>23</v>
      </c>
      <c r="F1785" t="s">
        <v>7</v>
      </c>
      <c r="G1785">
        <v>18</v>
      </c>
    </row>
    <row r="1786" spans="1:7" x14ac:dyDescent="0.4">
      <c r="A1786" t="s">
        <v>45</v>
      </c>
      <c r="B1786">
        <v>2011</v>
      </c>
      <c r="C1786" t="s">
        <v>39</v>
      </c>
      <c r="D1786" t="s">
        <v>57</v>
      </c>
      <c r="E1786" t="s">
        <v>24</v>
      </c>
      <c r="F1786" t="s">
        <v>7</v>
      </c>
      <c r="G1786">
        <v>38</v>
      </c>
    </row>
    <row r="1787" spans="1:7" x14ac:dyDescent="0.4">
      <c r="A1787" t="s">
        <v>45</v>
      </c>
      <c r="B1787">
        <v>2011</v>
      </c>
      <c r="C1787" t="s">
        <v>39</v>
      </c>
      <c r="D1787" t="s">
        <v>57</v>
      </c>
      <c r="E1787" t="s">
        <v>25</v>
      </c>
      <c r="F1787" t="s">
        <v>7</v>
      </c>
      <c r="G1787">
        <v>9</v>
      </c>
    </row>
    <row r="1788" spans="1:7" x14ac:dyDescent="0.4">
      <c r="A1788" t="s">
        <v>45</v>
      </c>
      <c r="B1788">
        <v>2011</v>
      </c>
      <c r="C1788" t="s">
        <v>39</v>
      </c>
      <c r="D1788" t="s">
        <v>57</v>
      </c>
      <c r="E1788" t="s">
        <v>26</v>
      </c>
      <c r="F1788" t="s">
        <v>7</v>
      </c>
      <c r="G1788">
        <v>16</v>
      </c>
    </row>
    <row r="1789" spans="1:7" x14ac:dyDescent="0.4">
      <c r="A1789" t="s">
        <v>45</v>
      </c>
      <c r="B1789">
        <v>2011</v>
      </c>
      <c r="C1789" t="s">
        <v>39</v>
      </c>
      <c r="D1789" t="s">
        <v>57</v>
      </c>
      <c r="E1789" t="s">
        <v>27</v>
      </c>
      <c r="F1789" t="s">
        <v>7</v>
      </c>
      <c r="G1789">
        <v>11</v>
      </c>
    </row>
    <row r="1790" spans="1:7" x14ac:dyDescent="0.4">
      <c r="A1790" t="s">
        <v>45</v>
      </c>
      <c r="B1790">
        <v>2011</v>
      </c>
      <c r="C1790" t="s">
        <v>39</v>
      </c>
      <c r="D1790" t="s">
        <v>57</v>
      </c>
      <c r="E1790" t="s">
        <v>28</v>
      </c>
      <c r="F1790" t="s">
        <v>7</v>
      </c>
      <c r="G1790">
        <v>5</v>
      </c>
    </row>
    <row r="1791" spans="1:7" x14ac:dyDescent="0.4">
      <c r="A1791" t="s">
        <v>45</v>
      </c>
      <c r="B1791">
        <v>2011</v>
      </c>
      <c r="C1791" t="s">
        <v>39</v>
      </c>
      <c r="D1791" t="s">
        <v>57</v>
      </c>
      <c r="E1791" t="s">
        <v>29</v>
      </c>
      <c r="F1791" t="s">
        <v>7</v>
      </c>
      <c r="G1791">
        <v>5</v>
      </c>
    </row>
    <row r="1792" spans="1:7" x14ac:dyDescent="0.4">
      <c r="A1792" t="s">
        <v>45</v>
      </c>
      <c r="B1792">
        <v>2011</v>
      </c>
      <c r="C1792" t="s">
        <v>39</v>
      </c>
      <c r="D1792" t="s">
        <v>57</v>
      </c>
      <c r="E1792" t="s">
        <v>30</v>
      </c>
      <c r="F1792" t="s">
        <v>7</v>
      </c>
      <c r="G1792">
        <v>11</v>
      </c>
    </row>
    <row r="1793" spans="1:7" x14ac:dyDescent="0.4">
      <c r="A1793" t="s">
        <v>45</v>
      </c>
      <c r="B1793">
        <v>2011</v>
      </c>
      <c r="C1793" t="s">
        <v>39</v>
      </c>
      <c r="D1793" t="s">
        <v>57</v>
      </c>
      <c r="E1793" t="s">
        <v>31</v>
      </c>
      <c r="F1793" t="s">
        <v>7</v>
      </c>
      <c r="G1793">
        <v>1</v>
      </c>
    </row>
    <row r="1794" spans="1:7" x14ac:dyDescent="0.4">
      <c r="A1794" t="s">
        <v>45</v>
      </c>
      <c r="B1794">
        <v>2011</v>
      </c>
      <c r="C1794" t="s">
        <v>39</v>
      </c>
      <c r="D1794" t="s">
        <v>57</v>
      </c>
      <c r="E1794" t="s">
        <v>32</v>
      </c>
      <c r="F1794" t="s">
        <v>7</v>
      </c>
      <c r="G1794">
        <v>15</v>
      </c>
    </row>
    <row r="1795" spans="1:7" x14ac:dyDescent="0.4">
      <c r="A1795" t="s">
        <v>45</v>
      </c>
      <c r="B1795">
        <v>2011</v>
      </c>
      <c r="C1795" t="s">
        <v>39</v>
      </c>
      <c r="D1795" t="s">
        <v>57</v>
      </c>
      <c r="E1795" t="s">
        <v>33</v>
      </c>
      <c r="F1795" t="s">
        <v>7</v>
      </c>
      <c r="G1795">
        <v>6</v>
      </c>
    </row>
    <row r="1796" spans="1:7" x14ac:dyDescent="0.4">
      <c r="A1796" t="s">
        <v>45</v>
      </c>
      <c r="B1796">
        <v>2011</v>
      </c>
      <c r="C1796" t="s">
        <v>39</v>
      </c>
      <c r="D1796" t="s">
        <v>57</v>
      </c>
      <c r="E1796" t="s">
        <v>34</v>
      </c>
      <c r="F1796" t="s">
        <v>7</v>
      </c>
      <c r="G1796">
        <v>1</v>
      </c>
    </row>
    <row r="1797" spans="1:7" x14ac:dyDescent="0.4">
      <c r="A1797" t="s">
        <v>45</v>
      </c>
      <c r="B1797">
        <v>2011</v>
      </c>
      <c r="C1797" t="s">
        <v>39</v>
      </c>
      <c r="D1797" t="s">
        <v>57</v>
      </c>
      <c r="E1797" t="s">
        <v>35</v>
      </c>
      <c r="F1797" t="s">
        <v>7</v>
      </c>
      <c r="G1797">
        <v>4</v>
      </c>
    </row>
    <row r="1798" spans="1:7" x14ac:dyDescent="0.4">
      <c r="A1798" t="s">
        <v>45</v>
      </c>
      <c r="B1798">
        <v>2011</v>
      </c>
      <c r="C1798" t="s">
        <v>39</v>
      </c>
      <c r="D1798" t="s">
        <v>57</v>
      </c>
      <c r="E1798" t="s">
        <v>36</v>
      </c>
      <c r="F1798" t="s">
        <v>7</v>
      </c>
      <c r="G1798">
        <v>22</v>
      </c>
    </row>
    <row r="1799" spans="1:7" x14ac:dyDescent="0.4">
      <c r="A1799" t="s">
        <v>45</v>
      </c>
      <c r="B1799">
        <v>2011</v>
      </c>
      <c r="C1799" t="s">
        <v>39</v>
      </c>
      <c r="D1799" t="s">
        <v>57</v>
      </c>
      <c r="E1799" t="s">
        <v>37</v>
      </c>
      <c r="F1799" t="s">
        <v>7</v>
      </c>
      <c r="G1799">
        <v>1</v>
      </c>
    </row>
    <row r="1800" spans="1:7" x14ac:dyDescent="0.4">
      <c r="A1800" t="s">
        <v>45</v>
      </c>
      <c r="B1800">
        <v>2011</v>
      </c>
      <c r="C1800" t="s">
        <v>39</v>
      </c>
      <c r="D1800" t="s">
        <v>58</v>
      </c>
      <c r="E1800" t="s">
        <v>6</v>
      </c>
      <c r="F1800" t="s">
        <v>7</v>
      </c>
      <c r="G1800">
        <v>190</v>
      </c>
    </row>
    <row r="1801" spans="1:7" x14ac:dyDescent="0.4">
      <c r="A1801" t="s">
        <v>45</v>
      </c>
      <c r="B1801">
        <v>2011</v>
      </c>
      <c r="C1801" t="s">
        <v>39</v>
      </c>
      <c r="D1801" t="s">
        <v>58</v>
      </c>
      <c r="E1801" t="s">
        <v>8</v>
      </c>
      <c r="F1801" t="s">
        <v>7</v>
      </c>
      <c r="G1801">
        <v>1</v>
      </c>
    </row>
    <row r="1802" spans="1:7" x14ac:dyDescent="0.4">
      <c r="A1802" t="s">
        <v>45</v>
      </c>
      <c r="B1802">
        <v>2011</v>
      </c>
      <c r="C1802" t="s">
        <v>39</v>
      </c>
      <c r="D1802" t="s">
        <v>58</v>
      </c>
      <c r="E1802" t="s">
        <v>9</v>
      </c>
      <c r="F1802" t="s">
        <v>7</v>
      </c>
      <c r="G1802">
        <v>30</v>
      </c>
    </row>
    <row r="1803" spans="1:7" x14ac:dyDescent="0.4">
      <c r="A1803" t="s">
        <v>45</v>
      </c>
      <c r="B1803">
        <v>2011</v>
      </c>
      <c r="C1803" t="s">
        <v>39</v>
      </c>
      <c r="D1803" t="s">
        <v>58</v>
      </c>
      <c r="E1803" t="s">
        <v>10</v>
      </c>
      <c r="F1803" t="s">
        <v>7</v>
      </c>
      <c r="G1803">
        <v>24</v>
      </c>
    </row>
    <row r="1804" spans="1:7" x14ac:dyDescent="0.4">
      <c r="A1804" t="s">
        <v>45</v>
      </c>
      <c r="B1804">
        <v>2011</v>
      </c>
      <c r="C1804" t="s">
        <v>39</v>
      </c>
      <c r="D1804" t="s">
        <v>58</v>
      </c>
      <c r="E1804" t="s">
        <v>11</v>
      </c>
      <c r="F1804" t="s">
        <v>7</v>
      </c>
      <c r="G1804">
        <v>11</v>
      </c>
    </row>
    <row r="1805" spans="1:7" x14ac:dyDescent="0.4">
      <c r="A1805" t="s">
        <v>45</v>
      </c>
      <c r="B1805">
        <v>2011</v>
      </c>
      <c r="C1805" t="s">
        <v>39</v>
      </c>
      <c r="D1805" t="s">
        <v>58</v>
      </c>
      <c r="E1805" t="s">
        <v>12</v>
      </c>
      <c r="F1805" t="s">
        <v>7</v>
      </c>
      <c r="G1805">
        <v>8</v>
      </c>
    </row>
    <row r="1806" spans="1:7" x14ac:dyDescent="0.4">
      <c r="A1806" t="s">
        <v>45</v>
      </c>
      <c r="B1806">
        <v>2011</v>
      </c>
      <c r="C1806" t="s">
        <v>39</v>
      </c>
      <c r="D1806" t="s">
        <v>58</v>
      </c>
      <c r="E1806" t="s">
        <v>13</v>
      </c>
      <c r="F1806" t="s">
        <v>7</v>
      </c>
      <c r="G1806">
        <v>8</v>
      </c>
    </row>
    <row r="1807" spans="1:7" x14ac:dyDescent="0.4">
      <c r="A1807" t="s">
        <v>45</v>
      </c>
      <c r="B1807">
        <v>2011</v>
      </c>
      <c r="C1807" t="s">
        <v>39</v>
      </c>
      <c r="D1807" t="s">
        <v>58</v>
      </c>
      <c r="E1807" t="s">
        <v>14</v>
      </c>
      <c r="F1807" t="s">
        <v>7</v>
      </c>
      <c r="G1807">
        <v>3</v>
      </c>
    </row>
    <row r="1808" spans="1:7" x14ac:dyDescent="0.4">
      <c r="A1808" t="s">
        <v>45</v>
      </c>
      <c r="B1808">
        <v>2011</v>
      </c>
      <c r="C1808" t="s">
        <v>39</v>
      </c>
      <c r="D1808" t="s">
        <v>58</v>
      </c>
      <c r="E1808" t="s">
        <v>15</v>
      </c>
      <c r="F1808" t="s">
        <v>7</v>
      </c>
      <c r="G1808">
        <v>2</v>
      </c>
    </row>
    <row r="1809" spans="1:7" x14ac:dyDescent="0.4">
      <c r="A1809" t="s">
        <v>45</v>
      </c>
      <c r="B1809">
        <v>2011</v>
      </c>
      <c r="C1809" t="s">
        <v>39</v>
      </c>
      <c r="D1809" t="s">
        <v>58</v>
      </c>
      <c r="E1809" t="s">
        <v>16</v>
      </c>
      <c r="F1809" t="s">
        <v>7</v>
      </c>
      <c r="G1809">
        <v>0</v>
      </c>
    </row>
    <row r="1810" spans="1:7" x14ac:dyDescent="0.4">
      <c r="A1810" t="s">
        <v>45</v>
      </c>
      <c r="B1810">
        <v>2011</v>
      </c>
      <c r="C1810" t="s">
        <v>39</v>
      </c>
      <c r="D1810" t="s">
        <v>58</v>
      </c>
      <c r="E1810" t="s">
        <v>17</v>
      </c>
      <c r="F1810" t="s">
        <v>7</v>
      </c>
      <c r="G1810">
        <v>1</v>
      </c>
    </row>
    <row r="1811" spans="1:7" x14ac:dyDescent="0.4">
      <c r="A1811" t="s">
        <v>45</v>
      </c>
      <c r="B1811">
        <v>2011</v>
      </c>
      <c r="C1811" t="s">
        <v>39</v>
      </c>
      <c r="D1811" t="s">
        <v>58</v>
      </c>
      <c r="E1811" t="s">
        <v>18</v>
      </c>
      <c r="F1811" t="s">
        <v>7</v>
      </c>
      <c r="G1811">
        <v>9</v>
      </c>
    </row>
    <row r="1812" spans="1:7" x14ac:dyDescent="0.4">
      <c r="A1812" t="s">
        <v>45</v>
      </c>
      <c r="B1812">
        <v>2011</v>
      </c>
      <c r="C1812" t="s">
        <v>39</v>
      </c>
      <c r="D1812" t="s">
        <v>58</v>
      </c>
      <c r="E1812" t="s">
        <v>19</v>
      </c>
      <c r="F1812" t="s">
        <v>7</v>
      </c>
      <c r="G1812">
        <v>2</v>
      </c>
    </row>
    <row r="1813" spans="1:7" x14ac:dyDescent="0.4">
      <c r="A1813" t="s">
        <v>45</v>
      </c>
      <c r="B1813">
        <v>2011</v>
      </c>
      <c r="C1813" t="s">
        <v>39</v>
      </c>
      <c r="D1813" t="s">
        <v>58</v>
      </c>
      <c r="E1813" t="s">
        <v>20</v>
      </c>
      <c r="F1813" t="s">
        <v>7</v>
      </c>
      <c r="G1813">
        <v>4</v>
      </c>
    </row>
    <row r="1814" spans="1:7" x14ac:dyDescent="0.4">
      <c r="A1814" t="s">
        <v>45</v>
      </c>
      <c r="B1814">
        <v>2011</v>
      </c>
      <c r="C1814" t="s">
        <v>39</v>
      </c>
      <c r="D1814" t="s">
        <v>58</v>
      </c>
      <c r="E1814" t="s">
        <v>21</v>
      </c>
      <c r="F1814" t="s">
        <v>7</v>
      </c>
      <c r="G1814">
        <v>10</v>
      </c>
    </row>
    <row r="1815" spans="1:7" x14ac:dyDescent="0.4">
      <c r="A1815" t="s">
        <v>45</v>
      </c>
      <c r="B1815">
        <v>2011</v>
      </c>
      <c r="C1815" t="s">
        <v>39</v>
      </c>
      <c r="D1815" t="s">
        <v>58</v>
      </c>
      <c r="E1815" t="s">
        <v>22</v>
      </c>
      <c r="F1815" t="s">
        <v>7</v>
      </c>
      <c r="G1815">
        <v>10</v>
      </c>
    </row>
    <row r="1816" spans="1:7" x14ac:dyDescent="0.4">
      <c r="A1816" t="s">
        <v>45</v>
      </c>
      <c r="B1816">
        <v>2011</v>
      </c>
      <c r="C1816" t="s">
        <v>39</v>
      </c>
      <c r="D1816" t="s">
        <v>58</v>
      </c>
      <c r="E1816" t="s">
        <v>23</v>
      </c>
      <c r="F1816" t="s">
        <v>7</v>
      </c>
      <c r="G1816">
        <v>5</v>
      </c>
    </row>
    <row r="1817" spans="1:7" x14ac:dyDescent="0.4">
      <c r="A1817" t="s">
        <v>45</v>
      </c>
      <c r="B1817">
        <v>2011</v>
      </c>
      <c r="C1817" t="s">
        <v>39</v>
      </c>
      <c r="D1817" t="s">
        <v>58</v>
      </c>
      <c r="E1817" t="s">
        <v>24</v>
      </c>
      <c r="F1817" t="s">
        <v>7</v>
      </c>
      <c r="G1817">
        <v>21</v>
      </c>
    </row>
    <row r="1818" spans="1:7" x14ac:dyDescent="0.4">
      <c r="A1818" t="s">
        <v>45</v>
      </c>
      <c r="B1818">
        <v>2011</v>
      </c>
      <c r="C1818" t="s">
        <v>39</v>
      </c>
      <c r="D1818" t="s">
        <v>58</v>
      </c>
      <c r="E1818" t="s">
        <v>25</v>
      </c>
      <c r="F1818" t="s">
        <v>7</v>
      </c>
      <c r="G1818">
        <v>3</v>
      </c>
    </row>
    <row r="1819" spans="1:7" x14ac:dyDescent="0.4">
      <c r="A1819" t="s">
        <v>45</v>
      </c>
      <c r="B1819">
        <v>2011</v>
      </c>
      <c r="C1819" t="s">
        <v>39</v>
      </c>
      <c r="D1819" t="s">
        <v>58</v>
      </c>
      <c r="E1819" t="s">
        <v>26</v>
      </c>
      <c r="F1819" t="s">
        <v>7</v>
      </c>
      <c r="G1819">
        <v>5</v>
      </c>
    </row>
    <row r="1820" spans="1:7" x14ac:dyDescent="0.4">
      <c r="A1820" t="s">
        <v>45</v>
      </c>
      <c r="B1820">
        <v>2011</v>
      </c>
      <c r="C1820" t="s">
        <v>39</v>
      </c>
      <c r="D1820" t="s">
        <v>58</v>
      </c>
      <c r="E1820" t="s">
        <v>27</v>
      </c>
      <c r="F1820" t="s">
        <v>7</v>
      </c>
      <c r="G1820">
        <v>2</v>
      </c>
    </row>
    <row r="1821" spans="1:7" x14ac:dyDescent="0.4">
      <c r="A1821" t="s">
        <v>45</v>
      </c>
      <c r="B1821">
        <v>2011</v>
      </c>
      <c r="C1821" t="s">
        <v>39</v>
      </c>
      <c r="D1821" t="s">
        <v>58</v>
      </c>
      <c r="E1821" t="s">
        <v>28</v>
      </c>
      <c r="F1821" t="s">
        <v>7</v>
      </c>
      <c r="G1821">
        <v>6</v>
      </c>
    </row>
    <row r="1822" spans="1:7" x14ac:dyDescent="0.4">
      <c r="A1822" t="s">
        <v>45</v>
      </c>
      <c r="B1822">
        <v>2011</v>
      </c>
      <c r="C1822" t="s">
        <v>39</v>
      </c>
      <c r="D1822" t="s">
        <v>58</v>
      </c>
      <c r="E1822" t="s">
        <v>29</v>
      </c>
      <c r="F1822" t="s">
        <v>7</v>
      </c>
      <c r="G1822">
        <v>3</v>
      </c>
    </row>
    <row r="1823" spans="1:7" x14ac:dyDescent="0.4">
      <c r="A1823" t="s">
        <v>45</v>
      </c>
      <c r="B1823">
        <v>2011</v>
      </c>
      <c r="C1823" t="s">
        <v>39</v>
      </c>
      <c r="D1823" t="s">
        <v>58</v>
      </c>
      <c r="E1823" t="s">
        <v>30</v>
      </c>
      <c r="F1823" t="s">
        <v>7</v>
      </c>
      <c r="G1823">
        <v>6</v>
      </c>
    </row>
    <row r="1824" spans="1:7" x14ac:dyDescent="0.4">
      <c r="A1824" t="s">
        <v>45</v>
      </c>
      <c r="B1824">
        <v>2011</v>
      </c>
      <c r="C1824" t="s">
        <v>39</v>
      </c>
      <c r="D1824" t="s">
        <v>58</v>
      </c>
      <c r="E1824" t="s">
        <v>31</v>
      </c>
      <c r="F1824" t="s">
        <v>7</v>
      </c>
      <c r="G1824">
        <v>2</v>
      </c>
    </row>
    <row r="1825" spans="1:7" x14ac:dyDescent="0.4">
      <c r="A1825" t="s">
        <v>45</v>
      </c>
      <c r="B1825">
        <v>2011</v>
      </c>
      <c r="C1825" t="s">
        <v>39</v>
      </c>
      <c r="D1825" t="s">
        <v>58</v>
      </c>
      <c r="E1825" t="s">
        <v>32</v>
      </c>
      <c r="F1825" t="s">
        <v>7</v>
      </c>
      <c r="G1825">
        <v>2</v>
      </c>
    </row>
    <row r="1826" spans="1:7" x14ac:dyDescent="0.4">
      <c r="A1826" t="s">
        <v>45</v>
      </c>
      <c r="B1826">
        <v>2011</v>
      </c>
      <c r="C1826" t="s">
        <v>39</v>
      </c>
      <c r="D1826" t="s">
        <v>58</v>
      </c>
      <c r="E1826" t="s">
        <v>33</v>
      </c>
      <c r="F1826" t="s">
        <v>7</v>
      </c>
      <c r="G1826">
        <v>2</v>
      </c>
    </row>
    <row r="1827" spans="1:7" x14ac:dyDescent="0.4">
      <c r="A1827" t="s">
        <v>45</v>
      </c>
      <c r="B1827">
        <v>2011</v>
      </c>
      <c r="C1827" t="s">
        <v>39</v>
      </c>
      <c r="D1827" t="s">
        <v>58</v>
      </c>
      <c r="E1827" t="s">
        <v>34</v>
      </c>
      <c r="F1827" t="s">
        <v>7</v>
      </c>
      <c r="G1827">
        <v>5</v>
      </c>
    </row>
    <row r="1828" spans="1:7" x14ac:dyDescent="0.4">
      <c r="A1828" t="s">
        <v>45</v>
      </c>
      <c r="B1828">
        <v>2011</v>
      </c>
      <c r="C1828" t="s">
        <v>39</v>
      </c>
      <c r="D1828" t="s">
        <v>58</v>
      </c>
      <c r="E1828" t="s">
        <v>35</v>
      </c>
      <c r="F1828" t="s">
        <v>7</v>
      </c>
      <c r="G1828">
        <v>1</v>
      </c>
    </row>
    <row r="1829" spans="1:7" x14ac:dyDescent="0.4">
      <c r="A1829" t="s">
        <v>45</v>
      </c>
      <c r="B1829">
        <v>2011</v>
      </c>
      <c r="C1829" t="s">
        <v>39</v>
      </c>
      <c r="D1829" t="s">
        <v>58</v>
      </c>
      <c r="E1829" t="s">
        <v>36</v>
      </c>
      <c r="F1829" t="s">
        <v>7</v>
      </c>
      <c r="G1829">
        <v>3</v>
      </c>
    </row>
    <row r="1830" spans="1:7" x14ac:dyDescent="0.4">
      <c r="A1830" t="s">
        <v>45</v>
      </c>
      <c r="B1830">
        <v>2011</v>
      </c>
      <c r="C1830" t="s">
        <v>39</v>
      </c>
      <c r="D1830" t="s">
        <v>58</v>
      </c>
      <c r="E1830" t="s">
        <v>37</v>
      </c>
      <c r="F1830" t="s">
        <v>7</v>
      </c>
      <c r="G1830">
        <v>1</v>
      </c>
    </row>
    <row r="1831" spans="1:7" x14ac:dyDescent="0.4">
      <c r="A1831" t="s">
        <v>45</v>
      </c>
      <c r="B1831">
        <v>2011</v>
      </c>
      <c r="C1831" t="s">
        <v>39</v>
      </c>
      <c r="D1831" t="s">
        <v>59</v>
      </c>
      <c r="E1831" t="s">
        <v>6</v>
      </c>
      <c r="F1831" t="s">
        <v>7</v>
      </c>
      <c r="G1831">
        <v>2714</v>
      </c>
    </row>
    <row r="1832" spans="1:7" x14ac:dyDescent="0.4">
      <c r="A1832" t="s">
        <v>45</v>
      </c>
      <c r="B1832">
        <v>2011</v>
      </c>
      <c r="C1832" t="s">
        <v>39</v>
      </c>
      <c r="D1832" t="s">
        <v>59</v>
      </c>
      <c r="E1832" t="s">
        <v>8</v>
      </c>
      <c r="F1832" t="s">
        <v>7</v>
      </c>
      <c r="G1832">
        <v>28</v>
      </c>
    </row>
    <row r="1833" spans="1:7" x14ac:dyDescent="0.4">
      <c r="A1833" t="s">
        <v>45</v>
      </c>
      <c r="B1833">
        <v>2011</v>
      </c>
      <c r="C1833" t="s">
        <v>39</v>
      </c>
      <c r="D1833" t="s">
        <v>59</v>
      </c>
      <c r="E1833" t="s">
        <v>9</v>
      </c>
      <c r="F1833" t="s">
        <v>7</v>
      </c>
      <c r="G1833">
        <v>381</v>
      </c>
    </row>
    <row r="1834" spans="1:7" x14ac:dyDescent="0.4">
      <c r="A1834" t="s">
        <v>45</v>
      </c>
      <c r="B1834">
        <v>2011</v>
      </c>
      <c r="C1834" t="s">
        <v>39</v>
      </c>
      <c r="D1834" t="s">
        <v>59</v>
      </c>
      <c r="E1834" t="s">
        <v>10</v>
      </c>
      <c r="F1834" t="s">
        <v>7</v>
      </c>
      <c r="G1834">
        <v>316</v>
      </c>
    </row>
    <row r="1835" spans="1:7" x14ac:dyDescent="0.4">
      <c r="A1835" t="s">
        <v>45</v>
      </c>
      <c r="B1835">
        <v>2011</v>
      </c>
      <c r="C1835" t="s">
        <v>39</v>
      </c>
      <c r="D1835" t="s">
        <v>59</v>
      </c>
      <c r="E1835" t="s">
        <v>11</v>
      </c>
      <c r="F1835" t="s">
        <v>7</v>
      </c>
      <c r="G1835">
        <v>162</v>
      </c>
    </row>
    <row r="1836" spans="1:7" x14ac:dyDescent="0.4">
      <c r="A1836" t="s">
        <v>45</v>
      </c>
      <c r="B1836">
        <v>2011</v>
      </c>
      <c r="C1836" t="s">
        <v>39</v>
      </c>
      <c r="D1836" t="s">
        <v>59</v>
      </c>
      <c r="E1836" t="s">
        <v>12</v>
      </c>
      <c r="F1836" t="s">
        <v>7</v>
      </c>
      <c r="G1836">
        <v>100</v>
      </c>
    </row>
    <row r="1837" spans="1:7" x14ac:dyDescent="0.4">
      <c r="A1837" t="s">
        <v>45</v>
      </c>
      <c r="B1837">
        <v>2011</v>
      </c>
      <c r="C1837" t="s">
        <v>39</v>
      </c>
      <c r="D1837" t="s">
        <v>59</v>
      </c>
      <c r="E1837" t="s">
        <v>13</v>
      </c>
      <c r="F1837" t="s">
        <v>7</v>
      </c>
      <c r="G1837">
        <v>144</v>
      </c>
    </row>
    <row r="1838" spans="1:7" x14ac:dyDescent="0.4">
      <c r="A1838" t="s">
        <v>45</v>
      </c>
      <c r="B1838">
        <v>2011</v>
      </c>
      <c r="C1838" t="s">
        <v>39</v>
      </c>
      <c r="D1838" t="s">
        <v>59</v>
      </c>
      <c r="E1838" t="s">
        <v>14</v>
      </c>
      <c r="F1838" t="s">
        <v>7</v>
      </c>
      <c r="G1838">
        <v>56</v>
      </c>
    </row>
    <row r="1839" spans="1:7" x14ac:dyDescent="0.4">
      <c r="A1839" t="s">
        <v>45</v>
      </c>
      <c r="B1839">
        <v>2011</v>
      </c>
      <c r="C1839" t="s">
        <v>39</v>
      </c>
      <c r="D1839" t="s">
        <v>59</v>
      </c>
      <c r="E1839" t="s">
        <v>15</v>
      </c>
      <c r="F1839" t="s">
        <v>7</v>
      </c>
      <c r="G1839">
        <v>30</v>
      </c>
    </row>
    <row r="1840" spans="1:7" x14ac:dyDescent="0.4">
      <c r="A1840" t="s">
        <v>45</v>
      </c>
      <c r="B1840">
        <v>2011</v>
      </c>
      <c r="C1840" t="s">
        <v>39</v>
      </c>
      <c r="D1840" t="s">
        <v>59</v>
      </c>
      <c r="E1840" t="s">
        <v>16</v>
      </c>
      <c r="F1840" t="s">
        <v>7</v>
      </c>
      <c r="G1840">
        <v>10</v>
      </c>
    </row>
    <row r="1841" spans="1:7" x14ac:dyDescent="0.4">
      <c r="A1841" t="s">
        <v>45</v>
      </c>
      <c r="B1841">
        <v>2011</v>
      </c>
      <c r="C1841" t="s">
        <v>39</v>
      </c>
      <c r="D1841" t="s">
        <v>59</v>
      </c>
      <c r="E1841" t="s">
        <v>17</v>
      </c>
      <c r="F1841" t="s">
        <v>7</v>
      </c>
      <c r="G1841">
        <v>47</v>
      </c>
    </row>
    <row r="1842" spans="1:7" x14ac:dyDescent="0.4">
      <c r="A1842" t="s">
        <v>45</v>
      </c>
      <c r="B1842">
        <v>2011</v>
      </c>
      <c r="C1842" t="s">
        <v>39</v>
      </c>
      <c r="D1842" t="s">
        <v>59</v>
      </c>
      <c r="E1842" t="s">
        <v>18</v>
      </c>
      <c r="F1842" t="s">
        <v>7</v>
      </c>
      <c r="G1842">
        <v>102</v>
      </c>
    </row>
    <row r="1843" spans="1:7" x14ac:dyDescent="0.4">
      <c r="A1843" t="s">
        <v>45</v>
      </c>
      <c r="B1843">
        <v>2011</v>
      </c>
      <c r="C1843" t="s">
        <v>39</v>
      </c>
      <c r="D1843" t="s">
        <v>59</v>
      </c>
      <c r="E1843" t="s">
        <v>19</v>
      </c>
      <c r="F1843" t="s">
        <v>7</v>
      </c>
      <c r="G1843">
        <v>22</v>
      </c>
    </row>
    <row r="1844" spans="1:7" x14ac:dyDescent="0.4">
      <c r="A1844" t="s">
        <v>45</v>
      </c>
      <c r="B1844">
        <v>2011</v>
      </c>
      <c r="C1844" t="s">
        <v>39</v>
      </c>
      <c r="D1844" t="s">
        <v>59</v>
      </c>
      <c r="E1844" t="s">
        <v>20</v>
      </c>
      <c r="F1844" t="s">
        <v>7</v>
      </c>
      <c r="G1844">
        <v>42</v>
      </c>
    </row>
    <row r="1845" spans="1:7" x14ac:dyDescent="0.4">
      <c r="A1845" t="s">
        <v>45</v>
      </c>
      <c r="B1845">
        <v>2011</v>
      </c>
      <c r="C1845" t="s">
        <v>39</v>
      </c>
      <c r="D1845" t="s">
        <v>59</v>
      </c>
      <c r="E1845" t="s">
        <v>21</v>
      </c>
      <c r="F1845" t="s">
        <v>7</v>
      </c>
      <c r="G1845">
        <v>74</v>
      </c>
    </row>
    <row r="1846" spans="1:7" x14ac:dyDescent="0.4">
      <c r="A1846" t="s">
        <v>45</v>
      </c>
      <c r="B1846">
        <v>2011</v>
      </c>
      <c r="C1846" t="s">
        <v>39</v>
      </c>
      <c r="D1846" t="s">
        <v>59</v>
      </c>
      <c r="E1846" t="s">
        <v>22</v>
      </c>
      <c r="F1846" t="s">
        <v>7</v>
      </c>
      <c r="G1846">
        <v>146</v>
      </c>
    </row>
    <row r="1847" spans="1:7" x14ac:dyDescent="0.4">
      <c r="A1847" t="s">
        <v>45</v>
      </c>
      <c r="B1847">
        <v>2011</v>
      </c>
      <c r="C1847" t="s">
        <v>39</v>
      </c>
      <c r="D1847" t="s">
        <v>59</v>
      </c>
      <c r="E1847" t="s">
        <v>23</v>
      </c>
      <c r="F1847" t="s">
        <v>7</v>
      </c>
      <c r="G1847">
        <v>64</v>
      </c>
    </row>
    <row r="1848" spans="1:7" x14ac:dyDescent="0.4">
      <c r="A1848" t="s">
        <v>45</v>
      </c>
      <c r="B1848">
        <v>2011</v>
      </c>
      <c r="C1848" t="s">
        <v>39</v>
      </c>
      <c r="D1848" t="s">
        <v>59</v>
      </c>
      <c r="E1848" t="s">
        <v>24</v>
      </c>
      <c r="F1848" t="s">
        <v>7</v>
      </c>
      <c r="G1848">
        <v>306</v>
      </c>
    </row>
    <row r="1849" spans="1:7" x14ac:dyDescent="0.4">
      <c r="A1849" t="s">
        <v>45</v>
      </c>
      <c r="B1849">
        <v>2011</v>
      </c>
      <c r="C1849" t="s">
        <v>39</v>
      </c>
      <c r="D1849" t="s">
        <v>59</v>
      </c>
      <c r="E1849" t="s">
        <v>25</v>
      </c>
      <c r="F1849" t="s">
        <v>7</v>
      </c>
      <c r="G1849">
        <v>73</v>
      </c>
    </row>
    <row r="1850" spans="1:7" x14ac:dyDescent="0.4">
      <c r="A1850" t="s">
        <v>45</v>
      </c>
      <c r="B1850">
        <v>2011</v>
      </c>
      <c r="C1850" t="s">
        <v>39</v>
      </c>
      <c r="D1850" t="s">
        <v>59</v>
      </c>
      <c r="E1850" t="s">
        <v>26</v>
      </c>
      <c r="F1850" t="s">
        <v>7</v>
      </c>
      <c r="G1850">
        <v>78</v>
      </c>
    </row>
    <row r="1851" spans="1:7" x14ac:dyDescent="0.4">
      <c r="A1851" t="s">
        <v>45</v>
      </c>
      <c r="B1851">
        <v>2011</v>
      </c>
      <c r="C1851" t="s">
        <v>39</v>
      </c>
      <c r="D1851" t="s">
        <v>59</v>
      </c>
      <c r="E1851" t="s">
        <v>27</v>
      </c>
      <c r="F1851" t="s">
        <v>7</v>
      </c>
      <c r="G1851">
        <v>69</v>
      </c>
    </row>
    <row r="1852" spans="1:7" x14ac:dyDescent="0.4">
      <c r="A1852" t="s">
        <v>45</v>
      </c>
      <c r="B1852">
        <v>2011</v>
      </c>
      <c r="C1852" t="s">
        <v>39</v>
      </c>
      <c r="D1852" t="s">
        <v>59</v>
      </c>
      <c r="E1852" t="s">
        <v>28</v>
      </c>
      <c r="F1852" t="s">
        <v>7</v>
      </c>
      <c r="G1852">
        <v>55</v>
      </c>
    </row>
    <row r="1853" spans="1:7" x14ac:dyDescent="0.4">
      <c r="A1853" t="s">
        <v>45</v>
      </c>
      <c r="B1853">
        <v>2011</v>
      </c>
      <c r="C1853" t="s">
        <v>39</v>
      </c>
      <c r="D1853" t="s">
        <v>59</v>
      </c>
      <c r="E1853" t="s">
        <v>29</v>
      </c>
      <c r="F1853" t="s">
        <v>7</v>
      </c>
      <c r="G1853">
        <v>52</v>
      </c>
    </row>
    <row r="1854" spans="1:7" x14ac:dyDescent="0.4">
      <c r="A1854" t="s">
        <v>45</v>
      </c>
      <c r="B1854">
        <v>2011</v>
      </c>
      <c r="C1854" t="s">
        <v>39</v>
      </c>
      <c r="D1854" t="s">
        <v>59</v>
      </c>
      <c r="E1854" t="s">
        <v>30</v>
      </c>
      <c r="F1854" t="s">
        <v>7</v>
      </c>
      <c r="G1854">
        <v>127</v>
      </c>
    </row>
    <row r="1855" spans="1:7" x14ac:dyDescent="0.4">
      <c r="A1855" t="s">
        <v>45</v>
      </c>
      <c r="B1855">
        <v>2011</v>
      </c>
      <c r="C1855" t="s">
        <v>39</v>
      </c>
      <c r="D1855" t="s">
        <v>59</v>
      </c>
      <c r="E1855" t="s">
        <v>31</v>
      </c>
      <c r="F1855" t="s">
        <v>7</v>
      </c>
      <c r="G1855">
        <v>19</v>
      </c>
    </row>
    <row r="1856" spans="1:7" x14ac:dyDescent="0.4">
      <c r="A1856" t="s">
        <v>45</v>
      </c>
      <c r="B1856">
        <v>2011</v>
      </c>
      <c r="C1856" t="s">
        <v>39</v>
      </c>
      <c r="D1856" t="s">
        <v>59</v>
      </c>
      <c r="E1856" t="s">
        <v>32</v>
      </c>
      <c r="F1856" t="s">
        <v>7</v>
      </c>
      <c r="G1856">
        <v>59</v>
      </c>
    </row>
    <row r="1857" spans="1:7" x14ac:dyDescent="0.4">
      <c r="A1857" t="s">
        <v>45</v>
      </c>
      <c r="B1857">
        <v>2011</v>
      </c>
      <c r="C1857" t="s">
        <v>39</v>
      </c>
      <c r="D1857" t="s">
        <v>59</v>
      </c>
      <c r="E1857" t="s">
        <v>33</v>
      </c>
      <c r="F1857" t="s">
        <v>7</v>
      </c>
      <c r="G1857">
        <v>21</v>
      </c>
    </row>
    <row r="1858" spans="1:7" x14ac:dyDescent="0.4">
      <c r="A1858" t="s">
        <v>45</v>
      </c>
      <c r="B1858">
        <v>2011</v>
      </c>
      <c r="C1858" t="s">
        <v>39</v>
      </c>
      <c r="D1858" t="s">
        <v>59</v>
      </c>
      <c r="E1858" t="s">
        <v>34</v>
      </c>
      <c r="F1858" t="s">
        <v>7</v>
      </c>
      <c r="G1858">
        <v>28</v>
      </c>
    </row>
    <row r="1859" spans="1:7" x14ac:dyDescent="0.4">
      <c r="A1859" t="s">
        <v>45</v>
      </c>
      <c r="B1859">
        <v>2011</v>
      </c>
      <c r="C1859" t="s">
        <v>39</v>
      </c>
      <c r="D1859" t="s">
        <v>59</v>
      </c>
      <c r="E1859" t="s">
        <v>35</v>
      </c>
      <c r="F1859" t="s">
        <v>7</v>
      </c>
      <c r="G1859">
        <v>25</v>
      </c>
    </row>
    <row r="1860" spans="1:7" x14ac:dyDescent="0.4">
      <c r="A1860" t="s">
        <v>45</v>
      </c>
      <c r="B1860">
        <v>2011</v>
      </c>
      <c r="C1860" t="s">
        <v>39</v>
      </c>
      <c r="D1860" t="s">
        <v>59</v>
      </c>
      <c r="E1860" t="s">
        <v>36</v>
      </c>
      <c r="F1860" t="s">
        <v>7</v>
      </c>
      <c r="G1860">
        <v>63</v>
      </c>
    </row>
    <row r="1861" spans="1:7" x14ac:dyDescent="0.4">
      <c r="A1861" t="s">
        <v>45</v>
      </c>
      <c r="B1861">
        <v>2011</v>
      </c>
      <c r="C1861" t="s">
        <v>39</v>
      </c>
      <c r="D1861" t="s">
        <v>59</v>
      </c>
      <c r="E1861" t="s">
        <v>37</v>
      </c>
      <c r="F1861" t="s">
        <v>7</v>
      </c>
      <c r="G1861">
        <v>15</v>
      </c>
    </row>
    <row r="1862" spans="1:7" x14ac:dyDescent="0.4">
      <c r="A1862" t="s">
        <v>45</v>
      </c>
      <c r="B1862">
        <v>2011</v>
      </c>
      <c r="C1862" t="s">
        <v>39</v>
      </c>
      <c r="D1862" t="s">
        <v>60</v>
      </c>
      <c r="E1862" t="s">
        <v>6</v>
      </c>
      <c r="F1862" t="s">
        <v>7</v>
      </c>
      <c r="G1862">
        <v>713</v>
      </c>
    </row>
    <row r="1863" spans="1:7" x14ac:dyDescent="0.4">
      <c r="A1863" t="s">
        <v>45</v>
      </c>
      <c r="B1863">
        <v>2011</v>
      </c>
      <c r="C1863" t="s">
        <v>39</v>
      </c>
      <c r="D1863" t="s">
        <v>60</v>
      </c>
      <c r="E1863" t="s">
        <v>8</v>
      </c>
      <c r="F1863" t="s">
        <v>7</v>
      </c>
      <c r="G1863">
        <v>6</v>
      </c>
    </row>
    <row r="1864" spans="1:7" x14ac:dyDescent="0.4">
      <c r="A1864" t="s">
        <v>45</v>
      </c>
      <c r="B1864">
        <v>2011</v>
      </c>
      <c r="C1864" t="s">
        <v>39</v>
      </c>
      <c r="D1864" t="s">
        <v>60</v>
      </c>
      <c r="E1864" t="s">
        <v>9</v>
      </c>
      <c r="F1864" t="s">
        <v>7</v>
      </c>
      <c r="G1864">
        <v>60</v>
      </c>
    </row>
    <row r="1865" spans="1:7" x14ac:dyDescent="0.4">
      <c r="A1865" t="s">
        <v>45</v>
      </c>
      <c r="B1865">
        <v>2011</v>
      </c>
      <c r="C1865" t="s">
        <v>39</v>
      </c>
      <c r="D1865" t="s">
        <v>60</v>
      </c>
      <c r="E1865" t="s">
        <v>10</v>
      </c>
      <c r="F1865" t="s">
        <v>7</v>
      </c>
      <c r="G1865">
        <v>63</v>
      </c>
    </row>
    <row r="1866" spans="1:7" x14ac:dyDescent="0.4">
      <c r="A1866" t="s">
        <v>45</v>
      </c>
      <c r="B1866">
        <v>2011</v>
      </c>
      <c r="C1866" t="s">
        <v>39</v>
      </c>
      <c r="D1866" t="s">
        <v>60</v>
      </c>
      <c r="E1866" t="s">
        <v>11</v>
      </c>
      <c r="F1866" t="s">
        <v>7</v>
      </c>
      <c r="G1866">
        <v>43</v>
      </c>
    </row>
    <row r="1867" spans="1:7" x14ac:dyDescent="0.4">
      <c r="A1867" t="s">
        <v>45</v>
      </c>
      <c r="B1867">
        <v>2011</v>
      </c>
      <c r="C1867" t="s">
        <v>39</v>
      </c>
      <c r="D1867" t="s">
        <v>60</v>
      </c>
      <c r="E1867" t="s">
        <v>12</v>
      </c>
      <c r="F1867" t="s">
        <v>7</v>
      </c>
      <c r="G1867">
        <v>36</v>
      </c>
    </row>
    <row r="1868" spans="1:7" x14ac:dyDescent="0.4">
      <c r="A1868" t="s">
        <v>45</v>
      </c>
      <c r="B1868">
        <v>2011</v>
      </c>
      <c r="C1868" t="s">
        <v>39</v>
      </c>
      <c r="D1868" t="s">
        <v>60</v>
      </c>
      <c r="E1868" t="s">
        <v>13</v>
      </c>
      <c r="F1868" t="s">
        <v>7</v>
      </c>
      <c r="G1868">
        <v>40</v>
      </c>
    </row>
    <row r="1869" spans="1:7" x14ac:dyDescent="0.4">
      <c r="A1869" t="s">
        <v>45</v>
      </c>
      <c r="B1869">
        <v>2011</v>
      </c>
      <c r="C1869" t="s">
        <v>39</v>
      </c>
      <c r="D1869" t="s">
        <v>60</v>
      </c>
      <c r="E1869" t="s">
        <v>14</v>
      </c>
      <c r="F1869" t="s">
        <v>7</v>
      </c>
      <c r="G1869">
        <v>13</v>
      </c>
    </row>
    <row r="1870" spans="1:7" x14ac:dyDescent="0.4">
      <c r="A1870" t="s">
        <v>45</v>
      </c>
      <c r="B1870">
        <v>2011</v>
      </c>
      <c r="C1870" t="s">
        <v>39</v>
      </c>
      <c r="D1870" t="s">
        <v>60</v>
      </c>
      <c r="E1870" t="s">
        <v>15</v>
      </c>
      <c r="F1870" t="s">
        <v>7</v>
      </c>
      <c r="G1870">
        <v>14</v>
      </c>
    </row>
    <row r="1871" spans="1:7" x14ac:dyDescent="0.4">
      <c r="A1871" t="s">
        <v>45</v>
      </c>
      <c r="B1871">
        <v>2011</v>
      </c>
      <c r="C1871" t="s">
        <v>39</v>
      </c>
      <c r="D1871" t="s">
        <v>60</v>
      </c>
      <c r="E1871" t="s">
        <v>16</v>
      </c>
      <c r="F1871" t="s">
        <v>7</v>
      </c>
      <c r="G1871">
        <v>3</v>
      </c>
    </row>
    <row r="1872" spans="1:7" x14ac:dyDescent="0.4">
      <c r="A1872" t="s">
        <v>45</v>
      </c>
      <c r="B1872">
        <v>2011</v>
      </c>
      <c r="C1872" t="s">
        <v>39</v>
      </c>
      <c r="D1872" t="s">
        <v>60</v>
      </c>
      <c r="E1872" t="s">
        <v>17</v>
      </c>
      <c r="F1872" t="s">
        <v>7</v>
      </c>
      <c r="G1872">
        <v>15</v>
      </c>
    </row>
    <row r="1873" spans="1:7" x14ac:dyDescent="0.4">
      <c r="A1873" t="s">
        <v>45</v>
      </c>
      <c r="B1873">
        <v>2011</v>
      </c>
      <c r="C1873" t="s">
        <v>39</v>
      </c>
      <c r="D1873" t="s">
        <v>60</v>
      </c>
      <c r="E1873" t="s">
        <v>18</v>
      </c>
      <c r="F1873" t="s">
        <v>7</v>
      </c>
      <c r="G1873">
        <v>44</v>
      </c>
    </row>
    <row r="1874" spans="1:7" x14ac:dyDescent="0.4">
      <c r="A1874" t="s">
        <v>45</v>
      </c>
      <c r="B1874">
        <v>2011</v>
      </c>
      <c r="C1874" t="s">
        <v>39</v>
      </c>
      <c r="D1874" t="s">
        <v>60</v>
      </c>
      <c r="E1874" t="s">
        <v>19</v>
      </c>
      <c r="F1874" t="s">
        <v>7</v>
      </c>
      <c r="G1874">
        <v>3</v>
      </c>
    </row>
    <row r="1875" spans="1:7" x14ac:dyDescent="0.4">
      <c r="A1875" t="s">
        <v>45</v>
      </c>
      <c r="B1875">
        <v>2011</v>
      </c>
      <c r="C1875" t="s">
        <v>39</v>
      </c>
      <c r="D1875" t="s">
        <v>60</v>
      </c>
      <c r="E1875" t="s">
        <v>20</v>
      </c>
      <c r="F1875" t="s">
        <v>7</v>
      </c>
      <c r="G1875">
        <v>12</v>
      </c>
    </row>
    <row r="1876" spans="1:7" x14ac:dyDescent="0.4">
      <c r="A1876" t="s">
        <v>45</v>
      </c>
      <c r="B1876">
        <v>2011</v>
      </c>
      <c r="C1876" t="s">
        <v>39</v>
      </c>
      <c r="D1876" t="s">
        <v>60</v>
      </c>
      <c r="E1876" t="s">
        <v>21</v>
      </c>
      <c r="F1876" t="s">
        <v>7</v>
      </c>
      <c r="G1876">
        <v>32</v>
      </c>
    </row>
    <row r="1877" spans="1:7" x14ac:dyDescent="0.4">
      <c r="A1877" t="s">
        <v>45</v>
      </c>
      <c r="B1877">
        <v>2011</v>
      </c>
      <c r="C1877" t="s">
        <v>39</v>
      </c>
      <c r="D1877" t="s">
        <v>60</v>
      </c>
      <c r="E1877" t="s">
        <v>22</v>
      </c>
      <c r="F1877" t="s">
        <v>7</v>
      </c>
      <c r="G1877">
        <v>37</v>
      </c>
    </row>
    <row r="1878" spans="1:7" x14ac:dyDescent="0.4">
      <c r="A1878" t="s">
        <v>45</v>
      </c>
      <c r="B1878">
        <v>2011</v>
      </c>
      <c r="C1878" t="s">
        <v>39</v>
      </c>
      <c r="D1878" t="s">
        <v>60</v>
      </c>
      <c r="E1878" t="s">
        <v>23</v>
      </c>
      <c r="F1878" t="s">
        <v>7</v>
      </c>
      <c r="G1878">
        <v>22</v>
      </c>
    </row>
    <row r="1879" spans="1:7" x14ac:dyDescent="0.4">
      <c r="A1879" t="s">
        <v>45</v>
      </c>
      <c r="B1879">
        <v>2011</v>
      </c>
      <c r="C1879" t="s">
        <v>39</v>
      </c>
      <c r="D1879" t="s">
        <v>60</v>
      </c>
      <c r="E1879" t="s">
        <v>24</v>
      </c>
      <c r="F1879" t="s">
        <v>7</v>
      </c>
      <c r="G1879">
        <v>78</v>
      </c>
    </row>
    <row r="1880" spans="1:7" x14ac:dyDescent="0.4">
      <c r="A1880" t="s">
        <v>45</v>
      </c>
      <c r="B1880">
        <v>2011</v>
      </c>
      <c r="C1880" t="s">
        <v>39</v>
      </c>
      <c r="D1880" t="s">
        <v>60</v>
      </c>
      <c r="E1880" t="s">
        <v>25</v>
      </c>
      <c r="F1880" t="s">
        <v>7</v>
      </c>
      <c r="G1880">
        <v>24</v>
      </c>
    </row>
    <row r="1881" spans="1:7" x14ac:dyDescent="0.4">
      <c r="A1881" t="s">
        <v>45</v>
      </c>
      <c r="B1881">
        <v>2011</v>
      </c>
      <c r="C1881" t="s">
        <v>39</v>
      </c>
      <c r="D1881" t="s">
        <v>60</v>
      </c>
      <c r="E1881" t="s">
        <v>26</v>
      </c>
      <c r="F1881" t="s">
        <v>7</v>
      </c>
      <c r="G1881">
        <v>28</v>
      </c>
    </row>
    <row r="1882" spans="1:7" x14ac:dyDescent="0.4">
      <c r="A1882" t="s">
        <v>45</v>
      </c>
      <c r="B1882">
        <v>2011</v>
      </c>
      <c r="C1882" t="s">
        <v>39</v>
      </c>
      <c r="D1882" t="s">
        <v>60</v>
      </c>
      <c r="E1882" t="s">
        <v>27</v>
      </c>
      <c r="F1882" t="s">
        <v>7</v>
      </c>
      <c r="G1882">
        <v>30</v>
      </c>
    </row>
    <row r="1883" spans="1:7" x14ac:dyDescent="0.4">
      <c r="A1883" t="s">
        <v>45</v>
      </c>
      <c r="B1883">
        <v>2011</v>
      </c>
      <c r="C1883" t="s">
        <v>39</v>
      </c>
      <c r="D1883" t="s">
        <v>60</v>
      </c>
      <c r="E1883" t="s">
        <v>28</v>
      </c>
      <c r="F1883" t="s">
        <v>7</v>
      </c>
      <c r="G1883">
        <v>13</v>
      </c>
    </row>
    <row r="1884" spans="1:7" x14ac:dyDescent="0.4">
      <c r="A1884" t="s">
        <v>45</v>
      </c>
      <c r="B1884">
        <v>2011</v>
      </c>
      <c r="C1884" t="s">
        <v>39</v>
      </c>
      <c r="D1884" t="s">
        <v>60</v>
      </c>
      <c r="E1884" t="s">
        <v>29</v>
      </c>
      <c r="F1884" t="s">
        <v>7</v>
      </c>
      <c r="G1884">
        <v>9</v>
      </c>
    </row>
    <row r="1885" spans="1:7" x14ac:dyDescent="0.4">
      <c r="A1885" t="s">
        <v>45</v>
      </c>
      <c r="B1885">
        <v>2011</v>
      </c>
      <c r="C1885" t="s">
        <v>39</v>
      </c>
      <c r="D1885" t="s">
        <v>60</v>
      </c>
      <c r="E1885" t="s">
        <v>30</v>
      </c>
      <c r="F1885" t="s">
        <v>7</v>
      </c>
      <c r="G1885">
        <v>22</v>
      </c>
    </row>
    <row r="1886" spans="1:7" x14ac:dyDescent="0.4">
      <c r="A1886" t="s">
        <v>45</v>
      </c>
      <c r="B1886">
        <v>2011</v>
      </c>
      <c r="C1886" t="s">
        <v>39</v>
      </c>
      <c r="D1886" t="s">
        <v>60</v>
      </c>
      <c r="E1886" t="s">
        <v>31</v>
      </c>
      <c r="F1886" t="s">
        <v>7</v>
      </c>
      <c r="G1886">
        <v>5</v>
      </c>
    </row>
    <row r="1887" spans="1:7" x14ac:dyDescent="0.4">
      <c r="A1887" t="s">
        <v>45</v>
      </c>
      <c r="B1887">
        <v>2011</v>
      </c>
      <c r="C1887" t="s">
        <v>39</v>
      </c>
      <c r="D1887" t="s">
        <v>60</v>
      </c>
      <c r="E1887" t="s">
        <v>32</v>
      </c>
      <c r="F1887" t="s">
        <v>7</v>
      </c>
      <c r="G1887">
        <v>12</v>
      </c>
    </row>
    <row r="1888" spans="1:7" x14ac:dyDescent="0.4">
      <c r="A1888" t="s">
        <v>45</v>
      </c>
      <c r="B1888">
        <v>2011</v>
      </c>
      <c r="C1888" t="s">
        <v>39</v>
      </c>
      <c r="D1888" t="s">
        <v>60</v>
      </c>
      <c r="E1888" t="s">
        <v>33</v>
      </c>
      <c r="F1888" t="s">
        <v>7</v>
      </c>
      <c r="G1888">
        <v>10</v>
      </c>
    </row>
    <row r="1889" spans="1:7" x14ac:dyDescent="0.4">
      <c r="A1889" t="s">
        <v>45</v>
      </c>
      <c r="B1889">
        <v>2011</v>
      </c>
      <c r="C1889" t="s">
        <v>39</v>
      </c>
      <c r="D1889" t="s">
        <v>60</v>
      </c>
      <c r="E1889" t="s">
        <v>34</v>
      </c>
      <c r="F1889" t="s">
        <v>7</v>
      </c>
      <c r="G1889">
        <v>4</v>
      </c>
    </row>
    <row r="1890" spans="1:7" x14ac:dyDescent="0.4">
      <c r="A1890" t="s">
        <v>45</v>
      </c>
      <c r="B1890">
        <v>2011</v>
      </c>
      <c r="C1890" t="s">
        <v>39</v>
      </c>
      <c r="D1890" t="s">
        <v>60</v>
      </c>
      <c r="E1890" t="s">
        <v>35</v>
      </c>
      <c r="F1890" t="s">
        <v>7</v>
      </c>
      <c r="G1890">
        <v>9</v>
      </c>
    </row>
    <row r="1891" spans="1:7" x14ac:dyDescent="0.4">
      <c r="A1891" t="s">
        <v>45</v>
      </c>
      <c r="B1891">
        <v>2011</v>
      </c>
      <c r="C1891" t="s">
        <v>39</v>
      </c>
      <c r="D1891" t="s">
        <v>60</v>
      </c>
      <c r="E1891" t="s">
        <v>36</v>
      </c>
      <c r="F1891" t="s">
        <v>7</v>
      </c>
      <c r="G1891">
        <v>20</v>
      </c>
    </row>
    <row r="1892" spans="1:7" x14ac:dyDescent="0.4">
      <c r="A1892" t="s">
        <v>45</v>
      </c>
      <c r="B1892">
        <v>2011</v>
      </c>
      <c r="C1892" t="s">
        <v>39</v>
      </c>
      <c r="D1892" t="s">
        <v>60</v>
      </c>
      <c r="E1892" t="s">
        <v>37</v>
      </c>
      <c r="F1892" t="s">
        <v>7</v>
      </c>
      <c r="G1892">
        <v>6</v>
      </c>
    </row>
    <row r="1893" spans="1:7" x14ac:dyDescent="0.4">
      <c r="A1893" t="s">
        <v>45</v>
      </c>
      <c r="B1893">
        <v>2011</v>
      </c>
      <c r="C1893" t="s">
        <v>39</v>
      </c>
      <c r="D1893" t="s">
        <v>61</v>
      </c>
      <c r="E1893" t="s">
        <v>6</v>
      </c>
      <c r="F1893" t="s">
        <v>7</v>
      </c>
      <c r="G1893">
        <v>493</v>
      </c>
    </row>
    <row r="1894" spans="1:7" x14ac:dyDescent="0.4">
      <c r="A1894" t="s">
        <v>45</v>
      </c>
      <c r="B1894">
        <v>2011</v>
      </c>
      <c r="C1894" t="s">
        <v>39</v>
      </c>
      <c r="D1894" t="s">
        <v>61</v>
      </c>
      <c r="E1894" t="s">
        <v>8</v>
      </c>
      <c r="F1894" t="s">
        <v>7</v>
      </c>
      <c r="G1894">
        <v>10</v>
      </c>
    </row>
    <row r="1895" spans="1:7" x14ac:dyDescent="0.4">
      <c r="A1895" t="s">
        <v>45</v>
      </c>
      <c r="B1895">
        <v>2011</v>
      </c>
      <c r="C1895" t="s">
        <v>39</v>
      </c>
      <c r="D1895" t="s">
        <v>61</v>
      </c>
      <c r="E1895" t="s">
        <v>9</v>
      </c>
      <c r="F1895" t="s">
        <v>7</v>
      </c>
      <c r="G1895">
        <v>40</v>
      </c>
    </row>
    <row r="1896" spans="1:7" x14ac:dyDescent="0.4">
      <c r="A1896" t="s">
        <v>45</v>
      </c>
      <c r="B1896">
        <v>2011</v>
      </c>
      <c r="C1896" t="s">
        <v>39</v>
      </c>
      <c r="D1896" t="s">
        <v>61</v>
      </c>
      <c r="E1896" t="s">
        <v>10</v>
      </c>
      <c r="F1896" t="s">
        <v>7</v>
      </c>
      <c r="G1896">
        <v>28</v>
      </c>
    </row>
    <row r="1897" spans="1:7" x14ac:dyDescent="0.4">
      <c r="A1897" t="s">
        <v>45</v>
      </c>
      <c r="B1897">
        <v>2011</v>
      </c>
      <c r="C1897" t="s">
        <v>39</v>
      </c>
      <c r="D1897" t="s">
        <v>61</v>
      </c>
      <c r="E1897" t="s">
        <v>11</v>
      </c>
      <c r="F1897" t="s">
        <v>7</v>
      </c>
      <c r="G1897">
        <v>20</v>
      </c>
    </row>
    <row r="1898" spans="1:7" x14ac:dyDescent="0.4">
      <c r="A1898" t="s">
        <v>45</v>
      </c>
      <c r="B1898">
        <v>2011</v>
      </c>
      <c r="C1898" t="s">
        <v>39</v>
      </c>
      <c r="D1898" t="s">
        <v>61</v>
      </c>
      <c r="E1898" t="s">
        <v>12</v>
      </c>
      <c r="F1898" t="s">
        <v>7</v>
      </c>
      <c r="G1898">
        <v>20</v>
      </c>
    </row>
    <row r="1899" spans="1:7" x14ac:dyDescent="0.4">
      <c r="A1899" t="s">
        <v>45</v>
      </c>
      <c r="B1899">
        <v>2011</v>
      </c>
      <c r="C1899" t="s">
        <v>39</v>
      </c>
      <c r="D1899" t="s">
        <v>61</v>
      </c>
      <c r="E1899" t="s">
        <v>13</v>
      </c>
      <c r="F1899" t="s">
        <v>7</v>
      </c>
      <c r="G1899">
        <v>26</v>
      </c>
    </row>
    <row r="1900" spans="1:7" x14ac:dyDescent="0.4">
      <c r="A1900" t="s">
        <v>45</v>
      </c>
      <c r="B1900">
        <v>2011</v>
      </c>
      <c r="C1900" t="s">
        <v>39</v>
      </c>
      <c r="D1900" t="s">
        <v>61</v>
      </c>
      <c r="E1900" t="s">
        <v>14</v>
      </c>
      <c r="F1900" t="s">
        <v>7</v>
      </c>
      <c r="G1900">
        <v>15</v>
      </c>
    </row>
    <row r="1901" spans="1:7" x14ac:dyDescent="0.4">
      <c r="A1901" t="s">
        <v>45</v>
      </c>
      <c r="B1901">
        <v>2011</v>
      </c>
      <c r="C1901" t="s">
        <v>39</v>
      </c>
      <c r="D1901" t="s">
        <v>61</v>
      </c>
      <c r="E1901" t="s">
        <v>15</v>
      </c>
      <c r="F1901" t="s">
        <v>7</v>
      </c>
      <c r="G1901">
        <v>5</v>
      </c>
    </row>
    <row r="1902" spans="1:7" x14ac:dyDescent="0.4">
      <c r="A1902" t="s">
        <v>45</v>
      </c>
      <c r="B1902">
        <v>2011</v>
      </c>
      <c r="C1902" t="s">
        <v>39</v>
      </c>
      <c r="D1902" t="s">
        <v>61</v>
      </c>
      <c r="E1902" t="s">
        <v>16</v>
      </c>
      <c r="F1902" t="s">
        <v>7</v>
      </c>
      <c r="G1902">
        <v>1</v>
      </c>
    </row>
    <row r="1903" spans="1:7" x14ac:dyDescent="0.4">
      <c r="A1903" t="s">
        <v>45</v>
      </c>
      <c r="B1903">
        <v>2011</v>
      </c>
      <c r="C1903" t="s">
        <v>39</v>
      </c>
      <c r="D1903" t="s">
        <v>61</v>
      </c>
      <c r="E1903" t="s">
        <v>17</v>
      </c>
      <c r="F1903" t="s">
        <v>7</v>
      </c>
      <c r="G1903">
        <v>8</v>
      </c>
    </row>
    <row r="1904" spans="1:7" x14ac:dyDescent="0.4">
      <c r="A1904" t="s">
        <v>45</v>
      </c>
      <c r="B1904">
        <v>2011</v>
      </c>
      <c r="C1904" t="s">
        <v>39</v>
      </c>
      <c r="D1904" t="s">
        <v>61</v>
      </c>
      <c r="E1904" t="s">
        <v>18</v>
      </c>
      <c r="F1904" t="s">
        <v>7</v>
      </c>
      <c r="G1904">
        <v>15</v>
      </c>
    </row>
    <row r="1905" spans="1:7" x14ac:dyDescent="0.4">
      <c r="A1905" t="s">
        <v>45</v>
      </c>
      <c r="B1905">
        <v>2011</v>
      </c>
      <c r="C1905" t="s">
        <v>39</v>
      </c>
      <c r="D1905" t="s">
        <v>61</v>
      </c>
      <c r="E1905" t="s">
        <v>19</v>
      </c>
      <c r="F1905" t="s">
        <v>7</v>
      </c>
      <c r="G1905">
        <v>6</v>
      </c>
    </row>
    <row r="1906" spans="1:7" x14ac:dyDescent="0.4">
      <c r="A1906" t="s">
        <v>45</v>
      </c>
      <c r="B1906">
        <v>2011</v>
      </c>
      <c r="C1906" t="s">
        <v>39</v>
      </c>
      <c r="D1906" t="s">
        <v>61</v>
      </c>
      <c r="E1906" t="s">
        <v>20</v>
      </c>
      <c r="F1906" t="s">
        <v>7</v>
      </c>
      <c r="G1906">
        <v>11</v>
      </c>
    </row>
    <row r="1907" spans="1:7" x14ac:dyDescent="0.4">
      <c r="A1907" t="s">
        <v>45</v>
      </c>
      <c r="B1907">
        <v>2011</v>
      </c>
      <c r="C1907" t="s">
        <v>39</v>
      </c>
      <c r="D1907" t="s">
        <v>61</v>
      </c>
      <c r="E1907" t="s">
        <v>21</v>
      </c>
      <c r="F1907" t="s">
        <v>7</v>
      </c>
      <c r="G1907">
        <v>23</v>
      </c>
    </row>
    <row r="1908" spans="1:7" x14ac:dyDescent="0.4">
      <c r="A1908" t="s">
        <v>45</v>
      </c>
      <c r="B1908">
        <v>2011</v>
      </c>
      <c r="C1908" t="s">
        <v>39</v>
      </c>
      <c r="D1908" t="s">
        <v>61</v>
      </c>
      <c r="E1908" t="s">
        <v>22</v>
      </c>
      <c r="F1908" t="s">
        <v>7</v>
      </c>
      <c r="G1908">
        <v>22</v>
      </c>
    </row>
    <row r="1909" spans="1:7" x14ac:dyDescent="0.4">
      <c r="A1909" t="s">
        <v>45</v>
      </c>
      <c r="B1909">
        <v>2011</v>
      </c>
      <c r="C1909" t="s">
        <v>39</v>
      </c>
      <c r="D1909" t="s">
        <v>61</v>
      </c>
      <c r="E1909" t="s">
        <v>23</v>
      </c>
      <c r="F1909" t="s">
        <v>7</v>
      </c>
      <c r="G1909">
        <v>17</v>
      </c>
    </row>
    <row r="1910" spans="1:7" x14ac:dyDescent="0.4">
      <c r="A1910" t="s">
        <v>45</v>
      </c>
      <c r="B1910">
        <v>2011</v>
      </c>
      <c r="C1910" t="s">
        <v>39</v>
      </c>
      <c r="D1910" t="s">
        <v>61</v>
      </c>
      <c r="E1910" t="s">
        <v>24</v>
      </c>
      <c r="F1910" t="s">
        <v>7</v>
      </c>
      <c r="G1910">
        <v>48</v>
      </c>
    </row>
    <row r="1911" spans="1:7" x14ac:dyDescent="0.4">
      <c r="A1911" t="s">
        <v>45</v>
      </c>
      <c r="B1911">
        <v>2011</v>
      </c>
      <c r="C1911" t="s">
        <v>39</v>
      </c>
      <c r="D1911" t="s">
        <v>61</v>
      </c>
      <c r="E1911" t="s">
        <v>25</v>
      </c>
      <c r="F1911" t="s">
        <v>7</v>
      </c>
      <c r="G1911">
        <v>17</v>
      </c>
    </row>
    <row r="1912" spans="1:7" x14ac:dyDescent="0.4">
      <c r="A1912" t="s">
        <v>45</v>
      </c>
      <c r="B1912">
        <v>2011</v>
      </c>
      <c r="C1912" t="s">
        <v>39</v>
      </c>
      <c r="D1912" t="s">
        <v>61</v>
      </c>
      <c r="E1912" t="s">
        <v>26</v>
      </c>
      <c r="F1912" t="s">
        <v>7</v>
      </c>
      <c r="G1912">
        <v>18</v>
      </c>
    </row>
    <row r="1913" spans="1:7" x14ac:dyDescent="0.4">
      <c r="A1913" t="s">
        <v>45</v>
      </c>
      <c r="B1913">
        <v>2011</v>
      </c>
      <c r="C1913" t="s">
        <v>39</v>
      </c>
      <c r="D1913" t="s">
        <v>61</v>
      </c>
      <c r="E1913" t="s">
        <v>27</v>
      </c>
      <c r="F1913" t="s">
        <v>7</v>
      </c>
      <c r="G1913">
        <v>32</v>
      </c>
    </row>
    <row r="1914" spans="1:7" x14ac:dyDescent="0.4">
      <c r="A1914" t="s">
        <v>45</v>
      </c>
      <c r="B1914">
        <v>2011</v>
      </c>
      <c r="C1914" t="s">
        <v>39</v>
      </c>
      <c r="D1914" t="s">
        <v>61</v>
      </c>
      <c r="E1914" t="s">
        <v>28</v>
      </c>
      <c r="F1914" t="s">
        <v>7</v>
      </c>
      <c r="G1914">
        <v>13</v>
      </c>
    </row>
    <row r="1915" spans="1:7" x14ac:dyDescent="0.4">
      <c r="A1915" t="s">
        <v>45</v>
      </c>
      <c r="B1915">
        <v>2011</v>
      </c>
      <c r="C1915" t="s">
        <v>39</v>
      </c>
      <c r="D1915" t="s">
        <v>61</v>
      </c>
      <c r="E1915" t="s">
        <v>29</v>
      </c>
      <c r="F1915" t="s">
        <v>7</v>
      </c>
      <c r="G1915">
        <v>8</v>
      </c>
    </row>
    <row r="1916" spans="1:7" x14ac:dyDescent="0.4">
      <c r="A1916" t="s">
        <v>45</v>
      </c>
      <c r="B1916">
        <v>2011</v>
      </c>
      <c r="C1916" t="s">
        <v>39</v>
      </c>
      <c r="D1916" t="s">
        <v>61</v>
      </c>
      <c r="E1916" t="s">
        <v>30</v>
      </c>
      <c r="F1916" t="s">
        <v>7</v>
      </c>
      <c r="G1916">
        <v>26</v>
      </c>
    </row>
    <row r="1917" spans="1:7" x14ac:dyDescent="0.4">
      <c r="A1917" t="s">
        <v>45</v>
      </c>
      <c r="B1917">
        <v>2011</v>
      </c>
      <c r="C1917" t="s">
        <v>39</v>
      </c>
      <c r="D1917" t="s">
        <v>61</v>
      </c>
      <c r="E1917" t="s">
        <v>31</v>
      </c>
      <c r="F1917" t="s">
        <v>7</v>
      </c>
      <c r="G1917">
        <v>7</v>
      </c>
    </row>
    <row r="1918" spans="1:7" x14ac:dyDescent="0.4">
      <c r="A1918" t="s">
        <v>45</v>
      </c>
      <c r="B1918">
        <v>2011</v>
      </c>
      <c r="C1918" t="s">
        <v>39</v>
      </c>
      <c r="D1918" t="s">
        <v>61</v>
      </c>
      <c r="E1918" t="s">
        <v>32</v>
      </c>
      <c r="F1918" t="s">
        <v>7</v>
      </c>
      <c r="G1918">
        <v>14</v>
      </c>
    </row>
    <row r="1919" spans="1:7" x14ac:dyDescent="0.4">
      <c r="A1919" t="s">
        <v>45</v>
      </c>
      <c r="B1919">
        <v>2011</v>
      </c>
      <c r="C1919" t="s">
        <v>39</v>
      </c>
      <c r="D1919" t="s">
        <v>61</v>
      </c>
      <c r="E1919" t="s">
        <v>33</v>
      </c>
      <c r="F1919" t="s">
        <v>7</v>
      </c>
      <c r="G1919">
        <v>9</v>
      </c>
    </row>
    <row r="1920" spans="1:7" x14ac:dyDescent="0.4">
      <c r="A1920" t="s">
        <v>45</v>
      </c>
      <c r="B1920">
        <v>2011</v>
      </c>
      <c r="C1920" t="s">
        <v>39</v>
      </c>
      <c r="D1920" t="s">
        <v>61</v>
      </c>
      <c r="E1920" t="s">
        <v>34</v>
      </c>
      <c r="F1920" t="s">
        <v>7</v>
      </c>
      <c r="G1920">
        <v>7</v>
      </c>
    </row>
    <row r="1921" spans="1:7" x14ac:dyDescent="0.4">
      <c r="A1921" t="s">
        <v>45</v>
      </c>
      <c r="B1921">
        <v>2011</v>
      </c>
      <c r="C1921" t="s">
        <v>39</v>
      </c>
      <c r="D1921" t="s">
        <v>61</v>
      </c>
      <c r="E1921" t="s">
        <v>35</v>
      </c>
      <c r="F1921" t="s">
        <v>7</v>
      </c>
      <c r="G1921">
        <v>8</v>
      </c>
    </row>
    <row r="1922" spans="1:7" x14ac:dyDescent="0.4">
      <c r="A1922" t="s">
        <v>45</v>
      </c>
      <c r="B1922">
        <v>2011</v>
      </c>
      <c r="C1922" t="s">
        <v>39</v>
      </c>
      <c r="D1922" t="s">
        <v>61</v>
      </c>
      <c r="E1922" t="s">
        <v>36</v>
      </c>
      <c r="F1922" t="s">
        <v>7</v>
      </c>
      <c r="G1922">
        <v>14</v>
      </c>
    </row>
    <row r="1923" spans="1:7" x14ac:dyDescent="0.4">
      <c r="A1923" t="s">
        <v>45</v>
      </c>
      <c r="B1923">
        <v>2011</v>
      </c>
      <c r="C1923" t="s">
        <v>39</v>
      </c>
      <c r="D1923" t="s">
        <v>61</v>
      </c>
      <c r="E1923" t="s">
        <v>37</v>
      </c>
      <c r="F1923" t="s">
        <v>7</v>
      </c>
      <c r="G1923">
        <v>5</v>
      </c>
    </row>
    <row r="1924" spans="1:7" x14ac:dyDescent="0.4">
      <c r="A1924" t="s">
        <v>45</v>
      </c>
      <c r="B1924">
        <v>2011</v>
      </c>
      <c r="C1924" t="s">
        <v>39</v>
      </c>
      <c r="D1924" t="s">
        <v>62</v>
      </c>
      <c r="E1924" t="s">
        <v>6</v>
      </c>
      <c r="F1924" t="s">
        <v>7</v>
      </c>
      <c r="G1924">
        <v>1871</v>
      </c>
    </row>
    <row r="1925" spans="1:7" x14ac:dyDescent="0.4">
      <c r="A1925" t="s">
        <v>45</v>
      </c>
      <c r="B1925">
        <v>2011</v>
      </c>
      <c r="C1925" t="s">
        <v>39</v>
      </c>
      <c r="D1925" t="s">
        <v>62</v>
      </c>
      <c r="E1925" t="s">
        <v>8</v>
      </c>
      <c r="F1925" t="s">
        <v>7</v>
      </c>
      <c r="G1925">
        <v>18</v>
      </c>
    </row>
    <row r="1926" spans="1:7" x14ac:dyDescent="0.4">
      <c r="A1926" t="s">
        <v>45</v>
      </c>
      <c r="B1926">
        <v>2011</v>
      </c>
      <c r="C1926" t="s">
        <v>39</v>
      </c>
      <c r="D1926" t="s">
        <v>62</v>
      </c>
      <c r="E1926" t="s">
        <v>9</v>
      </c>
      <c r="F1926" t="s">
        <v>7</v>
      </c>
      <c r="G1926">
        <v>133</v>
      </c>
    </row>
    <row r="1927" spans="1:7" x14ac:dyDescent="0.4">
      <c r="A1927" t="s">
        <v>45</v>
      </c>
      <c r="B1927">
        <v>2011</v>
      </c>
      <c r="C1927" t="s">
        <v>39</v>
      </c>
      <c r="D1927" t="s">
        <v>62</v>
      </c>
      <c r="E1927" t="s">
        <v>10</v>
      </c>
      <c r="F1927" t="s">
        <v>7</v>
      </c>
      <c r="G1927">
        <v>141</v>
      </c>
    </row>
    <row r="1928" spans="1:7" x14ac:dyDescent="0.4">
      <c r="A1928" t="s">
        <v>45</v>
      </c>
      <c r="B1928">
        <v>2011</v>
      </c>
      <c r="C1928" t="s">
        <v>39</v>
      </c>
      <c r="D1928" t="s">
        <v>62</v>
      </c>
      <c r="E1928" t="s">
        <v>11</v>
      </c>
      <c r="F1928" t="s">
        <v>7</v>
      </c>
      <c r="G1928">
        <v>142</v>
      </c>
    </row>
    <row r="1929" spans="1:7" x14ac:dyDescent="0.4">
      <c r="A1929" t="s">
        <v>45</v>
      </c>
      <c r="B1929">
        <v>2011</v>
      </c>
      <c r="C1929" t="s">
        <v>39</v>
      </c>
      <c r="D1929" t="s">
        <v>62</v>
      </c>
      <c r="E1929" t="s">
        <v>12</v>
      </c>
      <c r="F1929" t="s">
        <v>7</v>
      </c>
      <c r="G1929">
        <v>83</v>
      </c>
    </row>
    <row r="1930" spans="1:7" x14ac:dyDescent="0.4">
      <c r="A1930" t="s">
        <v>45</v>
      </c>
      <c r="B1930">
        <v>2011</v>
      </c>
      <c r="C1930" t="s">
        <v>39</v>
      </c>
      <c r="D1930" t="s">
        <v>62</v>
      </c>
      <c r="E1930" t="s">
        <v>13</v>
      </c>
      <c r="F1930" t="s">
        <v>7</v>
      </c>
      <c r="G1930">
        <v>101</v>
      </c>
    </row>
    <row r="1931" spans="1:7" x14ac:dyDescent="0.4">
      <c r="A1931" t="s">
        <v>45</v>
      </c>
      <c r="B1931">
        <v>2011</v>
      </c>
      <c r="C1931" t="s">
        <v>39</v>
      </c>
      <c r="D1931" t="s">
        <v>62</v>
      </c>
      <c r="E1931" t="s">
        <v>14</v>
      </c>
      <c r="F1931" t="s">
        <v>7</v>
      </c>
      <c r="G1931">
        <v>32</v>
      </c>
    </row>
    <row r="1932" spans="1:7" x14ac:dyDescent="0.4">
      <c r="A1932" t="s">
        <v>45</v>
      </c>
      <c r="B1932">
        <v>2011</v>
      </c>
      <c r="C1932" t="s">
        <v>39</v>
      </c>
      <c r="D1932" t="s">
        <v>62</v>
      </c>
      <c r="E1932" t="s">
        <v>15</v>
      </c>
      <c r="F1932" t="s">
        <v>7</v>
      </c>
      <c r="G1932">
        <v>31</v>
      </c>
    </row>
    <row r="1933" spans="1:7" x14ac:dyDescent="0.4">
      <c r="A1933" t="s">
        <v>45</v>
      </c>
      <c r="B1933">
        <v>2011</v>
      </c>
      <c r="C1933" t="s">
        <v>39</v>
      </c>
      <c r="D1933" t="s">
        <v>62</v>
      </c>
      <c r="E1933" t="s">
        <v>16</v>
      </c>
      <c r="F1933" t="s">
        <v>7</v>
      </c>
      <c r="G1933">
        <v>13</v>
      </c>
    </row>
    <row r="1934" spans="1:7" x14ac:dyDescent="0.4">
      <c r="A1934" t="s">
        <v>45</v>
      </c>
      <c r="B1934">
        <v>2011</v>
      </c>
      <c r="C1934" t="s">
        <v>39</v>
      </c>
      <c r="D1934" t="s">
        <v>62</v>
      </c>
      <c r="E1934" t="s">
        <v>17</v>
      </c>
      <c r="F1934" t="s">
        <v>7</v>
      </c>
      <c r="G1934">
        <v>35</v>
      </c>
    </row>
    <row r="1935" spans="1:7" x14ac:dyDescent="0.4">
      <c r="A1935" t="s">
        <v>45</v>
      </c>
      <c r="B1935">
        <v>2011</v>
      </c>
      <c r="C1935" t="s">
        <v>39</v>
      </c>
      <c r="D1935" t="s">
        <v>62</v>
      </c>
      <c r="E1935" t="s">
        <v>18</v>
      </c>
      <c r="F1935" t="s">
        <v>7</v>
      </c>
      <c r="G1935">
        <v>102</v>
      </c>
    </row>
    <row r="1936" spans="1:7" x14ac:dyDescent="0.4">
      <c r="A1936" t="s">
        <v>45</v>
      </c>
      <c r="B1936">
        <v>2011</v>
      </c>
      <c r="C1936" t="s">
        <v>39</v>
      </c>
      <c r="D1936" t="s">
        <v>62</v>
      </c>
      <c r="E1936" t="s">
        <v>19</v>
      </c>
      <c r="F1936" t="s">
        <v>7</v>
      </c>
      <c r="G1936">
        <v>37</v>
      </c>
    </row>
    <row r="1937" spans="1:7" x14ac:dyDescent="0.4">
      <c r="A1937" t="s">
        <v>45</v>
      </c>
      <c r="B1937">
        <v>2011</v>
      </c>
      <c r="C1937" t="s">
        <v>39</v>
      </c>
      <c r="D1937" t="s">
        <v>62</v>
      </c>
      <c r="E1937" t="s">
        <v>20</v>
      </c>
      <c r="F1937" t="s">
        <v>7</v>
      </c>
      <c r="G1937">
        <v>36</v>
      </c>
    </row>
    <row r="1938" spans="1:7" x14ac:dyDescent="0.4">
      <c r="A1938" t="s">
        <v>45</v>
      </c>
      <c r="B1938">
        <v>2011</v>
      </c>
      <c r="C1938" t="s">
        <v>39</v>
      </c>
      <c r="D1938" t="s">
        <v>62</v>
      </c>
      <c r="E1938" t="s">
        <v>21</v>
      </c>
      <c r="F1938" t="s">
        <v>7</v>
      </c>
      <c r="G1938">
        <v>46</v>
      </c>
    </row>
    <row r="1939" spans="1:7" x14ac:dyDescent="0.4">
      <c r="A1939" t="s">
        <v>45</v>
      </c>
      <c r="B1939">
        <v>2011</v>
      </c>
      <c r="C1939" t="s">
        <v>39</v>
      </c>
      <c r="D1939" t="s">
        <v>62</v>
      </c>
      <c r="E1939" t="s">
        <v>22</v>
      </c>
      <c r="F1939" t="s">
        <v>7</v>
      </c>
      <c r="G1939">
        <v>103</v>
      </c>
    </row>
    <row r="1940" spans="1:7" x14ac:dyDescent="0.4">
      <c r="A1940" t="s">
        <v>45</v>
      </c>
      <c r="B1940">
        <v>2011</v>
      </c>
      <c r="C1940" t="s">
        <v>39</v>
      </c>
      <c r="D1940" t="s">
        <v>62</v>
      </c>
      <c r="E1940" t="s">
        <v>23</v>
      </c>
      <c r="F1940" t="s">
        <v>7</v>
      </c>
      <c r="G1940">
        <v>74</v>
      </c>
    </row>
    <row r="1941" spans="1:7" x14ac:dyDescent="0.4">
      <c r="A1941" t="s">
        <v>45</v>
      </c>
      <c r="B1941">
        <v>2011</v>
      </c>
      <c r="C1941" t="s">
        <v>39</v>
      </c>
      <c r="D1941" t="s">
        <v>62</v>
      </c>
      <c r="E1941" t="s">
        <v>24</v>
      </c>
      <c r="F1941" t="s">
        <v>7</v>
      </c>
      <c r="G1941">
        <v>202</v>
      </c>
    </row>
    <row r="1942" spans="1:7" x14ac:dyDescent="0.4">
      <c r="A1942" t="s">
        <v>45</v>
      </c>
      <c r="B1942">
        <v>2011</v>
      </c>
      <c r="C1942" t="s">
        <v>39</v>
      </c>
      <c r="D1942" t="s">
        <v>62</v>
      </c>
      <c r="E1942" t="s">
        <v>25</v>
      </c>
      <c r="F1942" t="s">
        <v>7</v>
      </c>
      <c r="G1942">
        <v>56</v>
      </c>
    </row>
    <row r="1943" spans="1:7" x14ac:dyDescent="0.4">
      <c r="A1943" t="s">
        <v>45</v>
      </c>
      <c r="B1943">
        <v>2011</v>
      </c>
      <c r="C1943" t="s">
        <v>39</v>
      </c>
      <c r="D1943" t="s">
        <v>62</v>
      </c>
      <c r="E1943" t="s">
        <v>26</v>
      </c>
      <c r="F1943" t="s">
        <v>7</v>
      </c>
      <c r="G1943">
        <v>69</v>
      </c>
    </row>
    <row r="1944" spans="1:7" x14ac:dyDescent="0.4">
      <c r="A1944" t="s">
        <v>45</v>
      </c>
      <c r="B1944">
        <v>2011</v>
      </c>
      <c r="C1944" t="s">
        <v>39</v>
      </c>
      <c r="D1944" t="s">
        <v>62</v>
      </c>
      <c r="E1944" t="s">
        <v>27</v>
      </c>
      <c r="F1944" t="s">
        <v>7</v>
      </c>
      <c r="G1944">
        <v>49</v>
      </c>
    </row>
    <row r="1945" spans="1:7" x14ac:dyDescent="0.4">
      <c r="A1945" t="s">
        <v>45</v>
      </c>
      <c r="B1945">
        <v>2011</v>
      </c>
      <c r="C1945" t="s">
        <v>39</v>
      </c>
      <c r="D1945" t="s">
        <v>62</v>
      </c>
      <c r="E1945" t="s">
        <v>28</v>
      </c>
      <c r="F1945" t="s">
        <v>7</v>
      </c>
      <c r="G1945">
        <v>36</v>
      </c>
    </row>
    <row r="1946" spans="1:7" x14ac:dyDescent="0.4">
      <c r="A1946" t="s">
        <v>45</v>
      </c>
      <c r="B1946">
        <v>2011</v>
      </c>
      <c r="C1946" t="s">
        <v>39</v>
      </c>
      <c r="D1946" t="s">
        <v>62</v>
      </c>
      <c r="E1946" t="s">
        <v>29</v>
      </c>
      <c r="F1946" t="s">
        <v>7</v>
      </c>
      <c r="G1946">
        <v>42</v>
      </c>
    </row>
    <row r="1947" spans="1:7" x14ac:dyDescent="0.4">
      <c r="A1947" t="s">
        <v>45</v>
      </c>
      <c r="B1947">
        <v>2011</v>
      </c>
      <c r="C1947" t="s">
        <v>39</v>
      </c>
      <c r="D1947" t="s">
        <v>62</v>
      </c>
      <c r="E1947" t="s">
        <v>30</v>
      </c>
      <c r="F1947" t="s">
        <v>7</v>
      </c>
      <c r="G1947">
        <v>94</v>
      </c>
    </row>
    <row r="1948" spans="1:7" x14ac:dyDescent="0.4">
      <c r="A1948" t="s">
        <v>45</v>
      </c>
      <c r="B1948">
        <v>2011</v>
      </c>
      <c r="C1948" t="s">
        <v>39</v>
      </c>
      <c r="D1948" t="s">
        <v>62</v>
      </c>
      <c r="E1948" t="s">
        <v>31</v>
      </c>
      <c r="F1948" t="s">
        <v>7</v>
      </c>
      <c r="G1948">
        <v>11</v>
      </c>
    </row>
    <row r="1949" spans="1:7" x14ac:dyDescent="0.4">
      <c r="A1949" t="s">
        <v>45</v>
      </c>
      <c r="B1949">
        <v>2011</v>
      </c>
      <c r="C1949" t="s">
        <v>39</v>
      </c>
      <c r="D1949" t="s">
        <v>62</v>
      </c>
      <c r="E1949" t="s">
        <v>32</v>
      </c>
      <c r="F1949" t="s">
        <v>7</v>
      </c>
      <c r="G1949">
        <v>50</v>
      </c>
    </row>
    <row r="1950" spans="1:7" x14ac:dyDescent="0.4">
      <c r="A1950" t="s">
        <v>45</v>
      </c>
      <c r="B1950">
        <v>2011</v>
      </c>
      <c r="C1950" t="s">
        <v>39</v>
      </c>
      <c r="D1950" t="s">
        <v>62</v>
      </c>
      <c r="E1950" t="s">
        <v>33</v>
      </c>
      <c r="F1950" t="s">
        <v>7</v>
      </c>
      <c r="G1950">
        <v>23</v>
      </c>
    </row>
    <row r="1951" spans="1:7" x14ac:dyDescent="0.4">
      <c r="A1951" t="s">
        <v>45</v>
      </c>
      <c r="B1951">
        <v>2011</v>
      </c>
      <c r="C1951" t="s">
        <v>39</v>
      </c>
      <c r="D1951" t="s">
        <v>62</v>
      </c>
      <c r="E1951" t="s">
        <v>34</v>
      </c>
      <c r="F1951" t="s">
        <v>7</v>
      </c>
      <c r="G1951">
        <v>33</v>
      </c>
    </row>
    <row r="1952" spans="1:7" x14ac:dyDescent="0.4">
      <c r="A1952" t="s">
        <v>45</v>
      </c>
      <c r="B1952">
        <v>2011</v>
      </c>
      <c r="C1952" t="s">
        <v>39</v>
      </c>
      <c r="D1952" t="s">
        <v>62</v>
      </c>
      <c r="E1952" t="s">
        <v>35</v>
      </c>
      <c r="F1952" t="s">
        <v>7</v>
      </c>
      <c r="G1952">
        <v>23</v>
      </c>
    </row>
    <row r="1953" spans="1:7" x14ac:dyDescent="0.4">
      <c r="A1953" t="s">
        <v>45</v>
      </c>
      <c r="B1953">
        <v>2011</v>
      </c>
      <c r="C1953" t="s">
        <v>39</v>
      </c>
      <c r="D1953" t="s">
        <v>62</v>
      </c>
      <c r="E1953" t="s">
        <v>36</v>
      </c>
      <c r="F1953" t="s">
        <v>7</v>
      </c>
      <c r="G1953">
        <v>43</v>
      </c>
    </row>
    <row r="1954" spans="1:7" x14ac:dyDescent="0.4">
      <c r="A1954" t="s">
        <v>45</v>
      </c>
      <c r="B1954">
        <v>2011</v>
      </c>
      <c r="C1954" t="s">
        <v>39</v>
      </c>
      <c r="D1954" t="s">
        <v>62</v>
      </c>
      <c r="E1954" t="s">
        <v>37</v>
      </c>
      <c r="F1954" t="s">
        <v>7</v>
      </c>
      <c r="G1954">
        <v>13</v>
      </c>
    </row>
    <row r="1955" spans="1:7" x14ac:dyDescent="0.4">
      <c r="A1955" t="s">
        <v>45</v>
      </c>
      <c r="B1955">
        <v>2011</v>
      </c>
      <c r="C1955" t="s">
        <v>39</v>
      </c>
      <c r="D1955" t="s">
        <v>63</v>
      </c>
      <c r="E1955" t="s">
        <v>6</v>
      </c>
      <c r="F1955" t="s">
        <v>7</v>
      </c>
      <c r="G1955">
        <v>1900</v>
      </c>
    </row>
    <row r="1956" spans="1:7" x14ac:dyDescent="0.4">
      <c r="A1956" t="s">
        <v>45</v>
      </c>
      <c r="B1956">
        <v>2011</v>
      </c>
      <c r="C1956" t="s">
        <v>39</v>
      </c>
      <c r="D1956" t="s">
        <v>63</v>
      </c>
      <c r="E1956" t="s">
        <v>8</v>
      </c>
      <c r="F1956" t="s">
        <v>7</v>
      </c>
      <c r="G1956">
        <v>13</v>
      </c>
    </row>
    <row r="1957" spans="1:7" x14ac:dyDescent="0.4">
      <c r="A1957" t="s">
        <v>45</v>
      </c>
      <c r="B1957">
        <v>2011</v>
      </c>
      <c r="C1957" t="s">
        <v>39</v>
      </c>
      <c r="D1957" t="s">
        <v>63</v>
      </c>
      <c r="E1957" t="s">
        <v>9</v>
      </c>
      <c r="F1957" t="s">
        <v>7</v>
      </c>
      <c r="G1957">
        <v>165</v>
      </c>
    </row>
    <row r="1958" spans="1:7" x14ac:dyDescent="0.4">
      <c r="A1958" t="s">
        <v>45</v>
      </c>
      <c r="B1958">
        <v>2011</v>
      </c>
      <c r="C1958" t="s">
        <v>39</v>
      </c>
      <c r="D1958" t="s">
        <v>63</v>
      </c>
      <c r="E1958" t="s">
        <v>10</v>
      </c>
      <c r="F1958" t="s">
        <v>7</v>
      </c>
      <c r="G1958">
        <v>168</v>
      </c>
    </row>
    <row r="1959" spans="1:7" x14ac:dyDescent="0.4">
      <c r="A1959" t="s">
        <v>45</v>
      </c>
      <c r="B1959">
        <v>2011</v>
      </c>
      <c r="C1959" t="s">
        <v>39</v>
      </c>
      <c r="D1959" t="s">
        <v>63</v>
      </c>
      <c r="E1959" t="s">
        <v>11</v>
      </c>
      <c r="F1959" t="s">
        <v>7</v>
      </c>
      <c r="G1959">
        <v>114</v>
      </c>
    </row>
    <row r="1960" spans="1:7" x14ac:dyDescent="0.4">
      <c r="A1960" t="s">
        <v>45</v>
      </c>
      <c r="B1960">
        <v>2011</v>
      </c>
      <c r="C1960" t="s">
        <v>39</v>
      </c>
      <c r="D1960" t="s">
        <v>63</v>
      </c>
      <c r="E1960" t="s">
        <v>12</v>
      </c>
      <c r="F1960" t="s">
        <v>7</v>
      </c>
      <c r="G1960">
        <v>66</v>
      </c>
    </row>
    <row r="1961" spans="1:7" x14ac:dyDescent="0.4">
      <c r="A1961" t="s">
        <v>45</v>
      </c>
      <c r="B1961">
        <v>2011</v>
      </c>
      <c r="C1961" t="s">
        <v>39</v>
      </c>
      <c r="D1961" t="s">
        <v>63</v>
      </c>
      <c r="E1961" t="s">
        <v>13</v>
      </c>
      <c r="F1961" t="s">
        <v>7</v>
      </c>
      <c r="G1961">
        <v>76</v>
      </c>
    </row>
    <row r="1962" spans="1:7" x14ac:dyDescent="0.4">
      <c r="A1962" t="s">
        <v>45</v>
      </c>
      <c r="B1962">
        <v>2011</v>
      </c>
      <c r="C1962" t="s">
        <v>39</v>
      </c>
      <c r="D1962" t="s">
        <v>63</v>
      </c>
      <c r="E1962" t="s">
        <v>14</v>
      </c>
      <c r="F1962" t="s">
        <v>7</v>
      </c>
      <c r="G1962">
        <v>44</v>
      </c>
    </row>
    <row r="1963" spans="1:7" x14ac:dyDescent="0.4">
      <c r="A1963" t="s">
        <v>45</v>
      </c>
      <c r="B1963">
        <v>2011</v>
      </c>
      <c r="C1963" t="s">
        <v>39</v>
      </c>
      <c r="D1963" t="s">
        <v>63</v>
      </c>
      <c r="E1963" t="s">
        <v>15</v>
      </c>
      <c r="F1963" t="s">
        <v>7</v>
      </c>
      <c r="G1963">
        <v>36</v>
      </c>
    </row>
    <row r="1964" spans="1:7" x14ac:dyDescent="0.4">
      <c r="A1964" t="s">
        <v>45</v>
      </c>
      <c r="B1964">
        <v>2011</v>
      </c>
      <c r="C1964" t="s">
        <v>39</v>
      </c>
      <c r="D1964" t="s">
        <v>63</v>
      </c>
      <c r="E1964" t="s">
        <v>16</v>
      </c>
      <c r="F1964" t="s">
        <v>7</v>
      </c>
      <c r="G1964">
        <v>9</v>
      </c>
    </row>
    <row r="1965" spans="1:7" x14ac:dyDescent="0.4">
      <c r="A1965" t="s">
        <v>45</v>
      </c>
      <c r="B1965">
        <v>2011</v>
      </c>
      <c r="C1965" t="s">
        <v>39</v>
      </c>
      <c r="D1965" t="s">
        <v>63</v>
      </c>
      <c r="E1965" t="s">
        <v>17</v>
      </c>
      <c r="F1965" t="s">
        <v>7</v>
      </c>
      <c r="G1965">
        <v>37</v>
      </c>
    </row>
    <row r="1966" spans="1:7" x14ac:dyDescent="0.4">
      <c r="A1966" t="s">
        <v>45</v>
      </c>
      <c r="B1966">
        <v>2011</v>
      </c>
      <c r="C1966" t="s">
        <v>39</v>
      </c>
      <c r="D1966" t="s">
        <v>63</v>
      </c>
      <c r="E1966" t="s">
        <v>18</v>
      </c>
      <c r="F1966" t="s">
        <v>7</v>
      </c>
      <c r="G1966">
        <v>83</v>
      </c>
    </row>
    <row r="1967" spans="1:7" x14ac:dyDescent="0.4">
      <c r="A1967" t="s">
        <v>45</v>
      </c>
      <c r="B1967">
        <v>2011</v>
      </c>
      <c r="C1967" t="s">
        <v>39</v>
      </c>
      <c r="D1967" t="s">
        <v>63</v>
      </c>
      <c r="E1967" t="s">
        <v>19</v>
      </c>
      <c r="F1967" t="s">
        <v>7</v>
      </c>
      <c r="G1967">
        <v>27</v>
      </c>
    </row>
    <row r="1968" spans="1:7" x14ac:dyDescent="0.4">
      <c r="A1968" t="s">
        <v>45</v>
      </c>
      <c r="B1968">
        <v>2011</v>
      </c>
      <c r="C1968" t="s">
        <v>39</v>
      </c>
      <c r="D1968" t="s">
        <v>63</v>
      </c>
      <c r="E1968" t="s">
        <v>20</v>
      </c>
      <c r="F1968" t="s">
        <v>7</v>
      </c>
      <c r="G1968">
        <v>39</v>
      </c>
    </row>
    <row r="1969" spans="1:7" x14ac:dyDescent="0.4">
      <c r="A1969" t="s">
        <v>45</v>
      </c>
      <c r="B1969">
        <v>2011</v>
      </c>
      <c r="C1969" t="s">
        <v>39</v>
      </c>
      <c r="D1969" t="s">
        <v>63</v>
      </c>
      <c r="E1969" t="s">
        <v>21</v>
      </c>
      <c r="F1969" t="s">
        <v>7</v>
      </c>
      <c r="G1969">
        <v>65</v>
      </c>
    </row>
    <row r="1970" spans="1:7" x14ac:dyDescent="0.4">
      <c r="A1970" t="s">
        <v>45</v>
      </c>
      <c r="B1970">
        <v>2011</v>
      </c>
      <c r="C1970" t="s">
        <v>39</v>
      </c>
      <c r="D1970" t="s">
        <v>63</v>
      </c>
      <c r="E1970" t="s">
        <v>22</v>
      </c>
      <c r="F1970" t="s">
        <v>7</v>
      </c>
      <c r="G1970">
        <v>76</v>
      </c>
    </row>
    <row r="1971" spans="1:7" x14ac:dyDescent="0.4">
      <c r="A1971" t="s">
        <v>45</v>
      </c>
      <c r="B1971">
        <v>2011</v>
      </c>
      <c r="C1971" t="s">
        <v>39</v>
      </c>
      <c r="D1971" t="s">
        <v>63</v>
      </c>
      <c r="E1971" t="s">
        <v>23</v>
      </c>
      <c r="F1971" t="s">
        <v>7</v>
      </c>
      <c r="G1971">
        <v>57</v>
      </c>
    </row>
    <row r="1972" spans="1:7" x14ac:dyDescent="0.4">
      <c r="A1972" t="s">
        <v>45</v>
      </c>
      <c r="B1972">
        <v>2011</v>
      </c>
      <c r="C1972" t="s">
        <v>39</v>
      </c>
      <c r="D1972" t="s">
        <v>63</v>
      </c>
      <c r="E1972" t="s">
        <v>24</v>
      </c>
      <c r="F1972" t="s">
        <v>7</v>
      </c>
      <c r="G1972">
        <v>196</v>
      </c>
    </row>
    <row r="1973" spans="1:7" x14ac:dyDescent="0.4">
      <c r="A1973" t="s">
        <v>45</v>
      </c>
      <c r="B1973">
        <v>2011</v>
      </c>
      <c r="C1973" t="s">
        <v>39</v>
      </c>
      <c r="D1973" t="s">
        <v>63</v>
      </c>
      <c r="E1973" t="s">
        <v>25</v>
      </c>
      <c r="F1973" t="s">
        <v>7</v>
      </c>
      <c r="G1973">
        <v>78</v>
      </c>
    </row>
    <row r="1974" spans="1:7" x14ac:dyDescent="0.4">
      <c r="A1974" t="s">
        <v>45</v>
      </c>
      <c r="B1974">
        <v>2011</v>
      </c>
      <c r="C1974" t="s">
        <v>39</v>
      </c>
      <c r="D1974" t="s">
        <v>63</v>
      </c>
      <c r="E1974" t="s">
        <v>26</v>
      </c>
      <c r="F1974" t="s">
        <v>7</v>
      </c>
      <c r="G1974">
        <v>71</v>
      </c>
    </row>
    <row r="1975" spans="1:7" x14ac:dyDescent="0.4">
      <c r="A1975" t="s">
        <v>45</v>
      </c>
      <c r="B1975">
        <v>2011</v>
      </c>
      <c r="C1975" t="s">
        <v>39</v>
      </c>
      <c r="D1975" t="s">
        <v>63</v>
      </c>
      <c r="E1975" t="s">
        <v>27</v>
      </c>
      <c r="F1975" t="s">
        <v>7</v>
      </c>
      <c r="G1975">
        <v>70</v>
      </c>
    </row>
    <row r="1976" spans="1:7" x14ac:dyDescent="0.4">
      <c r="A1976" t="s">
        <v>45</v>
      </c>
      <c r="B1976">
        <v>2011</v>
      </c>
      <c r="C1976" t="s">
        <v>39</v>
      </c>
      <c r="D1976" t="s">
        <v>63</v>
      </c>
      <c r="E1976" t="s">
        <v>28</v>
      </c>
      <c r="F1976" t="s">
        <v>7</v>
      </c>
      <c r="G1976">
        <v>50</v>
      </c>
    </row>
    <row r="1977" spans="1:7" x14ac:dyDescent="0.4">
      <c r="A1977" t="s">
        <v>45</v>
      </c>
      <c r="B1977">
        <v>2011</v>
      </c>
      <c r="C1977" t="s">
        <v>39</v>
      </c>
      <c r="D1977" t="s">
        <v>63</v>
      </c>
      <c r="E1977" t="s">
        <v>29</v>
      </c>
      <c r="F1977" t="s">
        <v>7</v>
      </c>
      <c r="G1977">
        <v>30</v>
      </c>
    </row>
    <row r="1978" spans="1:7" x14ac:dyDescent="0.4">
      <c r="A1978" t="s">
        <v>45</v>
      </c>
      <c r="B1978">
        <v>2011</v>
      </c>
      <c r="C1978" t="s">
        <v>39</v>
      </c>
      <c r="D1978" t="s">
        <v>63</v>
      </c>
      <c r="E1978" t="s">
        <v>30</v>
      </c>
      <c r="F1978" t="s">
        <v>7</v>
      </c>
      <c r="G1978">
        <v>118</v>
      </c>
    </row>
    <row r="1979" spans="1:7" x14ac:dyDescent="0.4">
      <c r="A1979" t="s">
        <v>45</v>
      </c>
      <c r="B1979">
        <v>2011</v>
      </c>
      <c r="C1979" t="s">
        <v>39</v>
      </c>
      <c r="D1979" t="s">
        <v>63</v>
      </c>
      <c r="E1979" t="s">
        <v>31</v>
      </c>
      <c r="F1979" t="s">
        <v>7</v>
      </c>
      <c r="G1979">
        <v>20</v>
      </c>
    </row>
    <row r="1980" spans="1:7" x14ac:dyDescent="0.4">
      <c r="A1980" t="s">
        <v>45</v>
      </c>
      <c r="B1980">
        <v>2011</v>
      </c>
      <c r="C1980" t="s">
        <v>39</v>
      </c>
      <c r="D1980" t="s">
        <v>63</v>
      </c>
      <c r="E1980" t="s">
        <v>32</v>
      </c>
      <c r="F1980" t="s">
        <v>7</v>
      </c>
      <c r="G1980">
        <v>48</v>
      </c>
    </row>
    <row r="1981" spans="1:7" x14ac:dyDescent="0.4">
      <c r="A1981" t="s">
        <v>45</v>
      </c>
      <c r="B1981">
        <v>2011</v>
      </c>
      <c r="C1981" t="s">
        <v>39</v>
      </c>
      <c r="D1981" t="s">
        <v>63</v>
      </c>
      <c r="E1981" t="s">
        <v>33</v>
      </c>
      <c r="F1981" t="s">
        <v>7</v>
      </c>
      <c r="G1981">
        <v>28</v>
      </c>
    </row>
    <row r="1982" spans="1:7" x14ac:dyDescent="0.4">
      <c r="A1982" t="s">
        <v>45</v>
      </c>
      <c r="B1982">
        <v>2011</v>
      </c>
      <c r="C1982" t="s">
        <v>39</v>
      </c>
      <c r="D1982" t="s">
        <v>63</v>
      </c>
      <c r="E1982" t="s">
        <v>34</v>
      </c>
      <c r="F1982" t="s">
        <v>7</v>
      </c>
      <c r="G1982">
        <v>29</v>
      </c>
    </row>
    <row r="1983" spans="1:7" x14ac:dyDescent="0.4">
      <c r="A1983" t="s">
        <v>45</v>
      </c>
      <c r="B1983">
        <v>2011</v>
      </c>
      <c r="C1983" t="s">
        <v>39</v>
      </c>
      <c r="D1983" t="s">
        <v>63</v>
      </c>
      <c r="E1983" t="s">
        <v>35</v>
      </c>
      <c r="F1983" t="s">
        <v>7</v>
      </c>
      <c r="G1983">
        <v>21</v>
      </c>
    </row>
    <row r="1984" spans="1:7" x14ac:dyDescent="0.4">
      <c r="A1984" t="s">
        <v>45</v>
      </c>
      <c r="B1984">
        <v>2011</v>
      </c>
      <c r="C1984" t="s">
        <v>39</v>
      </c>
      <c r="D1984" t="s">
        <v>63</v>
      </c>
      <c r="E1984" t="s">
        <v>36</v>
      </c>
      <c r="F1984" t="s">
        <v>7</v>
      </c>
      <c r="G1984">
        <v>47</v>
      </c>
    </row>
    <row r="1985" spans="1:7" x14ac:dyDescent="0.4">
      <c r="A1985" t="s">
        <v>45</v>
      </c>
      <c r="B1985">
        <v>2011</v>
      </c>
      <c r="C1985" t="s">
        <v>39</v>
      </c>
      <c r="D1985" t="s">
        <v>63</v>
      </c>
      <c r="E1985" t="s">
        <v>37</v>
      </c>
      <c r="F1985" t="s">
        <v>7</v>
      </c>
      <c r="G1985">
        <v>19</v>
      </c>
    </row>
    <row r="1986" spans="1:7" x14ac:dyDescent="0.4">
      <c r="A1986" t="s">
        <v>45</v>
      </c>
      <c r="B1986">
        <v>2011</v>
      </c>
      <c r="C1986" t="s">
        <v>39</v>
      </c>
      <c r="D1986" t="s">
        <v>64</v>
      </c>
      <c r="E1986" t="s">
        <v>6</v>
      </c>
      <c r="F1986" t="s">
        <v>7</v>
      </c>
      <c r="G1986">
        <v>693</v>
      </c>
    </row>
    <row r="1987" spans="1:7" x14ac:dyDescent="0.4">
      <c r="A1987" t="s">
        <v>45</v>
      </c>
      <c r="B1987">
        <v>2011</v>
      </c>
      <c r="C1987" t="s">
        <v>39</v>
      </c>
      <c r="D1987" t="s">
        <v>64</v>
      </c>
      <c r="E1987" t="s">
        <v>8</v>
      </c>
      <c r="F1987" t="s">
        <v>7</v>
      </c>
      <c r="G1987">
        <v>5</v>
      </c>
    </row>
    <row r="1988" spans="1:7" x14ac:dyDescent="0.4">
      <c r="A1988" t="s">
        <v>45</v>
      </c>
      <c r="B1988">
        <v>2011</v>
      </c>
      <c r="C1988" t="s">
        <v>39</v>
      </c>
      <c r="D1988" t="s">
        <v>64</v>
      </c>
      <c r="E1988" t="s">
        <v>9</v>
      </c>
      <c r="F1988" t="s">
        <v>7</v>
      </c>
      <c r="G1988">
        <v>124</v>
      </c>
    </row>
    <row r="1989" spans="1:7" x14ac:dyDescent="0.4">
      <c r="A1989" t="s">
        <v>45</v>
      </c>
      <c r="B1989">
        <v>2011</v>
      </c>
      <c r="C1989" t="s">
        <v>39</v>
      </c>
      <c r="D1989" t="s">
        <v>64</v>
      </c>
      <c r="E1989" t="s">
        <v>10</v>
      </c>
      <c r="F1989" t="s">
        <v>7</v>
      </c>
      <c r="G1989">
        <v>69</v>
      </c>
    </row>
    <row r="1990" spans="1:7" x14ac:dyDescent="0.4">
      <c r="A1990" t="s">
        <v>45</v>
      </c>
      <c r="B1990">
        <v>2011</v>
      </c>
      <c r="C1990" t="s">
        <v>39</v>
      </c>
      <c r="D1990" t="s">
        <v>64</v>
      </c>
      <c r="E1990" t="s">
        <v>11</v>
      </c>
      <c r="F1990" t="s">
        <v>7</v>
      </c>
      <c r="G1990">
        <v>25</v>
      </c>
    </row>
    <row r="1991" spans="1:7" x14ac:dyDescent="0.4">
      <c r="A1991" t="s">
        <v>45</v>
      </c>
      <c r="B1991">
        <v>2011</v>
      </c>
      <c r="C1991" t="s">
        <v>39</v>
      </c>
      <c r="D1991" t="s">
        <v>64</v>
      </c>
      <c r="E1991" t="s">
        <v>12</v>
      </c>
      <c r="F1991" t="s">
        <v>7</v>
      </c>
      <c r="G1991">
        <v>16</v>
      </c>
    </row>
    <row r="1992" spans="1:7" x14ac:dyDescent="0.4">
      <c r="A1992" t="s">
        <v>45</v>
      </c>
      <c r="B1992">
        <v>2011</v>
      </c>
      <c r="C1992" t="s">
        <v>39</v>
      </c>
      <c r="D1992" t="s">
        <v>64</v>
      </c>
      <c r="E1992" t="s">
        <v>13</v>
      </c>
      <c r="F1992" t="s">
        <v>7</v>
      </c>
      <c r="G1992">
        <v>29</v>
      </c>
    </row>
    <row r="1993" spans="1:7" x14ac:dyDescent="0.4">
      <c r="A1993" t="s">
        <v>45</v>
      </c>
      <c r="B1993">
        <v>2011</v>
      </c>
      <c r="C1993" t="s">
        <v>39</v>
      </c>
      <c r="D1993" t="s">
        <v>64</v>
      </c>
      <c r="E1993" t="s">
        <v>14</v>
      </c>
      <c r="F1993" t="s">
        <v>7</v>
      </c>
      <c r="G1993">
        <v>16</v>
      </c>
    </row>
    <row r="1994" spans="1:7" x14ac:dyDescent="0.4">
      <c r="A1994" t="s">
        <v>45</v>
      </c>
      <c r="B1994">
        <v>2011</v>
      </c>
      <c r="C1994" t="s">
        <v>39</v>
      </c>
      <c r="D1994" t="s">
        <v>64</v>
      </c>
      <c r="E1994" t="s">
        <v>15</v>
      </c>
      <c r="F1994" t="s">
        <v>7</v>
      </c>
      <c r="G1994">
        <v>8</v>
      </c>
    </row>
    <row r="1995" spans="1:7" x14ac:dyDescent="0.4">
      <c r="A1995" t="s">
        <v>45</v>
      </c>
      <c r="B1995">
        <v>2011</v>
      </c>
      <c r="C1995" t="s">
        <v>39</v>
      </c>
      <c r="D1995" t="s">
        <v>64</v>
      </c>
      <c r="E1995" t="s">
        <v>16</v>
      </c>
      <c r="F1995" t="s">
        <v>7</v>
      </c>
      <c r="G1995">
        <v>2</v>
      </c>
    </row>
    <row r="1996" spans="1:7" x14ac:dyDescent="0.4">
      <c r="A1996" t="s">
        <v>45</v>
      </c>
      <c r="B1996">
        <v>2011</v>
      </c>
      <c r="C1996" t="s">
        <v>39</v>
      </c>
      <c r="D1996" t="s">
        <v>64</v>
      </c>
      <c r="E1996" t="s">
        <v>17</v>
      </c>
      <c r="F1996" t="s">
        <v>7</v>
      </c>
      <c r="G1996">
        <v>12</v>
      </c>
    </row>
    <row r="1997" spans="1:7" x14ac:dyDescent="0.4">
      <c r="A1997" t="s">
        <v>45</v>
      </c>
      <c r="B1997">
        <v>2011</v>
      </c>
      <c r="C1997" t="s">
        <v>39</v>
      </c>
      <c r="D1997" t="s">
        <v>64</v>
      </c>
      <c r="E1997" t="s">
        <v>18</v>
      </c>
      <c r="F1997" t="s">
        <v>7</v>
      </c>
      <c r="G1997">
        <v>25</v>
      </c>
    </row>
    <row r="1998" spans="1:7" x14ac:dyDescent="0.4">
      <c r="A1998" t="s">
        <v>45</v>
      </c>
      <c r="B1998">
        <v>2011</v>
      </c>
      <c r="C1998" t="s">
        <v>39</v>
      </c>
      <c r="D1998" t="s">
        <v>64</v>
      </c>
      <c r="E1998" t="s">
        <v>19</v>
      </c>
      <c r="F1998" t="s">
        <v>7</v>
      </c>
      <c r="G1998">
        <v>7</v>
      </c>
    </row>
    <row r="1999" spans="1:7" x14ac:dyDescent="0.4">
      <c r="A1999" t="s">
        <v>45</v>
      </c>
      <c r="B1999">
        <v>2011</v>
      </c>
      <c r="C1999" t="s">
        <v>39</v>
      </c>
      <c r="D1999" t="s">
        <v>64</v>
      </c>
      <c r="E1999" t="s">
        <v>20</v>
      </c>
      <c r="F1999" t="s">
        <v>7</v>
      </c>
      <c r="G1999">
        <v>6</v>
      </c>
    </row>
    <row r="2000" spans="1:7" x14ac:dyDescent="0.4">
      <c r="A2000" t="s">
        <v>45</v>
      </c>
      <c r="B2000">
        <v>2011</v>
      </c>
      <c r="C2000" t="s">
        <v>39</v>
      </c>
      <c r="D2000" t="s">
        <v>64</v>
      </c>
      <c r="E2000" t="s">
        <v>21</v>
      </c>
      <c r="F2000" t="s">
        <v>7</v>
      </c>
      <c r="G2000">
        <v>21</v>
      </c>
    </row>
    <row r="2001" spans="1:7" x14ac:dyDescent="0.4">
      <c r="A2001" t="s">
        <v>45</v>
      </c>
      <c r="B2001">
        <v>2011</v>
      </c>
      <c r="C2001" t="s">
        <v>39</v>
      </c>
      <c r="D2001" t="s">
        <v>64</v>
      </c>
      <c r="E2001" t="s">
        <v>22</v>
      </c>
      <c r="F2001" t="s">
        <v>7</v>
      </c>
      <c r="G2001">
        <v>44</v>
      </c>
    </row>
    <row r="2002" spans="1:7" x14ac:dyDescent="0.4">
      <c r="A2002" t="s">
        <v>45</v>
      </c>
      <c r="B2002">
        <v>2011</v>
      </c>
      <c r="C2002" t="s">
        <v>39</v>
      </c>
      <c r="D2002" t="s">
        <v>64</v>
      </c>
      <c r="E2002" t="s">
        <v>23</v>
      </c>
      <c r="F2002" t="s">
        <v>7</v>
      </c>
      <c r="G2002">
        <v>24</v>
      </c>
    </row>
    <row r="2003" spans="1:7" x14ac:dyDescent="0.4">
      <c r="A2003" t="s">
        <v>45</v>
      </c>
      <c r="B2003">
        <v>2011</v>
      </c>
      <c r="C2003" t="s">
        <v>39</v>
      </c>
      <c r="D2003" t="s">
        <v>64</v>
      </c>
      <c r="E2003" t="s">
        <v>24</v>
      </c>
      <c r="F2003" t="s">
        <v>7</v>
      </c>
      <c r="G2003">
        <v>89</v>
      </c>
    </row>
    <row r="2004" spans="1:7" x14ac:dyDescent="0.4">
      <c r="A2004" t="s">
        <v>45</v>
      </c>
      <c r="B2004">
        <v>2011</v>
      </c>
      <c r="C2004" t="s">
        <v>39</v>
      </c>
      <c r="D2004" t="s">
        <v>64</v>
      </c>
      <c r="E2004" t="s">
        <v>25</v>
      </c>
      <c r="F2004" t="s">
        <v>7</v>
      </c>
      <c r="G2004">
        <v>25</v>
      </c>
    </row>
    <row r="2005" spans="1:7" x14ac:dyDescent="0.4">
      <c r="A2005" t="s">
        <v>45</v>
      </c>
      <c r="B2005">
        <v>2011</v>
      </c>
      <c r="C2005" t="s">
        <v>39</v>
      </c>
      <c r="D2005" t="s">
        <v>64</v>
      </c>
      <c r="E2005" t="s">
        <v>26</v>
      </c>
      <c r="F2005" t="s">
        <v>7</v>
      </c>
      <c r="G2005">
        <v>18</v>
      </c>
    </row>
    <row r="2006" spans="1:7" x14ac:dyDescent="0.4">
      <c r="A2006" t="s">
        <v>45</v>
      </c>
      <c r="B2006">
        <v>2011</v>
      </c>
      <c r="C2006" t="s">
        <v>39</v>
      </c>
      <c r="D2006" t="s">
        <v>64</v>
      </c>
      <c r="E2006" t="s">
        <v>27</v>
      </c>
      <c r="F2006" t="s">
        <v>7</v>
      </c>
      <c r="G2006">
        <v>14</v>
      </c>
    </row>
    <row r="2007" spans="1:7" x14ac:dyDescent="0.4">
      <c r="A2007" t="s">
        <v>45</v>
      </c>
      <c r="B2007">
        <v>2011</v>
      </c>
      <c r="C2007" t="s">
        <v>39</v>
      </c>
      <c r="D2007" t="s">
        <v>64</v>
      </c>
      <c r="E2007" t="s">
        <v>28</v>
      </c>
      <c r="F2007" t="s">
        <v>7</v>
      </c>
      <c r="G2007">
        <v>17</v>
      </c>
    </row>
    <row r="2008" spans="1:7" x14ac:dyDescent="0.4">
      <c r="A2008" t="s">
        <v>45</v>
      </c>
      <c r="B2008">
        <v>2011</v>
      </c>
      <c r="C2008" t="s">
        <v>39</v>
      </c>
      <c r="D2008" t="s">
        <v>64</v>
      </c>
      <c r="E2008" t="s">
        <v>29</v>
      </c>
      <c r="F2008" t="s">
        <v>7</v>
      </c>
      <c r="G2008">
        <v>7</v>
      </c>
    </row>
    <row r="2009" spans="1:7" x14ac:dyDescent="0.4">
      <c r="A2009" t="s">
        <v>45</v>
      </c>
      <c r="B2009">
        <v>2011</v>
      </c>
      <c r="C2009" t="s">
        <v>39</v>
      </c>
      <c r="D2009" t="s">
        <v>64</v>
      </c>
      <c r="E2009" t="s">
        <v>30</v>
      </c>
      <c r="F2009" t="s">
        <v>7</v>
      </c>
      <c r="G2009">
        <v>27</v>
      </c>
    </row>
    <row r="2010" spans="1:7" x14ac:dyDescent="0.4">
      <c r="A2010" t="s">
        <v>45</v>
      </c>
      <c r="B2010">
        <v>2011</v>
      </c>
      <c r="C2010" t="s">
        <v>39</v>
      </c>
      <c r="D2010" t="s">
        <v>64</v>
      </c>
      <c r="E2010" t="s">
        <v>31</v>
      </c>
      <c r="F2010" t="s">
        <v>7</v>
      </c>
      <c r="G2010">
        <v>8</v>
      </c>
    </row>
    <row r="2011" spans="1:7" x14ac:dyDescent="0.4">
      <c r="A2011" t="s">
        <v>45</v>
      </c>
      <c r="B2011">
        <v>2011</v>
      </c>
      <c r="C2011" t="s">
        <v>39</v>
      </c>
      <c r="D2011" t="s">
        <v>64</v>
      </c>
      <c r="E2011" t="s">
        <v>32</v>
      </c>
      <c r="F2011" t="s">
        <v>7</v>
      </c>
      <c r="G2011">
        <v>10</v>
      </c>
    </row>
    <row r="2012" spans="1:7" x14ac:dyDescent="0.4">
      <c r="A2012" t="s">
        <v>45</v>
      </c>
      <c r="B2012">
        <v>2011</v>
      </c>
      <c r="C2012" t="s">
        <v>39</v>
      </c>
      <c r="D2012" t="s">
        <v>64</v>
      </c>
      <c r="E2012" t="s">
        <v>33</v>
      </c>
      <c r="F2012" t="s">
        <v>7</v>
      </c>
      <c r="G2012">
        <v>2</v>
      </c>
    </row>
    <row r="2013" spans="1:7" x14ac:dyDescent="0.4">
      <c r="A2013" t="s">
        <v>45</v>
      </c>
      <c r="B2013">
        <v>2011</v>
      </c>
      <c r="C2013" t="s">
        <v>39</v>
      </c>
      <c r="D2013" t="s">
        <v>64</v>
      </c>
      <c r="E2013" t="s">
        <v>34</v>
      </c>
      <c r="F2013" t="s">
        <v>7</v>
      </c>
      <c r="G2013">
        <v>9</v>
      </c>
    </row>
    <row r="2014" spans="1:7" x14ac:dyDescent="0.4">
      <c r="A2014" t="s">
        <v>45</v>
      </c>
      <c r="B2014">
        <v>2011</v>
      </c>
      <c r="C2014" t="s">
        <v>39</v>
      </c>
      <c r="D2014" t="s">
        <v>64</v>
      </c>
      <c r="E2014" t="s">
        <v>35</v>
      </c>
      <c r="F2014" t="s">
        <v>7</v>
      </c>
      <c r="G2014">
        <v>9</v>
      </c>
    </row>
    <row r="2015" spans="1:7" x14ac:dyDescent="0.4">
      <c r="A2015" t="s">
        <v>45</v>
      </c>
      <c r="B2015">
        <v>2011</v>
      </c>
      <c r="C2015" t="s">
        <v>39</v>
      </c>
      <c r="D2015" t="s">
        <v>64</v>
      </c>
      <c r="E2015" t="s">
        <v>36</v>
      </c>
      <c r="F2015" t="s">
        <v>7</v>
      </c>
      <c r="G2015">
        <v>19</v>
      </c>
    </row>
    <row r="2016" spans="1:7" x14ac:dyDescent="0.4">
      <c r="A2016" t="s">
        <v>45</v>
      </c>
      <c r="B2016">
        <v>2011</v>
      </c>
      <c r="C2016" t="s">
        <v>39</v>
      </c>
      <c r="D2016" t="s">
        <v>64</v>
      </c>
      <c r="E2016" t="s">
        <v>37</v>
      </c>
      <c r="F2016" t="s">
        <v>7</v>
      </c>
      <c r="G2016">
        <v>6</v>
      </c>
    </row>
    <row r="2017" spans="1:7" x14ac:dyDescent="0.4">
      <c r="A2017" t="s">
        <v>45</v>
      </c>
      <c r="B2017">
        <v>2011</v>
      </c>
      <c r="C2017" t="s">
        <v>39</v>
      </c>
      <c r="D2017" t="s">
        <v>65</v>
      </c>
      <c r="E2017" t="s">
        <v>6</v>
      </c>
      <c r="F2017" t="s">
        <v>7</v>
      </c>
      <c r="G2017">
        <v>1335</v>
      </c>
    </row>
    <row r="2018" spans="1:7" x14ac:dyDescent="0.4">
      <c r="A2018" t="s">
        <v>45</v>
      </c>
      <c r="B2018">
        <v>2011</v>
      </c>
      <c r="C2018" t="s">
        <v>39</v>
      </c>
      <c r="D2018" t="s">
        <v>65</v>
      </c>
      <c r="E2018" t="s">
        <v>8</v>
      </c>
      <c r="F2018" t="s">
        <v>7</v>
      </c>
      <c r="G2018">
        <v>20</v>
      </c>
    </row>
    <row r="2019" spans="1:7" x14ac:dyDescent="0.4">
      <c r="A2019" t="s">
        <v>45</v>
      </c>
      <c r="B2019">
        <v>2011</v>
      </c>
      <c r="C2019" t="s">
        <v>39</v>
      </c>
      <c r="D2019" t="s">
        <v>65</v>
      </c>
      <c r="E2019" t="s">
        <v>9</v>
      </c>
      <c r="F2019" t="s">
        <v>7</v>
      </c>
      <c r="G2019">
        <v>72</v>
      </c>
    </row>
    <row r="2020" spans="1:7" x14ac:dyDescent="0.4">
      <c r="A2020" t="s">
        <v>45</v>
      </c>
      <c r="B2020">
        <v>2011</v>
      </c>
      <c r="C2020" t="s">
        <v>39</v>
      </c>
      <c r="D2020" t="s">
        <v>65</v>
      </c>
      <c r="E2020" t="s">
        <v>10</v>
      </c>
      <c r="F2020" t="s">
        <v>7</v>
      </c>
      <c r="G2020">
        <v>46</v>
      </c>
    </row>
    <row r="2021" spans="1:7" x14ac:dyDescent="0.4">
      <c r="A2021" t="s">
        <v>45</v>
      </c>
      <c r="B2021">
        <v>2011</v>
      </c>
      <c r="C2021" t="s">
        <v>39</v>
      </c>
      <c r="D2021" t="s">
        <v>65</v>
      </c>
      <c r="E2021" t="s">
        <v>11</v>
      </c>
      <c r="F2021" t="s">
        <v>7</v>
      </c>
      <c r="G2021">
        <v>47</v>
      </c>
    </row>
    <row r="2022" spans="1:7" x14ac:dyDescent="0.4">
      <c r="A2022" t="s">
        <v>45</v>
      </c>
      <c r="B2022">
        <v>2011</v>
      </c>
      <c r="C2022" t="s">
        <v>39</v>
      </c>
      <c r="D2022" t="s">
        <v>65</v>
      </c>
      <c r="E2022" t="s">
        <v>12</v>
      </c>
      <c r="F2022" t="s">
        <v>7</v>
      </c>
      <c r="G2022">
        <v>46</v>
      </c>
    </row>
    <row r="2023" spans="1:7" x14ac:dyDescent="0.4">
      <c r="A2023" t="s">
        <v>45</v>
      </c>
      <c r="B2023">
        <v>2011</v>
      </c>
      <c r="C2023" t="s">
        <v>39</v>
      </c>
      <c r="D2023" t="s">
        <v>65</v>
      </c>
      <c r="E2023" t="s">
        <v>13</v>
      </c>
      <c r="F2023" t="s">
        <v>7</v>
      </c>
      <c r="G2023">
        <v>57</v>
      </c>
    </row>
    <row r="2024" spans="1:7" x14ac:dyDescent="0.4">
      <c r="A2024" t="s">
        <v>45</v>
      </c>
      <c r="B2024">
        <v>2011</v>
      </c>
      <c r="C2024" t="s">
        <v>39</v>
      </c>
      <c r="D2024" t="s">
        <v>65</v>
      </c>
      <c r="E2024" t="s">
        <v>14</v>
      </c>
      <c r="F2024" t="s">
        <v>7</v>
      </c>
      <c r="G2024">
        <v>40</v>
      </c>
    </row>
    <row r="2025" spans="1:7" x14ac:dyDescent="0.4">
      <c r="A2025" t="s">
        <v>45</v>
      </c>
      <c r="B2025">
        <v>2011</v>
      </c>
      <c r="C2025" t="s">
        <v>39</v>
      </c>
      <c r="D2025" t="s">
        <v>65</v>
      </c>
      <c r="E2025" t="s">
        <v>15</v>
      </c>
      <c r="F2025" t="s">
        <v>7</v>
      </c>
      <c r="G2025">
        <v>29</v>
      </c>
    </row>
    <row r="2026" spans="1:7" x14ac:dyDescent="0.4">
      <c r="A2026" t="s">
        <v>45</v>
      </c>
      <c r="B2026">
        <v>2011</v>
      </c>
      <c r="C2026" t="s">
        <v>39</v>
      </c>
      <c r="D2026" t="s">
        <v>65</v>
      </c>
      <c r="E2026" t="s">
        <v>16</v>
      </c>
      <c r="F2026" t="s">
        <v>7</v>
      </c>
      <c r="G2026">
        <v>11</v>
      </c>
    </row>
    <row r="2027" spans="1:7" x14ac:dyDescent="0.4">
      <c r="A2027" t="s">
        <v>45</v>
      </c>
      <c r="B2027">
        <v>2011</v>
      </c>
      <c r="C2027" t="s">
        <v>39</v>
      </c>
      <c r="D2027" t="s">
        <v>65</v>
      </c>
      <c r="E2027" t="s">
        <v>17</v>
      </c>
      <c r="F2027" t="s">
        <v>7</v>
      </c>
      <c r="G2027">
        <v>41</v>
      </c>
    </row>
    <row r="2028" spans="1:7" x14ac:dyDescent="0.4">
      <c r="A2028" t="s">
        <v>45</v>
      </c>
      <c r="B2028">
        <v>2011</v>
      </c>
      <c r="C2028" t="s">
        <v>39</v>
      </c>
      <c r="D2028" t="s">
        <v>65</v>
      </c>
      <c r="E2028" t="s">
        <v>18</v>
      </c>
      <c r="F2028" t="s">
        <v>7</v>
      </c>
      <c r="G2028">
        <v>54</v>
      </c>
    </row>
    <row r="2029" spans="1:7" x14ac:dyDescent="0.4">
      <c r="A2029" t="s">
        <v>45</v>
      </c>
      <c r="B2029">
        <v>2011</v>
      </c>
      <c r="C2029" t="s">
        <v>39</v>
      </c>
      <c r="D2029" t="s">
        <v>65</v>
      </c>
      <c r="E2029" t="s">
        <v>19</v>
      </c>
      <c r="F2029" t="s">
        <v>7</v>
      </c>
      <c r="G2029">
        <v>32</v>
      </c>
    </row>
    <row r="2030" spans="1:7" x14ac:dyDescent="0.4">
      <c r="A2030" t="s">
        <v>45</v>
      </c>
      <c r="B2030">
        <v>2011</v>
      </c>
      <c r="C2030" t="s">
        <v>39</v>
      </c>
      <c r="D2030" t="s">
        <v>65</v>
      </c>
      <c r="E2030" t="s">
        <v>20</v>
      </c>
      <c r="F2030" t="s">
        <v>7</v>
      </c>
      <c r="G2030">
        <v>20</v>
      </c>
    </row>
    <row r="2031" spans="1:7" x14ac:dyDescent="0.4">
      <c r="A2031" t="s">
        <v>45</v>
      </c>
      <c r="B2031">
        <v>2011</v>
      </c>
      <c r="C2031" t="s">
        <v>39</v>
      </c>
      <c r="D2031" t="s">
        <v>65</v>
      </c>
      <c r="E2031" t="s">
        <v>21</v>
      </c>
      <c r="F2031" t="s">
        <v>7</v>
      </c>
      <c r="G2031">
        <v>52</v>
      </c>
    </row>
    <row r="2032" spans="1:7" x14ac:dyDescent="0.4">
      <c r="A2032" t="s">
        <v>45</v>
      </c>
      <c r="B2032">
        <v>2011</v>
      </c>
      <c r="C2032" t="s">
        <v>39</v>
      </c>
      <c r="D2032" t="s">
        <v>65</v>
      </c>
      <c r="E2032" t="s">
        <v>22</v>
      </c>
      <c r="F2032" t="s">
        <v>7</v>
      </c>
      <c r="G2032">
        <v>57</v>
      </c>
    </row>
    <row r="2033" spans="1:7" x14ac:dyDescent="0.4">
      <c r="A2033" t="s">
        <v>45</v>
      </c>
      <c r="B2033">
        <v>2011</v>
      </c>
      <c r="C2033" t="s">
        <v>39</v>
      </c>
      <c r="D2033" t="s">
        <v>65</v>
      </c>
      <c r="E2033" t="s">
        <v>23</v>
      </c>
      <c r="F2033" t="s">
        <v>7</v>
      </c>
      <c r="G2033">
        <v>44</v>
      </c>
    </row>
    <row r="2034" spans="1:7" x14ac:dyDescent="0.4">
      <c r="A2034" t="s">
        <v>45</v>
      </c>
      <c r="B2034">
        <v>2011</v>
      </c>
      <c r="C2034" t="s">
        <v>39</v>
      </c>
      <c r="D2034" t="s">
        <v>65</v>
      </c>
      <c r="E2034" t="s">
        <v>24</v>
      </c>
      <c r="F2034" t="s">
        <v>7</v>
      </c>
      <c r="G2034">
        <v>173</v>
      </c>
    </row>
    <row r="2035" spans="1:7" x14ac:dyDescent="0.4">
      <c r="A2035" t="s">
        <v>45</v>
      </c>
      <c r="B2035">
        <v>2011</v>
      </c>
      <c r="C2035" t="s">
        <v>39</v>
      </c>
      <c r="D2035" t="s">
        <v>65</v>
      </c>
      <c r="E2035" t="s">
        <v>25</v>
      </c>
      <c r="F2035" t="s">
        <v>7</v>
      </c>
      <c r="G2035">
        <v>59</v>
      </c>
    </row>
    <row r="2036" spans="1:7" x14ac:dyDescent="0.4">
      <c r="A2036" t="s">
        <v>45</v>
      </c>
      <c r="B2036">
        <v>2011</v>
      </c>
      <c r="C2036" t="s">
        <v>39</v>
      </c>
      <c r="D2036" t="s">
        <v>65</v>
      </c>
      <c r="E2036" t="s">
        <v>26</v>
      </c>
      <c r="F2036" t="s">
        <v>7</v>
      </c>
      <c r="G2036">
        <v>60</v>
      </c>
    </row>
    <row r="2037" spans="1:7" x14ac:dyDescent="0.4">
      <c r="A2037" t="s">
        <v>45</v>
      </c>
      <c r="B2037">
        <v>2011</v>
      </c>
      <c r="C2037" t="s">
        <v>39</v>
      </c>
      <c r="D2037" t="s">
        <v>65</v>
      </c>
      <c r="E2037" t="s">
        <v>27</v>
      </c>
      <c r="F2037" t="s">
        <v>7</v>
      </c>
      <c r="G2037">
        <v>41</v>
      </c>
    </row>
    <row r="2038" spans="1:7" x14ac:dyDescent="0.4">
      <c r="A2038" t="s">
        <v>45</v>
      </c>
      <c r="B2038">
        <v>2011</v>
      </c>
      <c r="C2038" t="s">
        <v>39</v>
      </c>
      <c r="D2038" t="s">
        <v>65</v>
      </c>
      <c r="E2038" t="s">
        <v>28</v>
      </c>
      <c r="F2038" t="s">
        <v>7</v>
      </c>
      <c r="G2038">
        <v>36</v>
      </c>
    </row>
    <row r="2039" spans="1:7" x14ac:dyDescent="0.4">
      <c r="A2039" t="s">
        <v>45</v>
      </c>
      <c r="B2039">
        <v>2011</v>
      </c>
      <c r="C2039" t="s">
        <v>39</v>
      </c>
      <c r="D2039" t="s">
        <v>65</v>
      </c>
      <c r="E2039" t="s">
        <v>29</v>
      </c>
      <c r="F2039" t="s">
        <v>7</v>
      </c>
      <c r="G2039">
        <v>14</v>
      </c>
    </row>
    <row r="2040" spans="1:7" x14ac:dyDescent="0.4">
      <c r="A2040" t="s">
        <v>45</v>
      </c>
      <c r="B2040">
        <v>2011</v>
      </c>
      <c r="C2040" t="s">
        <v>39</v>
      </c>
      <c r="D2040" t="s">
        <v>65</v>
      </c>
      <c r="E2040" t="s">
        <v>30</v>
      </c>
      <c r="F2040" t="s">
        <v>7</v>
      </c>
      <c r="G2040">
        <v>68</v>
      </c>
    </row>
    <row r="2041" spans="1:7" x14ac:dyDescent="0.4">
      <c r="A2041" t="s">
        <v>45</v>
      </c>
      <c r="B2041">
        <v>2011</v>
      </c>
      <c r="C2041" t="s">
        <v>39</v>
      </c>
      <c r="D2041" t="s">
        <v>65</v>
      </c>
      <c r="E2041" t="s">
        <v>31</v>
      </c>
      <c r="F2041" t="s">
        <v>7</v>
      </c>
      <c r="G2041">
        <v>23</v>
      </c>
    </row>
    <row r="2042" spans="1:7" x14ac:dyDescent="0.4">
      <c r="A2042" t="s">
        <v>45</v>
      </c>
      <c r="B2042">
        <v>2011</v>
      </c>
      <c r="C2042" t="s">
        <v>39</v>
      </c>
      <c r="D2042" t="s">
        <v>65</v>
      </c>
      <c r="E2042" t="s">
        <v>32</v>
      </c>
      <c r="F2042" t="s">
        <v>7</v>
      </c>
      <c r="G2042">
        <v>49</v>
      </c>
    </row>
    <row r="2043" spans="1:7" x14ac:dyDescent="0.4">
      <c r="A2043" t="s">
        <v>45</v>
      </c>
      <c r="B2043">
        <v>2011</v>
      </c>
      <c r="C2043" t="s">
        <v>39</v>
      </c>
      <c r="D2043" t="s">
        <v>65</v>
      </c>
      <c r="E2043" t="s">
        <v>33</v>
      </c>
      <c r="F2043" t="s">
        <v>7</v>
      </c>
      <c r="G2043">
        <v>23</v>
      </c>
    </row>
    <row r="2044" spans="1:7" x14ac:dyDescent="0.4">
      <c r="A2044" t="s">
        <v>45</v>
      </c>
      <c r="B2044">
        <v>2011</v>
      </c>
      <c r="C2044" t="s">
        <v>39</v>
      </c>
      <c r="D2044" t="s">
        <v>65</v>
      </c>
      <c r="E2044" t="s">
        <v>34</v>
      </c>
      <c r="F2044" t="s">
        <v>7</v>
      </c>
      <c r="G2044">
        <v>16</v>
      </c>
    </row>
    <row r="2045" spans="1:7" x14ac:dyDescent="0.4">
      <c r="A2045" t="s">
        <v>45</v>
      </c>
      <c r="B2045">
        <v>2011</v>
      </c>
      <c r="C2045" t="s">
        <v>39</v>
      </c>
      <c r="D2045" t="s">
        <v>65</v>
      </c>
      <c r="E2045" t="s">
        <v>35</v>
      </c>
      <c r="F2045" t="s">
        <v>7</v>
      </c>
      <c r="G2045">
        <v>21</v>
      </c>
    </row>
    <row r="2046" spans="1:7" x14ac:dyDescent="0.4">
      <c r="A2046" t="s">
        <v>45</v>
      </c>
      <c r="B2046">
        <v>2011</v>
      </c>
      <c r="C2046" t="s">
        <v>39</v>
      </c>
      <c r="D2046" t="s">
        <v>65</v>
      </c>
      <c r="E2046" t="s">
        <v>36</v>
      </c>
      <c r="F2046" t="s">
        <v>7</v>
      </c>
      <c r="G2046">
        <v>69</v>
      </c>
    </row>
    <row r="2047" spans="1:7" x14ac:dyDescent="0.4">
      <c r="A2047" t="s">
        <v>45</v>
      </c>
      <c r="B2047">
        <v>2011</v>
      </c>
      <c r="C2047" t="s">
        <v>39</v>
      </c>
      <c r="D2047" t="s">
        <v>65</v>
      </c>
      <c r="E2047" t="s">
        <v>37</v>
      </c>
      <c r="F2047" t="s">
        <v>7</v>
      </c>
      <c r="G2047">
        <v>15</v>
      </c>
    </row>
    <row r="2048" spans="1:7" x14ac:dyDescent="0.4">
      <c r="A2048" t="s">
        <v>45</v>
      </c>
      <c r="B2048">
        <v>2011</v>
      </c>
      <c r="C2048" t="s">
        <v>39</v>
      </c>
      <c r="D2048" t="s">
        <v>66</v>
      </c>
      <c r="E2048" t="s">
        <v>6</v>
      </c>
      <c r="F2048" t="s">
        <v>7</v>
      </c>
      <c r="G2048">
        <v>330</v>
      </c>
    </row>
    <row r="2049" spans="1:7" x14ac:dyDescent="0.4">
      <c r="A2049" t="s">
        <v>45</v>
      </c>
      <c r="B2049">
        <v>2011</v>
      </c>
      <c r="C2049" t="s">
        <v>39</v>
      </c>
      <c r="D2049" t="s">
        <v>66</v>
      </c>
      <c r="E2049" t="s">
        <v>8</v>
      </c>
      <c r="F2049" t="s">
        <v>7</v>
      </c>
      <c r="G2049">
        <v>2</v>
      </c>
    </row>
    <row r="2050" spans="1:7" x14ac:dyDescent="0.4">
      <c r="A2050" t="s">
        <v>45</v>
      </c>
      <c r="B2050">
        <v>2011</v>
      </c>
      <c r="C2050" t="s">
        <v>39</v>
      </c>
      <c r="D2050" t="s">
        <v>66</v>
      </c>
      <c r="E2050" t="s">
        <v>9</v>
      </c>
      <c r="F2050" t="s">
        <v>7</v>
      </c>
      <c r="G2050">
        <v>38</v>
      </c>
    </row>
    <row r="2051" spans="1:7" x14ac:dyDescent="0.4">
      <c r="A2051" t="s">
        <v>45</v>
      </c>
      <c r="B2051">
        <v>2011</v>
      </c>
      <c r="C2051" t="s">
        <v>39</v>
      </c>
      <c r="D2051" t="s">
        <v>66</v>
      </c>
      <c r="E2051" t="s">
        <v>10</v>
      </c>
      <c r="F2051" t="s">
        <v>7</v>
      </c>
      <c r="G2051">
        <v>28</v>
      </c>
    </row>
    <row r="2052" spans="1:7" x14ac:dyDescent="0.4">
      <c r="A2052" t="s">
        <v>45</v>
      </c>
      <c r="B2052">
        <v>2011</v>
      </c>
      <c r="C2052" t="s">
        <v>39</v>
      </c>
      <c r="D2052" t="s">
        <v>66</v>
      </c>
      <c r="E2052" t="s">
        <v>11</v>
      </c>
      <c r="F2052" t="s">
        <v>7</v>
      </c>
      <c r="G2052">
        <v>18</v>
      </c>
    </row>
    <row r="2053" spans="1:7" x14ac:dyDescent="0.4">
      <c r="A2053" t="s">
        <v>45</v>
      </c>
      <c r="B2053">
        <v>2011</v>
      </c>
      <c r="C2053" t="s">
        <v>39</v>
      </c>
      <c r="D2053" t="s">
        <v>66</v>
      </c>
      <c r="E2053" t="s">
        <v>12</v>
      </c>
      <c r="F2053" t="s">
        <v>7</v>
      </c>
      <c r="G2053">
        <v>14</v>
      </c>
    </row>
    <row r="2054" spans="1:7" x14ac:dyDescent="0.4">
      <c r="A2054" t="s">
        <v>45</v>
      </c>
      <c r="B2054">
        <v>2011</v>
      </c>
      <c r="C2054" t="s">
        <v>39</v>
      </c>
      <c r="D2054" t="s">
        <v>66</v>
      </c>
      <c r="E2054" t="s">
        <v>13</v>
      </c>
      <c r="F2054" t="s">
        <v>7</v>
      </c>
      <c r="G2054">
        <v>23</v>
      </c>
    </row>
    <row r="2055" spans="1:7" x14ac:dyDescent="0.4">
      <c r="A2055" t="s">
        <v>45</v>
      </c>
      <c r="B2055">
        <v>2011</v>
      </c>
      <c r="C2055" t="s">
        <v>39</v>
      </c>
      <c r="D2055" t="s">
        <v>66</v>
      </c>
      <c r="E2055" t="s">
        <v>14</v>
      </c>
      <c r="F2055" t="s">
        <v>7</v>
      </c>
      <c r="G2055">
        <v>3</v>
      </c>
    </row>
    <row r="2056" spans="1:7" x14ac:dyDescent="0.4">
      <c r="A2056" t="s">
        <v>45</v>
      </c>
      <c r="B2056">
        <v>2011</v>
      </c>
      <c r="C2056" t="s">
        <v>39</v>
      </c>
      <c r="D2056" t="s">
        <v>66</v>
      </c>
      <c r="E2056" t="s">
        <v>15</v>
      </c>
      <c r="F2056" t="s">
        <v>7</v>
      </c>
      <c r="G2056">
        <v>2</v>
      </c>
    </row>
    <row r="2057" spans="1:7" x14ac:dyDescent="0.4">
      <c r="A2057" t="s">
        <v>45</v>
      </c>
      <c r="B2057">
        <v>2011</v>
      </c>
      <c r="C2057" t="s">
        <v>39</v>
      </c>
      <c r="D2057" t="s">
        <v>66</v>
      </c>
      <c r="E2057" t="s">
        <v>16</v>
      </c>
      <c r="F2057" t="s">
        <v>7</v>
      </c>
      <c r="G2057">
        <v>1</v>
      </c>
    </row>
    <row r="2058" spans="1:7" x14ac:dyDescent="0.4">
      <c r="A2058" t="s">
        <v>45</v>
      </c>
      <c r="B2058">
        <v>2011</v>
      </c>
      <c r="C2058" t="s">
        <v>39</v>
      </c>
      <c r="D2058" t="s">
        <v>66</v>
      </c>
      <c r="E2058" t="s">
        <v>17</v>
      </c>
      <c r="F2058" t="s">
        <v>7</v>
      </c>
      <c r="G2058">
        <v>4</v>
      </c>
    </row>
    <row r="2059" spans="1:7" x14ac:dyDescent="0.4">
      <c r="A2059" t="s">
        <v>45</v>
      </c>
      <c r="B2059">
        <v>2011</v>
      </c>
      <c r="C2059" t="s">
        <v>39</v>
      </c>
      <c r="D2059" t="s">
        <v>66</v>
      </c>
      <c r="E2059" t="s">
        <v>18</v>
      </c>
      <c r="F2059" t="s">
        <v>7</v>
      </c>
      <c r="G2059">
        <v>18</v>
      </c>
    </row>
    <row r="2060" spans="1:7" x14ac:dyDescent="0.4">
      <c r="A2060" t="s">
        <v>45</v>
      </c>
      <c r="B2060">
        <v>2011</v>
      </c>
      <c r="C2060" t="s">
        <v>39</v>
      </c>
      <c r="D2060" t="s">
        <v>66</v>
      </c>
      <c r="E2060" t="s">
        <v>19</v>
      </c>
      <c r="F2060" t="s">
        <v>7</v>
      </c>
      <c r="G2060">
        <v>4</v>
      </c>
    </row>
    <row r="2061" spans="1:7" x14ac:dyDescent="0.4">
      <c r="A2061" t="s">
        <v>45</v>
      </c>
      <c r="B2061">
        <v>2011</v>
      </c>
      <c r="C2061" t="s">
        <v>39</v>
      </c>
      <c r="D2061" t="s">
        <v>66</v>
      </c>
      <c r="E2061" t="s">
        <v>20</v>
      </c>
      <c r="F2061" t="s">
        <v>7</v>
      </c>
      <c r="G2061">
        <v>4</v>
      </c>
    </row>
    <row r="2062" spans="1:7" x14ac:dyDescent="0.4">
      <c r="A2062" t="s">
        <v>45</v>
      </c>
      <c r="B2062">
        <v>2011</v>
      </c>
      <c r="C2062" t="s">
        <v>39</v>
      </c>
      <c r="D2062" t="s">
        <v>66</v>
      </c>
      <c r="E2062" t="s">
        <v>21</v>
      </c>
      <c r="F2062" t="s">
        <v>7</v>
      </c>
      <c r="G2062">
        <v>12</v>
      </c>
    </row>
    <row r="2063" spans="1:7" x14ac:dyDescent="0.4">
      <c r="A2063" t="s">
        <v>45</v>
      </c>
      <c r="B2063">
        <v>2011</v>
      </c>
      <c r="C2063" t="s">
        <v>39</v>
      </c>
      <c r="D2063" t="s">
        <v>66</v>
      </c>
      <c r="E2063" t="s">
        <v>22</v>
      </c>
      <c r="F2063" t="s">
        <v>7</v>
      </c>
      <c r="G2063">
        <v>20</v>
      </c>
    </row>
    <row r="2064" spans="1:7" x14ac:dyDescent="0.4">
      <c r="A2064" t="s">
        <v>45</v>
      </c>
      <c r="B2064">
        <v>2011</v>
      </c>
      <c r="C2064" t="s">
        <v>39</v>
      </c>
      <c r="D2064" t="s">
        <v>66</v>
      </c>
      <c r="E2064" t="s">
        <v>23</v>
      </c>
      <c r="F2064" t="s">
        <v>7</v>
      </c>
      <c r="G2064">
        <v>10</v>
      </c>
    </row>
    <row r="2065" spans="1:7" x14ac:dyDescent="0.4">
      <c r="A2065" t="s">
        <v>45</v>
      </c>
      <c r="B2065">
        <v>2011</v>
      </c>
      <c r="C2065" t="s">
        <v>39</v>
      </c>
      <c r="D2065" t="s">
        <v>66</v>
      </c>
      <c r="E2065" t="s">
        <v>24</v>
      </c>
      <c r="F2065" t="s">
        <v>7</v>
      </c>
      <c r="G2065">
        <v>49</v>
      </c>
    </row>
    <row r="2066" spans="1:7" x14ac:dyDescent="0.4">
      <c r="A2066" t="s">
        <v>45</v>
      </c>
      <c r="B2066">
        <v>2011</v>
      </c>
      <c r="C2066" t="s">
        <v>39</v>
      </c>
      <c r="D2066" t="s">
        <v>66</v>
      </c>
      <c r="E2066" t="s">
        <v>25</v>
      </c>
      <c r="F2066" t="s">
        <v>7</v>
      </c>
      <c r="G2066">
        <v>13</v>
      </c>
    </row>
    <row r="2067" spans="1:7" x14ac:dyDescent="0.4">
      <c r="A2067" t="s">
        <v>45</v>
      </c>
      <c r="B2067">
        <v>2011</v>
      </c>
      <c r="C2067" t="s">
        <v>39</v>
      </c>
      <c r="D2067" t="s">
        <v>66</v>
      </c>
      <c r="E2067" t="s">
        <v>26</v>
      </c>
      <c r="F2067" t="s">
        <v>7</v>
      </c>
      <c r="G2067">
        <v>13</v>
      </c>
    </row>
    <row r="2068" spans="1:7" x14ac:dyDescent="0.4">
      <c r="A2068" t="s">
        <v>45</v>
      </c>
      <c r="B2068">
        <v>2011</v>
      </c>
      <c r="C2068" t="s">
        <v>39</v>
      </c>
      <c r="D2068" t="s">
        <v>66</v>
      </c>
      <c r="E2068" t="s">
        <v>27</v>
      </c>
      <c r="F2068" t="s">
        <v>7</v>
      </c>
      <c r="G2068">
        <v>7</v>
      </c>
    </row>
    <row r="2069" spans="1:7" x14ac:dyDescent="0.4">
      <c r="A2069" t="s">
        <v>45</v>
      </c>
      <c r="B2069">
        <v>2011</v>
      </c>
      <c r="C2069" t="s">
        <v>39</v>
      </c>
      <c r="D2069" t="s">
        <v>66</v>
      </c>
      <c r="E2069" t="s">
        <v>28</v>
      </c>
      <c r="F2069" t="s">
        <v>7</v>
      </c>
      <c r="G2069">
        <v>4</v>
      </c>
    </row>
    <row r="2070" spans="1:7" x14ac:dyDescent="0.4">
      <c r="A2070" t="s">
        <v>45</v>
      </c>
      <c r="B2070">
        <v>2011</v>
      </c>
      <c r="C2070" t="s">
        <v>39</v>
      </c>
      <c r="D2070" t="s">
        <v>66</v>
      </c>
      <c r="E2070" t="s">
        <v>29</v>
      </c>
      <c r="F2070" t="s">
        <v>7</v>
      </c>
      <c r="G2070">
        <v>4</v>
      </c>
    </row>
    <row r="2071" spans="1:7" x14ac:dyDescent="0.4">
      <c r="A2071" t="s">
        <v>45</v>
      </c>
      <c r="B2071">
        <v>2011</v>
      </c>
      <c r="C2071" t="s">
        <v>39</v>
      </c>
      <c r="D2071" t="s">
        <v>66</v>
      </c>
      <c r="E2071" t="s">
        <v>30</v>
      </c>
      <c r="F2071" t="s">
        <v>7</v>
      </c>
      <c r="G2071">
        <v>8</v>
      </c>
    </row>
    <row r="2072" spans="1:7" x14ac:dyDescent="0.4">
      <c r="A2072" t="s">
        <v>45</v>
      </c>
      <c r="B2072">
        <v>2011</v>
      </c>
      <c r="C2072" t="s">
        <v>39</v>
      </c>
      <c r="D2072" t="s">
        <v>66</v>
      </c>
      <c r="E2072" t="s">
        <v>31</v>
      </c>
      <c r="F2072" t="s">
        <v>7</v>
      </c>
      <c r="G2072">
        <v>2</v>
      </c>
    </row>
    <row r="2073" spans="1:7" x14ac:dyDescent="0.4">
      <c r="A2073" t="s">
        <v>45</v>
      </c>
      <c r="B2073">
        <v>2011</v>
      </c>
      <c r="C2073" t="s">
        <v>39</v>
      </c>
      <c r="D2073" t="s">
        <v>66</v>
      </c>
      <c r="E2073" t="s">
        <v>32</v>
      </c>
      <c r="F2073" t="s">
        <v>7</v>
      </c>
      <c r="G2073">
        <v>6</v>
      </c>
    </row>
    <row r="2074" spans="1:7" x14ac:dyDescent="0.4">
      <c r="A2074" t="s">
        <v>45</v>
      </c>
      <c r="B2074">
        <v>2011</v>
      </c>
      <c r="C2074" t="s">
        <v>39</v>
      </c>
      <c r="D2074" t="s">
        <v>66</v>
      </c>
      <c r="E2074" t="s">
        <v>33</v>
      </c>
      <c r="F2074" t="s">
        <v>7</v>
      </c>
      <c r="G2074">
        <v>3</v>
      </c>
    </row>
    <row r="2075" spans="1:7" x14ac:dyDescent="0.4">
      <c r="A2075" t="s">
        <v>45</v>
      </c>
      <c r="B2075">
        <v>2011</v>
      </c>
      <c r="C2075" t="s">
        <v>39</v>
      </c>
      <c r="D2075" t="s">
        <v>66</v>
      </c>
      <c r="E2075" t="s">
        <v>34</v>
      </c>
      <c r="F2075" t="s">
        <v>7</v>
      </c>
      <c r="G2075">
        <v>6</v>
      </c>
    </row>
    <row r="2076" spans="1:7" x14ac:dyDescent="0.4">
      <c r="A2076" t="s">
        <v>45</v>
      </c>
      <c r="B2076">
        <v>2011</v>
      </c>
      <c r="C2076" t="s">
        <v>39</v>
      </c>
      <c r="D2076" t="s">
        <v>66</v>
      </c>
      <c r="E2076" t="s">
        <v>35</v>
      </c>
      <c r="F2076" t="s">
        <v>7</v>
      </c>
      <c r="G2076">
        <v>2</v>
      </c>
    </row>
    <row r="2077" spans="1:7" x14ac:dyDescent="0.4">
      <c r="A2077" t="s">
        <v>45</v>
      </c>
      <c r="B2077">
        <v>2011</v>
      </c>
      <c r="C2077" t="s">
        <v>39</v>
      </c>
      <c r="D2077" t="s">
        <v>66</v>
      </c>
      <c r="E2077" t="s">
        <v>36</v>
      </c>
      <c r="F2077" t="s">
        <v>7</v>
      </c>
      <c r="G2077">
        <v>9</v>
      </c>
    </row>
    <row r="2078" spans="1:7" x14ac:dyDescent="0.4">
      <c r="A2078" t="s">
        <v>45</v>
      </c>
      <c r="B2078">
        <v>2011</v>
      </c>
      <c r="C2078" t="s">
        <v>39</v>
      </c>
      <c r="D2078" t="s">
        <v>66</v>
      </c>
      <c r="E2078" t="s">
        <v>37</v>
      </c>
      <c r="F2078" t="s">
        <v>7</v>
      </c>
      <c r="G2078">
        <v>3</v>
      </c>
    </row>
    <row r="2079" spans="1:7" x14ac:dyDescent="0.4">
      <c r="A2079" t="s">
        <v>45</v>
      </c>
      <c r="B2079">
        <v>2011</v>
      </c>
      <c r="C2079" t="s">
        <v>39</v>
      </c>
      <c r="D2079" t="s">
        <v>67</v>
      </c>
      <c r="E2079" t="s">
        <v>6</v>
      </c>
      <c r="F2079" t="s">
        <v>7</v>
      </c>
      <c r="G2079">
        <v>14</v>
      </c>
    </row>
    <row r="2080" spans="1:7" x14ac:dyDescent="0.4">
      <c r="A2080" t="s">
        <v>45</v>
      </c>
      <c r="B2080">
        <v>2011</v>
      </c>
      <c r="C2080" t="s">
        <v>39</v>
      </c>
      <c r="D2080" t="s">
        <v>67</v>
      </c>
      <c r="E2080" t="s">
        <v>8</v>
      </c>
      <c r="F2080" t="s">
        <v>7</v>
      </c>
      <c r="G2080">
        <v>0</v>
      </c>
    </row>
    <row r="2081" spans="1:7" x14ac:dyDescent="0.4">
      <c r="A2081" t="s">
        <v>45</v>
      </c>
      <c r="B2081">
        <v>2011</v>
      </c>
      <c r="C2081" t="s">
        <v>39</v>
      </c>
      <c r="D2081" t="s">
        <v>67</v>
      </c>
      <c r="E2081" t="s">
        <v>9</v>
      </c>
      <c r="F2081" t="s">
        <v>7</v>
      </c>
      <c r="G2081">
        <v>5</v>
      </c>
    </row>
    <row r="2082" spans="1:7" x14ac:dyDescent="0.4">
      <c r="A2082" t="s">
        <v>45</v>
      </c>
      <c r="B2082">
        <v>2011</v>
      </c>
      <c r="C2082" t="s">
        <v>39</v>
      </c>
      <c r="D2082" t="s">
        <v>67</v>
      </c>
      <c r="E2082" t="s">
        <v>10</v>
      </c>
      <c r="F2082" t="s">
        <v>7</v>
      </c>
      <c r="G2082">
        <v>9</v>
      </c>
    </row>
    <row r="2083" spans="1:7" x14ac:dyDescent="0.4">
      <c r="A2083" t="s">
        <v>45</v>
      </c>
      <c r="B2083">
        <v>2011</v>
      </c>
      <c r="C2083" t="s">
        <v>39</v>
      </c>
      <c r="D2083" t="s">
        <v>67</v>
      </c>
      <c r="E2083" t="s">
        <v>11</v>
      </c>
      <c r="F2083" t="s">
        <v>7</v>
      </c>
      <c r="G2083">
        <v>0</v>
      </c>
    </row>
    <row r="2084" spans="1:7" x14ac:dyDescent="0.4">
      <c r="A2084" t="s">
        <v>45</v>
      </c>
      <c r="B2084">
        <v>2011</v>
      </c>
      <c r="C2084" t="s">
        <v>39</v>
      </c>
      <c r="D2084" t="s">
        <v>67</v>
      </c>
      <c r="E2084" t="s">
        <v>12</v>
      </c>
      <c r="F2084" t="s">
        <v>7</v>
      </c>
      <c r="G2084">
        <v>0</v>
      </c>
    </row>
    <row r="2085" spans="1:7" x14ac:dyDescent="0.4">
      <c r="A2085" t="s">
        <v>45</v>
      </c>
      <c r="B2085">
        <v>2011</v>
      </c>
      <c r="C2085" t="s">
        <v>39</v>
      </c>
      <c r="D2085" t="s">
        <v>67</v>
      </c>
      <c r="E2085" t="s">
        <v>13</v>
      </c>
      <c r="F2085" t="s">
        <v>7</v>
      </c>
      <c r="G2085">
        <v>0</v>
      </c>
    </row>
    <row r="2086" spans="1:7" x14ac:dyDescent="0.4">
      <c r="A2086" t="s">
        <v>45</v>
      </c>
      <c r="B2086">
        <v>2011</v>
      </c>
      <c r="C2086" t="s">
        <v>39</v>
      </c>
      <c r="D2086" t="s">
        <v>67</v>
      </c>
      <c r="E2086" t="s">
        <v>14</v>
      </c>
      <c r="F2086" t="s">
        <v>7</v>
      </c>
      <c r="G2086">
        <v>0</v>
      </c>
    </row>
    <row r="2087" spans="1:7" x14ac:dyDescent="0.4">
      <c r="A2087" t="s">
        <v>45</v>
      </c>
      <c r="B2087">
        <v>2011</v>
      </c>
      <c r="C2087" t="s">
        <v>39</v>
      </c>
      <c r="D2087" t="s">
        <v>67</v>
      </c>
      <c r="E2087" t="s">
        <v>15</v>
      </c>
      <c r="F2087" t="s">
        <v>7</v>
      </c>
      <c r="G2087">
        <v>0</v>
      </c>
    </row>
    <row r="2088" spans="1:7" x14ac:dyDescent="0.4">
      <c r="A2088" t="s">
        <v>45</v>
      </c>
      <c r="B2088">
        <v>2011</v>
      </c>
      <c r="C2088" t="s">
        <v>39</v>
      </c>
      <c r="D2088" t="s">
        <v>67</v>
      </c>
      <c r="E2088" t="s">
        <v>16</v>
      </c>
      <c r="F2088" t="s">
        <v>7</v>
      </c>
      <c r="G2088">
        <v>0</v>
      </c>
    </row>
    <row r="2089" spans="1:7" x14ac:dyDescent="0.4">
      <c r="A2089" t="s">
        <v>45</v>
      </c>
      <c r="B2089">
        <v>2011</v>
      </c>
      <c r="C2089" t="s">
        <v>39</v>
      </c>
      <c r="D2089" t="s">
        <v>67</v>
      </c>
      <c r="E2089" t="s">
        <v>17</v>
      </c>
      <c r="F2089" t="s">
        <v>7</v>
      </c>
      <c r="G2089">
        <v>0</v>
      </c>
    </row>
    <row r="2090" spans="1:7" x14ac:dyDescent="0.4">
      <c r="A2090" t="s">
        <v>45</v>
      </c>
      <c r="B2090">
        <v>2011</v>
      </c>
      <c r="C2090" t="s">
        <v>39</v>
      </c>
      <c r="D2090" t="s">
        <v>67</v>
      </c>
      <c r="E2090" t="s">
        <v>18</v>
      </c>
      <c r="F2090" t="s">
        <v>7</v>
      </c>
      <c r="G2090">
        <v>0</v>
      </c>
    </row>
    <row r="2091" spans="1:7" x14ac:dyDescent="0.4">
      <c r="A2091" t="s">
        <v>45</v>
      </c>
      <c r="B2091">
        <v>2011</v>
      </c>
      <c r="C2091" t="s">
        <v>39</v>
      </c>
      <c r="D2091" t="s">
        <v>67</v>
      </c>
      <c r="E2091" t="s">
        <v>19</v>
      </c>
      <c r="F2091" t="s">
        <v>7</v>
      </c>
      <c r="G2091">
        <v>0</v>
      </c>
    </row>
    <row r="2092" spans="1:7" x14ac:dyDescent="0.4">
      <c r="A2092" t="s">
        <v>45</v>
      </c>
      <c r="B2092">
        <v>2011</v>
      </c>
      <c r="C2092" t="s">
        <v>39</v>
      </c>
      <c r="D2092" t="s">
        <v>67</v>
      </c>
      <c r="E2092" t="s">
        <v>20</v>
      </c>
      <c r="F2092" t="s">
        <v>7</v>
      </c>
      <c r="G2092">
        <v>0</v>
      </c>
    </row>
    <row r="2093" spans="1:7" x14ac:dyDescent="0.4">
      <c r="A2093" t="s">
        <v>45</v>
      </c>
      <c r="B2093">
        <v>2011</v>
      </c>
      <c r="C2093" t="s">
        <v>39</v>
      </c>
      <c r="D2093" t="s">
        <v>67</v>
      </c>
      <c r="E2093" t="s">
        <v>21</v>
      </c>
      <c r="F2093" t="s">
        <v>7</v>
      </c>
      <c r="G2093">
        <v>0</v>
      </c>
    </row>
    <row r="2094" spans="1:7" x14ac:dyDescent="0.4">
      <c r="A2094" t="s">
        <v>45</v>
      </c>
      <c r="B2094">
        <v>2011</v>
      </c>
      <c r="C2094" t="s">
        <v>39</v>
      </c>
      <c r="D2094" t="s">
        <v>67</v>
      </c>
      <c r="E2094" t="s">
        <v>22</v>
      </c>
      <c r="F2094" t="s">
        <v>7</v>
      </c>
      <c r="G2094">
        <v>0</v>
      </c>
    </row>
    <row r="2095" spans="1:7" x14ac:dyDescent="0.4">
      <c r="A2095" t="s">
        <v>45</v>
      </c>
      <c r="B2095">
        <v>2011</v>
      </c>
      <c r="C2095" t="s">
        <v>39</v>
      </c>
      <c r="D2095" t="s">
        <v>67</v>
      </c>
      <c r="E2095" t="s">
        <v>23</v>
      </c>
      <c r="F2095" t="s">
        <v>7</v>
      </c>
      <c r="G2095">
        <v>0</v>
      </c>
    </row>
    <row r="2096" spans="1:7" x14ac:dyDescent="0.4">
      <c r="A2096" t="s">
        <v>45</v>
      </c>
      <c r="B2096">
        <v>2011</v>
      </c>
      <c r="C2096" t="s">
        <v>39</v>
      </c>
      <c r="D2096" t="s">
        <v>67</v>
      </c>
      <c r="E2096" t="s">
        <v>24</v>
      </c>
      <c r="F2096" t="s">
        <v>7</v>
      </c>
      <c r="G2096">
        <v>0</v>
      </c>
    </row>
    <row r="2097" spans="1:7" x14ac:dyDescent="0.4">
      <c r="A2097" t="s">
        <v>45</v>
      </c>
      <c r="B2097">
        <v>2011</v>
      </c>
      <c r="C2097" t="s">
        <v>39</v>
      </c>
      <c r="D2097" t="s">
        <v>67</v>
      </c>
      <c r="E2097" t="s">
        <v>25</v>
      </c>
      <c r="F2097" t="s">
        <v>7</v>
      </c>
      <c r="G2097">
        <v>0</v>
      </c>
    </row>
    <row r="2098" spans="1:7" x14ac:dyDescent="0.4">
      <c r="A2098" t="s">
        <v>45</v>
      </c>
      <c r="B2098">
        <v>2011</v>
      </c>
      <c r="C2098" t="s">
        <v>39</v>
      </c>
      <c r="D2098" t="s">
        <v>67</v>
      </c>
      <c r="E2098" t="s">
        <v>26</v>
      </c>
      <c r="F2098" t="s">
        <v>7</v>
      </c>
      <c r="G2098">
        <v>0</v>
      </c>
    </row>
    <row r="2099" spans="1:7" x14ac:dyDescent="0.4">
      <c r="A2099" t="s">
        <v>45</v>
      </c>
      <c r="B2099">
        <v>2011</v>
      </c>
      <c r="C2099" t="s">
        <v>39</v>
      </c>
      <c r="D2099" t="s">
        <v>67</v>
      </c>
      <c r="E2099" t="s">
        <v>27</v>
      </c>
      <c r="F2099" t="s">
        <v>7</v>
      </c>
      <c r="G2099">
        <v>0</v>
      </c>
    </row>
    <row r="2100" spans="1:7" x14ac:dyDescent="0.4">
      <c r="A2100" t="s">
        <v>45</v>
      </c>
      <c r="B2100">
        <v>2011</v>
      </c>
      <c r="C2100" t="s">
        <v>39</v>
      </c>
      <c r="D2100" t="s">
        <v>67</v>
      </c>
      <c r="E2100" t="s">
        <v>28</v>
      </c>
      <c r="F2100" t="s">
        <v>7</v>
      </c>
      <c r="G2100">
        <v>0</v>
      </c>
    </row>
    <row r="2101" spans="1:7" x14ac:dyDescent="0.4">
      <c r="A2101" t="s">
        <v>45</v>
      </c>
      <c r="B2101">
        <v>2011</v>
      </c>
      <c r="C2101" t="s">
        <v>39</v>
      </c>
      <c r="D2101" t="s">
        <v>67</v>
      </c>
      <c r="E2101" t="s">
        <v>29</v>
      </c>
      <c r="F2101" t="s">
        <v>7</v>
      </c>
      <c r="G2101">
        <v>0</v>
      </c>
    </row>
    <row r="2102" spans="1:7" x14ac:dyDescent="0.4">
      <c r="A2102" t="s">
        <v>45</v>
      </c>
      <c r="B2102">
        <v>2011</v>
      </c>
      <c r="C2102" t="s">
        <v>39</v>
      </c>
      <c r="D2102" t="s">
        <v>67</v>
      </c>
      <c r="E2102" t="s">
        <v>30</v>
      </c>
      <c r="F2102" t="s">
        <v>7</v>
      </c>
      <c r="G2102">
        <v>0</v>
      </c>
    </row>
    <row r="2103" spans="1:7" x14ac:dyDescent="0.4">
      <c r="A2103" t="s">
        <v>45</v>
      </c>
      <c r="B2103">
        <v>2011</v>
      </c>
      <c r="C2103" t="s">
        <v>39</v>
      </c>
      <c r="D2103" t="s">
        <v>67</v>
      </c>
      <c r="E2103" t="s">
        <v>31</v>
      </c>
      <c r="F2103" t="s">
        <v>7</v>
      </c>
      <c r="G2103">
        <v>0</v>
      </c>
    </row>
    <row r="2104" spans="1:7" x14ac:dyDescent="0.4">
      <c r="A2104" t="s">
        <v>45</v>
      </c>
      <c r="B2104">
        <v>2011</v>
      </c>
      <c r="C2104" t="s">
        <v>39</v>
      </c>
      <c r="D2104" t="s">
        <v>67</v>
      </c>
      <c r="E2104" t="s">
        <v>32</v>
      </c>
      <c r="F2104" t="s">
        <v>7</v>
      </c>
      <c r="G2104">
        <v>0</v>
      </c>
    </row>
    <row r="2105" spans="1:7" x14ac:dyDescent="0.4">
      <c r="A2105" t="s">
        <v>45</v>
      </c>
      <c r="B2105">
        <v>2011</v>
      </c>
      <c r="C2105" t="s">
        <v>39</v>
      </c>
      <c r="D2105" t="s">
        <v>67</v>
      </c>
      <c r="E2105" t="s">
        <v>33</v>
      </c>
      <c r="F2105" t="s">
        <v>7</v>
      </c>
      <c r="G2105">
        <v>0</v>
      </c>
    </row>
    <row r="2106" spans="1:7" x14ac:dyDescent="0.4">
      <c r="A2106" t="s">
        <v>45</v>
      </c>
      <c r="B2106">
        <v>2011</v>
      </c>
      <c r="C2106" t="s">
        <v>39</v>
      </c>
      <c r="D2106" t="s">
        <v>67</v>
      </c>
      <c r="E2106" t="s">
        <v>34</v>
      </c>
      <c r="F2106" t="s">
        <v>7</v>
      </c>
      <c r="G2106">
        <v>0</v>
      </c>
    </row>
    <row r="2107" spans="1:7" x14ac:dyDescent="0.4">
      <c r="A2107" t="s">
        <v>45</v>
      </c>
      <c r="B2107">
        <v>2011</v>
      </c>
      <c r="C2107" t="s">
        <v>39</v>
      </c>
      <c r="D2107" t="s">
        <v>67</v>
      </c>
      <c r="E2107" t="s">
        <v>35</v>
      </c>
      <c r="F2107" t="s">
        <v>7</v>
      </c>
      <c r="G2107">
        <v>0</v>
      </c>
    </row>
    <row r="2108" spans="1:7" x14ac:dyDescent="0.4">
      <c r="A2108" t="s">
        <v>45</v>
      </c>
      <c r="B2108">
        <v>2011</v>
      </c>
      <c r="C2108" t="s">
        <v>39</v>
      </c>
      <c r="D2108" t="s">
        <v>67</v>
      </c>
      <c r="E2108" t="s">
        <v>36</v>
      </c>
      <c r="F2108" t="s">
        <v>7</v>
      </c>
      <c r="G2108">
        <v>0</v>
      </c>
    </row>
    <row r="2109" spans="1:7" x14ac:dyDescent="0.4">
      <c r="A2109" t="s">
        <v>45</v>
      </c>
      <c r="B2109">
        <v>2011</v>
      </c>
      <c r="C2109" t="s">
        <v>39</v>
      </c>
      <c r="D2109" t="s">
        <v>67</v>
      </c>
      <c r="E2109" t="s">
        <v>37</v>
      </c>
      <c r="F2109" t="s">
        <v>7</v>
      </c>
      <c r="G2109">
        <v>0</v>
      </c>
    </row>
    <row r="2110" spans="1:7" x14ac:dyDescent="0.4">
      <c r="A2110" t="s">
        <v>45</v>
      </c>
      <c r="B2110">
        <v>2011</v>
      </c>
      <c r="C2110" t="s">
        <v>39</v>
      </c>
      <c r="D2110" t="s">
        <v>68</v>
      </c>
      <c r="E2110" t="s">
        <v>6</v>
      </c>
      <c r="F2110" t="s">
        <v>7</v>
      </c>
      <c r="G2110">
        <v>2088</v>
      </c>
    </row>
    <row r="2111" spans="1:7" x14ac:dyDescent="0.4">
      <c r="A2111" t="s">
        <v>45</v>
      </c>
      <c r="B2111">
        <v>2011</v>
      </c>
      <c r="C2111" t="s">
        <v>39</v>
      </c>
      <c r="D2111" t="s">
        <v>68</v>
      </c>
      <c r="E2111" t="s">
        <v>8</v>
      </c>
      <c r="F2111" t="s">
        <v>7</v>
      </c>
      <c r="G2111">
        <v>32</v>
      </c>
    </row>
    <row r="2112" spans="1:7" x14ac:dyDescent="0.4">
      <c r="A2112" t="s">
        <v>45</v>
      </c>
      <c r="B2112">
        <v>2011</v>
      </c>
      <c r="C2112" t="s">
        <v>39</v>
      </c>
      <c r="D2112" t="s">
        <v>68</v>
      </c>
      <c r="E2112" t="s">
        <v>9</v>
      </c>
      <c r="F2112" t="s">
        <v>7</v>
      </c>
      <c r="G2112">
        <v>191</v>
      </c>
    </row>
    <row r="2113" spans="1:7" x14ac:dyDescent="0.4">
      <c r="A2113" t="s">
        <v>45</v>
      </c>
      <c r="B2113">
        <v>2011</v>
      </c>
      <c r="C2113" t="s">
        <v>39</v>
      </c>
      <c r="D2113" t="s">
        <v>68</v>
      </c>
      <c r="E2113" t="s">
        <v>10</v>
      </c>
      <c r="F2113" t="s">
        <v>7</v>
      </c>
      <c r="G2113">
        <v>153</v>
      </c>
    </row>
    <row r="2114" spans="1:7" x14ac:dyDescent="0.4">
      <c r="A2114" t="s">
        <v>45</v>
      </c>
      <c r="B2114">
        <v>2011</v>
      </c>
      <c r="C2114" t="s">
        <v>39</v>
      </c>
      <c r="D2114" t="s">
        <v>68</v>
      </c>
      <c r="E2114" t="s">
        <v>11</v>
      </c>
      <c r="F2114" t="s">
        <v>7</v>
      </c>
      <c r="G2114">
        <v>114</v>
      </c>
    </row>
    <row r="2115" spans="1:7" x14ac:dyDescent="0.4">
      <c r="A2115" t="s">
        <v>45</v>
      </c>
      <c r="B2115">
        <v>2011</v>
      </c>
      <c r="C2115" t="s">
        <v>39</v>
      </c>
      <c r="D2115" t="s">
        <v>68</v>
      </c>
      <c r="E2115" t="s">
        <v>12</v>
      </c>
      <c r="F2115" t="s">
        <v>7</v>
      </c>
      <c r="G2115">
        <v>60</v>
      </c>
    </row>
    <row r="2116" spans="1:7" x14ac:dyDescent="0.4">
      <c r="A2116" t="s">
        <v>45</v>
      </c>
      <c r="B2116">
        <v>2011</v>
      </c>
      <c r="C2116" t="s">
        <v>39</v>
      </c>
      <c r="D2116" t="s">
        <v>68</v>
      </c>
      <c r="E2116" t="s">
        <v>13</v>
      </c>
      <c r="F2116" t="s">
        <v>7</v>
      </c>
      <c r="G2116">
        <v>80</v>
      </c>
    </row>
    <row r="2117" spans="1:7" x14ac:dyDescent="0.4">
      <c r="A2117" t="s">
        <v>45</v>
      </c>
      <c r="B2117">
        <v>2011</v>
      </c>
      <c r="C2117" t="s">
        <v>39</v>
      </c>
      <c r="D2117" t="s">
        <v>68</v>
      </c>
      <c r="E2117" t="s">
        <v>14</v>
      </c>
      <c r="F2117" t="s">
        <v>7</v>
      </c>
      <c r="G2117">
        <v>43</v>
      </c>
    </row>
    <row r="2118" spans="1:7" x14ac:dyDescent="0.4">
      <c r="A2118" t="s">
        <v>45</v>
      </c>
      <c r="B2118">
        <v>2011</v>
      </c>
      <c r="C2118" t="s">
        <v>39</v>
      </c>
      <c r="D2118" t="s">
        <v>68</v>
      </c>
      <c r="E2118" t="s">
        <v>15</v>
      </c>
      <c r="F2118" t="s">
        <v>7</v>
      </c>
      <c r="G2118">
        <v>36</v>
      </c>
    </row>
    <row r="2119" spans="1:7" x14ac:dyDescent="0.4">
      <c r="A2119" t="s">
        <v>45</v>
      </c>
      <c r="B2119">
        <v>2011</v>
      </c>
      <c r="C2119" t="s">
        <v>39</v>
      </c>
      <c r="D2119" t="s">
        <v>68</v>
      </c>
      <c r="E2119" t="s">
        <v>16</v>
      </c>
      <c r="F2119" t="s">
        <v>7</v>
      </c>
      <c r="G2119">
        <v>20</v>
      </c>
    </row>
    <row r="2120" spans="1:7" x14ac:dyDescent="0.4">
      <c r="A2120" t="s">
        <v>45</v>
      </c>
      <c r="B2120">
        <v>2011</v>
      </c>
      <c r="C2120" t="s">
        <v>39</v>
      </c>
      <c r="D2120" t="s">
        <v>68</v>
      </c>
      <c r="E2120" t="s">
        <v>17</v>
      </c>
      <c r="F2120" t="s">
        <v>7</v>
      </c>
      <c r="G2120">
        <v>30</v>
      </c>
    </row>
    <row r="2121" spans="1:7" x14ac:dyDescent="0.4">
      <c r="A2121" t="s">
        <v>45</v>
      </c>
      <c r="B2121">
        <v>2011</v>
      </c>
      <c r="C2121" t="s">
        <v>39</v>
      </c>
      <c r="D2121" t="s">
        <v>68</v>
      </c>
      <c r="E2121" t="s">
        <v>18</v>
      </c>
      <c r="F2121" t="s">
        <v>7</v>
      </c>
      <c r="G2121">
        <v>76</v>
      </c>
    </row>
    <row r="2122" spans="1:7" x14ac:dyDescent="0.4">
      <c r="A2122" t="s">
        <v>45</v>
      </c>
      <c r="B2122">
        <v>2011</v>
      </c>
      <c r="C2122" t="s">
        <v>39</v>
      </c>
      <c r="D2122" t="s">
        <v>68</v>
      </c>
      <c r="E2122" t="s">
        <v>19</v>
      </c>
      <c r="F2122" t="s">
        <v>7</v>
      </c>
      <c r="G2122">
        <v>31</v>
      </c>
    </row>
    <row r="2123" spans="1:7" x14ac:dyDescent="0.4">
      <c r="A2123" t="s">
        <v>45</v>
      </c>
      <c r="B2123">
        <v>2011</v>
      </c>
      <c r="C2123" t="s">
        <v>39</v>
      </c>
      <c r="D2123" t="s">
        <v>68</v>
      </c>
      <c r="E2123" t="s">
        <v>20</v>
      </c>
      <c r="F2123" t="s">
        <v>7</v>
      </c>
      <c r="G2123">
        <v>46</v>
      </c>
    </row>
    <row r="2124" spans="1:7" x14ac:dyDescent="0.4">
      <c r="A2124" t="s">
        <v>45</v>
      </c>
      <c r="B2124">
        <v>2011</v>
      </c>
      <c r="C2124" t="s">
        <v>39</v>
      </c>
      <c r="D2124" t="s">
        <v>68</v>
      </c>
      <c r="E2124" t="s">
        <v>21</v>
      </c>
      <c r="F2124" t="s">
        <v>7</v>
      </c>
      <c r="G2124">
        <v>76</v>
      </c>
    </row>
    <row r="2125" spans="1:7" x14ac:dyDescent="0.4">
      <c r="A2125" t="s">
        <v>45</v>
      </c>
      <c r="B2125">
        <v>2011</v>
      </c>
      <c r="C2125" t="s">
        <v>39</v>
      </c>
      <c r="D2125" t="s">
        <v>68</v>
      </c>
      <c r="E2125" t="s">
        <v>22</v>
      </c>
      <c r="F2125" t="s">
        <v>7</v>
      </c>
      <c r="G2125">
        <v>98</v>
      </c>
    </row>
    <row r="2126" spans="1:7" x14ac:dyDescent="0.4">
      <c r="A2126" t="s">
        <v>45</v>
      </c>
      <c r="B2126">
        <v>2011</v>
      </c>
      <c r="C2126" t="s">
        <v>39</v>
      </c>
      <c r="D2126" t="s">
        <v>68</v>
      </c>
      <c r="E2126" t="s">
        <v>23</v>
      </c>
      <c r="F2126" t="s">
        <v>7</v>
      </c>
      <c r="G2126">
        <v>59</v>
      </c>
    </row>
    <row r="2127" spans="1:7" x14ac:dyDescent="0.4">
      <c r="A2127" t="s">
        <v>45</v>
      </c>
      <c r="B2127">
        <v>2011</v>
      </c>
      <c r="C2127" t="s">
        <v>39</v>
      </c>
      <c r="D2127" t="s">
        <v>68</v>
      </c>
      <c r="E2127" t="s">
        <v>24</v>
      </c>
      <c r="F2127" t="s">
        <v>7</v>
      </c>
      <c r="G2127">
        <v>257</v>
      </c>
    </row>
    <row r="2128" spans="1:7" x14ac:dyDescent="0.4">
      <c r="A2128" t="s">
        <v>45</v>
      </c>
      <c r="B2128">
        <v>2011</v>
      </c>
      <c r="C2128" t="s">
        <v>39</v>
      </c>
      <c r="D2128" t="s">
        <v>68</v>
      </c>
      <c r="E2128" t="s">
        <v>25</v>
      </c>
      <c r="F2128" t="s">
        <v>7</v>
      </c>
      <c r="G2128">
        <v>82</v>
      </c>
    </row>
    <row r="2129" spans="1:7" x14ac:dyDescent="0.4">
      <c r="A2129" t="s">
        <v>45</v>
      </c>
      <c r="B2129">
        <v>2011</v>
      </c>
      <c r="C2129" t="s">
        <v>39</v>
      </c>
      <c r="D2129" t="s">
        <v>68</v>
      </c>
      <c r="E2129" t="s">
        <v>26</v>
      </c>
      <c r="F2129" t="s">
        <v>7</v>
      </c>
      <c r="G2129">
        <v>92</v>
      </c>
    </row>
    <row r="2130" spans="1:7" x14ac:dyDescent="0.4">
      <c r="A2130" t="s">
        <v>45</v>
      </c>
      <c r="B2130">
        <v>2011</v>
      </c>
      <c r="C2130" t="s">
        <v>39</v>
      </c>
      <c r="D2130" t="s">
        <v>68</v>
      </c>
      <c r="E2130" t="s">
        <v>27</v>
      </c>
      <c r="F2130" t="s">
        <v>7</v>
      </c>
      <c r="G2130">
        <v>81</v>
      </c>
    </row>
    <row r="2131" spans="1:7" x14ac:dyDescent="0.4">
      <c r="A2131" t="s">
        <v>45</v>
      </c>
      <c r="B2131">
        <v>2011</v>
      </c>
      <c r="C2131" t="s">
        <v>39</v>
      </c>
      <c r="D2131" t="s">
        <v>68</v>
      </c>
      <c r="E2131" t="s">
        <v>28</v>
      </c>
      <c r="F2131" t="s">
        <v>7</v>
      </c>
      <c r="G2131">
        <v>63</v>
      </c>
    </row>
    <row r="2132" spans="1:7" x14ac:dyDescent="0.4">
      <c r="A2132" t="s">
        <v>45</v>
      </c>
      <c r="B2132">
        <v>2011</v>
      </c>
      <c r="C2132" t="s">
        <v>39</v>
      </c>
      <c r="D2132" t="s">
        <v>68</v>
      </c>
      <c r="E2132" t="s">
        <v>29</v>
      </c>
      <c r="F2132" t="s">
        <v>7</v>
      </c>
      <c r="G2132">
        <v>42</v>
      </c>
    </row>
    <row r="2133" spans="1:7" x14ac:dyDescent="0.4">
      <c r="A2133" t="s">
        <v>45</v>
      </c>
      <c r="B2133">
        <v>2011</v>
      </c>
      <c r="C2133" t="s">
        <v>39</v>
      </c>
      <c r="D2133" t="s">
        <v>68</v>
      </c>
      <c r="E2133" t="s">
        <v>30</v>
      </c>
      <c r="F2133" t="s">
        <v>7</v>
      </c>
      <c r="G2133">
        <v>118</v>
      </c>
    </row>
    <row r="2134" spans="1:7" x14ac:dyDescent="0.4">
      <c r="A2134" t="s">
        <v>45</v>
      </c>
      <c r="B2134">
        <v>2011</v>
      </c>
      <c r="C2134" t="s">
        <v>39</v>
      </c>
      <c r="D2134" t="s">
        <v>68</v>
      </c>
      <c r="E2134" t="s">
        <v>31</v>
      </c>
      <c r="F2134" t="s">
        <v>7</v>
      </c>
      <c r="G2134">
        <v>16</v>
      </c>
    </row>
    <row r="2135" spans="1:7" x14ac:dyDescent="0.4">
      <c r="A2135" t="s">
        <v>45</v>
      </c>
      <c r="B2135">
        <v>2011</v>
      </c>
      <c r="C2135" t="s">
        <v>39</v>
      </c>
      <c r="D2135" t="s">
        <v>68</v>
      </c>
      <c r="E2135" t="s">
        <v>32</v>
      </c>
      <c r="F2135" t="s">
        <v>7</v>
      </c>
      <c r="G2135">
        <v>55</v>
      </c>
    </row>
    <row r="2136" spans="1:7" x14ac:dyDescent="0.4">
      <c r="A2136" t="s">
        <v>45</v>
      </c>
      <c r="B2136">
        <v>2011</v>
      </c>
      <c r="C2136" t="s">
        <v>39</v>
      </c>
      <c r="D2136" t="s">
        <v>68</v>
      </c>
      <c r="E2136" t="s">
        <v>33</v>
      </c>
      <c r="F2136" t="s">
        <v>7</v>
      </c>
      <c r="G2136">
        <v>31</v>
      </c>
    </row>
    <row r="2137" spans="1:7" x14ac:dyDescent="0.4">
      <c r="A2137" t="s">
        <v>45</v>
      </c>
      <c r="B2137">
        <v>2011</v>
      </c>
      <c r="C2137" t="s">
        <v>39</v>
      </c>
      <c r="D2137" t="s">
        <v>68</v>
      </c>
      <c r="E2137" t="s">
        <v>34</v>
      </c>
      <c r="F2137" t="s">
        <v>7</v>
      </c>
      <c r="G2137">
        <v>21</v>
      </c>
    </row>
    <row r="2138" spans="1:7" x14ac:dyDescent="0.4">
      <c r="A2138" t="s">
        <v>45</v>
      </c>
      <c r="B2138">
        <v>2011</v>
      </c>
      <c r="C2138" t="s">
        <v>39</v>
      </c>
      <c r="D2138" t="s">
        <v>68</v>
      </c>
      <c r="E2138" t="s">
        <v>35</v>
      </c>
      <c r="F2138" t="s">
        <v>7</v>
      </c>
      <c r="G2138">
        <v>27</v>
      </c>
    </row>
    <row r="2139" spans="1:7" x14ac:dyDescent="0.4">
      <c r="A2139" t="s">
        <v>45</v>
      </c>
      <c r="B2139">
        <v>2011</v>
      </c>
      <c r="C2139" t="s">
        <v>39</v>
      </c>
      <c r="D2139" t="s">
        <v>68</v>
      </c>
      <c r="E2139" t="s">
        <v>36</v>
      </c>
      <c r="F2139" t="s">
        <v>7</v>
      </c>
      <c r="G2139">
        <v>46</v>
      </c>
    </row>
    <row r="2140" spans="1:7" x14ac:dyDescent="0.4">
      <c r="A2140" t="s">
        <v>45</v>
      </c>
      <c r="B2140">
        <v>2011</v>
      </c>
      <c r="C2140" t="s">
        <v>39</v>
      </c>
      <c r="D2140" t="s">
        <v>68</v>
      </c>
      <c r="E2140" t="s">
        <v>37</v>
      </c>
      <c r="F2140" t="s">
        <v>7</v>
      </c>
      <c r="G2140">
        <v>12</v>
      </c>
    </row>
    <row r="2141" spans="1:7" x14ac:dyDescent="0.4">
      <c r="A2141" t="s">
        <v>45</v>
      </c>
      <c r="B2141">
        <v>2016</v>
      </c>
      <c r="C2141" t="s">
        <v>5</v>
      </c>
      <c r="D2141" t="s">
        <v>46</v>
      </c>
      <c r="E2141" t="s">
        <v>6</v>
      </c>
      <c r="F2141" t="s">
        <v>7</v>
      </c>
      <c r="G2141">
        <v>94955</v>
      </c>
    </row>
    <row r="2142" spans="1:7" x14ac:dyDescent="0.4">
      <c r="A2142" t="s">
        <v>45</v>
      </c>
      <c r="B2142">
        <v>2016</v>
      </c>
      <c r="C2142" t="s">
        <v>5</v>
      </c>
      <c r="D2142" t="s">
        <v>46</v>
      </c>
      <c r="E2142" t="s">
        <v>8</v>
      </c>
      <c r="F2142" t="s">
        <v>7</v>
      </c>
      <c r="G2142">
        <v>1418</v>
      </c>
    </row>
    <row r="2143" spans="1:7" x14ac:dyDescent="0.4">
      <c r="A2143" t="s">
        <v>45</v>
      </c>
      <c r="B2143">
        <v>2016</v>
      </c>
      <c r="C2143" t="s">
        <v>5</v>
      </c>
      <c r="D2143" t="s">
        <v>46</v>
      </c>
      <c r="E2143" t="s">
        <v>9</v>
      </c>
      <c r="F2143" t="s">
        <v>7</v>
      </c>
      <c r="G2143">
        <v>5060</v>
      </c>
    </row>
    <row r="2144" spans="1:7" x14ac:dyDescent="0.4">
      <c r="A2144" t="s">
        <v>45</v>
      </c>
      <c r="B2144">
        <v>2016</v>
      </c>
      <c r="C2144" t="s">
        <v>5</v>
      </c>
      <c r="D2144" t="s">
        <v>46</v>
      </c>
      <c r="E2144" t="s">
        <v>10</v>
      </c>
      <c r="F2144" t="s">
        <v>7</v>
      </c>
      <c r="G2144">
        <v>3935</v>
      </c>
    </row>
    <row r="2145" spans="1:7" x14ac:dyDescent="0.4">
      <c r="A2145" t="s">
        <v>45</v>
      </c>
      <c r="B2145">
        <v>2016</v>
      </c>
      <c r="C2145" t="s">
        <v>5</v>
      </c>
      <c r="D2145" t="s">
        <v>46</v>
      </c>
      <c r="E2145" t="s">
        <v>11</v>
      </c>
      <c r="F2145" t="s">
        <v>7</v>
      </c>
      <c r="G2145">
        <v>3386</v>
      </c>
    </row>
    <row r="2146" spans="1:7" x14ac:dyDescent="0.4">
      <c r="A2146" t="s">
        <v>45</v>
      </c>
      <c r="B2146">
        <v>2016</v>
      </c>
      <c r="C2146" t="s">
        <v>5</v>
      </c>
      <c r="D2146" t="s">
        <v>46</v>
      </c>
      <c r="E2146" t="s">
        <v>12</v>
      </c>
      <c r="F2146" t="s">
        <v>7</v>
      </c>
      <c r="G2146">
        <v>2082</v>
      </c>
    </row>
    <row r="2147" spans="1:7" x14ac:dyDescent="0.4">
      <c r="A2147" t="s">
        <v>45</v>
      </c>
      <c r="B2147">
        <v>2016</v>
      </c>
      <c r="C2147" t="s">
        <v>5</v>
      </c>
      <c r="D2147" t="s">
        <v>46</v>
      </c>
      <c r="E2147" t="s">
        <v>13</v>
      </c>
      <c r="F2147" t="s">
        <v>7</v>
      </c>
      <c r="G2147">
        <v>3786</v>
      </c>
    </row>
    <row r="2148" spans="1:7" x14ac:dyDescent="0.4">
      <c r="A2148" t="s">
        <v>45</v>
      </c>
      <c r="B2148">
        <v>2016</v>
      </c>
      <c r="C2148" t="s">
        <v>5</v>
      </c>
      <c r="D2148" t="s">
        <v>46</v>
      </c>
      <c r="E2148" t="s">
        <v>14</v>
      </c>
      <c r="F2148" t="s">
        <v>7</v>
      </c>
      <c r="G2148">
        <v>3220</v>
      </c>
    </row>
    <row r="2149" spans="1:7" x14ac:dyDescent="0.4">
      <c r="A2149" t="s">
        <v>45</v>
      </c>
      <c r="B2149">
        <v>2016</v>
      </c>
      <c r="C2149" t="s">
        <v>5</v>
      </c>
      <c r="D2149" t="s">
        <v>46</v>
      </c>
      <c r="E2149" t="s">
        <v>15</v>
      </c>
      <c r="F2149" t="s">
        <v>7</v>
      </c>
      <c r="G2149">
        <v>1962</v>
      </c>
    </row>
    <row r="2150" spans="1:7" x14ac:dyDescent="0.4">
      <c r="A2150" t="s">
        <v>45</v>
      </c>
      <c r="B2150">
        <v>2016</v>
      </c>
      <c r="C2150" t="s">
        <v>5</v>
      </c>
      <c r="D2150" t="s">
        <v>46</v>
      </c>
      <c r="E2150" t="s">
        <v>16</v>
      </c>
      <c r="F2150" t="s">
        <v>7</v>
      </c>
      <c r="G2150">
        <v>926</v>
      </c>
    </row>
    <row r="2151" spans="1:7" x14ac:dyDescent="0.4">
      <c r="A2151" t="s">
        <v>45</v>
      </c>
      <c r="B2151">
        <v>2016</v>
      </c>
      <c r="C2151" t="s">
        <v>5</v>
      </c>
      <c r="D2151" t="s">
        <v>46</v>
      </c>
      <c r="E2151" t="s">
        <v>17</v>
      </c>
      <c r="F2151" t="s">
        <v>7</v>
      </c>
      <c r="G2151">
        <v>1620</v>
      </c>
    </row>
    <row r="2152" spans="1:7" x14ac:dyDescent="0.4">
      <c r="A2152" t="s">
        <v>45</v>
      </c>
      <c r="B2152">
        <v>2016</v>
      </c>
      <c r="C2152" t="s">
        <v>5</v>
      </c>
      <c r="D2152" t="s">
        <v>46</v>
      </c>
      <c r="E2152" t="s">
        <v>18</v>
      </c>
      <c r="F2152" t="s">
        <v>7</v>
      </c>
      <c r="G2152">
        <v>3810</v>
      </c>
    </row>
    <row r="2153" spans="1:7" x14ac:dyDescent="0.4">
      <c r="A2153" t="s">
        <v>45</v>
      </c>
      <c r="B2153">
        <v>2016</v>
      </c>
      <c r="C2153" t="s">
        <v>5</v>
      </c>
      <c r="D2153" t="s">
        <v>46</v>
      </c>
      <c r="E2153" t="s">
        <v>19</v>
      </c>
      <c r="F2153" t="s">
        <v>7</v>
      </c>
      <c r="G2153">
        <v>1911</v>
      </c>
    </row>
    <row r="2154" spans="1:7" x14ac:dyDescent="0.4">
      <c r="A2154" t="s">
        <v>45</v>
      </c>
      <c r="B2154">
        <v>2016</v>
      </c>
      <c r="C2154" t="s">
        <v>5</v>
      </c>
      <c r="D2154" t="s">
        <v>46</v>
      </c>
      <c r="E2154" t="s">
        <v>20</v>
      </c>
      <c r="F2154" t="s">
        <v>7</v>
      </c>
      <c r="G2154">
        <v>1794</v>
      </c>
    </row>
    <row r="2155" spans="1:7" x14ac:dyDescent="0.4">
      <c r="A2155" t="s">
        <v>45</v>
      </c>
      <c r="B2155">
        <v>2016</v>
      </c>
      <c r="C2155" t="s">
        <v>5</v>
      </c>
      <c r="D2155" t="s">
        <v>46</v>
      </c>
      <c r="E2155" t="s">
        <v>21</v>
      </c>
      <c r="F2155" t="s">
        <v>7</v>
      </c>
      <c r="G2155">
        <v>4291</v>
      </c>
    </row>
    <row r="2156" spans="1:7" x14ac:dyDescent="0.4">
      <c r="A2156" t="s">
        <v>45</v>
      </c>
      <c r="B2156">
        <v>2016</v>
      </c>
      <c r="C2156" t="s">
        <v>5</v>
      </c>
      <c r="D2156" t="s">
        <v>46</v>
      </c>
      <c r="E2156" t="s">
        <v>22</v>
      </c>
      <c r="F2156" t="s">
        <v>7</v>
      </c>
      <c r="G2156">
        <v>3340</v>
      </c>
    </row>
    <row r="2157" spans="1:7" x14ac:dyDescent="0.4">
      <c r="A2157" t="s">
        <v>45</v>
      </c>
      <c r="B2157">
        <v>2016</v>
      </c>
      <c r="C2157" t="s">
        <v>5</v>
      </c>
      <c r="D2157" t="s">
        <v>46</v>
      </c>
      <c r="E2157" t="s">
        <v>23</v>
      </c>
      <c r="F2157" t="s">
        <v>7</v>
      </c>
      <c r="G2157">
        <v>3434</v>
      </c>
    </row>
    <row r="2158" spans="1:7" x14ac:dyDescent="0.4">
      <c r="A2158" t="s">
        <v>45</v>
      </c>
      <c r="B2158">
        <v>2016</v>
      </c>
      <c r="C2158" t="s">
        <v>5</v>
      </c>
      <c r="D2158" t="s">
        <v>46</v>
      </c>
      <c r="E2158" t="s">
        <v>24</v>
      </c>
      <c r="F2158" t="s">
        <v>7</v>
      </c>
      <c r="G2158">
        <v>12844</v>
      </c>
    </row>
    <row r="2159" spans="1:7" x14ac:dyDescent="0.4">
      <c r="A2159" t="s">
        <v>45</v>
      </c>
      <c r="B2159">
        <v>2016</v>
      </c>
      <c r="C2159" t="s">
        <v>5</v>
      </c>
      <c r="D2159" t="s">
        <v>46</v>
      </c>
      <c r="E2159" t="s">
        <v>25</v>
      </c>
      <c r="F2159" t="s">
        <v>7</v>
      </c>
      <c r="G2159">
        <v>4622</v>
      </c>
    </row>
    <row r="2160" spans="1:7" x14ac:dyDescent="0.4">
      <c r="A2160" t="s">
        <v>45</v>
      </c>
      <c r="B2160">
        <v>2016</v>
      </c>
      <c r="C2160" t="s">
        <v>5</v>
      </c>
      <c r="D2160" t="s">
        <v>46</v>
      </c>
      <c r="E2160" t="s">
        <v>26</v>
      </c>
      <c r="F2160" t="s">
        <v>7</v>
      </c>
      <c r="G2160">
        <v>3875</v>
      </c>
    </row>
    <row r="2161" spans="1:7" x14ac:dyDescent="0.4">
      <c r="A2161" t="s">
        <v>45</v>
      </c>
      <c r="B2161">
        <v>2016</v>
      </c>
      <c r="C2161" t="s">
        <v>5</v>
      </c>
      <c r="D2161" t="s">
        <v>46</v>
      </c>
      <c r="E2161" t="s">
        <v>27</v>
      </c>
      <c r="F2161" t="s">
        <v>7</v>
      </c>
      <c r="G2161">
        <v>5013</v>
      </c>
    </row>
    <row r="2162" spans="1:7" x14ac:dyDescent="0.4">
      <c r="A2162" t="s">
        <v>45</v>
      </c>
      <c r="B2162">
        <v>2016</v>
      </c>
      <c r="C2162" t="s">
        <v>5</v>
      </c>
      <c r="D2162" t="s">
        <v>46</v>
      </c>
      <c r="E2162" t="s">
        <v>28</v>
      </c>
      <c r="F2162" t="s">
        <v>7</v>
      </c>
      <c r="G2162">
        <v>2682</v>
      </c>
    </row>
    <row r="2163" spans="1:7" x14ac:dyDescent="0.4">
      <c r="A2163" t="s">
        <v>45</v>
      </c>
      <c r="B2163">
        <v>2016</v>
      </c>
      <c r="C2163" t="s">
        <v>5</v>
      </c>
      <c r="D2163" t="s">
        <v>46</v>
      </c>
      <c r="E2163" t="s">
        <v>29</v>
      </c>
      <c r="F2163" t="s">
        <v>7</v>
      </c>
      <c r="G2163">
        <v>941</v>
      </c>
    </row>
    <row r="2164" spans="1:7" x14ac:dyDescent="0.4">
      <c r="A2164" t="s">
        <v>45</v>
      </c>
      <c r="B2164">
        <v>2016</v>
      </c>
      <c r="C2164" t="s">
        <v>5</v>
      </c>
      <c r="D2164" t="s">
        <v>46</v>
      </c>
      <c r="E2164" t="s">
        <v>30</v>
      </c>
      <c r="F2164" t="s">
        <v>7</v>
      </c>
      <c r="G2164">
        <v>5056</v>
      </c>
    </row>
    <row r="2165" spans="1:7" x14ac:dyDescent="0.4">
      <c r="A2165" t="s">
        <v>45</v>
      </c>
      <c r="B2165">
        <v>2016</v>
      </c>
      <c r="C2165" t="s">
        <v>5</v>
      </c>
      <c r="D2165" t="s">
        <v>46</v>
      </c>
      <c r="E2165" t="s">
        <v>31</v>
      </c>
      <c r="F2165" t="s">
        <v>7</v>
      </c>
      <c r="G2165">
        <v>873</v>
      </c>
    </row>
    <row r="2166" spans="1:7" x14ac:dyDescent="0.4">
      <c r="A2166" t="s">
        <v>45</v>
      </c>
      <c r="B2166">
        <v>2016</v>
      </c>
      <c r="C2166" t="s">
        <v>5</v>
      </c>
      <c r="D2166" t="s">
        <v>46</v>
      </c>
      <c r="E2166" t="s">
        <v>32</v>
      </c>
      <c r="F2166" t="s">
        <v>7</v>
      </c>
      <c r="G2166">
        <v>3142</v>
      </c>
    </row>
    <row r="2167" spans="1:7" x14ac:dyDescent="0.4">
      <c r="A2167" t="s">
        <v>45</v>
      </c>
      <c r="B2167">
        <v>2016</v>
      </c>
      <c r="C2167" t="s">
        <v>5</v>
      </c>
      <c r="D2167" t="s">
        <v>46</v>
      </c>
      <c r="E2167" t="s">
        <v>33</v>
      </c>
      <c r="F2167" t="s">
        <v>7</v>
      </c>
      <c r="G2167">
        <v>1768</v>
      </c>
    </row>
    <row r="2168" spans="1:7" x14ac:dyDescent="0.4">
      <c r="A2168" t="s">
        <v>45</v>
      </c>
      <c r="B2168">
        <v>2016</v>
      </c>
      <c r="C2168" t="s">
        <v>5</v>
      </c>
      <c r="D2168" t="s">
        <v>46</v>
      </c>
      <c r="E2168" t="s">
        <v>34</v>
      </c>
      <c r="F2168" t="s">
        <v>7</v>
      </c>
      <c r="G2168">
        <v>1435</v>
      </c>
    </row>
    <row r="2169" spans="1:7" x14ac:dyDescent="0.4">
      <c r="A2169" t="s">
        <v>45</v>
      </c>
      <c r="B2169">
        <v>2016</v>
      </c>
      <c r="C2169" t="s">
        <v>5</v>
      </c>
      <c r="D2169" t="s">
        <v>46</v>
      </c>
      <c r="E2169" t="s">
        <v>35</v>
      </c>
      <c r="F2169" t="s">
        <v>7</v>
      </c>
      <c r="G2169">
        <v>1940</v>
      </c>
    </row>
    <row r="2170" spans="1:7" x14ac:dyDescent="0.4">
      <c r="A2170" t="s">
        <v>45</v>
      </c>
      <c r="B2170">
        <v>2016</v>
      </c>
      <c r="C2170" t="s">
        <v>5</v>
      </c>
      <c r="D2170" t="s">
        <v>46</v>
      </c>
      <c r="E2170" t="s">
        <v>36</v>
      </c>
      <c r="F2170" t="s">
        <v>7</v>
      </c>
      <c r="G2170">
        <v>3137</v>
      </c>
    </row>
    <row r="2171" spans="1:7" x14ac:dyDescent="0.4">
      <c r="A2171" t="s">
        <v>45</v>
      </c>
      <c r="B2171">
        <v>2016</v>
      </c>
      <c r="C2171" t="s">
        <v>5</v>
      </c>
      <c r="D2171" t="s">
        <v>46</v>
      </c>
      <c r="E2171" t="s">
        <v>37</v>
      </c>
      <c r="F2171" t="s">
        <v>7</v>
      </c>
      <c r="G2171">
        <v>1652</v>
      </c>
    </row>
    <row r="2172" spans="1:7" x14ac:dyDescent="0.4">
      <c r="A2172" t="s">
        <v>45</v>
      </c>
      <c r="B2172">
        <v>2016</v>
      </c>
      <c r="C2172" t="s">
        <v>5</v>
      </c>
      <c r="D2172" t="s">
        <v>47</v>
      </c>
      <c r="E2172" t="s">
        <v>6</v>
      </c>
      <c r="F2172" t="s">
        <v>7</v>
      </c>
      <c r="G2172">
        <v>38181</v>
      </c>
    </row>
    <row r="2173" spans="1:7" x14ac:dyDescent="0.4">
      <c r="A2173" t="s">
        <v>45</v>
      </c>
      <c r="B2173">
        <v>2016</v>
      </c>
      <c r="C2173" t="s">
        <v>5</v>
      </c>
      <c r="D2173" t="s">
        <v>47</v>
      </c>
      <c r="E2173" t="s">
        <v>8</v>
      </c>
      <c r="F2173" t="s">
        <v>7</v>
      </c>
      <c r="G2173">
        <v>762</v>
      </c>
    </row>
    <row r="2174" spans="1:7" x14ac:dyDescent="0.4">
      <c r="A2174" t="s">
        <v>45</v>
      </c>
      <c r="B2174">
        <v>2016</v>
      </c>
      <c r="C2174" t="s">
        <v>5</v>
      </c>
      <c r="D2174" t="s">
        <v>47</v>
      </c>
      <c r="E2174" t="s">
        <v>9</v>
      </c>
      <c r="F2174" t="s">
        <v>7</v>
      </c>
      <c r="G2174">
        <v>22</v>
      </c>
    </row>
    <row r="2175" spans="1:7" x14ac:dyDescent="0.4">
      <c r="A2175" t="s">
        <v>45</v>
      </c>
      <c r="B2175">
        <v>2016</v>
      </c>
      <c r="C2175" t="s">
        <v>5</v>
      </c>
      <c r="D2175" t="s">
        <v>47</v>
      </c>
      <c r="E2175" t="s">
        <v>10</v>
      </c>
      <c r="F2175" t="s">
        <v>7</v>
      </c>
      <c r="G2175">
        <v>33</v>
      </c>
    </row>
    <row r="2176" spans="1:7" x14ac:dyDescent="0.4">
      <c r="A2176" t="s">
        <v>45</v>
      </c>
      <c r="B2176">
        <v>2016</v>
      </c>
      <c r="C2176" t="s">
        <v>5</v>
      </c>
      <c r="D2176" t="s">
        <v>47</v>
      </c>
      <c r="E2176" t="s">
        <v>11</v>
      </c>
      <c r="F2176" t="s">
        <v>7</v>
      </c>
      <c r="G2176">
        <v>213</v>
      </c>
    </row>
    <row r="2177" spans="1:7" x14ac:dyDescent="0.4">
      <c r="A2177" t="s">
        <v>45</v>
      </c>
      <c r="B2177">
        <v>2016</v>
      </c>
      <c r="C2177" t="s">
        <v>5</v>
      </c>
      <c r="D2177" t="s">
        <v>47</v>
      </c>
      <c r="E2177" t="s">
        <v>12</v>
      </c>
      <c r="F2177" t="s">
        <v>7</v>
      </c>
      <c r="G2177">
        <v>34</v>
      </c>
    </row>
    <row r="2178" spans="1:7" x14ac:dyDescent="0.4">
      <c r="A2178" t="s">
        <v>45</v>
      </c>
      <c r="B2178">
        <v>2016</v>
      </c>
      <c r="C2178" t="s">
        <v>5</v>
      </c>
      <c r="D2178" t="s">
        <v>47</v>
      </c>
      <c r="E2178" t="s">
        <v>13</v>
      </c>
      <c r="F2178" t="s">
        <v>7</v>
      </c>
      <c r="G2178">
        <v>1044</v>
      </c>
    </row>
    <row r="2179" spans="1:7" x14ac:dyDescent="0.4">
      <c r="A2179" t="s">
        <v>45</v>
      </c>
      <c r="B2179">
        <v>2016</v>
      </c>
      <c r="C2179" t="s">
        <v>5</v>
      </c>
      <c r="D2179" t="s">
        <v>47</v>
      </c>
      <c r="E2179" t="s">
        <v>14</v>
      </c>
      <c r="F2179" t="s">
        <v>7</v>
      </c>
      <c r="G2179">
        <v>1863</v>
      </c>
    </row>
    <row r="2180" spans="1:7" x14ac:dyDescent="0.4">
      <c r="A2180" t="s">
        <v>45</v>
      </c>
      <c r="B2180">
        <v>2016</v>
      </c>
      <c r="C2180" t="s">
        <v>5</v>
      </c>
      <c r="D2180" t="s">
        <v>47</v>
      </c>
      <c r="E2180" t="s">
        <v>15</v>
      </c>
      <c r="F2180" t="s">
        <v>7</v>
      </c>
      <c r="G2180">
        <v>1139</v>
      </c>
    </row>
    <row r="2181" spans="1:7" x14ac:dyDescent="0.4">
      <c r="A2181" t="s">
        <v>45</v>
      </c>
      <c r="B2181">
        <v>2016</v>
      </c>
      <c r="C2181" t="s">
        <v>5</v>
      </c>
      <c r="D2181" t="s">
        <v>47</v>
      </c>
      <c r="E2181" t="s">
        <v>16</v>
      </c>
      <c r="F2181" t="s">
        <v>7</v>
      </c>
      <c r="G2181">
        <v>523</v>
      </c>
    </row>
    <row r="2182" spans="1:7" x14ac:dyDescent="0.4">
      <c r="A2182" t="s">
        <v>45</v>
      </c>
      <c r="B2182">
        <v>2016</v>
      </c>
      <c r="C2182" t="s">
        <v>5</v>
      </c>
      <c r="D2182" t="s">
        <v>47</v>
      </c>
      <c r="E2182" t="s">
        <v>17</v>
      </c>
      <c r="F2182" t="s">
        <v>7</v>
      </c>
      <c r="G2182">
        <v>402</v>
      </c>
    </row>
    <row r="2183" spans="1:7" x14ac:dyDescent="0.4">
      <c r="A2183" t="s">
        <v>45</v>
      </c>
      <c r="B2183">
        <v>2016</v>
      </c>
      <c r="C2183" t="s">
        <v>5</v>
      </c>
      <c r="D2183" t="s">
        <v>47</v>
      </c>
      <c r="E2183" t="s">
        <v>18</v>
      </c>
      <c r="F2183" t="s">
        <v>7</v>
      </c>
      <c r="G2183">
        <v>1348</v>
      </c>
    </row>
    <row r="2184" spans="1:7" x14ac:dyDescent="0.4">
      <c r="A2184" t="s">
        <v>45</v>
      </c>
      <c r="B2184">
        <v>2016</v>
      </c>
      <c r="C2184" t="s">
        <v>5</v>
      </c>
      <c r="D2184" t="s">
        <v>47</v>
      </c>
      <c r="E2184" t="s">
        <v>19</v>
      </c>
      <c r="F2184" t="s">
        <v>7</v>
      </c>
      <c r="G2184">
        <v>1074</v>
      </c>
    </row>
    <row r="2185" spans="1:7" x14ac:dyDescent="0.4">
      <c r="A2185" t="s">
        <v>45</v>
      </c>
      <c r="B2185">
        <v>2016</v>
      </c>
      <c r="C2185" t="s">
        <v>5</v>
      </c>
      <c r="D2185" t="s">
        <v>47</v>
      </c>
      <c r="E2185" t="s">
        <v>20</v>
      </c>
      <c r="F2185" t="s">
        <v>7</v>
      </c>
      <c r="G2185">
        <v>886</v>
      </c>
    </row>
    <row r="2186" spans="1:7" x14ac:dyDescent="0.4">
      <c r="A2186" t="s">
        <v>45</v>
      </c>
      <c r="B2186">
        <v>2016</v>
      </c>
      <c r="C2186" t="s">
        <v>5</v>
      </c>
      <c r="D2186" t="s">
        <v>47</v>
      </c>
      <c r="E2186" t="s">
        <v>21</v>
      </c>
      <c r="F2186" t="s">
        <v>7</v>
      </c>
      <c r="G2186">
        <v>2147</v>
      </c>
    </row>
    <row r="2187" spans="1:7" x14ac:dyDescent="0.4">
      <c r="A2187" t="s">
        <v>45</v>
      </c>
      <c r="B2187">
        <v>2016</v>
      </c>
      <c r="C2187" t="s">
        <v>5</v>
      </c>
      <c r="D2187" t="s">
        <v>47</v>
      </c>
      <c r="E2187" t="s">
        <v>22</v>
      </c>
      <c r="F2187" t="s">
        <v>7</v>
      </c>
      <c r="G2187">
        <v>916</v>
      </c>
    </row>
    <row r="2188" spans="1:7" x14ac:dyDescent="0.4">
      <c r="A2188" t="s">
        <v>45</v>
      </c>
      <c r="B2188">
        <v>2016</v>
      </c>
      <c r="C2188" t="s">
        <v>5</v>
      </c>
      <c r="D2188" t="s">
        <v>47</v>
      </c>
      <c r="E2188" t="s">
        <v>23</v>
      </c>
      <c r="F2188" t="s">
        <v>7</v>
      </c>
      <c r="G2188">
        <v>1667</v>
      </c>
    </row>
    <row r="2189" spans="1:7" x14ac:dyDescent="0.4">
      <c r="A2189" t="s">
        <v>45</v>
      </c>
      <c r="B2189">
        <v>2016</v>
      </c>
      <c r="C2189" t="s">
        <v>5</v>
      </c>
      <c r="D2189" t="s">
        <v>47</v>
      </c>
      <c r="E2189" t="s">
        <v>24</v>
      </c>
      <c r="F2189" t="s">
        <v>7</v>
      </c>
      <c r="G2189">
        <v>5984</v>
      </c>
    </row>
    <row r="2190" spans="1:7" x14ac:dyDescent="0.4">
      <c r="A2190" t="s">
        <v>45</v>
      </c>
      <c r="B2190">
        <v>2016</v>
      </c>
      <c r="C2190" t="s">
        <v>5</v>
      </c>
      <c r="D2190" t="s">
        <v>47</v>
      </c>
      <c r="E2190" t="s">
        <v>25</v>
      </c>
      <c r="F2190" t="s">
        <v>7</v>
      </c>
      <c r="G2190">
        <v>2344</v>
      </c>
    </row>
    <row r="2191" spans="1:7" x14ac:dyDescent="0.4">
      <c r="A2191" t="s">
        <v>45</v>
      </c>
      <c r="B2191">
        <v>2016</v>
      </c>
      <c r="C2191" t="s">
        <v>5</v>
      </c>
      <c r="D2191" t="s">
        <v>47</v>
      </c>
      <c r="E2191" t="s">
        <v>26</v>
      </c>
      <c r="F2191" t="s">
        <v>7</v>
      </c>
      <c r="G2191">
        <v>1909</v>
      </c>
    </row>
    <row r="2192" spans="1:7" x14ac:dyDescent="0.4">
      <c r="A2192" t="s">
        <v>45</v>
      </c>
      <c r="B2192">
        <v>2016</v>
      </c>
      <c r="C2192" t="s">
        <v>5</v>
      </c>
      <c r="D2192" t="s">
        <v>47</v>
      </c>
      <c r="E2192" t="s">
        <v>27</v>
      </c>
      <c r="F2192" t="s">
        <v>7</v>
      </c>
      <c r="G2192">
        <v>2947</v>
      </c>
    </row>
    <row r="2193" spans="1:7" x14ac:dyDescent="0.4">
      <c r="A2193" t="s">
        <v>45</v>
      </c>
      <c r="B2193">
        <v>2016</v>
      </c>
      <c r="C2193" t="s">
        <v>5</v>
      </c>
      <c r="D2193" t="s">
        <v>47</v>
      </c>
      <c r="E2193" t="s">
        <v>28</v>
      </c>
      <c r="F2193" t="s">
        <v>7</v>
      </c>
      <c r="G2193">
        <v>1181</v>
      </c>
    </row>
    <row r="2194" spans="1:7" x14ac:dyDescent="0.4">
      <c r="A2194" t="s">
        <v>45</v>
      </c>
      <c r="B2194">
        <v>2016</v>
      </c>
      <c r="C2194" t="s">
        <v>5</v>
      </c>
      <c r="D2194" t="s">
        <v>47</v>
      </c>
      <c r="E2194" t="s">
        <v>29</v>
      </c>
      <c r="F2194" t="s">
        <v>7</v>
      </c>
      <c r="G2194">
        <v>28</v>
      </c>
    </row>
    <row r="2195" spans="1:7" x14ac:dyDescent="0.4">
      <c r="A2195" t="s">
        <v>45</v>
      </c>
      <c r="B2195">
        <v>2016</v>
      </c>
      <c r="C2195" t="s">
        <v>5</v>
      </c>
      <c r="D2195" t="s">
        <v>47</v>
      </c>
      <c r="E2195" t="s">
        <v>30</v>
      </c>
      <c r="F2195" t="s">
        <v>7</v>
      </c>
      <c r="G2195">
        <v>2509</v>
      </c>
    </row>
    <row r="2196" spans="1:7" x14ac:dyDescent="0.4">
      <c r="A2196" t="s">
        <v>45</v>
      </c>
      <c r="B2196">
        <v>2016</v>
      </c>
      <c r="C2196" t="s">
        <v>5</v>
      </c>
      <c r="D2196" t="s">
        <v>47</v>
      </c>
      <c r="E2196" t="s">
        <v>31</v>
      </c>
      <c r="F2196" t="s">
        <v>7</v>
      </c>
      <c r="G2196">
        <v>405</v>
      </c>
    </row>
    <row r="2197" spans="1:7" x14ac:dyDescent="0.4">
      <c r="A2197" t="s">
        <v>45</v>
      </c>
      <c r="B2197">
        <v>2016</v>
      </c>
      <c r="C2197" t="s">
        <v>5</v>
      </c>
      <c r="D2197" t="s">
        <v>47</v>
      </c>
      <c r="E2197" t="s">
        <v>32</v>
      </c>
      <c r="F2197" t="s">
        <v>7</v>
      </c>
      <c r="G2197">
        <v>1554</v>
      </c>
    </row>
    <row r="2198" spans="1:7" x14ac:dyDescent="0.4">
      <c r="A2198" t="s">
        <v>45</v>
      </c>
      <c r="B2198">
        <v>2016</v>
      </c>
      <c r="C2198" t="s">
        <v>5</v>
      </c>
      <c r="D2198" t="s">
        <v>47</v>
      </c>
      <c r="E2198" t="s">
        <v>33</v>
      </c>
      <c r="F2198" t="s">
        <v>7</v>
      </c>
      <c r="G2198">
        <v>1000</v>
      </c>
    </row>
    <row r="2199" spans="1:7" x14ac:dyDescent="0.4">
      <c r="A2199" t="s">
        <v>45</v>
      </c>
      <c r="B2199">
        <v>2016</v>
      </c>
      <c r="C2199" t="s">
        <v>5</v>
      </c>
      <c r="D2199" t="s">
        <v>47</v>
      </c>
      <c r="E2199" t="s">
        <v>34</v>
      </c>
      <c r="F2199" t="s">
        <v>7</v>
      </c>
      <c r="G2199">
        <v>676</v>
      </c>
    </row>
    <row r="2200" spans="1:7" x14ac:dyDescent="0.4">
      <c r="A2200" t="s">
        <v>45</v>
      </c>
      <c r="B2200">
        <v>2016</v>
      </c>
      <c r="C2200" t="s">
        <v>5</v>
      </c>
      <c r="D2200" t="s">
        <v>47</v>
      </c>
      <c r="E2200" t="s">
        <v>35</v>
      </c>
      <c r="F2200" t="s">
        <v>7</v>
      </c>
      <c r="G2200">
        <v>1149</v>
      </c>
    </row>
    <row r="2201" spans="1:7" x14ac:dyDescent="0.4">
      <c r="A2201" t="s">
        <v>45</v>
      </c>
      <c r="B2201">
        <v>2016</v>
      </c>
      <c r="C2201" t="s">
        <v>5</v>
      </c>
      <c r="D2201" t="s">
        <v>47</v>
      </c>
      <c r="E2201" t="s">
        <v>36</v>
      </c>
      <c r="F2201" t="s">
        <v>7</v>
      </c>
      <c r="G2201">
        <v>1334</v>
      </c>
    </row>
    <row r="2202" spans="1:7" x14ac:dyDescent="0.4">
      <c r="A2202" t="s">
        <v>45</v>
      </c>
      <c r="B2202">
        <v>2016</v>
      </c>
      <c r="C2202" t="s">
        <v>5</v>
      </c>
      <c r="D2202" t="s">
        <v>47</v>
      </c>
      <c r="E2202" t="s">
        <v>37</v>
      </c>
      <c r="F2202" t="s">
        <v>7</v>
      </c>
      <c r="G2202">
        <v>1088</v>
      </c>
    </row>
    <row r="2203" spans="1:7" x14ac:dyDescent="0.4">
      <c r="A2203" t="s">
        <v>45</v>
      </c>
      <c r="B2203">
        <v>2016</v>
      </c>
      <c r="C2203" t="s">
        <v>5</v>
      </c>
      <c r="D2203" t="s">
        <v>48</v>
      </c>
      <c r="E2203" t="s">
        <v>6</v>
      </c>
      <c r="F2203" t="s">
        <v>7</v>
      </c>
      <c r="G2203">
        <v>77</v>
      </c>
    </row>
    <row r="2204" spans="1:7" x14ac:dyDescent="0.4">
      <c r="A2204" t="s">
        <v>45</v>
      </c>
      <c r="B2204">
        <v>2016</v>
      </c>
      <c r="C2204" t="s">
        <v>5</v>
      </c>
      <c r="D2204" t="s">
        <v>48</v>
      </c>
      <c r="E2204" t="s">
        <v>8</v>
      </c>
      <c r="F2204" t="s">
        <v>7</v>
      </c>
      <c r="G2204">
        <v>3</v>
      </c>
    </row>
    <row r="2205" spans="1:7" x14ac:dyDescent="0.4">
      <c r="A2205" t="s">
        <v>45</v>
      </c>
      <c r="B2205">
        <v>2016</v>
      </c>
      <c r="C2205" t="s">
        <v>5</v>
      </c>
      <c r="D2205" t="s">
        <v>48</v>
      </c>
      <c r="E2205" t="s">
        <v>9</v>
      </c>
      <c r="F2205" t="s">
        <v>7</v>
      </c>
      <c r="G2205">
        <v>5</v>
      </c>
    </row>
    <row r="2206" spans="1:7" x14ac:dyDescent="0.4">
      <c r="A2206" t="s">
        <v>45</v>
      </c>
      <c r="B2206">
        <v>2016</v>
      </c>
      <c r="C2206" t="s">
        <v>5</v>
      </c>
      <c r="D2206" t="s">
        <v>48</v>
      </c>
      <c r="E2206" t="s">
        <v>10</v>
      </c>
      <c r="F2206" t="s">
        <v>7</v>
      </c>
      <c r="G2206">
        <v>3</v>
      </c>
    </row>
    <row r="2207" spans="1:7" x14ac:dyDescent="0.4">
      <c r="A2207" t="s">
        <v>45</v>
      </c>
      <c r="B2207">
        <v>2016</v>
      </c>
      <c r="C2207" t="s">
        <v>5</v>
      </c>
      <c r="D2207" t="s">
        <v>48</v>
      </c>
      <c r="E2207" t="s">
        <v>11</v>
      </c>
      <c r="F2207" t="s">
        <v>7</v>
      </c>
      <c r="G2207">
        <v>4</v>
      </c>
    </row>
    <row r="2208" spans="1:7" x14ac:dyDescent="0.4">
      <c r="A2208" t="s">
        <v>45</v>
      </c>
      <c r="B2208">
        <v>2016</v>
      </c>
      <c r="C2208" t="s">
        <v>5</v>
      </c>
      <c r="D2208" t="s">
        <v>48</v>
      </c>
      <c r="E2208" t="s">
        <v>12</v>
      </c>
      <c r="F2208" t="s">
        <v>7</v>
      </c>
      <c r="G2208">
        <v>1</v>
      </c>
    </row>
    <row r="2209" spans="1:7" x14ac:dyDescent="0.4">
      <c r="A2209" t="s">
        <v>45</v>
      </c>
      <c r="B2209">
        <v>2016</v>
      </c>
      <c r="C2209" t="s">
        <v>5</v>
      </c>
      <c r="D2209" t="s">
        <v>48</v>
      </c>
      <c r="E2209" t="s">
        <v>13</v>
      </c>
      <c r="F2209" t="s">
        <v>7</v>
      </c>
      <c r="G2209">
        <v>4</v>
      </c>
    </row>
    <row r="2210" spans="1:7" x14ac:dyDescent="0.4">
      <c r="A2210" t="s">
        <v>45</v>
      </c>
      <c r="B2210">
        <v>2016</v>
      </c>
      <c r="C2210" t="s">
        <v>5</v>
      </c>
      <c r="D2210" t="s">
        <v>48</v>
      </c>
      <c r="E2210" t="s">
        <v>14</v>
      </c>
      <c r="F2210" t="s">
        <v>7</v>
      </c>
      <c r="G2210">
        <v>2</v>
      </c>
    </row>
    <row r="2211" spans="1:7" x14ac:dyDescent="0.4">
      <c r="A2211" t="s">
        <v>45</v>
      </c>
      <c r="B2211">
        <v>2016</v>
      </c>
      <c r="C2211" t="s">
        <v>5</v>
      </c>
      <c r="D2211" t="s">
        <v>48</v>
      </c>
      <c r="E2211" t="s">
        <v>15</v>
      </c>
      <c r="F2211" t="s">
        <v>7</v>
      </c>
      <c r="G2211">
        <v>2</v>
      </c>
    </row>
    <row r="2212" spans="1:7" x14ac:dyDescent="0.4">
      <c r="A2212" t="s">
        <v>45</v>
      </c>
      <c r="B2212">
        <v>2016</v>
      </c>
      <c r="C2212" t="s">
        <v>5</v>
      </c>
      <c r="D2212" t="s">
        <v>48</v>
      </c>
      <c r="E2212" t="s">
        <v>16</v>
      </c>
      <c r="F2212" t="s">
        <v>7</v>
      </c>
      <c r="G2212">
        <v>1</v>
      </c>
    </row>
    <row r="2213" spans="1:7" x14ac:dyDescent="0.4">
      <c r="A2213" t="s">
        <v>45</v>
      </c>
      <c r="B2213">
        <v>2016</v>
      </c>
      <c r="C2213" t="s">
        <v>5</v>
      </c>
      <c r="D2213" t="s">
        <v>48</v>
      </c>
      <c r="E2213" t="s">
        <v>17</v>
      </c>
      <c r="F2213" t="s">
        <v>7</v>
      </c>
      <c r="G2213">
        <v>0</v>
      </c>
    </row>
    <row r="2214" spans="1:7" x14ac:dyDescent="0.4">
      <c r="A2214" t="s">
        <v>45</v>
      </c>
      <c r="B2214">
        <v>2016</v>
      </c>
      <c r="C2214" t="s">
        <v>5</v>
      </c>
      <c r="D2214" t="s">
        <v>48</v>
      </c>
      <c r="E2214" t="s">
        <v>18</v>
      </c>
      <c r="F2214" t="s">
        <v>7</v>
      </c>
      <c r="G2214">
        <v>6</v>
      </c>
    </row>
    <row r="2215" spans="1:7" x14ac:dyDescent="0.4">
      <c r="A2215" t="s">
        <v>45</v>
      </c>
      <c r="B2215">
        <v>2016</v>
      </c>
      <c r="C2215" t="s">
        <v>5</v>
      </c>
      <c r="D2215" t="s">
        <v>48</v>
      </c>
      <c r="E2215" t="s">
        <v>19</v>
      </c>
      <c r="F2215" t="s">
        <v>7</v>
      </c>
      <c r="G2215">
        <v>3</v>
      </c>
    </row>
    <row r="2216" spans="1:7" x14ac:dyDescent="0.4">
      <c r="A2216" t="s">
        <v>45</v>
      </c>
      <c r="B2216">
        <v>2016</v>
      </c>
      <c r="C2216" t="s">
        <v>5</v>
      </c>
      <c r="D2216" t="s">
        <v>48</v>
      </c>
      <c r="E2216" t="s">
        <v>20</v>
      </c>
      <c r="F2216" t="s">
        <v>7</v>
      </c>
      <c r="G2216">
        <v>1</v>
      </c>
    </row>
    <row r="2217" spans="1:7" x14ac:dyDescent="0.4">
      <c r="A2217" t="s">
        <v>45</v>
      </c>
      <c r="B2217">
        <v>2016</v>
      </c>
      <c r="C2217" t="s">
        <v>5</v>
      </c>
      <c r="D2217" t="s">
        <v>48</v>
      </c>
      <c r="E2217" t="s">
        <v>21</v>
      </c>
      <c r="F2217" t="s">
        <v>7</v>
      </c>
      <c r="G2217">
        <v>1</v>
      </c>
    </row>
    <row r="2218" spans="1:7" x14ac:dyDescent="0.4">
      <c r="A2218" t="s">
        <v>45</v>
      </c>
      <c r="B2218">
        <v>2016</v>
      </c>
      <c r="C2218" t="s">
        <v>5</v>
      </c>
      <c r="D2218" t="s">
        <v>48</v>
      </c>
      <c r="E2218" t="s">
        <v>22</v>
      </c>
      <c r="F2218" t="s">
        <v>7</v>
      </c>
      <c r="G2218">
        <v>1</v>
      </c>
    </row>
    <row r="2219" spans="1:7" x14ac:dyDescent="0.4">
      <c r="A2219" t="s">
        <v>45</v>
      </c>
      <c r="B2219">
        <v>2016</v>
      </c>
      <c r="C2219" t="s">
        <v>5</v>
      </c>
      <c r="D2219" t="s">
        <v>48</v>
      </c>
      <c r="E2219" t="s">
        <v>23</v>
      </c>
      <c r="F2219" t="s">
        <v>7</v>
      </c>
      <c r="G2219">
        <v>6</v>
      </c>
    </row>
    <row r="2220" spans="1:7" x14ac:dyDescent="0.4">
      <c r="A2220" t="s">
        <v>45</v>
      </c>
      <c r="B2220">
        <v>2016</v>
      </c>
      <c r="C2220" t="s">
        <v>5</v>
      </c>
      <c r="D2220" t="s">
        <v>48</v>
      </c>
      <c r="E2220" t="s">
        <v>24</v>
      </c>
      <c r="F2220" t="s">
        <v>7</v>
      </c>
      <c r="G2220">
        <v>7</v>
      </c>
    </row>
    <row r="2221" spans="1:7" x14ac:dyDescent="0.4">
      <c r="A2221" t="s">
        <v>45</v>
      </c>
      <c r="B2221">
        <v>2016</v>
      </c>
      <c r="C2221" t="s">
        <v>5</v>
      </c>
      <c r="D2221" t="s">
        <v>48</v>
      </c>
      <c r="E2221" t="s">
        <v>25</v>
      </c>
      <c r="F2221" t="s">
        <v>7</v>
      </c>
      <c r="G2221">
        <v>3</v>
      </c>
    </row>
    <row r="2222" spans="1:7" x14ac:dyDescent="0.4">
      <c r="A2222" t="s">
        <v>45</v>
      </c>
      <c r="B2222">
        <v>2016</v>
      </c>
      <c r="C2222" t="s">
        <v>5</v>
      </c>
      <c r="D2222" t="s">
        <v>48</v>
      </c>
      <c r="E2222" t="s">
        <v>26</v>
      </c>
      <c r="F2222" t="s">
        <v>7</v>
      </c>
      <c r="G2222">
        <v>1</v>
      </c>
    </row>
    <row r="2223" spans="1:7" x14ac:dyDescent="0.4">
      <c r="A2223" t="s">
        <v>45</v>
      </c>
      <c r="B2223">
        <v>2016</v>
      </c>
      <c r="C2223" t="s">
        <v>5</v>
      </c>
      <c r="D2223" t="s">
        <v>48</v>
      </c>
      <c r="E2223" t="s">
        <v>27</v>
      </c>
      <c r="F2223" t="s">
        <v>7</v>
      </c>
      <c r="G2223">
        <v>6</v>
      </c>
    </row>
    <row r="2224" spans="1:7" x14ac:dyDescent="0.4">
      <c r="A2224" t="s">
        <v>45</v>
      </c>
      <c r="B2224">
        <v>2016</v>
      </c>
      <c r="C2224" t="s">
        <v>5</v>
      </c>
      <c r="D2224" t="s">
        <v>48</v>
      </c>
      <c r="E2224" t="s">
        <v>28</v>
      </c>
      <c r="F2224" t="s">
        <v>7</v>
      </c>
      <c r="G2224">
        <v>0</v>
      </c>
    </row>
    <row r="2225" spans="1:7" x14ac:dyDescent="0.4">
      <c r="A2225" t="s">
        <v>45</v>
      </c>
      <c r="B2225">
        <v>2016</v>
      </c>
      <c r="C2225" t="s">
        <v>5</v>
      </c>
      <c r="D2225" t="s">
        <v>48</v>
      </c>
      <c r="E2225" t="s">
        <v>29</v>
      </c>
      <c r="F2225" t="s">
        <v>7</v>
      </c>
      <c r="G2225">
        <v>1</v>
      </c>
    </row>
    <row r="2226" spans="1:7" x14ac:dyDescent="0.4">
      <c r="A2226" t="s">
        <v>45</v>
      </c>
      <c r="B2226">
        <v>2016</v>
      </c>
      <c r="C2226" t="s">
        <v>5</v>
      </c>
      <c r="D2226" t="s">
        <v>48</v>
      </c>
      <c r="E2226" t="s">
        <v>30</v>
      </c>
      <c r="F2226" t="s">
        <v>7</v>
      </c>
      <c r="G2226">
        <v>6</v>
      </c>
    </row>
    <row r="2227" spans="1:7" x14ac:dyDescent="0.4">
      <c r="A2227" t="s">
        <v>45</v>
      </c>
      <c r="B2227">
        <v>2016</v>
      </c>
      <c r="C2227" t="s">
        <v>5</v>
      </c>
      <c r="D2227" t="s">
        <v>48</v>
      </c>
      <c r="E2227" t="s">
        <v>31</v>
      </c>
      <c r="F2227" t="s">
        <v>7</v>
      </c>
      <c r="G2227">
        <v>0</v>
      </c>
    </row>
    <row r="2228" spans="1:7" x14ac:dyDescent="0.4">
      <c r="A2228" t="s">
        <v>45</v>
      </c>
      <c r="B2228">
        <v>2016</v>
      </c>
      <c r="C2228" t="s">
        <v>5</v>
      </c>
      <c r="D2228" t="s">
        <v>48</v>
      </c>
      <c r="E2228" t="s">
        <v>32</v>
      </c>
      <c r="F2228" t="s">
        <v>7</v>
      </c>
      <c r="G2228">
        <v>1</v>
      </c>
    </row>
    <row r="2229" spans="1:7" x14ac:dyDescent="0.4">
      <c r="A2229" t="s">
        <v>45</v>
      </c>
      <c r="B2229">
        <v>2016</v>
      </c>
      <c r="C2229" t="s">
        <v>5</v>
      </c>
      <c r="D2229" t="s">
        <v>48</v>
      </c>
      <c r="E2229" t="s">
        <v>33</v>
      </c>
      <c r="F2229" t="s">
        <v>7</v>
      </c>
      <c r="G2229">
        <v>5</v>
      </c>
    </row>
    <row r="2230" spans="1:7" x14ac:dyDescent="0.4">
      <c r="A2230" t="s">
        <v>45</v>
      </c>
      <c r="B2230">
        <v>2016</v>
      </c>
      <c r="C2230" t="s">
        <v>5</v>
      </c>
      <c r="D2230" t="s">
        <v>48</v>
      </c>
      <c r="E2230" t="s">
        <v>34</v>
      </c>
      <c r="F2230" t="s">
        <v>7</v>
      </c>
      <c r="G2230">
        <v>1</v>
      </c>
    </row>
    <row r="2231" spans="1:7" x14ac:dyDescent="0.4">
      <c r="A2231" t="s">
        <v>45</v>
      </c>
      <c r="B2231">
        <v>2016</v>
      </c>
      <c r="C2231" t="s">
        <v>5</v>
      </c>
      <c r="D2231" t="s">
        <v>48</v>
      </c>
      <c r="E2231" t="s">
        <v>35</v>
      </c>
      <c r="F2231" t="s">
        <v>7</v>
      </c>
      <c r="G2231">
        <v>0</v>
      </c>
    </row>
    <row r="2232" spans="1:7" x14ac:dyDescent="0.4">
      <c r="A2232" t="s">
        <v>45</v>
      </c>
      <c r="B2232">
        <v>2016</v>
      </c>
      <c r="C2232" t="s">
        <v>5</v>
      </c>
      <c r="D2232" t="s">
        <v>48</v>
      </c>
      <c r="E2232" t="s">
        <v>36</v>
      </c>
      <c r="F2232" t="s">
        <v>7</v>
      </c>
      <c r="G2232">
        <v>1</v>
      </c>
    </row>
    <row r="2233" spans="1:7" x14ac:dyDescent="0.4">
      <c r="A2233" t="s">
        <v>45</v>
      </c>
      <c r="B2233">
        <v>2016</v>
      </c>
      <c r="C2233" t="s">
        <v>5</v>
      </c>
      <c r="D2233" t="s">
        <v>48</v>
      </c>
      <c r="E2233" t="s">
        <v>37</v>
      </c>
      <c r="F2233" t="s">
        <v>7</v>
      </c>
      <c r="G2233">
        <v>2</v>
      </c>
    </row>
    <row r="2234" spans="1:7" x14ac:dyDescent="0.4">
      <c r="A2234" t="s">
        <v>45</v>
      </c>
      <c r="B2234">
        <v>2016</v>
      </c>
      <c r="C2234" t="s">
        <v>5</v>
      </c>
      <c r="D2234" t="s">
        <v>49</v>
      </c>
      <c r="E2234" t="s">
        <v>6</v>
      </c>
      <c r="F2234" t="s">
        <v>7</v>
      </c>
      <c r="G2234">
        <v>5049</v>
      </c>
    </row>
    <row r="2235" spans="1:7" x14ac:dyDescent="0.4">
      <c r="A2235" t="s">
        <v>45</v>
      </c>
      <c r="B2235">
        <v>2016</v>
      </c>
      <c r="C2235" t="s">
        <v>5</v>
      </c>
      <c r="D2235" t="s">
        <v>49</v>
      </c>
      <c r="E2235" t="s">
        <v>8</v>
      </c>
      <c r="F2235" t="s">
        <v>7</v>
      </c>
      <c r="G2235">
        <v>68</v>
      </c>
    </row>
    <row r="2236" spans="1:7" x14ac:dyDescent="0.4">
      <c r="A2236" t="s">
        <v>45</v>
      </c>
      <c r="B2236">
        <v>2016</v>
      </c>
      <c r="C2236" t="s">
        <v>5</v>
      </c>
      <c r="D2236" t="s">
        <v>49</v>
      </c>
      <c r="E2236" t="s">
        <v>9</v>
      </c>
      <c r="F2236" t="s">
        <v>7</v>
      </c>
      <c r="G2236">
        <v>288</v>
      </c>
    </row>
    <row r="2237" spans="1:7" x14ac:dyDescent="0.4">
      <c r="A2237" t="s">
        <v>45</v>
      </c>
      <c r="B2237">
        <v>2016</v>
      </c>
      <c r="C2237" t="s">
        <v>5</v>
      </c>
      <c r="D2237" t="s">
        <v>49</v>
      </c>
      <c r="E2237" t="s">
        <v>10</v>
      </c>
      <c r="F2237" t="s">
        <v>7</v>
      </c>
      <c r="G2237">
        <v>212</v>
      </c>
    </row>
    <row r="2238" spans="1:7" x14ac:dyDescent="0.4">
      <c r="A2238" t="s">
        <v>45</v>
      </c>
      <c r="B2238">
        <v>2016</v>
      </c>
      <c r="C2238" t="s">
        <v>5</v>
      </c>
      <c r="D2238" t="s">
        <v>49</v>
      </c>
      <c r="E2238" t="s">
        <v>11</v>
      </c>
      <c r="F2238" t="s">
        <v>7</v>
      </c>
      <c r="G2238">
        <v>217</v>
      </c>
    </row>
    <row r="2239" spans="1:7" x14ac:dyDescent="0.4">
      <c r="A2239" t="s">
        <v>45</v>
      </c>
      <c r="B2239">
        <v>2016</v>
      </c>
      <c r="C2239" t="s">
        <v>5</v>
      </c>
      <c r="D2239" t="s">
        <v>49</v>
      </c>
      <c r="E2239" t="s">
        <v>12</v>
      </c>
      <c r="F2239" t="s">
        <v>7</v>
      </c>
      <c r="G2239">
        <v>148</v>
      </c>
    </row>
    <row r="2240" spans="1:7" x14ac:dyDescent="0.4">
      <c r="A2240" t="s">
        <v>45</v>
      </c>
      <c r="B2240">
        <v>2016</v>
      </c>
      <c r="C2240" t="s">
        <v>5</v>
      </c>
      <c r="D2240" t="s">
        <v>49</v>
      </c>
      <c r="E2240" t="s">
        <v>13</v>
      </c>
      <c r="F2240" t="s">
        <v>7</v>
      </c>
      <c r="G2240">
        <v>217</v>
      </c>
    </row>
    <row r="2241" spans="1:7" x14ac:dyDescent="0.4">
      <c r="A2241" t="s">
        <v>45</v>
      </c>
      <c r="B2241">
        <v>2016</v>
      </c>
      <c r="C2241" t="s">
        <v>5</v>
      </c>
      <c r="D2241" t="s">
        <v>49</v>
      </c>
      <c r="E2241" t="s">
        <v>14</v>
      </c>
      <c r="F2241" t="s">
        <v>7</v>
      </c>
      <c r="G2241">
        <v>136</v>
      </c>
    </row>
    <row r="2242" spans="1:7" x14ac:dyDescent="0.4">
      <c r="A2242" t="s">
        <v>45</v>
      </c>
      <c r="B2242">
        <v>2016</v>
      </c>
      <c r="C2242" t="s">
        <v>5</v>
      </c>
      <c r="D2242" t="s">
        <v>49</v>
      </c>
      <c r="E2242" t="s">
        <v>15</v>
      </c>
      <c r="F2242" t="s">
        <v>7</v>
      </c>
      <c r="G2242">
        <v>99</v>
      </c>
    </row>
    <row r="2243" spans="1:7" x14ac:dyDescent="0.4">
      <c r="A2243" t="s">
        <v>45</v>
      </c>
      <c r="B2243">
        <v>2016</v>
      </c>
      <c r="C2243" t="s">
        <v>5</v>
      </c>
      <c r="D2243" t="s">
        <v>49</v>
      </c>
      <c r="E2243" t="s">
        <v>16</v>
      </c>
      <c r="F2243" t="s">
        <v>7</v>
      </c>
      <c r="G2243">
        <v>40</v>
      </c>
    </row>
    <row r="2244" spans="1:7" x14ac:dyDescent="0.4">
      <c r="A2244" t="s">
        <v>45</v>
      </c>
      <c r="B2244">
        <v>2016</v>
      </c>
      <c r="C2244" t="s">
        <v>5</v>
      </c>
      <c r="D2244" t="s">
        <v>49</v>
      </c>
      <c r="E2244" t="s">
        <v>17</v>
      </c>
      <c r="F2244" t="s">
        <v>7</v>
      </c>
      <c r="G2244">
        <v>131</v>
      </c>
    </row>
    <row r="2245" spans="1:7" x14ac:dyDescent="0.4">
      <c r="A2245" t="s">
        <v>45</v>
      </c>
      <c r="B2245">
        <v>2016</v>
      </c>
      <c r="C2245" t="s">
        <v>5</v>
      </c>
      <c r="D2245" t="s">
        <v>49</v>
      </c>
      <c r="E2245" t="s">
        <v>18</v>
      </c>
      <c r="F2245" t="s">
        <v>7</v>
      </c>
      <c r="G2245">
        <v>216</v>
      </c>
    </row>
    <row r="2246" spans="1:7" x14ac:dyDescent="0.4">
      <c r="A2246" t="s">
        <v>45</v>
      </c>
      <c r="B2246">
        <v>2016</v>
      </c>
      <c r="C2246" t="s">
        <v>5</v>
      </c>
      <c r="D2246" t="s">
        <v>49</v>
      </c>
      <c r="E2246" t="s">
        <v>19</v>
      </c>
      <c r="F2246" t="s">
        <v>7</v>
      </c>
      <c r="G2246">
        <v>78</v>
      </c>
    </row>
    <row r="2247" spans="1:7" x14ac:dyDescent="0.4">
      <c r="A2247" t="s">
        <v>45</v>
      </c>
      <c r="B2247">
        <v>2016</v>
      </c>
      <c r="C2247" t="s">
        <v>5</v>
      </c>
      <c r="D2247" t="s">
        <v>49</v>
      </c>
      <c r="E2247" t="s">
        <v>20</v>
      </c>
      <c r="F2247" t="s">
        <v>7</v>
      </c>
      <c r="G2247">
        <v>99</v>
      </c>
    </row>
    <row r="2248" spans="1:7" x14ac:dyDescent="0.4">
      <c r="A2248" t="s">
        <v>45</v>
      </c>
      <c r="B2248">
        <v>2016</v>
      </c>
      <c r="C2248" t="s">
        <v>5</v>
      </c>
      <c r="D2248" t="s">
        <v>49</v>
      </c>
      <c r="E2248" t="s">
        <v>21</v>
      </c>
      <c r="F2248" t="s">
        <v>7</v>
      </c>
      <c r="G2248">
        <v>230</v>
      </c>
    </row>
    <row r="2249" spans="1:7" x14ac:dyDescent="0.4">
      <c r="A2249" t="s">
        <v>45</v>
      </c>
      <c r="B2249">
        <v>2016</v>
      </c>
      <c r="C2249" t="s">
        <v>5</v>
      </c>
      <c r="D2249" t="s">
        <v>49</v>
      </c>
      <c r="E2249" t="s">
        <v>22</v>
      </c>
      <c r="F2249" t="s">
        <v>7</v>
      </c>
      <c r="G2249">
        <v>185</v>
      </c>
    </row>
    <row r="2250" spans="1:7" x14ac:dyDescent="0.4">
      <c r="A2250" t="s">
        <v>45</v>
      </c>
      <c r="B2250">
        <v>2016</v>
      </c>
      <c r="C2250" t="s">
        <v>5</v>
      </c>
      <c r="D2250" t="s">
        <v>49</v>
      </c>
      <c r="E2250" t="s">
        <v>23</v>
      </c>
      <c r="F2250" t="s">
        <v>7</v>
      </c>
      <c r="G2250">
        <v>176</v>
      </c>
    </row>
    <row r="2251" spans="1:7" x14ac:dyDescent="0.4">
      <c r="A2251" t="s">
        <v>45</v>
      </c>
      <c r="B2251">
        <v>2016</v>
      </c>
      <c r="C2251" t="s">
        <v>5</v>
      </c>
      <c r="D2251" t="s">
        <v>49</v>
      </c>
      <c r="E2251" t="s">
        <v>24</v>
      </c>
      <c r="F2251" t="s">
        <v>7</v>
      </c>
      <c r="G2251">
        <v>807</v>
      </c>
    </row>
    <row r="2252" spans="1:7" x14ac:dyDescent="0.4">
      <c r="A2252" t="s">
        <v>45</v>
      </c>
      <c r="B2252">
        <v>2016</v>
      </c>
      <c r="C2252" t="s">
        <v>5</v>
      </c>
      <c r="D2252" t="s">
        <v>49</v>
      </c>
      <c r="E2252" t="s">
        <v>25</v>
      </c>
      <c r="F2252" t="s">
        <v>7</v>
      </c>
      <c r="G2252">
        <v>186</v>
      </c>
    </row>
    <row r="2253" spans="1:7" x14ac:dyDescent="0.4">
      <c r="A2253" t="s">
        <v>45</v>
      </c>
      <c r="B2253">
        <v>2016</v>
      </c>
      <c r="C2253" t="s">
        <v>5</v>
      </c>
      <c r="D2253" t="s">
        <v>49</v>
      </c>
      <c r="E2253" t="s">
        <v>26</v>
      </c>
      <c r="F2253" t="s">
        <v>7</v>
      </c>
      <c r="G2253">
        <v>217</v>
      </c>
    </row>
    <row r="2254" spans="1:7" x14ac:dyDescent="0.4">
      <c r="A2254" t="s">
        <v>45</v>
      </c>
      <c r="B2254">
        <v>2016</v>
      </c>
      <c r="C2254" t="s">
        <v>5</v>
      </c>
      <c r="D2254" t="s">
        <v>49</v>
      </c>
      <c r="E2254" t="s">
        <v>27</v>
      </c>
      <c r="F2254" t="s">
        <v>7</v>
      </c>
      <c r="G2254">
        <v>216</v>
      </c>
    </row>
    <row r="2255" spans="1:7" x14ac:dyDescent="0.4">
      <c r="A2255" t="s">
        <v>45</v>
      </c>
      <c r="B2255">
        <v>2016</v>
      </c>
      <c r="C2255" t="s">
        <v>5</v>
      </c>
      <c r="D2255" t="s">
        <v>49</v>
      </c>
      <c r="E2255" t="s">
        <v>28</v>
      </c>
      <c r="F2255" t="s">
        <v>7</v>
      </c>
      <c r="G2255">
        <v>214</v>
      </c>
    </row>
    <row r="2256" spans="1:7" x14ac:dyDescent="0.4">
      <c r="A2256" t="s">
        <v>45</v>
      </c>
      <c r="B2256">
        <v>2016</v>
      </c>
      <c r="C2256" t="s">
        <v>5</v>
      </c>
      <c r="D2256" t="s">
        <v>49</v>
      </c>
      <c r="E2256" t="s">
        <v>29</v>
      </c>
      <c r="F2256" t="s">
        <v>7</v>
      </c>
      <c r="G2256">
        <v>72</v>
      </c>
    </row>
    <row r="2257" spans="1:7" x14ac:dyDescent="0.4">
      <c r="A2257" t="s">
        <v>45</v>
      </c>
      <c r="B2257">
        <v>2016</v>
      </c>
      <c r="C2257" t="s">
        <v>5</v>
      </c>
      <c r="D2257" t="s">
        <v>49</v>
      </c>
      <c r="E2257" t="s">
        <v>30</v>
      </c>
      <c r="F2257" t="s">
        <v>7</v>
      </c>
      <c r="G2257">
        <v>210</v>
      </c>
    </row>
    <row r="2258" spans="1:7" x14ac:dyDescent="0.4">
      <c r="A2258" t="s">
        <v>45</v>
      </c>
      <c r="B2258">
        <v>2016</v>
      </c>
      <c r="C2258" t="s">
        <v>5</v>
      </c>
      <c r="D2258" t="s">
        <v>49</v>
      </c>
      <c r="E2258" t="s">
        <v>31</v>
      </c>
      <c r="F2258" t="s">
        <v>7</v>
      </c>
      <c r="G2258">
        <v>43</v>
      </c>
    </row>
    <row r="2259" spans="1:7" x14ac:dyDescent="0.4">
      <c r="A2259" t="s">
        <v>45</v>
      </c>
      <c r="B2259">
        <v>2016</v>
      </c>
      <c r="C2259" t="s">
        <v>5</v>
      </c>
      <c r="D2259" t="s">
        <v>49</v>
      </c>
      <c r="E2259" t="s">
        <v>32</v>
      </c>
      <c r="F2259" t="s">
        <v>7</v>
      </c>
      <c r="G2259">
        <v>135</v>
      </c>
    </row>
    <row r="2260" spans="1:7" x14ac:dyDescent="0.4">
      <c r="A2260" t="s">
        <v>45</v>
      </c>
      <c r="B2260">
        <v>2016</v>
      </c>
      <c r="C2260" t="s">
        <v>5</v>
      </c>
      <c r="D2260" t="s">
        <v>49</v>
      </c>
      <c r="E2260" t="s">
        <v>33</v>
      </c>
      <c r="F2260" t="s">
        <v>7</v>
      </c>
      <c r="G2260">
        <v>79</v>
      </c>
    </row>
    <row r="2261" spans="1:7" x14ac:dyDescent="0.4">
      <c r="A2261" t="s">
        <v>45</v>
      </c>
      <c r="B2261">
        <v>2016</v>
      </c>
      <c r="C2261" t="s">
        <v>5</v>
      </c>
      <c r="D2261" t="s">
        <v>49</v>
      </c>
      <c r="E2261" t="s">
        <v>34</v>
      </c>
      <c r="F2261" t="s">
        <v>7</v>
      </c>
      <c r="G2261">
        <v>52</v>
      </c>
    </row>
    <row r="2262" spans="1:7" x14ac:dyDescent="0.4">
      <c r="A2262" t="s">
        <v>45</v>
      </c>
      <c r="B2262">
        <v>2016</v>
      </c>
      <c r="C2262" t="s">
        <v>5</v>
      </c>
      <c r="D2262" t="s">
        <v>49</v>
      </c>
      <c r="E2262" t="s">
        <v>35</v>
      </c>
      <c r="F2262" t="s">
        <v>7</v>
      </c>
      <c r="G2262">
        <v>75</v>
      </c>
    </row>
    <row r="2263" spans="1:7" x14ac:dyDescent="0.4">
      <c r="A2263" t="s">
        <v>45</v>
      </c>
      <c r="B2263">
        <v>2016</v>
      </c>
      <c r="C2263" t="s">
        <v>5</v>
      </c>
      <c r="D2263" t="s">
        <v>49</v>
      </c>
      <c r="E2263" t="s">
        <v>36</v>
      </c>
      <c r="F2263" t="s">
        <v>7</v>
      </c>
      <c r="G2263">
        <v>135</v>
      </c>
    </row>
    <row r="2264" spans="1:7" x14ac:dyDescent="0.4">
      <c r="A2264" t="s">
        <v>45</v>
      </c>
      <c r="B2264">
        <v>2016</v>
      </c>
      <c r="C2264" t="s">
        <v>5</v>
      </c>
      <c r="D2264" t="s">
        <v>49</v>
      </c>
      <c r="E2264" t="s">
        <v>37</v>
      </c>
      <c r="F2264" t="s">
        <v>7</v>
      </c>
      <c r="G2264">
        <v>68</v>
      </c>
    </row>
    <row r="2265" spans="1:7" x14ac:dyDescent="0.4">
      <c r="A2265" t="s">
        <v>45</v>
      </c>
      <c r="B2265">
        <v>2016</v>
      </c>
      <c r="C2265" t="s">
        <v>5</v>
      </c>
      <c r="D2265" t="s">
        <v>50</v>
      </c>
      <c r="E2265" t="s">
        <v>6</v>
      </c>
      <c r="F2265" t="s">
        <v>7</v>
      </c>
      <c r="G2265">
        <v>220</v>
      </c>
    </row>
    <row r="2266" spans="1:7" x14ac:dyDescent="0.4">
      <c r="A2266" t="s">
        <v>45</v>
      </c>
      <c r="B2266">
        <v>2016</v>
      </c>
      <c r="C2266" t="s">
        <v>5</v>
      </c>
      <c r="D2266" t="s">
        <v>50</v>
      </c>
      <c r="E2266" t="s">
        <v>8</v>
      </c>
      <c r="F2266" t="s">
        <v>7</v>
      </c>
      <c r="G2266">
        <v>2</v>
      </c>
    </row>
    <row r="2267" spans="1:7" x14ac:dyDescent="0.4">
      <c r="A2267" t="s">
        <v>45</v>
      </c>
      <c r="B2267">
        <v>2016</v>
      </c>
      <c r="C2267" t="s">
        <v>5</v>
      </c>
      <c r="D2267" t="s">
        <v>50</v>
      </c>
      <c r="E2267" t="s">
        <v>9</v>
      </c>
      <c r="F2267" t="s">
        <v>7</v>
      </c>
      <c r="G2267">
        <v>14</v>
      </c>
    </row>
    <row r="2268" spans="1:7" x14ac:dyDescent="0.4">
      <c r="A2268" t="s">
        <v>45</v>
      </c>
      <c r="B2268">
        <v>2016</v>
      </c>
      <c r="C2268" t="s">
        <v>5</v>
      </c>
      <c r="D2268" t="s">
        <v>50</v>
      </c>
      <c r="E2268" t="s">
        <v>10</v>
      </c>
      <c r="F2268" t="s">
        <v>7</v>
      </c>
      <c r="G2268">
        <v>15</v>
      </c>
    </row>
    <row r="2269" spans="1:7" x14ac:dyDescent="0.4">
      <c r="A2269" t="s">
        <v>45</v>
      </c>
      <c r="B2269">
        <v>2016</v>
      </c>
      <c r="C2269" t="s">
        <v>5</v>
      </c>
      <c r="D2269" t="s">
        <v>50</v>
      </c>
      <c r="E2269" t="s">
        <v>11</v>
      </c>
      <c r="F2269" t="s">
        <v>7</v>
      </c>
      <c r="G2269">
        <v>12</v>
      </c>
    </row>
    <row r="2270" spans="1:7" x14ac:dyDescent="0.4">
      <c r="A2270" t="s">
        <v>45</v>
      </c>
      <c r="B2270">
        <v>2016</v>
      </c>
      <c r="C2270" t="s">
        <v>5</v>
      </c>
      <c r="D2270" t="s">
        <v>50</v>
      </c>
      <c r="E2270" t="s">
        <v>12</v>
      </c>
      <c r="F2270" t="s">
        <v>7</v>
      </c>
      <c r="G2270">
        <v>9</v>
      </c>
    </row>
    <row r="2271" spans="1:7" x14ac:dyDescent="0.4">
      <c r="A2271" t="s">
        <v>45</v>
      </c>
      <c r="B2271">
        <v>2016</v>
      </c>
      <c r="C2271" t="s">
        <v>5</v>
      </c>
      <c r="D2271" t="s">
        <v>50</v>
      </c>
      <c r="E2271" t="s">
        <v>13</v>
      </c>
      <c r="F2271" t="s">
        <v>7</v>
      </c>
      <c r="G2271">
        <v>6</v>
      </c>
    </row>
    <row r="2272" spans="1:7" x14ac:dyDescent="0.4">
      <c r="A2272" t="s">
        <v>45</v>
      </c>
      <c r="B2272">
        <v>2016</v>
      </c>
      <c r="C2272" t="s">
        <v>5</v>
      </c>
      <c r="D2272" t="s">
        <v>50</v>
      </c>
      <c r="E2272" t="s">
        <v>14</v>
      </c>
      <c r="F2272" t="s">
        <v>7</v>
      </c>
      <c r="G2272">
        <v>12</v>
      </c>
    </row>
    <row r="2273" spans="1:7" x14ac:dyDescent="0.4">
      <c r="A2273" t="s">
        <v>45</v>
      </c>
      <c r="B2273">
        <v>2016</v>
      </c>
      <c r="C2273" t="s">
        <v>5</v>
      </c>
      <c r="D2273" t="s">
        <v>50</v>
      </c>
      <c r="E2273" t="s">
        <v>15</v>
      </c>
      <c r="F2273" t="s">
        <v>7</v>
      </c>
      <c r="G2273">
        <v>1</v>
      </c>
    </row>
    <row r="2274" spans="1:7" x14ac:dyDescent="0.4">
      <c r="A2274" t="s">
        <v>45</v>
      </c>
      <c r="B2274">
        <v>2016</v>
      </c>
      <c r="C2274" t="s">
        <v>5</v>
      </c>
      <c r="D2274" t="s">
        <v>50</v>
      </c>
      <c r="E2274" t="s">
        <v>16</v>
      </c>
      <c r="F2274" t="s">
        <v>7</v>
      </c>
      <c r="G2274">
        <v>1</v>
      </c>
    </row>
    <row r="2275" spans="1:7" x14ac:dyDescent="0.4">
      <c r="A2275" t="s">
        <v>45</v>
      </c>
      <c r="B2275">
        <v>2016</v>
      </c>
      <c r="C2275" t="s">
        <v>5</v>
      </c>
      <c r="D2275" t="s">
        <v>50</v>
      </c>
      <c r="E2275" t="s">
        <v>17</v>
      </c>
      <c r="F2275" t="s">
        <v>7</v>
      </c>
      <c r="G2275">
        <v>5</v>
      </c>
    </row>
    <row r="2276" spans="1:7" x14ac:dyDescent="0.4">
      <c r="A2276" t="s">
        <v>45</v>
      </c>
      <c r="B2276">
        <v>2016</v>
      </c>
      <c r="C2276" t="s">
        <v>5</v>
      </c>
      <c r="D2276" t="s">
        <v>50</v>
      </c>
      <c r="E2276" t="s">
        <v>18</v>
      </c>
      <c r="F2276" t="s">
        <v>7</v>
      </c>
      <c r="G2276">
        <v>7</v>
      </c>
    </row>
    <row r="2277" spans="1:7" x14ac:dyDescent="0.4">
      <c r="A2277" t="s">
        <v>45</v>
      </c>
      <c r="B2277">
        <v>2016</v>
      </c>
      <c r="C2277" t="s">
        <v>5</v>
      </c>
      <c r="D2277" t="s">
        <v>50</v>
      </c>
      <c r="E2277" t="s">
        <v>19</v>
      </c>
      <c r="F2277" t="s">
        <v>7</v>
      </c>
      <c r="G2277">
        <v>9</v>
      </c>
    </row>
    <row r="2278" spans="1:7" x14ac:dyDescent="0.4">
      <c r="A2278" t="s">
        <v>45</v>
      </c>
      <c r="B2278">
        <v>2016</v>
      </c>
      <c r="C2278" t="s">
        <v>5</v>
      </c>
      <c r="D2278" t="s">
        <v>50</v>
      </c>
      <c r="E2278" t="s">
        <v>20</v>
      </c>
      <c r="F2278" t="s">
        <v>7</v>
      </c>
      <c r="G2278">
        <v>6</v>
      </c>
    </row>
    <row r="2279" spans="1:7" x14ac:dyDescent="0.4">
      <c r="A2279" t="s">
        <v>45</v>
      </c>
      <c r="B2279">
        <v>2016</v>
      </c>
      <c r="C2279" t="s">
        <v>5</v>
      </c>
      <c r="D2279" t="s">
        <v>50</v>
      </c>
      <c r="E2279" t="s">
        <v>21</v>
      </c>
      <c r="F2279" t="s">
        <v>7</v>
      </c>
      <c r="G2279">
        <v>5</v>
      </c>
    </row>
    <row r="2280" spans="1:7" x14ac:dyDescent="0.4">
      <c r="A2280" t="s">
        <v>45</v>
      </c>
      <c r="B2280">
        <v>2016</v>
      </c>
      <c r="C2280" t="s">
        <v>5</v>
      </c>
      <c r="D2280" t="s">
        <v>50</v>
      </c>
      <c r="E2280" t="s">
        <v>22</v>
      </c>
      <c r="F2280" t="s">
        <v>7</v>
      </c>
      <c r="G2280">
        <v>6</v>
      </c>
    </row>
    <row r="2281" spans="1:7" x14ac:dyDescent="0.4">
      <c r="A2281" t="s">
        <v>45</v>
      </c>
      <c r="B2281">
        <v>2016</v>
      </c>
      <c r="C2281" t="s">
        <v>5</v>
      </c>
      <c r="D2281" t="s">
        <v>50</v>
      </c>
      <c r="E2281" t="s">
        <v>23</v>
      </c>
      <c r="F2281" t="s">
        <v>7</v>
      </c>
      <c r="G2281">
        <v>8</v>
      </c>
    </row>
    <row r="2282" spans="1:7" x14ac:dyDescent="0.4">
      <c r="A2282" t="s">
        <v>45</v>
      </c>
      <c r="B2282">
        <v>2016</v>
      </c>
      <c r="C2282" t="s">
        <v>5</v>
      </c>
      <c r="D2282" t="s">
        <v>50</v>
      </c>
      <c r="E2282" t="s">
        <v>24</v>
      </c>
      <c r="F2282" t="s">
        <v>7</v>
      </c>
      <c r="G2282">
        <v>37</v>
      </c>
    </row>
    <row r="2283" spans="1:7" x14ac:dyDescent="0.4">
      <c r="A2283" t="s">
        <v>45</v>
      </c>
      <c r="B2283">
        <v>2016</v>
      </c>
      <c r="C2283" t="s">
        <v>5</v>
      </c>
      <c r="D2283" t="s">
        <v>50</v>
      </c>
      <c r="E2283" t="s">
        <v>25</v>
      </c>
      <c r="F2283" t="s">
        <v>7</v>
      </c>
      <c r="G2283">
        <v>7</v>
      </c>
    </row>
    <row r="2284" spans="1:7" x14ac:dyDescent="0.4">
      <c r="A2284" t="s">
        <v>45</v>
      </c>
      <c r="B2284">
        <v>2016</v>
      </c>
      <c r="C2284" t="s">
        <v>5</v>
      </c>
      <c r="D2284" t="s">
        <v>50</v>
      </c>
      <c r="E2284" t="s">
        <v>26</v>
      </c>
      <c r="F2284" t="s">
        <v>7</v>
      </c>
      <c r="G2284">
        <v>12</v>
      </c>
    </row>
    <row r="2285" spans="1:7" x14ac:dyDescent="0.4">
      <c r="A2285" t="s">
        <v>45</v>
      </c>
      <c r="B2285">
        <v>2016</v>
      </c>
      <c r="C2285" t="s">
        <v>5</v>
      </c>
      <c r="D2285" t="s">
        <v>50</v>
      </c>
      <c r="E2285" t="s">
        <v>27</v>
      </c>
      <c r="F2285" t="s">
        <v>7</v>
      </c>
      <c r="G2285">
        <v>6</v>
      </c>
    </row>
    <row r="2286" spans="1:7" x14ac:dyDescent="0.4">
      <c r="A2286" t="s">
        <v>45</v>
      </c>
      <c r="B2286">
        <v>2016</v>
      </c>
      <c r="C2286" t="s">
        <v>5</v>
      </c>
      <c r="D2286" t="s">
        <v>50</v>
      </c>
      <c r="E2286" t="s">
        <v>28</v>
      </c>
      <c r="F2286" t="s">
        <v>7</v>
      </c>
      <c r="G2286">
        <v>4</v>
      </c>
    </row>
    <row r="2287" spans="1:7" x14ac:dyDescent="0.4">
      <c r="A2287" t="s">
        <v>45</v>
      </c>
      <c r="B2287">
        <v>2016</v>
      </c>
      <c r="C2287" t="s">
        <v>5</v>
      </c>
      <c r="D2287" t="s">
        <v>50</v>
      </c>
      <c r="E2287" t="s">
        <v>29</v>
      </c>
      <c r="F2287" t="s">
        <v>7</v>
      </c>
      <c r="G2287">
        <v>4</v>
      </c>
    </row>
    <row r="2288" spans="1:7" x14ac:dyDescent="0.4">
      <c r="A2288" t="s">
        <v>45</v>
      </c>
      <c r="B2288">
        <v>2016</v>
      </c>
      <c r="C2288" t="s">
        <v>5</v>
      </c>
      <c r="D2288" t="s">
        <v>50</v>
      </c>
      <c r="E2288" t="s">
        <v>30</v>
      </c>
      <c r="F2288" t="s">
        <v>7</v>
      </c>
      <c r="G2288">
        <v>10</v>
      </c>
    </row>
    <row r="2289" spans="1:7" x14ac:dyDescent="0.4">
      <c r="A2289" t="s">
        <v>45</v>
      </c>
      <c r="B2289">
        <v>2016</v>
      </c>
      <c r="C2289" t="s">
        <v>5</v>
      </c>
      <c r="D2289" t="s">
        <v>50</v>
      </c>
      <c r="E2289" t="s">
        <v>31</v>
      </c>
      <c r="F2289" t="s">
        <v>7</v>
      </c>
      <c r="G2289">
        <v>2</v>
      </c>
    </row>
    <row r="2290" spans="1:7" x14ac:dyDescent="0.4">
      <c r="A2290" t="s">
        <v>45</v>
      </c>
      <c r="B2290">
        <v>2016</v>
      </c>
      <c r="C2290" t="s">
        <v>5</v>
      </c>
      <c r="D2290" t="s">
        <v>50</v>
      </c>
      <c r="E2290" t="s">
        <v>32</v>
      </c>
      <c r="F2290" t="s">
        <v>7</v>
      </c>
      <c r="G2290">
        <v>8</v>
      </c>
    </row>
    <row r="2291" spans="1:7" x14ac:dyDescent="0.4">
      <c r="A2291" t="s">
        <v>45</v>
      </c>
      <c r="B2291">
        <v>2016</v>
      </c>
      <c r="C2291" t="s">
        <v>5</v>
      </c>
      <c r="D2291" t="s">
        <v>50</v>
      </c>
      <c r="E2291" t="s">
        <v>33</v>
      </c>
      <c r="F2291" t="s">
        <v>7</v>
      </c>
      <c r="G2291">
        <v>0</v>
      </c>
    </row>
    <row r="2292" spans="1:7" x14ac:dyDescent="0.4">
      <c r="A2292" t="s">
        <v>45</v>
      </c>
      <c r="B2292">
        <v>2016</v>
      </c>
      <c r="C2292" t="s">
        <v>5</v>
      </c>
      <c r="D2292" t="s">
        <v>50</v>
      </c>
      <c r="E2292" t="s">
        <v>34</v>
      </c>
      <c r="F2292" t="s">
        <v>7</v>
      </c>
      <c r="G2292">
        <v>4</v>
      </c>
    </row>
    <row r="2293" spans="1:7" x14ac:dyDescent="0.4">
      <c r="A2293" t="s">
        <v>45</v>
      </c>
      <c r="B2293">
        <v>2016</v>
      </c>
      <c r="C2293" t="s">
        <v>5</v>
      </c>
      <c r="D2293" t="s">
        <v>50</v>
      </c>
      <c r="E2293" t="s">
        <v>35</v>
      </c>
      <c r="F2293" t="s">
        <v>7</v>
      </c>
      <c r="G2293">
        <v>3</v>
      </c>
    </row>
    <row r="2294" spans="1:7" x14ac:dyDescent="0.4">
      <c r="A2294" t="s">
        <v>45</v>
      </c>
      <c r="B2294">
        <v>2016</v>
      </c>
      <c r="C2294" t="s">
        <v>5</v>
      </c>
      <c r="D2294" t="s">
        <v>50</v>
      </c>
      <c r="E2294" t="s">
        <v>36</v>
      </c>
      <c r="F2294" t="s">
        <v>7</v>
      </c>
      <c r="G2294">
        <v>5</v>
      </c>
    </row>
    <row r="2295" spans="1:7" x14ac:dyDescent="0.4">
      <c r="A2295" t="s">
        <v>45</v>
      </c>
      <c r="B2295">
        <v>2016</v>
      </c>
      <c r="C2295" t="s">
        <v>5</v>
      </c>
      <c r="D2295" t="s">
        <v>50</v>
      </c>
      <c r="E2295" t="s">
        <v>37</v>
      </c>
      <c r="F2295" t="s">
        <v>7</v>
      </c>
      <c r="G2295">
        <v>0</v>
      </c>
    </row>
    <row r="2296" spans="1:7" x14ac:dyDescent="0.4">
      <c r="A2296" t="s">
        <v>45</v>
      </c>
      <c r="B2296">
        <v>2016</v>
      </c>
      <c r="C2296" t="s">
        <v>5</v>
      </c>
      <c r="D2296" t="s">
        <v>51</v>
      </c>
      <c r="E2296" t="s">
        <v>6</v>
      </c>
      <c r="F2296" t="s">
        <v>7</v>
      </c>
      <c r="G2296">
        <v>183</v>
      </c>
    </row>
    <row r="2297" spans="1:7" x14ac:dyDescent="0.4">
      <c r="A2297" t="s">
        <v>45</v>
      </c>
      <c r="B2297">
        <v>2016</v>
      </c>
      <c r="C2297" t="s">
        <v>5</v>
      </c>
      <c r="D2297" t="s">
        <v>51</v>
      </c>
      <c r="E2297" t="s">
        <v>8</v>
      </c>
      <c r="F2297" t="s">
        <v>7</v>
      </c>
      <c r="G2297">
        <v>2</v>
      </c>
    </row>
    <row r="2298" spans="1:7" x14ac:dyDescent="0.4">
      <c r="A2298" t="s">
        <v>45</v>
      </c>
      <c r="B2298">
        <v>2016</v>
      </c>
      <c r="C2298" t="s">
        <v>5</v>
      </c>
      <c r="D2298" t="s">
        <v>51</v>
      </c>
      <c r="E2298" t="s">
        <v>9</v>
      </c>
      <c r="F2298" t="s">
        <v>7</v>
      </c>
      <c r="G2298">
        <v>7</v>
      </c>
    </row>
    <row r="2299" spans="1:7" x14ac:dyDescent="0.4">
      <c r="A2299" t="s">
        <v>45</v>
      </c>
      <c r="B2299">
        <v>2016</v>
      </c>
      <c r="C2299" t="s">
        <v>5</v>
      </c>
      <c r="D2299" t="s">
        <v>51</v>
      </c>
      <c r="E2299" t="s">
        <v>10</v>
      </c>
      <c r="F2299" t="s">
        <v>7</v>
      </c>
      <c r="G2299">
        <v>1</v>
      </c>
    </row>
    <row r="2300" spans="1:7" x14ac:dyDescent="0.4">
      <c r="A2300" t="s">
        <v>45</v>
      </c>
      <c r="B2300">
        <v>2016</v>
      </c>
      <c r="C2300" t="s">
        <v>5</v>
      </c>
      <c r="D2300" t="s">
        <v>51</v>
      </c>
      <c r="E2300" t="s">
        <v>11</v>
      </c>
      <c r="F2300" t="s">
        <v>7</v>
      </c>
      <c r="G2300">
        <v>15</v>
      </c>
    </row>
    <row r="2301" spans="1:7" x14ac:dyDescent="0.4">
      <c r="A2301" t="s">
        <v>45</v>
      </c>
      <c r="B2301">
        <v>2016</v>
      </c>
      <c r="C2301" t="s">
        <v>5</v>
      </c>
      <c r="D2301" t="s">
        <v>51</v>
      </c>
      <c r="E2301" t="s">
        <v>12</v>
      </c>
      <c r="F2301" t="s">
        <v>7</v>
      </c>
      <c r="G2301">
        <v>6</v>
      </c>
    </row>
    <row r="2302" spans="1:7" x14ac:dyDescent="0.4">
      <c r="A2302" t="s">
        <v>45</v>
      </c>
      <c r="B2302">
        <v>2016</v>
      </c>
      <c r="C2302" t="s">
        <v>5</v>
      </c>
      <c r="D2302" t="s">
        <v>51</v>
      </c>
      <c r="E2302" t="s">
        <v>13</v>
      </c>
      <c r="F2302" t="s">
        <v>7</v>
      </c>
      <c r="G2302">
        <v>6</v>
      </c>
    </row>
    <row r="2303" spans="1:7" x14ac:dyDescent="0.4">
      <c r="A2303" t="s">
        <v>45</v>
      </c>
      <c r="B2303">
        <v>2016</v>
      </c>
      <c r="C2303" t="s">
        <v>5</v>
      </c>
      <c r="D2303" t="s">
        <v>51</v>
      </c>
      <c r="E2303" t="s">
        <v>14</v>
      </c>
      <c r="F2303" t="s">
        <v>7</v>
      </c>
      <c r="G2303">
        <v>12</v>
      </c>
    </row>
    <row r="2304" spans="1:7" x14ac:dyDescent="0.4">
      <c r="A2304" t="s">
        <v>45</v>
      </c>
      <c r="B2304">
        <v>2016</v>
      </c>
      <c r="C2304" t="s">
        <v>5</v>
      </c>
      <c r="D2304" t="s">
        <v>51</v>
      </c>
      <c r="E2304" t="s">
        <v>15</v>
      </c>
      <c r="F2304" t="s">
        <v>7</v>
      </c>
      <c r="G2304">
        <v>3</v>
      </c>
    </row>
    <row r="2305" spans="1:7" x14ac:dyDescent="0.4">
      <c r="A2305" t="s">
        <v>45</v>
      </c>
      <c r="B2305">
        <v>2016</v>
      </c>
      <c r="C2305" t="s">
        <v>5</v>
      </c>
      <c r="D2305" t="s">
        <v>51</v>
      </c>
      <c r="E2305" t="s">
        <v>16</v>
      </c>
      <c r="F2305" t="s">
        <v>7</v>
      </c>
      <c r="G2305">
        <v>2</v>
      </c>
    </row>
    <row r="2306" spans="1:7" x14ac:dyDescent="0.4">
      <c r="A2306" t="s">
        <v>45</v>
      </c>
      <c r="B2306">
        <v>2016</v>
      </c>
      <c r="C2306" t="s">
        <v>5</v>
      </c>
      <c r="D2306" t="s">
        <v>51</v>
      </c>
      <c r="E2306" t="s">
        <v>17</v>
      </c>
      <c r="F2306" t="s">
        <v>7</v>
      </c>
      <c r="G2306">
        <v>8</v>
      </c>
    </row>
    <row r="2307" spans="1:7" x14ac:dyDescent="0.4">
      <c r="A2307" t="s">
        <v>45</v>
      </c>
      <c r="B2307">
        <v>2016</v>
      </c>
      <c r="C2307" t="s">
        <v>5</v>
      </c>
      <c r="D2307" t="s">
        <v>51</v>
      </c>
      <c r="E2307" t="s">
        <v>18</v>
      </c>
      <c r="F2307" t="s">
        <v>7</v>
      </c>
      <c r="G2307">
        <v>12</v>
      </c>
    </row>
    <row r="2308" spans="1:7" x14ac:dyDescent="0.4">
      <c r="A2308" t="s">
        <v>45</v>
      </c>
      <c r="B2308">
        <v>2016</v>
      </c>
      <c r="C2308" t="s">
        <v>5</v>
      </c>
      <c r="D2308" t="s">
        <v>51</v>
      </c>
      <c r="E2308" t="s">
        <v>19</v>
      </c>
      <c r="F2308" t="s">
        <v>7</v>
      </c>
      <c r="G2308">
        <v>6</v>
      </c>
    </row>
    <row r="2309" spans="1:7" x14ac:dyDescent="0.4">
      <c r="A2309" t="s">
        <v>45</v>
      </c>
      <c r="B2309">
        <v>2016</v>
      </c>
      <c r="C2309" t="s">
        <v>5</v>
      </c>
      <c r="D2309" t="s">
        <v>51</v>
      </c>
      <c r="E2309" t="s">
        <v>20</v>
      </c>
      <c r="F2309" t="s">
        <v>7</v>
      </c>
      <c r="G2309">
        <v>1</v>
      </c>
    </row>
    <row r="2310" spans="1:7" x14ac:dyDescent="0.4">
      <c r="A2310" t="s">
        <v>45</v>
      </c>
      <c r="B2310">
        <v>2016</v>
      </c>
      <c r="C2310" t="s">
        <v>5</v>
      </c>
      <c r="D2310" t="s">
        <v>51</v>
      </c>
      <c r="E2310" t="s">
        <v>21</v>
      </c>
      <c r="F2310" t="s">
        <v>7</v>
      </c>
      <c r="G2310">
        <v>9</v>
      </c>
    </row>
    <row r="2311" spans="1:7" x14ac:dyDescent="0.4">
      <c r="A2311" t="s">
        <v>45</v>
      </c>
      <c r="B2311">
        <v>2016</v>
      </c>
      <c r="C2311" t="s">
        <v>5</v>
      </c>
      <c r="D2311" t="s">
        <v>51</v>
      </c>
      <c r="E2311" t="s">
        <v>22</v>
      </c>
      <c r="F2311" t="s">
        <v>7</v>
      </c>
      <c r="G2311">
        <v>5</v>
      </c>
    </row>
    <row r="2312" spans="1:7" x14ac:dyDescent="0.4">
      <c r="A2312" t="s">
        <v>45</v>
      </c>
      <c r="B2312">
        <v>2016</v>
      </c>
      <c r="C2312" t="s">
        <v>5</v>
      </c>
      <c r="D2312" t="s">
        <v>51</v>
      </c>
      <c r="E2312" t="s">
        <v>23</v>
      </c>
      <c r="F2312" t="s">
        <v>7</v>
      </c>
      <c r="G2312">
        <v>10</v>
      </c>
    </row>
    <row r="2313" spans="1:7" x14ac:dyDescent="0.4">
      <c r="A2313" t="s">
        <v>45</v>
      </c>
      <c r="B2313">
        <v>2016</v>
      </c>
      <c r="C2313" t="s">
        <v>5</v>
      </c>
      <c r="D2313" t="s">
        <v>51</v>
      </c>
      <c r="E2313" t="s">
        <v>24</v>
      </c>
      <c r="F2313" t="s">
        <v>7</v>
      </c>
      <c r="G2313">
        <v>26</v>
      </c>
    </row>
    <row r="2314" spans="1:7" x14ac:dyDescent="0.4">
      <c r="A2314" t="s">
        <v>45</v>
      </c>
      <c r="B2314">
        <v>2016</v>
      </c>
      <c r="C2314" t="s">
        <v>5</v>
      </c>
      <c r="D2314" t="s">
        <v>51</v>
      </c>
      <c r="E2314" t="s">
        <v>25</v>
      </c>
      <c r="F2314" t="s">
        <v>7</v>
      </c>
      <c r="G2314">
        <v>5</v>
      </c>
    </row>
    <row r="2315" spans="1:7" x14ac:dyDescent="0.4">
      <c r="A2315" t="s">
        <v>45</v>
      </c>
      <c r="B2315">
        <v>2016</v>
      </c>
      <c r="C2315" t="s">
        <v>5</v>
      </c>
      <c r="D2315" t="s">
        <v>51</v>
      </c>
      <c r="E2315" t="s">
        <v>26</v>
      </c>
      <c r="F2315" t="s">
        <v>7</v>
      </c>
      <c r="G2315">
        <v>8</v>
      </c>
    </row>
    <row r="2316" spans="1:7" x14ac:dyDescent="0.4">
      <c r="A2316" t="s">
        <v>45</v>
      </c>
      <c r="B2316">
        <v>2016</v>
      </c>
      <c r="C2316" t="s">
        <v>5</v>
      </c>
      <c r="D2316" t="s">
        <v>51</v>
      </c>
      <c r="E2316" t="s">
        <v>27</v>
      </c>
      <c r="F2316" t="s">
        <v>7</v>
      </c>
      <c r="G2316">
        <v>3</v>
      </c>
    </row>
    <row r="2317" spans="1:7" x14ac:dyDescent="0.4">
      <c r="A2317" t="s">
        <v>45</v>
      </c>
      <c r="B2317">
        <v>2016</v>
      </c>
      <c r="C2317" t="s">
        <v>5</v>
      </c>
      <c r="D2317" t="s">
        <v>51</v>
      </c>
      <c r="E2317" t="s">
        <v>28</v>
      </c>
      <c r="F2317" t="s">
        <v>7</v>
      </c>
      <c r="G2317">
        <v>3</v>
      </c>
    </row>
    <row r="2318" spans="1:7" x14ac:dyDescent="0.4">
      <c r="A2318" t="s">
        <v>45</v>
      </c>
      <c r="B2318">
        <v>2016</v>
      </c>
      <c r="C2318" t="s">
        <v>5</v>
      </c>
      <c r="D2318" t="s">
        <v>51</v>
      </c>
      <c r="E2318" t="s">
        <v>29</v>
      </c>
      <c r="F2318" t="s">
        <v>7</v>
      </c>
      <c r="G2318">
        <v>0</v>
      </c>
    </row>
    <row r="2319" spans="1:7" x14ac:dyDescent="0.4">
      <c r="A2319" t="s">
        <v>45</v>
      </c>
      <c r="B2319">
        <v>2016</v>
      </c>
      <c r="C2319" t="s">
        <v>5</v>
      </c>
      <c r="D2319" t="s">
        <v>51</v>
      </c>
      <c r="E2319" t="s">
        <v>30</v>
      </c>
      <c r="F2319" t="s">
        <v>7</v>
      </c>
      <c r="G2319">
        <v>13</v>
      </c>
    </row>
    <row r="2320" spans="1:7" x14ac:dyDescent="0.4">
      <c r="A2320" t="s">
        <v>45</v>
      </c>
      <c r="B2320">
        <v>2016</v>
      </c>
      <c r="C2320" t="s">
        <v>5</v>
      </c>
      <c r="D2320" t="s">
        <v>51</v>
      </c>
      <c r="E2320" t="s">
        <v>31</v>
      </c>
      <c r="F2320" t="s">
        <v>7</v>
      </c>
      <c r="G2320">
        <v>1</v>
      </c>
    </row>
    <row r="2321" spans="1:7" x14ac:dyDescent="0.4">
      <c r="A2321" t="s">
        <v>45</v>
      </c>
      <c r="B2321">
        <v>2016</v>
      </c>
      <c r="C2321" t="s">
        <v>5</v>
      </c>
      <c r="D2321" t="s">
        <v>51</v>
      </c>
      <c r="E2321" t="s">
        <v>32</v>
      </c>
      <c r="F2321" t="s">
        <v>7</v>
      </c>
      <c r="G2321">
        <v>3</v>
      </c>
    </row>
    <row r="2322" spans="1:7" x14ac:dyDescent="0.4">
      <c r="A2322" t="s">
        <v>45</v>
      </c>
      <c r="B2322">
        <v>2016</v>
      </c>
      <c r="C2322" t="s">
        <v>5</v>
      </c>
      <c r="D2322" t="s">
        <v>51</v>
      </c>
      <c r="E2322" t="s">
        <v>33</v>
      </c>
      <c r="F2322" t="s">
        <v>7</v>
      </c>
      <c r="G2322">
        <v>1</v>
      </c>
    </row>
    <row r="2323" spans="1:7" x14ac:dyDescent="0.4">
      <c r="A2323" t="s">
        <v>45</v>
      </c>
      <c r="B2323">
        <v>2016</v>
      </c>
      <c r="C2323" t="s">
        <v>5</v>
      </c>
      <c r="D2323" t="s">
        <v>51</v>
      </c>
      <c r="E2323" t="s">
        <v>34</v>
      </c>
      <c r="F2323" t="s">
        <v>7</v>
      </c>
      <c r="G2323">
        <v>1</v>
      </c>
    </row>
    <row r="2324" spans="1:7" x14ac:dyDescent="0.4">
      <c r="A2324" t="s">
        <v>45</v>
      </c>
      <c r="B2324">
        <v>2016</v>
      </c>
      <c r="C2324" t="s">
        <v>5</v>
      </c>
      <c r="D2324" t="s">
        <v>51</v>
      </c>
      <c r="E2324" t="s">
        <v>35</v>
      </c>
      <c r="F2324" t="s">
        <v>7</v>
      </c>
      <c r="G2324">
        <v>3</v>
      </c>
    </row>
    <row r="2325" spans="1:7" x14ac:dyDescent="0.4">
      <c r="A2325" t="s">
        <v>45</v>
      </c>
      <c r="B2325">
        <v>2016</v>
      </c>
      <c r="C2325" t="s">
        <v>5</v>
      </c>
      <c r="D2325" t="s">
        <v>51</v>
      </c>
      <c r="E2325" t="s">
        <v>36</v>
      </c>
      <c r="F2325" t="s">
        <v>7</v>
      </c>
      <c r="G2325">
        <v>8</v>
      </c>
    </row>
    <row r="2326" spans="1:7" x14ac:dyDescent="0.4">
      <c r="A2326" t="s">
        <v>45</v>
      </c>
      <c r="B2326">
        <v>2016</v>
      </c>
      <c r="C2326" t="s">
        <v>5</v>
      </c>
      <c r="D2326" t="s">
        <v>51</v>
      </c>
      <c r="E2326" t="s">
        <v>37</v>
      </c>
      <c r="F2326" t="s">
        <v>7</v>
      </c>
      <c r="G2326">
        <v>3</v>
      </c>
    </row>
    <row r="2327" spans="1:7" x14ac:dyDescent="0.4">
      <c r="A2327" t="s">
        <v>45</v>
      </c>
      <c r="B2327">
        <v>2016</v>
      </c>
      <c r="C2327" t="s">
        <v>5</v>
      </c>
      <c r="D2327" t="s">
        <v>52</v>
      </c>
      <c r="E2327" t="s">
        <v>6</v>
      </c>
      <c r="F2327" t="s">
        <v>7</v>
      </c>
      <c r="G2327">
        <v>2349</v>
      </c>
    </row>
    <row r="2328" spans="1:7" x14ac:dyDescent="0.4">
      <c r="A2328" t="s">
        <v>45</v>
      </c>
      <c r="B2328">
        <v>2016</v>
      </c>
      <c r="C2328" t="s">
        <v>5</v>
      </c>
      <c r="D2328" t="s">
        <v>52</v>
      </c>
      <c r="E2328" t="s">
        <v>8</v>
      </c>
      <c r="F2328" t="s">
        <v>7</v>
      </c>
      <c r="G2328">
        <v>32</v>
      </c>
    </row>
    <row r="2329" spans="1:7" x14ac:dyDescent="0.4">
      <c r="A2329" t="s">
        <v>45</v>
      </c>
      <c r="B2329">
        <v>2016</v>
      </c>
      <c r="C2329" t="s">
        <v>5</v>
      </c>
      <c r="D2329" t="s">
        <v>52</v>
      </c>
      <c r="E2329" t="s">
        <v>9</v>
      </c>
      <c r="F2329" t="s">
        <v>7</v>
      </c>
      <c r="G2329">
        <v>136</v>
      </c>
    </row>
    <row r="2330" spans="1:7" x14ac:dyDescent="0.4">
      <c r="A2330" t="s">
        <v>45</v>
      </c>
      <c r="B2330">
        <v>2016</v>
      </c>
      <c r="C2330" t="s">
        <v>5</v>
      </c>
      <c r="D2330" t="s">
        <v>52</v>
      </c>
      <c r="E2330" t="s">
        <v>10</v>
      </c>
      <c r="F2330" t="s">
        <v>7</v>
      </c>
      <c r="G2330">
        <v>138</v>
      </c>
    </row>
    <row r="2331" spans="1:7" x14ac:dyDescent="0.4">
      <c r="A2331" t="s">
        <v>45</v>
      </c>
      <c r="B2331">
        <v>2016</v>
      </c>
      <c r="C2331" t="s">
        <v>5</v>
      </c>
      <c r="D2331" t="s">
        <v>52</v>
      </c>
      <c r="E2331" t="s">
        <v>11</v>
      </c>
      <c r="F2331" t="s">
        <v>7</v>
      </c>
      <c r="G2331">
        <v>116</v>
      </c>
    </row>
    <row r="2332" spans="1:7" x14ac:dyDescent="0.4">
      <c r="A2332" t="s">
        <v>45</v>
      </c>
      <c r="B2332">
        <v>2016</v>
      </c>
      <c r="C2332" t="s">
        <v>5</v>
      </c>
      <c r="D2332" t="s">
        <v>52</v>
      </c>
      <c r="E2332" t="s">
        <v>12</v>
      </c>
      <c r="F2332" t="s">
        <v>7</v>
      </c>
      <c r="G2332">
        <v>105</v>
      </c>
    </row>
    <row r="2333" spans="1:7" x14ac:dyDescent="0.4">
      <c r="A2333" t="s">
        <v>45</v>
      </c>
      <c r="B2333">
        <v>2016</v>
      </c>
      <c r="C2333" t="s">
        <v>5</v>
      </c>
      <c r="D2333" t="s">
        <v>52</v>
      </c>
      <c r="E2333" t="s">
        <v>13</v>
      </c>
      <c r="F2333" t="s">
        <v>7</v>
      </c>
      <c r="G2333">
        <v>161</v>
      </c>
    </row>
    <row r="2334" spans="1:7" x14ac:dyDescent="0.4">
      <c r="A2334" t="s">
        <v>45</v>
      </c>
      <c r="B2334">
        <v>2016</v>
      </c>
      <c r="C2334" t="s">
        <v>5</v>
      </c>
      <c r="D2334" t="s">
        <v>52</v>
      </c>
      <c r="E2334" t="s">
        <v>14</v>
      </c>
      <c r="F2334" t="s">
        <v>7</v>
      </c>
      <c r="G2334">
        <v>68</v>
      </c>
    </row>
    <row r="2335" spans="1:7" x14ac:dyDescent="0.4">
      <c r="A2335" t="s">
        <v>45</v>
      </c>
      <c r="B2335">
        <v>2016</v>
      </c>
      <c r="C2335" t="s">
        <v>5</v>
      </c>
      <c r="D2335" t="s">
        <v>52</v>
      </c>
      <c r="E2335" t="s">
        <v>15</v>
      </c>
      <c r="F2335" t="s">
        <v>7</v>
      </c>
      <c r="G2335">
        <v>45</v>
      </c>
    </row>
    <row r="2336" spans="1:7" x14ac:dyDescent="0.4">
      <c r="A2336" t="s">
        <v>45</v>
      </c>
      <c r="B2336">
        <v>2016</v>
      </c>
      <c r="C2336" t="s">
        <v>5</v>
      </c>
      <c r="D2336" t="s">
        <v>52</v>
      </c>
      <c r="E2336" t="s">
        <v>16</v>
      </c>
      <c r="F2336" t="s">
        <v>7</v>
      </c>
      <c r="G2336">
        <v>22</v>
      </c>
    </row>
    <row r="2337" spans="1:7" x14ac:dyDescent="0.4">
      <c r="A2337" t="s">
        <v>45</v>
      </c>
      <c r="B2337">
        <v>2016</v>
      </c>
      <c r="C2337" t="s">
        <v>5</v>
      </c>
      <c r="D2337" t="s">
        <v>52</v>
      </c>
      <c r="E2337" t="s">
        <v>17</v>
      </c>
      <c r="F2337" t="s">
        <v>7</v>
      </c>
      <c r="G2337">
        <v>66</v>
      </c>
    </row>
    <row r="2338" spans="1:7" x14ac:dyDescent="0.4">
      <c r="A2338" t="s">
        <v>45</v>
      </c>
      <c r="B2338">
        <v>2016</v>
      </c>
      <c r="C2338" t="s">
        <v>5</v>
      </c>
      <c r="D2338" t="s">
        <v>52</v>
      </c>
      <c r="E2338" t="s">
        <v>18</v>
      </c>
      <c r="F2338" t="s">
        <v>7</v>
      </c>
      <c r="G2338">
        <v>135</v>
      </c>
    </row>
    <row r="2339" spans="1:7" x14ac:dyDescent="0.4">
      <c r="A2339" t="s">
        <v>45</v>
      </c>
      <c r="B2339">
        <v>2016</v>
      </c>
      <c r="C2339" t="s">
        <v>5</v>
      </c>
      <c r="D2339" t="s">
        <v>52</v>
      </c>
      <c r="E2339" t="s">
        <v>19</v>
      </c>
      <c r="F2339" t="s">
        <v>7</v>
      </c>
      <c r="G2339">
        <v>35</v>
      </c>
    </row>
    <row r="2340" spans="1:7" x14ac:dyDescent="0.4">
      <c r="A2340" t="s">
        <v>45</v>
      </c>
      <c r="B2340">
        <v>2016</v>
      </c>
      <c r="C2340" t="s">
        <v>5</v>
      </c>
      <c r="D2340" t="s">
        <v>52</v>
      </c>
      <c r="E2340" t="s">
        <v>20</v>
      </c>
      <c r="F2340" t="s">
        <v>7</v>
      </c>
      <c r="G2340">
        <v>32</v>
      </c>
    </row>
    <row r="2341" spans="1:7" x14ac:dyDescent="0.4">
      <c r="A2341" t="s">
        <v>45</v>
      </c>
      <c r="B2341">
        <v>2016</v>
      </c>
      <c r="C2341" t="s">
        <v>5</v>
      </c>
      <c r="D2341" t="s">
        <v>52</v>
      </c>
      <c r="E2341" t="s">
        <v>21</v>
      </c>
      <c r="F2341" t="s">
        <v>7</v>
      </c>
      <c r="G2341">
        <v>106</v>
      </c>
    </row>
    <row r="2342" spans="1:7" x14ac:dyDescent="0.4">
      <c r="A2342" t="s">
        <v>45</v>
      </c>
      <c r="B2342">
        <v>2016</v>
      </c>
      <c r="C2342" t="s">
        <v>5</v>
      </c>
      <c r="D2342" t="s">
        <v>52</v>
      </c>
      <c r="E2342" t="s">
        <v>22</v>
      </c>
      <c r="F2342" t="s">
        <v>7</v>
      </c>
      <c r="G2342">
        <v>96</v>
      </c>
    </row>
    <row r="2343" spans="1:7" x14ac:dyDescent="0.4">
      <c r="A2343" t="s">
        <v>45</v>
      </c>
      <c r="B2343">
        <v>2016</v>
      </c>
      <c r="C2343" t="s">
        <v>5</v>
      </c>
      <c r="D2343" t="s">
        <v>52</v>
      </c>
      <c r="E2343" t="s">
        <v>23</v>
      </c>
      <c r="F2343" t="s">
        <v>7</v>
      </c>
      <c r="G2343">
        <v>71</v>
      </c>
    </row>
    <row r="2344" spans="1:7" x14ac:dyDescent="0.4">
      <c r="A2344" t="s">
        <v>45</v>
      </c>
      <c r="B2344">
        <v>2016</v>
      </c>
      <c r="C2344" t="s">
        <v>5</v>
      </c>
      <c r="D2344" t="s">
        <v>52</v>
      </c>
      <c r="E2344" t="s">
        <v>24</v>
      </c>
      <c r="F2344" t="s">
        <v>7</v>
      </c>
      <c r="G2344">
        <v>291</v>
      </c>
    </row>
    <row r="2345" spans="1:7" x14ac:dyDescent="0.4">
      <c r="A2345" t="s">
        <v>45</v>
      </c>
      <c r="B2345">
        <v>2016</v>
      </c>
      <c r="C2345" t="s">
        <v>5</v>
      </c>
      <c r="D2345" t="s">
        <v>52</v>
      </c>
      <c r="E2345" t="s">
        <v>25</v>
      </c>
      <c r="F2345" t="s">
        <v>7</v>
      </c>
      <c r="G2345">
        <v>98</v>
      </c>
    </row>
    <row r="2346" spans="1:7" x14ac:dyDescent="0.4">
      <c r="A2346" t="s">
        <v>45</v>
      </c>
      <c r="B2346">
        <v>2016</v>
      </c>
      <c r="C2346" t="s">
        <v>5</v>
      </c>
      <c r="D2346" t="s">
        <v>52</v>
      </c>
      <c r="E2346" t="s">
        <v>26</v>
      </c>
      <c r="F2346" t="s">
        <v>7</v>
      </c>
      <c r="G2346">
        <v>73</v>
      </c>
    </row>
    <row r="2347" spans="1:7" x14ac:dyDescent="0.4">
      <c r="A2347" t="s">
        <v>45</v>
      </c>
      <c r="B2347">
        <v>2016</v>
      </c>
      <c r="C2347" t="s">
        <v>5</v>
      </c>
      <c r="D2347" t="s">
        <v>52</v>
      </c>
      <c r="E2347" t="s">
        <v>27</v>
      </c>
      <c r="F2347" t="s">
        <v>7</v>
      </c>
      <c r="G2347">
        <v>80</v>
      </c>
    </row>
    <row r="2348" spans="1:7" x14ac:dyDescent="0.4">
      <c r="A2348" t="s">
        <v>45</v>
      </c>
      <c r="B2348">
        <v>2016</v>
      </c>
      <c r="C2348" t="s">
        <v>5</v>
      </c>
      <c r="D2348" t="s">
        <v>52</v>
      </c>
      <c r="E2348" t="s">
        <v>28</v>
      </c>
      <c r="F2348" t="s">
        <v>7</v>
      </c>
      <c r="G2348">
        <v>68</v>
      </c>
    </row>
    <row r="2349" spans="1:7" x14ac:dyDescent="0.4">
      <c r="A2349" t="s">
        <v>45</v>
      </c>
      <c r="B2349">
        <v>2016</v>
      </c>
      <c r="C2349" t="s">
        <v>5</v>
      </c>
      <c r="D2349" t="s">
        <v>52</v>
      </c>
      <c r="E2349" t="s">
        <v>29</v>
      </c>
      <c r="F2349" t="s">
        <v>7</v>
      </c>
      <c r="G2349">
        <v>12</v>
      </c>
    </row>
    <row r="2350" spans="1:7" x14ac:dyDescent="0.4">
      <c r="A2350" t="s">
        <v>45</v>
      </c>
      <c r="B2350">
        <v>2016</v>
      </c>
      <c r="C2350" t="s">
        <v>5</v>
      </c>
      <c r="D2350" t="s">
        <v>52</v>
      </c>
      <c r="E2350" t="s">
        <v>30</v>
      </c>
      <c r="F2350" t="s">
        <v>7</v>
      </c>
      <c r="G2350">
        <v>98</v>
      </c>
    </row>
    <row r="2351" spans="1:7" x14ac:dyDescent="0.4">
      <c r="A2351" t="s">
        <v>45</v>
      </c>
      <c r="B2351">
        <v>2016</v>
      </c>
      <c r="C2351" t="s">
        <v>5</v>
      </c>
      <c r="D2351" t="s">
        <v>52</v>
      </c>
      <c r="E2351" t="s">
        <v>31</v>
      </c>
      <c r="F2351" t="s">
        <v>7</v>
      </c>
      <c r="G2351">
        <v>14</v>
      </c>
    </row>
    <row r="2352" spans="1:7" x14ac:dyDescent="0.4">
      <c r="A2352" t="s">
        <v>45</v>
      </c>
      <c r="B2352">
        <v>2016</v>
      </c>
      <c r="C2352" t="s">
        <v>5</v>
      </c>
      <c r="D2352" t="s">
        <v>52</v>
      </c>
      <c r="E2352" t="s">
        <v>32</v>
      </c>
      <c r="F2352" t="s">
        <v>7</v>
      </c>
      <c r="G2352">
        <v>63</v>
      </c>
    </row>
    <row r="2353" spans="1:7" x14ac:dyDescent="0.4">
      <c r="A2353" t="s">
        <v>45</v>
      </c>
      <c r="B2353">
        <v>2016</v>
      </c>
      <c r="C2353" t="s">
        <v>5</v>
      </c>
      <c r="D2353" t="s">
        <v>52</v>
      </c>
      <c r="E2353" t="s">
        <v>33</v>
      </c>
      <c r="F2353" t="s">
        <v>7</v>
      </c>
      <c r="G2353">
        <v>31</v>
      </c>
    </row>
    <row r="2354" spans="1:7" x14ac:dyDescent="0.4">
      <c r="A2354" t="s">
        <v>45</v>
      </c>
      <c r="B2354">
        <v>2016</v>
      </c>
      <c r="C2354" t="s">
        <v>5</v>
      </c>
      <c r="D2354" t="s">
        <v>52</v>
      </c>
      <c r="E2354" t="s">
        <v>34</v>
      </c>
      <c r="F2354" t="s">
        <v>7</v>
      </c>
      <c r="G2354">
        <v>30</v>
      </c>
    </row>
    <row r="2355" spans="1:7" x14ac:dyDescent="0.4">
      <c r="A2355" t="s">
        <v>45</v>
      </c>
      <c r="B2355">
        <v>2016</v>
      </c>
      <c r="C2355" t="s">
        <v>5</v>
      </c>
      <c r="D2355" t="s">
        <v>52</v>
      </c>
      <c r="E2355" t="s">
        <v>35</v>
      </c>
      <c r="F2355" t="s">
        <v>7</v>
      </c>
      <c r="G2355">
        <v>35</v>
      </c>
    </row>
    <row r="2356" spans="1:7" x14ac:dyDescent="0.4">
      <c r="A2356" t="s">
        <v>45</v>
      </c>
      <c r="B2356">
        <v>2016</v>
      </c>
      <c r="C2356" t="s">
        <v>5</v>
      </c>
      <c r="D2356" t="s">
        <v>52</v>
      </c>
      <c r="E2356" t="s">
        <v>36</v>
      </c>
      <c r="F2356" t="s">
        <v>7</v>
      </c>
      <c r="G2356">
        <v>62</v>
      </c>
    </row>
    <row r="2357" spans="1:7" x14ac:dyDescent="0.4">
      <c r="A2357" t="s">
        <v>45</v>
      </c>
      <c r="B2357">
        <v>2016</v>
      </c>
      <c r="C2357" t="s">
        <v>5</v>
      </c>
      <c r="D2357" t="s">
        <v>52</v>
      </c>
      <c r="E2357" t="s">
        <v>37</v>
      </c>
      <c r="F2357" t="s">
        <v>7</v>
      </c>
      <c r="G2357">
        <v>30</v>
      </c>
    </row>
    <row r="2358" spans="1:7" x14ac:dyDescent="0.4">
      <c r="A2358" t="s">
        <v>45</v>
      </c>
      <c r="B2358">
        <v>2016</v>
      </c>
      <c r="C2358" t="s">
        <v>5</v>
      </c>
      <c r="D2358" t="s">
        <v>53</v>
      </c>
      <c r="E2358" t="s">
        <v>6</v>
      </c>
      <c r="F2358" t="s">
        <v>7</v>
      </c>
      <c r="G2358">
        <v>6305</v>
      </c>
    </row>
    <row r="2359" spans="1:7" x14ac:dyDescent="0.4">
      <c r="A2359" t="s">
        <v>45</v>
      </c>
      <c r="B2359">
        <v>2016</v>
      </c>
      <c r="C2359" t="s">
        <v>5</v>
      </c>
      <c r="D2359" t="s">
        <v>53</v>
      </c>
      <c r="E2359" t="s">
        <v>8</v>
      </c>
      <c r="F2359" t="s">
        <v>7</v>
      </c>
      <c r="G2359">
        <v>80</v>
      </c>
    </row>
    <row r="2360" spans="1:7" x14ac:dyDescent="0.4">
      <c r="A2360" t="s">
        <v>45</v>
      </c>
      <c r="B2360">
        <v>2016</v>
      </c>
      <c r="C2360" t="s">
        <v>5</v>
      </c>
      <c r="D2360" t="s">
        <v>53</v>
      </c>
      <c r="E2360" t="s">
        <v>9</v>
      </c>
      <c r="F2360" t="s">
        <v>7</v>
      </c>
      <c r="G2360">
        <v>299</v>
      </c>
    </row>
    <row r="2361" spans="1:7" x14ac:dyDescent="0.4">
      <c r="A2361" t="s">
        <v>45</v>
      </c>
      <c r="B2361">
        <v>2016</v>
      </c>
      <c r="C2361" t="s">
        <v>5</v>
      </c>
      <c r="D2361" t="s">
        <v>53</v>
      </c>
      <c r="E2361" t="s">
        <v>10</v>
      </c>
      <c r="F2361" t="s">
        <v>7</v>
      </c>
      <c r="G2361">
        <v>312</v>
      </c>
    </row>
    <row r="2362" spans="1:7" x14ac:dyDescent="0.4">
      <c r="A2362" t="s">
        <v>45</v>
      </c>
      <c r="B2362">
        <v>2016</v>
      </c>
      <c r="C2362" t="s">
        <v>5</v>
      </c>
      <c r="D2362" t="s">
        <v>53</v>
      </c>
      <c r="E2362" t="s">
        <v>11</v>
      </c>
      <c r="F2362" t="s">
        <v>7</v>
      </c>
      <c r="G2362">
        <v>279</v>
      </c>
    </row>
    <row r="2363" spans="1:7" x14ac:dyDescent="0.4">
      <c r="A2363" t="s">
        <v>45</v>
      </c>
      <c r="B2363">
        <v>2016</v>
      </c>
      <c r="C2363" t="s">
        <v>5</v>
      </c>
      <c r="D2363" t="s">
        <v>53</v>
      </c>
      <c r="E2363" t="s">
        <v>12</v>
      </c>
      <c r="F2363" t="s">
        <v>7</v>
      </c>
      <c r="G2363">
        <v>193</v>
      </c>
    </row>
    <row r="2364" spans="1:7" x14ac:dyDescent="0.4">
      <c r="A2364" t="s">
        <v>45</v>
      </c>
      <c r="B2364">
        <v>2016</v>
      </c>
      <c r="C2364" t="s">
        <v>5</v>
      </c>
      <c r="D2364" t="s">
        <v>53</v>
      </c>
      <c r="E2364" t="s">
        <v>13</v>
      </c>
      <c r="F2364" t="s">
        <v>7</v>
      </c>
      <c r="G2364">
        <v>331</v>
      </c>
    </row>
    <row r="2365" spans="1:7" x14ac:dyDescent="0.4">
      <c r="A2365" t="s">
        <v>45</v>
      </c>
      <c r="B2365">
        <v>2016</v>
      </c>
      <c r="C2365" t="s">
        <v>5</v>
      </c>
      <c r="D2365" t="s">
        <v>53</v>
      </c>
      <c r="E2365" t="s">
        <v>14</v>
      </c>
      <c r="F2365" t="s">
        <v>7</v>
      </c>
      <c r="G2365">
        <v>177</v>
      </c>
    </row>
    <row r="2366" spans="1:7" x14ac:dyDescent="0.4">
      <c r="A2366" t="s">
        <v>45</v>
      </c>
      <c r="B2366">
        <v>2016</v>
      </c>
      <c r="C2366" t="s">
        <v>5</v>
      </c>
      <c r="D2366" t="s">
        <v>53</v>
      </c>
      <c r="E2366" t="s">
        <v>15</v>
      </c>
      <c r="F2366" t="s">
        <v>7</v>
      </c>
      <c r="G2366">
        <v>114</v>
      </c>
    </row>
    <row r="2367" spans="1:7" x14ac:dyDescent="0.4">
      <c r="A2367" t="s">
        <v>45</v>
      </c>
      <c r="B2367">
        <v>2016</v>
      </c>
      <c r="C2367" t="s">
        <v>5</v>
      </c>
      <c r="D2367" t="s">
        <v>53</v>
      </c>
      <c r="E2367" t="s">
        <v>16</v>
      </c>
      <c r="F2367" t="s">
        <v>7</v>
      </c>
      <c r="G2367">
        <v>71</v>
      </c>
    </row>
    <row r="2368" spans="1:7" x14ac:dyDescent="0.4">
      <c r="A2368" t="s">
        <v>45</v>
      </c>
      <c r="B2368">
        <v>2016</v>
      </c>
      <c r="C2368" t="s">
        <v>5</v>
      </c>
      <c r="D2368" t="s">
        <v>53</v>
      </c>
      <c r="E2368" t="s">
        <v>17</v>
      </c>
      <c r="F2368" t="s">
        <v>7</v>
      </c>
      <c r="G2368">
        <v>134</v>
      </c>
    </row>
    <row r="2369" spans="1:7" x14ac:dyDescent="0.4">
      <c r="A2369" t="s">
        <v>45</v>
      </c>
      <c r="B2369">
        <v>2016</v>
      </c>
      <c r="C2369" t="s">
        <v>5</v>
      </c>
      <c r="D2369" t="s">
        <v>53</v>
      </c>
      <c r="E2369" t="s">
        <v>18</v>
      </c>
      <c r="F2369" t="s">
        <v>7</v>
      </c>
      <c r="G2369">
        <v>334</v>
      </c>
    </row>
    <row r="2370" spans="1:7" x14ac:dyDescent="0.4">
      <c r="A2370" t="s">
        <v>45</v>
      </c>
      <c r="B2370">
        <v>2016</v>
      </c>
      <c r="C2370" t="s">
        <v>5</v>
      </c>
      <c r="D2370" t="s">
        <v>53</v>
      </c>
      <c r="E2370" t="s">
        <v>19</v>
      </c>
      <c r="F2370" t="s">
        <v>7</v>
      </c>
      <c r="G2370">
        <v>132</v>
      </c>
    </row>
    <row r="2371" spans="1:7" x14ac:dyDescent="0.4">
      <c r="A2371" t="s">
        <v>45</v>
      </c>
      <c r="B2371">
        <v>2016</v>
      </c>
      <c r="C2371" t="s">
        <v>5</v>
      </c>
      <c r="D2371" t="s">
        <v>53</v>
      </c>
      <c r="E2371" t="s">
        <v>20</v>
      </c>
      <c r="F2371" t="s">
        <v>7</v>
      </c>
      <c r="G2371">
        <v>129</v>
      </c>
    </row>
    <row r="2372" spans="1:7" x14ac:dyDescent="0.4">
      <c r="A2372" t="s">
        <v>45</v>
      </c>
      <c r="B2372">
        <v>2016</v>
      </c>
      <c r="C2372" t="s">
        <v>5</v>
      </c>
      <c r="D2372" t="s">
        <v>53</v>
      </c>
      <c r="E2372" t="s">
        <v>21</v>
      </c>
      <c r="F2372" t="s">
        <v>7</v>
      </c>
      <c r="G2372">
        <v>292</v>
      </c>
    </row>
    <row r="2373" spans="1:7" x14ac:dyDescent="0.4">
      <c r="A2373" t="s">
        <v>45</v>
      </c>
      <c r="B2373">
        <v>2016</v>
      </c>
      <c r="C2373" t="s">
        <v>5</v>
      </c>
      <c r="D2373" t="s">
        <v>53</v>
      </c>
      <c r="E2373" t="s">
        <v>22</v>
      </c>
      <c r="F2373" t="s">
        <v>7</v>
      </c>
      <c r="G2373">
        <v>263</v>
      </c>
    </row>
    <row r="2374" spans="1:7" x14ac:dyDescent="0.4">
      <c r="A2374" t="s">
        <v>45</v>
      </c>
      <c r="B2374">
        <v>2016</v>
      </c>
      <c r="C2374" t="s">
        <v>5</v>
      </c>
      <c r="D2374" t="s">
        <v>53</v>
      </c>
      <c r="E2374" t="s">
        <v>23</v>
      </c>
      <c r="F2374" t="s">
        <v>7</v>
      </c>
      <c r="G2374">
        <v>162</v>
      </c>
    </row>
    <row r="2375" spans="1:7" x14ac:dyDescent="0.4">
      <c r="A2375" t="s">
        <v>45</v>
      </c>
      <c r="B2375">
        <v>2016</v>
      </c>
      <c r="C2375" t="s">
        <v>5</v>
      </c>
      <c r="D2375" t="s">
        <v>53</v>
      </c>
      <c r="E2375" t="s">
        <v>24</v>
      </c>
      <c r="F2375" t="s">
        <v>7</v>
      </c>
      <c r="G2375">
        <v>734</v>
      </c>
    </row>
    <row r="2376" spans="1:7" x14ac:dyDescent="0.4">
      <c r="A2376" t="s">
        <v>45</v>
      </c>
      <c r="B2376">
        <v>2016</v>
      </c>
      <c r="C2376" t="s">
        <v>5</v>
      </c>
      <c r="D2376" t="s">
        <v>53</v>
      </c>
      <c r="E2376" t="s">
        <v>25</v>
      </c>
      <c r="F2376" t="s">
        <v>7</v>
      </c>
      <c r="G2376">
        <v>269</v>
      </c>
    </row>
    <row r="2377" spans="1:7" x14ac:dyDescent="0.4">
      <c r="A2377" t="s">
        <v>45</v>
      </c>
      <c r="B2377">
        <v>2016</v>
      </c>
      <c r="C2377" t="s">
        <v>5</v>
      </c>
      <c r="D2377" t="s">
        <v>53</v>
      </c>
      <c r="E2377" t="s">
        <v>26</v>
      </c>
      <c r="F2377" t="s">
        <v>7</v>
      </c>
      <c r="G2377">
        <v>241</v>
      </c>
    </row>
    <row r="2378" spans="1:7" x14ac:dyDescent="0.4">
      <c r="A2378" t="s">
        <v>45</v>
      </c>
      <c r="B2378">
        <v>2016</v>
      </c>
      <c r="C2378" t="s">
        <v>5</v>
      </c>
      <c r="D2378" t="s">
        <v>53</v>
      </c>
      <c r="E2378" t="s">
        <v>27</v>
      </c>
      <c r="F2378" t="s">
        <v>7</v>
      </c>
      <c r="G2378">
        <v>303</v>
      </c>
    </row>
    <row r="2379" spans="1:7" x14ac:dyDescent="0.4">
      <c r="A2379" t="s">
        <v>45</v>
      </c>
      <c r="B2379">
        <v>2016</v>
      </c>
      <c r="C2379" t="s">
        <v>5</v>
      </c>
      <c r="D2379" t="s">
        <v>53</v>
      </c>
      <c r="E2379" t="s">
        <v>28</v>
      </c>
      <c r="F2379" t="s">
        <v>7</v>
      </c>
      <c r="G2379">
        <v>149</v>
      </c>
    </row>
    <row r="2380" spans="1:7" x14ac:dyDescent="0.4">
      <c r="A2380" t="s">
        <v>45</v>
      </c>
      <c r="B2380">
        <v>2016</v>
      </c>
      <c r="C2380" t="s">
        <v>5</v>
      </c>
      <c r="D2380" t="s">
        <v>53</v>
      </c>
      <c r="E2380" t="s">
        <v>29</v>
      </c>
      <c r="F2380" t="s">
        <v>7</v>
      </c>
      <c r="G2380">
        <v>55</v>
      </c>
    </row>
    <row r="2381" spans="1:7" x14ac:dyDescent="0.4">
      <c r="A2381" t="s">
        <v>45</v>
      </c>
      <c r="B2381">
        <v>2016</v>
      </c>
      <c r="C2381" t="s">
        <v>5</v>
      </c>
      <c r="D2381" t="s">
        <v>53</v>
      </c>
      <c r="E2381" t="s">
        <v>30</v>
      </c>
      <c r="F2381" t="s">
        <v>7</v>
      </c>
      <c r="G2381">
        <v>305</v>
      </c>
    </row>
    <row r="2382" spans="1:7" x14ac:dyDescent="0.4">
      <c r="A2382" t="s">
        <v>45</v>
      </c>
      <c r="B2382">
        <v>2016</v>
      </c>
      <c r="C2382" t="s">
        <v>5</v>
      </c>
      <c r="D2382" t="s">
        <v>53</v>
      </c>
      <c r="E2382" t="s">
        <v>31</v>
      </c>
      <c r="F2382" t="s">
        <v>7</v>
      </c>
      <c r="G2382">
        <v>53</v>
      </c>
    </row>
    <row r="2383" spans="1:7" x14ac:dyDescent="0.4">
      <c r="A2383" t="s">
        <v>45</v>
      </c>
      <c r="B2383">
        <v>2016</v>
      </c>
      <c r="C2383" t="s">
        <v>5</v>
      </c>
      <c r="D2383" t="s">
        <v>53</v>
      </c>
      <c r="E2383" t="s">
        <v>32</v>
      </c>
      <c r="F2383" t="s">
        <v>7</v>
      </c>
      <c r="G2383">
        <v>210</v>
      </c>
    </row>
    <row r="2384" spans="1:7" x14ac:dyDescent="0.4">
      <c r="A2384" t="s">
        <v>45</v>
      </c>
      <c r="B2384">
        <v>2016</v>
      </c>
      <c r="C2384" t="s">
        <v>5</v>
      </c>
      <c r="D2384" t="s">
        <v>53</v>
      </c>
      <c r="E2384" t="s">
        <v>33</v>
      </c>
      <c r="F2384" t="s">
        <v>7</v>
      </c>
      <c r="G2384">
        <v>129</v>
      </c>
    </row>
    <row r="2385" spans="1:7" x14ac:dyDescent="0.4">
      <c r="A2385" t="s">
        <v>45</v>
      </c>
      <c r="B2385">
        <v>2016</v>
      </c>
      <c r="C2385" t="s">
        <v>5</v>
      </c>
      <c r="D2385" t="s">
        <v>53</v>
      </c>
      <c r="E2385" t="s">
        <v>34</v>
      </c>
      <c r="F2385" t="s">
        <v>7</v>
      </c>
      <c r="G2385">
        <v>73</v>
      </c>
    </row>
    <row r="2386" spans="1:7" x14ac:dyDescent="0.4">
      <c r="A2386" t="s">
        <v>45</v>
      </c>
      <c r="B2386">
        <v>2016</v>
      </c>
      <c r="C2386" t="s">
        <v>5</v>
      </c>
      <c r="D2386" t="s">
        <v>53</v>
      </c>
      <c r="E2386" t="s">
        <v>35</v>
      </c>
      <c r="F2386" t="s">
        <v>7</v>
      </c>
      <c r="G2386">
        <v>141</v>
      </c>
    </row>
    <row r="2387" spans="1:7" x14ac:dyDescent="0.4">
      <c r="A2387" t="s">
        <v>45</v>
      </c>
      <c r="B2387">
        <v>2016</v>
      </c>
      <c r="C2387" t="s">
        <v>5</v>
      </c>
      <c r="D2387" t="s">
        <v>53</v>
      </c>
      <c r="E2387" t="s">
        <v>36</v>
      </c>
      <c r="F2387" t="s">
        <v>7</v>
      </c>
      <c r="G2387">
        <v>242</v>
      </c>
    </row>
    <row r="2388" spans="1:7" x14ac:dyDescent="0.4">
      <c r="A2388" t="s">
        <v>45</v>
      </c>
      <c r="B2388">
        <v>2016</v>
      </c>
      <c r="C2388" t="s">
        <v>5</v>
      </c>
      <c r="D2388" t="s">
        <v>53</v>
      </c>
      <c r="E2388" t="s">
        <v>37</v>
      </c>
      <c r="F2388" t="s">
        <v>7</v>
      </c>
      <c r="G2388">
        <v>99</v>
      </c>
    </row>
    <row r="2389" spans="1:7" x14ac:dyDescent="0.4">
      <c r="A2389" t="s">
        <v>45</v>
      </c>
      <c r="B2389">
        <v>2016</v>
      </c>
      <c r="C2389" t="s">
        <v>5</v>
      </c>
      <c r="D2389" t="s">
        <v>54</v>
      </c>
      <c r="E2389" t="s">
        <v>6</v>
      </c>
      <c r="F2389" t="s">
        <v>7</v>
      </c>
      <c r="G2389">
        <v>1849</v>
      </c>
    </row>
    <row r="2390" spans="1:7" x14ac:dyDescent="0.4">
      <c r="A2390" t="s">
        <v>45</v>
      </c>
      <c r="B2390">
        <v>2016</v>
      </c>
      <c r="C2390" t="s">
        <v>5</v>
      </c>
      <c r="D2390" t="s">
        <v>54</v>
      </c>
      <c r="E2390" t="s">
        <v>8</v>
      </c>
      <c r="F2390" t="s">
        <v>7</v>
      </c>
      <c r="G2390">
        <v>30</v>
      </c>
    </row>
    <row r="2391" spans="1:7" x14ac:dyDescent="0.4">
      <c r="A2391" t="s">
        <v>45</v>
      </c>
      <c r="B2391">
        <v>2016</v>
      </c>
      <c r="C2391" t="s">
        <v>5</v>
      </c>
      <c r="D2391" t="s">
        <v>54</v>
      </c>
      <c r="E2391" t="s">
        <v>9</v>
      </c>
      <c r="F2391" t="s">
        <v>7</v>
      </c>
      <c r="G2391">
        <v>114</v>
      </c>
    </row>
    <row r="2392" spans="1:7" x14ac:dyDescent="0.4">
      <c r="A2392" t="s">
        <v>45</v>
      </c>
      <c r="B2392">
        <v>2016</v>
      </c>
      <c r="C2392" t="s">
        <v>5</v>
      </c>
      <c r="D2392" t="s">
        <v>54</v>
      </c>
      <c r="E2392" t="s">
        <v>10</v>
      </c>
      <c r="F2392" t="s">
        <v>7</v>
      </c>
      <c r="G2392">
        <v>63</v>
      </c>
    </row>
    <row r="2393" spans="1:7" x14ac:dyDescent="0.4">
      <c r="A2393" t="s">
        <v>45</v>
      </c>
      <c r="B2393">
        <v>2016</v>
      </c>
      <c r="C2393" t="s">
        <v>5</v>
      </c>
      <c r="D2393" t="s">
        <v>54</v>
      </c>
      <c r="E2393" t="s">
        <v>11</v>
      </c>
      <c r="F2393" t="s">
        <v>7</v>
      </c>
      <c r="G2393">
        <v>106</v>
      </c>
    </row>
    <row r="2394" spans="1:7" x14ac:dyDescent="0.4">
      <c r="A2394" t="s">
        <v>45</v>
      </c>
      <c r="B2394">
        <v>2016</v>
      </c>
      <c r="C2394" t="s">
        <v>5</v>
      </c>
      <c r="D2394" t="s">
        <v>54</v>
      </c>
      <c r="E2394" t="s">
        <v>12</v>
      </c>
      <c r="F2394" t="s">
        <v>7</v>
      </c>
      <c r="G2394">
        <v>60</v>
      </c>
    </row>
    <row r="2395" spans="1:7" x14ac:dyDescent="0.4">
      <c r="A2395" t="s">
        <v>45</v>
      </c>
      <c r="B2395">
        <v>2016</v>
      </c>
      <c r="C2395" t="s">
        <v>5</v>
      </c>
      <c r="D2395" t="s">
        <v>54</v>
      </c>
      <c r="E2395" t="s">
        <v>13</v>
      </c>
      <c r="F2395" t="s">
        <v>7</v>
      </c>
      <c r="G2395">
        <v>103</v>
      </c>
    </row>
    <row r="2396" spans="1:7" x14ac:dyDescent="0.4">
      <c r="A2396" t="s">
        <v>45</v>
      </c>
      <c r="B2396">
        <v>2016</v>
      </c>
      <c r="C2396" t="s">
        <v>5</v>
      </c>
      <c r="D2396" t="s">
        <v>54</v>
      </c>
      <c r="E2396" t="s">
        <v>14</v>
      </c>
      <c r="F2396" t="s">
        <v>7</v>
      </c>
      <c r="G2396">
        <v>31</v>
      </c>
    </row>
    <row r="2397" spans="1:7" x14ac:dyDescent="0.4">
      <c r="A2397" t="s">
        <v>45</v>
      </c>
      <c r="B2397">
        <v>2016</v>
      </c>
      <c r="C2397" t="s">
        <v>5</v>
      </c>
      <c r="D2397" t="s">
        <v>54</v>
      </c>
      <c r="E2397" t="s">
        <v>15</v>
      </c>
      <c r="F2397" t="s">
        <v>7</v>
      </c>
      <c r="G2397">
        <v>40</v>
      </c>
    </row>
    <row r="2398" spans="1:7" x14ac:dyDescent="0.4">
      <c r="A2398" t="s">
        <v>45</v>
      </c>
      <c r="B2398">
        <v>2016</v>
      </c>
      <c r="C2398" t="s">
        <v>5</v>
      </c>
      <c r="D2398" t="s">
        <v>54</v>
      </c>
      <c r="E2398" t="s">
        <v>16</v>
      </c>
      <c r="F2398" t="s">
        <v>7</v>
      </c>
      <c r="G2398">
        <v>17</v>
      </c>
    </row>
    <row r="2399" spans="1:7" x14ac:dyDescent="0.4">
      <c r="A2399" t="s">
        <v>45</v>
      </c>
      <c r="B2399">
        <v>2016</v>
      </c>
      <c r="C2399" t="s">
        <v>5</v>
      </c>
      <c r="D2399" t="s">
        <v>54</v>
      </c>
      <c r="E2399" t="s">
        <v>17</v>
      </c>
      <c r="F2399" t="s">
        <v>7</v>
      </c>
      <c r="G2399">
        <v>49</v>
      </c>
    </row>
    <row r="2400" spans="1:7" x14ac:dyDescent="0.4">
      <c r="A2400" t="s">
        <v>45</v>
      </c>
      <c r="B2400">
        <v>2016</v>
      </c>
      <c r="C2400" t="s">
        <v>5</v>
      </c>
      <c r="D2400" t="s">
        <v>54</v>
      </c>
      <c r="E2400" t="s">
        <v>18</v>
      </c>
      <c r="F2400" t="s">
        <v>7</v>
      </c>
      <c r="G2400">
        <v>88</v>
      </c>
    </row>
    <row r="2401" spans="1:7" x14ac:dyDescent="0.4">
      <c r="A2401" t="s">
        <v>45</v>
      </c>
      <c r="B2401">
        <v>2016</v>
      </c>
      <c r="C2401" t="s">
        <v>5</v>
      </c>
      <c r="D2401" t="s">
        <v>54</v>
      </c>
      <c r="E2401" t="s">
        <v>19</v>
      </c>
      <c r="F2401" t="s">
        <v>7</v>
      </c>
      <c r="G2401">
        <v>41</v>
      </c>
    </row>
    <row r="2402" spans="1:7" x14ac:dyDescent="0.4">
      <c r="A2402" t="s">
        <v>45</v>
      </c>
      <c r="B2402">
        <v>2016</v>
      </c>
      <c r="C2402" t="s">
        <v>5</v>
      </c>
      <c r="D2402" t="s">
        <v>54</v>
      </c>
      <c r="E2402" t="s">
        <v>20</v>
      </c>
      <c r="F2402" t="s">
        <v>7</v>
      </c>
      <c r="G2402">
        <v>29</v>
      </c>
    </row>
    <row r="2403" spans="1:7" x14ac:dyDescent="0.4">
      <c r="A2403" t="s">
        <v>45</v>
      </c>
      <c r="B2403">
        <v>2016</v>
      </c>
      <c r="C2403" t="s">
        <v>5</v>
      </c>
      <c r="D2403" t="s">
        <v>54</v>
      </c>
      <c r="E2403" t="s">
        <v>21</v>
      </c>
      <c r="F2403" t="s">
        <v>7</v>
      </c>
      <c r="G2403">
        <v>91</v>
      </c>
    </row>
    <row r="2404" spans="1:7" x14ac:dyDescent="0.4">
      <c r="A2404" t="s">
        <v>45</v>
      </c>
      <c r="B2404">
        <v>2016</v>
      </c>
      <c r="C2404" t="s">
        <v>5</v>
      </c>
      <c r="D2404" t="s">
        <v>54</v>
      </c>
      <c r="E2404" t="s">
        <v>22</v>
      </c>
      <c r="F2404" t="s">
        <v>7</v>
      </c>
      <c r="G2404">
        <v>56</v>
      </c>
    </row>
    <row r="2405" spans="1:7" x14ac:dyDescent="0.4">
      <c r="A2405" t="s">
        <v>45</v>
      </c>
      <c r="B2405">
        <v>2016</v>
      </c>
      <c r="C2405" t="s">
        <v>5</v>
      </c>
      <c r="D2405" t="s">
        <v>54</v>
      </c>
      <c r="E2405" t="s">
        <v>23</v>
      </c>
      <c r="F2405" t="s">
        <v>7</v>
      </c>
      <c r="G2405">
        <v>71</v>
      </c>
    </row>
    <row r="2406" spans="1:7" x14ac:dyDescent="0.4">
      <c r="A2406" t="s">
        <v>45</v>
      </c>
      <c r="B2406">
        <v>2016</v>
      </c>
      <c r="C2406" t="s">
        <v>5</v>
      </c>
      <c r="D2406" t="s">
        <v>54</v>
      </c>
      <c r="E2406" t="s">
        <v>24</v>
      </c>
      <c r="F2406" t="s">
        <v>7</v>
      </c>
      <c r="G2406">
        <v>210</v>
      </c>
    </row>
    <row r="2407" spans="1:7" x14ac:dyDescent="0.4">
      <c r="A2407" t="s">
        <v>45</v>
      </c>
      <c r="B2407">
        <v>2016</v>
      </c>
      <c r="C2407" t="s">
        <v>5</v>
      </c>
      <c r="D2407" t="s">
        <v>54</v>
      </c>
      <c r="E2407" t="s">
        <v>25</v>
      </c>
      <c r="F2407" t="s">
        <v>7</v>
      </c>
      <c r="G2407">
        <v>60</v>
      </c>
    </row>
    <row r="2408" spans="1:7" x14ac:dyDescent="0.4">
      <c r="A2408" t="s">
        <v>45</v>
      </c>
      <c r="B2408">
        <v>2016</v>
      </c>
      <c r="C2408" t="s">
        <v>5</v>
      </c>
      <c r="D2408" t="s">
        <v>54</v>
      </c>
      <c r="E2408" t="s">
        <v>26</v>
      </c>
      <c r="F2408" t="s">
        <v>7</v>
      </c>
      <c r="G2408">
        <v>75</v>
      </c>
    </row>
    <row r="2409" spans="1:7" x14ac:dyDescent="0.4">
      <c r="A2409" t="s">
        <v>45</v>
      </c>
      <c r="B2409">
        <v>2016</v>
      </c>
      <c r="C2409" t="s">
        <v>5</v>
      </c>
      <c r="D2409" t="s">
        <v>54</v>
      </c>
      <c r="E2409" t="s">
        <v>27</v>
      </c>
      <c r="F2409" t="s">
        <v>7</v>
      </c>
      <c r="G2409">
        <v>79</v>
      </c>
    </row>
    <row r="2410" spans="1:7" x14ac:dyDescent="0.4">
      <c r="A2410" t="s">
        <v>45</v>
      </c>
      <c r="B2410">
        <v>2016</v>
      </c>
      <c r="C2410" t="s">
        <v>5</v>
      </c>
      <c r="D2410" t="s">
        <v>54</v>
      </c>
      <c r="E2410" t="s">
        <v>28</v>
      </c>
      <c r="F2410" t="s">
        <v>7</v>
      </c>
      <c r="G2410">
        <v>46</v>
      </c>
    </row>
    <row r="2411" spans="1:7" x14ac:dyDescent="0.4">
      <c r="A2411" t="s">
        <v>45</v>
      </c>
      <c r="B2411">
        <v>2016</v>
      </c>
      <c r="C2411" t="s">
        <v>5</v>
      </c>
      <c r="D2411" t="s">
        <v>54</v>
      </c>
      <c r="E2411" t="s">
        <v>29</v>
      </c>
      <c r="F2411" t="s">
        <v>7</v>
      </c>
      <c r="G2411">
        <v>16</v>
      </c>
    </row>
    <row r="2412" spans="1:7" x14ac:dyDescent="0.4">
      <c r="A2412" t="s">
        <v>45</v>
      </c>
      <c r="B2412">
        <v>2016</v>
      </c>
      <c r="C2412" t="s">
        <v>5</v>
      </c>
      <c r="D2412" t="s">
        <v>54</v>
      </c>
      <c r="E2412" t="s">
        <v>30</v>
      </c>
      <c r="F2412" t="s">
        <v>7</v>
      </c>
      <c r="G2412">
        <v>72</v>
      </c>
    </row>
    <row r="2413" spans="1:7" x14ac:dyDescent="0.4">
      <c r="A2413" t="s">
        <v>45</v>
      </c>
      <c r="B2413">
        <v>2016</v>
      </c>
      <c r="C2413" t="s">
        <v>5</v>
      </c>
      <c r="D2413" t="s">
        <v>54</v>
      </c>
      <c r="E2413" t="s">
        <v>31</v>
      </c>
      <c r="F2413" t="s">
        <v>7</v>
      </c>
      <c r="G2413">
        <v>20</v>
      </c>
    </row>
    <row r="2414" spans="1:7" x14ac:dyDescent="0.4">
      <c r="A2414" t="s">
        <v>45</v>
      </c>
      <c r="B2414">
        <v>2016</v>
      </c>
      <c r="C2414" t="s">
        <v>5</v>
      </c>
      <c r="D2414" t="s">
        <v>54</v>
      </c>
      <c r="E2414" t="s">
        <v>32</v>
      </c>
      <c r="F2414" t="s">
        <v>7</v>
      </c>
      <c r="G2414">
        <v>47</v>
      </c>
    </row>
    <row r="2415" spans="1:7" x14ac:dyDescent="0.4">
      <c r="A2415" t="s">
        <v>45</v>
      </c>
      <c r="B2415">
        <v>2016</v>
      </c>
      <c r="C2415" t="s">
        <v>5</v>
      </c>
      <c r="D2415" t="s">
        <v>54</v>
      </c>
      <c r="E2415" t="s">
        <v>33</v>
      </c>
      <c r="F2415" t="s">
        <v>7</v>
      </c>
      <c r="G2415">
        <v>31</v>
      </c>
    </row>
    <row r="2416" spans="1:7" x14ac:dyDescent="0.4">
      <c r="A2416" t="s">
        <v>45</v>
      </c>
      <c r="B2416">
        <v>2016</v>
      </c>
      <c r="C2416" t="s">
        <v>5</v>
      </c>
      <c r="D2416" t="s">
        <v>54</v>
      </c>
      <c r="E2416" t="s">
        <v>34</v>
      </c>
      <c r="F2416" t="s">
        <v>7</v>
      </c>
      <c r="G2416">
        <v>30</v>
      </c>
    </row>
    <row r="2417" spans="1:7" x14ac:dyDescent="0.4">
      <c r="A2417" t="s">
        <v>45</v>
      </c>
      <c r="B2417">
        <v>2016</v>
      </c>
      <c r="C2417" t="s">
        <v>5</v>
      </c>
      <c r="D2417" t="s">
        <v>54</v>
      </c>
      <c r="E2417" t="s">
        <v>35</v>
      </c>
      <c r="F2417" t="s">
        <v>7</v>
      </c>
      <c r="G2417">
        <v>43</v>
      </c>
    </row>
    <row r="2418" spans="1:7" x14ac:dyDescent="0.4">
      <c r="A2418" t="s">
        <v>45</v>
      </c>
      <c r="B2418">
        <v>2016</v>
      </c>
      <c r="C2418" t="s">
        <v>5</v>
      </c>
      <c r="D2418" t="s">
        <v>54</v>
      </c>
      <c r="E2418" t="s">
        <v>36</v>
      </c>
      <c r="F2418" t="s">
        <v>7</v>
      </c>
      <c r="G2418">
        <v>95</v>
      </c>
    </row>
    <row r="2419" spans="1:7" x14ac:dyDescent="0.4">
      <c r="A2419" t="s">
        <v>45</v>
      </c>
      <c r="B2419">
        <v>2016</v>
      </c>
      <c r="C2419" t="s">
        <v>5</v>
      </c>
      <c r="D2419" t="s">
        <v>54</v>
      </c>
      <c r="E2419" t="s">
        <v>37</v>
      </c>
      <c r="F2419" t="s">
        <v>7</v>
      </c>
      <c r="G2419">
        <v>36</v>
      </c>
    </row>
    <row r="2420" spans="1:7" x14ac:dyDescent="0.4">
      <c r="A2420" t="s">
        <v>45</v>
      </c>
      <c r="B2420">
        <v>2016</v>
      </c>
      <c r="C2420" t="s">
        <v>5</v>
      </c>
      <c r="D2420" t="s">
        <v>55</v>
      </c>
      <c r="E2420" t="s">
        <v>6</v>
      </c>
      <c r="F2420" t="s">
        <v>7</v>
      </c>
      <c r="G2420">
        <v>3400</v>
      </c>
    </row>
    <row r="2421" spans="1:7" x14ac:dyDescent="0.4">
      <c r="A2421" t="s">
        <v>45</v>
      </c>
      <c r="B2421">
        <v>2016</v>
      </c>
      <c r="C2421" t="s">
        <v>5</v>
      </c>
      <c r="D2421" t="s">
        <v>55</v>
      </c>
      <c r="E2421" t="s">
        <v>8</v>
      </c>
      <c r="F2421" t="s">
        <v>7</v>
      </c>
      <c r="G2421">
        <v>48</v>
      </c>
    </row>
    <row r="2422" spans="1:7" x14ac:dyDescent="0.4">
      <c r="A2422" t="s">
        <v>45</v>
      </c>
      <c r="B2422">
        <v>2016</v>
      </c>
      <c r="C2422" t="s">
        <v>5</v>
      </c>
      <c r="D2422" t="s">
        <v>55</v>
      </c>
      <c r="E2422" t="s">
        <v>9</v>
      </c>
      <c r="F2422" t="s">
        <v>7</v>
      </c>
      <c r="G2422">
        <v>135</v>
      </c>
    </row>
    <row r="2423" spans="1:7" x14ac:dyDescent="0.4">
      <c r="A2423" t="s">
        <v>45</v>
      </c>
      <c r="B2423">
        <v>2016</v>
      </c>
      <c r="C2423" t="s">
        <v>5</v>
      </c>
      <c r="D2423" t="s">
        <v>55</v>
      </c>
      <c r="E2423" t="s">
        <v>10</v>
      </c>
      <c r="F2423" t="s">
        <v>7</v>
      </c>
      <c r="G2423">
        <v>45</v>
      </c>
    </row>
    <row r="2424" spans="1:7" x14ac:dyDescent="0.4">
      <c r="A2424" t="s">
        <v>45</v>
      </c>
      <c r="B2424">
        <v>2016</v>
      </c>
      <c r="C2424" t="s">
        <v>5</v>
      </c>
      <c r="D2424" t="s">
        <v>55</v>
      </c>
      <c r="E2424" t="s">
        <v>11</v>
      </c>
      <c r="F2424" t="s">
        <v>7</v>
      </c>
      <c r="G2424">
        <v>66</v>
      </c>
    </row>
    <row r="2425" spans="1:7" x14ac:dyDescent="0.4">
      <c r="A2425" t="s">
        <v>45</v>
      </c>
      <c r="B2425">
        <v>2016</v>
      </c>
      <c r="C2425" t="s">
        <v>5</v>
      </c>
      <c r="D2425" t="s">
        <v>55</v>
      </c>
      <c r="E2425" t="s">
        <v>12</v>
      </c>
      <c r="F2425" t="s">
        <v>7</v>
      </c>
      <c r="G2425">
        <v>40</v>
      </c>
    </row>
    <row r="2426" spans="1:7" x14ac:dyDescent="0.4">
      <c r="A2426" t="s">
        <v>45</v>
      </c>
      <c r="B2426">
        <v>2016</v>
      </c>
      <c r="C2426" t="s">
        <v>5</v>
      </c>
      <c r="D2426" t="s">
        <v>55</v>
      </c>
      <c r="E2426" t="s">
        <v>13</v>
      </c>
      <c r="F2426" t="s">
        <v>7</v>
      </c>
      <c r="G2426">
        <v>91</v>
      </c>
    </row>
    <row r="2427" spans="1:7" x14ac:dyDescent="0.4">
      <c r="A2427" t="s">
        <v>45</v>
      </c>
      <c r="B2427">
        <v>2016</v>
      </c>
      <c r="C2427" t="s">
        <v>5</v>
      </c>
      <c r="D2427" t="s">
        <v>55</v>
      </c>
      <c r="E2427" t="s">
        <v>14</v>
      </c>
      <c r="F2427" t="s">
        <v>7</v>
      </c>
      <c r="G2427">
        <v>105</v>
      </c>
    </row>
    <row r="2428" spans="1:7" x14ac:dyDescent="0.4">
      <c r="A2428" t="s">
        <v>45</v>
      </c>
      <c r="B2428">
        <v>2016</v>
      </c>
      <c r="C2428" t="s">
        <v>5</v>
      </c>
      <c r="D2428" t="s">
        <v>55</v>
      </c>
      <c r="E2428" t="s">
        <v>15</v>
      </c>
      <c r="F2428" t="s">
        <v>7</v>
      </c>
      <c r="G2428">
        <v>61</v>
      </c>
    </row>
    <row r="2429" spans="1:7" x14ac:dyDescent="0.4">
      <c r="A2429" t="s">
        <v>45</v>
      </c>
      <c r="B2429">
        <v>2016</v>
      </c>
      <c r="C2429" t="s">
        <v>5</v>
      </c>
      <c r="D2429" t="s">
        <v>55</v>
      </c>
      <c r="E2429" t="s">
        <v>16</v>
      </c>
      <c r="F2429" t="s">
        <v>7</v>
      </c>
      <c r="G2429">
        <v>28</v>
      </c>
    </row>
    <row r="2430" spans="1:7" x14ac:dyDescent="0.4">
      <c r="A2430" t="s">
        <v>45</v>
      </c>
      <c r="B2430">
        <v>2016</v>
      </c>
      <c r="C2430" t="s">
        <v>5</v>
      </c>
      <c r="D2430" t="s">
        <v>55</v>
      </c>
      <c r="E2430" t="s">
        <v>17</v>
      </c>
      <c r="F2430" t="s">
        <v>7</v>
      </c>
      <c r="G2430">
        <v>58</v>
      </c>
    </row>
    <row r="2431" spans="1:7" x14ac:dyDescent="0.4">
      <c r="A2431" t="s">
        <v>45</v>
      </c>
      <c r="B2431">
        <v>2016</v>
      </c>
      <c r="C2431" t="s">
        <v>5</v>
      </c>
      <c r="D2431" t="s">
        <v>55</v>
      </c>
      <c r="E2431" t="s">
        <v>18</v>
      </c>
      <c r="F2431" t="s">
        <v>7</v>
      </c>
      <c r="G2431">
        <v>96</v>
      </c>
    </row>
    <row r="2432" spans="1:7" x14ac:dyDescent="0.4">
      <c r="A2432" t="s">
        <v>45</v>
      </c>
      <c r="B2432">
        <v>2016</v>
      </c>
      <c r="C2432" t="s">
        <v>5</v>
      </c>
      <c r="D2432" t="s">
        <v>55</v>
      </c>
      <c r="E2432" t="s">
        <v>19</v>
      </c>
      <c r="F2432" t="s">
        <v>7</v>
      </c>
      <c r="G2432">
        <v>64</v>
      </c>
    </row>
    <row r="2433" spans="1:7" x14ac:dyDescent="0.4">
      <c r="A2433" t="s">
        <v>45</v>
      </c>
      <c r="B2433">
        <v>2016</v>
      </c>
      <c r="C2433" t="s">
        <v>5</v>
      </c>
      <c r="D2433" t="s">
        <v>55</v>
      </c>
      <c r="E2433" t="s">
        <v>20</v>
      </c>
      <c r="F2433" t="s">
        <v>7</v>
      </c>
      <c r="G2433">
        <v>70</v>
      </c>
    </row>
    <row r="2434" spans="1:7" x14ac:dyDescent="0.4">
      <c r="A2434" t="s">
        <v>45</v>
      </c>
      <c r="B2434">
        <v>2016</v>
      </c>
      <c r="C2434" t="s">
        <v>5</v>
      </c>
      <c r="D2434" t="s">
        <v>55</v>
      </c>
      <c r="E2434" t="s">
        <v>21</v>
      </c>
      <c r="F2434" t="s">
        <v>7</v>
      </c>
      <c r="G2434">
        <v>170</v>
      </c>
    </row>
    <row r="2435" spans="1:7" x14ac:dyDescent="0.4">
      <c r="A2435" t="s">
        <v>45</v>
      </c>
      <c r="B2435">
        <v>2016</v>
      </c>
      <c r="C2435" t="s">
        <v>5</v>
      </c>
      <c r="D2435" t="s">
        <v>55</v>
      </c>
      <c r="E2435" t="s">
        <v>22</v>
      </c>
      <c r="F2435" t="s">
        <v>7</v>
      </c>
      <c r="G2435">
        <v>98</v>
      </c>
    </row>
    <row r="2436" spans="1:7" x14ac:dyDescent="0.4">
      <c r="A2436" t="s">
        <v>45</v>
      </c>
      <c r="B2436">
        <v>2016</v>
      </c>
      <c r="C2436" t="s">
        <v>5</v>
      </c>
      <c r="D2436" t="s">
        <v>55</v>
      </c>
      <c r="E2436" t="s">
        <v>23</v>
      </c>
      <c r="F2436" t="s">
        <v>7</v>
      </c>
      <c r="G2436">
        <v>203</v>
      </c>
    </row>
    <row r="2437" spans="1:7" x14ac:dyDescent="0.4">
      <c r="A2437" t="s">
        <v>45</v>
      </c>
      <c r="B2437">
        <v>2016</v>
      </c>
      <c r="C2437" t="s">
        <v>5</v>
      </c>
      <c r="D2437" t="s">
        <v>55</v>
      </c>
      <c r="E2437" t="s">
        <v>24</v>
      </c>
      <c r="F2437" t="s">
        <v>7</v>
      </c>
      <c r="G2437">
        <v>443</v>
      </c>
    </row>
    <row r="2438" spans="1:7" x14ac:dyDescent="0.4">
      <c r="A2438" t="s">
        <v>45</v>
      </c>
      <c r="B2438">
        <v>2016</v>
      </c>
      <c r="C2438" t="s">
        <v>5</v>
      </c>
      <c r="D2438" t="s">
        <v>55</v>
      </c>
      <c r="E2438" t="s">
        <v>25</v>
      </c>
      <c r="F2438" t="s">
        <v>7</v>
      </c>
      <c r="G2438">
        <v>345</v>
      </c>
    </row>
    <row r="2439" spans="1:7" x14ac:dyDescent="0.4">
      <c r="A2439" t="s">
        <v>45</v>
      </c>
      <c r="B2439">
        <v>2016</v>
      </c>
      <c r="C2439" t="s">
        <v>5</v>
      </c>
      <c r="D2439" t="s">
        <v>55</v>
      </c>
      <c r="E2439" t="s">
        <v>26</v>
      </c>
      <c r="F2439" t="s">
        <v>7</v>
      </c>
      <c r="G2439">
        <v>117</v>
      </c>
    </row>
    <row r="2440" spans="1:7" x14ac:dyDescent="0.4">
      <c r="A2440" t="s">
        <v>45</v>
      </c>
      <c r="B2440">
        <v>2016</v>
      </c>
      <c r="C2440" t="s">
        <v>5</v>
      </c>
      <c r="D2440" t="s">
        <v>55</v>
      </c>
      <c r="E2440" t="s">
        <v>27</v>
      </c>
      <c r="F2440" t="s">
        <v>7</v>
      </c>
      <c r="G2440">
        <v>213</v>
      </c>
    </row>
    <row r="2441" spans="1:7" x14ac:dyDescent="0.4">
      <c r="A2441" t="s">
        <v>45</v>
      </c>
      <c r="B2441">
        <v>2016</v>
      </c>
      <c r="C2441" t="s">
        <v>5</v>
      </c>
      <c r="D2441" t="s">
        <v>55</v>
      </c>
      <c r="E2441" t="s">
        <v>28</v>
      </c>
      <c r="F2441" t="s">
        <v>7</v>
      </c>
      <c r="G2441">
        <v>78</v>
      </c>
    </row>
    <row r="2442" spans="1:7" x14ac:dyDescent="0.4">
      <c r="A2442" t="s">
        <v>45</v>
      </c>
      <c r="B2442">
        <v>2016</v>
      </c>
      <c r="C2442" t="s">
        <v>5</v>
      </c>
      <c r="D2442" t="s">
        <v>55</v>
      </c>
      <c r="E2442" t="s">
        <v>29</v>
      </c>
      <c r="F2442" t="s">
        <v>7</v>
      </c>
      <c r="G2442">
        <v>70</v>
      </c>
    </row>
    <row r="2443" spans="1:7" x14ac:dyDescent="0.4">
      <c r="A2443" t="s">
        <v>45</v>
      </c>
      <c r="B2443">
        <v>2016</v>
      </c>
      <c r="C2443" t="s">
        <v>5</v>
      </c>
      <c r="D2443" t="s">
        <v>55</v>
      </c>
      <c r="E2443" t="s">
        <v>30</v>
      </c>
      <c r="F2443" t="s">
        <v>7</v>
      </c>
      <c r="G2443">
        <v>196</v>
      </c>
    </row>
    <row r="2444" spans="1:7" x14ac:dyDescent="0.4">
      <c r="A2444" t="s">
        <v>45</v>
      </c>
      <c r="B2444">
        <v>2016</v>
      </c>
      <c r="C2444" t="s">
        <v>5</v>
      </c>
      <c r="D2444" t="s">
        <v>55</v>
      </c>
      <c r="E2444" t="s">
        <v>31</v>
      </c>
      <c r="F2444" t="s">
        <v>7</v>
      </c>
      <c r="G2444">
        <v>32</v>
      </c>
    </row>
    <row r="2445" spans="1:7" x14ac:dyDescent="0.4">
      <c r="A2445" t="s">
        <v>45</v>
      </c>
      <c r="B2445">
        <v>2016</v>
      </c>
      <c r="C2445" t="s">
        <v>5</v>
      </c>
      <c r="D2445" t="s">
        <v>55</v>
      </c>
      <c r="E2445" t="s">
        <v>32</v>
      </c>
      <c r="F2445" t="s">
        <v>7</v>
      </c>
      <c r="G2445">
        <v>162</v>
      </c>
    </row>
    <row r="2446" spans="1:7" x14ac:dyDescent="0.4">
      <c r="A2446" t="s">
        <v>45</v>
      </c>
      <c r="B2446">
        <v>2016</v>
      </c>
      <c r="C2446" t="s">
        <v>5</v>
      </c>
      <c r="D2446" t="s">
        <v>55</v>
      </c>
      <c r="E2446" t="s">
        <v>33</v>
      </c>
      <c r="F2446" t="s">
        <v>7</v>
      </c>
      <c r="G2446">
        <v>41</v>
      </c>
    </row>
    <row r="2447" spans="1:7" x14ac:dyDescent="0.4">
      <c r="A2447" t="s">
        <v>45</v>
      </c>
      <c r="B2447">
        <v>2016</v>
      </c>
      <c r="C2447" t="s">
        <v>5</v>
      </c>
      <c r="D2447" t="s">
        <v>55</v>
      </c>
      <c r="E2447" t="s">
        <v>34</v>
      </c>
      <c r="F2447" t="s">
        <v>7</v>
      </c>
      <c r="G2447">
        <v>67</v>
      </c>
    </row>
    <row r="2448" spans="1:7" x14ac:dyDescent="0.4">
      <c r="A2448" t="s">
        <v>45</v>
      </c>
      <c r="B2448">
        <v>2016</v>
      </c>
      <c r="C2448" t="s">
        <v>5</v>
      </c>
      <c r="D2448" t="s">
        <v>55</v>
      </c>
      <c r="E2448" t="s">
        <v>35</v>
      </c>
      <c r="F2448" t="s">
        <v>7</v>
      </c>
      <c r="G2448">
        <v>66</v>
      </c>
    </row>
    <row r="2449" spans="1:7" x14ac:dyDescent="0.4">
      <c r="A2449" t="s">
        <v>45</v>
      </c>
      <c r="B2449">
        <v>2016</v>
      </c>
      <c r="C2449" t="s">
        <v>5</v>
      </c>
      <c r="D2449" t="s">
        <v>55</v>
      </c>
      <c r="E2449" t="s">
        <v>36</v>
      </c>
      <c r="F2449" t="s">
        <v>7</v>
      </c>
      <c r="G2449">
        <v>167</v>
      </c>
    </row>
    <row r="2450" spans="1:7" x14ac:dyDescent="0.4">
      <c r="A2450" t="s">
        <v>45</v>
      </c>
      <c r="B2450">
        <v>2016</v>
      </c>
      <c r="C2450" t="s">
        <v>5</v>
      </c>
      <c r="D2450" t="s">
        <v>55</v>
      </c>
      <c r="E2450" t="s">
        <v>37</v>
      </c>
      <c r="F2450" t="s">
        <v>7</v>
      </c>
      <c r="G2450">
        <v>25</v>
      </c>
    </row>
    <row r="2451" spans="1:7" x14ac:dyDescent="0.4">
      <c r="A2451" t="s">
        <v>45</v>
      </c>
      <c r="B2451">
        <v>2016</v>
      </c>
      <c r="C2451" t="s">
        <v>5</v>
      </c>
      <c r="D2451" t="s">
        <v>56</v>
      </c>
      <c r="E2451" t="s">
        <v>6</v>
      </c>
      <c r="F2451" t="s">
        <v>7</v>
      </c>
      <c r="G2451">
        <v>5750</v>
      </c>
    </row>
    <row r="2452" spans="1:7" x14ac:dyDescent="0.4">
      <c r="A2452" t="s">
        <v>45</v>
      </c>
      <c r="B2452">
        <v>2016</v>
      </c>
      <c r="C2452" t="s">
        <v>5</v>
      </c>
      <c r="D2452" t="s">
        <v>56</v>
      </c>
      <c r="E2452" t="s">
        <v>8</v>
      </c>
      <c r="F2452" t="s">
        <v>7</v>
      </c>
      <c r="G2452">
        <v>48</v>
      </c>
    </row>
    <row r="2453" spans="1:7" x14ac:dyDescent="0.4">
      <c r="A2453" t="s">
        <v>45</v>
      </c>
      <c r="B2453">
        <v>2016</v>
      </c>
      <c r="C2453" t="s">
        <v>5</v>
      </c>
      <c r="D2453" t="s">
        <v>56</v>
      </c>
      <c r="E2453" t="s">
        <v>9</v>
      </c>
      <c r="F2453" t="s">
        <v>7</v>
      </c>
      <c r="G2453">
        <v>818</v>
      </c>
    </row>
    <row r="2454" spans="1:7" x14ac:dyDescent="0.4">
      <c r="A2454" t="s">
        <v>45</v>
      </c>
      <c r="B2454">
        <v>2016</v>
      </c>
      <c r="C2454" t="s">
        <v>5</v>
      </c>
      <c r="D2454" t="s">
        <v>56</v>
      </c>
      <c r="E2454" t="s">
        <v>10</v>
      </c>
      <c r="F2454" t="s">
        <v>7</v>
      </c>
      <c r="G2454">
        <v>499</v>
      </c>
    </row>
    <row r="2455" spans="1:7" x14ac:dyDescent="0.4">
      <c r="A2455" t="s">
        <v>45</v>
      </c>
      <c r="B2455">
        <v>2016</v>
      </c>
      <c r="C2455" t="s">
        <v>5</v>
      </c>
      <c r="D2455" t="s">
        <v>56</v>
      </c>
      <c r="E2455" t="s">
        <v>11</v>
      </c>
      <c r="F2455" t="s">
        <v>7</v>
      </c>
      <c r="G2455">
        <v>427</v>
      </c>
    </row>
    <row r="2456" spans="1:7" x14ac:dyDescent="0.4">
      <c r="A2456" t="s">
        <v>45</v>
      </c>
      <c r="B2456">
        <v>2016</v>
      </c>
      <c r="C2456" t="s">
        <v>5</v>
      </c>
      <c r="D2456" t="s">
        <v>56</v>
      </c>
      <c r="E2456" t="s">
        <v>12</v>
      </c>
      <c r="F2456" t="s">
        <v>7</v>
      </c>
      <c r="G2456">
        <v>266</v>
      </c>
    </row>
    <row r="2457" spans="1:7" x14ac:dyDescent="0.4">
      <c r="A2457" t="s">
        <v>45</v>
      </c>
      <c r="B2457">
        <v>2016</v>
      </c>
      <c r="C2457" t="s">
        <v>5</v>
      </c>
      <c r="D2457" t="s">
        <v>56</v>
      </c>
      <c r="E2457" t="s">
        <v>13</v>
      </c>
      <c r="F2457" t="s">
        <v>7</v>
      </c>
      <c r="G2457">
        <v>273</v>
      </c>
    </row>
    <row r="2458" spans="1:7" x14ac:dyDescent="0.4">
      <c r="A2458" t="s">
        <v>45</v>
      </c>
      <c r="B2458">
        <v>2016</v>
      </c>
      <c r="C2458" t="s">
        <v>5</v>
      </c>
      <c r="D2458" t="s">
        <v>56</v>
      </c>
      <c r="E2458" t="s">
        <v>14</v>
      </c>
      <c r="F2458" t="s">
        <v>7</v>
      </c>
      <c r="G2458">
        <v>90</v>
      </c>
    </row>
    <row r="2459" spans="1:7" x14ac:dyDescent="0.4">
      <c r="A2459" t="s">
        <v>45</v>
      </c>
      <c r="B2459">
        <v>2016</v>
      </c>
      <c r="C2459" t="s">
        <v>5</v>
      </c>
      <c r="D2459" t="s">
        <v>56</v>
      </c>
      <c r="E2459" t="s">
        <v>15</v>
      </c>
      <c r="F2459" t="s">
        <v>7</v>
      </c>
      <c r="G2459">
        <v>59</v>
      </c>
    </row>
    <row r="2460" spans="1:7" x14ac:dyDescent="0.4">
      <c r="A2460" t="s">
        <v>45</v>
      </c>
      <c r="B2460">
        <v>2016</v>
      </c>
      <c r="C2460" t="s">
        <v>5</v>
      </c>
      <c r="D2460" t="s">
        <v>56</v>
      </c>
      <c r="E2460" t="s">
        <v>16</v>
      </c>
      <c r="F2460" t="s">
        <v>7</v>
      </c>
      <c r="G2460">
        <v>33</v>
      </c>
    </row>
    <row r="2461" spans="1:7" x14ac:dyDescent="0.4">
      <c r="A2461" t="s">
        <v>45</v>
      </c>
      <c r="B2461">
        <v>2016</v>
      </c>
      <c r="C2461" t="s">
        <v>5</v>
      </c>
      <c r="D2461" t="s">
        <v>56</v>
      </c>
      <c r="E2461" t="s">
        <v>17</v>
      </c>
      <c r="F2461" t="s">
        <v>7</v>
      </c>
      <c r="G2461">
        <v>110</v>
      </c>
    </row>
    <row r="2462" spans="1:7" x14ac:dyDescent="0.4">
      <c r="A2462" t="s">
        <v>45</v>
      </c>
      <c r="B2462">
        <v>2016</v>
      </c>
      <c r="C2462" t="s">
        <v>5</v>
      </c>
      <c r="D2462" t="s">
        <v>56</v>
      </c>
      <c r="E2462" t="s">
        <v>18</v>
      </c>
      <c r="F2462" t="s">
        <v>7</v>
      </c>
      <c r="G2462">
        <v>235</v>
      </c>
    </row>
    <row r="2463" spans="1:7" x14ac:dyDescent="0.4">
      <c r="A2463" t="s">
        <v>45</v>
      </c>
      <c r="B2463">
        <v>2016</v>
      </c>
      <c r="C2463" t="s">
        <v>5</v>
      </c>
      <c r="D2463" t="s">
        <v>56</v>
      </c>
      <c r="E2463" t="s">
        <v>19</v>
      </c>
      <c r="F2463" t="s">
        <v>7</v>
      </c>
      <c r="G2463">
        <v>46</v>
      </c>
    </row>
    <row r="2464" spans="1:7" x14ac:dyDescent="0.4">
      <c r="A2464" t="s">
        <v>45</v>
      </c>
      <c r="B2464">
        <v>2016</v>
      </c>
      <c r="C2464" t="s">
        <v>5</v>
      </c>
      <c r="D2464" t="s">
        <v>56</v>
      </c>
      <c r="E2464" t="s">
        <v>20</v>
      </c>
      <c r="F2464" t="s">
        <v>7</v>
      </c>
      <c r="G2464">
        <v>68</v>
      </c>
    </row>
    <row r="2465" spans="1:7" x14ac:dyDescent="0.4">
      <c r="A2465" t="s">
        <v>45</v>
      </c>
      <c r="B2465">
        <v>2016</v>
      </c>
      <c r="C2465" t="s">
        <v>5</v>
      </c>
      <c r="D2465" t="s">
        <v>56</v>
      </c>
      <c r="E2465" t="s">
        <v>21</v>
      </c>
      <c r="F2465" t="s">
        <v>7</v>
      </c>
      <c r="G2465">
        <v>161</v>
      </c>
    </row>
    <row r="2466" spans="1:7" x14ac:dyDescent="0.4">
      <c r="A2466" t="s">
        <v>45</v>
      </c>
      <c r="B2466">
        <v>2016</v>
      </c>
      <c r="C2466" t="s">
        <v>5</v>
      </c>
      <c r="D2466" t="s">
        <v>56</v>
      </c>
      <c r="E2466" t="s">
        <v>22</v>
      </c>
      <c r="F2466" t="s">
        <v>7</v>
      </c>
      <c r="G2466">
        <v>309</v>
      </c>
    </row>
    <row r="2467" spans="1:7" x14ac:dyDescent="0.4">
      <c r="A2467" t="s">
        <v>45</v>
      </c>
      <c r="B2467">
        <v>2016</v>
      </c>
      <c r="C2467" t="s">
        <v>5</v>
      </c>
      <c r="D2467" t="s">
        <v>56</v>
      </c>
      <c r="E2467" t="s">
        <v>23</v>
      </c>
      <c r="F2467" t="s">
        <v>7</v>
      </c>
      <c r="G2467">
        <v>146</v>
      </c>
    </row>
    <row r="2468" spans="1:7" x14ac:dyDescent="0.4">
      <c r="A2468" t="s">
        <v>45</v>
      </c>
      <c r="B2468">
        <v>2016</v>
      </c>
      <c r="C2468" t="s">
        <v>5</v>
      </c>
      <c r="D2468" t="s">
        <v>56</v>
      </c>
      <c r="E2468" t="s">
        <v>24</v>
      </c>
      <c r="F2468" t="s">
        <v>7</v>
      </c>
      <c r="G2468">
        <v>657</v>
      </c>
    </row>
    <row r="2469" spans="1:7" x14ac:dyDescent="0.4">
      <c r="A2469" t="s">
        <v>45</v>
      </c>
      <c r="B2469">
        <v>2016</v>
      </c>
      <c r="C2469" t="s">
        <v>5</v>
      </c>
      <c r="D2469" t="s">
        <v>56</v>
      </c>
      <c r="E2469" t="s">
        <v>25</v>
      </c>
      <c r="F2469" t="s">
        <v>7</v>
      </c>
      <c r="G2469">
        <v>158</v>
      </c>
    </row>
    <row r="2470" spans="1:7" x14ac:dyDescent="0.4">
      <c r="A2470" t="s">
        <v>45</v>
      </c>
      <c r="B2470">
        <v>2016</v>
      </c>
      <c r="C2470" t="s">
        <v>5</v>
      </c>
      <c r="D2470" t="s">
        <v>56</v>
      </c>
      <c r="E2470" t="s">
        <v>26</v>
      </c>
      <c r="F2470" t="s">
        <v>7</v>
      </c>
      <c r="G2470">
        <v>181</v>
      </c>
    </row>
    <row r="2471" spans="1:7" x14ac:dyDescent="0.4">
      <c r="A2471" t="s">
        <v>45</v>
      </c>
      <c r="B2471">
        <v>2016</v>
      </c>
      <c r="C2471" t="s">
        <v>5</v>
      </c>
      <c r="D2471" t="s">
        <v>56</v>
      </c>
      <c r="E2471" t="s">
        <v>27</v>
      </c>
      <c r="F2471" t="s">
        <v>7</v>
      </c>
      <c r="G2471">
        <v>121</v>
      </c>
    </row>
    <row r="2472" spans="1:7" x14ac:dyDescent="0.4">
      <c r="A2472" t="s">
        <v>45</v>
      </c>
      <c r="B2472">
        <v>2016</v>
      </c>
      <c r="C2472" t="s">
        <v>5</v>
      </c>
      <c r="D2472" t="s">
        <v>56</v>
      </c>
      <c r="E2472" t="s">
        <v>28</v>
      </c>
      <c r="F2472" t="s">
        <v>7</v>
      </c>
      <c r="G2472">
        <v>124</v>
      </c>
    </row>
    <row r="2473" spans="1:7" x14ac:dyDescent="0.4">
      <c r="A2473" t="s">
        <v>45</v>
      </c>
      <c r="B2473">
        <v>2016</v>
      </c>
      <c r="C2473" t="s">
        <v>5</v>
      </c>
      <c r="D2473" t="s">
        <v>56</v>
      </c>
      <c r="E2473" t="s">
        <v>29</v>
      </c>
      <c r="F2473" t="s">
        <v>7</v>
      </c>
      <c r="G2473">
        <v>166</v>
      </c>
    </row>
    <row r="2474" spans="1:7" x14ac:dyDescent="0.4">
      <c r="A2474" t="s">
        <v>45</v>
      </c>
      <c r="B2474">
        <v>2016</v>
      </c>
      <c r="C2474" t="s">
        <v>5</v>
      </c>
      <c r="D2474" t="s">
        <v>56</v>
      </c>
      <c r="E2474" t="s">
        <v>30</v>
      </c>
      <c r="F2474" t="s">
        <v>7</v>
      </c>
      <c r="G2474">
        <v>256</v>
      </c>
    </row>
    <row r="2475" spans="1:7" x14ac:dyDescent="0.4">
      <c r="A2475" t="s">
        <v>45</v>
      </c>
      <c r="B2475">
        <v>2016</v>
      </c>
      <c r="C2475" t="s">
        <v>5</v>
      </c>
      <c r="D2475" t="s">
        <v>56</v>
      </c>
      <c r="E2475" t="s">
        <v>31</v>
      </c>
      <c r="F2475" t="s">
        <v>7</v>
      </c>
      <c r="G2475">
        <v>38</v>
      </c>
    </row>
    <row r="2476" spans="1:7" x14ac:dyDescent="0.4">
      <c r="A2476" t="s">
        <v>45</v>
      </c>
      <c r="B2476">
        <v>2016</v>
      </c>
      <c r="C2476" t="s">
        <v>5</v>
      </c>
      <c r="D2476" t="s">
        <v>56</v>
      </c>
      <c r="E2476" t="s">
        <v>32</v>
      </c>
      <c r="F2476" t="s">
        <v>7</v>
      </c>
      <c r="G2476">
        <v>110</v>
      </c>
    </row>
    <row r="2477" spans="1:7" x14ac:dyDescent="0.4">
      <c r="A2477" t="s">
        <v>45</v>
      </c>
      <c r="B2477">
        <v>2016</v>
      </c>
      <c r="C2477" t="s">
        <v>5</v>
      </c>
      <c r="D2477" t="s">
        <v>56</v>
      </c>
      <c r="E2477" t="s">
        <v>33</v>
      </c>
      <c r="F2477" t="s">
        <v>7</v>
      </c>
      <c r="G2477">
        <v>42</v>
      </c>
    </row>
    <row r="2478" spans="1:7" x14ac:dyDescent="0.4">
      <c r="A2478" t="s">
        <v>45</v>
      </c>
      <c r="B2478">
        <v>2016</v>
      </c>
      <c r="C2478" t="s">
        <v>5</v>
      </c>
      <c r="D2478" t="s">
        <v>56</v>
      </c>
      <c r="E2478" t="s">
        <v>34</v>
      </c>
      <c r="F2478" t="s">
        <v>7</v>
      </c>
      <c r="G2478">
        <v>71</v>
      </c>
    </row>
    <row r="2479" spans="1:7" x14ac:dyDescent="0.4">
      <c r="A2479" t="s">
        <v>45</v>
      </c>
      <c r="B2479">
        <v>2016</v>
      </c>
      <c r="C2479" t="s">
        <v>5</v>
      </c>
      <c r="D2479" t="s">
        <v>56</v>
      </c>
      <c r="E2479" t="s">
        <v>35</v>
      </c>
      <c r="F2479" t="s">
        <v>7</v>
      </c>
      <c r="G2479">
        <v>51</v>
      </c>
    </row>
    <row r="2480" spans="1:7" x14ac:dyDescent="0.4">
      <c r="A2480" t="s">
        <v>45</v>
      </c>
      <c r="B2480">
        <v>2016</v>
      </c>
      <c r="C2480" t="s">
        <v>5</v>
      </c>
      <c r="D2480" t="s">
        <v>56</v>
      </c>
      <c r="E2480" t="s">
        <v>36</v>
      </c>
      <c r="F2480" t="s">
        <v>7</v>
      </c>
      <c r="G2480">
        <v>158</v>
      </c>
    </row>
    <row r="2481" spans="1:7" x14ac:dyDescent="0.4">
      <c r="A2481" t="s">
        <v>45</v>
      </c>
      <c r="B2481">
        <v>2016</v>
      </c>
      <c r="C2481" t="s">
        <v>5</v>
      </c>
      <c r="D2481" t="s">
        <v>56</v>
      </c>
      <c r="E2481" t="s">
        <v>37</v>
      </c>
      <c r="F2481" t="s">
        <v>7</v>
      </c>
      <c r="G2481">
        <v>29</v>
      </c>
    </row>
    <row r="2482" spans="1:7" x14ac:dyDescent="0.4">
      <c r="A2482" t="s">
        <v>45</v>
      </c>
      <c r="B2482">
        <v>2016</v>
      </c>
      <c r="C2482" t="s">
        <v>5</v>
      </c>
      <c r="D2482" t="s">
        <v>57</v>
      </c>
      <c r="E2482" t="s">
        <v>6</v>
      </c>
      <c r="F2482" t="s">
        <v>7</v>
      </c>
      <c r="G2482">
        <v>1664</v>
      </c>
    </row>
    <row r="2483" spans="1:7" x14ac:dyDescent="0.4">
      <c r="A2483" t="s">
        <v>45</v>
      </c>
      <c r="B2483">
        <v>2016</v>
      </c>
      <c r="C2483" t="s">
        <v>5</v>
      </c>
      <c r="D2483" t="s">
        <v>57</v>
      </c>
      <c r="E2483" t="s">
        <v>8</v>
      </c>
      <c r="F2483" t="s">
        <v>7</v>
      </c>
      <c r="G2483">
        <v>15</v>
      </c>
    </row>
    <row r="2484" spans="1:7" x14ac:dyDescent="0.4">
      <c r="A2484" t="s">
        <v>45</v>
      </c>
      <c r="B2484">
        <v>2016</v>
      </c>
      <c r="C2484" t="s">
        <v>5</v>
      </c>
      <c r="D2484" t="s">
        <v>57</v>
      </c>
      <c r="E2484" t="s">
        <v>9</v>
      </c>
      <c r="F2484" t="s">
        <v>7</v>
      </c>
      <c r="G2484">
        <v>168</v>
      </c>
    </row>
    <row r="2485" spans="1:7" x14ac:dyDescent="0.4">
      <c r="A2485" t="s">
        <v>45</v>
      </c>
      <c r="B2485">
        <v>2016</v>
      </c>
      <c r="C2485" t="s">
        <v>5</v>
      </c>
      <c r="D2485" t="s">
        <v>57</v>
      </c>
      <c r="E2485" t="s">
        <v>10</v>
      </c>
      <c r="F2485" t="s">
        <v>7</v>
      </c>
      <c r="G2485">
        <v>210</v>
      </c>
    </row>
    <row r="2486" spans="1:7" x14ac:dyDescent="0.4">
      <c r="A2486" t="s">
        <v>45</v>
      </c>
      <c r="B2486">
        <v>2016</v>
      </c>
      <c r="C2486" t="s">
        <v>5</v>
      </c>
      <c r="D2486" t="s">
        <v>57</v>
      </c>
      <c r="E2486" t="s">
        <v>11</v>
      </c>
      <c r="F2486" t="s">
        <v>7</v>
      </c>
      <c r="G2486">
        <v>144</v>
      </c>
    </row>
    <row r="2487" spans="1:7" x14ac:dyDescent="0.4">
      <c r="A2487" t="s">
        <v>45</v>
      </c>
      <c r="B2487">
        <v>2016</v>
      </c>
      <c r="C2487" t="s">
        <v>5</v>
      </c>
      <c r="D2487" t="s">
        <v>57</v>
      </c>
      <c r="E2487" t="s">
        <v>12</v>
      </c>
      <c r="F2487" t="s">
        <v>7</v>
      </c>
      <c r="G2487">
        <v>79</v>
      </c>
    </row>
    <row r="2488" spans="1:7" x14ac:dyDescent="0.4">
      <c r="A2488" t="s">
        <v>45</v>
      </c>
      <c r="B2488">
        <v>2016</v>
      </c>
      <c r="C2488" t="s">
        <v>5</v>
      </c>
      <c r="D2488" t="s">
        <v>57</v>
      </c>
      <c r="E2488" t="s">
        <v>13</v>
      </c>
      <c r="F2488" t="s">
        <v>7</v>
      </c>
      <c r="G2488">
        <v>66</v>
      </c>
    </row>
    <row r="2489" spans="1:7" x14ac:dyDescent="0.4">
      <c r="A2489" t="s">
        <v>45</v>
      </c>
      <c r="B2489">
        <v>2016</v>
      </c>
      <c r="C2489" t="s">
        <v>5</v>
      </c>
      <c r="D2489" t="s">
        <v>57</v>
      </c>
      <c r="E2489" t="s">
        <v>14</v>
      </c>
      <c r="F2489" t="s">
        <v>7</v>
      </c>
      <c r="G2489">
        <v>35</v>
      </c>
    </row>
    <row r="2490" spans="1:7" x14ac:dyDescent="0.4">
      <c r="A2490" t="s">
        <v>45</v>
      </c>
      <c r="B2490">
        <v>2016</v>
      </c>
      <c r="C2490" t="s">
        <v>5</v>
      </c>
      <c r="D2490" t="s">
        <v>57</v>
      </c>
      <c r="E2490" t="s">
        <v>15</v>
      </c>
      <c r="F2490" t="s">
        <v>7</v>
      </c>
      <c r="G2490">
        <v>10</v>
      </c>
    </row>
    <row r="2491" spans="1:7" x14ac:dyDescent="0.4">
      <c r="A2491" t="s">
        <v>45</v>
      </c>
      <c r="B2491">
        <v>2016</v>
      </c>
      <c r="C2491" t="s">
        <v>5</v>
      </c>
      <c r="D2491" t="s">
        <v>57</v>
      </c>
      <c r="E2491" t="s">
        <v>16</v>
      </c>
      <c r="F2491" t="s">
        <v>7</v>
      </c>
      <c r="G2491">
        <v>8</v>
      </c>
    </row>
    <row r="2492" spans="1:7" x14ac:dyDescent="0.4">
      <c r="A2492" t="s">
        <v>45</v>
      </c>
      <c r="B2492">
        <v>2016</v>
      </c>
      <c r="C2492" t="s">
        <v>5</v>
      </c>
      <c r="D2492" t="s">
        <v>57</v>
      </c>
      <c r="E2492" t="s">
        <v>17</v>
      </c>
      <c r="F2492" t="s">
        <v>7</v>
      </c>
      <c r="G2492">
        <v>26</v>
      </c>
    </row>
    <row r="2493" spans="1:7" x14ac:dyDescent="0.4">
      <c r="A2493" t="s">
        <v>45</v>
      </c>
      <c r="B2493">
        <v>2016</v>
      </c>
      <c r="C2493" t="s">
        <v>5</v>
      </c>
      <c r="D2493" t="s">
        <v>57</v>
      </c>
      <c r="E2493" t="s">
        <v>18</v>
      </c>
      <c r="F2493" t="s">
        <v>7</v>
      </c>
      <c r="G2493">
        <v>58</v>
      </c>
    </row>
    <row r="2494" spans="1:7" x14ac:dyDescent="0.4">
      <c r="A2494" t="s">
        <v>45</v>
      </c>
      <c r="B2494">
        <v>2016</v>
      </c>
      <c r="C2494" t="s">
        <v>5</v>
      </c>
      <c r="D2494" t="s">
        <v>57</v>
      </c>
      <c r="E2494" t="s">
        <v>19</v>
      </c>
      <c r="F2494" t="s">
        <v>7</v>
      </c>
      <c r="G2494">
        <v>16</v>
      </c>
    </row>
    <row r="2495" spans="1:7" x14ac:dyDescent="0.4">
      <c r="A2495" t="s">
        <v>45</v>
      </c>
      <c r="B2495">
        <v>2016</v>
      </c>
      <c r="C2495" t="s">
        <v>5</v>
      </c>
      <c r="D2495" t="s">
        <v>57</v>
      </c>
      <c r="E2495" t="s">
        <v>20</v>
      </c>
      <c r="F2495" t="s">
        <v>7</v>
      </c>
      <c r="G2495">
        <v>17</v>
      </c>
    </row>
    <row r="2496" spans="1:7" x14ac:dyDescent="0.4">
      <c r="A2496" t="s">
        <v>45</v>
      </c>
      <c r="B2496">
        <v>2016</v>
      </c>
      <c r="C2496" t="s">
        <v>5</v>
      </c>
      <c r="D2496" t="s">
        <v>57</v>
      </c>
      <c r="E2496" t="s">
        <v>21</v>
      </c>
      <c r="F2496" t="s">
        <v>7</v>
      </c>
      <c r="G2496">
        <v>55</v>
      </c>
    </row>
    <row r="2497" spans="1:7" x14ac:dyDescent="0.4">
      <c r="A2497" t="s">
        <v>45</v>
      </c>
      <c r="B2497">
        <v>2016</v>
      </c>
      <c r="C2497" t="s">
        <v>5</v>
      </c>
      <c r="D2497" t="s">
        <v>57</v>
      </c>
      <c r="E2497" t="s">
        <v>22</v>
      </c>
      <c r="F2497" t="s">
        <v>7</v>
      </c>
      <c r="G2497">
        <v>65</v>
      </c>
    </row>
    <row r="2498" spans="1:7" x14ac:dyDescent="0.4">
      <c r="A2498" t="s">
        <v>45</v>
      </c>
      <c r="B2498">
        <v>2016</v>
      </c>
      <c r="C2498" t="s">
        <v>5</v>
      </c>
      <c r="D2498" t="s">
        <v>57</v>
      </c>
      <c r="E2498" t="s">
        <v>23</v>
      </c>
      <c r="F2498" t="s">
        <v>7</v>
      </c>
      <c r="G2498">
        <v>28</v>
      </c>
    </row>
    <row r="2499" spans="1:7" x14ac:dyDescent="0.4">
      <c r="A2499" t="s">
        <v>45</v>
      </c>
      <c r="B2499">
        <v>2016</v>
      </c>
      <c r="C2499" t="s">
        <v>5</v>
      </c>
      <c r="D2499" t="s">
        <v>57</v>
      </c>
      <c r="E2499" t="s">
        <v>24</v>
      </c>
      <c r="F2499" t="s">
        <v>7</v>
      </c>
      <c r="G2499">
        <v>171</v>
      </c>
    </row>
    <row r="2500" spans="1:7" x14ac:dyDescent="0.4">
      <c r="A2500" t="s">
        <v>45</v>
      </c>
      <c r="B2500">
        <v>2016</v>
      </c>
      <c r="C2500" t="s">
        <v>5</v>
      </c>
      <c r="D2500" t="s">
        <v>57</v>
      </c>
      <c r="E2500" t="s">
        <v>25</v>
      </c>
      <c r="F2500" t="s">
        <v>7</v>
      </c>
      <c r="G2500">
        <v>42</v>
      </c>
    </row>
    <row r="2501" spans="1:7" x14ac:dyDescent="0.4">
      <c r="A2501" t="s">
        <v>45</v>
      </c>
      <c r="B2501">
        <v>2016</v>
      </c>
      <c r="C2501" t="s">
        <v>5</v>
      </c>
      <c r="D2501" t="s">
        <v>57</v>
      </c>
      <c r="E2501" t="s">
        <v>26</v>
      </c>
      <c r="F2501" t="s">
        <v>7</v>
      </c>
      <c r="G2501">
        <v>53</v>
      </c>
    </row>
    <row r="2502" spans="1:7" x14ac:dyDescent="0.4">
      <c r="A2502" t="s">
        <v>45</v>
      </c>
      <c r="B2502">
        <v>2016</v>
      </c>
      <c r="C2502" t="s">
        <v>5</v>
      </c>
      <c r="D2502" t="s">
        <v>57</v>
      </c>
      <c r="E2502" t="s">
        <v>27</v>
      </c>
      <c r="F2502" t="s">
        <v>7</v>
      </c>
      <c r="G2502">
        <v>40</v>
      </c>
    </row>
    <row r="2503" spans="1:7" x14ac:dyDescent="0.4">
      <c r="A2503" t="s">
        <v>45</v>
      </c>
      <c r="B2503">
        <v>2016</v>
      </c>
      <c r="C2503" t="s">
        <v>5</v>
      </c>
      <c r="D2503" t="s">
        <v>57</v>
      </c>
      <c r="E2503" t="s">
        <v>28</v>
      </c>
      <c r="F2503" t="s">
        <v>7</v>
      </c>
      <c r="G2503">
        <v>45</v>
      </c>
    </row>
    <row r="2504" spans="1:7" x14ac:dyDescent="0.4">
      <c r="A2504" t="s">
        <v>45</v>
      </c>
      <c r="B2504">
        <v>2016</v>
      </c>
      <c r="C2504" t="s">
        <v>5</v>
      </c>
      <c r="D2504" t="s">
        <v>57</v>
      </c>
      <c r="E2504" t="s">
        <v>29</v>
      </c>
      <c r="F2504" t="s">
        <v>7</v>
      </c>
      <c r="G2504">
        <v>31</v>
      </c>
    </row>
    <row r="2505" spans="1:7" x14ac:dyDescent="0.4">
      <c r="A2505" t="s">
        <v>45</v>
      </c>
      <c r="B2505">
        <v>2016</v>
      </c>
      <c r="C2505" t="s">
        <v>5</v>
      </c>
      <c r="D2505" t="s">
        <v>57</v>
      </c>
      <c r="E2505" t="s">
        <v>30</v>
      </c>
      <c r="F2505" t="s">
        <v>7</v>
      </c>
      <c r="G2505">
        <v>57</v>
      </c>
    </row>
    <row r="2506" spans="1:7" x14ac:dyDescent="0.4">
      <c r="A2506" t="s">
        <v>45</v>
      </c>
      <c r="B2506">
        <v>2016</v>
      </c>
      <c r="C2506" t="s">
        <v>5</v>
      </c>
      <c r="D2506" t="s">
        <v>57</v>
      </c>
      <c r="E2506" t="s">
        <v>31</v>
      </c>
      <c r="F2506" t="s">
        <v>7</v>
      </c>
      <c r="G2506">
        <v>10</v>
      </c>
    </row>
    <row r="2507" spans="1:7" x14ac:dyDescent="0.4">
      <c r="A2507" t="s">
        <v>45</v>
      </c>
      <c r="B2507">
        <v>2016</v>
      </c>
      <c r="C2507" t="s">
        <v>5</v>
      </c>
      <c r="D2507" t="s">
        <v>57</v>
      </c>
      <c r="E2507" t="s">
        <v>32</v>
      </c>
      <c r="F2507" t="s">
        <v>7</v>
      </c>
      <c r="G2507">
        <v>27</v>
      </c>
    </row>
    <row r="2508" spans="1:7" x14ac:dyDescent="0.4">
      <c r="A2508" t="s">
        <v>45</v>
      </c>
      <c r="B2508">
        <v>2016</v>
      </c>
      <c r="C2508" t="s">
        <v>5</v>
      </c>
      <c r="D2508" t="s">
        <v>57</v>
      </c>
      <c r="E2508" t="s">
        <v>33</v>
      </c>
      <c r="F2508" t="s">
        <v>7</v>
      </c>
      <c r="G2508">
        <v>22</v>
      </c>
    </row>
    <row r="2509" spans="1:7" x14ac:dyDescent="0.4">
      <c r="A2509" t="s">
        <v>45</v>
      </c>
      <c r="B2509">
        <v>2016</v>
      </c>
      <c r="C2509" t="s">
        <v>5</v>
      </c>
      <c r="D2509" t="s">
        <v>57</v>
      </c>
      <c r="E2509" t="s">
        <v>34</v>
      </c>
      <c r="F2509" t="s">
        <v>7</v>
      </c>
      <c r="G2509">
        <v>24</v>
      </c>
    </row>
    <row r="2510" spans="1:7" x14ac:dyDescent="0.4">
      <c r="A2510" t="s">
        <v>45</v>
      </c>
      <c r="B2510">
        <v>2016</v>
      </c>
      <c r="C2510" t="s">
        <v>5</v>
      </c>
      <c r="D2510" t="s">
        <v>57</v>
      </c>
      <c r="E2510" t="s">
        <v>35</v>
      </c>
      <c r="F2510" t="s">
        <v>7</v>
      </c>
      <c r="G2510">
        <v>13</v>
      </c>
    </row>
    <row r="2511" spans="1:7" x14ac:dyDescent="0.4">
      <c r="A2511" t="s">
        <v>45</v>
      </c>
      <c r="B2511">
        <v>2016</v>
      </c>
      <c r="C2511" t="s">
        <v>5</v>
      </c>
      <c r="D2511" t="s">
        <v>57</v>
      </c>
      <c r="E2511" t="s">
        <v>36</v>
      </c>
      <c r="F2511" t="s">
        <v>7</v>
      </c>
      <c r="G2511">
        <v>120</v>
      </c>
    </row>
    <row r="2512" spans="1:7" x14ac:dyDescent="0.4">
      <c r="A2512" t="s">
        <v>45</v>
      </c>
      <c r="B2512">
        <v>2016</v>
      </c>
      <c r="C2512" t="s">
        <v>5</v>
      </c>
      <c r="D2512" t="s">
        <v>57</v>
      </c>
      <c r="E2512" t="s">
        <v>37</v>
      </c>
      <c r="F2512" t="s">
        <v>7</v>
      </c>
      <c r="G2512">
        <v>9</v>
      </c>
    </row>
    <row r="2513" spans="1:7" x14ac:dyDescent="0.4">
      <c r="A2513" t="s">
        <v>45</v>
      </c>
      <c r="B2513">
        <v>2016</v>
      </c>
      <c r="C2513" t="s">
        <v>5</v>
      </c>
      <c r="D2513" t="s">
        <v>58</v>
      </c>
      <c r="E2513" t="s">
        <v>6</v>
      </c>
      <c r="F2513" t="s">
        <v>7</v>
      </c>
      <c r="G2513">
        <v>646</v>
      </c>
    </row>
    <row r="2514" spans="1:7" x14ac:dyDescent="0.4">
      <c r="A2514" t="s">
        <v>45</v>
      </c>
      <c r="B2514">
        <v>2016</v>
      </c>
      <c r="C2514" t="s">
        <v>5</v>
      </c>
      <c r="D2514" t="s">
        <v>58</v>
      </c>
      <c r="E2514" t="s">
        <v>8</v>
      </c>
      <c r="F2514" t="s">
        <v>7</v>
      </c>
      <c r="G2514">
        <v>1</v>
      </c>
    </row>
    <row r="2515" spans="1:7" x14ac:dyDescent="0.4">
      <c r="A2515" t="s">
        <v>45</v>
      </c>
      <c r="B2515">
        <v>2016</v>
      </c>
      <c r="C2515" t="s">
        <v>5</v>
      </c>
      <c r="D2515" t="s">
        <v>58</v>
      </c>
      <c r="E2515" t="s">
        <v>9</v>
      </c>
      <c r="F2515" t="s">
        <v>7</v>
      </c>
      <c r="G2515">
        <v>102</v>
      </c>
    </row>
    <row r="2516" spans="1:7" x14ac:dyDescent="0.4">
      <c r="A2516" t="s">
        <v>45</v>
      </c>
      <c r="B2516">
        <v>2016</v>
      </c>
      <c r="C2516" t="s">
        <v>5</v>
      </c>
      <c r="D2516" t="s">
        <v>58</v>
      </c>
      <c r="E2516" t="s">
        <v>10</v>
      </c>
      <c r="F2516" t="s">
        <v>7</v>
      </c>
      <c r="G2516">
        <v>98</v>
      </c>
    </row>
    <row r="2517" spans="1:7" x14ac:dyDescent="0.4">
      <c r="A2517" t="s">
        <v>45</v>
      </c>
      <c r="B2517">
        <v>2016</v>
      </c>
      <c r="C2517" t="s">
        <v>5</v>
      </c>
      <c r="D2517" t="s">
        <v>58</v>
      </c>
      <c r="E2517" t="s">
        <v>11</v>
      </c>
      <c r="F2517" t="s">
        <v>7</v>
      </c>
      <c r="G2517">
        <v>38</v>
      </c>
    </row>
    <row r="2518" spans="1:7" x14ac:dyDescent="0.4">
      <c r="A2518" t="s">
        <v>45</v>
      </c>
      <c r="B2518">
        <v>2016</v>
      </c>
      <c r="C2518" t="s">
        <v>5</v>
      </c>
      <c r="D2518" t="s">
        <v>58</v>
      </c>
      <c r="E2518" t="s">
        <v>12</v>
      </c>
      <c r="F2518" t="s">
        <v>7</v>
      </c>
      <c r="G2518">
        <v>40</v>
      </c>
    </row>
    <row r="2519" spans="1:7" x14ac:dyDescent="0.4">
      <c r="A2519" t="s">
        <v>45</v>
      </c>
      <c r="B2519">
        <v>2016</v>
      </c>
      <c r="C2519" t="s">
        <v>5</v>
      </c>
      <c r="D2519" t="s">
        <v>58</v>
      </c>
      <c r="E2519" t="s">
        <v>13</v>
      </c>
      <c r="F2519" t="s">
        <v>7</v>
      </c>
      <c r="G2519">
        <v>34</v>
      </c>
    </row>
    <row r="2520" spans="1:7" x14ac:dyDescent="0.4">
      <c r="A2520" t="s">
        <v>45</v>
      </c>
      <c r="B2520">
        <v>2016</v>
      </c>
      <c r="C2520" t="s">
        <v>5</v>
      </c>
      <c r="D2520" t="s">
        <v>58</v>
      </c>
      <c r="E2520" t="s">
        <v>14</v>
      </c>
      <c r="F2520" t="s">
        <v>7</v>
      </c>
      <c r="G2520">
        <v>8</v>
      </c>
    </row>
    <row r="2521" spans="1:7" x14ac:dyDescent="0.4">
      <c r="A2521" t="s">
        <v>45</v>
      </c>
      <c r="B2521">
        <v>2016</v>
      </c>
      <c r="C2521" t="s">
        <v>5</v>
      </c>
      <c r="D2521" t="s">
        <v>58</v>
      </c>
      <c r="E2521" t="s">
        <v>15</v>
      </c>
      <c r="F2521" t="s">
        <v>7</v>
      </c>
      <c r="G2521">
        <v>8</v>
      </c>
    </row>
    <row r="2522" spans="1:7" x14ac:dyDescent="0.4">
      <c r="A2522" t="s">
        <v>45</v>
      </c>
      <c r="B2522">
        <v>2016</v>
      </c>
      <c r="C2522" t="s">
        <v>5</v>
      </c>
      <c r="D2522" t="s">
        <v>58</v>
      </c>
      <c r="E2522" t="s">
        <v>16</v>
      </c>
      <c r="F2522" t="s">
        <v>7</v>
      </c>
      <c r="G2522">
        <v>3</v>
      </c>
    </row>
    <row r="2523" spans="1:7" x14ac:dyDescent="0.4">
      <c r="A2523" t="s">
        <v>45</v>
      </c>
      <c r="B2523">
        <v>2016</v>
      </c>
      <c r="C2523" t="s">
        <v>5</v>
      </c>
      <c r="D2523" t="s">
        <v>58</v>
      </c>
      <c r="E2523" t="s">
        <v>17</v>
      </c>
      <c r="F2523" t="s">
        <v>7</v>
      </c>
      <c r="G2523">
        <v>8</v>
      </c>
    </row>
    <row r="2524" spans="1:7" x14ac:dyDescent="0.4">
      <c r="A2524" t="s">
        <v>45</v>
      </c>
      <c r="B2524">
        <v>2016</v>
      </c>
      <c r="C2524" t="s">
        <v>5</v>
      </c>
      <c r="D2524" t="s">
        <v>58</v>
      </c>
      <c r="E2524" t="s">
        <v>18</v>
      </c>
      <c r="F2524" t="s">
        <v>7</v>
      </c>
      <c r="G2524">
        <v>18</v>
      </c>
    </row>
    <row r="2525" spans="1:7" x14ac:dyDescent="0.4">
      <c r="A2525" t="s">
        <v>45</v>
      </c>
      <c r="B2525">
        <v>2016</v>
      </c>
      <c r="C2525" t="s">
        <v>5</v>
      </c>
      <c r="D2525" t="s">
        <v>58</v>
      </c>
      <c r="E2525" t="s">
        <v>19</v>
      </c>
      <c r="F2525" t="s">
        <v>7</v>
      </c>
      <c r="G2525">
        <v>3</v>
      </c>
    </row>
    <row r="2526" spans="1:7" x14ac:dyDescent="0.4">
      <c r="A2526" t="s">
        <v>45</v>
      </c>
      <c r="B2526">
        <v>2016</v>
      </c>
      <c r="C2526" t="s">
        <v>5</v>
      </c>
      <c r="D2526" t="s">
        <v>58</v>
      </c>
      <c r="E2526" t="s">
        <v>20</v>
      </c>
      <c r="F2526" t="s">
        <v>7</v>
      </c>
      <c r="G2526">
        <v>8</v>
      </c>
    </row>
    <row r="2527" spans="1:7" x14ac:dyDescent="0.4">
      <c r="A2527" t="s">
        <v>45</v>
      </c>
      <c r="B2527">
        <v>2016</v>
      </c>
      <c r="C2527" t="s">
        <v>5</v>
      </c>
      <c r="D2527" t="s">
        <v>58</v>
      </c>
      <c r="E2527" t="s">
        <v>21</v>
      </c>
      <c r="F2527" t="s">
        <v>7</v>
      </c>
      <c r="G2527">
        <v>16</v>
      </c>
    </row>
    <row r="2528" spans="1:7" x14ac:dyDescent="0.4">
      <c r="A2528" t="s">
        <v>45</v>
      </c>
      <c r="B2528">
        <v>2016</v>
      </c>
      <c r="C2528" t="s">
        <v>5</v>
      </c>
      <c r="D2528" t="s">
        <v>58</v>
      </c>
      <c r="E2528" t="s">
        <v>22</v>
      </c>
      <c r="F2528" t="s">
        <v>7</v>
      </c>
      <c r="G2528">
        <v>26</v>
      </c>
    </row>
    <row r="2529" spans="1:7" x14ac:dyDescent="0.4">
      <c r="A2529" t="s">
        <v>45</v>
      </c>
      <c r="B2529">
        <v>2016</v>
      </c>
      <c r="C2529" t="s">
        <v>5</v>
      </c>
      <c r="D2529" t="s">
        <v>58</v>
      </c>
      <c r="E2529" t="s">
        <v>23</v>
      </c>
      <c r="F2529" t="s">
        <v>7</v>
      </c>
      <c r="G2529">
        <v>10</v>
      </c>
    </row>
    <row r="2530" spans="1:7" x14ac:dyDescent="0.4">
      <c r="A2530" t="s">
        <v>45</v>
      </c>
      <c r="B2530">
        <v>2016</v>
      </c>
      <c r="C2530" t="s">
        <v>5</v>
      </c>
      <c r="D2530" t="s">
        <v>58</v>
      </c>
      <c r="E2530" t="s">
        <v>24</v>
      </c>
      <c r="F2530" t="s">
        <v>7</v>
      </c>
      <c r="G2530">
        <v>91</v>
      </c>
    </row>
    <row r="2531" spans="1:7" x14ac:dyDescent="0.4">
      <c r="A2531" t="s">
        <v>45</v>
      </c>
      <c r="B2531">
        <v>2016</v>
      </c>
      <c r="C2531" t="s">
        <v>5</v>
      </c>
      <c r="D2531" t="s">
        <v>58</v>
      </c>
      <c r="E2531" t="s">
        <v>25</v>
      </c>
      <c r="F2531" t="s">
        <v>7</v>
      </c>
      <c r="G2531">
        <v>18</v>
      </c>
    </row>
    <row r="2532" spans="1:7" x14ac:dyDescent="0.4">
      <c r="A2532" t="s">
        <v>45</v>
      </c>
      <c r="B2532">
        <v>2016</v>
      </c>
      <c r="C2532" t="s">
        <v>5</v>
      </c>
      <c r="D2532" t="s">
        <v>58</v>
      </c>
      <c r="E2532" t="s">
        <v>26</v>
      </c>
      <c r="F2532" t="s">
        <v>7</v>
      </c>
      <c r="G2532">
        <v>17</v>
      </c>
    </row>
    <row r="2533" spans="1:7" x14ac:dyDescent="0.4">
      <c r="A2533" t="s">
        <v>45</v>
      </c>
      <c r="B2533">
        <v>2016</v>
      </c>
      <c r="C2533" t="s">
        <v>5</v>
      </c>
      <c r="D2533" t="s">
        <v>58</v>
      </c>
      <c r="E2533" t="s">
        <v>27</v>
      </c>
      <c r="F2533" t="s">
        <v>7</v>
      </c>
      <c r="G2533">
        <v>9</v>
      </c>
    </row>
    <row r="2534" spans="1:7" x14ac:dyDescent="0.4">
      <c r="A2534" t="s">
        <v>45</v>
      </c>
      <c r="B2534">
        <v>2016</v>
      </c>
      <c r="C2534" t="s">
        <v>5</v>
      </c>
      <c r="D2534" t="s">
        <v>58</v>
      </c>
      <c r="E2534" t="s">
        <v>28</v>
      </c>
      <c r="F2534" t="s">
        <v>7</v>
      </c>
      <c r="G2534">
        <v>13</v>
      </c>
    </row>
    <row r="2535" spans="1:7" x14ac:dyDescent="0.4">
      <c r="A2535" t="s">
        <v>45</v>
      </c>
      <c r="B2535">
        <v>2016</v>
      </c>
      <c r="C2535" t="s">
        <v>5</v>
      </c>
      <c r="D2535" t="s">
        <v>58</v>
      </c>
      <c r="E2535" t="s">
        <v>29</v>
      </c>
      <c r="F2535" t="s">
        <v>7</v>
      </c>
      <c r="G2535">
        <v>14</v>
      </c>
    </row>
    <row r="2536" spans="1:7" x14ac:dyDescent="0.4">
      <c r="A2536" t="s">
        <v>45</v>
      </c>
      <c r="B2536">
        <v>2016</v>
      </c>
      <c r="C2536" t="s">
        <v>5</v>
      </c>
      <c r="D2536" t="s">
        <v>58</v>
      </c>
      <c r="E2536" t="s">
        <v>30</v>
      </c>
      <c r="F2536" t="s">
        <v>7</v>
      </c>
      <c r="G2536">
        <v>17</v>
      </c>
    </row>
    <row r="2537" spans="1:7" x14ac:dyDescent="0.4">
      <c r="A2537" t="s">
        <v>45</v>
      </c>
      <c r="B2537">
        <v>2016</v>
      </c>
      <c r="C2537" t="s">
        <v>5</v>
      </c>
      <c r="D2537" t="s">
        <v>58</v>
      </c>
      <c r="E2537" t="s">
        <v>31</v>
      </c>
      <c r="F2537" t="s">
        <v>7</v>
      </c>
      <c r="G2537">
        <v>7</v>
      </c>
    </row>
    <row r="2538" spans="1:7" x14ac:dyDescent="0.4">
      <c r="A2538" t="s">
        <v>45</v>
      </c>
      <c r="B2538">
        <v>2016</v>
      </c>
      <c r="C2538" t="s">
        <v>5</v>
      </c>
      <c r="D2538" t="s">
        <v>58</v>
      </c>
      <c r="E2538" t="s">
        <v>32</v>
      </c>
      <c r="F2538" t="s">
        <v>7</v>
      </c>
      <c r="G2538">
        <v>5</v>
      </c>
    </row>
    <row r="2539" spans="1:7" x14ac:dyDescent="0.4">
      <c r="A2539" t="s">
        <v>45</v>
      </c>
      <c r="B2539">
        <v>2016</v>
      </c>
      <c r="C2539" t="s">
        <v>5</v>
      </c>
      <c r="D2539" t="s">
        <v>58</v>
      </c>
      <c r="E2539" t="s">
        <v>33</v>
      </c>
      <c r="F2539" t="s">
        <v>7</v>
      </c>
      <c r="G2539">
        <v>8</v>
      </c>
    </row>
    <row r="2540" spans="1:7" x14ac:dyDescent="0.4">
      <c r="A2540" t="s">
        <v>45</v>
      </c>
      <c r="B2540">
        <v>2016</v>
      </c>
      <c r="C2540" t="s">
        <v>5</v>
      </c>
      <c r="D2540" t="s">
        <v>58</v>
      </c>
      <c r="E2540" t="s">
        <v>34</v>
      </c>
      <c r="F2540" t="s">
        <v>7</v>
      </c>
      <c r="G2540">
        <v>9</v>
      </c>
    </row>
    <row r="2541" spans="1:7" x14ac:dyDescent="0.4">
      <c r="A2541" t="s">
        <v>45</v>
      </c>
      <c r="B2541">
        <v>2016</v>
      </c>
      <c r="C2541" t="s">
        <v>5</v>
      </c>
      <c r="D2541" t="s">
        <v>58</v>
      </c>
      <c r="E2541" t="s">
        <v>35</v>
      </c>
      <c r="F2541" t="s">
        <v>7</v>
      </c>
      <c r="G2541">
        <v>5</v>
      </c>
    </row>
    <row r="2542" spans="1:7" x14ac:dyDescent="0.4">
      <c r="A2542" t="s">
        <v>45</v>
      </c>
      <c r="B2542">
        <v>2016</v>
      </c>
      <c r="C2542" t="s">
        <v>5</v>
      </c>
      <c r="D2542" t="s">
        <v>58</v>
      </c>
      <c r="E2542" t="s">
        <v>36</v>
      </c>
      <c r="F2542" t="s">
        <v>7</v>
      </c>
      <c r="G2542">
        <v>7</v>
      </c>
    </row>
    <row r="2543" spans="1:7" x14ac:dyDescent="0.4">
      <c r="A2543" t="s">
        <v>45</v>
      </c>
      <c r="B2543">
        <v>2016</v>
      </c>
      <c r="C2543" t="s">
        <v>5</v>
      </c>
      <c r="D2543" t="s">
        <v>58</v>
      </c>
      <c r="E2543" t="s">
        <v>37</v>
      </c>
      <c r="F2543" t="s">
        <v>7</v>
      </c>
      <c r="G2543">
        <v>5</v>
      </c>
    </row>
    <row r="2544" spans="1:7" x14ac:dyDescent="0.4">
      <c r="A2544" t="s">
        <v>45</v>
      </c>
      <c r="B2544">
        <v>2016</v>
      </c>
      <c r="C2544" t="s">
        <v>5</v>
      </c>
      <c r="D2544" t="s">
        <v>59</v>
      </c>
      <c r="E2544" t="s">
        <v>6</v>
      </c>
      <c r="F2544" t="s">
        <v>7</v>
      </c>
      <c r="G2544">
        <v>8569</v>
      </c>
    </row>
    <row r="2545" spans="1:7" x14ac:dyDescent="0.4">
      <c r="A2545" t="s">
        <v>45</v>
      </c>
      <c r="B2545">
        <v>2016</v>
      </c>
      <c r="C2545" t="s">
        <v>5</v>
      </c>
      <c r="D2545" t="s">
        <v>59</v>
      </c>
      <c r="E2545" t="s">
        <v>8</v>
      </c>
      <c r="F2545" t="s">
        <v>7</v>
      </c>
      <c r="G2545">
        <v>78</v>
      </c>
    </row>
    <row r="2546" spans="1:7" x14ac:dyDescent="0.4">
      <c r="A2546" t="s">
        <v>45</v>
      </c>
      <c r="B2546">
        <v>2016</v>
      </c>
      <c r="C2546" t="s">
        <v>5</v>
      </c>
      <c r="D2546" t="s">
        <v>59</v>
      </c>
      <c r="E2546" t="s">
        <v>9</v>
      </c>
      <c r="F2546" t="s">
        <v>7</v>
      </c>
      <c r="G2546">
        <v>1014</v>
      </c>
    </row>
    <row r="2547" spans="1:7" x14ac:dyDescent="0.4">
      <c r="A2547" t="s">
        <v>45</v>
      </c>
      <c r="B2547">
        <v>2016</v>
      </c>
      <c r="C2547" t="s">
        <v>5</v>
      </c>
      <c r="D2547" t="s">
        <v>59</v>
      </c>
      <c r="E2547" t="s">
        <v>10</v>
      </c>
      <c r="F2547" t="s">
        <v>7</v>
      </c>
      <c r="G2547">
        <v>950</v>
      </c>
    </row>
    <row r="2548" spans="1:7" x14ac:dyDescent="0.4">
      <c r="A2548" t="s">
        <v>45</v>
      </c>
      <c r="B2548">
        <v>2016</v>
      </c>
      <c r="C2548" t="s">
        <v>5</v>
      </c>
      <c r="D2548" t="s">
        <v>59</v>
      </c>
      <c r="E2548" t="s">
        <v>11</v>
      </c>
      <c r="F2548" t="s">
        <v>7</v>
      </c>
      <c r="G2548">
        <v>594</v>
      </c>
    </row>
    <row r="2549" spans="1:7" x14ac:dyDescent="0.4">
      <c r="A2549" t="s">
        <v>45</v>
      </c>
      <c r="B2549">
        <v>2016</v>
      </c>
      <c r="C2549" t="s">
        <v>5</v>
      </c>
      <c r="D2549" t="s">
        <v>59</v>
      </c>
      <c r="E2549" t="s">
        <v>12</v>
      </c>
      <c r="F2549" t="s">
        <v>7</v>
      </c>
      <c r="G2549">
        <v>374</v>
      </c>
    </row>
    <row r="2550" spans="1:7" x14ac:dyDescent="0.4">
      <c r="A2550" t="s">
        <v>45</v>
      </c>
      <c r="B2550">
        <v>2016</v>
      </c>
      <c r="C2550" t="s">
        <v>5</v>
      </c>
      <c r="D2550" t="s">
        <v>59</v>
      </c>
      <c r="E2550" t="s">
        <v>13</v>
      </c>
      <c r="F2550" t="s">
        <v>7</v>
      </c>
      <c r="G2550">
        <v>457</v>
      </c>
    </row>
    <row r="2551" spans="1:7" x14ac:dyDescent="0.4">
      <c r="A2551" t="s">
        <v>45</v>
      </c>
      <c r="B2551">
        <v>2016</v>
      </c>
      <c r="C2551" t="s">
        <v>5</v>
      </c>
      <c r="D2551" t="s">
        <v>59</v>
      </c>
      <c r="E2551" t="s">
        <v>14</v>
      </c>
      <c r="F2551" t="s">
        <v>7</v>
      </c>
      <c r="G2551">
        <v>157</v>
      </c>
    </row>
    <row r="2552" spans="1:7" x14ac:dyDescent="0.4">
      <c r="A2552" t="s">
        <v>45</v>
      </c>
      <c r="B2552">
        <v>2016</v>
      </c>
      <c r="C2552" t="s">
        <v>5</v>
      </c>
      <c r="D2552" t="s">
        <v>59</v>
      </c>
      <c r="E2552" t="s">
        <v>15</v>
      </c>
      <c r="F2552" t="s">
        <v>7</v>
      </c>
      <c r="G2552">
        <v>104</v>
      </c>
    </row>
    <row r="2553" spans="1:7" x14ac:dyDescent="0.4">
      <c r="A2553" t="s">
        <v>45</v>
      </c>
      <c r="B2553">
        <v>2016</v>
      </c>
      <c r="C2553" t="s">
        <v>5</v>
      </c>
      <c r="D2553" t="s">
        <v>59</v>
      </c>
      <c r="E2553" t="s">
        <v>16</v>
      </c>
      <c r="F2553" t="s">
        <v>7</v>
      </c>
      <c r="G2553">
        <v>44</v>
      </c>
    </row>
    <row r="2554" spans="1:7" x14ac:dyDescent="0.4">
      <c r="A2554" t="s">
        <v>45</v>
      </c>
      <c r="B2554">
        <v>2016</v>
      </c>
      <c r="C2554" t="s">
        <v>5</v>
      </c>
      <c r="D2554" t="s">
        <v>59</v>
      </c>
      <c r="E2554" t="s">
        <v>17</v>
      </c>
      <c r="F2554" t="s">
        <v>7</v>
      </c>
      <c r="G2554">
        <v>180</v>
      </c>
    </row>
    <row r="2555" spans="1:7" x14ac:dyDescent="0.4">
      <c r="A2555" t="s">
        <v>45</v>
      </c>
      <c r="B2555">
        <v>2016</v>
      </c>
      <c r="C2555" t="s">
        <v>5</v>
      </c>
      <c r="D2555" t="s">
        <v>59</v>
      </c>
      <c r="E2555" t="s">
        <v>18</v>
      </c>
      <c r="F2555" t="s">
        <v>7</v>
      </c>
      <c r="G2555">
        <v>362</v>
      </c>
    </row>
    <row r="2556" spans="1:7" x14ac:dyDescent="0.4">
      <c r="A2556" t="s">
        <v>45</v>
      </c>
      <c r="B2556">
        <v>2016</v>
      </c>
      <c r="C2556" t="s">
        <v>5</v>
      </c>
      <c r="D2556" t="s">
        <v>59</v>
      </c>
      <c r="E2556" t="s">
        <v>19</v>
      </c>
      <c r="F2556" t="s">
        <v>7</v>
      </c>
      <c r="G2556">
        <v>69</v>
      </c>
    </row>
    <row r="2557" spans="1:7" x14ac:dyDescent="0.4">
      <c r="A2557" t="s">
        <v>45</v>
      </c>
      <c r="B2557">
        <v>2016</v>
      </c>
      <c r="C2557" t="s">
        <v>5</v>
      </c>
      <c r="D2557" t="s">
        <v>59</v>
      </c>
      <c r="E2557" t="s">
        <v>20</v>
      </c>
      <c r="F2557" t="s">
        <v>7</v>
      </c>
      <c r="G2557">
        <v>119</v>
      </c>
    </row>
    <row r="2558" spans="1:7" x14ac:dyDescent="0.4">
      <c r="A2558" t="s">
        <v>45</v>
      </c>
      <c r="B2558">
        <v>2016</v>
      </c>
      <c r="C2558" t="s">
        <v>5</v>
      </c>
      <c r="D2558" t="s">
        <v>59</v>
      </c>
      <c r="E2558" t="s">
        <v>21</v>
      </c>
      <c r="F2558" t="s">
        <v>7</v>
      </c>
      <c r="G2558">
        <v>256</v>
      </c>
    </row>
    <row r="2559" spans="1:7" x14ac:dyDescent="0.4">
      <c r="A2559" t="s">
        <v>45</v>
      </c>
      <c r="B2559">
        <v>2016</v>
      </c>
      <c r="C2559" t="s">
        <v>5</v>
      </c>
      <c r="D2559" t="s">
        <v>59</v>
      </c>
      <c r="E2559" t="s">
        <v>22</v>
      </c>
      <c r="F2559" t="s">
        <v>7</v>
      </c>
      <c r="G2559">
        <v>430</v>
      </c>
    </row>
    <row r="2560" spans="1:7" x14ac:dyDescent="0.4">
      <c r="A2560" t="s">
        <v>45</v>
      </c>
      <c r="B2560">
        <v>2016</v>
      </c>
      <c r="C2560" t="s">
        <v>5</v>
      </c>
      <c r="D2560" t="s">
        <v>59</v>
      </c>
      <c r="E2560" t="s">
        <v>23</v>
      </c>
      <c r="F2560" t="s">
        <v>7</v>
      </c>
      <c r="G2560">
        <v>201</v>
      </c>
    </row>
    <row r="2561" spans="1:7" x14ac:dyDescent="0.4">
      <c r="A2561" t="s">
        <v>45</v>
      </c>
      <c r="B2561">
        <v>2016</v>
      </c>
      <c r="C2561" t="s">
        <v>5</v>
      </c>
      <c r="D2561" t="s">
        <v>59</v>
      </c>
      <c r="E2561" t="s">
        <v>24</v>
      </c>
      <c r="F2561" t="s">
        <v>7</v>
      </c>
      <c r="G2561">
        <v>1003</v>
      </c>
    </row>
    <row r="2562" spans="1:7" x14ac:dyDescent="0.4">
      <c r="A2562" t="s">
        <v>45</v>
      </c>
      <c r="B2562">
        <v>2016</v>
      </c>
      <c r="C2562" t="s">
        <v>5</v>
      </c>
      <c r="D2562" t="s">
        <v>59</v>
      </c>
      <c r="E2562" t="s">
        <v>25</v>
      </c>
      <c r="F2562" t="s">
        <v>7</v>
      </c>
      <c r="G2562">
        <v>256</v>
      </c>
    </row>
    <row r="2563" spans="1:7" x14ac:dyDescent="0.4">
      <c r="A2563" t="s">
        <v>45</v>
      </c>
      <c r="B2563">
        <v>2016</v>
      </c>
      <c r="C2563" t="s">
        <v>5</v>
      </c>
      <c r="D2563" t="s">
        <v>59</v>
      </c>
      <c r="E2563" t="s">
        <v>26</v>
      </c>
      <c r="F2563" t="s">
        <v>7</v>
      </c>
      <c r="G2563">
        <v>255</v>
      </c>
    </row>
    <row r="2564" spans="1:7" x14ac:dyDescent="0.4">
      <c r="A2564" t="s">
        <v>45</v>
      </c>
      <c r="B2564">
        <v>2016</v>
      </c>
      <c r="C2564" t="s">
        <v>5</v>
      </c>
      <c r="D2564" t="s">
        <v>59</v>
      </c>
      <c r="E2564" t="s">
        <v>27</v>
      </c>
      <c r="F2564" t="s">
        <v>7</v>
      </c>
      <c r="G2564">
        <v>218</v>
      </c>
    </row>
    <row r="2565" spans="1:7" x14ac:dyDescent="0.4">
      <c r="A2565" t="s">
        <v>45</v>
      </c>
      <c r="B2565">
        <v>2016</v>
      </c>
      <c r="C2565" t="s">
        <v>5</v>
      </c>
      <c r="D2565" t="s">
        <v>59</v>
      </c>
      <c r="E2565" t="s">
        <v>28</v>
      </c>
      <c r="F2565" t="s">
        <v>7</v>
      </c>
      <c r="G2565">
        <v>224</v>
      </c>
    </row>
    <row r="2566" spans="1:7" x14ac:dyDescent="0.4">
      <c r="A2566" t="s">
        <v>45</v>
      </c>
      <c r="B2566">
        <v>2016</v>
      </c>
      <c r="C2566" t="s">
        <v>5</v>
      </c>
      <c r="D2566" t="s">
        <v>59</v>
      </c>
      <c r="E2566" t="s">
        <v>29</v>
      </c>
      <c r="F2566" t="s">
        <v>7</v>
      </c>
      <c r="G2566">
        <v>147</v>
      </c>
    </row>
    <row r="2567" spans="1:7" x14ac:dyDescent="0.4">
      <c r="A2567" t="s">
        <v>45</v>
      </c>
      <c r="B2567">
        <v>2016</v>
      </c>
      <c r="C2567" t="s">
        <v>5</v>
      </c>
      <c r="D2567" t="s">
        <v>59</v>
      </c>
      <c r="E2567" t="s">
        <v>30</v>
      </c>
      <c r="F2567" t="s">
        <v>7</v>
      </c>
      <c r="G2567">
        <v>304</v>
      </c>
    </row>
    <row r="2568" spans="1:7" x14ac:dyDescent="0.4">
      <c r="A2568" t="s">
        <v>45</v>
      </c>
      <c r="B2568">
        <v>2016</v>
      </c>
      <c r="C2568" t="s">
        <v>5</v>
      </c>
      <c r="D2568" t="s">
        <v>59</v>
      </c>
      <c r="E2568" t="s">
        <v>31</v>
      </c>
      <c r="F2568" t="s">
        <v>7</v>
      </c>
      <c r="G2568">
        <v>72</v>
      </c>
    </row>
    <row r="2569" spans="1:7" x14ac:dyDescent="0.4">
      <c r="A2569" t="s">
        <v>45</v>
      </c>
      <c r="B2569">
        <v>2016</v>
      </c>
      <c r="C2569" t="s">
        <v>5</v>
      </c>
      <c r="D2569" t="s">
        <v>59</v>
      </c>
      <c r="E2569" t="s">
        <v>32</v>
      </c>
      <c r="F2569" t="s">
        <v>7</v>
      </c>
      <c r="G2569">
        <v>206</v>
      </c>
    </row>
    <row r="2570" spans="1:7" x14ac:dyDescent="0.4">
      <c r="A2570" t="s">
        <v>45</v>
      </c>
      <c r="B2570">
        <v>2016</v>
      </c>
      <c r="C2570" t="s">
        <v>5</v>
      </c>
      <c r="D2570" t="s">
        <v>59</v>
      </c>
      <c r="E2570" t="s">
        <v>33</v>
      </c>
      <c r="F2570" t="s">
        <v>7</v>
      </c>
      <c r="G2570">
        <v>75</v>
      </c>
    </row>
    <row r="2571" spans="1:7" x14ac:dyDescent="0.4">
      <c r="A2571" t="s">
        <v>45</v>
      </c>
      <c r="B2571">
        <v>2016</v>
      </c>
      <c r="C2571" t="s">
        <v>5</v>
      </c>
      <c r="D2571" t="s">
        <v>59</v>
      </c>
      <c r="E2571" t="s">
        <v>34</v>
      </c>
      <c r="F2571" t="s">
        <v>7</v>
      </c>
      <c r="G2571">
        <v>107</v>
      </c>
    </row>
    <row r="2572" spans="1:7" x14ac:dyDescent="0.4">
      <c r="A2572" t="s">
        <v>45</v>
      </c>
      <c r="B2572">
        <v>2016</v>
      </c>
      <c r="C2572" t="s">
        <v>5</v>
      </c>
      <c r="D2572" t="s">
        <v>59</v>
      </c>
      <c r="E2572" t="s">
        <v>35</v>
      </c>
      <c r="F2572" t="s">
        <v>7</v>
      </c>
      <c r="G2572">
        <v>74</v>
      </c>
    </row>
    <row r="2573" spans="1:7" x14ac:dyDescent="0.4">
      <c r="A2573" t="s">
        <v>45</v>
      </c>
      <c r="B2573">
        <v>2016</v>
      </c>
      <c r="C2573" t="s">
        <v>5</v>
      </c>
      <c r="D2573" t="s">
        <v>59</v>
      </c>
      <c r="E2573" t="s">
        <v>36</v>
      </c>
      <c r="F2573" t="s">
        <v>7</v>
      </c>
      <c r="G2573">
        <v>194</v>
      </c>
    </row>
    <row r="2574" spans="1:7" x14ac:dyDescent="0.4">
      <c r="A2574" t="s">
        <v>45</v>
      </c>
      <c r="B2574">
        <v>2016</v>
      </c>
      <c r="C2574" t="s">
        <v>5</v>
      </c>
      <c r="D2574" t="s">
        <v>59</v>
      </c>
      <c r="E2574" t="s">
        <v>37</v>
      </c>
      <c r="F2574" t="s">
        <v>7</v>
      </c>
      <c r="G2574">
        <v>45</v>
      </c>
    </row>
    <row r="2575" spans="1:7" x14ac:dyDescent="0.4">
      <c r="A2575" t="s">
        <v>45</v>
      </c>
      <c r="B2575">
        <v>2016</v>
      </c>
      <c r="C2575" t="s">
        <v>5</v>
      </c>
      <c r="D2575" t="s">
        <v>60</v>
      </c>
      <c r="E2575" t="s">
        <v>6</v>
      </c>
      <c r="F2575" t="s">
        <v>7</v>
      </c>
      <c r="G2575">
        <v>1994</v>
      </c>
    </row>
    <row r="2576" spans="1:7" x14ac:dyDescent="0.4">
      <c r="A2576" t="s">
        <v>45</v>
      </c>
      <c r="B2576">
        <v>2016</v>
      </c>
      <c r="C2576" t="s">
        <v>5</v>
      </c>
      <c r="D2576" t="s">
        <v>60</v>
      </c>
      <c r="E2576" t="s">
        <v>8</v>
      </c>
      <c r="F2576" t="s">
        <v>7</v>
      </c>
      <c r="G2576">
        <v>21</v>
      </c>
    </row>
    <row r="2577" spans="1:7" x14ac:dyDescent="0.4">
      <c r="A2577" t="s">
        <v>45</v>
      </c>
      <c r="B2577">
        <v>2016</v>
      </c>
      <c r="C2577" t="s">
        <v>5</v>
      </c>
      <c r="D2577" t="s">
        <v>60</v>
      </c>
      <c r="E2577" t="s">
        <v>9</v>
      </c>
      <c r="F2577" t="s">
        <v>7</v>
      </c>
      <c r="G2577">
        <v>197</v>
      </c>
    </row>
    <row r="2578" spans="1:7" x14ac:dyDescent="0.4">
      <c r="A2578" t="s">
        <v>45</v>
      </c>
      <c r="B2578">
        <v>2016</v>
      </c>
      <c r="C2578" t="s">
        <v>5</v>
      </c>
      <c r="D2578" t="s">
        <v>60</v>
      </c>
      <c r="E2578" t="s">
        <v>10</v>
      </c>
      <c r="F2578" t="s">
        <v>7</v>
      </c>
      <c r="G2578">
        <v>145</v>
      </c>
    </row>
    <row r="2579" spans="1:7" x14ac:dyDescent="0.4">
      <c r="A2579" t="s">
        <v>45</v>
      </c>
      <c r="B2579">
        <v>2016</v>
      </c>
      <c r="C2579" t="s">
        <v>5</v>
      </c>
      <c r="D2579" t="s">
        <v>60</v>
      </c>
      <c r="E2579" t="s">
        <v>11</v>
      </c>
      <c r="F2579" t="s">
        <v>7</v>
      </c>
      <c r="G2579">
        <v>135</v>
      </c>
    </row>
    <row r="2580" spans="1:7" x14ac:dyDescent="0.4">
      <c r="A2580" t="s">
        <v>45</v>
      </c>
      <c r="B2580">
        <v>2016</v>
      </c>
      <c r="C2580" t="s">
        <v>5</v>
      </c>
      <c r="D2580" t="s">
        <v>60</v>
      </c>
      <c r="E2580" t="s">
        <v>12</v>
      </c>
      <c r="F2580" t="s">
        <v>7</v>
      </c>
      <c r="G2580">
        <v>89</v>
      </c>
    </row>
    <row r="2581" spans="1:7" x14ac:dyDescent="0.4">
      <c r="A2581" t="s">
        <v>45</v>
      </c>
      <c r="B2581">
        <v>2016</v>
      </c>
      <c r="C2581" t="s">
        <v>5</v>
      </c>
      <c r="D2581" t="s">
        <v>60</v>
      </c>
      <c r="E2581" t="s">
        <v>13</v>
      </c>
      <c r="F2581" t="s">
        <v>7</v>
      </c>
      <c r="G2581">
        <v>105</v>
      </c>
    </row>
    <row r="2582" spans="1:7" x14ac:dyDescent="0.4">
      <c r="A2582" t="s">
        <v>45</v>
      </c>
      <c r="B2582">
        <v>2016</v>
      </c>
      <c r="C2582" t="s">
        <v>5</v>
      </c>
      <c r="D2582" t="s">
        <v>60</v>
      </c>
      <c r="E2582" t="s">
        <v>14</v>
      </c>
      <c r="F2582" t="s">
        <v>7</v>
      </c>
      <c r="G2582">
        <v>54</v>
      </c>
    </row>
    <row r="2583" spans="1:7" x14ac:dyDescent="0.4">
      <c r="A2583" t="s">
        <v>45</v>
      </c>
      <c r="B2583">
        <v>2016</v>
      </c>
      <c r="C2583" t="s">
        <v>5</v>
      </c>
      <c r="D2583" t="s">
        <v>60</v>
      </c>
      <c r="E2583" t="s">
        <v>15</v>
      </c>
      <c r="F2583" t="s">
        <v>7</v>
      </c>
      <c r="G2583">
        <v>23</v>
      </c>
    </row>
    <row r="2584" spans="1:7" x14ac:dyDescent="0.4">
      <c r="A2584" t="s">
        <v>45</v>
      </c>
      <c r="B2584">
        <v>2016</v>
      </c>
      <c r="C2584" t="s">
        <v>5</v>
      </c>
      <c r="D2584" t="s">
        <v>60</v>
      </c>
      <c r="E2584" t="s">
        <v>16</v>
      </c>
      <c r="F2584" t="s">
        <v>7</v>
      </c>
      <c r="G2584">
        <v>11</v>
      </c>
    </row>
    <row r="2585" spans="1:7" x14ac:dyDescent="0.4">
      <c r="A2585" t="s">
        <v>45</v>
      </c>
      <c r="B2585">
        <v>2016</v>
      </c>
      <c r="C2585" t="s">
        <v>5</v>
      </c>
      <c r="D2585" t="s">
        <v>60</v>
      </c>
      <c r="E2585" t="s">
        <v>17</v>
      </c>
      <c r="F2585" t="s">
        <v>7</v>
      </c>
      <c r="G2585">
        <v>52</v>
      </c>
    </row>
    <row r="2586" spans="1:7" x14ac:dyDescent="0.4">
      <c r="A2586" t="s">
        <v>45</v>
      </c>
      <c r="B2586">
        <v>2016</v>
      </c>
      <c r="C2586" t="s">
        <v>5</v>
      </c>
      <c r="D2586" t="s">
        <v>60</v>
      </c>
      <c r="E2586" t="s">
        <v>18</v>
      </c>
      <c r="F2586" t="s">
        <v>7</v>
      </c>
      <c r="G2586">
        <v>101</v>
      </c>
    </row>
    <row r="2587" spans="1:7" x14ac:dyDescent="0.4">
      <c r="A2587" t="s">
        <v>45</v>
      </c>
      <c r="B2587">
        <v>2016</v>
      </c>
      <c r="C2587" t="s">
        <v>5</v>
      </c>
      <c r="D2587" t="s">
        <v>60</v>
      </c>
      <c r="E2587" t="s">
        <v>19</v>
      </c>
      <c r="F2587" t="s">
        <v>7</v>
      </c>
      <c r="G2587">
        <v>29</v>
      </c>
    </row>
    <row r="2588" spans="1:7" x14ac:dyDescent="0.4">
      <c r="A2588" t="s">
        <v>45</v>
      </c>
      <c r="B2588">
        <v>2016</v>
      </c>
      <c r="C2588" t="s">
        <v>5</v>
      </c>
      <c r="D2588" t="s">
        <v>60</v>
      </c>
      <c r="E2588" t="s">
        <v>20</v>
      </c>
      <c r="F2588" t="s">
        <v>7</v>
      </c>
      <c r="G2588">
        <v>26</v>
      </c>
    </row>
    <row r="2589" spans="1:7" x14ac:dyDescent="0.4">
      <c r="A2589" t="s">
        <v>45</v>
      </c>
      <c r="B2589">
        <v>2016</v>
      </c>
      <c r="C2589" t="s">
        <v>5</v>
      </c>
      <c r="D2589" t="s">
        <v>60</v>
      </c>
      <c r="E2589" t="s">
        <v>21</v>
      </c>
      <c r="F2589" t="s">
        <v>7</v>
      </c>
      <c r="G2589">
        <v>74</v>
      </c>
    </row>
    <row r="2590" spans="1:7" x14ac:dyDescent="0.4">
      <c r="A2590" t="s">
        <v>45</v>
      </c>
      <c r="B2590">
        <v>2016</v>
      </c>
      <c r="C2590" t="s">
        <v>5</v>
      </c>
      <c r="D2590" t="s">
        <v>60</v>
      </c>
      <c r="E2590" t="s">
        <v>22</v>
      </c>
      <c r="F2590" t="s">
        <v>7</v>
      </c>
      <c r="G2590">
        <v>106</v>
      </c>
    </row>
    <row r="2591" spans="1:7" x14ac:dyDescent="0.4">
      <c r="A2591" t="s">
        <v>45</v>
      </c>
      <c r="B2591">
        <v>2016</v>
      </c>
      <c r="C2591" t="s">
        <v>5</v>
      </c>
      <c r="D2591" t="s">
        <v>60</v>
      </c>
      <c r="E2591" t="s">
        <v>23</v>
      </c>
      <c r="F2591" t="s">
        <v>7</v>
      </c>
      <c r="G2591">
        <v>73</v>
      </c>
    </row>
    <row r="2592" spans="1:7" x14ac:dyDescent="0.4">
      <c r="A2592" t="s">
        <v>45</v>
      </c>
      <c r="B2592">
        <v>2016</v>
      </c>
      <c r="C2592" t="s">
        <v>5</v>
      </c>
      <c r="D2592" t="s">
        <v>60</v>
      </c>
      <c r="E2592" t="s">
        <v>24</v>
      </c>
      <c r="F2592" t="s">
        <v>7</v>
      </c>
      <c r="G2592">
        <v>210</v>
      </c>
    </row>
    <row r="2593" spans="1:7" x14ac:dyDescent="0.4">
      <c r="A2593" t="s">
        <v>45</v>
      </c>
      <c r="B2593">
        <v>2016</v>
      </c>
      <c r="C2593" t="s">
        <v>5</v>
      </c>
      <c r="D2593" t="s">
        <v>60</v>
      </c>
      <c r="E2593" t="s">
        <v>25</v>
      </c>
      <c r="F2593" t="s">
        <v>7</v>
      </c>
      <c r="G2593">
        <v>90</v>
      </c>
    </row>
    <row r="2594" spans="1:7" x14ac:dyDescent="0.4">
      <c r="A2594" t="s">
        <v>45</v>
      </c>
      <c r="B2594">
        <v>2016</v>
      </c>
      <c r="C2594" t="s">
        <v>5</v>
      </c>
      <c r="D2594" t="s">
        <v>60</v>
      </c>
      <c r="E2594" t="s">
        <v>26</v>
      </c>
      <c r="F2594" t="s">
        <v>7</v>
      </c>
      <c r="G2594">
        <v>66</v>
      </c>
    </row>
    <row r="2595" spans="1:7" x14ac:dyDescent="0.4">
      <c r="A2595" t="s">
        <v>45</v>
      </c>
      <c r="B2595">
        <v>2016</v>
      </c>
      <c r="C2595" t="s">
        <v>5</v>
      </c>
      <c r="D2595" t="s">
        <v>60</v>
      </c>
      <c r="E2595" t="s">
        <v>27</v>
      </c>
      <c r="F2595" t="s">
        <v>7</v>
      </c>
      <c r="G2595">
        <v>65</v>
      </c>
    </row>
    <row r="2596" spans="1:7" x14ac:dyDescent="0.4">
      <c r="A2596" t="s">
        <v>45</v>
      </c>
      <c r="B2596">
        <v>2016</v>
      </c>
      <c r="C2596" t="s">
        <v>5</v>
      </c>
      <c r="D2596" t="s">
        <v>60</v>
      </c>
      <c r="E2596" t="s">
        <v>28</v>
      </c>
      <c r="F2596" t="s">
        <v>7</v>
      </c>
      <c r="G2596">
        <v>49</v>
      </c>
    </row>
    <row r="2597" spans="1:7" x14ac:dyDescent="0.4">
      <c r="A2597" t="s">
        <v>45</v>
      </c>
      <c r="B2597">
        <v>2016</v>
      </c>
      <c r="C2597" t="s">
        <v>5</v>
      </c>
      <c r="D2597" t="s">
        <v>60</v>
      </c>
      <c r="E2597" t="s">
        <v>29</v>
      </c>
      <c r="F2597" t="s">
        <v>7</v>
      </c>
      <c r="G2597">
        <v>26</v>
      </c>
    </row>
    <row r="2598" spans="1:7" x14ac:dyDescent="0.4">
      <c r="A2598" t="s">
        <v>45</v>
      </c>
      <c r="B2598">
        <v>2016</v>
      </c>
      <c r="C2598" t="s">
        <v>5</v>
      </c>
      <c r="D2598" t="s">
        <v>60</v>
      </c>
      <c r="E2598" t="s">
        <v>30</v>
      </c>
      <c r="F2598" t="s">
        <v>7</v>
      </c>
      <c r="G2598">
        <v>81</v>
      </c>
    </row>
    <row r="2599" spans="1:7" x14ac:dyDescent="0.4">
      <c r="A2599" t="s">
        <v>45</v>
      </c>
      <c r="B2599">
        <v>2016</v>
      </c>
      <c r="C2599" t="s">
        <v>5</v>
      </c>
      <c r="D2599" t="s">
        <v>60</v>
      </c>
      <c r="E2599" t="s">
        <v>31</v>
      </c>
      <c r="F2599" t="s">
        <v>7</v>
      </c>
      <c r="G2599">
        <v>8</v>
      </c>
    </row>
    <row r="2600" spans="1:7" x14ac:dyDescent="0.4">
      <c r="A2600" t="s">
        <v>45</v>
      </c>
      <c r="B2600">
        <v>2016</v>
      </c>
      <c r="C2600" t="s">
        <v>5</v>
      </c>
      <c r="D2600" t="s">
        <v>60</v>
      </c>
      <c r="E2600" t="s">
        <v>32</v>
      </c>
      <c r="F2600" t="s">
        <v>7</v>
      </c>
      <c r="G2600">
        <v>50</v>
      </c>
    </row>
    <row r="2601" spans="1:7" x14ac:dyDescent="0.4">
      <c r="A2601" t="s">
        <v>45</v>
      </c>
      <c r="B2601">
        <v>2016</v>
      </c>
      <c r="C2601" t="s">
        <v>5</v>
      </c>
      <c r="D2601" t="s">
        <v>60</v>
      </c>
      <c r="E2601" t="s">
        <v>33</v>
      </c>
      <c r="F2601" t="s">
        <v>7</v>
      </c>
      <c r="G2601">
        <v>24</v>
      </c>
    </row>
    <row r="2602" spans="1:7" x14ac:dyDescent="0.4">
      <c r="A2602" t="s">
        <v>45</v>
      </c>
      <c r="B2602">
        <v>2016</v>
      </c>
      <c r="C2602" t="s">
        <v>5</v>
      </c>
      <c r="D2602" t="s">
        <v>60</v>
      </c>
      <c r="E2602" t="s">
        <v>34</v>
      </c>
      <c r="F2602" t="s">
        <v>7</v>
      </c>
      <c r="G2602">
        <v>19</v>
      </c>
    </row>
    <row r="2603" spans="1:7" x14ac:dyDescent="0.4">
      <c r="A2603" t="s">
        <v>45</v>
      </c>
      <c r="B2603">
        <v>2016</v>
      </c>
      <c r="C2603" t="s">
        <v>5</v>
      </c>
      <c r="D2603" t="s">
        <v>60</v>
      </c>
      <c r="E2603" t="s">
        <v>35</v>
      </c>
      <c r="F2603" t="s">
        <v>7</v>
      </c>
      <c r="G2603">
        <v>22</v>
      </c>
    </row>
    <row r="2604" spans="1:7" x14ac:dyDescent="0.4">
      <c r="A2604" t="s">
        <v>45</v>
      </c>
      <c r="B2604">
        <v>2016</v>
      </c>
      <c r="C2604" t="s">
        <v>5</v>
      </c>
      <c r="D2604" t="s">
        <v>60</v>
      </c>
      <c r="E2604" t="s">
        <v>36</v>
      </c>
      <c r="F2604" t="s">
        <v>7</v>
      </c>
      <c r="G2604">
        <v>32</v>
      </c>
    </row>
    <row r="2605" spans="1:7" x14ac:dyDescent="0.4">
      <c r="A2605" t="s">
        <v>45</v>
      </c>
      <c r="B2605">
        <v>2016</v>
      </c>
      <c r="C2605" t="s">
        <v>5</v>
      </c>
      <c r="D2605" t="s">
        <v>60</v>
      </c>
      <c r="E2605" t="s">
        <v>37</v>
      </c>
      <c r="F2605" t="s">
        <v>7</v>
      </c>
      <c r="G2605">
        <v>11</v>
      </c>
    </row>
    <row r="2606" spans="1:7" x14ac:dyDescent="0.4">
      <c r="A2606" t="s">
        <v>45</v>
      </c>
      <c r="B2606">
        <v>2016</v>
      </c>
      <c r="C2606" t="s">
        <v>5</v>
      </c>
      <c r="D2606" t="s">
        <v>61</v>
      </c>
      <c r="E2606" t="s">
        <v>6</v>
      </c>
      <c r="F2606" t="s">
        <v>7</v>
      </c>
      <c r="G2606">
        <v>762</v>
      </c>
    </row>
    <row r="2607" spans="1:7" x14ac:dyDescent="0.4">
      <c r="A2607" t="s">
        <v>45</v>
      </c>
      <c r="B2607">
        <v>2016</v>
      </c>
      <c r="C2607" t="s">
        <v>5</v>
      </c>
      <c r="D2607" t="s">
        <v>61</v>
      </c>
      <c r="E2607" t="s">
        <v>8</v>
      </c>
      <c r="F2607" t="s">
        <v>7</v>
      </c>
      <c r="G2607">
        <v>14</v>
      </c>
    </row>
    <row r="2608" spans="1:7" x14ac:dyDescent="0.4">
      <c r="A2608" t="s">
        <v>45</v>
      </c>
      <c r="B2608">
        <v>2016</v>
      </c>
      <c r="C2608" t="s">
        <v>5</v>
      </c>
      <c r="D2608" t="s">
        <v>61</v>
      </c>
      <c r="E2608" t="s">
        <v>9</v>
      </c>
      <c r="F2608" t="s">
        <v>7</v>
      </c>
      <c r="G2608">
        <v>63</v>
      </c>
    </row>
    <row r="2609" spans="1:7" x14ac:dyDescent="0.4">
      <c r="A2609" t="s">
        <v>45</v>
      </c>
      <c r="B2609">
        <v>2016</v>
      </c>
      <c r="C2609" t="s">
        <v>5</v>
      </c>
      <c r="D2609" t="s">
        <v>61</v>
      </c>
      <c r="E2609" t="s">
        <v>10</v>
      </c>
      <c r="F2609" t="s">
        <v>7</v>
      </c>
      <c r="G2609">
        <v>46</v>
      </c>
    </row>
    <row r="2610" spans="1:7" x14ac:dyDescent="0.4">
      <c r="A2610" t="s">
        <v>45</v>
      </c>
      <c r="B2610">
        <v>2016</v>
      </c>
      <c r="C2610" t="s">
        <v>5</v>
      </c>
      <c r="D2610" t="s">
        <v>61</v>
      </c>
      <c r="E2610" t="s">
        <v>11</v>
      </c>
      <c r="F2610" t="s">
        <v>7</v>
      </c>
      <c r="G2610">
        <v>50</v>
      </c>
    </row>
    <row r="2611" spans="1:7" x14ac:dyDescent="0.4">
      <c r="A2611" t="s">
        <v>45</v>
      </c>
      <c r="B2611">
        <v>2016</v>
      </c>
      <c r="C2611" t="s">
        <v>5</v>
      </c>
      <c r="D2611" t="s">
        <v>61</v>
      </c>
      <c r="E2611" t="s">
        <v>12</v>
      </c>
      <c r="F2611" t="s">
        <v>7</v>
      </c>
      <c r="G2611">
        <v>26</v>
      </c>
    </row>
    <row r="2612" spans="1:7" x14ac:dyDescent="0.4">
      <c r="A2612" t="s">
        <v>45</v>
      </c>
      <c r="B2612">
        <v>2016</v>
      </c>
      <c r="C2612" t="s">
        <v>5</v>
      </c>
      <c r="D2612" t="s">
        <v>61</v>
      </c>
      <c r="E2612" t="s">
        <v>13</v>
      </c>
      <c r="F2612" t="s">
        <v>7</v>
      </c>
      <c r="G2612">
        <v>37</v>
      </c>
    </row>
    <row r="2613" spans="1:7" x14ac:dyDescent="0.4">
      <c r="A2613" t="s">
        <v>45</v>
      </c>
      <c r="B2613">
        <v>2016</v>
      </c>
      <c r="C2613" t="s">
        <v>5</v>
      </c>
      <c r="D2613" t="s">
        <v>61</v>
      </c>
      <c r="E2613" t="s">
        <v>14</v>
      </c>
      <c r="F2613" t="s">
        <v>7</v>
      </c>
      <c r="G2613">
        <v>17</v>
      </c>
    </row>
    <row r="2614" spans="1:7" x14ac:dyDescent="0.4">
      <c r="A2614" t="s">
        <v>45</v>
      </c>
      <c r="B2614">
        <v>2016</v>
      </c>
      <c r="C2614" t="s">
        <v>5</v>
      </c>
      <c r="D2614" t="s">
        <v>61</v>
      </c>
      <c r="E2614" t="s">
        <v>15</v>
      </c>
      <c r="F2614" t="s">
        <v>7</v>
      </c>
      <c r="G2614">
        <v>18</v>
      </c>
    </row>
    <row r="2615" spans="1:7" x14ac:dyDescent="0.4">
      <c r="A2615" t="s">
        <v>45</v>
      </c>
      <c r="B2615">
        <v>2016</v>
      </c>
      <c r="C2615" t="s">
        <v>5</v>
      </c>
      <c r="D2615" t="s">
        <v>61</v>
      </c>
      <c r="E2615" t="s">
        <v>16</v>
      </c>
      <c r="F2615" t="s">
        <v>7</v>
      </c>
      <c r="G2615">
        <v>4</v>
      </c>
    </row>
    <row r="2616" spans="1:7" x14ac:dyDescent="0.4">
      <c r="A2616" t="s">
        <v>45</v>
      </c>
      <c r="B2616">
        <v>2016</v>
      </c>
      <c r="C2616" t="s">
        <v>5</v>
      </c>
      <c r="D2616" t="s">
        <v>61</v>
      </c>
      <c r="E2616" t="s">
        <v>17</v>
      </c>
      <c r="F2616" t="s">
        <v>7</v>
      </c>
      <c r="G2616">
        <v>20</v>
      </c>
    </row>
    <row r="2617" spans="1:7" x14ac:dyDescent="0.4">
      <c r="A2617" t="s">
        <v>45</v>
      </c>
      <c r="B2617">
        <v>2016</v>
      </c>
      <c r="C2617" t="s">
        <v>5</v>
      </c>
      <c r="D2617" t="s">
        <v>61</v>
      </c>
      <c r="E2617" t="s">
        <v>18</v>
      </c>
      <c r="F2617" t="s">
        <v>7</v>
      </c>
      <c r="G2617">
        <v>26</v>
      </c>
    </row>
    <row r="2618" spans="1:7" x14ac:dyDescent="0.4">
      <c r="A2618" t="s">
        <v>45</v>
      </c>
      <c r="B2618">
        <v>2016</v>
      </c>
      <c r="C2618" t="s">
        <v>5</v>
      </c>
      <c r="D2618" t="s">
        <v>61</v>
      </c>
      <c r="E2618" t="s">
        <v>19</v>
      </c>
      <c r="F2618" t="s">
        <v>7</v>
      </c>
      <c r="G2618">
        <v>5</v>
      </c>
    </row>
    <row r="2619" spans="1:7" x14ac:dyDescent="0.4">
      <c r="A2619" t="s">
        <v>45</v>
      </c>
      <c r="B2619">
        <v>2016</v>
      </c>
      <c r="C2619" t="s">
        <v>5</v>
      </c>
      <c r="D2619" t="s">
        <v>61</v>
      </c>
      <c r="E2619" t="s">
        <v>20</v>
      </c>
      <c r="F2619" t="s">
        <v>7</v>
      </c>
      <c r="G2619">
        <v>18</v>
      </c>
    </row>
    <row r="2620" spans="1:7" x14ac:dyDescent="0.4">
      <c r="A2620" t="s">
        <v>45</v>
      </c>
      <c r="B2620">
        <v>2016</v>
      </c>
      <c r="C2620" t="s">
        <v>5</v>
      </c>
      <c r="D2620" t="s">
        <v>61</v>
      </c>
      <c r="E2620" t="s">
        <v>21</v>
      </c>
      <c r="F2620" t="s">
        <v>7</v>
      </c>
      <c r="G2620">
        <v>23</v>
      </c>
    </row>
    <row r="2621" spans="1:7" x14ac:dyDescent="0.4">
      <c r="A2621" t="s">
        <v>45</v>
      </c>
      <c r="B2621">
        <v>2016</v>
      </c>
      <c r="C2621" t="s">
        <v>5</v>
      </c>
      <c r="D2621" t="s">
        <v>61</v>
      </c>
      <c r="E2621" t="s">
        <v>22</v>
      </c>
      <c r="F2621" t="s">
        <v>7</v>
      </c>
      <c r="G2621">
        <v>34</v>
      </c>
    </row>
    <row r="2622" spans="1:7" x14ac:dyDescent="0.4">
      <c r="A2622" t="s">
        <v>45</v>
      </c>
      <c r="B2622">
        <v>2016</v>
      </c>
      <c r="C2622" t="s">
        <v>5</v>
      </c>
      <c r="D2622" t="s">
        <v>61</v>
      </c>
      <c r="E2622" t="s">
        <v>23</v>
      </c>
      <c r="F2622" t="s">
        <v>7</v>
      </c>
      <c r="G2622">
        <v>26</v>
      </c>
    </row>
    <row r="2623" spans="1:7" x14ac:dyDescent="0.4">
      <c r="A2623" t="s">
        <v>45</v>
      </c>
      <c r="B2623">
        <v>2016</v>
      </c>
      <c r="C2623" t="s">
        <v>5</v>
      </c>
      <c r="D2623" t="s">
        <v>61</v>
      </c>
      <c r="E2623" t="s">
        <v>24</v>
      </c>
      <c r="F2623" t="s">
        <v>7</v>
      </c>
      <c r="G2623">
        <v>103</v>
      </c>
    </row>
    <row r="2624" spans="1:7" x14ac:dyDescent="0.4">
      <c r="A2624" t="s">
        <v>45</v>
      </c>
      <c r="B2624">
        <v>2016</v>
      </c>
      <c r="C2624" t="s">
        <v>5</v>
      </c>
      <c r="D2624" t="s">
        <v>61</v>
      </c>
      <c r="E2624" t="s">
        <v>25</v>
      </c>
      <c r="F2624" t="s">
        <v>7</v>
      </c>
      <c r="G2624">
        <v>36</v>
      </c>
    </row>
    <row r="2625" spans="1:7" x14ac:dyDescent="0.4">
      <c r="A2625" t="s">
        <v>45</v>
      </c>
      <c r="B2625">
        <v>2016</v>
      </c>
      <c r="C2625" t="s">
        <v>5</v>
      </c>
      <c r="D2625" t="s">
        <v>61</v>
      </c>
      <c r="E2625" t="s">
        <v>26</v>
      </c>
      <c r="F2625" t="s">
        <v>7</v>
      </c>
      <c r="G2625">
        <v>16</v>
      </c>
    </row>
    <row r="2626" spans="1:7" x14ac:dyDescent="0.4">
      <c r="A2626" t="s">
        <v>45</v>
      </c>
      <c r="B2626">
        <v>2016</v>
      </c>
      <c r="C2626" t="s">
        <v>5</v>
      </c>
      <c r="D2626" t="s">
        <v>61</v>
      </c>
      <c r="E2626" t="s">
        <v>27</v>
      </c>
      <c r="F2626" t="s">
        <v>7</v>
      </c>
      <c r="G2626">
        <v>29</v>
      </c>
    </row>
    <row r="2627" spans="1:7" x14ac:dyDescent="0.4">
      <c r="A2627" t="s">
        <v>45</v>
      </c>
      <c r="B2627">
        <v>2016</v>
      </c>
      <c r="C2627" t="s">
        <v>5</v>
      </c>
      <c r="D2627" t="s">
        <v>61</v>
      </c>
      <c r="E2627" t="s">
        <v>28</v>
      </c>
      <c r="F2627" t="s">
        <v>7</v>
      </c>
      <c r="G2627">
        <v>21</v>
      </c>
    </row>
    <row r="2628" spans="1:7" x14ac:dyDescent="0.4">
      <c r="A2628" t="s">
        <v>45</v>
      </c>
      <c r="B2628">
        <v>2016</v>
      </c>
      <c r="C2628" t="s">
        <v>5</v>
      </c>
      <c r="D2628" t="s">
        <v>61</v>
      </c>
      <c r="E2628" t="s">
        <v>29</v>
      </c>
      <c r="F2628" t="s">
        <v>7</v>
      </c>
      <c r="G2628">
        <v>15</v>
      </c>
    </row>
    <row r="2629" spans="1:7" x14ac:dyDescent="0.4">
      <c r="A2629" t="s">
        <v>45</v>
      </c>
      <c r="B2629">
        <v>2016</v>
      </c>
      <c r="C2629" t="s">
        <v>5</v>
      </c>
      <c r="D2629" t="s">
        <v>61</v>
      </c>
      <c r="E2629" t="s">
        <v>30</v>
      </c>
      <c r="F2629" t="s">
        <v>7</v>
      </c>
      <c r="G2629">
        <v>20</v>
      </c>
    </row>
    <row r="2630" spans="1:7" x14ac:dyDescent="0.4">
      <c r="A2630" t="s">
        <v>45</v>
      </c>
      <c r="B2630">
        <v>2016</v>
      </c>
      <c r="C2630" t="s">
        <v>5</v>
      </c>
      <c r="D2630" t="s">
        <v>61</v>
      </c>
      <c r="E2630" t="s">
        <v>31</v>
      </c>
      <c r="F2630" t="s">
        <v>7</v>
      </c>
      <c r="G2630">
        <v>5</v>
      </c>
    </row>
    <row r="2631" spans="1:7" x14ac:dyDescent="0.4">
      <c r="A2631" t="s">
        <v>45</v>
      </c>
      <c r="B2631">
        <v>2016</v>
      </c>
      <c r="C2631" t="s">
        <v>5</v>
      </c>
      <c r="D2631" t="s">
        <v>61</v>
      </c>
      <c r="E2631" t="s">
        <v>32</v>
      </c>
      <c r="F2631" t="s">
        <v>7</v>
      </c>
      <c r="G2631">
        <v>26</v>
      </c>
    </row>
    <row r="2632" spans="1:7" x14ac:dyDescent="0.4">
      <c r="A2632" t="s">
        <v>45</v>
      </c>
      <c r="B2632">
        <v>2016</v>
      </c>
      <c r="C2632" t="s">
        <v>5</v>
      </c>
      <c r="D2632" t="s">
        <v>61</v>
      </c>
      <c r="E2632" t="s">
        <v>33</v>
      </c>
      <c r="F2632" t="s">
        <v>7</v>
      </c>
      <c r="G2632">
        <v>15</v>
      </c>
    </row>
    <row r="2633" spans="1:7" x14ac:dyDescent="0.4">
      <c r="A2633" t="s">
        <v>45</v>
      </c>
      <c r="B2633">
        <v>2016</v>
      </c>
      <c r="C2633" t="s">
        <v>5</v>
      </c>
      <c r="D2633" t="s">
        <v>61</v>
      </c>
      <c r="E2633" t="s">
        <v>34</v>
      </c>
      <c r="F2633" t="s">
        <v>7</v>
      </c>
      <c r="G2633">
        <v>16</v>
      </c>
    </row>
    <row r="2634" spans="1:7" x14ac:dyDescent="0.4">
      <c r="A2634" t="s">
        <v>45</v>
      </c>
      <c r="B2634">
        <v>2016</v>
      </c>
      <c r="C2634" t="s">
        <v>5</v>
      </c>
      <c r="D2634" t="s">
        <v>61</v>
      </c>
      <c r="E2634" t="s">
        <v>35</v>
      </c>
      <c r="F2634" t="s">
        <v>7</v>
      </c>
      <c r="G2634">
        <v>6</v>
      </c>
    </row>
    <row r="2635" spans="1:7" x14ac:dyDescent="0.4">
      <c r="A2635" t="s">
        <v>45</v>
      </c>
      <c r="B2635">
        <v>2016</v>
      </c>
      <c r="C2635" t="s">
        <v>5</v>
      </c>
      <c r="D2635" t="s">
        <v>61</v>
      </c>
      <c r="E2635" t="s">
        <v>36</v>
      </c>
      <c r="F2635" t="s">
        <v>7</v>
      </c>
      <c r="G2635">
        <v>22</v>
      </c>
    </row>
    <row r="2636" spans="1:7" x14ac:dyDescent="0.4">
      <c r="A2636" t="s">
        <v>45</v>
      </c>
      <c r="B2636">
        <v>2016</v>
      </c>
      <c r="C2636" t="s">
        <v>5</v>
      </c>
      <c r="D2636" t="s">
        <v>61</v>
      </c>
      <c r="E2636" t="s">
        <v>37</v>
      </c>
      <c r="F2636" t="s">
        <v>7</v>
      </c>
      <c r="G2636">
        <v>5</v>
      </c>
    </row>
    <row r="2637" spans="1:7" x14ac:dyDescent="0.4">
      <c r="A2637" t="s">
        <v>45</v>
      </c>
      <c r="B2637">
        <v>2016</v>
      </c>
      <c r="C2637" t="s">
        <v>5</v>
      </c>
      <c r="D2637" t="s">
        <v>62</v>
      </c>
      <c r="E2637" t="s">
        <v>6</v>
      </c>
      <c r="F2637" t="s">
        <v>7</v>
      </c>
      <c r="G2637">
        <v>2985</v>
      </c>
    </row>
    <row r="2638" spans="1:7" x14ac:dyDescent="0.4">
      <c r="A2638" t="s">
        <v>45</v>
      </c>
      <c r="B2638">
        <v>2016</v>
      </c>
      <c r="C2638" t="s">
        <v>5</v>
      </c>
      <c r="D2638" t="s">
        <v>62</v>
      </c>
      <c r="E2638" t="s">
        <v>8</v>
      </c>
      <c r="F2638" t="s">
        <v>7</v>
      </c>
      <c r="G2638">
        <v>23</v>
      </c>
    </row>
    <row r="2639" spans="1:7" x14ac:dyDescent="0.4">
      <c r="A2639" t="s">
        <v>45</v>
      </c>
      <c r="B2639">
        <v>2016</v>
      </c>
      <c r="C2639" t="s">
        <v>5</v>
      </c>
      <c r="D2639" t="s">
        <v>62</v>
      </c>
      <c r="E2639" t="s">
        <v>9</v>
      </c>
      <c r="F2639" t="s">
        <v>7</v>
      </c>
      <c r="G2639">
        <v>271</v>
      </c>
    </row>
    <row r="2640" spans="1:7" x14ac:dyDescent="0.4">
      <c r="A2640" t="s">
        <v>45</v>
      </c>
      <c r="B2640">
        <v>2016</v>
      </c>
      <c r="C2640" t="s">
        <v>5</v>
      </c>
      <c r="D2640" t="s">
        <v>62</v>
      </c>
      <c r="E2640" t="s">
        <v>10</v>
      </c>
      <c r="F2640" t="s">
        <v>7</v>
      </c>
      <c r="G2640">
        <v>230</v>
      </c>
    </row>
    <row r="2641" spans="1:7" x14ac:dyDescent="0.4">
      <c r="A2641" t="s">
        <v>45</v>
      </c>
      <c r="B2641">
        <v>2016</v>
      </c>
      <c r="C2641" t="s">
        <v>5</v>
      </c>
      <c r="D2641" t="s">
        <v>62</v>
      </c>
      <c r="E2641" t="s">
        <v>11</v>
      </c>
      <c r="F2641" t="s">
        <v>7</v>
      </c>
      <c r="G2641">
        <v>254</v>
      </c>
    </row>
    <row r="2642" spans="1:7" x14ac:dyDescent="0.4">
      <c r="A2642" t="s">
        <v>45</v>
      </c>
      <c r="B2642">
        <v>2016</v>
      </c>
      <c r="C2642" t="s">
        <v>5</v>
      </c>
      <c r="D2642" t="s">
        <v>62</v>
      </c>
      <c r="E2642" t="s">
        <v>12</v>
      </c>
      <c r="F2642" t="s">
        <v>7</v>
      </c>
      <c r="G2642">
        <v>131</v>
      </c>
    </row>
    <row r="2643" spans="1:7" x14ac:dyDescent="0.4">
      <c r="A2643" t="s">
        <v>45</v>
      </c>
      <c r="B2643">
        <v>2016</v>
      </c>
      <c r="C2643" t="s">
        <v>5</v>
      </c>
      <c r="D2643" t="s">
        <v>62</v>
      </c>
      <c r="E2643" t="s">
        <v>13</v>
      </c>
      <c r="F2643" t="s">
        <v>7</v>
      </c>
      <c r="G2643">
        <v>168</v>
      </c>
    </row>
    <row r="2644" spans="1:7" x14ac:dyDescent="0.4">
      <c r="A2644" t="s">
        <v>45</v>
      </c>
      <c r="B2644">
        <v>2016</v>
      </c>
      <c r="C2644" t="s">
        <v>5</v>
      </c>
      <c r="D2644" t="s">
        <v>62</v>
      </c>
      <c r="E2644" t="s">
        <v>14</v>
      </c>
      <c r="F2644" t="s">
        <v>7</v>
      </c>
      <c r="G2644">
        <v>55</v>
      </c>
    </row>
    <row r="2645" spans="1:7" x14ac:dyDescent="0.4">
      <c r="A2645" t="s">
        <v>45</v>
      </c>
      <c r="B2645">
        <v>2016</v>
      </c>
      <c r="C2645" t="s">
        <v>5</v>
      </c>
      <c r="D2645" t="s">
        <v>62</v>
      </c>
      <c r="E2645" t="s">
        <v>15</v>
      </c>
      <c r="F2645" t="s">
        <v>7</v>
      </c>
      <c r="G2645">
        <v>28</v>
      </c>
    </row>
    <row r="2646" spans="1:7" x14ac:dyDescent="0.4">
      <c r="A2646" t="s">
        <v>45</v>
      </c>
      <c r="B2646">
        <v>2016</v>
      </c>
      <c r="C2646" t="s">
        <v>5</v>
      </c>
      <c r="D2646" t="s">
        <v>62</v>
      </c>
      <c r="E2646" t="s">
        <v>16</v>
      </c>
      <c r="F2646" t="s">
        <v>7</v>
      </c>
      <c r="G2646">
        <v>17</v>
      </c>
    </row>
    <row r="2647" spans="1:7" x14ac:dyDescent="0.4">
      <c r="A2647" t="s">
        <v>45</v>
      </c>
      <c r="B2647">
        <v>2016</v>
      </c>
      <c r="C2647" t="s">
        <v>5</v>
      </c>
      <c r="D2647" t="s">
        <v>62</v>
      </c>
      <c r="E2647" t="s">
        <v>17</v>
      </c>
      <c r="F2647" t="s">
        <v>7</v>
      </c>
      <c r="G2647">
        <v>64</v>
      </c>
    </row>
    <row r="2648" spans="1:7" x14ac:dyDescent="0.4">
      <c r="A2648" t="s">
        <v>45</v>
      </c>
      <c r="B2648">
        <v>2016</v>
      </c>
      <c r="C2648" t="s">
        <v>5</v>
      </c>
      <c r="D2648" t="s">
        <v>62</v>
      </c>
      <c r="E2648" t="s">
        <v>18</v>
      </c>
      <c r="F2648" t="s">
        <v>7</v>
      </c>
      <c r="G2648">
        <v>142</v>
      </c>
    </row>
    <row r="2649" spans="1:7" x14ac:dyDescent="0.4">
      <c r="A2649" t="s">
        <v>45</v>
      </c>
      <c r="B2649">
        <v>2016</v>
      </c>
      <c r="C2649" t="s">
        <v>5</v>
      </c>
      <c r="D2649" t="s">
        <v>62</v>
      </c>
      <c r="E2649" t="s">
        <v>19</v>
      </c>
      <c r="F2649" t="s">
        <v>7</v>
      </c>
      <c r="G2649">
        <v>42</v>
      </c>
    </row>
    <row r="2650" spans="1:7" x14ac:dyDescent="0.4">
      <c r="A2650" t="s">
        <v>45</v>
      </c>
      <c r="B2650">
        <v>2016</v>
      </c>
      <c r="C2650" t="s">
        <v>5</v>
      </c>
      <c r="D2650" t="s">
        <v>62</v>
      </c>
      <c r="E2650" t="s">
        <v>20</v>
      </c>
      <c r="F2650" t="s">
        <v>7</v>
      </c>
      <c r="G2650">
        <v>40</v>
      </c>
    </row>
    <row r="2651" spans="1:7" x14ac:dyDescent="0.4">
      <c r="A2651" t="s">
        <v>45</v>
      </c>
      <c r="B2651">
        <v>2016</v>
      </c>
      <c r="C2651" t="s">
        <v>5</v>
      </c>
      <c r="D2651" t="s">
        <v>62</v>
      </c>
      <c r="E2651" t="s">
        <v>21</v>
      </c>
      <c r="F2651" t="s">
        <v>7</v>
      </c>
      <c r="G2651">
        <v>63</v>
      </c>
    </row>
    <row r="2652" spans="1:7" x14ac:dyDescent="0.4">
      <c r="A2652" t="s">
        <v>45</v>
      </c>
      <c r="B2652">
        <v>2016</v>
      </c>
      <c r="C2652" t="s">
        <v>5</v>
      </c>
      <c r="D2652" t="s">
        <v>62</v>
      </c>
      <c r="E2652" t="s">
        <v>22</v>
      </c>
      <c r="F2652" t="s">
        <v>7</v>
      </c>
      <c r="G2652">
        <v>128</v>
      </c>
    </row>
    <row r="2653" spans="1:7" x14ac:dyDescent="0.4">
      <c r="A2653" t="s">
        <v>45</v>
      </c>
      <c r="B2653">
        <v>2016</v>
      </c>
      <c r="C2653" t="s">
        <v>5</v>
      </c>
      <c r="D2653" t="s">
        <v>62</v>
      </c>
      <c r="E2653" t="s">
        <v>23</v>
      </c>
      <c r="F2653" t="s">
        <v>7</v>
      </c>
      <c r="G2653">
        <v>106</v>
      </c>
    </row>
    <row r="2654" spans="1:7" x14ac:dyDescent="0.4">
      <c r="A2654" t="s">
        <v>45</v>
      </c>
      <c r="B2654">
        <v>2016</v>
      </c>
      <c r="C2654" t="s">
        <v>5</v>
      </c>
      <c r="D2654" t="s">
        <v>62</v>
      </c>
      <c r="E2654" t="s">
        <v>24</v>
      </c>
      <c r="F2654" t="s">
        <v>7</v>
      </c>
      <c r="G2654">
        <v>326</v>
      </c>
    </row>
    <row r="2655" spans="1:7" x14ac:dyDescent="0.4">
      <c r="A2655" t="s">
        <v>45</v>
      </c>
      <c r="B2655">
        <v>2016</v>
      </c>
      <c r="C2655" t="s">
        <v>5</v>
      </c>
      <c r="D2655" t="s">
        <v>62</v>
      </c>
      <c r="E2655" t="s">
        <v>25</v>
      </c>
      <c r="F2655" t="s">
        <v>7</v>
      </c>
      <c r="G2655">
        <v>104</v>
      </c>
    </row>
    <row r="2656" spans="1:7" x14ac:dyDescent="0.4">
      <c r="A2656" t="s">
        <v>45</v>
      </c>
      <c r="B2656">
        <v>2016</v>
      </c>
      <c r="C2656" t="s">
        <v>5</v>
      </c>
      <c r="D2656" t="s">
        <v>62</v>
      </c>
      <c r="E2656" t="s">
        <v>26</v>
      </c>
      <c r="F2656" t="s">
        <v>7</v>
      </c>
      <c r="G2656">
        <v>105</v>
      </c>
    </row>
    <row r="2657" spans="1:7" x14ac:dyDescent="0.4">
      <c r="A2657" t="s">
        <v>45</v>
      </c>
      <c r="B2657">
        <v>2016</v>
      </c>
      <c r="C2657" t="s">
        <v>5</v>
      </c>
      <c r="D2657" t="s">
        <v>62</v>
      </c>
      <c r="E2657" t="s">
        <v>27</v>
      </c>
      <c r="F2657" t="s">
        <v>7</v>
      </c>
      <c r="G2657">
        <v>82</v>
      </c>
    </row>
    <row r="2658" spans="1:7" x14ac:dyDescent="0.4">
      <c r="A2658" t="s">
        <v>45</v>
      </c>
      <c r="B2658">
        <v>2016</v>
      </c>
      <c r="C2658" t="s">
        <v>5</v>
      </c>
      <c r="D2658" t="s">
        <v>62</v>
      </c>
      <c r="E2658" t="s">
        <v>28</v>
      </c>
      <c r="F2658" t="s">
        <v>7</v>
      </c>
      <c r="G2658">
        <v>67</v>
      </c>
    </row>
    <row r="2659" spans="1:7" x14ac:dyDescent="0.4">
      <c r="A2659" t="s">
        <v>45</v>
      </c>
      <c r="B2659">
        <v>2016</v>
      </c>
      <c r="C2659" t="s">
        <v>5</v>
      </c>
      <c r="D2659" t="s">
        <v>62</v>
      </c>
      <c r="E2659" t="s">
        <v>29</v>
      </c>
      <c r="F2659" t="s">
        <v>7</v>
      </c>
      <c r="G2659">
        <v>58</v>
      </c>
    </row>
    <row r="2660" spans="1:7" x14ac:dyDescent="0.4">
      <c r="A2660" t="s">
        <v>45</v>
      </c>
      <c r="B2660">
        <v>2016</v>
      </c>
      <c r="C2660" t="s">
        <v>5</v>
      </c>
      <c r="D2660" t="s">
        <v>62</v>
      </c>
      <c r="E2660" t="s">
        <v>30</v>
      </c>
      <c r="F2660" t="s">
        <v>7</v>
      </c>
      <c r="G2660">
        <v>156</v>
      </c>
    </row>
    <row r="2661" spans="1:7" x14ac:dyDescent="0.4">
      <c r="A2661" t="s">
        <v>45</v>
      </c>
      <c r="B2661">
        <v>2016</v>
      </c>
      <c r="C2661" t="s">
        <v>5</v>
      </c>
      <c r="D2661" t="s">
        <v>62</v>
      </c>
      <c r="E2661" t="s">
        <v>31</v>
      </c>
      <c r="F2661" t="s">
        <v>7</v>
      </c>
      <c r="G2661">
        <v>20</v>
      </c>
    </row>
    <row r="2662" spans="1:7" x14ac:dyDescent="0.4">
      <c r="A2662" t="s">
        <v>45</v>
      </c>
      <c r="B2662">
        <v>2016</v>
      </c>
      <c r="C2662" t="s">
        <v>5</v>
      </c>
      <c r="D2662" t="s">
        <v>62</v>
      </c>
      <c r="E2662" t="s">
        <v>32</v>
      </c>
      <c r="F2662" t="s">
        <v>7</v>
      </c>
      <c r="G2662">
        <v>76</v>
      </c>
    </row>
    <row r="2663" spans="1:7" x14ac:dyDescent="0.4">
      <c r="A2663" t="s">
        <v>45</v>
      </c>
      <c r="B2663">
        <v>2016</v>
      </c>
      <c r="C2663" t="s">
        <v>5</v>
      </c>
      <c r="D2663" t="s">
        <v>62</v>
      </c>
      <c r="E2663" t="s">
        <v>33</v>
      </c>
      <c r="F2663" t="s">
        <v>7</v>
      </c>
      <c r="G2663">
        <v>36</v>
      </c>
    </row>
    <row r="2664" spans="1:7" x14ac:dyDescent="0.4">
      <c r="A2664" t="s">
        <v>45</v>
      </c>
      <c r="B2664">
        <v>2016</v>
      </c>
      <c r="C2664" t="s">
        <v>5</v>
      </c>
      <c r="D2664" t="s">
        <v>62</v>
      </c>
      <c r="E2664" t="s">
        <v>34</v>
      </c>
      <c r="F2664" t="s">
        <v>7</v>
      </c>
      <c r="G2664">
        <v>43</v>
      </c>
    </row>
    <row r="2665" spans="1:7" x14ac:dyDescent="0.4">
      <c r="A2665" t="s">
        <v>45</v>
      </c>
      <c r="B2665">
        <v>2016</v>
      </c>
      <c r="C2665" t="s">
        <v>5</v>
      </c>
      <c r="D2665" t="s">
        <v>62</v>
      </c>
      <c r="E2665" t="s">
        <v>35</v>
      </c>
      <c r="F2665" t="s">
        <v>7</v>
      </c>
      <c r="G2665">
        <v>40</v>
      </c>
    </row>
    <row r="2666" spans="1:7" x14ac:dyDescent="0.4">
      <c r="A2666" t="s">
        <v>45</v>
      </c>
      <c r="B2666">
        <v>2016</v>
      </c>
      <c r="C2666" t="s">
        <v>5</v>
      </c>
      <c r="D2666" t="s">
        <v>62</v>
      </c>
      <c r="E2666" t="s">
        <v>36</v>
      </c>
      <c r="F2666" t="s">
        <v>7</v>
      </c>
      <c r="G2666">
        <v>89</v>
      </c>
    </row>
    <row r="2667" spans="1:7" x14ac:dyDescent="0.4">
      <c r="A2667" t="s">
        <v>45</v>
      </c>
      <c r="B2667">
        <v>2016</v>
      </c>
      <c r="C2667" t="s">
        <v>5</v>
      </c>
      <c r="D2667" t="s">
        <v>62</v>
      </c>
      <c r="E2667" t="s">
        <v>37</v>
      </c>
      <c r="F2667" t="s">
        <v>7</v>
      </c>
      <c r="G2667">
        <v>21</v>
      </c>
    </row>
    <row r="2668" spans="1:7" x14ac:dyDescent="0.4">
      <c r="A2668" t="s">
        <v>45</v>
      </c>
      <c r="B2668">
        <v>2016</v>
      </c>
      <c r="C2668" t="s">
        <v>5</v>
      </c>
      <c r="D2668" t="s">
        <v>63</v>
      </c>
      <c r="E2668" t="s">
        <v>6</v>
      </c>
      <c r="F2668" t="s">
        <v>7</v>
      </c>
      <c r="G2668">
        <v>2591</v>
      </c>
    </row>
    <row r="2669" spans="1:7" x14ac:dyDescent="0.4">
      <c r="A2669" t="s">
        <v>45</v>
      </c>
      <c r="B2669">
        <v>2016</v>
      </c>
      <c r="C2669" t="s">
        <v>5</v>
      </c>
      <c r="D2669" t="s">
        <v>63</v>
      </c>
      <c r="E2669" t="s">
        <v>8</v>
      </c>
      <c r="F2669" t="s">
        <v>7</v>
      </c>
      <c r="G2669">
        <v>25</v>
      </c>
    </row>
    <row r="2670" spans="1:7" x14ac:dyDescent="0.4">
      <c r="A2670" t="s">
        <v>45</v>
      </c>
      <c r="B2670">
        <v>2016</v>
      </c>
      <c r="C2670" t="s">
        <v>5</v>
      </c>
      <c r="D2670" t="s">
        <v>63</v>
      </c>
      <c r="E2670" t="s">
        <v>9</v>
      </c>
      <c r="F2670" t="s">
        <v>7</v>
      </c>
      <c r="G2670">
        <v>246</v>
      </c>
    </row>
    <row r="2671" spans="1:7" x14ac:dyDescent="0.4">
      <c r="A2671" t="s">
        <v>45</v>
      </c>
      <c r="B2671">
        <v>2016</v>
      </c>
      <c r="C2671" t="s">
        <v>5</v>
      </c>
      <c r="D2671" t="s">
        <v>63</v>
      </c>
      <c r="E2671" t="s">
        <v>10</v>
      </c>
      <c r="F2671" t="s">
        <v>7</v>
      </c>
      <c r="G2671">
        <v>207</v>
      </c>
    </row>
    <row r="2672" spans="1:7" x14ac:dyDescent="0.4">
      <c r="A2672" t="s">
        <v>45</v>
      </c>
      <c r="B2672">
        <v>2016</v>
      </c>
      <c r="C2672" t="s">
        <v>5</v>
      </c>
      <c r="D2672" t="s">
        <v>63</v>
      </c>
      <c r="E2672" t="s">
        <v>11</v>
      </c>
      <c r="F2672" t="s">
        <v>7</v>
      </c>
      <c r="G2672">
        <v>145</v>
      </c>
    </row>
    <row r="2673" spans="1:7" x14ac:dyDescent="0.4">
      <c r="A2673" t="s">
        <v>45</v>
      </c>
      <c r="B2673">
        <v>2016</v>
      </c>
      <c r="C2673" t="s">
        <v>5</v>
      </c>
      <c r="D2673" t="s">
        <v>63</v>
      </c>
      <c r="E2673" t="s">
        <v>12</v>
      </c>
      <c r="F2673" t="s">
        <v>7</v>
      </c>
      <c r="G2673">
        <v>97</v>
      </c>
    </row>
    <row r="2674" spans="1:7" x14ac:dyDescent="0.4">
      <c r="A2674" t="s">
        <v>45</v>
      </c>
      <c r="B2674">
        <v>2016</v>
      </c>
      <c r="C2674" t="s">
        <v>5</v>
      </c>
      <c r="D2674" t="s">
        <v>63</v>
      </c>
      <c r="E2674" t="s">
        <v>13</v>
      </c>
      <c r="F2674" t="s">
        <v>7</v>
      </c>
      <c r="G2674">
        <v>130</v>
      </c>
    </row>
    <row r="2675" spans="1:7" x14ac:dyDescent="0.4">
      <c r="A2675" t="s">
        <v>45</v>
      </c>
      <c r="B2675">
        <v>2016</v>
      </c>
      <c r="C2675" t="s">
        <v>5</v>
      </c>
      <c r="D2675" t="s">
        <v>63</v>
      </c>
      <c r="E2675" t="s">
        <v>14</v>
      </c>
      <c r="F2675" t="s">
        <v>7</v>
      </c>
      <c r="G2675">
        <v>57</v>
      </c>
    </row>
    <row r="2676" spans="1:7" x14ac:dyDescent="0.4">
      <c r="A2676" t="s">
        <v>45</v>
      </c>
      <c r="B2676">
        <v>2016</v>
      </c>
      <c r="C2676" t="s">
        <v>5</v>
      </c>
      <c r="D2676" t="s">
        <v>63</v>
      </c>
      <c r="E2676" t="s">
        <v>15</v>
      </c>
      <c r="F2676" t="s">
        <v>7</v>
      </c>
      <c r="G2676">
        <v>40</v>
      </c>
    </row>
    <row r="2677" spans="1:7" x14ac:dyDescent="0.4">
      <c r="A2677" t="s">
        <v>45</v>
      </c>
      <c r="B2677">
        <v>2016</v>
      </c>
      <c r="C2677" t="s">
        <v>5</v>
      </c>
      <c r="D2677" t="s">
        <v>63</v>
      </c>
      <c r="E2677" t="s">
        <v>16</v>
      </c>
      <c r="F2677" t="s">
        <v>7</v>
      </c>
      <c r="G2677">
        <v>11</v>
      </c>
    </row>
    <row r="2678" spans="1:7" x14ac:dyDescent="0.4">
      <c r="A2678" t="s">
        <v>45</v>
      </c>
      <c r="B2678">
        <v>2016</v>
      </c>
      <c r="C2678" t="s">
        <v>5</v>
      </c>
      <c r="D2678" t="s">
        <v>63</v>
      </c>
      <c r="E2678" t="s">
        <v>17</v>
      </c>
      <c r="F2678" t="s">
        <v>7</v>
      </c>
      <c r="G2678">
        <v>42</v>
      </c>
    </row>
    <row r="2679" spans="1:7" x14ac:dyDescent="0.4">
      <c r="A2679" t="s">
        <v>45</v>
      </c>
      <c r="B2679">
        <v>2016</v>
      </c>
      <c r="C2679" t="s">
        <v>5</v>
      </c>
      <c r="D2679" t="s">
        <v>63</v>
      </c>
      <c r="E2679" t="s">
        <v>18</v>
      </c>
      <c r="F2679" t="s">
        <v>7</v>
      </c>
      <c r="G2679">
        <v>105</v>
      </c>
    </row>
    <row r="2680" spans="1:7" x14ac:dyDescent="0.4">
      <c r="A2680" t="s">
        <v>45</v>
      </c>
      <c r="B2680">
        <v>2016</v>
      </c>
      <c r="C2680" t="s">
        <v>5</v>
      </c>
      <c r="D2680" t="s">
        <v>63</v>
      </c>
      <c r="E2680" t="s">
        <v>19</v>
      </c>
      <c r="F2680" t="s">
        <v>7</v>
      </c>
      <c r="G2680">
        <v>46</v>
      </c>
    </row>
    <row r="2681" spans="1:7" x14ac:dyDescent="0.4">
      <c r="A2681" t="s">
        <v>45</v>
      </c>
      <c r="B2681">
        <v>2016</v>
      </c>
      <c r="C2681" t="s">
        <v>5</v>
      </c>
      <c r="D2681" t="s">
        <v>63</v>
      </c>
      <c r="E2681" t="s">
        <v>20</v>
      </c>
      <c r="F2681" t="s">
        <v>7</v>
      </c>
      <c r="G2681">
        <v>45</v>
      </c>
    </row>
    <row r="2682" spans="1:7" x14ac:dyDescent="0.4">
      <c r="A2682" t="s">
        <v>45</v>
      </c>
      <c r="B2682">
        <v>2016</v>
      </c>
      <c r="C2682" t="s">
        <v>5</v>
      </c>
      <c r="D2682" t="s">
        <v>63</v>
      </c>
      <c r="E2682" t="s">
        <v>21</v>
      </c>
      <c r="F2682" t="s">
        <v>7</v>
      </c>
      <c r="G2682">
        <v>102</v>
      </c>
    </row>
    <row r="2683" spans="1:7" x14ac:dyDescent="0.4">
      <c r="A2683" t="s">
        <v>45</v>
      </c>
      <c r="B2683">
        <v>2016</v>
      </c>
      <c r="C2683" t="s">
        <v>5</v>
      </c>
      <c r="D2683" t="s">
        <v>63</v>
      </c>
      <c r="E2683" t="s">
        <v>22</v>
      </c>
      <c r="F2683" t="s">
        <v>7</v>
      </c>
      <c r="G2683">
        <v>121</v>
      </c>
    </row>
    <row r="2684" spans="1:7" x14ac:dyDescent="0.4">
      <c r="A2684" t="s">
        <v>45</v>
      </c>
      <c r="B2684">
        <v>2016</v>
      </c>
      <c r="C2684" t="s">
        <v>5</v>
      </c>
      <c r="D2684" t="s">
        <v>63</v>
      </c>
      <c r="E2684" t="s">
        <v>23</v>
      </c>
      <c r="F2684" t="s">
        <v>7</v>
      </c>
      <c r="G2684">
        <v>72</v>
      </c>
    </row>
    <row r="2685" spans="1:7" x14ac:dyDescent="0.4">
      <c r="A2685" t="s">
        <v>45</v>
      </c>
      <c r="B2685">
        <v>2016</v>
      </c>
      <c r="C2685" t="s">
        <v>5</v>
      </c>
      <c r="D2685" t="s">
        <v>63</v>
      </c>
      <c r="E2685" t="s">
        <v>24</v>
      </c>
      <c r="F2685" t="s">
        <v>7</v>
      </c>
      <c r="G2685">
        <v>276</v>
      </c>
    </row>
    <row r="2686" spans="1:7" x14ac:dyDescent="0.4">
      <c r="A2686" t="s">
        <v>45</v>
      </c>
      <c r="B2686">
        <v>2016</v>
      </c>
      <c r="C2686" t="s">
        <v>5</v>
      </c>
      <c r="D2686" t="s">
        <v>63</v>
      </c>
      <c r="E2686" t="s">
        <v>25</v>
      </c>
      <c r="F2686" t="s">
        <v>7</v>
      </c>
      <c r="G2686">
        <v>85</v>
      </c>
    </row>
    <row r="2687" spans="1:7" x14ac:dyDescent="0.4">
      <c r="A2687" t="s">
        <v>45</v>
      </c>
      <c r="B2687">
        <v>2016</v>
      </c>
      <c r="C2687" t="s">
        <v>5</v>
      </c>
      <c r="D2687" t="s">
        <v>63</v>
      </c>
      <c r="E2687" t="s">
        <v>26</v>
      </c>
      <c r="F2687" t="s">
        <v>7</v>
      </c>
      <c r="G2687">
        <v>91</v>
      </c>
    </row>
    <row r="2688" spans="1:7" x14ac:dyDescent="0.4">
      <c r="A2688" t="s">
        <v>45</v>
      </c>
      <c r="B2688">
        <v>2016</v>
      </c>
      <c r="C2688" t="s">
        <v>5</v>
      </c>
      <c r="D2688" t="s">
        <v>63</v>
      </c>
      <c r="E2688" t="s">
        <v>27</v>
      </c>
      <c r="F2688" t="s">
        <v>7</v>
      </c>
      <c r="G2688">
        <v>92</v>
      </c>
    </row>
    <row r="2689" spans="1:7" x14ac:dyDescent="0.4">
      <c r="A2689" t="s">
        <v>45</v>
      </c>
      <c r="B2689">
        <v>2016</v>
      </c>
      <c r="C2689" t="s">
        <v>5</v>
      </c>
      <c r="D2689" t="s">
        <v>63</v>
      </c>
      <c r="E2689" t="s">
        <v>28</v>
      </c>
      <c r="F2689" t="s">
        <v>7</v>
      </c>
      <c r="G2689">
        <v>71</v>
      </c>
    </row>
    <row r="2690" spans="1:7" x14ac:dyDescent="0.4">
      <c r="A2690" t="s">
        <v>45</v>
      </c>
      <c r="B2690">
        <v>2016</v>
      </c>
      <c r="C2690" t="s">
        <v>5</v>
      </c>
      <c r="D2690" t="s">
        <v>63</v>
      </c>
      <c r="E2690" t="s">
        <v>29</v>
      </c>
      <c r="F2690" t="s">
        <v>7</v>
      </c>
      <c r="G2690">
        <v>40</v>
      </c>
    </row>
    <row r="2691" spans="1:7" x14ac:dyDescent="0.4">
      <c r="A2691" t="s">
        <v>45</v>
      </c>
      <c r="B2691">
        <v>2016</v>
      </c>
      <c r="C2691" t="s">
        <v>5</v>
      </c>
      <c r="D2691" t="s">
        <v>63</v>
      </c>
      <c r="E2691" t="s">
        <v>30</v>
      </c>
      <c r="F2691" t="s">
        <v>7</v>
      </c>
      <c r="G2691">
        <v>153</v>
      </c>
    </row>
    <row r="2692" spans="1:7" x14ac:dyDescent="0.4">
      <c r="A2692" t="s">
        <v>45</v>
      </c>
      <c r="B2692">
        <v>2016</v>
      </c>
      <c r="C2692" t="s">
        <v>5</v>
      </c>
      <c r="D2692" t="s">
        <v>63</v>
      </c>
      <c r="E2692" t="s">
        <v>31</v>
      </c>
      <c r="F2692" t="s">
        <v>7</v>
      </c>
      <c r="G2692">
        <v>23</v>
      </c>
    </row>
    <row r="2693" spans="1:7" x14ac:dyDescent="0.4">
      <c r="A2693" t="s">
        <v>45</v>
      </c>
      <c r="B2693">
        <v>2016</v>
      </c>
      <c r="C2693" t="s">
        <v>5</v>
      </c>
      <c r="D2693" t="s">
        <v>63</v>
      </c>
      <c r="E2693" t="s">
        <v>32</v>
      </c>
      <c r="F2693" t="s">
        <v>7</v>
      </c>
      <c r="G2693">
        <v>80</v>
      </c>
    </row>
    <row r="2694" spans="1:7" x14ac:dyDescent="0.4">
      <c r="A2694" t="s">
        <v>45</v>
      </c>
      <c r="B2694">
        <v>2016</v>
      </c>
      <c r="C2694" t="s">
        <v>5</v>
      </c>
      <c r="D2694" t="s">
        <v>63</v>
      </c>
      <c r="E2694" t="s">
        <v>33</v>
      </c>
      <c r="F2694" t="s">
        <v>7</v>
      </c>
      <c r="G2694">
        <v>38</v>
      </c>
    </row>
    <row r="2695" spans="1:7" x14ac:dyDescent="0.4">
      <c r="A2695" t="s">
        <v>45</v>
      </c>
      <c r="B2695">
        <v>2016</v>
      </c>
      <c r="C2695" t="s">
        <v>5</v>
      </c>
      <c r="D2695" t="s">
        <v>63</v>
      </c>
      <c r="E2695" t="s">
        <v>34</v>
      </c>
      <c r="F2695" t="s">
        <v>7</v>
      </c>
      <c r="G2695">
        <v>32</v>
      </c>
    </row>
    <row r="2696" spans="1:7" x14ac:dyDescent="0.4">
      <c r="A2696" t="s">
        <v>45</v>
      </c>
      <c r="B2696">
        <v>2016</v>
      </c>
      <c r="C2696" t="s">
        <v>5</v>
      </c>
      <c r="D2696" t="s">
        <v>63</v>
      </c>
      <c r="E2696" t="s">
        <v>35</v>
      </c>
      <c r="F2696" t="s">
        <v>7</v>
      </c>
      <c r="G2696">
        <v>29</v>
      </c>
    </row>
    <row r="2697" spans="1:7" x14ac:dyDescent="0.4">
      <c r="A2697" t="s">
        <v>45</v>
      </c>
      <c r="B2697">
        <v>2016</v>
      </c>
      <c r="C2697" t="s">
        <v>5</v>
      </c>
      <c r="D2697" t="s">
        <v>63</v>
      </c>
      <c r="E2697" t="s">
        <v>36</v>
      </c>
      <c r="F2697" t="s">
        <v>7</v>
      </c>
      <c r="G2697">
        <v>71</v>
      </c>
    </row>
    <row r="2698" spans="1:7" x14ac:dyDescent="0.4">
      <c r="A2698" t="s">
        <v>45</v>
      </c>
      <c r="B2698">
        <v>2016</v>
      </c>
      <c r="C2698" t="s">
        <v>5</v>
      </c>
      <c r="D2698" t="s">
        <v>63</v>
      </c>
      <c r="E2698" t="s">
        <v>37</v>
      </c>
      <c r="F2698" t="s">
        <v>7</v>
      </c>
      <c r="G2698">
        <v>19</v>
      </c>
    </row>
    <row r="2699" spans="1:7" x14ac:dyDescent="0.4">
      <c r="A2699" t="s">
        <v>45</v>
      </c>
      <c r="B2699">
        <v>2016</v>
      </c>
      <c r="C2699" t="s">
        <v>5</v>
      </c>
      <c r="D2699" t="s">
        <v>64</v>
      </c>
      <c r="E2699" t="s">
        <v>6</v>
      </c>
      <c r="F2699" t="s">
        <v>7</v>
      </c>
      <c r="G2699">
        <v>2233</v>
      </c>
    </row>
    <row r="2700" spans="1:7" x14ac:dyDescent="0.4">
      <c r="A2700" t="s">
        <v>45</v>
      </c>
      <c r="B2700">
        <v>2016</v>
      </c>
      <c r="C2700" t="s">
        <v>5</v>
      </c>
      <c r="D2700" t="s">
        <v>64</v>
      </c>
      <c r="E2700" t="s">
        <v>8</v>
      </c>
      <c r="F2700" t="s">
        <v>7</v>
      </c>
      <c r="G2700">
        <v>26</v>
      </c>
    </row>
    <row r="2701" spans="1:7" x14ac:dyDescent="0.4">
      <c r="A2701" t="s">
        <v>45</v>
      </c>
      <c r="B2701">
        <v>2016</v>
      </c>
      <c r="C2701" t="s">
        <v>5</v>
      </c>
      <c r="D2701" t="s">
        <v>64</v>
      </c>
      <c r="E2701" t="s">
        <v>9</v>
      </c>
      <c r="F2701" t="s">
        <v>7</v>
      </c>
      <c r="G2701">
        <v>322</v>
      </c>
    </row>
    <row r="2702" spans="1:7" x14ac:dyDescent="0.4">
      <c r="A2702" t="s">
        <v>45</v>
      </c>
      <c r="B2702">
        <v>2016</v>
      </c>
      <c r="C2702" t="s">
        <v>5</v>
      </c>
      <c r="D2702" t="s">
        <v>64</v>
      </c>
      <c r="E2702" t="s">
        <v>10</v>
      </c>
      <c r="F2702" t="s">
        <v>7</v>
      </c>
      <c r="G2702">
        <v>193</v>
      </c>
    </row>
    <row r="2703" spans="1:7" x14ac:dyDescent="0.4">
      <c r="A2703" t="s">
        <v>45</v>
      </c>
      <c r="B2703">
        <v>2016</v>
      </c>
      <c r="C2703" t="s">
        <v>5</v>
      </c>
      <c r="D2703" t="s">
        <v>64</v>
      </c>
      <c r="E2703" t="s">
        <v>11</v>
      </c>
      <c r="F2703" t="s">
        <v>7</v>
      </c>
      <c r="G2703">
        <v>124</v>
      </c>
    </row>
    <row r="2704" spans="1:7" x14ac:dyDescent="0.4">
      <c r="A2704" t="s">
        <v>45</v>
      </c>
      <c r="B2704">
        <v>2016</v>
      </c>
      <c r="C2704" t="s">
        <v>5</v>
      </c>
      <c r="D2704" t="s">
        <v>64</v>
      </c>
      <c r="E2704" t="s">
        <v>12</v>
      </c>
      <c r="F2704" t="s">
        <v>7</v>
      </c>
      <c r="G2704">
        <v>57</v>
      </c>
    </row>
    <row r="2705" spans="1:7" x14ac:dyDescent="0.4">
      <c r="A2705" t="s">
        <v>45</v>
      </c>
      <c r="B2705">
        <v>2016</v>
      </c>
      <c r="C2705" t="s">
        <v>5</v>
      </c>
      <c r="D2705" t="s">
        <v>64</v>
      </c>
      <c r="E2705" t="s">
        <v>13</v>
      </c>
      <c r="F2705" t="s">
        <v>7</v>
      </c>
      <c r="G2705">
        <v>96</v>
      </c>
    </row>
    <row r="2706" spans="1:7" x14ac:dyDescent="0.4">
      <c r="A2706" t="s">
        <v>45</v>
      </c>
      <c r="B2706">
        <v>2016</v>
      </c>
      <c r="C2706" t="s">
        <v>5</v>
      </c>
      <c r="D2706" t="s">
        <v>64</v>
      </c>
      <c r="E2706" t="s">
        <v>14</v>
      </c>
      <c r="F2706" t="s">
        <v>7</v>
      </c>
      <c r="G2706">
        <v>63</v>
      </c>
    </row>
    <row r="2707" spans="1:7" x14ac:dyDescent="0.4">
      <c r="A2707" t="s">
        <v>45</v>
      </c>
      <c r="B2707">
        <v>2016</v>
      </c>
      <c r="C2707" t="s">
        <v>5</v>
      </c>
      <c r="D2707" t="s">
        <v>64</v>
      </c>
      <c r="E2707" t="s">
        <v>15</v>
      </c>
      <c r="F2707" t="s">
        <v>7</v>
      </c>
      <c r="G2707">
        <v>17</v>
      </c>
    </row>
    <row r="2708" spans="1:7" x14ac:dyDescent="0.4">
      <c r="A2708" t="s">
        <v>45</v>
      </c>
      <c r="B2708">
        <v>2016</v>
      </c>
      <c r="C2708" t="s">
        <v>5</v>
      </c>
      <c r="D2708" t="s">
        <v>64</v>
      </c>
      <c r="E2708" t="s">
        <v>16</v>
      </c>
      <c r="F2708" t="s">
        <v>7</v>
      </c>
      <c r="G2708">
        <v>4</v>
      </c>
    </row>
    <row r="2709" spans="1:7" x14ac:dyDescent="0.4">
      <c r="A2709" t="s">
        <v>45</v>
      </c>
      <c r="B2709">
        <v>2016</v>
      </c>
      <c r="C2709" t="s">
        <v>5</v>
      </c>
      <c r="D2709" t="s">
        <v>64</v>
      </c>
      <c r="E2709" t="s">
        <v>17</v>
      </c>
      <c r="F2709" t="s">
        <v>7</v>
      </c>
      <c r="G2709">
        <v>39</v>
      </c>
    </row>
    <row r="2710" spans="1:7" x14ac:dyDescent="0.4">
      <c r="A2710" t="s">
        <v>45</v>
      </c>
      <c r="B2710">
        <v>2016</v>
      </c>
      <c r="C2710" t="s">
        <v>5</v>
      </c>
      <c r="D2710" t="s">
        <v>64</v>
      </c>
      <c r="E2710" t="s">
        <v>18</v>
      </c>
      <c r="F2710" t="s">
        <v>7</v>
      </c>
      <c r="G2710">
        <v>82</v>
      </c>
    </row>
    <row r="2711" spans="1:7" x14ac:dyDescent="0.4">
      <c r="A2711" t="s">
        <v>45</v>
      </c>
      <c r="B2711">
        <v>2016</v>
      </c>
      <c r="C2711" t="s">
        <v>5</v>
      </c>
      <c r="D2711" t="s">
        <v>64</v>
      </c>
      <c r="E2711" t="s">
        <v>19</v>
      </c>
      <c r="F2711" t="s">
        <v>7</v>
      </c>
      <c r="G2711">
        <v>21</v>
      </c>
    </row>
    <row r="2712" spans="1:7" x14ac:dyDescent="0.4">
      <c r="A2712" t="s">
        <v>45</v>
      </c>
      <c r="B2712">
        <v>2016</v>
      </c>
      <c r="C2712" t="s">
        <v>5</v>
      </c>
      <c r="D2712" t="s">
        <v>64</v>
      </c>
      <c r="E2712" t="s">
        <v>20</v>
      </c>
      <c r="F2712" t="s">
        <v>7</v>
      </c>
      <c r="G2712">
        <v>23</v>
      </c>
    </row>
    <row r="2713" spans="1:7" x14ac:dyDescent="0.4">
      <c r="A2713" t="s">
        <v>45</v>
      </c>
      <c r="B2713">
        <v>2016</v>
      </c>
      <c r="C2713" t="s">
        <v>5</v>
      </c>
      <c r="D2713" t="s">
        <v>64</v>
      </c>
      <c r="E2713" t="s">
        <v>21</v>
      </c>
      <c r="F2713" t="s">
        <v>7</v>
      </c>
      <c r="G2713">
        <v>83</v>
      </c>
    </row>
    <row r="2714" spans="1:7" x14ac:dyDescent="0.4">
      <c r="A2714" t="s">
        <v>45</v>
      </c>
      <c r="B2714">
        <v>2016</v>
      </c>
      <c r="C2714" t="s">
        <v>5</v>
      </c>
      <c r="D2714" t="s">
        <v>64</v>
      </c>
      <c r="E2714" t="s">
        <v>22</v>
      </c>
      <c r="F2714" t="s">
        <v>7</v>
      </c>
      <c r="G2714">
        <v>123</v>
      </c>
    </row>
    <row r="2715" spans="1:7" x14ac:dyDescent="0.4">
      <c r="A2715" t="s">
        <v>45</v>
      </c>
      <c r="B2715">
        <v>2016</v>
      </c>
      <c r="C2715" t="s">
        <v>5</v>
      </c>
      <c r="D2715" t="s">
        <v>64</v>
      </c>
      <c r="E2715" t="s">
        <v>23</v>
      </c>
      <c r="F2715" t="s">
        <v>7</v>
      </c>
      <c r="G2715">
        <v>63</v>
      </c>
    </row>
    <row r="2716" spans="1:7" x14ac:dyDescent="0.4">
      <c r="A2716" t="s">
        <v>45</v>
      </c>
      <c r="B2716">
        <v>2016</v>
      </c>
      <c r="C2716" t="s">
        <v>5</v>
      </c>
      <c r="D2716" t="s">
        <v>64</v>
      </c>
      <c r="E2716" t="s">
        <v>24</v>
      </c>
      <c r="F2716" t="s">
        <v>7</v>
      </c>
      <c r="G2716">
        <v>293</v>
      </c>
    </row>
    <row r="2717" spans="1:7" x14ac:dyDescent="0.4">
      <c r="A2717" t="s">
        <v>45</v>
      </c>
      <c r="B2717">
        <v>2016</v>
      </c>
      <c r="C2717" t="s">
        <v>5</v>
      </c>
      <c r="D2717" t="s">
        <v>64</v>
      </c>
      <c r="E2717" t="s">
        <v>25</v>
      </c>
      <c r="F2717" t="s">
        <v>7</v>
      </c>
      <c r="G2717">
        <v>84</v>
      </c>
    </row>
    <row r="2718" spans="1:7" x14ac:dyDescent="0.4">
      <c r="A2718" t="s">
        <v>45</v>
      </c>
      <c r="B2718">
        <v>2016</v>
      </c>
      <c r="C2718" t="s">
        <v>5</v>
      </c>
      <c r="D2718" t="s">
        <v>64</v>
      </c>
      <c r="E2718" t="s">
        <v>26</v>
      </c>
      <c r="F2718" t="s">
        <v>7</v>
      </c>
      <c r="G2718">
        <v>52</v>
      </c>
    </row>
    <row r="2719" spans="1:7" x14ac:dyDescent="0.4">
      <c r="A2719" t="s">
        <v>45</v>
      </c>
      <c r="B2719">
        <v>2016</v>
      </c>
      <c r="C2719" t="s">
        <v>5</v>
      </c>
      <c r="D2719" t="s">
        <v>64</v>
      </c>
      <c r="E2719" t="s">
        <v>27</v>
      </c>
      <c r="F2719" t="s">
        <v>7</v>
      </c>
      <c r="G2719">
        <v>55</v>
      </c>
    </row>
    <row r="2720" spans="1:7" x14ac:dyDescent="0.4">
      <c r="A2720" t="s">
        <v>45</v>
      </c>
      <c r="B2720">
        <v>2016</v>
      </c>
      <c r="C2720" t="s">
        <v>5</v>
      </c>
      <c r="D2720" t="s">
        <v>64</v>
      </c>
      <c r="E2720" t="s">
        <v>28</v>
      </c>
      <c r="F2720" t="s">
        <v>7</v>
      </c>
      <c r="G2720">
        <v>52</v>
      </c>
    </row>
    <row r="2721" spans="1:7" x14ac:dyDescent="0.4">
      <c r="A2721" t="s">
        <v>45</v>
      </c>
      <c r="B2721">
        <v>2016</v>
      </c>
      <c r="C2721" t="s">
        <v>5</v>
      </c>
      <c r="D2721" t="s">
        <v>64</v>
      </c>
      <c r="E2721" t="s">
        <v>29</v>
      </c>
      <c r="F2721" t="s">
        <v>7</v>
      </c>
      <c r="G2721">
        <v>39</v>
      </c>
    </row>
    <row r="2722" spans="1:7" x14ac:dyDescent="0.4">
      <c r="A2722" t="s">
        <v>45</v>
      </c>
      <c r="B2722">
        <v>2016</v>
      </c>
      <c r="C2722" t="s">
        <v>5</v>
      </c>
      <c r="D2722" t="s">
        <v>64</v>
      </c>
      <c r="E2722" t="s">
        <v>30</v>
      </c>
      <c r="F2722" t="s">
        <v>7</v>
      </c>
      <c r="G2722">
        <v>108</v>
      </c>
    </row>
    <row r="2723" spans="1:7" x14ac:dyDescent="0.4">
      <c r="A2723" t="s">
        <v>45</v>
      </c>
      <c r="B2723">
        <v>2016</v>
      </c>
      <c r="C2723" t="s">
        <v>5</v>
      </c>
      <c r="D2723" t="s">
        <v>64</v>
      </c>
      <c r="E2723" t="s">
        <v>31</v>
      </c>
      <c r="F2723" t="s">
        <v>7</v>
      </c>
      <c r="G2723">
        <v>25</v>
      </c>
    </row>
    <row r="2724" spans="1:7" x14ac:dyDescent="0.4">
      <c r="A2724" t="s">
        <v>45</v>
      </c>
      <c r="B2724">
        <v>2016</v>
      </c>
      <c r="C2724" t="s">
        <v>5</v>
      </c>
      <c r="D2724" t="s">
        <v>64</v>
      </c>
      <c r="E2724" t="s">
        <v>32</v>
      </c>
      <c r="F2724" t="s">
        <v>7</v>
      </c>
      <c r="G2724">
        <v>46</v>
      </c>
    </row>
    <row r="2725" spans="1:7" x14ac:dyDescent="0.4">
      <c r="A2725" t="s">
        <v>45</v>
      </c>
      <c r="B2725">
        <v>2016</v>
      </c>
      <c r="C2725" t="s">
        <v>5</v>
      </c>
      <c r="D2725" t="s">
        <v>64</v>
      </c>
      <c r="E2725" t="s">
        <v>33</v>
      </c>
      <c r="F2725" t="s">
        <v>7</v>
      </c>
      <c r="G2725">
        <v>16</v>
      </c>
    </row>
    <row r="2726" spans="1:7" x14ac:dyDescent="0.4">
      <c r="A2726" t="s">
        <v>45</v>
      </c>
      <c r="B2726">
        <v>2016</v>
      </c>
      <c r="C2726" t="s">
        <v>5</v>
      </c>
      <c r="D2726" t="s">
        <v>64</v>
      </c>
      <c r="E2726" t="s">
        <v>34</v>
      </c>
      <c r="F2726" t="s">
        <v>7</v>
      </c>
      <c r="G2726">
        <v>32</v>
      </c>
    </row>
    <row r="2727" spans="1:7" x14ac:dyDescent="0.4">
      <c r="A2727" t="s">
        <v>45</v>
      </c>
      <c r="B2727">
        <v>2016</v>
      </c>
      <c r="C2727" t="s">
        <v>5</v>
      </c>
      <c r="D2727" t="s">
        <v>64</v>
      </c>
      <c r="E2727" t="s">
        <v>35</v>
      </c>
      <c r="F2727" t="s">
        <v>7</v>
      </c>
      <c r="G2727">
        <v>21</v>
      </c>
    </row>
    <row r="2728" spans="1:7" x14ac:dyDescent="0.4">
      <c r="A2728" t="s">
        <v>45</v>
      </c>
      <c r="B2728">
        <v>2016</v>
      </c>
      <c r="C2728" t="s">
        <v>5</v>
      </c>
      <c r="D2728" t="s">
        <v>64</v>
      </c>
      <c r="E2728" t="s">
        <v>36</v>
      </c>
      <c r="F2728" t="s">
        <v>7</v>
      </c>
      <c r="G2728">
        <v>60</v>
      </c>
    </row>
    <row r="2729" spans="1:7" x14ac:dyDescent="0.4">
      <c r="A2729" t="s">
        <v>45</v>
      </c>
      <c r="B2729">
        <v>2016</v>
      </c>
      <c r="C2729" t="s">
        <v>5</v>
      </c>
      <c r="D2729" t="s">
        <v>64</v>
      </c>
      <c r="E2729" t="s">
        <v>37</v>
      </c>
      <c r="F2729" t="s">
        <v>7</v>
      </c>
      <c r="G2729">
        <v>14</v>
      </c>
    </row>
    <row r="2730" spans="1:7" x14ac:dyDescent="0.4">
      <c r="A2730" t="s">
        <v>45</v>
      </c>
      <c r="B2730">
        <v>2016</v>
      </c>
      <c r="C2730" t="s">
        <v>5</v>
      </c>
      <c r="D2730" t="s">
        <v>65</v>
      </c>
      <c r="E2730" t="s">
        <v>6</v>
      </c>
      <c r="F2730" t="s">
        <v>7</v>
      </c>
      <c r="G2730">
        <v>3267</v>
      </c>
    </row>
    <row r="2731" spans="1:7" x14ac:dyDescent="0.4">
      <c r="A2731" t="s">
        <v>45</v>
      </c>
      <c r="B2731">
        <v>2016</v>
      </c>
      <c r="C2731" t="s">
        <v>5</v>
      </c>
      <c r="D2731" t="s">
        <v>65</v>
      </c>
      <c r="E2731" t="s">
        <v>8</v>
      </c>
      <c r="F2731" t="s">
        <v>7</v>
      </c>
      <c r="G2731">
        <v>29</v>
      </c>
    </row>
    <row r="2732" spans="1:7" x14ac:dyDescent="0.4">
      <c r="A2732" t="s">
        <v>45</v>
      </c>
      <c r="B2732">
        <v>2016</v>
      </c>
      <c r="C2732" t="s">
        <v>5</v>
      </c>
      <c r="D2732" t="s">
        <v>65</v>
      </c>
      <c r="E2732" t="s">
        <v>9</v>
      </c>
      <c r="F2732" t="s">
        <v>7</v>
      </c>
      <c r="G2732">
        <v>243</v>
      </c>
    </row>
    <row r="2733" spans="1:7" x14ac:dyDescent="0.4">
      <c r="A2733" t="s">
        <v>45</v>
      </c>
      <c r="B2733">
        <v>2016</v>
      </c>
      <c r="C2733" t="s">
        <v>5</v>
      </c>
      <c r="D2733" t="s">
        <v>65</v>
      </c>
      <c r="E2733" t="s">
        <v>10</v>
      </c>
      <c r="F2733" t="s">
        <v>7</v>
      </c>
      <c r="G2733">
        <v>119</v>
      </c>
    </row>
    <row r="2734" spans="1:7" x14ac:dyDescent="0.4">
      <c r="A2734" t="s">
        <v>45</v>
      </c>
      <c r="B2734">
        <v>2016</v>
      </c>
      <c r="C2734" t="s">
        <v>5</v>
      </c>
      <c r="D2734" t="s">
        <v>65</v>
      </c>
      <c r="E2734" t="s">
        <v>11</v>
      </c>
      <c r="F2734" t="s">
        <v>7</v>
      </c>
      <c r="G2734">
        <v>115</v>
      </c>
    </row>
    <row r="2735" spans="1:7" x14ac:dyDescent="0.4">
      <c r="A2735" t="s">
        <v>45</v>
      </c>
      <c r="B2735">
        <v>2016</v>
      </c>
      <c r="C2735" t="s">
        <v>5</v>
      </c>
      <c r="D2735" t="s">
        <v>65</v>
      </c>
      <c r="E2735" t="s">
        <v>12</v>
      </c>
      <c r="F2735" t="s">
        <v>7</v>
      </c>
      <c r="G2735">
        <v>89</v>
      </c>
    </row>
    <row r="2736" spans="1:7" x14ac:dyDescent="0.4">
      <c r="A2736" t="s">
        <v>45</v>
      </c>
      <c r="B2736">
        <v>2016</v>
      </c>
      <c r="C2736" t="s">
        <v>5</v>
      </c>
      <c r="D2736" t="s">
        <v>65</v>
      </c>
      <c r="E2736" t="s">
        <v>13</v>
      </c>
      <c r="F2736" t="s">
        <v>7</v>
      </c>
      <c r="G2736">
        <v>139</v>
      </c>
    </row>
    <row r="2737" spans="1:7" x14ac:dyDescent="0.4">
      <c r="A2737" t="s">
        <v>45</v>
      </c>
      <c r="B2737">
        <v>2016</v>
      </c>
      <c r="C2737" t="s">
        <v>5</v>
      </c>
      <c r="D2737" t="s">
        <v>65</v>
      </c>
      <c r="E2737" t="s">
        <v>14</v>
      </c>
      <c r="F2737" t="s">
        <v>7</v>
      </c>
      <c r="G2737">
        <v>100</v>
      </c>
    </row>
    <row r="2738" spans="1:7" x14ac:dyDescent="0.4">
      <c r="A2738" t="s">
        <v>45</v>
      </c>
      <c r="B2738">
        <v>2016</v>
      </c>
      <c r="C2738" t="s">
        <v>5</v>
      </c>
      <c r="D2738" t="s">
        <v>65</v>
      </c>
      <c r="E2738" t="s">
        <v>15</v>
      </c>
      <c r="F2738" t="s">
        <v>7</v>
      </c>
      <c r="G2738">
        <v>56</v>
      </c>
    </row>
    <row r="2739" spans="1:7" x14ac:dyDescent="0.4">
      <c r="A2739" t="s">
        <v>45</v>
      </c>
      <c r="B2739">
        <v>2016</v>
      </c>
      <c r="C2739" t="s">
        <v>5</v>
      </c>
      <c r="D2739" t="s">
        <v>65</v>
      </c>
      <c r="E2739" t="s">
        <v>16</v>
      </c>
      <c r="F2739" t="s">
        <v>7</v>
      </c>
      <c r="G2739">
        <v>33</v>
      </c>
    </row>
    <row r="2740" spans="1:7" x14ac:dyDescent="0.4">
      <c r="A2740" t="s">
        <v>45</v>
      </c>
      <c r="B2740">
        <v>2016</v>
      </c>
      <c r="C2740" t="s">
        <v>5</v>
      </c>
      <c r="D2740" t="s">
        <v>65</v>
      </c>
      <c r="E2740" t="s">
        <v>17</v>
      </c>
      <c r="F2740" t="s">
        <v>7</v>
      </c>
      <c r="G2740">
        <v>78</v>
      </c>
    </row>
    <row r="2741" spans="1:7" x14ac:dyDescent="0.4">
      <c r="A2741" t="s">
        <v>45</v>
      </c>
      <c r="B2741">
        <v>2016</v>
      </c>
      <c r="C2741" t="s">
        <v>5</v>
      </c>
      <c r="D2741" t="s">
        <v>65</v>
      </c>
      <c r="E2741" t="s">
        <v>18</v>
      </c>
      <c r="F2741" t="s">
        <v>7</v>
      </c>
      <c r="G2741">
        <v>139</v>
      </c>
    </row>
    <row r="2742" spans="1:7" x14ac:dyDescent="0.4">
      <c r="A2742" t="s">
        <v>45</v>
      </c>
      <c r="B2742">
        <v>2016</v>
      </c>
      <c r="C2742" t="s">
        <v>5</v>
      </c>
      <c r="D2742" t="s">
        <v>65</v>
      </c>
      <c r="E2742" t="s">
        <v>19</v>
      </c>
      <c r="F2742" t="s">
        <v>7</v>
      </c>
      <c r="G2742">
        <v>72</v>
      </c>
    </row>
    <row r="2743" spans="1:7" x14ac:dyDescent="0.4">
      <c r="A2743" t="s">
        <v>45</v>
      </c>
      <c r="B2743">
        <v>2016</v>
      </c>
      <c r="C2743" t="s">
        <v>5</v>
      </c>
      <c r="D2743" t="s">
        <v>65</v>
      </c>
      <c r="E2743" t="s">
        <v>20</v>
      </c>
      <c r="F2743" t="s">
        <v>7</v>
      </c>
      <c r="G2743">
        <v>61</v>
      </c>
    </row>
    <row r="2744" spans="1:7" x14ac:dyDescent="0.4">
      <c r="A2744" t="s">
        <v>45</v>
      </c>
      <c r="B2744">
        <v>2016</v>
      </c>
      <c r="C2744" t="s">
        <v>5</v>
      </c>
      <c r="D2744" t="s">
        <v>65</v>
      </c>
      <c r="E2744" t="s">
        <v>21</v>
      </c>
      <c r="F2744" t="s">
        <v>7</v>
      </c>
      <c r="G2744">
        <v>154</v>
      </c>
    </row>
    <row r="2745" spans="1:7" x14ac:dyDescent="0.4">
      <c r="A2745" t="s">
        <v>45</v>
      </c>
      <c r="B2745">
        <v>2016</v>
      </c>
      <c r="C2745" t="s">
        <v>5</v>
      </c>
      <c r="D2745" t="s">
        <v>65</v>
      </c>
      <c r="E2745" t="s">
        <v>22</v>
      </c>
      <c r="F2745" t="s">
        <v>7</v>
      </c>
      <c r="G2745">
        <v>102</v>
      </c>
    </row>
    <row r="2746" spans="1:7" x14ac:dyDescent="0.4">
      <c r="A2746" t="s">
        <v>45</v>
      </c>
      <c r="B2746">
        <v>2016</v>
      </c>
      <c r="C2746" t="s">
        <v>5</v>
      </c>
      <c r="D2746" t="s">
        <v>65</v>
      </c>
      <c r="E2746" t="s">
        <v>23</v>
      </c>
      <c r="F2746" t="s">
        <v>7</v>
      </c>
      <c r="G2746">
        <v>111</v>
      </c>
    </row>
    <row r="2747" spans="1:7" x14ac:dyDescent="0.4">
      <c r="A2747" t="s">
        <v>45</v>
      </c>
      <c r="B2747">
        <v>2016</v>
      </c>
      <c r="C2747" t="s">
        <v>5</v>
      </c>
      <c r="D2747" t="s">
        <v>65</v>
      </c>
      <c r="E2747" t="s">
        <v>24</v>
      </c>
      <c r="F2747" t="s">
        <v>7</v>
      </c>
      <c r="G2747">
        <v>389</v>
      </c>
    </row>
    <row r="2748" spans="1:7" x14ac:dyDescent="0.4">
      <c r="A2748" t="s">
        <v>45</v>
      </c>
      <c r="B2748">
        <v>2016</v>
      </c>
      <c r="C2748" t="s">
        <v>5</v>
      </c>
      <c r="D2748" t="s">
        <v>65</v>
      </c>
      <c r="E2748" t="s">
        <v>25</v>
      </c>
      <c r="F2748" t="s">
        <v>7</v>
      </c>
      <c r="G2748">
        <v>146</v>
      </c>
    </row>
    <row r="2749" spans="1:7" x14ac:dyDescent="0.4">
      <c r="A2749" t="s">
        <v>45</v>
      </c>
      <c r="B2749">
        <v>2016</v>
      </c>
      <c r="C2749" t="s">
        <v>5</v>
      </c>
      <c r="D2749" t="s">
        <v>65</v>
      </c>
      <c r="E2749" t="s">
        <v>26</v>
      </c>
      <c r="F2749" t="s">
        <v>7</v>
      </c>
      <c r="G2749">
        <v>134</v>
      </c>
    </row>
    <row r="2750" spans="1:7" x14ac:dyDescent="0.4">
      <c r="A2750" t="s">
        <v>45</v>
      </c>
      <c r="B2750">
        <v>2016</v>
      </c>
      <c r="C2750" t="s">
        <v>5</v>
      </c>
      <c r="D2750" t="s">
        <v>65</v>
      </c>
      <c r="E2750" t="s">
        <v>27</v>
      </c>
      <c r="F2750" t="s">
        <v>7</v>
      </c>
      <c r="G2750">
        <v>129</v>
      </c>
    </row>
    <row r="2751" spans="1:7" x14ac:dyDescent="0.4">
      <c r="A2751" t="s">
        <v>45</v>
      </c>
      <c r="B2751">
        <v>2016</v>
      </c>
      <c r="C2751" t="s">
        <v>5</v>
      </c>
      <c r="D2751" t="s">
        <v>65</v>
      </c>
      <c r="E2751" t="s">
        <v>28</v>
      </c>
      <c r="F2751" t="s">
        <v>7</v>
      </c>
      <c r="G2751">
        <v>85</v>
      </c>
    </row>
    <row r="2752" spans="1:7" x14ac:dyDescent="0.4">
      <c r="A2752" t="s">
        <v>45</v>
      </c>
      <c r="B2752">
        <v>2016</v>
      </c>
      <c r="C2752" t="s">
        <v>5</v>
      </c>
      <c r="D2752" t="s">
        <v>65</v>
      </c>
      <c r="E2752" t="s">
        <v>29</v>
      </c>
      <c r="F2752" t="s">
        <v>7</v>
      </c>
      <c r="G2752">
        <v>51</v>
      </c>
    </row>
    <row r="2753" spans="1:7" x14ac:dyDescent="0.4">
      <c r="A2753" t="s">
        <v>45</v>
      </c>
      <c r="B2753">
        <v>2016</v>
      </c>
      <c r="C2753" t="s">
        <v>5</v>
      </c>
      <c r="D2753" t="s">
        <v>65</v>
      </c>
      <c r="E2753" t="s">
        <v>30</v>
      </c>
      <c r="F2753" t="s">
        <v>7</v>
      </c>
      <c r="G2753">
        <v>172</v>
      </c>
    </row>
    <row r="2754" spans="1:7" x14ac:dyDescent="0.4">
      <c r="A2754" t="s">
        <v>45</v>
      </c>
      <c r="B2754">
        <v>2016</v>
      </c>
      <c r="C2754" t="s">
        <v>5</v>
      </c>
      <c r="D2754" t="s">
        <v>65</v>
      </c>
      <c r="E2754" t="s">
        <v>31</v>
      </c>
      <c r="F2754" t="s">
        <v>7</v>
      </c>
      <c r="G2754">
        <v>40</v>
      </c>
    </row>
    <row r="2755" spans="1:7" x14ac:dyDescent="0.4">
      <c r="A2755" t="s">
        <v>45</v>
      </c>
      <c r="B2755">
        <v>2016</v>
      </c>
      <c r="C2755" t="s">
        <v>5</v>
      </c>
      <c r="D2755" t="s">
        <v>65</v>
      </c>
      <c r="E2755" t="s">
        <v>32</v>
      </c>
      <c r="F2755" t="s">
        <v>7</v>
      </c>
      <c r="G2755">
        <v>98</v>
      </c>
    </row>
    <row r="2756" spans="1:7" x14ac:dyDescent="0.4">
      <c r="A2756" t="s">
        <v>45</v>
      </c>
      <c r="B2756">
        <v>2016</v>
      </c>
      <c r="C2756" t="s">
        <v>5</v>
      </c>
      <c r="D2756" t="s">
        <v>65</v>
      </c>
      <c r="E2756" t="s">
        <v>33</v>
      </c>
      <c r="F2756" t="s">
        <v>7</v>
      </c>
      <c r="G2756">
        <v>68</v>
      </c>
    </row>
    <row r="2757" spans="1:7" x14ac:dyDescent="0.4">
      <c r="A2757" t="s">
        <v>45</v>
      </c>
      <c r="B2757">
        <v>2016</v>
      </c>
      <c r="C2757" t="s">
        <v>5</v>
      </c>
      <c r="D2757" t="s">
        <v>65</v>
      </c>
      <c r="E2757" t="s">
        <v>34</v>
      </c>
      <c r="F2757" t="s">
        <v>7</v>
      </c>
      <c r="G2757">
        <v>60</v>
      </c>
    </row>
    <row r="2758" spans="1:7" x14ac:dyDescent="0.4">
      <c r="A2758" t="s">
        <v>45</v>
      </c>
      <c r="B2758">
        <v>2016</v>
      </c>
      <c r="C2758" t="s">
        <v>5</v>
      </c>
      <c r="D2758" t="s">
        <v>65</v>
      </c>
      <c r="E2758" t="s">
        <v>35</v>
      </c>
      <c r="F2758" t="s">
        <v>7</v>
      </c>
      <c r="G2758">
        <v>70</v>
      </c>
    </row>
    <row r="2759" spans="1:7" x14ac:dyDescent="0.4">
      <c r="A2759" t="s">
        <v>45</v>
      </c>
      <c r="B2759">
        <v>2016</v>
      </c>
      <c r="C2759" t="s">
        <v>5</v>
      </c>
      <c r="D2759" t="s">
        <v>65</v>
      </c>
      <c r="E2759" t="s">
        <v>36</v>
      </c>
      <c r="F2759" t="s">
        <v>7</v>
      </c>
      <c r="G2759">
        <v>131</v>
      </c>
    </row>
    <row r="2760" spans="1:7" x14ac:dyDescent="0.4">
      <c r="A2760" t="s">
        <v>45</v>
      </c>
      <c r="B2760">
        <v>2016</v>
      </c>
      <c r="C2760" t="s">
        <v>5</v>
      </c>
      <c r="D2760" t="s">
        <v>65</v>
      </c>
      <c r="E2760" t="s">
        <v>37</v>
      </c>
      <c r="F2760" t="s">
        <v>7</v>
      </c>
      <c r="G2760">
        <v>54</v>
      </c>
    </row>
    <row r="2761" spans="1:7" x14ac:dyDescent="0.4">
      <c r="A2761" t="s">
        <v>45</v>
      </c>
      <c r="B2761">
        <v>2016</v>
      </c>
      <c r="C2761" t="s">
        <v>5</v>
      </c>
      <c r="D2761" t="s">
        <v>66</v>
      </c>
      <c r="E2761" t="s">
        <v>6</v>
      </c>
      <c r="F2761" t="s">
        <v>7</v>
      </c>
      <c r="G2761">
        <v>773</v>
      </c>
    </row>
    <row r="2762" spans="1:7" x14ac:dyDescent="0.4">
      <c r="A2762" t="s">
        <v>45</v>
      </c>
      <c r="B2762">
        <v>2016</v>
      </c>
      <c r="C2762" t="s">
        <v>5</v>
      </c>
      <c r="D2762" t="s">
        <v>66</v>
      </c>
      <c r="E2762" t="s">
        <v>8</v>
      </c>
      <c r="F2762" t="s">
        <v>7</v>
      </c>
      <c r="G2762">
        <v>2</v>
      </c>
    </row>
    <row r="2763" spans="1:7" x14ac:dyDescent="0.4">
      <c r="A2763" t="s">
        <v>45</v>
      </c>
      <c r="B2763">
        <v>2016</v>
      </c>
      <c r="C2763" t="s">
        <v>5</v>
      </c>
      <c r="D2763" t="s">
        <v>66</v>
      </c>
      <c r="E2763" t="s">
        <v>9</v>
      </c>
      <c r="F2763" t="s">
        <v>7</v>
      </c>
      <c r="G2763">
        <v>47</v>
      </c>
    </row>
    <row r="2764" spans="1:7" x14ac:dyDescent="0.4">
      <c r="A2764" t="s">
        <v>45</v>
      </c>
      <c r="B2764">
        <v>2016</v>
      </c>
      <c r="C2764" t="s">
        <v>5</v>
      </c>
      <c r="D2764" t="s">
        <v>66</v>
      </c>
      <c r="E2764" t="s">
        <v>10</v>
      </c>
      <c r="F2764" t="s">
        <v>7</v>
      </c>
      <c r="G2764">
        <v>41</v>
      </c>
    </row>
    <row r="2765" spans="1:7" x14ac:dyDescent="0.4">
      <c r="A2765" t="s">
        <v>45</v>
      </c>
      <c r="B2765">
        <v>2016</v>
      </c>
      <c r="C2765" t="s">
        <v>5</v>
      </c>
      <c r="D2765" t="s">
        <v>66</v>
      </c>
      <c r="E2765" t="s">
        <v>11</v>
      </c>
      <c r="F2765" t="s">
        <v>7</v>
      </c>
      <c r="G2765">
        <v>60</v>
      </c>
    </row>
    <row r="2766" spans="1:7" x14ac:dyDescent="0.4">
      <c r="A2766" t="s">
        <v>45</v>
      </c>
      <c r="B2766">
        <v>2016</v>
      </c>
      <c r="C2766" t="s">
        <v>5</v>
      </c>
      <c r="D2766" t="s">
        <v>66</v>
      </c>
      <c r="E2766" t="s">
        <v>12</v>
      </c>
      <c r="F2766" t="s">
        <v>7</v>
      </c>
      <c r="G2766">
        <v>24</v>
      </c>
    </row>
    <row r="2767" spans="1:7" x14ac:dyDescent="0.4">
      <c r="A2767" t="s">
        <v>45</v>
      </c>
      <c r="B2767">
        <v>2016</v>
      </c>
      <c r="C2767" t="s">
        <v>5</v>
      </c>
      <c r="D2767" t="s">
        <v>66</v>
      </c>
      <c r="E2767" t="s">
        <v>13</v>
      </c>
      <c r="F2767" t="s">
        <v>7</v>
      </c>
      <c r="G2767">
        <v>47</v>
      </c>
    </row>
    <row r="2768" spans="1:7" x14ac:dyDescent="0.4">
      <c r="A2768" t="s">
        <v>45</v>
      </c>
      <c r="B2768">
        <v>2016</v>
      </c>
      <c r="C2768" t="s">
        <v>5</v>
      </c>
      <c r="D2768" t="s">
        <v>66</v>
      </c>
      <c r="E2768" t="s">
        <v>14</v>
      </c>
      <c r="F2768" t="s">
        <v>7</v>
      </c>
      <c r="G2768">
        <v>15</v>
      </c>
    </row>
    <row r="2769" spans="1:7" x14ac:dyDescent="0.4">
      <c r="A2769" t="s">
        <v>45</v>
      </c>
      <c r="B2769">
        <v>2016</v>
      </c>
      <c r="C2769" t="s">
        <v>5</v>
      </c>
      <c r="D2769" t="s">
        <v>66</v>
      </c>
      <c r="E2769" t="s">
        <v>15</v>
      </c>
      <c r="F2769" t="s">
        <v>7</v>
      </c>
      <c r="G2769">
        <v>9</v>
      </c>
    </row>
    <row r="2770" spans="1:7" x14ac:dyDescent="0.4">
      <c r="A2770" t="s">
        <v>45</v>
      </c>
      <c r="B2770">
        <v>2016</v>
      </c>
      <c r="C2770" t="s">
        <v>5</v>
      </c>
      <c r="D2770" t="s">
        <v>66</v>
      </c>
      <c r="E2770" t="s">
        <v>16</v>
      </c>
      <c r="F2770" t="s">
        <v>7</v>
      </c>
      <c r="G2770">
        <v>2</v>
      </c>
    </row>
    <row r="2771" spans="1:7" x14ac:dyDescent="0.4">
      <c r="A2771" t="s">
        <v>45</v>
      </c>
      <c r="B2771">
        <v>2016</v>
      </c>
      <c r="C2771" t="s">
        <v>5</v>
      </c>
      <c r="D2771" t="s">
        <v>66</v>
      </c>
      <c r="E2771" t="s">
        <v>17</v>
      </c>
      <c r="F2771" t="s">
        <v>7</v>
      </c>
      <c r="G2771">
        <v>13</v>
      </c>
    </row>
    <row r="2772" spans="1:7" x14ac:dyDescent="0.4">
      <c r="A2772" t="s">
        <v>45</v>
      </c>
      <c r="B2772">
        <v>2016</v>
      </c>
      <c r="C2772" t="s">
        <v>5</v>
      </c>
      <c r="D2772" t="s">
        <v>66</v>
      </c>
      <c r="E2772" t="s">
        <v>18</v>
      </c>
      <c r="F2772" t="s">
        <v>7</v>
      </c>
      <c r="G2772">
        <v>46</v>
      </c>
    </row>
    <row r="2773" spans="1:7" x14ac:dyDescent="0.4">
      <c r="A2773" t="s">
        <v>45</v>
      </c>
      <c r="B2773">
        <v>2016</v>
      </c>
      <c r="C2773" t="s">
        <v>5</v>
      </c>
      <c r="D2773" t="s">
        <v>66</v>
      </c>
      <c r="E2773" t="s">
        <v>19</v>
      </c>
      <c r="F2773" t="s">
        <v>7</v>
      </c>
      <c r="G2773">
        <v>3</v>
      </c>
    </row>
    <row r="2774" spans="1:7" x14ac:dyDescent="0.4">
      <c r="A2774" t="s">
        <v>45</v>
      </c>
      <c r="B2774">
        <v>2016</v>
      </c>
      <c r="C2774" t="s">
        <v>5</v>
      </c>
      <c r="D2774" t="s">
        <v>66</v>
      </c>
      <c r="E2774" t="s">
        <v>20</v>
      </c>
      <c r="F2774" t="s">
        <v>7</v>
      </c>
      <c r="G2774">
        <v>10</v>
      </c>
    </row>
    <row r="2775" spans="1:7" x14ac:dyDescent="0.4">
      <c r="A2775" t="s">
        <v>45</v>
      </c>
      <c r="B2775">
        <v>2016</v>
      </c>
      <c r="C2775" t="s">
        <v>5</v>
      </c>
      <c r="D2775" t="s">
        <v>66</v>
      </c>
      <c r="E2775" t="s">
        <v>21</v>
      </c>
      <c r="F2775" t="s">
        <v>7</v>
      </c>
      <c r="G2775">
        <v>24</v>
      </c>
    </row>
    <row r="2776" spans="1:7" x14ac:dyDescent="0.4">
      <c r="A2776" t="s">
        <v>45</v>
      </c>
      <c r="B2776">
        <v>2016</v>
      </c>
      <c r="C2776" t="s">
        <v>5</v>
      </c>
      <c r="D2776" t="s">
        <v>66</v>
      </c>
      <c r="E2776" t="s">
        <v>22</v>
      </c>
      <c r="F2776" t="s">
        <v>7</v>
      </c>
      <c r="G2776">
        <v>24</v>
      </c>
    </row>
    <row r="2777" spans="1:7" x14ac:dyDescent="0.4">
      <c r="A2777" t="s">
        <v>45</v>
      </c>
      <c r="B2777">
        <v>2016</v>
      </c>
      <c r="C2777" t="s">
        <v>5</v>
      </c>
      <c r="D2777" t="s">
        <v>66</v>
      </c>
      <c r="E2777" t="s">
        <v>23</v>
      </c>
      <c r="F2777" t="s">
        <v>7</v>
      </c>
      <c r="G2777">
        <v>31</v>
      </c>
    </row>
    <row r="2778" spans="1:7" x14ac:dyDescent="0.4">
      <c r="A2778" t="s">
        <v>45</v>
      </c>
      <c r="B2778">
        <v>2016</v>
      </c>
      <c r="C2778" t="s">
        <v>5</v>
      </c>
      <c r="D2778" t="s">
        <v>66</v>
      </c>
      <c r="E2778" t="s">
        <v>24</v>
      </c>
      <c r="F2778" t="s">
        <v>7</v>
      </c>
      <c r="G2778">
        <v>141</v>
      </c>
    </row>
    <row r="2779" spans="1:7" x14ac:dyDescent="0.4">
      <c r="A2779" t="s">
        <v>45</v>
      </c>
      <c r="B2779">
        <v>2016</v>
      </c>
      <c r="C2779" t="s">
        <v>5</v>
      </c>
      <c r="D2779" t="s">
        <v>66</v>
      </c>
      <c r="E2779" t="s">
        <v>25</v>
      </c>
      <c r="F2779" t="s">
        <v>7</v>
      </c>
      <c r="G2779">
        <v>27</v>
      </c>
    </row>
    <row r="2780" spans="1:7" x14ac:dyDescent="0.4">
      <c r="A2780" t="s">
        <v>45</v>
      </c>
      <c r="B2780">
        <v>2016</v>
      </c>
      <c r="C2780" t="s">
        <v>5</v>
      </c>
      <c r="D2780" t="s">
        <v>66</v>
      </c>
      <c r="E2780" t="s">
        <v>26</v>
      </c>
      <c r="F2780" t="s">
        <v>7</v>
      </c>
      <c r="G2780">
        <v>40</v>
      </c>
    </row>
    <row r="2781" spans="1:7" x14ac:dyDescent="0.4">
      <c r="A2781" t="s">
        <v>45</v>
      </c>
      <c r="B2781">
        <v>2016</v>
      </c>
      <c r="C2781" t="s">
        <v>5</v>
      </c>
      <c r="D2781" t="s">
        <v>66</v>
      </c>
      <c r="E2781" t="s">
        <v>27</v>
      </c>
      <c r="F2781" t="s">
        <v>7</v>
      </c>
      <c r="G2781">
        <v>25</v>
      </c>
    </row>
    <row r="2782" spans="1:7" x14ac:dyDescent="0.4">
      <c r="A2782" t="s">
        <v>45</v>
      </c>
      <c r="B2782">
        <v>2016</v>
      </c>
      <c r="C2782" t="s">
        <v>5</v>
      </c>
      <c r="D2782" t="s">
        <v>66</v>
      </c>
      <c r="E2782" t="s">
        <v>28</v>
      </c>
      <c r="F2782" t="s">
        <v>7</v>
      </c>
      <c r="G2782">
        <v>14</v>
      </c>
    </row>
    <row r="2783" spans="1:7" x14ac:dyDescent="0.4">
      <c r="A2783" t="s">
        <v>45</v>
      </c>
      <c r="B2783">
        <v>2016</v>
      </c>
      <c r="C2783" t="s">
        <v>5</v>
      </c>
      <c r="D2783" t="s">
        <v>66</v>
      </c>
      <c r="E2783" t="s">
        <v>29</v>
      </c>
      <c r="F2783" t="s">
        <v>7</v>
      </c>
      <c r="G2783">
        <v>14</v>
      </c>
    </row>
    <row r="2784" spans="1:7" x14ac:dyDescent="0.4">
      <c r="A2784" t="s">
        <v>45</v>
      </c>
      <c r="B2784">
        <v>2016</v>
      </c>
      <c r="C2784" t="s">
        <v>5</v>
      </c>
      <c r="D2784" t="s">
        <v>66</v>
      </c>
      <c r="E2784" t="s">
        <v>30</v>
      </c>
      <c r="F2784" t="s">
        <v>7</v>
      </c>
      <c r="G2784">
        <v>19</v>
      </c>
    </row>
    <row r="2785" spans="1:7" x14ac:dyDescent="0.4">
      <c r="A2785" t="s">
        <v>45</v>
      </c>
      <c r="B2785">
        <v>2016</v>
      </c>
      <c r="C2785" t="s">
        <v>5</v>
      </c>
      <c r="D2785" t="s">
        <v>66</v>
      </c>
      <c r="E2785" t="s">
        <v>31</v>
      </c>
      <c r="F2785" t="s">
        <v>7</v>
      </c>
      <c r="G2785">
        <v>7</v>
      </c>
    </row>
    <row r="2786" spans="1:7" x14ac:dyDescent="0.4">
      <c r="A2786" t="s">
        <v>45</v>
      </c>
      <c r="B2786">
        <v>2016</v>
      </c>
      <c r="C2786" t="s">
        <v>5</v>
      </c>
      <c r="D2786" t="s">
        <v>66</v>
      </c>
      <c r="E2786" t="s">
        <v>32</v>
      </c>
      <c r="F2786" t="s">
        <v>7</v>
      </c>
      <c r="G2786">
        <v>33</v>
      </c>
    </row>
    <row r="2787" spans="1:7" x14ac:dyDescent="0.4">
      <c r="A2787" t="s">
        <v>45</v>
      </c>
      <c r="B2787">
        <v>2016</v>
      </c>
      <c r="C2787" t="s">
        <v>5</v>
      </c>
      <c r="D2787" t="s">
        <v>66</v>
      </c>
      <c r="E2787" t="s">
        <v>33</v>
      </c>
      <c r="F2787" t="s">
        <v>7</v>
      </c>
      <c r="G2787">
        <v>13</v>
      </c>
    </row>
    <row r="2788" spans="1:7" x14ac:dyDescent="0.4">
      <c r="A2788" t="s">
        <v>45</v>
      </c>
      <c r="B2788">
        <v>2016</v>
      </c>
      <c r="C2788" t="s">
        <v>5</v>
      </c>
      <c r="D2788" t="s">
        <v>66</v>
      </c>
      <c r="E2788" t="s">
        <v>34</v>
      </c>
      <c r="F2788" t="s">
        <v>7</v>
      </c>
      <c r="G2788">
        <v>12</v>
      </c>
    </row>
    <row r="2789" spans="1:7" x14ac:dyDescent="0.4">
      <c r="A2789" t="s">
        <v>45</v>
      </c>
      <c r="B2789">
        <v>2016</v>
      </c>
      <c r="C2789" t="s">
        <v>5</v>
      </c>
      <c r="D2789" t="s">
        <v>66</v>
      </c>
      <c r="E2789" t="s">
        <v>35</v>
      </c>
      <c r="F2789" t="s">
        <v>7</v>
      </c>
      <c r="G2789">
        <v>13</v>
      </c>
    </row>
    <row r="2790" spans="1:7" x14ac:dyDescent="0.4">
      <c r="A2790" t="s">
        <v>45</v>
      </c>
      <c r="B2790">
        <v>2016</v>
      </c>
      <c r="C2790" t="s">
        <v>5</v>
      </c>
      <c r="D2790" t="s">
        <v>66</v>
      </c>
      <c r="E2790" t="s">
        <v>36</v>
      </c>
      <c r="F2790" t="s">
        <v>7</v>
      </c>
      <c r="G2790">
        <v>10</v>
      </c>
    </row>
    <row r="2791" spans="1:7" x14ac:dyDescent="0.4">
      <c r="A2791" t="s">
        <v>45</v>
      </c>
      <c r="B2791">
        <v>2016</v>
      </c>
      <c r="C2791" t="s">
        <v>5</v>
      </c>
      <c r="D2791" t="s">
        <v>66</v>
      </c>
      <c r="E2791" t="s">
        <v>37</v>
      </c>
      <c r="F2791" t="s">
        <v>7</v>
      </c>
      <c r="G2791">
        <v>7</v>
      </c>
    </row>
    <row r="2792" spans="1:7" x14ac:dyDescent="0.4">
      <c r="A2792" t="s">
        <v>45</v>
      </c>
      <c r="B2792">
        <v>2016</v>
      </c>
      <c r="C2792" t="s">
        <v>5</v>
      </c>
      <c r="D2792" t="s">
        <v>67</v>
      </c>
      <c r="E2792" t="s">
        <v>6</v>
      </c>
      <c r="F2792" t="s">
        <v>7</v>
      </c>
      <c r="G2792">
        <v>38</v>
      </c>
    </row>
    <row r="2793" spans="1:7" x14ac:dyDescent="0.4">
      <c r="A2793" t="s">
        <v>45</v>
      </c>
      <c r="B2793">
        <v>2016</v>
      </c>
      <c r="C2793" t="s">
        <v>5</v>
      </c>
      <c r="D2793" t="s">
        <v>67</v>
      </c>
      <c r="E2793" t="s">
        <v>8</v>
      </c>
      <c r="F2793" t="s">
        <v>7</v>
      </c>
      <c r="G2793">
        <v>0</v>
      </c>
    </row>
    <row r="2794" spans="1:7" x14ac:dyDescent="0.4">
      <c r="A2794" t="s">
        <v>45</v>
      </c>
      <c r="B2794">
        <v>2016</v>
      </c>
      <c r="C2794" t="s">
        <v>5</v>
      </c>
      <c r="D2794" t="s">
        <v>67</v>
      </c>
      <c r="E2794" t="s">
        <v>9</v>
      </c>
      <c r="F2794" t="s">
        <v>7</v>
      </c>
      <c r="G2794">
        <v>16</v>
      </c>
    </row>
    <row r="2795" spans="1:7" x14ac:dyDescent="0.4">
      <c r="A2795" t="s">
        <v>45</v>
      </c>
      <c r="B2795">
        <v>2016</v>
      </c>
      <c r="C2795" t="s">
        <v>5</v>
      </c>
      <c r="D2795" t="s">
        <v>67</v>
      </c>
      <c r="E2795" t="s">
        <v>10</v>
      </c>
      <c r="F2795" t="s">
        <v>7</v>
      </c>
      <c r="G2795">
        <v>11</v>
      </c>
    </row>
    <row r="2796" spans="1:7" x14ac:dyDescent="0.4">
      <c r="A2796" t="s">
        <v>45</v>
      </c>
      <c r="B2796">
        <v>2016</v>
      </c>
      <c r="C2796" t="s">
        <v>5</v>
      </c>
      <c r="D2796" t="s">
        <v>67</v>
      </c>
      <c r="E2796" t="s">
        <v>11</v>
      </c>
      <c r="F2796" t="s">
        <v>7</v>
      </c>
      <c r="G2796">
        <v>2</v>
      </c>
    </row>
    <row r="2797" spans="1:7" x14ac:dyDescent="0.4">
      <c r="A2797" t="s">
        <v>45</v>
      </c>
      <c r="B2797">
        <v>2016</v>
      </c>
      <c r="C2797" t="s">
        <v>5</v>
      </c>
      <c r="D2797" t="s">
        <v>67</v>
      </c>
      <c r="E2797" t="s">
        <v>12</v>
      </c>
      <c r="F2797" t="s">
        <v>7</v>
      </c>
      <c r="G2797">
        <v>1</v>
      </c>
    </row>
    <row r="2798" spans="1:7" x14ac:dyDescent="0.4">
      <c r="A2798" t="s">
        <v>45</v>
      </c>
      <c r="B2798">
        <v>2016</v>
      </c>
      <c r="C2798" t="s">
        <v>5</v>
      </c>
      <c r="D2798" t="s">
        <v>67</v>
      </c>
      <c r="E2798" t="s">
        <v>13</v>
      </c>
      <c r="F2798" t="s">
        <v>7</v>
      </c>
      <c r="G2798">
        <v>0</v>
      </c>
    </row>
    <row r="2799" spans="1:7" x14ac:dyDescent="0.4">
      <c r="A2799" t="s">
        <v>45</v>
      </c>
      <c r="B2799">
        <v>2016</v>
      </c>
      <c r="C2799" t="s">
        <v>5</v>
      </c>
      <c r="D2799" t="s">
        <v>67</v>
      </c>
      <c r="E2799" t="s">
        <v>14</v>
      </c>
      <c r="F2799" t="s">
        <v>7</v>
      </c>
      <c r="G2799">
        <v>0</v>
      </c>
    </row>
    <row r="2800" spans="1:7" x14ac:dyDescent="0.4">
      <c r="A2800" t="s">
        <v>45</v>
      </c>
      <c r="B2800">
        <v>2016</v>
      </c>
      <c r="C2800" t="s">
        <v>5</v>
      </c>
      <c r="D2800" t="s">
        <v>67</v>
      </c>
      <c r="E2800" t="s">
        <v>15</v>
      </c>
      <c r="F2800" t="s">
        <v>7</v>
      </c>
      <c r="G2800">
        <v>0</v>
      </c>
    </row>
    <row r="2801" spans="1:7" x14ac:dyDescent="0.4">
      <c r="A2801" t="s">
        <v>45</v>
      </c>
      <c r="B2801">
        <v>2016</v>
      </c>
      <c r="C2801" t="s">
        <v>5</v>
      </c>
      <c r="D2801" t="s">
        <v>67</v>
      </c>
      <c r="E2801" t="s">
        <v>16</v>
      </c>
      <c r="F2801" t="s">
        <v>7</v>
      </c>
      <c r="G2801">
        <v>0</v>
      </c>
    </row>
    <row r="2802" spans="1:7" x14ac:dyDescent="0.4">
      <c r="A2802" t="s">
        <v>45</v>
      </c>
      <c r="B2802">
        <v>2016</v>
      </c>
      <c r="C2802" t="s">
        <v>5</v>
      </c>
      <c r="D2802" t="s">
        <v>67</v>
      </c>
      <c r="E2802" t="s">
        <v>17</v>
      </c>
      <c r="F2802" t="s">
        <v>7</v>
      </c>
      <c r="G2802">
        <v>0</v>
      </c>
    </row>
    <row r="2803" spans="1:7" x14ac:dyDescent="0.4">
      <c r="A2803" t="s">
        <v>45</v>
      </c>
      <c r="B2803">
        <v>2016</v>
      </c>
      <c r="C2803" t="s">
        <v>5</v>
      </c>
      <c r="D2803" t="s">
        <v>67</v>
      </c>
      <c r="E2803" t="s">
        <v>18</v>
      </c>
      <c r="F2803" t="s">
        <v>7</v>
      </c>
      <c r="G2803">
        <v>0</v>
      </c>
    </row>
    <row r="2804" spans="1:7" x14ac:dyDescent="0.4">
      <c r="A2804" t="s">
        <v>45</v>
      </c>
      <c r="B2804">
        <v>2016</v>
      </c>
      <c r="C2804" t="s">
        <v>5</v>
      </c>
      <c r="D2804" t="s">
        <v>67</v>
      </c>
      <c r="E2804" t="s">
        <v>19</v>
      </c>
      <c r="F2804" t="s">
        <v>7</v>
      </c>
      <c r="G2804">
        <v>0</v>
      </c>
    </row>
    <row r="2805" spans="1:7" x14ac:dyDescent="0.4">
      <c r="A2805" t="s">
        <v>45</v>
      </c>
      <c r="B2805">
        <v>2016</v>
      </c>
      <c r="C2805" t="s">
        <v>5</v>
      </c>
      <c r="D2805" t="s">
        <v>67</v>
      </c>
      <c r="E2805" t="s">
        <v>20</v>
      </c>
      <c r="F2805" t="s">
        <v>7</v>
      </c>
      <c r="G2805">
        <v>0</v>
      </c>
    </row>
    <row r="2806" spans="1:7" x14ac:dyDescent="0.4">
      <c r="A2806" t="s">
        <v>45</v>
      </c>
      <c r="B2806">
        <v>2016</v>
      </c>
      <c r="C2806" t="s">
        <v>5</v>
      </c>
      <c r="D2806" t="s">
        <v>67</v>
      </c>
      <c r="E2806" t="s">
        <v>21</v>
      </c>
      <c r="F2806" t="s">
        <v>7</v>
      </c>
      <c r="G2806">
        <v>0</v>
      </c>
    </row>
    <row r="2807" spans="1:7" x14ac:dyDescent="0.4">
      <c r="A2807" t="s">
        <v>45</v>
      </c>
      <c r="B2807">
        <v>2016</v>
      </c>
      <c r="C2807" t="s">
        <v>5</v>
      </c>
      <c r="D2807" t="s">
        <v>67</v>
      </c>
      <c r="E2807" t="s">
        <v>22</v>
      </c>
      <c r="F2807" t="s">
        <v>7</v>
      </c>
      <c r="G2807">
        <v>0</v>
      </c>
    </row>
    <row r="2808" spans="1:7" x14ac:dyDescent="0.4">
      <c r="A2808" t="s">
        <v>45</v>
      </c>
      <c r="B2808">
        <v>2016</v>
      </c>
      <c r="C2808" t="s">
        <v>5</v>
      </c>
      <c r="D2808" t="s">
        <v>67</v>
      </c>
      <c r="E2808" t="s">
        <v>23</v>
      </c>
      <c r="F2808" t="s">
        <v>7</v>
      </c>
      <c r="G2808">
        <v>0</v>
      </c>
    </row>
    <row r="2809" spans="1:7" x14ac:dyDescent="0.4">
      <c r="A2809" t="s">
        <v>45</v>
      </c>
      <c r="B2809">
        <v>2016</v>
      </c>
      <c r="C2809" t="s">
        <v>5</v>
      </c>
      <c r="D2809" t="s">
        <v>67</v>
      </c>
      <c r="E2809" t="s">
        <v>24</v>
      </c>
      <c r="F2809" t="s">
        <v>7</v>
      </c>
      <c r="G2809">
        <v>1</v>
      </c>
    </row>
    <row r="2810" spans="1:7" x14ac:dyDescent="0.4">
      <c r="A2810" t="s">
        <v>45</v>
      </c>
      <c r="B2810">
        <v>2016</v>
      </c>
      <c r="C2810" t="s">
        <v>5</v>
      </c>
      <c r="D2810" t="s">
        <v>67</v>
      </c>
      <c r="E2810" t="s">
        <v>25</v>
      </c>
      <c r="F2810" t="s">
        <v>7</v>
      </c>
      <c r="G2810">
        <v>1</v>
      </c>
    </row>
    <row r="2811" spans="1:7" x14ac:dyDescent="0.4">
      <c r="A2811" t="s">
        <v>45</v>
      </c>
      <c r="B2811">
        <v>2016</v>
      </c>
      <c r="C2811" t="s">
        <v>5</v>
      </c>
      <c r="D2811" t="s">
        <v>67</v>
      </c>
      <c r="E2811" t="s">
        <v>26</v>
      </c>
      <c r="F2811" t="s">
        <v>7</v>
      </c>
      <c r="G2811">
        <v>0</v>
      </c>
    </row>
    <row r="2812" spans="1:7" x14ac:dyDescent="0.4">
      <c r="A2812" t="s">
        <v>45</v>
      </c>
      <c r="B2812">
        <v>2016</v>
      </c>
      <c r="C2812" t="s">
        <v>5</v>
      </c>
      <c r="D2812" t="s">
        <v>67</v>
      </c>
      <c r="E2812" t="s">
        <v>27</v>
      </c>
      <c r="F2812" t="s">
        <v>7</v>
      </c>
      <c r="G2812">
        <v>0</v>
      </c>
    </row>
    <row r="2813" spans="1:7" x14ac:dyDescent="0.4">
      <c r="A2813" t="s">
        <v>45</v>
      </c>
      <c r="B2813">
        <v>2016</v>
      </c>
      <c r="C2813" t="s">
        <v>5</v>
      </c>
      <c r="D2813" t="s">
        <v>67</v>
      </c>
      <c r="E2813" t="s">
        <v>28</v>
      </c>
      <c r="F2813" t="s">
        <v>7</v>
      </c>
      <c r="G2813">
        <v>1</v>
      </c>
    </row>
    <row r="2814" spans="1:7" x14ac:dyDescent="0.4">
      <c r="A2814" t="s">
        <v>45</v>
      </c>
      <c r="B2814">
        <v>2016</v>
      </c>
      <c r="C2814" t="s">
        <v>5</v>
      </c>
      <c r="D2814" t="s">
        <v>67</v>
      </c>
      <c r="E2814" t="s">
        <v>29</v>
      </c>
      <c r="F2814" t="s">
        <v>7</v>
      </c>
      <c r="G2814">
        <v>2</v>
      </c>
    </row>
    <row r="2815" spans="1:7" x14ac:dyDescent="0.4">
      <c r="A2815" t="s">
        <v>45</v>
      </c>
      <c r="B2815">
        <v>2016</v>
      </c>
      <c r="C2815" t="s">
        <v>5</v>
      </c>
      <c r="D2815" t="s">
        <v>67</v>
      </c>
      <c r="E2815" t="s">
        <v>30</v>
      </c>
      <c r="F2815" t="s">
        <v>7</v>
      </c>
      <c r="G2815">
        <v>2</v>
      </c>
    </row>
    <row r="2816" spans="1:7" x14ac:dyDescent="0.4">
      <c r="A2816" t="s">
        <v>45</v>
      </c>
      <c r="B2816">
        <v>2016</v>
      </c>
      <c r="C2816" t="s">
        <v>5</v>
      </c>
      <c r="D2816" t="s">
        <v>67</v>
      </c>
      <c r="E2816" t="s">
        <v>31</v>
      </c>
      <c r="F2816" t="s">
        <v>7</v>
      </c>
      <c r="G2816">
        <v>0</v>
      </c>
    </row>
    <row r="2817" spans="1:7" x14ac:dyDescent="0.4">
      <c r="A2817" t="s">
        <v>45</v>
      </c>
      <c r="B2817">
        <v>2016</v>
      </c>
      <c r="C2817" t="s">
        <v>5</v>
      </c>
      <c r="D2817" t="s">
        <v>67</v>
      </c>
      <c r="E2817" t="s">
        <v>32</v>
      </c>
      <c r="F2817" t="s">
        <v>7</v>
      </c>
      <c r="G2817">
        <v>1</v>
      </c>
    </row>
    <row r="2818" spans="1:7" x14ac:dyDescent="0.4">
      <c r="A2818" t="s">
        <v>45</v>
      </c>
      <c r="B2818">
        <v>2016</v>
      </c>
      <c r="C2818" t="s">
        <v>5</v>
      </c>
      <c r="D2818" t="s">
        <v>67</v>
      </c>
      <c r="E2818" t="s">
        <v>33</v>
      </c>
      <c r="F2818" t="s">
        <v>7</v>
      </c>
      <c r="G2818">
        <v>0</v>
      </c>
    </row>
    <row r="2819" spans="1:7" x14ac:dyDescent="0.4">
      <c r="A2819" t="s">
        <v>45</v>
      </c>
      <c r="B2819">
        <v>2016</v>
      </c>
      <c r="C2819" t="s">
        <v>5</v>
      </c>
      <c r="D2819" t="s">
        <v>67</v>
      </c>
      <c r="E2819" t="s">
        <v>34</v>
      </c>
      <c r="F2819" t="s">
        <v>7</v>
      </c>
      <c r="G2819">
        <v>0</v>
      </c>
    </row>
    <row r="2820" spans="1:7" x14ac:dyDescent="0.4">
      <c r="A2820" t="s">
        <v>45</v>
      </c>
      <c r="B2820">
        <v>2016</v>
      </c>
      <c r="C2820" t="s">
        <v>5</v>
      </c>
      <c r="D2820" t="s">
        <v>67</v>
      </c>
      <c r="E2820" t="s">
        <v>35</v>
      </c>
      <c r="F2820" t="s">
        <v>7</v>
      </c>
      <c r="G2820">
        <v>0</v>
      </c>
    </row>
    <row r="2821" spans="1:7" x14ac:dyDescent="0.4">
      <c r="A2821" t="s">
        <v>45</v>
      </c>
      <c r="B2821">
        <v>2016</v>
      </c>
      <c r="C2821" t="s">
        <v>5</v>
      </c>
      <c r="D2821" t="s">
        <v>67</v>
      </c>
      <c r="E2821" t="s">
        <v>36</v>
      </c>
      <c r="F2821" t="s">
        <v>7</v>
      </c>
      <c r="G2821">
        <v>0</v>
      </c>
    </row>
    <row r="2822" spans="1:7" x14ac:dyDescent="0.4">
      <c r="A2822" t="s">
        <v>45</v>
      </c>
      <c r="B2822">
        <v>2016</v>
      </c>
      <c r="C2822" t="s">
        <v>5</v>
      </c>
      <c r="D2822" t="s">
        <v>67</v>
      </c>
      <c r="E2822" t="s">
        <v>37</v>
      </c>
      <c r="F2822" t="s">
        <v>7</v>
      </c>
      <c r="G2822">
        <v>0</v>
      </c>
    </row>
    <row r="2823" spans="1:7" x14ac:dyDescent="0.4">
      <c r="A2823" t="s">
        <v>45</v>
      </c>
      <c r="B2823">
        <v>2016</v>
      </c>
      <c r="C2823" t="s">
        <v>5</v>
      </c>
      <c r="D2823" t="s">
        <v>68</v>
      </c>
      <c r="E2823" t="s">
        <v>6</v>
      </c>
      <c r="F2823" t="s">
        <v>7</v>
      </c>
      <c r="G2823">
        <v>6070</v>
      </c>
    </row>
    <row r="2824" spans="1:7" x14ac:dyDescent="0.4">
      <c r="A2824" t="s">
        <v>45</v>
      </c>
      <c r="B2824">
        <v>2016</v>
      </c>
      <c r="C2824" t="s">
        <v>5</v>
      </c>
      <c r="D2824" t="s">
        <v>68</v>
      </c>
      <c r="E2824" t="s">
        <v>8</v>
      </c>
      <c r="F2824" t="s">
        <v>7</v>
      </c>
      <c r="G2824">
        <v>109</v>
      </c>
    </row>
    <row r="2825" spans="1:7" x14ac:dyDescent="0.4">
      <c r="A2825" t="s">
        <v>45</v>
      </c>
      <c r="B2825">
        <v>2016</v>
      </c>
      <c r="C2825" t="s">
        <v>5</v>
      </c>
      <c r="D2825" t="s">
        <v>68</v>
      </c>
      <c r="E2825" t="s">
        <v>9</v>
      </c>
      <c r="F2825" t="s">
        <v>7</v>
      </c>
      <c r="G2825">
        <v>533</v>
      </c>
    </row>
    <row r="2826" spans="1:7" x14ac:dyDescent="0.4">
      <c r="A2826" t="s">
        <v>45</v>
      </c>
      <c r="B2826">
        <v>2016</v>
      </c>
      <c r="C2826" t="s">
        <v>5</v>
      </c>
      <c r="D2826" t="s">
        <v>68</v>
      </c>
      <c r="E2826" t="s">
        <v>10</v>
      </c>
      <c r="F2826" t="s">
        <v>7</v>
      </c>
      <c r="G2826">
        <v>364</v>
      </c>
    </row>
    <row r="2827" spans="1:7" x14ac:dyDescent="0.4">
      <c r="A2827" t="s">
        <v>45</v>
      </c>
      <c r="B2827">
        <v>2016</v>
      </c>
      <c r="C2827" t="s">
        <v>5</v>
      </c>
      <c r="D2827" t="s">
        <v>68</v>
      </c>
      <c r="E2827" t="s">
        <v>11</v>
      </c>
      <c r="F2827" t="s">
        <v>7</v>
      </c>
      <c r="G2827">
        <v>270</v>
      </c>
    </row>
    <row r="2828" spans="1:7" x14ac:dyDescent="0.4">
      <c r="A2828" t="s">
        <v>45</v>
      </c>
      <c r="B2828">
        <v>2016</v>
      </c>
      <c r="C2828" t="s">
        <v>5</v>
      </c>
      <c r="D2828" t="s">
        <v>68</v>
      </c>
      <c r="E2828" t="s">
        <v>12</v>
      </c>
      <c r="F2828" t="s">
        <v>7</v>
      </c>
      <c r="G2828">
        <v>213</v>
      </c>
    </row>
    <row r="2829" spans="1:7" x14ac:dyDescent="0.4">
      <c r="A2829" t="s">
        <v>45</v>
      </c>
      <c r="B2829">
        <v>2016</v>
      </c>
      <c r="C2829" t="s">
        <v>5</v>
      </c>
      <c r="D2829" t="s">
        <v>68</v>
      </c>
      <c r="E2829" t="s">
        <v>13</v>
      </c>
      <c r="F2829" t="s">
        <v>7</v>
      </c>
      <c r="G2829">
        <v>271</v>
      </c>
    </row>
    <row r="2830" spans="1:7" x14ac:dyDescent="0.4">
      <c r="A2830" t="s">
        <v>45</v>
      </c>
      <c r="B2830">
        <v>2016</v>
      </c>
      <c r="C2830" t="s">
        <v>5</v>
      </c>
      <c r="D2830" t="s">
        <v>68</v>
      </c>
      <c r="E2830" t="s">
        <v>14</v>
      </c>
      <c r="F2830" t="s">
        <v>7</v>
      </c>
      <c r="G2830">
        <v>163</v>
      </c>
    </row>
    <row r="2831" spans="1:7" x14ac:dyDescent="0.4">
      <c r="A2831" t="s">
        <v>45</v>
      </c>
      <c r="B2831">
        <v>2016</v>
      </c>
      <c r="C2831" t="s">
        <v>5</v>
      </c>
      <c r="D2831" t="s">
        <v>68</v>
      </c>
      <c r="E2831" t="s">
        <v>15</v>
      </c>
      <c r="F2831" t="s">
        <v>7</v>
      </c>
      <c r="G2831">
        <v>86</v>
      </c>
    </row>
    <row r="2832" spans="1:7" x14ac:dyDescent="0.4">
      <c r="A2832" t="s">
        <v>45</v>
      </c>
      <c r="B2832">
        <v>2016</v>
      </c>
      <c r="C2832" t="s">
        <v>5</v>
      </c>
      <c r="D2832" t="s">
        <v>68</v>
      </c>
      <c r="E2832" t="s">
        <v>16</v>
      </c>
      <c r="F2832" t="s">
        <v>7</v>
      </c>
      <c r="G2832">
        <v>51</v>
      </c>
    </row>
    <row r="2833" spans="1:7" x14ac:dyDescent="0.4">
      <c r="A2833" t="s">
        <v>45</v>
      </c>
      <c r="B2833">
        <v>2016</v>
      </c>
      <c r="C2833" t="s">
        <v>5</v>
      </c>
      <c r="D2833" t="s">
        <v>68</v>
      </c>
      <c r="E2833" t="s">
        <v>17</v>
      </c>
      <c r="F2833" t="s">
        <v>7</v>
      </c>
      <c r="G2833">
        <v>135</v>
      </c>
    </row>
    <row r="2834" spans="1:7" x14ac:dyDescent="0.4">
      <c r="A2834" t="s">
        <v>45</v>
      </c>
      <c r="B2834">
        <v>2016</v>
      </c>
      <c r="C2834" t="s">
        <v>5</v>
      </c>
      <c r="D2834" t="s">
        <v>68</v>
      </c>
      <c r="E2834" t="s">
        <v>18</v>
      </c>
      <c r="F2834" t="s">
        <v>7</v>
      </c>
      <c r="G2834">
        <v>254</v>
      </c>
    </row>
    <row r="2835" spans="1:7" x14ac:dyDescent="0.4">
      <c r="A2835" t="s">
        <v>45</v>
      </c>
      <c r="B2835">
        <v>2016</v>
      </c>
      <c r="C2835" t="s">
        <v>5</v>
      </c>
      <c r="D2835" t="s">
        <v>68</v>
      </c>
      <c r="E2835" t="s">
        <v>19</v>
      </c>
      <c r="F2835" t="s">
        <v>7</v>
      </c>
      <c r="G2835">
        <v>117</v>
      </c>
    </row>
    <row r="2836" spans="1:7" x14ac:dyDescent="0.4">
      <c r="A2836" t="s">
        <v>45</v>
      </c>
      <c r="B2836">
        <v>2016</v>
      </c>
      <c r="C2836" t="s">
        <v>5</v>
      </c>
      <c r="D2836" t="s">
        <v>68</v>
      </c>
      <c r="E2836" t="s">
        <v>20</v>
      </c>
      <c r="F2836" t="s">
        <v>7</v>
      </c>
      <c r="G2836">
        <v>106</v>
      </c>
    </row>
    <row r="2837" spans="1:7" x14ac:dyDescent="0.4">
      <c r="A2837" t="s">
        <v>45</v>
      </c>
      <c r="B2837">
        <v>2016</v>
      </c>
      <c r="C2837" t="s">
        <v>5</v>
      </c>
      <c r="D2837" t="s">
        <v>68</v>
      </c>
      <c r="E2837" t="s">
        <v>21</v>
      </c>
      <c r="F2837" t="s">
        <v>7</v>
      </c>
      <c r="G2837">
        <v>229</v>
      </c>
    </row>
    <row r="2838" spans="1:7" x14ac:dyDescent="0.4">
      <c r="A2838" t="s">
        <v>45</v>
      </c>
      <c r="B2838">
        <v>2016</v>
      </c>
      <c r="C2838" t="s">
        <v>5</v>
      </c>
      <c r="D2838" t="s">
        <v>68</v>
      </c>
      <c r="E2838" t="s">
        <v>22</v>
      </c>
      <c r="F2838" t="s">
        <v>7</v>
      </c>
      <c r="G2838">
        <v>246</v>
      </c>
    </row>
    <row r="2839" spans="1:7" x14ac:dyDescent="0.4">
      <c r="A2839" t="s">
        <v>45</v>
      </c>
      <c r="B2839">
        <v>2016</v>
      </c>
      <c r="C2839" t="s">
        <v>5</v>
      </c>
      <c r="D2839" t="s">
        <v>68</v>
      </c>
      <c r="E2839" t="s">
        <v>23</v>
      </c>
      <c r="F2839" t="s">
        <v>7</v>
      </c>
      <c r="G2839">
        <v>193</v>
      </c>
    </row>
    <row r="2840" spans="1:7" x14ac:dyDescent="0.4">
      <c r="A2840" t="s">
        <v>45</v>
      </c>
      <c r="B2840">
        <v>2016</v>
      </c>
      <c r="C2840" t="s">
        <v>5</v>
      </c>
      <c r="D2840" t="s">
        <v>68</v>
      </c>
      <c r="E2840" t="s">
        <v>24</v>
      </c>
      <c r="F2840" t="s">
        <v>7</v>
      </c>
      <c r="G2840">
        <v>644</v>
      </c>
    </row>
    <row r="2841" spans="1:7" x14ac:dyDescent="0.4">
      <c r="A2841" t="s">
        <v>45</v>
      </c>
      <c r="B2841">
        <v>2016</v>
      </c>
      <c r="C2841" t="s">
        <v>5</v>
      </c>
      <c r="D2841" t="s">
        <v>68</v>
      </c>
      <c r="E2841" t="s">
        <v>25</v>
      </c>
      <c r="F2841" t="s">
        <v>7</v>
      </c>
      <c r="G2841">
        <v>258</v>
      </c>
    </row>
    <row r="2842" spans="1:7" x14ac:dyDescent="0.4">
      <c r="A2842" t="s">
        <v>45</v>
      </c>
      <c r="B2842">
        <v>2016</v>
      </c>
      <c r="C2842" t="s">
        <v>5</v>
      </c>
      <c r="D2842" t="s">
        <v>68</v>
      </c>
      <c r="E2842" t="s">
        <v>26</v>
      </c>
      <c r="F2842" t="s">
        <v>7</v>
      </c>
      <c r="G2842">
        <v>212</v>
      </c>
    </row>
    <row r="2843" spans="1:7" x14ac:dyDescent="0.4">
      <c r="A2843" t="s">
        <v>45</v>
      </c>
      <c r="B2843">
        <v>2016</v>
      </c>
      <c r="C2843" t="s">
        <v>5</v>
      </c>
      <c r="D2843" t="s">
        <v>68</v>
      </c>
      <c r="E2843" t="s">
        <v>27</v>
      </c>
      <c r="F2843" t="s">
        <v>7</v>
      </c>
      <c r="G2843">
        <v>295</v>
      </c>
    </row>
    <row r="2844" spans="1:7" x14ac:dyDescent="0.4">
      <c r="A2844" t="s">
        <v>45</v>
      </c>
      <c r="B2844">
        <v>2016</v>
      </c>
      <c r="C2844" t="s">
        <v>5</v>
      </c>
      <c r="D2844" t="s">
        <v>68</v>
      </c>
      <c r="E2844" t="s">
        <v>28</v>
      </c>
      <c r="F2844" t="s">
        <v>7</v>
      </c>
      <c r="G2844">
        <v>173</v>
      </c>
    </row>
    <row r="2845" spans="1:7" x14ac:dyDescent="0.4">
      <c r="A2845" t="s">
        <v>45</v>
      </c>
      <c r="B2845">
        <v>2016</v>
      </c>
      <c r="C2845" t="s">
        <v>5</v>
      </c>
      <c r="D2845" t="s">
        <v>68</v>
      </c>
      <c r="E2845" t="s">
        <v>29</v>
      </c>
      <c r="F2845" t="s">
        <v>7</v>
      </c>
      <c r="G2845">
        <v>80</v>
      </c>
    </row>
    <row r="2846" spans="1:7" x14ac:dyDescent="0.4">
      <c r="A2846" t="s">
        <v>45</v>
      </c>
      <c r="B2846">
        <v>2016</v>
      </c>
      <c r="C2846" t="s">
        <v>5</v>
      </c>
      <c r="D2846" t="s">
        <v>68</v>
      </c>
      <c r="E2846" t="s">
        <v>30</v>
      </c>
      <c r="F2846" t="s">
        <v>7</v>
      </c>
      <c r="G2846">
        <v>292</v>
      </c>
    </row>
    <row r="2847" spans="1:7" x14ac:dyDescent="0.4">
      <c r="A2847" t="s">
        <v>45</v>
      </c>
      <c r="B2847">
        <v>2016</v>
      </c>
      <c r="C2847" t="s">
        <v>5</v>
      </c>
      <c r="D2847" t="s">
        <v>68</v>
      </c>
      <c r="E2847" t="s">
        <v>31</v>
      </c>
      <c r="F2847" t="s">
        <v>7</v>
      </c>
      <c r="G2847">
        <v>48</v>
      </c>
    </row>
    <row r="2848" spans="1:7" x14ac:dyDescent="0.4">
      <c r="A2848" t="s">
        <v>45</v>
      </c>
      <c r="B2848">
        <v>2016</v>
      </c>
      <c r="C2848" t="s">
        <v>5</v>
      </c>
      <c r="D2848" t="s">
        <v>68</v>
      </c>
      <c r="E2848" t="s">
        <v>32</v>
      </c>
      <c r="F2848" t="s">
        <v>7</v>
      </c>
      <c r="G2848">
        <v>201</v>
      </c>
    </row>
    <row r="2849" spans="1:7" x14ac:dyDescent="0.4">
      <c r="A2849" t="s">
        <v>45</v>
      </c>
      <c r="B2849">
        <v>2016</v>
      </c>
      <c r="C2849" t="s">
        <v>5</v>
      </c>
      <c r="D2849" t="s">
        <v>68</v>
      </c>
      <c r="E2849" t="s">
        <v>33</v>
      </c>
      <c r="F2849" t="s">
        <v>7</v>
      </c>
      <c r="G2849">
        <v>94</v>
      </c>
    </row>
    <row r="2850" spans="1:7" x14ac:dyDescent="0.4">
      <c r="A2850" t="s">
        <v>45</v>
      </c>
      <c r="B2850">
        <v>2016</v>
      </c>
      <c r="C2850" t="s">
        <v>5</v>
      </c>
      <c r="D2850" t="s">
        <v>68</v>
      </c>
      <c r="E2850" t="s">
        <v>34</v>
      </c>
      <c r="F2850" t="s">
        <v>7</v>
      </c>
      <c r="G2850">
        <v>76</v>
      </c>
    </row>
    <row r="2851" spans="1:7" x14ac:dyDescent="0.4">
      <c r="A2851" t="s">
        <v>45</v>
      </c>
      <c r="B2851">
        <v>2016</v>
      </c>
      <c r="C2851" t="s">
        <v>5</v>
      </c>
      <c r="D2851" t="s">
        <v>68</v>
      </c>
      <c r="E2851" t="s">
        <v>35</v>
      </c>
      <c r="F2851" t="s">
        <v>7</v>
      </c>
      <c r="G2851">
        <v>81</v>
      </c>
    </row>
    <row r="2852" spans="1:7" x14ac:dyDescent="0.4">
      <c r="A2852" t="s">
        <v>45</v>
      </c>
      <c r="B2852">
        <v>2016</v>
      </c>
      <c r="C2852" t="s">
        <v>5</v>
      </c>
      <c r="D2852" t="s">
        <v>68</v>
      </c>
      <c r="E2852" t="s">
        <v>36</v>
      </c>
      <c r="F2852" t="s">
        <v>7</v>
      </c>
      <c r="G2852">
        <v>194</v>
      </c>
    </row>
    <row r="2853" spans="1:7" x14ac:dyDescent="0.4">
      <c r="A2853" t="s">
        <v>45</v>
      </c>
      <c r="B2853">
        <v>2016</v>
      </c>
      <c r="C2853" t="s">
        <v>5</v>
      </c>
      <c r="D2853" t="s">
        <v>68</v>
      </c>
      <c r="E2853" t="s">
        <v>37</v>
      </c>
      <c r="F2853" t="s">
        <v>7</v>
      </c>
      <c r="G2853">
        <v>82</v>
      </c>
    </row>
    <row r="2854" spans="1:7" x14ac:dyDescent="0.4">
      <c r="A2854" t="s">
        <v>45</v>
      </c>
      <c r="B2854">
        <v>2016</v>
      </c>
      <c r="C2854" t="s">
        <v>38</v>
      </c>
      <c r="D2854" t="s">
        <v>46</v>
      </c>
      <c r="E2854" t="s">
        <v>6</v>
      </c>
      <c r="F2854" t="s">
        <v>7</v>
      </c>
      <c r="G2854">
        <v>65608</v>
      </c>
    </row>
    <row r="2855" spans="1:7" x14ac:dyDescent="0.4">
      <c r="A2855" t="s">
        <v>45</v>
      </c>
      <c r="B2855">
        <v>2016</v>
      </c>
      <c r="C2855" t="s">
        <v>38</v>
      </c>
      <c r="D2855" t="s">
        <v>46</v>
      </c>
      <c r="E2855" t="s">
        <v>8</v>
      </c>
      <c r="F2855" t="s">
        <v>7</v>
      </c>
      <c r="G2855">
        <v>1077</v>
      </c>
    </row>
    <row r="2856" spans="1:7" x14ac:dyDescent="0.4">
      <c r="A2856" t="s">
        <v>45</v>
      </c>
      <c r="B2856">
        <v>2016</v>
      </c>
      <c r="C2856" t="s">
        <v>38</v>
      </c>
      <c r="D2856" t="s">
        <v>46</v>
      </c>
      <c r="E2856" t="s">
        <v>9</v>
      </c>
      <c r="F2856" t="s">
        <v>7</v>
      </c>
      <c r="G2856">
        <v>2820</v>
      </c>
    </row>
    <row r="2857" spans="1:7" x14ac:dyDescent="0.4">
      <c r="A2857" t="s">
        <v>45</v>
      </c>
      <c r="B2857">
        <v>2016</v>
      </c>
      <c r="C2857" t="s">
        <v>38</v>
      </c>
      <c r="D2857" t="s">
        <v>46</v>
      </c>
      <c r="E2857" t="s">
        <v>10</v>
      </c>
      <c r="F2857" t="s">
        <v>7</v>
      </c>
      <c r="G2857">
        <v>2147</v>
      </c>
    </row>
    <row r="2858" spans="1:7" x14ac:dyDescent="0.4">
      <c r="A2858" t="s">
        <v>45</v>
      </c>
      <c r="B2858">
        <v>2016</v>
      </c>
      <c r="C2858" t="s">
        <v>38</v>
      </c>
      <c r="D2858" t="s">
        <v>46</v>
      </c>
      <c r="E2858" t="s">
        <v>11</v>
      </c>
      <c r="F2858" t="s">
        <v>7</v>
      </c>
      <c r="G2858">
        <v>1836</v>
      </c>
    </row>
    <row r="2859" spans="1:7" x14ac:dyDescent="0.4">
      <c r="A2859" t="s">
        <v>45</v>
      </c>
      <c r="B2859">
        <v>2016</v>
      </c>
      <c r="C2859" t="s">
        <v>38</v>
      </c>
      <c r="D2859" t="s">
        <v>46</v>
      </c>
      <c r="E2859" t="s">
        <v>12</v>
      </c>
      <c r="F2859" t="s">
        <v>7</v>
      </c>
      <c r="G2859">
        <v>1106</v>
      </c>
    </row>
    <row r="2860" spans="1:7" x14ac:dyDescent="0.4">
      <c r="A2860" t="s">
        <v>45</v>
      </c>
      <c r="B2860">
        <v>2016</v>
      </c>
      <c r="C2860" t="s">
        <v>38</v>
      </c>
      <c r="D2860" t="s">
        <v>46</v>
      </c>
      <c r="E2860" t="s">
        <v>13</v>
      </c>
      <c r="F2860" t="s">
        <v>7</v>
      </c>
      <c r="G2860">
        <v>2314</v>
      </c>
    </row>
    <row r="2861" spans="1:7" x14ac:dyDescent="0.4">
      <c r="A2861" t="s">
        <v>45</v>
      </c>
      <c r="B2861">
        <v>2016</v>
      </c>
      <c r="C2861" t="s">
        <v>38</v>
      </c>
      <c r="D2861" t="s">
        <v>46</v>
      </c>
      <c r="E2861" t="s">
        <v>14</v>
      </c>
      <c r="F2861" t="s">
        <v>7</v>
      </c>
      <c r="G2861">
        <v>2464</v>
      </c>
    </row>
    <row r="2862" spans="1:7" x14ac:dyDescent="0.4">
      <c r="A2862" t="s">
        <v>45</v>
      </c>
      <c r="B2862">
        <v>2016</v>
      </c>
      <c r="C2862" t="s">
        <v>38</v>
      </c>
      <c r="D2862" t="s">
        <v>46</v>
      </c>
      <c r="E2862" t="s">
        <v>15</v>
      </c>
      <c r="F2862" t="s">
        <v>7</v>
      </c>
      <c r="G2862">
        <v>1517</v>
      </c>
    </row>
    <row r="2863" spans="1:7" x14ac:dyDescent="0.4">
      <c r="A2863" t="s">
        <v>45</v>
      </c>
      <c r="B2863">
        <v>2016</v>
      </c>
      <c r="C2863" t="s">
        <v>38</v>
      </c>
      <c r="D2863" t="s">
        <v>46</v>
      </c>
      <c r="E2863" t="s">
        <v>16</v>
      </c>
      <c r="F2863" t="s">
        <v>7</v>
      </c>
      <c r="G2863">
        <v>728</v>
      </c>
    </row>
    <row r="2864" spans="1:7" x14ac:dyDescent="0.4">
      <c r="A2864" t="s">
        <v>45</v>
      </c>
      <c r="B2864">
        <v>2016</v>
      </c>
      <c r="C2864" t="s">
        <v>38</v>
      </c>
      <c r="D2864" t="s">
        <v>46</v>
      </c>
      <c r="E2864" t="s">
        <v>17</v>
      </c>
      <c r="F2864" t="s">
        <v>7</v>
      </c>
      <c r="G2864">
        <v>1038</v>
      </c>
    </row>
    <row r="2865" spans="1:7" x14ac:dyDescent="0.4">
      <c r="A2865" t="s">
        <v>45</v>
      </c>
      <c r="B2865">
        <v>2016</v>
      </c>
      <c r="C2865" t="s">
        <v>38</v>
      </c>
      <c r="D2865" t="s">
        <v>46</v>
      </c>
      <c r="E2865" t="s">
        <v>18</v>
      </c>
      <c r="F2865" t="s">
        <v>7</v>
      </c>
      <c r="G2865">
        <v>2458</v>
      </c>
    </row>
    <row r="2866" spans="1:7" x14ac:dyDescent="0.4">
      <c r="A2866" t="s">
        <v>45</v>
      </c>
      <c r="B2866">
        <v>2016</v>
      </c>
      <c r="C2866" t="s">
        <v>38</v>
      </c>
      <c r="D2866" t="s">
        <v>46</v>
      </c>
      <c r="E2866" t="s">
        <v>19</v>
      </c>
      <c r="F2866" t="s">
        <v>7</v>
      </c>
      <c r="G2866">
        <v>1451</v>
      </c>
    </row>
    <row r="2867" spans="1:7" x14ac:dyDescent="0.4">
      <c r="A2867" t="s">
        <v>45</v>
      </c>
      <c r="B2867">
        <v>2016</v>
      </c>
      <c r="C2867" t="s">
        <v>38</v>
      </c>
      <c r="D2867" t="s">
        <v>46</v>
      </c>
      <c r="E2867" t="s">
        <v>20</v>
      </c>
      <c r="F2867" t="s">
        <v>7</v>
      </c>
      <c r="G2867">
        <v>1325</v>
      </c>
    </row>
    <row r="2868" spans="1:7" x14ac:dyDescent="0.4">
      <c r="A2868" t="s">
        <v>45</v>
      </c>
      <c r="B2868">
        <v>2016</v>
      </c>
      <c r="C2868" t="s">
        <v>38</v>
      </c>
      <c r="D2868" t="s">
        <v>46</v>
      </c>
      <c r="E2868" t="s">
        <v>21</v>
      </c>
      <c r="F2868" t="s">
        <v>7</v>
      </c>
      <c r="G2868">
        <v>3129</v>
      </c>
    </row>
    <row r="2869" spans="1:7" x14ac:dyDescent="0.4">
      <c r="A2869" t="s">
        <v>45</v>
      </c>
      <c r="B2869">
        <v>2016</v>
      </c>
      <c r="C2869" t="s">
        <v>38</v>
      </c>
      <c r="D2869" t="s">
        <v>46</v>
      </c>
      <c r="E2869" t="s">
        <v>22</v>
      </c>
      <c r="F2869" t="s">
        <v>7</v>
      </c>
      <c r="G2869">
        <v>2073</v>
      </c>
    </row>
    <row r="2870" spans="1:7" x14ac:dyDescent="0.4">
      <c r="A2870" t="s">
        <v>45</v>
      </c>
      <c r="B2870">
        <v>2016</v>
      </c>
      <c r="C2870" t="s">
        <v>38</v>
      </c>
      <c r="D2870" t="s">
        <v>46</v>
      </c>
      <c r="E2870" t="s">
        <v>23</v>
      </c>
      <c r="F2870" t="s">
        <v>7</v>
      </c>
      <c r="G2870">
        <v>2451</v>
      </c>
    </row>
    <row r="2871" spans="1:7" x14ac:dyDescent="0.4">
      <c r="A2871" t="s">
        <v>45</v>
      </c>
      <c r="B2871">
        <v>2016</v>
      </c>
      <c r="C2871" t="s">
        <v>38</v>
      </c>
      <c r="D2871" t="s">
        <v>46</v>
      </c>
      <c r="E2871" t="s">
        <v>24</v>
      </c>
      <c r="F2871" t="s">
        <v>7</v>
      </c>
      <c r="G2871">
        <v>8989</v>
      </c>
    </row>
    <row r="2872" spans="1:7" x14ac:dyDescent="0.4">
      <c r="A2872" t="s">
        <v>45</v>
      </c>
      <c r="B2872">
        <v>2016</v>
      </c>
      <c r="C2872" t="s">
        <v>38</v>
      </c>
      <c r="D2872" t="s">
        <v>46</v>
      </c>
      <c r="E2872" t="s">
        <v>25</v>
      </c>
      <c r="F2872" t="s">
        <v>7</v>
      </c>
      <c r="G2872">
        <v>3339</v>
      </c>
    </row>
    <row r="2873" spans="1:7" x14ac:dyDescent="0.4">
      <c r="A2873" t="s">
        <v>45</v>
      </c>
      <c r="B2873">
        <v>2016</v>
      </c>
      <c r="C2873" t="s">
        <v>38</v>
      </c>
      <c r="D2873" t="s">
        <v>46</v>
      </c>
      <c r="E2873" t="s">
        <v>26</v>
      </c>
      <c r="F2873" t="s">
        <v>7</v>
      </c>
      <c r="G2873">
        <v>2820</v>
      </c>
    </row>
    <row r="2874" spans="1:7" x14ac:dyDescent="0.4">
      <c r="A2874" t="s">
        <v>45</v>
      </c>
      <c r="B2874">
        <v>2016</v>
      </c>
      <c r="C2874" t="s">
        <v>38</v>
      </c>
      <c r="D2874" t="s">
        <v>46</v>
      </c>
      <c r="E2874" t="s">
        <v>27</v>
      </c>
      <c r="F2874" t="s">
        <v>7</v>
      </c>
      <c r="G2874">
        <v>3845</v>
      </c>
    </row>
    <row r="2875" spans="1:7" x14ac:dyDescent="0.4">
      <c r="A2875" t="s">
        <v>45</v>
      </c>
      <c r="B2875">
        <v>2016</v>
      </c>
      <c r="C2875" t="s">
        <v>38</v>
      </c>
      <c r="D2875" t="s">
        <v>46</v>
      </c>
      <c r="E2875" t="s">
        <v>28</v>
      </c>
      <c r="F2875" t="s">
        <v>7</v>
      </c>
      <c r="G2875">
        <v>1903</v>
      </c>
    </row>
    <row r="2876" spans="1:7" x14ac:dyDescent="0.4">
      <c r="A2876" t="s">
        <v>45</v>
      </c>
      <c r="B2876">
        <v>2016</v>
      </c>
      <c r="C2876" t="s">
        <v>38</v>
      </c>
      <c r="D2876" t="s">
        <v>46</v>
      </c>
      <c r="E2876" t="s">
        <v>29</v>
      </c>
      <c r="F2876" t="s">
        <v>7</v>
      </c>
      <c r="G2876">
        <v>516</v>
      </c>
    </row>
    <row r="2877" spans="1:7" x14ac:dyDescent="0.4">
      <c r="A2877" t="s">
        <v>45</v>
      </c>
      <c r="B2877">
        <v>2016</v>
      </c>
      <c r="C2877" t="s">
        <v>38</v>
      </c>
      <c r="D2877" t="s">
        <v>46</v>
      </c>
      <c r="E2877" t="s">
        <v>30</v>
      </c>
      <c r="F2877" t="s">
        <v>7</v>
      </c>
      <c r="G2877">
        <v>3667</v>
      </c>
    </row>
    <row r="2878" spans="1:7" x14ac:dyDescent="0.4">
      <c r="A2878" t="s">
        <v>45</v>
      </c>
      <c r="B2878">
        <v>2016</v>
      </c>
      <c r="C2878" t="s">
        <v>38</v>
      </c>
      <c r="D2878" t="s">
        <v>46</v>
      </c>
      <c r="E2878" t="s">
        <v>31</v>
      </c>
      <c r="F2878" t="s">
        <v>7</v>
      </c>
      <c r="G2878">
        <v>640</v>
      </c>
    </row>
    <row r="2879" spans="1:7" x14ac:dyDescent="0.4">
      <c r="A2879" t="s">
        <v>45</v>
      </c>
      <c r="B2879">
        <v>2016</v>
      </c>
      <c r="C2879" t="s">
        <v>38</v>
      </c>
      <c r="D2879" t="s">
        <v>46</v>
      </c>
      <c r="E2879" t="s">
        <v>32</v>
      </c>
      <c r="F2879" t="s">
        <v>7</v>
      </c>
      <c r="G2879">
        <v>2335</v>
      </c>
    </row>
    <row r="2880" spans="1:7" x14ac:dyDescent="0.4">
      <c r="A2880" t="s">
        <v>45</v>
      </c>
      <c r="B2880">
        <v>2016</v>
      </c>
      <c r="C2880" t="s">
        <v>38</v>
      </c>
      <c r="D2880" t="s">
        <v>46</v>
      </c>
      <c r="E2880" t="s">
        <v>33</v>
      </c>
      <c r="F2880" t="s">
        <v>7</v>
      </c>
      <c r="G2880">
        <v>1413</v>
      </c>
    </row>
    <row r="2881" spans="1:7" x14ac:dyDescent="0.4">
      <c r="A2881" t="s">
        <v>45</v>
      </c>
      <c r="B2881">
        <v>2016</v>
      </c>
      <c r="C2881" t="s">
        <v>38</v>
      </c>
      <c r="D2881" t="s">
        <v>46</v>
      </c>
      <c r="E2881" t="s">
        <v>34</v>
      </c>
      <c r="F2881" t="s">
        <v>7</v>
      </c>
      <c r="G2881">
        <v>1029</v>
      </c>
    </row>
    <row r="2882" spans="1:7" x14ac:dyDescent="0.4">
      <c r="A2882" t="s">
        <v>45</v>
      </c>
      <c r="B2882">
        <v>2016</v>
      </c>
      <c r="C2882" t="s">
        <v>38</v>
      </c>
      <c r="D2882" t="s">
        <v>46</v>
      </c>
      <c r="E2882" t="s">
        <v>35</v>
      </c>
      <c r="F2882" t="s">
        <v>7</v>
      </c>
      <c r="G2882">
        <v>1503</v>
      </c>
    </row>
    <row r="2883" spans="1:7" x14ac:dyDescent="0.4">
      <c r="A2883" t="s">
        <v>45</v>
      </c>
      <c r="B2883">
        <v>2016</v>
      </c>
      <c r="C2883" t="s">
        <v>38</v>
      </c>
      <c r="D2883" t="s">
        <v>46</v>
      </c>
      <c r="E2883" t="s">
        <v>36</v>
      </c>
      <c r="F2883" t="s">
        <v>7</v>
      </c>
      <c r="G2883">
        <v>2316</v>
      </c>
    </row>
    <row r="2884" spans="1:7" x14ac:dyDescent="0.4">
      <c r="A2884" t="s">
        <v>45</v>
      </c>
      <c r="B2884">
        <v>2016</v>
      </c>
      <c r="C2884" t="s">
        <v>38</v>
      </c>
      <c r="D2884" t="s">
        <v>46</v>
      </c>
      <c r="E2884" t="s">
        <v>37</v>
      </c>
      <c r="F2884" t="s">
        <v>7</v>
      </c>
      <c r="G2884">
        <v>1359</v>
      </c>
    </row>
    <row r="2885" spans="1:7" x14ac:dyDescent="0.4">
      <c r="A2885" t="s">
        <v>45</v>
      </c>
      <c r="B2885">
        <v>2016</v>
      </c>
      <c r="C2885" t="s">
        <v>38</v>
      </c>
      <c r="D2885" t="s">
        <v>47</v>
      </c>
      <c r="E2885" t="s">
        <v>6</v>
      </c>
      <c r="F2885" t="s">
        <v>7</v>
      </c>
      <c r="G2885">
        <v>34834</v>
      </c>
    </row>
    <row r="2886" spans="1:7" x14ac:dyDescent="0.4">
      <c r="A2886" t="s">
        <v>45</v>
      </c>
      <c r="B2886">
        <v>2016</v>
      </c>
      <c r="C2886" t="s">
        <v>38</v>
      </c>
      <c r="D2886" t="s">
        <v>47</v>
      </c>
      <c r="E2886" t="s">
        <v>8</v>
      </c>
      <c r="F2886" t="s">
        <v>7</v>
      </c>
      <c r="G2886">
        <v>707</v>
      </c>
    </row>
    <row r="2887" spans="1:7" x14ac:dyDescent="0.4">
      <c r="A2887" t="s">
        <v>45</v>
      </c>
      <c r="B2887">
        <v>2016</v>
      </c>
      <c r="C2887" t="s">
        <v>38</v>
      </c>
      <c r="D2887" t="s">
        <v>47</v>
      </c>
      <c r="E2887" t="s">
        <v>9</v>
      </c>
      <c r="F2887" t="s">
        <v>7</v>
      </c>
      <c r="G2887">
        <v>15</v>
      </c>
    </row>
    <row r="2888" spans="1:7" x14ac:dyDescent="0.4">
      <c r="A2888" t="s">
        <v>45</v>
      </c>
      <c r="B2888">
        <v>2016</v>
      </c>
      <c r="C2888" t="s">
        <v>38</v>
      </c>
      <c r="D2888" t="s">
        <v>47</v>
      </c>
      <c r="E2888" t="s">
        <v>10</v>
      </c>
      <c r="F2888" t="s">
        <v>7</v>
      </c>
      <c r="G2888">
        <v>28</v>
      </c>
    </row>
    <row r="2889" spans="1:7" x14ac:dyDescent="0.4">
      <c r="A2889" t="s">
        <v>45</v>
      </c>
      <c r="B2889">
        <v>2016</v>
      </c>
      <c r="C2889" t="s">
        <v>38</v>
      </c>
      <c r="D2889" t="s">
        <v>47</v>
      </c>
      <c r="E2889" t="s">
        <v>11</v>
      </c>
      <c r="F2889" t="s">
        <v>7</v>
      </c>
      <c r="G2889">
        <v>181</v>
      </c>
    </row>
    <row r="2890" spans="1:7" x14ac:dyDescent="0.4">
      <c r="A2890" t="s">
        <v>45</v>
      </c>
      <c r="B2890">
        <v>2016</v>
      </c>
      <c r="C2890" t="s">
        <v>38</v>
      </c>
      <c r="D2890" t="s">
        <v>47</v>
      </c>
      <c r="E2890" t="s">
        <v>12</v>
      </c>
      <c r="F2890" t="s">
        <v>7</v>
      </c>
      <c r="G2890">
        <v>28</v>
      </c>
    </row>
    <row r="2891" spans="1:7" x14ac:dyDescent="0.4">
      <c r="A2891" t="s">
        <v>45</v>
      </c>
      <c r="B2891">
        <v>2016</v>
      </c>
      <c r="C2891" t="s">
        <v>38</v>
      </c>
      <c r="D2891" t="s">
        <v>47</v>
      </c>
      <c r="E2891" t="s">
        <v>13</v>
      </c>
      <c r="F2891" t="s">
        <v>7</v>
      </c>
      <c r="G2891">
        <v>895</v>
      </c>
    </row>
    <row r="2892" spans="1:7" x14ac:dyDescent="0.4">
      <c r="A2892" t="s">
        <v>45</v>
      </c>
      <c r="B2892">
        <v>2016</v>
      </c>
      <c r="C2892" t="s">
        <v>38</v>
      </c>
      <c r="D2892" t="s">
        <v>47</v>
      </c>
      <c r="E2892" t="s">
        <v>14</v>
      </c>
      <c r="F2892" t="s">
        <v>7</v>
      </c>
      <c r="G2892">
        <v>1714</v>
      </c>
    </row>
    <row r="2893" spans="1:7" x14ac:dyDescent="0.4">
      <c r="A2893" t="s">
        <v>45</v>
      </c>
      <c r="B2893">
        <v>2016</v>
      </c>
      <c r="C2893" t="s">
        <v>38</v>
      </c>
      <c r="D2893" t="s">
        <v>47</v>
      </c>
      <c r="E2893" t="s">
        <v>15</v>
      </c>
      <c r="F2893" t="s">
        <v>7</v>
      </c>
      <c r="G2893">
        <v>1051</v>
      </c>
    </row>
    <row r="2894" spans="1:7" x14ac:dyDescent="0.4">
      <c r="A2894" t="s">
        <v>45</v>
      </c>
      <c r="B2894">
        <v>2016</v>
      </c>
      <c r="C2894" t="s">
        <v>38</v>
      </c>
      <c r="D2894" t="s">
        <v>47</v>
      </c>
      <c r="E2894" t="s">
        <v>16</v>
      </c>
      <c r="F2894" t="s">
        <v>7</v>
      </c>
      <c r="G2894">
        <v>498</v>
      </c>
    </row>
    <row r="2895" spans="1:7" x14ac:dyDescent="0.4">
      <c r="A2895" t="s">
        <v>45</v>
      </c>
      <c r="B2895">
        <v>2016</v>
      </c>
      <c r="C2895" t="s">
        <v>38</v>
      </c>
      <c r="D2895" t="s">
        <v>47</v>
      </c>
      <c r="E2895" t="s">
        <v>17</v>
      </c>
      <c r="F2895" t="s">
        <v>7</v>
      </c>
      <c r="G2895">
        <v>376</v>
      </c>
    </row>
    <row r="2896" spans="1:7" x14ac:dyDescent="0.4">
      <c r="A2896" t="s">
        <v>45</v>
      </c>
      <c r="B2896">
        <v>2016</v>
      </c>
      <c r="C2896" t="s">
        <v>38</v>
      </c>
      <c r="D2896" t="s">
        <v>47</v>
      </c>
      <c r="E2896" t="s">
        <v>18</v>
      </c>
      <c r="F2896" t="s">
        <v>7</v>
      </c>
      <c r="G2896">
        <v>1204</v>
      </c>
    </row>
    <row r="2897" spans="1:7" x14ac:dyDescent="0.4">
      <c r="A2897" t="s">
        <v>45</v>
      </c>
      <c r="B2897">
        <v>2016</v>
      </c>
      <c r="C2897" t="s">
        <v>38</v>
      </c>
      <c r="D2897" t="s">
        <v>47</v>
      </c>
      <c r="E2897" t="s">
        <v>19</v>
      </c>
      <c r="F2897" t="s">
        <v>7</v>
      </c>
      <c r="G2897">
        <v>981</v>
      </c>
    </row>
    <row r="2898" spans="1:7" x14ac:dyDescent="0.4">
      <c r="A2898" t="s">
        <v>45</v>
      </c>
      <c r="B2898">
        <v>2016</v>
      </c>
      <c r="C2898" t="s">
        <v>38</v>
      </c>
      <c r="D2898" t="s">
        <v>47</v>
      </c>
      <c r="E2898" t="s">
        <v>20</v>
      </c>
      <c r="F2898" t="s">
        <v>7</v>
      </c>
      <c r="G2898">
        <v>814</v>
      </c>
    </row>
    <row r="2899" spans="1:7" x14ac:dyDescent="0.4">
      <c r="A2899" t="s">
        <v>45</v>
      </c>
      <c r="B2899">
        <v>2016</v>
      </c>
      <c r="C2899" t="s">
        <v>38</v>
      </c>
      <c r="D2899" t="s">
        <v>47</v>
      </c>
      <c r="E2899" t="s">
        <v>21</v>
      </c>
      <c r="F2899" t="s">
        <v>7</v>
      </c>
      <c r="G2899">
        <v>1932</v>
      </c>
    </row>
    <row r="2900" spans="1:7" x14ac:dyDescent="0.4">
      <c r="A2900" t="s">
        <v>45</v>
      </c>
      <c r="B2900">
        <v>2016</v>
      </c>
      <c r="C2900" t="s">
        <v>38</v>
      </c>
      <c r="D2900" t="s">
        <v>47</v>
      </c>
      <c r="E2900" t="s">
        <v>22</v>
      </c>
      <c r="F2900" t="s">
        <v>7</v>
      </c>
      <c r="G2900">
        <v>800</v>
      </c>
    </row>
    <row r="2901" spans="1:7" x14ac:dyDescent="0.4">
      <c r="A2901" t="s">
        <v>45</v>
      </c>
      <c r="B2901">
        <v>2016</v>
      </c>
      <c r="C2901" t="s">
        <v>38</v>
      </c>
      <c r="D2901" t="s">
        <v>47</v>
      </c>
      <c r="E2901" t="s">
        <v>23</v>
      </c>
      <c r="F2901" t="s">
        <v>7</v>
      </c>
      <c r="G2901">
        <v>1534</v>
      </c>
    </row>
    <row r="2902" spans="1:7" x14ac:dyDescent="0.4">
      <c r="A2902" t="s">
        <v>45</v>
      </c>
      <c r="B2902">
        <v>2016</v>
      </c>
      <c r="C2902" t="s">
        <v>38</v>
      </c>
      <c r="D2902" t="s">
        <v>47</v>
      </c>
      <c r="E2902" t="s">
        <v>24</v>
      </c>
      <c r="F2902" t="s">
        <v>7</v>
      </c>
      <c r="G2902">
        <v>5312</v>
      </c>
    </row>
    <row r="2903" spans="1:7" x14ac:dyDescent="0.4">
      <c r="A2903" t="s">
        <v>45</v>
      </c>
      <c r="B2903">
        <v>2016</v>
      </c>
      <c r="C2903" t="s">
        <v>38</v>
      </c>
      <c r="D2903" t="s">
        <v>47</v>
      </c>
      <c r="E2903" t="s">
        <v>25</v>
      </c>
      <c r="F2903" t="s">
        <v>7</v>
      </c>
      <c r="G2903">
        <v>2158</v>
      </c>
    </row>
    <row r="2904" spans="1:7" x14ac:dyDescent="0.4">
      <c r="A2904" t="s">
        <v>45</v>
      </c>
      <c r="B2904">
        <v>2016</v>
      </c>
      <c r="C2904" t="s">
        <v>38</v>
      </c>
      <c r="D2904" t="s">
        <v>47</v>
      </c>
      <c r="E2904" t="s">
        <v>26</v>
      </c>
      <c r="F2904" t="s">
        <v>7</v>
      </c>
      <c r="G2904">
        <v>1712</v>
      </c>
    </row>
    <row r="2905" spans="1:7" x14ac:dyDescent="0.4">
      <c r="A2905" t="s">
        <v>45</v>
      </c>
      <c r="B2905">
        <v>2016</v>
      </c>
      <c r="C2905" t="s">
        <v>38</v>
      </c>
      <c r="D2905" t="s">
        <v>47</v>
      </c>
      <c r="E2905" t="s">
        <v>27</v>
      </c>
      <c r="F2905" t="s">
        <v>7</v>
      </c>
      <c r="G2905">
        <v>2674</v>
      </c>
    </row>
    <row r="2906" spans="1:7" x14ac:dyDescent="0.4">
      <c r="A2906" t="s">
        <v>45</v>
      </c>
      <c r="B2906">
        <v>2016</v>
      </c>
      <c r="C2906" t="s">
        <v>38</v>
      </c>
      <c r="D2906" t="s">
        <v>47</v>
      </c>
      <c r="E2906" t="s">
        <v>28</v>
      </c>
      <c r="F2906" t="s">
        <v>7</v>
      </c>
      <c r="G2906">
        <v>1064</v>
      </c>
    </row>
    <row r="2907" spans="1:7" x14ac:dyDescent="0.4">
      <c r="A2907" t="s">
        <v>45</v>
      </c>
      <c r="B2907">
        <v>2016</v>
      </c>
      <c r="C2907" t="s">
        <v>38</v>
      </c>
      <c r="D2907" t="s">
        <v>47</v>
      </c>
      <c r="E2907" t="s">
        <v>29</v>
      </c>
      <c r="F2907" t="s">
        <v>7</v>
      </c>
      <c r="G2907">
        <v>26</v>
      </c>
    </row>
    <row r="2908" spans="1:7" x14ac:dyDescent="0.4">
      <c r="A2908" t="s">
        <v>45</v>
      </c>
      <c r="B2908">
        <v>2016</v>
      </c>
      <c r="C2908" t="s">
        <v>38</v>
      </c>
      <c r="D2908" t="s">
        <v>47</v>
      </c>
      <c r="E2908" t="s">
        <v>30</v>
      </c>
      <c r="F2908" t="s">
        <v>7</v>
      </c>
      <c r="G2908">
        <v>2338</v>
      </c>
    </row>
    <row r="2909" spans="1:7" x14ac:dyDescent="0.4">
      <c r="A2909" t="s">
        <v>45</v>
      </c>
      <c r="B2909">
        <v>2016</v>
      </c>
      <c r="C2909" t="s">
        <v>38</v>
      </c>
      <c r="D2909" t="s">
        <v>47</v>
      </c>
      <c r="E2909" t="s">
        <v>31</v>
      </c>
      <c r="F2909" t="s">
        <v>7</v>
      </c>
      <c r="G2909">
        <v>382</v>
      </c>
    </row>
    <row r="2910" spans="1:7" x14ac:dyDescent="0.4">
      <c r="A2910" t="s">
        <v>45</v>
      </c>
      <c r="B2910">
        <v>2016</v>
      </c>
      <c r="C2910" t="s">
        <v>38</v>
      </c>
      <c r="D2910" t="s">
        <v>47</v>
      </c>
      <c r="E2910" t="s">
        <v>32</v>
      </c>
      <c r="F2910" t="s">
        <v>7</v>
      </c>
      <c r="G2910">
        <v>1456</v>
      </c>
    </row>
    <row r="2911" spans="1:7" x14ac:dyDescent="0.4">
      <c r="A2911" t="s">
        <v>45</v>
      </c>
      <c r="B2911">
        <v>2016</v>
      </c>
      <c r="C2911" t="s">
        <v>38</v>
      </c>
      <c r="D2911" t="s">
        <v>47</v>
      </c>
      <c r="E2911" t="s">
        <v>33</v>
      </c>
      <c r="F2911" t="s">
        <v>7</v>
      </c>
      <c r="G2911">
        <v>953</v>
      </c>
    </row>
    <row r="2912" spans="1:7" x14ac:dyDescent="0.4">
      <c r="A2912" t="s">
        <v>45</v>
      </c>
      <c r="B2912">
        <v>2016</v>
      </c>
      <c r="C2912" t="s">
        <v>38</v>
      </c>
      <c r="D2912" t="s">
        <v>47</v>
      </c>
      <c r="E2912" t="s">
        <v>34</v>
      </c>
      <c r="F2912" t="s">
        <v>7</v>
      </c>
      <c r="G2912">
        <v>629</v>
      </c>
    </row>
    <row r="2913" spans="1:7" x14ac:dyDescent="0.4">
      <c r="A2913" t="s">
        <v>45</v>
      </c>
      <c r="B2913">
        <v>2016</v>
      </c>
      <c r="C2913" t="s">
        <v>38</v>
      </c>
      <c r="D2913" t="s">
        <v>47</v>
      </c>
      <c r="E2913" t="s">
        <v>35</v>
      </c>
      <c r="F2913" t="s">
        <v>7</v>
      </c>
      <c r="G2913">
        <v>1089</v>
      </c>
    </row>
    <row r="2914" spans="1:7" x14ac:dyDescent="0.4">
      <c r="A2914" t="s">
        <v>45</v>
      </c>
      <c r="B2914">
        <v>2016</v>
      </c>
      <c r="C2914" t="s">
        <v>38</v>
      </c>
      <c r="D2914" t="s">
        <v>47</v>
      </c>
      <c r="E2914" t="s">
        <v>36</v>
      </c>
      <c r="F2914" t="s">
        <v>7</v>
      </c>
      <c r="G2914">
        <v>1263</v>
      </c>
    </row>
    <row r="2915" spans="1:7" x14ac:dyDescent="0.4">
      <c r="A2915" t="s">
        <v>45</v>
      </c>
      <c r="B2915">
        <v>2016</v>
      </c>
      <c r="C2915" t="s">
        <v>38</v>
      </c>
      <c r="D2915" t="s">
        <v>47</v>
      </c>
      <c r="E2915" t="s">
        <v>37</v>
      </c>
      <c r="F2915" t="s">
        <v>7</v>
      </c>
      <c r="G2915">
        <v>1020</v>
      </c>
    </row>
    <row r="2916" spans="1:7" x14ac:dyDescent="0.4">
      <c r="A2916" t="s">
        <v>45</v>
      </c>
      <c r="B2916">
        <v>2016</v>
      </c>
      <c r="C2916" t="s">
        <v>38</v>
      </c>
      <c r="D2916" t="s">
        <v>48</v>
      </c>
      <c r="E2916" t="s">
        <v>6</v>
      </c>
      <c r="F2916" t="s">
        <v>7</v>
      </c>
      <c r="G2916">
        <v>68</v>
      </c>
    </row>
    <row r="2917" spans="1:7" x14ac:dyDescent="0.4">
      <c r="A2917" t="s">
        <v>45</v>
      </c>
      <c r="B2917">
        <v>2016</v>
      </c>
      <c r="C2917" t="s">
        <v>38</v>
      </c>
      <c r="D2917" t="s">
        <v>48</v>
      </c>
      <c r="E2917" t="s">
        <v>8</v>
      </c>
      <c r="F2917" t="s">
        <v>7</v>
      </c>
      <c r="G2917">
        <v>2</v>
      </c>
    </row>
    <row r="2918" spans="1:7" x14ac:dyDescent="0.4">
      <c r="A2918" t="s">
        <v>45</v>
      </c>
      <c r="B2918">
        <v>2016</v>
      </c>
      <c r="C2918" t="s">
        <v>38</v>
      </c>
      <c r="D2918" t="s">
        <v>48</v>
      </c>
      <c r="E2918" t="s">
        <v>9</v>
      </c>
      <c r="F2918" t="s">
        <v>7</v>
      </c>
      <c r="G2918">
        <v>5</v>
      </c>
    </row>
    <row r="2919" spans="1:7" x14ac:dyDescent="0.4">
      <c r="A2919" t="s">
        <v>45</v>
      </c>
      <c r="B2919">
        <v>2016</v>
      </c>
      <c r="C2919" t="s">
        <v>38</v>
      </c>
      <c r="D2919" t="s">
        <v>48</v>
      </c>
      <c r="E2919" t="s">
        <v>10</v>
      </c>
      <c r="F2919" t="s">
        <v>7</v>
      </c>
      <c r="G2919">
        <v>3</v>
      </c>
    </row>
    <row r="2920" spans="1:7" x14ac:dyDescent="0.4">
      <c r="A2920" t="s">
        <v>45</v>
      </c>
      <c r="B2920">
        <v>2016</v>
      </c>
      <c r="C2920" t="s">
        <v>38</v>
      </c>
      <c r="D2920" t="s">
        <v>48</v>
      </c>
      <c r="E2920" t="s">
        <v>11</v>
      </c>
      <c r="F2920" t="s">
        <v>7</v>
      </c>
      <c r="G2920">
        <v>3</v>
      </c>
    </row>
    <row r="2921" spans="1:7" x14ac:dyDescent="0.4">
      <c r="A2921" t="s">
        <v>45</v>
      </c>
      <c r="B2921">
        <v>2016</v>
      </c>
      <c r="C2921" t="s">
        <v>38</v>
      </c>
      <c r="D2921" t="s">
        <v>48</v>
      </c>
      <c r="E2921" t="s">
        <v>12</v>
      </c>
      <c r="F2921" t="s">
        <v>7</v>
      </c>
      <c r="G2921">
        <v>1</v>
      </c>
    </row>
    <row r="2922" spans="1:7" x14ac:dyDescent="0.4">
      <c r="A2922" t="s">
        <v>45</v>
      </c>
      <c r="B2922">
        <v>2016</v>
      </c>
      <c r="C2922" t="s">
        <v>38</v>
      </c>
      <c r="D2922" t="s">
        <v>48</v>
      </c>
      <c r="E2922" t="s">
        <v>13</v>
      </c>
      <c r="F2922" t="s">
        <v>7</v>
      </c>
      <c r="G2922">
        <v>3</v>
      </c>
    </row>
    <row r="2923" spans="1:7" x14ac:dyDescent="0.4">
      <c r="A2923" t="s">
        <v>45</v>
      </c>
      <c r="B2923">
        <v>2016</v>
      </c>
      <c r="C2923" t="s">
        <v>38</v>
      </c>
      <c r="D2923" t="s">
        <v>48</v>
      </c>
      <c r="E2923" t="s">
        <v>14</v>
      </c>
      <c r="F2923" t="s">
        <v>7</v>
      </c>
      <c r="G2923">
        <v>2</v>
      </c>
    </row>
    <row r="2924" spans="1:7" x14ac:dyDescent="0.4">
      <c r="A2924" t="s">
        <v>45</v>
      </c>
      <c r="B2924">
        <v>2016</v>
      </c>
      <c r="C2924" t="s">
        <v>38</v>
      </c>
      <c r="D2924" t="s">
        <v>48</v>
      </c>
      <c r="E2924" t="s">
        <v>15</v>
      </c>
      <c r="F2924" t="s">
        <v>7</v>
      </c>
      <c r="G2924">
        <v>2</v>
      </c>
    </row>
    <row r="2925" spans="1:7" x14ac:dyDescent="0.4">
      <c r="A2925" t="s">
        <v>45</v>
      </c>
      <c r="B2925">
        <v>2016</v>
      </c>
      <c r="C2925" t="s">
        <v>38</v>
      </c>
      <c r="D2925" t="s">
        <v>48</v>
      </c>
      <c r="E2925" t="s">
        <v>16</v>
      </c>
      <c r="F2925" t="s">
        <v>7</v>
      </c>
      <c r="G2925">
        <v>1</v>
      </c>
    </row>
    <row r="2926" spans="1:7" x14ac:dyDescent="0.4">
      <c r="A2926" t="s">
        <v>45</v>
      </c>
      <c r="B2926">
        <v>2016</v>
      </c>
      <c r="C2926" t="s">
        <v>38</v>
      </c>
      <c r="D2926" t="s">
        <v>48</v>
      </c>
      <c r="E2926" t="s">
        <v>17</v>
      </c>
      <c r="F2926" t="s">
        <v>7</v>
      </c>
      <c r="G2926">
        <v>0</v>
      </c>
    </row>
    <row r="2927" spans="1:7" x14ac:dyDescent="0.4">
      <c r="A2927" t="s">
        <v>45</v>
      </c>
      <c r="B2927">
        <v>2016</v>
      </c>
      <c r="C2927" t="s">
        <v>38</v>
      </c>
      <c r="D2927" t="s">
        <v>48</v>
      </c>
      <c r="E2927" t="s">
        <v>18</v>
      </c>
      <c r="F2927" t="s">
        <v>7</v>
      </c>
      <c r="G2927">
        <v>6</v>
      </c>
    </row>
    <row r="2928" spans="1:7" x14ac:dyDescent="0.4">
      <c r="A2928" t="s">
        <v>45</v>
      </c>
      <c r="B2928">
        <v>2016</v>
      </c>
      <c r="C2928" t="s">
        <v>38</v>
      </c>
      <c r="D2928" t="s">
        <v>48</v>
      </c>
      <c r="E2928" t="s">
        <v>19</v>
      </c>
      <c r="F2928" t="s">
        <v>7</v>
      </c>
      <c r="G2928">
        <v>3</v>
      </c>
    </row>
    <row r="2929" spans="1:7" x14ac:dyDescent="0.4">
      <c r="A2929" t="s">
        <v>45</v>
      </c>
      <c r="B2929">
        <v>2016</v>
      </c>
      <c r="C2929" t="s">
        <v>38</v>
      </c>
      <c r="D2929" t="s">
        <v>48</v>
      </c>
      <c r="E2929" t="s">
        <v>20</v>
      </c>
      <c r="F2929" t="s">
        <v>7</v>
      </c>
      <c r="G2929">
        <v>1</v>
      </c>
    </row>
    <row r="2930" spans="1:7" x14ac:dyDescent="0.4">
      <c r="A2930" t="s">
        <v>45</v>
      </c>
      <c r="B2930">
        <v>2016</v>
      </c>
      <c r="C2930" t="s">
        <v>38</v>
      </c>
      <c r="D2930" t="s">
        <v>48</v>
      </c>
      <c r="E2930" t="s">
        <v>21</v>
      </c>
      <c r="F2930" t="s">
        <v>7</v>
      </c>
      <c r="G2930">
        <v>0</v>
      </c>
    </row>
    <row r="2931" spans="1:7" x14ac:dyDescent="0.4">
      <c r="A2931" t="s">
        <v>45</v>
      </c>
      <c r="B2931">
        <v>2016</v>
      </c>
      <c r="C2931" t="s">
        <v>38</v>
      </c>
      <c r="D2931" t="s">
        <v>48</v>
      </c>
      <c r="E2931" t="s">
        <v>22</v>
      </c>
      <c r="F2931" t="s">
        <v>7</v>
      </c>
      <c r="G2931">
        <v>1</v>
      </c>
    </row>
    <row r="2932" spans="1:7" x14ac:dyDescent="0.4">
      <c r="A2932" t="s">
        <v>45</v>
      </c>
      <c r="B2932">
        <v>2016</v>
      </c>
      <c r="C2932" t="s">
        <v>38</v>
      </c>
      <c r="D2932" t="s">
        <v>48</v>
      </c>
      <c r="E2932" t="s">
        <v>23</v>
      </c>
      <c r="F2932" t="s">
        <v>7</v>
      </c>
      <c r="G2932">
        <v>6</v>
      </c>
    </row>
    <row r="2933" spans="1:7" x14ac:dyDescent="0.4">
      <c r="A2933" t="s">
        <v>45</v>
      </c>
      <c r="B2933">
        <v>2016</v>
      </c>
      <c r="C2933" t="s">
        <v>38</v>
      </c>
      <c r="D2933" t="s">
        <v>48</v>
      </c>
      <c r="E2933" t="s">
        <v>24</v>
      </c>
      <c r="F2933" t="s">
        <v>7</v>
      </c>
      <c r="G2933">
        <v>4</v>
      </c>
    </row>
    <row r="2934" spans="1:7" x14ac:dyDescent="0.4">
      <c r="A2934" t="s">
        <v>45</v>
      </c>
      <c r="B2934">
        <v>2016</v>
      </c>
      <c r="C2934" t="s">
        <v>38</v>
      </c>
      <c r="D2934" t="s">
        <v>48</v>
      </c>
      <c r="E2934" t="s">
        <v>25</v>
      </c>
      <c r="F2934" t="s">
        <v>7</v>
      </c>
      <c r="G2934">
        <v>1</v>
      </c>
    </row>
    <row r="2935" spans="1:7" x14ac:dyDescent="0.4">
      <c r="A2935" t="s">
        <v>45</v>
      </c>
      <c r="B2935">
        <v>2016</v>
      </c>
      <c r="C2935" t="s">
        <v>38</v>
      </c>
      <c r="D2935" t="s">
        <v>48</v>
      </c>
      <c r="E2935" t="s">
        <v>26</v>
      </c>
      <c r="F2935" t="s">
        <v>7</v>
      </c>
      <c r="G2935">
        <v>1</v>
      </c>
    </row>
    <row r="2936" spans="1:7" x14ac:dyDescent="0.4">
      <c r="A2936" t="s">
        <v>45</v>
      </c>
      <c r="B2936">
        <v>2016</v>
      </c>
      <c r="C2936" t="s">
        <v>38</v>
      </c>
      <c r="D2936" t="s">
        <v>48</v>
      </c>
      <c r="E2936" t="s">
        <v>27</v>
      </c>
      <c r="F2936" t="s">
        <v>7</v>
      </c>
      <c r="G2936">
        <v>6</v>
      </c>
    </row>
    <row r="2937" spans="1:7" x14ac:dyDescent="0.4">
      <c r="A2937" t="s">
        <v>45</v>
      </c>
      <c r="B2937">
        <v>2016</v>
      </c>
      <c r="C2937" t="s">
        <v>38</v>
      </c>
      <c r="D2937" t="s">
        <v>48</v>
      </c>
      <c r="E2937" t="s">
        <v>28</v>
      </c>
      <c r="F2937" t="s">
        <v>7</v>
      </c>
      <c r="G2937">
        <v>0</v>
      </c>
    </row>
    <row r="2938" spans="1:7" x14ac:dyDescent="0.4">
      <c r="A2938" t="s">
        <v>45</v>
      </c>
      <c r="B2938">
        <v>2016</v>
      </c>
      <c r="C2938" t="s">
        <v>38</v>
      </c>
      <c r="D2938" t="s">
        <v>48</v>
      </c>
      <c r="E2938" t="s">
        <v>29</v>
      </c>
      <c r="F2938" t="s">
        <v>7</v>
      </c>
      <c r="G2938">
        <v>1</v>
      </c>
    </row>
    <row r="2939" spans="1:7" x14ac:dyDescent="0.4">
      <c r="A2939" t="s">
        <v>45</v>
      </c>
      <c r="B2939">
        <v>2016</v>
      </c>
      <c r="C2939" t="s">
        <v>38</v>
      </c>
      <c r="D2939" t="s">
        <v>48</v>
      </c>
      <c r="E2939" t="s">
        <v>30</v>
      </c>
      <c r="F2939" t="s">
        <v>7</v>
      </c>
      <c r="G2939">
        <v>6</v>
      </c>
    </row>
    <row r="2940" spans="1:7" x14ac:dyDescent="0.4">
      <c r="A2940" t="s">
        <v>45</v>
      </c>
      <c r="B2940">
        <v>2016</v>
      </c>
      <c r="C2940" t="s">
        <v>38</v>
      </c>
      <c r="D2940" t="s">
        <v>48</v>
      </c>
      <c r="E2940" t="s">
        <v>31</v>
      </c>
      <c r="F2940" t="s">
        <v>7</v>
      </c>
      <c r="G2940">
        <v>0</v>
      </c>
    </row>
    <row r="2941" spans="1:7" x14ac:dyDescent="0.4">
      <c r="A2941" t="s">
        <v>45</v>
      </c>
      <c r="B2941">
        <v>2016</v>
      </c>
      <c r="C2941" t="s">
        <v>38</v>
      </c>
      <c r="D2941" t="s">
        <v>48</v>
      </c>
      <c r="E2941" t="s">
        <v>32</v>
      </c>
      <c r="F2941" t="s">
        <v>7</v>
      </c>
      <c r="G2941">
        <v>1</v>
      </c>
    </row>
    <row r="2942" spans="1:7" x14ac:dyDescent="0.4">
      <c r="A2942" t="s">
        <v>45</v>
      </c>
      <c r="B2942">
        <v>2016</v>
      </c>
      <c r="C2942" t="s">
        <v>38</v>
      </c>
      <c r="D2942" t="s">
        <v>48</v>
      </c>
      <c r="E2942" t="s">
        <v>33</v>
      </c>
      <c r="F2942" t="s">
        <v>7</v>
      </c>
      <c r="G2942">
        <v>5</v>
      </c>
    </row>
    <row r="2943" spans="1:7" x14ac:dyDescent="0.4">
      <c r="A2943" t="s">
        <v>45</v>
      </c>
      <c r="B2943">
        <v>2016</v>
      </c>
      <c r="C2943" t="s">
        <v>38</v>
      </c>
      <c r="D2943" t="s">
        <v>48</v>
      </c>
      <c r="E2943" t="s">
        <v>34</v>
      </c>
      <c r="F2943" t="s">
        <v>7</v>
      </c>
      <c r="G2943">
        <v>1</v>
      </c>
    </row>
    <row r="2944" spans="1:7" x14ac:dyDescent="0.4">
      <c r="A2944" t="s">
        <v>45</v>
      </c>
      <c r="B2944">
        <v>2016</v>
      </c>
      <c r="C2944" t="s">
        <v>38</v>
      </c>
      <c r="D2944" t="s">
        <v>48</v>
      </c>
      <c r="E2944" t="s">
        <v>35</v>
      </c>
      <c r="F2944" t="s">
        <v>7</v>
      </c>
      <c r="G2944">
        <v>0</v>
      </c>
    </row>
    <row r="2945" spans="1:7" x14ac:dyDescent="0.4">
      <c r="A2945" t="s">
        <v>45</v>
      </c>
      <c r="B2945">
        <v>2016</v>
      </c>
      <c r="C2945" t="s">
        <v>38</v>
      </c>
      <c r="D2945" t="s">
        <v>48</v>
      </c>
      <c r="E2945" t="s">
        <v>36</v>
      </c>
      <c r="F2945" t="s">
        <v>7</v>
      </c>
      <c r="G2945">
        <v>1</v>
      </c>
    </row>
    <row r="2946" spans="1:7" x14ac:dyDescent="0.4">
      <c r="A2946" t="s">
        <v>45</v>
      </c>
      <c r="B2946">
        <v>2016</v>
      </c>
      <c r="C2946" t="s">
        <v>38</v>
      </c>
      <c r="D2946" t="s">
        <v>48</v>
      </c>
      <c r="E2946" t="s">
        <v>37</v>
      </c>
      <c r="F2946" t="s">
        <v>7</v>
      </c>
      <c r="G2946">
        <v>2</v>
      </c>
    </row>
    <row r="2947" spans="1:7" x14ac:dyDescent="0.4">
      <c r="A2947" t="s">
        <v>45</v>
      </c>
      <c r="B2947">
        <v>2016</v>
      </c>
      <c r="C2947" t="s">
        <v>38</v>
      </c>
      <c r="D2947" t="s">
        <v>49</v>
      </c>
      <c r="E2947" t="s">
        <v>6</v>
      </c>
      <c r="F2947" t="s">
        <v>7</v>
      </c>
      <c r="G2947">
        <v>3156</v>
      </c>
    </row>
    <row r="2948" spans="1:7" x14ac:dyDescent="0.4">
      <c r="A2948" t="s">
        <v>45</v>
      </c>
      <c r="B2948">
        <v>2016</v>
      </c>
      <c r="C2948" t="s">
        <v>38</v>
      </c>
      <c r="D2948" t="s">
        <v>49</v>
      </c>
      <c r="E2948" t="s">
        <v>8</v>
      </c>
      <c r="F2948" t="s">
        <v>7</v>
      </c>
      <c r="G2948">
        <v>46</v>
      </c>
    </row>
    <row r="2949" spans="1:7" x14ac:dyDescent="0.4">
      <c r="A2949" t="s">
        <v>45</v>
      </c>
      <c r="B2949">
        <v>2016</v>
      </c>
      <c r="C2949" t="s">
        <v>38</v>
      </c>
      <c r="D2949" t="s">
        <v>49</v>
      </c>
      <c r="E2949" t="s">
        <v>9</v>
      </c>
      <c r="F2949" t="s">
        <v>7</v>
      </c>
      <c r="G2949">
        <v>177</v>
      </c>
    </row>
    <row r="2950" spans="1:7" x14ac:dyDescent="0.4">
      <c r="A2950" t="s">
        <v>45</v>
      </c>
      <c r="B2950">
        <v>2016</v>
      </c>
      <c r="C2950" t="s">
        <v>38</v>
      </c>
      <c r="D2950" t="s">
        <v>49</v>
      </c>
      <c r="E2950" t="s">
        <v>10</v>
      </c>
      <c r="F2950" t="s">
        <v>7</v>
      </c>
      <c r="G2950">
        <v>137</v>
      </c>
    </row>
    <row r="2951" spans="1:7" x14ac:dyDescent="0.4">
      <c r="A2951" t="s">
        <v>45</v>
      </c>
      <c r="B2951">
        <v>2016</v>
      </c>
      <c r="C2951" t="s">
        <v>38</v>
      </c>
      <c r="D2951" t="s">
        <v>49</v>
      </c>
      <c r="E2951" t="s">
        <v>11</v>
      </c>
      <c r="F2951" t="s">
        <v>7</v>
      </c>
      <c r="G2951">
        <v>136</v>
      </c>
    </row>
    <row r="2952" spans="1:7" x14ac:dyDescent="0.4">
      <c r="A2952" t="s">
        <v>45</v>
      </c>
      <c r="B2952">
        <v>2016</v>
      </c>
      <c r="C2952" t="s">
        <v>38</v>
      </c>
      <c r="D2952" t="s">
        <v>49</v>
      </c>
      <c r="E2952" t="s">
        <v>12</v>
      </c>
      <c r="F2952" t="s">
        <v>7</v>
      </c>
      <c r="G2952">
        <v>99</v>
      </c>
    </row>
    <row r="2953" spans="1:7" x14ac:dyDescent="0.4">
      <c r="A2953" t="s">
        <v>45</v>
      </c>
      <c r="B2953">
        <v>2016</v>
      </c>
      <c r="C2953" t="s">
        <v>38</v>
      </c>
      <c r="D2953" t="s">
        <v>49</v>
      </c>
      <c r="E2953" t="s">
        <v>13</v>
      </c>
      <c r="F2953" t="s">
        <v>7</v>
      </c>
      <c r="G2953">
        <v>138</v>
      </c>
    </row>
    <row r="2954" spans="1:7" x14ac:dyDescent="0.4">
      <c r="A2954" t="s">
        <v>45</v>
      </c>
      <c r="B2954">
        <v>2016</v>
      </c>
      <c r="C2954" t="s">
        <v>38</v>
      </c>
      <c r="D2954" t="s">
        <v>49</v>
      </c>
      <c r="E2954" t="s">
        <v>14</v>
      </c>
      <c r="F2954" t="s">
        <v>7</v>
      </c>
      <c r="G2954">
        <v>86</v>
      </c>
    </row>
    <row r="2955" spans="1:7" x14ac:dyDescent="0.4">
      <c r="A2955" t="s">
        <v>45</v>
      </c>
      <c r="B2955">
        <v>2016</v>
      </c>
      <c r="C2955" t="s">
        <v>38</v>
      </c>
      <c r="D2955" t="s">
        <v>49</v>
      </c>
      <c r="E2955" t="s">
        <v>15</v>
      </c>
      <c r="F2955" t="s">
        <v>7</v>
      </c>
      <c r="G2955">
        <v>62</v>
      </c>
    </row>
    <row r="2956" spans="1:7" x14ac:dyDescent="0.4">
      <c r="A2956" t="s">
        <v>45</v>
      </c>
      <c r="B2956">
        <v>2016</v>
      </c>
      <c r="C2956" t="s">
        <v>38</v>
      </c>
      <c r="D2956" t="s">
        <v>49</v>
      </c>
      <c r="E2956" t="s">
        <v>16</v>
      </c>
      <c r="F2956" t="s">
        <v>7</v>
      </c>
      <c r="G2956">
        <v>23</v>
      </c>
    </row>
    <row r="2957" spans="1:7" x14ac:dyDescent="0.4">
      <c r="A2957" t="s">
        <v>45</v>
      </c>
      <c r="B2957">
        <v>2016</v>
      </c>
      <c r="C2957" t="s">
        <v>38</v>
      </c>
      <c r="D2957" t="s">
        <v>49</v>
      </c>
      <c r="E2957" t="s">
        <v>17</v>
      </c>
      <c r="F2957" t="s">
        <v>7</v>
      </c>
      <c r="G2957">
        <v>89</v>
      </c>
    </row>
    <row r="2958" spans="1:7" x14ac:dyDescent="0.4">
      <c r="A2958" t="s">
        <v>45</v>
      </c>
      <c r="B2958">
        <v>2016</v>
      </c>
      <c r="C2958" t="s">
        <v>38</v>
      </c>
      <c r="D2958" t="s">
        <v>49</v>
      </c>
      <c r="E2958" t="s">
        <v>18</v>
      </c>
      <c r="F2958" t="s">
        <v>7</v>
      </c>
      <c r="G2958">
        <v>139</v>
      </c>
    </row>
    <row r="2959" spans="1:7" x14ac:dyDescent="0.4">
      <c r="A2959" t="s">
        <v>45</v>
      </c>
      <c r="B2959">
        <v>2016</v>
      </c>
      <c r="C2959" t="s">
        <v>38</v>
      </c>
      <c r="D2959" t="s">
        <v>49</v>
      </c>
      <c r="E2959" t="s">
        <v>19</v>
      </c>
      <c r="F2959" t="s">
        <v>7</v>
      </c>
      <c r="G2959">
        <v>48</v>
      </c>
    </row>
    <row r="2960" spans="1:7" x14ac:dyDescent="0.4">
      <c r="A2960" t="s">
        <v>45</v>
      </c>
      <c r="B2960">
        <v>2016</v>
      </c>
      <c r="C2960" t="s">
        <v>38</v>
      </c>
      <c r="D2960" t="s">
        <v>49</v>
      </c>
      <c r="E2960" t="s">
        <v>20</v>
      </c>
      <c r="F2960" t="s">
        <v>7</v>
      </c>
      <c r="G2960">
        <v>69</v>
      </c>
    </row>
    <row r="2961" spans="1:7" x14ac:dyDescent="0.4">
      <c r="A2961" t="s">
        <v>45</v>
      </c>
      <c r="B2961">
        <v>2016</v>
      </c>
      <c r="C2961" t="s">
        <v>38</v>
      </c>
      <c r="D2961" t="s">
        <v>49</v>
      </c>
      <c r="E2961" t="s">
        <v>21</v>
      </c>
      <c r="F2961" t="s">
        <v>7</v>
      </c>
      <c r="G2961">
        <v>139</v>
      </c>
    </row>
    <row r="2962" spans="1:7" x14ac:dyDescent="0.4">
      <c r="A2962" t="s">
        <v>45</v>
      </c>
      <c r="B2962">
        <v>2016</v>
      </c>
      <c r="C2962" t="s">
        <v>38</v>
      </c>
      <c r="D2962" t="s">
        <v>49</v>
      </c>
      <c r="E2962" t="s">
        <v>22</v>
      </c>
      <c r="F2962" t="s">
        <v>7</v>
      </c>
      <c r="G2962">
        <v>108</v>
      </c>
    </row>
    <row r="2963" spans="1:7" x14ac:dyDescent="0.4">
      <c r="A2963" t="s">
        <v>45</v>
      </c>
      <c r="B2963">
        <v>2016</v>
      </c>
      <c r="C2963" t="s">
        <v>38</v>
      </c>
      <c r="D2963" t="s">
        <v>49</v>
      </c>
      <c r="E2963" t="s">
        <v>23</v>
      </c>
      <c r="F2963" t="s">
        <v>7</v>
      </c>
      <c r="G2963">
        <v>111</v>
      </c>
    </row>
    <row r="2964" spans="1:7" x14ac:dyDescent="0.4">
      <c r="A2964" t="s">
        <v>45</v>
      </c>
      <c r="B2964">
        <v>2016</v>
      </c>
      <c r="C2964" t="s">
        <v>38</v>
      </c>
      <c r="D2964" t="s">
        <v>49</v>
      </c>
      <c r="E2964" t="s">
        <v>24</v>
      </c>
      <c r="F2964" t="s">
        <v>7</v>
      </c>
      <c r="G2964">
        <v>479</v>
      </c>
    </row>
    <row r="2965" spans="1:7" x14ac:dyDescent="0.4">
      <c r="A2965" t="s">
        <v>45</v>
      </c>
      <c r="B2965">
        <v>2016</v>
      </c>
      <c r="C2965" t="s">
        <v>38</v>
      </c>
      <c r="D2965" t="s">
        <v>49</v>
      </c>
      <c r="E2965" t="s">
        <v>25</v>
      </c>
      <c r="F2965" t="s">
        <v>7</v>
      </c>
      <c r="G2965">
        <v>114</v>
      </c>
    </row>
    <row r="2966" spans="1:7" x14ac:dyDescent="0.4">
      <c r="A2966" t="s">
        <v>45</v>
      </c>
      <c r="B2966">
        <v>2016</v>
      </c>
      <c r="C2966" t="s">
        <v>38</v>
      </c>
      <c r="D2966" t="s">
        <v>49</v>
      </c>
      <c r="E2966" t="s">
        <v>26</v>
      </c>
      <c r="F2966" t="s">
        <v>7</v>
      </c>
      <c r="G2966">
        <v>138</v>
      </c>
    </row>
    <row r="2967" spans="1:7" x14ac:dyDescent="0.4">
      <c r="A2967" t="s">
        <v>45</v>
      </c>
      <c r="B2967">
        <v>2016</v>
      </c>
      <c r="C2967" t="s">
        <v>38</v>
      </c>
      <c r="D2967" t="s">
        <v>49</v>
      </c>
      <c r="E2967" t="s">
        <v>27</v>
      </c>
      <c r="F2967" t="s">
        <v>7</v>
      </c>
      <c r="G2967">
        <v>133</v>
      </c>
    </row>
    <row r="2968" spans="1:7" x14ac:dyDescent="0.4">
      <c r="A2968" t="s">
        <v>45</v>
      </c>
      <c r="B2968">
        <v>2016</v>
      </c>
      <c r="C2968" t="s">
        <v>38</v>
      </c>
      <c r="D2968" t="s">
        <v>49</v>
      </c>
      <c r="E2968" t="s">
        <v>28</v>
      </c>
      <c r="F2968" t="s">
        <v>7</v>
      </c>
      <c r="G2968">
        <v>129</v>
      </c>
    </row>
    <row r="2969" spans="1:7" x14ac:dyDescent="0.4">
      <c r="A2969" t="s">
        <v>45</v>
      </c>
      <c r="B2969">
        <v>2016</v>
      </c>
      <c r="C2969" t="s">
        <v>38</v>
      </c>
      <c r="D2969" t="s">
        <v>49</v>
      </c>
      <c r="E2969" t="s">
        <v>29</v>
      </c>
      <c r="F2969" t="s">
        <v>7</v>
      </c>
      <c r="G2969">
        <v>40</v>
      </c>
    </row>
    <row r="2970" spans="1:7" x14ac:dyDescent="0.4">
      <c r="A2970" t="s">
        <v>45</v>
      </c>
      <c r="B2970">
        <v>2016</v>
      </c>
      <c r="C2970" t="s">
        <v>38</v>
      </c>
      <c r="D2970" t="s">
        <v>49</v>
      </c>
      <c r="E2970" t="s">
        <v>30</v>
      </c>
      <c r="F2970" t="s">
        <v>7</v>
      </c>
      <c r="G2970">
        <v>127</v>
      </c>
    </row>
    <row r="2971" spans="1:7" x14ac:dyDescent="0.4">
      <c r="A2971" t="s">
        <v>45</v>
      </c>
      <c r="B2971">
        <v>2016</v>
      </c>
      <c r="C2971" t="s">
        <v>38</v>
      </c>
      <c r="D2971" t="s">
        <v>49</v>
      </c>
      <c r="E2971" t="s">
        <v>31</v>
      </c>
      <c r="F2971" t="s">
        <v>7</v>
      </c>
      <c r="G2971">
        <v>25</v>
      </c>
    </row>
    <row r="2972" spans="1:7" x14ac:dyDescent="0.4">
      <c r="A2972" t="s">
        <v>45</v>
      </c>
      <c r="B2972">
        <v>2016</v>
      </c>
      <c r="C2972" t="s">
        <v>38</v>
      </c>
      <c r="D2972" t="s">
        <v>49</v>
      </c>
      <c r="E2972" t="s">
        <v>32</v>
      </c>
      <c r="F2972" t="s">
        <v>7</v>
      </c>
      <c r="G2972">
        <v>88</v>
      </c>
    </row>
    <row r="2973" spans="1:7" x14ac:dyDescent="0.4">
      <c r="A2973" t="s">
        <v>45</v>
      </c>
      <c r="B2973">
        <v>2016</v>
      </c>
      <c r="C2973" t="s">
        <v>38</v>
      </c>
      <c r="D2973" t="s">
        <v>49</v>
      </c>
      <c r="E2973" t="s">
        <v>33</v>
      </c>
      <c r="F2973" t="s">
        <v>7</v>
      </c>
      <c r="G2973">
        <v>59</v>
      </c>
    </row>
    <row r="2974" spans="1:7" x14ac:dyDescent="0.4">
      <c r="A2974" t="s">
        <v>45</v>
      </c>
      <c r="B2974">
        <v>2016</v>
      </c>
      <c r="C2974" t="s">
        <v>38</v>
      </c>
      <c r="D2974" t="s">
        <v>49</v>
      </c>
      <c r="E2974" t="s">
        <v>34</v>
      </c>
      <c r="F2974" t="s">
        <v>7</v>
      </c>
      <c r="G2974">
        <v>24</v>
      </c>
    </row>
    <row r="2975" spans="1:7" x14ac:dyDescent="0.4">
      <c r="A2975" t="s">
        <v>45</v>
      </c>
      <c r="B2975">
        <v>2016</v>
      </c>
      <c r="C2975" t="s">
        <v>38</v>
      </c>
      <c r="D2975" t="s">
        <v>49</v>
      </c>
      <c r="E2975" t="s">
        <v>35</v>
      </c>
      <c r="F2975" t="s">
        <v>7</v>
      </c>
      <c r="G2975">
        <v>47</v>
      </c>
    </row>
    <row r="2976" spans="1:7" x14ac:dyDescent="0.4">
      <c r="A2976" t="s">
        <v>45</v>
      </c>
      <c r="B2976">
        <v>2016</v>
      </c>
      <c r="C2976" t="s">
        <v>38</v>
      </c>
      <c r="D2976" t="s">
        <v>49</v>
      </c>
      <c r="E2976" t="s">
        <v>36</v>
      </c>
      <c r="F2976" t="s">
        <v>7</v>
      </c>
      <c r="G2976">
        <v>91</v>
      </c>
    </row>
    <row r="2977" spans="1:7" x14ac:dyDescent="0.4">
      <c r="A2977" t="s">
        <v>45</v>
      </c>
      <c r="B2977">
        <v>2016</v>
      </c>
      <c r="C2977" t="s">
        <v>38</v>
      </c>
      <c r="D2977" t="s">
        <v>49</v>
      </c>
      <c r="E2977" t="s">
        <v>37</v>
      </c>
      <c r="F2977" t="s">
        <v>7</v>
      </c>
      <c r="G2977">
        <v>55</v>
      </c>
    </row>
    <row r="2978" spans="1:7" x14ac:dyDescent="0.4">
      <c r="A2978" t="s">
        <v>45</v>
      </c>
      <c r="B2978">
        <v>2016</v>
      </c>
      <c r="C2978" t="s">
        <v>38</v>
      </c>
      <c r="D2978" t="s">
        <v>50</v>
      </c>
      <c r="E2978" t="s">
        <v>6</v>
      </c>
      <c r="F2978" t="s">
        <v>7</v>
      </c>
      <c r="G2978">
        <v>165</v>
      </c>
    </row>
    <row r="2979" spans="1:7" x14ac:dyDescent="0.4">
      <c r="A2979" t="s">
        <v>45</v>
      </c>
      <c r="B2979">
        <v>2016</v>
      </c>
      <c r="C2979" t="s">
        <v>38</v>
      </c>
      <c r="D2979" t="s">
        <v>50</v>
      </c>
      <c r="E2979" t="s">
        <v>8</v>
      </c>
      <c r="F2979" t="s">
        <v>7</v>
      </c>
      <c r="G2979">
        <v>2</v>
      </c>
    </row>
    <row r="2980" spans="1:7" x14ac:dyDescent="0.4">
      <c r="A2980" t="s">
        <v>45</v>
      </c>
      <c r="B2980">
        <v>2016</v>
      </c>
      <c r="C2980" t="s">
        <v>38</v>
      </c>
      <c r="D2980" t="s">
        <v>50</v>
      </c>
      <c r="E2980" t="s">
        <v>9</v>
      </c>
      <c r="F2980" t="s">
        <v>7</v>
      </c>
      <c r="G2980">
        <v>10</v>
      </c>
    </row>
    <row r="2981" spans="1:7" x14ac:dyDescent="0.4">
      <c r="A2981" t="s">
        <v>45</v>
      </c>
      <c r="B2981">
        <v>2016</v>
      </c>
      <c r="C2981" t="s">
        <v>38</v>
      </c>
      <c r="D2981" t="s">
        <v>50</v>
      </c>
      <c r="E2981" t="s">
        <v>10</v>
      </c>
      <c r="F2981" t="s">
        <v>7</v>
      </c>
      <c r="G2981">
        <v>12</v>
      </c>
    </row>
    <row r="2982" spans="1:7" x14ac:dyDescent="0.4">
      <c r="A2982" t="s">
        <v>45</v>
      </c>
      <c r="B2982">
        <v>2016</v>
      </c>
      <c r="C2982" t="s">
        <v>38</v>
      </c>
      <c r="D2982" t="s">
        <v>50</v>
      </c>
      <c r="E2982" t="s">
        <v>11</v>
      </c>
      <c r="F2982" t="s">
        <v>7</v>
      </c>
      <c r="G2982">
        <v>10</v>
      </c>
    </row>
    <row r="2983" spans="1:7" x14ac:dyDescent="0.4">
      <c r="A2983" t="s">
        <v>45</v>
      </c>
      <c r="B2983">
        <v>2016</v>
      </c>
      <c r="C2983" t="s">
        <v>38</v>
      </c>
      <c r="D2983" t="s">
        <v>50</v>
      </c>
      <c r="E2983" t="s">
        <v>12</v>
      </c>
      <c r="F2983" t="s">
        <v>7</v>
      </c>
      <c r="G2983">
        <v>7</v>
      </c>
    </row>
    <row r="2984" spans="1:7" x14ac:dyDescent="0.4">
      <c r="A2984" t="s">
        <v>45</v>
      </c>
      <c r="B2984">
        <v>2016</v>
      </c>
      <c r="C2984" t="s">
        <v>38</v>
      </c>
      <c r="D2984" t="s">
        <v>50</v>
      </c>
      <c r="E2984" t="s">
        <v>13</v>
      </c>
      <c r="F2984" t="s">
        <v>7</v>
      </c>
      <c r="G2984">
        <v>5</v>
      </c>
    </row>
    <row r="2985" spans="1:7" x14ac:dyDescent="0.4">
      <c r="A2985" t="s">
        <v>45</v>
      </c>
      <c r="B2985">
        <v>2016</v>
      </c>
      <c r="C2985" t="s">
        <v>38</v>
      </c>
      <c r="D2985" t="s">
        <v>50</v>
      </c>
      <c r="E2985" t="s">
        <v>14</v>
      </c>
      <c r="F2985" t="s">
        <v>7</v>
      </c>
      <c r="G2985">
        <v>10</v>
      </c>
    </row>
    <row r="2986" spans="1:7" x14ac:dyDescent="0.4">
      <c r="A2986" t="s">
        <v>45</v>
      </c>
      <c r="B2986">
        <v>2016</v>
      </c>
      <c r="C2986" t="s">
        <v>38</v>
      </c>
      <c r="D2986" t="s">
        <v>50</v>
      </c>
      <c r="E2986" t="s">
        <v>15</v>
      </c>
      <c r="F2986" t="s">
        <v>7</v>
      </c>
      <c r="G2986">
        <v>1</v>
      </c>
    </row>
    <row r="2987" spans="1:7" x14ac:dyDescent="0.4">
      <c r="A2987" t="s">
        <v>45</v>
      </c>
      <c r="B2987">
        <v>2016</v>
      </c>
      <c r="C2987" t="s">
        <v>38</v>
      </c>
      <c r="D2987" t="s">
        <v>50</v>
      </c>
      <c r="E2987" t="s">
        <v>16</v>
      </c>
      <c r="F2987" t="s">
        <v>7</v>
      </c>
      <c r="G2987">
        <v>1</v>
      </c>
    </row>
    <row r="2988" spans="1:7" x14ac:dyDescent="0.4">
      <c r="A2988" t="s">
        <v>45</v>
      </c>
      <c r="B2988">
        <v>2016</v>
      </c>
      <c r="C2988" t="s">
        <v>38</v>
      </c>
      <c r="D2988" t="s">
        <v>50</v>
      </c>
      <c r="E2988" t="s">
        <v>17</v>
      </c>
      <c r="F2988" t="s">
        <v>7</v>
      </c>
      <c r="G2988">
        <v>4</v>
      </c>
    </row>
    <row r="2989" spans="1:7" x14ac:dyDescent="0.4">
      <c r="A2989" t="s">
        <v>45</v>
      </c>
      <c r="B2989">
        <v>2016</v>
      </c>
      <c r="C2989" t="s">
        <v>38</v>
      </c>
      <c r="D2989" t="s">
        <v>50</v>
      </c>
      <c r="E2989" t="s">
        <v>18</v>
      </c>
      <c r="F2989" t="s">
        <v>7</v>
      </c>
      <c r="G2989">
        <v>5</v>
      </c>
    </row>
    <row r="2990" spans="1:7" x14ac:dyDescent="0.4">
      <c r="A2990" t="s">
        <v>45</v>
      </c>
      <c r="B2990">
        <v>2016</v>
      </c>
      <c r="C2990" t="s">
        <v>38</v>
      </c>
      <c r="D2990" t="s">
        <v>50</v>
      </c>
      <c r="E2990" t="s">
        <v>19</v>
      </c>
      <c r="F2990" t="s">
        <v>7</v>
      </c>
      <c r="G2990">
        <v>5</v>
      </c>
    </row>
    <row r="2991" spans="1:7" x14ac:dyDescent="0.4">
      <c r="A2991" t="s">
        <v>45</v>
      </c>
      <c r="B2991">
        <v>2016</v>
      </c>
      <c r="C2991" t="s">
        <v>38</v>
      </c>
      <c r="D2991" t="s">
        <v>50</v>
      </c>
      <c r="E2991" t="s">
        <v>20</v>
      </c>
      <c r="F2991" t="s">
        <v>7</v>
      </c>
      <c r="G2991">
        <v>4</v>
      </c>
    </row>
    <row r="2992" spans="1:7" x14ac:dyDescent="0.4">
      <c r="A2992" t="s">
        <v>45</v>
      </c>
      <c r="B2992">
        <v>2016</v>
      </c>
      <c r="C2992" t="s">
        <v>38</v>
      </c>
      <c r="D2992" t="s">
        <v>50</v>
      </c>
      <c r="E2992" t="s">
        <v>21</v>
      </c>
      <c r="F2992" t="s">
        <v>7</v>
      </c>
      <c r="G2992">
        <v>3</v>
      </c>
    </row>
    <row r="2993" spans="1:7" x14ac:dyDescent="0.4">
      <c r="A2993" t="s">
        <v>45</v>
      </c>
      <c r="B2993">
        <v>2016</v>
      </c>
      <c r="C2993" t="s">
        <v>38</v>
      </c>
      <c r="D2993" t="s">
        <v>50</v>
      </c>
      <c r="E2993" t="s">
        <v>22</v>
      </c>
      <c r="F2993" t="s">
        <v>7</v>
      </c>
      <c r="G2993">
        <v>6</v>
      </c>
    </row>
    <row r="2994" spans="1:7" x14ac:dyDescent="0.4">
      <c r="A2994" t="s">
        <v>45</v>
      </c>
      <c r="B2994">
        <v>2016</v>
      </c>
      <c r="C2994" t="s">
        <v>38</v>
      </c>
      <c r="D2994" t="s">
        <v>50</v>
      </c>
      <c r="E2994" t="s">
        <v>23</v>
      </c>
      <c r="F2994" t="s">
        <v>7</v>
      </c>
      <c r="G2994">
        <v>6</v>
      </c>
    </row>
    <row r="2995" spans="1:7" x14ac:dyDescent="0.4">
      <c r="A2995" t="s">
        <v>45</v>
      </c>
      <c r="B2995">
        <v>2016</v>
      </c>
      <c r="C2995" t="s">
        <v>38</v>
      </c>
      <c r="D2995" t="s">
        <v>50</v>
      </c>
      <c r="E2995" t="s">
        <v>24</v>
      </c>
      <c r="F2995" t="s">
        <v>7</v>
      </c>
      <c r="G2995">
        <v>26</v>
      </c>
    </row>
    <row r="2996" spans="1:7" x14ac:dyDescent="0.4">
      <c r="A2996" t="s">
        <v>45</v>
      </c>
      <c r="B2996">
        <v>2016</v>
      </c>
      <c r="C2996" t="s">
        <v>38</v>
      </c>
      <c r="D2996" t="s">
        <v>50</v>
      </c>
      <c r="E2996" t="s">
        <v>25</v>
      </c>
      <c r="F2996" t="s">
        <v>7</v>
      </c>
      <c r="G2996">
        <v>6</v>
      </c>
    </row>
    <row r="2997" spans="1:7" x14ac:dyDescent="0.4">
      <c r="A2997" t="s">
        <v>45</v>
      </c>
      <c r="B2997">
        <v>2016</v>
      </c>
      <c r="C2997" t="s">
        <v>38</v>
      </c>
      <c r="D2997" t="s">
        <v>50</v>
      </c>
      <c r="E2997" t="s">
        <v>26</v>
      </c>
      <c r="F2997" t="s">
        <v>7</v>
      </c>
      <c r="G2997">
        <v>10</v>
      </c>
    </row>
    <row r="2998" spans="1:7" x14ac:dyDescent="0.4">
      <c r="A2998" t="s">
        <v>45</v>
      </c>
      <c r="B2998">
        <v>2016</v>
      </c>
      <c r="C2998" t="s">
        <v>38</v>
      </c>
      <c r="D2998" t="s">
        <v>50</v>
      </c>
      <c r="E2998" t="s">
        <v>27</v>
      </c>
      <c r="F2998" t="s">
        <v>7</v>
      </c>
      <c r="G2998">
        <v>3</v>
      </c>
    </row>
    <row r="2999" spans="1:7" x14ac:dyDescent="0.4">
      <c r="A2999" t="s">
        <v>45</v>
      </c>
      <c r="B2999">
        <v>2016</v>
      </c>
      <c r="C2999" t="s">
        <v>38</v>
      </c>
      <c r="D2999" t="s">
        <v>50</v>
      </c>
      <c r="E2999" t="s">
        <v>28</v>
      </c>
      <c r="F2999" t="s">
        <v>7</v>
      </c>
      <c r="G2999">
        <v>4</v>
      </c>
    </row>
    <row r="3000" spans="1:7" x14ac:dyDescent="0.4">
      <c r="A3000" t="s">
        <v>45</v>
      </c>
      <c r="B3000">
        <v>2016</v>
      </c>
      <c r="C3000" t="s">
        <v>38</v>
      </c>
      <c r="D3000" t="s">
        <v>50</v>
      </c>
      <c r="E3000" t="s">
        <v>29</v>
      </c>
      <c r="F3000" t="s">
        <v>7</v>
      </c>
      <c r="G3000">
        <v>3</v>
      </c>
    </row>
    <row r="3001" spans="1:7" x14ac:dyDescent="0.4">
      <c r="A3001" t="s">
        <v>45</v>
      </c>
      <c r="B3001">
        <v>2016</v>
      </c>
      <c r="C3001" t="s">
        <v>38</v>
      </c>
      <c r="D3001" t="s">
        <v>50</v>
      </c>
      <c r="E3001" t="s">
        <v>30</v>
      </c>
      <c r="F3001" t="s">
        <v>7</v>
      </c>
      <c r="G3001">
        <v>5</v>
      </c>
    </row>
    <row r="3002" spans="1:7" x14ac:dyDescent="0.4">
      <c r="A3002" t="s">
        <v>45</v>
      </c>
      <c r="B3002">
        <v>2016</v>
      </c>
      <c r="C3002" t="s">
        <v>38</v>
      </c>
      <c r="D3002" t="s">
        <v>50</v>
      </c>
      <c r="E3002" t="s">
        <v>31</v>
      </c>
      <c r="F3002" t="s">
        <v>7</v>
      </c>
      <c r="G3002">
        <v>1</v>
      </c>
    </row>
    <row r="3003" spans="1:7" x14ac:dyDescent="0.4">
      <c r="A3003" t="s">
        <v>45</v>
      </c>
      <c r="B3003">
        <v>2016</v>
      </c>
      <c r="C3003" t="s">
        <v>38</v>
      </c>
      <c r="D3003" t="s">
        <v>50</v>
      </c>
      <c r="E3003" t="s">
        <v>32</v>
      </c>
      <c r="F3003" t="s">
        <v>7</v>
      </c>
      <c r="G3003">
        <v>6</v>
      </c>
    </row>
    <row r="3004" spans="1:7" x14ac:dyDescent="0.4">
      <c r="A3004" t="s">
        <v>45</v>
      </c>
      <c r="B3004">
        <v>2016</v>
      </c>
      <c r="C3004" t="s">
        <v>38</v>
      </c>
      <c r="D3004" t="s">
        <v>50</v>
      </c>
      <c r="E3004" t="s">
        <v>33</v>
      </c>
      <c r="F3004" t="s">
        <v>7</v>
      </c>
      <c r="G3004">
        <v>0</v>
      </c>
    </row>
    <row r="3005" spans="1:7" x14ac:dyDescent="0.4">
      <c r="A3005" t="s">
        <v>45</v>
      </c>
      <c r="B3005">
        <v>2016</v>
      </c>
      <c r="C3005" t="s">
        <v>38</v>
      </c>
      <c r="D3005" t="s">
        <v>50</v>
      </c>
      <c r="E3005" t="s">
        <v>34</v>
      </c>
      <c r="F3005" t="s">
        <v>7</v>
      </c>
      <c r="G3005">
        <v>3</v>
      </c>
    </row>
    <row r="3006" spans="1:7" x14ac:dyDescent="0.4">
      <c r="A3006" t="s">
        <v>45</v>
      </c>
      <c r="B3006">
        <v>2016</v>
      </c>
      <c r="C3006" t="s">
        <v>38</v>
      </c>
      <c r="D3006" t="s">
        <v>50</v>
      </c>
      <c r="E3006" t="s">
        <v>35</v>
      </c>
      <c r="F3006" t="s">
        <v>7</v>
      </c>
      <c r="G3006">
        <v>3</v>
      </c>
    </row>
    <row r="3007" spans="1:7" x14ac:dyDescent="0.4">
      <c r="A3007" t="s">
        <v>45</v>
      </c>
      <c r="B3007">
        <v>2016</v>
      </c>
      <c r="C3007" t="s">
        <v>38</v>
      </c>
      <c r="D3007" t="s">
        <v>50</v>
      </c>
      <c r="E3007" t="s">
        <v>36</v>
      </c>
      <c r="F3007" t="s">
        <v>7</v>
      </c>
      <c r="G3007">
        <v>4</v>
      </c>
    </row>
    <row r="3008" spans="1:7" x14ac:dyDescent="0.4">
      <c r="A3008" t="s">
        <v>45</v>
      </c>
      <c r="B3008">
        <v>2016</v>
      </c>
      <c r="C3008" t="s">
        <v>38</v>
      </c>
      <c r="D3008" t="s">
        <v>50</v>
      </c>
      <c r="E3008" t="s">
        <v>37</v>
      </c>
      <c r="F3008" t="s">
        <v>7</v>
      </c>
      <c r="G3008">
        <v>0</v>
      </c>
    </row>
    <row r="3009" spans="1:7" x14ac:dyDescent="0.4">
      <c r="A3009" t="s">
        <v>45</v>
      </c>
      <c r="B3009">
        <v>2016</v>
      </c>
      <c r="C3009" t="s">
        <v>38</v>
      </c>
      <c r="D3009" t="s">
        <v>51</v>
      </c>
      <c r="E3009" t="s">
        <v>6</v>
      </c>
      <c r="F3009" t="s">
        <v>7</v>
      </c>
      <c r="G3009">
        <v>116</v>
      </c>
    </row>
    <row r="3010" spans="1:7" x14ac:dyDescent="0.4">
      <c r="A3010" t="s">
        <v>45</v>
      </c>
      <c r="B3010">
        <v>2016</v>
      </c>
      <c r="C3010" t="s">
        <v>38</v>
      </c>
      <c r="D3010" t="s">
        <v>51</v>
      </c>
      <c r="E3010" t="s">
        <v>8</v>
      </c>
      <c r="F3010" t="s">
        <v>7</v>
      </c>
      <c r="G3010">
        <v>0</v>
      </c>
    </row>
    <row r="3011" spans="1:7" x14ac:dyDescent="0.4">
      <c r="A3011" t="s">
        <v>45</v>
      </c>
      <c r="B3011">
        <v>2016</v>
      </c>
      <c r="C3011" t="s">
        <v>38</v>
      </c>
      <c r="D3011" t="s">
        <v>51</v>
      </c>
      <c r="E3011" t="s">
        <v>9</v>
      </c>
      <c r="F3011" t="s">
        <v>7</v>
      </c>
      <c r="G3011">
        <v>3</v>
      </c>
    </row>
    <row r="3012" spans="1:7" x14ac:dyDescent="0.4">
      <c r="A3012" t="s">
        <v>45</v>
      </c>
      <c r="B3012">
        <v>2016</v>
      </c>
      <c r="C3012" t="s">
        <v>38</v>
      </c>
      <c r="D3012" t="s">
        <v>51</v>
      </c>
      <c r="E3012" t="s">
        <v>10</v>
      </c>
      <c r="F3012" t="s">
        <v>7</v>
      </c>
      <c r="G3012">
        <v>0</v>
      </c>
    </row>
    <row r="3013" spans="1:7" x14ac:dyDescent="0.4">
      <c r="A3013" t="s">
        <v>45</v>
      </c>
      <c r="B3013">
        <v>2016</v>
      </c>
      <c r="C3013" t="s">
        <v>38</v>
      </c>
      <c r="D3013" t="s">
        <v>51</v>
      </c>
      <c r="E3013" t="s">
        <v>11</v>
      </c>
      <c r="F3013" t="s">
        <v>7</v>
      </c>
      <c r="G3013">
        <v>9</v>
      </c>
    </row>
    <row r="3014" spans="1:7" x14ac:dyDescent="0.4">
      <c r="A3014" t="s">
        <v>45</v>
      </c>
      <c r="B3014">
        <v>2016</v>
      </c>
      <c r="C3014" t="s">
        <v>38</v>
      </c>
      <c r="D3014" t="s">
        <v>51</v>
      </c>
      <c r="E3014" t="s">
        <v>12</v>
      </c>
      <c r="F3014" t="s">
        <v>7</v>
      </c>
      <c r="G3014">
        <v>4</v>
      </c>
    </row>
    <row r="3015" spans="1:7" x14ac:dyDescent="0.4">
      <c r="A3015" t="s">
        <v>45</v>
      </c>
      <c r="B3015">
        <v>2016</v>
      </c>
      <c r="C3015" t="s">
        <v>38</v>
      </c>
      <c r="D3015" t="s">
        <v>51</v>
      </c>
      <c r="E3015" t="s">
        <v>13</v>
      </c>
      <c r="F3015" t="s">
        <v>7</v>
      </c>
      <c r="G3015">
        <v>5</v>
      </c>
    </row>
    <row r="3016" spans="1:7" x14ac:dyDescent="0.4">
      <c r="A3016" t="s">
        <v>45</v>
      </c>
      <c r="B3016">
        <v>2016</v>
      </c>
      <c r="C3016" t="s">
        <v>38</v>
      </c>
      <c r="D3016" t="s">
        <v>51</v>
      </c>
      <c r="E3016" t="s">
        <v>14</v>
      </c>
      <c r="F3016" t="s">
        <v>7</v>
      </c>
      <c r="G3016">
        <v>7</v>
      </c>
    </row>
    <row r="3017" spans="1:7" x14ac:dyDescent="0.4">
      <c r="A3017" t="s">
        <v>45</v>
      </c>
      <c r="B3017">
        <v>2016</v>
      </c>
      <c r="C3017" t="s">
        <v>38</v>
      </c>
      <c r="D3017" t="s">
        <v>51</v>
      </c>
      <c r="E3017" t="s">
        <v>15</v>
      </c>
      <c r="F3017" t="s">
        <v>7</v>
      </c>
      <c r="G3017">
        <v>1</v>
      </c>
    </row>
    <row r="3018" spans="1:7" x14ac:dyDescent="0.4">
      <c r="A3018" t="s">
        <v>45</v>
      </c>
      <c r="B3018">
        <v>2016</v>
      </c>
      <c r="C3018" t="s">
        <v>38</v>
      </c>
      <c r="D3018" t="s">
        <v>51</v>
      </c>
      <c r="E3018" t="s">
        <v>16</v>
      </c>
      <c r="F3018" t="s">
        <v>7</v>
      </c>
      <c r="G3018">
        <v>2</v>
      </c>
    </row>
    <row r="3019" spans="1:7" x14ac:dyDescent="0.4">
      <c r="A3019" t="s">
        <v>45</v>
      </c>
      <c r="B3019">
        <v>2016</v>
      </c>
      <c r="C3019" t="s">
        <v>38</v>
      </c>
      <c r="D3019" t="s">
        <v>51</v>
      </c>
      <c r="E3019" t="s">
        <v>17</v>
      </c>
      <c r="F3019" t="s">
        <v>7</v>
      </c>
      <c r="G3019">
        <v>6</v>
      </c>
    </row>
    <row r="3020" spans="1:7" x14ac:dyDescent="0.4">
      <c r="A3020" t="s">
        <v>45</v>
      </c>
      <c r="B3020">
        <v>2016</v>
      </c>
      <c r="C3020" t="s">
        <v>38</v>
      </c>
      <c r="D3020" t="s">
        <v>51</v>
      </c>
      <c r="E3020" t="s">
        <v>18</v>
      </c>
      <c r="F3020" t="s">
        <v>7</v>
      </c>
      <c r="G3020">
        <v>5</v>
      </c>
    </row>
    <row r="3021" spans="1:7" x14ac:dyDescent="0.4">
      <c r="A3021" t="s">
        <v>45</v>
      </c>
      <c r="B3021">
        <v>2016</v>
      </c>
      <c r="C3021" t="s">
        <v>38</v>
      </c>
      <c r="D3021" t="s">
        <v>51</v>
      </c>
      <c r="E3021" t="s">
        <v>19</v>
      </c>
      <c r="F3021" t="s">
        <v>7</v>
      </c>
      <c r="G3021">
        <v>4</v>
      </c>
    </row>
    <row r="3022" spans="1:7" x14ac:dyDescent="0.4">
      <c r="A3022" t="s">
        <v>45</v>
      </c>
      <c r="B3022">
        <v>2016</v>
      </c>
      <c r="C3022" t="s">
        <v>38</v>
      </c>
      <c r="D3022" t="s">
        <v>51</v>
      </c>
      <c r="E3022" t="s">
        <v>20</v>
      </c>
      <c r="F3022" t="s">
        <v>7</v>
      </c>
      <c r="G3022">
        <v>1</v>
      </c>
    </row>
    <row r="3023" spans="1:7" x14ac:dyDescent="0.4">
      <c r="A3023" t="s">
        <v>45</v>
      </c>
      <c r="B3023">
        <v>2016</v>
      </c>
      <c r="C3023" t="s">
        <v>38</v>
      </c>
      <c r="D3023" t="s">
        <v>51</v>
      </c>
      <c r="E3023" t="s">
        <v>21</v>
      </c>
      <c r="F3023" t="s">
        <v>7</v>
      </c>
      <c r="G3023">
        <v>5</v>
      </c>
    </row>
    <row r="3024" spans="1:7" x14ac:dyDescent="0.4">
      <c r="A3024" t="s">
        <v>45</v>
      </c>
      <c r="B3024">
        <v>2016</v>
      </c>
      <c r="C3024" t="s">
        <v>38</v>
      </c>
      <c r="D3024" t="s">
        <v>51</v>
      </c>
      <c r="E3024" t="s">
        <v>22</v>
      </c>
      <c r="F3024" t="s">
        <v>7</v>
      </c>
      <c r="G3024">
        <v>5</v>
      </c>
    </row>
    <row r="3025" spans="1:7" x14ac:dyDescent="0.4">
      <c r="A3025" t="s">
        <v>45</v>
      </c>
      <c r="B3025">
        <v>2016</v>
      </c>
      <c r="C3025" t="s">
        <v>38</v>
      </c>
      <c r="D3025" t="s">
        <v>51</v>
      </c>
      <c r="E3025" t="s">
        <v>23</v>
      </c>
      <c r="F3025" t="s">
        <v>7</v>
      </c>
      <c r="G3025">
        <v>9</v>
      </c>
    </row>
    <row r="3026" spans="1:7" x14ac:dyDescent="0.4">
      <c r="A3026" t="s">
        <v>45</v>
      </c>
      <c r="B3026">
        <v>2016</v>
      </c>
      <c r="C3026" t="s">
        <v>38</v>
      </c>
      <c r="D3026" t="s">
        <v>51</v>
      </c>
      <c r="E3026" t="s">
        <v>24</v>
      </c>
      <c r="F3026" t="s">
        <v>7</v>
      </c>
      <c r="G3026">
        <v>16</v>
      </c>
    </row>
    <row r="3027" spans="1:7" x14ac:dyDescent="0.4">
      <c r="A3027" t="s">
        <v>45</v>
      </c>
      <c r="B3027">
        <v>2016</v>
      </c>
      <c r="C3027" t="s">
        <v>38</v>
      </c>
      <c r="D3027" t="s">
        <v>51</v>
      </c>
      <c r="E3027" t="s">
        <v>25</v>
      </c>
      <c r="F3027" t="s">
        <v>7</v>
      </c>
      <c r="G3027">
        <v>3</v>
      </c>
    </row>
    <row r="3028" spans="1:7" x14ac:dyDescent="0.4">
      <c r="A3028" t="s">
        <v>45</v>
      </c>
      <c r="B3028">
        <v>2016</v>
      </c>
      <c r="C3028" t="s">
        <v>38</v>
      </c>
      <c r="D3028" t="s">
        <v>51</v>
      </c>
      <c r="E3028" t="s">
        <v>26</v>
      </c>
      <c r="F3028" t="s">
        <v>7</v>
      </c>
      <c r="G3028">
        <v>6</v>
      </c>
    </row>
    <row r="3029" spans="1:7" x14ac:dyDescent="0.4">
      <c r="A3029" t="s">
        <v>45</v>
      </c>
      <c r="B3029">
        <v>2016</v>
      </c>
      <c r="C3029" t="s">
        <v>38</v>
      </c>
      <c r="D3029" t="s">
        <v>51</v>
      </c>
      <c r="E3029" t="s">
        <v>27</v>
      </c>
      <c r="F3029" t="s">
        <v>7</v>
      </c>
      <c r="G3029">
        <v>2</v>
      </c>
    </row>
    <row r="3030" spans="1:7" x14ac:dyDescent="0.4">
      <c r="A3030" t="s">
        <v>45</v>
      </c>
      <c r="B3030">
        <v>2016</v>
      </c>
      <c r="C3030" t="s">
        <v>38</v>
      </c>
      <c r="D3030" t="s">
        <v>51</v>
      </c>
      <c r="E3030" t="s">
        <v>28</v>
      </c>
      <c r="F3030" t="s">
        <v>7</v>
      </c>
      <c r="G3030">
        <v>2</v>
      </c>
    </row>
    <row r="3031" spans="1:7" x14ac:dyDescent="0.4">
      <c r="A3031" t="s">
        <v>45</v>
      </c>
      <c r="B3031">
        <v>2016</v>
      </c>
      <c r="C3031" t="s">
        <v>38</v>
      </c>
      <c r="D3031" t="s">
        <v>51</v>
      </c>
      <c r="E3031" t="s">
        <v>29</v>
      </c>
      <c r="F3031" t="s">
        <v>7</v>
      </c>
      <c r="G3031">
        <v>0</v>
      </c>
    </row>
    <row r="3032" spans="1:7" x14ac:dyDescent="0.4">
      <c r="A3032" t="s">
        <v>45</v>
      </c>
      <c r="B3032">
        <v>2016</v>
      </c>
      <c r="C3032" t="s">
        <v>38</v>
      </c>
      <c r="D3032" t="s">
        <v>51</v>
      </c>
      <c r="E3032" t="s">
        <v>30</v>
      </c>
      <c r="F3032" t="s">
        <v>7</v>
      </c>
      <c r="G3032">
        <v>6</v>
      </c>
    </row>
    <row r="3033" spans="1:7" x14ac:dyDescent="0.4">
      <c r="A3033" t="s">
        <v>45</v>
      </c>
      <c r="B3033">
        <v>2016</v>
      </c>
      <c r="C3033" t="s">
        <v>38</v>
      </c>
      <c r="D3033" t="s">
        <v>51</v>
      </c>
      <c r="E3033" t="s">
        <v>31</v>
      </c>
      <c r="F3033" t="s">
        <v>7</v>
      </c>
      <c r="G3033">
        <v>1</v>
      </c>
    </row>
    <row r="3034" spans="1:7" x14ac:dyDescent="0.4">
      <c r="A3034" t="s">
        <v>45</v>
      </c>
      <c r="B3034">
        <v>2016</v>
      </c>
      <c r="C3034" t="s">
        <v>38</v>
      </c>
      <c r="D3034" t="s">
        <v>51</v>
      </c>
      <c r="E3034" t="s">
        <v>32</v>
      </c>
      <c r="F3034" t="s">
        <v>7</v>
      </c>
      <c r="G3034">
        <v>2</v>
      </c>
    </row>
    <row r="3035" spans="1:7" x14ac:dyDescent="0.4">
      <c r="A3035" t="s">
        <v>45</v>
      </c>
      <c r="B3035">
        <v>2016</v>
      </c>
      <c r="C3035" t="s">
        <v>38</v>
      </c>
      <c r="D3035" t="s">
        <v>51</v>
      </c>
      <c r="E3035" t="s">
        <v>33</v>
      </c>
      <c r="F3035" t="s">
        <v>7</v>
      </c>
      <c r="G3035">
        <v>1</v>
      </c>
    </row>
    <row r="3036" spans="1:7" x14ac:dyDescent="0.4">
      <c r="A3036" t="s">
        <v>45</v>
      </c>
      <c r="B3036">
        <v>2016</v>
      </c>
      <c r="C3036" t="s">
        <v>38</v>
      </c>
      <c r="D3036" t="s">
        <v>51</v>
      </c>
      <c r="E3036" t="s">
        <v>34</v>
      </c>
      <c r="F3036" t="s">
        <v>7</v>
      </c>
      <c r="G3036">
        <v>1</v>
      </c>
    </row>
    <row r="3037" spans="1:7" x14ac:dyDescent="0.4">
      <c r="A3037" t="s">
        <v>45</v>
      </c>
      <c r="B3037">
        <v>2016</v>
      </c>
      <c r="C3037" t="s">
        <v>38</v>
      </c>
      <c r="D3037" t="s">
        <v>51</v>
      </c>
      <c r="E3037" t="s">
        <v>35</v>
      </c>
      <c r="F3037" t="s">
        <v>7</v>
      </c>
      <c r="G3037">
        <v>1</v>
      </c>
    </row>
    <row r="3038" spans="1:7" x14ac:dyDescent="0.4">
      <c r="A3038" t="s">
        <v>45</v>
      </c>
      <c r="B3038">
        <v>2016</v>
      </c>
      <c r="C3038" t="s">
        <v>38</v>
      </c>
      <c r="D3038" t="s">
        <v>51</v>
      </c>
      <c r="E3038" t="s">
        <v>36</v>
      </c>
      <c r="F3038" t="s">
        <v>7</v>
      </c>
      <c r="G3038">
        <v>7</v>
      </c>
    </row>
    <row r="3039" spans="1:7" x14ac:dyDescent="0.4">
      <c r="A3039" t="s">
        <v>45</v>
      </c>
      <c r="B3039">
        <v>2016</v>
      </c>
      <c r="C3039" t="s">
        <v>38</v>
      </c>
      <c r="D3039" t="s">
        <v>51</v>
      </c>
      <c r="E3039" t="s">
        <v>37</v>
      </c>
      <c r="F3039" t="s">
        <v>7</v>
      </c>
      <c r="G3039">
        <v>2</v>
      </c>
    </row>
    <row r="3040" spans="1:7" x14ac:dyDescent="0.4">
      <c r="A3040" t="s">
        <v>45</v>
      </c>
      <c r="B3040">
        <v>2016</v>
      </c>
      <c r="C3040" t="s">
        <v>38</v>
      </c>
      <c r="D3040" t="s">
        <v>52</v>
      </c>
      <c r="E3040" t="s">
        <v>6</v>
      </c>
      <c r="F3040" t="s">
        <v>7</v>
      </c>
      <c r="G3040">
        <v>1386</v>
      </c>
    </row>
    <row r="3041" spans="1:7" x14ac:dyDescent="0.4">
      <c r="A3041" t="s">
        <v>45</v>
      </c>
      <c r="B3041">
        <v>2016</v>
      </c>
      <c r="C3041" t="s">
        <v>38</v>
      </c>
      <c r="D3041" t="s">
        <v>52</v>
      </c>
      <c r="E3041" t="s">
        <v>8</v>
      </c>
      <c r="F3041" t="s">
        <v>7</v>
      </c>
      <c r="G3041">
        <v>17</v>
      </c>
    </row>
    <row r="3042" spans="1:7" x14ac:dyDescent="0.4">
      <c r="A3042" t="s">
        <v>45</v>
      </c>
      <c r="B3042">
        <v>2016</v>
      </c>
      <c r="C3042" t="s">
        <v>38</v>
      </c>
      <c r="D3042" t="s">
        <v>52</v>
      </c>
      <c r="E3042" t="s">
        <v>9</v>
      </c>
      <c r="F3042" t="s">
        <v>7</v>
      </c>
      <c r="G3042">
        <v>83</v>
      </c>
    </row>
    <row r="3043" spans="1:7" x14ac:dyDescent="0.4">
      <c r="A3043" t="s">
        <v>45</v>
      </c>
      <c r="B3043">
        <v>2016</v>
      </c>
      <c r="C3043" t="s">
        <v>38</v>
      </c>
      <c r="D3043" t="s">
        <v>52</v>
      </c>
      <c r="E3043" t="s">
        <v>10</v>
      </c>
      <c r="F3043" t="s">
        <v>7</v>
      </c>
      <c r="G3043">
        <v>84</v>
      </c>
    </row>
    <row r="3044" spans="1:7" x14ac:dyDescent="0.4">
      <c r="A3044" t="s">
        <v>45</v>
      </c>
      <c r="B3044">
        <v>2016</v>
      </c>
      <c r="C3044" t="s">
        <v>38</v>
      </c>
      <c r="D3044" t="s">
        <v>52</v>
      </c>
      <c r="E3044" t="s">
        <v>11</v>
      </c>
      <c r="F3044" t="s">
        <v>7</v>
      </c>
      <c r="G3044">
        <v>62</v>
      </c>
    </row>
    <row r="3045" spans="1:7" x14ac:dyDescent="0.4">
      <c r="A3045" t="s">
        <v>45</v>
      </c>
      <c r="B3045">
        <v>2016</v>
      </c>
      <c r="C3045" t="s">
        <v>38</v>
      </c>
      <c r="D3045" t="s">
        <v>52</v>
      </c>
      <c r="E3045" t="s">
        <v>12</v>
      </c>
      <c r="F3045" t="s">
        <v>7</v>
      </c>
      <c r="G3045">
        <v>43</v>
      </c>
    </row>
    <row r="3046" spans="1:7" x14ac:dyDescent="0.4">
      <c r="A3046" t="s">
        <v>45</v>
      </c>
      <c r="B3046">
        <v>2016</v>
      </c>
      <c r="C3046" t="s">
        <v>38</v>
      </c>
      <c r="D3046" t="s">
        <v>52</v>
      </c>
      <c r="E3046" t="s">
        <v>13</v>
      </c>
      <c r="F3046" t="s">
        <v>7</v>
      </c>
      <c r="G3046">
        <v>79</v>
      </c>
    </row>
    <row r="3047" spans="1:7" x14ac:dyDescent="0.4">
      <c r="A3047" t="s">
        <v>45</v>
      </c>
      <c r="B3047">
        <v>2016</v>
      </c>
      <c r="C3047" t="s">
        <v>38</v>
      </c>
      <c r="D3047" t="s">
        <v>52</v>
      </c>
      <c r="E3047" t="s">
        <v>14</v>
      </c>
      <c r="F3047" t="s">
        <v>7</v>
      </c>
      <c r="G3047">
        <v>44</v>
      </c>
    </row>
    <row r="3048" spans="1:7" x14ac:dyDescent="0.4">
      <c r="A3048" t="s">
        <v>45</v>
      </c>
      <c r="B3048">
        <v>2016</v>
      </c>
      <c r="C3048" t="s">
        <v>38</v>
      </c>
      <c r="D3048" t="s">
        <v>52</v>
      </c>
      <c r="E3048" t="s">
        <v>15</v>
      </c>
      <c r="F3048" t="s">
        <v>7</v>
      </c>
      <c r="G3048">
        <v>25</v>
      </c>
    </row>
    <row r="3049" spans="1:7" x14ac:dyDescent="0.4">
      <c r="A3049" t="s">
        <v>45</v>
      </c>
      <c r="B3049">
        <v>2016</v>
      </c>
      <c r="C3049" t="s">
        <v>38</v>
      </c>
      <c r="D3049" t="s">
        <v>52</v>
      </c>
      <c r="E3049" t="s">
        <v>16</v>
      </c>
      <c r="F3049" t="s">
        <v>7</v>
      </c>
      <c r="G3049">
        <v>12</v>
      </c>
    </row>
    <row r="3050" spans="1:7" x14ac:dyDescent="0.4">
      <c r="A3050" t="s">
        <v>45</v>
      </c>
      <c r="B3050">
        <v>2016</v>
      </c>
      <c r="C3050" t="s">
        <v>38</v>
      </c>
      <c r="D3050" t="s">
        <v>52</v>
      </c>
      <c r="E3050" t="s">
        <v>17</v>
      </c>
      <c r="F3050" t="s">
        <v>7</v>
      </c>
      <c r="G3050">
        <v>44</v>
      </c>
    </row>
    <row r="3051" spans="1:7" x14ac:dyDescent="0.4">
      <c r="A3051" t="s">
        <v>45</v>
      </c>
      <c r="B3051">
        <v>2016</v>
      </c>
      <c r="C3051" t="s">
        <v>38</v>
      </c>
      <c r="D3051" t="s">
        <v>52</v>
      </c>
      <c r="E3051" t="s">
        <v>18</v>
      </c>
      <c r="F3051" t="s">
        <v>7</v>
      </c>
      <c r="G3051">
        <v>67</v>
      </c>
    </row>
    <row r="3052" spans="1:7" x14ac:dyDescent="0.4">
      <c r="A3052" t="s">
        <v>45</v>
      </c>
      <c r="B3052">
        <v>2016</v>
      </c>
      <c r="C3052" t="s">
        <v>38</v>
      </c>
      <c r="D3052" t="s">
        <v>52</v>
      </c>
      <c r="E3052" t="s">
        <v>19</v>
      </c>
      <c r="F3052" t="s">
        <v>7</v>
      </c>
      <c r="G3052">
        <v>21</v>
      </c>
    </row>
    <row r="3053" spans="1:7" x14ac:dyDescent="0.4">
      <c r="A3053" t="s">
        <v>45</v>
      </c>
      <c r="B3053">
        <v>2016</v>
      </c>
      <c r="C3053" t="s">
        <v>38</v>
      </c>
      <c r="D3053" t="s">
        <v>52</v>
      </c>
      <c r="E3053" t="s">
        <v>20</v>
      </c>
      <c r="F3053" t="s">
        <v>7</v>
      </c>
      <c r="G3053">
        <v>16</v>
      </c>
    </row>
    <row r="3054" spans="1:7" x14ac:dyDescent="0.4">
      <c r="A3054" t="s">
        <v>45</v>
      </c>
      <c r="B3054">
        <v>2016</v>
      </c>
      <c r="C3054" t="s">
        <v>38</v>
      </c>
      <c r="D3054" t="s">
        <v>52</v>
      </c>
      <c r="E3054" t="s">
        <v>21</v>
      </c>
      <c r="F3054" t="s">
        <v>7</v>
      </c>
      <c r="G3054">
        <v>57</v>
      </c>
    </row>
    <row r="3055" spans="1:7" x14ac:dyDescent="0.4">
      <c r="A3055" t="s">
        <v>45</v>
      </c>
      <c r="B3055">
        <v>2016</v>
      </c>
      <c r="C3055" t="s">
        <v>38</v>
      </c>
      <c r="D3055" t="s">
        <v>52</v>
      </c>
      <c r="E3055" t="s">
        <v>22</v>
      </c>
      <c r="F3055" t="s">
        <v>7</v>
      </c>
      <c r="G3055">
        <v>60</v>
      </c>
    </row>
    <row r="3056" spans="1:7" x14ac:dyDescent="0.4">
      <c r="A3056" t="s">
        <v>45</v>
      </c>
      <c r="B3056">
        <v>2016</v>
      </c>
      <c r="C3056" t="s">
        <v>38</v>
      </c>
      <c r="D3056" t="s">
        <v>52</v>
      </c>
      <c r="E3056" t="s">
        <v>23</v>
      </c>
      <c r="F3056" t="s">
        <v>7</v>
      </c>
      <c r="G3056">
        <v>48</v>
      </c>
    </row>
    <row r="3057" spans="1:7" x14ac:dyDescent="0.4">
      <c r="A3057" t="s">
        <v>45</v>
      </c>
      <c r="B3057">
        <v>2016</v>
      </c>
      <c r="C3057" t="s">
        <v>38</v>
      </c>
      <c r="D3057" t="s">
        <v>52</v>
      </c>
      <c r="E3057" t="s">
        <v>24</v>
      </c>
      <c r="F3057" t="s">
        <v>7</v>
      </c>
      <c r="G3057">
        <v>179</v>
      </c>
    </row>
    <row r="3058" spans="1:7" x14ac:dyDescent="0.4">
      <c r="A3058" t="s">
        <v>45</v>
      </c>
      <c r="B3058">
        <v>2016</v>
      </c>
      <c r="C3058" t="s">
        <v>38</v>
      </c>
      <c r="D3058" t="s">
        <v>52</v>
      </c>
      <c r="E3058" t="s">
        <v>25</v>
      </c>
      <c r="F3058" t="s">
        <v>7</v>
      </c>
      <c r="G3058">
        <v>66</v>
      </c>
    </row>
    <row r="3059" spans="1:7" x14ac:dyDescent="0.4">
      <c r="A3059" t="s">
        <v>45</v>
      </c>
      <c r="B3059">
        <v>2016</v>
      </c>
      <c r="C3059" t="s">
        <v>38</v>
      </c>
      <c r="D3059" t="s">
        <v>52</v>
      </c>
      <c r="E3059" t="s">
        <v>26</v>
      </c>
      <c r="F3059" t="s">
        <v>7</v>
      </c>
      <c r="G3059">
        <v>52</v>
      </c>
    </row>
    <row r="3060" spans="1:7" x14ac:dyDescent="0.4">
      <c r="A3060" t="s">
        <v>45</v>
      </c>
      <c r="B3060">
        <v>2016</v>
      </c>
      <c r="C3060" t="s">
        <v>38</v>
      </c>
      <c r="D3060" t="s">
        <v>52</v>
      </c>
      <c r="E3060" t="s">
        <v>27</v>
      </c>
      <c r="F3060" t="s">
        <v>7</v>
      </c>
      <c r="G3060">
        <v>55</v>
      </c>
    </row>
    <row r="3061" spans="1:7" x14ac:dyDescent="0.4">
      <c r="A3061" t="s">
        <v>45</v>
      </c>
      <c r="B3061">
        <v>2016</v>
      </c>
      <c r="C3061" t="s">
        <v>38</v>
      </c>
      <c r="D3061" t="s">
        <v>52</v>
      </c>
      <c r="E3061" t="s">
        <v>28</v>
      </c>
      <c r="F3061" t="s">
        <v>7</v>
      </c>
      <c r="G3061">
        <v>42</v>
      </c>
    </row>
    <row r="3062" spans="1:7" x14ac:dyDescent="0.4">
      <c r="A3062" t="s">
        <v>45</v>
      </c>
      <c r="B3062">
        <v>2016</v>
      </c>
      <c r="C3062" t="s">
        <v>38</v>
      </c>
      <c r="D3062" t="s">
        <v>52</v>
      </c>
      <c r="E3062" t="s">
        <v>29</v>
      </c>
      <c r="F3062" t="s">
        <v>7</v>
      </c>
      <c r="G3062">
        <v>7</v>
      </c>
    </row>
    <row r="3063" spans="1:7" x14ac:dyDescent="0.4">
      <c r="A3063" t="s">
        <v>45</v>
      </c>
      <c r="B3063">
        <v>2016</v>
      </c>
      <c r="C3063" t="s">
        <v>38</v>
      </c>
      <c r="D3063" t="s">
        <v>52</v>
      </c>
      <c r="E3063" t="s">
        <v>30</v>
      </c>
      <c r="F3063" t="s">
        <v>7</v>
      </c>
      <c r="G3063">
        <v>61</v>
      </c>
    </row>
    <row r="3064" spans="1:7" x14ac:dyDescent="0.4">
      <c r="A3064" t="s">
        <v>45</v>
      </c>
      <c r="B3064">
        <v>2016</v>
      </c>
      <c r="C3064" t="s">
        <v>38</v>
      </c>
      <c r="D3064" t="s">
        <v>52</v>
      </c>
      <c r="E3064" t="s">
        <v>31</v>
      </c>
      <c r="F3064" t="s">
        <v>7</v>
      </c>
      <c r="G3064">
        <v>11</v>
      </c>
    </row>
    <row r="3065" spans="1:7" x14ac:dyDescent="0.4">
      <c r="A3065" t="s">
        <v>45</v>
      </c>
      <c r="B3065">
        <v>2016</v>
      </c>
      <c r="C3065" t="s">
        <v>38</v>
      </c>
      <c r="D3065" t="s">
        <v>52</v>
      </c>
      <c r="E3065" t="s">
        <v>32</v>
      </c>
      <c r="F3065" t="s">
        <v>7</v>
      </c>
      <c r="G3065">
        <v>35</v>
      </c>
    </row>
    <row r="3066" spans="1:7" x14ac:dyDescent="0.4">
      <c r="A3066" t="s">
        <v>45</v>
      </c>
      <c r="B3066">
        <v>2016</v>
      </c>
      <c r="C3066" t="s">
        <v>38</v>
      </c>
      <c r="D3066" t="s">
        <v>52</v>
      </c>
      <c r="E3066" t="s">
        <v>33</v>
      </c>
      <c r="F3066" t="s">
        <v>7</v>
      </c>
      <c r="G3066">
        <v>24</v>
      </c>
    </row>
    <row r="3067" spans="1:7" x14ac:dyDescent="0.4">
      <c r="A3067" t="s">
        <v>45</v>
      </c>
      <c r="B3067">
        <v>2016</v>
      </c>
      <c r="C3067" t="s">
        <v>38</v>
      </c>
      <c r="D3067" t="s">
        <v>52</v>
      </c>
      <c r="E3067" t="s">
        <v>34</v>
      </c>
      <c r="F3067" t="s">
        <v>7</v>
      </c>
      <c r="G3067">
        <v>17</v>
      </c>
    </row>
    <row r="3068" spans="1:7" x14ac:dyDescent="0.4">
      <c r="A3068" t="s">
        <v>45</v>
      </c>
      <c r="B3068">
        <v>2016</v>
      </c>
      <c r="C3068" t="s">
        <v>38</v>
      </c>
      <c r="D3068" t="s">
        <v>52</v>
      </c>
      <c r="E3068" t="s">
        <v>35</v>
      </c>
      <c r="F3068" t="s">
        <v>7</v>
      </c>
      <c r="G3068">
        <v>21</v>
      </c>
    </row>
    <row r="3069" spans="1:7" x14ac:dyDescent="0.4">
      <c r="A3069" t="s">
        <v>45</v>
      </c>
      <c r="B3069">
        <v>2016</v>
      </c>
      <c r="C3069" t="s">
        <v>38</v>
      </c>
      <c r="D3069" t="s">
        <v>52</v>
      </c>
      <c r="E3069" t="s">
        <v>36</v>
      </c>
      <c r="F3069" t="s">
        <v>7</v>
      </c>
      <c r="G3069">
        <v>38</v>
      </c>
    </row>
    <row r="3070" spans="1:7" x14ac:dyDescent="0.4">
      <c r="A3070" t="s">
        <v>45</v>
      </c>
      <c r="B3070">
        <v>2016</v>
      </c>
      <c r="C3070" t="s">
        <v>38</v>
      </c>
      <c r="D3070" t="s">
        <v>52</v>
      </c>
      <c r="E3070" t="s">
        <v>37</v>
      </c>
      <c r="F3070" t="s">
        <v>7</v>
      </c>
      <c r="G3070">
        <v>16</v>
      </c>
    </row>
    <row r="3071" spans="1:7" x14ac:dyDescent="0.4">
      <c r="A3071" t="s">
        <v>45</v>
      </c>
      <c r="B3071">
        <v>2016</v>
      </c>
      <c r="C3071" t="s">
        <v>38</v>
      </c>
      <c r="D3071" t="s">
        <v>53</v>
      </c>
      <c r="E3071" t="s">
        <v>6</v>
      </c>
      <c r="F3071" t="s">
        <v>7</v>
      </c>
      <c r="G3071">
        <v>4128</v>
      </c>
    </row>
    <row r="3072" spans="1:7" x14ac:dyDescent="0.4">
      <c r="A3072" t="s">
        <v>45</v>
      </c>
      <c r="B3072">
        <v>2016</v>
      </c>
      <c r="C3072" t="s">
        <v>38</v>
      </c>
      <c r="D3072" t="s">
        <v>53</v>
      </c>
      <c r="E3072" t="s">
        <v>8</v>
      </c>
      <c r="F3072" t="s">
        <v>7</v>
      </c>
      <c r="G3072">
        <v>54</v>
      </c>
    </row>
    <row r="3073" spans="1:7" x14ac:dyDescent="0.4">
      <c r="A3073" t="s">
        <v>45</v>
      </c>
      <c r="B3073">
        <v>2016</v>
      </c>
      <c r="C3073" t="s">
        <v>38</v>
      </c>
      <c r="D3073" t="s">
        <v>53</v>
      </c>
      <c r="E3073" t="s">
        <v>9</v>
      </c>
      <c r="F3073" t="s">
        <v>7</v>
      </c>
      <c r="G3073">
        <v>180</v>
      </c>
    </row>
    <row r="3074" spans="1:7" x14ac:dyDescent="0.4">
      <c r="A3074" t="s">
        <v>45</v>
      </c>
      <c r="B3074">
        <v>2016</v>
      </c>
      <c r="C3074" t="s">
        <v>38</v>
      </c>
      <c r="D3074" t="s">
        <v>53</v>
      </c>
      <c r="E3074" t="s">
        <v>10</v>
      </c>
      <c r="F3074" t="s">
        <v>7</v>
      </c>
      <c r="G3074">
        <v>186</v>
      </c>
    </row>
    <row r="3075" spans="1:7" x14ac:dyDescent="0.4">
      <c r="A3075" t="s">
        <v>45</v>
      </c>
      <c r="B3075">
        <v>2016</v>
      </c>
      <c r="C3075" t="s">
        <v>38</v>
      </c>
      <c r="D3075" t="s">
        <v>53</v>
      </c>
      <c r="E3075" t="s">
        <v>11</v>
      </c>
      <c r="F3075" t="s">
        <v>7</v>
      </c>
      <c r="G3075">
        <v>160</v>
      </c>
    </row>
    <row r="3076" spans="1:7" x14ac:dyDescent="0.4">
      <c r="A3076" t="s">
        <v>45</v>
      </c>
      <c r="B3076">
        <v>2016</v>
      </c>
      <c r="C3076" t="s">
        <v>38</v>
      </c>
      <c r="D3076" t="s">
        <v>53</v>
      </c>
      <c r="E3076" t="s">
        <v>12</v>
      </c>
      <c r="F3076" t="s">
        <v>7</v>
      </c>
      <c r="G3076">
        <v>115</v>
      </c>
    </row>
    <row r="3077" spans="1:7" x14ac:dyDescent="0.4">
      <c r="A3077" t="s">
        <v>45</v>
      </c>
      <c r="B3077">
        <v>2016</v>
      </c>
      <c r="C3077" t="s">
        <v>38</v>
      </c>
      <c r="D3077" t="s">
        <v>53</v>
      </c>
      <c r="E3077" t="s">
        <v>13</v>
      </c>
      <c r="F3077" t="s">
        <v>7</v>
      </c>
      <c r="G3077">
        <v>214</v>
      </c>
    </row>
    <row r="3078" spans="1:7" x14ac:dyDescent="0.4">
      <c r="A3078" t="s">
        <v>45</v>
      </c>
      <c r="B3078">
        <v>2016</v>
      </c>
      <c r="C3078" t="s">
        <v>38</v>
      </c>
      <c r="D3078" t="s">
        <v>53</v>
      </c>
      <c r="E3078" t="s">
        <v>14</v>
      </c>
      <c r="F3078" t="s">
        <v>7</v>
      </c>
      <c r="G3078">
        <v>113</v>
      </c>
    </row>
    <row r="3079" spans="1:7" x14ac:dyDescent="0.4">
      <c r="A3079" t="s">
        <v>45</v>
      </c>
      <c r="B3079">
        <v>2016</v>
      </c>
      <c r="C3079" t="s">
        <v>38</v>
      </c>
      <c r="D3079" t="s">
        <v>53</v>
      </c>
      <c r="E3079" t="s">
        <v>15</v>
      </c>
      <c r="F3079" t="s">
        <v>7</v>
      </c>
      <c r="G3079">
        <v>79</v>
      </c>
    </row>
    <row r="3080" spans="1:7" x14ac:dyDescent="0.4">
      <c r="A3080" t="s">
        <v>45</v>
      </c>
      <c r="B3080">
        <v>2016</v>
      </c>
      <c r="C3080" t="s">
        <v>38</v>
      </c>
      <c r="D3080" t="s">
        <v>53</v>
      </c>
      <c r="E3080" t="s">
        <v>16</v>
      </c>
      <c r="F3080" t="s">
        <v>7</v>
      </c>
      <c r="G3080">
        <v>50</v>
      </c>
    </row>
    <row r="3081" spans="1:7" x14ac:dyDescent="0.4">
      <c r="A3081" t="s">
        <v>45</v>
      </c>
      <c r="B3081">
        <v>2016</v>
      </c>
      <c r="C3081" t="s">
        <v>38</v>
      </c>
      <c r="D3081" t="s">
        <v>53</v>
      </c>
      <c r="E3081" t="s">
        <v>17</v>
      </c>
      <c r="F3081" t="s">
        <v>7</v>
      </c>
      <c r="G3081">
        <v>88</v>
      </c>
    </row>
    <row r="3082" spans="1:7" x14ac:dyDescent="0.4">
      <c r="A3082" t="s">
        <v>45</v>
      </c>
      <c r="B3082">
        <v>2016</v>
      </c>
      <c r="C3082" t="s">
        <v>38</v>
      </c>
      <c r="D3082" t="s">
        <v>53</v>
      </c>
      <c r="E3082" t="s">
        <v>18</v>
      </c>
      <c r="F3082" t="s">
        <v>7</v>
      </c>
      <c r="G3082">
        <v>221</v>
      </c>
    </row>
    <row r="3083" spans="1:7" x14ac:dyDescent="0.4">
      <c r="A3083" t="s">
        <v>45</v>
      </c>
      <c r="B3083">
        <v>2016</v>
      </c>
      <c r="C3083" t="s">
        <v>38</v>
      </c>
      <c r="D3083" t="s">
        <v>53</v>
      </c>
      <c r="E3083" t="s">
        <v>19</v>
      </c>
      <c r="F3083" t="s">
        <v>7</v>
      </c>
      <c r="G3083">
        <v>100</v>
      </c>
    </row>
    <row r="3084" spans="1:7" x14ac:dyDescent="0.4">
      <c r="A3084" t="s">
        <v>45</v>
      </c>
      <c r="B3084">
        <v>2016</v>
      </c>
      <c r="C3084" t="s">
        <v>38</v>
      </c>
      <c r="D3084" t="s">
        <v>53</v>
      </c>
      <c r="E3084" t="s">
        <v>20</v>
      </c>
      <c r="F3084" t="s">
        <v>7</v>
      </c>
      <c r="G3084">
        <v>94</v>
      </c>
    </row>
    <row r="3085" spans="1:7" x14ac:dyDescent="0.4">
      <c r="A3085" t="s">
        <v>45</v>
      </c>
      <c r="B3085">
        <v>2016</v>
      </c>
      <c r="C3085" t="s">
        <v>38</v>
      </c>
      <c r="D3085" t="s">
        <v>53</v>
      </c>
      <c r="E3085" t="s">
        <v>21</v>
      </c>
      <c r="F3085" t="s">
        <v>7</v>
      </c>
      <c r="G3085">
        <v>197</v>
      </c>
    </row>
    <row r="3086" spans="1:7" x14ac:dyDescent="0.4">
      <c r="A3086" t="s">
        <v>45</v>
      </c>
      <c r="B3086">
        <v>2016</v>
      </c>
      <c r="C3086" t="s">
        <v>38</v>
      </c>
      <c r="D3086" t="s">
        <v>53</v>
      </c>
      <c r="E3086" t="s">
        <v>22</v>
      </c>
      <c r="F3086" t="s">
        <v>7</v>
      </c>
      <c r="G3086">
        <v>150</v>
      </c>
    </row>
    <row r="3087" spans="1:7" x14ac:dyDescent="0.4">
      <c r="A3087" t="s">
        <v>45</v>
      </c>
      <c r="B3087">
        <v>2016</v>
      </c>
      <c r="C3087" t="s">
        <v>38</v>
      </c>
      <c r="D3087" t="s">
        <v>53</v>
      </c>
      <c r="E3087" t="s">
        <v>23</v>
      </c>
      <c r="F3087" t="s">
        <v>7</v>
      </c>
      <c r="G3087">
        <v>110</v>
      </c>
    </row>
    <row r="3088" spans="1:7" x14ac:dyDescent="0.4">
      <c r="A3088" t="s">
        <v>45</v>
      </c>
      <c r="B3088">
        <v>2016</v>
      </c>
      <c r="C3088" t="s">
        <v>38</v>
      </c>
      <c r="D3088" t="s">
        <v>53</v>
      </c>
      <c r="E3088" t="s">
        <v>24</v>
      </c>
      <c r="F3088" t="s">
        <v>7</v>
      </c>
      <c r="G3088">
        <v>493</v>
      </c>
    </row>
    <row r="3089" spans="1:7" x14ac:dyDescent="0.4">
      <c r="A3089" t="s">
        <v>45</v>
      </c>
      <c r="B3089">
        <v>2016</v>
      </c>
      <c r="C3089" t="s">
        <v>38</v>
      </c>
      <c r="D3089" t="s">
        <v>53</v>
      </c>
      <c r="E3089" t="s">
        <v>25</v>
      </c>
      <c r="F3089" t="s">
        <v>7</v>
      </c>
      <c r="G3089">
        <v>184</v>
      </c>
    </row>
    <row r="3090" spans="1:7" x14ac:dyDescent="0.4">
      <c r="A3090" t="s">
        <v>45</v>
      </c>
      <c r="B3090">
        <v>2016</v>
      </c>
      <c r="C3090" t="s">
        <v>38</v>
      </c>
      <c r="D3090" t="s">
        <v>53</v>
      </c>
      <c r="E3090" t="s">
        <v>26</v>
      </c>
      <c r="F3090" t="s">
        <v>7</v>
      </c>
      <c r="G3090">
        <v>151</v>
      </c>
    </row>
    <row r="3091" spans="1:7" x14ac:dyDescent="0.4">
      <c r="A3091" t="s">
        <v>45</v>
      </c>
      <c r="B3091">
        <v>2016</v>
      </c>
      <c r="C3091" t="s">
        <v>38</v>
      </c>
      <c r="D3091" t="s">
        <v>53</v>
      </c>
      <c r="E3091" t="s">
        <v>27</v>
      </c>
      <c r="F3091" t="s">
        <v>7</v>
      </c>
      <c r="G3091">
        <v>195</v>
      </c>
    </row>
    <row r="3092" spans="1:7" x14ac:dyDescent="0.4">
      <c r="A3092" t="s">
        <v>45</v>
      </c>
      <c r="B3092">
        <v>2016</v>
      </c>
      <c r="C3092" t="s">
        <v>38</v>
      </c>
      <c r="D3092" t="s">
        <v>53</v>
      </c>
      <c r="E3092" t="s">
        <v>28</v>
      </c>
      <c r="F3092" t="s">
        <v>7</v>
      </c>
      <c r="G3092">
        <v>97</v>
      </c>
    </row>
    <row r="3093" spans="1:7" x14ac:dyDescent="0.4">
      <c r="A3093" t="s">
        <v>45</v>
      </c>
      <c r="B3093">
        <v>2016</v>
      </c>
      <c r="C3093" t="s">
        <v>38</v>
      </c>
      <c r="D3093" t="s">
        <v>53</v>
      </c>
      <c r="E3093" t="s">
        <v>29</v>
      </c>
      <c r="F3093" t="s">
        <v>7</v>
      </c>
      <c r="G3093">
        <v>42</v>
      </c>
    </row>
    <row r="3094" spans="1:7" x14ac:dyDescent="0.4">
      <c r="A3094" t="s">
        <v>45</v>
      </c>
      <c r="B3094">
        <v>2016</v>
      </c>
      <c r="C3094" t="s">
        <v>38</v>
      </c>
      <c r="D3094" t="s">
        <v>53</v>
      </c>
      <c r="E3094" t="s">
        <v>30</v>
      </c>
      <c r="F3094" t="s">
        <v>7</v>
      </c>
      <c r="G3094">
        <v>190</v>
      </c>
    </row>
    <row r="3095" spans="1:7" x14ac:dyDescent="0.4">
      <c r="A3095" t="s">
        <v>45</v>
      </c>
      <c r="B3095">
        <v>2016</v>
      </c>
      <c r="C3095" t="s">
        <v>38</v>
      </c>
      <c r="D3095" t="s">
        <v>53</v>
      </c>
      <c r="E3095" t="s">
        <v>31</v>
      </c>
      <c r="F3095" t="s">
        <v>7</v>
      </c>
      <c r="G3095">
        <v>32</v>
      </c>
    </row>
    <row r="3096" spans="1:7" x14ac:dyDescent="0.4">
      <c r="A3096" t="s">
        <v>45</v>
      </c>
      <c r="B3096">
        <v>2016</v>
      </c>
      <c r="C3096" t="s">
        <v>38</v>
      </c>
      <c r="D3096" t="s">
        <v>53</v>
      </c>
      <c r="E3096" t="s">
        <v>32</v>
      </c>
      <c r="F3096" t="s">
        <v>7</v>
      </c>
      <c r="G3096">
        <v>152</v>
      </c>
    </row>
    <row r="3097" spans="1:7" x14ac:dyDescent="0.4">
      <c r="A3097" t="s">
        <v>45</v>
      </c>
      <c r="B3097">
        <v>2016</v>
      </c>
      <c r="C3097" t="s">
        <v>38</v>
      </c>
      <c r="D3097" t="s">
        <v>53</v>
      </c>
      <c r="E3097" t="s">
        <v>33</v>
      </c>
      <c r="F3097" t="s">
        <v>7</v>
      </c>
      <c r="G3097">
        <v>91</v>
      </c>
    </row>
    <row r="3098" spans="1:7" x14ac:dyDescent="0.4">
      <c r="A3098" t="s">
        <v>45</v>
      </c>
      <c r="B3098">
        <v>2016</v>
      </c>
      <c r="C3098" t="s">
        <v>38</v>
      </c>
      <c r="D3098" t="s">
        <v>53</v>
      </c>
      <c r="E3098" t="s">
        <v>34</v>
      </c>
      <c r="F3098" t="s">
        <v>7</v>
      </c>
      <c r="G3098">
        <v>51</v>
      </c>
    </row>
    <row r="3099" spans="1:7" x14ac:dyDescent="0.4">
      <c r="A3099" t="s">
        <v>45</v>
      </c>
      <c r="B3099">
        <v>2016</v>
      </c>
      <c r="C3099" t="s">
        <v>38</v>
      </c>
      <c r="D3099" t="s">
        <v>53</v>
      </c>
      <c r="E3099" t="s">
        <v>35</v>
      </c>
      <c r="F3099" t="s">
        <v>7</v>
      </c>
      <c r="G3099">
        <v>91</v>
      </c>
    </row>
    <row r="3100" spans="1:7" x14ac:dyDescent="0.4">
      <c r="A3100" t="s">
        <v>45</v>
      </c>
      <c r="B3100">
        <v>2016</v>
      </c>
      <c r="C3100" t="s">
        <v>38</v>
      </c>
      <c r="D3100" t="s">
        <v>53</v>
      </c>
      <c r="E3100" t="s">
        <v>36</v>
      </c>
      <c r="F3100" t="s">
        <v>7</v>
      </c>
      <c r="G3100">
        <v>173</v>
      </c>
    </row>
    <row r="3101" spans="1:7" x14ac:dyDescent="0.4">
      <c r="A3101" t="s">
        <v>45</v>
      </c>
      <c r="B3101">
        <v>2016</v>
      </c>
      <c r="C3101" t="s">
        <v>38</v>
      </c>
      <c r="D3101" t="s">
        <v>53</v>
      </c>
      <c r="E3101" t="s">
        <v>37</v>
      </c>
      <c r="F3101" t="s">
        <v>7</v>
      </c>
      <c r="G3101">
        <v>75</v>
      </c>
    </row>
    <row r="3102" spans="1:7" x14ac:dyDescent="0.4">
      <c r="A3102" t="s">
        <v>45</v>
      </c>
      <c r="B3102">
        <v>2016</v>
      </c>
      <c r="C3102" t="s">
        <v>38</v>
      </c>
      <c r="D3102" t="s">
        <v>54</v>
      </c>
      <c r="E3102" t="s">
        <v>6</v>
      </c>
      <c r="F3102" t="s">
        <v>7</v>
      </c>
      <c r="G3102">
        <v>1232</v>
      </c>
    </row>
    <row r="3103" spans="1:7" x14ac:dyDescent="0.4">
      <c r="A3103" t="s">
        <v>45</v>
      </c>
      <c r="B3103">
        <v>2016</v>
      </c>
      <c r="C3103" t="s">
        <v>38</v>
      </c>
      <c r="D3103" t="s">
        <v>54</v>
      </c>
      <c r="E3103" t="s">
        <v>8</v>
      </c>
      <c r="F3103" t="s">
        <v>7</v>
      </c>
      <c r="G3103">
        <v>22</v>
      </c>
    </row>
    <row r="3104" spans="1:7" x14ac:dyDescent="0.4">
      <c r="A3104" t="s">
        <v>45</v>
      </c>
      <c r="B3104">
        <v>2016</v>
      </c>
      <c r="C3104" t="s">
        <v>38</v>
      </c>
      <c r="D3104" t="s">
        <v>54</v>
      </c>
      <c r="E3104" t="s">
        <v>9</v>
      </c>
      <c r="F3104" t="s">
        <v>7</v>
      </c>
      <c r="G3104">
        <v>84</v>
      </c>
    </row>
    <row r="3105" spans="1:7" x14ac:dyDescent="0.4">
      <c r="A3105" t="s">
        <v>45</v>
      </c>
      <c r="B3105">
        <v>2016</v>
      </c>
      <c r="C3105" t="s">
        <v>38</v>
      </c>
      <c r="D3105" t="s">
        <v>54</v>
      </c>
      <c r="E3105" t="s">
        <v>10</v>
      </c>
      <c r="F3105" t="s">
        <v>7</v>
      </c>
      <c r="G3105">
        <v>46</v>
      </c>
    </row>
    <row r="3106" spans="1:7" x14ac:dyDescent="0.4">
      <c r="A3106" t="s">
        <v>45</v>
      </c>
      <c r="B3106">
        <v>2016</v>
      </c>
      <c r="C3106" t="s">
        <v>38</v>
      </c>
      <c r="D3106" t="s">
        <v>54</v>
      </c>
      <c r="E3106" t="s">
        <v>11</v>
      </c>
      <c r="F3106" t="s">
        <v>7</v>
      </c>
      <c r="G3106">
        <v>58</v>
      </c>
    </row>
    <row r="3107" spans="1:7" x14ac:dyDescent="0.4">
      <c r="A3107" t="s">
        <v>45</v>
      </c>
      <c r="B3107">
        <v>2016</v>
      </c>
      <c r="C3107" t="s">
        <v>38</v>
      </c>
      <c r="D3107" t="s">
        <v>54</v>
      </c>
      <c r="E3107" t="s">
        <v>12</v>
      </c>
      <c r="F3107" t="s">
        <v>7</v>
      </c>
      <c r="G3107">
        <v>49</v>
      </c>
    </row>
    <row r="3108" spans="1:7" x14ac:dyDescent="0.4">
      <c r="A3108" t="s">
        <v>45</v>
      </c>
      <c r="B3108">
        <v>2016</v>
      </c>
      <c r="C3108" t="s">
        <v>38</v>
      </c>
      <c r="D3108" t="s">
        <v>54</v>
      </c>
      <c r="E3108" t="s">
        <v>13</v>
      </c>
      <c r="F3108" t="s">
        <v>7</v>
      </c>
      <c r="G3108">
        <v>73</v>
      </c>
    </row>
    <row r="3109" spans="1:7" x14ac:dyDescent="0.4">
      <c r="A3109" t="s">
        <v>45</v>
      </c>
      <c r="B3109">
        <v>2016</v>
      </c>
      <c r="C3109" t="s">
        <v>38</v>
      </c>
      <c r="D3109" t="s">
        <v>54</v>
      </c>
      <c r="E3109" t="s">
        <v>14</v>
      </c>
      <c r="F3109" t="s">
        <v>7</v>
      </c>
      <c r="G3109">
        <v>20</v>
      </c>
    </row>
    <row r="3110" spans="1:7" x14ac:dyDescent="0.4">
      <c r="A3110" t="s">
        <v>45</v>
      </c>
      <c r="B3110">
        <v>2016</v>
      </c>
      <c r="C3110" t="s">
        <v>38</v>
      </c>
      <c r="D3110" t="s">
        <v>54</v>
      </c>
      <c r="E3110" t="s">
        <v>15</v>
      </c>
      <c r="F3110" t="s">
        <v>7</v>
      </c>
      <c r="G3110">
        <v>27</v>
      </c>
    </row>
    <row r="3111" spans="1:7" x14ac:dyDescent="0.4">
      <c r="A3111" t="s">
        <v>45</v>
      </c>
      <c r="B3111">
        <v>2016</v>
      </c>
      <c r="C3111" t="s">
        <v>38</v>
      </c>
      <c r="D3111" t="s">
        <v>54</v>
      </c>
      <c r="E3111" t="s">
        <v>16</v>
      </c>
      <c r="F3111" t="s">
        <v>7</v>
      </c>
      <c r="G3111">
        <v>14</v>
      </c>
    </row>
    <row r="3112" spans="1:7" x14ac:dyDescent="0.4">
      <c r="A3112" t="s">
        <v>45</v>
      </c>
      <c r="B3112">
        <v>2016</v>
      </c>
      <c r="C3112" t="s">
        <v>38</v>
      </c>
      <c r="D3112" t="s">
        <v>54</v>
      </c>
      <c r="E3112" t="s">
        <v>17</v>
      </c>
      <c r="F3112" t="s">
        <v>7</v>
      </c>
      <c r="G3112">
        <v>29</v>
      </c>
    </row>
    <row r="3113" spans="1:7" x14ac:dyDescent="0.4">
      <c r="A3113" t="s">
        <v>45</v>
      </c>
      <c r="B3113">
        <v>2016</v>
      </c>
      <c r="C3113" t="s">
        <v>38</v>
      </c>
      <c r="D3113" t="s">
        <v>54</v>
      </c>
      <c r="E3113" t="s">
        <v>18</v>
      </c>
      <c r="F3113" t="s">
        <v>7</v>
      </c>
      <c r="G3113">
        <v>61</v>
      </c>
    </row>
    <row r="3114" spans="1:7" x14ac:dyDescent="0.4">
      <c r="A3114" t="s">
        <v>45</v>
      </c>
      <c r="B3114">
        <v>2016</v>
      </c>
      <c r="C3114" t="s">
        <v>38</v>
      </c>
      <c r="D3114" t="s">
        <v>54</v>
      </c>
      <c r="E3114" t="s">
        <v>19</v>
      </c>
      <c r="F3114" t="s">
        <v>7</v>
      </c>
      <c r="G3114">
        <v>26</v>
      </c>
    </row>
    <row r="3115" spans="1:7" x14ac:dyDescent="0.4">
      <c r="A3115" t="s">
        <v>45</v>
      </c>
      <c r="B3115">
        <v>2016</v>
      </c>
      <c r="C3115" t="s">
        <v>38</v>
      </c>
      <c r="D3115" t="s">
        <v>54</v>
      </c>
      <c r="E3115" t="s">
        <v>20</v>
      </c>
      <c r="F3115" t="s">
        <v>7</v>
      </c>
      <c r="G3115">
        <v>21</v>
      </c>
    </row>
    <row r="3116" spans="1:7" x14ac:dyDescent="0.4">
      <c r="A3116" t="s">
        <v>45</v>
      </c>
      <c r="B3116">
        <v>2016</v>
      </c>
      <c r="C3116" t="s">
        <v>38</v>
      </c>
      <c r="D3116" t="s">
        <v>54</v>
      </c>
      <c r="E3116" t="s">
        <v>21</v>
      </c>
      <c r="F3116" t="s">
        <v>7</v>
      </c>
      <c r="G3116">
        <v>61</v>
      </c>
    </row>
    <row r="3117" spans="1:7" x14ac:dyDescent="0.4">
      <c r="A3117" t="s">
        <v>45</v>
      </c>
      <c r="B3117">
        <v>2016</v>
      </c>
      <c r="C3117" t="s">
        <v>38</v>
      </c>
      <c r="D3117" t="s">
        <v>54</v>
      </c>
      <c r="E3117" t="s">
        <v>22</v>
      </c>
      <c r="F3117" t="s">
        <v>7</v>
      </c>
      <c r="G3117">
        <v>35</v>
      </c>
    </row>
    <row r="3118" spans="1:7" x14ac:dyDescent="0.4">
      <c r="A3118" t="s">
        <v>45</v>
      </c>
      <c r="B3118">
        <v>2016</v>
      </c>
      <c r="C3118" t="s">
        <v>38</v>
      </c>
      <c r="D3118" t="s">
        <v>54</v>
      </c>
      <c r="E3118" t="s">
        <v>23</v>
      </c>
      <c r="F3118" t="s">
        <v>7</v>
      </c>
      <c r="G3118">
        <v>44</v>
      </c>
    </row>
    <row r="3119" spans="1:7" x14ac:dyDescent="0.4">
      <c r="A3119" t="s">
        <v>45</v>
      </c>
      <c r="B3119">
        <v>2016</v>
      </c>
      <c r="C3119" t="s">
        <v>38</v>
      </c>
      <c r="D3119" t="s">
        <v>54</v>
      </c>
      <c r="E3119" t="s">
        <v>24</v>
      </c>
      <c r="F3119" t="s">
        <v>7</v>
      </c>
      <c r="G3119">
        <v>133</v>
      </c>
    </row>
    <row r="3120" spans="1:7" x14ac:dyDescent="0.4">
      <c r="A3120" t="s">
        <v>45</v>
      </c>
      <c r="B3120">
        <v>2016</v>
      </c>
      <c r="C3120" t="s">
        <v>38</v>
      </c>
      <c r="D3120" t="s">
        <v>54</v>
      </c>
      <c r="E3120" t="s">
        <v>25</v>
      </c>
      <c r="F3120" t="s">
        <v>7</v>
      </c>
      <c r="G3120">
        <v>40</v>
      </c>
    </row>
    <row r="3121" spans="1:7" x14ac:dyDescent="0.4">
      <c r="A3121" t="s">
        <v>45</v>
      </c>
      <c r="B3121">
        <v>2016</v>
      </c>
      <c r="C3121" t="s">
        <v>38</v>
      </c>
      <c r="D3121" t="s">
        <v>54</v>
      </c>
      <c r="E3121" t="s">
        <v>26</v>
      </c>
      <c r="F3121" t="s">
        <v>7</v>
      </c>
      <c r="G3121">
        <v>50</v>
      </c>
    </row>
    <row r="3122" spans="1:7" x14ac:dyDescent="0.4">
      <c r="A3122" t="s">
        <v>45</v>
      </c>
      <c r="B3122">
        <v>2016</v>
      </c>
      <c r="C3122" t="s">
        <v>38</v>
      </c>
      <c r="D3122" t="s">
        <v>54</v>
      </c>
      <c r="E3122" t="s">
        <v>27</v>
      </c>
      <c r="F3122" t="s">
        <v>7</v>
      </c>
      <c r="G3122">
        <v>60</v>
      </c>
    </row>
    <row r="3123" spans="1:7" x14ac:dyDescent="0.4">
      <c r="A3123" t="s">
        <v>45</v>
      </c>
      <c r="B3123">
        <v>2016</v>
      </c>
      <c r="C3123" t="s">
        <v>38</v>
      </c>
      <c r="D3123" t="s">
        <v>54</v>
      </c>
      <c r="E3123" t="s">
        <v>28</v>
      </c>
      <c r="F3123" t="s">
        <v>7</v>
      </c>
      <c r="G3123">
        <v>30</v>
      </c>
    </row>
    <row r="3124" spans="1:7" x14ac:dyDescent="0.4">
      <c r="A3124" t="s">
        <v>45</v>
      </c>
      <c r="B3124">
        <v>2016</v>
      </c>
      <c r="C3124" t="s">
        <v>38</v>
      </c>
      <c r="D3124" t="s">
        <v>54</v>
      </c>
      <c r="E3124" t="s">
        <v>29</v>
      </c>
      <c r="F3124" t="s">
        <v>7</v>
      </c>
      <c r="G3124">
        <v>13</v>
      </c>
    </row>
    <row r="3125" spans="1:7" x14ac:dyDescent="0.4">
      <c r="A3125" t="s">
        <v>45</v>
      </c>
      <c r="B3125">
        <v>2016</v>
      </c>
      <c r="C3125" t="s">
        <v>38</v>
      </c>
      <c r="D3125" t="s">
        <v>54</v>
      </c>
      <c r="E3125" t="s">
        <v>30</v>
      </c>
      <c r="F3125" t="s">
        <v>7</v>
      </c>
      <c r="G3125">
        <v>41</v>
      </c>
    </row>
    <row r="3126" spans="1:7" x14ac:dyDescent="0.4">
      <c r="A3126" t="s">
        <v>45</v>
      </c>
      <c r="B3126">
        <v>2016</v>
      </c>
      <c r="C3126" t="s">
        <v>38</v>
      </c>
      <c r="D3126" t="s">
        <v>54</v>
      </c>
      <c r="E3126" t="s">
        <v>31</v>
      </c>
      <c r="F3126" t="s">
        <v>7</v>
      </c>
      <c r="G3126">
        <v>11</v>
      </c>
    </row>
    <row r="3127" spans="1:7" x14ac:dyDescent="0.4">
      <c r="A3127" t="s">
        <v>45</v>
      </c>
      <c r="B3127">
        <v>2016</v>
      </c>
      <c r="C3127" t="s">
        <v>38</v>
      </c>
      <c r="D3127" t="s">
        <v>54</v>
      </c>
      <c r="E3127" t="s">
        <v>32</v>
      </c>
      <c r="F3127" t="s">
        <v>7</v>
      </c>
      <c r="G3127">
        <v>29</v>
      </c>
    </row>
    <row r="3128" spans="1:7" x14ac:dyDescent="0.4">
      <c r="A3128" t="s">
        <v>45</v>
      </c>
      <c r="B3128">
        <v>2016</v>
      </c>
      <c r="C3128" t="s">
        <v>38</v>
      </c>
      <c r="D3128" t="s">
        <v>54</v>
      </c>
      <c r="E3128" t="s">
        <v>33</v>
      </c>
      <c r="F3128" t="s">
        <v>7</v>
      </c>
      <c r="G3128">
        <v>23</v>
      </c>
    </row>
    <row r="3129" spans="1:7" x14ac:dyDescent="0.4">
      <c r="A3129" t="s">
        <v>45</v>
      </c>
      <c r="B3129">
        <v>2016</v>
      </c>
      <c r="C3129" t="s">
        <v>38</v>
      </c>
      <c r="D3129" t="s">
        <v>54</v>
      </c>
      <c r="E3129" t="s">
        <v>34</v>
      </c>
      <c r="F3129" t="s">
        <v>7</v>
      </c>
      <c r="G3129">
        <v>19</v>
      </c>
    </row>
    <row r="3130" spans="1:7" x14ac:dyDescent="0.4">
      <c r="A3130" t="s">
        <v>45</v>
      </c>
      <c r="B3130">
        <v>2016</v>
      </c>
      <c r="C3130" t="s">
        <v>38</v>
      </c>
      <c r="D3130" t="s">
        <v>54</v>
      </c>
      <c r="E3130" t="s">
        <v>35</v>
      </c>
      <c r="F3130" t="s">
        <v>7</v>
      </c>
      <c r="G3130">
        <v>21</v>
      </c>
    </row>
    <row r="3131" spans="1:7" x14ac:dyDescent="0.4">
      <c r="A3131" t="s">
        <v>45</v>
      </c>
      <c r="B3131">
        <v>2016</v>
      </c>
      <c r="C3131" t="s">
        <v>38</v>
      </c>
      <c r="D3131" t="s">
        <v>54</v>
      </c>
      <c r="E3131" t="s">
        <v>36</v>
      </c>
      <c r="F3131" t="s">
        <v>7</v>
      </c>
      <c r="G3131">
        <v>69</v>
      </c>
    </row>
    <row r="3132" spans="1:7" x14ac:dyDescent="0.4">
      <c r="A3132" t="s">
        <v>45</v>
      </c>
      <c r="B3132">
        <v>2016</v>
      </c>
      <c r="C3132" t="s">
        <v>38</v>
      </c>
      <c r="D3132" t="s">
        <v>54</v>
      </c>
      <c r="E3132" t="s">
        <v>37</v>
      </c>
      <c r="F3132" t="s">
        <v>7</v>
      </c>
      <c r="G3132">
        <v>23</v>
      </c>
    </row>
    <row r="3133" spans="1:7" x14ac:dyDescent="0.4">
      <c r="A3133" t="s">
        <v>45</v>
      </c>
      <c r="B3133">
        <v>2016</v>
      </c>
      <c r="C3133" t="s">
        <v>38</v>
      </c>
      <c r="D3133" t="s">
        <v>55</v>
      </c>
      <c r="E3133" t="s">
        <v>6</v>
      </c>
      <c r="F3133" t="s">
        <v>7</v>
      </c>
      <c r="G3133">
        <v>1612</v>
      </c>
    </row>
    <row r="3134" spans="1:7" x14ac:dyDescent="0.4">
      <c r="A3134" t="s">
        <v>45</v>
      </c>
      <c r="B3134">
        <v>2016</v>
      </c>
      <c r="C3134" t="s">
        <v>38</v>
      </c>
      <c r="D3134" t="s">
        <v>55</v>
      </c>
      <c r="E3134" t="s">
        <v>8</v>
      </c>
      <c r="F3134" t="s">
        <v>7</v>
      </c>
      <c r="G3134">
        <v>25</v>
      </c>
    </row>
    <row r="3135" spans="1:7" x14ac:dyDescent="0.4">
      <c r="A3135" t="s">
        <v>45</v>
      </c>
      <c r="B3135">
        <v>2016</v>
      </c>
      <c r="C3135" t="s">
        <v>38</v>
      </c>
      <c r="D3135" t="s">
        <v>55</v>
      </c>
      <c r="E3135" t="s">
        <v>9</v>
      </c>
      <c r="F3135" t="s">
        <v>7</v>
      </c>
      <c r="G3135">
        <v>70</v>
      </c>
    </row>
    <row r="3136" spans="1:7" x14ac:dyDescent="0.4">
      <c r="A3136" t="s">
        <v>45</v>
      </c>
      <c r="B3136">
        <v>2016</v>
      </c>
      <c r="C3136" t="s">
        <v>38</v>
      </c>
      <c r="D3136" t="s">
        <v>55</v>
      </c>
      <c r="E3136" t="s">
        <v>10</v>
      </c>
      <c r="F3136" t="s">
        <v>7</v>
      </c>
      <c r="G3136">
        <v>23</v>
      </c>
    </row>
    <row r="3137" spans="1:7" x14ac:dyDescent="0.4">
      <c r="A3137" t="s">
        <v>45</v>
      </c>
      <c r="B3137">
        <v>2016</v>
      </c>
      <c r="C3137" t="s">
        <v>38</v>
      </c>
      <c r="D3137" t="s">
        <v>55</v>
      </c>
      <c r="E3137" t="s">
        <v>11</v>
      </c>
      <c r="F3137" t="s">
        <v>7</v>
      </c>
      <c r="G3137">
        <v>30</v>
      </c>
    </row>
    <row r="3138" spans="1:7" x14ac:dyDescent="0.4">
      <c r="A3138" t="s">
        <v>45</v>
      </c>
      <c r="B3138">
        <v>2016</v>
      </c>
      <c r="C3138" t="s">
        <v>38</v>
      </c>
      <c r="D3138" t="s">
        <v>55</v>
      </c>
      <c r="E3138" t="s">
        <v>12</v>
      </c>
      <c r="F3138" t="s">
        <v>7</v>
      </c>
      <c r="G3138">
        <v>11</v>
      </c>
    </row>
    <row r="3139" spans="1:7" x14ac:dyDescent="0.4">
      <c r="A3139" t="s">
        <v>45</v>
      </c>
      <c r="B3139">
        <v>2016</v>
      </c>
      <c r="C3139" t="s">
        <v>38</v>
      </c>
      <c r="D3139" t="s">
        <v>55</v>
      </c>
      <c r="E3139" t="s">
        <v>13</v>
      </c>
      <c r="F3139" t="s">
        <v>7</v>
      </c>
      <c r="G3139">
        <v>43</v>
      </c>
    </row>
    <row r="3140" spans="1:7" x14ac:dyDescent="0.4">
      <c r="A3140" t="s">
        <v>45</v>
      </c>
      <c r="B3140">
        <v>2016</v>
      </c>
      <c r="C3140" t="s">
        <v>38</v>
      </c>
      <c r="D3140" t="s">
        <v>55</v>
      </c>
      <c r="E3140" t="s">
        <v>14</v>
      </c>
      <c r="F3140" t="s">
        <v>7</v>
      </c>
      <c r="G3140">
        <v>65</v>
      </c>
    </row>
    <row r="3141" spans="1:7" x14ac:dyDescent="0.4">
      <c r="A3141" t="s">
        <v>45</v>
      </c>
      <c r="B3141">
        <v>2016</v>
      </c>
      <c r="C3141" t="s">
        <v>38</v>
      </c>
      <c r="D3141" t="s">
        <v>55</v>
      </c>
      <c r="E3141" t="s">
        <v>15</v>
      </c>
      <c r="F3141" t="s">
        <v>7</v>
      </c>
      <c r="G3141">
        <v>37</v>
      </c>
    </row>
    <row r="3142" spans="1:7" x14ac:dyDescent="0.4">
      <c r="A3142" t="s">
        <v>45</v>
      </c>
      <c r="B3142">
        <v>2016</v>
      </c>
      <c r="C3142" t="s">
        <v>38</v>
      </c>
      <c r="D3142" t="s">
        <v>55</v>
      </c>
      <c r="E3142" t="s">
        <v>16</v>
      </c>
      <c r="F3142" t="s">
        <v>7</v>
      </c>
      <c r="G3142">
        <v>14</v>
      </c>
    </row>
    <row r="3143" spans="1:7" x14ac:dyDescent="0.4">
      <c r="A3143" t="s">
        <v>45</v>
      </c>
      <c r="B3143">
        <v>2016</v>
      </c>
      <c r="C3143" t="s">
        <v>38</v>
      </c>
      <c r="D3143" t="s">
        <v>55</v>
      </c>
      <c r="E3143" t="s">
        <v>17</v>
      </c>
      <c r="F3143" t="s">
        <v>7</v>
      </c>
      <c r="G3143">
        <v>29</v>
      </c>
    </row>
    <row r="3144" spans="1:7" x14ac:dyDescent="0.4">
      <c r="A3144" t="s">
        <v>45</v>
      </c>
      <c r="B3144">
        <v>2016</v>
      </c>
      <c r="C3144" t="s">
        <v>38</v>
      </c>
      <c r="D3144" t="s">
        <v>55</v>
      </c>
      <c r="E3144" t="s">
        <v>18</v>
      </c>
      <c r="F3144" t="s">
        <v>7</v>
      </c>
      <c r="G3144">
        <v>51</v>
      </c>
    </row>
    <row r="3145" spans="1:7" x14ac:dyDescent="0.4">
      <c r="A3145" t="s">
        <v>45</v>
      </c>
      <c r="B3145">
        <v>2016</v>
      </c>
      <c r="C3145" t="s">
        <v>38</v>
      </c>
      <c r="D3145" t="s">
        <v>55</v>
      </c>
      <c r="E3145" t="s">
        <v>19</v>
      </c>
      <c r="F3145" t="s">
        <v>7</v>
      </c>
      <c r="G3145">
        <v>33</v>
      </c>
    </row>
    <row r="3146" spans="1:7" x14ac:dyDescent="0.4">
      <c r="A3146" t="s">
        <v>45</v>
      </c>
      <c r="B3146">
        <v>2016</v>
      </c>
      <c r="C3146" t="s">
        <v>38</v>
      </c>
      <c r="D3146" t="s">
        <v>55</v>
      </c>
      <c r="E3146" t="s">
        <v>20</v>
      </c>
      <c r="F3146" t="s">
        <v>7</v>
      </c>
      <c r="G3146">
        <v>36</v>
      </c>
    </row>
    <row r="3147" spans="1:7" x14ac:dyDescent="0.4">
      <c r="A3147" t="s">
        <v>45</v>
      </c>
      <c r="B3147">
        <v>2016</v>
      </c>
      <c r="C3147" t="s">
        <v>38</v>
      </c>
      <c r="D3147" t="s">
        <v>55</v>
      </c>
      <c r="E3147" t="s">
        <v>21</v>
      </c>
      <c r="F3147" t="s">
        <v>7</v>
      </c>
      <c r="G3147">
        <v>86</v>
      </c>
    </row>
    <row r="3148" spans="1:7" x14ac:dyDescent="0.4">
      <c r="A3148" t="s">
        <v>45</v>
      </c>
      <c r="B3148">
        <v>2016</v>
      </c>
      <c r="C3148" t="s">
        <v>38</v>
      </c>
      <c r="D3148" t="s">
        <v>55</v>
      </c>
      <c r="E3148" t="s">
        <v>22</v>
      </c>
      <c r="F3148" t="s">
        <v>7</v>
      </c>
      <c r="G3148">
        <v>43</v>
      </c>
    </row>
    <row r="3149" spans="1:7" x14ac:dyDescent="0.4">
      <c r="A3149" t="s">
        <v>45</v>
      </c>
      <c r="B3149">
        <v>2016</v>
      </c>
      <c r="C3149" t="s">
        <v>38</v>
      </c>
      <c r="D3149" t="s">
        <v>55</v>
      </c>
      <c r="E3149" t="s">
        <v>23</v>
      </c>
      <c r="F3149" t="s">
        <v>7</v>
      </c>
      <c r="G3149">
        <v>79</v>
      </c>
    </row>
    <row r="3150" spans="1:7" x14ac:dyDescent="0.4">
      <c r="A3150" t="s">
        <v>45</v>
      </c>
      <c r="B3150">
        <v>2016</v>
      </c>
      <c r="C3150" t="s">
        <v>38</v>
      </c>
      <c r="D3150" t="s">
        <v>55</v>
      </c>
      <c r="E3150" t="s">
        <v>24</v>
      </c>
      <c r="F3150" t="s">
        <v>7</v>
      </c>
      <c r="G3150">
        <v>194</v>
      </c>
    </row>
    <row r="3151" spans="1:7" x14ac:dyDescent="0.4">
      <c r="A3151" t="s">
        <v>45</v>
      </c>
      <c r="B3151">
        <v>2016</v>
      </c>
      <c r="C3151" t="s">
        <v>38</v>
      </c>
      <c r="D3151" t="s">
        <v>55</v>
      </c>
      <c r="E3151" t="s">
        <v>25</v>
      </c>
      <c r="F3151" t="s">
        <v>7</v>
      </c>
      <c r="G3151">
        <v>141</v>
      </c>
    </row>
    <row r="3152" spans="1:7" x14ac:dyDescent="0.4">
      <c r="A3152" t="s">
        <v>45</v>
      </c>
      <c r="B3152">
        <v>2016</v>
      </c>
      <c r="C3152" t="s">
        <v>38</v>
      </c>
      <c r="D3152" t="s">
        <v>55</v>
      </c>
      <c r="E3152" t="s">
        <v>26</v>
      </c>
      <c r="F3152" t="s">
        <v>7</v>
      </c>
      <c r="G3152">
        <v>63</v>
      </c>
    </row>
    <row r="3153" spans="1:7" x14ac:dyDescent="0.4">
      <c r="A3153" t="s">
        <v>45</v>
      </c>
      <c r="B3153">
        <v>2016</v>
      </c>
      <c r="C3153" t="s">
        <v>38</v>
      </c>
      <c r="D3153" t="s">
        <v>55</v>
      </c>
      <c r="E3153" t="s">
        <v>27</v>
      </c>
      <c r="F3153" t="s">
        <v>7</v>
      </c>
      <c r="G3153">
        <v>103</v>
      </c>
    </row>
    <row r="3154" spans="1:7" x14ac:dyDescent="0.4">
      <c r="A3154" t="s">
        <v>45</v>
      </c>
      <c r="B3154">
        <v>2016</v>
      </c>
      <c r="C3154" t="s">
        <v>38</v>
      </c>
      <c r="D3154" t="s">
        <v>55</v>
      </c>
      <c r="E3154" t="s">
        <v>28</v>
      </c>
      <c r="F3154" t="s">
        <v>7</v>
      </c>
      <c r="G3154">
        <v>44</v>
      </c>
    </row>
    <row r="3155" spans="1:7" x14ac:dyDescent="0.4">
      <c r="A3155" t="s">
        <v>45</v>
      </c>
      <c r="B3155">
        <v>2016</v>
      </c>
      <c r="C3155" t="s">
        <v>38</v>
      </c>
      <c r="D3155" t="s">
        <v>55</v>
      </c>
      <c r="E3155" t="s">
        <v>29</v>
      </c>
      <c r="F3155" t="s">
        <v>7</v>
      </c>
      <c r="G3155">
        <v>24</v>
      </c>
    </row>
    <row r="3156" spans="1:7" x14ac:dyDescent="0.4">
      <c r="A3156" t="s">
        <v>45</v>
      </c>
      <c r="B3156">
        <v>2016</v>
      </c>
      <c r="C3156" t="s">
        <v>38</v>
      </c>
      <c r="D3156" t="s">
        <v>55</v>
      </c>
      <c r="E3156" t="s">
        <v>30</v>
      </c>
      <c r="F3156" t="s">
        <v>7</v>
      </c>
      <c r="G3156">
        <v>88</v>
      </c>
    </row>
    <row r="3157" spans="1:7" x14ac:dyDescent="0.4">
      <c r="A3157" t="s">
        <v>45</v>
      </c>
      <c r="B3157">
        <v>2016</v>
      </c>
      <c r="C3157" t="s">
        <v>38</v>
      </c>
      <c r="D3157" t="s">
        <v>55</v>
      </c>
      <c r="E3157" t="s">
        <v>31</v>
      </c>
      <c r="F3157" t="s">
        <v>7</v>
      </c>
      <c r="G3157">
        <v>18</v>
      </c>
    </row>
    <row r="3158" spans="1:7" x14ac:dyDescent="0.4">
      <c r="A3158" t="s">
        <v>45</v>
      </c>
      <c r="B3158">
        <v>2016</v>
      </c>
      <c r="C3158" t="s">
        <v>38</v>
      </c>
      <c r="D3158" t="s">
        <v>55</v>
      </c>
      <c r="E3158" t="s">
        <v>32</v>
      </c>
      <c r="F3158" t="s">
        <v>7</v>
      </c>
      <c r="G3158">
        <v>77</v>
      </c>
    </row>
    <row r="3159" spans="1:7" x14ac:dyDescent="0.4">
      <c r="A3159" t="s">
        <v>45</v>
      </c>
      <c r="B3159">
        <v>2016</v>
      </c>
      <c r="C3159" t="s">
        <v>38</v>
      </c>
      <c r="D3159" t="s">
        <v>55</v>
      </c>
      <c r="E3159" t="s">
        <v>33</v>
      </c>
      <c r="F3159" t="s">
        <v>7</v>
      </c>
      <c r="G3159">
        <v>20</v>
      </c>
    </row>
    <row r="3160" spans="1:7" x14ac:dyDescent="0.4">
      <c r="A3160" t="s">
        <v>45</v>
      </c>
      <c r="B3160">
        <v>2016</v>
      </c>
      <c r="C3160" t="s">
        <v>38</v>
      </c>
      <c r="D3160" t="s">
        <v>55</v>
      </c>
      <c r="E3160" t="s">
        <v>34</v>
      </c>
      <c r="F3160" t="s">
        <v>7</v>
      </c>
      <c r="G3160">
        <v>34</v>
      </c>
    </row>
    <row r="3161" spans="1:7" x14ac:dyDescent="0.4">
      <c r="A3161" t="s">
        <v>45</v>
      </c>
      <c r="B3161">
        <v>2016</v>
      </c>
      <c r="C3161" t="s">
        <v>38</v>
      </c>
      <c r="D3161" t="s">
        <v>55</v>
      </c>
      <c r="E3161" t="s">
        <v>35</v>
      </c>
      <c r="F3161" t="s">
        <v>7</v>
      </c>
      <c r="G3161">
        <v>35</v>
      </c>
    </row>
    <row r="3162" spans="1:7" x14ac:dyDescent="0.4">
      <c r="A3162" t="s">
        <v>45</v>
      </c>
      <c r="B3162">
        <v>2016</v>
      </c>
      <c r="C3162" t="s">
        <v>38</v>
      </c>
      <c r="D3162" t="s">
        <v>55</v>
      </c>
      <c r="E3162" t="s">
        <v>36</v>
      </c>
      <c r="F3162" t="s">
        <v>7</v>
      </c>
      <c r="G3162">
        <v>82</v>
      </c>
    </row>
    <row r="3163" spans="1:7" x14ac:dyDescent="0.4">
      <c r="A3163" t="s">
        <v>45</v>
      </c>
      <c r="B3163">
        <v>2016</v>
      </c>
      <c r="C3163" t="s">
        <v>38</v>
      </c>
      <c r="D3163" t="s">
        <v>55</v>
      </c>
      <c r="E3163" t="s">
        <v>37</v>
      </c>
      <c r="F3163" t="s">
        <v>7</v>
      </c>
      <c r="G3163">
        <v>14</v>
      </c>
    </row>
    <row r="3164" spans="1:7" x14ac:dyDescent="0.4">
      <c r="A3164" t="s">
        <v>45</v>
      </c>
      <c r="B3164">
        <v>2016</v>
      </c>
      <c r="C3164" t="s">
        <v>38</v>
      </c>
      <c r="D3164" t="s">
        <v>56</v>
      </c>
      <c r="E3164" t="s">
        <v>6</v>
      </c>
      <c r="F3164" t="s">
        <v>7</v>
      </c>
      <c r="G3164">
        <v>3879</v>
      </c>
    </row>
    <row r="3165" spans="1:7" x14ac:dyDescent="0.4">
      <c r="A3165" t="s">
        <v>45</v>
      </c>
      <c r="B3165">
        <v>2016</v>
      </c>
      <c r="C3165" t="s">
        <v>38</v>
      </c>
      <c r="D3165" t="s">
        <v>56</v>
      </c>
      <c r="E3165" t="s">
        <v>8</v>
      </c>
      <c r="F3165" t="s">
        <v>7</v>
      </c>
      <c r="G3165">
        <v>37</v>
      </c>
    </row>
    <row r="3166" spans="1:7" x14ac:dyDescent="0.4">
      <c r="A3166" t="s">
        <v>45</v>
      </c>
      <c r="B3166">
        <v>2016</v>
      </c>
      <c r="C3166" t="s">
        <v>38</v>
      </c>
      <c r="D3166" t="s">
        <v>56</v>
      </c>
      <c r="E3166" t="s">
        <v>9</v>
      </c>
      <c r="F3166" t="s">
        <v>7</v>
      </c>
      <c r="G3166">
        <v>535</v>
      </c>
    </row>
    <row r="3167" spans="1:7" x14ac:dyDescent="0.4">
      <c r="A3167" t="s">
        <v>45</v>
      </c>
      <c r="B3167">
        <v>2016</v>
      </c>
      <c r="C3167" t="s">
        <v>38</v>
      </c>
      <c r="D3167" t="s">
        <v>56</v>
      </c>
      <c r="E3167" t="s">
        <v>10</v>
      </c>
      <c r="F3167" t="s">
        <v>7</v>
      </c>
      <c r="G3167">
        <v>334</v>
      </c>
    </row>
    <row r="3168" spans="1:7" x14ac:dyDescent="0.4">
      <c r="A3168" t="s">
        <v>45</v>
      </c>
      <c r="B3168">
        <v>2016</v>
      </c>
      <c r="C3168" t="s">
        <v>38</v>
      </c>
      <c r="D3168" t="s">
        <v>56</v>
      </c>
      <c r="E3168" t="s">
        <v>11</v>
      </c>
      <c r="F3168" t="s">
        <v>7</v>
      </c>
      <c r="G3168">
        <v>300</v>
      </c>
    </row>
    <row r="3169" spans="1:7" x14ac:dyDescent="0.4">
      <c r="A3169" t="s">
        <v>45</v>
      </c>
      <c r="B3169">
        <v>2016</v>
      </c>
      <c r="C3169" t="s">
        <v>38</v>
      </c>
      <c r="D3169" t="s">
        <v>56</v>
      </c>
      <c r="E3169" t="s">
        <v>12</v>
      </c>
      <c r="F3169" t="s">
        <v>7</v>
      </c>
      <c r="G3169">
        <v>172</v>
      </c>
    </row>
    <row r="3170" spans="1:7" x14ac:dyDescent="0.4">
      <c r="A3170" t="s">
        <v>45</v>
      </c>
      <c r="B3170">
        <v>2016</v>
      </c>
      <c r="C3170" t="s">
        <v>38</v>
      </c>
      <c r="D3170" t="s">
        <v>56</v>
      </c>
      <c r="E3170" t="s">
        <v>13</v>
      </c>
      <c r="F3170" t="s">
        <v>7</v>
      </c>
      <c r="G3170">
        <v>185</v>
      </c>
    </row>
    <row r="3171" spans="1:7" x14ac:dyDescent="0.4">
      <c r="A3171" t="s">
        <v>45</v>
      </c>
      <c r="B3171">
        <v>2016</v>
      </c>
      <c r="C3171" t="s">
        <v>38</v>
      </c>
      <c r="D3171" t="s">
        <v>56</v>
      </c>
      <c r="E3171" t="s">
        <v>14</v>
      </c>
      <c r="F3171" t="s">
        <v>7</v>
      </c>
      <c r="G3171">
        <v>58</v>
      </c>
    </row>
    <row r="3172" spans="1:7" x14ac:dyDescent="0.4">
      <c r="A3172" t="s">
        <v>45</v>
      </c>
      <c r="B3172">
        <v>2016</v>
      </c>
      <c r="C3172" t="s">
        <v>38</v>
      </c>
      <c r="D3172" t="s">
        <v>56</v>
      </c>
      <c r="E3172" t="s">
        <v>15</v>
      </c>
      <c r="F3172" t="s">
        <v>7</v>
      </c>
      <c r="G3172">
        <v>40</v>
      </c>
    </row>
    <row r="3173" spans="1:7" x14ac:dyDescent="0.4">
      <c r="A3173" t="s">
        <v>45</v>
      </c>
      <c r="B3173">
        <v>2016</v>
      </c>
      <c r="C3173" t="s">
        <v>38</v>
      </c>
      <c r="D3173" t="s">
        <v>56</v>
      </c>
      <c r="E3173" t="s">
        <v>16</v>
      </c>
      <c r="F3173" t="s">
        <v>7</v>
      </c>
      <c r="G3173">
        <v>25</v>
      </c>
    </row>
    <row r="3174" spans="1:7" x14ac:dyDescent="0.4">
      <c r="A3174" t="s">
        <v>45</v>
      </c>
      <c r="B3174">
        <v>2016</v>
      </c>
      <c r="C3174" t="s">
        <v>38</v>
      </c>
      <c r="D3174" t="s">
        <v>56</v>
      </c>
      <c r="E3174" t="s">
        <v>17</v>
      </c>
      <c r="F3174" t="s">
        <v>7</v>
      </c>
      <c r="G3174">
        <v>76</v>
      </c>
    </row>
    <row r="3175" spans="1:7" x14ac:dyDescent="0.4">
      <c r="A3175" t="s">
        <v>45</v>
      </c>
      <c r="B3175">
        <v>2016</v>
      </c>
      <c r="C3175" t="s">
        <v>38</v>
      </c>
      <c r="D3175" t="s">
        <v>56</v>
      </c>
      <c r="E3175" t="s">
        <v>18</v>
      </c>
      <c r="F3175" t="s">
        <v>7</v>
      </c>
      <c r="G3175">
        <v>147</v>
      </c>
    </row>
    <row r="3176" spans="1:7" x14ac:dyDescent="0.4">
      <c r="A3176" t="s">
        <v>45</v>
      </c>
      <c r="B3176">
        <v>2016</v>
      </c>
      <c r="C3176" t="s">
        <v>38</v>
      </c>
      <c r="D3176" t="s">
        <v>56</v>
      </c>
      <c r="E3176" t="s">
        <v>19</v>
      </c>
      <c r="F3176" t="s">
        <v>7</v>
      </c>
      <c r="G3176">
        <v>28</v>
      </c>
    </row>
    <row r="3177" spans="1:7" x14ac:dyDescent="0.4">
      <c r="A3177" t="s">
        <v>45</v>
      </c>
      <c r="B3177">
        <v>2016</v>
      </c>
      <c r="C3177" t="s">
        <v>38</v>
      </c>
      <c r="D3177" t="s">
        <v>56</v>
      </c>
      <c r="E3177" t="s">
        <v>20</v>
      </c>
      <c r="F3177" t="s">
        <v>7</v>
      </c>
      <c r="G3177">
        <v>50</v>
      </c>
    </row>
    <row r="3178" spans="1:7" x14ac:dyDescent="0.4">
      <c r="A3178" t="s">
        <v>45</v>
      </c>
      <c r="B3178">
        <v>2016</v>
      </c>
      <c r="C3178" t="s">
        <v>38</v>
      </c>
      <c r="D3178" t="s">
        <v>56</v>
      </c>
      <c r="E3178" t="s">
        <v>21</v>
      </c>
      <c r="F3178" t="s">
        <v>7</v>
      </c>
      <c r="G3178">
        <v>113</v>
      </c>
    </row>
    <row r="3179" spans="1:7" x14ac:dyDescent="0.4">
      <c r="A3179" t="s">
        <v>45</v>
      </c>
      <c r="B3179">
        <v>2016</v>
      </c>
      <c r="C3179" t="s">
        <v>38</v>
      </c>
      <c r="D3179" t="s">
        <v>56</v>
      </c>
      <c r="E3179" t="s">
        <v>22</v>
      </c>
      <c r="F3179" t="s">
        <v>7</v>
      </c>
      <c r="G3179">
        <v>206</v>
      </c>
    </row>
    <row r="3180" spans="1:7" x14ac:dyDescent="0.4">
      <c r="A3180" t="s">
        <v>45</v>
      </c>
      <c r="B3180">
        <v>2016</v>
      </c>
      <c r="C3180" t="s">
        <v>38</v>
      </c>
      <c r="D3180" t="s">
        <v>56</v>
      </c>
      <c r="E3180" t="s">
        <v>23</v>
      </c>
      <c r="F3180" t="s">
        <v>7</v>
      </c>
      <c r="G3180">
        <v>102</v>
      </c>
    </row>
    <row r="3181" spans="1:7" x14ac:dyDescent="0.4">
      <c r="A3181" t="s">
        <v>45</v>
      </c>
      <c r="B3181">
        <v>2016</v>
      </c>
      <c r="C3181" t="s">
        <v>38</v>
      </c>
      <c r="D3181" t="s">
        <v>56</v>
      </c>
      <c r="E3181" t="s">
        <v>24</v>
      </c>
      <c r="F3181" t="s">
        <v>7</v>
      </c>
      <c r="G3181">
        <v>445</v>
      </c>
    </row>
    <row r="3182" spans="1:7" x14ac:dyDescent="0.4">
      <c r="A3182" t="s">
        <v>45</v>
      </c>
      <c r="B3182">
        <v>2016</v>
      </c>
      <c r="C3182" t="s">
        <v>38</v>
      </c>
      <c r="D3182" t="s">
        <v>56</v>
      </c>
      <c r="E3182" t="s">
        <v>25</v>
      </c>
      <c r="F3182" t="s">
        <v>7</v>
      </c>
      <c r="G3182">
        <v>106</v>
      </c>
    </row>
    <row r="3183" spans="1:7" x14ac:dyDescent="0.4">
      <c r="A3183" t="s">
        <v>45</v>
      </c>
      <c r="B3183">
        <v>2016</v>
      </c>
      <c r="C3183" t="s">
        <v>38</v>
      </c>
      <c r="D3183" t="s">
        <v>56</v>
      </c>
      <c r="E3183" t="s">
        <v>26</v>
      </c>
      <c r="F3183" t="s">
        <v>7</v>
      </c>
      <c r="G3183">
        <v>125</v>
      </c>
    </row>
    <row r="3184" spans="1:7" x14ac:dyDescent="0.4">
      <c r="A3184" t="s">
        <v>45</v>
      </c>
      <c r="B3184">
        <v>2016</v>
      </c>
      <c r="C3184" t="s">
        <v>38</v>
      </c>
      <c r="D3184" t="s">
        <v>56</v>
      </c>
      <c r="E3184" t="s">
        <v>27</v>
      </c>
      <c r="F3184" t="s">
        <v>7</v>
      </c>
      <c r="G3184">
        <v>85</v>
      </c>
    </row>
    <row r="3185" spans="1:7" x14ac:dyDescent="0.4">
      <c r="A3185" t="s">
        <v>45</v>
      </c>
      <c r="B3185">
        <v>2016</v>
      </c>
      <c r="C3185" t="s">
        <v>38</v>
      </c>
      <c r="D3185" t="s">
        <v>56</v>
      </c>
      <c r="E3185" t="s">
        <v>28</v>
      </c>
      <c r="F3185" t="s">
        <v>7</v>
      </c>
      <c r="G3185">
        <v>87</v>
      </c>
    </row>
    <row r="3186" spans="1:7" x14ac:dyDescent="0.4">
      <c r="A3186" t="s">
        <v>45</v>
      </c>
      <c r="B3186">
        <v>2016</v>
      </c>
      <c r="C3186" t="s">
        <v>38</v>
      </c>
      <c r="D3186" t="s">
        <v>56</v>
      </c>
      <c r="E3186" t="s">
        <v>29</v>
      </c>
      <c r="F3186" t="s">
        <v>7</v>
      </c>
      <c r="G3186">
        <v>117</v>
      </c>
    </row>
    <row r="3187" spans="1:7" x14ac:dyDescent="0.4">
      <c r="A3187" t="s">
        <v>45</v>
      </c>
      <c r="B3187">
        <v>2016</v>
      </c>
      <c r="C3187" t="s">
        <v>38</v>
      </c>
      <c r="D3187" t="s">
        <v>56</v>
      </c>
      <c r="E3187" t="s">
        <v>30</v>
      </c>
      <c r="F3187" t="s">
        <v>7</v>
      </c>
      <c r="G3187">
        <v>162</v>
      </c>
    </row>
    <row r="3188" spans="1:7" x14ac:dyDescent="0.4">
      <c r="A3188" t="s">
        <v>45</v>
      </c>
      <c r="B3188">
        <v>2016</v>
      </c>
      <c r="C3188" t="s">
        <v>38</v>
      </c>
      <c r="D3188" t="s">
        <v>56</v>
      </c>
      <c r="E3188" t="s">
        <v>31</v>
      </c>
      <c r="F3188" t="s">
        <v>7</v>
      </c>
      <c r="G3188">
        <v>25</v>
      </c>
    </row>
    <row r="3189" spans="1:7" x14ac:dyDescent="0.4">
      <c r="A3189" t="s">
        <v>45</v>
      </c>
      <c r="B3189">
        <v>2016</v>
      </c>
      <c r="C3189" t="s">
        <v>38</v>
      </c>
      <c r="D3189" t="s">
        <v>56</v>
      </c>
      <c r="E3189" t="s">
        <v>32</v>
      </c>
      <c r="F3189" t="s">
        <v>7</v>
      </c>
      <c r="G3189">
        <v>75</v>
      </c>
    </row>
    <row r="3190" spans="1:7" x14ac:dyDescent="0.4">
      <c r="A3190" t="s">
        <v>45</v>
      </c>
      <c r="B3190">
        <v>2016</v>
      </c>
      <c r="C3190" t="s">
        <v>38</v>
      </c>
      <c r="D3190" t="s">
        <v>56</v>
      </c>
      <c r="E3190" t="s">
        <v>33</v>
      </c>
      <c r="F3190" t="s">
        <v>7</v>
      </c>
      <c r="G3190">
        <v>26</v>
      </c>
    </row>
    <row r="3191" spans="1:7" x14ac:dyDescent="0.4">
      <c r="A3191" t="s">
        <v>45</v>
      </c>
      <c r="B3191">
        <v>2016</v>
      </c>
      <c r="C3191" t="s">
        <v>38</v>
      </c>
      <c r="D3191" t="s">
        <v>56</v>
      </c>
      <c r="E3191" t="s">
        <v>34</v>
      </c>
      <c r="F3191" t="s">
        <v>7</v>
      </c>
      <c r="G3191">
        <v>47</v>
      </c>
    </row>
    <row r="3192" spans="1:7" x14ac:dyDescent="0.4">
      <c r="A3192" t="s">
        <v>45</v>
      </c>
      <c r="B3192">
        <v>2016</v>
      </c>
      <c r="C3192" t="s">
        <v>38</v>
      </c>
      <c r="D3192" t="s">
        <v>56</v>
      </c>
      <c r="E3192" t="s">
        <v>35</v>
      </c>
      <c r="F3192" t="s">
        <v>7</v>
      </c>
      <c r="G3192">
        <v>30</v>
      </c>
    </row>
    <row r="3193" spans="1:7" x14ac:dyDescent="0.4">
      <c r="A3193" t="s">
        <v>45</v>
      </c>
      <c r="B3193">
        <v>2016</v>
      </c>
      <c r="C3193" t="s">
        <v>38</v>
      </c>
      <c r="D3193" t="s">
        <v>56</v>
      </c>
      <c r="E3193" t="s">
        <v>36</v>
      </c>
      <c r="F3193" t="s">
        <v>7</v>
      </c>
      <c r="G3193">
        <v>119</v>
      </c>
    </row>
    <row r="3194" spans="1:7" x14ac:dyDescent="0.4">
      <c r="A3194" t="s">
        <v>45</v>
      </c>
      <c r="B3194">
        <v>2016</v>
      </c>
      <c r="C3194" t="s">
        <v>38</v>
      </c>
      <c r="D3194" t="s">
        <v>56</v>
      </c>
      <c r="E3194" t="s">
        <v>37</v>
      </c>
      <c r="F3194" t="s">
        <v>7</v>
      </c>
      <c r="G3194">
        <v>22</v>
      </c>
    </row>
    <row r="3195" spans="1:7" x14ac:dyDescent="0.4">
      <c r="A3195" t="s">
        <v>45</v>
      </c>
      <c r="B3195">
        <v>2016</v>
      </c>
      <c r="C3195" t="s">
        <v>38</v>
      </c>
      <c r="D3195" t="s">
        <v>57</v>
      </c>
      <c r="E3195" t="s">
        <v>6</v>
      </c>
      <c r="F3195" t="s">
        <v>7</v>
      </c>
      <c r="G3195">
        <v>1036</v>
      </c>
    </row>
    <row r="3196" spans="1:7" x14ac:dyDescent="0.4">
      <c r="A3196" t="s">
        <v>45</v>
      </c>
      <c r="B3196">
        <v>2016</v>
      </c>
      <c r="C3196" t="s">
        <v>38</v>
      </c>
      <c r="D3196" t="s">
        <v>57</v>
      </c>
      <c r="E3196" t="s">
        <v>8</v>
      </c>
      <c r="F3196" t="s">
        <v>7</v>
      </c>
      <c r="G3196">
        <v>8</v>
      </c>
    </row>
    <row r="3197" spans="1:7" x14ac:dyDescent="0.4">
      <c r="A3197" t="s">
        <v>45</v>
      </c>
      <c r="B3197">
        <v>2016</v>
      </c>
      <c r="C3197" t="s">
        <v>38</v>
      </c>
      <c r="D3197" t="s">
        <v>57</v>
      </c>
      <c r="E3197" t="s">
        <v>9</v>
      </c>
      <c r="F3197" t="s">
        <v>7</v>
      </c>
      <c r="G3197">
        <v>115</v>
      </c>
    </row>
    <row r="3198" spans="1:7" x14ac:dyDescent="0.4">
      <c r="A3198" t="s">
        <v>45</v>
      </c>
      <c r="B3198">
        <v>2016</v>
      </c>
      <c r="C3198" t="s">
        <v>38</v>
      </c>
      <c r="D3198" t="s">
        <v>57</v>
      </c>
      <c r="E3198" t="s">
        <v>10</v>
      </c>
      <c r="F3198" t="s">
        <v>7</v>
      </c>
      <c r="G3198">
        <v>141</v>
      </c>
    </row>
    <row r="3199" spans="1:7" x14ac:dyDescent="0.4">
      <c r="A3199" t="s">
        <v>45</v>
      </c>
      <c r="B3199">
        <v>2016</v>
      </c>
      <c r="C3199" t="s">
        <v>38</v>
      </c>
      <c r="D3199" t="s">
        <v>57</v>
      </c>
      <c r="E3199" t="s">
        <v>11</v>
      </c>
      <c r="F3199" t="s">
        <v>7</v>
      </c>
      <c r="G3199">
        <v>97</v>
      </c>
    </row>
    <row r="3200" spans="1:7" x14ac:dyDescent="0.4">
      <c r="A3200" t="s">
        <v>45</v>
      </c>
      <c r="B3200">
        <v>2016</v>
      </c>
      <c r="C3200" t="s">
        <v>38</v>
      </c>
      <c r="D3200" t="s">
        <v>57</v>
      </c>
      <c r="E3200" t="s">
        <v>12</v>
      </c>
      <c r="F3200" t="s">
        <v>7</v>
      </c>
      <c r="G3200">
        <v>55</v>
      </c>
    </row>
    <row r="3201" spans="1:7" x14ac:dyDescent="0.4">
      <c r="A3201" t="s">
        <v>45</v>
      </c>
      <c r="B3201">
        <v>2016</v>
      </c>
      <c r="C3201" t="s">
        <v>38</v>
      </c>
      <c r="D3201" t="s">
        <v>57</v>
      </c>
      <c r="E3201" t="s">
        <v>13</v>
      </c>
      <c r="F3201" t="s">
        <v>7</v>
      </c>
      <c r="G3201">
        <v>38</v>
      </c>
    </row>
    <row r="3202" spans="1:7" x14ac:dyDescent="0.4">
      <c r="A3202" t="s">
        <v>45</v>
      </c>
      <c r="B3202">
        <v>2016</v>
      </c>
      <c r="C3202" t="s">
        <v>38</v>
      </c>
      <c r="D3202" t="s">
        <v>57</v>
      </c>
      <c r="E3202" t="s">
        <v>14</v>
      </c>
      <c r="F3202" t="s">
        <v>7</v>
      </c>
      <c r="G3202">
        <v>15</v>
      </c>
    </row>
    <row r="3203" spans="1:7" x14ac:dyDescent="0.4">
      <c r="A3203" t="s">
        <v>45</v>
      </c>
      <c r="B3203">
        <v>2016</v>
      </c>
      <c r="C3203" t="s">
        <v>38</v>
      </c>
      <c r="D3203" t="s">
        <v>57</v>
      </c>
      <c r="E3203" t="s">
        <v>15</v>
      </c>
      <c r="F3203" t="s">
        <v>7</v>
      </c>
      <c r="G3203">
        <v>7</v>
      </c>
    </row>
    <row r="3204" spans="1:7" x14ac:dyDescent="0.4">
      <c r="A3204" t="s">
        <v>45</v>
      </c>
      <c r="B3204">
        <v>2016</v>
      </c>
      <c r="C3204" t="s">
        <v>38</v>
      </c>
      <c r="D3204" t="s">
        <v>57</v>
      </c>
      <c r="E3204" t="s">
        <v>16</v>
      </c>
      <c r="F3204" t="s">
        <v>7</v>
      </c>
      <c r="G3204">
        <v>4</v>
      </c>
    </row>
    <row r="3205" spans="1:7" x14ac:dyDescent="0.4">
      <c r="A3205" t="s">
        <v>45</v>
      </c>
      <c r="B3205">
        <v>2016</v>
      </c>
      <c r="C3205" t="s">
        <v>38</v>
      </c>
      <c r="D3205" t="s">
        <v>57</v>
      </c>
      <c r="E3205" t="s">
        <v>17</v>
      </c>
      <c r="F3205" t="s">
        <v>7</v>
      </c>
      <c r="G3205">
        <v>18</v>
      </c>
    </row>
    <row r="3206" spans="1:7" x14ac:dyDescent="0.4">
      <c r="A3206" t="s">
        <v>45</v>
      </c>
      <c r="B3206">
        <v>2016</v>
      </c>
      <c r="C3206" t="s">
        <v>38</v>
      </c>
      <c r="D3206" t="s">
        <v>57</v>
      </c>
      <c r="E3206" t="s">
        <v>18</v>
      </c>
      <c r="F3206" t="s">
        <v>7</v>
      </c>
      <c r="G3206">
        <v>35</v>
      </c>
    </row>
    <row r="3207" spans="1:7" x14ac:dyDescent="0.4">
      <c r="A3207" t="s">
        <v>45</v>
      </c>
      <c r="B3207">
        <v>2016</v>
      </c>
      <c r="C3207" t="s">
        <v>38</v>
      </c>
      <c r="D3207" t="s">
        <v>57</v>
      </c>
      <c r="E3207" t="s">
        <v>19</v>
      </c>
      <c r="F3207" t="s">
        <v>7</v>
      </c>
      <c r="G3207">
        <v>8</v>
      </c>
    </row>
    <row r="3208" spans="1:7" x14ac:dyDescent="0.4">
      <c r="A3208" t="s">
        <v>45</v>
      </c>
      <c r="B3208">
        <v>2016</v>
      </c>
      <c r="C3208" t="s">
        <v>38</v>
      </c>
      <c r="D3208" t="s">
        <v>57</v>
      </c>
      <c r="E3208" t="s">
        <v>20</v>
      </c>
      <c r="F3208" t="s">
        <v>7</v>
      </c>
      <c r="G3208">
        <v>10</v>
      </c>
    </row>
    <row r="3209" spans="1:7" x14ac:dyDescent="0.4">
      <c r="A3209" t="s">
        <v>45</v>
      </c>
      <c r="B3209">
        <v>2016</v>
      </c>
      <c r="C3209" t="s">
        <v>38</v>
      </c>
      <c r="D3209" t="s">
        <v>57</v>
      </c>
      <c r="E3209" t="s">
        <v>21</v>
      </c>
      <c r="F3209" t="s">
        <v>7</v>
      </c>
      <c r="G3209">
        <v>37</v>
      </c>
    </row>
    <row r="3210" spans="1:7" x14ac:dyDescent="0.4">
      <c r="A3210" t="s">
        <v>45</v>
      </c>
      <c r="B3210">
        <v>2016</v>
      </c>
      <c r="C3210" t="s">
        <v>38</v>
      </c>
      <c r="D3210" t="s">
        <v>57</v>
      </c>
      <c r="E3210" t="s">
        <v>22</v>
      </c>
      <c r="F3210" t="s">
        <v>7</v>
      </c>
      <c r="G3210">
        <v>40</v>
      </c>
    </row>
    <row r="3211" spans="1:7" x14ac:dyDescent="0.4">
      <c r="A3211" t="s">
        <v>45</v>
      </c>
      <c r="B3211">
        <v>2016</v>
      </c>
      <c r="C3211" t="s">
        <v>38</v>
      </c>
      <c r="D3211" t="s">
        <v>57</v>
      </c>
      <c r="E3211" t="s">
        <v>23</v>
      </c>
      <c r="F3211" t="s">
        <v>7</v>
      </c>
      <c r="G3211">
        <v>18</v>
      </c>
    </row>
    <row r="3212" spans="1:7" x14ac:dyDescent="0.4">
      <c r="A3212" t="s">
        <v>45</v>
      </c>
      <c r="B3212">
        <v>2016</v>
      </c>
      <c r="C3212" t="s">
        <v>38</v>
      </c>
      <c r="D3212" t="s">
        <v>57</v>
      </c>
      <c r="E3212" t="s">
        <v>24</v>
      </c>
      <c r="F3212" t="s">
        <v>7</v>
      </c>
      <c r="G3212">
        <v>110</v>
      </c>
    </row>
    <row r="3213" spans="1:7" x14ac:dyDescent="0.4">
      <c r="A3213" t="s">
        <v>45</v>
      </c>
      <c r="B3213">
        <v>2016</v>
      </c>
      <c r="C3213" t="s">
        <v>38</v>
      </c>
      <c r="D3213" t="s">
        <v>57</v>
      </c>
      <c r="E3213" t="s">
        <v>25</v>
      </c>
      <c r="F3213" t="s">
        <v>7</v>
      </c>
      <c r="G3213">
        <v>22</v>
      </c>
    </row>
    <row r="3214" spans="1:7" x14ac:dyDescent="0.4">
      <c r="A3214" t="s">
        <v>45</v>
      </c>
      <c r="B3214">
        <v>2016</v>
      </c>
      <c r="C3214" t="s">
        <v>38</v>
      </c>
      <c r="D3214" t="s">
        <v>57</v>
      </c>
      <c r="E3214" t="s">
        <v>26</v>
      </c>
      <c r="F3214" t="s">
        <v>7</v>
      </c>
      <c r="G3214">
        <v>33</v>
      </c>
    </row>
    <row r="3215" spans="1:7" x14ac:dyDescent="0.4">
      <c r="A3215" t="s">
        <v>45</v>
      </c>
      <c r="B3215">
        <v>2016</v>
      </c>
      <c r="C3215" t="s">
        <v>38</v>
      </c>
      <c r="D3215" t="s">
        <v>57</v>
      </c>
      <c r="E3215" t="s">
        <v>27</v>
      </c>
      <c r="F3215" t="s">
        <v>7</v>
      </c>
      <c r="G3215">
        <v>26</v>
      </c>
    </row>
    <row r="3216" spans="1:7" x14ac:dyDescent="0.4">
      <c r="A3216" t="s">
        <v>45</v>
      </c>
      <c r="B3216">
        <v>2016</v>
      </c>
      <c r="C3216" t="s">
        <v>38</v>
      </c>
      <c r="D3216" t="s">
        <v>57</v>
      </c>
      <c r="E3216" t="s">
        <v>28</v>
      </c>
      <c r="F3216" t="s">
        <v>7</v>
      </c>
      <c r="G3216">
        <v>32</v>
      </c>
    </row>
    <row r="3217" spans="1:7" x14ac:dyDescent="0.4">
      <c r="A3217" t="s">
        <v>45</v>
      </c>
      <c r="B3217">
        <v>2016</v>
      </c>
      <c r="C3217" t="s">
        <v>38</v>
      </c>
      <c r="D3217" t="s">
        <v>57</v>
      </c>
      <c r="E3217" t="s">
        <v>29</v>
      </c>
      <c r="F3217" t="s">
        <v>7</v>
      </c>
      <c r="G3217">
        <v>20</v>
      </c>
    </row>
    <row r="3218" spans="1:7" x14ac:dyDescent="0.4">
      <c r="A3218" t="s">
        <v>45</v>
      </c>
      <c r="B3218">
        <v>2016</v>
      </c>
      <c r="C3218" t="s">
        <v>38</v>
      </c>
      <c r="D3218" t="s">
        <v>57</v>
      </c>
      <c r="E3218" t="s">
        <v>30</v>
      </c>
      <c r="F3218" t="s">
        <v>7</v>
      </c>
      <c r="G3218">
        <v>34</v>
      </c>
    </row>
    <row r="3219" spans="1:7" x14ac:dyDescent="0.4">
      <c r="A3219" t="s">
        <v>45</v>
      </c>
      <c r="B3219">
        <v>2016</v>
      </c>
      <c r="C3219" t="s">
        <v>38</v>
      </c>
      <c r="D3219" t="s">
        <v>57</v>
      </c>
      <c r="E3219" t="s">
        <v>31</v>
      </c>
      <c r="F3219" t="s">
        <v>7</v>
      </c>
      <c r="G3219">
        <v>6</v>
      </c>
    </row>
    <row r="3220" spans="1:7" x14ac:dyDescent="0.4">
      <c r="A3220" t="s">
        <v>45</v>
      </c>
      <c r="B3220">
        <v>2016</v>
      </c>
      <c r="C3220" t="s">
        <v>38</v>
      </c>
      <c r="D3220" t="s">
        <v>57</v>
      </c>
      <c r="E3220" t="s">
        <v>32</v>
      </c>
      <c r="F3220" t="s">
        <v>7</v>
      </c>
      <c r="G3220">
        <v>15</v>
      </c>
    </row>
    <row r="3221" spans="1:7" x14ac:dyDescent="0.4">
      <c r="A3221" t="s">
        <v>45</v>
      </c>
      <c r="B3221">
        <v>2016</v>
      </c>
      <c r="C3221" t="s">
        <v>38</v>
      </c>
      <c r="D3221" t="s">
        <v>57</v>
      </c>
      <c r="E3221" t="s">
        <v>33</v>
      </c>
      <c r="F3221" t="s">
        <v>7</v>
      </c>
      <c r="G3221">
        <v>14</v>
      </c>
    </row>
    <row r="3222" spans="1:7" x14ac:dyDescent="0.4">
      <c r="A3222" t="s">
        <v>45</v>
      </c>
      <c r="B3222">
        <v>2016</v>
      </c>
      <c r="C3222" t="s">
        <v>38</v>
      </c>
      <c r="D3222" t="s">
        <v>57</v>
      </c>
      <c r="E3222" t="s">
        <v>34</v>
      </c>
      <c r="F3222" t="s">
        <v>7</v>
      </c>
      <c r="G3222">
        <v>15</v>
      </c>
    </row>
    <row r="3223" spans="1:7" x14ac:dyDescent="0.4">
      <c r="A3223" t="s">
        <v>45</v>
      </c>
      <c r="B3223">
        <v>2016</v>
      </c>
      <c r="C3223" t="s">
        <v>38</v>
      </c>
      <c r="D3223" t="s">
        <v>57</v>
      </c>
      <c r="E3223" t="s">
        <v>35</v>
      </c>
      <c r="F3223" t="s">
        <v>7</v>
      </c>
      <c r="G3223">
        <v>4</v>
      </c>
    </row>
    <row r="3224" spans="1:7" x14ac:dyDescent="0.4">
      <c r="A3224" t="s">
        <v>45</v>
      </c>
      <c r="B3224">
        <v>2016</v>
      </c>
      <c r="C3224" t="s">
        <v>38</v>
      </c>
      <c r="D3224" t="s">
        <v>57</v>
      </c>
      <c r="E3224" t="s">
        <v>36</v>
      </c>
      <c r="F3224" t="s">
        <v>7</v>
      </c>
      <c r="G3224">
        <v>53</v>
      </c>
    </row>
    <row r="3225" spans="1:7" x14ac:dyDescent="0.4">
      <c r="A3225" t="s">
        <v>45</v>
      </c>
      <c r="B3225">
        <v>2016</v>
      </c>
      <c r="C3225" t="s">
        <v>38</v>
      </c>
      <c r="D3225" t="s">
        <v>57</v>
      </c>
      <c r="E3225" t="s">
        <v>37</v>
      </c>
      <c r="F3225" t="s">
        <v>7</v>
      </c>
      <c r="G3225">
        <v>6</v>
      </c>
    </row>
    <row r="3226" spans="1:7" x14ac:dyDescent="0.4">
      <c r="A3226" t="s">
        <v>45</v>
      </c>
      <c r="B3226">
        <v>2016</v>
      </c>
      <c r="C3226" t="s">
        <v>38</v>
      </c>
      <c r="D3226" t="s">
        <v>58</v>
      </c>
      <c r="E3226" t="s">
        <v>6</v>
      </c>
      <c r="F3226" t="s">
        <v>7</v>
      </c>
      <c r="G3226">
        <v>369</v>
      </c>
    </row>
    <row r="3227" spans="1:7" x14ac:dyDescent="0.4">
      <c r="A3227" t="s">
        <v>45</v>
      </c>
      <c r="B3227">
        <v>2016</v>
      </c>
      <c r="C3227" t="s">
        <v>38</v>
      </c>
      <c r="D3227" t="s">
        <v>58</v>
      </c>
      <c r="E3227" t="s">
        <v>8</v>
      </c>
      <c r="F3227" t="s">
        <v>7</v>
      </c>
      <c r="G3227">
        <v>0</v>
      </c>
    </row>
    <row r="3228" spans="1:7" x14ac:dyDescent="0.4">
      <c r="A3228" t="s">
        <v>45</v>
      </c>
      <c r="B3228">
        <v>2016</v>
      </c>
      <c r="C3228" t="s">
        <v>38</v>
      </c>
      <c r="D3228" t="s">
        <v>58</v>
      </c>
      <c r="E3228" t="s">
        <v>9</v>
      </c>
      <c r="F3228" t="s">
        <v>7</v>
      </c>
      <c r="G3228">
        <v>64</v>
      </c>
    </row>
    <row r="3229" spans="1:7" x14ac:dyDescent="0.4">
      <c r="A3229" t="s">
        <v>45</v>
      </c>
      <c r="B3229">
        <v>2016</v>
      </c>
      <c r="C3229" t="s">
        <v>38</v>
      </c>
      <c r="D3229" t="s">
        <v>58</v>
      </c>
      <c r="E3229" t="s">
        <v>10</v>
      </c>
      <c r="F3229" t="s">
        <v>7</v>
      </c>
      <c r="G3229">
        <v>64</v>
      </c>
    </row>
    <row r="3230" spans="1:7" x14ac:dyDescent="0.4">
      <c r="A3230" t="s">
        <v>45</v>
      </c>
      <c r="B3230">
        <v>2016</v>
      </c>
      <c r="C3230" t="s">
        <v>38</v>
      </c>
      <c r="D3230" t="s">
        <v>58</v>
      </c>
      <c r="E3230" t="s">
        <v>11</v>
      </c>
      <c r="F3230" t="s">
        <v>7</v>
      </c>
      <c r="G3230">
        <v>23</v>
      </c>
    </row>
    <row r="3231" spans="1:7" x14ac:dyDescent="0.4">
      <c r="A3231" t="s">
        <v>45</v>
      </c>
      <c r="B3231">
        <v>2016</v>
      </c>
      <c r="C3231" t="s">
        <v>38</v>
      </c>
      <c r="D3231" t="s">
        <v>58</v>
      </c>
      <c r="E3231" t="s">
        <v>12</v>
      </c>
      <c r="F3231" t="s">
        <v>7</v>
      </c>
      <c r="G3231">
        <v>25</v>
      </c>
    </row>
    <row r="3232" spans="1:7" x14ac:dyDescent="0.4">
      <c r="A3232" t="s">
        <v>45</v>
      </c>
      <c r="B3232">
        <v>2016</v>
      </c>
      <c r="C3232" t="s">
        <v>38</v>
      </c>
      <c r="D3232" t="s">
        <v>58</v>
      </c>
      <c r="E3232" t="s">
        <v>13</v>
      </c>
      <c r="F3232" t="s">
        <v>7</v>
      </c>
      <c r="G3232">
        <v>15</v>
      </c>
    </row>
    <row r="3233" spans="1:7" x14ac:dyDescent="0.4">
      <c r="A3233" t="s">
        <v>45</v>
      </c>
      <c r="B3233">
        <v>2016</v>
      </c>
      <c r="C3233" t="s">
        <v>38</v>
      </c>
      <c r="D3233" t="s">
        <v>58</v>
      </c>
      <c r="E3233" t="s">
        <v>14</v>
      </c>
      <c r="F3233" t="s">
        <v>7</v>
      </c>
      <c r="G3233">
        <v>2</v>
      </c>
    </row>
    <row r="3234" spans="1:7" x14ac:dyDescent="0.4">
      <c r="A3234" t="s">
        <v>45</v>
      </c>
      <c r="B3234">
        <v>2016</v>
      </c>
      <c r="C3234" t="s">
        <v>38</v>
      </c>
      <c r="D3234" t="s">
        <v>58</v>
      </c>
      <c r="E3234" t="s">
        <v>15</v>
      </c>
      <c r="F3234" t="s">
        <v>7</v>
      </c>
      <c r="G3234">
        <v>3</v>
      </c>
    </row>
    <row r="3235" spans="1:7" x14ac:dyDescent="0.4">
      <c r="A3235" t="s">
        <v>45</v>
      </c>
      <c r="B3235">
        <v>2016</v>
      </c>
      <c r="C3235" t="s">
        <v>38</v>
      </c>
      <c r="D3235" t="s">
        <v>58</v>
      </c>
      <c r="E3235" t="s">
        <v>16</v>
      </c>
      <c r="F3235" t="s">
        <v>7</v>
      </c>
      <c r="G3235">
        <v>2</v>
      </c>
    </row>
    <row r="3236" spans="1:7" x14ac:dyDescent="0.4">
      <c r="A3236" t="s">
        <v>45</v>
      </c>
      <c r="B3236">
        <v>2016</v>
      </c>
      <c r="C3236" t="s">
        <v>38</v>
      </c>
      <c r="D3236" t="s">
        <v>58</v>
      </c>
      <c r="E3236" t="s">
        <v>17</v>
      </c>
      <c r="F3236" t="s">
        <v>7</v>
      </c>
      <c r="G3236">
        <v>6</v>
      </c>
    </row>
    <row r="3237" spans="1:7" x14ac:dyDescent="0.4">
      <c r="A3237" t="s">
        <v>45</v>
      </c>
      <c r="B3237">
        <v>2016</v>
      </c>
      <c r="C3237" t="s">
        <v>38</v>
      </c>
      <c r="D3237" t="s">
        <v>58</v>
      </c>
      <c r="E3237" t="s">
        <v>18</v>
      </c>
      <c r="F3237" t="s">
        <v>7</v>
      </c>
      <c r="G3237">
        <v>13</v>
      </c>
    </row>
    <row r="3238" spans="1:7" x14ac:dyDescent="0.4">
      <c r="A3238" t="s">
        <v>45</v>
      </c>
      <c r="B3238">
        <v>2016</v>
      </c>
      <c r="C3238" t="s">
        <v>38</v>
      </c>
      <c r="D3238" t="s">
        <v>58</v>
      </c>
      <c r="E3238" t="s">
        <v>19</v>
      </c>
      <c r="F3238" t="s">
        <v>7</v>
      </c>
      <c r="G3238">
        <v>1</v>
      </c>
    </row>
    <row r="3239" spans="1:7" x14ac:dyDescent="0.4">
      <c r="A3239" t="s">
        <v>45</v>
      </c>
      <c r="B3239">
        <v>2016</v>
      </c>
      <c r="C3239" t="s">
        <v>38</v>
      </c>
      <c r="D3239" t="s">
        <v>58</v>
      </c>
      <c r="E3239" t="s">
        <v>20</v>
      </c>
      <c r="F3239" t="s">
        <v>7</v>
      </c>
      <c r="G3239">
        <v>2</v>
      </c>
    </row>
    <row r="3240" spans="1:7" x14ac:dyDescent="0.4">
      <c r="A3240" t="s">
        <v>45</v>
      </c>
      <c r="B3240">
        <v>2016</v>
      </c>
      <c r="C3240" t="s">
        <v>38</v>
      </c>
      <c r="D3240" t="s">
        <v>58</v>
      </c>
      <c r="E3240" t="s">
        <v>21</v>
      </c>
      <c r="F3240" t="s">
        <v>7</v>
      </c>
      <c r="G3240">
        <v>7</v>
      </c>
    </row>
    <row r="3241" spans="1:7" x14ac:dyDescent="0.4">
      <c r="A3241" t="s">
        <v>45</v>
      </c>
      <c r="B3241">
        <v>2016</v>
      </c>
      <c r="C3241" t="s">
        <v>38</v>
      </c>
      <c r="D3241" t="s">
        <v>58</v>
      </c>
      <c r="E3241" t="s">
        <v>22</v>
      </c>
      <c r="F3241" t="s">
        <v>7</v>
      </c>
      <c r="G3241">
        <v>15</v>
      </c>
    </row>
    <row r="3242" spans="1:7" x14ac:dyDescent="0.4">
      <c r="A3242" t="s">
        <v>45</v>
      </c>
      <c r="B3242">
        <v>2016</v>
      </c>
      <c r="C3242" t="s">
        <v>38</v>
      </c>
      <c r="D3242" t="s">
        <v>58</v>
      </c>
      <c r="E3242" t="s">
        <v>23</v>
      </c>
      <c r="F3242" t="s">
        <v>7</v>
      </c>
      <c r="G3242">
        <v>4</v>
      </c>
    </row>
    <row r="3243" spans="1:7" x14ac:dyDescent="0.4">
      <c r="A3243" t="s">
        <v>45</v>
      </c>
      <c r="B3243">
        <v>2016</v>
      </c>
      <c r="C3243" t="s">
        <v>38</v>
      </c>
      <c r="D3243" t="s">
        <v>58</v>
      </c>
      <c r="E3243" t="s">
        <v>24</v>
      </c>
      <c r="F3243" t="s">
        <v>7</v>
      </c>
      <c r="G3243">
        <v>46</v>
      </c>
    </row>
    <row r="3244" spans="1:7" x14ac:dyDescent="0.4">
      <c r="A3244" t="s">
        <v>45</v>
      </c>
      <c r="B3244">
        <v>2016</v>
      </c>
      <c r="C3244" t="s">
        <v>38</v>
      </c>
      <c r="D3244" t="s">
        <v>58</v>
      </c>
      <c r="E3244" t="s">
        <v>25</v>
      </c>
      <c r="F3244" t="s">
        <v>7</v>
      </c>
      <c r="G3244">
        <v>13</v>
      </c>
    </row>
    <row r="3245" spans="1:7" x14ac:dyDescent="0.4">
      <c r="A3245" t="s">
        <v>45</v>
      </c>
      <c r="B3245">
        <v>2016</v>
      </c>
      <c r="C3245" t="s">
        <v>38</v>
      </c>
      <c r="D3245" t="s">
        <v>58</v>
      </c>
      <c r="E3245" t="s">
        <v>26</v>
      </c>
      <c r="F3245" t="s">
        <v>7</v>
      </c>
      <c r="G3245">
        <v>10</v>
      </c>
    </row>
    <row r="3246" spans="1:7" x14ac:dyDescent="0.4">
      <c r="A3246" t="s">
        <v>45</v>
      </c>
      <c r="B3246">
        <v>2016</v>
      </c>
      <c r="C3246" t="s">
        <v>38</v>
      </c>
      <c r="D3246" t="s">
        <v>58</v>
      </c>
      <c r="E3246" t="s">
        <v>27</v>
      </c>
      <c r="F3246" t="s">
        <v>7</v>
      </c>
      <c r="G3246">
        <v>4</v>
      </c>
    </row>
    <row r="3247" spans="1:7" x14ac:dyDescent="0.4">
      <c r="A3247" t="s">
        <v>45</v>
      </c>
      <c r="B3247">
        <v>2016</v>
      </c>
      <c r="C3247" t="s">
        <v>38</v>
      </c>
      <c r="D3247" t="s">
        <v>58</v>
      </c>
      <c r="E3247" t="s">
        <v>28</v>
      </c>
      <c r="F3247" t="s">
        <v>7</v>
      </c>
      <c r="G3247">
        <v>6</v>
      </c>
    </row>
    <row r="3248" spans="1:7" x14ac:dyDescent="0.4">
      <c r="A3248" t="s">
        <v>45</v>
      </c>
      <c r="B3248">
        <v>2016</v>
      </c>
      <c r="C3248" t="s">
        <v>38</v>
      </c>
      <c r="D3248" t="s">
        <v>58</v>
      </c>
      <c r="E3248" t="s">
        <v>29</v>
      </c>
      <c r="F3248" t="s">
        <v>7</v>
      </c>
      <c r="G3248">
        <v>6</v>
      </c>
    </row>
    <row r="3249" spans="1:7" x14ac:dyDescent="0.4">
      <c r="A3249" t="s">
        <v>45</v>
      </c>
      <c r="B3249">
        <v>2016</v>
      </c>
      <c r="C3249" t="s">
        <v>38</v>
      </c>
      <c r="D3249" t="s">
        <v>58</v>
      </c>
      <c r="E3249" t="s">
        <v>30</v>
      </c>
      <c r="F3249" t="s">
        <v>7</v>
      </c>
      <c r="G3249">
        <v>8</v>
      </c>
    </row>
    <row r="3250" spans="1:7" x14ac:dyDescent="0.4">
      <c r="A3250" t="s">
        <v>45</v>
      </c>
      <c r="B3250">
        <v>2016</v>
      </c>
      <c r="C3250" t="s">
        <v>38</v>
      </c>
      <c r="D3250" t="s">
        <v>58</v>
      </c>
      <c r="E3250" t="s">
        <v>31</v>
      </c>
      <c r="F3250" t="s">
        <v>7</v>
      </c>
      <c r="G3250">
        <v>5</v>
      </c>
    </row>
    <row r="3251" spans="1:7" x14ac:dyDescent="0.4">
      <c r="A3251" t="s">
        <v>45</v>
      </c>
      <c r="B3251">
        <v>2016</v>
      </c>
      <c r="C3251" t="s">
        <v>38</v>
      </c>
      <c r="D3251" t="s">
        <v>58</v>
      </c>
      <c r="E3251" t="s">
        <v>32</v>
      </c>
      <c r="F3251" t="s">
        <v>7</v>
      </c>
      <c r="G3251">
        <v>4</v>
      </c>
    </row>
    <row r="3252" spans="1:7" x14ac:dyDescent="0.4">
      <c r="A3252" t="s">
        <v>45</v>
      </c>
      <c r="B3252">
        <v>2016</v>
      </c>
      <c r="C3252" t="s">
        <v>38</v>
      </c>
      <c r="D3252" t="s">
        <v>58</v>
      </c>
      <c r="E3252" t="s">
        <v>33</v>
      </c>
      <c r="F3252" t="s">
        <v>7</v>
      </c>
      <c r="G3252">
        <v>6</v>
      </c>
    </row>
    <row r="3253" spans="1:7" x14ac:dyDescent="0.4">
      <c r="A3253" t="s">
        <v>45</v>
      </c>
      <c r="B3253">
        <v>2016</v>
      </c>
      <c r="C3253" t="s">
        <v>38</v>
      </c>
      <c r="D3253" t="s">
        <v>58</v>
      </c>
      <c r="E3253" t="s">
        <v>34</v>
      </c>
      <c r="F3253" t="s">
        <v>7</v>
      </c>
      <c r="G3253">
        <v>5</v>
      </c>
    </row>
    <row r="3254" spans="1:7" x14ac:dyDescent="0.4">
      <c r="A3254" t="s">
        <v>45</v>
      </c>
      <c r="B3254">
        <v>2016</v>
      </c>
      <c r="C3254" t="s">
        <v>38</v>
      </c>
      <c r="D3254" t="s">
        <v>58</v>
      </c>
      <c r="E3254" t="s">
        <v>35</v>
      </c>
      <c r="F3254" t="s">
        <v>7</v>
      </c>
      <c r="G3254">
        <v>2</v>
      </c>
    </row>
    <row r="3255" spans="1:7" x14ac:dyDescent="0.4">
      <c r="A3255" t="s">
        <v>45</v>
      </c>
      <c r="B3255">
        <v>2016</v>
      </c>
      <c r="C3255" t="s">
        <v>38</v>
      </c>
      <c r="D3255" t="s">
        <v>58</v>
      </c>
      <c r="E3255" t="s">
        <v>36</v>
      </c>
      <c r="F3255" t="s">
        <v>7</v>
      </c>
      <c r="G3255">
        <v>4</v>
      </c>
    </row>
    <row r="3256" spans="1:7" x14ac:dyDescent="0.4">
      <c r="A3256" t="s">
        <v>45</v>
      </c>
      <c r="B3256">
        <v>2016</v>
      </c>
      <c r="C3256" t="s">
        <v>38</v>
      </c>
      <c r="D3256" t="s">
        <v>58</v>
      </c>
      <c r="E3256" t="s">
        <v>37</v>
      </c>
      <c r="F3256" t="s">
        <v>7</v>
      </c>
      <c r="G3256">
        <v>4</v>
      </c>
    </row>
    <row r="3257" spans="1:7" x14ac:dyDescent="0.4">
      <c r="A3257" t="s">
        <v>45</v>
      </c>
      <c r="B3257">
        <v>2016</v>
      </c>
      <c r="C3257" t="s">
        <v>38</v>
      </c>
      <c r="D3257" t="s">
        <v>59</v>
      </c>
      <c r="E3257" t="s">
        <v>6</v>
      </c>
      <c r="F3257" t="s">
        <v>7</v>
      </c>
      <c r="G3257">
        <v>4882</v>
      </c>
    </row>
    <row r="3258" spans="1:7" x14ac:dyDescent="0.4">
      <c r="A3258" t="s">
        <v>45</v>
      </c>
      <c r="B3258">
        <v>2016</v>
      </c>
      <c r="C3258" t="s">
        <v>38</v>
      </c>
      <c r="D3258" t="s">
        <v>59</v>
      </c>
      <c r="E3258" t="s">
        <v>8</v>
      </c>
      <c r="F3258" t="s">
        <v>7</v>
      </c>
      <c r="G3258">
        <v>36</v>
      </c>
    </row>
    <row r="3259" spans="1:7" x14ac:dyDescent="0.4">
      <c r="A3259" t="s">
        <v>45</v>
      </c>
      <c r="B3259">
        <v>2016</v>
      </c>
      <c r="C3259" t="s">
        <v>38</v>
      </c>
      <c r="D3259" t="s">
        <v>59</v>
      </c>
      <c r="E3259" t="s">
        <v>9</v>
      </c>
      <c r="F3259" t="s">
        <v>7</v>
      </c>
      <c r="G3259">
        <v>575</v>
      </c>
    </row>
    <row r="3260" spans="1:7" x14ac:dyDescent="0.4">
      <c r="A3260" t="s">
        <v>45</v>
      </c>
      <c r="B3260">
        <v>2016</v>
      </c>
      <c r="C3260" t="s">
        <v>38</v>
      </c>
      <c r="D3260" t="s">
        <v>59</v>
      </c>
      <c r="E3260" t="s">
        <v>10</v>
      </c>
      <c r="F3260" t="s">
        <v>7</v>
      </c>
      <c r="G3260">
        <v>546</v>
      </c>
    </row>
    <row r="3261" spans="1:7" x14ac:dyDescent="0.4">
      <c r="A3261" t="s">
        <v>45</v>
      </c>
      <c r="B3261">
        <v>2016</v>
      </c>
      <c r="C3261" t="s">
        <v>38</v>
      </c>
      <c r="D3261" t="s">
        <v>59</v>
      </c>
      <c r="E3261" t="s">
        <v>11</v>
      </c>
      <c r="F3261" t="s">
        <v>7</v>
      </c>
      <c r="G3261">
        <v>325</v>
      </c>
    </row>
    <row r="3262" spans="1:7" x14ac:dyDescent="0.4">
      <c r="A3262" t="s">
        <v>45</v>
      </c>
      <c r="B3262">
        <v>2016</v>
      </c>
      <c r="C3262" t="s">
        <v>38</v>
      </c>
      <c r="D3262" t="s">
        <v>59</v>
      </c>
      <c r="E3262" t="s">
        <v>12</v>
      </c>
      <c r="F3262" t="s">
        <v>7</v>
      </c>
      <c r="G3262">
        <v>217</v>
      </c>
    </row>
    <row r="3263" spans="1:7" x14ac:dyDescent="0.4">
      <c r="A3263" t="s">
        <v>45</v>
      </c>
      <c r="B3263">
        <v>2016</v>
      </c>
      <c r="C3263" t="s">
        <v>38</v>
      </c>
      <c r="D3263" t="s">
        <v>59</v>
      </c>
      <c r="E3263" t="s">
        <v>13</v>
      </c>
      <c r="F3263" t="s">
        <v>7</v>
      </c>
      <c r="G3263">
        <v>235</v>
      </c>
    </row>
    <row r="3264" spans="1:7" x14ac:dyDescent="0.4">
      <c r="A3264" t="s">
        <v>45</v>
      </c>
      <c r="B3264">
        <v>2016</v>
      </c>
      <c r="C3264" t="s">
        <v>38</v>
      </c>
      <c r="D3264" t="s">
        <v>59</v>
      </c>
      <c r="E3264" t="s">
        <v>14</v>
      </c>
      <c r="F3264" t="s">
        <v>7</v>
      </c>
      <c r="G3264">
        <v>94</v>
      </c>
    </row>
    <row r="3265" spans="1:7" x14ac:dyDescent="0.4">
      <c r="A3265" t="s">
        <v>45</v>
      </c>
      <c r="B3265">
        <v>2016</v>
      </c>
      <c r="C3265" t="s">
        <v>38</v>
      </c>
      <c r="D3265" t="s">
        <v>59</v>
      </c>
      <c r="E3265" t="s">
        <v>15</v>
      </c>
      <c r="F3265" t="s">
        <v>7</v>
      </c>
      <c r="G3265">
        <v>55</v>
      </c>
    </row>
    <row r="3266" spans="1:7" x14ac:dyDescent="0.4">
      <c r="A3266" t="s">
        <v>45</v>
      </c>
      <c r="B3266">
        <v>2016</v>
      </c>
      <c r="C3266" t="s">
        <v>38</v>
      </c>
      <c r="D3266" t="s">
        <v>59</v>
      </c>
      <c r="E3266" t="s">
        <v>16</v>
      </c>
      <c r="F3266" t="s">
        <v>7</v>
      </c>
      <c r="G3266">
        <v>21</v>
      </c>
    </row>
    <row r="3267" spans="1:7" x14ac:dyDescent="0.4">
      <c r="A3267" t="s">
        <v>45</v>
      </c>
      <c r="B3267">
        <v>2016</v>
      </c>
      <c r="C3267" t="s">
        <v>38</v>
      </c>
      <c r="D3267" t="s">
        <v>59</v>
      </c>
      <c r="E3267" t="s">
        <v>17</v>
      </c>
      <c r="F3267" t="s">
        <v>7</v>
      </c>
      <c r="G3267">
        <v>107</v>
      </c>
    </row>
    <row r="3268" spans="1:7" x14ac:dyDescent="0.4">
      <c r="A3268" t="s">
        <v>45</v>
      </c>
      <c r="B3268">
        <v>2016</v>
      </c>
      <c r="C3268" t="s">
        <v>38</v>
      </c>
      <c r="D3268" t="s">
        <v>59</v>
      </c>
      <c r="E3268" t="s">
        <v>18</v>
      </c>
      <c r="F3268" t="s">
        <v>7</v>
      </c>
      <c r="G3268">
        <v>196</v>
      </c>
    </row>
    <row r="3269" spans="1:7" x14ac:dyDescent="0.4">
      <c r="A3269" t="s">
        <v>45</v>
      </c>
      <c r="B3269">
        <v>2016</v>
      </c>
      <c r="C3269" t="s">
        <v>38</v>
      </c>
      <c r="D3269" t="s">
        <v>59</v>
      </c>
      <c r="E3269" t="s">
        <v>19</v>
      </c>
      <c r="F3269" t="s">
        <v>7</v>
      </c>
      <c r="G3269">
        <v>38</v>
      </c>
    </row>
    <row r="3270" spans="1:7" x14ac:dyDescent="0.4">
      <c r="A3270" t="s">
        <v>45</v>
      </c>
      <c r="B3270">
        <v>2016</v>
      </c>
      <c r="C3270" t="s">
        <v>38</v>
      </c>
      <c r="D3270" t="s">
        <v>59</v>
      </c>
      <c r="E3270" t="s">
        <v>20</v>
      </c>
      <c r="F3270" t="s">
        <v>7</v>
      </c>
      <c r="G3270">
        <v>60</v>
      </c>
    </row>
    <row r="3271" spans="1:7" x14ac:dyDescent="0.4">
      <c r="A3271" t="s">
        <v>45</v>
      </c>
      <c r="B3271">
        <v>2016</v>
      </c>
      <c r="C3271" t="s">
        <v>38</v>
      </c>
      <c r="D3271" t="s">
        <v>59</v>
      </c>
      <c r="E3271" t="s">
        <v>21</v>
      </c>
      <c r="F3271" t="s">
        <v>7</v>
      </c>
      <c r="G3271">
        <v>149</v>
      </c>
    </row>
    <row r="3272" spans="1:7" x14ac:dyDescent="0.4">
      <c r="A3272" t="s">
        <v>45</v>
      </c>
      <c r="B3272">
        <v>2016</v>
      </c>
      <c r="C3272" t="s">
        <v>38</v>
      </c>
      <c r="D3272" t="s">
        <v>59</v>
      </c>
      <c r="E3272" t="s">
        <v>22</v>
      </c>
      <c r="F3272" t="s">
        <v>7</v>
      </c>
      <c r="G3272">
        <v>248</v>
      </c>
    </row>
    <row r="3273" spans="1:7" x14ac:dyDescent="0.4">
      <c r="A3273" t="s">
        <v>45</v>
      </c>
      <c r="B3273">
        <v>2016</v>
      </c>
      <c r="C3273" t="s">
        <v>38</v>
      </c>
      <c r="D3273" t="s">
        <v>59</v>
      </c>
      <c r="E3273" t="s">
        <v>23</v>
      </c>
      <c r="F3273" t="s">
        <v>7</v>
      </c>
      <c r="G3273">
        <v>128</v>
      </c>
    </row>
    <row r="3274" spans="1:7" x14ac:dyDescent="0.4">
      <c r="A3274" t="s">
        <v>45</v>
      </c>
      <c r="B3274">
        <v>2016</v>
      </c>
      <c r="C3274" t="s">
        <v>38</v>
      </c>
      <c r="D3274" t="s">
        <v>59</v>
      </c>
      <c r="E3274" t="s">
        <v>24</v>
      </c>
      <c r="F3274" t="s">
        <v>7</v>
      </c>
      <c r="G3274">
        <v>590</v>
      </c>
    </row>
    <row r="3275" spans="1:7" x14ac:dyDescent="0.4">
      <c r="A3275" t="s">
        <v>45</v>
      </c>
      <c r="B3275">
        <v>2016</v>
      </c>
      <c r="C3275" t="s">
        <v>38</v>
      </c>
      <c r="D3275" t="s">
        <v>59</v>
      </c>
      <c r="E3275" t="s">
        <v>25</v>
      </c>
      <c r="F3275" t="s">
        <v>7</v>
      </c>
      <c r="G3275">
        <v>141</v>
      </c>
    </row>
    <row r="3276" spans="1:7" x14ac:dyDescent="0.4">
      <c r="A3276" t="s">
        <v>45</v>
      </c>
      <c r="B3276">
        <v>2016</v>
      </c>
      <c r="C3276" t="s">
        <v>38</v>
      </c>
      <c r="D3276" t="s">
        <v>59</v>
      </c>
      <c r="E3276" t="s">
        <v>26</v>
      </c>
      <c r="F3276" t="s">
        <v>7</v>
      </c>
      <c r="G3276">
        <v>160</v>
      </c>
    </row>
    <row r="3277" spans="1:7" x14ac:dyDescent="0.4">
      <c r="A3277" t="s">
        <v>45</v>
      </c>
      <c r="B3277">
        <v>2016</v>
      </c>
      <c r="C3277" t="s">
        <v>38</v>
      </c>
      <c r="D3277" t="s">
        <v>59</v>
      </c>
      <c r="E3277" t="s">
        <v>27</v>
      </c>
      <c r="F3277" t="s">
        <v>7</v>
      </c>
      <c r="G3277">
        <v>131</v>
      </c>
    </row>
    <row r="3278" spans="1:7" x14ac:dyDescent="0.4">
      <c r="A3278" t="s">
        <v>45</v>
      </c>
      <c r="B3278">
        <v>2016</v>
      </c>
      <c r="C3278" t="s">
        <v>38</v>
      </c>
      <c r="D3278" t="s">
        <v>59</v>
      </c>
      <c r="E3278" t="s">
        <v>28</v>
      </c>
      <c r="F3278" t="s">
        <v>7</v>
      </c>
      <c r="G3278">
        <v>131</v>
      </c>
    </row>
    <row r="3279" spans="1:7" x14ac:dyDescent="0.4">
      <c r="A3279" t="s">
        <v>45</v>
      </c>
      <c r="B3279">
        <v>2016</v>
      </c>
      <c r="C3279" t="s">
        <v>38</v>
      </c>
      <c r="D3279" t="s">
        <v>59</v>
      </c>
      <c r="E3279" t="s">
        <v>29</v>
      </c>
      <c r="F3279" t="s">
        <v>7</v>
      </c>
      <c r="G3279">
        <v>76</v>
      </c>
    </row>
    <row r="3280" spans="1:7" x14ac:dyDescent="0.4">
      <c r="A3280" t="s">
        <v>45</v>
      </c>
      <c r="B3280">
        <v>2016</v>
      </c>
      <c r="C3280" t="s">
        <v>38</v>
      </c>
      <c r="D3280" t="s">
        <v>59</v>
      </c>
      <c r="E3280" t="s">
        <v>30</v>
      </c>
      <c r="F3280" t="s">
        <v>7</v>
      </c>
      <c r="G3280">
        <v>160</v>
      </c>
    </row>
    <row r="3281" spans="1:7" x14ac:dyDescent="0.4">
      <c r="A3281" t="s">
        <v>45</v>
      </c>
      <c r="B3281">
        <v>2016</v>
      </c>
      <c r="C3281" t="s">
        <v>38</v>
      </c>
      <c r="D3281" t="s">
        <v>59</v>
      </c>
      <c r="E3281" t="s">
        <v>31</v>
      </c>
      <c r="F3281" t="s">
        <v>7</v>
      </c>
      <c r="G3281">
        <v>45</v>
      </c>
    </row>
    <row r="3282" spans="1:7" x14ac:dyDescent="0.4">
      <c r="A3282" t="s">
        <v>45</v>
      </c>
      <c r="B3282">
        <v>2016</v>
      </c>
      <c r="C3282" t="s">
        <v>38</v>
      </c>
      <c r="D3282" t="s">
        <v>59</v>
      </c>
      <c r="E3282" t="s">
        <v>32</v>
      </c>
      <c r="F3282" t="s">
        <v>7</v>
      </c>
      <c r="G3282">
        <v>129</v>
      </c>
    </row>
    <row r="3283" spans="1:7" x14ac:dyDescent="0.4">
      <c r="A3283" t="s">
        <v>45</v>
      </c>
      <c r="B3283">
        <v>2016</v>
      </c>
      <c r="C3283" t="s">
        <v>38</v>
      </c>
      <c r="D3283" t="s">
        <v>59</v>
      </c>
      <c r="E3283" t="s">
        <v>33</v>
      </c>
      <c r="F3283" t="s">
        <v>7</v>
      </c>
      <c r="G3283">
        <v>50</v>
      </c>
    </row>
    <row r="3284" spans="1:7" x14ac:dyDescent="0.4">
      <c r="A3284" t="s">
        <v>45</v>
      </c>
      <c r="B3284">
        <v>2016</v>
      </c>
      <c r="C3284" t="s">
        <v>38</v>
      </c>
      <c r="D3284" t="s">
        <v>59</v>
      </c>
      <c r="E3284" t="s">
        <v>34</v>
      </c>
      <c r="F3284" t="s">
        <v>7</v>
      </c>
      <c r="G3284">
        <v>59</v>
      </c>
    </row>
    <row r="3285" spans="1:7" x14ac:dyDescent="0.4">
      <c r="A3285" t="s">
        <v>45</v>
      </c>
      <c r="B3285">
        <v>2016</v>
      </c>
      <c r="C3285" t="s">
        <v>38</v>
      </c>
      <c r="D3285" t="s">
        <v>59</v>
      </c>
      <c r="E3285" t="s">
        <v>35</v>
      </c>
      <c r="F3285" t="s">
        <v>7</v>
      </c>
      <c r="G3285">
        <v>39</v>
      </c>
    </row>
    <row r="3286" spans="1:7" x14ac:dyDescent="0.4">
      <c r="A3286" t="s">
        <v>45</v>
      </c>
      <c r="B3286">
        <v>2016</v>
      </c>
      <c r="C3286" t="s">
        <v>38</v>
      </c>
      <c r="D3286" t="s">
        <v>59</v>
      </c>
      <c r="E3286" t="s">
        <v>36</v>
      </c>
      <c r="F3286" t="s">
        <v>7</v>
      </c>
      <c r="G3286">
        <v>118</v>
      </c>
    </row>
    <row r="3287" spans="1:7" x14ac:dyDescent="0.4">
      <c r="A3287" t="s">
        <v>45</v>
      </c>
      <c r="B3287">
        <v>2016</v>
      </c>
      <c r="C3287" t="s">
        <v>38</v>
      </c>
      <c r="D3287" t="s">
        <v>59</v>
      </c>
      <c r="E3287" t="s">
        <v>37</v>
      </c>
      <c r="F3287" t="s">
        <v>7</v>
      </c>
      <c r="G3287">
        <v>23</v>
      </c>
    </row>
    <row r="3288" spans="1:7" x14ac:dyDescent="0.4">
      <c r="A3288" t="s">
        <v>45</v>
      </c>
      <c r="B3288">
        <v>2016</v>
      </c>
      <c r="C3288" t="s">
        <v>38</v>
      </c>
      <c r="D3288" t="s">
        <v>60</v>
      </c>
      <c r="E3288" t="s">
        <v>6</v>
      </c>
      <c r="F3288" t="s">
        <v>7</v>
      </c>
      <c r="G3288">
        <v>911</v>
      </c>
    </row>
    <row r="3289" spans="1:7" x14ac:dyDescent="0.4">
      <c r="A3289" t="s">
        <v>45</v>
      </c>
      <c r="B3289">
        <v>2016</v>
      </c>
      <c r="C3289" t="s">
        <v>38</v>
      </c>
      <c r="D3289" t="s">
        <v>60</v>
      </c>
      <c r="E3289" t="s">
        <v>8</v>
      </c>
      <c r="F3289" t="s">
        <v>7</v>
      </c>
      <c r="G3289">
        <v>5</v>
      </c>
    </row>
    <row r="3290" spans="1:7" x14ac:dyDescent="0.4">
      <c r="A3290" t="s">
        <v>45</v>
      </c>
      <c r="B3290">
        <v>2016</v>
      </c>
      <c r="C3290" t="s">
        <v>38</v>
      </c>
      <c r="D3290" t="s">
        <v>60</v>
      </c>
      <c r="E3290" t="s">
        <v>9</v>
      </c>
      <c r="F3290" t="s">
        <v>7</v>
      </c>
      <c r="G3290">
        <v>95</v>
      </c>
    </row>
    <row r="3291" spans="1:7" x14ac:dyDescent="0.4">
      <c r="A3291" t="s">
        <v>45</v>
      </c>
      <c r="B3291">
        <v>2016</v>
      </c>
      <c r="C3291" t="s">
        <v>38</v>
      </c>
      <c r="D3291" t="s">
        <v>60</v>
      </c>
      <c r="E3291" t="s">
        <v>10</v>
      </c>
      <c r="F3291" t="s">
        <v>7</v>
      </c>
      <c r="G3291">
        <v>63</v>
      </c>
    </row>
    <row r="3292" spans="1:7" x14ac:dyDescent="0.4">
      <c r="A3292" t="s">
        <v>45</v>
      </c>
      <c r="B3292">
        <v>2016</v>
      </c>
      <c r="C3292" t="s">
        <v>38</v>
      </c>
      <c r="D3292" t="s">
        <v>60</v>
      </c>
      <c r="E3292" t="s">
        <v>11</v>
      </c>
      <c r="F3292" t="s">
        <v>7</v>
      </c>
      <c r="G3292">
        <v>68</v>
      </c>
    </row>
    <row r="3293" spans="1:7" x14ac:dyDescent="0.4">
      <c r="A3293" t="s">
        <v>45</v>
      </c>
      <c r="B3293">
        <v>2016</v>
      </c>
      <c r="C3293" t="s">
        <v>38</v>
      </c>
      <c r="D3293" t="s">
        <v>60</v>
      </c>
      <c r="E3293" t="s">
        <v>12</v>
      </c>
      <c r="F3293" t="s">
        <v>7</v>
      </c>
      <c r="G3293">
        <v>41</v>
      </c>
    </row>
    <row r="3294" spans="1:7" x14ac:dyDescent="0.4">
      <c r="A3294" t="s">
        <v>45</v>
      </c>
      <c r="B3294">
        <v>2016</v>
      </c>
      <c r="C3294" t="s">
        <v>38</v>
      </c>
      <c r="D3294" t="s">
        <v>60</v>
      </c>
      <c r="E3294" t="s">
        <v>13</v>
      </c>
      <c r="F3294" t="s">
        <v>7</v>
      </c>
      <c r="G3294">
        <v>48</v>
      </c>
    </row>
    <row r="3295" spans="1:7" x14ac:dyDescent="0.4">
      <c r="A3295" t="s">
        <v>45</v>
      </c>
      <c r="B3295">
        <v>2016</v>
      </c>
      <c r="C3295" t="s">
        <v>38</v>
      </c>
      <c r="D3295" t="s">
        <v>60</v>
      </c>
      <c r="E3295" t="s">
        <v>14</v>
      </c>
      <c r="F3295" t="s">
        <v>7</v>
      </c>
      <c r="G3295">
        <v>23</v>
      </c>
    </row>
    <row r="3296" spans="1:7" x14ac:dyDescent="0.4">
      <c r="A3296" t="s">
        <v>45</v>
      </c>
      <c r="B3296">
        <v>2016</v>
      </c>
      <c r="C3296" t="s">
        <v>38</v>
      </c>
      <c r="D3296" t="s">
        <v>60</v>
      </c>
      <c r="E3296" t="s">
        <v>15</v>
      </c>
      <c r="F3296" t="s">
        <v>7</v>
      </c>
      <c r="G3296">
        <v>13</v>
      </c>
    </row>
    <row r="3297" spans="1:7" x14ac:dyDescent="0.4">
      <c r="A3297" t="s">
        <v>45</v>
      </c>
      <c r="B3297">
        <v>2016</v>
      </c>
      <c r="C3297" t="s">
        <v>38</v>
      </c>
      <c r="D3297" t="s">
        <v>60</v>
      </c>
      <c r="E3297" t="s">
        <v>16</v>
      </c>
      <c r="F3297" t="s">
        <v>7</v>
      </c>
      <c r="G3297">
        <v>7</v>
      </c>
    </row>
    <row r="3298" spans="1:7" x14ac:dyDescent="0.4">
      <c r="A3298" t="s">
        <v>45</v>
      </c>
      <c r="B3298">
        <v>2016</v>
      </c>
      <c r="C3298" t="s">
        <v>38</v>
      </c>
      <c r="D3298" t="s">
        <v>60</v>
      </c>
      <c r="E3298" t="s">
        <v>17</v>
      </c>
      <c r="F3298" t="s">
        <v>7</v>
      </c>
      <c r="G3298">
        <v>22</v>
      </c>
    </row>
    <row r="3299" spans="1:7" x14ac:dyDescent="0.4">
      <c r="A3299" t="s">
        <v>45</v>
      </c>
      <c r="B3299">
        <v>2016</v>
      </c>
      <c r="C3299" t="s">
        <v>38</v>
      </c>
      <c r="D3299" t="s">
        <v>60</v>
      </c>
      <c r="E3299" t="s">
        <v>18</v>
      </c>
      <c r="F3299" t="s">
        <v>7</v>
      </c>
      <c r="G3299">
        <v>37</v>
      </c>
    </row>
    <row r="3300" spans="1:7" x14ac:dyDescent="0.4">
      <c r="A3300" t="s">
        <v>45</v>
      </c>
      <c r="B3300">
        <v>2016</v>
      </c>
      <c r="C3300" t="s">
        <v>38</v>
      </c>
      <c r="D3300" t="s">
        <v>60</v>
      </c>
      <c r="E3300" t="s">
        <v>19</v>
      </c>
      <c r="F3300" t="s">
        <v>7</v>
      </c>
      <c r="G3300">
        <v>17</v>
      </c>
    </row>
    <row r="3301" spans="1:7" x14ac:dyDescent="0.4">
      <c r="A3301" t="s">
        <v>45</v>
      </c>
      <c r="B3301">
        <v>2016</v>
      </c>
      <c r="C3301" t="s">
        <v>38</v>
      </c>
      <c r="D3301" t="s">
        <v>60</v>
      </c>
      <c r="E3301" t="s">
        <v>20</v>
      </c>
      <c r="F3301" t="s">
        <v>7</v>
      </c>
      <c r="G3301">
        <v>13</v>
      </c>
    </row>
    <row r="3302" spans="1:7" x14ac:dyDescent="0.4">
      <c r="A3302" t="s">
        <v>45</v>
      </c>
      <c r="B3302">
        <v>2016</v>
      </c>
      <c r="C3302" t="s">
        <v>38</v>
      </c>
      <c r="D3302" t="s">
        <v>60</v>
      </c>
      <c r="E3302" t="s">
        <v>21</v>
      </c>
      <c r="F3302" t="s">
        <v>7</v>
      </c>
      <c r="G3302">
        <v>29</v>
      </c>
    </row>
    <row r="3303" spans="1:7" x14ac:dyDescent="0.4">
      <c r="A3303" t="s">
        <v>45</v>
      </c>
      <c r="B3303">
        <v>2016</v>
      </c>
      <c r="C3303" t="s">
        <v>38</v>
      </c>
      <c r="D3303" t="s">
        <v>60</v>
      </c>
      <c r="E3303" t="s">
        <v>22</v>
      </c>
      <c r="F3303" t="s">
        <v>7</v>
      </c>
      <c r="G3303">
        <v>51</v>
      </c>
    </row>
    <row r="3304" spans="1:7" x14ac:dyDescent="0.4">
      <c r="A3304" t="s">
        <v>45</v>
      </c>
      <c r="B3304">
        <v>2016</v>
      </c>
      <c r="C3304" t="s">
        <v>38</v>
      </c>
      <c r="D3304" t="s">
        <v>60</v>
      </c>
      <c r="E3304" t="s">
        <v>23</v>
      </c>
      <c r="F3304" t="s">
        <v>7</v>
      </c>
      <c r="G3304">
        <v>33</v>
      </c>
    </row>
    <row r="3305" spans="1:7" x14ac:dyDescent="0.4">
      <c r="A3305" t="s">
        <v>45</v>
      </c>
      <c r="B3305">
        <v>2016</v>
      </c>
      <c r="C3305" t="s">
        <v>38</v>
      </c>
      <c r="D3305" t="s">
        <v>60</v>
      </c>
      <c r="E3305" t="s">
        <v>24</v>
      </c>
      <c r="F3305" t="s">
        <v>7</v>
      </c>
      <c r="G3305">
        <v>93</v>
      </c>
    </row>
    <row r="3306" spans="1:7" x14ac:dyDescent="0.4">
      <c r="A3306" t="s">
        <v>45</v>
      </c>
      <c r="B3306">
        <v>2016</v>
      </c>
      <c r="C3306" t="s">
        <v>38</v>
      </c>
      <c r="D3306" t="s">
        <v>60</v>
      </c>
      <c r="E3306" t="s">
        <v>25</v>
      </c>
      <c r="F3306" t="s">
        <v>7</v>
      </c>
      <c r="G3306">
        <v>35</v>
      </c>
    </row>
    <row r="3307" spans="1:7" x14ac:dyDescent="0.4">
      <c r="A3307" t="s">
        <v>45</v>
      </c>
      <c r="B3307">
        <v>2016</v>
      </c>
      <c r="C3307" t="s">
        <v>38</v>
      </c>
      <c r="D3307" t="s">
        <v>60</v>
      </c>
      <c r="E3307" t="s">
        <v>26</v>
      </c>
      <c r="F3307" t="s">
        <v>7</v>
      </c>
      <c r="G3307">
        <v>39</v>
      </c>
    </row>
    <row r="3308" spans="1:7" x14ac:dyDescent="0.4">
      <c r="A3308" t="s">
        <v>45</v>
      </c>
      <c r="B3308">
        <v>2016</v>
      </c>
      <c r="C3308" t="s">
        <v>38</v>
      </c>
      <c r="D3308" t="s">
        <v>60</v>
      </c>
      <c r="E3308" t="s">
        <v>27</v>
      </c>
      <c r="F3308" t="s">
        <v>7</v>
      </c>
      <c r="G3308">
        <v>31</v>
      </c>
    </row>
    <row r="3309" spans="1:7" x14ac:dyDescent="0.4">
      <c r="A3309" t="s">
        <v>45</v>
      </c>
      <c r="B3309">
        <v>2016</v>
      </c>
      <c r="C3309" t="s">
        <v>38</v>
      </c>
      <c r="D3309" t="s">
        <v>60</v>
      </c>
      <c r="E3309" t="s">
        <v>28</v>
      </c>
      <c r="F3309" t="s">
        <v>7</v>
      </c>
      <c r="G3309">
        <v>23</v>
      </c>
    </row>
    <row r="3310" spans="1:7" x14ac:dyDescent="0.4">
      <c r="A3310" t="s">
        <v>45</v>
      </c>
      <c r="B3310">
        <v>2016</v>
      </c>
      <c r="C3310" t="s">
        <v>38</v>
      </c>
      <c r="D3310" t="s">
        <v>60</v>
      </c>
      <c r="E3310" t="s">
        <v>29</v>
      </c>
      <c r="F3310" t="s">
        <v>7</v>
      </c>
      <c r="G3310">
        <v>12</v>
      </c>
    </row>
    <row r="3311" spans="1:7" x14ac:dyDescent="0.4">
      <c r="A3311" t="s">
        <v>45</v>
      </c>
      <c r="B3311">
        <v>2016</v>
      </c>
      <c r="C3311" t="s">
        <v>38</v>
      </c>
      <c r="D3311" t="s">
        <v>60</v>
      </c>
      <c r="E3311" t="s">
        <v>30</v>
      </c>
      <c r="F3311" t="s">
        <v>7</v>
      </c>
      <c r="G3311">
        <v>41</v>
      </c>
    </row>
    <row r="3312" spans="1:7" x14ac:dyDescent="0.4">
      <c r="A3312" t="s">
        <v>45</v>
      </c>
      <c r="B3312">
        <v>2016</v>
      </c>
      <c r="C3312" t="s">
        <v>38</v>
      </c>
      <c r="D3312" t="s">
        <v>60</v>
      </c>
      <c r="E3312" t="s">
        <v>31</v>
      </c>
      <c r="F3312" t="s">
        <v>7</v>
      </c>
      <c r="G3312">
        <v>5</v>
      </c>
    </row>
    <row r="3313" spans="1:7" x14ac:dyDescent="0.4">
      <c r="A3313" t="s">
        <v>45</v>
      </c>
      <c r="B3313">
        <v>2016</v>
      </c>
      <c r="C3313" t="s">
        <v>38</v>
      </c>
      <c r="D3313" t="s">
        <v>60</v>
      </c>
      <c r="E3313" t="s">
        <v>32</v>
      </c>
      <c r="F3313" t="s">
        <v>7</v>
      </c>
      <c r="G3313">
        <v>26</v>
      </c>
    </row>
    <row r="3314" spans="1:7" x14ac:dyDescent="0.4">
      <c r="A3314" t="s">
        <v>45</v>
      </c>
      <c r="B3314">
        <v>2016</v>
      </c>
      <c r="C3314" t="s">
        <v>38</v>
      </c>
      <c r="D3314" t="s">
        <v>60</v>
      </c>
      <c r="E3314" t="s">
        <v>33</v>
      </c>
      <c r="F3314" t="s">
        <v>7</v>
      </c>
      <c r="G3314">
        <v>8</v>
      </c>
    </row>
    <row r="3315" spans="1:7" x14ac:dyDescent="0.4">
      <c r="A3315" t="s">
        <v>45</v>
      </c>
      <c r="B3315">
        <v>2016</v>
      </c>
      <c r="C3315" t="s">
        <v>38</v>
      </c>
      <c r="D3315" t="s">
        <v>60</v>
      </c>
      <c r="E3315" t="s">
        <v>34</v>
      </c>
      <c r="F3315" t="s">
        <v>7</v>
      </c>
      <c r="G3315">
        <v>7</v>
      </c>
    </row>
    <row r="3316" spans="1:7" x14ac:dyDescent="0.4">
      <c r="A3316" t="s">
        <v>45</v>
      </c>
      <c r="B3316">
        <v>2016</v>
      </c>
      <c r="C3316" t="s">
        <v>38</v>
      </c>
      <c r="D3316" t="s">
        <v>60</v>
      </c>
      <c r="E3316" t="s">
        <v>35</v>
      </c>
      <c r="F3316" t="s">
        <v>7</v>
      </c>
      <c r="G3316">
        <v>9</v>
      </c>
    </row>
    <row r="3317" spans="1:7" x14ac:dyDescent="0.4">
      <c r="A3317" t="s">
        <v>45</v>
      </c>
      <c r="B3317">
        <v>2016</v>
      </c>
      <c r="C3317" t="s">
        <v>38</v>
      </c>
      <c r="D3317" t="s">
        <v>60</v>
      </c>
      <c r="E3317" t="s">
        <v>36</v>
      </c>
      <c r="F3317" t="s">
        <v>7</v>
      </c>
      <c r="G3317">
        <v>12</v>
      </c>
    </row>
    <row r="3318" spans="1:7" x14ac:dyDescent="0.4">
      <c r="A3318" t="s">
        <v>45</v>
      </c>
      <c r="B3318">
        <v>2016</v>
      </c>
      <c r="C3318" t="s">
        <v>38</v>
      </c>
      <c r="D3318" t="s">
        <v>60</v>
      </c>
      <c r="E3318" t="s">
        <v>37</v>
      </c>
      <c r="F3318" t="s">
        <v>7</v>
      </c>
      <c r="G3318">
        <v>5</v>
      </c>
    </row>
    <row r="3319" spans="1:7" x14ac:dyDescent="0.4">
      <c r="A3319" t="s">
        <v>45</v>
      </c>
      <c r="B3319">
        <v>2016</v>
      </c>
      <c r="C3319" t="s">
        <v>38</v>
      </c>
      <c r="D3319" t="s">
        <v>61</v>
      </c>
      <c r="E3319" t="s">
        <v>6</v>
      </c>
      <c r="F3319" t="s">
        <v>7</v>
      </c>
      <c r="G3319">
        <v>354</v>
      </c>
    </row>
    <row r="3320" spans="1:7" x14ac:dyDescent="0.4">
      <c r="A3320" t="s">
        <v>45</v>
      </c>
      <c r="B3320">
        <v>2016</v>
      </c>
      <c r="C3320" t="s">
        <v>38</v>
      </c>
      <c r="D3320" t="s">
        <v>61</v>
      </c>
      <c r="E3320" t="s">
        <v>8</v>
      </c>
      <c r="F3320" t="s">
        <v>7</v>
      </c>
      <c r="G3320">
        <v>7</v>
      </c>
    </row>
    <row r="3321" spans="1:7" x14ac:dyDescent="0.4">
      <c r="A3321" t="s">
        <v>45</v>
      </c>
      <c r="B3321">
        <v>2016</v>
      </c>
      <c r="C3321" t="s">
        <v>38</v>
      </c>
      <c r="D3321" t="s">
        <v>61</v>
      </c>
      <c r="E3321" t="s">
        <v>9</v>
      </c>
      <c r="F3321" t="s">
        <v>7</v>
      </c>
      <c r="G3321">
        <v>36</v>
      </c>
    </row>
    <row r="3322" spans="1:7" x14ac:dyDescent="0.4">
      <c r="A3322" t="s">
        <v>45</v>
      </c>
      <c r="B3322">
        <v>2016</v>
      </c>
      <c r="C3322" t="s">
        <v>38</v>
      </c>
      <c r="D3322" t="s">
        <v>61</v>
      </c>
      <c r="E3322" t="s">
        <v>10</v>
      </c>
      <c r="F3322" t="s">
        <v>7</v>
      </c>
      <c r="G3322">
        <v>21</v>
      </c>
    </row>
    <row r="3323" spans="1:7" x14ac:dyDescent="0.4">
      <c r="A3323" t="s">
        <v>45</v>
      </c>
      <c r="B3323">
        <v>2016</v>
      </c>
      <c r="C3323" t="s">
        <v>38</v>
      </c>
      <c r="D3323" t="s">
        <v>61</v>
      </c>
      <c r="E3323" t="s">
        <v>11</v>
      </c>
      <c r="F3323" t="s">
        <v>7</v>
      </c>
      <c r="G3323">
        <v>31</v>
      </c>
    </row>
    <row r="3324" spans="1:7" x14ac:dyDescent="0.4">
      <c r="A3324" t="s">
        <v>45</v>
      </c>
      <c r="B3324">
        <v>2016</v>
      </c>
      <c r="C3324" t="s">
        <v>38</v>
      </c>
      <c r="D3324" t="s">
        <v>61</v>
      </c>
      <c r="E3324" t="s">
        <v>12</v>
      </c>
      <c r="F3324" t="s">
        <v>7</v>
      </c>
      <c r="G3324">
        <v>11</v>
      </c>
    </row>
    <row r="3325" spans="1:7" x14ac:dyDescent="0.4">
      <c r="A3325" t="s">
        <v>45</v>
      </c>
      <c r="B3325">
        <v>2016</v>
      </c>
      <c r="C3325" t="s">
        <v>38</v>
      </c>
      <c r="D3325" t="s">
        <v>61</v>
      </c>
      <c r="E3325" t="s">
        <v>13</v>
      </c>
      <c r="F3325" t="s">
        <v>7</v>
      </c>
      <c r="G3325">
        <v>19</v>
      </c>
    </row>
    <row r="3326" spans="1:7" x14ac:dyDescent="0.4">
      <c r="A3326" t="s">
        <v>45</v>
      </c>
      <c r="B3326">
        <v>2016</v>
      </c>
      <c r="C3326" t="s">
        <v>38</v>
      </c>
      <c r="D3326" t="s">
        <v>61</v>
      </c>
      <c r="E3326" t="s">
        <v>14</v>
      </c>
      <c r="F3326" t="s">
        <v>7</v>
      </c>
      <c r="G3326">
        <v>6</v>
      </c>
    </row>
    <row r="3327" spans="1:7" x14ac:dyDescent="0.4">
      <c r="A3327" t="s">
        <v>45</v>
      </c>
      <c r="B3327">
        <v>2016</v>
      </c>
      <c r="C3327" t="s">
        <v>38</v>
      </c>
      <c r="D3327" t="s">
        <v>61</v>
      </c>
      <c r="E3327" t="s">
        <v>15</v>
      </c>
      <c r="F3327" t="s">
        <v>7</v>
      </c>
      <c r="G3327">
        <v>10</v>
      </c>
    </row>
    <row r="3328" spans="1:7" x14ac:dyDescent="0.4">
      <c r="A3328" t="s">
        <v>45</v>
      </c>
      <c r="B3328">
        <v>2016</v>
      </c>
      <c r="C3328" t="s">
        <v>38</v>
      </c>
      <c r="D3328" t="s">
        <v>61</v>
      </c>
      <c r="E3328" t="s">
        <v>16</v>
      </c>
      <c r="F3328" t="s">
        <v>7</v>
      </c>
      <c r="G3328">
        <v>1</v>
      </c>
    </row>
    <row r="3329" spans="1:7" x14ac:dyDescent="0.4">
      <c r="A3329" t="s">
        <v>45</v>
      </c>
      <c r="B3329">
        <v>2016</v>
      </c>
      <c r="C3329" t="s">
        <v>38</v>
      </c>
      <c r="D3329" t="s">
        <v>61</v>
      </c>
      <c r="E3329" t="s">
        <v>17</v>
      </c>
      <c r="F3329" t="s">
        <v>7</v>
      </c>
      <c r="G3329">
        <v>8</v>
      </c>
    </row>
    <row r="3330" spans="1:7" x14ac:dyDescent="0.4">
      <c r="A3330" t="s">
        <v>45</v>
      </c>
      <c r="B3330">
        <v>2016</v>
      </c>
      <c r="C3330" t="s">
        <v>38</v>
      </c>
      <c r="D3330" t="s">
        <v>61</v>
      </c>
      <c r="E3330" t="s">
        <v>18</v>
      </c>
      <c r="F3330" t="s">
        <v>7</v>
      </c>
      <c r="G3330">
        <v>8</v>
      </c>
    </row>
    <row r="3331" spans="1:7" x14ac:dyDescent="0.4">
      <c r="A3331" t="s">
        <v>45</v>
      </c>
      <c r="B3331">
        <v>2016</v>
      </c>
      <c r="C3331" t="s">
        <v>38</v>
      </c>
      <c r="D3331" t="s">
        <v>61</v>
      </c>
      <c r="E3331" t="s">
        <v>19</v>
      </c>
      <c r="F3331" t="s">
        <v>7</v>
      </c>
      <c r="G3331">
        <v>3</v>
      </c>
    </row>
    <row r="3332" spans="1:7" x14ac:dyDescent="0.4">
      <c r="A3332" t="s">
        <v>45</v>
      </c>
      <c r="B3332">
        <v>2016</v>
      </c>
      <c r="C3332" t="s">
        <v>38</v>
      </c>
      <c r="D3332" t="s">
        <v>61</v>
      </c>
      <c r="E3332" t="s">
        <v>20</v>
      </c>
      <c r="F3332" t="s">
        <v>7</v>
      </c>
      <c r="G3332">
        <v>9</v>
      </c>
    </row>
    <row r="3333" spans="1:7" x14ac:dyDescent="0.4">
      <c r="A3333" t="s">
        <v>45</v>
      </c>
      <c r="B3333">
        <v>2016</v>
      </c>
      <c r="C3333" t="s">
        <v>38</v>
      </c>
      <c r="D3333" t="s">
        <v>61</v>
      </c>
      <c r="E3333" t="s">
        <v>21</v>
      </c>
      <c r="F3333" t="s">
        <v>7</v>
      </c>
      <c r="G3333">
        <v>9</v>
      </c>
    </row>
    <row r="3334" spans="1:7" x14ac:dyDescent="0.4">
      <c r="A3334" t="s">
        <v>45</v>
      </c>
      <c r="B3334">
        <v>2016</v>
      </c>
      <c r="C3334" t="s">
        <v>38</v>
      </c>
      <c r="D3334" t="s">
        <v>61</v>
      </c>
      <c r="E3334" t="s">
        <v>22</v>
      </c>
      <c r="F3334" t="s">
        <v>7</v>
      </c>
      <c r="G3334">
        <v>12</v>
      </c>
    </row>
    <row r="3335" spans="1:7" x14ac:dyDescent="0.4">
      <c r="A3335" t="s">
        <v>45</v>
      </c>
      <c r="B3335">
        <v>2016</v>
      </c>
      <c r="C3335" t="s">
        <v>38</v>
      </c>
      <c r="D3335" t="s">
        <v>61</v>
      </c>
      <c r="E3335" t="s">
        <v>23</v>
      </c>
      <c r="F3335" t="s">
        <v>7</v>
      </c>
      <c r="G3335">
        <v>12</v>
      </c>
    </row>
    <row r="3336" spans="1:7" x14ac:dyDescent="0.4">
      <c r="A3336" t="s">
        <v>45</v>
      </c>
      <c r="B3336">
        <v>2016</v>
      </c>
      <c r="C3336" t="s">
        <v>38</v>
      </c>
      <c r="D3336" t="s">
        <v>61</v>
      </c>
      <c r="E3336" t="s">
        <v>24</v>
      </c>
      <c r="F3336" t="s">
        <v>7</v>
      </c>
      <c r="G3336">
        <v>45</v>
      </c>
    </row>
    <row r="3337" spans="1:7" x14ac:dyDescent="0.4">
      <c r="A3337" t="s">
        <v>45</v>
      </c>
      <c r="B3337">
        <v>2016</v>
      </c>
      <c r="C3337" t="s">
        <v>38</v>
      </c>
      <c r="D3337" t="s">
        <v>61</v>
      </c>
      <c r="E3337" t="s">
        <v>25</v>
      </c>
      <c r="F3337" t="s">
        <v>7</v>
      </c>
      <c r="G3337">
        <v>14</v>
      </c>
    </row>
    <row r="3338" spans="1:7" x14ac:dyDescent="0.4">
      <c r="A3338" t="s">
        <v>45</v>
      </c>
      <c r="B3338">
        <v>2016</v>
      </c>
      <c r="C3338" t="s">
        <v>38</v>
      </c>
      <c r="D3338" t="s">
        <v>61</v>
      </c>
      <c r="E3338" t="s">
        <v>26</v>
      </c>
      <c r="F3338" t="s">
        <v>7</v>
      </c>
      <c r="G3338">
        <v>9</v>
      </c>
    </row>
    <row r="3339" spans="1:7" x14ac:dyDescent="0.4">
      <c r="A3339" t="s">
        <v>45</v>
      </c>
      <c r="B3339">
        <v>2016</v>
      </c>
      <c r="C3339" t="s">
        <v>38</v>
      </c>
      <c r="D3339" t="s">
        <v>61</v>
      </c>
      <c r="E3339" t="s">
        <v>27</v>
      </c>
      <c r="F3339" t="s">
        <v>7</v>
      </c>
      <c r="G3339">
        <v>10</v>
      </c>
    </row>
    <row r="3340" spans="1:7" x14ac:dyDescent="0.4">
      <c r="A3340" t="s">
        <v>45</v>
      </c>
      <c r="B3340">
        <v>2016</v>
      </c>
      <c r="C3340" t="s">
        <v>38</v>
      </c>
      <c r="D3340" t="s">
        <v>61</v>
      </c>
      <c r="E3340" t="s">
        <v>28</v>
      </c>
      <c r="F3340" t="s">
        <v>7</v>
      </c>
      <c r="G3340">
        <v>9</v>
      </c>
    </row>
    <row r="3341" spans="1:7" x14ac:dyDescent="0.4">
      <c r="A3341" t="s">
        <v>45</v>
      </c>
      <c r="B3341">
        <v>2016</v>
      </c>
      <c r="C3341" t="s">
        <v>38</v>
      </c>
      <c r="D3341" t="s">
        <v>61</v>
      </c>
      <c r="E3341" t="s">
        <v>29</v>
      </c>
      <c r="F3341" t="s">
        <v>7</v>
      </c>
      <c r="G3341">
        <v>7</v>
      </c>
    </row>
    <row r="3342" spans="1:7" x14ac:dyDescent="0.4">
      <c r="A3342" t="s">
        <v>45</v>
      </c>
      <c r="B3342">
        <v>2016</v>
      </c>
      <c r="C3342" t="s">
        <v>38</v>
      </c>
      <c r="D3342" t="s">
        <v>61</v>
      </c>
      <c r="E3342" t="s">
        <v>30</v>
      </c>
      <c r="F3342" t="s">
        <v>7</v>
      </c>
      <c r="G3342">
        <v>13</v>
      </c>
    </row>
    <row r="3343" spans="1:7" x14ac:dyDescent="0.4">
      <c r="A3343" t="s">
        <v>45</v>
      </c>
      <c r="B3343">
        <v>2016</v>
      </c>
      <c r="C3343" t="s">
        <v>38</v>
      </c>
      <c r="D3343" t="s">
        <v>61</v>
      </c>
      <c r="E3343" t="s">
        <v>31</v>
      </c>
      <c r="F3343" t="s">
        <v>7</v>
      </c>
      <c r="G3343">
        <v>1</v>
      </c>
    </row>
    <row r="3344" spans="1:7" x14ac:dyDescent="0.4">
      <c r="A3344" t="s">
        <v>45</v>
      </c>
      <c r="B3344">
        <v>2016</v>
      </c>
      <c r="C3344" t="s">
        <v>38</v>
      </c>
      <c r="D3344" t="s">
        <v>61</v>
      </c>
      <c r="E3344" t="s">
        <v>32</v>
      </c>
      <c r="F3344" t="s">
        <v>7</v>
      </c>
      <c r="G3344">
        <v>11</v>
      </c>
    </row>
    <row r="3345" spans="1:7" x14ac:dyDescent="0.4">
      <c r="A3345" t="s">
        <v>45</v>
      </c>
      <c r="B3345">
        <v>2016</v>
      </c>
      <c r="C3345" t="s">
        <v>38</v>
      </c>
      <c r="D3345" t="s">
        <v>61</v>
      </c>
      <c r="E3345" t="s">
        <v>33</v>
      </c>
      <c r="F3345" t="s">
        <v>7</v>
      </c>
      <c r="G3345">
        <v>8</v>
      </c>
    </row>
    <row r="3346" spans="1:7" x14ac:dyDescent="0.4">
      <c r="A3346" t="s">
        <v>45</v>
      </c>
      <c r="B3346">
        <v>2016</v>
      </c>
      <c r="C3346" t="s">
        <v>38</v>
      </c>
      <c r="D3346" t="s">
        <v>61</v>
      </c>
      <c r="E3346" t="s">
        <v>34</v>
      </c>
      <c r="F3346" t="s">
        <v>7</v>
      </c>
      <c r="G3346">
        <v>6</v>
      </c>
    </row>
    <row r="3347" spans="1:7" x14ac:dyDescent="0.4">
      <c r="A3347" t="s">
        <v>45</v>
      </c>
      <c r="B3347">
        <v>2016</v>
      </c>
      <c r="C3347" t="s">
        <v>38</v>
      </c>
      <c r="D3347" t="s">
        <v>61</v>
      </c>
      <c r="E3347" t="s">
        <v>35</v>
      </c>
      <c r="F3347" t="s">
        <v>7</v>
      </c>
      <c r="G3347">
        <v>3</v>
      </c>
    </row>
    <row r="3348" spans="1:7" x14ac:dyDescent="0.4">
      <c r="A3348" t="s">
        <v>45</v>
      </c>
      <c r="B3348">
        <v>2016</v>
      </c>
      <c r="C3348" t="s">
        <v>38</v>
      </c>
      <c r="D3348" t="s">
        <v>61</v>
      </c>
      <c r="E3348" t="s">
        <v>36</v>
      </c>
      <c r="F3348" t="s">
        <v>7</v>
      </c>
      <c r="G3348">
        <v>14</v>
      </c>
    </row>
    <row r="3349" spans="1:7" x14ac:dyDescent="0.4">
      <c r="A3349" t="s">
        <v>45</v>
      </c>
      <c r="B3349">
        <v>2016</v>
      </c>
      <c r="C3349" t="s">
        <v>38</v>
      </c>
      <c r="D3349" t="s">
        <v>61</v>
      </c>
      <c r="E3349" t="s">
        <v>37</v>
      </c>
      <c r="F3349" t="s">
        <v>7</v>
      </c>
      <c r="G3349">
        <v>1</v>
      </c>
    </row>
    <row r="3350" spans="1:7" x14ac:dyDescent="0.4">
      <c r="A3350" t="s">
        <v>45</v>
      </c>
      <c r="B3350">
        <v>2016</v>
      </c>
      <c r="C3350" t="s">
        <v>38</v>
      </c>
      <c r="D3350" t="s">
        <v>62</v>
      </c>
      <c r="E3350" t="s">
        <v>6</v>
      </c>
      <c r="F3350" t="s">
        <v>7</v>
      </c>
      <c r="G3350">
        <v>706</v>
      </c>
    </row>
    <row r="3351" spans="1:7" x14ac:dyDescent="0.4">
      <c r="A3351" t="s">
        <v>45</v>
      </c>
      <c r="B3351">
        <v>2016</v>
      </c>
      <c r="C3351" t="s">
        <v>38</v>
      </c>
      <c r="D3351" t="s">
        <v>62</v>
      </c>
      <c r="E3351" t="s">
        <v>8</v>
      </c>
      <c r="F3351" t="s">
        <v>7</v>
      </c>
      <c r="G3351">
        <v>3</v>
      </c>
    </row>
    <row r="3352" spans="1:7" x14ac:dyDescent="0.4">
      <c r="A3352" t="s">
        <v>45</v>
      </c>
      <c r="B3352">
        <v>2016</v>
      </c>
      <c r="C3352" t="s">
        <v>38</v>
      </c>
      <c r="D3352" t="s">
        <v>62</v>
      </c>
      <c r="E3352" t="s">
        <v>9</v>
      </c>
      <c r="F3352" t="s">
        <v>7</v>
      </c>
      <c r="G3352">
        <v>96</v>
      </c>
    </row>
    <row r="3353" spans="1:7" x14ac:dyDescent="0.4">
      <c r="A3353" t="s">
        <v>45</v>
      </c>
      <c r="B3353">
        <v>2016</v>
      </c>
      <c r="C3353" t="s">
        <v>38</v>
      </c>
      <c r="D3353" t="s">
        <v>62</v>
      </c>
      <c r="E3353" t="s">
        <v>10</v>
      </c>
      <c r="F3353" t="s">
        <v>7</v>
      </c>
      <c r="G3353">
        <v>60</v>
      </c>
    </row>
    <row r="3354" spans="1:7" x14ac:dyDescent="0.4">
      <c r="A3354" t="s">
        <v>45</v>
      </c>
      <c r="B3354">
        <v>2016</v>
      </c>
      <c r="C3354" t="s">
        <v>38</v>
      </c>
      <c r="D3354" t="s">
        <v>62</v>
      </c>
      <c r="E3354" t="s">
        <v>11</v>
      </c>
      <c r="F3354" t="s">
        <v>7</v>
      </c>
      <c r="G3354">
        <v>42</v>
      </c>
    </row>
    <row r="3355" spans="1:7" x14ac:dyDescent="0.4">
      <c r="A3355" t="s">
        <v>45</v>
      </c>
      <c r="B3355">
        <v>2016</v>
      </c>
      <c r="C3355" t="s">
        <v>38</v>
      </c>
      <c r="D3355" t="s">
        <v>62</v>
      </c>
      <c r="E3355" t="s">
        <v>12</v>
      </c>
      <c r="F3355" t="s">
        <v>7</v>
      </c>
      <c r="G3355">
        <v>29</v>
      </c>
    </row>
    <row r="3356" spans="1:7" x14ac:dyDescent="0.4">
      <c r="A3356" t="s">
        <v>45</v>
      </c>
      <c r="B3356">
        <v>2016</v>
      </c>
      <c r="C3356" t="s">
        <v>38</v>
      </c>
      <c r="D3356" t="s">
        <v>62</v>
      </c>
      <c r="E3356" t="s">
        <v>13</v>
      </c>
      <c r="F3356" t="s">
        <v>7</v>
      </c>
      <c r="G3356">
        <v>34</v>
      </c>
    </row>
    <row r="3357" spans="1:7" x14ac:dyDescent="0.4">
      <c r="A3357" t="s">
        <v>45</v>
      </c>
      <c r="B3357">
        <v>2016</v>
      </c>
      <c r="C3357" t="s">
        <v>38</v>
      </c>
      <c r="D3357" t="s">
        <v>62</v>
      </c>
      <c r="E3357" t="s">
        <v>14</v>
      </c>
      <c r="F3357" t="s">
        <v>7</v>
      </c>
      <c r="G3357">
        <v>12</v>
      </c>
    </row>
    <row r="3358" spans="1:7" x14ac:dyDescent="0.4">
      <c r="A3358" t="s">
        <v>45</v>
      </c>
      <c r="B3358">
        <v>2016</v>
      </c>
      <c r="C3358" t="s">
        <v>38</v>
      </c>
      <c r="D3358" t="s">
        <v>62</v>
      </c>
      <c r="E3358" t="s">
        <v>15</v>
      </c>
      <c r="F3358" t="s">
        <v>7</v>
      </c>
      <c r="G3358">
        <v>8</v>
      </c>
    </row>
    <row r="3359" spans="1:7" x14ac:dyDescent="0.4">
      <c r="A3359" t="s">
        <v>45</v>
      </c>
      <c r="B3359">
        <v>2016</v>
      </c>
      <c r="C3359" t="s">
        <v>38</v>
      </c>
      <c r="D3359" t="s">
        <v>62</v>
      </c>
      <c r="E3359" t="s">
        <v>16</v>
      </c>
      <c r="F3359" t="s">
        <v>7</v>
      </c>
      <c r="G3359">
        <v>5</v>
      </c>
    </row>
    <row r="3360" spans="1:7" x14ac:dyDescent="0.4">
      <c r="A3360" t="s">
        <v>45</v>
      </c>
      <c r="B3360">
        <v>2016</v>
      </c>
      <c r="C3360" t="s">
        <v>38</v>
      </c>
      <c r="D3360" t="s">
        <v>62</v>
      </c>
      <c r="E3360" t="s">
        <v>17</v>
      </c>
      <c r="F3360" t="s">
        <v>7</v>
      </c>
      <c r="G3360">
        <v>13</v>
      </c>
    </row>
    <row r="3361" spans="1:7" x14ac:dyDescent="0.4">
      <c r="A3361" t="s">
        <v>45</v>
      </c>
      <c r="B3361">
        <v>2016</v>
      </c>
      <c r="C3361" t="s">
        <v>38</v>
      </c>
      <c r="D3361" t="s">
        <v>62</v>
      </c>
      <c r="E3361" t="s">
        <v>18</v>
      </c>
      <c r="F3361" t="s">
        <v>7</v>
      </c>
      <c r="G3361">
        <v>21</v>
      </c>
    </row>
    <row r="3362" spans="1:7" x14ac:dyDescent="0.4">
      <c r="A3362" t="s">
        <v>45</v>
      </c>
      <c r="B3362">
        <v>2016</v>
      </c>
      <c r="C3362" t="s">
        <v>38</v>
      </c>
      <c r="D3362" t="s">
        <v>62</v>
      </c>
      <c r="E3362" t="s">
        <v>19</v>
      </c>
      <c r="F3362" t="s">
        <v>7</v>
      </c>
      <c r="G3362">
        <v>3</v>
      </c>
    </row>
    <row r="3363" spans="1:7" x14ac:dyDescent="0.4">
      <c r="A3363" t="s">
        <v>45</v>
      </c>
      <c r="B3363">
        <v>2016</v>
      </c>
      <c r="C3363" t="s">
        <v>38</v>
      </c>
      <c r="D3363" t="s">
        <v>62</v>
      </c>
      <c r="E3363" t="s">
        <v>20</v>
      </c>
      <c r="F3363" t="s">
        <v>7</v>
      </c>
      <c r="G3363">
        <v>10</v>
      </c>
    </row>
    <row r="3364" spans="1:7" x14ac:dyDescent="0.4">
      <c r="A3364" t="s">
        <v>45</v>
      </c>
      <c r="B3364">
        <v>2016</v>
      </c>
      <c r="C3364" t="s">
        <v>38</v>
      </c>
      <c r="D3364" t="s">
        <v>62</v>
      </c>
      <c r="E3364" t="s">
        <v>21</v>
      </c>
      <c r="F3364" t="s">
        <v>7</v>
      </c>
      <c r="G3364">
        <v>13</v>
      </c>
    </row>
    <row r="3365" spans="1:7" x14ac:dyDescent="0.4">
      <c r="A3365" t="s">
        <v>45</v>
      </c>
      <c r="B3365">
        <v>2016</v>
      </c>
      <c r="C3365" t="s">
        <v>38</v>
      </c>
      <c r="D3365" t="s">
        <v>62</v>
      </c>
      <c r="E3365" t="s">
        <v>22</v>
      </c>
      <c r="F3365" t="s">
        <v>7</v>
      </c>
      <c r="G3365">
        <v>17</v>
      </c>
    </row>
    <row r="3366" spans="1:7" x14ac:dyDescent="0.4">
      <c r="A3366" t="s">
        <v>45</v>
      </c>
      <c r="B3366">
        <v>2016</v>
      </c>
      <c r="C3366" t="s">
        <v>38</v>
      </c>
      <c r="D3366" t="s">
        <v>62</v>
      </c>
      <c r="E3366" t="s">
        <v>23</v>
      </c>
      <c r="F3366" t="s">
        <v>7</v>
      </c>
      <c r="G3366">
        <v>17</v>
      </c>
    </row>
    <row r="3367" spans="1:7" x14ac:dyDescent="0.4">
      <c r="A3367" t="s">
        <v>45</v>
      </c>
      <c r="B3367">
        <v>2016</v>
      </c>
      <c r="C3367" t="s">
        <v>38</v>
      </c>
      <c r="D3367" t="s">
        <v>62</v>
      </c>
      <c r="E3367" t="s">
        <v>24</v>
      </c>
      <c r="F3367" t="s">
        <v>7</v>
      </c>
      <c r="G3367">
        <v>82</v>
      </c>
    </row>
    <row r="3368" spans="1:7" x14ac:dyDescent="0.4">
      <c r="A3368" t="s">
        <v>45</v>
      </c>
      <c r="B3368">
        <v>2016</v>
      </c>
      <c r="C3368" t="s">
        <v>38</v>
      </c>
      <c r="D3368" t="s">
        <v>62</v>
      </c>
      <c r="E3368" t="s">
        <v>25</v>
      </c>
      <c r="F3368" t="s">
        <v>7</v>
      </c>
      <c r="G3368">
        <v>28</v>
      </c>
    </row>
    <row r="3369" spans="1:7" x14ac:dyDescent="0.4">
      <c r="A3369" t="s">
        <v>45</v>
      </c>
      <c r="B3369">
        <v>2016</v>
      </c>
      <c r="C3369" t="s">
        <v>38</v>
      </c>
      <c r="D3369" t="s">
        <v>62</v>
      </c>
      <c r="E3369" t="s">
        <v>26</v>
      </c>
      <c r="F3369" t="s">
        <v>7</v>
      </c>
      <c r="G3369">
        <v>31</v>
      </c>
    </row>
    <row r="3370" spans="1:7" x14ac:dyDescent="0.4">
      <c r="A3370" t="s">
        <v>45</v>
      </c>
      <c r="B3370">
        <v>2016</v>
      </c>
      <c r="C3370" t="s">
        <v>38</v>
      </c>
      <c r="D3370" t="s">
        <v>62</v>
      </c>
      <c r="E3370" t="s">
        <v>27</v>
      </c>
      <c r="F3370" t="s">
        <v>7</v>
      </c>
      <c r="G3370">
        <v>25</v>
      </c>
    </row>
    <row r="3371" spans="1:7" x14ac:dyDescent="0.4">
      <c r="A3371" t="s">
        <v>45</v>
      </c>
      <c r="B3371">
        <v>2016</v>
      </c>
      <c r="C3371" t="s">
        <v>38</v>
      </c>
      <c r="D3371" t="s">
        <v>62</v>
      </c>
      <c r="E3371" t="s">
        <v>28</v>
      </c>
      <c r="F3371" t="s">
        <v>7</v>
      </c>
      <c r="G3371">
        <v>18</v>
      </c>
    </row>
    <row r="3372" spans="1:7" x14ac:dyDescent="0.4">
      <c r="A3372" t="s">
        <v>45</v>
      </c>
      <c r="B3372">
        <v>2016</v>
      </c>
      <c r="C3372" t="s">
        <v>38</v>
      </c>
      <c r="D3372" t="s">
        <v>62</v>
      </c>
      <c r="E3372" t="s">
        <v>29</v>
      </c>
      <c r="F3372" t="s">
        <v>7</v>
      </c>
      <c r="G3372">
        <v>18</v>
      </c>
    </row>
    <row r="3373" spans="1:7" x14ac:dyDescent="0.4">
      <c r="A3373" t="s">
        <v>45</v>
      </c>
      <c r="B3373">
        <v>2016</v>
      </c>
      <c r="C3373" t="s">
        <v>38</v>
      </c>
      <c r="D3373" t="s">
        <v>62</v>
      </c>
      <c r="E3373" t="s">
        <v>30</v>
      </c>
      <c r="F3373" t="s">
        <v>7</v>
      </c>
      <c r="G3373">
        <v>39</v>
      </c>
    </row>
    <row r="3374" spans="1:7" x14ac:dyDescent="0.4">
      <c r="A3374" t="s">
        <v>45</v>
      </c>
      <c r="B3374">
        <v>2016</v>
      </c>
      <c r="C3374" t="s">
        <v>38</v>
      </c>
      <c r="D3374" t="s">
        <v>62</v>
      </c>
      <c r="E3374" t="s">
        <v>31</v>
      </c>
      <c r="F3374" t="s">
        <v>7</v>
      </c>
      <c r="G3374">
        <v>7</v>
      </c>
    </row>
    <row r="3375" spans="1:7" x14ac:dyDescent="0.4">
      <c r="A3375" t="s">
        <v>45</v>
      </c>
      <c r="B3375">
        <v>2016</v>
      </c>
      <c r="C3375" t="s">
        <v>38</v>
      </c>
      <c r="D3375" t="s">
        <v>62</v>
      </c>
      <c r="E3375" t="s">
        <v>32</v>
      </c>
      <c r="F3375" t="s">
        <v>7</v>
      </c>
      <c r="G3375">
        <v>21</v>
      </c>
    </row>
    <row r="3376" spans="1:7" x14ac:dyDescent="0.4">
      <c r="A3376" t="s">
        <v>45</v>
      </c>
      <c r="B3376">
        <v>2016</v>
      </c>
      <c r="C3376" t="s">
        <v>38</v>
      </c>
      <c r="D3376" t="s">
        <v>62</v>
      </c>
      <c r="E3376" t="s">
        <v>33</v>
      </c>
      <c r="F3376" t="s">
        <v>7</v>
      </c>
      <c r="G3376">
        <v>7</v>
      </c>
    </row>
    <row r="3377" spans="1:7" x14ac:dyDescent="0.4">
      <c r="A3377" t="s">
        <v>45</v>
      </c>
      <c r="B3377">
        <v>2016</v>
      </c>
      <c r="C3377" t="s">
        <v>38</v>
      </c>
      <c r="D3377" t="s">
        <v>62</v>
      </c>
      <c r="E3377" t="s">
        <v>34</v>
      </c>
      <c r="F3377" t="s">
        <v>7</v>
      </c>
      <c r="G3377">
        <v>13</v>
      </c>
    </row>
    <row r="3378" spans="1:7" x14ac:dyDescent="0.4">
      <c r="A3378" t="s">
        <v>45</v>
      </c>
      <c r="B3378">
        <v>2016</v>
      </c>
      <c r="C3378" t="s">
        <v>38</v>
      </c>
      <c r="D3378" t="s">
        <v>62</v>
      </c>
      <c r="E3378" t="s">
        <v>35</v>
      </c>
      <c r="F3378" t="s">
        <v>7</v>
      </c>
      <c r="G3378">
        <v>9</v>
      </c>
    </row>
    <row r="3379" spans="1:7" x14ac:dyDescent="0.4">
      <c r="A3379" t="s">
        <v>45</v>
      </c>
      <c r="B3379">
        <v>2016</v>
      </c>
      <c r="C3379" t="s">
        <v>38</v>
      </c>
      <c r="D3379" t="s">
        <v>62</v>
      </c>
      <c r="E3379" t="s">
        <v>36</v>
      </c>
      <c r="F3379" t="s">
        <v>7</v>
      </c>
      <c r="G3379">
        <v>24</v>
      </c>
    </row>
    <row r="3380" spans="1:7" x14ac:dyDescent="0.4">
      <c r="A3380" t="s">
        <v>45</v>
      </c>
      <c r="B3380">
        <v>2016</v>
      </c>
      <c r="C3380" t="s">
        <v>38</v>
      </c>
      <c r="D3380" t="s">
        <v>62</v>
      </c>
      <c r="E3380" t="s">
        <v>37</v>
      </c>
      <c r="F3380" t="s">
        <v>7</v>
      </c>
      <c r="G3380">
        <v>1</v>
      </c>
    </row>
    <row r="3381" spans="1:7" x14ac:dyDescent="0.4">
      <c r="A3381" t="s">
        <v>45</v>
      </c>
      <c r="B3381">
        <v>2016</v>
      </c>
      <c r="C3381" t="s">
        <v>38</v>
      </c>
      <c r="D3381" t="s">
        <v>63</v>
      </c>
      <c r="E3381" t="s">
        <v>6</v>
      </c>
      <c r="F3381" t="s">
        <v>7</v>
      </c>
      <c r="G3381">
        <v>611</v>
      </c>
    </row>
    <row r="3382" spans="1:7" x14ac:dyDescent="0.4">
      <c r="A3382" t="s">
        <v>45</v>
      </c>
      <c r="B3382">
        <v>2016</v>
      </c>
      <c r="C3382" t="s">
        <v>38</v>
      </c>
      <c r="D3382" t="s">
        <v>63</v>
      </c>
      <c r="E3382" t="s">
        <v>8</v>
      </c>
      <c r="F3382" t="s">
        <v>7</v>
      </c>
      <c r="G3382">
        <v>5</v>
      </c>
    </row>
    <row r="3383" spans="1:7" x14ac:dyDescent="0.4">
      <c r="A3383" t="s">
        <v>45</v>
      </c>
      <c r="B3383">
        <v>2016</v>
      </c>
      <c r="C3383" t="s">
        <v>38</v>
      </c>
      <c r="D3383" t="s">
        <v>63</v>
      </c>
      <c r="E3383" t="s">
        <v>9</v>
      </c>
      <c r="F3383" t="s">
        <v>7</v>
      </c>
      <c r="G3383">
        <v>61</v>
      </c>
    </row>
    <row r="3384" spans="1:7" x14ac:dyDescent="0.4">
      <c r="A3384" t="s">
        <v>45</v>
      </c>
      <c r="B3384">
        <v>2016</v>
      </c>
      <c r="C3384" t="s">
        <v>38</v>
      </c>
      <c r="D3384" t="s">
        <v>63</v>
      </c>
      <c r="E3384" t="s">
        <v>10</v>
      </c>
      <c r="F3384" t="s">
        <v>7</v>
      </c>
      <c r="G3384">
        <v>56</v>
      </c>
    </row>
    <row r="3385" spans="1:7" x14ac:dyDescent="0.4">
      <c r="A3385" t="s">
        <v>45</v>
      </c>
      <c r="B3385">
        <v>2016</v>
      </c>
      <c r="C3385" t="s">
        <v>38</v>
      </c>
      <c r="D3385" t="s">
        <v>63</v>
      </c>
      <c r="E3385" t="s">
        <v>11</v>
      </c>
      <c r="F3385" t="s">
        <v>7</v>
      </c>
      <c r="G3385">
        <v>33</v>
      </c>
    </row>
    <row r="3386" spans="1:7" x14ac:dyDescent="0.4">
      <c r="A3386" t="s">
        <v>45</v>
      </c>
      <c r="B3386">
        <v>2016</v>
      </c>
      <c r="C3386" t="s">
        <v>38</v>
      </c>
      <c r="D3386" t="s">
        <v>63</v>
      </c>
      <c r="E3386" t="s">
        <v>12</v>
      </c>
      <c r="F3386" t="s">
        <v>7</v>
      </c>
      <c r="G3386">
        <v>17</v>
      </c>
    </row>
    <row r="3387" spans="1:7" x14ac:dyDescent="0.4">
      <c r="A3387" t="s">
        <v>45</v>
      </c>
      <c r="B3387">
        <v>2016</v>
      </c>
      <c r="C3387" t="s">
        <v>38</v>
      </c>
      <c r="D3387" t="s">
        <v>63</v>
      </c>
      <c r="E3387" t="s">
        <v>13</v>
      </c>
      <c r="F3387" t="s">
        <v>7</v>
      </c>
      <c r="G3387">
        <v>29</v>
      </c>
    </row>
    <row r="3388" spans="1:7" x14ac:dyDescent="0.4">
      <c r="A3388" t="s">
        <v>45</v>
      </c>
      <c r="B3388">
        <v>2016</v>
      </c>
      <c r="C3388" t="s">
        <v>38</v>
      </c>
      <c r="D3388" t="s">
        <v>63</v>
      </c>
      <c r="E3388" t="s">
        <v>14</v>
      </c>
      <c r="F3388" t="s">
        <v>7</v>
      </c>
      <c r="G3388">
        <v>10</v>
      </c>
    </row>
    <row r="3389" spans="1:7" x14ac:dyDescent="0.4">
      <c r="A3389" t="s">
        <v>45</v>
      </c>
      <c r="B3389">
        <v>2016</v>
      </c>
      <c r="C3389" t="s">
        <v>38</v>
      </c>
      <c r="D3389" t="s">
        <v>63</v>
      </c>
      <c r="E3389" t="s">
        <v>15</v>
      </c>
      <c r="F3389" t="s">
        <v>7</v>
      </c>
      <c r="G3389">
        <v>8</v>
      </c>
    </row>
    <row r="3390" spans="1:7" x14ac:dyDescent="0.4">
      <c r="A3390" t="s">
        <v>45</v>
      </c>
      <c r="B3390">
        <v>2016</v>
      </c>
      <c r="C3390" t="s">
        <v>38</v>
      </c>
      <c r="D3390" t="s">
        <v>63</v>
      </c>
      <c r="E3390" t="s">
        <v>16</v>
      </c>
      <c r="F3390" t="s">
        <v>7</v>
      </c>
      <c r="G3390">
        <v>1</v>
      </c>
    </row>
    <row r="3391" spans="1:7" x14ac:dyDescent="0.4">
      <c r="A3391" t="s">
        <v>45</v>
      </c>
      <c r="B3391">
        <v>2016</v>
      </c>
      <c r="C3391" t="s">
        <v>38</v>
      </c>
      <c r="D3391" t="s">
        <v>63</v>
      </c>
      <c r="E3391" t="s">
        <v>17</v>
      </c>
      <c r="F3391" t="s">
        <v>7</v>
      </c>
      <c r="G3391">
        <v>13</v>
      </c>
    </row>
    <row r="3392" spans="1:7" x14ac:dyDescent="0.4">
      <c r="A3392" t="s">
        <v>45</v>
      </c>
      <c r="B3392">
        <v>2016</v>
      </c>
      <c r="C3392" t="s">
        <v>38</v>
      </c>
      <c r="D3392" t="s">
        <v>63</v>
      </c>
      <c r="E3392" t="s">
        <v>18</v>
      </c>
      <c r="F3392" t="s">
        <v>7</v>
      </c>
      <c r="G3392">
        <v>18</v>
      </c>
    </row>
    <row r="3393" spans="1:7" x14ac:dyDescent="0.4">
      <c r="A3393" t="s">
        <v>45</v>
      </c>
      <c r="B3393">
        <v>2016</v>
      </c>
      <c r="C3393" t="s">
        <v>38</v>
      </c>
      <c r="D3393" t="s">
        <v>63</v>
      </c>
      <c r="E3393" t="s">
        <v>19</v>
      </c>
      <c r="F3393" t="s">
        <v>7</v>
      </c>
      <c r="G3393">
        <v>15</v>
      </c>
    </row>
    <row r="3394" spans="1:7" x14ac:dyDescent="0.4">
      <c r="A3394" t="s">
        <v>45</v>
      </c>
      <c r="B3394">
        <v>2016</v>
      </c>
      <c r="C3394" t="s">
        <v>38</v>
      </c>
      <c r="D3394" t="s">
        <v>63</v>
      </c>
      <c r="E3394" t="s">
        <v>20</v>
      </c>
      <c r="F3394" t="s">
        <v>7</v>
      </c>
      <c r="G3394">
        <v>13</v>
      </c>
    </row>
    <row r="3395" spans="1:7" x14ac:dyDescent="0.4">
      <c r="A3395" t="s">
        <v>45</v>
      </c>
      <c r="B3395">
        <v>2016</v>
      </c>
      <c r="C3395" t="s">
        <v>38</v>
      </c>
      <c r="D3395" t="s">
        <v>63</v>
      </c>
      <c r="E3395" t="s">
        <v>21</v>
      </c>
      <c r="F3395" t="s">
        <v>7</v>
      </c>
      <c r="G3395">
        <v>15</v>
      </c>
    </row>
    <row r="3396" spans="1:7" x14ac:dyDescent="0.4">
      <c r="A3396" t="s">
        <v>45</v>
      </c>
      <c r="B3396">
        <v>2016</v>
      </c>
      <c r="C3396" t="s">
        <v>38</v>
      </c>
      <c r="D3396" t="s">
        <v>63</v>
      </c>
      <c r="E3396" t="s">
        <v>22</v>
      </c>
      <c r="F3396" t="s">
        <v>7</v>
      </c>
      <c r="G3396">
        <v>25</v>
      </c>
    </row>
    <row r="3397" spans="1:7" x14ac:dyDescent="0.4">
      <c r="A3397" t="s">
        <v>45</v>
      </c>
      <c r="B3397">
        <v>2016</v>
      </c>
      <c r="C3397" t="s">
        <v>38</v>
      </c>
      <c r="D3397" t="s">
        <v>63</v>
      </c>
      <c r="E3397" t="s">
        <v>23</v>
      </c>
      <c r="F3397" t="s">
        <v>7</v>
      </c>
      <c r="G3397">
        <v>15</v>
      </c>
    </row>
    <row r="3398" spans="1:7" x14ac:dyDescent="0.4">
      <c r="A3398" t="s">
        <v>45</v>
      </c>
      <c r="B3398">
        <v>2016</v>
      </c>
      <c r="C3398" t="s">
        <v>38</v>
      </c>
      <c r="D3398" t="s">
        <v>63</v>
      </c>
      <c r="E3398" t="s">
        <v>24</v>
      </c>
      <c r="F3398" t="s">
        <v>7</v>
      </c>
      <c r="G3398">
        <v>76</v>
      </c>
    </row>
    <row r="3399" spans="1:7" x14ac:dyDescent="0.4">
      <c r="A3399" t="s">
        <v>45</v>
      </c>
      <c r="B3399">
        <v>2016</v>
      </c>
      <c r="C3399" t="s">
        <v>38</v>
      </c>
      <c r="D3399" t="s">
        <v>63</v>
      </c>
      <c r="E3399" t="s">
        <v>25</v>
      </c>
      <c r="F3399" t="s">
        <v>7</v>
      </c>
      <c r="G3399">
        <v>15</v>
      </c>
    </row>
    <row r="3400" spans="1:7" x14ac:dyDescent="0.4">
      <c r="A3400" t="s">
        <v>45</v>
      </c>
      <c r="B3400">
        <v>2016</v>
      </c>
      <c r="C3400" t="s">
        <v>38</v>
      </c>
      <c r="D3400" t="s">
        <v>63</v>
      </c>
      <c r="E3400" t="s">
        <v>26</v>
      </c>
      <c r="F3400" t="s">
        <v>7</v>
      </c>
      <c r="G3400">
        <v>32</v>
      </c>
    </row>
    <row r="3401" spans="1:7" x14ac:dyDescent="0.4">
      <c r="A3401" t="s">
        <v>45</v>
      </c>
      <c r="B3401">
        <v>2016</v>
      </c>
      <c r="C3401" t="s">
        <v>38</v>
      </c>
      <c r="D3401" t="s">
        <v>63</v>
      </c>
      <c r="E3401" t="s">
        <v>27</v>
      </c>
      <c r="F3401" t="s">
        <v>7</v>
      </c>
      <c r="G3401">
        <v>17</v>
      </c>
    </row>
    <row r="3402" spans="1:7" x14ac:dyDescent="0.4">
      <c r="A3402" t="s">
        <v>45</v>
      </c>
      <c r="B3402">
        <v>2016</v>
      </c>
      <c r="C3402" t="s">
        <v>38</v>
      </c>
      <c r="D3402" t="s">
        <v>63</v>
      </c>
      <c r="E3402" t="s">
        <v>28</v>
      </c>
      <c r="F3402" t="s">
        <v>7</v>
      </c>
      <c r="G3402">
        <v>18</v>
      </c>
    </row>
    <row r="3403" spans="1:7" x14ac:dyDescent="0.4">
      <c r="A3403" t="s">
        <v>45</v>
      </c>
      <c r="B3403">
        <v>2016</v>
      </c>
      <c r="C3403" t="s">
        <v>38</v>
      </c>
      <c r="D3403" t="s">
        <v>63</v>
      </c>
      <c r="E3403" t="s">
        <v>29</v>
      </c>
      <c r="F3403" t="s">
        <v>7</v>
      </c>
      <c r="G3403">
        <v>12</v>
      </c>
    </row>
    <row r="3404" spans="1:7" x14ac:dyDescent="0.4">
      <c r="A3404" t="s">
        <v>45</v>
      </c>
      <c r="B3404">
        <v>2016</v>
      </c>
      <c r="C3404" t="s">
        <v>38</v>
      </c>
      <c r="D3404" t="s">
        <v>63</v>
      </c>
      <c r="E3404" t="s">
        <v>30</v>
      </c>
      <c r="F3404" t="s">
        <v>7</v>
      </c>
      <c r="G3404">
        <v>32</v>
      </c>
    </row>
    <row r="3405" spans="1:7" x14ac:dyDescent="0.4">
      <c r="A3405" t="s">
        <v>45</v>
      </c>
      <c r="B3405">
        <v>2016</v>
      </c>
      <c r="C3405" t="s">
        <v>38</v>
      </c>
      <c r="D3405" t="s">
        <v>63</v>
      </c>
      <c r="E3405" t="s">
        <v>31</v>
      </c>
      <c r="F3405" t="s">
        <v>7</v>
      </c>
      <c r="G3405">
        <v>3</v>
      </c>
    </row>
    <row r="3406" spans="1:7" x14ac:dyDescent="0.4">
      <c r="A3406" t="s">
        <v>45</v>
      </c>
      <c r="B3406">
        <v>2016</v>
      </c>
      <c r="C3406" t="s">
        <v>38</v>
      </c>
      <c r="D3406" t="s">
        <v>63</v>
      </c>
      <c r="E3406" t="s">
        <v>32</v>
      </c>
      <c r="F3406" t="s">
        <v>7</v>
      </c>
      <c r="G3406">
        <v>28</v>
      </c>
    </row>
    <row r="3407" spans="1:7" x14ac:dyDescent="0.4">
      <c r="A3407" t="s">
        <v>45</v>
      </c>
      <c r="B3407">
        <v>2016</v>
      </c>
      <c r="C3407" t="s">
        <v>38</v>
      </c>
      <c r="D3407" t="s">
        <v>63</v>
      </c>
      <c r="E3407" t="s">
        <v>33</v>
      </c>
      <c r="F3407" t="s">
        <v>7</v>
      </c>
      <c r="G3407">
        <v>7</v>
      </c>
    </row>
    <row r="3408" spans="1:7" x14ac:dyDescent="0.4">
      <c r="A3408" t="s">
        <v>45</v>
      </c>
      <c r="B3408">
        <v>2016</v>
      </c>
      <c r="C3408" t="s">
        <v>38</v>
      </c>
      <c r="D3408" t="s">
        <v>63</v>
      </c>
      <c r="E3408" t="s">
        <v>34</v>
      </c>
      <c r="F3408" t="s">
        <v>7</v>
      </c>
      <c r="G3408">
        <v>11</v>
      </c>
    </row>
    <row r="3409" spans="1:7" x14ac:dyDescent="0.4">
      <c r="A3409" t="s">
        <v>45</v>
      </c>
      <c r="B3409">
        <v>2016</v>
      </c>
      <c r="C3409" t="s">
        <v>38</v>
      </c>
      <c r="D3409" t="s">
        <v>63</v>
      </c>
      <c r="E3409" t="s">
        <v>35</v>
      </c>
      <c r="F3409" t="s">
        <v>7</v>
      </c>
      <c r="G3409">
        <v>4</v>
      </c>
    </row>
    <row r="3410" spans="1:7" x14ac:dyDescent="0.4">
      <c r="A3410" t="s">
        <v>45</v>
      </c>
      <c r="B3410">
        <v>2016</v>
      </c>
      <c r="C3410" t="s">
        <v>38</v>
      </c>
      <c r="D3410" t="s">
        <v>63</v>
      </c>
      <c r="E3410" t="s">
        <v>36</v>
      </c>
      <c r="F3410" t="s">
        <v>7</v>
      </c>
      <c r="G3410">
        <v>16</v>
      </c>
    </row>
    <row r="3411" spans="1:7" x14ac:dyDescent="0.4">
      <c r="A3411" t="s">
        <v>45</v>
      </c>
      <c r="B3411">
        <v>2016</v>
      </c>
      <c r="C3411" t="s">
        <v>38</v>
      </c>
      <c r="D3411" t="s">
        <v>63</v>
      </c>
      <c r="E3411" t="s">
        <v>37</v>
      </c>
      <c r="F3411" t="s">
        <v>7</v>
      </c>
      <c r="G3411">
        <v>6</v>
      </c>
    </row>
    <row r="3412" spans="1:7" x14ac:dyDescent="0.4">
      <c r="A3412" t="s">
        <v>45</v>
      </c>
      <c r="B3412">
        <v>2016</v>
      </c>
      <c r="C3412" t="s">
        <v>38</v>
      </c>
      <c r="D3412" t="s">
        <v>64</v>
      </c>
      <c r="E3412" t="s">
        <v>6</v>
      </c>
      <c r="F3412" t="s">
        <v>7</v>
      </c>
      <c r="G3412">
        <v>1188</v>
      </c>
    </row>
    <row r="3413" spans="1:7" x14ac:dyDescent="0.4">
      <c r="A3413" t="s">
        <v>45</v>
      </c>
      <c r="B3413">
        <v>2016</v>
      </c>
      <c r="C3413" t="s">
        <v>38</v>
      </c>
      <c r="D3413" t="s">
        <v>64</v>
      </c>
      <c r="E3413" t="s">
        <v>8</v>
      </c>
      <c r="F3413" t="s">
        <v>7</v>
      </c>
      <c r="G3413">
        <v>16</v>
      </c>
    </row>
    <row r="3414" spans="1:7" x14ac:dyDescent="0.4">
      <c r="A3414" t="s">
        <v>45</v>
      </c>
      <c r="B3414">
        <v>2016</v>
      </c>
      <c r="C3414" t="s">
        <v>38</v>
      </c>
      <c r="D3414" t="s">
        <v>64</v>
      </c>
      <c r="E3414" t="s">
        <v>9</v>
      </c>
      <c r="F3414" t="s">
        <v>7</v>
      </c>
      <c r="G3414">
        <v>175</v>
      </c>
    </row>
    <row r="3415" spans="1:7" x14ac:dyDescent="0.4">
      <c r="A3415" t="s">
        <v>45</v>
      </c>
      <c r="B3415">
        <v>2016</v>
      </c>
      <c r="C3415" t="s">
        <v>38</v>
      </c>
      <c r="D3415" t="s">
        <v>64</v>
      </c>
      <c r="E3415" t="s">
        <v>10</v>
      </c>
      <c r="F3415" t="s">
        <v>7</v>
      </c>
      <c r="G3415">
        <v>98</v>
      </c>
    </row>
    <row r="3416" spans="1:7" x14ac:dyDescent="0.4">
      <c r="A3416" t="s">
        <v>45</v>
      </c>
      <c r="B3416">
        <v>2016</v>
      </c>
      <c r="C3416" t="s">
        <v>38</v>
      </c>
      <c r="D3416" t="s">
        <v>64</v>
      </c>
      <c r="E3416" t="s">
        <v>11</v>
      </c>
      <c r="F3416" t="s">
        <v>7</v>
      </c>
      <c r="G3416">
        <v>76</v>
      </c>
    </row>
    <row r="3417" spans="1:7" x14ac:dyDescent="0.4">
      <c r="A3417" t="s">
        <v>45</v>
      </c>
      <c r="B3417">
        <v>2016</v>
      </c>
      <c r="C3417" t="s">
        <v>38</v>
      </c>
      <c r="D3417" t="s">
        <v>64</v>
      </c>
      <c r="E3417" t="s">
        <v>12</v>
      </c>
      <c r="F3417" t="s">
        <v>7</v>
      </c>
      <c r="G3417">
        <v>34</v>
      </c>
    </row>
    <row r="3418" spans="1:7" x14ac:dyDescent="0.4">
      <c r="A3418" t="s">
        <v>45</v>
      </c>
      <c r="B3418">
        <v>2016</v>
      </c>
      <c r="C3418" t="s">
        <v>38</v>
      </c>
      <c r="D3418" t="s">
        <v>64</v>
      </c>
      <c r="E3418" t="s">
        <v>13</v>
      </c>
      <c r="F3418" t="s">
        <v>7</v>
      </c>
      <c r="G3418">
        <v>55</v>
      </c>
    </row>
    <row r="3419" spans="1:7" x14ac:dyDescent="0.4">
      <c r="A3419" t="s">
        <v>45</v>
      </c>
      <c r="B3419">
        <v>2016</v>
      </c>
      <c r="C3419" t="s">
        <v>38</v>
      </c>
      <c r="D3419" t="s">
        <v>64</v>
      </c>
      <c r="E3419" t="s">
        <v>14</v>
      </c>
      <c r="F3419" t="s">
        <v>7</v>
      </c>
      <c r="G3419">
        <v>26</v>
      </c>
    </row>
    <row r="3420" spans="1:7" x14ac:dyDescent="0.4">
      <c r="A3420" t="s">
        <v>45</v>
      </c>
      <c r="B3420">
        <v>2016</v>
      </c>
      <c r="C3420" t="s">
        <v>38</v>
      </c>
      <c r="D3420" t="s">
        <v>64</v>
      </c>
      <c r="E3420" t="s">
        <v>15</v>
      </c>
      <c r="F3420" t="s">
        <v>7</v>
      </c>
      <c r="G3420">
        <v>8</v>
      </c>
    </row>
    <row r="3421" spans="1:7" x14ac:dyDescent="0.4">
      <c r="A3421" t="s">
        <v>45</v>
      </c>
      <c r="B3421">
        <v>2016</v>
      </c>
      <c r="C3421" t="s">
        <v>38</v>
      </c>
      <c r="D3421" t="s">
        <v>64</v>
      </c>
      <c r="E3421" t="s">
        <v>16</v>
      </c>
      <c r="F3421" t="s">
        <v>7</v>
      </c>
      <c r="G3421">
        <v>2</v>
      </c>
    </row>
    <row r="3422" spans="1:7" x14ac:dyDescent="0.4">
      <c r="A3422" t="s">
        <v>45</v>
      </c>
      <c r="B3422">
        <v>2016</v>
      </c>
      <c r="C3422" t="s">
        <v>38</v>
      </c>
      <c r="D3422" t="s">
        <v>64</v>
      </c>
      <c r="E3422" t="s">
        <v>17</v>
      </c>
      <c r="F3422" t="s">
        <v>7</v>
      </c>
      <c r="G3422">
        <v>16</v>
      </c>
    </row>
    <row r="3423" spans="1:7" x14ac:dyDescent="0.4">
      <c r="A3423" t="s">
        <v>45</v>
      </c>
      <c r="B3423">
        <v>2016</v>
      </c>
      <c r="C3423" t="s">
        <v>38</v>
      </c>
      <c r="D3423" t="s">
        <v>64</v>
      </c>
      <c r="E3423" t="s">
        <v>18</v>
      </c>
      <c r="F3423" t="s">
        <v>7</v>
      </c>
      <c r="G3423">
        <v>40</v>
      </c>
    </row>
    <row r="3424" spans="1:7" x14ac:dyDescent="0.4">
      <c r="A3424" t="s">
        <v>45</v>
      </c>
      <c r="B3424">
        <v>2016</v>
      </c>
      <c r="C3424" t="s">
        <v>38</v>
      </c>
      <c r="D3424" t="s">
        <v>64</v>
      </c>
      <c r="E3424" t="s">
        <v>19</v>
      </c>
      <c r="F3424" t="s">
        <v>7</v>
      </c>
      <c r="G3424">
        <v>11</v>
      </c>
    </row>
    <row r="3425" spans="1:7" x14ac:dyDescent="0.4">
      <c r="A3425" t="s">
        <v>45</v>
      </c>
      <c r="B3425">
        <v>2016</v>
      </c>
      <c r="C3425" t="s">
        <v>38</v>
      </c>
      <c r="D3425" t="s">
        <v>64</v>
      </c>
      <c r="E3425" t="s">
        <v>20</v>
      </c>
      <c r="F3425" t="s">
        <v>7</v>
      </c>
      <c r="G3425">
        <v>8</v>
      </c>
    </row>
    <row r="3426" spans="1:7" x14ac:dyDescent="0.4">
      <c r="A3426" t="s">
        <v>45</v>
      </c>
      <c r="B3426">
        <v>2016</v>
      </c>
      <c r="C3426" t="s">
        <v>38</v>
      </c>
      <c r="D3426" t="s">
        <v>64</v>
      </c>
      <c r="E3426" t="s">
        <v>21</v>
      </c>
      <c r="F3426" t="s">
        <v>7</v>
      </c>
      <c r="G3426">
        <v>49</v>
      </c>
    </row>
    <row r="3427" spans="1:7" x14ac:dyDescent="0.4">
      <c r="A3427" t="s">
        <v>45</v>
      </c>
      <c r="B3427">
        <v>2016</v>
      </c>
      <c r="C3427" t="s">
        <v>38</v>
      </c>
      <c r="D3427" t="s">
        <v>64</v>
      </c>
      <c r="E3427" t="s">
        <v>22</v>
      </c>
      <c r="F3427" t="s">
        <v>7</v>
      </c>
      <c r="G3427">
        <v>67</v>
      </c>
    </row>
    <row r="3428" spans="1:7" x14ac:dyDescent="0.4">
      <c r="A3428" t="s">
        <v>45</v>
      </c>
      <c r="B3428">
        <v>2016</v>
      </c>
      <c r="C3428" t="s">
        <v>38</v>
      </c>
      <c r="D3428" t="s">
        <v>64</v>
      </c>
      <c r="E3428" t="s">
        <v>23</v>
      </c>
      <c r="F3428" t="s">
        <v>7</v>
      </c>
      <c r="G3428">
        <v>30</v>
      </c>
    </row>
    <row r="3429" spans="1:7" x14ac:dyDescent="0.4">
      <c r="A3429" t="s">
        <v>45</v>
      </c>
      <c r="B3429">
        <v>2016</v>
      </c>
      <c r="C3429" t="s">
        <v>38</v>
      </c>
      <c r="D3429" t="s">
        <v>64</v>
      </c>
      <c r="E3429" t="s">
        <v>24</v>
      </c>
      <c r="F3429" t="s">
        <v>7</v>
      </c>
      <c r="G3429">
        <v>154</v>
      </c>
    </row>
    <row r="3430" spans="1:7" x14ac:dyDescent="0.4">
      <c r="A3430" t="s">
        <v>45</v>
      </c>
      <c r="B3430">
        <v>2016</v>
      </c>
      <c r="C3430" t="s">
        <v>38</v>
      </c>
      <c r="D3430" t="s">
        <v>64</v>
      </c>
      <c r="E3430" t="s">
        <v>25</v>
      </c>
      <c r="F3430" t="s">
        <v>7</v>
      </c>
      <c r="G3430">
        <v>44</v>
      </c>
    </row>
    <row r="3431" spans="1:7" x14ac:dyDescent="0.4">
      <c r="A3431" t="s">
        <v>45</v>
      </c>
      <c r="B3431">
        <v>2016</v>
      </c>
      <c r="C3431" t="s">
        <v>38</v>
      </c>
      <c r="D3431" t="s">
        <v>64</v>
      </c>
      <c r="E3431" t="s">
        <v>26</v>
      </c>
      <c r="F3431" t="s">
        <v>7</v>
      </c>
      <c r="G3431">
        <v>22</v>
      </c>
    </row>
    <row r="3432" spans="1:7" x14ac:dyDescent="0.4">
      <c r="A3432" t="s">
        <v>45</v>
      </c>
      <c r="B3432">
        <v>2016</v>
      </c>
      <c r="C3432" t="s">
        <v>38</v>
      </c>
      <c r="D3432" t="s">
        <v>64</v>
      </c>
      <c r="E3432" t="s">
        <v>27</v>
      </c>
      <c r="F3432" t="s">
        <v>7</v>
      </c>
      <c r="G3432">
        <v>33</v>
      </c>
    </row>
    <row r="3433" spans="1:7" x14ac:dyDescent="0.4">
      <c r="A3433" t="s">
        <v>45</v>
      </c>
      <c r="B3433">
        <v>2016</v>
      </c>
      <c r="C3433" t="s">
        <v>38</v>
      </c>
      <c r="D3433" t="s">
        <v>64</v>
      </c>
      <c r="E3433" t="s">
        <v>28</v>
      </c>
      <c r="F3433" t="s">
        <v>7</v>
      </c>
      <c r="G3433">
        <v>30</v>
      </c>
    </row>
    <row r="3434" spans="1:7" x14ac:dyDescent="0.4">
      <c r="A3434" t="s">
        <v>45</v>
      </c>
      <c r="B3434">
        <v>2016</v>
      </c>
      <c r="C3434" t="s">
        <v>38</v>
      </c>
      <c r="D3434" t="s">
        <v>64</v>
      </c>
      <c r="E3434" t="s">
        <v>29</v>
      </c>
      <c r="F3434" t="s">
        <v>7</v>
      </c>
      <c r="G3434">
        <v>27</v>
      </c>
    </row>
    <row r="3435" spans="1:7" x14ac:dyDescent="0.4">
      <c r="A3435" t="s">
        <v>45</v>
      </c>
      <c r="B3435">
        <v>2016</v>
      </c>
      <c r="C3435" t="s">
        <v>38</v>
      </c>
      <c r="D3435" t="s">
        <v>64</v>
      </c>
      <c r="E3435" t="s">
        <v>30</v>
      </c>
      <c r="F3435" t="s">
        <v>7</v>
      </c>
      <c r="G3435">
        <v>48</v>
      </c>
    </row>
    <row r="3436" spans="1:7" x14ac:dyDescent="0.4">
      <c r="A3436" t="s">
        <v>45</v>
      </c>
      <c r="B3436">
        <v>2016</v>
      </c>
      <c r="C3436" t="s">
        <v>38</v>
      </c>
      <c r="D3436" t="s">
        <v>64</v>
      </c>
      <c r="E3436" t="s">
        <v>31</v>
      </c>
      <c r="F3436" t="s">
        <v>7</v>
      </c>
      <c r="G3436">
        <v>12</v>
      </c>
    </row>
    <row r="3437" spans="1:7" x14ac:dyDescent="0.4">
      <c r="A3437" t="s">
        <v>45</v>
      </c>
      <c r="B3437">
        <v>2016</v>
      </c>
      <c r="C3437" t="s">
        <v>38</v>
      </c>
      <c r="D3437" t="s">
        <v>64</v>
      </c>
      <c r="E3437" t="s">
        <v>32</v>
      </c>
      <c r="F3437" t="s">
        <v>7</v>
      </c>
      <c r="G3437">
        <v>28</v>
      </c>
    </row>
    <row r="3438" spans="1:7" x14ac:dyDescent="0.4">
      <c r="A3438" t="s">
        <v>45</v>
      </c>
      <c r="B3438">
        <v>2016</v>
      </c>
      <c r="C3438" t="s">
        <v>38</v>
      </c>
      <c r="D3438" t="s">
        <v>64</v>
      </c>
      <c r="E3438" t="s">
        <v>33</v>
      </c>
      <c r="F3438" t="s">
        <v>7</v>
      </c>
      <c r="G3438">
        <v>7</v>
      </c>
    </row>
    <row r="3439" spans="1:7" x14ac:dyDescent="0.4">
      <c r="A3439" t="s">
        <v>45</v>
      </c>
      <c r="B3439">
        <v>2016</v>
      </c>
      <c r="C3439" t="s">
        <v>38</v>
      </c>
      <c r="D3439" t="s">
        <v>64</v>
      </c>
      <c r="E3439" t="s">
        <v>34</v>
      </c>
      <c r="F3439" t="s">
        <v>7</v>
      </c>
      <c r="G3439">
        <v>16</v>
      </c>
    </row>
    <row r="3440" spans="1:7" x14ac:dyDescent="0.4">
      <c r="A3440" t="s">
        <v>45</v>
      </c>
      <c r="B3440">
        <v>2016</v>
      </c>
      <c r="C3440" t="s">
        <v>38</v>
      </c>
      <c r="D3440" t="s">
        <v>64</v>
      </c>
      <c r="E3440" t="s">
        <v>35</v>
      </c>
      <c r="F3440" t="s">
        <v>7</v>
      </c>
      <c r="G3440">
        <v>11</v>
      </c>
    </row>
    <row r="3441" spans="1:7" x14ac:dyDescent="0.4">
      <c r="A3441" t="s">
        <v>45</v>
      </c>
      <c r="B3441">
        <v>2016</v>
      </c>
      <c r="C3441" t="s">
        <v>38</v>
      </c>
      <c r="D3441" t="s">
        <v>64</v>
      </c>
      <c r="E3441" t="s">
        <v>36</v>
      </c>
      <c r="F3441" t="s">
        <v>7</v>
      </c>
      <c r="G3441">
        <v>38</v>
      </c>
    </row>
    <row r="3442" spans="1:7" x14ac:dyDescent="0.4">
      <c r="A3442" t="s">
        <v>45</v>
      </c>
      <c r="B3442">
        <v>2016</v>
      </c>
      <c r="C3442" t="s">
        <v>38</v>
      </c>
      <c r="D3442" t="s">
        <v>64</v>
      </c>
      <c r="E3442" t="s">
        <v>37</v>
      </c>
      <c r="F3442" t="s">
        <v>7</v>
      </c>
      <c r="G3442">
        <v>7</v>
      </c>
    </row>
    <row r="3443" spans="1:7" x14ac:dyDescent="0.4">
      <c r="A3443" t="s">
        <v>45</v>
      </c>
      <c r="B3443">
        <v>2016</v>
      </c>
      <c r="C3443" t="s">
        <v>38</v>
      </c>
      <c r="D3443" t="s">
        <v>65</v>
      </c>
      <c r="E3443" t="s">
        <v>6</v>
      </c>
      <c r="F3443" t="s">
        <v>7</v>
      </c>
      <c r="G3443">
        <v>1400</v>
      </c>
    </row>
    <row r="3444" spans="1:7" x14ac:dyDescent="0.4">
      <c r="A3444" t="s">
        <v>45</v>
      </c>
      <c r="B3444">
        <v>2016</v>
      </c>
      <c r="C3444" t="s">
        <v>38</v>
      </c>
      <c r="D3444" t="s">
        <v>65</v>
      </c>
      <c r="E3444" t="s">
        <v>8</v>
      </c>
      <c r="F3444" t="s">
        <v>7</v>
      </c>
      <c r="G3444">
        <v>16</v>
      </c>
    </row>
    <row r="3445" spans="1:7" x14ac:dyDescent="0.4">
      <c r="A3445" t="s">
        <v>45</v>
      </c>
      <c r="B3445">
        <v>2016</v>
      </c>
      <c r="C3445" t="s">
        <v>38</v>
      </c>
      <c r="D3445" t="s">
        <v>65</v>
      </c>
      <c r="E3445" t="s">
        <v>9</v>
      </c>
      <c r="F3445" t="s">
        <v>7</v>
      </c>
      <c r="G3445">
        <v>134</v>
      </c>
    </row>
    <row r="3446" spans="1:7" x14ac:dyDescent="0.4">
      <c r="A3446" t="s">
        <v>45</v>
      </c>
      <c r="B3446">
        <v>2016</v>
      </c>
      <c r="C3446" t="s">
        <v>38</v>
      </c>
      <c r="D3446" t="s">
        <v>65</v>
      </c>
      <c r="E3446" t="s">
        <v>10</v>
      </c>
      <c r="F3446" t="s">
        <v>7</v>
      </c>
      <c r="G3446">
        <v>55</v>
      </c>
    </row>
    <row r="3447" spans="1:7" x14ac:dyDescent="0.4">
      <c r="A3447" t="s">
        <v>45</v>
      </c>
      <c r="B3447">
        <v>2016</v>
      </c>
      <c r="C3447" t="s">
        <v>38</v>
      </c>
      <c r="D3447" t="s">
        <v>65</v>
      </c>
      <c r="E3447" t="s">
        <v>11</v>
      </c>
      <c r="F3447" t="s">
        <v>7</v>
      </c>
      <c r="G3447">
        <v>42</v>
      </c>
    </row>
    <row r="3448" spans="1:7" x14ac:dyDescent="0.4">
      <c r="A3448" t="s">
        <v>45</v>
      </c>
      <c r="B3448">
        <v>2016</v>
      </c>
      <c r="C3448" t="s">
        <v>38</v>
      </c>
      <c r="D3448" t="s">
        <v>65</v>
      </c>
      <c r="E3448" t="s">
        <v>12</v>
      </c>
      <c r="F3448" t="s">
        <v>7</v>
      </c>
      <c r="G3448">
        <v>40</v>
      </c>
    </row>
    <row r="3449" spans="1:7" x14ac:dyDescent="0.4">
      <c r="A3449" t="s">
        <v>45</v>
      </c>
      <c r="B3449">
        <v>2016</v>
      </c>
      <c r="C3449" t="s">
        <v>38</v>
      </c>
      <c r="D3449" t="s">
        <v>65</v>
      </c>
      <c r="E3449" t="s">
        <v>13</v>
      </c>
      <c r="F3449" t="s">
        <v>7</v>
      </c>
      <c r="G3449">
        <v>61</v>
      </c>
    </row>
    <row r="3450" spans="1:7" x14ac:dyDescent="0.4">
      <c r="A3450" t="s">
        <v>45</v>
      </c>
      <c r="B3450">
        <v>2016</v>
      </c>
      <c r="C3450" t="s">
        <v>38</v>
      </c>
      <c r="D3450" t="s">
        <v>65</v>
      </c>
      <c r="E3450" t="s">
        <v>14</v>
      </c>
      <c r="F3450" t="s">
        <v>7</v>
      </c>
      <c r="G3450">
        <v>47</v>
      </c>
    </row>
    <row r="3451" spans="1:7" x14ac:dyDescent="0.4">
      <c r="A3451" t="s">
        <v>45</v>
      </c>
      <c r="B3451">
        <v>2016</v>
      </c>
      <c r="C3451" t="s">
        <v>38</v>
      </c>
      <c r="D3451" t="s">
        <v>65</v>
      </c>
      <c r="E3451" t="s">
        <v>15</v>
      </c>
      <c r="F3451" t="s">
        <v>7</v>
      </c>
      <c r="G3451">
        <v>22</v>
      </c>
    </row>
    <row r="3452" spans="1:7" x14ac:dyDescent="0.4">
      <c r="A3452" t="s">
        <v>45</v>
      </c>
      <c r="B3452">
        <v>2016</v>
      </c>
      <c r="C3452" t="s">
        <v>38</v>
      </c>
      <c r="D3452" t="s">
        <v>65</v>
      </c>
      <c r="E3452" t="s">
        <v>16</v>
      </c>
      <c r="F3452" t="s">
        <v>7</v>
      </c>
      <c r="G3452">
        <v>8</v>
      </c>
    </row>
    <row r="3453" spans="1:7" x14ac:dyDescent="0.4">
      <c r="A3453" t="s">
        <v>45</v>
      </c>
      <c r="B3453">
        <v>2016</v>
      </c>
      <c r="C3453" t="s">
        <v>38</v>
      </c>
      <c r="D3453" t="s">
        <v>65</v>
      </c>
      <c r="E3453" t="s">
        <v>17</v>
      </c>
      <c r="F3453" t="s">
        <v>7</v>
      </c>
      <c r="G3453">
        <v>27</v>
      </c>
    </row>
    <row r="3454" spans="1:7" x14ac:dyDescent="0.4">
      <c r="A3454" t="s">
        <v>45</v>
      </c>
      <c r="B3454">
        <v>2016</v>
      </c>
      <c r="C3454" t="s">
        <v>38</v>
      </c>
      <c r="D3454" t="s">
        <v>65</v>
      </c>
      <c r="E3454" t="s">
        <v>18</v>
      </c>
      <c r="F3454" t="s">
        <v>7</v>
      </c>
      <c r="G3454">
        <v>50</v>
      </c>
    </row>
    <row r="3455" spans="1:7" x14ac:dyDescent="0.4">
      <c r="A3455" t="s">
        <v>45</v>
      </c>
      <c r="B3455">
        <v>2016</v>
      </c>
      <c r="C3455" t="s">
        <v>38</v>
      </c>
      <c r="D3455" t="s">
        <v>65</v>
      </c>
      <c r="E3455" t="s">
        <v>19</v>
      </c>
      <c r="F3455" t="s">
        <v>7</v>
      </c>
      <c r="G3455">
        <v>33</v>
      </c>
    </row>
    <row r="3456" spans="1:7" x14ac:dyDescent="0.4">
      <c r="A3456" t="s">
        <v>45</v>
      </c>
      <c r="B3456">
        <v>2016</v>
      </c>
      <c r="C3456" t="s">
        <v>38</v>
      </c>
      <c r="D3456" t="s">
        <v>65</v>
      </c>
      <c r="E3456" t="s">
        <v>20</v>
      </c>
      <c r="F3456" t="s">
        <v>7</v>
      </c>
      <c r="G3456">
        <v>30</v>
      </c>
    </row>
    <row r="3457" spans="1:7" x14ac:dyDescent="0.4">
      <c r="A3457" t="s">
        <v>45</v>
      </c>
      <c r="B3457">
        <v>2016</v>
      </c>
      <c r="C3457" t="s">
        <v>38</v>
      </c>
      <c r="D3457" t="s">
        <v>65</v>
      </c>
      <c r="E3457" t="s">
        <v>21</v>
      </c>
      <c r="F3457" t="s">
        <v>7</v>
      </c>
      <c r="G3457">
        <v>66</v>
      </c>
    </row>
    <row r="3458" spans="1:7" x14ac:dyDescent="0.4">
      <c r="A3458" t="s">
        <v>45</v>
      </c>
      <c r="B3458">
        <v>2016</v>
      </c>
      <c r="C3458" t="s">
        <v>38</v>
      </c>
      <c r="D3458" t="s">
        <v>65</v>
      </c>
      <c r="E3458" t="s">
        <v>22</v>
      </c>
      <c r="F3458" t="s">
        <v>7</v>
      </c>
      <c r="G3458">
        <v>48</v>
      </c>
    </row>
    <row r="3459" spans="1:7" x14ac:dyDescent="0.4">
      <c r="A3459" t="s">
        <v>45</v>
      </c>
      <c r="B3459">
        <v>2016</v>
      </c>
      <c r="C3459" t="s">
        <v>38</v>
      </c>
      <c r="D3459" t="s">
        <v>65</v>
      </c>
      <c r="E3459" t="s">
        <v>23</v>
      </c>
      <c r="F3459" t="s">
        <v>7</v>
      </c>
      <c r="G3459">
        <v>38</v>
      </c>
    </row>
    <row r="3460" spans="1:7" x14ac:dyDescent="0.4">
      <c r="A3460" t="s">
        <v>45</v>
      </c>
      <c r="B3460">
        <v>2016</v>
      </c>
      <c r="C3460" t="s">
        <v>38</v>
      </c>
      <c r="D3460" t="s">
        <v>65</v>
      </c>
      <c r="E3460" t="s">
        <v>24</v>
      </c>
      <c r="F3460" t="s">
        <v>7</v>
      </c>
      <c r="G3460">
        <v>166</v>
      </c>
    </row>
    <row r="3461" spans="1:7" x14ac:dyDescent="0.4">
      <c r="A3461" t="s">
        <v>45</v>
      </c>
      <c r="B3461">
        <v>2016</v>
      </c>
      <c r="C3461" t="s">
        <v>38</v>
      </c>
      <c r="D3461" t="s">
        <v>65</v>
      </c>
      <c r="E3461" t="s">
        <v>25</v>
      </c>
      <c r="F3461" t="s">
        <v>7</v>
      </c>
      <c r="G3461">
        <v>54</v>
      </c>
    </row>
    <row r="3462" spans="1:7" x14ac:dyDescent="0.4">
      <c r="A3462" t="s">
        <v>45</v>
      </c>
      <c r="B3462">
        <v>2016</v>
      </c>
      <c r="C3462" t="s">
        <v>38</v>
      </c>
      <c r="D3462" t="s">
        <v>65</v>
      </c>
      <c r="E3462" t="s">
        <v>26</v>
      </c>
      <c r="F3462" t="s">
        <v>7</v>
      </c>
      <c r="G3462">
        <v>50</v>
      </c>
    </row>
    <row r="3463" spans="1:7" x14ac:dyDescent="0.4">
      <c r="A3463" t="s">
        <v>45</v>
      </c>
      <c r="B3463">
        <v>2016</v>
      </c>
      <c r="C3463" t="s">
        <v>38</v>
      </c>
      <c r="D3463" t="s">
        <v>65</v>
      </c>
      <c r="E3463" t="s">
        <v>27</v>
      </c>
      <c r="F3463" t="s">
        <v>7</v>
      </c>
      <c r="G3463">
        <v>56</v>
      </c>
    </row>
    <row r="3464" spans="1:7" x14ac:dyDescent="0.4">
      <c r="A3464" t="s">
        <v>45</v>
      </c>
      <c r="B3464">
        <v>2016</v>
      </c>
      <c r="C3464" t="s">
        <v>38</v>
      </c>
      <c r="D3464" t="s">
        <v>65</v>
      </c>
      <c r="E3464" t="s">
        <v>28</v>
      </c>
      <c r="F3464" t="s">
        <v>7</v>
      </c>
      <c r="G3464">
        <v>29</v>
      </c>
    </row>
    <row r="3465" spans="1:7" x14ac:dyDescent="0.4">
      <c r="A3465" t="s">
        <v>45</v>
      </c>
      <c r="B3465">
        <v>2016</v>
      </c>
      <c r="C3465" t="s">
        <v>38</v>
      </c>
      <c r="D3465" t="s">
        <v>65</v>
      </c>
      <c r="E3465" t="s">
        <v>29</v>
      </c>
      <c r="F3465" t="s">
        <v>7</v>
      </c>
      <c r="G3465">
        <v>19</v>
      </c>
    </row>
    <row r="3466" spans="1:7" x14ac:dyDescent="0.4">
      <c r="A3466" t="s">
        <v>45</v>
      </c>
      <c r="B3466">
        <v>2016</v>
      </c>
      <c r="C3466" t="s">
        <v>38</v>
      </c>
      <c r="D3466" t="s">
        <v>65</v>
      </c>
      <c r="E3466" t="s">
        <v>30</v>
      </c>
      <c r="F3466" t="s">
        <v>7</v>
      </c>
      <c r="G3466">
        <v>82</v>
      </c>
    </row>
    <row r="3467" spans="1:7" x14ac:dyDescent="0.4">
      <c r="A3467" t="s">
        <v>45</v>
      </c>
      <c r="B3467">
        <v>2016</v>
      </c>
      <c r="C3467" t="s">
        <v>38</v>
      </c>
      <c r="D3467" t="s">
        <v>65</v>
      </c>
      <c r="E3467" t="s">
        <v>31</v>
      </c>
      <c r="F3467" t="s">
        <v>7</v>
      </c>
      <c r="G3467">
        <v>19</v>
      </c>
    </row>
    <row r="3468" spans="1:7" x14ac:dyDescent="0.4">
      <c r="A3468" t="s">
        <v>45</v>
      </c>
      <c r="B3468">
        <v>2016</v>
      </c>
      <c r="C3468" t="s">
        <v>38</v>
      </c>
      <c r="D3468" t="s">
        <v>65</v>
      </c>
      <c r="E3468" t="s">
        <v>32</v>
      </c>
      <c r="F3468" t="s">
        <v>7</v>
      </c>
      <c r="G3468">
        <v>32</v>
      </c>
    </row>
    <row r="3469" spans="1:7" x14ac:dyDescent="0.4">
      <c r="A3469" t="s">
        <v>45</v>
      </c>
      <c r="B3469">
        <v>2016</v>
      </c>
      <c r="C3469" t="s">
        <v>38</v>
      </c>
      <c r="D3469" t="s">
        <v>65</v>
      </c>
      <c r="E3469" t="s">
        <v>33</v>
      </c>
      <c r="F3469" t="s">
        <v>7</v>
      </c>
      <c r="G3469">
        <v>33</v>
      </c>
    </row>
    <row r="3470" spans="1:7" x14ac:dyDescent="0.4">
      <c r="A3470" t="s">
        <v>45</v>
      </c>
      <c r="B3470">
        <v>2016</v>
      </c>
      <c r="C3470" t="s">
        <v>38</v>
      </c>
      <c r="D3470" t="s">
        <v>65</v>
      </c>
      <c r="E3470" t="s">
        <v>34</v>
      </c>
      <c r="F3470" t="s">
        <v>7</v>
      </c>
      <c r="G3470">
        <v>27</v>
      </c>
    </row>
    <row r="3471" spans="1:7" x14ac:dyDescent="0.4">
      <c r="A3471" t="s">
        <v>45</v>
      </c>
      <c r="B3471">
        <v>2016</v>
      </c>
      <c r="C3471" t="s">
        <v>38</v>
      </c>
      <c r="D3471" t="s">
        <v>65</v>
      </c>
      <c r="E3471" t="s">
        <v>35</v>
      </c>
      <c r="F3471" t="s">
        <v>7</v>
      </c>
      <c r="G3471">
        <v>32</v>
      </c>
    </row>
    <row r="3472" spans="1:7" x14ac:dyDescent="0.4">
      <c r="A3472" t="s">
        <v>45</v>
      </c>
      <c r="B3472">
        <v>2016</v>
      </c>
      <c r="C3472" t="s">
        <v>38</v>
      </c>
      <c r="D3472" t="s">
        <v>65</v>
      </c>
      <c r="E3472" t="s">
        <v>36</v>
      </c>
      <c r="F3472" t="s">
        <v>7</v>
      </c>
      <c r="G3472">
        <v>62</v>
      </c>
    </row>
    <row r="3473" spans="1:7" x14ac:dyDescent="0.4">
      <c r="A3473" t="s">
        <v>45</v>
      </c>
      <c r="B3473">
        <v>2016</v>
      </c>
      <c r="C3473" t="s">
        <v>38</v>
      </c>
      <c r="D3473" t="s">
        <v>65</v>
      </c>
      <c r="E3473" t="s">
        <v>37</v>
      </c>
      <c r="F3473" t="s">
        <v>7</v>
      </c>
      <c r="G3473">
        <v>22</v>
      </c>
    </row>
    <row r="3474" spans="1:7" x14ac:dyDescent="0.4">
      <c r="A3474" t="s">
        <v>45</v>
      </c>
      <c r="B3474">
        <v>2016</v>
      </c>
      <c r="C3474" t="s">
        <v>38</v>
      </c>
      <c r="D3474" t="s">
        <v>66</v>
      </c>
      <c r="E3474" t="s">
        <v>6</v>
      </c>
      <c r="F3474" t="s">
        <v>7</v>
      </c>
      <c r="G3474">
        <v>14</v>
      </c>
    </row>
    <row r="3475" spans="1:7" x14ac:dyDescent="0.4">
      <c r="A3475" t="s">
        <v>45</v>
      </c>
      <c r="B3475">
        <v>2016</v>
      </c>
      <c r="C3475" t="s">
        <v>38</v>
      </c>
      <c r="D3475" t="s">
        <v>66</v>
      </c>
      <c r="E3475" t="s">
        <v>8</v>
      </c>
      <c r="F3475" t="s">
        <v>7</v>
      </c>
      <c r="G3475">
        <v>1</v>
      </c>
    </row>
    <row r="3476" spans="1:7" x14ac:dyDescent="0.4">
      <c r="A3476" t="s">
        <v>45</v>
      </c>
      <c r="B3476">
        <v>2016</v>
      </c>
      <c r="C3476" t="s">
        <v>38</v>
      </c>
      <c r="D3476" t="s">
        <v>66</v>
      </c>
      <c r="E3476" t="s">
        <v>9</v>
      </c>
      <c r="F3476" t="s">
        <v>7</v>
      </c>
      <c r="G3476">
        <v>0</v>
      </c>
    </row>
    <row r="3477" spans="1:7" x14ac:dyDescent="0.4">
      <c r="A3477" t="s">
        <v>45</v>
      </c>
      <c r="B3477">
        <v>2016</v>
      </c>
      <c r="C3477" t="s">
        <v>38</v>
      </c>
      <c r="D3477" t="s">
        <v>66</v>
      </c>
      <c r="E3477" t="s">
        <v>10</v>
      </c>
      <c r="F3477" t="s">
        <v>7</v>
      </c>
      <c r="G3477">
        <v>1</v>
      </c>
    </row>
    <row r="3478" spans="1:7" x14ac:dyDescent="0.4">
      <c r="A3478" t="s">
        <v>45</v>
      </c>
      <c r="B3478">
        <v>2016</v>
      </c>
      <c r="C3478" t="s">
        <v>38</v>
      </c>
      <c r="D3478" t="s">
        <v>66</v>
      </c>
      <c r="E3478" t="s">
        <v>11</v>
      </c>
      <c r="F3478" t="s">
        <v>7</v>
      </c>
      <c r="G3478">
        <v>1</v>
      </c>
    </row>
    <row r="3479" spans="1:7" x14ac:dyDescent="0.4">
      <c r="A3479" t="s">
        <v>45</v>
      </c>
      <c r="B3479">
        <v>2016</v>
      </c>
      <c r="C3479" t="s">
        <v>38</v>
      </c>
      <c r="D3479" t="s">
        <v>66</v>
      </c>
      <c r="E3479" t="s">
        <v>12</v>
      </c>
      <c r="F3479" t="s">
        <v>7</v>
      </c>
      <c r="G3479">
        <v>0</v>
      </c>
    </row>
    <row r="3480" spans="1:7" x14ac:dyDescent="0.4">
      <c r="A3480" t="s">
        <v>45</v>
      </c>
      <c r="B3480">
        <v>2016</v>
      </c>
      <c r="C3480" t="s">
        <v>38</v>
      </c>
      <c r="D3480" t="s">
        <v>66</v>
      </c>
      <c r="E3480" t="s">
        <v>13</v>
      </c>
      <c r="F3480" t="s">
        <v>7</v>
      </c>
      <c r="G3480">
        <v>3</v>
      </c>
    </row>
    <row r="3481" spans="1:7" x14ac:dyDescent="0.4">
      <c r="A3481" t="s">
        <v>45</v>
      </c>
      <c r="B3481">
        <v>2016</v>
      </c>
      <c r="C3481" t="s">
        <v>38</v>
      </c>
      <c r="D3481" t="s">
        <v>66</v>
      </c>
      <c r="E3481" t="s">
        <v>14</v>
      </c>
      <c r="F3481" t="s">
        <v>7</v>
      </c>
      <c r="G3481">
        <v>1</v>
      </c>
    </row>
    <row r="3482" spans="1:7" x14ac:dyDescent="0.4">
      <c r="A3482" t="s">
        <v>45</v>
      </c>
      <c r="B3482">
        <v>2016</v>
      </c>
      <c r="C3482" t="s">
        <v>38</v>
      </c>
      <c r="D3482" t="s">
        <v>66</v>
      </c>
      <c r="E3482" t="s">
        <v>15</v>
      </c>
      <c r="F3482" t="s">
        <v>7</v>
      </c>
      <c r="G3482">
        <v>0</v>
      </c>
    </row>
    <row r="3483" spans="1:7" x14ac:dyDescent="0.4">
      <c r="A3483" t="s">
        <v>45</v>
      </c>
      <c r="B3483">
        <v>2016</v>
      </c>
      <c r="C3483" t="s">
        <v>38</v>
      </c>
      <c r="D3483" t="s">
        <v>66</v>
      </c>
      <c r="E3483" t="s">
        <v>16</v>
      </c>
      <c r="F3483" t="s">
        <v>7</v>
      </c>
      <c r="G3483">
        <v>0</v>
      </c>
    </row>
    <row r="3484" spans="1:7" x14ac:dyDescent="0.4">
      <c r="A3484" t="s">
        <v>45</v>
      </c>
      <c r="B3484">
        <v>2016</v>
      </c>
      <c r="C3484" t="s">
        <v>38</v>
      </c>
      <c r="D3484" t="s">
        <v>66</v>
      </c>
      <c r="E3484" t="s">
        <v>17</v>
      </c>
      <c r="F3484" t="s">
        <v>7</v>
      </c>
      <c r="G3484">
        <v>0</v>
      </c>
    </row>
    <row r="3485" spans="1:7" x14ac:dyDescent="0.4">
      <c r="A3485" t="s">
        <v>45</v>
      </c>
      <c r="B3485">
        <v>2016</v>
      </c>
      <c r="C3485" t="s">
        <v>38</v>
      </c>
      <c r="D3485" t="s">
        <v>66</v>
      </c>
      <c r="E3485" t="s">
        <v>18</v>
      </c>
      <c r="F3485" t="s">
        <v>7</v>
      </c>
      <c r="G3485">
        <v>1</v>
      </c>
    </row>
    <row r="3486" spans="1:7" x14ac:dyDescent="0.4">
      <c r="A3486" t="s">
        <v>45</v>
      </c>
      <c r="B3486">
        <v>2016</v>
      </c>
      <c r="C3486" t="s">
        <v>38</v>
      </c>
      <c r="D3486" t="s">
        <v>66</v>
      </c>
      <c r="E3486" t="s">
        <v>19</v>
      </c>
      <c r="F3486" t="s">
        <v>7</v>
      </c>
      <c r="G3486">
        <v>0</v>
      </c>
    </row>
    <row r="3487" spans="1:7" x14ac:dyDescent="0.4">
      <c r="A3487" t="s">
        <v>45</v>
      </c>
      <c r="B3487">
        <v>2016</v>
      </c>
      <c r="C3487" t="s">
        <v>38</v>
      </c>
      <c r="D3487" t="s">
        <v>66</v>
      </c>
      <c r="E3487" t="s">
        <v>20</v>
      </c>
      <c r="F3487" t="s">
        <v>7</v>
      </c>
      <c r="G3487">
        <v>0</v>
      </c>
    </row>
    <row r="3488" spans="1:7" x14ac:dyDescent="0.4">
      <c r="A3488" t="s">
        <v>45</v>
      </c>
      <c r="B3488">
        <v>2016</v>
      </c>
      <c r="C3488" t="s">
        <v>38</v>
      </c>
      <c r="D3488" t="s">
        <v>66</v>
      </c>
      <c r="E3488" t="s">
        <v>21</v>
      </c>
      <c r="F3488" t="s">
        <v>7</v>
      </c>
      <c r="G3488">
        <v>0</v>
      </c>
    </row>
    <row r="3489" spans="1:7" x14ac:dyDescent="0.4">
      <c r="A3489" t="s">
        <v>45</v>
      </c>
      <c r="B3489">
        <v>2016</v>
      </c>
      <c r="C3489" t="s">
        <v>38</v>
      </c>
      <c r="D3489" t="s">
        <v>66</v>
      </c>
      <c r="E3489" t="s">
        <v>22</v>
      </c>
      <c r="F3489" t="s">
        <v>7</v>
      </c>
      <c r="G3489">
        <v>0</v>
      </c>
    </row>
    <row r="3490" spans="1:7" x14ac:dyDescent="0.4">
      <c r="A3490" t="s">
        <v>45</v>
      </c>
      <c r="B3490">
        <v>2016</v>
      </c>
      <c r="C3490" t="s">
        <v>38</v>
      </c>
      <c r="D3490" t="s">
        <v>66</v>
      </c>
      <c r="E3490" t="s">
        <v>23</v>
      </c>
      <c r="F3490" t="s">
        <v>7</v>
      </c>
      <c r="G3490">
        <v>0</v>
      </c>
    </row>
    <row r="3491" spans="1:7" x14ac:dyDescent="0.4">
      <c r="A3491" t="s">
        <v>45</v>
      </c>
      <c r="B3491">
        <v>2016</v>
      </c>
      <c r="C3491" t="s">
        <v>38</v>
      </c>
      <c r="D3491" t="s">
        <v>66</v>
      </c>
      <c r="E3491" t="s">
        <v>24</v>
      </c>
      <c r="F3491" t="s">
        <v>7</v>
      </c>
      <c r="G3491">
        <v>2</v>
      </c>
    </row>
    <row r="3492" spans="1:7" x14ac:dyDescent="0.4">
      <c r="A3492" t="s">
        <v>45</v>
      </c>
      <c r="B3492">
        <v>2016</v>
      </c>
      <c r="C3492" t="s">
        <v>38</v>
      </c>
      <c r="D3492" t="s">
        <v>66</v>
      </c>
      <c r="E3492" t="s">
        <v>25</v>
      </c>
      <c r="F3492" t="s">
        <v>7</v>
      </c>
      <c r="G3492">
        <v>0</v>
      </c>
    </row>
    <row r="3493" spans="1:7" x14ac:dyDescent="0.4">
      <c r="A3493" t="s">
        <v>45</v>
      </c>
      <c r="B3493">
        <v>2016</v>
      </c>
      <c r="C3493" t="s">
        <v>38</v>
      </c>
      <c r="D3493" t="s">
        <v>66</v>
      </c>
      <c r="E3493" t="s">
        <v>26</v>
      </c>
      <c r="F3493" t="s">
        <v>7</v>
      </c>
      <c r="G3493">
        <v>1</v>
      </c>
    </row>
    <row r="3494" spans="1:7" x14ac:dyDescent="0.4">
      <c r="A3494" t="s">
        <v>45</v>
      </c>
      <c r="B3494">
        <v>2016</v>
      </c>
      <c r="C3494" t="s">
        <v>38</v>
      </c>
      <c r="D3494" t="s">
        <v>66</v>
      </c>
      <c r="E3494" t="s">
        <v>27</v>
      </c>
      <c r="F3494" t="s">
        <v>7</v>
      </c>
      <c r="G3494">
        <v>1</v>
      </c>
    </row>
    <row r="3495" spans="1:7" x14ac:dyDescent="0.4">
      <c r="A3495" t="s">
        <v>45</v>
      </c>
      <c r="B3495">
        <v>2016</v>
      </c>
      <c r="C3495" t="s">
        <v>38</v>
      </c>
      <c r="D3495" t="s">
        <v>66</v>
      </c>
      <c r="E3495" t="s">
        <v>28</v>
      </c>
      <c r="F3495" t="s">
        <v>7</v>
      </c>
      <c r="G3495">
        <v>0</v>
      </c>
    </row>
    <row r="3496" spans="1:7" x14ac:dyDescent="0.4">
      <c r="A3496" t="s">
        <v>45</v>
      </c>
      <c r="B3496">
        <v>2016</v>
      </c>
      <c r="C3496" t="s">
        <v>38</v>
      </c>
      <c r="D3496" t="s">
        <v>66</v>
      </c>
      <c r="E3496" t="s">
        <v>29</v>
      </c>
      <c r="F3496" t="s">
        <v>7</v>
      </c>
      <c r="G3496">
        <v>0</v>
      </c>
    </row>
    <row r="3497" spans="1:7" x14ac:dyDescent="0.4">
      <c r="A3497" t="s">
        <v>45</v>
      </c>
      <c r="B3497">
        <v>2016</v>
      </c>
      <c r="C3497" t="s">
        <v>38</v>
      </c>
      <c r="D3497" t="s">
        <v>66</v>
      </c>
      <c r="E3497" t="s">
        <v>30</v>
      </c>
      <c r="F3497" t="s">
        <v>7</v>
      </c>
      <c r="G3497">
        <v>0</v>
      </c>
    </row>
    <row r="3498" spans="1:7" x14ac:dyDescent="0.4">
      <c r="A3498" t="s">
        <v>45</v>
      </c>
      <c r="B3498">
        <v>2016</v>
      </c>
      <c r="C3498" t="s">
        <v>38</v>
      </c>
      <c r="D3498" t="s">
        <v>66</v>
      </c>
      <c r="E3498" t="s">
        <v>31</v>
      </c>
      <c r="F3498" t="s">
        <v>7</v>
      </c>
      <c r="G3498">
        <v>0</v>
      </c>
    </row>
    <row r="3499" spans="1:7" x14ac:dyDescent="0.4">
      <c r="A3499" t="s">
        <v>45</v>
      </c>
      <c r="B3499">
        <v>2016</v>
      </c>
      <c r="C3499" t="s">
        <v>38</v>
      </c>
      <c r="D3499" t="s">
        <v>66</v>
      </c>
      <c r="E3499" t="s">
        <v>32</v>
      </c>
      <c r="F3499" t="s">
        <v>7</v>
      </c>
      <c r="G3499">
        <v>1</v>
      </c>
    </row>
    <row r="3500" spans="1:7" x14ac:dyDescent="0.4">
      <c r="A3500" t="s">
        <v>45</v>
      </c>
      <c r="B3500">
        <v>2016</v>
      </c>
      <c r="C3500" t="s">
        <v>38</v>
      </c>
      <c r="D3500" t="s">
        <v>66</v>
      </c>
      <c r="E3500" t="s">
        <v>33</v>
      </c>
      <c r="F3500" t="s">
        <v>7</v>
      </c>
      <c r="G3500">
        <v>0</v>
      </c>
    </row>
    <row r="3501" spans="1:7" x14ac:dyDescent="0.4">
      <c r="A3501" t="s">
        <v>45</v>
      </c>
      <c r="B3501">
        <v>2016</v>
      </c>
      <c r="C3501" t="s">
        <v>38</v>
      </c>
      <c r="D3501" t="s">
        <v>66</v>
      </c>
      <c r="E3501" t="s">
        <v>34</v>
      </c>
      <c r="F3501" t="s">
        <v>7</v>
      </c>
      <c r="G3501">
        <v>0</v>
      </c>
    </row>
    <row r="3502" spans="1:7" x14ac:dyDescent="0.4">
      <c r="A3502" t="s">
        <v>45</v>
      </c>
      <c r="B3502">
        <v>2016</v>
      </c>
      <c r="C3502" t="s">
        <v>38</v>
      </c>
      <c r="D3502" t="s">
        <v>66</v>
      </c>
      <c r="E3502" t="s">
        <v>35</v>
      </c>
      <c r="F3502" t="s">
        <v>7</v>
      </c>
      <c r="G3502">
        <v>1</v>
      </c>
    </row>
    <row r="3503" spans="1:7" x14ac:dyDescent="0.4">
      <c r="A3503" t="s">
        <v>45</v>
      </c>
      <c r="B3503">
        <v>2016</v>
      </c>
      <c r="C3503" t="s">
        <v>38</v>
      </c>
      <c r="D3503" t="s">
        <v>66</v>
      </c>
      <c r="E3503" t="s">
        <v>36</v>
      </c>
      <c r="F3503" t="s">
        <v>7</v>
      </c>
      <c r="G3503">
        <v>0</v>
      </c>
    </row>
    <row r="3504" spans="1:7" x14ac:dyDescent="0.4">
      <c r="A3504" t="s">
        <v>45</v>
      </c>
      <c r="B3504">
        <v>2016</v>
      </c>
      <c r="C3504" t="s">
        <v>38</v>
      </c>
      <c r="D3504" t="s">
        <v>66</v>
      </c>
      <c r="E3504" t="s">
        <v>37</v>
      </c>
      <c r="F3504" t="s">
        <v>7</v>
      </c>
      <c r="G3504">
        <v>0</v>
      </c>
    </row>
    <row r="3505" spans="1:7" x14ac:dyDescent="0.4">
      <c r="A3505" t="s">
        <v>45</v>
      </c>
      <c r="B3505">
        <v>2016</v>
      </c>
      <c r="C3505" t="s">
        <v>38</v>
      </c>
      <c r="D3505" t="s">
        <v>67</v>
      </c>
      <c r="E3505" t="s">
        <v>6</v>
      </c>
      <c r="F3505" t="s">
        <v>7</v>
      </c>
      <c r="G3505">
        <v>16</v>
      </c>
    </row>
    <row r="3506" spans="1:7" x14ac:dyDescent="0.4">
      <c r="A3506" t="s">
        <v>45</v>
      </c>
      <c r="B3506">
        <v>2016</v>
      </c>
      <c r="C3506" t="s">
        <v>38</v>
      </c>
      <c r="D3506" t="s">
        <v>67</v>
      </c>
      <c r="E3506" t="s">
        <v>8</v>
      </c>
      <c r="F3506" t="s">
        <v>7</v>
      </c>
      <c r="G3506">
        <v>0</v>
      </c>
    </row>
    <row r="3507" spans="1:7" x14ac:dyDescent="0.4">
      <c r="A3507" t="s">
        <v>45</v>
      </c>
      <c r="B3507">
        <v>2016</v>
      </c>
      <c r="C3507" t="s">
        <v>38</v>
      </c>
      <c r="D3507" t="s">
        <v>67</v>
      </c>
      <c r="E3507" t="s">
        <v>9</v>
      </c>
      <c r="F3507" t="s">
        <v>7</v>
      </c>
      <c r="G3507">
        <v>6</v>
      </c>
    </row>
    <row r="3508" spans="1:7" x14ac:dyDescent="0.4">
      <c r="A3508" t="s">
        <v>45</v>
      </c>
      <c r="B3508">
        <v>2016</v>
      </c>
      <c r="C3508" t="s">
        <v>38</v>
      </c>
      <c r="D3508" t="s">
        <v>67</v>
      </c>
      <c r="E3508" t="s">
        <v>10</v>
      </c>
      <c r="F3508" t="s">
        <v>7</v>
      </c>
      <c r="G3508">
        <v>5</v>
      </c>
    </row>
    <row r="3509" spans="1:7" x14ac:dyDescent="0.4">
      <c r="A3509" t="s">
        <v>45</v>
      </c>
      <c r="B3509">
        <v>2016</v>
      </c>
      <c r="C3509" t="s">
        <v>38</v>
      </c>
      <c r="D3509" t="s">
        <v>67</v>
      </c>
      <c r="E3509" t="s">
        <v>11</v>
      </c>
      <c r="F3509" t="s">
        <v>7</v>
      </c>
      <c r="G3509">
        <v>1</v>
      </c>
    </row>
    <row r="3510" spans="1:7" x14ac:dyDescent="0.4">
      <c r="A3510" t="s">
        <v>45</v>
      </c>
      <c r="B3510">
        <v>2016</v>
      </c>
      <c r="C3510" t="s">
        <v>38</v>
      </c>
      <c r="D3510" t="s">
        <v>67</v>
      </c>
      <c r="E3510" t="s">
        <v>12</v>
      </c>
      <c r="F3510" t="s">
        <v>7</v>
      </c>
      <c r="G3510">
        <v>1</v>
      </c>
    </row>
    <row r="3511" spans="1:7" x14ac:dyDescent="0.4">
      <c r="A3511" t="s">
        <v>45</v>
      </c>
      <c r="B3511">
        <v>2016</v>
      </c>
      <c r="C3511" t="s">
        <v>38</v>
      </c>
      <c r="D3511" t="s">
        <v>67</v>
      </c>
      <c r="E3511" t="s">
        <v>13</v>
      </c>
      <c r="F3511" t="s">
        <v>7</v>
      </c>
      <c r="G3511">
        <v>0</v>
      </c>
    </row>
    <row r="3512" spans="1:7" x14ac:dyDescent="0.4">
      <c r="A3512" t="s">
        <v>45</v>
      </c>
      <c r="B3512">
        <v>2016</v>
      </c>
      <c r="C3512" t="s">
        <v>38</v>
      </c>
      <c r="D3512" t="s">
        <v>67</v>
      </c>
      <c r="E3512" t="s">
        <v>14</v>
      </c>
      <c r="F3512" t="s">
        <v>7</v>
      </c>
      <c r="G3512">
        <v>0</v>
      </c>
    </row>
    <row r="3513" spans="1:7" x14ac:dyDescent="0.4">
      <c r="A3513" t="s">
        <v>45</v>
      </c>
      <c r="B3513">
        <v>2016</v>
      </c>
      <c r="C3513" t="s">
        <v>38</v>
      </c>
      <c r="D3513" t="s">
        <v>67</v>
      </c>
      <c r="E3513" t="s">
        <v>15</v>
      </c>
      <c r="F3513" t="s">
        <v>7</v>
      </c>
      <c r="G3513">
        <v>0</v>
      </c>
    </row>
    <row r="3514" spans="1:7" x14ac:dyDescent="0.4">
      <c r="A3514" t="s">
        <v>45</v>
      </c>
      <c r="B3514">
        <v>2016</v>
      </c>
      <c r="C3514" t="s">
        <v>38</v>
      </c>
      <c r="D3514" t="s">
        <v>67</v>
      </c>
      <c r="E3514" t="s">
        <v>16</v>
      </c>
      <c r="F3514" t="s">
        <v>7</v>
      </c>
      <c r="G3514">
        <v>0</v>
      </c>
    </row>
    <row r="3515" spans="1:7" x14ac:dyDescent="0.4">
      <c r="A3515" t="s">
        <v>45</v>
      </c>
      <c r="B3515">
        <v>2016</v>
      </c>
      <c r="C3515" t="s">
        <v>38</v>
      </c>
      <c r="D3515" t="s">
        <v>67</v>
      </c>
      <c r="E3515" t="s">
        <v>17</v>
      </c>
      <c r="F3515" t="s">
        <v>7</v>
      </c>
      <c r="G3515">
        <v>0</v>
      </c>
    </row>
    <row r="3516" spans="1:7" x14ac:dyDescent="0.4">
      <c r="A3516" t="s">
        <v>45</v>
      </c>
      <c r="B3516">
        <v>2016</v>
      </c>
      <c r="C3516" t="s">
        <v>38</v>
      </c>
      <c r="D3516" t="s">
        <v>67</v>
      </c>
      <c r="E3516" t="s">
        <v>18</v>
      </c>
      <c r="F3516" t="s">
        <v>7</v>
      </c>
      <c r="G3516">
        <v>0</v>
      </c>
    </row>
    <row r="3517" spans="1:7" x14ac:dyDescent="0.4">
      <c r="A3517" t="s">
        <v>45</v>
      </c>
      <c r="B3517">
        <v>2016</v>
      </c>
      <c r="C3517" t="s">
        <v>38</v>
      </c>
      <c r="D3517" t="s">
        <v>67</v>
      </c>
      <c r="E3517" t="s">
        <v>19</v>
      </c>
      <c r="F3517" t="s">
        <v>7</v>
      </c>
      <c r="G3517">
        <v>0</v>
      </c>
    </row>
    <row r="3518" spans="1:7" x14ac:dyDescent="0.4">
      <c r="A3518" t="s">
        <v>45</v>
      </c>
      <c r="B3518">
        <v>2016</v>
      </c>
      <c r="C3518" t="s">
        <v>38</v>
      </c>
      <c r="D3518" t="s">
        <v>67</v>
      </c>
      <c r="E3518" t="s">
        <v>20</v>
      </c>
      <c r="F3518" t="s">
        <v>7</v>
      </c>
      <c r="G3518">
        <v>0</v>
      </c>
    </row>
    <row r="3519" spans="1:7" x14ac:dyDescent="0.4">
      <c r="A3519" t="s">
        <v>45</v>
      </c>
      <c r="B3519">
        <v>2016</v>
      </c>
      <c r="C3519" t="s">
        <v>38</v>
      </c>
      <c r="D3519" t="s">
        <v>67</v>
      </c>
      <c r="E3519" t="s">
        <v>21</v>
      </c>
      <c r="F3519" t="s">
        <v>7</v>
      </c>
      <c r="G3519">
        <v>0</v>
      </c>
    </row>
    <row r="3520" spans="1:7" x14ac:dyDescent="0.4">
      <c r="A3520" t="s">
        <v>45</v>
      </c>
      <c r="B3520">
        <v>2016</v>
      </c>
      <c r="C3520" t="s">
        <v>38</v>
      </c>
      <c r="D3520" t="s">
        <v>67</v>
      </c>
      <c r="E3520" t="s">
        <v>22</v>
      </c>
      <c r="F3520" t="s">
        <v>7</v>
      </c>
      <c r="G3520">
        <v>0</v>
      </c>
    </row>
    <row r="3521" spans="1:7" x14ac:dyDescent="0.4">
      <c r="A3521" t="s">
        <v>45</v>
      </c>
      <c r="B3521">
        <v>2016</v>
      </c>
      <c r="C3521" t="s">
        <v>38</v>
      </c>
      <c r="D3521" t="s">
        <v>67</v>
      </c>
      <c r="E3521" t="s">
        <v>23</v>
      </c>
      <c r="F3521" t="s">
        <v>7</v>
      </c>
      <c r="G3521">
        <v>0</v>
      </c>
    </row>
    <row r="3522" spans="1:7" x14ac:dyDescent="0.4">
      <c r="A3522" t="s">
        <v>45</v>
      </c>
      <c r="B3522">
        <v>2016</v>
      </c>
      <c r="C3522" t="s">
        <v>38</v>
      </c>
      <c r="D3522" t="s">
        <v>67</v>
      </c>
      <c r="E3522" t="s">
        <v>24</v>
      </c>
      <c r="F3522" t="s">
        <v>7</v>
      </c>
      <c r="G3522">
        <v>1</v>
      </c>
    </row>
    <row r="3523" spans="1:7" x14ac:dyDescent="0.4">
      <c r="A3523" t="s">
        <v>45</v>
      </c>
      <c r="B3523">
        <v>2016</v>
      </c>
      <c r="C3523" t="s">
        <v>38</v>
      </c>
      <c r="D3523" t="s">
        <v>67</v>
      </c>
      <c r="E3523" t="s">
        <v>25</v>
      </c>
      <c r="F3523" t="s">
        <v>7</v>
      </c>
      <c r="G3523">
        <v>1</v>
      </c>
    </row>
    <row r="3524" spans="1:7" x14ac:dyDescent="0.4">
      <c r="A3524" t="s">
        <v>45</v>
      </c>
      <c r="B3524">
        <v>2016</v>
      </c>
      <c r="C3524" t="s">
        <v>38</v>
      </c>
      <c r="D3524" t="s">
        <v>67</v>
      </c>
      <c r="E3524" t="s">
        <v>26</v>
      </c>
      <c r="F3524" t="s">
        <v>7</v>
      </c>
      <c r="G3524">
        <v>0</v>
      </c>
    </row>
    <row r="3525" spans="1:7" x14ac:dyDescent="0.4">
      <c r="A3525" t="s">
        <v>45</v>
      </c>
      <c r="B3525">
        <v>2016</v>
      </c>
      <c r="C3525" t="s">
        <v>38</v>
      </c>
      <c r="D3525" t="s">
        <v>67</v>
      </c>
      <c r="E3525" t="s">
        <v>27</v>
      </c>
      <c r="F3525" t="s">
        <v>7</v>
      </c>
      <c r="G3525">
        <v>0</v>
      </c>
    </row>
    <row r="3526" spans="1:7" x14ac:dyDescent="0.4">
      <c r="A3526" t="s">
        <v>45</v>
      </c>
      <c r="B3526">
        <v>2016</v>
      </c>
      <c r="C3526" t="s">
        <v>38</v>
      </c>
      <c r="D3526" t="s">
        <v>67</v>
      </c>
      <c r="E3526" t="s">
        <v>28</v>
      </c>
      <c r="F3526" t="s">
        <v>7</v>
      </c>
      <c r="G3526">
        <v>1</v>
      </c>
    </row>
    <row r="3527" spans="1:7" x14ac:dyDescent="0.4">
      <c r="A3527" t="s">
        <v>45</v>
      </c>
      <c r="B3527">
        <v>2016</v>
      </c>
      <c r="C3527" t="s">
        <v>38</v>
      </c>
      <c r="D3527" t="s">
        <v>67</v>
      </c>
      <c r="E3527" t="s">
        <v>29</v>
      </c>
      <c r="F3527" t="s">
        <v>7</v>
      </c>
      <c r="G3527">
        <v>0</v>
      </c>
    </row>
    <row r="3528" spans="1:7" x14ac:dyDescent="0.4">
      <c r="A3528" t="s">
        <v>45</v>
      </c>
      <c r="B3528">
        <v>2016</v>
      </c>
      <c r="C3528" t="s">
        <v>38</v>
      </c>
      <c r="D3528" t="s">
        <v>67</v>
      </c>
      <c r="E3528" t="s">
        <v>30</v>
      </c>
      <c r="F3528" t="s">
        <v>7</v>
      </c>
      <c r="G3528">
        <v>0</v>
      </c>
    </row>
    <row r="3529" spans="1:7" x14ac:dyDescent="0.4">
      <c r="A3529" t="s">
        <v>45</v>
      </c>
      <c r="B3529">
        <v>2016</v>
      </c>
      <c r="C3529" t="s">
        <v>38</v>
      </c>
      <c r="D3529" t="s">
        <v>67</v>
      </c>
      <c r="E3529" t="s">
        <v>31</v>
      </c>
      <c r="F3529" t="s">
        <v>7</v>
      </c>
      <c r="G3529">
        <v>0</v>
      </c>
    </row>
    <row r="3530" spans="1:7" x14ac:dyDescent="0.4">
      <c r="A3530" t="s">
        <v>45</v>
      </c>
      <c r="B3530">
        <v>2016</v>
      </c>
      <c r="C3530" t="s">
        <v>38</v>
      </c>
      <c r="D3530" t="s">
        <v>67</v>
      </c>
      <c r="E3530" t="s">
        <v>32</v>
      </c>
      <c r="F3530" t="s">
        <v>7</v>
      </c>
      <c r="G3530">
        <v>0</v>
      </c>
    </row>
    <row r="3531" spans="1:7" x14ac:dyDescent="0.4">
      <c r="A3531" t="s">
        <v>45</v>
      </c>
      <c r="B3531">
        <v>2016</v>
      </c>
      <c r="C3531" t="s">
        <v>38</v>
      </c>
      <c r="D3531" t="s">
        <v>67</v>
      </c>
      <c r="E3531" t="s">
        <v>33</v>
      </c>
      <c r="F3531" t="s">
        <v>7</v>
      </c>
      <c r="G3531">
        <v>0</v>
      </c>
    </row>
    <row r="3532" spans="1:7" x14ac:dyDescent="0.4">
      <c r="A3532" t="s">
        <v>45</v>
      </c>
      <c r="B3532">
        <v>2016</v>
      </c>
      <c r="C3532" t="s">
        <v>38</v>
      </c>
      <c r="D3532" t="s">
        <v>67</v>
      </c>
      <c r="E3532" t="s">
        <v>34</v>
      </c>
      <c r="F3532" t="s">
        <v>7</v>
      </c>
      <c r="G3532">
        <v>0</v>
      </c>
    </row>
    <row r="3533" spans="1:7" x14ac:dyDescent="0.4">
      <c r="A3533" t="s">
        <v>45</v>
      </c>
      <c r="B3533">
        <v>2016</v>
      </c>
      <c r="C3533" t="s">
        <v>38</v>
      </c>
      <c r="D3533" t="s">
        <v>67</v>
      </c>
      <c r="E3533" t="s">
        <v>35</v>
      </c>
      <c r="F3533" t="s">
        <v>7</v>
      </c>
      <c r="G3533">
        <v>0</v>
      </c>
    </row>
    <row r="3534" spans="1:7" x14ac:dyDescent="0.4">
      <c r="A3534" t="s">
        <v>45</v>
      </c>
      <c r="B3534">
        <v>2016</v>
      </c>
      <c r="C3534" t="s">
        <v>38</v>
      </c>
      <c r="D3534" t="s">
        <v>67</v>
      </c>
      <c r="E3534" t="s">
        <v>36</v>
      </c>
      <c r="F3534" t="s">
        <v>7</v>
      </c>
      <c r="G3534">
        <v>0</v>
      </c>
    </row>
    <row r="3535" spans="1:7" x14ac:dyDescent="0.4">
      <c r="A3535" t="s">
        <v>45</v>
      </c>
      <c r="B3535">
        <v>2016</v>
      </c>
      <c r="C3535" t="s">
        <v>38</v>
      </c>
      <c r="D3535" t="s">
        <v>67</v>
      </c>
      <c r="E3535" t="s">
        <v>37</v>
      </c>
      <c r="F3535" t="s">
        <v>7</v>
      </c>
      <c r="G3535">
        <v>0</v>
      </c>
    </row>
    <row r="3536" spans="1:7" x14ac:dyDescent="0.4">
      <c r="A3536" t="s">
        <v>45</v>
      </c>
      <c r="B3536">
        <v>2016</v>
      </c>
      <c r="C3536" t="s">
        <v>38</v>
      </c>
      <c r="D3536" t="s">
        <v>68</v>
      </c>
      <c r="E3536" t="s">
        <v>6</v>
      </c>
      <c r="F3536" t="s">
        <v>7</v>
      </c>
      <c r="G3536">
        <v>3545</v>
      </c>
    </row>
    <row r="3537" spans="1:7" x14ac:dyDescent="0.4">
      <c r="A3537" t="s">
        <v>45</v>
      </c>
      <c r="B3537">
        <v>2016</v>
      </c>
      <c r="C3537" t="s">
        <v>38</v>
      </c>
      <c r="D3537" t="s">
        <v>68</v>
      </c>
      <c r="E3537" t="s">
        <v>8</v>
      </c>
      <c r="F3537" t="s">
        <v>7</v>
      </c>
      <c r="G3537">
        <v>68</v>
      </c>
    </row>
    <row r="3538" spans="1:7" x14ac:dyDescent="0.4">
      <c r="A3538" t="s">
        <v>45</v>
      </c>
      <c r="B3538">
        <v>2016</v>
      </c>
      <c r="C3538" t="s">
        <v>38</v>
      </c>
      <c r="D3538" t="s">
        <v>68</v>
      </c>
      <c r="E3538" t="s">
        <v>9</v>
      </c>
      <c r="F3538" t="s">
        <v>7</v>
      </c>
      <c r="G3538">
        <v>301</v>
      </c>
    </row>
    <row r="3539" spans="1:7" x14ac:dyDescent="0.4">
      <c r="A3539" t="s">
        <v>45</v>
      </c>
      <c r="B3539">
        <v>2016</v>
      </c>
      <c r="C3539" t="s">
        <v>38</v>
      </c>
      <c r="D3539" t="s">
        <v>68</v>
      </c>
      <c r="E3539" t="s">
        <v>10</v>
      </c>
      <c r="F3539" t="s">
        <v>7</v>
      </c>
      <c r="G3539">
        <v>184</v>
      </c>
    </row>
    <row r="3540" spans="1:7" x14ac:dyDescent="0.4">
      <c r="A3540" t="s">
        <v>45</v>
      </c>
      <c r="B3540">
        <v>2016</v>
      </c>
      <c r="C3540" t="s">
        <v>38</v>
      </c>
      <c r="D3540" t="s">
        <v>68</v>
      </c>
      <c r="E3540" t="s">
        <v>11</v>
      </c>
      <c r="F3540" t="s">
        <v>7</v>
      </c>
      <c r="G3540">
        <v>148</v>
      </c>
    </row>
    <row r="3541" spans="1:7" x14ac:dyDescent="0.4">
      <c r="A3541" t="s">
        <v>45</v>
      </c>
      <c r="B3541">
        <v>2016</v>
      </c>
      <c r="C3541" t="s">
        <v>38</v>
      </c>
      <c r="D3541" t="s">
        <v>68</v>
      </c>
      <c r="E3541" t="s">
        <v>12</v>
      </c>
      <c r="F3541" t="s">
        <v>7</v>
      </c>
      <c r="G3541">
        <v>107</v>
      </c>
    </row>
    <row r="3542" spans="1:7" x14ac:dyDescent="0.4">
      <c r="A3542" t="s">
        <v>45</v>
      </c>
      <c r="B3542">
        <v>2016</v>
      </c>
      <c r="C3542" t="s">
        <v>38</v>
      </c>
      <c r="D3542" t="s">
        <v>68</v>
      </c>
      <c r="E3542" t="s">
        <v>13</v>
      </c>
      <c r="F3542" t="s">
        <v>7</v>
      </c>
      <c r="G3542">
        <v>137</v>
      </c>
    </row>
    <row r="3543" spans="1:7" x14ac:dyDescent="0.4">
      <c r="A3543" t="s">
        <v>45</v>
      </c>
      <c r="B3543">
        <v>2016</v>
      </c>
      <c r="C3543" t="s">
        <v>38</v>
      </c>
      <c r="D3543" t="s">
        <v>68</v>
      </c>
      <c r="E3543" t="s">
        <v>14</v>
      </c>
      <c r="F3543" t="s">
        <v>7</v>
      </c>
      <c r="G3543">
        <v>109</v>
      </c>
    </row>
    <row r="3544" spans="1:7" x14ac:dyDescent="0.4">
      <c r="A3544" t="s">
        <v>45</v>
      </c>
      <c r="B3544">
        <v>2016</v>
      </c>
      <c r="C3544" t="s">
        <v>38</v>
      </c>
      <c r="D3544" t="s">
        <v>68</v>
      </c>
      <c r="E3544" t="s">
        <v>15</v>
      </c>
      <c r="F3544" t="s">
        <v>7</v>
      </c>
      <c r="G3544">
        <v>58</v>
      </c>
    </row>
    <row r="3545" spans="1:7" x14ac:dyDescent="0.4">
      <c r="A3545" t="s">
        <v>45</v>
      </c>
      <c r="B3545">
        <v>2016</v>
      </c>
      <c r="C3545" t="s">
        <v>38</v>
      </c>
      <c r="D3545" t="s">
        <v>68</v>
      </c>
      <c r="E3545" t="s">
        <v>16</v>
      </c>
      <c r="F3545" t="s">
        <v>7</v>
      </c>
      <c r="G3545">
        <v>37</v>
      </c>
    </row>
    <row r="3546" spans="1:7" x14ac:dyDescent="0.4">
      <c r="A3546" t="s">
        <v>45</v>
      </c>
      <c r="B3546">
        <v>2016</v>
      </c>
      <c r="C3546" t="s">
        <v>38</v>
      </c>
      <c r="D3546" t="s">
        <v>68</v>
      </c>
      <c r="E3546" t="s">
        <v>17</v>
      </c>
      <c r="F3546" t="s">
        <v>7</v>
      </c>
      <c r="G3546">
        <v>67</v>
      </c>
    </row>
    <row r="3547" spans="1:7" x14ac:dyDescent="0.4">
      <c r="A3547" t="s">
        <v>45</v>
      </c>
      <c r="B3547">
        <v>2016</v>
      </c>
      <c r="C3547" t="s">
        <v>38</v>
      </c>
      <c r="D3547" t="s">
        <v>68</v>
      </c>
      <c r="E3547" t="s">
        <v>18</v>
      </c>
      <c r="F3547" t="s">
        <v>7</v>
      </c>
      <c r="G3547">
        <v>133</v>
      </c>
    </row>
    <row r="3548" spans="1:7" x14ac:dyDescent="0.4">
      <c r="A3548" t="s">
        <v>45</v>
      </c>
      <c r="B3548">
        <v>2016</v>
      </c>
      <c r="C3548" t="s">
        <v>38</v>
      </c>
      <c r="D3548" t="s">
        <v>68</v>
      </c>
      <c r="E3548" t="s">
        <v>19</v>
      </c>
      <c r="F3548" t="s">
        <v>7</v>
      </c>
      <c r="G3548">
        <v>73</v>
      </c>
    </row>
    <row r="3549" spans="1:7" x14ac:dyDescent="0.4">
      <c r="A3549" t="s">
        <v>45</v>
      </c>
      <c r="B3549">
        <v>2016</v>
      </c>
      <c r="C3549" t="s">
        <v>38</v>
      </c>
      <c r="D3549" t="s">
        <v>68</v>
      </c>
      <c r="E3549" t="s">
        <v>20</v>
      </c>
      <c r="F3549" t="s">
        <v>7</v>
      </c>
      <c r="G3549">
        <v>64</v>
      </c>
    </row>
    <row r="3550" spans="1:7" x14ac:dyDescent="0.4">
      <c r="A3550" t="s">
        <v>45</v>
      </c>
      <c r="B3550">
        <v>2016</v>
      </c>
      <c r="C3550" t="s">
        <v>38</v>
      </c>
      <c r="D3550" t="s">
        <v>68</v>
      </c>
      <c r="E3550" t="s">
        <v>21</v>
      </c>
      <c r="F3550" t="s">
        <v>7</v>
      </c>
      <c r="G3550">
        <v>162</v>
      </c>
    </row>
    <row r="3551" spans="1:7" x14ac:dyDescent="0.4">
      <c r="A3551" t="s">
        <v>45</v>
      </c>
      <c r="B3551">
        <v>2016</v>
      </c>
      <c r="C3551" t="s">
        <v>38</v>
      </c>
      <c r="D3551" t="s">
        <v>68</v>
      </c>
      <c r="E3551" t="s">
        <v>22</v>
      </c>
      <c r="F3551" t="s">
        <v>7</v>
      </c>
      <c r="G3551">
        <v>136</v>
      </c>
    </row>
    <row r="3552" spans="1:7" x14ac:dyDescent="0.4">
      <c r="A3552" t="s">
        <v>45</v>
      </c>
      <c r="B3552">
        <v>2016</v>
      </c>
      <c r="C3552" t="s">
        <v>38</v>
      </c>
      <c r="D3552" t="s">
        <v>68</v>
      </c>
      <c r="E3552" t="s">
        <v>23</v>
      </c>
      <c r="F3552" t="s">
        <v>7</v>
      </c>
      <c r="G3552">
        <v>107</v>
      </c>
    </row>
    <row r="3553" spans="1:7" x14ac:dyDescent="0.4">
      <c r="A3553" t="s">
        <v>45</v>
      </c>
      <c r="B3553">
        <v>2016</v>
      </c>
      <c r="C3553" t="s">
        <v>38</v>
      </c>
      <c r="D3553" t="s">
        <v>68</v>
      </c>
      <c r="E3553" t="s">
        <v>24</v>
      </c>
      <c r="F3553" t="s">
        <v>7</v>
      </c>
      <c r="G3553">
        <v>343</v>
      </c>
    </row>
    <row r="3554" spans="1:7" x14ac:dyDescent="0.4">
      <c r="A3554" t="s">
        <v>45</v>
      </c>
      <c r="B3554">
        <v>2016</v>
      </c>
      <c r="C3554" t="s">
        <v>38</v>
      </c>
      <c r="D3554" t="s">
        <v>68</v>
      </c>
      <c r="E3554" t="s">
        <v>25</v>
      </c>
      <c r="F3554" t="s">
        <v>7</v>
      </c>
      <c r="G3554">
        <v>153</v>
      </c>
    </row>
    <row r="3555" spans="1:7" x14ac:dyDescent="0.4">
      <c r="A3555" t="s">
        <v>45</v>
      </c>
      <c r="B3555">
        <v>2016</v>
      </c>
      <c r="C3555" t="s">
        <v>38</v>
      </c>
      <c r="D3555" t="s">
        <v>68</v>
      </c>
      <c r="E3555" t="s">
        <v>26</v>
      </c>
      <c r="F3555" t="s">
        <v>7</v>
      </c>
      <c r="G3555">
        <v>125</v>
      </c>
    </row>
    <row r="3556" spans="1:7" x14ac:dyDescent="0.4">
      <c r="A3556" t="s">
        <v>45</v>
      </c>
      <c r="B3556">
        <v>2016</v>
      </c>
      <c r="C3556" t="s">
        <v>38</v>
      </c>
      <c r="D3556" t="s">
        <v>68</v>
      </c>
      <c r="E3556" t="s">
        <v>27</v>
      </c>
      <c r="F3556" t="s">
        <v>7</v>
      </c>
      <c r="G3556">
        <v>195</v>
      </c>
    </row>
    <row r="3557" spans="1:7" x14ac:dyDescent="0.4">
      <c r="A3557" t="s">
        <v>45</v>
      </c>
      <c r="B3557">
        <v>2016</v>
      </c>
      <c r="C3557" t="s">
        <v>38</v>
      </c>
      <c r="D3557" t="s">
        <v>68</v>
      </c>
      <c r="E3557" t="s">
        <v>28</v>
      </c>
      <c r="F3557" t="s">
        <v>7</v>
      </c>
      <c r="G3557">
        <v>107</v>
      </c>
    </row>
    <row r="3558" spans="1:7" x14ac:dyDescent="0.4">
      <c r="A3558" t="s">
        <v>45</v>
      </c>
      <c r="B3558">
        <v>2016</v>
      </c>
      <c r="C3558" t="s">
        <v>38</v>
      </c>
      <c r="D3558" t="s">
        <v>68</v>
      </c>
      <c r="E3558" t="s">
        <v>29</v>
      </c>
      <c r="F3558" t="s">
        <v>7</v>
      </c>
      <c r="G3558">
        <v>46</v>
      </c>
    </row>
    <row r="3559" spans="1:7" x14ac:dyDescent="0.4">
      <c r="A3559" t="s">
        <v>45</v>
      </c>
      <c r="B3559">
        <v>2016</v>
      </c>
      <c r="C3559" t="s">
        <v>38</v>
      </c>
      <c r="D3559" t="s">
        <v>68</v>
      </c>
      <c r="E3559" t="s">
        <v>30</v>
      </c>
      <c r="F3559" t="s">
        <v>7</v>
      </c>
      <c r="G3559">
        <v>186</v>
      </c>
    </row>
    <row r="3560" spans="1:7" x14ac:dyDescent="0.4">
      <c r="A3560" t="s">
        <v>45</v>
      </c>
      <c r="B3560">
        <v>2016</v>
      </c>
      <c r="C3560" t="s">
        <v>38</v>
      </c>
      <c r="D3560" t="s">
        <v>68</v>
      </c>
      <c r="E3560" t="s">
        <v>31</v>
      </c>
      <c r="F3560" t="s">
        <v>7</v>
      </c>
      <c r="G3560">
        <v>31</v>
      </c>
    </row>
    <row r="3561" spans="1:7" x14ac:dyDescent="0.4">
      <c r="A3561" t="s">
        <v>45</v>
      </c>
      <c r="B3561">
        <v>2016</v>
      </c>
      <c r="C3561" t="s">
        <v>38</v>
      </c>
      <c r="D3561" t="s">
        <v>68</v>
      </c>
      <c r="E3561" t="s">
        <v>32</v>
      </c>
      <c r="F3561" t="s">
        <v>7</v>
      </c>
      <c r="G3561">
        <v>119</v>
      </c>
    </row>
    <row r="3562" spans="1:7" x14ac:dyDescent="0.4">
      <c r="A3562" t="s">
        <v>45</v>
      </c>
      <c r="B3562">
        <v>2016</v>
      </c>
      <c r="C3562" t="s">
        <v>38</v>
      </c>
      <c r="D3562" t="s">
        <v>68</v>
      </c>
      <c r="E3562" t="s">
        <v>33</v>
      </c>
      <c r="F3562" t="s">
        <v>7</v>
      </c>
      <c r="G3562">
        <v>71</v>
      </c>
    </row>
    <row r="3563" spans="1:7" x14ac:dyDescent="0.4">
      <c r="A3563" t="s">
        <v>45</v>
      </c>
      <c r="B3563">
        <v>2016</v>
      </c>
      <c r="C3563" t="s">
        <v>38</v>
      </c>
      <c r="D3563" t="s">
        <v>68</v>
      </c>
      <c r="E3563" t="s">
        <v>34</v>
      </c>
      <c r="F3563" t="s">
        <v>7</v>
      </c>
      <c r="G3563">
        <v>44</v>
      </c>
    </row>
    <row r="3564" spans="1:7" x14ac:dyDescent="0.4">
      <c r="A3564" t="s">
        <v>45</v>
      </c>
      <c r="B3564">
        <v>2016</v>
      </c>
      <c r="C3564" t="s">
        <v>38</v>
      </c>
      <c r="D3564" t="s">
        <v>68</v>
      </c>
      <c r="E3564" t="s">
        <v>35</v>
      </c>
      <c r="F3564" t="s">
        <v>7</v>
      </c>
      <c r="G3564">
        <v>51</v>
      </c>
    </row>
    <row r="3565" spans="1:7" x14ac:dyDescent="0.4">
      <c r="A3565" t="s">
        <v>45</v>
      </c>
      <c r="B3565">
        <v>2016</v>
      </c>
      <c r="C3565" t="s">
        <v>38</v>
      </c>
      <c r="D3565" t="s">
        <v>68</v>
      </c>
      <c r="E3565" t="s">
        <v>36</v>
      </c>
      <c r="F3565" t="s">
        <v>7</v>
      </c>
      <c r="G3565">
        <v>128</v>
      </c>
    </row>
    <row r="3566" spans="1:7" x14ac:dyDescent="0.4">
      <c r="A3566" t="s">
        <v>45</v>
      </c>
      <c r="B3566">
        <v>2016</v>
      </c>
      <c r="C3566" t="s">
        <v>38</v>
      </c>
      <c r="D3566" t="s">
        <v>68</v>
      </c>
      <c r="E3566" t="s">
        <v>37</v>
      </c>
      <c r="F3566" t="s">
        <v>7</v>
      </c>
      <c r="G3566">
        <v>55</v>
      </c>
    </row>
    <row r="3567" spans="1:7" x14ac:dyDescent="0.4">
      <c r="A3567" t="s">
        <v>45</v>
      </c>
      <c r="B3567">
        <v>2016</v>
      </c>
      <c r="C3567" t="s">
        <v>39</v>
      </c>
      <c r="D3567" t="s">
        <v>46</v>
      </c>
      <c r="E3567" t="s">
        <v>6</v>
      </c>
      <c r="F3567" t="s">
        <v>7</v>
      </c>
      <c r="G3567">
        <v>29347</v>
      </c>
    </row>
    <row r="3568" spans="1:7" x14ac:dyDescent="0.4">
      <c r="A3568" t="s">
        <v>45</v>
      </c>
      <c r="B3568">
        <v>2016</v>
      </c>
      <c r="C3568" t="s">
        <v>39</v>
      </c>
      <c r="D3568" t="s">
        <v>46</v>
      </c>
      <c r="E3568" t="s">
        <v>8</v>
      </c>
      <c r="F3568" t="s">
        <v>7</v>
      </c>
      <c r="G3568">
        <v>341</v>
      </c>
    </row>
    <row r="3569" spans="1:7" x14ac:dyDescent="0.4">
      <c r="A3569" t="s">
        <v>45</v>
      </c>
      <c r="B3569">
        <v>2016</v>
      </c>
      <c r="C3569" t="s">
        <v>39</v>
      </c>
      <c r="D3569" t="s">
        <v>46</v>
      </c>
      <c r="E3569" t="s">
        <v>9</v>
      </c>
      <c r="F3569" t="s">
        <v>7</v>
      </c>
      <c r="G3569">
        <v>2240</v>
      </c>
    </row>
    <row r="3570" spans="1:7" x14ac:dyDescent="0.4">
      <c r="A3570" t="s">
        <v>45</v>
      </c>
      <c r="B3570">
        <v>2016</v>
      </c>
      <c r="C3570" t="s">
        <v>39</v>
      </c>
      <c r="D3570" t="s">
        <v>46</v>
      </c>
      <c r="E3570" t="s">
        <v>10</v>
      </c>
      <c r="F3570" t="s">
        <v>7</v>
      </c>
      <c r="G3570">
        <v>1788</v>
      </c>
    </row>
    <row r="3571" spans="1:7" x14ac:dyDescent="0.4">
      <c r="A3571" t="s">
        <v>45</v>
      </c>
      <c r="B3571">
        <v>2016</v>
      </c>
      <c r="C3571" t="s">
        <v>39</v>
      </c>
      <c r="D3571" t="s">
        <v>46</v>
      </c>
      <c r="E3571" t="s">
        <v>11</v>
      </c>
      <c r="F3571" t="s">
        <v>7</v>
      </c>
      <c r="G3571">
        <v>1550</v>
      </c>
    </row>
    <row r="3572" spans="1:7" x14ac:dyDescent="0.4">
      <c r="A3572" t="s">
        <v>45</v>
      </c>
      <c r="B3572">
        <v>2016</v>
      </c>
      <c r="C3572" t="s">
        <v>39</v>
      </c>
      <c r="D3572" t="s">
        <v>46</v>
      </c>
      <c r="E3572" t="s">
        <v>12</v>
      </c>
      <c r="F3572" t="s">
        <v>7</v>
      </c>
      <c r="G3572">
        <v>976</v>
      </c>
    </row>
    <row r="3573" spans="1:7" x14ac:dyDescent="0.4">
      <c r="A3573" t="s">
        <v>45</v>
      </c>
      <c r="B3573">
        <v>2016</v>
      </c>
      <c r="C3573" t="s">
        <v>39</v>
      </c>
      <c r="D3573" t="s">
        <v>46</v>
      </c>
      <c r="E3573" t="s">
        <v>13</v>
      </c>
      <c r="F3573" t="s">
        <v>7</v>
      </c>
      <c r="G3573">
        <v>1472</v>
      </c>
    </row>
    <row r="3574" spans="1:7" x14ac:dyDescent="0.4">
      <c r="A3574" t="s">
        <v>45</v>
      </c>
      <c r="B3574">
        <v>2016</v>
      </c>
      <c r="C3574" t="s">
        <v>39</v>
      </c>
      <c r="D3574" t="s">
        <v>46</v>
      </c>
      <c r="E3574" t="s">
        <v>14</v>
      </c>
      <c r="F3574" t="s">
        <v>7</v>
      </c>
      <c r="G3574">
        <v>756</v>
      </c>
    </row>
    <row r="3575" spans="1:7" x14ac:dyDescent="0.4">
      <c r="A3575" t="s">
        <v>45</v>
      </c>
      <c r="B3575">
        <v>2016</v>
      </c>
      <c r="C3575" t="s">
        <v>39</v>
      </c>
      <c r="D3575" t="s">
        <v>46</v>
      </c>
      <c r="E3575" t="s">
        <v>15</v>
      </c>
      <c r="F3575" t="s">
        <v>7</v>
      </c>
      <c r="G3575">
        <v>445</v>
      </c>
    </row>
    <row r="3576" spans="1:7" x14ac:dyDescent="0.4">
      <c r="A3576" t="s">
        <v>45</v>
      </c>
      <c r="B3576">
        <v>2016</v>
      </c>
      <c r="C3576" t="s">
        <v>39</v>
      </c>
      <c r="D3576" t="s">
        <v>46</v>
      </c>
      <c r="E3576" t="s">
        <v>16</v>
      </c>
      <c r="F3576" t="s">
        <v>7</v>
      </c>
      <c r="G3576">
        <v>198</v>
      </c>
    </row>
    <row r="3577" spans="1:7" x14ac:dyDescent="0.4">
      <c r="A3577" t="s">
        <v>45</v>
      </c>
      <c r="B3577">
        <v>2016</v>
      </c>
      <c r="C3577" t="s">
        <v>39</v>
      </c>
      <c r="D3577" t="s">
        <v>46</v>
      </c>
      <c r="E3577" t="s">
        <v>17</v>
      </c>
      <c r="F3577" t="s">
        <v>7</v>
      </c>
      <c r="G3577">
        <v>582</v>
      </c>
    </row>
    <row r="3578" spans="1:7" x14ac:dyDescent="0.4">
      <c r="A3578" t="s">
        <v>45</v>
      </c>
      <c r="B3578">
        <v>2016</v>
      </c>
      <c r="C3578" t="s">
        <v>39</v>
      </c>
      <c r="D3578" t="s">
        <v>46</v>
      </c>
      <c r="E3578" t="s">
        <v>18</v>
      </c>
      <c r="F3578" t="s">
        <v>7</v>
      </c>
      <c r="G3578">
        <v>1352</v>
      </c>
    </row>
    <row r="3579" spans="1:7" x14ac:dyDescent="0.4">
      <c r="A3579" t="s">
        <v>45</v>
      </c>
      <c r="B3579">
        <v>2016</v>
      </c>
      <c r="C3579" t="s">
        <v>39</v>
      </c>
      <c r="D3579" t="s">
        <v>46</v>
      </c>
      <c r="E3579" t="s">
        <v>19</v>
      </c>
      <c r="F3579" t="s">
        <v>7</v>
      </c>
      <c r="G3579">
        <v>460</v>
      </c>
    </row>
    <row r="3580" spans="1:7" x14ac:dyDescent="0.4">
      <c r="A3580" t="s">
        <v>45</v>
      </c>
      <c r="B3580">
        <v>2016</v>
      </c>
      <c r="C3580" t="s">
        <v>39</v>
      </c>
      <c r="D3580" t="s">
        <v>46</v>
      </c>
      <c r="E3580" t="s">
        <v>20</v>
      </c>
      <c r="F3580" t="s">
        <v>7</v>
      </c>
      <c r="G3580">
        <v>469</v>
      </c>
    </row>
    <row r="3581" spans="1:7" x14ac:dyDescent="0.4">
      <c r="A3581" t="s">
        <v>45</v>
      </c>
      <c r="B3581">
        <v>2016</v>
      </c>
      <c r="C3581" t="s">
        <v>39</v>
      </c>
      <c r="D3581" t="s">
        <v>46</v>
      </c>
      <c r="E3581" t="s">
        <v>21</v>
      </c>
      <c r="F3581" t="s">
        <v>7</v>
      </c>
      <c r="G3581">
        <v>1162</v>
      </c>
    </row>
    <row r="3582" spans="1:7" x14ac:dyDescent="0.4">
      <c r="A3582" t="s">
        <v>45</v>
      </c>
      <c r="B3582">
        <v>2016</v>
      </c>
      <c r="C3582" t="s">
        <v>39</v>
      </c>
      <c r="D3582" t="s">
        <v>46</v>
      </c>
      <c r="E3582" t="s">
        <v>22</v>
      </c>
      <c r="F3582" t="s">
        <v>7</v>
      </c>
      <c r="G3582">
        <v>1267</v>
      </c>
    </row>
    <row r="3583" spans="1:7" x14ac:dyDescent="0.4">
      <c r="A3583" t="s">
        <v>45</v>
      </c>
      <c r="B3583">
        <v>2016</v>
      </c>
      <c r="C3583" t="s">
        <v>39</v>
      </c>
      <c r="D3583" t="s">
        <v>46</v>
      </c>
      <c r="E3583" t="s">
        <v>23</v>
      </c>
      <c r="F3583" t="s">
        <v>7</v>
      </c>
      <c r="G3583">
        <v>983</v>
      </c>
    </row>
    <row r="3584" spans="1:7" x14ac:dyDescent="0.4">
      <c r="A3584" t="s">
        <v>45</v>
      </c>
      <c r="B3584">
        <v>2016</v>
      </c>
      <c r="C3584" t="s">
        <v>39</v>
      </c>
      <c r="D3584" t="s">
        <v>46</v>
      </c>
      <c r="E3584" t="s">
        <v>24</v>
      </c>
      <c r="F3584" t="s">
        <v>7</v>
      </c>
      <c r="G3584">
        <v>3855</v>
      </c>
    </row>
    <row r="3585" spans="1:7" x14ac:dyDescent="0.4">
      <c r="A3585" t="s">
        <v>45</v>
      </c>
      <c r="B3585">
        <v>2016</v>
      </c>
      <c r="C3585" t="s">
        <v>39</v>
      </c>
      <c r="D3585" t="s">
        <v>46</v>
      </c>
      <c r="E3585" t="s">
        <v>25</v>
      </c>
      <c r="F3585" t="s">
        <v>7</v>
      </c>
      <c r="G3585">
        <v>1283</v>
      </c>
    </row>
    <row r="3586" spans="1:7" x14ac:dyDescent="0.4">
      <c r="A3586" t="s">
        <v>45</v>
      </c>
      <c r="B3586">
        <v>2016</v>
      </c>
      <c r="C3586" t="s">
        <v>39</v>
      </c>
      <c r="D3586" t="s">
        <v>46</v>
      </c>
      <c r="E3586" t="s">
        <v>26</v>
      </c>
      <c r="F3586" t="s">
        <v>7</v>
      </c>
      <c r="G3586">
        <v>1055</v>
      </c>
    </row>
    <row r="3587" spans="1:7" x14ac:dyDescent="0.4">
      <c r="A3587" t="s">
        <v>45</v>
      </c>
      <c r="B3587">
        <v>2016</v>
      </c>
      <c r="C3587" t="s">
        <v>39</v>
      </c>
      <c r="D3587" t="s">
        <v>46</v>
      </c>
      <c r="E3587" t="s">
        <v>27</v>
      </c>
      <c r="F3587" t="s">
        <v>7</v>
      </c>
      <c r="G3587">
        <v>1168</v>
      </c>
    </row>
    <row r="3588" spans="1:7" x14ac:dyDescent="0.4">
      <c r="A3588" t="s">
        <v>45</v>
      </c>
      <c r="B3588">
        <v>2016</v>
      </c>
      <c r="C3588" t="s">
        <v>39</v>
      </c>
      <c r="D3588" t="s">
        <v>46</v>
      </c>
      <c r="E3588" t="s">
        <v>28</v>
      </c>
      <c r="F3588" t="s">
        <v>7</v>
      </c>
      <c r="G3588">
        <v>779</v>
      </c>
    </row>
    <row r="3589" spans="1:7" x14ac:dyDescent="0.4">
      <c r="A3589" t="s">
        <v>45</v>
      </c>
      <c r="B3589">
        <v>2016</v>
      </c>
      <c r="C3589" t="s">
        <v>39</v>
      </c>
      <c r="D3589" t="s">
        <v>46</v>
      </c>
      <c r="E3589" t="s">
        <v>29</v>
      </c>
      <c r="F3589" t="s">
        <v>7</v>
      </c>
      <c r="G3589">
        <v>425</v>
      </c>
    </row>
    <row r="3590" spans="1:7" x14ac:dyDescent="0.4">
      <c r="A3590" t="s">
        <v>45</v>
      </c>
      <c r="B3590">
        <v>2016</v>
      </c>
      <c r="C3590" t="s">
        <v>39</v>
      </c>
      <c r="D3590" t="s">
        <v>46</v>
      </c>
      <c r="E3590" t="s">
        <v>30</v>
      </c>
      <c r="F3590" t="s">
        <v>7</v>
      </c>
      <c r="G3590">
        <v>1389</v>
      </c>
    </row>
    <row r="3591" spans="1:7" x14ac:dyDescent="0.4">
      <c r="A3591" t="s">
        <v>45</v>
      </c>
      <c r="B3591">
        <v>2016</v>
      </c>
      <c r="C3591" t="s">
        <v>39</v>
      </c>
      <c r="D3591" t="s">
        <v>46</v>
      </c>
      <c r="E3591" t="s">
        <v>31</v>
      </c>
      <c r="F3591" t="s">
        <v>7</v>
      </c>
      <c r="G3591">
        <v>233</v>
      </c>
    </row>
    <row r="3592" spans="1:7" x14ac:dyDescent="0.4">
      <c r="A3592" t="s">
        <v>45</v>
      </c>
      <c r="B3592">
        <v>2016</v>
      </c>
      <c r="C3592" t="s">
        <v>39</v>
      </c>
      <c r="D3592" t="s">
        <v>46</v>
      </c>
      <c r="E3592" t="s">
        <v>32</v>
      </c>
      <c r="F3592" t="s">
        <v>7</v>
      </c>
      <c r="G3592">
        <v>807</v>
      </c>
    </row>
    <row r="3593" spans="1:7" x14ac:dyDescent="0.4">
      <c r="A3593" t="s">
        <v>45</v>
      </c>
      <c r="B3593">
        <v>2016</v>
      </c>
      <c r="C3593" t="s">
        <v>39</v>
      </c>
      <c r="D3593" t="s">
        <v>46</v>
      </c>
      <c r="E3593" t="s">
        <v>33</v>
      </c>
      <c r="F3593" t="s">
        <v>7</v>
      </c>
      <c r="G3593">
        <v>355</v>
      </c>
    </row>
    <row r="3594" spans="1:7" x14ac:dyDescent="0.4">
      <c r="A3594" t="s">
        <v>45</v>
      </c>
      <c r="B3594">
        <v>2016</v>
      </c>
      <c r="C3594" t="s">
        <v>39</v>
      </c>
      <c r="D3594" t="s">
        <v>46</v>
      </c>
      <c r="E3594" t="s">
        <v>34</v>
      </c>
      <c r="F3594" t="s">
        <v>7</v>
      </c>
      <c r="G3594">
        <v>406</v>
      </c>
    </row>
    <row r="3595" spans="1:7" x14ac:dyDescent="0.4">
      <c r="A3595" t="s">
        <v>45</v>
      </c>
      <c r="B3595">
        <v>2016</v>
      </c>
      <c r="C3595" t="s">
        <v>39</v>
      </c>
      <c r="D3595" t="s">
        <v>46</v>
      </c>
      <c r="E3595" t="s">
        <v>35</v>
      </c>
      <c r="F3595" t="s">
        <v>7</v>
      </c>
      <c r="G3595">
        <v>437</v>
      </c>
    </row>
    <row r="3596" spans="1:7" x14ac:dyDescent="0.4">
      <c r="A3596" t="s">
        <v>45</v>
      </c>
      <c r="B3596">
        <v>2016</v>
      </c>
      <c r="C3596" t="s">
        <v>39</v>
      </c>
      <c r="D3596" t="s">
        <v>46</v>
      </c>
      <c r="E3596" t="s">
        <v>36</v>
      </c>
      <c r="F3596" t="s">
        <v>7</v>
      </c>
      <c r="G3596">
        <v>821</v>
      </c>
    </row>
    <row r="3597" spans="1:7" x14ac:dyDescent="0.4">
      <c r="A3597" t="s">
        <v>45</v>
      </c>
      <c r="B3597">
        <v>2016</v>
      </c>
      <c r="C3597" t="s">
        <v>39</v>
      </c>
      <c r="D3597" t="s">
        <v>46</v>
      </c>
      <c r="E3597" t="s">
        <v>37</v>
      </c>
      <c r="F3597" t="s">
        <v>7</v>
      </c>
      <c r="G3597">
        <v>293</v>
      </c>
    </row>
    <row r="3598" spans="1:7" x14ac:dyDescent="0.4">
      <c r="A3598" t="s">
        <v>45</v>
      </c>
      <c r="B3598">
        <v>2016</v>
      </c>
      <c r="C3598" t="s">
        <v>39</v>
      </c>
      <c r="D3598" t="s">
        <v>47</v>
      </c>
      <c r="E3598" t="s">
        <v>6</v>
      </c>
      <c r="F3598" t="s">
        <v>7</v>
      </c>
      <c r="G3598">
        <v>3347</v>
      </c>
    </row>
    <row r="3599" spans="1:7" x14ac:dyDescent="0.4">
      <c r="A3599" t="s">
        <v>45</v>
      </c>
      <c r="B3599">
        <v>2016</v>
      </c>
      <c r="C3599" t="s">
        <v>39</v>
      </c>
      <c r="D3599" t="s">
        <v>47</v>
      </c>
      <c r="E3599" t="s">
        <v>8</v>
      </c>
      <c r="F3599" t="s">
        <v>7</v>
      </c>
      <c r="G3599">
        <v>55</v>
      </c>
    </row>
    <row r="3600" spans="1:7" x14ac:dyDescent="0.4">
      <c r="A3600" t="s">
        <v>45</v>
      </c>
      <c r="B3600">
        <v>2016</v>
      </c>
      <c r="C3600" t="s">
        <v>39</v>
      </c>
      <c r="D3600" t="s">
        <v>47</v>
      </c>
      <c r="E3600" t="s">
        <v>9</v>
      </c>
      <c r="F3600" t="s">
        <v>7</v>
      </c>
      <c r="G3600">
        <v>7</v>
      </c>
    </row>
    <row r="3601" spans="1:7" x14ac:dyDescent="0.4">
      <c r="A3601" t="s">
        <v>45</v>
      </c>
      <c r="B3601">
        <v>2016</v>
      </c>
      <c r="C3601" t="s">
        <v>39</v>
      </c>
      <c r="D3601" t="s">
        <v>47</v>
      </c>
      <c r="E3601" t="s">
        <v>10</v>
      </c>
      <c r="F3601" t="s">
        <v>7</v>
      </c>
      <c r="G3601">
        <v>5</v>
      </c>
    </row>
    <row r="3602" spans="1:7" x14ac:dyDescent="0.4">
      <c r="A3602" t="s">
        <v>45</v>
      </c>
      <c r="B3602">
        <v>2016</v>
      </c>
      <c r="C3602" t="s">
        <v>39</v>
      </c>
      <c r="D3602" t="s">
        <v>47</v>
      </c>
      <c r="E3602" t="s">
        <v>11</v>
      </c>
      <c r="F3602" t="s">
        <v>7</v>
      </c>
      <c r="G3602">
        <v>32</v>
      </c>
    </row>
    <row r="3603" spans="1:7" x14ac:dyDescent="0.4">
      <c r="A3603" t="s">
        <v>45</v>
      </c>
      <c r="B3603">
        <v>2016</v>
      </c>
      <c r="C3603" t="s">
        <v>39</v>
      </c>
      <c r="D3603" t="s">
        <v>47</v>
      </c>
      <c r="E3603" t="s">
        <v>12</v>
      </c>
      <c r="F3603" t="s">
        <v>7</v>
      </c>
      <c r="G3603">
        <v>6</v>
      </c>
    </row>
    <row r="3604" spans="1:7" x14ac:dyDescent="0.4">
      <c r="A3604" t="s">
        <v>45</v>
      </c>
      <c r="B3604">
        <v>2016</v>
      </c>
      <c r="C3604" t="s">
        <v>39</v>
      </c>
      <c r="D3604" t="s">
        <v>47</v>
      </c>
      <c r="E3604" t="s">
        <v>13</v>
      </c>
      <c r="F3604" t="s">
        <v>7</v>
      </c>
      <c r="G3604">
        <v>149</v>
      </c>
    </row>
    <row r="3605" spans="1:7" x14ac:dyDescent="0.4">
      <c r="A3605" t="s">
        <v>45</v>
      </c>
      <c r="B3605">
        <v>2016</v>
      </c>
      <c r="C3605" t="s">
        <v>39</v>
      </c>
      <c r="D3605" t="s">
        <v>47</v>
      </c>
      <c r="E3605" t="s">
        <v>14</v>
      </c>
      <c r="F3605" t="s">
        <v>7</v>
      </c>
      <c r="G3605">
        <v>149</v>
      </c>
    </row>
    <row r="3606" spans="1:7" x14ac:dyDescent="0.4">
      <c r="A3606" t="s">
        <v>45</v>
      </c>
      <c r="B3606">
        <v>2016</v>
      </c>
      <c r="C3606" t="s">
        <v>39</v>
      </c>
      <c r="D3606" t="s">
        <v>47</v>
      </c>
      <c r="E3606" t="s">
        <v>15</v>
      </c>
      <c r="F3606" t="s">
        <v>7</v>
      </c>
      <c r="G3606">
        <v>88</v>
      </c>
    </row>
    <row r="3607" spans="1:7" x14ac:dyDescent="0.4">
      <c r="A3607" t="s">
        <v>45</v>
      </c>
      <c r="B3607">
        <v>2016</v>
      </c>
      <c r="C3607" t="s">
        <v>39</v>
      </c>
      <c r="D3607" t="s">
        <v>47</v>
      </c>
      <c r="E3607" t="s">
        <v>16</v>
      </c>
      <c r="F3607" t="s">
        <v>7</v>
      </c>
      <c r="G3607">
        <v>25</v>
      </c>
    </row>
    <row r="3608" spans="1:7" x14ac:dyDescent="0.4">
      <c r="A3608" t="s">
        <v>45</v>
      </c>
      <c r="B3608">
        <v>2016</v>
      </c>
      <c r="C3608" t="s">
        <v>39</v>
      </c>
      <c r="D3608" t="s">
        <v>47</v>
      </c>
      <c r="E3608" t="s">
        <v>17</v>
      </c>
      <c r="F3608" t="s">
        <v>7</v>
      </c>
      <c r="G3608">
        <v>26</v>
      </c>
    </row>
    <row r="3609" spans="1:7" x14ac:dyDescent="0.4">
      <c r="A3609" t="s">
        <v>45</v>
      </c>
      <c r="B3609">
        <v>2016</v>
      </c>
      <c r="C3609" t="s">
        <v>39</v>
      </c>
      <c r="D3609" t="s">
        <v>47</v>
      </c>
      <c r="E3609" t="s">
        <v>18</v>
      </c>
      <c r="F3609" t="s">
        <v>7</v>
      </c>
      <c r="G3609">
        <v>144</v>
      </c>
    </row>
    <row r="3610" spans="1:7" x14ac:dyDescent="0.4">
      <c r="A3610" t="s">
        <v>45</v>
      </c>
      <c r="B3610">
        <v>2016</v>
      </c>
      <c r="C3610" t="s">
        <v>39</v>
      </c>
      <c r="D3610" t="s">
        <v>47</v>
      </c>
      <c r="E3610" t="s">
        <v>19</v>
      </c>
      <c r="F3610" t="s">
        <v>7</v>
      </c>
      <c r="G3610">
        <v>93</v>
      </c>
    </row>
    <row r="3611" spans="1:7" x14ac:dyDescent="0.4">
      <c r="A3611" t="s">
        <v>45</v>
      </c>
      <c r="B3611">
        <v>2016</v>
      </c>
      <c r="C3611" t="s">
        <v>39</v>
      </c>
      <c r="D3611" t="s">
        <v>47</v>
      </c>
      <c r="E3611" t="s">
        <v>20</v>
      </c>
      <c r="F3611" t="s">
        <v>7</v>
      </c>
      <c r="G3611">
        <v>72</v>
      </c>
    </row>
    <row r="3612" spans="1:7" x14ac:dyDescent="0.4">
      <c r="A3612" t="s">
        <v>45</v>
      </c>
      <c r="B3612">
        <v>2016</v>
      </c>
      <c r="C3612" t="s">
        <v>39</v>
      </c>
      <c r="D3612" t="s">
        <v>47</v>
      </c>
      <c r="E3612" t="s">
        <v>21</v>
      </c>
      <c r="F3612" t="s">
        <v>7</v>
      </c>
      <c r="G3612">
        <v>215</v>
      </c>
    </row>
    <row r="3613" spans="1:7" x14ac:dyDescent="0.4">
      <c r="A3613" t="s">
        <v>45</v>
      </c>
      <c r="B3613">
        <v>2016</v>
      </c>
      <c r="C3613" t="s">
        <v>39</v>
      </c>
      <c r="D3613" t="s">
        <v>47</v>
      </c>
      <c r="E3613" t="s">
        <v>22</v>
      </c>
      <c r="F3613" t="s">
        <v>7</v>
      </c>
      <c r="G3613">
        <v>116</v>
      </c>
    </row>
    <row r="3614" spans="1:7" x14ac:dyDescent="0.4">
      <c r="A3614" t="s">
        <v>45</v>
      </c>
      <c r="B3614">
        <v>2016</v>
      </c>
      <c r="C3614" t="s">
        <v>39</v>
      </c>
      <c r="D3614" t="s">
        <v>47</v>
      </c>
      <c r="E3614" t="s">
        <v>23</v>
      </c>
      <c r="F3614" t="s">
        <v>7</v>
      </c>
      <c r="G3614">
        <v>133</v>
      </c>
    </row>
    <row r="3615" spans="1:7" x14ac:dyDescent="0.4">
      <c r="A3615" t="s">
        <v>45</v>
      </c>
      <c r="B3615">
        <v>2016</v>
      </c>
      <c r="C3615" t="s">
        <v>39</v>
      </c>
      <c r="D3615" t="s">
        <v>47</v>
      </c>
      <c r="E3615" t="s">
        <v>24</v>
      </c>
      <c r="F3615" t="s">
        <v>7</v>
      </c>
      <c r="G3615">
        <v>672</v>
      </c>
    </row>
    <row r="3616" spans="1:7" x14ac:dyDescent="0.4">
      <c r="A3616" t="s">
        <v>45</v>
      </c>
      <c r="B3616">
        <v>2016</v>
      </c>
      <c r="C3616" t="s">
        <v>39</v>
      </c>
      <c r="D3616" t="s">
        <v>47</v>
      </c>
      <c r="E3616" t="s">
        <v>25</v>
      </c>
      <c r="F3616" t="s">
        <v>7</v>
      </c>
      <c r="G3616">
        <v>186</v>
      </c>
    </row>
    <row r="3617" spans="1:7" x14ac:dyDescent="0.4">
      <c r="A3617" t="s">
        <v>45</v>
      </c>
      <c r="B3617">
        <v>2016</v>
      </c>
      <c r="C3617" t="s">
        <v>39</v>
      </c>
      <c r="D3617" t="s">
        <v>47</v>
      </c>
      <c r="E3617" t="s">
        <v>26</v>
      </c>
      <c r="F3617" t="s">
        <v>7</v>
      </c>
      <c r="G3617">
        <v>197</v>
      </c>
    </row>
    <row r="3618" spans="1:7" x14ac:dyDescent="0.4">
      <c r="A3618" t="s">
        <v>45</v>
      </c>
      <c r="B3618">
        <v>2016</v>
      </c>
      <c r="C3618" t="s">
        <v>39</v>
      </c>
      <c r="D3618" t="s">
        <v>47</v>
      </c>
      <c r="E3618" t="s">
        <v>27</v>
      </c>
      <c r="F3618" t="s">
        <v>7</v>
      </c>
      <c r="G3618">
        <v>273</v>
      </c>
    </row>
    <row r="3619" spans="1:7" x14ac:dyDescent="0.4">
      <c r="A3619" t="s">
        <v>45</v>
      </c>
      <c r="B3619">
        <v>2016</v>
      </c>
      <c r="C3619" t="s">
        <v>39</v>
      </c>
      <c r="D3619" t="s">
        <v>47</v>
      </c>
      <c r="E3619" t="s">
        <v>28</v>
      </c>
      <c r="F3619" t="s">
        <v>7</v>
      </c>
      <c r="G3619">
        <v>117</v>
      </c>
    </row>
    <row r="3620" spans="1:7" x14ac:dyDescent="0.4">
      <c r="A3620" t="s">
        <v>45</v>
      </c>
      <c r="B3620">
        <v>2016</v>
      </c>
      <c r="C3620" t="s">
        <v>39</v>
      </c>
      <c r="D3620" t="s">
        <v>47</v>
      </c>
      <c r="E3620" t="s">
        <v>29</v>
      </c>
      <c r="F3620" t="s">
        <v>7</v>
      </c>
      <c r="G3620">
        <v>2</v>
      </c>
    </row>
    <row r="3621" spans="1:7" x14ac:dyDescent="0.4">
      <c r="A3621" t="s">
        <v>45</v>
      </c>
      <c r="B3621">
        <v>2016</v>
      </c>
      <c r="C3621" t="s">
        <v>39</v>
      </c>
      <c r="D3621" t="s">
        <v>47</v>
      </c>
      <c r="E3621" t="s">
        <v>30</v>
      </c>
      <c r="F3621" t="s">
        <v>7</v>
      </c>
      <c r="G3621">
        <v>171</v>
      </c>
    </row>
    <row r="3622" spans="1:7" x14ac:dyDescent="0.4">
      <c r="A3622" t="s">
        <v>45</v>
      </c>
      <c r="B3622">
        <v>2016</v>
      </c>
      <c r="C3622" t="s">
        <v>39</v>
      </c>
      <c r="D3622" t="s">
        <v>47</v>
      </c>
      <c r="E3622" t="s">
        <v>31</v>
      </c>
      <c r="F3622" t="s">
        <v>7</v>
      </c>
      <c r="G3622">
        <v>23</v>
      </c>
    </row>
    <row r="3623" spans="1:7" x14ac:dyDescent="0.4">
      <c r="A3623" t="s">
        <v>45</v>
      </c>
      <c r="B3623">
        <v>2016</v>
      </c>
      <c r="C3623" t="s">
        <v>39</v>
      </c>
      <c r="D3623" t="s">
        <v>47</v>
      </c>
      <c r="E3623" t="s">
        <v>32</v>
      </c>
      <c r="F3623" t="s">
        <v>7</v>
      </c>
      <c r="G3623">
        <v>98</v>
      </c>
    </row>
    <row r="3624" spans="1:7" x14ac:dyDescent="0.4">
      <c r="A3624" t="s">
        <v>45</v>
      </c>
      <c r="B3624">
        <v>2016</v>
      </c>
      <c r="C3624" t="s">
        <v>39</v>
      </c>
      <c r="D3624" t="s">
        <v>47</v>
      </c>
      <c r="E3624" t="s">
        <v>33</v>
      </c>
      <c r="F3624" t="s">
        <v>7</v>
      </c>
      <c r="G3624">
        <v>47</v>
      </c>
    </row>
    <row r="3625" spans="1:7" x14ac:dyDescent="0.4">
      <c r="A3625" t="s">
        <v>45</v>
      </c>
      <c r="B3625">
        <v>2016</v>
      </c>
      <c r="C3625" t="s">
        <v>39</v>
      </c>
      <c r="D3625" t="s">
        <v>47</v>
      </c>
      <c r="E3625" t="s">
        <v>34</v>
      </c>
      <c r="F3625" t="s">
        <v>7</v>
      </c>
      <c r="G3625">
        <v>47</v>
      </c>
    </row>
    <row r="3626" spans="1:7" x14ac:dyDescent="0.4">
      <c r="A3626" t="s">
        <v>45</v>
      </c>
      <c r="B3626">
        <v>2016</v>
      </c>
      <c r="C3626" t="s">
        <v>39</v>
      </c>
      <c r="D3626" t="s">
        <v>47</v>
      </c>
      <c r="E3626" t="s">
        <v>35</v>
      </c>
      <c r="F3626" t="s">
        <v>7</v>
      </c>
      <c r="G3626">
        <v>60</v>
      </c>
    </row>
    <row r="3627" spans="1:7" x14ac:dyDescent="0.4">
      <c r="A3627" t="s">
        <v>45</v>
      </c>
      <c r="B3627">
        <v>2016</v>
      </c>
      <c r="C3627" t="s">
        <v>39</v>
      </c>
      <c r="D3627" t="s">
        <v>47</v>
      </c>
      <c r="E3627" t="s">
        <v>36</v>
      </c>
      <c r="F3627" t="s">
        <v>7</v>
      </c>
      <c r="G3627">
        <v>71</v>
      </c>
    </row>
    <row r="3628" spans="1:7" x14ac:dyDescent="0.4">
      <c r="A3628" t="s">
        <v>45</v>
      </c>
      <c r="B3628">
        <v>2016</v>
      </c>
      <c r="C3628" t="s">
        <v>39</v>
      </c>
      <c r="D3628" t="s">
        <v>47</v>
      </c>
      <c r="E3628" t="s">
        <v>37</v>
      </c>
      <c r="F3628" t="s">
        <v>7</v>
      </c>
      <c r="G3628">
        <v>68</v>
      </c>
    </row>
    <row r="3629" spans="1:7" x14ac:dyDescent="0.4">
      <c r="A3629" t="s">
        <v>45</v>
      </c>
      <c r="B3629">
        <v>2016</v>
      </c>
      <c r="C3629" t="s">
        <v>39</v>
      </c>
      <c r="D3629" t="s">
        <v>48</v>
      </c>
      <c r="E3629" t="s">
        <v>6</v>
      </c>
      <c r="F3629" t="s">
        <v>7</v>
      </c>
      <c r="G3629">
        <v>9</v>
      </c>
    </row>
    <row r="3630" spans="1:7" x14ac:dyDescent="0.4">
      <c r="A3630" t="s">
        <v>45</v>
      </c>
      <c r="B3630">
        <v>2016</v>
      </c>
      <c r="C3630" t="s">
        <v>39</v>
      </c>
      <c r="D3630" t="s">
        <v>48</v>
      </c>
      <c r="E3630" t="s">
        <v>8</v>
      </c>
      <c r="F3630" t="s">
        <v>7</v>
      </c>
      <c r="G3630">
        <v>1</v>
      </c>
    </row>
    <row r="3631" spans="1:7" x14ac:dyDescent="0.4">
      <c r="A3631" t="s">
        <v>45</v>
      </c>
      <c r="B3631">
        <v>2016</v>
      </c>
      <c r="C3631" t="s">
        <v>39</v>
      </c>
      <c r="D3631" t="s">
        <v>48</v>
      </c>
      <c r="E3631" t="s">
        <v>9</v>
      </c>
      <c r="F3631" t="s">
        <v>7</v>
      </c>
      <c r="G3631">
        <v>0</v>
      </c>
    </row>
    <row r="3632" spans="1:7" x14ac:dyDescent="0.4">
      <c r="A3632" t="s">
        <v>45</v>
      </c>
      <c r="B3632">
        <v>2016</v>
      </c>
      <c r="C3632" t="s">
        <v>39</v>
      </c>
      <c r="D3632" t="s">
        <v>48</v>
      </c>
      <c r="E3632" t="s">
        <v>10</v>
      </c>
      <c r="F3632" t="s">
        <v>7</v>
      </c>
      <c r="G3632">
        <v>0</v>
      </c>
    </row>
    <row r="3633" spans="1:7" x14ac:dyDescent="0.4">
      <c r="A3633" t="s">
        <v>45</v>
      </c>
      <c r="B3633">
        <v>2016</v>
      </c>
      <c r="C3633" t="s">
        <v>39</v>
      </c>
      <c r="D3633" t="s">
        <v>48</v>
      </c>
      <c r="E3633" t="s">
        <v>11</v>
      </c>
      <c r="F3633" t="s">
        <v>7</v>
      </c>
      <c r="G3633">
        <v>1</v>
      </c>
    </row>
    <row r="3634" spans="1:7" x14ac:dyDescent="0.4">
      <c r="A3634" t="s">
        <v>45</v>
      </c>
      <c r="B3634">
        <v>2016</v>
      </c>
      <c r="C3634" t="s">
        <v>39</v>
      </c>
      <c r="D3634" t="s">
        <v>48</v>
      </c>
      <c r="E3634" t="s">
        <v>12</v>
      </c>
      <c r="F3634" t="s">
        <v>7</v>
      </c>
      <c r="G3634">
        <v>0</v>
      </c>
    </row>
    <row r="3635" spans="1:7" x14ac:dyDescent="0.4">
      <c r="A3635" t="s">
        <v>45</v>
      </c>
      <c r="B3635">
        <v>2016</v>
      </c>
      <c r="C3635" t="s">
        <v>39</v>
      </c>
      <c r="D3635" t="s">
        <v>48</v>
      </c>
      <c r="E3635" t="s">
        <v>13</v>
      </c>
      <c r="F3635" t="s">
        <v>7</v>
      </c>
      <c r="G3635">
        <v>1</v>
      </c>
    </row>
    <row r="3636" spans="1:7" x14ac:dyDescent="0.4">
      <c r="A3636" t="s">
        <v>45</v>
      </c>
      <c r="B3636">
        <v>2016</v>
      </c>
      <c r="C3636" t="s">
        <v>39</v>
      </c>
      <c r="D3636" t="s">
        <v>48</v>
      </c>
      <c r="E3636" t="s">
        <v>14</v>
      </c>
      <c r="F3636" t="s">
        <v>7</v>
      </c>
      <c r="G3636">
        <v>0</v>
      </c>
    </row>
    <row r="3637" spans="1:7" x14ac:dyDescent="0.4">
      <c r="A3637" t="s">
        <v>45</v>
      </c>
      <c r="B3637">
        <v>2016</v>
      </c>
      <c r="C3637" t="s">
        <v>39</v>
      </c>
      <c r="D3637" t="s">
        <v>48</v>
      </c>
      <c r="E3637" t="s">
        <v>15</v>
      </c>
      <c r="F3637" t="s">
        <v>7</v>
      </c>
      <c r="G3637">
        <v>0</v>
      </c>
    </row>
    <row r="3638" spans="1:7" x14ac:dyDescent="0.4">
      <c r="A3638" t="s">
        <v>45</v>
      </c>
      <c r="B3638">
        <v>2016</v>
      </c>
      <c r="C3638" t="s">
        <v>39</v>
      </c>
      <c r="D3638" t="s">
        <v>48</v>
      </c>
      <c r="E3638" t="s">
        <v>16</v>
      </c>
      <c r="F3638" t="s">
        <v>7</v>
      </c>
      <c r="G3638">
        <v>0</v>
      </c>
    </row>
    <row r="3639" spans="1:7" x14ac:dyDescent="0.4">
      <c r="A3639" t="s">
        <v>45</v>
      </c>
      <c r="B3639">
        <v>2016</v>
      </c>
      <c r="C3639" t="s">
        <v>39</v>
      </c>
      <c r="D3639" t="s">
        <v>48</v>
      </c>
      <c r="E3639" t="s">
        <v>17</v>
      </c>
      <c r="F3639" t="s">
        <v>7</v>
      </c>
      <c r="G3639">
        <v>0</v>
      </c>
    </row>
    <row r="3640" spans="1:7" x14ac:dyDescent="0.4">
      <c r="A3640" t="s">
        <v>45</v>
      </c>
      <c r="B3640">
        <v>2016</v>
      </c>
      <c r="C3640" t="s">
        <v>39</v>
      </c>
      <c r="D3640" t="s">
        <v>48</v>
      </c>
      <c r="E3640" t="s">
        <v>18</v>
      </c>
      <c r="F3640" t="s">
        <v>7</v>
      </c>
      <c r="G3640">
        <v>0</v>
      </c>
    </row>
    <row r="3641" spans="1:7" x14ac:dyDescent="0.4">
      <c r="A3641" t="s">
        <v>45</v>
      </c>
      <c r="B3641">
        <v>2016</v>
      </c>
      <c r="C3641" t="s">
        <v>39</v>
      </c>
      <c r="D3641" t="s">
        <v>48</v>
      </c>
      <c r="E3641" t="s">
        <v>19</v>
      </c>
      <c r="F3641" t="s">
        <v>7</v>
      </c>
      <c r="G3641">
        <v>0</v>
      </c>
    </row>
    <row r="3642" spans="1:7" x14ac:dyDescent="0.4">
      <c r="A3642" t="s">
        <v>45</v>
      </c>
      <c r="B3642">
        <v>2016</v>
      </c>
      <c r="C3642" t="s">
        <v>39</v>
      </c>
      <c r="D3642" t="s">
        <v>48</v>
      </c>
      <c r="E3642" t="s">
        <v>20</v>
      </c>
      <c r="F3642" t="s">
        <v>7</v>
      </c>
      <c r="G3642">
        <v>0</v>
      </c>
    </row>
    <row r="3643" spans="1:7" x14ac:dyDescent="0.4">
      <c r="A3643" t="s">
        <v>45</v>
      </c>
      <c r="B3643">
        <v>2016</v>
      </c>
      <c r="C3643" t="s">
        <v>39</v>
      </c>
      <c r="D3643" t="s">
        <v>48</v>
      </c>
      <c r="E3643" t="s">
        <v>21</v>
      </c>
      <c r="F3643" t="s">
        <v>7</v>
      </c>
      <c r="G3643">
        <v>1</v>
      </c>
    </row>
    <row r="3644" spans="1:7" x14ac:dyDescent="0.4">
      <c r="A3644" t="s">
        <v>45</v>
      </c>
      <c r="B3644">
        <v>2016</v>
      </c>
      <c r="C3644" t="s">
        <v>39</v>
      </c>
      <c r="D3644" t="s">
        <v>48</v>
      </c>
      <c r="E3644" t="s">
        <v>22</v>
      </c>
      <c r="F3644" t="s">
        <v>7</v>
      </c>
      <c r="G3644">
        <v>0</v>
      </c>
    </row>
    <row r="3645" spans="1:7" x14ac:dyDescent="0.4">
      <c r="A3645" t="s">
        <v>45</v>
      </c>
      <c r="B3645">
        <v>2016</v>
      </c>
      <c r="C3645" t="s">
        <v>39</v>
      </c>
      <c r="D3645" t="s">
        <v>48</v>
      </c>
      <c r="E3645" t="s">
        <v>23</v>
      </c>
      <c r="F3645" t="s">
        <v>7</v>
      </c>
      <c r="G3645">
        <v>0</v>
      </c>
    </row>
    <row r="3646" spans="1:7" x14ac:dyDescent="0.4">
      <c r="A3646" t="s">
        <v>45</v>
      </c>
      <c r="B3646">
        <v>2016</v>
      </c>
      <c r="C3646" t="s">
        <v>39</v>
      </c>
      <c r="D3646" t="s">
        <v>48</v>
      </c>
      <c r="E3646" t="s">
        <v>24</v>
      </c>
      <c r="F3646" t="s">
        <v>7</v>
      </c>
      <c r="G3646">
        <v>3</v>
      </c>
    </row>
    <row r="3647" spans="1:7" x14ac:dyDescent="0.4">
      <c r="A3647" t="s">
        <v>45</v>
      </c>
      <c r="B3647">
        <v>2016</v>
      </c>
      <c r="C3647" t="s">
        <v>39</v>
      </c>
      <c r="D3647" t="s">
        <v>48</v>
      </c>
      <c r="E3647" t="s">
        <v>25</v>
      </c>
      <c r="F3647" t="s">
        <v>7</v>
      </c>
      <c r="G3647">
        <v>2</v>
      </c>
    </row>
    <row r="3648" spans="1:7" x14ac:dyDescent="0.4">
      <c r="A3648" t="s">
        <v>45</v>
      </c>
      <c r="B3648">
        <v>2016</v>
      </c>
      <c r="C3648" t="s">
        <v>39</v>
      </c>
      <c r="D3648" t="s">
        <v>48</v>
      </c>
      <c r="E3648" t="s">
        <v>26</v>
      </c>
      <c r="F3648" t="s">
        <v>7</v>
      </c>
      <c r="G3648">
        <v>0</v>
      </c>
    </row>
    <row r="3649" spans="1:7" x14ac:dyDescent="0.4">
      <c r="A3649" t="s">
        <v>45</v>
      </c>
      <c r="B3649">
        <v>2016</v>
      </c>
      <c r="C3649" t="s">
        <v>39</v>
      </c>
      <c r="D3649" t="s">
        <v>48</v>
      </c>
      <c r="E3649" t="s">
        <v>27</v>
      </c>
      <c r="F3649" t="s">
        <v>7</v>
      </c>
      <c r="G3649">
        <v>0</v>
      </c>
    </row>
    <row r="3650" spans="1:7" x14ac:dyDescent="0.4">
      <c r="A3650" t="s">
        <v>45</v>
      </c>
      <c r="B3650">
        <v>2016</v>
      </c>
      <c r="C3650" t="s">
        <v>39</v>
      </c>
      <c r="D3650" t="s">
        <v>48</v>
      </c>
      <c r="E3650" t="s">
        <v>28</v>
      </c>
      <c r="F3650" t="s">
        <v>7</v>
      </c>
      <c r="G3650">
        <v>0</v>
      </c>
    </row>
    <row r="3651" spans="1:7" x14ac:dyDescent="0.4">
      <c r="A3651" t="s">
        <v>45</v>
      </c>
      <c r="B3651">
        <v>2016</v>
      </c>
      <c r="C3651" t="s">
        <v>39</v>
      </c>
      <c r="D3651" t="s">
        <v>48</v>
      </c>
      <c r="E3651" t="s">
        <v>29</v>
      </c>
      <c r="F3651" t="s">
        <v>7</v>
      </c>
      <c r="G3651">
        <v>0</v>
      </c>
    </row>
    <row r="3652" spans="1:7" x14ac:dyDescent="0.4">
      <c r="A3652" t="s">
        <v>45</v>
      </c>
      <c r="B3652">
        <v>2016</v>
      </c>
      <c r="C3652" t="s">
        <v>39</v>
      </c>
      <c r="D3652" t="s">
        <v>48</v>
      </c>
      <c r="E3652" t="s">
        <v>30</v>
      </c>
      <c r="F3652" t="s">
        <v>7</v>
      </c>
      <c r="G3652">
        <v>0</v>
      </c>
    </row>
    <row r="3653" spans="1:7" x14ac:dyDescent="0.4">
      <c r="A3653" t="s">
        <v>45</v>
      </c>
      <c r="B3653">
        <v>2016</v>
      </c>
      <c r="C3653" t="s">
        <v>39</v>
      </c>
      <c r="D3653" t="s">
        <v>48</v>
      </c>
      <c r="E3653" t="s">
        <v>31</v>
      </c>
      <c r="F3653" t="s">
        <v>7</v>
      </c>
      <c r="G3653">
        <v>0</v>
      </c>
    </row>
    <row r="3654" spans="1:7" x14ac:dyDescent="0.4">
      <c r="A3654" t="s">
        <v>45</v>
      </c>
      <c r="B3654">
        <v>2016</v>
      </c>
      <c r="C3654" t="s">
        <v>39</v>
      </c>
      <c r="D3654" t="s">
        <v>48</v>
      </c>
      <c r="E3654" t="s">
        <v>32</v>
      </c>
      <c r="F3654" t="s">
        <v>7</v>
      </c>
      <c r="G3654">
        <v>0</v>
      </c>
    </row>
    <row r="3655" spans="1:7" x14ac:dyDescent="0.4">
      <c r="A3655" t="s">
        <v>45</v>
      </c>
      <c r="B3655">
        <v>2016</v>
      </c>
      <c r="C3655" t="s">
        <v>39</v>
      </c>
      <c r="D3655" t="s">
        <v>48</v>
      </c>
      <c r="E3655" t="s">
        <v>33</v>
      </c>
      <c r="F3655" t="s">
        <v>7</v>
      </c>
      <c r="G3655">
        <v>0</v>
      </c>
    </row>
    <row r="3656" spans="1:7" x14ac:dyDescent="0.4">
      <c r="A3656" t="s">
        <v>45</v>
      </c>
      <c r="B3656">
        <v>2016</v>
      </c>
      <c r="C3656" t="s">
        <v>39</v>
      </c>
      <c r="D3656" t="s">
        <v>48</v>
      </c>
      <c r="E3656" t="s">
        <v>34</v>
      </c>
      <c r="F3656" t="s">
        <v>7</v>
      </c>
      <c r="G3656">
        <v>0</v>
      </c>
    </row>
    <row r="3657" spans="1:7" x14ac:dyDescent="0.4">
      <c r="A3657" t="s">
        <v>45</v>
      </c>
      <c r="B3657">
        <v>2016</v>
      </c>
      <c r="C3657" t="s">
        <v>39</v>
      </c>
      <c r="D3657" t="s">
        <v>48</v>
      </c>
      <c r="E3657" t="s">
        <v>35</v>
      </c>
      <c r="F3657" t="s">
        <v>7</v>
      </c>
      <c r="G3657">
        <v>0</v>
      </c>
    </row>
    <row r="3658" spans="1:7" x14ac:dyDescent="0.4">
      <c r="A3658" t="s">
        <v>45</v>
      </c>
      <c r="B3658">
        <v>2016</v>
      </c>
      <c r="C3658" t="s">
        <v>39</v>
      </c>
      <c r="D3658" t="s">
        <v>48</v>
      </c>
      <c r="E3658" t="s">
        <v>36</v>
      </c>
      <c r="F3658" t="s">
        <v>7</v>
      </c>
      <c r="G3658">
        <v>0</v>
      </c>
    </row>
    <row r="3659" spans="1:7" x14ac:dyDescent="0.4">
      <c r="A3659" t="s">
        <v>45</v>
      </c>
      <c r="B3659">
        <v>2016</v>
      </c>
      <c r="C3659" t="s">
        <v>39</v>
      </c>
      <c r="D3659" t="s">
        <v>48</v>
      </c>
      <c r="E3659" t="s">
        <v>37</v>
      </c>
      <c r="F3659" t="s">
        <v>7</v>
      </c>
      <c r="G3659">
        <v>0</v>
      </c>
    </row>
    <row r="3660" spans="1:7" x14ac:dyDescent="0.4">
      <c r="A3660" t="s">
        <v>45</v>
      </c>
      <c r="B3660">
        <v>2016</v>
      </c>
      <c r="C3660" t="s">
        <v>39</v>
      </c>
      <c r="D3660" t="s">
        <v>49</v>
      </c>
      <c r="E3660" t="s">
        <v>6</v>
      </c>
      <c r="F3660" t="s">
        <v>7</v>
      </c>
      <c r="G3660">
        <v>1893</v>
      </c>
    </row>
    <row r="3661" spans="1:7" x14ac:dyDescent="0.4">
      <c r="A3661" t="s">
        <v>45</v>
      </c>
      <c r="B3661">
        <v>2016</v>
      </c>
      <c r="C3661" t="s">
        <v>39</v>
      </c>
      <c r="D3661" t="s">
        <v>49</v>
      </c>
      <c r="E3661" t="s">
        <v>8</v>
      </c>
      <c r="F3661" t="s">
        <v>7</v>
      </c>
      <c r="G3661">
        <v>22</v>
      </c>
    </row>
    <row r="3662" spans="1:7" x14ac:dyDescent="0.4">
      <c r="A3662" t="s">
        <v>45</v>
      </c>
      <c r="B3662">
        <v>2016</v>
      </c>
      <c r="C3662" t="s">
        <v>39</v>
      </c>
      <c r="D3662" t="s">
        <v>49</v>
      </c>
      <c r="E3662" t="s">
        <v>9</v>
      </c>
      <c r="F3662" t="s">
        <v>7</v>
      </c>
      <c r="G3662">
        <v>111</v>
      </c>
    </row>
    <row r="3663" spans="1:7" x14ac:dyDescent="0.4">
      <c r="A3663" t="s">
        <v>45</v>
      </c>
      <c r="B3663">
        <v>2016</v>
      </c>
      <c r="C3663" t="s">
        <v>39</v>
      </c>
      <c r="D3663" t="s">
        <v>49</v>
      </c>
      <c r="E3663" t="s">
        <v>10</v>
      </c>
      <c r="F3663" t="s">
        <v>7</v>
      </c>
      <c r="G3663">
        <v>75</v>
      </c>
    </row>
    <row r="3664" spans="1:7" x14ac:dyDescent="0.4">
      <c r="A3664" t="s">
        <v>45</v>
      </c>
      <c r="B3664">
        <v>2016</v>
      </c>
      <c r="C3664" t="s">
        <v>39</v>
      </c>
      <c r="D3664" t="s">
        <v>49</v>
      </c>
      <c r="E3664" t="s">
        <v>11</v>
      </c>
      <c r="F3664" t="s">
        <v>7</v>
      </c>
      <c r="G3664">
        <v>81</v>
      </c>
    </row>
    <row r="3665" spans="1:7" x14ac:dyDescent="0.4">
      <c r="A3665" t="s">
        <v>45</v>
      </c>
      <c r="B3665">
        <v>2016</v>
      </c>
      <c r="C3665" t="s">
        <v>39</v>
      </c>
      <c r="D3665" t="s">
        <v>49</v>
      </c>
      <c r="E3665" t="s">
        <v>12</v>
      </c>
      <c r="F3665" t="s">
        <v>7</v>
      </c>
      <c r="G3665">
        <v>49</v>
      </c>
    </row>
    <row r="3666" spans="1:7" x14ac:dyDescent="0.4">
      <c r="A3666" t="s">
        <v>45</v>
      </c>
      <c r="B3666">
        <v>2016</v>
      </c>
      <c r="C3666" t="s">
        <v>39</v>
      </c>
      <c r="D3666" t="s">
        <v>49</v>
      </c>
      <c r="E3666" t="s">
        <v>13</v>
      </c>
      <c r="F3666" t="s">
        <v>7</v>
      </c>
      <c r="G3666">
        <v>79</v>
      </c>
    </row>
    <row r="3667" spans="1:7" x14ac:dyDescent="0.4">
      <c r="A3667" t="s">
        <v>45</v>
      </c>
      <c r="B3667">
        <v>2016</v>
      </c>
      <c r="C3667" t="s">
        <v>39</v>
      </c>
      <c r="D3667" t="s">
        <v>49</v>
      </c>
      <c r="E3667" t="s">
        <v>14</v>
      </c>
      <c r="F3667" t="s">
        <v>7</v>
      </c>
      <c r="G3667">
        <v>50</v>
      </c>
    </row>
    <row r="3668" spans="1:7" x14ac:dyDescent="0.4">
      <c r="A3668" t="s">
        <v>45</v>
      </c>
      <c r="B3668">
        <v>2016</v>
      </c>
      <c r="C3668" t="s">
        <v>39</v>
      </c>
      <c r="D3668" t="s">
        <v>49</v>
      </c>
      <c r="E3668" t="s">
        <v>15</v>
      </c>
      <c r="F3668" t="s">
        <v>7</v>
      </c>
      <c r="G3668">
        <v>37</v>
      </c>
    </row>
    <row r="3669" spans="1:7" x14ac:dyDescent="0.4">
      <c r="A3669" t="s">
        <v>45</v>
      </c>
      <c r="B3669">
        <v>2016</v>
      </c>
      <c r="C3669" t="s">
        <v>39</v>
      </c>
      <c r="D3669" t="s">
        <v>49</v>
      </c>
      <c r="E3669" t="s">
        <v>16</v>
      </c>
      <c r="F3669" t="s">
        <v>7</v>
      </c>
      <c r="G3669">
        <v>17</v>
      </c>
    </row>
    <row r="3670" spans="1:7" x14ac:dyDescent="0.4">
      <c r="A3670" t="s">
        <v>45</v>
      </c>
      <c r="B3670">
        <v>2016</v>
      </c>
      <c r="C3670" t="s">
        <v>39</v>
      </c>
      <c r="D3670" t="s">
        <v>49</v>
      </c>
      <c r="E3670" t="s">
        <v>17</v>
      </c>
      <c r="F3670" t="s">
        <v>7</v>
      </c>
      <c r="G3670">
        <v>42</v>
      </c>
    </row>
    <row r="3671" spans="1:7" x14ac:dyDescent="0.4">
      <c r="A3671" t="s">
        <v>45</v>
      </c>
      <c r="B3671">
        <v>2016</v>
      </c>
      <c r="C3671" t="s">
        <v>39</v>
      </c>
      <c r="D3671" t="s">
        <v>49</v>
      </c>
      <c r="E3671" t="s">
        <v>18</v>
      </c>
      <c r="F3671" t="s">
        <v>7</v>
      </c>
      <c r="G3671">
        <v>77</v>
      </c>
    </row>
    <row r="3672" spans="1:7" x14ac:dyDescent="0.4">
      <c r="A3672" t="s">
        <v>45</v>
      </c>
      <c r="B3672">
        <v>2016</v>
      </c>
      <c r="C3672" t="s">
        <v>39</v>
      </c>
      <c r="D3672" t="s">
        <v>49</v>
      </c>
      <c r="E3672" t="s">
        <v>19</v>
      </c>
      <c r="F3672" t="s">
        <v>7</v>
      </c>
      <c r="G3672">
        <v>30</v>
      </c>
    </row>
    <row r="3673" spans="1:7" x14ac:dyDescent="0.4">
      <c r="A3673" t="s">
        <v>45</v>
      </c>
      <c r="B3673">
        <v>2016</v>
      </c>
      <c r="C3673" t="s">
        <v>39</v>
      </c>
      <c r="D3673" t="s">
        <v>49</v>
      </c>
      <c r="E3673" t="s">
        <v>20</v>
      </c>
      <c r="F3673" t="s">
        <v>7</v>
      </c>
      <c r="G3673">
        <v>30</v>
      </c>
    </row>
    <row r="3674" spans="1:7" x14ac:dyDescent="0.4">
      <c r="A3674" t="s">
        <v>45</v>
      </c>
      <c r="B3674">
        <v>2016</v>
      </c>
      <c r="C3674" t="s">
        <v>39</v>
      </c>
      <c r="D3674" t="s">
        <v>49</v>
      </c>
      <c r="E3674" t="s">
        <v>21</v>
      </c>
      <c r="F3674" t="s">
        <v>7</v>
      </c>
      <c r="G3674">
        <v>91</v>
      </c>
    </row>
    <row r="3675" spans="1:7" x14ac:dyDescent="0.4">
      <c r="A3675" t="s">
        <v>45</v>
      </c>
      <c r="B3675">
        <v>2016</v>
      </c>
      <c r="C3675" t="s">
        <v>39</v>
      </c>
      <c r="D3675" t="s">
        <v>49</v>
      </c>
      <c r="E3675" t="s">
        <v>22</v>
      </c>
      <c r="F3675" t="s">
        <v>7</v>
      </c>
      <c r="G3675">
        <v>77</v>
      </c>
    </row>
    <row r="3676" spans="1:7" x14ac:dyDescent="0.4">
      <c r="A3676" t="s">
        <v>45</v>
      </c>
      <c r="B3676">
        <v>2016</v>
      </c>
      <c r="C3676" t="s">
        <v>39</v>
      </c>
      <c r="D3676" t="s">
        <v>49</v>
      </c>
      <c r="E3676" t="s">
        <v>23</v>
      </c>
      <c r="F3676" t="s">
        <v>7</v>
      </c>
      <c r="G3676">
        <v>65</v>
      </c>
    </row>
    <row r="3677" spans="1:7" x14ac:dyDescent="0.4">
      <c r="A3677" t="s">
        <v>45</v>
      </c>
      <c r="B3677">
        <v>2016</v>
      </c>
      <c r="C3677" t="s">
        <v>39</v>
      </c>
      <c r="D3677" t="s">
        <v>49</v>
      </c>
      <c r="E3677" t="s">
        <v>24</v>
      </c>
      <c r="F3677" t="s">
        <v>7</v>
      </c>
      <c r="G3677">
        <v>328</v>
      </c>
    </row>
    <row r="3678" spans="1:7" x14ac:dyDescent="0.4">
      <c r="A3678" t="s">
        <v>45</v>
      </c>
      <c r="B3678">
        <v>2016</v>
      </c>
      <c r="C3678" t="s">
        <v>39</v>
      </c>
      <c r="D3678" t="s">
        <v>49</v>
      </c>
      <c r="E3678" t="s">
        <v>25</v>
      </c>
      <c r="F3678" t="s">
        <v>7</v>
      </c>
      <c r="G3678">
        <v>72</v>
      </c>
    </row>
    <row r="3679" spans="1:7" x14ac:dyDescent="0.4">
      <c r="A3679" t="s">
        <v>45</v>
      </c>
      <c r="B3679">
        <v>2016</v>
      </c>
      <c r="C3679" t="s">
        <v>39</v>
      </c>
      <c r="D3679" t="s">
        <v>49</v>
      </c>
      <c r="E3679" t="s">
        <v>26</v>
      </c>
      <c r="F3679" t="s">
        <v>7</v>
      </c>
      <c r="G3679">
        <v>79</v>
      </c>
    </row>
    <row r="3680" spans="1:7" x14ac:dyDescent="0.4">
      <c r="A3680" t="s">
        <v>45</v>
      </c>
      <c r="B3680">
        <v>2016</v>
      </c>
      <c r="C3680" t="s">
        <v>39</v>
      </c>
      <c r="D3680" t="s">
        <v>49</v>
      </c>
      <c r="E3680" t="s">
        <v>27</v>
      </c>
      <c r="F3680" t="s">
        <v>7</v>
      </c>
      <c r="G3680">
        <v>83</v>
      </c>
    </row>
    <row r="3681" spans="1:7" x14ac:dyDescent="0.4">
      <c r="A3681" t="s">
        <v>45</v>
      </c>
      <c r="B3681">
        <v>2016</v>
      </c>
      <c r="C3681" t="s">
        <v>39</v>
      </c>
      <c r="D3681" t="s">
        <v>49</v>
      </c>
      <c r="E3681" t="s">
        <v>28</v>
      </c>
      <c r="F3681" t="s">
        <v>7</v>
      </c>
      <c r="G3681">
        <v>85</v>
      </c>
    </row>
    <row r="3682" spans="1:7" x14ac:dyDescent="0.4">
      <c r="A3682" t="s">
        <v>45</v>
      </c>
      <c r="B3682">
        <v>2016</v>
      </c>
      <c r="C3682" t="s">
        <v>39</v>
      </c>
      <c r="D3682" t="s">
        <v>49</v>
      </c>
      <c r="E3682" t="s">
        <v>29</v>
      </c>
      <c r="F3682" t="s">
        <v>7</v>
      </c>
      <c r="G3682">
        <v>32</v>
      </c>
    </row>
    <row r="3683" spans="1:7" x14ac:dyDescent="0.4">
      <c r="A3683" t="s">
        <v>45</v>
      </c>
      <c r="B3683">
        <v>2016</v>
      </c>
      <c r="C3683" t="s">
        <v>39</v>
      </c>
      <c r="D3683" t="s">
        <v>49</v>
      </c>
      <c r="E3683" t="s">
        <v>30</v>
      </c>
      <c r="F3683" t="s">
        <v>7</v>
      </c>
      <c r="G3683">
        <v>83</v>
      </c>
    </row>
    <row r="3684" spans="1:7" x14ac:dyDescent="0.4">
      <c r="A3684" t="s">
        <v>45</v>
      </c>
      <c r="B3684">
        <v>2016</v>
      </c>
      <c r="C3684" t="s">
        <v>39</v>
      </c>
      <c r="D3684" t="s">
        <v>49</v>
      </c>
      <c r="E3684" t="s">
        <v>31</v>
      </c>
      <c r="F3684" t="s">
        <v>7</v>
      </c>
      <c r="G3684">
        <v>18</v>
      </c>
    </row>
    <row r="3685" spans="1:7" x14ac:dyDescent="0.4">
      <c r="A3685" t="s">
        <v>45</v>
      </c>
      <c r="B3685">
        <v>2016</v>
      </c>
      <c r="C3685" t="s">
        <v>39</v>
      </c>
      <c r="D3685" t="s">
        <v>49</v>
      </c>
      <c r="E3685" t="s">
        <v>32</v>
      </c>
      <c r="F3685" t="s">
        <v>7</v>
      </c>
      <c r="G3685">
        <v>47</v>
      </c>
    </row>
    <row r="3686" spans="1:7" x14ac:dyDescent="0.4">
      <c r="A3686" t="s">
        <v>45</v>
      </c>
      <c r="B3686">
        <v>2016</v>
      </c>
      <c r="C3686" t="s">
        <v>39</v>
      </c>
      <c r="D3686" t="s">
        <v>49</v>
      </c>
      <c r="E3686" t="s">
        <v>33</v>
      </c>
      <c r="F3686" t="s">
        <v>7</v>
      </c>
      <c r="G3686">
        <v>20</v>
      </c>
    </row>
    <row r="3687" spans="1:7" x14ac:dyDescent="0.4">
      <c r="A3687" t="s">
        <v>45</v>
      </c>
      <c r="B3687">
        <v>2016</v>
      </c>
      <c r="C3687" t="s">
        <v>39</v>
      </c>
      <c r="D3687" t="s">
        <v>49</v>
      </c>
      <c r="E3687" t="s">
        <v>34</v>
      </c>
      <c r="F3687" t="s">
        <v>7</v>
      </c>
      <c r="G3687">
        <v>28</v>
      </c>
    </row>
    <row r="3688" spans="1:7" x14ac:dyDescent="0.4">
      <c r="A3688" t="s">
        <v>45</v>
      </c>
      <c r="B3688">
        <v>2016</v>
      </c>
      <c r="C3688" t="s">
        <v>39</v>
      </c>
      <c r="D3688" t="s">
        <v>49</v>
      </c>
      <c r="E3688" t="s">
        <v>35</v>
      </c>
      <c r="F3688" t="s">
        <v>7</v>
      </c>
      <c r="G3688">
        <v>28</v>
      </c>
    </row>
    <row r="3689" spans="1:7" x14ac:dyDescent="0.4">
      <c r="A3689" t="s">
        <v>45</v>
      </c>
      <c r="B3689">
        <v>2016</v>
      </c>
      <c r="C3689" t="s">
        <v>39</v>
      </c>
      <c r="D3689" t="s">
        <v>49</v>
      </c>
      <c r="E3689" t="s">
        <v>36</v>
      </c>
      <c r="F3689" t="s">
        <v>7</v>
      </c>
      <c r="G3689">
        <v>44</v>
      </c>
    </row>
    <row r="3690" spans="1:7" x14ac:dyDescent="0.4">
      <c r="A3690" t="s">
        <v>45</v>
      </c>
      <c r="B3690">
        <v>2016</v>
      </c>
      <c r="C3690" t="s">
        <v>39</v>
      </c>
      <c r="D3690" t="s">
        <v>49</v>
      </c>
      <c r="E3690" t="s">
        <v>37</v>
      </c>
      <c r="F3690" t="s">
        <v>7</v>
      </c>
      <c r="G3690">
        <v>13</v>
      </c>
    </row>
    <row r="3691" spans="1:7" x14ac:dyDescent="0.4">
      <c r="A3691" t="s">
        <v>45</v>
      </c>
      <c r="B3691">
        <v>2016</v>
      </c>
      <c r="C3691" t="s">
        <v>39</v>
      </c>
      <c r="D3691" t="s">
        <v>50</v>
      </c>
      <c r="E3691" t="s">
        <v>6</v>
      </c>
      <c r="F3691" t="s">
        <v>7</v>
      </c>
      <c r="G3691">
        <v>55</v>
      </c>
    </row>
    <row r="3692" spans="1:7" x14ac:dyDescent="0.4">
      <c r="A3692" t="s">
        <v>45</v>
      </c>
      <c r="B3692">
        <v>2016</v>
      </c>
      <c r="C3692" t="s">
        <v>39</v>
      </c>
      <c r="D3692" t="s">
        <v>50</v>
      </c>
      <c r="E3692" t="s">
        <v>8</v>
      </c>
      <c r="F3692" t="s">
        <v>7</v>
      </c>
      <c r="G3692">
        <v>0</v>
      </c>
    </row>
    <row r="3693" spans="1:7" x14ac:dyDescent="0.4">
      <c r="A3693" t="s">
        <v>45</v>
      </c>
      <c r="B3693">
        <v>2016</v>
      </c>
      <c r="C3693" t="s">
        <v>39</v>
      </c>
      <c r="D3693" t="s">
        <v>50</v>
      </c>
      <c r="E3693" t="s">
        <v>9</v>
      </c>
      <c r="F3693" t="s">
        <v>7</v>
      </c>
      <c r="G3693">
        <v>4</v>
      </c>
    </row>
    <row r="3694" spans="1:7" x14ac:dyDescent="0.4">
      <c r="A3694" t="s">
        <v>45</v>
      </c>
      <c r="B3694">
        <v>2016</v>
      </c>
      <c r="C3694" t="s">
        <v>39</v>
      </c>
      <c r="D3694" t="s">
        <v>50</v>
      </c>
      <c r="E3694" t="s">
        <v>10</v>
      </c>
      <c r="F3694" t="s">
        <v>7</v>
      </c>
      <c r="G3694">
        <v>3</v>
      </c>
    </row>
    <row r="3695" spans="1:7" x14ac:dyDescent="0.4">
      <c r="A3695" t="s">
        <v>45</v>
      </c>
      <c r="B3695">
        <v>2016</v>
      </c>
      <c r="C3695" t="s">
        <v>39</v>
      </c>
      <c r="D3695" t="s">
        <v>50</v>
      </c>
      <c r="E3695" t="s">
        <v>11</v>
      </c>
      <c r="F3695" t="s">
        <v>7</v>
      </c>
      <c r="G3695">
        <v>2</v>
      </c>
    </row>
    <row r="3696" spans="1:7" x14ac:dyDescent="0.4">
      <c r="A3696" t="s">
        <v>45</v>
      </c>
      <c r="B3696">
        <v>2016</v>
      </c>
      <c r="C3696" t="s">
        <v>39</v>
      </c>
      <c r="D3696" t="s">
        <v>50</v>
      </c>
      <c r="E3696" t="s">
        <v>12</v>
      </c>
      <c r="F3696" t="s">
        <v>7</v>
      </c>
      <c r="G3696">
        <v>2</v>
      </c>
    </row>
    <row r="3697" spans="1:7" x14ac:dyDescent="0.4">
      <c r="A3697" t="s">
        <v>45</v>
      </c>
      <c r="B3697">
        <v>2016</v>
      </c>
      <c r="C3697" t="s">
        <v>39</v>
      </c>
      <c r="D3697" t="s">
        <v>50</v>
      </c>
      <c r="E3697" t="s">
        <v>13</v>
      </c>
      <c r="F3697" t="s">
        <v>7</v>
      </c>
      <c r="G3697">
        <v>1</v>
      </c>
    </row>
    <row r="3698" spans="1:7" x14ac:dyDescent="0.4">
      <c r="A3698" t="s">
        <v>45</v>
      </c>
      <c r="B3698">
        <v>2016</v>
      </c>
      <c r="C3698" t="s">
        <v>39</v>
      </c>
      <c r="D3698" t="s">
        <v>50</v>
      </c>
      <c r="E3698" t="s">
        <v>14</v>
      </c>
      <c r="F3698" t="s">
        <v>7</v>
      </c>
      <c r="G3698">
        <v>2</v>
      </c>
    </row>
    <row r="3699" spans="1:7" x14ac:dyDescent="0.4">
      <c r="A3699" t="s">
        <v>45</v>
      </c>
      <c r="B3699">
        <v>2016</v>
      </c>
      <c r="C3699" t="s">
        <v>39</v>
      </c>
      <c r="D3699" t="s">
        <v>50</v>
      </c>
      <c r="E3699" t="s">
        <v>15</v>
      </c>
      <c r="F3699" t="s">
        <v>7</v>
      </c>
      <c r="G3699">
        <v>0</v>
      </c>
    </row>
    <row r="3700" spans="1:7" x14ac:dyDescent="0.4">
      <c r="A3700" t="s">
        <v>45</v>
      </c>
      <c r="B3700">
        <v>2016</v>
      </c>
      <c r="C3700" t="s">
        <v>39</v>
      </c>
      <c r="D3700" t="s">
        <v>50</v>
      </c>
      <c r="E3700" t="s">
        <v>16</v>
      </c>
      <c r="F3700" t="s">
        <v>7</v>
      </c>
      <c r="G3700">
        <v>0</v>
      </c>
    </row>
    <row r="3701" spans="1:7" x14ac:dyDescent="0.4">
      <c r="A3701" t="s">
        <v>45</v>
      </c>
      <c r="B3701">
        <v>2016</v>
      </c>
      <c r="C3701" t="s">
        <v>39</v>
      </c>
      <c r="D3701" t="s">
        <v>50</v>
      </c>
      <c r="E3701" t="s">
        <v>17</v>
      </c>
      <c r="F3701" t="s">
        <v>7</v>
      </c>
      <c r="G3701">
        <v>1</v>
      </c>
    </row>
    <row r="3702" spans="1:7" x14ac:dyDescent="0.4">
      <c r="A3702" t="s">
        <v>45</v>
      </c>
      <c r="B3702">
        <v>2016</v>
      </c>
      <c r="C3702" t="s">
        <v>39</v>
      </c>
      <c r="D3702" t="s">
        <v>50</v>
      </c>
      <c r="E3702" t="s">
        <v>18</v>
      </c>
      <c r="F3702" t="s">
        <v>7</v>
      </c>
      <c r="G3702">
        <v>2</v>
      </c>
    </row>
    <row r="3703" spans="1:7" x14ac:dyDescent="0.4">
      <c r="A3703" t="s">
        <v>45</v>
      </c>
      <c r="B3703">
        <v>2016</v>
      </c>
      <c r="C3703" t="s">
        <v>39</v>
      </c>
      <c r="D3703" t="s">
        <v>50</v>
      </c>
      <c r="E3703" t="s">
        <v>19</v>
      </c>
      <c r="F3703" t="s">
        <v>7</v>
      </c>
      <c r="G3703">
        <v>4</v>
      </c>
    </row>
    <row r="3704" spans="1:7" x14ac:dyDescent="0.4">
      <c r="A3704" t="s">
        <v>45</v>
      </c>
      <c r="B3704">
        <v>2016</v>
      </c>
      <c r="C3704" t="s">
        <v>39</v>
      </c>
      <c r="D3704" t="s">
        <v>50</v>
      </c>
      <c r="E3704" t="s">
        <v>20</v>
      </c>
      <c r="F3704" t="s">
        <v>7</v>
      </c>
      <c r="G3704">
        <v>2</v>
      </c>
    </row>
    <row r="3705" spans="1:7" x14ac:dyDescent="0.4">
      <c r="A3705" t="s">
        <v>45</v>
      </c>
      <c r="B3705">
        <v>2016</v>
      </c>
      <c r="C3705" t="s">
        <v>39</v>
      </c>
      <c r="D3705" t="s">
        <v>50</v>
      </c>
      <c r="E3705" t="s">
        <v>21</v>
      </c>
      <c r="F3705" t="s">
        <v>7</v>
      </c>
      <c r="G3705">
        <v>2</v>
      </c>
    </row>
    <row r="3706" spans="1:7" x14ac:dyDescent="0.4">
      <c r="A3706" t="s">
        <v>45</v>
      </c>
      <c r="B3706">
        <v>2016</v>
      </c>
      <c r="C3706" t="s">
        <v>39</v>
      </c>
      <c r="D3706" t="s">
        <v>50</v>
      </c>
      <c r="E3706" t="s">
        <v>22</v>
      </c>
      <c r="F3706" t="s">
        <v>7</v>
      </c>
      <c r="G3706">
        <v>0</v>
      </c>
    </row>
    <row r="3707" spans="1:7" x14ac:dyDescent="0.4">
      <c r="A3707" t="s">
        <v>45</v>
      </c>
      <c r="B3707">
        <v>2016</v>
      </c>
      <c r="C3707" t="s">
        <v>39</v>
      </c>
      <c r="D3707" t="s">
        <v>50</v>
      </c>
      <c r="E3707" t="s">
        <v>23</v>
      </c>
      <c r="F3707" t="s">
        <v>7</v>
      </c>
      <c r="G3707">
        <v>2</v>
      </c>
    </row>
    <row r="3708" spans="1:7" x14ac:dyDescent="0.4">
      <c r="A3708" t="s">
        <v>45</v>
      </c>
      <c r="B3708">
        <v>2016</v>
      </c>
      <c r="C3708" t="s">
        <v>39</v>
      </c>
      <c r="D3708" t="s">
        <v>50</v>
      </c>
      <c r="E3708" t="s">
        <v>24</v>
      </c>
      <c r="F3708" t="s">
        <v>7</v>
      </c>
      <c r="G3708">
        <v>11</v>
      </c>
    </row>
    <row r="3709" spans="1:7" x14ac:dyDescent="0.4">
      <c r="A3709" t="s">
        <v>45</v>
      </c>
      <c r="B3709">
        <v>2016</v>
      </c>
      <c r="C3709" t="s">
        <v>39</v>
      </c>
      <c r="D3709" t="s">
        <v>50</v>
      </c>
      <c r="E3709" t="s">
        <v>25</v>
      </c>
      <c r="F3709" t="s">
        <v>7</v>
      </c>
      <c r="G3709">
        <v>1</v>
      </c>
    </row>
    <row r="3710" spans="1:7" x14ac:dyDescent="0.4">
      <c r="A3710" t="s">
        <v>45</v>
      </c>
      <c r="B3710">
        <v>2016</v>
      </c>
      <c r="C3710" t="s">
        <v>39</v>
      </c>
      <c r="D3710" t="s">
        <v>50</v>
      </c>
      <c r="E3710" t="s">
        <v>26</v>
      </c>
      <c r="F3710" t="s">
        <v>7</v>
      </c>
      <c r="G3710">
        <v>2</v>
      </c>
    </row>
    <row r="3711" spans="1:7" x14ac:dyDescent="0.4">
      <c r="A3711" t="s">
        <v>45</v>
      </c>
      <c r="B3711">
        <v>2016</v>
      </c>
      <c r="C3711" t="s">
        <v>39</v>
      </c>
      <c r="D3711" t="s">
        <v>50</v>
      </c>
      <c r="E3711" t="s">
        <v>27</v>
      </c>
      <c r="F3711" t="s">
        <v>7</v>
      </c>
      <c r="G3711">
        <v>3</v>
      </c>
    </row>
    <row r="3712" spans="1:7" x14ac:dyDescent="0.4">
      <c r="A3712" t="s">
        <v>45</v>
      </c>
      <c r="B3712">
        <v>2016</v>
      </c>
      <c r="C3712" t="s">
        <v>39</v>
      </c>
      <c r="D3712" t="s">
        <v>50</v>
      </c>
      <c r="E3712" t="s">
        <v>28</v>
      </c>
      <c r="F3712" t="s">
        <v>7</v>
      </c>
      <c r="G3712">
        <v>0</v>
      </c>
    </row>
    <row r="3713" spans="1:7" x14ac:dyDescent="0.4">
      <c r="A3713" t="s">
        <v>45</v>
      </c>
      <c r="B3713">
        <v>2016</v>
      </c>
      <c r="C3713" t="s">
        <v>39</v>
      </c>
      <c r="D3713" t="s">
        <v>50</v>
      </c>
      <c r="E3713" t="s">
        <v>29</v>
      </c>
      <c r="F3713" t="s">
        <v>7</v>
      </c>
      <c r="G3713">
        <v>1</v>
      </c>
    </row>
    <row r="3714" spans="1:7" x14ac:dyDescent="0.4">
      <c r="A3714" t="s">
        <v>45</v>
      </c>
      <c r="B3714">
        <v>2016</v>
      </c>
      <c r="C3714" t="s">
        <v>39</v>
      </c>
      <c r="D3714" t="s">
        <v>50</v>
      </c>
      <c r="E3714" t="s">
        <v>30</v>
      </c>
      <c r="F3714" t="s">
        <v>7</v>
      </c>
      <c r="G3714">
        <v>5</v>
      </c>
    </row>
    <row r="3715" spans="1:7" x14ac:dyDescent="0.4">
      <c r="A3715" t="s">
        <v>45</v>
      </c>
      <c r="B3715">
        <v>2016</v>
      </c>
      <c r="C3715" t="s">
        <v>39</v>
      </c>
      <c r="D3715" t="s">
        <v>50</v>
      </c>
      <c r="E3715" t="s">
        <v>31</v>
      </c>
      <c r="F3715" t="s">
        <v>7</v>
      </c>
      <c r="G3715">
        <v>1</v>
      </c>
    </row>
    <row r="3716" spans="1:7" x14ac:dyDescent="0.4">
      <c r="A3716" t="s">
        <v>45</v>
      </c>
      <c r="B3716">
        <v>2016</v>
      </c>
      <c r="C3716" t="s">
        <v>39</v>
      </c>
      <c r="D3716" t="s">
        <v>50</v>
      </c>
      <c r="E3716" t="s">
        <v>32</v>
      </c>
      <c r="F3716" t="s">
        <v>7</v>
      </c>
      <c r="G3716">
        <v>2</v>
      </c>
    </row>
    <row r="3717" spans="1:7" x14ac:dyDescent="0.4">
      <c r="A3717" t="s">
        <v>45</v>
      </c>
      <c r="B3717">
        <v>2016</v>
      </c>
      <c r="C3717" t="s">
        <v>39</v>
      </c>
      <c r="D3717" t="s">
        <v>50</v>
      </c>
      <c r="E3717" t="s">
        <v>33</v>
      </c>
      <c r="F3717" t="s">
        <v>7</v>
      </c>
      <c r="G3717">
        <v>0</v>
      </c>
    </row>
    <row r="3718" spans="1:7" x14ac:dyDescent="0.4">
      <c r="A3718" t="s">
        <v>45</v>
      </c>
      <c r="B3718">
        <v>2016</v>
      </c>
      <c r="C3718" t="s">
        <v>39</v>
      </c>
      <c r="D3718" t="s">
        <v>50</v>
      </c>
      <c r="E3718" t="s">
        <v>34</v>
      </c>
      <c r="F3718" t="s">
        <v>7</v>
      </c>
      <c r="G3718">
        <v>1</v>
      </c>
    </row>
    <row r="3719" spans="1:7" x14ac:dyDescent="0.4">
      <c r="A3719" t="s">
        <v>45</v>
      </c>
      <c r="B3719">
        <v>2016</v>
      </c>
      <c r="C3719" t="s">
        <v>39</v>
      </c>
      <c r="D3719" t="s">
        <v>50</v>
      </c>
      <c r="E3719" t="s">
        <v>35</v>
      </c>
      <c r="F3719" t="s">
        <v>7</v>
      </c>
      <c r="G3719">
        <v>0</v>
      </c>
    </row>
    <row r="3720" spans="1:7" x14ac:dyDescent="0.4">
      <c r="A3720" t="s">
        <v>45</v>
      </c>
      <c r="B3720">
        <v>2016</v>
      </c>
      <c r="C3720" t="s">
        <v>39</v>
      </c>
      <c r="D3720" t="s">
        <v>50</v>
      </c>
      <c r="E3720" t="s">
        <v>36</v>
      </c>
      <c r="F3720" t="s">
        <v>7</v>
      </c>
      <c r="G3720">
        <v>1</v>
      </c>
    </row>
    <row r="3721" spans="1:7" x14ac:dyDescent="0.4">
      <c r="A3721" t="s">
        <v>45</v>
      </c>
      <c r="B3721">
        <v>2016</v>
      </c>
      <c r="C3721" t="s">
        <v>39</v>
      </c>
      <c r="D3721" t="s">
        <v>50</v>
      </c>
      <c r="E3721" t="s">
        <v>37</v>
      </c>
      <c r="F3721" t="s">
        <v>7</v>
      </c>
      <c r="G3721">
        <v>0</v>
      </c>
    </row>
    <row r="3722" spans="1:7" x14ac:dyDescent="0.4">
      <c r="A3722" t="s">
        <v>45</v>
      </c>
      <c r="B3722">
        <v>2016</v>
      </c>
      <c r="C3722" t="s">
        <v>39</v>
      </c>
      <c r="D3722" t="s">
        <v>51</v>
      </c>
      <c r="E3722" t="s">
        <v>6</v>
      </c>
      <c r="F3722" t="s">
        <v>7</v>
      </c>
      <c r="G3722">
        <v>67</v>
      </c>
    </row>
    <row r="3723" spans="1:7" x14ac:dyDescent="0.4">
      <c r="A3723" t="s">
        <v>45</v>
      </c>
      <c r="B3723">
        <v>2016</v>
      </c>
      <c r="C3723" t="s">
        <v>39</v>
      </c>
      <c r="D3723" t="s">
        <v>51</v>
      </c>
      <c r="E3723" t="s">
        <v>8</v>
      </c>
      <c r="F3723" t="s">
        <v>7</v>
      </c>
      <c r="G3723">
        <v>2</v>
      </c>
    </row>
    <row r="3724" spans="1:7" x14ac:dyDescent="0.4">
      <c r="A3724" t="s">
        <v>45</v>
      </c>
      <c r="B3724">
        <v>2016</v>
      </c>
      <c r="C3724" t="s">
        <v>39</v>
      </c>
      <c r="D3724" t="s">
        <v>51</v>
      </c>
      <c r="E3724" t="s">
        <v>9</v>
      </c>
      <c r="F3724" t="s">
        <v>7</v>
      </c>
      <c r="G3724">
        <v>4</v>
      </c>
    </row>
    <row r="3725" spans="1:7" x14ac:dyDescent="0.4">
      <c r="A3725" t="s">
        <v>45</v>
      </c>
      <c r="B3725">
        <v>2016</v>
      </c>
      <c r="C3725" t="s">
        <v>39</v>
      </c>
      <c r="D3725" t="s">
        <v>51</v>
      </c>
      <c r="E3725" t="s">
        <v>10</v>
      </c>
      <c r="F3725" t="s">
        <v>7</v>
      </c>
      <c r="G3725">
        <v>1</v>
      </c>
    </row>
    <row r="3726" spans="1:7" x14ac:dyDescent="0.4">
      <c r="A3726" t="s">
        <v>45</v>
      </c>
      <c r="B3726">
        <v>2016</v>
      </c>
      <c r="C3726" t="s">
        <v>39</v>
      </c>
      <c r="D3726" t="s">
        <v>51</v>
      </c>
      <c r="E3726" t="s">
        <v>11</v>
      </c>
      <c r="F3726" t="s">
        <v>7</v>
      </c>
      <c r="G3726">
        <v>6</v>
      </c>
    </row>
    <row r="3727" spans="1:7" x14ac:dyDescent="0.4">
      <c r="A3727" t="s">
        <v>45</v>
      </c>
      <c r="B3727">
        <v>2016</v>
      </c>
      <c r="C3727" t="s">
        <v>39</v>
      </c>
      <c r="D3727" t="s">
        <v>51</v>
      </c>
      <c r="E3727" t="s">
        <v>12</v>
      </c>
      <c r="F3727" t="s">
        <v>7</v>
      </c>
      <c r="G3727">
        <v>2</v>
      </c>
    </row>
    <row r="3728" spans="1:7" x14ac:dyDescent="0.4">
      <c r="A3728" t="s">
        <v>45</v>
      </c>
      <c r="B3728">
        <v>2016</v>
      </c>
      <c r="C3728" t="s">
        <v>39</v>
      </c>
      <c r="D3728" t="s">
        <v>51</v>
      </c>
      <c r="E3728" t="s">
        <v>13</v>
      </c>
      <c r="F3728" t="s">
        <v>7</v>
      </c>
      <c r="G3728">
        <v>1</v>
      </c>
    </row>
    <row r="3729" spans="1:7" x14ac:dyDescent="0.4">
      <c r="A3729" t="s">
        <v>45</v>
      </c>
      <c r="B3729">
        <v>2016</v>
      </c>
      <c r="C3729" t="s">
        <v>39</v>
      </c>
      <c r="D3729" t="s">
        <v>51</v>
      </c>
      <c r="E3729" t="s">
        <v>14</v>
      </c>
      <c r="F3729" t="s">
        <v>7</v>
      </c>
      <c r="G3729">
        <v>5</v>
      </c>
    </row>
    <row r="3730" spans="1:7" x14ac:dyDescent="0.4">
      <c r="A3730" t="s">
        <v>45</v>
      </c>
      <c r="B3730">
        <v>2016</v>
      </c>
      <c r="C3730" t="s">
        <v>39</v>
      </c>
      <c r="D3730" t="s">
        <v>51</v>
      </c>
      <c r="E3730" t="s">
        <v>15</v>
      </c>
      <c r="F3730" t="s">
        <v>7</v>
      </c>
      <c r="G3730">
        <v>2</v>
      </c>
    </row>
    <row r="3731" spans="1:7" x14ac:dyDescent="0.4">
      <c r="A3731" t="s">
        <v>45</v>
      </c>
      <c r="B3731">
        <v>2016</v>
      </c>
      <c r="C3731" t="s">
        <v>39</v>
      </c>
      <c r="D3731" t="s">
        <v>51</v>
      </c>
      <c r="E3731" t="s">
        <v>16</v>
      </c>
      <c r="F3731" t="s">
        <v>7</v>
      </c>
      <c r="G3731">
        <v>0</v>
      </c>
    </row>
    <row r="3732" spans="1:7" x14ac:dyDescent="0.4">
      <c r="A3732" t="s">
        <v>45</v>
      </c>
      <c r="B3732">
        <v>2016</v>
      </c>
      <c r="C3732" t="s">
        <v>39</v>
      </c>
      <c r="D3732" t="s">
        <v>51</v>
      </c>
      <c r="E3732" t="s">
        <v>17</v>
      </c>
      <c r="F3732" t="s">
        <v>7</v>
      </c>
      <c r="G3732">
        <v>2</v>
      </c>
    </row>
    <row r="3733" spans="1:7" x14ac:dyDescent="0.4">
      <c r="A3733" t="s">
        <v>45</v>
      </c>
      <c r="B3733">
        <v>2016</v>
      </c>
      <c r="C3733" t="s">
        <v>39</v>
      </c>
      <c r="D3733" t="s">
        <v>51</v>
      </c>
      <c r="E3733" t="s">
        <v>18</v>
      </c>
      <c r="F3733" t="s">
        <v>7</v>
      </c>
      <c r="G3733">
        <v>7</v>
      </c>
    </row>
    <row r="3734" spans="1:7" x14ac:dyDescent="0.4">
      <c r="A3734" t="s">
        <v>45</v>
      </c>
      <c r="B3734">
        <v>2016</v>
      </c>
      <c r="C3734" t="s">
        <v>39</v>
      </c>
      <c r="D3734" t="s">
        <v>51</v>
      </c>
      <c r="E3734" t="s">
        <v>19</v>
      </c>
      <c r="F3734" t="s">
        <v>7</v>
      </c>
      <c r="G3734">
        <v>2</v>
      </c>
    </row>
    <row r="3735" spans="1:7" x14ac:dyDescent="0.4">
      <c r="A3735" t="s">
        <v>45</v>
      </c>
      <c r="B3735">
        <v>2016</v>
      </c>
      <c r="C3735" t="s">
        <v>39</v>
      </c>
      <c r="D3735" t="s">
        <v>51</v>
      </c>
      <c r="E3735" t="s">
        <v>20</v>
      </c>
      <c r="F3735" t="s">
        <v>7</v>
      </c>
      <c r="G3735">
        <v>0</v>
      </c>
    </row>
    <row r="3736" spans="1:7" x14ac:dyDescent="0.4">
      <c r="A3736" t="s">
        <v>45</v>
      </c>
      <c r="B3736">
        <v>2016</v>
      </c>
      <c r="C3736" t="s">
        <v>39</v>
      </c>
      <c r="D3736" t="s">
        <v>51</v>
      </c>
      <c r="E3736" t="s">
        <v>21</v>
      </c>
      <c r="F3736" t="s">
        <v>7</v>
      </c>
      <c r="G3736">
        <v>4</v>
      </c>
    </row>
    <row r="3737" spans="1:7" x14ac:dyDescent="0.4">
      <c r="A3737" t="s">
        <v>45</v>
      </c>
      <c r="B3737">
        <v>2016</v>
      </c>
      <c r="C3737" t="s">
        <v>39</v>
      </c>
      <c r="D3737" t="s">
        <v>51</v>
      </c>
      <c r="E3737" t="s">
        <v>22</v>
      </c>
      <c r="F3737" t="s">
        <v>7</v>
      </c>
      <c r="G3737">
        <v>0</v>
      </c>
    </row>
    <row r="3738" spans="1:7" x14ac:dyDescent="0.4">
      <c r="A3738" t="s">
        <v>45</v>
      </c>
      <c r="B3738">
        <v>2016</v>
      </c>
      <c r="C3738" t="s">
        <v>39</v>
      </c>
      <c r="D3738" t="s">
        <v>51</v>
      </c>
      <c r="E3738" t="s">
        <v>23</v>
      </c>
      <c r="F3738" t="s">
        <v>7</v>
      </c>
      <c r="G3738">
        <v>1</v>
      </c>
    </row>
    <row r="3739" spans="1:7" x14ac:dyDescent="0.4">
      <c r="A3739" t="s">
        <v>45</v>
      </c>
      <c r="B3739">
        <v>2016</v>
      </c>
      <c r="C3739" t="s">
        <v>39</v>
      </c>
      <c r="D3739" t="s">
        <v>51</v>
      </c>
      <c r="E3739" t="s">
        <v>24</v>
      </c>
      <c r="F3739" t="s">
        <v>7</v>
      </c>
      <c r="G3739">
        <v>10</v>
      </c>
    </row>
    <row r="3740" spans="1:7" x14ac:dyDescent="0.4">
      <c r="A3740" t="s">
        <v>45</v>
      </c>
      <c r="B3740">
        <v>2016</v>
      </c>
      <c r="C3740" t="s">
        <v>39</v>
      </c>
      <c r="D3740" t="s">
        <v>51</v>
      </c>
      <c r="E3740" t="s">
        <v>25</v>
      </c>
      <c r="F3740" t="s">
        <v>7</v>
      </c>
      <c r="G3740">
        <v>2</v>
      </c>
    </row>
    <row r="3741" spans="1:7" x14ac:dyDescent="0.4">
      <c r="A3741" t="s">
        <v>45</v>
      </c>
      <c r="B3741">
        <v>2016</v>
      </c>
      <c r="C3741" t="s">
        <v>39</v>
      </c>
      <c r="D3741" t="s">
        <v>51</v>
      </c>
      <c r="E3741" t="s">
        <v>26</v>
      </c>
      <c r="F3741" t="s">
        <v>7</v>
      </c>
      <c r="G3741">
        <v>2</v>
      </c>
    </row>
    <row r="3742" spans="1:7" x14ac:dyDescent="0.4">
      <c r="A3742" t="s">
        <v>45</v>
      </c>
      <c r="B3742">
        <v>2016</v>
      </c>
      <c r="C3742" t="s">
        <v>39</v>
      </c>
      <c r="D3742" t="s">
        <v>51</v>
      </c>
      <c r="E3742" t="s">
        <v>27</v>
      </c>
      <c r="F3742" t="s">
        <v>7</v>
      </c>
      <c r="G3742">
        <v>1</v>
      </c>
    </row>
    <row r="3743" spans="1:7" x14ac:dyDescent="0.4">
      <c r="A3743" t="s">
        <v>45</v>
      </c>
      <c r="B3743">
        <v>2016</v>
      </c>
      <c r="C3743" t="s">
        <v>39</v>
      </c>
      <c r="D3743" t="s">
        <v>51</v>
      </c>
      <c r="E3743" t="s">
        <v>28</v>
      </c>
      <c r="F3743" t="s">
        <v>7</v>
      </c>
      <c r="G3743">
        <v>1</v>
      </c>
    </row>
    <row r="3744" spans="1:7" x14ac:dyDescent="0.4">
      <c r="A3744" t="s">
        <v>45</v>
      </c>
      <c r="B3744">
        <v>2016</v>
      </c>
      <c r="C3744" t="s">
        <v>39</v>
      </c>
      <c r="D3744" t="s">
        <v>51</v>
      </c>
      <c r="E3744" t="s">
        <v>29</v>
      </c>
      <c r="F3744" t="s">
        <v>7</v>
      </c>
      <c r="G3744">
        <v>0</v>
      </c>
    </row>
    <row r="3745" spans="1:7" x14ac:dyDescent="0.4">
      <c r="A3745" t="s">
        <v>45</v>
      </c>
      <c r="B3745">
        <v>2016</v>
      </c>
      <c r="C3745" t="s">
        <v>39</v>
      </c>
      <c r="D3745" t="s">
        <v>51</v>
      </c>
      <c r="E3745" t="s">
        <v>30</v>
      </c>
      <c r="F3745" t="s">
        <v>7</v>
      </c>
      <c r="G3745">
        <v>7</v>
      </c>
    </row>
    <row r="3746" spans="1:7" x14ac:dyDescent="0.4">
      <c r="A3746" t="s">
        <v>45</v>
      </c>
      <c r="B3746">
        <v>2016</v>
      </c>
      <c r="C3746" t="s">
        <v>39</v>
      </c>
      <c r="D3746" t="s">
        <v>51</v>
      </c>
      <c r="E3746" t="s">
        <v>31</v>
      </c>
      <c r="F3746" t="s">
        <v>7</v>
      </c>
      <c r="G3746">
        <v>0</v>
      </c>
    </row>
    <row r="3747" spans="1:7" x14ac:dyDescent="0.4">
      <c r="A3747" t="s">
        <v>45</v>
      </c>
      <c r="B3747">
        <v>2016</v>
      </c>
      <c r="C3747" t="s">
        <v>39</v>
      </c>
      <c r="D3747" t="s">
        <v>51</v>
      </c>
      <c r="E3747" t="s">
        <v>32</v>
      </c>
      <c r="F3747" t="s">
        <v>7</v>
      </c>
      <c r="G3747">
        <v>1</v>
      </c>
    </row>
    <row r="3748" spans="1:7" x14ac:dyDescent="0.4">
      <c r="A3748" t="s">
        <v>45</v>
      </c>
      <c r="B3748">
        <v>2016</v>
      </c>
      <c r="C3748" t="s">
        <v>39</v>
      </c>
      <c r="D3748" t="s">
        <v>51</v>
      </c>
      <c r="E3748" t="s">
        <v>33</v>
      </c>
      <c r="F3748" t="s">
        <v>7</v>
      </c>
      <c r="G3748">
        <v>0</v>
      </c>
    </row>
    <row r="3749" spans="1:7" x14ac:dyDescent="0.4">
      <c r="A3749" t="s">
        <v>45</v>
      </c>
      <c r="B3749">
        <v>2016</v>
      </c>
      <c r="C3749" t="s">
        <v>39</v>
      </c>
      <c r="D3749" t="s">
        <v>51</v>
      </c>
      <c r="E3749" t="s">
        <v>34</v>
      </c>
      <c r="F3749" t="s">
        <v>7</v>
      </c>
      <c r="G3749">
        <v>0</v>
      </c>
    </row>
    <row r="3750" spans="1:7" x14ac:dyDescent="0.4">
      <c r="A3750" t="s">
        <v>45</v>
      </c>
      <c r="B3750">
        <v>2016</v>
      </c>
      <c r="C3750" t="s">
        <v>39</v>
      </c>
      <c r="D3750" t="s">
        <v>51</v>
      </c>
      <c r="E3750" t="s">
        <v>35</v>
      </c>
      <c r="F3750" t="s">
        <v>7</v>
      </c>
      <c r="G3750">
        <v>2</v>
      </c>
    </row>
    <row r="3751" spans="1:7" x14ac:dyDescent="0.4">
      <c r="A3751" t="s">
        <v>45</v>
      </c>
      <c r="B3751">
        <v>2016</v>
      </c>
      <c r="C3751" t="s">
        <v>39</v>
      </c>
      <c r="D3751" t="s">
        <v>51</v>
      </c>
      <c r="E3751" t="s">
        <v>36</v>
      </c>
      <c r="F3751" t="s">
        <v>7</v>
      </c>
      <c r="G3751">
        <v>1</v>
      </c>
    </row>
    <row r="3752" spans="1:7" x14ac:dyDescent="0.4">
      <c r="A3752" t="s">
        <v>45</v>
      </c>
      <c r="B3752">
        <v>2016</v>
      </c>
      <c r="C3752" t="s">
        <v>39</v>
      </c>
      <c r="D3752" t="s">
        <v>51</v>
      </c>
      <c r="E3752" t="s">
        <v>37</v>
      </c>
      <c r="F3752" t="s">
        <v>7</v>
      </c>
      <c r="G3752">
        <v>1</v>
      </c>
    </row>
    <row r="3753" spans="1:7" x14ac:dyDescent="0.4">
      <c r="A3753" t="s">
        <v>45</v>
      </c>
      <c r="B3753">
        <v>2016</v>
      </c>
      <c r="C3753" t="s">
        <v>39</v>
      </c>
      <c r="D3753" t="s">
        <v>52</v>
      </c>
      <c r="E3753" t="s">
        <v>6</v>
      </c>
      <c r="F3753" t="s">
        <v>7</v>
      </c>
      <c r="G3753">
        <v>963</v>
      </c>
    </row>
    <row r="3754" spans="1:7" x14ac:dyDescent="0.4">
      <c r="A3754" t="s">
        <v>45</v>
      </c>
      <c r="B3754">
        <v>2016</v>
      </c>
      <c r="C3754" t="s">
        <v>39</v>
      </c>
      <c r="D3754" t="s">
        <v>52</v>
      </c>
      <c r="E3754" t="s">
        <v>8</v>
      </c>
      <c r="F3754" t="s">
        <v>7</v>
      </c>
      <c r="G3754">
        <v>15</v>
      </c>
    </row>
    <row r="3755" spans="1:7" x14ac:dyDescent="0.4">
      <c r="A3755" t="s">
        <v>45</v>
      </c>
      <c r="B3755">
        <v>2016</v>
      </c>
      <c r="C3755" t="s">
        <v>39</v>
      </c>
      <c r="D3755" t="s">
        <v>52</v>
      </c>
      <c r="E3755" t="s">
        <v>9</v>
      </c>
      <c r="F3755" t="s">
        <v>7</v>
      </c>
      <c r="G3755">
        <v>53</v>
      </c>
    </row>
    <row r="3756" spans="1:7" x14ac:dyDescent="0.4">
      <c r="A3756" t="s">
        <v>45</v>
      </c>
      <c r="B3756">
        <v>2016</v>
      </c>
      <c r="C3756" t="s">
        <v>39</v>
      </c>
      <c r="D3756" t="s">
        <v>52</v>
      </c>
      <c r="E3756" t="s">
        <v>10</v>
      </c>
      <c r="F3756" t="s">
        <v>7</v>
      </c>
      <c r="G3756">
        <v>54</v>
      </c>
    </row>
    <row r="3757" spans="1:7" x14ac:dyDescent="0.4">
      <c r="A3757" t="s">
        <v>45</v>
      </c>
      <c r="B3757">
        <v>2016</v>
      </c>
      <c r="C3757" t="s">
        <v>39</v>
      </c>
      <c r="D3757" t="s">
        <v>52</v>
      </c>
      <c r="E3757" t="s">
        <v>11</v>
      </c>
      <c r="F3757" t="s">
        <v>7</v>
      </c>
      <c r="G3757">
        <v>54</v>
      </c>
    </row>
    <row r="3758" spans="1:7" x14ac:dyDescent="0.4">
      <c r="A3758" t="s">
        <v>45</v>
      </c>
      <c r="B3758">
        <v>2016</v>
      </c>
      <c r="C3758" t="s">
        <v>39</v>
      </c>
      <c r="D3758" t="s">
        <v>52</v>
      </c>
      <c r="E3758" t="s">
        <v>12</v>
      </c>
      <c r="F3758" t="s">
        <v>7</v>
      </c>
      <c r="G3758">
        <v>62</v>
      </c>
    </row>
    <row r="3759" spans="1:7" x14ac:dyDescent="0.4">
      <c r="A3759" t="s">
        <v>45</v>
      </c>
      <c r="B3759">
        <v>2016</v>
      </c>
      <c r="C3759" t="s">
        <v>39</v>
      </c>
      <c r="D3759" t="s">
        <v>52</v>
      </c>
      <c r="E3759" t="s">
        <v>13</v>
      </c>
      <c r="F3759" t="s">
        <v>7</v>
      </c>
      <c r="G3759">
        <v>82</v>
      </c>
    </row>
    <row r="3760" spans="1:7" x14ac:dyDescent="0.4">
      <c r="A3760" t="s">
        <v>45</v>
      </c>
      <c r="B3760">
        <v>2016</v>
      </c>
      <c r="C3760" t="s">
        <v>39</v>
      </c>
      <c r="D3760" t="s">
        <v>52</v>
      </c>
      <c r="E3760" t="s">
        <v>14</v>
      </c>
      <c r="F3760" t="s">
        <v>7</v>
      </c>
      <c r="G3760">
        <v>24</v>
      </c>
    </row>
    <row r="3761" spans="1:7" x14ac:dyDescent="0.4">
      <c r="A3761" t="s">
        <v>45</v>
      </c>
      <c r="B3761">
        <v>2016</v>
      </c>
      <c r="C3761" t="s">
        <v>39</v>
      </c>
      <c r="D3761" t="s">
        <v>52</v>
      </c>
      <c r="E3761" t="s">
        <v>15</v>
      </c>
      <c r="F3761" t="s">
        <v>7</v>
      </c>
      <c r="G3761">
        <v>20</v>
      </c>
    </row>
    <row r="3762" spans="1:7" x14ac:dyDescent="0.4">
      <c r="A3762" t="s">
        <v>45</v>
      </c>
      <c r="B3762">
        <v>2016</v>
      </c>
      <c r="C3762" t="s">
        <v>39</v>
      </c>
      <c r="D3762" t="s">
        <v>52</v>
      </c>
      <c r="E3762" t="s">
        <v>16</v>
      </c>
      <c r="F3762" t="s">
        <v>7</v>
      </c>
      <c r="G3762">
        <v>10</v>
      </c>
    </row>
    <row r="3763" spans="1:7" x14ac:dyDescent="0.4">
      <c r="A3763" t="s">
        <v>45</v>
      </c>
      <c r="B3763">
        <v>2016</v>
      </c>
      <c r="C3763" t="s">
        <v>39</v>
      </c>
      <c r="D3763" t="s">
        <v>52</v>
      </c>
      <c r="E3763" t="s">
        <v>17</v>
      </c>
      <c r="F3763" t="s">
        <v>7</v>
      </c>
      <c r="G3763">
        <v>22</v>
      </c>
    </row>
    <row r="3764" spans="1:7" x14ac:dyDescent="0.4">
      <c r="A3764" t="s">
        <v>45</v>
      </c>
      <c r="B3764">
        <v>2016</v>
      </c>
      <c r="C3764" t="s">
        <v>39</v>
      </c>
      <c r="D3764" t="s">
        <v>52</v>
      </c>
      <c r="E3764" t="s">
        <v>18</v>
      </c>
      <c r="F3764" t="s">
        <v>7</v>
      </c>
      <c r="G3764">
        <v>68</v>
      </c>
    </row>
    <row r="3765" spans="1:7" x14ac:dyDescent="0.4">
      <c r="A3765" t="s">
        <v>45</v>
      </c>
      <c r="B3765">
        <v>2016</v>
      </c>
      <c r="C3765" t="s">
        <v>39</v>
      </c>
      <c r="D3765" t="s">
        <v>52</v>
      </c>
      <c r="E3765" t="s">
        <v>19</v>
      </c>
      <c r="F3765" t="s">
        <v>7</v>
      </c>
      <c r="G3765">
        <v>14</v>
      </c>
    </row>
    <row r="3766" spans="1:7" x14ac:dyDescent="0.4">
      <c r="A3766" t="s">
        <v>45</v>
      </c>
      <c r="B3766">
        <v>2016</v>
      </c>
      <c r="C3766" t="s">
        <v>39</v>
      </c>
      <c r="D3766" t="s">
        <v>52</v>
      </c>
      <c r="E3766" t="s">
        <v>20</v>
      </c>
      <c r="F3766" t="s">
        <v>7</v>
      </c>
      <c r="G3766">
        <v>16</v>
      </c>
    </row>
    <row r="3767" spans="1:7" x14ac:dyDescent="0.4">
      <c r="A3767" t="s">
        <v>45</v>
      </c>
      <c r="B3767">
        <v>2016</v>
      </c>
      <c r="C3767" t="s">
        <v>39</v>
      </c>
      <c r="D3767" t="s">
        <v>52</v>
      </c>
      <c r="E3767" t="s">
        <v>21</v>
      </c>
      <c r="F3767" t="s">
        <v>7</v>
      </c>
      <c r="G3767">
        <v>49</v>
      </c>
    </row>
    <row r="3768" spans="1:7" x14ac:dyDescent="0.4">
      <c r="A3768" t="s">
        <v>45</v>
      </c>
      <c r="B3768">
        <v>2016</v>
      </c>
      <c r="C3768" t="s">
        <v>39</v>
      </c>
      <c r="D3768" t="s">
        <v>52</v>
      </c>
      <c r="E3768" t="s">
        <v>22</v>
      </c>
      <c r="F3768" t="s">
        <v>7</v>
      </c>
      <c r="G3768">
        <v>36</v>
      </c>
    </row>
    <row r="3769" spans="1:7" x14ac:dyDescent="0.4">
      <c r="A3769" t="s">
        <v>45</v>
      </c>
      <c r="B3769">
        <v>2016</v>
      </c>
      <c r="C3769" t="s">
        <v>39</v>
      </c>
      <c r="D3769" t="s">
        <v>52</v>
      </c>
      <c r="E3769" t="s">
        <v>23</v>
      </c>
      <c r="F3769" t="s">
        <v>7</v>
      </c>
      <c r="G3769">
        <v>23</v>
      </c>
    </row>
    <row r="3770" spans="1:7" x14ac:dyDescent="0.4">
      <c r="A3770" t="s">
        <v>45</v>
      </c>
      <c r="B3770">
        <v>2016</v>
      </c>
      <c r="C3770" t="s">
        <v>39</v>
      </c>
      <c r="D3770" t="s">
        <v>52</v>
      </c>
      <c r="E3770" t="s">
        <v>24</v>
      </c>
      <c r="F3770" t="s">
        <v>7</v>
      </c>
      <c r="G3770">
        <v>112</v>
      </c>
    </row>
    <row r="3771" spans="1:7" x14ac:dyDescent="0.4">
      <c r="A3771" t="s">
        <v>45</v>
      </c>
      <c r="B3771">
        <v>2016</v>
      </c>
      <c r="C3771" t="s">
        <v>39</v>
      </c>
      <c r="D3771" t="s">
        <v>52</v>
      </c>
      <c r="E3771" t="s">
        <v>25</v>
      </c>
      <c r="F3771" t="s">
        <v>7</v>
      </c>
      <c r="G3771">
        <v>32</v>
      </c>
    </row>
    <row r="3772" spans="1:7" x14ac:dyDescent="0.4">
      <c r="A3772" t="s">
        <v>45</v>
      </c>
      <c r="B3772">
        <v>2016</v>
      </c>
      <c r="C3772" t="s">
        <v>39</v>
      </c>
      <c r="D3772" t="s">
        <v>52</v>
      </c>
      <c r="E3772" t="s">
        <v>26</v>
      </c>
      <c r="F3772" t="s">
        <v>7</v>
      </c>
      <c r="G3772">
        <v>21</v>
      </c>
    </row>
    <row r="3773" spans="1:7" x14ac:dyDescent="0.4">
      <c r="A3773" t="s">
        <v>45</v>
      </c>
      <c r="B3773">
        <v>2016</v>
      </c>
      <c r="C3773" t="s">
        <v>39</v>
      </c>
      <c r="D3773" t="s">
        <v>52</v>
      </c>
      <c r="E3773" t="s">
        <v>27</v>
      </c>
      <c r="F3773" t="s">
        <v>7</v>
      </c>
      <c r="G3773">
        <v>25</v>
      </c>
    </row>
    <row r="3774" spans="1:7" x14ac:dyDescent="0.4">
      <c r="A3774" t="s">
        <v>45</v>
      </c>
      <c r="B3774">
        <v>2016</v>
      </c>
      <c r="C3774" t="s">
        <v>39</v>
      </c>
      <c r="D3774" t="s">
        <v>52</v>
      </c>
      <c r="E3774" t="s">
        <v>28</v>
      </c>
      <c r="F3774" t="s">
        <v>7</v>
      </c>
      <c r="G3774">
        <v>26</v>
      </c>
    </row>
    <row r="3775" spans="1:7" x14ac:dyDescent="0.4">
      <c r="A3775" t="s">
        <v>45</v>
      </c>
      <c r="B3775">
        <v>2016</v>
      </c>
      <c r="C3775" t="s">
        <v>39</v>
      </c>
      <c r="D3775" t="s">
        <v>52</v>
      </c>
      <c r="E3775" t="s">
        <v>29</v>
      </c>
      <c r="F3775" t="s">
        <v>7</v>
      </c>
      <c r="G3775">
        <v>5</v>
      </c>
    </row>
    <row r="3776" spans="1:7" x14ac:dyDescent="0.4">
      <c r="A3776" t="s">
        <v>45</v>
      </c>
      <c r="B3776">
        <v>2016</v>
      </c>
      <c r="C3776" t="s">
        <v>39</v>
      </c>
      <c r="D3776" t="s">
        <v>52</v>
      </c>
      <c r="E3776" t="s">
        <v>30</v>
      </c>
      <c r="F3776" t="s">
        <v>7</v>
      </c>
      <c r="G3776">
        <v>37</v>
      </c>
    </row>
    <row r="3777" spans="1:7" x14ac:dyDescent="0.4">
      <c r="A3777" t="s">
        <v>45</v>
      </c>
      <c r="B3777">
        <v>2016</v>
      </c>
      <c r="C3777" t="s">
        <v>39</v>
      </c>
      <c r="D3777" t="s">
        <v>52</v>
      </c>
      <c r="E3777" t="s">
        <v>31</v>
      </c>
      <c r="F3777" t="s">
        <v>7</v>
      </c>
      <c r="G3777">
        <v>3</v>
      </c>
    </row>
    <row r="3778" spans="1:7" x14ac:dyDescent="0.4">
      <c r="A3778" t="s">
        <v>45</v>
      </c>
      <c r="B3778">
        <v>2016</v>
      </c>
      <c r="C3778" t="s">
        <v>39</v>
      </c>
      <c r="D3778" t="s">
        <v>52</v>
      </c>
      <c r="E3778" t="s">
        <v>32</v>
      </c>
      <c r="F3778" t="s">
        <v>7</v>
      </c>
      <c r="G3778">
        <v>28</v>
      </c>
    </row>
    <row r="3779" spans="1:7" x14ac:dyDescent="0.4">
      <c r="A3779" t="s">
        <v>45</v>
      </c>
      <c r="B3779">
        <v>2016</v>
      </c>
      <c r="C3779" t="s">
        <v>39</v>
      </c>
      <c r="D3779" t="s">
        <v>52</v>
      </c>
      <c r="E3779" t="s">
        <v>33</v>
      </c>
      <c r="F3779" t="s">
        <v>7</v>
      </c>
      <c r="G3779">
        <v>7</v>
      </c>
    </row>
    <row r="3780" spans="1:7" x14ac:dyDescent="0.4">
      <c r="A3780" t="s">
        <v>45</v>
      </c>
      <c r="B3780">
        <v>2016</v>
      </c>
      <c r="C3780" t="s">
        <v>39</v>
      </c>
      <c r="D3780" t="s">
        <v>52</v>
      </c>
      <c r="E3780" t="s">
        <v>34</v>
      </c>
      <c r="F3780" t="s">
        <v>7</v>
      </c>
      <c r="G3780">
        <v>13</v>
      </c>
    </row>
    <row r="3781" spans="1:7" x14ac:dyDescent="0.4">
      <c r="A3781" t="s">
        <v>45</v>
      </c>
      <c r="B3781">
        <v>2016</v>
      </c>
      <c r="C3781" t="s">
        <v>39</v>
      </c>
      <c r="D3781" t="s">
        <v>52</v>
      </c>
      <c r="E3781" t="s">
        <v>35</v>
      </c>
      <c r="F3781" t="s">
        <v>7</v>
      </c>
      <c r="G3781">
        <v>14</v>
      </c>
    </row>
    <row r="3782" spans="1:7" x14ac:dyDescent="0.4">
      <c r="A3782" t="s">
        <v>45</v>
      </c>
      <c r="B3782">
        <v>2016</v>
      </c>
      <c r="C3782" t="s">
        <v>39</v>
      </c>
      <c r="D3782" t="s">
        <v>52</v>
      </c>
      <c r="E3782" t="s">
        <v>36</v>
      </c>
      <c r="F3782" t="s">
        <v>7</v>
      </c>
      <c r="G3782">
        <v>24</v>
      </c>
    </row>
    <row r="3783" spans="1:7" x14ac:dyDescent="0.4">
      <c r="A3783" t="s">
        <v>45</v>
      </c>
      <c r="B3783">
        <v>2016</v>
      </c>
      <c r="C3783" t="s">
        <v>39</v>
      </c>
      <c r="D3783" t="s">
        <v>52</v>
      </c>
      <c r="E3783" t="s">
        <v>37</v>
      </c>
      <c r="F3783" t="s">
        <v>7</v>
      </c>
      <c r="G3783">
        <v>14</v>
      </c>
    </row>
    <row r="3784" spans="1:7" x14ac:dyDescent="0.4">
      <c r="A3784" t="s">
        <v>45</v>
      </c>
      <c r="B3784">
        <v>2016</v>
      </c>
      <c r="C3784" t="s">
        <v>39</v>
      </c>
      <c r="D3784" t="s">
        <v>53</v>
      </c>
      <c r="E3784" t="s">
        <v>6</v>
      </c>
      <c r="F3784" t="s">
        <v>7</v>
      </c>
      <c r="G3784">
        <v>2177</v>
      </c>
    </row>
    <row r="3785" spans="1:7" x14ac:dyDescent="0.4">
      <c r="A3785" t="s">
        <v>45</v>
      </c>
      <c r="B3785">
        <v>2016</v>
      </c>
      <c r="C3785" t="s">
        <v>39</v>
      </c>
      <c r="D3785" t="s">
        <v>53</v>
      </c>
      <c r="E3785" t="s">
        <v>8</v>
      </c>
      <c r="F3785" t="s">
        <v>7</v>
      </c>
      <c r="G3785">
        <v>26</v>
      </c>
    </row>
    <row r="3786" spans="1:7" x14ac:dyDescent="0.4">
      <c r="A3786" t="s">
        <v>45</v>
      </c>
      <c r="B3786">
        <v>2016</v>
      </c>
      <c r="C3786" t="s">
        <v>39</v>
      </c>
      <c r="D3786" t="s">
        <v>53</v>
      </c>
      <c r="E3786" t="s">
        <v>9</v>
      </c>
      <c r="F3786" t="s">
        <v>7</v>
      </c>
      <c r="G3786">
        <v>119</v>
      </c>
    </row>
    <row r="3787" spans="1:7" x14ac:dyDescent="0.4">
      <c r="A3787" t="s">
        <v>45</v>
      </c>
      <c r="B3787">
        <v>2016</v>
      </c>
      <c r="C3787" t="s">
        <v>39</v>
      </c>
      <c r="D3787" t="s">
        <v>53</v>
      </c>
      <c r="E3787" t="s">
        <v>10</v>
      </c>
      <c r="F3787" t="s">
        <v>7</v>
      </c>
      <c r="G3787">
        <v>126</v>
      </c>
    </row>
    <row r="3788" spans="1:7" x14ac:dyDescent="0.4">
      <c r="A3788" t="s">
        <v>45</v>
      </c>
      <c r="B3788">
        <v>2016</v>
      </c>
      <c r="C3788" t="s">
        <v>39</v>
      </c>
      <c r="D3788" t="s">
        <v>53</v>
      </c>
      <c r="E3788" t="s">
        <v>11</v>
      </c>
      <c r="F3788" t="s">
        <v>7</v>
      </c>
      <c r="G3788">
        <v>119</v>
      </c>
    </row>
    <row r="3789" spans="1:7" x14ac:dyDescent="0.4">
      <c r="A3789" t="s">
        <v>45</v>
      </c>
      <c r="B3789">
        <v>2016</v>
      </c>
      <c r="C3789" t="s">
        <v>39</v>
      </c>
      <c r="D3789" t="s">
        <v>53</v>
      </c>
      <c r="E3789" t="s">
        <v>12</v>
      </c>
      <c r="F3789" t="s">
        <v>7</v>
      </c>
      <c r="G3789">
        <v>78</v>
      </c>
    </row>
    <row r="3790" spans="1:7" x14ac:dyDescent="0.4">
      <c r="A3790" t="s">
        <v>45</v>
      </c>
      <c r="B3790">
        <v>2016</v>
      </c>
      <c r="C3790" t="s">
        <v>39</v>
      </c>
      <c r="D3790" t="s">
        <v>53</v>
      </c>
      <c r="E3790" t="s">
        <v>13</v>
      </c>
      <c r="F3790" t="s">
        <v>7</v>
      </c>
      <c r="G3790">
        <v>117</v>
      </c>
    </row>
    <row r="3791" spans="1:7" x14ac:dyDescent="0.4">
      <c r="A3791" t="s">
        <v>45</v>
      </c>
      <c r="B3791">
        <v>2016</v>
      </c>
      <c r="C3791" t="s">
        <v>39</v>
      </c>
      <c r="D3791" t="s">
        <v>53</v>
      </c>
      <c r="E3791" t="s">
        <v>14</v>
      </c>
      <c r="F3791" t="s">
        <v>7</v>
      </c>
      <c r="G3791">
        <v>64</v>
      </c>
    </row>
    <row r="3792" spans="1:7" x14ac:dyDescent="0.4">
      <c r="A3792" t="s">
        <v>45</v>
      </c>
      <c r="B3792">
        <v>2016</v>
      </c>
      <c r="C3792" t="s">
        <v>39</v>
      </c>
      <c r="D3792" t="s">
        <v>53</v>
      </c>
      <c r="E3792" t="s">
        <v>15</v>
      </c>
      <c r="F3792" t="s">
        <v>7</v>
      </c>
      <c r="G3792">
        <v>35</v>
      </c>
    </row>
    <row r="3793" spans="1:7" x14ac:dyDescent="0.4">
      <c r="A3793" t="s">
        <v>45</v>
      </c>
      <c r="B3793">
        <v>2016</v>
      </c>
      <c r="C3793" t="s">
        <v>39</v>
      </c>
      <c r="D3793" t="s">
        <v>53</v>
      </c>
      <c r="E3793" t="s">
        <v>16</v>
      </c>
      <c r="F3793" t="s">
        <v>7</v>
      </c>
      <c r="G3793">
        <v>21</v>
      </c>
    </row>
    <row r="3794" spans="1:7" x14ac:dyDescent="0.4">
      <c r="A3794" t="s">
        <v>45</v>
      </c>
      <c r="B3794">
        <v>2016</v>
      </c>
      <c r="C3794" t="s">
        <v>39</v>
      </c>
      <c r="D3794" t="s">
        <v>53</v>
      </c>
      <c r="E3794" t="s">
        <v>17</v>
      </c>
      <c r="F3794" t="s">
        <v>7</v>
      </c>
      <c r="G3794">
        <v>46</v>
      </c>
    </row>
    <row r="3795" spans="1:7" x14ac:dyDescent="0.4">
      <c r="A3795" t="s">
        <v>45</v>
      </c>
      <c r="B3795">
        <v>2016</v>
      </c>
      <c r="C3795" t="s">
        <v>39</v>
      </c>
      <c r="D3795" t="s">
        <v>53</v>
      </c>
      <c r="E3795" t="s">
        <v>18</v>
      </c>
      <c r="F3795" t="s">
        <v>7</v>
      </c>
      <c r="G3795">
        <v>113</v>
      </c>
    </row>
    <row r="3796" spans="1:7" x14ac:dyDescent="0.4">
      <c r="A3796" t="s">
        <v>45</v>
      </c>
      <c r="B3796">
        <v>2016</v>
      </c>
      <c r="C3796" t="s">
        <v>39</v>
      </c>
      <c r="D3796" t="s">
        <v>53</v>
      </c>
      <c r="E3796" t="s">
        <v>19</v>
      </c>
      <c r="F3796" t="s">
        <v>7</v>
      </c>
      <c r="G3796">
        <v>32</v>
      </c>
    </row>
    <row r="3797" spans="1:7" x14ac:dyDescent="0.4">
      <c r="A3797" t="s">
        <v>45</v>
      </c>
      <c r="B3797">
        <v>2016</v>
      </c>
      <c r="C3797" t="s">
        <v>39</v>
      </c>
      <c r="D3797" t="s">
        <v>53</v>
      </c>
      <c r="E3797" t="s">
        <v>20</v>
      </c>
      <c r="F3797" t="s">
        <v>7</v>
      </c>
      <c r="G3797">
        <v>35</v>
      </c>
    </row>
    <row r="3798" spans="1:7" x14ac:dyDescent="0.4">
      <c r="A3798" t="s">
        <v>45</v>
      </c>
      <c r="B3798">
        <v>2016</v>
      </c>
      <c r="C3798" t="s">
        <v>39</v>
      </c>
      <c r="D3798" t="s">
        <v>53</v>
      </c>
      <c r="E3798" t="s">
        <v>21</v>
      </c>
      <c r="F3798" t="s">
        <v>7</v>
      </c>
      <c r="G3798">
        <v>95</v>
      </c>
    </row>
    <row r="3799" spans="1:7" x14ac:dyDescent="0.4">
      <c r="A3799" t="s">
        <v>45</v>
      </c>
      <c r="B3799">
        <v>2016</v>
      </c>
      <c r="C3799" t="s">
        <v>39</v>
      </c>
      <c r="D3799" t="s">
        <v>53</v>
      </c>
      <c r="E3799" t="s">
        <v>22</v>
      </c>
      <c r="F3799" t="s">
        <v>7</v>
      </c>
      <c r="G3799">
        <v>113</v>
      </c>
    </row>
    <row r="3800" spans="1:7" x14ac:dyDescent="0.4">
      <c r="A3800" t="s">
        <v>45</v>
      </c>
      <c r="B3800">
        <v>2016</v>
      </c>
      <c r="C3800" t="s">
        <v>39</v>
      </c>
      <c r="D3800" t="s">
        <v>53</v>
      </c>
      <c r="E3800" t="s">
        <v>23</v>
      </c>
      <c r="F3800" t="s">
        <v>7</v>
      </c>
      <c r="G3800">
        <v>52</v>
      </c>
    </row>
    <row r="3801" spans="1:7" x14ac:dyDescent="0.4">
      <c r="A3801" t="s">
        <v>45</v>
      </c>
      <c r="B3801">
        <v>2016</v>
      </c>
      <c r="C3801" t="s">
        <v>39</v>
      </c>
      <c r="D3801" t="s">
        <v>53</v>
      </c>
      <c r="E3801" t="s">
        <v>24</v>
      </c>
      <c r="F3801" t="s">
        <v>7</v>
      </c>
      <c r="G3801">
        <v>241</v>
      </c>
    </row>
    <row r="3802" spans="1:7" x14ac:dyDescent="0.4">
      <c r="A3802" t="s">
        <v>45</v>
      </c>
      <c r="B3802">
        <v>2016</v>
      </c>
      <c r="C3802" t="s">
        <v>39</v>
      </c>
      <c r="D3802" t="s">
        <v>53</v>
      </c>
      <c r="E3802" t="s">
        <v>25</v>
      </c>
      <c r="F3802" t="s">
        <v>7</v>
      </c>
      <c r="G3802">
        <v>85</v>
      </c>
    </row>
    <row r="3803" spans="1:7" x14ac:dyDescent="0.4">
      <c r="A3803" t="s">
        <v>45</v>
      </c>
      <c r="B3803">
        <v>2016</v>
      </c>
      <c r="C3803" t="s">
        <v>39</v>
      </c>
      <c r="D3803" t="s">
        <v>53</v>
      </c>
      <c r="E3803" t="s">
        <v>26</v>
      </c>
      <c r="F3803" t="s">
        <v>7</v>
      </c>
      <c r="G3803">
        <v>90</v>
      </c>
    </row>
    <row r="3804" spans="1:7" x14ac:dyDescent="0.4">
      <c r="A3804" t="s">
        <v>45</v>
      </c>
      <c r="B3804">
        <v>2016</v>
      </c>
      <c r="C3804" t="s">
        <v>39</v>
      </c>
      <c r="D3804" t="s">
        <v>53</v>
      </c>
      <c r="E3804" t="s">
        <v>27</v>
      </c>
      <c r="F3804" t="s">
        <v>7</v>
      </c>
      <c r="G3804">
        <v>108</v>
      </c>
    </row>
    <row r="3805" spans="1:7" x14ac:dyDescent="0.4">
      <c r="A3805" t="s">
        <v>45</v>
      </c>
      <c r="B3805">
        <v>2016</v>
      </c>
      <c r="C3805" t="s">
        <v>39</v>
      </c>
      <c r="D3805" t="s">
        <v>53</v>
      </c>
      <c r="E3805" t="s">
        <v>28</v>
      </c>
      <c r="F3805" t="s">
        <v>7</v>
      </c>
      <c r="G3805">
        <v>52</v>
      </c>
    </row>
    <row r="3806" spans="1:7" x14ac:dyDescent="0.4">
      <c r="A3806" t="s">
        <v>45</v>
      </c>
      <c r="B3806">
        <v>2016</v>
      </c>
      <c r="C3806" t="s">
        <v>39</v>
      </c>
      <c r="D3806" t="s">
        <v>53</v>
      </c>
      <c r="E3806" t="s">
        <v>29</v>
      </c>
      <c r="F3806" t="s">
        <v>7</v>
      </c>
      <c r="G3806">
        <v>13</v>
      </c>
    </row>
    <row r="3807" spans="1:7" x14ac:dyDescent="0.4">
      <c r="A3807" t="s">
        <v>45</v>
      </c>
      <c r="B3807">
        <v>2016</v>
      </c>
      <c r="C3807" t="s">
        <v>39</v>
      </c>
      <c r="D3807" t="s">
        <v>53</v>
      </c>
      <c r="E3807" t="s">
        <v>30</v>
      </c>
      <c r="F3807" t="s">
        <v>7</v>
      </c>
      <c r="G3807">
        <v>115</v>
      </c>
    </row>
    <row r="3808" spans="1:7" x14ac:dyDescent="0.4">
      <c r="A3808" t="s">
        <v>45</v>
      </c>
      <c r="B3808">
        <v>2016</v>
      </c>
      <c r="C3808" t="s">
        <v>39</v>
      </c>
      <c r="D3808" t="s">
        <v>53</v>
      </c>
      <c r="E3808" t="s">
        <v>31</v>
      </c>
      <c r="F3808" t="s">
        <v>7</v>
      </c>
      <c r="G3808">
        <v>21</v>
      </c>
    </row>
    <row r="3809" spans="1:7" x14ac:dyDescent="0.4">
      <c r="A3809" t="s">
        <v>45</v>
      </c>
      <c r="B3809">
        <v>2016</v>
      </c>
      <c r="C3809" t="s">
        <v>39</v>
      </c>
      <c r="D3809" t="s">
        <v>53</v>
      </c>
      <c r="E3809" t="s">
        <v>32</v>
      </c>
      <c r="F3809" t="s">
        <v>7</v>
      </c>
      <c r="G3809">
        <v>58</v>
      </c>
    </row>
    <row r="3810" spans="1:7" x14ac:dyDescent="0.4">
      <c r="A3810" t="s">
        <v>45</v>
      </c>
      <c r="B3810">
        <v>2016</v>
      </c>
      <c r="C3810" t="s">
        <v>39</v>
      </c>
      <c r="D3810" t="s">
        <v>53</v>
      </c>
      <c r="E3810" t="s">
        <v>33</v>
      </c>
      <c r="F3810" t="s">
        <v>7</v>
      </c>
      <c r="G3810">
        <v>38</v>
      </c>
    </row>
    <row r="3811" spans="1:7" x14ac:dyDescent="0.4">
      <c r="A3811" t="s">
        <v>45</v>
      </c>
      <c r="B3811">
        <v>2016</v>
      </c>
      <c r="C3811" t="s">
        <v>39</v>
      </c>
      <c r="D3811" t="s">
        <v>53</v>
      </c>
      <c r="E3811" t="s">
        <v>34</v>
      </c>
      <c r="F3811" t="s">
        <v>7</v>
      </c>
      <c r="G3811">
        <v>22</v>
      </c>
    </row>
    <row r="3812" spans="1:7" x14ac:dyDescent="0.4">
      <c r="A3812" t="s">
        <v>45</v>
      </c>
      <c r="B3812">
        <v>2016</v>
      </c>
      <c r="C3812" t="s">
        <v>39</v>
      </c>
      <c r="D3812" t="s">
        <v>53</v>
      </c>
      <c r="E3812" t="s">
        <v>35</v>
      </c>
      <c r="F3812" t="s">
        <v>7</v>
      </c>
      <c r="G3812">
        <v>50</v>
      </c>
    </row>
    <row r="3813" spans="1:7" x14ac:dyDescent="0.4">
      <c r="A3813" t="s">
        <v>45</v>
      </c>
      <c r="B3813">
        <v>2016</v>
      </c>
      <c r="C3813" t="s">
        <v>39</v>
      </c>
      <c r="D3813" t="s">
        <v>53</v>
      </c>
      <c r="E3813" t="s">
        <v>36</v>
      </c>
      <c r="F3813" t="s">
        <v>7</v>
      </c>
      <c r="G3813">
        <v>69</v>
      </c>
    </row>
    <row r="3814" spans="1:7" x14ac:dyDescent="0.4">
      <c r="A3814" t="s">
        <v>45</v>
      </c>
      <c r="B3814">
        <v>2016</v>
      </c>
      <c r="C3814" t="s">
        <v>39</v>
      </c>
      <c r="D3814" t="s">
        <v>53</v>
      </c>
      <c r="E3814" t="s">
        <v>37</v>
      </c>
      <c r="F3814" t="s">
        <v>7</v>
      </c>
      <c r="G3814">
        <v>24</v>
      </c>
    </row>
    <row r="3815" spans="1:7" x14ac:dyDescent="0.4">
      <c r="A3815" t="s">
        <v>45</v>
      </c>
      <c r="B3815">
        <v>2016</v>
      </c>
      <c r="C3815" t="s">
        <v>39</v>
      </c>
      <c r="D3815" t="s">
        <v>54</v>
      </c>
      <c r="E3815" t="s">
        <v>6</v>
      </c>
      <c r="F3815" t="s">
        <v>7</v>
      </c>
      <c r="G3815">
        <v>617</v>
      </c>
    </row>
    <row r="3816" spans="1:7" x14ac:dyDescent="0.4">
      <c r="A3816" t="s">
        <v>45</v>
      </c>
      <c r="B3816">
        <v>2016</v>
      </c>
      <c r="C3816" t="s">
        <v>39</v>
      </c>
      <c r="D3816" t="s">
        <v>54</v>
      </c>
      <c r="E3816" t="s">
        <v>8</v>
      </c>
      <c r="F3816" t="s">
        <v>7</v>
      </c>
      <c r="G3816">
        <v>8</v>
      </c>
    </row>
    <row r="3817" spans="1:7" x14ac:dyDescent="0.4">
      <c r="A3817" t="s">
        <v>45</v>
      </c>
      <c r="B3817">
        <v>2016</v>
      </c>
      <c r="C3817" t="s">
        <v>39</v>
      </c>
      <c r="D3817" t="s">
        <v>54</v>
      </c>
      <c r="E3817" t="s">
        <v>9</v>
      </c>
      <c r="F3817" t="s">
        <v>7</v>
      </c>
      <c r="G3817">
        <v>30</v>
      </c>
    </row>
    <row r="3818" spans="1:7" x14ac:dyDescent="0.4">
      <c r="A3818" t="s">
        <v>45</v>
      </c>
      <c r="B3818">
        <v>2016</v>
      </c>
      <c r="C3818" t="s">
        <v>39</v>
      </c>
      <c r="D3818" t="s">
        <v>54</v>
      </c>
      <c r="E3818" t="s">
        <v>10</v>
      </c>
      <c r="F3818" t="s">
        <v>7</v>
      </c>
      <c r="G3818">
        <v>17</v>
      </c>
    </row>
    <row r="3819" spans="1:7" x14ac:dyDescent="0.4">
      <c r="A3819" t="s">
        <v>45</v>
      </c>
      <c r="B3819">
        <v>2016</v>
      </c>
      <c r="C3819" t="s">
        <v>39</v>
      </c>
      <c r="D3819" t="s">
        <v>54</v>
      </c>
      <c r="E3819" t="s">
        <v>11</v>
      </c>
      <c r="F3819" t="s">
        <v>7</v>
      </c>
      <c r="G3819">
        <v>48</v>
      </c>
    </row>
    <row r="3820" spans="1:7" x14ac:dyDescent="0.4">
      <c r="A3820" t="s">
        <v>45</v>
      </c>
      <c r="B3820">
        <v>2016</v>
      </c>
      <c r="C3820" t="s">
        <v>39</v>
      </c>
      <c r="D3820" t="s">
        <v>54</v>
      </c>
      <c r="E3820" t="s">
        <v>12</v>
      </c>
      <c r="F3820" t="s">
        <v>7</v>
      </c>
      <c r="G3820">
        <v>11</v>
      </c>
    </row>
    <row r="3821" spans="1:7" x14ac:dyDescent="0.4">
      <c r="A3821" t="s">
        <v>45</v>
      </c>
      <c r="B3821">
        <v>2016</v>
      </c>
      <c r="C3821" t="s">
        <v>39</v>
      </c>
      <c r="D3821" t="s">
        <v>54</v>
      </c>
      <c r="E3821" t="s">
        <v>13</v>
      </c>
      <c r="F3821" t="s">
        <v>7</v>
      </c>
      <c r="G3821">
        <v>30</v>
      </c>
    </row>
    <row r="3822" spans="1:7" x14ac:dyDescent="0.4">
      <c r="A3822" t="s">
        <v>45</v>
      </c>
      <c r="B3822">
        <v>2016</v>
      </c>
      <c r="C3822" t="s">
        <v>39</v>
      </c>
      <c r="D3822" t="s">
        <v>54</v>
      </c>
      <c r="E3822" t="s">
        <v>14</v>
      </c>
      <c r="F3822" t="s">
        <v>7</v>
      </c>
      <c r="G3822">
        <v>11</v>
      </c>
    </row>
    <row r="3823" spans="1:7" x14ac:dyDescent="0.4">
      <c r="A3823" t="s">
        <v>45</v>
      </c>
      <c r="B3823">
        <v>2016</v>
      </c>
      <c r="C3823" t="s">
        <v>39</v>
      </c>
      <c r="D3823" t="s">
        <v>54</v>
      </c>
      <c r="E3823" t="s">
        <v>15</v>
      </c>
      <c r="F3823" t="s">
        <v>7</v>
      </c>
      <c r="G3823">
        <v>13</v>
      </c>
    </row>
    <row r="3824" spans="1:7" x14ac:dyDescent="0.4">
      <c r="A3824" t="s">
        <v>45</v>
      </c>
      <c r="B3824">
        <v>2016</v>
      </c>
      <c r="C3824" t="s">
        <v>39</v>
      </c>
      <c r="D3824" t="s">
        <v>54</v>
      </c>
      <c r="E3824" t="s">
        <v>16</v>
      </c>
      <c r="F3824" t="s">
        <v>7</v>
      </c>
      <c r="G3824">
        <v>3</v>
      </c>
    </row>
    <row r="3825" spans="1:7" x14ac:dyDescent="0.4">
      <c r="A3825" t="s">
        <v>45</v>
      </c>
      <c r="B3825">
        <v>2016</v>
      </c>
      <c r="C3825" t="s">
        <v>39</v>
      </c>
      <c r="D3825" t="s">
        <v>54</v>
      </c>
      <c r="E3825" t="s">
        <v>17</v>
      </c>
      <c r="F3825" t="s">
        <v>7</v>
      </c>
      <c r="G3825">
        <v>20</v>
      </c>
    </row>
    <row r="3826" spans="1:7" x14ac:dyDescent="0.4">
      <c r="A3826" t="s">
        <v>45</v>
      </c>
      <c r="B3826">
        <v>2016</v>
      </c>
      <c r="C3826" t="s">
        <v>39</v>
      </c>
      <c r="D3826" t="s">
        <v>54</v>
      </c>
      <c r="E3826" t="s">
        <v>18</v>
      </c>
      <c r="F3826" t="s">
        <v>7</v>
      </c>
      <c r="G3826">
        <v>27</v>
      </c>
    </row>
    <row r="3827" spans="1:7" x14ac:dyDescent="0.4">
      <c r="A3827" t="s">
        <v>45</v>
      </c>
      <c r="B3827">
        <v>2016</v>
      </c>
      <c r="C3827" t="s">
        <v>39</v>
      </c>
      <c r="D3827" t="s">
        <v>54</v>
      </c>
      <c r="E3827" t="s">
        <v>19</v>
      </c>
      <c r="F3827" t="s">
        <v>7</v>
      </c>
      <c r="G3827">
        <v>15</v>
      </c>
    </row>
    <row r="3828" spans="1:7" x14ac:dyDescent="0.4">
      <c r="A3828" t="s">
        <v>45</v>
      </c>
      <c r="B3828">
        <v>2016</v>
      </c>
      <c r="C3828" t="s">
        <v>39</v>
      </c>
      <c r="D3828" t="s">
        <v>54</v>
      </c>
      <c r="E3828" t="s">
        <v>20</v>
      </c>
      <c r="F3828" t="s">
        <v>7</v>
      </c>
      <c r="G3828">
        <v>8</v>
      </c>
    </row>
    <row r="3829" spans="1:7" x14ac:dyDescent="0.4">
      <c r="A3829" t="s">
        <v>45</v>
      </c>
      <c r="B3829">
        <v>2016</v>
      </c>
      <c r="C3829" t="s">
        <v>39</v>
      </c>
      <c r="D3829" t="s">
        <v>54</v>
      </c>
      <c r="E3829" t="s">
        <v>21</v>
      </c>
      <c r="F3829" t="s">
        <v>7</v>
      </c>
      <c r="G3829">
        <v>30</v>
      </c>
    </row>
    <row r="3830" spans="1:7" x14ac:dyDescent="0.4">
      <c r="A3830" t="s">
        <v>45</v>
      </c>
      <c r="B3830">
        <v>2016</v>
      </c>
      <c r="C3830" t="s">
        <v>39</v>
      </c>
      <c r="D3830" t="s">
        <v>54</v>
      </c>
      <c r="E3830" t="s">
        <v>22</v>
      </c>
      <c r="F3830" t="s">
        <v>7</v>
      </c>
      <c r="G3830">
        <v>21</v>
      </c>
    </row>
    <row r="3831" spans="1:7" x14ac:dyDescent="0.4">
      <c r="A3831" t="s">
        <v>45</v>
      </c>
      <c r="B3831">
        <v>2016</v>
      </c>
      <c r="C3831" t="s">
        <v>39</v>
      </c>
      <c r="D3831" t="s">
        <v>54</v>
      </c>
      <c r="E3831" t="s">
        <v>23</v>
      </c>
      <c r="F3831" t="s">
        <v>7</v>
      </c>
      <c r="G3831">
        <v>27</v>
      </c>
    </row>
    <row r="3832" spans="1:7" x14ac:dyDescent="0.4">
      <c r="A3832" t="s">
        <v>45</v>
      </c>
      <c r="B3832">
        <v>2016</v>
      </c>
      <c r="C3832" t="s">
        <v>39</v>
      </c>
      <c r="D3832" t="s">
        <v>54</v>
      </c>
      <c r="E3832" t="s">
        <v>24</v>
      </c>
      <c r="F3832" t="s">
        <v>7</v>
      </c>
      <c r="G3832">
        <v>77</v>
      </c>
    </row>
    <row r="3833" spans="1:7" x14ac:dyDescent="0.4">
      <c r="A3833" t="s">
        <v>45</v>
      </c>
      <c r="B3833">
        <v>2016</v>
      </c>
      <c r="C3833" t="s">
        <v>39</v>
      </c>
      <c r="D3833" t="s">
        <v>54</v>
      </c>
      <c r="E3833" t="s">
        <v>25</v>
      </c>
      <c r="F3833" t="s">
        <v>7</v>
      </c>
      <c r="G3833">
        <v>20</v>
      </c>
    </row>
    <row r="3834" spans="1:7" x14ac:dyDescent="0.4">
      <c r="A3834" t="s">
        <v>45</v>
      </c>
      <c r="B3834">
        <v>2016</v>
      </c>
      <c r="C3834" t="s">
        <v>39</v>
      </c>
      <c r="D3834" t="s">
        <v>54</v>
      </c>
      <c r="E3834" t="s">
        <v>26</v>
      </c>
      <c r="F3834" t="s">
        <v>7</v>
      </c>
      <c r="G3834">
        <v>25</v>
      </c>
    </row>
    <row r="3835" spans="1:7" x14ac:dyDescent="0.4">
      <c r="A3835" t="s">
        <v>45</v>
      </c>
      <c r="B3835">
        <v>2016</v>
      </c>
      <c r="C3835" t="s">
        <v>39</v>
      </c>
      <c r="D3835" t="s">
        <v>54</v>
      </c>
      <c r="E3835" t="s">
        <v>27</v>
      </c>
      <c r="F3835" t="s">
        <v>7</v>
      </c>
      <c r="G3835">
        <v>19</v>
      </c>
    </row>
    <row r="3836" spans="1:7" x14ac:dyDescent="0.4">
      <c r="A3836" t="s">
        <v>45</v>
      </c>
      <c r="B3836">
        <v>2016</v>
      </c>
      <c r="C3836" t="s">
        <v>39</v>
      </c>
      <c r="D3836" t="s">
        <v>54</v>
      </c>
      <c r="E3836" t="s">
        <v>28</v>
      </c>
      <c r="F3836" t="s">
        <v>7</v>
      </c>
      <c r="G3836">
        <v>16</v>
      </c>
    </row>
    <row r="3837" spans="1:7" x14ac:dyDescent="0.4">
      <c r="A3837" t="s">
        <v>45</v>
      </c>
      <c r="B3837">
        <v>2016</v>
      </c>
      <c r="C3837" t="s">
        <v>39</v>
      </c>
      <c r="D3837" t="s">
        <v>54</v>
      </c>
      <c r="E3837" t="s">
        <v>29</v>
      </c>
      <c r="F3837" t="s">
        <v>7</v>
      </c>
      <c r="G3837">
        <v>3</v>
      </c>
    </row>
    <row r="3838" spans="1:7" x14ac:dyDescent="0.4">
      <c r="A3838" t="s">
        <v>45</v>
      </c>
      <c r="B3838">
        <v>2016</v>
      </c>
      <c r="C3838" t="s">
        <v>39</v>
      </c>
      <c r="D3838" t="s">
        <v>54</v>
      </c>
      <c r="E3838" t="s">
        <v>30</v>
      </c>
      <c r="F3838" t="s">
        <v>7</v>
      </c>
      <c r="G3838">
        <v>31</v>
      </c>
    </row>
    <row r="3839" spans="1:7" x14ac:dyDescent="0.4">
      <c r="A3839" t="s">
        <v>45</v>
      </c>
      <c r="B3839">
        <v>2016</v>
      </c>
      <c r="C3839" t="s">
        <v>39</v>
      </c>
      <c r="D3839" t="s">
        <v>54</v>
      </c>
      <c r="E3839" t="s">
        <v>31</v>
      </c>
      <c r="F3839" t="s">
        <v>7</v>
      </c>
      <c r="G3839">
        <v>9</v>
      </c>
    </row>
    <row r="3840" spans="1:7" x14ac:dyDescent="0.4">
      <c r="A3840" t="s">
        <v>45</v>
      </c>
      <c r="B3840">
        <v>2016</v>
      </c>
      <c r="C3840" t="s">
        <v>39</v>
      </c>
      <c r="D3840" t="s">
        <v>54</v>
      </c>
      <c r="E3840" t="s">
        <v>32</v>
      </c>
      <c r="F3840" t="s">
        <v>7</v>
      </c>
      <c r="G3840">
        <v>18</v>
      </c>
    </row>
    <row r="3841" spans="1:7" x14ac:dyDescent="0.4">
      <c r="A3841" t="s">
        <v>45</v>
      </c>
      <c r="B3841">
        <v>2016</v>
      </c>
      <c r="C3841" t="s">
        <v>39</v>
      </c>
      <c r="D3841" t="s">
        <v>54</v>
      </c>
      <c r="E3841" t="s">
        <v>33</v>
      </c>
      <c r="F3841" t="s">
        <v>7</v>
      </c>
      <c r="G3841">
        <v>8</v>
      </c>
    </row>
    <row r="3842" spans="1:7" x14ac:dyDescent="0.4">
      <c r="A3842" t="s">
        <v>45</v>
      </c>
      <c r="B3842">
        <v>2016</v>
      </c>
      <c r="C3842" t="s">
        <v>39</v>
      </c>
      <c r="D3842" t="s">
        <v>54</v>
      </c>
      <c r="E3842" t="s">
        <v>34</v>
      </c>
      <c r="F3842" t="s">
        <v>7</v>
      </c>
      <c r="G3842">
        <v>11</v>
      </c>
    </row>
    <row r="3843" spans="1:7" x14ac:dyDescent="0.4">
      <c r="A3843" t="s">
        <v>45</v>
      </c>
      <c r="B3843">
        <v>2016</v>
      </c>
      <c r="C3843" t="s">
        <v>39</v>
      </c>
      <c r="D3843" t="s">
        <v>54</v>
      </c>
      <c r="E3843" t="s">
        <v>35</v>
      </c>
      <c r="F3843" t="s">
        <v>7</v>
      </c>
      <c r="G3843">
        <v>22</v>
      </c>
    </row>
    <row r="3844" spans="1:7" x14ac:dyDescent="0.4">
      <c r="A3844" t="s">
        <v>45</v>
      </c>
      <c r="B3844">
        <v>2016</v>
      </c>
      <c r="C3844" t="s">
        <v>39</v>
      </c>
      <c r="D3844" t="s">
        <v>54</v>
      </c>
      <c r="E3844" t="s">
        <v>36</v>
      </c>
      <c r="F3844" t="s">
        <v>7</v>
      </c>
      <c r="G3844">
        <v>26</v>
      </c>
    </row>
    <row r="3845" spans="1:7" x14ac:dyDescent="0.4">
      <c r="A3845" t="s">
        <v>45</v>
      </c>
      <c r="B3845">
        <v>2016</v>
      </c>
      <c r="C3845" t="s">
        <v>39</v>
      </c>
      <c r="D3845" t="s">
        <v>54</v>
      </c>
      <c r="E3845" t="s">
        <v>37</v>
      </c>
      <c r="F3845" t="s">
        <v>7</v>
      </c>
      <c r="G3845">
        <v>13</v>
      </c>
    </row>
    <row r="3846" spans="1:7" x14ac:dyDescent="0.4">
      <c r="A3846" t="s">
        <v>45</v>
      </c>
      <c r="B3846">
        <v>2016</v>
      </c>
      <c r="C3846" t="s">
        <v>39</v>
      </c>
      <c r="D3846" t="s">
        <v>55</v>
      </c>
      <c r="E3846" t="s">
        <v>6</v>
      </c>
      <c r="F3846" t="s">
        <v>7</v>
      </c>
      <c r="G3846">
        <v>1788</v>
      </c>
    </row>
    <row r="3847" spans="1:7" x14ac:dyDescent="0.4">
      <c r="A3847" t="s">
        <v>45</v>
      </c>
      <c r="B3847">
        <v>2016</v>
      </c>
      <c r="C3847" t="s">
        <v>39</v>
      </c>
      <c r="D3847" t="s">
        <v>55</v>
      </c>
      <c r="E3847" t="s">
        <v>8</v>
      </c>
      <c r="F3847" t="s">
        <v>7</v>
      </c>
      <c r="G3847">
        <v>23</v>
      </c>
    </row>
    <row r="3848" spans="1:7" x14ac:dyDescent="0.4">
      <c r="A3848" t="s">
        <v>45</v>
      </c>
      <c r="B3848">
        <v>2016</v>
      </c>
      <c r="C3848" t="s">
        <v>39</v>
      </c>
      <c r="D3848" t="s">
        <v>55</v>
      </c>
      <c r="E3848" t="s">
        <v>9</v>
      </c>
      <c r="F3848" t="s">
        <v>7</v>
      </c>
      <c r="G3848">
        <v>65</v>
      </c>
    </row>
    <row r="3849" spans="1:7" x14ac:dyDescent="0.4">
      <c r="A3849" t="s">
        <v>45</v>
      </c>
      <c r="B3849">
        <v>2016</v>
      </c>
      <c r="C3849" t="s">
        <v>39</v>
      </c>
      <c r="D3849" t="s">
        <v>55</v>
      </c>
      <c r="E3849" t="s">
        <v>10</v>
      </c>
      <c r="F3849" t="s">
        <v>7</v>
      </c>
      <c r="G3849">
        <v>22</v>
      </c>
    </row>
    <row r="3850" spans="1:7" x14ac:dyDescent="0.4">
      <c r="A3850" t="s">
        <v>45</v>
      </c>
      <c r="B3850">
        <v>2016</v>
      </c>
      <c r="C3850" t="s">
        <v>39</v>
      </c>
      <c r="D3850" t="s">
        <v>55</v>
      </c>
      <c r="E3850" t="s">
        <v>11</v>
      </c>
      <c r="F3850" t="s">
        <v>7</v>
      </c>
      <c r="G3850">
        <v>36</v>
      </c>
    </row>
    <row r="3851" spans="1:7" x14ac:dyDescent="0.4">
      <c r="A3851" t="s">
        <v>45</v>
      </c>
      <c r="B3851">
        <v>2016</v>
      </c>
      <c r="C3851" t="s">
        <v>39</v>
      </c>
      <c r="D3851" t="s">
        <v>55</v>
      </c>
      <c r="E3851" t="s">
        <v>12</v>
      </c>
      <c r="F3851" t="s">
        <v>7</v>
      </c>
      <c r="G3851">
        <v>29</v>
      </c>
    </row>
    <row r="3852" spans="1:7" x14ac:dyDescent="0.4">
      <c r="A3852" t="s">
        <v>45</v>
      </c>
      <c r="B3852">
        <v>2016</v>
      </c>
      <c r="C3852" t="s">
        <v>39</v>
      </c>
      <c r="D3852" t="s">
        <v>55</v>
      </c>
      <c r="E3852" t="s">
        <v>13</v>
      </c>
      <c r="F3852" t="s">
        <v>7</v>
      </c>
      <c r="G3852">
        <v>48</v>
      </c>
    </row>
    <row r="3853" spans="1:7" x14ac:dyDescent="0.4">
      <c r="A3853" t="s">
        <v>45</v>
      </c>
      <c r="B3853">
        <v>2016</v>
      </c>
      <c r="C3853" t="s">
        <v>39</v>
      </c>
      <c r="D3853" t="s">
        <v>55</v>
      </c>
      <c r="E3853" t="s">
        <v>14</v>
      </c>
      <c r="F3853" t="s">
        <v>7</v>
      </c>
      <c r="G3853">
        <v>40</v>
      </c>
    </row>
    <row r="3854" spans="1:7" x14ac:dyDescent="0.4">
      <c r="A3854" t="s">
        <v>45</v>
      </c>
      <c r="B3854">
        <v>2016</v>
      </c>
      <c r="C3854" t="s">
        <v>39</v>
      </c>
      <c r="D3854" t="s">
        <v>55</v>
      </c>
      <c r="E3854" t="s">
        <v>15</v>
      </c>
      <c r="F3854" t="s">
        <v>7</v>
      </c>
      <c r="G3854">
        <v>24</v>
      </c>
    </row>
    <row r="3855" spans="1:7" x14ac:dyDescent="0.4">
      <c r="A3855" t="s">
        <v>45</v>
      </c>
      <c r="B3855">
        <v>2016</v>
      </c>
      <c r="C3855" t="s">
        <v>39</v>
      </c>
      <c r="D3855" t="s">
        <v>55</v>
      </c>
      <c r="E3855" t="s">
        <v>16</v>
      </c>
      <c r="F3855" t="s">
        <v>7</v>
      </c>
      <c r="G3855">
        <v>14</v>
      </c>
    </row>
    <row r="3856" spans="1:7" x14ac:dyDescent="0.4">
      <c r="A3856" t="s">
        <v>45</v>
      </c>
      <c r="B3856">
        <v>2016</v>
      </c>
      <c r="C3856" t="s">
        <v>39</v>
      </c>
      <c r="D3856" t="s">
        <v>55</v>
      </c>
      <c r="E3856" t="s">
        <v>17</v>
      </c>
      <c r="F3856" t="s">
        <v>7</v>
      </c>
      <c r="G3856">
        <v>29</v>
      </c>
    </row>
    <row r="3857" spans="1:7" x14ac:dyDescent="0.4">
      <c r="A3857" t="s">
        <v>45</v>
      </c>
      <c r="B3857">
        <v>2016</v>
      </c>
      <c r="C3857" t="s">
        <v>39</v>
      </c>
      <c r="D3857" t="s">
        <v>55</v>
      </c>
      <c r="E3857" t="s">
        <v>18</v>
      </c>
      <c r="F3857" t="s">
        <v>7</v>
      </c>
      <c r="G3857">
        <v>45</v>
      </c>
    </row>
    <row r="3858" spans="1:7" x14ac:dyDescent="0.4">
      <c r="A3858" t="s">
        <v>45</v>
      </c>
      <c r="B3858">
        <v>2016</v>
      </c>
      <c r="C3858" t="s">
        <v>39</v>
      </c>
      <c r="D3858" t="s">
        <v>55</v>
      </c>
      <c r="E3858" t="s">
        <v>19</v>
      </c>
      <c r="F3858" t="s">
        <v>7</v>
      </c>
      <c r="G3858">
        <v>31</v>
      </c>
    </row>
    <row r="3859" spans="1:7" x14ac:dyDescent="0.4">
      <c r="A3859" t="s">
        <v>45</v>
      </c>
      <c r="B3859">
        <v>2016</v>
      </c>
      <c r="C3859" t="s">
        <v>39</v>
      </c>
      <c r="D3859" t="s">
        <v>55</v>
      </c>
      <c r="E3859" t="s">
        <v>20</v>
      </c>
      <c r="F3859" t="s">
        <v>7</v>
      </c>
      <c r="G3859">
        <v>34</v>
      </c>
    </row>
    <row r="3860" spans="1:7" x14ac:dyDescent="0.4">
      <c r="A3860" t="s">
        <v>45</v>
      </c>
      <c r="B3860">
        <v>2016</v>
      </c>
      <c r="C3860" t="s">
        <v>39</v>
      </c>
      <c r="D3860" t="s">
        <v>55</v>
      </c>
      <c r="E3860" t="s">
        <v>21</v>
      </c>
      <c r="F3860" t="s">
        <v>7</v>
      </c>
      <c r="G3860">
        <v>84</v>
      </c>
    </row>
    <row r="3861" spans="1:7" x14ac:dyDescent="0.4">
      <c r="A3861" t="s">
        <v>45</v>
      </c>
      <c r="B3861">
        <v>2016</v>
      </c>
      <c r="C3861" t="s">
        <v>39</v>
      </c>
      <c r="D3861" t="s">
        <v>55</v>
      </c>
      <c r="E3861" t="s">
        <v>22</v>
      </c>
      <c r="F3861" t="s">
        <v>7</v>
      </c>
      <c r="G3861">
        <v>55</v>
      </c>
    </row>
    <row r="3862" spans="1:7" x14ac:dyDescent="0.4">
      <c r="A3862" t="s">
        <v>45</v>
      </c>
      <c r="B3862">
        <v>2016</v>
      </c>
      <c r="C3862" t="s">
        <v>39</v>
      </c>
      <c r="D3862" t="s">
        <v>55</v>
      </c>
      <c r="E3862" t="s">
        <v>23</v>
      </c>
      <c r="F3862" t="s">
        <v>7</v>
      </c>
      <c r="G3862">
        <v>124</v>
      </c>
    </row>
    <row r="3863" spans="1:7" x14ac:dyDescent="0.4">
      <c r="A3863" t="s">
        <v>45</v>
      </c>
      <c r="B3863">
        <v>2016</v>
      </c>
      <c r="C3863" t="s">
        <v>39</v>
      </c>
      <c r="D3863" t="s">
        <v>55</v>
      </c>
      <c r="E3863" t="s">
        <v>24</v>
      </c>
      <c r="F3863" t="s">
        <v>7</v>
      </c>
      <c r="G3863">
        <v>249</v>
      </c>
    </row>
    <row r="3864" spans="1:7" x14ac:dyDescent="0.4">
      <c r="A3864" t="s">
        <v>45</v>
      </c>
      <c r="B3864">
        <v>2016</v>
      </c>
      <c r="C3864" t="s">
        <v>39</v>
      </c>
      <c r="D3864" t="s">
        <v>55</v>
      </c>
      <c r="E3864" t="s">
        <v>25</v>
      </c>
      <c r="F3864" t="s">
        <v>7</v>
      </c>
      <c r="G3864">
        <v>204</v>
      </c>
    </row>
    <row r="3865" spans="1:7" x14ac:dyDescent="0.4">
      <c r="A3865" t="s">
        <v>45</v>
      </c>
      <c r="B3865">
        <v>2016</v>
      </c>
      <c r="C3865" t="s">
        <v>39</v>
      </c>
      <c r="D3865" t="s">
        <v>55</v>
      </c>
      <c r="E3865" t="s">
        <v>26</v>
      </c>
      <c r="F3865" t="s">
        <v>7</v>
      </c>
      <c r="G3865">
        <v>54</v>
      </c>
    </row>
    <row r="3866" spans="1:7" x14ac:dyDescent="0.4">
      <c r="A3866" t="s">
        <v>45</v>
      </c>
      <c r="B3866">
        <v>2016</v>
      </c>
      <c r="C3866" t="s">
        <v>39</v>
      </c>
      <c r="D3866" t="s">
        <v>55</v>
      </c>
      <c r="E3866" t="s">
        <v>27</v>
      </c>
      <c r="F3866" t="s">
        <v>7</v>
      </c>
      <c r="G3866">
        <v>110</v>
      </c>
    </row>
    <row r="3867" spans="1:7" x14ac:dyDescent="0.4">
      <c r="A3867" t="s">
        <v>45</v>
      </c>
      <c r="B3867">
        <v>2016</v>
      </c>
      <c r="C3867" t="s">
        <v>39</v>
      </c>
      <c r="D3867" t="s">
        <v>55</v>
      </c>
      <c r="E3867" t="s">
        <v>28</v>
      </c>
      <c r="F3867" t="s">
        <v>7</v>
      </c>
      <c r="G3867">
        <v>34</v>
      </c>
    </row>
    <row r="3868" spans="1:7" x14ac:dyDescent="0.4">
      <c r="A3868" t="s">
        <v>45</v>
      </c>
      <c r="B3868">
        <v>2016</v>
      </c>
      <c r="C3868" t="s">
        <v>39</v>
      </c>
      <c r="D3868" t="s">
        <v>55</v>
      </c>
      <c r="E3868" t="s">
        <v>29</v>
      </c>
      <c r="F3868" t="s">
        <v>7</v>
      </c>
      <c r="G3868">
        <v>46</v>
      </c>
    </row>
    <row r="3869" spans="1:7" x14ac:dyDescent="0.4">
      <c r="A3869" t="s">
        <v>45</v>
      </c>
      <c r="B3869">
        <v>2016</v>
      </c>
      <c r="C3869" t="s">
        <v>39</v>
      </c>
      <c r="D3869" t="s">
        <v>55</v>
      </c>
      <c r="E3869" t="s">
        <v>30</v>
      </c>
      <c r="F3869" t="s">
        <v>7</v>
      </c>
      <c r="G3869">
        <v>108</v>
      </c>
    </row>
    <row r="3870" spans="1:7" x14ac:dyDescent="0.4">
      <c r="A3870" t="s">
        <v>45</v>
      </c>
      <c r="B3870">
        <v>2016</v>
      </c>
      <c r="C3870" t="s">
        <v>39</v>
      </c>
      <c r="D3870" t="s">
        <v>55</v>
      </c>
      <c r="E3870" t="s">
        <v>31</v>
      </c>
      <c r="F3870" t="s">
        <v>7</v>
      </c>
      <c r="G3870">
        <v>14</v>
      </c>
    </row>
    <row r="3871" spans="1:7" x14ac:dyDescent="0.4">
      <c r="A3871" t="s">
        <v>45</v>
      </c>
      <c r="B3871">
        <v>2016</v>
      </c>
      <c r="C3871" t="s">
        <v>39</v>
      </c>
      <c r="D3871" t="s">
        <v>55</v>
      </c>
      <c r="E3871" t="s">
        <v>32</v>
      </c>
      <c r="F3871" t="s">
        <v>7</v>
      </c>
      <c r="G3871">
        <v>85</v>
      </c>
    </row>
    <row r="3872" spans="1:7" x14ac:dyDescent="0.4">
      <c r="A3872" t="s">
        <v>45</v>
      </c>
      <c r="B3872">
        <v>2016</v>
      </c>
      <c r="C3872" t="s">
        <v>39</v>
      </c>
      <c r="D3872" t="s">
        <v>55</v>
      </c>
      <c r="E3872" t="s">
        <v>33</v>
      </c>
      <c r="F3872" t="s">
        <v>7</v>
      </c>
      <c r="G3872">
        <v>21</v>
      </c>
    </row>
    <row r="3873" spans="1:7" x14ac:dyDescent="0.4">
      <c r="A3873" t="s">
        <v>45</v>
      </c>
      <c r="B3873">
        <v>2016</v>
      </c>
      <c r="C3873" t="s">
        <v>39</v>
      </c>
      <c r="D3873" t="s">
        <v>55</v>
      </c>
      <c r="E3873" t="s">
        <v>34</v>
      </c>
      <c r="F3873" t="s">
        <v>7</v>
      </c>
      <c r="G3873">
        <v>33</v>
      </c>
    </row>
    <row r="3874" spans="1:7" x14ac:dyDescent="0.4">
      <c r="A3874" t="s">
        <v>45</v>
      </c>
      <c r="B3874">
        <v>2016</v>
      </c>
      <c r="C3874" t="s">
        <v>39</v>
      </c>
      <c r="D3874" t="s">
        <v>55</v>
      </c>
      <c r="E3874" t="s">
        <v>35</v>
      </c>
      <c r="F3874" t="s">
        <v>7</v>
      </c>
      <c r="G3874">
        <v>31</v>
      </c>
    </row>
    <row r="3875" spans="1:7" x14ac:dyDescent="0.4">
      <c r="A3875" t="s">
        <v>45</v>
      </c>
      <c r="B3875">
        <v>2016</v>
      </c>
      <c r="C3875" t="s">
        <v>39</v>
      </c>
      <c r="D3875" t="s">
        <v>55</v>
      </c>
      <c r="E3875" t="s">
        <v>36</v>
      </c>
      <c r="F3875" t="s">
        <v>7</v>
      </c>
      <c r="G3875">
        <v>85</v>
      </c>
    </row>
    <row r="3876" spans="1:7" x14ac:dyDescent="0.4">
      <c r="A3876" t="s">
        <v>45</v>
      </c>
      <c r="B3876">
        <v>2016</v>
      </c>
      <c r="C3876" t="s">
        <v>39</v>
      </c>
      <c r="D3876" t="s">
        <v>55</v>
      </c>
      <c r="E3876" t="s">
        <v>37</v>
      </c>
      <c r="F3876" t="s">
        <v>7</v>
      </c>
      <c r="G3876">
        <v>11</v>
      </c>
    </row>
    <row r="3877" spans="1:7" x14ac:dyDescent="0.4">
      <c r="A3877" t="s">
        <v>45</v>
      </c>
      <c r="B3877">
        <v>2016</v>
      </c>
      <c r="C3877" t="s">
        <v>39</v>
      </c>
      <c r="D3877" t="s">
        <v>56</v>
      </c>
      <c r="E3877" t="s">
        <v>6</v>
      </c>
      <c r="F3877" t="s">
        <v>7</v>
      </c>
      <c r="G3877">
        <v>1871</v>
      </c>
    </row>
    <row r="3878" spans="1:7" x14ac:dyDescent="0.4">
      <c r="A3878" t="s">
        <v>45</v>
      </c>
      <c r="B3878">
        <v>2016</v>
      </c>
      <c r="C3878" t="s">
        <v>39</v>
      </c>
      <c r="D3878" t="s">
        <v>56</v>
      </c>
      <c r="E3878" t="s">
        <v>8</v>
      </c>
      <c r="F3878" t="s">
        <v>7</v>
      </c>
      <c r="G3878">
        <v>11</v>
      </c>
    </row>
    <row r="3879" spans="1:7" x14ac:dyDescent="0.4">
      <c r="A3879" t="s">
        <v>45</v>
      </c>
      <c r="B3879">
        <v>2016</v>
      </c>
      <c r="C3879" t="s">
        <v>39</v>
      </c>
      <c r="D3879" t="s">
        <v>56</v>
      </c>
      <c r="E3879" t="s">
        <v>9</v>
      </c>
      <c r="F3879" t="s">
        <v>7</v>
      </c>
      <c r="G3879">
        <v>283</v>
      </c>
    </row>
    <row r="3880" spans="1:7" x14ac:dyDescent="0.4">
      <c r="A3880" t="s">
        <v>45</v>
      </c>
      <c r="B3880">
        <v>2016</v>
      </c>
      <c r="C3880" t="s">
        <v>39</v>
      </c>
      <c r="D3880" t="s">
        <v>56</v>
      </c>
      <c r="E3880" t="s">
        <v>10</v>
      </c>
      <c r="F3880" t="s">
        <v>7</v>
      </c>
      <c r="G3880">
        <v>165</v>
      </c>
    </row>
    <row r="3881" spans="1:7" x14ac:dyDescent="0.4">
      <c r="A3881" t="s">
        <v>45</v>
      </c>
      <c r="B3881">
        <v>2016</v>
      </c>
      <c r="C3881" t="s">
        <v>39</v>
      </c>
      <c r="D3881" t="s">
        <v>56</v>
      </c>
      <c r="E3881" t="s">
        <v>11</v>
      </c>
      <c r="F3881" t="s">
        <v>7</v>
      </c>
      <c r="G3881">
        <v>127</v>
      </c>
    </row>
    <row r="3882" spans="1:7" x14ac:dyDescent="0.4">
      <c r="A3882" t="s">
        <v>45</v>
      </c>
      <c r="B3882">
        <v>2016</v>
      </c>
      <c r="C3882" t="s">
        <v>39</v>
      </c>
      <c r="D3882" t="s">
        <v>56</v>
      </c>
      <c r="E3882" t="s">
        <v>12</v>
      </c>
      <c r="F3882" t="s">
        <v>7</v>
      </c>
      <c r="G3882">
        <v>94</v>
      </c>
    </row>
    <row r="3883" spans="1:7" x14ac:dyDescent="0.4">
      <c r="A3883" t="s">
        <v>45</v>
      </c>
      <c r="B3883">
        <v>2016</v>
      </c>
      <c r="C3883" t="s">
        <v>39</v>
      </c>
      <c r="D3883" t="s">
        <v>56</v>
      </c>
      <c r="E3883" t="s">
        <v>13</v>
      </c>
      <c r="F3883" t="s">
        <v>7</v>
      </c>
      <c r="G3883">
        <v>88</v>
      </c>
    </row>
    <row r="3884" spans="1:7" x14ac:dyDescent="0.4">
      <c r="A3884" t="s">
        <v>45</v>
      </c>
      <c r="B3884">
        <v>2016</v>
      </c>
      <c r="C3884" t="s">
        <v>39</v>
      </c>
      <c r="D3884" t="s">
        <v>56</v>
      </c>
      <c r="E3884" t="s">
        <v>14</v>
      </c>
      <c r="F3884" t="s">
        <v>7</v>
      </c>
      <c r="G3884">
        <v>32</v>
      </c>
    </row>
    <row r="3885" spans="1:7" x14ac:dyDescent="0.4">
      <c r="A3885" t="s">
        <v>45</v>
      </c>
      <c r="B3885">
        <v>2016</v>
      </c>
      <c r="C3885" t="s">
        <v>39</v>
      </c>
      <c r="D3885" t="s">
        <v>56</v>
      </c>
      <c r="E3885" t="s">
        <v>15</v>
      </c>
      <c r="F3885" t="s">
        <v>7</v>
      </c>
      <c r="G3885">
        <v>19</v>
      </c>
    </row>
    <row r="3886" spans="1:7" x14ac:dyDescent="0.4">
      <c r="A3886" t="s">
        <v>45</v>
      </c>
      <c r="B3886">
        <v>2016</v>
      </c>
      <c r="C3886" t="s">
        <v>39</v>
      </c>
      <c r="D3886" t="s">
        <v>56</v>
      </c>
      <c r="E3886" t="s">
        <v>16</v>
      </c>
      <c r="F3886" t="s">
        <v>7</v>
      </c>
      <c r="G3886">
        <v>8</v>
      </c>
    </row>
    <row r="3887" spans="1:7" x14ac:dyDescent="0.4">
      <c r="A3887" t="s">
        <v>45</v>
      </c>
      <c r="B3887">
        <v>2016</v>
      </c>
      <c r="C3887" t="s">
        <v>39</v>
      </c>
      <c r="D3887" t="s">
        <v>56</v>
      </c>
      <c r="E3887" t="s">
        <v>17</v>
      </c>
      <c r="F3887" t="s">
        <v>7</v>
      </c>
      <c r="G3887">
        <v>34</v>
      </c>
    </row>
    <row r="3888" spans="1:7" x14ac:dyDescent="0.4">
      <c r="A3888" t="s">
        <v>45</v>
      </c>
      <c r="B3888">
        <v>2016</v>
      </c>
      <c r="C3888" t="s">
        <v>39</v>
      </c>
      <c r="D3888" t="s">
        <v>56</v>
      </c>
      <c r="E3888" t="s">
        <v>18</v>
      </c>
      <c r="F3888" t="s">
        <v>7</v>
      </c>
      <c r="G3888">
        <v>88</v>
      </c>
    </row>
    <row r="3889" spans="1:7" x14ac:dyDescent="0.4">
      <c r="A3889" t="s">
        <v>45</v>
      </c>
      <c r="B3889">
        <v>2016</v>
      </c>
      <c r="C3889" t="s">
        <v>39</v>
      </c>
      <c r="D3889" t="s">
        <v>56</v>
      </c>
      <c r="E3889" t="s">
        <v>19</v>
      </c>
      <c r="F3889" t="s">
        <v>7</v>
      </c>
      <c r="G3889">
        <v>18</v>
      </c>
    </row>
    <row r="3890" spans="1:7" x14ac:dyDescent="0.4">
      <c r="A3890" t="s">
        <v>45</v>
      </c>
      <c r="B3890">
        <v>2016</v>
      </c>
      <c r="C3890" t="s">
        <v>39</v>
      </c>
      <c r="D3890" t="s">
        <v>56</v>
      </c>
      <c r="E3890" t="s">
        <v>20</v>
      </c>
      <c r="F3890" t="s">
        <v>7</v>
      </c>
      <c r="G3890">
        <v>18</v>
      </c>
    </row>
    <row r="3891" spans="1:7" x14ac:dyDescent="0.4">
      <c r="A3891" t="s">
        <v>45</v>
      </c>
      <c r="B3891">
        <v>2016</v>
      </c>
      <c r="C3891" t="s">
        <v>39</v>
      </c>
      <c r="D3891" t="s">
        <v>56</v>
      </c>
      <c r="E3891" t="s">
        <v>21</v>
      </c>
      <c r="F3891" t="s">
        <v>7</v>
      </c>
      <c r="G3891">
        <v>48</v>
      </c>
    </row>
    <row r="3892" spans="1:7" x14ac:dyDescent="0.4">
      <c r="A3892" t="s">
        <v>45</v>
      </c>
      <c r="B3892">
        <v>2016</v>
      </c>
      <c r="C3892" t="s">
        <v>39</v>
      </c>
      <c r="D3892" t="s">
        <v>56</v>
      </c>
      <c r="E3892" t="s">
        <v>22</v>
      </c>
      <c r="F3892" t="s">
        <v>7</v>
      </c>
      <c r="G3892">
        <v>103</v>
      </c>
    </row>
    <row r="3893" spans="1:7" x14ac:dyDescent="0.4">
      <c r="A3893" t="s">
        <v>45</v>
      </c>
      <c r="B3893">
        <v>2016</v>
      </c>
      <c r="C3893" t="s">
        <v>39</v>
      </c>
      <c r="D3893" t="s">
        <v>56</v>
      </c>
      <c r="E3893" t="s">
        <v>23</v>
      </c>
      <c r="F3893" t="s">
        <v>7</v>
      </c>
      <c r="G3893">
        <v>44</v>
      </c>
    </row>
    <row r="3894" spans="1:7" x14ac:dyDescent="0.4">
      <c r="A3894" t="s">
        <v>45</v>
      </c>
      <c r="B3894">
        <v>2016</v>
      </c>
      <c r="C3894" t="s">
        <v>39</v>
      </c>
      <c r="D3894" t="s">
        <v>56</v>
      </c>
      <c r="E3894" t="s">
        <v>24</v>
      </c>
      <c r="F3894" t="s">
        <v>7</v>
      </c>
      <c r="G3894">
        <v>212</v>
      </c>
    </row>
    <row r="3895" spans="1:7" x14ac:dyDescent="0.4">
      <c r="A3895" t="s">
        <v>45</v>
      </c>
      <c r="B3895">
        <v>2016</v>
      </c>
      <c r="C3895" t="s">
        <v>39</v>
      </c>
      <c r="D3895" t="s">
        <v>56</v>
      </c>
      <c r="E3895" t="s">
        <v>25</v>
      </c>
      <c r="F3895" t="s">
        <v>7</v>
      </c>
      <c r="G3895">
        <v>52</v>
      </c>
    </row>
    <row r="3896" spans="1:7" x14ac:dyDescent="0.4">
      <c r="A3896" t="s">
        <v>45</v>
      </c>
      <c r="B3896">
        <v>2016</v>
      </c>
      <c r="C3896" t="s">
        <v>39</v>
      </c>
      <c r="D3896" t="s">
        <v>56</v>
      </c>
      <c r="E3896" t="s">
        <v>26</v>
      </c>
      <c r="F3896" t="s">
        <v>7</v>
      </c>
      <c r="G3896">
        <v>56</v>
      </c>
    </row>
    <row r="3897" spans="1:7" x14ac:dyDescent="0.4">
      <c r="A3897" t="s">
        <v>45</v>
      </c>
      <c r="B3897">
        <v>2016</v>
      </c>
      <c r="C3897" t="s">
        <v>39</v>
      </c>
      <c r="D3897" t="s">
        <v>56</v>
      </c>
      <c r="E3897" t="s">
        <v>27</v>
      </c>
      <c r="F3897" t="s">
        <v>7</v>
      </c>
      <c r="G3897">
        <v>36</v>
      </c>
    </row>
    <row r="3898" spans="1:7" x14ac:dyDescent="0.4">
      <c r="A3898" t="s">
        <v>45</v>
      </c>
      <c r="B3898">
        <v>2016</v>
      </c>
      <c r="C3898" t="s">
        <v>39</v>
      </c>
      <c r="D3898" t="s">
        <v>56</v>
      </c>
      <c r="E3898" t="s">
        <v>28</v>
      </c>
      <c r="F3898" t="s">
        <v>7</v>
      </c>
      <c r="G3898">
        <v>37</v>
      </c>
    </row>
    <row r="3899" spans="1:7" x14ac:dyDescent="0.4">
      <c r="A3899" t="s">
        <v>45</v>
      </c>
      <c r="B3899">
        <v>2016</v>
      </c>
      <c r="C3899" t="s">
        <v>39</v>
      </c>
      <c r="D3899" t="s">
        <v>56</v>
      </c>
      <c r="E3899" t="s">
        <v>29</v>
      </c>
      <c r="F3899" t="s">
        <v>7</v>
      </c>
      <c r="G3899">
        <v>49</v>
      </c>
    </row>
    <row r="3900" spans="1:7" x14ac:dyDescent="0.4">
      <c r="A3900" t="s">
        <v>45</v>
      </c>
      <c r="B3900">
        <v>2016</v>
      </c>
      <c r="C3900" t="s">
        <v>39</v>
      </c>
      <c r="D3900" t="s">
        <v>56</v>
      </c>
      <c r="E3900" t="s">
        <v>30</v>
      </c>
      <c r="F3900" t="s">
        <v>7</v>
      </c>
      <c r="G3900">
        <v>94</v>
      </c>
    </row>
    <row r="3901" spans="1:7" x14ac:dyDescent="0.4">
      <c r="A3901" t="s">
        <v>45</v>
      </c>
      <c r="B3901">
        <v>2016</v>
      </c>
      <c r="C3901" t="s">
        <v>39</v>
      </c>
      <c r="D3901" t="s">
        <v>56</v>
      </c>
      <c r="E3901" t="s">
        <v>31</v>
      </c>
      <c r="F3901" t="s">
        <v>7</v>
      </c>
      <c r="G3901">
        <v>13</v>
      </c>
    </row>
    <row r="3902" spans="1:7" x14ac:dyDescent="0.4">
      <c r="A3902" t="s">
        <v>45</v>
      </c>
      <c r="B3902">
        <v>2016</v>
      </c>
      <c r="C3902" t="s">
        <v>39</v>
      </c>
      <c r="D3902" t="s">
        <v>56</v>
      </c>
      <c r="E3902" t="s">
        <v>32</v>
      </c>
      <c r="F3902" t="s">
        <v>7</v>
      </c>
      <c r="G3902">
        <v>35</v>
      </c>
    </row>
    <row r="3903" spans="1:7" x14ac:dyDescent="0.4">
      <c r="A3903" t="s">
        <v>45</v>
      </c>
      <c r="B3903">
        <v>2016</v>
      </c>
      <c r="C3903" t="s">
        <v>39</v>
      </c>
      <c r="D3903" t="s">
        <v>56</v>
      </c>
      <c r="E3903" t="s">
        <v>33</v>
      </c>
      <c r="F3903" t="s">
        <v>7</v>
      </c>
      <c r="G3903">
        <v>16</v>
      </c>
    </row>
    <row r="3904" spans="1:7" x14ac:dyDescent="0.4">
      <c r="A3904" t="s">
        <v>45</v>
      </c>
      <c r="B3904">
        <v>2016</v>
      </c>
      <c r="C3904" t="s">
        <v>39</v>
      </c>
      <c r="D3904" t="s">
        <v>56</v>
      </c>
      <c r="E3904" t="s">
        <v>34</v>
      </c>
      <c r="F3904" t="s">
        <v>7</v>
      </c>
      <c r="G3904">
        <v>24</v>
      </c>
    </row>
    <row r="3905" spans="1:7" x14ac:dyDescent="0.4">
      <c r="A3905" t="s">
        <v>45</v>
      </c>
      <c r="B3905">
        <v>2016</v>
      </c>
      <c r="C3905" t="s">
        <v>39</v>
      </c>
      <c r="D3905" t="s">
        <v>56</v>
      </c>
      <c r="E3905" t="s">
        <v>35</v>
      </c>
      <c r="F3905" t="s">
        <v>7</v>
      </c>
      <c r="G3905">
        <v>21</v>
      </c>
    </row>
    <row r="3906" spans="1:7" x14ac:dyDescent="0.4">
      <c r="A3906" t="s">
        <v>45</v>
      </c>
      <c r="B3906">
        <v>2016</v>
      </c>
      <c r="C3906" t="s">
        <v>39</v>
      </c>
      <c r="D3906" t="s">
        <v>56</v>
      </c>
      <c r="E3906" t="s">
        <v>36</v>
      </c>
      <c r="F3906" t="s">
        <v>7</v>
      </c>
      <c r="G3906">
        <v>39</v>
      </c>
    </row>
    <row r="3907" spans="1:7" x14ac:dyDescent="0.4">
      <c r="A3907" t="s">
        <v>45</v>
      </c>
      <c r="B3907">
        <v>2016</v>
      </c>
      <c r="C3907" t="s">
        <v>39</v>
      </c>
      <c r="D3907" t="s">
        <v>56</v>
      </c>
      <c r="E3907" t="s">
        <v>37</v>
      </c>
      <c r="F3907" t="s">
        <v>7</v>
      </c>
      <c r="G3907">
        <v>7</v>
      </c>
    </row>
    <row r="3908" spans="1:7" x14ac:dyDescent="0.4">
      <c r="A3908" t="s">
        <v>45</v>
      </c>
      <c r="B3908">
        <v>2016</v>
      </c>
      <c r="C3908" t="s">
        <v>39</v>
      </c>
      <c r="D3908" t="s">
        <v>57</v>
      </c>
      <c r="E3908" t="s">
        <v>6</v>
      </c>
      <c r="F3908" t="s">
        <v>7</v>
      </c>
      <c r="G3908">
        <v>628</v>
      </c>
    </row>
    <row r="3909" spans="1:7" x14ac:dyDescent="0.4">
      <c r="A3909" t="s">
        <v>45</v>
      </c>
      <c r="B3909">
        <v>2016</v>
      </c>
      <c r="C3909" t="s">
        <v>39</v>
      </c>
      <c r="D3909" t="s">
        <v>57</v>
      </c>
      <c r="E3909" t="s">
        <v>8</v>
      </c>
      <c r="F3909" t="s">
        <v>7</v>
      </c>
      <c r="G3909">
        <v>7</v>
      </c>
    </row>
    <row r="3910" spans="1:7" x14ac:dyDescent="0.4">
      <c r="A3910" t="s">
        <v>45</v>
      </c>
      <c r="B3910">
        <v>2016</v>
      </c>
      <c r="C3910" t="s">
        <v>39</v>
      </c>
      <c r="D3910" t="s">
        <v>57</v>
      </c>
      <c r="E3910" t="s">
        <v>9</v>
      </c>
      <c r="F3910" t="s">
        <v>7</v>
      </c>
      <c r="G3910">
        <v>53</v>
      </c>
    </row>
    <row r="3911" spans="1:7" x14ac:dyDescent="0.4">
      <c r="A3911" t="s">
        <v>45</v>
      </c>
      <c r="B3911">
        <v>2016</v>
      </c>
      <c r="C3911" t="s">
        <v>39</v>
      </c>
      <c r="D3911" t="s">
        <v>57</v>
      </c>
      <c r="E3911" t="s">
        <v>10</v>
      </c>
      <c r="F3911" t="s">
        <v>7</v>
      </c>
      <c r="G3911">
        <v>69</v>
      </c>
    </row>
    <row r="3912" spans="1:7" x14ac:dyDescent="0.4">
      <c r="A3912" t="s">
        <v>45</v>
      </c>
      <c r="B3912">
        <v>2016</v>
      </c>
      <c r="C3912" t="s">
        <v>39</v>
      </c>
      <c r="D3912" t="s">
        <v>57</v>
      </c>
      <c r="E3912" t="s">
        <v>11</v>
      </c>
      <c r="F3912" t="s">
        <v>7</v>
      </c>
      <c r="G3912">
        <v>47</v>
      </c>
    </row>
    <row r="3913" spans="1:7" x14ac:dyDescent="0.4">
      <c r="A3913" t="s">
        <v>45</v>
      </c>
      <c r="B3913">
        <v>2016</v>
      </c>
      <c r="C3913" t="s">
        <v>39</v>
      </c>
      <c r="D3913" t="s">
        <v>57</v>
      </c>
      <c r="E3913" t="s">
        <v>12</v>
      </c>
      <c r="F3913" t="s">
        <v>7</v>
      </c>
      <c r="G3913">
        <v>24</v>
      </c>
    </row>
    <row r="3914" spans="1:7" x14ac:dyDescent="0.4">
      <c r="A3914" t="s">
        <v>45</v>
      </c>
      <c r="B3914">
        <v>2016</v>
      </c>
      <c r="C3914" t="s">
        <v>39</v>
      </c>
      <c r="D3914" t="s">
        <v>57</v>
      </c>
      <c r="E3914" t="s">
        <v>13</v>
      </c>
      <c r="F3914" t="s">
        <v>7</v>
      </c>
      <c r="G3914">
        <v>28</v>
      </c>
    </row>
    <row r="3915" spans="1:7" x14ac:dyDescent="0.4">
      <c r="A3915" t="s">
        <v>45</v>
      </c>
      <c r="B3915">
        <v>2016</v>
      </c>
      <c r="C3915" t="s">
        <v>39</v>
      </c>
      <c r="D3915" t="s">
        <v>57</v>
      </c>
      <c r="E3915" t="s">
        <v>14</v>
      </c>
      <c r="F3915" t="s">
        <v>7</v>
      </c>
      <c r="G3915">
        <v>20</v>
      </c>
    </row>
    <row r="3916" spans="1:7" x14ac:dyDescent="0.4">
      <c r="A3916" t="s">
        <v>45</v>
      </c>
      <c r="B3916">
        <v>2016</v>
      </c>
      <c r="C3916" t="s">
        <v>39</v>
      </c>
      <c r="D3916" t="s">
        <v>57</v>
      </c>
      <c r="E3916" t="s">
        <v>15</v>
      </c>
      <c r="F3916" t="s">
        <v>7</v>
      </c>
      <c r="G3916">
        <v>3</v>
      </c>
    </row>
    <row r="3917" spans="1:7" x14ac:dyDescent="0.4">
      <c r="A3917" t="s">
        <v>45</v>
      </c>
      <c r="B3917">
        <v>2016</v>
      </c>
      <c r="C3917" t="s">
        <v>39</v>
      </c>
      <c r="D3917" t="s">
        <v>57</v>
      </c>
      <c r="E3917" t="s">
        <v>16</v>
      </c>
      <c r="F3917" t="s">
        <v>7</v>
      </c>
      <c r="G3917">
        <v>4</v>
      </c>
    </row>
    <row r="3918" spans="1:7" x14ac:dyDescent="0.4">
      <c r="A3918" t="s">
        <v>45</v>
      </c>
      <c r="B3918">
        <v>2016</v>
      </c>
      <c r="C3918" t="s">
        <v>39</v>
      </c>
      <c r="D3918" t="s">
        <v>57</v>
      </c>
      <c r="E3918" t="s">
        <v>17</v>
      </c>
      <c r="F3918" t="s">
        <v>7</v>
      </c>
      <c r="G3918">
        <v>8</v>
      </c>
    </row>
    <row r="3919" spans="1:7" x14ac:dyDescent="0.4">
      <c r="A3919" t="s">
        <v>45</v>
      </c>
      <c r="B3919">
        <v>2016</v>
      </c>
      <c r="C3919" t="s">
        <v>39</v>
      </c>
      <c r="D3919" t="s">
        <v>57</v>
      </c>
      <c r="E3919" t="s">
        <v>18</v>
      </c>
      <c r="F3919" t="s">
        <v>7</v>
      </c>
      <c r="G3919">
        <v>23</v>
      </c>
    </row>
    <row r="3920" spans="1:7" x14ac:dyDescent="0.4">
      <c r="A3920" t="s">
        <v>45</v>
      </c>
      <c r="B3920">
        <v>2016</v>
      </c>
      <c r="C3920" t="s">
        <v>39</v>
      </c>
      <c r="D3920" t="s">
        <v>57</v>
      </c>
      <c r="E3920" t="s">
        <v>19</v>
      </c>
      <c r="F3920" t="s">
        <v>7</v>
      </c>
      <c r="G3920">
        <v>8</v>
      </c>
    </row>
    <row r="3921" spans="1:7" x14ac:dyDescent="0.4">
      <c r="A3921" t="s">
        <v>45</v>
      </c>
      <c r="B3921">
        <v>2016</v>
      </c>
      <c r="C3921" t="s">
        <v>39</v>
      </c>
      <c r="D3921" t="s">
        <v>57</v>
      </c>
      <c r="E3921" t="s">
        <v>20</v>
      </c>
      <c r="F3921" t="s">
        <v>7</v>
      </c>
      <c r="G3921">
        <v>7</v>
      </c>
    </row>
    <row r="3922" spans="1:7" x14ac:dyDescent="0.4">
      <c r="A3922" t="s">
        <v>45</v>
      </c>
      <c r="B3922">
        <v>2016</v>
      </c>
      <c r="C3922" t="s">
        <v>39</v>
      </c>
      <c r="D3922" t="s">
        <v>57</v>
      </c>
      <c r="E3922" t="s">
        <v>21</v>
      </c>
      <c r="F3922" t="s">
        <v>7</v>
      </c>
      <c r="G3922">
        <v>18</v>
      </c>
    </row>
    <row r="3923" spans="1:7" x14ac:dyDescent="0.4">
      <c r="A3923" t="s">
        <v>45</v>
      </c>
      <c r="B3923">
        <v>2016</v>
      </c>
      <c r="C3923" t="s">
        <v>39</v>
      </c>
      <c r="D3923" t="s">
        <v>57</v>
      </c>
      <c r="E3923" t="s">
        <v>22</v>
      </c>
      <c r="F3923" t="s">
        <v>7</v>
      </c>
      <c r="G3923">
        <v>25</v>
      </c>
    </row>
    <row r="3924" spans="1:7" x14ac:dyDescent="0.4">
      <c r="A3924" t="s">
        <v>45</v>
      </c>
      <c r="B3924">
        <v>2016</v>
      </c>
      <c r="C3924" t="s">
        <v>39</v>
      </c>
      <c r="D3924" t="s">
        <v>57</v>
      </c>
      <c r="E3924" t="s">
        <v>23</v>
      </c>
      <c r="F3924" t="s">
        <v>7</v>
      </c>
      <c r="G3924">
        <v>10</v>
      </c>
    </row>
    <row r="3925" spans="1:7" x14ac:dyDescent="0.4">
      <c r="A3925" t="s">
        <v>45</v>
      </c>
      <c r="B3925">
        <v>2016</v>
      </c>
      <c r="C3925" t="s">
        <v>39</v>
      </c>
      <c r="D3925" t="s">
        <v>57</v>
      </c>
      <c r="E3925" t="s">
        <v>24</v>
      </c>
      <c r="F3925" t="s">
        <v>7</v>
      </c>
      <c r="G3925">
        <v>61</v>
      </c>
    </row>
    <row r="3926" spans="1:7" x14ac:dyDescent="0.4">
      <c r="A3926" t="s">
        <v>45</v>
      </c>
      <c r="B3926">
        <v>2016</v>
      </c>
      <c r="C3926" t="s">
        <v>39</v>
      </c>
      <c r="D3926" t="s">
        <v>57</v>
      </c>
      <c r="E3926" t="s">
        <v>25</v>
      </c>
      <c r="F3926" t="s">
        <v>7</v>
      </c>
      <c r="G3926">
        <v>20</v>
      </c>
    </row>
    <row r="3927" spans="1:7" x14ac:dyDescent="0.4">
      <c r="A3927" t="s">
        <v>45</v>
      </c>
      <c r="B3927">
        <v>2016</v>
      </c>
      <c r="C3927" t="s">
        <v>39</v>
      </c>
      <c r="D3927" t="s">
        <v>57</v>
      </c>
      <c r="E3927" t="s">
        <v>26</v>
      </c>
      <c r="F3927" t="s">
        <v>7</v>
      </c>
      <c r="G3927">
        <v>20</v>
      </c>
    </row>
    <row r="3928" spans="1:7" x14ac:dyDescent="0.4">
      <c r="A3928" t="s">
        <v>45</v>
      </c>
      <c r="B3928">
        <v>2016</v>
      </c>
      <c r="C3928" t="s">
        <v>39</v>
      </c>
      <c r="D3928" t="s">
        <v>57</v>
      </c>
      <c r="E3928" t="s">
        <v>27</v>
      </c>
      <c r="F3928" t="s">
        <v>7</v>
      </c>
      <c r="G3928">
        <v>14</v>
      </c>
    </row>
    <row r="3929" spans="1:7" x14ac:dyDescent="0.4">
      <c r="A3929" t="s">
        <v>45</v>
      </c>
      <c r="B3929">
        <v>2016</v>
      </c>
      <c r="C3929" t="s">
        <v>39</v>
      </c>
      <c r="D3929" t="s">
        <v>57</v>
      </c>
      <c r="E3929" t="s">
        <v>28</v>
      </c>
      <c r="F3929" t="s">
        <v>7</v>
      </c>
      <c r="G3929">
        <v>13</v>
      </c>
    </row>
    <row r="3930" spans="1:7" x14ac:dyDescent="0.4">
      <c r="A3930" t="s">
        <v>45</v>
      </c>
      <c r="B3930">
        <v>2016</v>
      </c>
      <c r="C3930" t="s">
        <v>39</v>
      </c>
      <c r="D3930" t="s">
        <v>57</v>
      </c>
      <c r="E3930" t="s">
        <v>29</v>
      </c>
      <c r="F3930" t="s">
        <v>7</v>
      </c>
      <c r="G3930">
        <v>11</v>
      </c>
    </row>
    <row r="3931" spans="1:7" x14ac:dyDescent="0.4">
      <c r="A3931" t="s">
        <v>45</v>
      </c>
      <c r="B3931">
        <v>2016</v>
      </c>
      <c r="C3931" t="s">
        <v>39</v>
      </c>
      <c r="D3931" t="s">
        <v>57</v>
      </c>
      <c r="E3931" t="s">
        <v>30</v>
      </c>
      <c r="F3931" t="s">
        <v>7</v>
      </c>
      <c r="G3931">
        <v>23</v>
      </c>
    </row>
    <row r="3932" spans="1:7" x14ac:dyDescent="0.4">
      <c r="A3932" t="s">
        <v>45</v>
      </c>
      <c r="B3932">
        <v>2016</v>
      </c>
      <c r="C3932" t="s">
        <v>39</v>
      </c>
      <c r="D3932" t="s">
        <v>57</v>
      </c>
      <c r="E3932" t="s">
        <v>31</v>
      </c>
      <c r="F3932" t="s">
        <v>7</v>
      </c>
      <c r="G3932">
        <v>4</v>
      </c>
    </row>
    <row r="3933" spans="1:7" x14ac:dyDescent="0.4">
      <c r="A3933" t="s">
        <v>45</v>
      </c>
      <c r="B3933">
        <v>2016</v>
      </c>
      <c r="C3933" t="s">
        <v>39</v>
      </c>
      <c r="D3933" t="s">
        <v>57</v>
      </c>
      <c r="E3933" t="s">
        <v>32</v>
      </c>
      <c r="F3933" t="s">
        <v>7</v>
      </c>
      <c r="G3933">
        <v>12</v>
      </c>
    </row>
    <row r="3934" spans="1:7" x14ac:dyDescent="0.4">
      <c r="A3934" t="s">
        <v>45</v>
      </c>
      <c r="B3934">
        <v>2016</v>
      </c>
      <c r="C3934" t="s">
        <v>39</v>
      </c>
      <c r="D3934" t="s">
        <v>57</v>
      </c>
      <c r="E3934" t="s">
        <v>33</v>
      </c>
      <c r="F3934" t="s">
        <v>7</v>
      </c>
      <c r="G3934">
        <v>8</v>
      </c>
    </row>
    <row r="3935" spans="1:7" x14ac:dyDescent="0.4">
      <c r="A3935" t="s">
        <v>45</v>
      </c>
      <c r="B3935">
        <v>2016</v>
      </c>
      <c r="C3935" t="s">
        <v>39</v>
      </c>
      <c r="D3935" t="s">
        <v>57</v>
      </c>
      <c r="E3935" t="s">
        <v>34</v>
      </c>
      <c r="F3935" t="s">
        <v>7</v>
      </c>
      <c r="G3935">
        <v>9</v>
      </c>
    </row>
    <row r="3936" spans="1:7" x14ac:dyDescent="0.4">
      <c r="A3936" t="s">
        <v>45</v>
      </c>
      <c r="B3936">
        <v>2016</v>
      </c>
      <c r="C3936" t="s">
        <v>39</v>
      </c>
      <c r="D3936" t="s">
        <v>57</v>
      </c>
      <c r="E3936" t="s">
        <v>35</v>
      </c>
      <c r="F3936" t="s">
        <v>7</v>
      </c>
      <c r="G3936">
        <v>9</v>
      </c>
    </row>
    <row r="3937" spans="1:7" x14ac:dyDescent="0.4">
      <c r="A3937" t="s">
        <v>45</v>
      </c>
      <c r="B3937">
        <v>2016</v>
      </c>
      <c r="C3937" t="s">
        <v>39</v>
      </c>
      <c r="D3937" t="s">
        <v>57</v>
      </c>
      <c r="E3937" t="s">
        <v>36</v>
      </c>
      <c r="F3937" t="s">
        <v>7</v>
      </c>
      <c r="G3937">
        <v>67</v>
      </c>
    </row>
    <row r="3938" spans="1:7" x14ac:dyDescent="0.4">
      <c r="A3938" t="s">
        <v>45</v>
      </c>
      <c r="B3938">
        <v>2016</v>
      </c>
      <c r="C3938" t="s">
        <v>39</v>
      </c>
      <c r="D3938" t="s">
        <v>57</v>
      </c>
      <c r="E3938" t="s">
        <v>37</v>
      </c>
      <c r="F3938" t="s">
        <v>7</v>
      </c>
      <c r="G3938">
        <v>3</v>
      </c>
    </row>
    <row r="3939" spans="1:7" x14ac:dyDescent="0.4">
      <c r="A3939" t="s">
        <v>45</v>
      </c>
      <c r="B3939">
        <v>2016</v>
      </c>
      <c r="C3939" t="s">
        <v>39</v>
      </c>
      <c r="D3939" t="s">
        <v>58</v>
      </c>
      <c r="E3939" t="s">
        <v>6</v>
      </c>
      <c r="F3939" t="s">
        <v>7</v>
      </c>
      <c r="G3939">
        <v>277</v>
      </c>
    </row>
    <row r="3940" spans="1:7" x14ac:dyDescent="0.4">
      <c r="A3940" t="s">
        <v>45</v>
      </c>
      <c r="B3940">
        <v>2016</v>
      </c>
      <c r="C3940" t="s">
        <v>39</v>
      </c>
      <c r="D3940" t="s">
        <v>58</v>
      </c>
      <c r="E3940" t="s">
        <v>8</v>
      </c>
      <c r="F3940" t="s">
        <v>7</v>
      </c>
      <c r="G3940">
        <v>1</v>
      </c>
    </row>
    <row r="3941" spans="1:7" x14ac:dyDescent="0.4">
      <c r="A3941" t="s">
        <v>45</v>
      </c>
      <c r="B3941">
        <v>2016</v>
      </c>
      <c r="C3941" t="s">
        <v>39</v>
      </c>
      <c r="D3941" t="s">
        <v>58</v>
      </c>
      <c r="E3941" t="s">
        <v>9</v>
      </c>
      <c r="F3941" t="s">
        <v>7</v>
      </c>
      <c r="G3941">
        <v>38</v>
      </c>
    </row>
    <row r="3942" spans="1:7" x14ac:dyDescent="0.4">
      <c r="A3942" t="s">
        <v>45</v>
      </c>
      <c r="B3942">
        <v>2016</v>
      </c>
      <c r="C3942" t="s">
        <v>39</v>
      </c>
      <c r="D3942" t="s">
        <v>58</v>
      </c>
      <c r="E3942" t="s">
        <v>10</v>
      </c>
      <c r="F3942" t="s">
        <v>7</v>
      </c>
      <c r="G3942">
        <v>34</v>
      </c>
    </row>
    <row r="3943" spans="1:7" x14ac:dyDescent="0.4">
      <c r="A3943" t="s">
        <v>45</v>
      </c>
      <c r="B3943">
        <v>2016</v>
      </c>
      <c r="C3943" t="s">
        <v>39</v>
      </c>
      <c r="D3943" t="s">
        <v>58</v>
      </c>
      <c r="E3943" t="s">
        <v>11</v>
      </c>
      <c r="F3943" t="s">
        <v>7</v>
      </c>
      <c r="G3943">
        <v>15</v>
      </c>
    </row>
    <row r="3944" spans="1:7" x14ac:dyDescent="0.4">
      <c r="A3944" t="s">
        <v>45</v>
      </c>
      <c r="B3944">
        <v>2016</v>
      </c>
      <c r="C3944" t="s">
        <v>39</v>
      </c>
      <c r="D3944" t="s">
        <v>58</v>
      </c>
      <c r="E3944" t="s">
        <v>12</v>
      </c>
      <c r="F3944" t="s">
        <v>7</v>
      </c>
      <c r="G3944">
        <v>15</v>
      </c>
    </row>
    <row r="3945" spans="1:7" x14ac:dyDescent="0.4">
      <c r="A3945" t="s">
        <v>45</v>
      </c>
      <c r="B3945">
        <v>2016</v>
      </c>
      <c r="C3945" t="s">
        <v>39</v>
      </c>
      <c r="D3945" t="s">
        <v>58</v>
      </c>
      <c r="E3945" t="s">
        <v>13</v>
      </c>
      <c r="F3945" t="s">
        <v>7</v>
      </c>
      <c r="G3945">
        <v>19</v>
      </c>
    </row>
    <row r="3946" spans="1:7" x14ac:dyDescent="0.4">
      <c r="A3946" t="s">
        <v>45</v>
      </c>
      <c r="B3946">
        <v>2016</v>
      </c>
      <c r="C3946" t="s">
        <v>39</v>
      </c>
      <c r="D3946" t="s">
        <v>58</v>
      </c>
      <c r="E3946" t="s">
        <v>14</v>
      </c>
      <c r="F3946" t="s">
        <v>7</v>
      </c>
      <c r="G3946">
        <v>6</v>
      </c>
    </row>
    <row r="3947" spans="1:7" x14ac:dyDescent="0.4">
      <c r="A3947" t="s">
        <v>45</v>
      </c>
      <c r="B3947">
        <v>2016</v>
      </c>
      <c r="C3947" t="s">
        <v>39</v>
      </c>
      <c r="D3947" t="s">
        <v>58</v>
      </c>
      <c r="E3947" t="s">
        <v>15</v>
      </c>
      <c r="F3947" t="s">
        <v>7</v>
      </c>
      <c r="G3947">
        <v>5</v>
      </c>
    </row>
    <row r="3948" spans="1:7" x14ac:dyDescent="0.4">
      <c r="A3948" t="s">
        <v>45</v>
      </c>
      <c r="B3948">
        <v>2016</v>
      </c>
      <c r="C3948" t="s">
        <v>39</v>
      </c>
      <c r="D3948" t="s">
        <v>58</v>
      </c>
      <c r="E3948" t="s">
        <v>16</v>
      </c>
      <c r="F3948" t="s">
        <v>7</v>
      </c>
      <c r="G3948">
        <v>1</v>
      </c>
    </row>
    <row r="3949" spans="1:7" x14ac:dyDescent="0.4">
      <c r="A3949" t="s">
        <v>45</v>
      </c>
      <c r="B3949">
        <v>2016</v>
      </c>
      <c r="C3949" t="s">
        <v>39</v>
      </c>
      <c r="D3949" t="s">
        <v>58</v>
      </c>
      <c r="E3949" t="s">
        <v>17</v>
      </c>
      <c r="F3949" t="s">
        <v>7</v>
      </c>
      <c r="G3949">
        <v>2</v>
      </c>
    </row>
    <row r="3950" spans="1:7" x14ac:dyDescent="0.4">
      <c r="A3950" t="s">
        <v>45</v>
      </c>
      <c r="B3950">
        <v>2016</v>
      </c>
      <c r="C3950" t="s">
        <v>39</v>
      </c>
      <c r="D3950" t="s">
        <v>58</v>
      </c>
      <c r="E3950" t="s">
        <v>18</v>
      </c>
      <c r="F3950" t="s">
        <v>7</v>
      </c>
      <c r="G3950">
        <v>5</v>
      </c>
    </row>
    <row r="3951" spans="1:7" x14ac:dyDescent="0.4">
      <c r="A3951" t="s">
        <v>45</v>
      </c>
      <c r="B3951">
        <v>2016</v>
      </c>
      <c r="C3951" t="s">
        <v>39</v>
      </c>
      <c r="D3951" t="s">
        <v>58</v>
      </c>
      <c r="E3951" t="s">
        <v>19</v>
      </c>
      <c r="F3951" t="s">
        <v>7</v>
      </c>
      <c r="G3951">
        <v>2</v>
      </c>
    </row>
    <row r="3952" spans="1:7" x14ac:dyDescent="0.4">
      <c r="A3952" t="s">
        <v>45</v>
      </c>
      <c r="B3952">
        <v>2016</v>
      </c>
      <c r="C3952" t="s">
        <v>39</v>
      </c>
      <c r="D3952" t="s">
        <v>58</v>
      </c>
      <c r="E3952" t="s">
        <v>20</v>
      </c>
      <c r="F3952" t="s">
        <v>7</v>
      </c>
      <c r="G3952">
        <v>6</v>
      </c>
    </row>
    <row r="3953" spans="1:7" x14ac:dyDescent="0.4">
      <c r="A3953" t="s">
        <v>45</v>
      </c>
      <c r="B3953">
        <v>2016</v>
      </c>
      <c r="C3953" t="s">
        <v>39</v>
      </c>
      <c r="D3953" t="s">
        <v>58</v>
      </c>
      <c r="E3953" t="s">
        <v>21</v>
      </c>
      <c r="F3953" t="s">
        <v>7</v>
      </c>
      <c r="G3953">
        <v>9</v>
      </c>
    </row>
    <row r="3954" spans="1:7" x14ac:dyDescent="0.4">
      <c r="A3954" t="s">
        <v>45</v>
      </c>
      <c r="B3954">
        <v>2016</v>
      </c>
      <c r="C3954" t="s">
        <v>39</v>
      </c>
      <c r="D3954" t="s">
        <v>58</v>
      </c>
      <c r="E3954" t="s">
        <v>22</v>
      </c>
      <c r="F3954" t="s">
        <v>7</v>
      </c>
      <c r="G3954">
        <v>11</v>
      </c>
    </row>
    <row r="3955" spans="1:7" x14ac:dyDescent="0.4">
      <c r="A3955" t="s">
        <v>45</v>
      </c>
      <c r="B3955">
        <v>2016</v>
      </c>
      <c r="C3955" t="s">
        <v>39</v>
      </c>
      <c r="D3955" t="s">
        <v>58</v>
      </c>
      <c r="E3955" t="s">
        <v>23</v>
      </c>
      <c r="F3955" t="s">
        <v>7</v>
      </c>
      <c r="G3955">
        <v>6</v>
      </c>
    </row>
    <row r="3956" spans="1:7" x14ac:dyDescent="0.4">
      <c r="A3956" t="s">
        <v>45</v>
      </c>
      <c r="B3956">
        <v>2016</v>
      </c>
      <c r="C3956" t="s">
        <v>39</v>
      </c>
      <c r="D3956" t="s">
        <v>58</v>
      </c>
      <c r="E3956" t="s">
        <v>24</v>
      </c>
      <c r="F3956" t="s">
        <v>7</v>
      </c>
      <c r="G3956">
        <v>45</v>
      </c>
    </row>
    <row r="3957" spans="1:7" x14ac:dyDescent="0.4">
      <c r="A3957" t="s">
        <v>45</v>
      </c>
      <c r="B3957">
        <v>2016</v>
      </c>
      <c r="C3957" t="s">
        <v>39</v>
      </c>
      <c r="D3957" t="s">
        <v>58</v>
      </c>
      <c r="E3957" t="s">
        <v>25</v>
      </c>
      <c r="F3957" t="s">
        <v>7</v>
      </c>
      <c r="G3957">
        <v>5</v>
      </c>
    </row>
    <row r="3958" spans="1:7" x14ac:dyDescent="0.4">
      <c r="A3958" t="s">
        <v>45</v>
      </c>
      <c r="B3958">
        <v>2016</v>
      </c>
      <c r="C3958" t="s">
        <v>39</v>
      </c>
      <c r="D3958" t="s">
        <v>58</v>
      </c>
      <c r="E3958" t="s">
        <v>26</v>
      </c>
      <c r="F3958" t="s">
        <v>7</v>
      </c>
      <c r="G3958">
        <v>7</v>
      </c>
    </row>
    <row r="3959" spans="1:7" x14ac:dyDescent="0.4">
      <c r="A3959" t="s">
        <v>45</v>
      </c>
      <c r="B3959">
        <v>2016</v>
      </c>
      <c r="C3959" t="s">
        <v>39</v>
      </c>
      <c r="D3959" t="s">
        <v>58</v>
      </c>
      <c r="E3959" t="s">
        <v>27</v>
      </c>
      <c r="F3959" t="s">
        <v>7</v>
      </c>
      <c r="G3959">
        <v>5</v>
      </c>
    </row>
    <row r="3960" spans="1:7" x14ac:dyDescent="0.4">
      <c r="A3960" t="s">
        <v>45</v>
      </c>
      <c r="B3960">
        <v>2016</v>
      </c>
      <c r="C3960" t="s">
        <v>39</v>
      </c>
      <c r="D3960" t="s">
        <v>58</v>
      </c>
      <c r="E3960" t="s">
        <v>28</v>
      </c>
      <c r="F3960" t="s">
        <v>7</v>
      </c>
      <c r="G3960">
        <v>7</v>
      </c>
    </row>
    <row r="3961" spans="1:7" x14ac:dyDescent="0.4">
      <c r="A3961" t="s">
        <v>45</v>
      </c>
      <c r="B3961">
        <v>2016</v>
      </c>
      <c r="C3961" t="s">
        <v>39</v>
      </c>
      <c r="D3961" t="s">
        <v>58</v>
      </c>
      <c r="E3961" t="s">
        <v>29</v>
      </c>
      <c r="F3961" t="s">
        <v>7</v>
      </c>
      <c r="G3961">
        <v>8</v>
      </c>
    </row>
    <row r="3962" spans="1:7" x14ac:dyDescent="0.4">
      <c r="A3962" t="s">
        <v>45</v>
      </c>
      <c r="B3962">
        <v>2016</v>
      </c>
      <c r="C3962" t="s">
        <v>39</v>
      </c>
      <c r="D3962" t="s">
        <v>58</v>
      </c>
      <c r="E3962" t="s">
        <v>30</v>
      </c>
      <c r="F3962" t="s">
        <v>7</v>
      </c>
      <c r="G3962">
        <v>9</v>
      </c>
    </row>
    <row r="3963" spans="1:7" x14ac:dyDescent="0.4">
      <c r="A3963" t="s">
        <v>45</v>
      </c>
      <c r="B3963">
        <v>2016</v>
      </c>
      <c r="C3963" t="s">
        <v>39</v>
      </c>
      <c r="D3963" t="s">
        <v>58</v>
      </c>
      <c r="E3963" t="s">
        <v>31</v>
      </c>
      <c r="F3963" t="s">
        <v>7</v>
      </c>
      <c r="G3963">
        <v>2</v>
      </c>
    </row>
    <row r="3964" spans="1:7" x14ac:dyDescent="0.4">
      <c r="A3964" t="s">
        <v>45</v>
      </c>
      <c r="B3964">
        <v>2016</v>
      </c>
      <c r="C3964" t="s">
        <v>39</v>
      </c>
      <c r="D3964" t="s">
        <v>58</v>
      </c>
      <c r="E3964" t="s">
        <v>32</v>
      </c>
      <c r="F3964" t="s">
        <v>7</v>
      </c>
      <c r="G3964">
        <v>1</v>
      </c>
    </row>
    <row r="3965" spans="1:7" x14ac:dyDescent="0.4">
      <c r="A3965" t="s">
        <v>45</v>
      </c>
      <c r="B3965">
        <v>2016</v>
      </c>
      <c r="C3965" t="s">
        <v>39</v>
      </c>
      <c r="D3965" t="s">
        <v>58</v>
      </c>
      <c r="E3965" t="s">
        <v>33</v>
      </c>
      <c r="F3965" t="s">
        <v>7</v>
      </c>
      <c r="G3965">
        <v>2</v>
      </c>
    </row>
    <row r="3966" spans="1:7" x14ac:dyDescent="0.4">
      <c r="A3966" t="s">
        <v>45</v>
      </c>
      <c r="B3966">
        <v>2016</v>
      </c>
      <c r="C3966" t="s">
        <v>39</v>
      </c>
      <c r="D3966" t="s">
        <v>58</v>
      </c>
      <c r="E3966" t="s">
        <v>34</v>
      </c>
      <c r="F3966" t="s">
        <v>7</v>
      </c>
      <c r="G3966">
        <v>4</v>
      </c>
    </row>
    <row r="3967" spans="1:7" x14ac:dyDescent="0.4">
      <c r="A3967" t="s">
        <v>45</v>
      </c>
      <c r="B3967">
        <v>2016</v>
      </c>
      <c r="C3967" t="s">
        <v>39</v>
      </c>
      <c r="D3967" t="s">
        <v>58</v>
      </c>
      <c r="E3967" t="s">
        <v>35</v>
      </c>
      <c r="F3967" t="s">
        <v>7</v>
      </c>
      <c r="G3967">
        <v>3</v>
      </c>
    </row>
    <row r="3968" spans="1:7" x14ac:dyDescent="0.4">
      <c r="A3968" t="s">
        <v>45</v>
      </c>
      <c r="B3968">
        <v>2016</v>
      </c>
      <c r="C3968" t="s">
        <v>39</v>
      </c>
      <c r="D3968" t="s">
        <v>58</v>
      </c>
      <c r="E3968" t="s">
        <v>36</v>
      </c>
      <c r="F3968" t="s">
        <v>7</v>
      </c>
      <c r="G3968">
        <v>3</v>
      </c>
    </row>
    <row r="3969" spans="1:7" x14ac:dyDescent="0.4">
      <c r="A3969" t="s">
        <v>45</v>
      </c>
      <c r="B3969">
        <v>2016</v>
      </c>
      <c r="C3969" t="s">
        <v>39</v>
      </c>
      <c r="D3969" t="s">
        <v>58</v>
      </c>
      <c r="E3969" t="s">
        <v>37</v>
      </c>
      <c r="F3969" t="s">
        <v>7</v>
      </c>
      <c r="G3969">
        <v>1</v>
      </c>
    </row>
    <row r="3970" spans="1:7" x14ac:dyDescent="0.4">
      <c r="A3970" t="s">
        <v>45</v>
      </c>
      <c r="B3970">
        <v>2016</v>
      </c>
      <c r="C3970" t="s">
        <v>39</v>
      </c>
      <c r="D3970" t="s">
        <v>59</v>
      </c>
      <c r="E3970" t="s">
        <v>6</v>
      </c>
      <c r="F3970" t="s">
        <v>7</v>
      </c>
      <c r="G3970">
        <v>3687</v>
      </c>
    </row>
    <row r="3971" spans="1:7" x14ac:dyDescent="0.4">
      <c r="A3971" t="s">
        <v>45</v>
      </c>
      <c r="B3971">
        <v>2016</v>
      </c>
      <c r="C3971" t="s">
        <v>39</v>
      </c>
      <c r="D3971" t="s">
        <v>59</v>
      </c>
      <c r="E3971" t="s">
        <v>8</v>
      </c>
      <c r="F3971" t="s">
        <v>7</v>
      </c>
      <c r="G3971">
        <v>42</v>
      </c>
    </row>
    <row r="3972" spans="1:7" x14ac:dyDescent="0.4">
      <c r="A3972" t="s">
        <v>45</v>
      </c>
      <c r="B3972">
        <v>2016</v>
      </c>
      <c r="C3972" t="s">
        <v>39</v>
      </c>
      <c r="D3972" t="s">
        <v>59</v>
      </c>
      <c r="E3972" t="s">
        <v>9</v>
      </c>
      <c r="F3972" t="s">
        <v>7</v>
      </c>
      <c r="G3972">
        <v>439</v>
      </c>
    </row>
    <row r="3973" spans="1:7" x14ac:dyDescent="0.4">
      <c r="A3973" t="s">
        <v>45</v>
      </c>
      <c r="B3973">
        <v>2016</v>
      </c>
      <c r="C3973" t="s">
        <v>39</v>
      </c>
      <c r="D3973" t="s">
        <v>59</v>
      </c>
      <c r="E3973" t="s">
        <v>10</v>
      </c>
      <c r="F3973" t="s">
        <v>7</v>
      </c>
      <c r="G3973">
        <v>404</v>
      </c>
    </row>
    <row r="3974" spans="1:7" x14ac:dyDescent="0.4">
      <c r="A3974" t="s">
        <v>45</v>
      </c>
      <c r="B3974">
        <v>2016</v>
      </c>
      <c r="C3974" t="s">
        <v>39</v>
      </c>
      <c r="D3974" t="s">
        <v>59</v>
      </c>
      <c r="E3974" t="s">
        <v>11</v>
      </c>
      <c r="F3974" t="s">
        <v>7</v>
      </c>
      <c r="G3974">
        <v>269</v>
      </c>
    </row>
    <row r="3975" spans="1:7" x14ac:dyDescent="0.4">
      <c r="A3975" t="s">
        <v>45</v>
      </c>
      <c r="B3975">
        <v>2016</v>
      </c>
      <c r="C3975" t="s">
        <v>39</v>
      </c>
      <c r="D3975" t="s">
        <v>59</v>
      </c>
      <c r="E3975" t="s">
        <v>12</v>
      </c>
      <c r="F3975" t="s">
        <v>7</v>
      </c>
      <c r="G3975">
        <v>157</v>
      </c>
    </row>
    <row r="3976" spans="1:7" x14ac:dyDescent="0.4">
      <c r="A3976" t="s">
        <v>45</v>
      </c>
      <c r="B3976">
        <v>2016</v>
      </c>
      <c r="C3976" t="s">
        <v>39</v>
      </c>
      <c r="D3976" t="s">
        <v>59</v>
      </c>
      <c r="E3976" t="s">
        <v>13</v>
      </c>
      <c r="F3976" t="s">
        <v>7</v>
      </c>
      <c r="G3976">
        <v>222</v>
      </c>
    </row>
    <row r="3977" spans="1:7" x14ac:dyDescent="0.4">
      <c r="A3977" t="s">
        <v>45</v>
      </c>
      <c r="B3977">
        <v>2016</v>
      </c>
      <c r="C3977" t="s">
        <v>39</v>
      </c>
      <c r="D3977" t="s">
        <v>59</v>
      </c>
      <c r="E3977" t="s">
        <v>14</v>
      </c>
      <c r="F3977" t="s">
        <v>7</v>
      </c>
      <c r="G3977">
        <v>63</v>
      </c>
    </row>
    <row r="3978" spans="1:7" x14ac:dyDescent="0.4">
      <c r="A3978" t="s">
        <v>45</v>
      </c>
      <c r="B3978">
        <v>2016</v>
      </c>
      <c r="C3978" t="s">
        <v>39</v>
      </c>
      <c r="D3978" t="s">
        <v>59</v>
      </c>
      <c r="E3978" t="s">
        <v>15</v>
      </c>
      <c r="F3978" t="s">
        <v>7</v>
      </c>
      <c r="G3978">
        <v>49</v>
      </c>
    </row>
    <row r="3979" spans="1:7" x14ac:dyDescent="0.4">
      <c r="A3979" t="s">
        <v>45</v>
      </c>
      <c r="B3979">
        <v>2016</v>
      </c>
      <c r="C3979" t="s">
        <v>39</v>
      </c>
      <c r="D3979" t="s">
        <v>59</v>
      </c>
      <c r="E3979" t="s">
        <v>16</v>
      </c>
      <c r="F3979" t="s">
        <v>7</v>
      </c>
      <c r="G3979">
        <v>23</v>
      </c>
    </row>
    <row r="3980" spans="1:7" x14ac:dyDescent="0.4">
      <c r="A3980" t="s">
        <v>45</v>
      </c>
      <c r="B3980">
        <v>2016</v>
      </c>
      <c r="C3980" t="s">
        <v>39</v>
      </c>
      <c r="D3980" t="s">
        <v>59</v>
      </c>
      <c r="E3980" t="s">
        <v>17</v>
      </c>
      <c r="F3980" t="s">
        <v>7</v>
      </c>
      <c r="G3980">
        <v>73</v>
      </c>
    </row>
    <row r="3981" spans="1:7" x14ac:dyDescent="0.4">
      <c r="A3981" t="s">
        <v>45</v>
      </c>
      <c r="B3981">
        <v>2016</v>
      </c>
      <c r="C3981" t="s">
        <v>39</v>
      </c>
      <c r="D3981" t="s">
        <v>59</v>
      </c>
      <c r="E3981" t="s">
        <v>18</v>
      </c>
      <c r="F3981" t="s">
        <v>7</v>
      </c>
      <c r="G3981">
        <v>166</v>
      </c>
    </row>
    <row r="3982" spans="1:7" x14ac:dyDescent="0.4">
      <c r="A3982" t="s">
        <v>45</v>
      </c>
      <c r="B3982">
        <v>2016</v>
      </c>
      <c r="C3982" t="s">
        <v>39</v>
      </c>
      <c r="D3982" t="s">
        <v>59</v>
      </c>
      <c r="E3982" t="s">
        <v>19</v>
      </c>
      <c r="F3982" t="s">
        <v>7</v>
      </c>
      <c r="G3982">
        <v>31</v>
      </c>
    </row>
    <row r="3983" spans="1:7" x14ac:dyDescent="0.4">
      <c r="A3983" t="s">
        <v>45</v>
      </c>
      <c r="B3983">
        <v>2016</v>
      </c>
      <c r="C3983" t="s">
        <v>39</v>
      </c>
      <c r="D3983" t="s">
        <v>59</v>
      </c>
      <c r="E3983" t="s">
        <v>20</v>
      </c>
      <c r="F3983" t="s">
        <v>7</v>
      </c>
      <c r="G3983">
        <v>59</v>
      </c>
    </row>
    <row r="3984" spans="1:7" x14ac:dyDescent="0.4">
      <c r="A3984" t="s">
        <v>45</v>
      </c>
      <c r="B3984">
        <v>2016</v>
      </c>
      <c r="C3984" t="s">
        <v>39</v>
      </c>
      <c r="D3984" t="s">
        <v>59</v>
      </c>
      <c r="E3984" t="s">
        <v>21</v>
      </c>
      <c r="F3984" t="s">
        <v>7</v>
      </c>
      <c r="G3984">
        <v>107</v>
      </c>
    </row>
    <row r="3985" spans="1:7" x14ac:dyDescent="0.4">
      <c r="A3985" t="s">
        <v>45</v>
      </c>
      <c r="B3985">
        <v>2016</v>
      </c>
      <c r="C3985" t="s">
        <v>39</v>
      </c>
      <c r="D3985" t="s">
        <v>59</v>
      </c>
      <c r="E3985" t="s">
        <v>22</v>
      </c>
      <c r="F3985" t="s">
        <v>7</v>
      </c>
      <c r="G3985">
        <v>182</v>
      </c>
    </row>
    <row r="3986" spans="1:7" x14ac:dyDescent="0.4">
      <c r="A3986" t="s">
        <v>45</v>
      </c>
      <c r="B3986">
        <v>2016</v>
      </c>
      <c r="C3986" t="s">
        <v>39</v>
      </c>
      <c r="D3986" t="s">
        <v>59</v>
      </c>
      <c r="E3986" t="s">
        <v>23</v>
      </c>
      <c r="F3986" t="s">
        <v>7</v>
      </c>
      <c r="G3986">
        <v>73</v>
      </c>
    </row>
    <row r="3987" spans="1:7" x14ac:dyDescent="0.4">
      <c r="A3987" t="s">
        <v>45</v>
      </c>
      <c r="B3987">
        <v>2016</v>
      </c>
      <c r="C3987" t="s">
        <v>39</v>
      </c>
      <c r="D3987" t="s">
        <v>59</v>
      </c>
      <c r="E3987" t="s">
        <v>24</v>
      </c>
      <c r="F3987" t="s">
        <v>7</v>
      </c>
      <c r="G3987">
        <v>413</v>
      </c>
    </row>
    <row r="3988" spans="1:7" x14ac:dyDescent="0.4">
      <c r="A3988" t="s">
        <v>45</v>
      </c>
      <c r="B3988">
        <v>2016</v>
      </c>
      <c r="C3988" t="s">
        <v>39</v>
      </c>
      <c r="D3988" t="s">
        <v>59</v>
      </c>
      <c r="E3988" t="s">
        <v>25</v>
      </c>
      <c r="F3988" t="s">
        <v>7</v>
      </c>
      <c r="G3988">
        <v>115</v>
      </c>
    </row>
    <row r="3989" spans="1:7" x14ac:dyDescent="0.4">
      <c r="A3989" t="s">
        <v>45</v>
      </c>
      <c r="B3989">
        <v>2016</v>
      </c>
      <c r="C3989" t="s">
        <v>39</v>
      </c>
      <c r="D3989" t="s">
        <v>59</v>
      </c>
      <c r="E3989" t="s">
        <v>26</v>
      </c>
      <c r="F3989" t="s">
        <v>7</v>
      </c>
      <c r="G3989">
        <v>95</v>
      </c>
    </row>
    <row r="3990" spans="1:7" x14ac:dyDescent="0.4">
      <c r="A3990" t="s">
        <v>45</v>
      </c>
      <c r="B3990">
        <v>2016</v>
      </c>
      <c r="C3990" t="s">
        <v>39</v>
      </c>
      <c r="D3990" t="s">
        <v>59</v>
      </c>
      <c r="E3990" t="s">
        <v>27</v>
      </c>
      <c r="F3990" t="s">
        <v>7</v>
      </c>
      <c r="G3990">
        <v>87</v>
      </c>
    </row>
    <row r="3991" spans="1:7" x14ac:dyDescent="0.4">
      <c r="A3991" t="s">
        <v>45</v>
      </c>
      <c r="B3991">
        <v>2016</v>
      </c>
      <c r="C3991" t="s">
        <v>39</v>
      </c>
      <c r="D3991" t="s">
        <v>59</v>
      </c>
      <c r="E3991" t="s">
        <v>28</v>
      </c>
      <c r="F3991" t="s">
        <v>7</v>
      </c>
      <c r="G3991">
        <v>93</v>
      </c>
    </row>
    <row r="3992" spans="1:7" x14ac:dyDescent="0.4">
      <c r="A3992" t="s">
        <v>45</v>
      </c>
      <c r="B3992">
        <v>2016</v>
      </c>
      <c r="C3992" t="s">
        <v>39</v>
      </c>
      <c r="D3992" t="s">
        <v>59</v>
      </c>
      <c r="E3992" t="s">
        <v>29</v>
      </c>
      <c r="F3992" t="s">
        <v>7</v>
      </c>
      <c r="G3992">
        <v>71</v>
      </c>
    </row>
    <row r="3993" spans="1:7" x14ac:dyDescent="0.4">
      <c r="A3993" t="s">
        <v>45</v>
      </c>
      <c r="B3993">
        <v>2016</v>
      </c>
      <c r="C3993" t="s">
        <v>39</v>
      </c>
      <c r="D3993" t="s">
        <v>59</v>
      </c>
      <c r="E3993" t="s">
        <v>30</v>
      </c>
      <c r="F3993" t="s">
        <v>7</v>
      </c>
      <c r="G3993">
        <v>144</v>
      </c>
    </row>
    <row r="3994" spans="1:7" x14ac:dyDescent="0.4">
      <c r="A3994" t="s">
        <v>45</v>
      </c>
      <c r="B3994">
        <v>2016</v>
      </c>
      <c r="C3994" t="s">
        <v>39</v>
      </c>
      <c r="D3994" t="s">
        <v>59</v>
      </c>
      <c r="E3994" t="s">
        <v>31</v>
      </c>
      <c r="F3994" t="s">
        <v>7</v>
      </c>
      <c r="G3994">
        <v>27</v>
      </c>
    </row>
    <row r="3995" spans="1:7" x14ac:dyDescent="0.4">
      <c r="A3995" t="s">
        <v>45</v>
      </c>
      <c r="B3995">
        <v>2016</v>
      </c>
      <c r="C3995" t="s">
        <v>39</v>
      </c>
      <c r="D3995" t="s">
        <v>59</v>
      </c>
      <c r="E3995" t="s">
        <v>32</v>
      </c>
      <c r="F3995" t="s">
        <v>7</v>
      </c>
      <c r="G3995">
        <v>77</v>
      </c>
    </row>
    <row r="3996" spans="1:7" x14ac:dyDescent="0.4">
      <c r="A3996" t="s">
        <v>45</v>
      </c>
      <c r="B3996">
        <v>2016</v>
      </c>
      <c r="C3996" t="s">
        <v>39</v>
      </c>
      <c r="D3996" t="s">
        <v>59</v>
      </c>
      <c r="E3996" t="s">
        <v>33</v>
      </c>
      <c r="F3996" t="s">
        <v>7</v>
      </c>
      <c r="G3996">
        <v>25</v>
      </c>
    </row>
    <row r="3997" spans="1:7" x14ac:dyDescent="0.4">
      <c r="A3997" t="s">
        <v>45</v>
      </c>
      <c r="B3997">
        <v>2016</v>
      </c>
      <c r="C3997" t="s">
        <v>39</v>
      </c>
      <c r="D3997" t="s">
        <v>59</v>
      </c>
      <c r="E3997" t="s">
        <v>34</v>
      </c>
      <c r="F3997" t="s">
        <v>7</v>
      </c>
      <c r="G3997">
        <v>48</v>
      </c>
    </row>
    <row r="3998" spans="1:7" x14ac:dyDescent="0.4">
      <c r="A3998" t="s">
        <v>45</v>
      </c>
      <c r="B3998">
        <v>2016</v>
      </c>
      <c r="C3998" t="s">
        <v>39</v>
      </c>
      <c r="D3998" t="s">
        <v>59</v>
      </c>
      <c r="E3998" t="s">
        <v>35</v>
      </c>
      <c r="F3998" t="s">
        <v>7</v>
      </c>
      <c r="G3998">
        <v>35</v>
      </c>
    </row>
    <row r="3999" spans="1:7" x14ac:dyDescent="0.4">
      <c r="A3999" t="s">
        <v>45</v>
      </c>
      <c r="B3999">
        <v>2016</v>
      </c>
      <c r="C3999" t="s">
        <v>39</v>
      </c>
      <c r="D3999" t="s">
        <v>59</v>
      </c>
      <c r="E3999" t="s">
        <v>36</v>
      </c>
      <c r="F3999" t="s">
        <v>7</v>
      </c>
      <c r="G3999">
        <v>76</v>
      </c>
    </row>
    <row r="4000" spans="1:7" x14ac:dyDescent="0.4">
      <c r="A4000" t="s">
        <v>45</v>
      </c>
      <c r="B4000">
        <v>2016</v>
      </c>
      <c r="C4000" t="s">
        <v>39</v>
      </c>
      <c r="D4000" t="s">
        <v>59</v>
      </c>
      <c r="E4000" t="s">
        <v>37</v>
      </c>
      <c r="F4000" t="s">
        <v>7</v>
      </c>
      <c r="G4000">
        <v>22</v>
      </c>
    </row>
    <row r="4001" spans="1:7" x14ac:dyDescent="0.4">
      <c r="A4001" t="s">
        <v>45</v>
      </c>
      <c r="B4001">
        <v>2016</v>
      </c>
      <c r="C4001" t="s">
        <v>39</v>
      </c>
      <c r="D4001" t="s">
        <v>60</v>
      </c>
      <c r="E4001" t="s">
        <v>6</v>
      </c>
      <c r="F4001" t="s">
        <v>7</v>
      </c>
      <c r="G4001">
        <v>1083</v>
      </c>
    </row>
    <row r="4002" spans="1:7" x14ac:dyDescent="0.4">
      <c r="A4002" t="s">
        <v>45</v>
      </c>
      <c r="B4002">
        <v>2016</v>
      </c>
      <c r="C4002" t="s">
        <v>39</v>
      </c>
      <c r="D4002" t="s">
        <v>60</v>
      </c>
      <c r="E4002" t="s">
        <v>8</v>
      </c>
      <c r="F4002" t="s">
        <v>7</v>
      </c>
      <c r="G4002">
        <v>16</v>
      </c>
    </row>
    <row r="4003" spans="1:7" x14ac:dyDescent="0.4">
      <c r="A4003" t="s">
        <v>45</v>
      </c>
      <c r="B4003">
        <v>2016</v>
      </c>
      <c r="C4003" t="s">
        <v>39</v>
      </c>
      <c r="D4003" t="s">
        <v>60</v>
      </c>
      <c r="E4003" t="s">
        <v>9</v>
      </c>
      <c r="F4003" t="s">
        <v>7</v>
      </c>
      <c r="G4003">
        <v>102</v>
      </c>
    </row>
    <row r="4004" spans="1:7" x14ac:dyDescent="0.4">
      <c r="A4004" t="s">
        <v>45</v>
      </c>
      <c r="B4004">
        <v>2016</v>
      </c>
      <c r="C4004" t="s">
        <v>39</v>
      </c>
      <c r="D4004" t="s">
        <v>60</v>
      </c>
      <c r="E4004" t="s">
        <v>10</v>
      </c>
      <c r="F4004" t="s">
        <v>7</v>
      </c>
      <c r="G4004">
        <v>82</v>
      </c>
    </row>
    <row r="4005" spans="1:7" x14ac:dyDescent="0.4">
      <c r="A4005" t="s">
        <v>45</v>
      </c>
      <c r="B4005">
        <v>2016</v>
      </c>
      <c r="C4005" t="s">
        <v>39</v>
      </c>
      <c r="D4005" t="s">
        <v>60</v>
      </c>
      <c r="E4005" t="s">
        <v>11</v>
      </c>
      <c r="F4005" t="s">
        <v>7</v>
      </c>
      <c r="G4005">
        <v>67</v>
      </c>
    </row>
    <row r="4006" spans="1:7" x14ac:dyDescent="0.4">
      <c r="A4006" t="s">
        <v>45</v>
      </c>
      <c r="B4006">
        <v>2016</v>
      </c>
      <c r="C4006" t="s">
        <v>39</v>
      </c>
      <c r="D4006" t="s">
        <v>60</v>
      </c>
      <c r="E4006" t="s">
        <v>12</v>
      </c>
      <c r="F4006" t="s">
        <v>7</v>
      </c>
      <c r="G4006">
        <v>48</v>
      </c>
    </row>
    <row r="4007" spans="1:7" x14ac:dyDescent="0.4">
      <c r="A4007" t="s">
        <v>45</v>
      </c>
      <c r="B4007">
        <v>2016</v>
      </c>
      <c r="C4007" t="s">
        <v>39</v>
      </c>
      <c r="D4007" t="s">
        <v>60</v>
      </c>
      <c r="E4007" t="s">
        <v>13</v>
      </c>
      <c r="F4007" t="s">
        <v>7</v>
      </c>
      <c r="G4007">
        <v>57</v>
      </c>
    </row>
    <row r="4008" spans="1:7" x14ac:dyDescent="0.4">
      <c r="A4008" t="s">
        <v>45</v>
      </c>
      <c r="B4008">
        <v>2016</v>
      </c>
      <c r="C4008" t="s">
        <v>39</v>
      </c>
      <c r="D4008" t="s">
        <v>60</v>
      </c>
      <c r="E4008" t="s">
        <v>14</v>
      </c>
      <c r="F4008" t="s">
        <v>7</v>
      </c>
      <c r="G4008">
        <v>31</v>
      </c>
    </row>
    <row r="4009" spans="1:7" x14ac:dyDescent="0.4">
      <c r="A4009" t="s">
        <v>45</v>
      </c>
      <c r="B4009">
        <v>2016</v>
      </c>
      <c r="C4009" t="s">
        <v>39</v>
      </c>
      <c r="D4009" t="s">
        <v>60</v>
      </c>
      <c r="E4009" t="s">
        <v>15</v>
      </c>
      <c r="F4009" t="s">
        <v>7</v>
      </c>
      <c r="G4009">
        <v>10</v>
      </c>
    </row>
    <row r="4010" spans="1:7" x14ac:dyDescent="0.4">
      <c r="A4010" t="s">
        <v>45</v>
      </c>
      <c r="B4010">
        <v>2016</v>
      </c>
      <c r="C4010" t="s">
        <v>39</v>
      </c>
      <c r="D4010" t="s">
        <v>60</v>
      </c>
      <c r="E4010" t="s">
        <v>16</v>
      </c>
      <c r="F4010" t="s">
        <v>7</v>
      </c>
      <c r="G4010">
        <v>4</v>
      </c>
    </row>
    <row r="4011" spans="1:7" x14ac:dyDescent="0.4">
      <c r="A4011" t="s">
        <v>45</v>
      </c>
      <c r="B4011">
        <v>2016</v>
      </c>
      <c r="C4011" t="s">
        <v>39</v>
      </c>
      <c r="D4011" t="s">
        <v>60</v>
      </c>
      <c r="E4011" t="s">
        <v>17</v>
      </c>
      <c r="F4011" t="s">
        <v>7</v>
      </c>
      <c r="G4011">
        <v>30</v>
      </c>
    </row>
    <row r="4012" spans="1:7" x14ac:dyDescent="0.4">
      <c r="A4012" t="s">
        <v>45</v>
      </c>
      <c r="B4012">
        <v>2016</v>
      </c>
      <c r="C4012" t="s">
        <v>39</v>
      </c>
      <c r="D4012" t="s">
        <v>60</v>
      </c>
      <c r="E4012" t="s">
        <v>18</v>
      </c>
      <c r="F4012" t="s">
        <v>7</v>
      </c>
      <c r="G4012">
        <v>64</v>
      </c>
    </row>
    <row r="4013" spans="1:7" x14ac:dyDescent="0.4">
      <c r="A4013" t="s">
        <v>45</v>
      </c>
      <c r="B4013">
        <v>2016</v>
      </c>
      <c r="C4013" t="s">
        <v>39</v>
      </c>
      <c r="D4013" t="s">
        <v>60</v>
      </c>
      <c r="E4013" t="s">
        <v>19</v>
      </c>
      <c r="F4013" t="s">
        <v>7</v>
      </c>
      <c r="G4013">
        <v>12</v>
      </c>
    </row>
    <row r="4014" spans="1:7" x14ac:dyDescent="0.4">
      <c r="A4014" t="s">
        <v>45</v>
      </c>
      <c r="B4014">
        <v>2016</v>
      </c>
      <c r="C4014" t="s">
        <v>39</v>
      </c>
      <c r="D4014" t="s">
        <v>60</v>
      </c>
      <c r="E4014" t="s">
        <v>20</v>
      </c>
      <c r="F4014" t="s">
        <v>7</v>
      </c>
      <c r="G4014">
        <v>13</v>
      </c>
    </row>
    <row r="4015" spans="1:7" x14ac:dyDescent="0.4">
      <c r="A4015" t="s">
        <v>45</v>
      </c>
      <c r="B4015">
        <v>2016</v>
      </c>
      <c r="C4015" t="s">
        <v>39</v>
      </c>
      <c r="D4015" t="s">
        <v>60</v>
      </c>
      <c r="E4015" t="s">
        <v>21</v>
      </c>
      <c r="F4015" t="s">
        <v>7</v>
      </c>
      <c r="G4015">
        <v>45</v>
      </c>
    </row>
    <row r="4016" spans="1:7" x14ac:dyDescent="0.4">
      <c r="A4016" t="s">
        <v>45</v>
      </c>
      <c r="B4016">
        <v>2016</v>
      </c>
      <c r="C4016" t="s">
        <v>39</v>
      </c>
      <c r="D4016" t="s">
        <v>60</v>
      </c>
      <c r="E4016" t="s">
        <v>22</v>
      </c>
      <c r="F4016" t="s">
        <v>7</v>
      </c>
      <c r="G4016">
        <v>55</v>
      </c>
    </row>
    <row r="4017" spans="1:7" x14ac:dyDescent="0.4">
      <c r="A4017" t="s">
        <v>45</v>
      </c>
      <c r="B4017">
        <v>2016</v>
      </c>
      <c r="C4017" t="s">
        <v>39</v>
      </c>
      <c r="D4017" t="s">
        <v>60</v>
      </c>
      <c r="E4017" t="s">
        <v>23</v>
      </c>
      <c r="F4017" t="s">
        <v>7</v>
      </c>
      <c r="G4017">
        <v>40</v>
      </c>
    </row>
    <row r="4018" spans="1:7" x14ac:dyDescent="0.4">
      <c r="A4018" t="s">
        <v>45</v>
      </c>
      <c r="B4018">
        <v>2016</v>
      </c>
      <c r="C4018" t="s">
        <v>39</v>
      </c>
      <c r="D4018" t="s">
        <v>60</v>
      </c>
      <c r="E4018" t="s">
        <v>24</v>
      </c>
      <c r="F4018" t="s">
        <v>7</v>
      </c>
      <c r="G4018">
        <v>117</v>
      </c>
    </row>
    <row r="4019" spans="1:7" x14ac:dyDescent="0.4">
      <c r="A4019" t="s">
        <v>45</v>
      </c>
      <c r="B4019">
        <v>2016</v>
      </c>
      <c r="C4019" t="s">
        <v>39</v>
      </c>
      <c r="D4019" t="s">
        <v>60</v>
      </c>
      <c r="E4019" t="s">
        <v>25</v>
      </c>
      <c r="F4019" t="s">
        <v>7</v>
      </c>
      <c r="G4019">
        <v>55</v>
      </c>
    </row>
    <row r="4020" spans="1:7" x14ac:dyDescent="0.4">
      <c r="A4020" t="s">
        <v>45</v>
      </c>
      <c r="B4020">
        <v>2016</v>
      </c>
      <c r="C4020" t="s">
        <v>39</v>
      </c>
      <c r="D4020" t="s">
        <v>60</v>
      </c>
      <c r="E4020" t="s">
        <v>26</v>
      </c>
      <c r="F4020" t="s">
        <v>7</v>
      </c>
      <c r="G4020">
        <v>27</v>
      </c>
    </row>
    <row r="4021" spans="1:7" x14ac:dyDescent="0.4">
      <c r="A4021" t="s">
        <v>45</v>
      </c>
      <c r="B4021">
        <v>2016</v>
      </c>
      <c r="C4021" t="s">
        <v>39</v>
      </c>
      <c r="D4021" t="s">
        <v>60</v>
      </c>
      <c r="E4021" t="s">
        <v>27</v>
      </c>
      <c r="F4021" t="s">
        <v>7</v>
      </c>
      <c r="G4021">
        <v>34</v>
      </c>
    </row>
    <row r="4022" spans="1:7" x14ac:dyDescent="0.4">
      <c r="A4022" t="s">
        <v>45</v>
      </c>
      <c r="B4022">
        <v>2016</v>
      </c>
      <c r="C4022" t="s">
        <v>39</v>
      </c>
      <c r="D4022" t="s">
        <v>60</v>
      </c>
      <c r="E4022" t="s">
        <v>28</v>
      </c>
      <c r="F4022" t="s">
        <v>7</v>
      </c>
      <c r="G4022">
        <v>26</v>
      </c>
    </row>
    <row r="4023" spans="1:7" x14ac:dyDescent="0.4">
      <c r="A4023" t="s">
        <v>45</v>
      </c>
      <c r="B4023">
        <v>2016</v>
      </c>
      <c r="C4023" t="s">
        <v>39</v>
      </c>
      <c r="D4023" t="s">
        <v>60</v>
      </c>
      <c r="E4023" t="s">
        <v>29</v>
      </c>
      <c r="F4023" t="s">
        <v>7</v>
      </c>
      <c r="G4023">
        <v>14</v>
      </c>
    </row>
    <row r="4024" spans="1:7" x14ac:dyDescent="0.4">
      <c r="A4024" t="s">
        <v>45</v>
      </c>
      <c r="B4024">
        <v>2016</v>
      </c>
      <c r="C4024" t="s">
        <v>39</v>
      </c>
      <c r="D4024" t="s">
        <v>60</v>
      </c>
      <c r="E4024" t="s">
        <v>30</v>
      </c>
      <c r="F4024" t="s">
        <v>7</v>
      </c>
      <c r="G4024">
        <v>40</v>
      </c>
    </row>
    <row r="4025" spans="1:7" x14ac:dyDescent="0.4">
      <c r="A4025" t="s">
        <v>45</v>
      </c>
      <c r="B4025">
        <v>2016</v>
      </c>
      <c r="C4025" t="s">
        <v>39</v>
      </c>
      <c r="D4025" t="s">
        <v>60</v>
      </c>
      <c r="E4025" t="s">
        <v>31</v>
      </c>
      <c r="F4025" t="s">
        <v>7</v>
      </c>
      <c r="G4025">
        <v>3</v>
      </c>
    </row>
    <row r="4026" spans="1:7" x14ac:dyDescent="0.4">
      <c r="A4026" t="s">
        <v>45</v>
      </c>
      <c r="B4026">
        <v>2016</v>
      </c>
      <c r="C4026" t="s">
        <v>39</v>
      </c>
      <c r="D4026" t="s">
        <v>60</v>
      </c>
      <c r="E4026" t="s">
        <v>32</v>
      </c>
      <c r="F4026" t="s">
        <v>7</v>
      </c>
      <c r="G4026">
        <v>24</v>
      </c>
    </row>
    <row r="4027" spans="1:7" x14ac:dyDescent="0.4">
      <c r="A4027" t="s">
        <v>45</v>
      </c>
      <c r="B4027">
        <v>2016</v>
      </c>
      <c r="C4027" t="s">
        <v>39</v>
      </c>
      <c r="D4027" t="s">
        <v>60</v>
      </c>
      <c r="E4027" t="s">
        <v>33</v>
      </c>
      <c r="F4027" t="s">
        <v>7</v>
      </c>
      <c r="G4027">
        <v>16</v>
      </c>
    </row>
    <row r="4028" spans="1:7" x14ac:dyDescent="0.4">
      <c r="A4028" t="s">
        <v>45</v>
      </c>
      <c r="B4028">
        <v>2016</v>
      </c>
      <c r="C4028" t="s">
        <v>39</v>
      </c>
      <c r="D4028" t="s">
        <v>60</v>
      </c>
      <c r="E4028" t="s">
        <v>34</v>
      </c>
      <c r="F4028" t="s">
        <v>7</v>
      </c>
      <c r="G4028">
        <v>12</v>
      </c>
    </row>
    <row r="4029" spans="1:7" x14ac:dyDescent="0.4">
      <c r="A4029" t="s">
        <v>45</v>
      </c>
      <c r="B4029">
        <v>2016</v>
      </c>
      <c r="C4029" t="s">
        <v>39</v>
      </c>
      <c r="D4029" t="s">
        <v>60</v>
      </c>
      <c r="E4029" t="s">
        <v>35</v>
      </c>
      <c r="F4029" t="s">
        <v>7</v>
      </c>
      <c r="G4029">
        <v>13</v>
      </c>
    </row>
    <row r="4030" spans="1:7" x14ac:dyDescent="0.4">
      <c r="A4030" t="s">
        <v>45</v>
      </c>
      <c r="B4030">
        <v>2016</v>
      </c>
      <c r="C4030" t="s">
        <v>39</v>
      </c>
      <c r="D4030" t="s">
        <v>60</v>
      </c>
      <c r="E4030" t="s">
        <v>36</v>
      </c>
      <c r="F4030" t="s">
        <v>7</v>
      </c>
      <c r="G4030">
        <v>20</v>
      </c>
    </row>
    <row r="4031" spans="1:7" x14ac:dyDescent="0.4">
      <c r="A4031" t="s">
        <v>45</v>
      </c>
      <c r="B4031">
        <v>2016</v>
      </c>
      <c r="C4031" t="s">
        <v>39</v>
      </c>
      <c r="D4031" t="s">
        <v>60</v>
      </c>
      <c r="E4031" t="s">
        <v>37</v>
      </c>
      <c r="F4031" t="s">
        <v>7</v>
      </c>
      <c r="G4031">
        <v>6</v>
      </c>
    </row>
    <row r="4032" spans="1:7" x14ac:dyDescent="0.4">
      <c r="A4032" t="s">
        <v>45</v>
      </c>
      <c r="B4032">
        <v>2016</v>
      </c>
      <c r="C4032" t="s">
        <v>39</v>
      </c>
      <c r="D4032" t="s">
        <v>61</v>
      </c>
      <c r="E4032" t="s">
        <v>6</v>
      </c>
      <c r="F4032" t="s">
        <v>7</v>
      </c>
      <c r="G4032">
        <v>408</v>
      </c>
    </row>
    <row r="4033" spans="1:7" x14ac:dyDescent="0.4">
      <c r="A4033" t="s">
        <v>45</v>
      </c>
      <c r="B4033">
        <v>2016</v>
      </c>
      <c r="C4033" t="s">
        <v>39</v>
      </c>
      <c r="D4033" t="s">
        <v>61</v>
      </c>
      <c r="E4033" t="s">
        <v>8</v>
      </c>
      <c r="F4033" t="s">
        <v>7</v>
      </c>
      <c r="G4033">
        <v>7</v>
      </c>
    </row>
    <row r="4034" spans="1:7" x14ac:dyDescent="0.4">
      <c r="A4034" t="s">
        <v>45</v>
      </c>
      <c r="B4034">
        <v>2016</v>
      </c>
      <c r="C4034" t="s">
        <v>39</v>
      </c>
      <c r="D4034" t="s">
        <v>61</v>
      </c>
      <c r="E4034" t="s">
        <v>9</v>
      </c>
      <c r="F4034" t="s">
        <v>7</v>
      </c>
      <c r="G4034">
        <v>27</v>
      </c>
    </row>
    <row r="4035" spans="1:7" x14ac:dyDescent="0.4">
      <c r="A4035" t="s">
        <v>45</v>
      </c>
      <c r="B4035">
        <v>2016</v>
      </c>
      <c r="C4035" t="s">
        <v>39</v>
      </c>
      <c r="D4035" t="s">
        <v>61</v>
      </c>
      <c r="E4035" t="s">
        <v>10</v>
      </c>
      <c r="F4035" t="s">
        <v>7</v>
      </c>
      <c r="G4035">
        <v>25</v>
      </c>
    </row>
    <row r="4036" spans="1:7" x14ac:dyDescent="0.4">
      <c r="A4036" t="s">
        <v>45</v>
      </c>
      <c r="B4036">
        <v>2016</v>
      </c>
      <c r="C4036" t="s">
        <v>39</v>
      </c>
      <c r="D4036" t="s">
        <v>61</v>
      </c>
      <c r="E4036" t="s">
        <v>11</v>
      </c>
      <c r="F4036" t="s">
        <v>7</v>
      </c>
      <c r="G4036">
        <v>19</v>
      </c>
    </row>
    <row r="4037" spans="1:7" x14ac:dyDescent="0.4">
      <c r="A4037" t="s">
        <v>45</v>
      </c>
      <c r="B4037">
        <v>2016</v>
      </c>
      <c r="C4037" t="s">
        <v>39</v>
      </c>
      <c r="D4037" t="s">
        <v>61</v>
      </c>
      <c r="E4037" t="s">
        <v>12</v>
      </c>
      <c r="F4037" t="s">
        <v>7</v>
      </c>
      <c r="G4037">
        <v>15</v>
      </c>
    </row>
    <row r="4038" spans="1:7" x14ac:dyDescent="0.4">
      <c r="A4038" t="s">
        <v>45</v>
      </c>
      <c r="B4038">
        <v>2016</v>
      </c>
      <c r="C4038" t="s">
        <v>39</v>
      </c>
      <c r="D4038" t="s">
        <v>61</v>
      </c>
      <c r="E4038" t="s">
        <v>13</v>
      </c>
      <c r="F4038" t="s">
        <v>7</v>
      </c>
      <c r="G4038">
        <v>18</v>
      </c>
    </row>
    <row r="4039" spans="1:7" x14ac:dyDescent="0.4">
      <c r="A4039" t="s">
        <v>45</v>
      </c>
      <c r="B4039">
        <v>2016</v>
      </c>
      <c r="C4039" t="s">
        <v>39</v>
      </c>
      <c r="D4039" t="s">
        <v>61</v>
      </c>
      <c r="E4039" t="s">
        <v>14</v>
      </c>
      <c r="F4039" t="s">
        <v>7</v>
      </c>
      <c r="G4039">
        <v>11</v>
      </c>
    </row>
    <row r="4040" spans="1:7" x14ac:dyDescent="0.4">
      <c r="A4040" t="s">
        <v>45</v>
      </c>
      <c r="B4040">
        <v>2016</v>
      </c>
      <c r="C4040" t="s">
        <v>39</v>
      </c>
      <c r="D4040" t="s">
        <v>61</v>
      </c>
      <c r="E4040" t="s">
        <v>15</v>
      </c>
      <c r="F4040" t="s">
        <v>7</v>
      </c>
      <c r="G4040">
        <v>8</v>
      </c>
    </row>
    <row r="4041" spans="1:7" x14ac:dyDescent="0.4">
      <c r="A4041" t="s">
        <v>45</v>
      </c>
      <c r="B4041">
        <v>2016</v>
      </c>
      <c r="C4041" t="s">
        <v>39</v>
      </c>
      <c r="D4041" t="s">
        <v>61</v>
      </c>
      <c r="E4041" t="s">
        <v>16</v>
      </c>
      <c r="F4041" t="s">
        <v>7</v>
      </c>
      <c r="G4041">
        <v>3</v>
      </c>
    </row>
    <row r="4042" spans="1:7" x14ac:dyDescent="0.4">
      <c r="A4042" t="s">
        <v>45</v>
      </c>
      <c r="B4042">
        <v>2016</v>
      </c>
      <c r="C4042" t="s">
        <v>39</v>
      </c>
      <c r="D4042" t="s">
        <v>61</v>
      </c>
      <c r="E4042" t="s">
        <v>17</v>
      </c>
      <c r="F4042" t="s">
        <v>7</v>
      </c>
      <c r="G4042">
        <v>12</v>
      </c>
    </row>
    <row r="4043" spans="1:7" x14ac:dyDescent="0.4">
      <c r="A4043" t="s">
        <v>45</v>
      </c>
      <c r="B4043">
        <v>2016</v>
      </c>
      <c r="C4043" t="s">
        <v>39</v>
      </c>
      <c r="D4043" t="s">
        <v>61</v>
      </c>
      <c r="E4043" t="s">
        <v>18</v>
      </c>
      <c r="F4043" t="s">
        <v>7</v>
      </c>
      <c r="G4043">
        <v>18</v>
      </c>
    </row>
    <row r="4044" spans="1:7" x14ac:dyDescent="0.4">
      <c r="A4044" t="s">
        <v>45</v>
      </c>
      <c r="B4044">
        <v>2016</v>
      </c>
      <c r="C4044" t="s">
        <v>39</v>
      </c>
      <c r="D4044" t="s">
        <v>61</v>
      </c>
      <c r="E4044" t="s">
        <v>19</v>
      </c>
      <c r="F4044" t="s">
        <v>7</v>
      </c>
      <c r="G4044">
        <v>2</v>
      </c>
    </row>
    <row r="4045" spans="1:7" x14ac:dyDescent="0.4">
      <c r="A4045" t="s">
        <v>45</v>
      </c>
      <c r="B4045">
        <v>2016</v>
      </c>
      <c r="C4045" t="s">
        <v>39</v>
      </c>
      <c r="D4045" t="s">
        <v>61</v>
      </c>
      <c r="E4045" t="s">
        <v>20</v>
      </c>
      <c r="F4045" t="s">
        <v>7</v>
      </c>
      <c r="G4045">
        <v>9</v>
      </c>
    </row>
    <row r="4046" spans="1:7" x14ac:dyDescent="0.4">
      <c r="A4046" t="s">
        <v>45</v>
      </c>
      <c r="B4046">
        <v>2016</v>
      </c>
      <c r="C4046" t="s">
        <v>39</v>
      </c>
      <c r="D4046" t="s">
        <v>61</v>
      </c>
      <c r="E4046" t="s">
        <v>21</v>
      </c>
      <c r="F4046" t="s">
        <v>7</v>
      </c>
      <c r="G4046">
        <v>14</v>
      </c>
    </row>
    <row r="4047" spans="1:7" x14ac:dyDescent="0.4">
      <c r="A4047" t="s">
        <v>45</v>
      </c>
      <c r="B4047">
        <v>2016</v>
      </c>
      <c r="C4047" t="s">
        <v>39</v>
      </c>
      <c r="D4047" t="s">
        <v>61</v>
      </c>
      <c r="E4047" t="s">
        <v>22</v>
      </c>
      <c r="F4047" t="s">
        <v>7</v>
      </c>
      <c r="G4047">
        <v>22</v>
      </c>
    </row>
    <row r="4048" spans="1:7" x14ac:dyDescent="0.4">
      <c r="A4048" t="s">
        <v>45</v>
      </c>
      <c r="B4048">
        <v>2016</v>
      </c>
      <c r="C4048" t="s">
        <v>39</v>
      </c>
      <c r="D4048" t="s">
        <v>61</v>
      </c>
      <c r="E4048" t="s">
        <v>23</v>
      </c>
      <c r="F4048" t="s">
        <v>7</v>
      </c>
      <c r="G4048">
        <v>14</v>
      </c>
    </row>
    <row r="4049" spans="1:7" x14ac:dyDescent="0.4">
      <c r="A4049" t="s">
        <v>45</v>
      </c>
      <c r="B4049">
        <v>2016</v>
      </c>
      <c r="C4049" t="s">
        <v>39</v>
      </c>
      <c r="D4049" t="s">
        <v>61</v>
      </c>
      <c r="E4049" t="s">
        <v>24</v>
      </c>
      <c r="F4049" t="s">
        <v>7</v>
      </c>
      <c r="G4049">
        <v>58</v>
      </c>
    </row>
    <row r="4050" spans="1:7" x14ac:dyDescent="0.4">
      <c r="A4050" t="s">
        <v>45</v>
      </c>
      <c r="B4050">
        <v>2016</v>
      </c>
      <c r="C4050" t="s">
        <v>39</v>
      </c>
      <c r="D4050" t="s">
        <v>61</v>
      </c>
      <c r="E4050" t="s">
        <v>25</v>
      </c>
      <c r="F4050" t="s">
        <v>7</v>
      </c>
      <c r="G4050">
        <v>22</v>
      </c>
    </row>
    <row r="4051" spans="1:7" x14ac:dyDescent="0.4">
      <c r="A4051" t="s">
        <v>45</v>
      </c>
      <c r="B4051">
        <v>2016</v>
      </c>
      <c r="C4051" t="s">
        <v>39</v>
      </c>
      <c r="D4051" t="s">
        <v>61</v>
      </c>
      <c r="E4051" t="s">
        <v>26</v>
      </c>
      <c r="F4051" t="s">
        <v>7</v>
      </c>
      <c r="G4051">
        <v>7</v>
      </c>
    </row>
    <row r="4052" spans="1:7" x14ac:dyDescent="0.4">
      <c r="A4052" t="s">
        <v>45</v>
      </c>
      <c r="B4052">
        <v>2016</v>
      </c>
      <c r="C4052" t="s">
        <v>39</v>
      </c>
      <c r="D4052" t="s">
        <v>61</v>
      </c>
      <c r="E4052" t="s">
        <v>27</v>
      </c>
      <c r="F4052" t="s">
        <v>7</v>
      </c>
      <c r="G4052">
        <v>19</v>
      </c>
    </row>
    <row r="4053" spans="1:7" x14ac:dyDescent="0.4">
      <c r="A4053" t="s">
        <v>45</v>
      </c>
      <c r="B4053">
        <v>2016</v>
      </c>
      <c r="C4053" t="s">
        <v>39</v>
      </c>
      <c r="D4053" t="s">
        <v>61</v>
      </c>
      <c r="E4053" t="s">
        <v>28</v>
      </c>
      <c r="F4053" t="s">
        <v>7</v>
      </c>
      <c r="G4053">
        <v>12</v>
      </c>
    </row>
    <row r="4054" spans="1:7" x14ac:dyDescent="0.4">
      <c r="A4054" t="s">
        <v>45</v>
      </c>
      <c r="B4054">
        <v>2016</v>
      </c>
      <c r="C4054" t="s">
        <v>39</v>
      </c>
      <c r="D4054" t="s">
        <v>61</v>
      </c>
      <c r="E4054" t="s">
        <v>29</v>
      </c>
      <c r="F4054" t="s">
        <v>7</v>
      </c>
      <c r="G4054">
        <v>8</v>
      </c>
    </row>
    <row r="4055" spans="1:7" x14ac:dyDescent="0.4">
      <c r="A4055" t="s">
        <v>45</v>
      </c>
      <c r="B4055">
        <v>2016</v>
      </c>
      <c r="C4055" t="s">
        <v>39</v>
      </c>
      <c r="D4055" t="s">
        <v>61</v>
      </c>
      <c r="E4055" t="s">
        <v>30</v>
      </c>
      <c r="F4055" t="s">
        <v>7</v>
      </c>
      <c r="G4055">
        <v>7</v>
      </c>
    </row>
    <row r="4056" spans="1:7" x14ac:dyDescent="0.4">
      <c r="A4056" t="s">
        <v>45</v>
      </c>
      <c r="B4056">
        <v>2016</v>
      </c>
      <c r="C4056" t="s">
        <v>39</v>
      </c>
      <c r="D4056" t="s">
        <v>61</v>
      </c>
      <c r="E4056" t="s">
        <v>31</v>
      </c>
      <c r="F4056" t="s">
        <v>7</v>
      </c>
      <c r="G4056">
        <v>4</v>
      </c>
    </row>
    <row r="4057" spans="1:7" x14ac:dyDescent="0.4">
      <c r="A4057" t="s">
        <v>45</v>
      </c>
      <c r="B4057">
        <v>2016</v>
      </c>
      <c r="C4057" t="s">
        <v>39</v>
      </c>
      <c r="D4057" t="s">
        <v>61</v>
      </c>
      <c r="E4057" t="s">
        <v>32</v>
      </c>
      <c r="F4057" t="s">
        <v>7</v>
      </c>
      <c r="G4057">
        <v>15</v>
      </c>
    </row>
    <row r="4058" spans="1:7" x14ac:dyDescent="0.4">
      <c r="A4058" t="s">
        <v>45</v>
      </c>
      <c r="B4058">
        <v>2016</v>
      </c>
      <c r="C4058" t="s">
        <v>39</v>
      </c>
      <c r="D4058" t="s">
        <v>61</v>
      </c>
      <c r="E4058" t="s">
        <v>33</v>
      </c>
      <c r="F4058" t="s">
        <v>7</v>
      </c>
      <c r="G4058">
        <v>7</v>
      </c>
    </row>
    <row r="4059" spans="1:7" x14ac:dyDescent="0.4">
      <c r="A4059" t="s">
        <v>45</v>
      </c>
      <c r="B4059">
        <v>2016</v>
      </c>
      <c r="C4059" t="s">
        <v>39</v>
      </c>
      <c r="D4059" t="s">
        <v>61</v>
      </c>
      <c r="E4059" t="s">
        <v>34</v>
      </c>
      <c r="F4059" t="s">
        <v>7</v>
      </c>
      <c r="G4059">
        <v>10</v>
      </c>
    </row>
    <row r="4060" spans="1:7" x14ac:dyDescent="0.4">
      <c r="A4060" t="s">
        <v>45</v>
      </c>
      <c r="B4060">
        <v>2016</v>
      </c>
      <c r="C4060" t="s">
        <v>39</v>
      </c>
      <c r="D4060" t="s">
        <v>61</v>
      </c>
      <c r="E4060" t="s">
        <v>35</v>
      </c>
      <c r="F4060" t="s">
        <v>7</v>
      </c>
      <c r="G4060">
        <v>3</v>
      </c>
    </row>
    <row r="4061" spans="1:7" x14ac:dyDescent="0.4">
      <c r="A4061" t="s">
        <v>45</v>
      </c>
      <c r="B4061">
        <v>2016</v>
      </c>
      <c r="C4061" t="s">
        <v>39</v>
      </c>
      <c r="D4061" t="s">
        <v>61</v>
      </c>
      <c r="E4061" t="s">
        <v>36</v>
      </c>
      <c r="F4061" t="s">
        <v>7</v>
      </c>
      <c r="G4061">
        <v>8</v>
      </c>
    </row>
    <row r="4062" spans="1:7" x14ac:dyDescent="0.4">
      <c r="A4062" t="s">
        <v>45</v>
      </c>
      <c r="B4062">
        <v>2016</v>
      </c>
      <c r="C4062" t="s">
        <v>39</v>
      </c>
      <c r="D4062" t="s">
        <v>61</v>
      </c>
      <c r="E4062" t="s">
        <v>37</v>
      </c>
      <c r="F4062" t="s">
        <v>7</v>
      </c>
      <c r="G4062">
        <v>4</v>
      </c>
    </row>
    <row r="4063" spans="1:7" x14ac:dyDescent="0.4">
      <c r="A4063" t="s">
        <v>45</v>
      </c>
      <c r="B4063">
        <v>2016</v>
      </c>
      <c r="C4063" t="s">
        <v>39</v>
      </c>
      <c r="D4063" t="s">
        <v>62</v>
      </c>
      <c r="E4063" t="s">
        <v>6</v>
      </c>
      <c r="F4063" t="s">
        <v>7</v>
      </c>
      <c r="G4063">
        <v>2279</v>
      </c>
    </row>
    <row r="4064" spans="1:7" x14ac:dyDescent="0.4">
      <c r="A4064" t="s">
        <v>45</v>
      </c>
      <c r="B4064">
        <v>2016</v>
      </c>
      <c r="C4064" t="s">
        <v>39</v>
      </c>
      <c r="D4064" t="s">
        <v>62</v>
      </c>
      <c r="E4064" t="s">
        <v>8</v>
      </c>
      <c r="F4064" t="s">
        <v>7</v>
      </c>
      <c r="G4064">
        <v>20</v>
      </c>
    </row>
    <row r="4065" spans="1:7" x14ac:dyDescent="0.4">
      <c r="A4065" t="s">
        <v>45</v>
      </c>
      <c r="B4065">
        <v>2016</v>
      </c>
      <c r="C4065" t="s">
        <v>39</v>
      </c>
      <c r="D4065" t="s">
        <v>62</v>
      </c>
      <c r="E4065" t="s">
        <v>9</v>
      </c>
      <c r="F4065" t="s">
        <v>7</v>
      </c>
      <c r="G4065">
        <v>175</v>
      </c>
    </row>
    <row r="4066" spans="1:7" x14ac:dyDescent="0.4">
      <c r="A4066" t="s">
        <v>45</v>
      </c>
      <c r="B4066">
        <v>2016</v>
      </c>
      <c r="C4066" t="s">
        <v>39</v>
      </c>
      <c r="D4066" t="s">
        <v>62</v>
      </c>
      <c r="E4066" t="s">
        <v>10</v>
      </c>
      <c r="F4066" t="s">
        <v>7</v>
      </c>
      <c r="G4066">
        <v>170</v>
      </c>
    </row>
    <row r="4067" spans="1:7" x14ac:dyDescent="0.4">
      <c r="A4067" t="s">
        <v>45</v>
      </c>
      <c r="B4067">
        <v>2016</v>
      </c>
      <c r="C4067" t="s">
        <v>39</v>
      </c>
      <c r="D4067" t="s">
        <v>62</v>
      </c>
      <c r="E4067" t="s">
        <v>11</v>
      </c>
      <c r="F4067" t="s">
        <v>7</v>
      </c>
      <c r="G4067">
        <v>212</v>
      </c>
    </row>
    <row r="4068" spans="1:7" x14ac:dyDescent="0.4">
      <c r="A4068" t="s">
        <v>45</v>
      </c>
      <c r="B4068">
        <v>2016</v>
      </c>
      <c r="C4068" t="s">
        <v>39</v>
      </c>
      <c r="D4068" t="s">
        <v>62</v>
      </c>
      <c r="E4068" t="s">
        <v>12</v>
      </c>
      <c r="F4068" t="s">
        <v>7</v>
      </c>
      <c r="G4068">
        <v>102</v>
      </c>
    </row>
    <row r="4069" spans="1:7" x14ac:dyDescent="0.4">
      <c r="A4069" t="s">
        <v>45</v>
      </c>
      <c r="B4069">
        <v>2016</v>
      </c>
      <c r="C4069" t="s">
        <v>39</v>
      </c>
      <c r="D4069" t="s">
        <v>62</v>
      </c>
      <c r="E4069" t="s">
        <v>13</v>
      </c>
      <c r="F4069" t="s">
        <v>7</v>
      </c>
      <c r="G4069">
        <v>134</v>
      </c>
    </row>
    <row r="4070" spans="1:7" x14ac:dyDescent="0.4">
      <c r="A4070" t="s">
        <v>45</v>
      </c>
      <c r="B4070">
        <v>2016</v>
      </c>
      <c r="C4070" t="s">
        <v>39</v>
      </c>
      <c r="D4070" t="s">
        <v>62</v>
      </c>
      <c r="E4070" t="s">
        <v>14</v>
      </c>
      <c r="F4070" t="s">
        <v>7</v>
      </c>
      <c r="G4070">
        <v>43</v>
      </c>
    </row>
    <row r="4071" spans="1:7" x14ac:dyDescent="0.4">
      <c r="A4071" t="s">
        <v>45</v>
      </c>
      <c r="B4071">
        <v>2016</v>
      </c>
      <c r="C4071" t="s">
        <v>39</v>
      </c>
      <c r="D4071" t="s">
        <v>62</v>
      </c>
      <c r="E4071" t="s">
        <v>15</v>
      </c>
      <c r="F4071" t="s">
        <v>7</v>
      </c>
      <c r="G4071">
        <v>20</v>
      </c>
    </row>
    <row r="4072" spans="1:7" x14ac:dyDescent="0.4">
      <c r="A4072" t="s">
        <v>45</v>
      </c>
      <c r="B4072">
        <v>2016</v>
      </c>
      <c r="C4072" t="s">
        <v>39</v>
      </c>
      <c r="D4072" t="s">
        <v>62</v>
      </c>
      <c r="E4072" t="s">
        <v>16</v>
      </c>
      <c r="F4072" t="s">
        <v>7</v>
      </c>
      <c r="G4072">
        <v>12</v>
      </c>
    </row>
    <row r="4073" spans="1:7" x14ac:dyDescent="0.4">
      <c r="A4073" t="s">
        <v>45</v>
      </c>
      <c r="B4073">
        <v>2016</v>
      </c>
      <c r="C4073" t="s">
        <v>39</v>
      </c>
      <c r="D4073" t="s">
        <v>62</v>
      </c>
      <c r="E4073" t="s">
        <v>17</v>
      </c>
      <c r="F4073" t="s">
        <v>7</v>
      </c>
      <c r="G4073">
        <v>51</v>
      </c>
    </row>
    <row r="4074" spans="1:7" x14ac:dyDescent="0.4">
      <c r="A4074" t="s">
        <v>45</v>
      </c>
      <c r="B4074">
        <v>2016</v>
      </c>
      <c r="C4074" t="s">
        <v>39</v>
      </c>
      <c r="D4074" t="s">
        <v>62</v>
      </c>
      <c r="E4074" t="s">
        <v>18</v>
      </c>
      <c r="F4074" t="s">
        <v>7</v>
      </c>
      <c r="G4074">
        <v>121</v>
      </c>
    </row>
    <row r="4075" spans="1:7" x14ac:dyDescent="0.4">
      <c r="A4075" t="s">
        <v>45</v>
      </c>
      <c r="B4075">
        <v>2016</v>
      </c>
      <c r="C4075" t="s">
        <v>39</v>
      </c>
      <c r="D4075" t="s">
        <v>62</v>
      </c>
      <c r="E4075" t="s">
        <v>19</v>
      </c>
      <c r="F4075" t="s">
        <v>7</v>
      </c>
      <c r="G4075">
        <v>39</v>
      </c>
    </row>
    <row r="4076" spans="1:7" x14ac:dyDescent="0.4">
      <c r="A4076" t="s">
        <v>45</v>
      </c>
      <c r="B4076">
        <v>2016</v>
      </c>
      <c r="C4076" t="s">
        <v>39</v>
      </c>
      <c r="D4076" t="s">
        <v>62</v>
      </c>
      <c r="E4076" t="s">
        <v>20</v>
      </c>
      <c r="F4076" t="s">
        <v>7</v>
      </c>
      <c r="G4076">
        <v>30</v>
      </c>
    </row>
    <row r="4077" spans="1:7" x14ac:dyDescent="0.4">
      <c r="A4077" t="s">
        <v>45</v>
      </c>
      <c r="B4077">
        <v>2016</v>
      </c>
      <c r="C4077" t="s">
        <v>39</v>
      </c>
      <c r="D4077" t="s">
        <v>62</v>
      </c>
      <c r="E4077" t="s">
        <v>21</v>
      </c>
      <c r="F4077" t="s">
        <v>7</v>
      </c>
      <c r="G4077">
        <v>50</v>
      </c>
    </row>
    <row r="4078" spans="1:7" x14ac:dyDescent="0.4">
      <c r="A4078" t="s">
        <v>45</v>
      </c>
      <c r="B4078">
        <v>2016</v>
      </c>
      <c r="C4078" t="s">
        <v>39</v>
      </c>
      <c r="D4078" t="s">
        <v>62</v>
      </c>
      <c r="E4078" t="s">
        <v>22</v>
      </c>
      <c r="F4078" t="s">
        <v>7</v>
      </c>
      <c r="G4078">
        <v>111</v>
      </c>
    </row>
    <row r="4079" spans="1:7" x14ac:dyDescent="0.4">
      <c r="A4079" t="s">
        <v>45</v>
      </c>
      <c r="B4079">
        <v>2016</v>
      </c>
      <c r="C4079" t="s">
        <v>39</v>
      </c>
      <c r="D4079" t="s">
        <v>62</v>
      </c>
      <c r="E4079" t="s">
        <v>23</v>
      </c>
      <c r="F4079" t="s">
        <v>7</v>
      </c>
      <c r="G4079">
        <v>89</v>
      </c>
    </row>
    <row r="4080" spans="1:7" x14ac:dyDescent="0.4">
      <c r="A4080" t="s">
        <v>45</v>
      </c>
      <c r="B4080">
        <v>2016</v>
      </c>
      <c r="C4080" t="s">
        <v>39</v>
      </c>
      <c r="D4080" t="s">
        <v>62</v>
      </c>
      <c r="E4080" t="s">
        <v>24</v>
      </c>
      <c r="F4080" t="s">
        <v>7</v>
      </c>
      <c r="G4080">
        <v>244</v>
      </c>
    </row>
    <row r="4081" spans="1:7" x14ac:dyDescent="0.4">
      <c r="A4081" t="s">
        <v>45</v>
      </c>
      <c r="B4081">
        <v>2016</v>
      </c>
      <c r="C4081" t="s">
        <v>39</v>
      </c>
      <c r="D4081" t="s">
        <v>62</v>
      </c>
      <c r="E4081" t="s">
        <v>25</v>
      </c>
      <c r="F4081" t="s">
        <v>7</v>
      </c>
      <c r="G4081">
        <v>76</v>
      </c>
    </row>
    <row r="4082" spans="1:7" x14ac:dyDescent="0.4">
      <c r="A4082" t="s">
        <v>45</v>
      </c>
      <c r="B4082">
        <v>2016</v>
      </c>
      <c r="C4082" t="s">
        <v>39</v>
      </c>
      <c r="D4082" t="s">
        <v>62</v>
      </c>
      <c r="E4082" t="s">
        <v>26</v>
      </c>
      <c r="F4082" t="s">
        <v>7</v>
      </c>
      <c r="G4082">
        <v>74</v>
      </c>
    </row>
    <row r="4083" spans="1:7" x14ac:dyDescent="0.4">
      <c r="A4083" t="s">
        <v>45</v>
      </c>
      <c r="B4083">
        <v>2016</v>
      </c>
      <c r="C4083" t="s">
        <v>39</v>
      </c>
      <c r="D4083" t="s">
        <v>62</v>
      </c>
      <c r="E4083" t="s">
        <v>27</v>
      </c>
      <c r="F4083" t="s">
        <v>7</v>
      </c>
      <c r="G4083">
        <v>57</v>
      </c>
    </row>
    <row r="4084" spans="1:7" x14ac:dyDescent="0.4">
      <c r="A4084" t="s">
        <v>45</v>
      </c>
      <c r="B4084">
        <v>2016</v>
      </c>
      <c r="C4084" t="s">
        <v>39</v>
      </c>
      <c r="D4084" t="s">
        <v>62</v>
      </c>
      <c r="E4084" t="s">
        <v>28</v>
      </c>
      <c r="F4084" t="s">
        <v>7</v>
      </c>
      <c r="G4084">
        <v>49</v>
      </c>
    </row>
    <row r="4085" spans="1:7" x14ac:dyDescent="0.4">
      <c r="A4085" t="s">
        <v>45</v>
      </c>
      <c r="B4085">
        <v>2016</v>
      </c>
      <c r="C4085" t="s">
        <v>39</v>
      </c>
      <c r="D4085" t="s">
        <v>62</v>
      </c>
      <c r="E4085" t="s">
        <v>29</v>
      </c>
      <c r="F4085" t="s">
        <v>7</v>
      </c>
      <c r="G4085">
        <v>40</v>
      </c>
    </row>
    <row r="4086" spans="1:7" x14ac:dyDescent="0.4">
      <c r="A4086" t="s">
        <v>45</v>
      </c>
      <c r="B4086">
        <v>2016</v>
      </c>
      <c r="C4086" t="s">
        <v>39</v>
      </c>
      <c r="D4086" t="s">
        <v>62</v>
      </c>
      <c r="E4086" t="s">
        <v>30</v>
      </c>
      <c r="F4086" t="s">
        <v>7</v>
      </c>
      <c r="G4086">
        <v>117</v>
      </c>
    </row>
    <row r="4087" spans="1:7" x14ac:dyDescent="0.4">
      <c r="A4087" t="s">
        <v>45</v>
      </c>
      <c r="B4087">
        <v>2016</v>
      </c>
      <c r="C4087" t="s">
        <v>39</v>
      </c>
      <c r="D4087" t="s">
        <v>62</v>
      </c>
      <c r="E4087" t="s">
        <v>31</v>
      </c>
      <c r="F4087" t="s">
        <v>7</v>
      </c>
      <c r="G4087">
        <v>13</v>
      </c>
    </row>
    <row r="4088" spans="1:7" x14ac:dyDescent="0.4">
      <c r="A4088" t="s">
        <v>45</v>
      </c>
      <c r="B4088">
        <v>2016</v>
      </c>
      <c r="C4088" t="s">
        <v>39</v>
      </c>
      <c r="D4088" t="s">
        <v>62</v>
      </c>
      <c r="E4088" t="s">
        <v>32</v>
      </c>
      <c r="F4088" t="s">
        <v>7</v>
      </c>
      <c r="G4088">
        <v>55</v>
      </c>
    </row>
    <row r="4089" spans="1:7" x14ac:dyDescent="0.4">
      <c r="A4089" t="s">
        <v>45</v>
      </c>
      <c r="B4089">
        <v>2016</v>
      </c>
      <c r="C4089" t="s">
        <v>39</v>
      </c>
      <c r="D4089" t="s">
        <v>62</v>
      </c>
      <c r="E4089" t="s">
        <v>33</v>
      </c>
      <c r="F4089" t="s">
        <v>7</v>
      </c>
      <c r="G4089">
        <v>29</v>
      </c>
    </row>
    <row r="4090" spans="1:7" x14ac:dyDescent="0.4">
      <c r="A4090" t="s">
        <v>45</v>
      </c>
      <c r="B4090">
        <v>2016</v>
      </c>
      <c r="C4090" t="s">
        <v>39</v>
      </c>
      <c r="D4090" t="s">
        <v>62</v>
      </c>
      <c r="E4090" t="s">
        <v>34</v>
      </c>
      <c r="F4090" t="s">
        <v>7</v>
      </c>
      <c r="G4090">
        <v>30</v>
      </c>
    </row>
    <row r="4091" spans="1:7" x14ac:dyDescent="0.4">
      <c r="A4091" t="s">
        <v>45</v>
      </c>
      <c r="B4091">
        <v>2016</v>
      </c>
      <c r="C4091" t="s">
        <v>39</v>
      </c>
      <c r="D4091" t="s">
        <v>62</v>
      </c>
      <c r="E4091" t="s">
        <v>35</v>
      </c>
      <c r="F4091" t="s">
        <v>7</v>
      </c>
      <c r="G4091">
        <v>31</v>
      </c>
    </row>
    <row r="4092" spans="1:7" x14ac:dyDescent="0.4">
      <c r="A4092" t="s">
        <v>45</v>
      </c>
      <c r="B4092">
        <v>2016</v>
      </c>
      <c r="C4092" t="s">
        <v>39</v>
      </c>
      <c r="D4092" t="s">
        <v>62</v>
      </c>
      <c r="E4092" t="s">
        <v>36</v>
      </c>
      <c r="F4092" t="s">
        <v>7</v>
      </c>
      <c r="G4092">
        <v>65</v>
      </c>
    </row>
    <row r="4093" spans="1:7" x14ac:dyDescent="0.4">
      <c r="A4093" t="s">
        <v>45</v>
      </c>
      <c r="B4093">
        <v>2016</v>
      </c>
      <c r="C4093" t="s">
        <v>39</v>
      </c>
      <c r="D4093" t="s">
        <v>62</v>
      </c>
      <c r="E4093" t="s">
        <v>37</v>
      </c>
      <c r="F4093" t="s">
        <v>7</v>
      </c>
      <c r="G4093">
        <v>20</v>
      </c>
    </row>
    <row r="4094" spans="1:7" x14ac:dyDescent="0.4">
      <c r="A4094" t="s">
        <v>45</v>
      </c>
      <c r="B4094">
        <v>2016</v>
      </c>
      <c r="C4094" t="s">
        <v>39</v>
      </c>
      <c r="D4094" t="s">
        <v>63</v>
      </c>
      <c r="E4094" t="s">
        <v>6</v>
      </c>
      <c r="F4094" t="s">
        <v>7</v>
      </c>
      <c r="G4094">
        <v>1980</v>
      </c>
    </row>
    <row r="4095" spans="1:7" x14ac:dyDescent="0.4">
      <c r="A4095" t="s">
        <v>45</v>
      </c>
      <c r="B4095">
        <v>2016</v>
      </c>
      <c r="C4095" t="s">
        <v>39</v>
      </c>
      <c r="D4095" t="s">
        <v>63</v>
      </c>
      <c r="E4095" t="s">
        <v>8</v>
      </c>
      <c r="F4095" t="s">
        <v>7</v>
      </c>
      <c r="G4095">
        <v>20</v>
      </c>
    </row>
    <row r="4096" spans="1:7" x14ac:dyDescent="0.4">
      <c r="A4096" t="s">
        <v>45</v>
      </c>
      <c r="B4096">
        <v>2016</v>
      </c>
      <c r="C4096" t="s">
        <v>39</v>
      </c>
      <c r="D4096" t="s">
        <v>63</v>
      </c>
      <c r="E4096" t="s">
        <v>9</v>
      </c>
      <c r="F4096" t="s">
        <v>7</v>
      </c>
      <c r="G4096">
        <v>185</v>
      </c>
    </row>
    <row r="4097" spans="1:7" x14ac:dyDescent="0.4">
      <c r="A4097" t="s">
        <v>45</v>
      </c>
      <c r="B4097">
        <v>2016</v>
      </c>
      <c r="C4097" t="s">
        <v>39</v>
      </c>
      <c r="D4097" t="s">
        <v>63</v>
      </c>
      <c r="E4097" t="s">
        <v>10</v>
      </c>
      <c r="F4097" t="s">
        <v>7</v>
      </c>
      <c r="G4097">
        <v>151</v>
      </c>
    </row>
    <row r="4098" spans="1:7" x14ac:dyDescent="0.4">
      <c r="A4098" t="s">
        <v>45</v>
      </c>
      <c r="B4098">
        <v>2016</v>
      </c>
      <c r="C4098" t="s">
        <v>39</v>
      </c>
      <c r="D4098" t="s">
        <v>63</v>
      </c>
      <c r="E4098" t="s">
        <v>11</v>
      </c>
      <c r="F4098" t="s">
        <v>7</v>
      </c>
      <c r="G4098">
        <v>112</v>
      </c>
    </row>
    <row r="4099" spans="1:7" x14ac:dyDescent="0.4">
      <c r="A4099" t="s">
        <v>45</v>
      </c>
      <c r="B4099">
        <v>2016</v>
      </c>
      <c r="C4099" t="s">
        <v>39</v>
      </c>
      <c r="D4099" t="s">
        <v>63</v>
      </c>
      <c r="E4099" t="s">
        <v>12</v>
      </c>
      <c r="F4099" t="s">
        <v>7</v>
      </c>
      <c r="G4099">
        <v>80</v>
      </c>
    </row>
    <row r="4100" spans="1:7" x14ac:dyDescent="0.4">
      <c r="A4100" t="s">
        <v>45</v>
      </c>
      <c r="B4100">
        <v>2016</v>
      </c>
      <c r="C4100" t="s">
        <v>39</v>
      </c>
      <c r="D4100" t="s">
        <v>63</v>
      </c>
      <c r="E4100" t="s">
        <v>13</v>
      </c>
      <c r="F4100" t="s">
        <v>7</v>
      </c>
      <c r="G4100">
        <v>101</v>
      </c>
    </row>
    <row r="4101" spans="1:7" x14ac:dyDescent="0.4">
      <c r="A4101" t="s">
        <v>45</v>
      </c>
      <c r="B4101">
        <v>2016</v>
      </c>
      <c r="C4101" t="s">
        <v>39</v>
      </c>
      <c r="D4101" t="s">
        <v>63</v>
      </c>
      <c r="E4101" t="s">
        <v>14</v>
      </c>
      <c r="F4101" t="s">
        <v>7</v>
      </c>
      <c r="G4101">
        <v>47</v>
      </c>
    </row>
    <row r="4102" spans="1:7" x14ac:dyDescent="0.4">
      <c r="A4102" t="s">
        <v>45</v>
      </c>
      <c r="B4102">
        <v>2016</v>
      </c>
      <c r="C4102" t="s">
        <v>39</v>
      </c>
      <c r="D4102" t="s">
        <v>63</v>
      </c>
      <c r="E4102" t="s">
        <v>15</v>
      </c>
      <c r="F4102" t="s">
        <v>7</v>
      </c>
      <c r="G4102">
        <v>32</v>
      </c>
    </row>
    <row r="4103" spans="1:7" x14ac:dyDescent="0.4">
      <c r="A4103" t="s">
        <v>45</v>
      </c>
      <c r="B4103">
        <v>2016</v>
      </c>
      <c r="C4103" t="s">
        <v>39</v>
      </c>
      <c r="D4103" t="s">
        <v>63</v>
      </c>
      <c r="E4103" t="s">
        <v>16</v>
      </c>
      <c r="F4103" t="s">
        <v>7</v>
      </c>
      <c r="G4103">
        <v>10</v>
      </c>
    </row>
    <row r="4104" spans="1:7" x14ac:dyDescent="0.4">
      <c r="A4104" t="s">
        <v>45</v>
      </c>
      <c r="B4104">
        <v>2016</v>
      </c>
      <c r="C4104" t="s">
        <v>39</v>
      </c>
      <c r="D4104" t="s">
        <v>63</v>
      </c>
      <c r="E4104" t="s">
        <v>17</v>
      </c>
      <c r="F4104" t="s">
        <v>7</v>
      </c>
      <c r="G4104">
        <v>29</v>
      </c>
    </row>
    <row r="4105" spans="1:7" x14ac:dyDescent="0.4">
      <c r="A4105" t="s">
        <v>45</v>
      </c>
      <c r="B4105">
        <v>2016</v>
      </c>
      <c r="C4105" t="s">
        <v>39</v>
      </c>
      <c r="D4105" t="s">
        <v>63</v>
      </c>
      <c r="E4105" t="s">
        <v>18</v>
      </c>
      <c r="F4105" t="s">
        <v>7</v>
      </c>
      <c r="G4105">
        <v>87</v>
      </c>
    </row>
    <row r="4106" spans="1:7" x14ac:dyDescent="0.4">
      <c r="A4106" t="s">
        <v>45</v>
      </c>
      <c r="B4106">
        <v>2016</v>
      </c>
      <c r="C4106" t="s">
        <v>39</v>
      </c>
      <c r="D4106" t="s">
        <v>63</v>
      </c>
      <c r="E4106" t="s">
        <v>19</v>
      </c>
      <c r="F4106" t="s">
        <v>7</v>
      </c>
      <c r="G4106">
        <v>31</v>
      </c>
    </row>
    <row r="4107" spans="1:7" x14ac:dyDescent="0.4">
      <c r="A4107" t="s">
        <v>45</v>
      </c>
      <c r="B4107">
        <v>2016</v>
      </c>
      <c r="C4107" t="s">
        <v>39</v>
      </c>
      <c r="D4107" t="s">
        <v>63</v>
      </c>
      <c r="E4107" t="s">
        <v>20</v>
      </c>
      <c r="F4107" t="s">
        <v>7</v>
      </c>
      <c r="G4107">
        <v>32</v>
      </c>
    </row>
    <row r="4108" spans="1:7" x14ac:dyDescent="0.4">
      <c r="A4108" t="s">
        <v>45</v>
      </c>
      <c r="B4108">
        <v>2016</v>
      </c>
      <c r="C4108" t="s">
        <v>39</v>
      </c>
      <c r="D4108" t="s">
        <v>63</v>
      </c>
      <c r="E4108" t="s">
        <v>21</v>
      </c>
      <c r="F4108" t="s">
        <v>7</v>
      </c>
      <c r="G4108">
        <v>87</v>
      </c>
    </row>
    <row r="4109" spans="1:7" x14ac:dyDescent="0.4">
      <c r="A4109" t="s">
        <v>45</v>
      </c>
      <c r="B4109">
        <v>2016</v>
      </c>
      <c r="C4109" t="s">
        <v>39</v>
      </c>
      <c r="D4109" t="s">
        <v>63</v>
      </c>
      <c r="E4109" t="s">
        <v>22</v>
      </c>
      <c r="F4109" t="s">
        <v>7</v>
      </c>
      <c r="G4109">
        <v>96</v>
      </c>
    </row>
    <row r="4110" spans="1:7" x14ac:dyDescent="0.4">
      <c r="A4110" t="s">
        <v>45</v>
      </c>
      <c r="B4110">
        <v>2016</v>
      </c>
      <c r="C4110" t="s">
        <v>39</v>
      </c>
      <c r="D4110" t="s">
        <v>63</v>
      </c>
      <c r="E4110" t="s">
        <v>23</v>
      </c>
      <c r="F4110" t="s">
        <v>7</v>
      </c>
      <c r="G4110">
        <v>57</v>
      </c>
    </row>
    <row r="4111" spans="1:7" x14ac:dyDescent="0.4">
      <c r="A4111" t="s">
        <v>45</v>
      </c>
      <c r="B4111">
        <v>2016</v>
      </c>
      <c r="C4111" t="s">
        <v>39</v>
      </c>
      <c r="D4111" t="s">
        <v>63</v>
      </c>
      <c r="E4111" t="s">
        <v>24</v>
      </c>
      <c r="F4111" t="s">
        <v>7</v>
      </c>
      <c r="G4111">
        <v>200</v>
      </c>
    </row>
    <row r="4112" spans="1:7" x14ac:dyDescent="0.4">
      <c r="A4112" t="s">
        <v>45</v>
      </c>
      <c r="B4112">
        <v>2016</v>
      </c>
      <c r="C4112" t="s">
        <v>39</v>
      </c>
      <c r="D4112" t="s">
        <v>63</v>
      </c>
      <c r="E4112" t="s">
        <v>25</v>
      </c>
      <c r="F4112" t="s">
        <v>7</v>
      </c>
      <c r="G4112">
        <v>70</v>
      </c>
    </row>
    <row r="4113" spans="1:7" x14ac:dyDescent="0.4">
      <c r="A4113" t="s">
        <v>45</v>
      </c>
      <c r="B4113">
        <v>2016</v>
      </c>
      <c r="C4113" t="s">
        <v>39</v>
      </c>
      <c r="D4113" t="s">
        <v>63</v>
      </c>
      <c r="E4113" t="s">
        <v>26</v>
      </c>
      <c r="F4113" t="s">
        <v>7</v>
      </c>
      <c r="G4113">
        <v>59</v>
      </c>
    </row>
    <row r="4114" spans="1:7" x14ac:dyDescent="0.4">
      <c r="A4114" t="s">
        <v>45</v>
      </c>
      <c r="B4114">
        <v>2016</v>
      </c>
      <c r="C4114" t="s">
        <v>39</v>
      </c>
      <c r="D4114" t="s">
        <v>63</v>
      </c>
      <c r="E4114" t="s">
        <v>27</v>
      </c>
      <c r="F4114" t="s">
        <v>7</v>
      </c>
      <c r="G4114">
        <v>75</v>
      </c>
    </row>
    <row r="4115" spans="1:7" x14ac:dyDescent="0.4">
      <c r="A4115" t="s">
        <v>45</v>
      </c>
      <c r="B4115">
        <v>2016</v>
      </c>
      <c r="C4115" t="s">
        <v>39</v>
      </c>
      <c r="D4115" t="s">
        <v>63</v>
      </c>
      <c r="E4115" t="s">
        <v>28</v>
      </c>
      <c r="F4115" t="s">
        <v>7</v>
      </c>
      <c r="G4115">
        <v>53</v>
      </c>
    </row>
    <row r="4116" spans="1:7" x14ac:dyDescent="0.4">
      <c r="A4116" t="s">
        <v>45</v>
      </c>
      <c r="B4116">
        <v>2016</v>
      </c>
      <c r="C4116" t="s">
        <v>39</v>
      </c>
      <c r="D4116" t="s">
        <v>63</v>
      </c>
      <c r="E4116" t="s">
        <v>29</v>
      </c>
      <c r="F4116" t="s">
        <v>7</v>
      </c>
      <c r="G4116">
        <v>28</v>
      </c>
    </row>
    <row r="4117" spans="1:7" x14ac:dyDescent="0.4">
      <c r="A4117" t="s">
        <v>45</v>
      </c>
      <c r="B4117">
        <v>2016</v>
      </c>
      <c r="C4117" t="s">
        <v>39</v>
      </c>
      <c r="D4117" t="s">
        <v>63</v>
      </c>
      <c r="E4117" t="s">
        <v>30</v>
      </c>
      <c r="F4117" t="s">
        <v>7</v>
      </c>
      <c r="G4117">
        <v>121</v>
      </c>
    </row>
    <row r="4118" spans="1:7" x14ac:dyDescent="0.4">
      <c r="A4118" t="s">
        <v>45</v>
      </c>
      <c r="B4118">
        <v>2016</v>
      </c>
      <c r="C4118" t="s">
        <v>39</v>
      </c>
      <c r="D4118" t="s">
        <v>63</v>
      </c>
      <c r="E4118" t="s">
        <v>31</v>
      </c>
      <c r="F4118" t="s">
        <v>7</v>
      </c>
      <c r="G4118">
        <v>20</v>
      </c>
    </row>
    <row r="4119" spans="1:7" x14ac:dyDescent="0.4">
      <c r="A4119" t="s">
        <v>45</v>
      </c>
      <c r="B4119">
        <v>2016</v>
      </c>
      <c r="C4119" t="s">
        <v>39</v>
      </c>
      <c r="D4119" t="s">
        <v>63</v>
      </c>
      <c r="E4119" t="s">
        <v>32</v>
      </c>
      <c r="F4119" t="s">
        <v>7</v>
      </c>
      <c r="G4119">
        <v>52</v>
      </c>
    </row>
    <row r="4120" spans="1:7" x14ac:dyDescent="0.4">
      <c r="A4120" t="s">
        <v>45</v>
      </c>
      <c r="B4120">
        <v>2016</v>
      </c>
      <c r="C4120" t="s">
        <v>39</v>
      </c>
      <c r="D4120" t="s">
        <v>63</v>
      </c>
      <c r="E4120" t="s">
        <v>33</v>
      </c>
      <c r="F4120" t="s">
        <v>7</v>
      </c>
      <c r="G4120">
        <v>31</v>
      </c>
    </row>
    <row r="4121" spans="1:7" x14ac:dyDescent="0.4">
      <c r="A4121" t="s">
        <v>45</v>
      </c>
      <c r="B4121">
        <v>2016</v>
      </c>
      <c r="C4121" t="s">
        <v>39</v>
      </c>
      <c r="D4121" t="s">
        <v>63</v>
      </c>
      <c r="E4121" t="s">
        <v>34</v>
      </c>
      <c r="F4121" t="s">
        <v>7</v>
      </c>
      <c r="G4121">
        <v>21</v>
      </c>
    </row>
    <row r="4122" spans="1:7" x14ac:dyDescent="0.4">
      <c r="A4122" t="s">
        <v>45</v>
      </c>
      <c r="B4122">
        <v>2016</v>
      </c>
      <c r="C4122" t="s">
        <v>39</v>
      </c>
      <c r="D4122" t="s">
        <v>63</v>
      </c>
      <c r="E4122" t="s">
        <v>35</v>
      </c>
      <c r="F4122" t="s">
        <v>7</v>
      </c>
      <c r="G4122">
        <v>25</v>
      </c>
    </row>
    <row r="4123" spans="1:7" x14ac:dyDescent="0.4">
      <c r="A4123" t="s">
        <v>45</v>
      </c>
      <c r="B4123">
        <v>2016</v>
      </c>
      <c r="C4123" t="s">
        <v>39</v>
      </c>
      <c r="D4123" t="s">
        <v>63</v>
      </c>
      <c r="E4123" t="s">
        <v>36</v>
      </c>
      <c r="F4123" t="s">
        <v>7</v>
      </c>
      <c r="G4123">
        <v>55</v>
      </c>
    </row>
    <row r="4124" spans="1:7" x14ac:dyDescent="0.4">
      <c r="A4124" t="s">
        <v>45</v>
      </c>
      <c r="B4124">
        <v>2016</v>
      </c>
      <c r="C4124" t="s">
        <v>39</v>
      </c>
      <c r="D4124" t="s">
        <v>63</v>
      </c>
      <c r="E4124" t="s">
        <v>37</v>
      </c>
      <c r="F4124" t="s">
        <v>7</v>
      </c>
      <c r="G4124">
        <v>13</v>
      </c>
    </row>
    <row r="4125" spans="1:7" x14ac:dyDescent="0.4">
      <c r="A4125" t="s">
        <v>45</v>
      </c>
      <c r="B4125">
        <v>2016</v>
      </c>
      <c r="C4125" t="s">
        <v>39</v>
      </c>
      <c r="D4125" t="s">
        <v>64</v>
      </c>
      <c r="E4125" t="s">
        <v>6</v>
      </c>
      <c r="F4125" t="s">
        <v>7</v>
      </c>
      <c r="G4125">
        <v>1045</v>
      </c>
    </row>
    <row r="4126" spans="1:7" x14ac:dyDescent="0.4">
      <c r="A4126" t="s">
        <v>45</v>
      </c>
      <c r="B4126">
        <v>2016</v>
      </c>
      <c r="C4126" t="s">
        <v>39</v>
      </c>
      <c r="D4126" t="s">
        <v>64</v>
      </c>
      <c r="E4126" t="s">
        <v>8</v>
      </c>
      <c r="F4126" t="s">
        <v>7</v>
      </c>
      <c r="G4126">
        <v>10</v>
      </c>
    </row>
    <row r="4127" spans="1:7" x14ac:dyDescent="0.4">
      <c r="A4127" t="s">
        <v>45</v>
      </c>
      <c r="B4127">
        <v>2016</v>
      </c>
      <c r="C4127" t="s">
        <v>39</v>
      </c>
      <c r="D4127" t="s">
        <v>64</v>
      </c>
      <c r="E4127" t="s">
        <v>9</v>
      </c>
      <c r="F4127" t="s">
        <v>7</v>
      </c>
      <c r="G4127">
        <v>147</v>
      </c>
    </row>
    <row r="4128" spans="1:7" x14ac:dyDescent="0.4">
      <c r="A4128" t="s">
        <v>45</v>
      </c>
      <c r="B4128">
        <v>2016</v>
      </c>
      <c r="C4128" t="s">
        <v>39</v>
      </c>
      <c r="D4128" t="s">
        <v>64</v>
      </c>
      <c r="E4128" t="s">
        <v>10</v>
      </c>
      <c r="F4128" t="s">
        <v>7</v>
      </c>
      <c r="G4128">
        <v>95</v>
      </c>
    </row>
    <row r="4129" spans="1:7" x14ac:dyDescent="0.4">
      <c r="A4129" t="s">
        <v>45</v>
      </c>
      <c r="B4129">
        <v>2016</v>
      </c>
      <c r="C4129" t="s">
        <v>39</v>
      </c>
      <c r="D4129" t="s">
        <v>64</v>
      </c>
      <c r="E4129" t="s">
        <v>11</v>
      </c>
      <c r="F4129" t="s">
        <v>7</v>
      </c>
      <c r="G4129">
        <v>48</v>
      </c>
    </row>
    <row r="4130" spans="1:7" x14ac:dyDescent="0.4">
      <c r="A4130" t="s">
        <v>45</v>
      </c>
      <c r="B4130">
        <v>2016</v>
      </c>
      <c r="C4130" t="s">
        <v>39</v>
      </c>
      <c r="D4130" t="s">
        <v>64</v>
      </c>
      <c r="E4130" t="s">
        <v>12</v>
      </c>
      <c r="F4130" t="s">
        <v>7</v>
      </c>
      <c r="G4130">
        <v>23</v>
      </c>
    </row>
    <row r="4131" spans="1:7" x14ac:dyDescent="0.4">
      <c r="A4131" t="s">
        <v>45</v>
      </c>
      <c r="B4131">
        <v>2016</v>
      </c>
      <c r="C4131" t="s">
        <v>39</v>
      </c>
      <c r="D4131" t="s">
        <v>64</v>
      </c>
      <c r="E4131" t="s">
        <v>13</v>
      </c>
      <c r="F4131" t="s">
        <v>7</v>
      </c>
      <c r="G4131">
        <v>41</v>
      </c>
    </row>
    <row r="4132" spans="1:7" x14ac:dyDescent="0.4">
      <c r="A4132" t="s">
        <v>45</v>
      </c>
      <c r="B4132">
        <v>2016</v>
      </c>
      <c r="C4132" t="s">
        <v>39</v>
      </c>
      <c r="D4132" t="s">
        <v>64</v>
      </c>
      <c r="E4132" t="s">
        <v>14</v>
      </c>
      <c r="F4132" t="s">
        <v>7</v>
      </c>
      <c r="G4132">
        <v>37</v>
      </c>
    </row>
    <row r="4133" spans="1:7" x14ac:dyDescent="0.4">
      <c r="A4133" t="s">
        <v>45</v>
      </c>
      <c r="B4133">
        <v>2016</v>
      </c>
      <c r="C4133" t="s">
        <v>39</v>
      </c>
      <c r="D4133" t="s">
        <v>64</v>
      </c>
      <c r="E4133" t="s">
        <v>15</v>
      </c>
      <c r="F4133" t="s">
        <v>7</v>
      </c>
      <c r="G4133">
        <v>9</v>
      </c>
    </row>
    <row r="4134" spans="1:7" x14ac:dyDescent="0.4">
      <c r="A4134" t="s">
        <v>45</v>
      </c>
      <c r="B4134">
        <v>2016</v>
      </c>
      <c r="C4134" t="s">
        <v>39</v>
      </c>
      <c r="D4134" t="s">
        <v>64</v>
      </c>
      <c r="E4134" t="s">
        <v>16</v>
      </c>
      <c r="F4134" t="s">
        <v>7</v>
      </c>
      <c r="G4134">
        <v>2</v>
      </c>
    </row>
    <row r="4135" spans="1:7" x14ac:dyDescent="0.4">
      <c r="A4135" t="s">
        <v>45</v>
      </c>
      <c r="B4135">
        <v>2016</v>
      </c>
      <c r="C4135" t="s">
        <v>39</v>
      </c>
      <c r="D4135" t="s">
        <v>64</v>
      </c>
      <c r="E4135" t="s">
        <v>17</v>
      </c>
      <c r="F4135" t="s">
        <v>7</v>
      </c>
      <c r="G4135">
        <v>23</v>
      </c>
    </row>
    <row r="4136" spans="1:7" x14ac:dyDescent="0.4">
      <c r="A4136" t="s">
        <v>45</v>
      </c>
      <c r="B4136">
        <v>2016</v>
      </c>
      <c r="C4136" t="s">
        <v>39</v>
      </c>
      <c r="D4136" t="s">
        <v>64</v>
      </c>
      <c r="E4136" t="s">
        <v>18</v>
      </c>
      <c r="F4136" t="s">
        <v>7</v>
      </c>
      <c r="G4136">
        <v>42</v>
      </c>
    </row>
    <row r="4137" spans="1:7" x14ac:dyDescent="0.4">
      <c r="A4137" t="s">
        <v>45</v>
      </c>
      <c r="B4137">
        <v>2016</v>
      </c>
      <c r="C4137" t="s">
        <v>39</v>
      </c>
      <c r="D4137" t="s">
        <v>64</v>
      </c>
      <c r="E4137" t="s">
        <v>19</v>
      </c>
      <c r="F4137" t="s">
        <v>7</v>
      </c>
      <c r="G4137">
        <v>10</v>
      </c>
    </row>
    <row r="4138" spans="1:7" x14ac:dyDescent="0.4">
      <c r="A4138" t="s">
        <v>45</v>
      </c>
      <c r="B4138">
        <v>2016</v>
      </c>
      <c r="C4138" t="s">
        <v>39</v>
      </c>
      <c r="D4138" t="s">
        <v>64</v>
      </c>
      <c r="E4138" t="s">
        <v>20</v>
      </c>
      <c r="F4138" t="s">
        <v>7</v>
      </c>
      <c r="G4138">
        <v>15</v>
      </c>
    </row>
    <row r="4139" spans="1:7" x14ac:dyDescent="0.4">
      <c r="A4139" t="s">
        <v>45</v>
      </c>
      <c r="B4139">
        <v>2016</v>
      </c>
      <c r="C4139" t="s">
        <v>39</v>
      </c>
      <c r="D4139" t="s">
        <v>64</v>
      </c>
      <c r="E4139" t="s">
        <v>21</v>
      </c>
      <c r="F4139" t="s">
        <v>7</v>
      </c>
      <c r="G4139">
        <v>34</v>
      </c>
    </row>
    <row r="4140" spans="1:7" x14ac:dyDescent="0.4">
      <c r="A4140" t="s">
        <v>45</v>
      </c>
      <c r="B4140">
        <v>2016</v>
      </c>
      <c r="C4140" t="s">
        <v>39</v>
      </c>
      <c r="D4140" t="s">
        <v>64</v>
      </c>
      <c r="E4140" t="s">
        <v>22</v>
      </c>
      <c r="F4140" t="s">
        <v>7</v>
      </c>
      <c r="G4140">
        <v>56</v>
      </c>
    </row>
    <row r="4141" spans="1:7" x14ac:dyDescent="0.4">
      <c r="A4141" t="s">
        <v>45</v>
      </c>
      <c r="B4141">
        <v>2016</v>
      </c>
      <c r="C4141" t="s">
        <v>39</v>
      </c>
      <c r="D4141" t="s">
        <v>64</v>
      </c>
      <c r="E4141" t="s">
        <v>23</v>
      </c>
      <c r="F4141" t="s">
        <v>7</v>
      </c>
      <c r="G4141">
        <v>33</v>
      </c>
    </row>
    <row r="4142" spans="1:7" x14ac:dyDescent="0.4">
      <c r="A4142" t="s">
        <v>45</v>
      </c>
      <c r="B4142">
        <v>2016</v>
      </c>
      <c r="C4142" t="s">
        <v>39</v>
      </c>
      <c r="D4142" t="s">
        <v>64</v>
      </c>
      <c r="E4142" t="s">
        <v>24</v>
      </c>
      <c r="F4142" t="s">
        <v>7</v>
      </c>
      <c r="G4142">
        <v>139</v>
      </c>
    </row>
    <row r="4143" spans="1:7" x14ac:dyDescent="0.4">
      <c r="A4143" t="s">
        <v>45</v>
      </c>
      <c r="B4143">
        <v>2016</v>
      </c>
      <c r="C4143" t="s">
        <v>39</v>
      </c>
      <c r="D4143" t="s">
        <v>64</v>
      </c>
      <c r="E4143" t="s">
        <v>25</v>
      </c>
      <c r="F4143" t="s">
        <v>7</v>
      </c>
      <c r="G4143">
        <v>40</v>
      </c>
    </row>
    <row r="4144" spans="1:7" x14ac:dyDescent="0.4">
      <c r="A4144" t="s">
        <v>45</v>
      </c>
      <c r="B4144">
        <v>2016</v>
      </c>
      <c r="C4144" t="s">
        <v>39</v>
      </c>
      <c r="D4144" t="s">
        <v>64</v>
      </c>
      <c r="E4144" t="s">
        <v>26</v>
      </c>
      <c r="F4144" t="s">
        <v>7</v>
      </c>
      <c r="G4144">
        <v>30</v>
      </c>
    </row>
    <row r="4145" spans="1:7" x14ac:dyDescent="0.4">
      <c r="A4145" t="s">
        <v>45</v>
      </c>
      <c r="B4145">
        <v>2016</v>
      </c>
      <c r="C4145" t="s">
        <v>39</v>
      </c>
      <c r="D4145" t="s">
        <v>64</v>
      </c>
      <c r="E4145" t="s">
        <v>27</v>
      </c>
      <c r="F4145" t="s">
        <v>7</v>
      </c>
      <c r="G4145">
        <v>22</v>
      </c>
    </row>
    <row r="4146" spans="1:7" x14ac:dyDescent="0.4">
      <c r="A4146" t="s">
        <v>45</v>
      </c>
      <c r="B4146">
        <v>2016</v>
      </c>
      <c r="C4146" t="s">
        <v>39</v>
      </c>
      <c r="D4146" t="s">
        <v>64</v>
      </c>
      <c r="E4146" t="s">
        <v>28</v>
      </c>
      <c r="F4146" t="s">
        <v>7</v>
      </c>
      <c r="G4146">
        <v>22</v>
      </c>
    </row>
    <row r="4147" spans="1:7" x14ac:dyDescent="0.4">
      <c r="A4147" t="s">
        <v>45</v>
      </c>
      <c r="B4147">
        <v>2016</v>
      </c>
      <c r="C4147" t="s">
        <v>39</v>
      </c>
      <c r="D4147" t="s">
        <v>64</v>
      </c>
      <c r="E4147" t="s">
        <v>29</v>
      </c>
      <c r="F4147" t="s">
        <v>7</v>
      </c>
      <c r="G4147">
        <v>12</v>
      </c>
    </row>
    <row r="4148" spans="1:7" x14ac:dyDescent="0.4">
      <c r="A4148" t="s">
        <v>45</v>
      </c>
      <c r="B4148">
        <v>2016</v>
      </c>
      <c r="C4148" t="s">
        <v>39</v>
      </c>
      <c r="D4148" t="s">
        <v>64</v>
      </c>
      <c r="E4148" t="s">
        <v>30</v>
      </c>
      <c r="F4148" t="s">
        <v>7</v>
      </c>
      <c r="G4148">
        <v>60</v>
      </c>
    </row>
    <row r="4149" spans="1:7" x14ac:dyDescent="0.4">
      <c r="A4149" t="s">
        <v>45</v>
      </c>
      <c r="B4149">
        <v>2016</v>
      </c>
      <c r="C4149" t="s">
        <v>39</v>
      </c>
      <c r="D4149" t="s">
        <v>64</v>
      </c>
      <c r="E4149" t="s">
        <v>31</v>
      </c>
      <c r="F4149" t="s">
        <v>7</v>
      </c>
      <c r="G4149">
        <v>13</v>
      </c>
    </row>
    <row r="4150" spans="1:7" x14ac:dyDescent="0.4">
      <c r="A4150" t="s">
        <v>45</v>
      </c>
      <c r="B4150">
        <v>2016</v>
      </c>
      <c r="C4150" t="s">
        <v>39</v>
      </c>
      <c r="D4150" t="s">
        <v>64</v>
      </c>
      <c r="E4150" t="s">
        <v>32</v>
      </c>
      <c r="F4150" t="s">
        <v>7</v>
      </c>
      <c r="G4150">
        <v>18</v>
      </c>
    </row>
    <row r="4151" spans="1:7" x14ac:dyDescent="0.4">
      <c r="A4151" t="s">
        <v>45</v>
      </c>
      <c r="B4151">
        <v>2016</v>
      </c>
      <c r="C4151" t="s">
        <v>39</v>
      </c>
      <c r="D4151" t="s">
        <v>64</v>
      </c>
      <c r="E4151" t="s">
        <v>33</v>
      </c>
      <c r="F4151" t="s">
        <v>7</v>
      </c>
      <c r="G4151">
        <v>9</v>
      </c>
    </row>
    <row r="4152" spans="1:7" x14ac:dyDescent="0.4">
      <c r="A4152" t="s">
        <v>45</v>
      </c>
      <c r="B4152">
        <v>2016</v>
      </c>
      <c r="C4152" t="s">
        <v>39</v>
      </c>
      <c r="D4152" t="s">
        <v>64</v>
      </c>
      <c r="E4152" t="s">
        <v>34</v>
      </c>
      <c r="F4152" t="s">
        <v>7</v>
      </c>
      <c r="G4152">
        <v>16</v>
      </c>
    </row>
    <row r="4153" spans="1:7" x14ac:dyDescent="0.4">
      <c r="A4153" t="s">
        <v>45</v>
      </c>
      <c r="B4153">
        <v>2016</v>
      </c>
      <c r="C4153" t="s">
        <v>39</v>
      </c>
      <c r="D4153" t="s">
        <v>64</v>
      </c>
      <c r="E4153" t="s">
        <v>35</v>
      </c>
      <c r="F4153" t="s">
        <v>7</v>
      </c>
      <c r="G4153">
        <v>10</v>
      </c>
    </row>
    <row r="4154" spans="1:7" x14ac:dyDescent="0.4">
      <c r="A4154" t="s">
        <v>45</v>
      </c>
      <c r="B4154">
        <v>2016</v>
      </c>
      <c r="C4154" t="s">
        <v>39</v>
      </c>
      <c r="D4154" t="s">
        <v>64</v>
      </c>
      <c r="E4154" t="s">
        <v>36</v>
      </c>
      <c r="F4154" t="s">
        <v>7</v>
      </c>
      <c r="G4154">
        <v>22</v>
      </c>
    </row>
    <row r="4155" spans="1:7" x14ac:dyDescent="0.4">
      <c r="A4155" t="s">
        <v>45</v>
      </c>
      <c r="B4155">
        <v>2016</v>
      </c>
      <c r="C4155" t="s">
        <v>39</v>
      </c>
      <c r="D4155" t="s">
        <v>64</v>
      </c>
      <c r="E4155" t="s">
        <v>37</v>
      </c>
      <c r="F4155" t="s">
        <v>7</v>
      </c>
      <c r="G4155">
        <v>7</v>
      </c>
    </row>
    <row r="4156" spans="1:7" x14ac:dyDescent="0.4">
      <c r="A4156" t="s">
        <v>45</v>
      </c>
      <c r="B4156">
        <v>2016</v>
      </c>
      <c r="C4156" t="s">
        <v>39</v>
      </c>
      <c r="D4156" t="s">
        <v>65</v>
      </c>
      <c r="E4156" t="s">
        <v>6</v>
      </c>
      <c r="F4156" t="s">
        <v>7</v>
      </c>
      <c r="G4156">
        <v>1867</v>
      </c>
    </row>
    <row r="4157" spans="1:7" x14ac:dyDescent="0.4">
      <c r="A4157" t="s">
        <v>45</v>
      </c>
      <c r="B4157">
        <v>2016</v>
      </c>
      <c r="C4157" t="s">
        <v>39</v>
      </c>
      <c r="D4157" t="s">
        <v>65</v>
      </c>
      <c r="E4157" t="s">
        <v>8</v>
      </c>
      <c r="F4157" t="s">
        <v>7</v>
      </c>
      <c r="G4157">
        <v>13</v>
      </c>
    </row>
    <row r="4158" spans="1:7" x14ac:dyDescent="0.4">
      <c r="A4158" t="s">
        <v>45</v>
      </c>
      <c r="B4158">
        <v>2016</v>
      </c>
      <c r="C4158" t="s">
        <v>39</v>
      </c>
      <c r="D4158" t="s">
        <v>65</v>
      </c>
      <c r="E4158" t="s">
        <v>9</v>
      </c>
      <c r="F4158" t="s">
        <v>7</v>
      </c>
      <c r="G4158">
        <v>109</v>
      </c>
    </row>
    <row r="4159" spans="1:7" x14ac:dyDescent="0.4">
      <c r="A4159" t="s">
        <v>45</v>
      </c>
      <c r="B4159">
        <v>2016</v>
      </c>
      <c r="C4159" t="s">
        <v>39</v>
      </c>
      <c r="D4159" t="s">
        <v>65</v>
      </c>
      <c r="E4159" t="s">
        <v>10</v>
      </c>
      <c r="F4159" t="s">
        <v>7</v>
      </c>
      <c r="G4159">
        <v>64</v>
      </c>
    </row>
    <row r="4160" spans="1:7" x14ac:dyDescent="0.4">
      <c r="A4160" t="s">
        <v>45</v>
      </c>
      <c r="B4160">
        <v>2016</v>
      </c>
      <c r="C4160" t="s">
        <v>39</v>
      </c>
      <c r="D4160" t="s">
        <v>65</v>
      </c>
      <c r="E4160" t="s">
        <v>11</v>
      </c>
      <c r="F4160" t="s">
        <v>7</v>
      </c>
      <c r="G4160">
        <v>73</v>
      </c>
    </row>
    <row r="4161" spans="1:7" x14ac:dyDescent="0.4">
      <c r="A4161" t="s">
        <v>45</v>
      </c>
      <c r="B4161">
        <v>2016</v>
      </c>
      <c r="C4161" t="s">
        <v>39</v>
      </c>
      <c r="D4161" t="s">
        <v>65</v>
      </c>
      <c r="E4161" t="s">
        <v>12</v>
      </c>
      <c r="F4161" t="s">
        <v>7</v>
      </c>
      <c r="G4161">
        <v>49</v>
      </c>
    </row>
    <row r="4162" spans="1:7" x14ac:dyDescent="0.4">
      <c r="A4162" t="s">
        <v>45</v>
      </c>
      <c r="B4162">
        <v>2016</v>
      </c>
      <c r="C4162" t="s">
        <v>39</v>
      </c>
      <c r="D4162" t="s">
        <v>65</v>
      </c>
      <c r="E4162" t="s">
        <v>13</v>
      </c>
      <c r="F4162" t="s">
        <v>7</v>
      </c>
      <c r="G4162">
        <v>78</v>
      </c>
    </row>
    <row r="4163" spans="1:7" x14ac:dyDescent="0.4">
      <c r="A4163" t="s">
        <v>45</v>
      </c>
      <c r="B4163">
        <v>2016</v>
      </c>
      <c r="C4163" t="s">
        <v>39</v>
      </c>
      <c r="D4163" t="s">
        <v>65</v>
      </c>
      <c r="E4163" t="s">
        <v>14</v>
      </c>
      <c r="F4163" t="s">
        <v>7</v>
      </c>
      <c r="G4163">
        <v>53</v>
      </c>
    </row>
    <row r="4164" spans="1:7" x14ac:dyDescent="0.4">
      <c r="A4164" t="s">
        <v>45</v>
      </c>
      <c r="B4164">
        <v>2016</v>
      </c>
      <c r="C4164" t="s">
        <v>39</v>
      </c>
      <c r="D4164" t="s">
        <v>65</v>
      </c>
      <c r="E4164" t="s">
        <v>15</v>
      </c>
      <c r="F4164" t="s">
        <v>7</v>
      </c>
      <c r="G4164">
        <v>34</v>
      </c>
    </row>
    <row r="4165" spans="1:7" x14ac:dyDescent="0.4">
      <c r="A4165" t="s">
        <v>45</v>
      </c>
      <c r="B4165">
        <v>2016</v>
      </c>
      <c r="C4165" t="s">
        <v>39</v>
      </c>
      <c r="D4165" t="s">
        <v>65</v>
      </c>
      <c r="E4165" t="s">
        <v>16</v>
      </c>
      <c r="F4165" t="s">
        <v>7</v>
      </c>
      <c r="G4165">
        <v>25</v>
      </c>
    </row>
    <row r="4166" spans="1:7" x14ac:dyDescent="0.4">
      <c r="A4166" t="s">
        <v>45</v>
      </c>
      <c r="B4166">
        <v>2016</v>
      </c>
      <c r="C4166" t="s">
        <v>39</v>
      </c>
      <c r="D4166" t="s">
        <v>65</v>
      </c>
      <c r="E4166" t="s">
        <v>17</v>
      </c>
      <c r="F4166" t="s">
        <v>7</v>
      </c>
      <c r="G4166">
        <v>51</v>
      </c>
    </row>
    <row r="4167" spans="1:7" x14ac:dyDescent="0.4">
      <c r="A4167" t="s">
        <v>45</v>
      </c>
      <c r="B4167">
        <v>2016</v>
      </c>
      <c r="C4167" t="s">
        <v>39</v>
      </c>
      <c r="D4167" t="s">
        <v>65</v>
      </c>
      <c r="E4167" t="s">
        <v>18</v>
      </c>
      <c r="F4167" t="s">
        <v>7</v>
      </c>
      <c r="G4167">
        <v>89</v>
      </c>
    </row>
    <row r="4168" spans="1:7" x14ac:dyDescent="0.4">
      <c r="A4168" t="s">
        <v>45</v>
      </c>
      <c r="B4168">
        <v>2016</v>
      </c>
      <c r="C4168" t="s">
        <v>39</v>
      </c>
      <c r="D4168" t="s">
        <v>65</v>
      </c>
      <c r="E4168" t="s">
        <v>19</v>
      </c>
      <c r="F4168" t="s">
        <v>7</v>
      </c>
      <c r="G4168">
        <v>39</v>
      </c>
    </row>
    <row r="4169" spans="1:7" x14ac:dyDescent="0.4">
      <c r="A4169" t="s">
        <v>45</v>
      </c>
      <c r="B4169">
        <v>2016</v>
      </c>
      <c r="C4169" t="s">
        <v>39</v>
      </c>
      <c r="D4169" t="s">
        <v>65</v>
      </c>
      <c r="E4169" t="s">
        <v>20</v>
      </c>
      <c r="F4169" t="s">
        <v>7</v>
      </c>
      <c r="G4169">
        <v>31</v>
      </c>
    </row>
    <row r="4170" spans="1:7" x14ac:dyDescent="0.4">
      <c r="A4170" t="s">
        <v>45</v>
      </c>
      <c r="B4170">
        <v>2016</v>
      </c>
      <c r="C4170" t="s">
        <v>39</v>
      </c>
      <c r="D4170" t="s">
        <v>65</v>
      </c>
      <c r="E4170" t="s">
        <v>21</v>
      </c>
      <c r="F4170" t="s">
        <v>7</v>
      </c>
      <c r="G4170">
        <v>88</v>
      </c>
    </row>
    <row r="4171" spans="1:7" x14ac:dyDescent="0.4">
      <c r="A4171" t="s">
        <v>45</v>
      </c>
      <c r="B4171">
        <v>2016</v>
      </c>
      <c r="C4171" t="s">
        <v>39</v>
      </c>
      <c r="D4171" t="s">
        <v>65</v>
      </c>
      <c r="E4171" t="s">
        <v>22</v>
      </c>
      <c r="F4171" t="s">
        <v>7</v>
      </c>
      <c r="G4171">
        <v>54</v>
      </c>
    </row>
    <row r="4172" spans="1:7" x14ac:dyDescent="0.4">
      <c r="A4172" t="s">
        <v>45</v>
      </c>
      <c r="B4172">
        <v>2016</v>
      </c>
      <c r="C4172" t="s">
        <v>39</v>
      </c>
      <c r="D4172" t="s">
        <v>65</v>
      </c>
      <c r="E4172" t="s">
        <v>23</v>
      </c>
      <c r="F4172" t="s">
        <v>7</v>
      </c>
      <c r="G4172">
        <v>73</v>
      </c>
    </row>
    <row r="4173" spans="1:7" x14ac:dyDescent="0.4">
      <c r="A4173" t="s">
        <v>45</v>
      </c>
      <c r="B4173">
        <v>2016</v>
      </c>
      <c r="C4173" t="s">
        <v>39</v>
      </c>
      <c r="D4173" t="s">
        <v>65</v>
      </c>
      <c r="E4173" t="s">
        <v>24</v>
      </c>
      <c r="F4173" t="s">
        <v>7</v>
      </c>
      <c r="G4173">
        <v>223</v>
      </c>
    </row>
    <row r="4174" spans="1:7" x14ac:dyDescent="0.4">
      <c r="A4174" t="s">
        <v>45</v>
      </c>
      <c r="B4174">
        <v>2016</v>
      </c>
      <c r="C4174" t="s">
        <v>39</v>
      </c>
      <c r="D4174" t="s">
        <v>65</v>
      </c>
      <c r="E4174" t="s">
        <v>25</v>
      </c>
      <c r="F4174" t="s">
        <v>7</v>
      </c>
      <c r="G4174">
        <v>92</v>
      </c>
    </row>
    <row r="4175" spans="1:7" x14ac:dyDescent="0.4">
      <c r="A4175" t="s">
        <v>45</v>
      </c>
      <c r="B4175">
        <v>2016</v>
      </c>
      <c r="C4175" t="s">
        <v>39</v>
      </c>
      <c r="D4175" t="s">
        <v>65</v>
      </c>
      <c r="E4175" t="s">
        <v>26</v>
      </c>
      <c r="F4175" t="s">
        <v>7</v>
      </c>
      <c r="G4175">
        <v>84</v>
      </c>
    </row>
    <row r="4176" spans="1:7" x14ac:dyDescent="0.4">
      <c r="A4176" t="s">
        <v>45</v>
      </c>
      <c r="B4176">
        <v>2016</v>
      </c>
      <c r="C4176" t="s">
        <v>39</v>
      </c>
      <c r="D4176" t="s">
        <v>65</v>
      </c>
      <c r="E4176" t="s">
        <v>27</v>
      </c>
      <c r="F4176" t="s">
        <v>7</v>
      </c>
      <c r="G4176">
        <v>73</v>
      </c>
    </row>
    <row r="4177" spans="1:7" x14ac:dyDescent="0.4">
      <c r="A4177" t="s">
        <v>45</v>
      </c>
      <c r="B4177">
        <v>2016</v>
      </c>
      <c r="C4177" t="s">
        <v>39</v>
      </c>
      <c r="D4177" t="s">
        <v>65</v>
      </c>
      <c r="E4177" t="s">
        <v>28</v>
      </c>
      <c r="F4177" t="s">
        <v>7</v>
      </c>
      <c r="G4177">
        <v>56</v>
      </c>
    </row>
    <row r="4178" spans="1:7" x14ac:dyDescent="0.4">
      <c r="A4178" t="s">
        <v>45</v>
      </c>
      <c r="B4178">
        <v>2016</v>
      </c>
      <c r="C4178" t="s">
        <v>39</v>
      </c>
      <c r="D4178" t="s">
        <v>65</v>
      </c>
      <c r="E4178" t="s">
        <v>29</v>
      </c>
      <c r="F4178" t="s">
        <v>7</v>
      </c>
      <c r="G4178">
        <v>32</v>
      </c>
    </row>
    <row r="4179" spans="1:7" x14ac:dyDescent="0.4">
      <c r="A4179" t="s">
        <v>45</v>
      </c>
      <c r="B4179">
        <v>2016</v>
      </c>
      <c r="C4179" t="s">
        <v>39</v>
      </c>
      <c r="D4179" t="s">
        <v>65</v>
      </c>
      <c r="E4179" t="s">
        <v>30</v>
      </c>
      <c r="F4179" t="s">
        <v>7</v>
      </c>
      <c r="G4179">
        <v>90</v>
      </c>
    </row>
    <row r="4180" spans="1:7" x14ac:dyDescent="0.4">
      <c r="A4180" t="s">
        <v>45</v>
      </c>
      <c r="B4180">
        <v>2016</v>
      </c>
      <c r="C4180" t="s">
        <v>39</v>
      </c>
      <c r="D4180" t="s">
        <v>65</v>
      </c>
      <c r="E4180" t="s">
        <v>31</v>
      </c>
      <c r="F4180" t="s">
        <v>7</v>
      </c>
      <c r="G4180">
        <v>21</v>
      </c>
    </row>
    <row r="4181" spans="1:7" x14ac:dyDescent="0.4">
      <c r="A4181" t="s">
        <v>45</v>
      </c>
      <c r="B4181">
        <v>2016</v>
      </c>
      <c r="C4181" t="s">
        <v>39</v>
      </c>
      <c r="D4181" t="s">
        <v>65</v>
      </c>
      <c r="E4181" t="s">
        <v>32</v>
      </c>
      <c r="F4181" t="s">
        <v>7</v>
      </c>
      <c r="G4181">
        <v>66</v>
      </c>
    </row>
    <row r="4182" spans="1:7" x14ac:dyDescent="0.4">
      <c r="A4182" t="s">
        <v>45</v>
      </c>
      <c r="B4182">
        <v>2016</v>
      </c>
      <c r="C4182" t="s">
        <v>39</v>
      </c>
      <c r="D4182" t="s">
        <v>65</v>
      </c>
      <c r="E4182" t="s">
        <v>33</v>
      </c>
      <c r="F4182" t="s">
        <v>7</v>
      </c>
      <c r="G4182">
        <v>35</v>
      </c>
    </row>
    <row r="4183" spans="1:7" x14ac:dyDescent="0.4">
      <c r="A4183" t="s">
        <v>45</v>
      </c>
      <c r="B4183">
        <v>2016</v>
      </c>
      <c r="C4183" t="s">
        <v>39</v>
      </c>
      <c r="D4183" t="s">
        <v>65</v>
      </c>
      <c r="E4183" t="s">
        <v>34</v>
      </c>
      <c r="F4183" t="s">
        <v>7</v>
      </c>
      <c r="G4183">
        <v>33</v>
      </c>
    </row>
    <row r="4184" spans="1:7" x14ac:dyDescent="0.4">
      <c r="A4184" t="s">
        <v>45</v>
      </c>
      <c r="B4184">
        <v>2016</v>
      </c>
      <c r="C4184" t="s">
        <v>39</v>
      </c>
      <c r="D4184" t="s">
        <v>65</v>
      </c>
      <c r="E4184" t="s">
        <v>35</v>
      </c>
      <c r="F4184" t="s">
        <v>7</v>
      </c>
      <c r="G4184">
        <v>38</v>
      </c>
    </row>
    <row r="4185" spans="1:7" x14ac:dyDescent="0.4">
      <c r="A4185" t="s">
        <v>45</v>
      </c>
      <c r="B4185">
        <v>2016</v>
      </c>
      <c r="C4185" t="s">
        <v>39</v>
      </c>
      <c r="D4185" t="s">
        <v>65</v>
      </c>
      <c r="E4185" t="s">
        <v>36</v>
      </c>
      <c r="F4185" t="s">
        <v>7</v>
      </c>
      <c r="G4185">
        <v>69</v>
      </c>
    </row>
    <row r="4186" spans="1:7" x14ac:dyDescent="0.4">
      <c r="A4186" t="s">
        <v>45</v>
      </c>
      <c r="B4186">
        <v>2016</v>
      </c>
      <c r="C4186" t="s">
        <v>39</v>
      </c>
      <c r="D4186" t="s">
        <v>65</v>
      </c>
      <c r="E4186" t="s">
        <v>37</v>
      </c>
      <c r="F4186" t="s">
        <v>7</v>
      </c>
      <c r="G4186">
        <v>32</v>
      </c>
    </row>
    <row r="4187" spans="1:7" x14ac:dyDescent="0.4">
      <c r="A4187" t="s">
        <v>45</v>
      </c>
      <c r="B4187">
        <v>2016</v>
      </c>
      <c r="C4187" t="s">
        <v>39</v>
      </c>
      <c r="D4187" t="s">
        <v>66</v>
      </c>
      <c r="E4187" t="s">
        <v>6</v>
      </c>
      <c r="F4187" t="s">
        <v>7</v>
      </c>
      <c r="G4187">
        <v>759</v>
      </c>
    </row>
    <row r="4188" spans="1:7" x14ac:dyDescent="0.4">
      <c r="A4188" t="s">
        <v>45</v>
      </c>
      <c r="B4188">
        <v>2016</v>
      </c>
      <c r="C4188" t="s">
        <v>39</v>
      </c>
      <c r="D4188" t="s">
        <v>66</v>
      </c>
      <c r="E4188" t="s">
        <v>8</v>
      </c>
      <c r="F4188" t="s">
        <v>7</v>
      </c>
      <c r="G4188">
        <v>1</v>
      </c>
    </row>
    <row r="4189" spans="1:7" x14ac:dyDescent="0.4">
      <c r="A4189" t="s">
        <v>45</v>
      </c>
      <c r="B4189">
        <v>2016</v>
      </c>
      <c r="C4189" t="s">
        <v>39</v>
      </c>
      <c r="D4189" t="s">
        <v>66</v>
      </c>
      <c r="E4189" t="s">
        <v>9</v>
      </c>
      <c r="F4189" t="s">
        <v>7</v>
      </c>
      <c r="G4189">
        <v>47</v>
      </c>
    </row>
    <row r="4190" spans="1:7" x14ac:dyDescent="0.4">
      <c r="A4190" t="s">
        <v>45</v>
      </c>
      <c r="B4190">
        <v>2016</v>
      </c>
      <c r="C4190" t="s">
        <v>39</v>
      </c>
      <c r="D4190" t="s">
        <v>66</v>
      </c>
      <c r="E4190" t="s">
        <v>10</v>
      </c>
      <c r="F4190" t="s">
        <v>7</v>
      </c>
      <c r="G4190">
        <v>40</v>
      </c>
    </row>
    <row r="4191" spans="1:7" x14ac:dyDescent="0.4">
      <c r="A4191" t="s">
        <v>45</v>
      </c>
      <c r="B4191">
        <v>2016</v>
      </c>
      <c r="C4191" t="s">
        <v>39</v>
      </c>
      <c r="D4191" t="s">
        <v>66</v>
      </c>
      <c r="E4191" t="s">
        <v>11</v>
      </c>
      <c r="F4191" t="s">
        <v>7</v>
      </c>
      <c r="G4191">
        <v>59</v>
      </c>
    </row>
    <row r="4192" spans="1:7" x14ac:dyDescent="0.4">
      <c r="A4192" t="s">
        <v>45</v>
      </c>
      <c r="B4192">
        <v>2016</v>
      </c>
      <c r="C4192" t="s">
        <v>39</v>
      </c>
      <c r="D4192" t="s">
        <v>66</v>
      </c>
      <c r="E4192" t="s">
        <v>12</v>
      </c>
      <c r="F4192" t="s">
        <v>7</v>
      </c>
      <c r="G4192">
        <v>24</v>
      </c>
    </row>
    <row r="4193" spans="1:7" x14ac:dyDescent="0.4">
      <c r="A4193" t="s">
        <v>45</v>
      </c>
      <c r="B4193">
        <v>2016</v>
      </c>
      <c r="C4193" t="s">
        <v>39</v>
      </c>
      <c r="D4193" t="s">
        <v>66</v>
      </c>
      <c r="E4193" t="s">
        <v>13</v>
      </c>
      <c r="F4193" t="s">
        <v>7</v>
      </c>
      <c r="G4193">
        <v>44</v>
      </c>
    </row>
    <row r="4194" spans="1:7" x14ac:dyDescent="0.4">
      <c r="A4194" t="s">
        <v>45</v>
      </c>
      <c r="B4194">
        <v>2016</v>
      </c>
      <c r="C4194" t="s">
        <v>39</v>
      </c>
      <c r="D4194" t="s">
        <v>66</v>
      </c>
      <c r="E4194" t="s">
        <v>14</v>
      </c>
      <c r="F4194" t="s">
        <v>7</v>
      </c>
      <c r="G4194">
        <v>14</v>
      </c>
    </row>
    <row r="4195" spans="1:7" x14ac:dyDescent="0.4">
      <c r="A4195" t="s">
        <v>45</v>
      </c>
      <c r="B4195">
        <v>2016</v>
      </c>
      <c r="C4195" t="s">
        <v>39</v>
      </c>
      <c r="D4195" t="s">
        <v>66</v>
      </c>
      <c r="E4195" t="s">
        <v>15</v>
      </c>
      <c r="F4195" t="s">
        <v>7</v>
      </c>
      <c r="G4195">
        <v>9</v>
      </c>
    </row>
    <row r="4196" spans="1:7" x14ac:dyDescent="0.4">
      <c r="A4196" t="s">
        <v>45</v>
      </c>
      <c r="B4196">
        <v>2016</v>
      </c>
      <c r="C4196" t="s">
        <v>39</v>
      </c>
      <c r="D4196" t="s">
        <v>66</v>
      </c>
      <c r="E4196" t="s">
        <v>16</v>
      </c>
      <c r="F4196" t="s">
        <v>7</v>
      </c>
      <c r="G4196">
        <v>2</v>
      </c>
    </row>
    <row r="4197" spans="1:7" x14ac:dyDescent="0.4">
      <c r="A4197" t="s">
        <v>45</v>
      </c>
      <c r="B4197">
        <v>2016</v>
      </c>
      <c r="C4197" t="s">
        <v>39</v>
      </c>
      <c r="D4197" t="s">
        <v>66</v>
      </c>
      <c r="E4197" t="s">
        <v>17</v>
      </c>
      <c r="F4197" t="s">
        <v>7</v>
      </c>
      <c r="G4197">
        <v>13</v>
      </c>
    </row>
    <row r="4198" spans="1:7" x14ac:dyDescent="0.4">
      <c r="A4198" t="s">
        <v>45</v>
      </c>
      <c r="B4198">
        <v>2016</v>
      </c>
      <c r="C4198" t="s">
        <v>39</v>
      </c>
      <c r="D4198" t="s">
        <v>66</v>
      </c>
      <c r="E4198" t="s">
        <v>18</v>
      </c>
      <c r="F4198" t="s">
        <v>7</v>
      </c>
      <c r="G4198">
        <v>45</v>
      </c>
    </row>
    <row r="4199" spans="1:7" x14ac:dyDescent="0.4">
      <c r="A4199" t="s">
        <v>45</v>
      </c>
      <c r="B4199">
        <v>2016</v>
      </c>
      <c r="C4199" t="s">
        <v>39</v>
      </c>
      <c r="D4199" t="s">
        <v>66</v>
      </c>
      <c r="E4199" t="s">
        <v>19</v>
      </c>
      <c r="F4199" t="s">
        <v>7</v>
      </c>
      <c r="G4199">
        <v>3</v>
      </c>
    </row>
    <row r="4200" spans="1:7" x14ac:dyDescent="0.4">
      <c r="A4200" t="s">
        <v>45</v>
      </c>
      <c r="B4200">
        <v>2016</v>
      </c>
      <c r="C4200" t="s">
        <v>39</v>
      </c>
      <c r="D4200" t="s">
        <v>66</v>
      </c>
      <c r="E4200" t="s">
        <v>20</v>
      </c>
      <c r="F4200" t="s">
        <v>7</v>
      </c>
      <c r="G4200">
        <v>10</v>
      </c>
    </row>
    <row r="4201" spans="1:7" x14ac:dyDescent="0.4">
      <c r="A4201" t="s">
        <v>45</v>
      </c>
      <c r="B4201">
        <v>2016</v>
      </c>
      <c r="C4201" t="s">
        <v>39</v>
      </c>
      <c r="D4201" t="s">
        <v>66</v>
      </c>
      <c r="E4201" t="s">
        <v>21</v>
      </c>
      <c r="F4201" t="s">
        <v>7</v>
      </c>
      <c r="G4201">
        <v>24</v>
      </c>
    </row>
    <row r="4202" spans="1:7" x14ac:dyDescent="0.4">
      <c r="A4202" t="s">
        <v>45</v>
      </c>
      <c r="B4202">
        <v>2016</v>
      </c>
      <c r="C4202" t="s">
        <v>39</v>
      </c>
      <c r="D4202" t="s">
        <v>66</v>
      </c>
      <c r="E4202" t="s">
        <v>22</v>
      </c>
      <c r="F4202" t="s">
        <v>7</v>
      </c>
      <c r="G4202">
        <v>24</v>
      </c>
    </row>
    <row r="4203" spans="1:7" x14ac:dyDescent="0.4">
      <c r="A4203" t="s">
        <v>45</v>
      </c>
      <c r="B4203">
        <v>2016</v>
      </c>
      <c r="C4203" t="s">
        <v>39</v>
      </c>
      <c r="D4203" t="s">
        <v>66</v>
      </c>
      <c r="E4203" t="s">
        <v>23</v>
      </c>
      <c r="F4203" t="s">
        <v>7</v>
      </c>
      <c r="G4203">
        <v>31</v>
      </c>
    </row>
    <row r="4204" spans="1:7" x14ac:dyDescent="0.4">
      <c r="A4204" t="s">
        <v>45</v>
      </c>
      <c r="B4204">
        <v>2016</v>
      </c>
      <c r="C4204" t="s">
        <v>39</v>
      </c>
      <c r="D4204" t="s">
        <v>66</v>
      </c>
      <c r="E4204" t="s">
        <v>24</v>
      </c>
      <c r="F4204" t="s">
        <v>7</v>
      </c>
      <c r="G4204">
        <v>139</v>
      </c>
    </row>
    <row r="4205" spans="1:7" x14ac:dyDescent="0.4">
      <c r="A4205" t="s">
        <v>45</v>
      </c>
      <c r="B4205">
        <v>2016</v>
      </c>
      <c r="C4205" t="s">
        <v>39</v>
      </c>
      <c r="D4205" t="s">
        <v>66</v>
      </c>
      <c r="E4205" t="s">
        <v>25</v>
      </c>
      <c r="F4205" t="s">
        <v>7</v>
      </c>
      <c r="G4205">
        <v>27</v>
      </c>
    </row>
    <row r="4206" spans="1:7" x14ac:dyDescent="0.4">
      <c r="A4206" t="s">
        <v>45</v>
      </c>
      <c r="B4206">
        <v>2016</v>
      </c>
      <c r="C4206" t="s">
        <v>39</v>
      </c>
      <c r="D4206" t="s">
        <v>66</v>
      </c>
      <c r="E4206" t="s">
        <v>26</v>
      </c>
      <c r="F4206" t="s">
        <v>7</v>
      </c>
      <c r="G4206">
        <v>39</v>
      </c>
    </row>
    <row r="4207" spans="1:7" x14ac:dyDescent="0.4">
      <c r="A4207" t="s">
        <v>45</v>
      </c>
      <c r="B4207">
        <v>2016</v>
      </c>
      <c r="C4207" t="s">
        <v>39</v>
      </c>
      <c r="D4207" t="s">
        <v>66</v>
      </c>
      <c r="E4207" t="s">
        <v>27</v>
      </c>
      <c r="F4207" t="s">
        <v>7</v>
      </c>
      <c r="G4207">
        <v>24</v>
      </c>
    </row>
    <row r="4208" spans="1:7" x14ac:dyDescent="0.4">
      <c r="A4208" t="s">
        <v>45</v>
      </c>
      <c r="B4208">
        <v>2016</v>
      </c>
      <c r="C4208" t="s">
        <v>39</v>
      </c>
      <c r="D4208" t="s">
        <v>66</v>
      </c>
      <c r="E4208" t="s">
        <v>28</v>
      </c>
      <c r="F4208" t="s">
        <v>7</v>
      </c>
      <c r="G4208">
        <v>14</v>
      </c>
    </row>
    <row r="4209" spans="1:7" x14ac:dyDescent="0.4">
      <c r="A4209" t="s">
        <v>45</v>
      </c>
      <c r="B4209">
        <v>2016</v>
      </c>
      <c r="C4209" t="s">
        <v>39</v>
      </c>
      <c r="D4209" t="s">
        <v>66</v>
      </c>
      <c r="E4209" t="s">
        <v>29</v>
      </c>
      <c r="F4209" t="s">
        <v>7</v>
      </c>
      <c r="G4209">
        <v>14</v>
      </c>
    </row>
    <row r="4210" spans="1:7" x14ac:dyDescent="0.4">
      <c r="A4210" t="s">
        <v>45</v>
      </c>
      <c r="B4210">
        <v>2016</v>
      </c>
      <c r="C4210" t="s">
        <v>39</v>
      </c>
      <c r="D4210" t="s">
        <v>66</v>
      </c>
      <c r="E4210" t="s">
        <v>30</v>
      </c>
      <c r="F4210" t="s">
        <v>7</v>
      </c>
      <c r="G4210">
        <v>19</v>
      </c>
    </row>
    <row r="4211" spans="1:7" x14ac:dyDescent="0.4">
      <c r="A4211" t="s">
        <v>45</v>
      </c>
      <c r="B4211">
        <v>2016</v>
      </c>
      <c r="C4211" t="s">
        <v>39</v>
      </c>
      <c r="D4211" t="s">
        <v>66</v>
      </c>
      <c r="E4211" t="s">
        <v>31</v>
      </c>
      <c r="F4211" t="s">
        <v>7</v>
      </c>
      <c r="G4211">
        <v>7</v>
      </c>
    </row>
    <row r="4212" spans="1:7" x14ac:dyDescent="0.4">
      <c r="A4212" t="s">
        <v>45</v>
      </c>
      <c r="B4212">
        <v>2016</v>
      </c>
      <c r="C4212" t="s">
        <v>39</v>
      </c>
      <c r="D4212" t="s">
        <v>66</v>
      </c>
      <c r="E4212" t="s">
        <v>32</v>
      </c>
      <c r="F4212" t="s">
        <v>7</v>
      </c>
      <c r="G4212">
        <v>32</v>
      </c>
    </row>
    <row r="4213" spans="1:7" x14ac:dyDescent="0.4">
      <c r="A4213" t="s">
        <v>45</v>
      </c>
      <c r="B4213">
        <v>2016</v>
      </c>
      <c r="C4213" t="s">
        <v>39</v>
      </c>
      <c r="D4213" t="s">
        <v>66</v>
      </c>
      <c r="E4213" t="s">
        <v>33</v>
      </c>
      <c r="F4213" t="s">
        <v>7</v>
      </c>
      <c r="G4213">
        <v>13</v>
      </c>
    </row>
    <row r="4214" spans="1:7" x14ac:dyDescent="0.4">
      <c r="A4214" t="s">
        <v>45</v>
      </c>
      <c r="B4214">
        <v>2016</v>
      </c>
      <c r="C4214" t="s">
        <v>39</v>
      </c>
      <c r="D4214" t="s">
        <v>66</v>
      </c>
      <c r="E4214" t="s">
        <v>34</v>
      </c>
      <c r="F4214" t="s">
        <v>7</v>
      </c>
      <c r="G4214">
        <v>12</v>
      </c>
    </row>
    <row r="4215" spans="1:7" x14ac:dyDescent="0.4">
      <c r="A4215" t="s">
        <v>45</v>
      </c>
      <c r="B4215">
        <v>2016</v>
      </c>
      <c r="C4215" t="s">
        <v>39</v>
      </c>
      <c r="D4215" t="s">
        <v>66</v>
      </c>
      <c r="E4215" t="s">
        <v>35</v>
      </c>
      <c r="F4215" t="s">
        <v>7</v>
      </c>
      <c r="G4215">
        <v>12</v>
      </c>
    </row>
    <row r="4216" spans="1:7" x14ac:dyDescent="0.4">
      <c r="A4216" t="s">
        <v>45</v>
      </c>
      <c r="B4216">
        <v>2016</v>
      </c>
      <c r="C4216" t="s">
        <v>39</v>
      </c>
      <c r="D4216" t="s">
        <v>66</v>
      </c>
      <c r="E4216" t="s">
        <v>36</v>
      </c>
      <c r="F4216" t="s">
        <v>7</v>
      </c>
      <c r="G4216">
        <v>10</v>
      </c>
    </row>
    <row r="4217" spans="1:7" x14ac:dyDescent="0.4">
      <c r="A4217" t="s">
        <v>45</v>
      </c>
      <c r="B4217">
        <v>2016</v>
      </c>
      <c r="C4217" t="s">
        <v>39</v>
      </c>
      <c r="D4217" t="s">
        <v>66</v>
      </c>
      <c r="E4217" t="s">
        <v>37</v>
      </c>
      <c r="F4217" t="s">
        <v>7</v>
      </c>
      <c r="G4217">
        <v>7</v>
      </c>
    </row>
    <row r="4218" spans="1:7" x14ac:dyDescent="0.4">
      <c r="A4218" t="s">
        <v>45</v>
      </c>
      <c r="B4218">
        <v>2016</v>
      </c>
      <c r="C4218" t="s">
        <v>39</v>
      </c>
      <c r="D4218" t="s">
        <v>67</v>
      </c>
      <c r="E4218" t="s">
        <v>6</v>
      </c>
      <c r="F4218" t="s">
        <v>7</v>
      </c>
      <c r="G4218">
        <v>22</v>
      </c>
    </row>
    <row r="4219" spans="1:7" x14ac:dyDescent="0.4">
      <c r="A4219" t="s">
        <v>45</v>
      </c>
      <c r="B4219">
        <v>2016</v>
      </c>
      <c r="C4219" t="s">
        <v>39</v>
      </c>
      <c r="D4219" t="s">
        <v>67</v>
      </c>
      <c r="E4219" t="s">
        <v>8</v>
      </c>
      <c r="F4219" t="s">
        <v>7</v>
      </c>
      <c r="G4219">
        <v>0</v>
      </c>
    </row>
    <row r="4220" spans="1:7" x14ac:dyDescent="0.4">
      <c r="A4220" t="s">
        <v>45</v>
      </c>
      <c r="B4220">
        <v>2016</v>
      </c>
      <c r="C4220" t="s">
        <v>39</v>
      </c>
      <c r="D4220" t="s">
        <v>67</v>
      </c>
      <c r="E4220" t="s">
        <v>9</v>
      </c>
      <c r="F4220" t="s">
        <v>7</v>
      </c>
      <c r="G4220">
        <v>10</v>
      </c>
    </row>
    <row r="4221" spans="1:7" x14ac:dyDescent="0.4">
      <c r="A4221" t="s">
        <v>45</v>
      </c>
      <c r="B4221">
        <v>2016</v>
      </c>
      <c r="C4221" t="s">
        <v>39</v>
      </c>
      <c r="D4221" t="s">
        <v>67</v>
      </c>
      <c r="E4221" t="s">
        <v>10</v>
      </c>
      <c r="F4221" t="s">
        <v>7</v>
      </c>
      <c r="G4221">
        <v>6</v>
      </c>
    </row>
    <row r="4222" spans="1:7" x14ac:dyDescent="0.4">
      <c r="A4222" t="s">
        <v>45</v>
      </c>
      <c r="B4222">
        <v>2016</v>
      </c>
      <c r="C4222" t="s">
        <v>39</v>
      </c>
      <c r="D4222" t="s">
        <v>67</v>
      </c>
      <c r="E4222" t="s">
        <v>11</v>
      </c>
      <c r="F4222" t="s">
        <v>7</v>
      </c>
      <c r="G4222">
        <v>1</v>
      </c>
    </row>
    <row r="4223" spans="1:7" x14ac:dyDescent="0.4">
      <c r="A4223" t="s">
        <v>45</v>
      </c>
      <c r="B4223">
        <v>2016</v>
      </c>
      <c r="C4223" t="s">
        <v>39</v>
      </c>
      <c r="D4223" t="s">
        <v>67</v>
      </c>
      <c r="E4223" t="s">
        <v>12</v>
      </c>
      <c r="F4223" t="s">
        <v>7</v>
      </c>
      <c r="G4223">
        <v>0</v>
      </c>
    </row>
    <row r="4224" spans="1:7" x14ac:dyDescent="0.4">
      <c r="A4224" t="s">
        <v>45</v>
      </c>
      <c r="B4224">
        <v>2016</v>
      </c>
      <c r="C4224" t="s">
        <v>39</v>
      </c>
      <c r="D4224" t="s">
        <v>67</v>
      </c>
      <c r="E4224" t="s">
        <v>13</v>
      </c>
      <c r="F4224" t="s">
        <v>7</v>
      </c>
      <c r="G4224">
        <v>0</v>
      </c>
    </row>
    <row r="4225" spans="1:7" x14ac:dyDescent="0.4">
      <c r="A4225" t="s">
        <v>45</v>
      </c>
      <c r="B4225">
        <v>2016</v>
      </c>
      <c r="C4225" t="s">
        <v>39</v>
      </c>
      <c r="D4225" t="s">
        <v>67</v>
      </c>
      <c r="E4225" t="s">
        <v>14</v>
      </c>
      <c r="F4225" t="s">
        <v>7</v>
      </c>
      <c r="G4225">
        <v>0</v>
      </c>
    </row>
    <row r="4226" spans="1:7" x14ac:dyDescent="0.4">
      <c r="A4226" t="s">
        <v>45</v>
      </c>
      <c r="B4226">
        <v>2016</v>
      </c>
      <c r="C4226" t="s">
        <v>39</v>
      </c>
      <c r="D4226" t="s">
        <v>67</v>
      </c>
      <c r="E4226" t="s">
        <v>15</v>
      </c>
      <c r="F4226" t="s">
        <v>7</v>
      </c>
      <c r="G4226">
        <v>0</v>
      </c>
    </row>
    <row r="4227" spans="1:7" x14ac:dyDescent="0.4">
      <c r="A4227" t="s">
        <v>45</v>
      </c>
      <c r="B4227">
        <v>2016</v>
      </c>
      <c r="C4227" t="s">
        <v>39</v>
      </c>
      <c r="D4227" t="s">
        <v>67</v>
      </c>
      <c r="E4227" t="s">
        <v>16</v>
      </c>
      <c r="F4227" t="s">
        <v>7</v>
      </c>
      <c r="G4227">
        <v>0</v>
      </c>
    </row>
    <row r="4228" spans="1:7" x14ac:dyDescent="0.4">
      <c r="A4228" t="s">
        <v>45</v>
      </c>
      <c r="B4228">
        <v>2016</v>
      </c>
      <c r="C4228" t="s">
        <v>39</v>
      </c>
      <c r="D4228" t="s">
        <v>67</v>
      </c>
      <c r="E4228" t="s">
        <v>17</v>
      </c>
      <c r="F4228" t="s">
        <v>7</v>
      </c>
      <c r="G4228">
        <v>0</v>
      </c>
    </row>
    <row r="4229" spans="1:7" x14ac:dyDescent="0.4">
      <c r="A4229" t="s">
        <v>45</v>
      </c>
      <c r="B4229">
        <v>2016</v>
      </c>
      <c r="C4229" t="s">
        <v>39</v>
      </c>
      <c r="D4229" t="s">
        <v>67</v>
      </c>
      <c r="E4229" t="s">
        <v>18</v>
      </c>
      <c r="F4229" t="s">
        <v>7</v>
      </c>
      <c r="G4229">
        <v>0</v>
      </c>
    </row>
    <row r="4230" spans="1:7" x14ac:dyDescent="0.4">
      <c r="A4230" t="s">
        <v>45</v>
      </c>
      <c r="B4230">
        <v>2016</v>
      </c>
      <c r="C4230" t="s">
        <v>39</v>
      </c>
      <c r="D4230" t="s">
        <v>67</v>
      </c>
      <c r="E4230" t="s">
        <v>19</v>
      </c>
      <c r="F4230" t="s">
        <v>7</v>
      </c>
      <c r="G4230">
        <v>0</v>
      </c>
    </row>
    <row r="4231" spans="1:7" x14ac:dyDescent="0.4">
      <c r="A4231" t="s">
        <v>45</v>
      </c>
      <c r="B4231">
        <v>2016</v>
      </c>
      <c r="C4231" t="s">
        <v>39</v>
      </c>
      <c r="D4231" t="s">
        <v>67</v>
      </c>
      <c r="E4231" t="s">
        <v>20</v>
      </c>
      <c r="F4231" t="s">
        <v>7</v>
      </c>
      <c r="G4231">
        <v>0</v>
      </c>
    </row>
    <row r="4232" spans="1:7" x14ac:dyDescent="0.4">
      <c r="A4232" t="s">
        <v>45</v>
      </c>
      <c r="B4232">
        <v>2016</v>
      </c>
      <c r="C4232" t="s">
        <v>39</v>
      </c>
      <c r="D4232" t="s">
        <v>67</v>
      </c>
      <c r="E4232" t="s">
        <v>21</v>
      </c>
      <c r="F4232" t="s">
        <v>7</v>
      </c>
      <c r="G4232">
        <v>0</v>
      </c>
    </row>
    <row r="4233" spans="1:7" x14ac:dyDescent="0.4">
      <c r="A4233" t="s">
        <v>45</v>
      </c>
      <c r="B4233">
        <v>2016</v>
      </c>
      <c r="C4233" t="s">
        <v>39</v>
      </c>
      <c r="D4233" t="s">
        <v>67</v>
      </c>
      <c r="E4233" t="s">
        <v>22</v>
      </c>
      <c r="F4233" t="s">
        <v>7</v>
      </c>
      <c r="G4233">
        <v>0</v>
      </c>
    </row>
    <row r="4234" spans="1:7" x14ac:dyDescent="0.4">
      <c r="A4234" t="s">
        <v>45</v>
      </c>
      <c r="B4234">
        <v>2016</v>
      </c>
      <c r="C4234" t="s">
        <v>39</v>
      </c>
      <c r="D4234" t="s">
        <v>67</v>
      </c>
      <c r="E4234" t="s">
        <v>23</v>
      </c>
      <c r="F4234" t="s">
        <v>7</v>
      </c>
      <c r="G4234">
        <v>0</v>
      </c>
    </row>
    <row r="4235" spans="1:7" x14ac:dyDescent="0.4">
      <c r="A4235" t="s">
        <v>45</v>
      </c>
      <c r="B4235">
        <v>2016</v>
      </c>
      <c r="C4235" t="s">
        <v>39</v>
      </c>
      <c r="D4235" t="s">
        <v>67</v>
      </c>
      <c r="E4235" t="s">
        <v>24</v>
      </c>
      <c r="F4235" t="s">
        <v>7</v>
      </c>
      <c r="G4235">
        <v>0</v>
      </c>
    </row>
    <row r="4236" spans="1:7" x14ac:dyDescent="0.4">
      <c r="A4236" t="s">
        <v>45</v>
      </c>
      <c r="B4236">
        <v>2016</v>
      </c>
      <c r="C4236" t="s">
        <v>39</v>
      </c>
      <c r="D4236" t="s">
        <v>67</v>
      </c>
      <c r="E4236" t="s">
        <v>25</v>
      </c>
      <c r="F4236" t="s">
        <v>7</v>
      </c>
      <c r="G4236">
        <v>0</v>
      </c>
    </row>
    <row r="4237" spans="1:7" x14ac:dyDescent="0.4">
      <c r="A4237" t="s">
        <v>45</v>
      </c>
      <c r="B4237">
        <v>2016</v>
      </c>
      <c r="C4237" t="s">
        <v>39</v>
      </c>
      <c r="D4237" t="s">
        <v>67</v>
      </c>
      <c r="E4237" t="s">
        <v>26</v>
      </c>
      <c r="F4237" t="s">
        <v>7</v>
      </c>
      <c r="G4237">
        <v>0</v>
      </c>
    </row>
    <row r="4238" spans="1:7" x14ac:dyDescent="0.4">
      <c r="A4238" t="s">
        <v>45</v>
      </c>
      <c r="B4238">
        <v>2016</v>
      </c>
      <c r="C4238" t="s">
        <v>39</v>
      </c>
      <c r="D4238" t="s">
        <v>67</v>
      </c>
      <c r="E4238" t="s">
        <v>27</v>
      </c>
      <c r="F4238" t="s">
        <v>7</v>
      </c>
      <c r="G4238">
        <v>0</v>
      </c>
    </row>
    <row r="4239" spans="1:7" x14ac:dyDescent="0.4">
      <c r="A4239" t="s">
        <v>45</v>
      </c>
      <c r="B4239">
        <v>2016</v>
      </c>
      <c r="C4239" t="s">
        <v>39</v>
      </c>
      <c r="D4239" t="s">
        <v>67</v>
      </c>
      <c r="E4239" t="s">
        <v>28</v>
      </c>
      <c r="F4239" t="s">
        <v>7</v>
      </c>
      <c r="G4239">
        <v>0</v>
      </c>
    </row>
    <row r="4240" spans="1:7" x14ac:dyDescent="0.4">
      <c r="A4240" t="s">
        <v>45</v>
      </c>
      <c r="B4240">
        <v>2016</v>
      </c>
      <c r="C4240" t="s">
        <v>39</v>
      </c>
      <c r="D4240" t="s">
        <v>67</v>
      </c>
      <c r="E4240" t="s">
        <v>29</v>
      </c>
      <c r="F4240" t="s">
        <v>7</v>
      </c>
      <c r="G4240">
        <v>2</v>
      </c>
    </row>
    <row r="4241" spans="1:7" x14ac:dyDescent="0.4">
      <c r="A4241" t="s">
        <v>45</v>
      </c>
      <c r="B4241">
        <v>2016</v>
      </c>
      <c r="C4241" t="s">
        <v>39</v>
      </c>
      <c r="D4241" t="s">
        <v>67</v>
      </c>
      <c r="E4241" t="s">
        <v>30</v>
      </c>
      <c r="F4241" t="s">
        <v>7</v>
      </c>
      <c r="G4241">
        <v>2</v>
      </c>
    </row>
    <row r="4242" spans="1:7" x14ac:dyDescent="0.4">
      <c r="A4242" t="s">
        <v>45</v>
      </c>
      <c r="B4242">
        <v>2016</v>
      </c>
      <c r="C4242" t="s">
        <v>39</v>
      </c>
      <c r="D4242" t="s">
        <v>67</v>
      </c>
      <c r="E4242" t="s">
        <v>31</v>
      </c>
      <c r="F4242" t="s">
        <v>7</v>
      </c>
      <c r="G4242">
        <v>0</v>
      </c>
    </row>
    <row r="4243" spans="1:7" x14ac:dyDescent="0.4">
      <c r="A4243" t="s">
        <v>45</v>
      </c>
      <c r="B4243">
        <v>2016</v>
      </c>
      <c r="C4243" t="s">
        <v>39</v>
      </c>
      <c r="D4243" t="s">
        <v>67</v>
      </c>
      <c r="E4243" t="s">
        <v>32</v>
      </c>
      <c r="F4243" t="s">
        <v>7</v>
      </c>
      <c r="G4243">
        <v>1</v>
      </c>
    </row>
    <row r="4244" spans="1:7" x14ac:dyDescent="0.4">
      <c r="A4244" t="s">
        <v>45</v>
      </c>
      <c r="B4244">
        <v>2016</v>
      </c>
      <c r="C4244" t="s">
        <v>39</v>
      </c>
      <c r="D4244" t="s">
        <v>67</v>
      </c>
      <c r="E4244" t="s">
        <v>33</v>
      </c>
      <c r="F4244" t="s">
        <v>7</v>
      </c>
      <c r="G4244">
        <v>0</v>
      </c>
    </row>
    <row r="4245" spans="1:7" x14ac:dyDescent="0.4">
      <c r="A4245" t="s">
        <v>45</v>
      </c>
      <c r="B4245">
        <v>2016</v>
      </c>
      <c r="C4245" t="s">
        <v>39</v>
      </c>
      <c r="D4245" t="s">
        <v>67</v>
      </c>
      <c r="E4245" t="s">
        <v>34</v>
      </c>
      <c r="F4245" t="s">
        <v>7</v>
      </c>
      <c r="G4245">
        <v>0</v>
      </c>
    </row>
    <row r="4246" spans="1:7" x14ac:dyDescent="0.4">
      <c r="A4246" t="s">
        <v>45</v>
      </c>
      <c r="B4246">
        <v>2016</v>
      </c>
      <c r="C4246" t="s">
        <v>39</v>
      </c>
      <c r="D4246" t="s">
        <v>67</v>
      </c>
      <c r="E4246" t="s">
        <v>35</v>
      </c>
      <c r="F4246" t="s">
        <v>7</v>
      </c>
      <c r="G4246">
        <v>0</v>
      </c>
    </row>
    <row r="4247" spans="1:7" x14ac:dyDescent="0.4">
      <c r="A4247" t="s">
        <v>45</v>
      </c>
      <c r="B4247">
        <v>2016</v>
      </c>
      <c r="C4247" t="s">
        <v>39</v>
      </c>
      <c r="D4247" t="s">
        <v>67</v>
      </c>
      <c r="E4247" t="s">
        <v>36</v>
      </c>
      <c r="F4247" t="s">
        <v>7</v>
      </c>
      <c r="G4247">
        <v>0</v>
      </c>
    </row>
    <row r="4248" spans="1:7" x14ac:dyDescent="0.4">
      <c r="A4248" t="s">
        <v>45</v>
      </c>
      <c r="B4248">
        <v>2016</v>
      </c>
      <c r="C4248" t="s">
        <v>39</v>
      </c>
      <c r="D4248" t="s">
        <v>67</v>
      </c>
      <c r="E4248" t="s">
        <v>37</v>
      </c>
      <c r="F4248" t="s">
        <v>7</v>
      </c>
      <c r="G4248">
        <v>0</v>
      </c>
    </row>
    <row r="4249" spans="1:7" x14ac:dyDescent="0.4">
      <c r="A4249" t="s">
        <v>45</v>
      </c>
      <c r="B4249">
        <v>2016</v>
      </c>
      <c r="C4249" t="s">
        <v>39</v>
      </c>
      <c r="D4249" t="s">
        <v>68</v>
      </c>
      <c r="E4249" t="s">
        <v>6</v>
      </c>
      <c r="F4249" t="s">
        <v>7</v>
      </c>
      <c r="G4249">
        <v>2525</v>
      </c>
    </row>
    <row r="4250" spans="1:7" x14ac:dyDescent="0.4">
      <c r="A4250" t="s">
        <v>45</v>
      </c>
      <c r="B4250">
        <v>2016</v>
      </c>
      <c r="C4250" t="s">
        <v>39</v>
      </c>
      <c r="D4250" t="s">
        <v>68</v>
      </c>
      <c r="E4250" t="s">
        <v>8</v>
      </c>
      <c r="F4250" t="s">
        <v>7</v>
      </c>
      <c r="G4250">
        <v>41</v>
      </c>
    </row>
    <row r="4251" spans="1:7" x14ac:dyDescent="0.4">
      <c r="A4251" t="s">
        <v>45</v>
      </c>
      <c r="B4251">
        <v>2016</v>
      </c>
      <c r="C4251" t="s">
        <v>39</v>
      </c>
      <c r="D4251" t="s">
        <v>68</v>
      </c>
      <c r="E4251" t="s">
        <v>9</v>
      </c>
      <c r="F4251" t="s">
        <v>7</v>
      </c>
      <c r="G4251">
        <v>232</v>
      </c>
    </row>
    <row r="4252" spans="1:7" x14ac:dyDescent="0.4">
      <c r="A4252" t="s">
        <v>45</v>
      </c>
      <c r="B4252">
        <v>2016</v>
      </c>
      <c r="C4252" t="s">
        <v>39</v>
      </c>
      <c r="D4252" t="s">
        <v>68</v>
      </c>
      <c r="E4252" t="s">
        <v>10</v>
      </c>
      <c r="F4252" t="s">
        <v>7</v>
      </c>
      <c r="G4252">
        <v>180</v>
      </c>
    </row>
    <row r="4253" spans="1:7" x14ac:dyDescent="0.4">
      <c r="A4253" t="s">
        <v>45</v>
      </c>
      <c r="B4253">
        <v>2016</v>
      </c>
      <c r="C4253" t="s">
        <v>39</v>
      </c>
      <c r="D4253" t="s">
        <v>68</v>
      </c>
      <c r="E4253" t="s">
        <v>11</v>
      </c>
      <c r="F4253" t="s">
        <v>7</v>
      </c>
      <c r="G4253">
        <v>122</v>
      </c>
    </row>
    <row r="4254" spans="1:7" x14ac:dyDescent="0.4">
      <c r="A4254" t="s">
        <v>45</v>
      </c>
      <c r="B4254">
        <v>2016</v>
      </c>
      <c r="C4254" t="s">
        <v>39</v>
      </c>
      <c r="D4254" t="s">
        <v>68</v>
      </c>
      <c r="E4254" t="s">
        <v>12</v>
      </c>
      <c r="F4254" t="s">
        <v>7</v>
      </c>
      <c r="G4254">
        <v>106</v>
      </c>
    </row>
    <row r="4255" spans="1:7" x14ac:dyDescent="0.4">
      <c r="A4255" t="s">
        <v>45</v>
      </c>
      <c r="B4255">
        <v>2016</v>
      </c>
      <c r="C4255" t="s">
        <v>39</v>
      </c>
      <c r="D4255" t="s">
        <v>68</v>
      </c>
      <c r="E4255" t="s">
        <v>13</v>
      </c>
      <c r="F4255" t="s">
        <v>7</v>
      </c>
      <c r="G4255">
        <v>134</v>
      </c>
    </row>
    <row r="4256" spans="1:7" x14ac:dyDescent="0.4">
      <c r="A4256" t="s">
        <v>45</v>
      </c>
      <c r="B4256">
        <v>2016</v>
      </c>
      <c r="C4256" t="s">
        <v>39</v>
      </c>
      <c r="D4256" t="s">
        <v>68</v>
      </c>
      <c r="E4256" t="s">
        <v>14</v>
      </c>
      <c r="F4256" t="s">
        <v>7</v>
      </c>
      <c r="G4256">
        <v>54</v>
      </c>
    </row>
    <row r="4257" spans="1:7" x14ac:dyDescent="0.4">
      <c r="A4257" t="s">
        <v>45</v>
      </c>
      <c r="B4257">
        <v>2016</v>
      </c>
      <c r="C4257" t="s">
        <v>39</v>
      </c>
      <c r="D4257" t="s">
        <v>68</v>
      </c>
      <c r="E4257" t="s">
        <v>15</v>
      </c>
      <c r="F4257" t="s">
        <v>7</v>
      </c>
      <c r="G4257">
        <v>28</v>
      </c>
    </row>
    <row r="4258" spans="1:7" x14ac:dyDescent="0.4">
      <c r="A4258" t="s">
        <v>45</v>
      </c>
      <c r="B4258">
        <v>2016</v>
      </c>
      <c r="C4258" t="s">
        <v>39</v>
      </c>
      <c r="D4258" t="s">
        <v>68</v>
      </c>
      <c r="E4258" t="s">
        <v>16</v>
      </c>
      <c r="F4258" t="s">
        <v>7</v>
      </c>
      <c r="G4258">
        <v>14</v>
      </c>
    </row>
    <row r="4259" spans="1:7" x14ac:dyDescent="0.4">
      <c r="A4259" t="s">
        <v>45</v>
      </c>
      <c r="B4259">
        <v>2016</v>
      </c>
      <c r="C4259" t="s">
        <v>39</v>
      </c>
      <c r="D4259" t="s">
        <v>68</v>
      </c>
      <c r="E4259" t="s">
        <v>17</v>
      </c>
      <c r="F4259" t="s">
        <v>7</v>
      </c>
      <c r="G4259">
        <v>68</v>
      </c>
    </row>
    <row r="4260" spans="1:7" x14ac:dyDescent="0.4">
      <c r="A4260" t="s">
        <v>45</v>
      </c>
      <c r="B4260">
        <v>2016</v>
      </c>
      <c r="C4260" t="s">
        <v>39</v>
      </c>
      <c r="D4260" t="s">
        <v>68</v>
      </c>
      <c r="E4260" t="s">
        <v>18</v>
      </c>
      <c r="F4260" t="s">
        <v>7</v>
      </c>
      <c r="G4260">
        <v>121</v>
      </c>
    </row>
    <row r="4261" spans="1:7" x14ac:dyDescent="0.4">
      <c r="A4261" t="s">
        <v>45</v>
      </c>
      <c r="B4261">
        <v>2016</v>
      </c>
      <c r="C4261" t="s">
        <v>39</v>
      </c>
      <c r="D4261" t="s">
        <v>68</v>
      </c>
      <c r="E4261" t="s">
        <v>19</v>
      </c>
      <c r="F4261" t="s">
        <v>7</v>
      </c>
      <c r="G4261">
        <v>44</v>
      </c>
    </row>
    <row r="4262" spans="1:7" x14ac:dyDescent="0.4">
      <c r="A4262" t="s">
        <v>45</v>
      </c>
      <c r="B4262">
        <v>2016</v>
      </c>
      <c r="C4262" t="s">
        <v>39</v>
      </c>
      <c r="D4262" t="s">
        <v>68</v>
      </c>
      <c r="E4262" t="s">
        <v>20</v>
      </c>
      <c r="F4262" t="s">
        <v>7</v>
      </c>
      <c r="G4262">
        <v>42</v>
      </c>
    </row>
    <row r="4263" spans="1:7" x14ac:dyDescent="0.4">
      <c r="A4263" t="s">
        <v>45</v>
      </c>
      <c r="B4263">
        <v>2016</v>
      </c>
      <c r="C4263" t="s">
        <v>39</v>
      </c>
      <c r="D4263" t="s">
        <v>68</v>
      </c>
      <c r="E4263" t="s">
        <v>21</v>
      </c>
      <c r="F4263" t="s">
        <v>7</v>
      </c>
      <c r="G4263">
        <v>67</v>
      </c>
    </row>
    <row r="4264" spans="1:7" x14ac:dyDescent="0.4">
      <c r="A4264" t="s">
        <v>45</v>
      </c>
      <c r="B4264">
        <v>2016</v>
      </c>
      <c r="C4264" t="s">
        <v>39</v>
      </c>
      <c r="D4264" t="s">
        <v>68</v>
      </c>
      <c r="E4264" t="s">
        <v>22</v>
      </c>
      <c r="F4264" t="s">
        <v>7</v>
      </c>
      <c r="G4264">
        <v>110</v>
      </c>
    </row>
    <row r="4265" spans="1:7" x14ac:dyDescent="0.4">
      <c r="A4265" t="s">
        <v>45</v>
      </c>
      <c r="B4265">
        <v>2016</v>
      </c>
      <c r="C4265" t="s">
        <v>39</v>
      </c>
      <c r="D4265" t="s">
        <v>68</v>
      </c>
      <c r="E4265" t="s">
        <v>23</v>
      </c>
      <c r="F4265" t="s">
        <v>7</v>
      </c>
      <c r="G4265">
        <v>86</v>
      </c>
    </row>
    <row r="4266" spans="1:7" x14ac:dyDescent="0.4">
      <c r="A4266" t="s">
        <v>45</v>
      </c>
      <c r="B4266">
        <v>2016</v>
      </c>
      <c r="C4266" t="s">
        <v>39</v>
      </c>
      <c r="D4266" t="s">
        <v>68</v>
      </c>
      <c r="E4266" t="s">
        <v>24</v>
      </c>
      <c r="F4266" t="s">
        <v>7</v>
      </c>
      <c r="G4266">
        <v>301</v>
      </c>
    </row>
    <row r="4267" spans="1:7" x14ac:dyDescent="0.4">
      <c r="A4267" t="s">
        <v>45</v>
      </c>
      <c r="B4267">
        <v>2016</v>
      </c>
      <c r="C4267" t="s">
        <v>39</v>
      </c>
      <c r="D4267" t="s">
        <v>68</v>
      </c>
      <c r="E4267" t="s">
        <v>25</v>
      </c>
      <c r="F4267" t="s">
        <v>7</v>
      </c>
      <c r="G4267">
        <v>105</v>
      </c>
    </row>
    <row r="4268" spans="1:7" x14ac:dyDescent="0.4">
      <c r="A4268" t="s">
        <v>45</v>
      </c>
      <c r="B4268">
        <v>2016</v>
      </c>
      <c r="C4268" t="s">
        <v>39</v>
      </c>
      <c r="D4268" t="s">
        <v>68</v>
      </c>
      <c r="E4268" t="s">
        <v>26</v>
      </c>
      <c r="F4268" t="s">
        <v>7</v>
      </c>
      <c r="G4268">
        <v>87</v>
      </c>
    </row>
    <row r="4269" spans="1:7" x14ac:dyDescent="0.4">
      <c r="A4269" t="s">
        <v>45</v>
      </c>
      <c r="B4269">
        <v>2016</v>
      </c>
      <c r="C4269" t="s">
        <v>39</v>
      </c>
      <c r="D4269" t="s">
        <v>68</v>
      </c>
      <c r="E4269" t="s">
        <v>27</v>
      </c>
      <c r="F4269" t="s">
        <v>7</v>
      </c>
      <c r="G4269">
        <v>100</v>
      </c>
    </row>
    <row r="4270" spans="1:7" x14ac:dyDescent="0.4">
      <c r="A4270" t="s">
        <v>45</v>
      </c>
      <c r="B4270">
        <v>2016</v>
      </c>
      <c r="C4270" t="s">
        <v>39</v>
      </c>
      <c r="D4270" t="s">
        <v>68</v>
      </c>
      <c r="E4270" t="s">
        <v>28</v>
      </c>
      <c r="F4270" t="s">
        <v>7</v>
      </c>
      <c r="G4270">
        <v>66</v>
      </c>
    </row>
    <row r="4271" spans="1:7" x14ac:dyDescent="0.4">
      <c r="A4271" t="s">
        <v>45</v>
      </c>
      <c r="B4271">
        <v>2016</v>
      </c>
      <c r="C4271" t="s">
        <v>39</v>
      </c>
      <c r="D4271" t="s">
        <v>68</v>
      </c>
      <c r="E4271" t="s">
        <v>29</v>
      </c>
      <c r="F4271" t="s">
        <v>7</v>
      </c>
      <c r="G4271">
        <v>34</v>
      </c>
    </row>
    <row r="4272" spans="1:7" x14ac:dyDescent="0.4">
      <c r="A4272" t="s">
        <v>45</v>
      </c>
      <c r="B4272">
        <v>2016</v>
      </c>
      <c r="C4272" t="s">
        <v>39</v>
      </c>
      <c r="D4272" t="s">
        <v>68</v>
      </c>
      <c r="E4272" t="s">
        <v>30</v>
      </c>
      <c r="F4272" t="s">
        <v>7</v>
      </c>
      <c r="G4272">
        <v>106</v>
      </c>
    </row>
    <row r="4273" spans="1:7" x14ac:dyDescent="0.4">
      <c r="A4273" t="s">
        <v>45</v>
      </c>
      <c r="B4273">
        <v>2016</v>
      </c>
      <c r="C4273" t="s">
        <v>39</v>
      </c>
      <c r="D4273" t="s">
        <v>68</v>
      </c>
      <c r="E4273" t="s">
        <v>31</v>
      </c>
      <c r="F4273" t="s">
        <v>7</v>
      </c>
      <c r="G4273">
        <v>17</v>
      </c>
    </row>
    <row r="4274" spans="1:7" x14ac:dyDescent="0.4">
      <c r="A4274" t="s">
        <v>45</v>
      </c>
      <c r="B4274">
        <v>2016</v>
      </c>
      <c r="C4274" t="s">
        <v>39</v>
      </c>
      <c r="D4274" t="s">
        <v>68</v>
      </c>
      <c r="E4274" t="s">
        <v>32</v>
      </c>
      <c r="F4274" t="s">
        <v>7</v>
      </c>
      <c r="G4274">
        <v>82</v>
      </c>
    </row>
    <row r="4275" spans="1:7" x14ac:dyDescent="0.4">
      <c r="A4275" t="s">
        <v>45</v>
      </c>
      <c r="B4275">
        <v>2016</v>
      </c>
      <c r="C4275" t="s">
        <v>39</v>
      </c>
      <c r="D4275" t="s">
        <v>68</v>
      </c>
      <c r="E4275" t="s">
        <v>33</v>
      </c>
      <c r="F4275" t="s">
        <v>7</v>
      </c>
      <c r="G4275">
        <v>23</v>
      </c>
    </row>
    <row r="4276" spans="1:7" x14ac:dyDescent="0.4">
      <c r="A4276" t="s">
        <v>45</v>
      </c>
      <c r="B4276">
        <v>2016</v>
      </c>
      <c r="C4276" t="s">
        <v>39</v>
      </c>
      <c r="D4276" t="s">
        <v>68</v>
      </c>
      <c r="E4276" t="s">
        <v>34</v>
      </c>
      <c r="F4276" t="s">
        <v>7</v>
      </c>
      <c r="G4276">
        <v>32</v>
      </c>
    </row>
    <row r="4277" spans="1:7" x14ac:dyDescent="0.4">
      <c r="A4277" t="s">
        <v>45</v>
      </c>
      <c r="B4277">
        <v>2016</v>
      </c>
      <c r="C4277" t="s">
        <v>39</v>
      </c>
      <c r="D4277" t="s">
        <v>68</v>
      </c>
      <c r="E4277" t="s">
        <v>35</v>
      </c>
      <c r="F4277" t="s">
        <v>7</v>
      </c>
      <c r="G4277">
        <v>30</v>
      </c>
    </row>
    <row r="4278" spans="1:7" x14ac:dyDescent="0.4">
      <c r="A4278" t="s">
        <v>45</v>
      </c>
      <c r="B4278">
        <v>2016</v>
      </c>
      <c r="C4278" t="s">
        <v>39</v>
      </c>
      <c r="D4278" t="s">
        <v>68</v>
      </c>
      <c r="E4278" t="s">
        <v>36</v>
      </c>
      <c r="F4278" t="s">
        <v>7</v>
      </c>
      <c r="G4278">
        <v>66</v>
      </c>
    </row>
    <row r="4279" spans="1:7" x14ac:dyDescent="0.4">
      <c r="A4279" t="s">
        <v>45</v>
      </c>
      <c r="B4279">
        <v>2016</v>
      </c>
      <c r="C4279" t="s">
        <v>39</v>
      </c>
      <c r="D4279" t="s">
        <v>68</v>
      </c>
      <c r="E4279" t="s">
        <v>37</v>
      </c>
      <c r="F4279" t="s">
        <v>7</v>
      </c>
      <c r="G4279">
        <v>27</v>
      </c>
    </row>
    <row r="4280" spans="1:7" x14ac:dyDescent="0.4">
      <c r="A4280" t="s">
        <v>45</v>
      </c>
      <c r="B4280">
        <v>2022</v>
      </c>
      <c r="C4280" t="s">
        <v>5</v>
      </c>
      <c r="D4280" t="s">
        <v>46</v>
      </c>
      <c r="E4280" t="s">
        <v>6</v>
      </c>
      <c r="F4280" t="s">
        <v>7</v>
      </c>
      <c r="G4280">
        <v>259467</v>
      </c>
    </row>
    <row r="4281" spans="1:7" x14ac:dyDescent="0.4">
      <c r="A4281" t="s">
        <v>45</v>
      </c>
      <c r="B4281">
        <v>2022</v>
      </c>
      <c r="C4281" t="s">
        <v>5</v>
      </c>
      <c r="D4281" t="s">
        <v>46</v>
      </c>
      <c r="E4281" t="s">
        <v>8</v>
      </c>
      <c r="F4281" t="s">
        <v>7</v>
      </c>
      <c r="G4281">
        <v>2948</v>
      </c>
    </row>
    <row r="4282" spans="1:7" x14ac:dyDescent="0.4">
      <c r="A4282" t="s">
        <v>45</v>
      </c>
      <c r="B4282">
        <v>2022</v>
      </c>
      <c r="C4282" t="s">
        <v>5</v>
      </c>
      <c r="D4282" t="s">
        <v>46</v>
      </c>
      <c r="E4282" t="s">
        <v>9</v>
      </c>
      <c r="F4282" t="s">
        <v>7</v>
      </c>
      <c r="G4282">
        <v>34460</v>
      </c>
    </row>
    <row r="4283" spans="1:7" x14ac:dyDescent="0.4">
      <c r="A4283" t="s">
        <v>45</v>
      </c>
      <c r="B4283">
        <v>2022</v>
      </c>
      <c r="C4283" t="s">
        <v>5</v>
      </c>
      <c r="D4283" t="s">
        <v>46</v>
      </c>
      <c r="E4283" t="s">
        <v>10</v>
      </c>
      <c r="F4283" t="s">
        <v>7</v>
      </c>
      <c r="G4283">
        <v>19513</v>
      </c>
    </row>
    <row r="4284" spans="1:7" x14ac:dyDescent="0.4">
      <c r="A4284" t="s">
        <v>45</v>
      </c>
      <c r="B4284">
        <v>2022</v>
      </c>
      <c r="C4284" t="s">
        <v>5</v>
      </c>
      <c r="D4284" t="s">
        <v>46</v>
      </c>
      <c r="E4284" t="s">
        <v>11</v>
      </c>
      <c r="F4284" t="s">
        <v>7</v>
      </c>
      <c r="G4284">
        <v>19132</v>
      </c>
    </row>
    <row r="4285" spans="1:7" x14ac:dyDescent="0.4">
      <c r="A4285" t="s">
        <v>45</v>
      </c>
      <c r="B4285">
        <v>2022</v>
      </c>
      <c r="C4285" t="s">
        <v>5</v>
      </c>
      <c r="D4285" t="s">
        <v>46</v>
      </c>
      <c r="E4285" t="s">
        <v>12</v>
      </c>
      <c r="F4285" t="s">
        <v>7</v>
      </c>
      <c r="G4285">
        <v>14115</v>
      </c>
    </row>
    <row r="4286" spans="1:7" x14ac:dyDescent="0.4">
      <c r="A4286" t="s">
        <v>45</v>
      </c>
      <c r="B4286">
        <v>2022</v>
      </c>
      <c r="C4286" t="s">
        <v>5</v>
      </c>
      <c r="D4286" t="s">
        <v>46</v>
      </c>
      <c r="E4286" t="s">
        <v>13</v>
      </c>
      <c r="F4286" t="s">
        <v>7</v>
      </c>
      <c r="G4286">
        <v>13439</v>
      </c>
    </row>
    <row r="4287" spans="1:7" x14ac:dyDescent="0.4">
      <c r="A4287" t="s">
        <v>45</v>
      </c>
      <c r="B4287">
        <v>2022</v>
      </c>
      <c r="C4287" t="s">
        <v>5</v>
      </c>
      <c r="D4287" t="s">
        <v>46</v>
      </c>
      <c r="E4287" t="s">
        <v>14</v>
      </c>
      <c r="F4287" t="s">
        <v>7</v>
      </c>
      <c r="G4287">
        <v>4994</v>
      </c>
    </row>
    <row r="4288" spans="1:7" x14ac:dyDescent="0.4">
      <c r="A4288" t="s">
        <v>45</v>
      </c>
      <c r="B4288">
        <v>2022</v>
      </c>
      <c r="C4288" t="s">
        <v>5</v>
      </c>
      <c r="D4288" t="s">
        <v>46</v>
      </c>
      <c r="E4288" t="s">
        <v>15</v>
      </c>
      <c r="F4288" t="s">
        <v>7</v>
      </c>
      <c r="G4288">
        <v>3459</v>
      </c>
    </row>
    <row r="4289" spans="1:7" x14ac:dyDescent="0.4">
      <c r="A4289" t="s">
        <v>45</v>
      </c>
      <c r="B4289">
        <v>2022</v>
      </c>
      <c r="C4289" t="s">
        <v>5</v>
      </c>
      <c r="D4289" t="s">
        <v>46</v>
      </c>
      <c r="E4289" t="s">
        <v>16</v>
      </c>
      <c r="F4289" t="s">
        <v>7</v>
      </c>
      <c r="G4289">
        <v>1485</v>
      </c>
    </row>
    <row r="4290" spans="1:7" x14ac:dyDescent="0.4">
      <c r="A4290" t="s">
        <v>45</v>
      </c>
      <c r="B4290">
        <v>2022</v>
      </c>
      <c r="C4290" t="s">
        <v>5</v>
      </c>
      <c r="D4290" t="s">
        <v>46</v>
      </c>
      <c r="E4290" t="s">
        <v>17</v>
      </c>
      <c r="F4290" t="s">
        <v>7</v>
      </c>
      <c r="G4290">
        <v>5613</v>
      </c>
    </row>
    <row r="4291" spans="1:7" x14ac:dyDescent="0.4">
      <c r="A4291" t="s">
        <v>45</v>
      </c>
      <c r="B4291">
        <v>2022</v>
      </c>
      <c r="C4291" t="s">
        <v>5</v>
      </c>
      <c r="D4291" t="s">
        <v>46</v>
      </c>
      <c r="E4291" t="s">
        <v>18</v>
      </c>
      <c r="F4291" t="s">
        <v>7</v>
      </c>
      <c r="G4291">
        <v>11039</v>
      </c>
    </row>
    <row r="4292" spans="1:7" x14ac:dyDescent="0.4">
      <c r="A4292" t="s">
        <v>45</v>
      </c>
      <c r="B4292">
        <v>2022</v>
      </c>
      <c r="C4292" t="s">
        <v>5</v>
      </c>
      <c r="D4292" t="s">
        <v>46</v>
      </c>
      <c r="E4292" t="s">
        <v>19</v>
      </c>
      <c r="F4292" t="s">
        <v>7</v>
      </c>
      <c r="G4292">
        <v>2900</v>
      </c>
    </row>
    <row r="4293" spans="1:7" x14ac:dyDescent="0.4">
      <c r="A4293" t="s">
        <v>45</v>
      </c>
      <c r="B4293">
        <v>2022</v>
      </c>
      <c r="C4293" t="s">
        <v>5</v>
      </c>
      <c r="D4293" t="s">
        <v>46</v>
      </c>
      <c r="E4293" t="s">
        <v>20</v>
      </c>
      <c r="F4293" t="s">
        <v>7</v>
      </c>
      <c r="G4293">
        <v>3875</v>
      </c>
    </row>
    <row r="4294" spans="1:7" x14ac:dyDescent="0.4">
      <c r="A4294" t="s">
        <v>45</v>
      </c>
      <c r="B4294">
        <v>2022</v>
      </c>
      <c r="C4294" t="s">
        <v>5</v>
      </c>
      <c r="D4294" t="s">
        <v>46</v>
      </c>
      <c r="E4294" t="s">
        <v>21</v>
      </c>
      <c r="F4294" t="s">
        <v>7</v>
      </c>
      <c r="G4294">
        <v>6939</v>
      </c>
    </row>
    <row r="4295" spans="1:7" x14ac:dyDescent="0.4">
      <c r="A4295" t="s">
        <v>45</v>
      </c>
      <c r="B4295">
        <v>2022</v>
      </c>
      <c r="C4295" t="s">
        <v>5</v>
      </c>
      <c r="D4295" t="s">
        <v>46</v>
      </c>
      <c r="E4295" t="s">
        <v>22</v>
      </c>
      <c r="F4295" t="s">
        <v>7</v>
      </c>
      <c r="G4295">
        <v>9548</v>
      </c>
    </row>
    <row r="4296" spans="1:7" x14ac:dyDescent="0.4">
      <c r="A4296" t="s">
        <v>45</v>
      </c>
      <c r="B4296">
        <v>2022</v>
      </c>
      <c r="C4296" t="s">
        <v>5</v>
      </c>
      <c r="D4296" t="s">
        <v>46</v>
      </c>
      <c r="E4296" t="s">
        <v>23</v>
      </c>
      <c r="F4296" t="s">
        <v>7</v>
      </c>
      <c r="G4296">
        <v>5859</v>
      </c>
    </row>
    <row r="4297" spans="1:7" x14ac:dyDescent="0.4">
      <c r="A4297" t="s">
        <v>45</v>
      </c>
      <c r="B4297">
        <v>2022</v>
      </c>
      <c r="C4297" t="s">
        <v>5</v>
      </c>
      <c r="D4297" t="s">
        <v>46</v>
      </c>
      <c r="E4297" t="s">
        <v>24</v>
      </c>
      <c r="F4297" t="s">
        <v>7</v>
      </c>
      <c r="G4297">
        <v>31773</v>
      </c>
    </row>
    <row r="4298" spans="1:7" x14ac:dyDescent="0.4">
      <c r="A4298" t="s">
        <v>45</v>
      </c>
      <c r="B4298">
        <v>2022</v>
      </c>
      <c r="C4298" t="s">
        <v>5</v>
      </c>
      <c r="D4298" t="s">
        <v>46</v>
      </c>
      <c r="E4298" t="s">
        <v>25</v>
      </c>
      <c r="F4298" t="s">
        <v>7</v>
      </c>
      <c r="G4298">
        <v>6886</v>
      </c>
    </row>
    <row r="4299" spans="1:7" x14ac:dyDescent="0.4">
      <c r="A4299" t="s">
        <v>45</v>
      </c>
      <c r="B4299">
        <v>2022</v>
      </c>
      <c r="C4299" t="s">
        <v>5</v>
      </c>
      <c r="D4299" t="s">
        <v>46</v>
      </c>
      <c r="E4299" t="s">
        <v>26</v>
      </c>
      <c r="F4299" t="s">
        <v>7</v>
      </c>
      <c r="G4299">
        <v>9195</v>
      </c>
    </row>
    <row r="4300" spans="1:7" x14ac:dyDescent="0.4">
      <c r="A4300" t="s">
        <v>45</v>
      </c>
      <c r="B4300">
        <v>2022</v>
      </c>
      <c r="C4300" t="s">
        <v>5</v>
      </c>
      <c r="D4300" t="s">
        <v>46</v>
      </c>
      <c r="E4300" t="s">
        <v>27</v>
      </c>
      <c r="F4300" t="s">
        <v>7</v>
      </c>
      <c r="G4300">
        <v>6983</v>
      </c>
    </row>
    <row r="4301" spans="1:7" x14ac:dyDescent="0.4">
      <c r="A4301" t="s">
        <v>45</v>
      </c>
      <c r="B4301">
        <v>2022</v>
      </c>
      <c r="C4301" t="s">
        <v>5</v>
      </c>
      <c r="D4301" t="s">
        <v>46</v>
      </c>
      <c r="E4301" t="s">
        <v>28</v>
      </c>
      <c r="F4301" t="s">
        <v>7</v>
      </c>
      <c r="G4301">
        <v>5855</v>
      </c>
    </row>
    <row r="4302" spans="1:7" x14ac:dyDescent="0.4">
      <c r="A4302" t="s">
        <v>45</v>
      </c>
      <c r="B4302">
        <v>2022</v>
      </c>
      <c r="C4302" t="s">
        <v>5</v>
      </c>
      <c r="D4302" t="s">
        <v>46</v>
      </c>
      <c r="E4302" t="s">
        <v>29</v>
      </c>
      <c r="F4302" t="s">
        <v>7</v>
      </c>
      <c r="G4302">
        <v>4261</v>
      </c>
    </row>
    <row r="4303" spans="1:7" x14ac:dyDescent="0.4">
      <c r="A4303" t="s">
        <v>45</v>
      </c>
      <c r="B4303">
        <v>2022</v>
      </c>
      <c r="C4303" t="s">
        <v>5</v>
      </c>
      <c r="D4303" t="s">
        <v>46</v>
      </c>
      <c r="E4303" t="s">
        <v>30</v>
      </c>
      <c r="F4303" t="s">
        <v>7</v>
      </c>
      <c r="G4303">
        <v>9509</v>
      </c>
    </row>
    <row r="4304" spans="1:7" x14ac:dyDescent="0.4">
      <c r="A4304" t="s">
        <v>45</v>
      </c>
      <c r="B4304">
        <v>2022</v>
      </c>
      <c r="C4304" t="s">
        <v>5</v>
      </c>
      <c r="D4304" t="s">
        <v>46</v>
      </c>
      <c r="E4304" t="s">
        <v>31</v>
      </c>
      <c r="F4304" t="s">
        <v>7</v>
      </c>
      <c r="G4304">
        <v>1500</v>
      </c>
    </row>
    <row r="4305" spans="1:7" x14ac:dyDescent="0.4">
      <c r="A4305" t="s">
        <v>45</v>
      </c>
      <c r="B4305">
        <v>2022</v>
      </c>
      <c r="C4305" t="s">
        <v>5</v>
      </c>
      <c r="D4305" t="s">
        <v>46</v>
      </c>
      <c r="E4305" t="s">
        <v>32</v>
      </c>
      <c r="F4305" t="s">
        <v>7</v>
      </c>
      <c r="G4305">
        <v>5248</v>
      </c>
    </row>
    <row r="4306" spans="1:7" x14ac:dyDescent="0.4">
      <c r="A4306" t="s">
        <v>45</v>
      </c>
      <c r="B4306">
        <v>2022</v>
      </c>
      <c r="C4306" t="s">
        <v>5</v>
      </c>
      <c r="D4306" t="s">
        <v>46</v>
      </c>
      <c r="E4306" t="s">
        <v>33</v>
      </c>
      <c r="F4306" t="s">
        <v>7</v>
      </c>
      <c r="G4306">
        <v>2761</v>
      </c>
    </row>
    <row r="4307" spans="1:7" x14ac:dyDescent="0.4">
      <c r="A4307" t="s">
        <v>45</v>
      </c>
      <c r="B4307">
        <v>2022</v>
      </c>
      <c r="C4307" t="s">
        <v>5</v>
      </c>
      <c r="D4307" t="s">
        <v>46</v>
      </c>
      <c r="E4307" t="s">
        <v>34</v>
      </c>
      <c r="F4307" t="s">
        <v>7</v>
      </c>
      <c r="G4307">
        <v>3730</v>
      </c>
    </row>
    <row r="4308" spans="1:7" x14ac:dyDescent="0.4">
      <c r="A4308" t="s">
        <v>45</v>
      </c>
      <c r="B4308">
        <v>2022</v>
      </c>
      <c r="C4308" t="s">
        <v>5</v>
      </c>
      <c r="D4308" t="s">
        <v>46</v>
      </c>
      <c r="E4308" t="s">
        <v>35</v>
      </c>
      <c r="F4308" t="s">
        <v>7</v>
      </c>
      <c r="G4308">
        <v>2863</v>
      </c>
    </row>
    <row r="4309" spans="1:7" x14ac:dyDescent="0.4">
      <c r="A4309" t="s">
        <v>45</v>
      </c>
      <c r="B4309">
        <v>2022</v>
      </c>
      <c r="C4309" t="s">
        <v>5</v>
      </c>
      <c r="D4309" t="s">
        <v>46</v>
      </c>
      <c r="E4309" t="s">
        <v>36</v>
      </c>
      <c r="F4309" t="s">
        <v>7</v>
      </c>
      <c r="G4309">
        <v>7492</v>
      </c>
    </row>
    <row r="4310" spans="1:7" x14ac:dyDescent="0.4">
      <c r="A4310" t="s">
        <v>45</v>
      </c>
      <c r="B4310">
        <v>2022</v>
      </c>
      <c r="C4310" t="s">
        <v>5</v>
      </c>
      <c r="D4310" t="s">
        <v>46</v>
      </c>
      <c r="E4310" t="s">
        <v>37</v>
      </c>
      <c r="F4310" t="s">
        <v>7</v>
      </c>
      <c r="G4310">
        <v>2093</v>
      </c>
    </row>
    <row r="4311" spans="1:7" x14ac:dyDescent="0.4">
      <c r="A4311" t="s">
        <v>45</v>
      </c>
      <c r="B4311">
        <v>2022</v>
      </c>
      <c r="C4311" t="s">
        <v>5</v>
      </c>
      <c r="D4311" t="s">
        <v>47</v>
      </c>
      <c r="E4311" t="s">
        <v>6</v>
      </c>
      <c r="F4311" t="s">
        <v>7</v>
      </c>
      <c r="G4311">
        <v>27772</v>
      </c>
    </row>
    <row r="4312" spans="1:7" x14ac:dyDescent="0.4">
      <c r="A4312" t="s">
        <v>45</v>
      </c>
      <c r="B4312">
        <v>2022</v>
      </c>
      <c r="C4312" t="s">
        <v>5</v>
      </c>
      <c r="D4312" t="s">
        <v>47</v>
      </c>
      <c r="E4312" t="s">
        <v>8</v>
      </c>
      <c r="F4312" t="s">
        <v>7</v>
      </c>
      <c r="G4312">
        <v>643</v>
      </c>
    </row>
    <row r="4313" spans="1:7" x14ac:dyDescent="0.4">
      <c r="A4313" t="s">
        <v>45</v>
      </c>
      <c r="B4313">
        <v>2022</v>
      </c>
      <c r="C4313" t="s">
        <v>5</v>
      </c>
      <c r="D4313" t="s">
        <v>47</v>
      </c>
      <c r="E4313" t="s">
        <v>9</v>
      </c>
      <c r="F4313" t="s">
        <v>7</v>
      </c>
      <c r="G4313">
        <v>37</v>
      </c>
    </row>
    <row r="4314" spans="1:7" x14ac:dyDescent="0.4">
      <c r="A4314" t="s">
        <v>45</v>
      </c>
      <c r="B4314">
        <v>2022</v>
      </c>
      <c r="C4314" t="s">
        <v>5</v>
      </c>
      <c r="D4314" t="s">
        <v>47</v>
      </c>
      <c r="E4314" t="s">
        <v>10</v>
      </c>
      <c r="F4314" t="s">
        <v>7</v>
      </c>
      <c r="G4314">
        <v>31</v>
      </c>
    </row>
    <row r="4315" spans="1:7" x14ac:dyDescent="0.4">
      <c r="A4315" t="s">
        <v>45</v>
      </c>
      <c r="B4315">
        <v>2022</v>
      </c>
      <c r="C4315" t="s">
        <v>5</v>
      </c>
      <c r="D4315" t="s">
        <v>47</v>
      </c>
      <c r="E4315" t="s">
        <v>11</v>
      </c>
      <c r="F4315" t="s">
        <v>7</v>
      </c>
      <c r="G4315">
        <v>171</v>
      </c>
    </row>
    <row r="4316" spans="1:7" x14ac:dyDescent="0.4">
      <c r="A4316" t="s">
        <v>45</v>
      </c>
      <c r="B4316">
        <v>2022</v>
      </c>
      <c r="C4316" t="s">
        <v>5</v>
      </c>
      <c r="D4316" t="s">
        <v>47</v>
      </c>
      <c r="E4316" t="s">
        <v>12</v>
      </c>
      <c r="F4316" t="s">
        <v>7</v>
      </c>
      <c r="G4316">
        <v>48</v>
      </c>
    </row>
    <row r="4317" spans="1:7" x14ac:dyDescent="0.4">
      <c r="A4317" t="s">
        <v>45</v>
      </c>
      <c r="B4317">
        <v>2022</v>
      </c>
      <c r="C4317" t="s">
        <v>5</v>
      </c>
      <c r="D4317" t="s">
        <v>47</v>
      </c>
      <c r="E4317" t="s">
        <v>13</v>
      </c>
      <c r="F4317" t="s">
        <v>7</v>
      </c>
      <c r="G4317">
        <v>788</v>
      </c>
    </row>
    <row r="4318" spans="1:7" x14ac:dyDescent="0.4">
      <c r="A4318" t="s">
        <v>45</v>
      </c>
      <c r="B4318">
        <v>2022</v>
      </c>
      <c r="C4318" t="s">
        <v>5</v>
      </c>
      <c r="D4318" t="s">
        <v>47</v>
      </c>
      <c r="E4318" t="s">
        <v>14</v>
      </c>
      <c r="F4318" t="s">
        <v>7</v>
      </c>
      <c r="G4318">
        <v>1307</v>
      </c>
    </row>
    <row r="4319" spans="1:7" x14ac:dyDescent="0.4">
      <c r="A4319" t="s">
        <v>45</v>
      </c>
      <c r="B4319">
        <v>2022</v>
      </c>
      <c r="C4319" t="s">
        <v>5</v>
      </c>
      <c r="D4319" t="s">
        <v>47</v>
      </c>
      <c r="E4319" t="s">
        <v>15</v>
      </c>
      <c r="F4319" t="s">
        <v>7</v>
      </c>
      <c r="G4319">
        <v>810</v>
      </c>
    </row>
    <row r="4320" spans="1:7" x14ac:dyDescent="0.4">
      <c r="A4320" t="s">
        <v>45</v>
      </c>
      <c r="B4320">
        <v>2022</v>
      </c>
      <c r="C4320" t="s">
        <v>5</v>
      </c>
      <c r="D4320" t="s">
        <v>47</v>
      </c>
      <c r="E4320" t="s">
        <v>16</v>
      </c>
      <c r="F4320" t="s">
        <v>7</v>
      </c>
      <c r="G4320">
        <v>365</v>
      </c>
    </row>
    <row r="4321" spans="1:7" x14ac:dyDescent="0.4">
      <c r="A4321" t="s">
        <v>45</v>
      </c>
      <c r="B4321">
        <v>2022</v>
      </c>
      <c r="C4321" t="s">
        <v>5</v>
      </c>
      <c r="D4321" t="s">
        <v>47</v>
      </c>
      <c r="E4321" t="s">
        <v>17</v>
      </c>
      <c r="F4321" t="s">
        <v>7</v>
      </c>
      <c r="G4321">
        <v>265</v>
      </c>
    </row>
    <row r="4322" spans="1:7" x14ac:dyDescent="0.4">
      <c r="A4322" t="s">
        <v>45</v>
      </c>
      <c r="B4322">
        <v>2022</v>
      </c>
      <c r="C4322" t="s">
        <v>5</v>
      </c>
      <c r="D4322" t="s">
        <v>47</v>
      </c>
      <c r="E4322" t="s">
        <v>18</v>
      </c>
      <c r="F4322" t="s">
        <v>7</v>
      </c>
      <c r="G4322">
        <v>971</v>
      </c>
    </row>
    <row r="4323" spans="1:7" x14ac:dyDescent="0.4">
      <c r="A4323" t="s">
        <v>45</v>
      </c>
      <c r="B4323">
        <v>2022</v>
      </c>
      <c r="C4323" t="s">
        <v>5</v>
      </c>
      <c r="D4323" t="s">
        <v>47</v>
      </c>
      <c r="E4323" t="s">
        <v>19</v>
      </c>
      <c r="F4323" t="s">
        <v>7</v>
      </c>
      <c r="G4323">
        <v>727</v>
      </c>
    </row>
    <row r="4324" spans="1:7" x14ac:dyDescent="0.4">
      <c r="A4324" t="s">
        <v>45</v>
      </c>
      <c r="B4324">
        <v>2022</v>
      </c>
      <c r="C4324" t="s">
        <v>5</v>
      </c>
      <c r="D4324" t="s">
        <v>47</v>
      </c>
      <c r="E4324" t="s">
        <v>20</v>
      </c>
      <c r="F4324" t="s">
        <v>7</v>
      </c>
      <c r="G4324">
        <v>606</v>
      </c>
    </row>
    <row r="4325" spans="1:7" x14ac:dyDescent="0.4">
      <c r="A4325" t="s">
        <v>45</v>
      </c>
      <c r="B4325">
        <v>2022</v>
      </c>
      <c r="C4325" t="s">
        <v>5</v>
      </c>
      <c r="D4325" t="s">
        <v>47</v>
      </c>
      <c r="E4325" t="s">
        <v>21</v>
      </c>
      <c r="F4325" t="s">
        <v>7</v>
      </c>
      <c r="G4325">
        <v>1554</v>
      </c>
    </row>
    <row r="4326" spans="1:7" x14ac:dyDescent="0.4">
      <c r="A4326" t="s">
        <v>45</v>
      </c>
      <c r="B4326">
        <v>2022</v>
      </c>
      <c r="C4326" t="s">
        <v>5</v>
      </c>
      <c r="D4326" t="s">
        <v>47</v>
      </c>
      <c r="E4326" t="s">
        <v>22</v>
      </c>
      <c r="F4326" t="s">
        <v>7</v>
      </c>
      <c r="G4326">
        <v>719</v>
      </c>
    </row>
    <row r="4327" spans="1:7" x14ac:dyDescent="0.4">
      <c r="A4327" t="s">
        <v>45</v>
      </c>
      <c r="B4327">
        <v>2022</v>
      </c>
      <c r="C4327" t="s">
        <v>5</v>
      </c>
      <c r="D4327" t="s">
        <v>47</v>
      </c>
      <c r="E4327" t="s">
        <v>23</v>
      </c>
      <c r="F4327" t="s">
        <v>7</v>
      </c>
      <c r="G4327">
        <v>1074</v>
      </c>
    </row>
    <row r="4328" spans="1:7" x14ac:dyDescent="0.4">
      <c r="A4328" t="s">
        <v>45</v>
      </c>
      <c r="B4328">
        <v>2022</v>
      </c>
      <c r="C4328" t="s">
        <v>5</v>
      </c>
      <c r="D4328" t="s">
        <v>47</v>
      </c>
      <c r="E4328" t="s">
        <v>24</v>
      </c>
      <c r="F4328" t="s">
        <v>7</v>
      </c>
      <c r="G4328">
        <v>4186</v>
      </c>
    </row>
    <row r="4329" spans="1:7" x14ac:dyDescent="0.4">
      <c r="A4329" t="s">
        <v>45</v>
      </c>
      <c r="B4329">
        <v>2022</v>
      </c>
      <c r="C4329" t="s">
        <v>5</v>
      </c>
      <c r="D4329" t="s">
        <v>47</v>
      </c>
      <c r="E4329" t="s">
        <v>25</v>
      </c>
      <c r="F4329" t="s">
        <v>7</v>
      </c>
      <c r="G4329">
        <v>1642</v>
      </c>
    </row>
    <row r="4330" spans="1:7" x14ac:dyDescent="0.4">
      <c r="A4330" t="s">
        <v>45</v>
      </c>
      <c r="B4330">
        <v>2022</v>
      </c>
      <c r="C4330" t="s">
        <v>5</v>
      </c>
      <c r="D4330" t="s">
        <v>47</v>
      </c>
      <c r="E4330" t="s">
        <v>26</v>
      </c>
      <c r="F4330" t="s">
        <v>7</v>
      </c>
      <c r="G4330">
        <v>1610</v>
      </c>
    </row>
    <row r="4331" spans="1:7" x14ac:dyDescent="0.4">
      <c r="A4331" t="s">
        <v>45</v>
      </c>
      <c r="B4331">
        <v>2022</v>
      </c>
      <c r="C4331" t="s">
        <v>5</v>
      </c>
      <c r="D4331" t="s">
        <v>47</v>
      </c>
      <c r="E4331" t="s">
        <v>27</v>
      </c>
      <c r="F4331" t="s">
        <v>7</v>
      </c>
      <c r="G4331">
        <v>2220</v>
      </c>
    </row>
    <row r="4332" spans="1:7" x14ac:dyDescent="0.4">
      <c r="A4332" t="s">
        <v>45</v>
      </c>
      <c r="B4332">
        <v>2022</v>
      </c>
      <c r="C4332" t="s">
        <v>5</v>
      </c>
      <c r="D4332" t="s">
        <v>47</v>
      </c>
      <c r="E4332" t="s">
        <v>28</v>
      </c>
      <c r="F4332" t="s">
        <v>7</v>
      </c>
      <c r="G4332">
        <v>888</v>
      </c>
    </row>
    <row r="4333" spans="1:7" x14ac:dyDescent="0.4">
      <c r="A4333" t="s">
        <v>45</v>
      </c>
      <c r="B4333">
        <v>2022</v>
      </c>
      <c r="C4333" t="s">
        <v>5</v>
      </c>
      <c r="D4333" t="s">
        <v>47</v>
      </c>
      <c r="E4333" t="s">
        <v>29</v>
      </c>
      <c r="F4333" t="s">
        <v>7</v>
      </c>
      <c r="G4333">
        <v>15</v>
      </c>
    </row>
    <row r="4334" spans="1:7" x14ac:dyDescent="0.4">
      <c r="A4334" t="s">
        <v>45</v>
      </c>
      <c r="B4334">
        <v>2022</v>
      </c>
      <c r="C4334" t="s">
        <v>5</v>
      </c>
      <c r="D4334" t="s">
        <v>47</v>
      </c>
      <c r="E4334" t="s">
        <v>30</v>
      </c>
      <c r="F4334" t="s">
        <v>7</v>
      </c>
      <c r="G4334">
        <v>1686</v>
      </c>
    </row>
    <row r="4335" spans="1:7" x14ac:dyDescent="0.4">
      <c r="A4335" t="s">
        <v>45</v>
      </c>
      <c r="B4335">
        <v>2022</v>
      </c>
      <c r="C4335" t="s">
        <v>5</v>
      </c>
      <c r="D4335" t="s">
        <v>47</v>
      </c>
      <c r="E4335" t="s">
        <v>31</v>
      </c>
      <c r="F4335" t="s">
        <v>7</v>
      </c>
      <c r="G4335">
        <v>247</v>
      </c>
    </row>
    <row r="4336" spans="1:7" x14ac:dyDescent="0.4">
      <c r="A4336" t="s">
        <v>45</v>
      </c>
      <c r="B4336">
        <v>2022</v>
      </c>
      <c r="C4336" t="s">
        <v>5</v>
      </c>
      <c r="D4336" t="s">
        <v>47</v>
      </c>
      <c r="E4336" t="s">
        <v>32</v>
      </c>
      <c r="F4336" t="s">
        <v>7</v>
      </c>
      <c r="G4336">
        <v>1086</v>
      </c>
    </row>
    <row r="4337" spans="1:7" x14ac:dyDescent="0.4">
      <c r="A4337" t="s">
        <v>45</v>
      </c>
      <c r="B4337">
        <v>2022</v>
      </c>
      <c r="C4337" t="s">
        <v>5</v>
      </c>
      <c r="D4337" t="s">
        <v>47</v>
      </c>
      <c r="E4337" t="s">
        <v>33</v>
      </c>
      <c r="F4337" t="s">
        <v>7</v>
      </c>
      <c r="G4337">
        <v>672</v>
      </c>
    </row>
    <row r="4338" spans="1:7" x14ac:dyDescent="0.4">
      <c r="A4338" t="s">
        <v>45</v>
      </c>
      <c r="B4338">
        <v>2022</v>
      </c>
      <c r="C4338" t="s">
        <v>5</v>
      </c>
      <c r="D4338" t="s">
        <v>47</v>
      </c>
      <c r="E4338" t="s">
        <v>34</v>
      </c>
      <c r="F4338" t="s">
        <v>7</v>
      </c>
      <c r="G4338">
        <v>586</v>
      </c>
    </row>
    <row r="4339" spans="1:7" x14ac:dyDescent="0.4">
      <c r="A4339" t="s">
        <v>45</v>
      </c>
      <c r="B4339">
        <v>2022</v>
      </c>
      <c r="C4339" t="s">
        <v>5</v>
      </c>
      <c r="D4339" t="s">
        <v>47</v>
      </c>
      <c r="E4339" t="s">
        <v>35</v>
      </c>
      <c r="F4339" t="s">
        <v>7</v>
      </c>
      <c r="G4339">
        <v>790</v>
      </c>
    </row>
    <row r="4340" spans="1:7" x14ac:dyDescent="0.4">
      <c r="A4340" t="s">
        <v>45</v>
      </c>
      <c r="B4340">
        <v>2022</v>
      </c>
      <c r="C4340" t="s">
        <v>5</v>
      </c>
      <c r="D4340" t="s">
        <v>47</v>
      </c>
      <c r="E4340" t="s">
        <v>36</v>
      </c>
      <c r="F4340" t="s">
        <v>7</v>
      </c>
      <c r="G4340">
        <v>1268</v>
      </c>
    </row>
    <row r="4341" spans="1:7" x14ac:dyDescent="0.4">
      <c r="A4341" t="s">
        <v>45</v>
      </c>
      <c r="B4341">
        <v>2022</v>
      </c>
      <c r="C4341" t="s">
        <v>5</v>
      </c>
      <c r="D4341" t="s">
        <v>47</v>
      </c>
      <c r="E4341" t="s">
        <v>37</v>
      </c>
      <c r="F4341" t="s">
        <v>7</v>
      </c>
      <c r="G4341">
        <v>760</v>
      </c>
    </row>
    <row r="4342" spans="1:7" x14ac:dyDescent="0.4">
      <c r="A4342" t="s">
        <v>45</v>
      </c>
      <c r="B4342">
        <v>2022</v>
      </c>
      <c r="C4342" t="s">
        <v>5</v>
      </c>
      <c r="D4342" t="s">
        <v>48</v>
      </c>
      <c r="E4342" t="s">
        <v>6</v>
      </c>
      <c r="F4342" t="s">
        <v>7</v>
      </c>
      <c r="G4342">
        <v>213</v>
      </c>
    </row>
    <row r="4343" spans="1:7" x14ac:dyDescent="0.4">
      <c r="A4343" t="s">
        <v>45</v>
      </c>
      <c r="B4343">
        <v>2022</v>
      </c>
      <c r="C4343" t="s">
        <v>5</v>
      </c>
      <c r="D4343" t="s">
        <v>48</v>
      </c>
      <c r="E4343" t="s">
        <v>8</v>
      </c>
      <c r="F4343" t="s">
        <v>7</v>
      </c>
      <c r="G4343">
        <v>3</v>
      </c>
    </row>
    <row r="4344" spans="1:7" x14ac:dyDescent="0.4">
      <c r="A4344" t="s">
        <v>45</v>
      </c>
      <c r="B4344">
        <v>2022</v>
      </c>
      <c r="C4344" t="s">
        <v>5</v>
      </c>
      <c r="D4344" t="s">
        <v>48</v>
      </c>
      <c r="E4344" t="s">
        <v>9</v>
      </c>
      <c r="F4344" t="s">
        <v>7</v>
      </c>
      <c r="G4344">
        <v>12</v>
      </c>
    </row>
    <row r="4345" spans="1:7" x14ac:dyDescent="0.4">
      <c r="A4345" t="s">
        <v>45</v>
      </c>
      <c r="B4345">
        <v>2022</v>
      </c>
      <c r="C4345" t="s">
        <v>5</v>
      </c>
      <c r="D4345" t="s">
        <v>48</v>
      </c>
      <c r="E4345" t="s">
        <v>10</v>
      </c>
      <c r="F4345" t="s">
        <v>7</v>
      </c>
      <c r="G4345">
        <v>10</v>
      </c>
    </row>
    <row r="4346" spans="1:7" x14ac:dyDescent="0.4">
      <c r="A4346" t="s">
        <v>45</v>
      </c>
      <c r="B4346">
        <v>2022</v>
      </c>
      <c r="C4346" t="s">
        <v>5</v>
      </c>
      <c r="D4346" t="s">
        <v>48</v>
      </c>
      <c r="E4346" t="s">
        <v>11</v>
      </c>
      <c r="F4346" t="s">
        <v>7</v>
      </c>
      <c r="G4346">
        <v>6</v>
      </c>
    </row>
    <row r="4347" spans="1:7" x14ac:dyDescent="0.4">
      <c r="A4347" t="s">
        <v>45</v>
      </c>
      <c r="B4347">
        <v>2022</v>
      </c>
      <c r="C4347" t="s">
        <v>5</v>
      </c>
      <c r="D4347" t="s">
        <v>48</v>
      </c>
      <c r="E4347" t="s">
        <v>12</v>
      </c>
      <c r="F4347" t="s">
        <v>7</v>
      </c>
      <c r="G4347">
        <v>15</v>
      </c>
    </row>
    <row r="4348" spans="1:7" x14ac:dyDescent="0.4">
      <c r="A4348" t="s">
        <v>45</v>
      </c>
      <c r="B4348">
        <v>2022</v>
      </c>
      <c r="C4348" t="s">
        <v>5</v>
      </c>
      <c r="D4348" t="s">
        <v>48</v>
      </c>
      <c r="E4348" t="s">
        <v>13</v>
      </c>
      <c r="F4348" t="s">
        <v>7</v>
      </c>
      <c r="G4348">
        <v>39</v>
      </c>
    </row>
    <row r="4349" spans="1:7" x14ac:dyDescent="0.4">
      <c r="A4349" t="s">
        <v>45</v>
      </c>
      <c r="B4349">
        <v>2022</v>
      </c>
      <c r="C4349" t="s">
        <v>5</v>
      </c>
      <c r="D4349" t="s">
        <v>48</v>
      </c>
      <c r="E4349" t="s">
        <v>14</v>
      </c>
      <c r="F4349" t="s">
        <v>7</v>
      </c>
      <c r="G4349">
        <v>2</v>
      </c>
    </row>
    <row r="4350" spans="1:7" x14ac:dyDescent="0.4">
      <c r="A4350" t="s">
        <v>45</v>
      </c>
      <c r="B4350">
        <v>2022</v>
      </c>
      <c r="C4350" t="s">
        <v>5</v>
      </c>
      <c r="D4350" t="s">
        <v>48</v>
      </c>
      <c r="E4350" t="s">
        <v>15</v>
      </c>
      <c r="F4350" t="s">
        <v>7</v>
      </c>
      <c r="G4350">
        <v>9</v>
      </c>
    </row>
    <row r="4351" spans="1:7" x14ac:dyDescent="0.4">
      <c r="A4351" t="s">
        <v>45</v>
      </c>
      <c r="B4351">
        <v>2022</v>
      </c>
      <c r="C4351" t="s">
        <v>5</v>
      </c>
      <c r="D4351" t="s">
        <v>48</v>
      </c>
      <c r="E4351" t="s">
        <v>16</v>
      </c>
      <c r="F4351" t="s">
        <v>7</v>
      </c>
      <c r="G4351">
        <v>2</v>
      </c>
    </row>
    <row r="4352" spans="1:7" x14ac:dyDescent="0.4">
      <c r="A4352" t="s">
        <v>45</v>
      </c>
      <c r="B4352">
        <v>2022</v>
      </c>
      <c r="C4352" t="s">
        <v>5</v>
      </c>
      <c r="D4352" t="s">
        <v>48</v>
      </c>
      <c r="E4352" t="s">
        <v>17</v>
      </c>
      <c r="F4352" t="s">
        <v>7</v>
      </c>
      <c r="G4352">
        <v>6</v>
      </c>
    </row>
    <row r="4353" spans="1:7" x14ac:dyDescent="0.4">
      <c r="A4353" t="s">
        <v>45</v>
      </c>
      <c r="B4353">
        <v>2022</v>
      </c>
      <c r="C4353" t="s">
        <v>5</v>
      </c>
      <c r="D4353" t="s">
        <v>48</v>
      </c>
      <c r="E4353" t="s">
        <v>18</v>
      </c>
      <c r="F4353" t="s">
        <v>7</v>
      </c>
      <c r="G4353">
        <v>13</v>
      </c>
    </row>
    <row r="4354" spans="1:7" x14ac:dyDescent="0.4">
      <c r="A4354" t="s">
        <v>45</v>
      </c>
      <c r="B4354">
        <v>2022</v>
      </c>
      <c r="C4354" t="s">
        <v>5</v>
      </c>
      <c r="D4354" t="s">
        <v>48</v>
      </c>
      <c r="E4354" t="s">
        <v>19</v>
      </c>
      <c r="F4354" t="s">
        <v>7</v>
      </c>
      <c r="G4354">
        <v>6</v>
      </c>
    </row>
    <row r="4355" spans="1:7" x14ac:dyDescent="0.4">
      <c r="A4355" t="s">
        <v>45</v>
      </c>
      <c r="B4355">
        <v>2022</v>
      </c>
      <c r="C4355" t="s">
        <v>5</v>
      </c>
      <c r="D4355" t="s">
        <v>48</v>
      </c>
      <c r="E4355" t="s">
        <v>20</v>
      </c>
      <c r="F4355" t="s">
        <v>7</v>
      </c>
      <c r="G4355">
        <v>4</v>
      </c>
    </row>
    <row r="4356" spans="1:7" x14ac:dyDescent="0.4">
      <c r="A4356" t="s">
        <v>45</v>
      </c>
      <c r="B4356">
        <v>2022</v>
      </c>
      <c r="C4356" t="s">
        <v>5</v>
      </c>
      <c r="D4356" t="s">
        <v>48</v>
      </c>
      <c r="E4356" t="s">
        <v>21</v>
      </c>
      <c r="F4356" t="s">
        <v>7</v>
      </c>
      <c r="G4356">
        <v>5</v>
      </c>
    </row>
    <row r="4357" spans="1:7" x14ac:dyDescent="0.4">
      <c r="A4357" t="s">
        <v>45</v>
      </c>
      <c r="B4357">
        <v>2022</v>
      </c>
      <c r="C4357" t="s">
        <v>5</v>
      </c>
      <c r="D4357" t="s">
        <v>48</v>
      </c>
      <c r="E4357" t="s">
        <v>22</v>
      </c>
      <c r="F4357" t="s">
        <v>7</v>
      </c>
      <c r="G4357">
        <v>4</v>
      </c>
    </row>
    <row r="4358" spans="1:7" x14ac:dyDescent="0.4">
      <c r="A4358" t="s">
        <v>45</v>
      </c>
      <c r="B4358">
        <v>2022</v>
      </c>
      <c r="C4358" t="s">
        <v>5</v>
      </c>
      <c r="D4358" t="s">
        <v>48</v>
      </c>
      <c r="E4358" t="s">
        <v>23</v>
      </c>
      <c r="F4358" t="s">
        <v>7</v>
      </c>
      <c r="G4358">
        <v>5</v>
      </c>
    </row>
    <row r="4359" spans="1:7" x14ac:dyDescent="0.4">
      <c r="A4359" t="s">
        <v>45</v>
      </c>
      <c r="B4359">
        <v>2022</v>
      </c>
      <c r="C4359" t="s">
        <v>5</v>
      </c>
      <c r="D4359" t="s">
        <v>48</v>
      </c>
      <c r="E4359" t="s">
        <v>24</v>
      </c>
      <c r="F4359" t="s">
        <v>7</v>
      </c>
      <c r="G4359">
        <v>16</v>
      </c>
    </row>
    <row r="4360" spans="1:7" x14ac:dyDescent="0.4">
      <c r="A4360" t="s">
        <v>45</v>
      </c>
      <c r="B4360">
        <v>2022</v>
      </c>
      <c r="C4360" t="s">
        <v>5</v>
      </c>
      <c r="D4360" t="s">
        <v>48</v>
      </c>
      <c r="E4360" t="s">
        <v>25</v>
      </c>
      <c r="F4360" t="s">
        <v>7</v>
      </c>
      <c r="G4360">
        <v>6</v>
      </c>
    </row>
    <row r="4361" spans="1:7" x14ac:dyDescent="0.4">
      <c r="A4361" t="s">
        <v>45</v>
      </c>
      <c r="B4361">
        <v>2022</v>
      </c>
      <c r="C4361" t="s">
        <v>5</v>
      </c>
      <c r="D4361" t="s">
        <v>48</v>
      </c>
      <c r="E4361" t="s">
        <v>26</v>
      </c>
      <c r="F4361" t="s">
        <v>7</v>
      </c>
      <c r="G4361">
        <v>7</v>
      </c>
    </row>
    <row r="4362" spans="1:7" x14ac:dyDescent="0.4">
      <c r="A4362" t="s">
        <v>45</v>
      </c>
      <c r="B4362">
        <v>2022</v>
      </c>
      <c r="C4362" t="s">
        <v>5</v>
      </c>
      <c r="D4362" t="s">
        <v>48</v>
      </c>
      <c r="E4362" t="s">
        <v>27</v>
      </c>
      <c r="F4362" t="s">
        <v>7</v>
      </c>
      <c r="G4362">
        <v>6</v>
      </c>
    </row>
    <row r="4363" spans="1:7" x14ac:dyDescent="0.4">
      <c r="A4363" t="s">
        <v>45</v>
      </c>
      <c r="B4363">
        <v>2022</v>
      </c>
      <c r="C4363" t="s">
        <v>5</v>
      </c>
      <c r="D4363" t="s">
        <v>48</v>
      </c>
      <c r="E4363" t="s">
        <v>28</v>
      </c>
      <c r="F4363" t="s">
        <v>7</v>
      </c>
      <c r="G4363">
        <v>4</v>
      </c>
    </row>
    <row r="4364" spans="1:7" x14ac:dyDescent="0.4">
      <c r="A4364" t="s">
        <v>45</v>
      </c>
      <c r="B4364">
        <v>2022</v>
      </c>
      <c r="C4364" t="s">
        <v>5</v>
      </c>
      <c r="D4364" t="s">
        <v>48</v>
      </c>
      <c r="E4364" t="s">
        <v>29</v>
      </c>
      <c r="F4364" t="s">
        <v>7</v>
      </c>
      <c r="G4364">
        <v>2</v>
      </c>
    </row>
    <row r="4365" spans="1:7" x14ac:dyDescent="0.4">
      <c r="A4365" t="s">
        <v>45</v>
      </c>
      <c r="B4365">
        <v>2022</v>
      </c>
      <c r="C4365" t="s">
        <v>5</v>
      </c>
      <c r="D4365" t="s">
        <v>48</v>
      </c>
      <c r="E4365" t="s">
        <v>30</v>
      </c>
      <c r="F4365" t="s">
        <v>7</v>
      </c>
      <c r="G4365">
        <v>7</v>
      </c>
    </row>
    <row r="4366" spans="1:7" x14ac:dyDescent="0.4">
      <c r="A4366" t="s">
        <v>45</v>
      </c>
      <c r="B4366">
        <v>2022</v>
      </c>
      <c r="C4366" t="s">
        <v>5</v>
      </c>
      <c r="D4366" t="s">
        <v>48</v>
      </c>
      <c r="E4366" t="s">
        <v>31</v>
      </c>
      <c r="F4366" t="s">
        <v>7</v>
      </c>
      <c r="G4366">
        <v>1</v>
      </c>
    </row>
    <row r="4367" spans="1:7" x14ac:dyDescent="0.4">
      <c r="A4367" t="s">
        <v>45</v>
      </c>
      <c r="B4367">
        <v>2022</v>
      </c>
      <c r="C4367" t="s">
        <v>5</v>
      </c>
      <c r="D4367" t="s">
        <v>48</v>
      </c>
      <c r="E4367" t="s">
        <v>32</v>
      </c>
      <c r="F4367" t="s">
        <v>7</v>
      </c>
      <c r="G4367">
        <v>7</v>
      </c>
    </row>
    <row r="4368" spans="1:7" x14ac:dyDescent="0.4">
      <c r="A4368" t="s">
        <v>45</v>
      </c>
      <c r="B4368">
        <v>2022</v>
      </c>
      <c r="C4368" t="s">
        <v>5</v>
      </c>
      <c r="D4368" t="s">
        <v>48</v>
      </c>
      <c r="E4368" t="s">
        <v>33</v>
      </c>
      <c r="F4368" t="s">
        <v>7</v>
      </c>
      <c r="G4368">
        <v>0</v>
      </c>
    </row>
    <row r="4369" spans="1:7" x14ac:dyDescent="0.4">
      <c r="A4369" t="s">
        <v>45</v>
      </c>
      <c r="B4369">
        <v>2022</v>
      </c>
      <c r="C4369" t="s">
        <v>5</v>
      </c>
      <c r="D4369" t="s">
        <v>48</v>
      </c>
      <c r="E4369" t="s">
        <v>34</v>
      </c>
      <c r="F4369" t="s">
        <v>7</v>
      </c>
      <c r="G4369">
        <v>3</v>
      </c>
    </row>
    <row r="4370" spans="1:7" x14ac:dyDescent="0.4">
      <c r="A4370" t="s">
        <v>45</v>
      </c>
      <c r="B4370">
        <v>2022</v>
      </c>
      <c r="C4370" t="s">
        <v>5</v>
      </c>
      <c r="D4370" t="s">
        <v>48</v>
      </c>
      <c r="E4370" t="s">
        <v>35</v>
      </c>
      <c r="F4370" t="s">
        <v>7</v>
      </c>
      <c r="G4370">
        <v>3</v>
      </c>
    </row>
    <row r="4371" spans="1:7" x14ac:dyDescent="0.4">
      <c r="A4371" t="s">
        <v>45</v>
      </c>
      <c r="B4371">
        <v>2022</v>
      </c>
      <c r="C4371" t="s">
        <v>5</v>
      </c>
      <c r="D4371" t="s">
        <v>48</v>
      </c>
      <c r="E4371" t="s">
        <v>36</v>
      </c>
      <c r="F4371" t="s">
        <v>7</v>
      </c>
      <c r="G4371">
        <v>8</v>
      </c>
    </row>
    <row r="4372" spans="1:7" x14ac:dyDescent="0.4">
      <c r="A4372" t="s">
        <v>45</v>
      </c>
      <c r="B4372">
        <v>2022</v>
      </c>
      <c r="C4372" t="s">
        <v>5</v>
      </c>
      <c r="D4372" t="s">
        <v>48</v>
      </c>
      <c r="E4372" t="s">
        <v>37</v>
      </c>
      <c r="F4372" t="s">
        <v>7</v>
      </c>
      <c r="G4372">
        <v>2</v>
      </c>
    </row>
    <row r="4373" spans="1:7" x14ac:dyDescent="0.4">
      <c r="A4373" t="s">
        <v>45</v>
      </c>
      <c r="B4373">
        <v>2022</v>
      </c>
      <c r="C4373" t="s">
        <v>5</v>
      </c>
      <c r="D4373" t="s">
        <v>49</v>
      </c>
      <c r="E4373" t="s">
        <v>6</v>
      </c>
      <c r="F4373" t="s">
        <v>7</v>
      </c>
      <c r="G4373">
        <v>21806</v>
      </c>
    </row>
    <row r="4374" spans="1:7" x14ac:dyDescent="0.4">
      <c r="A4374" t="s">
        <v>45</v>
      </c>
      <c r="B4374">
        <v>2022</v>
      </c>
      <c r="C4374" t="s">
        <v>5</v>
      </c>
      <c r="D4374" t="s">
        <v>49</v>
      </c>
      <c r="E4374" t="s">
        <v>8</v>
      </c>
      <c r="F4374" t="s">
        <v>7</v>
      </c>
      <c r="G4374">
        <v>266</v>
      </c>
    </row>
    <row r="4375" spans="1:7" x14ac:dyDescent="0.4">
      <c r="A4375" t="s">
        <v>45</v>
      </c>
      <c r="B4375">
        <v>2022</v>
      </c>
      <c r="C4375" t="s">
        <v>5</v>
      </c>
      <c r="D4375" t="s">
        <v>49</v>
      </c>
      <c r="E4375" t="s">
        <v>9</v>
      </c>
      <c r="F4375" t="s">
        <v>7</v>
      </c>
      <c r="G4375">
        <v>1730</v>
      </c>
    </row>
    <row r="4376" spans="1:7" x14ac:dyDescent="0.4">
      <c r="A4376" t="s">
        <v>45</v>
      </c>
      <c r="B4376">
        <v>2022</v>
      </c>
      <c r="C4376" t="s">
        <v>5</v>
      </c>
      <c r="D4376" t="s">
        <v>49</v>
      </c>
      <c r="E4376" t="s">
        <v>10</v>
      </c>
      <c r="F4376" t="s">
        <v>7</v>
      </c>
      <c r="G4376">
        <v>1084</v>
      </c>
    </row>
    <row r="4377" spans="1:7" x14ac:dyDescent="0.4">
      <c r="A4377" t="s">
        <v>45</v>
      </c>
      <c r="B4377">
        <v>2022</v>
      </c>
      <c r="C4377" t="s">
        <v>5</v>
      </c>
      <c r="D4377" t="s">
        <v>49</v>
      </c>
      <c r="E4377" t="s">
        <v>11</v>
      </c>
      <c r="F4377" t="s">
        <v>7</v>
      </c>
      <c r="G4377">
        <v>1137</v>
      </c>
    </row>
    <row r="4378" spans="1:7" x14ac:dyDescent="0.4">
      <c r="A4378" t="s">
        <v>45</v>
      </c>
      <c r="B4378">
        <v>2022</v>
      </c>
      <c r="C4378" t="s">
        <v>5</v>
      </c>
      <c r="D4378" t="s">
        <v>49</v>
      </c>
      <c r="E4378" t="s">
        <v>12</v>
      </c>
      <c r="F4378" t="s">
        <v>7</v>
      </c>
      <c r="G4378">
        <v>951</v>
      </c>
    </row>
    <row r="4379" spans="1:7" x14ac:dyDescent="0.4">
      <c r="A4379" t="s">
        <v>45</v>
      </c>
      <c r="B4379">
        <v>2022</v>
      </c>
      <c r="C4379" t="s">
        <v>5</v>
      </c>
      <c r="D4379" t="s">
        <v>49</v>
      </c>
      <c r="E4379" t="s">
        <v>13</v>
      </c>
      <c r="F4379" t="s">
        <v>7</v>
      </c>
      <c r="G4379">
        <v>1202</v>
      </c>
    </row>
    <row r="4380" spans="1:7" x14ac:dyDescent="0.4">
      <c r="A4380" t="s">
        <v>45</v>
      </c>
      <c r="B4380">
        <v>2022</v>
      </c>
      <c r="C4380" t="s">
        <v>5</v>
      </c>
      <c r="D4380" t="s">
        <v>49</v>
      </c>
      <c r="E4380" t="s">
        <v>14</v>
      </c>
      <c r="F4380" t="s">
        <v>7</v>
      </c>
      <c r="G4380">
        <v>390</v>
      </c>
    </row>
    <row r="4381" spans="1:7" x14ac:dyDescent="0.4">
      <c r="A4381" t="s">
        <v>45</v>
      </c>
      <c r="B4381">
        <v>2022</v>
      </c>
      <c r="C4381" t="s">
        <v>5</v>
      </c>
      <c r="D4381" t="s">
        <v>49</v>
      </c>
      <c r="E4381" t="s">
        <v>15</v>
      </c>
      <c r="F4381" t="s">
        <v>7</v>
      </c>
      <c r="G4381">
        <v>231</v>
      </c>
    </row>
    <row r="4382" spans="1:7" x14ac:dyDescent="0.4">
      <c r="A4382" t="s">
        <v>45</v>
      </c>
      <c r="B4382">
        <v>2022</v>
      </c>
      <c r="C4382" t="s">
        <v>5</v>
      </c>
      <c r="D4382" t="s">
        <v>49</v>
      </c>
      <c r="E4382" t="s">
        <v>16</v>
      </c>
      <c r="F4382" t="s">
        <v>7</v>
      </c>
      <c r="G4382">
        <v>127</v>
      </c>
    </row>
    <row r="4383" spans="1:7" x14ac:dyDescent="0.4">
      <c r="A4383" t="s">
        <v>45</v>
      </c>
      <c r="B4383">
        <v>2022</v>
      </c>
      <c r="C4383" t="s">
        <v>5</v>
      </c>
      <c r="D4383" t="s">
        <v>49</v>
      </c>
      <c r="E4383" t="s">
        <v>17</v>
      </c>
      <c r="F4383" t="s">
        <v>7</v>
      </c>
      <c r="G4383">
        <v>444</v>
      </c>
    </row>
    <row r="4384" spans="1:7" x14ac:dyDescent="0.4">
      <c r="A4384" t="s">
        <v>45</v>
      </c>
      <c r="B4384">
        <v>2022</v>
      </c>
      <c r="C4384" t="s">
        <v>5</v>
      </c>
      <c r="D4384" t="s">
        <v>49</v>
      </c>
      <c r="E4384" t="s">
        <v>18</v>
      </c>
      <c r="F4384" t="s">
        <v>7</v>
      </c>
      <c r="G4384">
        <v>810</v>
      </c>
    </row>
    <row r="4385" spans="1:7" x14ac:dyDescent="0.4">
      <c r="A4385" t="s">
        <v>45</v>
      </c>
      <c r="B4385">
        <v>2022</v>
      </c>
      <c r="C4385" t="s">
        <v>5</v>
      </c>
      <c r="D4385" t="s">
        <v>49</v>
      </c>
      <c r="E4385" t="s">
        <v>19</v>
      </c>
      <c r="F4385" t="s">
        <v>7</v>
      </c>
      <c r="G4385">
        <v>190</v>
      </c>
    </row>
    <row r="4386" spans="1:7" x14ac:dyDescent="0.4">
      <c r="A4386" t="s">
        <v>45</v>
      </c>
      <c r="B4386">
        <v>2022</v>
      </c>
      <c r="C4386" t="s">
        <v>5</v>
      </c>
      <c r="D4386" t="s">
        <v>49</v>
      </c>
      <c r="E4386" t="s">
        <v>20</v>
      </c>
      <c r="F4386" t="s">
        <v>7</v>
      </c>
      <c r="G4386">
        <v>296</v>
      </c>
    </row>
    <row r="4387" spans="1:7" x14ac:dyDescent="0.4">
      <c r="A4387" t="s">
        <v>45</v>
      </c>
      <c r="B4387">
        <v>2022</v>
      </c>
      <c r="C4387" t="s">
        <v>5</v>
      </c>
      <c r="D4387" t="s">
        <v>49</v>
      </c>
      <c r="E4387" t="s">
        <v>21</v>
      </c>
      <c r="F4387" t="s">
        <v>7</v>
      </c>
      <c r="G4387">
        <v>434</v>
      </c>
    </row>
    <row r="4388" spans="1:7" x14ac:dyDescent="0.4">
      <c r="A4388" t="s">
        <v>45</v>
      </c>
      <c r="B4388">
        <v>2022</v>
      </c>
      <c r="C4388" t="s">
        <v>5</v>
      </c>
      <c r="D4388" t="s">
        <v>49</v>
      </c>
      <c r="E4388" t="s">
        <v>22</v>
      </c>
      <c r="F4388" t="s">
        <v>7</v>
      </c>
      <c r="G4388">
        <v>590</v>
      </c>
    </row>
    <row r="4389" spans="1:7" x14ac:dyDescent="0.4">
      <c r="A4389" t="s">
        <v>45</v>
      </c>
      <c r="B4389">
        <v>2022</v>
      </c>
      <c r="C4389" t="s">
        <v>5</v>
      </c>
      <c r="D4389" t="s">
        <v>49</v>
      </c>
      <c r="E4389" t="s">
        <v>23</v>
      </c>
      <c r="F4389" t="s">
        <v>7</v>
      </c>
      <c r="G4389">
        <v>674</v>
      </c>
    </row>
    <row r="4390" spans="1:7" x14ac:dyDescent="0.4">
      <c r="A4390" t="s">
        <v>45</v>
      </c>
      <c r="B4390">
        <v>2022</v>
      </c>
      <c r="C4390" t="s">
        <v>5</v>
      </c>
      <c r="D4390" t="s">
        <v>49</v>
      </c>
      <c r="E4390" t="s">
        <v>24</v>
      </c>
      <c r="F4390" t="s">
        <v>7</v>
      </c>
      <c r="G4390">
        <v>4870</v>
      </c>
    </row>
    <row r="4391" spans="1:7" x14ac:dyDescent="0.4">
      <c r="A4391" t="s">
        <v>45</v>
      </c>
      <c r="B4391">
        <v>2022</v>
      </c>
      <c r="C4391" t="s">
        <v>5</v>
      </c>
      <c r="D4391" t="s">
        <v>49</v>
      </c>
      <c r="E4391" t="s">
        <v>25</v>
      </c>
      <c r="F4391" t="s">
        <v>7</v>
      </c>
      <c r="G4391">
        <v>495</v>
      </c>
    </row>
    <row r="4392" spans="1:7" x14ac:dyDescent="0.4">
      <c r="A4392" t="s">
        <v>45</v>
      </c>
      <c r="B4392">
        <v>2022</v>
      </c>
      <c r="C4392" t="s">
        <v>5</v>
      </c>
      <c r="D4392" t="s">
        <v>49</v>
      </c>
      <c r="E4392" t="s">
        <v>26</v>
      </c>
      <c r="F4392" t="s">
        <v>7</v>
      </c>
      <c r="G4392">
        <v>1162</v>
      </c>
    </row>
    <row r="4393" spans="1:7" x14ac:dyDescent="0.4">
      <c r="A4393" t="s">
        <v>45</v>
      </c>
      <c r="B4393">
        <v>2022</v>
      </c>
      <c r="C4393" t="s">
        <v>5</v>
      </c>
      <c r="D4393" t="s">
        <v>49</v>
      </c>
      <c r="E4393" t="s">
        <v>27</v>
      </c>
      <c r="F4393" t="s">
        <v>7</v>
      </c>
      <c r="G4393">
        <v>668</v>
      </c>
    </row>
    <row r="4394" spans="1:7" x14ac:dyDescent="0.4">
      <c r="A4394" t="s">
        <v>45</v>
      </c>
      <c r="B4394">
        <v>2022</v>
      </c>
      <c r="C4394" t="s">
        <v>5</v>
      </c>
      <c r="D4394" t="s">
        <v>49</v>
      </c>
      <c r="E4394" t="s">
        <v>28</v>
      </c>
      <c r="F4394" t="s">
        <v>7</v>
      </c>
      <c r="G4394">
        <v>681</v>
      </c>
    </row>
    <row r="4395" spans="1:7" x14ac:dyDescent="0.4">
      <c r="A4395" t="s">
        <v>45</v>
      </c>
      <c r="B4395">
        <v>2022</v>
      </c>
      <c r="C4395" t="s">
        <v>5</v>
      </c>
      <c r="D4395" t="s">
        <v>49</v>
      </c>
      <c r="E4395" t="s">
        <v>29</v>
      </c>
      <c r="F4395" t="s">
        <v>7</v>
      </c>
      <c r="G4395">
        <v>476</v>
      </c>
    </row>
    <row r="4396" spans="1:7" x14ac:dyDescent="0.4">
      <c r="A4396" t="s">
        <v>45</v>
      </c>
      <c r="B4396">
        <v>2022</v>
      </c>
      <c r="C4396" t="s">
        <v>5</v>
      </c>
      <c r="D4396" t="s">
        <v>49</v>
      </c>
      <c r="E4396" t="s">
        <v>30</v>
      </c>
      <c r="F4396" t="s">
        <v>7</v>
      </c>
      <c r="G4396">
        <v>1154</v>
      </c>
    </row>
    <row r="4397" spans="1:7" x14ac:dyDescent="0.4">
      <c r="A4397" t="s">
        <v>45</v>
      </c>
      <c r="B4397">
        <v>2022</v>
      </c>
      <c r="C4397" t="s">
        <v>5</v>
      </c>
      <c r="D4397" t="s">
        <v>49</v>
      </c>
      <c r="E4397" t="s">
        <v>31</v>
      </c>
      <c r="F4397" t="s">
        <v>7</v>
      </c>
      <c r="G4397">
        <v>96</v>
      </c>
    </row>
    <row r="4398" spans="1:7" x14ac:dyDescent="0.4">
      <c r="A4398" t="s">
        <v>45</v>
      </c>
      <c r="B4398">
        <v>2022</v>
      </c>
      <c r="C4398" t="s">
        <v>5</v>
      </c>
      <c r="D4398" t="s">
        <v>49</v>
      </c>
      <c r="E4398" t="s">
        <v>32</v>
      </c>
      <c r="F4398" t="s">
        <v>7</v>
      </c>
      <c r="G4398">
        <v>444</v>
      </c>
    </row>
    <row r="4399" spans="1:7" x14ac:dyDescent="0.4">
      <c r="A4399" t="s">
        <v>45</v>
      </c>
      <c r="B4399">
        <v>2022</v>
      </c>
      <c r="C4399" t="s">
        <v>5</v>
      </c>
      <c r="D4399" t="s">
        <v>49</v>
      </c>
      <c r="E4399" t="s">
        <v>33</v>
      </c>
      <c r="F4399" t="s">
        <v>7</v>
      </c>
      <c r="G4399">
        <v>181</v>
      </c>
    </row>
    <row r="4400" spans="1:7" x14ac:dyDescent="0.4">
      <c r="A4400" t="s">
        <v>45</v>
      </c>
      <c r="B4400">
        <v>2022</v>
      </c>
      <c r="C4400" t="s">
        <v>5</v>
      </c>
      <c r="D4400" t="s">
        <v>49</v>
      </c>
      <c r="E4400" t="s">
        <v>34</v>
      </c>
      <c r="F4400" t="s">
        <v>7</v>
      </c>
      <c r="G4400">
        <v>353</v>
      </c>
    </row>
    <row r="4401" spans="1:7" x14ac:dyDescent="0.4">
      <c r="A4401" t="s">
        <v>45</v>
      </c>
      <c r="B4401">
        <v>2022</v>
      </c>
      <c r="C4401" t="s">
        <v>5</v>
      </c>
      <c r="D4401" t="s">
        <v>49</v>
      </c>
      <c r="E4401" t="s">
        <v>35</v>
      </c>
      <c r="F4401" t="s">
        <v>7</v>
      </c>
      <c r="G4401">
        <v>168</v>
      </c>
    </row>
    <row r="4402" spans="1:7" x14ac:dyDescent="0.4">
      <c r="A4402" t="s">
        <v>45</v>
      </c>
      <c r="B4402">
        <v>2022</v>
      </c>
      <c r="C4402" t="s">
        <v>5</v>
      </c>
      <c r="D4402" t="s">
        <v>49</v>
      </c>
      <c r="E4402" t="s">
        <v>36</v>
      </c>
      <c r="F4402" t="s">
        <v>7</v>
      </c>
      <c r="G4402">
        <v>379</v>
      </c>
    </row>
    <row r="4403" spans="1:7" x14ac:dyDescent="0.4">
      <c r="A4403" t="s">
        <v>45</v>
      </c>
      <c r="B4403">
        <v>2022</v>
      </c>
      <c r="C4403" t="s">
        <v>5</v>
      </c>
      <c r="D4403" t="s">
        <v>49</v>
      </c>
      <c r="E4403" t="s">
        <v>37</v>
      </c>
      <c r="F4403" t="s">
        <v>7</v>
      </c>
      <c r="G4403">
        <v>123</v>
      </c>
    </row>
    <row r="4404" spans="1:7" x14ac:dyDescent="0.4">
      <c r="A4404" t="s">
        <v>45</v>
      </c>
      <c r="B4404">
        <v>2022</v>
      </c>
      <c r="C4404" t="s">
        <v>5</v>
      </c>
      <c r="D4404" t="s">
        <v>50</v>
      </c>
      <c r="E4404" t="s">
        <v>6</v>
      </c>
      <c r="F4404" t="s">
        <v>7</v>
      </c>
      <c r="G4404">
        <v>2868</v>
      </c>
    </row>
    <row r="4405" spans="1:7" x14ac:dyDescent="0.4">
      <c r="A4405" t="s">
        <v>45</v>
      </c>
      <c r="B4405">
        <v>2022</v>
      </c>
      <c r="C4405" t="s">
        <v>5</v>
      </c>
      <c r="D4405" t="s">
        <v>50</v>
      </c>
      <c r="E4405" t="s">
        <v>8</v>
      </c>
      <c r="F4405" t="s">
        <v>7</v>
      </c>
      <c r="G4405">
        <v>31</v>
      </c>
    </row>
    <row r="4406" spans="1:7" x14ac:dyDescent="0.4">
      <c r="A4406" t="s">
        <v>45</v>
      </c>
      <c r="B4406">
        <v>2022</v>
      </c>
      <c r="C4406" t="s">
        <v>5</v>
      </c>
      <c r="D4406" t="s">
        <v>50</v>
      </c>
      <c r="E4406" t="s">
        <v>9</v>
      </c>
      <c r="F4406" t="s">
        <v>7</v>
      </c>
      <c r="G4406">
        <v>459</v>
      </c>
    </row>
    <row r="4407" spans="1:7" x14ac:dyDescent="0.4">
      <c r="A4407" t="s">
        <v>45</v>
      </c>
      <c r="B4407">
        <v>2022</v>
      </c>
      <c r="C4407" t="s">
        <v>5</v>
      </c>
      <c r="D4407" t="s">
        <v>50</v>
      </c>
      <c r="E4407" t="s">
        <v>10</v>
      </c>
      <c r="F4407" t="s">
        <v>7</v>
      </c>
      <c r="G4407">
        <v>299</v>
      </c>
    </row>
    <row r="4408" spans="1:7" x14ac:dyDescent="0.4">
      <c r="A4408" t="s">
        <v>45</v>
      </c>
      <c r="B4408">
        <v>2022</v>
      </c>
      <c r="C4408" t="s">
        <v>5</v>
      </c>
      <c r="D4408" t="s">
        <v>50</v>
      </c>
      <c r="E4408" t="s">
        <v>11</v>
      </c>
      <c r="F4408" t="s">
        <v>7</v>
      </c>
      <c r="G4408">
        <v>271</v>
      </c>
    </row>
    <row r="4409" spans="1:7" x14ac:dyDescent="0.4">
      <c r="A4409" t="s">
        <v>45</v>
      </c>
      <c r="B4409">
        <v>2022</v>
      </c>
      <c r="C4409" t="s">
        <v>5</v>
      </c>
      <c r="D4409" t="s">
        <v>50</v>
      </c>
      <c r="E4409" t="s">
        <v>12</v>
      </c>
      <c r="F4409" t="s">
        <v>7</v>
      </c>
      <c r="G4409">
        <v>226</v>
      </c>
    </row>
    <row r="4410" spans="1:7" x14ac:dyDescent="0.4">
      <c r="A4410" t="s">
        <v>45</v>
      </c>
      <c r="B4410">
        <v>2022</v>
      </c>
      <c r="C4410" t="s">
        <v>5</v>
      </c>
      <c r="D4410" t="s">
        <v>50</v>
      </c>
      <c r="E4410" t="s">
        <v>13</v>
      </c>
      <c r="F4410" t="s">
        <v>7</v>
      </c>
      <c r="G4410">
        <v>176</v>
      </c>
    </row>
    <row r="4411" spans="1:7" x14ac:dyDescent="0.4">
      <c r="A4411" t="s">
        <v>45</v>
      </c>
      <c r="B4411">
        <v>2022</v>
      </c>
      <c r="C4411" t="s">
        <v>5</v>
      </c>
      <c r="D4411" t="s">
        <v>50</v>
      </c>
      <c r="E4411" t="s">
        <v>14</v>
      </c>
      <c r="F4411" t="s">
        <v>7</v>
      </c>
      <c r="G4411">
        <v>29</v>
      </c>
    </row>
    <row r="4412" spans="1:7" x14ac:dyDescent="0.4">
      <c r="A4412" t="s">
        <v>45</v>
      </c>
      <c r="B4412">
        <v>2022</v>
      </c>
      <c r="C4412" t="s">
        <v>5</v>
      </c>
      <c r="D4412" t="s">
        <v>50</v>
      </c>
      <c r="E4412" t="s">
        <v>15</v>
      </c>
      <c r="F4412" t="s">
        <v>7</v>
      </c>
      <c r="G4412">
        <v>38</v>
      </c>
    </row>
    <row r="4413" spans="1:7" x14ac:dyDescent="0.4">
      <c r="A4413" t="s">
        <v>45</v>
      </c>
      <c r="B4413">
        <v>2022</v>
      </c>
      <c r="C4413" t="s">
        <v>5</v>
      </c>
      <c r="D4413" t="s">
        <v>50</v>
      </c>
      <c r="E4413" t="s">
        <v>16</v>
      </c>
      <c r="F4413" t="s">
        <v>7</v>
      </c>
      <c r="G4413">
        <v>10</v>
      </c>
    </row>
    <row r="4414" spans="1:7" x14ac:dyDescent="0.4">
      <c r="A4414" t="s">
        <v>45</v>
      </c>
      <c r="B4414">
        <v>2022</v>
      </c>
      <c r="C4414" t="s">
        <v>5</v>
      </c>
      <c r="D4414" t="s">
        <v>50</v>
      </c>
      <c r="E4414" t="s">
        <v>17</v>
      </c>
      <c r="F4414" t="s">
        <v>7</v>
      </c>
      <c r="G4414">
        <v>58</v>
      </c>
    </row>
    <row r="4415" spans="1:7" x14ac:dyDescent="0.4">
      <c r="A4415" t="s">
        <v>45</v>
      </c>
      <c r="B4415">
        <v>2022</v>
      </c>
      <c r="C4415" t="s">
        <v>5</v>
      </c>
      <c r="D4415" t="s">
        <v>50</v>
      </c>
      <c r="E4415" t="s">
        <v>18</v>
      </c>
      <c r="F4415" t="s">
        <v>7</v>
      </c>
      <c r="G4415">
        <v>125</v>
      </c>
    </row>
    <row r="4416" spans="1:7" x14ac:dyDescent="0.4">
      <c r="A4416" t="s">
        <v>45</v>
      </c>
      <c r="B4416">
        <v>2022</v>
      </c>
      <c r="C4416" t="s">
        <v>5</v>
      </c>
      <c r="D4416" t="s">
        <v>50</v>
      </c>
      <c r="E4416" t="s">
        <v>19</v>
      </c>
      <c r="F4416" t="s">
        <v>7</v>
      </c>
      <c r="G4416">
        <v>48</v>
      </c>
    </row>
    <row r="4417" spans="1:7" x14ac:dyDescent="0.4">
      <c r="A4417" t="s">
        <v>45</v>
      </c>
      <c r="B4417">
        <v>2022</v>
      </c>
      <c r="C4417" t="s">
        <v>5</v>
      </c>
      <c r="D4417" t="s">
        <v>50</v>
      </c>
      <c r="E4417" t="s">
        <v>20</v>
      </c>
      <c r="F4417" t="s">
        <v>7</v>
      </c>
      <c r="G4417">
        <v>34</v>
      </c>
    </row>
    <row r="4418" spans="1:7" x14ac:dyDescent="0.4">
      <c r="A4418" t="s">
        <v>45</v>
      </c>
      <c r="B4418">
        <v>2022</v>
      </c>
      <c r="C4418" t="s">
        <v>5</v>
      </c>
      <c r="D4418" t="s">
        <v>50</v>
      </c>
      <c r="E4418" t="s">
        <v>21</v>
      </c>
      <c r="F4418" t="s">
        <v>7</v>
      </c>
      <c r="G4418">
        <v>49</v>
      </c>
    </row>
    <row r="4419" spans="1:7" x14ac:dyDescent="0.4">
      <c r="A4419" t="s">
        <v>45</v>
      </c>
      <c r="B4419">
        <v>2022</v>
      </c>
      <c r="C4419" t="s">
        <v>5</v>
      </c>
      <c r="D4419" t="s">
        <v>50</v>
      </c>
      <c r="E4419" t="s">
        <v>22</v>
      </c>
      <c r="F4419" t="s">
        <v>7</v>
      </c>
      <c r="G4419">
        <v>116</v>
      </c>
    </row>
    <row r="4420" spans="1:7" x14ac:dyDescent="0.4">
      <c r="A4420" t="s">
        <v>45</v>
      </c>
      <c r="B4420">
        <v>2022</v>
      </c>
      <c r="C4420" t="s">
        <v>5</v>
      </c>
      <c r="D4420" t="s">
        <v>50</v>
      </c>
      <c r="E4420" t="s">
        <v>23</v>
      </c>
      <c r="F4420" t="s">
        <v>7</v>
      </c>
      <c r="G4420">
        <v>33</v>
      </c>
    </row>
    <row r="4421" spans="1:7" x14ac:dyDescent="0.4">
      <c r="A4421" t="s">
        <v>45</v>
      </c>
      <c r="B4421">
        <v>2022</v>
      </c>
      <c r="C4421" t="s">
        <v>5</v>
      </c>
      <c r="D4421" t="s">
        <v>50</v>
      </c>
      <c r="E4421" t="s">
        <v>24</v>
      </c>
      <c r="F4421" t="s">
        <v>7</v>
      </c>
      <c r="G4421">
        <v>327</v>
      </c>
    </row>
    <row r="4422" spans="1:7" x14ac:dyDescent="0.4">
      <c r="A4422" t="s">
        <v>45</v>
      </c>
      <c r="B4422">
        <v>2022</v>
      </c>
      <c r="C4422" t="s">
        <v>5</v>
      </c>
      <c r="D4422" t="s">
        <v>50</v>
      </c>
      <c r="E4422" t="s">
        <v>25</v>
      </c>
      <c r="F4422" t="s">
        <v>7</v>
      </c>
      <c r="G4422">
        <v>65</v>
      </c>
    </row>
    <row r="4423" spans="1:7" x14ac:dyDescent="0.4">
      <c r="A4423" t="s">
        <v>45</v>
      </c>
      <c r="B4423">
        <v>2022</v>
      </c>
      <c r="C4423" t="s">
        <v>5</v>
      </c>
      <c r="D4423" t="s">
        <v>50</v>
      </c>
      <c r="E4423" t="s">
        <v>26</v>
      </c>
      <c r="F4423" t="s">
        <v>7</v>
      </c>
      <c r="G4423">
        <v>71</v>
      </c>
    </row>
    <row r="4424" spans="1:7" x14ac:dyDescent="0.4">
      <c r="A4424" t="s">
        <v>45</v>
      </c>
      <c r="B4424">
        <v>2022</v>
      </c>
      <c r="C4424" t="s">
        <v>5</v>
      </c>
      <c r="D4424" t="s">
        <v>50</v>
      </c>
      <c r="E4424" t="s">
        <v>27</v>
      </c>
      <c r="F4424" t="s">
        <v>7</v>
      </c>
      <c r="G4424">
        <v>44</v>
      </c>
    </row>
    <row r="4425" spans="1:7" x14ac:dyDescent="0.4">
      <c r="A4425" t="s">
        <v>45</v>
      </c>
      <c r="B4425">
        <v>2022</v>
      </c>
      <c r="C4425" t="s">
        <v>5</v>
      </c>
      <c r="D4425" t="s">
        <v>50</v>
      </c>
      <c r="E4425" t="s">
        <v>28</v>
      </c>
      <c r="F4425" t="s">
        <v>7</v>
      </c>
      <c r="G4425">
        <v>51</v>
      </c>
    </row>
    <row r="4426" spans="1:7" x14ac:dyDescent="0.4">
      <c r="A4426" t="s">
        <v>45</v>
      </c>
      <c r="B4426">
        <v>2022</v>
      </c>
      <c r="C4426" t="s">
        <v>5</v>
      </c>
      <c r="D4426" t="s">
        <v>50</v>
      </c>
      <c r="E4426" t="s">
        <v>29</v>
      </c>
      <c r="F4426" t="s">
        <v>7</v>
      </c>
      <c r="G4426">
        <v>24</v>
      </c>
    </row>
    <row r="4427" spans="1:7" x14ac:dyDescent="0.4">
      <c r="A4427" t="s">
        <v>45</v>
      </c>
      <c r="B4427">
        <v>2022</v>
      </c>
      <c r="C4427" t="s">
        <v>5</v>
      </c>
      <c r="D4427" t="s">
        <v>50</v>
      </c>
      <c r="E4427" t="s">
        <v>30</v>
      </c>
      <c r="F4427" t="s">
        <v>7</v>
      </c>
      <c r="G4427">
        <v>58</v>
      </c>
    </row>
    <row r="4428" spans="1:7" x14ac:dyDescent="0.4">
      <c r="A4428" t="s">
        <v>45</v>
      </c>
      <c r="B4428">
        <v>2022</v>
      </c>
      <c r="C4428" t="s">
        <v>5</v>
      </c>
      <c r="D4428" t="s">
        <v>50</v>
      </c>
      <c r="E4428" t="s">
        <v>31</v>
      </c>
      <c r="F4428" t="s">
        <v>7</v>
      </c>
      <c r="G4428">
        <v>19</v>
      </c>
    </row>
    <row r="4429" spans="1:7" x14ac:dyDescent="0.4">
      <c r="A4429" t="s">
        <v>45</v>
      </c>
      <c r="B4429">
        <v>2022</v>
      </c>
      <c r="C4429" t="s">
        <v>5</v>
      </c>
      <c r="D4429" t="s">
        <v>50</v>
      </c>
      <c r="E4429" t="s">
        <v>32</v>
      </c>
      <c r="F4429" t="s">
        <v>7</v>
      </c>
      <c r="G4429">
        <v>38</v>
      </c>
    </row>
    <row r="4430" spans="1:7" x14ac:dyDescent="0.4">
      <c r="A4430" t="s">
        <v>45</v>
      </c>
      <c r="B4430">
        <v>2022</v>
      </c>
      <c r="C4430" t="s">
        <v>5</v>
      </c>
      <c r="D4430" t="s">
        <v>50</v>
      </c>
      <c r="E4430" t="s">
        <v>33</v>
      </c>
      <c r="F4430" t="s">
        <v>7</v>
      </c>
      <c r="G4430">
        <v>24</v>
      </c>
    </row>
    <row r="4431" spans="1:7" x14ac:dyDescent="0.4">
      <c r="A4431" t="s">
        <v>45</v>
      </c>
      <c r="B4431">
        <v>2022</v>
      </c>
      <c r="C4431" t="s">
        <v>5</v>
      </c>
      <c r="D4431" t="s">
        <v>50</v>
      </c>
      <c r="E4431" t="s">
        <v>34</v>
      </c>
      <c r="F4431" t="s">
        <v>7</v>
      </c>
      <c r="G4431">
        <v>48</v>
      </c>
    </row>
    <row r="4432" spans="1:7" x14ac:dyDescent="0.4">
      <c r="A4432" t="s">
        <v>45</v>
      </c>
      <c r="B4432">
        <v>2022</v>
      </c>
      <c r="C4432" t="s">
        <v>5</v>
      </c>
      <c r="D4432" t="s">
        <v>50</v>
      </c>
      <c r="E4432" t="s">
        <v>35</v>
      </c>
      <c r="F4432" t="s">
        <v>7</v>
      </c>
      <c r="G4432">
        <v>26</v>
      </c>
    </row>
    <row r="4433" spans="1:7" x14ac:dyDescent="0.4">
      <c r="A4433" t="s">
        <v>45</v>
      </c>
      <c r="B4433">
        <v>2022</v>
      </c>
      <c r="C4433" t="s">
        <v>5</v>
      </c>
      <c r="D4433" t="s">
        <v>50</v>
      </c>
      <c r="E4433" t="s">
        <v>36</v>
      </c>
      <c r="F4433" t="s">
        <v>7</v>
      </c>
      <c r="G4433">
        <v>57</v>
      </c>
    </row>
    <row r="4434" spans="1:7" x14ac:dyDescent="0.4">
      <c r="A4434" t="s">
        <v>45</v>
      </c>
      <c r="B4434">
        <v>2022</v>
      </c>
      <c r="C4434" t="s">
        <v>5</v>
      </c>
      <c r="D4434" t="s">
        <v>50</v>
      </c>
      <c r="E4434" t="s">
        <v>37</v>
      </c>
      <c r="F4434" t="s">
        <v>7</v>
      </c>
      <c r="G4434">
        <v>14</v>
      </c>
    </row>
    <row r="4435" spans="1:7" x14ac:dyDescent="0.4">
      <c r="A4435" t="s">
        <v>45</v>
      </c>
      <c r="B4435">
        <v>2022</v>
      </c>
      <c r="C4435" t="s">
        <v>5</v>
      </c>
      <c r="D4435" t="s">
        <v>51</v>
      </c>
      <c r="E4435" t="s">
        <v>6</v>
      </c>
      <c r="F4435" t="s">
        <v>7</v>
      </c>
      <c r="G4435">
        <v>765</v>
      </c>
    </row>
    <row r="4436" spans="1:7" x14ac:dyDescent="0.4">
      <c r="A4436" t="s">
        <v>45</v>
      </c>
      <c r="B4436">
        <v>2022</v>
      </c>
      <c r="C4436" t="s">
        <v>5</v>
      </c>
      <c r="D4436" t="s">
        <v>51</v>
      </c>
      <c r="E4436" t="s">
        <v>8</v>
      </c>
      <c r="F4436" t="s">
        <v>7</v>
      </c>
      <c r="G4436">
        <v>6</v>
      </c>
    </row>
    <row r="4437" spans="1:7" x14ac:dyDescent="0.4">
      <c r="A4437" t="s">
        <v>45</v>
      </c>
      <c r="B4437">
        <v>2022</v>
      </c>
      <c r="C4437" t="s">
        <v>5</v>
      </c>
      <c r="D4437" t="s">
        <v>51</v>
      </c>
      <c r="E4437" t="s">
        <v>9</v>
      </c>
      <c r="F4437" t="s">
        <v>7</v>
      </c>
      <c r="G4437">
        <v>53</v>
      </c>
    </row>
    <row r="4438" spans="1:7" x14ac:dyDescent="0.4">
      <c r="A4438" t="s">
        <v>45</v>
      </c>
      <c r="B4438">
        <v>2022</v>
      </c>
      <c r="C4438" t="s">
        <v>5</v>
      </c>
      <c r="D4438" t="s">
        <v>51</v>
      </c>
      <c r="E4438" t="s">
        <v>10</v>
      </c>
      <c r="F4438" t="s">
        <v>7</v>
      </c>
      <c r="G4438">
        <v>24</v>
      </c>
    </row>
    <row r="4439" spans="1:7" x14ac:dyDescent="0.4">
      <c r="A4439" t="s">
        <v>45</v>
      </c>
      <c r="B4439">
        <v>2022</v>
      </c>
      <c r="C4439" t="s">
        <v>5</v>
      </c>
      <c r="D4439" t="s">
        <v>51</v>
      </c>
      <c r="E4439" t="s">
        <v>11</v>
      </c>
      <c r="F4439" t="s">
        <v>7</v>
      </c>
      <c r="G4439">
        <v>39</v>
      </c>
    </row>
    <row r="4440" spans="1:7" x14ac:dyDescent="0.4">
      <c r="A4440" t="s">
        <v>45</v>
      </c>
      <c r="B4440">
        <v>2022</v>
      </c>
      <c r="C4440" t="s">
        <v>5</v>
      </c>
      <c r="D4440" t="s">
        <v>51</v>
      </c>
      <c r="E4440" t="s">
        <v>12</v>
      </c>
      <c r="F4440" t="s">
        <v>7</v>
      </c>
      <c r="G4440">
        <v>38</v>
      </c>
    </row>
    <row r="4441" spans="1:7" x14ac:dyDescent="0.4">
      <c r="A4441" t="s">
        <v>45</v>
      </c>
      <c r="B4441">
        <v>2022</v>
      </c>
      <c r="C4441" t="s">
        <v>5</v>
      </c>
      <c r="D4441" t="s">
        <v>51</v>
      </c>
      <c r="E4441" t="s">
        <v>13</v>
      </c>
      <c r="F4441" t="s">
        <v>7</v>
      </c>
      <c r="G4441">
        <v>40</v>
      </c>
    </row>
    <row r="4442" spans="1:7" x14ac:dyDescent="0.4">
      <c r="A4442" t="s">
        <v>45</v>
      </c>
      <c r="B4442">
        <v>2022</v>
      </c>
      <c r="C4442" t="s">
        <v>5</v>
      </c>
      <c r="D4442" t="s">
        <v>51</v>
      </c>
      <c r="E4442" t="s">
        <v>14</v>
      </c>
      <c r="F4442" t="s">
        <v>7</v>
      </c>
      <c r="G4442">
        <v>23</v>
      </c>
    </row>
    <row r="4443" spans="1:7" x14ac:dyDescent="0.4">
      <c r="A4443" t="s">
        <v>45</v>
      </c>
      <c r="B4443">
        <v>2022</v>
      </c>
      <c r="C4443" t="s">
        <v>5</v>
      </c>
      <c r="D4443" t="s">
        <v>51</v>
      </c>
      <c r="E4443" t="s">
        <v>15</v>
      </c>
      <c r="F4443" t="s">
        <v>7</v>
      </c>
      <c r="G4443">
        <v>19</v>
      </c>
    </row>
    <row r="4444" spans="1:7" x14ac:dyDescent="0.4">
      <c r="A4444" t="s">
        <v>45</v>
      </c>
      <c r="B4444">
        <v>2022</v>
      </c>
      <c r="C4444" t="s">
        <v>5</v>
      </c>
      <c r="D4444" t="s">
        <v>51</v>
      </c>
      <c r="E4444" t="s">
        <v>16</v>
      </c>
      <c r="F4444" t="s">
        <v>7</v>
      </c>
      <c r="G4444">
        <v>5</v>
      </c>
    </row>
    <row r="4445" spans="1:7" x14ac:dyDescent="0.4">
      <c r="A4445" t="s">
        <v>45</v>
      </c>
      <c r="B4445">
        <v>2022</v>
      </c>
      <c r="C4445" t="s">
        <v>5</v>
      </c>
      <c r="D4445" t="s">
        <v>51</v>
      </c>
      <c r="E4445" t="s">
        <v>17</v>
      </c>
      <c r="F4445" t="s">
        <v>7</v>
      </c>
      <c r="G4445">
        <v>10</v>
      </c>
    </row>
    <row r="4446" spans="1:7" x14ac:dyDescent="0.4">
      <c r="A4446" t="s">
        <v>45</v>
      </c>
      <c r="B4446">
        <v>2022</v>
      </c>
      <c r="C4446" t="s">
        <v>5</v>
      </c>
      <c r="D4446" t="s">
        <v>51</v>
      </c>
      <c r="E4446" t="s">
        <v>18</v>
      </c>
      <c r="F4446" t="s">
        <v>7</v>
      </c>
      <c r="G4446">
        <v>56</v>
      </c>
    </row>
    <row r="4447" spans="1:7" x14ac:dyDescent="0.4">
      <c r="A4447" t="s">
        <v>45</v>
      </c>
      <c r="B4447">
        <v>2022</v>
      </c>
      <c r="C4447" t="s">
        <v>5</v>
      </c>
      <c r="D4447" t="s">
        <v>51</v>
      </c>
      <c r="E4447" t="s">
        <v>19</v>
      </c>
      <c r="F4447" t="s">
        <v>7</v>
      </c>
      <c r="G4447">
        <v>11</v>
      </c>
    </row>
    <row r="4448" spans="1:7" x14ac:dyDescent="0.4">
      <c r="A4448" t="s">
        <v>45</v>
      </c>
      <c r="B4448">
        <v>2022</v>
      </c>
      <c r="C4448" t="s">
        <v>5</v>
      </c>
      <c r="D4448" t="s">
        <v>51</v>
      </c>
      <c r="E4448" t="s">
        <v>20</v>
      </c>
      <c r="F4448" t="s">
        <v>7</v>
      </c>
      <c r="G4448">
        <v>11</v>
      </c>
    </row>
    <row r="4449" spans="1:7" x14ac:dyDescent="0.4">
      <c r="A4449" t="s">
        <v>45</v>
      </c>
      <c r="B4449">
        <v>2022</v>
      </c>
      <c r="C4449" t="s">
        <v>5</v>
      </c>
      <c r="D4449" t="s">
        <v>51</v>
      </c>
      <c r="E4449" t="s">
        <v>21</v>
      </c>
      <c r="F4449" t="s">
        <v>7</v>
      </c>
      <c r="G4449">
        <v>13</v>
      </c>
    </row>
    <row r="4450" spans="1:7" x14ac:dyDescent="0.4">
      <c r="A4450" t="s">
        <v>45</v>
      </c>
      <c r="B4450">
        <v>2022</v>
      </c>
      <c r="C4450" t="s">
        <v>5</v>
      </c>
      <c r="D4450" t="s">
        <v>51</v>
      </c>
      <c r="E4450" t="s">
        <v>22</v>
      </c>
      <c r="F4450" t="s">
        <v>7</v>
      </c>
      <c r="G4450">
        <v>17</v>
      </c>
    </row>
    <row r="4451" spans="1:7" x14ac:dyDescent="0.4">
      <c r="A4451" t="s">
        <v>45</v>
      </c>
      <c r="B4451">
        <v>2022</v>
      </c>
      <c r="C4451" t="s">
        <v>5</v>
      </c>
      <c r="D4451" t="s">
        <v>51</v>
      </c>
      <c r="E4451" t="s">
        <v>23</v>
      </c>
      <c r="F4451" t="s">
        <v>7</v>
      </c>
      <c r="G4451">
        <v>27</v>
      </c>
    </row>
    <row r="4452" spans="1:7" x14ac:dyDescent="0.4">
      <c r="A4452" t="s">
        <v>45</v>
      </c>
      <c r="B4452">
        <v>2022</v>
      </c>
      <c r="C4452" t="s">
        <v>5</v>
      </c>
      <c r="D4452" t="s">
        <v>51</v>
      </c>
      <c r="E4452" t="s">
        <v>24</v>
      </c>
      <c r="F4452" t="s">
        <v>7</v>
      </c>
      <c r="G4452">
        <v>139</v>
      </c>
    </row>
    <row r="4453" spans="1:7" x14ac:dyDescent="0.4">
      <c r="A4453" t="s">
        <v>45</v>
      </c>
      <c r="B4453">
        <v>2022</v>
      </c>
      <c r="C4453" t="s">
        <v>5</v>
      </c>
      <c r="D4453" t="s">
        <v>51</v>
      </c>
      <c r="E4453" t="s">
        <v>25</v>
      </c>
      <c r="F4453" t="s">
        <v>7</v>
      </c>
      <c r="G4453">
        <v>16</v>
      </c>
    </row>
    <row r="4454" spans="1:7" x14ac:dyDescent="0.4">
      <c r="A4454" t="s">
        <v>45</v>
      </c>
      <c r="B4454">
        <v>2022</v>
      </c>
      <c r="C4454" t="s">
        <v>5</v>
      </c>
      <c r="D4454" t="s">
        <v>51</v>
      </c>
      <c r="E4454" t="s">
        <v>26</v>
      </c>
      <c r="F4454" t="s">
        <v>7</v>
      </c>
      <c r="G4454">
        <v>31</v>
      </c>
    </row>
    <row r="4455" spans="1:7" x14ac:dyDescent="0.4">
      <c r="A4455" t="s">
        <v>45</v>
      </c>
      <c r="B4455">
        <v>2022</v>
      </c>
      <c r="C4455" t="s">
        <v>5</v>
      </c>
      <c r="D4455" t="s">
        <v>51</v>
      </c>
      <c r="E4455" t="s">
        <v>27</v>
      </c>
      <c r="F4455" t="s">
        <v>7</v>
      </c>
      <c r="G4455">
        <v>30</v>
      </c>
    </row>
    <row r="4456" spans="1:7" x14ac:dyDescent="0.4">
      <c r="A4456" t="s">
        <v>45</v>
      </c>
      <c r="B4456">
        <v>2022</v>
      </c>
      <c r="C4456" t="s">
        <v>5</v>
      </c>
      <c r="D4456" t="s">
        <v>51</v>
      </c>
      <c r="E4456" t="s">
        <v>28</v>
      </c>
      <c r="F4456" t="s">
        <v>7</v>
      </c>
      <c r="G4456">
        <v>12</v>
      </c>
    </row>
    <row r="4457" spans="1:7" x14ac:dyDescent="0.4">
      <c r="A4457" t="s">
        <v>45</v>
      </c>
      <c r="B4457">
        <v>2022</v>
      </c>
      <c r="C4457" t="s">
        <v>5</v>
      </c>
      <c r="D4457" t="s">
        <v>51</v>
      </c>
      <c r="E4457" t="s">
        <v>29</v>
      </c>
      <c r="F4457" t="s">
        <v>7</v>
      </c>
      <c r="G4457">
        <v>11</v>
      </c>
    </row>
    <row r="4458" spans="1:7" x14ac:dyDescent="0.4">
      <c r="A4458" t="s">
        <v>45</v>
      </c>
      <c r="B4458">
        <v>2022</v>
      </c>
      <c r="C4458" t="s">
        <v>5</v>
      </c>
      <c r="D4458" t="s">
        <v>51</v>
      </c>
      <c r="E4458" t="s">
        <v>30</v>
      </c>
      <c r="F4458" t="s">
        <v>7</v>
      </c>
      <c r="G4458">
        <v>32</v>
      </c>
    </row>
    <row r="4459" spans="1:7" x14ac:dyDescent="0.4">
      <c r="A4459" t="s">
        <v>45</v>
      </c>
      <c r="B4459">
        <v>2022</v>
      </c>
      <c r="C4459" t="s">
        <v>5</v>
      </c>
      <c r="D4459" t="s">
        <v>51</v>
      </c>
      <c r="E4459" t="s">
        <v>31</v>
      </c>
      <c r="F4459" t="s">
        <v>7</v>
      </c>
      <c r="G4459">
        <v>5</v>
      </c>
    </row>
    <row r="4460" spans="1:7" x14ac:dyDescent="0.4">
      <c r="A4460" t="s">
        <v>45</v>
      </c>
      <c r="B4460">
        <v>2022</v>
      </c>
      <c r="C4460" t="s">
        <v>5</v>
      </c>
      <c r="D4460" t="s">
        <v>51</v>
      </c>
      <c r="E4460" t="s">
        <v>32</v>
      </c>
      <c r="F4460" t="s">
        <v>7</v>
      </c>
      <c r="G4460">
        <v>28</v>
      </c>
    </row>
    <row r="4461" spans="1:7" x14ac:dyDescent="0.4">
      <c r="A4461" t="s">
        <v>45</v>
      </c>
      <c r="B4461">
        <v>2022</v>
      </c>
      <c r="C4461" t="s">
        <v>5</v>
      </c>
      <c r="D4461" t="s">
        <v>51</v>
      </c>
      <c r="E4461" t="s">
        <v>33</v>
      </c>
      <c r="F4461" t="s">
        <v>7</v>
      </c>
      <c r="G4461">
        <v>7</v>
      </c>
    </row>
    <row r="4462" spans="1:7" x14ac:dyDescent="0.4">
      <c r="A4462" t="s">
        <v>45</v>
      </c>
      <c r="B4462">
        <v>2022</v>
      </c>
      <c r="C4462" t="s">
        <v>5</v>
      </c>
      <c r="D4462" t="s">
        <v>51</v>
      </c>
      <c r="E4462" t="s">
        <v>34</v>
      </c>
      <c r="F4462" t="s">
        <v>7</v>
      </c>
      <c r="G4462">
        <v>21</v>
      </c>
    </row>
    <row r="4463" spans="1:7" x14ac:dyDescent="0.4">
      <c r="A4463" t="s">
        <v>45</v>
      </c>
      <c r="B4463">
        <v>2022</v>
      </c>
      <c r="C4463" t="s">
        <v>5</v>
      </c>
      <c r="D4463" t="s">
        <v>51</v>
      </c>
      <c r="E4463" t="s">
        <v>35</v>
      </c>
      <c r="F4463" t="s">
        <v>7</v>
      </c>
      <c r="G4463">
        <v>13</v>
      </c>
    </row>
    <row r="4464" spans="1:7" x14ac:dyDescent="0.4">
      <c r="A4464" t="s">
        <v>45</v>
      </c>
      <c r="B4464">
        <v>2022</v>
      </c>
      <c r="C4464" t="s">
        <v>5</v>
      </c>
      <c r="D4464" t="s">
        <v>51</v>
      </c>
      <c r="E4464" t="s">
        <v>36</v>
      </c>
      <c r="F4464" t="s">
        <v>7</v>
      </c>
      <c r="G4464">
        <v>21</v>
      </c>
    </row>
    <row r="4465" spans="1:7" x14ac:dyDescent="0.4">
      <c r="A4465" t="s">
        <v>45</v>
      </c>
      <c r="B4465">
        <v>2022</v>
      </c>
      <c r="C4465" t="s">
        <v>5</v>
      </c>
      <c r="D4465" t="s">
        <v>51</v>
      </c>
      <c r="E4465" t="s">
        <v>37</v>
      </c>
      <c r="F4465" t="s">
        <v>7</v>
      </c>
      <c r="G4465">
        <v>7</v>
      </c>
    </row>
    <row r="4466" spans="1:7" x14ac:dyDescent="0.4">
      <c r="A4466" t="s">
        <v>45</v>
      </c>
      <c r="B4466">
        <v>2022</v>
      </c>
      <c r="C4466" t="s">
        <v>5</v>
      </c>
      <c r="D4466" t="s">
        <v>52</v>
      </c>
      <c r="E4466" t="s">
        <v>6</v>
      </c>
      <c r="F4466" t="s">
        <v>7</v>
      </c>
      <c r="G4466">
        <v>4237</v>
      </c>
    </row>
    <row r="4467" spans="1:7" x14ac:dyDescent="0.4">
      <c r="A4467" t="s">
        <v>45</v>
      </c>
      <c r="B4467">
        <v>2022</v>
      </c>
      <c r="C4467" t="s">
        <v>5</v>
      </c>
      <c r="D4467" t="s">
        <v>52</v>
      </c>
      <c r="E4467" t="s">
        <v>8</v>
      </c>
      <c r="F4467" t="s">
        <v>7</v>
      </c>
      <c r="G4467">
        <v>72</v>
      </c>
    </row>
    <row r="4468" spans="1:7" x14ac:dyDescent="0.4">
      <c r="A4468" t="s">
        <v>45</v>
      </c>
      <c r="B4468">
        <v>2022</v>
      </c>
      <c r="C4468" t="s">
        <v>5</v>
      </c>
      <c r="D4468" t="s">
        <v>52</v>
      </c>
      <c r="E4468" t="s">
        <v>9</v>
      </c>
      <c r="F4468" t="s">
        <v>7</v>
      </c>
      <c r="G4468">
        <v>297</v>
      </c>
    </row>
    <row r="4469" spans="1:7" x14ac:dyDescent="0.4">
      <c r="A4469" t="s">
        <v>45</v>
      </c>
      <c r="B4469">
        <v>2022</v>
      </c>
      <c r="C4469" t="s">
        <v>5</v>
      </c>
      <c r="D4469" t="s">
        <v>52</v>
      </c>
      <c r="E4469" t="s">
        <v>10</v>
      </c>
      <c r="F4469" t="s">
        <v>7</v>
      </c>
      <c r="G4469">
        <v>217</v>
      </c>
    </row>
    <row r="4470" spans="1:7" x14ac:dyDescent="0.4">
      <c r="A4470" t="s">
        <v>45</v>
      </c>
      <c r="B4470">
        <v>2022</v>
      </c>
      <c r="C4470" t="s">
        <v>5</v>
      </c>
      <c r="D4470" t="s">
        <v>52</v>
      </c>
      <c r="E4470" t="s">
        <v>11</v>
      </c>
      <c r="F4470" t="s">
        <v>7</v>
      </c>
      <c r="G4470">
        <v>265</v>
      </c>
    </row>
    <row r="4471" spans="1:7" x14ac:dyDescent="0.4">
      <c r="A4471" t="s">
        <v>45</v>
      </c>
      <c r="B4471">
        <v>2022</v>
      </c>
      <c r="C4471" t="s">
        <v>5</v>
      </c>
      <c r="D4471" t="s">
        <v>52</v>
      </c>
      <c r="E4471" t="s">
        <v>12</v>
      </c>
      <c r="F4471" t="s">
        <v>7</v>
      </c>
      <c r="G4471">
        <v>236</v>
      </c>
    </row>
    <row r="4472" spans="1:7" x14ac:dyDescent="0.4">
      <c r="A4472" t="s">
        <v>45</v>
      </c>
      <c r="B4472">
        <v>2022</v>
      </c>
      <c r="C4472" t="s">
        <v>5</v>
      </c>
      <c r="D4472" t="s">
        <v>52</v>
      </c>
      <c r="E4472" t="s">
        <v>13</v>
      </c>
      <c r="F4472" t="s">
        <v>7</v>
      </c>
      <c r="G4472">
        <v>268</v>
      </c>
    </row>
    <row r="4473" spans="1:7" x14ac:dyDescent="0.4">
      <c r="A4473" t="s">
        <v>45</v>
      </c>
      <c r="B4473">
        <v>2022</v>
      </c>
      <c r="C4473" t="s">
        <v>5</v>
      </c>
      <c r="D4473" t="s">
        <v>52</v>
      </c>
      <c r="E4473" t="s">
        <v>14</v>
      </c>
      <c r="F4473" t="s">
        <v>7</v>
      </c>
      <c r="G4473">
        <v>90</v>
      </c>
    </row>
    <row r="4474" spans="1:7" x14ac:dyDescent="0.4">
      <c r="A4474" t="s">
        <v>45</v>
      </c>
      <c r="B4474">
        <v>2022</v>
      </c>
      <c r="C4474" t="s">
        <v>5</v>
      </c>
      <c r="D4474" t="s">
        <v>52</v>
      </c>
      <c r="E4474" t="s">
        <v>15</v>
      </c>
      <c r="F4474" t="s">
        <v>7</v>
      </c>
      <c r="G4474">
        <v>56</v>
      </c>
    </row>
    <row r="4475" spans="1:7" x14ac:dyDescent="0.4">
      <c r="A4475" t="s">
        <v>45</v>
      </c>
      <c r="B4475">
        <v>2022</v>
      </c>
      <c r="C4475" t="s">
        <v>5</v>
      </c>
      <c r="D4475" t="s">
        <v>52</v>
      </c>
      <c r="E4475" t="s">
        <v>16</v>
      </c>
      <c r="F4475" t="s">
        <v>7</v>
      </c>
      <c r="G4475">
        <v>25</v>
      </c>
    </row>
    <row r="4476" spans="1:7" x14ac:dyDescent="0.4">
      <c r="A4476" t="s">
        <v>45</v>
      </c>
      <c r="B4476">
        <v>2022</v>
      </c>
      <c r="C4476" t="s">
        <v>5</v>
      </c>
      <c r="D4476" t="s">
        <v>52</v>
      </c>
      <c r="E4476" t="s">
        <v>17</v>
      </c>
      <c r="F4476" t="s">
        <v>7</v>
      </c>
      <c r="G4476">
        <v>88</v>
      </c>
    </row>
    <row r="4477" spans="1:7" x14ac:dyDescent="0.4">
      <c r="A4477" t="s">
        <v>45</v>
      </c>
      <c r="B4477">
        <v>2022</v>
      </c>
      <c r="C4477" t="s">
        <v>5</v>
      </c>
      <c r="D4477" t="s">
        <v>52</v>
      </c>
      <c r="E4477" t="s">
        <v>18</v>
      </c>
      <c r="F4477" t="s">
        <v>7</v>
      </c>
      <c r="G4477">
        <v>282</v>
      </c>
    </row>
    <row r="4478" spans="1:7" x14ac:dyDescent="0.4">
      <c r="A4478" t="s">
        <v>45</v>
      </c>
      <c r="B4478">
        <v>2022</v>
      </c>
      <c r="C4478" t="s">
        <v>5</v>
      </c>
      <c r="D4478" t="s">
        <v>52</v>
      </c>
      <c r="E4478" t="s">
        <v>19</v>
      </c>
      <c r="F4478" t="s">
        <v>7</v>
      </c>
      <c r="G4478">
        <v>62</v>
      </c>
    </row>
    <row r="4479" spans="1:7" x14ac:dyDescent="0.4">
      <c r="A4479" t="s">
        <v>45</v>
      </c>
      <c r="B4479">
        <v>2022</v>
      </c>
      <c r="C4479" t="s">
        <v>5</v>
      </c>
      <c r="D4479" t="s">
        <v>52</v>
      </c>
      <c r="E4479" t="s">
        <v>20</v>
      </c>
      <c r="F4479" t="s">
        <v>7</v>
      </c>
      <c r="G4479">
        <v>82</v>
      </c>
    </row>
    <row r="4480" spans="1:7" x14ac:dyDescent="0.4">
      <c r="A4480" t="s">
        <v>45</v>
      </c>
      <c r="B4480">
        <v>2022</v>
      </c>
      <c r="C4480" t="s">
        <v>5</v>
      </c>
      <c r="D4480" t="s">
        <v>52</v>
      </c>
      <c r="E4480" t="s">
        <v>21</v>
      </c>
      <c r="F4480" t="s">
        <v>7</v>
      </c>
      <c r="G4480">
        <v>177</v>
      </c>
    </row>
    <row r="4481" spans="1:7" x14ac:dyDescent="0.4">
      <c r="A4481" t="s">
        <v>45</v>
      </c>
      <c r="B4481">
        <v>2022</v>
      </c>
      <c r="C4481" t="s">
        <v>5</v>
      </c>
      <c r="D4481" t="s">
        <v>52</v>
      </c>
      <c r="E4481" t="s">
        <v>22</v>
      </c>
      <c r="F4481" t="s">
        <v>7</v>
      </c>
      <c r="G4481">
        <v>149</v>
      </c>
    </row>
    <row r="4482" spans="1:7" x14ac:dyDescent="0.4">
      <c r="A4482" t="s">
        <v>45</v>
      </c>
      <c r="B4482">
        <v>2022</v>
      </c>
      <c r="C4482" t="s">
        <v>5</v>
      </c>
      <c r="D4482" t="s">
        <v>52</v>
      </c>
      <c r="E4482" t="s">
        <v>23</v>
      </c>
      <c r="F4482" t="s">
        <v>7</v>
      </c>
      <c r="G4482">
        <v>87</v>
      </c>
    </row>
    <row r="4483" spans="1:7" x14ac:dyDescent="0.4">
      <c r="A4483" t="s">
        <v>45</v>
      </c>
      <c r="B4483">
        <v>2022</v>
      </c>
      <c r="C4483" t="s">
        <v>5</v>
      </c>
      <c r="D4483" t="s">
        <v>52</v>
      </c>
      <c r="E4483" t="s">
        <v>24</v>
      </c>
      <c r="F4483" t="s">
        <v>7</v>
      </c>
      <c r="G4483">
        <v>499</v>
      </c>
    </row>
    <row r="4484" spans="1:7" x14ac:dyDescent="0.4">
      <c r="A4484" t="s">
        <v>45</v>
      </c>
      <c r="B4484">
        <v>2022</v>
      </c>
      <c r="C4484" t="s">
        <v>5</v>
      </c>
      <c r="D4484" t="s">
        <v>52</v>
      </c>
      <c r="E4484" t="s">
        <v>25</v>
      </c>
      <c r="F4484" t="s">
        <v>7</v>
      </c>
      <c r="G4484">
        <v>140</v>
      </c>
    </row>
    <row r="4485" spans="1:7" x14ac:dyDescent="0.4">
      <c r="A4485" t="s">
        <v>45</v>
      </c>
      <c r="B4485">
        <v>2022</v>
      </c>
      <c r="C4485" t="s">
        <v>5</v>
      </c>
      <c r="D4485" t="s">
        <v>52</v>
      </c>
      <c r="E4485" t="s">
        <v>26</v>
      </c>
      <c r="F4485" t="s">
        <v>7</v>
      </c>
      <c r="G4485">
        <v>135</v>
      </c>
    </row>
    <row r="4486" spans="1:7" x14ac:dyDescent="0.4">
      <c r="A4486" t="s">
        <v>45</v>
      </c>
      <c r="B4486">
        <v>2022</v>
      </c>
      <c r="C4486" t="s">
        <v>5</v>
      </c>
      <c r="D4486" t="s">
        <v>52</v>
      </c>
      <c r="E4486" t="s">
        <v>27</v>
      </c>
      <c r="F4486" t="s">
        <v>7</v>
      </c>
      <c r="G4486">
        <v>120</v>
      </c>
    </row>
    <row r="4487" spans="1:7" x14ac:dyDescent="0.4">
      <c r="A4487" t="s">
        <v>45</v>
      </c>
      <c r="B4487">
        <v>2022</v>
      </c>
      <c r="C4487" t="s">
        <v>5</v>
      </c>
      <c r="D4487" t="s">
        <v>52</v>
      </c>
      <c r="E4487" t="s">
        <v>28</v>
      </c>
      <c r="F4487" t="s">
        <v>7</v>
      </c>
      <c r="G4487">
        <v>102</v>
      </c>
    </row>
    <row r="4488" spans="1:7" x14ac:dyDescent="0.4">
      <c r="A4488" t="s">
        <v>45</v>
      </c>
      <c r="B4488">
        <v>2022</v>
      </c>
      <c r="C4488" t="s">
        <v>5</v>
      </c>
      <c r="D4488" t="s">
        <v>52</v>
      </c>
      <c r="E4488" t="s">
        <v>29</v>
      </c>
      <c r="F4488" t="s">
        <v>7</v>
      </c>
      <c r="G4488">
        <v>54</v>
      </c>
    </row>
    <row r="4489" spans="1:7" x14ac:dyDescent="0.4">
      <c r="A4489" t="s">
        <v>45</v>
      </c>
      <c r="B4489">
        <v>2022</v>
      </c>
      <c r="C4489" t="s">
        <v>5</v>
      </c>
      <c r="D4489" t="s">
        <v>52</v>
      </c>
      <c r="E4489" t="s">
        <v>30</v>
      </c>
      <c r="F4489" t="s">
        <v>7</v>
      </c>
      <c r="G4489">
        <v>170</v>
      </c>
    </row>
    <row r="4490" spans="1:7" x14ac:dyDescent="0.4">
      <c r="A4490" t="s">
        <v>45</v>
      </c>
      <c r="B4490">
        <v>2022</v>
      </c>
      <c r="C4490" t="s">
        <v>5</v>
      </c>
      <c r="D4490" t="s">
        <v>52</v>
      </c>
      <c r="E4490" t="s">
        <v>31</v>
      </c>
      <c r="F4490" t="s">
        <v>7</v>
      </c>
      <c r="G4490">
        <v>28</v>
      </c>
    </row>
    <row r="4491" spans="1:7" x14ac:dyDescent="0.4">
      <c r="A4491" t="s">
        <v>45</v>
      </c>
      <c r="B4491">
        <v>2022</v>
      </c>
      <c r="C4491" t="s">
        <v>5</v>
      </c>
      <c r="D4491" t="s">
        <v>52</v>
      </c>
      <c r="E4491" t="s">
        <v>32</v>
      </c>
      <c r="F4491" t="s">
        <v>7</v>
      </c>
      <c r="G4491">
        <v>127</v>
      </c>
    </row>
    <row r="4492" spans="1:7" x14ac:dyDescent="0.4">
      <c r="A4492" t="s">
        <v>45</v>
      </c>
      <c r="B4492">
        <v>2022</v>
      </c>
      <c r="C4492" t="s">
        <v>5</v>
      </c>
      <c r="D4492" t="s">
        <v>52</v>
      </c>
      <c r="E4492" t="s">
        <v>33</v>
      </c>
      <c r="F4492" t="s">
        <v>7</v>
      </c>
      <c r="G4492">
        <v>53</v>
      </c>
    </row>
    <row r="4493" spans="1:7" x14ac:dyDescent="0.4">
      <c r="A4493" t="s">
        <v>45</v>
      </c>
      <c r="B4493">
        <v>2022</v>
      </c>
      <c r="C4493" t="s">
        <v>5</v>
      </c>
      <c r="D4493" t="s">
        <v>52</v>
      </c>
      <c r="E4493" t="s">
        <v>34</v>
      </c>
      <c r="F4493" t="s">
        <v>7</v>
      </c>
      <c r="G4493">
        <v>85</v>
      </c>
    </row>
    <row r="4494" spans="1:7" x14ac:dyDescent="0.4">
      <c r="A4494" t="s">
        <v>45</v>
      </c>
      <c r="B4494">
        <v>2022</v>
      </c>
      <c r="C4494" t="s">
        <v>5</v>
      </c>
      <c r="D4494" t="s">
        <v>52</v>
      </c>
      <c r="E4494" t="s">
        <v>35</v>
      </c>
      <c r="F4494" t="s">
        <v>7</v>
      </c>
      <c r="G4494">
        <v>71</v>
      </c>
    </row>
    <row r="4495" spans="1:7" x14ac:dyDescent="0.4">
      <c r="A4495" t="s">
        <v>45</v>
      </c>
      <c r="B4495">
        <v>2022</v>
      </c>
      <c r="C4495" t="s">
        <v>5</v>
      </c>
      <c r="D4495" t="s">
        <v>52</v>
      </c>
      <c r="E4495" t="s">
        <v>36</v>
      </c>
      <c r="F4495" t="s">
        <v>7</v>
      </c>
      <c r="G4495">
        <v>154</v>
      </c>
    </row>
    <row r="4496" spans="1:7" x14ac:dyDescent="0.4">
      <c r="A4496" t="s">
        <v>45</v>
      </c>
      <c r="B4496">
        <v>2022</v>
      </c>
      <c r="C4496" t="s">
        <v>5</v>
      </c>
      <c r="D4496" t="s">
        <v>52</v>
      </c>
      <c r="E4496" t="s">
        <v>37</v>
      </c>
      <c r="F4496" t="s">
        <v>7</v>
      </c>
      <c r="G4496">
        <v>46</v>
      </c>
    </row>
    <row r="4497" spans="1:7" x14ac:dyDescent="0.4">
      <c r="A4497" t="s">
        <v>45</v>
      </c>
      <c r="B4497">
        <v>2022</v>
      </c>
      <c r="C4497" t="s">
        <v>5</v>
      </c>
      <c r="D4497" t="s">
        <v>53</v>
      </c>
      <c r="E4497" t="s">
        <v>6</v>
      </c>
      <c r="F4497" t="s">
        <v>7</v>
      </c>
      <c r="G4497">
        <v>14175</v>
      </c>
    </row>
    <row r="4498" spans="1:7" x14ac:dyDescent="0.4">
      <c r="A4498" t="s">
        <v>45</v>
      </c>
      <c r="B4498">
        <v>2022</v>
      </c>
      <c r="C4498" t="s">
        <v>5</v>
      </c>
      <c r="D4498" t="s">
        <v>53</v>
      </c>
      <c r="E4498" t="s">
        <v>8</v>
      </c>
      <c r="F4498" t="s">
        <v>7</v>
      </c>
      <c r="G4498">
        <v>176</v>
      </c>
    </row>
    <row r="4499" spans="1:7" x14ac:dyDescent="0.4">
      <c r="A4499" t="s">
        <v>45</v>
      </c>
      <c r="B4499">
        <v>2022</v>
      </c>
      <c r="C4499" t="s">
        <v>5</v>
      </c>
      <c r="D4499" t="s">
        <v>53</v>
      </c>
      <c r="E4499" t="s">
        <v>9</v>
      </c>
      <c r="F4499" t="s">
        <v>7</v>
      </c>
      <c r="G4499">
        <v>1501</v>
      </c>
    </row>
    <row r="4500" spans="1:7" x14ac:dyDescent="0.4">
      <c r="A4500" t="s">
        <v>45</v>
      </c>
      <c r="B4500">
        <v>2022</v>
      </c>
      <c r="C4500" t="s">
        <v>5</v>
      </c>
      <c r="D4500" t="s">
        <v>53</v>
      </c>
      <c r="E4500" t="s">
        <v>10</v>
      </c>
      <c r="F4500" t="s">
        <v>7</v>
      </c>
      <c r="G4500">
        <v>963</v>
      </c>
    </row>
    <row r="4501" spans="1:7" x14ac:dyDescent="0.4">
      <c r="A4501" t="s">
        <v>45</v>
      </c>
      <c r="B4501">
        <v>2022</v>
      </c>
      <c r="C4501" t="s">
        <v>5</v>
      </c>
      <c r="D4501" t="s">
        <v>53</v>
      </c>
      <c r="E4501" t="s">
        <v>11</v>
      </c>
      <c r="F4501" t="s">
        <v>7</v>
      </c>
      <c r="G4501">
        <v>1093</v>
      </c>
    </row>
    <row r="4502" spans="1:7" x14ac:dyDescent="0.4">
      <c r="A4502" t="s">
        <v>45</v>
      </c>
      <c r="B4502">
        <v>2022</v>
      </c>
      <c r="C4502" t="s">
        <v>5</v>
      </c>
      <c r="D4502" t="s">
        <v>53</v>
      </c>
      <c r="E4502" t="s">
        <v>12</v>
      </c>
      <c r="F4502" t="s">
        <v>7</v>
      </c>
      <c r="G4502">
        <v>850</v>
      </c>
    </row>
    <row r="4503" spans="1:7" x14ac:dyDescent="0.4">
      <c r="A4503" t="s">
        <v>45</v>
      </c>
      <c r="B4503">
        <v>2022</v>
      </c>
      <c r="C4503" t="s">
        <v>5</v>
      </c>
      <c r="D4503" t="s">
        <v>53</v>
      </c>
      <c r="E4503" t="s">
        <v>13</v>
      </c>
      <c r="F4503" t="s">
        <v>7</v>
      </c>
      <c r="G4503">
        <v>832</v>
      </c>
    </row>
    <row r="4504" spans="1:7" x14ac:dyDescent="0.4">
      <c r="A4504" t="s">
        <v>45</v>
      </c>
      <c r="B4504">
        <v>2022</v>
      </c>
      <c r="C4504" t="s">
        <v>5</v>
      </c>
      <c r="D4504" t="s">
        <v>53</v>
      </c>
      <c r="E4504" t="s">
        <v>14</v>
      </c>
      <c r="F4504" t="s">
        <v>7</v>
      </c>
      <c r="G4504">
        <v>239</v>
      </c>
    </row>
    <row r="4505" spans="1:7" x14ac:dyDescent="0.4">
      <c r="A4505" t="s">
        <v>45</v>
      </c>
      <c r="B4505">
        <v>2022</v>
      </c>
      <c r="C4505" t="s">
        <v>5</v>
      </c>
      <c r="D4505" t="s">
        <v>53</v>
      </c>
      <c r="E4505" t="s">
        <v>15</v>
      </c>
      <c r="F4505" t="s">
        <v>7</v>
      </c>
      <c r="G4505">
        <v>201</v>
      </c>
    </row>
    <row r="4506" spans="1:7" x14ac:dyDescent="0.4">
      <c r="A4506" t="s">
        <v>45</v>
      </c>
      <c r="B4506">
        <v>2022</v>
      </c>
      <c r="C4506" t="s">
        <v>5</v>
      </c>
      <c r="D4506" t="s">
        <v>53</v>
      </c>
      <c r="E4506" t="s">
        <v>16</v>
      </c>
      <c r="F4506" t="s">
        <v>7</v>
      </c>
      <c r="G4506">
        <v>80</v>
      </c>
    </row>
    <row r="4507" spans="1:7" x14ac:dyDescent="0.4">
      <c r="A4507" t="s">
        <v>45</v>
      </c>
      <c r="B4507">
        <v>2022</v>
      </c>
      <c r="C4507" t="s">
        <v>5</v>
      </c>
      <c r="D4507" t="s">
        <v>53</v>
      </c>
      <c r="E4507" t="s">
        <v>17</v>
      </c>
      <c r="F4507" t="s">
        <v>7</v>
      </c>
      <c r="G4507">
        <v>292</v>
      </c>
    </row>
    <row r="4508" spans="1:7" x14ac:dyDescent="0.4">
      <c r="A4508" t="s">
        <v>45</v>
      </c>
      <c r="B4508">
        <v>2022</v>
      </c>
      <c r="C4508" t="s">
        <v>5</v>
      </c>
      <c r="D4508" t="s">
        <v>53</v>
      </c>
      <c r="E4508" t="s">
        <v>18</v>
      </c>
      <c r="F4508" t="s">
        <v>7</v>
      </c>
      <c r="G4508">
        <v>665</v>
      </c>
    </row>
    <row r="4509" spans="1:7" x14ac:dyDescent="0.4">
      <c r="A4509" t="s">
        <v>45</v>
      </c>
      <c r="B4509">
        <v>2022</v>
      </c>
      <c r="C4509" t="s">
        <v>5</v>
      </c>
      <c r="D4509" t="s">
        <v>53</v>
      </c>
      <c r="E4509" t="s">
        <v>19</v>
      </c>
      <c r="F4509" t="s">
        <v>7</v>
      </c>
      <c r="G4509">
        <v>156</v>
      </c>
    </row>
    <row r="4510" spans="1:7" x14ac:dyDescent="0.4">
      <c r="A4510" t="s">
        <v>45</v>
      </c>
      <c r="B4510">
        <v>2022</v>
      </c>
      <c r="C4510" t="s">
        <v>5</v>
      </c>
      <c r="D4510" t="s">
        <v>53</v>
      </c>
      <c r="E4510" t="s">
        <v>20</v>
      </c>
      <c r="F4510" t="s">
        <v>7</v>
      </c>
      <c r="G4510">
        <v>223</v>
      </c>
    </row>
    <row r="4511" spans="1:7" x14ac:dyDescent="0.4">
      <c r="A4511" t="s">
        <v>45</v>
      </c>
      <c r="B4511">
        <v>2022</v>
      </c>
      <c r="C4511" t="s">
        <v>5</v>
      </c>
      <c r="D4511" t="s">
        <v>53</v>
      </c>
      <c r="E4511" t="s">
        <v>21</v>
      </c>
      <c r="F4511" t="s">
        <v>7</v>
      </c>
      <c r="G4511">
        <v>409</v>
      </c>
    </row>
    <row r="4512" spans="1:7" x14ac:dyDescent="0.4">
      <c r="A4512" t="s">
        <v>45</v>
      </c>
      <c r="B4512">
        <v>2022</v>
      </c>
      <c r="C4512" t="s">
        <v>5</v>
      </c>
      <c r="D4512" t="s">
        <v>53</v>
      </c>
      <c r="E4512" t="s">
        <v>22</v>
      </c>
      <c r="F4512" t="s">
        <v>7</v>
      </c>
      <c r="G4512">
        <v>551</v>
      </c>
    </row>
    <row r="4513" spans="1:7" x14ac:dyDescent="0.4">
      <c r="A4513" t="s">
        <v>45</v>
      </c>
      <c r="B4513">
        <v>2022</v>
      </c>
      <c r="C4513" t="s">
        <v>5</v>
      </c>
      <c r="D4513" t="s">
        <v>53</v>
      </c>
      <c r="E4513" t="s">
        <v>23</v>
      </c>
      <c r="F4513" t="s">
        <v>7</v>
      </c>
      <c r="G4513">
        <v>268</v>
      </c>
    </row>
    <row r="4514" spans="1:7" x14ac:dyDescent="0.4">
      <c r="A4514" t="s">
        <v>45</v>
      </c>
      <c r="B4514">
        <v>2022</v>
      </c>
      <c r="C4514" t="s">
        <v>5</v>
      </c>
      <c r="D4514" t="s">
        <v>53</v>
      </c>
      <c r="E4514" t="s">
        <v>24</v>
      </c>
      <c r="F4514" t="s">
        <v>7</v>
      </c>
      <c r="G4514">
        <v>1836</v>
      </c>
    </row>
    <row r="4515" spans="1:7" x14ac:dyDescent="0.4">
      <c r="A4515" t="s">
        <v>45</v>
      </c>
      <c r="B4515">
        <v>2022</v>
      </c>
      <c r="C4515" t="s">
        <v>5</v>
      </c>
      <c r="D4515" t="s">
        <v>53</v>
      </c>
      <c r="E4515" t="s">
        <v>25</v>
      </c>
      <c r="F4515" t="s">
        <v>7</v>
      </c>
      <c r="G4515">
        <v>357</v>
      </c>
    </row>
    <row r="4516" spans="1:7" x14ac:dyDescent="0.4">
      <c r="A4516" t="s">
        <v>45</v>
      </c>
      <c r="B4516">
        <v>2022</v>
      </c>
      <c r="C4516" t="s">
        <v>5</v>
      </c>
      <c r="D4516" t="s">
        <v>53</v>
      </c>
      <c r="E4516" t="s">
        <v>26</v>
      </c>
      <c r="F4516" t="s">
        <v>7</v>
      </c>
      <c r="G4516">
        <v>481</v>
      </c>
    </row>
    <row r="4517" spans="1:7" x14ac:dyDescent="0.4">
      <c r="A4517" t="s">
        <v>45</v>
      </c>
      <c r="B4517">
        <v>2022</v>
      </c>
      <c r="C4517" t="s">
        <v>5</v>
      </c>
      <c r="D4517" t="s">
        <v>53</v>
      </c>
      <c r="E4517" t="s">
        <v>27</v>
      </c>
      <c r="F4517" t="s">
        <v>7</v>
      </c>
      <c r="G4517">
        <v>386</v>
      </c>
    </row>
    <row r="4518" spans="1:7" x14ac:dyDescent="0.4">
      <c r="A4518" t="s">
        <v>45</v>
      </c>
      <c r="B4518">
        <v>2022</v>
      </c>
      <c r="C4518" t="s">
        <v>5</v>
      </c>
      <c r="D4518" t="s">
        <v>53</v>
      </c>
      <c r="E4518" t="s">
        <v>28</v>
      </c>
      <c r="F4518" t="s">
        <v>7</v>
      </c>
      <c r="G4518">
        <v>306</v>
      </c>
    </row>
    <row r="4519" spans="1:7" x14ac:dyDescent="0.4">
      <c r="A4519" t="s">
        <v>45</v>
      </c>
      <c r="B4519">
        <v>2022</v>
      </c>
      <c r="C4519" t="s">
        <v>5</v>
      </c>
      <c r="D4519" t="s">
        <v>53</v>
      </c>
      <c r="E4519" t="s">
        <v>29</v>
      </c>
      <c r="F4519" t="s">
        <v>7</v>
      </c>
      <c r="G4519">
        <v>308</v>
      </c>
    </row>
    <row r="4520" spans="1:7" x14ac:dyDescent="0.4">
      <c r="A4520" t="s">
        <v>45</v>
      </c>
      <c r="B4520">
        <v>2022</v>
      </c>
      <c r="C4520" t="s">
        <v>5</v>
      </c>
      <c r="D4520" t="s">
        <v>53</v>
      </c>
      <c r="E4520" t="s">
        <v>30</v>
      </c>
      <c r="F4520" t="s">
        <v>7</v>
      </c>
      <c r="G4520">
        <v>588</v>
      </c>
    </row>
    <row r="4521" spans="1:7" x14ac:dyDescent="0.4">
      <c r="A4521" t="s">
        <v>45</v>
      </c>
      <c r="B4521">
        <v>2022</v>
      </c>
      <c r="C4521" t="s">
        <v>5</v>
      </c>
      <c r="D4521" t="s">
        <v>53</v>
      </c>
      <c r="E4521" t="s">
        <v>31</v>
      </c>
      <c r="F4521" t="s">
        <v>7</v>
      </c>
      <c r="G4521">
        <v>70</v>
      </c>
    </row>
    <row r="4522" spans="1:7" x14ac:dyDescent="0.4">
      <c r="A4522" t="s">
        <v>45</v>
      </c>
      <c r="B4522">
        <v>2022</v>
      </c>
      <c r="C4522" t="s">
        <v>5</v>
      </c>
      <c r="D4522" t="s">
        <v>53</v>
      </c>
      <c r="E4522" t="s">
        <v>32</v>
      </c>
      <c r="F4522" t="s">
        <v>7</v>
      </c>
      <c r="G4522">
        <v>341</v>
      </c>
    </row>
    <row r="4523" spans="1:7" x14ac:dyDescent="0.4">
      <c r="A4523" t="s">
        <v>45</v>
      </c>
      <c r="B4523">
        <v>2022</v>
      </c>
      <c r="C4523" t="s">
        <v>5</v>
      </c>
      <c r="D4523" t="s">
        <v>53</v>
      </c>
      <c r="E4523" t="s">
        <v>33</v>
      </c>
      <c r="F4523" t="s">
        <v>7</v>
      </c>
      <c r="G4523">
        <v>148</v>
      </c>
    </row>
    <row r="4524" spans="1:7" x14ac:dyDescent="0.4">
      <c r="A4524" t="s">
        <v>45</v>
      </c>
      <c r="B4524">
        <v>2022</v>
      </c>
      <c r="C4524" t="s">
        <v>5</v>
      </c>
      <c r="D4524" t="s">
        <v>53</v>
      </c>
      <c r="E4524" t="s">
        <v>34</v>
      </c>
      <c r="F4524" t="s">
        <v>7</v>
      </c>
      <c r="G4524">
        <v>189</v>
      </c>
    </row>
    <row r="4525" spans="1:7" x14ac:dyDescent="0.4">
      <c r="A4525" t="s">
        <v>45</v>
      </c>
      <c r="B4525">
        <v>2022</v>
      </c>
      <c r="C4525" t="s">
        <v>5</v>
      </c>
      <c r="D4525" t="s">
        <v>53</v>
      </c>
      <c r="E4525" t="s">
        <v>35</v>
      </c>
      <c r="F4525" t="s">
        <v>7</v>
      </c>
      <c r="G4525">
        <v>167</v>
      </c>
    </row>
    <row r="4526" spans="1:7" x14ac:dyDescent="0.4">
      <c r="A4526" t="s">
        <v>45</v>
      </c>
      <c r="B4526">
        <v>2022</v>
      </c>
      <c r="C4526" t="s">
        <v>5</v>
      </c>
      <c r="D4526" t="s">
        <v>53</v>
      </c>
      <c r="E4526" t="s">
        <v>36</v>
      </c>
      <c r="F4526" t="s">
        <v>7</v>
      </c>
      <c r="G4526">
        <v>379</v>
      </c>
    </row>
    <row r="4527" spans="1:7" x14ac:dyDescent="0.4">
      <c r="A4527" t="s">
        <v>45</v>
      </c>
      <c r="B4527">
        <v>2022</v>
      </c>
      <c r="C4527" t="s">
        <v>5</v>
      </c>
      <c r="D4527" t="s">
        <v>53</v>
      </c>
      <c r="E4527" t="s">
        <v>37</v>
      </c>
      <c r="F4527" t="s">
        <v>7</v>
      </c>
      <c r="G4527">
        <v>120</v>
      </c>
    </row>
    <row r="4528" spans="1:7" x14ac:dyDescent="0.4">
      <c r="A4528" t="s">
        <v>45</v>
      </c>
      <c r="B4528">
        <v>2022</v>
      </c>
      <c r="C4528" t="s">
        <v>5</v>
      </c>
      <c r="D4528" t="s">
        <v>54</v>
      </c>
      <c r="E4528" t="s">
        <v>6</v>
      </c>
      <c r="F4528" t="s">
        <v>7</v>
      </c>
      <c r="G4528">
        <v>4034</v>
      </c>
    </row>
    <row r="4529" spans="1:7" x14ac:dyDescent="0.4">
      <c r="A4529" t="s">
        <v>45</v>
      </c>
      <c r="B4529">
        <v>2022</v>
      </c>
      <c r="C4529" t="s">
        <v>5</v>
      </c>
      <c r="D4529" t="s">
        <v>54</v>
      </c>
      <c r="E4529" t="s">
        <v>8</v>
      </c>
      <c r="F4529" t="s">
        <v>7</v>
      </c>
      <c r="G4529">
        <v>39</v>
      </c>
    </row>
    <row r="4530" spans="1:7" x14ac:dyDescent="0.4">
      <c r="A4530" t="s">
        <v>45</v>
      </c>
      <c r="B4530">
        <v>2022</v>
      </c>
      <c r="C4530" t="s">
        <v>5</v>
      </c>
      <c r="D4530" t="s">
        <v>54</v>
      </c>
      <c r="E4530" t="s">
        <v>9</v>
      </c>
      <c r="F4530" t="s">
        <v>7</v>
      </c>
      <c r="G4530">
        <v>557</v>
      </c>
    </row>
    <row r="4531" spans="1:7" x14ac:dyDescent="0.4">
      <c r="A4531" t="s">
        <v>45</v>
      </c>
      <c r="B4531">
        <v>2022</v>
      </c>
      <c r="C4531" t="s">
        <v>5</v>
      </c>
      <c r="D4531" t="s">
        <v>54</v>
      </c>
      <c r="E4531" t="s">
        <v>10</v>
      </c>
      <c r="F4531" t="s">
        <v>7</v>
      </c>
      <c r="G4531">
        <v>207</v>
      </c>
    </row>
    <row r="4532" spans="1:7" x14ac:dyDescent="0.4">
      <c r="A4532" t="s">
        <v>45</v>
      </c>
      <c r="B4532">
        <v>2022</v>
      </c>
      <c r="C4532" t="s">
        <v>5</v>
      </c>
      <c r="D4532" t="s">
        <v>54</v>
      </c>
      <c r="E4532" t="s">
        <v>11</v>
      </c>
      <c r="F4532" t="s">
        <v>7</v>
      </c>
      <c r="G4532">
        <v>549</v>
      </c>
    </row>
    <row r="4533" spans="1:7" x14ac:dyDescent="0.4">
      <c r="A4533" t="s">
        <v>45</v>
      </c>
      <c r="B4533">
        <v>2022</v>
      </c>
      <c r="C4533" t="s">
        <v>5</v>
      </c>
      <c r="D4533" t="s">
        <v>54</v>
      </c>
      <c r="E4533" t="s">
        <v>12</v>
      </c>
      <c r="F4533" t="s">
        <v>7</v>
      </c>
      <c r="G4533">
        <v>271</v>
      </c>
    </row>
    <row r="4534" spans="1:7" x14ac:dyDescent="0.4">
      <c r="A4534" t="s">
        <v>45</v>
      </c>
      <c r="B4534">
        <v>2022</v>
      </c>
      <c r="C4534" t="s">
        <v>5</v>
      </c>
      <c r="D4534" t="s">
        <v>54</v>
      </c>
      <c r="E4534" t="s">
        <v>13</v>
      </c>
      <c r="F4534" t="s">
        <v>7</v>
      </c>
      <c r="G4534">
        <v>255</v>
      </c>
    </row>
    <row r="4535" spans="1:7" x14ac:dyDescent="0.4">
      <c r="A4535" t="s">
        <v>45</v>
      </c>
      <c r="B4535">
        <v>2022</v>
      </c>
      <c r="C4535" t="s">
        <v>5</v>
      </c>
      <c r="D4535" t="s">
        <v>54</v>
      </c>
      <c r="E4535" t="s">
        <v>14</v>
      </c>
      <c r="F4535" t="s">
        <v>7</v>
      </c>
      <c r="G4535">
        <v>54</v>
      </c>
    </row>
    <row r="4536" spans="1:7" x14ac:dyDescent="0.4">
      <c r="A4536" t="s">
        <v>45</v>
      </c>
      <c r="B4536">
        <v>2022</v>
      </c>
      <c r="C4536" t="s">
        <v>5</v>
      </c>
      <c r="D4536" t="s">
        <v>54</v>
      </c>
      <c r="E4536" t="s">
        <v>15</v>
      </c>
      <c r="F4536" t="s">
        <v>7</v>
      </c>
      <c r="G4536">
        <v>57</v>
      </c>
    </row>
    <row r="4537" spans="1:7" x14ac:dyDescent="0.4">
      <c r="A4537" t="s">
        <v>45</v>
      </c>
      <c r="B4537">
        <v>2022</v>
      </c>
      <c r="C4537" t="s">
        <v>5</v>
      </c>
      <c r="D4537" t="s">
        <v>54</v>
      </c>
      <c r="E4537" t="s">
        <v>16</v>
      </c>
      <c r="F4537" t="s">
        <v>7</v>
      </c>
      <c r="G4537">
        <v>18</v>
      </c>
    </row>
    <row r="4538" spans="1:7" x14ac:dyDescent="0.4">
      <c r="A4538" t="s">
        <v>45</v>
      </c>
      <c r="B4538">
        <v>2022</v>
      </c>
      <c r="C4538" t="s">
        <v>5</v>
      </c>
      <c r="D4538" t="s">
        <v>54</v>
      </c>
      <c r="E4538" t="s">
        <v>17</v>
      </c>
      <c r="F4538" t="s">
        <v>7</v>
      </c>
      <c r="G4538">
        <v>104</v>
      </c>
    </row>
    <row r="4539" spans="1:7" x14ac:dyDescent="0.4">
      <c r="A4539" t="s">
        <v>45</v>
      </c>
      <c r="B4539">
        <v>2022</v>
      </c>
      <c r="C4539" t="s">
        <v>5</v>
      </c>
      <c r="D4539" t="s">
        <v>54</v>
      </c>
      <c r="E4539" t="s">
        <v>18</v>
      </c>
      <c r="F4539" t="s">
        <v>7</v>
      </c>
      <c r="G4539">
        <v>270</v>
      </c>
    </row>
    <row r="4540" spans="1:7" x14ac:dyDescent="0.4">
      <c r="A4540" t="s">
        <v>45</v>
      </c>
      <c r="B4540">
        <v>2022</v>
      </c>
      <c r="C4540" t="s">
        <v>5</v>
      </c>
      <c r="D4540" t="s">
        <v>54</v>
      </c>
      <c r="E4540" t="s">
        <v>19</v>
      </c>
      <c r="F4540" t="s">
        <v>7</v>
      </c>
      <c r="G4540">
        <v>55</v>
      </c>
    </row>
    <row r="4541" spans="1:7" x14ac:dyDescent="0.4">
      <c r="A4541" t="s">
        <v>45</v>
      </c>
      <c r="B4541">
        <v>2022</v>
      </c>
      <c r="C4541" t="s">
        <v>5</v>
      </c>
      <c r="D4541" t="s">
        <v>54</v>
      </c>
      <c r="E4541" t="s">
        <v>20</v>
      </c>
      <c r="F4541" t="s">
        <v>7</v>
      </c>
      <c r="G4541">
        <v>69</v>
      </c>
    </row>
    <row r="4542" spans="1:7" x14ac:dyDescent="0.4">
      <c r="A4542" t="s">
        <v>45</v>
      </c>
      <c r="B4542">
        <v>2022</v>
      </c>
      <c r="C4542" t="s">
        <v>5</v>
      </c>
      <c r="D4542" t="s">
        <v>54</v>
      </c>
      <c r="E4542" t="s">
        <v>21</v>
      </c>
      <c r="F4542" t="s">
        <v>7</v>
      </c>
      <c r="G4542">
        <v>109</v>
      </c>
    </row>
    <row r="4543" spans="1:7" x14ac:dyDescent="0.4">
      <c r="A4543" t="s">
        <v>45</v>
      </c>
      <c r="B4543">
        <v>2022</v>
      </c>
      <c r="C4543" t="s">
        <v>5</v>
      </c>
      <c r="D4543" t="s">
        <v>54</v>
      </c>
      <c r="E4543" t="s">
        <v>22</v>
      </c>
      <c r="F4543" t="s">
        <v>7</v>
      </c>
      <c r="G4543">
        <v>125</v>
      </c>
    </row>
    <row r="4544" spans="1:7" x14ac:dyDescent="0.4">
      <c r="A4544" t="s">
        <v>45</v>
      </c>
      <c r="B4544">
        <v>2022</v>
      </c>
      <c r="C4544" t="s">
        <v>5</v>
      </c>
      <c r="D4544" t="s">
        <v>54</v>
      </c>
      <c r="E4544" t="s">
        <v>23</v>
      </c>
      <c r="F4544" t="s">
        <v>7</v>
      </c>
      <c r="G4544">
        <v>141</v>
      </c>
    </row>
    <row r="4545" spans="1:7" x14ac:dyDescent="0.4">
      <c r="A4545" t="s">
        <v>45</v>
      </c>
      <c r="B4545">
        <v>2022</v>
      </c>
      <c r="C4545" t="s">
        <v>5</v>
      </c>
      <c r="D4545" t="s">
        <v>54</v>
      </c>
      <c r="E4545" t="s">
        <v>24</v>
      </c>
      <c r="F4545" t="s">
        <v>7</v>
      </c>
      <c r="G4545">
        <v>313</v>
      </c>
    </row>
    <row r="4546" spans="1:7" x14ac:dyDescent="0.4">
      <c r="A4546" t="s">
        <v>45</v>
      </c>
      <c r="B4546">
        <v>2022</v>
      </c>
      <c r="C4546" t="s">
        <v>5</v>
      </c>
      <c r="D4546" t="s">
        <v>54</v>
      </c>
      <c r="E4546" t="s">
        <v>25</v>
      </c>
      <c r="F4546" t="s">
        <v>7</v>
      </c>
      <c r="G4546">
        <v>85</v>
      </c>
    </row>
    <row r="4547" spans="1:7" x14ac:dyDescent="0.4">
      <c r="A4547" t="s">
        <v>45</v>
      </c>
      <c r="B4547">
        <v>2022</v>
      </c>
      <c r="C4547" t="s">
        <v>5</v>
      </c>
      <c r="D4547" t="s">
        <v>54</v>
      </c>
      <c r="E4547" t="s">
        <v>26</v>
      </c>
      <c r="F4547" t="s">
        <v>7</v>
      </c>
      <c r="G4547">
        <v>135</v>
      </c>
    </row>
    <row r="4548" spans="1:7" x14ac:dyDescent="0.4">
      <c r="A4548" t="s">
        <v>45</v>
      </c>
      <c r="B4548">
        <v>2022</v>
      </c>
      <c r="C4548" t="s">
        <v>5</v>
      </c>
      <c r="D4548" t="s">
        <v>54</v>
      </c>
      <c r="E4548" t="s">
        <v>27</v>
      </c>
      <c r="F4548" t="s">
        <v>7</v>
      </c>
      <c r="G4548">
        <v>74</v>
      </c>
    </row>
    <row r="4549" spans="1:7" x14ac:dyDescent="0.4">
      <c r="A4549" t="s">
        <v>45</v>
      </c>
      <c r="B4549">
        <v>2022</v>
      </c>
      <c r="C4549" t="s">
        <v>5</v>
      </c>
      <c r="D4549" t="s">
        <v>54</v>
      </c>
      <c r="E4549" t="s">
        <v>28</v>
      </c>
      <c r="F4549" t="s">
        <v>7</v>
      </c>
      <c r="G4549">
        <v>41</v>
      </c>
    </row>
    <row r="4550" spans="1:7" x14ac:dyDescent="0.4">
      <c r="A4550" t="s">
        <v>45</v>
      </c>
      <c r="B4550">
        <v>2022</v>
      </c>
      <c r="C4550" t="s">
        <v>5</v>
      </c>
      <c r="D4550" t="s">
        <v>54</v>
      </c>
      <c r="E4550" t="s">
        <v>29</v>
      </c>
      <c r="F4550" t="s">
        <v>7</v>
      </c>
      <c r="G4550">
        <v>29</v>
      </c>
    </row>
    <row r="4551" spans="1:7" x14ac:dyDescent="0.4">
      <c r="A4551" t="s">
        <v>45</v>
      </c>
      <c r="B4551">
        <v>2022</v>
      </c>
      <c r="C4551" t="s">
        <v>5</v>
      </c>
      <c r="D4551" t="s">
        <v>54</v>
      </c>
      <c r="E4551" t="s">
        <v>30</v>
      </c>
      <c r="F4551" t="s">
        <v>7</v>
      </c>
      <c r="G4551">
        <v>103</v>
      </c>
    </row>
    <row r="4552" spans="1:7" x14ac:dyDescent="0.4">
      <c r="A4552" t="s">
        <v>45</v>
      </c>
      <c r="B4552">
        <v>2022</v>
      </c>
      <c r="C4552" t="s">
        <v>5</v>
      </c>
      <c r="D4552" t="s">
        <v>54</v>
      </c>
      <c r="E4552" t="s">
        <v>31</v>
      </c>
      <c r="F4552" t="s">
        <v>7</v>
      </c>
      <c r="G4552">
        <v>17</v>
      </c>
    </row>
    <row r="4553" spans="1:7" x14ac:dyDescent="0.4">
      <c r="A4553" t="s">
        <v>45</v>
      </c>
      <c r="B4553">
        <v>2022</v>
      </c>
      <c r="C4553" t="s">
        <v>5</v>
      </c>
      <c r="D4553" t="s">
        <v>54</v>
      </c>
      <c r="E4553" t="s">
        <v>32</v>
      </c>
      <c r="F4553" t="s">
        <v>7</v>
      </c>
      <c r="G4553">
        <v>65</v>
      </c>
    </row>
    <row r="4554" spans="1:7" x14ac:dyDescent="0.4">
      <c r="A4554" t="s">
        <v>45</v>
      </c>
      <c r="B4554">
        <v>2022</v>
      </c>
      <c r="C4554" t="s">
        <v>5</v>
      </c>
      <c r="D4554" t="s">
        <v>54</v>
      </c>
      <c r="E4554" t="s">
        <v>33</v>
      </c>
      <c r="F4554" t="s">
        <v>7</v>
      </c>
      <c r="G4554">
        <v>46</v>
      </c>
    </row>
    <row r="4555" spans="1:7" x14ac:dyDescent="0.4">
      <c r="A4555" t="s">
        <v>45</v>
      </c>
      <c r="B4555">
        <v>2022</v>
      </c>
      <c r="C4555" t="s">
        <v>5</v>
      </c>
      <c r="D4555" t="s">
        <v>54</v>
      </c>
      <c r="E4555" t="s">
        <v>34</v>
      </c>
      <c r="F4555" t="s">
        <v>7</v>
      </c>
      <c r="G4555">
        <v>42</v>
      </c>
    </row>
    <row r="4556" spans="1:7" x14ac:dyDescent="0.4">
      <c r="A4556" t="s">
        <v>45</v>
      </c>
      <c r="B4556">
        <v>2022</v>
      </c>
      <c r="C4556" t="s">
        <v>5</v>
      </c>
      <c r="D4556" t="s">
        <v>54</v>
      </c>
      <c r="E4556" t="s">
        <v>35</v>
      </c>
      <c r="F4556" t="s">
        <v>7</v>
      </c>
      <c r="G4556">
        <v>41</v>
      </c>
    </row>
    <row r="4557" spans="1:7" x14ac:dyDescent="0.4">
      <c r="A4557" t="s">
        <v>45</v>
      </c>
      <c r="B4557">
        <v>2022</v>
      </c>
      <c r="C4557" t="s">
        <v>5</v>
      </c>
      <c r="D4557" t="s">
        <v>54</v>
      </c>
      <c r="E4557" t="s">
        <v>36</v>
      </c>
      <c r="F4557" t="s">
        <v>7</v>
      </c>
      <c r="G4557">
        <v>116</v>
      </c>
    </row>
    <row r="4558" spans="1:7" x14ac:dyDescent="0.4">
      <c r="A4558" t="s">
        <v>45</v>
      </c>
      <c r="B4558">
        <v>2022</v>
      </c>
      <c r="C4558" t="s">
        <v>5</v>
      </c>
      <c r="D4558" t="s">
        <v>54</v>
      </c>
      <c r="E4558" t="s">
        <v>37</v>
      </c>
      <c r="F4558" t="s">
        <v>7</v>
      </c>
      <c r="G4558">
        <v>47</v>
      </c>
    </row>
    <row r="4559" spans="1:7" x14ac:dyDescent="0.4">
      <c r="A4559" t="s">
        <v>45</v>
      </c>
      <c r="B4559">
        <v>2022</v>
      </c>
      <c r="C4559" t="s">
        <v>5</v>
      </c>
      <c r="D4559" t="s">
        <v>55</v>
      </c>
      <c r="E4559" t="s">
        <v>6</v>
      </c>
      <c r="F4559" t="s">
        <v>7</v>
      </c>
      <c r="G4559">
        <v>3559</v>
      </c>
    </row>
    <row r="4560" spans="1:7" x14ac:dyDescent="0.4">
      <c r="A4560" t="s">
        <v>45</v>
      </c>
      <c r="B4560">
        <v>2022</v>
      </c>
      <c r="C4560" t="s">
        <v>5</v>
      </c>
      <c r="D4560" t="s">
        <v>55</v>
      </c>
      <c r="E4560" t="s">
        <v>8</v>
      </c>
      <c r="F4560" t="s">
        <v>7</v>
      </c>
      <c r="G4560">
        <v>45</v>
      </c>
    </row>
    <row r="4561" spans="1:7" x14ac:dyDescent="0.4">
      <c r="A4561" t="s">
        <v>45</v>
      </c>
      <c r="B4561">
        <v>2022</v>
      </c>
      <c r="C4561" t="s">
        <v>5</v>
      </c>
      <c r="D4561" t="s">
        <v>55</v>
      </c>
      <c r="E4561" t="s">
        <v>9</v>
      </c>
      <c r="F4561" t="s">
        <v>7</v>
      </c>
      <c r="G4561">
        <v>274</v>
      </c>
    </row>
    <row r="4562" spans="1:7" x14ac:dyDescent="0.4">
      <c r="A4562" t="s">
        <v>45</v>
      </c>
      <c r="B4562">
        <v>2022</v>
      </c>
      <c r="C4562" t="s">
        <v>5</v>
      </c>
      <c r="D4562" t="s">
        <v>55</v>
      </c>
      <c r="E4562" t="s">
        <v>10</v>
      </c>
      <c r="F4562" t="s">
        <v>7</v>
      </c>
      <c r="G4562">
        <v>143</v>
      </c>
    </row>
    <row r="4563" spans="1:7" x14ac:dyDescent="0.4">
      <c r="A4563" t="s">
        <v>45</v>
      </c>
      <c r="B4563">
        <v>2022</v>
      </c>
      <c r="C4563" t="s">
        <v>5</v>
      </c>
      <c r="D4563" t="s">
        <v>55</v>
      </c>
      <c r="E4563" t="s">
        <v>11</v>
      </c>
      <c r="F4563" t="s">
        <v>7</v>
      </c>
      <c r="G4563">
        <v>155</v>
      </c>
    </row>
    <row r="4564" spans="1:7" x14ac:dyDescent="0.4">
      <c r="A4564" t="s">
        <v>45</v>
      </c>
      <c r="B4564">
        <v>2022</v>
      </c>
      <c r="C4564" t="s">
        <v>5</v>
      </c>
      <c r="D4564" t="s">
        <v>55</v>
      </c>
      <c r="E4564" t="s">
        <v>12</v>
      </c>
      <c r="F4564" t="s">
        <v>7</v>
      </c>
      <c r="G4564">
        <v>89</v>
      </c>
    </row>
    <row r="4565" spans="1:7" x14ac:dyDescent="0.4">
      <c r="A4565" t="s">
        <v>45</v>
      </c>
      <c r="B4565">
        <v>2022</v>
      </c>
      <c r="C4565" t="s">
        <v>5</v>
      </c>
      <c r="D4565" t="s">
        <v>55</v>
      </c>
      <c r="E4565" t="s">
        <v>13</v>
      </c>
      <c r="F4565" t="s">
        <v>7</v>
      </c>
      <c r="G4565">
        <v>131</v>
      </c>
    </row>
    <row r="4566" spans="1:7" x14ac:dyDescent="0.4">
      <c r="A4566" t="s">
        <v>45</v>
      </c>
      <c r="B4566">
        <v>2022</v>
      </c>
      <c r="C4566" t="s">
        <v>5</v>
      </c>
      <c r="D4566" t="s">
        <v>55</v>
      </c>
      <c r="E4566" t="s">
        <v>14</v>
      </c>
      <c r="F4566" t="s">
        <v>7</v>
      </c>
      <c r="G4566">
        <v>87</v>
      </c>
    </row>
    <row r="4567" spans="1:7" x14ac:dyDescent="0.4">
      <c r="A4567" t="s">
        <v>45</v>
      </c>
      <c r="B4567">
        <v>2022</v>
      </c>
      <c r="C4567" t="s">
        <v>5</v>
      </c>
      <c r="D4567" t="s">
        <v>55</v>
      </c>
      <c r="E4567" t="s">
        <v>15</v>
      </c>
      <c r="F4567" t="s">
        <v>7</v>
      </c>
      <c r="G4567">
        <v>63</v>
      </c>
    </row>
    <row r="4568" spans="1:7" x14ac:dyDescent="0.4">
      <c r="A4568" t="s">
        <v>45</v>
      </c>
      <c r="B4568">
        <v>2022</v>
      </c>
      <c r="C4568" t="s">
        <v>5</v>
      </c>
      <c r="D4568" t="s">
        <v>55</v>
      </c>
      <c r="E4568" t="s">
        <v>16</v>
      </c>
      <c r="F4568" t="s">
        <v>7</v>
      </c>
      <c r="G4568">
        <v>20</v>
      </c>
    </row>
    <row r="4569" spans="1:7" x14ac:dyDescent="0.4">
      <c r="A4569" t="s">
        <v>45</v>
      </c>
      <c r="B4569">
        <v>2022</v>
      </c>
      <c r="C4569" t="s">
        <v>5</v>
      </c>
      <c r="D4569" t="s">
        <v>55</v>
      </c>
      <c r="E4569" t="s">
        <v>17</v>
      </c>
      <c r="F4569" t="s">
        <v>7</v>
      </c>
      <c r="G4569">
        <v>58</v>
      </c>
    </row>
    <row r="4570" spans="1:7" x14ac:dyDescent="0.4">
      <c r="A4570" t="s">
        <v>45</v>
      </c>
      <c r="B4570">
        <v>2022</v>
      </c>
      <c r="C4570" t="s">
        <v>5</v>
      </c>
      <c r="D4570" t="s">
        <v>55</v>
      </c>
      <c r="E4570" t="s">
        <v>18</v>
      </c>
      <c r="F4570" t="s">
        <v>7</v>
      </c>
      <c r="G4570">
        <v>114</v>
      </c>
    </row>
    <row r="4571" spans="1:7" x14ac:dyDescent="0.4">
      <c r="A4571" t="s">
        <v>45</v>
      </c>
      <c r="B4571">
        <v>2022</v>
      </c>
      <c r="C4571" t="s">
        <v>5</v>
      </c>
      <c r="D4571" t="s">
        <v>55</v>
      </c>
      <c r="E4571" t="s">
        <v>19</v>
      </c>
      <c r="F4571" t="s">
        <v>7</v>
      </c>
      <c r="G4571">
        <v>48</v>
      </c>
    </row>
    <row r="4572" spans="1:7" x14ac:dyDescent="0.4">
      <c r="A4572" t="s">
        <v>45</v>
      </c>
      <c r="B4572">
        <v>2022</v>
      </c>
      <c r="C4572" t="s">
        <v>5</v>
      </c>
      <c r="D4572" t="s">
        <v>55</v>
      </c>
      <c r="E4572" t="s">
        <v>20</v>
      </c>
      <c r="F4572" t="s">
        <v>7</v>
      </c>
      <c r="G4572">
        <v>78</v>
      </c>
    </row>
    <row r="4573" spans="1:7" x14ac:dyDescent="0.4">
      <c r="A4573" t="s">
        <v>45</v>
      </c>
      <c r="B4573">
        <v>2022</v>
      </c>
      <c r="C4573" t="s">
        <v>5</v>
      </c>
      <c r="D4573" t="s">
        <v>55</v>
      </c>
      <c r="E4573" t="s">
        <v>21</v>
      </c>
      <c r="F4573" t="s">
        <v>7</v>
      </c>
      <c r="G4573">
        <v>135</v>
      </c>
    </row>
    <row r="4574" spans="1:7" x14ac:dyDescent="0.4">
      <c r="A4574" t="s">
        <v>45</v>
      </c>
      <c r="B4574">
        <v>2022</v>
      </c>
      <c r="C4574" t="s">
        <v>5</v>
      </c>
      <c r="D4574" t="s">
        <v>55</v>
      </c>
      <c r="E4574" t="s">
        <v>22</v>
      </c>
      <c r="F4574" t="s">
        <v>7</v>
      </c>
      <c r="G4574">
        <v>135</v>
      </c>
    </row>
    <row r="4575" spans="1:7" x14ac:dyDescent="0.4">
      <c r="A4575" t="s">
        <v>45</v>
      </c>
      <c r="B4575">
        <v>2022</v>
      </c>
      <c r="C4575" t="s">
        <v>5</v>
      </c>
      <c r="D4575" t="s">
        <v>55</v>
      </c>
      <c r="E4575" t="s">
        <v>23</v>
      </c>
      <c r="F4575" t="s">
        <v>7</v>
      </c>
      <c r="G4575">
        <v>172</v>
      </c>
    </row>
    <row r="4576" spans="1:7" x14ac:dyDescent="0.4">
      <c r="A4576" t="s">
        <v>45</v>
      </c>
      <c r="B4576">
        <v>2022</v>
      </c>
      <c r="C4576" t="s">
        <v>5</v>
      </c>
      <c r="D4576" t="s">
        <v>55</v>
      </c>
      <c r="E4576" t="s">
        <v>24</v>
      </c>
      <c r="F4576" t="s">
        <v>7</v>
      </c>
      <c r="G4576">
        <v>473</v>
      </c>
    </row>
    <row r="4577" spans="1:7" x14ac:dyDescent="0.4">
      <c r="A4577" t="s">
        <v>45</v>
      </c>
      <c r="B4577">
        <v>2022</v>
      </c>
      <c r="C4577" t="s">
        <v>5</v>
      </c>
      <c r="D4577" t="s">
        <v>55</v>
      </c>
      <c r="E4577" t="s">
        <v>25</v>
      </c>
      <c r="F4577" t="s">
        <v>7</v>
      </c>
      <c r="G4577">
        <v>270</v>
      </c>
    </row>
    <row r="4578" spans="1:7" x14ac:dyDescent="0.4">
      <c r="A4578" t="s">
        <v>45</v>
      </c>
      <c r="B4578">
        <v>2022</v>
      </c>
      <c r="C4578" t="s">
        <v>5</v>
      </c>
      <c r="D4578" t="s">
        <v>55</v>
      </c>
      <c r="E4578" t="s">
        <v>26</v>
      </c>
      <c r="F4578" t="s">
        <v>7</v>
      </c>
      <c r="G4578">
        <v>106</v>
      </c>
    </row>
    <row r="4579" spans="1:7" x14ac:dyDescent="0.4">
      <c r="A4579" t="s">
        <v>45</v>
      </c>
      <c r="B4579">
        <v>2022</v>
      </c>
      <c r="C4579" t="s">
        <v>5</v>
      </c>
      <c r="D4579" t="s">
        <v>55</v>
      </c>
      <c r="E4579" t="s">
        <v>27</v>
      </c>
      <c r="F4579" t="s">
        <v>7</v>
      </c>
      <c r="G4579">
        <v>127</v>
      </c>
    </row>
    <row r="4580" spans="1:7" x14ac:dyDescent="0.4">
      <c r="A4580" t="s">
        <v>45</v>
      </c>
      <c r="B4580">
        <v>2022</v>
      </c>
      <c r="C4580" t="s">
        <v>5</v>
      </c>
      <c r="D4580" t="s">
        <v>55</v>
      </c>
      <c r="E4580" t="s">
        <v>28</v>
      </c>
      <c r="F4580" t="s">
        <v>7</v>
      </c>
      <c r="G4580">
        <v>74</v>
      </c>
    </row>
    <row r="4581" spans="1:7" x14ac:dyDescent="0.4">
      <c r="A4581" t="s">
        <v>45</v>
      </c>
      <c r="B4581">
        <v>2022</v>
      </c>
      <c r="C4581" t="s">
        <v>5</v>
      </c>
      <c r="D4581" t="s">
        <v>55</v>
      </c>
      <c r="E4581" t="s">
        <v>29</v>
      </c>
      <c r="F4581" t="s">
        <v>7</v>
      </c>
      <c r="G4581">
        <v>57</v>
      </c>
    </row>
    <row r="4582" spans="1:7" x14ac:dyDescent="0.4">
      <c r="A4582" t="s">
        <v>45</v>
      </c>
      <c r="B4582">
        <v>2022</v>
      </c>
      <c r="C4582" t="s">
        <v>5</v>
      </c>
      <c r="D4582" t="s">
        <v>55</v>
      </c>
      <c r="E4582" t="s">
        <v>30</v>
      </c>
      <c r="F4582" t="s">
        <v>7</v>
      </c>
      <c r="G4582">
        <v>176</v>
      </c>
    </row>
    <row r="4583" spans="1:7" x14ac:dyDescent="0.4">
      <c r="A4583" t="s">
        <v>45</v>
      </c>
      <c r="B4583">
        <v>2022</v>
      </c>
      <c r="C4583" t="s">
        <v>5</v>
      </c>
      <c r="D4583" t="s">
        <v>55</v>
      </c>
      <c r="E4583" t="s">
        <v>31</v>
      </c>
      <c r="F4583" t="s">
        <v>7</v>
      </c>
      <c r="G4583">
        <v>29</v>
      </c>
    </row>
    <row r="4584" spans="1:7" x14ac:dyDescent="0.4">
      <c r="A4584" t="s">
        <v>45</v>
      </c>
      <c r="B4584">
        <v>2022</v>
      </c>
      <c r="C4584" t="s">
        <v>5</v>
      </c>
      <c r="D4584" t="s">
        <v>55</v>
      </c>
      <c r="E4584" t="s">
        <v>32</v>
      </c>
      <c r="F4584" t="s">
        <v>7</v>
      </c>
      <c r="G4584">
        <v>141</v>
      </c>
    </row>
    <row r="4585" spans="1:7" x14ac:dyDescent="0.4">
      <c r="A4585" t="s">
        <v>45</v>
      </c>
      <c r="B4585">
        <v>2022</v>
      </c>
      <c r="C4585" t="s">
        <v>5</v>
      </c>
      <c r="D4585" t="s">
        <v>55</v>
      </c>
      <c r="E4585" t="s">
        <v>33</v>
      </c>
      <c r="F4585" t="s">
        <v>7</v>
      </c>
      <c r="G4585">
        <v>44</v>
      </c>
    </row>
    <row r="4586" spans="1:7" x14ac:dyDescent="0.4">
      <c r="A4586" t="s">
        <v>45</v>
      </c>
      <c r="B4586">
        <v>2022</v>
      </c>
      <c r="C4586" t="s">
        <v>5</v>
      </c>
      <c r="D4586" t="s">
        <v>55</v>
      </c>
      <c r="E4586" t="s">
        <v>34</v>
      </c>
      <c r="F4586" t="s">
        <v>7</v>
      </c>
      <c r="G4586">
        <v>62</v>
      </c>
    </row>
    <row r="4587" spans="1:7" x14ac:dyDescent="0.4">
      <c r="A4587" t="s">
        <v>45</v>
      </c>
      <c r="B4587">
        <v>2022</v>
      </c>
      <c r="C4587" t="s">
        <v>5</v>
      </c>
      <c r="D4587" t="s">
        <v>55</v>
      </c>
      <c r="E4587" t="s">
        <v>35</v>
      </c>
      <c r="F4587" t="s">
        <v>7</v>
      </c>
      <c r="G4587">
        <v>45</v>
      </c>
    </row>
    <row r="4588" spans="1:7" x14ac:dyDescent="0.4">
      <c r="A4588" t="s">
        <v>45</v>
      </c>
      <c r="B4588">
        <v>2022</v>
      </c>
      <c r="C4588" t="s">
        <v>5</v>
      </c>
      <c r="D4588" t="s">
        <v>55</v>
      </c>
      <c r="E4588" t="s">
        <v>36</v>
      </c>
      <c r="F4588" t="s">
        <v>7</v>
      </c>
      <c r="G4588">
        <v>183</v>
      </c>
    </row>
    <row r="4589" spans="1:7" x14ac:dyDescent="0.4">
      <c r="A4589" t="s">
        <v>45</v>
      </c>
      <c r="B4589">
        <v>2022</v>
      </c>
      <c r="C4589" t="s">
        <v>5</v>
      </c>
      <c r="D4589" t="s">
        <v>55</v>
      </c>
      <c r="E4589" t="s">
        <v>37</v>
      </c>
      <c r="F4589" t="s">
        <v>7</v>
      </c>
      <c r="G4589">
        <v>25</v>
      </c>
    </row>
    <row r="4590" spans="1:7" x14ac:dyDescent="0.4">
      <c r="A4590" t="s">
        <v>45</v>
      </c>
      <c r="B4590">
        <v>2022</v>
      </c>
      <c r="C4590" t="s">
        <v>5</v>
      </c>
      <c r="D4590" t="s">
        <v>56</v>
      </c>
      <c r="E4590" t="s">
        <v>6</v>
      </c>
      <c r="F4590" t="s">
        <v>7</v>
      </c>
      <c r="G4590">
        <v>52512</v>
      </c>
    </row>
    <row r="4591" spans="1:7" x14ac:dyDescent="0.4">
      <c r="A4591" t="s">
        <v>45</v>
      </c>
      <c r="B4591">
        <v>2022</v>
      </c>
      <c r="C4591" t="s">
        <v>5</v>
      </c>
      <c r="D4591" t="s">
        <v>56</v>
      </c>
      <c r="E4591" t="s">
        <v>8</v>
      </c>
      <c r="F4591" t="s">
        <v>7</v>
      </c>
      <c r="G4591">
        <v>366</v>
      </c>
    </row>
    <row r="4592" spans="1:7" x14ac:dyDescent="0.4">
      <c r="A4592" t="s">
        <v>45</v>
      </c>
      <c r="B4592">
        <v>2022</v>
      </c>
      <c r="C4592" t="s">
        <v>5</v>
      </c>
      <c r="D4592" t="s">
        <v>56</v>
      </c>
      <c r="E4592" t="s">
        <v>9</v>
      </c>
      <c r="F4592" t="s">
        <v>7</v>
      </c>
      <c r="G4592">
        <v>10297</v>
      </c>
    </row>
    <row r="4593" spans="1:7" x14ac:dyDescent="0.4">
      <c r="A4593" t="s">
        <v>45</v>
      </c>
      <c r="B4593">
        <v>2022</v>
      </c>
      <c r="C4593" t="s">
        <v>5</v>
      </c>
      <c r="D4593" t="s">
        <v>56</v>
      </c>
      <c r="E4593" t="s">
        <v>10</v>
      </c>
      <c r="F4593" t="s">
        <v>7</v>
      </c>
      <c r="G4593">
        <v>5364</v>
      </c>
    </row>
    <row r="4594" spans="1:7" x14ac:dyDescent="0.4">
      <c r="A4594" t="s">
        <v>45</v>
      </c>
      <c r="B4594">
        <v>2022</v>
      </c>
      <c r="C4594" t="s">
        <v>5</v>
      </c>
      <c r="D4594" t="s">
        <v>56</v>
      </c>
      <c r="E4594" t="s">
        <v>11</v>
      </c>
      <c r="F4594" t="s">
        <v>7</v>
      </c>
      <c r="G4594">
        <v>4797</v>
      </c>
    </row>
    <row r="4595" spans="1:7" x14ac:dyDescent="0.4">
      <c r="A4595" t="s">
        <v>45</v>
      </c>
      <c r="B4595">
        <v>2022</v>
      </c>
      <c r="C4595" t="s">
        <v>5</v>
      </c>
      <c r="D4595" t="s">
        <v>56</v>
      </c>
      <c r="E4595" t="s">
        <v>12</v>
      </c>
      <c r="F4595" t="s">
        <v>7</v>
      </c>
      <c r="G4595">
        <v>3488</v>
      </c>
    </row>
    <row r="4596" spans="1:7" x14ac:dyDescent="0.4">
      <c r="A4596" t="s">
        <v>45</v>
      </c>
      <c r="B4596">
        <v>2022</v>
      </c>
      <c r="C4596" t="s">
        <v>5</v>
      </c>
      <c r="D4596" t="s">
        <v>56</v>
      </c>
      <c r="E4596" t="s">
        <v>13</v>
      </c>
      <c r="F4596" t="s">
        <v>7</v>
      </c>
      <c r="G4596">
        <v>2664</v>
      </c>
    </row>
    <row r="4597" spans="1:7" x14ac:dyDescent="0.4">
      <c r="A4597" t="s">
        <v>45</v>
      </c>
      <c r="B4597">
        <v>2022</v>
      </c>
      <c r="C4597" t="s">
        <v>5</v>
      </c>
      <c r="D4597" t="s">
        <v>56</v>
      </c>
      <c r="E4597" t="s">
        <v>14</v>
      </c>
      <c r="F4597" t="s">
        <v>7</v>
      </c>
      <c r="G4597">
        <v>516</v>
      </c>
    </row>
    <row r="4598" spans="1:7" x14ac:dyDescent="0.4">
      <c r="A4598" t="s">
        <v>45</v>
      </c>
      <c r="B4598">
        <v>2022</v>
      </c>
      <c r="C4598" t="s">
        <v>5</v>
      </c>
      <c r="D4598" t="s">
        <v>56</v>
      </c>
      <c r="E4598" t="s">
        <v>15</v>
      </c>
      <c r="F4598" t="s">
        <v>7</v>
      </c>
      <c r="G4598">
        <v>435</v>
      </c>
    </row>
    <row r="4599" spans="1:7" x14ac:dyDescent="0.4">
      <c r="A4599" t="s">
        <v>45</v>
      </c>
      <c r="B4599">
        <v>2022</v>
      </c>
      <c r="C4599" t="s">
        <v>5</v>
      </c>
      <c r="D4599" t="s">
        <v>56</v>
      </c>
      <c r="E4599" t="s">
        <v>16</v>
      </c>
      <c r="F4599" t="s">
        <v>7</v>
      </c>
      <c r="G4599">
        <v>190</v>
      </c>
    </row>
    <row r="4600" spans="1:7" x14ac:dyDescent="0.4">
      <c r="A4600" t="s">
        <v>45</v>
      </c>
      <c r="B4600">
        <v>2022</v>
      </c>
      <c r="C4600" t="s">
        <v>5</v>
      </c>
      <c r="D4600" t="s">
        <v>56</v>
      </c>
      <c r="E4600" t="s">
        <v>17</v>
      </c>
      <c r="F4600" t="s">
        <v>7</v>
      </c>
      <c r="G4600">
        <v>960</v>
      </c>
    </row>
    <row r="4601" spans="1:7" x14ac:dyDescent="0.4">
      <c r="A4601" t="s">
        <v>45</v>
      </c>
      <c r="B4601">
        <v>2022</v>
      </c>
      <c r="C4601" t="s">
        <v>5</v>
      </c>
      <c r="D4601" t="s">
        <v>56</v>
      </c>
      <c r="E4601" t="s">
        <v>18</v>
      </c>
      <c r="F4601" t="s">
        <v>7</v>
      </c>
      <c r="G4601">
        <v>2038</v>
      </c>
    </row>
    <row r="4602" spans="1:7" x14ac:dyDescent="0.4">
      <c r="A4602" t="s">
        <v>45</v>
      </c>
      <c r="B4602">
        <v>2022</v>
      </c>
      <c r="C4602" t="s">
        <v>5</v>
      </c>
      <c r="D4602" t="s">
        <v>56</v>
      </c>
      <c r="E4602" t="s">
        <v>19</v>
      </c>
      <c r="F4602" t="s">
        <v>7</v>
      </c>
      <c r="G4602">
        <v>356</v>
      </c>
    </row>
    <row r="4603" spans="1:7" x14ac:dyDescent="0.4">
      <c r="A4603" t="s">
        <v>45</v>
      </c>
      <c r="B4603">
        <v>2022</v>
      </c>
      <c r="C4603" t="s">
        <v>5</v>
      </c>
      <c r="D4603" t="s">
        <v>56</v>
      </c>
      <c r="E4603" t="s">
        <v>20</v>
      </c>
      <c r="F4603" t="s">
        <v>7</v>
      </c>
      <c r="G4603">
        <v>762</v>
      </c>
    </row>
    <row r="4604" spans="1:7" x14ac:dyDescent="0.4">
      <c r="A4604" t="s">
        <v>45</v>
      </c>
      <c r="B4604">
        <v>2022</v>
      </c>
      <c r="C4604" t="s">
        <v>5</v>
      </c>
      <c r="D4604" t="s">
        <v>56</v>
      </c>
      <c r="E4604" t="s">
        <v>21</v>
      </c>
      <c r="F4604" t="s">
        <v>7</v>
      </c>
      <c r="G4604">
        <v>913</v>
      </c>
    </row>
    <row r="4605" spans="1:7" x14ac:dyDescent="0.4">
      <c r="A4605" t="s">
        <v>45</v>
      </c>
      <c r="B4605">
        <v>2022</v>
      </c>
      <c r="C4605" t="s">
        <v>5</v>
      </c>
      <c r="D4605" t="s">
        <v>56</v>
      </c>
      <c r="E4605" t="s">
        <v>22</v>
      </c>
      <c r="F4605" t="s">
        <v>7</v>
      </c>
      <c r="G4605">
        <v>2123</v>
      </c>
    </row>
    <row r="4606" spans="1:7" x14ac:dyDescent="0.4">
      <c r="A4606" t="s">
        <v>45</v>
      </c>
      <c r="B4606">
        <v>2022</v>
      </c>
      <c r="C4606" t="s">
        <v>5</v>
      </c>
      <c r="D4606" t="s">
        <v>56</v>
      </c>
      <c r="E4606" t="s">
        <v>23</v>
      </c>
      <c r="F4606" t="s">
        <v>7</v>
      </c>
      <c r="G4606">
        <v>841</v>
      </c>
    </row>
    <row r="4607" spans="1:7" x14ac:dyDescent="0.4">
      <c r="A4607" t="s">
        <v>45</v>
      </c>
      <c r="B4607">
        <v>2022</v>
      </c>
      <c r="C4607" t="s">
        <v>5</v>
      </c>
      <c r="D4607" t="s">
        <v>56</v>
      </c>
      <c r="E4607" t="s">
        <v>24</v>
      </c>
      <c r="F4607" t="s">
        <v>7</v>
      </c>
      <c r="G4607">
        <v>5876</v>
      </c>
    </row>
    <row r="4608" spans="1:7" x14ac:dyDescent="0.4">
      <c r="A4608" t="s">
        <v>45</v>
      </c>
      <c r="B4608">
        <v>2022</v>
      </c>
      <c r="C4608" t="s">
        <v>5</v>
      </c>
      <c r="D4608" t="s">
        <v>56</v>
      </c>
      <c r="E4608" t="s">
        <v>25</v>
      </c>
      <c r="F4608" t="s">
        <v>7</v>
      </c>
      <c r="G4608">
        <v>820</v>
      </c>
    </row>
    <row r="4609" spans="1:7" x14ac:dyDescent="0.4">
      <c r="A4609" t="s">
        <v>45</v>
      </c>
      <c r="B4609">
        <v>2022</v>
      </c>
      <c r="C4609" t="s">
        <v>5</v>
      </c>
      <c r="D4609" t="s">
        <v>56</v>
      </c>
      <c r="E4609" t="s">
        <v>26</v>
      </c>
      <c r="F4609" t="s">
        <v>7</v>
      </c>
      <c r="G4609">
        <v>1522</v>
      </c>
    </row>
    <row r="4610" spans="1:7" x14ac:dyDescent="0.4">
      <c r="A4610" t="s">
        <v>45</v>
      </c>
      <c r="B4610">
        <v>2022</v>
      </c>
      <c r="C4610" t="s">
        <v>5</v>
      </c>
      <c r="D4610" t="s">
        <v>56</v>
      </c>
      <c r="E4610" t="s">
        <v>27</v>
      </c>
      <c r="F4610" t="s">
        <v>7</v>
      </c>
      <c r="G4610">
        <v>619</v>
      </c>
    </row>
    <row r="4611" spans="1:7" x14ac:dyDescent="0.4">
      <c r="A4611" t="s">
        <v>45</v>
      </c>
      <c r="B4611">
        <v>2022</v>
      </c>
      <c r="C4611" t="s">
        <v>5</v>
      </c>
      <c r="D4611" t="s">
        <v>56</v>
      </c>
      <c r="E4611" t="s">
        <v>28</v>
      </c>
      <c r="F4611" t="s">
        <v>7</v>
      </c>
      <c r="G4611">
        <v>1081</v>
      </c>
    </row>
    <row r="4612" spans="1:7" x14ac:dyDescent="0.4">
      <c r="A4612" t="s">
        <v>45</v>
      </c>
      <c r="B4612">
        <v>2022</v>
      </c>
      <c r="C4612" t="s">
        <v>5</v>
      </c>
      <c r="D4612" t="s">
        <v>56</v>
      </c>
      <c r="E4612" t="s">
        <v>29</v>
      </c>
      <c r="F4612" t="s">
        <v>7</v>
      </c>
      <c r="G4612">
        <v>1300</v>
      </c>
    </row>
    <row r="4613" spans="1:7" x14ac:dyDescent="0.4">
      <c r="A4613" t="s">
        <v>45</v>
      </c>
      <c r="B4613">
        <v>2022</v>
      </c>
      <c r="C4613" t="s">
        <v>5</v>
      </c>
      <c r="D4613" t="s">
        <v>56</v>
      </c>
      <c r="E4613" t="s">
        <v>30</v>
      </c>
      <c r="F4613" t="s">
        <v>7</v>
      </c>
      <c r="G4613">
        <v>1709</v>
      </c>
    </row>
    <row r="4614" spans="1:7" x14ac:dyDescent="0.4">
      <c r="A4614" t="s">
        <v>45</v>
      </c>
      <c r="B4614">
        <v>2022</v>
      </c>
      <c r="C4614" t="s">
        <v>5</v>
      </c>
      <c r="D4614" t="s">
        <v>56</v>
      </c>
      <c r="E4614" t="s">
        <v>31</v>
      </c>
      <c r="F4614" t="s">
        <v>7</v>
      </c>
      <c r="G4614">
        <v>187</v>
      </c>
    </row>
    <row r="4615" spans="1:7" x14ac:dyDescent="0.4">
      <c r="A4615" t="s">
        <v>45</v>
      </c>
      <c r="B4615">
        <v>2022</v>
      </c>
      <c r="C4615" t="s">
        <v>5</v>
      </c>
      <c r="D4615" t="s">
        <v>56</v>
      </c>
      <c r="E4615" t="s">
        <v>32</v>
      </c>
      <c r="F4615" t="s">
        <v>7</v>
      </c>
      <c r="G4615">
        <v>659</v>
      </c>
    </row>
    <row r="4616" spans="1:7" x14ac:dyDescent="0.4">
      <c r="A4616" t="s">
        <v>45</v>
      </c>
      <c r="B4616">
        <v>2022</v>
      </c>
      <c r="C4616" t="s">
        <v>5</v>
      </c>
      <c r="D4616" t="s">
        <v>56</v>
      </c>
      <c r="E4616" t="s">
        <v>33</v>
      </c>
      <c r="F4616" t="s">
        <v>7</v>
      </c>
      <c r="G4616">
        <v>391</v>
      </c>
    </row>
    <row r="4617" spans="1:7" x14ac:dyDescent="0.4">
      <c r="A4617" t="s">
        <v>45</v>
      </c>
      <c r="B4617">
        <v>2022</v>
      </c>
      <c r="C4617" t="s">
        <v>5</v>
      </c>
      <c r="D4617" t="s">
        <v>56</v>
      </c>
      <c r="E4617" t="s">
        <v>34</v>
      </c>
      <c r="F4617" t="s">
        <v>7</v>
      </c>
      <c r="G4617">
        <v>504</v>
      </c>
    </row>
    <row r="4618" spans="1:7" x14ac:dyDescent="0.4">
      <c r="A4618" t="s">
        <v>45</v>
      </c>
      <c r="B4618">
        <v>2022</v>
      </c>
      <c r="C4618" t="s">
        <v>5</v>
      </c>
      <c r="D4618" t="s">
        <v>56</v>
      </c>
      <c r="E4618" t="s">
        <v>35</v>
      </c>
      <c r="F4618" t="s">
        <v>7</v>
      </c>
      <c r="G4618">
        <v>308</v>
      </c>
    </row>
    <row r="4619" spans="1:7" x14ac:dyDescent="0.4">
      <c r="A4619" t="s">
        <v>45</v>
      </c>
      <c r="B4619">
        <v>2022</v>
      </c>
      <c r="C4619" t="s">
        <v>5</v>
      </c>
      <c r="D4619" t="s">
        <v>56</v>
      </c>
      <c r="E4619" t="s">
        <v>36</v>
      </c>
      <c r="F4619" t="s">
        <v>7</v>
      </c>
      <c r="G4619">
        <v>1279</v>
      </c>
    </row>
    <row r="4620" spans="1:7" x14ac:dyDescent="0.4">
      <c r="A4620" t="s">
        <v>45</v>
      </c>
      <c r="B4620">
        <v>2022</v>
      </c>
      <c r="C4620" t="s">
        <v>5</v>
      </c>
      <c r="D4620" t="s">
        <v>56</v>
      </c>
      <c r="E4620" t="s">
        <v>37</v>
      </c>
      <c r="F4620" t="s">
        <v>7</v>
      </c>
      <c r="G4620">
        <v>147</v>
      </c>
    </row>
    <row r="4621" spans="1:7" x14ac:dyDescent="0.4">
      <c r="A4621" t="s">
        <v>45</v>
      </c>
      <c r="B4621">
        <v>2022</v>
      </c>
      <c r="C4621" t="s">
        <v>5</v>
      </c>
      <c r="D4621" t="s">
        <v>57</v>
      </c>
      <c r="E4621" t="s">
        <v>6</v>
      </c>
      <c r="F4621" t="s">
        <v>7</v>
      </c>
      <c r="G4621">
        <v>34144</v>
      </c>
    </row>
    <row r="4622" spans="1:7" x14ac:dyDescent="0.4">
      <c r="A4622" t="s">
        <v>45</v>
      </c>
      <c r="B4622">
        <v>2022</v>
      </c>
      <c r="C4622" t="s">
        <v>5</v>
      </c>
      <c r="D4622" t="s">
        <v>57</v>
      </c>
      <c r="E4622" t="s">
        <v>8</v>
      </c>
      <c r="F4622" t="s">
        <v>7</v>
      </c>
      <c r="G4622">
        <v>315</v>
      </c>
    </row>
    <row r="4623" spans="1:7" x14ac:dyDescent="0.4">
      <c r="A4623" t="s">
        <v>45</v>
      </c>
      <c r="B4623">
        <v>2022</v>
      </c>
      <c r="C4623" t="s">
        <v>5</v>
      </c>
      <c r="D4623" t="s">
        <v>57</v>
      </c>
      <c r="E4623" t="s">
        <v>9</v>
      </c>
      <c r="F4623" t="s">
        <v>7</v>
      </c>
      <c r="G4623">
        <v>5421</v>
      </c>
    </row>
    <row r="4624" spans="1:7" x14ac:dyDescent="0.4">
      <c r="A4624" t="s">
        <v>45</v>
      </c>
      <c r="B4624">
        <v>2022</v>
      </c>
      <c r="C4624" t="s">
        <v>5</v>
      </c>
      <c r="D4624" t="s">
        <v>57</v>
      </c>
      <c r="E4624" t="s">
        <v>10</v>
      </c>
      <c r="F4624" t="s">
        <v>7</v>
      </c>
      <c r="G4624">
        <v>3507</v>
      </c>
    </row>
    <row r="4625" spans="1:7" x14ac:dyDescent="0.4">
      <c r="A4625" t="s">
        <v>45</v>
      </c>
      <c r="B4625">
        <v>2022</v>
      </c>
      <c r="C4625" t="s">
        <v>5</v>
      </c>
      <c r="D4625" t="s">
        <v>57</v>
      </c>
      <c r="E4625" t="s">
        <v>11</v>
      </c>
      <c r="F4625" t="s">
        <v>7</v>
      </c>
      <c r="G4625">
        <v>3779</v>
      </c>
    </row>
    <row r="4626" spans="1:7" x14ac:dyDescent="0.4">
      <c r="A4626" t="s">
        <v>45</v>
      </c>
      <c r="B4626">
        <v>2022</v>
      </c>
      <c r="C4626" t="s">
        <v>5</v>
      </c>
      <c r="D4626" t="s">
        <v>57</v>
      </c>
      <c r="E4626" t="s">
        <v>12</v>
      </c>
      <c r="F4626" t="s">
        <v>7</v>
      </c>
      <c r="G4626">
        <v>2740</v>
      </c>
    </row>
    <row r="4627" spans="1:7" x14ac:dyDescent="0.4">
      <c r="A4627" t="s">
        <v>45</v>
      </c>
      <c r="B4627">
        <v>2022</v>
      </c>
      <c r="C4627" t="s">
        <v>5</v>
      </c>
      <c r="D4627" t="s">
        <v>57</v>
      </c>
      <c r="E4627" t="s">
        <v>13</v>
      </c>
      <c r="F4627" t="s">
        <v>7</v>
      </c>
      <c r="G4627">
        <v>2261</v>
      </c>
    </row>
    <row r="4628" spans="1:7" x14ac:dyDescent="0.4">
      <c r="A4628" t="s">
        <v>45</v>
      </c>
      <c r="B4628">
        <v>2022</v>
      </c>
      <c r="C4628" t="s">
        <v>5</v>
      </c>
      <c r="D4628" t="s">
        <v>57</v>
      </c>
      <c r="E4628" t="s">
        <v>14</v>
      </c>
      <c r="F4628" t="s">
        <v>7</v>
      </c>
      <c r="G4628">
        <v>680</v>
      </c>
    </row>
    <row r="4629" spans="1:7" x14ac:dyDescent="0.4">
      <c r="A4629" t="s">
        <v>45</v>
      </c>
      <c r="B4629">
        <v>2022</v>
      </c>
      <c r="C4629" t="s">
        <v>5</v>
      </c>
      <c r="D4629" t="s">
        <v>57</v>
      </c>
      <c r="E4629" t="s">
        <v>15</v>
      </c>
      <c r="F4629" t="s">
        <v>7</v>
      </c>
      <c r="G4629">
        <v>419</v>
      </c>
    </row>
    <row r="4630" spans="1:7" x14ac:dyDescent="0.4">
      <c r="A4630" t="s">
        <v>45</v>
      </c>
      <c r="B4630">
        <v>2022</v>
      </c>
      <c r="C4630" t="s">
        <v>5</v>
      </c>
      <c r="D4630" t="s">
        <v>57</v>
      </c>
      <c r="E4630" t="s">
        <v>16</v>
      </c>
      <c r="F4630" t="s">
        <v>7</v>
      </c>
      <c r="G4630">
        <v>138</v>
      </c>
    </row>
    <row r="4631" spans="1:7" x14ac:dyDescent="0.4">
      <c r="A4631" t="s">
        <v>45</v>
      </c>
      <c r="B4631">
        <v>2022</v>
      </c>
      <c r="C4631" t="s">
        <v>5</v>
      </c>
      <c r="D4631" t="s">
        <v>57</v>
      </c>
      <c r="E4631" t="s">
        <v>17</v>
      </c>
      <c r="F4631" t="s">
        <v>7</v>
      </c>
      <c r="G4631">
        <v>1231</v>
      </c>
    </row>
    <row r="4632" spans="1:7" x14ac:dyDescent="0.4">
      <c r="A4632" t="s">
        <v>45</v>
      </c>
      <c r="B4632">
        <v>2022</v>
      </c>
      <c r="C4632" t="s">
        <v>5</v>
      </c>
      <c r="D4632" t="s">
        <v>57</v>
      </c>
      <c r="E4632" t="s">
        <v>18</v>
      </c>
      <c r="F4632" t="s">
        <v>7</v>
      </c>
      <c r="G4632">
        <v>1843</v>
      </c>
    </row>
    <row r="4633" spans="1:7" x14ac:dyDescent="0.4">
      <c r="A4633" t="s">
        <v>45</v>
      </c>
      <c r="B4633">
        <v>2022</v>
      </c>
      <c r="C4633" t="s">
        <v>5</v>
      </c>
      <c r="D4633" t="s">
        <v>57</v>
      </c>
      <c r="E4633" t="s">
        <v>19</v>
      </c>
      <c r="F4633" t="s">
        <v>7</v>
      </c>
      <c r="G4633">
        <v>260</v>
      </c>
    </row>
    <row r="4634" spans="1:7" x14ac:dyDescent="0.4">
      <c r="A4634" t="s">
        <v>45</v>
      </c>
      <c r="B4634">
        <v>2022</v>
      </c>
      <c r="C4634" t="s">
        <v>5</v>
      </c>
      <c r="D4634" t="s">
        <v>57</v>
      </c>
      <c r="E4634" t="s">
        <v>20</v>
      </c>
      <c r="F4634" t="s">
        <v>7</v>
      </c>
      <c r="G4634">
        <v>410</v>
      </c>
    </row>
    <row r="4635" spans="1:7" x14ac:dyDescent="0.4">
      <c r="A4635" t="s">
        <v>45</v>
      </c>
      <c r="B4635">
        <v>2022</v>
      </c>
      <c r="C4635" t="s">
        <v>5</v>
      </c>
      <c r="D4635" t="s">
        <v>57</v>
      </c>
      <c r="E4635" t="s">
        <v>21</v>
      </c>
      <c r="F4635" t="s">
        <v>7</v>
      </c>
      <c r="G4635">
        <v>775</v>
      </c>
    </row>
    <row r="4636" spans="1:7" x14ac:dyDescent="0.4">
      <c r="A4636" t="s">
        <v>45</v>
      </c>
      <c r="B4636">
        <v>2022</v>
      </c>
      <c r="C4636" t="s">
        <v>5</v>
      </c>
      <c r="D4636" t="s">
        <v>57</v>
      </c>
      <c r="E4636" t="s">
        <v>22</v>
      </c>
      <c r="F4636" t="s">
        <v>7</v>
      </c>
      <c r="G4636">
        <v>1437</v>
      </c>
    </row>
    <row r="4637" spans="1:7" x14ac:dyDescent="0.4">
      <c r="A4637" t="s">
        <v>45</v>
      </c>
      <c r="B4637">
        <v>2022</v>
      </c>
      <c r="C4637" t="s">
        <v>5</v>
      </c>
      <c r="D4637" t="s">
        <v>57</v>
      </c>
      <c r="E4637" t="s">
        <v>23</v>
      </c>
      <c r="F4637" t="s">
        <v>7</v>
      </c>
      <c r="G4637">
        <v>458</v>
      </c>
    </row>
    <row r="4638" spans="1:7" x14ac:dyDescent="0.4">
      <c r="A4638" t="s">
        <v>45</v>
      </c>
      <c r="B4638">
        <v>2022</v>
      </c>
      <c r="C4638" t="s">
        <v>5</v>
      </c>
      <c r="D4638" t="s">
        <v>57</v>
      </c>
      <c r="E4638" t="s">
        <v>24</v>
      </c>
      <c r="F4638" t="s">
        <v>7</v>
      </c>
      <c r="G4638">
        <v>2145</v>
      </c>
    </row>
    <row r="4639" spans="1:7" x14ac:dyDescent="0.4">
      <c r="A4639" t="s">
        <v>45</v>
      </c>
      <c r="B4639">
        <v>2022</v>
      </c>
      <c r="C4639" t="s">
        <v>5</v>
      </c>
      <c r="D4639" t="s">
        <v>57</v>
      </c>
      <c r="E4639" t="s">
        <v>25</v>
      </c>
      <c r="F4639" t="s">
        <v>7</v>
      </c>
      <c r="G4639">
        <v>635</v>
      </c>
    </row>
    <row r="4640" spans="1:7" x14ac:dyDescent="0.4">
      <c r="A4640" t="s">
        <v>45</v>
      </c>
      <c r="B4640">
        <v>2022</v>
      </c>
      <c r="C4640" t="s">
        <v>5</v>
      </c>
      <c r="D4640" t="s">
        <v>57</v>
      </c>
      <c r="E4640" t="s">
        <v>26</v>
      </c>
      <c r="F4640" t="s">
        <v>7</v>
      </c>
      <c r="G4640">
        <v>902</v>
      </c>
    </row>
    <row r="4641" spans="1:7" x14ac:dyDescent="0.4">
      <c r="A4641" t="s">
        <v>45</v>
      </c>
      <c r="B4641">
        <v>2022</v>
      </c>
      <c r="C4641" t="s">
        <v>5</v>
      </c>
      <c r="D4641" t="s">
        <v>57</v>
      </c>
      <c r="E4641" t="s">
        <v>27</v>
      </c>
      <c r="F4641" t="s">
        <v>7</v>
      </c>
      <c r="G4641">
        <v>487</v>
      </c>
    </row>
    <row r="4642" spans="1:7" x14ac:dyDescent="0.4">
      <c r="A4642" t="s">
        <v>45</v>
      </c>
      <c r="B4642">
        <v>2022</v>
      </c>
      <c r="C4642" t="s">
        <v>5</v>
      </c>
      <c r="D4642" t="s">
        <v>57</v>
      </c>
      <c r="E4642" t="s">
        <v>28</v>
      </c>
      <c r="F4642" t="s">
        <v>7</v>
      </c>
      <c r="G4642">
        <v>509</v>
      </c>
    </row>
    <row r="4643" spans="1:7" x14ac:dyDescent="0.4">
      <c r="A4643" t="s">
        <v>45</v>
      </c>
      <c r="B4643">
        <v>2022</v>
      </c>
      <c r="C4643" t="s">
        <v>5</v>
      </c>
      <c r="D4643" t="s">
        <v>57</v>
      </c>
      <c r="E4643" t="s">
        <v>29</v>
      </c>
      <c r="F4643" t="s">
        <v>7</v>
      </c>
      <c r="G4643">
        <v>452</v>
      </c>
    </row>
    <row r="4644" spans="1:7" x14ac:dyDescent="0.4">
      <c r="A4644" t="s">
        <v>45</v>
      </c>
      <c r="B4644">
        <v>2022</v>
      </c>
      <c r="C4644" t="s">
        <v>5</v>
      </c>
      <c r="D4644" t="s">
        <v>57</v>
      </c>
      <c r="E4644" t="s">
        <v>30</v>
      </c>
      <c r="F4644" t="s">
        <v>7</v>
      </c>
      <c r="G4644">
        <v>773</v>
      </c>
    </row>
    <row r="4645" spans="1:7" x14ac:dyDescent="0.4">
      <c r="A4645" t="s">
        <v>45</v>
      </c>
      <c r="B4645">
        <v>2022</v>
      </c>
      <c r="C4645" t="s">
        <v>5</v>
      </c>
      <c r="D4645" t="s">
        <v>57</v>
      </c>
      <c r="E4645" t="s">
        <v>31</v>
      </c>
      <c r="F4645" t="s">
        <v>7</v>
      </c>
      <c r="G4645">
        <v>128</v>
      </c>
    </row>
    <row r="4646" spans="1:7" x14ac:dyDescent="0.4">
      <c r="A4646" t="s">
        <v>45</v>
      </c>
      <c r="B4646">
        <v>2022</v>
      </c>
      <c r="C4646" t="s">
        <v>5</v>
      </c>
      <c r="D4646" t="s">
        <v>57</v>
      </c>
      <c r="E4646" t="s">
        <v>32</v>
      </c>
      <c r="F4646" t="s">
        <v>7</v>
      </c>
      <c r="G4646">
        <v>410</v>
      </c>
    </row>
    <row r="4647" spans="1:7" x14ac:dyDescent="0.4">
      <c r="A4647" t="s">
        <v>45</v>
      </c>
      <c r="B4647">
        <v>2022</v>
      </c>
      <c r="C4647" t="s">
        <v>5</v>
      </c>
      <c r="D4647" t="s">
        <v>57</v>
      </c>
      <c r="E4647" t="s">
        <v>33</v>
      </c>
      <c r="F4647" t="s">
        <v>7</v>
      </c>
      <c r="G4647">
        <v>236</v>
      </c>
    </row>
    <row r="4648" spans="1:7" x14ac:dyDescent="0.4">
      <c r="A4648" t="s">
        <v>45</v>
      </c>
      <c r="B4648">
        <v>2022</v>
      </c>
      <c r="C4648" t="s">
        <v>5</v>
      </c>
      <c r="D4648" t="s">
        <v>57</v>
      </c>
      <c r="E4648" t="s">
        <v>34</v>
      </c>
      <c r="F4648" t="s">
        <v>7</v>
      </c>
      <c r="G4648">
        <v>265</v>
      </c>
    </row>
    <row r="4649" spans="1:7" x14ac:dyDescent="0.4">
      <c r="A4649" t="s">
        <v>45</v>
      </c>
      <c r="B4649">
        <v>2022</v>
      </c>
      <c r="C4649" t="s">
        <v>5</v>
      </c>
      <c r="D4649" t="s">
        <v>57</v>
      </c>
      <c r="E4649" t="s">
        <v>35</v>
      </c>
      <c r="F4649" t="s">
        <v>7</v>
      </c>
      <c r="G4649">
        <v>329</v>
      </c>
    </row>
    <row r="4650" spans="1:7" x14ac:dyDescent="0.4">
      <c r="A4650" t="s">
        <v>45</v>
      </c>
      <c r="B4650">
        <v>2022</v>
      </c>
      <c r="C4650" t="s">
        <v>5</v>
      </c>
      <c r="D4650" t="s">
        <v>57</v>
      </c>
      <c r="E4650" t="s">
        <v>36</v>
      </c>
      <c r="F4650" t="s">
        <v>7</v>
      </c>
      <c r="G4650">
        <v>995</v>
      </c>
    </row>
    <row r="4651" spans="1:7" x14ac:dyDescent="0.4">
      <c r="A4651" t="s">
        <v>45</v>
      </c>
      <c r="B4651">
        <v>2022</v>
      </c>
      <c r="C4651" t="s">
        <v>5</v>
      </c>
      <c r="D4651" t="s">
        <v>57</v>
      </c>
      <c r="E4651" t="s">
        <v>37</v>
      </c>
      <c r="F4651" t="s">
        <v>7</v>
      </c>
      <c r="G4651">
        <v>204</v>
      </c>
    </row>
    <row r="4652" spans="1:7" x14ac:dyDescent="0.4">
      <c r="A4652" t="s">
        <v>45</v>
      </c>
      <c r="B4652">
        <v>2022</v>
      </c>
      <c r="C4652" t="s">
        <v>5</v>
      </c>
      <c r="D4652" t="s">
        <v>58</v>
      </c>
      <c r="E4652" t="s">
        <v>6</v>
      </c>
      <c r="F4652" t="s">
        <v>7</v>
      </c>
      <c r="G4652">
        <v>1384</v>
      </c>
    </row>
    <row r="4653" spans="1:7" x14ac:dyDescent="0.4">
      <c r="A4653" t="s">
        <v>45</v>
      </c>
      <c r="B4653">
        <v>2022</v>
      </c>
      <c r="C4653" t="s">
        <v>5</v>
      </c>
      <c r="D4653" t="s">
        <v>58</v>
      </c>
      <c r="E4653" t="s">
        <v>8</v>
      </c>
      <c r="F4653" t="s">
        <v>7</v>
      </c>
      <c r="G4653">
        <v>7</v>
      </c>
    </row>
    <row r="4654" spans="1:7" x14ac:dyDescent="0.4">
      <c r="A4654" t="s">
        <v>45</v>
      </c>
      <c r="B4654">
        <v>2022</v>
      </c>
      <c r="C4654" t="s">
        <v>5</v>
      </c>
      <c r="D4654" t="s">
        <v>58</v>
      </c>
      <c r="E4654" t="s">
        <v>9</v>
      </c>
      <c r="F4654" t="s">
        <v>7</v>
      </c>
      <c r="G4654">
        <v>218</v>
      </c>
    </row>
    <row r="4655" spans="1:7" x14ac:dyDescent="0.4">
      <c r="A4655" t="s">
        <v>45</v>
      </c>
      <c r="B4655">
        <v>2022</v>
      </c>
      <c r="C4655" t="s">
        <v>5</v>
      </c>
      <c r="D4655" t="s">
        <v>58</v>
      </c>
      <c r="E4655" t="s">
        <v>10</v>
      </c>
      <c r="F4655" t="s">
        <v>7</v>
      </c>
      <c r="G4655">
        <v>175</v>
      </c>
    </row>
    <row r="4656" spans="1:7" x14ac:dyDescent="0.4">
      <c r="A4656" t="s">
        <v>45</v>
      </c>
      <c r="B4656">
        <v>2022</v>
      </c>
      <c r="C4656" t="s">
        <v>5</v>
      </c>
      <c r="D4656" t="s">
        <v>58</v>
      </c>
      <c r="E4656" t="s">
        <v>11</v>
      </c>
      <c r="F4656" t="s">
        <v>7</v>
      </c>
      <c r="G4656">
        <v>117</v>
      </c>
    </row>
    <row r="4657" spans="1:7" x14ac:dyDescent="0.4">
      <c r="A4657" t="s">
        <v>45</v>
      </c>
      <c r="B4657">
        <v>2022</v>
      </c>
      <c r="C4657" t="s">
        <v>5</v>
      </c>
      <c r="D4657" t="s">
        <v>58</v>
      </c>
      <c r="E4657" t="s">
        <v>12</v>
      </c>
      <c r="F4657" t="s">
        <v>7</v>
      </c>
      <c r="G4657">
        <v>90</v>
      </c>
    </row>
    <row r="4658" spans="1:7" x14ac:dyDescent="0.4">
      <c r="A4658" t="s">
        <v>45</v>
      </c>
      <c r="B4658">
        <v>2022</v>
      </c>
      <c r="C4658" t="s">
        <v>5</v>
      </c>
      <c r="D4658" t="s">
        <v>58</v>
      </c>
      <c r="E4658" t="s">
        <v>13</v>
      </c>
      <c r="F4658" t="s">
        <v>7</v>
      </c>
      <c r="G4658">
        <v>83</v>
      </c>
    </row>
    <row r="4659" spans="1:7" x14ac:dyDescent="0.4">
      <c r="A4659" t="s">
        <v>45</v>
      </c>
      <c r="B4659">
        <v>2022</v>
      </c>
      <c r="C4659" t="s">
        <v>5</v>
      </c>
      <c r="D4659" t="s">
        <v>58</v>
      </c>
      <c r="E4659" t="s">
        <v>14</v>
      </c>
      <c r="F4659" t="s">
        <v>7</v>
      </c>
      <c r="G4659">
        <v>17</v>
      </c>
    </row>
    <row r="4660" spans="1:7" x14ac:dyDescent="0.4">
      <c r="A4660" t="s">
        <v>45</v>
      </c>
      <c r="B4660">
        <v>2022</v>
      </c>
      <c r="C4660" t="s">
        <v>5</v>
      </c>
      <c r="D4660" t="s">
        <v>58</v>
      </c>
      <c r="E4660" t="s">
        <v>15</v>
      </c>
      <c r="F4660" t="s">
        <v>7</v>
      </c>
      <c r="G4660">
        <v>19</v>
      </c>
    </row>
    <row r="4661" spans="1:7" x14ac:dyDescent="0.4">
      <c r="A4661" t="s">
        <v>45</v>
      </c>
      <c r="B4661">
        <v>2022</v>
      </c>
      <c r="C4661" t="s">
        <v>5</v>
      </c>
      <c r="D4661" t="s">
        <v>58</v>
      </c>
      <c r="E4661" t="s">
        <v>16</v>
      </c>
      <c r="F4661" t="s">
        <v>7</v>
      </c>
      <c r="G4661">
        <v>7</v>
      </c>
    </row>
    <row r="4662" spans="1:7" x14ac:dyDescent="0.4">
      <c r="A4662" t="s">
        <v>45</v>
      </c>
      <c r="B4662">
        <v>2022</v>
      </c>
      <c r="C4662" t="s">
        <v>5</v>
      </c>
      <c r="D4662" t="s">
        <v>58</v>
      </c>
      <c r="E4662" t="s">
        <v>17</v>
      </c>
      <c r="F4662" t="s">
        <v>7</v>
      </c>
      <c r="G4662">
        <v>21</v>
      </c>
    </row>
    <row r="4663" spans="1:7" x14ac:dyDescent="0.4">
      <c r="A4663" t="s">
        <v>45</v>
      </c>
      <c r="B4663">
        <v>2022</v>
      </c>
      <c r="C4663" t="s">
        <v>5</v>
      </c>
      <c r="D4663" t="s">
        <v>58</v>
      </c>
      <c r="E4663" t="s">
        <v>18</v>
      </c>
      <c r="F4663" t="s">
        <v>7</v>
      </c>
      <c r="G4663">
        <v>77</v>
      </c>
    </row>
    <row r="4664" spans="1:7" x14ac:dyDescent="0.4">
      <c r="A4664" t="s">
        <v>45</v>
      </c>
      <c r="B4664">
        <v>2022</v>
      </c>
      <c r="C4664" t="s">
        <v>5</v>
      </c>
      <c r="D4664" t="s">
        <v>58</v>
      </c>
      <c r="E4664" t="s">
        <v>19</v>
      </c>
      <c r="F4664" t="s">
        <v>7</v>
      </c>
      <c r="G4664">
        <v>7</v>
      </c>
    </row>
    <row r="4665" spans="1:7" x14ac:dyDescent="0.4">
      <c r="A4665" t="s">
        <v>45</v>
      </c>
      <c r="B4665">
        <v>2022</v>
      </c>
      <c r="C4665" t="s">
        <v>5</v>
      </c>
      <c r="D4665" t="s">
        <v>58</v>
      </c>
      <c r="E4665" t="s">
        <v>20</v>
      </c>
      <c r="F4665" t="s">
        <v>7</v>
      </c>
      <c r="G4665">
        <v>17</v>
      </c>
    </row>
    <row r="4666" spans="1:7" x14ac:dyDescent="0.4">
      <c r="A4666" t="s">
        <v>45</v>
      </c>
      <c r="B4666">
        <v>2022</v>
      </c>
      <c r="C4666" t="s">
        <v>5</v>
      </c>
      <c r="D4666" t="s">
        <v>58</v>
      </c>
      <c r="E4666" t="s">
        <v>21</v>
      </c>
      <c r="F4666" t="s">
        <v>7</v>
      </c>
      <c r="G4666">
        <v>41</v>
      </c>
    </row>
    <row r="4667" spans="1:7" x14ac:dyDescent="0.4">
      <c r="A4667" t="s">
        <v>45</v>
      </c>
      <c r="B4667">
        <v>2022</v>
      </c>
      <c r="C4667" t="s">
        <v>5</v>
      </c>
      <c r="D4667" t="s">
        <v>58</v>
      </c>
      <c r="E4667" t="s">
        <v>22</v>
      </c>
      <c r="F4667" t="s">
        <v>7</v>
      </c>
      <c r="G4667">
        <v>55</v>
      </c>
    </row>
    <row r="4668" spans="1:7" x14ac:dyDescent="0.4">
      <c r="A4668" t="s">
        <v>45</v>
      </c>
      <c r="B4668">
        <v>2022</v>
      </c>
      <c r="C4668" t="s">
        <v>5</v>
      </c>
      <c r="D4668" t="s">
        <v>58</v>
      </c>
      <c r="E4668" t="s">
        <v>23</v>
      </c>
      <c r="F4668" t="s">
        <v>7</v>
      </c>
      <c r="G4668">
        <v>19</v>
      </c>
    </row>
    <row r="4669" spans="1:7" x14ac:dyDescent="0.4">
      <c r="A4669" t="s">
        <v>45</v>
      </c>
      <c r="B4669">
        <v>2022</v>
      </c>
      <c r="C4669" t="s">
        <v>5</v>
      </c>
      <c r="D4669" t="s">
        <v>58</v>
      </c>
      <c r="E4669" t="s">
        <v>24</v>
      </c>
      <c r="F4669" t="s">
        <v>7</v>
      </c>
      <c r="G4669">
        <v>134</v>
      </c>
    </row>
    <row r="4670" spans="1:7" x14ac:dyDescent="0.4">
      <c r="A4670" t="s">
        <v>45</v>
      </c>
      <c r="B4670">
        <v>2022</v>
      </c>
      <c r="C4670" t="s">
        <v>5</v>
      </c>
      <c r="D4670" t="s">
        <v>58</v>
      </c>
      <c r="E4670" t="s">
        <v>25</v>
      </c>
      <c r="F4670" t="s">
        <v>7</v>
      </c>
      <c r="G4670">
        <v>31</v>
      </c>
    </row>
    <row r="4671" spans="1:7" x14ac:dyDescent="0.4">
      <c r="A4671" t="s">
        <v>45</v>
      </c>
      <c r="B4671">
        <v>2022</v>
      </c>
      <c r="C4671" t="s">
        <v>5</v>
      </c>
      <c r="D4671" t="s">
        <v>58</v>
      </c>
      <c r="E4671" t="s">
        <v>26</v>
      </c>
      <c r="F4671" t="s">
        <v>7</v>
      </c>
      <c r="G4671">
        <v>30</v>
      </c>
    </row>
    <row r="4672" spans="1:7" x14ac:dyDescent="0.4">
      <c r="A4672" t="s">
        <v>45</v>
      </c>
      <c r="B4672">
        <v>2022</v>
      </c>
      <c r="C4672" t="s">
        <v>5</v>
      </c>
      <c r="D4672" t="s">
        <v>58</v>
      </c>
      <c r="E4672" t="s">
        <v>27</v>
      </c>
      <c r="F4672" t="s">
        <v>7</v>
      </c>
      <c r="G4672">
        <v>10</v>
      </c>
    </row>
    <row r="4673" spans="1:7" x14ac:dyDescent="0.4">
      <c r="A4673" t="s">
        <v>45</v>
      </c>
      <c r="B4673">
        <v>2022</v>
      </c>
      <c r="C4673" t="s">
        <v>5</v>
      </c>
      <c r="D4673" t="s">
        <v>58</v>
      </c>
      <c r="E4673" t="s">
        <v>28</v>
      </c>
      <c r="F4673" t="s">
        <v>7</v>
      </c>
      <c r="G4673">
        <v>28</v>
      </c>
    </row>
    <row r="4674" spans="1:7" x14ac:dyDescent="0.4">
      <c r="A4674" t="s">
        <v>45</v>
      </c>
      <c r="B4674">
        <v>2022</v>
      </c>
      <c r="C4674" t="s">
        <v>5</v>
      </c>
      <c r="D4674" t="s">
        <v>58</v>
      </c>
      <c r="E4674" t="s">
        <v>29</v>
      </c>
      <c r="F4674" t="s">
        <v>7</v>
      </c>
      <c r="G4674">
        <v>24</v>
      </c>
    </row>
    <row r="4675" spans="1:7" x14ac:dyDescent="0.4">
      <c r="A4675" t="s">
        <v>45</v>
      </c>
      <c r="B4675">
        <v>2022</v>
      </c>
      <c r="C4675" t="s">
        <v>5</v>
      </c>
      <c r="D4675" t="s">
        <v>58</v>
      </c>
      <c r="E4675" t="s">
        <v>30</v>
      </c>
      <c r="F4675" t="s">
        <v>7</v>
      </c>
      <c r="G4675">
        <v>39</v>
      </c>
    </row>
    <row r="4676" spans="1:7" x14ac:dyDescent="0.4">
      <c r="A4676" t="s">
        <v>45</v>
      </c>
      <c r="B4676">
        <v>2022</v>
      </c>
      <c r="C4676" t="s">
        <v>5</v>
      </c>
      <c r="D4676" t="s">
        <v>58</v>
      </c>
      <c r="E4676" t="s">
        <v>31</v>
      </c>
      <c r="F4676" t="s">
        <v>7</v>
      </c>
      <c r="G4676">
        <v>8</v>
      </c>
    </row>
    <row r="4677" spans="1:7" x14ac:dyDescent="0.4">
      <c r="A4677" t="s">
        <v>45</v>
      </c>
      <c r="B4677">
        <v>2022</v>
      </c>
      <c r="C4677" t="s">
        <v>5</v>
      </c>
      <c r="D4677" t="s">
        <v>58</v>
      </c>
      <c r="E4677" t="s">
        <v>32</v>
      </c>
      <c r="F4677" t="s">
        <v>7</v>
      </c>
      <c r="G4677">
        <v>23</v>
      </c>
    </row>
    <row r="4678" spans="1:7" x14ac:dyDescent="0.4">
      <c r="A4678" t="s">
        <v>45</v>
      </c>
      <c r="B4678">
        <v>2022</v>
      </c>
      <c r="C4678" t="s">
        <v>5</v>
      </c>
      <c r="D4678" t="s">
        <v>58</v>
      </c>
      <c r="E4678" t="s">
        <v>33</v>
      </c>
      <c r="F4678" t="s">
        <v>7</v>
      </c>
      <c r="G4678">
        <v>11</v>
      </c>
    </row>
    <row r="4679" spans="1:7" x14ac:dyDescent="0.4">
      <c r="A4679" t="s">
        <v>45</v>
      </c>
      <c r="B4679">
        <v>2022</v>
      </c>
      <c r="C4679" t="s">
        <v>5</v>
      </c>
      <c r="D4679" t="s">
        <v>58</v>
      </c>
      <c r="E4679" t="s">
        <v>34</v>
      </c>
      <c r="F4679" t="s">
        <v>7</v>
      </c>
      <c r="G4679">
        <v>29</v>
      </c>
    </row>
    <row r="4680" spans="1:7" x14ac:dyDescent="0.4">
      <c r="A4680" t="s">
        <v>45</v>
      </c>
      <c r="B4680">
        <v>2022</v>
      </c>
      <c r="C4680" t="s">
        <v>5</v>
      </c>
      <c r="D4680" t="s">
        <v>58</v>
      </c>
      <c r="E4680" t="s">
        <v>35</v>
      </c>
      <c r="F4680" t="s">
        <v>7</v>
      </c>
      <c r="G4680">
        <v>11</v>
      </c>
    </row>
    <row r="4681" spans="1:7" x14ac:dyDescent="0.4">
      <c r="A4681" t="s">
        <v>45</v>
      </c>
      <c r="B4681">
        <v>2022</v>
      </c>
      <c r="C4681" t="s">
        <v>5</v>
      </c>
      <c r="D4681" t="s">
        <v>58</v>
      </c>
      <c r="E4681" t="s">
        <v>36</v>
      </c>
      <c r="F4681" t="s">
        <v>7</v>
      </c>
      <c r="G4681">
        <v>32</v>
      </c>
    </row>
    <row r="4682" spans="1:7" x14ac:dyDescent="0.4">
      <c r="A4682" t="s">
        <v>45</v>
      </c>
      <c r="B4682">
        <v>2022</v>
      </c>
      <c r="C4682" t="s">
        <v>5</v>
      </c>
      <c r="D4682" t="s">
        <v>58</v>
      </c>
      <c r="E4682" t="s">
        <v>37</v>
      </c>
      <c r="F4682" t="s">
        <v>7</v>
      </c>
      <c r="G4682">
        <v>4</v>
      </c>
    </row>
    <row r="4683" spans="1:7" x14ac:dyDescent="0.4">
      <c r="A4683" t="s">
        <v>45</v>
      </c>
      <c r="B4683">
        <v>2022</v>
      </c>
      <c r="C4683" t="s">
        <v>5</v>
      </c>
      <c r="D4683" t="s">
        <v>59</v>
      </c>
      <c r="E4683" t="s">
        <v>6</v>
      </c>
      <c r="F4683" t="s">
        <v>7</v>
      </c>
      <c r="G4683">
        <v>34294</v>
      </c>
    </row>
    <row r="4684" spans="1:7" x14ac:dyDescent="0.4">
      <c r="A4684" t="s">
        <v>45</v>
      </c>
      <c r="B4684">
        <v>2022</v>
      </c>
      <c r="C4684" t="s">
        <v>5</v>
      </c>
      <c r="D4684" t="s">
        <v>59</v>
      </c>
      <c r="E4684" t="s">
        <v>8</v>
      </c>
      <c r="F4684" t="s">
        <v>7</v>
      </c>
      <c r="G4684">
        <v>321</v>
      </c>
    </row>
    <row r="4685" spans="1:7" x14ac:dyDescent="0.4">
      <c r="A4685" t="s">
        <v>45</v>
      </c>
      <c r="B4685">
        <v>2022</v>
      </c>
      <c r="C4685" t="s">
        <v>5</v>
      </c>
      <c r="D4685" t="s">
        <v>59</v>
      </c>
      <c r="E4685" t="s">
        <v>9</v>
      </c>
      <c r="F4685" t="s">
        <v>7</v>
      </c>
      <c r="G4685">
        <v>6184</v>
      </c>
    </row>
    <row r="4686" spans="1:7" x14ac:dyDescent="0.4">
      <c r="A4686" t="s">
        <v>45</v>
      </c>
      <c r="B4686">
        <v>2022</v>
      </c>
      <c r="C4686" t="s">
        <v>5</v>
      </c>
      <c r="D4686" t="s">
        <v>59</v>
      </c>
      <c r="E4686" t="s">
        <v>10</v>
      </c>
      <c r="F4686" t="s">
        <v>7</v>
      </c>
      <c r="G4686">
        <v>3527</v>
      </c>
    </row>
    <row r="4687" spans="1:7" x14ac:dyDescent="0.4">
      <c r="A4687" t="s">
        <v>45</v>
      </c>
      <c r="B4687">
        <v>2022</v>
      </c>
      <c r="C4687" t="s">
        <v>5</v>
      </c>
      <c r="D4687" t="s">
        <v>59</v>
      </c>
      <c r="E4687" t="s">
        <v>11</v>
      </c>
      <c r="F4687" t="s">
        <v>7</v>
      </c>
      <c r="G4687">
        <v>2800</v>
      </c>
    </row>
    <row r="4688" spans="1:7" x14ac:dyDescent="0.4">
      <c r="A4688" t="s">
        <v>45</v>
      </c>
      <c r="B4688">
        <v>2022</v>
      </c>
      <c r="C4688" t="s">
        <v>5</v>
      </c>
      <c r="D4688" t="s">
        <v>59</v>
      </c>
      <c r="E4688" t="s">
        <v>12</v>
      </c>
      <c r="F4688" t="s">
        <v>7</v>
      </c>
      <c r="G4688">
        <v>2081</v>
      </c>
    </row>
    <row r="4689" spans="1:7" x14ac:dyDescent="0.4">
      <c r="A4689" t="s">
        <v>45</v>
      </c>
      <c r="B4689">
        <v>2022</v>
      </c>
      <c r="C4689" t="s">
        <v>5</v>
      </c>
      <c r="D4689" t="s">
        <v>59</v>
      </c>
      <c r="E4689" t="s">
        <v>13</v>
      </c>
      <c r="F4689" t="s">
        <v>7</v>
      </c>
      <c r="G4689">
        <v>1862</v>
      </c>
    </row>
    <row r="4690" spans="1:7" x14ac:dyDescent="0.4">
      <c r="A4690" t="s">
        <v>45</v>
      </c>
      <c r="B4690">
        <v>2022</v>
      </c>
      <c r="C4690" t="s">
        <v>5</v>
      </c>
      <c r="D4690" t="s">
        <v>59</v>
      </c>
      <c r="E4690" t="s">
        <v>14</v>
      </c>
      <c r="F4690" t="s">
        <v>7</v>
      </c>
      <c r="G4690">
        <v>593</v>
      </c>
    </row>
    <row r="4691" spans="1:7" x14ac:dyDescent="0.4">
      <c r="A4691" t="s">
        <v>45</v>
      </c>
      <c r="B4691">
        <v>2022</v>
      </c>
      <c r="C4691" t="s">
        <v>5</v>
      </c>
      <c r="D4691" t="s">
        <v>59</v>
      </c>
      <c r="E4691" t="s">
        <v>15</v>
      </c>
      <c r="F4691" t="s">
        <v>7</v>
      </c>
      <c r="G4691">
        <v>369</v>
      </c>
    </row>
    <row r="4692" spans="1:7" x14ac:dyDescent="0.4">
      <c r="A4692" t="s">
        <v>45</v>
      </c>
      <c r="B4692">
        <v>2022</v>
      </c>
      <c r="C4692" t="s">
        <v>5</v>
      </c>
      <c r="D4692" t="s">
        <v>59</v>
      </c>
      <c r="E4692" t="s">
        <v>16</v>
      </c>
      <c r="F4692" t="s">
        <v>7</v>
      </c>
      <c r="G4692">
        <v>134</v>
      </c>
    </row>
    <row r="4693" spans="1:7" x14ac:dyDescent="0.4">
      <c r="A4693" t="s">
        <v>45</v>
      </c>
      <c r="B4693">
        <v>2022</v>
      </c>
      <c r="C4693" t="s">
        <v>5</v>
      </c>
      <c r="D4693" t="s">
        <v>59</v>
      </c>
      <c r="E4693" t="s">
        <v>17</v>
      </c>
      <c r="F4693" t="s">
        <v>7</v>
      </c>
      <c r="G4693">
        <v>705</v>
      </c>
    </row>
    <row r="4694" spans="1:7" x14ac:dyDescent="0.4">
      <c r="A4694" t="s">
        <v>45</v>
      </c>
      <c r="B4694">
        <v>2022</v>
      </c>
      <c r="C4694" t="s">
        <v>5</v>
      </c>
      <c r="D4694" t="s">
        <v>59</v>
      </c>
      <c r="E4694" t="s">
        <v>18</v>
      </c>
      <c r="F4694" t="s">
        <v>7</v>
      </c>
      <c r="G4694">
        <v>1379</v>
      </c>
    </row>
    <row r="4695" spans="1:7" x14ac:dyDescent="0.4">
      <c r="A4695" t="s">
        <v>45</v>
      </c>
      <c r="B4695">
        <v>2022</v>
      </c>
      <c r="C4695" t="s">
        <v>5</v>
      </c>
      <c r="D4695" t="s">
        <v>59</v>
      </c>
      <c r="E4695" t="s">
        <v>19</v>
      </c>
      <c r="F4695" t="s">
        <v>7</v>
      </c>
      <c r="G4695">
        <v>321</v>
      </c>
    </row>
    <row r="4696" spans="1:7" x14ac:dyDescent="0.4">
      <c r="A4696" t="s">
        <v>45</v>
      </c>
      <c r="B4696">
        <v>2022</v>
      </c>
      <c r="C4696" t="s">
        <v>5</v>
      </c>
      <c r="D4696" t="s">
        <v>59</v>
      </c>
      <c r="E4696" t="s">
        <v>20</v>
      </c>
      <c r="F4696" t="s">
        <v>7</v>
      </c>
      <c r="G4696">
        <v>472</v>
      </c>
    </row>
    <row r="4697" spans="1:7" x14ac:dyDescent="0.4">
      <c r="A4697" t="s">
        <v>45</v>
      </c>
      <c r="B4697">
        <v>2022</v>
      </c>
      <c r="C4697" t="s">
        <v>5</v>
      </c>
      <c r="D4697" t="s">
        <v>59</v>
      </c>
      <c r="E4697" t="s">
        <v>21</v>
      </c>
      <c r="F4697" t="s">
        <v>7</v>
      </c>
      <c r="G4697">
        <v>744</v>
      </c>
    </row>
    <row r="4698" spans="1:7" x14ac:dyDescent="0.4">
      <c r="A4698" t="s">
        <v>45</v>
      </c>
      <c r="B4698">
        <v>2022</v>
      </c>
      <c r="C4698" t="s">
        <v>5</v>
      </c>
      <c r="D4698" t="s">
        <v>59</v>
      </c>
      <c r="E4698" t="s">
        <v>22</v>
      </c>
      <c r="F4698" t="s">
        <v>7</v>
      </c>
      <c r="G4698">
        <v>1403</v>
      </c>
    </row>
    <row r="4699" spans="1:7" x14ac:dyDescent="0.4">
      <c r="A4699" t="s">
        <v>45</v>
      </c>
      <c r="B4699">
        <v>2022</v>
      </c>
      <c r="C4699" t="s">
        <v>5</v>
      </c>
      <c r="D4699" t="s">
        <v>59</v>
      </c>
      <c r="E4699" t="s">
        <v>23</v>
      </c>
      <c r="F4699" t="s">
        <v>7</v>
      </c>
      <c r="G4699">
        <v>622</v>
      </c>
    </row>
    <row r="4700" spans="1:7" x14ac:dyDescent="0.4">
      <c r="A4700" t="s">
        <v>45</v>
      </c>
      <c r="B4700">
        <v>2022</v>
      </c>
      <c r="C4700" t="s">
        <v>5</v>
      </c>
      <c r="D4700" t="s">
        <v>59</v>
      </c>
      <c r="E4700" t="s">
        <v>24</v>
      </c>
      <c r="F4700" t="s">
        <v>7</v>
      </c>
      <c r="G4700">
        <v>3936</v>
      </c>
    </row>
    <row r="4701" spans="1:7" x14ac:dyDescent="0.4">
      <c r="A4701" t="s">
        <v>45</v>
      </c>
      <c r="B4701">
        <v>2022</v>
      </c>
      <c r="C4701" t="s">
        <v>5</v>
      </c>
      <c r="D4701" t="s">
        <v>59</v>
      </c>
      <c r="E4701" t="s">
        <v>25</v>
      </c>
      <c r="F4701" t="s">
        <v>7</v>
      </c>
      <c r="G4701">
        <v>719</v>
      </c>
    </row>
    <row r="4702" spans="1:7" x14ac:dyDescent="0.4">
      <c r="A4702" t="s">
        <v>45</v>
      </c>
      <c r="B4702">
        <v>2022</v>
      </c>
      <c r="C4702" t="s">
        <v>5</v>
      </c>
      <c r="D4702" t="s">
        <v>59</v>
      </c>
      <c r="E4702" t="s">
        <v>26</v>
      </c>
      <c r="F4702" t="s">
        <v>7</v>
      </c>
      <c r="G4702">
        <v>883</v>
      </c>
    </row>
    <row r="4703" spans="1:7" x14ac:dyDescent="0.4">
      <c r="A4703" t="s">
        <v>45</v>
      </c>
      <c r="B4703">
        <v>2022</v>
      </c>
      <c r="C4703" t="s">
        <v>5</v>
      </c>
      <c r="D4703" t="s">
        <v>59</v>
      </c>
      <c r="E4703" t="s">
        <v>27</v>
      </c>
      <c r="F4703" t="s">
        <v>7</v>
      </c>
      <c r="G4703">
        <v>622</v>
      </c>
    </row>
    <row r="4704" spans="1:7" x14ac:dyDescent="0.4">
      <c r="A4704" t="s">
        <v>45</v>
      </c>
      <c r="B4704">
        <v>2022</v>
      </c>
      <c r="C4704" t="s">
        <v>5</v>
      </c>
      <c r="D4704" t="s">
        <v>59</v>
      </c>
      <c r="E4704" t="s">
        <v>28</v>
      </c>
      <c r="F4704" t="s">
        <v>7</v>
      </c>
      <c r="G4704">
        <v>666</v>
      </c>
    </row>
    <row r="4705" spans="1:7" x14ac:dyDescent="0.4">
      <c r="A4705" t="s">
        <v>45</v>
      </c>
      <c r="B4705">
        <v>2022</v>
      </c>
      <c r="C4705" t="s">
        <v>5</v>
      </c>
      <c r="D4705" t="s">
        <v>59</v>
      </c>
      <c r="E4705" t="s">
        <v>29</v>
      </c>
      <c r="F4705" t="s">
        <v>7</v>
      </c>
      <c r="G4705">
        <v>513</v>
      </c>
    </row>
    <row r="4706" spans="1:7" x14ac:dyDescent="0.4">
      <c r="A4706" t="s">
        <v>45</v>
      </c>
      <c r="B4706">
        <v>2022</v>
      </c>
      <c r="C4706" t="s">
        <v>5</v>
      </c>
      <c r="D4706" t="s">
        <v>59</v>
      </c>
      <c r="E4706" t="s">
        <v>30</v>
      </c>
      <c r="F4706" t="s">
        <v>7</v>
      </c>
      <c r="G4706">
        <v>961</v>
      </c>
    </row>
    <row r="4707" spans="1:7" x14ac:dyDescent="0.4">
      <c r="A4707" t="s">
        <v>45</v>
      </c>
      <c r="B4707">
        <v>2022</v>
      </c>
      <c r="C4707" t="s">
        <v>5</v>
      </c>
      <c r="D4707" t="s">
        <v>59</v>
      </c>
      <c r="E4707" t="s">
        <v>31</v>
      </c>
      <c r="F4707" t="s">
        <v>7</v>
      </c>
      <c r="G4707">
        <v>164</v>
      </c>
    </row>
    <row r="4708" spans="1:7" x14ac:dyDescent="0.4">
      <c r="A4708" t="s">
        <v>45</v>
      </c>
      <c r="B4708">
        <v>2022</v>
      </c>
      <c r="C4708" t="s">
        <v>5</v>
      </c>
      <c r="D4708" t="s">
        <v>59</v>
      </c>
      <c r="E4708" t="s">
        <v>32</v>
      </c>
      <c r="F4708" t="s">
        <v>7</v>
      </c>
      <c r="G4708">
        <v>524</v>
      </c>
    </row>
    <row r="4709" spans="1:7" x14ac:dyDescent="0.4">
      <c r="A4709" t="s">
        <v>45</v>
      </c>
      <c r="B4709">
        <v>2022</v>
      </c>
      <c r="C4709" t="s">
        <v>5</v>
      </c>
      <c r="D4709" t="s">
        <v>59</v>
      </c>
      <c r="E4709" t="s">
        <v>33</v>
      </c>
      <c r="F4709" t="s">
        <v>7</v>
      </c>
      <c r="G4709">
        <v>303</v>
      </c>
    </row>
    <row r="4710" spans="1:7" x14ac:dyDescent="0.4">
      <c r="A4710" t="s">
        <v>45</v>
      </c>
      <c r="B4710">
        <v>2022</v>
      </c>
      <c r="C4710" t="s">
        <v>5</v>
      </c>
      <c r="D4710" t="s">
        <v>59</v>
      </c>
      <c r="E4710" t="s">
        <v>34</v>
      </c>
      <c r="F4710" t="s">
        <v>7</v>
      </c>
      <c r="G4710">
        <v>337</v>
      </c>
    </row>
    <row r="4711" spans="1:7" x14ac:dyDescent="0.4">
      <c r="A4711" t="s">
        <v>45</v>
      </c>
      <c r="B4711">
        <v>2022</v>
      </c>
      <c r="C4711" t="s">
        <v>5</v>
      </c>
      <c r="D4711" t="s">
        <v>59</v>
      </c>
      <c r="E4711" t="s">
        <v>35</v>
      </c>
      <c r="F4711" t="s">
        <v>7</v>
      </c>
      <c r="G4711">
        <v>289</v>
      </c>
    </row>
    <row r="4712" spans="1:7" x14ac:dyDescent="0.4">
      <c r="A4712" t="s">
        <v>45</v>
      </c>
      <c r="B4712">
        <v>2022</v>
      </c>
      <c r="C4712" t="s">
        <v>5</v>
      </c>
      <c r="D4712" t="s">
        <v>59</v>
      </c>
      <c r="E4712" t="s">
        <v>36</v>
      </c>
      <c r="F4712" t="s">
        <v>7</v>
      </c>
      <c r="G4712">
        <v>685</v>
      </c>
    </row>
    <row r="4713" spans="1:7" x14ac:dyDescent="0.4">
      <c r="A4713" t="s">
        <v>45</v>
      </c>
      <c r="B4713">
        <v>2022</v>
      </c>
      <c r="C4713" t="s">
        <v>5</v>
      </c>
      <c r="D4713" t="s">
        <v>59</v>
      </c>
      <c r="E4713" t="s">
        <v>37</v>
      </c>
      <c r="F4713" t="s">
        <v>7</v>
      </c>
      <c r="G4713">
        <v>175</v>
      </c>
    </row>
    <row r="4714" spans="1:7" x14ac:dyDescent="0.4">
      <c r="A4714" t="s">
        <v>45</v>
      </c>
      <c r="B4714">
        <v>2022</v>
      </c>
      <c r="C4714" t="s">
        <v>5</v>
      </c>
      <c r="D4714" t="s">
        <v>60</v>
      </c>
      <c r="E4714" t="s">
        <v>6</v>
      </c>
      <c r="F4714" t="s">
        <v>7</v>
      </c>
      <c r="G4714">
        <v>11889</v>
      </c>
    </row>
    <row r="4715" spans="1:7" x14ac:dyDescent="0.4">
      <c r="A4715" t="s">
        <v>45</v>
      </c>
      <c r="B4715">
        <v>2022</v>
      </c>
      <c r="C4715" t="s">
        <v>5</v>
      </c>
      <c r="D4715" t="s">
        <v>60</v>
      </c>
      <c r="E4715" t="s">
        <v>8</v>
      </c>
      <c r="F4715" t="s">
        <v>7</v>
      </c>
      <c r="G4715">
        <v>124</v>
      </c>
    </row>
    <row r="4716" spans="1:7" x14ac:dyDescent="0.4">
      <c r="A4716" t="s">
        <v>45</v>
      </c>
      <c r="B4716">
        <v>2022</v>
      </c>
      <c r="C4716" t="s">
        <v>5</v>
      </c>
      <c r="D4716" t="s">
        <v>60</v>
      </c>
      <c r="E4716" t="s">
        <v>9</v>
      </c>
      <c r="F4716" t="s">
        <v>7</v>
      </c>
      <c r="G4716">
        <v>1483</v>
      </c>
    </row>
    <row r="4717" spans="1:7" x14ac:dyDescent="0.4">
      <c r="A4717" t="s">
        <v>45</v>
      </c>
      <c r="B4717">
        <v>2022</v>
      </c>
      <c r="C4717" t="s">
        <v>5</v>
      </c>
      <c r="D4717" t="s">
        <v>60</v>
      </c>
      <c r="E4717" t="s">
        <v>10</v>
      </c>
      <c r="F4717" t="s">
        <v>7</v>
      </c>
      <c r="G4717">
        <v>790</v>
      </c>
    </row>
    <row r="4718" spans="1:7" x14ac:dyDescent="0.4">
      <c r="A4718" t="s">
        <v>45</v>
      </c>
      <c r="B4718">
        <v>2022</v>
      </c>
      <c r="C4718" t="s">
        <v>5</v>
      </c>
      <c r="D4718" t="s">
        <v>60</v>
      </c>
      <c r="E4718" t="s">
        <v>11</v>
      </c>
      <c r="F4718" t="s">
        <v>7</v>
      </c>
      <c r="G4718">
        <v>907</v>
      </c>
    </row>
    <row r="4719" spans="1:7" x14ac:dyDescent="0.4">
      <c r="A4719" t="s">
        <v>45</v>
      </c>
      <c r="B4719">
        <v>2022</v>
      </c>
      <c r="C4719" t="s">
        <v>5</v>
      </c>
      <c r="D4719" t="s">
        <v>60</v>
      </c>
      <c r="E4719" t="s">
        <v>12</v>
      </c>
      <c r="F4719" t="s">
        <v>7</v>
      </c>
      <c r="G4719">
        <v>608</v>
      </c>
    </row>
    <row r="4720" spans="1:7" x14ac:dyDescent="0.4">
      <c r="A4720" t="s">
        <v>45</v>
      </c>
      <c r="B4720">
        <v>2022</v>
      </c>
      <c r="C4720" t="s">
        <v>5</v>
      </c>
      <c r="D4720" t="s">
        <v>60</v>
      </c>
      <c r="E4720" t="s">
        <v>13</v>
      </c>
      <c r="F4720" t="s">
        <v>7</v>
      </c>
      <c r="G4720">
        <v>519</v>
      </c>
    </row>
    <row r="4721" spans="1:7" x14ac:dyDescent="0.4">
      <c r="A4721" t="s">
        <v>45</v>
      </c>
      <c r="B4721">
        <v>2022</v>
      </c>
      <c r="C4721" t="s">
        <v>5</v>
      </c>
      <c r="D4721" t="s">
        <v>60</v>
      </c>
      <c r="E4721" t="s">
        <v>14</v>
      </c>
      <c r="F4721" t="s">
        <v>7</v>
      </c>
      <c r="G4721">
        <v>145</v>
      </c>
    </row>
    <row r="4722" spans="1:7" x14ac:dyDescent="0.4">
      <c r="A4722" t="s">
        <v>45</v>
      </c>
      <c r="B4722">
        <v>2022</v>
      </c>
      <c r="C4722" t="s">
        <v>5</v>
      </c>
      <c r="D4722" t="s">
        <v>60</v>
      </c>
      <c r="E4722" t="s">
        <v>15</v>
      </c>
      <c r="F4722" t="s">
        <v>7</v>
      </c>
      <c r="G4722">
        <v>127</v>
      </c>
    </row>
    <row r="4723" spans="1:7" x14ac:dyDescent="0.4">
      <c r="A4723" t="s">
        <v>45</v>
      </c>
      <c r="B4723">
        <v>2022</v>
      </c>
      <c r="C4723" t="s">
        <v>5</v>
      </c>
      <c r="D4723" t="s">
        <v>60</v>
      </c>
      <c r="E4723" t="s">
        <v>16</v>
      </c>
      <c r="F4723" t="s">
        <v>7</v>
      </c>
      <c r="G4723">
        <v>47</v>
      </c>
    </row>
    <row r="4724" spans="1:7" x14ac:dyDescent="0.4">
      <c r="A4724" t="s">
        <v>45</v>
      </c>
      <c r="B4724">
        <v>2022</v>
      </c>
      <c r="C4724" t="s">
        <v>5</v>
      </c>
      <c r="D4724" t="s">
        <v>60</v>
      </c>
      <c r="E4724" t="s">
        <v>17</v>
      </c>
      <c r="F4724" t="s">
        <v>7</v>
      </c>
      <c r="G4724">
        <v>234</v>
      </c>
    </row>
    <row r="4725" spans="1:7" x14ac:dyDescent="0.4">
      <c r="A4725" t="s">
        <v>45</v>
      </c>
      <c r="B4725">
        <v>2022</v>
      </c>
      <c r="C4725" t="s">
        <v>5</v>
      </c>
      <c r="D4725" t="s">
        <v>60</v>
      </c>
      <c r="E4725" t="s">
        <v>18</v>
      </c>
      <c r="F4725" t="s">
        <v>7</v>
      </c>
      <c r="G4725">
        <v>449</v>
      </c>
    </row>
    <row r="4726" spans="1:7" x14ac:dyDescent="0.4">
      <c r="A4726" t="s">
        <v>45</v>
      </c>
      <c r="B4726">
        <v>2022</v>
      </c>
      <c r="C4726" t="s">
        <v>5</v>
      </c>
      <c r="D4726" t="s">
        <v>60</v>
      </c>
      <c r="E4726" t="s">
        <v>19</v>
      </c>
      <c r="F4726" t="s">
        <v>7</v>
      </c>
      <c r="G4726">
        <v>92</v>
      </c>
    </row>
    <row r="4727" spans="1:7" x14ac:dyDescent="0.4">
      <c r="A4727" t="s">
        <v>45</v>
      </c>
      <c r="B4727">
        <v>2022</v>
      </c>
      <c r="C4727" t="s">
        <v>5</v>
      </c>
      <c r="D4727" t="s">
        <v>60</v>
      </c>
      <c r="E4727" t="s">
        <v>20</v>
      </c>
      <c r="F4727" t="s">
        <v>7</v>
      </c>
      <c r="G4727">
        <v>108</v>
      </c>
    </row>
    <row r="4728" spans="1:7" x14ac:dyDescent="0.4">
      <c r="A4728" t="s">
        <v>45</v>
      </c>
      <c r="B4728">
        <v>2022</v>
      </c>
      <c r="C4728" t="s">
        <v>5</v>
      </c>
      <c r="D4728" t="s">
        <v>60</v>
      </c>
      <c r="E4728" t="s">
        <v>21</v>
      </c>
      <c r="F4728" t="s">
        <v>7</v>
      </c>
      <c r="G4728">
        <v>280</v>
      </c>
    </row>
    <row r="4729" spans="1:7" x14ac:dyDescent="0.4">
      <c r="A4729" t="s">
        <v>45</v>
      </c>
      <c r="B4729">
        <v>2022</v>
      </c>
      <c r="C4729" t="s">
        <v>5</v>
      </c>
      <c r="D4729" t="s">
        <v>60</v>
      </c>
      <c r="E4729" t="s">
        <v>22</v>
      </c>
      <c r="F4729" t="s">
        <v>7</v>
      </c>
      <c r="G4729">
        <v>384</v>
      </c>
    </row>
    <row r="4730" spans="1:7" x14ac:dyDescent="0.4">
      <c r="A4730" t="s">
        <v>45</v>
      </c>
      <c r="B4730">
        <v>2022</v>
      </c>
      <c r="C4730" t="s">
        <v>5</v>
      </c>
      <c r="D4730" t="s">
        <v>60</v>
      </c>
      <c r="E4730" t="s">
        <v>23</v>
      </c>
      <c r="F4730" t="s">
        <v>7</v>
      </c>
      <c r="G4730">
        <v>236</v>
      </c>
    </row>
    <row r="4731" spans="1:7" x14ac:dyDescent="0.4">
      <c r="A4731" t="s">
        <v>45</v>
      </c>
      <c r="B4731">
        <v>2022</v>
      </c>
      <c r="C4731" t="s">
        <v>5</v>
      </c>
      <c r="D4731" t="s">
        <v>60</v>
      </c>
      <c r="E4731" t="s">
        <v>24</v>
      </c>
      <c r="F4731" t="s">
        <v>7</v>
      </c>
      <c r="G4731">
        <v>2687</v>
      </c>
    </row>
    <row r="4732" spans="1:7" x14ac:dyDescent="0.4">
      <c r="A4732" t="s">
        <v>45</v>
      </c>
      <c r="B4732">
        <v>2022</v>
      </c>
      <c r="C4732" t="s">
        <v>5</v>
      </c>
      <c r="D4732" t="s">
        <v>60</v>
      </c>
      <c r="E4732" t="s">
        <v>25</v>
      </c>
      <c r="F4732" t="s">
        <v>7</v>
      </c>
      <c r="G4732">
        <v>306</v>
      </c>
    </row>
    <row r="4733" spans="1:7" x14ac:dyDescent="0.4">
      <c r="A4733" t="s">
        <v>45</v>
      </c>
      <c r="B4733">
        <v>2022</v>
      </c>
      <c r="C4733" t="s">
        <v>5</v>
      </c>
      <c r="D4733" t="s">
        <v>60</v>
      </c>
      <c r="E4733" t="s">
        <v>26</v>
      </c>
      <c r="F4733" t="s">
        <v>7</v>
      </c>
      <c r="G4733">
        <v>332</v>
      </c>
    </row>
    <row r="4734" spans="1:7" x14ac:dyDescent="0.4">
      <c r="A4734" t="s">
        <v>45</v>
      </c>
      <c r="B4734">
        <v>2022</v>
      </c>
      <c r="C4734" t="s">
        <v>5</v>
      </c>
      <c r="D4734" t="s">
        <v>60</v>
      </c>
      <c r="E4734" t="s">
        <v>27</v>
      </c>
      <c r="F4734" t="s">
        <v>7</v>
      </c>
      <c r="G4734">
        <v>225</v>
      </c>
    </row>
    <row r="4735" spans="1:7" x14ac:dyDescent="0.4">
      <c r="A4735" t="s">
        <v>45</v>
      </c>
      <c r="B4735">
        <v>2022</v>
      </c>
      <c r="C4735" t="s">
        <v>5</v>
      </c>
      <c r="D4735" t="s">
        <v>60</v>
      </c>
      <c r="E4735" t="s">
        <v>28</v>
      </c>
      <c r="F4735" t="s">
        <v>7</v>
      </c>
      <c r="G4735">
        <v>354</v>
      </c>
    </row>
    <row r="4736" spans="1:7" x14ac:dyDescent="0.4">
      <c r="A4736" t="s">
        <v>45</v>
      </c>
      <c r="B4736">
        <v>2022</v>
      </c>
      <c r="C4736" t="s">
        <v>5</v>
      </c>
      <c r="D4736" t="s">
        <v>60</v>
      </c>
      <c r="E4736" t="s">
        <v>29</v>
      </c>
      <c r="F4736" t="s">
        <v>7</v>
      </c>
      <c r="G4736">
        <v>249</v>
      </c>
    </row>
    <row r="4737" spans="1:7" x14ac:dyDescent="0.4">
      <c r="A4737" t="s">
        <v>45</v>
      </c>
      <c r="B4737">
        <v>2022</v>
      </c>
      <c r="C4737" t="s">
        <v>5</v>
      </c>
      <c r="D4737" t="s">
        <v>60</v>
      </c>
      <c r="E4737" t="s">
        <v>30</v>
      </c>
      <c r="F4737" t="s">
        <v>7</v>
      </c>
      <c r="G4737">
        <v>311</v>
      </c>
    </row>
    <row r="4738" spans="1:7" x14ac:dyDescent="0.4">
      <c r="A4738" t="s">
        <v>45</v>
      </c>
      <c r="B4738">
        <v>2022</v>
      </c>
      <c r="C4738" t="s">
        <v>5</v>
      </c>
      <c r="D4738" t="s">
        <v>60</v>
      </c>
      <c r="E4738" t="s">
        <v>31</v>
      </c>
      <c r="F4738" t="s">
        <v>7</v>
      </c>
      <c r="G4738">
        <v>62</v>
      </c>
    </row>
    <row r="4739" spans="1:7" x14ac:dyDescent="0.4">
      <c r="A4739" t="s">
        <v>45</v>
      </c>
      <c r="B4739">
        <v>2022</v>
      </c>
      <c r="C4739" t="s">
        <v>5</v>
      </c>
      <c r="D4739" t="s">
        <v>60</v>
      </c>
      <c r="E4739" t="s">
        <v>32</v>
      </c>
      <c r="F4739" t="s">
        <v>7</v>
      </c>
      <c r="G4739">
        <v>172</v>
      </c>
    </row>
    <row r="4740" spans="1:7" x14ac:dyDescent="0.4">
      <c r="A4740" t="s">
        <v>45</v>
      </c>
      <c r="B4740">
        <v>2022</v>
      </c>
      <c r="C4740" t="s">
        <v>5</v>
      </c>
      <c r="D4740" t="s">
        <v>60</v>
      </c>
      <c r="E4740" t="s">
        <v>33</v>
      </c>
      <c r="F4740" t="s">
        <v>7</v>
      </c>
      <c r="G4740">
        <v>89</v>
      </c>
    </row>
    <row r="4741" spans="1:7" x14ac:dyDescent="0.4">
      <c r="A4741" t="s">
        <v>45</v>
      </c>
      <c r="B4741">
        <v>2022</v>
      </c>
      <c r="C4741" t="s">
        <v>5</v>
      </c>
      <c r="D4741" t="s">
        <v>60</v>
      </c>
      <c r="E4741" t="s">
        <v>34</v>
      </c>
      <c r="F4741" t="s">
        <v>7</v>
      </c>
      <c r="G4741">
        <v>125</v>
      </c>
    </row>
    <row r="4742" spans="1:7" x14ac:dyDescent="0.4">
      <c r="A4742" t="s">
        <v>45</v>
      </c>
      <c r="B4742">
        <v>2022</v>
      </c>
      <c r="C4742" t="s">
        <v>5</v>
      </c>
      <c r="D4742" t="s">
        <v>60</v>
      </c>
      <c r="E4742" t="s">
        <v>35</v>
      </c>
      <c r="F4742" t="s">
        <v>7</v>
      </c>
      <c r="G4742">
        <v>103</v>
      </c>
    </row>
    <row r="4743" spans="1:7" x14ac:dyDescent="0.4">
      <c r="A4743" t="s">
        <v>45</v>
      </c>
      <c r="B4743">
        <v>2022</v>
      </c>
      <c r="C4743" t="s">
        <v>5</v>
      </c>
      <c r="D4743" t="s">
        <v>60</v>
      </c>
      <c r="E4743" t="s">
        <v>36</v>
      </c>
      <c r="F4743" t="s">
        <v>7</v>
      </c>
      <c r="G4743">
        <v>303</v>
      </c>
    </row>
    <row r="4744" spans="1:7" x14ac:dyDescent="0.4">
      <c r="A4744" t="s">
        <v>45</v>
      </c>
      <c r="B4744">
        <v>2022</v>
      </c>
      <c r="C4744" t="s">
        <v>5</v>
      </c>
      <c r="D4744" t="s">
        <v>60</v>
      </c>
      <c r="E4744" t="s">
        <v>37</v>
      </c>
      <c r="F4744" t="s">
        <v>7</v>
      </c>
      <c r="G4744">
        <v>38</v>
      </c>
    </row>
    <row r="4745" spans="1:7" x14ac:dyDescent="0.4">
      <c r="A4745" t="s">
        <v>45</v>
      </c>
      <c r="B4745">
        <v>2022</v>
      </c>
      <c r="C4745" t="s">
        <v>5</v>
      </c>
      <c r="D4745" t="s">
        <v>61</v>
      </c>
      <c r="E4745" t="s">
        <v>6</v>
      </c>
      <c r="F4745" t="s">
        <v>7</v>
      </c>
      <c r="G4745">
        <v>11787</v>
      </c>
    </row>
    <row r="4746" spans="1:7" x14ac:dyDescent="0.4">
      <c r="A4746" t="s">
        <v>45</v>
      </c>
      <c r="B4746">
        <v>2022</v>
      </c>
      <c r="C4746" t="s">
        <v>5</v>
      </c>
      <c r="D4746" t="s">
        <v>61</v>
      </c>
      <c r="E4746" t="s">
        <v>8</v>
      </c>
      <c r="F4746" t="s">
        <v>7</v>
      </c>
      <c r="G4746">
        <v>143</v>
      </c>
    </row>
    <row r="4747" spans="1:7" x14ac:dyDescent="0.4">
      <c r="A4747" t="s">
        <v>45</v>
      </c>
      <c r="B4747">
        <v>2022</v>
      </c>
      <c r="C4747" t="s">
        <v>5</v>
      </c>
      <c r="D4747" t="s">
        <v>61</v>
      </c>
      <c r="E4747" t="s">
        <v>9</v>
      </c>
      <c r="F4747" t="s">
        <v>7</v>
      </c>
      <c r="G4747">
        <v>1630</v>
      </c>
    </row>
    <row r="4748" spans="1:7" x14ac:dyDescent="0.4">
      <c r="A4748" t="s">
        <v>45</v>
      </c>
      <c r="B4748">
        <v>2022</v>
      </c>
      <c r="C4748" t="s">
        <v>5</v>
      </c>
      <c r="D4748" t="s">
        <v>61</v>
      </c>
      <c r="E4748" t="s">
        <v>10</v>
      </c>
      <c r="F4748" t="s">
        <v>7</v>
      </c>
      <c r="G4748">
        <v>596</v>
      </c>
    </row>
    <row r="4749" spans="1:7" x14ac:dyDescent="0.4">
      <c r="A4749" t="s">
        <v>45</v>
      </c>
      <c r="B4749">
        <v>2022</v>
      </c>
      <c r="C4749" t="s">
        <v>5</v>
      </c>
      <c r="D4749" t="s">
        <v>61</v>
      </c>
      <c r="E4749" t="s">
        <v>11</v>
      </c>
      <c r="F4749" t="s">
        <v>7</v>
      </c>
      <c r="G4749">
        <v>906</v>
      </c>
    </row>
    <row r="4750" spans="1:7" x14ac:dyDescent="0.4">
      <c r="A4750" t="s">
        <v>45</v>
      </c>
      <c r="B4750">
        <v>2022</v>
      </c>
      <c r="C4750" t="s">
        <v>5</v>
      </c>
      <c r="D4750" t="s">
        <v>61</v>
      </c>
      <c r="E4750" t="s">
        <v>12</v>
      </c>
      <c r="F4750" t="s">
        <v>7</v>
      </c>
      <c r="G4750">
        <v>698</v>
      </c>
    </row>
    <row r="4751" spans="1:7" x14ac:dyDescent="0.4">
      <c r="A4751" t="s">
        <v>45</v>
      </c>
      <c r="B4751">
        <v>2022</v>
      </c>
      <c r="C4751" t="s">
        <v>5</v>
      </c>
      <c r="D4751" t="s">
        <v>61</v>
      </c>
      <c r="E4751" t="s">
        <v>13</v>
      </c>
      <c r="F4751" t="s">
        <v>7</v>
      </c>
      <c r="G4751">
        <v>601</v>
      </c>
    </row>
    <row r="4752" spans="1:7" x14ac:dyDescent="0.4">
      <c r="A4752" t="s">
        <v>45</v>
      </c>
      <c r="B4752">
        <v>2022</v>
      </c>
      <c r="C4752" t="s">
        <v>5</v>
      </c>
      <c r="D4752" t="s">
        <v>61</v>
      </c>
      <c r="E4752" t="s">
        <v>14</v>
      </c>
      <c r="F4752" t="s">
        <v>7</v>
      </c>
      <c r="G4752">
        <v>187</v>
      </c>
    </row>
    <row r="4753" spans="1:7" x14ac:dyDescent="0.4">
      <c r="A4753" t="s">
        <v>45</v>
      </c>
      <c r="B4753">
        <v>2022</v>
      </c>
      <c r="C4753" t="s">
        <v>5</v>
      </c>
      <c r="D4753" t="s">
        <v>61</v>
      </c>
      <c r="E4753" t="s">
        <v>15</v>
      </c>
      <c r="F4753" t="s">
        <v>7</v>
      </c>
      <c r="G4753">
        <v>177</v>
      </c>
    </row>
    <row r="4754" spans="1:7" x14ac:dyDescent="0.4">
      <c r="A4754" t="s">
        <v>45</v>
      </c>
      <c r="B4754">
        <v>2022</v>
      </c>
      <c r="C4754" t="s">
        <v>5</v>
      </c>
      <c r="D4754" t="s">
        <v>61</v>
      </c>
      <c r="E4754" t="s">
        <v>16</v>
      </c>
      <c r="F4754" t="s">
        <v>7</v>
      </c>
      <c r="G4754">
        <v>113</v>
      </c>
    </row>
    <row r="4755" spans="1:7" x14ac:dyDescent="0.4">
      <c r="A4755" t="s">
        <v>45</v>
      </c>
      <c r="B4755">
        <v>2022</v>
      </c>
      <c r="C4755" t="s">
        <v>5</v>
      </c>
      <c r="D4755" t="s">
        <v>61</v>
      </c>
      <c r="E4755" t="s">
        <v>17</v>
      </c>
      <c r="F4755" t="s">
        <v>7</v>
      </c>
      <c r="G4755">
        <v>316</v>
      </c>
    </row>
    <row r="4756" spans="1:7" x14ac:dyDescent="0.4">
      <c r="A4756" t="s">
        <v>45</v>
      </c>
      <c r="B4756">
        <v>2022</v>
      </c>
      <c r="C4756" t="s">
        <v>5</v>
      </c>
      <c r="D4756" t="s">
        <v>61</v>
      </c>
      <c r="E4756" t="s">
        <v>18</v>
      </c>
      <c r="F4756" t="s">
        <v>7</v>
      </c>
      <c r="G4756">
        <v>508</v>
      </c>
    </row>
    <row r="4757" spans="1:7" x14ac:dyDescent="0.4">
      <c r="A4757" t="s">
        <v>45</v>
      </c>
      <c r="B4757">
        <v>2022</v>
      </c>
      <c r="C4757" t="s">
        <v>5</v>
      </c>
      <c r="D4757" t="s">
        <v>61</v>
      </c>
      <c r="E4757" t="s">
        <v>19</v>
      </c>
      <c r="F4757" t="s">
        <v>7</v>
      </c>
      <c r="G4757">
        <v>166</v>
      </c>
    </row>
    <row r="4758" spans="1:7" x14ac:dyDescent="0.4">
      <c r="A4758" t="s">
        <v>45</v>
      </c>
      <c r="B4758">
        <v>2022</v>
      </c>
      <c r="C4758" t="s">
        <v>5</v>
      </c>
      <c r="D4758" t="s">
        <v>61</v>
      </c>
      <c r="E4758" t="s">
        <v>20</v>
      </c>
      <c r="F4758" t="s">
        <v>7</v>
      </c>
      <c r="G4758">
        <v>162</v>
      </c>
    </row>
    <row r="4759" spans="1:7" x14ac:dyDescent="0.4">
      <c r="A4759" t="s">
        <v>45</v>
      </c>
      <c r="B4759">
        <v>2022</v>
      </c>
      <c r="C4759" t="s">
        <v>5</v>
      </c>
      <c r="D4759" t="s">
        <v>61</v>
      </c>
      <c r="E4759" t="s">
        <v>21</v>
      </c>
      <c r="F4759" t="s">
        <v>7</v>
      </c>
      <c r="G4759">
        <v>294</v>
      </c>
    </row>
    <row r="4760" spans="1:7" x14ac:dyDescent="0.4">
      <c r="A4760" t="s">
        <v>45</v>
      </c>
      <c r="B4760">
        <v>2022</v>
      </c>
      <c r="C4760" t="s">
        <v>5</v>
      </c>
      <c r="D4760" t="s">
        <v>61</v>
      </c>
      <c r="E4760" t="s">
        <v>22</v>
      </c>
      <c r="F4760" t="s">
        <v>7</v>
      </c>
      <c r="G4760">
        <v>318</v>
      </c>
    </row>
    <row r="4761" spans="1:7" x14ac:dyDescent="0.4">
      <c r="A4761" t="s">
        <v>45</v>
      </c>
      <c r="B4761">
        <v>2022</v>
      </c>
      <c r="C4761" t="s">
        <v>5</v>
      </c>
      <c r="D4761" t="s">
        <v>61</v>
      </c>
      <c r="E4761" t="s">
        <v>23</v>
      </c>
      <c r="F4761" t="s">
        <v>7</v>
      </c>
      <c r="G4761">
        <v>392</v>
      </c>
    </row>
    <row r="4762" spans="1:7" x14ac:dyDescent="0.4">
      <c r="A4762" t="s">
        <v>45</v>
      </c>
      <c r="B4762">
        <v>2022</v>
      </c>
      <c r="C4762" t="s">
        <v>5</v>
      </c>
      <c r="D4762" t="s">
        <v>61</v>
      </c>
      <c r="E4762" t="s">
        <v>24</v>
      </c>
      <c r="F4762" t="s">
        <v>7</v>
      </c>
      <c r="G4762">
        <v>846</v>
      </c>
    </row>
    <row r="4763" spans="1:7" x14ac:dyDescent="0.4">
      <c r="A4763" t="s">
        <v>45</v>
      </c>
      <c r="B4763">
        <v>2022</v>
      </c>
      <c r="C4763" t="s">
        <v>5</v>
      </c>
      <c r="D4763" t="s">
        <v>61</v>
      </c>
      <c r="E4763" t="s">
        <v>25</v>
      </c>
      <c r="F4763" t="s">
        <v>7</v>
      </c>
      <c r="G4763">
        <v>305</v>
      </c>
    </row>
    <row r="4764" spans="1:7" x14ac:dyDescent="0.4">
      <c r="A4764" t="s">
        <v>45</v>
      </c>
      <c r="B4764">
        <v>2022</v>
      </c>
      <c r="C4764" t="s">
        <v>5</v>
      </c>
      <c r="D4764" t="s">
        <v>61</v>
      </c>
      <c r="E4764" t="s">
        <v>26</v>
      </c>
      <c r="F4764" t="s">
        <v>7</v>
      </c>
      <c r="G4764">
        <v>529</v>
      </c>
    </row>
    <row r="4765" spans="1:7" x14ac:dyDescent="0.4">
      <c r="A4765" t="s">
        <v>45</v>
      </c>
      <c r="B4765">
        <v>2022</v>
      </c>
      <c r="C4765" t="s">
        <v>5</v>
      </c>
      <c r="D4765" t="s">
        <v>61</v>
      </c>
      <c r="E4765" t="s">
        <v>27</v>
      </c>
      <c r="F4765" t="s">
        <v>7</v>
      </c>
      <c r="G4765">
        <v>389</v>
      </c>
    </row>
    <row r="4766" spans="1:7" x14ac:dyDescent="0.4">
      <c r="A4766" t="s">
        <v>45</v>
      </c>
      <c r="B4766">
        <v>2022</v>
      </c>
      <c r="C4766" t="s">
        <v>5</v>
      </c>
      <c r="D4766" t="s">
        <v>61</v>
      </c>
      <c r="E4766" t="s">
        <v>28</v>
      </c>
      <c r="F4766" t="s">
        <v>7</v>
      </c>
      <c r="G4766">
        <v>254</v>
      </c>
    </row>
    <row r="4767" spans="1:7" x14ac:dyDescent="0.4">
      <c r="A4767" t="s">
        <v>45</v>
      </c>
      <c r="B4767">
        <v>2022</v>
      </c>
      <c r="C4767" t="s">
        <v>5</v>
      </c>
      <c r="D4767" t="s">
        <v>61</v>
      </c>
      <c r="E4767" t="s">
        <v>29</v>
      </c>
      <c r="F4767" t="s">
        <v>7</v>
      </c>
      <c r="G4767">
        <v>131</v>
      </c>
    </row>
    <row r="4768" spans="1:7" x14ac:dyDescent="0.4">
      <c r="A4768" t="s">
        <v>45</v>
      </c>
      <c r="B4768">
        <v>2022</v>
      </c>
      <c r="C4768" t="s">
        <v>5</v>
      </c>
      <c r="D4768" t="s">
        <v>61</v>
      </c>
      <c r="E4768" t="s">
        <v>30</v>
      </c>
      <c r="F4768" t="s">
        <v>7</v>
      </c>
      <c r="G4768">
        <v>360</v>
      </c>
    </row>
    <row r="4769" spans="1:7" x14ac:dyDescent="0.4">
      <c r="A4769" t="s">
        <v>45</v>
      </c>
      <c r="B4769">
        <v>2022</v>
      </c>
      <c r="C4769" t="s">
        <v>5</v>
      </c>
      <c r="D4769" t="s">
        <v>61</v>
      </c>
      <c r="E4769" t="s">
        <v>31</v>
      </c>
      <c r="F4769" t="s">
        <v>7</v>
      </c>
      <c r="G4769">
        <v>167</v>
      </c>
    </row>
    <row r="4770" spans="1:7" x14ac:dyDescent="0.4">
      <c r="A4770" t="s">
        <v>45</v>
      </c>
      <c r="B4770">
        <v>2022</v>
      </c>
      <c r="C4770" t="s">
        <v>5</v>
      </c>
      <c r="D4770" t="s">
        <v>61</v>
      </c>
      <c r="E4770" t="s">
        <v>32</v>
      </c>
      <c r="F4770" t="s">
        <v>7</v>
      </c>
      <c r="G4770">
        <v>319</v>
      </c>
    </row>
    <row r="4771" spans="1:7" x14ac:dyDescent="0.4">
      <c r="A4771" t="s">
        <v>45</v>
      </c>
      <c r="B4771">
        <v>2022</v>
      </c>
      <c r="C4771" t="s">
        <v>5</v>
      </c>
      <c r="D4771" t="s">
        <v>61</v>
      </c>
      <c r="E4771" t="s">
        <v>33</v>
      </c>
      <c r="F4771" t="s">
        <v>7</v>
      </c>
      <c r="G4771">
        <v>180</v>
      </c>
    </row>
    <row r="4772" spans="1:7" x14ac:dyDescent="0.4">
      <c r="A4772" t="s">
        <v>45</v>
      </c>
      <c r="B4772">
        <v>2022</v>
      </c>
      <c r="C4772" t="s">
        <v>5</v>
      </c>
      <c r="D4772" t="s">
        <v>61</v>
      </c>
      <c r="E4772" t="s">
        <v>34</v>
      </c>
      <c r="F4772" t="s">
        <v>7</v>
      </c>
      <c r="G4772">
        <v>428</v>
      </c>
    </row>
    <row r="4773" spans="1:7" x14ac:dyDescent="0.4">
      <c r="A4773" t="s">
        <v>45</v>
      </c>
      <c r="B4773">
        <v>2022</v>
      </c>
      <c r="C4773" t="s">
        <v>5</v>
      </c>
      <c r="D4773" t="s">
        <v>61</v>
      </c>
      <c r="E4773" t="s">
        <v>35</v>
      </c>
      <c r="F4773" t="s">
        <v>7</v>
      </c>
      <c r="G4773">
        <v>98</v>
      </c>
    </row>
    <row r="4774" spans="1:7" x14ac:dyDescent="0.4">
      <c r="A4774" t="s">
        <v>45</v>
      </c>
      <c r="B4774">
        <v>2022</v>
      </c>
      <c r="C4774" t="s">
        <v>5</v>
      </c>
      <c r="D4774" t="s">
        <v>61</v>
      </c>
      <c r="E4774" t="s">
        <v>36</v>
      </c>
      <c r="F4774" t="s">
        <v>7</v>
      </c>
      <c r="G4774">
        <v>468</v>
      </c>
    </row>
    <row r="4775" spans="1:7" x14ac:dyDescent="0.4">
      <c r="A4775" t="s">
        <v>45</v>
      </c>
      <c r="B4775">
        <v>2022</v>
      </c>
      <c r="C4775" t="s">
        <v>5</v>
      </c>
      <c r="D4775" t="s">
        <v>61</v>
      </c>
      <c r="E4775" t="s">
        <v>37</v>
      </c>
      <c r="F4775" t="s">
        <v>7</v>
      </c>
      <c r="G4775">
        <v>106</v>
      </c>
    </row>
    <row r="4776" spans="1:7" x14ac:dyDescent="0.4">
      <c r="A4776" t="s">
        <v>45</v>
      </c>
      <c r="B4776">
        <v>2022</v>
      </c>
      <c r="C4776" t="s">
        <v>5</v>
      </c>
      <c r="D4776" t="s">
        <v>62</v>
      </c>
      <c r="E4776" t="s">
        <v>6</v>
      </c>
      <c r="F4776" t="s">
        <v>7</v>
      </c>
      <c r="G4776">
        <v>8813</v>
      </c>
    </row>
    <row r="4777" spans="1:7" x14ac:dyDescent="0.4">
      <c r="A4777" t="s">
        <v>45</v>
      </c>
      <c r="B4777">
        <v>2022</v>
      </c>
      <c r="C4777" t="s">
        <v>5</v>
      </c>
      <c r="D4777" t="s">
        <v>62</v>
      </c>
      <c r="E4777" t="s">
        <v>8</v>
      </c>
      <c r="F4777" t="s">
        <v>7</v>
      </c>
      <c r="G4777">
        <v>101</v>
      </c>
    </row>
    <row r="4778" spans="1:7" x14ac:dyDescent="0.4">
      <c r="A4778" t="s">
        <v>45</v>
      </c>
      <c r="B4778">
        <v>2022</v>
      </c>
      <c r="C4778" t="s">
        <v>5</v>
      </c>
      <c r="D4778" t="s">
        <v>62</v>
      </c>
      <c r="E4778" t="s">
        <v>9</v>
      </c>
      <c r="F4778" t="s">
        <v>7</v>
      </c>
      <c r="G4778">
        <v>1143</v>
      </c>
    </row>
    <row r="4779" spans="1:7" x14ac:dyDescent="0.4">
      <c r="A4779" t="s">
        <v>45</v>
      </c>
      <c r="B4779">
        <v>2022</v>
      </c>
      <c r="C4779" t="s">
        <v>5</v>
      </c>
      <c r="D4779" t="s">
        <v>62</v>
      </c>
      <c r="E4779" t="s">
        <v>10</v>
      </c>
      <c r="F4779" t="s">
        <v>7</v>
      </c>
      <c r="G4779">
        <v>762</v>
      </c>
    </row>
    <row r="4780" spans="1:7" x14ac:dyDescent="0.4">
      <c r="A4780" t="s">
        <v>45</v>
      </c>
      <c r="B4780">
        <v>2022</v>
      </c>
      <c r="C4780" t="s">
        <v>5</v>
      </c>
      <c r="D4780" t="s">
        <v>62</v>
      </c>
      <c r="E4780" t="s">
        <v>11</v>
      </c>
      <c r="F4780" t="s">
        <v>7</v>
      </c>
      <c r="G4780">
        <v>642</v>
      </c>
    </row>
    <row r="4781" spans="1:7" x14ac:dyDescent="0.4">
      <c r="A4781" t="s">
        <v>45</v>
      </c>
      <c r="B4781">
        <v>2022</v>
      </c>
      <c r="C4781" t="s">
        <v>5</v>
      </c>
      <c r="D4781" t="s">
        <v>62</v>
      </c>
      <c r="E4781" t="s">
        <v>12</v>
      </c>
      <c r="F4781" t="s">
        <v>7</v>
      </c>
      <c r="G4781">
        <v>398</v>
      </c>
    </row>
    <row r="4782" spans="1:7" x14ac:dyDescent="0.4">
      <c r="A4782" t="s">
        <v>45</v>
      </c>
      <c r="B4782">
        <v>2022</v>
      </c>
      <c r="C4782" t="s">
        <v>5</v>
      </c>
      <c r="D4782" t="s">
        <v>62</v>
      </c>
      <c r="E4782" t="s">
        <v>13</v>
      </c>
      <c r="F4782" t="s">
        <v>7</v>
      </c>
      <c r="G4782">
        <v>424</v>
      </c>
    </row>
    <row r="4783" spans="1:7" x14ac:dyDescent="0.4">
      <c r="A4783" t="s">
        <v>45</v>
      </c>
      <c r="B4783">
        <v>2022</v>
      </c>
      <c r="C4783" t="s">
        <v>5</v>
      </c>
      <c r="D4783" t="s">
        <v>62</v>
      </c>
      <c r="E4783" t="s">
        <v>14</v>
      </c>
      <c r="F4783" t="s">
        <v>7</v>
      </c>
      <c r="G4783">
        <v>132</v>
      </c>
    </row>
    <row r="4784" spans="1:7" x14ac:dyDescent="0.4">
      <c r="A4784" t="s">
        <v>45</v>
      </c>
      <c r="B4784">
        <v>2022</v>
      </c>
      <c r="C4784" t="s">
        <v>5</v>
      </c>
      <c r="D4784" t="s">
        <v>62</v>
      </c>
      <c r="E4784" t="s">
        <v>15</v>
      </c>
      <c r="F4784" t="s">
        <v>7</v>
      </c>
      <c r="G4784">
        <v>95</v>
      </c>
    </row>
    <row r="4785" spans="1:7" x14ac:dyDescent="0.4">
      <c r="A4785" t="s">
        <v>45</v>
      </c>
      <c r="B4785">
        <v>2022</v>
      </c>
      <c r="C4785" t="s">
        <v>5</v>
      </c>
      <c r="D4785" t="s">
        <v>62</v>
      </c>
      <c r="E4785" t="s">
        <v>16</v>
      </c>
      <c r="F4785" t="s">
        <v>7</v>
      </c>
      <c r="G4785">
        <v>45</v>
      </c>
    </row>
    <row r="4786" spans="1:7" x14ac:dyDescent="0.4">
      <c r="A4786" t="s">
        <v>45</v>
      </c>
      <c r="B4786">
        <v>2022</v>
      </c>
      <c r="C4786" t="s">
        <v>5</v>
      </c>
      <c r="D4786" t="s">
        <v>62</v>
      </c>
      <c r="E4786" t="s">
        <v>17</v>
      </c>
      <c r="F4786" t="s">
        <v>7</v>
      </c>
      <c r="G4786">
        <v>149</v>
      </c>
    </row>
    <row r="4787" spans="1:7" x14ac:dyDescent="0.4">
      <c r="A4787" t="s">
        <v>45</v>
      </c>
      <c r="B4787">
        <v>2022</v>
      </c>
      <c r="C4787" t="s">
        <v>5</v>
      </c>
      <c r="D4787" t="s">
        <v>62</v>
      </c>
      <c r="E4787" t="s">
        <v>18</v>
      </c>
      <c r="F4787" t="s">
        <v>7</v>
      </c>
      <c r="G4787">
        <v>318</v>
      </c>
    </row>
    <row r="4788" spans="1:7" x14ac:dyDescent="0.4">
      <c r="A4788" t="s">
        <v>45</v>
      </c>
      <c r="B4788">
        <v>2022</v>
      </c>
      <c r="C4788" t="s">
        <v>5</v>
      </c>
      <c r="D4788" t="s">
        <v>62</v>
      </c>
      <c r="E4788" t="s">
        <v>19</v>
      </c>
      <c r="F4788" t="s">
        <v>7</v>
      </c>
      <c r="G4788">
        <v>80</v>
      </c>
    </row>
    <row r="4789" spans="1:7" x14ac:dyDescent="0.4">
      <c r="A4789" t="s">
        <v>45</v>
      </c>
      <c r="B4789">
        <v>2022</v>
      </c>
      <c r="C4789" t="s">
        <v>5</v>
      </c>
      <c r="D4789" t="s">
        <v>62</v>
      </c>
      <c r="E4789" t="s">
        <v>20</v>
      </c>
      <c r="F4789" t="s">
        <v>7</v>
      </c>
      <c r="G4789">
        <v>121</v>
      </c>
    </row>
    <row r="4790" spans="1:7" x14ac:dyDescent="0.4">
      <c r="A4790" t="s">
        <v>45</v>
      </c>
      <c r="B4790">
        <v>2022</v>
      </c>
      <c r="C4790" t="s">
        <v>5</v>
      </c>
      <c r="D4790" t="s">
        <v>62</v>
      </c>
      <c r="E4790" t="s">
        <v>21</v>
      </c>
      <c r="F4790" t="s">
        <v>7</v>
      </c>
      <c r="G4790">
        <v>214</v>
      </c>
    </row>
    <row r="4791" spans="1:7" x14ac:dyDescent="0.4">
      <c r="A4791" t="s">
        <v>45</v>
      </c>
      <c r="B4791">
        <v>2022</v>
      </c>
      <c r="C4791" t="s">
        <v>5</v>
      </c>
      <c r="D4791" t="s">
        <v>62</v>
      </c>
      <c r="E4791" t="s">
        <v>22</v>
      </c>
      <c r="F4791" t="s">
        <v>7</v>
      </c>
      <c r="G4791">
        <v>337</v>
      </c>
    </row>
    <row r="4792" spans="1:7" x14ac:dyDescent="0.4">
      <c r="A4792" t="s">
        <v>45</v>
      </c>
      <c r="B4792">
        <v>2022</v>
      </c>
      <c r="C4792" t="s">
        <v>5</v>
      </c>
      <c r="D4792" t="s">
        <v>62</v>
      </c>
      <c r="E4792" t="s">
        <v>23</v>
      </c>
      <c r="F4792" t="s">
        <v>7</v>
      </c>
      <c r="G4792">
        <v>224</v>
      </c>
    </row>
    <row r="4793" spans="1:7" x14ac:dyDescent="0.4">
      <c r="A4793" t="s">
        <v>45</v>
      </c>
      <c r="B4793">
        <v>2022</v>
      </c>
      <c r="C4793" t="s">
        <v>5</v>
      </c>
      <c r="D4793" t="s">
        <v>62</v>
      </c>
      <c r="E4793" t="s">
        <v>24</v>
      </c>
      <c r="F4793" t="s">
        <v>7</v>
      </c>
      <c r="G4793">
        <v>920</v>
      </c>
    </row>
    <row r="4794" spans="1:7" x14ac:dyDescent="0.4">
      <c r="A4794" t="s">
        <v>45</v>
      </c>
      <c r="B4794">
        <v>2022</v>
      </c>
      <c r="C4794" t="s">
        <v>5</v>
      </c>
      <c r="D4794" t="s">
        <v>62</v>
      </c>
      <c r="E4794" t="s">
        <v>25</v>
      </c>
      <c r="F4794" t="s">
        <v>7</v>
      </c>
      <c r="G4794">
        <v>199</v>
      </c>
    </row>
    <row r="4795" spans="1:7" x14ac:dyDescent="0.4">
      <c r="A4795" t="s">
        <v>45</v>
      </c>
      <c r="B4795">
        <v>2022</v>
      </c>
      <c r="C4795" t="s">
        <v>5</v>
      </c>
      <c r="D4795" t="s">
        <v>62</v>
      </c>
      <c r="E4795" t="s">
        <v>26</v>
      </c>
      <c r="F4795" t="s">
        <v>7</v>
      </c>
      <c r="G4795">
        <v>437</v>
      </c>
    </row>
    <row r="4796" spans="1:7" x14ac:dyDescent="0.4">
      <c r="A4796" t="s">
        <v>45</v>
      </c>
      <c r="B4796">
        <v>2022</v>
      </c>
      <c r="C4796" t="s">
        <v>5</v>
      </c>
      <c r="D4796" t="s">
        <v>62</v>
      </c>
      <c r="E4796" t="s">
        <v>27</v>
      </c>
      <c r="F4796" t="s">
        <v>7</v>
      </c>
      <c r="G4796">
        <v>236</v>
      </c>
    </row>
    <row r="4797" spans="1:7" x14ac:dyDescent="0.4">
      <c r="A4797" t="s">
        <v>45</v>
      </c>
      <c r="B4797">
        <v>2022</v>
      </c>
      <c r="C4797" t="s">
        <v>5</v>
      </c>
      <c r="D4797" t="s">
        <v>62</v>
      </c>
      <c r="E4797" t="s">
        <v>28</v>
      </c>
      <c r="F4797" t="s">
        <v>7</v>
      </c>
      <c r="G4797">
        <v>182</v>
      </c>
    </row>
    <row r="4798" spans="1:7" x14ac:dyDescent="0.4">
      <c r="A4798" t="s">
        <v>45</v>
      </c>
      <c r="B4798">
        <v>2022</v>
      </c>
      <c r="C4798" t="s">
        <v>5</v>
      </c>
      <c r="D4798" t="s">
        <v>62</v>
      </c>
      <c r="E4798" t="s">
        <v>29</v>
      </c>
      <c r="F4798" t="s">
        <v>7</v>
      </c>
      <c r="G4798">
        <v>232</v>
      </c>
    </row>
    <row r="4799" spans="1:7" x14ac:dyDescent="0.4">
      <c r="A4799" t="s">
        <v>45</v>
      </c>
      <c r="B4799">
        <v>2022</v>
      </c>
      <c r="C4799" t="s">
        <v>5</v>
      </c>
      <c r="D4799" t="s">
        <v>62</v>
      </c>
      <c r="E4799" t="s">
        <v>30</v>
      </c>
      <c r="F4799" t="s">
        <v>7</v>
      </c>
      <c r="G4799">
        <v>445</v>
      </c>
    </row>
    <row r="4800" spans="1:7" x14ac:dyDescent="0.4">
      <c r="A4800" t="s">
        <v>45</v>
      </c>
      <c r="B4800">
        <v>2022</v>
      </c>
      <c r="C4800" t="s">
        <v>5</v>
      </c>
      <c r="D4800" t="s">
        <v>62</v>
      </c>
      <c r="E4800" t="s">
        <v>31</v>
      </c>
      <c r="F4800" t="s">
        <v>7</v>
      </c>
      <c r="G4800">
        <v>74</v>
      </c>
    </row>
    <row r="4801" spans="1:7" x14ac:dyDescent="0.4">
      <c r="A4801" t="s">
        <v>45</v>
      </c>
      <c r="B4801">
        <v>2022</v>
      </c>
      <c r="C4801" t="s">
        <v>5</v>
      </c>
      <c r="D4801" t="s">
        <v>62</v>
      </c>
      <c r="E4801" t="s">
        <v>32</v>
      </c>
      <c r="F4801" t="s">
        <v>7</v>
      </c>
      <c r="G4801">
        <v>224</v>
      </c>
    </row>
    <row r="4802" spans="1:7" x14ac:dyDescent="0.4">
      <c r="A4802" t="s">
        <v>45</v>
      </c>
      <c r="B4802">
        <v>2022</v>
      </c>
      <c r="C4802" t="s">
        <v>5</v>
      </c>
      <c r="D4802" t="s">
        <v>62</v>
      </c>
      <c r="E4802" t="s">
        <v>33</v>
      </c>
      <c r="F4802" t="s">
        <v>7</v>
      </c>
      <c r="G4802">
        <v>94</v>
      </c>
    </row>
    <row r="4803" spans="1:7" x14ac:dyDescent="0.4">
      <c r="A4803" t="s">
        <v>45</v>
      </c>
      <c r="B4803">
        <v>2022</v>
      </c>
      <c r="C4803" t="s">
        <v>5</v>
      </c>
      <c r="D4803" t="s">
        <v>62</v>
      </c>
      <c r="E4803" t="s">
        <v>34</v>
      </c>
      <c r="F4803" t="s">
        <v>7</v>
      </c>
      <c r="G4803">
        <v>205</v>
      </c>
    </row>
    <row r="4804" spans="1:7" x14ac:dyDescent="0.4">
      <c r="A4804" t="s">
        <v>45</v>
      </c>
      <c r="B4804">
        <v>2022</v>
      </c>
      <c r="C4804" t="s">
        <v>5</v>
      </c>
      <c r="D4804" t="s">
        <v>62</v>
      </c>
      <c r="E4804" t="s">
        <v>35</v>
      </c>
      <c r="F4804" t="s">
        <v>7</v>
      </c>
      <c r="G4804">
        <v>68</v>
      </c>
    </row>
    <row r="4805" spans="1:7" x14ac:dyDescent="0.4">
      <c r="A4805" t="s">
        <v>45</v>
      </c>
      <c r="B4805">
        <v>2022</v>
      </c>
      <c r="C4805" t="s">
        <v>5</v>
      </c>
      <c r="D4805" t="s">
        <v>62</v>
      </c>
      <c r="E4805" t="s">
        <v>36</v>
      </c>
      <c r="F4805" t="s">
        <v>7</v>
      </c>
      <c r="G4805">
        <v>266</v>
      </c>
    </row>
    <row r="4806" spans="1:7" x14ac:dyDescent="0.4">
      <c r="A4806" t="s">
        <v>45</v>
      </c>
      <c r="B4806">
        <v>2022</v>
      </c>
      <c r="C4806" t="s">
        <v>5</v>
      </c>
      <c r="D4806" t="s">
        <v>62</v>
      </c>
      <c r="E4806" t="s">
        <v>37</v>
      </c>
      <c r="F4806" t="s">
        <v>7</v>
      </c>
      <c r="G4806">
        <v>46</v>
      </c>
    </row>
    <row r="4807" spans="1:7" x14ac:dyDescent="0.4">
      <c r="A4807" t="s">
        <v>45</v>
      </c>
      <c r="B4807">
        <v>2022</v>
      </c>
      <c r="C4807" t="s">
        <v>5</v>
      </c>
      <c r="D4807" t="s">
        <v>63</v>
      </c>
      <c r="E4807" t="s">
        <v>6</v>
      </c>
      <c r="F4807" t="s">
        <v>7</v>
      </c>
      <c r="G4807">
        <v>9354</v>
      </c>
    </row>
    <row r="4808" spans="1:7" x14ac:dyDescent="0.4">
      <c r="A4808" t="s">
        <v>45</v>
      </c>
      <c r="B4808">
        <v>2022</v>
      </c>
      <c r="C4808" t="s">
        <v>5</v>
      </c>
      <c r="D4808" t="s">
        <v>63</v>
      </c>
      <c r="E4808" t="s">
        <v>8</v>
      </c>
      <c r="F4808" t="s">
        <v>7</v>
      </c>
      <c r="G4808">
        <v>91</v>
      </c>
    </row>
    <row r="4809" spans="1:7" x14ac:dyDescent="0.4">
      <c r="A4809" t="s">
        <v>45</v>
      </c>
      <c r="B4809">
        <v>2022</v>
      </c>
      <c r="C4809" t="s">
        <v>5</v>
      </c>
      <c r="D4809" t="s">
        <v>63</v>
      </c>
      <c r="E4809" t="s">
        <v>9</v>
      </c>
      <c r="F4809" t="s">
        <v>7</v>
      </c>
      <c r="G4809">
        <v>1203</v>
      </c>
    </row>
    <row r="4810" spans="1:7" x14ac:dyDescent="0.4">
      <c r="A4810" t="s">
        <v>45</v>
      </c>
      <c r="B4810">
        <v>2022</v>
      </c>
      <c r="C4810" t="s">
        <v>5</v>
      </c>
      <c r="D4810" t="s">
        <v>63</v>
      </c>
      <c r="E4810" t="s">
        <v>10</v>
      </c>
      <c r="F4810" t="s">
        <v>7</v>
      </c>
      <c r="G4810">
        <v>735</v>
      </c>
    </row>
    <row r="4811" spans="1:7" x14ac:dyDescent="0.4">
      <c r="A4811" t="s">
        <v>45</v>
      </c>
      <c r="B4811">
        <v>2022</v>
      </c>
      <c r="C4811" t="s">
        <v>5</v>
      </c>
      <c r="D4811" t="s">
        <v>63</v>
      </c>
      <c r="E4811" t="s">
        <v>11</v>
      </c>
      <c r="F4811" t="s">
        <v>7</v>
      </c>
      <c r="G4811">
        <v>623</v>
      </c>
    </row>
    <row r="4812" spans="1:7" x14ac:dyDescent="0.4">
      <c r="A4812" t="s">
        <v>45</v>
      </c>
      <c r="B4812">
        <v>2022</v>
      </c>
      <c r="C4812" t="s">
        <v>5</v>
      </c>
      <c r="D4812" t="s">
        <v>63</v>
      </c>
      <c r="E4812" t="s">
        <v>12</v>
      </c>
      <c r="F4812" t="s">
        <v>7</v>
      </c>
      <c r="G4812">
        <v>556</v>
      </c>
    </row>
    <row r="4813" spans="1:7" x14ac:dyDescent="0.4">
      <c r="A4813" t="s">
        <v>45</v>
      </c>
      <c r="B4813">
        <v>2022</v>
      </c>
      <c r="C4813" t="s">
        <v>5</v>
      </c>
      <c r="D4813" t="s">
        <v>63</v>
      </c>
      <c r="E4813" t="s">
        <v>13</v>
      </c>
      <c r="F4813" t="s">
        <v>7</v>
      </c>
      <c r="G4813">
        <v>584</v>
      </c>
    </row>
    <row r="4814" spans="1:7" x14ac:dyDescent="0.4">
      <c r="A4814" t="s">
        <v>45</v>
      </c>
      <c r="B4814">
        <v>2022</v>
      </c>
      <c r="C4814" t="s">
        <v>5</v>
      </c>
      <c r="D4814" t="s">
        <v>63</v>
      </c>
      <c r="E4814" t="s">
        <v>14</v>
      </c>
      <c r="F4814" t="s">
        <v>7</v>
      </c>
      <c r="G4814">
        <v>199</v>
      </c>
    </row>
    <row r="4815" spans="1:7" x14ac:dyDescent="0.4">
      <c r="A4815" t="s">
        <v>45</v>
      </c>
      <c r="B4815">
        <v>2022</v>
      </c>
      <c r="C4815" t="s">
        <v>5</v>
      </c>
      <c r="D4815" t="s">
        <v>63</v>
      </c>
      <c r="E4815" t="s">
        <v>15</v>
      </c>
      <c r="F4815" t="s">
        <v>7</v>
      </c>
      <c r="G4815">
        <v>128</v>
      </c>
    </row>
    <row r="4816" spans="1:7" x14ac:dyDescent="0.4">
      <c r="A4816" t="s">
        <v>45</v>
      </c>
      <c r="B4816">
        <v>2022</v>
      </c>
      <c r="C4816" t="s">
        <v>5</v>
      </c>
      <c r="D4816" t="s">
        <v>63</v>
      </c>
      <c r="E4816" t="s">
        <v>16</v>
      </c>
      <c r="F4816" t="s">
        <v>7</v>
      </c>
      <c r="G4816">
        <v>47</v>
      </c>
    </row>
    <row r="4817" spans="1:7" x14ac:dyDescent="0.4">
      <c r="A4817" t="s">
        <v>45</v>
      </c>
      <c r="B4817">
        <v>2022</v>
      </c>
      <c r="C4817" t="s">
        <v>5</v>
      </c>
      <c r="D4817" t="s">
        <v>63</v>
      </c>
      <c r="E4817" t="s">
        <v>17</v>
      </c>
      <c r="F4817" t="s">
        <v>7</v>
      </c>
      <c r="G4817">
        <v>208</v>
      </c>
    </row>
    <row r="4818" spans="1:7" x14ac:dyDescent="0.4">
      <c r="A4818" t="s">
        <v>45</v>
      </c>
      <c r="B4818">
        <v>2022</v>
      </c>
      <c r="C4818" t="s">
        <v>5</v>
      </c>
      <c r="D4818" t="s">
        <v>63</v>
      </c>
      <c r="E4818" t="s">
        <v>18</v>
      </c>
      <c r="F4818" t="s">
        <v>7</v>
      </c>
      <c r="G4818">
        <v>441</v>
      </c>
    </row>
    <row r="4819" spans="1:7" x14ac:dyDescent="0.4">
      <c r="A4819" t="s">
        <v>45</v>
      </c>
      <c r="B4819">
        <v>2022</v>
      </c>
      <c r="C4819" t="s">
        <v>5</v>
      </c>
      <c r="D4819" t="s">
        <v>63</v>
      </c>
      <c r="E4819" t="s">
        <v>19</v>
      </c>
      <c r="F4819" t="s">
        <v>7</v>
      </c>
      <c r="G4819">
        <v>144</v>
      </c>
    </row>
    <row r="4820" spans="1:7" x14ac:dyDescent="0.4">
      <c r="A4820" t="s">
        <v>45</v>
      </c>
      <c r="B4820">
        <v>2022</v>
      </c>
      <c r="C4820" t="s">
        <v>5</v>
      </c>
      <c r="D4820" t="s">
        <v>63</v>
      </c>
      <c r="E4820" t="s">
        <v>20</v>
      </c>
      <c r="F4820" t="s">
        <v>7</v>
      </c>
      <c r="G4820">
        <v>162</v>
      </c>
    </row>
    <row r="4821" spans="1:7" x14ac:dyDescent="0.4">
      <c r="A4821" t="s">
        <v>45</v>
      </c>
      <c r="B4821">
        <v>2022</v>
      </c>
      <c r="C4821" t="s">
        <v>5</v>
      </c>
      <c r="D4821" t="s">
        <v>63</v>
      </c>
      <c r="E4821" t="s">
        <v>21</v>
      </c>
      <c r="F4821" t="s">
        <v>7</v>
      </c>
      <c r="G4821">
        <v>253</v>
      </c>
    </row>
    <row r="4822" spans="1:7" x14ac:dyDescent="0.4">
      <c r="A4822" t="s">
        <v>45</v>
      </c>
      <c r="B4822">
        <v>2022</v>
      </c>
      <c r="C4822" t="s">
        <v>5</v>
      </c>
      <c r="D4822" t="s">
        <v>63</v>
      </c>
      <c r="E4822" t="s">
        <v>22</v>
      </c>
      <c r="F4822" t="s">
        <v>7</v>
      </c>
      <c r="G4822">
        <v>401</v>
      </c>
    </row>
    <row r="4823" spans="1:7" x14ac:dyDescent="0.4">
      <c r="A4823" t="s">
        <v>45</v>
      </c>
      <c r="B4823">
        <v>2022</v>
      </c>
      <c r="C4823" t="s">
        <v>5</v>
      </c>
      <c r="D4823" t="s">
        <v>63</v>
      </c>
      <c r="E4823" t="s">
        <v>23</v>
      </c>
      <c r="F4823" t="s">
        <v>7</v>
      </c>
      <c r="G4823">
        <v>193</v>
      </c>
    </row>
    <row r="4824" spans="1:7" x14ac:dyDescent="0.4">
      <c r="A4824" t="s">
        <v>45</v>
      </c>
      <c r="B4824">
        <v>2022</v>
      </c>
      <c r="C4824" t="s">
        <v>5</v>
      </c>
      <c r="D4824" t="s">
        <v>63</v>
      </c>
      <c r="E4824" t="s">
        <v>24</v>
      </c>
      <c r="F4824" t="s">
        <v>7</v>
      </c>
      <c r="G4824">
        <v>906</v>
      </c>
    </row>
    <row r="4825" spans="1:7" x14ac:dyDescent="0.4">
      <c r="A4825" t="s">
        <v>45</v>
      </c>
      <c r="B4825">
        <v>2022</v>
      </c>
      <c r="C4825" t="s">
        <v>5</v>
      </c>
      <c r="D4825" t="s">
        <v>63</v>
      </c>
      <c r="E4825" t="s">
        <v>25</v>
      </c>
      <c r="F4825" t="s">
        <v>7</v>
      </c>
      <c r="G4825">
        <v>224</v>
      </c>
    </row>
    <row r="4826" spans="1:7" x14ac:dyDescent="0.4">
      <c r="A4826" t="s">
        <v>45</v>
      </c>
      <c r="B4826">
        <v>2022</v>
      </c>
      <c r="C4826" t="s">
        <v>5</v>
      </c>
      <c r="D4826" t="s">
        <v>63</v>
      </c>
      <c r="E4826" t="s">
        <v>26</v>
      </c>
      <c r="F4826" t="s">
        <v>7</v>
      </c>
      <c r="G4826">
        <v>291</v>
      </c>
    </row>
    <row r="4827" spans="1:7" x14ac:dyDescent="0.4">
      <c r="A4827" t="s">
        <v>45</v>
      </c>
      <c r="B4827">
        <v>2022</v>
      </c>
      <c r="C4827" t="s">
        <v>5</v>
      </c>
      <c r="D4827" t="s">
        <v>63</v>
      </c>
      <c r="E4827" t="s">
        <v>27</v>
      </c>
      <c r="F4827" t="s">
        <v>7</v>
      </c>
      <c r="G4827">
        <v>220</v>
      </c>
    </row>
    <row r="4828" spans="1:7" x14ac:dyDescent="0.4">
      <c r="A4828" t="s">
        <v>45</v>
      </c>
      <c r="B4828">
        <v>2022</v>
      </c>
      <c r="C4828" t="s">
        <v>5</v>
      </c>
      <c r="D4828" t="s">
        <v>63</v>
      </c>
      <c r="E4828" t="s">
        <v>28</v>
      </c>
      <c r="F4828" t="s">
        <v>7</v>
      </c>
      <c r="G4828">
        <v>222</v>
      </c>
    </row>
    <row r="4829" spans="1:7" x14ac:dyDescent="0.4">
      <c r="A4829" t="s">
        <v>45</v>
      </c>
      <c r="B4829">
        <v>2022</v>
      </c>
      <c r="C4829" t="s">
        <v>5</v>
      </c>
      <c r="D4829" t="s">
        <v>63</v>
      </c>
      <c r="E4829" t="s">
        <v>29</v>
      </c>
      <c r="F4829" t="s">
        <v>7</v>
      </c>
      <c r="G4829">
        <v>153</v>
      </c>
    </row>
    <row r="4830" spans="1:7" x14ac:dyDescent="0.4">
      <c r="A4830" t="s">
        <v>45</v>
      </c>
      <c r="B4830">
        <v>2022</v>
      </c>
      <c r="C4830" t="s">
        <v>5</v>
      </c>
      <c r="D4830" t="s">
        <v>63</v>
      </c>
      <c r="E4830" t="s">
        <v>30</v>
      </c>
      <c r="F4830" t="s">
        <v>7</v>
      </c>
      <c r="G4830">
        <v>340</v>
      </c>
    </row>
    <row r="4831" spans="1:7" x14ac:dyDescent="0.4">
      <c r="A4831" t="s">
        <v>45</v>
      </c>
      <c r="B4831">
        <v>2022</v>
      </c>
      <c r="C4831" t="s">
        <v>5</v>
      </c>
      <c r="D4831" t="s">
        <v>63</v>
      </c>
      <c r="E4831" t="s">
        <v>31</v>
      </c>
      <c r="F4831" t="s">
        <v>7</v>
      </c>
      <c r="G4831">
        <v>64</v>
      </c>
    </row>
    <row r="4832" spans="1:7" x14ac:dyDescent="0.4">
      <c r="A4832" t="s">
        <v>45</v>
      </c>
      <c r="B4832">
        <v>2022</v>
      </c>
      <c r="C4832" t="s">
        <v>5</v>
      </c>
      <c r="D4832" t="s">
        <v>63</v>
      </c>
      <c r="E4832" t="s">
        <v>32</v>
      </c>
      <c r="F4832" t="s">
        <v>7</v>
      </c>
      <c r="G4832">
        <v>224</v>
      </c>
    </row>
    <row r="4833" spans="1:7" x14ac:dyDescent="0.4">
      <c r="A4833" t="s">
        <v>45</v>
      </c>
      <c r="B4833">
        <v>2022</v>
      </c>
      <c r="C4833" t="s">
        <v>5</v>
      </c>
      <c r="D4833" t="s">
        <v>63</v>
      </c>
      <c r="E4833" t="s">
        <v>33</v>
      </c>
      <c r="F4833" t="s">
        <v>7</v>
      </c>
      <c r="G4833">
        <v>101</v>
      </c>
    </row>
    <row r="4834" spans="1:7" x14ac:dyDescent="0.4">
      <c r="A4834" t="s">
        <v>45</v>
      </c>
      <c r="B4834">
        <v>2022</v>
      </c>
      <c r="C4834" t="s">
        <v>5</v>
      </c>
      <c r="D4834" t="s">
        <v>63</v>
      </c>
      <c r="E4834" t="s">
        <v>34</v>
      </c>
      <c r="F4834" t="s">
        <v>7</v>
      </c>
      <c r="G4834">
        <v>162</v>
      </c>
    </row>
    <row r="4835" spans="1:7" x14ac:dyDescent="0.4">
      <c r="A4835" t="s">
        <v>45</v>
      </c>
      <c r="B4835">
        <v>2022</v>
      </c>
      <c r="C4835" t="s">
        <v>5</v>
      </c>
      <c r="D4835" t="s">
        <v>63</v>
      </c>
      <c r="E4835" t="s">
        <v>35</v>
      </c>
      <c r="F4835" t="s">
        <v>7</v>
      </c>
      <c r="G4835">
        <v>110</v>
      </c>
    </row>
    <row r="4836" spans="1:7" x14ac:dyDescent="0.4">
      <c r="A4836" t="s">
        <v>45</v>
      </c>
      <c r="B4836">
        <v>2022</v>
      </c>
      <c r="C4836" t="s">
        <v>5</v>
      </c>
      <c r="D4836" t="s">
        <v>63</v>
      </c>
      <c r="E4836" t="s">
        <v>36</v>
      </c>
      <c r="F4836" t="s">
        <v>7</v>
      </c>
      <c r="G4836">
        <v>300</v>
      </c>
    </row>
    <row r="4837" spans="1:7" x14ac:dyDescent="0.4">
      <c r="A4837" t="s">
        <v>45</v>
      </c>
      <c r="B4837">
        <v>2022</v>
      </c>
      <c r="C4837" t="s">
        <v>5</v>
      </c>
      <c r="D4837" t="s">
        <v>63</v>
      </c>
      <c r="E4837" t="s">
        <v>37</v>
      </c>
      <c r="F4837" t="s">
        <v>7</v>
      </c>
      <c r="G4837">
        <v>69</v>
      </c>
    </row>
    <row r="4838" spans="1:7" x14ac:dyDescent="0.4">
      <c r="A4838" t="s">
        <v>45</v>
      </c>
      <c r="B4838">
        <v>2022</v>
      </c>
      <c r="C4838" t="s">
        <v>5</v>
      </c>
      <c r="D4838" t="s">
        <v>64</v>
      </c>
      <c r="E4838" t="s">
        <v>6</v>
      </c>
      <c r="F4838" t="s">
        <v>7</v>
      </c>
      <c r="G4838">
        <v>4601</v>
      </c>
    </row>
    <row r="4839" spans="1:7" x14ac:dyDescent="0.4">
      <c r="A4839" t="s">
        <v>45</v>
      </c>
      <c r="B4839">
        <v>2022</v>
      </c>
      <c r="C4839" t="s">
        <v>5</v>
      </c>
      <c r="D4839" t="s">
        <v>64</v>
      </c>
      <c r="E4839" t="s">
        <v>8</v>
      </c>
      <c r="F4839" t="s">
        <v>7</v>
      </c>
      <c r="G4839">
        <v>55</v>
      </c>
    </row>
    <row r="4840" spans="1:7" x14ac:dyDescent="0.4">
      <c r="A4840" t="s">
        <v>45</v>
      </c>
      <c r="B4840">
        <v>2022</v>
      </c>
      <c r="C4840" t="s">
        <v>5</v>
      </c>
      <c r="D4840" t="s">
        <v>64</v>
      </c>
      <c r="E4840" t="s">
        <v>9</v>
      </c>
      <c r="F4840" t="s">
        <v>7</v>
      </c>
      <c r="G4840">
        <v>793</v>
      </c>
    </row>
    <row r="4841" spans="1:7" x14ac:dyDescent="0.4">
      <c r="A4841" t="s">
        <v>45</v>
      </c>
      <c r="B4841">
        <v>2022</v>
      </c>
      <c r="C4841" t="s">
        <v>5</v>
      </c>
      <c r="D4841" t="s">
        <v>64</v>
      </c>
      <c r="E4841" t="s">
        <v>10</v>
      </c>
      <c r="F4841" t="s">
        <v>7</v>
      </c>
      <c r="G4841">
        <v>426</v>
      </c>
    </row>
    <row r="4842" spans="1:7" x14ac:dyDescent="0.4">
      <c r="A4842" t="s">
        <v>45</v>
      </c>
      <c r="B4842">
        <v>2022</v>
      </c>
      <c r="C4842" t="s">
        <v>5</v>
      </c>
      <c r="D4842" t="s">
        <v>64</v>
      </c>
      <c r="E4842" t="s">
        <v>11</v>
      </c>
      <c r="F4842" t="s">
        <v>7</v>
      </c>
      <c r="G4842">
        <v>296</v>
      </c>
    </row>
    <row r="4843" spans="1:7" x14ac:dyDescent="0.4">
      <c r="A4843" t="s">
        <v>45</v>
      </c>
      <c r="B4843">
        <v>2022</v>
      </c>
      <c r="C4843" t="s">
        <v>5</v>
      </c>
      <c r="D4843" t="s">
        <v>64</v>
      </c>
      <c r="E4843" t="s">
        <v>12</v>
      </c>
      <c r="F4843" t="s">
        <v>7</v>
      </c>
      <c r="G4843">
        <v>249</v>
      </c>
    </row>
    <row r="4844" spans="1:7" x14ac:dyDescent="0.4">
      <c r="A4844" t="s">
        <v>45</v>
      </c>
      <c r="B4844">
        <v>2022</v>
      </c>
      <c r="C4844" t="s">
        <v>5</v>
      </c>
      <c r="D4844" t="s">
        <v>64</v>
      </c>
      <c r="E4844" t="s">
        <v>13</v>
      </c>
      <c r="F4844" t="s">
        <v>7</v>
      </c>
      <c r="G4844">
        <v>249</v>
      </c>
    </row>
    <row r="4845" spans="1:7" x14ac:dyDescent="0.4">
      <c r="A4845" t="s">
        <v>45</v>
      </c>
      <c r="B4845">
        <v>2022</v>
      </c>
      <c r="C4845" t="s">
        <v>5</v>
      </c>
      <c r="D4845" t="s">
        <v>64</v>
      </c>
      <c r="E4845" t="s">
        <v>14</v>
      </c>
      <c r="F4845" t="s">
        <v>7</v>
      </c>
      <c r="G4845">
        <v>60</v>
      </c>
    </row>
    <row r="4846" spans="1:7" x14ac:dyDescent="0.4">
      <c r="A4846" t="s">
        <v>45</v>
      </c>
      <c r="B4846">
        <v>2022</v>
      </c>
      <c r="C4846" t="s">
        <v>5</v>
      </c>
      <c r="D4846" t="s">
        <v>64</v>
      </c>
      <c r="E4846" t="s">
        <v>15</v>
      </c>
      <c r="F4846" t="s">
        <v>7</v>
      </c>
      <c r="G4846">
        <v>57</v>
      </c>
    </row>
    <row r="4847" spans="1:7" x14ac:dyDescent="0.4">
      <c r="A4847" t="s">
        <v>45</v>
      </c>
      <c r="B4847">
        <v>2022</v>
      </c>
      <c r="C4847" t="s">
        <v>5</v>
      </c>
      <c r="D4847" t="s">
        <v>64</v>
      </c>
      <c r="E4847" t="s">
        <v>16</v>
      </c>
      <c r="F4847" t="s">
        <v>7</v>
      </c>
      <c r="G4847">
        <v>12</v>
      </c>
    </row>
    <row r="4848" spans="1:7" x14ac:dyDescent="0.4">
      <c r="A4848" t="s">
        <v>45</v>
      </c>
      <c r="B4848">
        <v>2022</v>
      </c>
      <c r="C4848" t="s">
        <v>5</v>
      </c>
      <c r="D4848" t="s">
        <v>64</v>
      </c>
      <c r="E4848" t="s">
        <v>17</v>
      </c>
      <c r="F4848" t="s">
        <v>7</v>
      </c>
      <c r="G4848">
        <v>159</v>
      </c>
    </row>
    <row r="4849" spans="1:7" x14ac:dyDescent="0.4">
      <c r="A4849" t="s">
        <v>45</v>
      </c>
      <c r="B4849">
        <v>2022</v>
      </c>
      <c r="C4849" t="s">
        <v>5</v>
      </c>
      <c r="D4849" t="s">
        <v>64</v>
      </c>
      <c r="E4849" t="s">
        <v>18</v>
      </c>
      <c r="F4849" t="s">
        <v>7</v>
      </c>
      <c r="G4849">
        <v>188</v>
      </c>
    </row>
    <row r="4850" spans="1:7" x14ac:dyDescent="0.4">
      <c r="A4850" t="s">
        <v>45</v>
      </c>
      <c r="B4850">
        <v>2022</v>
      </c>
      <c r="C4850" t="s">
        <v>5</v>
      </c>
      <c r="D4850" t="s">
        <v>64</v>
      </c>
      <c r="E4850" t="s">
        <v>19</v>
      </c>
      <c r="F4850" t="s">
        <v>7</v>
      </c>
      <c r="G4850">
        <v>36</v>
      </c>
    </row>
    <row r="4851" spans="1:7" x14ac:dyDescent="0.4">
      <c r="A4851" t="s">
        <v>45</v>
      </c>
      <c r="B4851">
        <v>2022</v>
      </c>
      <c r="C4851" t="s">
        <v>5</v>
      </c>
      <c r="D4851" t="s">
        <v>64</v>
      </c>
      <c r="E4851" t="s">
        <v>20</v>
      </c>
      <c r="F4851" t="s">
        <v>7</v>
      </c>
      <c r="G4851">
        <v>56</v>
      </c>
    </row>
    <row r="4852" spans="1:7" x14ac:dyDescent="0.4">
      <c r="A4852" t="s">
        <v>45</v>
      </c>
      <c r="B4852">
        <v>2022</v>
      </c>
      <c r="C4852" t="s">
        <v>5</v>
      </c>
      <c r="D4852" t="s">
        <v>64</v>
      </c>
      <c r="E4852" t="s">
        <v>21</v>
      </c>
      <c r="F4852" t="s">
        <v>7</v>
      </c>
      <c r="G4852">
        <v>136</v>
      </c>
    </row>
    <row r="4853" spans="1:7" x14ac:dyDescent="0.4">
      <c r="A4853" t="s">
        <v>45</v>
      </c>
      <c r="B4853">
        <v>2022</v>
      </c>
      <c r="C4853" t="s">
        <v>5</v>
      </c>
      <c r="D4853" t="s">
        <v>64</v>
      </c>
      <c r="E4853" t="s">
        <v>22</v>
      </c>
      <c r="F4853" t="s">
        <v>7</v>
      </c>
      <c r="G4853">
        <v>225</v>
      </c>
    </row>
    <row r="4854" spans="1:7" x14ac:dyDescent="0.4">
      <c r="A4854" t="s">
        <v>45</v>
      </c>
      <c r="B4854">
        <v>2022</v>
      </c>
      <c r="C4854" t="s">
        <v>5</v>
      </c>
      <c r="D4854" t="s">
        <v>64</v>
      </c>
      <c r="E4854" t="s">
        <v>23</v>
      </c>
      <c r="F4854" t="s">
        <v>7</v>
      </c>
      <c r="G4854">
        <v>89</v>
      </c>
    </row>
    <row r="4855" spans="1:7" x14ac:dyDescent="0.4">
      <c r="A4855" t="s">
        <v>45</v>
      </c>
      <c r="B4855">
        <v>2022</v>
      </c>
      <c r="C4855" t="s">
        <v>5</v>
      </c>
      <c r="D4855" t="s">
        <v>64</v>
      </c>
      <c r="E4855" t="s">
        <v>24</v>
      </c>
      <c r="F4855" t="s">
        <v>7</v>
      </c>
      <c r="G4855">
        <v>404</v>
      </c>
    </row>
    <row r="4856" spans="1:7" x14ac:dyDescent="0.4">
      <c r="A4856" t="s">
        <v>45</v>
      </c>
      <c r="B4856">
        <v>2022</v>
      </c>
      <c r="C4856" t="s">
        <v>5</v>
      </c>
      <c r="D4856" t="s">
        <v>64</v>
      </c>
      <c r="E4856" t="s">
        <v>25</v>
      </c>
      <c r="F4856" t="s">
        <v>7</v>
      </c>
      <c r="G4856">
        <v>141</v>
      </c>
    </row>
    <row r="4857" spans="1:7" x14ac:dyDescent="0.4">
      <c r="A4857" t="s">
        <v>45</v>
      </c>
      <c r="B4857">
        <v>2022</v>
      </c>
      <c r="C4857" t="s">
        <v>5</v>
      </c>
      <c r="D4857" t="s">
        <v>64</v>
      </c>
      <c r="E4857" t="s">
        <v>26</v>
      </c>
      <c r="F4857" t="s">
        <v>7</v>
      </c>
      <c r="G4857">
        <v>111</v>
      </c>
    </row>
    <row r="4858" spans="1:7" x14ac:dyDescent="0.4">
      <c r="A4858" t="s">
        <v>45</v>
      </c>
      <c r="B4858">
        <v>2022</v>
      </c>
      <c r="C4858" t="s">
        <v>5</v>
      </c>
      <c r="D4858" t="s">
        <v>64</v>
      </c>
      <c r="E4858" t="s">
        <v>27</v>
      </c>
      <c r="F4858" t="s">
        <v>7</v>
      </c>
      <c r="G4858">
        <v>104</v>
      </c>
    </row>
    <row r="4859" spans="1:7" x14ac:dyDescent="0.4">
      <c r="A4859" t="s">
        <v>45</v>
      </c>
      <c r="B4859">
        <v>2022</v>
      </c>
      <c r="C4859" t="s">
        <v>5</v>
      </c>
      <c r="D4859" t="s">
        <v>64</v>
      </c>
      <c r="E4859" t="s">
        <v>28</v>
      </c>
      <c r="F4859" t="s">
        <v>7</v>
      </c>
      <c r="G4859">
        <v>78</v>
      </c>
    </row>
    <row r="4860" spans="1:7" x14ac:dyDescent="0.4">
      <c r="A4860" t="s">
        <v>45</v>
      </c>
      <c r="B4860">
        <v>2022</v>
      </c>
      <c r="C4860" t="s">
        <v>5</v>
      </c>
      <c r="D4860" t="s">
        <v>64</v>
      </c>
      <c r="E4860" t="s">
        <v>29</v>
      </c>
      <c r="F4860" t="s">
        <v>7</v>
      </c>
      <c r="G4860">
        <v>79</v>
      </c>
    </row>
    <row r="4861" spans="1:7" x14ac:dyDescent="0.4">
      <c r="A4861" t="s">
        <v>45</v>
      </c>
      <c r="B4861">
        <v>2022</v>
      </c>
      <c r="C4861" t="s">
        <v>5</v>
      </c>
      <c r="D4861" t="s">
        <v>64</v>
      </c>
      <c r="E4861" t="s">
        <v>30</v>
      </c>
      <c r="F4861" t="s">
        <v>7</v>
      </c>
      <c r="G4861">
        <v>151</v>
      </c>
    </row>
    <row r="4862" spans="1:7" x14ac:dyDescent="0.4">
      <c r="A4862" t="s">
        <v>45</v>
      </c>
      <c r="B4862">
        <v>2022</v>
      </c>
      <c r="C4862" t="s">
        <v>5</v>
      </c>
      <c r="D4862" t="s">
        <v>64</v>
      </c>
      <c r="E4862" t="s">
        <v>31</v>
      </c>
      <c r="F4862" t="s">
        <v>7</v>
      </c>
      <c r="G4862">
        <v>28</v>
      </c>
    </row>
    <row r="4863" spans="1:7" x14ac:dyDescent="0.4">
      <c r="A4863" t="s">
        <v>45</v>
      </c>
      <c r="B4863">
        <v>2022</v>
      </c>
      <c r="C4863" t="s">
        <v>5</v>
      </c>
      <c r="D4863" t="s">
        <v>64</v>
      </c>
      <c r="E4863" t="s">
        <v>32</v>
      </c>
      <c r="F4863" t="s">
        <v>7</v>
      </c>
      <c r="G4863">
        <v>85</v>
      </c>
    </row>
    <row r="4864" spans="1:7" x14ac:dyDescent="0.4">
      <c r="A4864" t="s">
        <v>45</v>
      </c>
      <c r="B4864">
        <v>2022</v>
      </c>
      <c r="C4864" t="s">
        <v>5</v>
      </c>
      <c r="D4864" t="s">
        <v>64</v>
      </c>
      <c r="E4864" t="s">
        <v>33</v>
      </c>
      <c r="F4864" t="s">
        <v>7</v>
      </c>
      <c r="G4864">
        <v>35</v>
      </c>
    </row>
    <row r="4865" spans="1:7" x14ac:dyDescent="0.4">
      <c r="A4865" t="s">
        <v>45</v>
      </c>
      <c r="B4865">
        <v>2022</v>
      </c>
      <c r="C4865" t="s">
        <v>5</v>
      </c>
      <c r="D4865" t="s">
        <v>64</v>
      </c>
      <c r="E4865" t="s">
        <v>34</v>
      </c>
      <c r="F4865" t="s">
        <v>7</v>
      </c>
      <c r="G4865">
        <v>92</v>
      </c>
    </row>
    <row r="4866" spans="1:7" x14ac:dyDescent="0.4">
      <c r="A4866" t="s">
        <v>45</v>
      </c>
      <c r="B4866">
        <v>2022</v>
      </c>
      <c r="C4866" t="s">
        <v>5</v>
      </c>
      <c r="D4866" t="s">
        <v>64</v>
      </c>
      <c r="E4866" t="s">
        <v>35</v>
      </c>
      <c r="F4866" t="s">
        <v>7</v>
      </c>
      <c r="G4866">
        <v>44</v>
      </c>
    </row>
    <row r="4867" spans="1:7" x14ac:dyDescent="0.4">
      <c r="A4867" t="s">
        <v>45</v>
      </c>
      <c r="B4867">
        <v>2022</v>
      </c>
      <c r="C4867" t="s">
        <v>5</v>
      </c>
      <c r="D4867" t="s">
        <v>64</v>
      </c>
      <c r="E4867" t="s">
        <v>36</v>
      </c>
      <c r="F4867" t="s">
        <v>7</v>
      </c>
      <c r="G4867">
        <v>130</v>
      </c>
    </row>
    <row r="4868" spans="1:7" x14ac:dyDescent="0.4">
      <c r="A4868" t="s">
        <v>45</v>
      </c>
      <c r="B4868">
        <v>2022</v>
      </c>
      <c r="C4868" t="s">
        <v>5</v>
      </c>
      <c r="D4868" t="s">
        <v>64</v>
      </c>
      <c r="E4868" t="s">
        <v>37</v>
      </c>
      <c r="F4868" t="s">
        <v>7</v>
      </c>
      <c r="G4868">
        <v>33</v>
      </c>
    </row>
    <row r="4869" spans="1:7" x14ac:dyDescent="0.4">
      <c r="A4869" t="s">
        <v>45</v>
      </c>
      <c r="B4869">
        <v>2022</v>
      </c>
      <c r="C4869" t="s">
        <v>5</v>
      </c>
      <c r="D4869" t="s">
        <v>65</v>
      </c>
      <c r="E4869" t="s">
        <v>6</v>
      </c>
      <c r="F4869" t="s">
        <v>7</v>
      </c>
      <c r="G4869">
        <v>4578</v>
      </c>
    </row>
    <row r="4870" spans="1:7" x14ac:dyDescent="0.4">
      <c r="A4870" t="s">
        <v>45</v>
      </c>
      <c r="B4870">
        <v>2022</v>
      </c>
      <c r="C4870" t="s">
        <v>5</v>
      </c>
      <c r="D4870" t="s">
        <v>65</v>
      </c>
      <c r="E4870" t="s">
        <v>8</v>
      </c>
      <c r="F4870" t="s">
        <v>7</v>
      </c>
      <c r="G4870">
        <v>56</v>
      </c>
    </row>
    <row r="4871" spans="1:7" x14ac:dyDescent="0.4">
      <c r="A4871" t="s">
        <v>45</v>
      </c>
      <c r="B4871">
        <v>2022</v>
      </c>
      <c r="C4871" t="s">
        <v>5</v>
      </c>
      <c r="D4871" t="s">
        <v>65</v>
      </c>
      <c r="E4871" t="s">
        <v>9</v>
      </c>
      <c r="F4871" t="s">
        <v>7</v>
      </c>
      <c r="G4871">
        <v>456</v>
      </c>
    </row>
    <row r="4872" spans="1:7" x14ac:dyDescent="0.4">
      <c r="A4872" t="s">
        <v>45</v>
      </c>
      <c r="B4872">
        <v>2022</v>
      </c>
      <c r="C4872" t="s">
        <v>5</v>
      </c>
      <c r="D4872" t="s">
        <v>65</v>
      </c>
      <c r="E4872" t="s">
        <v>10</v>
      </c>
      <c r="F4872" t="s">
        <v>7</v>
      </c>
      <c r="G4872">
        <v>209</v>
      </c>
    </row>
    <row r="4873" spans="1:7" x14ac:dyDescent="0.4">
      <c r="A4873" t="s">
        <v>45</v>
      </c>
      <c r="B4873">
        <v>2022</v>
      </c>
      <c r="C4873" t="s">
        <v>5</v>
      </c>
      <c r="D4873" t="s">
        <v>65</v>
      </c>
      <c r="E4873" t="s">
        <v>11</v>
      </c>
      <c r="F4873" t="s">
        <v>7</v>
      </c>
      <c r="G4873">
        <v>257</v>
      </c>
    </row>
    <row r="4874" spans="1:7" x14ac:dyDescent="0.4">
      <c r="A4874" t="s">
        <v>45</v>
      </c>
      <c r="B4874">
        <v>2022</v>
      </c>
      <c r="C4874" t="s">
        <v>5</v>
      </c>
      <c r="D4874" t="s">
        <v>65</v>
      </c>
      <c r="E4874" t="s">
        <v>12</v>
      </c>
      <c r="F4874" t="s">
        <v>7</v>
      </c>
      <c r="G4874">
        <v>223</v>
      </c>
    </row>
    <row r="4875" spans="1:7" x14ac:dyDescent="0.4">
      <c r="A4875" t="s">
        <v>45</v>
      </c>
      <c r="B4875">
        <v>2022</v>
      </c>
      <c r="C4875" t="s">
        <v>5</v>
      </c>
      <c r="D4875" t="s">
        <v>65</v>
      </c>
      <c r="E4875" t="s">
        <v>13</v>
      </c>
      <c r="F4875" t="s">
        <v>7</v>
      </c>
      <c r="G4875">
        <v>217</v>
      </c>
    </row>
    <row r="4876" spans="1:7" x14ac:dyDescent="0.4">
      <c r="A4876" t="s">
        <v>45</v>
      </c>
      <c r="B4876">
        <v>2022</v>
      </c>
      <c r="C4876" t="s">
        <v>5</v>
      </c>
      <c r="D4876" t="s">
        <v>65</v>
      </c>
      <c r="E4876" t="s">
        <v>14</v>
      </c>
      <c r="F4876" t="s">
        <v>7</v>
      </c>
      <c r="G4876">
        <v>98</v>
      </c>
    </row>
    <row r="4877" spans="1:7" x14ac:dyDescent="0.4">
      <c r="A4877" t="s">
        <v>45</v>
      </c>
      <c r="B4877">
        <v>2022</v>
      </c>
      <c r="C4877" t="s">
        <v>5</v>
      </c>
      <c r="D4877" t="s">
        <v>65</v>
      </c>
      <c r="E4877" t="s">
        <v>15</v>
      </c>
      <c r="F4877" t="s">
        <v>7</v>
      </c>
      <c r="G4877">
        <v>58</v>
      </c>
    </row>
    <row r="4878" spans="1:7" x14ac:dyDescent="0.4">
      <c r="A4878" t="s">
        <v>45</v>
      </c>
      <c r="B4878">
        <v>2022</v>
      </c>
      <c r="C4878" t="s">
        <v>5</v>
      </c>
      <c r="D4878" t="s">
        <v>65</v>
      </c>
      <c r="E4878" t="s">
        <v>16</v>
      </c>
      <c r="F4878" t="s">
        <v>7</v>
      </c>
      <c r="G4878">
        <v>34</v>
      </c>
    </row>
    <row r="4879" spans="1:7" x14ac:dyDescent="0.4">
      <c r="A4879" t="s">
        <v>45</v>
      </c>
      <c r="B4879">
        <v>2022</v>
      </c>
      <c r="C4879" t="s">
        <v>5</v>
      </c>
      <c r="D4879" t="s">
        <v>65</v>
      </c>
      <c r="E4879" t="s">
        <v>17</v>
      </c>
      <c r="F4879" t="s">
        <v>7</v>
      </c>
      <c r="G4879">
        <v>149</v>
      </c>
    </row>
    <row r="4880" spans="1:7" x14ac:dyDescent="0.4">
      <c r="A4880" t="s">
        <v>45</v>
      </c>
      <c r="B4880">
        <v>2022</v>
      </c>
      <c r="C4880" t="s">
        <v>5</v>
      </c>
      <c r="D4880" t="s">
        <v>65</v>
      </c>
      <c r="E4880" t="s">
        <v>18</v>
      </c>
      <c r="F4880" t="s">
        <v>7</v>
      </c>
      <c r="G4880">
        <v>204</v>
      </c>
    </row>
    <row r="4881" spans="1:7" x14ac:dyDescent="0.4">
      <c r="A4881" t="s">
        <v>45</v>
      </c>
      <c r="B4881">
        <v>2022</v>
      </c>
      <c r="C4881" t="s">
        <v>5</v>
      </c>
      <c r="D4881" t="s">
        <v>65</v>
      </c>
      <c r="E4881" t="s">
        <v>19</v>
      </c>
      <c r="F4881" t="s">
        <v>7</v>
      </c>
      <c r="G4881">
        <v>61</v>
      </c>
    </row>
    <row r="4882" spans="1:7" x14ac:dyDescent="0.4">
      <c r="A4882" t="s">
        <v>45</v>
      </c>
      <c r="B4882">
        <v>2022</v>
      </c>
      <c r="C4882" t="s">
        <v>5</v>
      </c>
      <c r="D4882" t="s">
        <v>65</v>
      </c>
      <c r="E4882" t="s">
        <v>20</v>
      </c>
      <c r="F4882" t="s">
        <v>7</v>
      </c>
      <c r="G4882">
        <v>71</v>
      </c>
    </row>
    <row r="4883" spans="1:7" x14ac:dyDescent="0.4">
      <c r="A4883" t="s">
        <v>45</v>
      </c>
      <c r="B4883">
        <v>2022</v>
      </c>
      <c r="C4883" t="s">
        <v>5</v>
      </c>
      <c r="D4883" t="s">
        <v>65</v>
      </c>
      <c r="E4883" t="s">
        <v>21</v>
      </c>
      <c r="F4883" t="s">
        <v>7</v>
      </c>
      <c r="G4883">
        <v>187</v>
      </c>
    </row>
    <row r="4884" spans="1:7" x14ac:dyDescent="0.4">
      <c r="A4884" t="s">
        <v>45</v>
      </c>
      <c r="B4884">
        <v>2022</v>
      </c>
      <c r="C4884" t="s">
        <v>5</v>
      </c>
      <c r="D4884" t="s">
        <v>65</v>
      </c>
      <c r="E4884" t="s">
        <v>22</v>
      </c>
      <c r="F4884" t="s">
        <v>7</v>
      </c>
      <c r="G4884">
        <v>165</v>
      </c>
    </row>
    <row r="4885" spans="1:7" x14ac:dyDescent="0.4">
      <c r="A4885" t="s">
        <v>45</v>
      </c>
      <c r="B4885">
        <v>2022</v>
      </c>
      <c r="C4885" t="s">
        <v>5</v>
      </c>
      <c r="D4885" t="s">
        <v>65</v>
      </c>
      <c r="E4885" t="s">
        <v>23</v>
      </c>
      <c r="F4885" t="s">
        <v>7</v>
      </c>
      <c r="G4885">
        <v>104</v>
      </c>
    </row>
    <row r="4886" spans="1:7" x14ac:dyDescent="0.4">
      <c r="A4886" t="s">
        <v>45</v>
      </c>
      <c r="B4886">
        <v>2022</v>
      </c>
      <c r="C4886" t="s">
        <v>5</v>
      </c>
      <c r="D4886" t="s">
        <v>65</v>
      </c>
      <c r="E4886" t="s">
        <v>24</v>
      </c>
      <c r="F4886" t="s">
        <v>7</v>
      </c>
      <c r="G4886">
        <v>484</v>
      </c>
    </row>
    <row r="4887" spans="1:7" x14ac:dyDescent="0.4">
      <c r="A4887" t="s">
        <v>45</v>
      </c>
      <c r="B4887">
        <v>2022</v>
      </c>
      <c r="C4887" t="s">
        <v>5</v>
      </c>
      <c r="D4887" t="s">
        <v>65</v>
      </c>
      <c r="E4887" t="s">
        <v>25</v>
      </c>
      <c r="F4887" t="s">
        <v>7</v>
      </c>
      <c r="G4887">
        <v>143</v>
      </c>
    </row>
    <row r="4888" spans="1:7" x14ac:dyDescent="0.4">
      <c r="A4888" t="s">
        <v>45</v>
      </c>
      <c r="B4888">
        <v>2022</v>
      </c>
      <c r="C4888" t="s">
        <v>5</v>
      </c>
      <c r="D4888" t="s">
        <v>65</v>
      </c>
      <c r="E4888" t="s">
        <v>26</v>
      </c>
      <c r="F4888" t="s">
        <v>7</v>
      </c>
      <c r="G4888">
        <v>179</v>
      </c>
    </row>
    <row r="4889" spans="1:7" x14ac:dyDescent="0.4">
      <c r="A4889" t="s">
        <v>45</v>
      </c>
      <c r="B4889">
        <v>2022</v>
      </c>
      <c r="C4889" t="s">
        <v>5</v>
      </c>
      <c r="D4889" t="s">
        <v>65</v>
      </c>
      <c r="E4889" t="s">
        <v>27</v>
      </c>
      <c r="F4889" t="s">
        <v>7</v>
      </c>
      <c r="G4889">
        <v>170</v>
      </c>
    </row>
    <row r="4890" spans="1:7" x14ac:dyDescent="0.4">
      <c r="A4890" t="s">
        <v>45</v>
      </c>
      <c r="B4890">
        <v>2022</v>
      </c>
      <c r="C4890" t="s">
        <v>5</v>
      </c>
      <c r="D4890" t="s">
        <v>65</v>
      </c>
      <c r="E4890" t="s">
        <v>28</v>
      </c>
      <c r="F4890" t="s">
        <v>7</v>
      </c>
      <c r="G4890">
        <v>131</v>
      </c>
    </row>
    <row r="4891" spans="1:7" x14ac:dyDescent="0.4">
      <c r="A4891" t="s">
        <v>45</v>
      </c>
      <c r="B4891">
        <v>2022</v>
      </c>
      <c r="C4891" t="s">
        <v>5</v>
      </c>
      <c r="D4891" t="s">
        <v>65</v>
      </c>
      <c r="E4891" t="s">
        <v>29</v>
      </c>
      <c r="F4891" t="s">
        <v>7</v>
      </c>
      <c r="G4891">
        <v>59</v>
      </c>
    </row>
    <row r="4892" spans="1:7" x14ac:dyDescent="0.4">
      <c r="A4892" t="s">
        <v>45</v>
      </c>
      <c r="B4892">
        <v>2022</v>
      </c>
      <c r="C4892" t="s">
        <v>5</v>
      </c>
      <c r="D4892" t="s">
        <v>65</v>
      </c>
      <c r="E4892" t="s">
        <v>30</v>
      </c>
      <c r="F4892" t="s">
        <v>7</v>
      </c>
      <c r="G4892">
        <v>182</v>
      </c>
    </row>
    <row r="4893" spans="1:7" x14ac:dyDescent="0.4">
      <c r="A4893" t="s">
        <v>45</v>
      </c>
      <c r="B4893">
        <v>2022</v>
      </c>
      <c r="C4893" t="s">
        <v>5</v>
      </c>
      <c r="D4893" t="s">
        <v>65</v>
      </c>
      <c r="E4893" t="s">
        <v>31</v>
      </c>
      <c r="F4893" t="s">
        <v>7</v>
      </c>
      <c r="G4893">
        <v>41</v>
      </c>
    </row>
    <row r="4894" spans="1:7" x14ac:dyDescent="0.4">
      <c r="A4894" t="s">
        <v>45</v>
      </c>
      <c r="B4894">
        <v>2022</v>
      </c>
      <c r="C4894" t="s">
        <v>5</v>
      </c>
      <c r="D4894" t="s">
        <v>65</v>
      </c>
      <c r="E4894" t="s">
        <v>32</v>
      </c>
      <c r="F4894" t="s">
        <v>7</v>
      </c>
      <c r="G4894">
        <v>127</v>
      </c>
    </row>
    <row r="4895" spans="1:7" x14ac:dyDescent="0.4">
      <c r="A4895" t="s">
        <v>45</v>
      </c>
      <c r="B4895">
        <v>2022</v>
      </c>
      <c r="C4895" t="s">
        <v>5</v>
      </c>
      <c r="D4895" t="s">
        <v>65</v>
      </c>
      <c r="E4895" t="s">
        <v>33</v>
      </c>
      <c r="F4895" t="s">
        <v>7</v>
      </c>
      <c r="G4895">
        <v>69</v>
      </c>
    </row>
    <row r="4896" spans="1:7" x14ac:dyDescent="0.4">
      <c r="A4896" t="s">
        <v>45</v>
      </c>
      <c r="B4896">
        <v>2022</v>
      </c>
      <c r="C4896" t="s">
        <v>5</v>
      </c>
      <c r="D4896" t="s">
        <v>65</v>
      </c>
      <c r="E4896" t="s">
        <v>34</v>
      </c>
      <c r="F4896" t="s">
        <v>7</v>
      </c>
      <c r="G4896">
        <v>84</v>
      </c>
    </row>
    <row r="4897" spans="1:7" x14ac:dyDescent="0.4">
      <c r="A4897" t="s">
        <v>45</v>
      </c>
      <c r="B4897">
        <v>2022</v>
      </c>
      <c r="C4897" t="s">
        <v>5</v>
      </c>
      <c r="D4897" t="s">
        <v>65</v>
      </c>
      <c r="E4897" t="s">
        <v>35</v>
      </c>
      <c r="F4897" t="s">
        <v>7</v>
      </c>
      <c r="G4897">
        <v>91</v>
      </c>
    </row>
    <row r="4898" spans="1:7" x14ac:dyDescent="0.4">
      <c r="A4898" t="s">
        <v>45</v>
      </c>
      <c r="B4898">
        <v>2022</v>
      </c>
      <c r="C4898" t="s">
        <v>5</v>
      </c>
      <c r="D4898" t="s">
        <v>65</v>
      </c>
      <c r="E4898" t="s">
        <v>36</v>
      </c>
      <c r="F4898" t="s">
        <v>7</v>
      </c>
      <c r="G4898">
        <v>207</v>
      </c>
    </row>
    <row r="4899" spans="1:7" x14ac:dyDescent="0.4">
      <c r="A4899" t="s">
        <v>45</v>
      </c>
      <c r="B4899">
        <v>2022</v>
      </c>
      <c r="C4899" t="s">
        <v>5</v>
      </c>
      <c r="D4899" t="s">
        <v>65</v>
      </c>
      <c r="E4899" t="s">
        <v>37</v>
      </c>
      <c r="F4899" t="s">
        <v>7</v>
      </c>
      <c r="G4899">
        <v>62</v>
      </c>
    </row>
    <row r="4900" spans="1:7" x14ac:dyDescent="0.4">
      <c r="A4900" t="s">
        <v>45</v>
      </c>
      <c r="B4900">
        <v>2022</v>
      </c>
      <c r="C4900" t="s">
        <v>5</v>
      </c>
      <c r="D4900" t="s">
        <v>66</v>
      </c>
      <c r="E4900" t="s">
        <v>6</v>
      </c>
      <c r="F4900" t="s">
        <v>7</v>
      </c>
      <c r="G4900">
        <v>384</v>
      </c>
    </row>
    <row r="4901" spans="1:7" x14ac:dyDescent="0.4">
      <c r="A4901" t="s">
        <v>45</v>
      </c>
      <c r="B4901">
        <v>2022</v>
      </c>
      <c r="C4901" t="s">
        <v>5</v>
      </c>
      <c r="D4901" t="s">
        <v>66</v>
      </c>
      <c r="E4901" t="s">
        <v>8</v>
      </c>
      <c r="F4901" t="s">
        <v>7</v>
      </c>
      <c r="G4901">
        <v>3</v>
      </c>
    </row>
    <row r="4902" spans="1:7" x14ac:dyDescent="0.4">
      <c r="A4902" t="s">
        <v>45</v>
      </c>
      <c r="B4902">
        <v>2022</v>
      </c>
      <c r="C4902" t="s">
        <v>5</v>
      </c>
      <c r="D4902" t="s">
        <v>66</v>
      </c>
      <c r="E4902" t="s">
        <v>9</v>
      </c>
      <c r="F4902" t="s">
        <v>7</v>
      </c>
      <c r="G4902">
        <v>28</v>
      </c>
    </row>
    <row r="4903" spans="1:7" x14ac:dyDescent="0.4">
      <c r="A4903" t="s">
        <v>45</v>
      </c>
      <c r="B4903">
        <v>2022</v>
      </c>
      <c r="C4903" t="s">
        <v>5</v>
      </c>
      <c r="D4903" t="s">
        <v>66</v>
      </c>
      <c r="E4903" t="s">
        <v>10</v>
      </c>
      <c r="F4903" t="s">
        <v>7</v>
      </c>
      <c r="G4903">
        <v>46</v>
      </c>
    </row>
    <row r="4904" spans="1:7" x14ac:dyDescent="0.4">
      <c r="A4904" t="s">
        <v>45</v>
      </c>
      <c r="B4904">
        <v>2022</v>
      </c>
      <c r="C4904" t="s">
        <v>5</v>
      </c>
      <c r="D4904" t="s">
        <v>66</v>
      </c>
      <c r="E4904" t="s">
        <v>11</v>
      </c>
      <c r="F4904" t="s">
        <v>7</v>
      </c>
      <c r="G4904">
        <v>21</v>
      </c>
    </row>
    <row r="4905" spans="1:7" x14ac:dyDescent="0.4">
      <c r="A4905" t="s">
        <v>45</v>
      </c>
      <c r="B4905">
        <v>2022</v>
      </c>
      <c r="C4905" t="s">
        <v>5</v>
      </c>
      <c r="D4905" t="s">
        <v>66</v>
      </c>
      <c r="E4905" t="s">
        <v>12</v>
      </c>
      <c r="F4905" t="s">
        <v>7</v>
      </c>
      <c r="G4905">
        <v>24</v>
      </c>
    </row>
    <row r="4906" spans="1:7" x14ac:dyDescent="0.4">
      <c r="A4906" t="s">
        <v>45</v>
      </c>
      <c r="B4906">
        <v>2022</v>
      </c>
      <c r="C4906" t="s">
        <v>5</v>
      </c>
      <c r="D4906" t="s">
        <v>66</v>
      </c>
      <c r="E4906" t="s">
        <v>13</v>
      </c>
      <c r="F4906" t="s">
        <v>7</v>
      </c>
      <c r="G4906">
        <v>21</v>
      </c>
    </row>
    <row r="4907" spans="1:7" x14ac:dyDescent="0.4">
      <c r="A4907" t="s">
        <v>45</v>
      </c>
      <c r="B4907">
        <v>2022</v>
      </c>
      <c r="C4907" t="s">
        <v>5</v>
      </c>
      <c r="D4907" t="s">
        <v>66</v>
      </c>
      <c r="E4907" t="s">
        <v>14</v>
      </c>
      <c r="F4907" t="s">
        <v>7</v>
      </c>
      <c r="G4907">
        <v>8</v>
      </c>
    </row>
    <row r="4908" spans="1:7" x14ac:dyDescent="0.4">
      <c r="A4908" t="s">
        <v>45</v>
      </c>
      <c r="B4908">
        <v>2022</v>
      </c>
      <c r="C4908" t="s">
        <v>5</v>
      </c>
      <c r="D4908" t="s">
        <v>66</v>
      </c>
      <c r="E4908" t="s">
        <v>15</v>
      </c>
      <c r="F4908" t="s">
        <v>7</v>
      </c>
      <c r="G4908">
        <v>0</v>
      </c>
    </row>
    <row r="4909" spans="1:7" x14ac:dyDescent="0.4">
      <c r="A4909" t="s">
        <v>45</v>
      </c>
      <c r="B4909">
        <v>2022</v>
      </c>
      <c r="C4909" t="s">
        <v>5</v>
      </c>
      <c r="D4909" t="s">
        <v>66</v>
      </c>
      <c r="E4909" t="s">
        <v>16</v>
      </c>
      <c r="F4909" t="s">
        <v>7</v>
      </c>
      <c r="G4909">
        <v>2</v>
      </c>
    </row>
    <row r="4910" spans="1:7" x14ac:dyDescent="0.4">
      <c r="A4910" t="s">
        <v>45</v>
      </c>
      <c r="B4910">
        <v>2022</v>
      </c>
      <c r="C4910" t="s">
        <v>5</v>
      </c>
      <c r="D4910" t="s">
        <v>66</v>
      </c>
      <c r="E4910" t="s">
        <v>17</v>
      </c>
      <c r="F4910" t="s">
        <v>7</v>
      </c>
      <c r="G4910">
        <v>8</v>
      </c>
    </row>
    <row r="4911" spans="1:7" x14ac:dyDescent="0.4">
      <c r="A4911" t="s">
        <v>45</v>
      </c>
      <c r="B4911">
        <v>2022</v>
      </c>
      <c r="C4911" t="s">
        <v>5</v>
      </c>
      <c r="D4911" t="s">
        <v>66</v>
      </c>
      <c r="E4911" t="s">
        <v>18</v>
      </c>
      <c r="F4911" t="s">
        <v>7</v>
      </c>
      <c r="G4911">
        <v>18</v>
      </c>
    </row>
    <row r="4912" spans="1:7" x14ac:dyDescent="0.4">
      <c r="A4912" t="s">
        <v>45</v>
      </c>
      <c r="B4912">
        <v>2022</v>
      </c>
      <c r="C4912" t="s">
        <v>5</v>
      </c>
      <c r="D4912" t="s">
        <v>66</v>
      </c>
      <c r="E4912" t="s">
        <v>19</v>
      </c>
      <c r="F4912" t="s">
        <v>7</v>
      </c>
      <c r="G4912">
        <v>4</v>
      </c>
    </row>
    <row r="4913" spans="1:7" x14ac:dyDescent="0.4">
      <c r="A4913" t="s">
        <v>45</v>
      </c>
      <c r="B4913">
        <v>2022</v>
      </c>
      <c r="C4913" t="s">
        <v>5</v>
      </c>
      <c r="D4913" t="s">
        <v>66</v>
      </c>
      <c r="E4913" t="s">
        <v>20</v>
      </c>
      <c r="F4913" t="s">
        <v>7</v>
      </c>
      <c r="G4913">
        <v>7</v>
      </c>
    </row>
    <row r="4914" spans="1:7" x14ac:dyDescent="0.4">
      <c r="A4914" t="s">
        <v>45</v>
      </c>
      <c r="B4914">
        <v>2022</v>
      </c>
      <c r="C4914" t="s">
        <v>5</v>
      </c>
      <c r="D4914" t="s">
        <v>66</v>
      </c>
      <c r="E4914" t="s">
        <v>21</v>
      </c>
      <c r="F4914" t="s">
        <v>7</v>
      </c>
      <c r="G4914">
        <v>2</v>
      </c>
    </row>
    <row r="4915" spans="1:7" x14ac:dyDescent="0.4">
      <c r="A4915" t="s">
        <v>45</v>
      </c>
      <c r="B4915">
        <v>2022</v>
      </c>
      <c r="C4915" t="s">
        <v>5</v>
      </c>
      <c r="D4915" t="s">
        <v>66</v>
      </c>
      <c r="E4915" t="s">
        <v>22</v>
      </c>
      <c r="F4915" t="s">
        <v>7</v>
      </c>
      <c r="G4915">
        <v>6</v>
      </c>
    </row>
    <row r="4916" spans="1:7" x14ac:dyDescent="0.4">
      <c r="A4916" t="s">
        <v>45</v>
      </c>
      <c r="B4916">
        <v>2022</v>
      </c>
      <c r="C4916" t="s">
        <v>5</v>
      </c>
      <c r="D4916" t="s">
        <v>66</v>
      </c>
      <c r="E4916" t="s">
        <v>23</v>
      </c>
      <c r="F4916" t="s">
        <v>7</v>
      </c>
      <c r="G4916">
        <v>9</v>
      </c>
    </row>
    <row r="4917" spans="1:7" x14ac:dyDescent="0.4">
      <c r="A4917" t="s">
        <v>45</v>
      </c>
      <c r="B4917">
        <v>2022</v>
      </c>
      <c r="C4917" t="s">
        <v>5</v>
      </c>
      <c r="D4917" t="s">
        <v>66</v>
      </c>
      <c r="E4917" t="s">
        <v>24</v>
      </c>
      <c r="F4917" t="s">
        <v>7</v>
      </c>
      <c r="G4917">
        <v>48</v>
      </c>
    </row>
    <row r="4918" spans="1:7" x14ac:dyDescent="0.4">
      <c r="A4918" t="s">
        <v>45</v>
      </c>
      <c r="B4918">
        <v>2022</v>
      </c>
      <c r="C4918" t="s">
        <v>5</v>
      </c>
      <c r="D4918" t="s">
        <v>66</v>
      </c>
      <c r="E4918" t="s">
        <v>25</v>
      </c>
      <c r="F4918" t="s">
        <v>7</v>
      </c>
      <c r="G4918">
        <v>19</v>
      </c>
    </row>
    <row r="4919" spans="1:7" x14ac:dyDescent="0.4">
      <c r="A4919" t="s">
        <v>45</v>
      </c>
      <c r="B4919">
        <v>2022</v>
      </c>
      <c r="C4919" t="s">
        <v>5</v>
      </c>
      <c r="D4919" t="s">
        <v>66</v>
      </c>
      <c r="E4919" t="s">
        <v>26</v>
      </c>
      <c r="F4919" t="s">
        <v>7</v>
      </c>
      <c r="G4919">
        <v>12</v>
      </c>
    </row>
    <row r="4920" spans="1:7" x14ac:dyDescent="0.4">
      <c r="A4920" t="s">
        <v>45</v>
      </c>
      <c r="B4920">
        <v>2022</v>
      </c>
      <c r="C4920" t="s">
        <v>5</v>
      </c>
      <c r="D4920" t="s">
        <v>66</v>
      </c>
      <c r="E4920" t="s">
        <v>27</v>
      </c>
      <c r="F4920" t="s">
        <v>7</v>
      </c>
      <c r="G4920">
        <v>11</v>
      </c>
    </row>
    <row r="4921" spans="1:7" x14ac:dyDescent="0.4">
      <c r="A4921" t="s">
        <v>45</v>
      </c>
      <c r="B4921">
        <v>2022</v>
      </c>
      <c r="C4921" t="s">
        <v>5</v>
      </c>
      <c r="D4921" t="s">
        <v>66</v>
      </c>
      <c r="E4921" t="s">
        <v>28</v>
      </c>
      <c r="F4921" t="s">
        <v>7</v>
      </c>
      <c r="G4921">
        <v>9</v>
      </c>
    </row>
    <row r="4922" spans="1:7" x14ac:dyDescent="0.4">
      <c r="A4922" t="s">
        <v>45</v>
      </c>
      <c r="B4922">
        <v>2022</v>
      </c>
      <c r="C4922" t="s">
        <v>5</v>
      </c>
      <c r="D4922" t="s">
        <v>66</v>
      </c>
      <c r="E4922" t="s">
        <v>29</v>
      </c>
      <c r="F4922" t="s">
        <v>7</v>
      </c>
      <c r="G4922">
        <v>5</v>
      </c>
    </row>
    <row r="4923" spans="1:7" x14ac:dyDescent="0.4">
      <c r="A4923" t="s">
        <v>45</v>
      </c>
      <c r="B4923">
        <v>2022</v>
      </c>
      <c r="C4923" t="s">
        <v>5</v>
      </c>
      <c r="D4923" t="s">
        <v>66</v>
      </c>
      <c r="E4923" t="s">
        <v>30</v>
      </c>
      <c r="F4923" t="s">
        <v>7</v>
      </c>
      <c r="G4923">
        <v>19</v>
      </c>
    </row>
    <row r="4924" spans="1:7" x14ac:dyDescent="0.4">
      <c r="A4924" t="s">
        <v>45</v>
      </c>
      <c r="B4924">
        <v>2022</v>
      </c>
      <c r="C4924" t="s">
        <v>5</v>
      </c>
      <c r="D4924" t="s">
        <v>66</v>
      </c>
      <c r="E4924" t="s">
        <v>31</v>
      </c>
      <c r="F4924" t="s">
        <v>7</v>
      </c>
      <c r="G4924">
        <v>4</v>
      </c>
    </row>
    <row r="4925" spans="1:7" x14ac:dyDescent="0.4">
      <c r="A4925" t="s">
        <v>45</v>
      </c>
      <c r="B4925">
        <v>2022</v>
      </c>
      <c r="C4925" t="s">
        <v>5</v>
      </c>
      <c r="D4925" t="s">
        <v>66</v>
      </c>
      <c r="E4925" t="s">
        <v>32</v>
      </c>
      <c r="F4925" t="s">
        <v>7</v>
      </c>
      <c r="G4925">
        <v>15</v>
      </c>
    </row>
    <row r="4926" spans="1:7" x14ac:dyDescent="0.4">
      <c r="A4926" t="s">
        <v>45</v>
      </c>
      <c r="B4926">
        <v>2022</v>
      </c>
      <c r="C4926" t="s">
        <v>5</v>
      </c>
      <c r="D4926" t="s">
        <v>66</v>
      </c>
      <c r="E4926" t="s">
        <v>33</v>
      </c>
      <c r="F4926" t="s">
        <v>7</v>
      </c>
      <c r="G4926">
        <v>6</v>
      </c>
    </row>
    <row r="4927" spans="1:7" x14ac:dyDescent="0.4">
      <c r="A4927" t="s">
        <v>45</v>
      </c>
      <c r="B4927">
        <v>2022</v>
      </c>
      <c r="C4927" t="s">
        <v>5</v>
      </c>
      <c r="D4927" t="s">
        <v>66</v>
      </c>
      <c r="E4927" t="s">
        <v>34</v>
      </c>
      <c r="F4927" t="s">
        <v>7</v>
      </c>
      <c r="G4927">
        <v>3</v>
      </c>
    </row>
    <row r="4928" spans="1:7" x14ac:dyDescent="0.4">
      <c r="A4928" t="s">
        <v>45</v>
      </c>
      <c r="B4928">
        <v>2022</v>
      </c>
      <c r="C4928" t="s">
        <v>5</v>
      </c>
      <c r="D4928" t="s">
        <v>66</v>
      </c>
      <c r="E4928" t="s">
        <v>35</v>
      </c>
      <c r="F4928" t="s">
        <v>7</v>
      </c>
      <c r="G4928">
        <v>14</v>
      </c>
    </row>
    <row r="4929" spans="1:7" x14ac:dyDescent="0.4">
      <c r="A4929" t="s">
        <v>45</v>
      </c>
      <c r="B4929">
        <v>2022</v>
      </c>
      <c r="C4929" t="s">
        <v>5</v>
      </c>
      <c r="D4929" t="s">
        <v>66</v>
      </c>
      <c r="E4929" t="s">
        <v>36</v>
      </c>
      <c r="F4929" t="s">
        <v>7</v>
      </c>
      <c r="G4929">
        <v>7</v>
      </c>
    </row>
    <row r="4930" spans="1:7" x14ac:dyDescent="0.4">
      <c r="A4930" t="s">
        <v>45</v>
      </c>
      <c r="B4930">
        <v>2022</v>
      </c>
      <c r="C4930" t="s">
        <v>5</v>
      </c>
      <c r="D4930" t="s">
        <v>66</v>
      </c>
      <c r="E4930" t="s">
        <v>37</v>
      </c>
      <c r="F4930" t="s">
        <v>7</v>
      </c>
      <c r="G4930">
        <v>5</v>
      </c>
    </row>
    <row r="4931" spans="1:7" x14ac:dyDescent="0.4">
      <c r="A4931" t="s">
        <v>45</v>
      </c>
      <c r="B4931">
        <v>2022</v>
      </c>
      <c r="C4931" t="s">
        <v>5</v>
      </c>
      <c r="D4931" t="s">
        <v>67</v>
      </c>
      <c r="E4931" t="s">
        <v>6</v>
      </c>
      <c r="F4931" t="s">
        <v>7</v>
      </c>
      <c r="G4931">
        <v>217</v>
      </c>
    </row>
    <row r="4932" spans="1:7" x14ac:dyDescent="0.4">
      <c r="A4932" t="s">
        <v>45</v>
      </c>
      <c r="B4932">
        <v>2022</v>
      </c>
      <c r="C4932" t="s">
        <v>5</v>
      </c>
      <c r="D4932" t="s">
        <v>67</v>
      </c>
      <c r="E4932" t="s">
        <v>8</v>
      </c>
      <c r="F4932" t="s">
        <v>7</v>
      </c>
      <c r="G4932">
        <v>0</v>
      </c>
    </row>
    <row r="4933" spans="1:7" x14ac:dyDescent="0.4">
      <c r="A4933" t="s">
        <v>45</v>
      </c>
      <c r="B4933">
        <v>2022</v>
      </c>
      <c r="C4933" t="s">
        <v>5</v>
      </c>
      <c r="D4933" t="s">
        <v>67</v>
      </c>
      <c r="E4933" t="s">
        <v>9</v>
      </c>
      <c r="F4933" t="s">
        <v>7</v>
      </c>
      <c r="G4933">
        <v>24</v>
      </c>
    </row>
    <row r="4934" spans="1:7" x14ac:dyDescent="0.4">
      <c r="A4934" t="s">
        <v>45</v>
      </c>
      <c r="B4934">
        <v>2022</v>
      </c>
      <c r="C4934" t="s">
        <v>5</v>
      </c>
      <c r="D4934" t="s">
        <v>67</v>
      </c>
      <c r="E4934" t="s">
        <v>10</v>
      </c>
      <c r="F4934" t="s">
        <v>7</v>
      </c>
      <c r="G4934">
        <v>18</v>
      </c>
    </row>
    <row r="4935" spans="1:7" x14ac:dyDescent="0.4">
      <c r="A4935" t="s">
        <v>45</v>
      </c>
      <c r="B4935">
        <v>2022</v>
      </c>
      <c r="C4935" t="s">
        <v>5</v>
      </c>
      <c r="D4935" t="s">
        <v>67</v>
      </c>
      <c r="E4935" t="s">
        <v>11</v>
      </c>
      <c r="F4935" t="s">
        <v>7</v>
      </c>
      <c r="G4935">
        <v>10</v>
      </c>
    </row>
    <row r="4936" spans="1:7" x14ac:dyDescent="0.4">
      <c r="A4936" t="s">
        <v>45</v>
      </c>
      <c r="B4936">
        <v>2022</v>
      </c>
      <c r="C4936" t="s">
        <v>5</v>
      </c>
      <c r="D4936" t="s">
        <v>67</v>
      </c>
      <c r="E4936" t="s">
        <v>12</v>
      </c>
      <c r="F4936" t="s">
        <v>7</v>
      </c>
      <c r="G4936">
        <v>0</v>
      </c>
    </row>
    <row r="4937" spans="1:7" x14ac:dyDescent="0.4">
      <c r="A4937" t="s">
        <v>45</v>
      </c>
      <c r="B4937">
        <v>2022</v>
      </c>
      <c r="C4937" t="s">
        <v>5</v>
      </c>
      <c r="D4937" t="s">
        <v>67</v>
      </c>
      <c r="E4937" t="s">
        <v>13</v>
      </c>
      <c r="F4937" t="s">
        <v>7</v>
      </c>
      <c r="G4937">
        <v>9</v>
      </c>
    </row>
    <row r="4938" spans="1:7" x14ac:dyDescent="0.4">
      <c r="A4938" t="s">
        <v>45</v>
      </c>
      <c r="B4938">
        <v>2022</v>
      </c>
      <c r="C4938" t="s">
        <v>5</v>
      </c>
      <c r="D4938" t="s">
        <v>67</v>
      </c>
      <c r="E4938" t="s">
        <v>14</v>
      </c>
      <c r="F4938" t="s">
        <v>7</v>
      </c>
      <c r="G4938">
        <v>2</v>
      </c>
    </row>
    <row r="4939" spans="1:7" x14ac:dyDescent="0.4">
      <c r="A4939" t="s">
        <v>45</v>
      </c>
      <c r="B4939">
        <v>2022</v>
      </c>
      <c r="C4939" t="s">
        <v>5</v>
      </c>
      <c r="D4939" t="s">
        <v>67</v>
      </c>
      <c r="E4939" t="s">
        <v>15</v>
      </c>
      <c r="F4939" t="s">
        <v>7</v>
      </c>
      <c r="G4939">
        <v>2</v>
      </c>
    </row>
    <row r="4940" spans="1:7" x14ac:dyDescent="0.4">
      <c r="A4940" t="s">
        <v>45</v>
      </c>
      <c r="B4940">
        <v>2022</v>
      </c>
      <c r="C4940" t="s">
        <v>5</v>
      </c>
      <c r="D4940" t="s">
        <v>67</v>
      </c>
      <c r="E4940" t="s">
        <v>16</v>
      </c>
      <c r="F4940" t="s">
        <v>7</v>
      </c>
      <c r="G4940">
        <v>4</v>
      </c>
    </row>
    <row r="4941" spans="1:7" x14ac:dyDescent="0.4">
      <c r="A4941" t="s">
        <v>45</v>
      </c>
      <c r="B4941">
        <v>2022</v>
      </c>
      <c r="C4941" t="s">
        <v>5</v>
      </c>
      <c r="D4941" t="s">
        <v>67</v>
      </c>
      <c r="E4941" t="s">
        <v>17</v>
      </c>
      <c r="F4941" t="s">
        <v>7</v>
      </c>
      <c r="G4941">
        <v>13</v>
      </c>
    </row>
    <row r="4942" spans="1:7" x14ac:dyDescent="0.4">
      <c r="A4942" t="s">
        <v>45</v>
      </c>
      <c r="B4942">
        <v>2022</v>
      </c>
      <c r="C4942" t="s">
        <v>5</v>
      </c>
      <c r="D4942" t="s">
        <v>67</v>
      </c>
      <c r="E4942" t="s">
        <v>18</v>
      </c>
      <c r="F4942" t="s">
        <v>7</v>
      </c>
      <c r="G4942">
        <v>32</v>
      </c>
    </row>
    <row r="4943" spans="1:7" x14ac:dyDescent="0.4">
      <c r="A4943" t="s">
        <v>45</v>
      </c>
      <c r="B4943">
        <v>2022</v>
      </c>
      <c r="C4943" t="s">
        <v>5</v>
      </c>
      <c r="D4943" t="s">
        <v>67</v>
      </c>
      <c r="E4943" t="s">
        <v>19</v>
      </c>
      <c r="F4943" t="s">
        <v>7</v>
      </c>
      <c r="G4943">
        <v>2</v>
      </c>
    </row>
    <row r="4944" spans="1:7" x14ac:dyDescent="0.4">
      <c r="A4944" t="s">
        <v>45</v>
      </c>
      <c r="B4944">
        <v>2022</v>
      </c>
      <c r="C4944" t="s">
        <v>5</v>
      </c>
      <c r="D4944" t="s">
        <v>67</v>
      </c>
      <c r="E4944" t="s">
        <v>20</v>
      </c>
      <c r="F4944" t="s">
        <v>7</v>
      </c>
      <c r="G4944">
        <v>8</v>
      </c>
    </row>
    <row r="4945" spans="1:7" x14ac:dyDescent="0.4">
      <c r="A4945" t="s">
        <v>45</v>
      </c>
      <c r="B4945">
        <v>2022</v>
      </c>
      <c r="C4945" t="s">
        <v>5</v>
      </c>
      <c r="D4945" t="s">
        <v>67</v>
      </c>
      <c r="E4945" t="s">
        <v>21</v>
      </c>
      <c r="F4945" t="s">
        <v>7</v>
      </c>
      <c r="G4945">
        <v>14</v>
      </c>
    </row>
    <row r="4946" spans="1:7" x14ac:dyDescent="0.4">
      <c r="A4946" t="s">
        <v>45</v>
      </c>
      <c r="B4946">
        <v>2022</v>
      </c>
      <c r="C4946" t="s">
        <v>5</v>
      </c>
      <c r="D4946" t="s">
        <v>67</v>
      </c>
      <c r="E4946" t="s">
        <v>22</v>
      </c>
      <c r="F4946" t="s">
        <v>7</v>
      </c>
      <c r="G4946">
        <v>10</v>
      </c>
    </row>
    <row r="4947" spans="1:7" x14ac:dyDescent="0.4">
      <c r="A4947" t="s">
        <v>45</v>
      </c>
      <c r="B4947">
        <v>2022</v>
      </c>
      <c r="C4947" t="s">
        <v>5</v>
      </c>
      <c r="D4947" t="s">
        <v>67</v>
      </c>
      <c r="E4947" t="s">
        <v>23</v>
      </c>
      <c r="F4947" t="s">
        <v>7</v>
      </c>
      <c r="G4947">
        <v>2</v>
      </c>
    </row>
    <row r="4948" spans="1:7" x14ac:dyDescent="0.4">
      <c r="A4948" t="s">
        <v>45</v>
      </c>
      <c r="B4948">
        <v>2022</v>
      </c>
      <c r="C4948" t="s">
        <v>5</v>
      </c>
      <c r="D4948" t="s">
        <v>67</v>
      </c>
      <c r="E4948" t="s">
        <v>24</v>
      </c>
      <c r="F4948" t="s">
        <v>7</v>
      </c>
      <c r="G4948">
        <v>12</v>
      </c>
    </row>
    <row r="4949" spans="1:7" x14ac:dyDescent="0.4">
      <c r="A4949" t="s">
        <v>45</v>
      </c>
      <c r="B4949">
        <v>2022</v>
      </c>
      <c r="C4949" t="s">
        <v>5</v>
      </c>
      <c r="D4949" t="s">
        <v>67</v>
      </c>
      <c r="E4949" t="s">
        <v>25</v>
      </c>
      <c r="F4949" t="s">
        <v>7</v>
      </c>
      <c r="G4949">
        <v>6</v>
      </c>
    </row>
    <row r="4950" spans="1:7" x14ac:dyDescent="0.4">
      <c r="A4950" t="s">
        <v>45</v>
      </c>
      <c r="B4950">
        <v>2022</v>
      </c>
      <c r="C4950" t="s">
        <v>5</v>
      </c>
      <c r="D4950" t="s">
        <v>67</v>
      </c>
      <c r="E4950" t="s">
        <v>26</v>
      </c>
      <c r="F4950" t="s">
        <v>7</v>
      </c>
      <c r="G4950">
        <v>3</v>
      </c>
    </row>
    <row r="4951" spans="1:7" x14ac:dyDescent="0.4">
      <c r="A4951" t="s">
        <v>45</v>
      </c>
      <c r="B4951">
        <v>2022</v>
      </c>
      <c r="C4951" t="s">
        <v>5</v>
      </c>
      <c r="D4951" t="s">
        <v>67</v>
      </c>
      <c r="E4951" t="s">
        <v>27</v>
      </c>
      <c r="F4951" t="s">
        <v>7</v>
      </c>
      <c r="G4951">
        <v>0</v>
      </c>
    </row>
    <row r="4952" spans="1:7" x14ac:dyDescent="0.4">
      <c r="A4952" t="s">
        <v>45</v>
      </c>
      <c r="B4952">
        <v>2022</v>
      </c>
      <c r="C4952" t="s">
        <v>5</v>
      </c>
      <c r="D4952" t="s">
        <v>67</v>
      </c>
      <c r="E4952" t="s">
        <v>28</v>
      </c>
      <c r="F4952" t="s">
        <v>7</v>
      </c>
      <c r="G4952">
        <v>5</v>
      </c>
    </row>
    <row r="4953" spans="1:7" x14ac:dyDescent="0.4">
      <c r="A4953" t="s">
        <v>45</v>
      </c>
      <c r="B4953">
        <v>2022</v>
      </c>
      <c r="C4953" t="s">
        <v>5</v>
      </c>
      <c r="D4953" t="s">
        <v>67</v>
      </c>
      <c r="E4953" t="s">
        <v>29</v>
      </c>
      <c r="F4953" t="s">
        <v>7</v>
      </c>
      <c r="G4953">
        <v>0</v>
      </c>
    </row>
    <row r="4954" spans="1:7" x14ac:dyDescent="0.4">
      <c r="A4954" t="s">
        <v>45</v>
      </c>
      <c r="B4954">
        <v>2022</v>
      </c>
      <c r="C4954" t="s">
        <v>5</v>
      </c>
      <c r="D4954" t="s">
        <v>67</v>
      </c>
      <c r="E4954" t="s">
        <v>30</v>
      </c>
      <c r="F4954" t="s">
        <v>7</v>
      </c>
      <c r="G4954">
        <v>4</v>
      </c>
    </row>
    <row r="4955" spans="1:7" x14ac:dyDescent="0.4">
      <c r="A4955" t="s">
        <v>45</v>
      </c>
      <c r="B4955">
        <v>2022</v>
      </c>
      <c r="C4955" t="s">
        <v>5</v>
      </c>
      <c r="D4955" t="s">
        <v>67</v>
      </c>
      <c r="E4955" t="s">
        <v>31</v>
      </c>
      <c r="F4955" t="s">
        <v>7</v>
      </c>
      <c r="G4955">
        <v>2</v>
      </c>
    </row>
    <row r="4956" spans="1:7" x14ac:dyDescent="0.4">
      <c r="A4956" t="s">
        <v>45</v>
      </c>
      <c r="B4956">
        <v>2022</v>
      </c>
      <c r="C4956" t="s">
        <v>5</v>
      </c>
      <c r="D4956" t="s">
        <v>67</v>
      </c>
      <c r="E4956" t="s">
        <v>32</v>
      </c>
      <c r="F4956" t="s">
        <v>7</v>
      </c>
      <c r="G4956">
        <v>0</v>
      </c>
    </row>
    <row r="4957" spans="1:7" x14ac:dyDescent="0.4">
      <c r="A4957" t="s">
        <v>45</v>
      </c>
      <c r="B4957">
        <v>2022</v>
      </c>
      <c r="C4957" t="s">
        <v>5</v>
      </c>
      <c r="D4957" t="s">
        <v>67</v>
      </c>
      <c r="E4957" t="s">
        <v>33</v>
      </c>
      <c r="F4957" t="s">
        <v>7</v>
      </c>
      <c r="G4957">
        <v>2</v>
      </c>
    </row>
    <row r="4958" spans="1:7" x14ac:dyDescent="0.4">
      <c r="A4958" t="s">
        <v>45</v>
      </c>
      <c r="B4958">
        <v>2022</v>
      </c>
      <c r="C4958" t="s">
        <v>5</v>
      </c>
      <c r="D4958" t="s">
        <v>67</v>
      </c>
      <c r="E4958" t="s">
        <v>34</v>
      </c>
      <c r="F4958" t="s">
        <v>7</v>
      </c>
      <c r="G4958">
        <v>3</v>
      </c>
    </row>
    <row r="4959" spans="1:7" x14ac:dyDescent="0.4">
      <c r="A4959" t="s">
        <v>45</v>
      </c>
      <c r="B4959">
        <v>2022</v>
      </c>
      <c r="C4959" t="s">
        <v>5</v>
      </c>
      <c r="D4959" t="s">
        <v>67</v>
      </c>
      <c r="E4959" t="s">
        <v>35</v>
      </c>
      <c r="F4959" t="s">
        <v>7</v>
      </c>
      <c r="G4959">
        <v>1</v>
      </c>
    </row>
    <row r="4960" spans="1:7" x14ac:dyDescent="0.4">
      <c r="A4960" t="s">
        <v>45</v>
      </c>
      <c r="B4960">
        <v>2022</v>
      </c>
      <c r="C4960" t="s">
        <v>5</v>
      </c>
      <c r="D4960" t="s">
        <v>67</v>
      </c>
      <c r="E4960" t="s">
        <v>36</v>
      </c>
      <c r="F4960" t="s">
        <v>7</v>
      </c>
      <c r="G4960">
        <v>27</v>
      </c>
    </row>
    <row r="4961" spans="1:7" x14ac:dyDescent="0.4">
      <c r="A4961" t="s">
        <v>45</v>
      </c>
      <c r="B4961">
        <v>2022</v>
      </c>
      <c r="C4961" t="s">
        <v>5</v>
      </c>
      <c r="D4961" t="s">
        <v>67</v>
      </c>
      <c r="E4961" t="s">
        <v>37</v>
      </c>
      <c r="F4961" t="s">
        <v>7</v>
      </c>
      <c r="G4961">
        <v>2</v>
      </c>
    </row>
    <row r="4962" spans="1:7" x14ac:dyDescent="0.4">
      <c r="A4962" t="s">
        <v>45</v>
      </c>
      <c r="B4962">
        <v>2022</v>
      </c>
      <c r="C4962" t="s">
        <v>5</v>
      </c>
      <c r="D4962" t="s">
        <v>68</v>
      </c>
      <c r="E4962" t="s">
        <v>6</v>
      </c>
      <c r="F4962" t="s">
        <v>7</v>
      </c>
      <c r="G4962">
        <v>6081</v>
      </c>
    </row>
    <row r="4963" spans="1:7" x14ac:dyDescent="0.4">
      <c r="A4963" t="s">
        <v>45</v>
      </c>
      <c r="B4963">
        <v>2022</v>
      </c>
      <c r="C4963" t="s">
        <v>5</v>
      </c>
      <c r="D4963" t="s">
        <v>68</v>
      </c>
      <c r="E4963" t="s">
        <v>8</v>
      </c>
      <c r="F4963" t="s">
        <v>7</v>
      </c>
      <c r="G4963">
        <v>85</v>
      </c>
    </row>
    <row r="4964" spans="1:7" x14ac:dyDescent="0.4">
      <c r="A4964" t="s">
        <v>45</v>
      </c>
      <c r="B4964">
        <v>2022</v>
      </c>
      <c r="C4964" t="s">
        <v>5</v>
      </c>
      <c r="D4964" t="s">
        <v>68</v>
      </c>
      <c r="E4964" t="s">
        <v>9</v>
      </c>
      <c r="F4964" t="s">
        <v>7</v>
      </c>
      <c r="G4964">
        <v>660</v>
      </c>
    </row>
    <row r="4965" spans="1:7" x14ac:dyDescent="0.4">
      <c r="A4965" t="s">
        <v>45</v>
      </c>
      <c r="B4965">
        <v>2022</v>
      </c>
      <c r="C4965" t="s">
        <v>5</v>
      </c>
      <c r="D4965" t="s">
        <v>68</v>
      </c>
      <c r="E4965" t="s">
        <v>10</v>
      </c>
      <c r="F4965" t="s">
        <v>7</v>
      </c>
      <c r="G4965">
        <v>380</v>
      </c>
    </row>
    <row r="4966" spans="1:7" x14ac:dyDescent="0.4">
      <c r="A4966" t="s">
        <v>45</v>
      </c>
      <c r="B4966">
        <v>2022</v>
      </c>
      <c r="C4966" t="s">
        <v>5</v>
      </c>
      <c r="D4966" t="s">
        <v>68</v>
      </c>
      <c r="E4966" t="s">
        <v>11</v>
      </c>
      <c r="F4966" t="s">
        <v>7</v>
      </c>
      <c r="G4966">
        <v>291</v>
      </c>
    </row>
    <row r="4967" spans="1:7" x14ac:dyDescent="0.4">
      <c r="A4967" t="s">
        <v>45</v>
      </c>
      <c r="B4967">
        <v>2022</v>
      </c>
      <c r="C4967" t="s">
        <v>5</v>
      </c>
      <c r="D4967" t="s">
        <v>68</v>
      </c>
      <c r="E4967" t="s">
        <v>12</v>
      </c>
      <c r="F4967" t="s">
        <v>7</v>
      </c>
      <c r="G4967">
        <v>236</v>
      </c>
    </row>
    <row r="4968" spans="1:7" x14ac:dyDescent="0.4">
      <c r="A4968" t="s">
        <v>45</v>
      </c>
      <c r="B4968">
        <v>2022</v>
      </c>
      <c r="C4968" t="s">
        <v>5</v>
      </c>
      <c r="D4968" t="s">
        <v>68</v>
      </c>
      <c r="E4968" t="s">
        <v>13</v>
      </c>
      <c r="F4968" t="s">
        <v>7</v>
      </c>
      <c r="G4968">
        <v>214</v>
      </c>
    </row>
    <row r="4969" spans="1:7" x14ac:dyDescent="0.4">
      <c r="A4969" t="s">
        <v>45</v>
      </c>
      <c r="B4969">
        <v>2022</v>
      </c>
      <c r="C4969" t="s">
        <v>5</v>
      </c>
      <c r="D4969" t="s">
        <v>68</v>
      </c>
      <c r="E4969" t="s">
        <v>14</v>
      </c>
      <c r="F4969" t="s">
        <v>7</v>
      </c>
      <c r="G4969">
        <v>136</v>
      </c>
    </row>
    <row r="4970" spans="1:7" x14ac:dyDescent="0.4">
      <c r="A4970" t="s">
        <v>45</v>
      </c>
      <c r="B4970">
        <v>2022</v>
      </c>
      <c r="C4970" t="s">
        <v>5</v>
      </c>
      <c r="D4970" t="s">
        <v>68</v>
      </c>
      <c r="E4970" t="s">
        <v>15</v>
      </c>
      <c r="F4970" t="s">
        <v>7</v>
      </c>
      <c r="G4970">
        <v>89</v>
      </c>
    </row>
    <row r="4971" spans="1:7" x14ac:dyDescent="0.4">
      <c r="A4971" t="s">
        <v>45</v>
      </c>
      <c r="B4971">
        <v>2022</v>
      </c>
      <c r="C4971" t="s">
        <v>5</v>
      </c>
      <c r="D4971" t="s">
        <v>68</v>
      </c>
      <c r="E4971" t="s">
        <v>16</v>
      </c>
      <c r="F4971" t="s">
        <v>7</v>
      </c>
      <c r="G4971">
        <v>60</v>
      </c>
    </row>
    <row r="4972" spans="1:7" x14ac:dyDescent="0.4">
      <c r="A4972" t="s">
        <v>45</v>
      </c>
      <c r="B4972">
        <v>2022</v>
      </c>
      <c r="C4972" t="s">
        <v>5</v>
      </c>
      <c r="D4972" t="s">
        <v>68</v>
      </c>
      <c r="E4972" t="s">
        <v>17</v>
      </c>
      <c r="F4972" t="s">
        <v>7</v>
      </c>
      <c r="G4972">
        <v>135</v>
      </c>
    </row>
    <row r="4973" spans="1:7" x14ac:dyDescent="0.4">
      <c r="A4973" t="s">
        <v>45</v>
      </c>
      <c r="B4973">
        <v>2022</v>
      </c>
      <c r="C4973" t="s">
        <v>5</v>
      </c>
      <c r="D4973" t="s">
        <v>68</v>
      </c>
      <c r="E4973" t="s">
        <v>18</v>
      </c>
      <c r="F4973" t="s">
        <v>7</v>
      </c>
      <c r="G4973">
        <v>238</v>
      </c>
    </row>
    <row r="4974" spans="1:7" x14ac:dyDescent="0.4">
      <c r="A4974" t="s">
        <v>45</v>
      </c>
      <c r="B4974">
        <v>2022</v>
      </c>
      <c r="C4974" t="s">
        <v>5</v>
      </c>
      <c r="D4974" t="s">
        <v>68</v>
      </c>
      <c r="E4974" t="s">
        <v>19</v>
      </c>
      <c r="F4974" t="s">
        <v>7</v>
      </c>
      <c r="G4974">
        <v>68</v>
      </c>
    </row>
    <row r="4975" spans="1:7" x14ac:dyDescent="0.4">
      <c r="A4975" t="s">
        <v>45</v>
      </c>
      <c r="B4975">
        <v>2022</v>
      </c>
      <c r="C4975" t="s">
        <v>5</v>
      </c>
      <c r="D4975" t="s">
        <v>68</v>
      </c>
      <c r="E4975" t="s">
        <v>20</v>
      </c>
      <c r="F4975" t="s">
        <v>7</v>
      </c>
      <c r="G4975">
        <v>116</v>
      </c>
    </row>
    <row r="4976" spans="1:7" x14ac:dyDescent="0.4">
      <c r="A4976" t="s">
        <v>45</v>
      </c>
      <c r="B4976">
        <v>2022</v>
      </c>
      <c r="C4976" t="s">
        <v>5</v>
      </c>
      <c r="D4976" t="s">
        <v>68</v>
      </c>
      <c r="E4976" t="s">
        <v>21</v>
      </c>
      <c r="F4976" t="s">
        <v>7</v>
      </c>
      <c r="G4976">
        <v>201</v>
      </c>
    </row>
    <row r="4977" spans="1:7" x14ac:dyDescent="0.4">
      <c r="A4977" t="s">
        <v>45</v>
      </c>
      <c r="B4977">
        <v>2022</v>
      </c>
      <c r="C4977" t="s">
        <v>5</v>
      </c>
      <c r="D4977" t="s">
        <v>68</v>
      </c>
      <c r="E4977" t="s">
        <v>22</v>
      </c>
      <c r="F4977" t="s">
        <v>7</v>
      </c>
      <c r="G4977">
        <v>278</v>
      </c>
    </row>
    <row r="4978" spans="1:7" x14ac:dyDescent="0.4">
      <c r="A4978" t="s">
        <v>45</v>
      </c>
      <c r="B4978">
        <v>2022</v>
      </c>
      <c r="C4978" t="s">
        <v>5</v>
      </c>
      <c r="D4978" t="s">
        <v>68</v>
      </c>
      <c r="E4978" t="s">
        <v>23</v>
      </c>
      <c r="F4978" t="s">
        <v>7</v>
      </c>
      <c r="G4978">
        <v>189</v>
      </c>
    </row>
    <row r="4979" spans="1:7" x14ac:dyDescent="0.4">
      <c r="A4979" t="s">
        <v>45</v>
      </c>
      <c r="B4979">
        <v>2022</v>
      </c>
      <c r="C4979" t="s">
        <v>5</v>
      </c>
      <c r="D4979" t="s">
        <v>68</v>
      </c>
      <c r="E4979" t="s">
        <v>24</v>
      </c>
      <c r="F4979" t="s">
        <v>7</v>
      </c>
      <c r="G4979">
        <v>716</v>
      </c>
    </row>
    <row r="4980" spans="1:7" x14ac:dyDescent="0.4">
      <c r="A4980" t="s">
        <v>45</v>
      </c>
      <c r="B4980">
        <v>2022</v>
      </c>
      <c r="C4980" t="s">
        <v>5</v>
      </c>
      <c r="D4980" t="s">
        <v>68</v>
      </c>
      <c r="E4980" t="s">
        <v>25</v>
      </c>
      <c r="F4980" t="s">
        <v>7</v>
      </c>
      <c r="G4980">
        <v>262</v>
      </c>
    </row>
    <row r="4981" spans="1:7" x14ac:dyDescent="0.4">
      <c r="A4981" t="s">
        <v>45</v>
      </c>
      <c r="B4981">
        <v>2022</v>
      </c>
      <c r="C4981" t="s">
        <v>5</v>
      </c>
      <c r="D4981" t="s">
        <v>68</v>
      </c>
      <c r="E4981" t="s">
        <v>26</v>
      </c>
      <c r="F4981" t="s">
        <v>7</v>
      </c>
      <c r="G4981">
        <v>226</v>
      </c>
    </row>
    <row r="4982" spans="1:7" x14ac:dyDescent="0.4">
      <c r="A4982" t="s">
        <v>45</v>
      </c>
      <c r="B4982">
        <v>2022</v>
      </c>
      <c r="C4982" t="s">
        <v>5</v>
      </c>
      <c r="D4982" t="s">
        <v>68</v>
      </c>
      <c r="E4982" t="s">
        <v>27</v>
      </c>
      <c r="F4982" t="s">
        <v>7</v>
      </c>
      <c r="G4982">
        <v>215</v>
      </c>
    </row>
    <row r="4983" spans="1:7" x14ac:dyDescent="0.4">
      <c r="A4983" t="s">
        <v>45</v>
      </c>
      <c r="B4983">
        <v>2022</v>
      </c>
      <c r="C4983" t="s">
        <v>5</v>
      </c>
      <c r="D4983" t="s">
        <v>68</v>
      </c>
      <c r="E4983" t="s">
        <v>28</v>
      </c>
      <c r="F4983" t="s">
        <v>7</v>
      </c>
      <c r="G4983">
        <v>177</v>
      </c>
    </row>
    <row r="4984" spans="1:7" x14ac:dyDescent="0.4">
      <c r="A4984" t="s">
        <v>45</v>
      </c>
      <c r="B4984">
        <v>2022</v>
      </c>
      <c r="C4984" t="s">
        <v>5</v>
      </c>
      <c r="D4984" t="s">
        <v>68</v>
      </c>
      <c r="E4984" t="s">
        <v>29</v>
      </c>
      <c r="F4984" t="s">
        <v>7</v>
      </c>
      <c r="G4984">
        <v>88</v>
      </c>
    </row>
    <row r="4985" spans="1:7" x14ac:dyDescent="0.4">
      <c r="A4985" t="s">
        <v>45</v>
      </c>
      <c r="B4985">
        <v>2022</v>
      </c>
      <c r="C4985" t="s">
        <v>5</v>
      </c>
      <c r="D4985" t="s">
        <v>68</v>
      </c>
      <c r="E4985" t="s">
        <v>30</v>
      </c>
      <c r="F4985" t="s">
        <v>7</v>
      </c>
      <c r="G4985">
        <v>241</v>
      </c>
    </row>
    <row r="4986" spans="1:7" x14ac:dyDescent="0.4">
      <c r="A4986" t="s">
        <v>45</v>
      </c>
      <c r="B4986">
        <v>2022</v>
      </c>
      <c r="C4986" t="s">
        <v>5</v>
      </c>
      <c r="D4986" t="s">
        <v>68</v>
      </c>
      <c r="E4986" t="s">
        <v>31</v>
      </c>
      <c r="F4986" t="s">
        <v>7</v>
      </c>
      <c r="G4986">
        <v>59</v>
      </c>
    </row>
    <row r="4987" spans="1:7" x14ac:dyDescent="0.4">
      <c r="A4987" t="s">
        <v>45</v>
      </c>
      <c r="B4987">
        <v>2022</v>
      </c>
      <c r="C4987" t="s">
        <v>5</v>
      </c>
      <c r="D4987" t="s">
        <v>68</v>
      </c>
      <c r="E4987" t="s">
        <v>32</v>
      </c>
      <c r="F4987" t="s">
        <v>7</v>
      </c>
      <c r="G4987">
        <v>189</v>
      </c>
    </row>
    <row r="4988" spans="1:7" x14ac:dyDescent="0.4">
      <c r="A4988" t="s">
        <v>45</v>
      </c>
      <c r="B4988">
        <v>2022</v>
      </c>
      <c r="C4988" t="s">
        <v>5</v>
      </c>
      <c r="D4988" t="s">
        <v>68</v>
      </c>
      <c r="E4988" t="s">
        <v>33</v>
      </c>
      <c r="F4988" t="s">
        <v>7</v>
      </c>
      <c r="G4988">
        <v>69</v>
      </c>
    </row>
    <row r="4989" spans="1:7" x14ac:dyDescent="0.4">
      <c r="A4989" t="s">
        <v>45</v>
      </c>
      <c r="B4989">
        <v>2022</v>
      </c>
      <c r="C4989" t="s">
        <v>5</v>
      </c>
      <c r="D4989" t="s">
        <v>68</v>
      </c>
      <c r="E4989" t="s">
        <v>34</v>
      </c>
      <c r="F4989" t="s">
        <v>7</v>
      </c>
      <c r="G4989">
        <v>104</v>
      </c>
    </row>
    <row r="4990" spans="1:7" x14ac:dyDescent="0.4">
      <c r="A4990" t="s">
        <v>45</v>
      </c>
      <c r="B4990">
        <v>2022</v>
      </c>
      <c r="C4990" t="s">
        <v>5</v>
      </c>
      <c r="D4990" t="s">
        <v>68</v>
      </c>
      <c r="E4990" t="s">
        <v>35</v>
      </c>
      <c r="F4990" t="s">
        <v>7</v>
      </c>
      <c r="G4990">
        <v>73</v>
      </c>
    </row>
    <row r="4991" spans="1:7" x14ac:dyDescent="0.4">
      <c r="A4991" t="s">
        <v>45</v>
      </c>
      <c r="B4991">
        <v>2022</v>
      </c>
      <c r="C4991" t="s">
        <v>5</v>
      </c>
      <c r="D4991" t="s">
        <v>68</v>
      </c>
      <c r="E4991" t="s">
        <v>36</v>
      </c>
      <c r="F4991" t="s">
        <v>7</v>
      </c>
      <c r="G4991">
        <v>228</v>
      </c>
    </row>
    <row r="4992" spans="1:7" x14ac:dyDescent="0.4">
      <c r="A4992" t="s">
        <v>45</v>
      </c>
      <c r="B4992">
        <v>2022</v>
      </c>
      <c r="C4992" t="s">
        <v>5</v>
      </c>
      <c r="D4992" t="s">
        <v>68</v>
      </c>
      <c r="E4992" t="s">
        <v>37</v>
      </c>
      <c r="F4992" t="s">
        <v>7</v>
      </c>
      <c r="G4992">
        <v>58</v>
      </c>
    </row>
    <row r="4993" spans="1:7" x14ac:dyDescent="0.4">
      <c r="A4993" t="s">
        <v>45</v>
      </c>
      <c r="B4993">
        <v>2022</v>
      </c>
      <c r="C4993" t="s">
        <v>38</v>
      </c>
      <c r="D4993" t="s">
        <v>46</v>
      </c>
      <c r="E4993" t="s">
        <v>6</v>
      </c>
      <c r="F4993" t="s">
        <v>7</v>
      </c>
      <c r="G4993">
        <v>140299</v>
      </c>
    </row>
    <row r="4994" spans="1:7" x14ac:dyDescent="0.4">
      <c r="A4994" t="s">
        <v>45</v>
      </c>
      <c r="B4994">
        <v>2022</v>
      </c>
      <c r="C4994" t="s">
        <v>38</v>
      </c>
      <c r="D4994" t="s">
        <v>46</v>
      </c>
      <c r="E4994" t="s">
        <v>8</v>
      </c>
      <c r="F4994" t="s">
        <v>7</v>
      </c>
      <c r="G4994">
        <v>1664</v>
      </c>
    </row>
    <row r="4995" spans="1:7" x14ac:dyDescent="0.4">
      <c r="A4995" t="s">
        <v>45</v>
      </c>
      <c r="B4995">
        <v>2022</v>
      </c>
      <c r="C4995" t="s">
        <v>38</v>
      </c>
      <c r="D4995" t="s">
        <v>46</v>
      </c>
      <c r="E4995" t="s">
        <v>9</v>
      </c>
      <c r="F4995" t="s">
        <v>7</v>
      </c>
      <c r="G4995">
        <v>17746</v>
      </c>
    </row>
    <row r="4996" spans="1:7" x14ac:dyDescent="0.4">
      <c r="A4996" t="s">
        <v>45</v>
      </c>
      <c r="B4996">
        <v>2022</v>
      </c>
      <c r="C4996" t="s">
        <v>38</v>
      </c>
      <c r="D4996" t="s">
        <v>46</v>
      </c>
      <c r="E4996" t="s">
        <v>10</v>
      </c>
      <c r="F4996" t="s">
        <v>7</v>
      </c>
      <c r="G4996">
        <v>10352</v>
      </c>
    </row>
    <row r="4997" spans="1:7" x14ac:dyDescent="0.4">
      <c r="A4997" t="s">
        <v>45</v>
      </c>
      <c r="B4997">
        <v>2022</v>
      </c>
      <c r="C4997" t="s">
        <v>38</v>
      </c>
      <c r="D4997" t="s">
        <v>46</v>
      </c>
      <c r="E4997" t="s">
        <v>11</v>
      </c>
      <c r="F4997" t="s">
        <v>7</v>
      </c>
      <c r="G4997">
        <v>9723</v>
      </c>
    </row>
    <row r="4998" spans="1:7" x14ac:dyDescent="0.4">
      <c r="A4998" t="s">
        <v>45</v>
      </c>
      <c r="B4998">
        <v>2022</v>
      </c>
      <c r="C4998" t="s">
        <v>38</v>
      </c>
      <c r="D4998" t="s">
        <v>46</v>
      </c>
      <c r="E4998" t="s">
        <v>12</v>
      </c>
      <c r="F4998" t="s">
        <v>7</v>
      </c>
      <c r="G4998">
        <v>6973</v>
      </c>
    </row>
    <row r="4999" spans="1:7" x14ac:dyDescent="0.4">
      <c r="A4999" t="s">
        <v>45</v>
      </c>
      <c r="B4999">
        <v>2022</v>
      </c>
      <c r="C4999" t="s">
        <v>38</v>
      </c>
      <c r="D4999" t="s">
        <v>46</v>
      </c>
      <c r="E4999" t="s">
        <v>13</v>
      </c>
      <c r="F4999" t="s">
        <v>7</v>
      </c>
      <c r="G4999">
        <v>7016</v>
      </c>
    </row>
    <row r="5000" spans="1:7" x14ac:dyDescent="0.4">
      <c r="A5000" t="s">
        <v>45</v>
      </c>
      <c r="B5000">
        <v>2022</v>
      </c>
      <c r="C5000" t="s">
        <v>38</v>
      </c>
      <c r="D5000" t="s">
        <v>46</v>
      </c>
      <c r="E5000" t="s">
        <v>14</v>
      </c>
      <c r="F5000" t="s">
        <v>7</v>
      </c>
      <c r="G5000">
        <v>2908</v>
      </c>
    </row>
    <row r="5001" spans="1:7" x14ac:dyDescent="0.4">
      <c r="A5001" t="s">
        <v>45</v>
      </c>
      <c r="B5001">
        <v>2022</v>
      </c>
      <c r="C5001" t="s">
        <v>38</v>
      </c>
      <c r="D5001" t="s">
        <v>46</v>
      </c>
      <c r="E5001" t="s">
        <v>15</v>
      </c>
      <c r="F5001" t="s">
        <v>7</v>
      </c>
      <c r="G5001">
        <v>1987</v>
      </c>
    </row>
    <row r="5002" spans="1:7" x14ac:dyDescent="0.4">
      <c r="A5002" t="s">
        <v>45</v>
      </c>
      <c r="B5002">
        <v>2022</v>
      </c>
      <c r="C5002" t="s">
        <v>38</v>
      </c>
      <c r="D5002" t="s">
        <v>46</v>
      </c>
      <c r="E5002" t="s">
        <v>16</v>
      </c>
      <c r="F5002" t="s">
        <v>7</v>
      </c>
      <c r="G5002">
        <v>916</v>
      </c>
    </row>
    <row r="5003" spans="1:7" x14ac:dyDescent="0.4">
      <c r="A5003" t="s">
        <v>45</v>
      </c>
      <c r="B5003">
        <v>2022</v>
      </c>
      <c r="C5003" t="s">
        <v>38</v>
      </c>
      <c r="D5003" t="s">
        <v>46</v>
      </c>
      <c r="E5003" t="s">
        <v>17</v>
      </c>
      <c r="F5003" t="s">
        <v>7</v>
      </c>
      <c r="G5003">
        <v>2792</v>
      </c>
    </row>
    <row r="5004" spans="1:7" x14ac:dyDescent="0.4">
      <c r="A5004" t="s">
        <v>45</v>
      </c>
      <c r="B5004">
        <v>2022</v>
      </c>
      <c r="C5004" t="s">
        <v>38</v>
      </c>
      <c r="D5004" t="s">
        <v>46</v>
      </c>
      <c r="E5004" t="s">
        <v>18</v>
      </c>
      <c r="F5004" t="s">
        <v>7</v>
      </c>
      <c r="G5004">
        <v>5608</v>
      </c>
    </row>
    <row r="5005" spans="1:7" x14ac:dyDescent="0.4">
      <c r="A5005" t="s">
        <v>45</v>
      </c>
      <c r="B5005">
        <v>2022</v>
      </c>
      <c r="C5005" t="s">
        <v>38</v>
      </c>
      <c r="D5005" t="s">
        <v>46</v>
      </c>
      <c r="E5005" t="s">
        <v>19</v>
      </c>
      <c r="F5005" t="s">
        <v>7</v>
      </c>
      <c r="G5005">
        <v>1663</v>
      </c>
    </row>
    <row r="5006" spans="1:7" x14ac:dyDescent="0.4">
      <c r="A5006" t="s">
        <v>45</v>
      </c>
      <c r="B5006">
        <v>2022</v>
      </c>
      <c r="C5006" t="s">
        <v>38</v>
      </c>
      <c r="D5006" t="s">
        <v>46</v>
      </c>
      <c r="E5006" t="s">
        <v>20</v>
      </c>
      <c r="F5006" t="s">
        <v>7</v>
      </c>
      <c r="G5006">
        <v>2263</v>
      </c>
    </row>
    <row r="5007" spans="1:7" x14ac:dyDescent="0.4">
      <c r="A5007" t="s">
        <v>45</v>
      </c>
      <c r="B5007">
        <v>2022</v>
      </c>
      <c r="C5007" t="s">
        <v>38</v>
      </c>
      <c r="D5007" t="s">
        <v>46</v>
      </c>
      <c r="E5007" t="s">
        <v>21</v>
      </c>
      <c r="F5007" t="s">
        <v>7</v>
      </c>
      <c r="G5007">
        <v>3952</v>
      </c>
    </row>
    <row r="5008" spans="1:7" x14ac:dyDescent="0.4">
      <c r="A5008" t="s">
        <v>45</v>
      </c>
      <c r="B5008">
        <v>2022</v>
      </c>
      <c r="C5008" t="s">
        <v>38</v>
      </c>
      <c r="D5008" t="s">
        <v>46</v>
      </c>
      <c r="E5008" t="s">
        <v>22</v>
      </c>
      <c r="F5008" t="s">
        <v>7</v>
      </c>
      <c r="G5008">
        <v>5125</v>
      </c>
    </row>
    <row r="5009" spans="1:7" x14ac:dyDescent="0.4">
      <c r="A5009" t="s">
        <v>45</v>
      </c>
      <c r="B5009">
        <v>2022</v>
      </c>
      <c r="C5009" t="s">
        <v>38</v>
      </c>
      <c r="D5009" t="s">
        <v>46</v>
      </c>
      <c r="E5009" t="s">
        <v>23</v>
      </c>
      <c r="F5009" t="s">
        <v>7</v>
      </c>
      <c r="G5009">
        <v>3188</v>
      </c>
    </row>
    <row r="5010" spans="1:7" x14ac:dyDescent="0.4">
      <c r="A5010" t="s">
        <v>45</v>
      </c>
      <c r="B5010">
        <v>2022</v>
      </c>
      <c r="C5010" t="s">
        <v>38</v>
      </c>
      <c r="D5010" t="s">
        <v>46</v>
      </c>
      <c r="E5010" t="s">
        <v>24</v>
      </c>
      <c r="F5010" t="s">
        <v>7</v>
      </c>
      <c r="G5010">
        <v>17438</v>
      </c>
    </row>
    <row r="5011" spans="1:7" x14ac:dyDescent="0.4">
      <c r="A5011" t="s">
        <v>45</v>
      </c>
      <c r="B5011">
        <v>2022</v>
      </c>
      <c r="C5011" t="s">
        <v>38</v>
      </c>
      <c r="D5011" t="s">
        <v>46</v>
      </c>
      <c r="E5011" t="s">
        <v>25</v>
      </c>
      <c r="F5011" t="s">
        <v>7</v>
      </c>
      <c r="G5011">
        <v>4051</v>
      </c>
    </row>
    <row r="5012" spans="1:7" x14ac:dyDescent="0.4">
      <c r="A5012" t="s">
        <v>45</v>
      </c>
      <c r="B5012">
        <v>2022</v>
      </c>
      <c r="C5012" t="s">
        <v>38</v>
      </c>
      <c r="D5012" t="s">
        <v>46</v>
      </c>
      <c r="E5012" t="s">
        <v>26</v>
      </c>
      <c r="F5012" t="s">
        <v>7</v>
      </c>
      <c r="G5012">
        <v>5281</v>
      </c>
    </row>
    <row r="5013" spans="1:7" x14ac:dyDescent="0.4">
      <c r="A5013" t="s">
        <v>45</v>
      </c>
      <c r="B5013">
        <v>2022</v>
      </c>
      <c r="C5013" t="s">
        <v>38</v>
      </c>
      <c r="D5013" t="s">
        <v>46</v>
      </c>
      <c r="E5013" t="s">
        <v>27</v>
      </c>
      <c r="F5013" t="s">
        <v>7</v>
      </c>
      <c r="G5013">
        <v>4168</v>
      </c>
    </row>
    <row r="5014" spans="1:7" x14ac:dyDescent="0.4">
      <c r="A5014" t="s">
        <v>45</v>
      </c>
      <c r="B5014">
        <v>2022</v>
      </c>
      <c r="C5014" t="s">
        <v>38</v>
      </c>
      <c r="D5014" t="s">
        <v>46</v>
      </c>
      <c r="E5014" t="s">
        <v>28</v>
      </c>
      <c r="F5014" t="s">
        <v>7</v>
      </c>
      <c r="G5014">
        <v>3260</v>
      </c>
    </row>
    <row r="5015" spans="1:7" x14ac:dyDescent="0.4">
      <c r="A5015" t="s">
        <v>45</v>
      </c>
      <c r="B5015">
        <v>2022</v>
      </c>
      <c r="C5015" t="s">
        <v>38</v>
      </c>
      <c r="D5015" t="s">
        <v>46</v>
      </c>
      <c r="E5015" t="s">
        <v>29</v>
      </c>
      <c r="F5015" t="s">
        <v>7</v>
      </c>
      <c r="G5015">
        <v>2255</v>
      </c>
    </row>
    <row r="5016" spans="1:7" x14ac:dyDescent="0.4">
      <c r="A5016" t="s">
        <v>45</v>
      </c>
      <c r="B5016">
        <v>2022</v>
      </c>
      <c r="C5016" t="s">
        <v>38</v>
      </c>
      <c r="D5016" t="s">
        <v>46</v>
      </c>
      <c r="E5016" t="s">
        <v>30</v>
      </c>
      <c r="F5016" t="s">
        <v>7</v>
      </c>
      <c r="G5016">
        <v>5294</v>
      </c>
    </row>
    <row r="5017" spans="1:7" x14ac:dyDescent="0.4">
      <c r="A5017" t="s">
        <v>45</v>
      </c>
      <c r="B5017">
        <v>2022</v>
      </c>
      <c r="C5017" t="s">
        <v>38</v>
      </c>
      <c r="D5017" t="s">
        <v>46</v>
      </c>
      <c r="E5017" t="s">
        <v>31</v>
      </c>
      <c r="F5017" t="s">
        <v>7</v>
      </c>
      <c r="G5017">
        <v>780</v>
      </c>
    </row>
    <row r="5018" spans="1:7" x14ac:dyDescent="0.4">
      <c r="A5018" t="s">
        <v>45</v>
      </c>
      <c r="B5018">
        <v>2022</v>
      </c>
      <c r="C5018" t="s">
        <v>38</v>
      </c>
      <c r="D5018" t="s">
        <v>46</v>
      </c>
      <c r="E5018" t="s">
        <v>32</v>
      </c>
      <c r="F5018" t="s">
        <v>7</v>
      </c>
      <c r="G5018">
        <v>2877</v>
      </c>
    </row>
    <row r="5019" spans="1:7" x14ac:dyDescent="0.4">
      <c r="A5019" t="s">
        <v>45</v>
      </c>
      <c r="B5019">
        <v>2022</v>
      </c>
      <c r="C5019" t="s">
        <v>38</v>
      </c>
      <c r="D5019" t="s">
        <v>46</v>
      </c>
      <c r="E5019" t="s">
        <v>33</v>
      </c>
      <c r="F5019" t="s">
        <v>7</v>
      </c>
      <c r="G5019">
        <v>1657</v>
      </c>
    </row>
    <row r="5020" spans="1:7" x14ac:dyDescent="0.4">
      <c r="A5020" t="s">
        <v>45</v>
      </c>
      <c r="B5020">
        <v>2022</v>
      </c>
      <c r="C5020" t="s">
        <v>38</v>
      </c>
      <c r="D5020" t="s">
        <v>46</v>
      </c>
      <c r="E5020" t="s">
        <v>34</v>
      </c>
      <c r="F5020" t="s">
        <v>7</v>
      </c>
      <c r="G5020">
        <v>2039</v>
      </c>
    </row>
    <row r="5021" spans="1:7" x14ac:dyDescent="0.4">
      <c r="A5021" t="s">
        <v>45</v>
      </c>
      <c r="B5021">
        <v>2022</v>
      </c>
      <c r="C5021" t="s">
        <v>38</v>
      </c>
      <c r="D5021" t="s">
        <v>46</v>
      </c>
      <c r="E5021" t="s">
        <v>35</v>
      </c>
      <c r="F5021" t="s">
        <v>7</v>
      </c>
      <c r="G5021">
        <v>1688</v>
      </c>
    </row>
    <row r="5022" spans="1:7" x14ac:dyDescent="0.4">
      <c r="A5022" t="s">
        <v>45</v>
      </c>
      <c r="B5022">
        <v>2022</v>
      </c>
      <c r="C5022" t="s">
        <v>38</v>
      </c>
      <c r="D5022" t="s">
        <v>46</v>
      </c>
      <c r="E5022" t="s">
        <v>36</v>
      </c>
      <c r="F5022" t="s">
        <v>7</v>
      </c>
      <c r="G5022">
        <v>4304</v>
      </c>
    </row>
    <row r="5023" spans="1:7" x14ac:dyDescent="0.4">
      <c r="A5023" t="s">
        <v>45</v>
      </c>
      <c r="B5023">
        <v>2022</v>
      </c>
      <c r="C5023" t="s">
        <v>38</v>
      </c>
      <c r="D5023" t="s">
        <v>46</v>
      </c>
      <c r="E5023" t="s">
        <v>37</v>
      </c>
      <c r="F5023" t="s">
        <v>7</v>
      </c>
      <c r="G5023">
        <v>1331</v>
      </c>
    </row>
    <row r="5024" spans="1:7" x14ac:dyDescent="0.4">
      <c r="A5024" t="s">
        <v>45</v>
      </c>
      <c r="B5024">
        <v>2022</v>
      </c>
      <c r="C5024" t="s">
        <v>38</v>
      </c>
      <c r="D5024" t="s">
        <v>47</v>
      </c>
      <c r="E5024" t="s">
        <v>6</v>
      </c>
      <c r="F5024" t="s">
        <v>7</v>
      </c>
      <c r="G5024">
        <v>24605</v>
      </c>
    </row>
    <row r="5025" spans="1:7" x14ac:dyDescent="0.4">
      <c r="A5025" t="s">
        <v>45</v>
      </c>
      <c r="B5025">
        <v>2022</v>
      </c>
      <c r="C5025" t="s">
        <v>38</v>
      </c>
      <c r="D5025" t="s">
        <v>47</v>
      </c>
      <c r="E5025" t="s">
        <v>8</v>
      </c>
      <c r="F5025" t="s">
        <v>7</v>
      </c>
      <c r="G5025">
        <v>560</v>
      </c>
    </row>
    <row r="5026" spans="1:7" x14ac:dyDescent="0.4">
      <c r="A5026" t="s">
        <v>45</v>
      </c>
      <c r="B5026">
        <v>2022</v>
      </c>
      <c r="C5026" t="s">
        <v>38</v>
      </c>
      <c r="D5026" t="s">
        <v>47</v>
      </c>
      <c r="E5026" t="s">
        <v>9</v>
      </c>
      <c r="F5026" t="s">
        <v>7</v>
      </c>
      <c r="G5026">
        <v>20</v>
      </c>
    </row>
    <row r="5027" spans="1:7" x14ac:dyDescent="0.4">
      <c r="A5027" t="s">
        <v>45</v>
      </c>
      <c r="B5027">
        <v>2022</v>
      </c>
      <c r="C5027" t="s">
        <v>38</v>
      </c>
      <c r="D5027" t="s">
        <v>47</v>
      </c>
      <c r="E5027" t="s">
        <v>10</v>
      </c>
      <c r="F5027" t="s">
        <v>7</v>
      </c>
      <c r="G5027">
        <v>28</v>
      </c>
    </row>
    <row r="5028" spans="1:7" x14ac:dyDescent="0.4">
      <c r="A5028" t="s">
        <v>45</v>
      </c>
      <c r="B5028">
        <v>2022</v>
      </c>
      <c r="C5028" t="s">
        <v>38</v>
      </c>
      <c r="D5028" t="s">
        <v>47</v>
      </c>
      <c r="E5028" t="s">
        <v>11</v>
      </c>
      <c r="F5028" t="s">
        <v>7</v>
      </c>
      <c r="G5028">
        <v>124</v>
      </c>
    </row>
    <row r="5029" spans="1:7" x14ac:dyDescent="0.4">
      <c r="A5029" t="s">
        <v>45</v>
      </c>
      <c r="B5029">
        <v>2022</v>
      </c>
      <c r="C5029" t="s">
        <v>38</v>
      </c>
      <c r="D5029" t="s">
        <v>47</v>
      </c>
      <c r="E5029" t="s">
        <v>12</v>
      </c>
      <c r="F5029" t="s">
        <v>7</v>
      </c>
      <c r="G5029">
        <v>40</v>
      </c>
    </row>
    <row r="5030" spans="1:7" x14ac:dyDescent="0.4">
      <c r="A5030" t="s">
        <v>45</v>
      </c>
      <c r="B5030">
        <v>2022</v>
      </c>
      <c r="C5030" t="s">
        <v>38</v>
      </c>
      <c r="D5030" t="s">
        <v>47</v>
      </c>
      <c r="E5030" t="s">
        <v>13</v>
      </c>
      <c r="F5030" t="s">
        <v>7</v>
      </c>
      <c r="G5030">
        <v>642</v>
      </c>
    </row>
    <row r="5031" spans="1:7" x14ac:dyDescent="0.4">
      <c r="A5031" t="s">
        <v>45</v>
      </c>
      <c r="B5031">
        <v>2022</v>
      </c>
      <c r="C5031" t="s">
        <v>38</v>
      </c>
      <c r="D5031" t="s">
        <v>47</v>
      </c>
      <c r="E5031" t="s">
        <v>14</v>
      </c>
      <c r="F5031" t="s">
        <v>7</v>
      </c>
      <c r="G5031">
        <v>1159</v>
      </c>
    </row>
    <row r="5032" spans="1:7" x14ac:dyDescent="0.4">
      <c r="A5032" t="s">
        <v>45</v>
      </c>
      <c r="B5032">
        <v>2022</v>
      </c>
      <c r="C5032" t="s">
        <v>38</v>
      </c>
      <c r="D5032" t="s">
        <v>47</v>
      </c>
      <c r="E5032" t="s">
        <v>15</v>
      </c>
      <c r="F5032" t="s">
        <v>7</v>
      </c>
      <c r="G5032">
        <v>731</v>
      </c>
    </row>
    <row r="5033" spans="1:7" x14ac:dyDescent="0.4">
      <c r="A5033" t="s">
        <v>45</v>
      </c>
      <c r="B5033">
        <v>2022</v>
      </c>
      <c r="C5033" t="s">
        <v>38</v>
      </c>
      <c r="D5033" t="s">
        <v>47</v>
      </c>
      <c r="E5033" t="s">
        <v>16</v>
      </c>
      <c r="F5033" t="s">
        <v>7</v>
      </c>
      <c r="G5033">
        <v>344</v>
      </c>
    </row>
    <row r="5034" spans="1:7" x14ac:dyDescent="0.4">
      <c r="A5034" t="s">
        <v>45</v>
      </c>
      <c r="B5034">
        <v>2022</v>
      </c>
      <c r="C5034" t="s">
        <v>38</v>
      </c>
      <c r="D5034" t="s">
        <v>47</v>
      </c>
      <c r="E5034" t="s">
        <v>17</v>
      </c>
      <c r="F5034" t="s">
        <v>7</v>
      </c>
      <c r="G5034">
        <v>220</v>
      </c>
    </row>
    <row r="5035" spans="1:7" x14ac:dyDescent="0.4">
      <c r="A5035" t="s">
        <v>45</v>
      </c>
      <c r="B5035">
        <v>2022</v>
      </c>
      <c r="C5035" t="s">
        <v>38</v>
      </c>
      <c r="D5035" t="s">
        <v>47</v>
      </c>
      <c r="E5035" t="s">
        <v>18</v>
      </c>
      <c r="F5035" t="s">
        <v>7</v>
      </c>
      <c r="G5035">
        <v>821</v>
      </c>
    </row>
    <row r="5036" spans="1:7" x14ac:dyDescent="0.4">
      <c r="A5036" t="s">
        <v>45</v>
      </c>
      <c r="B5036">
        <v>2022</v>
      </c>
      <c r="C5036" t="s">
        <v>38</v>
      </c>
      <c r="D5036" t="s">
        <v>47</v>
      </c>
      <c r="E5036" t="s">
        <v>19</v>
      </c>
      <c r="F5036" t="s">
        <v>7</v>
      </c>
      <c r="G5036">
        <v>660</v>
      </c>
    </row>
    <row r="5037" spans="1:7" x14ac:dyDescent="0.4">
      <c r="A5037" t="s">
        <v>45</v>
      </c>
      <c r="B5037">
        <v>2022</v>
      </c>
      <c r="C5037" t="s">
        <v>38</v>
      </c>
      <c r="D5037" t="s">
        <v>47</v>
      </c>
      <c r="E5037" t="s">
        <v>20</v>
      </c>
      <c r="F5037" t="s">
        <v>7</v>
      </c>
      <c r="G5037">
        <v>557</v>
      </c>
    </row>
    <row r="5038" spans="1:7" x14ac:dyDescent="0.4">
      <c r="A5038" t="s">
        <v>45</v>
      </c>
      <c r="B5038">
        <v>2022</v>
      </c>
      <c r="C5038" t="s">
        <v>38</v>
      </c>
      <c r="D5038" t="s">
        <v>47</v>
      </c>
      <c r="E5038" t="s">
        <v>21</v>
      </c>
      <c r="F5038" t="s">
        <v>7</v>
      </c>
      <c r="G5038">
        <v>1364</v>
      </c>
    </row>
    <row r="5039" spans="1:7" x14ac:dyDescent="0.4">
      <c r="A5039" t="s">
        <v>45</v>
      </c>
      <c r="B5039">
        <v>2022</v>
      </c>
      <c r="C5039" t="s">
        <v>38</v>
      </c>
      <c r="D5039" t="s">
        <v>47</v>
      </c>
      <c r="E5039" t="s">
        <v>22</v>
      </c>
      <c r="F5039" t="s">
        <v>7</v>
      </c>
      <c r="G5039">
        <v>604</v>
      </c>
    </row>
    <row r="5040" spans="1:7" x14ac:dyDescent="0.4">
      <c r="A5040" t="s">
        <v>45</v>
      </c>
      <c r="B5040">
        <v>2022</v>
      </c>
      <c r="C5040" t="s">
        <v>38</v>
      </c>
      <c r="D5040" t="s">
        <v>47</v>
      </c>
      <c r="E5040" t="s">
        <v>23</v>
      </c>
      <c r="F5040" t="s">
        <v>7</v>
      </c>
      <c r="G5040">
        <v>986</v>
      </c>
    </row>
    <row r="5041" spans="1:7" x14ac:dyDescent="0.4">
      <c r="A5041" t="s">
        <v>45</v>
      </c>
      <c r="B5041">
        <v>2022</v>
      </c>
      <c r="C5041" t="s">
        <v>38</v>
      </c>
      <c r="D5041" t="s">
        <v>47</v>
      </c>
      <c r="E5041" t="s">
        <v>24</v>
      </c>
      <c r="F5041" t="s">
        <v>7</v>
      </c>
      <c r="G5041">
        <v>3607</v>
      </c>
    </row>
    <row r="5042" spans="1:7" x14ac:dyDescent="0.4">
      <c r="A5042" t="s">
        <v>45</v>
      </c>
      <c r="B5042">
        <v>2022</v>
      </c>
      <c r="C5042" t="s">
        <v>38</v>
      </c>
      <c r="D5042" t="s">
        <v>47</v>
      </c>
      <c r="E5042" t="s">
        <v>25</v>
      </c>
      <c r="F5042" t="s">
        <v>7</v>
      </c>
      <c r="G5042">
        <v>1468</v>
      </c>
    </row>
    <row r="5043" spans="1:7" x14ac:dyDescent="0.4">
      <c r="A5043" t="s">
        <v>45</v>
      </c>
      <c r="B5043">
        <v>2022</v>
      </c>
      <c r="C5043" t="s">
        <v>38</v>
      </c>
      <c r="D5043" t="s">
        <v>47</v>
      </c>
      <c r="E5043" t="s">
        <v>26</v>
      </c>
      <c r="F5043" t="s">
        <v>7</v>
      </c>
      <c r="G5043">
        <v>1433</v>
      </c>
    </row>
    <row r="5044" spans="1:7" x14ac:dyDescent="0.4">
      <c r="A5044" t="s">
        <v>45</v>
      </c>
      <c r="B5044">
        <v>2022</v>
      </c>
      <c r="C5044" t="s">
        <v>38</v>
      </c>
      <c r="D5044" t="s">
        <v>47</v>
      </c>
      <c r="E5044" t="s">
        <v>27</v>
      </c>
      <c r="F5044" t="s">
        <v>7</v>
      </c>
      <c r="G5044">
        <v>1955</v>
      </c>
    </row>
    <row r="5045" spans="1:7" x14ac:dyDescent="0.4">
      <c r="A5045" t="s">
        <v>45</v>
      </c>
      <c r="B5045">
        <v>2022</v>
      </c>
      <c r="C5045" t="s">
        <v>38</v>
      </c>
      <c r="D5045" t="s">
        <v>47</v>
      </c>
      <c r="E5045" t="s">
        <v>28</v>
      </c>
      <c r="F5045" t="s">
        <v>7</v>
      </c>
      <c r="G5045">
        <v>781</v>
      </c>
    </row>
    <row r="5046" spans="1:7" x14ac:dyDescent="0.4">
      <c r="A5046" t="s">
        <v>45</v>
      </c>
      <c r="B5046">
        <v>2022</v>
      </c>
      <c r="C5046" t="s">
        <v>38</v>
      </c>
      <c r="D5046" t="s">
        <v>47</v>
      </c>
      <c r="E5046" t="s">
        <v>29</v>
      </c>
      <c r="F5046" t="s">
        <v>7</v>
      </c>
      <c r="G5046">
        <v>11</v>
      </c>
    </row>
    <row r="5047" spans="1:7" x14ac:dyDescent="0.4">
      <c r="A5047" t="s">
        <v>45</v>
      </c>
      <c r="B5047">
        <v>2022</v>
      </c>
      <c r="C5047" t="s">
        <v>38</v>
      </c>
      <c r="D5047" t="s">
        <v>47</v>
      </c>
      <c r="E5047" t="s">
        <v>30</v>
      </c>
      <c r="F5047" t="s">
        <v>7</v>
      </c>
      <c r="G5047">
        <v>1543</v>
      </c>
    </row>
    <row r="5048" spans="1:7" x14ac:dyDescent="0.4">
      <c r="A5048" t="s">
        <v>45</v>
      </c>
      <c r="B5048">
        <v>2022</v>
      </c>
      <c r="C5048" t="s">
        <v>38</v>
      </c>
      <c r="D5048" t="s">
        <v>47</v>
      </c>
      <c r="E5048" t="s">
        <v>31</v>
      </c>
      <c r="F5048" t="s">
        <v>7</v>
      </c>
      <c r="G5048">
        <v>227</v>
      </c>
    </row>
    <row r="5049" spans="1:7" x14ac:dyDescent="0.4">
      <c r="A5049" t="s">
        <v>45</v>
      </c>
      <c r="B5049">
        <v>2022</v>
      </c>
      <c r="C5049" t="s">
        <v>38</v>
      </c>
      <c r="D5049" t="s">
        <v>47</v>
      </c>
      <c r="E5049" t="s">
        <v>32</v>
      </c>
      <c r="F5049" t="s">
        <v>7</v>
      </c>
      <c r="G5049">
        <v>990</v>
      </c>
    </row>
    <row r="5050" spans="1:7" x14ac:dyDescent="0.4">
      <c r="A5050" t="s">
        <v>45</v>
      </c>
      <c r="B5050">
        <v>2022</v>
      </c>
      <c r="C5050" t="s">
        <v>38</v>
      </c>
      <c r="D5050" t="s">
        <v>47</v>
      </c>
      <c r="E5050" t="s">
        <v>33</v>
      </c>
      <c r="F5050" t="s">
        <v>7</v>
      </c>
      <c r="G5050">
        <v>628</v>
      </c>
    </row>
    <row r="5051" spans="1:7" x14ac:dyDescent="0.4">
      <c r="A5051" t="s">
        <v>45</v>
      </c>
      <c r="B5051">
        <v>2022</v>
      </c>
      <c r="C5051" t="s">
        <v>38</v>
      </c>
      <c r="D5051" t="s">
        <v>47</v>
      </c>
      <c r="E5051" t="s">
        <v>34</v>
      </c>
      <c r="F5051" t="s">
        <v>7</v>
      </c>
      <c r="G5051">
        <v>517</v>
      </c>
    </row>
    <row r="5052" spans="1:7" x14ac:dyDescent="0.4">
      <c r="A5052" t="s">
        <v>45</v>
      </c>
      <c r="B5052">
        <v>2022</v>
      </c>
      <c r="C5052" t="s">
        <v>38</v>
      </c>
      <c r="D5052" t="s">
        <v>47</v>
      </c>
      <c r="E5052" t="s">
        <v>35</v>
      </c>
      <c r="F5052" t="s">
        <v>7</v>
      </c>
      <c r="G5052">
        <v>736</v>
      </c>
    </row>
    <row r="5053" spans="1:7" x14ac:dyDescent="0.4">
      <c r="A5053" t="s">
        <v>45</v>
      </c>
      <c r="B5053">
        <v>2022</v>
      </c>
      <c r="C5053" t="s">
        <v>38</v>
      </c>
      <c r="D5053" t="s">
        <v>47</v>
      </c>
      <c r="E5053" t="s">
        <v>36</v>
      </c>
      <c r="F5053" t="s">
        <v>7</v>
      </c>
      <c r="G5053">
        <v>1151</v>
      </c>
    </row>
    <row r="5054" spans="1:7" x14ac:dyDescent="0.4">
      <c r="A5054" t="s">
        <v>45</v>
      </c>
      <c r="B5054">
        <v>2022</v>
      </c>
      <c r="C5054" t="s">
        <v>38</v>
      </c>
      <c r="D5054" t="s">
        <v>47</v>
      </c>
      <c r="E5054" t="s">
        <v>37</v>
      </c>
      <c r="F5054" t="s">
        <v>7</v>
      </c>
      <c r="G5054">
        <v>698</v>
      </c>
    </row>
    <row r="5055" spans="1:7" x14ac:dyDescent="0.4">
      <c r="A5055" t="s">
        <v>45</v>
      </c>
      <c r="B5055">
        <v>2022</v>
      </c>
      <c r="C5055" t="s">
        <v>38</v>
      </c>
      <c r="D5055" t="s">
        <v>48</v>
      </c>
      <c r="E5055" t="s">
        <v>6</v>
      </c>
      <c r="F5055" t="s">
        <v>7</v>
      </c>
      <c r="G5055">
        <v>122</v>
      </c>
    </row>
    <row r="5056" spans="1:7" x14ac:dyDescent="0.4">
      <c r="A5056" t="s">
        <v>45</v>
      </c>
      <c r="B5056">
        <v>2022</v>
      </c>
      <c r="C5056" t="s">
        <v>38</v>
      </c>
      <c r="D5056" t="s">
        <v>48</v>
      </c>
      <c r="E5056" t="s">
        <v>8</v>
      </c>
      <c r="F5056" t="s">
        <v>7</v>
      </c>
      <c r="G5056">
        <v>2</v>
      </c>
    </row>
    <row r="5057" spans="1:7" x14ac:dyDescent="0.4">
      <c r="A5057" t="s">
        <v>45</v>
      </c>
      <c r="B5057">
        <v>2022</v>
      </c>
      <c r="C5057" t="s">
        <v>38</v>
      </c>
      <c r="D5057" t="s">
        <v>48</v>
      </c>
      <c r="E5057" t="s">
        <v>9</v>
      </c>
      <c r="F5057" t="s">
        <v>7</v>
      </c>
      <c r="G5057">
        <v>8</v>
      </c>
    </row>
    <row r="5058" spans="1:7" x14ac:dyDescent="0.4">
      <c r="A5058" t="s">
        <v>45</v>
      </c>
      <c r="B5058">
        <v>2022</v>
      </c>
      <c r="C5058" t="s">
        <v>38</v>
      </c>
      <c r="D5058" t="s">
        <v>48</v>
      </c>
      <c r="E5058" t="s">
        <v>10</v>
      </c>
      <c r="F5058" t="s">
        <v>7</v>
      </c>
      <c r="G5058">
        <v>9</v>
      </c>
    </row>
    <row r="5059" spans="1:7" x14ac:dyDescent="0.4">
      <c r="A5059" t="s">
        <v>45</v>
      </c>
      <c r="B5059">
        <v>2022</v>
      </c>
      <c r="C5059" t="s">
        <v>38</v>
      </c>
      <c r="D5059" t="s">
        <v>48</v>
      </c>
      <c r="E5059" t="s">
        <v>11</v>
      </c>
      <c r="F5059" t="s">
        <v>7</v>
      </c>
      <c r="G5059">
        <v>2</v>
      </c>
    </row>
    <row r="5060" spans="1:7" x14ac:dyDescent="0.4">
      <c r="A5060" t="s">
        <v>45</v>
      </c>
      <c r="B5060">
        <v>2022</v>
      </c>
      <c r="C5060" t="s">
        <v>38</v>
      </c>
      <c r="D5060" t="s">
        <v>48</v>
      </c>
      <c r="E5060" t="s">
        <v>12</v>
      </c>
      <c r="F5060" t="s">
        <v>7</v>
      </c>
      <c r="G5060">
        <v>7</v>
      </c>
    </row>
    <row r="5061" spans="1:7" x14ac:dyDescent="0.4">
      <c r="A5061" t="s">
        <v>45</v>
      </c>
      <c r="B5061">
        <v>2022</v>
      </c>
      <c r="C5061" t="s">
        <v>38</v>
      </c>
      <c r="D5061" t="s">
        <v>48</v>
      </c>
      <c r="E5061" t="s">
        <v>13</v>
      </c>
      <c r="F5061" t="s">
        <v>7</v>
      </c>
      <c r="G5061">
        <v>12</v>
      </c>
    </row>
    <row r="5062" spans="1:7" x14ac:dyDescent="0.4">
      <c r="A5062" t="s">
        <v>45</v>
      </c>
      <c r="B5062">
        <v>2022</v>
      </c>
      <c r="C5062" t="s">
        <v>38</v>
      </c>
      <c r="D5062" t="s">
        <v>48</v>
      </c>
      <c r="E5062" t="s">
        <v>14</v>
      </c>
      <c r="F5062" t="s">
        <v>7</v>
      </c>
      <c r="G5062">
        <v>2</v>
      </c>
    </row>
    <row r="5063" spans="1:7" x14ac:dyDescent="0.4">
      <c r="A5063" t="s">
        <v>45</v>
      </c>
      <c r="B5063">
        <v>2022</v>
      </c>
      <c r="C5063" t="s">
        <v>38</v>
      </c>
      <c r="D5063" t="s">
        <v>48</v>
      </c>
      <c r="E5063" t="s">
        <v>15</v>
      </c>
      <c r="F5063" t="s">
        <v>7</v>
      </c>
      <c r="G5063">
        <v>5</v>
      </c>
    </row>
    <row r="5064" spans="1:7" x14ac:dyDescent="0.4">
      <c r="A5064" t="s">
        <v>45</v>
      </c>
      <c r="B5064">
        <v>2022</v>
      </c>
      <c r="C5064" t="s">
        <v>38</v>
      </c>
      <c r="D5064" t="s">
        <v>48</v>
      </c>
      <c r="E5064" t="s">
        <v>16</v>
      </c>
      <c r="F5064" t="s">
        <v>7</v>
      </c>
      <c r="G5064">
        <v>0</v>
      </c>
    </row>
    <row r="5065" spans="1:7" x14ac:dyDescent="0.4">
      <c r="A5065" t="s">
        <v>45</v>
      </c>
      <c r="B5065">
        <v>2022</v>
      </c>
      <c r="C5065" t="s">
        <v>38</v>
      </c>
      <c r="D5065" t="s">
        <v>48</v>
      </c>
      <c r="E5065" t="s">
        <v>17</v>
      </c>
      <c r="F5065" t="s">
        <v>7</v>
      </c>
      <c r="G5065">
        <v>1</v>
      </c>
    </row>
    <row r="5066" spans="1:7" x14ac:dyDescent="0.4">
      <c r="A5066" t="s">
        <v>45</v>
      </c>
      <c r="B5066">
        <v>2022</v>
      </c>
      <c r="C5066" t="s">
        <v>38</v>
      </c>
      <c r="D5066" t="s">
        <v>48</v>
      </c>
      <c r="E5066" t="s">
        <v>18</v>
      </c>
      <c r="F5066" t="s">
        <v>7</v>
      </c>
      <c r="G5066">
        <v>7</v>
      </c>
    </row>
    <row r="5067" spans="1:7" x14ac:dyDescent="0.4">
      <c r="A5067" t="s">
        <v>45</v>
      </c>
      <c r="B5067">
        <v>2022</v>
      </c>
      <c r="C5067" t="s">
        <v>38</v>
      </c>
      <c r="D5067" t="s">
        <v>48</v>
      </c>
      <c r="E5067" t="s">
        <v>19</v>
      </c>
      <c r="F5067" t="s">
        <v>7</v>
      </c>
      <c r="G5067">
        <v>4</v>
      </c>
    </row>
    <row r="5068" spans="1:7" x14ac:dyDescent="0.4">
      <c r="A5068" t="s">
        <v>45</v>
      </c>
      <c r="B5068">
        <v>2022</v>
      </c>
      <c r="C5068" t="s">
        <v>38</v>
      </c>
      <c r="D5068" t="s">
        <v>48</v>
      </c>
      <c r="E5068" t="s">
        <v>20</v>
      </c>
      <c r="F5068" t="s">
        <v>7</v>
      </c>
      <c r="G5068">
        <v>4</v>
      </c>
    </row>
    <row r="5069" spans="1:7" x14ac:dyDescent="0.4">
      <c r="A5069" t="s">
        <v>45</v>
      </c>
      <c r="B5069">
        <v>2022</v>
      </c>
      <c r="C5069" t="s">
        <v>38</v>
      </c>
      <c r="D5069" t="s">
        <v>48</v>
      </c>
      <c r="E5069" t="s">
        <v>21</v>
      </c>
      <c r="F5069" t="s">
        <v>7</v>
      </c>
      <c r="G5069">
        <v>4</v>
      </c>
    </row>
    <row r="5070" spans="1:7" x14ac:dyDescent="0.4">
      <c r="A5070" t="s">
        <v>45</v>
      </c>
      <c r="B5070">
        <v>2022</v>
      </c>
      <c r="C5070" t="s">
        <v>38</v>
      </c>
      <c r="D5070" t="s">
        <v>48</v>
      </c>
      <c r="E5070" t="s">
        <v>22</v>
      </c>
      <c r="F5070" t="s">
        <v>7</v>
      </c>
      <c r="G5070">
        <v>2</v>
      </c>
    </row>
    <row r="5071" spans="1:7" x14ac:dyDescent="0.4">
      <c r="A5071" t="s">
        <v>45</v>
      </c>
      <c r="B5071">
        <v>2022</v>
      </c>
      <c r="C5071" t="s">
        <v>38</v>
      </c>
      <c r="D5071" t="s">
        <v>48</v>
      </c>
      <c r="E5071" t="s">
        <v>23</v>
      </c>
      <c r="F5071" t="s">
        <v>7</v>
      </c>
      <c r="G5071">
        <v>4</v>
      </c>
    </row>
    <row r="5072" spans="1:7" x14ac:dyDescent="0.4">
      <c r="A5072" t="s">
        <v>45</v>
      </c>
      <c r="B5072">
        <v>2022</v>
      </c>
      <c r="C5072" t="s">
        <v>38</v>
      </c>
      <c r="D5072" t="s">
        <v>48</v>
      </c>
      <c r="E5072" t="s">
        <v>24</v>
      </c>
      <c r="F5072" t="s">
        <v>7</v>
      </c>
      <c r="G5072">
        <v>11</v>
      </c>
    </row>
    <row r="5073" spans="1:7" x14ac:dyDescent="0.4">
      <c r="A5073" t="s">
        <v>45</v>
      </c>
      <c r="B5073">
        <v>2022</v>
      </c>
      <c r="C5073" t="s">
        <v>38</v>
      </c>
      <c r="D5073" t="s">
        <v>48</v>
      </c>
      <c r="E5073" t="s">
        <v>25</v>
      </c>
      <c r="F5073" t="s">
        <v>7</v>
      </c>
      <c r="G5073">
        <v>4</v>
      </c>
    </row>
    <row r="5074" spans="1:7" x14ac:dyDescent="0.4">
      <c r="A5074" t="s">
        <v>45</v>
      </c>
      <c r="B5074">
        <v>2022</v>
      </c>
      <c r="C5074" t="s">
        <v>38</v>
      </c>
      <c r="D5074" t="s">
        <v>48</v>
      </c>
      <c r="E5074" t="s">
        <v>26</v>
      </c>
      <c r="F5074" t="s">
        <v>7</v>
      </c>
      <c r="G5074">
        <v>3</v>
      </c>
    </row>
    <row r="5075" spans="1:7" x14ac:dyDescent="0.4">
      <c r="A5075" t="s">
        <v>45</v>
      </c>
      <c r="B5075">
        <v>2022</v>
      </c>
      <c r="C5075" t="s">
        <v>38</v>
      </c>
      <c r="D5075" t="s">
        <v>48</v>
      </c>
      <c r="E5075" t="s">
        <v>27</v>
      </c>
      <c r="F5075" t="s">
        <v>7</v>
      </c>
      <c r="G5075">
        <v>5</v>
      </c>
    </row>
    <row r="5076" spans="1:7" x14ac:dyDescent="0.4">
      <c r="A5076" t="s">
        <v>45</v>
      </c>
      <c r="B5076">
        <v>2022</v>
      </c>
      <c r="C5076" t="s">
        <v>38</v>
      </c>
      <c r="D5076" t="s">
        <v>48</v>
      </c>
      <c r="E5076" t="s">
        <v>28</v>
      </c>
      <c r="F5076" t="s">
        <v>7</v>
      </c>
      <c r="G5076">
        <v>4</v>
      </c>
    </row>
    <row r="5077" spans="1:7" x14ac:dyDescent="0.4">
      <c r="A5077" t="s">
        <v>45</v>
      </c>
      <c r="B5077">
        <v>2022</v>
      </c>
      <c r="C5077" t="s">
        <v>38</v>
      </c>
      <c r="D5077" t="s">
        <v>48</v>
      </c>
      <c r="E5077" t="s">
        <v>29</v>
      </c>
      <c r="F5077" t="s">
        <v>7</v>
      </c>
      <c r="G5077">
        <v>1</v>
      </c>
    </row>
    <row r="5078" spans="1:7" x14ac:dyDescent="0.4">
      <c r="A5078" t="s">
        <v>45</v>
      </c>
      <c r="B5078">
        <v>2022</v>
      </c>
      <c r="C5078" t="s">
        <v>38</v>
      </c>
      <c r="D5078" t="s">
        <v>48</v>
      </c>
      <c r="E5078" t="s">
        <v>30</v>
      </c>
      <c r="F5078" t="s">
        <v>7</v>
      </c>
      <c r="G5078">
        <v>5</v>
      </c>
    </row>
    <row r="5079" spans="1:7" x14ac:dyDescent="0.4">
      <c r="A5079" t="s">
        <v>45</v>
      </c>
      <c r="B5079">
        <v>2022</v>
      </c>
      <c r="C5079" t="s">
        <v>38</v>
      </c>
      <c r="D5079" t="s">
        <v>48</v>
      </c>
      <c r="E5079" t="s">
        <v>31</v>
      </c>
      <c r="F5079" t="s">
        <v>7</v>
      </c>
      <c r="G5079">
        <v>0</v>
      </c>
    </row>
    <row r="5080" spans="1:7" x14ac:dyDescent="0.4">
      <c r="A5080" t="s">
        <v>45</v>
      </c>
      <c r="B5080">
        <v>2022</v>
      </c>
      <c r="C5080" t="s">
        <v>38</v>
      </c>
      <c r="D5080" t="s">
        <v>48</v>
      </c>
      <c r="E5080" t="s">
        <v>32</v>
      </c>
      <c r="F5080" t="s">
        <v>7</v>
      </c>
      <c r="G5080">
        <v>5</v>
      </c>
    </row>
    <row r="5081" spans="1:7" x14ac:dyDescent="0.4">
      <c r="A5081" t="s">
        <v>45</v>
      </c>
      <c r="B5081">
        <v>2022</v>
      </c>
      <c r="C5081" t="s">
        <v>38</v>
      </c>
      <c r="D5081" t="s">
        <v>48</v>
      </c>
      <c r="E5081" t="s">
        <v>33</v>
      </c>
      <c r="F5081" t="s">
        <v>7</v>
      </c>
      <c r="G5081">
        <v>0</v>
      </c>
    </row>
    <row r="5082" spans="1:7" x14ac:dyDescent="0.4">
      <c r="A5082" t="s">
        <v>45</v>
      </c>
      <c r="B5082">
        <v>2022</v>
      </c>
      <c r="C5082" t="s">
        <v>38</v>
      </c>
      <c r="D5082" t="s">
        <v>48</v>
      </c>
      <c r="E5082" t="s">
        <v>34</v>
      </c>
      <c r="F5082" t="s">
        <v>7</v>
      </c>
      <c r="G5082">
        <v>3</v>
      </c>
    </row>
    <row r="5083" spans="1:7" x14ac:dyDescent="0.4">
      <c r="A5083" t="s">
        <v>45</v>
      </c>
      <c r="B5083">
        <v>2022</v>
      </c>
      <c r="C5083" t="s">
        <v>38</v>
      </c>
      <c r="D5083" t="s">
        <v>48</v>
      </c>
      <c r="E5083" t="s">
        <v>35</v>
      </c>
      <c r="F5083" t="s">
        <v>7</v>
      </c>
      <c r="G5083">
        <v>2</v>
      </c>
    </row>
    <row r="5084" spans="1:7" x14ac:dyDescent="0.4">
      <c r="A5084" t="s">
        <v>45</v>
      </c>
      <c r="B5084">
        <v>2022</v>
      </c>
      <c r="C5084" t="s">
        <v>38</v>
      </c>
      <c r="D5084" t="s">
        <v>48</v>
      </c>
      <c r="E5084" t="s">
        <v>36</v>
      </c>
      <c r="F5084" t="s">
        <v>7</v>
      </c>
      <c r="G5084">
        <v>6</v>
      </c>
    </row>
    <row r="5085" spans="1:7" x14ac:dyDescent="0.4">
      <c r="A5085" t="s">
        <v>45</v>
      </c>
      <c r="B5085">
        <v>2022</v>
      </c>
      <c r="C5085" t="s">
        <v>38</v>
      </c>
      <c r="D5085" t="s">
        <v>48</v>
      </c>
      <c r="E5085" t="s">
        <v>37</v>
      </c>
      <c r="F5085" t="s">
        <v>7</v>
      </c>
      <c r="G5085">
        <v>0</v>
      </c>
    </row>
    <row r="5086" spans="1:7" x14ac:dyDescent="0.4">
      <c r="A5086" t="s">
        <v>45</v>
      </c>
      <c r="B5086">
        <v>2022</v>
      </c>
      <c r="C5086" t="s">
        <v>38</v>
      </c>
      <c r="D5086" t="s">
        <v>49</v>
      </c>
      <c r="E5086" t="s">
        <v>6</v>
      </c>
      <c r="F5086" t="s">
        <v>7</v>
      </c>
      <c r="G5086">
        <v>11191</v>
      </c>
    </row>
    <row r="5087" spans="1:7" x14ac:dyDescent="0.4">
      <c r="A5087" t="s">
        <v>45</v>
      </c>
      <c r="B5087">
        <v>2022</v>
      </c>
      <c r="C5087" t="s">
        <v>38</v>
      </c>
      <c r="D5087" t="s">
        <v>49</v>
      </c>
      <c r="E5087" t="s">
        <v>8</v>
      </c>
      <c r="F5087" t="s">
        <v>7</v>
      </c>
      <c r="G5087">
        <v>131</v>
      </c>
    </row>
    <row r="5088" spans="1:7" x14ac:dyDescent="0.4">
      <c r="A5088" t="s">
        <v>45</v>
      </c>
      <c r="B5088">
        <v>2022</v>
      </c>
      <c r="C5088" t="s">
        <v>38</v>
      </c>
      <c r="D5088" t="s">
        <v>49</v>
      </c>
      <c r="E5088" t="s">
        <v>9</v>
      </c>
      <c r="F5088" t="s">
        <v>7</v>
      </c>
      <c r="G5088">
        <v>857</v>
      </c>
    </row>
    <row r="5089" spans="1:7" x14ac:dyDescent="0.4">
      <c r="A5089" t="s">
        <v>45</v>
      </c>
      <c r="B5089">
        <v>2022</v>
      </c>
      <c r="C5089" t="s">
        <v>38</v>
      </c>
      <c r="D5089" t="s">
        <v>49</v>
      </c>
      <c r="E5089" t="s">
        <v>10</v>
      </c>
      <c r="F5089" t="s">
        <v>7</v>
      </c>
      <c r="G5089">
        <v>537</v>
      </c>
    </row>
    <row r="5090" spans="1:7" x14ac:dyDescent="0.4">
      <c r="A5090" t="s">
        <v>45</v>
      </c>
      <c r="B5090">
        <v>2022</v>
      </c>
      <c r="C5090" t="s">
        <v>38</v>
      </c>
      <c r="D5090" t="s">
        <v>49</v>
      </c>
      <c r="E5090" t="s">
        <v>11</v>
      </c>
      <c r="F5090" t="s">
        <v>7</v>
      </c>
      <c r="G5090">
        <v>607</v>
      </c>
    </row>
    <row r="5091" spans="1:7" x14ac:dyDescent="0.4">
      <c r="A5091" t="s">
        <v>45</v>
      </c>
      <c r="B5091">
        <v>2022</v>
      </c>
      <c r="C5091" t="s">
        <v>38</v>
      </c>
      <c r="D5091" t="s">
        <v>49</v>
      </c>
      <c r="E5091" t="s">
        <v>12</v>
      </c>
      <c r="F5091" t="s">
        <v>7</v>
      </c>
      <c r="G5091">
        <v>466</v>
      </c>
    </row>
    <row r="5092" spans="1:7" x14ac:dyDescent="0.4">
      <c r="A5092" t="s">
        <v>45</v>
      </c>
      <c r="B5092">
        <v>2022</v>
      </c>
      <c r="C5092" t="s">
        <v>38</v>
      </c>
      <c r="D5092" t="s">
        <v>49</v>
      </c>
      <c r="E5092" t="s">
        <v>13</v>
      </c>
      <c r="F5092" t="s">
        <v>7</v>
      </c>
      <c r="G5092">
        <v>609</v>
      </c>
    </row>
    <row r="5093" spans="1:7" x14ac:dyDescent="0.4">
      <c r="A5093" t="s">
        <v>45</v>
      </c>
      <c r="B5093">
        <v>2022</v>
      </c>
      <c r="C5093" t="s">
        <v>38</v>
      </c>
      <c r="D5093" t="s">
        <v>49</v>
      </c>
      <c r="E5093" t="s">
        <v>14</v>
      </c>
      <c r="F5093" t="s">
        <v>7</v>
      </c>
      <c r="G5093">
        <v>195</v>
      </c>
    </row>
    <row r="5094" spans="1:7" x14ac:dyDescent="0.4">
      <c r="A5094" t="s">
        <v>45</v>
      </c>
      <c r="B5094">
        <v>2022</v>
      </c>
      <c r="C5094" t="s">
        <v>38</v>
      </c>
      <c r="D5094" t="s">
        <v>49</v>
      </c>
      <c r="E5094" t="s">
        <v>15</v>
      </c>
      <c r="F5094" t="s">
        <v>7</v>
      </c>
      <c r="G5094">
        <v>126</v>
      </c>
    </row>
    <row r="5095" spans="1:7" x14ac:dyDescent="0.4">
      <c r="A5095" t="s">
        <v>45</v>
      </c>
      <c r="B5095">
        <v>2022</v>
      </c>
      <c r="C5095" t="s">
        <v>38</v>
      </c>
      <c r="D5095" t="s">
        <v>49</v>
      </c>
      <c r="E5095" t="s">
        <v>16</v>
      </c>
      <c r="F5095" t="s">
        <v>7</v>
      </c>
      <c r="G5095">
        <v>67</v>
      </c>
    </row>
    <row r="5096" spans="1:7" x14ac:dyDescent="0.4">
      <c r="A5096" t="s">
        <v>45</v>
      </c>
      <c r="B5096">
        <v>2022</v>
      </c>
      <c r="C5096" t="s">
        <v>38</v>
      </c>
      <c r="D5096" t="s">
        <v>49</v>
      </c>
      <c r="E5096" t="s">
        <v>17</v>
      </c>
      <c r="F5096" t="s">
        <v>7</v>
      </c>
      <c r="G5096">
        <v>215</v>
      </c>
    </row>
    <row r="5097" spans="1:7" x14ac:dyDescent="0.4">
      <c r="A5097" t="s">
        <v>45</v>
      </c>
      <c r="B5097">
        <v>2022</v>
      </c>
      <c r="C5097" t="s">
        <v>38</v>
      </c>
      <c r="D5097" t="s">
        <v>49</v>
      </c>
      <c r="E5097" t="s">
        <v>18</v>
      </c>
      <c r="F5097" t="s">
        <v>7</v>
      </c>
      <c r="G5097">
        <v>407</v>
      </c>
    </row>
    <row r="5098" spans="1:7" x14ac:dyDescent="0.4">
      <c r="A5098" t="s">
        <v>45</v>
      </c>
      <c r="B5098">
        <v>2022</v>
      </c>
      <c r="C5098" t="s">
        <v>38</v>
      </c>
      <c r="D5098" t="s">
        <v>49</v>
      </c>
      <c r="E5098" t="s">
        <v>19</v>
      </c>
      <c r="F5098" t="s">
        <v>7</v>
      </c>
      <c r="G5098">
        <v>89</v>
      </c>
    </row>
    <row r="5099" spans="1:7" x14ac:dyDescent="0.4">
      <c r="A5099" t="s">
        <v>45</v>
      </c>
      <c r="B5099">
        <v>2022</v>
      </c>
      <c r="C5099" t="s">
        <v>38</v>
      </c>
      <c r="D5099" t="s">
        <v>49</v>
      </c>
      <c r="E5099" t="s">
        <v>20</v>
      </c>
      <c r="F5099" t="s">
        <v>7</v>
      </c>
      <c r="G5099">
        <v>168</v>
      </c>
    </row>
    <row r="5100" spans="1:7" x14ac:dyDescent="0.4">
      <c r="A5100" t="s">
        <v>45</v>
      </c>
      <c r="B5100">
        <v>2022</v>
      </c>
      <c r="C5100" t="s">
        <v>38</v>
      </c>
      <c r="D5100" t="s">
        <v>49</v>
      </c>
      <c r="E5100" t="s">
        <v>21</v>
      </c>
      <c r="F5100" t="s">
        <v>7</v>
      </c>
      <c r="G5100">
        <v>219</v>
      </c>
    </row>
    <row r="5101" spans="1:7" x14ac:dyDescent="0.4">
      <c r="A5101" t="s">
        <v>45</v>
      </c>
      <c r="B5101">
        <v>2022</v>
      </c>
      <c r="C5101" t="s">
        <v>38</v>
      </c>
      <c r="D5101" t="s">
        <v>49</v>
      </c>
      <c r="E5101" t="s">
        <v>22</v>
      </c>
      <c r="F5101" t="s">
        <v>7</v>
      </c>
      <c r="G5101">
        <v>296</v>
      </c>
    </row>
    <row r="5102" spans="1:7" x14ac:dyDescent="0.4">
      <c r="A5102" t="s">
        <v>45</v>
      </c>
      <c r="B5102">
        <v>2022</v>
      </c>
      <c r="C5102" t="s">
        <v>38</v>
      </c>
      <c r="D5102" t="s">
        <v>49</v>
      </c>
      <c r="E5102" t="s">
        <v>23</v>
      </c>
      <c r="F5102" t="s">
        <v>7</v>
      </c>
      <c r="G5102">
        <v>376</v>
      </c>
    </row>
    <row r="5103" spans="1:7" x14ac:dyDescent="0.4">
      <c r="A5103" t="s">
        <v>45</v>
      </c>
      <c r="B5103">
        <v>2022</v>
      </c>
      <c r="C5103" t="s">
        <v>38</v>
      </c>
      <c r="D5103" t="s">
        <v>49</v>
      </c>
      <c r="E5103" t="s">
        <v>24</v>
      </c>
      <c r="F5103" t="s">
        <v>7</v>
      </c>
      <c r="G5103">
        <v>2523</v>
      </c>
    </row>
    <row r="5104" spans="1:7" x14ac:dyDescent="0.4">
      <c r="A5104" t="s">
        <v>45</v>
      </c>
      <c r="B5104">
        <v>2022</v>
      </c>
      <c r="C5104" t="s">
        <v>38</v>
      </c>
      <c r="D5104" t="s">
        <v>49</v>
      </c>
      <c r="E5104" t="s">
        <v>25</v>
      </c>
      <c r="F5104" t="s">
        <v>7</v>
      </c>
      <c r="G5104">
        <v>255</v>
      </c>
    </row>
    <row r="5105" spans="1:7" x14ac:dyDescent="0.4">
      <c r="A5105" t="s">
        <v>45</v>
      </c>
      <c r="B5105">
        <v>2022</v>
      </c>
      <c r="C5105" t="s">
        <v>38</v>
      </c>
      <c r="D5105" t="s">
        <v>49</v>
      </c>
      <c r="E5105" t="s">
        <v>26</v>
      </c>
      <c r="F5105" t="s">
        <v>7</v>
      </c>
      <c r="G5105">
        <v>702</v>
      </c>
    </row>
    <row r="5106" spans="1:7" x14ac:dyDescent="0.4">
      <c r="A5106" t="s">
        <v>45</v>
      </c>
      <c r="B5106">
        <v>2022</v>
      </c>
      <c r="C5106" t="s">
        <v>38</v>
      </c>
      <c r="D5106" t="s">
        <v>49</v>
      </c>
      <c r="E5106" t="s">
        <v>27</v>
      </c>
      <c r="F5106" t="s">
        <v>7</v>
      </c>
      <c r="G5106">
        <v>351</v>
      </c>
    </row>
    <row r="5107" spans="1:7" x14ac:dyDescent="0.4">
      <c r="A5107" t="s">
        <v>45</v>
      </c>
      <c r="B5107">
        <v>2022</v>
      </c>
      <c r="C5107" t="s">
        <v>38</v>
      </c>
      <c r="D5107" t="s">
        <v>49</v>
      </c>
      <c r="E5107" t="s">
        <v>28</v>
      </c>
      <c r="F5107" t="s">
        <v>7</v>
      </c>
      <c r="G5107">
        <v>331</v>
      </c>
    </row>
    <row r="5108" spans="1:7" x14ac:dyDescent="0.4">
      <c r="A5108" t="s">
        <v>45</v>
      </c>
      <c r="B5108">
        <v>2022</v>
      </c>
      <c r="C5108" t="s">
        <v>38</v>
      </c>
      <c r="D5108" t="s">
        <v>49</v>
      </c>
      <c r="E5108" t="s">
        <v>29</v>
      </c>
      <c r="F5108" t="s">
        <v>7</v>
      </c>
      <c r="G5108">
        <v>233</v>
      </c>
    </row>
    <row r="5109" spans="1:7" x14ac:dyDescent="0.4">
      <c r="A5109" t="s">
        <v>45</v>
      </c>
      <c r="B5109">
        <v>2022</v>
      </c>
      <c r="C5109" t="s">
        <v>38</v>
      </c>
      <c r="D5109" t="s">
        <v>49</v>
      </c>
      <c r="E5109" t="s">
        <v>30</v>
      </c>
      <c r="F5109" t="s">
        <v>7</v>
      </c>
      <c r="G5109">
        <v>579</v>
      </c>
    </row>
    <row r="5110" spans="1:7" x14ac:dyDescent="0.4">
      <c r="A5110" t="s">
        <v>45</v>
      </c>
      <c r="B5110">
        <v>2022</v>
      </c>
      <c r="C5110" t="s">
        <v>38</v>
      </c>
      <c r="D5110" t="s">
        <v>49</v>
      </c>
      <c r="E5110" t="s">
        <v>31</v>
      </c>
      <c r="F5110" t="s">
        <v>7</v>
      </c>
      <c r="G5110">
        <v>43</v>
      </c>
    </row>
    <row r="5111" spans="1:7" x14ac:dyDescent="0.4">
      <c r="A5111" t="s">
        <v>45</v>
      </c>
      <c r="B5111">
        <v>2022</v>
      </c>
      <c r="C5111" t="s">
        <v>38</v>
      </c>
      <c r="D5111" t="s">
        <v>49</v>
      </c>
      <c r="E5111" t="s">
        <v>32</v>
      </c>
      <c r="F5111" t="s">
        <v>7</v>
      </c>
      <c r="G5111">
        <v>218</v>
      </c>
    </row>
    <row r="5112" spans="1:7" x14ac:dyDescent="0.4">
      <c r="A5112" t="s">
        <v>45</v>
      </c>
      <c r="B5112">
        <v>2022</v>
      </c>
      <c r="C5112" t="s">
        <v>38</v>
      </c>
      <c r="D5112" t="s">
        <v>49</v>
      </c>
      <c r="E5112" t="s">
        <v>33</v>
      </c>
      <c r="F5112" t="s">
        <v>7</v>
      </c>
      <c r="G5112">
        <v>89</v>
      </c>
    </row>
    <row r="5113" spans="1:7" x14ac:dyDescent="0.4">
      <c r="A5113" t="s">
        <v>45</v>
      </c>
      <c r="B5113">
        <v>2022</v>
      </c>
      <c r="C5113" t="s">
        <v>38</v>
      </c>
      <c r="D5113" t="s">
        <v>49</v>
      </c>
      <c r="E5113" t="s">
        <v>34</v>
      </c>
      <c r="F5113" t="s">
        <v>7</v>
      </c>
      <c r="G5113">
        <v>163</v>
      </c>
    </row>
    <row r="5114" spans="1:7" x14ac:dyDescent="0.4">
      <c r="A5114" t="s">
        <v>45</v>
      </c>
      <c r="B5114">
        <v>2022</v>
      </c>
      <c r="C5114" t="s">
        <v>38</v>
      </c>
      <c r="D5114" t="s">
        <v>49</v>
      </c>
      <c r="E5114" t="s">
        <v>35</v>
      </c>
      <c r="F5114" t="s">
        <v>7</v>
      </c>
      <c r="G5114">
        <v>77</v>
      </c>
    </row>
    <row r="5115" spans="1:7" x14ac:dyDescent="0.4">
      <c r="A5115" t="s">
        <v>45</v>
      </c>
      <c r="B5115">
        <v>2022</v>
      </c>
      <c r="C5115" t="s">
        <v>38</v>
      </c>
      <c r="D5115" t="s">
        <v>49</v>
      </c>
      <c r="E5115" t="s">
        <v>36</v>
      </c>
      <c r="F5115" t="s">
        <v>7</v>
      </c>
      <c r="G5115">
        <v>198</v>
      </c>
    </row>
    <row r="5116" spans="1:7" x14ac:dyDescent="0.4">
      <c r="A5116" t="s">
        <v>45</v>
      </c>
      <c r="B5116">
        <v>2022</v>
      </c>
      <c r="C5116" t="s">
        <v>38</v>
      </c>
      <c r="D5116" t="s">
        <v>49</v>
      </c>
      <c r="E5116" t="s">
        <v>37</v>
      </c>
      <c r="F5116" t="s">
        <v>7</v>
      </c>
      <c r="G5116">
        <v>64</v>
      </c>
    </row>
    <row r="5117" spans="1:7" x14ac:dyDescent="0.4">
      <c r="A5117" t="s">
        <v>45</v>
      </c>
      <c r="B5117">
        <v>2022</v>
      </c>
      <c r="C5117" t="s">
        <v>38</v>
      </c>
      <c r="D5117" t="s">
        <v>50</v>
      </c>
      <c r="E5117" t="s">
        <v>6</v>
      </c>
      <c r="F5117" t="s">
        <v>7</v>
      </c>
      <c r="G5117">
        <v>1644</v>
      </c>
    </row>
    <row r="5118" spans="1:7" x14ac:dyDescent="0.4">
      <c r="A5118" t="s">
        <v>45</v>
      </c>
      <c r="B5118">
        <v>2022</v>
      </c>
      <c r="C5118" t="s">
        <v>38</v>
      </c>
      <c r="D5118" t="s">
        <v>50</v>
      </c>
      <c r="E5118" t="s">
        <v>8</v>
      </c>
      <c r="F5118" t="s">
        <v>7</v>
      </c>
      <c r="G5118">
        <v>20</v>
      </c>
    </row>
    <row r="5119" spans="1:7" x14ac:dyDescent="0.4">
      <c r="A5119" t="s">
        <v>45</v>
      </c>
      <c r="B5119">
        <v>2022</v>
      </c>
      <c r="C5119" t="s">
        <v>38</v>
      </c>
      <c r="D5119" t="s">
        <v>50</v>
      </c>
      <c r="E5119" t="s">
        <v>9</v>
      </c>
      <c r="F5119" t="s">
        <v>7</v>
      </c>
      <c r="G5119">
        <v>242</v>
      </c>
    </row>
    <row r="5120" spans="1:7" x14ac:dyDescent="0.4">
      <c r="A5120" t="s">
        <v>45</v>
      </c>
      <c r="B5120">
        <v>2022</v>
      </c>
      <c r="C5120" t="s">
        <v>38</v>
      </c>
      <c r="D5120" t="s">
        <v>50</v>
      </c>
      <c r="E5120" t="s">
        <v>10</v>
      </c>
      <c r="F5120" t="s">
        <v>7</v>
      </c>
      <c r="G5120">
        <v>175</v>
      </c>
    </row>
    <row r="5121" spans="1:7" x14ac:dyDescent="0.4">
      <c r="A5121" t="s">
        <v>45</v>
      </c>
      <c r="B5121">
        <v>2022</v>
      </c>
      <c r="C5121" t="s">
        <v>38</v>
      </c>
      <c r="D5121" t="s">
        <v>50</v>
      </c>
      <c r="E5121" t="s">
        <v>11</v>
      </c>
      <c r="F5121" t="s">
        <v>7</v>
      </c>
      <c r="G5121">
        <v>145</v>
      </c>
    </row>
    <row r="5122" spans="1:7" x14ac:dyDescent="0.4">
      <c r="A5122" t="s">
        <v>45</v>
      </c>
      <c r="B5122">
        <v>2022</v>
      </c>
      <c r="C5122" t="s">
        <v>38</v>
      </c>
      <c r="D5122" t="s">
        <v>50</v>
      </c>
      <c r="E5122" t="s">
        <v>12</v>
      </c>
      <c r="F5122" t="s">
        <v>7</v>
      </c>
      <c r="G5122">
        <v>116</v>
      </c>
    </row>
    <row r="5123" spans="1:7" x14ac:dyDescent="0.4">
      <c r="A5123" t="s">
        <v>45</v>
      </c>
      <c r="B5123">
        <v>2022</v>
      </c>
      <c r="C5123" t="s">
        <v>38</v>
      </c>
      <c r="D5123" t="s">
        <v>50</v>
      </c>
      <c r="E5123" t="s">
        <v>13</v>
      </c>
      <c r="F5123" t="s">
        <v>7</v>
      </c>
      <c r="G5123">
        <v>112</v>
      </c>
    </row>
    <row r="5124" spans="1:7" x14ac:dyDescent="0.4">
      <c r="A5124" t="s">
        <v>45</v>
      </c>
      <c r="B5124">
        <v>2022</v>
      </c>
      <c r="C5124" t="s">
        <v>38</v>
      </c>
      <c r="D5124" t="s">
        <v>50</v>
      </c>
      <c r="E5124" t="s">
        <v>14</v>
      </c>
      <c r="F5124" t="s">
        <v>7</v>
      </c>
      <c r="G5124">
        <v>18</v>
      </c>
    </row>
    <row r="5125" spans="1:7" x14ac:dyDescent="0.4">
      <c r="A5125" t="s">
        <v>45</v>
      </c>
      <c r="B5125">
        <v>2022</v>
      </c>
      <c r="C5125" t="s">
        <v>38</v>
      </c>
      <c r="D5125" t="s">
        <v>50</v>
      </c>
      <c r="E5125" t="s">
        <v>15</v>
      </c>
      <c r="F5125" t="s">
        <v>7</v>
      </c>
      <c r="G5125">
        <v>22</v>
      </c>
    </row>
    <row r="5126" spans="1:7" x14ac:dyDescent="0.4">
      <c r="A5126" t="s">
        <v>45</v>
      </c>
      <c r="B5126">
        <v>2022</v>
      </c>
      <c r="C5126" t="s">
        <v>38</v>
      </c>
      <c r="D5126" t="s">
        <v>50</v>
      </c>
      <c r="E5126" t="s">
        <v>16</v>
      </c>
      <c r="F5126" t="s">
        <v>7</v>
      </c>
      <c r="G5126">
        <v>9</v>
      </c>
    </row>
    <row r="5127" spans="1:7" x14ac:dyDescent="0.4">
      <c r="A5127" t="s">
        <v>45</v>
      </c>
      <c r="B5127">
        <v>2022</v>
      </c>
      <c r="C5127" t="s">
        <v>38</v>
      </c>
      <c r="D5127" t="s">
        <v>50</v>
      </c>
      <c r="E5127" t="s">
        <v>17</v>
      </c>
      <c r="F5127" t="s">
        <v>7</v>
      </c>
      <c r="G5127">
        <v>35</v>
      </c>
    </row>
    <row r="5128" spans="1:7" x14ac:dyDescent="0.4">
      <c r="A5128" t="s">
        <v>45</v>
      </c>
      <c r="B5128">
        <v>2022</v>
      </c>
      <c r="C5128" t="s">
        <v>38</v>
      </c>
      <c r="D5128" t="s">
        <v>50</v>
      </c>
      <c r="E5128" t="s">
        <v>18</v>
      </c>
      <c r="F5128" t="s">
        <v>7</v>
      </c>
      <c r="G5128">
        <v>71</v>
      </c>
    </row>
    <row r="5129" spans="1:7" x14ac:dyDescent="0.4">
      <c r="A5129" t="s">
        <v>45</v>
      </c>
      <c r="B5129">
        <v>2022</v>
      </c>
      <c r="C5129" t="s">
        <v>38</v>
      </c>
      <c r="D5129" t="s">
        <v>50</v>
      </c>
      <c r="E5129" t="s">
        <v>19</v>
      </c>
      <c r="F5129" t="s">
        <v>7</v>
      </c>
      <c r="G5129">
        <v>29</v>
      </c>
    </row>
    <row r="5130" spans="1:7" x14ac:dyDescent="0.4">
      <c r="A5130" t="s">
        <v>45</v>
      </c>
      <c r="B5130">
        <v>2022</v>
      </c>
      <c r="C5130" t="s">
        <v>38</v>
      </c>
      <c r="D5130" t="s">
        <v>50</v>
      </c>
      <c r="E5130" t="s">
        <v>20</v>
      </c>
      <c r="F5130" t="s">
        <v>7</v>
      </c>
      <c r="G5130">
        <v>25</v>
      </c>
    </row>
    <row r="5131" spans="1:7" x14ac:dyDescent="0.4">
      <c r="A5131" t="s">
        <v>45</v>
      </c>
      <c r="B5131">
        <v>2022</v>
      </c>
      <c r="C5131" t="s">
        <v>38</v>
      </c>
      <c r="D5131" t="s">
        <v>50</v>
      </c>
      <c r="E5131" t="s">
        <v>21</v>
      </c>
      <c r="F5131" t="s">
        <v>7</v>
      </c>
      <c r="G5131">
        <v>31</v>
      </c>
    </row>
    <row r="5132" spans="1:7" x14ac:dyDescent="0.4">
      <c r="A5132" t="s">
        <v>45</v>
      </c>
      <c r="B5132">
        <v>2022</v>
      </c>
      <c r="C5132" t="s">
        <v>38</v>
      </c>
      <c r="D5132" t="s">
        <v>50</v>
      </c>
      <c r="E5132" t="s">
        <v>22</v>
      </c>
      <c r="F5132" t="s">
        <v>7</v>
      </c>
      <c r="G5132">
        <v>68</v>
      </c>
    </row>
    <row r="5133" spans="1:7" x14ac:dyDescent="0.4">
      <c r="A5133" t="s">
        <v>45</v>
      </c>
      <c r="B5133">
        <v>2022</v>
      </c>
      <c r="C5133" t="s">
        <v>38</v>
      </c>
      <c r="D5133" t="s">
        <v>50</v>
      </c>
      <c r="E5133" t="s">
        <v>23</v>
      </c>
      <c r="F5133" t="s">
        <v>7</v>
      </c>
      <c r="G5133">
        <v>16</v>
      </c>
    </row>
    <row r="5134" spans="1:7" x14ac:dyDescent="0.4">
      <c r="A5134" t="s">
        <v>45</v>
      </c>
      <c r="B5134">
        <v>2022</v>
      </c>
      <c r="C5134" t="s">
        <v>38</v>
      </c>
      <c r="D5134" t="s">
        <v>50</v>
      </c>
      <c r="E5134" t="s">
        <v>24</v>
      </c>
      <c r="F5134" t="s">
        <v>7</v>
      </c>
      <c r="G5134">
        <v>175</v>
      </c>
    </row>
    <row r="5135" spans="1:7" x14ac:dyDescent="0.4">
      <c r="A5135" t="s">
        <v>45</v>
      </c>
      <c r="B5135">
        <v>2022</v>
      </c>
      <c r="C5135" t="s">
        <v>38</v>
      </c>
      <c r="D5135" t="s">
        <v>50</v>
      </c>
      <c r="E5135" t="s">
        <v>25</v>
      </c>
      <c r="F5135" t="s">
        <v>7</v>
      </c>
      <c r="G5135">
        <v>43</v>
      </c>
    </row>
    <row r="5136" spans="1:7" x14ac:dyDescent="0.4">
      <c r="A5136" t="s">
        <v>45</v>
      </c>
      <c r="B5136">
        <v>2022</v>
      </c>
      <c r="C5136" t="s">
        <v>38</v>
      </c>
      <c r="D5136" t="s">
        <v>50</v>
      </c>
      <c r="E5136" t="s">
        <v>26</v>
      </c>
      <c r="F5136" t="s">
        <v>7</v>
      </c>
      <c r="G5136">
        <v>45</v>
      </c>
    </row>
    <row r="5137" spans="1:7" x14ac:dyDescent="0.4">
      <c r="A5137" t="s">
        <v>45</v>
      </c>
      <c r="B5137">
        <v>2022</v>
      </c>
      <c r="C5137" t="s">
        <v>38</v>
      </c>
      <c r="D5137" t="s">
        <v>50</v>
      </c>
      <c r="E5137" t="s">
        <v>27</v>
      </c>
      <c r="F5137" t="s">
        <v>7</v>
      </c>
      <c r="G5137">
        <v>27</v>
      </c>
    </row>
    <row r="5138" spans="1:7" x14ac:dyDescent="0.4">
      <c r="A5138" t="s">
        <v>45</v>
      </c>
      <c r="B5138">
        <v>2022</v>
      </c>
      <c r="C5138" t="s">
        <v>38</v>
      </c>
      <c r="D5138" t="s">
        <v>50</v>
      </c>
      <c r="E5138" t="s">
        <v>28</v>
      </c>
      <c r="F5138" t="s">
        <v>7</v>
      </c>
      <c r="G5138">
        <v>24</v>
      </c>
    </row>
    <row r="5139" spans="1:7" x14ac:dyDescent="0.4">
      <c r="A5139" t="s">
        <v>45</v>
      </c>
      <c r="B5139">
        <v>2022</v>
      </c>
      <c r="C5139" t="s">
        <v>38</v>
      </c>
      <c r="D5139" t="s">
        <v>50</v>
      </c>
      <c r="E5139" t="s">
        <v>29</v>
      </c>
      <c r="F5139" t="s">
        <v>7</v>
      </c>
      <c r="G5139">
        <v>18</v>
      </c>
    </row>
    <row r="5140" spans="1:7" x14ac:dyDescent="0.4">
      <c r="A5140" t="s">
        <v>45</v>
      </c>
      <c r="B5140">
        <v>2022</v>
      </c>
      <c r="C5140" t="s">
        <v>38</v>
      </c>
      <c r="D5140" t="s">
        <v>50</v>
      </c>
      <c r="E5140" t="s">
        <v>30</v>
      </c>
      <c r="F5140" t="s">
        <v>7</v>
      </c>
      <c r="G5140">
        <v>35</v>
      </c>
    </row>
    <row r="5141" spans="1:7" x14ac:dyDescent="0.4">
      <c r="A5141" t="s">
        <v>45</v>
      </c>
      <c r="B5141">
        <v>2022</v>
      </c>
      <c r="C5141" t="s">
        <v>38</v>
      </c>
      <c r="D5141" t="s">
        <v>50</v>
      </c>
      <c r="E5141" t="s">
        <v>31</v>
      </c>
      <c r="F5141" t="s">
        <v>7</v>
      </c>
      <c r="G5141">
        <v>13</v>
      </c>
    </row>
    <row r="5142" spans="1:7" x14ac:dyDescent="0.4">
      <c r="A5142" t="s">
        <v>45</v>
      </c>
      <c r="B5142">
        <v>2022</v>
      </c>
      <c r="C5142" t="s">
        <v>38</v>
      </c>
      <c r="D5142" t="s">
        <v>50</v>
      </c>
      <c r="E5142" t="s">
        <v>32</v>
      </c>
      <c r="F5142" t="s">
        <v>7</v>
      </c>
      <c r="G5142">
        <v>24</v>
      </c>
    </row>
    <row r="5143" spans="1:7" x14ac:dyDescent="0.4">
      <c r="A5143" t="s">
        <v>45</v>
      </c>
      <c r="B5143">
        <v>2022</v>
      </c>
      <c r="C5143" t="s">
        <v>38</v>
      </c>
      <c r="D5143" t="s">
        <v>50</v>
      </c>
      <c r="E5143" t="s">
        <v>33</v>
      </c>
      <c r="F5143" t="s">
        <v>7</v>
      </c>
      <c r="G5143">
        <v>15</v>
      </c>
    </row>
    <row r="5144" spans="1:7" x14ac:dyDescent="0.4">
      <c r="A5144" t="s">
        <v>45</v>
      </c>
      <c r="B5144">
        <v>2022</v>
      </c>
      <c r="C5144" t="s">
        <v>38</v>
      </c>
      <c r="D5144" t="s">
        <v>50</v>
      </c>
      <c r="E5144" t="s">
        <v>34</v>
      </c>
      <c r="F5144" t="s">
        <v>7</v>
      </c>
      <c r="G5144">
        <v>27</v>
      </c>
    </row>
    <row r="5145" spans="1:7" x14ac:dyDescent="0.4">
      <c r="A5145" t="s">
        <v>45</v>
      </c>
      <c r="B5145">
        <v>2022</v>
      </c>
      <c r="C5145" t="s">
        <v>38</v>
      </c>
      <c r="D5145" t="s">
        <v>50</v>
      </c>
      <c r="E5145" t="s">
        <v>35</v>
      </c>
      <c r="F5145" t="s">
        <v>7</v>
      </c>
      <c r="G5145">
        <v>17</v>
      </c>
    </row>
    <row r="5146" spans="1:7" x14ac:dyDescent="0.4">
      <c r="A5146" t="s">
        <v>45</v>
      </c>
      <c r="B5146">
        <v>2022</v>
      </c>
      <c r="C5146" t="s">
        <v>38</v>
      </c>
      <c r="D5146" t="s">
        <v>50</v>
      </c>
      <c r="E5146" t="s">
        <v>36</v>
      </c>
      <c r="F5146" t="s">
        <v>7</v>
      </c>
      <c r="G5146">
        <v>38</v>
      </c>
    </row>
    <row r="5147" spans="1:7" x14ac:dyDescent="0.4">
      <c r="A5147" t="s">
        <v>45</v>
      </c>
      <c r="B5147">
        <v>2022</v>
      </c>
      <c r="C5147" t="s">
        <v>38</v>
      </c>
      <c r="D5147" t="s">
        <v>50</v>
      </c>
      <c r="E5147" t="s">
        <v>37</v>
      </c>
      <c r="F5147" t="s">
        <v>7</v>
      </c>
      <c r="G5147">
        <v>9</v>
      </c>
    </row>
    <row r="5148" spans="1:7" x14ac:dyDescent="0.4">
      <c r="A5148" t="s">
        <v>45</v>
      </c>
      <c r="B5148">
        <v>2022</v>
      </c>
      <c r="C5148" t="s">
        <v>38</v>
      </c>
      <c r="D5148" t="s">
        <v>51</v>
      </c>
      <c r="E5148" t="s">
        <v>6</v>
      </c>
      <c r="F5148" t="s">
        <v>7</v>
      </c>
      <c r="G5148">
        <v>376</v>
      </c>
    </row>
    <row r="5149" spans="1:7" x14ac:dyDescent="0.4">
      <c r="A5149" t="s">
        <v>45</v>
      </c>
      <c r="B5149">
        <v>2022</v>
      </c>
      <c r="C5149" t="s">
        <v>38</v>
      </c>
      <c r="D5149" t="s">
        <v>51</v>
      </c>
      <c r="E5149" t="s">
        <v>8</v>
      </c>
      <c r="F5149" t="s">
        <v>7</v>
      </c>
      <c r="G5149">
        <v>1</v>
      </c>
    </row>
    <row r="5150" spans="1:7" x14ac:dyDescent="0.4">
      <c r="A5150" t="s">
        <v>45</v>
      </c>
      <c r="B5150">
        <v>2022</v>
      </c>
      <c r="C5150" t="s">
        <v>38</v>
      </c>
      <c r="D5150" t="s">
        <v>51</v>
      </c>
      <c r="E5150" t="s">
        <v>9</v>
      </c>
      <c r="F5150" t="s">
        <v>7</v>
      </c>
      <c r="G5150">
        <v>30</v>
      </c>
    </row>
    <row r="5151" spans="1:7" x14ac:dyDescent="0.4">
      <c r="A5151" t="s">
        <v>45</v>
      </c>
      <c r="B5151">
        <v>2022</v>
      </c>
      <c r="C5151" t="s">
        <v>38</v>
      </c>
      <c r="D5151" t="s">
        <v>51</v>
      </c>
      <c r="E5151" t="s">
        <v>10</v>
      </c>
      <c r="F5151" t="s">
        <v>7</v>
      </c>
      <c r="G5151">
        <v>10</v>
      </c>
    </row>
    <row r="5152" spans="1:7" x14ac:dyDescent="0.4">
      <c r="A5152" t="s">
        <v>45</v>
      </c>
      <c r="B5152">
        <v>2022</v>
      </c>
      <c r="C5152" t="s">
        <v>38</v>
      </c>
      <c r="D5152" t="s">
        <v>51</v>
      </c>
      <c r="E5152" t="s">
        <v>11</v>
      </c>
      <c r="F5152" t="s">
        <v>7</v>
      </c>
      <c r="G5152">
        <v>12</v>
      </c>
    </row>
    <row r="5153" spans="1:7" x14ac:dyDescent="0.4">
      <c r="A5153" t="s">
        <v>45</v>
      </c>
      <c r="B5153">
        <v>2022</v>
      </c>
      <c r="C5153" t="s">
        <v>38</v>
      </c>
      <c r="D5153" t="s">
        <v>51</v>
      </c>
      <c r="E5153" t="s">
        <v>12</v>
      </c>
      <c r="F5153" t="s">
        <v>7</v>
      </c>
      <c r="G5153">
        <v>17</v>
      </c>
    </row>
    <row r="5154" spans="1:7" x14ac:dyDescent="0.4">
      <c r="A5154" t="s">
        <v>45</v>
      </c>
      <c r="B5154">
        <v>2022</v>
      </c>
      <c r="C5154" t="s">
        <v>38</v>
      </c>
      <c r="D5154" t="s">
        <v>51</v>
      </c>
      <c r="E5154" t="s">
        <v>13</v>
      </c>
      <c r="F5154" t="s">
        <v>7</v>
      </c>
      <c r="G5154">
        <v>25</v>
      </c>
    </row>
    <row r="5155" spans="1:7" x14ac:dyDescent="0.4">
      <c r="A5155" t="s">
        <v>45</v>
      </c>
      <c r="B5155">
        <v>2022</v>
      </c>
      <c r="C5155" t="s">
        <v>38</v>
      </c>
      <c r="D5155" t="s">
        <v>51</v>
      </c>
      <c r="E5155" t="s">
        <v>14</v>
      </c>
      <c r="F5155" t="s">
        <v>7</v>
      </c>
      <c r="G5155">
        <v>16</v>
      </c>
    </row>
    <row r="5156" spans="1:7" x14ac:dyDescent="0.4">
      <c r="A5156" t="s">
        <v>45</v>
      </c>
      <c r="B5156">
        <v>2022</v>
      </c>
      <c r="C5156" t="s">
        <v>38</v>
      </c>
      <c r="D5156" t="s">
        <v>51</v>
      </c>
      <c r="E5156" t="s">
        <v>15</v>
      </c>
      <c r="F5156" t="s">
        <v>7</v>
      </c>
      <c r="G5156">
        <v>5</v>
      </c>
    </row>
    <row r="5157" spans="1:7" x14ac:dyDescent="0.4">
      <c r="A5157" t="s">
        <v>45</v>
      </c>
      <c r="B5157">
        <v>2022</v>
      </c>
      <c r="C5157" t="s">
        <v>38</v>
      </c>
      <c r="D5157" t="s">
        <v>51</v>
      </c>
      <c r="E5157" t="s">
        <v>16</v>
      </c>
      <c r="F5157" t="s">
        <v>7</v>
      </c>
      <c r="G5157">
        <v>3</v>
      </c>
    </row>
    <row r="5158" spans="1:7" x14ac:dyDescent="0.4">
      <c r="A5158" t="s">
        <v>45</v>
      </c>
      <c r="B5158">
        <v>2022</v>
      </c>
      <c r="C5158" t="s">
        <v>38</v>
      </c>
      <c r="D5158" t="s">
        <v>51</v>
      </c>
      <c r="E5158" t="s">
        <v>17</v>
      </c>
      <c r="F5158" t="s">
        <v>7</v>
      </c>
      <c r="G5158">
        <v>6</v>
      </c>
    </row>
    <row r="5159" spans="1:7" x14ac:dyDescent="0.4">
      <c r="A5159" t="s">
        <v>45</v>
      </c>
      <c r="B5159">
        <v>2022</v>
      </c>
      <c r="C5159" t="s">
        <v>38</v>
      </c>
      <c r="D5159" t="s">
        <v>51</v>
      </c>
      <c r="E5159" t="s">
        <v>18</v>
      </c>
      <c r="F5159" t="s">
        <v>7</v>
      </c>
      <c r="G5159">
        <v>17</v>
      </c>
    </row>
    <row r="5160" spans="1:7" x14ac:dyDescent="0.4">
      <c r="A5160" t="s">
        <v>45</v>
      </c>
      <c r="B5160">
        <v>2022</v>
      </c>
      <c r="C5160" t="s">
        <v>38</v>
      </c>
      <c r="D5160" t="s">
        <v>51</v>
      </c>
      <c r="E5160" t="s">
        <v>19</v>
      </c>
      <c r="F5160" t="s">
        <v>7</v>
      </c>
      <c r="G5160">
        <v>2</v>
      </c>
    </row>
    <row r="5161" spans="1:7" x14ac:dyDescent="0.4">
      <c r="A5161" t="s">
        <v>45</v>
      </c>
      <c r="B5161">
        <v>2022</v>
      </c>
      <c r="C5161" t="s">
        <v>38</v>
      </c>
      <c r="D5161" t="s">
        <v>51</v>
      </c>
      <c r="E5161" t="s">
        <v>20</v>
      </c>
      <c r="F5161" t="s">
        <v>7</v>
      </c>
      <c r="G5161">
        <v>8</v>
      </c>
    </row>
    <row r="5162" spans="1:7" x14ac:dyDescent="0.4">
      <c r="A5162" t="s">
        <v>45</v>
      </c>
      <c r="B5162">
        <v>2022</v>
      </c>
      <c r="C5162" t="s">
        <v>38</v>
      </c>
      <c r="D5162" t="s">
        <v>51</v>
      </c>
      <c r="E5162" t="s">
        <v>21</v>
      </c>
      <c r="F5162" t="s">
        <v>7</v>
      </c>
      <c r="G5162">
        <v>9</v>
      </c>
    </row>
    <row r="5163" spans="1:7" x14ac:dyDescent="0.4">
      <c r="A5163" t="s">
        <v>45</v>
      </c>
      <c r="B5163">
        <v>2022</v>
      </c>
      <c r="C5163" t="s">
        <v>38</v>
      </c>
      <c r="D5163" t="s">
        <v>51</v>
      </c>
      <c r="E5163" t="s">
        <v>22</v>
      </c>
      <c r="F5163" t="s">
        <v>7</v>
      </c>
      <c r="G5163">
        <v>9</v>
      </c>
    </row>
    <row r="5164" spans="1:7" x14ac:dyDescent="0.4">
      <c r="A5164" t="s">
        <v>45</v>
      </c>
      <c r="B5164">
        <v>2022</v>
      </c>
      <c r="C5164" t="s">
        <v>38</v>
      </c>
      <c r="D5164" t="s">
        <v>51</v>
      </c>
      <c r="E5164" t="s">
        <v>23</v>
      </c>
      <c r="F5164" t="s">
        <v>7</v>
      </c>
      <c r="G5164">
        <v>14</v>
      </c>
    </row>
    <row r="5165" spans="1:7" x14ac:dyDescent="0.4">
      <c r="A5165" t="s">
        <v>45</v>
      </c>
      <c r="B5165">
        <v>2022</v>
      </c>
      <c r="C5165" t="s">
        <v>38</v>
      </c>
      <c r="D5165" t="s">
        <v>51</v>
      </c>
      <c r="E5165" t="s">
        <v>24</v>
      </c>
      <c r="F5165" t="s">
        <v>7</v>
      </c>
      <c r="G5165">
        <v>62</v>
      </c>
    </row>
    <row r="5166" spans="1:7" x14ac:dyDescent="0.4">
      <c r="A5166" t="s">
        <v>45</v>
      </c>
      <c r="B5166">
        <v>2022</v>
      </c>
      <c r="C5166" t="s">
        <v>38</v>
      </c>
      <c r="D5166" t="s">
        <v>51</v>
      </c>
      <c r="E5166" t="s">
        <v>25</v>
      </c>
      <c r="F5166" t="s">
        <v>7</v>
      </c>
      <c r="G5166">
        <v>6</v>
      </c>
    </row>
    <row r="5167" spans="1:7" x14ac:dyDescent="0.4">
      <c r="A5167" t="s">
        <v>45</v>
      </c>
      <c r="B5167">
        <v>2022</v>
      </c>
      <c r="C5167" t="s">
        <v>38</v>
      </c>
      <c r="D5167" t="s">
        <v>51</v>
      </c>
      <c r="E5167" t="s">
        <v>26</v>
      </c>
      <c r="F5167" t="s">
        <v>7</v>
      </c>
      <c r="G5167">
        <v>17</v>
      </c>
    </row>
    <row r="5168" spans="1:7" x14ac:dyDescent="0.4">
      <c r="A5168" t="s">
        <v>45</v>
      </c>
      <c r="B5168">
        <v>2022</v>
      </c>
      <c r="C5168" t="s">
        <v>38</v>
      </c>
      <c r="D5168" t="s">
        <v>51</v>
      </c>
      <c r="E5168" t="s">
        <v>27</v>
      </c>
      <c r="F5168" t="s">
        <v>7</v>
      </c>
      <c r="G5168">
        <v>18</v>
      </c>
    </row>
    <row r="5169" spans="1:7" x14ac:dyDescent="0.4">
      <c r="A5169" t="s">
        <v>45</v>
      </c>
      <c r="B5169">
        <v>2022</v>
      </c>
      <c r="C5169" t="s">
        <v>38</v>
      </c>
      <c r="D5169" t="s">
        <v>51</v>
      </c>
      <c r="E5169" t="s">
        <v>28</v>
      </c>
      <c r="F5169" t="s">
        <v>7</v>
      </c>
      <c r="G5169">
        <v>7</v>
      </c>
    </row>
    <row r="5170" spans="1:7" x14ac:dyDescent="0.4">
      <c r="A5170" t="s">
        <v>45</v>
      </c>
      <c r="B5170">
        <v>2022</v>
      </c>
      <c r="C5170" t="s">
        <v>38</v>
      </c>
      <c r="D5170" t="s">
        <v>51</v>
      </c>
      <c r="E5170" t="s">
        <v>29</v>
      </c>
      <c r="F5170" t="s">
        <v>7</v>
      </c>
      <c r="G5170">
        <v>9</v>
      </c>
    </row>
    <row r="5171" spans="1:7" x14ac:dyDescent="0.4">
      <c r="A5171" t="s">
        <v>45</v>
      </c>
      <c r="B5171">
        <v>2022</v>
      </c>
      <c r="C5171" t="s">
        <v>38</v>
      </c>
      <c r="D5171" t="s">
        <v>51</v>
      </c>
      <c r="E5171" t="s">
        <v>30</v>
      </c>
      <c r="F5171" t="s">
        <v>7</v>
      </c>
      <c r="G5171">
        <v>20</v>
      </c>
    </row>
    <row r="5172" spans="1:7" x14ac:dyDescent="0.4">
      <c r="A5172" t="s">
        <v>45</v>
      </c>
      <c r="B5172">
        <v>2022</v>
      </c>
      <c r="C5172" t="s">
        <v>38</v>
      </c>
      <c r="D5172" t="s">
        <v>51</v>
      </c>
      <c r="E5172" t="s">
        <v>31</v>
      </c>
      <c r="F5172" t="s">
        <v>7</v>
      </c>
      <c r="G5172">
        <v>4</v>
      </c>
    </row>
    <row r="5173" spans="1:7" x14ac:dyDescent="0.4">
      <c r="A5173" t="s">
        <v>45</v>
      </c>
      <c r="B5173">
        <v>2022</v>
      </c>
      <c r="C5173" t="s">
        <v>38</v>
      </c>
      <c r="D5173" t="s">
        <v>51</v>
      </c>
      <c r="E5173" t="s">
        <v>32</v>
      </c>
      <c r="F5173" t="s">
        <v>7</v>
      </c>
      <c r="G5173">
        <v>11</v>
      </c>
    </row>
    <row r="5174" spans="1:7" x14ac:dyDescent="0.4">
      <c r="A5174" t="s">
        <v>45</v>
      </c>
      <c r="B5174">
        <v>2022</v>
      </c>
      <c r="C5174" t="s">
        <v>38</v>
      </c>
      <c r="D5174" t="s">
        <v>51</v>
      </c>
      <c r="E5174" t="s">
        <v>33</v>
      </c>
      <c r="F5174" t="s">
        <v>7</v>
      </c>
      <c r="G5174">
        <v>4</v>
      </c>
    </row>
    <row r="5175" spans="1:7" x14ac:dyDescent="0.4">
      <c r="A5175" t="s">
        <v>45</v>
      </c>
      <c r="B5175">
        <v>2022</v>
      </c>
      <c r="C5175" t="s">
        <v>38</v>
      </c>
      <c r="D5175" t="s">
        <v>51</v>
      </c>
      <c r="E5175" t="s">
        <v>34</v>
      </c>
      <c r="F5175" t="s">
        <v>7</v>
      </c>
      <c r="G5175">
        <v>14</v>
      </c>
    </row>
    <row r="5176" spans="1:7" x14ac:dyDescent="0.4">
      <c r="A5176" t="s">
        <v>45</v>
      </c>
      <c r="B5176">
        <v>2022</v>
      </c>
      <c r="C5176" t="s">
        <v>38</v>
      </c>
      <c r="D5176" t="s">
        <v>51</v>
      </c>
      <c r="E5176" t="s">
        <v>35</v>
      </c>
      <c r="F5176" t="s">
        <v>7</v>
      </c>
      <c r="G5176">
        <v>6</v>
      </c>
    </row>
    <row r="5177" spans="1:7" x14ac:dyDescent="0.4">
      <c r="A5177" t="s">
        <v>45</v>
      </c>
      <c r="B5177">
        <v>2022</v>
      </c>
      <c r="C5177" t="s">
        <v>38</v>
      </c>
      <c r="D5177" t="s">
        <v>51</v>
      </c>
      <c r="E5177" t="s">
        <v>36</v>
      </c>
      <c r="F5177" t="s">
        <v>7</v>
      </c>
      <c r="G5177">
        <v>10</v>
      </c>
    </row>
    <row r="5178" spans="1:7" x14ac:dyDescent="0.4">
      <c r="A5178" t="s">
        <v>45</v>
      </c>
      <c r="B5178">
        <v>2022</v>
      </c>
      <c r="C5178" t="s">
        <v>38</v>
      </c>
      <c r="D5178" t="s">
        <v>51</v>
      </c>
      <c r="E5178" t="s">
        <v>37</v>
      </c>
      <c r="F5178" t="s">
        <v>7</v>
      </c>
      <c r="G5178">
        <v>4</v>
      </c>
    </row>
    <row r="5179" spans="1:7" x14ac:dyDescent="0.4">
      <c r="A5179" t="s">
        <v>45</v>
      </c>
      <c r="B5179">
        <v>2022</v>
      </c>
      <c r="C5179" t="s">
        <v>38</v>
      </c>
      <c r="D5179" t="s">
        <v>52</v>
      </c>
      <c r="E5179" t="s">
        <v>6</v>
      </c>
      <c r="F5179" t="s">
        <v>7</v>
      </c>
      <c r="G5179">
        <v>1874</v>
      </c>
    </row>
    <row r="5180" spans="1:7" x14ac:dyDescent="0.4">
      <c r="A5180" t="s">
        <v>45</v>
      </c>
      <c r="B5180">
        <v>2022</v>
      </c>
      <c r="C5180" t="s">
        <v>38</v>
      </c>
      <c r="D5180" t="s">
        <v>52</v>
      </c>
      <c r="E5180" t="s">
        <v>8</v>
      </c>
      <c r="F5180" t="s">
        <v>7</v>
      </c>
      <c r="G5180">
        <v>42</v>
      </c>
    </row>
    <row r="5181" spans="1:7" x14ac:dyDescent="0.4">
      <c r="A5181" t="s">
        <v>45</v>
      </c>
      <c r="B5181">
        <v>2022</v>
      </c>
      <c r="C5181" t="s">
        <v>38</v>
      </c>
      <c r="D5181" t="s">
        <v>52</v>
      </c>
      <c r="E5181" t="s">
        <v>9</v>
      </c>
      <c r="F5181" t="s">
        <v>7</v>
      </c>
      <c r="G5181">
        <v>137</v>
      </c>
    </row>
    <row r="5182" spans="1:7" x14ac:dyDescent="0.4">
      <c r="A5182" t="s">
        <v>45</v>
      </c>
      <c r="B5182">
        <v>2022</v>
      </c>
      <c r="C5182" t="s">
        <v>38</v>
      </c>
      <c r="D5182" t="s">
        <v>52</v>
      </c>
      <c r="E5182" t="s">
        <v>10</v>
      </c>
      <c r="F5182" t="s">
        <v>7</v>
      </c>
      <c r="G5182">
        <v>115</v>
      </c>
    </row>
    <row r="5183" spans="1:7" x14ac:dyDescent="0.4">
      <c r="A5183" t="s">
        <v>45</v>
      </c>
      <c r="B5183">
        <v>2022</v>
      </c>
      <c r="C5183" t="s">
        <v>38</v>
      </c>
      <c r="D5183" t="s">
        <v>52</v>
      </c>
      <c r="E5183" t="s">
        <v>11</v>
      </c>
      <c r="F5183" t="s">
        <v>7</v>
      </c>
      <c r="G5183">
        <v>100</v>
      </c>
    </row>
    <row r="5184" spans="1:7" x14ac:dyDescent="0.4">
      <c r="A5184" t="s">
        <v>45</v>
      </c>
      <c r="B5184">
        <v>2022</v>
      </c>
      <c r="C5184" t="s">
        <v>38</v>
      </c>
      <c r="D5184" t="s">
        <v>52</v>
      </c>
      <c r="E5184" t="s">
        <v>12</v>
      </c>
      <c r="F5184" t="s">
        <v>7</v>
      </c>
      <c r="G5184">
        <v>84</v>
      </c>
    </row>
    <row r="5185" spans="1:7" x14ac:dyDescent="0.4">
      <c r="A5185" t="s">
        <v>45</v>
      </c>
      <c r="B5185">
        <v>2022</v>
      </c>
      <c r="C5185" t="s">
        <v>38</v>
      </c>
      <c r="D5185" t="s">
        <v>52</v>
      </c>
      <c r="E5185" t="s">
        <v>13</v>
      </c>
      <c r="F5185" t="s">
        <v>7</v>
      </c>
      <c r="G5185">
        <v>98</v>
      </c>
    </row>
    <row r="5186" spans="1:7" x14ac:dyDescent="0.4">
      <c r="A5186" t="s">
        <v>45</v>
      </c>
      <c r="B5186">
        <v>2022</v>
      </c>
      <c r="C5186" t="s">
        <v>38</v>
      </c>
      <c r="D5186" t="s">
        <v>52</v>
      </c>
      <c r="E5186" t="s">
        <v>14</v>
      </c>
      <c r="F5186" t="s">
        <v>7</v>
      </c>
      <c r="G5186">
        <v>35</v>
      </c>
    </row>
    <row r="5187" spans="1:7" x14ac:dyDescent="0.4">
      <c r="A5187" t="s">
        <v>45</v>
      </c>
      <c r="B5187">
        <v>2022</v>
      </c>
      <c r="C5187" t="s">
        <v>38</v>
      </c>
      <c r="D5187" t="s">
        <v>52</v>
      </c>
      <c r="E5187" t="s">
        <v>15</v>
      </c>
      <c r="F5187" t="s">
        <v>7</v>
      </c>
      <c r="G5187">
        <v>23</v>
      </c>
    </row>
    <row r="5188" spans="1:7" x14ac:dyDescent="0.4">
      <c r="A5188" t="s">
        <v>45</v>
      </c>
      <c r="B5188">
        <v>2022</v>
      </c>
      <c r="C5188" t="s">
        <v>38</v>
      </c>
      <c r="D5188" t="s">
        <v>52</v>
      </c>
      <c r="E5188" t="s">
        <v>16</v>
      </c>
      <c r="F5188" t="s">
        <v>7</v>
      </c>
      <c r="G5188">
        <v>11</v>
      </c>
    </row>
    <row r="5189" spans="1:7" x14ac:dyDescent="0.4">
      <c r="A5189" t="s">
        <v>45</v>
      </c>
      <c r="B5189">
        <v>2022</v>
      </c>
      <c r="C5189" t="s">
        <v>38</v>
      </c>
      <c r="D5189" t="s">
        <v>52</v>
      </c>
      <c r="E5189" t="s">
        <v>17</v>
      </c>
      <c r="F5189" t="s">
        <v>7</v>
      </c>
      <c r="G5189">
        <v>31</v>
      </c>
    </row>
    <row r="5190" spans="1:7" x14ac:dyDescent="0.4">
      <c r="A5190" t="s">
        <v>45</v>
      </c>
      <c r="B5190">
        <v>2022</v>
      </c>
      <c r="C5190" t="s">
        <v>38</v>
      </c>
      <c r="D5190" t="s">
        <v>52</v>
      </c>
      <c r="E5190" t="s">
        <v>18</v>
      </c>
      <c r="F5190" t="s">
        <v>7</v>
      </c>
      <c r="G5190">
        <v>96</v>
      </c>
    </row>
    <row r="5191" spans="1:7" x14ac:dyDescent="0.4">
      <c r="A5191" t="s">
        <v>45</v>
      </c>
      <c r="B5191">
        <v>2022</v>
      </c>
      <c r="C5191" t="s">
        <v>38</v>
      </c>
      <c r="D5191" t="s">
        <v>52</v>
      </c>
      <c r="E5191" t="s">
        <v>19</v>
      </c>
      <c r="F5191" t="s">
        <v>7</v>
      </c>
      <c r="G5191">
        <v>26</v>
      </c>
    </row>
    <row r="5192" spans="1:7" x14ac:dyDescent="0.4">
      <c r="A5192" t="s">
        <v>45</v>
      </c>
      <c r="B5192">
        <v>2022</v>
      </c>
      <c r="C5192" t="s">
        <v>38</v>
      </c>
      <c r="D5192" t="s">
        <v>52</v>
      </c>
      <c r="E5192" t="s">
        <v>20</v>
      </c>
      <c r="F5192" t="s">
        <v>7</v>
      </c>
      <c r="G5192">
        <v>37</v>
      </c>
    </row>
    <row r="5193" spans="1:7" x14ac:dyDescent="0.4">
      <c r="A5193" t="s">
        <v>45</v>
      </c>
      <c r="B5193">
        <v>2022</v>
      </c>
      <c r="C5193" t="s">
        <v>38</v>
      </c>
      <c r="D5193" t="s">
        <v>52</v>
      </c>
      <c r="E5193" t="s">
        <v>21</v>
      </c>
      <c r="F5193" t="s">
        <v>7</v>
      </c>
      <c r="G5193">
        <v>78</v>
      </c>
    </row>
    <row r="5194" spans="1:7" x14ac:dyDescent="0.4">
      <c r="A5194" t="s">
        <v>45</v>
      </c>
      <c r="B5194">
        <v>2022</v>
      </c>
      <c r="C5194" t="s">
        <v>38</v>
      </c>
      <c r="D5194" t="s">
        <v>52</v>
      </c>
      <c r="E5194" t="s">
        <v>22</v>
      </c>
      <c r="F5194" t="s">
        <v>7</v>
      </c>
      <c r="G5194">
        <v>64</v>
      </c>
    </row>
    <row r="5195" spans="1:7" x14ac:dyDescent="0.4">
      <c r="A5195" t="s">
        <v>45</v>
      </c>
      <c r="B5195">
        <v>2022</v>
      </c>
      <c r="C5195" t="s">
        <v>38</v>
      </c>
      <c r="D5195" t="s">
        <v>52</v>
      </c>
      <c r="E5195" t="s">
        <v>23</v>
      </c>
      <c r="F5195" t="s">
        <v>7</v>
      </c>
      <c r="G5195">
        <v>44</v>
      </c>
    </row>
    <row r="5196" spans="1:7" x14ac:dyDescent="0.4">
      <c r="A5196" t="s">
        <v>45</v>
      </c>
      <c r="B5196">
        <v>2022</v>
      </c>
      <c r="C5196" t="s">
        <v>38</v>
      </c>
      <c r="D5196" t="s">
        <v>52</v>
      </c>
      <c r="E5196" t="s">
        <v>24</v>
      </c>
      <c r="F5196" t="s">
        <v>7</v>
      </c>
      <c r="G5196">
        <v>224</v>
      </c>
    </row>
    <row r="5197" spans="1:7" x14ac:dyDescent="0.4">
      <c r="A5197" t="s">
        <v>45</v>
      </c>
      <c r="B5197">
        <v>2022</v>
      </c>
      <c r="C5197" t="s">
        <v>38</v>
      </c>
      <c r="D5197" t="s">
        <v>52</v>
      </c>
      <c r="E5197" t="s">
        <v>25</v>
      </c>
      <c r="F5197" t="s">
        <v>7</v>
      </c>
      <c r="G5197">
        <v>63</v>
      </c>
    </row>
    <row r="5198" spans="1:7" x14ac:dyDescent="0.4">
      <c r="A5198" t="s">
        <v>45</v>
      </c>
      <c r="B5198">
        <v>2022</v>
      </c>
      <c r="C5198" t="s">
        <v>38</v>
      </c>
      <c r="D5198" t="s">
        <v>52</v>
      </c>
      <c r="E5198" t="s">
        <v>26</v>
      </c>
      <c r="F5198" t="s">
        <v>7</v>
      </c>
      <c r="G5198">
        <v>70</v>
      </c>
    </row>
    <row r="5199" spans="1:7" x14ac:dyDescent="0.4">
      <c r="A5199" t="s">
        <v>45</v>
      </c>
      <c r="B5199">
        <v>2022</v>
      </c>
      <c r="C5199" t="s">
        <v>38</v>
      </c>
      <c r="D5199" t="s">
        <v>52</v>
      </c>
      <c r="E5199" t="s">
        <v>27</v>
      </c>
      <c r="F5199" t="s">
        <v>7</v>
      </c>
      <c r="G5199">
        <v>58</v>
      </c>
    </row>
    <row r="5200" spans="1:7" x14ac:dyDescent="0.4">
      <c r="A5200" t="s">
        <v>45</v>
      </c>
      <c r="B5200">
        <v>2022</v>
      </c>
      <c r="C5200" t="s">
        <v>38</v>
      </c>
      <c r="D5200" t="s">
        <v>52</v>
      </c>
      <c r="E5200" t="s">
        <v>28</v>
      </c>
      <c r="F5200" t="s">
        <v>7</v>
      </c>
      <c r="G5200">
        <v>45</v>
      </c>
    </row>
    <row r="5201" spans="1:7" x14ac:dyDescent="0.4">
      <c r="A5201" t="s">
        <v>45</v>
      </c>
      <c r="B5201">
        <v>2022</v>
      </c>
      <c r="C5201" t="s">
        <v>38</v>
      </c>
      <c r="D5201" t="s">
        <v>52</v>
      </c>
      <c r="E5201" t="s">
        <v>29</v>
      </c>
      <c r="F5201" t="s">
        <v>7</v>
      </c>
      <c r="G5201">
        <v>22</v>
      </c>
    </row>
    <row r="5202" spans="1:7" x14ac:dyDescent="0.4">
      <c r="A5202" t="s">
        <v>45</v>
      </c>
      <c r="B5202">
        <v>2022</v>
      </c>
      <c r="C5202" t="s">
        <v>38</v>
      </c>
      <c r="D5202" t="s">
        <v>52</v>
      </c>
      <c r="E5202" t="s">
        <v>30</v>
      </c>
      <c r="F5202" t="s">
        <v>7</v>
      </c>
      <c r="G5202">
        <v>81</v>
      </c>
    </row>
    <row r="5203" spans="1:7" x14ac:dyDescent="0.4">
      <c r="A5203" t="s">
        <v>45</v>
      </c>
      <c r="B5203">
        <v>2022</v>
      </c>
      <c r="C5203" t="s">
        <v>38</v>
      </c>
      <c r="D5203" t="s">
        <v>52</v>
      </c>
      <c r="E5203" t="s">
        <v>31</v>
      </c>
      <c r="F5203" t="s">
        <v>7</v>
      </c>
      <c r="G5203">
        <v>17</v>
      </c>
    </row>
    <row r="5204" spans="1:7" x14ac:dyDescent="0.4">
      <c r="A5204" t="s">
        <v>45</v>
      </c>
      <c r="B5204">
        <v>2022</v>
      </c>
      <c r="C5204" t="s">
        <v>38</v>
      </c>
      <c r="D5204" t="s">
        <v>52</v>
      </c>
      <c r="E5204" t="s">
        <v>32</v>
      </c>
      <c r="F5204" t="s">
        <v>7</v>
      </c>
      <c r="G5204">
        <v>61</v>
      </c>
    </row>
    <row r="5205" spans="1:7" x14ac:dyDescent="0.4">
      <c r="A5205" t="s">
        <v>45</v>
      </c>
      <c r="B5205">
        <v>2022</v>
      </c>
      <c r="C5205" t="s">
        <v>38</v>
      </c>
      <c r="D5205" t="s">
        <v>52</v>
      </c>
      <c r="E5205" t="s">
        <v>33</v>
      </c>
      <c r="F5205" t="s">
        <v>7</v>
      </c>
      <c r="G5205">
        <v>25</v>
      </c>
    </row>
    <row r="5206" spans="1:7" x14ac:dyDescent="0.4">
      <c r="A5206" t="s">
        <v>45</v>
      </c>
      <c r="B5206">
        <v>2022</v>
      </c>
      <c r="C5206" t="s">
        <v>38</v>
      </c>
      <c r="D5206" t="s">
        <v>52</v>
      </c>
      <c r="E5206" t="s">
        <v>34</v>
      </c>
      <c r="F5206" t="s">
        <v>7</v>
      </c>
      <c r="G5206">
        <v>54</v>
      </c>
    </row>
    <row r="5207" spans="1:7" x14ac:dyDescent="0.4">
      <c r="A5207" t="s">
        <v>45</v>
      </c>
      <c r="B5207">
        <v>2022</v>
      </c>
      <c r="C5207" t="s">
        <v>38</v>
      </c>
      <c r="D5207" t="s">
        <v>52</v>
      </c>
      <c r="E5207" t="s">
        <v>35</v>
      </c>
      <c r="F5207" t="s">
        <v>7</v>
      </c>
      <c r="G5207">
        <v>23</v>
      </c>
    </row>
    <row r="5208" spans="1:7" x14ac:dyDescent="0.4">
      <c r="A5208" t="s">
        <v>45</v>
      </c>
      <c r="B5208">
        <v>2022</v>
      </c>
      <c r="C5208" t="s">
        <v>38</v>
      </c>
      <c r="D5208" t="s">
        <v>52</v>
      </c>
      <c r="E5208" t="s">
        <v>36</v>
      </c>
      <c r="F5208" t="s">
        <v>7</v>
      </c>
      <c r="G5208">
        <v>88</v>
      </c>
    </row>
    <row r="5209" spans="1:7" x14ac:dyDescent="0.4">
      <c r="A5209" t="s">
        <v>45</v>
      </c>
      <c r="B5209">
        <v>2022</v>
      </c>
      <c r="C5209" t="s">
        <v>38</v>
      </c>
      <c r="D5209" t="s">
        <v>52</v>
      </c>
      <c r="E5209" t="s">
        <v>37</v>
      </c>
      <c r="F5209" t="s">
        <v>7</v>
      </c>
      <c r="G5209">
        <v>22</v>
      </c>
    </row>
    <row r="5210" spans="1:7" x14ac:dyDescent="0.4">
      <c r="A5210" t="s">
        <v>45</v>
      </c>
      <c r="B5210">
        <v>2022</v>
      </c>
      <c r="C5210" t="s">
        <v>38</v>
      </c>
      <c r="D5210" t="s">
        <v>53</v>
      </c>
      <c r="E5210" t="s">
        <v>6</v>
      </c>
      <c r="F5210" t="s">
        <v>7</v>
      </c>
      <c r="G5210">
        <v>7188</v>
      </c>
    </row>
    <row r="5211" spans="1:7" x14ac:dyDescent="0.4">
      <c r="A5211" t="s">
        <v>45</v>
      </c>
      <c r="B5211">
        <v>2022</v>
      </c>
      <c r="C5211" t="s">
        <v>38</v>
      </c>
      <c r="D5211" t="s">
        <v>53</v>
      </c>
      <c r="E5211" t="s">
        <v>8</v>
      </c>
      <c r="F5211" t="s">
        <v>7</v>
      </c>
      <c r="G5211">
        <v>83</v>
      </c>
    </row>
    <row r="5212" spans="1:7" x14ac:dyDescent="0.4">
      <c r="A5212" t="s">
        <v>45</v>
      </c>
      <c r="B5212">
        <v>2022</v>
      </c>
      <c r="C5212" t="s">
        <v>38</v>
      </c>
      <c r="D5212" t="s">
        <v>53</v>
      </c>
      <c r="E5212" t="s">
        <v>9</v>
      </c>
      <c r="F5212" t="s">
        <v>7</v>
      </c>
      <c r="G5212">
        <v>745</v>
      </c>
    </row>
    <row r="5213" spans="1:7" x14ac:dyDescent="0.4">
      <c r="A5213" t="s">
        <v>45</v>
      </c>
      <c r="B5213">
        <v>2022</v>
      </c>
      <c r="C5213" t="s">
        <v>38</v>
      </c>
      <c r="D5213" t="s">
        <v>53</v>
      </c>
      <c r="E5213" t="s">
        <v>10</v>
      </c>
      <c r="F5213" t="s">
        <v>7</v>
      </c>
      <c r="G5213">
        <v>504</v>
      </c>
    </row>
    <row r="5214" spans="1:7" x14ac:dyDescent="0.4">
      <c r="A5214" t="s">
        <v>45</v>
      </c>
      <c r="B5214">
        <v>2022</v>
      </c>
      <c r="C5214" t="s">
        <v>38</v>
      </c>
      <c r="D5214" t="s">
        <v>53</v>
      </c>
      <c r="E5214" t="s">
        <v>11</v>
      </c>
      <c r="F5214" t="s">
        <v>7</v>
      </c>
      <c r="G5214">
        <v>525</v>
      </c>
    </row>
    <row r="5215" spans="1:7" x14ac:dyDescent="0.4">
      <c r="A5215" t="s">
        <v>45</v>
      </c>
      <c r="B5215">
        <v>2022</v>
      </c>
      <c r="C5215" t="s">
        <v>38</v>
      </c>
      <c r="D5215" t="s">
        <v>53</v>
      </c>
      <c r="E5215" t="s">
        <v>12</v>
      </c>
      <c r="F5215" t="s">
        <v>7</v>
      </c>
      <c r="G5215">
        <v>375</v>
      </c>
    </row>
    <row r="5216" spans="1:7" x14ac:dyDescent="0.4">
      <c r="A5216" t="s">
        <v>45</v>
      </c>
      <c r="B5216">
        <v>2022</v>
      </c>
      <c r="C5216" t="s">
        <v>38</v>
      </c>
      <c r="D5216" t="s">
        <v>53</v>
      </c>
      <c r="E5216" t="s">
        <v>13</v>
      </c>
      <c r="F5216" t="s">
        <v>7</v>
      </c>
      <c r="G5216">
        <v>415</v>
      </c>
    </row>
    <row r="5217" spans="1:7" x14ac:dyDescent="0.4">
      <c r="A5217" t="s">
        <v>45</v>
      </c>
      <c r="B5217">
        <v>2022</v>
      </c>
      <c r="C5217" t="s">
        <v>38</v>
      </c>
      <c r="D5217" t="s">
        <v>53</v>
      </c>
      <c r="E5217" t="s">
        <v>14</v>
      </c>
      <c r="F5217" t="s">
        <v>7</v>
      </c>
      <c r="G5217">
        <v>128</v>
      </c>
    </row>
    <row r="5218" spans="1:7" x14ac:dyDescent="0.4">
      <c r="A5218" t="s">
        <v>45</v>
      </c>
      <c r="B5218">
        <v>2022</v>
      </c>
      <c r="C5218" t="s">
        <v>38</v>
      </c>
      <c r="D5218" t="s">
        <v>53</v>
      </c>
      <c r="E5218" t="s">
        <v>15</v>
      </c>
      <c r="F5218" t="s">
        <v>7</v>
      </c>
      <c r="G5218">
        <v>98</v>
      </c>
    </row>
    <row r="5219" spans="1:7" x14ac:dyDescent="0.4">
      <c r="A5219" t="s">
        <v>45</v>
      </c>
      <c r="B5219">
        <v>2022</v>
      </c>
      <c r="C5219" t="s">
        <v>38</v>
      </c>
      <c r="D5219" t="s">
        <v>53</v>
      </c>
      <c r="E5219" t="s">
        <v>16</v>
      </c>
      <c r="F5219" t="s">
        <v>7</v>
      </c>
      <c r="G5219">
        <v>40</v>
      </c>
    </row>
    <row r="5220" spans="1:7" x14ac:dyDescent="0.4">
      <c r="A5220" t="s">
        <v>45</v>
      </c>
      <c r="B5220">
        <v>2022</v>
      </c>
      <c r="C5220" t="s">
        <v>38</v>
      </c>
      <c r="D5220" t="s">
        <v>53</v>
      </c>
      <c r="E5220" t="s">
        <v>17</v>
      </c>
      <c r="F5220" t="s">
        <v>7</v>
      </c>
      <c r="G5220">
        <v>139</v>
      </c>
    </row>
    <row r="5221" spans="1:7" x14ac:dyDescent="0.4">
      <c r="A5221" t="s">
        <v>45</v>
      </c>
      <c r="B5221">
        <v>2022</v>
      </c>
      <c r="C5221" t="s">
        <v>38</v>
      </c>
      <c r="D5221" t="s">
        <v>53</v>
      </c>
      <c r="E5221" t="s">
        <v>18</v>
      </c>
      <c r="F5221" t="s">
        <v>7</v>
      </c>
      <c r="G5221">
        <v>328</v>
      </c>
    </row>
    <row r="5222" spans="1:7" x14ac:dyDescent="0.4">
      <c r="A5222" t="s">
        <v>45</v>
      </c>
      <c r="B5222">
        <v>2022</v>
      </c>
      <c r="C5222" t="s">
        <v>38</v>
      </c>
      <c r="D5222" t="s">
        <v>53</v>
      </c>
      <c r="E5222" t="s">
        <v>19</v>
      </c>
      <c r="F5222" t="s">
        <v>7</v>
      </c>
      <c r="G5222">
        <v>78</v>
      </c>
    </row>
    <row r="5223" spans="1:7" x14ac:dyDescent="0.4">
      <c r="A5223" t="s">
        <v>45</v>
      </c>
      <c r="B5223">
        <v>2022</v>
      </c>
      <c r="C5223" t="s">
        <v>38</v>
      </c>
      <c r="D5223" t="s">
        <v>53</v>
      </c>
      <c r="E5223" t="s">
        <v>20</v>
      </c>
      <c r="F5223" t="s">
        <v>7</v>
      </c>
      <c r="G5223">
        <v>117</v>
      </c>
    </row>
    <row r="5224" spans="1:7" x14ac:dyDescent="0.4">
      <c r="A5224" t="s">
        <v>45</v>
      </c>
      <c r="B5224">
        <v>2022</v>
      </c>
      <c r="C5224" t="s">
        <v>38</v>
      </c>
      <c r="D5224" t="s">
        <v>53</v>
      </c>
      <c r="E5224" t="s">
        <v>21</v>
      </c>
      <c r="F5224" t="s">
        <v>7</v>
      </c>
      <c r="G5224">
        <v>228</v>
      </c>
    </row>
    <row r="5225" spans="1:7" x14ac:dyDescent="0.4">
      <c r="A5225" t="s">
        <v>45</v>
      </c>
      <c r="B5225">
        <v>2022</v>
      </c>
      <c r="C5225" t="s">
        <v>38</v>
      </c>
      <c r="D5225" t="s">
        <v>53</v>
      </c>
      <c r="E5225" t="s">
        <v>22</v>
      </c>
      <c r="F5225" t="s">
        <v>7</v>
      </c>
      <c r="G5225">
        <v>288</v>
      </c>
    </row>
    <row r="5226" spans="1:7" x14ac:dyDescent="0.4">
      <c r="A5226" t="s">
        <v>45</v>
      </c>
      <c r="B5226">
        <v>2022</v>
      </c>
      <c r="C5226" t="s">
        <v>38</v>
      </c>
      <c r="D5226" t="s">
        <v>53</v>
      </c>
      <c r="E5226" t="s">
        <v>23</v>
      </c>
      <c r="F5226" t="s">
        <v>7</v>
      </c>
      <c r="G5226">
        <v>147</v>
      </c>
    </row>
    <row r="5227" spans="1:7" x14ac:dyDescent="0.4">
      <c r="A5227" t="s">
        <v>45</v>
      </c>
      <c r="B5227">
        <v>2022</v>
      </c>
      <c r="C5227" t="s">
        <v>38</v>
      </c>
      <c r="D5227" t="s">
        <v>53</v>
      </c>
      <c r="E5227" t="s">
        <v>24</v>
      </c>
      <c r="F5227" t="s">
        <v>7</v>
      </c>
      <c r="G5227">
        <v>907</v>
      </c>
    </row>
    <row r="5228" spans="1:7" x14ac:dyDescent="0.4">
      <c r="A5228" t="s">
        <v>45</v>
      </c>
      <c r="B5228">
        <v>2022</v>
      </c>
      <c r="C5228" t="s">
        <v>38</v>
      </c>
      <c r="D5228" t="s">
        <v>53</v>
      </c>
      <c r="E5228" t="s">
        <v>25</v>
      </c>
      <c r="F5228" t="s">
        <v>7</v>
      </c>
      <c r="G5228">
        <v>189</v>
      </c>
    </row>
    <row r="5229" spans="1:7" x14ac:dyDescent="0.4">
      <c r="A5229" t="s">
        <v>45</v>
      </c>
      <c r="B5229">
        <v>2022</v>
      </c>
      <c r="C5229" t="s">
        <v>38</v>
      </c>
      <c r="D5229" t="s">
        <v>53</v>
      </c>
      <c r="E5229" t="s">
        <v>26</v>
      </c>
      <c r="F5229" t="s">
        <v>7</v>
      </c>
      <c r="G5229">
        <v>267</v>
      </c>
    </row>
    <row r="5230" spans="1:7" x14ac:dyDescent="0.4">
      <c r="A5230" t="s">
        <v>45</v>
      </c>
      <c r="B5230">
        <v>2022</v>
      </c>
      <c r="C5230" t="s">
        <v>38</v>
      </c>
      <c r="D5230" t="s">
        <v>53</v>
      </c>
      <c r="E5230" t="s">
        <v>27</v>
      </c>
      <c r="F5230" t="s">
        <v>7</v>
      </c>
      <c r="G5230">
        <v>209</v>
      </c>
    </row>
    <row r="5231" spans="1:7" x14ac:dyDescent="0.4">
      <c r="A5231" t="s">
        <v>45</v>
      </c>
      <c r="B5231">
        <v>2022</v>
      </c>
      <c r="C5231" t="s">
        <v>38</v>
      </c>
      <c r="D5231" t="s">
        <v>53</v>
      </c>
      <c r="E5231" t="s">
        <v>28</v>
      </c>
      <c r="F5231" t="s">
        <v>7</v>
      </c>
      <c r="G5231">
        <v>155</v>
      </c>
    </row>
    <row r="5232" spans="1:7" x14ac:dyDescent="0.4">
      <c r="A5232" t="s">
        <v>45</v>
      </c>
      <c r="B5232">
        <v>2022</v>
      </c>
      <c r="C5232" t="s">
        <v>38</v>
      </c>
      <c r="D5232" t="s">
        <v>53</v>
      </c>
      <c r="E5232" t="s">
        <v>29</v>
      </c>
      <c r="F5232" t="s">
        <v>7</v>
      </c>
      <c r="G5232">
        <v>145</v>
      </c>
    </row>
    <row r="5233" spans="1:7" x14ac:dyDescent="0.4">
      <c r="A5233" t="s">
        <v>45</v>
      </c>
      <c r="B5233">
        <v>2022</v>
      </c>
      <c r="C5233" t="s">
        <v>38</v>
      </c>
      <c r="D5233" t="s">
        <v>53</v>
      </c>
      <c r="E5233" t="s">
        <v>30</v>
      </c>
      <c r="F5233" t="s">
        <v>7</v>
      </c>
      <c r="G5233">
        <v>292</v>
      </c>
    </row>
    <row r="5234" spans="1:7" x14ac:dyDescent="0.4">
      <c r="A5234" t="s">
        <v>45</v>
      </c>
      <c r="B5234">
        <v>2022</v>
      </c>
      <c r="C5234" t="s">
        <v>38</v>
      </c>
      <c r="D5234" t="s">
        <v>53</v>
      </c>
      <c r="E5234" t="s">
        <v>31</v>
      </c>
      <c r="F5234" t="s">
        <v>7</v>
      </c>
      <c r="G5234">
        <v>35</v>
      </c>
    </row>
    <row r="5235" spans="1:7" x14ac:dyDescent="0.4">
      <c r="A5235" t="s">
        <v>45</v>
      </c>
      <c r="B5235">
        <v>2022</v>
      </c>
      <c r="C5235" t="s">
        <v>38</v>
      </c>
      <c r="D5235" t="s">
        <v>53</v>
      </c>
      <c r="E5235" t="s">
        <v>32</v>
      </c>
      <c r="F5235" t="s">
        <v>7</v>
      </c>
      <c r="G5235">
        <v>170</v>
      </c>
    </row>
    <row r="5236" spans="1:7" x14ac:dyDescent="0.4">
      <c r="A5236" t="s">
        <v>45</v>
      </c>
      <c r="B5236">
        <v>2022</v>
      </c>
      <c r="C5236" t="s">
        <v>38</v>
      </c>
      <c r="D5236" t="s">
        <v>53</v>
      </c>
      <c r="E5236" t="s">
        <v>33</v>
      </c>
      <c r="F5236" t="s">
        <v>7</v>
      </c>
      <c r="G5236">
        <v>81</v>
      </c>
    </row>
    <row r="5237" spans="1:7" x14ac:dyDescent="0.4">
      <c r="A5237" t="s">
        <v>45</v>
      </c>
      <c r="B5237">
        <v>2022</v>
      </c>
      <c r="C5237" t="s">
        <v>38</v>
      </c>
      <c r="D5237" t="s">
        <v>53</v>
      </c>
      <c r="E5237" t="s">
        <v>34</v>
      </c>
      <c r="F5237" t="s">
        <v>7</v>
      </c>
      <c r="G5237">
        <v>106</v>
      </c>
    </row>
    <row r="5238" spans="1:7" x14ac:dyDescent="0.4">
      <c r="A5238" t="s">
        <v>45</v>
      </c>
      <c r="B5238">
        <v>2022</v>
      </c>
      <c r="C5238" t="s">
        <v>38</v>
      </c>
      <c r="D5238" t="s">
        <v>53</v>
      </c>
      <c r="E5238" t="s">
        <v>35</v>
      </c>
      <c r="F5238" t="s">
        <v>7</v>
      </c>
      <c r="G5238">
        <v>98</v>
      </c>
    </row>
    <row r="5239" spans="1:7" x14ac:dyDescent="0.4">
      <c r="A5239" t="s">
        <v>45</v>
      </c>
      <c r="B5239">
        <v>2022</v>
      </c>
      <c r="C5239" t="s">
        <v>38</v>
      </c>
      <c r="D5239" t="s">
        <v>53</v>
      </c>
      <c r="E5239" t="s">
        <v>36</v>
      </c>
      <c r="F5239" t="s">
        <v>7</v>
      </c>
      <c r="G5239">
        <v>231</v>
      </c>
    </row>
    <row r="5240" spans="1:7" x14ac:dyDescent="0.4">
      <c r="A5240" t="s">
        <v>45</v>
      </c>
      <c r="B5240">
        <v>2022</v>
      </c>
      <c r="C5240" t="s">
        <v>38</v>
      </c>
      <c r="D5240" t="s">
        <v>53</v>
      </c>
      <c r="E5240" t="s">
        <v>37</v>
      </c>
      <c r="F5240" t="s">
        <v>7</v>
      </c>
      <c r="G5240">
        <v>65</v>
      </c>
    </row>
    <row r="5241" spans="1:7" x14ac:dyDescent="0.4">
      <c r="A5241" t="s">
        <v>45</v>
      </c>
      <c r="B5241">
        <v>2022</v>
      </c>
      <c r="C5241" t="s">
        <v>38</v>
      </c>
      <c r="D5241" t="s">
        <v>54</v>
      </c>
      <c r="E5241" t="s">
        <v>6</v>
      </c>
      <c r="F5241" t="s">
        <v>7</v>
      </c>
      <c r="G5241">
        <v>2009</v>
      </c>
    </row>
    <row r="5242" spans="1:7" x14ac:dyDescent="0.4">
      <c r="A5242" t="s">
        <v>45</v>
      </c>
      <c r="B5242">
        <v>2022</v>
      </c>
      <c r="C5242" t="s">
        <v>38</v>
      </c>
      <c r="D5242" t="s">
        <v>54</v>
      </c>
      <c r="E5242" t="s">
        <v>8</v>
      </c>
      <c r="F5242" t="s">
        <v>7</v>
      </c>
      <c r="G5242">
        <v>20</v>
      </c>
    </row>
    <row r="5243" spans="1:7" x14ac:dyDescent="0.4">
      <c r="A5243" t="s">
        <v>45</v>
      </c>
      <c r="B5243">
        <v>2022</v>
      </c>
      <c r="C5243" t="s">
        <v>38</v>
      </c>
      <c r="D5243" t="s">
        <v>54</v>
      </c>
      <c r="E5243" t="s">
        <v>9</v>
      </c>
      <c r="F5243" t="s">
        <v>7</v>
      </c>
      <c r="G5243">
        <v>286</v>
      </c>
    </row>
    <row r="5244" spans="1:7" x14ac:dyDescent="0.4">
      <c r="A5244" t="s">
        <v>45</v>
      </c>
      <c r="B5244">
        <v>2022</v>
      </c>
      <c r="C5244" t="s">
        <v>38</v>
      </c>
      <c r="D5244" t="s">
        <v>54</v>
      </c>
      <c r="E5244" t="s">
        <v>10</v>
      </c>
      <c r="F5244" t="s">
        <v>7</v>
      </c>
      <c r="G5244">
        <v>115</v>
      </c>
    </row>
    <row r="5245" spans="1:7" x14ac:dyDescent="0.4">
      <c r="A5245" t="s">
        <v>45</v>
      </c>
      <c r="B5245">
        <v>2022</v>
      </c>
      <c r="C5245" t="s">
        <v>38</v>
      </c>
      <c r="D5245" t="s">
        <v>54</v>
      </c>
      <c r="E5245" t="s">
        <v>11</v>
      </c>
      <c r="F5245" t="s">
        <v>7</v>
      </c>
      <c r="G5245">
        <v>234</v>
      </c>
    </row>
    <row r="5246" spans="1:7" x14ac:dyDescent="0.4">
      <c r="A5246" t="s">
        <v>45</v>
      </c>
      <c r="B5246">
        <v>2022</v>
      </c>
      <c r="C5246" t="s">
        <v>38</v>
      </c>
      <c r="D5246" t="s">
        <v>54</v>
      </c>
      <c r="E5246" t="s">
        <v>12</v>
      </c>
      <c r="F5246" t="s">
        <v>7</v>
      </c>
      <c r="G5246">
        <v>135</v>
      </c>
    </row>
    <row r="5247" spans="1:7" x14ac:dyDescent="0.4">
      <c r="A5247" t="s">
        <v>45</v>
      </c>
      <c r="B5247">
        <v>2022</v>
      </c>
      <c r="C5247" t="s">
        <v>38</v>
      </c>
      <c r="D5247" t="s">
        <v>54</v>
      </c>
      <c r="E5247" t="s">
        <v>13</v>
      </c>
      <c r="F5247" t="s">
        <v>7</v>
      </c>
      <c r="G5247">
        <v>129</v>
      </c>
    </row>
    <row r="5248" spans="1:7" x14ac:dyDescent="0.4">
      <c r="A5248" t="s">
        <v>45</v>
      </c>
      <c r="B5248">
        <v>2022</v>
      </c>
      <c r="C5248" t="s">
        <v>38</v>
      </c>
      <c r="D5248" t="s">
        <v>54</v>
      </c>
      <c r="E5248" t="s">
        <v>14</v>
      </c>
      <c r="F5248" t="s">
        <v>7</v>
      </c>
      <c r="G5248">
        <v>25</v>
      </c>
    </row>
    <row r="5249" spans="1:7" x14ac:dyDescent="0.4">
      <c r="A5249" t="s">
        <v>45</v>
      </c>
      <c r="B5249">
        <v>2022</v>
      </c>
      <c r="C5249" t="s">
        <v>38</v>
      </c>
      <c r="D5249" t="s">
        <v>54</v>
      </c>
      <c r="E5249" t="s">
        <v>15</v>
      </c>
      <c r="F5249" t="s">
        <v>7</v>
      </c>
      <c r="G5249">
        <v>27</v>
      </c>
    </row>
    <row r="5250" spans="1:7" x14ac:dyDescent="0.4">
      <c r="A5250" t="s">
        <v>45</v>
      </c>
      <c r="B5250">
        <v>2022</v>
      </c>
      <c r="C5250" t="s">
        <v>38</v>
      </c>
      <c r="D5250" t="s">
        <v>54</v>
      </c>
      <c r="E5250" t="s">
        <v>16</v>
      </c>
      <c r="F5250" t="s">
        <v>7</v>
      </c>
      <c r="G5250">
        <v>11</v>
      </c>
    </row>
    <row r="5251" spans="1:7" x14ac:dyDescent="0.4">
      <c r="A5251" t="s">
        <v>45</v>
      </c>
      <c r="B5251">
        <v>2022</v>
      </c>
      <c r="C5251" t="s">
        <v>38</v>
      </c>
      <c r="D5251" t="s">
        <v>54</v>
      </c>
      <c r="E5251" t="s">
        <v>17</v>
      </c>
      <c r="F5251" t="s">
        <v>7</v>
      </c>
      <c r="G5251">
        <v>50</v>
      </c>
    </row>
    <row r="5252" spans="1:7" x14ac:dyDescent="0.4">
      <c r="A5252" t="s">
        <v>45</v>
      </c>
      <c r="B5252">
        <v>2022</v>
      </c>
      <c r="C5252" t="s">
        <v>38</v>
      </c>
      <c r="D5252" t="s">
        <v>54</v>
      </c>
      <c r="E5252" t="s">
        <v>18</v>
      </c>
      <c r="F5252" t="s">
        <v>7</v>
      </c>
      <c r="G5252">
        <v>106</v>
      </c>
    </row>
    <row r="5253" spans="1:7" x14ac:dyDescent="0.4">
      <c r="A5253" t="s">
        <v>45</v>
      </c>
      <c r="B5253">
        <v>2022</v>
      </c>
      <c r="C5253" t="s">
        <v>38</v>
      </c>
      <c r="D5253" t="s">
        <v>54</v>
      </c>
      <c r="E5253" t="s">
        <v>19</v>
      </c>
      <c r="F5253" t="s">
        <v>7</v>
      </c>
      <c r="G5253">
        <v>31</v>
      </c>
    </row>
    <row r="5254" spans="1:7" x14ac:dyDescent="0.4">
      <c r="A5254" t="s">
        <v>45</v>
      </c>
      <c r="B5254">
        <v>2022</v>
      </c>
      <c r="C5254" t="s">
        <v>38</v>
      </c>
      <c r="D5254" t="s">
        <v>54</v>
      </c>
      <c r="E5254" t="s">
        <v>20</v>
      </c>
      <c r="F5254" t="s">
        <v>7</v>
      </c>
      <c r="G5254">
        <v>43</v>
      </c>
    </row>
    <row r="5255" spans="1:7" x14ac:dyDescent="0.4">
      <c r="A5255" t="s">
        <v>45</v>
      </c>
      <c r="B5255">
        <v>2022</v>
      </c>
      <c r="C5255" t="s">
        <v>38</v>
      </c>
      <c r="D5255" t="s">
        <v>54</v>
      </c>
      <c r="E5255" t="s">
        <v>21</v>
      </c>
      <c r="F5255" t="s">
        <v>7</v>
      </c>
      <c r="G5255">
        <v>57</v>
      </c>
    </row>
    <row r="5256" spans="1:7" x14ac:dyDescent="0.4">
      <c r="A5256" t="s">
        <v>45</v>
      </c>
      <c r="B5256">
        <v>2022</v>
      </c>
      <c r="C5256" t="s">
        <v>38</v>
      </c>
      <c r="D5256" t="s">
        <v>54</v>
      </c>
      <c r="E5256" t="s">
        <v>22</v>
      </c>
      <c r="F5256" t="s">
        <v>7</v>
      </c>
      <c r="G5256">
        <v>63</v>
      </c>
    </row>
    <row r="5257" spans="1:7" x14ac:dyDescent="0.4">
      <c r="A5257" t="s">
        <v>45</v>
      </c>
      <c r="B5257">
        <v>2022</v>
      </c>
      <c r="C5257" t="s">
        <v>38</v>
      </c>
      <c r="D5257" t="s">
        <v>54</v>
      </c>
      <c r="E5257" t="s">
        <v>23</v>
      </c>
      <c r="F5257" t="s">
        <v>7</v>
      </c>
      <c r="G5257">
        <v>72</v>
      </c>
    </row>
    <row r="5258" spans="1:7" x14ac:dyDescent="0.4">
      <c r="A5258" t="s">
        <v>45</v>
      </c>
      <c r="B5258">
        <v>2022</v>
      </c>
      <c r="C5258" t="s">
        <v>38</v>
      </c>
      <c r="D5258" t="s">
        <v>54</v>
      </c>
      <c r="E5258" t="s">
        <v>24</v>
      </c>
      <c r="F5258" t="s">
        <v>7</v>
      </c>
      <c r="G5258">
        <v>147</v>
      </c>
    </row>
    <row r="5259" spans="1:7" x14ac:dyDescent="0.4">
      <c r="A5259" t="s">
        <v>45</v>
      </c>
      <c r="B5259">
        <v>2022</v>
      </c>
      <c r="C5259" t="s">
        <v>38</v>
      </c>
      <c r="D5259" t="s">
        <v>54</v>
      </c>
      <c r="E5259" t="s">
        <v>25</v>
      </c>
      <c r="F5259" t="s">
        <v>7</v>
      </c>
      <c r="G5259">
        <v>55</v>
      </c>
    </row>
    <row r="5260" spans="1:7" x14ac:dyDescent="0.4">
      <c r="A5260" t="s">
        <v>45</v>
      </c>
      <c r="B5260">
        <v>2022</v>
      </c>
      <c r="C5260" t="s">
        <v>38</v>
      </c>
      <c r="D5260" t="s">
        <v>54</v>
      </c>
      <c r="E5260" t="s">
        <v>26</v>
      </c>
      <c r="F5260" t="s">
        <v>7</v>
      </c>
      <c r="G5260">
        <v>73</v>
      </c>
    </row>
    <row r="5261" spans="1:7" x14ac:dyDescent="0.4">
      <c r="A5261" t="s">
        <v>45</v>
      </c>
      <c r="B5261">
        <v>2022</v>
      </c>
      <c r="C5261" t="s">
        <v>38</v>
      </c>
      <c r="D5261" t="s">
        <v>54</v>
      </c>
      <c r="E5261" t="s">
        <v>27</v>
      </c>
      <c r="F5261" t="s">
        <v>7</v>
      </c>
      <c r="G5261">
        <v>38</v>
      </c>
    </row>
    <row r="5262" spans="1:7" x14ac:dyDescent="0.4">
      <c r="A5262" t="s">
        <v>45</v>
      </c>
      <c r="B5262">
        <v>2022</v>
      </c>
      <c r="C5262" t="s">
        <v>38</v>
      </c>
      <c r="D5262" t="s">
        <v>54</v>
      </c>
      <c r="E5262" t="s">
        <v>28</v>
      </c>
      <c r="F5262" t="s">
        <v>7</v>
      </c>
      <c r="G5262">
        <v>22</v>
      </c>
    </row>
    <row r="5263" spans="1:7" x14ac:dyDescent="0.4">
      <c r="A5263" t="s">
        <v>45</v>
      </c>
      <c r="B5263">
        <v>2022</v>
      </c>
      <c r="C5263" t="s">
        <v>38</v>
      </c>
      <c r="D5263" t="s">
        <v>54</v>
      </c>
      <c r="E5263" t="s">
        <v>29</v>
      </c>
      <c r="F5263" t="s">
        <v>7</v>
      </c>
      <c r="G5263">
        <v>19</v>
      </c>
    </row>
    <row r="5264" spans="1:7" x14ac:dyDescent="0.4">
      <c r="A5264" t="s">
        <v>45</v>
      </c>
      <c r="B5264">
        <v>2022</v>
      </c>
      <c r="C5264" t="s">
        <v>38</v>
      </c>
      <c r="D5264" t="s">
        <v>54</v>
      </c>
      <c r="E5264" t="s">
        <v>30</v>
      </c>
      <c r="F5264" t="s">
        <v>7</v>
      </c>
      <c r="G5264">
        <v>50</v>
      </c>
    </row>
    <row r="5265" spans="1:7" x14ac:dyDescent="0.4">
      <c r="A5265" t="s">
        <v>45</v>
      </c>
      <c r="B5265">
        <v>2022</v>
      </c>
      <c r="C5265" t="s">
        <v>38</v>
      </c>
      <c r="D5265" t="s">
        <v>54</v>
      </c>
      <c r="E5265" t="s">
        <v>31</v>
      </c>
      <c r="F5265" t="s">
        <v>7</v>
      </c>
      <c r="G5265">
        <v>11</v>
      </c>
    </row>
    <row r="5266" spans="1:7" x14ac:dyDescent="0.4">
      <c r="A5266" t="s">
        <v>45</v>
      </c>
      <c r="B5266">
        <v>2022</v>
      </c>
      <c r="C5266" t="s">
        <v>38</v>
      </c>
      <c r="D5266" t="s">
        <v>54</v>
      </c>
      <c r="E5266" t="s">
        <v>32</v>
      </c>
      <c r="F5266" t="s">
        <v>7</v>
      </c>
      <c r="G5266">
        <v>35</v>
      </c>
    </row>
    <row r="5267" spans="1:7" x14ac:dyDescent="0.4">
      <c r="A5267" t="s">
        <v>45</v>
      </c>
      <c r="B5267">
        <v>2022</v>
      </c>
      <c r="C5267" t="s">
        <v>38</v>
      </c>
      <c r="D5267" t="s">
        <v>54</v>
      </c>
      <c r="E5267" t="s">
        <v>33</v>
      </c>
      <c r="F5267" t="s">
        <v>7</v>
      </c>
      <c r="G5267">
        <v>26</v>
      </c>
    </row>
    <row r="5268" spans="1:7" x14ac:dyDescent="0.4">
      <c r="A5268" t="s">
        <v>45</v>
      </c>
      <c r="B5268">
        <v>2022</v>
      </c>
      <c r="C5268" t="s">
        <v>38</v>
      </c>
      <c r="D5268" t="s">
        <v>54</v>
      </c>
      <c r="E5268" t="s">
        <v>34</v>
      </c>
      <c r="F5268" t="s">
        <v>7</v>
      </c>
      <c r="G5268">
        <v>21</v>
      </c>
    </row>
    <row r="5269" spans="1:7" x14ac:dyDescent="0.4">
      <c r="A5269" t="s">
        <v>45</v>
      </c>
      <c r="B5269">
        <v>2022</v>
      </c>
      <c r="C5269" t="s">
        <v>38</v>
      </c>
      <c r="D5269" t="s">
        <v>54</v>
      </c>
      <c r="E5269" t="s">
        <v>35</v>
      </c>
      <c r="F5269" t="s">
        <v>7</v>
      </c>
      <c r="G5269">
        <v>17</v>
      </c>
    </row>
    <row r="5270" spans="1:7" x14ac:dyDescent="0.4">
      <c r="A5270" t="s">
        <v>45</v>
      </c>
      <c r="B5270">
        <v>2022</v>
      </c>
      <c r="C5270" t="s">
        <v>38</v>
      </c>
      <c r="D5270" t="s">
        <v>54</v>
      </c>
      <c r="E5270" t="s">
        <v>36</v>
      </c>
      <c r="F5270" t="s">
        <v>7</v>
      </c>
      <c r="G5270">
        <v>65</v>
      </c>
    </row>
    <row r="5271" spans="1:7" x14ac:dyDescent="0.4">
      <c r="A5271" t="s">
        <v>45</v>
      </c>
      <c r="B5271">
        <v>2022</v>
      </c>
      <c r="C5271" t="s">
        <v>38</v>
      </c>
      <c r="D5271" t="s">
        <v>54</v>
      </c>
      <c r="E5271" t="s">
        <v>37</v>
      </c>
      <c r="F5271" t="s">
        <v>7</v>
      </c>
      <c r="G5271">
        <v>26</v>
      </c>
    </row>
    <row r="5272" spans="1:7" x14ac:dyDescent="0.4">
      <c r="A5272" t="s">
        <v>45</v>
      </c>
      <c r="B5272">
        <v>2022</v>
      </c>
      <c r="C5272" t="s">
        <v>38</v>
      </c>
      <c r="D5272" t="s">
        <v>55</v>
      </c>
      <c r="E5272" t="s">
        <v>6</v>
      </c>
      <c r="F5272" t="s">
        <v>7</v>
      </c>
      <c r="G5272">
        <v>1550</v>
      </c>
    </row>
    <row r="5273" spans="1:7" x14ac:dyDescent="0.4">
      <c r="A5273" t="s">
        <v>45</v>
      </c>
      <c r="B5273">
        <v>2022</v>
      </c>
      <c r="C5273" t="s">
        <v>38</v>
      </c>
      <c r="D5273" t="s">
        <v>55</v>
      </c>
      <c r="E5273" t="s">
        <v>8</v>
      </c>
      <c r="F5273" t="s">
        <v>7</v>
      </c>
      <c r="G5273">
        <v>21</v>
      </c>
    </row>
    <row r="5274" spans="1:7" x14ac:dyDescent="0.4">
      <c r="A5274" t="s">
        <v>45</v>
      </c>
      <c r="B5274">
        <v>2022</v>
      </c>
      <c r="C5274" t="s">
        <v>38</v>
      </c>
      <c r="D5274" t="s">
        <v>55</v>
      </c>
      <c r="E5274" t="s">
        <v>9</v>
      </c>
      <c r="F5274" t="s">
        <v>7</v>
      </c>
      <c r="G5274">
        <v>123</v>
      </c>
    </row>
    <row r="5275" spans="1:7" x14ac:dyDescent="0.4">
      <c r="A5275" t="s">
        <v>45</v>
      </c>
      <c r="B5275">
        <v>2022</v>
      </c>
      <c r="C5275" t="s">
        <v>38</v>
      </c>
      <c r="D5275" t="s">
        <v>55</v>
      </c>
      <c r="E5275" t="s">
        <v>10</v>
      </c>
      <c r="F5275" t="s">
        <v>7</v>
      </c>
      <c r="G5275">
        <v>63</v>
      </c>
    </row>
    <row r="5276" spans="1:7" x14ac:dyDescent="0.4">
      <c r="A5276" t="s">
        <v>45</v>
      </c>
      <c r="B5276">
        <v>2022</v>
      </c>
      <c r="C5276" t="s">
        <v>38</v>
      </c>
      <c r="D5276" t="s">
        <v>55</v>
      </c>
      <c r="E5276" t="s">
        <v>11</v>
      </c>
      <c r="F5276" t="s">
        <v>7</v>
      </c>
      <c r="G5276">
        <v>66</v>
      </c>
    </row>
    <row r="5277" spans="1:7" x14ac:dyDescent="0.4">
      <c r="A5277" t="s">
        <v>45</v>
      </c>
      <c r="B5277">
        <v>2022</v>
      </c>
      <c r="C5277" t="s">
        <v>38</v>
      </c>
      <c r="D5277" t="s">
        <v>55</v>
      </c>
      <c r="E5277" t="s">
        <v>12</v>
      </c>
      <c r="F5277" t="s">
        <v>7</v>
      </c>
      <c r="G5277">
        <v>31</v>
      </c>
    </row>
    <row r="5278" spans="1:7" x14ac:dyDescent="0.4">
      <c r="A5278" t="s">
        <v>45</v>
      </c>
      <c r="B5278">
        <v>2022</v>
      </c>
      <c r="C5278" t="s">
        <v>38</v>
      </c>
      <c r="D5278" t="s">
        <v>55</v>
      </c>
      <c r="E5278" t="s">
        <v>13</v>
      </c>
      <c r="F5278" t="s">
        <v>7</v>
      </c>
      <c r="G5278">
        <v>54</v>
      </c>
    </row>
    <row r="5279" spans="1:7" x14ac:dyDescent="0.4">
      <c r="A5279" t="s">
        <v>45</v>
      </c>
      <c r="B5279">
        <v>2022</v>
      </c>
      <c r="C5279" t="s">
        <v>38</v>
      </c>
      <c r="D5279" t="s">
        <v>55</v>
      </c>
      <c r="E5279" t="s">
        <v>14</v>
      </c>
      <c r="F5279" t="s">
        <v>7</v>
      </c>
      <c r="G5279">
        <v>45</v>
      </c>
    </row>
    <row r="5280" spans="1:7" x14ac:dyDescent="0.4">
      <c r="A5280" t="s">
        <v>45</v>
      </c>
      <c r="B5280">
        <v>2022</v>
      </c>
      <c r="C5280" t="s">
        <v>38</v>
      </c>
      <c r="D5280" t="s">
        <v>55</v>
      </c>
      <c r="E5280" t="s">
        <v>15</v>
      </c>
      <c r="F5280" t="s">
        <v>7</v>
      </c>
      <c r="G5280">
        <v>26</v>
      </c>
    </row>
    <row r="5281" spans="1:7" x14ac:dyDescent="0.4">
      <c r="A5281" t="s">
        <v>45</v>
      </c>
      <c r="B5281">
        <v>2022</v>
      </c>
      <c r="C5281" t="s">
        <v>38</v>
      </c>
      <c r="D5281" t="s">
        <v>55</v>
      </c>
      <c r="E5281" t="s">
        <v>16</v>
      </c>
      <c r="F5281" t="s">
        <v>7</v>
      </c>
      <c r="G5281">
        <v>12</v>
      </c>
    </row>
    <row r="5282" spans="1:7" x14ac:dyDescent="0.4">
      <c r="A5282" t="s">
        <v>45</v>
      </c>
      <c r="B5282">
        <v>2022</v>
      </c>
      <c r="C5282" t="s">
        <v>38</v>
      </c>
      <c r="D5282" t="s">
        <v>55</v>
      </c>
      <c r="E5282" t="s">
        <v>17</v>
      </c>
      <c r="F5282" t="s">
        <v>7</v>
      </c>
      <c r="G5282">
        <v>26</v>
      </c>
    </row>
    <row r="5283" spans="1:7" x14ac:dyDescent="0.4">
      <c r="A5283" t="s">
        <v>45</v>
      </c>
      <c r="B5283">
        <v>2022</v>
      </c>
      <c r="C5283" t="s">
        <v>38</v>
      </c>
      <c r="D5283" t="s">
        <v>55</v>
      </c>
      <c r="E5283" t="s">
        <v>18</v>
      </c>
      <c r="F5283" t="s">
        <v>7</v>
      </c>
      <c r="G5283">
        <v>45</v>
      </c>
    </row>
    <row r="5284" spans="1:7" x14ac:dyDescent="0.4">
      <c r="A5284" t="s">
        <v>45</v>
      </c>
      <c r="B5284">
        <v>2022</v>
      </c>
      <c r="C5284" t="s">
        <v>38</v>
      </c>
      <c r="D5284" t="s">
        <v>55</v>
      </c>
      <c r="E5284" t="s">
        <v>19</v>
      </c>
      <c r="F5284" t="s">
        <v>7</v>
      </c>
      <c r="G5284">
        <v>23</v>
      </c>
    </row>
    <row r="5285" spans="1:7" x14ac:dyDescent="0.4">
      <c r="A5285" t="s">
        <v>45</v>
      </c>
      <c r="B5285">
        <v>2022</v>
      </c>
      <c r="C5285" t="s">
        <v>38</v>
      </c>
      <c r="D5285" t="s">
        <v>55</v>
      </c>
      <c r="E5285" t="s">
        <v>20</v>
      </c>
      <c r="F5285" t="s">
        <v>7</v>
      </c>
      <c r="G5285">
        <v>38</v>
      </c>
    </row>
    <row r="5286" spans="1:7" x14ac:dyDescent="0.4">
      <c r="A5286" t="s">
        <v>45</v>
      </c>
      <c r="B5286">
        <v>2022</v>
      </c>
      <c r="C5286" t="s">
        <v>38</v>
      </c>
      <c r="D5286" t="s">
        <v>55</v>
      </c>
      <c r="E5286" t="s">
        <v>21</v>
      </c>
      <c r="F5286" t="s">
        <v>7</v>
      </c>
      <c r="G5286">
        <v>67</v>
      </c>
    </row>
    <row r="5287" spans="1:7" x14ac:dyDescent="0.4">
      <c r="A5287" t="s">
        <v>45</v>
      </c>
      <c r="B5287">
        <v>2022</v>
      </c>
      <c r="C5287" t="s">
        <v>38</v>
      </c>
      <c r="D5287" t="s">
        <v>55</v>
      </c>
      <c r="E5287" t="s">
        <v>22</v>
      </c>
      <c r="F5287" t="s">
        <v>7</v>
      </c>
      <c r="G5287">
        <v>56</v>
      </c>
    </row>
    <row r="5288" spans="1:7" x14ac:dyDescent="0.4">
      <c r="A5288" t="s">
        <v>45</v>
      </c>
      <c r="B5288">
        <v>2022</v>
      </c>
      <c r="C5288" t="s">
        <v>38</v>
      </c>
      <c r="D5288" t="s">
        <v>55</v>
      </c>
      <c r="E5288" t="s">
        <v>23</v>
      </c>
      <c r="F5288" t="s">
        <v>7</v>
      </c>
      <c r="G5288">
        <v>60</v>
      </c>
    </row>
    <row r="5289" spans="1:7" x14ac:dyDescent="0.4">
      <c r="A5289" t="s">
        <v>45</v>
      </c>
      <c r="B5289">
        <v>2022</v>
      </c>
      <c r="C5289" t="s">
        <v>38</v>
      </c>
      <c r="D5289" t="s">
        <v>55</v>
      </c>
      <c r="E5289" t="s">
        <v>24</v>
      </c>
      <c r="F5289" t="s">
        <v>7</v>
      </c>
      <c r="G5289">
        <v>206</v>
      </c>
    </row>
    <row r="5290" spans="1:7" x14ac:dyDescent="0.4">
      <c r="A5290" t="s">
        <v>45</v>
      </c>
      <c r="B5290">
        <v>2022</v>
      </c>
      <c r="C5290" t="s">
        <v>38</v>
      </c>
      <c r="D5290" t="s">
        <v>55</v>
      </c>
      <c r="E5290" t="s">
        <v>25</v>
      </c>
      <c r="F5290" t="s">
        <v>7</v>
      </c>
      <c r="G5290">
        <v>118</v>
      </c>
    </row>
    <row r="5291" spans="1:7" x14ac:dyDescent="0.4">
      <c r="A5291" t="s">
        <v>45</v>
      </c>
      <c r="B5291">
        <v>2022</v>
      </c>
      <c r="C5291" t="s">
        <v>38</v>
      </c>
      <c r="D5291" t="s">
        <v>55</v>
      </c>
      <c r="E5291" t="s">
        <v>26</v>
      </c>
      <c r="F5291" t="s">
        <v>7</v>
      </c>
      <c r="G5291">
        <v>48</v>
      </c>
    </row>
    <row r="5292" spans="1:7" x14ac:dyDescent="0.4">
      <c r="A5292" t="s">
        <v>45</v>
      </c>
      <c r="B5292">
        <v>2022</v>
      </c>
      <c r="C5292" t="s">
        <v>38</v>
      </c>
      <c r="D5292" t="s">
        <v>55</v>
      </c>
      <c r="E5292" t="s">
        <v>27</v>
      </c>
      <c r="F5292" t="s">
        <v>7</v>
      </c>
      <c r="G5292">
        <v>58</v>
      </c>
    </row>
    <row r="5293" spans="1:7" x14ac:dyDescent="0.4">
      <c r="A5293" t="s">
        <v>45</v>
      </c>
      <c r="B5293">
        <v>2022</v>
      </c>
      <c r="C5293" t="s">
        <v>38</v>
      </c>
      <c r="D5293" t="s">
        <v>55</v>
      </c>
      <c r="E5293" t="s">
        <v>28</v>
      </c>
      <c r="F5293" t="s">
        <v>7</v>
      </c>
      <c r="G5293">
        <v>32</v>
      </c>
    </row>
    <row r="5294" spans="1:7" x14ac:dyDescent="0.4">
      <c r="A5294" t="s">
        <v>45</v>
      </c>
      <c r="B5294">
        <v>2022</v>
      </c>
      <c r="C5294" t="s">
        <v>38</v>
      </c>
      <c r="D5294" t="s">
        <v>55</v>
      </c>
      <c r="E5294" t="s">
        <v>29</v>
      </c>
      <c r="F5294" t="s">
        <v>7</v>
      </c>
      <c r="G5294">
        <v>26</v>
      </c>
    </row>
    <row r="5295" spans="1:7" x14ac:dyDescent="0.4">
      <c r="A5295" t="s">
        <v>45</v>
      </c>
      <c r="B5295">
        <v>2022</v>
      </c>
      <c r="C5295" t="s">
        <v>38</v>
      </c>
      <c r="D5295" t="s">
        <v>55</v>
      </c>
      <c r="E5295" t="s">
        <v>30</v>
      </c>
      <c r="F5295" t="s">
        <v>7</v>
      </c>
      <c r="G5295">
        <v>68</v>
      </c>
    </row>
    <row r="5296" spans="1:7" x14ac:dyDescent="0.4">
      <c r="A5296" t="s">
        <v>45</v>
      </c>
      <c r="B5296">
        <v>2022</v>
      </c>
      <c r="C5296" t="s">
        <v>38</v>
      </c>
      <c r="D5296" t="s">
        <v>55</v>
      </c>
      <c r="E5296" t="s">
        <v>31</v>
      </c>
      <c r="F5296" t="s">
        <v>7</v>
      </c>
      <c r="G5296">
        <v>11</v>
      </c>
    </row>
    <row r="5297" spans="1:7" x14ac:dyDescent="0.4">
      <c r="A5297" t="s">
        <v>45</v>
      </c>
      <c r="B5297">
        <v>2022</v>
      </c>
      <c r="C5297" t="s">
        <v>38</v>
      </c>
      <c r="D5297" t="s">
        <v>55</v>
      </c>
      <c r="E5297" t="s">
        <v>32</v>
      </c>
      <c r="F5297" t="s">
        <v>7</v>
      </c>
      <c r="G5297">
        <v>65</v>
      </c>
    </row>
    <row r="5298" spans="1:7" x14ac:dyDescent="0.4">
      <c r="A5298" t="s">
        <v>45</v>
      </c>
      <c r="B5298">
        <v>2022</v>
      </c>
      <c r="C5298" t="s">
        <v>38</v>
      </c>
      <c r="D5298" t="s">
        <v>55</v>
      </c>
      <c r="E5298" t="s">
        <v>33</v>
      </c>
      <c r="F5298" t="s">
        <v>7</v>
      </c>
      <c r="G5298">
        <v>21</v>
      </c>
    </row>
    <row r="5299" spans="1:7" x14ac:dyDescent="0.4">
      <c r="A5299" t="s">
        <v>45</v>
      </c>
      <c r="B5299">
        <v>2022</v>
      </c>
      <c r="C5299" t="s">
        <v>38</v>
      </c>
      <c r="D5299" t="s">
        <v>55</v>
      </c>
      <c r="E5299" t="s">
        <v>34</v>
      </c>
      <c r="F5299" t="s">
        <v>7</v>
      </c>
      <c r="G5299">
        <v>35</v>
      </c>
    </row>
    <row r="5300" spans="1:7" x14ac:dyDescent="0.4">
      <c r="A5300" t="s">
        <v>45</v>
      </c>
      <c r="B5300">
        <v>2022</v>
      </c>
      <c r="C5300" t="s">
        <v>38</v>
      </c>
      <c r="D5300" t="s">
        <v>55</v>
      </c>
      <c r="E5300" t="s">
        <v>35</v>
      </c>
      <c r="F5300" t="s">
        <v>7</v>
      </c>
      <c r="G5300">
        <v>25</v>
      </c>
    </row>
    <row r="5301" spans="1:7" x14ac:dyDescent="0.4">
      <c r="A5301" t="s">
        <v>45</v>
      </c>
      <c r="B5301">
        <v>2022</v>
      </c>
      <c r="C5301" t="s">
        <v>38</v>
      </c>
      <c r="D5301" t="s">
        <v>55</v>
      </c>
      <c r="E5301" t="s">
        <v>36</v>
      </c>
      <c r="F5301" t="s">
        <v>7</v>
      </c>
      <c r="G5301">
        <v>68</v>
      </c>
    </row>
    <row r="5302" spans="1:7" x14ac:dyDescent="0.4">
      <c r="A5302" t="s">
        <v>45</v>
      </c>
      <c r="B5302">
        <v>2022</v>
      </c>
      <c r="C5302" t="s">
        <v>38</v>
      </c>
      <c r="D5302" t="s">
        <v>55</v>
      </c>
      <c r="E5302" t="s">
        <v>37</v>
      </c>
      <c r="F5302" t="s">
        <v>7</v>
      </c>
      <c r="G5302">
        <v>13</v>
      </c>
    </row>
    <row r="5303" spans="1:7" x14ac:dyDescent="0.4">
      <c r="A5303" t="s">
        <v>45</v>
      </c>
      <c r="B5303">
        <v>2022</v>
      </c>
      <c r="C5303" t="s">
        <v>38</v>
      </c>
      <c r="D5303" t="s">
        <v>56</v>
      </c>
      <c r="E5303" t="s">
        <v>6</v>
      </c>
      <c r="F5303" t="s">
        <v>7</v>
      </c>
      <c r="G5303">
        <v>33290</v>
      </c>
    </row>
    <row r="5304" spans="1:7" x14ac:dyDescent="0.4">
      <c r="A5304" t="s">
        <v>45</v>
      </c>
      <c r="B5304">
        <v>2022</v>
      </c>
      <c r="C5304" t="s">
        <v>38</v>
      </c>
      <c r="D5304" t="s">
        <v>56</v>
      </c>
      <c r="E5304" t="s">
        <v>8</v>
      </c>
      <c r="F5304" t="s">
        <v>7</v>
      </c>
      <c r="G5304">
        <v>241</v>
      </c>
    </row>
    <row r="5305" spans="1:7" x14ac:dyDescent="0.4">
      <c r="A5305" t="s">
        <v>45</v>
      </c>
      <c r="B5305">
        <v>2022</v>
      </c>
      <c r="C5305" t="s">
        <v>38</v>
      </c>
      <c r="D5305" t="s">
        <v>56</v>
      </c>
      <c r="E5305" t="s">
        <v>9</v>
      </c>
      <c r="F5305" t="s">
        <v>7</v>
      </c>
      <c r="G5305">
        <v>6293</v>
      </c>
    </row>
    <row r="5306" spans="1:7" x14ac:dyDescent="0.4">
      <c r="A5306" t="s">
        <v>45</v>
      </c>
      <c r="B5306">
        <v>2022</v>
      </c>
      <c r="C5306" t="s">
        <v>38</v>
      </c>
      <c r="D5306" t="s">
        <v>56</v>
      </c>
      <c r="E5306" t="s">
        <v>10</v>
      </c>
      <c r="F5306" t="s">
        <v>7</v>
      </c>
      <c r="G5306">
        <v>3385</v>
      </c>
    </row>
    <row r="5307" spans="1:7" x14ac:dyDescent="0.4">
      <c r="A5307" t="s">
        <v>45</v>
      </c>
      <c r="B5307">
        <v>2022</v>
      </c>
      <c r="C5307" t="s">
        <v>38</v>
      </c>
      <c r="D5307" t="s">
        <v>56</v>
      </c>
      <c r="E5307" t="s">
        <v>11</v>
      </c>
      <c r="F5307" t="s">
        <v>7</v>
      </c>
      <c r="G5307">
        <v>3049</v>
      </c>
    </row>
    <row r="5308" spans="1:7" x14ac:dyDescent="0.4">
      <c r="A5308" t="s">
        <v>45</v>
      </c>
      <c r="B5308">
        <v>2022</v>
      </c>
      <c r="C5308" t="s">
        <v>38</v>
      </c>
      <c r="D5308" t="s">
        <v>56</v>
      </c>
      <c r="E5308" t="s">
        <v>12</v>
      </c>
      <c r="F5308" t="s">
        <v>7</v>
      </c>
      <c r="G5308">
        <v>2215</v>
      </c>
    </row>
    <row r="5309" spans="1:7" x14ac:dyDescent="0.4">
      <c r="A5309" t="s">
        <v>45</v>
      </c>
      <c r="B5309">
        <v>2022</v>
      </c>
      <c r="C5309" t="s">
        <v>38</v>
      </c>
      <c r="D5309" t="s">
        <v>56</v>
      </c>
      <c r="E5309" t="s">
        <v>13</v>
      </c>
      <c r="F5309" t="s">
        <v>7</v>
      </c>
      <c r="G5309">
        <v>1745</v>
      </c>
    </row>
    <row r="5310" spans="1:7" x14ac:dyDescent="0.4">
      <c r="A5310" t="s">
        <v>45</v>
      </c>
      <c r="B5310">
        <v>2022</v>
      </c>
      <c r="C5310" t="s">
        <v>38</v>
      </c>
      <c r="D5310" t="s">
        <v>56</v>
      </c>
      <c r="E5310" t="s">
        <v>14</v>
      </c>
      <c r="F5310" t="s">
        <v>7</v>
      </c>
      <c r="G5310">
        <v>321</v>
      </c>
    </row>
    <row r="5311" spans="1:7" x14ac:dyDescent="0.4">
      <c r="A5311" t="s">
        <v>45</v>
      </c>
      <c r="B5311">
        <v>2022</v>
      </c>
      <c r="C5311" t="s">
        <v>38</v>
      </c>
      <c r="D5311" t="s">
        <v>56</v>
      </c>
      <c r="E5311" t="s">
        <v>15</v>
      </c>
      <c r="F5311" t="s">
        <v>7</v>
      </c>
      <c r="G5311">
        <v>292</v>
      </c>
    </row>
    <row r="5312" spans="1:7" x14ac:dyDescent="0.4">
      <c r="A5312" t="s">
        <v>45</v>
      </c>
      <c r="B5312">
        <v>2022</v>
      </c>
      <c r="C5312" t="s">
        <v>38</v>
      </c>
      <c r="D5312" t="s">
        <v>56</v>
      </c>
      <c r="E5312" t="s">
        <v>16</v>
      </c>
      <c r="F5312" t="s">
        <v>7</v>
      </c>
      <c r="G5312">
        <v>139</v>
      </c>
    </row>
    <row r="5313" spans="1:7" x14ac:dyDescent="0.4">
      <c r="A5313" t="s">
        <v>45</v>
      </c>
      <c r="B5313">
        <v>2022</v>
      </c>
      <c r="C5313" t="s">
        <v>38</v>
      </c>
      <c r="D5313" t="s">
        <v>56</v>
      </c>
      <c r="E5313" t="s">
        <v>17</v>
      </c>
      <c r="F5313" t="s">
        <v>7</v>
      </c>
      <c r="G5313">
        <v>624</v>
      </c>
    </row>
    <row r="5314" spans="1:7" x14ac:dyDescent="0.4">
      <c r="A5314" t="s">
        <v>45</v>
      </c>
      <c r="B5314">
        <v>2022</v>
      </c>
      <c r="C5314" t="s">
        <v>38</v>
      </c>
      <c r="D5314" t="s">
        <v>56</v>
      </c>
      <c r="E5314" t="s">
        <v>18</v>
      </c>
      <c r="F5314" t="s">
        <v>7</v>
      </c>
      <c r="G5314">
        <v>1284</v>
      </c>
    </row>
    <row r="5315" spans="1:7" x14ac:dyDescent="0.4">
      <c r="A5315" t="s">
        <v>45</v>
      </c>
      <c r="B5315">
        <v>2022</v>
      </c>
      <c r="C5315" t="s">
        <v>38</v>
      </c>
      <c r="D5315" t="s">
        <v>56</v>
      </c>
      <c r="E5315" t="s">
        <v>19</v>
      </c>
      <c r="F5315" t="s">
        <v>7</v>
      </c>
      <c r="G5315">
        <v>238</v>
      </c>
    </row>
    <row r="5316" spans="1:7" x14ac:dyDescent="0.4">
      <c r="A5316" t="s">
        <v>45</v>
      </c>
      <c r="B5316">
        <v>2022</v>
      </c>
      <c r="C5316" t="s">
        <v>38</v>
      </c>
      <c r="D5316" t="s">
        <v>56</v>
      </c>
      <c r="E5316" t="s">
        <v>20</v>
      </c>
      <c r="F5316" t="s">
        <v>7</v>
      </c>
      <c r="G5316">
        <v>540</v>
      </c>
    </row>
    <row r="5317" spans="1:7" x14ac:dyDescent="0.4">
      <c r="A5317" t="s">
        <v>45</v>
      </c>
      <c r="B5317">
        <v>2022</v>
      </c>
      <c r="C5317" t="s">
        <v>38</v>
      </c>
      <c r="D5317" t="s">
        <v>56</v>
      </c>
      <c r="E5317" t="s">
        <v>21</v>
      </c>
      <c r="F5317" t="s">
        <v>7</v>
      </c>
      <c r="G5317">
        <v>568</v>
      </c>
    </row>
    <row r="5318" spans="1:7" x14ac:dyDescent="0.4">
      <c r="A5318" t="s">
        <v>45</v>
      </c>
      <c r="B5318">
        <v>2022</v>
      </c>
      <c r="C5318" t="s">
        <v>38</v>
      </c>
      <c r="D5318" t="s">
        <v>56</v>
      </c>
      <c r="E5318" t="s">
        <v>22</v>
      </c>
      <c r="F5318" t="s">
        <v>7</v>
      </c>
      <c r="G5318">
        <v>1365</v>
      </c>
    </row>
    <row r="5319" spans="1:7" x14ac:dyDescent="0.4">
      <c r="A5319" t="s">
        <v>45</v>
      </c>
      <c r="B5319">
        <v>2022</v>
      </c>
      <c r="C5319" t="s">
        <v>38</v>
      </c>
      <c r="D5319" t="s">
        <v>56</v>
      </c>
      <c r="E5319" t="s">
        <v>23</v>
      </c>
      <c r="F5319" t="s">
        <v>7</v>
      </c>
      <c r="G5319">
        <v>544</v>
      </c>
    </row>
    <row r="5320" spans="1:7" x14ac:dyDescent="0.4">
      <c r="A5320" t="s">
        <v>45</v>
      </c>
      <c r="B5320">
        <v>2022</v>
      </c>
      <c r="C5320" t="s">
        <v>38</v>
      </c>
      <c r="D5320" t="s">
        <v>56</v>
      </c>
      <c r="E5320" t="s">
        <v>24</v>
      </c>
      <c r="F5320" t="s">
        <v>7</v>
      </c>
      <c r="G5320">
        <v>3647</v>
      </c>
    </row>
    <row r="5321" spans="1:7" x14ac:dyDescent="0.4">
      <c r="A5321" t="s">
        <v>45</v>
      </c>
      <c r="B5321">
        <v>2022</v>
      </c>
      <c r="C5321" t="s">
        <v>38</v>
      </c>
      <c r="D5321" t="s">
        <v>56</v>
      </c>
      <c r="E5321" t="s">
        <v>25</v>
      </c>
      <c r="F5321" t="s">
        <v>7</v>
      </c>
      <c r="G5321">
        <v>524</v>
      </c>
    </row>
    <row r="5322" spans="1:7" x14ac:dyDescent="0.4">
      <c r="A5322" t="s">
        <v>45</v>
      </c>
      <c r="B5322">
        <v>2022</v>
      </c>
      <c r="C5322" t="s">
        <v>38</v>
      </c>
      <c r="D5322" t="s">
        <v>56</v>
      </c>
      <c r="E5322" t="s">
        <v>26</v>
      </c>
      <c r="F5322" t="s">
        <v>7</v>
      </c>
      <c r="G5322">
        <v>970</v>
      </c>
    </row>
    <row r="5323" spans="1:7" x14ac:dyDescent="0.4">
      <c r="A5323" t="s">
        <v>45</v>
      </c>
      <c r="B5323">
        <v>2022</v>
      </c>
      <c r="C5323" t="s">
        <v>38</v>
      </c>
      <c r="D5323" t="s">
        <v>56</v>
      </c>
      <c r="E5323" t="s">
        <v>27</v>
      </c>
      <c r="F5323" t="s">
        <v>7</v>
      </c>
      <c r="G5323">
        <v>392</v>
      </c>
    </row>
    <row r="5324" spans="1:7" x14ac:dyDescent="0.4">
      <c r="A5324" t="s">
        <v>45</v>
      </c>
      <c r="B5324">
        <v>2022</v>
      </c>
      <c r="C5324" t="s">
        <v>38</v>
      </c>
      <c r="D5324" t="s">
        <v>56</v>
      </c>
      <c r="E5324" t="s">
        <v>28</v>
      </c>
      <c r="F5324" t="s">
        <v>7</v>
      </c>
      <c r="G5324">
        <v>686</v>
      </c>
    </row>
    <row r="5325" spans="1:7" x14ac:dyDescent="0.4">
      <c r="A5325" t="s">
        <v>45</v>
      </c>
      <c r="B5325">
        <v>2022</v>
      </c>
      <c r="C5325" t="s">
        <v>38</v>
      </c>
      <c r="D5325" t="s">
        <v>56</v>
      </c>
      <c r="E5325" t="s">
        <v>29</v>
      </c>
      <c r="F5325" t="s">
        <v>7</v>
      </c>
      <c r="G5325">
        <v>875</v>
      </c>
    </row>
    <row r="5326" spans="1:7" x14ac:dyDescent="0.4">
      <c r="A5326" t="s">
        <v>45</v>
      </c>
      <c r="B5326">
        <v>2022</v>
      </c>
      <c r="C5326" t="s">
        <v>38</v>
      </c>
      <c r="D5326" t="s">
        <v>56</v>
      </c>
      <c r="E5326" t="s">
        <v>30</v>
      </c>
      <c r="F5326" t="s">
        <v>7</v>
      </c>
      <c r="G5326">
        <v>1083</v>
      </c>
    </row>
    <row r="5327" spans="1:7" x14ac:dyDescent="0.4">
      <c r="A5327" t="s">
        <v>45</v>
      </c>
      <c r="B5327">
        <v>2022</v>
      </c>
      <c r="C5327" t="s">
        <v>38</v>
      </c>
      <c r="D5327" t="s">
        <v>56</v>
      </c>
      <c r="E5327" t="s">
        <v>31</v>
      </c>
      <c r="F5327" t="s">
        <v>7</v>
      </c>
      <c r="G5327">
        <v>109</v>
      </c>
    </row>
    <row r="5328" spans="1:7" x14ac:dyDescent="0.4">
      <c r="A5328" t="s">
        <v>45</v>
      </c>
      <c r="B5328">
        <v>2022</v>
      </c>
      <c r="C5328" t="s">
        <v>38</v>
      </c>
      <c r="D5328" t="s">
        <v>56</v>
      </c>
      <c r="E5328" t="s">
        <v>32</v>
      </c>
      <c r="F5328" t="s">
        <v>7</v>
      </c>
      <c r="G5328">
        <v>388</v>
      </c>
    </row>
    <row r="5329" spans="1:7" x14ac:dyDescent="0.4">
      <c r="A5329" t="s">
        <v>45</v>
      </c>
      <c r="B5329">
        <v>2022</v>
      </c>
      <c r="C5329" t="s">
        <v>38</v>
      </c>
      <c r="D5329" t="s">
        <v>56</v>
      </c>
      <c r="E5329" t="s">
        <v>33</v>
      </c>
      <c r="F5329" t="s">
        <v>7</v>
      </c>
      <c r="G5329">
        <v>278</v>
      </c>
    </row>
    <row r="5330" spans="1:7" x14ac:dyDescent="0.4">
      <c r="A5330" t="s">
        <v>45</v>
      </c>
      <c r="B5330">
        <v>2022</v>
      </c>
      <c r="C5330" t="s">
        <v>38</v>
      </c>
      <c r="D5330" t="s">
        <v>56</v>
      </c>
      <c r="E5330" t="s">
        <v>34</v>
      </c>
      <c r="F5330" t="s">
        <v>7</v>
      </c>
      <c r="G5330">
        <v>323</v>
      </c>
    </row>
    <row r="5331" spans="1:7" x14ac:dyDescent="0.4">
      <c r="A5331" t="s">
        <v>45</v>
      </c>
      <c r="B5331">
        <v>2022</v>
      </c>
      <c r="C5331" t="s">
        <v>38</v>
      </c>
      <c r="D5331" t="s">
        <v>56</v>
      </c>
      <c r="E5331" t="s">
        <v>35</v>
      </c>
      <c r="F5331" t="s">
        <v>7</v>
      </c>
      <c r="G5331">
        <v>188</v>
      </c>
    </row>
    <row r="5332" spans="1:7" x14ac:dyDescent="0.4">
      <c r="A5332" t="s">
        <v>45</v>
      </c>
      <c r="B5332">
        <v>2022</v>
      </c>
      <c r="C5332" t="s">
        <v>38</v>
      </c>
      <c r="D5332" t="s">
        <v>56</v>
      </c>
      <c r="E5332" t="s">
        <v>36</v>
      </c>
      <c r="F5332" t="s">
        <v>7</v>
      </c>
      <c r="G5332">
        <v>882</v>
      </c>
    </row>
    <row r="5333" spans="1:7" x14ac:dyDescent="0.4">
      <c r="A5333" t="s">
        <v>45</v>
      </c>
      <c r="B5333">
        <v>2022</v>
      </c>
      <c r="C5333" t="s">
        <v>38</v>
      </c>
      <c r="D5333" t="s">
        <v>56</v>
      </c>
      <c r="E5333" t="s">
        <v>37</v>
      </c>
      <c r="F5333" t="s">
        <v>7</v>
      </c>
      <c r="G5333">
        <v>102</v>
      </c>
    </row>
    <row r="5334" spans="1:7" x14ac:dyDescent="0.4">
      <c r="A5334" t="s">
        <v>45</v>
      </c>
      <c r="B5334">
        <v>2022</v>
      </c>
      <c r="C5334" t="s">
        <v>38</v>
      </c>
      <c r="D5334" t="s">
        <v>57</v>
      </c>
      <c r="E5334" t="s">
        <v>6</v>
      </c>
      <c r="F5334" t="s">
        <v>7</v>
      </c>
      <c r="G5334">
        <v>17428</v>
      </c>
    </row>
    <row r="5335" spans="1:7" x14ac:dyDescent="0.4">
      <c r="A5335" t="s">
        <v>45</v>
      </c>
      <c r="B5335">
        <v>2022</v>
      </c>
      <c r="C5335" t="s">
        <v>38</v>
      </c>
      <c r="D5335" t="s">
        <v>57</v>
      </c>
      <c r="E5335" t="s">
        <v>8</v>
      </c>
      <c r="F5335" t="s">
        <v>7</v>
      </c>
      <c r="G5335">
        <v>143</v>
      </c>
    </row>
    <row r="5336" spans="1:7" x14ac:dyDescent="0.4">
      <c r="A5336" t="s">
        <v>45</v>
      </c>
      <c r="B5336">
        <v>2022</v>
      </c>
      <c r="C5336" t="s">
        <v>38</v>
      </c>
      <c r="D5336" t="s">
        <v>57</v>
      </c>
      <c r="E5336" t="s">
        <v>9</v>
      </c>
      <c r="F5336" t="s">
        <v>7</v>
      </c>
      <c r="G5336">
        <v>2875</v>
      </c>
    </row>
    <row r="5337" spans="1:7" x14ac:dyDescent="0.4">
      <c r="A5337" t="s">
        <v>45</v>
      </c>
      <c r="B5337">
        <v>2022</v>
      </c>
      <c r="C5337" t="s">
        <v>38</v>
      </c>
      <c r="D5337" t="s">
        <v>57</v>
      </c>
      <c r="E5337" t="s">
        <v>10</v>
      </c>
      <c r="F5337" t="s">
        <v>7</v>
      </c>
      <c r="G5337">
        <v>1962</v>
      </c>
    </row>
    <row r="5338" spans="1:7" x14ac:dyDescent="0.4">
      <c r="A5338" t="s">
        <v>45</v>
      </c>
      <c r="B5338">
        <v>2022</v>
      </c>
      <c r="C5338" t="s">
        <v>38</v>
      </c>
      <c r="D5338" t="s">
        <v>57</v>
      </c>
      <c r="E5338" t="s">
        <v>11</v>
      </c>
      <c r="F5338" t="s">
        <v>7</v>
      </c>
      <c r="G5338">
        <v>1953</v>
      </c>
    </row>
    <row r="5339" spans="1:7" x14ac:dyDescent="0.4">
      <c r="A5339" t="s">
        <v>45</v>
      </c>
      <c r="B5339">
        <v>2022</v>
      </c>
      <c r="C5339" t="s">
        <v>38</v>
      </c>
      <c r="D5339" t="s">
        <v>57</v>
      </c>
      <c r="E5339" t="s">
        <v>12</v>
      </c>
      <c r="F5339" t="s">
        <v>7</v>
      </c>
      <c r="G5339">
        <v>1357</v>
      </c>
    </row>
    <row r="5340" spans="1:7" x14ac:dyDescent="0.4">
      <c r="A5340" t="s">
        <v>45</v>
      </c>
      <c r="B5340">
        <v>2022</v>
      </c>
      <c r="C5340" t="s">
        <v>38</v>
      </c>
      <c r="D5340" t="s">
        <v>57</v>
      </c>
      <c r="E5340" t="s">
        <v>13</v>
      </c>
      <c r="F5340" t="s">
        <v>7</v>
      </c>
      <c r="G5340">
        <v>1195</v>
      </c>
    </row>
    <row r="5341" spans="1:7" x14ac:dyDescent="0.4">
      <c r="A5341" t="s">
        <v>45</v>
      </c>
      <c r="B5341">
        <v>2022</v>
      </c>
      <c r="C5341" t="s">
        <v>38</v>
      </c>
      <c r="D5341" t="s">
        <v>57</v>
      </c>
      <c r="E5341" t="s">
        <v>14</v>
      </c>
      <c r="F5341" t="s">
        <v>7</v>
      </c>
      <c r="G5341">
        <v>288</v>
      </c>
    </row>
    <row r="5342" spans="1:7" x14ac:dyDescent="0.4">
      <c r="A5342" t="s">
        <v>45</v>
      </c>
      <c r="B5342">
        <v>2022</v>
      </c>
      <c r="C5342" t="s">
        <v>38</v>
      </c>
      <c r="D5342" t="s">
        <v>57</v>
      </c>
      <c r="E5342" t="s">
        <v>15</v>
      </c>
      <c r="F5342" t="s">
        <v>7</v>
      </c>
      <c r="G5342">
        <v>195</v>
      </c>
    </row>
    <row r="5343" spans="1:7" x14ac:dyDescent="0.4">
      <c r="A5343" t="s">
        <v>45</v>
      </c>
      <c r="B5343">
        <v>2022</v>
      </c>
      <c r="C5343" t="s">
        <v>38</v>
      </c>
      <c r="D5343" t="s">
        <v>57</v>
      </c>
      <c r="E5343" t="s">
        <v>16</v>
      </c>
      <c r="F5343" t="s">
        <v>7</v>
      </c>
      <c r="G5343">
        <v>74</v>
      </c>
    </row>
    <row r="5344" spans="1:7" x14ac:dyDescent="0.4">
      <c r="A5344" t="s">
        <v>45</v>
      </c>
      <c r="B5344">
        <v>2022</v>
      </c>
      <c r="C5344" t="s">
        <v>38</v>
      </c>
      <c r="D5344" t="s">
        <v>57</v>
      </c>
      <c r="E5344" t="s">
        <v>17</v>
      </c>
      <c r="F5344" t="s">
        <v>7</v>
      </c>
      <c r="G5344">
        <v>584</v>
      </c>
    </row>
    <row r="5345" spans="1:7" x14ac:dyDescent="0.4">
      <c r="A5345" t="s">
        <v>45</v>
      </c>
      <c r="B5345">
        <v>2022</v>
      </c>
      <c r="C5345" t="s">
        <v>38</v>
      </c>
      <c r="D5345" t="s">
        <v>57</v>
      </c>
      <c r="E5345" t="s">
        <v>18</v>
      </c>
      <c r="F5345" t="s">
        <v>7</v>
      </c>
      <c r="G5345">
        <v>897</v>
      </c>
    </row>
    <row r="5346" spans="1:7" x14ac:dyDescent="0.4">
      <c r="A5346" t="s">
        <v>45</v>
      </c>
      <c r="B5346">
        <v>2022</v>
      </c>
      <c r="C5346" t="s">
        <v>38</v>
      </c>
      <c r="D5346" t="s">
        <v>57</v>
      </c>
      <c r="E5346" t="s">
        <v>19</v>
      </c>
      <c r="F5346" t="s">
        <v>7</v>
      </c>
      <c r="G5346">
        <v>121</v>
      </c>
    </row>
    <row r="5347" spans="1:7" x14ac:dyDescent="0.4">
      <c r="A5347" t="s">
        <v>45</v>
      </c>
      <c r="B5347">
        <v>2022</v>
      </c>
      <c r="C5347" t="s">
        <v>38</v>
      </c>
      <c r="D5347" t="s">
        <v>57</v>
      </c>
      <c r="E5347" t="s">
        <v>20</v>
      </c>
      <c r="F5347" t="s">
        <v>7</v>
      </c>
      <c r="G5347">
        <v>207</v>
      </c>
    </row>
    <row r="5348" spans="1:7" x14ac:dyDescent="0.4">
      <c r="A5348" t="s">
        <v>45</v>
      </c>
      <c r="B5348">
        <v>2022</v>
      </c>
      <c r="C5348" t="s">
        <v>38</v>
      </c>
      <c r="D5348" t="s">
        <v>57</v>
      </c>
      <c r="E5348" t="s">
        <v>21</v>
      </c>
      <c r="F5348" t="s">
        <v>7</v>
      </c>
      <c r="G5348">
        <v>377</v>
      </c>
    </row>
    <row r="5349" spans="1:7" x14ac:dyDescent="0.4">
      <c r="A5349" t="s">
        <v>45</v>
      </c>
      <c r="B5349">
        <v>2022</v>
      </c>
      <c r="C5349" t="s">
        <v>38</v>
      </c>
      <c r="D5349" t="s">
        <v>57</v>
      </c>
      <c r="E5349" t="s">
        <v>22</v>
      </c>
      <c r="F5349" t="s">
        <v>7</v>
      </c>
      <c r="G5349">
        <v>758</v>
      </c>
    </row>
    <row r="5350" spans="1:7" x14ac:dyDescent="0.4">
      <c r="A5350" t="s">
        <v>45</v>
      </c>
      <c r="B5350">
        <v>2022</v>
      </c>
      <c r="C5350" t="s">
        <v>38</v>
      </c>
      <c r="D5350" t="s">
        <v>57</v>
      </c>
      <c r="E5350" t="s">
        <v>23</v>
      </c>
      <c r="F5350" t="s">
        <v>7</v>
      </c>
      <c r="G5350">
        <v>203</v>
      </c>
    </row>
    <row r="5351" spans="1:7" x14ac:dyDescent="0.4">
      <c r="A5351" t="s">
        <v>45</v>
      </c>
      <c r="B5351">
        <v>2022</v>
      </c>
      <c r="C5351" t="s">
        <v>38</v>
      </c>
      <c r="D5351" t="s">
        <v>57</v>
      </c>
      <c r="E5351" t="s">
        <v>24</v>
      </c>
      <c r="F5351" t="s">
        <v>7</v>
      </c>
      <c r="G5351">
        <v>1060</v>
      </c>
    </row>
    <row r="5352" spans="1:7" x14ac:dyDescent="0.4">
      <c r="A5352" t="s">
        <v>45</v>
      </c>
      <c r="B5352">
        <v>2022</v>
      </c>
      <c r="C5352" t="s">
        <v>38</v>
      </c>
      <c r="D5352" t="s">
        <v>57</v>
      </c>
      <c r="E5352" t="s">
        <v>25</v>
      </c>
      <c r="F5352" t="s">
        <v>7</v>
      </c>
      <c r="G5352">
        <v>317</v>
      </c>
    </row>
    <row r="5353" spans="1:7" x14ac:dyDescent="0.4">
      <c r="A5353" t="s">
        <v>45</v>
      </c>
      <c r="B5353">
        <v>2022</v>
      </c>
      <c r="C5353" t="s">
        <v>38</v>
      </c>
      <c r="D5353" t="s">
        <v>57</v>
      </c>
      <c r="E5353" t="s">
        <v>26</v>
      </c>
      <c r="F5353" t="s">
        <v>7</v>
      </c>
      <c r="G5353">
        <v>467</v>
      </c>
    </row>
    <row r="5354" spans="1:7" x14ac:dyDescent="0.4">
      <c r="A5354" t="s">
        <v>45</v>
      </c>
      <c r="B5354">
        <v>2022</v>
      </c>
      <c r="C5354" t="s">
        <v>38</v>
      </c>
      <c r="D5354" t="s">
        <v>57</v>
      </c>
      <c r="E5354" t="s">
        <v>27</v>
      </c>
      <c r="F5354" t="s">
        <v>7</v>
      </c>
      <c r="G5354">
        <v>234</v>
      </c>
    </row>
    <row r="5355" spans="1:7" x14ac:dyDescent="0.4">
      <c r="A5355" t="s">
        <v>45</v>
      </c>
      <c r="B5355">
        <v>2022</v>
      </c>
      <c r="C5355" t="s">
        <v>38</v>
      </c>
      <c r="D5355" t="s">
        <v>57</v>
      </c>
      <c r="E5355" t="s">
        <v>28</v>
      </c>
      <c r="F5355" t="s">
        <v>7</v>
      </c>
      <c r="G5355">
        <v>277</v>
      </c>
    </row>
    <row r="5356" spans="1:7" x14ac:dyDescent="0.4">
      <c r="A5356" t="s">
        <v>45</v>
      </c>
      <c r="B5356">
        <v>2022</v>
      </c>
      <c r="C5356" t="s">
        <v>38</v>
      </c>
      <c r="D5356" t="s">
        <v>57</v>
      </c>
      <c r="E5356" t="s">
        <v>29</v>
      </c>
      <c r="F5356" t="s">
        <v>7</v>
      </c>
      <c r="G5356">
        <v>235</v>
      </c>
    </row>
    <row r="5357" spans="1:7" x14ac:dyDescent="0.4">
      <c r="A5357" t="s">
        <v>45</v>
      </c>
      <c r="B5357">
        <v>2022</v>
      </c>
      <c r="C5357" t="s">
        <v>38</v>
      </c>
      <c r="D5357" t="s">
        <v>57</v>
      </c>
      <c r="E5357" t="s">
        <v>30</v>
      </c>
      <c r="F5357" t="s">
        <v>7</v>
      </c>
      <c r="G5357">
        <v>381</v>
      </c>
    </row>
    <row r="5358" spans="1:7" x14ac:dyDescent="0.4">
      <c r="A5358" t="s">
        <v>45</v>
      </c>
      <c r="B5358">
        <v>2022</v>
      </c>
      <c r="C5358" t="s">
        <v>38</v>
      </c>
      <c r="D5358" t="s">
        <v>57</v>
      </c>
      <c r="E5358" t="s">
        <v>31</v>
      </c>
      <c r="F5358" t="s">
        <v>7</v>
      </c>
      <c r="G5358">
        <v>68</v>
      </c>
    </row>
    <row r="5359" spans="1:7" x14ac:dyDescent="0.4">
      <c r="A5359" t="s">
        <v>45</v>
      </c>
      <c r="B5359">
        <v>2022</v>
      </c>
      <c r="C5359" t="s">
        <v>38</v>
      </c>
      <c r="D5359" t="s">
        <v>57</v>
      </c>
      <c r="E5359" t="s">
        <v>32</v>
      </c>
      <c r="F5359" t="s">
        <v>7</v>
      </c>
      <c r="G5359">
        <v>192</v>
      </c>
    </row>
    <row r="5360" spans="1:7" x14ac:dyDescent="0.4">
      <c r="A5360" t="s">
        <v>45</v>
      </c>
      <c r="B5360">
        <v>2022</v>
      </c>
      <c r="C5360" t="s">
        <v>38</v>
      </c>
      <c r="D5360" t="s">
        <v>57</v>
      </c>
      <c r="E5360" t="s">
        <v>33</v>
      </c>
      <c r="F5360" t="s">
        <v>7</v>
      </c>
      <c r="G5360">
        <v>110</v>
      </c>
    </row>
    <row r="5361" spans="1:7" x14ac:dyDescent="0.4">
      <c r="A5361" t="s">
        <v>45</v>
      </c>
      <c r="B5361">
        <v>2022</v>
      </c>
      <c r="C5361" t="s">
        <v>38</v>
      </c>
      <c r="D5361" t="s">
        <v>57</v>
      </c>
      <c r="E5361" t="s">
        <v>34</v>
      </c>
      <c r="F5361" t="s">
        <v>7</v>
      </c>
      <c r="G5361">
        <v>152</v>
      </c>
    </row>
    <row r="5362" spans="1:7" x14ac:dyDescent="0.4">
      <c r="A5362" t="s">
        <v>45</v>
      </c>
      <c r="B5362">
        <v>2022</v>
      </c>
      <c r="C5362" t="s">
        <v>38</v>
      </c>
      <c r="D5362" t="s">
        <v>57</v>
      </c>
      <c r="E5362" t="s">
        <v>35</v>
      </c>
      <c r="F5362" t="s">
        <v>7</v>
      </c>
      <c r="G5362">
        <v>163</v>
      </c>
    </row>
    <row r="5363" spans="1:7" x14ac:dyDescent="0.4">
      <c r="A5363" t="s">
        <v>45</v>
      </c>
      <c r="B5363">
        <v>2022</v>
      </c>
      <c r="C5363" t="s">
        <v>38</v>
      </c>
      <c r="D5363" t="s">
        <v>57</v>
      </c>
      <c r="E5363" t="s">
        <v>36</v>
      </c>
      <c r="F5363" t="s">
        <v>7</v>
      </c>
      <c r="G5363">
        <v>486</v>
      </c>
    </row>
    <row r="5364" spans="1:7" x14ac:dyDescent="0.4">
      <c r="A5364" t="s">
        <v>45</v>
      </c>
      <c r="B5364">
        <v>2022</v>
      </c>
      <c r="C5364" t="s">
        <v>38</v>
      </c>
      <c r="D5364" t="s">
        <v>57</v>
      </c>
      <c r="E5364" t="s">
        <v>37</v>
      </c>
      <c r="F5364" t="s">
        <v>7</v>
      </c>
      <c r="G5364">
        <v>97</v>
      </c>
    </row>
    <row r="5365" spans="1:7" x14ac:dyDescent="0.4">
      <c r="A5365" t="s">
        <v>45</v>
      </c>
      <c r="B5365">
        <v>2022</v>
      </c>
      <c r="C5365" t="s">
        <v>38</v>
      </c>
      <c r="D5365" t="s">
        <v>58</v>
      </c>
      <c r="E5365" t="s">
        <v>6</v>
      </c>
      <c r="F5365" t="s">
        <v>7</v>
      </c>
      <c r="G5365">
        <v>646</v>
      </c>
    </row>
    <row r="5366" spans="1:7" x14ac:dyDescent="0.4">
      <c r="A5366" t="s">
        <v>45</v>
      </c>
      <c r="B5366">
        <v>2022</v>
      </c>
      <c r="C5366" t="s">
        <v>38</v>
      </c>
      <c r="D5366" t="s">
        <v>58</v>
      </c>
      <c r="E5366" t="s">
        <v>8</v>
      </c>
      <c r="F5366" t="s">
        <v>7</v>
      </c>
      <c r="G5366">
        <v>1</v>
      </c>
    </row>
    <row r="5367" spans="1:7" x14ac:dyDescent="0.4">
      <c r="A5367" t="s">
        <v>45</v>
      </c>
      <c r="B5367">
        <v>2022</v>
      </c>
      <c r="C5367" t="s">
        <v>38</v>
      </c>
      <c r="D5367" t="s">
        <v>58</v>
      </c>
      <c r="E5367" t="s">
        <v>9</v>
      </c>
      <c r="F5367" t="s">
        <v>7</v>
      </c>
      <c r="G5367">
        <v>107</v>
      </c>
    </row>
    <row r="5368" spans="1:7" x14ac:dyDescent="0.4">
      <c r="A5368" t="s">
        <v>45</v>
      </c>
      <c r="B5368">
        <v>2022</v>
      </c>
      <c r="C5368" t="s">
        <v>38</v>
      </c>
      <c r="D5368" t="s">
        <v>58</v>
      </c>
      <c r="E5368" t="s">
        <v>10</v>
      </c>
      <c r="F5368" t="s">
        <v>7</v>
      </c>
      <c r="G5368">
        <v>93</v>
      </c>
    </row>
    <row r="5369" spans="1:7" x14ac:dyDescent="0.4">
      <c r="A5369" t="s">
        <v>45</v>
      </c>
      <c r="B5369">
        <v>2022</v>
      </c>
      <c r="C5369" t="s">
        <v>38</v>
      </c>
      <c r="D5369" t="s">
        <v>58</v>
      </c>
      <c r="E5369" t="s">
        <v>11</v>
      </c>
      <c r="F5369" t="s">
        <v>7</v>
      </c>
      <c r="G5369">
        <v>54</v>
      </c>
    </row>
    <row r="5370" spans="1:7" x14ac:dyDescent="0.4">
      <c r="A5370" t="s">
        <v>45</v>
      </c>
      <c r="B5370">
        <v>2022</v>
      </c>
      <c r="C5370" t="s">
        <v>38</v>
      </c>
      <c r="D5370" t="s">
        <v>58</v>
      </c>
      <c r="E5370" t="s">
        <v>12</v>
      </c>
      <c r="F5370" t="s">
        <v>7</v>
      </c>
      <c r="G5370">
        <v>35</v>
      </c>
    </row>
    <row r="5371" spans="1:7" x14ac:dyDescent="0.4">
      <c r="A5371" t="s">
        <v>45</v>
      </c>
      <c r="B5371">
        <v>2022</v>
      </c>
      <c r="C5371" t="s">
        <v>38</v>
      </c>
      <c r="D5371" t="s">
        <v>58</v>
      </c>
      <c r="E5371" t="s">
        <v>13</v>
      </c>
      <c r="F5371" t="s">
        <v>7</v>
      </c>
      <c r="G5371">
        <v>43</v>
      </c>
    </row>
    <row r="5372" spans="1:7" x14ac:dyDescent="0.4">
      <c r="A5372" t="s">
        <v>45</v>
      </c>
      <c r="B5372">
        <v>2022</v>
      </c>
      <c r="C5372" t="s">
        <v>38</v>
      </c>
      <c r="D5372" t="s">
        <v>58</v>
      </c>
      <c r="E5372" t="s">
        <v>14</v>
      </c>
      <c r="F5372" t="s">
        <v>7</v>
      </c>
      <c r="G5372">
        <v>6</v>
      </c>
    </row>
    <row r="5373" spans="1:7" x14ac:dyDescent="0.4">
      <c r="A5373" t="s">
        <v>45</v>
      </c>
      <c r="B5373">
        <v>2022</v>
      </c>
      <c r="C5373" t="s">
        <v>38</v>
      </c>
      <c r="D5373" t="s">
        <v>58</v>
      </c>
      <c r="E5373" t="s">
        <v>15</v>
      </c>
      <c r="F5373" t="s">
        <v>7</v>
      </c>
      <c r="G5373">
        <v>8</v>
      </c>
    </row>
    <row r="5374" spans="1:7" x14ac:dyDescent="0.4">
      <c r="A5374" t="s">
        <v>45</v>
      </c>
      <c r="B5374">
        <v>2022</v>
      </c>
      <c r="C5374" t="s">
        <v>38</v>
      </c>
      <c r="D5374" t="s">
        <v>58</v>
      </c>
      <c r="E5374" t="s">
        <v>16</v>
      </c>
      <c r="F5374" t="s">
        <v>7</v>
      </c>
      <c r="G5374">
        <v>4</v>
      </c>
    </row>
    <row r="5375" spans="1:7" x14ac:dyDescent="0.4">
      <c r="A5375" t="s">
        <v>45</v>
      </c>
      <c r="B5375">
        <v>2022</v>
      </c>
      <c r="C5375" t="s">
        <v>38</v>
      </c>
      <c r="D5375" t="s">
        <v>58</v>
      </c>
      <c r="E5375" t="s">
        <v>17</v>
      </c>
      <c r="F5375" t="s">
        <v>7</v>
      </c>
      <c r="G5375">
        <v>10</v>
      </c>
    </row>
    <row r="5376" spans="1:7" x14ac:dyDescent="0.4">
      <c r="A5376" t="s">
        <v>45</v>
      </c>
      <c r="B5376">
        <v>2022</v>
      </c>
      <c r="C5376" t="s">
        <v>38</v>
      </c>
      <c r="D5376" t="s">
        <v>58</v>
      </c>
      <c r="E5376" t="s">
        <v>18</v>
      </c>
      <c r="F5376" t="s">
        <v>7</v>
      </c>
      <c r="G5376">
        <v>36</v>
      </c>
    </row>
    <row r="5377" spans="1:7" x14ac:dyDescent="0.4">
      <c r="A5377" t="s">
        <v>45</v>
      </c>
      <c r="B5377">
        <v>2022</v>
      </c>
      <c r="C5377" t="s">
        <v>38</v>
      </c>
      <c r="D5377" t="s">
        <v>58</v>
      </c>
      <c r="E5377" t="s">
        <v>19</v>
      </c>
      <c r="F5377" t="s">
        <v>7</v>
      </c>
      <c r="G5377">
        <v>1</v>
      </c>
    </row>
    <row r="5378" spans="1:7" x14ac:dyDescent="0.4">
      <c r="A5378" t="s">
        <v>45</v>
      </c>
      <c r="B5378">
        <v>2022</v>
      </c>
      <c r="C5378" t="s">
        <v>38</v>
      </c>
      <c r="D5378" t="s">
        <v>58</v>
      </c>
      <c r="E5378" t="s">
        <v>20</v>
      </c>
      <c r="F5378" t="s">
        <v>7</v>
      </c>
      <c r="G5378">
        <v>7</v>
      </c>
    </row>
    <row r="5379" spans="1:7" x14ac:dyDescent="0.4">
      <c r="A5379" t="s">
        <v>45</v>
      </c>
      <c r="B5379">
        <v>2022</v>
      </c>
      <c r="C5379" t="s">
        <v>38</v>
      </c>
      <c r="D5379" t="s">
        <v>58</v>
      </c>
      <c r="E5379" t="s">
        <v>21</v>
      </c>
      <c r="F5379" t="s">
        <v>7</v>
      </c>
      <c r="G5379">
        <v>15</v>
      </c>
    </row>
    <row r="5380" spans="1:7" x14ac:dyDescent="0.4">
      <c r="A5380" t="s">
        <v>45</v>
      </c>
      <c r="B5380">
        <v>2022</v>
      </c>
      <c r="C5380" t="s">
        <v>38</v>
      </c>
      <c r="D5380" t="s">
        <v>58</v>
      </c>
      <c r="E5380" t="s">
        <v>22</v>
      </c>
      <c r="F5380" t="s">
        <v>7</v>
      </c>
      <c r="G5380">
        <v>17</v>
      </c>
    </row>
    <row r="5381" spans="1:7" x14ac:dyDescent="0.4">
      <c r="A5381" t="s">
        <v>45</v>
      </c>
      <c r="B5381">
        <v>2022</v>
      </c>
      <c r="C5381" t="s">
        <v>38</v>
      </c>
      <c r="D5381" t="s">
        <v>58</v>
      </c>
      <c r="E5381" t="s">
        <v>23</v>
      </c>
      <c r="F5381" t="s">
        <v>7</v>
      </c>
      <c r="G5381">
        <v>10</v>
      </c>
    </row>
    <row r="5382" spans="1:7" x14ac:dyDescent="0.4">
      <c r="A5382" t="s">
        <v>45</v>
      </c>
      <c r="B5382">
        <v>2022</v>
      </c>
      <c r="C5382" t="s">
        <v>38</v>
      </c>
      <c r="D5382" t="s">
        <v>58</v>
      </c>
      <c r="E5382" t="s">
        <v>24</v>
      </c>
      <c r="F5382" t="s">
        <v>7</v>
      </c>
      <c r="G5382">
        <v>68</v>
      </c>
    </row>
    <row r="5383" spans="1:7" x14ac:dyDescent="0.4">
      <c r="A5383" t="s">
        <v>45</v>
      </c>
      <c r="B5383">
        <v>2022</v>
      </c>
      <c r="C5383" t="s">
        <v>38</v>
      </c>
      <c r="D5383" t="s">
        <v>58</v>
      </c>
      <c r="E5383" t="s">
        <v>25</v>
      </c>
      <c r="F5383" t="s">
        <v>7</v>
      </c>
      <c r="G5383">
        <v>16</v>
      </c>
    </row>
    <row r="5384" spans="1:7" x14ac:dyDescent="0.4">
      <c r="A5384" t="s">
        <v>45</v>
      </c>
      <c r="B5384">
        <v>2022</v>
      </c>
      <c r="C5384" t="s">
        <v>38</v>
      </c>
      <c r="D5384" t="s">
        <v>58</v>
      </c>
      <c r="E5384" t="s">
        <v>26</v>
      </c>
      <c r="F5384" t="s">
        <v>7</v>
      </c>
      <c r="G5384">
        <v>16</v>
      </c>
    </row>
    <row r="5385" spans="1:7" x14ac:dyDescent="0.4">
      <c r="A5385" t="s">
        <v>45</v>
      </c>
      <c r="B5385">
        <v>2022</v>
      </c>
      <c r="C5385" t="s">
        <v>38</v>
      </c>
      <c r="D5385" t="s">
        <v>58</v>
      </c>
      <c r="E5385" t="s">
        <v>27</v>
      </c>
      <c r="F5385" t="s">
        <v>7</v>
      </c>
      <c r="G5385">
        <v>3</v>
      </c>
    </row>
    <row r="5386" spans="1:7" x14ac:dyDescent="0.4">
      <c r="A5386" t="s">
        <v>45</v>
      </c>
      <c r="B5386">
        <v>2022</v>
      </c>
      <c r="C5386" t="s">
        <v>38</v>
      </c>
      <c r="D5386" t="s">
        <v>58</v>
      </c>
      <c r="E5386" t="s">
        <v>28</v>
      </c>
      <c r="F5386" t="s">
        <v>7</v>
      </c>
      <c r="G5386">
        <v>14</v>
      </c>
    </row>
    <row r="5387" spans="1:7" x14ac:dyDescent="0.4">
      <c r="A5387" t="s">
        <v>45</v>
      </c>
      <c r="B5387">
        <v>2022</v>
      </c>
      <c r="C5387" t="s">
        <v>38</v>
      </c>
      <c r="D5387" t="s">
        <v>58</v>
      </c>
      <c r="E5387" t="s">
        <v>29</v>
      </c>
      <c r="F5387" t="s">
        <v>7</v>
      </c>
      <c r="G5387">
        <v>14</v>
      </c>
    </row>
    <row r="5388" spans="1:7" x14ac:dyDescent="0.4">
      <c r="A5388" t="s">
        <v>45</v>
      </c>
      <c r="B5388">
        <v>2022</v>
      </c>
      <c r="C5388" t="s">
        <v>38</v>
      </c>
      <c r="D5388" t="s">
        <v>58</v>
      </c>
      <c r="E5388" t="s">
        <v>30</v>
      </c>
      <c r="F5388" t="s">
        <v>7</v>
      </c>
      <c r="G5388">
        <v>18</v>
      </c>
    </row>
    <row r="5389" spans="1:7" x14ac:dyDescent="0.4">
      <c r="A5389" t="s">
        <v>45</v>
      </c>
      <c r="B5389">
        <v>2022</v>
      </c>
      <c r="C5389" t="s">
        <v>38</v>
      </c>
      <c r="D5389" t="s">
        <v>58</v>
      </c>
      <c r="E5389" t="s">
        <v>31</v>
      </c>
      <c r="F5389" t="s">
        <v>7</v>
      </c>
      <c r="G5389">
        <v>3</v>
      </c>
    </row>
    <row r="5390" spans="1:7" x14ac:dyDescent="0.4">
      <c r="A5390" t="s">
        <v>45</v>
      </c>
      <c r="B5390">
        <v>2022</v>
      </c>
      <c r="C5390" t="s">
        <v>38</v>
      </c>
      <c r="D5390" t="s">
        <v>58</v>
      </c>
      <c r="E5390" t="s">
        <v>32</v>
      </c>
      <c r="F5390" t="s">
        <v>7</v>
      </c>
      <c r="G5390">
        <v>10</v>
      </c>
    </row>
    <row r="5391" spans="1:7" x14ac:dyDescent="0.4">
      <c r="A5391" t="s">
        <v>45</v>
      </c>
      <c r="B5391">
        <v>2022</v>
      </c>
      <c r="C5391" t="s">
        <v>38</v>
      </c>
      <c r="D5391" t="s">
        <v>58</v>
      </c>
      <c r="E5391" t="s">
        <v>33</v>
      </c>
      <c r="F5391" t="s">
        <v>7</v>
      </c>
      <c r="G5391">
        <v>2</v>
      </c>
    </row>
    <row r="5392" spans="1:7" x14ac:dyDescent="0.4">
      <c r="A5392" t="s">
        <v>45</v>
      </c>
      <c r="B5392">
        <v>2022</v>
      </c>
      <c r="C5392" t="s">
        <v>38</v>
      </c>
      <c r="D5392" t="s">
        <v>58</v>
      </c>
      <c r="E5392" t="s">
        <v>34</v>
      </c>
      <c r="F5392" t="s">
        <v>7</v>
      </c>
      <c r="G5392">
        <v>13</v>
      </c>
    </row>
    <row r="5393" spans="1:7" x14ac:dyDescent="0.4">
      <c r="A5393" t="s">
        <v>45</v>
      </c>
      <c r="B5393">
        <v>2022</v>
      </c>
      <c r="C5393" t="s">
        <v>38</v>
      </c>
      <c r="D5393" t="s">
        <v>58</v>
      </c>
      <c r="E5393" t="s">
        <v>35</v>
      </c>
      <c r="F5393" t="s">
        <v>7</v>
      </c>
      <c r="G5393">
        <v>7</v>
      </c>
    </row>
    <row r="5394" spans="1:7" x14ac:dyDescent="0.4">
      <c r="A5394" t="s">
        <v>45</v>
      </c>
      <c r="B5394">
        <v>2022</v>
      </c>
      <c r="C5394" t="s">
        <v>38</v>
      </c>
      <c r="D5394" t="s">
        <v>58</v>
      </c>
      <c r="E5394" t="s">
        <v>36</v>
      </c>
      <c r="F5394" t="s">
        <v>7</v>
      </c>
      <c r="G5394">
        <v>13</v>
      </c>
    </row>
    <row r="5395" spans="1:7" x14ac:dyDescent="0.4">
      <c r="A5395" t="s">
        <v>45</v>
      </c>
      <c r="B5395">
        <v>2022</v>
      </c>
      <c r="C5395" t="s">
        <v>38</v>
      </c>
      <c r="D5395" t="s">
        <v>58</v>
      </c>
      <c r="E5395" t="s">
        <v>37</v>
      </c>
      <c r="F5395" t="s">
        <v>7</v>
      </c>
      <c r="G5395">
        <v>2</v>
      </c>
    </row>
    <row r="5396" spans="1:7" x14ac:dyDescent="0.4">
      <c r="A5396" t="s">
        <v>45</v>
      </c>
      <c r="B5396">
        <v>2022</v>
      </c>
      <c r="C5396" t="s">
        <v>38</v>
      </c>
      <c r="D5396" t="s">
        <v>59</v>
      </c>
      <c r="E5396" t="s">
        <v>6</v>
      </c>
      <c r="F5396" t="s">
        <v>7</v>
      </c>
      <c r="G5396">
        <v>17166</v>
      </c>
    </row>
    <row r="5397" spans="1:7" x14ac:dyDescent="0.4">
      <c r="A5397" t="s">
        <v>45</v>
      </c>
      <c r="B5397">
        <v>2022</v>
      </c>
      <c r="C5397" t="s">
        <v>38</v>
      </c>
      <c r="D5397" t="s">
        <v>59</v>
      </c>
      <c r="E5397" t="s">
        <v>8</v>
      </c>
      <c r="F5397" t="s">
        <v>7</v>
      </c>
      <c r="G5397">
        <v>154</v>
      </c>
    </row>
    <row r="5398" spans="1:7" x14ac:dyDescent="0.4">
      <c r="A5398" t="s">
        <v>45</v>
      </c>
      <c r="B5398">
        <v>2022</v>
      </c>
      <c r="C5398" t="s">
        <v>38</v>
      </c>
      <c r="D5398" t="s">
        <v>59</v>
      </c>
      <c r="E5398" t="s">
        <v>9</v>
      </c>
      <c r="F5398" t="s">
        <v>7</v>
      </c>
      <c r="G5398">
        <v>3037</v>
      </c>
    </row>
    <row r="5399" spans="1:7" x14ac:dyDescent="0.4">
      <c r="A5399" t="s">
        <v>45</v>
      </c>
      <c r="B5399">
        <v>2022</v>
      </c>
      <c r="C5399" t="s">
        <v>38</v>
      </c>
      <c r="D5399" t="s">
        <v>59</v>
      </c>
      <c r="E5399" t="s">
        <v>10</v>
      </c>
      <c r="F5399" t="s">
        <v>7</v>
      </c>
      <c r="G5399">
        <v>1793</v>
      </c>
    </row>
    <row r="5400" spans="1:7" x14ac:dyDescent="0.4">
      <c r="A5400" t="s">
        <v>45</v>
      </c>
      <c r="B5400">
        <v>2022</v>
      </c>
      <c r="C5400" t="s">
        <v>38</v>
      </c>
      <c r="D5400" t="s">
        <v>59</v>
      </c>
      <c r="E5400" t="s">
        <v>11</v>
      </c>
      <c r="F5400" t="s">
        <v>7</v>
      </c>
      <c r="G5400">
        <v>1389</v>
      </c>
    </row>
    <row r="5401" spans="1:7" x14ac:dyDescent="0.4">
      <c r="A5401" t="s">
        <v>45</v>
      </c>
      <c r="B5401">
        <v>2022</v>
      </c>
      <c r="C5401" t="s">
        <v>38</v>
      </c>
      <c r="D5401" t="s">
        <v>59</v>
      </c>
      <c r="E5401" t="s">
        <v>12</v>
      </c>
      <c r="F5401" t="s">
        <v>7</v>
      </c>
      <c r="G5401">
        <v>997</v>
      </c>
    </row>
    <row r="5402" spans="1:7" x14ac:dyDescent="0.4">
      <c r="A5402" t="s">
        <v>45</v>
      </c>
      <c r="B5402">
        <v>2022</v>
      </c>
      <c r="C5402" t="s">
        <v>38</v>
      </c>
      <c r="D5402" t="s">
        <v>59</v>
      </c>
      <c r="E5402" t="s">
        <v>13</v>
      </c>
      <c r="F5402" t="s">
        <v>7</v>
      </c>
      <c r="G5402">
        <v>924</v>
      </c>
    </row>
    <row r="5403" spans="1:7" x14ac:dyDescent="0.4">
      <c r="A5403" t="s">
        <v>45</v>
      </c>
      <c r="B5403">
        <v>2022</v>
      </c>
      <c r="C5403" t="s">
        <v>38</v>
      </c>
      <c r="D5403" t="s">
        <v>59</v>
      </c>
      <c r="E5403" t="s">
        <v>14</v>
      </c>
      <c r="F5403" t="s">
        <v>7</v>
      </c>
      <c r="G5403">
        <v>313</v>
      </c>
    </row>
    <row r="5404" spans="1:7" x14ac:dyDescent="0.4">
      <c r="A5404" t="s">
        <v>45</v>
      </c>
      <c r="B5404">
        <v>2022</v>
      </c>
      <c r="C5404" t="s">
        <v>38</v>
      </c>
      <c r="D5404" t="s">
        <v>59</v>
      </c>
      <c r="E5404" t="s">
        <v>15</v>
      </c>
      <c r="F5404" t="s">
        <v>7</v>
      </c>
      <c r="G5404">
        <v>176</v>
      </c>
    </row>
    <row r="5405" spans="1:7" x14ac:dyDescent="0.4">
      <c r="A5405" t="s">
        <v>45</v>
      </c>
      <c r="B5405">
        <v>2022</v>
      </c>
      <c r="C5405" t="s">
        <v>38</v>
      </c>
      <c r="D5405" t="s">
        <v>59</v>
      </c>
      <c r="E5405" t="s">
        <v>16</v>
      </c>
      <c r="F5405" t="s">
        <v>7</v>
      </c>
      <c r="G5405">
        <v>72</v>
      </c>
    </row>
    <row r="5406" spans="1:7" x14ac:dyDescent="0.4">
      <c r="A5406" t="s">
        <v>45</v>
      </c>
      <c r="B5406">
        <v>2022</v>
      </c>
      <c r="C5406" t="s">
        <v>38</v>
      </c>
      <c r="D5406" t="s">
        <v>59</v>
      </c>
      <c r="E5406" t="s">
        <v>17</v>
      </c>
      <c r="F5406" t="s">
        <v>7</v>
      </c>
      <c r="G5406">
        <v>340</v>
      </c>
    </row>
    <row r="5407" spans="1:7" x14ac:dyDescent="0.4">
      <c r="A5407" t="s">
        <v>45</v>
      </c>
      <c r="B5407">
        <v>2022</v>
      </c>
      <c r="C5407" t="s">
        <v>38</v>
      </c>
      <c r="D5407" t="s">
        <v>59</v>
      </c>
      <c r="E5407" t="s">
        <v>18</v>
      </c>
      <c r="F5407" t="s">
        <v>7</v>
      </c>
      <c r="G5407">
        <v>675</v>
      </c>
    </row>
    <row r="5408" spans="1:7" x14ac:dyDescent="0.4">
      <c r="A5408" t="s">
        <v>45</v>
      </c>
      <c r="B5408">
        <v>2022</v>
      </c>
      <c r="C5408" t="s">
        <v>38</v>
      </c>
      <c r="D5408" t="s">
        <v>59</v>
      </c>
      <c r="E5408" t="s">
        <v>19</v>
      </c>
      <c r="F5408" t="s">
        <v>7</v>
      </c>
      <c r="G5408">
        <v>154</v>
      </c>
    </row>
    <row r="5409" spans="1:7" x14ac:dyDescent="0.4">
      <c r="A5409" t="s">
        <v>45</v>
      </c>
      <c r="B5409">
        <v>2022</v>
      </c>
      <c r="C5409" t="s">
        <v>38</v>
      </c>
      <c r="D5409" t="s">
        <v>59</v>
      </c>
      <c r="E5409" t="s">
        <v>20</v>
      </c>
      <c r="F5409" t="s">
        <v>7</v>
      </c>
      <c r="G5409">
        <v>238</v>
      </c>
    </row>
    <row r="5410" spans="1:7" x14ac:dyDescent="0.4">
      <c r="A5410" t="s">
        <v>45</v>
      </c>
      <c r="B5410">
        <v>2022</v>
      </c>
      <c r="C5410" t="s">
        <v>38</v>
      </c>
      <c r="D5410" t="s">
        <v>59</v>
      </c>
      <c r="E5410" t="s">
        <v>21</v>
      </c>
      <c r="F5410" t="s">
        <v>7</v>
      </c>
      <c r="G5410">
        <v>369</v>
      </c>
    </row>
    <row r="5411" spans="1:7" x14ac:dyDescent="0.4">
      <c r="A5411" t="s">
        <v>45</v>
      </c>
      <c r="B5411">
        <v>2022</v>
      </c>
      <c r="C5411" t="s">
        <v>38</v>
      </c>
      <c r="D5411" t="s">
        <v>59</v>
      </c>
      <c r="E5411" t="s">
        <v>22</v>
      </c>
      <c r="F5411" t="s">
        <v>7</v>
      </c>
      <c r="G5411">
        <v>720</v>
      </c>
    </row>
    <row r="5412" spans="1:7" x14ac:dyDescent="0.4">
      <c r="A5412" t="s">
        <v>45</v>
      </c>
      <c r="B5412">
        <v>2022</v>
      </c>
      <c r="C5412" t="s">
        <v>38</v>
      </c>
      <c r="D5412" t="s">
        <v>59</v>
      </c>
      <c r="E5412" t="s">
        <v>23</v>
      </c>
      <c r="F5412" t="s">
        <v>7</v>
      </c>
      <c r="G5412">
        <v>287</v>
      </c>
    </row>
    <row r="5413" spans="1:7" x14ac:dyDescent="0.4">
      <c r="A5413" t="s">
        <v>45</v>
      </c>
      <c r="B5413">
        <v>2022</v>
      </c>
      <c r="C5413" t="s">
        <v>38</v>
      </c>
      <c r="D5413" t="s">
        <v>59</v>
      </c>
      <c r="E5413" t="s">
        <v>24</v>
      </c>
      <c r="F5413" t="s">
        <v>7</v>
      </c>
      <c r="G5413">
        <v>2127</v>
      </c>
    </row>
    <row r="5414" spans="1:7" x14ac:dyDescent="0.4">
      <c r="A5414" t="s">
        <v>45</v>
      </c>
      <c r="B5414">
        <v>2022</v>
      </c>
      <c r="C5414" t="s">
        <v>38</v>
      </c>
      <c r="D5414" t="s">
        <v>59</v>
      </c>
      <c r="E5414" t="s">
        <v>25</v>
      </c>
      <c r="F5414" t="s">
        <v>7</v>
      </c>
      <c r="G5414">
        <v>373</v>
      </c>
    </row>
    <row r="5415" spans="1:7" x14ac:dyDescent="0.4">
      <c r="A5415" t="s">
        <v>45</v>
      </c>
      <c r="B5415">
        <v>2022</v>
      </c>
      <c r="C5415" t="s">
        <v>38</v>
      </c>
      <c r="D5415" t="s">
        <v>59</v>
      </c>
      <c r="E5415" t="s">
        <v>26</v>
      </c>
      <c r="F5415" t="s">
        <v>7</v>
      </c>
      <c r="G5415">
        <v>447</v>
      </c>
    </row>
    <row r="5416" spans="1:7" x14ac:dyDescent="0.4">
      <c r="A5416" t="s">
        <v>45</v>
      </c>
      <c r="B5416">
        <v>2022</v>
      </c>
      <c r="C5416" t="s">
        <v>38</v>
      </c>
      <c r="D5416" t="s">
        <v>59</v>
      </c>
      <c r="E5416" t="s">
        <v>27</v>
      </c>
      <c r="F5416" t="s">
        <v>7</v>
      </c>
      <c r="G5416">
        <v>294</v>
      </c>
    </row>
    <row r="5417" spans="1:7" x14ac:dyDescent="0.4">
      <c r="A5417" t="s">
        <v>45</v>
      </c>
      <c r="B5417">
        <v>2022</v>
      </c>
      <c r="C5417" t="s">
        <v>38</v>
      </c>
      <c r="D5417" t="s">
        <v>59</v>
      </c>
      <c r="E5417" t="s">
        <v>28</v>
      </c>
      <c r="F5417" t="s">
        <v>7</v>
      </c>
      <c r="G5417">
        <v>351</v>
      </c>
    </row>
    <row r="5418" spans="1:7" x14ac:dyDescent="0.4">
      <c r="A5418" t="s">
        <v>45</v>
      </c>
      <c r="B5418">
        <v>2022</v>
      </c>
      <c r="C5418" t="s">
        <v>38</v>
      </c>
      <c r="D5418" t="s">
        <v>59</v>
      </c>
      <c r="E5418" t="s">
        <v>29</v>
      </c>
      <c r="F5418" t="s">
        <v>7</v>
      </c>
      <c r="G5418">
        <v>252</v>
      </c>
    </row>
    <row r="5419" spans="1:7" x14ac:dyDescent="0.4">
      <c r="A5419" t="s">
        <v>45</v>
      </c>
      <c r="B5419">
        <v>2022</v>
      </c>
      <c r="C5419" t="s">
        <v>38</v>
      </c>
      <c r="D5419" t="s">
        <v>59</v>
      </c>
      <c r="E5419" t="s">
        <v>30</v>
      </c>
      <c r="F5419" t="s">
        <v>7</v>
      </c>
      <c r="G5419">
        <v>443</v>
      </c>
    </row>
    <row r="5420" spans="1:7" x14ac:dyDescent="0.4">
      <c r="A5420" t="s">
        <v>45</v>
      </c>
      <c r="B5420">
        <v>2022</v>
      </c>
      <c r="C5420" t="s">
        <v>38</v>
      </c>
      <c r="D5420" t="s">
        <v>59</v>
      </c>
      <c r="E5420" t="s">
        <v>31</v>
      </c>
      <c r="F5420" t="s">
        <v>7</v>
      </c>
      <c r="G5420">
        <v>68</v>
      </c>
    </row>
    <row r="5421" spans="1:7" x14ac:dyDescent="0.4">
      <c r="A5421" t="s">
        <v>45</v>
      </c>
      <c r="B5421">
        <v>2022</v>
      </c>
      <c r="C5421" t="s">
        <v>38</v>
      </c>
      <c r="D5421" t="s">
        <v>59</v>
      </c>
      <c r="E5421" t="s">
        <v>32</v>
      </c>
      <c r="F5421" t="s">
        <v>7</v>
      </c>
      <c r="G5421">
        <v>264</v>
      </c>
    </row>
    <row r="5422" spans="1:7" x14ac:dyDescent="0.4">
      <c r="A5422" t="s">
        <v>45</v>
      </c>
      <c r="B5422">
        <v>2022</v>
      </c>
      <c r="C5422" t="s">
        <v>38</v>
      </c>
      <c r="D5422" t="s">
        <v>59</v>
      </c>
      <c r="E5422" t="s">
        <v>33</v>
      </c>
      <c r="F5422" t="s">
        <v>7</v>
      </c>
      <c r="G5422">
        <v>146</v>
      </c>
    </row>
    <row r="5423" spans="1:7" x14ac:dyDescent="0.4">
      <c r="A5423" t="s">
        <v>45</v>
      </c>
      <c r="B5423">
        <v>2022</v>
      </c>
      <c r="C5423" t="s">
        <v>38</v>
      </c>
      <c r="D5423" t="s">
        <v>59</v>
      </c>
      <c r="E5423" t="s">
        <v>34</v>
      </c>
      <c r="F5423" t="s">
        <v>7</v>
      </c>
      <c r="G5423">
        <v>185</v>
      </c>
    </row>
    <row r="5424" spans="1:7" x14ac:dyDescent="0.4">
      <c r="A5424" t="s">
        <v>45</v>
      </c>
      <c r="B5424">
        <v>2022</v>
      </c>
      <c r="C5424" t="s">
        <v>38</v>
      </c>
      <c r="D5424" t="s">
        <v>59</v>
      </c>
      <c r="E5424" t="s">
        <v>35</v>
      </c>
      <c r="F5424" t="s">
        <v>7</v>
      </c>
      <c r="G5424">
        <v>138</v>
      </c>
    </row>
    <row r="5425" spans="1:7" x14ac:dyDescent="0.4">
      <c r="A5425" t="s">
        <v>45</v>
      </c>
      <c r="B5425">
        <v>2022</v>
      </c>
      <c r="C5425" t="s">
        <v>38</v>
      </c>
      <c r="D5425" t="s">
        <v>59</v>
      </c>
      <c r="E5425" t="s">
        <v>36</v>
      </c>
      <c r="F5425" t="s">
        <v>7</v>
      </c>
      <c r="G5425">
        <v>352</v>
      </c>
    </row>
    <row r="5426" spans="1:7" x14ac:dyDescent="0.4">
      <c r="A5426" t="s">
        <v>45</v>
      </c>
      <c r="B5426">
        <v>2022</v>
      </c>
      <c r="C5426" t="s">
        <v>38</v>
      </c>
      <c r="D5426" t="s">
        <v>59</v>
      </c>
      <c r="E5426" t="s">
        <v>37</v>
      </c>
      <c r="F5426" t="s">
        <v>7</v>
      </c>
      <c r="G5426">
        <v>88</v>
      </c>
    </row>
    <row r="5427" spans="1:7" x14ac:dyDescent="0.4">
      <c r="A5427" t="s">
        <v>45</v>
      </c>
      <c r="B5427">
        <v>2022</v>
      </c>
      <c r="C5427" t="s">
        <v>38</v>
      </c>
      <c r="D5427" t="s">
        <v>60</v>
      </c>
      <c r="E5427" t="s">
        <v>6</v>
      </c>
      <c r="F5427" t="s">
        <v>7</v>
      </c>
      <c r="G5427">
        <v>5032</v>
      </c>
    </row>
    <row r="5428" spans="1:7" x14ac:dyDescent="0.4">
      <c r="A5428" t="s">
        <v>45</v>
      </c>
      <c r="B5428">
        <v>2022</v>
      </c>
      <c r="C5428" t="s">
        <v>38</v>
      </c>
      <c r="D5428" t="s">
        <v>60</v>
      </c>
      <c r="E5428" t="s">
        <v>8</v>
      </c>
      <c r="F5428" t="s">
        <v>7</v>
      </c>
      <c r="G5428">
        <v>47</v>
      </c>
    </row>
    <row r="5429" spans="1:7" x14ac:dyDescent="0.4">
      <c r="A5429" t="s">
        <v>45</v>
      </c>
      <c r="B5429">
        <v>2022</v>
      </c>
      <c r="C5429" t="s">
        <v>38</v>
      </c>
      <c r="D5429" t="s">
        <v>60</v>
      </c>
      <c r="E5429" t="s">
        <v>9</v>
      </c>
      <c r="F5429" t="s">
        <v>7</v>
      </c>
      <c r="G5429">
        <v>655</v>
      </c>
    </row>
    <row r="5430" spans="1:7" x14ac:dyDescent="0.4">
      <c r="A5430" t="s">
        <v>45</v>
      </c>
      <c r="B5430">
        <v>2022</v>
      </c>
      <c r="C5430" t="s">
        <v>38</v>
      </c>
      <c r="D5430" t="s">
        <v>60</v>
      </c>
      <c r="E5430" t="s">
        <v>10</v>
      </c>
      <c r="F5430" t="s">
        <v>7</v>
      </c>
      <c r="G5430">
        <v>368</v>
      </c>
    </row>
    <row r="5431" spans="1:7" x14ac:dyDescent="0.4">
      <c r="A5431" t="s">
        <v>45</v>
      </c>
      <c r="B5431">
        <v>2022</v>
      </c>
      <c r="C5431" t="s">
        <v>38</v>
      </c>
      <c r="D5431" t="s">
        <v>60</v>
      </c>
      <c r="E5431" t="s">
        <v>11</v>
      </c>
      <c r="F5431" t="s">
        <v>7</v>
      </c>
      <c r="G5431">
        <v>386</v>
      </c>
    </row>
    <row r="5432" spans="1:7" x14ac:dyDescent="0.4">
      <c r="A5432" t="s">
        <v>45</v>
      </c>
      <c r="B5432">
        <v>2022</v>
      </c>
      <c r="C5432" t="s">
        <v>38</v>
      </c>
      <c r="D5432" t="s">
        <v>60</v>
      </c>
      <c r="E5432" t="s">
        <v>12</v>
      </c>
      <c r="F5432" t="s">
        <v>7</v>
      </c>
      <c r="G5432">
        <v>260</v>
      </c>
    </row>
    <row r="5433" spans="1:7" x14ac:dyDescent="0.4">
      <c r="A5433" t="s">
        <v>45</v>
      </c>
      <c r="B5433">
        <v>2022</v>
      </c>
      <c r="C5433" t="s">
        <v>38</v>
      </c>
      <c r="D5433" t="s">
        <v>60</v>
      </c>
      <c r="E5433" t="s">
        <v>13</v>
      </c>
      <c r="F5433" t="s">
        <v>7</v>
      </c>
      <c r="G5433">
        <v>196</v>
      </c>
    </row>
    <row r="5434" spans="1:7" x14ac:dyDescent="0.4">
      <c r="A5434" t="s">
        <v>45</v>
      </c>
      <c r="B5434">
        <v>2022</v>
      </c>
      <c r="C5434" t="s">
        <v>38</v>
      </c>
      <c r="D5434" t="s">
        <v>60</v>
      </c>
      <c r="E5434" t="s">
        <v>14</v>
      </c>
      <c r="F5434" t="s">
        <v>7</v>
      </c>
      <c r="G5434">
        <v>64</v>
      </c>
    </row>
    <row r="5435" spans="1:7" x14ac:dyDescent="0.4">
      <c r="A5435" t="s">
        <v>45</v>
      </c>
      <c r="B5435">
        <v>2022</v>
      </c>
      <c r="C5435" t="s">
        <v>38</v>
      </c>
      <c r="D5435" t="s">
        <v>60</v>
      </c>
      <c r="E5435" t="s">
        <v>15</v>
      </c>
      <c r="F5435" t="s">
        <v>7</v>
      </c>
      <c r="G5435">
        <v>44</v>
      </c>
    </row>
    <row r="5436" spans="1:7" x14ac:dyDescent="0.4">
      <c r="A5436" t="s">
        <v>45</v>
      </c>
      <c r="B5436">
        <v>2022</v>
      </c>
      <c r="C5436" t="s">
        <v>38</v>
      </c>
      <c r="D5436" t="s">
        <v>60</v>
      </c>
      <c r="E5436" t="s">
        <v>16</v>
      </c>
      <c r="F5436" t="s">
        <v>7</v>
      </c>
      <c r="G5436">
        <v>18</v>
      </c>
    </row>
    <row r="5437" spans="1:7" x14ac:dyDescent="0.4">
      <c r="A5437" t="s">
        <v>45</v>
      </c>
      <c r="B5437">
        <v>2022</v>
      </c>
      <c r="C5437" t="s">
        <v>38</v>
      </c>
      <c r="D5437" t="s">
        <v>60</v>
      </c>
      <c r="E5437" t="s">
        <v>17</v>
      </c>
      <c r="F5437" t="s">
        <v>7</v>
      </c>
      <c r="G5437">
        <v>83</v>
      </c>
    </row>
    <row r="5438" spans="1:7" x14ac:dyDescent="0.4">
      <c r="A5438" t="s">
        <v>45</v>
      </c>
      <c r="B5438">
        <v>2022</v>
      </c>
      <c r="C5438" t="s">
        <v>38</v>
      </c>
      <c r="D5438" t="s">
        <v>60</v>
      </c>
      <c r="E5438" t="s">
        <v>18</v>
      </c>
      <c r="F5438" t="s">
        <v>7</v>
      </c>
      <c r="G5438">
        <v>168</v>
      </c>
    </row>
    <row r="5439" spans="1:7" x14ac:dyDescent="0.4">
      <c r="A5439" t="s">
        <v>45</v>
      </c>
      <c r="B5439">
        <v>2022</v>
      </c>
      <c r="C5439" t="s">
        <v>38</v>
      </c>
      <c r="D5439" t="s">
        <v>60</v>
      </c>
      <c r="E5439" t="s">
        <v>19</v>
      </c>
      <c r="F5439" t="s">
        <v>7</v>
      </c>
      <c r="G5439">
        <v>39</v>
      </c>
    </row>
    <row r="5440" spans="1:7" x14ac:dyDescent="0.4">
      <c r="A5440" t="s">
        <v>45</v>
      </c>
      <c r="B5440">
        <v>2022</v>
      </c>
      <c r="C5440" t="s">
        <v>38</v>
      </c>
      <c r="D5440" t="s">
        <v>60</v>
      </c>
      <c r="E5440" t="s">
        <v>20</v>
      </c>
      <c r="F5440" t="s">
        <v>7</v>
      </c>
      <c r="G5440">
        <v>45</v>
      </c>
    </row>
    <row r="5441" spans="1:7" x14ac:dyDescent="0.4">
      <c r="A5441" t="s">
        <v>45</v>
      </c>
      <c r="B5441">
        <v>2022</v>
      </c>
      <c r="C5441" t="s">
        <v>38</v>
      </c>
      <c r="D5441" t="s">
        <v>60</v>
      </c>
      <c r="E5441" t="s">
        <v>21</v>
      </c>
      <c r="F5441" t="s">
        <v>7</v>
      </c>
      <c r="G5441">
        <v>101</v>
      </c>
    </row>
    <row r="5442" spans="1:7" x14ac:dyDescent="0.4">
      <c r="A5442" t="s">
        <v>45</v>
      </c>
      <c r="B5442">
        <v>2022</v>
      </c>
      <c r="C5442" t="s">
        <v>38</v>
      </c>
      <c r="D5442" t="s">
        <v>60</v>
      </c>
      <c r="E5442" t="s">
        <v>22</v>
      </c>
      <c r="F5442" t="s">
        <v>7</v>
      </c>
      <c r="G5442">
        <v>175</v>
      </c>
    </row>
    <row r="5443" spans="1:7" x14ac:dyDescent="0.4">
      <c r="A5443" t="s">
        <v>45</v>
      </c>
      <c r="B5443">
        <v>2022</v>
      </c>
      <c r="C5443" t="s">
        <v>38</v>
      </c>
      <c r="D5443" t="s">
        <v>60</v>
      </c>
      <c r="E5443" t="s">
        <v>23</v>
      </c>
      <c r="F5443" t="s">
        <v>7</v>
      </c>
      <c r="G5443">
        <v>97</v>
      </c>
    </row>
    <row r="5444" spans="1:7" x14ac:dyDescent="0.4">
      <c r="A5444" t="s">
        <v>45</v>
      </c>
      <c r="B5444">
        <v>2022</v>
      </c>
      <c r="C5444" t="s">
        <v>38</v>
      </c>
      <c r="D5444" t="s">
        <v>60</v>
      </c>
      <c r="E5444" t="s">
        <v>24</v>
      </c>
      <c r="F5444" t="s">
        <v>7</v>
      </c>
      <c r="G5444">
        <v>1176</v>
      </c>
    </row>
    <row r="5445" spans="1:7" x14ac:dyDescent="0.4">
      <c r="A5445" t="s">
        <v>45</v>
      </c>
      <c r="B5445">
        <v>2022</v>
      </c>
      <c r="C5445" t="s">
        <v>38</v>
      </c>
      <c r="D5445" t="s">
        <v>60</v>
      </c>
      <c r="E5445" t="s">
        <v>25</v>
      </c>
      <c r="F5445" t="s">
        <v>7</v>
      </c>
      <c r="G5445">
        <v>127</v>
      </c>
    </row>
    <row r="5446" spans="1:7" x14ac:dyDescent="0.4">
      <c r="A5446" t="s">
        <v>45</v>
      </c>
      <c r="B5446">
        <v>2022</v>
      </c>
      <c r="C5446" t="s">
        <v>38</v>
      </c>
      <c r="D5446" t="s">
        <v>60</v>
      </c>
      <c r="E5446" t="s">
        <v>26</v>
      </c>
      <c r="F5446" t="s">
        <v>7</v>
      </c>
      <c r="G5446">
        <v>136</v>
      </c>
    </row>
    <row r="5447" spans="1:7" x14ac:dyDescent="0.4">
      <c r="A5447" t="s">
        <v>45</v>
      </c>
      <c r="B5447">
        <v>2022</v>
      </c>
      <c r="C5447" t="s">
        <v>38</v>
      </c>
      <c r="D5447" t="s">
        <v>60</v>
      </c>
      <c r="E5447" t="s">
        <v>27</v>
      </c>
      <c r="F5447" t="s">
        <v>7</v>
      </c>
      <c r="G5447">
        <v>92</v>
      </c>
    </row>
    <row r="5448" spans="1:7" x14ac:dyDescent="0.4">
      <c r="A5448" t="s">
        <v>45</v>
      </c>
      <c r="B5448">
        <v>2022</v>
      </c>
      <c r="C5448" t="s">
        <v>38</v>
      </c>
      <c r="D5448" t="s">
        <v>60</v>
      </c>
      <c r="E5448" t="s">
        <v>28</v>
      </c>
      <c r="F5448" t="s">
        <v>7</v>
      </c>
      <c r="G5448">
        <v>151</v>
      </c>
    </row>
    <row r="5449" spans="1:7" x14ac:dyDescent="0.4">
      <c r="A5449" t="s">
        <v>45</v>
      </c>
      <c r="B5449">
        <v>2022</v>
      </c>
      <c r="C5449" t="s">
        <v>38</v>
      </c>
      <c r="D5449" t="s">
        <v>60</v>
      </c>
      <c r="E5449" t="s">
        <v>29</v>
      </c>
      <c r="F5449" t="s">
        <v>7</v>
      </c>
      <c r="G5449">
        <v>119</v>
      </c>
    </row>
    <row r="5450" spans="1:7" x14ac:dyDescent="0.4">
      <c r="A5450" t="s">
        <v>45</v>
      </c>
      <c r="B5450">
        <v>2022</v>
      </c>
      <c r="C5450" t="s">
        <v>38</v>
      </c>
      <c r="D5450" t="s">
        <v>60</v>
      </c>
      <c r="E5450" t="s">
        <v>30</v>
      </c>
      <c r="F5450" t="s">
        <v>7</v>
      </c>
      <c r="G5450">
        <v>143</v>
      </c>
    </row>
    <row r="5451" spans="1:7" x14ac:dyDescent="0.4">
      <c r="A5451" t="s">
        <v>45</v>
      </c>
      <c r="B5451">
        <v>2022</v>
      </c>
      <c r="C5451" t="s">
        <v>38</v>
      </c>
      <c r="D5451" t="s">
        <v>60</v>
      </c>
      <c r="E5451" t="s">
        <v>31</v>
      </c>
      <c r="F5451" t="s">
        <v>7</v>
      </c>
      <c r="G5451">
        <v>25</v>
      </c>
    </row>
    <row r="5452" spans="1:7" x14ac:dyDescent="0.4">
      <c r="A5452" t="s">
        <v>45</v>
      </c>
      <c r="B5452">
        <v>2022</v>
      </c>
      <c r="C5452" t="s">
        <v>38</v>
      </c>
      <c r="D5452" t="s">
        <v>60</v>
      </c>
      <c r="E5452" t="s">
        <v>32</v>
      </c>
      <c r="F5452" t="s">
        <v>7</v>
      </c>
      <c r="G5452">
        <v>60</v>
      </c>
    </row>
    <row r="5453" spans="1:7" x14ac:dyDescent="0.4">
      <c r="A5453" t="s">
        <v>45</v>
      </c>
      <c r="B5453">
        <v>2022</v>
      </c>
      <c r="C5453" t="s">
        <v>38</v>
      </c>
      <c r="D5453" t="s">
        <v>60</v>
      </c>
      <c r="E5453" t="s">
        <v>33</v>
      </c>
      <c r="F5453" t="s">
        <v>7</v>
      </c>
      <c r="G5453">
        <v>40</v>
      </c>
    </row>
    <row r="5454" spans="1:7" x14ac:dyDescent="0.4">
      <c r="A5454" t="s">
        <v>45</v>
      </c>
      <c r="B5454">
        <v>2022</v>
      </c>
      <c r="C5454" t="s">
        <v>38</v>
      </c>
      <c r="D5454" t="s">
        <v>60</v>
      </c>
      <c r="E5454" t="s">
        <v>34</v>
      </c>
      <c r="F5454" t="s">
        <v>7</v>
      </c>
      <c r="G5454">
        <v>55</v>
      </c>
    </row>
    <row r="5455" spans="1:7" x14ac:dyDescent="0.4">
      <c r="A5455" t="s">
        <v>45</v>
      </c>
      <c r="B5455">
        <v>2022</v>
      </c>
      <c r="C5455" t="s">
        <v>38</v>
      </c>
      <c r="D5455" t="s">
        <v>60</v>
      </c>
      <c r="E5455" t="s">
        <v>35</v>
      </c>
      <c r="F5455" t="s">
        <v>7</v>
      </c>
      <c r="G5455">
        <v>31</v>
      </c>
    </row>
    <row r="5456" spans="1:7" x14ac:dyDescent="0.4">
      <c r="A5456" t="s">
        <v>45</v>
      </c>
      <c r="B5456">
        <v>2022</v>
      </c>
      <c r="C5456" t="s">
        <v>38</v>
      </c>
      <c r="D5456" t="s">
        <v>60</v>
      </c>
      <c r="E5456" t="s">
        <v>36</v>
      </c>
      <c r="F5456" t="s">
        <v>7</v>
      </c>
      <c r="G5456">
        <v>117</v>
      </c>
    </row>
    <row r="5457" spans="1:7" x14ac:dyDescent="0.4">
      <c r="A5457" t="s">
        <v>45</v>
      </c>
      <c r="B5457">
        <v>2022</v>
      </c>
      <c r="C5457" t="s">
        <v>38</v>
      </c>
      <c r="D5457" t="s">
        <v>60</v>
      </c>
      <c r="E5457" t="s">
        <v>37</v>
      </c>
      <c r="F5457" t="s">
        <v>7</v>
      </c>
      <c r="G5457">
        <v>14</v>
      </c>
    </row>
    <row r="5458" spans="1:7" x14ac:dyDescent="0.4">
      <c r="A5458" t="s">
        <v>45</v>
      </c>
      <c r="B5458">
        <v>2022</v>
      </c>
      <c r="C5458" t="s">
        <v>38</v>
      </c>
      <c r="D5458" t="s">
        <v>61</v>
      </c>
      <c r="E5458" t="s">
        <v>6</v>
      </c>
      <c r="F5458" t="s">
        <v>7</v>
      </c>
      <c r="G5458">
        <v>4339</v>
      </c>
    </row>
    <row r="5459" spans="1:7" x14ac:dyDescent="0.4">
      <c r="A5459" t="s">
        <v>45</v>
      </c>
      <c r="B5459">
        <v>2022</v>
      </c>
      <c r="C5459" t="s">
        <v>38</v>
      </c>
      <c r="D5459" t="s">
        <v>61</v>
      </c>
      <c r="E5459" t="s">
        <v>8</v>
      </c>
      <c r="F5459" t="s">
        <v>7</v>
      </c>
      <c r="G5459">
        <v>58</v>
      </c>
    </row>
    <row r="5460" spans="1:7" x14ac:dyDescent="0.4">
      <c r="A5460" t="s">
        <v>45</v>
      </c>
      <c r="B5460">
        <v>2022</v>
      </c>
      <c r="C5460" t="s">
        <v>38</v>
      </c>
      <c r="D5460" t="s">
        <v>61</v>
      </c>
      <c r="E5460" t="s">
        <v>9</v>
      </c>
      <c r="F5460" t="s">
        <v>7</v>
      </c>
      <c r="G5460">
        <v>659</v>
      </c>
    </row>
    <row r="5461" spans="1:7" x14ac:dyDescent="0.4">
      <c r="A5461" t="s">
        <v>45</v>
      </c>
      <c r="B5461">
        <v>2022</v>
      </c>
      <c r="C5461" t="s">
        <v>38</v>
      </c>
      <c r="D5461" t="s">
        <v>61</v>
      </c>
      <c r="E5461" t="s">
        <v>10</v>
      </c>
      <c r="F5461" t="s">
        <v>7</v>
      </c>
      <c r="G5461">
        <v>245</v>
      </c>
    </row>
    <row r="5462" spans="1:7" x14ac:dyDescent="0.4">
      <c r="A5462" t="s">
        <v>45</v>
      </c>
      <c r="B5462">
        <v>2022</v>
      </c>
      <c r="C5462" t="s">
        <v>38</v>
      </c>
      <c r="D5462" t="s">
        <v>61</v>
      </c>
      <c r="E5462" t="s">
        <v>11</v>
      </c>
      <c r="F5462" t="s">
        <v>7</v>
      </c>
      <c r="G5462">
        <v>364</v>
      </c>
    </row>
    <row r="5463" spans="1:7" x14ac:dyDescent="0.4">
      <c r="A5463" t="s">
        <v>45</v>
      </c>
      <c r="B5463">
        <v>2022</v>
      </c>
      <c r="C5463" t="s">
        <v>38</v>
      </c>
      <c r="D5463" t="s">
        <v>61</v>
      </c>
      <c r="E5463" t="s">
        <v>12</v>
      </c>
      <c r="F5463" t="s">
        <v>7</v>
      </c>
      <c r="G5463">
        <v>264</v>
      </c>
    </row>
    <row r="5464" spans="1:7" x14ac:dyDescent="0.4">
      <c r="A5464" t="s">
        <v>45</v>
      </c>
      <c r="B5464">
        <v>2022</v>
      </c>
      <c r="C5464" t="s">
        <v>38</v>
      </c>
      <c r="D5464" t="s">
        <v>61</v>
      </c>
      <c r="E5464" t="s">
        <v>13</v>
      </c>
      <c r="F5464" t="s">
        <v>7</v>
      </c>
      <c r="G5464">
        <v>248</v>
      </c>
    </row>
    <row r="5465" spans="1:7" x14ac:dyDescent="0.4">
      <c r="A5465" t="s">
        <v>45</v>
      </c>
      <c r="B5465">
        <v>2022</v>
      </c>
      <c r="C5465" t="s">
        <v>38</v>
      </c>
      <c r="D5465" t="s">
        <v>61</v>
      </c>
      <c r="E5465" t="s">
        <v>14</v>
      </c>
      <c r="F5465" t="s">
        <v>7</v>
      </c>
      <c r="G5465">
        <v>71</v>
      </c>
    </row>
    <row r="5466" spans="1:7" x14ac:dyDescent="0.4">
      <c r="A5466" t="s">
        <v>45</v>
      </c>
      <c r="B5466">
        <v>2022</v>
      </c>
      <c r="C5466" t="s">
        <v>38</v>
      </c>
      <c r="D5466" t="s">
        <v>61</v>
      </c>
      <c r="E5466" t="s">
        <v>15</v>
      </c>
      <c r="F5466" t="s">
        <v>7</v>
      </c>
      <c r="G5466">
        <v>62</v>
      </c>
    </row>
    <row r="5467" spans="1:7" x14ac:dyDescent="0.4">
      <c r="A5467" t="s">
        <v>45</v>
      </c>
      <c r="B5467">
        <v>2022</v>
      </c>
      <c r="C5467" t="s">
        <v>38</v>
      </c>
      <c r="D5467" t="s">
        <v>61</v>
      </c>
      <c r="E5467" t="s">
        <v>16</v>
      </c>
      <c r="F5467" t="s">
        <v>7</v>
      </c>
      <c r="G5467">
        <v>31</v>
      </c>
    </row>
    <row r="5468" spans="1:7" x14ac:dyDescent="0.4">
      <c r="A5468" t="s">
        <v>45</v>
      </c>
      <c r="B5468">
        <v>2022</v>
      </c>
      <c r="C5468" t="s">
        <v>38</v>
      </c>
      <c r="D5468" t="s">
        <v>61</v>
      </c>
      <c r="E5468" t="s">
        <v>17</v>
      </c>
      <c r="F5468" t="s">
        <v>7</v>
      </c>
      <c r="G5468">
        <v>113</v>
      </c>
    </row>
    <row r="5469" spans="1:7" x14ac:dyDescent="0.4">
      <c r="A5469" t="s">
        <v>45</v>
      </c>
      <c r="B5469">
        <v>2022</v>
      </c>
      <c r="C5469" t="s">
        <v>38</v>
      </c>
      <c r="D5469" t="s">
        <v>61</v>
      </c>
      <c r="E5469" t="s">
        <v>18</v>
      </c>
      <c r="F5469" t="s">
        <v>7</v>
      </c>
      <c r="G5469">
        <v>190</v>
      </c>
    </row>
    <row r="5470" spans="1:7" x14ac:dyDescent="0.4">
      <c r="A5470" t="s">
        <v>45</v>
      </c>
      <c r="B5470">
        <v>2022</v>
      </c>
      <c r="C5470" t="s">
        <v>38</v>
      </c>
      <c r="D5470" t="s">
        <v>61</v>
      </c>
      <c r="E5470" t="s">
        <v>19</v>
      </c>
      <c r="F5470" t="s">
        <v>7</v>
      </c>
      <c r="G5470">
        <v>50</v>
      </c>
    </row>
    <row r="5471" spans="1:7" x14ac:dyDescent="0.4">
      <c r="A5471" t="s">
        <v>45</v>
      </c>
      <c r="B5471">
        <v>2022</v>
      </c>
      <c r="C5471" t="s">
        <v>38</v>
      </c>
      <c r="D5471" t="s">
        <v>61</v>
      </c>
      <c r="E5471" t="s">
        <v>20</v>
      </c>
      <c r="F5471" t="s">
        <v>7</v>
      </c>
      <c r="G5471">
        <v>57</v>
      </c>
    </row>
    <row r="5472" spans="1:7" x14ac:dyDescent="0.4">
      <c r="A5472" t="s">
        <v>45</v>
      </c>
      <c r="B5472">
        <v>2022</v>
      </c>
      <c r="C5472" t="s">
        <v>38</v>
      </c>
      <c r="D5472" t="s">
        <v>61</v>
      </c>
      <c r="E5472" t="s">
        <v>21</v>
      </c>
      <c r="F5472" t="s">
        <v>7</v>
      </c>
      <c r="G5472">
        <v>98</v>
      </c>
    </row>
    <row r="5473" spans="1:7" x14ac:dyDescent="0.4">
      <c r="A5473" t="s">
        <v>45</v>
      </c>
      <c r="B5473">
        <v>2022</v>
      </c>
      <c r="C5473" t="s">
        <v>38</v>
      </c>
      <c r="D5473" t="s">
        <v>61</v>
      </c>
      <c r="E5473" t="s">
        <v>22</v>
      </c>
      <c r="F5473" t="s">
        <v>7</v>
      </c>
      <c r="G5473">
        <v>141</v>
      </c>
    </row>
    <row r="5474" spans="1:7" x14ac:dyDescent="0.4">
      <c r="A5474" t="s">
        <v>45</v>
      </c>
      <c r="B5474">
        <v>2022</v>
      </c>
      <c r="C5474" t="s">
        <v>38</v>
      </c>
      <c r="D5474" t="s">
        <v>61</v>
      </c>
      <c r="E5474" t="s">
        <v>23</v>
      </c>
      <c r="F5474" t="s">
        <v>7</v>
      </c>
      <c r="G5474">
        <v>98</v>
      </c>
    </row>
    <row r="5475" spans="1:7" x14ac:dyDescent="0.4">
      <c r="A5475" t="s">
        <v>45</v>
      </c>
      <c r="B5475">
        <v>2022</v>
      </c>
      <c r="C5475" t="s">
        <v>38</v>
      </c>
      <c r="D5475" t="s">
        <v>61</v>
      </c>
      <c r="E5475" t="s">
        <v>24</v>
      </c>
      <c r="F5475" t="s">
        <v>7</v>
      </c>
      <c r="G5475">
        <v>356</v>
      </c>
    </row>
    <row r="5476" spans="1:7" x14ac:dyDescent="0.4">
      <c r="A5476" t="s">
        <v>45</v>
      </c>
      <c r="B5476">
        <v>2022</v>
      </c>
      <c r="C5476" t="s">
        <v>38</v>
      </c>
      <c r="D5476" t="s">
        <v>61</v>
      </c>
      <c r="E5476" t="s">
        <v>25</v>
      </c>
      <c r="F5476" t="s">
        <v>7</v>
      </c>
      <c r="G5476">
        <v>121</v>
      </c>
    </row>
    <row r="5477" spans="1:7" x14ac:dyDescent="0.4">
      <c r="A5477" t="s">
        <v>45</v>
      </c>
      <c r="B5477">
        <v>2022</v>
      </c>
      <c r="C5477" t="s">
        <v>38</v>
      </c>
      <c r="D5477" t="s">
        <v>61</v>
      </c>
      <c r="E5477" t="s">
        <v>26</v>
      </c>
      <c r="F5477" t="s">
        <v>7</v>
      </c>
      <c r="G5477">
        <v>160</v>
      </c>
    </row>
    <row r="5478" spans="1:7" x14ac:dyDescent="0.4">
      <c r="A5478" t="s">
        <v>45</v>
      </c>
      <c r="B5478">
        <v>2022</v>
      </c>
      <c r="C5478" t="s">
        <v>38</v>
      </c>
      <c r="D5478" t="s">
        <v>61</v>
      </c>
      <c r="E5478" t="s">
        <v>27</v>
      </c>
      <c r="F5478" t="s">
        <v>7</v>
      </c>
      <c r="G5478">
        <v>109</v>
      </c>
    </row>
    <row r="5479" spans="1:7" x14ac:dyDescent="0.4">
      <c r="A5479" t="s">
        <v>45</v>
      </c>
      <c r="B5479">
        <v>2022</v>
      </c>
      <c r="C5479" t="s">
        <v>38</v>
      </c>
      <c r="D5479" t="s">
        <v>61</v>
      </c>
      <c r="E5479" t="s">
        <v>28</v>
      </c>
      <c r="F5479" t="s">
        <v>7</v>
      </c>
      <c r="G5479">
        <v>88</v>
      </c>
    </row>
    <row r="5480" spans="1:7" x14ac:dyDescent="0.4">
      <c r="A5480" t="s">
        <v>45</v>
      </c>
      <c r="B5480">
        <v>2022</v>
      </c>
      <c r="C5480" t="s">
        <v>38</v>
      </c>
      <c r="D5480" t="s">
        <v>61</v>
      </c>
      <c r="E5480" t="s">
        <v>29</v>
      </c>
      <c r="F5480" t="s">
        <v>7</v>
      </c>
      <c r="G5480">
        <v>52</v>
      </c>
    </row>
    <row r="5481" spans="1:7" x14ac:dyDescent="0.4">
      <c r="A5481" t="s">
        <v>45</v>
      </c>
      <c r="B5481">
        <v>2022</v>
      </c>
      <c r="C5481" t="s">
        <v>38</v>
      </c>
      <c r="D5481" t="s">
        <v>61</v>
      </c>
      <c r="E5481" t="s">
        <v>30</v>
      </c>
      <c r="F5481" t="s">
        <v>7</v>
      </c>
      <c r="G5481">
        <v>136</v>
      </c>
    </row>
    <row r="5482" spans="1:7" x14ac:dyDescent="0.4">
      <c r="A5482" t="s">
        <v>45</v>
      </c>
      <c r="B5482">
        <v>2022</v>
      </c>
      <c r="C5482" t="s">
        <v>38</v>
      </c>
      <c r="D5482" t="s">
        <v>61</v>
      </c>
      <c r="E5482" t="s">
        <v>31</v>
      </c>
      <c r="F5482" t="s">
        <v>7</v>
      </c>
      <c r="G5482">
        <v>50</v>
      </c>
    </row>
    <row r="5483" spans="1:7" x14ac:dyDescent="0.4">
      <c r="A5483" t="s">
        <v>45</v>
      </c>
      <c r="B5483">
        <v>2022</v>
      </c>
      <c r="C5483" t="s">
        <v>38</v>
      </c>
      <c r="D5483" t="s">
        <v>61</v>
      </c>
      <c r="E5483" t="s">
        <v>32</v>
      </c>
      <c r="F5483" t="s">
        <v>7</v>
      </c>
      <c r="G5483">
        <v>111</v>
      </c>
    </row>
    <row r="5484" spans="1:7" x14ac:dyDescent="0.4">
      <c r="A5484" t="s">
        <v>45</v>
      </c>
      <c r="B5484">
        <v>2022</v>
      </c>
      <c r="C5484" t="s">
        <v>38</v>
      </c>
      <c r="D5484" t="s">
        <v>61</v>
      </c>
      <c r="E5484" t="s">
        <v>33</v>
      </c>
      <c r="F5484" t="s">
        <v>7</v>
      </c>
      <c r="G5484">
        <v>55</v>
      </c>
    </row>
    <row r="5485" spans="1:7" x14ac:dyDescent="0.4">
      <c r="A5485" t="s">
        <v>45</v>
      </c>
      <c r="B5485">
        <v>2022</v>
      </c>
      <c r="C5485" t="s">
        <v>38</v>
      </c>
      <c r="D5485" t="s">
        <v>61</v>
      </c>
      <c r="E5485" t="s">
        <v>34</v>
      </c>
      <c r="F5485" t="s">
        <v>7</v>
      </c>
      <c r="G5485">
        <v>133</v>
      </c>
    </row>
    <row r="5486" spans="1:7" x14ac:dyDescent="0.4">
      <c r="A5486" t="s">
        <v>45</v>
      </c>
      <c r="B5486">
        <v>2022</v>
      </c>
      <c r="C5486" t="s">
        <v>38</v>
      </c>
      <c r="D5486" t="s">
        <v>61</v>
      </c>
      <c r="E5486" t="s">
        <v>35</v>
      </c>
      <c r="F5486" t="s">
        <v>7</v>
      </c>
      <c r="G5486">
        <v>30</v>
      </c>
    </row>
    <row r="5487" spans="1:7" x14ac:dyDescent="0.4">
      <c r="A5487" t="s">
        <v>45</v>
      </c>
      <c r="B5487">
        <v>2022</v>
      </c>
      <c r="C5487" t="s">
        <v>38</v>
      </c>
      <c r="D5487" t="s">
        <v>61</v>
      </c>
      <c r="E5487" t="s">
        <v>36</v>
      </c>
      <c r="F5487" t="s">
        <v>7</v>
      </c>
      <c r="G5487">
        <v>157</v>
      </c>
    </row>
    <row r="5488" spans="1:7" x14ac:dyDescent="0.4">
      <c r="A5488" t="s">
        <v>45</v>
      </c>
      <c r="B5488">
        <v>2022</v>
      </c>
      <c r="C5488" t="s">
        <v>38</v>
      </c>
      <c r="D5488" t="s">
        <v>61</v>
      </c>
      <c r="E5488" t="s">
        <v>37</v>
      </c>
      <c r="F5488" t="s">
        <v>7</v>
      </c>
      <c r="G5488">
        <v>32</v>
      </c>
    </row>
    <row r="5489" spans="1:7" x14ac:dyDescent="0.4">
      <c r="A5489" t="s">
        <v>45</v>
      </c>
      <c r="B5489">
        <v>2022</v>
      </c>
      <c r="C5489" t="s">
        <v>38</v>
      </c>
      <c r="D5489" t="s">
        <v>62</v>
      </c>
      <c r="E5489" t="s">
        <v>6</v>
      </c>
      <c r="F5489" t="s">
        <v>7</v>
      </c>
      <c r="G5489">
        <v>2633</v>
      </c>
    </row>
    <row r="5490" spans="1:7" x14ac:dyDescent="0.4">
      <c r="A5490" t="s">
        <v>45</v>
      </c>
      <c r="B5490">
        <v>2022</v>
      </c>
      <c r="C5490" t="s">
        <v>38</v>
      </c>
      <c r="D5490" t="s">
        <v>62</v>
      </c>
      <c r="E5490" t="s">
        <v>8</v>
      </c>
      <c r="F5490" t="s">
        <v>7</v>
      </c>
      <c r="G5490">
        <v>24</v>
      </c>
    </row>
    <row r="5491" spans="1:7" x14ac:dyDescent="0.4">
      <c r="A5491" t="s">
        <v>45</v>
      </c>
      <c r="B5491">
        <v>2022</v>
      </c>
      <c r="C5491" t="s">
        <v>38</v>
      </c>
      <c r="D5491" t="s">
        <v>62</v>
      </c>
      <c r="E5491" t="s">
        <v>9</v>
      </c>
      <c r="F5491" t="s">
        <v>7</v>
      </c>
      <c r="G5491">
        <v>365</v>
      </c>
    </row>
    <row r="5492" spans="1:7" x14ac:dyDescent="0.4">
      <c r="A5492" t="s">
        <v>45</v>
      </c>
      <c r="B5492">
        <v>2022</v>
      </c>
      <c r="C5492" t="s">
        <v>38</v>
      </c>
      <c r="D5492" t="s">
        <v>62</v>
      </c>
      <c r="E5492" t="s">
        <v>10</v>
      </c>
      <c r="F5492" t="s">
        <v>7</v>
      </c>
      <c r="G5492">
        <v>248</v>
      </c>
    </row>
    <row r="5493" spans="1:7" x14ac:dyDescent="0.4">
      <c r="A5493" t="s">
        <v>45</v>
      </c>
      <c r="B5493">
        <v>2022</v>
      </c>
      <c r="C5493" t="s">
        <v>38</v>
      </c>
      <c r="D5493" t="s">
        <v>62</v>
      </c>
      <c r="E5493" t="s">
        <v>11</v>
      </c>
      <c r="F5493" t="s">
        <v>7</v>
      </c>
      <c r="G5493">
        <v>177</v>
      </c>
    </row>
    <row r="5494" spans="1:7" x14ac:dyDescent="0.4">
      <c r="A5494" t="s">
        <v>45</v>
      </c>
      <c r="B5494">
        <v>2022</v>
      </c>
      <c r="C5494" t="s">
        <v>38</v>
      </c>
      <c r="D5494" t="s">
        <v>62</v>
      </c>
      <c r="E5494" t="s">
        <v>12</v>
      </c>
      <c r="F5494" t="s">
        <v>7</v>
      </c>
      <c r="G5494">
        <v>118</v>
      </c>
    </row>
    <row r="5495" spans="1:7" x14ac:dyDescent="0.4">
      <c r="A5495" t="s">
        <v>45</v>
      </c>
      <c r="B5495">
        <v>2022</v>
      </c>
      <c r="C5495" t="s">
        <v>38</v>
      </c>
      <c r="D5495" t="s">
        <v>62</v>
      </c>
      <c r="E5495" t="s">
        <v>13</v>
      </c>
      <c r="F5495" t="s">
        <v>7</v>
      </c>
      <c r="G5495">
        <v>139</v>
      </c>
    </row>
    <row r="5496" spans="1:7" x14ac:dyDescent="0.4">
      <c r="A5496" t="s">
        <v>45</v>
      </c>
      <c r="B5496">
        <v>2022</v>
      </c>
      <c r="C5496" t="s">
        <v>38</v>
      </c>
      <c r="D5496" t="s">
        <v>62</v>
      </c>
      <c r="E5496" t="s">
        <v>14</v>
      </c>
      <c r="F5496" t="s">
        <v>7</v>
      </c>
      <c r="G5496">
        <v>47</v>
      </c>
    </row>
    <row r="5497" spans="1:7" x14ac:dyDescent="0.4">
      <c r="A5497" t="s">
        <v>45</v>
      </c>
      <c r="B5497">
        <v>2022</v>
      </c>
      <c r="C5497" t="s">
        <v>38</v>
      </c>
      <c r="D5497" t="s">
        <v>62</v>
      </c>
      <c r="E5497" t="s">
        <v>15</v>
      </c>
      <c r="F5497" t="s">
        <v>7</v>
      </c>
      <c r="G5497">
        <v>31</v>
      </c>
    </row>
    <row r="5498" spans="1:7" x14ac:dyDescent="0.4">
      <c r="A5498" t="s">
        <v>45</v>
      </c>
      <c r="B5498">
        <v>2022</v>
      </c>
      <c r="C5498" t="s">
        <v>38</v>
      </c>
      <c r="D5498" t="s">
        <v>62</v>
      </c>
      <c r="E5498" t="s">
        <v>16</v>
      </c>
      <c r="F5498" t="s">
        <v>7</v>
      </c>
      <c r="G5498">
        <v>19</v>
      </c>
    </row>
    <row r="5499" spans="1:7" x14ac:dyDescent="0.4">
      <c r="A5499" t="s">
        <v>45</v>
      </c>
      <c r="B5499">
        <v>2022</v>
      </c>
      <c r="C5499" t="s">
        <v>38</v>
      </c>
      <c r="D5499" t="s">
        <v>62</v>
      </c>
      <c r="E5499" t="s">
        <v>17</v>
      </c>
      <c r="F5499" t="s">
        <v>7</v>
      </c>
      <c r="G5499">
        <v>45</v>
      </c>
    </row>
    <row r="5500" spans="1:7" x14ac:dyDescent="0.4">
      <c r="A5500" t="s">
        <v>45</v>
      </c>
      <c r="B5500">
        <v>2022</v>
      </c>
      <c r="C5500" t="s">
        <v>38</v>
      </c>
      <c r="D5500" t="s">
        <v>62</v>
      </c>
      <c r="E5500" t="s">
        <v>18</v>
      </c>
      <c r="F5500" t="s">
        <v>7</v>
      </c>
      <c r="G5500">
        <v>90</v>
      </c>
    </row>
    <row r="5501" spans="1:7" x14ac:dyDescent="0.4">
      <c r="A5501" t="s">
        <v>45</v>
      </c>
      <c r="B5501">
        <v>2022</v>
      </c>
      <c r="C5501" t="s">
        <v>38</v>
      </c>
      <c r="D5501" t="s">
        <v>62</v>
      </c>
      <c r="E5501" t="s">
        <v>19</v>
      </c>
      <c r="F5501" t="s">
        <v>7</v>
      </c>
      <c r="G5501">
        <v>25</v>
      </c>
    </row>
    <row r="5502" spans="1:7" x14ac:dyDescent="0.4">
      <c r="A5502" t="s">
        <v>45</v>
      </c>
      <c r="B5502">
        <v>2022</v>
      </c>
      <c r="C5502" t="s">
        <v>38</v>
      </c>
      <c r="D5502" t="s">
        <v>62</v>
      </c>
      <c r="E5502" t="s">
        <v>20</v>
      </c>
      <c r="F5502" t="s">
        <v>7</v>
      </c>
      <c r="G5502">
        <v>29</v>
      </c>
    </row>
    <row r="5503" spans="1:7" x14ac:dyDescent="0.4">
      <c r="A5503" t="s">
        <v>45</v>
      </c>
      <c r="B5503">
        <v>2022</v>
      </c>
      <c r="C5503" t="s">
        <v>38</v>
      </c>
      <c r="D5503" t="s">
        <v>62</v>
      </c>
      <c r="E5503" t="s">
        <v>21</v>
      </c>
      <c r="F5503" t="s">
        <v>7</v>
      </c>
      <c r="G5503">
        <v>64</v>
      </c>
    </row>
    <row r="5504" spans="1:7" x14ac:dyDescent="0.4">
      <c r="A5504" t="s">
        <v>45</v>
      </c>
      <c r="B5504">
        <v>2022</v>
      </c>
      <c r="C5504" t="s">
        <v>38</v>
      </c>
      <c r="D5504" t="s">
        <v>62</v>
      </c>
      <c r="E5504" t="s">
        <v>22</v>
      </c>
      <c r="F5504" t="s">
        <v>7</v>
      </c>
      <c r="G5504">
        <v>101</v>
      </c>
    </row>
    <row r="5505" spans="1:7" x14ac:dyDescent="0.4">
      <c r="A5505" t="s">
        <v>45</v>
      </c>
      <c r="B5505">
        <v>2022</v>
      </c>
      <c r="C5505" t="s">
        <v>38</v>
      </c>
      <c r="D5505" t="s">
        <v>62</v>
      </c>
      <c r="E5505" t="s">
        <v>23</v>
      </c>
      <c r="F5505" t="s">
        <v>7</v>
      </c>
      <c r="G5505">
        <v>61</v>
      </c>
    </row>
    <row r="5506" spans="1:7" x14ac:dyDescent="0.4">
      <c r="A5506" t="s">
        <v>45</v>
      </c>
      <c r="B5506">
        <v>2022</v>
      </c>
      <c r="C5506" t="s">
        <v>38</v>
      </c>
      <c r="D5506" t="s">
        <v>62</v>
      </c>
      <c r="E5506" t="s">
        <v>24</v>
      </c>
      <c r="F5506" t="s">
        <v>7</v>
      </c>
      <c r="G5506">
        <v>270</v>
      </c>
    </row>
    <row r="5507" spans="1:7" x14ac:dyDescent="0.4">
      <c r="A5507" t="s">
        <v>45</v>
      </c>
      <c r="B5507">
        <v>2022</v>
      </c>
      <c r="C5507" t="s">
        <v>38</v>
      </c>
      <c r="D5507" t="s">
        <v>62</v>
      </c>
      <c r="E5507" t="s">
        <v>25</v>
      </c>
      <c r="F5507" t="s">
        <v>7</v>
      </c>
      <c r="G5507">
        <v>62</v>
      </c>
    </row>
    <row r="5508" spans="1:7" x14ac:dyDescent="0.4">
      <c r="A5508" t="s">
        <v>45</v>
      </c>
      <c r="B5508">
        <v>2022</v>
      </c>
      <c r="C5508" t="s">
        <v>38</v>
      </c>
      <c r="D5508" t="s">
        <v>62</v>
      </c>
      <c r="E5508" t="s">
        <v>26</v>
      </c>
      <c r="F5508" t="s">
        <v>7</v>
      </c>
      <c r="G5508">
        <v>123</v>
      </c>
    </row>
    <row r="5509" spans="1:7" x14ac:dyDescent="0.4">
      <c r="A5509" t="s">
        <v>45</v>
      </c>
      <c r="B5509">
        <v>2022</v>
      </c>
      <c r="C5509" t="s">
        <v>38</v>
      </c>
      <c r="D5509" t="s">
        <v>62</v>
      </c>
      <c r="E5509" t="s">
        <v>27</v>
      </c>
      <c r="F5509" t="s">
        <v>7</v>
      </c>
      <c r="G5509">
        <v>57</v>
      </c>
    </row>
    <row r="5510" spans="1:7" x14ac:dyDescent="0.4">
      <c r="A5510" t="s">
        <v>45</v>
      </c>
      <c r="B5510">
        <v>2022</v>
      </c>
      <c r="C5510" t="s">
        <v>38</v>
      </c>
      <c r="D5510" t="s">
        <v>62</v>
      </c>
      <c r="E5510" t="s">
        <v>28</v>
      </c>
      <c r="F5510" t="s">
        <v>7</v>
      </c>
      <c r="G5510">
        <v>65</v>
      </c>
    </row>
    <row r="5511" spans="1:7" x14ac:dyDescent="0.4">
      <c r="A5511" t="s">
        <v>45</v>
      </c>
      <c r="B5511">
        <v>2022</v>
      </c>
      <c r="C5511" t="s">
        <v>38</v>
      </c>
      <c r="D5511" t="s">
        <v>62</v>
      </c>
      <c r="E5511" t="s">
        <v>29</v>
      </c>
      <c r="F5511" t="s">
        <v>7</v>
      </c>
      <c r="G5511">
        <v>82</v>
      </c>
    </row>
    <row r="5512" spans="1:7" x14ac:dyDescent="0.4">
      <c r="A5512" t="s">
        <v>45</v>
      </c>
      <c r="B5512">
        <v>2022</v>
      </c>
      <c r="C5512" t="s">
        <v>38</v>
      </c>
      <c r="D5512" t="s">
        <v>62</v>
      </c>
      <c r="E5512" t="s">
        <v>30</v>
      </c>
      <c r="F5512" t="s">
        <v>7</v>
      </c>
      <c r="G5512">
        <v>113</v>
      </c>
    </row>
    <row r="5513" spans="1:7" x14ac:dyDescent="0.4">
      <c r="A5513" t="s">
        <v>45</v>
      </c>
      <c r="B5513">
        <v>2022</v>
      </c>
      <c r="C5513" t="s">
        <v>38</v>
      </c>
      <c r="D5513" t="s">
        <v>62</v>
      </c>
      <c r="E5513" t="s">
        <v>31</v>
      </c>
      <c r="F5513" t="s">
        <v>7</v>
      </c>
      <c r="G5513">
        <v>16</v>
      </c>
    </row>
    <row r="5514" spans="1:7" x14ac:dyDescent="0.4">
      <c r="A5514" t="s">
        <v>45</v>
      </c>
      <c r="B5514">
        <v>2022</v>
      </c>
      <c r="C5514" t="s">
        <v>38</v>
      </c>
      <c r="D5514" t="s">
        <v>62</v>
      </c>
      <c r="E5514" t="s">
        <v>32</v>
      </c>
      <c r="F5514" t="s">
        <v>7</v>
      </c>
      <c r="G5514">
        <v>58</v>
      </c>
    </row>
    <row r="5515" spans="1:7" x14ac:dyDescent="0.4">
      <c r="A5515" t="s">
        <v>45</v>
      </c>
      <c r="B5515">
        <v>2022</v>
      </c>
      <c r="C5515" t="s">
        <v>38</v>
      </c>
      <c r="D5515" t="s">
        <v>62</v>
      </c>
      <c r="E5515" t="s">
        <v>33</v>
      </c>
      <c r="F5515" t="s">
        <v>7</v>
      </c>
      <c r="G5515">
        <v>22</v>
      </c>
    </row>
    <row r="5516" spans="1:7" x14ac:dyDescent="0.4">
      <c r="A5516" t="s">
        <v>45</v>
      </c>
      <c r="B5516">
        <v>2022</v>
      </c>
      <c r="C5516" t="s">
        <v>38</v>
      </c>
      <c r="D5516" t="s">
        <v>62</v>
      </c>
      <c r="E5516" t="s">
        <v>34</v>
      </c>
      <c r="F5516" t="s">
        <v>7</v>
      </c>
      <c r="G5516">
        <v>58</v>
      </c>
    </row>
    <row r="5517" spans="1:7" x14ac:dyDescent="0.4">
      <c r="A5517" t="s">
        <v>45</v>
      </c>
      <c r="B5517">
        <v>2022</v>
      </c>
      <c r="C5517" t="s">
        <v>38</v>
      </c>
      <c r="D5517" t="s">
        <v>62</v>
      </c>
      <c r="E5517" t="s">
        <v>35</v>
      </c>
      <c r="F5517" t="s">
        <v>7</v>
      </c>
      <c r="G5517">
        <v>21</v>
      </c>
    </row>
    <row r="5518" spans="1:7" x14ac:dyDescent="0.4">
      <c r="A5518" t="s">
        <v>45</v>
      </c>
      <c r="B5518">
        <v>2022</v>
      </c>
      <c r="C5518" t="s">
        <v>38</v>
      </c>
      <c r="D5518" t="s">
        <v>62</v>
      </c>
      <c r="E5518" t="s">
        <v>36</v>
      </c>
      <c r="F5518" t="s">
        <v>7</v>
      </c>
      <c r="G5518">
        <v>90</v>
      </c>
    </row>
    <row r="5519" spans="1:7" x14ac:dyDescent="0.4">
      <c r="A5519" t="s">
        <v>45</v>
      </c>
      <c r="B5519">
        <v>2022</v>
      </c>
      <c r="C5519" t="s">
        <v>38</v>
      </c>
      <c r="D5519" t="s">
        <v>62</v>
      </c>
      <c r="E5519" t="s">
        <v>37</v>
      </c>
      <c r="F5519" t="s">
        <v>7</v>
      </c>
      <c r="G5519">
        <v>13</v>
      </c>
    </row>
    <row r="5520" spans="1:7" x14ac:dyDescent="0.4">
      <c r="A5520" t="s">
        <v>45</v>
      </c>
      <c r="B5520">
        <v>2022</v>
      </c>
      <c r="C5520" t="s">
        <v>38</v>
      </c>
      <c r="D5520" t="s">
        <v>63</v>
      </c>
      <c r="E5520" t="s">
        <v>6</v>
      </c>
      <c r="F5520" t="s">
        <v>7</v>
      </c>
      <c r="G5520">
        <v>2266</v>
      </c>
    </row>
    <row r="5521" spans="1:7" x14ac:dyDescent="0.4">
      <c r="A5521" t="s">
        <v>45</v>
      </c>
      <c r="B5521">
        <v>2022</v>
      </c>
      <c r="C5521" t="s">
        <v>38</v>
      </c>
      <c r="D5521" t="s">
        <v>63</v>
      </c>
      <c r="E5521" t="s">
        <v>8</v>
      </c>
      <c r="F5521" t="s">
        <v>7</v>
      </c>
      <c r="G5521">
        <v>23</v>
      </c>
    </row>
    <row r="5522" spans="1:7" x14ac:dyDescent="0.4">
      <c r="A5522" t="s">
        <v>45</v>
      </c>
      <c r="B5522">
        <v>2022</v>
      </c>
      <c r="C5522" t="s">
        <v>38</v>
      </c>
      <c r="D5522" t="s">
        <v>63</v>
      </c>
      <c r="E5522" t="s">
        <v>9</v>
      </c>
      <c r="F5522" t="s">
        <v>7</v>
      </c>
      <c r="G5522">
        <v>349</v>
      </c>
    </row>
    <row r="5523" spans="1:7" x14ac:dyDescent="0.4">
      <c r="A5523" t="s">
        <v>45</v>
      </c>
      <c r="B5523">
        <v>2022</v>
      </c>
      <c r="C5523" t="s">
        <v>38</v>
      </c>
      <c r="D5523" t="s">
        <v>63</v>
      </c>
      <c r="E5523" t="s">
        <v>10</v>
      </c>
      <c r="F5523" t="s">
        <v>7</v>
      </c>
      <c r="G5523">
        <v>191</v>
      </c>
    </row>
    <row r="5524" spans="1:7" x14ac:dyDescent="0.4">
      <c r="A5524" t="s">
        <v>45</v>
      </c>
      <c r="B5524">
        <v>2022</v>
      </c>
      <c r="C5524" t="s">
        <v>38</v>
      </c>
      <c r="D5524" t="s">
        <v>63</v>
      </c>
      <c r="E5524" t="s">
        <v>11</v>
      </c>
      <c r="F5524" t="s">
        <v>7</v>
      </c>
      <c r="G5524">
        <v>147</v>
      </c>
    </row>
    <row r="5525" spans="1:7" x14ac:dyDescent="0.4">
      <c r="A5525" t="s">
        <v>45</v>
      </c>
      <c r="B5525">
        <v>2022</v>
      </c>
      <c r="C5525" t="s">
        <v>38</v>
      </c>
      <c r="D5525" t="s">
        <v>63</v>
      </c>
      <c r="E5525" t="s">
        <v>12</v>
      </c>
      <c r="F5525" t="s">
        <v>7</v>
      </c>
      <c r="G5525">
        <v>134</v>
      </c>
    </row>
    <row r="5526" spans="1:7" x14ac:dyDescent="0.4">
      <c r="A5526" t="s">
        <v>45</v>
      </c>
      <c r="B5526">
        <v>2022</v>
      </c>
      <c r="C5526" t="s">
        <v>38</v>
      </c>
      <c r="D5526" t="s">
        <v>63</v>
      </c>
      <c r="E5526" t="s">
        <v>13</v>
      </c>
      <c r="F5526" t="s">
        <v>7</v>
      </c>
      <c r="G5526">
        <v>124</v>
      </c>
    </row>
    <row r="5527" spans="1:7" x14ac:dyDescent="0.4">
      <c r="A5527" t="s">
        <v>45</v>
      </c>
      <c r="B5527">
        <v>2022</v>
      </c>
      <c r="C5527" t="s">
        <v>38</v>
      </c>
      <c r="D5527" t="s">
        <v>63</v>
      </c>
      <c r="E5527" t="s">
        <v>14</v>
      </c>
      <c r="F5527" t="s">
        <v>7</v>
      </c>
      <c r="G5527">
        <v>42</v>
      </c>
    </row>
    <row r="5528" spans="1:7" x14ac:dyDescent="0.4">
      <c r="A5528" t="s">
        <v>45</v>
      </c>
      <c r="B5528">
        <v>2022</v>
      </c>
      <c r="C5528" t="s">
        <v>38</v>
      </c>
      <c r="D5528" t="s">
        <v>63</v>
      </c>
      <c r="E5528" t="s">
        <v>15</v>
      </c>
      <c r="F5528" t="s">
        <v>7</v>
      </c>
      <c r="G5528">
        <v>26</v>
      </c>
    </row>
    <row r="5529" spans="1:7" x14ac:dyDescent="0.4">
      <c r="A5529" t="s">
        <v>45</v>
      </c>
      <c r="B5529">
        <v>2022</v>
      </c>
      <c r="C5529" t="s">
        <v>38</v>
      </c>
      <c r="D5529" t="s">
        <v>63</v>
      </c>
      <c r="E5529" t="s">
        <v>16</v>
      </c>
      <c r="F5529" t="s">
        <v>7</v>
      </c>
      <c r="G5529">
        <v>7</v>
      </c>
    </row>
    <row r="5530" spans="1:7" x14ac:dyDescent="0.4">
      <c r="A5530" t="s">
        <v>45</v>
      </c>
      <c r="B5530">
        <v>2022</v>
      </c>
      <c r="C5530" t="s">
        <v>38</v>
      </c>
      <c r="D5530" t="s">
        <v>63</v>
      </c>
      <c r="E5530" t="s">
        <v>17</v>
      </c>
      <c r="F5530" t="s">
        <v>7</v>
      </c>
      <c r="G5530">
        <v>51</v>
      </c>
    </row>
    <row r="5531" spans="1:7" x14ac:dyDescent="0.4">
      <c r="A5531" t="s">
        <v>45</v>
      </c>
      <c r="B5531">
        <v>2022</v>
      </c>
      <c r="C5531" t="s">
        <v>38</v>
      </c>
      <c r="D5531" t="s">
        <v>63</v>
      </c>
      <c r="E5531" t="s">
        <v>18</v>
      </c>
      <c r="F5531" t="s">
        <v>7</v>
      </c>
      <c r="G5531">
        <v>111</v>
      </c>
    </row>
    <row r="5532" spans="1:7" x14ac:dyDescent="0.4">
      <c r="A5532" t="s">
        <v>45</v>
      </c>
      <c r="B5532">
        <v>2022</v>
      </c>
      <c r="C5532" t="s">
        <v>38</v>
      </c>
      <c r="D5532" t="s">
        <v>63</v>
      </c>
      <c r="E5532" t="s">
        <v>19</v>
      </c>
      <c r="F5532" t="s">
        <v>7</v>
      </c>
      <c r="G5532">
        <v>35</v>
      </c>
    </row>
    <row r="5533" spans="1:7" x14ac:dyDescent="0.4">
      <c r="A5533" t="s">
        <v>45</v>
      </c>
      <c r="B5533">
        <v>2022</v>
      </c>
      <c r="C5533" t="s">
        <v>38</v>
      </c>
      <c r="D5533" t="s">
        <v>63</v>
      </c>
      <c r="E5533" t="s">
        <v>20</v>
      </c>
      <c r="F5533" t="s">
        <v>7</v>
      </c>
      <c r="G5533">
        <v>28</v>
      </c>
    </row>
    <row r="5534" spans="1:7" x14ac:dyDescent="0.4">
      <c r="A5534" t="s">
        <v>45</v>
      </c>
      <c r="B5534">
        <v>2022</v>
      </c>
      <c r="C5534" t="s">
        <v>38</v>
      </c>
      <c r="D5534" t="s">
        <v>63</v>
      </c>
      <c r="E5534" t="s">
        <v>21</v>
      </c>
      <c r="F5534" t="s">
        <v>7</v>
      </c>
      <c r="G5534">
        <v>55</v>
      </c>
    </row>
    <row r="5535" spans="1:7" x14ac:dyDescent="0.4">
      <c r="A5535" t="s">
        <v>45</v>
      </c>
      <c r="B5535">
        <v>2022</v>
      </c>
      <c r="C5535" t="s">
        <v>38</v>
      </c>
      <c r="D5535" t="s">
        <v>63</v>
      </c>
      <c r="E5535" t="s">
        <v>22</v>
      </c>
      <c r="F5535" t="s">
        <v>7</v>
      </c>
      <c r="G5535">
        <v>106</v>
      </c>
    </row>
    <row r="5536" spans="1:7" x14ac:dyDescent="0.4">
      <c r="A5536" t="s">
        <v>45</v>
      </c>
      <c r="B5536">
        <v>2022</v>
      </c>
      <c r="C5536" t="s">
        <v>38</v>
      </c>
      <c r="D5536" t="s">
        <v>63</v>
      </c>
      <c r="E5536" t="s">
        <v>23</v>
      </c>
      <c r="F5536" t="s">
        <v>7</v>
      </c>
      <c r="G5536">
        <v>32</v>
      </c>
    </row>
    <row r="5537" spans="1:7" x14ac:dyDescent="0.4">
      <c r="A5537" t="s">
        <v>45</v>
      </c>
      <c r="B5537">
        <v>2022</v>
      </c>
      <c r="C5537" t="s">
        <v>38</v>
      </c>
      <c r="D5537" t="s">
        <v>63</v>
      </c>
      <c r="E5537" t="s">
        <v>24</v>
      </c>
      <c r="F5537" t="s">
        <v>7</v>
      </c>
      <c r="G5537">
        <v>205</v>
      </c>
    </row>
    <row r="5538" spans="1:7" x14ac:dyDescent="0.4">
      <c r="A5538" t="s">
        <v>45</v>
      </c>
      <c r="B5538">
        <v>2022</v>
      </c>
      <c r="C5538" t="s">
        <v>38</v>
      </c>
      <c r="D5538" t="s">
        <v>63</v>
      </c>
      <c r="E5538" t="s">
        <v>25</v>
      </c>
      <c r="F5538" t="s">
        <v>7</v>
      </c>
      <c r="G5538">
        <v>58</v>
      </c>
    </row>
    <row r="5539" spans="1:7" x14ac:dyDescent="0.4">
      <c r="A5539" t="s">
        <v>45</v>
      </c>
      <c r="B5539">
        <v>2022</v>
      </c>
      <c r="C5539" t="s">
        <v>38</v>
      </c>
      <c r="D5539" t="s">
        <v>63</v>
      </c>
      <c r="E5539" t="s">
        <v>26</v>
      </c>
      <c r="F5539" t="s">
        <v>7</v>
      </c>
      <c r="G5539">
        <v>78</v>
      </c>
    </row>
    <row r="5540" spans="1:7" x14ac:dyDescent="0.4">
      <c r="A5540" t="s">
        <v>45</v>
      </c>
      <c r="B5540">
        <v>2022</v>
      </c>
      <c r="C5540" t="s">
        <v>38</v>
      </c>
      <c r="D5540" t="s">
        <v>63</v>
      </c>
      <c r="E5540" t="s">
        <v>27</v>
      </c>
      <c r="F5540" t="s">
        <v>7</v>
      </c>
      <c r="G5540">
        <v>55</v>
      </c>
    </row>
    <row r="5541" spans="1:7" x14ac:dyDescent="0.4">
      <c r="A5541" t="s">
        <v>45</v>
      </c>
      <c r="B5541">
        <v>2022</v>
      </c>
      <c r="C5541" t="s">
        <v>38</v>
      </c>
      <c r="D5541" t="s">
        <v>63</v>
      </c>
      <c r="E5541" t="s">
        <v>28</v>
      </c>
      <c r="F5541" t="s">
        <v>7</v>
      </c>
      <c r="G5541">
        <v>57</v>
      </c>
    </row>
    <row r="5542" spans="1:7" x14ac:dyDescent="0.4">
      <c r="A5542" t="s">
        <v>45</v>
      </c>
      <c r="B5542">
        <v>2022</v>
      </c>
      <c r="C5542" t="s">
        <v>38</v>
      </c>
      <c r="D5542" t="s">
        <v>63</v>
      </c>
      <c r="E5542" t="s">
        <v>29</v>
      </c>
      <c r="F5542" t="s">
        <v>7</v>
      </c>
      <c r="G5542">
        <v>42</v>
      </c>
    </row>
    <row r="5543" spans="1:7" x14ac:dyDescent="0.4">
      <c r="A5543" t="s">
        <v>45</v>
      </c>
      <c r="B5543">
        <v>2022</v>
      </c>
      <c r="C5543" t="s">
        <v>38</v>
      </c>
      <c r="D5543" t="s">
        <v>63</v>
      </c>
      <c r="E5543" t="s">
        <v>30</v>
      </c>
      <c r="F5543" t="s">
        <v>7</v>
      </c>
      <c r="G5543">
        <v>67</v>
      </c>
    </row>
    <row r="5544" spans="1:7" x14ac:dyDescent="0.4">
      <c r="A5544" t="s">
        <v>45</v>
      </c>
      <c r="B5544">
        <v>2022</v>
      </c>
      <c r="C5544" t="s">
        <v>38</v>
      </c>
      <c r="D5544" t="s">
        <v>63</v>
      </c>
      <c r="E5544" t="s">
        <v>31</v>
      </c>
      <c r="F5544" t="s">
        <v>7</v>
      </c>
      <c r="G5544">
        <v>15</v>
      </c>
    </row>
    <row r="5545" spans="1:7" x14ac:dyDescent="0.4">
      <c r="A5545" t="s">
        <v>45</v>
      </c>
      <c r="B5545">
        <v>2022</v>
      </c>
      <c r="C5545" t="s">
        <v>38</v>
      </c>
      <c r="D5545" t="s">
        <v>63</v>
      </c>
      <c r="E5545" t="s">
        <v>32</v>
      </c>
      <c r="F5545" t="s">
        <v>7</v>
      </c>
      <c r="G5545">
        <v>57</v>
      </c>
    </row>
    <row r="5546" spans="1:7" x14ac:dyDescent="0.4">
      <c r="A5546" t="s">
        <v>45</v>
      </c>
      <c r="B5546">
        <v>2022</v>
      </c>
      <c r="C5546" t="s">
        <v>38</v>
      </c>
      <c r="D5546" t="s">
        <v>63</v>
      </c>
      <c r="E5546" t="s">
        <v>33</v>
      </c>
      <c r="F5546" t="s">
        <v>7</v>
      </c>
      <c r="G5546">
        <v>24</v>
      </c>
    </row>
    <row r="5547" spans="1:7" x14ac:dyDescent="0.4">
      <c r="A5547" t="s">
        <v>45</v>
      </c>
      <c r="B5547">
        <v>2022</v>
      </c>
      <c r="C5547" t="s">
        <v>38</v>
      </c>
      <c r="D5547" t="s">
        <v>63</v>
      </c>
      <c r="E5547" t="s">
        <v>34</v>
      </c>
      <c r="F5547" t="s">
        <v>7</v>
      </c>
      <c r="G5547">
        <v>40</v>
      </c>
    </row>
    <row r="5548" spans="1:7" x14ac:dyDescent="0.4">
      <c r="A5548" t="s">
        <v>45</v>
      </c>
      <c r="B5548">
        <v>2022</v>
      </c>
      <c r="C5548" t="s">
        <v>38</v>
      </c>
      <c r="D5548" t="s">
        <v>63</v>
      </c>
      <c r="E5548" t="s">
        <v>35</v>
      </c>
      <c r="F5548" t="s">
        <v>7</v>
      </c>
      <c r="G5548">
        <v>24</v>
      </c>
    </row>
    <row r="5549" spans="1:7" x14ac:dyDescent="0.4">
      <c r="A5549" t="s">
        <v>45</v>
      </c>
      <c r="B5549">
        <v>2022</v>
      </c>
      <c r="C5549" t="s">
        <v>38</v>
      </c>
      <c r="D5549" t="s">
        <v>63</v>
      </c>
      <c r="E5549" t="s">
        <v>36</v>
      </c>
      <c r="F5549" t="s">
        <v>7</v>
      </c>
      <c r="G5549">
        <v>71</v>
      </c>
    </row>
    <row r="5550" spans="1:7" x14ac:dyDescent="0.4">
      <c r="A5550" t="s">
        <v>45</v>
      </c>
      <c r="B5550">
        <v>2022</v>
      </c>
      <c r="C5550" t="s">
        <v>38</v>
      </c>
      <c r="D5550" t="s">
        <v>63</v>
      </c>
      <c r="E5550" t="s">
        <v>37</v>
      </c>
      <c r="F5550" t="s">
        <v>7</v>
      </c>
      <c r="G5550">
        <v>12</v>
      </c>
    </row>
    <row r="5551" spans="1:7" x14ac:dyDescent="0.4">
      <c r="A5551" t="s">
        <v>45</v>
      </c>
      <c r="B5551">
        <v>2022</v>
      </c>
      <c r="C5551" t="s">
        <v>38</v>
      </c>
      <c r="D5551" t="s">
        <v>64</v>
      </c>
      <c r="E5551" t="s">
        <v>6</v>
      </c>
      <c r="F5551" t="s">
        <v>7</v>
      </c>
      <c r="G5551">
        <v>2412</v>
      </c>
    </row>
    <row r="5552" spans="1:7" x14ac:dyDescent="0.4">
      <c r="A5552" t="s">
        <v>45</v>
      </c>
      <c r="B5552">
        <v>2022</v>
      </c>
      <c r="C5552" t="s">
        <v>38</v>
      </c>
      <c r="D5552" t="s">
        <v>64</v>
      </c>
      <c r="E5552" t="s">
        <v>8</v>
      </c>
      <c r="F5552" t="s">
        <v>7</v>
      </c>
      <c r="G5552">
        <v>34</v>
      </c>
    </row>
    <row r="5553" spans="1:7" x14ac:dyDescent="0.4">
      <c r="A5553" t="s">
        <v>45</v>
      </c>
      <c r="B5553">
        <v>2022</v>
      </c>
      <c r="C5553" t="s">
        <v>38</v>
      </c>
      <c r="D5553" t="s">
        <v>64</v>
      </c>
      <c r="E5553" t="s">
        <v>9</v>
      </c>
      <c r="F5553" t="s">
        <v>7</v>
      </c>
      <c r="G5553">
        <v>418</v>
      </c>
    </row>
    <row r="5554" spans="1:7" x14ac:dyDescent="0.4">
      <c r="A5554" t="s">
        <v>45</v>
      </c>
      <c r="B5554">
        <v>2022</v>
      </c>
      <c r="C5554" t="s">
        <v>38</v>
      </c>
      <c r="D5554" t="s">
        <v>64</v>
      </c>
      <c r="E5554" t="s">
        <v>10</v>
      </c>
      <c r="F5554" t="s">
        <v>7</v>
      </c>
      <c r="G5554">
        <v>242</v>
      </c>
    </row>
    <row r="5555" spans="1:7" x14ac:dyDescent="0.4">
      <c r="A5555" t="s">
        <v>45</v>
      </c>
      <c r="B5555">
        <v>2022</v>
      </c>
      <c r="C5555" t="s">
        <v>38</v>
      </c>
      <c r="D5555" t="s">
        <v>64</v>
      </c>
      <c r="E5555" t="s">
        <v>11</v>
      </c>
      <c r="F5555" t="s">
        <v>7</v>
      </c>
      <c r="G5555">
        <v>175</v>
      </c>
    </row>
    <row r="5556" spans="1:7" x14ac:dyDescent="0.4">
      <c r="A5556" t="s">
        <v>45</v>
      </c>
      <c r="B5556">
        <v>2022</v>
      </c>
      <c r="C5556" t="s">
        <v>38</v>
      </c>
      <c r="D5556" t="s">
        <v>64</v>
      </c>
      <c r="E5556" t="s">
        <v>12</v>
      </c>
      <c r="F5556" t="s">
        <v>7</v>
      </c>
      <c r="G5556">
        <v>145</v>
      </c>
    </row>
    <row r="5557" spans="1:7" x14ac:dyDescent="0.4">
      <c r="A5557" t="s">
        <v>45</v>
      </c>
      <c r="B5557">
        <v>2022</v>
      </c>
      <c r="C5557" t="s">
        <v>38</v>
      </c>
      <c r="D5557" t="s">
        <v>64</v>
      </c>
      <c r="E5557" t="s">
        <v>13</v>
      </c>
      <c r="F5557" t="s">
        <v>7</v>
      </c>
      <c r="G5557">
        <v>134</v>
      </c>
    </row>
    <row r="5558" spans="1:7" x14ac:dyDescent="0.4">
      <c r="A5558" t="s">
        <v>45</v>
      </c>
      <c r="B5558">
        <v>2022</v>
      </c>
      <c r="C5558" t="s">
        <v>38</v>
      </c>
      <c r="D5558" t="s">
        <v>64</v>
      </c>
      <c r="E5558" t="s">
        <v>14</v>
      </c>
      <c r="F5558" t="s">
        <v>7</v>
      </c>
      <c r="G5558">
        <v>27</v>
      </c>
    </row>
    <row r="5559" spans="1:7" x14ac:dyDescent="0.4">
      <c r="A5559" t="s">
        <v>45</v>
      </c>
      <c r="B5559">
        <v>2022</v>
      </c>
      <c r="C5559" t="s">
        <v>38</v>
      </c>
      <c r="D5559" t="s">
        <v>64</v>
      </c>
      <c r="E5559" t="s">
        <v>15</v>
      </c>
      <c r="F5559" t="s">
        <v>7</v>
      </c>
      <c r="G5559">
        <v>25</v>
      </c>
    </row>
    <row r="5560" spans="1:7" x14ac:dyDescent="0.4">
      <c r="A5560" t="s">
        <v>45</v>
      </c>
      <c r="B5560">
        <v>2022</v>
      </c>
      <c r="C5560" t="s">
        <v>38</v>
      </c>
      <c r="D5560" t="s">
        <v>64</v>
      </c>
      <c r="E5560" t="s">
        <v>16</v>
      </c>
      <c r="F5560" t="s">
        <v>7</v>
      </c>
      <c r="G5560">
        <v>5</v>
      </c>
    </row>
    <row r="5561" spans="1:7" x14ac:dyDescent="0.4">
      <c r="A5561" t="s">
        <v>45</v>
      </c>
      <c r="B5561">
        <v>2022</v>
      </c>
      <c r="C5561" t="s">
        <v>38</v>
      </c>
      <c r="D5561" t="s">
        <v>64</v>
      </c>
      <c r="E5561" t="s">
        <v>17</v>
      </c>
      <c r="F5561" t="s">
        <v>7</v>
      </c>
      <c r="G5561">
        <v>94</v>
      </c>
    </row>
    <row r="5562" spans="1:7" x14ac:dyDescent="0.4">
      <c r="A5562" t="s">
        <v>45</v>
      </c>
      <c r="B5562">
        <v>2022</v>
      </c>
      <c r="C5562" t="s">
        <v>38</v>
      </c>
      <c r="D5562" t="s">
        <v>64</v>
      </c>
      <c r="E5562" t="s">
        <v>18</v>
      </c>
      <c r="F5562" t="s">
        <v>7</v>
      </c>
      <c r="G5562">
        <v>97</v>
      </c>
    </row>
    <row r="5563" spans="1:7" x14ac:dyDescent="0.4">
      <c r="A5563" t="s">
        <v>45</v>
      </c>
      <c r="B5563">
        <v>2022</v>
      </c>
      <c r="C5563" t="s">
        <v>38</v>
      </c>
      <c r="D5563" t="s">
        <v>64</v>
      </c>
      <c r="E5563" t="s">
        <v>19</v>
      </c>
      <c r="F5563" t="s">
        <v>7</v>
      </c>
      <c r="G5563">
        <v>16</v>
      </c>
    </row>
    <row r="5564" spans="1:7" x14ac:dyDescent="0.4">
      <c r="A5564" t="s">
        <v>45</v>
      </c>
      <c r="B5564">
        <v>2022</v>
      </c>
      <c r="C5564" t="s">
        <v>38</v>
      </c>
      <c r="D5564" t="s">
        <v>64</v>
      </c>
      <c r="E5564" t="s">
        <v>20</v>
      </c>
      <c r="F5564" t="s">
        <v>7</v>
      </c>
      <c r="G5564">
        <v>34</v>
      </c>
    </row>
    <row r="5565" spans="1:7" x14ac:dyDescent="0.4">
      <c r="A5565" t="s">
        <v>45</v>
      </c>
      <c r="B5565">
        <v>2022</v>
      </c>
      <c r="C5565" t="s">
        <v>38</v>
      </c>
      <c r="D5565" t="s">
        <v>64</v>
      </c>
      <c r="E5565" t="s">
        <v>21</v>
      </c>
      <c r="F5565" t="s">
        <v>7</v>
      </c>
      <c r="G5565">
        <v>84</v>
      </c>
    </row>
    <row r="5566" spans="1:7" x14ac:dyDescent="0.4">
      <c r="A5566" t="s">
        <v>45</v>
      </c>
      <c r="B5566">
        <v>2022</v>
      </c>
      <c r="C5566" t="s">
        <v>38</v>
      </c>
      <c r="D5566" t="s">
        <v>64</v>
      </c>
      <c r="E5566" t="s">
        <v>22</v>
      </c>
      <c r="F5566" t="s">
        <v>7</v>
      </c>
      <c r="G5566">
        <v>101</v>
      </c>
    </row>
    <row r="5567" spans="1:7" x14ac:dyDescent="0.4">
      <c r="A5567" t="s">
        <v>45</v>
      </c>
      <c r="B5567">
        <v>2022</v>
      </c>
      <c r="C5567" t="s">
        <v>38</v>
      </c>
      <c r="D5567" t="s">
        <v>64</v>
      </c>
      <c r="E5567" t="s">
        <v>23</v>
      </c>
      <c r="F5567" t="s">
        <v>7</v>
      </c>
      <c r="G5567">
        <v>32</v>
      </c>
    </row>
    <row r="5568" spans="1:7" x14ac:dyDescent="0.4">
      <c r="A5568" t="s">
        <v>45</v>
      </c>
      <c r="B5568">
        <v>2022</v>
      </c>
      <c r="C5568" t="s">
        <v>38</v>
      </c>
      <c r="D5568" t="s">
        <v>64</v>
      </c>
      <c r="E5568" t="s">
        <v>24</v>
      </c>
      <c r="F5568" t="s">
        <v>7</v>
      </c>
      <c r="G5568">
        <v>185</v>
      </c>
    </row>
    <row r="5569" spans="1:7" x14ac:dyDescent="0.4">
      <c r="A5569" t="s">
        <v>45</v>
      </c>
      <c r="B5569">
        <v>2022</v>
      </c>
      <c r="C5569" t="s">
        <v>38</v>
      </c>
      <c r="D5569" t="s">
        <v>64</v>
      </c>
      <c r="E5569" t="s">
        <v>25</v>
      </c>
      <c r="F5569" t="s">
        <v>7</v>
      </c>
      <c r="G5569">
        <v>75</v>
      </c>
    </row>
    <row r="5570" spans="1:7" x14ac:dyDescent="0.4">
      <c r="A5570" t="s">
        <v>45</v>
      </c>
      <c r="B5570">
        <v>2022</v>
      </c>
      <c r="C5570" t="s">
        <v>38</v>
      </c>
      <c r="D5570" t="s">
        <v>64</v>
      </c>
      <c r="E5570" t="s">
        <v>26</v>
      </c>
      <c r="F5570" t="s">
        <v>7</v>
      </c>
      <c r="G5570">
        <v>60</v>
      </c>
    </row>
    <row r="5571" spans="1:7" x14ac:dyDescent="0.4">
      <c r="A5571" t="s">
        <v>45</v>
      </c>
      <c r="B5571">
        <v>2022</v>
      </c>
      <c r="C5571" t="s">
        <v>38</v>
      </c>
      <c r="D5571" t="s">
        <v>64</v>
      </c>
      <c r="E5571" t="s">
        <v>27</v>
      </c>
      <c r="F5571" t="s">
        <v>7</v>
      </c>
      <c r="G5571">
        <v>56</v>
      </c>
    </row>
    <row r="5572" spans="1:7" x14ac:dyDescent="0.4">
      <c r="A5572" t="s">
        <v>45</v>
      </c>
      <c r="B5572">
        <v>2022</v>
      </c>
      <c r="C5572" t="s">
        <v>38</v>
      </c>
      <c r="D5572" t="s">
        <v>64</v>
      </c>
      <c r="E5572" t="s">
        <v>28</v>
      </c>
      <c r="F5572" t="s">
        <v>7</v>
      </c>
      <c r="G5572">
        <v>43</v>
      </c>
    </row>
    <row r="5573" spans="1:7" x14ac:dyDescent="0.4">
      <c r="A5573" t="s">
        <v>45</v>
      </c>
      <c r="B5573">
        <v>2022</v>
      </c>
      <c r="C5573" t="s">
        <v>38</v>
      </c>
      <c r="D5573" t="s">
        <v>64</v>
      </c>
      <c r="E5573" t="s">
        <v>29</v>
      </c>
      <c r="F5573" t="s">
        <v>7</v>
      </c>
      <c r="G5573">
        <v>42</v>
      </c>
    </row>
    <row r="5574" spans="1:7" x14ac:dyDescent="0.4">
      <c r="A5574" t="s">
        <v>45</v>
      </c>
      <c r="B5574">
        <v>2022</v>
      </c>
      <c r="C5574" t="s">
        <v>38</v>
      </c>
      <c r="D5574" t="s">
        <v>64</v>
      </c>
      <c r="E5574" t="s">
        <v>30</v>
      </c>
      <c r="F5574" t="s">
        <v>7</v>
      </c>
      <c r="G5574">
        <v>65</v>
      </c>
    </row>
    <row r="5575" spans="1:7" x14ac:dyDescent="0.4">
      <c r="A5575" t="s">
        <v>45</v>
      </c>
      <c r="B5575">
        <v>2022</v>
      </c>
      <c r="C5575" t="s">
        <v>38</v>
      </c>
      <c r="D5575" t="s">
        <v>64</v>
      </c>
      <c r="E5575" t="s">
        <v>31</v>
      </c>
      <c r="F5575" t="s">
        <v>7</v>
      </c>
      <c r="G5575">
        <v>15</v>
      </c>
    </row>
    <row r="5576" spans="1:7" x14ac:dyDescent="0.4">
      <c r="A5576" t="s">
        <v>45</v>
      </c>
      <c r="B5576">
        <v>2022</v>
      </c>
      <c r="C5576" t="s">
        <v>38</v>
      </c>
      <c r="D5576" t="s">
        <v>64</v>
      </c>
      <c r="E5576" t="s">
        <v>32</v>
      </c>
      <c r="F5576" t="s">
        <v>7</v>
      </c>
      <c r="G5576">
        <v>40</v>
      </c>
    </row>
    <row r="5577" spans="1:7" x14ac:dyDescent="0.4">
      <c r="A5577" t="s">
        <v>45</v>
      </c>
      <c r="B5577">
        <v>2022</v>
      </c>
      <c r="C5577" t="s">
        <v>38</v>
      </c>
      <c r="D5577" t="s">
        <v>64</v>
      </c>
      <c r="E5577" t="s">
        <v>33</v>
      </c>
      <c r="F5577" t="s">
        <v>7</v>
      </c>
      <c r="G5577">
        <v>22</v>
      </c>
    </row>
    <row r="5578" spans="1:7" x14ac:dyDescent="0.4">
      <c r="A5578" t="s">
        <v>45</v>
      </c>
      <c r="B5578">
        <v>2022</v>
      </c>
      <c r="C5578" t="s">
        <v>38</v>
      </c>
      <c r="D5578" t="s">
        <v>64</v>
      </c>
      <c r="E5578" t="s">
        <v>34</v>
      </c>
      <c r="F5578" t="s">
        <v>7</v>
      </c>
      <c r="G5578">
        <v>43</v>
      </c>
    </row>
    <row r="5579" spans="1:7" x14ac:dyDescent="0.4">
      <c r="A5579" t="s">
        <v>45</v>
      </c>
      <c r="B5579">
        <v>2022</v>
      </c>
      <c r="C5579" t="s">
        <v>38</v>
      </c>
      <c r="D5579" t="s">
        <v>64</v>
      </c>
      <c r="E5579" t="s">
        <v>35</v>
      </c>
      <c r="F5579" t="s">
        <v>7</v>
      </c>
      <c r="G5579">
        <v>18</v>
      </c>
    </row>
    <row r="5580" spans="1:7" x14ac:dyDescent="0.4">
      <c r="A5580" t="s">
        <v>45</v>
      </c>
      <c r="B5580">
        <v>2022</v>
      </c>
      <c r="C5580" t="s">
        <v>38</v>
      </c>
      <c r="D5580" t="s">
        <v>64</v>
      </c>
      <c r="E5580" t="s">
        <v>36</v>
      </c>
      <c r="F5580" t="s">
        <v>7</v>
      </c>
      <c r="G5580">
        <v>68</v>
      </c>
    </row>
    <row r="5581" spans="1:7" x14ac:dyDescent="0.4">
      <c r="A5581" t="s">
        <v>45</v>
      </c>
      <c r="B5581">
        <v>2022</v>
      </c>
      <c r="C5581" t="s">
        <v>38</v>
      </c>
      <c r="D5581" t="s">
        <v>64</v>
      </c>
      <c r="E5581" t="s">
        <v>37</v>
      </c>
      <c r="F5581" t="s">
        <v>7</v>
      </c>
      <c r="G5581">
        <v>17</v>
      </c>
    </row>
    <row r="5582" spans="1:7" x14ac:dyDescent="0.4">
      <c r="A5582" t="s">
        <v>45</v>
      </c>
      <c r="B5582">
        <v>2022</v>
      </c>
      <c r="C5582" t="s">
        <v>38</v>
      </c>
      <c r="D5582" t="s">
        <v>65</v>
      </c>
      <c r="E5582" t="s">
        <v>6</v>
      </c>
      <c r="F5582" t="s">
        <v>7</v>
      </c>
      <c r="G5582">
        <v>1545</v>
      </c>
    </row>
    <row r="5583" spans="1:7" x14ac:dyDescent="0.4">
      <c r="A5583" t="s">
        <v>45</v>
      </c>
      <c r="B5583">
        <v>2022</v>
      </c>
      <c r="C5583" t="s">
        <v>38</v>
      </c>
      <c r="D5583" t="s">
        <v>65</v>
      </c>
      <c r="E5583" t="s">
        <v>8</v>
      </c>
      <c r="F5583" t="s">
        <v>7</v>
      </c>
      <c r="G5583">
        <v>19</v>
      </c>
    </row>
    <row r="5584" spans="1:7" x14ac:dyDescent="0.4">
      <c r="A5584" t="s">
        <v>45</v>
      </c>
      <c r="B5584">
        <v>2022</v>
      </c>
      <c r="C5584" t="s">
        <v>38</v>
      </c>
      <c r="D5584" t="s">
        <v>65</v>
      </c>
      <c r="E5584" t="s">
        <v>9</v>
      </c>
      <c r="F5584" t="s">
        <v>7</v>
      </c>
      <c r="G5584">
        <v>198</v>
      </c>
    </row>
    <row r="5585" spans="1:7" x14ac:dyDescent="0.4">
      <c r="A5585" t="s">
        <v>45</v>
      </c>
      <c r="B5585">
        <v>2022</v>
      </c>
      <c r="C5585" t="s">
        <v>38</v>
      </c>
      <c r="D5585" t="s">
        <v>65</v>
      </c>
      <c r="E5585" t="s">
        <v>10</v>
      </c>
      <c r="F5585" t="s">
        <v>7</v>
      </c>
      <c r="G5585">
        <v>78</v>
      </c>
    </row>
    <row r="5586" spans="1:7" x14ac:dyDescent="0.4">
      <c r="A5586" t="s">
        <v>45</v>
      </c>
      <c r="B5586">
        <v>2022</v>
      </c>
      <c r="C5586" t="s">
        <v>38</v>
      </c>
      <c r="D5586" t="s">
        <v>65</v>
      </c>
      <c r="E5586" t="s">
        <v>11</v>
      </c>
      <c r="F5586" t="s">
        <v>7</v>
      </c>
      <c r="G5586">
        <v>81</v>
      </c>
    </row>
    <row r="5587" spans="1:7" x14ac:dyDescent="0.4">
      <c r="A5587" t="s">
        <v>45</v>
      </c>
      <c r="B5587">
        <v>2022</v>
      </c>
      <c r="C5587" t="s">
        <v>38</v>
      </c>
      <c r="D5587" t="s">
        <v>65</v>
      </c>
      <c r="E5587" t="s">
        <v>12</v>
      </c>
      <c r="F5587" t="s">
        <v>7</v>
      </c>
      <c r="G5587">
        <v>68</v>
      </c>
    </row>
    <row r="5588" spans="1:7" x14ac:dyDescent="0.4">
      <c r="A5588" t="s">
        <v>45</v>
      </c>
      <c r="B5588">
        <v>2022</v>
      </c>
      <c r="C5588" t="s">
        <v>38</v>
      </c>
      <c r="D5588" t="s">
        <v>65</v>
      </c>
      <c r="E5588" t="s">
        <v>13</v>
      </c>
      <c r="F5588" t="s">
        <v>7</v>
      </c>
      <c r="G5588">
        <v>65</v>
      </c>
    </row>
    <row r="5589" spans="1:7" x14ac:dyDescent="0.4">
      <c r="A5589" t="s">
        <v>45</v>
      </c>
      <c r="B5589">
        <v>2022</v>
      </c>
      <c r="C5589" t="s">
        <v>38</v>
      </c>
      <c r="D5589" t="s">
        <v>65</v>
      </c>
      <c r="E5589" t="s">
        <v>14</v>
      </c>
      <c r="F5589" t="s">
        <v>7</v>
      </c>
      <c r="G5589">
        <v>27</v>
      </c>
    </row>
    <row r="5590" spans="1:7" x14ac:dyDescent="0.4">
      <c r="A5590" t="s">
        <v>45</v>
      </c>
      <c r="B5590">
        <v>2022</v>
      </c>
      <c r="C5590" t="s">
        <v>38</v>
      </c>
      <c r="D5590" t="s">
        <v>65</v>
      </c>
      <c r="E5590" t="s">
        <v>15</v>
      </c>
      <c r="F5590" t="s">
        <v>7</v>
      </c>
      <c r="G5590">
        <v>16</v>
      </c>
    </row>
    <row r="5591" spans="1:7" x14ac:dyDescent="0.4">
      <c r="A5591" t="s">
        <v>45</v>
      </c>
      <c r="B5591">
        <v>2022</v>
      </c>
      <c r="C5591" t="s">
        <v>38</v>
      </c>
      <c r="D5591" t="s">
        <v>65</v>
      </c>
      <c r="E5591" t="s">
        <v>16</v>
      </c>
      <c r="F5591" t="s">
        <v>7</v>
      </c>
      <c r="G5591">
        <v>13</v>
      </c>
    </row>
    <row r="5592" spans="1:7" x14ac:dyDescent="0.4">
      <c r="A5592" t="s">
        <v>45</v>
      </c>
      <c r="B5592">
        <v>2022</v>
      </c>
      <c r="C5592" t="s">
        <v>38</v>
      </c>
      <c r="D5592" t="s">
        <v>65</v>
      </c>
      <c r="E5592" t="s">
        <v>17</v>
      </c>
      <c r="F5592" t="s">
        <v>7</v>
      </c>
      <c r="G5592">
        <v>52</v>
      </c>
    </row>
    <row r="5593" spans="1:7" x14ac:dyDescent="0.4">
      <c r="A5593" t="s">
        <v>45</v>
      </c>
      <c r="B5593">
        <v>2022</v>
      </c>
      <c r="C5593" t="s">
        <v>38</v>
      </c>
      <c r="D5593" t="s">
        <v>65</v>
      </c>
      <c r="E5593" t="s">
        <v>18</v>
      </c>
      <c r="F5593" t="s">
        <v>7</v>
      </c>
      <c r="G5593">
        <v>41</v>
      </c>
    </row>
    <row r="5594" spans="1:7" x14ac:dyDescent="0.4">
      <c r="A5594" t="s">
        <v>45</v>
      </c>
      <c r="B5594">
        <v>2022</v>
      </c>
      <c r="C5594" t="s">
        <v>38</v>
      </c>
      <c r="D5594" t="s">
        <v>65</v>
      </c>
      <c r="E5594" t="s">
        <v>19</v>
      </c>
      <c r="F5594" t="s">
        <v>7</v>
      </c>
      <c r="G5594">
        <v>16</v>
      </c>
    </row>
    <row r="5595" spans="1:7" x14ac:dyDescent="0.4">
      <c r="A5595" t="s">
        <v>45</v>
      </c>
      <c r="B5595">
        <v>2022</v>
      </c>
      <c r="C5595" t="s">
        <v>38</v>
      </c>
      <c r="D5595" t="s">
        <v>65</v>
      </c>
      <c r="E5595" t="s">
        <v>20</v>
      </c>
      <c r="F5595" t="s">
        <v>7</v>
      </c>
      <c r="G5595">
        <v>22</v>
      </c>
    </row>
    <row r="5596" spans="1:7" x14ac:dyDescent="0.4">
      <c r="A5596" t="s">
        <v>45</v>
      </c>
      <c r="B5596">
        <v>2022</v>
      </c>
      <c r="C5596" t="s">
        <v>38</v>
      </c>
      <c r="D5596" t="s">
        <v>65</v>
      </c>
      <c r="E5596" t="s">
        <v>21</v>
      </c>
      <c r="F5596" t="s">
        <v>7</v>
      </c>
      <c r="G5596">
        <v>56</v>
      </c>
    </row>
    <row r="5597" spans="1:7" x14ac:dyDescent="0.4">
      <c r="A5597" t="s">
        <v>45</v>
      </c>
      <c r="B5597">
        <v>2022</v>
      </c>
      <c r="C5597" t="s">
        <v>38</v>
      </c>
      <c r="D5597" t="s">
        <v>65</v>
      </c>
      <c r="E5597" t="s">
        <v>22</v>
      </c>
      <c r="F5597" t="s">
        <v>7</v>
      </c>
      <c r="G5597">
        <v>55</v>
      </c>
    </row>
    <row r="5598" spans="1:7" x14ac:dyDescent="0.4">
      <c r="A5598" t="s">
        <v>45</v>
      </c>
      <c r="B5598">
        <v>2022</v>
      </c>
      <c r="C5598" t="s">
        <v>38</v>
      </c>
      <c r="D5598" t="s">
        <v>65</v>
      </c>
      <c r="E5598" t="s">
        <v>23</v>
      </c>
      <c r="F5598" t="s">
        <v>7</v>
      </c>
      <c r="G5598">
        <v>27</v>
      </c>
    </row>
    <row r="5599" spans="1:7" x14ac:dyDescent="0.4">
      <c r="A5599" t="s">
        <v>45</v>
      </c>
      <c r="B5599">
        <v>2022</v>
      </c>
      <c r="C5599" t="s">
        <v>38</v>
      </c>
      <c r="D5599" t="s">
        <v>65</v>
      </c>
      <c r="E5599" t="s">
        <v>24</v>
      </c>
      <c r="F5599" t="s">
        <v>7</v>
      </c>
      <c r="G5599">
        <v>157</v>
      </c>
    </row>
    <row r="5600" spans="1:7" x14ac:dyDescent="0.4">
      <c r="A5600" t="s">
        <v>45</v>
      </c>
      <c r="B5600">
        <v>2022</v>
      </c>
      <c r="C5600" t="s">
        <v>38</v>
      </c>
      <c r="D5600" t="s">
        <v>65</v>
      </c>
      <c r="E5600" t="s">
        <v>25</v>
      </c>
      <c r="F5600" t="s">
        <v>7</v>
      </c>
      <c r="G5600">
        <v>47</v>
      </c>
    </row>
    <row r="5601" spans="1:7" x14ac:dyDescent="0.4">
      <c r="A5601" t="s">
        <v>45</v>
      </c>
      <c r="B5601">
        <v>2022</v>
      </c>
      <c r="C5601" t="s">
        <v>38</v>
      </c>
      <c r="D5601" t="s">
        <v>65</v>
      </c>
      <c r="E5601" t="s">
        <v>26</v>
      </c>
      <c r="F5601" t="s">
        <v>7</v>
      </c>
      <c r="G5601">
        <v>62</v>
      </c>
    </row>
    <row r="5602" spans="1:7" x14ac:dyDescent="0.4">
      <c r="A5602" t="s">
        <v>45</v>
      </c>
      <c r="B5602">
        <v>2022</v>
      </c>
      <c r="C5602" t="s">
        <v>38</v>
      </c>
      <c r="D5602" t="s">
        <v>65</v>
      </c>
      <c r="E5602" t="s">
        <v>27</v>
      </c>
      <c r="F5602" t="s">
        <v>7</v>
      </c>
      <c r="G5602">
        <v>50</v>
      </c>
    </row>
    <row r="5603" spans="1:7" x14ac:dyDescent="0.4">
      <c r="A5603" t="s">
        <v>45</v>
      </c>
      <c r="B5603">
        <v>2022</v>
      </c>
      <c r="C5603" t="s">
        <v>38</v>
      </c>
      <c r="D5603" t="s">
        <v>65</v>
      </c>
      <c r="E5603" t="s">
        <v>28</v>
      </c>
      <c r="F5603" t="s">
        <v>7</v>
      </c>
      <c r="G5603">
        <v>39</v>
      </c>
    </row>
    <row r="5604" spans="1:7" x14ac:dyDescent="0.4">
      <c r="A5604" t="s">
        <v>45</v>
      </c>
      <c r="B5604">
        <v>2022</v>
      </c>
      <c r="C5604" t="s">
        <v>38</v>
      </c>
      <c r="D5604" t="s">
        <v>65</v>
      </c>
      <c r="E5604" t="s">
        <v>29</v>
      </c>
      <c r="F5604" t="s">
        <v>7</v>
      </c>
      <c r="G5604">
        <v>23</v>
      </c>
    </row>
    <row r="5605" spans="1:7" x14ac:dyDescent="0.4">
      <c r="A5605" t="s">
        <v>45</v>
      </c>
      <c r="B5605">
        <v>2022</v>
      </c>
      <c r="C5605" t="s">
        <v>38</v>
      </c>
      <c r="D5605" t="s">
        <v>65</v>
      </c>
      <c r="E5605" t="s">
        <v>30</v>
      </c>
      <c r="F5605" t="s">
        <v>7</v>
      </c>
      <c r="G5605">
        <v>61</v>
      </c>
    </row>
    <row r="5606" spans="1:7" x14ac:dyDescent="0.4">
      <c r="A5606" t="s">
        <v>45</v>
      </c>
      <c r="B5606">
        <v>2022</v>
      </c>
      <c r="C5606" t="s">
        <v>38</v>
      </c>
      <c r="D5606" t="s">
        <v>65</v>
      </c>
      <c r="E5606" t="s">
        <v>31</v>
      </c>
      <c r="F5606" t="s">
        <v>7</v>
      </c>
      <c r="G5606">
        <v>19</v>
      </c>
    </row>
    <row r="5607" spans="1:7" x14ac:dyDescent="0.4">
      <c r="A5607" t="s">
        <v>45</v>
      </c>
      <c r="B5607">
        <v>2022</v>
      </c>
      <c r="C5607" t="s">
        <v>38</v>
      </c>
      <c r="D5607" t="s">
        <v>65</v>
      </c>
      <c r="E5607" t="s">
        <v>32</v>
      </c>
      <c r="F5607" t="s">
        <v>7</v>
      </c>
      <c r="G5607">
        <v>44</v>
      </c>
    </row>
    <row r="5608" spans="1:7" x14ac:dyDescent="0.4">
      <c r="A5608" t="s">
        <v>45</v>
      </c>
      <c r="B5608">
        <v>2022</v>
      </c>
      <c r="C5608" t="s">
        <v>38</v>
      </c>
      <c r="D5608" t="s">
        <v>65</v>
      </c>
      <c r="E5608" t="s">
        <v>33</v>
      </c>
      <c r="F5608" t="s">
        <v>7</v>
      </c>
      <c r="G5608">
        <v>28</v>
      </c>
    </row>
    <row r="5609" spans="1:7" x14ac:dyDescent="0.4">
      <c r="A5609" t="s">
        <v>45</v>
      </c>
      <c r="B5609">
        <v>2022</v>
      </c>
      <c r="C5609" t="s">
        <v>38</v>
      </c>
      <c r="D5609" t="s">
        <v>65</v>
      </c>
      <c r="E5609" t="s">
        <v>34</v>
      </c>
      <c r="F5609" t="s">
        <v>7</v>
      </c>
      <c r="G5609">
        <v>40</v>
      </c>
    </row>
    <row r="5610" spans="1:7" x14ac:dyDescent="0.4">
      <c r="A5610" t="s">
        <v>45</v>
      </c>
      <c r="B5610">
        <v>2022</v>
      </c>
      <c r="C5610" t="s">
        <v>38</v>
      </c>
      <c r="D5610" t="s">
        <v>65</v>
      </c>
      <c r="E5610" t="s">
        <v>35</v>
      </c>
      <c r="F5610" t="s">
        <v>7</v>
      </c>
      <c r="G5610">
        <v>34</v>
      </c>
    </row>
    <row r="5611" spans="1:7" x14ac:dyDescent="0.4">
      <c r="A5611" t="s">
        <v>45</v>
      </c>
      <c r="B5611">
        <v>2022</v>
      </c>
      <c r="C5611" t="s">
        <v>38</v>
      </c>
      <c r="D5611" t="s">
        <v>65</v>
      </c>
      <c r="E5611" t="s">
        <v>36</v>
      </c>
      <c r="F5611" t="s">
        <v>7</v>
      </c>
      <c r="G5611">
        <v>82</v>
      </c>
    </row>
    <row r="5612" spans="1:7" x14ac:dyDescent="0.4">
      <c r="A5612" t="s">
        <v>45</v>
      </c>
      <c r="B5612">
        <v>2022</v>
      </c>
      <c r="C5612" t="s">
        <v>38</v>
      </c>
      <c r="D5612" t="s">
        <v>65</v>
      </c>
      <c r="E5612" t="s">
        <v>37</v>
      </c>
      <c r="F5612" t="s">
        <v>7</v>
      </c>
      <c r="G5612">
        <v>25</v>
      </c>
    </row>
    <row r="5613" spans="1:7" x14ac:dyDescent="0.4">
      <c r="A5613" t="s">
        <v>45</v>
      </c>
      <c r="B5613">
        <v>2022</v>
      </c>
      <c r="C5613" t="s">
        <v>38</v>
      </c>
      <c r="D5613" t="s">
        <v>66</v>
      </c>
      <c r="E5613" t="s">
        <v>6</v>
      </c>
      <c r="F5613" t="s">
        <v>7</v>
      </c>
      <c r="G5613">
        <v>22</v>
      </c>
    </row>
    <row r="5614" spans="1:7" x14ac:dyDescent="0.4">
      <c r="A5614" t="s">
        <v>45</v>
      </c>
      <c r="B5614">
        <v>2022</v>
      </c>
      <c r="C5614" t="s">
        <v>38</v>
      </c>
      <c r="D5614" t="s">
        <v>66</v>
      </c>
      <c r="E5614" t="s">
        <v>8</v>
      </c>
      <c r="F5614" t="s">
        <v>7</v>
      </c>
      <c r="G5614">
        <v>0</v>
      </c>
    </row>
    <row r="5615" spans="1:7" x14ac:dyDescent="0.4">
      <c r="A5615" t="s">
        <v>45</v>
      </c>
      <c r="B5615">
        <v>2022</v>
      </c>
      <c r="C5615" t="s">
        <v>38</v>
      </c>
      <c r="D5615" t="s">
        <v>66</v>
      </c>
      <c r="E5615" t="s">
        <v>9</v>
      </c>
      <c r="F5615" t="s">
        <v>7</v>
      </c>
      <c r="G5615">
        <v>1</v>
      </c>
    </row>
    <row r="5616" spans="1:7" x14ac:dyDescent="0.4">
      <c r="A5616" t="s">
        <v>45</v>
      </c>
      <c r="B5616">
        <v>2022</v>
      </c>
      <c r="C5616" t="s">
        <v>38</v>
      </c>
      <c r="D5616" t="s">
        <v>66</v>
      </c>
      <c r="E5616" t="s">
        <v>10</v>
      </c>
      <c r="F5616" t="s">
        <v>7</v>
      </c>
      <c r="G5616">
        <v>1</v>
      </c>
    </row>
    <row r="5617" spans="1:7" x14ac:dyDescent="0.4">
      <c r="A5617" t="s">
        <v>45</v>
      </c>
      <c r="B5617">
        <v>2022</v>
      </c>
      <c r="C5617" t="s">
        <v>38</v>
      </c>
      <c r="D5617" t="s">
        <v>66</v>
      </c>
      <c r="E5617" t="s">
        <v>11</v>
      </c>
      <c r="F5617" t="s">
        <v>7</v>
      </c>
      <c r="G5617">
        <v>0</v>
      </c>
    </row>
    <row r="5618" spans="1:7" x14ac:dyDescent="0.4">
      <c r="A5618" t="s">
        <v>45</v>
      </c>
      <c r="B5618">
        <v>2022</v>
      </c>
      <c r="C5618" t="s">
        <v>38</v>
      </c>
      <c r="D5618" t="s">
        <v>66</v>
      </c>
      <c r="E5618" t="s">
        <v>12</v>
      </c>
      <c r="F5618" t="s">
        <v>7</v>
      </c>
      <c r="G5618">
        <v>0</v>
      </c>
    </row>
    <row r="5619" spans="1:7" x14ac:dyDescent="0.4">
      <c r="A5619" t="s">
        <v>45</v>
      </c>
      <c r="B5619">
        <v>2022</v>
      </c>
      <c r="C5619" t="s">
        <v>38</v>
      </c>
      <c r="D5619" t="s">
        <v>66</v>
      </c>
      <c r="E5619" t="s">
        <v>13</v>
      </c>
      <c r="F5619" t="s">
        <v>7</v>
      </c>
      <c r="G5619">
        <v>1</v>
      </c>
    </row>
    <row r="5620" spans="1:7" x14ac:dyDescent="0.4">
      <c r="A5620" t="s">
        <v>45</v>
      </c>
      <c r="B5620">
        <v>2022</v>
      </c>
      <c r="C5620" t="s">
        <v>38</v>
      </c>
      <c r="D5620" t="s">
        <v>66</v>
      </c>
      <c r="E5620" t="s">
        <v>14</v>
      </c>
      <c r="F5620" t="s">
        <v>7</v>
      </c>
      <c r="G5620">
        <v>0</v>
      </c>
    </row>
    <row r="5621" spans="1:7" x14ac:dyDescent="0.4">
      <c r="A5621" t="s">
        <v>45</v>
      </c>
      <c r="B5621">
        <v>2022</v>
      </c>
      <c r="C5621" t="s">
        <v>38</v>
      </c>
      <c r="D5621" t="s">
        <v>66</v>
      </c>
      <c r="E5621" t="s">
        <v>15</v>
      </c>
      <c r="F5621" t="s">
        <v>7</v>
      </c>
      <c r="G5621">
        <v>0</v>
      </c>
    </row>
    <row r="5622" spans="1:7" x14ac:dyDescent="0.4">
      <c r="A5622" t="s">
        <v>45</v>
      </c>
      <c r="B5622">
        <v>2022</v>
      </c>
      <c r="C5622" t="s">
        <v>38</v>
      </c>
      <c r="D5622" t="s">
        <v>66</v>
      </c>
      <c r="E5622" t="s">
        <v>16</v>
      </c>
      <c r="F5622" t="s">
        <v>7</v>
      </c>
      <c r="G5622">
        <v>1</v>
      </c>
    </row>
    <row r="5623" spans="1:7" x14ac:dyDescent="0.4">
      <c r="A5623" t="s">
        <v>45</v>
      </c>
      <c r="B5623">
        <v>2022</v>
      </c>
      <c r="C5623" t="s">
        <v>38</v>
      </c>
      <c r="D5623" t="s">
        <v>66</v>
      </c>
      <c r="E5623" t="s">
        <v>17</v>
      </c>
      <c r="F5623" t="s">
        <v>7</v>
      </c>
      <c r="G5623">
        <v>0</v>
      </c>
    </row>
    <row r="5624" spans="1:7" x14ac:dyDescent="0.4">
      <c r="A5624" t="s">
        <v>45</v>
      </c>
      <c r="B5624">
        <v>2022</v>
      </c>
      <c r="C5624" t="s">
        <v>38</v>
      </c>
      <c r="D5624" t="s">
        <v>66</v>
      </c>
      <c r="E5624" t="s">
        <v>18</v>
      </c>
      <c r="F5624" t="s">
        <v>7</v>
      </c>
      <c r="G5624">
        <v>1</v>
      </c>
    </row>
    <row r="5625" spans="1:7" x14ac:dyDescent="0.4">
      <c r="A5625" t="s">
        <v>45</v>
      </c>
      <c r="B5625">
        <v>2022</v>
      </c>
      <c r="C5625" t="s">
        <v>38</v>
      </c>
      <c r="D5625" t="s">
        <v>66</v>
      </c>
      <c r="E5625" t="s">
        <v>19</v>
      </c>
      <c r="F5625" t="s">
        <v>7</v>
      </c>
      <c r="G5625">
        <v>0</v>
      </c>
    </row>
    <row r="5626" spans="1:7" x14ac:dyDescent="0.4">
      <c r="A5626" t="s">
        <v>45</v>
      </c>
      <c r="B5626">
        <v>2022</v>
      </c>
      <c r="C5626" t="s">
        <v>38</v>
      </c>
      <c r="D5626" t="s">
        <v>66</v>
      </c>
      <c r="E5626" t="s">
        <v>20</v>
      </c>
      <c r="F5626" t="s">
        <v>7</v>
      </c>
      <c r="G5626">
        <v>0</v>
      </c>
    </row>
    <row r="5627" spans="1:7" x14ac:dyDescent="0.4">
      <c r="A5627" t="s">
        <v>45</v>
      </c>
      <c r="B5627">
        <v>2022</v>
      </c>
      <c r="C5627" t="s">
        <v>38</v>
      </c>
      <c r="D5627" t="s">
        <v>66</v>
      </c>
      <c r="E5627" t="s">
        <v>21</v>
      </c>
      <c r="F5627" t="s">
        <v>7</v>
      </c>
      <c r="G5627">
        <v>1</v>
      </c>
    </row>
    <row r="5628" spans="1:7" x14ac:dyDescent="0.4">
      <c r="A5628" t="s">
        <v>45</v>
      </c>
      <c r="B5628">
        <v>2022</v>
      </c>
      <c r="C5628" t="s">
        <v>38</v>
      </c>
      <c r="D5628" t="s">
        <v>66</v>
      </c>
      <c r="E5628" t="s">
        <v>22</v>
      </c>
      <c r="F5628" t="s">
        <v>7</v>
      </c>
      <c r="G5628">
        <v>0</v>
      </c>
    </row>
    <row r="5629" spans="1:7" x14ac:dyDescent="0.4">
      <c r="A5629" t="s">
        <v>45</v>
      </c>
      <c r="B5629">
        <v>2022</v>
      </c>
      <c r="C5629" t="s">
        <v>38</v>
      </c>
      <c r="D5629" t="s">
        <v>66</v>
      </c>
      <c r="E5629" t="s">
        <v>23</v>
      </c>
      <c r="F5629" t="s">
        <v>7</v>
      </c>
      <c r="G5629">
        <v>1</v>
      </c>
    </row>
    <row r="5630" spans="1:7" x14ac:dyDescent="0.4">
      <c r="A5630" t="s">
        <v>45</v>
      </c>
      <c r="B5630">
        <v>2022</v>
      </c>
      <c r="C5630" t="s">
        <v>38</v>
      </c>
      <c r="D5630" t="s">
        <v>66</v>
      </c>
      <c r="E5630" t="s">
        <v>24</v>
      </c>
      <c r="F5630" t="s">
        <v>7</v>
      </c>
      <c r="G5630">
        <v>1</v>
      </c>
    </row>
    <row r="5631" spans="1:7" x14ac:dyDescent="0.4">
      <c r="A5631" t="s">
        <v>45</v>
      </c>
      <c r="B5631">
        <v>2022</v>
      </c>
      <c r="C5631" t="s">
        <v>38</v>
      </c>
      <c r="D5631" t="s">
        <v>66</v>
      </c>
      <c r="E5631" t="s">
        <v>25</v>
      </c>
      <c r="F5631" t="s">
        <v>7</v>
      </c>
      <c r="G5631">
        <v>4</v>
      </c>
    </row>
    <row r="5632" spans="1:7" x14ac:dyDescent="0.4">
      <c r="A5632" t="s">
        <v>45</v>
      </c>
      <c r="B5632">
        <v>2022</v>
      </c>
      <c r="C5632" t="s">
        <v>38</v>
      </c>
      <c r="D5632" t="s">
        <v>66</v>
      </c>
      <c r="E5632" t="s">
        <v>26</v>
      </c>
      <c r="F5632" t="s">
        <v>7</v>
      </c>
      <c r="G5632">
        <v>2</v>
      </c>
    </row>
    <row r="5633" spans="1:7" x14ac:dyDescent="0.4">
      <c r="A5633" t="s">
        <v>45</v>
      </c>
      <c r="B5633">
        <v>2022</v>
      </c>
      <c r="C5633" t="s">
        <v>38</v>
      </c>
      <c r="D5633" t="s">
        <v>66</v>
      </c>
      <c r="E5633" t="s">
        <v>27</v>
      </c>
      <c r="F5633" t="s">
        <v>7</v>
      </c>
      <c r="G5633">
        <v>1</v>
      </c>
    </row>
    <row r="5634" spans="1:7" x14ac:dyDescent="0.4">
      <c r="A5634" t="s">
        <v>45</v>
      </c>
      <c r="B5634">
        <v>2022</v>
      </c>
      <c r="C5634" t="s">
        <v>38</v>
      </c>
      <c r="D5634" t="s">
        <v>66</v>
      </c>
      <c r="E5634" t="s">
        <v>28</v>
      </c>
      <c r="F5634" t="s">
        <v>7</v>
      </c>
      <c r="G5634">
        <v>1</v>
      </c>
    </row>
    <row r="5635" spans="1:7" x14ac:dyDescent="0.4">
      <c r="A5635" t="s">
        <v>45</v>
      </c>
      <c r="B5635">
        <v>2022</v>
      </c>
      <c r="C5635" t="s">
        <v>38</v>
      </c>
      <c r="D5635" t="s">
        <v>66</v>
      </c>
      <c r="E5635" t="s">
        <v>29</v>
      </c>
      <c r="F5635" t="s">
        <v>7</v>
      </c>
      <c r="G5635">
        <v>0</v>
      </c>
    </row>
    <row r="5636" spans="1:7" x14ac:dyDescent="0.4">
      <c r="A5636" t="s">
        <v>45</v>
      </c>
      <c r="B5636">
        <v>2022</v>
      </c>
      <c r="C5636" t="s">
        <v>38</v>
      </c>
      <c r="D5636" t="s">
        <v>66</v>
      </c>
      <c r="E5636" t="s">
        <v>30</v>
      </c>
      <c r="F5636" t="s">
        <v>7</v>
      </c>
      <c r="G5636">
        <v>2</v>
      </c>
    </row>
    <row r="5637" spans="1:7" x14ac:dyDescent="0.4">
      <c r="A5637" t="s">
        <v>45</v>
      </c>
      <c r="B5637">
        <v>2022</v>
      </c>
      <c r="C5637" t="s">
        <v>38</v>
      </c>
      <c r="D5637" t="s">
        <v>66</v>
      </c>
      <c r="E5637" t="s">
        <v>31</v>
      </c>
      <c r="F5637" t="s">
        <v>7</v>
      </c>
      <c r="G5637">
        <v>0</v>
      </c>
    </row>
    <row r="5638" spans="1:7" x14ac:dyDescent="0.4">
      <c r="A5638" t="s">
        <v>45</v>
      </c>
      <c r="B5638">
        <v>2022</v>
      </c>
      <c r="C5638" t="s">
        <v>38</v>
      </c>
      <c r="D5638" t="s">
        <v>66</v>
      </c>
      <c r="E5638" t="s">
        <v>32</v>
      </c>
      <c r="F5638" t="s">
        <v>7</v>
      </c>
      <c r="G5638">
        <v>1</v>
      </c>
    </row>
    <row r="5639" spans="1:7" x14ac:dyDescent="0.4">
      <c r="A5639" t="s">
        <v>45</v>
      </c>
      <c r="B5639">
        <v>2022</v>
      </c>
      <c r="C5639" t="s">
        <v>38</v>
      </c>
      <c r="D5639" t="s">
        <v>66</v>
      </c>
      <c r="E5639" t="s">
        <v>33</v>
      </c>
      <c r="F5639" t="s">
        <v>7</v>
      </c>
      <c r="G5639">
        <v>0</v>
      </c>
    </row>
    <row r="5640" spans="1:7" x14ac:dyDescent="0.4">
      <c r="A5640" t="s">
        <v>45</v>
      </c>
      <c r="B5640">
        <v>2022</v>
      </c>
      <c r="C5640" t="s">
        <v>38</v>
      </c>
      <c r="D5640" t="s">
        <v>66</v>
      </c>
      <c r="E5640" t="s">
        <v>34</v>
      </c>
      <c r="F5640" t="s">
        <v>7</v>
      </c>
      <c r="G5640">
        <v>0</v>
      </c>
    </row>
    <row r="5641" spans="1:7" x14ac:dyDescent="0.4">
      <c r="A5641" t="s">
        <v>45</v>
      </c>
      <c r="B5641">
        <v>2022</v>
      </c>
      <c r="C5641" t="s">
        <v>38</v>
      </c>
      <c r="D5641" t="s">
        <v>66</v>
      </c>
      <c r="E5641" t="s">
        <v>35</v>
      </c>
      <c r="F5641" t="s">
        <v>7</v>
      </c>
      <c r="G5641">
        <v>2</v>
      </c>
    </row>
    <row r="5642" spans="1:7" x14ac:dyDescent="0.4">
      <c r="A5642" t="s">
        <v>45</v>
      </c>
      <c r="B5642">
        <v>2022</v>
      </c>
      <c r="C5642" t="s">
        <v>38</v>
      </c>
      <c r="D5642" t="s">
        <v>66</v>
      </c>
      <c r="E5642" t="s">
        <v>36</v>
      </c>
      <c r="F5642" t="s">
        <v>7</v>
      </c>
      <c r="G5642">
        <v>1</v>
      </c>
    </row>
    <row r="5643" spans="1:7" x14ac:dyDescent="0.4">
      <c r="A5643" t="s">
        <v>45</v>
      </c>
      <c r="B5643">
        <v>2022</v>
      </c>
      <c r="C5643" t="s">
        <v>38</v>
      </c>
      <c r="D5643" t="s">
        <v>66</v>
      </c>
      <c r="E5643" t="s">
        <v>37</v>
      </c>
      <c r="F5643" t="s">
        <v>7</v>
      </c>
      <c r="G5643">
        <v>0</v>
      </c>
    </row>
    <row r="5644" spans="1:7" x14ac:dyDescent="0.4">
      <c r="A5644" t="s">
        <v>45</v>
      </c>
      <c r="B5644">
        <v>2022</v>
      </c>
      <c r="C5644" t="s">
        <v>38</v>
      </c>
      <c r="D5644" t="s">
        <v>67</v>
      </c>
      <c r="E5644" t="s">
        <v>6</v>
      </c>
      <c r="F5644" t="s">
        <v>7</v>
      </c>
      <c r="G5644">
        <v>103</v>
      </c>
    </row>
    <row r="5645" spans="1:7" x14ac:dyDescent="0.4">
      <c r="A5645" t="s">
        <v>45</v>
      </c>
      <c r="B5645">
        <v>2022</v>
      </c>
      <c r="C5645" t="s">
        <v>38</v>
      </c>
      <c r="D5645" t="s">
        <v>67</v>
      </c>
      <c r="E5645" t="s">
        <v>8</v>
      </c>
      <c r="F5645" t="s">
        <v>7</v>
      </c>
      <c r="G5645">
        <v>0</v>
      </c>
    </row>
    <row r="5646" spans="1:7" x14ac:dyDescent="0.4">
      <c r="A5646" t="s">
        <v>45</v>
      </c>
      <c r="B5646">
        <v>2022</v>
      </c>
      <c r="C5646" t="s">
        <v>38</v>
      </c>
      <c r="D5646" t="s">
        <v>67</v>
      </c>
      <c r="E5646" t="s">
        <v>9</v>
      </c>
      <c r="F5646" t="s">
        <v>7</v>
      </c>
      <c r="G5646">
        <v>8</v>
      </c>
    </row>
    <row r="5647" spans="1:7" x14ac:dyDescent="0.4">
      <c r="A5647" t="s">
        <v>45</v>
      </c>
      <c r="B5647">
        <v>2022</v>
      </c>
      <c r="C5647" t="s">
        <v>38</v>
      </c>
      <c r="D5647" t="s">
        <v>67</v>
      </c>
      <c r="E5647" t="s">
        <v>10</v>
      </c>
      <c r="F5647" t="s">
        <v>7</v>
      </c>
      <c r="G5647">
        <v>8</v>
      </c>
    </row>
    <row r="5648" spans="1:7" x14ac:dyDescent="0.4">
      <c r="A5648" t="s">
        <v>45</v>
      </c>
      <c r="B5648">
        <v>2022</v>
      </c>
      <c r="C5648" t="s">
        <v>38</v>
      </c>
      <c r="D5648" t="s">
        <v>67</v>
      </c>
      <c r="E5648" t="s">
        <v>11</v>
      </c>
      <c r="F5648" t="s">
        <v>7</v>
      </c>
      <c r="G5648">
        <v>5</v>
      </c>
    </row>
    <row r="5649" spans="1:7" x14ac:dyDescent="0.4">
      <c r="A5649" t="s">
        <v>45</v>
      </c>
      <c r="B5649">
        <v>2022</v>
      </c>
      <c r="C5649" t="s">
        <v>38</v>
      </c>
      <c r="D5649" t="s">
        <v>67</v>
      </c>
      <c r="E5649" t="s">
        <v>12</v>
      </c>
      <c r="F5649" t="s">
        <v>7</v>
      </c>
      <c r="G5649">
        <v>0</v>
      </c>
    </row>
    <row r="5650" spans="1:7" x14ac:dyDescent="0.4">
      <c r="A5650" t="s">
        <v>45</v>
      </c>
      <c r="B5650">
        <v>2022</v>
      </c>
      <c r="C5650" t="s">
        <v>38</v>
      </c>
      <c r="D5650" t="s">
        <v>67</v>
      </c>
      <c r="E5650" t="s">
        <v>13</v>
      </c>
      <c r="F5650" t="s">
        <v>7</v>
      </c>
      <c r="G5650">
        <v>5</v>
      </c>
    </row>
    <row r="5651" spans="1:7" x14ac:dyDescent="0.4">
      <c r="A5651" t="s">
        <v>45</v>
      </c>
      <c r="B5651">
        <v>2022</v>
      </c>
      <c r="C5651" t="s">
        <v>38</v>
      </c>
      <c r="D5651" t="s">
        <v>67</v>
      </c>
      <c r="E5651" t="s">
        <v>14</v>
      </c>
      <c r="F5651" t="s">
        <v>7</v>
      </c>
      <c r="G5651">
        <v>0</v>
      </c>
    </row>
    <row r="5652" spans="1:7" x14ac:dyDescent="0.4">
      <c r="A5652" t="s">
        <v>45</v>
      </c>
      <c r="B5652">
        <v>2022</v>
      </c>
      <c r="C5652" t="s">
        <v>38</v>
      </c>
      <c r="D5652" t="s">
        <v>67</v>
      </c>
      <c r="E5652" t="s">
        <v>15</v>
      </c>
      <c r="F5652" t="s">
        <v>7</v>
      </c>
      <c r="G5652">
        <v>1</v>
      </c>
    </row>
    <row r="5653" spans="1:7" x14ac:dyDescent="0.4">
      <c r="A5653" t="s">
        <v>45</v>
      </c>
      <c r="B5653">
        <v>2022</v>
      </c>
      <c r="C5653" t="s">
        <v>38</v>
      </c>
      <c r="D5653" t="s">
        <v>67</v>
      </c>
      <c r="E5653" t="s">
        <v>16</v>
      </c>
      <c r="F5653" t="s">
        <v>7</v>
      </c>
      <c r="G5653">
        <v>1</v>
      </c>
    </row>
    <row r="5654" spans="1:7" x14ac:dyDescent="0.4">
      <c r="A5654" t="s">
        <v>45</v>
      </c>
      <c r="B5654">
        <v>2022</v>
      </c>
      <c r="C5654" t="s">
        <v>38</v>
      </c>
      <c r="D5654" t="s">
        <v>67</v>
      </c>
      <c r="E5654" t="s">
        <v>17</v>
      </c>
      <c r="F5654" t="s">
        <v>7</v>
      </c>
      <c r="G5654">
        <v>10</v>
      </c>
    </row>
    <row r="5655" spans="1:7" x14ac:dyDescent="0.4">
      <c r="A5655" t="s">
        <v>45</v>
      </c>
      <c r="B5655">
        <v>2022</v>
      </c>
      <c r="C5655" t="s">
        <v>38</v>
      </c>
      <c r="D5655" t="s">
        <v>67</v>
      </c>
      <c r="E5655" t="s">
        <v>18</v>
      </c>
      <c r="F5655" t="s">
        <v>7</v>
      </c>
      <c r="G5655">
        <v>20</v>
      </c>
    </row>
    <row r="5656" spans="1:7" x14ac:dyDescent="0.4">
      <c r="A5656" t="s">
        <v>45</v>
      </c>
      <c r="B5656">
        <v>2022</v>
      </c>
      <c r="C5656" t="s">
        <v>38</v>
      </c>
      <c r="D5656" t="s">
        <v>67</v>
      </c>
      <c r="E5656" t="s">
        <v>19</v>
      </c>
      <c r="F5656" t="s">
        <v>7</v>
      </c>
      <c r="G5656">
        <v>1</v>
      </c>
    </row>
    <row r="5657" spans="1:7" x14ac:dyDescent="0.4">
      <c r="A5657" t="s">
        <v>45</v>
      </c>
      <c r="B5657">
        <v>2022</v>
      </c>
      <c r="C5657" t="s">
        <v>38</v>
      </c>
      <c r="D5657" t="s">
        <v>67</v>
      </c>
      <c r="E5657" t="s">
        <v>20</v>
      </c>
      <c r="F5657" t="s">
        <v>7</v>
      </c>
      <c r="G5657">
        <v>6</v>
      </c>
    </row>
    <row r="5658" spans="1:7" x14ac:dyDescent="0.4">
      <c r="A5658" t="s">
        <v>45</v>
      </c>
      <c r="B5658">
        <v>2022</v>
      </c>
      <c r="C5658" t="s">
        <v>38</v>
      </c>
      <c r="D5658" t="s">
        <v>67</v>
      </c>
      <c r="E5658" t="s">
        <v>21</v>
      </c>
      <c r="F5658" t="s">
        <v>7</v>
      </c>
      <c r="G5658">
        <v>7</v>
      </c>
    </row>
    <row r="5659" spans="1:7" x14ac:dyDescent="0.4">
      <c r="A5659" t="s">
        <v>45</v>
      </c>
      <c r="B5659">
        <v>2022</v>
      </c>
      <c r="C5659" t="s">
        <v>38</v>
      </c>
      <c r="D5659" t="s">
        <v>67</v>
      </c>
      <c r="E5659" t="s">
        <v>22</v>
      </c>
      <c r="F5659" t="s">
        <v>7</v>
      </c>
      <c r="G5659">
        <v>6</v>
      </c>
    </row>
    <row r="5660" spans="1:7" x14ac:dyDescent="0.4">
      <c r="A5660" t="s">
        <v>45</v>
      </c>
      <c r="B5660">
        <v>2022</v>
      </c>
      <c r="C5660" t="s">
        <v>38</v>
      </c>
      <c r="D5660" t="s">
        <v>67</v>
      </c>
      <c r="E5660" t="s">
        <v>23</v>
      </c>
      <c r="F5660" t="s">
        <v>7</v>
      </c>
      <c r="G5660">
        <v>0</v>
      </c>
    </row>
    <row r="5661" spans="1:7" x14ac:dyDescent="0.4">
      <c r="A5661" t="s">
        <v>45</v>
      </c>
      <c r="B5661">
        <v>2022</v>
      </c>
      <c r="C5661" t="s">
        <v>38</v>
      </c>
      <c r="D5661" t="s">
        <v>67</v>
      </c>
      <c r="E5661" t="s">
        <v>24</v>
      </c>
      <c r="F5661" t="s">
        <v>7</v>
      </c>
      <c r="G5661">
        <v>4</v>
      </c>
    </row>
    <row r="5662" spans="1:7" x14ac:dyDescent="0.4">
      <c r="A5662" t="s">
        <v>45</v>
      </c>
      <c r="B5662">
        <v>2022</v>
      </c>
      <c r="C5662" t="s">
        <v>38</v>
      </c>
      <c r="D5662" t="s">
        <v>67</v>
      </c>
      <c r="E5662" t="s">
        <v>25</v>
      </c>
      <c r="F5662" t="s">
        <v>7</v>
      </c>
      <c r="G5662">
        <v>3</v>
      </c>
    </row>
    <row r="5663" spans="1:7" x14ac:dyDescent="0.4">
      <c r="A5663" t="s">
        <v>45</v>
      </c>
      <c r="B5663">
        <v>2022</v>
      </c>
      <c r="C5663" t="s">
        <v>38</v>
      </c>
      <c r="D5663" t="s">
        <v>67</v>
      </c>
      <c r="E5663" t="s">
        <v>26</v>
      </c>
      <c r="F5663" t="s">
        <v>7</v>
      </c>
      <c r="G5663">
        <v>2</v>
      </c>
    </row>
    <row r="5664" spans="1:7" x14ac:dyDescent="0.4">
      <c r="A5664" t="s">
        <v>45</v>
      </c>
      <c r="B5664">
        <v>2022</v>
      </c>
      <c r="C5664" t="s">
        <v>38</v>
      </c>
      <c r="D5664" t="s">
        <v>67</v>
      </c>
      <c r="E5664" t="s">
        <v>27</v>
      </c>
      <c r="F5664" t="s">
        <v>7</v>
      </c>
      <c r="G5664">
        <v>0</v>
      </c>
    </row>
    <row r="5665" spans="1:7" x14ac:dyDescent="0.4">
      <c r="A5665" t="s">
        <v>45</v>
      </c>
      <c r="B5665">
        <v>2022</v>
      </c>
      <c r="C5665" t="s">
        <v>38</v>
      </c>
      <c r="D5665" t="s">
        <v>67</v>
      </c>
      <c r="E5665" t="s">
        <v>28</v>
      </c>
      <c r="F5665" t="s">
        <v>7</v>
      </c>
      <c r="G5665">
        <v>1</v>
      </c>
    </row>
    <row r="5666" spans="1:7" x14ac:dyDescent="0.4">
      <c r="A5666" t="s">
        <v>45</v>
      </c>
      <c r="B5666">
        <v>2022</v>
      </c>
      <c r="C5666" t="s">
        <v>38</v>
      </c>
      <c r="D5666" t="s">
        <v>67</v>
      </c>
      <c r="E5666" t="s">
        <v>29</v>
      </c>
      <c r="F5666" t="s">
        <v>7</v>
      </c>
      <c r="G5666">
        <v>0</v>
      </c>
    </row>
    <row r="5667" spans="1:7" x14ac:dyDescent="0.4">
      <c r="A5667" t="s">
        <v>45</v>
      </c>
      <c r="B5667">
        <v>2022</v>
      </c>
      <c r="C5667" t="s">
        <v>38</v>
      </c>
      <c r="D5667" t="s">
        <v>67</v>
      </c>
      <c r="E5667" t="s">
        <v>30</v>
      </c>
      <c r="F5667" t="s">
        <v>7</v>
      </c>
      <c r="G5667">
        <v>1</v>
      </c>
    </row>
    <row r="5668" spans="1:7" x14ac:dyDescent="0.4">
      <c r="A5668" t="s">
        <v>45</v>
      </c>
      <c r="B5668">
        <v>2022</v>
      </c>
      <c r="C5668" t="s">
        <v>38</v>
      </c>
      <c r="D5668" t="s">
        <v>67</v>
      </c>
      <c r="E5668" t="s">
        <v>31</v>
      </c>
      <c r="F5668" t="s">
        <v>7</v>
      </c>
      <c r="G5668">
        <v>2</v>
      </c>
    </row>
    <row r="5669" spans="1:7" x14ac:dyDescent="0.4">
      <c r="A5669" t="s">
        <v>45</v>
      </c>
      <c r="B5669">
        <v>2022</v>
      </c>
      <c r="C5669" t="s">
        <v>38</v>
      </c>
      <c r="D5669" t="s">
        <v>67</v>
      </c>
      <c r="E5669" t="s">
        <v>32</v>
      </c>
      <c r="F5669" t="s">
        <v>7</v>
      </c>
      <c r="G5669">
        <v>0</v>
      </c>
    </row>
    <row r="5670" spans="1:7" x14ac:dyDescent="0.4">
      <c r="A5670" t="s">
        <v>45</v>
      </c>
      <c r="B5670">
        <v>2022</v>
      </c>
      <c r="C5670" t="s">
        <v>38</v>
      </c>
      <c r="D5670" t="s">
        <v>67</v>
      </c>
      <c r="E5670" t="s">
        <v>33</v>
      </c>
      <c r="F5670" t="s">
        <v>7</v>
      </c>
      <c r="G5670">
        <v>2</v>
      </c>
    </row>
    <row r="5671" spans="1:7" x14ac:dyDescent="0.4">
      <c r="A5671" t="s">
        <v>45</v>
      </c>
      <c r="B5671">
        <v>2022</v>
      </c>
      <c r="C5671" t="s">
        <v>38</v>
      </c>
      <c r="D5671" t="s">
        <v>67</v>
      </c>
      <c r="E5671" t="s">
        <v>34</v>
      </c>
      <c r="F5671" t="s">
        <v>7</v>
      </c>
      <c r="G5671">
        <v>1</v>
      </c>
    </row>
    <row r="5672" spans="1:7" x14ac:dyDescent="0.4">
      <c r="A5672" t="s">
        <v>45</v>
      </c>
      <c r="B5672">
        <v>2022</v>
      </c>
      <c r="C5672" t="s">
        <v>38</v>
      </c>
      <c r="D5672" t="s">
        <v>67</v>
      </c>
      <c r="E5672" t="s">
        <v>35</v>
      </c>
      <c r="F5672" t="s">
        <v>7</v>
      </c>
      <c r="G5672">
        <v>0</v>
      </c>
    </row>
    <row r="5673" spans="1:7" x14ac:dyDescent="0.4">
      <c r="A5673" t="s">
        <v>45</v>
      </c>
      <c r="B5673">
        <v>2022</v>
      </c>
      <c r="C5673" t="s">
        <v>38</v>
      </c>
      <c r="D5673" t="s">
        <v>67</v>
      </c>
      <c r="E5673" t="s">
        <v>36</v>
      </c>
      <c r="F5673" t="s">
        <v>7</v>
      </c>
      <c r="G5673">
        <v>8</v>
      </c>
    </row>
    <row r="5674" spans="1:7" x14ac:dyDescent="0.4">
      <c r="A5674" t="s">
        <v>45</v>
      </c>
      <c r="B5674">
        <v>2022</v>
      </c>
      <c r="C5674" t="s">
        <v>38</v>
      </c>
      <c r="D5674" t="s">
        <v>67</v>
      </c>
      <c r="E5674" t="s">
        <v>37</v>
      </c>
      <c r="F5674" t="s">
        <v>7</v>
      </c>
      <c r="G5674">
        <v>1</v>
      </c>
    </row>
    <row r="5675" spans="1:7" x14ac:dyDescent="0.4">
      <c r="A5675" t="s">
        <v>45</v>
      </c>
      <c r="B5675">
        <v>2022</v>
      </c>
      <c r="C5675" t="s">
        <v>38</v>
      </c>
      <c r="D5675" t="s">
        <v>68</v>
      </c>
      <c r="E5675" t="s">
        <v>6</v>
      </c>
      <c r="F5675" t="s">
        <v>7</v>
      </c>
      <c r="G5675">
        <v>2858</v>
      </c>
    </row>
    <row r="5676" spans="1:7" x14ac:dyDescent="0.4">
      <c r="A5676" t="s">
        <v>45</v>
      </c>
      <c r="B5676">
        <v>2022</v>
      </c>
      <c r="C5676" t="s">
        <v>38</v>
      </c>
      <c r="D5676" t="s">
        <v>68</v>
      </c>
      <c r="E5676" t="s">
        <v>8</v>
      </c>
      <c r="F5676" t="s">
        <v>7</v>
      </c>
      <c r="G5676">
        <v>40</v>
      </c>
    </row>
    <row r="5677" spans="1:7" x14ac:dyDescent="0.4">
      <c r="A5677" t="s">
        <v>45</v>
      </c>
      <c r="B5677">
        <v>2022</v>
      </c>
      <c r="C5677" t="s">
        <v>38</v>
      </c>
      <c r="D5677" t="s">
        <v>68</v>
      </c>
      <c r="E5677" t="s">
        <v>9</v>
      </c>
      <c r="F5677" t="s">
        <v>7</v>
      </c>
      <c r="G5677">
        <v>333</v>
      </c>
    </row>
    <row r="5678" spans="1:7" x14ac:dyDescent="0.4">
      <c r="A5678" t="s">
        <v>45</v>
      </c>
      <c r="B5678">
        <v>2022</v>
      </c>
      <c r="C5678" t="s">
        <v>38</v>
      </c>
      <c r="D5678" t="s">
        <v>68</v>
      </c>
      <c r="E5678" t="s">
        <v>10</v>
      </c>
      <c r="F5678" t="s">
        <v>7</v>
      </c>
      <c r="G5678">
        <v>182</v>
      </c>
    </row>
    <row r="5679" spans="1:7" x14ac:dyDescent="0.4">
      <c r="A5679" t="s">
        <v>45</v>
      </c>
      <c r="B5679">
        <v>2022</v>
      </c>
      <c r="C5679" t="s">
        <v>38</v>
      </c>
      <c r="D5679" t="s">
        <v>68</v>
      </c>
      <c r="E5679" t="s">
        <v>11</v>
      </c>
      <c r="F5679" t="s">
        <v>7</v>
      </c>
      <c r="G5679">
        <v>128</v>
      </c>
    </row>
    <row r="5680" spans="1:7" x14ac:dyDescent="0.4">
      <c r="A5680" t="s">
        <v>45</v>
      </c>
      <c r="B5680">
        <v>2022</v>
      </c>
      <c r="C5680" t="s">
        <v>38</v>
      </c>
      <c r="D5680" t="s">
        <v>68</v>
      </c>
      <c r="E5680" t="s">
        <v>12</v>
      </c>
      <c r="F5680" t="s">
        <v>7</v>
      </c>
      <c r="G5680">
        <v>109</v>
      </c>
    </row>
    <row r="5681" spans="1:7" x14ac:dyDescent="0.4">
      <c r="A5681" t="s">
        <v>45</v>
      </c>
      <c r="B5681">
        <v>2022</v>
      </c>
      <c r="C5681" t="s">
        <v>38</v>
      </c>
      <c r="D5681" t="s">
        <v>68</v>
      </c>
      <c r="E5681" t="s">
        <v>13</v>
      </c>
      <c r="F5681" t="s">
        <v>7</v>
      </c>
      <c r="G5681">
        <v>101</v>
      </c>
    </row>
    <row r="5682" spans="1:7" x14ac:dyDescent="0.4">
      <c r="A5682" t="s">
        <v>45</v>
      </c>
      <c r="B5682">
        <v>2022</v>
      </c>
      <c r="C5682" t="s">
        <v>38</v>
      </c>
      <c r="D5682" t="s">
        <v>68</v>
      </c>
      <c r="E5682" t="s">
        <v>14</v>
      </c>
      <c r="F5682" t="s">
        <v>7</v>
      </c>
      <c r="G5682">
        <v>79</v>
      </c>
    </row>
    <row r="5683" spans="1:7" x14ac:dyDescent="0.4">
      <c r="A5683" t="s">
        <v>45</v>
      </c>
      <c r="B5683">
        <v>2022</v>
      </c>
      <c r="C5683" t="s">
        <v>38</v>
      </c>
      <c r="D5683" t="s">
        <v>68</v>
      </c>
      <c r="E5683" t="s">
        <v>15</v>
      </c>
      <c r="F5683" t="s">
        <v>7</v>
      </c>
      <c r="G5683">
        <v>48</v>
      </c>
    </row>
    <row r="5684" spans="1:7" x14ac:dyDescent="0.4">
      <c r="A5684" t="s">
        <v>45</v>
      </c>
      <c r="B5684">
        <v>2022</v>
      </c>
      <c r="C5684" t="s">
        <v>38</v>
      </c>
      <c r="D5684" t="s">
        <v>68</v>
      </c>
      <c r="E5684" t="s">
        <v>16</v>
      </c>
      <c r="F5684" t="s">
        <v>7</v>
      </c>
      <c r="G5684">
        <v>35</v>
      </c>
    </row>
    <row r="5685" spans="1:7" x14ac:dyDescent="0.4">
      <c r="A5685" t="s">
        <v>45</v>
      </c>
      <c r="B5685">
        <v>2022</v>
      </c>
      <c r="C5685" t="s">
        <v>38</v>
      </c>
      <c r="D5685" t="s">
        <v>68</v>
      </c>
      <c r="E5685" t="s">
        <v>17</v>
      </c>
      <c r="F5685" t="s">
        <v>7</v>
      </c>
      <c r="G5685">
        <v>63</v>
      </c>
    </row>
    <row r="5686" spans="1:7" x14ac:dyDescent="0.4">
      <c r="A5686" t="s">
        <v>45</v>
      </c>
      <c r="B5686">
        <v>2022</v>
      </c>
      <c r="C5686" t="s">
        <v>38</v>
      </c>
      <c r="D5686" t="s">
        <v>68</v>
      </c>
      <c r="E5686" t="s">
        <v>18</v>
      </c>
      <c r="F5686" t="s">
        <v>7</v>
      </c>
      <c r="G5686">
        <v>100</v>
      </c>
    </row>
    <row r="5687" spans="1:7" x14ac:dyDescent="0.4">
      <c r="A5687" t="s">
        <v>45</v>
      </c>
      <c r="B5687">
        <v>2022</v>
      </c>
      <c r="C5687" t="s">
        <v>38</v>
      </c>
      <c r="D5687" t="s">
        <v>68</v>
      </c>
      <c r="E5687" t="s">
        <v>19</v>
      </c>
      <c r="F5687" t="s">
        <v>7</v>
      </c>
      <c r="G5687">
        <v>25</v>
      </c>
    </row>
    <row r="5688" spans="1:7" x14ac:dyDescent="0.4">
      <c r="A5688" t="s">
        <v>45</v>
      </c>
      <c r="B5688">
        <v>2022</v>
      </c>
      <c r="C5688" t="s">
        <v>38</v>
      </c>
      <c r="D5688" t="s">
        <v>68</v>
      </c>
      <c r="E5688" t="s">
        <v>20</v>
      </c>
      <c r="F5688" t="s">
        <v>7</v>
      </c>
      <c r="G5688">
        <v>53</v>
      </c>
    </row>
    <row r="5689" spans="1:7" x14ac:dyDescent="0.4">
      <c r="A5689" t="s">
        <v>45</v>
      </c>
      <c r="B5689">
        <v>2022</v>
      </c>
      <c r="C5689" t="s">
        <v>38</v>
      </c>
      <c r="D5689" t="s">
        <v>68</v>
      </c>
      <c r="E5689" t="s">
        <v>21</v>
      </c>
      <c r="F5689" t="s">
        <v>7</v>
      </c>
      <c r="G5689">
        <v>100</v>
      </c>
    </row>
    <row r="5690" spans="1:7" x14ac:dyDescent="0.4">
      <c r="A5690" t="s">
        <v>45</v>
      </c>
      <c r="B5690">
        <v>2022</v>
      </c>
      <c r="C5690" t="s">
        <v>38</v>
      </c>
      <c r="D5690" t="s">
        <v>68</v>
      </c>
      <c r="E5690" t="s">
        <v>22</v>
      </c>
      <c r="F5690" t="s">
        <v>7</v>
      </c>
      <c r="G5690">
        <v>130</v>
      </c>
    </row>
    <row r="5691" spans="1:7" x14ac:dyDescent="0.4">
      <c r="A5691" t="s">
        <v>45</v>
      </c>
      <c r="B5691">
        <v>2022</v>
      </c>
      <c r="C5691" t="s">
        <v>38</v>
      </c>
      <c r="D5691" t="s">
        <v>68</v>
      </c>
      <c r="E5691" t="s">
        <v>23</v>
      </c>
      <c r="F5691" t="s">
        <v>7</v>
      </c>
      <c r="G5691">
        <v>77</v>
      </c>
    </row>
    <row r="5692" spans="1:7" x14ac:dyDescent="0.4">
      <c r="A5692" t="s">
        <v>45</v>
      </c>
      <c r="B5692">
        <v>2022</v>
      </c>
      <c r="C5692" t="s">
        <v>38</v>
      </c>
      <c r="D5692" t="s">
        <v>68</v>
      </c>
      <c r="E5692" t="s">
        <v>24</v>
      </c>
      <c r="F5692" t="s">
        <v>7</v>
      </c>
      <c r="G5692">
        <v>320</v>
      </c>
    </row>
    <row r="5693" spans="1:7" x14ac:dyDescent="0.4">
      <c r="A5693" t="s">
        <v>45</v>
      </c>
      <c r="B5693">
        <v>2022</v>
      </c>
      <c r="C5693" t="s">
        <v>38</v>
      </c>
      <c r="D5693" t="s">
        <v>68</v>
      </c>
      <c r="E5693" t="s">
        <v>25</v>
      </c>
      <c r="F5693" t="s">
        <v>7</v>
      </c>
      <c r="G5693">
        <v>123</v>
      </c>
    </row>
    <row r="5694" spans="1:7" x14ac:dyDescent="0.4">
      <c r="A5694" t="s">
        <v>45</v>
      </c>
      <c r="B5694">
        <v>2022</v>
      </c>
      <c r="C5694" t="s">
        <v>38</v>
      </c>
      <c r="D5694" t="s">
        <v>68</v>
      </c>
      <c r="E5694" t="s">
        <v>26</v>
      </c>
      <c r="F5694" t="s">
        <v>7</v>
      </c>
      <c r="G5694">
        <v>100</v>
      </c>
    </row>
    <row r="5695" spans="1:7" x14ac:dyDescent="0.4">
      <c r="A5695" t="s">
        <v>45</v>
      </c>
      <c r="B5695">
        <v>2022</v>
      </c>
      <c r="C5695" t="s">
        <v>38</v>
      </c>
      <c r="D5695" t="s">
        <v>68</v>
      </c>
      <c r="E5695" t="s">
        <v>27</v>
      </c>
      <c r="F5695" t="s">
        <v>7</v>
      </c>
      <c r="G5695">
        <v>106</v>
      </c>
    </row>
    <row r="5696" spans="1:7" x14ac:dyDescent="0.4">
      <c r="A5696" t="s">
        <v>45</v>
      </c>
      <c r="B5696">
        <v>2022</v>
      </c>
      <c r="C5696" t="s">
        <v>38</v>
      </c>
      <c r="D5696" t="s">
        <v>68</v>
      </c>
      <c r="E5696" t="s">
        <v>28</v>
      </c>
      <c r="F5696" t="s">
        <v>7</v>
      </c>
      <c r="G5696">
        <v>86</v>
      </c>
    </row>
    <row r="5697" spans="1:7" x14ac:dyDescent="0.4">
      <c r="A5697" t="s">
        <v>45</v>
      </c>
      <c r="B5697">
        <v>2022</v>
      </c>
      <c r="C5697" t="s">
        <v>38</v>
      </c>
      <c r="D5697" t="s">
        <v>68</v>
      </c>
      <c r="E5697" t="s">
        <v>29</v>
      </c>
      <c r="F5697" t="s">
        <v>7</v>
      </c>
      <c r="G5697">
        <v>35</v>
      </c>
    </row>
    <row r="5698" spans="1:7" x14ac:dyDescent="0.4">
      <c r="A5698" t="s">
        <v>45</v>
      </c>
      <c r="B5698">
        <v>2022</v>
      </c>
      <c r="C5698" t="s">
        <v>38</v>
      </c>
      <c r="D5698" t="s">
        <v>68</v>
      </c>
      <c r="E5698" t="s">
        <v>30</v>
      </c>
      <c r="F5698" t="s">
        <v>7</v>
      </c>
      <c r="G5698">
        <v>108</v>
      </c>
    </row>
    <row r="5699" spans="1:7" x14ac:dyDescent="0.4">
      <c r="A5699" t="s">
        <v>45</v>
      </c>
      <c r="B5699">
        <v>2022</v>
      </c>
      <c r="C5699" t="s">
        <v>38</v>
      </c>
      <c r="D5699" t="s">
        <v>68</v>
      </c>
      <c r="E5699" t="s">
        <v>31</v>
      </c>
      <c r="F5699" t="s">
        <v>7</v>
      </c>
      <c r="G5699">
        <v>29</v>
      </c>
    </row>
    <row r="5700" spans="1:7" x14ac:dyDescent="0.4">
      <c r="A5700" t="s">
        <v>45</v>
      </c>
      <c r="B5700">
        <v>2022</v>
      </c>
      <c r="C5700" t="s">
        <v>38</v>
      </c>
      <c r="D5700" t="s">
        <v>68</v>
      </c>
      <c r="E5700" t="s">
        <v>32</v>
      </c>
      <c r="F5700" t="s">
        <v>7</v>
      </c>
      <c r="G5700">
        <v>73</v>
      </c>
    </row>
    <row r="5701" spans="1:7" x14ac:dyDescent="0.4">
      <c r="A5701" t="s">
        <v>45</v>
      </c>
      <c r="B5701">
        <v>2022</v>
      </c>
      <c r="C5701" t="s">
        <v>38</v>
      </c>
      <c r="D5701" t="s">
        <v>68</v>
      </c>
      <c r="E5701" t="s">
        <v>33</v>
      </c>
      <c r="F5701" t="s">
        <v>7</v>
      </c>
      <c r="G5701">
        <v>39</v>
      </c>
    </row>
    <row r="5702" spans="1:7" x14ac:dyDescent="0.4">
      <c r="A5702" t="s">
        <v>45</v>
      </c>
      <c r="B5702">
        <v>2022</v>
      </c>
      <c r="C5702" t="s">
        <v>38</v>
      </c>
      <c r="D5702" t="s">
        <v>68</v>
      </c>
      <c r="E5702" t="s">
        <v>34</v>
      </c>
      <c r="F5702" t="s">
        <v>7</v>
      </c>
      <c r="G5702">
        <v>56</v>
      </c>
    </row>
    <row r="5703" spans="1:7" x14ac:dyDescent="0.4">
      <c r="A5703" t="s">
        <v>45</v>
      </c>
      <c r="B5703">
        <v>2022</v>
      </c>
      <c r="C5703" t="s">
        <v>38</v>
      </c>
      <c r="D5703" t="s">
        <v>68</v>
      </c>
      <c r="E5703" t="s">
        <v>35</v>
      </c>
      <c r="F5703" t="s">
        <v>7</v>
      </c>
      <c r="G5703">
        <v>31</v>
      </c>
    </row>
    <row r="5704" spans="1:7" x14ac:dyDescent="0.4">
      <c r="A5704" t="s">
        <v>45</v>
      </c>
      <c r="B5704">
        <v>2022</v>
      </c>
      <c r="C5704" t="s">
        <v>38</v>
      </c>
      <c r="D5704" t="s">
        <v>68</v>
      </c>
      <c r="E5704" t="s">
        <v>36</v>
      </c>
      <c r="F5704" t="s">
        <v>7</v>
      </c>
      <c r="G5704">
        <v>122</v>
      </c>
    </row>
    <row r="5705" spans="1:7" x14ac:dyDescent="0.4">
      <c r="A5705" t="s">
        <v>45</v>
      </c>
      <c r="B5705">
        <v>2022</v>
      </c>
      <c r="C5705" t="s">
        <v>38</v>
      </c>
      <c r="D5705" t="s">
        <v>68</v>
      </c>
      <c r="E5705" t="s">
        <v>37</v>
      </c>
      <c r="F5705" t="s">
        <v>7</v>
      </c>
      <c r="G5705">
        <v>27</v>
      </c>
    </row>
    <row r="5706" spans="1:7" x14ac:dyDescent="0.4">
      <c r="A5706" t="s">
        <v>45</v>
      </c>
      <c r="B5706">
        <v>2022</v>
      </c>
      <c r="C5706" t="s">
        <v>39</v>
      </c>
      <c r="D5706" t="s">
        <v>46</v>
      </c>
      <c r="E5706" t="s">
        <v>6</v>
      </c>
      <c r="F5706" t="s">
        <v>7</v>
      </c>
      <c r="G5706">
        <v>119168</v>
      </c>
    </row>
    <row r="5707" spans="1:7" x14ac:dyDescent="0.4">
      <c r="A5707" t="s">
        <v>45</v>
      </c>
      <c r="B5707">
        <v>2022</v>
      </c>
      <c r="C5707" t="s">
        <v>39</v>
      </c>
      <c r="D5707" t="s">
        <v>46</v>
      </c>
      <c r="E5707" t="s">
        <v>8</v>
      </c>
      <c r="F5707" t="s">
        <v>7</v>
      </c>
      <c r="G5707">
        <v>1284</v>
      </c>
    </row>
    <row r="5708" spans="1:7" x14ac:dyDescent="0.4">
      <c r="A5708" t="s">
        <v>45</v>
      </c>
      <c r="B5708">
        <v>2022</v>
      </c>
      <c r="C5708" t="s">
        <v>39</v>
      </c>
      <c r="D5708" t="s">
        <v>46</v>
      </c>
      <c r="E5708" t="s">
        <v>9</v>
      </c>
      <c r="F5708" t="s">
        <v>7</v>
      </c>
      <c r="G5708">
        <v>16714</v>
      </c>
    </row>
    <row r="5709" spans="1:7" x14ac:dyDescent="0.4">
      <c r="A5709" t="s">
        <v>45</v>
      </c>
      <c r="B5709">
        <v>2022</v>
      </c>
      <c r="C5709" t="s">
        <v>39</v>
      </c>
      <c r="D5709" t="s">
        <v>46</v>
      </c>
      <c r="E5709" t="s">
        <v>10</v>
      </c>
      <c r="F5709" t="s">
        <v>7</v>
      </c>
      <c r="G5709">
        <v>9161</v>
      </c>
    </row>
    <row r="5710" spans="1:7" x14ac:dyDescent="0.4">
      <c r="A5710" t="s">
        <v>45</v>
      </c>
      <c r="B5710">
        <v>2022</v>
      </c>
      <c r="C5710" t="s">
        <v>39</v>
      </c>
      <c r="D5710" t="s">
        <v>46</v>
      </c>
      <c r="E5710" t="s">
        <v>11</v>
      </c>
      <c r="F5710" t="s">
        <v>7</v>
      </c>
      <c r="G5710">
        <v>9409</v>
      </c>
    </row>
    <row r="5711" spans="1:7" x14ac:dyDescent="0.4">
      <c r="A5711" t="s">
        <v>45</v>
      </c>
      <c r="B5711">
        <v>2022</v>
      </c>
      <c r="C5711" t="s">
        <v>39</v>
      </c>
      <c r="D5711" t="s">
        <v>46</v>
      </c>
      <c r="E5711" t="s">
        <v>12</v>
      </c>
      <c r="F5711" t="s">
        <v>7</v>
      </c>
      <c r="G5711">
        <v>7142</v>
      </c>
    </row>
    <row r="5712" spans="1:7" x14ac:dyDescent="0.4">
      <c r="A5712" t="s">
        <v>45</v>
      </c>
      <c r="B5712">
        <v>2022</v>
      </c>
      <c r="C5712" t="s">
        <v>39</v>
      </c>
      <c r="D5712" t="s">
        <v>46</v>
      </c>
      <c r="E5712" t="s">
        <v>13</v>
      </c>
      <c r="F5712" t="s">
        <v>7</v>
      </c>
      <c r="G5712">
        <v>6423</v>
      </c>
    </row>
    <row r="5713" spans="1:7" x14ac:dyDescent="0.4">
      <c r="A5713" t="s">
        <v>45</v>
      </c>
      <c r="B5713">
        <v>2022</v>
      </c>
      <c r="C5713" t="s">
        <v>39</v>
      </c>
      <c r="D5713" t="s">
        <v>46</v>
      </c>
      <c r="E5713" t="s">
        <v>14</v>
      </c>
      <c r="F5713" t="s">
        <v>7</v>
      </c>
      <c r="G5713">
        <v>2086</v>
      </c>
    </row>
    <row r="5714" spans="1:7" x14ac:dyDescent="0.4">
      <c r="A5714" t="s">
        <v>45</v>
      </c>
      <c r="B5714">
        <v>2022</v>
      </c>
      <c r="C5714" t="s">
        <v>39</v>
      </c>
      <c r="D5714" t="s">
        <v>46</v>
      </c>
      <c r="E5714" t="s">
        <v>15</v>
      </c>
      <c r="F5714" t="s">
        <v>7</v>
      </c>
      <c r="G5714">
        <v>1472</v>
      </c>
    </row>
    <row r="5715" spans="1:7" x14ac:dyDescent="0.4">
      <c r="A5715" t="s">
        <v>45</v>
      </c>
      <c r="B5715">
        <v>2022</v>
      </c>
      <c r="C5715" t="s">
        <v>39</v>
      </c>
      <c r="D5715" t="s">
        <v>46</v>
      </c>
      <c r="E5715" t="s">
        <v>16</v>
      </c>
      <c r="F5715" t="s">
        <v>7</v>
      </c>
      <c r="G5715">
        <v>569</v>
      </c>
    </row>
    <row r="5716" spans="1:7" x14ac:dyDescent="0.4">
      <c r="A5716" t="s">
        <v>45</v>
      </c>
      <c r="B5716">
        <v>2022</v>
      </c>
      <c r="C5716" t="s">
        <v>39</v>
      </c>
      <c r="D5716" t="s">
        <v>46</v>
      </c>
      <c r="E5716" t="s">
        <v>17</v>
      </c>
      <c r="F5716" t="s">
        <v>7</v>
      </c>
      <c r="G5716">
        <v>2821</v>
      </c>
    </row>
    <row r="5717" spans="1:7" x14ac:dyDescent="0.4">
      <c r="A5717" t="s">
        <v>45</v>
      </c>
      <c r="B5717">
        <v>2022</v>
      </c>
      <c r="C5717" t="s">
        <v>39</v>
      </c>
      <c r="D5717" t="s">
        <v>46</v>
      </c>
      <c r="E5717" t="s">
        <v>18</v>
      </c>
      <c r="F5717" t="s">
        <v>7</v>
      </c>
      <c r="G5717">
        <v>5431</v>
      </c>
    </row>
    <row r="5718" spans="1:7" x14ac:dyDescent="0.4">
      <c r="A5718" t="s">
        <v>45</v>
      </c>
      <c r="B5718">
        <v>2022</v>
      </c>
      <c r="C5718" t="s">
        <v>39</v>
      </c>
      <c r="D5718" t="s">
        <v>46</v>
      </c>
      <c r="E5718" t="s">
        <v>19</v>
      </c>
      <c r="F5718" t="s">
        <v>7</v>
      </c>
      <c r="G5718">
        <v>1237</v>
      </c>
    </row>
    <row r="5719" spans="1:7" x14ac:dyDescent="0.4">
      <c r="A5719" t="s">
        <v>45</v>
      </c>
      <c r="B5719">
        <v>2022</v>
      </c>
      <c r="C5719" t="s">
        <v>39</v>
      </c>
      <c r="D5719" t="s">
        <v>46</v>
      </c>
      <c r="E5719" t="s">
        <v>20</v>
      </c>
      <c r="F5719" t="s">
        <v>7</v>
      </c>
      <c r="G5719">
        <v>1612</v>
      </c>
    </row>
    <row r="5720" spans="1:7" x14ac:dyDescent="0.4">
      <c r="A5720" t="s">
        <v>45</v>
      </c>
      <c r="B5720">
        <v>2022</v>
      </c>
      <c r="C5720" t="s">
        <v>39</v>
      </c>
      <c r="D5720" t="s">
        <v>46</v>
      </c>
      <c r="E5720" t="s">
        <v>21</v>
      </c>
      <c r="F5720" t="s">
        <v>7</v>
      </c>
      <c r="G5720">
        <v>2987</v>
      </c>
    </row>
    <row r="5721" spans="1:7" x14ac:dyDescent="0.4">
      <c r="A5721" t="s">
        <v>45</v>
      </c>
      <c r="B5721">
        <v>2022</v>
      </c>
      <c r="C5721" t="s">
        <v>39</v>
      </c>
      <c r="D5721" t="s">
        <v>46</v>
      </c>
      <c r="E5721" t="s">
        <v>22</v>
      </c>
      <c r="F5721" t="s">
        <v>7</v>
      </c>
      <c r="G5721">
        <v>4423</v>
      </c>
    </row>
    <row r="5722" spans="1:7" x14ac:dyDescent="0.4">
      <c r="A5722" t="s">
        <v>45</v>
      </c>
      <c r="B5722">
        <v>2022</v>
      </c>
      <c r="C5722" t="s">
        <v>39</v>
      </c>
      <c r="D5722" t="s">
        <v>46</v>
      </c>
      <c r="E5722" t="s">
        <v>23</v>
      </c>
      <c r="F5722" t="s">
        <v>7</v>
      </c>
      <c r="G5722">
        <v>2671</v>
      </c>
    </row>
    <row r="5723" spans="1:7" x14ac:dyDescent="0.4">
      <c r="A5723" t="s">
        <v>45</v>
      </c>
      <c r="B5723">
        <v>2022</v>
      </c>
      <c r="C5723" t="s">
        <v>39</v>
      </c>
      <c r="D5723" t="s">
        <v>46</v>
      </c>
      <c r="E5723" t="s">
        <v>24</v>
      </c>
      <c r="F5723" t="s">
        <v>7</v>
      </c>
      <c r="G5723">
        <v>14335</v>
      </c>
    </row>
    <row r="5724" spans="1:7" x14ac:dyDescent="0.4">
      <c r="A5724" t="s">
        <v>45</v>
      </c>
      <c r="B5724">
        <v>2022</v>
      </c>
      <c r="C5724" t="s">
        <v>39</v>
      </c>
      <c r="D5724" t="s">
        <v>46</v>
      </c>
      <c r="E5724" t="s">
        <v>25</v>
      </c>
      <c r="F5724" t="s">
        <v>7</v>
      </c>
      <c r="G5724">
        <v>2835</v>
      </c>
    </row>
    <row r="5725" spans="1:7" x14ac:dyDescent="0.4">
      <c r="A5725" t="s">
        <v>45</v>
      </c>
      <c r="B5725">
        <v>2022</v>
      </c>
      <c r="C5725" t="s">
        <v>39</v>
      </c>
      <c r="D5725" t="s">
        <v>46</v>
      </c>
      <c r="E5725" t="s">
        <v>26</v>
      </c>
      <c r="F5725" t="s">
        <v>7</v>
      </c>
      <c r="G5725">
        <v>3914</v>
      </c>
    </row>
    <row r="5726" spans="1:7" x14ac:dyDescent="0.4">
      <c r="A5726" t="s">
        <v>45</v>
      </c>
      <c r="B5726">
        <v>2022</v>
      </c>
      <c r="C5726" t="s">
        <v>39</v>
      </c>
      <c r="D5726" t="s">
        <v>46</v>
      </c>
      <c r="E5726" t="s">
        <v>27</v>
      </c>
      <c r="F5726" t="s">
        <v>7</v>
      </c>
      <c r="G5726">
        <v>2815</v>
      </c>
    </row>
    <row r="5727" spans="1:7" x14ac:dyDescent="0.4">
      <c r="A5727" t="s">
        <v>45</v>
      </c>
      <c r="B5727">
        <v>2022</v>
      </c>
      <c r="C5727" t="s">
        <v>39</v>
      </c>
      <c r="D5727" t="s">
        <v>46</v>
      </c>
      <c r="E5727" t="s">
        <v>28</v>
      </c>
      <c r="F5727" t="s">
        <v>7</v>
      </c>
      <c r="G5727">
        <v>2595</v>
      </c>
    </row>
    <row r="5728" spans="1:7" x14ac:dyDescent="0.4">
      <c r="A5728" t="s">
        <v>45</v>
      </c>
      <c r="B5728">
        <v>2022</v>
      </c>
      <c r="C5728" t="s">
        <v>39</v>
      </c>
      <c r="D5728" t="s">
        <v>46</v>
      </c>
      <c r="E5728" t="s">
        <v>29</v>
      </c>
      <c r="F5728" t="s">
        <v>7</v>
      </c>
      <c r="G5728">
        <v>2006</v>
      </c>
    </row>
    <row r="5729" spans="1:7" x14ac:dyDescent="0.4">
      <c r="A5729" t="s">
        <v>45</v>
      </c>
      <c r="B5729">
        <v>2022</v>
      </c>
      <c r="C5729" t="s">
        <v>39</v>
      </c>
      <c r="D5729" t="s">
        <v>46</v>
      </c>
      <c r="E5729" t="s">
        <v>30</v>
      </c>
      <c r="F5729" t="s">
        <v>7</v>
      </c>
      <c r="G5729">
        <v>4215</v>
      </c>
    </row>
    <row r="5730" spans="1:7" x14ac:dyDescent="0.4">
      <c r="A5730" t="s">
        <v>45</v>
      </c>
      <c r="B5730">
        <v>2022</v>
      </c>
      <c r="C5730" t="s">
        <v>39</v>
      </c>
      <c r="D5730" t="s">
        <v>46</v>
      </c>
      <c r="E5730" t="s">
        <v>31</v>
      </c>
      <c r="F5730" t="s">
        <v>7</v>
      </c>
      <c r="G5730">
        <v>720</v>
      </c>
    </row>
    <row r="5731" spans="1:7" x14ac:dyDescent="0.4">
      <c r="A5731" t="s">
        <v>45</v>
      </c>
      <c r="B5731">
        <v>2022</v>
      </c>
      <c r="C5731" t="s">
        <v>39</v>
      </c>
      <c r="D5731" t="s">
        <v>46</v>
      </c>
      <c r="E5731" t="s">
        <v>32</v>
      </c>
      <c r="F5731" t="s">
        <v>7</v>
      </c>
      <c r="G5731">
        <v>2371</v>
      </c>
    </row>
    <row r="5732" spans="1:7" x14ac:dyDescent="0.4">
      <c r="A5732" t="s">
        <v>45</v>
      </c>
      <c r="B5732">
        <v>2022</v>
      </c>
      <c r="C5732" t="s">
        <v>39</v>
      </c>
      <c r="D5732" t="s">
        <v>46</v>
      </c>
      <c r="E5732" t="s">
        <v>33</v>
      </c>
      <c r="F5732" t="s">
        <v>7</v>
      </c>
      <c r="G5732">
        <v>1104</v>
      </c>
    </row>
    <row r="5733" spans="1:7" x14ac:dyDescent="0.4">
      <c r="A5733" t="s">
        <v>45</v>
      </c>
      <c r="B5733">
        <v>2022</v>
      </c>
      <c r="C5733" t="s">
        <v>39</v>
      </c>
      <c r="D5733" t="s">
        <v>46</v>
      </c>
      <c r="E5733" t="s">
        <v>34</v>
      </c>
      <c r="F5733" t="s">
        <v>7</v>
      </c>
      <c r="G5733">
        <v>1691</v>
      </c>
    </row>
    <row r="5734" spans="1:7" x14ac:dyDescent="0.4">
      <c r="A5734" t="s">
        <v>45</v>
      </c>
      <c r="B5734">
        <v>2022</v>
      </c>
      <c r="C5734" t="s">
        <v>39</v>
      </c>
      <c r="D5734" t="s">
        <v>46</v>
      </c>
      <c r="E5734" t="s">
        <v>35</v>
      </c>
      <c r="F5734" t="s">
        <v>7</v>
      </c>
      <c r="G5734">
        <v>1175</v>
      </c>
    </row>
    <row r="5735" spans="1:7" x14ac:dyDescent="0.4">
      <c r="A5735" t="s">
        <v>45</v>
      </c>
      <c r="B5735">
        <v>2022</v>
      </c>
      <c r="C5735" t="s">
        <v>39</v>
      </c>
      <c r="D5735" t="s">
        <v>46</v>
      </c>
      <c r="E5735" t="s">
        <v>36</v>
      </c>
      <c r="F5735" t="s">
        <v>7</v>
      </c>
      <c r="G5735">
        <v>3188</v>
      </c>
    </row>
    <row r="5736" spans="1:7" x14ac:dyDescent="0.4">
      <c r="A5736" t="s">
        <v>45</v>
      </c>
      <c r="B5736">
        <v>2022</v>
      </c>
      <c r="C5736" t="s">
        <v>39</v>
      </c>
      <c r="D5736" t="s">
        <v>46</v>
      </c>
      <c r="E5736" t="s">
        <v>37</v>
      </c>
      <c r="F5736" t="s">
        <v>7</v>
      </c>
      <c r="G5736">
        <v>762</v>
      </c>
    </row>
    <row r="5737" spans="1:7" x14ac:dyDescent="0.4">
      <c r="A5737" t="s">
        <v>45</v>
      </c>
      <c r="B5737">
        <v>2022</v>
      </c>
      <c r="C5737" t="s">
        <v>39</v>
      </c>
      <c r="D5737" t="s">
        <v>47</v>
      </c>
      <c r="E5737" t="s">
        <v>6</v>
      </c>
      <c r="F5737" t="s">
        <v>7</v>
      </c>
      <c r="G5737">
        <v>3167</v>
      </c>
    </row>
    <row r="5738" spans="1:7" x14ac:dyDescent="0.4">
      <c r="A5738" t="s">
        <v>45</v>
      </c>
      <c r="B5738">
        <v>2022</v>
      </c>
      <c r="C5738" t="s">
        <v>39</v>
      </c>
      <c r="D5738" t="s">
        <v>47</v>
      </c>
      <c r="E5738" t="s">
        <v>8</v>
      </c>
      <c r="F5738" t="s">
        <v>7</v>
      </c>
      <c r="G5738">
        <v>83</v>
      </c>
    </row>
    <row r="5739" spans="1:7" x14ac:dyDescent="0.4">
      <c r="A5739" t="s">
        <v>45</v>
      </c>
      <c r="B5739">
        <v>2022</v>
      </c>
      <c r="C5739" t="s">
        <v>39</v>
      </c>
      <c r="D5739" t="s">
        <v>47</v>
      </c>
      <c r="E5739" t="s">
        <v>9</v>
      </c>
      <c r="F5739" t="s">
        <v>7</v>
      </c>
      <c r="G5739">
        <v>17</v>
      </c>
    </row>
    <row r="5740" spans="1:7" x14ac:dyDescent="0.4">
      <c r="A5740" t="s">
        <v>45</v>
      </c>
      <c r="B5740">
        <v>2022</v>
      </c>
      <c r="C5740" t="s">
        <v>39</v>
      </c>
      <c r="D5740" t="s">
        <v>47</v>
      </c>
      <c r="E5740" t="s">
        <v>10</v>
      </c>
      <c r="F5740" t="s">
        <v>7</v>
      </c>
      <c r="G5740">
        <v>3</v>
      </c>
    </row>
    <row r="5741" spans="1:7" x14ac:dyDescent="0.4">
      <c r="A5741" t="s">
        <v>45</v>
      </c>
      <c r="B5741">
        <v>2022</v>
      </c>
      <c r="C5741" t="s">
        <v>39</v>
      </c>
      <c r="D5741" t="s">
        <v>47</v>
      </c>
      <c r="E5741" t="s">
        <v>11</v>
      </c>
      <c r="F5741" t="s">
        <v>7</v>
      </c>
      <c r="G5741">
        <v>47</v>
      </c>
    </row>
    <row r="5742" spans="1:7" x14ac:dyDescent="0.4">
      <c r="A5742" t="s">
        <v>45</v>
      </c>
      <c r="B5742">
        <v>2022</v>
      </c>
      <c r="C5742" t="s">
        <v>39</v>
      </c>
      <c r="D5742" t="s">
        <v>47</v>
      </c>
      <c r="E5742" t="s">
        <v>12</v>
      </c>
      <c r="F5742" t="s">
        <v>7</v>
      </c>
      <c r="G5742">
        <v>8</v>
      </c>
    </row>
    <row r="5743" spans="1:7" x14ac:dyDescent="0.4">
      <c r="A5743" t="s">
        <v>45</v>
      </c>
      <c r="B5743">
        <v>2022</v>
      </c>
      <c r="C5743" t="s">
        <v>39</v>
      </c>
      <c r="D5743" t="s">
        <v>47</v>
      </c>
      <c r="E5743" t="s">
        <v>13</v>
      </c>
      <c r="F5743" t="s">
        <v>7</v>
      </c>
      <c r="G5743">
        <v>146</v>
      </c>
    </row>
    <row r="5744" spans="1:7" x14ac:dyDescent="0.4">
      <c r="A5744" t="s">
        <v>45</v>
      </c>
      <c r="B5744">
        <v>2022</v>
      </c>
      <c r="C5744" t="s">
        <v>39</v>
      </c>
      <c r="D5744" t="s">
        <v>47</v>
      </c>
      <c r="E5744" t="s">
        <v>14</v>
      </c>
      <c r="F5744" t="s">
        <v>7</v>
      </c>
      <c r="G5744">
        <v>148</v>
      </c>
    </row>
    <row r="5745" spans="1:7" x14ac:dyDescent="0.4">
      <c r="A5745" t="s">
        <v>45</v>
      </c>
      <c r="B5745">
        <v>2022</v>
      </c>
      <c r="C5745" t="s">
        <v>39</v>
      </c>
      <c r="D5745" t="s">
        <v>47</v>
      </c>
      <c r="E5745" t="s">
        <v>15</v>
      </c>
      <c r="F5745" t="s">
        <v>7</v>
      </c>
      <c r="G5745">
        <v>79</v>
      </c>
    </row>
    <row r="5746" spans="1:7" x14ac:dyDescent="0.4">
      <c r="A5746" t="s">
        <v>45</v>
      </c>
      <c r="B5746">
        <v>2022</v>
      </c>
      <c r="C5746" t="s">
        <v>39</v>
      </c>
      <c r="D5746" t="s">
        <v>47</v>
      </c>
      <c r="E5746" t="s">
        <v>16</v>
      </c>
      <c r="F5746" t="s">
        <v>7</v>
      </c>
      <c r="G5746">
        <v>21</v>
      </c>
    </row>
    <row r="5747" spans="1:7" x14ac:dyDescent="0.4">
      <c r="A5747" t="s">
        <v>45</v>
      </c>
      <c r="B5747">
        <v>2022</v>
      </c>
      <c r="C5747" t="s">
        <v>39</v>
      </c>
      <c r="D5747" t="s">
        <v>47</v>
      </c>
      <c r="E5747" t="s">
        <v>17</v>
      </c>
      <c r="F5747" t="s">
        <v>7</v>
      </c>
      <c r="G5747">
        <v>45</v>
      </c>
    </row>
    <row r="5748" spans="1:7" x14ac:dyDescent="0.4">
      <c r="A5748" t="s">
        <v>45</v>
      </c>
      <c r="B5748">
        <v>2022</v>
      </c>
      <c r="C5748" t="s">
        <v>39</v>
      </c>
      <c r="D5748" t="s">
        <v>47</v>
      </c>
      <c r="E5748" t="s">
        <v>18</v>
      </c>
      <c r="F5748" t="s">
        <v>7</v>
      </c>
      <c r="G5748">
        <v>150</v>
      </c>
    </row>
    <row r="5749" spans="1:7" x14ac:dyDescent="0.4">
      <c r="A5749" t="s">
        <v>45</v>
      </c>
      <c r="B5749">
        <v>2022</v>
      </c>
      <c r="C5749" t="s">
        <v>39</v>
      </c>
      <c r="D5749" t="s">
        <v>47</v>
      </c>
      <c r="E5749" t="s">
        <v>19</v>
      </c>
      <c r="F5749" t="s">
        <v>7</v>
      </c>
      <c r="G5749">
        <v>67</v>
      </c>
    </row>
    <row r="5750" spans="1:7" x14ac:dyDescent="0.4">
      <c r="A5750" t="s">
        <v>45</v>
      </c>
      <c r="B5750">
        <v>2022</v>
      </c>
      <c r="C5750" t="s">
        <v>39</v>
      </c>
      <c r="D5750" t="s">
        <v>47</v>
      </c>
      <c r="E5750" t="s">
        <v>20</v>
      </c>
      <c r="F5750" t="s">
        <v>7</v>
      </c>
      <c r="G5750">
        <v>49</v>
      </c>
    </row>
    <row r="5751" spans="1:7" x14ac:dyDescent="0.4">
      <c r="A5751" t="s">
        <v>45</v>
      </c>
      <c r="B5751">
        <v>2022</v>
      </c>
      <c r="C5751" t="s">
        <v>39</v>
      </c>
      <c r="D5751" t="s">
        <v>47</v>
      </c>
      <c r="E5751" t="s">
        <v>21</v>
      </c>
      <c r="F5751" t="s">
        <v>7</v>
      </c>
      <c r="G5751">
        <v>190</v>
      </c>
    </row>
    <row r="5752" spans="1:7" x14ac:dyDescent="0.4">
      <c r="A5752" t="s">
        <v>45</v>
      </c>
      <c r="B5752">
        <v>2022</v>
      </c>
      <c r="C5752" t="s">
        <v>39</v>
      </c>
      <c r="D5752" t="s">
        <v>47</v>
      </c>
      <c r="E5752" t="s">
        <v>22</v>
      </c>
      <c r="F5752" t="s">
        <v>7</v>
      </c>
      <c r="G5752">
        <v>115</v>
      </c>
    </row>
    <row r="5753" spans="1:7" x14ac:dyDescent="0.4">
      <c r="A5753" t="s">
        <v>45</v>
      </c>
      <c r="B5753">
        <v>2022</v>
      </c>
      <c r="C5753" t="s">
        <v>39</v>
      </c>
      <c r="D5753" t="s">
        <v>47</v>
      </c>
      <c r="E5753" t="s">
        <v>23</v>
      </c>
      <c r="F5753" t="s">
        <v>7</v>
      </c>
      <c r="G5753">
        <v>88</v>
      </c>
    </row>
    <row r="5754" spans="1:7" x14ac:dyDescent="0.4">
      <c r="A5754" t="s">
        <v>45</v>
      </c>
      <c r="B5754">
        <v>2022</v>
      </c>
      <c r="C5754" t="s">
        <v>39</v>
      </c>
      <c r="D5754" t="s">
        <v>47</v>
      </c>
      <c r="E5754" t="s">
        <v>24</v>
      </c>
      <c r="F5754" t="s">
        <v>7</v>
      </c>
      <c r="G5754">
        <v>579</v>
      </c>
    </row>
    <row r="5755" spans="1:7" x14ac:dyDescent="0.4">
      <c r="A5755" t="s">
        <v>45</v>
      </c>
      <c r="B5755">
        <v>2022</v>
      </c>
      <c r="C5755" t="s">
        <v>39</v>
      </c>
      <c r="D5755" t="s">
        <v>47</v>
      </c>
      <c r="E5755" t="s">
        <v>25</v>
      </c>
      <c r="F5755" t="s">
        <v>7</v>
      </c>
      <c r="G5755">
        <v>174</v>
      </c>
    </row>
    <row r="5756" spans="1:7" x14ac:dyDescent="0.4">
      <c r="A5756" t="s">
        <v>45</v>
      </c>
      <c r="B5756">
        <v>2022</v>
      </c>
      <c r="C5756" t="s">
        <v>39</v>
      </c>
      <c r="D5756" t="s">
        <v>47</v>
      </c>
      <c r="E5756" t="s">
        <v>26</v>
      </c>
      <c r="F5756" t="s">
        <v>7</v>
      </c>
      <c r="G5756">
        <v>177</v>
      </c>
    </row>
    <row r="5757" spans="1:7" x14ac:dyDescent="0.4">
      <c r="A5757" t="s">
        <v>45</v>
      </c>
      <c r="B5757">
        <v>2022</v>
      </c>
      <c r="C5757" t="s">
        <v>39</v>
      </c>
      <c r="D5757" t="s">
        <v>47</v>
      </c>
      <c r="E5757" t="s">
        <v>27</v>
      </c>
      <c r="F5757" t="s">
        <v>7</v>
      </c>
      <c r="G5757">
        <v>265</v>
      </c>
    </row>
    <row r="5758" spans="1:7" x14ac:dyDescent="0.4">
      <c r="A5758" t="s">
        <v>45</v>
      </c>
      <c r="B5758">
        <v>2022</v>
      </c>
      <c r="C5758" t="s">
        <v>39</v>
      </c>
      <c r="D5758" t="s">
        <v>47</v>
      </c>
      <c r="E5758" t="s">
        <v>28</v>
      </c>
      <c r="F5758" t="s">
        <v>7</v>
      </c>
      <c r="G5758">
        <v>107</v>
      </c>
    </row>
    <row r="5759" spans="1:7" x14ac:dyDescent="0.4">
      <c r="A5759" t="s">
        <v>45</v>
      </c>
      <c r="B5759">
        <v>2022</v>
      </c>
      <c r="C5759" t="s">
        <v>39</v>
      </c>
      <c r="D5759" t="s">
        <v>47</v>
      </c>
      <c r="E5759" t="s">
        <v>29</v>
      </c>
      <c r="F5759" t="s">
        <v>7</v>
      </c>
      <c r="G5759">
        <v>4</v>
      </c>
    </row>
    <row r="5760" spans="1:7" x14ac:dyDescent="0.4">
      <c r="A5760" t="s">
        <v>45</v>
      </c>
      <c r="B5760">
        <v>2022</v>
      </c>
      <c r="C5760" t="s">
        <v>39</v>
      </c>
      <c r="D5760" t="s">
        <v>47</v>
      </c>
      <c r="E5760" t="s">
        <v>30</v>
      </c>
      <c r="F5760" t="s">
        <v>7</v>
      </c>
      <c r="G5760">
        <v>143</v>
      </c>
    </row>
    <row r="5761" spans="1:7" x14ac:dyDescent="0.4">
      <c r="A5761" t="s">
        <v>45</v>
      </c>
      <c r="B5761">
        <v>2022</v>
      </c>
      <c r="C5761" t="s">
        <v>39</v>
      </c>
      <c r="D5761" t="s">
        <v>47</v>
      </c>
      <c r="E5761" t="s">
        <v>31</v>
      </c>
      <c r="F5761" t="s">
        <v>7</v>
      </c>
      <c r="G5761">
        <v>20</v>
      </c>
    </row>
    <row r="5762" spans="1:7" x14ac:dyDescent="0.4">
      <c r="A5762" t="s">
        <v>45</v>
      </c>
      <c r="B5762">
        <v>2022</v>
      </c>
      <c r="C5762" t="s">
        <v>39</v>
      </c>
      <c r="D5762" t="s">
        <v>47</v>
      </c>
      <c r="E5762" t="s">
        <v>32</v>
      </c>
      <c r="F5762" t="s">
        <v>7</v>
      </c>
      <c r="G5762">
        <v>96</v>
      </c>
    </row>
    <row r="5763" spans="1:7" x14ac:dyDescent="0.4">
      <c r="A5763" t="s">
        <v>45</v>
      </c>
      <c r="B5763">
        <v>2022</v>
      </c>
      <c r="C5763" t="s">
        <v>39</v>
      </c>
      <c r="D5763" t="s">
        <v>47</v>
      </c>
      <c r="E5763" t="s">
        <v>33</v>
      </c>
      <c r="F5763" t="s">
        <v>7</v>
      </c>
      <c r="G5763">
        <v>44</v>
      </c>
    </row>
    <row r="5764" spans="1:7" x14ac:dyDescent="0.4">
      <c r="A5764" t="s">
        <v>45</v>
      </c>
      <c r="B5764">
        <v>2022</v>
      </c>
      <c r="C5764" t="s">
        <v>39</v>
      </c>
      <c r="D5764" t="s">
        <v>47</v>
      </c>
      <c r="E5764" t="s">
        <v>34</v>
      </c>
      <c r="F5764" t="s">
        <v>7</v>
      </c>
      <c r="G5764">
        <v>69</v>
      </c>
    </row>
    <row r="5765" spans="1:7" x14ac:dyDescent="0.4">
      <c r="A5765" t="s">
        <v>45</v>
      </c>
      <c r="B5765">
        <v>2022</v>
      </c>
      <c r="C5765" t="s">
        <v>39</v>
      </c>
      <c r="D5765" t="s">
        <v>47</v>
      </c>
      <c r="E5765" t="s">
        <v>35</v>
      </c>
      <c r="F5765" t="s">
        <v>7</v>
      </c>
      <c r="G5765">
        <v>54</v>
      </c>
    </row>
    <row r="5766" spans="1:7" x14ac:dyDescent="0.4">
      <c r="A5766" t="s">
        <v>45</v>
      </c>
      <c r="B5766">
        <v>2022</v>
      </c>
      <c r="C5766" t="s">
        <v>39</v>
      </c>
      <c r="D5766" t="s">
        <v>47</v>
      </c>
      <c r="E5766" t="s">
        <v>36</v>
      </c>
      <c r="F5766" t="s">
        <v>7</v>
      </c>
      <c r="G5766">
        <v>117</v>
      </c>
    </row>
    <row r="5767" spans="1:7" x14ac:dyDescent="0.4">
      <c r="A5767" t="s">
        <v>45</v>
      </c>
      <c r="B5767">
        <v>2022</v>
      </c>
      <c r="C5767" t="s">
        <v>39</v>
      </c>
      <c r="D5767" t="s">
        <v>47</v>
      </c>
      <c r="E5767" t="s">
        <v>37</v>
      </c>
      <c r="F5767" t="s">
        <v>7</v>
      </c>
      <c r="G5767">
        <v>62</v>
      </c>
    </row>
    <row r="5768" spans="1:7" x14ac:dyDescent="0.4">
      <c r="A5768" t="s">
        <v>45</v>
      </c>
      <c r="B5768">
        <v>2022</v>
      </c>
      <c r="C5768" t="s">
        <v>39</v>
      </c>
      <c r="D5768" t="s">
        <v>48</v>
      </c>
      <c r="E5768" t="s">
        <v>6</v>
      </c>
      <c r="F5768" t="s">
        <v>7</v>
      </c>
      <c r="G5768">
        <v>91</v>
      </c>
    </row>
    <row r="5769" spans="1:7" x14ac:dyDescent="0.4">
      <c r="A5769" t="s">
        <v>45</v>
      </c>
      <c r="B5769">
        <v>2022</v>
      </c>
      <c r="C5769" t="s">
        <v>39</v>
      </c>
      <c r="D5769" t="s">
        <v>48</v>
      </c>
      <c r="E5769" t="s">
        <v>8</v>
      </c>
      <c r="F5769" t="s">
        <v>7</v>
      </c>
      <c r="G5769">
        <v>1</v>
      </c>
    </row>
    <row r="5770" spans="1:7" x14ac:dyDescent="0.4">
      <c r="A5770" t="s">
        <v>45</v>
      </c>
      <c r="B5770">
        <v>2022</v>
      </c>
      <c r="C5770" t="s">
        <v>39</v>
      </c>
      <c r="D5770" t="s">
        <v>48</v>
      </c>
      <c r="E5770" t="s">
        <v>9</v>
      </c>
      <c r="F5770" t="s">
        <v>7</v>
      </c>
      <c r="G5770">
        <v>4</v>
      </c>
    </row>
    <row r="5771" spans="1:7" x14ac:dyDescent="0.4">
      <c r="A5771" t="s">
        <v>45</v>
      </c>
      <c r="B5771">
        <v>2022</v>
      </c>
      <c r="C5771" t="s">
        <v>39</v>
      </c>
      <c r="D5771" t="s">
        <v>48</v>
      </c>
      <c r="E5771" t="s">
        <v>10</v>
      </c>
      <c r="F5771" t="s">
        <v>7</v>
      </c>
      <c r="G5771">
        <v>1</v>
      </c>
    </row>
    <row r="5772" spans="1:7" x14ac:dyDescent="0.4">
      <c r="A5772" t="s">
        <v>45</v>
      </c>
      <c r="B5772">
        <v>2022</v>
      </c>
      <c r="C5772" t="s">
        <v>39</v>
      </c>
      <c r="D5772" t="s">
        <v>48</v>
      </c>
      <c r="E5772" t="s">
        <v>11</v>
      </c>
      <c r="F5772" t="s">
        <v>7</v>
      </c>
      <c r="G5772">
        <v>4</v>
      </c>
    </row>
    <row r="5773" spans="1:7" x14ac:dyDescent="0.4">
      <c r="A5773" t="s">
        <v>45</v>
      </c>
      <c r="B5773">
        <v>2022</v>
      </c>
      <c r="C5773" t="s">
        <v>39</v>
      </c>
      <c r="D5773" t="s">
        <v>48</v>
      </c>
      <c r="E5773" t="s">
        <v>12</v>
      </c>
      <c r="F5773" t="s">
        <v>7</v>
      </c>
      <c r="G5773">
        <v>8</v>
      </c>
    </row>
    <row r="5774" spans="1:7" x14ac:dyDescent="0.4">
      <c r="A5774" t="s">
        <v>45</v>
      </c>
      <c r="B5774">
        <v>2022</v>
      </c>
      <c r="C5774" t="s">
        <v>39</v>
      </c>
      <c r="D5774" t="s">
        <v>48</v>
      </c>
      <c r="E5774" t="s">
        <v>13</v>
      </c>
      <c r="F5774" t="s">
        <v>7</v>
      </c>
      <c r="G5774">
        <v>27</v>
      </c>
    </row>
    <row r="5775" spans="1:7" x14ac:dyDescent="0.4">
      <c r="A5775" t="s">
        <v>45</v>
      </c>
      <c r="B5775">
        <v>2022</v>
      </c>
      <c r="C5775" t="s">
        <v>39</v>
      </c>
      <c r="D5775" t="s">
        <v>48</v>
      </c>
      <c r="E5775" t="s">
        <v>14</v>
      </c>
      <c r="F5775" t="s">
        <v>7</v>
      </c>
      <c r="G5775">
        <v>0</v>
      </c>
    </row>
    <row r="5776" spans="1:7" x14ac:dyDescent="0.4">
      <c r="A5776" t="s">
        <v>45</v>
      </c>
      <c r="B5776">
        <v>2022</v>
      </c>
      <c r="C5776" t="s">
        <v>39</v>
      </c>
      <c r="D5776" t="s">
        <v>48</v>
      </c>
      <c r="E5776" t="s">
        <v>15</v>
      </c>
      <c r="F5776" t="s">
        <v>7</v>
      </c>
      <c r="G5776">
        <v>4</v>
      </c>
    </row>
    <row r="5777" spans="1:7" x14ac:dyDescent="0.4">
      <c r="A5777" t="s">
        <v>45</v>
      </c>
      <c r="B5777">
        <v>2022</v>
      </c>
      <c r="C5777" t="s">
        <v>39</v>
      </c>
      <c r="D5777" t="s">
        <v>48</v>
      </c>
      <c r="E5777" t="s">
        <v>16</v>
      </c>
      <c r="F5777" t="s">
        <v>7</v>
      </c>
      <c r="G5777">
        <v>2</v>
      </c>
    </row>
    <row r="5778" spans="1:7" x14ac:dyDescent="0.4">
      <c r="A5778" t="s">
        <v>45</v>
      </c>
      <c r="B5778">
        <v>2022</v>
      </c>
      <c r="C5778" t="s">
        <v>39</v>
      </c>
      <c r="D5778" t="s">
        <v>48</v>
      </c>
      <c r="E5778" t="s">
        <v>17</v>
      </c>
      <c r="F5778" t="s">
        <v>7</v>
      </c>
      <c r="G5778">
        <v>5</v>
      </c>
    </row>
    <row r="5779" spans="1:7" x14ac:dyDescent="0.4">
      <c r="A5779" t="s">
        <v>45</v>
      </c>
      <c r="B5779">
        <v>2022</v>
      </c>
      <c r="C5779" t="s">
        <v>39</v>
      </c>
      <c r="D5779" t="s">
        <v>48</v>
      </c>
      <c r="E5779" t="s">
        <v>18</v>
      </c>
      <c r="F5779" t="s">
        <v>7</v>
      </c>
      <c r="G5779">
        <v>6</v>
      </c>
    </row>
    <row r="5780" spans="1:7" x14ac:dyDescent="0.4">
      <c r="A5780" t="s">
        <v>45</v>
      </c>
      <c r="B5780">
        <v>2022</v>
      </c>
      <c r="C5780" t="s">
        <v>39</v>
      </c>
      <c r="D5780" t="s">
        <v>48</v>
      </c>
      <c r="E5780" t="s">
        <v>19</v>
      </c>
      <c r="F5780" t="s">
        <v>7</v>
      </c>
      <c r="G5780">
        <v>2</v>
      </c>
    </row>
    <row r="5781" spans="1:7" x14ac:dyDescent="0.4">
      <c r="A5781" t="s">
        <v>45</v>
      </c>
      <c r="B5781">
        <v>2022</v>
      </c>
      <c r="C5781" t="s">
        <v>39</v>
      </c>
      <c r="D5781" t="s">
        <v>48</v>
      </c>
      <c r="E5781" t="s">
        <v>20</v>
      </c>
      <c r="F5781" t="s">
        <v>7</v>
      </c>
      <c r="G5781">
        <v>0</v>
      </c>
    </row>
    <row r="5782" spans="1:7" x14ac:dyDescent="0.4">
      <c r="A5782" t="s">
        <v>45</v>
      </c>
      <c r="B5782">
        <v>2022</v>
      </c>
      <c r="C5782" t="s">
        <v>39</v>
      </c>
      <c r="D5782" t="s">
        <v>48</v>
      </c>
      <c r="E5782" t="s">
        <v>21</v>
      </c>
      <c r="F5782" t="s">
        <v>7</v>
      </c>
      <c r="G5782">
        <v>1</v>
      </c>
    </row>
    <row r="5783" spans="1:7" x14ac:dyDescent="0.4">
      <c r="A5783" t="s">
        <v>45</v>
      </c>
      <c r="B5783">
        <v>2022</v>
      </c>
      <c r="C5783" t="s">
        <v>39</v>
      </c>
      <c r="D5783" t="s">
        <v>48</v>
      </c>
      <c r="E5783" t="s">
        <v>22</v>
      </c>
      <c r="F5783" t="s">
        <v>7</v>
      </c>
      <c r="G5783">
        <v>2</v>
      </c>
    </row>
    <row r="5784" spans="1:7" x14ac:dyDescent="0.4">
      <c r="A5784" t="s">
        <v>45</v>
      </c>
      <c r="B5784">
        <v>2022</v>
      </c>
      <c r="C5784" t="s">
        <v>39</v>
      </c>
      <c r="D5784" t="s">
        <v>48</v>
      </c>
      <c r="E5784" t="s">
        <v>23</v>
      </c>
      <c r="F5784" t="s">
        <v>7</v>
      </c>
      <c r="G5784">
        <v>1</v>
      </c>
    </row>
    <row r="5785" spans="1:7" x14ac:dyDescent="0.4">
      <c r="A5785" t="s">
        <v>45</v>
      </c>
      <c r="B5785">
        <v>2022</v>
      </c>
      <c r="C5785" t="s">
        <v>39</v>
      </c>
      <c r="D5785" t="s">
        <v>48</v>
      </c>
      <c r="E5785" t="s">
        <v>24</v>
      </c>
      <c r="F5785" t="s">
        <v>7</v>
      </c>
      <c r="G5785">
        <v>5</v>
      </c>
    </row>
    <row r="5786" spans="1:7" x14ac:dyDescent="0.4">
      <c r="A5786" t="s">
        <v>45</v>
      </c>
      <c r="B5786">
        <v>2022</v>
      </c>
      <c r="C5786" t="s">
        <v>39</v>
      </c>
      <c r="D5786" t="s">
        <v>48</v>
      </c>
      <c r="E5786" t="s">
        <v>25</v>
      </c>
      <c r="F5786" t="s">
        <v>7</v>
      </c>
      <c r="G5786">
        <v>2</v>
      </c>
    </row>
    <row r="5787" spans="1:7" x14ac:dyDescent="0.4">
      <c r="A5787" t="s">
        <v>45</v>
      </c>
      <c r="B5787">
        <v>2022</v>
      </c>
      <c r="C5787" t="s">
        <v>39</v>
      </c>
      <c r="D5787" t="s">
        <v>48</v>
      </c>
      <c r="E5787" t="s">
        <v>26</v>
      </c>
      <c r="F5787" t="s">
        <v>7</v>
      </c>
      <c r="G5787">
        <v>4</v>
      </c>
    </row>
    <row r="5788" spans="1:7" x14ac:dyDescent="0.4">
      <c r="A5788" t="s">
        <v>45</v>
      </c>
      <c r="B5788">
        <v>2022</v>
      </c>
      <c r="C5788" t="s">
        <v>39</v>
      </c>
      <c r="D5788" t="s">
        <v>48</v>
      </c>
      <c r="E5788" t="s">
        <v>27</v>
      </c>
      <c r="F5788" t="s">
        <v>7</v>
      </c>
      <c r="G5788">
        <v>1</v>
      </c>
    </row>
    <row r="5789" spans="1:7" x14ac:dyDescent="0.4">
      <c r="A5789" t="s">
        <v>45</v>
      </c>
      <c r="B5789">
        <v>2022</v>
      </c>
      <c r="C5789" t="s">
        <v>39</v>
      </c>
      <c r="D5789" t="s">
        <v>48</v>
      </c>
      <c r="E5789" t="s">
        <v>28</v>
      </c>
      <c r="F5789" t="s">
        <v>7</v>
      </c>
      <c r="G5789">
        <v>0</v>
      </c>
    </row>
    <row r="5790" spans="1:7" x14ac:dyDescent="0.4">
      <c r="A5790" t="s">
        <v>45</v>
      </c>
      <c r="B5790">
        <v>2022</v>
      </c>
      <c r="C5790" t="s">
        <v>39</v>
      </c>
      <c r="D5790" t="s">
        <v>48</v>
      </c>
      <c r="E5790" t="s">
        <v>29</v>
      </c>
      <c r="F5790" t="s">
        <v>7</v>
      </c>
      <c r="G5790">
        <v>1</v>
      </c>
    </row>
    <row r="5791" spans="1:7" x14ac:dyDescent="0.4">
      <c r="A5791" t="s">
        <v>45</v>
      </c>
      <c r="B5791">
        <v>2022</v>
      </c>
      <c r="C5791" t="s">
        <v>39</v>
      </c>
      <c r="D5791" t="s">
        <v>48</v>
      </c>
      <c r="E5791" t="s">
        <v>30</v>
      </c>
      <c r="F5791" t="s">
        <v>7</v>
      </c>
      <c r="G5791">
        <v>2</v>
      </c>
    </row>
    <row r="5792" spans="1:7" x14ac:dyDescent="0.4">
      <c r="A5792" t="s">
        <v>45</v>
      </c>
      <c r="B5792">
        <v>2022</v>
      </c>
      <c r="C5792" t="s">
        <v>39</v>
      </c>
      <c r="D5792" t="s">
        <v>48</v>
      </c>
      <c r="E5792" t="s">
        <v>31</v>
      </c>
      <c r="F5792" t="s">
        <v>7</v>
      </c>
      <c r="G5792">
        <v>1</v>
      </c>
    </row>
    <row r="5793" spans="1:7" x14ac:dyDescent="0.4">
      <c r="A5793" t="s">
        <v>45</v>
      </c>
      <c r="B5793">
        <v>2022</v>
      </c>
      <c r="C5793" t="s">
        <v>39</v>
      </c>
      <c r="D5793" t="s">
        <v>48</v>
      </c>
      <c r="E5793" t="s">
        <v>32</v>
      </c>
      <c r="F5793" t="s">
        <v>7</v>
      </c>
      <c r="G5793">
        <v>2</v>
      </c>
    </row>
    <row r="5794" spans="1:7" x14ac:dyDescent="0.4">
      <c r="A5794" t="s">
        <v>45</v>
      </c>
      <c r="B5794">
        <v>2022</v>
      </c>
      <c r="C5794" t="s">
        <v>39</v>
      </c>
      <c r="D5794" t="s">
        <v>48</v>
      </c>
      <c r="E5794" t="s">
        <v>33</v>
      </c>
      <c r="F5794" t="s">
        <v>7</v>
      </c>
      <c r="G5794">
        <v>0</v>
      </c>
    </row>
    <row r="5795" spans="1:7" x14ac:dyDescent="0.4">
      <c r="A5795" t="s">
        <v>45</v>
      </c>
      <c r="B5795">
        <v>2022</v>
      </c>
      <c r="C5795" t="s">
        <v>39</v>
      </c>
      <c r="D5795" t="s">
        <v>48</v>
      </c>
      <c r="E5795" t="s">
        <v>34</v>
      </c>
      <c r="F5795" t="s">
        <v>7</v>
      </c>
      <c r="G5795">
        <v>0</v>
      </c>
    </row>
    <row r="5796" spans="1:7" x14ac:dyDescent="0.4">
      <c r="A5796" t="s">
        <v>45</v>
      </c>
      <c r="B5796">
        <v>2022</v>
      </c>
      <c r="C5796" t="s">
        <v>39</v>
      </c>
      <c r="D5796" t="s">
        <v>48</v>
      </c>
      <c r="E5796" t="s">
        <v>35</v>
      </c>
      <c r="F5796" t="s">
        <v>7</v>
      </c>
      <c r="G5796">
        <v>1</v>
      </c>
    </row>
    <row r="5797" spans="1:7" x14ac:dyDescent="0.4">
      <c r="A5797" t="s">
        <v>45</v>
      </c>
      <c r="B5797">
        <v>2022</v>
      </c>
      <c r="C5797" t="s">
        <v>39</v>
      </c>
      <c r="D5797" t="s">
        <v>48</v>
      </c>
      <c r="E5797" t="s">
        <v>36</v>
      </c>
      <c r="F5797" t="s">
        <v>7</v>
      </c>
      <c r="G5797">
        <v>2</v>
      </c>
    </row>
    <row r="5798" spans="1:7" x14ac:dyDescent="0.4">
      <c r="A5798" t="s">
        <v>45</v>
      </c>
      <c r="B5798">
        <v>2022</v>
      </c>
      <c r="C5798" t="s">
        <v>39</v>
      </c>
      <c r="D5798" t="s">
        <v>48</v>
      </c>
      <c r="E5798" t="s">
        <v>37</v>
      </c>
      <c r="F5798" t="s">
        <v>7</v>
      </c>
      <c r="G5798">
        <v>2</v>
      </c>
    </row>
    <row r="5799" spans="1:7" x14ac:dyDescent="0.4">
      <c r="A5799" t="s">
        <v>45</v>
      </c>
      <c r="B5799">
        <v>2022</v>
      </c>
      <c r="C5799" t="s">
        <v>39</v>
      </c>
      <c r="D5799" t="s">
        <v>49</v>
      </c>
      <c r="E5799" t="s">
        <v>6</v>
      </c>
      <c r="F5799" t="s">
        <v>7</v>
      </c>
      <c r="G5799">
        <v>10615</v>
      </c>
    </row>
    <row r="5800" spans="1:7" x14ac:dyDescent="0.4">
      <c r="A5800" t="s">
        <v>45</v>
      </c>
      <c r="B5800">
        <v>2022</v>
      </c>
      <c r="C5800" t="s">
        <v>39</v>
      </c>
      <c r="D5800" t="s">
        <v>49</v>
      </c>
      <c r="E5800" t="s">
        <v>8</v>
      </c>
      <c r="F5800" t="s">
        <v>7</v>
      </c>
      <c r="G5800">
        <v>135</v>
      </c>
    </row>
    <row r="5801" spans="1:7" x14ac:dyDescent="0.4">
      <c r="A5801" t="s">
        <v>45</v>
      </c>
      <c r="B5801">
        <v>2022</v>
      </c>
      <c r="C5801" t="s">
        <v>39</v>
      </c>
      <c r="D5801" t="s">
        <v>49</v>
      </c>
      <c r="E5801" t="s">
        <v>9</v>
      </c>
      <c r="F5801" t="s">
        <v>7</v>
      </c>
      <c r="G5801">
        <v>873</v>
      </c>
    </row>
    <row r="5802" spans="1:7" x14ac:dyDescent="0.4">
      <c r="A5802" t="s">
        <v>45</v>
      </c>
      <c r="B5802">
        <v>2022</v>
      </c>
      <c r="C5802" t="s">
        <v>39</v>
      </c>
      <c r="D5802" t="s">
        <v>49</v>
      </c>
      <c r="E5802" t="s">
        <v>10</v>
      </c>
      <c r="F5802" t="s">
        <v>7</v>
      </c>
      <c r="G5802">
        <v>547</v>
      </c>
    </row>
    <row r="5803" spans="1:7" x14ac:dyDescent="0.4">
      <c r="A5803" t="s">
        <v>45</v>
      </c>
      <c r="B5803">
        <v>2022</v>
      </c>
      <c r="C5803" t="s">
        <v>39</v>
      </c>
      <c r="D5803" t="s">
        <v>49</v>
      </c>
      <c r="E5803" t="s">
        <v>11</v>
      </c>
      <c r="F5803" t="s">
        <v>7</v>
      </c>
      <c r="G5803">
        <v>530</v>
      </c>
    </row>
    <row r="5804" spans="1:7" x14ac:dyDescent="0.4">
      <c r="A5804" t="s">
        <v>45</v>
      </c>
      <c r="B5804">
        <v>2022</v>
      </c>
      <c r="C5804" t="s">
        <v>39</v>
      </c>
      <c r="D5804" t="s">
        <v>49</v>
      </c>
      <c r="E5804" t="s">
        <v>12</v>
      </c>
      <c r="F5804" t="s">
        <v>7</v>
      </c>
      <c r="G5804">
        <v>485</v>
      </c>
    </row>
    <row r="5805" spans="1:7" x14ac:dyDescent="0.4">
      <c r="A5805" t="s">
        <v>45</v>
      </c>
      <c r="B5805">
        <v>2022</v>
      </c>
      <c r="C5805" t="s">
        <v>39</v>
      </c>
      <c r="D5805" t="s">
        <v>49</v>
      </c>
      <c r="E5805" t="s">
        <v>13</v>
      </c>
      <c r="F5805" t="s">
        <v>7</v>
      </c>
      <c r="G5805">
        <v>593</v>
      </c>
    </row>
    <row r="5806" spans="1:7" x14ac:dyDescent="0.4">
      <c r="A5806" t="s">
        <v>45</v>
      </c>
      <c r="B5806">
        <v>2022</v>
      </c>
      <c r="C5806" t="s">
        <v>39</v>
      </c>
      <c r="D5806" t="s">
        <v>49</v>
      </c>
      <c r="E5806" t="s">
        <v>14</v>
      </c>
      <c r="F5806" t="s">
        <v>7</v>
      </c>
      <c r="G5806">
        <v>195</v>
      </c>
    </row>
    <row r="5807" spans="1:7" x14ac:dyDescent="0.4">
      <c r="A5807" t="s">
        <v>45</v>
      </c>
      <c r="B5807">
        <v>2022</v>
      </c>
      <c r="C5807" t="s">
        <v>39</v>
      </c>
      <c r="D5807" t="s">
        <v>49</v>
      </c>
      <c r="E5807" t="s">
        <v>15</v>
      </c>
      <c r="F5807" t="s">
        <v>7</v>
      </c>
      <c r="G5807">
        <v>105</v>
      </c>
    </row>
    <row r="5808" spans="1:7" x14ac:dyDescent="0.4">
      <c r="A5808" t="s">
        <v>45</v>
      </c>
      <c r="B5808">
        <v>2022</v>
      </c>
      <c r="C5808" t="s">
        <v>39</v>
      </c>
      <c r="D5808" t="s">
        <v>49</v>
      </c>
      <c r="E5808" t="s">
        <v>16</v>
      </c>
      <c r="F5808" t="s">
        <v>7</v>
      </c>
      <c r="G5808">
        <v>60</v>
      </c>
    </row>
    <row r="5809" spans="1:7" x14ac:dyDescent="0.4">
      <c r="A5809" t="s">
        <v>45</v>
      </c>
      <c r="B5809">
        <v>2022</v>
      </c>
      <c r="C5809" t="s">
        <v>39</v>
      </c>
      <c r="D5809" t="s">
        <v>49</v>
      </c>
      <c r="E5809" t="s">
        <v>17</v>
      </c>
      <c r="F5809" t="s">
        <v>7</v>
      </c>
      <c r="G5809">
        <v>229</v>
      </c>
    </row>
    <row r="5810" spans="1:7" x14ac:dyDescent="0.4">
      <c r="A5810" t="s">
        <v>45</v>
      </c>
      <c r="B5810">
        <v>2022</v>
      </c>
      <c r="C5810" t="s">
        <v>39</v>
      </c>
      <c r="D5810" t="s">
        <v>49</v>
      </c>
      <c r="E5810" t="s">
        <v>18</v>
      </c>
      <c r="F5810" t="s">
        <v>7</v>
      </c>
      <c r="G5810">
        <v>403</v>
      </c>
    </row>
    <row r="5811" spans="1:7" x14ac:dyDescent="0.4">
      <c r="A5811" t="s">
        <v>45</v>
      </c>
      <c r="B5811">
        <v>2022</v>
      </c>
      <c r="C5811" t="s">
        <v>39</v>
      </c>
      <c r="D5811" t="s">
        <v>49</v>
      </c>
      <c r="E5811" t="s">
        <v>19</v>
      </c>
      <c r="F5811" t="s">
        <v>7</v>
      </c>
      <c r="G5811">
        <v>101</v>
      </c>
    </row>
    <row r="5812" spans="1:7" x14ac:dyDescent="0.4">
      <c r="A5812" t="s">
        <v>45</v>
      </c>
      <c r="B5812">
        <v>2022</v>
      </c>
      <c r="C5812" t="s">
        <v>39</v>
      </c>
      <c r="D5812" t="s">
        <v>49</v>
      </c>
      <c r="E5812" t="s">
        <v>20</v>
      </c>
      <c r="F5812" t="s">
        <v>7</v>
      </c>
      <c r="G5812">
        <v>128</v>
      </c>
    </row>
    <row r="5813" spans="1:7" x14ac:dyDescent="0.4">
      <c r="A5813" t="s">
        <v>45</v>
      </c>
      <c r="B5813">
        <v>2022</v>
      </c>
      <c r="C5813" t="s">
        <v>39</v>
      </c>
      <c r="D5813" t="s">
        <v>49</v>
      </c>
      <c r="E5813" t="s">
        <v>21</v>
      </c>
      <c r="F5813" t="s">
        <v>7</v>
      </c>
      <c r="G5813">
        <v>215</v>
      </c>
    </row>
    <row r="5814" spans="1:7" x14ac:dyDescent="0.4">
      <c r="A5814" t="s">
        <v>45</v>
      </c>
      <c r="B5814">
        <v>2022</v>
      </c>
      <c r="C5814" t="s">
        <v>39</v>
      </c>
      <c r="D5814" t="s">
        <v>49</v>
      </c>
      <c r="E5814" t="s">
        <v>22</v>
      </c>
      <c r="F5814" t="s">
        <v>7</v>
      </c>
      <c r="G5814">
        <v>294</v>
      </c>
    </row>
    <row r="5815" spans="1:7" x14ac:dyDescent="0.4">
      <c r="A5815" t="s">
        <v>45</v>
      </c>
      <c r="B5815">
        <v>2022</v>
      </c>
      <c r="C5815" t="s">
        <v>39</v>
      </c>
      <c r="D5815" t="s">
        <v>49</v>
      </c>
      <c r="E5815" t="s">
        <v>23</v>
      </c>
      <c r="F5815" t="s">
        <v>7</v>
      </c>
      <c r="G5815">
        <v>298</v>
      </c>
    </row>
    <row r="5816" spans="1:7" x14ac:dyDescent="0.4">
      <c r="A5816" t="s">
        <v>45</v>
      </c>
      <c r="B5816">
        <v>2022</v>
      </c>
      <c r="C5816" t="s">
        <v>39</v>
      </c>
      <c r="D5816" t="s">
        <v>49</v>
      </c>
      <c r="E5816" t="s">
        <v>24</v>
      </c>
      <c r="F5816" t="s">
        <v>7</v>
      </c>
      <c r="G5816">
        <v>2347</v>
      </c>
    </row>
    <row r="5817" spans="1:7" x14ac:dyDescent="0.4">
      <c r="A5817" t="s">
        <v>45</v>
      </c>
      <c r="B5817">
        <v>2022</v>
      </c>
      <c r="C5817" t="s">
        <v>39</v>
      </c>
      <c r="D5817" t="s">
        <v>49</v>
      </c>
      <c r="E5817" t="s">
        <v>25</v>
      </c>
      <c r="F5817" t="s">
        <v>7</v>
      </c>
      <c r="G5817">
        <v>240</v>
      </c>
    </row>
    <row r="5818" spans="1:7" x14ac:dyDescent="0.4">
      <c r="A5818" t="s">
        <v>45</v>
      </c>
      <c r="B5818">
        <v>2022</v>
      </c>
      <c r="C5818" t="s">
        <v>39</v>
      </c>
      <c r="D5818" t="s">
        <v>49</v>
      </c>
      <c r="E5818" t="s">
        <v>26</v>
      </c>
      <c r="F5818" t="s">
        <v>7</v>
      </c>
      <c r="G5818">
        <v>460</v>
      </c>
    </row>
    <row r="5819" spans="1:7" x14ac:dyDescent="0.4">
      <c r="A5819" t="s">
        <v>45</v>
      </c>
      <c r="B5819">
        <v>2022</v>
      </c>
      <c r="C5819" t="s">
        <v>39</v>
      </c>
      <c r="D5819" t="s">
        <v>49</v>
      </c>
      <c r="E5819" t="s">
        <v>27</v>
      </c>
      <c r="F5819" t="s">
        <v>7</v>
      </c>
      <c r="G5819">
        <v>317</v>
      </c>
    </row>
    <row r="5820" spans="1:7" x14ac:dyDescent="0.4">
      <c r="A5820" t="s">
        <v>45</v>
      </c>
      <c r="B5820">
        <v>2022</v>
      </c>
      <c r="C5820" t="s">
        <v>39</v>
      </c>
      <c r="D5820" t="s">
        <v>49</v>
      </c>
      <c r="E5820" t="s">
        <v>28</v>
      </c>
      <c r="F5820" t="s">
        <v>7</v>
      </c>
      <c r="G5820">
        <v>350</v>
      </c>
    </row>
    <row r="5821" spans="1:7" x14ac:dyDescent="0.4">
      <c r="A5821" t="s">
        <v>45</v>
      </c>
      <c r="B5821">
        <v>2022</v>
      </c>
      <c r="C5821" t="s">
        <v>39</v>
      </c>
      <c r="D5821" t="s">
        <v>49</v>
      </c>
      <c r="E5821" t="s">
        <v>29</v>
      </c>
      <c r="F5821" t="s">
        <v>7</v>
      </c>
      <c r="G5821">
        <v>243</v>
      </c>
    </row>
    <row r="5822" spans="1:7" x14ac:dyDescent="0.4">
      <c r="A5822" t="s">
        <v>45</v>
      </c>
      <c r="B5822">
        <v>2022</v>
      </c>
      <c r="C5822" t="s">
        <v>39</v>
      </c>
      <c r="D5822" t="s">
        <v>49</v>
      </c>
      <c r="E5822" t="s">
        <v>30</v>
      </c>
      <c r="F5822" t="s">
        <v>7</v>
      </c>
      <c r="G5822">
        <v>575</v>
      </c>
    </row>
    <row r="5823" spans="1:7" x14ac:dyDescent="0.4">
      <c r="A5823" t="s">
        <v>45</v>
      </c>
      <c r="B5823">
        <v>2022</v>
      </c>
      <c r="C5823" t="s">
        <v>39</v>
      </c>
      <c r="D5823" t="s">
        <v>49</v>
      </c>
      <c r="E5823" t="s">
        <v>31</v>
      </c>
      <c r="F5823" t="s">
        <v>7</v>
      </c>
      <c r="G5823">
        <v>53</v>
      </c>
    </row>
    <row r="5824" spans="1:7" x14ac:dyDescent="0.4">
      <c r="A5824" t="s">
        <v>45</v>
      </c>
      <c r="B5824">
        <v>2022</v>
      </c>
      <c r="C5824" t="s">
        <v>39</v>
      </c>
      <c r="D5824" t="s">
        <v>49</v>
      </c>
      <c r="E5824" t="s">
        <v>32</v>
      </c>
      <c r="F5824" t="s">
        <v>7</v>
      </c>
      <c r="G5824">
        <v>226</v>
      </c>
    </row>
    <row r="5825" spans="1:7" x14ac:dyDescent="0.4">
      <c r="A5825" t="s">
        <v>45</v>
      </c>
      <c r="B5825">
        <v>2022</v>
      </c>
      <c r="C5825" t="s">
        <v>39</v>
      </c>
      <c r="D5825" t="s">
        <v>49</v>
      </c>
      <c r="E5825" t="s">
        <v>33</v>
      </c>
      <c r="F5825" t="s">
        <v>7</v>
      </c>
      <c r="G5825">
        <v>92</v>
      </c>
    </row>
    <row r="5826" spans="1:7" x14ac:dyDescent="0.4">
      <c r="A5826" t="s">
        <v>45</v>
      </c>
      <c r="B5826">
        <v>2022</v>
      </c>
      <c r="C5826" t="s">
        <v>39</v>
      </c>
      <c r="D5826" t="s">
        <v>49</v>
      </c>
      <c r="E5826" t="s">
        <v>34</v>
      </c>
      <c r="F5826" t="s">
        <v>7</v>
      </c>
      <c r="G5826">
        <v>190</v>
      </c>
    </row>
    <row r="5827" spans="1:7" x14ac:dyDescent="0.4">
      <c r="A5827" t="s">
        <v>45</v>
      </c>
      <c r="B5827">
        <v>2022</v>
      </c>
      <c r="C5827" t="s">
        <v>39</v>
      </c>
      <c r="D5827" t="s">
        <v>49</v>
      </c>
      <c r="E5827" t="s">
        <v>35</v>
      </c>
      <c r="F5827" t="s">
        <v>7</v>
      </c>
      <c r="G5827">
        <v>91</v>
      </c>
    </row>
    <row r="5828" spans="1:7" x14ac:dyDescent="0.4">
      <c r="A5828" t="s">
        <v>45</v>
      </c>
      <c r="B5828">
        <v>2022</v>
      </c>
      <c r="C5828" t="s">
        <v>39</v>
      </c>
      <c r="D5828" t="s">
        <v>49</v>
      </c>
      <c r="E5828" t="s">
        <v>36</v>
      </c>
      <c r="F5828" t="s">
        <v>7</v>
      </c>
      <c r="G5828">
        <v>181</v>
      </c>
    </row>
    <row r="5829" spans="1:7" x14ac:dyDescent="0.4">
      <c r="A5829" t="s">
        <v>45</v>
      </c>
      <c r="B5829">
        <v>2022</v>
      </c>
      <c r="C5829" t="s">
        <v>39</v>
      </c>
      <c r="D5829" t="s">
        <v>49</v>
      </c>
      <c r="E5829" t="s">
        <v>37</v>
      </c>
      <c r="F5829" t="s">
        <v>7</v>
      </c>
      <c r="G5829">
        <v>59</v>
      </c>
    </row>
    <row r="5830" spans="1:7" x14ac:dyDescent="0.4">
      <c r="A5830" t="s">
        <v>45</v>
      </c>
      <c r="B5830">
        <v>2022</v>
      </c>
      <c r="C5830" t="s">
        <v>39</v>
      </c>
      <c r="D5830" t="s">
        <v>50</v>
      </c>
      <c r="E5830" t="s">
        <v>6</v>
      </c>
      <c r="F5830" t="s">
        <v>7</v>
      </c>
      <c r="G5830">
        <v>1224</v>
      </c>
    </row>
    <row r="5831" spans="1:7" x14ac:dyDescent="0.4">
      <c r="A5831" t="s">
        <v>45</v>
      </c>
      <c r="B5831">
        <v>2022</v>
      </c>
      <c r="C5831" t="s">
        <v>39</v>
      </c>
      <c r="D5831" t="s">
        <v>50</v>
      </c>
      <c r="E5831" t="s">
        <v>8</v>
      </c>
      <c r="F5831" t="s">
        <v>7</v>
      </c>
      <c r="G5831">
        <v>11</v>
      </c>
    </row>
    <row r="5832" spans="1:7" x14ac:dyDescent="0.4">
      <c r="A5832" t="s">
        <v>45</v>
      </c>
      <c r="B5832">
        <v>2022</v>
      </c>
      <c r="C5832" t="s">
        <v>39</v>
      </c>
      <c r="D5832" t="s">
        <v>50</v>
      </c>
      <c r="E5832" t="s">
        <v>9</v>
      </c>
      <c r="F5832" t="s">
        <v>7</v>
      </c>
      <c r="G5832">
        <v>217</v>
      </c>
    </row>
    <row r="5833" spans="1:7" x14ac:dyDescent="0.4">
      <c r="A5833" t="s">
        <v>45</v>
      </c>
      <c r="B5833">
        <v>2022</v>
      </c>
      <c r="C5833" t="s">
        <v>39</v>
      </c>
      <c r="D5833" t="s">
        <v>50</v>
      </c>
      <c r="E5833" t="s">
        <v>10</v>
      </c>
      <c r="F5833" t="s">
        <v>7</v>
      </c>
      <c r="G5833">
        <v>124</v>
      </c>
    </row>
    <row r="5834" spans="1:7" x14ac:dyDescent="0.4">
      <c r="A5834" t="s">
        <v>45</v>
      </c>
      <c r="B5834">
        <v>2022</v>
      </c>
      <c r="C5834" t="s">
        <v>39</v>
      </c>
      <c r="D5834" t="s">
        <v>50</v>
      </c>
      <c r="E5834" t="s">
        <v>11</v>
      </c>
      <c r="F5834" t="s">
        <v>7</v>
      </c>
      <c r="G5834">
        <v>126</v>
      </c>
    </row>
    <row r="5835" spans="1:7" x14ac:dyDescent="0.4">
      <c r="A5835" t="s">
        <v>45</v>
      </c>
      <c r="B5835">
        <v>2022</v>
      </c>
      <c r="C5835" t="s">
        <v>39</v>
      </c>
      <c r="D5835" t="s">
        <v>50</v>
      </c>
      <c r="E5835" t="s">
        <v>12</v>
      </c>
      <c r="F5835" t="s">
        <v>7</v>
      </c>
      <c r="G5835">
        <v>110</v>
      </c>
    </row>
    <row r="5836" spans="1:7" x14ac:dyDescent="0.4">
      <c r="A5836" t="s">
        <v>45</v>
      </c>
      <c r="B5836">
        <v>2022</v>
      </c>
      <c r="C5836" t="s">
        <v>39</v>
      </c>
      <c r="D5836" t="s">
        <v>50</v>
      </c>
      <c r="E5836" t="s">
        <v>13</v>
      </c>
      <c r="F5836" t="s">
        <v>7</v>
      </c>
      <c r="G5836">
        <v>64</v>
      </c>
    </row>
    <row r="5837" spans="1:7" x14ac:dyDescent="0.4">
      <c r="A5837" t="s">
        <v>45</v>
      </c>
      <c r="B5837">
        <v>2022</v>
      </c>
      <c r="C5837" t="s">
        <v>39</v>
      </c>
      <c r="D5837" t="s">
        <v>50</v>
      </c>
      <c r="E5837" t="s">
        <v>14</v>
      </c>
      <c r="F5837" t="s">
        <v>7</v>
      </c>
      <c r="G5837">
        <v>11</v>
      </c>
    </row>
    <row r="5838" spans="1:7" x14ac:dyDescent="0.4">
      <c r="A5838" t="s">
        <v>45</v>
      </c>
      <c r="B5838">
        <v>2022</v>
      </c>
      <c r="C5838" t="s">
        <v>39</v>
      </c>
      <c r="D5838" t="s">
        <v>50</v>
      </c>
      <c r="E5838" t="s">
        <v>15</v>
      </c>
      <c r="F5838" t="s">
        <v>7</v>
      </c>
      <c r="G5838">
        <v>16</v>
      </c>
    </row>
    <row r="5839" spans="1:7" x14ac:dyDescent="0.4">
      <c r="A5839" t="s">
        <v>45</v>
      </c>
      <c r="B5839">
        <v>2022</v>
      </c>
      <c r="C5839" t="s">
        <v>39</v>
      </c>
      <c r="D5839" t="s">
        <v>50</v>
      </c>
      <c r="E5839" t="s">
        <v>16</v>
      </c>
      <c r="F5839" t="s">
        <v>7</v>
      </c>
      <c r="G5839">
        <v>1</v>
      </c>
    </row>
    <row r="5840" spans="1:7" x14ac:dyDescent="0.4">
      <c r="A5840" t="s">
        <v>45</v>
      </c>
      <c r="B5840">
        <v>2022</v>
      </c>
      <c r="C5840" t="s">
        <v>39</v>
      </c>
      <c r="D5840" t="s">
        <v>50</v>
      </c>
      <c r="E5840" t="s">
        <v>17</v>
      </c>
      <c r="F5840" t="s">
        <v>7</v>
      </c>
      <c r="G5840">
        <v>23</v>
      </c>
    </row>
    <row r="5841" spans="1:7" x14ac:dyDescent="0.4">
      <c r="A5841" t="s">
        <v>45</v>
      </c>
      <c r="B5841">
        <v>2022</v>
      </c>
      <c r="C5841" t="s">
        <v>39</v>
      </c>
      <c r="D5841" t="s">
        <v>50</v>
      </c>
      <c r="E5841" t="s">
        <v>18</v>
      </c>
      <c r="F5841" t="s">
        <v>7</v>
      </c>
      <c r="G5841">
        <v>54</v>
      </c>
    </row>
    <row r="5842" spans="1:7" x14ac:dyDescent="0.4">
      <c r="A5842" t="s">
        <v>45</v>
      </c>
      <c r="B5842">
        <v>2022</v>
      </c>
      <c r="C5842" t="s">
        <v>39</v>
      </c>
      <c r="D5842" t="s">
        <v>50</v>
      </c>
      <c r="E5842" t="s">
        <v>19</v>
      </c>
      <c r="F5842" t="s">
        <v>7</v>
      </c>
      <c r="G5842">
        <v>19</v>
      </c>
    </row>
    <row r="5843" spans="1:7" x14ac:dyDescent="0.4">
      <c r="A5843" t="s">
        <v>45</v>
      </c>
      <c r="B5843">
        <v>2022</v>
      </c>
      <c r="C5843" t="s">
        <v>39</v>
      </c>
      <c r="D5843" t="s">
        <v>50</v>
      </c>
      <c r="E5843" t="s">
        <v>20</v>
      </c>
      <c r="F5843" t="s">
        <v>7</v>
      </c>
      <c r="G5843">
        <v>9</v>
      </c>
    </row>
    <row r="5844" spans="1:7" x14ac:dyDescent="0.4">
      <c r="A5844" t="s">
        <v>45</v>
      </c>
      <c r="B5844">
        <v>2022</v>
      </c>
      <c r="C5844" t="s">
        <v>39</v>
      </c>
      <c r="D5844" t="s">
        <v>50</v>
      </c>
      <c r="E5844" t="s">
        <v>21</v>
      </c>
      <c r="F5844" t="s">
        <v>7</v>
      </c>
      <c r="G5844">
        <v>18</v>
      </c>
    </row>
    <row r="5845" spans="1:7" x14ac:dyDescent="0.4">
      <c r="A5845" t="s">
        <v>45</v>
      </c>
      <c r="B5845">
        <v>2022</v>
      </c>
      <c r="C5845" t="s">
        <v>39</v>
      </c>
      <c r="D5845" t="s">
        <v>50</v>
      </c>
      <c r="E5845" t="s">
        <v>22</v>
      </c>
      <c r="F5845" t="s">
        <v>7</v>
      </c>
      <c r="G5845">
        <v>48</v>
      </c>
    </row>
    <row r="5846" spans="1:7" x14ac:dyDescent="0.4">
      <c r="A5846" t="s">
        <v>45</v>
      </c>
      <c r="B5846">
        <v>2022</v>
      </c>
      <c r="C5846" t="s">
        <v>39</v>
      </c>
      <c r="D5846" t="s">
        <v>50</v>
      </c>
      <c r="E5846" t="s">
        <v>23</v>
      </c>
      <c r="F5846" t="s">
        <v>7</v>
      </c>
      <c r="G5846">
        <v>17</v>
      </c>
    </row>
    <row r="5847" spans="1:7" x14ac:dyDescent="0.4">
      <c r="A5847" t="s">
        <v>45</v>
      </c>
      <c r="B5847">
        <v>2022</v>
      </c>
      <c r="C5847" t="s">
        <v>39</v>
      </c>
      <c r="D5847" t="s">
        <v>50</v>
      </c>
      <c r="E5847" t="s">
        <v>24</v>
      </c>
      <c r="F5847" t="s">
        <v>7</v>
      </c>
      <c r="G5847">
        <v>152</v>
      </c>
    </row>
    <row r="5848" spans="1:7" x14ac:dyDescent="0.4">
      <c r="A5848" t="s">
        <v>45</v>
      </c>
      <c r="B5848">
        <v>2022</v>
      </c>
      <c r="C5848" t="s">
        <v>39</v>
      </c>
      <c r="D5848" t="s">
        <v>50</v>
      </c>
      <c r="E5848" t="s">
        <v>25</v>
      </c>
      <c r="F5848" t="s">
        <v>7</v>
      </c>
      <c r="G5848">
        <v>22</v>
      </c>
    </row>
    <row r="5849" spans="1:7" x14ac:dyDescent="0.4">
      <c r="A5849" t="s">
        <v>45</v>
      </c>
      <c r="B5849">
        <v>2022</v>
      </c>
      <c r="C5849" t="s">
        <v>39</v>
      </c>
      <c r="D5849" t="s">
        <v>50</v>
      </c>
      <c r="E5849" t="s">
        <v>26</v>
      </c>
      <c r="F5849" t="s">
        <v>7</v>
      </c>
      <c r="G5849">
        <v>26</v>
      </c>
    </row>
    <row r="5850" spans="1:7" x14ac:dyDescent="0.4">
      <c r="A5850" t="s">
        <v>45</v>
      </c>
      <c r="B5850">
        <v>2022</v>
      </c>
      <c r="C5850" t="s">
        <v>39</v>
      </c>
      <c r="D5850" t="s">
        <v>50</v>
      </c>
      <c r="E5850" t="s">
        <v>27</v>
      </c>
      <c r="F5850" t="s">
        <v>7</v>
      </c>
      <c r="G5850">
        <v>17</v>
      </c>
    </row>
    <row r="5851" spans="1:7" x14ac:dyDescent="0.4">
      <c r="A5851" t="s">
        <v>45</v>
      </c>
      <c r="B5851">
        <v>2022</v>
      </c>
      <c r="C5851" t="s">
        <v>39</v>
      </c>
      <c r="D5851" t="s">
        <v>50</v>
      </c>
      <c r="E5851" t="s">
        <v>28</v>
      </c>
      <c r="F5851" t="s">
        <v>7</v>
      </c>
      <c r="G5851">
        <v>27</v>
      </c>
    </row>
    <row r="5852" spans="1:7" x14ac:dyDescent="0.4">
      <c r="A5852" t="s">
        <v>45</v>
      </c>
      <c r="B5852">
        <v>2022</v>
      </c>
      <c r="C5852" t="s">
        <v>39</v>
      </c>
      <c r="D5852" t="s">
        <v>50</v>
      </c>
      <c r="E5852" t="s">
        <v>29</v>
      </c>
      <c r="F5852" t="s">
        <v>7</v>
      </c>
      <c r="G5852">
        <v>6</v>
      </c>
    </row>
    <row r="5853" spans="1:7" x14ac:dyDescent="0.4">
      <c r="A5853" t="s">
        <v>45</v>
      </c>
      <c r="B5853">
        <v>2022</v>
      </c>
      <c r="C5853" t="s">
        <v>39</v>
      </c>
      <c r="D5853" t="s">
        <v>50</v>
      </c>
      <c r="E5853" t="s">
        <v>30</v>
      </c>
      <c r="F5853" t="s">
        <v>7</v>
      </c>
      <c r="G5853">
        <v>23</v>
      </c>
    </row>
    <row r="5854" spans="1:7" x14ac:dyDescent="0.4">
      <c r="A5854" t="s">
        <v>45</v>
      </c>
      <c r="B5854">
        <v>2022</v>
      </c>
      <c r="C5854" t="s">
        <v>39</v>
      </c>
      <c r="D5854" t="s">
        <v>50</v>
      </c>
      <c r="E5854" t="s">
        <v>31</v>
      </c>
      <c r="F5854" t="s">
        <v>7</v>
      </c>
      <c r="G5854">
        <v>6</v>
      </c>
    </row>
    <row r="5855" spans="1:7" x14ac:dyDescent="0.4">
      <c r="A5855" t="s">
        <v>45</v>
      </c>
      <c r="B5855">
        <v>2022</v>
      </c>
      <c r="C5855" t="s">
        <v>39</v>
      </c>
      <c r="D5855" t="s">
        <v>50</v>
      </c>
      <c r="E5855" t="s">
        <v>32</v>
      </c>
      <c r="F5855" t="s">
        <v>7</v>
      </c>
      <c r="G5855">
        <v>14</v>
      </c>
    </row>
    <row r="5856" spans="1:7" x14ac:dyDescent="0.4">
      <c r="A5856" t="s">
        <v>45</v>
      </c>
      <c r="B5856">
        <v>2022</v>
      </c>
      <c r="C5856" t="s">
        <v>39</v>
      </c>
      <c r="D5856" t="s">
        <v>50</v>
      </c>
      <c r="E5856" t="s">
        <v>33</v>
      </c>
      <c r="F5856" t="s">
        <v>7</v>
      </c>
      <c r="G5856">
        <v>9</v>
      </c>
    </row>
    <row r="5857" spans="1:7" x14ac:dyDescent="0.4">
      <c r="A5857" t="s">
        <v>45</v>
      </c>
      <c r="B5857">
        <v>2022</v>
      </c>
      <c r="C5857" t="s">
        <v>39</v>
      </c>
      <c r="D5857" t="s">
        <v>50</v>
      </c>
      <c r="E5857" t="s">
        <v>34</v>
      </c>
      <c r="F5857" t="s">
        <v>7</v>
      </c>
      <c r="G5857">
        <v>21</v>
      </c>
    </row>
    <row r="5858" spans="1:7" x14ac:dyDescent="0.4">
      <c r="A5858" t="s">
        <v>45</v>
      </c>
      <c r="B5858">
        <v>2022</v>
      </c>
      <c r="C5858" t="s">
        <v>39</v>
      </c>
      <c r="D5858" t="s">
        <v>50</v>
      </c>
      <c r="E5858" t="s">
        <v>35</v>
      </c>
      <c r="F5858" t="s">
        <v>7</v>
      </c>
      <c r="G5858">
        <v>9</v>
      </c>
    </row>
    <row r="5859" spans="1:7" x14ac:dyDescent="0.4">
      <c r="A5859" t="s">
        <v>45</v>
      </c>
      <c r="B5859">
        <v>2022</v>
      </c>
      <c r="C5859" t="s">
        <v>39</v>
      </c>
      <c r="D5859" t="s">
        <v>50</v>
      </c>
      <c r="E5859" t="s">
        <v>36</v>
      </c>
      <c r="F5859" t="s">
        <v>7</v>
      </c>
      <c r="G5859">
        <v>19</v>
      </c>
    </row>
    <row r="5860" spans="1:7" x14ac:dyDescent="0.4">
      <c r="A5860" t="s">
        <v>45</v>
      </c>
      <c r="B5860">
        <v>2022</v>
      </c>
      <c r="C5860" t="s">
        <v>39</v>
      </c>
      <c r="D5860" t="s">
        <v>50</v>
      </c>
      <c r="E5860" t="s">
        <v>37</v>
      </c>
      <c r="F5860" t="s">
        <v>7</v>
      </c>
      <c r="G5860">
        <v>5</v>
      </c>
    </row>
    <row r="5861" spans="1:7" x14ac:dyDescent="0.4">
      <c r="A5861" t="s">
        <v>45</v>
      </c>
      <c r="B5861">
        <v>2022</v>
      </c>
      <c r="C5861" t="s">
        <v>39</v>
      </c>
      <c r="D5861" t="s">
        <v>51</v>
      </c>
      <c r="E5861" t="s">
        <v>6</v>
      </c>
      <c r="F5861" t="s">
        <v>7</v>
      </c>
      <c r="G5861">
        <v>389</v>
      </c>
    </row>
    <row r="5862" spans="1:7" x14ac:dyDescent="0.4">
      <c r="A5862" t="s">
        <v>45</v>
      </c>
      <c r="B5862">
        <v>2022</v>
      </c>
      <c r="C5862" t="s">
        <v>39</v>
      </c>
      <c r="D5862" t="s">
        <v>51</v>
      </c>
      <c r="E5862" t="s">
        <v>8</v>
      </c>
      <c r="F5862" t="s">
        <v>7</v>
      </c>
      <c r="G5862">
        <v>5</v>
      </c>
    </row>
    <row r="5863" spans="1:7" x14ac:dyDescent="0.4">
      <c r="A5863" t="s">
        <v>45</v>
      </c>
      <c r="B5863">
        <v>2022</v>
      </c>
      <c r="C5863" t="s">
        <v>39</v>
      </c>
      <c r="D5863" t="s">
        <v>51</v>
      </c>
      <c r="E5863" t="s">
        <v>9</v>
      </c>
      <c r="F5863" t="s">
        <v>7</v>
      </c>
      <c r="G5863">
        <v>23</v>
      </c>
    </row>
    <row r="5864" spans="1:7" x14ac:dyDescent="0.4">
      <c r="A5864" t="s">
        <v>45</v>
      </c>
      <c r="B5864">
        <v>2022</v>
      </c>
      <c r="C5864" t="s">
        <v>39</v>
      </c>
      <c r="D5864" t="s">
        <v>51</v>
      </c>
      <c r="E5864" t="s">
        <v>10</v>
      </c>
      <c r="F5864" t="s">
        <v>7</v>
      </c>
      <c r="G5864">
        <v>14</v>
      </c>
    </row>
    <row r="5865" spans="1:7" x14ac:dyDescent="0.4">
      <c r="A5865" t="s">
        <v>45</v>
      </c>
      <c r="B5865">
        <v>2022</v>
      </c>
      <c r="C5865" t="s">
        <v>39</v>
      </c>
      <c r="D5865" t="s">
        <v>51</v>
      </c>
      <c r="E5865" t="s">
        <v>11</v>
      </c>
      <c r="F5865" t="s">
        <v>7</v>
      </c>
      <c r="G5865">
        <v>27</v>
      </c>
    </row>
    <row r="5866" spans="1:7" x14ac:dyDescent="0.4">
      <c r="A5866" t="s">
        <v>45</v>
      </c>
      <c r="B5866">
        <v>2022</v>
      </c>
      <c r="C5866" t="s">
        <v>39</v>
      </c>
      <c r="D5866" t="s">
        <v>51</v>
      </c>
      <c r="E5866" t="s">
        <v>12</v>
      </c>
      <c r="F5866" t="s">
        <v>7</v>
      </c>
      <c r="G5866">
        <v>21</v>
      </c>
    </row>
    <row r="5867" spans="1:7" x14ac:dyDescent="0.4">
      <c r="A5867" t="s">
        <v>45</v>
      </c>
      <c r="B5867">
        <v>2022</v>
      </c>
      <c r="C5867" t="s">
        <v>39</v>
      </c>
      <c r="D5867" t="s">
        <v>51</v>
      </c>
      <c r="E5867" t="s">
        <v>13</v>
      </c>
      <c r="F5867" t="s">
        <v>7</v>
      </c>
      <c r="G5867">
        <v>15</v>
      </c>
    </row>
    <row r="5868" spans="1:7" x14ac:dyDescent="0.4">
      <c r="A5868" t="s">
        <v>45</v>
      </c>
      <c r="B5868">
        <v>2022</v>
      </c>
      <c r="C5868" t="s">
        <v>39</v>
      </c>
      <c r="D5868" t="s">
        <v>51</v>
      </c>
      <c r="E5868" t="s">
        <v>14</v>
      </c>
      <c r="F5868" t="s">
        <v>7</v>
      </c>
      <c r="G5868">
        <v>7</v>
      </c>
    </row>
    <row r="5869" spans="1:7" x14ac:dyDescent="0.4">
      <c r="A5869" t="s">
        <v>45</v>
      </c>
      <c r="B5869">
        <v>2022</v>
      </c>
      <c r="C5869" t="s">
        <v>39</v>
      </c>
      <c r="D5869" t="s">
        <v>51</v>
      </c>
      <c r="E5869" t="s">
        <v>15</v>
      </c>
      <c r="F5869" t="s">
        <v>7</v>
      </c>
      <c r="G5869">
        <v>14</v>
      </c>
    </row>
    <row r="5870" spans="1:7" x14ac:dyDescent="0.4">
      <c r="A5870" t="s">
        <v>45</v>
      </c>
      <c r="B5870">
        <v>2022</v>
      </c>
      <c r="C5870" t="s">
        <v>39</v>
      </c>
      <c r="D5870" t="s">
        <v>51</v>
      </c>
      <c r="E5870" t="s">
        <v>16</v>
      </c>
      <c r="F5870" t="s">
        <v>7</v>
      </c>
      <c r="G5870">
        <v>2</v>
      </c>
    </row>
    <row r="5871" spans="1:7" x14ac:dyDescent="0.4">
      <c r="A5871" t="s">
        <v>45</v>
      </c>
      <c r="B5871">
        <v>2022</v>
      </c>
      <c r="C5871" t="s">
        <v>39</v>
      </c>
      <c r="D5871" t="s">
        <v>51</v>
      </c>
      <c r="E5871" t="s">
        <v>17</v>
      </c>
      <c r="F5871" t="s">
        <v>7</v>
      </c>
      <c r="G5871">
        <v>4</v>
      </c>
    </row>
    <row r="5872" spans="1:7" x14ac:dyDescent="0.4">
      <c r="A5872" t="s">
        <v>45</v>
      </c>
      <c r="B5872">
        <v>2022</v>
      </c>
      <c r="C5872" t="s">
        <v>39</v>
      </c>
      <c r="D5872" t="s">
        <v>51</v>
      </c>
      <c r="E5872" t="s">
        <v>18</v>
      </c>
      <c r="F5872" t="s">
        <v>7</v>
      </c>
      <c r="G5872">
        <v>39</v>
      </c>
    </row>
    <row r="5873" spans="1:7" x14ac:dyDescent="0.4">
      <c r="A5873" t="s">
        <v>45</v>
      </c>
      <c r="B5873">
        <v>2022</v>
      </c>
      <c r="C5873" t="s">
        <v>39</v>
      </c>
      <c r="D5873" t="s">
        <v>51</v>
      </c>
      <c r="E5873" t="s">
        <v>19</v>
      </c>
      <c r="F5873" t="s">
        <v>7</v>
      </c>
      <c r="G5873">
        <v>9</v>
      </c>
    </row>
    <row r="5874" spans="1:7" x14ac:dyDescent="0.4">
      <c r="A5874" t="s">
        <v>45</v>
      </c>
      <c r="B5874">
        <v>2022</v>
      </c>
      <c r="C5874" t="s">
        <v>39</v>
      </c>
      <c r="D5874" t="s">
        <v>51</v>
      </c>
      <c r="E5874" t="s">
        <v>20</v>
      </c>
      <c r="F5874" t="s">
        <v>7</v>
      </c>
      <c r="G5874">
        <v>3</v>
      </c>
    </row>
    <row r="5875" spans="1:7" x14ac:dyDescent="0.4">
      <c r="A5875" t="s">
        <v>45</v>
      </c>
      <c r="B5875">
        <v>2022</v>
      </c>
      <c r="C5875" t="s">
        <v>39</v>
      </c>
      <c r="D5875" t="s">
        <v>51</v>
      </c>
      <c r="E5875" t="s">
        <v>21</v>
      </c>
      <c r="F5875" t="s">
        <v>7</v>
      </c>
      <c r="G5875">
        <v>4</v>
      </c>
    </row>
    <row r="5876" spans="1:7" x14ac:dyDescent="0.4">
      <c r="A5876" t="s">
        <v>45</v>
      </c>
      <c r="B5876">
        <v>2022</v>
      </c>
      <c r="C5876" t="s">
        <v>39</v>
      </c>
      <c r="D5876" t="s">
        <v>51</v>
      </c>
      <c r="E5876" t="s">
        <v>22</v>
      </c>
      <c r="F5876" t="s">
        <v>7</v>
      </c>
      <c r="G5876">
        <v>8</v>
      </c>
    </row>
    <row r="5877" spans="1:7" x14ac:dyDescent="0.4">
      <c r="A5877" t="s">
        <v>45</v>
      </c>
      <c r="B5877">
        <v>2022</v>
      </c>
      <c r="C5877" t="s">
        <v>39</v>
      </c>
      <c r="D5877" t="s">
        <v>51</v>
      </c>
      <c r="E5877" t="s">
        <v>23</v>
      </c>
      <c r="F5877" t="s">
        <v>7</v>
      </c>
      <c r="G5877">
        <v>13</v>
      </c>
    </row>
    <row r="5878" spans="1:7" x14ac:dyDescent="0.4">
      <c r="A5878" t="s">
        <v>45</v>
      </c>
      <c r="B5878">
        <v>2022</v>
      </c>
      <c r="C5878" t="s">
        <v>39</v>
      </c>
      <c r="D5878" t="s">
        <v>51</v>
      </c>
      <c r="E5878" t="s">
        <v>24</v>
      </c>
      <c r="F5878" t="s">
        <v>7</v>
      </c>
      <c r="G5878">
        <v>77</v>
      </c>
    </row>
    <row r="5879" spans="1:7" x14ac:dyDescent="0.4">
      <c r="A5879" t="s">
        <v>45</v>
      </c>
      <c r="B5879">
        <v>2022</v>
      </c>
      <c r="C5879" t="s">
        <v>39</v>
      </c>
      <c r="D5879" t="s">
        <v>51</v>
      </c>
      <c r="E5879" t="s">
        <v>25</v>
      </c>
      <c r="F5879" t="s">
        <v>7</v>
      </c>
      <c r="G5879">
        <v>10</v>
      </c>
    </row>
    <row r="5880" spans="1:7" x14ac:dyDescent="0.4">
      <c r="A5880" t="s">
        <v>45</v>
      </c>
      <c r="B5880">
        <v>2022</v>
      </c>
      <c r="C5880" t="s">
        <v>39</v>
      </c>
      <c r="D5880" t="s">
        <v>51</v>
      </c>
      <c r="E5880" t="s">
        <v>26</v>
      </c>
      <c r="F5880" t="s">
        <v>7</v>
      </c>
      <c r="G5880">
        <v>14</v>
      </c>
    </row>
    <row r="5881" spans="1:7" x14ac:dyDescent="0.4">
      <c r="A5881" t="s">
        <v>45</v>
      </c>
      <c r="B5881">
        <v>2022</v>
      </c>
      <c r="C5881" t="s">
        <v>39</v>
      </c>
      <c r="D5881" t="s">
        <v>51</v>
      </c>
      <c r="E5881" t="s">
        <v>27</v>
      </c>
      <c r="F5881" t="s">
        <v>7</v>
      </c>
      <c r="G5881">
        <v>12</v>
      </c>
    </row>
    <row r="5882" spans="1:7" x14ac:dyDescent="0.4">
      <c r="A5882" t="s">
        <v>45</v>
      </c>
      <c r="B5882">
        <v>2022</v>
      </c>
      <c r="C5882" t="s">
        <v>39</v>
      </c>
      <c r="D5882" t="s">
        <v>51</v>
      </c>
      <c r="E5882" t="s">
        <v>28</v>
      </c>
      <c r="F5882" t="s">
        <v>7</v>
      </c>
      <c r="G5882">
        <v>5</v>
      </c>
    </row>
    <row r="5883" spans="1:7" x14ac:dyDescent="0.4">
      <c r="A5883" t="s">
        <v>45</v>
      </c>
      <c r="B5883">
        <v>2022</v>
      </c>
      <c r="C5883" t="s">
        <v>39</v>
      </c>
      <c r="D5883" t="s">
        <v>51</v>
      </c>
      <c r="E5883" t="s">
        <v>29</v>
      </c>
      <c r="F5883" t="s">
        <v>7</v>
      </c>
      <c r="G5883">
        <v>2</v>
      </c>
    </row>
    <row r="5884" spans="1:7" x14ac:dyDescent="0.4">
      <c r="A5884" t="s">
        <v>45</v>
      </c>
      <c r="B5884">
        <v>2022</v>
      </c>
      <c r="C5884" t="s">
        <v>39</v>
      </c>
      <c r="D5884" t="s">
        <v>51</v>
      </c>
      <c r="E5884" t="s">
        <v>30</v>
      </c>
      <c r="F5884" t="s">
        <v>7</v>
      </c>
      <c r="G5884">
        <v>12</v>
      </c>
    </row>
    <row r="5885" spans="1:7" x14ac:dyDescent="0.4">
      <c r="A5885" t="s">
        <v>45</v>
      </c>
      <c r="B5885">
        <v>2022</v>
      </c>
      <c r="C5885" t="s">
        <v>39</v>
      </c>
      <c r="D5885" t="s">
        <v>51</v>
      </c>
      <c r="E5885" t="s">
        <v>31</v>
      </c>
      <c r="F5885" t="s">
        <v>7</v>
      </c>
      <c r="G5885">
        <v>1</v>
      </c>
    </row>
    <row r="5886" spans="1:7" x14ac:dyDescent="0.4">
      <c r="A5886" t="s">
        <v>45</v>
      </c>
      <c r="B5886">
        <v>2022</v>
      </c>
      <c r="C5886" t="s">
        <v>39</v>
      </c>
      <c r="D5886" t="s">
        <v>51</v>
      </c>
      <c r="E5886" t="s">
        <v>32</v>
      </c>
      <c r="F5886" t="s">
        <v>7</v>
      </c>
      <c r="G5886">
        <v>17</v>
      </c>
    </row>
    <row r="5887" spans="1:7" x14ac:dyDescent="0.4">
      <c r="A5887" t="s">
        <v>45</v>
      </c>
      <c r="B5887">
        <v>2022</v>
      </c>
      <c r="C5887" t="s">
        <v>39</v>
      </c>
      <c r="D5887" t="s">
        <v>51</v>
      </c>
      <c r="E5887" t="s">
        <v>33</v>
      </c>
      <c r="F5887" t="s">
        <v>7</v>
      </c>
      <c r="G5887">
        <v>3</v>
      </c>
    </row>
    <row r="5888" spans="1:7" x14ac:dyDescent="0.4">
      <c r="A5888" t="s">
        <v>45</v>
      </c>
      <c r="B5888">
        <v>2022</v>
      </c>
      <c r="C5888" t="s">
        <v>39</v>
      </c>
      <c r="D5888" t="s">
        <v>51</v>
      </c>
      <c r="E5888" t="s">
        <v>34</v>
      </c>
      <c r="F5888" t="s">
        <v>7</v>
      </c>
      <c r="G5888">
        <v>7</v>
      </c>
    </row>
    <row r="5889" spans="1:7" x14ac:dyDescent="0.4">
      <c r="A5889" t="s">
        <v>45</v>
      </c>
      <c r="B5889">
        <v>2022</v>
      </c>
      <c r="C5889" t="s">
        <v>39</v>
      </c>
      <c r="D5889" t="s">
        <v>51</v>
      </c>
      <c r="E5889" t="s">
        <v>35</v>
      </c>
      <c r="F5889" t="s">
        <v>7</v>
      </c>
      <c r="G5889">
        <v>7</v>
      </c>
    </row>
    <row r="5890" spans="1:7" x14ac:dyDescent="0.4">
      <c r="A5890" t="s">
        <v>45</v>
      </c>
      <c r="B5890">
        <v>2022</v>
      </c>
      <c r="C5890" t="s">
        <v>39</v>
      </c>
      <c r="D5890" t="s">
        <v>51</v>
      </c>
      <c r="E5890" t="s">
        <v>36</v>
      </c>
      <c r="F5890" t="s">
        <v>7</v>
      </c>
      <c r="G5890">
        <v>11</v>
      </c>
    </row>
    <row r="5891" spans="1:7" x14ac:dyDescent="0.4">
      <c r="A5891" t="s">
        <v>45</v>
      </c>
      <c r="B5891">
        <v>2022</v>
      </c>
      <c r="C5891" t="s">
        <v>39</v>
      </c>
      <c r="D5891" t="s">
        <v>51</v>
      </c>
      <c r="E5891" t="s">
        <v>37</v>
      </c>
      <c r="F5891" t="s">
        <v>7</v>
      </c>
      <c r="G5891">
        <v>3</v>
      </c>
    </row>
    <row r="5892" spans="1:7" x14ac:dyDescent="0.4">
      <c r="A5892" t="s">
        <v>45</v>
      </c>
      <c r="B5892">
        <v>2022</v>
      </c>
      <c r="C5892" t="s">
        <v>39</v>
      </c>
      <c r="D5892" t="s">
        <v>52</v>
      </c>
      <c r="E5892" t="s">
        <v>6</v>
      </c>
      <c r="F5892" t="s">
        <v>7</v>
      </c>
      <c r="G5892">
        <v>2363</v>
      </c>
    </row>
    <row r="5893" spans="1:7" x14ac:dyDescent="0.4">
      <c r="A5893" t="s">
        <v>45</v>
      </c>
      <c r="B5893">
        <v>2022</v>
      </c>
      <c r="C5893" t="s">
        <v>39</v>
      </c>
      <c r="D5893" t="s">
        <v>52</v>
      </c>
      <c r="E5893" t="s">
        <v>8</v>
      </c>
      <c r="F5893" t="s">
        <v>7</v>
      </c>
      <c r="G5893">
        <v>30</v>
      </c>
    </row>
    <row r="5894" spans="1:7" x14ac:dyDescent="0.4">
      <c r="A5894" t="s">
        <v>45</v>
      </c>
      <c r="B5894">
        <v>2022</v>
      </c>
      <c r="C5894" t="s">
        <v>39</v>
      </c>
      <c r="D5894" t="s">
        <v>52</v>
      </c>
      <c r="E5894" t="s">
        <v>9</v>
      </c>
      <c r="F5894" t="s">
        <v>7</v>
      </c>
      <c r="G5894">
        <v>160</v>
      </c>
    </row>
    <row r="5895" spans="1:7" x14ac:dyDescent="0.4">
      <c r="A5895" t="s">
        <v>45</v>
      </c>
      <c r="B5895">
        <v>2022</v>
      </c>
      <c r="C5895" t="s">
        <v>39</v>
      </c>
      <c r="D5895" t="s">
        <v>52</v>
      </c>
      <c r="E5895" t="s">
        <v>10</v>
      </c>
      <c r="F5895" t="s">
        <v>7</v>
      </c>
      <c r="G5895">
        <v>102</v>
      </c>
    </row>
    <row r="5896" spans="1:7" x14ac:dyDescent="0.4">
      <c r="A5896" t="s">
        <v>45</v>
      </c>
      <c r="B5896">
        <v>2022</v>
      </c>
      <c r="C5896" t="s">
        <v>39</v>
      </c>
      <c r="D5896" t="s">
        <v>52</v>
      </c>
      <c r="E5896" t="s">
        <v>11</v>
      </c>
      <c r="F5896" t="s">
        <v>7</v>
      </c>
      <c r="G5896">
        <v>165</v>
      </c>
    </row>
    <row r="5897" spans="1:7" x14ac:dyDescent="0.4">
      <c r="A5897" t="s">
        <v>45</v>
      </c>
      <c r="B5897">
        <v>2022</v>
      </c>
      <c r="C5897" t="s">
        <v>39</v>
      </c>
      <c r="D5897" t="s">
        <v>52</v>
      </c>
      <c r="E5897" t="s">
        <v>12</v>
      </c>
      <c r="F5897" t="s">
        <v>7</v>
      </c>
      <c r="G5897">
        <v>152</v>
      </c>
    </row>
    <row r="5898" spans="1:7" x14ac:dyDescent="0.4">
      <c r="A5898" t="s">
        <v>45</v>
      </c>
      <c r="B5898">
        <v>2022</v>
      </c>
      <c r="C5898" t="s">
        <v>39</v>
      </c>
      <c r="D5898" t="s">
        <v>52</v>
      </c>
      <c r="E5898" t="s">
        <v>13</v>
      </c>
      <c r="F5898" t="s">
        <v>7</v>
      </c>
      <c r="G5898">
        <v>170</v>
      </c>
    </row>
    <row r="5899" spans="1:7" x14ac:dyDescent="0.4">
      <c r="A5899" t="s">
        <v>45</v>
      </c>
      <c r="B5899">
        <v>2022</v>
      </c>
      <c r="C5899" t="s">
        <v>39</v>
      </c>
      <c r="D5899" t="s">
        <v>52</v>
      </c>
      <c r="E5899" t="s">
        <v>14</v>
      </c>
      <c r="F5899" t="s">
        <v>7</v>
      </c>
      <c r="G5899">
        <v>55</v>
      </c>
    </row>
    <row r="5900" spans="1:7" x14ac:dyDescent="0.4">
      <c r="A5900" t="s">
        <v>45</v>
      </c>
      <c r="B5900">
        <v>2022</v>
      </c>
      <c r="C5900" t="s">
        <v>39</v>
      </c>
      <c r="D5900" t="s">
        <v>52</v>
      </c>
      <c r="E5900" t="s">
        <v>15</v>
      </c>
      <c r="F5900" t="s">
        <v>7</v>
      </c>
      <c r="G5900">
        <v>33</v>
      </c>
    </row>
    <row r="5901" spans="1:7" x14ac:dyDescent="0.4">
      <c r="A5901" t="s">
        <v>45</v>
      </c>
      <c r="B5901">
        <v>2022</v>
      </c>
      <c r="C5901" t="s">
        <v>39</v>
      </c>
      <c r="D5901" t="s">
        <v>52</v>
      </c>
      <c r="E5901" t="s">
        <v>16</v>
      </c>
      <c r="F5901" t="s">
        <v>7</v>
      </c>
      <c r="G5901">
        <v>14</v>
      </c>
    </row>
    <row r="5902" spans="1:7" x14ac:dyDescent="0.4">
      <c r="A5902" t="s">
        <v>45</v>
      </c>
      <c r="B5902">
        <v>2022</v>
      </c>
      <c r="C5902" t="s">
        <v>39</v>
      </c>
      <c r="D5902" t="s">
        <v>52</v>
      </c>
      <c r="E5902" t="s">
        <v>17</v>
      </c>
      <c r="F5902" t="s">
        <v>7</v>
      </c>
      <c r="G5902">
        <v>57</v>
      </c>
    </row>
    <row r="5903" spans="1:7" x14ac:dyDescent="0.4">
      <c r="A5903" t="s">
        <v>45</v>
      </c>
      <c r="B5903">
        <v>2022</v>
      </c>
      <c r="C5903" t="s">
        <v>39</v>
      </c>
      <c r="D5903" t="s">
        <v>52</v>
      </c>
      <c r="E5903" t="s">
        <v>18</v>
      </c>
      <c r="F5903" t="s">
        <v>7</v>
      </c>
      <c r="G5903">
        <v>186</v>
      </c>
    </row>
    <row r="5904" spans="1:7" x14ac:dyDescent="0.4">
      <c r="A5904" t="s">
        <v>45</v>
      </c>
      <c r="B5904">
        <v>2022</v>
      </c>
      <c r="C5904" t="s">
        <v>39</v>
      </c>
      <c r="D5904" t="s">
        <v>52</v>
      </c>
      <c r="E5904" t="s">
        <v>19</v>
      </c>
      <c r="F5904" t="s">
        <v>7</v>
      </c>
      <c r="G5904">
        <v>36</v>
      </c>
    </row>
    <row r="5905" spans="1:7" x14ac:dyDescent="0.4">
      <c r="A5905" t="s">
        <v>45</v>
      </c>
      <c r="B5905">
        <v>2022</v>
      </c>
      <c r="C5905" t="s">
        <v>39</v>
      </c>
      <c r="D5905" t="s">
        <v>52</v>
      </c>
      <c r="E5905" t="s">
        <v>20</v>
      </c>
      <c r="F5905" t="s">
        <v>7</v>
      </c>
      <c r="G5905">
        <v>45</v>
      </c>
    </row>
    <row r="5906" spans="1:7" x14ac:dyDescent="0.4">
      <c r="A5906" t="s">
        <v>45</v>
      </c>
      <c r="B5906">
        <v>2022</v>
      </c>
      <c r="C5906" t="s">
        <v>39</v>
      </c>
      <c r="D5906" t="s">
        <v>52</v>
      </c>
      <c r="E5906" t="s">
        <v>21</v>
      </c>
      <c r="F5906" t="s">
        <v>7</v>
      </c>
      <c r="G5906">
        <v>99</v>
      </c>
    </row>
    <row r="5907" spans="1:7" x14ac:dyDescent="0.4">
      <c r="A5907" t="s">
        <v>45</v>
      </c>
      <c r="B5907">
        <v>2022</v>
      </c>
      <c r="C5907" t="s">
        <v>39</v>
      </c>
      <c r="D5907" t="s">
        <v>52</v>
      </c>
      <c r="E5907" t="s">
        <v>22</v>
      </c>
      <c r="F5907" t="s">
        <v>7</v>
      </c>
      <c r="G5907">
        <v>85</v>
      </c>
    </row>
    <row r="5908" spans="1:7" x14ac:dyDescent="0.4">
      <c r="A5908" t="s">
        <v>45</v>
      </c>
      <c r="B5908">
        <v>2022</v>
      </c>
      <c r="C5908" t="s">
        <v>39</v>
      </c>
      <c r="D5908" t="s">
        <v>52</v>
      </c>
      <c r="E5908" t="s">
        <v>23</v>
      </c>
      <c r="F5908" t="s">
        <v>7</v>
      </c>
      <c r="G5908">
        <v>43</v>
      </c>
    </row>
    <row r="5909" spans="1:7" x14ac:dyDescent="0.4">
      <c r="A5909" t="s">
        <v>45</v>
      </c>
      <c r="B5909">
        <v>2022</v>
      </c>
      <c r="C5909" t="s">
        <v>39</v>
      </c>
      <c r="D5909" t="s">
        <v>52</v>
      </c>
      <c r="E5909" t="s">
        <v>24</v>
      </c>
      <c r="F5909" t="s">
        <v>7</v>
      </c>
      <c r="G5909">
        <v>275</v>
      </c>
    </row>
    <row r="5910" spans="1:7" x14ac:dyDescent="0.4">
      <c r="A5910" t="s">
        <v>45</v>
      </c>
      <c r="B5910">
        <v>2022</v>
      </c>
      <c r="C5910" t="s">
        <v>39</v>
      </c>
      <c r="D5910" t="s">
        <v>52</v>
      </c>
      <c r="E5910" t="s">
        <v>25</v>
      </c>
      <c r="F5910" t="s">
        <v>7</v>
      </c>
      <c r="G5910">
        <v>77</v>
      </c>
    </row>
    <row r="5911" spans="1:7" x14ac:dyDescent="0.4">
      <c r="A5911" t="s">
        <v>45</v>
      </c>
      <c r="B5911">
        <v>2022</v>
      </c>
      <c r="C5911" t="s">
        <v>39</v>
      </c>
      <c r="D5911" t="s">
        <v>52</v>
      </c>
      <c r="E5911" t="s">
        <v>26</v>
      </c>
      <c r="F5911" t="s">
        <v>7</v>
      </c>
      <c r="G5911">
        <v>65</v>
      </c>
    </row>
    <row r="5912" spans="1:7" x14ac:dyDescent="0.4">
      <c r="A5912" t="s">
        <v>45</v>
      </c>
      <c r="B5912">
        <v>2022</v>
      </c>
      <c r="C5912" t="s">
        <v>39</v>
      </c>
      <c r="D5912" t="s">
        <v>52</v>
      </c>
      <c r="E5912" t="s">
        <v>27</v>
      </c>
      <c r="F5912" t="s">
        <v>7</v>
      </c>
      <c r="G5912">
        <v>62</v>
      </c>
    </row>
    <row r="5913" spans="1:7" x14ac:dyDescent="0.4">
      <c r="A5913" t="s">
        <v>45</v>
      </c>
      <c r="B5913">
        <v>2022</v>
      </c>
      <c r="C5913" t="s">
        <v>39</v>
      </c>
      <c r="D5913" t="s">
        <v>52</v>
      </c>
      <c r="E5913" t="s">
        <v>28</v>
      </c>
      <c r="F5913" t="s">
        <v>7</v>
      </c>
      <c r="G5913">
        <v>57</v>
      </c>
    </row>
    <row r="5914" spans="1:7" x14ac:dyDescent="0.4">
      <c r="A5914" t="s">
        <v>45</v>
      </c>
      <c r="B5914">
        <v>2022</v>
      </c>
      <c r="C5914" t="s">
        <v>39</v>
      </c>
      <c r="D5914" t="s">
        <v>52</v>
      </c>
      <c r="E5914" t="s">
        <v>29</v>
      </c>
      <c r="F5914" t="s">
        <v>7</v>
      </c>
      <c r="G5914">
        <v>32</v>
      </c>
    </row>
    <row r="5915" spans="1:7" x14ac:dyDescent="0.4">
      <c r="A5915" t="s">
        <v>45</v>
      </c>
      <c r="B5915">
        <v>2022</v>
      </c>
      <c r="C5915" t="s">
        <v>39</v>
      </c>
      <c r="D5915" t="s">
        <v>52</v>
      </c>
      <c r="E5915" t="s">
        <v>30</v>
      </c>
      <c r="F5915" t="s">
        <v>7</v>
      </c>
      <c r="G5915">
        <v>89</v>
      </c>
    </row>
    <row r="5916" spans="1:7" x14ac:dyDescent="0.4">
      <c r="A5916" t="s">
        <v>45</v>
      </c>
      <c r="B5916">
        <v>2022</v>
      </c>
      <c r="C5916" t="s">
        <v>39</v>
      </c>
      <c r="D5916" t="s">
        <v>52</v>
      </c>
      <c r="E5916" t="s">
        <v>31</v>
      </c>
      <c r="F5916" t="s">
        <v>7</v>
      </c>
      <c r="G5916">
        <v>11</v>
      </c>
    </row>
    <row r="5917" spans="1:7" x14ac:dyDescent="0.4">
      <c r="A5917" t="s">
        <v>45</v>
      </c>
      <c r="B5917">
        <v>2022</v>
      </c>
      <c r="C5917" t="s">
        <v>39</v>
      </c>
      <c r="D5917" t="s">
        <v>52</v>
      </c>
      <c r="E5917" t="s">
        <v>32</v>
      </c>
      <c r="F5917" t="s">
        <v>7</v>
      </c>
      <c r="G5917">
        <v>66</v>
      </c>
    </row>
    <row r="5918" spans="1:7" x14ac:dyDescent="0.4">
      <c r="A5918" t="s">
        <v>45</v>
      </c>
      <c r="B5918">
        <v>2022</v>
      </c>
      <c r="C5918" t="s">
        <v>39</v>
      </c>
      <c r="D5918" t="s">
        <v>52</v>
      </c>
      <c r="E5918" t="s">
        <v>33</v>
      </c>
      <c r="F5918" t="s">
        <v>7</v>
      </c>
      <c r="G5918">
        <v>28</v>
      </c>
    </row>
    <row r="5919" spans="1:7" x14ac:dyDescent="0.4">
      <c r="A5919" t="s">
        <v>45</v>
      </c>
      <c r="B5919">
        <v>2022</v>
      </c>
      <c r="C5919" t="s">
        <v>39</v>
      </c>
      <c r="D5919" t="s">
        <v>52</v>
      </c>
      <c r="E5919" t="s">
        <v>34</v>
      </c>
      <c r="F5919" t="s">
        <v>7</v>
      </c>
      <c r="G5919">
        <v>31</v>
      </c>
    </row>
    <row r="5920" spans="1:7" x14ac:dyDescent="0.4">
      <c r="A5920" t="s">
        <v>45</v>
      </c>
      <c r="B5920">
        <v>2022</v>
      </c>
      <c r="C5920" t="s">
        <v>39</v>
      </c>
      <c r="D5920" t="s">
        <v>52</v>
      </c>
      <c r="E5920" t="s">
        <v>35</v>
      </c>
      <c r="F5920" t="s">
        <v>7</v>
      </c>
      <c r="G5920">
        <v>48</v>
      </c>
    </row>
    <row r="5921" spans="1:7" x14ac:dyDescent="0.4">
      <c r="A5921" t="s">
        <v>45</v>
      </c>
      <c r="B5921">
        <v>2022</v>
      </c>
      <c r="C5921" t="s">
        <v>39</v>
      </c>
      <c r="D5921" t="s">
        <v>52</v>
      </c>
      <c r="E5921" t="s">
        <v>36</v>
      </c>
      <c r="F5921" t="s">
        <v>7</v>
      </c>
      <c r="G5921">
        <v>66</v>
      </c>
    </row>
    <row r="5922" spans="1:7" x14ac:dyDescent="0.4">
      <c r="A5922" t="s">
        <v>45</v>
      </c>
      <c r="B5922">
        <v>2022</v>
      </c>
      <c r="C5922" t="s">
        <v>39</v>
      </c>
      <c r="D5922" t="s">
        <v>52</v>
      </c>
      <c r="E5922" t="s">
        <v>37</v>
      </c>
      <c r="F5922" t="s">
        <v>7</v>
      </c>
      <c r="G5922">
        <v>24</v>
      </c>
    </row>
    <row r="5923" spans="1:7" x14ac:dyDescent="0.4">
      <c r="A5923" t="s">
        <v>45</v>
      </c>
      <c r="B5923">
        <v>2022</v>
      </c>
      <c r="C5923" t="s">
        <v>39</v>
      </c>
      <c r="D5923" t="s">
        <v>53</v>
      </c>
      <c r="E5923" t="s">
        <v>6</v>
      </c>
      <c r="F5923" t="s">
        <v>7</v>
      </c>
      <c r="G5923">
        <v>6987</v>
      </c>
    </row>
    <row r="5924" spans="1:7" x14ac:dyDescent="0.4">
      <c r="A5924" t="s">
        <v>45</v>
      </c>
      <c r="B5924">
        <v>2022</v>
      </c>
      <c r="C5924" t="s">
        <v>39</v>
      </c>
      <c r="D5924" t="s">
        <v>53</v>
      </c>
      <c r="E5924" t="s">
        <v>8</v>
      </c>
      <c r="F5924" t="s">
        <v>7</v>
      </c>
      <c r="G5924">
        <v>93</v>
      </c>
    </row>
    <row r="5925" spans="1:7" x14ac:dyDescent="0.4">
      <c r="A5925" t="s">
        <v>45</v>
      </c>
      <c r="B5925">
        <v>2022</v>
      </c>
      <c r="C5925" t="s">
        <v>39</v>
      </c>
      <c r="D5925" t="s">
        <v>53</v>
      </c>
      <c r="E5925" t="s">
        <v>9</v>
      </c>
      <c r="F5925" t="s">
        <v>7</v>
      </c>
      <c r="G5925">
        <v>756</v>
      </c>
    </row>
    <row r="5926" spans="1:7" x14ac:dyDescent="0.4">
      <c r="A5926" t="s">
        <v>45</v>
      </c>
      <c r="B5926">
        <v>2022</v>
      </c>
      <c r="C5926" t="s">
        <v>39</v>
      </c>
      <c r="D5926" t="s">
        <v>53</v>
      </c>
      <c r="E5926" t="s">
        <v>10</v>
      </c>
      <c r="F5926" t="s">
        <v>7</v>
      </c>
      <c r="G5926">
        <v>459</v>
      </c>
    </row>
    <row r="5927" spans="1:7" x14ac:dyDescent="0.4">
      <c r="A5927" t="s">
        <v>45</v>
      </c>
      <c r="B5927">
        <v>2022</v>
      </c>
      <c r="C5927" t="s">
        <v>39</v>
      </c>
      <c r="D5927" t="s">
        <v>53</v>
      </c>
      <c r="E5927" t="s">
        <v>11</v>
      </c>
      <c r="F5927" t="s">
        <v>7</v>
      </c>
      <c r="G5927">
        <v>568</v>
      </c>
    </row>
    <row r="5928" spans="1:7" x14ac:dyDescent="0.4">
      <c r="A5928" t="s">
        <v>45</v>
      </c>
      <c r="B5928">
        <v>2022</v>
      </c>
      <c r="C5928" t="s">
        <v>39</v>
      </c>
      <c r="D5928" t="s">
        <v>53</v>
      </c>
      <c r="E5928" t="s">
        <v>12</v>
      </c>
      <c r="F5928" t="s">
        <v>7</v>
      </c>
      <c r="G5928">
        <v>475</v>
      </c>
    </row>
    <row r="5929" spans="1:7" x14ac:dyDescent="0.4">
      <c r="A5929" t="s">
        <v>45</v>
      </c>
      <c r="B5929">
        <v>2022</v>
      </c>
      <c r="C5929" t="s">
        <v>39</v>
      </c>
      <c r="D5929" t="s">
        <v>53</v>
      </c>
      <c r="E5929" t="s">
        <v>13</v>
      </c>
      <c r="F5929" t="s">
        <v>7</v>
      </c>
      <c r="G5929">
        <v>417</v>
      </c>
    </row>
    <row r="5930" spans="1:7" x14ac:dyDescent="0.4">
      <c r="A5930" t="s">
        <v>45</v>
      </c>
      <c r="B5930">
        <v>2022</v>
      </c>
      <c r="C5930" t="s">
        <v>39</v>
      </c>
      <c r="D5930" t="s">
        <v>53</v>
      </c>
      <c r="E5930" t="s">
        <v>14</v>
      </c>
      <c r="F5930" t="s">
        <v>7</v>
      </c>
      <c r="G5930">
        <v>111</v>
      </c>
    </row>
    <row r="5931" spans="1:7" x14ac:dyDescent="0.4">
      <c r="A5931" t="s">
        <v>45</v>
      </c>
      <c r="B5931">
        <v>2022</v>
      </c>
      <c r="C5931" t="s">
        <v>39</v>
      </c>
      <c r="D5931" t="s">
        <v>53</v>
      </c>
      <c r="E5931" t="s">
        <v>15</v>
      </c>
      <c r="F5931" t="s">
        <v>7</v>
      </c>
      <c r="G5931">
        <v>103</v>
      </c>
    </row>
    <row r="5932" spans="1:7" x14ac:dyDescent="0.4">
      <c r="A5932" t="s">
        <v>45</v>
      </c>
      <c r="B5932">
        <v>2022</v>
      </c>
      <c r="C5932" t="s">
        <v>39</v>
      </c>
      <c r="D5932" t="s">
        <v>53</v>
      </c>
      <c r="E5932" t="s">
        <v>16</v>
      </c>
      <c r="F5932" t="s">
        <v>7</v>
      </c>
      <c r="G5932">
        <v>40</v>
      </c>
    </row>
    <row r="5933" spans="1:7" x14ac:dyDescent="0.4">
      <c r="A5933" t="s">
        <v>45</v>
      </c>
      <c r="B5933">
        <v>2022</v>
      </c>
      <c r="C5933" t="s">
        <v>39</v>
      </c>
      <c r="D5933" t="s">
        <v>53</v>
      </c>
      <c r="E5933" t="s">
        <v>17</v>
      </c>
      <c r="F5933" t="s">
        <v>7</v>
      </c>
      <c r="G5933">
        <v>153</v>
      </c>
    </row>
    <row r="5934" spans="1:7" x14ac:dyDescent="0.4">
      <c r="A5934" t="s">
        <v>45</v>
      </c>
      <c r="B5934">
        <v>2022</v>
      </c>
      <c r="C5934" t="s">
        <v>39</v>
      </c>
      <c r="D5934" t="s">
        <v>53</v>
      </c>
      <c r="E5934" t="s">
        <v>18</v>
      </c>
      <c r="F5934" t="s">
        <v>7</v>
      </c>
      <c r="G5934">
        <v>337</v>
      </c>
    </row>
    <row r="5935" spans="1:7" x14ac:dyDescent="0.4">
      <c r="A5935" t="s">
        <v>45</v>
      </c>
      <c r="B5935">
        <v>2022</v>
      </c>
      <c r="C5935" t="s">
        <v>39</v>
      </c>
      <c r="D5935" t="s">
        <v>53</v>
      </c>
      <c r="E5935" t="s">
        <v>19</v>
      </c>
      <c r="F5935" t="s">
        <v>7</v>
      </c>
      <c r="G5935">
        <v>78</v>
      </c>
    </row>
    <row r="5936" spans="1:7" x14ac:dyDescent="0.4">
      <c r="A5936" t="s">
        <v>45</v>
      </c>
      <c r="B5936">
        <v>2022</v>
      </c>
      <c r="C5936" t="s">
        <v>39</v>
      </c>
      <c r="D5936" t="s">
        <v>53</v>
      </c>
      <c r="E5936" t="s">
        <v>20</v>
      </c>
      <c r="F5936" t="s">
        <v>7</v>
      </c>
      <c r="G5936">
        <v>106</v>
      </c>
    </row>
    <row r="5937" spans="1:7" x14ac:dyDescent="0.4">
      <c r="A5937" t="s">
        <v>45</v>
      </c>
      <c r="B5937">
        <v>2022</v>
      </c>
      <c r="C5937" t="s">
        <v>39</v>
      </c>
      <c r="D5937" t="s">
        <v>53</v>
      </c>
      <c r="E5937" t="s">
        <v>21</v>
      </c>
      <c r="F5937" t="s">
        <v>7</v>
      </c>
      <c r="G5937">
        <v>181</v>
      </c>
    </row>
    <row r="5938" spans="1:7" x14ac:dyDescent="0.4">
      <c r="A5938" t="s">
        <v>45</v>
      </c>
      <c r="B5938">
        <v>2022</v>
      </c>
      <c r="C5938" t="s">
        <v>39</v>
      </c>
      <c r="D5938" t="s">
        <v>53</v>
      </c>
      <c r="E5938" t="s">
        <v>22</v>
      </c>
      <c r="F5938" t="s">
        <v>7</v>
      </c>
      <c r="G5938">
        <v>263</v>
      </c>
    </row>
    <row r="5939" spans="1:7" x14ac:dyDescent="0.4">
      <c r="A5939" t="s">
        <v>45</v>
      </c>
      <c r="B5939">
        <v>2022</v>
      </c>
      <c r="C5939" t="s">
        <v>39</v>
      </c>
      <c r="D5939" t="s">
        <v>53</v>
      </c>
      <c r="E5939" t="s">
        <v>23</v>
      </c>
      <c r="F5939" t="s">
        <v>7</v>
      </c>
      <c r="G5939">
        <v>121</v>
      </c>
    </row>
    <row r="5940" spans="1:7" x14ac:dyDescent="0.4">
      <c r="A5940" t="s">
        <v>45</v>
      </c>
      <c r="B5940">
        <v>2022</v>
      </c>
      <c r="C5940" t="s">
        <v>39</v>
      </c>
      <c r="D5940" t="s">
        <v>53</v>
      </c>
      <c r="E5940" t="s">
        <v>24</v>
      </c>
      <c r="F5940" t="s">
        <v>7</v>
      </c>
      <c r="G5940">
        <v>929</v>
      </c>
    </row>
    <row r="5941" spans="1:7" x14ac:dyDescent="0.4">
      <c r="A5941" t="s">
        <v>45</v>
      </c>
      <c r="B5941">
        <v>2022</v>
      </c>
      <c r="C5941" t="s">
        <v>39</v>
      </c>
      <c r="D5941" t="s">
        <v>53</v>
      </c>
      <c r="E5941" t="s">
        <v>25</v>
      </c>
      <c r="F5941" t="s">
        <v>7</v>
      </c>
      <c r="G5941">
        <v>168</v>
      </c>
    </row>
    <row r="5942" spans="1:7" x14ac:dyDescent="0.4">
      <c r="A5942" t="s">
        <v>45</v>
      </c>
      <c r="B5942">
        <v>2022</v>
      </c>
      <c r="C5942" t="s">
        <v>39</v>
      </c>
      <c r="D5942" t="s">
        <v>53</v>
      </c>
      <c r="E5942" t="s">
        <v>26</v>
      </c>
      <c r="F5942" t="s">
        <v>7</v>
      </c>
      <c r="G5942">
        <v>214</v>
      </c>
    </row>
    <row r="5943" spans="1:7" x14ac:dyDescent="0.4">
      <c r="A5943" t="s">
        <v>45</v>
      </c>
      <c r="B5943">
        <v>2022</v>
      </c>
      <c r="C5943" t="s">
        <v>39</v>
      </c>
      <c r="D5943" t="s">
        <v>53</v>
      </c>
      <c r="E5943" t="s">
        <v>27</v>
      </c>
      <c r="F5943" t="s">
        <v>7</v>
      </c>
      <c r="G5943">
        <v>177</v>
      </c>
    </row>
    <row r="5944" spans="1:7" x14ac:dyDescent="0.4">
      <c r="A5944" t="s">
        <v>45</v>
      </c>
      <c r="B5944">
        <v>2022</v>
      </c>
      <c r="C5944" t="s">
        <v>39</v>
      </c>
      <c r="D5944" t="s">
        <v>53</v>
      </c>
      <c r="E5944" t="s">
        <v>28</v>
      </c>
      <c r="F5944" t="s">
        <v>7</v>
      </c>
      <c r="G5944">
        <v>151</v>
      </c>
    </row>
    <row r="5945" spans="1:7" x14ac:dyDescent="0.4">
      <c r="A5945" t="s">
        <v>45</v>
      </c>
      <c r="B5945">
        <v>2022</v>
      </c>
      <c r="C5945" t="s">
        <v>39</v>
      </c>
      <c r="D5945" t="s">
        <v>53</v>
      </c>
      <c r="E5945" t="s">
        <v>29</v>
      </c>
      <c r="F5945" t="s">
        <v>7</v>
      </c>
      <c r="G5945">
        <v>163</v>
      </c>
    </row>
    <row r="5946" spans="1:7" x14ac:dyDescent="0.4">
      <c r="A5946" t="s">
        <v>45</v>
      </c>
      <c r="B5946">
        <v>2022</v>
      </c>
      <c r="C5946" t="s">
        <v>39</v>
      </c>
      <c r="D5946" t="s">
        <v>53</v>
      </c>
      <c r="E5946" t="s">
        <v>30</v>
      </c>
      <c r="F5946" t="s">
        <v>7</v>
      </c>
      <c r="G5946">
        <v>296</v>
      </c>
    </row>
    <row r="5947" spans="1:7" x14ac:dyDescent="0.4">
      <c r="A5947" t="s">
        <v>45</v>
      </c>
      <c r="B5947">
        <v>2022</v>
      </c>
      <c r="C5947" t="s">
        <v>39</v>
      </c>
      <c r="D5947" t="s">
        <v>53</v>
      </c>
      <c r="E5947" t="s">
        <v>31</v>
      </c>
      <c r="F5947" t="s">
        <v>7</v>
      </c>
      <c r="G5947">
        <v>35</v>
      </c>
    </row>
    <row r="5948" spans="1:7" x14ac:dyDescent="0.4">
      <c r="A5948" t="s">
        <v>45</v>
      </c>
      <c r="B5948">
        <v>2022</v>
      </c>
      <c r="C5948" t="s">
        <v>39</v>
      </c>
      <c r="D5948" t="s">
        <v>53</v>
      </c>
      <c r="E5948" t="s">
        <v>32</v>
      </c>
      <c r="F5948" t="s">
        <v>7</v>
      </c>
      <c r="G5948">
        <v>171</v>
      </c>
    </row>
    <row r="5949" spans="1:7" x14ac:dyDescent="0.4">
      <c r="A5949" t="s">
        <v>45</v>
      </c>
      <c r="B5949">
        <v>2022</v>
      </c>
      <c r="C5949" t="s">
        <v>39</v>
      </c>
      <c r="D5949" t="s">
        <v>53</v>
      </c>
      <c r="E5949" t="s">
        <v>33</v>
      </c>
      <c r="F5949" t="s">
        <v>7</v>
      </c>
      <c r="G5949">
        <v>67</v>
      </c>
    </row>
    <row r="5950" spans="1:7" x14ac:dyDescent="0.4">
      <c r="A5950" t="s">
        <v>45</v>
      </c>
      <c r="B5950">
        <v>2022</v>
      </c>
      <c r="C5950" t="s">
        <v>39</v>
      </c>
      <c r="D5950" t="s">
        <v>53</v>
      </c>
      <c r="E5950" t="s">
        <v>34</v>
      </c>
      <c r="F5950" t="s">
        <v>7</v>
      </c>
      <c r="G5950">
        <v>83</v>
      </c>
    </row>
    <row r="5951" spans="1:7" x14ac:dyDescent="0.4">
      <c r="A5951" t="s">
        <v>45</v>
      </c>
      <c r="B5951">
        <v>2022</v>
      </c>
      <c r="C5951" t="s">
        <v>39</v>
      </c>
      <c r="D5951" t="s">
        <v>53</v>
      </c>
      <c r="E5951" t="s">
        <v>35</v>
      </c>
      <c r="F5951" t="s">
        <v>7</v>
      </c>
      <c r="G5951">
        <v>69</v>
      </c>
    </row>
    <row r="5952" spans="1:7" x14ac:dyDescent="0.4">
      <c r="A5952" t="s">
        <v>45</v>
      </c>
      <c r="B5952">
        <v>2022</v>
      </c>
      <c r="C5952" t="s">
        <v>39</v>
      </c>
      <c r="D5952" t="s">
        <v>53</v>
      </c>
      <c r="E5952" t="s">
        <v>36</v>
      </c>
      <c r="F5952" t="s">
        <v>7</v>
      </c>
      <c r="G5952">
        <v>148</v>
      </c>
    </row>
    <row r="5953" spans="1:7" x14ac:dyDescent="0.4">
      <c r="A5953" t="s">
        <v>45</v>
      </c>
      <c r="B5953">
        <v>2022</v>
      </c>
      <c r="C5953" t="s">
        <v>39</v>
      </c>
      <c r="D5953" t="s">
        <v>53</v>
      </c>
      <c r="E5953" t="s">
        <v>37</v>
      </c>
      <c r="F5953" t="s">
        <v>7</v>
      </c>
      <c r="G5953">
        <v>55</v>
      </c>
    </row>
    <row r="5954" spans="1:7" x14ac:dyDescent="0.4">
      <c r="A5954" t="s">
        <v>45</v>
      </c>
      <c r="B5954">
        <v>2022</v>
      </c>
      <c r="C5954" t="s">
        <v>39</v>
      </c>
      <c r="D5954" t="s">
        <v>54</v>
      </c>
      <c r="E5954" t="s">
        <v>6</v>
      </c>
      <c r="F5954" t="s">
        <v>7</v>
      </c>
      <c r="G5954">
        <v>2025</v>
      </c>
    </row>
    <row r="5955" spans="1:7" x14ac:dyDescent="0.4">
      <c r="A5955" t="s">
        <v>45</v>
      </c>
      <c r="B5955">
        <v>2022</v>
      </c>
      <c r="C5955" t="s">
        <v>39</v>
      </c>
      <c r="D5955" t="s">
        <v>54</v>
      </c>
      <c r="E5955" t="s">
        <v>8</v>
      </c>
      <c r="F5955" t="s">
        <v>7</v>
      </c>
      <c r="G5955">
        <v>19</v>
      </c>
    </row>
    <row r="5956" spans="1:7" x14ac:dyDescent="0.4">
      <c r="A5956" t="s">
        <v>45</v>
      </c>
      <c r="B5956">
        <v>2022</v>
      </c>
      <c r="C5956" t="s">
        <v>39</v>
      </c>
      <c r="D5956" t="s">
        <v>54</v>
      </c>
      <c r="E5956" t="s">
        <v>9</v>
      </c>
      <c r="F5956" t="s">
        <v>7</v>
      </c>
      <c r="G5956">
        <v>271</v>
      </c>
    </row>
    <row r="5957" spans="1:7" x14ac:dyDescent="0.4">
      <c r="A5957" t="s">
        <v>45</v>
      </c>
      <c r="B5957">
        <v>2022</v>
      </c>
      <c r="C5957" t="s">
        <v>39</v>
      </c>
      <c r="D5957" t="s">
        <v>54</v>
      </c>
      <c r="E5957" t="s">
        <v>10</v>
      </c>
      <c r="F5957" t="s">
        <v>7</v>
      </c>
      <c r="G5957">
        <v>92</v>
      </c>
    </row>
    <row r="5958" spans="1:7" x14ac:dyDescent="0.4">
      <c r="A5958" t="s">
        <v>45</v>
      </c>
      <c r="B5958">
        <v>2022</v>
      </c>
      <c r="C5958" t="s">
        <v>39</v>
      </c>
      <c r="D5958" t="s">
        <v>54</v>
      </c>
      <c r="E5958" t="s">
        <v>11</v>
      </c>
      <c r="F5958" t="s">
        <v>7</v>
      </c>
      <c r="G5958">
        <v>315</v>
      </c>
    </row>
    <row r="5959" spans="1:7" x14ac:dyDescent="0.4">
      <c r="A5959" t="s">
        <v>45</v>
      </c>
      <c r="B5959">
        <v>2022</v>
      </c>
      <c r="C5959" t="s">
        <v>39</v>
      </c>
      <c r="D5959" t="s">
        <v>54</v>
      </c>
      <c r="E5959" t="s">
        <v>12</v>
      </c>
      <c r="F5959" t="s">
        <v>7</v>
      </c>
      <c r="G5959">
        <v>136</v>
      </c>
    </row>
    <row r="5960" spans="1:7" x14ac:dyDescent="0.4">
      <c r="A5960" t="s">
        <v>45</v>
      </c>
      <c r="B5960">
        <v>2022</v>
      </c>
      <c r="C5960" t="s">
        <v>39</v>
      </c>
      <c r="D5960" t="s">
        <v>54</v>
      </c>
      <c r="E5960" t="s">
        <v>13</v>
      </c>
      <c r="F5960" t="s">
        <v>7</v>
      </c>
      <c r="G5960">
        <v>126</v>
      </c>
    </row>
    <row r="5961" spans="1:7" x14ac:dyDescent="0.4">
      <c r="A5961" t="s">
        <v>45</v>
      </c>
      <c r="B5961">
        <v>2022</v>
      </c>
      <c r="C5961" t="s">
        <v>39</v>
      </c>
      <c r="D5961" t="s">
        <v>54</v>
      </c>
      <c r="E5961" t="s">
        <v>14</v>
      </c>
      <c r="F5961" t="s">
        <v>7</v>
      </c>
      <c r="G5961">
        <v>29</v>
      </c>
    </row>
    <row r="5962" spans="1:7" x14ac:dyDescent="0.4">
      <c r="A5962" t="s">
        <v>45</v>
      </c>
      <c r="B5962">
        <v>2022</v>
      </c>
      <c r="C5962" t="s">
        <v>39</v>
      </c>
      <c r="D5962" t="s">
        <v>54</v>
      </c>
      <c r="E5962" t="s">
        <v>15</v>
      </c>
      <c r="F5962" t="s">
        <v>7</v>
      </c>
      <c r="G5962">
        <v>30</v>
      </c>
    </row>
    <row r="5963" spans="1:7" x14ac:dyDescent="0.4">
      <c r="A5963" t="s">
        <v>45</v>
      </c>
      <c r="B5963">
        <v>2022</v>
      </c>
      <c r="C5963" t="s">
        <v>39</v>
      </c>
      <c r="D5963" t="s">
        <v>54</v>
      </c>
      <c r="E5963" t="s">
        <v>16</v>
      </c>
      <c r="F5963" t="s">
        <v>7</v>
      </c>
      <c r="G5963">
        <v>7</v>
      </c>
    </row>
    <row r="5964" spans="1:7" x14ac:dyDescent="0.4">
      <c r="A5964" t="s">
        <v>45</v>
      </c>
      <c r="B5964">
        <v>2022</v>
      </c>
      <c r="C5964" t="s">
        <v>39</v>
      </c>
      <c r="D5964" t="s">
        <v>54</v>
      </c>
      <c r="E5964" t="s">
        <v>17</v>
      </c>
      <c r="F5964" t="s">
        <v>7</v>
      </c>
      <c r="G5964">
        <v>54</v>
      </c>
    </row>
    <row r="5965" spans="1:7" x14ac:dyDescent="0.4">
      <c r="A5965" t="s">
        <v>45</v>
      </c>
      <c r="B5965">
        <v>2022</v>
      </c>
      <c r="C5965" t="s">
        <v>39</v>
      </c>
      <c r="D5965" t="s">
        <v>54</v>
      </c>
      <c r="E5965" t="s">
        <v>18</v>
      </c>
      <c r="F5965" t="s">
        <v>7</v>
      </c>
      <c r="G5965">
        <v>164</v>
      </c>
    </row>
    <row r="5966" spans="1:7" x14ac:dyDescent="0.4">
      <c r="A5966" t="s">
        <v>45</v>
      </c>
      <c r="B5966">
        <v>2022</v>
      </c>
      <c r="C5966" t="s">
        <v>39</v>
      </c>
      <c r="D5966" t="s">
        <v>54</v>
      </c>
      <c r="E5966" t="s">
        <v>19</v>
      </c>
      <c r="F5966" t="s">
        <v>7</v>
      </c>
      <c r="G5966">
        <v>24</v>
      </c>
    </row>
    <row r="5967" spans="1:7" x14ac:dyDescent="0.4">
      <c r="A5967" t="s">
        <v>45</v>
      </c>
      <c r="B5967">
        <v>2022</v>
      </c>
      <c r="C5967" t="s">
        <v>39</v>
      </c>
      <c r="D5967" t="s">
        <v>54</v>
      </c>
      <c r="E5967" t="s">
        <v>20</v>
      </c>
      <c r="F5967" t="s">
        <v>7</v>
      </c>
      <c r="G5967">
        <v>26</v>
      </c>
    </row>
    <row r="5968" spans="1:7" x14ac:dyDescent="0.4">
      <c r="A5968" t="s">
        <v>45</v>
      </c>
      <c r="B5968">
        <v>2022</v>
      </c>
      <c r="C5968" t="s">
        <v>39</v>
      </c>
      <c r="D5968" t="s">
        <v>54</v>
      </c>
      <c r="E5968" t="s">
        <v>21</v>
      </c>
      <c r="F5968" t="s">
        <v>7</v>
      </c>
      <c r="G5968">
        <v>52</v>
      </c>
    </row>
    <row r="5969" spans="1:7" x14ac:dyDescent="0.4">
      <c r="A5969" t="s">
        <v>45</v>
      </c>
      <c r="B5969">
        <v>2022</v>
      </c>
      <c r="C5969" t="s">
        <v>39</v>
      </c>
      <c r="D5969" t="s">
        <v>54</v>
      </c>
      <c r="E5969" t="s">
        <v>22</v>
      </c>
      <c r="F5969" t="s">
        <v>7</v>
      </c>
      <c r="G5969">
        <v>62</v>
      </c>
    </row>
    <row r="5970" spans="1:7" x14ac:dyDescent="0.4">
      <c r="A5970" t="s">
        <v>45</v>
      </c>
      <c r="B5970">
        <v>2022</v>
      </c>
      <c r="C5970" t="s">
        <v>39</v>
      </c>
      <c r="D5970" t="s">
        <v>54</v>
      </c>
      <c r="E5970" t="s">
        <v>23</v>
      </c>
      <c r="F5970" t="s">
        <v>7</v>
      </c>
      <c r="G5970">
        <v>69</v>
      </c>
    </row>
    <row r="5971" spans="1:7" x14ac:dyDescent="0.4">
      <c r="A5971" t="s">
        <v>45</v>
      </c>
      <c r="B5971">
        <v>2022</v>
      </c>
      <c r="C5971" t="s">
        <v>39</v>
      </c>
      <c r="D5971" t="s">
        <v>54</v>
      </c>
      <c r="E5971" t="s">
        <v>24</v>
      </c>
      <c r="F5971" t="s">
        <v>7</v>
      </c>
      <c r="G5971">
        <v>166</v>
      </c>
    </row>
    <row r="5972" spans="1:7" x14ac:dyDescent="0.4">
      <c r="A5972" t="s">
        <v>45</v>
      </c>
      <c r="B5972">
        <v>2022</v>
      </c>
      <c r="C5972" t="s">
        <v>39</v>
      </c>
      <c r="D5972" t="s">
        <v>54</v>
      </c>
      <c r="E5972" t="s">
        <v>25</v>
      </c>
      <c r="F5972" t="s">
        <v>7</v>
      </c>
      <c r="G5972">
        <v>30</v>
      </c>
    </row>
    <row r="5973" spans="1:7" x14ac:dyDescent="0.4">
      <c r="A5973" t="s">
        <v>45</v>
      </c>
      <c r="B5973">
        <v>2022</v>
      </c>
      <c r="C5973" t="s">
        <v>39</v>
      </c>
      <c r="D5973" t="s">
        <v>54</v>
      </c>
      <c r="E5973" t="s">
        <v>26</v>
      </c>
      <c r="F5973" t="s">
        <v>7</v>
      </c>
      <c r="G5973">
        <v>62</v>
      </c>
    </row>
    <row r="5974" spans="1:7" x14ac:dyDescent="0.4">
      <c r="A5974" t="s">
        <v>45</v>
      </c>
      <c r="B5974">
        <v>2022</v>
      </c>
      <c r="C5974" t="s">
        <v>39</v>
      </c>
      <c r="D5974" t="s">
        <v>54</v>
      </c>
      <c r="E5974" t="s">
        <v>27</v>
      </c>
      <c r="F5974" t="s">
        <v>7</v>
      </c>
      <c r="G5974">
        <v>36</v>
      </c>
    </row>
    <row r="5975" spans="1:7" x14ac:dyDescent="0.4">
      <c r="A5975" t="s">
        <v>45</v>
      </c>
      <c r="B5975">
        <v>2022</v>
      </c>
      <c r="C5975" t="s">
        <v>39</v>
      </c>
      <c r="D5975" t="s">
        <v>54</v>
      </c>
      <c r="E5975" t="s">
        <v>28</v>
      </c>
      <c r="F5975" t="s">
        <v>7</v>
      </c>
      <c r="G5975">
        <v>19</v>
      </c>
    </row>
    <row r="5976" spans="1:7" x14ac:dyDescent="0.4">
      <c r="A5976" t="s">
        <v>45</v>
      </c>
      <c r="B5976">
        <v>2022</v>
      </c>
      <c r="C5976" t="s">
        <v>39</v>
      </c>
      <c r="D5976" t="s">
        <v>54</v>
      </c>
      <c r="E5976" t="s">
        <v>29</v>
      </c>
      <c r="F5976" t="s">
        <v>7</v>
      </c>
      <c r="G5976">
        <v>10</v>
      </c>
    </row>
    <row r="5977" spans="1:7" x14ac:dyDescent="0.4">
      <c r="A5977" t="s">
        <v>45</v>
      </c>
      <c r="B5977">
        <v>2022</v>
      </c>
      <c r="C5977" t="s">
        <v>39</v>
      </c>
      <c r="D5977" t="s">
        <v>54</v>
      </c>
      <c r="E5977" t="s">
        <v>30</v>
      </c>
      <c r="F5977" t="s">
        <v>7</v>
      </c>
      <c r="G5977">
        <v>53</v>
      </c>
    </row>
    <row r="5978" spans="1:7" x14ac:dyDescent="0.4">
      <c r="A5978" t="s">
        <v>45</v>
      </c>
      <c r="B5978">
        <v>2022</v>
      </c>
      <c r="C5978" t="s">
        <v>39</v>
      </c>
      <c r="D5978" t="s">
        <v>54</v>
      </c>
      <c r="E5978" t="s">
        <v>31</v>
      </c>
      <c r="F5978" t="s">
        <v>7</v>
      </c>
      <c r="G5978">
        <v>6</v>
      </c>
    </row>
    <row r="5979" spans="1:7" x14ac:dyDescent="0.4">
      <c r="A5979" t="s">
        <v>45</v>
      </c>
      <c r="B5979">
        <v>2022</v>
      </c>
      <c r="C5979" t="s">
        <v>39</v>
      </c>
      <c r="D5979" t="s">
        <v>54</v>
      </c>
      <c r="E5979" t="s">
        <v>32</v>
      </c>
      <c r="F5979" t="s">
        <v>7</v>
      </c>
      <c r="G5979">
        <v>30</v>
      </c>
    </row>
    <row r="5980" spans="1:7" x14ac:dyDescent="0.4">
      <c r="A5980" t="s">
        <v>45</v>
      </c>
      <c r="B5980">
        <v>2022</v>
      </c>
      <c r="C5980" t="s">
        <v>39</v>
      </c>
      <c r="D5980" t="s">
        <v>54</v>
      </c>
      <c r="E5980" t="s">
        <v>33</v>
      </c>
      <c r="F5980" t="s">
        <v>7</v>
      </c>
      <c r="G5980">
        <v>20</v>
      </c>
    </row>
    <row r="5981" spans="1:7" x14ac:dyDescent="0.4">
      <c r="A5981" t="s">
        <v>45</v>
      </c>
      <c r="B5981">
        <v>2022</v>
      </c>
      <c r="C5981" t="s">
        <v>39</v>
      </c>
      <c r="D5981" t="s">
        <v>54</v>
      </c>
      <c r="E5981" t="s">
        <v>34</v>
      </c>
      <c r="F5981" t="s">
        <v>7</v>
      </c>
      <c r="G5981">
        <v>21</v>
      </c>
    </row>
    <row r="5982" spans="1:7" x14ac:dyDescent="0.4">
      <c r="A5982" t="s">
        <v>45</v>
      </c>
      <c r="B5982">
        <v>2022</v>
      </c>
      <c r="C5982" t="s">
        <v>39</v>
      </c>
      <c r="D5982" t="s">
        <v>54</v>
      </c>
      <c r="E5982" t="s">
        <v>35</v>
      </c>
      <c r="F5982" t="s">
        <v>7</v>
      </c>
      <c r="G5982">
        <v>24</v>
      </c>
    </row>
    <row r="5983" spans="1:7" x14ac:dyDescent="0.4">
      <c r="A5983" t="s">
        <v>45</v>
      </c>
      <c r="B5983">
        <v>2022</v>
      </c>
      <c r="C5983" t="s">
        <v>39</v>
      </c>
      <c r="D5983" t="s">
        <v>54</v>
      </c>
      <c r="E5983" t="s">
        <v>36</v>
      </c>
      <c r="F5983" t="s">
        <v>7</v>
      </c>
      <c r="G5983">
        <v>51</v>
      </c>
    </row>
    <row r="5984" spans="1:7" x14ac:dyDescent="0.4">
      <c r="A5984" t="s">
        <v>45</v>
      </c>
      <c r="B5984">
        <v>2022</v>
      </c>
      <c r="C5984" t="s">
        <v>39</v>
      </c>
      <c r="D5984" t="s">
        <v>54</v>
      </c>
      <c r="E5984" t="s">
        <v>37</v>
      </c>
      <c r="F5984" t="s">
        <v>7</v>
      </c>
      <c r="G5984">
        <v>21</v>
      </c>
    </row>
    <row r="5985" spans="1:7" x14ac:dyDescent="0.4">
      <c r="A5985" t="s">
        <v>45</v>
      </c>
      <c r="B5985">
        <v>2022</v>
      </c>
      <c r="C5985" t="s">
        <v>39</v>
      </c>
      <c r="D5985" t="s">
        <v>55</v>
      </c>
      <c r="E5985" t="s">
        <v>6</v>
      </c>
      <c r="F5985" t="s">
        <v>7</v>
      </c>
      <c r="G5985">
        <v>2009</v>
      </c>
    </row>
    <row r="5986" spans="1:7" x14ac:dyDescent="0.4">
      <c r="A5986" t="s">
        <v>45</v>
      </c>
      <c r="B5986">
        <v>2022</v>
      </c>
      <c r="C5986" t="s">
        <v>39</v>
      </c>
      <c r="D5986" t="s">
        <v>55</v>
      </c>
      <c r="E5986" t="s">
        <v>8</v>
      </c>
      <c r="F5986" t="s">
        <v>7</v>
      </c>
      <c r="G5986">
        <v>24</v>
      </c>
    </row>
    <row r="5987" spans="1:7" x14ac:dyDescent="0.4">
      <c r="A5987" t="s">
        <v>45</v>
      </c>
      <c r="B5987">
        <v>2022</v>
      </c>
      <c r="C5987" t="s">
        <v>39</v>
      </c>
      <c r="D5987" t="s">
        <v>55</v>
      </c>
      <c r="E5987" t="s">
        <v>9</v>
      </c>
      <c r="F5987" t="s">
        <v>7</v>
      </c>
      <c r="G5987">
        <v>151</v>
      </c>
    </row>
    <row r="5988" spans="1:7" x14ac:dyDescent="0.4">
      <c r="A5988" t="s">
        <v>45</v>
      </c>
      <c r="B5988">
        <v>2022</v>
      </c>
      <c r="C5988" t="s">
        <v>39</v>
      </c>
      <c r="D5988" t="s">
        <v>55</v>
      </c>
      <c r="E5988" t="s">
        <v>10</v>
      </c>
      <c r="F5988" t="s">
        <v>7</v>
      </c>
      <c r="G5988">
        <v>80</v>
      </c>
    </row>
    <row r="5989" spans="1:7" x14ac:dyDescent="0.4">
      <c r="A5989" t="s">
        <v>45</v>
      </c>
      <c r="B5989">
        <v>2022</v>
      </c>
      <c r="C5989" t="s">
        <v>39</v>
      </c>
      <c r="D5989" t="s">
        <v>55</v>
      </c>
      <c r="E5989" t="s">
        <v>11</v>
      </c>
      <c r="F5989" t="s">
        <v>7</v>
      </c>
      <c r="G5989">
        <v>89</v>
      </c>
    </row>
    <row r="5990" spans="1:7" x14ac:dyDescent="0.4">
      <c r="A5990" t="s">
        <v>45</v>
      </c>
      <c r="B5990">
        <v>2022</v>
      </c>
      <c r="C5990" t="s">
        <v>39</v>
      </c>
      <c r="D5990" t="s">
        <v>55</v>
      </c>
      <c r="E5990" t="s">
        <v>12</v>
      </c>
      <c r="F5990" t="s">
        <v>7</v>
      </c>
      <c r="G5990">
        <v>58</v>
      </c>
    </row>
    <row r="5991" spans="1:7" x14ac:dyDescent="0.4">
      <c r="A5991" t="s">
        <v>45</v>
      </c>
      <c r="B5991">
        <v>2022</v>
      </c>
      <c r="C5991" t="s">
        <v>39</v>
      </c>
      <c r="D5991" t="s">
        <v>55</v>
      </c>
      <c r="E5991" t="s">
        <v>13</v>
      </c>
      <c r="F5991" t="s">
        <v>7</v>
      </c>
      <c r="G5991">
        <v>77</v>
      </c>
    </row>
    <row r="5992" spans="1:7" x14ac:dyDescent="0.4">
      <c r="A5992" t="s">
        <v>45</v>
      </c>
      <c r="B5992">
        <v>2022</v>
      </c>
      <c r="C5992" t="s">
        <v>39</v>
      </c>
      <c r="D5992" t="s">
        <v>55</v>
      </c>
      <c r="E5992" t="s">
        <v>14</v>
      </c>
      <c r="F5992" t="s">
        <v>7</v>
      </c>
      <c r="G5992">
        <v>42</v>
      </c>
    </row>
    <row r="5993" spans="1:7" x14ac:dyDescent="0.4">
      <c r="A5993" t="s">
        <v>45</v>
      </c>
      <c r="B5993">
        <v>2022</v>
      </c>
      <c r="C5993" t="s">
        <v>39</v>
      </c>
      <c r="D5993" t="s">
        <v>55</v>
      </c>
      <c r="E5993" t="s">
        <v>15</v>
      </c>
      <c r="F5993" t="s">
        <v>7</v>
      </c>
      <c r="G5993">
        <v>37</v>
      </c>
    </row>
    <row r="5994" spans="1:7" x14ac:dyDescent="0.4">
      <c r="A5994" t="s">
        <v>45</v>
      </c>
      <c r="B5994">
        <v>2022</v>
      </c>
      <c r="C5994" t="s">
        <v>39</v>
      </c>
      <c r="D5994" t="s">
        <v>55</v>
      </c>
      <c r="E5994" t="s">
        <v>16</v>
      </c>
      <c r="F5994" t="s">
        <v>7</v>
      </c>
      <c r="G5994">
        <v>8</v>
      </c>
    </row>
    <row r="5995" spans="1:7" x14ac:dyDescent="0.4">
      <c r="A5995" t="s">
        <v>45</v>
      </c>
      <c r="B5995">
        <v>2022</v>
      </c>
      <c r="C5995" t="s">
        <v>39</v>
      </c>
      <c r="D5995" t="s">
        <v>55</v>
      </c>
      <c r="E5995" t="s">
        <v>17</v>
      </c>
      <c r="F5995" t="s">
        <v>7</v>
      </c>
      <c r="G5995">
        <v>32</v>
      </c>
    </row>
    <row r="5996" spans="1:7" x14ac:dyDescent="0.4">
      <c r="A5996" t="s">
        <v>45</v>
      </c>
      <c r="B5996">
        <v>2022</v>
      </c>
      <c r="C5996" t="s">
        <v>39</v>
      </c>
      <c r="D5996" t="s">
        <v>55</v>
      </c>
      <c r="E5996" t="s">
        <v>18</v>
      </c>
      <c r="F5996" t="s">
        <v>7</v>
      </c>
      <c r="G5996">
        <v>69</v>
      </c>
    </row>
    <row r="5997" spans="1:7" x14ac:dyDescent="0.4">
      <c r="A5997" t="s">
        <v>45</v>
      </c>
      <c r="B5997">
        <v>2022</v>
      </c>
      <c r="C5997" t="s">
        <v>39</v>
      </c>
      <c r="D5997" t="s">
        <v>55</v>
      </c>
      <c r="E5997" t="s">
        <v>19</v>
      </c>
      <c r="F5997" t="s">
        <v>7</v>
      </c>
      <c r="G5997">
        <v>25</v>
      </c>
    </row>
    <row r="5998" spans="1:7" x14ac:dyDescent="0.4">
      <c r="A5998" t="s">
        <v>45</v>
      </c>
      <c r="B5998">
        <v>2022</v>
      </c>
      <c r="C5998" t="s">
        <v>39</v>
      </c>
      <c r="D5998" t="s">
        <v>55</v>
      </c>
      <c r="E5998" t="s">
        <v>20</v>
      </c>
      <c r="F5998" t="s">
        <v>7</v>
      </c>
      <c r="G5998">
        <v>40</v>
      </c>
    </row>
    <row r="5999" spans="1:7" x14ac:dyDescent="0.4">
      <c r="A5999" t="s">
        <v>45</v>
      </c>
      <c r="B5999">
        <v>2022</v>
      </c>
      <c r="C5999" t="s">
        <v>39</v>
      </c>
      <c r="D5999" t="s">
        <v>55</v>
      </c>
      <c r="E5999" t="s">
        <v>21</v>
      </c>
      <c r="F5999" t="s">
        <v>7</v>
      </c>
      <c r="G5999">
        <v>68</v>
      </c>
    </row>
    <row r="6000" spans="1:7" x14ac:dyDescent="0.4">
      <c r="A6000" t="s">
        <v>45</v>
      </c>
      <c r="B6000">
        <v>2022</v>
      </c>
      <c r="C6000" t="s">
        <v>39</v>
      </c>
      <c r="D6000" t="s">
        <v>55</v>
      </c>
      <c r="E6000" t="s">
        <v>22</v>
      </c>
      <c r="F6000" t="s">
        <v>7</v>
      </c>
      <c r="G6000">
        <v>79</v>
      </c>
    </row>
    <row r="6001" spans="1:7" x14ac:dyDescent="0.4">
      <c r="A6001" t="s">
        <v>45</v>
      </c>
      <c r="B6001">
        <v>2022</v>
      </c>
      <c r="C6001" t="s">
        <v>39</v>
      </c>
      <c r="D6001" t="s">
        <v>55</v>
      </c>
      <c r="E6001" t="s">
        <v>23</v>
      </c>
      <c r="F6001" t="s">
        <v>7</v>
      </c>
      <c r="G6001">
        <v>112</v>
      </c>
    </row>
    <row r="6002" spans="1:7" x14ac:dyDescent="0.4">
      <c r="A6002" t="s">
        <v>45</v>
      </c>
      <c r="B6002">
        <v>2022</v>
      </c>
      <c r="C6002" t="s">
        <v>39</v>
      </c>
      <c r="D6002" t="s">
        <v>55</v>
      </c>
      <c r="E6002" t="s">
        <v>24</v>
      </c>
      <c r="F6002" t="s">
        <v>7</v>
      </c>
      <c r="G6002">
        <v>267</v>
      </c>
    </row>
    <row r="6003" spans="1:7" x14ac:dyDescent="0.4">
      <c r="A6003" t="s">
        <v>45</v>
      </c>
      <c r="B6003">
        <v>2022</v>
      </c>
      <c r="C6003" t="s">
        <v>39</v>
      </c>
      <c r="D6003" t="s">
        <v>55</v>
      </c>
      <c r="E6003" t="s">
        <v>25</v>
      </c>
      <c r="F6003" t="s">
        <v>7</v>
      </c>
      <c r="G6003">
        <v>152</v>
      </c>
    </row>
    <row r="6004" spans="1:7" x14ac:dyDescent="0.4">
      <c r="A6004" t="s">
        <v>45</v>
      </c>
      <c r="B6004">
        <v>2022</v>
      </c>
      <c r="C6004" t="s">
        <v>39</v>
      </c>
      <c r="D6004" t="s">
        <v>55</v>
      </c>
      <c r="E6004" t="s">
        <v>26</v>
      </c>
      <c r="F6004" t="s">
        <v>7</v>
      </c>
      <c r="G6004">
        <v>58</v>
      </c>
    </row>
    <row r="6005" spans="1:7" x14ac:dyDescent="0.4">
      <c r="A6005" t="s">
        <v>45</v>
      </c>
      <c r="B6005">
        <v>2022</v>
      </c>
      <c r="C6005" t="s">
        <v>39</v>
      </c>
      <c r="D6005" t="s">
        <v>55</v>
      </c>
      <c r="E6005" t="s">
        <v>27</v>
      </c>
      <c r="F6005" t="s">
        <v>7</v>
      </c>
      <c r="G6005">
        <v>69</v>
      </c>
    </row>
    <row r="6006" spans="1:7" x14ac:dyDescent="0.4">
      <c r="A6006" t="s">
        <v>45</v>
      </c>
      <c r="B6006">
        <v>2022</v>
      </c>
      <c r="C6006" t="s">
        <v>39</v>
      </c>
      <c r="D6006" t="s">
        <v>55</v>
      </c>
      <c r="E6006" t="s">
        <v>28</v>
      </c>
      <c r="F6006" t="s">
        <v>7</v>
      </c>
      <c r="G6006">
        <v>42</v>
      </c>
    </row>
    <row r="6007" spans="1:7" x14ac:dyDescent="0.4">
      <c r="A6007" t="s">
        <v>45</v>
      </c>
      <c r="B6007">
        <v>2022</v>
      </c>
      <c r="C6007" t="s">
        <v>39</v>
      </c>
      <c r="D6007" t="s">
        <v>55</v>
      </c>
      <c r="E6007" t="s">
        <v>29</v>
      </c>
      <c r="F6007" t="s">
        <v>7</v>
      </c>
      <c r="G6007">
        <v>31</v>
      </c>
    </row>
    <row r="6008" spans="1:7" x14ac:dyDescent="0.4">
      <c r="A6008" t="s">
        <v>45</v>
      </c>
      <c r="B6008">
        <v>2022</v>
      </c>
      <c r="C6008" t="s">
        <v>39</v>
      </c>
      <c r="D6008" t="s">
        <v>55</v>
      </c>
      <c r="E6008" t="s">
        <v>30</v>
      </c>
      <c r="F6008" t="s">
        <v>7</v>
      </c>
      <c r="G6008">
        <v>108</v>
      </c>
    </row>
    <row r="6009" spans="1:7" x14ac:dyDescent="0.4">
      <c r="A6009" t="s">
        <v>45</v>
      </c>
      <c r="B6009">
        <v>2022</v>
      </c>
      <c r="C6009" t="s">
        <v>39</v>
      </c>
      <c r="D6009" t="s">
        <v>55</v>
      </c>
      <c r="E6009" t="s">
        <v>31</v>
      </c>
      <c r="F6009" t="s">
        <v>7</v>
      </c>
      <c r="G6009">
        <v>18</v>
      </c>
    </row>
    <row r="6010" spans="1:7" x14ac:dyDescent="0.4">
      <c r="A6010" t="s">
        <v>45</v>
      </c>
      <c r="B6010">
        <v>2022</v>
      </c>
      <c r="C6010" t="s">
        <v>39</v>
      </c>
      <c r="D6010" t="s">
        <v>55</v>
      </c>
      <c r="E6010" t="s">
        <v>32</v>
      </c>
      <c r="F6010" t="s">
        <v>7</v>
      </c>
      <c r="G6010">
        <v>76</v>
      </c>
    </row>
    <row r="6011" spans="1:7" x14ac:dyDescent="0.4">
      <c r="A6011" t="s">
        <v>45</v>
      </c>
      <c r="B6011">
        <v>2022</v>
      </c>
      <c r="C6011" t="s">
        <v>39</v>
      </c>
      <c r="D6011" t="s">
        <v>55</v>
      </c>
      <c r="E6011" t="s">
        <v>33</v>
      </c>
      <c r="F6011" t="s">
        <v>7</v>
      </c>
      <c r="G6011">
        <v>23</v>
      </c>
    </row>
    <row r="6012" spans="1:7" x14ac:dyDescent="0.4">
      <c r="A6012" t="s">
        <v>45</v>
      </c>
      <c r="B6012">
        <v>2022</v>
      </c>
      <c r="C6012" t="s">
        <v>39</v>
      </c>
      <c r="D6012" t="s">
        <v>55</v>
      </c>
      <c r="E6012" t="s">
        <v>34</v>
      </c>
      <c r="F6012" t="s">
        <v>7</v>
      </c>
      <c r="G6012">
        <v>27</v>
      </c>
    </row>
    <row r="6013" spans="1:7" x14ac:dyDescent="0.4">
      <c r="A6013" t="s">
        <v>45</v>
      </c>
      <c r="B6013">
        <v>2022</v>
      </c>
      <c r="C6013" t="s">
        <v>39</v>
      </c>
      <c r="D6013" t="s">
        <v>55</v>
      </c>
      <c r="E6013" t="s">
        <v>35</v>
      </c>
      <c r="F6013" t="s">
        <v>7</v>
      </c>
      <c r="G6013">
        <v>20</v>
      </c>
    </row>
    <row r="6014" spans="1:7" x14ac:dyDescent="0.4">
      <c r="A6014" t="s">
        <v>45</v>
      </c>
      <c r="B6014">
        <v>2022</v>
      </c>
      <c r="C6014" t="s">
        <v>39</v>
      </c>
      <c r="D6014" t="s">
        <v>55</v>
      </c>
      <c r="E6014" t="s">
        <v>36</v>
      </c>
      <c r="F6014" t="s">
        <v>7</v>
      </c>
      <c r="G6014">
        <v>115</v>
      </c>
    </row>
    <row r="6015" spans="1:7" x14ac:dyDescent="0.4">
      <c r="A6015" t="s">
        <v>45</v>
      </c>
      <c r="B6015">
        <v>2022</v>
      </c>
      <c r="C6015" t="s">
        <v>39</v>
      </c>
      <c r="D6015" t="s">
        <v>55</v>
      </c>
      <c r="E6015" t="s">
        <v>37</v>
      </c>
      <c r="F6015" t="s">
        <v>7</v>
      </c>
      <c r="G6015">
        <v>12</v>
      </c>
    </row>
    <row r="6016" spans="1:7" x14ac:dyDescent="0.4">
      <c r="A6016" t="s">
        <v>45</v>
      </c>
      <c r="B6016">
        <v>2022</v>
      </c>
      <c r="C6016" t="s">
        <v>39</v>
      </c>
      <c r="D6016" t="s">
        <v>56</v>
      </c>
      <c r="E6016" t="s">
        <v>6</v>
      </c>
      <c r="F6016" t="s">
        <v>7</v>
      </c>
      <c r="G6016">
        <v>19222</v>
      </c>
    </row>
    <row r="6017" spans="1:7" x14ac:dyDescent="0.4">
      <c r="A6017" t="s">
        <v>45</v>
      </c>
      <c r="B6017">
        <v>2022</v>
      </c>
      <c r="C6017" t="s">
        <v>39</v>
      </c>
      <c r="D6017" t="s">
        <v>56</v>
      </c>
      <c r="E6017" t="s">
        <v>8</v>
      </c>
      <c r="F6017" t="s">
        <v>7</v>
      </c>
      <c r="G6017">
        <v>125</v>
      </c>
    </row>
    <row r="6018" spans="1:7" x14ac:dyDescent="0.4">
      <c r="A6018" t="s">
        <v>45</v>
      </c>
      <c r="B6018">
        <v>2022</v>
      </c>
      <c r="C6018" t="s">
        <v>39</v>
      </c>
      <c r="D6018" t="s">
        <v>56</v>
      </c>
      <c r="E6018" t="s">
        <v>9</v>
      </c>
      <c r="F6018" t="s">
        <v>7</v>
      </c>
      <c r="G6018">
        <v>4004</v>
      </c>
    </row>
    <row r="6019" spans="1:7" x14ac:dyDescent="0.4">
      <c r="A6019" t="s">
        <v>45</v>
      </c>
      <c r="B6019">
        <v>2022</v>
      </c>
      <c r="C6019" t="s">
        <v>39</v>
      </c>
      <c r="D6019" t="s">
        <v>56</v>
      </c>
      <c r="E6019" t="s">
        <v>10</v>
      </c>
      <c r="F6019" t="s">
        <v>7</v>
      </c>
      <c r="G6019">
        <v>1979</v>
      </c>
    </row>
    <row r="6020" spans="1:7" x14ac:dyDescent="0.4">
      <c r="A6020" t="s">
        <v>45</v>
      </c>
      <c r="B6020">
        <v>2022</v>
      </c>
      <c r="C6020" t="s">
        <v>39</v>
      </c>
      <c r="D6020" t="s">
        <v>56</v>
      </c>
      <c r="E6020" t="s">
        <v>11</v>
      </c>
      <c r="F6020" t="s">
        <v>7</v>
      </c>
      <c r="G6020">
        <v>1748</v>
      </c>
    </row>
    <row r="6021" spans="1:7" x14ac:dyDescent="0.4">
      <c r="A6021" t="s">
        <v>45</v>
      </c>
      <c r="B6021">
        <v>2022</v>
      </c>
      <c r="C6021" t="s">
        <v>39</v>
      </c>
      <c r="D6021" t="s">
        <v>56</v>
      </c>
      <c r="E6021" t="s">
        <v>12</v>
      </c>
      <c r="F6021" t="s">
        <v>7</v>
      </c>
      <c r="G6021">
        <v>1273</v>
      </c>
    </row>
    <row r="6022" spans="1:7" x14ac:dyDescent="0.4">
      <c r="A6022" t="s">
        <v>45</v>
      </c>
      <c r="B6022">
        <v>2022</v>
      </c>
      <c r="C6022" t="s">
        <v>39</v>
      </c>
      <c r="D6022" t="s">
        <v>56</v>
      </c>
      <c r="E6022" t="s">
        <v>13</v>
      </c>
      <c r="F6022" t="s">
        <v>7</v>
      </c>
      <c r="G6022">
        <v>919</v>
      </c>
    </row>
    <row r="6023" spans="1:7" x14ac:dyDescent="0.4">
      <c r="A6023" t="s">
        <v>45</v>
      </c>
      <c r="B6023">
        <v>2022</v>
      </c>
      <c r="C6023" t="s">
        <v>39</v>
      </c>
      <c r="D6023" t="s">
        <v>56</v>
      </c>
      <c r="E6023" t="s">
        <v>14</v>
      </c>
      <c r="F6023" t="s">
        <v>7</v>
      </c>
      <c r="G6023">
        <v>195</v>
      </c>
    </row>
    <row r="6024" spans="1:7" x14ac:dyDescent="0.4">
      <c r="A6024" t="s">
        <v>45</v>
      </c>
      <c r="B6024">
        <v>2022</v>
      </c>
      <c r="C6024" t="s">
        <v>39</v>
      </c>
      <c r="D6024" t="s">
        <v>56</v>
      </c>
      <c r="E6024" t="s">
        <v>15</v>
      </c>
      <c r="F6024" t="s">
        <v>7</v>
      </c>
      <c r="G6024">
        <v>143</v>
      </c>
    </row>
    <row r="6025" spans="1:7" x14ac:dyDescent="0.4">
      <c r="A6025" t="s">
        <v>45</v>
      </c>
      <c r="B6025">
        <v>2022</v>
      </c>
      <c r="C6025" t="s">
        <v>39</v>
      </c>
      <c r="D6025" t="s">
        <v>56</v>
      </c>
      <c r="E6025" t="s">
        <v>16</v>
      </c>
      <c r="F6025" t="s">
        <v>7</v>
      </c>
      <c r="G6025">
        <v>51</v>
      </c>
    </row>
    <row r="6026" spans="1:7" x14ac:dyDescent="0.4">
      <c r="A6026" t="s">
        <v>45</v>
      </c>
      <c r="B6026">
        <v>2022</v>
      </c>
      <c r="C6026" t="s">
        <v>39</v>
      </c>
      <c r="D6026" t="s">
        <v>56</v>
      </c>
      <c r="E6026" t="s">
        <v>17</v>
      </c>
      <c r="F6026" t="s">
        <v>7</v>
      </c>
      <c r="G6026">
        <v>336</v>
      </c>
    </row>
    <row r="6027" spans="1:7" x14ac:dyDescent="0.4">
      <c r="A6027" t="s">
        <v>45</v>
      </c>
      <c r="B6027">
        <v>2022</v>
      </c>
      <c r="C6027" t="s">
        <v>39</v>
      </c>
      <c r="D6027" t="s">
        <v>56</v>
      </c>
      <c r="E6027" t="s">
        <v>18</v>
      </c>
      <c r="F6027" t="s">
        <v>7</v>
      </c>
      <c r="G6027">
        <v>754</v>
      </c>
    </row>
    <row r="6028" spans="1:7" x14ac:dyDescent="0.4">
      <c r="A6028" t="s">
        <v>45</v>
      </c>
      <c r="B6028">
        <v>2022</v>
      </c>
      <c r="C6028" t="s">
        <v>39</v>
      </c>
      <c r="D6028" t="s">
        <v>56</v>
      </c>
      <c r="E6028" t="s">
        <v>19</v>
      </c>
      <c r="F6028" t="s">
        <v>7</v>
      </c>
      <c r="G6028">
        <v>118</v>
      </c>
    </row>
    <row r="6029" spans="1:7" x14ac:dyDescent="0.4">
      <c r="A6029" t="s">
        <v>45</v>
      </c>
      <c r="B6029">
        <v>2022</v>
      </c>
      <c r="C6029" t="s">
        <v>39</v>
      </c>
      <c r="D6029" t="s">
        <v>56</v>
      </c>
      <c r="E6029" t="s">
        <v>20</v>
      </c>
      <c r="F6029" t="s">
        <v>7</v>
      </c>
      <c r="G6029">
        <v>222</v>
      </c>
    </row>
    <row r="6030" spans="1:7" x14ac:dyDescent="0.4">
      <c r="A6030" t="s">
        <v>45</v>
      </c>
      <c r="B6030">
        <v>2022</v>
      </c>
      <c r="C6030" t="s">
        <v>39</v>
      </c>
      <c r="D6030" t="s">
        <v>56</v>
      </c>
      <c r="E6030" t="s">
        <v>21</v>
      </c>
      <c r="F6030" t="s">
        <v>7</v>
      </c>
      <c r="G6030">
        <v>345</v>
      </c>
    </row>
    <row r="6031" spans="1:7" x14ac:dyDescent="0.4">
      <c r="A6031" t="s">
        <v>45</v>
      </c>
      <c r="B6031">
        <v>2022</v>
      </c>
      <c r="C6031" t="s">
        <v>39</v>
      </c>
      <c r="D6031" t="s">
        <v>56</v>
      </c>
      <c r="E6031" t="s">
        <v>22</v>
      </c>
      <c r="F6031" t="s">
        <v>7</v>
      </c>
      <c r="G6031">
        <v>758</v>
      </c>
    </row>
    <row r="6032" spans="1:7" x14ac:dyDescent="0.4">
      <c r="A6032" t="s">
        <v>45</v>
      </c>
      <c r="B6032">
        <v>2022</v>
      </c>
      <c r="C6032" t="s">
        <v>39</v>
      </c>
      <c r="D6032" t="s">
        <v>56</v>
      </c>
      <c r="E6032" t="s">
        <v>23</v>
      </c>
      <c r="F6032" t="s">
        <v>7</v>
      </c>
      <c r="G6032">
        <v>297</v>
      </c>
    </row>
    <row r="6033" spans="1:7" x14ac:dyDescent="0.4">
      <c r="A6033" t="s">
        <v>45</v>
      </c>
      <c r="B6033">
        <v>2022</v>
      </c>
      <c r="C6033" t="s">
        <v>39</v>
      </c>
      <c r="D6033" t="s">
        <v>56</v>
      </c>
      <c r="E6033" t="s">
        <v>24</v>
      </c>
      <c r="F6033" t="s">
        <v>7</v>
      </c>
      <c r="G6033">
        <v>2229</v>
      </c>
    </row>
    <row r="6034" spans="1:7" x14ac:dyDescent="0.4">
      <c r="A6034" t="s">
        <v>45</v>
      </c>
      <c r="B6034">
        <v>2022</v>
      </c>
      <c r="C6034" t="s">
        <v>39</v>
      </c>
      <c r="D6034" t="s">
        <v>56</v>
      </c>
      <c r="E6034" t="s">
        <v>25</v>
      </c>
      <c r="F6034" t="s">
        <v>7</v>
      </c>
      <c r="G6034">
        <v>296</v>
      </c>
    </row>
    <row r="6035" spans="1:7" x14ac:dyDescent="0.4">
      <c r="A6035" t="s">
        <v>45</v>
      </c>
      <c r="B6035">
        <v>2022</v>
      </c>
      <c r="C6035" t="s">
        <v>39</v>
      </c>
      <c r="D6035" t="s">
        <v>56</v>
      </c>
      <c r="E6035" t="s">
        <v>26</v>
      </c>
      <c r="F6035" t="s">
        <v>7</v>
      </c>
      <c r="G6035">
        <v>552</v>
      </c>
    </row>
    <row r="6036" spans="1:7" x14ac:dyDescent="0.4">
      <c r="A6036" t="s">
        <v>45</v>
      </c>
      <c r="B6036">
        <v>2022</v>
      </c>
      <c r="C6036" t="s">
        <v>39</v>
      </c>
      <c r="D6036" t="s">
        <v>56</v>
      </c>
      <c r="E6036" t="s">
        <v>27</v>
      </c>
      <c r="F6036" t="s">
        <v>7</v>
      </c>
      <c r="G6036">
        <v>227</v>
      </c>
    </row>
    <row r="6037" spans="1:7" x14ac:dyDescent="0.4">
      <c r="A6037" t="s">
        <v>45</v>
      </c>
      <c r="B6037">
        <v>2022</v>
      </c>
      <c r="C6037" t="s">
        <v>39</v>
      </c>
      <c r="D6037" t="s">
        <v>56</v>
      </c>
      <c r="E6037" t="s">
        <v>28</v>
      </c>
      <c r="F6037" t="s">
        <v>7</v>
      </c>
      <c r="G6037">
        <v>395</v>
      </c>
    </row>
    <row r="6038" spans="1:7" x14ac:dyDescent="0.4">
      <c r="A6038" t="s">
        <v>45</v>
      </c>
      <c r="B6038">
        <v>2022</v>
      </c>
      <c r="C6038" t="s">
        <v>39</v>
      </c>
      <c r="D6038" t="s">
        <v>56</v>
      </c>
      <c r="E6038" t="s">
        <v>29</v>
      </c>
      <c r="F6038" t="s">
        <v>7</v>
      </c>
      <c r="G6038">
        <v>425</v>
      </c>
    </row>
    <row r="6039" spans="1:7" x14ac:dyDescent="0.4">
      <c r="A6039" t="s">
        <v>45</v>
      </c>
      <c r="B6039">
        <v>2022</v>
      </c>
      <c r="C6039" t="s">
        <v>39</v>
      </c>
      <c r="D6039" t="s">
        <v>56</v>
      </c>
      <c r="E6039" t="s">
        <v>30</v>
      </c>
      <c r="F6039" t="s">
        <v>7</v>
      </c>
      <c r="G6039">
        <v>626</v>
      </c>
    </row>
    <row r="6040" spans="1:7" x14ac:dyDescent="0.4">
      <c r="A6040" t="s">
        <v>45</v>
      </c>
      <c r="B6040">
        <v>2022</v>
      </c>
      <c r="C6040" t="s">
        <v>39</v>
      </c>
      <c r="D6040" t="s">
        <v>56</v>
      </c>
      <c r="E6040" t="s">
        <v>31</v>
      </c>
      <c r="F6040" t="s">
        <v>7</v>
      </c>
      <c r="G6040">
        <v>78</v>
      </c>
    </row>
    <row r="6041" spans="1:7" x14ac:dyDescent="0.4">
      <c r="A6041" t="s">
        <v>45</v>
      </c>
      <c r="B6041">
        <v>2022</v>
      </c>
      <c r="C6041" t="s">
        <v>39</v>
      </c>
      <c r="D6041" t="s">
        <v>56</v>
      </c>
      <c r="E6041" t="s">
        <v>32</v>
      </c>
      <c r="F6041" t="s">
        <v>7</v>
      </c>
      <c r="G6041">
        <v>271</v>
      </c>
    </row>
    <row r="6042" spans="1:7" x14ac:dyDescent="0.4">
      <c r="A6042" t="s">
        <v>45</v>
      </c>
      <c r="B6042">
        <v>2022</v>
      </c>
      <c r="C6042" t="s">
        <v>39</v>
      </c>
      <c r="D6042" t="s">
        <v>56</v>
      </c>
      <c r="E6042" t="s">
        <v>33</v>
      </c>
      <c r="F6042" t="s">
        <v>7</v>
      </c>
      <c r="G6042">
        <v>113</v>
      </c>
    </row>
    <row r="6043" spans="1:7" x14ac:dyDescent="0.4">
      <c r="A6043" t="s">
        <v>45</v>
      </c>
      <c r="B6043">
        <v>2022</v>
      </c>
      <c r="C6043" t="s">
        <v>39</v>
      </c>
      <c r="D6043" t="s">
        <v>56</v>
      </c>
      <c r="E6043" t="s">
        <v>34</v>
      </c>
      <c r="F6043" t="s">
        <v>7</v>
      </c>
      <c r="G6043">
        <v>181</v>
      </c>
    </row>
    <row r="6044" spans="1:7" x14ac:dyDescent="0.4">
      <c r="A6044" t="s">
        <v>45</v>
      </c>
      <c r="B6044">
        <v>2022</v>
      </c>
      <c r="C6044" t="s">
        <v>39</v>
      </c>
      <c r="D6044" t="s">
        <v>56</v>
      </c>
      <c r="E6044" t="s">
        <v>35</v>
      </c>
      <c r="F6044" t="s">
        <v>7</v>
      </c>
      <c r="G6044">
        <v>120</v>
      </c>
    </row>
    <row r="6045" spans="1:7" x14ac:dyDescent="0.4">
      <c r="A6045" t="s">
        <v>45</v>
      </c>
      <c r="B6045">
        <v>2022</v>
      </c>
      <c r="C6045" t="s">
        <v>39</v>
      </c>
      <c r="D6045" t="s">
        <v>56</v>
      </c>
      <c r="E6045" t="s">
        <v>36</v>
      </c>
      <c r="F6045" t="s">
        <v>7</v>
      </c>
      <c r="G6045">
        <v>397</v>
      </c>
    </row>
    <row r="6046" spans="1:7" x14ac:dyDescent="0.4">
      <c r="A6046" t="s">
        <v>45</v>
      </c>
      <c r="B6046">
        <v>2022</v>
      </c>
      <c r="C6046" t="s">
        <v>39</v>
      </c>
      <c r="D6046" t="s">
        <v>56</v>
      </c>
      <c r="E6046" t="s">
        <v>37</v>
      </c>
      <c r="F6046" t="s">
        <v>7</v>
      </c>
      <c r="G6046">
        <v>45</v>
      </c>
    </row>
    <row r="6047" spans="1:7" x14ac:dyDescent="0.4">
      <c r="A6047" t="s">
        <v>45</v>
      </c>
      <c r="B6047">
        <v>2022</v>
      </c>
      <c r="C6047" t="s">
        <v>39</v>
      </c>
      <c r="D6047" t="s">
        <v>57</v>
      </c>
      <c r="E6047" t="s">
        <v>6</v>
      </c>
      <c r="F6047" t="s">
        <v>7</v>
      </c>
      <c r="G6047">
        <v>16716</v>
      </c>
    </row>
    <row r="6048" spans="1:7" x14ac:dyDescent="0.4">
      <c r="A6048" t="s">
        <v>45</v>
      </c>
      <c r="B6048">
        <v>2022</v>
      </c>
      <c r="C6048" t="s">
        <v>39</v>
      </c>
      <c r="D6048" t="s">
        <v>57</v>
      </c>
      <c r="E6048" t="s">
        <v>8</v>
      </c>
      <c r="F6048" t="s">
        <v>7</v>
      </c>
      <c r="G6048">
        <v>172</v>
      </c>
    </row>
    <row r="6049" spans="1:7" x14ac:dyDescent="0.4">
      <c r="A6049" t="s">
        <v>45</v>
      </c>
      <c r="B6049">
        <v>2022</v>
      </c>
      <c r="C6049" t="s">
        <v>39</v>
      </c>
      <c r="D6049" t="s">
        <v>57</v>
      </c>
      <c r="E6049" t="s">
        <v>9</v>
      </c>
      <c r="F6049" t="s">
        <v>7</v>
      </c>
      <c r="G6049">
        <v>2546</v>
      </c>
    </row>
    <row r="6050" spans="1:7" x14ac:dyDescent="0.4">
      <c r="A6050" t="s">
        <v>45</v>
      </c>
      <c r="B6050">
        <v>2022</v>
      </c>
      <c r="C6050" t="s">
        <v>39</v>
      </c>
      <c r="D6050" t="s">
        <v>57</v>
      </c>
      <c r="E6050" t="s">
        <v>10</v>
      </c>
      <c r="F6050" t="s">
        <v>7</v>
      </c>
      <c r="G6050">
        <v>1545</v>
      </c>
    </row>
    <row r="6051" spans="1:7" x14ac:dyDescent="0.4">
      <c r="A6051" t="s">
        <v>45</v>
      </c>
      <c r="B6051">
        <v>2022</v>
      </c>
      <c r="C6051" t="s">
        <v>39</v>
      </c>
      <c r="D6051" t="s">
        <v>57</v>
      </c>
      <c r="E6051" t="s">
        <v>11</v>
      </c>
      <c r="F6051" t="s">
        <v>7</v>
      </c>
      <c r="G6051">
        <v>1826</v>
      </c>
    </row>
    <row r="6052" spans="1:7" x14ac:dyDescent="0.4">
      <c r="A6052" t="s">
        <v>45</v>
      </c>
      <c r="B6052">
        <v>2022</v>
      </c>
      <c r="C6052" t="s">
        <v>39</v>
      </c>
      <c r="D6052" t="s">
        <v>57</v>
      </c>
      <c r="E6052" t="s">
        <v>12</v>
      </c>
      <c r="F6052" t="s">
        <v>7</v>
      </c>
      <c r="G6052">
        <v>1383</v>
      </c>
    </row>
    <row r="6053" spans="1:7" x14ac:dyDescent="0.4">
      <c r="A6053" t="s">
        <v>45</v>
      </c>
      <c r="B6053">
        <v>2022</v>
      </c>
      <c r="C6053" t="s">
        <v>39</v>
      </c>
      <c r="D6053" t="s">
        <v>57</v>
      </c>
      <c r="E6053" t="s">
        <v>13</v>
      </c>
      <c r="F6053" t="s">
        <v>7</v>
      </c>
      <c r="G6053">
        <v>1066</v>
      </c>
    </row>
    <row r="6054" spans="1:7" x14ac:dyDescent="0.4">
      <c r="A6054" t="s">
        <v>45</v>
      </c>
      <c r="B6054">
        <v>2022</v>
      </c>
      <c r="C6054" t="s">
        <v>39</v>
      </c>
      <c r="D6054" t="s">
        <v>57</v>
      </c>
      <c r="E6054" t="s">
        <v>14</v>
      </c>
      <c r="F6054" t="s">
        <v>7</v>
      </c>
      <c r="G6054">
        <v>392</v>
      </c>
    </row>
    <row r="6055" spans="1:7" x14ac:dyDescent="0.4">
      <c r="A6055" t="s">
        <v>45</v>
      </c>
      <c r="B6055">
        <v>2022</v>
      </c>
      <c r="C6055" t="s">
        <v>39</v>
      </c>
      <c r="D6055" t="s">
        <v>57</v>
      </c>
      <c r="E6055" t="s">
        <v>15</v>
      </c>
      <c r="F6055" t="s">
        <v>7</v>
      </c>
      <c r="G6055">
        <v>224</v>
      </c>
    </row>
    <row r="6056" spans="1:7" x14ac:dyDescent="0.4">
      <c r="A6056" t="s">
        <v>45</v>
      </c>
      <c r="B6056">
        <v>2022</v>
      </c>
      <c r="C6056" t="s">
        <v>39</v>
      </c>
      <c r="D6056" t="s">
        <v>57</v>
      </c>
      <c r="E6056" t="s">
        <v>16</v>
      </c>
      <c r="F6056" t="s">
        <v>7</v>
      </c>
      <c r="G6056">
        <v>64</v>
      </c>
    </row>
    <row r="6057" spans="1:7" x14ac:dyDescent="0.4">
      <c r="A6057" t="s">
        <v>45</v>
      </c>
      <c r="B6057">
        <v>2022</v>
      </c>
      <c r="C6057" t="s">
        <v>39</v>
      </c>
      <c r="D6057" t="s">
        <v>57</v>
      </c>
      <c r="E6057" t="s">
        <v>17</v>
      </c>
      <c r="F6057" t="s">
        <v>7</v>
      </c>
      <c r="G6057">
        <v>647</v>
      </c>
    </row>
    <row r="6058" spans="1:7" x14ac:dyDescent="0.4">
      <c r="A6058" t="s">
        <v>45</v>
      </c>
      <c r="B6058">
        <v>2022</v>
      </c>
      <c r="C6058" t="s">
        <v>39</v>
      </c>
      <c r="D6058" t="s">
        <v>57</v>
      </c>
      <c r="E6058" t="s">
        <v>18</v>
      </c>
      <c r="F6058" t="s">
        <v>7</v>
      </c>
      <c r="G6058">
        <v>946</v>
      </c>
    </row>
    <row r="6059" spans="1:7" x14ac:dyDescent="0.4">
      <c r="A6059" t="s">
        <v>45</v>
      </c>
      <c r="B6059">
        <v>2022</v>
      </c>
      <c r="C6059" t="s">
        <v>39</v>
      </c>
      <c r="D6059" t="s">
        <v>57</v>
      </c>
      <c r="E6059" t="s">
        <v>19</v>
      </c>
      <c r="F6059" t="s">
        <v>7</v>
      </c>
      <c r="G6059">
        <v>139</v>
      </c>
    </row>
    <row r="6060" spans="1:7" x14ac:dyDescent="0.4">
      <c r="A6060" t="s">
        <v>45</v>
      </c>
      <c r="B6060">
        <v>2022</v>
      </c>
      <c r="C6060" t="s">
        <v>39</v>
      </c>
      <c r="D6060" t="s">
        <v>57</v>
      </c>
      <c r="E6060" t="s">
        <v>20</v>
      </c>
      <c r="F6060" t="s">
        <v>7</v>
      </c>
      <c r="G6060">
        <v>203</v>
      </c>
    </row>
    <row r="6061" spans="1:7" x14ac:dyDescent="0.4">
      <c r="A6061" t="s">
        <v>45</v>
      </c>
      <c r="B6061">
        <v>2022</v>
      </c>
      <c r="C6061" t="s">
        <v>39</v>
      </c>
      <c r="D6061" t="s">
        <v>57</v>
      </c>
      <c r="E6061" t="s">
        <v>21</v>
      </c>
      <c r="F6061" t="s">
        <v>7</v>
      </c>
      <c r="G6061">
        <v>398</v>
      </c>
    </row>
    <row r="6062" spans="1:7" x14ac:dyDescent="0.4">
      <c r="A6062" t="s">
        <v>45</v>
      </c>
      <c r="B6062">
        <v>2022</v>
      </c>
      <c r="C6062" t="s">
        <v>39</v>
      </c>
      <c r="D6062" t="s">
        <v>57</v>
      </c>
      <c r="E6062" t="s">
        <v>22</v>
      </c>
      <c r="F6062" t="s">
        <v>7</v>
      </c>
      <c r="G6062">
        <v>679</v>
      </c>
    </row>
    <row r="6063" spans="1:7" x14ac:dyDescent="0.4">
      <c r="A6063" t="s">
        <v>45</v>
      </c>
      <c r="B6063">
        <v>2022</v>
      </c>
      <c r="C6063" t="s">
        <v>39</v>
      </c>
      <c r="D6063" t="s">
        <v>57</v>
      </c>
      <c r="E6063" t="s">
        <v>23</v>
      </c>
      <c r="F6063" t="s">
        <v>7</v>
      </c>
      <c r="G6063">
        <v>255</v>
      </c>
    </row>
    <row r="6064" spans="1:7" x14ac:dyDescent="0.4">
      <c r="A6064" t="s">
        <v>45</v>
      </c>
      <c r="B6064">
        <v>2022</v>
      </c>
      <c r="C6064" t="s">
        <v>39</v>
      </c>
      <c r="D6064" t="s">
        <v>57</v>
      </c>
      <c r="E6064" t="s">
        <v>24</v>
      </c>
      <c r="F6064" t="s">
        <v>7</v>
      </c>
      <c r="G6064">
        <v>1085</v>
      </c>
    </row>
    <row r="6065" spans="1:7" x14ac:dyDescent="0.4">
      <c r="A6065" t="s">
        <v>45</v>
      </c>
      <c r="B6065">
        <v>2022</v>
      </c>
      <c r="C6065" t="s">
        <v>39</v>
      </c>
      <c r="D6065" t="s">
        <v>57</v>
      </c>
      <c r="E6065" t="s">
        <v>25</v>
      </c>
      <c r="F6065" t="s">
        <v>7</v>
      </c>
      <c r="G6065">
        <v>318</v>
      </c>
    </row>
    <row r="6066" spans="1:7" x14ac:dyDescent="0.4">
      <c r="A6066" t="s">
        <v>45</v>
      </c>
      <c r="B6066">
        <v>2022</v>
      </c>
      <c r="C6066" t="s">
        <v>39</v>
      </c>
      <c r="D6066" t="s">
        <v>57</v>
      </c>
      <c r="E6066" t="s">
        <v>26</v>
      </c>
      <c r="F6066" t="s">
        <v>7</v>
      </c>
      <c r="G6066">
        <v>435</v>
      </c>
    </row>
    <row r="6067" spans="1:7" x14ac:dyDescent="0.4">
      <c r="A6067" t="s">
        <v>45</v>
      </c>
      <c r="B6067">
        <v>2022</v>
      </c>
      <c r="C6067" t="s">
        <v>39</v>
      </c>
      <c r="D6067" t="s">
        <v>57</v>
      </c>
      <c r="E6067" t="s">
        <v>27</v>
      </c>
      <c r="F6067" t="s">
        <v>7</v>
      </c>
      <c r="G6067">
        <v>253</v>
      </c>
    </row>
    <row r="6068" spans="1:7" x14ac:dyDescent="0.4">
      <c r="A6068" t="s">
        <v>45</v>
      </c>
      <c r="B6068">
        <v>2022</v>
      </c>
      <c r="C6068" t="s">
        <v>39</v>
      </c>
      <c r="D6068" t="s">
        <v>57</v>
      </c>
      <c r="E6068" t="s">
        <v>28</v>
      </c>
      <c r="F6068" t="s">
        <v>7</v>
      </c>
      <c r="G6068">
        <v>232</v>
      </c>
    </row>
    <row r="6069" spans="1:7" x14ac:dyDescent="0.4">
      <c r="A6069" t="s">
        <v>45</v>
      </c>
      <c r="B6069">
        <v>2022</v>
      </c>
      <c r="C6069" t="s">
        <v>39</v>
      </c>
      <c r="D6069" t="s">
        <v>57</v>
      </c>
      <c r="E6069" t="s">
        <v>29</v>
      </c>
      <c r="F6069" t="s">
        <v>7</v>
      </c>
      <c r="G6069">
        <v>217</v>
      </c>
    </row>
    <row r="6070" spans="1:7" x14ac:dyDescent="0.4">
      <c r="A6070" t="s">
        <v>45</v>
      </c>
      <c r="B6070">
        <v>2022</v>
      </c>
      <c r="C6070" t="s">
        <v>39</v>
      </c>
      <c r="D6070" t="s">
        <v>57</v>
      </c>
      <c r="E6070" t="s">
        <v>30</v>
      </c>
      <c r="F6070" t="s">
        <v>7</v>
      </c>
      <c r="G6070">
        <v>392</v>
      </c>
    </row>
    <row r="6071" spans="1:7" x14ac:dyDescent="0.4">
      <c r="A6071" t="s">
        <v>45</v>
      </c>
      <c r="B6071">
        <v>2022</v>
      </c>
      <c r="C6071" t="s">
        <v>39</v>
      </c>
      <c r="D6071" t="s">
        <v>57</v>
      </c>
      <c r="E6071" t="s">
        <v>31</v>
      </c>
      <c r="F6071" t="s">
        <v>7</v>
      </c>
      <c r="G6071">
        <v>60</v>
      </c>
    </row>
    <row r="6072" spans="1:7" x14ac:dyDescent="0.4">
      <c r="A6072" t="s">
        <v>45</v>
      </c>
      <c r="B6072">
        <v>2022</v>
      </c>
      <c r="C6072" t="s">
        <v>39</v>
      </c>
      <c r="D6072" t="s">
        <v>57</v>
      </c>
      <c r="E6072" t="s">
        <v>32</v>
      </c>
      <c r="F6072" t="s">
        <v>7</v>
      </c>
      <c r="G6072">
        <v>218</v>
      </c>
    </row>
    <row r="6073" spans="1:7" x14ac:dyDescent="0.4">
      <c r="A6073" t="s">
        <v>45</v>
      </c>
      <c r="B6073">
        <v>2022</v>
      </c>
      <c r="C6073" t="s">
        <v>39</v>
      </c>
      <c r="D6073" t="s">
        <v>57</v>
      </c>
      <c r="E6073" t="s">
        <v>33</v>
      </c>
      <c r="F6073" t="s">
        <v>7</v>
      </c>
      <c r="G6073">
        <v>126</v>
      </c>
    </row>
    <row r="6074" spans="1:7" x14ac:dyDescent="0.4">
      <c r="A6074" t="s">
        <v>45</v>
      </c>
      <c r="B6074">
        <v>2022</v>
      </c>
      <c r="C6074" t="s">
        <v>39</v>
      </c>
      <c r="D6074" t="s">
        <v>57</v>
      </c>
      <c r="E6074" t="s">
        <v>34</v>
      </c>
      <c r="F6074" t="s">
        <v>7</v>
      </c>
      <c r="G6074">
        <v>113</v>
      </c>
    </row>
    <row r="6075" spans="1:7" x14ac:dyDescent="0.4">
      <c r="A6075" t="s">
        <v>45</v>
      </c>
      <c r="B6075">
        <v>2022</v>
      </c>
      <c r="C6075" t="s">
        <v>39</v>
      </c>
      <c r="D6075" t="s">
        <v>57</v>
      </c>
      <c r="E6075" t="s">
        <v>35</v>
      </c>
      <c r="F6075" t="s">
        <v>7</v>
      </c>
      <c r="G6075">
        <v>166</v>
      </c>
    </row>
    <row r="6076" spans="1:7" x14ac:dyDescent="0.4">
      <c r="A6076" t="s">
        <v>45</v>
      </c>
      <c r="B6076">
        <v>2022</v>
      </c>
      <c r="C6076" t="s">
        <v>39</v>
      </c>
      <c r="D6076" t="s">
        <v>57</v>
      </c>
      <c r="E6076" t="s">
        <v>36</v>
      </c>
      <c r="F6076" t="s">
        <v>7</v>
      </c>
      <c r="G6076">
        <v>509</v>
      </c>
    </row>
    <row r="6077" spans="1:7" x14ac:dyDescent="0.4">
      <c r="A6077" t="s">
        <v>45</v>
      </c>
      <c r="B6077">
        <v>2022</v>
      </c>
      <c r="C6077" t="s">
        <v>39</v>
      </c>
      <c r="D6077" t="s">
        <v>57</v>
      </c>
      <c r="E6077" t="s">
        <v>37</v>
      </c>
      <c r="F6077" t="s">
        <v>7</v>
      </c>
      <c r="G6077">
        <v>107</v>
      </c>
    </row>
    <row r="6078" spans="1:7" x14ac:dyDescent="0.4">
      <c r="A6078" t="s">
        <v>45</v>
      </c>
      <c r="B6078">
        <v>2022</v>
      </c>
      <c r="C6078" t="s">
        <v>39</v>
      </c>
      <c r="D6078" t="s">
        <v>58</v>
      </c>
      <c r="E6078" t="s">
        <v>6</v>
      </c>
      <c r="F6078" t="s">
        <v>7</v>
      </c>
      <c r="G6078">
        <v>738</v>
      </c>
    </row>
    <row r="6079" spans="1:7" x14ac:dyDescent="0.4">
      <c r="A6079" t="s">
        <v>45</v>
      </c>
      <c r="B6079">
        <v>2022</v>
      </c>
      <c r="C6079" t="s">
        <v>39</v>
      </c>
      <c r="D6079" t="s">
        <v>58</v>
      </c>
      <c r="E6079" t="s">
        <v>8</v>
      </c>
      <c r="F6079" t="s">
        <v>7</v>
      </c>
      <c r="G6079">
        <v>6</v>
      </c>
    </row>
    <row r="6080" spans="1:7" x14ac:dyDescent="0.4">
      <c r="A6080" t="s">
        <v>45</v>
      </c>
      <c r="B6080">
        <v>2022</v>
      </c>
      <c r="C6080" t="s">
        <v>39</v>
      </c>
      <c r="D6080" t="s">
        <v>58</v>
      </c>
      <c r="E6080" t="s">
        <v>9</v>
      </c>
      <c r="F6080" t="s">
        <v>7</v>
      </c>
      <c r="G6080">
        <v>111</v>
      </c>
    </row>
    <row r="6081" spans="1:7" x14ac:dyDescent="0.4">
      <c r="A6081" t="s">
        <v>45</v>
      </c>
      <c r="B6081">
        <v>2022</v>
      </c>
      <c r="C6081" t="s">
        <v>39</v>
      </c>
      <c r="D6081" t="s">
        <v>58</v>
      </c>
      <c r="E6081" t="s">
        <v>10</v>
      </c>
      <c r="F6081" t="s">
        <v>7</v>
      </c>
      <c r="G6081">
        <v>82</v>
      </c>
    </row>
    <row r="6082" spans="1:7" x14ac:dyDescent="0.4">
      <c r="A6082" t="s">
        <v>45</v>
      </c>
      <c r="B6082">
        <v>2022</v>
      </c>
      <c r="C6082" t="s">
        <v>39</v>
      </c>
      <c r="D6082" t="s">
        <v>58</v>
      </c>
      <c r="E6082" t="s">
        <v>11</v>
      </c>
      <c r="F6082" t="s">
        <v>7</v>
      </c>
      <c r="G6082">
        <v>63</v>
      </c>
    </row>
    <row r="6083" spans="1:7" x14ac:dyDescent="0.4">
      <c r="A6083" t="s">
        <v>45</v>
      </c>
      <c r="B6083">
        <v>2022</v>
      </c>
      <c r="C6083" t="s">
        <v>39</v>
      </c>
      <c r="D6083" t="s">
        <v>58</v>
      </c>
      <c r="E6083" t="s">
        <v>12</v>
      </c>
      <c r="F6083" t="s">
        <v>7</v>
      </c>
      <c r="G6083">
        <v>55</v>
      </c>
    </row>
    <row r="6084" spans="1:7" x14ac:dyDescent="0.4">
      <c r="A6084" t="s">
        <v>45</v>
      </c>
      <c r="B6084">
        <v>2022</v>
      </c>
      <c r="C6084" t="s">
        <v>39</v>
      </c>
      <c r="D6084" t="s">
        <v>58</v>
      </c>
      <c r="E6084" t="s">
        <v>13</v>
      </c>
      <c r="F6084" t="s">
        <v>7</v>
      </c>
      <c r="G6084">
        <v>40</v>
      </c>
    </row>
    <row r="6085" spans="1:7" x14ac:dyDescent="0.4">
      <c r="A6085" t="s">
        <v>45</v>
      </c>
      <c r="B6085">
        <v>2022</v>
      </c>
      <c r="C6085" t="s">
        <v>39</v>
      </c>
      <c r="D6085" t="s">
        <v>58</v>
      </c>
      <c r="E6085" t="s">
        <v>14</v>
      </c>
      <c r="F6085" t="s">
        <v>7</v>
      </c>
      <c r="G6085">
        <v>11</v>
      </c>
    </row>
    <row r="6086" spans="1:7" x14ac:dyDescent="0.4">
      <c r="A6086" t="s">
        <v>45</v>
      </c>
      <c r="B6086">
        <v>2022</v>
      </c>
      <c r="C6086" t="s">
        <v>39</v>
      </c>
      <c r="D6086" t="s">
        <v>58</v>
      </c>
      <c r="E6086" t="s">
        <v>15</v>
      </c>
      <c r="F6086" t="s">
        <v>7</v>
      </c>
      <c r="G6086">
        <v>11</v>
      </c>
    </row>
    <row r="6087" spans="1:7" x14ac:dyDescent="0.4">
      <c r="A6087" t="s">
        <v>45</v>
      </c>
      <c r="B6087">
        <v>2022</v>
      </c>
      <c r="C6087" t="s">
        <v>39</v>
      </c>
      <c r="D6087" t="s">
        <v>58</v>
      </c>
      <c r="E6087" t="s">
        <v>16</v>
      </c>
      <c r="F6087" t="s">
        <v>7</v>
      </c>
      <c r="G6087">
        <v>3</v>
      </c>
    </row>
    <row r="6088" spans="1:7" x14ac:dyDescent="0.4">
      <c r="A6088" t="s">
        <v>45</v>
      </c>
      <c r="B6088">
        <v>2022</v>
      </c>
      <c r="C6088" t="s">
        <v>39</v>
      </c>
      <c r="D6088" t="s">
        <v>58</v>
      </c>
      <c r="E6088" t="s">
        <v>17</v>
      </c>
      <c r="F6088" t="s">
        <v>7</v>
      </c>
      <c r="G6088">
        <v>11</v>
      </c>
    </row>
    <row r="6089" spans="1:7" x14ac:dyDescent="0.4">
      <c r="A6089" t="s">
        <v>45</v>
      </c>
      <c r="B6089">
        <v>2022</v>
      </c>
      <c r="C6089" t="s">
        <v>39</v>
      </c>
      <c r="D6089" t="s">
        <v>58</v>
      </c>
      <c r="E6089" t="s">
        <v>18</v>
      </c>
      <c r="F6089" t="s">
        <v>7</v>
      </c>
      <c r="G6089">
        <v>41</v>
      </c>
    </row>
    <row r="6090" spans="1:7" x14ac:dyDescent="0.4">
      <c r="A6090" t="s">
        <v>45</v>
      </c>
      <c r="B6090">
        <v>2022</v>
      </c>
      <c r="C6090" t="s">
        <v>39</v>
      </c>
      <c r="D6090" t="s">
        <v>58</v>
      </c>
      <c r="E6090" t="s">
        <v>19</v>
      </c>
      <c r="F6090" t="s">
        <v>7</v>
      </c>
      <c r="G6090">
        <v>6</v>
      </c>
    </row>
    <row r="6091" spans="1:7" x14ac:dyDescent="0.4">
      <c r="A6091" t="s">
        <v>45</v>
      </c>
      <c r="B6091">
        <v>2022</v>
      </c>
      <c r="C6091" t="s">
        <v>39</v>
      </c>
      <c r="D6091" t="s">
        <v>58</v>
      </c>
      <c r="E6091" t="s">
        <v>20</v>
      </c>
      <c r="F6091" t="s">
        <v>7</v>
      </c>
      <c r="G6091">
        <v>10</v>
      </c>
    </row>
    <row r="6092" spans="1:7" x14ac:dyDescent="0.4">
      <c r="A6092" t="s">
        <v>45</v>
      </c>
      <c r="B6092">
        <v>2022</v>
      </c>
      <c r="C6092" t="s">
        <v>39</v>
      </c>
      <c r="D6092" t="s">
        <v>58</v>
      </c>
      <c r="E6092" t="s">
        <v>21</v>
      </c>
      <c r="F6092" t="s">
        <v>7</v>
      </c>
      <c r="G6092">
        <v>26</v>
      </c>
    </row>
    <row r="6093" spans="1:7" x14ac:dyDescent="0.4">
      <c r="A6093" t="s">
        <v>45</v>
      </c>
      <c r="B6093">
        <v>2022</v>
      </c>
      <c r="C6093" t="s">
        <v>39</v>
      </c>
      <c r="D6093" t="s">
        <v>58</v>
      </c>
      <c r="E6093" t="s">
        <v>22</v>
      </c>
      <c r="F6093" t="s">
        <v>7</v>
      </c>
      <c r="G6093">
        <v>38</v>
      </c>
    </row>
    <row r="6094" spans="1:7" x14ac:dyDescent="0.4">
      <c r="A6094" t="s">
        <v>45</v>
      </c>
      <c r="B6094">
        <v>2022</v>
      </c>
      <c r="C6094" t="s">
        <v>39</v>
      </c>
      <c r="D6094" t="s">
        <v>58</v>
      </c>
      <c r="E6094" t="s">
        <v>23</v>
      </c>
      <c r="F6094" t="s">
        <v>7</v>
      </c>
      <c r="G6094">
        <v>9</v>
      </c>
    </row>
    <row r="6095" spans="1:7" x14ac:dyDescent="0.4">
      <c r="A6095" t="s">
        <v>45</v>
      </c>
      <c r="B6095">
        <v>2022</v>
      </c>
      <c r="C6095" t="s">
        <v>39</v>
      </c>
      <c r="D6095" t="s">
        <v>58</v>
      </c>
      <c r="E6095" t="s">
        <v>24</v>
      </c>
      <c r="F6095" t="s">
        <v>7</v>
      </c>
      <c r="G6095">
        <v>66</v>
      </c>
    </row>
    <row r="6096" spans="1:7" x14ac:dyDescent="0.4">
      <c r="A6096" t="s">
        <v>45</v>
      </c>
      <c r="B6096">
        <v>2022</v>
      </c>
      <c r="C6096" t="s">
        <v>39</v>
      </c>
      <c r="D6096" t="s">
        <v>58</v>
      </c>
      <c r="E6096" t="s">
        <v>25</v>
      </c>
      <c r="F6096" t="s">
        <v>7</v>
      </c>
      <c r="G6096">
        <v>15</v>
      </c>
    </row>
    <row r="6097" spans="1:7" x14ac:dyDescent="0.4">
      <c r="A6097" t="s">
        <v>45</v>
      </c>
      <c r="B6097">
        <v>2022</v>
      </c>
      <c r="C6097" t="s">
        <v>39</v>
      </c>
      <c r="D6097" t="s">
        <v>58</v>
      </c>
      <c r="E6097" t="s">
        <v>26</v>
      </c>
      <c r="F6097" t="s">
        <v>7</v>
      </c>
      <c r="G6097">
        <v>14</v>
      </c>
    </row>
    <row r="6098" spans="1:7" x14ac:dyDescent="0.4">
      <c r="A6098" t="s">
        <v>45</v>
      </c>
      <c r="B6098">
        <v>2022</v>
      </c>
      <c r="C6098" t="s">
        <v>39</v>
      </c>
      <c r="D6098" t="s">
        <v>58</v>
      </c>
      <c r="E6098" t="s">
        <v>27</v>
      </c>
      <c r="F6098" t="s">
        <v>7</v>
      </c>
      <c r="G6098">
        <v>7</v>
      </c>
    </row>
    <row r="6099" spans="1:7" x14ac:dyDescent="0.4">
      <c r="A6099" t="s">
        <v>45</v>
      </c>
      <c r="B6099">
        <v>2022</v>
      </c>
      <c r="C6099" t="s">
        <v>39</v>
      </c>
      <c r="D6099" t="s">
        <v>58</v>
      </c>
      <c r="E6099" t="s">
        <v>28</v>
      </c>
      <c r="F6099" t="s">
        <v>7</v>
      </c>
      <c r="G6099">
        <v>14</v>
      </c>
    </row>
    <row r="6100" spans="1:7" x14ac:dyDescent="0.4">
      <c r="A6100" t="s">
        <v>45</v>
      </c>
      <c r="B6100">
        <v>2022</v>
      </c>
      <c r="C6100" t="s">
        <v>39</v>
      </c>
      <c r="D6100" t="s">
        <v>58</v>
      </c>
      <c r="E6100" t="s">
        <v>29</v>
      </c>
      <c r="F6100" t="s">
        <v>7</v>
      </c>
      <c r="G6100">
        <v>10</v>
      </c>
    </row>
    <row r="6101" spans="1:7" x14ac:dyDescent="0.4">
      <c r="A6101" t="s">
        <v>45</v>
      </c>
      <c r="B6101">
        <v>2022</v>
      </c>
      <c r="C6101" t="s">
        <v>39</v>
      </c>
      <c r="D6101" t="s">
        <v>58</v>
      </c>
      <c r="E6101" t="s">
        <v>30</v>
      </c>
      <c r="F6101" t="s">
        <v>7</v>
      </c>
      <c r="G6101">
        <v>21</v>
      </c>
    </row>
    <row r="6102" spans="1:7" x14ac:dyDescent="0.4">
      <c r="A6102" t="s">
        <v>45</v>
      </c>
      <c r="B6102">
        <v>2022</v>
      </c>
      <c r="C6102" t="s">
        <v>39</v>
      </c>
      <c r="D6102" t="s">
        <v>58</v>
      </c>
      <c r="E6102" t="s">
        <v>31</v>
      </c>
      <c r="F6102" t="s">
        <v>7</v>
      </c>
      <c r="G6102">
        <v>5</v>
      </c>
    </row>
    <row r="6103" spans="1:7" x14ac:dyDescent="0.4">
      <c r="A6103" t="s">
        <v>45</v>
      </c>
      <c r="B6103">
        <v>2022</v>
      </c>
      <c r="C6103" t="s">
        <v>39</v>
      </c>
      <c r="D6103" t="s">
        <v>58</v>
      </c>
      <c r="E6103" t="s">
        <v>32</v>
      </c>
      <c r="F6103" t="s">
        <v>7</v>
      </c>
      <c r="G6103">
        <v>13</v>
      </c>
    </row>
    <row r="6104" spans="1:7" x14ac:dyDescent="0.4">
      <c r="A6104" t="s">
        <v>45</v>
      </c>
      <c r="B6104">
        <v>2022</v>
      </c>
      <c r="C6104" t="s">
        <v>39</v>
      </c>
      <c r="D6104" t="s">
        <v>58</v>
      </c>
      <c r="E6104" t="s">
        <v>33</v>
      </c>
      <c r="F6104" t="s">
        <v>7</v>
      </c>
      <c r="G6104">
        <v>9</v>
      </c>
    </row>
    <row r="6105" spans="1:7" x14ac:dyDescent="0.4">
      <c r="A6105" t="s">
        <v>45</v>
      </c>
      <c r="B6105">
        <v>2022</v>
      </c>
      <c r="C6105" t="s">
        <v>39</v>
      </c>
      <c r="D6105" t="s">
        <v>58</v>
      </c>
      <c r="E6105" t="s">
        <v>34</v>
      </c>
      <c r="F6105" t="s">
        <v>7</v>
      </c>
      <c r="G6105">
        <v>16</v>
      </c>
    </row>
    <row r="6106" spans="1:7" x14ac:dyDescent="0.4">
      <c r="A6106" t="s">
        <v>45</v>
      </c>
      <c r="B6106">
        <v>2022</v>
      </c>
      <c r="C6106" t="s">
        <v>39</v>
      </c>
      <c r="D6106" t="s">
        <v>58</v>
      </c>
      <c r="E6106" t="s">
        <v>35</v>
      </c>
      <c r="F6106" t="s">
        <v>7</v>
      </c>
      <c r="G6106">
        <v>4</v>
      </c>
    </row>
    <row r="6107" spans="1:7" x14ac:dyDescent="0.4">
      <c r="A6107" t="s">
        <v>45</v>
      </c>
      <c r="B6107">
        <v>2022</v>
      </c>
      <c r="C6107" t="s">
        <v>39</v>
      </c>
      <c r="D6107" t="s">
        <v>58</v>
      </c>
      <c r="E6107" t="s">
        <v>36</v>
      </c>
      <c r="F6107" t="s">
        <v>7</v>
      </c>
      <c r="G6107">
        <v>19</v>
      </c>
    </row>
    <row r="6108" spans="1:7" x14ac:dyDescent="0.4">
      <c r="A6108" t="s">
        <v>45</v>
      </c>
      <c r="B6108">
        <v>2022</v>
      </c>
      <c r="C6108" t="s">
        <v>39</v>
      </c>
      <c r="D6108" t="s">
        <v>58</v>
      </c>
      <c r="E6108" t="s">
        <v>37</v>
      </c>
      <c r="F6108" t="s">
        <v>7</v>
      </c>
      <c r="G6108">
        <v>2</v>
      </c>
    </row>
    <row r="6109" spans="1:7" x14ac:dyDescent="0.4">
      <c r="A6109" t="s">
        <v>45</v>
      </c>
      <c r="B6109">
        <v>2022</v>
      </c>
      <c r="C6109" t="s">
        <v>39</v>
      </c>
      <c r="D6109" t="s">
        <v>59</v>
      </c>
      <c r="E6109" t="s">
        <v>6</v>
      </c>
      <c r="F6109" t="s">
        <v>7</v>
      </c>
      <c r="G6109">
        <v>17128</v>
      </c>
    </row>
    <row r="6110" spans="1:7" x14ac:dyDescent="0.4">
      <c r="A6110" t="s">
        <v>45</v>
      </c>
      <c r="B6110">
        <v>2022</v>
      </c>
      <c r="C6110" t="s">
        <v>39</v>
      </c>
      <c r="D6110" t="s">
        <v>59</v>
      </c>
      <c r="E6110" t="s">
        <v>8</v>
      </c>
      <c r="F6110" t="s">
        <v>7</v>
      </c>
      <c r="G6110">
        <v>167</v>
      </c>
    </row>
    <row r="6111" spans="1:7" x14ac:dyDescent="0.4">
      <c r="A6111" t="s">
        <v>45</v>
      </c>
      <c r="B6111">
        <v>2022</v>
      </c>
      <c r="C6111" t="s">
        <v>39</v>
      </c>
      <c r="D6111" t="s">
        <v>59</v>
      </c>
      <c r="E6111" t="s">
        <v>9</v>
      </c>
      <c r="F6111" t="s">
        <v>7</v>
      </c>
      <c r="G6111">
        <v>3147</v>
      </c>
    </row>
    <row r="6112" spans="1:7" x14ac:dyDescent="0.4">
      <c r="A6112" t="s">
        <v>45</v>
      </c>
      <c r="B6112">
        <v>2022</v>
      </c>
      <c r="C6112" t="s">
        <v>39</v>
      </c>
      <c r="D6112" t="s">
        <v>59</v>
      </c>
      <c r="E6112" t="s">
        <v>10</v>
      </c>
      <c r="F6112" t="s">
        <v>7</v>
      </c>
      <c r="G6112">
        <v>1734</v>
      </c>
    </row>
    <row r="6113" spans="1:7" x14ac:dyDescent="0.4">
      <c r="A6113" t="s">
        <v>45</v>
      </c>
      <c r="B6113">
        <v>2022</v>
      </c>
      <c r="C6113" t="s">
        <v>39</v>
      </c>
      <c r="D6113" t="s">
        <v>59</v>
      </c>
      <c r="E6113" t="s">
        <v>11</v>
      </c>
      <c r="F6113" t="s">
        <v>7</v>
      </c>
      <c r="G6113">
        <v>1411</v>
      </c>
    </row>
    <row r="6114" spans="1:7" x14ac:dyDescent="0.4">
      <c r="A6114" t="s">
        <v>45</v>
      </c>
      <c r="B6114">
        <v>2022</v>
      </c>
      <c r="C6114" t="s">
        <v>39</v>
      </c>
      <c r="D6114" t="s">
        <v>59</v>
      </c>
      <c r="E6114" t="s">
        <v>12</v>
      </c>
      <c r="F6114" t="s">
        <v>7</v>
      </c>
      <c r="G6114">
        <v>1084</v>
      </c>
    </row>
    <row r="6115" spans="1:7" x14ac:dyDescent="0.4">
      <c r="A6115" t="s">
        <v>45</v>
      </c>
      <c r="B6115">
        <v>2022</v>
      </c>
      <c r="C6115" t="s">
        <v>39</v>
      </c>
      <c r="D6115" t="s">
        <v>59</v>
      </c>
      <c r="E6115" t="s">
        <v>13</v>
      </c>
      <c r="F6115" t="s">
        <v>7</v>
      </c>
      <c r="G6115">
        <v>938</v>
      </c>
    </row>
    <row r="6116" spans="1:7" x14ac:dyDescent="0.4">
      <c r="A6116" t="s">
        <v>45</v>
      </c>
      <c r="B6116">
        <v>2022</v>
      </c>
      <c r="C6116" t="s">
        <v>39</v>
      </c>
      <c r="D6116" t="s">
        <v>59</v>
      </c>
      <c r="E6116" t="s">
        <v>14</v>
      </c>
      <c r="F6116" t="s">
        <v>7</v>
      </c>
      <c r="G6116">
        <v>280</v>
      </c>
    </row>
    <row r="6117" spans="1:7" x14ac:dyDescent="0.4">
      <c r="A6117" t="s">
        <v>45</v>
      </c>
      <c r="B6117">
        <v>2022</v>
      </c>
      <c r="C6117" t="s">
        <v>39</v>
      </c>
      <c r="D6117" t="s">
        <v>59</v>
      </c>
      <c r="E6117" t="s">
        <v>15</v>
      </c>
      <c r="F6117" t="s">
        <v>7</v>
      </c>
      <c r="G6117">
        <v>193</v>
      </c>
    </row>
    <row r="6118" spans="1:7" x14ac:dyDescent="0.4">
      <c r="A6118" t="s">
        <v>45</v>
      </c>
      <c r="B6118">
        <v>2022</v>
      </c>
      <c r="C6118" t="s">
        <v>39</v>
      </c>
      <c r="D6118" t="s">
        <v>59</v>
      </c>
      <c r="E6118" t="s">
        <v>16</v>
      </c>
      <c r="F6118" t="s">
        <v>7</v>
      </c>
      <c r="G6118">
        <v>62</v>
      </c>
    </row>
    <row r="6119" spans="1:7" x14ac:dyDescent="0.4">
      <c r="A6119" t="s">
        <v>45</v>
      </c>
      <c r="B6119">
        <v>2022</v>
      </c>
      <c r="C6119" t="s">
        <v>39</v>
      </c>
      <c r="D6119" t="s">
        <v>59</v>
      </c>
      <c r="E6119" t="s">
        <v>17</v>
      </c>
      <c r="F6119" t="s">
        <v>7</v>
      </c>
      <c r="G6119">
        <v>365</v>
      </c>
    </row>
    <row r="6120" spans="1:7" x14ac:dyDescent="0.4">
      <c r="A6120" t="s">
        <v>45</v>
      </c>
      <c r="B6120">
        <v>2022</v>
      </c>
      <c r="C6120" t="s">
        <v>39</v>
      </c>
      <c r="D6120" t="s">
        <v>59</v>
      </c>
      <c r="E6120" t="s">
        <v>18</v>
      </c>
      <c r="F6120" t="s">
        <v>7</v>
      </c>
      <c r="G6120">
        <v>704</v>
      </c>
    </row>
    <row r="6121" spans="1:7" x14ac:dyDescent="0.4">
      <c r="A6121" t="s">
        <v>45</v>
      </c>
      <c r="B6121">
        <v>2022</v>
      </c>
      <c r="C6121" t="s">
        <v>39</v>
      </c>
      <c r="D6121" t="s">
        <v>59</v>
      </c>
      <c r="E6121" t="s">
        <v>19</v>
      </c>
      <c r="F6121" t="s">
        <v>7</v>
      </c>
      <c r="G6121">
        <v>167</v>
      </c>
    </row>
    <row r="6122" spans="1:7" x14ac:dyDescent="0.4">
      <c r="A6122" t="s">
        <v>45</v>
      </c>
      <c r="B6122">
        <v>2022</v>
      </c>
      <c r="C6122" t="s">
        <v>39</v>
      </c>
      <c r="D6122" t="s">
        <v>59</v>
      </c>
      <c r="E6122" t="s">
        <v>20</v>
      </c>
      <c r="F6122" t="s">
        <v>7</v>
      </c>
      <c r="G6122">
        <v>234</v>
      </c>
    </row>
    <row r="6123" spans="1:7" x14ac:dyDescent="0.4">
      <c r="A6123" t="s">
        <v>45</v>
      </c>
      <c r="B6123">
        <v>2022</v>
      </c>
      <c r="C6123" t="s">
        <v>39</v>
      </c>
      <c r="D6123" t="s">
        <v>59</v>
      </c>
      <c r="E6123" t="s">
        <v>21</v>
      </c>
      <c r="F6123" t="s">
        <v>7</v>
      </c>
      <c r="G6123">
        <v>375</v>
      </c>
    </row>
    <row r="6124" spans="1:7" x14ac:dyDescent="0.4">
      <c r="A6124" t="s">
        <v>45</v>
      </c>
      <c r="B6124">
        <v>2022</v>
      </c>
      <c r="C6124" t="s">
        <v>39</v>
      </c>
      <c r="D6124" t="s">
        <v>59</v>
      </c>
      <c r="E6124" t="s">
        <v>22</v>
      </c>
      <c r="F6124" t="s">
        <v>7</v>
      </c>
      <c r="G6124">
        <v>683</v>
      </c>
    </row>
    <row r="6125" spans="1:7" x14ac:dyDescent="0.4">
      <c r="A6125" t="s">
        <v>45</v>
      </c>
      <c r="B6125">
        <v>2022</v>
      </c>
      <c r="C6125" t="s">
        <v>39</v>
      </c>
      <c r="D6125" t="s">
        <v>59</v>
      </c>
      <c r="E6125" t="s">
        <v>23</v>
      </c>
      <c r="F6125" t="s">
        <v>7</v>
      </c>
      <c r="G6125">
        <v>335</v>
      </c>
    </row>
    <row r="6126" spans="1:7" x14ac:dyDescent="0.4">
      <c r="A6126" t="s">
        <v>45</v>
      </c>
      <c r="B6126">
        <v>2022</v>
      </c>
      <c r="C6126" t="s">
        <v>39</v>
      </c>
      <c r="D6126" t="s">
        <v>59</v>
      </c>
      <c r="E6126" t="s">
        <v>24</v>
      </c>
      <c r="F6126" t="s">
        <v>7</v>
      </c>
      <c r="G6126">
        <v>1809</v>
      </c>
    </row>
    <row r="6127" spans="1:7" x14ac:dyDescent="0.4">
      <c r="A6127" t="s">
        <v>45</v>
      </c>
      <c r="B6127">
        <v>2022</v>
      </c>
      <c r="C6127" t="s">
        <v>39</v>
      </c>
      <c r="D6127" t="s">
        <v>59</v>
      </c>
      <c r="E6127" t="s">
        <v>25</v>
      </c>
      <c r="F6127" t="s">
        <v>7</v>
      </c>
      <c r="G6127">
        <v>346</v>
      </c>
    </row>
    <row r="6128" spans="1:7" x14ac:dyDescent="0.4">
      <c r="A6128" t="s">
        <v>45</v>
      </c>
      <c r="B6128">
        <v>2022</v>
      </c>
      <c r="C6128" t="s">
        <v>39</v>
      </c>
      <c r="D6128" t="s">
        <v>59</v>
      </c>
      <c r="E6128" t="s">
        <v>26</v>
      </c>
      <c r="F6128" t="s">
        <v>7</v>
      </c>
      <c r="G6128">
        <v>436</v>
      </c>
    </row>
    <row r="6129" spans="1:7" x14ac:dyDescent="0.4">
      <c r="A6129" t="s">
        <v>45</v>
      </c>
      <c r="B6129">
        <v>2022</v>
      </c>
      <c r="C6129" t="s">
        <v>39</v>
      </c>
      <c r="D6129" t="s">
        <v>59</v>
      </c>
      <c r="E6129" t="s">
        <v>27</v>
      </c>
      <c r="F6129" t="s">
        <v>7</v>
      </c>
      <c r="G6129">
        <v>328</v>
      </c>
    </row>
    <row r="6130" spans="1:7" x14ac:dyDescent="0.4">
      <c r="A6130" t="s">
        <v>45</v>
      </c>
      <c r="B6130">
        <v>2022</v>
      </c>
      <c r="C6130" t="s">
        <v>39</v>
      </c>
      <c r="D6130" t="s">
        <v>59</v>
      </c>
      <c r="E6130" t="s">
        <v>28</v>
      </c>
      <c r="F6130" t="s">
        <v>7</v>
      </c>
      <c r="G6130">
        <v>315</v>
      </c>
    </row>
    <row r="6131" spans="1:7" x14ac:dyDescent="0.4">
      <c r="A6131" t="s">
        <v>45</v>
      </c>
      <c r="B6131">
        <v>2022</v>
      </c>
      <c r="C6131" t="s">
        <v>39</v>
      </c>
      <c r="D6131" t="s">
        <v>59</v>
      </c>
      <c r="E6131" t="s">
        <v>29</v>
      </c>
      <c r="F6131" t="s">
        <v>7</v>
      </c>
      <c r="G6131">
        <v>261</v>
      </c>
    </row>
    <row r="6132" spans="1:7" x14ac:dyDescent="0.4">
      <c r="A6132" t="s">
        <v>45</v>
      </c>
      <c r="B6132">
        <v>2022</v>
      </c>
      <c r="C6132" t="s">
        <v>39</v>
      </c>
      <c r="D6132" t="s">
        <v>59</v>
      </c>
      <c r="E6132" t="s">
        <v>30</v>
      </c>
      <c r="F6132" t="s">
        <v>7</v>
      </c>
      <c r="G6132">
        <v>518</v>
      </c>
    </row>
    <row r="6133" spans="1:7" x14ac:dyDescent="0.4">
      <c r="A6133" t="s">
        <v>45</v>
      </c>
      <c r="B6133">
        <v>2022</v>
      </c>
      <c r="C6133" t="s">
        <v>39</v>
      </c>
      <c r="D6133" t="s">
        <v>59</v>
      </c>
      <c r="E6133" t="s">
        <v>31</v>
      </c>
      <c r="F6133" t="s">
        <v>7</v>
      </c>
      <c r="G6133">
        <v>96</v>
      </c>
    </row>
    <row r="6134" spans="1:7" x14ac:dyDescent="0.4">
      <c r="A6134" t="s">
        <v>45</v>
      </c>
      <c r="B6134">
        <v>2022</v>
      </c>
      <c r="C6134" t="s">
        <v>39</v>
      </c>
      <c r="D6134" t="s">
        <v>59</v>
      </c>
      <c r="E6134" t="s">
        <v>32</v>
      </c>
      <c r="F6134" t="s">
        <v>7</v>
      </c>
      <c r="G6134">
        <v>260</v>
      </c>
    </row>
    <row r="6135" spans="1:7" x14ac:dyDescent="0.4">
      <c r="A6135" t="s">
        <v>45</v>
      </c>
      <c r="B6135">
        <v>2022</v>
      </c>
      <c r="C6135" t="s">
        <v>39</v>
      </c>
      <c r="D6135" t="s">
        <v>59</v>
      </c>
      <c r="E6135" t="s">
        <v>33</v>
      </c>
      <c r="F6135" t="s">
        <v>7</v>
      </c>
      <c r="G6135">
        <v>157</v>
      </c>
    </row>
    <row r="6136" spans="1:7" x14ac:dyDescent="0.4">
      <c r="A6136" t="s">
        <v>45</v>
      </c>
      <c r="B6136">
        <v>2022</v>
      </c>
      <c r="C6136" t="s">
        <v>39</v>
      </c>
      <c r="D6136" t="s">
        <v>59</v>
      </c>
      <c r="E6136" t="s">
        <v>34</v>
      </c>
      <c r="F6136" t="s">
        <v>7</v>
      </c>
      <c r="G6136">
        <v>152</v>
      </c>
    </row>
    <row r="6137" spans="1:7" x14ac:dyDescent="0.4">
      <c r="A6137" t="s">
        <v>45</v>
      </c>
      <c r="B6137">
        <v>2022</v>
      </c>
      <c r="C6137" t="s">
        <v>39</v>
      </c>
      <c r="D6137" t="s">
        <v>59</v>
      </c>
      <c r="E6137" t="s">
        <v>35</v>
      </c>
      <c r="F6137" t="s">
        <v>7</v>
      </c>
      <c r="G6137">
        <v>151</v>
      </c>
    </row>
    <row r="6138" spans="1:7" x14ac:dyDescent="0.4">
      <c r="A6138" t="s">
        <v>45</v>
      </c>
      <c r="B6138">
        <v>2022</v>
      </c>
      <c r="C6138" t="s">
        <v>39</v>
      </c>
      <c r="D6138" t="s">
        <v>59</v>
      </c>
      <c r="E6138" t="s">
        <v>36</v>
      </c>
      <c r="F6138" t="s">
        <v>7</v>
      </c>
      <c r="G6138">
        <v>333</v>
      </c>
    </row>
    <row r="6139" spans="1:7" x14ac:dyDescent="0.4">
      <c r="A6139" t="s">
        <v>45</v>
      </c>
      <c r="B6139">
        <v>2022</v>
      </c>
      <c r="C6139" t="s">
        <v>39</v>
      </c>
      <c r="D6139" t="s">
        <v>59</v>
      </c>
      <c r="E6139" t="s">
        <v>37</v>
      </c>
      <c r="F6139" t="s">
        <v>7</v>
      </c>
      <c r="G6139">
        <v>87</v>
      </c>
    </row>
    <row r="6140" spans="1:7" x14ac:dyDescent="0.4">
      <c r="A6140" t="s">
        <v>45</v>
      </c>
      <c r="B6140">
        <v>2022</v>
      </c>
      <c r="C6140" t="s">
        <v>39</v>
      </c>
      <c r="D6140" t="s">
        <v>60</v>
      </c>
      <c r="E6140" t="s">
        <v>6</v>
      </c>
      <c r="F6140" t="s">
        <v>7</v>
      </c>
      <c r="G6140">
        <v>6857</v>
      </c>
    </row>
    <row r="6141" spans="1:7" x14ac:dyDescent="0.4">
      <c r="A6141" t="s">
        <v>45</v>
      </c>
      <c r="B6141">
        <v>2022</v>
      </c>
      <c r="C6141" t="s">
        <v>39</v>
      </c>
      <c r="D6141" t="s">
        <v>60</v>
      </c>
      <c r="E6141" t="s">
        <v>8</v>
      </c>
      <c r="F6141" t="s">
        <v>7</v>
      </c>
      <c r="G6141">
        <v>77</v>
      </c>
    </row>
    <row r="6142" spans="1:7" x14ac:dyDescent="0.4">
      <c r="A6142" t="s">
        <v>45</v>
      </c>
      <c r="B6142">
        <v>2022</v>
      </c>
      <c r="C6142" t="s">
        <v>39</v>
      </c>
      <c r="D6142" t="s">
        <v>60</v>
      </c>
      <c r="E6142" t="s">
        <v>9</v>
      </c>
      <c r="F6142" t="s">
        <v>7</v>
      </c>
      <c r="G6142">
        <v>828</v>
      </c>
    </row>
    <row r="6143" spans="1:7" x14ac:dyDescent="0.4">
      <c r="A6143" t="s">
        <v>45</v>
      </c>
      <c r="B6143">
        <v>2022</v>
      </c>
      <c r="C6143" t="s">
        <v>39</v>
      </c>
      <c r="D6143" t="s">
        <v>60</v>
      </c>
      <c r="E6143" t="s">
        <v>10</v>
      </c>
      <c r="F6143" t="s">
        <v>7</v>
      </c>
      <c r="G6143">
        <v>422</v>
      </c>
    </row>
    <row r="6144" spans="1:7" x14ac:dyDescent="0.4">
      <c r="A6144" t="s">
        <v>45</v>
      </c>
      <c r="B6144">
        <v>2022</v>
      </c>
      <c r="C6144" t="s">
        <v>39</v>
      </c>
      <c r="D6144" t="s">
        <v>60</v>
      </c>
      <c r="E6144" t="s">
        <v>11</v>
      </c>
      <c r="F6144" t="s">
        <v>7</v>
      </c>
      <c r="G6144">
        <v>521</v>
      </c>
    </row>
    <row r="6145" spans="1:7" x14ac:dyDescent="0.4">
      <c r="A6145" t="s">
        <v>45</v>
      </c>
      <c r="B6145">
        <v>2022</v>
      </c>
      <c r="C6145" t="s">
        <v>39</v>
      </c>
      <c r="D6145" t="s">
        <v>60</v>
      </c>
      <c r="E6145" t="s">
        <v>12</v>
      </c>
      <c r="F6145" t="s">
        <v>7</v>
      </c>
      <c r="G6145">
        <v>348</v>
      </c>
    </row>
    <row r="6146" spans="1:7" x14ac:dyDescent="0.4">
      <c r="A6146" t="s">
        <v>45</v>
      </c>
      <c r="B6146">
        <v>2022</v>
      </c>
      <c r="C6146" t="s">
        <v>39</v>
      </c>
      <c r="D6146" t="s">
        <v>60</v>
      </c>
      <c r="E6146" t="s">
        <v>13</v>
      </c>
      <c r="F6146" t="s">
        <v>7</v>
      </c>
      <c r="G6146">
        <v>323</v>
      </c>
    </row>
    <row r="6147" spans="1:7" x14ac:dyDescent="0.4">
      <c r="A6147" t="s">
        <v>45</v>
      </c>
      <c r="B6147">
        <v>2022</v>
      </c>
      <c r="C6147" t="s">
        <v>39</v>
      </c>
      <c r="D6147" t="s">
        <v>60</v>
      </c>
      <c r="E6147" t="s">
        <v>14</v>
      </c>
      <c r="F6147" t="s">
        <v>7</v>
      </c>
      <c r="G6147">
        <v>81</v>
      </c>
    </row>
    <row r="6148" spans="1:7" x14ac:dyDescent="0.4">
      <c r="A6148" t="s">
        <v>45</v>
      </c>
      <c r="B6148">
        <v>2022</v>
      </c>
      <c r="C6148" t="s">
        <v>39</v>
      </c>
      <c r="D6148" t="s">
        <v>60</v>
      </c>
      <c r="E6148" t="s">
        <v>15</v>
      </c>
      <c r="F6148" t="s">
        <v>7</v>
      </c>
      <c r="G6148">
        <v>83</v>
      </c>
    </row>
    <row r="6149" spans="1:7" x14ac:dyDescent="0.4">
      <c r="A6149" t="s">
        <v>45</v>
      </c>
      <c r="B6149">
        <v>2022</v>
      </c>
      <c r="C6149" t="s">
        <v>39</v>
      </c>
      <c r="D6149" t="s">
        <v>60</v>
      </c>
      <c r="E6149" t="s">
        <v>16</v>
      </c>
      <c r="F6149" t="s">
        <v>7</v>
      </c>
      <c r="G6149">
        <v>29</v>
      </c>
    </row>
    <row r="6150" spans="1:7" x14ac:dyDescent="0.4">
      <c r="A6150" t="s">
        <v>45</v>
      </c>
      <c r="B6150">
        <v>2022</v>
      </c>
      <c r="C6150" t="s">
        <v>39</v>
      </c>
      <c r="D6150" t="s">
        <v>60</v>
      </c>
      <c r="E6150" t="s">
        <v>17</v>
      </c>
      <c r="F6150" t="s">
        <v>7</v>
      </c>
      <c r="G6150">
        <v>151</v>
      </c>
    </row>
    <row r="6151" spans="1:7" x14ac:dyDescent="0.4">
      <c r="A6151" t="s">
        <v>45</v>
      </c>
      <c r="B6151">
        <v>2022</v>
      </c>
      <c r="C6151" t="s">
        <v>39</v>
      </c>
      <c r="D6151" t="s">
        <v>60</v>
      </c>
      <c r="E6151" t="s">
        <v>18</v>
      </c>
      <c r="F6151" t="s">
        <v>7</v>
      </c>
      <c r="G6151">
        <v>281</v>
      </c>
    </row>
    <row r="6152" spans="1:7" x14ac:dyDescent="0.4">
      <c r="A6152" t="s">
        <v>45</v>
      </c>
      <c r="B6152">
        <v>2022</v>
      </c>
      <c r="C6152" t="s">
        <v>39</v>
      </c>
      <c r="D6152" t="s">
        <v>60</v>
      </c>
      <c r="E6152" t="s">
        <v>19</v>
      </c>
      <c r="F6152" t="s">
        <v>7</v>
      </c>
      <c r="G6152">
        <v>53</v>
      </c>
    </row>
    <row r="6153" spans="1:7" x14ac:dyDescent="0.4">
      <c r="A6153" t="s">
        <v>45</v>
      </c>
      <c r="B6153">
        <v>2022</v>
      </c>
      <c r="C6153" t="s">
        <v>39</v>
      </c>
      <c r="D6153" t="s">
        <v>60</v>
      </c>
      <c r="E6153" t="s">
        <v>20</v>
      </c>
      <c r="F6153" t="s">
        <v>7</v>
      </c>
      <c r="G6153">
        <v>63</v>
      </c>
    </row>
    <row r="6154" spans="1:7" x14ac:dyDescent="0.4">
      <c r="A6154" t="s">
        <v>45</v>
      </c>
      <c r="B6154">
        <v>2022</v>
      </c>
      <c r="C6154" t="s">
        <v>39</v>
      </c>
      <c r="D6154" t="s">
        <v>60</v>
      </c>
      <c r="E6154" t="s">
        <v>21</v>
      </c>
      <c r="F6154" t="s">
        <v>7</v>
      </c>
      <c r="G6154">
        <v>179</v>
      </c>
    </row>
    <row r="6155" spans="1:7" x14ac:dyDescent="0.4">
      <c r="A6155" t="s">
        <v>45</v>
      </c>
      <c r="B6155">
        <v>2022</v>
      </c>
      <c r="C6155" t="s">
        <v>39</v>
      </c>
      <c r="D6155" t="s">
        <v>60</v>
      </c>
      <c r="E6155" t="s">
        <v>22</v>
      </c>
      <c r="F6155" t="s">
        <v>7</v>
      </c>
      <c r="G6155">
        <v>209</v>
      </c>
    </row>
    <row r="6156" spans="1:7" x14ac:dyDescent="0.4">
      <c r="A6156" t="s">
        <v>45</v>
      </c>
      <c r="B6156">
        <v>2022</v>
      </c>
      <c r="C6156" t="s">
        <v>39</v>
      </c>
      <c r="D6156" t="s">
        <v>60</v>
      </c>
      <c r="E6156" t="s">
        <v>23</v>
      </c>
      <c r="F6156" t="s">
        <v>7</v>
      </c>
      <c r="G6156">
        <v>139</v>
      </c>
    </row>
    <row r="6157" spans="1:7" x14ac:dyDescent="0.4">
      <c r="A6157" t="s">
        <v>45</v>
      </c>
      <c r="B6157">
        <v>2022</v>
      </c>
      <c r="C6157" t="s">
        <v>39</v>
      </c>
      <c r="D6157" t="s">
        <v>60</v>
      </c>
      <c r="E6157" t="s">
        <v>24</v>
      </c>
      <c r="F6157" t="s">
        <v>7</v>
      </c>
      <c r="G6157">
        <v>1511</v>
      </c>
    </row>
    <row r="6158" spans="1:7" x14ac:dyDescent="0.4">
      <c r="A6158" t="s">
        <v>45</v>
      </c>
      <c r="B6158">
        <v>2022</v>
      </c>
      <c r="C6158" t="s">
        <v>39</v>
      </c>
      <c r="D6158" t="s">
        <v>60</v>
      </c>
      <c r="E6158" t="s">
        <v>25</v>
      </c>
      <c r="F6158" t="s">
        <v>7</v>
      </c>
      <c r="G6158">
        <v>179</v>
      </c>
    </row>
    <row r="6159" spans="1:7" x14ac:dyDescent="0.4">
      <c r="A6159" t="s">
        <v>45</v>
      </c>
      <c r="B6159">
        <v>2022</v>
      </c>
      <c r="C6159" t="s">
        <v>39</v>
      </c>
      <c r="D6159" t="s">
        <v>60</v>
      </c>
      <c r="E6159" t="s">
        <v>26</v>
      </c>
      <c r="F6159" t="s">
        <v>7</v>
      </c>
      <c r="G6159">
        <v>196</v>
      </c>
    </row>
    <row r="6160" spans="1:7" x14ac:dyDescent="0.4">
      <c r="A6160" t="s">
        <v>45</v>
      </c>
      <c r="B6160">
        <v>2022</v>
      </c>
      <c r="C6160" t="s">
        <v>39</v>
      </c>
      <c r="D6160" t="s">
        <v>60</v>
      </c>
      <c r="E6160" t="s">
        <v>27</v>
      </c>
      <c r="F6160" t="s">
        <v>7</v>
      </c>
      <c r="G6160">
        <v>133</v>
      </c>
    </row>
    <row r="6161" spans="1:7" x14ac:dyDescent="0.4">
      <c r="A6161" t="s">
        <v>45</v>
      </c>
      <c r="B6161">
        <v>2022</v>
      </c>
      <c r="C6161" t="s">
        <v>39</v>
      </c>
      <c r="D6161" t="s">
        <v>60</v>
      </c>
      <c r="E6161" t="s">
        <v>28</v>
      </c>
      <c r="F6161" t="s">
        <v>7</v>
      </c>
      <c r="G6161">
        <v>203</v>
      </c>
    </row>
    <row r="6162" spans="1:7" x14ac:dyDescent="0.4">
      <c r="A6162" t="s">
        <v>45</v>
      </c>
      <c r="B6162">
        <v>2022</v>
      </c>
      <c r="C6162" t="s">
        <v>39</v>
      </c>
      <c r="D6162" t="s">
        <v>60</v>
      </c>
      <c r="E6162" t="s">
        <v>29</v>
      </c>
      <c r="F6162" t="s">
        <v>7</v>
      </c>
      <c r="G6162">
        <v>130</v>
      </c>
    </row>
    <row r="6163" spans="1:7" x14ac:dyDescent="0.4">
      <c r="A6163" t="s">
        <v>45</v>
      </c>
      <c r="B6163">
        <v>2022</v>
      </c>
      <c r="C6163" t="s">
        <v>39</v>
      </c>
      <c r="D6163" t="s">
        <v>60</v>
      </c>
      <c r="E6163" t="s">
        <v>30</v>
      </c>
      <c r="F6163" t="s">
        <v>7</v>
      </c>
      <c r="G6163">
        <v>168</v>
      </c>
    </row>
    <row r="6164" spans="1:7" x14ac:dyDescent="0.4">
      <c r="A6164" t="s">
        <v>45</v>
      </c>
      <c r="B6164">
        <v>2022</v>
      </c>
      <c r="C6164" t="s">
        <v>39</v>
      </c>
      <c r="D6164" t="s">
        <v>60</v>
      </c>
      <c r="E6164" t="s">
        <v>31</v>
      </c>
      <c r="F6164" t="s">
        <v>7</v>
      </c>
      <c r="G6164">
        <v>37</v>
      </c>
    </row>
    <row r="6165" spans="1:7" x14ac:dyDescent="0.4">
      <c r="A6165" t="s">
        <v>45</v>
      </c>
      <c r="B6165">
        <v>2022</v>
      </c>
      <c r="C6165" t="s">
        <v>39</v>
      </c>
      <c r="D6165" t="s">
        <v>60</v>
      </c>
      <c r="E6165" t="s">
        <v>32</v>
      </c>
      <c r="F6165" t="s">
        <v>7</v>
      </c>
      <c r="G6165">
        <v>112</v>
      </c>
    </row>
    <row r="6166" spans="1:7" x14ac:dyDescent="0.4">
      <c r="A6166" t="s">
        <v>45</v>
      </c>
      <c r="B6166">
        <v>2022</v>
      </c>
      <c r="C6166" t="s">
        <v>39</v>
      </c>
      <c r="D6166" t="s">
        <v>60</v>
      </c>
      <c r="E6166" t="s">
        <v>33</v>
      </c>
      <c r="F6166" t="s">
        <v>7</v>
      </c>
      <c r="G6166">
        <v>49</v>
      </c>
    </row>
    <row r="6167" spans="1:7" x14ac:dyDescent="0.4">
      <c r="A6167" t="s">
        <v>45</v>
      </c>
      <c r="B6167">
        <v>2022</v>
      </c>
      <c r="C6167" t="s">
        <v>39</v>
      </c>
      <c r="D6167" t="s">
        <v>60</v>
      </c>
      <c r="E6167" t="s">
        <v>34</v>
      </c>
      <c r="F6167" t="s">
        <v>7</v>
      </c>
      <c r="G6167">
        <v>70</v>
      </c>
    </row>
    <row r="6168" spans="1:7" x14ac:dyDescent="0.4">
      <c r="A6168" t="s">
        <v>45</v>
      </c>
      <c r="B6168">
        <v>2022</v>
      </c>
      <c r="C6168" t="s">
        <v>39</v>
      </c>
      <c r="D6168" t="s">
        <v>60</v>
      </c>
      <c r="E6168" t="s">
        <v>35</v>
      </c>
      <c r="F6168" t="s">
        <v>7</v>
      </c>
      <c r="G6168">
        <v>72</v>
      </c>
    </row>
    <row r="6169" spans="1:7" x14ac:dyDescent="0.4">
      <c r="A6169" t="s">
        <v>45</v>
      </c>
      <c r="B6169">
        <v>2022</v>
      </c>
      <c r="C6169" t="s">
        <v>39</v>
      </c>
      <c r="D6169" t="s">
        <v>60</v>
      </c>
      <c r="E6169" t="s">
        <v>36</v>
      </c>
      <c r="F6169" t="s">
        <v>7</v>
      </c>
      <c r="G6169">
        <v>186</v>
      </c>
    </row>
    <row r="6170" spans="1:7" x14ac:dyDescent="0.4">
      <c r="A6170" t="s">
        <v>45</v>
      </c>
      <c r="B6170">
        <v>2022</v>
      </c>
      <c r="C6170" t="s">
        <v>39</v>
      </c>
      <c r="D6170" t="s">
        <v>60</v>
      </c>
      <c r="E6170" t="s">
        <v>37</v>
      </c>
      <c r="F6170" t="s">
        <v>7</v>
      </c>
      <c r="G6170">
        <v>24</v>
      </c>
    </row>
    <row r="6171" spans="1:7" x14ac:dyDescent="0.4">
      <c r="A6171" t="s">
        <v>45</v>
      </c>
      <c r="B6171">
        <v>2022</v>
      </c>
      <c r="C6171" t="s">
        <v>39</v>
      </c>
      <c r="D6171" t="s">
        <v>61</v>
      </c>
      <c r="E6171" t="s">
        <v>6</v>
      </c>
      <c r="F6171" t="s">
        <v>7</v>
      </c>
      <c r="G6171">
        <v>7448</v>
      </c>
    </row>
    <row r="6172" spans="1:7" x14ac:dyDescent="0.4">
      <c r="A6172" t="s">
        <v>45</v>
      </c>
      <c r="B6172">
        <v>2022</v>
      </c>
      <c r="C6172" t="s">
        <v>39</v>
      </c>
      <c r="D6172" t="s">
        <v>61</v>
      </c>
      <c r="E6172" t="s">
        <v>8</v>
      </c>
      <c r="F6172" t="s">
        <v>7</v>
      </c>
      <c r="G6172">
        <v>85</v>
      </c>
    </row>
    <row r="6173" spans="1:7" x14ac:dyDescent="0.4">
      <c r="A6173" t="s">
        <v>45</v>
      </c>
      <c r="B6173">
        <v>2022</v>
      </c>
      <c r="C6173" t="s">
        <v>39</v>
      </c>
      <c r="D6173" t="s">
        <v>61</v>
      </c>
      <c r="E6173" t="s">
        <v>9</v>
      </c>
      <c r="F6173" t="s">
        <v>7</v>
      </c>
      <c r="G6173">
        <v>971</v>
      </c>
    </row>
    <row r="6174" spans="1:7" x14ac:dyDescent="0.4">
      <c r="A6174" t="s">
        <v>45</v>
      </c>
      <c r="B6174">
        <v>2022</v>
      </c>
      <c r="C6174" t="s">
        <v>39</v>
      </c>
      <c r="D6174" t="s">
        <v>61</v>
      </c>
      <c r="E6174" t="s">
        <v>10</v>
      </c>
      <c r="F6174" t="s">
        <v>7</v>
      </c>
      <c r="G6174">
        <v>351</v>
      </c>
    </row>
    <row r="6175" spans="1:7" x14ac:dyDescent="0.4">
      <c r="A6175" t="s">
        <v>45</v>
      </c>
      <c r="B6175">
        <v>2022</v>
      </c>
      <c r="C6175" t="s">
        <v>39</v>
      </c>
      <c r="D6175" t="s">
        <v>61</v>
      </c>
      <c r="E6175" t="s">
        <v>11</v>
      </c>
      <c r="F6175" t="s">
        <v>7</v>
      </c>
      <c r="G6175">
        <v>542</v>
      </c>
    </row>
    <row r="6176" spans="1:7" x14ac:dyDescent="0.4">
      <c r="A6176" t="s">
        <v>45</v>
      </c>
      <c r="B6176">
        <v>2022</v>
      </c>
      <c r="C6176" t="s">
        <v>39</v>
      </c>
      <c r="D6176" t="s">
        <v>61</v>
      </c>
      <c r="E6176" t="s">
        <v>12</v>
      </c>
      <c r="F6176" t="s">
        <v>7</v>
      </c>
      <c r="G6176">
        <v>434</v>
      </c>
    </row>
    <row r="6177" spans="1:7" x14ac:dyDescent="0.4">
      <c r="A6177" t="s">
        <v>45</v>
      </c>
      <c r="B6177">
        <v>2022</v>
      </c>
      <c r="C6177" t="s">
        <v>39</v>
      </c>
      <c r="D6177" t="s">
        <v>61</v>
      </c>
      <c r="E6177" t="s">
        <v>13</v>
      </c>
      <c r="F6177" t="s">
        <v>7</v>
      </c>
      <c r="G6177">
        <v>353</v>
      </c>
    </row>
    <row r="6178" spans="1:7" x14ac:dyDescent="0.4">
      <c r="A6178" t="s">
        <v>45</v>
      </c>
      <c r="B6178">
        <v>2022</v>
      </c>
      <c r="C6178" t="s">
        <v>39</v>
      </c>
      <c r="D6178" t="s">
        <v>61</v>
      </c>
      <c r="E6178" t="s">
        <v>14</v>
      </c>
      <c r="F6178" t="s">
        <v>7</v>
      </c>
      <c r="G6178">
        <v>116</v>
      </c>
    </row>
    <row r="6179" spans="1:7" x14ac:dyDescent="0.4">
      <c r="A6179" t="s">
        <v>45</v>
      </c>
      <c r="B6179">
        <v>2022</v>
      </c>
      <c r="C6179" t="s">
        <v>39</v>
      </c>
      <c r="D6179" t="s">
        <v>61</v>
      </c>
      <c r="E6179" t="s">
        <v>15</v>
      </c>
      <c r="F6179" t="s">
        <v>7</v>
      </c>
      <c r="G6179">
        <v>115</v>
      </c>
    </row>
    <row r="6180" spans="1:7" x14ac:dyDescent="0.4">
      <c r="A6180" t="s">
        <v>45</v>
      </c>
      <c r="B6180">
        <v>2022</v>
      </c>
      <c r="C6180" t="s">
        <v>39</v>
      </c>
      <c r="D6180" t="s">
        <v>61</v>
      </c>
      <c r="E6180" t="s">
        <v>16</v>
      </c>
      <c r="F6180" t="s">
        <v>7</v>
      </c>
      <c r="G6180">
        <v>82</v>
      </c>
    </row>
    <row r="6181" spans="1:7" x14ac:dyDescent="0.4">
      <c r="A6181" t="s">
        <v>45</v>
      </c>
      <c r="B6181">
        <v>2022</v>
      </c>
      <c r="C6181" t="s">
        <v>39</v>
      </c>
      <c r="D6181" t="s">
        <v>61</v>
      </c>
      <c r="E6181" t="s">
        <v>17</v>
      </c>
      <c r="F6181" t="s">
        <v>7</v>
      </c>
      <c r="G6181">
        <v>203</v>
      </c>
    </row>
    <row r="6182" spans="1:7" x14ac:dyDescent="0.4">
      <c r="A6182" t="s">
        <v>45</v>
      </c>
      <c r="B6182">
        <v>2022</v>
      </c>
      <c r="C6182" t="s">
        <v>39</v>
      </c>
      <c r="D6182" t="s">
        <v>61</v>
      </c>
      <c r="E6182" t="s">
        <v>18</v>
      </c>
      <c r="F6182" t="s">
        <v>7</v>
      </c>
      <c r="G6182">
        <v>318</v>
      </c>
    </row>
    <row r="6183" spans="1:7" x14ac:dyDescent="0.4">
      <c r="A6183" t="s">
        <v>45</v>
      </c>
      <c r="B6183">
        <v>2022</v>
      </c>
      <c r="C6183" t="s">
        <v>39</v>
      </c>
      <c r="D6183" t="s">
        <v>61</v>
      </c>
      <c r="E6183" t="s">
        <v>19</v>
      </c>
      <c r="F6183" t="s">
        <v>7</v>
      </c>
      <c r="G6183">
        <v>116</v>
      </c>
    </row>
    <row r="6184" spans="1:7" x14ac:dyDescent="0.4">
      <c r="A6184" t="s">
        <v>45</v>
      </c>
      <c r="B6184">
        <v>2022</v>
      </c>
      <c r="C6184" t="s">
        <v>39</v>
      </c>
      <c r="D6184" t="s">
        <v>61</v>
      </c>
      <c r="E6184" t="s">
        <v>20</v>
      </c>
      <c r="F6184" t="s">
        <v>7</v>
      </c>
      <c r="G6184">
        <v>105</v>
      </c>
    </row>
    <row r="6185" spans="1:7" x14ac:dyDescent="0.4">
      <c r="A6185" t="s">
        <v>45</v>
      </c>
      <c r="B6185">
        <v>2022</v>
      </c>
      <c r="C6185" t="s">
        <v>39</v>
      </c>
      <c r="D6185" t="s">
        <v>61</v>
      </c>
      <c r="E6185" t="s">
        <v>21</v>
      </c>
      <c r="F6185" t="s">
        <v>7</v>
      </c>
      <c r="G6185">
        <v>196</v>
      </c>
    </row>
    <row r="6186" spans="1:7" x14ac:dyDescent="0.4">
      <c r="A6186" t="s">
        <v>45</v>
      </c>
      <c r="B6186">
        <v>2022</v>
      </c>
      <c r="C6186" t="s">
        <v>39</v>
      </c>
      <c r="D6186" t="s">
        <v>61</v>
      </c>
      <c r="E6186" t="s">
        <v>22</v>
      </c>
      <c r="F6186" t="s">
        <v>7</v>
      </c>
      <c r="G6186">
        <v>177</v>
      </c>
    </row>
    <row r="6187" spans="1:7" x14ac:dyDescent="0.4">
      <c r="A6187" t="s">
        <v>45</v>
      </c>
      <c r="B6187">
        <v>2022</v>
      </c>
      <c r="C6187" t="s">
        <v>39</v>
      </c>
      <c r="D6187" t="s">
        <v>61</v>
      </c>
      <c r="E6187" t="s">
        <v>23</v>
      </c>
      <c r="F6187" t="s">
        <v>7</v>
      </c>
      <c r="G6187">
        <v>294</v>
      </c>
    </row>
    <row r="6188" spans="1:7" x14ac:dyDescent="0.4">
      <c r="A6188" t="s">
        <v>45</v>
      </c>
      <c r="B6188">
        <v>2022</v>
      </c>
      <c r="C6188" t="s">
        <v>39</v>
      </c>
      <c r="D6188" t="s">
        <v>61</v>
      </c>
      <c r="E6188" t="s">
        <v>24</v>
      </c>
      <c r="F6188" t="s">
        <v>7</v>
      </c>
      <c r="G6188">
        <v>490</v>
      </c>
    </row>
    <row r="6189" spans="1:7" x14ac:dyDescent="0.4">
      <c r="A6189" t="s">
        <v>45</v>
      </c>
      <c r="B6189">
        <v>2022</v>
      </c>
      <c r="C6189" t="s">
        <v>39</v>
      </c>
      <c r="D6189" t="s">
        <v>61</v>
      </c>
      <c r="E6189" t="s">
        <v>25</v>
      </c>
      <c r="F6189" t="s">
        <v>7</v>
      </c>
      <c r="G6189">
        <v>184</v>
      </c>
    </row>
    <row r="6190" spans="1:7" x14ac:dyDescent="0.4">
      <c r="A6190" t="s">
        <v>45</v>
      </c>
      <c r="B6190">
        <v>2022</v>
      </c>
      <c r="C6190" t="s">
        <v>39</v>
      </c>
      <c r="D6190" t="s">
        <v>61</v>
      </c>
      <c r="E6190" t="s">
        <v>26</v>
      </c>
      <c r="F6190" t="s">
        <v>7</v>
      </c>
      <c r="G6190">
        <v>369</v>
      </c>
    </row>
    <row r="6191" spans="1:7" x14ac:dyDescent="0.4">
      <c r="A6191" t="s">
        <v>45</v>
      </c>
      <c r="B6191">
        <v>2022</v>
      </c>
      <c r="C6191" t="s">
        <v>39</v>
      </c>
      <c r="D6191" t="s">
        <v>61</v>
      </c>
      <c r="E6191" t="s">
        <v>27</v>
      </c>
      <c r="F6191" t="s">
        <v>7</v>
      </c>
      <c r="G6191">
        <v>280</v>
      </c>
    </row>
    <row r="6192" spans="1:7" x14ac:dyDescent="0.4">
      <c r="A6192" t="s">
        <v>45</v>
      </c>
      <c r="B6192">
        <v>2022</v>
      </c>
      <c r="C6192" t="s">
        <v>39</v>
      </c>
      <c r="D6192" t="s">
        <v>61</v>
      </c>
      <c r="E6192" t="s">
        <v>28</v>
      </c>
      <c r="F6192" t="s">
        <v>7</v>
      </c>
      <c r="G6192">
        <v>166</v>
      </c>
    </row>
    <row r="6193" spans="1:7" x14ac:dyDescent="0.4">
      <c r="A6193" t="s">
        <v>45</v>
      </c>
      <c r="B6193">
        <v>2022</v>
      </c>
      <c r="C6193" t="s">
        <v>39</v>
      </c>
      <c r="D6193" t="s">
        <v>61</v>
      </c>
      <c r="E6193" t="s">
        <v>29</v>
      </c>
      <c r="F6193" t="s">
        <v>7</v>
      </c>
      <c r="G6193">
        <v>79</v>
      </c>
    </row>
    <row r="6194" spans="1:7" x14ac:dyDescent="0.4">
      <c r="A6194" t="s">
        <v>45</v>
      </c>
      <c r="B6194">
        <v>2022</v>
      </c>
      <c r="C6194" t="s">
        <v>39</v>
      </c>
      <c r="D6194" t="s">
        <v>61</v>
      </c>
      <c r="E6194" t="s">
        <v>30</v>
      </c>
      <c r="F6194" t="s">
        <v>7</v>
      </c>
      <c r="G6194">
        <v>224</v>
      </c>
    </row>
    <row r="6195" spans="1:7" x14ac:dyDescent="0.4">
      <c r="A6195" t="s">
        <v>45</v>
      </c>
      <c r="B6195">
        <v>2022</v>
      </c>
      <c r="C6195" t="s">
        <v>39</v>
      </c>
      <c r="D6195" t="s">
        <v>61</v>
      </c>
      <c r="E6195" t="s">
        <v>31</v>
      </c>
      <c r="F6195" t="s">
        <v>7</v>
      </c>
      <c r="G6195">
        <v>117</v>
      </c>
    </row>
    <row r="6196" spans="1:7" x14ac:dyDescent="0.4">
      <c r="A6196" t="s">
        <v>45</v>
      </c>
      <c r="B6196">
        <v>2022</v>
      </c>
      <c r="C6196" t="s">
        <v>39</v>
      </c>
      <c r="D6196" t="s">
        <v>61</v>
      </c>
      <c r="E6196" t="s">
        <v>32</v>
      </c>
      <c r="F6196" t="s">
        <v>7</v>
      </c>
      <c r="G6196">
        <v>208</v>
      </c>
    </row>
    <row r="6197" spans="1:7" x14ac:dyDescent="0.4">
      <c r="A6197" t="s">
        <v>45</v>
      </c>
      <c r="B6197">
        <v>2022</v>
      </c>
      <c r="C6197" t="s">
        <v>39</v>
      </c>
      <c r="D6197" t="s">
        <v>61</v>
      </c>
      <c r="E6197" t="s">
        <v>33</v>
      </c>
      <c r="F6197" t="s">
        <v>7</v>
      </c>
      <c r="G6197">
        <v>125</v>
      </c>
    </row>
    <row r="6198" spans="1:7" x14ac:dyDescent="0.4">
      <c r="A6198" t="s">
        <v>45</v>
      </c>
      <c r="B6198">
        <v>2022</v>
      </c>
      <c r="C6198" t="s">
        <v>39</v>
      </c>
      <c r="D6198" t="s">
        <v>61</v>
      </c>
      <c r="E6198" t="s">
        <v>34</v>
      </c>
      <c r="F6198" t="s">
        <v>7</v>
      </c>
      <c r="G6198">
        <v>295</v>
      </c>
    </row>
    <row r="6199" spans="1:7" x14ac:dyDescent="0.4">
      <c r="A6199" t="s">
        <v>45</v>
      </c>
      <c r="B6199">
        <v>2022</v>
      </c>
      <c r="C6199" t="s">
        <v>39</v>
      </c>
      <c r="D6199" t="s">
        <v>61</v>
      </c>
      <c r="E6199" t="s">
        <v>35</v>
      </c>
      <c r="F6199" t="s">
        <v>7</v>
      </c>
      <c r="G6199">
        <v>68</v>
      </c>
    </row>
    <row r="6200" spans="1:7" x14ac:dyDescent="0.4">
      <c r="A6200" t="s">
        <v>45</v>
      </c>
      <c r="B6200">
        <v>2022</v>
      </c>
      <c r="C6200" t="s">
        <v>39</v>
      </c>
      <c r="D6200" t="s">
        <v>61</v>
      </c>
      <c r="E6200" t="s">
        <v>36</v>
      </c>
      <c r="F6200" t="s">
        <v>7</v>
      </c>
      <c r="G6200">
        <v>311</v>
      </c>
    </row>
    <row r="6201" spans="1:7" x14ac:dyDescent="0.4">
      <c r="A6201" t="s">
        <v>45</v>
      </c>
      <c r="B6201">
        <v>2022</v>
      </c>
      <c r="C6201" t="s">
        <v>39</v>
      </c>
      <c r="D6201" t="s">
        <v>61</v>
      </c>
      <c r="E6201" t="s">
        <v>37</v>
      </c>
      <c r="F6201" t="s">
        <v>7</v>
      </c>
      <c r="G6201">
        <v>74</v>
      </c>
    </row>
    <row r="6202" spans="1:7" x14ac:dyDescent="0.4">
      <c r="A6202" t="s">
        <v>45</v>
      </c>
      <c r="B6202">
        <v>2022</v>
      </c>
      <c r="C6202" t="s">
        <v>39</v>
      </c>
      <c r="D6202" t="s">
        <v>62</v>
      </c>
      <c r="E6202" t="s">
        <v>6</v>
      </c>
      <c r="F6202" t="s">
        <v>7</v>
      </c>
      <c r="G6202">
        <v>6180</v>
      </c>
    </row>
    <row r="6203" spans="1:7" x14ac:dyDescent="0.4">
      <c r="A6203" t="s">
        <v>45</v>
      </c>
      <c r="B6203">
        <v>2022</v>
      </c>
      <c r="C6203" t="s">
        <v>39</v>
      </c>
      <c r="D6203" t="s">
        <v>62</v>
      </c>
      <c r="E6203" t="s">
        <v>8</v>
      </c>
      <c r="F6203" t="s">
        <v>7</v>
      </c>
      <c r="G6203">
        <v>77</v>
      </c>
    </row>
    <row r="6204" spans="1:7" x14ac:dyDescent="0.4">
      <c r="A6204" t="s">
        <v>45</v>
      </c>
      <c r="B6204">
        <v>2022</v>
      </c>
      <c r="C6204" t="s">
        <v>39</v>
      </c>
      <c r="D6204" t="s">
        <v>62</v>
      </c>
      <c r="E6204" t="s">
        <v>9</v>
      </c>
      <c r="F6204" t="s">
        <v>7</v>
      </c>
      <c r="G6204">
        <v>778</v>
      </c>
    </row>
    <row r="6205" spans="1:7" x14ac:dyDescent="0.4">
      <c r="A6205" t="s">
        <v>45</v>
      </c>
      <c r="B6205">
        <v>2022</v>
      </c>
      <c r="C6205" t="s">
        <v>39</v>
      </c>
      <c r="D6205" t="s">
        <v>62</v>
      </c>
      <c r="E6205" t="s">
        <v>10</v>
      </c>
      <c r="F6205" t="s">
        <v>7</v>
      </c>
      <c r="G6205">
        <v>514</v>
      </c>
    </row>
    <row r="6206" spans="1:7" x14ac:dyDescent="0.4">
      <c r="A6206" t="s">
        <v>45</v>
      </c>
      <c r="B6206">
        <v>2022</v>
      </c>
      <c r="C6206" t="s">
        <v>39</v>
      </c>
      <c r="D6206" t="s">
        <v>62</v>
      </c>
      <c r="E6206" t="s">
        <v>11</v>
      </c>
      <c r="F6206" t="s">
        <v>7</v>
      </c>
      <c r="G6206">
        <v>465</v>
      </c>
    </row>
    <row r="6207" spans="1:7" x14ac:dyDescent="0.4">
      <c r="A6207" t="s">
        <v>45</v>
      </c>
      <c r="B6207">
        <v>2022</v>
      </c>
      <c r="C6207" t="s">
        <v>39</v>
      </c>
      <c r="D6207" t="s">
        <v>62</v>
      </c>
      <c r="E6207" t="s">
        <v>12</v>
      </c>
      <c r="F6207" t="s">
        <v>7</v>
      </c>
      <c r="G6207">
        <v>280</v>
      </c>
    </row>
    <row r="6208" spans="1:7" x14ac:dyDescent="0.4">
      <c r="A6208" t="s">
        <v>45</v>
      </c>
      <c r="B6208">
        <v>2022</v>
      </c>
      <c r="C6208" t="s">
        <v>39</v>
      </c>
      <c r="D6208" t="s">
        <v>62</v>
      </c>
      <c r="E6208" t="s">
        <v>13</v>
      </c>
      <c r="F6208" t="s">
        <v>7</v>
      </c>
      <c r="G6208">
        <v>285</v>
      </c>
    </row>
    <row r="6209" spans="1:7" x14ac:dyDescent="0.4">
      <c r="A6209" t="s">
        <v>45</v>
      </c>
      <c r="B6209">
        <v>2022</v>
      </c>
      <c r="C6209" t="s">
        <v>39</v>
      </c>
      <c r="D6209" t="s">
        <v>62</v>
      </c>
      <c r="E6209" t="s">
        <v>14</v>
      </c>
      <c r="F6209" t="s">
        <v>7</v>
      </c>
      <c r="G6209">
        <v>85</v>
      </c>
    </row>
    <row r="6210" spans="1:7" x14ac:dyDescent="0.4">
      <c r="A6210" t="s">
        <v>45</v>
      </c>
      <c r="B6210">
        <v>2022</v>
      </c>
      <c r="C6210" t="s">
        <v>39</v>
      </c>
      <c r="D6210" t="s">
        <v>62</v>
      </c>
      <c r="E6210" t="s">
        <v>15</v>
      </c>
      <c r="F6210" t="s">
        <v>7</v>
      </c>
      <c r="G6210">
        <v>64</v>
      </c>
    </row>
    <row r="6211" spans="1:7" x14ac:dyDescent="0.4">
      <c r="A6211" t="s">
        <v>45</v>
      </c>
      <c r="B6211">
        <v>2022</v>
      </c>
      <c r="C6211" t="s">
        <v>39</v>
      </c>
      <c r="D6211" t="s">
        <v>62</v>
      </c>
      <c r="E6211" t="s">
        <v>16</v>
      </c>
      <c r="F6211" t="s">
        <v>7</v>
      </c>
      <c r="G6211">
        <v>26</v>
      </c>
    </row>
    <row r="6212" spans="1:7" x14ac:dyDescent="0.4">
      <c r="A6212" t="s">
        <v>45</v>
      </c>
      <c r="B6212">
        <v>2022</v>
      </c>
      <c r="C6212" t="s">
        <v>39</v>
      </c>
      <c r="D6212" t="s">
        <v>62</v>
      </c>
      <c r="E6212" t="s">
        <v>17</v>
      </c>
      <c r="F6212" t="s">
        <v>7</v>
      </c>
      <c r="G6212">
        <v>104</v>
      </c>
    </row>
    <row r="6213" spans="1:7" x14ac:dyDescent="0.4">
      <c r="A6213" t="s">
        <v>45</v>
      </c>
      <c r="B6213">
        <v>2022</v>
      </c>
      <c r="C6213" t="s">
        <v>39</v>
      </c>
      <c r="D6213" t="s">
        <v>62</v>
      </c>
      <c r="E6213" t="s">
        <v>18</v>
      </c>
      <c r="F6213" t="s">
        <v>7</v>
      </c>
      <c r="G6213">
        <v>228</v>
      </c>
    </row>
    <row r="6214" spans="1:7" x14ac:dyDescent="0.4">
      <c r="A6214" t="s">
        <v>45</v>
      </c>
      <c r="B6214">
        <v>2022</v>
      </c>
      <c r="C6214" t="s">
        <v>39</v>
      </c>
      <c r="D6214" t="s">
        <v>62</v>
      </c>
      <c r="E6214" t="s">
        <v>19</v>
      </c>
      <c r="F6214" t="s">
        <v>7</v>
      </c>
      <c r="G6214">
        <v>55</v>
      </c>
    </row>
    <row r="6215" spans="1:7" x14ac:dyDescent="0.4">
      <c r="A6215" t="s">
        <v>45</v>
      </c>
      <c r="B6215">
        <v>2022</v>
      </c>
      <c r="C6215" t="s">
        <v>39</v>
      </c>
      <c r="D6215" t="s">
        <v>62</v>
      </c>
      <c r="E6215" t="s">
        <v>20</v>
      </c>
      <c r="F6215" t="s">
        <v>7</v>
      </c>
      <c r="G6215">
        <v>92</v>
      </c>
    </row>
    <row r="6216" spans="1:7" x14ac:dyDescent="0.4">
      <c r="A6216" t="s">
        <v>45</v>
      </c>
      <c r="B6216">
        <v>2022</v>
      </c>
      <c r="C6216" t="s">
        <v>39</v>
      </c>
      <c r="D6216" t="s">
        <v>62</v>
      </c>
      <c r="E6216" t="s">
        <v>21</v>
      </c>
      <c r="F6216" t="s">
        <v>7</v>
      </c>
      <c r="G6216">
        <v>150</v>
      </c>
    </row>
    <row r="6217" spans="1:7" x14ac:dyDescent="0.4">
      <c r="A6217" t="s">
        <v>45</v>
      </c>
      <c r="B6217">
        <v>2022</v>
      </c>
      <c r="C6217" t="s">
        <v>39</v>
      </c>
      <c r="D6217" t="s">
        <v>62</v>
      </c>
      <c r="E6217" t="s">
        <v>22</v>
      </c>
      <c r="F6217" t="s">
        <v>7</v>
      </c>
      <c r="G6217">
        <v>236</v>
      </c>
    </row>
    <row r="6218" spans="1:7" x14ac:dyDescent="0.4">
      <c r="A6218" t="s">
        <v>45</v>
      </c>
      <c r="B6218">
        <v>2022</v>
      </c>
      <c r="C6218" t="s">
        <v>39</v>
      </c>
      <c r="D6218" t="s">
        <v>62</v>
      </c>
      <c r="E6218" t="s">
        <v>23</v>
      </c>
      <c r="F6218" t="s">
        <v>7</v>
      </c>
      <c r="G6218">
        <v>163</v>
      </c>
    </row>
    <row r="6219" spans="1:7" x14ac:dyDescent="0.4">
      <c r="A6219" t="s">
        <v>45</v>
      </c>
      <c r="B6219">
        <v>2022</v>
      </c>
      <c r="C6219" t="s">
        <v>39</v>
      </c>
      <c r="D6219" t="s">
        <v>62</v>
      </c>
      <c r="E6219" t="s">
        <v>24</v>
      </c>
      <c r="F6219" t="s">
        <v>7</v>
      </c>
      <c r="G6219">
        <v>650</v>
      </c>
    </row>
    <row r="6220" spans="1:7" x14ac:dyDescent="0.4">
      <c r="A6220" t="s">
        <v>45</v>
      </c>
      <c r="B6220">
        <v>2022</v>
      </c>
      <c r="C6220" t="s">
        <v>39</v>
      </c>
      <c r="D6220" t="s">
        <v>62</v>
      </c>
      <c r="E6220" t="s">
        <v>25</v>
      </c>
      <c r="F6220" t="s">
        <v>7</v>
      </c>
      <c r="G6220">
        <v>137</v>
      </c>
    </row>
    <row r="6221" spans="1:7" x14ac:dyDescent="0.4">
      <c r="A6221" t="s">
        <v>45</v>
      </c>
      <c r="B6221">
        <v>2022</v>
      </c>
      <c r="C6221" t="s">
        <v>39</v>
      </c>
      <c r="D6221" t="s">
        <v>62</v>
      </c>
      <c r="E6221" t="s">
        <v>26</v>
      </c>
      <c r="F6221" t="s">
        <v>7</v>
      </c>
      <c r="G6221">
        <v>314</v>
      </c>
    </row>
    <row r="6222" spans="1:7" x14ac:dyDescent="0.4">
      <c r="A6222" t="s">
        <v>45</v>
      </c>
      <c r="B6222">
        <v>2022</v>
      </c>
      <c r="C6222" t="s">
        <v>39</v>
      </c>
      <c r="D6222" t="s">
        <v>62</v>
      </c>
      <c r="E6222" t="s">
        <v>27</v>
      </c>
      <c r="F6222" t="s">
        <v>7</v>
      </c>
      <c r="G6222">
        <v>179</v>
      </c>
    </row>
    <row r="6223" spans="1:7" x14ac:dyDescent="0.4">
      <c r="A6223" t="s">
        <v>45</v>
      </c>
      <c r="B6223">
        <v>2022</v>
      </c>
      <c r="C6223" t="s">
        <v>39</v>
      </c>
      <c r="D6223" t="s">
        <v>62</v>
      </c>
      <c r="E6223" t="s">
        <v>28</v>
      </c>
      <c r="F6223" t="s">
        <v>7</v>
      </c>
      <c r="G6223">
        <v>117</v>
      </c>
    </row>
    <row r="6224" spans="1:7" x14ac:dyDescent="0.4">
      <c r="A6224" t="s">
        <v>45</v>
      </c>
      <c r="B6224">
        <v>2022</v>
      </c>
      <c r="C6224" t="s">
        <v>39</v>
      </c>
      <c r="D6224" t="s">
        <v>62</v>
      </c>
      <c r="E6224" t="s">
        <v>29</v>
      </c>
      <c r="F6224" t="s">
        <v>7</v>
      </c>
      <c r="G6224">
        <v>150</v>
      </c>
    </row>
    <row r="6225" spans="1:7" x14ac:dyDescent="0.4">
      <c r="A6225" t="s">
        <v>45</v>
      </c>
      <c r="B6225">
        <v>2022</v>
      </c>
      <c r="C6225" t="s">
        <v>39</v>
      </c>
      <c r="D6225" t="s">
        <v>62</v>
      </c>
      <c r="E6225" t="s">
        <v>30</v>
      </c>
      <c r="F6225" t="s">
        <v>7</v>
      </c>
      <c r="G6225">
        <v>332</v>
      </c>
    </row>
    <row r="6226" spans="1:7" x14ac:dyDescent="0.4">
      <c r="A6226" t="s">
        <v>45</v>
      </c>
      <c r="B6226">
        <v>2022</v>
      </c>
      <c r="C6226" t="s">
        <v>39</v>
      </c>
      <c r="D6226" t="s">
        <v>62</v>
      </c>
      <c r="E6226" t="s">
        <v>31</v>
      </c>
      <c r="F6226" t="s">
        <v>7</v>
      </c>
      <c r="G6226">
        <v>58</v>
      </c>
    </row>
    <row r="6227" spans="1:7" x14ac:dyDescent="0.4">
      <c r="A6227" t="s">
        <v>45</v>
      </c>
      <c r="B6227">
        <v>2022</v>
      </c>
      <c r="C6227" t="s">
        <v>39</v>
      </c>
      <c r="D6227" t="s">
        <v>62</v>
      </c>
      <c r="E6227" t="s">
        <v>32</v>
      </c>
      <c r="F6227" t="s">
        <v>7</v>
      </c>
      <c r="G6227">
        <v>166</v>
      </c>
    </row>
    <row r="6228" spans="1:7" x14ac:dyDescent="0.4">
      <c r="A6228" t="s">
        <v>45</v>
      </c>
      <c r="B6228">
        <v>2022</v>
      </c>
      <c r="C6228" t="s">
        <v>39</v>
      </c>
      <c r="D6228" t="s">
        <v>62</v>
      </c>
      <c r="E6228" t="s">
        <v>33</v>
      </c>
      <c r="F6228" t="s">
        <v>7</v>
      </c>
      <c r="G6228">
        <v>72</v>
      </c>
    </row>
    <row r="6229" spans="1:7" x14ac:dyDescent="0.4">
      <c r="A6229" t="s">
        <v>45</v>
      </c>
      <c r="B6229">
        <v>2022</v>
      </c>
      <c r="C6229" t="s">
        <v>39</v>
      </c>
      <c r="D6229" t="s">
        <v>62</v>
      </c>
      <c r="E6229" t="s">
        <v>34</v>
      </c>
      <c r="F6229" t="s">
        <v>7</v>
      </c>
      <c r="G6229">
        <v>147</v>
      </c>
    </row>
    <row r="6230" spans="1:7" x14ac:dyDescent="0.4">
      <c r="A6230" t="s">
        <v>45</v>
      </c>
      <c r="B6230">
        <v>2022</v>
      </c>
      <c r="C6230" t="s">
        <v>39</v>
      </c>
      <c r="D6230" t="s">
        <v>62</v>
      </c>
      <c r="E6230" t="s">
        <v>35</v>
      </c>
      <c r="F6230" t="s">
        <v>7</v>
      </c>
      <c r="G6230">
        <v>47</v>
      </c>
    </row>
    <row r="6231" spans="1:7" x14ac:dyDescent="0.4">
      <c r="A6231" t="s">
        <v>45</v>
      </c>
      <c r="B6231">
        <v>2022</v>
      </c>
      <c r="C6231" t="s">
        <v>39</v>
      </c>
      <c r="D6231" t="s">
        <v>62</v>
      </c>
      <c r="E6231" t="s">
        <v>36</v>
      </c>
      <c r="F6231" t="s">
        <v>7</v>
      </c>
      <c r="G6231">
        <v>176</v>
      </c>
    </row>
    <row r="6232" spans="1:7" x14ac:dyDescent="0.4">
      <c r="A6232" t="s">
        <v>45</v>
      </c>
      <c r="B6232">
        <v>2022</v>
      </c>
      <c r="C6232" t="s">
        <v>39</v>
      </c>
      <c r="D6232" t="s">
        <v>62</v>
      </c>
      <c r="E6232" t="s">
        <v>37</v>
      </c>
      <c r="F6232" t="s">
        <v>7</v>
      </c>
      <c r="G6232">
        <v>33</v>
      </c>
    </row>
    <row r="6233" spans="1:7" x14ac:dyDescent="0.4">
      <c r="A6233" t="s">
        <v>45</v>
      </c>
      <c r="B6233">
        <v>2022</v>
      </c>
      <c r="C6233" t="s">
        <v>39</v>
      </c>
      <c r="D6233" t="s">
        <v>63</v>
      </c>
      <c r="E6233" t="s">
        <v>6</v>
      </c>
      <c r="F6233" t="s">
        <v>7</v>
      </c>
      <c r="G6233">
        <v>7088</v>
      </c>
    </row>
    <row r="6234" spans="1:7" x14ac:dyDescent="0.4">
      <c r="A6234" t="s">
        <v>45</v>
      </c>
      <c r="B6234">
        <v>2022</v>
      </c>
      <c r="C6234" t="s">
        <v>39</v>
      </c>
      <c r="D6234" t="s">
        <v>63</v>
      </c>
      <c r="E6234" t="s">
        <v>8</v>
      </c>
      <c r="F6234" t="s">
        <v>7</v>
      </c>
      <c r="G6234">
        <v>68</v>
      </c>
    </row>
    <row r="6235" spans="1:7" x14ac:dyDescent="0.4">
      <c r="A6235" t="s">
        <v>45</v>
      </c>
      <c r="B6235">
        <v>2022</v>
      </c>
      <c r="C6235" t="s">
        <v>39</v>
      </c>
      <c r="D6235" t="s">
        <v>63</v>
      </c>
      <c r="E6235" t="s">
        <v>9</v>
      </c>
      <c r="F6235" t="s">
        <v>7</v>
      </c>
      <c r="G6235">
        <v>854</v>
      </c>
    </row>
    <row r="6236" spans="1:7" x14ac:dyDescent="0.4">
      <c r="A6236" t="s">
        <v>45</v>
      </c>
      <c r="B6236">
        <v>2022</v>
      </c>
      <c r="C6236" t="s">
        <v>39</v>
      </c>
      <c r="D6236" t="s">
        <v>63</v>
      </c>
      <c r="E6236" t="s">
        <v>10</v>
      </c>
      <c r="F6236" t="s">
        <v>7</v>
      </c>
      <c r="G6236">
        <v>544</v>
      </c>
    </row>
    <row r="6237" spans="1:7" x14ac:dyDescent="0.4">
      <c r="A6237" t="s">
        <v>45</v>
      </c>
      <c r="B6237">
        <v>2022</v>
      </c>
      <c r="C6237" t="s">
        <v>39</v>
      </c>
      <c r="D6237" t="s">
        <v>63</v>
      </c>
      <c r="E6237" t="s">
        <v>11</v>
      </c>
      <c r="F6237" t="s">
        <v>7</v>
      </c>
      <c r="G6237">
        <v>476</v>
      </c>
    </row>
    <row r="6238" spans="1:7" x14ac:dyDescent="0.4">
      <c r="A6238" t="s">
        <v>45</v>
      </c>
      <c r="B6238">
        <v>2022</v>
      </c>
      <c r="C6238" t="s">
        <v>39</v>
      </c>
      <c r="D6238" t="s">
        <v>63</v>
      </c>
      <c r="E6238" t="s">
        <v>12</v>
      </c>
      <c r="F6238" t="s">
        <v>7</v>
      </c>
      <c r="G6238">
        <v>422</v>
      </c>
    </row>
    <row r="6239" spans="1:7" x14ac:dyDescent="0.4">
      <c r="A6239" t="s">
        <v>45</v>
      </c>
      <c r="B6239">
        <v>2022</v>
      </c>
      <c r="C6239" t="s">
        <v>39</v>
      </c>
      <c r="D6239" t="s">
        <v>63</v>
      </c>
      <c r="E6239" t="s">
        <v>13</v>
      </c>
      <c r="F6239" t="s">
        <v>7</v>
      </c>
      <c r="G6239">
        <v>460</v>
      </c>
    </row>
    <row r="6240" spans="1:7" x14ac:dyDescent="0.4">
      <c r="A6240" t="s">
        <v>45</v>
      </c>
      <c r="B6240">
        <v>2022</v>
      </c>
      <c r="C6240" t="s">
        <v>39</v>
      </c>
      <c r="D6240" t="s">
        <v>63</v>
      </c>
      <c r="E6240" t="s">
        <v>14</v>
      </c>
      <c r="F6240" t="s">
        <v>7</v>
      </c>
      <c r="G6240">
        <v>157</v>
      </c>
    </row>
    <row r="6241" spans="1:7" x14ac:dyDescent="0.4">
      <c r="A6241" t="s">
        <v>45</v>
      </c>
      <c r="B6241">
        <v>2022</v>
      </c>
      <c r="C6241" t="s">
        <v>39</v>
      </c>
      <c r="D6241" t="s">
        <v>63</v>
      </c>
      <c r="E6241" t="s">
        <v>15</v>
      </c>
      <c r="F6241" t="s">
        <v>7</v>
      </c>
      <c r="G6241">
        <v>102</v>
      </c>
    </row>
    <row r="6242" spans="1:7" x14ac:dyDescent="0.4">
      <c r="A6242" t="s">
        <v>45</v>
      </c>
      <c r="B6242">
        <v>2022</v>
      </c>
      <c r="C6242" t="s">
        <v>39</v>
      </c>
      <c r="D6242" t="s">
        <v>63</v>
      </c>
      <c r="E6242" t="s">
        <v>16</v>
      </c>
      <c r="F6242" t="s">
        <v>7</v>
      </c>
      <c r="G6242">
        <v>40</v>
      </c>
    </row>
    <row r="6243" spans="1:7" x14ac:dyDescent="0.4">
      <c r="A6243" t="s">
        <v>45</v>
      </c>
      <c r="B6243">
        <v>2022</v>
      </c>
      <c r="C6243" t="s">
        <v>39</v>
      </c>
      <c r="D6243" t="s">
        <v>63</v>
      </c>
      <c r="E6243" t="s">
        <v>17</v>
      </c>
      <c r="F6243" t="s">
        <v>7</v>
      </c>
      <c r="G6243">
        <v>157</v>
      </c>
    </row>
    <row r="6244" spans="1:7" x14ac:dyDescent="0.4">
      <c r="A6244" t="s">
        <v>45</v>
      </c>
      <c r="B6244">
        <v>2022</v>
      </c>
      <c r="C6244" t="s">
        <v>39</v>
      </c>
      <c r="D6244" t="s">
        <v>63</v>
      </c>
      <c r="E6244" t="s">
        <v>18</v>
      </c>
      <c r="F6244" t="s">
        <v>7</v>
      </c>
      <c r="G6244">
        <v>330</v>
      </c>
    </row>
    <row r="6245" spans="1:7" x14ac:dyDescent="0.4">
      <c r="A6245" t="s">
        <v>45</v>
      </c>
      <c r="B6245">
        <v>2022</v>
      </c>
      <c r="C6245" t="s">
        <v>39</v>
      </c>
      <c r="D6245" t="s">
        <v>63</v>
      </c>
      <c r="E6245" t="s">
        <v>19</v>
      </c>
      <c r="F6245" t="s">
        <v>7</v>
      </c>
      <c r="G6245">
        <v>109</v>
      </c>
    </row>
    <row r="6246" spans="1:7" x14ac:dyDescent="0.4">
      <c r="A6246" t="s">
        <v>45</v>
      </c>
      <c r="B6246">
        <v>2022</v>
      </c>
      <c r="C6246" t="s">
        <v>39</v>
      </c>
      <c r="D6246" t="s">
        <v>63</v>
      </c>
      <c r="E6246" t="s">
        <v>20</v>
      </c>
      <c r="F6246" t="s">
        <v>7</v>
      </c>
      <c r="G6246">
        <v>134</v>
      </c>
    </row>
    <row r="6247" spans="1:7" x14ac:dyDescent="0.4">
      <c r="A6247" t="s">
        <v>45</v>
      </c>
      <c r="B6247">
        <v>2022</v>
      </c>
      <c r="C6247" t="s">
        <v>39</v>
      </c>
      <c r="D6247" t="s">
        <v>63</v>
      </c>
      <c r="E6247" t="s">
        <v>21</v>
      </c>
      <c r="F6247" t="s">
        <v>7</v>
      </c>
      <c r="G6247">
        <v>198</v>
      </c>
    </row>
    <row r="6248" spans="1:7" x14ac:dyDescent="0.4">
      <c r="A6248" t="s">
        <v>45</v>
      </c>
      <c r="B6248">
        <v>2022</v>
      </c>
      <c r="C6248" t="s">
        <v>39</v>
      </c>
      <c r="D6248" t="s">
        <v>63</v>
      </c>
      <c r="E6248" t="s">
        <v>22</v>
      </c>
      <c r="F6248" t="s">
        <v>7</v>
      </c>
      <c r="G6248">
        <v>295</v>
      </c>
    </row>
    <row r="6249" spans="1:7" x14ac:dyDescent="0.4">
      <c r="A6249" t="s">
        <v>45</v>
      </c>
      <c r="B6249">
        <v>2022</v>
      </c>
      <c r="C6249" t="s">
        <v>39</v>
      </c>
      <c r="D6249" t="s">
        <v>63</v>
      </c>
      <c r="E6249" t="s">
        <v>23</v>
      </c>
      <c r="F6249" t="s">
        <v>7</v>
      </c>
      <c r="G6249">
        <v>161</v>
      </c>
    </row>
    <row r="6250" spans="1:7" x14ac:dyDescent="0.4">
      <c r="A6250" t="s">
        <v>45</v>
      </c>
      <c r="B6250">
        <v>2022</v>
      </c>
      <c r="C6250" t="s">
        <v>39</v>
      </c>
      <c r="D6250" t="s">
        <v>63</v>
      </c>
      <c r="E6250" t="s">
        <v>24</v>
      </c>
      <c r="F6250" t="s">
        <v>7</v>
      </c>
      <c r="G6250">
        <v>701</v>
      </c>
    </row>
    <row r="6251" spans="1:7" x14ac:dyDescent="0.4">
      <c r="A6251" t="s">
        <v>45</v>
      </c>
      <c r="B6251">
        <v>2022</v>
      </c>
      <c r="C6251" t="s">
        <v>39</v>
      </c>
      <c r="D6251" t="s">
        <v>63</v>
      </c>
      <c r="E6251" t="s">
        <v>25</v>
      </c>
      <c r="F6251" t="s">
        <v>7</v>
      </c>
      <c r="G6251">
        <v>166</v>
      </c>
    </row>
    <row r="6252" spans="1:7" x14ac:dyDescent="0.4">
      <c r="A6252" t="s">
        <v>45</v>
      </c>
      <c r="B6252">
        <v>2022</v>
      </c>
      <c r="C6252" t="s">
        <v>39</v>
      </c>
      <c r="D6252" t="s">
        <v>63</v>
      </c>
      <c r="E6252" t="s">
        <v>26</v>
      </c>
      <c r="F6252" t="s">
        <v>7</v>
      </c>
      <c r="G6252">
        <v>213</v>
      </c>
    </row>
    <row r="6253" spans="1:7" x14ac:dyDescent="0.4">
      <c r="A6253" t="s">
        <v>45</v>
      </c>
      <c r="B6253">
        <v>2022</v>
      </c>
      <c r="C6253" t="s">
        <v>39</v>
      </c>
      <c r="D6253" t="s">
        <v>63</v>
      </c>
      <c r="E6253" t="s">
        <v>27</v>
      </c>
      <c r="F6253" t="s">
        <v>7</v>
      </c>
      <c r="G6253">
        <v>165</v>
      </c>
    </row>
    <row r="6254" spans="1:7" x14ac:dyDescent="0.4">
      <c r="A6254" t="s">
        <v>45</v>
      </c>
      <c r="B6254">
        <v>2022</v>
      </c>
      <c r="C6254" t="s">
        <v>39</v>
      </c>
      <c r="D6254" t="s">
        <v>63</v>
      </c>
      <c r="E6254" t="s">
        <v>28</v>
      </c>
      <c r="F6254" t="s">
        <v>7</v>
      </c>
      <c r="G6254">
        <v>165</v>
      </c>
    </row>
    <row r="6255" spans="1:7" x14ac:dyDescent="0.4">
      <c r="A6255" t="s">
        <v>45</v>
      </c>
      <c r="B6255">
        <v>2022</v>
      </c>
      <c r="C6255" t="s">
        <v>39</v>
      </c>
      <c r="D6255" t="s">
        <v>63</v>
      </c>
      <c r="E6255" t="s">
        <v>29</v>
      </c>
      <c r="F6255" t="s">
        <v>7</v>
      </c>
      <c r="G6255">
        <v>111</v>
      </c>
    </row>
    <row r="6256" spans="1:7" x14ac:dyDescent="0.4">
      <c r="A6256" t="s">
        <v>45</v>
      </c>
      <c r="B6256">
        <v>2022</v>
      </c>
      <c r="C6256" t="s">
        <v>39</v>
      </c>
      <c r="D6256" t="s">
        <v>63</v>
      </c>
      <c r="E6256" t="s">
        <v>30</v>
      </c>
      <c r="F6256" t="s">
        <v>7</v>
      </c>
      <c r="G6256">
        <v>273</v>
      </c>
    </row>
    <row r="6257" spans="1:7" x14ac:dyDescent="0.4">
      <c r="A6257" t="s">
        <v>45</v>
      </c>
      <c r="B6257">
        <v>2022</v>
      </c>
      <c r="C6257" t="s">
        <v>39</v>
      </c>
      <c r="D6257" t="s">
        <v>63</v>
      </c>
      <c r="E6257" t="s">
        <v>31</v>
      </c>
      <c r="F6257" t="s">
        <v>7</v>
      </c>
      <c r="G6257">
        <v>49</v>
      </c>
    </row>
    <row r="6258" spans="1:7" x14ac:dyDescent="0.4">
      <c r="A6258" t="s">
        <v>45</v>
      </c>
      <c r="B6258">
        <v>2022</v>
      </c>
      <c r="C6258" t="s">
        <v>39</v>
      </c>
      <c r="D6258" t="s">
        <v>63</v>
      </c>
      <c r="E6258" t="s">
        <v>32</v>
      </c>
      <c r="F6258" t="s">
        <v>7</v>
      </c>
      <c r="G6258">
        <v>167</v>
      </c>
    </row>
    <row r="6259" spans="1:7" x14ac:dyDescent="0.4">
      <c r="A6259" t="s">
        <v>45</v>
      </c>
      <c r="B6259">
        <v>2022</v>
      </c>
      <c r="C6259" t="s">
        <v>39</v>
      </c>
      <c r="D6259" t="s">
        <v>63</v>
      </c>
      <c r="E6259" t="s">
        <v>33</v>
      </c>
      <c r="F6259" t="s">
        <v>7</v>
      </c>
      <c r="G6259">
        <v>77</v>
      </c>
    </row>
    <row r="6260" spans="1:7" x14ac:dyDescent="0.4">
      <c r="A6260" t="s">
        <v>45</v>
      </c>
      <c r="B6260">
        <v>2022</v>
      </c>
      <c r="C6260" t="s">
        <v>39</v>
      </c>
      <c r="D6260" t="s">
        <v>63</v>
      </c>
      <c r="E6260" t="s">
        <v>34</v>
      </c>
      <c r="F6260" t="s">
        <v>7</v>
      </c>
      <c r="G6260">
        <v>122</v>
      </c>
    </row>
    <row r="6261" spans="1:7" x14ac:dyDescent="0.4">
      <c r="A6261" t="s">
        <v>45</v>
      </c>
      <c r="B6261">
        <v>2022</v>
      </c>
      <c r="C6261" t="s">
        <v>39</v>
      </c>
      <c r="D6261" t="s">
        <v>63</v>
      </c>
      <c r="E6261" t="s">
        <v>35</v>
      </c>
      <c r="F6261" t="s">
        <v>7</v>
      </c>
      <c r="G6261">
        <v>86</v>
      </c>
    </row>
    <row r="6262" spans="1:7" x14ac:dyDescent="0.4">
      <c r="A6262" t="s">
        <v>45</v>
      </c>
      <c r="B6262">
        <v>2022</v>
      </c>
      <c r="C6262" t="s">
        <v>39</v>
      </c>
      <c r="D6262" t="s">
        <v>63</v>
      </c>
      <c r="E6262" t="s">
        <v>36</v>
      </c>
      <c r="F6262" t="s">
        <v>7</v>
      </c>
      <c r="G6262">
        <v>229</v>
      </c>
    </row>
    <row r="6263" spans="1:7" x14ac:dyDescent="0.4">
      <c r="A6263" t="s">
        <v>45</v>
      </c>
      <c r="B6263">
        <v>2022</v>
      </c>
      <c r="C6263" t="s">
        <v>39</v>
      </c>
      <c r="D6263" t="s">
        <v>63</v>
      </c>
      <c r="E6263" t="s">
        <v>37</v>
      </c>
      <c r="F6263" t="s">
        <v>7</v>
      </c>
      <c r="G6263">
        <v>57</v>
      </c>
    </row>
    <row r="6264" spans="1:7" x14ac:dyDescent="0.4">
      <c r="A6264" t="s">
        <v>45</v>
      </c>
      <c r="B6264">
        <v>2022</v>
      </c>
      <c r="C6264" t="s">
        <v>39</v>
      </c>
      <c r="D6264" t="s">
        <v>64</v>
      </c>
      <c r="E6264" t="s">
        <v>6</v>
      </c>
      <c r="F6264" t="s">
        <v>7</v>
      </c>
      <c r="G6264">
        <v>2189</v>
      </c>
    </row>
    <row r="6265" spans="1:7" x14ac:dyDescent="0.4">
      <c r="A6265" t="s">
        <v>45</v>
      </c>
      <c r="B6265">
        <v>2022</v>
      </c>
      <c r="C6265" t="s">
        <v>39</v>
      </c>
      <c r="D6265" t="s">
        <v>64</v>
      </c>
      <c r="E6265" t="s">
        <v>8</v>
      </c>
      <c r="F6265" t="s">
        <v>7</v>
      </c>
      <c r="G6265">
        <v>21</v>
      </c>
    </row>
    <row r="6266" spans="1:7" x14ac:dyDescent="0.4">
      <c r="A6266" t="s">
        <v>45</v>
      </c>
      <c r="B6266">
        <v>2022</v>
      </c>
      <c r="C6266" t="s">
        <v>39</v>
      </c>
      <c r="D6266" t="s">
        <v>64</v>
      </c>
      <c r="E6266" t="s">
        <v>9</v>
      </c>
      <c r="F6266" t="s">
        <v>7</v>
      </c>
      <c r="G6266">
        <v>375</v>
      </c>
    </row>
    <row r="6267" spans="1:7" x14ac:dyDescent="0.4">
      <c r="A6267" t="s">
        <v>45</v>
      </c>
      <c r="B6267">
        <v>2022</v>
      </c>
      <c r="C6267" t="s">
        <v>39</v>
      </c>
      <c r="D6267" t="s">
        <v>64</v>
      </c>
      <c r="E6267" t="s">
        <v>10</v>
      </c>
      <c r="F6267" t="s">
        <v>7</v>
      </c>
      <c r="G6267">
        <v>184</v>
      </c>
    </row>
    <row r="6268" spans="1:7" x14ac:dyDescent="0.4">
      <c r="A6268" t="s">
        <v>45</v>
      </c>
      <c r="B6268">
        <v>2022</v>
      </c>
      <c r="C6268" t="s">
        <v>39</v>
      </c>
      <c r="D6268" t="s">
        <v>64</v>
      </c>
      <c r="E6268" t="s">
        <v>11</v>
      </c>
      <c r="F6268" t="s">
        <v>7</v>
      </c>
      <c r="G6268">
        <v>121</v>
      </c>
    </row>
    <row r="6269" spans="1:7" x14ac:dyDescent="0.4">
      <c r="A6269" t="s">
        <v>45</v>
      </c>
      <c r="B6269">
        <v>2022</v>
      </c>
      <c r="C6269" t="s">
        <v>39</v>
      </c>
      <c r="D6269" t="s">
        <v>64</v>
      </c>
      <c r="E6269" t="s">
        <v>12</v>
      </c>
      <c r="F6269" t="s">
        <v>7</v>
      </c>
      <c r="G6269">
        <v>104</v>
      </c>
    </row>
    <row r="6270" spans="1:7" x14ac:dyDescent="0.4">
      <c r="A6270" t="s">
        <v>45</v>
      </c>
      <c r="B6270">
        <v>2022</v>
      </c>
      <c r="C6270" t="s">
        <v>39</v>
      </c>
      <c r="D6270" t="s">
        <v>64</v>
      </c>
      <c r="E6270" t="s">
        <v>13</v>
      </c>
      <c r="F6270" t="s">
        <v>7</v>
      </c>
      <c r="G6270">
        <v>115</v>
      </c>
    </row>
    <row r="6271" spans="1:7" x14ac:dyDescent="0.4">
      <c r="A6271" t="s">
        <v>45</v>
      </c>
      <c r="B6271">
        <v>2022</v>
      </c>
      <c r="C6271" t="s">
        <v>39</v>
      </c>
      <c r="D6271" t="s">
        <v>64</v>
      </c>
      <c r="E6271" t="s">
        <v>14</v>
      </c>
      <c r="F6271" t="s">
        <v>7</v>
      </c>
      <c r="G6271">
        <v>33</v>
      </c>
    </row>
    <row r="6272" spans="1:7" x14ac:dyDescent="0.4">
      <c r="A6272" t="s">
        <v>45</v>
      </c>
      <c r="B6272">
        <v>2022</v>
      </c>
      <c r="C6272" t="s">
        <v>39</v>
      </c>
      <c r="D6272" t="s">
        <v>64</v>
      </c>
      <c r="E6272" t="s">
        <v>15</v>
      </c>
      <c r="F6272" t="s">
        <v>7</v>
      </c>
      <c r="G6272">
        <v>32</v>
      </c>
    </row>
    <row r="6273" spans="1:7" x14ac:dyDescent="0.4">
      <c r="A6273" t="s">
        <v>45</v>
      </c>
      <c r="B6273">
        <v>2022</v>
      </c>
      <c r="C6273" t="s">
        <v>39</v>
      </c>
      <c r="D6273" t="s">
        <v>64</v>
      </c>
      <c r="E6273" t="s">
        <v>16</v>
      </c>
      <c r="F6273" t="s">
        <v>7</v>
      </c>
      <c r="G6273">
        <v>7</v>
      </c>
    </row>
    <row r="6274" spans="1:7" x14ac:dyDescent="0.4">
      <c r="A6274" t="s">
        <v>45</v>
      </c>
      <c r="B6274">
        <v>2022</v>
      </c>
      <c r="C6274" t="s">
        <v>39</v>
      </c>
      <c r="D6274" t="s">
        <v>64</v>
      </c>
      <c r="E6274" t="s">
        <v>17</v>
      </c>
      <c r="F6274" t="s">
        <v>7</v>
      </c>
      <c r="G6274">
        <v>65</v>
      </c>
    </row>
    <row r="6275" spans="1:7" x14ac:dyDescent="0.4">
      <c r="A6275" t="s">
        <v>45</v>
      </c>
      <c r="B6275">
        <v>2022</v>
      </c>
      <c r="C6275" t="s">
        <v>39</v>
      </c>
      <c r="D6275" t="s">
        <v>64</v>
      </c>
      <c r="E6275" t="s">
        <v>18</v>
      </c>
      <c r="F6275" t="s">
        <v>7</v>
      </c>
      <c r="G6275">
        <v>91</v>
      </c>
    </row>
    <row r="6276" spans="1:7" x14ac:dyDescent="0.4">
      <c r="A6276" t="s">
        <v>45</v>
      </c>
      <c r="B6276">
        <v>2022</v>
      </c>
      <c r="C6276" t="s">
        <v>39</v>
      </c>
      <c r="D6276" t="s">
        <v>64</v>
      </c>
      <c r="E6276" t="s">
        <v>19</v>
      </c>
      <c r="F6276" t="s">
        <v>7</v>
      </c>
      <c r="G6276">
        <v>20</v>
      </c>
    </row>
    <row r="6277" spans="1:7" x14ac:dyDescent="0.4">
      <c r="A6277" t="s">
        <v>45</v>
      </c>
      <c r="B6277">
        <v>2022</v>
      </c>
      <c r="C6277" t="s">
        <v>39</v>
      </c>
      <c r="D6277" t="s">
        <v>64</v>
      </c>
      <c r="E6277" t="s">
        <v>20</v>
      </c>
      <c r="F6277" t="s">
        <v>7</v>
      </c>
      <c r="G6277">
        <v>22</v>
      </c>
    </row>
    <row r="6278" spans="1:7" x14ac:dyDescent="0.4">
      <c r="A6278" t="s">
        <v>45</v>
      </c>
      <c r="B6278">
        <v>2022</v>
      </c>
      <c r="C6278" t="s">
        <v>39</v>
      </c>
      <c r="D6278" t="s">
        <v>64</v>
      </c>
      <c r="E6278" t="s">
        <v>21</v>
      </c>
      <c r="F6278" t="s">
        <v>7</v>
      </c>
      <c r="G6278">
        <v>52</v>
      </c>
    </row>
    <row r="6279" spans="1:7" x14ac:dyDescent="0.4">
      <c r="A6279" t="s">
        <v>45</v>
      </c>
      <c r="B6279">
        <v>2022</v>
      </c>
      <c r="C6279" t="s">
        <v>39</v>
      </c>
      <c r="D6279" t="s">
        <v>64</v>
      </c>
      <c r="E6279" t="s">
        <v>22</v>
      </c>
      <c r="F6279" t="s">
        <v>7</v>
      </c>
      <c r="G6279">
        <v>124</v>
      </c>
    </row>
    <row r="6280" spans="1:7" x14ac:dyDescent="0.4">
      <c r="A6280" t="s">
        <v>45</v>
      </c>
      <c r="B6280">
        <v>2022</v>
      </c>
      <c r="C6280" t="s">
        <v>39</v>
      </c>
      <c r="D6280" t="s">
        <v>64</v>
      </c>
      <c r="E6280" t="s">
        <v>23</v>
      </c>
      <c r="F6280" t="s">
        <v>7</v>
      </c>
      <c r="G6280">
        <v>57</v>
      </c>
    </row>
    <row r="6281" spans="1:7" x14ac:dyDescent="0.4">
      <c r="A6281" t="s">
        <v>45</v>
      </c>
      <c r="B6281">
        <v>2022</v>
      </c>
      <c r="C6281" t="s">
        <v>39</v>
      </c>
      <c r="D6281" t="s">
        <v>64</v>
      </c>
      <c r="E6281" t="s">
        <v>24</v>
      </c>
      <c r="F6281" t="s">
        <v>7</v>
      </c>
      <c r="G6281">
        <v>219</v>
      </c>
    </row>
    <row r="6282" spans="1:7" x14ac:dyDescent="0.4">
      <c r="A6282" t="s">
        <v>45</v>
      </c>
      <c r="B6282">
        <v>2022</v>
      </c>
      <c r="C6282" t="s">
        <v>39</v>
      </c>
      <c r="D6282" t="s">
        <v>64</v>
      </c>
      <c r="E6282" t="s">
        <v>25</v>
      </c>
      <c r="F6282" t="s">
        <v>7</v>
      </c>
      <c r="G6282">
        <v>66</v>
      </c>
    </row>
    <row r="6283" spans="1:7" x14ac:dyDescent="0.4">
      <c r="A6283" t="s">
        <v>45</v>
      </c>
      <c r="B6283">
        <v>2022</v>
      </c>
      <c r="C6283" t="s">
        <v>39</v>
      </c>
      <c r="D6283" t="s">
        <v>64</v>
      </c>
      <c r="E6283" t="s">
        <v>26</v>
      </c>
      <c r="F6283" t="s">
        <v>7</v>
      </c>
      <c r="G6283">
        <v>51</v>
      </c>
    </row>
    <row r="6284" spans="1:7" x14ac:dyDescent="0.4">
      <c r="A6284" t="s">
        <v>45</v>
      </c>
      <c r="B6284">
        <v>2022</v>
      </c>
      <c r="C6284" t="s">
        <v>39</v>
      </c>
      <c r="D6284" t="s">
        <v>64</v>
      </c>
      <c r="E6284" t="s">
        <v>27</v>
      </c>
      <c r="F6284" t="s">
        <v>7</v>
      </c>
      <c r="G6284">
        <v>48</v>
      </c>
    </row>
    <row r="6285" spans="1:7" x14ac:dyDescent="0.4">
      <c r="A6285" t="s">
        <v>45</v>
      </c>
      <c r="B6285">
        <v>2022</v>
      </c>
      <c r="C6285" t="s">
        <v>39</v>
      </c>
      <c r="D6285" t="s">
        <v>64</v>
      </c>
      <c r="E6285" t="s">
        <v>28</v>
      </c>
      <c r="F6285" t="s">
        <v>7</v>
      </c>
      <c r="G6285">
        <v>35</v>
      </c>
    </row>
    <row r="6286" spans="1:7" x14ac:dyDescent="0.4">
      <c r="A6286" t="s">
        <v>45</v>
      </c>
      <c r="B6286">
        <v>2022</v>
      </c>
      <c r="C6286" t="s">
        <v>39</v>
      </c>
      <c r="D6286" t="s">
        <v>64</v>
      </c>
      <c r="E6286" t="s">
        <v>29</v>
      </c>
      <c r="F6286" t="s">
        <v>7</v>
      </c>
      <c r="G6286">
        <v>37</v>
      </c>
    </row>
    <row r="6287" spans="1:7" x14ac:dyDescent="0.4">
      <c r="A6287" t="s">
        <v>45</v>
      </c>
      <c r="B6287">
        <v>2022</v>
      </c>
      <c r="C6287" t="s">
        <v>39</v>
      </c>
      <c r="D6287" t="s">
        <v>64</v>
      </c>
      <c r="E6287" t="s">
        <v>30</v>
      </c>
      <c r="F6287" t="s">
        <v>7</v>
      </c>
      <c r="G6287">
        <v>86</v>
      </c>
    </row>
    <row r="6288" spans="1:7" x14ac:dyDescent="0.4">
      <c r="A6288" t="s">
        <v>45</v>
      </c>
      <c r="B6288">
        <v>2022</v>
      </c>
      <c r="C6288" t="s">
        <v>39</v>
      </c>
      <c r="D6288" t="s">
        <v>64</v>
      </c>
      <c r="E6288" t="s">
        <v>31</v>
      </c>
      <c r="F6288" t="s">
        <v>7</v>
      </c>
      <c r="G6288">
        <v>13</v>
      </c>
    </row>
    <row r="6289" spans="1:7" x14ac:dyDescent="0.4">
      <c r="A6289" t="s">
        <v>45</v>
      </c>
      <c r="B6289">
        <v>2022</v>
      </c>
      <c r="C6289" t="s">
        <v>39</v>
      </c>
      <c r="D6289" t="s">
        <v>64</v>
      </c>
      <c r="E6289" t="s">
        <v>32</v>
      </c>
      <c r="F6289" t="s">
        <v>7</v>
      </c>
      <c r="G6289">
        <v>45</v>
      </c>
    </row>
    <row r="6290" spans="1:7" x14ac:dyDescent="0.4">
      <c r="A6290" t="s">
        <v>45</v>
      </c>
      <c r="B6290">
        <v>2022</v>
      </c>
      <c r="C6290" t="s">
        <v>39</v>
      </c>
      <c r="D6290" t="s">
        <v>64</v>
      </c>
      <c r="E6290" t="s">
        <v>33</v>
      </c>
      <c r="F6290" t="s">
        <v>7</v>
      </c>
      <c r="G6290">
        <v>13</v>
      </c>
    </row>
    <row r="6291" spans="1:7" x14ac:dyDescent="0.4">
      <c r="A6291" t="s">
        <v>45</v>
      </c>
      <c r="B6291">
        <v>2022</v>
      </c>
      <c r="C6291" t="s">
        <v>39</v>
      </c>
      <c r="D6291" t="s">
        <v>64</v>
      </c>
      <c r="E6291" t="s">
        <v>34</v>
      </c>
      <c r="F6291" t="s">
        <v>7</v>
      </c>
      <c r="G6291">
        <v>49</v>
      </c>
    </row>
    <row r="6292" spans="1:7" x14ac:dyDescent="0.4">
      <c r="A6292" t="s">
        <v>45</v>
      </c>
      <c r="B6292">
        <v>2022</v>
      </c>
      <c r="C6292" t="s">
        <v>39</v>
      </c>
      <c r="D6292" t="s">
        <v>64</v>
      </c>
      <c r="E6292" t="s">
        <v>35</v>
      </c>
      <c r="F6292" t="s">
        <v>7</v>
      </c>
      <c r="G6292">
        <v>26</v>
      </c>
    </row>
    <row r="6293" spans="1:7" x14ac:dyDescent="0.4">
      <c r="A6293" t="s">
        <v>45</v>
      </c>
      <c r="B6293">
        <v>2022</v>
      </c>
      <c r="C6293" t="s">
        <v>39</v>
      </c>
      <c r="D6293" t="s">
        <v>64</v>
      </c>
      <c r="E6293" t="s">
        <v>36</v>
      </c>
      <c r="F6293" t="s">
        <v>7</v>
      </c>
      <c r="G6293">
        <v>62</v>
      </c>
    </row>
    <row r="6294" spans="1:7" x14ac:dyDescent="0.4">
      <c r="A6294" t="s">
        <v>45</v>
      </c>
      <c r="B6294">
        <v>2022</v>
      </c>
      <c r="C6294" t="s">
        <v>39</v>
      </c>
      <c r="D6294" t="s">
        <v>64</v>
      </c>
      <c r="E6294" t="s">
        <v>37</v>
      </c>
      <c r="F6294" t="s">
        <v>7</v>
      </c>
      <c r="G6294">
        <v>16</v>
      </c>
    </row>
    <row r="6295" spans="1:7" x14ac:dyDescent="0.4">
      <c r="A6295" t="s">
        <v>45</v>
      </c>
      <c r="B6295">
        <v>2022</v>
      </c>
      <c r="C6295" t="s">
        <v>39</v>
      </c>
      <c r="D6295" t="s">
        <v>65</v>
      </c>
      <c r="E6295" t="s">
        <v>6</v>
      </c>
      <c r="F6295" t="s">
        <v>7</v>
      </c>
      <c r="G6295">
        <v>3033</v>
      </c>
    </row>
    <row r="6296" spans="1:7" x14ac:dyDescent="0.4">
      <c r="A6296" t="s">
        <v>45</v>
      </c>
      <c r="B6296">
        <v>2022</v>
      </c>
      <c r="C6296" t="s">
        <v>39</v>
      </c>
      <c r="D6296" t="s">
        <v>65</v>
      </c>
      <c r="E6296" t="s">
        <v>8</v>
      </c>
      <c r="F6296" t="s">
        <v>7</v>
      </c>
      <c r="G6296">
        <v>37</v>
      </c>
    </row>
    <row r="6297" spans="1:7" x14ac:dyDescent="0.4">
      <c r="A6297" t="s">
        <v>45</v>
      </c>
      <c r="B6297">
        <v>2022</v>
      </c>
      <c r="C6297" t="s">
        <v>39</v>
      </c>
      <c r="D6297" t="s">
        <v>65</v>
      </c>
      <c r="E6297" t="s">
        <v>9</v>
      </c>
      <c r="F6297" t="s">
        <v>7</v>
      </c>
      <c r="G6297">
        <v>258</v>
      </c>
    </row>
    <row r="6298" spans="1:7" x14ac:dyDescent="0.4">
      <c r="A6298" t="s">
        <v>45</v>
      </c>
      <c r="B6298">
        <v>2022</v>
      </c>
      <c r="C6298" t="s">
        <v>39</v>
      </c>
      <c r="D6298" t="s">
        <v>65</v>
      </c>
      <c r="E6298" t="s">
        <v>10</v>
      </c>
      <c r="F6298" t="s">
        <v>7</v>
      </c>
      <c r="G6298">
        <v>131</v>
      </c>
    </row>
    <row r="6299" spans="1:7" x14ac:dyDescent="0.4">
      <c r="A6299" t="s">
        <v>45</v>
      </c>
      <c r="B6299">
        <v>2022</v>
      </c>
      <c r="C6299" t="s">
        <v>39</v>
      </c>
      <c r="D6299" t="s">
        <v>65</v>
      </c>
      <c r="E6299" t="s">
        <v>11</v>
      </c>
      <c r="F6299" t="s">
        <v>7</v>
      </c>
      <c r="G6299">
        <v>176</v>
      </c>
    </row>
    <row r="6300" spans="1:7" x14ac:dyDescent="0.4">
      <c r="A6300" t="s">
        <v>45</v>
      </c>
      <c r="B6300">
        <v>2022</v>
      </c>
      <c r="C6300" t="s">
        <v>39</v>
      </c>
      <c r="D6300" t="s">
        <v>65</v>
      </c>
      <c r="E6300" t="s">
        <v>12</v>
      </c>
      <c r="F6300" t="s">
        <v>7</v>
      </c>
      <c r="G6300">
        <v>155</v>
      </c>
    </row>
    <row r="6301" spans="1:7" x14ac:dyDescent="0.4">
      <c r="A6301" t="s">
        <v>45</v>
      </c>
      <c r="B6301">
        <v>2022</v>
      </c>
      <c r="C6301" t="s">
        <v>39</v>
      </c>
      <c r="D6301" t="s">
        <v>65</v>
      </c>
      <c r="E6301" t="s">
        <v>13</v>
      </c>
      <c r="F6301" t="s">
        <v>7</v>
      </c>
      <c r="G6301">
        <v>152</v>
      </c>
    </row>
    <row r="6302" spans="1:7" x14ac:dyDescent="0.4">
      <c r="A6302" t="s">
        <v>45</v>
      </c>
      <c r="B6302">
        <v>2022</v>
      </c>
      <c r="C6302" t="s">
        <v>39</v>
      </c>
      <c r="D6302" t="s">
        <v>65</v>
      </c>
      <c r="E6302" t="s">
        <v>14</v>
      </c>
      <c r="F6302" t="s">
        <v>7</v>
      </c>
      <c r="G6302">
        <v>71</v>
      </c>
    </row>
    <row r="6303" spans="1:7" x14ac:dyDescent="0.4">
      <c r="A6303" t="s">
        <v>45</v>
      </c>
      <c r="B6303">
        <v>2022</v>
      </c>
      <c r="C6303" t="s">
        <v>39</v>
      </c>
      <c r="D6303" t="s">
        <v>65</v>
      </c>
      <c r="E6303" t="s">
        <v>15</v>
      </c>
      <c r="F6303" t="s">
        <v>7</v>
      </c>
      <c r="G6303">
        <v>42</v>
      </c>
    </row>
    <row r="6304" spans="1:7" x14ac:dyDescent="0.4">
      <c r="A6304" t="s">
        <v>45</v>
      </c>
      <c r="B6304">
        <v>2022</v>
      </c>
      <c r="C6304" t="s">
        <v>39</v>
      </c>
      <c r="D6304" t="s">
        <v>65</v>
      </c>
      <c r="E6304" t="s">
        <v>16</v>
      </c>
      <c r="F6304" t="s">
        <v>7</v>
      </c>
      <c r="G6304">
        <v>21</v>
      </c>
    </row>
    <row r="6305" spans="1:7" x14ac:dyDescent="0.4">
      <c r="A6305" t="s">
        <v>45</v>
      </c>
      <c r="B6305">
        <v>2022</v>
      </c>
      <c r="C6305" t="s">
        <v>39</v>
      </c>
      <c r="D6305" t="s">
        <v>65</v>
      </c>
      <c r="E6305" t="s">
        <v>17</v>
      </c>
      <c r="F6305" t="s">
        <v>7</v>
      </c>
      <c r="G6305">
        <v>97</v>
      </c>
    </row>
    <row r="6306" spans="1:7" x14ac:dyDescent="0.4">
      <c r="A6306" t="s">
        <v>45</v>
      </c>
      <c r="B6306">
        <v>2022</v>
      </c>
      <c r="C6306" t="s">
        <v>39</v>
      </c>
      <c r="D6306" t="s">
        <v>65</v>
      </c>
      <c r="E6306" t="s">
        <v>18</v>
      </c>
      <c r="F6306" t="s">
        <v>7</v>
      </c>
      <c r="G6306">
        <v>163</v>
      </c>
    </row>
    <row r="6307" spans="1:7" x14ac:dyDescent="0.4">
      <c r="A6307" t="s">
        <v>45</v>
      </c>
      <c r="B6307">
        <v>2022</v>
      </c>
      <c r="C6307" t="s">
        <v>39</v>
      </c>
      <c r="D6307" t="s">
        <v>65</v>
      </c>
      <c r="E6307" t="s">
        <v>19</v>
      </c>
      <c r="F6307" t="s">
        <v>7</v>
      </c>
      <c r="G6307">
        <v>45</v>
      </c>
    </row>
    <row r="6308" spans="1:7" x14ac:dyDescent="0.4">
      <c r="A6308" t="s">
        <v>45</v>
      </c>
      <c r="B6308">
        <v>2022</v>
      </c>
      <c r="C6308" t="s">
        <v>39</v>
      </c>
      <c r="D6308" t="s">
        <v>65</v>
      </c>
      <c r="E6308" t="s">
        <v>20</v>
      </c>
      <c r="F6308" t="s">
        <v>7</v>
      </c>
      <c r="G6308">
        <v>49</v>
      </c>
    </row>
    <row r="6309" spans="1:7" x14ac:dyDescent="0.4">
      <c r="A6309" t="s">
        <v>45</v>
      </c>
      <c r="B6309">
        <v>2022</v>
      </c>
      <c r="C6309" t="s">
        <v>39</v>
      </c>
      <c r="D6309" t="s">
        <v>65</v>
      </c>
      <c r="E6309" t="s">
        <v>21</v>
      </c>
      <c r="F6309" t="s">
        <v>7</v>
      </c>
      <c r="G6309">
        <v>131</v>
      </c>
    </row>
    <row r="6310" spans="1:7" x14ac:dyDescent="0.4">
      <c r="A6310" t="s">
        <v>45</v>
      </c>
      <c r="B6310">
        <v>2022</v>
      </c>
      <c r="C6310" t="s">
        <v>39</v>
      </c>
      <c r="D6310" t="s">
        <v>65</v>
      </c>
      <c r="E6310" t="s">
        <v>22</v>
      </c>
      <c r="F6310" t="s">
        <v>7</v>
      </c>
      <c r="G6310">
        <v>110</v>
      </c>
    </row>
    <row r="6311" spans="1:7" x14ac:dyDescent="0.4">
      <c r="A6311" t="s">
        <v>45</v>
      </c>
      <c r="B6311">
        <v>2022</v>
      </c>
      <c r="C6311" t="s">
        <v>39</v>
      </c>
      <c r="D6311" t="s">
        <v>65</v>
      </c>
      <c r="E6311" t="s">
        <v>23</v>
      </c>
      <c r="F6311" t="s">
        <v>7</v>
      </c>
      <c r="G6311">
        <v>77</v>
      </c>
    </row>
    <row r="6312" spans="1:7" x14ac:dyDescent="0.4">
      <c r="A6312" t="s">
        <v>45</v>
      </c>
      <c r="B6312">
        <v>2022</v>
      </c>
      <c r="C6312" t="s">
        <v>39</v>
      </c>
      <c r="D6312" t="s">
        <v>65</v>
      </c>
      <c r="E6312" t="s">
        <v>24</v>
      </c>
      <c r="F6312" t="s">
        <v>7</v>
      </c>
      <c r="G6312">
        <v>327</v>
      </c>
    </row>
    <row r="6313" spans="1:7" x14ac:dyDescent="0.4">
      <c r="A6313" t="s">
        <v>45</v>
      </c>
      <c r="B6313">
        <v>2022</v>
      </c>
      <c r="C6313" t="s">
        <v>39</v>
      </c>
      <c r="D6313" t="s">
        <v>65</v>
      </c>
      <c r="E6313" t="s">
        <v>25</v>
      </c>
      <c r="F6313" t="s">
        <v>7</v>
      </c>
      <c r="G6313">
        <v>96</v>
      </c>
    </row>
    <row r="6314" spans="1:7" x14ac:dyDescent="0.4">
      <c r="A6314" t="s">
        <v>45</v>
      </c>
      <c r="B6314">
        <v>2022</v>
      </c>
      <c r="C6314" t="s">
        <v>39</v>
      </c>
      <c r="D6314" t="s">
        <v>65</v>
      </c>
      <c r="E6314" t="s">
        <v>26</v>
      </c>
      <c r="F6314" t="s">
        <v>7</v>
      </c>
      <c r="G6314">
        <v>117</v>
      </c>
    </row>
    <row r="6315" spans="1:7" x14ac:dyDescent="0.4">
      <c r="A6315" t="s">
        <v>45</v>
      </c>
      <c r="B6315">
        <v>2022</v>
      </c>
      <c r="C6315" t="s">
        <v>39</v>
      </c>
      <c r="D6315" t="s">
        <v>65</v>
      </c>
      <c r="E6315" t="s">
        <v>27</v>
      </c>
      <c r="F6315" t="s">
        <v>7</v>
      </c>
      <c r="G6315">
        <v>120</v>
      </c>
    </row>
    <row r="6316" spans="1:7" x14ac:dyDescent="0.4">
      <c r="A6316" t="s">
        <v>45</v>
      </c>
      <c r="B6316">
        <v>2022</v>
      </c>
      <c r="C6316" t="s">
        <v>39</v>
      </c>
      <c r="D6316" t="s">
        <v>65</v>
      </c>
      <c r="E6316" t="s">
        <v>28</v>
      </c>
      <c r="F6316" t="s">
        <v>7</v>
      </c>
      <c r="G6316">
        <v>92</v>
      </c>
    </row>
    <row r="6317" spans="1:7" x14ac:dyDescent="0.4">
      <c r="A6317" t="s">
        <v>45</v>
      </c>
      <c r="B6317">
        <v>2022</v>
      </c>
      <c r="C6317" t="s">
        <v>39</v>
      </c>
      <c r="D6317" t="s">
        <v>65</v>
      </c>
      <c r="E6317" t="s">
        <v>29</v>
      </c>
      <c r="F6317" t="s">
        <v>7</v>
      </c>
      <c r="G6317">
        <v>36</v>
      </c>
    </row>
    <row r="6318" spans="1:7" x14ac:dyDescent="0.4">
      <c r="A6318" t="s">
        <v>45</v>
      </c>
      <c r="B6318">
        <v>2022</v>
      </c>
      <c r="C6318" t="s">
        <v>39</v>
      </c>
      <c r="D6318" t="s">
        <v>65</v>
      </c>
      <c r="E6318" t="s">
        <v>30</v>
      </c>
      <c r="F6318" t="s">
        <v>7</v>
      </c>
      <c r="G6318">
        <v>121</v>
      </c>
    </row>
    <row r="6319" spans="1:7" x14ac:dyDescent="0.4">
      <c r="A6319" t="s">
        <v>45</v>
      </c>
      <c r="B6319">
        <v>2022</v>
      </c>
      <c r="C6319" t="s">
        <v>39</v>
      </c>
      <c r="D6319" t="s">
        <v>65</v>
      </c>
      <c r="E6319" t="s">
        <v>31</v>
      </c>
      <c r="F6319" t="s">
        <v>7</v>
      </c>
      <c r="G6319">
        <v>22</v>
      </c>
    </row>
    <row r="6320" spans="1:7" x14ac:dyDescent="0.4">
      <c r="A6320" t="s">
        <v>45</v>
      </c>
      <c r="B6320">
        <v>2022</v>
      </c>
      <c r="C6320" t="s">
        <v>39</v>
      </c>
      <c r="D6320" t="s">
        <v>65</v>
      </c>
      <c r="E6320" t="s">
        <v>32</v>
      </c>
      <c r="F6320" t="s">
        <v>7</v>
      </c>
      <c r="G6320">
        <v>83</v>
      </c>
    </row>
    <row r="6321" spans="1:7" x14ac:dyDescent="0.4">
      <c r="A6321" t="s">
        <v>45</v>
      </c>
      <c r="B6321">
        <v>2022</v>
      </c>
      <c r="C6321" t="s">
        <v>39</v>
      </c>
      <c r="D6321" t="s">
        <v>65</v>
      </c>
      <c r="E6321" t="s">
        <v>33</v>
      </c>
      <c r="F6321" t="s">
        <v>7</v>
      </c>
      <c r="G6321">
        <v>41</v>
      </c>
    </row>
    <row r="6322" spans="1:7" x14ac:dyDescent="0.4">
      <c r="A6322" t="s">
        <v>45</v>
      </c>
      <c r="B6322">
        <v>2022</v>
      </c>
      <c r="C6322" t="s">
        <v>39</v>
      </c>
      <c r="D6322" t="s">
        <v>65</v>
      </c>
      <c r="E6322" t="s">
        <v>34</v>
      </c>
      <c r="F6322" t="s">
        <v>7</v>
      </c>
      <c r="G6322">
        <v>44</v>
      </c>
    </row>
    <row r="6323" spans="1:7" x14ac:dyDescent="0.4">
      <c r="A6323" t="s">
        <v>45</v>
      </c>
      <c r="B6323">
        <v>2022</v>
      </c>
      <c r="C6323" t="s">
        <v>39</v>
      </c>
      <c r="D6323" t="s">
        <v>65</v>
      </c>
      <c r="E6323" t="s">
        <v>35</v>
      </c>
      <c r="F6323" t="s">
        <v>7</v>
      </c>
      <c r="G6323">
        <v>57</v>
      </c>
    </row>
    <row r="6324" spans="1:7" x14ac:dyDescent="0.4">
      <c r="A6324" t="s">
        <v>45</v>
      </c>
      <c r="B6324">
        <v>2022</v>
      </c>
      <c r="C6324" t="s">
        <v>39</v>
      </c>
      <c r="D6324" t="s">
        <v>65</v>
      </c>
      <c r="E6324" t="s">
        <v>36</v>
      </c>
      <c r="F6324" t="s">
        <v>7</v>
      </c>
      <c r="G6324">
        <v>125</v>
      </c>
    </row>
    <row r="6325" spans="1:7" x14ac:dyDescent="0.4">
      <c r="A6325" t="s">
        <v>45</v>
      </c>
      <c r="B6325">
        <v>2022</v>
      </c>
      <c r="C6325" t="s">
        <v>39</v>
      </c>
      <c r="D6325" t="s">
        <v>65</v>
      </c>
      <c r="E6325" t="s">
        <v>37</v>
      </c>
      <c r="F6325" t="s">
        <v>7</v>
      </c>
      <c r="G6325">
        <v>37</v>
      </c>
    </row>
    <row r="6326" spans="1:7" x14ac:dyDescent="0.4">
      <c r="A6326" t="s">
        <v>45</v>
      </c>
      <c r="B6326">
        <v>2022</v>
      </c>
      <c r="C6326" t="s">
        <v>39</v>
      </c>
      <c r="D6326" t="s">
        <v>66</v>
      </c>
      <c r="E6326" t="s">
        <v>6</v>
      </c>
      <c r="F6326" t="s">
        <v>7</v>
      </c>
      <c r="G6326">
        <v>362</v>
      </c>
    </row>
    <row r="6327" spans="1:7" x14ac:dyDescent="0.4">
      <c r="A6327" t="s">
        <v>45</v>
      </c>
      <c r="B6327">
        <v>2022</v>
      </c>
      <c r="C6327" t="s">
        <v>39</v>
      </c>
      <c r="D6327" t="s">
        <v>66</v>
      </c>
      <c r="E6327" t="s">
        <v>8</v>
      </c>
      <c r="F6327" t="s">
        <v>7</v>
      </c>
      <c r="G6327">
        <v>3</v>
      </c>
    </row>
    <row r="6328" spans="1:7" x14ac:dyDescent="0.4">
      <c r="A6328" t="s">
        <v>45</v>
      </c>
      <c r="B6328">
        <v>2022</v>
      </c>
      <c r="C6328" t="s">
        <v>39</v>
      </c>
      <c r="D6328" t="s">
        <v>66</v>
      </c>
      <c r="E6328" t="s">
        <v>9</v>
      </c>
      <c r="F6328" t="s">
        <v>7</v>
      </c>
      <c r="G6328">
        <v>27</v>
      </c>
    </row>
    <row r="6329" spans="1:7" x14ac:dyDescent="0.4">
      <c r="A6329" t="s">
        <v>45</v>
      </c>
      <c r="B6329">
        <v>2022</v>
      </c>
      <c r="C6329" t="s">
        <v>39</v>
      </c>
      <c r="D6329" t="s">
        <v>66</v>
      </c>
      <c r="E6329" t="s">
        <v>10</v>
      </c>
      <c r="F6329" t="s">
        <v>7</v>
      </c>
      <c r="G6329">
        <v>45</v>
      </c>
    </row>
    <row r="6330" spans="1:7" x14ac:dyDescent="0.4">
      <c r="A6330" t="s">
        <v>45</v>
      </c>
      <c r="B6330">
        <v>2022</v>
      </c>
      <c r="C6330" t="s">
        <v>39</v>
      </c>
      <c r="D6330" t="s">
        <v>66</v>
      </c>
      <c r="E6330" t="s">
        <v>11</v>
      </c>
      <c r="F6330" t="s">
        <v>7</v>
      </c>
      <c r="G6330">
        <v>21</v>
      </c>
    </row>
    <row r="6331" spans="1:7" x14ac:dyDescent="0.4">
      <c r="A6331" t="s">
        <v>45</v>
      </c>
      <c r="B6331">
        <v>2022</v>
      </c>
      <c r="C6331" t="s">
        <v>39</v>
      </c>
      <c r="D6331" t="s">
        <v>66</v>
      </c>
      <c r="E6331" t="s">
        <v>12</v>
      </c>
      <c r="F6331" t="s">
        <v>7</v>
      </c>
      <c r="G6331">
        <v>24</v>
      </c>
    </row>
    <row r="6332" spans="1:7" x14ac:dyDescent="0.4">
      <c r="A6332" t="s">
        <v>45</v>
      </c>
      <c r="B6332">
        <v>2022</v>
      </c>
      <c r="C6332" t="s">
        <v>39</v>
      </c>
      <c r="D6332" t="s">
        <v>66</v>
      </c>
      <c r="E6332" t="s">
        <v>13</v>
      </c>
      <c r="F6332" t="s">
        <v>7</v>
      </c>
      <c r="G6332">
        <v>20</v>
      </c>
    </row>
    <row r="6333" spans="1:7" x14ac:dyDescent="0.4">
      <c r="A6333" t="s">
        <v>45</v>
      </c>
      <c r="B6333">
        <v>2022</v>
      </c>
      <c r="C6333" t="s">
        <v>39</v>
      </c>
      <c r="D6333" t="s">
        <v>66</v>
      </c>
      <c r="E6333" t="s">
        <v>14</v>
      </c>
      <c r="F6333" t="s">
        <v>7</v>
      </c>
      <c r="G6333">
        <v>8</v>
      </c>
    </row>
    <row r="6334" spans="1:7" x14ac:dyDescent="0.4">
      <c r="A6334" t="s">
        <v>45</v>
      </c>
      <c r="B6334">
        <v>2022</v>
      </c>
      <c r="C6334" t="s">
        <v>39</v>
      </c>
      <c r="D6334" t="s">
        <v>66</v>
      </c>
      <c r="E6334" t="s">
        <v>15</v>
      </c>
      <c r="F6334" t="s">
        <v>7</v>
      </c>
      <c r="G6334">
        <v>0</v>
      </c>
    </row>
    <row r="6335" spans="1:7" x14ac:dyDescent="0.4">
      <c r="A6335" t="s">
        <v>45</v>
      </c>
      <c r="B6335">
        <v>2022</v>
      </c>
      <c r="C6335" t="s">
        <v>39</v>
      </c>
      <c r="D6335" t="s">
        <v>66</v>
      </c>
      <c r="E6335" t="s">
        <v>16</v>
      </c>
      <c r="F6335" t="s">
        <v>7</v>
      </c>
      <c r="G6335">
        <v>1</v>
      </c>
    </row>
    <row r="6336" spans="1:7" x14ac:dyDescent="0.4">
      <c r="A6336" t="s">
        <v>45</v>
      </c>
      <c r="B6336">
        <v>2022</v>
      </c>
      <c r="C6336" t="s">
        <v>39</v>
      </c>
      <c r="D6336" t="s">
        <v>66</v>
      </c>
      <c r="E6336" t="s">
        <v>17</v>
      </c>
      <c r="F6336" t="s">
        <v>7</v>
      </c>
      <c r="G6336">
        <v>8</v>
      </c>
    </row>
    <row r="6337" spans="1:7" x14ac:dyDescent="0.4">
      <c r="A6337" t="s">
        <v>45</v>
      </c>
      <c r="B6337">
        <v>2022</v>
      </c>
      <c r="C6337" t="s">
        <v>39</v>
      </c>
      <c r="D6337" t="s">
        <v>66</v>
      </c>
      <c r="E6337" t="s">
        <v>18</v>
      </c>
      <c r="F6337" t="s">
        <v>7</v>
      </c>
      <c r="G6337">
        <v>17</v>
      </c>
    </row>
    <row r="6338" spans="1:7" x14ac:dyDescent="0.4">
      <c r="A6338" t="s">
        <v>45</v>
      </c>
      <c r="B6338">
        <v>2022</v>
      </c>
      <c r="C6338" t="s">
        <v>39</v>
      </c>
      <c r="D6338" t="s">
        <v>66</v>
      </c>
      <c r="E6338" t="s">
        <v>19</v>
      </c>
      <c r="F6338" t="s">
        <v>7</v>
      </c>
      <c r="G6338">
        <v>4</v>
      </c>
    </row>
    <row r="6339" spans="1:7" x14ac:dyDescent="0.4">
      <c r="A6339" t="s">
        <v>45</v>
      </c>
      <c r="B6339">
        <v>2022</v>
      </c>
      <c r="C6339" t="s">
        <v>39</v>
      </c>
      <c r="D6339" t="s">
        <v>66</v>
      </c>
      <c r="E6339" t="s">
        <v>20</v>
      </c>
      <c r="F6339" t="s">
        <v>7</v>
      </c>
      <c r="G6339">
        <v>7</v>
      </c>
    </row>
    <row r="6340" spans="1:7" x14ac:dyDescent="0.4">
      <c r="A6340" t="s">
        <v>45</v>
      </c>
      <c r="B6340">
        <v>2022</v>
      </c>
      <c r="C6340" t="s">
        <v>39</v>
      </c>
      <c r="D6340" t="s">
        <v>66</v>
      </c>
      <c r="E6340" t="s">
        <v>21</v>
      </c>
      <c r="F6340" t="s">
        <v>7</v>
      </c>
      <c r="G6340">
        <v>1</v>
      </c>
    </row>
    <row r="6341" spans="1:7" x14ac:dyDescent="0.4">
      <c r="A6341" t="s">
        <v>45</v>
      </c>
      <c r="B6341">
        <v>2022</v>
      </c>
      <c r="C6341" t="s">
        <v>39</v>
      </c>
      <c r="D6341" t="s">
        <v>66</v>
      </c>
      <c r="E6341" t="s">
        <v>22</v>
      </c>
      <c r="F6341" t="s">
        <v>7</v>
      </c>
      <c r="G6341">
        <v>6</v>
      </c>
    </row>
    <row r="6342" spans="1:7" x14ac:dyDescent="0.4">
      <c r="A6342" t="s">
        <v>45</v>
      </c>
      <c r="B6342">
        <v>2022</v>
      </c>
      <c r="C6342" t="s">
        <v>39</v>
      </c>
      <c r="D6342" t="s">
        <v>66</v>
      </c>
      <c r="E6342" t="s">
        <v>23</v>
      </c>
      <c r="F6342" t="s">
        <v>7</v>
      </c>
      <c r="G6342">
        <v>8</v>
      </c>
    </row>
    <row r="6343" spans="1:7" x14ac:dyDescent="0.4">
      <c r="A6343" t="s">
        <v>45</v>
      </c>
      <c r="B6343">
        <v>2022</v>
      </c>
      <c r="C6343" t="s">
        <v>39</v>
      </c>
      <c r="D6343" t="s">
        <v>66</v>
      </c>
      <c r="E6343" t="s">
        <v>24</v>
      </c>
      <c r="F6343" t="s">
        <v>7</v>
      </c>
      <c r="G6343">
        <v>47</v>
      </c>
    </row>
    <row r="6344" spans="1:7" x14ac:dyDescent="0.4">
      <c r="A6344" t="s">
        <v>45</v>
      </c>
      <c r="B6344">
        <v>2022</v>
      </c>
      <c r="C6344" t="s">
        <v>39</v>
      </c>
      <c r="D6344" t="s">
        <v>66</v>
      </c>
      <c r="E6344" t="s">
        <v>25</v>
      </c>
      <c r="F6344" t="s">
        <v>7</v>
      </c>
      <c r="G6344">
        <v>15</v>
      </c>
    </row>
    <row r="6345" spans="1:7" x14ac:dyDescent="0.4">
      <c r="A6345" t="s">
        <v>45</v>
      </c>
      <c r="B6345">
        <v>2022</v>
      </c>
      <c r="C6345" t="s">
        <v>39</v>
      </c>
      <c r="D6345" t="s">
        <v>66</v>
      </c>
      <c r="E6345" t="s">
        <v>26</v>
      </c>
      <c r="F6345" t="s">
        <v>7</v>
      </c>
      <c r="G6345">
        <v>10</v>
      </c>
    </row>
    <row r="6346" spans="1:7" x14ac:dyDescent="0.4">
      <c r="A6346" t="s">
        <v>45</v>
      </c>
      <c r="B6346">
        <v>2022</v>
      </c>
      <c r="C6346" t="s">
        <v>39</v>
      </c>
      <c r="D6346" t="s">
        <v>66</v>
      </c>
      <c r="E6346" t="s">
        <v>27</v>
      </c>
      <c r="F6346" t="s">
        <v>7</v>
      </c>
      <c r="G6346">
        <v>10</v>
      </c>
    </row>
    <row r="6347" spans="1:7" x14ac:dyDescent="0.4">
      <c r="A6347" t="s">
        <v>45</v>
      </c>
      <c r="B6347">
        <v>2022</v>
      </c>
      <c r="C6347" t="s">
        <v>39</v>
      </c>
      <c r="D6347" t="s">
        <v>66</v>
      </c>
      <c r="E6347" t="s">
        <v>28</v>
      </c>
      <c r="F6347" t="s">
        <v>7</v>
      </c>
      <c r="G6347">
        <v>8</v>
      </c>
    </row>
    <row r="6348" spans="1:7" x14ac:dyDescent="0.4">
      <c r="A6348" t="s">
        <v>45</v>
      </c>
      <c r="B6348">
        <v>2022</v>
      </c>
      <c r="C6348" t="s">
        <v>39</v>
      </c>
      <c r="D6348" t="s">
        <v>66</v>
      </c>
      <c r="E6348" t="s">
        <v>29</v>
      </c>
      <c r="F6348" t="s">
        <v>7</v>
      </c>
      <c r="G6348">
        <v>5</v>
      </c>
    </row>
    <row r="6349" spans="1:7" x14ac:dyDescent="0.4">
      <c r="A6349" t="s">
        <v>45</v>
      </c>
      <c r="B6349">
        <v>2022</v>
      </c>
      <c r="C6349" t="s">
        <v>39</v>
      </c>
      <c r="D6349" t="s">
        <v>66</v>
      </c>
      <c r="E6349" t="s">
        <v>30</v>
      </c>
      <c r="F6349" t="s">
        <v>7</v>
      </c>
      <c r="G6349">
        <v>17</v>
      </c>
    </row>
    <row r="6350" spans="1:7" x14ac:dyDescent="0.4">
      <c r="A6350" t="s">
        <v>45</v>
      </c>
      <c r="B6350">
        <v>2022</v>
      </c>
      <c r="C6350" t="s">
        <v>39</v>
      </c>
      <c r="D6350" t="s">
        <v>66</v>
      </c>
      <c r="E6350" t="s">
        <v>31</v>
      </c>
      <c r="F6350" t="s">
        <v>7</v>
      </c>
      <c r="G6350">
        <v>4</v>
      </c>
    </row>
    <row r="6351" spans="1:7" x14ac:dyDescent="0.4">
      <c r="A6351" t="s">
        <v>45</v>
      </c>
      <c r="B6351">
        <v>2022</v>
      </c>
      <c r="C6351" t="s">
        <v>39</v>
      </c>
      <c r="D6351" t="s">
        <v>66</v>
      </c>
      <c r="E6351" t="s">
        <v>32</v>
      </c>
      <c r="F6351" t="s">
        <v>7</v>
      </c>
      <c r="G6351">
        <v>14</v>
      </c>
    </row>
    <row r="6352" spans="1:7" x14ac:dyDescent="0.4">
      <c r="A6352" t="s">
        <v>45</v>
      </c>
      <c r="B6352">
        <v>2022</v>
      </c>
      <c r="C6352" t="s">
        <v>39</v>
      </c>
      <c r="D6352" t="s">
        <v>66</v>
      </c>
      <c r="E6352" t="s">
        <v>33</v>
      </c>
      <c r="F6352" t="s">
        <v>7</v>
      </c>
      <c r="G6352">
        <v>6</v>
      </c>
    </row>
    <row r="6353" spans="1:7" x14ac:dyDescent="0.4">
      <c r="A6353" t="s">
        <v>45</v>
      </c>
      <c r="B6353">
        <v>2022</v>
      </c>
      <c r="C6353" t="s">
        <v>39</v>
      </c>
      <c r="D6353" t="s">
        <v>66</v>
      </c>
      <c r="E6353" t="s">
        <v>34</v>
      </c>
      <c r="F6353" t="s">
        <v>7</v>
      </c>
      <c r="G6353">
        <v>3</v>
      </c>
    </row>
    <row r="6354" spans="1:7" x14ac:dyDescent="0.4">
      <c r="A6354" t="s">
        <v>45</v>
      </c>
      <c r="B6354">
        <v>2022</v>
      </c>
      <c r="C6354" t="s">
        <v>39</v>
      </c>
      <c r="D6354" t="s">
        <v>66</v>
      </c>
      <c r="E6354" t="s">
        <v>35</v>
      </c>
      <c r="F6354" t="s">
        <v>7</v>
      </c>
      <c r="G6354">
        <v>12</v>
      </c>
    </row>
    <row r="6355" spans="1:7" x14ac:dyDescent="0.4">
      <c r="A6355" t="s">
        <v>45</v>
      </c>
      <c r="B6355">
        <v>2022</v>
      </c>
      <c r="C6355" t="s">
        <v>39</v>
      </c>
      <c r="D6355" t="s">
        <v>66</v>
      </c>
      <c r="E6355" t="s">
        <v>36</v>
      </c>
      <c r="F6355" t="s">
        <v>7</v>
      </c>
      <c r="G6355">
        <v>6</v>
      </c>
    </row>
    <row r="6356" spans="1:7" x14ac:dyDescent="0.4">
      <c r="A6356" t="s">
        <v>45</v>
      </c>
      <c r="B6356">
        <v>2022</v>
      </c>
      <c r="C6356" t="s">
        <v>39</v>
      </c>
      <c r="D6356" t="s">
        <v>66</v>
      </c>
      <c r="E6356" t="s">
        <v>37</v>
      </c>
      <c r="F6356" t="s">
        <v>7</v>
      </c>
      <c r="G6356">
        <v>5</v>
      </c>
    </row>
    <row r="6357" spans="1:7" x14ac:dyDescent="0.4">
      <c r="A6357" t="s">
        <v>45</v>
      </c>
      <c r="B6357">
        <v>2022</v>
      </c>
      <c r="C6357" t="s">
        <v>39</v>
      </c>
      <c r="D6357" t="s">
        <v>67</v>
      </c>
      <c r="E6357" t="s">
        <v>6</v>
      </c>
      <c r="F6357" t="s">
        <v>7</v>
      </c>
      <c r="G6357">
        <v>114</v>
      </c>
    </row>
    <row r="6358" spans="1:7" x14ac:dyDescent="0.4">
      <c r="A6358" t="s">
        <v>45</v>
      </c>
      <c r="B6358">
        <v>2022</v>
      </c>
      <c r="C6358" t="s">
        <v>39</v>
      </c>
      <c r="D6358" t="s">
        <v>67</v>
      </c>
      <c r="E6358" t="s">
        <v>8</v>
      </c>
      <c r="F6358" t="s">
        <v>7</v>
      </c>
      <c r="G6358">
        <v>0</v>
      </c>
    </row>
    <row r="6359" spans="1:7" x14ac:dyDescent="0.4">
      <c r="A6359" t="s">
        <v>45</v>
      </c>
      <c r="B6359">
        <v>2022</v>
      </c>
      <c r="C6359" t="s">
        <v>39</v>
      </c>
      <c r="D6359" t="s">
        <v>67</v>
      </c>
      <c r="E6359" t="s">
        <v>9</v>
      </c>
      <c r="F6359" t="s">
        <v>7</v>
      </c>
      <c r="G6359">
        <v>16</v>
      </c>
    </row>
    <row r="6360" spans="1:7" x14ac:dyDescent="0.4">
      <c r="A6360" t="s">
        <v>45</v>
      </c>
      <c r="B6360">
        <v>2022</v>
      </c>
      <c r="C6360" t="s">
        <v>39</v>
      </c>
      <c r="D6360" t="s">
        <v>67</v>
      </c>
      <c r="E6360" t="s">
        <v>10</v>
      </c>
      <c r="F6360" t="s">
        <v>7</v>
      </c>
      <c r="G6360">
        <v>10</v>
      </c>
    </row>
    <row r="6361" spans="1:7" x14ac:dyDescent="0.4">
      <c r="A6361" t="s">
        <v>45</v>
      </c>
      <c r="B6361">
        <v>2022</v>
      </c>
      <c r="C6361" t="s">
        <v>39</v>
      </c>
      <c r="D6361" t="s">
        <v>67</v>
      </c>
      <c r="E6361" t="s">
        <v>11</v>
      </c>
      <c r="F6361" t="s">
        <v>7</v>
      </c>
      <c r="G6361">
        <v>5</v>
      </c>
    </row>
    <row r="6362" spans="1:7" x14ac:dyDescent="0.4">
      <c r="A6362" t="s">
        <v>45</v>
      </c>
      <c r="B6362">
        <v>2022</v>
      </c>
      <c r="C6362" t="s">
        <v>39</v>
      </c>
      <c r="D6362" t="s">
        <v>67</v>
      </c>
      <c r="E6362" t="s">
        <v>12</v>
      </c>
      <c r="F6362" t="s">
        <v>7</v>
      </c>
      <c r="G6362">
        <v>0</v>
      </c>
    </row>
    <row r="6363" spans="1:7" x14ac:dyDescent="0.4">
      <c r="A6363" t="s">
        <v>45</v>
      </c>
      <c r="B6363">
        <v>2022</v>
      </c>
      <c r="C6363" t="s">
        <v>39</v>
      </c>
      <c r="D6363" t="s">
        <v>67</v>
      </c>
      <c r="E6363" t="s">
        <v>13</v>
      </c>
      <c r="F6363" t="s">
        <v>7</v>
      </c>
      <c r="G6363">
        <v>4</v>
      </c>
    </row>
    <row r="6364" spans="1:7" x14ac:dyDescent="0.4">
      <c r="A6364" t="s">
        <v>45</v>
      </c>
      <c r="B6364">
        <v>2022</v>
      </c>
      <c r="C6364" t="s">
        <v>39</v>
      </c>
      <c r="D6364" t="s">
        <v>67</v>
      </c>
      <c r="E6364" t="s">
        <v>14</v>
      </c>
      <c r="F6364" t="s">
        <v>7</v>
      </c>
      <c r="G6364">
        <v>2</v>
      </c>
    </row>
    <row r="6365" spans="1:7" x14ac:dyDescent="0.4">
      <c r="A6365" t="s">
        <v>45</v>
      </c>
      <c r="B6365">
        <v>2022</v>
      </c>
      <c r="C6365" t="s">
        <v>39</v>
      </c>
      <c r="D6365" t="s">
        <v>67</v>
      </c>
      <c r="E6365" t="s">
        <v>15</v>
      </c>
      <c r="F6365" t="s">
        <v>7</v>
      </c>
      <c r="G6365">
        <v>1</v>
      </c>
    </row>
    <row r="6366" spans="1:7" x14ac:dyDescent="0.4">
      <c r="A6366" t="s">
        <v>45</v>
      </c>
      <c r="B6366">
        <v>2022</v>
      </c>
      <c r="C6366" t="s">
        <v>39</v>
      </c>
      <c r="D6366" t="s">
        <v>67</v>
      </c>
      <c r="E6366" t="s">
        <v>16</v>
      </c>
      <c r="F6366" t="s">
        <v>7</v>
      </c>
      <c r="G6366">
        <v>3</v>
      </c>
    </row>
    <row r="6367" spans="1:7" x14ac:dyDescent="0.4">
      <c r="A6367" t="s">
        <v>45</v>
      </c>
      <c r="B6367">
        <v>2022</v>
      </c>
      <c r="C6367" t="s">
        <v>39</v>
      </c>
      <c r="D6367" t="s">
        <v>67</v>
      </c>
      <c r="E6367" t="s">
        <v>17</v>
      </c>
      <c r="F6367" t="s">
        <v>7</v>
      </c>
      <c r="G6367">
        <v>3</v>
      </c>
    </row>
    <row r="6368" spans="1:7" x14ac:dyDescent="0.4">
      <c r="A6368" t="s">
        <v>45</v>
      </c>
      <c r="B6368">
        <v>2022</v>
      </c>
      <c r="C6368" t="s">
        <v>39</v>
      </c>
      <c r="D6368" t="s">
        <v>67</v>
      </c>
      <c r="E6368" t="s">
        <v>18</v>
      </c>
      <c r="F6368" t="s">
        <v>7</v>
      </c>
      <c r="G6368">
        <v>12</v>
      </c>
    </row>
    <row r="6369" spans="1:7" x14ac:dyDescent="0.4">
      <c r="A6369" t="s">
        <v>45</v>
      </c>
      <c r="B6369">
        <v>2022</v>
      </c>
      <c r="C6369" t="s">
        <v>39</v>
      </c>
      <c r="D6369" t="s">
        <v>67</v>
      </c>
      <c r="E6369" t="s">
        <v>19</v>
      </c>
      <c r="F6369" t="s">
        <v>7</v>
      </c>
      <c r="G6369">
        <v>1</v>
      </c>
    </row>
    <row r="6370" spans="1:7" x14ac:dyDescent="0.4">
      <c r="A6370" t="s">
        <v>45</v>
      </c>
      <c r="B6370">
        <v>2022</v>
      </c>
      <c r="C6370" t="s">
        <v>39</v>
      </c>
      <c r="D6370" t="s">
        <v>67</v>
      </c>
      <c r="E6370" t="s">
        <v>20</v>
      </c>
      <c r="F6370" t="s">
        <v>7</v>
      </c>
      <c r="G6370">
        <v>2</v>
      </c>
    </row>
    <row r="6371" spans="1:7" x14ac:dyDescent="0.4">
      <c r="A6371" t="s">
        <v>45</v>
      </c>
      <c r="B6371">
        <v>2022</v>
      </c>
      <c r="C6371" t="s">
        <v>39</v>
      </c>
      <c r="D6371" t="s">
        <v>67</v>
      </c>
      <c r="E6371" t="s">
        <v>21</v>
      </c>
      <c r="F6371" t="s">
        <v>7</v>
      </c>
      <c r="G6371">
        <v>7</v>
      </c>
    </row>
    <row r="6372" spans="1:7" x14ac:dyDescent="0.4">
      <c r="A6372" t="s">
        <v>45</v>
      </c>
      <c r="B6372">
        <v>2022</v>
      </c>
      <c r="C6372" t="s">
        <v>39</v>
      </c>
      <c r="D6372" t="s">
        <v>67</v>
      </c>
      <c r="E6372" t="s">
        <v>22</v>
      </c>
      <c r="F6372" t="s">
        <v>7</v>
      </c>
      <c r="G6372">
        <v>4</v>
      </c>
    </row>
    <row r="6373" spans="1:7" x14ac:dyDescent="0.4">
      <c r="A6373" t="s">
        <v>45</v>
      </c>
      <c r="B6373">
        <v>2022</v>
      </c>
      <c r="C6373" t="s">
        <v>39</v>
      </c>
      <c r="D6373" t="s">
        <v>67</v>
      </c>
      <c r="E6373" t="s">
        <v>23</v>
      </c>
      <c r="F6373" t="s">
        <v>7</v>
      </c>
      <c r="G6373">
        <v>2</v>
      </c>
    </row>
    <row r="6374" spans="1:7" x14ac:dyDescent="0.4">
      <c r="A6374" t="s">
        <v>45</v>
      </c>
      <c r="B6374">
        <v>2022</v>
      </c>
      <c r="C6374" t="s">
        <v>39</v>
      </c>
      <c r="D6374" t="s">
        <v>67</v>
      </c>
      <c r="E6374" t="s">
        <v>24</v>
      </c>
      <c r="F6374" t="s">
        <v>7</v>
      </c>
      <c r="G6374">
        <v>8</v>
      </c>
    </row>
    <row r="6375" spans="1:7" x14ac:dyDescent="0.4">
      <c r="A6375" t="s">
        <v>45</v>
      </c>
      <c r="B6375">
        <v>2022</v>
      </c>
      <c r="C6375" t="s">
        <v>39</v>
      </c>
      <c r="D6375" t="s">
        <v>67</v>
      </c>
      <c r="E6375" t="s">
        <v>25</v>
      </c>
      <c r="F6375" t="s">
        <v>7</v>
      </c>
      <c r="G6375">
        <v>3</v>
      </c>
    </row>
    <row r="6376" spans="1:7" x14ac:dyDescent="0.4">
      <c r="A6376" t="s">
        <v>45</v>
      </c>
      <c r="B6376">
        <v>2022</v>
      </c>
      <c r="C6376" t="s">
        <v>39</v>
      </c>
      <c r="D6376" t="s">
        <v>67</v>
      </c>
      <c r="E6376" t="s">
        <v>26</v>
      </c>
      <c r="F6376" t="s">
        <v>7</v>
      </c>
      <c r="G6376">
        <v>1</v>
      </c>
    </row>
    <row r="6377" spans="1:7" x14ac:dyDescent="0.4">
      <c r="A6377" t="s">
        <v>45</v>
      </c>
      <c r="B6377">
        <v>2022</v>
      </c>
      <c r="C6377" t="s">
        <v>39</v>
      </c>
      <c r="D6377" t="s">
        <v>67</v>
      </c>
      <c r="E6377" t="s">
        <v>27</v>
      </c>
      <c r="F6377" t="s">
        <v>7</v>
      </c>
      <c r="G6377">
        <v>0</v>
      </c>
    </row>
    <row r="6378" spans="1:7" x14ac:dyDescent="0.4">
      <c r="A6378" t="s">
        <v>45</v>
      </c>
      <c r="B6378">
        <v>2022</v>
      </c>
      <c r="C6378" t="s">
        <v>39</v>
      </c>
      <c r="D6378" t="s">
        <v>67</v>
      </c>
      <c r="E6378" t="s">
        <v>28</v>
      </c>
      <c r="F6378" t="s">
        <v>7</v>
      </c>
      <c r="G6378">
        <v>4</v>
      </c>
    </row>
    <row r="6379" spans="1:7" x14ac:dyDescent="0.4">
      <c r="A6379" t="s">
        <v>45</v>
      </c>
      <c r="B6379">
        <v>2022</v>
      </c>
      <c r="C6379" t="s">
        <v>39</v>
      </c>
      <c r="D6379" t="s">
        <v>67</v>
      </c>
      <c r="E6379" t="s">
        <v>29</v>
      </c>
      <c r="F6379" t="s">
        <v>7</v>
      </c>
      <c r="G6379">
        <v>0</v>
      </c>
    </row>
    <row r="6380" spans="1:7" x14ac:dyDescent="0.4">
      <c r="A6380" t="s">
        <v>45</v>
      </c>
      <c r="B6380">
        <v>2022</v>
      </c>
      <c r="C6380" t="s">
        <v>39</v>
      </c>
      <c r="D6380" t="s">
        <v>67</v>
      </c>
      <c r="E6380" t="s">
        <v>30</v>
      </c>
      <c r="F6380" t="s">
        <v>7</v>
      </c>
      <c r="G6380">
        <v>3</v>
      </c>
    </row>
    <row r="6381" spans="1:7" x14ac:dyDescent="0.4">
      <c r="A6381" t="s">
        <v>45</v>
      </c>
      <c r="B6381">
        <v>2022</v>
      </c>
      <c r="C6381" t="s">
        <v>39</v>
      </c>
      <c r="D6381" t="s">
        <v>67</v>
      </c>
      <c r="E6381" t="s">
        <v>31</v>
      </c>
      <c r="F6381" t="s">
        <v>7</v>
      </c>
      <c r="G6381">
        <v>0</v>
      </c>
    </row>
    <row r="6382" spans="1:7" x14ac:dyDescent="0.4">
      <c r="A6382" t="s">
        <v>45</v>
      </c>
      <c r="B6382">
        <v>2022</v>
      </c>
      <c r="C6382" t="s">
        <v>39</v>
      </c>
      <c r="D6382" t="s">
        <v>67</v>
      </c>
      <c r="E6382" t="s">
        <v>32</v>
      </c>
      <c r="F6382" t="s">
        <v>7</v>
      </c>
      <c r="G6382">
        <v>0</v>
      </c>
    </row>
    <row r="6383" spans="1:7" x14ac:dyDescent="0.4">
      <c r="A6383" t="s">
        <v>45</v>
      </c>
      <c r="B6383">
        <v>2022</v>
      </c>
      <c r="C6383" t="s">
        <v>39</v>
      </c>
      <c r="D6383" t="s">
        <v>67</v>
      </c>
      <c r="E6383" t="s">
        <v>33</v>
      </c>
      <c r="F6383" t="s">
        <v>7</v>
      </c>
      <c r="G6383">
        <v>0</v>
      </c>
    </row>
    <row r="6384" spans="1:7" x14ac:dyDescent="0.4">
      <c r="A6384" t="s">
        <v>45</v>
      </c>
      <c r="B6384">
        <v>2022</v>
      </c>
      <c r="C6384" t="s">
        <v>39</v>
      </c>
      <c r="D6384" t="s">
        <v>67</v>
      </c>
      <c r="E6384" t="s">
        <v>34</v>
      </c>
      <c r="F6384" t="s">
        <v>7</v>
      </c>
      <c r="G6384">
        <v>2</v>
      </c>
    </row>
    <row r="6385" spans="1:7" x14ac:dyDescent="0.4">
      <c r="A6385" t="s">
        <v>45</v>
      </c>
      <c r="B6385">
        <v>2022</v>
      </c>
      <c r="C6385" t="s">
        <v>39</v>
      </c>
      <c r="D6385" t="s">
        <v>67</v>
      </c>
      <c r="E6385" t="s">
        <v>35</v>
      </c>
      <c r="F6385" t="s">
        <v>7</v>
      </c>
      <c r="G6385">
        <v>1</v>
      </c>
    </row>
    <row r="6386" spans="1:7" x14ac:dyDescent="0.4">
      <c r="A6386" t="s">
        <v>45</v>
      </c>
      <c r="B6386">
        <v>2022</v>
      </c>
      <c r="C6386" t="s">
        <v>39</v>
      </c>
      <c r="D6386" t="s">
        <v>67</v>
      </c>
      <c r="E6386" t="s">
        <v>36</v>
      </c>
      <c r="F6386" t="s">
        <v>7</v>
      </c>
      <c r="G6386">
        <v>19</v>
      </c>
    </row>
    <row r="6387" spans="1:7" x14ac:dyDescent="0.4">
      <c r="A6387" t="s">
        <v>45</v>
      </c>
      <c r="B6387">
        <v>2022</v>
      </c>
      <c r="C6387" t="s">
        <v>39</v>
      </c>
      <c r="D6387" t="s">
        <v>67</v>
      </c>
      <c r="E6387" t="s">
        <v>37</v>
      </c>
      <c r="F6387" t="s">
        <v>7</v>
      </c>
      <c r="G6387">
        <v>1</v>
      </c>
    </row>
    <row r="6388" spans="1:7" x14ac:dyDescent="0.4">
      <c r="A6388" t="s">
        <v>45</v>
      </c>
      <c r="B6388">
        <v>2022</v>
      </c>
      <c r="C6388" t="s">
        <v>39</v>
      </c>
      <c r="D6388" t="s">
        <v>68</v>
      </c>
      <c r="E6388" t="s">
        <v>6</v>
      </c>
      <c r="F6388" t="s">
        <v>7</v>
      </c>
      <c r="G6388">
        <v>3223</v>
      </c>
    </row>
    <row r="6389" spans="1:7" x14ac:dyDescent="0.4">
      <c r="A6389" t="s">
        <v>45</v>
      </c>
      <c r="B6389">
        <v>2022</v>
      </c>
      <c r="C6389" t="s">
        <v>39</v>
      </c>
      <c r="D6389" t="s">
        <v>68</v>
      </c>
      <c r="E6389" t="s">
        <v>8</v>
      </c>
      <c r="F6389" t="s">
        <v>7</v>
      </c>
      <c r="G6389">
        <v>45</v>
      </c>
    </row>
    <row r="6390" spans="1:7" x14ac:dyDescent="0.4">
      <c r="A6390" t="s">
        <v>45</v>
      </c>
      <c r="B6390">
        <v>2022</v>
      </c>
      <c r="C6390" t="s">
        <v>39</v>
      </c>
      <c r="D6390" t="s">
        <v>68</v>
      </c>
      <c r="E6390" t="s">
        <v>9</v>
      </c>
      <c r="F6390" t="s">
        <v>7</v>
      </c>
      <c r="G6390">
        <v>327</v>
      </c>
    </row>
    <row r="6391" spans="1:7" x14ac:dyDescent="0.4">
      <c r="A6391" t="s">
        <v>45</v>
      </c>
      <c r="B6391">
        <v>2022</v>
      </c>
      <c r="C6391" t="s">
        <v>39</v>
      </c>
      <c r="D6391" t="s">
        <v>68</v>
      </c>
      <c r="E6391" t="s">
        <v>10</v>
      </c>
      <c r="F6391" t="s">
        <v>7</v>
      </c>
      <c r="G6391">
        <v>198</v>
      </c>
    </row>
    <row r="6392" spans="1:7" x14ac:dyDescent="0.4">
      <c r="A6392" t="s">
        <v>45</v>
      </c>
      <c r="B6392">
        <v>2022</v>
      </c>
      <c r="C6392" t="s">
        <v>39</v>
      </c>
      <c r="D6392" t="s">
        <v>68</v>
      </c>
      <c r="E6392" t="s">
        <v>11</v>
      </c>
      <c r="F6392" t="s">
        <v>7</v>
      </c>
      <c r="G6392">
        <v>163</v>
      </c>
    </row>
    <row r="6393" spans="1:7" x14ac:dyDescent="0.4">
      <c r="A6393" t="s">
        <v>45</v>
      </c>
      <c r="B6393">
        <v>2022</v>
      </c>
      <c r="C6393" t="s">
        <v>39</v>
      </c>
      <c r="D6393" t="s">
        <v>68</v>
      </c>
      <c r="E6393" t="s">
        <v>12</v>
      </c>
      <c r="F6393" t="s">
        <v>7</v>
      </c>
      <c r="G6393">
        <v>127</v>
      </c>
    </row>
    <row r="6394" spans="1:7" x14ac:dyDescent="0.4">
      <c r="A6394" t="s">
        <v>45</v>
      </c>
      <c r="B6394">
        <v>2022</v>
      </c>
      <c r="C6394" t="s">
        <v>39</v>
      </c>
      <c r="D6394" t="s">
        <v>68</v>
      </c>
      <c r="E6394" t="s">
        <v>13</v>
      </c>
      <c r="F6394" t="s">
        <v>7</v>
      </c>
      <c r="G6394">
        <v>113</v>
      </c>
    </row>
    <row r="6395" spans="1:7" x14ac:dyDescent="0.4">
      <c r="A6395" t="s">
        <v>45</v>
      </c>
      <c r="B6395">
        <v>2022</v>
      </c>
      <c r="C6395" t="s">
        <v>39</v>
      </c>
      <c r="D6395" t="s">
        <v>68</v>
      </c>
      <c r="E6395" t="s">
        <v>14</v>
      </c>
      <c r="F6395" t="s">
        <v>7</v>
      </c>
      <c r="G6395">
        <v>57</v>
      </c>
    </row>
    <row r="6396" spans="1:7" x14ac:dyDescent="0.4">
      <c r="A6396" t="s">
        <v>45</v>
      </c>
      <c r="B6396">
        <v>2022</v>
      </c>
      <c r="C6396" t="s">
        <v>39</v>
      </c>
      <c r="D6396" t="s">
        <v>68</v>
      </c>
      <c r="E6396" t="s">
        <v>15</v>
      </c>
      <c r="F6396" t="s">
        <v>7</v>
      </c>
      <c r="G6396">
        <v>41</v>
      </c>
    </row>
    <row r="6397" spans="1:7" x14ac:dyDescent="0.4">
      <c r="A6397" t="s">
        <v>45</v>
      </c>
      <c r="B6397">
        <v>2022</v>
      </c>
      <c r="C6397" t="s">
        <v>39</v>
      </c>
      <c r="D6397" t="s">
        <v>68</v>
      </c>
      <c r="E6397" t="s">
        <v>16</v>
      </c>
      <c r="F6397" t="s">
        <v>7</v>
      </c>
      <c r="G6397">
        <v>25</v>
      </c>
    </row>
    <row r="6398" spans="1:7" x14ac:dyDescent="0.4">
      <c r="A6398" t="s">
        <v>45</v>
      </c>
      <c r="B6398">
        <v>2022</v>
      </c>
      <c r="C6398" t="s">
        <v>39</v>
      </c>
      <c r="D6398" t="s">
        <v>68</v>
      </c>
      <c r="E6398" t="s">
        <v>17</v>
      </c>
      <c r="F6398" t="s">
        <v>7</v>
      </c>
      <c r="G6398">
        <v>72</v>
      </c>
    </row>
    <row r="6399" spans="1:7" x14ac:dyDescent="0.4">
      <c r="A6399" t="s">
        <v>45</v>
      </c>
      <c r="B6399">
        <v>2022</v>
      </c>
      <c r="C6399" t="s">
        <v>39</v>
      </c>
      <c r="D6399" t="s">
        <v>68</v>
      </c>
      <c r="E6399" t="s">
        <v>18</v>
      </c>
      <c r="F6399" t="s">
        <v>7</v>
      </c>
      <c r="G6399">
        <v>138</v>
      </c>
    </row>
    <row r="6400" spans="1:7" x14ac:dyDescent="0.4">
      <c r="A6400" t="s">
        <v>45</v>
      </c>
      <c r="B6400">
        <v>2022</v>
      </c>
      <c r="C6400" t="s">
        <v>39</v>
      </c>
      <c r="D6400" t="s">
        <v>68</v>
      </c>
      <c r="E6400" t="s">
        <v>19</v>
      </c>
      <c r="F6400" t="s">
        <v>7</v>
      </c>
      <c r="G6400">
        <v>43</v>
      </c>
    </row>
    <row r="6401" spans="1:7" x14ac:dyDescent="0.4">
      <c r="A6401" t="s">
        <v>45</v>
      </c>
      <c r="B6401">
        <v>2022</v>
      </c>
      <c r="C6401" t="s">
        <v>39</v>
      </c>
      <c r="D6401" t="s">
        <v>68</v>
      </c>
      <c r="E6401" t="s">
        <v>20</v>
      </c>
      <c r="F6401" t="s">
        <v>7</v>
      </c>
      <c r="G6401">
        <v>63</v>
      </c>
    </row>
    <row r="6402" spans="1:7" x14ac:dyDescent="0.4">
      <c r="A6402" t="s">
        <v>45</v>
      </c>
      <c r="B6402">
        <v>2022</v>
      </c>
      <c r="C6402" t="s">
        <v>39</v>
      </c>
      <c r="D6402" t="s">
        <v>68</v>
      </c>
      <c r="E6402" t="s">
        <v>21</v>
      </c>
      <c r="F6402" t="s">
        <v>7</v>
      </c>
      <c r="G6402">
        <v>101</v>
      </c>
    </row>
    <row r="6403" spans="1:7" x14ac:dyDescent="0.4">
      <c r="A6403" t="s">
        <v>45</v>
      </c>
      <c r="B6403">
        <v>2022</v>
      </c>
      <c r="C6403" t="s">
        <v>39</v>
      </c>
      <c r="D6403" t="s">
        <v>68</v>
      </c>
      <c r="E6403" t="s">
        <v>22</v>
      </c>
      <c r="F6403" t="s">
        <v>7</v>
      </c>
      <c r="G6403">
        <v>148</v>
      </c>
    </row>
    <row r="6404" spans="1:7" x14ac:dyDescent="0.4">
      <c r="A6404" t="s">
        <v>45</v>
      </c>
      <c r="B6404">
        <v>2022</v>
      </c>
      <c r="C6404" t="s">
        <v>39</v>
      </c>
      <c r="D6404" t="s">
        <v>68</v>
      </c>
      <c r="E6404" t="s">
        <v>23</v>
      </c>
      <c r="F6404" t="s">
        <v>7</v>
      </c>
      <c r="G6404">
        <v>112</v>
      </c>
    </row>
    <row r="6405" spans="1:7" x14ac:dyDescent="0.4">
      <c r="A6405" t="s">
        <v>45</v>
      </c>
      <c r="B6405">
        <v>2022</v>
      </c>
      <c r="C6405" t="s">
        <v>39</v>
      </c>
      <c r="D6405" t="s">
        <v>68</v>
      </c>
      <c r="E6405" t="s">
        <v>24</v>
      </c>
      <c r="F6405" t="s">
        <v>7</v>
      </c>
      <c r="G6405">
        <v>396</v>
      </c>
    </row>
    <row r="6406" spans="1:7" x14ac:dyDescent="0.4">
      <c r="A6406" t="s">
        <v>45</v>
      </c>
      <c r="B6406">
        <v>2022</v>
      </c>
      <c r="C6406" t="s">
        <v>39</v>
      </c>
      <c r="D6406" t="s">
        <v>68</v>
      </c>
      <c r="E6406" t="s">
        <v>25</v>
      </c>
      <c r="F6406" t="s">
        <v>7</v>
      </c>
      <c r="G6406">
        <v>139</v>
      </c>
    </row>
    <row r="6407" spans="1:7" x14ac:dyDescent="0.4">
      <c r="A6407" t="s">
        <v>45</v>
      </c>
      <c r="B6407">
        <v>2022</v>
      </c>
      <c r="C6407" t="s">
        <v>39</v>
      </c>
      <c r="D6407" t="s">
        <v>68</v>
      </c>
      <c r="E6407" t="s">
        <v>26</v>
      </c>
      <c r="F6407" t="s">
        <v>7</v>
      </c>
      <c r="G6407">
        <v>126</v>
      </c>
    </row>
    <row r="6408" spans="1:7" x14ac:dyDescent="0.4">
      <c r="A6408" t="s">
        <v>45</v>
      </c>
      <c r="B6408">
        <v>2022</v>
      </c>
      <c r="C6408" t="s">
        <v>39</v>
      </c>
      <c r="D6408" t="s">
        <v>68</v>
      </c>
      <c r="E6408" t="s">
        <v>27</v>
      </c>
      <c r="F6408" t="s">
        <v>7</v>
      </c>
      <c r="G6408">
        <v>109</v>
      </c>
    </row>
    <row r="6409" spans="1:7" x14ac:dyDescent="0.4">
      <c r="A6409" t="s">
        <v>45</v>
      </c>
      <c r="B6409">
        <v>2022</v>
      </c>
      <c r="C6409" t="s">
        <v>39</v>
      </c>
      <c r="D6409" t="s">
        <v>68</v>
      </c>
      <c r="E6409" t="s">
        <v>28</v>
      </c>
      <c r="F6409" t="s">
        <v>7</v>
      </c>
      <c r="G6409">
        <v>91</v>
      </c>
    </row>
    <row r="6410" spans="1:7" x14ac:dyDescent="0.4">
      <c r="A6410" t="s">
        <v>45</v>
      </c>
      <c r="B6410">
        <v>2022</v>
      </c>
      <c r="C6410" t="s">
        <v>39</v>
      </c>
      <c r="D6410" t="s">
        <v>68</v>
      </c>
      <c r="E6410" t="s">
        <v>29</v>
      </c>
      <c r="F6410" t="s">
        <v>7</v>
      </c>
      <c r="G6410">
        <v>53</v>
      </c>
    </row>
    <row r="6411" spans="1:7" x14ac:dyDescent="0.4">
      <c r="A6411" t="s">
        <v>45</v>
      </c>
      <c r="B6411">
        <v>2022</v>
      </c>
      <c r="C6411" t="s">
        <v>39</v>
      </c>
      <c r="D6411" t="s">
        <v>68</v>
      </c>
      <c r="E6411" t="s">
        <v>30</v>
      </c>
      <c r="F6411" t="s">
        <v>7</v>
      </c>
      <c r="G6411">
        <v>133</v>
      </c>
    </row>
    <row r="6412" spans="1:7" x14ac:dyDescent="0.4">
      <c r="A6412" t="s">
        <v>45</v>
      </c>
      <c r="B6412">
        <v>2022</v>
      </c>
      <c r="C6412" t="s">
        <v>39</v>
      </c>
      <c r="D6412" t="s">
        <v>68</v>
      </c>
      <c r="E6412" t="s">
        <v>31</v>
      </c>
      <c r="F6412" t="s">
        <v>7</v>
      </c>
      <c r="G6412">
        <v>30</v>
      </c>
    </row>
    <row r="6413" spans="1:7" x14ac:dyDescent="0.4">
      <c r="A6413" t="s">
        <v>45</v>
      </c>
      <c r="B6413">
        <v>2022</v>
      </c>
      <c r="C6413" t="s">
        <v>39</v>
      </c>
      <c r="D6413" t="s">
        <v>68</v>
      </c>
      <c r="E6413" t="s">
        <v>32</v>
      </c>
      <c r="F6413" t="s">
        <v>7</v>
      </c>
      <c r="G6413">
        <v>116</v>
      </c>
    </row>
    <row r="6414" spans="1:7" x14ac:dyDescent="0.4">
      <c r="A6414" t="s">
        <v>45</v>
      </c>
      <c r="B6414">
        <v>2022</v>
      </c>
      <c r="C6414" t="s">
        <v>39</v>
      </c>
      <c r="D6414" t="s">
        <v>68</v>
      </c>
      <c r="E6414" t="s">
        <v>33</v>
      </c>
      <c r="F6414" t="s">
        <v>7</v>
      </c>
      <c r="G6414">
        <v>30</v>
      </c>
    </row>
    <row r="6415" spans="1:7" x14ac:dyDescent="0.4">
      <c r="A6415" t="s">
        <v>45</v>
      </c>
      <c r="B6415">
        <v>2022</v>
      </c>
      <c r="C6415" t="s">
        <v>39</v>
      </c>
      <c r="D6415" t="s">
        <v>68</v>
      </c>
      <c r="E6415" t="s">
        <v>34</v>
      </c>
      <c r="F6415" t="s">
        <v>7</v>
      </c>
      <c r="G6415">
        <v>48</v>
      </c>
    </row>
    <row r="6416" spans="1:7" x14ac:dyDescent="0.4">
      <c r="A6416" t="s">
        <v>45</v>
      </c>
      <c r="B6416">
        <v>2022</v>
      </c>
      <c r="C6416" t="s">
        <v>39</v>
      </c>
      <c r="D6416" t="s">
        <v>68</v>
      </c>
      <c r="E6416" t="s">
        <v>35</v>
      </c>
      <c r="F6416" t="s">
        <v>7</v>
      </c>
      <c r="G6416">
        <v>42</v>
      </c>
    </row>
    <row r="6417" spans="1:7" x14ac:dyDescent="0.4">
      <c r="A6417" t="s">
        <v>45</v>
      </c>
      <c r="B6417">
        <v>2022</v>
      </c>
      <c r="C6417" t="s">
        <v>39</v>
      </c>
      <c r="D6417" t="s">
        <v>68</v>
      </c>
      <c r="E6417" t="s">
        <v>36</v>
      </c>
      <c r="F6417" t="s">
        <v>7</v>
      </c>
      <c r="G6417">
        <v>106</v>
      </c>
    </row>
    <row r="6418" spans="1:7" x14ac:dyDescent="0.4">
      <c r="A6418" t="s">
        <v>45</v>
      </c>
      <c r="B6418">
        <v>2022</v>
      </c>
      <c r="C6418" t="s">
        <v>39</v>
      </c>
      <c r="D6418" t="s">
        <v>68</v>
      </c>
      <c r="E6418" t="s">
        <v>37</v>
      </c>
      <c r="F6418" t="s">
        <v>7</v>
      </c>
      <c r="G6418">
        <v>31</v>
      </c>
    </row>
    <row r="6419" spans="1:7" x14ac:dyDescent="0.4">
      <c r="A6419" t="s">
        <v>40</v>
      </c>
      <c r="B6419">
        <v>2011</v>
      </c>
      <c r="C6419" t="s">
        <v>5</v>
      </c>
      <c r="D6419" t="s">
        <v>46</v>
      </c>
      <c r="E6419" t="s">
        <v>6</v>
      </c>
      <c r="F6419" t="s">
        <v>7</v>
      </c>
      <c r="G6419">
        <v>0</v>
      </c>
    </row>
    <row r="6420" spans="1:7" x14ac:dyDescent="0.4">
      <c r="A6420" t="s">
        <v>40</v>
      </c>
      <c r="B6420">
        <v>2011</v>
      </c>
      <c r="C6420" t="s">
        <v>5</v>
      </c>
      <c r="D6420" t="s">
        <v>46</v>
      </c>
      <c r="E6420" t="s">
        <v>8</v>
      </c>
      <c r="F6420" t="s">
        <v>7</v>
      </c>
      <c r="G6420">
        <v>0</v>
      </c>
    </row>
    <row r="6421" spans="1:7" x14ac:dyDescent="0.4">
      <c r="A6421" t="s">
        <v>40</v>
      </c>
      <c r="B6421">
        <v>2011</v>
      </c>
      <c r="C6421" t="s">
        <v>5</v>
      </c>
      <c r="D6421" t="s">
        <v>46</v>
      </c>
      <c r="E6421" t="s">
        <v>9</v>
      </c>
      <c r="F6421" t="s">
        <v>7</v>
      </c>
      <c r="G6421">
        <v>0</v>
      </c>
    </row>
    <row r="6422" spans="1:7" x14ac:dyDescent="0.4">
      <c r="A6422" t="s">
        <v>40</v>
      </c>
      <c r="B6422">
        <v>2011</v>
      </c>
      <c r="C6422" t="s">
        <v>5</v>
      </c>
      <c r="D6422" t="s">
        <v>46</v>
      </c>
      <c r="E6422" t="s">
        <v>10</v>
      </c>
      <c r="F6422" t="s">
        <v>7</v>
      </c>
      <c r="G6422">
        <v>0</v>
      </c>
    </row>
    <row r="6423" spans="1:7" x14ac:dyDescent="0.4">
      <c r="A6423" t="s">
        <v>40</v>
      </c>
      <c r="B6423">
        <v>2011</v>
      </c>
      <c r="C6423" t="s">
        <v>5</v>
      </c>
      <c r="D6423" t="s">
        <v>46</v>
      </c>
      <c r="E6423" t="s">
        <v>11</v>
      </c>
      <c r="F6423" t="s">
        <v>7</v>
      </c>
      <c r="G6423">
        <v>0</v>
      </c>
    </row>
    <row r="6424" spans="1:7" x14ac:dyDescent="0.4">
      <c r="A6424" t="s">
        <v>40</v>
      </c>
      <c r="B6424">
        <v>2011</v>
      </c>
      <c r="C6424" t="s">
        <v>5</v>
      </c>
      <c r="D6424" t="s">
        <v>46</v>
      </c>
      <c r="E6424" t="s">
        <v>12</v>
      </c>
      <c r="F6424" t="s">
        <v>7</v>
      </c>
      <c r="G6424">
        <v>0</v>
      </c>
    </row>
    <row r="6425" spans="1:7" x14ac:dyDescent="0.4">
      <c r="A6425" t="s">
        <v>40</v>
      </c>
      <c r="B6425">
        <v>2011</v>
      </c>
      <c r="C6425" t="s">
        <v>5</v>
      </c>
      <c r="D6425" t="s">
        <v>46</v>
      </c>
      <c r="E6425" t="s">
        <v>13</v>
      </c>
      <c r="F6425" t="s">
        <v>7</v>
      </c>
      <c r="G6425">
        <v>0</v>
      </c>
    </row>
    <row r="6426" spans="1:7" x14ac:dyDescent="0.4">
      <c r="A6426" t="s">
        <v>40</v>
      </c>
      <c r="B6426">
        <v>2011</v>
      </c>
      <c r="C6426" t="s">
        <v>5</v>
      </c>
      <c r="D6426" t="s">
        <v>46</v>
      </c>
      <c r="E6426" t="s">
        <v>14</v>
      </c>
      <c r="F6426" t="s">
        <v>7</v>
      </c>
      <c r="G6426">
        <v>0</v>
      </c>
    </row>
    <row r="6427" spans="1:7" x14ac:dyDescent="0.4">
      <c r="A6427" t="s">
        <v>40</v>
      </c>
      <c r="B6427">
        <v>2011</v>
      </c>
      <c r="C6427" t="s">
        <v>5</v>
      </c>
      <c r="D6427" t="s">
        <v>46</v>
      </c>
      <c r="E6427" t="s">
        <v>15</v>
      </c>
      <c r="F6427" t="s">
        <v>7</v>
      </c>
      <c r="G6427">
        <v>0</v>
      </c>
    </row>
    <row r="6428" spans="1:7" x14ac:dyDescent="0.4">
      <c r="A6428" t="s">
        <v>40</v>
      </c>
      <c r="B6428">
        <v>2011</v>
      </c>
      <c r="C6428" t="s">
        <v>5</v>
      </c>
      <c r="D6428" t="s">
        <v>46</v>
      </c>
      <c r="E6428" t="s">
        <v>16</v>
      </c>
      <c r="F6428" t="s">
        <v>7</v>
      </c>
      <c r="G6428">
        <v>0</v>
      </c>
    </row>
    <row r="6429" spans="1:7" x14ac:dyDescent="0.4">
      <c r="A6429" t="s">
        <v>40</v>
      </c>
      <c r="B6429">
        <v>2011</v>
      </c>
      <c r="C6429" t="s">
        <v>5</v>
      </c>
      <c r="D6429" t="s">
        <v>46</v>
      </c>
      <c r="E6429" t="s">
        <v>17</v>
      </c>
      <c r="F6429" t="s">
        <v>7</v>
      </c>
      <c r="G6429">
        <v>0</v>
      </c>
    </row>
    <row r="6430" spans="1:7" x14ac:dyDescent="0.4">
      <c r="A6430" t="s">
        <v>40</v>
      </c>
      <c r="B6430">
        <v>2011</v>
      </c>
      <c r="C6430" t="s">
        <v>5</v>
      </c>
      <c r="D6430" t="s">
        <v>46</v>
      </c>
      <c r="E6430" t="s">
        <v>18</v>
      </c>
      <c r="F6430" t="s">
        <v>7</v>
      </c>
      <c r="G6430">
        <v>0</v>
      </c>
    </row>
    <row r="6431" spans="1:7" x14ac:dyDescent="0.4">
      <c r="A6431" t="s">
        <v>40</v>
      </c>
      <c r="B6431">
        <v>2011</v>
      </c>
      <c r="C6431" t="s">
        <v>5</v>
      </c>
      <c r="D6431" t="s">
        <v>46</v>
      </c>
      <c r="E6431" t="s">
        <v>19</v>
      </c>
      <c r="F6431" t="s">
        <v>7</v>
      </c>
      <c r="G6431">
        <v>0</v>
      </c>
    </row>
    <row r="6432" spans="1:7" x14ac:dyDescent="0.4">
      <c r="A6432" t="s">
        <v>40</v>
      </c>
      <c r="B6432">
        <v>2011</v>
      </c>
      <c r="C6432" t="s">
        <v>5</v>
      </c>
      <c r="D6432" t="s">
        <v>46</v>
      </c>
      <c r="E6432" t="s">
        <v>20</v>
      </c>
      <c r="F6432" t="s">
        <v>7</v>
      </c>
      <c r="G6432">
        <v>0</v>
      </c>
    </row>
    <row r="6433" spans="1:7" x14ac:dyDescent="0.4">
      <c r="A6433" t="s">
        <v>40</v>
      </c>
      <c r="B6433">
        <v>2011</v>
      </c>
      <c r="C6433" t="s">
        <v>5</v>
      </c>
      <c r="D6433" t="s">
        <v>46</v>
      </c>
      <c r="E6433" t="s">
        <v>21</v>
      </c>
      <c r="F6433" t="s">
        <v>7</v>
      </c>
      <c r="G6433">
        <v>0</v>
      </c>
    </row>
    <row r="6434" spans="1:7" x14ac:dyDescent="0.4">
      <c r="A6434" t="s">
        <v>40</v>
      </c>
      <c r="B6434">
        <v>2011</v>
      </c>
      <c r="C6434" t="s">
        <v>5</v>
      </c>
      <c r="D6434" t="s">
        <v>46</v>
      </c>
      <c r="E6434" t="s">
        <v>22</v>
      </c>
      <c r="F6434" t="s">
        <v>7</v>
      </c>
      <c r="G6434">
        <v>0</v>
      </c>
    </row>
    <row r="6435" spans="1:7" x14ac:dyDescent="0.4">
      <c r="A6435" t="s">
        <v>40</v>
      </c>
      <c r="B6435">
        <v>2011</v>
      </c>
      <c r="C6435" t="s">
        <v>5</v>
      </c>
      <c r="D6435" t="s">
        <v>46</v>
      </c>
      <c r="E6435" t="s">
        <v>23</v>
      </c>
      <c r="F6435" t="s">
        <v>7</v>
      </c>
      <c r="G6435">
        <v>0</v>
      </c>
    </row>
    <row r="6436" spans="1:7" x14ac:dyDescent="0.4">
      <c r="A6436" t="s">
        <v>40</v>
      </c>
      <c r="B6436">
        <v>2011</v>
      </c>
      <c r="C6436" t="s">
        <v>5</v>
      </c>
      <c r="D6436" t="s">
        <v>46</v>
      </c>
      <c r="E6436" t="s">
        <v>24</v>
      </c>
      <c r="F6436" t="s">
        <v>7</v>
      </c>
      <c r="G6436">
        <v>0</v>
      </c>
    </row>
    <row r="6437" spans="1:7" x14ac:dyDescent="0.4">
      <c r="A6437" t="s">
        <v>40</v>
      </c>
      <c r="B6437">
        <v>2011</v>
      </c>
      <c r="C6437" t="s">
        <v>5</v>
      </c>
      <c r="D6437" t="s">
        <v>46</v>
      </c>
      <c r="E6437" t="s">
        <v>25</v>
      </c>
      <c r="F6437" t="s">
        <v>7</v>
      </c>
      <c r="G6437">
        <v>0</v>
      </c>
    </row>
    <row r="6438" spans="1:7" x14ac:dyDescent="0.4">
      <c r="A6438" t="s">
        <v>40</v>
      </c>
      <c r="B6438">
        <v>2011</v>
      </c>
      <c r="C6438" t="s">
        <v>5</v>
      </c>
      <c r="D6438" t="s">
        <v>46</v>
      </c>
      <c r="E6438" t="s">
        <v>26</v>
      </c>
      <c r="F6438" t="s">
        <v>7</v>
      </c>
      <c r="G6438">
        <v>0</v>
      </c>
    </row>
    <row r="6439" spans="1:7" x14ac:dyDescent="0.4">
      <c r="A6439" t="s">
        <v>40</v>
      </c>
      <c r="B6439">
        <v>2011</v>
      </c>
      <c r="C6439" t="s">
        <v>5</v>
      </c>
      <c r="D6439" t="s">
        <v>46</v>
      </c>
      <c r="E6439" t="s">
        <v>27</v>
      </c>
      <c r="F6439" t="s">
        <v>7</v>
      </c>
      <c r="G6439">
        <v>0</v>
      </c>
    </row>
    <row r="6440" spans="1:7" x14ac:dyDescent="0.4">
      <c r="A6440" t="s">
        <v>40</v>
      </c>
      <c r="B6440">
        <v>2011</v>
      </c>
      <c r="C6440" t="s">
        <v>5</v>
      </c>
      <c r="D6440" t="s">
        <v>46</v>
      </c>
      <c r="E6440" t="s">
        <v>28</v>
      </c>
      <c r="F6440" t="s">
        <v>7</v>
      </c>
      <c r="G6440">
        <v>0</v>
      </c>
    </row>
    <row r="6441" spans="1:7" x14ac:dyDescent="0.4">
      <c r="A6441" t="s">
        <v>40</v>
      </c>
      <c r="B6441">
        <v>2011</v>
      </c>
      <c r="C6441" t="s">
        <v>5</v>
      </c>
      <c r="D6441" t="s">
        <v>46</v>
      </c>
      <c r="E6441" t="s">
        <v>29</v>
      </c>
      <c r="F6441" t="s">
        <v>7</v>
      </c>
      <c r="G6441">
        <v>0</v>
      </c>
    </row>
    <row r="6442" spans="1:7" x14ac:dyDescent="0.4">
      <c r="A6442" t="s">
        <v>40</v>
      </c>
      <c r="B6442">
        <v>2011</v>
      </c>
      <c r="C6442" t="s">
        <v>5</v>
      </c>
      <c r="D6442" t="s">
        <v>46</v>
      </c>
      <c r="E6442" t="s">
        <v>30</v>
      </c>
      <c r="F6442" t="s">
        <v>7</v>
      </c>
      <c r="G6442">
        <v>0</v>
      </c>
    </row>
    <row r="6443" spans="1:7" x14ac:dyDescent="0.4">
      <c r="A6443" t="s">
        <v>40</v>
      </c>
      <c r="B6443">
        <v>2011</v>
      </c>
      <c r="C6443" t="s">
        <v>5</v>
      </c>
      <c r="D6443" t="s">
        <v>46</v>
      </c>
      <c r="E6443" t="s">
        <v>31</v>
      </c>
      <c r="F6443" t="s">
        <v>7</v>
      </c>
      <c r="G6443">
        <v>0</v>
      </c>
    </row>
    <row r="6444" spans="1:7" x14ac:dyDescent="0.4">
      <c r="A6444" t="s">
        <v>40</v>
      </c>
      <c r="B6444">
        <v>2011</v>
      </c>
      <c r="C6444" t="s">
        <v>5</v>
      </c>
      <c r="D6444" t="s">
        <v>46</v>
      </c>
      <c r="E6444" t="s">
        <v>32</v>
      </c>
      <c r="F6444" t="s">
        <v>7</v>
      </c>
      <c r="G6444">
        <v>0</v>
      </c>
    </row>
    <row r="6445" spans="1:7" x14ac:dyDescent="0.4">
      <c r="A6445" t="s">
        <v>40</v>
      </c>
      <c r="B6445">
        <v>2011</v>
      </c>
      <c r="C6445" t="s">
        <v>5</v>
      </c>
      <c r="D6445" t="s">
        <v>46</v>
      </c>
      <c r="E6445" t="s">
        <v>33</v>
      </c>
      <c r="F6445" t="s">
        <v>7</v>
      </c>
      <c r="G6445">
        <v>0</v>
      </c>
    </row>
    <row r="6446" spans="1:7" x14ac:dyDescent="0.4">
      <c r="A6446" t="s">
        <v>40</v>
      </c>
      <c r="B6446">
        <v>2011</v>
      </c>
      <c r="C6446" t="s">
        <v>5</v>
      </c>
      <c r="D6446" t="s">
        <v>46</v>
      </c>
      <c r="E6446" t="s">
        <v>34</v>
      </c>
      <c r="F6446" t="s">
        <v>7</v>
      </c>
      <c r="G6446">
        <v>0</v>
      </c>
    </row>
    <row r="6447" spans="1:7" x14ac:dyDescent="0.4">
      <c r="A6447" t="s">
        <v>40</v>
      </c>
      <c r="B6447">
        <v>2011</v>
      </c>
      <c r="C6447" t="s">
        <v>5</v>
      </c>
      <c r="D6447" t="s">
        <v>46</v>
      </c>
      <c r="E6447" t="s">
        <v>35</v>
      </c>
      <c r="F6447" t="s">
        <v>7</v>
      </c>
      <c r="G6447">
        <v>0</v>
      </c>
    </row>
    <row r="6448" spans="1:7" x14ac:dyDescent="0.4">
      <c r="A6448" t="s">
        <v>40</v>
      </c>
      <c r="B6448">
        <v>2011</v>
      </c>
      <c r="C6448" t="s">
        <v>5</v>
      </c>
      <c r="D6448" t="s">
        <v>46</v>
      </c>
      <c r="E6448" t="s">
        <v>36</v>
      </c>
      <c r="F6448" t="s">
        <v>7</v>
      </c>
      <c r="G6448">
        <v>0</v>
      </c>
    </row>
    <row r="6449" spans="1:7" x14ac:dyDescent="0.4">
      <c r="A6449" t="s">
        <v>40</v>
      </c>
      <c r="B6449">
        <v>2011</v>
      </c>
      <c r="C6449" t="s">
        <v>5</v>
      </c>
      <c r="D6449" t="s">
        <v>46</v>
      </c>
      <c r="E6449" t="s">
        <v>37</v>
      </c>
      <c r="F6449" t="s">
        <v>7</v>
      </c>
      <c r="G6449">
        <v>0</v>
      </c>
    </row>
    <row r="6450" spans="1:7" x14ac:dyDescent="0.4">
      <c r="A6450" t="s">
        <v>40</v>
      </c>
      <c r="B6450">
        <v>2011</v>
      </c>
      <c r="C6450" t="s">
        <v>5</v>
      </c>
      <c r="D6450" t="s">
        <v>47</v>
      </c>
      <c r="E6450" t="s">
        <v>6</v>
      </c>
      <c r="F6450" t="s">
        <v>7</v>
      </c>
      <c r="G6450">
        <v>0</v>
      </c>
    </row>
    <row r="6451" spans="1:7" x14ac:dyDescent="0.4">
      <c r="A6451" t="s">
        <v>40</v>
      </c>
      <c r="B6451">
        <v>2011</v>
      </c>
      <c r="C6451" t="s">
        <v>5</v>
      </c>
      <c r="D6451" t="s">
        <v>47</v>
      </c>
      <c r="E6451" t="s">
        <v>8</v>
      </c>
      <c r="F6451" t="s">
        <v>7</v>
      </c>
      <c r="G6451">
        <v>0</v>
      </c>
    </row>
    <row r="6452" spans="1:7" x14ac:dyDescent="0.4">
      <c r="A6452" t="s">
        <v>40</v>
      </c>
      <c r="B6452">
        <v>2011</v>
      </c>
      <c r="C6452" t="s">
        <v>5</v>
      </c>
      <c r="D6452" t="s">
        <v>47</v>
      </c>
      <c r="E6452" t="s">
        <v>9</v>
      </c>
      <c r="F6452" t="s">
        <v>7</v>
      </c>
      <c r="G6452">
        <v>0</v>
      </c>
    </row>
    <row r="6453" spans="1:7" x14ac:dyDescent="0.4">
      <c r="A6453" t="s">
        <v>40</v>
      </c>
      <c r="B6453">
        <v>2011</v>
      </c>
      <c r="C6453" t="s">
        <v>5</v>
      </c>
      <c r="D6453" t="s">
        <v>47</v>
      </c>
      <c r="E6453" t="s">
        <v>10</v>
      </c>
      <c r="F6453" t="s">
        <v>7</v>
      </c>
      <c r="G6453">
        <v>0</v>
      </c>
    </row>
    <row r="6454" spans="1:7" x14ac:dyDescent="0.4">
      <c r="A6454" t="s">
        <v>40</v>
      </c>
      <c r="B6454">
        <v>2011</v>
      </c>
      <c r="C6454" t="s">
        <v>5</v>
      </c>
      <c r="D6454" t="s">
        <v>47</v>
      </c>
      <c r="E6454" t="s">
        <v>11</v>
      </c>
      <c r="F6454" t="s">
        <v>7</v>
      </c>
      <c r="G6454">
        <v>0</v>
      </c>
    </row>
    <row r="6455" spans="1:7" x14ac:dyDescent="0.4">
      <c r="A6455" t="s">
        <v>40</v>
      </c>
      <c r="B6455">
        <v>2011</v>
      </c>
      <c r="C6455" t="s">
        <v>5</v>
      </c>
      <c r="D6455" t="s">
        <v>47</v>
      </c>
      <c r="E6455" t="s">
        <v>12</v>
      </c>
      <c r="F6455" t="s">
        <v>7</v>
      </c>
      <c r="G6455">
        <v>0</v>
      </c>
    </row>
    <row r="6456" spans="1:7" x14ac:dyDescent="0.4">
      <c r="A6456" t="s">
        <v>40</v>
      </c>
      <c r="B6456">
        <v>2011</v>
      </c>
      <c r="C6456" t="s">
        <v>5</v>
      </c>
      <c r="D6456" t="s">
        <v>47</v>
      </c>
      <c r="E6456" t="s">
        <v>13</v>
      </c>
      <c r="F6456" t="s">
        <v>7</v>
      </c>
      <c r="G6456">
        <v>0</v>
      </c>
    </row>
    <row r="6457" spans="1:7" x14ac:dyDescent="0.4">
      <c r="A6457" t="s">
        <v>40</v>
      </c>
      <c r="B6457">
        <v>2011</v>
      </c>
      <c r="C6457" t="s">
        <v>5</v>
      </c>
      <c r="D6457" t="s">
        <v>47</v>
      </c>
      <c r="E6457" t="s">
        <v>14</v>
      </c>
      <c r="F6457" t="s">
        <v>7</v>
      </c>
      <c r="G6457">
        <v>0</v>
      </c>
    </row>
    <row r="6458" spans="1:7" x14ac:dyDescent="0.4">
      <c r="A6458" t="s">
        <v>40</v>
      </c>
      <c r="B6458">
        <v>2011</v>
      </c>
      <c r="C6458" t="s">
        <v>5</v>
      </c>
      <c r="D6458" t="s">
        <v>47</v>
      </c>
      <c r="E6458" t="s">
        <v>15</v>
      </c>
      <c r="F6458" t="s">
        <v>7</v>
      </c>
      <c r="G6458">
        <v>0</v>
      </c>
    </row>
    <row r="6459" spans="1:7" x14ac:dyDescent="0.4">
      <c r="A6459" t="s">
        <v>40</v>
      </c>
      <c r="B6459">
        <v>2011</v>
      </c>
      <c r="C6459" t="s">
        <v>5</v>
      </c>
      <c r="D6459" t="s">
        <v>47</v>
      </c>
      <c r="E6459" t="s">
        <v>16</v>
      </c>
      <c r="F6459" t="s">
        <v>7</v>
      </c>
      <c r="G6459">
        <v>0</v>
      </c>
    </row>
    <row r="6460" spans="1:7" x14ac:dyDescent="0.4">
      <c r="A6460" t="s">
        <v>40</v>
      </c>
      <c r="B6460">
        <v>2011</v>
      </c>
      <c r="C6460" t="s">
        <v>5</v>
      </c>
      <c r="D6460" t="s">
        <v>47</v>
      </c>
      <c r="E6460" t="s">
        <v>17</v>
      </c>
      <c r="F6460" t="s">
        <v>7</v>
      </c>
      <c r="G6460">
        <v>0</v>
      </c>
    </row>
    <row r="6461" spans="1:7" x14ac:dyDescent="0.4">
      <c r="A6461" t="s">
        <v>40</v>
      </c>
      <c r="B6461">
        <v>2011</v>
      </c>
      <c r="C6461" t="s">
        <v>5</v>
      </c>
      <c r="D6461" t="s">
        <v>47</v>
      </c>
      <c r="E6461" t="s">
        <v>18</v>
      </c>
      <c r="F6461" t="s">
        <v>7</v>
      </c>
      <c r="G6461">
        <v>0</v>
      </c>
    </row>
    <row r="6462" spans="1:7" x14ac:dyDescent="0.4">
      <c r="A6462" t="s">
        <v>40</v>
      </c>
      <c r="B6462">
        <v>2011</v>
      </c>
      <c r="C6462" t="s">
        <v>5</v>
      </c>
      <c r="D6462" t="s">
        <v>47</v>
      </c>
      <c r="E6462" t="s">
        <v>19</v>
      </c>
      <c r="F6462" t="s">
        <v>7</v>
      </c>
      <c r="G6462">
        <v>0</v>
      </c>
    </row>
    <row r="6463" spans="1:7" x14ac:dyDescent="0.4">
      <c r="A6463" t="s">
        <v>40</v>
      </c>
      <c r="B6463">
        <v>2011</v>
      </c>
      <c r="C6463" t="s">
        <v>5</v>
      </c>
      <c r="D6463" t="s">
        <v>47</v>
      </c>
      <c r="E6463" t="s">
        <v>20</v>
      </c>
      <c r="F6463" t="s">
        <v>7</v>
      </c>
      <c r="G6463">
        <v>0</v>
      </c>
    </row>
    <row r="6464" spans="1:7" x14ac:dyDescent="0.4">
      <c r="A6464" t="s">
        <v>40</v>
      </c>
      <c r="B6464">
        <v>2011</v>
      </c>
      <c r="C6464" t="s">
        <v>5</v>
      </c>
      <c r="D6464" t="s">
        <v>47</v>
      </c>
      <c r="E6464" t="s">
        <v>21</v>
      </c>
      <c r="F6464" t="s">
        <v>7</v>
      </c>
      <c r="G6464">
        <v>0</v>
      </c>
    </row>
    <row r="6465" spans="1:7" x14ac:dyDescent="0.4">
      <c r="A6465" t="s">
        <v>40</v>
      </c>
      <c r="B6465">
        <v>2011</v>
      </c>
      <c r="C6465" t="s">
        <v>5</v>
      </c>
      <c r="D6465" t="s">
        <v>47</v>
      </c>
      <c r="E6465" t="s">
        <v>22</v>
      </c>
      <c r="F6465" t="s">
        <v>7</v>
      </c>
      <c r="G6465">
        <v>0</v>
      </c>
    </row>
    <row r="6466" spans="1:7" x14ac:dyDescent="0.4">
      <c r="A6466" t="s">
        <v>40</v>
      </c>
      <c r="B6466">
        <v>2011</v>
      </c>
      <c r="C6466" t="s">
        <v>5</v>
      </c>
      <c r="D6466" t="s">
        <v>47</v>
      </c>
      <c r="E6466" t="s">
        <v>23</v>
      </c>
      <c r="F6466" t="s">
        <v>7</v>
      </c>
      <c r="G6466">
        <v>0</v>
      </c>
    </row>
    <row r="6467" spans="1:7" x14ac:dyDescent="0.4">
      <c r="A6467" t="s">
        <v>40</v>
      </c>
      <c r="B6467">
        <v>2011</v>
      </c>
      <c r="C6467" t="s">
        <v>5</v>
      </c>
      <c r="D6467" t="s">
        <v>47</v>
      </c>
      <c r="E6467" t="s">
        <v>24</v>
      </c>
      <c r="F6467" t="s">
        <v>7</v>
      </c>
      <c r="G6467">
        <v>0</v>
      </c>
    </row>
    <row r="6468" spans="1:7" x14ac:dyDescent="0.4">
      <c r="A6468" t="s">
        <v>40</v>
      </c>
      <c r="B6468">
        <v>2011</v>
      </c>
      <c r="C6468" t="s">
        <v>5</v>
      </c>
      <c r="D6468" t="s">
        <v>47</v>
      </c>
      <c r="E6468" t="s">
        <v>25</v>
      </c>
      <c r="F6468" t="s">
        <v>7</v>
      </c>
      <c r="G6468">
        <v>0</v>
      </c>
    </row>
    <row r="6469" spans="1:7" x14ac:dyDescent="0.4">
      <c r="A6469" t="s">
        <v>40</v>
      </c>
      <c r="B6469">
        <v>2011</v>
      </c>
      <c r="C6469" t="s">
        <v>5</v>
      </c>
      <c r="D6469" t="s">
        <v>47</v>
      </c>
      <c r="E6469" t="s">
        <v>26</v>
      </c>
      <c r="F6469" t="s">
        <v>7</v>
      </c>
      <c r="G6469">
        <v>0</v>
      </c>
    </row>
    <row r="6470" spans="1:7" x14ac:dyDescent="0.4">
      <c r="A6470" t="s">
        <v>40</v>
      </c>
      <c r="B6470">
        <v>2011</v>
      </c>
      <c r="C6470" t="s">
        <v>5</v>
      </c>
      <c r="D6470" t="s">
        <v>47</v>
      </c>
      <c r="E6470" t="s">
        <v>27</v>
      </c>
      <c r="F6470" t="s">
        <v>7</v>
      </c>
      <c r="G6470">
        <v>0</v>
      </c>
    </row>
    <row r="6471" spans="1:7" x14ac:dyDescent="0.4">
      <c r="A6471" t="s">
        <v>40</v>
      </c>
      <c r="B6471">
        <v>2011</v>
      </c>
      <c r="C6471" t="s">
        <v>5</v>
      </c>
      <c r="D6471" t="s">
        <v>47</v>
      </c>
      <c r="E6471" t="s">
        <v>28</v>
      </c>
      <c r="F6471" t="s">
        <v>7</v>
      </c>
      <c r="G6471">
        <v>0</v>
      </c>
    </row>
    <row r="6472" spans="1:7" x14ac:dyDescent="0.4">
      <c r="A6472" t="s">
        <v>40</v>
      </c>
      <c r="B6472">
        <v>2011</v>
      </c>
      <c r="C6472" t="s">
        <v>5</v>
      </c>
      <c r="D6472" t="s">
        <v>47</v>
      </c>
      <c r="E6472" t="s">
        <v>29</v>
      </c>
      <c r="F6472" t="s">
        <v>7</v>
      </c>
      <c r="G6472">
        <v>0</v>
      </c>
    </row>
    <row r="6473" spans="1:7" x14ac:dyDescent="0.4">
      <c r="A6473" t="s">
        <v>40</v>
      </c>
      <c r="B6473">
        <v>2011</v>
      </c>
      <c r="C6473" t="s">
        <v>5</v>
      </c>
      <c r="D6473" t="s">
        <v>47</v>
      </c>
      <c r="E6473" t="s">
        <v>30</v>
      </c>
      <c r="F6473" t="s">
        <v>7</v>
      </c>
      <c r="G6473">
        <v>0</v>
      </c>
    </row>
    <row r="6474" spans="1:7" x14ac:dyDescent="0.4">
      <c r="A6474" t="s">
        <v>40</v>
      </c>
      <c r="B6474">
        <v>2011</v>
      </c>
      <c r="C6474" t="s">
        <v>5</v>
      </c>
      <c r="D6474" t="s">
        <v>47</v>
      </c>
      <c r="E6474" t="s">
        <v>31</v>
      </c>
      <c r="F6474" t="s">
        <v>7</v>
      </c>
      <c r="G6474">
        <v>0</v>
      </c>
    </row>
    <row r="6475" spans="1:7" x14ac:dyDescent="0.4">
      <c r="A6475" t="s">
        <v>40</v>
      </c>
      <c r="B6475">
        <v>2011</v>
      </c>
      <c r="C6475" t="s">
        <v>5</v>
      </c>
      <c r="D6475" t="s">
        <v>47</v>
      </c>
      <c r="E6475" t="s">
        <v>32</v>
      </c>
      <c r="F6475" t="s">
        <v>7</v>
      </c>
      <c r="G6475">
        <v>0</v>
      </c>
    </row>
    <row r="6476" spans="1:7" x14ac:dyDescent="0.4">
      <c r="A6476" t="s">
        <v>40</v>
      </c>
      <c r="B6476">
        <v>2011</v>
      </c>
      <c r="C6476" t="s">
        <v>5</v>
      </c>
      <c r="D6476" t="s">
        <v>47</v>
      </c>
      <c r="E6476" t="s">
        <v>33</v>
      </c>
      <c r="F6476" t="s">
        <v>7</v>
      </c>
      <c r="G6476">
        <v>0</v>
      </c>
    </row>
    <row r="6477" spans="1:7" x14ac:dyDescent="0.4">
      <c r="A6477" t="s">
        <v>40</v>
      </c>
      <c r="B6477">
        <v>2011</v>
      </c>
      <c r="C6477" t="s">
        <v>5</v>
      </c>
      <c r="D6477" t="s">
        <v>47</v>
      </c>
      <c r="E6477" t="s">
        <v>34</v>
      </c>
      <c r="F6477" t="s">
        <v>7</v>
      </c>
      <c r="G6477">
        <v>0</v>
      </c>
    </row>
    <row r="6478" spans="1:7" x14ac:dyDescent="0.4">
      <c r="A6478" t="s">
        <v>40</v>
      </c>
      <c r="B6478">
        <v>2011</v>
      </c>
      <c r="C6478" t="s">
        <v>5</v>
      </c>
      <c r="D6478" t="s">
        <v>47</v>
      </c>
      <c r="E6478" t="s">
        <v>35</v>
      </c>
      <c r="F6478" t="s">
        <v>7</v>
      </c>
      <c r="G6478">
        <v>0</v>
      </c>
    </row>
    <row r="6479" spans="1:7" x14ac:dyDescent="0.4">
      <c r="A6479" t="s">
        <v>40</v>
      </c>
      <c r="B6479">
        <v>2011</v>
      </c>
      <c r="C6479" t="s">
        <v>5</v>
      </c>
      <c r="D6479" t="s">
        <v>47</v>
      </c>
      <c r="E6479" t="s">
        <v>36</v>
      </c>
      <c r="F6479" t="s">
        <v>7</v>
      </c>
      <c r="G6479">
        <v>0</v>
      </c>
    </row>
    <row r="6480" spans="1:7" x14ac:dyDescent="0.4">
      <c r="A6480" t="s">
        <v>40</v>
      </c>
      <c r="B6480">
        <v>2011</v>
      </c>
      <c r="C6480" t="s">
        <v>5</v>
      </c>
      <c r="D6480" t="s">
        <v>47</v>
      </c>
      <c r="E6480" t="s">
        <v>37</v>
      </c>
      <c r="F6480" t="s">
        <v>7</v>
      </c>
      <c r="G6480">
        <v>0</v>
      </c>
    </row>
    <row r="6481" spans="1:7" x14ac:dyDescent="0.4">
      <c r="A6481" t="s">
        <v>40</v>
      </c>
      <c r="B6481">
        <v>2011</v>
      </c>
      <c r="C6481" t="s">
        <v>5</v>
      </c>
      <c r="D6481" t="s">
        <v>48</v>
      </c>
      <c r="E6481" t="s">
        <v>6</v>
      </c>
      <c r="F6481" t="s">
        <v>7</v>
      </c>
      <c r="G6481">
        <v>0</v>
      </c>
    </row>
    <row r="6482" spans="1:7" x14ac:dyDescent="0.4">
      <c r="A6482" t="s">
        <v>40</v>
      </c>
      <c r="B6482">
        <v>2011</v>
      </c>
      <c r="C6482" t="s">
        <v>5</v>
      </c>
      <c r="D6482" t="s">
        <v>48</v>
      </c>
      <c r="E6482" t="s">
        <v>8</v>
      </c>
      <c r="F6482" t="s">
        <v>7</v>
      </c>
      <c r="G6482">
        <v>0</v>
      </c>
    </row>
    <row r="6483" spans="1:7" x14ac:dyDescent="0.4">
      <c r="A6483" t="s">
        <v>40</v>
      </c>
      <c r="B6483">
        <v>2011</v>
      </c>
      <c r="C6483" t="s">
        <v>5</v>
      </c>
      <c r="D6483" t="s">
        <v>48</v>
      </c>
      <c r="E6483" t="s">
        <v>9</v>
      </c>
      <c r="F6483" t="s">
        <v>7</v>
      </c>
      <c r="G6483">
        <v>0</v>
      </c>
    </row>
    <row r="6484" spans="1:7" x14ac:dyDescent="0.4">
      <c r="A6484" t="s">
        <v>40</v>
      </c>
      <c r="B6484">
        <v>2011</v>
      </c>
      <c r="C6484" t="s">
        <v>5</v>
      </c>
      <c r="D6484" t="s">
        <v>48</v>
      </c>
      <c r="E6484" t="s">
        <v>10</v>
      </c>
      <c r="F6484" t="s">
        <v>7</v>
      </c>
      <c r="G6484">
        <v>0</v>
      </c>
    </row>
    <row r="6485" spans="1:7" x14ac:dyDescent="0.4">
      <c r="A6485" t="s">
        <v>40</v>
      </c>
      <c r="B6485">
        <v>2011</v>
      </c>
      <c r="C6485" t="s">
        <v>5</v>
      </c>
      <c r="D6485" t="s">
        <v>48</v>
      </c>
      <c r="E6485" t="s">
        <v>11</v>
      </c>
      <c r="F6485" t="s">
        <v>7</v>
      </c>
      <c r="G6485">
        <v>0</v>
      </c>
    </row>
    <row r="6486" spans="1:7" x14ac:dyDescent="0.4">
      <c r="A6486" t="s">
        <v>40</v>
      </c>
      <c r="B6486">
        <v>2011</v>
      </c>
      <c r="C6486" t="s">
        <v>5</v>
      </c>
      <c r="D6486" t="s">
        <v>48</v>
      </c>
      <c r="E6486" t="s">
        <v>12</v>
      </c>
      <c r="F6486" t="s">
        <v>7</v>
      </c>
      <c r="G6486">
        <v>0</v>
      </c>
    </row>
    <row r="6487" spans="1:7" x14ac:dyDescent="0.4">
      <c r="A6487" t="s">
        <v>40</v>
      </c>
      <c r="B6487">
        <v>2011</v>
      </c>
      <c r="C6487" t="s">
        <v>5</v>
      </c>
      <c r="D6487" t="s">
        <v>48</v>
      </c>
      <c r="E6487" t="s">
        <v>13</v>
      </c>
      <c r="F6487" t="s">
        <v>7</v>
      </c>
      <c r="G6487">
        <v>0</v>
      </c>
    </row>
    <row r="6488" spans="1:7" x14ac:dyDescent="0.4">
      <c r="A6488" t="s">
        <v>40</v>
      </c>
      <c r="B6488">
        <v>2011</v>
      </c>
      <c r="C6488" t="s">
        <v>5</v>
      </c>
      <c r="D6488" t="s">
        <v>48</v>
      </c>
      <c r="E6488" t="s">
        <v>14</v>
      </c>
      <c r="F6488" t="s">
        <v>7</v>
      </c>
      <c r="G6488">
        <v>0</v>
      </c>
    </row>
    <row r="6489" spans="1:7" x14ac:dyDescent="0.4">
      <c r="A6489" t="s">
        <v>40</v>
      </c>
      <c r="B6489">
        <v>2011</v>
      </c>
      <c r="C6489" t="s">
        <v>5</v>
      </c>
      <c r="D6489" t="s">
        <v>48</v>
      </c>
      <c r="E6489" t="s">
        <v>15</v>
      </c>
      <c r="F6489" t="s">
        <v>7</v>
      </c>
      <c r="G6489">
        <v>0</v>
      </c>
    </row>
    <row r="6490" spans="1:7" x14ac:dyDescent="0.4">
      <c r="A6490" t="s">
        <v>40</v>
      </c>
      <c r="B6490">
        <v>2011</v>
      </c>
      <c r="C6490" t="s">
        <v>5</v>
      </c>
      <c r="D6490" t="s">
        <v>48</v>
      </c>
      <c r="E6490" t="s">
        <v>16</v>
      </c>
      <c r="F6490" t="s">
        <v>7</v>
      </c>
      <c r="G6490">
        <v>0</v>
      </c>
    </row>
    <row r="6491" spans="1:7" x14ac:dyDescent="0.4">
      <c r="A6491" t="s">
        <v>40</v>
      </c>
      <c r="B6491">
        <v>2011</v>
      </c>
      <c r="C6491" t="s">
        <v>5</v>
      </c>
      <c r="D6491" t="s">
        <v>48</v>
      </c>
      <c r="E6491" t="s">
        <v>17</v>
      </c>
      <c r="F6491" t="s">
        <v>7</v>
      </c>
      <c r="G6491">
        <v>0</v>
      </c>
    </row>
    <row r="6492" spans="1:7" x14ac:dyDescent="0.4">
      <c r="A6492" t="s">
        <v>40</v>
      </c>
      <c r="B6492">
        <v>2011</v>
      </c>
      <c r="C6492" t="s">
        <v>5</v>
      </c>
      <c r="D6492" t="s">
        <v>48</v>
      </c>
      <c r="E6492" t="s">
        <v>18</v>
      </c>
      <c r="F6492" t="s">
        <v>7</v>
      </c>
      <c r="G6492">
        <v>0</v>
      </c>
    </row>
    <row r="6493" spans="1:7" x14ac:dyDescent="0.4">
      <c r="A6493" t="s">
        <v>40</v>
      </c>
      <c r="B6493">
        <v>2011</v>
      </c>
      <c r="C6493" t="s">
        <v>5</v>
      </c>
      <c r="D6493" t="s">
        <v>48</v>
      </c>
      <c r="E6493" t="s">
        <v>19</v>
      </c>
      <c r="F6493" t="s">
        <v>7</v>
      </c>
      <c r="G6493">
        <v>0</v>
      </c>
    </row>
    <row r="6494" spans="1:7" x14ac:dyDescent="0.4">
      <c r="A6494" t="s">
        <v>40</v>
      </c>
      <c r="B6494">
        <v>2011</v>
      </c>
      <c r="C6494" t="s">
        <v>5</v>
      </c>
      <c r="D6494" t="s">
        <v>48</v>
      </c>
      <c r="E6494" t="s">
        <v>20</v>
      </c>
      <c r="F6494" t="s">
        <v>7</v>
      </c>
      <c r="G6494">
        <v>0</v>
      </c>
    </row>
    <row r="6495" spans="1:7" x14ac:dyDescent="0.4">
      <c r="A6495" t="s">
        <v>40</v>
      </c>
      <c r="B6495">
        <v>2011</v>
      </c>
      <c r="C6495" t="s">
        <v>5</v>
      </c>
      <c r="D6495" t="s">
        <v>48</v>
      </c>
      <c r="E6495" t="s">
        <v>21</v>
      </c>
      <c r="F6495" t="s">
        <v>7</v>
      </c>
      <c r="G6495">
        <v>0</v>
      </c>
    </row>
    <row r="6496" spans="1:7" x14ac:dyDescent="0.4">
      <c r="A6496" t="s">
        <v>40</v>
      </c>
      <c r="B6496">
        <v>2011</v>
      </c>
      <c r="C6496" t="s">
        <v>5</v>
      </c>
      <c r="D6496" t="s">
        <v>48</v>
      </c>
      <c r="E6496" t="s">
        <v>22</v>
      </c>
      <c r="F6496" t="s">
        <v>7</v>
      </c>
      <c r="G6496">
        <v>0</v>
      </c>
    </row>
    <row r="6497" spans="1:7" x14ac:dyDescent="0.4">
      <c r="A6497" t="s">
        <v>40</v>
      </c>
      <c r="B6497">
        <v>2011</v>
      </c>
      <c r="C6497" t="s">
        <v>5</v>
      </c>
      <c r="D6497" t="s">
        <v>48</v>
      </c>
      <c r="E6497" t="s">
        <v>23</v>
      </c>
      <c r="F6497" t="s">
        <v>7</v>
      </c>
      <c r="G6497">
        <v>0</v>
      </c>
    </row>
    <row r="6498" spans="1:7" x14ac:dyDescent="0.4">
      <c r="A6498" t="s">
        <v>40</v>
      </c>
      <c r="B6498">
        <v>2011</v>
      </c>
      <c r="C6498" t="s">
        <v>5</v>
      </c>
      <c r="D6498" t="s">
        <v>48</v>
      </c>
      <c r="E6498" t="s">
        <v>24</v>
      </c>
      <c r="F6498" t="s">
        <v>7</v>
      </c>
      <c r="G6498">
        <v>0</v>
      </c>
    </row>
    <row r="6499" spans="1:7" x14ac:dyDescent="0.4">
      <c r="A6499" t="s">
        <v>40</v>
      </c>
      <c r="B6499">
        <v>2011</v>
      </c>
      <c r="C6499" t="s">
        <v>5</v>
      </c>
      <c r="D6499" t="s">
        <v>48</v>
      </c>
      <c r="E6499" t="s">
        <v>25</v>
      </c>
      <c r="F6499" t="s">
        <v>7</v>
      </c>
      <c r="G6499">
        <v>0</v>
      </c>
    </row>
    <row r="6500" spans="1:7" x14ac:dyDescent="0.4">
      <c r="A6500" t="s">
        <v>40</v>
      </c>
      <c r="B6500">
        <v>2011</v>
      </c>
      <c r="C6500" t="s">
        <v>5</v>
      </c>
      <c r="D6500" t="s">
        <v>48</v>
      </c>
      <c r="E6500" t="s">
        <v>26</v>
      </c>
      <c r="F6500" t="s">
        <v>7</v>
      </c>
      <c r="G6500">
        <v>0</v>
      </c>
    </row>
    <row r="6501" spans="1:7" x14ac:dyDescent="0.4">
      <c r="A6501" t="s">
        <v>40</v>
      </c>
      <c r="B6501">
        <v>2011</v>
      </c>
      <c r="C6501" t="s">
        <v>5</v>
      </c>
      <c r="D6501" t="s">
        <v>48</v>
      </c>
      <c r="E6501" t="s">
        <v>27</v>
      </c>
      <c r="F6501" t="s">
        <v>7</v>
      </c>
      <c r="G6501">
        <v>0</v>
      </c>
    </row>
    <row r="6502" spans="1:7" x14ac:dyDescent="0.4">
      <c r="A6502" t="s">
        <v>40</v>
      </c>
      <c r="B6502">
        <v>2011</v>
      </c>
      <c r="C6502" t="s">
        <v>5</v>
      </c>
      <c r="D6502" t="s">
        <v>48</v>
      </c>
      <c r="E6502" t="s">
        <v>28</v>
      </c>
      <c r="F6502" t="s">
        <v>7</v>
      </c>
      <c r="G6502">
        <v>0</v>
      </c>
    </row>
    <row r="6503" spans="1:7" x14ac:dyDescent="0.4">
      <c r="A6503" t="s">
        <v>40</v>
      </c>
      <c r="B6503">
        <v>2011</v>
      </c>
      <c r="C6503" t="s">
        <v>5</v>
      </c>
      <c r="D6503" t="s">
        <v>48</v>
      </c>
      <c r="E6503" t="s">
        <v>29</v>
      </c>
      <c r="F6503" t="s">
        <v>7</v>
      </c>
      <c r="G6503">
        <v>0</v>
      </c>
    </row>
    <row r="6504" spans="1:7" x14ac:dyDescent="0.4">
      <c r="A6504" t="s">
        <v>40</v>
      </c>
      <c r="B6504">
        <v>2011</v>
      </c>
      <c r="C6504" t="s">
        <v>5</v>
      </c>
      <c r="D6504" t="s">
        <v>48</v>
      </c>
      <c r="E6504" t="s">
        <v>30</v>
      </c>
      <c r="F6504" t="s">
        <v>7</v>
      </c>
      <c r="G6504">
        <v>0</v>
      </c>
    </row>
    <row r="6505" spans="1:7" x14ac:dyDescent="0.4">
      <c r="A6505" t="s">
        <v>40</v>
      </c>
      <c r="B6505">
        <v>2011</v>
      </c>
      <c r="C6505" t="s">
        <v>5</v>
      </c>
      <c r="D6505" t="s">
        <v>48</v>
      </c>
      <c r="E6505" t="s">
        <v>31</v>
      </c>
      <c r="F6505" t="s">
        <v>7</v>
      </c>
      <c r="G6505">
        <v>0</v>
      </c>
    </row>
    <row r="6506" spans="1:7" x14ac:dyDescent="0.4">
      <c r="A6506" t="s">
        <v>40</v>
      </c>
      <c r="B6506">
        <v>2011</v>
      </c>
      <c r="C6506" t="s">
        <v>5</v>
      </c>
      <c r="D6506" t="s">
        <v>48</v>
      </c>
      <c r="E6506" t="s">
        <v>32</v>
      </c>
      <c r="F6506" t="s">
        <v>7</v>
      </c>
      <c r="G6506">
        <v>0</v>
      </c>
    </row>
    <row r="6507" spans="1:7" x14ac:dyDescent="0.4">
      <c r="A6507" t="s">
        <v>40</v>
      </c>
      <c r="B6507">
        <v>2011</v>
      </c>
      <c r="C6507" t="s">
        <v>5</v>
      </c>
      <c r="D6507" t="s">
        <v>48</v>
      </c>
      <c r="E6507" t="s">
        <v>33</v>
      </c>
      <c r="F6507" t="s">
        <v>7</v>
      </c>
      <c r="G6507">
        <v>0</v>
      </c>
    </row>
    <row r="6508" spans="1:7" x14ac:dyDescent="0.4">
      <c r="A6508" t="s">
        <v>40</v>
      </c>
      <c r="B6508">
        <v>2011</v>
      </c>
      <c r="C6508" t="s">
        <v>5</v>
      </c>
      <c r="D6508" t="s">
        <v>48</v>
      </c>
      <c r="E6508" t="s">
        <v>34</v>
      </c>
      <c r="F6508" t="s">
        <v>7</v>
      </c>
      <c r="G6508">
        <v>0</v>
      </c>
    </row>
    <row r="6509" spans="1:7" x14ac:dyDescent="0.4">
      <c r="A6509" t="s">
        <v>40</v>
      </c>
      <c r="B6509">
        <v>2011</v>
      </c>
      <c r="C6509" t="s">
        <v>5</v>
      </c>
      <c r="D6509" t="s">
        <v>48</v>
      </c>
      <c r="E6509" t="s">
        <v>35</v>
      </c>
      <c r="F6509" t="s">
        <v>7</v>
      </c>
      <c r="G6509">
        <v>0</v>
      </c>
    </row>
    <row r="6510" spans="1:7" x14ac:dyDescent="0.4">
      <c r="A6510" t="s">
        <v>40</v>
      </c>
      <c r="B6510">
        <v>2011</v>
      </c>
      <c r="C6510" t="s">
        <v>5</v>
      </c>
      <c r="D6510" t="s">
        <v>48</v>
      </c>
      <c r="E6510" t="s">
        <v>36</v>
      </c>
      <c r="F6510" t="s">
        <v>7</v>
      </c>
      <c r="G6510">
        <v>0</v>
      </c>
    </row>
    <row r="6511" spans="1:7" x14ac:dyDescent="0.4">
      <c r="A6511" t="s">
        <v>40</v>
      </c>
      <c r="B6511">
        <v>2011</v>
      </c>
      <c r="C6511" t="s">
        <v>5</v>
      </c>
      <c r="D6511" t="s">
        <v>48</v>
      </c>
      <c r="E6511" t="s">
        <v>37</v>
      </c>
      <c r="F6511" t="s">
        <v>7</v>
      </c>
      <c r="G6511">
        <v>0</v>
      </c>
    </row>
    <row r="6512" spans="1:7" x14ac:dyDescent="0.4">
      <c r="A6512" t="s">
        <v>40</v>
      </c>
      <c r="B6512">
        <v>2011</v>
      </c>
      <c r="C6512" t="s">
        <v>5</v>
      </c>
      <c r="D6512" t="s">
        <v>49</v>
      </c>
      <c r="E6512" t="s">
        <v>6</v>
      </c>
      <c r="F6512" t="s">
        <v>7</v>
      </c>
      <c r="G6512">
        <v>0</v>
      </c>
    </row>
    <row r="6513" spans="1:7" x14ac:dyDescent="0.4">
      <c r="A6513" t="s">
        <v>40</v>
      </c>
      <c r="B6513">
        <v>2011</v>
      </c>
      <c r="C6513" t="s">
        <v>5</v>
      </c>
      <c r="D6513" t="s">
        <v>49</v>
      </c>
      <c r="E6513" t="s">
        <v>8</v>
      </c>
      <c r="F6513" t="s">
        <v>7</v>
      </c>
      <c r="G6513">
        <v>0</v>
      </c>
    </row>
    <row r="6514" spans="1:7" x14ac:dyDescent="0.4">
      <c r="A6514" t="s">
        <v>40</v>
      </c>
      <c r="B6514">
        <v>2011</v>
      </c>
      <c r="C6514" t="s">
        <v>5</v>
      </c>
      <c r="D6514" t="s">
        <v>49</v>
      </c>
      <c r="E6514" t="s">
        <v>9</v>
      </c>
      <c r="F6514" t="s">
        <v>7</v>
      </c>
      <c r="G6514">
        <v>0</v>
      </c>
    </row>
    <row r="6515" spans="1:7" x14ac:dyDescent="0.4">
      <c r="A6515" t="s">
        <v>40</v>
      </c>
      <c r="B6515">
        <v>2011</v>
      </c>
      <c r="C6515" t="s">
        <v>5</v>
      </c>
      <c r="D6515" t="s">
        <v>49</v>
      </c>
      <c r="E6515" t="s">
        <v>10</v>
      </c>
      <c r="F6515" t="s">
        <v>7</v>
      </c>
      <c r="G6515">
        <v>0</v>
      </c>
    </row>
    <row r="6516" spans="1:7" x14ac:dyDescent="0.4">
      <c r="A6516" t="s">
        <v>40</v>
      </c>
      <c r="B6516">
        <v>2011</v>
      </c>
      <c r="C6516" t="s">
        <v>5</v>
      </c>
      <c r="D6516" t="s">
        <v>49</v>
      </c>
      <c r="E6516" t="s">
        <v>11</v>
      </c>
      <c r="F6516" t="s">
        <v>7</v>
      </c>
      <c r="G6516">
        <v>0</v>
      </c>
    </row>
    <row r="6517" spans="1:7" x14ac:dyDescent="0.4">
      <c r="A6517" t="s">
        <v>40</v>
      </c>
      <c r="B6517">
        <v>2011</v>
      </c>
      <c r="C6517" t="s">
        <v>5</v>
      </c>
      <c r="D6517" t="s">
        <v>49</v>
      </c>
      <c r="E6517" t="s">
        <v>12</v>
      </c>
      <c r="F6517" t="s">
        <v>7</v>
      </c>
      <c r="G6517">
        <v>0</v>
      </c>
    </row>
    <row r="6518" spans="1:7" x14ac:dyDescent="0.4">
      <c r="A6518" t="s">
        <v>40</v>
      </c>
      <c r="B6518">
        <v>2011</v>
      </c>
      <c r="C6518" t="s">
        <v>5</v>
      </c>
      <c r="D6518" t="s">
        <v>49</v>
      </c>
      <c r="E6518" t="s">
        <v>13</v>
      </c>
      <c r="F6518" t="s">
        <v>7</v>
      </c>
      <c r="G6518">
        <v>0</v>
      </c>
    </row>
    <row r="6519" spans="1:7" x14ac:dyDescent="0.4">
      <c r="A6519" t="s">
        <v>40</v>
      </c>
      <c r="B6519">
        <v>2011</v>
      </c>
      <c r="C6519" t="s">
        <v>5</v>
      </c>
      <c r="D6519" t="s">
        <v>49</v>
      </c>
      <c r="E6519" t="s">
        <v>14</v>
      </c>
      <c r="F6519" t="s">
        <v>7</v>
      </c>
      <c r="G6519">
        <v>0</v>
      </c>
    </row>
    <row r="6520" spans="1:7" x14ac:dyDescent="0.4">
      <c r="A6520" t="s">
        <v>40</v>
      </c>
      <c r="B6520">
        <v>2011</v>
      </c>
      <c r="C6520" t="s">
        <v>5</v>
      </c>
      <c r="D6520" t="s">
        <v>49</v>
      </c>
      <c r="E6520" t="s">
        <v>15</v>
      </c>
      <c r="F6520" t="s">
        <v>7</v>
      </c>
      <c r="G6520">
        <v>0</v>
      </c>
    </row>
    <row r="6521" spans="1:7" x14ac:dyDescent="0.4">
      <c r="A6521" t="s">
        <v>40</v>
      </c>
      <c r="B6521">
        <v>2011</v>
      </c>
      <c r="C6521" t="s">
        <v>5</v>
      </c>
      <c r="D6521" t="s">
        <v>49</v>
      </c>
      <c r="E6521" t="s">
        <v>16</v>
      </c>
      <c r="F6521" t="s">
        <v>7</v>
      </c>
      <c r="G6521">
        <v>0</v>
      </c>
    </row>
    <row r="6522" spans="1:7" x14ac:dyDescent="0.4">
      <c r="A6522" t="s">
        <v>40</v>
      </c>
      <c r="B6522">
        <v>2011</v>
      </c>
      <c r="C6522" t="s">
        <v>5</v>
      </c>
      <c r="D6522" t="s">
        <v>49</v>
      </c>
      <c r="E6522" t="s">
        <v>17</v>
      </c>
      <c r="F6522" t="s">
        <v>7</v>
      </c>
      <c r="G6522">
        <v>0</v>
      </c>
    </row>
    <row r="6523" spans="1:7" x14ac:dyDescent="0.4">
      <c r="A6523" t="s">
        <v>40</v>
      </c>
      <c r="B6523">
        <v>2011</v>
      </c>
      <c r="C6523" t="s">
        <v>5</v>
      </c>
      <c r="D6523" t="s">
        <v>49</v>
      </c>
      <c r="E6523" t="s">
        <v>18</v>
      </c>
      <c r="F6523" t="s">
        <v>7</v>
      </c>
      <c r="G6523">
        <v>0</v>
      </c>
    </row>
    <row r="6524" spans="1:7" x14ac:dyDescent="0.4">
      <c r="A6524" t="s">
        <v>40</v>
      </c>
      <c r="B6524">
        <v>2011</v>
      </c>
      <c r="C6524" t="s">
        <v>5</v>
      </c>
      <c r="D6524" t="s">
        <v>49</v>
      </c>
      <c r="E6524" t="s">
        <v>19</v>
      </c>
      <c r="F6524" t="s">
        <v>7</v>
      </c>
      <c r="G6524">
        <v>0</v>
      </c>
    </row>
    <row r="6525" spans="1:7" x14ac:dyDescent="0.4">
      <c r="A6525" t="s">
        <v>40</v>
      </c>
      <c r="B6525">
        <v>2011</v>
      </c>
      <c r="C6525" t="s">
        <v>5</v>
      </c>
      <c r="D6525" t="s">
        <v>49</v>
      </c>
      <c r="E6525" t="s">
        <v>20</v>
      </c>
      <c r="F6525" t="s">
        <v>7</v>
      </c>
      <c r="G6525">
        <v>0</v>
      </c>
    </row>
    <row r="6526" spans="1:7" x14ac:dyDescent="0.4">
      <c r="A6526" t="s">
        <v>40</v>
      </c>
      <c r="B6526">
        <v>2011</v>
      </c>
      <c r="C6526" t="s">
        <v>5</v>
      </c>
      <c r="D6526" t="s">
        <v>49</v>
      </c>
      <c r="E6526" t="s">
        <v>21</v>
      </c>
      <c r="F6526" t="s">
        <v>7</v>
      </c>
      <c r="G6526">
        <v>0</v>
      </c>
    </row>
    <row r="6527" spans="1:7" x14ac:dyDescent="0.4">
      <c r="A6527" t="s">
        <v>40</v>
      </c>
      <c r="B6527">
        <v>2011</v>
      </c>
      <c r="C6527" t="s">
        <v>5</v>
      </c>
      <c r="D6527" t="s">
        <v>49</v>
      </c>
      <c r="E6527" t="s">
        <v>22</v>
      </c>
      <c r="F6527" t="s">
        <v>7</v>
      </c>
      <c r="G6527">
        <v>0</v>
      </c>
    </row>
    <row r="6528" spans="1:7" x14ac:dyDescent="0.4">
      <c r="A6528" t="s">
        <v>40</v>
      </c>
      <c r="B6528">
        <v>2011</v>
      </c>
      <c r="C6528" t="s">
        <v>5</v>
      </c>
      <c r="D6528" t="s">
        <v>49</v>
      </c>
      <c r="E6528" t="s">
        <v>23</v>
      </c>
      <c r="F6528" t="s">
        <v>7</v>
      </c>
      <c r="G6528">
        <v>0</v>
      </c>
    </row>
    <row r="6529" spans="1:7" x14ac:dyDescent="0.4">
      <c r="A6529" t="s">
        <v>40</v>
      </c>
      <c r="B6529">
        <v>2011</v>
      </c>
      <c r="C6529" t="s">
        <v>5</v>
      </c>
      <c r="D6529" t="s">
        <v>49</v>
      </c>
      <c r="E6529" t="s">
        <v>24</v>
      </c>
      <c r="F6529" t="s">
        <v>7</v>
      </c>
      <c r="G6529">
        <v>0</v>
      </c>
    </row>
    <row r="6530" spans="1:7" x14ac:dyDescent="0.4">
      <c r="A6530" t="s">
        <v>40</v>
      </c>
      <c r="B6530">
        <v>2011</v>
      </c>
      <c r="C6530" t="s">
        <v>5</v>
      </c>
      <c r="D6530" t="s">
        <v>49</v>
      </c>
      <c r="E6530" t="s">
        <v>25</v>
      </c>
      <c r="F6530" t="s">
        <v>7</v>
      </c>
      <c r="G6530">
        <v>0</v>
      </c>
    </row>
    <row r="6531" spans="1:7" x14ac:dyDescent="0.4">
      <c r="A6531" t="s">
        <v>40</v>
      </c>
      <c r="B6531">
        <v>2011</v>
      </c>
      <c r="C6531" t="s">
        <v>5</v>
      </c>
      <c r="D6531" t="s">
        <v>49</v>
      </c>
      <c r="E6531" t="s">
        <v>26</v>
      </c>
      <c r="F6531" t="s">
        <v>7</v>
      </c>
      <c r="G6531">
        <v>0</v>
      </c>
    </row>
    <row r="6532" spans="1:7" x14ac:dyDescent="0.4">
      <c r="A6532" t="s">
        <v>40</v>
      </c>
      <c r="B6532">
        <v>2011</v>
      </c>
      <c r="C6532" t="s">
        <v>5</v>
      </c>
      <c r="D6532" t="s">
        <v>49</v>
      </c>
      <c r="E6532" t="s">
        <v>27</v>
      </c>
      <c r="F6532" t="s">
        <v>7</v>
      </c>
      <c r="G6532">
        <v>0</v>
      </c>
    </row>
    <row r="6533" spans="1:7" x14ac:dyDescent="0.4">
      <c r="A6533" t="s">
        <v>40</v>
      </c>
      <c r="B6533">
        <v>2011</v>
      </c>
      <c r="C6533" t="s">
        <v>5</v>
      </c>
      <c r="D6533" t="s">
        <v>49</v>
      </c>
      <c r="E6533" t="s">
        <v>28</v>
      </c>
      <c r="F6533" t="s">
        <v>7</v>
      </c>
      <c r="G6533">
        <v>0</v>
      </c>
    </row>
    <row r="6534" spans="1:7" x14ac:dyDescent="0.4">
      <c r="A6534" t="s">
        <v>40</v>
      </c>
      <c r="B6534">
        <v>2011</v>
      </c>
      <c r="C6534" t="s">
        <v>5</v>
      </c>
      <c r="D6534" t="s">
        <v>49</v>
      </c>
      <c r="E6534" t="s">
        <v>29</v>
      </c>
      <c r="F6534" t="s">
        <v>7</v>
      </c>
      <c r="G6534">
        <v>0</v>
      </c>
    </row>
    <row r="6535" spans="1:7" x14ac:dyDescent="0.4">
      <c r="A6535" t="s">
        <v>40</v>
      </c>
      <c r="B6535">
        <v>2011</v>
      </c>
      <c r="C6535" t="s">
        <v>5</v>
      </c>
      <c r="D6535" t="s">
        <v>49</v>
      </c>
      <c r="E6535" t="s">
        <v>30</v>
      </c>
      <c r="F6535" t="s">
        <v>7</v>
      </c>
      <c r="G6535">
        <v>0</v>
      </c>
    </row>
    <row r="6536" spans="1:7" x14ac:dyDescent="0.4">
      <c r="A6536" t="s">
        <v>40</v>
      </c>
      <c r="B6536">
        <v>2011</v>
      </c>
      <c r="C6536" t="s">
        <v>5</v>
      </c>
      <c r="D6536" t="s">
        <v>49</v>
      </c>
      <c r="E6536" t="s">
        <v>31</v>
      </c>
      <c r="F6536" t="s">
        <v>7</v>
      </c>
      <c r="G6536">
        <v>0</v>
      </c>
    </row>
    <row r="6537" spans="1:7" x14ac:dyDescent="0.4">
      <c r="A6537" t="s">
        <v>40</v>
      </c>
      <c r="B6537">
        <v>2011</v>
      </c>
      <c r="C6537" t="s">
        <v>5</v>
      </c>
      <c r="D6537" t="s">
        <v>49</v>
      </c>
      <c r="E6537" t="s">
        <v>32</v>
      </c>
      <c r="F6537" t="s">
        <v>7</v>
      </c>
      <c r="G6537">
        <v>0</v>
      </c>
    </row>
    <row r="6538" spans="1:7" x14ac:dyDescent="0.4">
      <c r="A6538" t="s">
        <v>40</v>
      </c>
      <c r="B6538">
        <v>2011</v>
      </c>
      <c r="C6538" t="s">
        <v>5</v>
      </c>
      <c r="D6538" t="s">
        <v>49</v>
      </c>
      <c r="E6538" t="s">
        <v>33</v>
      </c>
      <c r="F6538" t="s">
        <v>7</v>
      </c>
      <c r="G6538">
        <v>0</v>
      </c>
    </row>
    <row r="6539" spans="1:7" x14ac:dyDescent="0.4">
      <c r="A6539" t="s">
        <v>40</v>
      </c>
      <c r="B6539">
        <v>2011</v>
      </c>
      <c r="C6539" t="s">
        <v>5</v>
      </c>
      <c r="D6539" t="s">
        <v>49</v>
      </c>
      <c r="E6539" t="s">
        <v>34</v>
      </c>
      <c r="F6539" t="s">
        <v>7</v>
      </c>
      <c r="G6539">
        <v>0</v>
      </c>
    </row>
    <row r="6540" spans="1:7" x14ac:dyDescent="0.4">
      <c r="A6540" t="s">
        <v>40</v>
      </c>
      <c r="B6540">
        <v>2011</v>
      </c>
      <c r="C6540" t="s">
        <v>5</v>
      </c>
      <c r="D6540" t="s">
        <v>49</v>
      </c>
      <c r="E6540" t="s">
        <v>35</v>
      </c>
      <c r="F6540" t="s">
        <v>7</v>
      </c>
      <c r="G6540">
        <v>0</v>
      </c>
    </row>
    <row r="6541" spans="1:7" x14ac:dyDescent="0.4">
      <c r="A6541" t="s">
        <v>40</v>
      </c>
      <c r="B6541">
        <v>2011</v>
      </c>
      <c r="C6541" t="s">
        <v>5</v>
      </c>
      <c r="D6541" t="s">
        <v>49</v>
      </c>
      <c r="E6541" t="s">
        <v>36</v>
      </c>
      <c r="F6541" t="s">
        <v>7</v>
      </c>
      <c r="G6541">
        <v>0</v>
      </c>
    </row>
    <row r="6542" spans="1:7" x14ac:dyDescent="0.4">
      <c r="A6542" t="s">
        <v>40</v>
      </c>
      <c r="B6542">
        <v>2011</v>
      </c>
      <c r="C6542" t="s">
        <v>5</v>
      </c>
      <c r="D6542" t="s">
        <v>49</v>
      </c>
      <c r="E6542" t="s">
        <v>37</v>
      </c>
      <c r="F6542" t="s">
        <v>7</v>
      </c>
      <c r="G6542">
        <v>0</v>
      </c>
    </row>
    <row r="6543" spans="1:7" x14ac:dyDescent="0.4">
      <c r="A6543" t="s">
        <v>40</v>
      </c>
      <c r="B6543">
        <v>2011</v>
      </c>
      <c r="C6543" t="s">
        <v>5</v>
      </c>
      <c r="D6543" t="s">
        <v>50</v>
      </c>
      <c r="E6543" t="s">
        <v>6</v>
      </c>
      <c r="F6543" t="s">
        <v>7</v>
      </c>
      <c r="G6543">
        <v>0</v>
      </c>
    </row>
    <row r="6544" spans="1:7" x14ac:dyDescent="0.4">
      <c r="A6544" t="s">
        <v>40</v>
      </c>
      <c r="B6544">
        <v>2011</v>
      </c>
      <c r="C6544" t="s">
        <v>5</v>
      </c>
      <c r="D6544" t="s">
        <v>50</v>
      </c>
      <c r="E6544" t="s">
        <v>8</v>
      </c>
      <c r="F6544" t="s">
        <v>7</v>
      </c>
      <c r="G6544">
        <v>0</v>
      </c>
    </row>
    <row r="6545" spans="1:7" x14ac:dyDescent="0.4">
      <c r="A6545" t="s">
        <v>40</v>
      </c>
      <c r="B6545">
        <v>2011</v>
      </c>
      <c r="C6545" t="s">
        <v>5</v>
      </c>
      <c r="D6545" t="s">
        <v>50</v>
      </c>
      <c r="E6545" t="s">
        <v>9</v>
      </c>
      <c r="F6545" t="s">
        <v>7</v>
      </c>
      <c r="G6545">
        <v>0</v>
      </c>
    </row>
    <row r="6546" spans="1:7" x14ac:dyDescent="0.4">
      <c r="A6546" t="s">
        <v>40</v>
      </c>
      <c r="B6546">
        <v>2011</v>
      </c>
      <c r="C6546" t="s">
        <v>5</v>
      </c>
      <c r="D6546" t="s">
        <v>50</v>
      </c>
      <c r="E6546" t="s">
        <v>10</v>
      </c>
      <c r="F6546" t="s">
        <v>7</v>
      </c>
      <c r="G6546">
        <v>0</v>
      </c>
    </row>
    <row r="6547" spans="1:7" x14ac:dyDescent="0.4">
      <c r="A6547" t="s">
        <v>40</v>
      </c>
      <c r="B6547">
        <v>2011</v>
      </c>
      <c r="C6547" t="s">
        <v>5</v>
      </c>
      <c r="D6547" t="s">
        <v>50</v>
      </c>
      <c r="E6547" t="s">
        <v>11</v>
      </c>
      <c r="F6547" t="s">
        <v>7</v>
      </c>
      <c r="G6547">
        <v>0</v>
      </c>
    </row>
    <row r="6548" spans="1:7" x14ac:dyDescent="0.4">
      <c r="A6548" t="s">
        <v>40</v>
      </c>
      <c r="B6548">
        <v>2011</v>
      </c>
      <c r="C6548" t="s">
        <v>5</v>
      </c>
      <c r="D6548" t="s">
        <v>50</v>
      </c>
      <c r="E6548" t="s">
        <v>12</v>
      </c>
      <c r="F6548" t="s">
        <v>7</v>
      </c>
      <c r="G6548">
        <v>0</v>
      </c>
    </row>
    <row r="6549" spans="1:7" x14ac:dyDescent="0.4">
      <c r="A6549" t="s">
        <v>40</v>
      </c>
      <c r="B6549">
        <v>2011</v>
      </c>
      <c r="C6549" t="s">
        <v>5</v>
      </c>
      <c r="D6549" t="s">
        <v>50</v>
      </c>
      <c r="E6549" t="s">
        <v>13</v>
      </c>
      <c r="F6549" t="s">
        <v>7</v>
      </c>
      <c r="G6549">
        <v>0</v>
      </c>
    </row>
    <row r="6550" spans="1:7" x14ac:dyDescent="0.4">
      <c r="A6550" t="s">
        <v>40</v>
      </c>
      <c r="B6550">
        <v>2011</v>
      </c>
      <c r="C6550" t="s">
        <v>5</v>
      </c>
      <c r="D6550" t="s">
        <v>50</v>
      </c>
      <c r="E6550" t="s">
        <v>14</v>
      </c>
      <c r="F6550" t="s">
        <v>7</v>
      </c>
      <c r="G6550">
        <v>0</v>
      </c>
    </row>
    <row r="6551" spans="1:7" x14ac:dyDescent="0.4">
      <c r="A6551" t="s">
        <v>40</v>
      </c>
      <c r="B6551">
        <v>2011</v>
      </c>
      <c r="C6551" t="s">
        <v>5</v>
      </c>
      <c r="D6551" t="s">
        <v>50</v>
      </c>
      <c r="E6551" t="s">
        <v>15</v>
      </c>
      <c r="F6551" t="s">
        <v>7</v>
      </c>
      <c r="G6551">
        <v>0</v>
      </c>
    </row>
    <row r="6552" spans="1:7" x14ac:dyDescent="0.4">
      <c r="A6552" t="s">
        <v>40</v>
      </c>
      <c r="B6552">
        <v>2011</v>
      </c>
      <c r="C6552" t="s">
        <v>5</v>
      </c>
      <c r="D6552" t="s">
        <v>50</v>
      </c>
      <c r="E6552" t="s">
        <v>16</v>
      </c>
      <c r="F6552" t="s">
        <v>7</v>
      </c>
      <c r="G6552">
        <v>0</v>
      </c>
    </row>
    <row r="6553" spans="1:7" x14ac:dyDescent="0.4">
      <c r="A6553" t="s">
        <v>40</v>
      </c>
      <c r="B6553">
        <v>2011</v>
      </c>
      <c r="C6553" t="s">
        <v>5</v>
      </c>
      <c r="D6553" t="s">
        <v>50</v>
      </c>
      <c r="E6553" t="s">
        <v>17</v>
      </c>
      <c r="F6553" t="s">
        <v>7</v>
      </c>
      <c r="G6553">
        <v>0</v>
      </c>
    </row>
    <row r="6554" spans="1:7" x14ac:dyDescent="0.4">
      <c r="A6554" t="s">
        <v>40</v>
      </c>
      <c r="B6554">
        <v>2011</v>
      </c>
      <c r="C6554" t="s">
        <v>5</v>
      </c>
      <c r="D6554" t="s">
        <v>50</v>
      </c>
      <c r="E6554" t="s">
        <v>18</v>
      </c>
      <c r="F6554" t="s">
        <v>7</v>
      </c>
      <c r="G6554">
        <v>0</v>
      </c>
    </row>
    <row r="6555" spans="1:7" x14ac:dyDescent="0.4">
      <c r="A6555" t="s">
        <v>40</v>
      </c>
      <c r="B6555">
        <v>2011</v>
      </c>
      <c r="C6555" t="s">
        <v>5</v>
      </c>
      <c r="D6555" t="s">
        <v>50</v>
      </c>
      <c r="E6555" t="s">
        <v>19</v>
      </c>
      <c r="F6555" t="s">
        <v>7</v>
      </c>
      <c r="G6555">
        <v>0</v>
      </c>
    </row>
    <row r="6556" spans="1:7" x14ac:dyDescent="0.4">
      <c r="A6556" t="s">
        <v>40</v>
      </c>
      <c r="B6556">
        <v>2011</v>
      </c>
      <c r="C6556" t="s">
        <v>5</v>
      </c>
      <c r="D6556" t="s">
        <v>50</v>
      </c>
      <c r="E6556" t="s">
        <v>20</v>
      </c>
      <c r="F6556" t="s">
        <v>7</v>
      </c>
      <c r="G6556">
        <v>0</v>
      </c>
    </row>
    <row r="6557" spans="1:7" x14ac:dyDescent="0.4">
      <c r="A6557" t="s">
        <v>40</v>
      </c>
      <c r="B6557">
        <v>2011</v>
      </c>
      <c r="C6557" t="s">
        <v>5</v>
      </c>
      <c r="D6557" t="s">
        <v>50</v>
      </c>
      <c r="E6557" t="s">
        <v>21</v>
      </c>
      <c r="F6557" t="s">
        <v>7</v>
      </c>
      <c r="G6557">
        <v>0</v>
      </c>
    </row>
    <row r="6558" spans="1:7" x14ac:dyDescent="0.4">
      <c r="A6558" t="s">
        <v>40</v>
      </c>
      <c r="B6558">
        <v>2011</v>
      </c>
      <c r="C6558" t="s">
        <v>5</v>
      </c>
      <c r="D6558" t="s">
        <v>50</v>
      </c>
      <c r="E6558" t="s">
        <v>22</v>
      </c>
      <c r="F6558" t="s">
        <v>7</v>
      </c>
      <c r="G6558">
        <v>0</v>
      </c>
    </row>
    <row r="6559" spans="1:7" x14ac:dyDescent="0.4">
      <c r="A6559" t="s">
        <v>40</v>
      </c>
      <c r="B6559">
        <v>2011</v>
      </c>
      <c r="C6559" t="s">
        <v>5</v>
      </c>
      <c r="D6559" t="s">
        <v>50</v>
      </c>
      <c r="E6559" t="s">
        <v>23</v>
      </c>
      <c r="F6559" t="s">
        <v>7</v>
      </c>
      <c r="G6559">
        <v>0</v>
      </c>
    </row>
    <row r="6560" spans="1:7" x14ac:dyDescent="0.4">
      <c r="A6560" t="s">
        <v>40</v>
      </c>
      <c r="B6560">
        <v>2011</v>
      </c>
      <c r="C6560" t="s">
        <v>5</v>
      </c>
      <c r="D6560" t="s">
        <v>50</v>
      </c>
      <c r="E6560" t="s">
        <v>24</v>
      </c>
      <c r="F6560" t="s">
        <v>7</v>
      </c>
      <c r="G6560">
        <v>0</v>
      </c>
    </row>
    <row r="6561" spans="1:7" x14ac:dyDescent="0.4">
      <c r="A6561" t="s">
        <v>40</v>
      </c>
      <c r="B6561">
        <v>2011</v>
      </c>
      <c r="C6561" t="s">
        <v>5</v>
      </c>
      <c r="D6561" t="s">
        <v>50</v>
      </c>
      <c r="E6561" t="s">
        <v>25</v>
      </c>
      <c r="F6561" t="s">
        <v>7</v>
      </c>
      <c r="G6561">
        <v>0</v>
      </c>
    </row>
    <row r="6562" spans="1:7" x14ac:dyDescent="0.4">
      <c r="A6562" t="s">
        <v>40</v>
      </c>
      <c r="B6562">
        <v>2011</v>
      </c>
      <c r="C6562" t="s">
        <v>5</v>
      </c>
      <c r="D6562" t="s">
        <v>50</v>
      </c>
      <c r="E6562" t="s">
        <v>26</v>
      </c>
      <c r="F6562" t="s">
        <v>7</v>
      </c>
      <c r="G6562">
        <v>0</v>
      </c>
    </row>
    <row r="6563" spans="1:7" x14ac:dyDescent="0.4">
      <c r="A6563" t="s">
        <v>40</v>
      </c>
      <c r="B6563">
        <v>2011</v>
      </c>
      <c r="C6563" t="s">
        <v>5</v>
      </c>
      <c r="D6563" t="s">
        <v>50</v>
      </c>
      <c r="E6563" t="s">
        <v>27</v>
      </c>
      <c r="F6563" t="s">
        <v>7</v>
      </c>
      <c r="G6563">
        <v>0</v>
      </c>
    </row>
    <row r="6564" spans="1:7" x14ac:dyDescent="0.4">
      <c r="A6564" t="s">
        <v>40</v>
      </c>
      <c r="B6564">
        <v>2011</v>
      </c>
      <c r="C6564" t="s">
        <v>5</v>
      </c>
      <c r="D6564" t="s">
        <v>50</v>
      </c>
      <c r="E6564" t="s">
        <v>28</v>
      </c>
      <c r="F6564" t="s">
        <v>7</v>
      </c>
      <c r="G6564">
        <v>0</v>
      </c>
    </row>
    <row r="6565" spans="1:7" x14ac:dyDescent="0.4">
      <c r="A6565" t="s">
        <v>40</v>
      </c>
      <c r="B6565">
        <v>2011</v>
      </c>
      <c r="C6565" t="s">
        <v>5</v>
      </c>
      <c r="D6565" t="s">
        <v>50</v>
      </c>
      <c r="E6565" t="s">
        <v>29</v>
      </c>
      <c r="F6565" t="s">
        <v>7</v>
      </c>
      <c r="G6565">
        <v>0</v>
      </c>
    </row>
    <row r="6566" spans="1:7" x14ac:dyDescent="0.4">
      <c r="A6566" t="s">
        <v>40</v>
      </c>
      <c r="B6566">
        <v>2011</v>
      </c>
      <c r="C6566" t="s">
        <v>5</v>
      </c>
      <c r="D6566" t="s">
        <v>50</v>
      </c>
      <c r="E6566" t="s">
        <v>30</v>
      </c>
      <c r="F6566" t="s">
        <v>7</v>
      </c>
      <c r="G6566">
        <v>0</v>
      </c>
    </row>
    <row r="6567" spans="1:7" x14ac:dyDescent="0.4">
      <c r="A6567" t="s">
        <v>40</v>
      </c>
      <c r="B6567">
        <v>2011</v>
      </c>
      <c r="C6567" t="s">
        <v>5</v>
      </c>
      <c r="D6567" t="s">
        <v>50</v>
      </c>
      <c r="E6567" t="s">
        <v>31</v>
      </c>
      <c r="F6567" t="s">
        <v>7</v>
      </c>
      <c r="G6567">
        <v>0</v>
      </c>
    </row>
    <row r="6568" spans="1:7" x14ac:dyDescent="0.4">
      <c r="A6568" t="s">
        <v>40</v>
      </c>
      <c r="B6568">
        <v>2011</v>
      </c>
      <c r="C6568" t="s">
        <v>5</v>
      </c>
      <c r="D6568" t="s">
        <v>50</v>
      </c>
      <c r="E6568" t="s">
        <v>32</v>
      </c>
      <c r="F6568" t="s">
        <v>7</v>
      </c>
      <c r="G6568">
        <v>0</v>
      </c>
    </row>
    <row r="6569" spans="1:7" x14ac:dyDescent="0.4">
      <c r="A6569" t="s">
        <v>40</v>
      </c>
      <c r="B6569">
        <v>2011</v>
      </c>
      <c r="C6569" t="s">
        <v>5</v>
      </c>
      <c r="D6569" t="s">
        <v>50</v>
      </c>
      <c r="E6569" t="s">
        <v>33</v>
      </c>
      <c r="F6569" t="s">
        <v>7</v>
      </c>
      <c r="G6569">
        <v>0</v>
      </c>
    </row>
    <row r="6570" spans="1:7" x14ac:dyDescent="0.4">
      <c r="A6570" t="s">
        <v>40</v>
      </c>
      <c r="B6570">
        <v>2011</v>
      </c>
      <c r="C6570" t="s">
        <v>5</v>
      </c>
      <c r="D6570" t="s">
        <v>50</v>
      </c>
      <c r="E6570" t="s">
        <v>34</v>
      </c>
      <c r="F6570" t="s">
        <v>7</v>
      </c>
      <c r="G6570">
        <v>0</v>
      </c>
    </row>
    <row r="6571" spans="1:7" x14ac:dyDescent="0.4">
      <c r="A6571" t="s">
        <v>40</v>
      </c>
      <c r="B6571">
        <v>2011</v>
      </c>
      <c r="C6571" t="s">
        <v>5</v>
      </c>
      <c r="D6571" t="s">
        <v>50</v>
      </c>
      <c r="E6571" t="s">
        <v>35</v>
      </c>
      <c r="F6571" t="s">
        <v>7</v>
      </c>
      <c r="G6571">
        <v>0</v>
      </c>
    </row>
    <row r="6572" spans="1:7" x14ac:dyDescent="0.4">
      <c r="A6572" t="s">
        <v>40</v>
      </c>
      <c r="B6572">
        <v>2011</v>
      </c>
      <c r="C6572" t="s">
        <v>5</v>
      </c>
      <c r="D6572" t="s">
        <v>50</v>
      </c>
      <c r="E6572" t="s">
        <v>36</v>
      </c>
      <c r="F6572" t="s">
        <v>7</v>
      </c>
      <c r="G6572">
        <v>0</v>
      </c>
    </row>
    <row r="6573" spans="1:7" x14ac:dyDescent="0.4">
      <c r="A6573" t="s">
        <v>40</v>
      </c>
      <c r="B6573">
        <v>2011</v>
      </c>
      <c r="C6573" t="s">
        <v>5</v>
      </c>
      <c r="D6573" t="s">
        <v>50</v>
      </c>
      <c r="E6573" t="s">
        <v>37</v>
      </c>
      <c r="F6573" t="s">
        <v>7</v>
      </c>
      <c r="G6573">
        <v>0</v>
      </c>
    </row>
    <row r="6574" spans="1:7" x14ac:dyDescent="0.4">
      <c r="A6574" t="s">
        <v>40</v>
      </c>
      <c r="B6574">
        <v>2011</v>
      </c>
      <c r="C6574" t="s">
        <v>5</v>
      </c>
      <c r="D6574" t="s">
        <v>51</v>
      </c>
      <c r="E6574" t="s">
        <v>6</v>
      </c>
      <c r="F6574" t="s">
        <v>7</v>
      </c>
      <c r="G6574">
        <v>0</v>
      </c>
    </row>
    <row r="6575" spans="1:7" x14ac:dyDescent="0.4">
      <c r="A6575" t="s">
        <v>40</v>
      </c>
      <c r="B6575">
        <v>2011</v>
      </c>
      <c r="C6575" t="s">
        <v>5</v>
      </c>
      <c r="D6575" t="s">
        <v>51</v>
      </c>
      <c r="E6575" t="s">
        <v>8</v>
      </c>
      <c r="F6575" t="s">
        <v>7</v>
      </c>
      <c r="G6575">
        <v>0</v>
      </c>
    </row>
    <row r="6576" spans="1:7" x14ac:dyDescent="0.4">
      <c r="A6576" t="s">
        <v>40</v>
      </c>
      <c r="B6576">
        <v>2011</v>
      </c>
      <c r="C6576" t="s">
        <v>5</v>
      </c>
      <c r="D6576" t="s">
        <v>51</v>
      </c>
      <c r="E6576" t="s">
        <v>9</v>
      </c>
      <c r="F6576" t="s">
        <v>7</v>
      </c>
      <c r="G6576">
        <v>0</v>
      </c>
    </row>
    <row r="6577" spans="1:7" x14ac:dyDescent="0.4">
      <c r="A6577" t="s">
        <v>40</v>
      </c>
      <c r="B6577">
        <v>2011</v>
      </c>
      <c r="C6577" t="s">
        <v>5</v>
      </c>
      <c r="D6577" t="s">
        <v>51</v>
      </c>
      <c r="E6577" t="s">
        <v>10</v>
      </c>
      <c r="F6577" t="s">
        <v>7</v>
      </c>
      <c r="G6577">
        <v>0</v>
      </c>
    </row>
    <row r="6578" spans="1:7" x14ac:dyDescent="0.4">
      <c r="A6578" t="s">
        <v>40</v>
      </c>
      <c r="B6578">
        <v>2011</v>
      </c>
      <c r="C6578" t="s">
        <v>5</v>
      </c>
      <c r="D6578" t="s">
        <v>51</v>
      </c>
      <c r="E6578" t="s">
        <v>11</v>
      </c>
      <c r="F6578" t="s">
        <v>7</v>
      </c>
      <c r="G6578">
        <v>0</v>
      </c>
    </row>
    <row r="6579" spans="1:7" x14ac:dyDescent="0.4">
      <c r="A6579" t="s">
        <v>40</v>
      </c>
      <c r="B6579">
        <v>2011</v>
      </c>
      <c r="C6579" t="s">
        <v>5</v>
      </c>
      <c r="D6579" t="s">
        <v>51</v>
      </c>
      <c r="E6579" t="s">
        <v>12</v>
      </c>
      <c r="F6579" t="s">
        <v>7</v>
      </c>
      <c r="G6579">
        <v>0</v>
      </c>
    </row>
    <row r="6580" spans="1:7" x14ac:dyDescent="0.4">
      <c r="A6580" t="s">
        <v>40</v>
      </c>
      <c r="B6580">
        <v>2011</v>
      </c>
      <c r="C6580" t="s">
        <v>5</v>
      </c>
      <c r="D6580" t="s">
        <v>51</v>
      </c>
      <c r="E6580" t="s">
        <v>13</v>
      </c>
      <c r="F6580" t="s">
        <v>7</v>
      </c>
      <c r="G6580">
        <v>0</v>
      </c>
    </row>
    <row r="6581" spans="1:7" x14ac:dyDescent="0.4">
      <c r="A6581" t="s">
        <v>40</v>
      </c>
      <c r="B6581">
        <v>2011</v>
      </c>
      <c r="C6581" t="s">
        <v>5</v>
      </c>
      <c r="D6581" t="s">
        <v>51</v>
      </c>
      <c r="E6581" t="s">
        <v>14</v>
      </c>
      <c r="F6581" t="s">
        <v>7</v>
      </c>
      <c r="G6581">
        <v>0</v>
      </c>
    </row>
    <row r="6582" spans="1:7" x14ac:dyDescent="0.4">
      <c r="A6582" t="s">
        <v>40</v>
      </c>
      <c r="B6582">
        <v>2011</v>
      </c>
      <c r="C6582" t="s">
        <v>5</v>
      </c>
      <c r="D6582" t="s">
        <v>51</v>
      </c>
      <c r="E6582" t="s">
        <v>15</v>
      </c>
      <c r="F6582" t="s">
        <v>7</v>
      </c>
      <c r="G6582">
        <v>0</v>
      </c>
    </row>
    <row r="6583" spans="1:7" x14ac:dyDescent="0.4">
      <c r="A6583" t="s">
        <v>40</v>
      </c>
      <c r="B6583">
        <v>2011</v>
      </c>
      <c r="C6583" t="s">
        <v>5</v>
      </c>
      <c r="D6583" t="s">
        <v>51</v>
      </c>
      <c r="E6583" t="s">
        <v>16</v>
      </c>
      <c r="F6583" t="s">
        <v>7</v>
      </c>
      <c r="G6583">
        <v>0</v>
      </c>
    </row>
    <row r="6584" spans="1:7" x14ac:dyDescent="0.4">
      <c r="A6584" t="s">
        <v>40</v>
      </c>
      <c r="B6584">
        <v>2011</v>
      </c>
      <c r="C6584" t="s">
        <v>5</v>
      </c>
      <c r="D6584" t="s">
        <v>51</v>
      </c>
      <c r="E6584" t="s">
        <v>17</v>
      </c>
      <c r="F6584" t="s">
        <v>7</v>
      </c>
      <c r="G6584">
        <v>0</v>
      </c>
    </row>
    <row r="6585" spans="1:7" x14ac:dyDescent="0.4">
      <c r="A6585" t="s">
        <v>40</v>
      </c>
      <c r="B6585">
        <v>2011</v>
      </c>
      <c r="C6585" t="s">
        <v>5</v>
      </c>
      <c r="D6585" t="s">
        <v>51</v>
      </c>
      <c r="E6585" t="s">
        <v>18</v>
      </c>
      <c r="F6585" t="s">
        <v>7</v>
      </c>
      <c r="G6585">
        <v>0</v>
      </c>
    </row>
    <row r="6586" spans="1:7" x14ac:dyDescent="0.4">
      <c r="A6586" t="s">
        <v>40</v>
      </c>
      <c r="B6586">
        <v>2011</v>
      </c>
      <c r="C6586" t="s">
        <v>5</v>
      </c>
      <c r="D6586" t="s">
        <v>51</v>
      </c>
      <c r="E6586" t="s">
        <v>19</v>
      </c>
      <c r="F6586" t="s">
        <v>7</v>
      </c>
      <c r="G6586">
        <v>0</v>
      </c>
    </row>
    <row r="6587" spans="1:7" x14ac:dyDescent="0.4">
      <c r="A6587" t="s">
        <v>40</v>
      </c>
      <c r="B6587">
        <v>2011</v>
      </c>
      <c r="C6587" t="s">
        <v>5</v>
      </c>
      <c r="D6587" t="s">
        <v>51</v>
      </c>
      <c r="E6587" t="s">
        <v>20</v>
      </c>
      <c r="F6587" t="s">
        <v>7</v>
      </c>
      <c r="G6587">
        <v>0</v>
      </c>
    </row>
    <row r="6588" spans="1:7" x14ac:dyDescent="0.4">
      <c r="A6588" t="s">
        <v>40</v>
      </c>
      <c r="B6588">
        <v>2011</v>
      </c>
      <c r="C6588" t="s">
        <v>5</v>
      </c>
      <c r="D6588" t="s">
        <v>51</v>
      </c>
      <c r="E6588" t="s">
        <v>21</v>
      </c>
      <c r="F6588" t="s">
        <v>7</v>
      </c>
      <c r="G6588">
        <v>0</v>
      </c>
    </row>
    <row r="6589" spans="1:7" x14ac:dyDescent="0.4">
      <c r="A6589" t="s">
        <v>40</v>
      </c>
      <c r="B6589">
        <v>2011</v>
      </c>
      <c r="C6589" t="s">
        <v>5</v>
      </c>
      <c r="D6589" t="s">
        <v>51</v>
      </c>
      <c r="E6589" t="s">
        <v>22</v>
      </c>
      <c r="F6589" t="s">
        <v>7</v>
      </c>
      <c r="G6589">
        <v>0</v>
      </c>
    </row>
    <row r="6590" spans="1:7" x14ac:dyDescent="0.4">
      <c r="A6590" t="s">
        <v>40</v>
      </c>
      <c r="B6590">
        <v>2011</v>
      </c>
      <c r="C6590" t="s">
        <v>5</v>
      </c>
      <c r="D6590" t="s">
        <v>51</v>
      </c>
      <c r="E6590" t="s">
        <v>23</v>
      </c>
      <c r="F6590" t="s">
        <v>7</v>
      </c>
      <c r="G6590">
        <v>0</v>
      </c>
    </row>
    <row r="6591" spans="1:7" x14ac:dyDescent="0.4">
      <c r="A6591" t="s">
        <v>40</v>
      </c>
      <c r="B6591">
        <v>2011</v>
      </c>
      <c r="C6591" t="s">
        <v>5</v>
      </c>
      <c r="D6591" t="s">
        <v>51</v>
      </c>
      <c r="E6591" t="s">
        <v>24</v>
      </c>
      <c r="F6591" t="s">
        <v>7</v>
      </c>
      <c r="G6591">
        <v>0</v>
      </c>
    </row>
    <row r="6592" spans="1:7" x14ac:dyDescent="0.4">
      <c r="A6592" t="s">
        <v>40</v>
      </c>
      <c r="B6592">
        <v>2011</v>
      </c>
      <c r="C6592" t="s">
        <v>5</v>
      </c>
      <c r="D6592" t="s">
        <v>51</v>
      </c>
      <c r="E6592" t="s">
        <v>25</v>
      </c>
      <c r="F6592" t="s">
        <v>7</v>
      </c>
      <c r="G6592">
        <v>0</v>
      </c>
    </row>
    <row r="6593" spans="1:7" x14ac:dyDescent="0.4">
      <c r="A6593" t="s">
        <v>40</v>
      </c>
      <c r="B6593">
        <v>2011</v>
      </c>
      <c r="C6593" t="s">
        <v>5</v>
      </c>
      <c r="D6593" t="s">
        <v>51</v>
      </c>
      <c r="E6593" t="s">
        <v>26</v>
      </c>
      <c r="F6593" t="s">
        <v>7</v>
      </c>
      <c r="G6593">
        <v>0</v>
      </c>
    </row>
    <row r="6594" spans="1:7" x14ac:dyDescent="0.4">
      <c r="A6594" t="s">
        <v>40</v>
      </c>
      <c r="B6594">
        <v>2011</v>
      </c>
      <c r="C6594" t="s">
        <v>5</v>
      </c>
      <c r="D6594" t="s">
        <v>51</v>
      </c>
      <c r="E6594" t="s">
        <v>27</v>
      </c>
      <c r="F6594" t="s">
        <v>7</v>
      </c>
      <c r="G6594">
        <v>0</v>
      </c>
    </row>
    <row r="6595" spans="1:7" x14ac:dyDescent="0.4">
      <c r="A6595" t="s">
        <v>40</v>
      </c>
      <c r="B6595">
        <v>2011</v>
      </c>
      <c r="C6595" t="s">
        <v>5</v>
      </c>
      <c r="D6595" t="s">
        <v>51</v>
      </c>
      <c r="E6595" t="s">
        <v>28</v>
      </c>
      <c r="F6595" t="s">
        <v>7</v>
      </c>
      <c r="G6595">
        <v>0</v>
      </c>
    </row>
    <row r="6596" spans="1:7" x14ac:dyDescent="0.4">
      <c r="A6596" t="s">
        <v>40</v>
      </c>
      <c r="B6596">
        <v>2011</v>
      </c>
      <c r="C6596" t="s">
        <v>5</v>
      </c>
      <c r="D6596" t="s">
        <v>51</v>
      </c>
      <c r="E6596" t="s">
        <v>29</v>
      </c>
      <c r="F6596" t="s">
        <v>7</v>
      </c>
      <c r="G6596">
        <v>0</v>
      </c>
    </row>
    <row r="6597" spans="1:7" x14ac:dyDescent="0.4">
      <c r="A6597" t="s">
        <v>40</v>
      </c>
      <c r="B6597">
        <v>2011</v>
      </c>
      <c r="C6597" t="s">
        <v>5</v>
      </c>
      <c r="D6597" t="s">
        <v>51</v>
      </c>
      <c r="E6597" t="s">
        <v>30</v>
      </c>
      <c r="F6597" t="s">
        <v>7</v>
      </c>
      <c r="G6597">
        <v>0</v>
      </c>
    </row>
    <row r="6598" spans="1:7" x14ac:dyDescent="0.4">
      <c r="A6598" t="s">
        <v>40</v>
      </c>
      <c r="B6598">
        <v>2011</v>
      </c>
      <c r="C6598" t="s">
        <v>5</v>
      </c>
      <c r="D6598" t="s">
        <v>51</v>
      </c>
      <c r="E6598" t="s">
        <v>31</v>
      </c>
      <c r="F6598" t="s">
        <v>7</v>
      </c>
      <c r="G6598">
        <v>0</v>
      </c>
    </row>
    <row r="6599" spans="1:7" x14ac:dyDescent="0.4">
      <c r="A6599" t="s">
        <v>40</v>
      </c>
      <c r="B6599">
        <v>2011</v>
      </c>
      <c r="C6599" t="s">
        <v>5</v>
      </c>
      <c r="D6599" t="s">
        <v>51</v>
      </c>
      <c r="E6599" t="s">
        <v>32</v>
      </c>
      <c r="F6599" t="s">
        <v>7</v>
      </c>
      <c r="G6599">
        <v>0</v>
      </c>
    </row>
    <row r="6600" spans="1:7" x14ac:dyDescent="0.4">
      <c r="A6600" t="s">
        <v>40</v>
      </c>
      <c r="B6600">
        <v>2011</v>
      </c>
      <c r="C6600" t="s">
        <v>5</v>
      </c>
      <c r="D6600" t="s">
        <v>51</v>
      </c>
      <c r="E6600" t="s">
        <v>33</v>
      </c>
      <c r="F6600" t="s">
        <v>7</v>
      </c>
      <c r="G6600">
        <v>0</v>
      </c>
    </row>
    <row r="6601" spans="1:7" x14ac:dyDescent="0.4">
      <c r="A6601" t="s">
        <v>40</v>
      </c>
      <c r="B6601">
        <v>2011</v>
      </c>
      <c r="C6601" t="s">
        <v>5</v>
      </c>
      <c r="D6601" t="s">
        <v>51</v>
      </c>
      <c r="E6601" t="s">
        <v>34</v>
      </c>
      <c r="F6601" t="s">
        <v>7</v>
      </c>
      <c r="G6601">
        <v>0</v>
      </c>
    </row>
    <row r="6602" spans="1:7" x14ac:dyDescent="0.4">
      <c r="A6602" t="s">
        <v>40</v>
      </c>
      <c r="B6602">
        <v>2011</v>
      </c>
      <c r="C6602" t="s">
        <v>5</v>
      </c>
      <c r="D6602" t="s">
        <v>51</v>
      </c>
      <c r="E6602" t="s">
        <v>35</v>
      </c>
      <c r="F6602" t="s">
        <v>7</v>
      </c>
      <c r="G6602">
        <v>0</v>
      </c>
    </row>
    <row r="6603" spans="1:7" x14ac:dyDescent="0.4">
      <c r="A6603" t="s">
        <v>40</v>
      </c>
      <c r="B6603">
        <v>2011</v>
      </c>
      <c r="C6603" t="s">
        <v>5</v>
      </c>
      <c r="D6603" t="s">
        <v>51</v>
      </c>
      <c r="E6603" t="s">
        <v>36</v>
      </c>
      <c r="F6603" t="s">
        <v>7</v>
      </c>
      <c r="G6603">
        <v>0</v>
      </c>
    </row>
    <row r="6604" spans="1:7" x14ac:dyDescent="0.4">
      <c r="A6604" t="s">
        <v>40</v>
      </c>
      <c r="B6604">
        <v>2011</v>
      </c>
      <c r="C6604" t="s">
        <v>5</v>
      </c>
      <c r="D6604" t="s">
        <v>51</v>
      </c>
      <c r="E6604" t="s">
        <v>37</v>
      </c>
      <c r="F6604" t="s">
        <v>7</v>
      </c>
      <c r="G6604">
        <v>0</v>
      </c>
    </row>
    <row r="6605" spans="1:7" x14ac:dyDescent="0.4">
      <c r="A6605" t="s">
        <v>40</v>
      </c>
      <c r="B6605">
        <v>2011</v>
      </c>
      <c r="C6605" t="s">
        <v>5</v>
      </c>
      <c r="D6605" t="s">
        <v>52</v>
      </c>
      <c r="E6605" t="s">
        <v>6</v>
      </c>
      <c r="F6605" t="s">
        <v>7</v>
      </c>
      <c r="G6605">
        <v>0</v>
      </c>
    </row>
    <row r="6606" spans="1:7" x14ac:dyDescent="0.4">
      <c r="A6606" t="s">
        <v>40</v>
      </c>
      <c r="B6606">
        <v>2011</v>
      </c>
      <c r="C6606" t="s">
        <v>5</v>
      </c>
      <c r="D6606" t="s">
        <v>52</v>
      </c>
      <c r="E6606" t="s">
        <v>8</v>
      </c>
      <c r="F6606" t="s">
        <v>7</v>
      </c>
      <c r="G6606">
        <v>0</v>
      </c>
    </row>
    <row r="6607" spans="1:7" x14ac:dyDescent="0.4">
      <c r="A6607" t="s">
        <v>40</v>
      </c>
      <c r="B6607">
        <v>2011</v>
      </c>
      <c r="C6607" t="s">
        <v>5</v>
      </c>
      <c r="D6607" t="s">
        <v>52</v>
      </c>
      <c r="E6607" t="s">
        <v>9</v>
      </c>
      <c r="F6607" t="s">
        <v>7</v>
      </c>
      <c r="G6607">
        <v>0</v>
      </c>
    </row>
    <row r="6608" spans="1:7" x14ac:dyDescent="0.4">
      <c r="A6608" t="s">
        <v>40</v>
      </c>
      <c r="B6608">
        <v>2011</v>
      </c>
      <c r="C6608" t="s">
        <v>5</v>
      </c>
      <c r="D6608" t="s">
        <v>52</v>
      </c>
      <c r="E6608" t="s">
        <v>10</v>
      </c>
      <c r="F6608" t="s">
        <v>7</v>
      </c>
      <c r="G6608">
        <v>0</v>
      </c>
    </row>
    <row r="6609" spans="1:7" x14ac:dyDescent="0.4">
      <c r="A6609" t="s">
        <v>40</v>
      </c>
      <c r="B6609">
        <v>2011</v>
      </c>
      <c r="C6609" t="s">
        <v>5</v>
      </c>
      <c r="D6609" t="s">
        <v>52</v>
      </c>
      <c r="E6609" t="s">
        <v>11</v>
      </c>
      <c r="F6609" t="s">
        <v>7</v>
      </c>
      <c r="G6609">
        <v>0</v>
      </c>
    </row>
    <row r="6610" spans="1:7" x14ac:dyDescent="0.4">
      <c r="A6610" t="s">
        <v>40</v>
      </c>
      <c r="B6610">
        <v>2011</v>
      </c>
      <c r="C6610" t="s">
        <v>5</v>
      </c>
      <c r="D6610" t="s">
        <v>52</v>
      </c>
      <c r="E6610" t="s">
        <v>12</v>
      </c>
      <c r="F6610" t="s">
        <v>7</v>
      </c>
      <c r="G6610">
        <v>0</v>
      </c>
    </row>
    <row r="6611" spans="1:7" x14ac:dyDescent="0.4">
      <c r="A6611" t="s">
        <v>40</v>
      </c>
      <c r="B6611">
        <v>2011</v>
      </c>
      <c r="C6611" t="s">
        <v>5</v>
      </c>
      <c r="D6611" t="s">
        <v>52</v>
      </c>
      <c r="E6611" t="s">
        <v>13</v>
      </c>
      <c r="F6611" t="s">
        <v>7</v>
      </c>
      <c r="G6611">
        <v>0</v>
      </c>
    </row>
    <row r="6612" spans="1:7" x14ac:dyDescent="0.4">
      <c r="A6612" t="s">
        <v>40</v>
      </c>
      <c r="B6612">
        <v>2011</v>
      </c>
      <c r="C6612" t="s">
        <v>5</v>
      </c>
      <c r="D6612" t="s">
        <v>52</v>
      </c>
      <c r="E6612" t="s">
        <v>14</v>
      </c>
      <c r="F6612" t="s">
        <v>7</v>
      </c>
      <c r="G6612">
        <v>0</v>
      </c>
    </row>
    <row r="6613" spans="1:7" x14ac:dyDescent="0.4">
      <c r="A6613" t="s">
        <v>40</v>
      </c>
      <c r="B6613">
        <v>2011</v>
      </c>
      <c r="C6613" t="s">
        <v>5</v>
      </c>
      <c r="D6613" t="s">
        <v>52</v>
      </c>
      <c r="E6613" t="s">
        <v>15</v>
      </c>
      <c r="F6613" t="s">
        <v>7</v>
      </c>
      <c r="G6613">
        <v>0</v>
      </c>
    </row>
    <row r="6614" spans="1:7" x14ac:dyDescent="0.4">
      <c r="A6614" t="s">
        <v>40</v>
      </c>
      <c r="B6614">
        <v>2011</v>
      </c>
      <c r="C6614" t="s">
        <v>5</v>
      </c>
      <c r="D6614" t="s">
        <v>52</v>
      </c>
      <c r="E6614" t="s">
        <v>16</v>
      </c>
      <c r="F6614" t="s">
        <v>7</v>
      </c>
      <c r="G6614">
        <v>0</v>
      </c>
    </row>
    <row r="6615" spans="1:7" x14ac:dyDescent="0.4">
      <c r="A6615" t="s">
        <v>40</v>
      </c>
      <c r="B6615">
        <v>2011</v>
      </c>
      <c r="C6615" t="s">
        <v>5</v>
      </c>
      <c r="D6615" t="s">
        <v>52</v>
      </c>
      <c r="E6615" t="s">
        <v>17</v>
      </c>
      <c r="F6615" t="s">
        <v>7</v>
      </c>
      <c r="G6615">
        <v>0</v>
      </c>
    </row>
    <row r="6616" spans="1:7" x14ac:dyDescent="0.4">
      <c r="A6616" t="s">
        <v>40</v>
      </c>
      <c r="B6616">
        <v>2011</v>
      </c>
      <c r="C6616" t="s">
        <v>5</v>
      </c>
      <c r="D6616" t="s">
        <v>52</v>
      </c>
      <c r="E6616" t="s">
        <v>18</v>
      </c>
      <c r="F6616" t="s">
        <v>7</v>
      </c>
      <c r="G6616">
        <v>0</v>
      </c>
    </row>
    <row r="6617" spans="1:7" x14ac:dyDescent="0.4">
      <c r="A6617" t="s">
        <v>40</v>
      </c>
      <c r="B6617">
        <v>2011</v>
      </c>
      <c r="C6617" t="s">
        <v>5</v>
      </c>
      <c r="D6617" t="s">
        <v>52</v>
      </c>
      <c r="E6617" t="s">
        <v>19</v>
      </c>
      <c r="F6617" t="s">
        <v>7</v>
      </c>
      <c r="G6617">
        <v>0</v>
      </c>
    </row>
    <row r="6618" spans="1:7" x14ac:dyDescent="0.4">
      <c r="A6618" t="s">
        <v>40</v>
      </c>
      <c r="B6618">
        <v>2011</v>
      </c>
      <c r="C6618" t="s">
        <v>5</v>
      </c>
      <c r="D6618" t="s">
        <v>52</v>
      </c>
      <c r="E6618" t="s">
        <v>20</v>
      </c>
      <c r="F6618" t="s">
        <v>7</v>
      </c>
      <c r="G6618">
        <v>0</v>
      </c>
    </row>
    <row r="6619" spans="1:7" x14ac:dyDescent="0.4">
      <c r="A6619" t="s">
        <v>40</v>
      </c>
      <c r="B6619">
        <v>2011</v>
      </c>
      <c r="C6619" t="s">
        <v>5</v>
      </c>
      <c r="D6619" t="s">
        <v>52</v>
      </c>
      <c r="E6619" t="s">
        <v>21</v>
      </c>
      <c r="F6619" t="s">
        <v>7</v>
      </c>
      <c r="G6619">
        <v>0</v>
      </c>
    </row>
    <row r="6620" spans="1:7" x14ac:dyDescent="0.4">
      <c r="A6620" t="s">
        <v>40</v>
      </c>
      <c r="B6620">
        <v>2011</v>
      </c>
      <c r="C6620" t="s">
        <v>5</v>
      </c>
      <c r="D6620" t="s">
        <v>52</v>
      </c>
      <c r="E6620" t="s">
        <v>22</v>
      </c>
      <c r="F6620" t="s">
        <v>7</v>
      </c>
      <c r="G6620">
        <v>0</v>
      </c>
    </row>
    <row r="6621" spans="1:7" x14ac:dyDescent="0.4">
      <c r="A6621" t="s">
        <v>40</v>
      </c>
      <c r="B6621">
        <v>2011</v>
      </c>
      <c r="C6621" t="s">
        <v>5</v>
      </c>
      <c r="D6621" t="s">
        <v>52</v>
      </c>
      <c r="E6621" t="s">
        <v>23</v>
      </c>
      <c r="F6621" t="s">
        <v>7</v>
      </c>
      <c r="G6621">
        <v>0</v>
      </c>
    </row>
    <row r="6622" spans="1:7" x14ac:dyDescent="0.4">
      <c r="A6622" t="s">
        <v>40</v>
      </c>
      <c r="B6622">
        <v>2011</v>
      </c>
      <c r="C6622" t="s">
        <v>5</v>
      </c>
      <c r="D6622" t="s">
        <v>52</v>
      </c>
      <c r="E6622" t="s">
        <v>24</v>
      </c>
      <c r="F6622" t="s">
        <v>7</v>
      </c>
      <c r="G6622">
        <v>0</v>
      </c>
    </row>
    <row r="6623" spans="1:7" x14ac:dyDescent="0.4">
      <c r="A6623" t="s">
        <v>40</v>
      </c>
      <c r="B6623">
        <v>2011</v>
      </c>
      <c r="C6623" t="s">
        <v>5</v>
      </c>
      <c r="D6623" t="s">
        <v>52</v>
      </c>
      <c r="E6623" t="s">
        <v>25</v>
      </c>
      <c r="F6623" t="s">
        <v>7</v>
      </c>
      <c r="G6623">
        <v>0</v>
      </c>
    </row>
    <row r="6624" spans="1:7" x14ac:dyDescent="0.4">
      <c r="A6624" t="s">
        <v>40</v>
      </c>
      <c r="B6624">
        <v>2011</v>
      </c>
      <c r="C6624" t="s">
        <v>5</v>
      </c>
      <c r="D6624" t="s">
        <v>52</v>
      </c>
      <c r="E6624" t="s">
        <v>26</v>
      </c>
      <c r="F6624" t="s">
        <v>7</v>
      </c>
      <c r="G6624">
        <v>0</v>
      </c>
    </row>
    <row r="6625" spans="1:7" x14ac:dyDescent="0.4">
      <c r="A6625" t="s">
        <v>40</v>
      </c>
      <c r="B6625">
        <v>2011</v>
      </c>
      <c r="C6625" t="s">
        <v>5</v>
      </c>
      <c r="D6625" t="s">
        <v>52</v>
      </c>
      <c r="E6625" t="s">
        <v>27</v>
      </c>
      <c r="F6625" t="s">
        <v>7</v>
      </c>
      <c r="G6625">
        <v>0</v>
      </c>
    </row>
    <row r="6626" spans="1:7" x14ac:dyDescent="0.4">
      <c r="A6626" t="s">
        <v>40</v>
      </c>
      <c r="B6626">
        <v>2011</v>
      </c>
      <c r="C6626" t="s">
        <v>5</v>
      </c>
      <c r="D6626" t="s">
        <v>52</v>
      </c>
      <c r="E6626" t="s">
        <v>28</v>
      </c>
      <c r="F6626" t="s">
        <v>7</v>
      </c>
      <c r="G6626">
        <v>0</v>
      </c>
    </row>
    <row r="6627" spans="1:7" x14ac:dyDescent="0.4">
      <c r="A6627" t="s">
        <v>40</v>
      </c>
      <c r="B6627">
        <v>2011</v>
      </c>
      <c r="C6627" t="s">
        <v>5</v>
      </c>
      <c r="D6627" t="s">
        <v>52</v>
      </c>
      <c r="E6627" t="s">
        <v>29</v>
      </c>
      <c r="F6627" t="s">
        <v>7</v>
      </c>
      <c r="G6627">
        <v>0</v>
      </c>
    </row>
    <row r="6628" spans="1:7" x14ac:dyDescent="0.4">
      <c r="A6628" t="s">
        <v>40</v>
      </c>
      <c r="B6628">
        <v>2011</v>
      </c>
      <c r="C6628" t="s">
        <v>5</v>
      </c>
      <c r="D6628" t="s">
        <v>52</v>
      </c>
      <c r="E6628" t="s">
        <v>30</v>
      </c>
      <c r="F6628" t="s">
        <v>7</v>
      </c>
      <c r="G6628">
        <v>0</v>
      </c>
    </row>
    <row r="6629" spans="1:7" x14ac:dyDescent="0.4">
      <c r="A6629" t="s">
        <v>40</v>
      </c>
      <c r="B6629">
        <v>2011</v>
      </c>
      <c r="C6629" t="s">
        <v>5</v>
      </c>
      <c r="D6629" t="s">
        <v>52</v>
      </c>
      <c r="E6629" t="s">
        <v>31</v>
      </c>
      <c r="F6629" t="s">
        <v>7</v>
      </c>
      <c r="G6629">
        <v>0</v>
      </c>
    </row>
    <row r="6630" spans="1:7" x14ac:dyDescent="0.4">
      <c r="A6630" t="s">
        <v>40</v>
      </c>
      <c r="B6630">
        <v>2011</v>
      </c>
      <c r="C6630" t="s">
        <v>5</v>
      </c>
      <c r="D6630" t="s">
        <v>52</v>
      </c>
      <c r="E6630" t="s">
        <v>32</v>
      </c>
      <c r="F6630" t="s">
        <v>7</v>
      </c>
      <c r="G6630">
        <v>0</v>
      </c>
    </row>
    <row r="6631" spans="1:7" x14ac:dyDescent="0.4">
      <c r="A6631" t="s">
        <v>40</v>
      </c>
      <c r="B6631">
        <v>2011</v>
      </c>
      <c r="C6631" t="s">
        <v>5</v>
      </c>
      <c r="D6631" t="s">
        <v>52</v>
      </c>
      <c r="E6631" t="s">
        <v>33</v>
      </c>
      <c r="F6631" t="s">
        <v>7</v>
      </c>
      <c r="G6631">
        <v>0</v>
      </c>
    </row>
    <row r="6632" spans="1:7" x14ac:dyDescent="0.4">
      <c r="A6632" t="s">
        <v>40</v>
      </c>
      <c r="B6632">
        <v>2011</v>
      </c>
      <c r="C6632" t="s">
        <v>5</v>
      </c>
      <c r="D6632" t="s">
        <v>52</v>
      </c>
      <c r="E6632" t="s">
        <v>34</v>
      </c>
      <c r="F6632" t="s">
        <v>7</v>
      </c>
      <c r="G6632">
        <v>0</v>
      </c>
    </row>
    <row r="6633" spans="1:7" x14ac:dyDescent="0.4">
      <c r="A6633" t="s">
        <v>40</v>
      </c>
      <c r="B6633">
        <v>2011</v>
      </c>
      <c r="C6633" t="s">
        <v>5</v>
      </c>
      <c r="D6633" t="s">
        <v>52</v>
      </c>
      <c r="E6633" t="s">
        <v>35</v>
      </c>
      <c r="F6633" t="s">
        <v>7</v>
      </c>
      <c r="G6633">
        <v>0</v>
      </c>
    </row>
    <row r="6634" spans="1:7" x14ac:dyDescent="0.4">
      <c r="A6634" t="s">
        <v>40</v>
      </c>
      <c r="B6634">
        <v>2011</v>
      </c>
      <c r="C6634" t="s">
        <v>5</v>
      </c>
      <c r="D6634" t="s">
        <v>52</v>
      </c>
      <c r="E6634" t="s">
        <v>36</v>
      </c>
      <c r="F6634" t="s">
        <v>7</v>
      </c>
      <c r="G6634">
        <v>0</v>
      </c>
    </row>
    <row r="6635" spans="1:7" x14ac:dyDescent="0.4">
      <c r="A6635" t="s">
        <v>40</v>
      </c>
      <c r="B6635">
        <v>2011</v>
      </c>
      <c r="C6635" t="s">
        <v>5</v>
      </c>
      <c r="D6635" t="s">
        <v>52</v>
      </c>
      <c r="E6635" t="s">
        <v>37</v>
      </c>
      <c r="F6635" t="s">
        <v>7</v>
      </c>
      <c r="G6635">
        <v>0</v>
      </c>
    </row>
    <row r="6636" spans="1:7" x14ac:dyDescent="0.4">
      <c r="A6636" t="s">
        <v>40</v>
      </c>
      <c r="B6636">
        <v>2011</v>
      </c>
      <c r="C6636" t="s">
        <v>5</v>
      </c>
      <c r="D6636" t="s">
        <v>53</v>
      </c>
      <c r="E6636" t="s">
        <v>6</v>
      </c>
      <c r="F6636" t="s">
        <v>7</v>
      </c>
      <c r="G6636">
        <v>0</v>
      </c>
    </row>
    <row r="6637" spans="1:7" x14ac:dyDescent="0.4">
      <c r="A6637" t="s">
        <v>40</v>
      </c>
      <c r="B6637">
        <v>2011</v>
      </c>
      <c r="C6637" t="s">
        <v>5</v>
      </c>
      <c r="D6637" t="s">
        <v>53</v>
      </c>
      <c r="E6637" t="s">
        <v>8</v>
      </c>
      <c r="F6637" t="s">
        <v>7</v>
      </c>
      <c r="G6637">
        <v>0</v>
      </c>
    </row>
    <row r="6638" spans="1:7" x14ac:dyDescent="0.4">
      <c r="A6638" t="s">
        <v>40</v>
      </c>
      <c r="B6638">
        <v>2011</v>
      </c>
      <c r="C6638" t="s">
        <v>5</v>
      </c>
      <c r="D6638" t="s">
        <v>53</v>
      </c>
      <c r="E6638" t="s">
        <v>9</v>
      </c>
      <c r="F6638" t="s">
        <v>7</v>
      </c>
      <c r="G6638">
        <v>0</v>
      </c>
    </row>
    <row r="6639" spans="1:7" x14ac:dyDescent="0.4">
      <c r="A6639" t="s">
        <v>40</v>
      </c>
      <c r="B6639">
        <v>2011</v>
      </c>
      <c r="C6639" t="s">
        <v>5</v>
      </c>
      <c r="D6639" t="s">
        <v>53</v>
      </c>
      <c r="E6639" t="s">
        <v>10</v>
      </c>
      <c r="F6639" t="s">
        <v>7</v>
      </c>
      <c r="G6639">
        <v>0</v>
      </c>
    </row>
    <row r="6640" spans="1:7" x14ac:dyDescent="0.4">
      <c r="A6640" t="s">
        <v>40</v>
      </c>
      <c r="B6640">
        <v>2011</v>
      </c>
      <c r="C6640" t="s">
        <v>5</v>
      </c>
      <c r="D6640" t="s">
        <v>53</v>
      </c>
      <c r="E6640" t="s">
        <v>11</v>
      </c>
      <c r="F6640" t="s">
        <v>7</v>
      </c>
      <c r="G6640">
        <v>0</v>
      </c>
    </row>
    <row r="6641" spans="1:7" x14ac:dyDescent="0.4">
      <c r="A6641" t="s">
        <v>40</v>
      </c>
      <c r="B6641">
        <v>2011</v>
      </c>
      <c r="C6641" t="s">
        <v>5</v>
      </c>
      <c r="D6641" t="s">
        <v>53</v>
      </c>
      <c r="E6641" t="s">
        <v>12</v>
      </c>
      <c r="F6641" t="s">
        <v>7</v>
      </c>
      <c r="G6641">
        <v>0</v>
      </c>
    </row>
    <row r="6642" spans="1:7" x14ac:dyDescent="0.4">
      <c r="A6642" t="s">
        <v>40</v>
      </c>
      <c r="B6642">
        <v>2011</v>
      </c>
      <c r="C6642" t="s">
        <v>5</v>
      </c>
      <c r="D6642" t="s">
        <v>53</v>
      </c>
      <c r="E6642" t="s">
        <v>13</v>
      </c>
      <c r="F6642" t="s">
        <v>7</v>
      </c>
      <c r="G6642">
        <v>0</v>
      </c>
    </row>
    <row r="6643" spans="1:7" x14ac:dyDescent="0.4">
      <c r="A6643" t="s">
        <v>40</v>
      </c>
      <c r="B6643">
        <v>2011</v>
      </c>
      <c r="C6643" t="s">
        <v>5</v>
      </c>
      <c r="D6643" t="s">
        <v>53</v>
      </c>
      <c r="E6643" t="s">
        <v>14</v>
      </c>
      <c r="F6643" t="s">
        <v>7</v>
      </c>
      <c r="G6643">
        <v>0</v>
      </c>
    </row>
    <row r="6644" spans="1:7" x14ac:dyDescent="0.4">
      <c r="A6644" t="s">
        <v>40</v>
      </c>
      <c r="B6644">
        <v>2011</v>
      </c>
      <c r="C6644" t="s">
        <v>5</v>
      </c>
      <c r="D6644" t="s">
        <v>53</v>
      </c>
      <c r="E6644" t="s">
        <v>15</v>
      </c>
      <c r="F6644" t="s">
        <v>7</v>
      </c>
      <c r="G6644">
        <v>0</v>
      </c>
    </row>
    <row r="6645" spans="1:7" x14ac:dyDescent="0.4">
      <c r="A6645" t="s">
        <v>40</v>
      </c>
      <c r="B6645">
        <v>2011</v>
      </c>
      <c r="C6645" t="s">
        <v>5</v>
      </c>
      <c r="D6645" t="s">
        <v>53</v>
      </c>
      <c r="E6645" t="s">
        <v>16</v>
      </c>
      <c r="F6645" t="s">
        <v>7</v>
      </c>
      <c r="G6645">
        <v>0</v>
      </c>
    </row>
    <row r="6646" spans="1:7" x14ac:dyDescent="0.4">
      <c r="A6646" t="s">
        <v>40</v>
      </c>
      <c r="B6646">
        <v>2011</v>
      </c>
      <c r="C6646" t="s">
        <v>5</v>
      </c>
      <c r="D6646" t="s">
        <v>53</v>
      </c>
      <c r="E6646" t="s">
        <v>17</v>
      </c>
      <c r="F6646" t="s">
        <v>7</v>
      </c>
      <c r="G6646">
        <v>0</v>
      </c>
    </row>
    <row r="6647" spans="1:7" x14ac:dyDescent="0.4">
      <c r="A6647" t="s">
        <v>40</v>
      </c>
      <c r="B6647">
        <v>2011</v>
      </c>
      <c r="C6647" t="s">
        <v>5</v>
      </c>
      <c r="D6647" t="s">
        <v>53</v>
      </c>
      <c r="E6647" t="s">
        <v>18</v>
      </c>
      <c r="F6647" t="s">
        <v>7</v>
      </c>
      <c r="G6647">
        <v>0</v>
      </c>
    </row>
    <row r="6648" spans="1:7" x14ac:dyDescent="0.4">
      <c r="A6648" t="s">
        <v>40</v>
      </c>
      <c r="B6648">
        <v>2011</v>
      </c>
      <c r="C6648" t="s">
        <v>5</v>
      </c>
      <c r="D6648" t="s">
        <v>53</v>
      </c>
      <c r="E6648" t="s">
        <v>19</v>
      </c>
      <c r="F6648" t="s">
        <v>7</v>
      </c>
      <c r="G6648">
        <v>0</v>
      </c>
    </row>
    <row r="6649" spans="1:7" x14ac:dyDescent="0.4">
      <c r="A6649" t="s">
        <v>40</v>
      </c>
      <c r="B6649">
        <v>2011</v>
      </c>
      <c r="C6649" t="s">
        <v>5</v>
      </c>
      <c r="D6649" t="s">
        <v>53</v>
      </c>
      <c r="E6649" t="s">
        <v>20</v>
      </c>
      <c r="F6649" t="s">
        <v>7</v>
      </c>
      <c r="G6649">
        <v>0</v>
      </c>
    </row>
    <row r="6650" spans="1:7" x14ac:dyDescent="0.4">
      <c r="A6650" t="s">
        <v>40</v>
      </c>
      <c r="B6650">
        <v>2011</v>
      </c>
      <c r="C6650" t="s">
        <v>5</v>
      </c>
      <c r="D6650" t="s">
        <v>53</v>
      </c>
      <c r="E6650" t="s">
        <v>21</v>
      </c>
      <c r="F6650" t="s">
        <v>7</v>
      </c>
      <c r="G6650">
        <v>0</v>
      </c>
    </row>
    <row r="6651" spans="1:7" x14ac:dyDescent="0.4">
      <c r="A6651" t="s">
        <v>40</v>
      </c>
      <c r="B6651">
        <v>2011</v>
      </c>
      <c r="C6651" t="s">
        <v>5</v>
      </c>
      <c r="D6651" t="s">
        <v>53</v>
      </c>
      <c r="E6651" t="s">
        <v>22</v>
      </c>
      <c r="F6651" t="s">
        <v>7</v>
      </c>
      <c r="G6651">
        <v>0</v>
      </c>
    </row>
    <row r="6652" spans="1:7" x14ac:dyDescent="0.4">
      <c r="A6652" t="s">
        <v>40</v>
      </c>
      <c r="B6652">
        <v>2011</v>
      </c>
      <c r="C6652" t="s">
        <v>5</v>
      </c>
      <c r="D6652" t="s">
        <v>53</v>
      </c>
      <c r="E6652" t="s">
        <v>23</v>
      </c>
      <c r="F6652" t="s">
        <v>7</v>
      </c>
      <c r="G6652">
        <v>0</v>
      </c>
    </row>
    <row r="6653" spans="1:7" x14ac:dyDescent="0.4">
      <c r="A6653" t="s">
        <v>40</v>
      </c>
      <c r="B6653">
        <v>2011</v>
      </c>
      <c r="C6653" t="s">
        <v>5</v>
      </c>
      <c r="D6653" t="s">
        <v>53</v>
      </c>
      <c r="E6653" t="s">
        <v>24</v>
      </c>
      <c r="F6653" t="s">
        <v>7</v>
      </c>
      <c r="G6653">
        <v>0</v>
      </c>
    </row>
    <row r="6654" spans="1:7" x14ac:dyDescent="0.4">
      <c r="A6654" t="s">
        <v>40</v>
      </c>
      <c r="B6654">
        <v>2011</v>
      </c>
      <c r="C6654" t="s">
        <v>5</v>
      </c>
      <c r="D6654" t="s">
        <v>53</v>
      </c>
      <c r="E6654" t="s">
        <v>25</v>
      </c>
      <c r="F6654" t="s">
        <v>7</v>
      </c>
      <c r="G6654">
        <v>0</v>
      </c>
    </row>
    <row r="6655" spans="1:7" x14ac:dyDescent="0.4">
      <c r="A6655" t="s">
        <v>40</v>
      </c>
      <c r="B6655">
        <v>2011</v>
      </c>
      <c r="C6655" t="s">
        <v>5</v>
      </c>
      <c r="D6655" t="s">
        <v>53</v>
      </c>
      <c r="E6655" t="s">
        <v>26</v>
      </c>
      <c r="F6655" t="s">
        <v>7</v>
      </c>
      <c r="G6655">
        <v>0</v>
      </c>
    </row>
    <row r="6656" spans="1:7" x14ac:dyDescent="0.4">
      <c r="A6656" t="s">
        <v>40</v>
      </c>
      <c r="B6656">
        <v>2011</v>
      </c>
      <c r="C6656" t="s">
        <v>5</v>
      </c>
      <c r="D6656" t="s">
        <v>53</v>
      </c>
      <c r="E6656" t="s">
        <v>27</v>
      </c>
      <c r="F6656" t="s">
        <v>7</v>
      </c>
      <c r="G6656">
        <v>0</v>
      </c>
    </row>
    <row r="6657" spans="1:7" x14ac:dyDescent="0.4">
      <c r="A6657" t="s">
        <v>40</v>
      </c>
      <c r="B6657">
        <v>2011</v>
      </c>
      <c r="C6657" t="s">
        <v>5</v>
      </c>
      <c r="D6657" t="s">
        <v>53</v>
      </c>
      <c r="E6657" t="s">
        <v>28</v>
      </c>
      <c r="F6657" t="s">
        <v>7</v>
      </c>
      <c r="G6657">
        <v>0</v>
      </c>
    </row>
    <row r="6658" spans="1:7" x14ac:dyDescent="0.4">
      <c r="A6658" t="s">
        <v>40</v>
      </c>
      <c r="B6658">
        <v>2011</v>
      </c>
      <c r="C6658" t="s">
        <v>5</v>
      </c>
      <c r="D6658" t="s">
        <v>53</v>
      </c>
      <c r="E6658" t="s">
        <v>29</v>
      </c>
      <c r="F6658" t="s">
        <v>7</v>
      </c>
      <c r="G6658">
        <v>0</v>
      </c>
    </row>
    <row r="6659" spans="1:7" x14ac:dyDescent="0.4">
      <c r="A6659" t="s">
        <v>40</v>
      </c>
      <c r="B6659">
        <v>2011</v>
      </c>
      <c r="C6659" t="s">
        <v>5</v>
      </c>
      <c r="D6659" t="s">
        <v>53</v>
      </c>
      <c r="E6659" t="s">
        <v>30</v>
      </c>
      <c r="F6659" t="s">
        <v>7</v>
      </c>
      <c r="G6659">
        <v>0</v>
      </c>
    </row>
    <row r="6660" spans="1:7" x14ac:dyDescent="0.4">
      <c r="A6660" t="s">
        <v>40</v>
      </c>
      <c r="B6660">
        <v>2011</v>
      </c>
      <c r="C6660" t="s">
        <v>5</v>
      </c>
      <c r="D6660" t="s">
        <v>53</v>
      </c>
      <c r="E6660" t="s">
        <v>31</v>
      </c>
      <c r="F6660" t="s">
        <v>7</v>
      </c>
      <c r="G6660">
        <v>0</v>
      </c>
    </row>
    <row r="6661" spans="1:7" x14ac:dyDescent="0.4">
      <c r="A6661" t="s">
        <v>40</v>
      </c>
      <c r="B6661">
        <v>2011</v>
      </c>
      <c r="C6661" t="s">
        <v>5</v>
      </c>
      <c r="D6661" t="s">
        <v>53</v>
      </c>
      <c r="E6661" t="s">
        <v>32</v>
      </c>
      <c r="F6661" t="s">
        <v>7</v>
      </c>
      <c r="G6661">
        <v>0</v>
      </c>
    </row>
    <row r="6662" spans="1:7" x14ac:dyDescent="0.4">
      <c r="A6662" t="s">
        <v>40</v>
      </c>
      <c r="B6662">
        <v>2011</v>
      </c>
      <c r="C6662" t="s">
        <v>5</v>
      </c>
      <c r="D6662" t="s">
        <v>53</v>
      </c>
      <c r="E6662" t="s">
        <v>33</v>
      </c>
      <c r="F6662" t="s">
        <v>7</v>
      </c>
      <c r="G6662">
        <v>0</v>
      </c>
    </row>
    <row r="6663" spans="1:7" x14ac:dyDescent="0.4">
      <c r="A6663" t="s">
        <v>40</v>
      </c>
      <c r="B6663">
        <v>2011</v>
      </c>
      <c r="C6663" t="s">
        <v>5</v>
      </c>
      <c r="D6663" t="s">
        <v>53</v>
      </c>
      <c r="E6663" t="s">
        <v>34</v>
      </c>
      <c r="F6663" t="s">
        <v>7</v>
      </c>
      <c r="G6663">
        <v>0</v>
      </c>
    </row>
    <row r="6664" spans="1:7" x14ac:dyDescent="0.4">
      <c r="A6664" t="s">
        <v>40</v>
      </c>
      <c r="B6664">
        <v>2011</v>
      </c>
      <c r="C6664" t="s">
        <v>5</v>
      </c>
      <c r="D6664" t="s">
        <v>53</v>
      </c>
      <c r="E6664" t="s">
        <v>35</v>
      </c>
      <c r="F6664" t="s">
        <v>7</v>
      </c>
      <c r="G6664">
        <v>0</v>
      </c>
    </row>
    <row r="6665" spans="1:7" x14ac:dyDescent="0.4">
      <c r="A6665" t="s">
        <v>40</v>
      </c>
      <c r="B6665">
        <v>2011</v>
      </c>
      <c r="C6665" t="s">
        <v>5</v>
      </c>
      <c r="D6665" t="s">
        <v>53</v>
      </c>
      <c r="E6665" t="s">
        <v>36</v>
      </c>
      <c r="F6665" t="s">
        <v>7</v>
      </c>
      <c r="G6665">
        <v>0</v>
      </c>
    </row>
    <row r="6666" spans="1:7" x14ac:dyDescent="0.4">
      <c r="A6666" t="s">
        <v>40</v>
      </c>
      <c r="B6666">
        <v>2011</v>
      </c>
      <c r="C6666" t="s">
        <v>5</v>
      </c>
      <c r="D6666" t="s">
        <v>53</v>
      </c>
      <c r="E6666" t="s">
        <v>37</v>
      </c>
      <c r="F6666" t="s">
        <v>7</v>
      </c>
      <c r="G6666">
        <v>0</v>
      </c>
    </row>
    <row r="6667" spans="1:7" x14ac:dyDescent="0.4">
      <c r="A6667" t="s">
        <v>40</v>
      </c>
      <c r="B6667">
        <v>2011</v>
      </c>
      <c r="C6667" t="s">
        <v>5</v>
      </c>
      <c r="D6667" t="s">
        <v>54</v>
      </c>
      <c r="E6667" t="s">
        <v>6</v>
      </c>
      <c r="F6667" t="s">
        <v>7</v>
      </c>
      <c r="G6667">
        <v>0</v>
      </c>
    </row>
    <row r="6668" spans="1:7" x14ac:dyDescent="0.4">
      <c r="A6668" t="s">
        <v>40</v>
      </c>
      <c r="B6668">
        <v>2011</v>
      </c>
      <c r="C6668" t="s">
        <v>5</v>
      </c>
      <c r="D6668" t="s">
        <v>54</v>
      </c>
      <c r="E6668" t="s">
        <v>8</v>
      </c>
      <c r="F6668" t="s">
        <v>7</v>
      </c>
      <c r="G6668">
        <v>0</v>
      </c>
    </row>
    <row r="6669" spans="1:7" x14ac:dyDescent="0.4">
      <c r="A6669" t="s">
        <v>40</v>
      </c>
      <c r="B6669">
        <v>2011</v>
      </c>
      <c r="C6669" t="s">
        <v>5</v>
      </c>
      <c r="D6669" t="s">
        <v>54</v>
      </c>
      <c r="E6669" t="s">
        <v>9</v>
      </c>
      <c r="F6669" t="s">
        <v>7</v>
      </c>
      <c r="G6669">
        <v>0</v>
      </c>
    </row>
    <row r="6670" spans="1:7" x14ac:dyDescent="0.4">
      <c r="A6670" t="s">
        <v>40</v>
      </c>
      <c r="B6670">
        <v>2011</v>
      </c>
      <c r="C6670" t="s">
        <v>5</v>
      </c>
      <c r="D6670" t="s">
        <v>54</v>
      </c>
      <c r="E6670" t="s">
        <v>10</v>
      </c>
      <c r="F6670" t="s">
        <v>7</v>
      </c>
      <c r="G6670">
        <v>0</v>
      </c>
    </row>
    <row r="6671" spans="1:7" x14ac:dyDescent="0.4">
      <c r="A6671" t="s">
        <v>40</v>
      </c>
      <c r="B6671">
        <v>2011</v>
      </c>
      <c r="C6671" t="s">
        <v>5</v>
      </c>
      <c r="D6671" t="s">
        <v>54</v>
      </c>
      <c r="E6671" t="s">
        <v>11</v>
      </c>
      <c r="F6671" t="s">
        <v>7</v>
      </c>
      <c r="G6671">
        <v>0</v>
      </c>
    </row>
    <row r="6672" spans="1:7" x14ac:dyDescent="0.4">
      <c r="A6672" t="s">
        <v>40</v>
      </c>
      <c r="B6672">
        <v>2011</v>
      </c>
      <c r="C6672" t="s">
        <v>5</v>
      </c>
      <c r="D6672" t="s">
        <v>54</v>
      </c>
      <c r="E6672" t="s">
        <v>12</v>
      </c>
      <c r="F6672" t="s">
        <v>7</v>
      </c>
      <c r="G6672">
        <v>0</v>
      </c>
    </row>
    <row r="6673" spans="1:7" x14ac:dyDescent="0.4">
      <c r="A6673" t="s">
        <v>40</v>
      </c>
      <c r="B6673">
        <v>2011</v>
      </c>
      <c r="C6673" t="s">
        <v>5</v>
      </c>
      <c r="D6673" t="s">
        <v>54</v>
      </c>
      <c r="E6673" t="s">
        <v>13</v>
      </c>
      <c r="F6673" t="s">
        <v>7</v>
      </c>
      <c r="G6673">
        <v>0</v>
      </c>
    </row>
    <row r="6674" spans="1:7" x14ac:dyDescent="0.4">
      <c r="A6674" t="s">
        <v>40</v>
      </c>
      <c r="B6674">
        <v>2011</v>
      </c>
      <c r="C6674" t="s">
        <v>5</v>
      </c>
      <c r="D6674" t="s">
        <v>54</v>
      </c>
      <c r="E6674" t="s">
        <v>14</v>
      </c>
      <c r="F6674" t="s">
        <v>7</v>
      </c>
      <c r="G6674">
        <v>0</v>
      </c>
    </row>
    <row r="6675" spans="1:7" x14ac:dyDescent="0.4">
      <c r="A6675" t="s">
        <v>40</v>
      </c>
      <c r="B6675">
        <v>2011</v>
      </c>
      <c r="C6675" t="s">
        <v>5</v>
      </c>
      <c r="D6675" t="s">
        <v>54</v>
      </c>
      <c r="E6675" t="s">
        <v>15</v>
      </c>
      <c r="F6675" t="s">
        <v>7</v>
      </c>
      <c r="G6675">
        <v>0</v>
      </c>
    </row>
    <row r="6676" spans="1:7" x14ac:dyDescent="0.4">
      <c r="A6676" t="s">
        <v>40</v>
      </c>
      <c r="B6676">
        <v>2011</v>
      </c>
      <c r="C6676" t="s">
        <v>5</v>
      </c>
      <c r="D6676" t="s">
        <v>54</v>
      </c>
      <c r="E6676" t="s">
        <v>16</v>
      </c>
      <c r="F6676" t="s">
        <v>7</v>
      </c>
      <c r="G6676">
        <v>0</v>
      </c>
    </row>
    <row r="6677" spans="1:7" x14ac:dyDescent="0.4">
      <c r="A6677" t="s">
        <v>40</v>
      </c>
      <c r="B6677">
        <v>2011</v>
      </c>
      <c r="C6677" t="s">
        <v>5</v>
      </c>
      <c r="D6677" t="s">
        <v>54</v>
      </c>
      <c r="E6677" t="s">
        <v>17</v>
      </c>
      <c r="F6677" t="s">
        <v>7</v>
      </c>
      <c r="G6677">
        <v>0</v>
      </c>
    </row>
    <row r="6678" spans="1:7" x14ac:dyDescent="0.4">
      <c r="A6678" t="s">
        <v>40</v>
      </c>
      <c r="B6678">
        <v>2011</v>
      </c>
      <c r="C6678" t="s">
        <v>5</v>
      </c>
      <c r="D6678" t="s">
        <v>54</v>
      </c>
      <c r="E6678" t="s">
        <v>18</v>
      </c>
      <c r="F6678" t="s">
        <v>7</v>
      </c>
      <c r="G6678">
        <v>0</v>
      </c>
    </row>
    <row r="6679" spans="1:7" x14ac:dyDescent="0.4">
      <c r="A6679" t="s">
        <v>40</v>
      </c>
      <c r="B6679">
        <v>2011</v>
      </c>
      <c r="C6679" t="s">
        <v>5</v>
      </c>
      <c r="D6679" t="s">
        <v>54</v>
      </c>
      <c r="E6679" t="s">
        <v>19</v>
      </c>
      <c r="F6679" t="s">
        <v>7</v>
      </c>
      <c r="G6679">
        <v>0</v>
      </c>
    </row>
    <row r="6680" spans="1:7" x14ac:dyDescent="0.4">
      <c r="A6680" t="s">
        <v>40</v>
      </c>
      <c r="B6680">
        <v>2011</v>
      </c>
      <c r="C6680" t="s">
        <v>5</v>
      </c>
      <c r="D6680" t="s">
        <v>54</v>
      </c>
      <c r="E6680" t="s">
        <v>20</v>
      </c>
      <c r="F6680" t="s">
        <v>7</v>
      </c>
      <c r="G6680">
        <v>0</v>
      </c>
    </row>
    <row r="6681" spans="1:7" x14ac:dyDescent="0.4">
      <c r="A6681" t="s">
        <v>40</v>
      </c>
      <c r="B6681">
        <v>2011</v>
      </c>
      <c r="C6681" t="s">
        <v>5</v>
      </c>
      <c r="D6681" t="s">
        <v>54</v>
      </c>
      <c r="E6681" t="s">
        <v>21</v>
      </c>
      <c r="F6681" t="s">
        <v>7</v>
      </c>
      <c r="G6681">
        <v>0</v>
      </c>
    </row>
    <row r="6682" spans="1:7" x14ac:dyDescent="0.4">
      <c r="A6682" t="s">
        <v>40</v>
      </c>
      <c r="B6682">
        <v>2011</v>
      </c>
      <c r="C6682" t="s">
        <v>5</v>
      </c>
      <c r="D6682" t="s">
        <v>54</v>
      </c>
      <c r="E6682" t="s">
        <v>22</v>
      </c>
      <c r="F6682" t="s">
        <v>7</v>
      </c>
      <c r="G6682">
        <v>0</v>
      </c>
    </row>
    <row r="6683" spans="1:7" x14ac:dyDescent="0.4">
      <c r="A6683" t="s">
        <v>40</v>
      </c>
      <c r="B6683">
        <v>2011</v>
      </c>
      <c r="C6683" t="s">
        <v>5</v>
      </c>
      <c r="D6683" t="s">
        <v>54</v>
      </c>
      <c r="E6683" t="s">
        <v>23</v>
      </c>
      <c r="F6683" t="s">
        <v>7</v>
      </c>
      <c r="G6683">
        <v>0</v>
      </c>
    </row>
    <row r="6684" spans="1:7" x14ac:dyDescent="0.4">
      <c r="A6684" t="s">
        <v>40</v>
      </c>
      <c r="B6684">
        <v>2011</v>
      </c>
      <c r="C6684" t="s">
        <v>5</v>
      </c>
      <c r="D6684" t="s">
        <v>54</v>
      </c>
      <c r="E6684" t="s">
        <v>24</v>
      </c>
      <c r="F6684" t="s">
        <v>7</v>
      </c>
      <c r="G6684">
        <v>0</v>
      </c>
    </row>
    <row r="6685" spans="1:7" x14ac:dyDescent="0.4">
      <c r="A6685" t="s">
        <v>40</v>
      </c>
      <c r="B6685">
        <v>2011</v>
      </c>
      <c r="C6685" t="s">
        <v>5</v>
      </c>
      <c r="D6685" t="s">
        <v>54</v>
      </c>
      <c r="E6685" t="s">
        <v>25</v>
      </c>
      <c r="F6685" t="s">
        <v>7</v>
      </c>
      <c r="G6685">
        <v>0</v>
      </c>
    </row>
    <row r="6686" spans="1:7" x14ac:dyDescent="0.4">
      <c r="A6686" t="s">
        <v>40</v>
      </c>
      <c r="B6686">
        <v>2011</v>
      </c>
      <c r="C6686" t="s">
        <v>5</v>
      </c>
      <c r="D6686" t="s">
        <v>54</v>
      </c>
      <c r="E6686" t="s">
        <v>26</v>
      </c>
      <c r="F6686" t="s">
        <v>7</v>
      </c>
      <c r="G6686">
        <v>0</v>
      </c>
    </row>
    <row r="6687" spans="1:7" x14ac:dyDescent="0.4">
      <c r="A6687" t="s">
        <v>40</v>
      </c>
      <c r="B6687">
        <v>2011</v>
      </c>
      <c r="C6687" t="s">
        <v>5</v>
      </c>
      <c r="D6687" t="s">
        <v>54</v>
      </c>
      <c r="E6687" t="s">
        <v>27</v>
      </c>
      <c r="F6687" t="s">
        <v>7</v>
      </c>
      <c r="G6687">
        <v>0</v>
      </c>
    </row>
    <row r="6688" spans="1:7" x14ac:dyDescent="0.4">
      <c r="A6688" t="s">
        <v>40</v>
      </c>
      <c r="B6688">
        <v>2011</v>
      </c>
      <c r="C6688" t="s">
        <v>5</v>
      </c>
      <c r="D6688" t="s">
        <v>54</v>
      </c>
      <c r="E6688" t="s">
        <v>28</v>
      </c>
      <c r="F6688" t="s">
        <v>7</v>
      </c>
      <c r="G6688">
        <v>0</v>
      </c>
    </row>
    <row r="6689" spans="1:7" x14ac:dyDescent="0.4">
      <c r="A6689" t="s">
        <v>40</v>
      </c>
      <c r="B6689">
        <v>2011</v>
      </c>
      <c r="C6689" t="s">
        <v>5</v>
      </c>
      <c r="D6689" t="s">
        <v>54</v>
      </c>
      <c r="E6689" t="s">
        <v>29</v>
      </c>
      <c r="F6689" t="s">
        <v>7</v>
      </c>
      <c r="G6689">
        <v>0</v>
      </c>
    </row>
    <row r="6690" spans="1:7" x14ac:dyDescent="0.4">
      <c r="A6690" t="s">
        <v>40</v>
      </c>
      <c r="B6690">
        <v>2011</v>
      </c>
      <c r="C6690" t="s">
        <v>5</v>
      </c>
      <c r="D6690" t="s">
        <v>54</v>
      </c>
      <c r="E6690" t="s">
        <v>30</v>
      </c>
      <c r="F6690" t="s">
        <v>7</v>
      </c>
      <c r="G6690">
        <v>0</v>
      </c>
    </row>
    <row r="6691" spans="1:7" x14ac:dyDescent="0.4">
      <c r="A6691" t="s">
        <v>40</v>
      </c>
      <c r="B6691">
        <v>2011</v>
      </c>
      <c r="C6691" t="s">
        <v>5</v>
      </c>
      <c r="D6691" t="s">
        <v>54</v>
      </c>
      <c r="E6691" t="s">
        <v>31</v>
      </c>
      <c r="F6691" t="s">
        <v>7</v>
      </c>
      <c r="G6691">
        <v>0</v>
      </c>
    </row>
    <row r="6692" spans="1:7" x14ac:dyDescent="0.4">
      <c r="A6692" t="s">
        <v>40</v>
      </c>
      <c r="B6692">
        <v>2011</v>
      </c>
      <c r="C6692" t="s">
        <v>5</v>
      </c>
      <c r="D6692" t="s">
        <v>54</v>
      </c>
      <c r="E6692" t="s">
        <v>32</v>
      </c>
      <c r="F6692" t="s">
        <v>7</v>
      </c>
      <c r="G6692">
        <v>0</v>
      </c>
    </row>
    <row r="6693" spans="1:7" x14ac:dyDescent="0.4">
      <c r="A6693" t="s">
        <v>40</v>
      </c>
      <c r="B6693">
        <v>2011</v>
      </c>
      <c r="C6693" t="s">
        <v>5</v>
      </c>
      <c r="D6693" t="s">
        <v>54</v>
      </c>
      <c r="E6693" t="s">
        <v>33</v>
      </c>
      <c r="F6693" t="s">
        <v>7</v>
      </c>
      <c r="G6693">
        <v>0</v>
      </c>
    </row>
    <row r="6694" spans="1:7" x14ac:dyDescent="0.4">
      <c r="A6694" t="s">
        <v>40</v>
      </c>
      <c r="B6694">
        <v>2011</v>
      </c>
      <c r="C6694" t="s">
        <v>5</v>
      </c>
      <c r="D6694" t="s">
        <v>54</v>
      </c>
      <c r="E6694" t="s">
        <v>34</v>
      </c>
      <c r="F6694" t="s">
        <v>7</v>
      </c>
      <c r="G6694">
        <v>0</v>
      </c>
    </row>
    <row r="6695" spans="1:7" x14ac:dyDescent="0.4">
      <c r="A6695" t="s">
        <v>40</v>
      </c>
      <c r="B6695">
        <v>2011</v>
      </c>
      <c r="C6695" t="s">
        <v>5</v>
      </c>
      <c r="D6695" t="s">
        <v>54</v>
      </c>
      <c r="E6695" t="s">
        <v>35</v>
      </c>
      <c r="F6695" t="s">
        <v>7</v>
      </c>
      <c r="G6695">
        <v>0</v>
      </c>
    </row>
    <row r="6696" spans="1:7" x14ac:dyDescent="0.4">
      <c r="A6696" t="s">
        <v>40</v>
      </c>
      <c r="B6696">
        <v>2011</v>
      </c>
      <c r="C6696" t="s">
        <v>5</v>
      </c>
      <c r="D6696" t="s">
        <v>54</v>
      </c>
      <c r="E6696" t="s">
        <v>36</v>
      </c>
      <c r="F6696" t="s">
        <v>7</v>
      </c>
      <c r="G6696">
        <v>0</v>
      </c>
    </row>
    <row r="6697" spans="1:7" x14ac:dyDescent="0.4">
      <c r="A6697" t="s">
        <v>40</v>
      </c>
      <c r="B6697">
        <v>2011</v>
      </c>
      <c r="C6697" t="s">
        <v>5</v>
      </c>
      <c r="D6697" t="s">
        <v>54</v>
      </c>
      <c r="E6697" t="s">
        <v>37</v>
      </c>
      <c r="F6697" t="s">
        <v>7</v>
      </c>
      <c r="G6697">
        <v>0</v>
      </c>
    </row>
    <row r="6698" spans="1:7" x14ac:dyDescent="0.4">
      <c r="A6698" t="s">
        <v>40</v>
      </c>
      <c r="B6698">
        <v>2011</v>
      </c>
      <c r="C6698" t="s">
        <v>5</v>
      </c>
      <c r="D6698" t="s">
        <v>55</v>
      </c>
      <c r="E6698" t="s">
        <v>6</v>
      </c>
      <c r="F6698" t="s">
        <v>7</v>
      </c>
      <c r="G6698">
        <v>0</v>
      </c>
    </row>
    <row r="6699" spans="1:7" x14ac:dyDescent="0.4">
      <c r="A6699" t="s">
        <v>40</v>
      </c>
      <c r="B6699">
        <v>2011</v>
      </c>
      <c r="C6699" t="s">
        <v>5</v>
      </c>
      <c r="D6699" t="s">
        <v>55</v>
      </c>
      <c r="E6699" t="s">
        <v>8</v>
      </c>
      <c r="F6699" t="s">
        <v>7</v>
      </c>
      <c r="G6699">
        <v>0</v>
      </c>
    </row>
    <row r="6700" spans="1:7" x14ac:dyDescent="0.4">
      <c r="A6700" t="s">
        <v>40</v>
      </c>
      <c r="B6700">
        <v>2011</v>
      </c>
      <c r="C6700" t="s">
        <v>5</v>
      </c>
      <c r="D6700" t="s">
        <v>55</v>
      </c>
      <c r="E6700" t="s">
        <v>9</v>
      </c>
      <c r="F6700" t="s">
        <v>7</v>
      </c>
      <c r="G6700">
        <v>0</v>
      </c>
    </row>
    <row r="6701" spans="1:7" x14ac:dyDescent="0.4">
      <c r="A6701" t="s">
        <v>40</v>
      </c>
      <c r="B6701">
        <v>2011</v>
      </c>
      <c r="C6701" t="s">
        <v>5</v>
      </c>
      <c r="D6701" t="s">
        <v>55</v>
      </c>
      <c r="E6701" t="s">
        <v>10</v>
      </c>
      <c r="F6701" t="s">
        <v>7</v>
      </c>
      <c r="G6701">
        <v>0</v>
      </c>
    </row>
    <row r="6702" spans="1:7" x14ac:dyDescent="0.4">
      <c r="A6702" t="s">
        <v>40</v>
      </c>
      <c r="B6702">
        <v>2011</v>
      </c>
      <c r="C6702" t="s">
        <v>5</v>
      </c>
      <c r="D6702" t="s">
        <v>55</v>
      </c>
      <c r="E6702" t="s">
        <v>11</v>
      </c>
      <c r="F6702" t="s">
        <v>7</v>
      </c>
      <c r="G6702">
        <v>0</v>
      </c>
    </row>
    <row r="6703" spans="1:7" x14ac:dyDescent="0.4">
      <c r="A6703" t="s">
        <v>40</v>
      </c>
      <c r="B6703">
        <v>2011</v>
      </c>
      <c r="C6703" t="s">
        <v>5</v>
      </c>
      <c r="D6703" t="s">
        <v>55</v>
      </c>
      <c r="E6703" t="s">
        <v>12</v>
      </c>
      <c r="F6703" t="s">
        <v>7</v>
      </c>
      <c r="G6703">
        <v>0</v>
      </c>
    </row>
    <row r="6704" spans="1:7" x14ac:dyDescent="0.4">
      <c r="A6704" t="s">
        <v>40</v>
      </c>
      <c r="B6704">
        <v>2011</v>
      </c>
      <c r="C6704" t="s">
        <v>5</v>
      </c>
      <c r="D6704" t="s">
        <v>55</v>
      </c>
      <c r="E6704" t="s">
        <v>13</v>
      </c>
      <c r="F6704" t="s">
        <v>7</v>
      </c>
      <c r="G6704">
        <v>0</v>
      </c>
    </row>
    <row r="6705" spans="1:7" x14ac:dyDescent="0.4">
      <c r="A6705" t="s">
        <v>40</v>
      </c>
      <c r="B6705">
        <v>2011</v>
      </c>
      <c r="C6705" t="s">
        <v>5</v>
      </c>
      <c r="D6705" t="s">
        <v>55</v>
      </c>
      <c r="E6705" t="s">
        <v>14</v>
      </c>
      <c r="F6705" t="s">
        <v>7</v>
      </c>
      <c r="G6705">
        <v>0</v>
      </c>
    </row>
    <row r="6706" spans="1:7" x14ac:dyDescent="0.4">
      <c r="A6706" t="s">
        <v>40</v>
      </c>
      <c r="B6706">
        <v>2011</v>
      </c>
      <c r="C6706" t="s">
        <v>5</v>
      </c>
      <c r="D6706" t="s">
        <v>55</v>
      </c>
      <c r="E6706" t="s">
        <v>15</v>
      </c>
      <c r="F6706" t="s">
        <v>7</v>
      </c>
      <c r="G6706">
        <v>0</v>
      </c>
    </row>
    <row r="6707" spans="1:7" x14ac:dyDescent="0.4">
      <c r="A6707" t="s">
        <v>40</v>
      </c>
      <c r="B6707">
        <v>2011</v>
      </c>
      <c r="C6707" t="s">
        <v>5</v>
      </c>
      <c r="D6707" t="s">
        <v>55</v>
      </c>
      <c r="E6707" t="s">
        <v>16</v>
      </c>
      <c r="F6707" t="s">
        <v>7</v>
      </c>
      <c r="G6707">
        <v>0</v>
      </c>
    </row>
    <row r="6708" spans="1:7" x14ac:dyDescent="0.4">
      <c r="A6708" t="s">
        <v>40</v>
      </c>
      <c r="B6708">
        <v>2011</v>
      </c>
      <c r="C6708" t="s">
        <v>5</v>
      </c>
      <c r="D6708" t="s">
        <v>55</v>
      </c>
      <c r="E6708" t="s">
        <v>17</v>
      </c>
      <c r="F6708" t="s">
        <v>7</v>
      </c>
      <c r="G6708">
        <v>0</v>
      </c>
    </row>
    <row r="6709" spans="1:7" x14ac:dyDescent="0.4">
      <c r="A6709" t="s">
        <v>40</v>
      </c>
      <c r="B6709">
        <v>2011</v>
      </c>
      <c r="C6709" t="s">
        <v>5</v>
      </c>
      <c r="D6709" t="s">
        <v>55</v>
      </c>
      <c r="E6709" t="s">
        <v>18</v>
      </c>
      <c r="F6709" t="s">
        <v>7</v>
      </c>
      <c r="G6709">
        <v>0</v>
      </c>
    </row>
    <row r="6710" spans="1:7" x14ac:dyDescent="0.4">
      <c r="A6710" t="s">
        <v>40</v>
      </c>
      <c r="B6710">
        <v>2011</v>
      </c>
      <c r="C6710" t="s">
        <v>5</v>
      </c>
      <c r="D6710" t="s">
        <v>55</v>
      </c>
      <c r="E6710" t="s">
        <v>19</v>
      </c>
      <c r="F6710" t="s">
        <v>7</v>
      </c>
      <c r="G6710">
        <v>0</v>
      </c>
    </row>
    <row r="6711" spans="1:7" x14ac:dyDescent="0.4">
      <c r="A6711" t="s">
        <v>40</v>
      </c>
      <c r="B6711">
        <v>2011</v>
      </c>
      <c r="C6711" t="s">
        <v>5</v>
      </c>
      <c r="D6711" t="s">
        <v>55</v>
      </c>
      <c r="E6711" t="s">
        <v>20</v>
      </c>
      <c r="F6711" t="s">
        <v>7</v>
      </c>
      <c r="G6711">
        <v>0</v>
      </c>
    </row>
    <row r="6712" spans="1:7" x14ac:dyDescent="0.4">
      <c r="A6712" t="s">
        <v>40</v>
      </c>
      <c r="B6712">
        <v>2011</v>
      </c>
      <c r="C6712" t="s">
        <v>5</v>
      </c>
      <c r="D6712" t="s">
        <v>55</v>
      </c>
      <c r="E6712" t="s">
        <v>21</v>
      </c>
      <c r="F6712" t="s">
        <v>7</v>
      </c>
      <c r="G6712">
        <v>0</v>
      </c>
    </row>
    <row r="6713" spans="1:7" x14ac:dyDescent="0.4">
      <c r="A6713" t="s">
        <v>40</v>
      </c>
      <c r="B6713">
        <v>2011</v>
      </c>
      <c r="C6713" t="s">
        <v>5</v>
      </c>
      <c r="D6713" t="s">
        <v>55</v>
      </c>
      <c r="E6713" t="s">
        <v>22</v>
      </c>
      <c r="F6713" t="s">
        <v>7</v>
      </c>
      <c r="G6713">
        <v>0</v>
      </c>
    </row>
    <row r="6714" spans="1:7" x14ac:dyDescent="0.4">
      <c r="A6714" t="s">
        <v>40</v>
      </c>
      <c r="B6714">
        <v>2011</v>
      </c>
      <c r="C6714" t="s">
        <v>5</v>
      </c>
      <c r="D6714" t="s">
        <v>55</v>
      </c>
      <c r="E6714" t="s">
        <v>23</v>
      </c>
      <c r="F6714" t="s">
        <v>7</v>
      </c>
      <c r="G6714">
        <v>0</v>
      </c>
    </row>
    <row r="6715" spans="1:7" x14ac:dyDescent="0.4">
      <c r="A6715" t="s">
        <v>40</v>
      </c>
      <c r="B6715">
        <v>2011</v>
      </c>
      <c r="C6715" t="s">
        <v>5</v>
      </c>
      <c r="D6715" t="s">
        <v>55</v>
      </c>
      <c r="E6715" t="s">
        <v>24</v>
      </c>
      <c r="F6715" t="s">
        <v>7</v>
      </c>
      <c r="G6715">
        <v>0</v>
      </c>
    </row>
    <row r="6716" spans="1:7" x14ac:dyDescent="0.4">
      <c r="A6716" t="s">
        <v>40</v>
      </c>
      <c r="B6716">
        <v>2011</v>
      </c>
      <c r="C6716" t="s">
        <v>5</v>
      </c>
      <c r="D6716" t="s">
        <v>55</v>
      </c>
      <c r="E6716" t="s">
        <v>25</v>
      </c>
      <c r="F6716" t="s">
        <v>7</v>
      </c>
      <c r="G6716">
        <v>0</v>
      </c>
    </row>
    <row r="6717" spans="1:7" x14ac:dyDescent="0.4">
      <c r="A6717" t="s">
        <v>40</v>
      </c>
      <c r="B6717">
        <v>2011</v>
      </c>
      <c r="C6717" t="s">
        <v>5</v>
      </c>
      <c r="D6717" t="s">
        <v>55</v>
      </c>
      <c r="E6717" t="s">
        <v>26</v>
      </c>
      <c r="F6717" t="s">
        <v>7</v>
      </c>
      <c r="G6717">
        <v>0</v>
      </c>
    </row>
    <row r="6718" spans="1:7" x14ac:dyDescent="0.4">
      <c r="A6718" t="s">
        <v>40</v>
      </c>
      <c r="B6718">
        <v>2011</v>
      </c>
      <c r="C6718" t="s">
        <v>5</v>
      </c>
      <c r="D6718" t="s">
        <v>55</v>
      </c>
      <c r="E6718" t="s">
        <v>27</v>
      </c>
      <c r="F6718" t="s">
        <v>7</v>
      </c>
      <c r="G6718">
        <v>0</v>
      </c>
    </row>
    <row r="6719" spans="1:7" x14ac:dyDescent="0.4">
      <c r="A6719" t="s">
        <v>40</v>
      </c>
      <c r="B6719">
        <v>2011</v>
      </c>
      <c r="C6719" t="s">
        <v>5</v>
      </c>
      <c r="D6719" t="s">
        <v>55</v>
      </c>
      <c r="E6719" t="s">
        <v>28</v>
      </c>
      <c r="F6719" t="s">
        <v>7</v>
      </c>
      <c r="G6719">
        <v>0</v>
      </c>
    </row>
    <row r="6720" spans="1:7" x14ac:dyDescent="0.4">
      <c r="A6720" t="s">
        <v>40</v>
      </c>
      <c r="B6720">
        <v>2011</v>
      </c>
      <c r="C6720" t="s">
        <v>5</v>
      </c>
      <c r="D6720" t="s">
        <v>55</v>
      </c>
      <c r="E6720" t="s">
        <v>29</v>
      </c>
      <c r="F6720" t="s">
        <v>7</v>
      </c>
      <c r="G6720">
        <v>0</v>
      </c>
    </row>
    <row r="6721" spans="1:7" x14ac:dyDescent="0.4">
      <c r="A6721" t="s">
        <v>40</v>
      </c>
      <c r="B6721">
        <v>2011</v>
      </c>
      <c r="C6721" t="s">
        <v>5</v>
      </c>
      <c r="D6721" t="s">
        <v>55</v>
      </c>
      <c r="E6721" t="s">
        <v>30</v>
      </c>
      <c r="F6721" t="s">
        <v>7</v>
      </c>
      <c r="G6721">
        <v>0</v>
      </c>
    </row>
    <row r="6722" spans="1:7" x14ac:dyDescent="0.4">
      <c r="A6722" t="s">
        <v>40</v>
      </c>
      <c r="B6722">
        <v>2011</v>
      </c>
      <c r="C6722" t="s">
        <v>5</v>
      </c>
      <c r="D6722" t="s">
        <v>55</v>
      </c>
      <c r="E6722" t="s">
        <v>31</v>
      </c>
      <c r="F6722" t="s">
        <v>7</v>
      </c>
      <c r="G6722">
        <v>0</v>
      </c>
    </row>
    <row r="6723" spans="1:7" x14ac:dyDescent="0.4">
      <c r="A6723" t="s">
        <v>40</v>
      </c>
      <c r="B6723">
        <v>2011</v>
      </c>
      <c r="C6723" t="s">
        <v>5</v>
      </c>
      <c r="D6723" t="s">
        <v>55</v>
      </c>
      <c r="E6723" t="s">
        <v>32</v>
      </c>
      <c r="F6723" t="s">
        <v>7</v>
      </c>
      <c r="G6723">
        <v>0</v>
      </c>
    </row>
    <row r="6724" spans="1:7" x14ac:dyDescent="0.4">
      <c r="A6724" t="s">
        <v>40</v>
      </c>
      <c r="B6724">
        <v>2011</v>
      </c>
      <c r="C6724" t="s">
        <v>5</v>
      </c>
      <c r="D6724" t="s">
        <v>55</v>
      </c>
      <c r="E6724" t="s">
        <v>33</v>
      </c>
      <c r="F6724" t="s">
        <v>7</v>
      </c>
      <c r="G6724">
        <v>0</v>
      </c>
    </row>
    <row r="6725" spans="1:7" x14ac:dyDescent="0.4">
      <c r="A6725" t="s">
        <v>40</v>
      </c>
      <c r="B6725">
        <v>2011</v>
      </c>
      <c r="C6725" t="s">
        <v>5</v>
      </c>
      <c r="D6725" t="s">
        <v>55</v>
      </c>
      <c r="E6725" t="s">
        <v>34</v>
      </c>
      <c r="F6725" t="s">
        <v>7</v>
      </c>
      <c r="G6725">
        <v>0</v>
      </c>
    </row>
    <row r="6726" spans="1:7" x14ac:dyDescent="0.4">
      <c r="A6726" t="s">
        <v>40</v>
      </c>
      <c r="B6726">
        <v>2011</v>
      </c>
      <c r="C6726" t="s">
        <v>5</v>
      </c>
      <c r="D6726" t="s">
        <v>55</v>
      </c>
      <c r="E6726" t="s">
        <v>35</v>
      </c>
      <c r="F6726" t="s">
        <v>7</v>
      </c>
      <c r="G6726">
        <v>0</v>
      </c>
    </row>
    <row r="6727" spans="1:7" x14ac:dyDescent="0.4">
      <c r="A6727" t="s">
        <v>40</v>
      </c>
      <c r="B6727">
        <v>2011</v>
      </c>
      <c r="C6727" t="s">
        <v>5</v>
      </c>
      <c r="D6727" t="s">
        <v>55</v>
      </c>
      <c r="E6727" t="s">
        <v>36</v>
      </c>
      <c r="F6727" t="s">
        <v>7</v>
      </c>
      <c r="G6727">
        <v>0</v>
      </c>
    </row>
    <row r="6728" spans="1:7" x14ac:dyDescent="0.4">
      <c r="A6728" t="s">
        <v>40</v>
      </c>
      <c r="B6728">
        <v>2011</v>
      </c>
      <c r="C6728" t="s">
        <v>5</v>
      </c>
      <c r="D6728" t="s">
        <v>55</v>
      </c>
      <c r="E6728" t="s">
        <v>37</v>
      </c>
      <c r="F6728" t="s">
        <v>7</v>
      </c>
      <c r="G6728">
        <v>0</v>
      </c>
    </row>
    <row r="6729" spans="1:7" x14ac:dyDescent="0.4">
      <c r="A6729" t="s">
        <v>40</v>
      </c>
      <c r="B6729">
        <v>2011</v>
      </c>
      <c r="C6729" t="s">
        <v>5</v>
      </c>
      <c r="D6729" t="s">
        <v>56</v>
      </c>
      <c r="E6729" t="s">
        <v>6</v>
      </c>
      <c r="F6729" t="s">
        <v>7</v>
      </c>
      <c r="G6729">
        <v>0</v>
      </c>
    </row>
    <row r="6730" spans="1:7" x14ac:dyDescent="0.4">
      <c r="A6730" t="s">
        <v>40</v>
      </c>
      <c r="B6730">
        <v>2011</v>
      </c>
      <c r="C6730" t="s">
        <v>5</v>
      </c>
      <c r="D6730" t="s">
        <v>56</v>
      </c>
      <c r="E6730" t="s">
        <v>8</v>
      </c>
      <c r="F6730" t="s">
        <v>7</v>
      </c>
      <c r="G6730">
        <v>0</v>
      </c>
    </row>
    <row r="6731" spans="1:7" x14ac:dyDescent="0.4">
      <c r="A6731" t="s">
        <v>40</v>
      </c>
      <c r="B6731">
        <v>2011</v>
      </c>
      <c r="C6731" t="s">
        <v>5</v>
      </c>
      <c r="D6731" t="s">
        <v>56</v>
      </c>
      <c r="E6731" t="s">
        <v>9</v>
      </c>
      <c r="F6731" t="s">
        <v>7</v>
      </c>
      <c r="G6731">
        <v>0</v>
      </c>
    </row>
    <row r="6732" spans="1:7" x14ac:dyDescent="0.4">
      <c r="A6732" t="s">
        <v>40</v>
      </c>
      <c r="B6732">
        <v>2011</v>
      </c>
      <c r="C6732" t="s">
        <v>5</v>
      </c>
      <c r="D6732" t="s">
        <v>56</v>
      </c>
      <c r="E6732" t="s">
        <v>10</v>
      </c>
      <c r="F6732" t="s">
        <v>7</v>
      </c>
      <c r="G6732">
        <v>0</v>
      </c>
    </row>
    <row r="6733" spans="1:7" x14ac:dyDescent="0.4">
      <c r="A6733" t="s">
        <v>40</v>
      </c>
      <c r="B6733">
        <v>2011</v>
      </c>
      <c r="C6733" t="s">
        <v>5</v>
      </c>
      <c r="D6733" t="s">
        <v>56</v>
      </c>
      <c r="E6733" t="s">
        <v>11</v>
      </c>
      <c r="F6733" t="s">
        <v>7</v>
      </c>
      <c r="G6733">
        <v>0</v>
      </c>
    </row>
    <row r="6734" spans="1:7" x14ac:dyDescent="0.4">
      <c r="A6734" t="s">
        <v>40</v>
      </c>
      <c r="B6734">
        <v>2011</v>
      </c>
      <c r="C6734" t="s">
        <v>5</v>
      </c>
      <c r="D6734" t="s">
        <v>56</v>
      </c>
      <c r="E6734" t="s">
        <v>12</v>
      </c>
      <c r="F6734" t="s">
        <v>7</v>
      </c>
      <c r="G6734">
        <v>0</v>
      </c>
    </row>
    <row r="6735" spans="1:7" x14ac:dyDescent="0.4">
      <c r="A6735" t="s">
        <v>40</v>
      </c>
      <c r="B6735">
        <v>2011</v>
      </c>
      <c r="C6735" t="s">
        <v>5</v>
      </c>
      <c r="D6735" t="s">
        <v>56</v>
      </c>
      <c r="E6735" t="s">
        <v>13</v>
      </c>
      <c r="F6735" t="s">
        <v>7</v>
      </c>
      <c r="G6735">
        <v>0</v>
      </c>
    </row>
    <row r="6736" spans="1:7" x14ac:dyDescent="0.4">
      <c r="A6736" t="s">
        <v>40</v>
      </c>
      <c r="B6736">
        <v>2011</v>
      </c>
      <c r="C6736" t="s">
        <v>5</v>
      </c>
      <c r="D6736" t="s">
        <v>56</v>
      </c>
      <c r="E6736" t="s">
        <v>14</v>
      </c>
      <c r="F6736" t="s">
        <v>7</v>
      </c>
      <c r="G6736">
        <v>0</v>
      </c>
    </row>
    <row r="6737" spans="1:7" x14ac:dyDescent="0.4">
      <c r="A6737" t="s">
        <v>40</v>
      </c>
      <c r="B6737">
        <v>2011</v>
      </c>
      <c r="C6737" t="s">
        <v>5</v>
      </c>
      <c r="D6737" t="s">
        <v>56</v>
      </c>
      <c r="E6737" t="s">
        <v>15</v>
      </c>
      <c r="F6737" t="s">
        <v>7</v>
      </c>
      <c r="G6737">
        <v>0</v>
      </c>
    </row>
    <row r="6738" spans="1:7" x14ac:dyDescent="0.4">
      <c r="A6738" t="s">
        <v>40</v>
      </c>
      <c r="B6738">
        <v>2011</v>
      </c>
      <c r="C6738" t="s">
        <v>5</v>
      </c>
      <c r="D6738" t="s">
        <v>56</v>
      </c>
      <c r="E6738" t="s">
        <v>16</v>
      </c>
      <c r="F6738" t="s">
        <v>7</v>
      </c>
      <c r="G6738">
        <v>0</v>
      </c>
    </row>
    <row r="6739" spans="1:7" x14ac:dyDescent="0.4">
      <c r="A6739" t="s">
        <v>40</v>
      </c>
      <c r="B6739">
        <v>2011</v>
      </c>
      <c r="C6739" t="s">
        <v>5</v>
      </c>
      <c r="D6739" t="s">
        <v>56</v>
      </c>
      <c r="E6739" t="s">
        <v>17</v>
      </c>
      <c r="F6739" t="s">
        <v>7</v>
      </c>
      <c r="G6739">
        <v>0</v>
      </c>
    </row>
    <row r="6740" spans="1:7" x14ac:dyDescent="0.4">
      <c r="A6740" t="s">
        <v>40</v>
      </c>
      <c r="B6740">
        <v>2011</v>
      </c>
      <c r="C6740" t="s">
        <v>5</v>
      </c>
      <c r="D6740" t="s">
        <v>56</v>
      </c>
      <c r="E6740" t="s">
        <v>18</v>
      </c>
      <c r="F6740" t="s">
        <v>7</v>
      </c>
      <c r="G6740">
        <v>0</v>
      </c>
    </row>
    <row r="6741" spans="1:7" x14ac:dyDescent="0.4">
      <c r="A6741" t="s">
        <v>40</v>
      </c>
      <c r="B6741">
        <v>2011</v>
      </c>
      <c r="C6741" t="s">
        <v>5</v>
      </c>
      <c r="D6741" t="s">
        <v>56</v>
      </c>
      <c r="E6741" t="s">
        <v>19</v>
      </c>
      <c r="F6741" t="s">
        <v>7</v>
      </c>
      <c r="G6741">
        <v>0</v>
      </c>
    </row>
    <row r="6742" spans="1:7" x14ac:dyDescent="0.4">
      <c r="A6742" t="s">
        <v>40</v>
      </c>
      <c r="B6742">
        <v>2011</v>
      </c>
      <c r="C6742" t="s">
        <v>5</v>
      </c>
      <c r="D6742" t="s">
        <v>56</v>
      </c>
      <c r="E6742" t="s">
        <v>20</v>
      </c>
      <c r="F6742" t="s">
        <v>7</v>
      </c>
      <c r="G6742">
        <v>0</v>
      </c>
    </row>
    <row r="6743" spans="1:7" x14ac:dyDescent="0.4">
      <c r="A6743" t="s">
        <v>40</v>
      </c>
      <c r="B6743">
        <v>2011</v>
      </c>
      <c r="C6743" t="s">
        <v>5</v>
      </c>
      <c r="D6743" t="s">
        <v>56</v>
      </c>
      <c r="E6743" t="s">
        <v>21</v>
      </c>
      <c r="F6743" t="s">
        <v>7</v>
      </c>
      <c r="G6743">
        <v>0</v>
      </c>
    </row>
    <row r="6744" spans="1:7" x14ac:dyDescent="0.4">
      <c r="A6744" t="s">
        <v>40</v>
      </c>
      <c r="B6744">
        <v>2011</v>
      </c>
      <c r="C6744" t="s">
        <v>5</v>
      </c>
      <c r="D6744" t="s">
        <v>56</v>
      </c>
      <c r="E6744" t="s">
        <v>22</v>
      </c>
      <c r="F6744" t="s">
        <v>7</v>
      </c>
      <c r="G6744">
        <v>0</v>
      </c>
    </row>
    <row r="6745" spans="1:7" x14ac:dyDescent="0.4">
      <c r="A6745" t="s">
        <v>40</v>
      </c>
      <c r="B6745">
        <v>2011</v>
      </c>
      <c r="C6745" t="s">
        <v>5</v>
      </c>
      <c r="D6745" t="s">
        <v>56</v>
      </c>
      <c r="E6745" t="s">
        <v>23</v>
      </c>
      <c r="F6745" t="s">
        <v>7</v>
      </c>
      <c r="G6745">
        <v>0</v>
      </c>
    </row>
    <row r="6746" spans="1:7" x14ac:dyDescent="0.4">
      <c r="A6746" t="s">
        <v>40</v>
      </c>
      <c r="B6746">
        <v>2011</v>
      </c>
      <c r="C6746" t="s">
        <v>5</v>
      </c>
      <c r="D6746" t="s">
        <v>56</v>
      </c>
      <c r="E6746" t="s">
        <v>24</v>
      </c>
      <c r="F6746" t="s">
        <v>7</v>
      </c>
      <c r="G6746">
        <v>0</v>
      </c>
    </row>
    <row r="6747" spans="1:7" x14ac:dyDescent="0.4">
      <c r="A6747" t="s">
        <v>40</v>
      </c>
      <c r="B6747">
        <v>2011</v>
      </c>
      <c r="C6747" t="s">
        <v>5</v>
      </c>
      <c r="D6747" t="s">
        <v>56</v>
      </c>
      <c r="E6747" t="s">
        <v>25</v>
      </c>
      <c r="F6747" t="s">
        <v>7</v>
      </c>
      <c r="G6747">
        <v>0</v>
      </c>
    </row>
    <row r="6748" spans="1:7" x14ac:dyDescent="0.4">
      <c r="A6748" t="s">
        <v>40</v>
      </c>
      <c r="B6748">
        <v>2011</v>
      </c>
      <c r="C6748" t="s">
        <v>5</v>
      </c>
      <c r="D6748" t="s">
        <v>56</v>
      </c>
      <c r="E6748" t="s">
        <v>26</v>
      </c>
      <c r="F6748" t="s">
        <v>7</v>
      </c>
      <c r="G6748">
        <v>0</v>
      </c>
    </row>
    <row r="6749" spans="1:7" x14ac:dyDescent="0.4">
      <c r="A6749" t="s">
        <v>40</v>
      </c>
      <c r="B6749">
        <v>2011</v>
      </c>
      <c r="C6749" t="s">
        <v>5</v>
      </c>
      <c r="D6749" t="s">
        <v>56</v>
      </c>
      <c r="E6749" t="s">
        <v>27</v>
      </c>
      <c r="F6749" t="s">
        <v>7</v>
      </c>
      <c r="G6749">
        <v>0</v>
      </c>
    </row>
    <row r="6750" spans="1:7" x14ac:dyDescent="0.4">
      <c r="A6750" t="s">
        <v>40</v>
      </c>
      <c r="B6750">
        <v>2011</v>
      </c>
      <c r="C6750" t="s">
        <v>5</v>
      </c>
      <c r="D6750" t="s">
        <v>56</v>
      </c>
      <c r="E6750" t="s">
        <v>28</v>
      </c>
      <c r="F6750" t="s">
        <v>7</v>
      </c>
      <c r="G6750">
        <v>0</v>
      </c>
    </row>
    <row r="6751" spans="1:7" x14ac:dyDescent="0.4">
      <c r="A6751" t="s">
        <v>40</v>
      </c>
      <c r="B6751">
        <v>2011</v>
      </c>
      <c r="C6751" t="s">
        <v>5</v>
      </c>
      <c r="D6751" t="s">
        <v>56</v>
      </c>
      <c r="E6751" t="s">
        <v>29</v>
      </c>
      <c r="F6751" t="s">
        <v>7</v>
      </c>
      <c r="G6751">
        <v>0</v>
      </c>
    </row>
    <row r="6752" spans="1:7" x14ac:dyDescent="0.4">
      <c r="A6752" t="s">
        <v>40</v>
      </c>
      <c r="B6752">
        <v>2011</v>
      </c>
      <c r="C6752" t="s">
        <v>5</v>
      </c>
      <c r="D6752" t="s">
        <v>56</v>
      </c>
      <c r="E6752" t="s">
        <v>30</v>
      </c>
      <c r="F6752" t="s">
        <v>7</v>
      </c>
      <c r="G6752">
        <v>0</v>
      </c>
    </row>
    <row r="6753" spans="1:7" x14ac:dyDescent="0.4">
      <c r="A6753" t="s">
        <v>40</v>
      </c>
      <c r="B6753">
        <v>2011</v>
      </c>
      <c r="C6753" t="s">
        <v>5</v>
      </c>
      <c r="D6753" t="s">
        <v>56</v>
      </c>
      <c r="E6753" t="s">
        <v>31</v>
      </c>
      <c r="F6753" t="s">
        <v>7</v>
      </c>
      <c r="G6753">
        <v>0</v>
      </c>
    </row>
    <row r="6754" spans="1:7" x14ac:dyDescent="0.4">
      <c r="A6754" t="s">
        <v>40</v>
      </c>
      <c r="B6754">
        <v>2011</v>
      </c>
      <c r="C6754" t="s">
        <v>5</v>
      </c>
      <c r="D6754" t="s">
        <v>56</v>
      </c>
      <c r="E6754" t="s">
        <v>32</v>
      </c>
      <c r="F6754" t="s">
        <v>7</v>
      </c>
      <c r="G6754">
        <v>0</v>
      </c>
    </row>
    <row r="6755" spans="1:7" x14ac:dyDescent="0.4">
      <c r="A6755" t="s">
        <v>40</v>
      </c>
      <c r="B6755">
        <v>2011</v>
      </c>
      <c r="C6755" t="s">
        <v>5</v>
      </c>
      <c r="D6755" t="s">
        <v>56</v>
      </c>
      <c r="E6755" t="s">
        <v>33</v>
      </c>
      <c r="F6755" t="s">
        <v>7</v>
      </c>
      <c r="G6755">
        <v>0</v>
      </c>
    </row>
    <row r="6756" spans="1:7" x14ac:dyDescent="0.4">
      <c r="A6756" t="s">
        <v>40</v>
      </c>
      <c r="B6756">
        <v>2011</v>
      </c>
      <c r="C6756" t="s">
        <v>5</v>
      </c>
      <c r="D6756" t="s">
        <v>56</v>
      </c>
      <c r="E6756" t="s">
        <v>34</v>
      </c>
      <c r="F6756" t="s">
        <v>7</v>
      </c>
      <c r="G6756">
        <v>0</v>
      </c>
    </row>
    <row r="6757" spans="1:7" x14ac:dyDescent="0.4">
      <c r="A6757" t="s">
        <v>40</v>
      </c>
      <c r="B6757">
        <v>2011</v>
      </c>
      <c r="C6757" t="s">
        <v>5</v>
      </c>
      <c r="D6757" t="s">
        <v>56</v>
      </c>
      <c r="E6757" t="s">
        <v>35</v>
      </c>
      <c r="F6757" t="s">
        <v>7</v>
      </c>
      <c r="G6757">
        <v>0</v>
      </c>
    </row>
    <row r="6758" spans="1:7" x14ac:dyDescent="0.4">
      <c r="A6758" t="s">
        <v>40</v>
      </c>
      <c r="B6758">
        <v>2011</v>
      </c>
      <c r="C6758" t="s">
        <v>5</v>
      </c>
      <c r="D6758" t="s">
        <v>56</v>
      </c>
      <c r="E6758" t="s">
        <v>36</v>
      </c>
      <c r="F6758" t="s">
        <v>7</v>
      </c>
      <c r="G6758">
        <v>0</v>
      </c>
    </row>
    <row r="6759" spans="1:7" x14ac:dyDescent="0.4">
      <c r="A6759" t="s">
        <v>40</v>
      </c>
      <c r="B6759">
        <v>2011</v>
      </c>
      <c r="C6759" t="s">
        <v>5</v>
      </c>
      <c r="D6759" t="s">
        <v>56</v>
      </c>
      <c r="E6759" t="s">
        <v>37</v>
      </c>
      <c r="F6759" t="s">
        <v>7</v>
      </c>
      <c r="G6759">
        <v>0</v>
      </c>
    </row>
    <row r="6760" spans="1:7" x14ac:dyDescent="0.4">
      <c r="A6760" t="s">
        <v>40</v>
      </c>
      <c r="B6760">
        <v>2011</v>
      </c>
      <c r="C6760" t="s">
        <v>5</v>
      </c>
      <c r="D6760" t="s">
        <v>57</v>
      </c>
      <c r="E6760" t="s">
        <v>6</v>
      </c>
      <c r="F6760" t="s">
        <v>7</v>
      </c>
      <c r="G6760">
        <v>0</v>
      </c>
    </row>
    <row r="6761" spans="1:7" x14ac:dyDescent="0.4">
      <c r="A6761" t="s">
        <v>40</v>
      </c>
      <c r="B6761">
        <v>2011</v>
      </c>
      <c r="C6761" t="s">
        <v>5</v>
      </c>
      <c r="D6761" t="s">
        <v>57</v>
      </c>
      <c r="E6761" t="s">
        <v>8</v>
      </c>
      <c r="F6761" t="s">
        <v>7</v>
      </c>
      <c r="G6761">
        <v>0</v>
      </c>
    </row>
    <row r="6762" spans="1:7" x14ac:dyDescent="0.4">
      <c r="A6762" t="s">
        <v>40</v>
      </c>
      <c r="B6762">
        <v>2011</v>
      </c>
      <c r="C6762" t="s">
        <v>5</v>
      </c>
      <c r="D6762" t="s">
        <v>57</v>
      </c>
      <c r="E6762" t="s">
        <v>9</v>
      </c>
      <c r="F6762" t="s">
        <v>7</v>
      </c>
      <c r="G6762">
        <v>0</v>
      </c>
    </row>
    <row r="6763" spans="1:7" x14ac:dyDescent="0.4">
      <c r="A6763" t="s">
        <v>40</v>
      </c>
      <c r="B6763">
        <v>2011</v>
      </c>
      <c r="C6763" t="s">
        <v>5</v>
      </c>
      <c r="D6763" t="s">
        <v>57</v>
      </c>
      <c r="E6763" t="s">
        <v>10</v>
      </c>
      <c r="F6763" t="s">
        <v>7</v>
      </c>
      <c r="G6763">
        <v>0</v>
      </c>
    </row>
    <row r="6764" spans="1:7" x14ac:dyDescent="0.4">
      <c r="A6764" t="s">
        <v>40</v>
      </c>
      <c r="B6764">
        <v>2011</v>
      </c>
      <c r="C6764" t="s">
        <v>5</v>
      </c>
      <c r="D6764" t="s">
        <v>57</v>
      </c>
      <c r="E6764" t="s">
        <v>11</v>
      </c>
      <c r="F6764" t="s">
        <v>7</v>
      </c>
      <c r="G6764">
        <v>0</v>
      </c>
    </row>
    <row r="6765" spans="1:7" x14ac:dyDescent="0.4">
      <c r="A6765" t="s">
        <v>40</v>
      </c>
      <c r="B6765">
        <v>2011</v>
      </c>
      <c r="C6765" t="s">
        <v>5</v>
      </c>
      <c r="D6765" t="s">
        <v>57</v>
      </c>
      <c r="E6765" t="s">
        <v>12</v>
      </c>
      <c r="F6765" t="s">
        <v>7</v>
      </c>
      <c r="G6765">
        <v>0</v>
      </c>
    </row>
    <row r="6766" spans="1:7" x14ac:dyDescent="0.4">
      <c r="A6766" t="s">
        <v>40</v>
      </c>
      <c r="B6766">
        <v>2011</v>
      </c>
      <c r="C6766" t="s">
        <v>5</v>
      </c>
      <c r="D6766" t="s">
        <v>57</v>
      </c>
      <c r="E6766" t="s">
        <v>13</v>
      </c>
      <c r="F6766" t="s">
        <v>7</v>
      </c>
      <c r="G6766">
        <v>0</v>
      </c>
    </row>
    <row r="6767" spans="1:7" x14ac:dyDescent="0.4">
      <c r="A6767" t="s">
        <v>40</v>
      </c>
      <c r="B6767">
        <v>2011</v>
      </c>
      <c r="C6767" t="s">
        <v>5</v>
      </c>
      <c r="D6767" t="s">
        <v>57</v>
      </c>
      <c r="E6767" t="s">
        <v>14</v>
      </c>
      <c r="F6767" t="s">
        <v>7</v>
      </c>
      <c r="G6767">
        <v>0</v>
      </c>
    </row>
    <row r="6768" spans="1:7" x14ac:dyDescent="0.4">
      <c r="A6768" t="s">
        <v>40</v>
      </c>
      <c r="B6768">
        <v>2011</v>
      </c>
      <c r="C6768" t="s">
        <v>5</v>
      </c>
      <c r="D6768" t="s">
        <v>57</v>
      </c>
      <c r="E6768" t="s">
        <v>15</v>
      </c>
      <c r="F6768" t="s">
        <v>7</v>
      </c>
      <c r="G6768">
        <v>0</v>
      </c>
    </row>
    <row r="6769" spans="1:7" x14ac:dyDescent="0.4">
      <c r="A6769" t="s">
        <v>40</v>
      </c>
      <c r="B6769">
        <v>2011</v>
      </c>
      <c r="C6769" t="s">
        <v>5</v>
      </c>
      <c r="D6769" t="s">
        <v>57</v>
      </c>
      <c r="E6769" t="s">
        <v>16</v>
      </c>
      <c r="F6769" t="s">
        <v>7</v>
      </c>
      <c r="G6769">
        <v>0</v>
      </c>
    </row>
    <row r="6770" spans="1:7" x14ac:dyDescent="0.4">
      <c r="A6770" t="s">
        <v>40</v>
      </c>
      <c r="B6770">
        <v>2011</v>
      </c>
      <c r="C6770" t="s">
        <v>5</v>
      </c>
      <c r="D6770" t="s">
        <v>57</v>
      </c>
      <c r="E6770" t="s">
        <v>17</v>
      </c>
      <c r="F6770" t="s">
        <v>7</v>
      </c>
      <c r="G6770">
        <v>0</v>
      </c>
    </row>
    <row r="6771" spans="1:7" x14ac:dyDescent="0.4">
      <c r="A6771" t="s">
        <v>40</v>
      </c>
      <c r="B6771">
        <v>2011</v>
      </c>
      <c r="C6771" t="s">
        <v>5</v>
      </c>
      <c r="D6771" t="s">
        <v>57</v>
      </c>
      <c r="E6771" t="s">
        <v>18</v>
      </c>
      <c r="F6771" t="s">
        <v>7</v>
      </c>
      <c r="G6771">
        <v>0</v>
      </c>
    </row>
    <row r="6772" spans="1:7" x14ac:dyDescent="0.4">
      <c r="A6772" t="s">
        <v>40</v>
      </c>
      <c r="B6772">
        <v>2011</v>
      </c>
      <c r="C6772" t="s">
        <v>5</v>
      </c>
      <c r="D6772" t="s">
        <v>57</v>
      </c>
      <c r="E6772" t="s">
        <v>19</v>
      </c>
      <c r="F6772" t="s">
        <v>7</v>
      </c>
      <c r="G6772">
        <v>0</v>
      </c>
    </row>
    <row r="6773" spans="1:7" x14ac:dyDescent="0.4">
      <c r="A6773" t="s">
        <v>40</v>
      </c>
      <c r="B6773">
        <v>2011</v>
      </c>
      <c r="C6773" t="s">
        <v>5</v>
      </c>
      <c r="D6773" t="s">
        <v>57</v>
      </c>
      <c r="E6773" t="s">
        <v>20</v>
      </c>
      <c r="F6773" t="s">
        <v>7</v>
      </c>
      <c r="G6773">
        <v>0</v>
      </c>
    </row>
    <row r="6774" spans="1:7" x14ac:dyDescent="0.4">
      <c r="A6774" t="s">
        <v>40</v>
      </c>
      <c r="B6774">
        <v>2011</v>
      </c>
      <c r="C6774" t="s">
        <v>5</v>
      </c>
      <c r="D6774" t="s">
        <v>57</v>
      </c>
      <c r="E6774" t="s">
        <v>21</v>
      </c>
      <c r="F6774" t="s">
        <v>7</v>
      </c>
      <c r="G6774">
        <v>0</v>
      </c>
    </row>
    <row r="6775" spans="1:7" x14ac:dyDescent="0.4">
      <c r="A6775" t="s">
        <v>40</v>
      </c>
      <c r="B6775">
        <v>2011</v>
      </c>
      <c r="C6775" t="s">
        <v>5</v>
      </c>
      <c r="D6775" t="s">
        <v>57</v>
      </c>
      <c r="E6775" t="s">
        <v>22</v>
      </c>
      <c r="F6775" t="s">
        <v>7</v>
      </c>
      <c r="G6775">
        <v>0</v>
      </c>
    </row>
    <row r="6776" spans="1:7" x14ac:dyDescent="0.4">
      <c r="A6776" t="s">
        <v>40</v>
      </c>
      <c r="B6776">
        <v>2011</v>
      </c>
      <c r="C6776" t="s">
        <v>5</v>
      </c>
      <c r="D6776" t="s">
        <v>57</v>
      </c>
      <c r="E6776" t="s">
        <v>23</v>
      </c>
      <c r="F6776" t="s">
        <v>7</v>
      </c>
      <c r="G6776">
        <v>0</v>
      </c>
    </row>
    <row r="6777" spans="1:7" x14ac:dyDescent="0.4">
      <c r="A6777" t="s">
        <v>40</v>
      </c>
      <c r="B6777">
        <v>2011</v>
      </c>
      <c r="C6777" t="s">
        <v>5</v>
      </c>
      <c r="D6777" t="s">
        <v>57</v>
      </c>
      <c r="E6777" t="s">
        <v>24</v>
      </c>
      <c r="F6777" t="s">
        <v>7</v>
      </c>
      <c r="G6777">
        <v>0</v>
      </c>
    </row>
    <row r="6778" spans="1:7" x14ac:dyDescent="0.4">
      <c r="A6778" t="s">
        <v>40</v>
      </c>
      <c r="B6778">
        <v>2011</v>
      </c>
      <c r="C6778" t="s">
        <v>5</v>
      </c>
      <c r="D6778" t="s">
        <v>57</v>
      </c>
      <c r="E6778" t="s">
        <v>25</v>
      </c>
      <c r="F6778" t="s">
        <v>7</v>
      </c>
      <c r="G6778">
        <v>0</v>
      </c>
    </row>
    <row r="6779" spans="1:7" x14ac:dyDescent="0.4">
      <c r="A6779" t="s">
        <v>40</v>
      </c>
      <c r="B6779">
        <v>2011</v>
      </c>
      <c r="C6779" t="s">
        <v>5</v>
      </c>
      <c r="D6779" t="s">
        <v>57</v>
      </c>
      <c r="E6779" t="s">
        <v>26</v>
      </c>
      <c r="F6779" t="s">
        <v>7</v>
      </c>
      <c r="G6779">
        <v>0</v>
      </c>
    </row>
    <row r="6780" spans="1:7" x14ac:dyDescent="0.4">
      <c r="A6780" t="s">
        <v>40</v>
      </c>
      <c r="B6780">
        <v>2011</v>
      </c>
      <c r="C6780" t="s">
        <v>5</v>
      </c>
      <c r="D6780" t="s">
        <v>57</v>
      </c>
      <c r="E6780" t="s">
        <v>27</v>
      </c>
      <c r="F6780" t="s">
        <v>7</v>
      </c>
      <c r="G6780">
        <v>0</v>
      </c>
    </row>
    <row r="6781" spans="1:7" x14ac:dyDescent="0.4">
      <c r="A6781" t="s">
        <v>40</v>
      </c>
      <c r="B6781">
        <v>2011</v>
      </c>
      <c r="C6781" t="s">
        <v>5</v>
      </c>
      <c r="D6781" t="s">
        <v>57</v>
      </c>
      <c r="E6781" t="s">
        <v>28</v>
      </c>
      <c r="F6781" t="s">
        <v>7</v>
      </c>
      <c r="G6781">
        <v>0</v>
      </c>
    </row>
    <row r="6782" spans="1:7" x14ac:dyDescent="0.4">
      <c r="A6782" t="s">
        <v>40</v>
      </c>
      <c r="B6782">
        <v>2011</v>
      </c>
      <c r="C6782" t="s">
        <v>5</v>
      </c>
      <c r="D6782" t="s">
        <v>57</v>
      </c>
      <c r="E6782" t="s">
        <v>29</v>
      </c>
      <c r="F6782" t="s">
        <v>7</v>
      </c>
      <c r="G6782">
        <v>0</v>
      </c>
    </row>
    <row r="6783" spans="1:7" x14ac:dyDescent="0.4">
      <c r="A6783" t="s">
        <v>40</v>
      </c>
      <c r="B6783">
        <v>2011</v>
      </c>
      <c r="C6783" t="s">
        <v>5</v>
      </c>
      <c r="D6783" t="s">
        <v>57</v>
      </c>
      <c r="E6783" t="s">
        <v>30</v>
      </c>
      <c r="F6783" t="s">
        <v>7</v>
      </c>
      <c r="G6783">
        <v>0</v>
      </c>
    </row>
    <row r="6784" spans="1:7" x14ac:dyDescent="0.4">
      <c r="A6784" t="s">
        <v>40</v>
      </c>
      <c r="B6784">
        <v>2011</v>
      </c>
      <c r="C6784" t="s">
        <v>5</v>
      </c>
      <c r="D6784" t="s">
        <v>57</v>
      </c>
      <c r="E6784" t="s">
        <v>31</v>
      </c>
      <c r="F6784" t="s">
        <v>7</v>
      </c>
      <c r="G6784">
        <v>0</v>
      </c>
    </row>
    <row r="6785" spans="1:7" x14ac:dyDescent="0.4">
      <c r="A6785" t="s">
        <v>40</v>
      </c>
      <c r="B6785">
        <v>2011</v>
      </c>
      <c r="C6785" t="s">
        <v>5</v>
      </c>
      <c r="D6785" t="s">
        <v>57</v>
      </c>
      <c r="E6785" t="s">
        <v>32</v>
      </c>
      <c r="F6785" t="s">
        <v>7</v>
      </c>
      <c r="G6785">
        <v>0</v>
      </c>
    </row>
    <row r="6786" spans="1:7" x14ac:dyDescent="0.4">
      <c r="A6786" t="s">
        <v>40</v>
      </c>
      <c r="B6786">
        <v>2011</v>
      </c>
      <c r="C6786" t="s">
        <v>5</v>
      </c>
      <c r="D6786" t="s">
        <v>57</v>
      </c>
      <c r="E6786" t="s">
        <v>33</v>
      </c>
      <c r="F6786" t="s">
        <v>7</v>
      </c>
      <c r="G6786">
        <v>0</v>
      </c>
    </row>
    <row r="6787" spans="1:7" x14ac:dyDescent="0.4">
      <c r="A6787" t="s">
        <v>40</v>
      </c>
      <c r="B6787">
        <v>2011</v>
      </c>
      <c r="C6787" t="s">
        <v>5</v>
      </c>
      <c r="D6787" t="s">
        <v>57</v>
      </c>
      <c r="E6787" t="s">
        <v>34</v>
      </c>
      <c r="F6787" t="s">
        <v>7</v>
      </c>
      <c r="G6787">
        <v>0</v>
      </c>
    </row>
    <row r="6788" spans="1:7" x14ac:dyDescent="0.4">
      <c r="A6788" t="s">
        <v>40</v>
      </c>
      <c r="B6788">
        <v>2011</v>
      </c>
      <c r="C6788" t="s">
        <v>5</v>
      </c>
      <c r="D6788" t="s">
        <v>57</v>
      </c>
      <c r="E6788" t="s">
        <v>35</v>
      </c>
      <c r="F6788" t="s">
        <v>7</v>
      </c>
      <c r="G6788">
        <v>0</v>
      </c>
    </row>
    <row r="6789" spans="1:7" x14ac:dyDescent="0.4">
      <c r="A6789" t="s">
        <v>40</v>
      </c>
      <c r="B6789">
        <v>2011</v>
      </c>
      <c r="C6789" t="s">
        <v>5</v>
      </c>
      <c r="D6789" t="s">
        <v>57</v>
      </c>
      <c r="E6789" t="s">
        <v>36</v>
      </c>
      <c r="F6789" t="s">
        <v>7</v>
      </c>
      <c r="G6789">
        <v>0</v>
      </c>
    </row>
    <row r="6790" spans="1:7" x14ac:dyDescent="0.4">
      <c r="A6790" t="s">
        <v>40</v>
      </c>
      <c r="B6790">
        <v>2011</v>
      </c>
      <c r="C6790" t="s">
        <v>5</v>
      </c>
      <c r="D6790" t="s">
        <v>57</v>
      </c>
      <c r="E6790" t="s">
        <v>37</v>
      </c>
      <c r="F6790" t="s">
        <v>7</v>
      </c>
      <c r="G6790">
        <v>0</v>
      </c>
    </row>
    <row r="6791" spans="1:7" x14ac:dyDescent="0.4">
      <c r="A6791" t="s">
        <v>40</v>
      </c>
      <c r="B6791">
        <v>2011</v>
      </c>
      <c r="C6791" t="s">
        <v>5</v>
      </c>
      <c r="D6791" t="s">
        <v>58</v>
      </c>
      <c r="E6791" t="s">
        <v>6</v>
      </c>
      <c r="F6791" t="s">
        <v>7</v>
      </c>
      <c r="G6791">
        <v>0</v>
      </c>
    </row>
    <row r="6792" spans="1:7" x14ac:dyDescent="0.4">
      <c r="A6792" t="s">
        <v>40</v>
      </c>
      <c r="B6792">
        <v>2011</v>
      </c>
      <c r="C6792" t="s">
        <v>5</v>
      </c>
      <c r="D6792" t="s">
        <v>58</v>
      </c>
      <c r="E6792" t="s">
        <v>8</v>
      </c>
      <c r="F6792" t="s">
        <v>7</v>
      </c>
      <c r="G6792">
        <v>0</v>
      </c>
    </row>
    <row r="6793" spans="1:7" x14ac:dyDescent="0.4">
      <c r="A6793" t="s">
        <v>40</v>
      </c>
      <c r="B6793">
        <v>2011</v>
      </c>
      <c r="C6793" t="s">
        <v>5</v>
      </c>
      <c r="D6793" t="s">
        <v>58</v>
      </c>
      <c r="E6793" t="s">
        <v>9</v>
      </c>
      <c r="F6793" t="s">
        <v>7</v>
      </c>
      <c r="G6793">
        <v>0</v>
      </c>
    </row>
    <row r="6794" spans="1:7" x14ac:dyDescent="0.4">
      <c r="A6794" t="s">
        <v>40</v>
      </c>
      <c r="B6794">
        <v>2011</v>
      </c>
      <c r="C6794" t="s">
        <v>5</v>
      </c>
      <c r="D6794" t="s">
        <v>58</v>
      </c>
      <c r="E6794" t="s">
        <v>10</v>
      </c>
      <c r="F6794" t="s">
        <v>7</v>
      </c>
      <c r="G6794">
        <v>0</v>
      </c>
    </row>
    <row r="6795" spans="1:7" x14ac:dyDescent="0.4">
      <c r="A6795" t="s">
        <v>40</v>
      </c>
      <c r="B6795">
        <v>2011</v>
      </c>
      <c r="C6795" t="s">
        <v>5</v>
      </c>
      <c r="D6795" t="s">
        <v>58</v>
      </c>
      <c r="E6795" t="s">
        <v>11</v>
      </c>
      <c r="F6795" t="s">
        <v>7</v>
      </c>
      <c r="G6795">
        <v>0</v>
      </c>
    </row>
    <row r="6796" spans="1:7" x14ac:dyDescent="0.4">
      <c r="A6796" t="s">
        <v>40</v>
      </c>
      <c r="B6796">
        <v>2011</v>
      </c>
      <c r="C6796" t="s">
        <v>5</v>
      </c>
      <c r="D6796" t="s">
        <v>58</v>
      </c>
      <c r="E6796" t="s">
        <v>12</v>
      </c>
      <c r="F6796" t="s">
        <v>7</v>
      </c>
      <c r="G6796">
        <v>0</v>
      </c>
    </row>
    <row r="6797" spans="1:7" x14ac:dyDescent="0.4">
      <c r="A6797" t="s">
        <v>40</v>
      </c>
      <c r="B6797">
        <v>2011</v>
      </c>
      <c r="C6797" t="s">
        <v>5</v>
      </c>
      <c r="D6797" t="s">
        <v>58</v>
      </c>
      <c r="E6797" t="s">
        <v>13</v>
      </c>
      <c r="F6797" t="s">
        <v>7</v>
      </c>
      <c r="G6797">
        <v>0</v>
      </c>
    </row>
    <row r="6798" spans="1:7" x14ac:dyDescent="0.4">
      <c r="A6798" t="s">
        <v>40</v>
      </c>
      <c r="B6798">
        <v>2011</v>
      </c>
      <c r="C6798" t="s">
        <v>5</v>
      </c>
      <c r="D6798" t="s">
        <v>58</v>
      </c>
      <c r="E6798" t="s">
        <v>14</v>
      </c>
      <c r="F6798" t="s">
        <v>7</v>
      </c>
      <c r="G6798">
        <v>0</v>
      </c>
    </row>
    <row r="6799" spans="1:7" x14ac:dyDescent="0.4">
      <c r="A6799" t="s">
        <v>40</v>
      </c>
      <c r="B6799">
        <v>2011</v>
      </c>
      <c r="C6799" t="s">
        <v>5</v>
      </c>
      <c r="D6799" t="s">
        <v>58</v>
      </c>
      <c r="E6799" t="s">
        <v>15</v>
      </c>
      <c r="F6799" t="s">
        <v>7</v>
      </c>
      <c r="G6799">
        <v>0</v>
      </c>
    </row>
    <row r="6800" spans="1:7" x14ac:dyDescent="0.4">
      <c r="A6800" t="s">
        <v>40</v>
      </c>
      <c r="B6800">
        <v>2011</v>
      </c>
      <c r="C6800" t="s">
        <v>5</v>
      </c>
      <c r="D6800" t="s">
        <v>58</v>
      </c>
      <c r="E6800" t="s">
        <v>16</v>
      </c>
      <c r="F6800" t="s">
        <v>7</v>
      </c>
      <c r="G6800">
        <v>0</v>
      </c>
    </row>
    <row r="6801" spans="1:7" x14ac:dyDescent="0.4">
      <c r="A6801" t="s">
        <v>40</v>
      </c>
      <c r="B6801">
        <v>2011</v>
      </c>
      <c r="C6801" t="s">
        <v>5</v>
      </c>
      <c r="D6801" t="s">
        <v>58</v>
      </c>
      <c r="E6801" t="s">
        <v>17</v>
      </c>
      <c r="F6801" t="s">
        <v>7</v>
      </c>
      <c r="G6801">
        <v>0</v>
      </c>
    </row>
    <row r="6802" spans="1:7" x14ac:dyDescent="0.4">
      <c r="A6802" t="s">
        <v>40</v>
      </c>
      <c r="B6802">
        <v>2011</v>
      </c>
      <c r="C6802" t="s">
        <v>5</v>
      </c>
      <c r="D6802" t="s">
        <v>58</v>
      </c>
      <c r="E6802" t="s">
        <v>18</v>
      </c>
      <c r="F6802" t="s">
        <v>7</v>
      </c>
      <c r="G6802">
        <v>0</v>
      </c>
    </row>
    <row r="6803" spans="1:7" x14ac:dyDescent="0.4">
      <c r="A6803" t="s">
        <v>40</v>
      </c>
      <c r="B6803">
        <v>2011</v>
      </c>
      <c r="C6803" t="s">
        <v>5</v>
      </c>
      <c r="D6803" t="s">
        <v>58</v>
      </c>
      <c r="E6803" t="s">
        <v>19</v>
      </c>
      <c r="F6803" t="s">
        <v>7</v>
      </c>
      <c r="G6803">
        <v>0</v>
      </c>
    </row>
    <row r="6804" spans="1:7" x14ac:dyDescent="0.4">
      <c r="A6804" t="s">
        <v>40</v>
      </c>
      <c r="B6804">
        <v>2011</v>
      </c>
      <c r="C6804" t="s">
        <v>5</v>
      </c>
      <c r="D6804" t="s">
        <v>58</v>
      </c>
      <c r="E6804" t="s">
        <v>20</v>
      </c>
      <c r="F6804" t="s">
        <v>7</v>
      </c>
      <c r="G6804">
        <v>0</v>
      </c>
    </row>
    <row r="6805" spans="1:7" x14ac:dyDescent="0.4">
      <c r="A6805" t="s">
        <v>40</v>
      </c>
      <c r="B6805">
        <v>2011</v>
      </c>
      <c r="C6805" t="s">
        <v>5</v>
      </c>
      <c r="D6805" t="s">
        <v>58</v>
      </c>
      <c r="E6805" t="s">
        <v>21</v>
      </c>
      <c r="F6805" t="s">
        <v>7</v>
      </c>
      <c r="G6805">
        <v>0</v>
      </c>
    </row>
    <row r="6806" spans="1:7" x14ac:dyDescent="0.4">
      <c r="A6806" t="s">
        <v>40</v>
      </c>
      <c r="B6806">
        <v>2011</v>
      </c>
      <c r="C6806" t="s">
        <v>5</v>
      </c>
      <c r="D6806" t="s">
        <v>58</v>
      </c>
      <c r="E6806" t="s">
        <v>22</v>
      </c>
      <c r="F6806" t="s">
        <v>7</v>
      </c>
      <c r="G6806">
        <v>0</v>
      </c>
    </row>
    <row r="6807" spans="1:7" x14ac:dyDescent="0.4">
      <c r="A6807" t="s">
        <v>40</v>
      </c>
      <c r="B6807">
        <v>2011</v>
      </c>
      <c r="C6807" t="s">
        <v>5</v>
      </c>
      <c r="D6807" t="s">
        <v>58</v>
      </c>
      <c r="E6807" t="s">
        <v>23</v>
      </c>
      <c r="F6807" t="s">
        <v>7</v>
      </c>
      <c r="G6807">
        <v>0</v>
      </c>
    </row>
    <row r="6808" spans="1:7" x14ac:dyDescent="0.4">
      <c r="A6808" t="s">
        <v>40</v>
      </c>
      <c r="B6808">
        <v>2011</v>
      </c>
      <c r="C6808" t="s">
        <v>5</v>
      </c>
      <c r="D6808" t="s">
        <v>58</v>
      </c>
      <c r="E6808" t="s">
        <v>24</v>
      </c>
      <c r="F6808" t="s">
        <v>7</v>
      </c>
      <c r="G6808">
        <v>0</v>
      </c>
    </row>
    <row r="6809" spans="1:7" x14ac:dyDescent="0.4">
      <c r="A6809" t="s">
        <v>40</v>
      </c>
      <c r="B6809">
        <v>2011</v>
      </c>
      <c r="C6809" t="s">
        <v>5</v>
      </c>
      <c r="D6809" t="s">
        <v>58</v>
      </c>
      <c r="E6809" t="s">
        <v>25</v>
      </c>
      <c r="F6809" t="s">
        <v>7</v>
      </c>
      <c r="G6809">
        <v>0</v>
      </c>
    </row>
    <row r="6810" spans="1:7" x14ac:dyDescent="0.4">
      <c r="A6810" t="s">
        <v>40</v>
      </c>
      <c r="B6810">
        <v>2011</v>
      </c>
      <c r="C6810" t="s">
        <v>5</v>
      </c>
      <c r="D6810" t="s">
        <v>58</v>
      </c>
      <c r="E6810" t="s">
        <v>26</v>
      </c>
      <c r="F6810" t="s">
        <v>7</v>
      </c>
      <c r="G6810">
        <v>0</v>
      </c>
    </row>
    <row r="6811" spans="1:7" x14ac:dyDescent="0.4">
      <c r="A6811" t="s">
        <v>40</v>
      </c>
      <c r="B6811">
        <v>2011</v>
      </c>
      <c r="C6811" t="s">
        <v>5</v>
      </c>
      <c r="D6811" t="s">
        <v>58</v>
      </c>
      <c r="E6811" t="s">
        <v>27</v>
      </c>
      <c r="F6811" t="s">
        <v>7</v>
      </c>
      <c r="G6811">
        <v>0</v>
      </c>
    </row>
    <row r="6812" spans="1:7" x14ac:dyDescent="0.4">
      <c r="A6812" t="s">
        <v>40</v>
      </c>
      <c r="B6812">
        <v>2011</v>
      </c>
      <c r="C6812" t="s">
        <v>5</v>
      </c>
      <c r="D6812" t="s">
        <v>58</v>
      </c>
      <c r="E6812" t="s">
        <v>28</v>
      </c>
      <c r="F6812" t="s">
        <v>7</v>
      </c>
      <c r="G6812">
        <v>0</v>
      </c>
    </row>
    <row r="6813" spans="1:7" x14ac:dyDescent="0.4">
      <c r="A6813" t="s">
        <v>40</v>
      </c>
      <c r="B6813">
        <v>2011</v>
      </c>
      <c r="C6813" t="s">
        <v>5</v>
      </c>
      <c r="D6813" t="s">
        <v>58</v>
      </c>
      <c r="E6813" t="s">
        <v>29</v>
      </c>
      <c r="F6813" t="s">
        <v>7</v>
      </c>
      <c r="G6813">
        <v>0</v>
      </c>
    </row>
    <row r="6814" spans="1:7" x14ac:dyDescent="0.4">
      <c r="A6814" t="s">
        <v>40</v>
      </c>
      <c r="B6814">
        <v>2011</v>
      </c>
      <c r="C6814" t="s">
        <v>5</v>
      </c>
      <c r="D6814" t="s">
        <v>58</v>
      </c>
      <c r="E6814" t="s">
        <v>30</v>
      </c>
      <c r="F6814" t="s">
        <v>7</v>
      </c>
      <c r="G6814">
        <v>0</v>
      </c>
    </row>
    <row r="6815" spans="1:7" x14ac:dyDescent="0.4">
      <c r="A6815" t="s">
        <v>40</v>
      </c>
      <c r="B6815">
        <v>2011</v>
      </c>
      <c r="C6815" t="s">
        <v>5</v>
      </c>
      <c r="D6815" t="s">
        <v>58</v>
      </c>
      <c r="E6815" t="s">
        <v>31</v>
      </c>
      <c r="F6815" t="s">
        <v>7</v>
      </c>
      <c r="G6815">
        <v>0</v>
      </c>
    </row>
    <row r="6816" spans="1:7" x14ac:dyDescent="0.4">
      <c r="A6816" t="s">
        <v>40</v>
      </c>
      <c r="B6816">
        <v>2011</v>
      </c>
      <c r="C6816" t="s">
        <v>5</v>
      </c>
      <c r="D6816" t="s">
        <v>58</v>
      </c>
      <c r="E6816" t="s">
        <v>32</v>
      </c>
      <c r="F6816" t="s">
        <v>7</v>
      </c>
      <c r="G6816">
        <v>0</v>
      </c>
    </row>
    <row r="6817" spans="1:7" x14ac:dyDescent="0.4">
      <c r="A6817" t="s">
        <v>40</v>
      </c>
      <c r="B6817">
        <v>2011</v>
      </c>
      <c r="C6817" t="s">
        <v>5</v>
      </c>
      <c r="D6817" t="s">
        <v>58</v>
      </c>
      <c r="E6817" t="s">
        <v>33</v>
      </c>
      <c r="F6817" t="s">
        <v>7</v>
      </c>
      <c r="G6817">
        <v>0</v>
      </c>
    </row>
    <row r="6818" spans="1:7" x14ac:dyDescent="0.4">
      <c r="A6818" t="s">
        <v>40</v>
      </c>
      <c r="B6818">
        <v>2011</v>
      </c>
      <c r="C6818" t="s">
        <v>5</v>
      </c>
      <c r="D6818" t="s">
        <v>58</v>
      </c>
      <c r="E6818" t="s">
        <v>34</v>
      </c>
      <c r="F6818" t="s">
        <v>7</v>
      </c>
      <c r="G6818">
        <v>0</v>
      </c>
    </row>
    <row r="6819" spans="1:7" x14ac:dyDescent="0.4">
      <c r="A6819" t="s">
        <v>40</v>
      </c>
      <c r="B6819">
        <v>2011</v>
      </c>
      <c r="C6819" t="s">
        <v>5</v>
      </c>
      <c r="D6819" t="s">
        <v>58</v>
      </c>
      <c r="E6819" t="s">
        <v>35</v>
      </c>
      <c r="F6819" t="s">
        <v>7</v>
      </c>
      <c r="G6819">
        <v>0</v>
      </c>
    </row>
    <row r="6820" spans="1:7" x14ac:dyDescent="0.4">
      <c r="A6820" t="s">
        <v>40</v>
      </c>
      <c r="B6820">
        <v>2011</v>
      </c>
      <c r="C6820" t="s">
        <v>5</v>
      </c>
      <c r="D6820" t="s">
        <v>58</v>
      </c>
      <c r="E6820" t="s">
        <v>36</v>
      </c>
      <c r="F6820" t="s">
        <v>7</v>
      </c>
      <c r="G6820">
        <v>0</v>
      </c>
    </row>
    <row r="6821" spans="1:7" x14ac:dyDescent="0.4">
      <c r="A6821" t="s">
        <v>40</v>
      </c>
      <c r="B6821">
        <v>2011</v>
      </c>
      <c r="C6821" t="s">
        <v>5</v>
      </c>
      <c r="D6821" t="s">
        <v>58</v>
      </c>
      <c r="E6821" t="s">
        <v>37</v>
      </c>
      <c r="F6821" t="s">
        <v>7</v>
      </c>
      <c r="G6821">
        <v>0</v>
      </c>
    </row>
    <row r="6822" spans="1:7" x14ac:dyDescent="0.4">
      <c r="A6822" t="s">
        <v>40</v>
      </c>
      <c r="B6822">
        <v>2011</v>
      </c>
      <c r="C6822" t="s">
        <v>5</v>
      </c>
      <c r="D6822" t="s">
        <v>59</v>
      </c>
      <c r="E6822" t="s">
        <v>6</v>
      </c>
      <c r="F6822" t="s">
        <v>7</v>
      </c>
      <c r="G6822">
        <v>0</v>
      </c>
    </row>
    <row r="6823" spans="1:7" x14ac:dyDescent="0.4">
      <c r="A6823" t="s">
        <v>40</v>
      </c>
      <c r="B6823">
        <v>2011</v>
      </c>
      <c r="C6823" t="s">
        <v>5</v>
      </c>
      <c r="D6823" t="s">
        <v>59</v>
      </c>
      <c r="E6823" t="s">
        <v>8</v>
      </c>
      <c r="F6823" t="s">
        <v>7</v>
      </c>
      <c r="G6823">
        <v>0</v>
      </c>
    </row>
    <row r="6824" spans="1:7" x14ac:dyDescent="0.4">
      <c r="A6824" t="s">
        <v>40</v>
      </c>
      <c r="B6824">
        <v>2011</v>
      </c>
      <c r="C6824" t="s">
        <v>5</v>
      </c>
      <c r="D6824" t="s">
        <v>59</v>
      </c>
      <c r="E6824" t="s">
        <v>9</v>
      </c>
      <c r="F6824" t="s">
        <v>7</v>
      </c>
      <c r="G6824">
        <v>0</v>
      </c>
    </row>
    <row r="6825" spans="1:7" x14ac:dyDescent="0.4">
      <c r="A6825" t="s">
        <v>40</v>
      </c>
      <c r="B6825">
        <v>2011</v>
      </c>
      <c r="C6825" t="s">
        <v>5</v>
      </c>
      <c r="D6825" t="s">
        <v>59</v>
      </c>
      <c r="E6825" t="s">
        <v>10</v>
      </c>
      <c r="F6825" t="s">
        <v>7</v>
      </c>
      <c r="G6825">
        <v>0</v>
      </c>
    </row>
    <row r="6826" spans="1:7" x14ac:dyDescent="0.4">
      <c r="A6826" t="s">
        <v>40</v>
      </c>
      <c r="B6826">
        <v>2011</v>
      </c>
      <c r="C6826" t="s">
        <v>5</v>
      </c>
      <c r="D6826" t="s">
        <v>59</v>
      </c>
      <c r="E6826" t="s">
        <v>11</v>
      </c>
      <c r="F6826" t="s">
        <v>7</v>
      </c>
      <c r="G6826">
        <v>0</v>
      </c>
    </row>
    <row r="6827" spans="1:7" x14ac:dyDescent="0.4">
      <c r="A6827" t="s">
        <v>40</v>
      </c>
      <c r="B6827">
        <v>2011</v>
      </c>
      <c r="C6827" t="s">
        <v>5</v>
      </c>
      <c r="D6827" t="s">
        <v>59</v>
      </c>
      <c r="E6827" t="s">
        <v>12</v>
      </c>
      <c r="F6827" t="s">
        <v>7</v>
      </c>
      <c r="G6827">
        <v>0</v>
      </c>
    </row>
    <row r="6828" spans="1:7" x14ac:dyDescent="0.4">
      <c r="A6828" t="s">
        <v>40</v>
      </c>
      <c r="B6828">
        <v>2011</v>
      </c>
      <c r="C6828" t="s">
        <v>5</v>
      </c>
      <c r="D6828" t="s">
        <v>59</v>
      </c>
      <c r="E6828" t="s">
        <v>13</v>
      </c>
      <c r="F6828" t="s">
        <v>7</v>
      </c>
      <c r="G6828">
        <v>0</v>
      </c>
    </row>
    <row r="6829" spans="1:7" x14ac:dyDescent="0.4">
      <c r="A6829" t="s">
        <v>40</v>
      </c>
      <c r="B6829">
        <v>2011</v>
      </c>
      <c r="C6829" t="s">
        <v>5</v>
      </c>
      <c r="D6829" t="s">
        <v>59</v>
      </c>
      <c r="E6829" t="s">
        <v>14</v>
      </c>
      <c r="F6829" t="s">
        <v>7</v>
      </c>
      <c r="G6829">
        <v>0</v>
      </c>
    </row>
    <row r="6830" spans="1:7" x14ac:dyDescent="0.4">
      <c r="A6830" t="s">
        <v>40</v>
      </c>
      <c r="B6830">
        <v>2011</v>
      </c>
      <c r="C6830" t="s">
        <v>5</v>
      </c>
      <c r="D6830" t="s">
        <v>59</v>
      </c>
      <c r="E6830" t="s">
        <v>15</v>
      </c>
      <c r="F6830" t="s">
        <v>7</v>
      </c>
      <c r="G6830">
        <v>0</v>
      </c>
    </row>
    <row r="6831" spans="1:7" x14ac:dyDescent="0.4">
      <c r="A6831" t="s">
        <v>40</v>
      </c>
      <c r="B6831">
        <v>2011</v>
      </c>
      <c r="C6831" t="s">
        <v>5</v>
      </c>
      <c r="D6831" t="s">
        <v>59</v>
      </c>
      <c r="E6831" t="s">
        <v>16</v>
      </c>
      <c r="F6831" t="s">
        <v>7</v>
      </c>
      <c r="G6831">
        <v>0</v>
      </c>
    </row>
    <row r="6832" spans="1:7" x14ac:dyDescent="0.4">
      <c r="A6832" t="s">
        <v>40</v>
      </c>
      <c r="B6832">
        <v>2011</v>
      </c>
      <c r="C6832" t="s">
        <v>5</v>
      </c>
      <c r="D6832" t="s">
        <v>59</v>
      </c>
      <c r="E6832" t="s">
        <v>17</v>
      </c>
      <c r="F6832" t="s">
        <v>7</v>
      </c>
      <c r="G6832">
        <v>0</v>
      </c>
    </row>
    <row r="6833" spans="1:7" x14ac:dyDescent="0.4">
      <c r="A6833" t="s">
        <v>40</v>
      </c>
      <c r="B6833">
        <v>2011</v>
      </c>
      <c r="C6833" t="s">
        <v>5</v>
      </c>
      <c r="D6833" t="s">
        <v>59</v>
      </c>
      <c r="E6833" t="s">
        <v>18</v>
      </c>
      <c r="F6833" t="s">
        <v>7</v>
      </c>
      <c r="G6833">
        <v>0</v>
      </c>
    </row>
    <row r="6834" spans="1:7" x14ac:dyDescent="0.4">
      <c r="A6834" t="s">
        <v>40</v>
      </c>
      <c r="B6834">
        <v>2011</v>
      </c>
      <c r="C6834" t="s">
        <v>5</v>
      </c>
      <c r="D6834" t="s">
        <v>59</v>
      </c>
      <c r="E6834" t="s">
        <v>19</v>
      </c>
      <c r="F6834" t="s">
        <v>7</v>
      </c>
      <c r="G6834">
        <v>0</v>
      </c>
    </row>
    <row r="6835" spans="1:7" x14ac:dyDescent="0.4">
      <c r="A6835" t="s">
        <v>40</v>
      </c>
      <c r="B6835">
        <v>2011</v>
      </c>
      <c r="C6835" t="s">
        <v>5</v>
      </c>
      <c r="D6835" t="s">
        <v>59</v>
      </c>
      <c r="E6835" t="s">
        <v>20</v>
      </c>
      <c r="F6835" t="s">
        <v>7</v>
      </c>
      <c r="G6835">
        <v>0</v>
      </c>
    </row>
    <row r="6836" spans="1:7" x14ac:dyDescent="0.4">
      <c r="A6836" t="s">
        <v>40</v>
      </c>
      <c r="B6836">
        <v>2011</v>
      </c>
      <c r="C6836" t="s">
        <v>5</v>
      </c>
      <c r="D6836" t="s">
        <v>59</v>
      </c>
      <c r="E6836" t="s">
        <v>21</v>
      </c>
      <c r="F6836" t="s">
        <v>7</v>
      </c>
      <c r="G6836">
        <v>0</v>
      </c>
    </row>
    <row r="6837" spans="1:7" x14ac:dyDescent="0.4">
      <c r="A6837" t="s">
        <v>40</v>
      </c>
      <c r="B6837">
        <v>2011</v>
      </c>
      <c r="C6837" t="s">
        <v>5</v>
      </c>
      <c r="D6837" t="s">
        <v>59</v>
      </c>
      <c r="E6837" t="s">
        <v>22</v>
      </c>
      <c r="F6837" t="s">
        <v>7</v>
      </c>
      <c r="G6837">
        <v>0</v>
      </c>
    </row>
    <row r="6838" spans="1:7" x14ac:dyDescent="0.4">
      <c r="A6838" t="s">
        <v>40</v>
      </c>
      <c r="B6838">
        <v>2011</v>
      </c>
      <c r="C6838" t="s">
        <v>5</v>
      </c>
      <c r="D6838" t="s">
        <v>59</v>
      </c>
      <c r="E6838" t="s">
        <v>23</v>
      </c>
      <c r="F6838" t="s">
        <v>7</v>
      </c>
      <c r="G6838">
        <v>0</v>
      </c>
    </row>
    <row r="6839" spans="1:7" x14ac:dyDescent="0.4">
      <c r="A6839" t="s">
        <v>40</v>
      </c>
      <c r="B6839">
        <v>2011</v>
      </c>
      <c r="C6839" t="s">
        <v>5</v>
      </c>
      <c r="D6839" t="s">
        <v>59</v>
      </c>
      <c r="E6839" t="s">
        <v>24</v>
      </c>
      <c r="F6839" t="s">
        <v>7</v>
      </c>
      <c r="G6839">
        <v>0</v>
      </c>
    </row>
    <row r="6840" spans="1:7" x14ac:dyDescent="0.4">
      <c r="A6840" t="s">
        <v>40</v>
      </c>
      <c r="B6840">
        <v>2011</v>
      </c>
      <c r="C6840" t="s">
        <v>5</v>
      </c>
      <c r="D6840" t="s">
        <v>59</v>
      </c>
      <c r="E6840" t="s">
        <v>25</v>
      </c>
      <c r="F6840" t="s">
        <v>7</v>
      </c>
      <c r="G6840">
        <v>0</v>
      </c>
    </row>
    <row r="6841" spans="1:7" x14ac:dyDescent="0.4">
      <c r="A6841" t="s">
        <v>40</v>
      </c>
      <c r="B6841">
        <v>2011</v>
      </c>
      <c r="C6841" t="s">
        <v>5</v>
      </c>
      <c r="D6841" t="s">
        <v>59</v>
      </c>
      <c r="E6841" t="s">
        <v>26</v>
      </c>
      <c r="F6841" t="s">
        <v>7</v>
      </c>
      <c r="G6841">
        <v>0</v>
      </c>
    </row>
    <row r="6842" spans="1:7" x14ac:dyDescent="0.4">
      <c r="A6842" t="s">
        <v>40</v>
      </c>
      <c r="B6842">
        <v>2011</v>
      </c>
      <c r="C6842" t="s">
        <v>5</v>
      </c>
      <c r="D6842" t="s">
        <v>59</v>
      </c>
      <c r="E6842" t="s">
        <v>27</v>
      </c>
      <c r="F6842" t="s">
        <v>7</v>
      </c>
      <c r="G6842">
        <v>0</v>
      </c>
    </row>
    <row r="6843" spans="1:7" x14ac:dyDescent="0.4">
      <c r="A6843" t="s">
        <v>40</v>
      </c>
      <c r="B6843">
        <v>2011</v>
      </c>
      <c r="C6843" t="s">
        <v>5</v>
      </c>
      <c r="D6843" t="s">
        <v>59</v>
      </c>
      <c r="E6843" t="s">
        <v>28</v>
      </c>
      <c r="F6843" t="s">
        <v>7</v>
      </c>
      <c r="G6843">
        <v>0</v>
      </c>
    </row>
    <row r="6844" spans="1:7" x14ac:dyDescent="0.4">
      <c r="A6844" t="s">
        <v>40</v>
      </c>
      <c r="B6844">
        <v>2011</v>
      </c>
      <c r="C6844" t="s">
        <v>5</v>
      </c>
      <c r="D6844" t="s">
        <v>59</v>
      </c>
      <c r="E6844" t="s">
        <v>29</v>
      </c>
      <c r="F6844" t="s">
        <v>7</v>
      </c>
      <c r="G6844">
        <v>0</v>
      </c>
    </row>
    <row r="6845" spans="1:7" x14ac:dyDescent="0.4">
      <c r="A6845" t="s">
        <v>40</v>
      </c>
      <c r="B6845">
        <v>2011</v>
      </c>
      <c r="C6845" t="s">
        <v>5</v>
      </c>
      <c r="D6845" t="s">
        <v>59</v>
      </c>
      <c r="E6845" t="s">
        <v>30</v>
      </c>
      <c r="F6845" t="s">
        <v>7</v>
      </c>
      <c r="G6845">
        <v>0</v>
      </c>
    </row>
    <row r="6846" spans="1:7" x14ac:dyDescent="0.4">
      <c r="A6846" t="s">
        <v>40</v>
      </c>
      <c r="B6846">
        <v>2011</v>
      </c>
      <c r="C6846" t="s">
        <v>5</v>
      </c>
      <c r="D6846" t="s">
        <v>59</v>
      </c>
      <c r="E6846" t="s">
        <v>31</v>
      </c>
      <c r="F6846" t="s">
        <v>7</v>
      </c>
      <c r="G6846">
        <v>0</v>
      </c>
    </row>
    <row r="6847" spans="1:7" x14ac:dyDescent="0.4">
      <c r="A6847" t="s">
        <v>40</v>
      </c>
      <c r="B6847">
        <v>2011</v>
      </c>
      <c r="C6847" t="s">
        <v>5</v>
      </c>
      <c r="D6847" t="s">
        <v>59</v>
      </c>
      <c r="E6847" t="s">
        <v>32</v>
      </c>
      <c r="F6847" t="s">
        <v>7</v>
      </c>
      <c r="G6847">
        <v>0</v>
      </c>
    </row>
    <row r="6848" spans="1:7" x14ac:dyDescent="0.4">
      <c r="A6848" t="s">
        <v>40</v>
      </c>
      <c r="B6848">
        <v>2011</v>
      </c>
      <c r="C6848" t="s">
        <v>5</v>
      </c>
      <c r="D6848" t="s">
        <v>59</v>
      </c>
      <c r="E6848" t="s">
        <v>33</v>
      </c>
      <c r="F6848" t="s">
        <v>7</v>
      </c>
      <c r="G6848">
        <v>0</v>
      </c>
    </row>
    <row r="6849" spans="1:7" x14ac:dyDescent="0.4">
      <c r="A6849" t="s">
        <v>40</v>
      </c>
      <c r="B6849">
        <v>2011</v>
      </c>
      <c r="C6849" t="s">
        <v>5</v>
      </c>
      <c r="D6849" t="s">
        <v>59</v>
      </c>
      <c r="E6849" t="s">
        <v>34</v>
      </c>
      <c r="F6849" t="s">
        <v>7</v>
      </c>
      <c r="G6849">
        <v>0</v>
      </c>
    </row>
    <row r="6850" spans="1:7" x14ac:dyDescent="0.4">
      <c r="A6850" t="s">
        <v>40</v>
      </c>
      <c r="B6850">
        <v>2011</v>
      </c>
      <c r="C6850" t="s">
        <v>5</v>
      </c>
      <c r="D6850" t="s">
        <v>59</v>
      </c>
      <c r="E6850" t="s">
        <v>35</v>
      </c>
      <c r="F6850" t="s">
        <v>7</v>
      </c>
      <c r="G6850">
        <v>0</v>
      </c>
    </row>
    <row r="6851" spans="1:7" x14ac:dyDescent="0.4">
      <c r="A6851" t="s">
        <v>40</v>
      </c>
      <c r="B6851">
        <v>2011</v>
      </c>
      <c r="C6851" t="s">
        <v>5</v>
      </c>
      <c r="D6851" t="s">
        <v>59</v>
      </c>
      <c r="E6851" t="s">
        <v>36</v>
      </c>
      <c r="F6851" t="s">
        <v>7</v>
      </c>
      <c r="G6851">
        <v>0</v>
      </c>
    </row>
    <row r="6852" spans="1:7" x14ac:dyDescent="0.4">
      <c r="A6852" t="s">
        <v>40</v>
      </c>
      <c r="B6852">
        <v>2011</v>
      </c>
      <c r="C6852" t="s">
        <v>5</v>
      </c>
      <c r="D6852" t="s">
        <v>59</v>
      </c>
      <c r="E6852" t="s">
        <v>37</v>
      </c>
      <c r="F6852" t="s">
        <v>7</v>
      </c>
      <c r="G6852">
        <v>0</v>
      </c>
    </row>
    <row r="6853" spans="1:7" x14ac:dyDescent="0.4">
      <c r="A6853" t="s">
        <v>40</v>
      </c>
      <c r="B6853">
        <v>2011</v>
      </c>
      <c r="C6853" t="s">
        <v>5</v>
      </c>
      <c r="D6853" t="s">
        <v>60</v>
      </c>
      <c r="E6853" t="s">
        <v>6</v>
      </c>
      <c r="F6853" t="s">
        <v>7</v>
      </c>
      <c r="G6853">
        <v>0</v>
      </c>
    </row>
    <row r="6854" spans="1:7" x14ac:dyDescent="0.4">
      <c r="A6854" t="s">
        <v>40</v>
      </c>
      <c r="B6854">
        <v>2011</v>
      </c>
      <c r="C6854" t="s">
        <v>5</v>
      </c>
      <c r="D6854" t="s">
        <v>60</v>
      </c>
      <c r="E6854" t="s">
        <v>8</v>
      </c>
      <c r="F6854" t="s">
        <v>7</v>
      </c>
      <c r="G6854">
        <v>0</v>
      </c>
    </row>
    <row r="6855" spans="1:7" x14ac:dyDescent="0.4">
      <c r="A6855" t="s">
        <v>40</v>
      </c>
      <c r="B6855">
        <v>2011</v>
      </c>
      <c r="C6855" t="s">
        <v>5</v>
      </c>
      <c r="D6855" t="s">
        <v>60</v>
      </c>
      <c r="E6855" t="s">
        <v>9</v>
      </c>
      <c r="F6855" t="s">
        <v>7</v>
      </c>
      <c r="G6855">
        <v>0</v>
      </c>
    </row>
    <row r="6856" spans="1:7" x14ac:dyDescent="0.4">
      <c r="A6856" t="s">
        <v>40</v>
      </c>
      <c r="B6856">
        <v>2011</v>
      </c>
      <c r="C6856" t="s">
        <v>5</v>
      </c>
      <c r="D6856" t="s">
        <v>60</v>
      </c>
      <c r="E6856" t="s">
        <v>10</v>
      </c>
      <c r="F6856" t="s">
        <v>7</v>
      </c>
      <c r="G6856">
        <v>0</v>
      </c>
    </row>
    <row r="6857" spans="1:7" x14ac:dyDescent="0.4">
      <c r="A6857" t="s">
        <v>40</v>
      </c>
      <c r="B6857">
        <v>2011</v>
      </c>
      <c r="C6857" t="s">
        <v>5</v>
      </c>
      <c r="D6857" t="s">
        <v>60</v>
      </c>
      <c r="E6857" t="s">
        <v>11</v>
      </c>
      <c r="F6857" t="s">
        <v>7</v>
      </c>
      <c r="G6857">
        <v>0</v>
      </c>
    </row>
    <row r="6858" spans="1:7" x14ac:dyDescent="0.4">
      <c r="A6858" t="s">
        <v>40</v>
      </c>
      <c r="B6858">
        <v>2011</v>
      </c>
      <c r="C6858" t="s">
        <v>5</v>
      </c>
      <c r="D6858" t="s">
        <v>60</v>
      </c>
      <c r="E6858" t="s">
        <v>12</v>
      </c>
      <c r="F6858" t="s">
        <v>7</v>
      </c>
      <c r="G6858">
        <v>0</v>
      </c>
    </row>
    <row r="6859" spans="1:7" x14ac:dyDescent="0.4">
      <c r="A6859" t="s">
        <v>40</v>
      </c>
      <c r="B6859">
        <v>2011</v>
      </c>
      <c r="C6859" t="s">
        <v>5</v>
      </c>
      <c r="D6859" t="s">
        <v>60</v>
      </c>
      <c r="E6859" t="s">
        <v>13</v>
      </c>
      <c r="F6859" t="s">
        <v>7</v>
      </c>
      <c r="G6859">
        <v>0</v>
      </c>
    </row>
    <row r="6860" spans="1:7" x14ac:dyDescent="0.4">
      <c r="A6860" t="s">
        <v>40</v>
      </c>
      <c r="B6860">
        <v>2011</v>
      </c>
      <c r="C6860" t="s">
        <v>5</v>
      </c>
      <c r="D6860" t="s">
        <v>60</v>
      </c>
      <c r="E6860" t="s">
        <v>14</v>
      </c>
      <c r="F6860" t="s">
        <v>7</v>
      </c>
      <c r="G6860">
        <v>0</v>
      </c>
    </row>
    <row r="6861" spans="1:7" x14ac:dyDescent="0.4">
      <c r="A6861" t="s">
        <v>40</v>
      </c>
      <c r="B6861">
        <v>2011</v>
      </c>
      <c r="C6861" t="s">
        <v>5</v>
      </c>
      <c r="D6861" t="s">
        <v>60</v>
      </c>
      <c r="E6861" t="s">
        <v>15</v>
      </c>
      <c r="F6861" t="s">
        <v>7</v>
      </c>
      <c r="G6861">
        <v>0</v>
      </c>
    </row>
    <row r="6862" spans="1:7" x14ac:dyDescent="0.4">
      <c r="A6862" t="s">
        <v>40</v>
      </c>
      <c r="B6862">
        <v>2011</v>
      </c>
      <c r="C6862" t="s">
        <v>5</v>
      </c>
      <c r="D6862" t="s">
        <v>60</v>
      </c>
      <c r="E6862" t="s">
        <v>16</v>
      </c>
      <c r="F6862" t="s">
        <v>7</v>
      </c>
      <c r="G6862">
        <v>0</v>
      </c>
    </row>
    <row r="6863" spans="1:7" x14ac:dyDescent="0.4">
      <c r="A6863" t="s">
        <v>40</v>
      </c>
      <c r="B6863">
        <v>2011</v>
      </c>
      <c r="C6863" t="s">
        <v>5</v>
      </c>
      <c r="D6863" t="s">
        <v>60</v>
      </c>
      <c r="E6863" t="s">
        <v>17</v>
      </c>
      <c r="F6863" t="s">
        <v>7</v>
      </c>
      <c r="G6863">
        <v>0</v>
      </c>
    </row>
    <row r="6864" spans="1:7" x14ac:dyDescent="0.4">
      <c r="A6864" t="s">
        <v>40</v>
      </c>
      <c r="B6864">
        <v>2011</v>
      </c>
      <c r="C6864" t="s">
        <v>5</v>
      </c>
      <c r="D6864" t="s">
        <v>60</v>
      </c>
      <c r="E6864" t="s">
        <v>18</v>
      </c>
      <c r="F6864" t="s">
        <v>7</v>
      </c>
      <c r="G6864">
        <v>0</v>
      </c>
    </row>
    <row r="6865" spans="1:7" x14ac:dyDescent="0.4">
      <c r="A6865" t="s">
        <v>40</v>
      </c>
      <c r="B6865">
        <v>2011</v>
      </c>
      <c r="C6865" t="s">
        <v>5</v>
      </c>
      <c r="D6865" t="s">
        <v>60</v>
      </c>
      <c r="E6865" t="s">
        <v>19</v>
      </c>
      <c r="F6865" t="s">
        <v>7</v>
      </c>
      <c r="G6865">
        <v>0</v>
      </c>
    </row>
    <row r="6866" spans="1:7" x14ac:dyDescent="0.4">
      <c r="A6866" t="s">
        <v>40</v>
      </c>
      <c r="B6866">
        <v>2011</v>
      </c>
      <c r="C6866" t="s">
        <v>5</v>
      </c>
      <c r="D6866" t="s">
        <v>60</v>
      </c>
      <c r="E6866" t="s">
        <v>20</v>
      </c>
      <c r="F6866" t="s">
        <v>7</v>
      </c>
      <c r="G6866">
        <v>0</v>
      </c>
    </row>
    <row r="6867" spans="1:7" x14ac:dyDescent="0.4">
      <c r="A6867" t="s">
        <v>40</v>
      </c>
      <c r="B6867">
        <v>2011</v>
      </c>
      <c r="C6867" t="s">
        <v>5</v>
      </c>
      <c r="D6867" t="s">
        <v>60</v>
      </c>
      <c r="E6867" t="s">
        <v>21</v>
      </c>
      <c r="F6867" t="s">
        <v>7</v>
      </c>
      <c r="G6867">
        <v>0</v>
      </c>
    </row>
    <row r="6868" spans="1:7" x14ac:dyDescent="0.4">
      <c r="A6868" t="s">
        <v>40</v>
      </c>
      <c r="B6868">
        <v>2011</v>
      </c>
      <c r="C6868" t="s">
        <v>5</v>
      </c>
      <c r="D6868" t="s">
        <v>60</v>
      </c>
      <c r="E6868" t="s">
        <v>22</v>
      </c>
      <c r="F6868" t="s">
        <v>7</v>
      </c>
      <c r="G6868">
        <v>0</v>
      </c>
    </row>
    <row r="6869" spans="1:7" x14ac:dyDescent="0.4">
      <c r="A6869" t="s">
        <v>40</v>
      </c>
      <c r="B6869">
        <v>2011</v>
      </c>
      <c r="C6869" t="s">
        <v>5</v>
      </c>
      <c r="D6869" t="s">
        <v>60</v>
      </c>
      <c r="E6869" t="s">
        <v>23</v>
      </c>
      <c r="F6869" t="s">
        <v>7</v>
      </c>
      <c r="G6869">
        <v>0</v>
      </c>
    </row>
    <row r="6870" spans="1:7" x14ac:dyDescent="0.4">
      <c r="A6870" t="s">
        <v>40</v>
      </c>
      <c r="B6870">
        <v>2011</v>
      </c>
      <c r="C6870" t="s">
        <v>5</v>
      </c>
      <c r="D6870" t="s">
        <v>60</v>
      </c>
      <c r="E6870" t="s">
        <v>24</v>
      </c>
      <c r="F6870" t="s">
        <v>7</v>
      </c>
      <c r="G6870">
        <v>0</v>
      </c>
    </row>
    <row r="6871" spans="1:7" x14ac:dyDescent="0.4">
      <c r="A6871" t="s">
        <v>40</v>
      </c>
      <c r="B6871">
        <v>2011</v>
      </c>
      <c r="C6871" t="s">
        <v>5</v>
      </c>
      <c r="D6871" t="s">
        <v>60</v>
      </c>
      <c r="E6871" t="s">
        <v>25</v>
      </c>
      <c r="F6871" t="s">
        <v>7</v>
      </c>
      <c r="G6871">
        <v>0</v>
      </c>
    </row>
    <row r="6872" spans="1:7" x14ac:dyDescent="0.4">
      <c r="A6872" t="s">
        <v>40</v>
      </c>
      <c r="B6872">
        <v>2011</v>
      </c>
      <c r="C6872" t="s">
        <v>5</v>
      </c>
      <c r="D6872" t="s">
        <v>60</v>
      </c>
      <c r="E6872" t="s">
        <v>26</v>
      </c>
      <c r="F6872" t="s">
        <v>7</v>
      </c>
      <c r="G6872">
        <v>0</v>
      </c>
    </row>
    <row r="6873" spans="1:7" x14ac:dyDescent="0.4">
      <c r="A6873" t="s">
        <v>40</v>
      </c>
      <c r="B6873">
        <v>2011</v>
      </c>
      <c r="C6873" t="s">
        <v>5</v>
      </c>
      <c r="D6873" t="s">
        <v>60</v>
      </c>
      <c r="E6873" t="s">
        <v>27</v>
      </c>
      <c r="F6873" t="s">
        <v>7</v>
      </c>
      <c r="G6873">
        <v>0</v>
      </c>
    </row>
    <row r="6874" spans="1:7" x14ac:dyDescent="0.4">
      <c r="A6874" t="s">
        <v>40</v>
      </c>
      <c r="B6874">
        <v>2011</v>
      </c>
      <c r="C6874" t="s">
        <v>5</v>
      </c>
      <c r="D6874" t="s">
        <v>60</v>
      </c>
      <c r="E6874" t="s">
        <v>28</v>
      </c>
      <c r="F6874" t="s">
        <v>7</v>
      </c>
      <c r="G6874">
        <v>0</v>
      </c>
    </row>
    <row r="6875" spans="1:7" x14ac:dyDescent="0.4">
      <c r="A6875" t="s">
        <v>40</v>
      </c>
      <c r="B6875">
        <v>2011</v>
      </c>
      <c r="C6875" t="s">
        <v>5</v>
      </c>
      <c r="D6875" t="s">
        <v>60</v>
      </c>
      <c r="E6875" t="s">
        <v>29</v>
      </c>
      <c r="F6875" t="s">
        <v>7</v>
      </c>
      <c r="G6875">
        <v>0</v>
      </c>
    </row>
    <row r="6876" spans="1:7" x14ac:dyDescent="0.4">
      <c r="A6876" t="s">
        <v>40</v>
      </c>
      <c r="B6876">
        <v>2011</v>
      </c>
      <c r="C6876" t="s">
        <v>5</v>
      </c>
      <c r="D6876" t="s">
        <v>60</v>
      </c>
      <c r="E6876" t="s">
        <v>30</v>
      </c>
      <c r="F6876" t="s">
        <v>7</v>
      </c>
      <c r="G6876">
        <v>0</v>
      </c>
    </row>
    <row r="6877" spans="1:7" x14ac:dyDescent="0.4">
      <c r="A6877" t="s">
        <v>40</v>
      </c>
      <c r="B6877">
        <v>2011</v>
      </c>
      <c r="C6877" t="s">
        <v>5</v>
      </c>
      <c r="D6877" t="s">
        <v>60</v>
      </c>
      <c r="E6877" t="s">
        <v>31</v>
      </c>
      <c r="F6877" t="s">
        <v>7</v>
      </c>
      <c r="G6877">
        <v>0</v>
      </c>
    </row>
    <row r="6878" spans="1:7" x14ac:dyDescent="0.4">
      <c r="A6878" t="s">
        <v>40</v>
      </c>
      <c r="B6878">
        <v>2011</v>
      </c>
      <c r="C6878" t="s">
        <v>5</v>
      </c>
      <c r="D6878" t="s">
        <v>60</v>
      </c>
      <c r="E6878" t="s">
        <v>32</v>
      </c>
      <c r="F6878" t="s">
        <v>7</v>
      </c>
      <c r="G6878">
        <v>0</v>
      </c>
    </row>
    <row r="6879" spans="1:7" x14ac:dyDescent="0.4">
      <c r="A6879" t="s">
        <v>40</v>
      </c>
      <c r="B6879">
        <v>2011</v>
      </c>
      <c r="C6879" t="s">
        <v>5</v>
      </c>
      <c r="D6879" t="s">
        <v>60</v>
      </c>
      <c r="E6879" t="s">
        <v>33</v>
      </c>
      <c r="F6879" t="s">
        <v>7</v>
      </c>
      <c r="G6879">
        <v>0</v>
      </c>
    </row>
    <row r="6880" spans="1:7" x14ac:dyDescent="0.4">
      <c r="A6880" t="s">
        <v>40</v>
      </c>
      <c r="B6880">
        <v>2011</v>
      </c>
      <c r="C6880" t="s">
        <v>5</v>
      </c>
      <c r="D6880" t="s">
        <v>60</v>
      </c>
      <c r="E6880" t="s">
        <v>34</v>
      </c>
      <c r="F6880" t="s">
        <v>7</v>
      </c>
      <c r="G6880">
        <v>0</v>
      </c>
    </row>
    <row r="6881" spans="1:7" x14ac:dyDescent="0.4">
      <c r="A6881" t="s">
        <v>40</v>
      </c>
      <c r="B6881">
        <v>2011</v>
      </c>
      <c r="C6881" t="s">
        <v>5</v>
      </c>
      <c r="D6881" t="s">
        <v>60</v>
      </c>
      <c r="E6881" t="s">
        <v>35</v>
      </c>
      <c r="F6881" t="s">
        <v>7</v>
      </c>
      <c r="G6881">
        <v>0</v>
      </c>
    </row>
    <row r="6882" spans="1:7" x14ac:dyDescent="0.4">
      <c r="A6882" t="s">
        <v>40</v>
      </c>
      <c r="B6882">
        <v>2011</v>
      </c>
      <c r="C6882" t="s">
        <v>5</v>
      </c>
      <c r="D6882" t="s">
        <v>60</v>
      </c>
      <c r="E6882" t="s">
        <v>36</v>
      </c>
      <c r="F6882" t="s">
        <v>7</v>
      </c>
      <c r="G6882">
        <v>0</v>
      </c>
    </row>
    <row r="6883" spans="1:7" x14ac:dyDescent="0.4">
      <c r="A6883" t="s">
        <v>40</v>
      </c>
      <c r="B6883">
        <v>2011</v>
      </c>
      <c r="C6883" t="s">
        <v>5</v>
      </c>
      <c r="D6883" t="s">
        <v>60</v>
      </c>
      <c r="E6883" t="s">
        <v>37</v>
      </c>
      <c r="F6883" t="s">
        <v>7</v>
      </c>
      <c r="G6883">
        <v>0</v>
      </c>
    </row>
    <row r="6884" spans="1:7" x14ac:dyDescent="0.4">
      <c r="A6884" t="s">
        <v>40</v>
      </c>
      <c r="B6884">
        <v>2011</v>
      </c>
      <c r="C6884" t="s">
        <v>5</v>
      </c>
      <c r="D6884" t="s">
        <v>61</v>
      </c>
      <c r="E6884" t="s">
        <v>6</v>
      </c>
      <c r="F6884" t="s">
        <v>7</v>
      </c>
      <c r="G6884">
        <v>0</v>
      </c>
    </row>
    <row r="6885" spans="1:7" x14ac:dyDescent="0.4">
      <c r="A6885" t="s">
        <v>40</v>
      </c>
      <c r="B6885">
        <v>2011</v>
      </c>
      <c r="C6885" t="s">
        <v>5</v>
      </c>
      <c r="D6885" t="s">
        <v>61</v>
      </c>
      <c r="E6885" t="s">
        <v>8</v>
      </c>
      <c r="F6885" t="s">
        <v>7</v>
      </c>
      <c r="G6885">
        <v>0</v>
      </c>
    </row>
    <row r="6886" spans="1:7" x14ac:dyDescent="0.4">
      <c r="A6886" t="s">
        <v>40</v>
      </c>
      <c r="B6886">
        <v>2011</v>
      </c>
      <c r="C6886" t="s">
        <v>5</v>
      </c>
      <c r="D6886" t="s">
        <v>61</v>
      </c>
      <c r="E6886" t="s">
        <v>9</v>
      </c>
      <c r="F6886" t="s">
        <v>7</v>
      </c>
      <c r="G6886">
        <v>0</v>
      </c>
    </row>
    <row r="6887" spans="1:7" x14ac:dyDescent="0.4">
      <c r="A6887" t="s">
        <v>40</v>
      </c>
      <c r="B6887">
        <v>2011</v>
      </c>
      <c r="C6887" t="s">
        <v>5</v>
      </c>
      <c r="D6887" t="s">
        <v>61</v>
      </c>
      <c r="E6887" t="s">
        <v>10</v>
      </c>
      <c r="F6887" t="s">
        <v>7</v>
      </c>
      <c r="G6887">
        <v>0</v>
      </c>
    </row>
    <row r="6888" spans="1:7" x14ac:dyDescent="0.4">
      <c r="A6888" t="s">
        <v>40</v>
      </c>
      <c r="B6888">
        <v>2011</v>
      </c>
      <c r="C6888" t="s">
        <v>5</v>
      </c>
      <c r="D6888" t="s">
        <v>61</v>
      </c>
      <c r="E6888" t="s">
        <v>11</v>
      </c>
      <c r="F6888" t="s">
        <v>7</v>
      </c>
      <c r="G6888">
        <v>0</v>
      </c>
    </row>
    <row r="6889" spans="1:7" x14ac:dyDescent="0.4">
      <c r="A6889" t="s">
        <v>40</v>
      </c>
      <c r="B6889">
        <v>2011</v>
      </c>
      <c r="C6889" t="s">
        <v>5</v>
      </c>
      <c r="D6889" t="s">
        <v>61</v>
      </c>
      <c r="E6889" t="s">
        <v>12</v>
      </c>
      <c r="F6889" t="s">
        <v>7</v>
      </c>
      <c r="G6889">
        <v>0</v>
      </c>
    </row>
    <row r="6890" spans="1:7" x14ac:dyDescent="0.4">
      <c r="A6890" t="s">
        <v>40</v>
      </c>
      <c r="B6890">
        <v>2011</v>
      </c>
      <c r="C6890" t="s">
        <v>5</v>
      </c>
      <c r="D6890" t="s">
        <v>61</v>
      </c>
      <c r="E6890" t="s">
        <v>13</v>
      </c>
      <c r="F6890" t="s">
        <v>7</v>
      </c>
      <c r="G6890">
        <v>0</v>
      </c>
    </row>
    <row r="6891" spans="1:7" x14ac:dyDescent="0.4">
      <c r="A6891" t="s">
        <v>40</v>
      </c>
      <c r="B6891">
        <v>2011</v>
      </c>
      <c r="C6891" t="s">
        <v>5</v>
      </c>
      <c r="D6891" t="s">
        <v>61</v>
      </c>
      <c r="E6891" t="s">
        <v>14</v>
      </c>
      <c r="F6891" t="s">
        <v>7</v>
      </c>
      <c r="G6891">
        <v>0</v>
      </c>
    </row>
    <row r="6892" spans="1:7" x14ac:dyDescent="0.4">
      <c r="A6892" t="s">
        <v>40</v>
      </c>
      <c r="B6892">
        <v>2011</v>
      </c>
      <c r="C6892" t="s">
        <v>5</v>
      </c>
      <c r="D6892" t="s">
        <v>61</v>
      </c>
      <c r="E6892" t="s">
        <v>15</v>
      </c>
      <c r="F6892" t="s">
        <v>7</v>
      </c>
      <c r="G6892">
        <v>0</v>
      </c>
    </row>
    <row r="6893" spans="1:7" x14ac:dyDescent="0.4">
      <c r="A6893" t="s">
        <v>40</v>
      </c>
      <c r="B6893">
        <v>2011</v>
      </c>
      <c r="C6893" t="s">
        <v>5</v>
      </c>
      <c r="D6893" t="s">
        <v>61</v>
      </c>
      <c r="E6893" t="s">
        <v>16</v>
      </c>
      <c r="F6893" t="s">
        <v>7</v>
      </c>
      <c r="G6893">
        <v>0</v>
      </c>
    </row>
    <row r="6894" spans="1:7" x14ac:dyDescent="0.4">
      <c r="A6894" t="s">
        <v>40</v>
      </c>
      <c r="B6894">
        <v>2011</v>
      </c>
      <c r="C6894" t="s">
        <v>5</v>
      </c>
      <c r="D6894" t="s">
        <v>61</v>
      </c>
      <c r="E6894" t="s">
        <v>17</v>
      </c>
      <c r="F6894" t="s">
        <v>7</v>
      </c>
      <c r="G6894">
        <v>0</v>
      </c>
    </row>
    <row r="6895" spans="1:7" x14ac:dyDescent="0.4">
      <c r="A6895" t="s">
        <v>40</v>
      </c>
      <c r="B6895">
        <v>2011</v>
      </c>
      <c r="C6895" t="s">
        <v>5</v>
      </c>
      <c r="D6895" t="s">
        <v>61</v>
      </c>
      <c r="E6895" t="s">
        <v>18</v>
      </c>
      <c r="F6895" t="s">
        <v>7</v>
      </c>
      <c r="G6895">
        <v>0</v>
      </c>
    </row>
    <row r="6896" spans="1:7" x14ac:dyDescent="0.4">
      <c r="A6896" t="s">
        <v>40</v>
      </c>
      <c r="B6896">
        <v>2011</v>
      </c>
      <c r="C6896" t="s">
        <v>5</v>
      </c>
      <c r="D6896" t="s">
        <v>61</v>
      </c>
      <c r="E6896" t="s">
        <v>19</v>
      </c>
      <c r="F6896" t="s">
        <v>7</v>
      </c>
      <c r="G6896">
        <v>0</v>
      </c>
    </row>
    <row r="6897" spans="1:7" x14ac:dyDescent="0.4">
      <c r="A6897" t="s">
        <v>40</v>
      </c>
      <c r="B6897">
        <v>2011</v>
      </c>
      <c r="C6897" t="s">
        <v>5</v>
      </c>
      <c r="D6897" t="s">
        <v>61</v>
      </c>
      <c r="E6897" t="s">
        <v>20</v>
      </c>
      <c r="F6897" t="s">
        <v>7</v>
      </c>
      <c r="G6897">
        <v>0</v>
      </c>
    </row>
    <row r="6898" spans="1:7" x14ac:dyDescent="0.4">
      <c r="A6898" t="s">
        <v>40</v>
      </c>
      <c r="B6898">
        <v>2011</v>
      </c>
      <c r="C6898" t="s">
        <v>5</v>
      </c>
      <c r="D6898" t="s">
        <v>61</v>
      </c>
      <c r="E6898" t="s">
        <v>21</v>
      </c>
      <c r="F6898" t="s">
        <v>7</v>
      </c>
      <c r="G6898">
        <v>0</v>
      </c>
    </row>
    <row r="6899" spans="1:7" x14ac:dyDescent="0.4">
      <c r="A6899" t="s">
        <v>40</v>
      </c>
      <c r="B6899">
        <v>2011</v>
      </c>
      <c r="C6899" t="s">
        <v>5</v>
      </c>
      <c r="D6899" t="s">
        <v>61</v>
      </c>
      <c r="E6899" t="s">
        <v>22</v>
      </c>
      <c r="F6899" t="s">
        <v>7</v>
      </c>
      <c r="G6899">
        <v>0</v>
      </c>
    </row>
    <row r="6900" spans="1:7" x14ac:dyDescent="0.4">
      <c r="A6900" t="s">
        <v>40</v>
      </c>
      <c r="B6900">
        <v>2011</v>
      </c>
      <c r="C6900" t="s">
        <v>5</v>
      </c>
      <c r="D6900" t="s">
        <v>61</v>
      </c>
      <c r="E6900" t="s">
        <v>23</v>
      </c>
      <c r="F6900" t="s">
        <v>7</v>
      </c>
      <c r="G6900">
        <v>0</v>
      </c>
    </row>
    <row r="6901" spans="1:7" x14ac:dyDescent="0.4">
      <c r="A6901" t="s">
        <v>40</v>
      </c>
      <c r="B6901">
        <v>2011</v>
      </c>
      <c r="C6901" t="s">
        <v>5</v>
      </c>
      <c r="D6901" t="s">
        <v>61</v>
      </c>
      <c r="E6901" t="s">
        <v>24</v>
      </c>
      <c r="F6901" t="s">
        <v>7</v>
      </c>
      <c r="G6901">
        <v>0</v>
      </c>
    </row>
    <row r="6902" spans="1:7" x14ac:dyDescent="0.4">
      <c r="A6902" t="s">
        <v>40</v>
      </c>
      <c r="B6902">
        <v>2011</v>
      </c>
      <c r="C6902" t="s">
        <v>5</v>
      </c>
      <c r="D6902" t="s">
        <v>61</v>
      </c>
      <c r="E6902" t="s">
        <v>25</v>
      </c>
      <c r="F6902" t="s">
        <v>7</v>
      </c>
      <c r="G6902">
        <v>0</v>
      </c>
    </row>
    <row r="6903" spans="1:7" x14ac:dyDescent="0.4">
      <c r="A6903" t="s">
        <v>40</v>
      </c>
      <c r="B6903">
        <v>2011</v>
      </c>
      <c r="C6903" t="s">
        <v>5</v>
      </c>
      <c r="D6903" t="s">
        <v>61</v>
      </c>
      <c r="E6903" t="s">
        <v>26</v>
      </c>
      <c r="F6903" t="s">
        <v>7</v>
      </c>
      <c r="G6903">
        <v>0</v>
      </c>
    </row>
    <row r="6904" spans="1:7" x14ac:dyDescent="0.4">
      <c r="A6904" t="s">
        <v>40</v>
      </c>
      <c r="B6904">
        <v>2011</v>
      </c>
      <c r="C6904" t="s">
        <v>5</v>
      </c>
      <c r="D6904" t="s">
        <v>61</v>
      </c>
      <c r="E6904" t="s">
        <v>27</v>
      </c>
      <c r="F6904" t="s">
        <v>7</v>
      </c>
      <c r="G6904">
        <v>0</v>
      </c>
    </row>
    <row r="6905" spans="1:7" x14ac:dyDescent="0.4">
      <c r="A6905" t="s">
        <v>40</v>
      </c>
      <c r="B6905">
        <v>2011</v>
      </c>
      <c r="C6905" t="s">
        <v>5</v>
      </c>
      <c r="D6905" t="s">
        <v>61</v>
      </c>
      <c r="E6905" t="s">
        <v>28</v>
      </c>
      <c r="F6905" t="s">
        <v>7</v>
      </c>
      <c r="G6905">
        <v>0</v>
      </c>
    </row>
    <row r="6906" spans="1:7" x14ac:dyDescent="0.4">
      <c r="A6906" t="s">
        <v>40</v>
      </c>
      <c r="B6906">
        <v>2011</v>
      </c>
      <c r="C6906" t="s">
        <v>5</v>
      </c>
      <c r="D6906" t="s">
        <v>61</v>
      </c>
      <c r="E6906" t="s">
        <v>29</v>
      </c>
      <c r="F6906" t="s">
        <v>7</v>
      </c>
      <c r="G6906">
        <v>0</v>
      </c>
    </row>
    <row r="6907" spans="1:7" x14ac:dyDescent="0.4">
      <c r="A6907" t="s">
        <v>40</v>
      </c>
      <c r="B6907">
        <v>2011</v>
      </c>
      <c r="C6907" t="s">
        <v>5</v>
      </c>
      <c r="D6907" t="s">
        <v>61</v>
      </c>
      <c r="E6907" t="s">
        <v>30</v>
      </c>
      <c r="F6907" t="s">
        <v>7</v>
      </c>
      <c r="G6907">
        <v>0</v>
      </c>
    </row>
    <row r="6908" spans="1:7" x14ac:dyDescent="0.4">
      <c r="A6908" t="s">
        <v>40</v>
      </c>
      <c r="B6908">
        <v>2011</v>
      </c>
      <c r="C6908" t="s">
        <v>5</v>
      </c>
      <c r="D6908" t="s">
        <v>61</v>
      </c>
      <c r="E6908" t="s">
        <v>31</v>
      </c>
      <c r="F6908" t="s">
        <v>7</v>
      </c>
      <c r="G6908">
        <v>0</v>
      </c>
    </row>
    <row r="6909" spans="1:7" x14ac:dyDescent="0.4">
      <c r="A6909" t="s">
        <v>40</v>
      </c>
      <c r="B6909">
        <v>2011</v>
      </c>
      <c r="C6909" t="s">
        <v>5</v>
      </c>
      <c r="D6909" t="s">
        <v>61</v>
      </c>
      <c r="E6909" t="s">
        <v>32</v>
      </c>
      <c r="F6909" t="s">
        <v>7</v>
      </c>
      <c r="G6909">
        <v>0</v>
      </c>
    </row>
    <row r="6910" spans="1:7" x14ac:dyDescent="0.4">
      <c r="A6910" t="s">
        <v>40</v>
      </c>
      <c r="B6910">
        <v>2011</v>
      </c>
      <c r="C6910" t="s">
        <v>5</v>
      </c>
      <c r="D6910" t="s">
        <v>61</v>
      </c>
      <c r="E6910" t="s">
        <v>33</v>
      </c>
      <c r="F6910" t="s">
        <v>7</v>
      </c>
      <c r="G6910">
        <v>0</v>
      </c>
    </row>
    <row r="6911" spans="1:7" x14ac:dyDescent="0.4">
      <c r="A6911" t="s">
        <v>40</v>
      </c>
      <c r="B6911">
        <v>2011</v>
      </c>
      <c r="C6911" t="s">
        <v>5</v>
      </c>
      <c r="D6911" t="s">
        <v>61</v>
      </c>
      <c r="E6911" t="s">
        <v>34</v>
      </c>
      <c r="F6911" t="s">
        <v>7</v>
      </c>
      <c r="G6911">
        <v>0</v>
      </c>
    </row>
    <row r="6912" spans="1:7" x14ac:dyDescent="0.4">
      <c r="A6912" t="s">
        <v>40</v>
      </c>
      <c r="B6912">
        <v>2011</v>
      </c>
      <c r="C6912" t="s">
        <v>5</v>
      </c>
      <c r="D6912" t="s">
        <v>61</v>
      </c>
      <c r="E6912" t="s">
        <v>35</v>
      </c>
      <c r="F6912" t="s">
        <v>7</v>
      </c>
      <c r="G6912">
        <v>0</v>
      </c>
    </row>
    <row r="6913" spans="1:7" x14ac:dyDescent="0.4">
      <c r="A6913" t="s">
        <v>40</v>
      </c>
      <c r="B6913">
        <v>2011</v>
      </c>
      <c r="C6913" t="s">
        <v>5</v>
      </c>
      <c r="D6913" t="s">
        <v>61</v>
      </c>
      <c r="E6913" t="s">
        <v>36</v>
      </c>
      <c r="F6913" t="s">
        <v>7</v>
      </c>
      <c r="G6913">
        <v>0</v>
      </c>
    </row>
    <row r="6914" spans="1:7" x14ac:dyDescent="0.4">
      <c r="A6914" t="s">
        <v>40</v>
      </c>
      <c r="B6914">
        <v>2011</v>
      </c>
      <c r="C6914" t="s">
        <v>5</v>
      </c>
      <c r="D6914" t="s">
        <v>61</v>
      </c>
      <c r="E6914" t="s">
        <v>37</v>
      </c>
      <c r="F6914" t="s">
        <v>7</v>
      </c>
      <c r="G6914">
        <v>0</v>
      </c>
    </row>
    <row r="6915" spans="1:7" x14ac:dyDescent="0.4">
      <c r="A6915" t="s">
        <v>40</v>
      </c>
      <c r="B6915">
        <v>2011</v>
      </c>
      <c r="C6915" t="s">
        <v>5</v>
      </c>
      <c r="D6915" t="s">
        <v>62</v>
      </c>
      <c r="E6915" t="s">
        <v>6</v>
      </c>
      <c r="F6915" t="s">
        <v>7</v>
      </c>
      <c r="G6915">
        <v>0</v>
      </c>
    </row>
    <row r="6916" spans="1:7" x14ac:dyDescent="0.4">
      <c r="A6916" t="s">
        <v>40</v>
      </c>
      <c r="B6916">
        <v>2011</v>
      </c>
      <c r="C6916" t="s">
        <v>5</v>
      </c>
      <c r="D6916" t="s">
        <v>62</v>
      </c>
      <c r="E6916" t="s">
        <v>8</v>
      </c>
      <c r="F6916" t="s">
        <v>7</v>
      </c>
      <c r="G6916">
        <v>0</v>
      </c>
    </row>
    <row r="6917" spans="1:7" x14ac:dyDescent="0.4">
      <c r="A6917" t="s">
        <v>40</v>
      </c>
      <c r="B6917">
        <v>2011</v>
      </c>
      <c r="C6917" t="s">
        <v>5</v>
      </c>
      <c r="D6917" t="s">
        <v>62</v>
      </c>
      <c r="E6917" t="s">
        <v>9</v>
      </c>
      <c r="F6917" t="s">
        <v>7</v>
      </c>
      <c r="G6917">
        <v>0</v>
      </c>
    </row>
    <row r="6918" spans="1:7" x14ac:dyDescent="0.4">
      <c r="A6918" t="s">
        <v>40</v>
      </c>
      <c r="B6918">
        <v>2011</v>
      </c>
      <c r="C6918" t="s">
        <v>5</v>
      </c>
      <c r="D6918" t="s">
        <v>62</v>
      </c>
      <c r="E6918" t="s">
        <v>10</v>
      </c>
      <c r="F6918" t="s">
        <v>7</v>
      </c>
      <c r="G6918">
        <v>0</v>
      </c>
    </row>
    <row r="6919" spans="1:7" x14ac:dyDescent="0.4">
      <c r="A6919" t="s">
        <v>40</v>
      </c>
      <c r="B6919">
        <v>2011</v>
      </c>
      <c r="C6919" t="s">
        <v>5</v>
      </c>
      <c r="D6919" t="s">
        <v>62</v>
      </c>
      <c r="E6919" t="s">
        <v>11</v>
      </c>
      <c r="F6919" t="s">
        <v>7</v>
      </c>
      <c r="G6919">
        <v>0</v>
      </c>
    </row>
    <row r="6920" spans="1:7" x14ac:dyDescent="0.4">
      <c r="A6920" t="s">
        <v>40</v>
      </c>
      <c r="B6920">
        <v>2011</v>
      </c>
      <c r="C6920" t="s">
        <v>5</v>
      </c>
      <c r="D6920" t="s">
        <v>62</v>
      </c>
      <c r="E6920" t="s">
        <v>12</v>
      </c>
      <c r="F6920" t="s">
        <v>7</v>
      </c>
      <c r="G6920">
        <v>0</v>
      </c>
    </row>
    <row r="6921" spans="1:7" x14ac:dyDescent="0.4">
      <c r="A6921" t="s">
        <v>40</v>
      </c>
      <c r="B6921">
        <v>2011</v>
      </c>
      <c r="C6921" t="s">
        <v>5</v>
      </c>
      <c r="D6921" t="s">
        <v>62</v>
      </c>
      <c r="E6921" t="s">
        <v>13</v>
      </c>
      <c r="F6921" t="s">
        <v>7</v>
      </c>
      <c r="G6921">
        <v>0</v>
      </c>
    </row>
    <row r="6922" spans="1:7" x14ac:dyDescent="0.4">
      <c r="A6922" t="s">
        <v>40</v>
      </c>
      <c r="B6922">
        <v>2011</v>
      </c>
      <c r="C6922" t="s">
        <v>5</v>
      </c>
      <c r="D6922" t="s">
        <v>62</v>
      </c>
      <c r="E6922" t="s">
        <v>14</v>
      </c>
      <c r="F6922" t="s">
        <v>7</v>
      </c>
      <c r="G6922">
        <v>0</v>
      </c>
    </row>
    <row r="6923" spans="1:7" x14ac:dyDescent="0.4">
      <c r="A6923" t="s">
        <v>40</v>
      </c>
      <c r="B6923">
        <v>2011</v>
      </c>
      <c r="C6923" t="s">
        <v>5</v>
      </c>
      <c r="D6923" t="s">
        <v>62</v>
      </c>
      <c r="E6923" t="s">
        <v>15</v>
      </c>
      <c r="F6923" t="s">
        <v>7</v>
      </c>
      <c r="G6923">
        <v>0</v>
      </c>
    </row>
    <row r="6924" spans="1:7" x14ac:dyDescent="0.4">
      <c r="A6924" t="s">
        <v>40</v>
      </c>
      <c r="B6924">
        <v>2011</v>
      </c>
      <c r="C6924" t="s">
        <v>5</v>
      </c>
      <c r="D6924" t="s">
        <v>62</v>
      </c>
      <c r="E6924" t="s">
        <v>16</v>
      </c>
      <c r="F6924" t="s">
        <v>7</v>
      </c>
      <c r="G6924">
        <v>0</v>
      </c>
    </row>
    <row r="6925" spans="1:7" x14ac:dyDescent="0.4">
      <c r="A6925" t="s">
        <v>40</v>
      </c>
      <c r="B6925">
        <v>2011</v>
      </c>
      <c r="C6925" t="s">
        <v>5</v>
      </c>
      <c r="D6925" t="s">
        <v>62</v>
      </c>
      <c r="E6925" t="s">
        <v>17</v>
      </c>
      <c r="F6925" t="s">
        <v>7</v>
      </c>
      <c r="G6925">
        <v>0</v>
      </c>
    </row>
    <row r="6926" spans="1:7" x14ac:dyDescent="0.4">
      <c r="A6926" t="s">
        <v>40</v>
      </c>
      <c r="B6926">
        <v>2011</v>
      </c>
      <c r="C6926" t="s">
        <v>5</v>
      </c>
      <c r="D6926" t="s">
        <v>62</v>
      </c>
      <c r="E6926" t="s">
        <v>18</v>
      </c>
      <c r="F6926" t="s">
        <v>7</v>
      </c>
      <c r="G6926">
        <v>0</v>
      </c>
    </row>
    <row r="6927" spans="1:7" x14ac:dyDescent="0.4">
      <c r="A6927" t="s">
        <v>40</v>
      </c>
      <c r="B6927">
        <v>2011</v>
      </c>
      <c r="C6927" t="s">
        <v>5</v>
      </c>
      <c r="D6927" t="s">
        <v>62</v>
      </c>
      <c r="E6927" t="s">
        <v>19</v>
      </c>
      <c r="F6927" t="s">
        <v>7</v>
      </c>
      <c r="G6927">
        <v>0</v>
      </c>
    </row>
    <row r="6928" spans="1:7" x14ac:dyDescent="0.4">
      <c r="A6928" t="s">
        <v>40</v>
      </c>
      <c r="B6928">
        <v>2011</v>
      </c>
      <c r="C6928" t="s">
        <v>5</v>
      </c>
      <c r="D6928" t="s">
        <v>62</v>
      </c>
      <c r="E6928" t="s">
        <v>20</v>
      </c>
      <c r="F6928" t="s">
        <v>7</v>
      </c>
      <c r="G6928">
        <v>0</v>
      </c>
    </row>
    <row r="6929" spans="1:7" x14ac:dyDescent="0.4">
      <c r="A6929" t="s">
        <v>40</v>
      </c>
      <c r="B6929">
        <v>2011</v>
      </c>
      <c r="C6929" t="s">
        <v>5</v>
      </c>
      <c r="D6929" t="s">
        <v>62</v>
      </c>
      <c r="E6929" t="s">
        <v>21</v>
      </c>
      <c r="F6929" t="s">
        <v>7</v>
      </c>
      <c r="G6929">
        <v>0</v>
      </c>
    </row>
    <row r="6930" spans="1:7" x14ac:dyDescent="0.4">
      <c r="A6930" t="s">
        <v>40</v>
      </c>
      <c r="B6930">
        <v>2011</v>
      </c>
      <c r="C6930" t="s">
        <v>5</v>
      </c>
      <c r="D6930" t="s">
        <v>62</v>
      </c>
      <c r="E6930" t="s">
        <v>22</v>
      </c>
      <c r="F6930" t="s">
        <v>7</v>
      </c>
      <c r="G6930">
        <v>0</v>
      </c>
    </row>
    <row r="6931" spans="1:7" x14ac:dyDescent="0.4">
      <c r="A6931" t="s">
        <v>40</v>
      </c>
      <c r="B6931">
        <v>2011</v>
      </c>
      <c r="C6931" t="s">
        <v>5</v>
      </c>
      <c r="D6931" t="s">
        <v>62</v>
      </c>
      <c r="E6931" t="s">
        <v>23</v>
      </c>
      <c r="F6931" t="s">
        <v>7</v>
      </c>
      <c r="G6931">
        <v>0</v>
      </c>
    </row>
    <row r="6932" spans="1:7" x14ac:dyDescent="0.4">
      <c r="A6932" t="s">
        <v>40</v>
      </c>
      <c r="B6932">
        <v>2011</v>
      </c>
      <c r="C6932" t="s">
        <v>5</v>
      </c>
      <c r="D6932" t="s">
        <v>62</v>
      </c>
      <c r="E6932" t="s">
        <v>24</v>
      </c>
      <c r="F6932" t="s">
        <v>7</v>
      </c>
      <c r="G6932">
        <v>0</v>
      </c>
    </row>
    <row r="6933" spans="1:7" x14ac:dyDescent="0.4">
      <c r="A6933" t="s">
        <v>40</v>
      </c>
      <c r="B6933">
        <v>2011</v>
      </c>
      <c r="C6933" t="s">
        <v>5</v>
      </c>
      <c r="D6933" t="s">
        <v>62</v>
      </c>
      <c r="E6933" t="s">
        <v>25</v>
      </c>
      <c r="F6933" t="s">
        <v>7</v>
      </c>
      <c r="G6933">
        <v>0</v>
      </c>
    </row>
    <row r="6934" spans="1:7" x14ac:dyDescent="0.4">
      <c r="A6934" t="s">
        <v>40</v>
      </c>
      <c r="B6934">
        <v>2011</v>
      </c>
      <c r="C6934" t="s">
        <v>5</v>
      </c>
      <c r="D6934" t="s">
        <v>62</v>
      </c>
      <c r="E6934" t="s">
        <v>26</v>
      </c>
      <c r="F6934" t="s">
        <v>7</v>
      </c>
      <c r="G6934">
        <v>0</v>
      </c>
    </row>
    <row r="6935" spans="1:7" x14ac:dyDescent="0.4">
      <c r="A6935" t="s">
        <v>40</v>
      </c>
      <c r="B6935">
        <v>2011</v>
      </c>
      <c r="C6935" t="s">
        <v>5</v>
      </c>
      <c r="D6935" t="s">
        <v>62</v>
      </c>
      <c r="E6935" t="s">
        <v>27</v>
      </c>
      <c r="F6935" t="s">
        <v>7</v>
      </c>
      <c r="G6935">
        <v>0</v>
      </c>
    </row>
    <row r="6936" spans="1:7" x14ac:dyDescent="0.4">
      <c r="A6936" t="s">
        <v>40</v>
      </c>
      <c r="B6936">
        <v>2011</v>
      </c>
      <c r="C6936" t="s">
        <v>5</v>
      </c>
      <c r="D6936" t="s">
        <v>62</v>
      </c>
      <c r="E6936" t="s">
        <v>28</v>
      </c>
      <c r="F6936" t="s">
        <v>7</v>
      </c>
      <c r="G6936">
        <v>0</v>
      </c>
    </row>
    <row r="6937" spans="1:7" x14ac:dyDescent="0.4">
      <c r="A6937" t="s">
        <v>40</v>
      </c>
      <c r="B6937">
        <v>2011</v>
      </c>
      <c r="C6937" t="s">
        <v>5</v>
      </c>
      <c r="D6937" t="s">
        <v>62</v>
      </c>
      <c r="E6937" t="s">
        <v>29</v>
      </c>
      <c r="F6937" t="s">
        <v>7</v>
      </c>
      <c r="G6937">
        <v>0</v>
      </c>
    </row>
    <row r="6938" spans="1:7" x14ac:dyDescent="0.4">
      <c r="A6938" t="s">
        <v>40</v>
      </c>
      <c r="B6938">
        <v>2011</v>
      </c>
      <c r="C6938" t="s">
        <v>5</v>
      </c>
      <c r="D6938" t="s">
        <v>62</v>
      </c>
      <c r="E6938" t="s">
        <v>30</v>
      </c>
      <c r="F6938" t="s">
        <v>7</v>
      </c>
      <c r="G6938">
        <v>0</v>
      </c>
    </row>
    <row r="6939" spans="1:7" x14ac:dyDescent="0.4">
      <c r="A6939" t="s">
        <v>40</v>
      </c>
      <c r="B6939">
        <v>2011</v>
      </c>
      <c r="C6939" t="s">
        <v>5</v>
      </c>
      <c r="D6939" t="s">
        <v>62</v>
      </c>
      <c r="E6939" t="s">
        <v>31</v>
      </c>
      <c r="F6939" t="s">
        <v>7</v>
      </c>
      <c r="G6939">
        <v>0</v>
      </c>
    </row>
    <row r="6940" spans="1:7" x14ac:dyDescent="0.4">
      <c r="A6940" t="s">
        <v>40</v>
      </c>
      <c r="B6940">
        <v>2011</v>
      </c>
      <c r="C6940" t="s">
        <v>5</v>
      </c>
      <c r="D6940" t="s">
        <v>62</v>
      </c>
      <c r="E6940" t="s">
        <v>32</v>
      </c>
      <c r="F6940" t="s">
        <v>7</v>
      </c>
      <c r="G6940">
        <v>0</v>
      </c>
    </row>
    <row r="6941" spans="1:7" x14ac:dyDescent="0.4">
      <c r="A6941" t="s">
        <v>40</v>
      </c>
      <c r="B6941">
        <v>2011</v>
      </c>
      <c r="C6941" t="s">
        <v>5</v>
      </c>
      <c r="D6941" t="s">
        <v>62</v>
      </c>
      <c r="E6941" t="s">
        <v>33</v>
      </c>
      <c r="F6941" t="s">
        <v>7</v>
      </c>
      <c r="G6941">
        <v>0</v>
      </c>
    </row>
    <row r="6942" spans="1:7" x14ac:dyDescent="0.4">
      <c r="A6942" t="s">
        <v>40</v>
      </c>
      <c r="B6942">
        <v>2011</v>
      </c>
      <c r="C6942" t="s">
        <v>5</v>
      </c>
      <c r="D6942" t="s">
        <v>62</v>
      </c>
      <c r="E6942" t="s">
        <v>34</v>
      </c>
      <c r="F6942" t="s">
        <v>7</v>
      </c>
      <c r="G6942">
        <v>0</v>
      </c>
    </row>
    <row r="6943" spans="1:7" x14ac:dyDescent="0.4">
      <c r="A6943" t="s">
        <v>40</v>
      </c>
      <c r="B6943">
        <v>2011</v>
      </c>
      <c r="C6943" t="s">
        <v>5</v>
      </c>
      <c r="D6943" t="s">
        <v>62</v>
      </c>
      <c r="E6943" t="s">
        <v>35</v>
      </c>
      <c r="F6943" t="s">
        <v>7</v>
      </c>
      <c r="G6943">
        <v>0</v>
      </c>
    </row>
    <row r="6944" spans="1:7" x14ac:dyDescent="0.4">
      <c r="A6944" t="s">
        <v>40</v>
      </c>
      <c r="B6944">
        <v>2011</v>
      </c>
      <c r="C6944" t="s">
        <v>5</v>
      </c>
      <c r="D6944" t="s">
        <v>62</v>
      </c>
      <c r="E6944" t="s">
        <v>36</v>
      </c>
      <c r="F6944" t="s">
        <v>7</v>
      </c>
      <c r="G6944">
        <v>0</v>
      </c>
    </row>
    <row r="6945" spans="1:7" x14ac:dyDescent="0.4">
      <c r="A6945" t="s">
        <v>40</v>
      </c>
      <c r="B6945">
        <v>2011</v>
      </c>
      <c r="C6945" t="s">
        <v>5</v>
      </c>
      <c r="D6945" t="s">
        <v>62</v>
      </c>
      <c r="E6945" t="s">
        <v>37</v>
      </c>
      <c r="F6945" t="s">
        <v>7</v>
      </c>
      <c r="G6945">
        <v>0</v>
      </c>
    </row>
    <row r="6946" spans="1:7" x14ac:dyDescent="0.4">
      <c r="A6946" t="s">
        <v>40</v>
      </c>
      <c r="B6946">
        <v>2011</v>
      </c>
      <c r="C6946" t="s">
        <v>5</v>
      </c>
      <c r="D6946" t="s">
        <v>63</v>
      </c>
      <c r="E6946" t="s">
        <v>6</v>
      </c>
      <c r="F6946" t="s">
        <v>7</v>
      </c>
      <c r="G6946">
        <v>0</v>
      </c>
    </row>
    <row r="6947" spans="1:7" x14ac:dyDescent="0.4">
      <c r="A6947" t="s">
        <v>40</v>
      </c>
      <c r="B6947">
        <v>2011</v>
      </c>
      <c r="C6947" t="s">
        <v>5</v>
      </c>
      <c r="D6947" t="s">
        <v>63</v>
      </c>
      <c r="E6947" t="s">
        <v>8</v>
      </c>
      <c r="F6947" t="s">
        <v>7</v>
      </c>
      <c r="G6947">
        <v>0</v>
      </c>
    </row>
    <row r="6948" spans="1:7" x14ac:dyDescent="0.4">
      <c r="A6948" t="s">
        <v>40</v>
      </c>
      <c r="B6948">
        <v>2011</v>
      </c>
      <c r="C6948" t="s">
        <v>5</v>
      </c>
      <c r="D6948" t="s">
        <v>63</v>
      </c>
      <c r="E6948" t="s">
        <v>9</v>
      </c>
      <c r="F6948" t="s">
        <v>7</v>
      </c>
      <c r="G6948">
        <v>0</v>
      </c>
    </row>
    <row r="6949" spans="1:7" x14ac:dyDescent="0.4">
      <c r="A6949" t="s">
        <v>40</v>
      </c>
      <c r="B6949">
        <v>2011</v>
      </c>
      <c r="C6949" t="s">
        <v>5</v>
      </c>
      <c r="D6949" t="s">
        <v>63</v>
      </c>
      <c r="E6949" t="s">
        <v>10</v>
      </c>
      <c r="F6949" t="s">
        <v>7</v>
      </c>
      <c r="G6949">
        <v>0</v>
      </c>
    </row>
    <row r="6950" spans="1:7" x14ac:dyDescent="0.4">
      <c r="A6950" t="s">
        <v>40</v>
      </c>
      <c r="B6950">
        <v>2011</v>
      </c>
      <c r="C6950" t="s">
        <v>5</v>
      </c>
      <c r="D6950" t="s">
        <v>63</v>
      </c>
      <c r="E6950" t="s">
        <v>11</v>
      </c>
      <c r="F6950" t="s">
        <v>7</v>
      </c>
      <c r="G6950">
        <v>0</v>
      </c>
    </row>
    <row r="6951" spans="1:7" x14ac:dyDescent="0.4">
      <c r="A6951" t="s">
        <v>40</v>
      </c>
      <c r="B6951">
        <v>2011</v>
      </c>
      <c r="C6951" t="s">
        <v>5</v>
      </c>
      <c r="D6951" t="s">
        <v>63</v>
      </c>
      <c r="E6951" t="s">
        <v>12</v>
      </c>
      <c r="F6951" t="s">
        <v>7</v>
      </c>
      <c r="G6951">
        <v>0</v>
      </c>
    </row>
    <row r="6952" spans="1:7" x14ac:dyDescent="0.4">
      <c r="A6952" t="s">
        <v>40</v>
      </c>
      <c r="B6952">
        <v>2011</v>
      </c>
      <c r="C6952" t="s">
        <v>5</v>
      </c>
      <c r="D6952" t="s">
        <v>63</v>
      </c>
      <c r="E6952" t="s">
        <v>13</v>
      </c>
      <c r="F6952" t="s">
        <v>7</v>
      </c>
      <c r="G6952">
        <v>0</v>
      </c>
    </row>
    <row r="6953" spans="1:7" x14ac:dyDescent="0.4">
      <c r="A6953" t="s">
        <v>40</v>
      </c>
      <c r="B6953">
        <v>2011</v>
      </c>
      <c r="C6953" t="s">
        <v>5</v>
      </c>
      <c r="D6953" t="s">
        <v>63</v>
      </c>
      <c r="E6953" t="s">
        <v>14</v>
      </c>
      <c r="F6953" t="s">
        <v>7</v>
      </c>
      <c r="G6953">
        <v>0</v>
      </c>
    </row>
    <row r="6954" spans="1:7" x14ac:dyDescent="0.4">
      <c r="A6954" t="s">
        <v>40</v>
      </c>
      <c r="B6954">
        <v>2011</v>
      </c>
      <c r="C6954" t="s">
        <v>5</v>
      </c>
      <c r="D6954" t="s">
        <v>63</v>
      </c>
      <c r="E6954" t="s">
        <v>15</v>
      </c>
      <c r="F6954" t="s">
        <v>7</v>
      </c>
      <c r="G6954">
        <v>0</v>
      </c>
    </row>
    <row r="6955" spans="1:7" x14ac:dyDescent="0.4">
      <c r="A6955" t="s">
        <v>40</v>
      </c>
      <c r="B6955">
        <v>2011</v>
      </c>
      <c r="C6955" t="s">
        <v>5</v>
      </c>
      <c r="D6955" t="s">
        <v>63</v>
      </c>
      <c r="E6955" t="s">
        <v>16</v>
      </c>
      <c r="F6955" t="s">
        <v>7</v>
      </c>
      <c r="G6955">
        <v>0</v>
      </c>
    </row>
    <row r="6956" spans="1:7" x14ac:dyDescent="0.4">
      <c r="A6956" t="s">
        <v>40</v>
      </c>
      <c r="B6956">
        <v>2011</v>
      </c>
      <c r="C6956" t="s">
        <v>5</v>
      </c>
      <c r="D6956" t="s">
        <v>63</v>
      </c>
      <c r="E6956" t="s">
        <v>17</v>
      </c>
      <c r="F6956" t="s">
        <v>7</v>
      </c>
      <c r="G6956">
        <v>0</v>
      </c>
    </row>
    <row r="6957" spans="1:7" x14ac:dyDescent="0.4">
      <c r="A6957" t="s">
        <v>40</v>
      </c>
      <c r="B6957">
        <v>2011</v>
      </c>
      <c r="C6957" t="s">
        <v>5</v>
      </c>
      <c r="D6957" t="s">
        <v>63</v>
      </c>
      <c r="E6957" t="s">
        <v>18</v>
      </c>
      <c r="F6957" t="s">
        <v>7</v>
      </c>
      <c r="G6957">
        <v>0</v>
      </c>
    </row>
    <row r="6958" spans="1:7" x14ac:dyDescent="0.4">
      <c r="A6958" t="s">
        <v>40</v>
      </c>
      <c r="B6958">
        <v>2011</v>
      </c>
      <c r="C6958" t="s">
        <v>5</v>
      </c>
      <c r="D6958" t="s">
        <v>63</v>
      </c>
      <c r="E6958" t="s">
        <v>19</v>
      </c>
      <c r="F6958" t="s">
        <v>7</v>
      </c>
      <c r="G6958">
        <v>0</v>
      </c>
    </row>
    <row r="6959" spans="1:7" x14ac:dyDescent="0.4">
      <c r="A6959" t="s">
        <v>40</v>
      </c>
      <c r="B6959">
        <v>2011</v>
      </c>
      <c r="C6959" t="s">
        <v>5</v>
      </c>
      <c r="D6959" t="s">
        <v>63</v>
      </c>
      <c r="E6959" t="s">
        <v>20</v>
      </c>
      <c r="F6959" t="s">
        <v>7</v>
      </c>
      <c r="G6959">
        <v>0</v>
      </c>
    </row>
    <row r="6960" spans="1:7" x14ac:dyDescent="0.4">
      <c r="A6960" t="s">
        <v>40</v>
      </c>
      <c r="B6960">
        <v>2011</v>
      </c>
      <c r="C6960" t="s">
        <v>5</v>
      </c>
      <c r="D6960" t="s">
        <v>63</v>
      </c>
      <c r="E6960" t="s">
        <v>21</v>
      </c>
      <c r="F6960" t="s">
        <v>7</v>
      </c>
      <c r="G6960">
        <v>0</v>
      </c>
    </row>
    <row r="6961" spans="1:7" x14ac:dyDescent="0.4">
      <c r="A6961" t="s">
        <v>40</v>
      </c>
      <c r="B6961">
        <v>2011</v>
      </c>
      <c r="C6961" t="s">
        <v>5</v>
      </c>
      <c r="D6961" t="s">
        <v>63</v>
      </c>
      <c r="E6961" t="s">
        <v>22</v>
      </c>
      <c r="F6961" t="s">
        <v>7</v>
      </c>
      <c r="G6961">
        <v>0</v>
      </c>
    </row>
    <row r="6962" spans="1:7" x14ac:dyDescent="0.4">
      <c r="A6962" t="s">
        <v>40</v>
      </c>
      <c r="B6962">
        <v>2011</v>
      </c>
      <c r="C6962" t="s">
        <v>5</v>
      </c>
      <c r="D6962" t="s">
        <v>63</v>
      </c>
      <c r="E6962" t="s">
        <v>23</v>
      </c>
      <c r="F6962" t="s">
        <v>7</v>
      </c>
      <c r="G6962">
        <v>0</v>
      </c>
    </row>
    <row r="6963" spans="1:7" x14ac:dyDescent="0.4">
      <c r="A6963" t="s">
        <v>40</v>
      </c>
      <c r="B6963">
        <v>2011</v>
      </c>
      <c r="C6963" t="s">
        <v>5</v>
      </c>
      <c r="D6963" t="s">
        <v>63</v>
      </c>
      <c r="E6963" t="s">
        <v>24</v>
      </c>
      <c r="F6963" t="s">
        <v>7</v>
      </c>
      <c r="G6963">
        <v>0</v>
      </c>
    </row>
    <row r="6964" spans="1:7" x14ac:dyDescent="0.4">
      <c r="A6964" t="s">
        <v>40</v>
      </c>
      <c r="B6964">
        <v>2011</v>
      </c>
      <c r="C6964" t="s">
        <v>5</v>
      </c>
      <c r="D6964" t="s">
        <v>63</v>
      </c>
      <c r="E6964" t="s">
        <v>25</v>
      </c>
      <c r="F6964" t="s">
        <v>7</v>
      </c>
      <c r="G6964">
        <v>0</v>
      </c>
    </row>
    <row r="6965" spans="1:7" x14ac:dyDescent="0.4">
      <c r="A6965" t="s">
        <v>40</v>
      </c>
      <c r="B6965">
        <v>2011</v>
      </c>
      <c r="C6965" t="s">
        <v>5</v>
      </c>
      <c r="D6965" t="s">
        <v>63</v>
      </c>
      <c r="E6965" t="s">
        <v>26</v>
      </c>
      <c r="F6965" t="s">
        <v>7</v>
      </c>
      <c r="G6965">
        <v>0</v>
      </c>
    </row>
    <row r="6966" spans="1:7" x14ac:dyDescent="0.4">
      <c r="A6966" t="s">
        <v>40</v>
      </c>
      <c r="B6966">
        <v>2011</v>
      </c>
      <c r="C6966" t="s">
        <v>5</v>
      </c>
      <c r="D6966" t="s">
        <v>63</v>
      </c>
      <c r="E6966" t="s">
        <v>27</v>
      </c>
      <c r="F6966" t="s">
        <v>7</v>
      </c>
      <c r="G6966">
        <v>0</v>
      </c>
    </row>
    <row r="6967" spans="1:7" x14ac:dyDescent="0.4">
      <c r="A6967" t="s">
        <v>40</v>
      </c>
      <c r="B6967">
        <v>2011</v>
      </c>
      <c r="C6967" t="s">
        <v>5</v>
      </c>
      <c r="D6967" t="s">
        <v>63</v>
      </c>
      <c r="E6967" t="s">
        <v>28</v>
      </c>
      <c r="F6967" t="s">
        <v>7</v>
      </c>
      <c r="G6967">
        <v>0</v>
      </c>
    </row>
    <row r="6968" spans="1:7" x14ac:dyDescent="0.4">
      <c r="A6968" t="s">
        <v>40</v>
      </c>
      <c r="B6968">
        <v>2011</v>
      </c>
      <c r="C6968" t="s">
        <v>5</v>
      </c>
      <c r="D6968" t="s">
        <v>63</v>
      </c>
      <c r="E6968" t="s">
        <v>29</v>
      </c>
      <c r="F6968" t="s">
        <v>7</v>
      </c>
      <c r="G6968">
        <v>0</v>
      </c>
    </row>
    <row r="6969" spans="1:7" x14ac:dyDescent="0.4">
      <c r="A6969" t="s">
        <v>40</v>
      </c>
      <c r="B6969">
        <v>2011</v>
      </c>
      <c r="C6969" t="s">
        <v>5</v>
      </c>
      <c r="D6969" t="s">
        <v>63</v>
      </c>
      <c r="E6969" t="s">
        <v>30</v>
      </c>
      <c r="F6969" t="s">
        <v>7</v>
      </c>
      <c r="G6969">
        <v>0</v>
      </c>
    </row>
    <row r="6970" spans="1:7" x14ac:dyDescent="0.4">
      <c r="A6970" t="s">
        <v>40</v>
      </c>
      <c r="B6970">
        <v>2011</v>
      </c>
      <c r="C6970" t="s">
        <v>5</v>
      </c>
      <c r="D6970" t="s">
        <v>63</v>
      </c>
      <c r="E6970" t="s">
        <v>31</v>
      </c>
      <c r="F6970" t="s">
        <v>7</v>
      </c>
      <c r="G6970">
        <v>0</v>
      </c>
    </row>
    <row r="6971" spans="1:7" x14ac:dyDescent="0.4">
      <c r="A6971" t="s">
        <v>40</v>
      </c>
      <c r="B6971">
        <v>2011</v>
      </c>
      <c r="C6971" t="s">
        <v>5</v>
      </c>
      <c r="D6971" t="s">
        <v>63</v>
      </c>
      <c r="E6971" t="s">
        <v>32</v>
      </c>
      <c r="F6971" t="s">
        <v>7</v>
      </c>
      <c r="G6971">
        <v>0</v>
      </c>
    </row>
    <row r="6972" spans="1:7" x14ac:dyDescent="0.4">
      <c r="A6972" t="s">
        <v>40</v>
      </c>
      <c r="B6972">
        <v>2011</v>
      </c>
      <c r="C6972" t="s">
        <v>5</v>
      </c>
      <c r="D6972" t="s">
        <v>63</v>
      </c>
      <c r="E6972" t="s">
        <v>33</v>
      </c>
      <c r="F6972" t="s">
        <v>7</v>
      </c>
      <c r="G6972">
        <v>0</v>
      </c>
    </row>
    <row r="6973" spans="1:7" x14ac:dyDescent="0.4">
      <c r="A6973" t="s">
        <v>40</v>
      </c>
      <c r="B6973">
        <v>2011</v>
      </c>
      <c r="C6973" t="s">
        <v>5</v>
      </c>
      <c r="D6973" t="s">
        <v>63</v>
      </c>
      <c r="E6973" t="s">
        <v>34</v>
      </c>
      <c r="F6973" t="s">
        <v>7</v>
      </c>
      <c r="G6973">
        <v>0</v>
      </c>
    </row>
    <row r="6974" spans="1:7" x14ac:dyDescent="0.4">
      <c r="A6974" t="s">
        <v>40</v>
      </c>
      <c r="B6974">
        <v>2011</v>
      </c>
      <c r="C6974" t="s">
        <v>5</v>
      </c>
      <c r="D6974" t="s">
        <v>63</v>
      </c>
      <c r="E6974" t="s">
        <v>35</v>
      </c>
      <c r="F6974" t="s">
        <v>7</v>
      </c>
      <c r="G6974">
        <v>0</v>
      </c>
    </row>
    <row r="6975" spans="1:7" x14ac:dyDescent="0.4">
      <c r="A6975" t="s">
        <v>40</v>
      </c>
      <c r="B6975">
        <v>2011</v>
      </c>
      <c r="C6975" t="s">
        <v>5</v>
      </c>
      <c r="D6975" t="s">
        <v>63</v>
      </c>
      <c r="E6975" t="s">
        <v>36</v>
      </c>
      <c r="F6975" t="s">
        <v>7</v>
      </c>
      <c r="G6975">
        <v>0</v>
      </c>
    </row>
    <row r="6976" spans="1:7" x14ac:dyDescent="0.4">
      <c r="A6976" t="s">
        <v>40</v>
      </c>
      <c r="B6976">
        <v>2011</v>
      </c>
      <c r="C6976" t="s">
        <v>5</v>
      </c>
      <c r="D6976" t="s">
        <v>63</v>
      </c>
      <c r="E6976" t="s">
        <v>37</v>
      </c>
      <c r="F6976" t="s">
        <v>7</v>
      </c>
      <c r="G6976">
        <v>0</v>
      </c>
    </row>
    <row r="6977" spans="1:7" x14ac:dyDescent="0.4">
      <c r="A6977" t="s">
        <v>40</v>
      </c>
      <c r="B6977">
        <v>2011</v>
      </c>
      <c r="C6977" t="s">
        <v>5</v>
      </c>
      <c r="D6977" t="s">
        <v>64</v>
      </c>
      <c r="E6977" t="s">
        <v>6</v>
      </c>
      <c r="F6977" t="s">
        <v>7</v>
      </c>
      <c r="G6977">
        <v>0</v>
      </c>
    </row>
    <row r="6978" spans="1:7" x14ac:dyDescent="0.4">
      <c r="A6978" t="s">
        <v>40</v>
      </c>
      <c r="B6978">
        <v>2011</v>
      </c>
      <c r="C6978" t="s">
        <v>5</v>
      </c>
      <c r="D6978" t="s">
        <v>64</v>
      </c>
      <c r="E6978" t="s">
        <v>8</v>
      </c>
      <c r="F6978" t="s">
        <v>7</v>
      </c>
      <c r="G6978">
        <v>0</v>
      </c>
    </row>
    <row r="6979" spans="1:7" x14ac:dyDescent="0.4">
      <c r="A6979" t="s">
        <v>40</v>
      </c>
      <c r="B6979">
        <v>2011</v>
      </c>
      <c r="C6979" t="s">
        <v>5</v>
      </c>
      <c r="D6979" t="s">
        <v>64</v>
      </c>
      <c r="E6979" t="s">
        <v>9</v>
      </c>
      <c r="F6979" t="s">
        <v>7</v>
      </c>
      <c r="G6979">
        <v>0</v>
      </c>
    </row>
    <row r="6980" spans="1:7" x14ac:dyDescent="0.4">
      <c r="A6980" t="s">
        <v>40</v>
      </c>
      <c r="B6980">
        <v>2011</v>
      </c>
      <c r="C6980" t="s">
        <v>5</v>
      </c>
      <c r="D6980" t="s">
        <v>64</v>
      </c>
      <c r="E6980" t="s">
        <v>10</v>
      </c>
      <c r="F6980" t="s">
        <v>7</v>
      </c>
      <c r="G6980">
        <v>0</v>
      </c>
    </row>
    <row r="6981" spans="1:7" x14ac:dyDescent="0.4">
      <c r="A6981" t="s">
        <v>40</v>
      </c>
      <c r="B6981">
        <v>2011</v>
      </c>
      <c r="C6981" t="s">
        <v>5</v>
      </c>
      <c r="D6981" t="s">
        <v>64</v>
      </c>
      <c r="E6981" t="s">
        <v>11</v>
      </c>
      <c r="F6981" t="s">
        <v>7</v>
      </c>
      <c r="G6981">
        <v>0</v>
      </c>
    </row>
    <row r="6982" spans="1:7" x14ac:dyDescent="0.4">
      <c r="A6982" t="s">
        <v>40</v>
      </c>
      <c r="B6982">
        <v>2011</v>
      </c>
      <c r="C6982" t="s">
        <v>5</v>
      </c>
      <c r="D6982" t="s">
        <v>64</v>
      </c>
      <c r="E6982" t="s">
        <v>12</v>
      </c>
      <c r="F6982" t="s">
        <v>7</v>
      </c>
      <c r="G6982">
        <v>0</v>
      </c>
    </row>
    <row r="6983" spans="1:7" x14ac:dyDescent="0.4">
      <c r="A6983" t="s">
        <v>40</v>
      </c>
      <c r="B6983">
        <v>2011</v>
      </c>
      <c r="C6983" t="s">
        <v>5</v>
      </c>
      <c r="D6983" t="s">
        <v>64</v>
      </c>
      <c r="E6983" t="s">
        <v>13</v>
      </c>
      <c r="F6983" t="s">
        <v>7</v>
      </c>
      <c r="G6983">
        <v>0</v>
      </c>
    </row>
    <row r="6984" spans="1:7" x14ac:dyDescent="0.4">
      <c r="A6984" t="s">
        <v>40</v>
      </c>
      <c r="B6984">
        <v>2011</v>
      </c>
      <c r="C6984" t="s">
        <v>5</v>
      </c>
      <c r="D6984" t="s">
        <v>64</v>
      </c>
      <c r="E6984" t="s">
        <v>14</v>
      </c>
      <c r="F6984" t="s">
        <v>7</v>
      </c>
      <c r="G6984">
        <v>0</v>
      </c>
    </row>
    <row r="6985" spans="1:7" x14ac:dyDescent="0.4">
      <c r="A6985" t="s">
        <v>40</v>
      </c>
      <c r="B6985">
        <v>2011</v>
      </c>
      <c r="C6985" t="s">
        <v>5</v>
      </c>
      <c r="D6985" t="s">
        <v>64</v>
      </c>
      <c r="E6985" t="s">
        <v>15</v>
      </c>
      <c r="F6985" t="s">
        <v>7</v>
      </c>
      <c r="G6985">
        <v>0</v>
      </c>
    </row>
    <row r="6986" spans="1:7" x14ac:dyDescent="0.4">
      <c r="A6986" t="s">
        <v>40</v>
      </c>
      <c r="B6986">
        <v>2011</v>
      </c>
      <c r="C6986" t="s">
        <v>5</v>
      </c>
      <c r="D6986" t="s">
        <v>64</v>
      </c>
      <c r="E6986" t="s">
        <v>16</v>
      </c>
      <c r="F6986" t="s">
        <v>7</v>
      </c>
      <c r="G6986">
        <v>0</v>
      </c>
    </row>
    <row r="6987" spans="1:7" x14ac:dyDescent="0.4">
      <c r="A6987" t="s">
        <v>40</v>
      </c>
      <c r="B6987">
        <v>2011</v>
      </c>
      <c r="C6987" t="s">
        <v>5</v>
      </c>
      <c r="D6987" t="s">
        <v>64</v>
      </c>
      <c r="E6987" t="s">
        <v>17</v>
      </c>
      <c r="F6987" t="s">
        <v>7</v>
      </c>
      <c r="G6987">
        <v>0</v>
      </c>
    </row>
    <row r="6988" spans="1:7" x14ac:dyDescent="0.4">
      <c r="A6988" t="s">
        <v>40</v>
      </c>
      <c r="B6988">
        <v>2011</v>
      </c>
      <c r="C6988" t="s">
        <v>5</v>
      </c>
      <c r="D6988" t="s">
        <v>64</v>
      </c>
      <c r="E6988" t="s">
        <v>18</v>
      </c>
      <c r="F6988" t="s">
        <v>7</v>
      </c>
      <c r="G6988">
        <v>0</v>
      </c>
    </row>
    <row r="6989" spans="1:7" x14ac:dyDescent="0.4">
      <c r="A6989" t="s">
        <v>40</v>
      </c>
      <c r="B6989">
        <v>2011</v>
      </c>
      <c r="C6989" t="s">
        <v>5</v>
      </c>
      <c r="D6989" t="s">
        <v>64</v>
      </c>
      <c r="E6989" t="s">
        <v>19</v>
      </c>
      <c r="F6989" t="s">
        <v>7</v>
      </c>
      <c r="G6989">
        <v>0</v>
      </c>
    </row>
    <row r="6990" spans="1:7" x14ac:dyDescent="0.4">
      <c r="A6990" t="s">
        <v>40</v>
      </c>
      <c r="B6990">
        <v>2011</v>
      </c>
      <c r="C6990" t="s">
        <v>5</v>
      </c>
      <c r="D6990" t="s">
        <v>64</v>
      </c>
      <c r="E6990" t="s">
        <v>20</v>
      </c>
      <c r="F6990" t="s">
        <v>7</v>
      </c>
      <c r="G6990">
        <v>0</v>
      </c>
    </row>
    <row r="6991" spans="1:7" x14ac:dyDescent="0.4">
      <c r="A6991" t="s">
        <v>40</v>
      </c>
      <c r="B6991">
        <v>2011</v>
      </c>
      <c r="C6991" t="s">
        <v>5</v>
      </c>
      <c r="D6991" t="s">
        <v>64</v>
      </c>
      <c r="E6991" t="s">
        <v>21</v>
      </c>
      <c r="F6991" t="s">
        <v>7</v>
      </c>
      <c r="G6991">
        <v>0</v>
      </c>
    </row>
    <row r="6992" spans="1:7" x14ac:dyDescent="0.4">
      <c r="A6992" t="s">
        <v>40</v>
      </c>
      <c r="B6992">
        <v>2011</v>
      </c>
      <c r="C6992" t="s">
        <v>5</v>
      </c>
      <c r="D6992" t="s">
        <v>64</v>
      </c>
      <c r="E6992" t="s">
        <v>22</v>
      </c>
      <c r="F6992" t="s">
        <v>7</v>
      </c>
      <c r="G6992">
        <v>0</v>
      </c>
    </row>
    <row r="6993" spans="1:7" x14ac:dyDescent="0.4">
      <c r="A6993" t="s">
        <v>40</v>
      </c>
      <c r="B6993">
        <v>2011</v>
      </c>
      <c r="C6993" t="s">
        <v>5</v>
      </c>
      <c r="D6993" t="s">
        <v>64</v>
      </c>
      <c r="E6993" t="s">
        <v>23</v>
      </c>
      <c r="F6993" t="s">
        <v>7</v>
      </c>
      <c r="G6993">
        <v>0</v>
      </c>
    </row>
    <row r="6994" spans="1:7" x14ac:dyDescent="0.4">
      <c r="A6994" t="s">
        <v>40</v>
      </c>
      <c r="B6994">
        <v>2011</v>
      </c>
      <c r="C6994" t="s">
        <v>5</v>
      </c>
      <c r="D6994" t="s">
        <v>64</v>
      </c>
      <c r="E6994" t="s">
        <v>24</v>
      </c>
      <c r="F6994" t="s">
        <v>7</v>
      </c>
      <c r="G6994">
        <v>0</v>
      </c>
    </row>
    <row r="6995" spans="1:7" x14ac:dyDescent="0.4">
      <c r="A6995" t="s">
        <v>40</v>
      </c>
      <c r="B6995">
        <v>2011</v>
      </c>
      <c r="C6995" t="s">
        <v>5</v>
      </c>
      <c r="D6995" t="s">
        <v>64</v>
      </c>
      <c r="E6995" t="s">
        <v>25</v>
      </c>
      <c r="F6995" t="s">
        <v>7</v>
      </c>
      <c r="G6995">
        <v>0</v>
      </c>
    </row>
    <row r="6996" spans="1:7" x14ac:dyDescent="0.4">
      <c r="A6996" t="s">
        <v>40</v>
      </c>
      <c r="B6996">
        <v>2011</v>
      </c>
      <c r="C6996" t="s">
        <v>5</v>
      </c>
      <c r="D6996" t="s">
        <v>64</v>
      </c>
      <c r="E6996" t="s">
        <v>26</v>
      </c>
      <c r="F6996" t="s">
        <v>7</v>
      </c>
      <c r="G6996">
        <v>0</v>
      </c>
    </row>
    <row r="6997" spans="1:7" x14ac:dyDescent="0.4">
      <c r="A6997" t="s">
        <v>40</v>
      </c>
      <c r="B6997">
        <v>2011</v>
      </c>
      <c r="C6997" t="s">
        <v>5</v>
      </c>
      <c r="D6997" t="s">
        <v>64</v>
      </c>
      <c r="E6997" t="s">
        <v>27</v>
      </c>
      <c r="F6997" t="s">
        <v>7</v>
      </c>
      <c r="G6997">
        <v>0</v>
      </c>
    </row>
    <row r="6998" spans="1:7" x14ac:dyDescent="0.4">
      <c r="A6998" t="s">
        <v>40</v>
      </c>
      <c r="B6998">
        <v>2011</v>
      </c>
      <c r="C6998" t="s">
        <v>5</v>
      </c>
      <c r="D6998" t="s">
        <v>64</v>
      </c>
      <c r="E6998" t="s">
        <v>28</v>
      </c>
      <c r="F6998" t="s">
        <v>7</v>
      </c>
      <c r="G6998">
        <v>0</v>
      </c>
    </row>
    <row r="6999" spans="1:7" x14ac:dyDescent="0.4">
      <c r="A6999" t="s">
        <v>40</v>
      </c>
      <c r="B6999">
        <v>2011</v>
      </c>
      <c r="C6999" t="s">
        <v>5</v>
      </c>
      <c r="D6999" t="s">
        <v>64</v>
      </c>
      <c r="E6999" t="s">
        <v>29</v>
      </c>
      <c r="F6999" t="s">
        <v>7</v>
      </c>
      <c r="G6999">
        <v>0</v>
      </c>
    </row>
    <row r="7000" spans="1:7" x14ac:dyDescent="0.4">
      <c r="A7000" t="s">
        <v>40</v>
      </c>
      <c r="B7000">
        <v>2011</v>
      </c>
      <c r="C7000" t="s">
        <v>5</v>
      </c>
      <c r="D7000" t="s">
        <v>64</v>
      </c>
      <c r="E7000" t="s">
        <v>30</v>
      </c>
      <c r="F7000" t="s">
        <v>7</v>
      </c>
      <c r="G7000">
        <v>0</v>
      </c>
    </row>
    <row r="7001" spans="1:7" x14ac:dyDescent="0.4">
      <c r="A7001" t="s">
        <v>40</v>
      </c>
      <c r="B7001">
        <v>2011</v>
      </c>
      <c r="C7001" t="s">
        <v>5</v>
      </c>
      <c r="D7001" t="s">
        <v>64</v>
      </c>
      <c r="E7001" t="s">
        <v>31</v>
      </c>
      <c r="F7001" t="s">
        <v>7</v>
      </c>
      <c r="G7001">
        <v>0</v>
      </c>
    </row>
    <row r="7002" spans="1:7" x14ac:dyDescent="0.4">
      <c r="A7002" t="s">
        <v>40</v>
      </c>
      <c r="B7002">
        <v>2011</v>
      </c>
      <c r="C7002" t="s">
        <v>5</v>
      </c>
      <c r="D7002" t="s">
        <v>64</v>
      </c>
      <c r="E7002" t="s">
        <v>32</v>
      </c>
      <c r="F7002" t="s">
        <v>7</v>
      </c>
      <c r="G7002">
        <v>0</v>
      </c>
    </row>
    <row r="7003" spans="1:7" x14ac:dyDescent="0.4">
      <c r="A7003" t="s">
        <v>40</v>
      </c>
      <c r="B7003">
        <v>2011</v>
      </c>
      <c r="C7003" t="s">
        <v>5</v>
      </c>
      <c r="D7003" t="s">
        <v>64</v>
      </c>
      <c r="E7003" t="s">
        <v>33</v>
      </c>
      <c r="F7003" t="s">
        <v>7</v>
      </c>
      <c r="G7003">
        <v>0</v>
      </c>
    </row>
    <row r="7004" spans="1:7" x14ac:dyDescent="0.4">
      <c r="A7004" t="s">
        <v>40</v>
      </c>
      <c r="B7004">
        <v>2011</v>
      </c>
      <c r="C7004" t="s">
        <v>5</v>
      </c>
      <c r="D7004" t="s">
        <v>64</v>
      </c>
      <c r="E7004" t="s">
        <v>34</v>
      </c>
      <c r="F7004" t="s">
        <v>7</v>
      </c>
      <c r="G7004">
        <v>0</v>
      </c>
    </row>
    <row r="7005" spans="1:7" x14ac:dyDescent="0.4">
      <c r="A7005" t="s">
        <v>40</v>
      </c>
      <c r="B7005">
        <v>2011</v>
      </c>
      <c r="C7005" t="s">
        <v>5</v>
      </c>
      <c r="D7005" t="s">
        <v>64</v>
      </c>
      <c r="E7005" t="s">
        <v>35</v>
      </c>
      <c r="F7005" t="s">
        <v>7</v>
      </c>
      <c r="G7005">
        <v>0</v>
      </c>
    </row>
    <row r="7006" spans="1:7" x14ac:dyDescent="0.4">
      <c r="A7006" t="s">
        <v>40</v>
      </c>
      <c r="B7006">
        <v>2011</v>
      </c>
      <c r="C7006" t="s">
        <v>5</v>
      </c>
      <c r="D7006" t="s">
        <v>64</v>
      </c>
      <c r="E7006" t="s">
        <v>36</v>
      </c>
      <c r="F7006" t="s">
        <v>7</v>
      </c>
      <c r="G7006">
        <v>0</v>
      </c>
    </row>
    <row r="7007" spans="1:7" x14ac:dyDescent="0.4">
      <c r="A7007" t="s">
        <v>40</v>
      </c>
      <c r="B7007">
        <v>2011</v>
      </c>
      <c r="C7007" t="s">
        <v>5</v>
      </c>
      <c r="D7007" t="s">
        <v>64</v>
      </c>
      <c r="E7007" t="s">
        <v>37</v>
      </c>
      <c r="F7007" t="s">
        <v>7</v>
      </c>
      <c r="G7007">
        <v>0</v>
      </c>
    </row>
    <row r="7008" spans="1:7" x14ac:dyDescent="0.4">
      <c r="A7008" t="s">
        <v>40</v>
      </c>
      <c r="B7008">
        <v>2011</v>
      </c>
      <c r="C7008" t="s">
        <v>5</v>
      </c>
      <c r="D7008" t="s">
        <v>65</v>
      </c>
      <c r="E7008" t="s">
        <v>6</v>
      </c>
      <c r="F7008" t="s">
        <v>7</v>
      </c>
      <c r="G7008">
        <v>0</v>
      </c>
    </row>
    <row r="7009" spans="1:7" x14ac:dyDescent="0.4">
      <c r="A7009" t="s">
        <v>40</v>
      </c>
      <c r="B7009">
        <v>2011</v>
      </c>
      <c r="C7009" t="s">
        <v>5</v>
      </c>
      <c r="D7009" t="s">
        <v>65</v>
      </c>
      <c r="E7009" t="s">
        <v>8</v>
      </c>
      <c r="F7009" t="s">
        <v>7</v>
      </c>
      <c r="G7009">
        <v>0</v>
      </c>
    </row>
    <row r="7010" spans="1:7" x14ac:dyDescent="0.4">
      <c r="A7010" t="s">
        <v>40</v>
      </c>
      <c r="B7010">
        <v>2011</v>
      </c>
      <c r="C7010" t="s">
        <v>5</v>
      </c>
      <c r="D7010" t="s">
        <v>65</v>
      </c>
      <c r="E7010" t="s">
        <v>9</v>
      </c>
      <c r="F7010" t="s">
        <v>7</v>
      </c>
      <c r="G7010">
        <v>0</v>
      </c>
    </row>
    <row r="7011" spans="1:7" x14ac:dyDescent="0.4">
      <c r="A7011" t="s">
        <v>40</v>
      </c>
      <c r="B7011">
        <v>2011</v>
      </c>
      <c r="C7011" t="s">
        <v>5</v>
      </c>
      <c r="D7011" t="s">
        <v>65</v>
      </c>
      <c r="E7011" t="s">
        <v>10</v>
      </c>
      <c r="F7011" t="s">
        <v>7</v>
      </c>
      <c r="G7011">
        <v>0</v>
      </c>
    </row>
    <row r="7012" spans="1:7" x14ac:dyDescent="0.4">
      <c r="A7012" t="s">
        <v>40</v>
      </c>
      <c r="B7012">
        <v>2011</v>
      </c>
      <c r="C7012" t="s">
        <v>5</v>
      </c>
      <c r="D7012" t="s">
        <v>65</v>
      </c>
      <c r="E7012" t="s">
        <v>11</v>
      </c>
      <c r="F7012" t="s">
        <v>7</v>
      </c>
      <c r="G7012">
        <v>0</v>
      </c>
    </row>
    <row r="7013" spans="1:7" x14ac:dyDescent="0.4">
      <c r="A7013" t="s">
        <v>40</v>
      </c>
      <c r="B7013">
        <v>2011</v>
      </c>
      <c r="C7013" t="s">
        <v>5</v>
      </c>
      <c r="D7013" t="s">
        <v>65</v>
      </c>
      <c r="E7013" t="s">
        <v>12</v>
      </c>
      <c r="F7013" t="s">
        <v>7</v>
      </c>
      <c r="G7013">
        <v>0</v>
      </c>
    </row>
    <row r="7014" spans="1:7" x14ac:dyDescent="0.4">
      <c r="A7014" t="s">
        <v>40</v>
      </c>
      <c r="B7014">
        <v>2011</v>
      </c>
      <c r="C7014" t="s">
        <v>5</v>
      </c>
      <c r="D7014" t="s">
        <v>65</v>
      </c>
      <c r="E7014" t="s">
        <v>13</v>
      </c>
      <c r="F7014" t="s">
        <v>7</v>
      </c>
      <c r="G7014">
        <v>0</v>
      </c>
    </row>
    <row r="7015" spans="1:7" x14ac:dyDescent="0.4">
      <c r="A7015" t="s">
        <v>40</v>
      </c>
      <c r="B7015">
        <v>2011</v>
      </c>
      <c r="C7015" t="s">
        <v>5</v>
      </c>
      <c r="D7015" t="s">
        <v>65</v>
      </c>
      <c r="E7015" t="s">
        <v>14</v>
      </c>
      <c r="F7015" t="s">
        <v>7</v>
      </c>
      <c r="G7015">
        <v>0</v>
      </c>
    </row>
    <row r="7016" spans="1:7" x14ac:dyDescent="0.4">
      <c r="A7016" t="s">
        <v>40</v>
      </c>
      <c r="B7016">
        <v>2011</v>
      </c>
      <c r="C7016" t="s">
        <v>5</v>
      </c>
      <c r="D7016" t="s">
        <v>65</v>
      </c>
      <c r="E7016" t="s">
        <v>15</v>
      </c>
      <c r="F7016" t="s">
        <v>7</v>
      </c>
      <c r="G7016">
        <v>0</v>
      </c>
    </row>
    <row r="7017" spans="1:7" x14ac:dyDescent="0.4">
      <c r="A7017" t="s">
        <v>40</v>
      </c>
      <c r="B7017">
        <v>2011</v>
      </c>
      <c r="C7017" t="s">
        <v>5</v>
      </c>
      <c r="D7017" t="s">
        <v>65</v>
      </c>
      <c r="E7017" t="s">
        <v>16</v>
      </c>
      <c r="F7017" t="s">
        <v>7</v>
      </c>
      <c r="G7017">
        <v>0</v>
      </c>
    </row>
    <row r="7018" spans="1:7" x14ac:dyDescent="0.4">
      <c r="A7018" t="s">
        <v>40</v>
      </c>
      <c r="B7018">
        <v>2011</v>
      </c>
      <c r="C7018" t="s">
        <v>5</v>
      </c>
      <c r="D7018" t="s">
        <v>65</v>
      </c>
      <c r="E7018" t="s">
        <v>17</v>
      </c>
      <c r="F7018" t="s">
        <v>7</v>
      </c>
      <c r="G7018">
        <v>0</v>
      </c>
    </row>
    <row r="7019" spans="1:7" x14ac:dyDescent="0.4">
      <c r="A7019" t="s">
        <v>40</v>
      </c>
      <c r="B7019">
        <v>2011</v>
      </c>
      <c r="C7019" t="s">
        <v>5</v>
      </c>
      <c r="D7019" t="s">
        <v>65</v>
      </c>
      <c r="E7019" t="s">
        <v>18</v>
      </c>
      <c r="F7019" t="s">
        <v>7</v>
      </c>
      <c r="G7019">
        <v>0</v>
      </c>
    </row>
    <row r="7020" spans="1:7" x14ac:dyDescent="0.4">
      <c r="A7020" t="s">
        <v>40</v>
      </c>
      <c r="B7020">
        <v>2011</v>
      </c>
      <c r="C7020" t="s">
        <v>5</v>
      </c>
      <c r="D7020" t="s">
        <v>65</v>
      </c>
      <c r="E7020" t="s">
        <v>19</v>
      </c>
      <c r="F7020" t="s">
        <v>7</v>
      </c>
      <c r="G7020">
        <v>0</v>
      </c>
    </row>
    <row r="7021" spans="1:7" x14ac:dyDescent="0.4">
      <c r="A7021" t="s">
        <v>40</v>
      </c>
      <c r="B7021">
        <v>2011</v>
      </c>
      <c r="C7021" t="s">
        <v>5</v>
      </c>
      <c r="D7021" t="s">
        <v>65</v>
      </c>
      <c r="E7021" t="s">
        <v>20</v>
      </c>
      <c r="F7021" t="s">
        <v>7</v>
      </c>
      <c r="G7021">
        <v>0</v>
      </c>
    </row>
    <row r="7022" spans="1:7" x14ac:dyDescent="0.4">
      <c r="A7022" t="s">
        <v>40</v>
      </c>
      <c r="B7022">
        <v>2011</v>
      </c>
      <c r="C7022" t="s">
        <v>5</v>
      </c>
      <c r="D7022" t="s">
        <v>65</v>
      </c>
      <c r="E7022" t="s">
        <v>21</v>
      </c>
      <c r="F7022" t="s">
        <v>7</v>
      </c>
      <c r="G7022">
        <v>0</v>
      </c>
    </row>
    <row r="7023" spans="1:7" x14ac:dyDescent="0.4">
      <c r="A7023" t="s">
        <v>40</v>
      </c>
      <c r="B7023">
        <v>2011</v>
      </c>
      <c r="C7023" t="s">
        <v>5</v>
      </c>
      <c r="D7023" t="s">
        <v>65</v>
      </c>
      <c r="E7023" t="s">
        <v>22</v>
      </c>
      <c r="F7023" t="s">
        <v>7</v>
      </c>
      <c r="G7023">
        <v>0</v>
      </c>
    </row>
    <row r="7024" spans="1:7" x14ac:dyDescent="0.4">
      <c r="A7024" t="s">
        <v>40</v>
      </c>
      <c r="B7024">
        <v>2011</v>
      </c>
      <c r="C7024" t="s">
        <v>5</v>
      </c>
      <c r="D7024" t="s">
        <v>65</v>
      </c>
      <c r="E7024" t="s">
        <v>23</v>
      </c>
      <c r="F7024" t="s">
        <v>7</v>
      </c>
      <c r="G7024">
        <v>0</v>
      </c>
    </row>
    <row r="7025" spans="1:7" x14ac:dyDescent="0.4">
      <c r="A7025" t="s">
        <v>40</v>
      </c>
      <c r="B7025">
        <v>2011</v>
      </c>
      <c r="C7025" t="s">
        <v>5</v>
      </c>
      <c r="D7025" t="s">
        <v>65</v>
      </c>
      <c r="E7025" t="s">
        <v>24</v>
      </c>
      <c r="F7025" t="s">
        <v>7</v>
      </c>
      <c r="G7025">
        <v>0</v>
      </c>
    </row>
    <row r="7026" spans="1:7" x14ac:dyDescent="0.4">
      <c r="A7026" t="s">
        <v>40</v>
      </c>
      <c r="B7026">
        <v>2011</v>
      </c>
      <c r="C7026" t="s">
        <v>5</v>
      </c>
      <c r="D7026" t="s">
        <v>65</v>
      </c>
      <c r="E7026" t="s">
        <v>25</v>
      </c>
      <c r="F7026" t="s">
        <v>7</v>
      </c>
      <c r="G7026">
        <v>0</v>
      </c>
    </row>
    <row r="7027" spans="1:7" x14ac:dyDescent="0.4">
      <c r="A7027" t="s">
        <v>40</v>
      </c>
      <c r="B7027">
        <v>2011</v>
      </c>
      <c r="C7027" t="s">
        <v>5</v>
      </c>
      <c r="D7027" t="s">
        <v>65</v>
      </c>
      <c r="E7027" t="s">
        <v>26</v>
      </c>
      <c r="F7027" t="s">
        <v>7</v>
      </c>
      <c r="G7027">
        <v>0</v>
      </c>
    </row>
    <row r="7028" spans="1:7" x14ac:dyDescent="0.4">
      <c r="A7028" t="s">
        <v>40</v>
      </c>
      <c r="B7028">
        <v>2011</v>
      </c>
      <c r="C7028" t="s">
        <v>5</v>
      </c>
      <c r="D7028" t="s">
        <v>65</v>
      </c>
      <c r="E7028" t="s">
        <v>27</v>
      </c>
      <c r="F7028" t="s">
        <v>7</v>
      </c>
      <c r="G7028">
        <v>0</v>
      </c>
    </row>
    <row r="7029" spans="1:7" x14ac:dyDescent="0.4">
      <c r="A7029" t="s">
        <v>40</v>
      </c>
      <c r="B7029">
        <v>2011</v>
      </c>
      <c r="C7029" t="s">
        <v>5</v>
      </c>
      <c r="D7029" t="s">
        <v>65</v>
      </c>
      <c r="E7029" t="s">
        <v>28</v>
      </c>
      <c r="F7029" t="s">
        <v>7</v>
      </c>
      <c r="G7029">
        <v>0</v>
      </c>
    </row>
    <row r="7030" spans="1:7" x14ac:dyDescent="0.4">
      <c r="A7030" t="s">
        <v>40</v>
      </c>
      <c r="B7030">
        <v>2011</v>
      </c>
      <c r="C7030" t="s">
        <v>5</v>
      </c>
      <c r="D7030" t="s">
        <v>65</v>
      </c>
      <c r="E7030" t="s">
        <v>29</v>
      </c>
      <c r="F7030" t="s">
        <v>7</v>
      </c>
      <c r="G7030">
        <v>0</v>
      </c>
    </row>
    <row r="7031" spans="1:7" x14ac:dyDescent="0.4">
      <c r="A7031" t="s">
        <v>40</v>
      </c>
      <c r="B7031">
        <v>2011</v>
      </c>
      <c r="C7031" t="s">
        <v>5</v>
      </c>
      <c r="D7031" t="s">
        <v>65</v>
      </c>
      <c r="E7031" t="s">
        <v>30</v>
      </c>
      <c r="F7031" t="s">
        <v>7</v>
      </c>
      <c r="G7031">
        <v>0</v>
      </c>
    </row>
    <row r="7032" spans="1:7" x14ac:dyDescent="0.4">
      <c r="A7032" t="s">
        <v>40</v>
      </c>
      <c r="B7032">
        <v>2011</v>
      </c>
      <c r="C7032" t="s">
        <v>5</v>
      </c>
      <c r="D7032" t="s">
        <v>65</v>
      </c>
      <c r="E7032" t="s">
        <v>31</v>
      </c>
      <c r="F7032" t="s">
        <v>7</v>
      </c>
      <c r="G7032">
        <v>0</v>
      </c>
    </row>
    <row r="7033" spans="1:7" x14ac:dyDescent="0.4">
      <c r="A7033" t="s">
        <v>40</v>
      </c>
      <c r="B7033">
        <v>2011</v>
      </c>
      <c r="C7033" t="s">
        <v>5</v>
      </c>
      <c r="D7033" t="s">
        <v>65</v>
      </c>
      <c r="E7033" t="s">
        <v>32</v>
      </c>
      <c r="F7033" t="s">
        <v>7</v>
      </c>
      <c r="G7033">
        <v>0</v>
      </c>
    </row>
    <row r="7034" spans="1:7" x14ac:dyDescent="0.4">
      <c r="A7034" t="s">
        <v>40</v>
      </c>
      <c r="B7034">
        <v>2011</v>
      </c>
      <c r="C7034" t="s">
        <v>5</v>
      </c>
      <c r="D7034" t="s">
        <v>65</v>
      </c>
      <c r="E7034" t="s">
        <v>33</v>
      </c>
      <c r="F7034" t="s">
        <v>7</v>
      </c>
      <c r="G7034">
        <v>0</v>
      </c>
    </row>
    <row r="7035" spans="1:7" x14ac:dyDescent="0.4">
      <c r="A7035" t="s">
        <v>40</v>
      </c>
      <c r="B7035">
        <v>2011</v>
      </c>
      <c r="C7035" t="s">
        <v>5</v>
      </c>
      <c r="D7035" t="s">
        <v>65</v>
      </c>
      <c r="E7035" t="s">
        <v>34</v>
      </c>
      <c r="F7035" t="s">
        <v>7</v>
      </c>
      <c r="G7035">
        <v>0</v>
      </c>
    </row>
    <row r="7036" spans="1:7" x14ac:dyDescent="0.4">
      <c r="A7036" t="s">
        <v>40</v>
      </c>
      <c r="B7036">
        <v>2011</v>
      </c>
      <c r="C7036" t="s">
        <v>5</v>
      </c>
      <c r="D7036" t="s">
        <v>65</v>
      </c>
      <c r="E7036" t="s">
        <v>35</v>
      </c>
      <c r="F7036" t="s">
        <v>7</v>
      </c>
      <c r="G7036">
        <v>0</v>
      </c>
    </row>
    <row r="7037" spans="1:7" x14ac:dyDescent="0.4">
      <c r="A7037" t="s">
        <v>40</v>
      </c>
      <c r="B7037">
        <v>2011</v>
      </c>
      <c r="C7037" t="s">
        <v>5</v>
      </c>
      <c r="D7037" t="s">
        <v>65</v>
      </c>
      <c r="E7037" t="s">
        <v>36</v>
      </c>
      <c r="F7037" t="s">
        <v>7</v>
      </c>
      <c r="G7037">
        <v>0</v>
      </c>
    </row>
    <row r="7038" spans="1:7" x14ac:dyDescent="0.4">
      <c r="A7038" t="s">
        <v>40</v>
      </c>
      <c r="B7038">
        <v>2011</v>
      </c>
      <c r="C7038" t="s">
        <v>5</v>
      </c>
      <c r="D7038" t="s">
        <v>65</v>
      </c>
      <c r="E7038" t="s">
        <v>37</v>
      </c>
      <c r="F7038" t="s">
        <v>7</v>
      </c>
      <c r="G7038">
        <v>0</v>
      </c>
    </row>
    <row r="7039" spans="1:7" x14ac:dyDescent="0.4">
      <c r="A7039" t="s">
        <v>40</v>
      </c>
      <c r="B7039">
        <v>2011</v>
      </c>
      <c r="C7039" t="s">
        <v>5</v>
      </c>
      <c r="D7039" t="s">
        <v>66</v>
      </c>
      <c r="E7039" t="s">
        <v>6</v>
      </c>
      <c r="F7039" t="s">
        <v>7</v>
      </c>
      <c r="G7039">
        <v>0</v>
      </c>
    </row>
    <row r="7040" spans="1:7" x14ac:dyDescent="0.4">
      <c r="A7040" t="s">
        <v>40</v>
      </c>
      <c r="B7040">
        <v>2011</v>
      </c>
      <c r="C7040" t="s">
        <v>5</v>
      </c>
      <c r="D7040" t="s">
        <v>66</v>
      </c>
      <c r="E7040" t="s">
        <v>8</v>
      </c>
      <c r="F7040" t="s">
        <v>7</v>
      </c>
      <c r="G7040">
        <v>0</v>
      </c>
    </row>
    <row r="7041" spans="1:7" x14ac:dyDescent="0.4">
      <c r="A7041" t="s">
        <v>40</v>
      </c>
      <c r="B7041">
        <v>2011</v>
      </c>
      <c r="C7041" t="s">
        <v>5</v>
      </c>
      <c r="D7041" t="s">
        <v>66</v>
      </c>
      <c r="E7041" t="s">
        <v>9</v>
      </c>
      <c r="F7041" t="s">
        <v>7</v>
      </c>
      <c r="G7041">
        <v>0</v>
      </c>
    </row>
    <row r="7042" spans="1:7" x14ac:dyDescent="0.4">
      <c r="A7042" t="s">
        <v>40</v>
      </c>
      <c r="B7042">
        <v>2011</v>
      </c>
      <c r="C7042" t="s">
        <v>5</v>
      </c>
      <c r="D7042" t="s">
        <v>66</v>
      </c>
      <c r="E7042" t="s">
        <v>10</v>
      </c>
      <c r="F7042" t="s">
        <v>7</v>
      </c>
      <c r="G7042">
        <v>0</v>
      </c>
    </row>
    <row r="7043" spans="1:7" x14ac:dyDescent="0.4">
      <c r="A7043" t="s">
        <v>40</v>
      </c>
      <c r="B7043">
        <v>2011</v>
      </c>
      <c r="C7043" t="s">
        <v>5</v>
      </c>
      <c r="D7043" t="s">
        <v>66</v>
      </c>
      <c r="E7043" t="s">
        <v>11</v>
      </c>
      <c r="F7043" t="s">
        <v>7</v>
      </c>
      <c r="G7043">
        <v>0</v>
      </c>
    </row>
    <row r="7044" spans="1:7" x14ac:dyDescent="0.4">
      <c r="A7044" t="s">
        <v>40</v>
      </c>
      <c r="B7044">
        <v>2011</v>
      </c>
      <c r="C7044" t="s">
        <v>5</v>
      </c>
      <c r="D7044" t="s">
        <v>66</v>
      </c>
      <c r="E7044" t="s">
        <v>12</v>
      </c>
      <c r="F7044" t="s">
        <v>7</v>
      </c>
      <c r="G7044">
        <v>0</v>
      </c>
    </row>
    <row r="7045" spans="1:7" x14ac:dyDescent="0.4">
      <c r="A7045" t="s">
        <v>40</v>
      </c>
      <c r="B7045">
        <v>2011</v>
      </c>
      <c r="C7045" t="s">
        <v>5</v>
      </c>
      <c r="D7045" t="s">
        <v>66</v>
      </c>
      <c r="E7045" t="s">
        <v>13</v>
      </c>
      <c r="F7045" t="s">
        <v>7</v>
      </c>
      <c r="G7045">
        <v>0</v>
      </c>
    </row>
    <row r="7046" spans="1:7" x14ac:dyDescent="0.4">
      <c r="A7046" t="s">
        <v>40</v>
      </c>
      <c r="B7046">
        <v>2011</v>
      </c>
      <c r="C7046" t="s">
        <v>5</v>
      </c>
      <c r="D7046" t="s">
        <v>66</v>
      </c>
      <c r="E7046" t="s">
        <v>14</v>
      </c>
      <c r="F7046" t="s">
        <v>7</v>
      </c>
      <c r="G7046">
        <v>0</v>
      </c>
    </row>
    <row r="7047" spans="1:7" x14ac:dyDescent="0.4">
      <c r="A7047" t="s">
        <v>40</v>
      </c>
      <c r="B7047">
        <v>2011</v>
      </c>
      <c r="C7047" t="s">
        <v>5</v>
      </c>
      <c r="D7047" t="s">
        <v>66</v>
      </c>
      <c r="E7047" t="s">
        <v>15</v>
      </c>
      <c r="F7047" t="s">
        <v>7</v>
      </c>
      <c r="G7047">
        <v>0</v>
      </c>
    </row>
    <row r="7048" spans="1:7" x14ac:dyDescent="0.4">
      <c r="A7048" t="s">
        <v>40</v>
      </c>
      <c r="B7048">
        <v>2011</v>
      </c>
      <c r="C7048" t="s">
        <v>5</v>
      </c>
      <c r="D7048" t="s">
        <v>66</v>
      </c>
      <c r="E7048" t="s">
        <v>16</v>
      </c>
      <c r="F7048" t="s">
        <v>7</v>
      </c>
      <c r="G7048">
        <v>0</v>
      </c>
    </row>
    <row r="7049" spans="1:7" x14ac:dyDescent="0.4">
      <c r="A7049" t="s">
        <v>40</v>
      </c>
      <c r="B7049">
        <v>2011</v>
      </c>
      <c r="C7049" t="s">
        <v>5</v>
      </c>
      <c r="D7049" t="s">
        <v>66</v>
      </c>
      <c r="E7049" t="s">
        <v>17</v>
      </c>
      <c r="F7049" t="s">
        <v>7</v>
      </c>
      <c r="G7049">
        <v>0</v>
      </c>
    </row>
    <row r="7050" spans="1:7" x14ac:dyDescent="0.4">
      <c r="A7050" t="s">
        <v>40</v>
      </c>
      <c r="B7050">
        <v>2011</v>
      </c>
      <c r="C7050" t="s">
        <v>5</v>
      </c>
      <c r="D7050" t="s">
        <v>66</v>
      </c>
      <c r="E7050" t="s">
        <v>18</v>
      </c>
      <c r="F7050" t="s">
        <v>7</v>
      </c>
      <c r="G7050">
        <v>0</v>
      </c>
    </row>
    <row r="7051" spans="1:7" x14ac:dyDescent="0.4">
      <c r="A7051" t="s">
        <v>40</v>
      </c>
      <c r="B7051">
        <v>2011</v>
      </c>
      <c r="C7051" t="s">
        <v>5</v>
      </c>
      <c r="D7051" t="s">
        <v>66</v>
      </c>
      <c r="E7051" t="s">
        <v>19</v>
      </c>
      <c r="F7051" t="s">
        <v>7</v>
      </c>
      <c r="G7051">
        <v>0</v>
      </c>
    </row>
    <row r="7052" spans="1:7" x14ac:dyDescent="0.4">
      <c r="A7052" t="s">
        <v>40</v>
      </c>
      <c r="B7052">
        <v>2011</v>
      </c>
      <c r="C7052" t="s">
        <v>5</v>
      </c>
      <c r="D7052" t="s">
        <v>66</v>
      </c>
      <c r="E7052" t="s">
        <v>20</v>
      </c>
      <c r="F7052" t="s">
        <v>7</v>
      </c>
      <c r="G7052">
        <v>0</v>
      </c>
    </row>
    <row r="7053" spans="1:7" x14ac:dyDescent="0.4">
      <c r="A7053" t="s">
        <v>40</v>
      </c>
      <c r="B7053">
        <v>2011</v>
      </c>
      <c r="C7053" t="s">
        <v>5</v>
      </c>
      <c r="D7053" t="s">
        <v>66</v>
      </c>
      <c r="E7053" t="s">
        <v>21</v>
      </c>
      <c r="F7053" t="s">
        <v>7</v>
      </c>
      <c r="G7053">
        <v>0</v>
      </c>
    </row>
    <row r="7054" spans="1:7" x14ac:dyDescent="0.4">
      <c r="A7054" t="s">
        <v>40</v>
      </c>
      <c r="B7054">
        <v>2011</v>
      </c>
      <c r="C7054" t="s">
        <v>5</v>
      </c>
      <c r="D7054" t="s">
        <v>66</v>
      </c>
      <c r="E7054" t="s">
        <v>22</v>
      </c>
      <c r="F7054" t="s">
        <v>7</v>
      </c>
      <c r="G7054">
        <v>0</v>
      </c>
    </row>
    <row r="7055" spans="1:7" x14ac:dyDescent="0.4">
      <c r="A7055" t="s">
        <v>40</v>
      </c>
      <c r="B7055">
        <v>2011</v>
      </c>
      <c r="C7055" t="s">
        <v>5</v>
      </c>
      <c r="D7055" t="s">
        <v>66</v>
      </c>
      <c r="E7055" t="s">
        <v>23</v>
      </c>
      <c r="F7055" t="s">
        <v>7</v>
      </c>
      <c r="G7055">
        <v>0</v>
      </c>
    </row>
    <row r="7056" spans="1:7" x14ac:dyDescent="0.4">
      <c r="A7056" t="s">
        <v>40</v>
      </c>
      <c r="B7056">
        <v>2011</v>
      </c>
      <c r="C7056" t="s">
        <v>5</v>
      </c>
      <c r="D7056" t="s">
        <v>66</v>
      </c>
      <c r="E7056" t="s">
        <v>24</v>
      </c>
      <c r="F7056" t="s">
        <v>7</v>
      </c>
      <c r="G7056">
        <v>0</v>
      </c>
    </row>
    <row r="7057" spans="1:7" x14ac:dyDescent="0.4">
      <c r="A7057" t="s">
        <v>40</v>
      </c>
      <c r="B7057">
        <v>2011</v>
      </c>
      <c r="C7057" t="s">
        <v>5</v>
      </c>
      <c r="D7057" t="s">
        <v>66</v>
      </c>
      <c r="E7057" t="s">
        <v>25</v>
      </c>
      <c r="F7057" t="s">
        <v>7</v>
      </c>
      <c r="G7057">
        <v>0</v>
      </c>
    </row>
    <row r="7058" spans="1:7" x14ac:dyDescent="0.4">
      <c r="A7058" t="s">
        <v>40</v>
      </c>
      <c r="B7058">
        <v>2011</v>
      </c>
      <c r="C7058" t="s">
        <v>5</v>
      </c>
      <c r="D7058" t="s">
        <v>66</v>
      </c>
      <c r="E7058" t="s">
        <v>26</v>
      </c>
      <c r="F7058" t="s">
        <v>7</v>
      </c>
      <c r="G7058">
        <v>0</v>
      </c>
    </row>
    <row r="7059" spans="1:7" x14ac:dyDescent="0.4">
      <c r="A7059" t="s">
        <v>40</v>
      </c>
      <c r="B7059">
        <v>2011</v>
      </c>
      <c r="C7059" t="s">
        <v>5</v>
      </c>
      <c r="D7059" t="s">
        <v>66</v>
      </c>
      <c r="E7059" t="s">
        <v>27</v>
      </c>
      <c r="F7059" t="s">
        <v>7</v>
      </c>
      <c r="G7059">
        <v>0</v>
      </c>
    </row>
    <row r="7060" spans="1:7" x14ac:dyDescent="0.4">
      <c r="A7060" t="s">
        <v>40</v>
      </c>
      <c r="B7060">
        <v>2011</v>
      </c>
      <c r="C7060" t="s">
        <v>5</v>
      </c>
      <c r="D7060" t="s">
        <v>66</v>
      </c>
      <c r="E7060" t="s">
        <v>28</v>
      </c>
      <c r="F7060" t="s">
        <v>7</v>
      </c>
      <c r="G7060">
        <v>0</v>
      </c>
    </row>
    <row r="7061" spans="1:7" x14ac:dyDescent="0.4">
      <c r="A7061" t="s">
        <v>40</v>
      </c>
      <c r="B7061">
        <v>2011</v>
      </c>
      <c r="C7061" t="s">
        <v>5</v>
      </c>
      <c r="D7061" t="s">
        <v>66</v>
      </c>
      <c r="E7061" t="s">
        <v>29</v>
      </c>
      <c r="F7061" t="s">
        <v>7</v>
      </c>
      <c r="G7061">
        <v>0</v>
      </c>
    </row>
    <row r="7062" spans="1:7" x14ac:dyDescent="0.4">
      <c r="A7062" t="s">
        <v>40</v>
      </c>
      <c r="B7062">
        <v>2011</v>
      </c>
      <c r="C7062" t="s">
        <v>5</v>
      </c>
      <c r="D7062" t="s">
        <v>66</v>
      </c>
      <c r="E7062" t="s">
        <v>30</v>
      </c>
      <c r="F7062" t="s">
        <v>7</v>
      </c>
      <c r="G7062">
        <v>0</v>
      </c>
    </row>
    <row r="7063" spans="1:7" x14ac:dyDescent="0.4">
      <c r="A7063" t="s">
        <v>40</v>
      </c>
      <c r="B7063">
        <v>2011</v>
      </c>
      <c r="C7063" t="s">
        <v>5</v>
      </c>
      <c r="D7063" t="s">
        <v>66</v>
      </c>
      <c r="E7063" t="s">
        <v>31</v>
      </c>
      <c r="F7063" t="s">
        <v>7</v>
      </c>
      <c r="G7063">
        <v>0</v>
      </c>
    </row>
    <row r="7064" spans="1:7" x14ac:dyDescent="0.4">
      <c r="A7064" t="s">
        <v>40</v>
      </c>
      <c r="B7064">
        <v>2011</v>
      </c>
      <c r="C7064" t="s">
        <v>5</v>
      </c>
      <c r="D7064" t="s">
        <v>66</v>
      </c>
      <c r="E7064" t="s">
        <v>32</v>
      </c>
      <c r="F7064" t="s">
        <v>7</v>
      </c>
      <c r="G7064">
        <v>0</v>
      </c>
    </row>
    <row r="7065" spans="1:7" x14ac:dyDescent="0.4">
      <c r="A7065" t="s">
        <v>40</v>
      </c>
      <c r="B7065">
        <v>2011</v>
      </c>
      <c r="C7065" t="s">
        <v>5</v>
      </c>
      <c r="D7065" t="s">
        <v>66</v>
      </c>
      <c r="E7065" t="s">
        <v>33</v>
      </c>
      <c r="F7065" t="s">
        <v>7</v>
      </c>
      <c r="G7065">
        <v>0</v>
      </c>
    </row>
    <row r="7066" spans="1:7" x14ac:dyDescent="0.4">
      <c r="A7066" t="s">
        <v>40</v>
      </c>
      <c r="B7066">
        <v>2011</v>
      </c>
      <c r="C7066" t="s">
        <v>5</v>
      </c>
      <c r="D7066" t="s">
        <v>66</v>
      </c>
      <c r="E7066" t="s">
        <v>34</v>
      </c>
      <c r="F7066" t="s">
        <v>7</v>
      </c>
      <c r="G7066">
        <v>0</v>
      </c>
    </row>
    <row r="7067" spans="1:7" x14ac:dyDescent="0.4">
      <c r="A7067" t="s">
        <v>40</v>
      </c>
      <c r="B7067">
        <v>2011</v>
      </c>
      <c r="C7067" t="s">
        <v>5</v>
      </c>
      <c r="D7067" t="s">
        <v>66</v>
      </c>
      <c r="E7067" t="s">
        <v>35</v>
      </c>
      <c r="F7067" t="s">
        <v>7</v>
      </c>
      <c r="G7067">
        <v>0</v>
      </c>
    </row>
    <row r="7068" spans="1:7" x14ac:dyDescent="0.4">
      <c r="A7068" t="s">
        <v>40</v>
      </c>
      <c r="B7068">
        <v>2011</v>
      </c>
      <c r="C7068" t="s">
        <v>5</v>
      </c>
      <c r="D7068" t="s">
        <v>66</v>
      </c>
      <c r="E7068" t="s">
        <v>36</v>
      </c>
      <c r="F7068" t="s">
        <v>7</v>
      </c>
      <c r="G7068">
        <v>0</v>
      </c>
    </row>
    <row r="7069" spans="1:7" x14ac:dyDescent="0.4">
      <c r="A7069" t="s">
        <v>40</v>
      </c>
      <c r="B7069">
        <v>2011</v>
      </c>
      <c r="C7069" t="s">
        <v>5</v>
      </c>
      <c r="D7069" t="s">
        <v>66</v>
      </c>
      <c r="E7069" t="s">
        <v>37</v>
      </c>
      <c r="F7069" t="s">
        <v>7</v>
      </c>
      <c r="G7069">
        <v>0</v>
      </c>
    </row>
    <row r="7070" spans="1:7" x14ac:dyDescent="0.4">
      <c r="A7070" t="s">
        <v>40</v>
      </c>
      <c r="B7070">
        <v>2011</v>
      </c>
      <c r="C7070" t="s">
        <v>5</v>
      </c>
      <c r="D7070" t="s">
        <v>67</v>
      </c>
      <c r="E7070" t="s">
        <v>6</v>
      </c>
      <c r="F7070" t="s">
        <v>7</v>
      </c>
      <c r="G7070">
        <v>0</v>
      </c>
    </row>
    <row r="7071" spans="1:7" x14ac:dyDescent="0.4">
      <c r="A7071" t="s">
        <v>40</v>
      </c>
      <c r="B7071">
        <v>2011</v>
      </c>
      <c r="C7071" t="s">
        <v>5</v>
      </c>
      <c r="D7071" t="s">
        <v>67</v>
      </c>
      <c r="E7071" t="s">
        <v>8</v>
      </c>
      <c r="F7071" t="s">
        <v>7</v>
      </c>
      <c r="G7071">
        <v>0</v>
      </c>
    </row>
    <row r="7072" spans="1:7" x14ac:dyDescent="0.4">
      <c r="A7072" t="s">
        <v>40</v>
      </c>
      <c r="B7072">
        <v>2011</v>
      </c>
      <c r="C7072" t="s">
        <v>5</v>
      </c>
      <c r="D7072" t="s">
        <v>67</v>
      </c>
      <c r="E7072" t="s">
        <v>9</v>
      </c>
      <c r="F7072" t="s">
        <v>7</v>
      </c>
      <c r="G7072">
        <v>0</v>
      </c>
    </row>
    <row r="7073" spans="1:7" x14ac:dyDescent="0.4">
      <c r="A7073" t="s">
        <v>40</v>
      </c>
      <c r="B7073">
        <v>2011</v>
      </c>
      <c r="C7073" t="s">
        <v>5</v>
      </c>
      <c r="D7073" t="s">
        <v>67</v>
      </c>
      <c r="E7073" t="s">
        <v>10</v>
      </c>
      <c r="F7073" t="s">
        <v>7</v>
      </c>
      <c r="G7073">
        <v>0</v>
      </c>
    </row>
    <row r="7074" spans="1:7" x14ac:dyDescent="0.4">
      <c r="A7074" t="s">
        <v>40</v>
      </c>
      <c r="B7074">
        <v>2011</v>
      </c>
      <c r="C7074" t="s">
        <v>5</v>
      </c>
      <c r="D7074" t="s">
        <v>67</v>
      </c>
      <c r="E7074" t="s">
        <v>11</v>
      </c>
      <c r="F7074" t="s">
        <v>7</v>
      </c>
      <c r="G7074">
        <v>0</v>
      </c>
    </row>
    <row r="7075" spans="1:7" x14ac:dyDescent="0.4">
      <c r="A7075" t="s">
        <v>40</v>
      </c>
      <c r="B7075">
        <v>2011</v>
      </c>
      <c r="C7075" t="s">
        <v>5</v>
      </c>
      <c r="D7075" t="s">
        <v>67</v>
      </c>
      <c r="E7075" t="s">
        <v>12</v>
      </c>
      <c r="F7075" t="s">
        <v>7</v>
      </c>
      <c r="G7075">
        <v>0</v>
      </c>
    </row>
    <row r="7076" spans="1:7" x14ac:dyDescent="0.4">
      <c r="A7076" t="s">
        <v>40</v>
      </c>
      <c r="B7076">
        <v>2011</v>
      </c>
      <c r="C7076" t="s">
        <v>5</v>
      </c>
      <c r="D7076" t="s">
        <v>67</v>
      </c>
      <c r="E7076" t="s">
        <v>13</v>
      </c>
      <c r="F7076" t="s">
        <v>7</v>
      </c>
      <c r="G7076">
        <v>0</v>
      </c>
    </row>
    <row r="7077" spans="1:7" x14ac:dyDescent="0.4">
      <c r="A7077" t="s">
        <v>40</v>
      </c>
      <c r="B7077">
        <v>2011</v>
      </c>
      <c r="C7077" t="s">
        <v>5</v>
      </c>
      <c r="D7077" t="s">
        <v>67</v>
      </c>
      <c r="E7077" t="s">
        <v>14</v>
      </c>
      <c r="F7077" t="s">
        <v>7</v>
      </c>
      <c r="G7077">
        <v>0</v>
      </c>
    </row>
    <row r="7078" spans="1:7" x14ac:dyDescent="0.4">
      <c r="A7078" t="s">
        <v>40</v>
      </c>
      <c r="B7078">
        <v>2011</v>
      </c>
      <c r="C7078" t="s">
        <v>5</v>
      </c>
      <c r="D7078" t="s">
        <v>67</v>
      </c>
      <c r="E7078" t="s">
        <v>15</v>
      </c>
      <c r="F7078" t="s">
        <v>7</v>
      </c>
      <c r="G7078">
        <v>0</v>
      </c>
    </row>
    <row r="7079" spans="1:7" x14ac:dyDescent="0.4">
      <c r="A7079" t="s">
        <v>40</v>
      </c>
      <c r="B7079">
        <v>2011</v>
      </c>
      <c r="C7079" t="s">
        <v>5</v>
      </c>
      <c r="D7079" t="s">
        <v>67</v>
      </c>
      <c r="E7079" t="s">
        <v>16</v>
      </c>
      <c r="F7079" t="s">
        <v>7</v>
      </c>
      <c r="G7079">
        <v>0</v>
      </c>
    </row>
    <row r="7080" spans="1:7" x14ac:dyDescent="0.4">
      <c r="A7080" t="s">
        <v>40</v>
      </c>
      <c r="B7080">
        <v>2011</v>
      </c>
      <c r="C7080" t="s">
        <v>5</v>
      </c>
      <c r="D7080" t="s">
        <v>67</v>
      </c>
      <c r="E7080" t="s">
        <v>17</v>
      </c>
      <c r="F7080" t="s">
        <v>7</v>
      </c>
      <c r="G7080">
        <v>0</v>
      </c>
    </row>
    <row r="7081" spans="1:7" x14ac:dyDescent="0.4">
      <c r="A7081" t="s">
        <v>40</v>
      </c>
      <c r="B7081">
        <v>2011</v>
      </c>
      <c r="C7081" t="s">
        <v>5</v>
      </c>
      <c r="D7081" t="s">
        <v>67</v>
      </c>
      <c r="E7081" t="s">
        <v>18</v>
      </c>
      <c r="F7081" t="s">
        <v>7</v>
      </c>
      <c r="G7081">
        <v>0</v>
      </c>
    </row>
    <row r="7082" spans="1:7" x14ac:dyDescent="0.4">
      <c r="A7082" t="s">
        <v>40</v>
      </c>
      <c r="B7082">
        <v>2011</v>
      </c>
      <c r="C7082" t="s">
        <v>5</v>
      </c>
      <c r="D7082" t="s">
        <v>67</v>
      </c>
      <c r="E7082" t="s">
        <v>19</v>
      </c>
      <c r="F7082" t="s">
        <v>7</v>
      </c>
      <c r="G7082">
        <v>0</v>
      </c>
    </row>
    <row r="7083" spans="1:7" x14ac:dyDescent="0.4">
      <c r="A7083" t="s">
        <v>40</v>
      </c>
      <c r="B7083">
        <v>2011</v>
      </c>
      <c r="C7083" t="s">
        <v>5</v>
      </c>
      <c r="D7083" t="s">
        <v>67</v>
      </c>
      <c r="E7083" t="s">
        <v>20</v>
      </c>
      <c r="F7083" t="s">
        <v>7</v>
      </c>
      <c r="G7083">
        <v>0</v>
      </c>
    </row>
    <row r="7084" spans="1:7" x14ac:dyDescent="0.4">
      <c r="A7084" t="s">
        <v>40</v>
      </c>
      <c r="B7084">
        <v>2011</v>
      </c>
      <c r="C7084" t="s">
        <v>5</v>
      </c>
      <c r="D7084" t="s">
        <v>67</v>
      </c>
      <c r="E7084" t="s">
        <v>21</v>
      </c>
      <c r="F7084" t="s">
        <v>7</v>
      </c>
      <c r="G7084">
        <v>0</v>
      </c>
    </row>
    <row r="7085" spans="1:7" x14ac:dyDescent="0.4">
      <c r="A7085" t="s">
        <v>40</v>
      </c>
      <c r="B7085">
        <v>2011</v>
      </c>
      <c r="C7085" t="s">
        <v>5</v>
      </c>
      <c r="D7085" t="s">
        <v>67</v>
      </c>
      <c r="E7085" t="s">
        <v>22</v>
      </c>
      <c r="F7085" t="s">
        <v>7</v>
      </c>
      <c r="G7085">
        <v>0</v>
      </c>
    </row>
    <row r="7086" spans="1:7" x14ac:dyDescent="0.4">
      <c r="A7086" t="s">
        <v>40</v>
      </c>
      <c r="B7086">
        <v>2011</v>
      </c>
      <c r="C7086" t="s">
        <v>5</v>
      </c>
      <c r="D7086" t="s">
        <v>67</v>
      </c>
      <c r="E7086" t="s">
        <v>23</v>
      </c>
      <c r="F7086" t="s">
        <v>7</v>
      </c>
      <c r="G7086">
        <v>0</v>
      </c>
    </row>
    <row r="7087" spans="1:7" x14ac:dyDescent="0.4">
      <c r="A7087" t="s">
        <v>40</v>
      </c>
      <c r="B7087">
        <v>2011</v>
      </c>
      <c r="C7087" t="s">
        <v>5</v>
      </c>
      <c r="D7087" t="s">
        <v>67</v>
      </c>
      <c r="E7087" t="s">
        <v>24</v>
      </c>
      <c r="F7087" t="s">
        <v>7</v>
      </c>
      <c r="G7087">
        <v>0</v>
      </c>
    </row>
    <row r="7088" spans="1:7" x14ac:dyDescent="0.4">
      <c r="A7088" t="s">
        <v>40</v>
      </c>
      <c r="B7088">
        <v>2011</v>
      </c>
      <c r="C7088" t="s">
        <v>5</v>
      </c>
      <c r="D7088" t="s">
        <v>67</v>
      </c>
      <c r="E7088" t="s">
        <v>25</v>
      </c>
      <c r="F7088" t="s">
        <v>7</v>
      </c>
      <c r="G7088">
        <v>0</v>
      </c>
    </row>
    <row r="7089" spans="1:7" x14ac:dyDescent="0.4">
      <c r="A7089" t="s">
        <v>40</v>
      </c>
      <c r="B7089">
        <v>2011</v>
      </c>
      <c r="C7089" t="s">
        <v>5</v>
      </c>
      <c r="D7089" t="s">
        <v>67</v>
      </c>
      <c r="E7089" t="s">
        <v>26</v>
      </c>
      <c r="F7089" t="s">
        <v>7</v>
      </c>
      <c r="G7089">
        <v>0</v>
      </c>
    </row>
    <row r="7090" spans="1:7" x14ac:dyDescent="0.4">
      <c r="A7090" t="s">
        <v>40</v>
      </c>
      <c r="B7090">
        <v>2011</v>
      </c>
      <c r="C7090" t="s">
        <v>5</v>
      </c>
      <c r="D7090" t="s">
        <v>67</v>
      </c>
      <c r="E7090" t="s">
        <v>27</v>
      </c>
      <c r="F7090" t="s">
        <v>7</v>
      </c>
      <c r="G7090">
        <v>0</v>
      </c>
    </row>
    <row r="7091" spans="1:7" x14ac:dyDescent="0.4">
      <c r="A7091" t="s">
        <v>40</v>
      </c>
      <c r="B7091">
        <v>2011</v>
      </c>
      <c r="C7091" t="s">
        <v>5</v>
      </c>
      <c r="D7091" t="s">
        <v>67</v>
      </c>
      <c r="E7091" t="s">
        <v>28</v>
      </c>
      <c r="F7091" t="s">
        <v>7</v>
      </c>
      <c r="G7091">
        <v>0</v>
      </c>
    </row>
    <row r="7092" spans="1:7" x14ac:dyDescent="0.4">
      <c r="A7092" t="s">
        <v>40</v>
      </c>
      <c r="B7092">
        <v>2011</v>
      </c>
      <c r="C7092" t="s">
        <v>5</v>
      </c>
      <c r="D7092" t="s">
        <v>67</v>
      </c>
      <c r="E7092" t="s">
        <v>29</v>
      </c>
      <c r="F7092" t="s">
        <v>7</v>
      </c>
      <c r="G7092">
        <v>0</v>
      </c>
    </row>
    <row r="7093" spans="1:7" x14ac:dyDescent="0.4">
      <c r="A7093" t="s">
        <v>40</v>
      </c>
      <c r="B7093">
        <v>2011</v>
      </c>
      <c r="C7093" t="s">
        <v>5</v>
      </c>
      <c r="D7093" t="s">
        <v>67</v>
      </c>
      <c r="E7093" t="s">
        <v>30</v>
      </c>
      <c r="F7093" t="s">
        <v>7</v>
      </c>
      <c r="G7093">
        <v>0</v>
      </c>
    </row>
    <row r="7094" spans="1:7" x14ac:dyDescent="0.4">
      <c r="A7094" t="s">
        <v>40</v>
      </c>
      <c r="B7094">
        <v>2011</v>
      </c>
      <c r="C7094" t="s">
        <v>5</v>
      </c>
      <c r="D7094" t="s">
        <v>67</v>
      </c>
      <c r="E7094" t="s">
        <v>31</v>
      </c>
      <c r="F7094" t="s">
        <v>7</v>
      </c>
      <c r="G7094">
        <v>0</v>
      </c>
    </row>
    <row r="7095" spans="1:7" x14ac:dyDescent="0.4">
      <c r="A7095" t="s">
        <v>40</v>
      </c>
      <c r="B7095">
        <v>2011</v>
      </c>
      <c r="C7095" t="s">
        <v>5</v>
      </c>
      <c r="D7095" t="s">
        <v>67</v>
      </c>
      <c r="E7095" t="s">
        <v>32</v>
      </c>
      <c r="F7095" t="s">
        <v>7</v>
      </c>
      <c r="G7095">
        <v>0</v>
      </c>
    </row>
    <row r="7096" spans="1:7" x14ac:dyDescent="0.4">
      <c r="A7096" t="s">
        <v>40</v>
      </c>
      <c r="B7096">
        <v>2011</v>
      </c>
      <c r="C7096" t="s">
        <v>5</v>
      </c>
      <c r="D7096" t="s">
        <v>67</v>
      </c>
      <c r="E7096" t="s">
        <v>33</v>
      </c>
      <c r="F7096" t="s">
        <v>7</v>
      </c>
      <c r="G7096">
        <v>0</v>
      </c>
    </row>
    <row r="7097" spans="1:7" x14ac:dyDescent="0.4">
      <c r="A7097" t="s">
        <v>40</v>
      </c>
      <c r="B7097">
        <v>2011</v>
      </c>
      <c r="C7097" t="s">
        <v>5</v>
      </c>
      <c r="D7097" t="s">
        <v>67</v>
      </c>
      <c r="E7097" t="s">
        <v>34</v>
      </c>
      <c r="F7097" t="s">
        <v>7</v>
      </c>
      <c r="G7097">
        <v>0</v>
      </c>
    </row>
    <row r="7098" spans="1:7" x14ac:dyDescent="0.4">
      <c r="A7098" t="s">
        <v>40</v>
      </c>
      <c r="B7098">
        <v>2011</v>
      </c>
      <c r="C7098" t="s">
        <v>5</v>
      </c>
      <c r="D7098" t="s">
        <v>67</v>
      </c>
      <c r="E7098" t="s">
        <v>35</v>
      </c>
      <c r="F7098" t="s">
        <v>7</v>
      </c>
      <c r="G7098">
        <v>0</v>
      </c>
    </row>
    <row r="7099" spans="1:7" x14ac:dyDescent="0.4">
      <c r="A7099" t="s">
        <v>40</v>
      </c>
      <c r="B7099">
        <v>2011</v>
      </c>
      <c r="C7099" t="s">
        <v>5</v>
      </c>
      <c r="D7099" t="s">
        <v>67</v>
      </c>
      <c r="E7099" t="s">
        <v>36</v>
      </c>
      <c r="F7099" t="s">
        <v>7</v>
      </c>
      <c r="G7099">
        <v>0</v>
      </c>
    </row>
    <row r="7100" spans="1:7" x14ac:dyDescent="0.4">
      <c r="A7100" t="s">
        <v>40</v>
      </c>
      <c r="B7100">
        <v>2011</v>
      </c>
      <c r="C7100" t="s">
        <v>5</v>
      </c>
      <c r="D7100" t="s">
        <v>67</v>
      </c>
      <c r="E7100" t="s">
        <v>37</v>
      </c>
      <c r="F7100" t="s">
        <v>7</v>
      </c>
      <c r="G7100">
        <v>0</v>
      </c>
    </row>
    <row r="7101" spans="1:7" x14ac:dyDescent="0.4">
      <c r="A7101" t="s">
        <v>40</v>
      </c>
      <c r="B7101">
        <v>2011</v>
      </c>
      <c r="C7101" t="s">
        <v>5</v>
      </c>
      <c r="D7101" t="s">
        <v>68</v>
      </c>
      <c r="E7101" t="s">
        <v>6</v>
      </c>
      <c r="F7101" t="s">
        <v>7</v>
      </c>
      <c r="G7101">
        <v>0</v>
      </c>
    </row>
    <row r="7102" spans="1:7" x14ac:dyDescent="0.4">
      <c r="A7102" t="s">
        <v>40</v>
      </c>
      <c r="B7102">
        <v>2011</v>
      </c>
      <c r="C7102" t="s">
        <v>5</v>
      </c>
      <c r="D7102" t="s">
        <v>68</v>
      </c>
      <c r="E7102" t="s">
        <v>8</v>
      </c>
      <c r="F7102" t="s">
        <v>7</v>
      </c>
      <c r="G7102">
        <v>0</v>
      </c>
    </row>
    <row r="7103" spans="1:7" x14ac:dyDescent="0.4">
      <c r="A7103" t="s">
        <v>40</v>
      </c>
      <c r="B7103">
        <v>2011</v>
      </c>
      <c r="C7103" t="s">
        <v>5</v>
      </c>
      <c r="D7103" t="s">
        <v>68</v>
      </c>
      <c r="E7103" t="s">
        <v>9</v>
      </c>
      <c r="F7103" t="s">
        <v>7</v>
      </c>
      <c r="G7103">
        <v>0</v>
      </c>
    </row>
    <row r="7104" spans="1:7" x14ac:dyDescent="0.4">
      <c r="A7104" t="s">
        <v>40</v>
      </c>
      <c r="B7104">
        <v>2011</v>
      </c>
      <c r="C7104" t="s">
        <v>5</v>
      </c>
      <c r="D7104" t="s">
        <v>68</v>
      </c>
      <c r="E7104" t="s">
        <v>10</v>
      </c>
      <c r="F7104" t="s">
        <v>7</v>
      </c>
      <c r="G7104">
        <v>0</v>
      </c>
    </row>
    <row r="7105" spans="1:7" x14ac:dyDescent="0.4">
      <c r="A7105" t="s">
        <v>40</v>
      </c>
      <c r="B7105">
        <v>2011</v>
      </c>
      <c r="C7105" t="s">
        <v>5</v>
      </c>
      <c r="D7105" t="s">
        <v>68</v>
      </c>
      <c r="E7105" t="s">
        <v>11</v>
      </c>
      <c r="F7105" t="s">
        <v>7</v>
      </c>
      <c r="G7105">
        <v>0</v>
      </c>
    </row>
    <row r="7106" spans="1:7" x14ac:dyDescent="0.4">
      <c r="A7106" t="s">
        <v>40</v>
      </c>
      <c r="B7106">
        <v>2011</v>
      </c>
      <c r="C7106" t="s">
        <v>5</v>
      </c>
      <c r="D7106" t="s">
        <v>68</v>
      </c>
      <c r="E7106" t="s">
        <v>12</v>
      </c>
      <c r="F7106" t="s">
        <v>7</v>
      </c>
      <c r="G7106">
        <v>0</v>
      </c>
    </row>
    <row r="7107" spans="1:7" x14ac:dyDescent="0.4">
      <c r="A7107" t="s">
        <v>40</v>
      </c>
      <c r="B7107">
        <v>2011</v>
      </c>
      <c r="C7107" t="s">
        <v>5</v>
      </c>
      <c r="D7107" t="s">
        <v>68</v>
      </c>
      <c r="E7107" t="s">
        <v>13</v>
      </c>
      <c r="F7107" t="s">
        <v>7</v>
      </c>
      <c r="G7107">
        <v>0</v>
      </c>
    </row>
    <row r="7108" spans="1:7" x14ac:dyDescent="0.4">
      <c r="A7108" t="s">
        <v>40</v>
      </c>
      <c r="B7108">
        <v>2011</v>
      </c>
      <c r="C7108" t="s">
        <v>5</v>
      </c>
      <c r="D7108" t="s">
        <v>68</v>
      </c>
      <c r="E7108" t="s">
        <v>14</v>
      </c>
      <c r="F7108" t="s">
        <v>7</v>
      </c>
      <c r="G7108">
        <v>0</v>
      </c>
    </ro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r="E7109" t="s">
        <v>15</v>
      </c>
      <c r="F7109" t="s">
        <v>7</v>
      </c>
      <c r="G7109">
        <v>0</v>
      </c>
    </row>
    <row r="7110" spans="1:7" x14ac:dyDescent="0.4">
      <c r="A7110" t="s">
        <v>40</v>
      </c>
      <c r="B7110">
        <v>2011</v>
      </c>
      <c r="C7110" t="s">
        <v>5</v>
      </c>
      <c r="D7110" t="s">
        <v>68</v>
      </c>
      <c r="E7110" t="s">
        <v>16</v>
      </c>
      <c r="F7110" t="s">
        <v>7</v>
      </c>
      <c r="G7110">
        <v>0</v>
      </c>
    </row>
    <row r="7111" spans="1:7" x14ac:dyDescent="0.4">
      <c r="A7111" t="s">
        <v>40</v>
      </c>
      <c r="B7111">
        <v>2011</v>
      </c>
      <c r="C7111" t="s">
        <v>5</v>
      </c>
      <c r="D7111" t="s">
        <v>68</v>
      </c>
      <c r="E7111" t="s">
        <v>17</v>
      </c>
      <c r="F7111" t="s">
        <v>7</v>
      </c>
      <c r="G7111">
        <v>0</v>
      </c>
    </row>
    <row r="7112" spans="1:7" x14ac:dyDescent="0.4">
      <c r="A7112" t="s">
        <v>40</v>
      </c>
      <c r="B7112">
        <v>2011</v>
      </c>
      <c r="C7112" t="s">
        <v>5</v>
      </c>
      <c r="D7112" t="s">
        <v>68</v>
      </c>
      <c r="E7112" t="s">
        <v>18</v>
      </c>
      <c r="F7112" t="s">
        <v>7</v>
      </c>
      <c r="G7112">
        <v>0</v>
      </c>
    </row>
    <row r="7113" spans="1:7" x14ac:dyDescent="0.4">
      <c r="A7113" t="s">
        <v>40</v>
      </c>
      <c r="B7113">
        <v>2011</v>
      </c>
      <c r="C7113" t="s">
        <v>5</v>
      </c>
      <c r="D7113" t="s">
        <v>68</v>
      </c>
      <c r="E7113" t="s">
        <v>19</v>
      </c>
      <c r="F7113" t="s">
        <v>7</v>
      </c>
      <c r="G7113">
        <v>0</v>
      </c>
    </row>
    <row r="7114" spans="1:7" x14ac:dyDescent="0.4">
      <c r="A7114" t="s">
        <v>40</v>
      </c>
      <c r="B7114">
        <v>2011</v>
      </c>
      <c r="C7114" t="s">
        <v>5</v>
      </c>
      <c r="D7114" t="s">
        <v>68</v>
      </c>
      <c r="E7114" t="s">
        <v>20</v>
      </c>
      <c r="F7114" t="s">
        <v>7</v>
      </c>
      <c r="G7114">
        <v>0</v>
      </c>
    </row>
    <row r="7115" spans="1:7" x14ac:dyDescent="0.4">
      <c r="A7115" t="s">
        <v>40</v>
      </c>
      <c r="B7115">
        <v>2011</v>
      </c>
      <c r="C7115" t="s">
        <v>5</v>
      </c>
      <c r="D7115" t="s">
        <v>68</v>
      </c>
      <c r="E7115" t="s">
        <v>21</v>
      </c>
      <c r="F7115" t="s">
        <v>7</v>
      </c>
      <c r="G7115">
        <v>0</v>
      </c>
    </row>
    <row r="7116" spans="1:7" x14ac:dyDescent="0.4">
      <c r="A7116" t="s">
        <v>40</v>
      </c>
      <c r="B7116">
        <v>2011</v>
      </c>
      <c r="C7116" t="s">
        <v>5</v>
      </c>
      <c r="D7116" t="s">
        <v>68</v>
      </c>
      <c r="E7116" t="s">
        <v>22</v>
      </c>
      <c r="F7116" t="s">
        <v>7</v>
      </c>
      <c r="G7116">
        <v>0</v>
      </c>
    </row>
    <row r="7117" spans="1:7" x14ac:dyDescent="0.4">
      <c r="A7117" t="s">
        <v>40</v>
      </c>
      <c r="B7117">
        <v>2011</v>
      </c>
      <c r="C7117" t="s">
        <v>5</v>
      </c>
      <c r="D7117" t="s">
        <v>68</v>
      </c>
      <c r="E7117" t="s">
        <v>23</v>
      </c>
      <c r="F7117" t="s">
        <v>7</v>
      </c>
      <c r="G7117">
        <v>0</v>
      </c>
    </row>
    <row r="7118" spans="1:7" x14ac:dyDescent="0.4">
      <c r="A7118" t="s">
        <v>40</v>
      </c>
      <c r="B7118">
        <v>2011</v>
      </c>
      <c r="C7118" t="s">
        <v>5</v>
      </c>
      <c r="D7118" t="s">
        <v>68</v>
      </c>
      <c r="E7118" t="s">
        <v>24</v>
      </c>
      <c r="F7118" t="s">
        <v>7</v>
      </c>
      <c r="G7118">
        <v>0</v>
      </c>
    </row>
    <row r="7119" spans="1:7" x14ac:dyDescent="0.4">
      <c r="A7119" t="s">
        <v>40</v>
      </c>
      <c r="B7119">
        <v>2011</v>
      </c>
      <c r="C7119" t="s">
        <v>5</v>
      </c>
      <c r="D7119" t="s">
        <v>68</v>
      </c>
      <c r="E7119" t="s">
        <v>25</v>
      </c>
      <c r="F7119" t="s">
        <v>7</v>
      </c>
      <c r="G7119">
        <v>0</v>
      </c>
    </row>
    <row r="7120" spans="1:7" x14ac:dyDescent="0.4">
      <c r="A7120" t="s">
        <v>40</v>
      </c>
      <c r="B7120">
        <v>2011</v>
      </c>
      <c r="C7120" t="s">
        <v>5</v>
      </c>
      <c r="D7120" t="s">
        <v>68</v>
      </c>
      <c r="E7120" t="s">
        <v>26</v>
      </c>
      <c r="F7120" t="s">
        <v>7</v>
      </c>
      <c r="G7120">
        <v>0</v>
      </c>
    </row>
    <row r="7121" spans="1:7" x14ac:dyDescent="0.4">
      <c r="A7121" t="s">
        <v>40</v>
      </c>
      <c r="B7121">
        <v>2011</v>
      </c>
      <c r="C7121" t="s">
        <v>5</v>
      </c>
      <c r="D7121" t="s">
        <v>68</v>
      </c>
      <c r="E7121" t="s">
        <v>27</v>
      </c>
      <c r="F7121" t="s">
        <v>7</v>
      </c>
      <c r="G7121">
        <v>0</v>
      </c>
    </row>
    <row r="7122" spans="1:7" x14ac:dyDescent="0.4">
      <c r="A7122" t="s">
        <v>40</v>
      </c>
      <c r="B7122">
        <v>2011</v>
      </c>
      <c r="C7122" t="s">
        <v>5</v>
      </c>
      <c r="D7122" t="s">
        <v>68</v>
      </c>
      <c r="E7122" t="s">
        <v>28</v>
      </c>
      <c r="F7122" t="s">
        <v>7</v>
      </c>
      <c r="G7122">
        <v>0</v>
      </c>
    </row>
    <row r="7123" spans="1:7" x14ac:dyDescent="0.4">
      <c r="A7123" t="s">
        <v>40</v>
      </c>
      <c r="B7123">
        <v>2011</v>
      </c>
      <c r="C7123" t="s">
        <v>5</v>
      </c>
      <c r="D7123" t="s">
        <v>68</v>
      </c>
      <c r="E7123" t="s">
        <v>29</v>
      </c>
      <c r="F7123" t="s">
        <v>7</v>
      </c>
      <c r="G7123">
        <v>0</v>
      </c>
    </row>
    <row r="7124" spans="1:7" x14ac:dyDescent="0.4">
      <c r="A7124" t="s">
        <v>40</v>
      </c>
      <c r="B7124">
        <v>2011</v>
      </c>
      <c r="C7124" t="s">
        <v>5</v>
      </c>
      <c r="D7124" t="s">
        <v>68</v>
      </c>
      <c r="E7124" t="s">
        <v>30</v>
      </c>
      <c r="F7124" t="s">
        <v>7</v>
      </c>
      <c r="G7124">
        <v>0</v>
      </c>
    </row>
    <row r="7125" spans="1:7" x14ac:dyDescent="0.4">
      <c r="A7125" t="s">
        <v>40</v>
      </c>
      <c r="B7125">
        <v>2011</v>
      </c>
      <c r="C7125" t="s">
        <v>5</v>
      </c>
      <c r="D7125" t="s">
        <v>68</v>
      </c>
      <c r="E7125" t="s">
        <v>31</v>
      </c>
      <c r="F7125" t="s">
        <v>7</v>
      </c>
      <c r="G7125">
        <v>0</v>
      </c>
    </row>
    <row r="7126" spans="1:7" x14ac:dyDescent="0.4">
      <c r="A7126" t="s">
        <v>40</v>
      </c>
      <c r="B7126">
        <v>2011</v>
      </c>
      <c r="C7126" t="s">
        <v>5</v>
      </c>
      <c r="D7126" t="s">
        <v>68</v>
      </c>
      <c r="E7126" t="s">
        <v>32</v>
      </c>
      <c r="F7126" t="s">
        <v>7</v>
      </c>
      <c r="G7126">
        <v>0</v>
      </c>
    </row>
    <row r="7127" spans="1:7" x14ac:dyDescent="0.4">
      <c r="A7127" t="s">
        <v>40</v>
      </c>
      <c r="B7127">
        <v>2011</v>
      </c>
      <c r="C7127" t="s">
        <v>5</v>
      </c>
      <c r="D7127" t="s">
        <v>68</v>
      </c>
      <c r="E7127" t="s">
        <v>33</v>
      </c>
      <c r="F7127" t="s">
        <v>7</v>
      </c>
      <c r="G7127">
        <v>0</v>
      </c>
    </row>
    <row r="7128" spans="1:7" x14ac:dyDescent="0.4">
      <c r="A7128" t="s">
        <v>40</v>
      </c>
      <c r="B7128">
        <v>2011</v>
      </c>
      <c r="C7128" t="s">
        <v>5</v>
      </c>
      <c r="D7128" t="s">
        <v>68</v>
      </c>
      <c r="E7128" t="s">
        <v>34</v>
      </c>
      <c r="F7128" t="s">
        <v>7</v>
      </c>
      <c r="G7128">
        <v>0</v>
      </c>
    </row>
    <row r="7129" spans="1:7" x14ac:dyDescent="0.4">
      <c r="A7129" t="s">
        <v>40</v>
      </c>
      <c r="B7129">
        <v>2011</v>
      </c>
      <c r="C7129" t="s">
        <v>5</v>
      </c>
      <c r="D7129" t="s">
        <v>68</v>
      </c>
      <c r="E7129" t="s">
        <v>35</v>
      </c>
      <c r="F7129" t="s">
        <v>7</v>
      </c>
      <c r="G7129">
        <v>0</v>
      </c>
    </row>
    <row r="7130" spans="1:7" x14ac:dyDescent="0.4">
      <c r="A7130" t="s">
        <v>40</v>
      </c>
      <c r="B7130">
        <v>2011</v>
      </c>
      <c r="C7130" t="s">
        <v>5</v>
      </c>
      <c r="D7130" t="s">
        <v>68</v>
      </c>
      <c r="E7130" t="s">
        <v>36</v>
      </c>
      <c r="F7130" t="s">
        <v>7</v>
      </c>
      <c r="G7130">
        <v>0</v>
      </c>
    </row>
    <row r="7131" spans="1:7" x14ac:dyDescent="0.4">
      <c r="A7131" t="s">
        <v>40</v>
      </c>
      <c r="B7131">
        <v>2011</v>
      </c>
      <c r="C7131" t="s">
        <v>5</v>
      </c>
      <c r="D7131" t="s">
        <v>68</v>
      </c>
      <c r="E7131" t="s">
        <v>37</v>
      </c>
      <c r="F7131" t="s">
        <v>7</v>
      </c>
      <c r="G7131">
        <v>0</v>
      </c>
    </row>
    <row r="7132" spans="1:7" x14ac:dyDescent="0.4">
      <c r="A7132" t="s">
        <v>40</v>
      </c>
      <c r="B7132">
        <v>2011</v>
      </c>
      <c r="C7132" t="s">
        <v>38</v>
      </c>
      <c r="D7132" t="s">
        <v>46</v>
      </c>
      <c r="E7132" t="s">
        <v>6</v>
      </c>
      <c r="F7132" t="s">
        <v>7</v>
      </c>
      <c r="G7132">
        <v>0</v>
      </c>
    </row>
    <row r="7133" spans="1:7" x14ac:dyDescent="0.4">
      <c r="A7133" t="s">
        <v>40</v>
      </c>
      <c r="B7133">
        <v>2011</v>
      </c>
      <c r="C7133" t="s">
        <v>38</v>
      </c>
      <c r="D7133" t="s">
        <v>46</v>
      </c>
      <c r="E7133" t="s">
        <v>8</v>
      </c>
      <c r="F7133" t="s">
        <v>7</v>
      </c>
      <c r="G7133">
        <v>0</v>
      </c>
    </row>
    <row r="7134" spans="1:7" x14ac:dyDescent="0.4">
      <c r="A7134" t="s">
        <v>40</v>
      </c>
      <c r="B7134">
        <v>2011</v>
      </c>
      <c r="C7134" t="s">
        <v>38</v>
      </c>
      <c r="D7134" t="s">
        <v>46</v>
      </c>
      <c r="E7134" t="s">
        <v>9</v>
      </c>
      <c r="F7134" t="s">
        <v>7</v>
      </c>
      <c r="G7134">
        <v>0</v>
      </c>
    </row>
    <row r="7135" spans="1:7" x14ac:dyDescent="0.4">
      <c r="A7135" t="s">
        <v>40</v>
      </c>
      <c r="B7135">
        <v>2011</v>
      </c>
      <c r="C7135" t="s">
        <v>38</v>
      </c>
      <c r="D7135" t="s">
        <v>46</v>
      </c>
      <c r="E7135" t="s">
        <v>10</v>
      </c>
      <c r="F7135" t="s">
        <v>7</v>
      </c>
      <c r="G7135">
        <v>0</v>
      </c>
    </row>
    <row r="7136" spans="1:7" x14ac:dyDescent="0.4">
      <c r="A7136" t="s">
        <v>40</v>
      </c>
      <c r="B7136">
        <v>2011</v>
      </c>
      <c r="C7136" t="s">
        <v>38</v>
      </c>
      <c r="D7136" t="s">
        <v>46</v>
      </c>
      <c r="E7136" t="s">
        <v>11</v>
      </c>
      <c r="F7136" t="s">
        <v>7</v>
      </c>
      <c r="G7136">
        <v>0</v>
      </c>
    </row>
    <row r="7137" spans="1:7" x14ac:dyDescent="0.4">
      <c r="A7137" t="s">
        <v>40</v>
      </c>
      <c r="B7137">
        <v>2011</v>
      </c>
      <c r="C7137" t="s">
        <v>38</v>
      </c>
      <c r="D7137" t="s">
        <v>46</v>
      </c>
      <c r="E7137" t="s">
        <v>12</v>
      </c>
      <c r="F7137" t="s">
        <v>7</v>
      </c>
      <c r="G7137">
        <v>0</v>
      </c>
    </row>
    <row r="7138" spans="1:7" x14ac:dyDescent="0.4">
      <c r="A7138" t="s">
        <v>40</v>
      </c>
      <c r="B7138">
        <v>2011</v>
      </c>
      <c r="C7138" t="s">
        <v>38</v>
      </c>
      <c r="D7138" t="s">
        <v>46</v>
      </c>
      <c r="E7138" t="s">
        <v>13</v>
      </c>
      <c r="F7138" t="s">
        <v>7</v>
      </c>
      <c r="G7138">
        <v>0</v>
      </c>
    </row>
    <row r="7139" spans="1:7" x14ac:dyDescent="0.4">
      <c r="A7139" t="s">
        <v>40</v>
      </c>
      <c r="B7139">
        <v>2011</v>
      </c>
      <c r="C7139" t="s">
        <v>38</v>
      </c>
      <c r="D7139" t="s">
        <v>46</v>
      </c>
      <c r="E7139" t="s">
        <v>14</v>
      </c>
      <c r="F7139" t="s">
        <v>7</v>
      </c>
      <c r="G7139">
        <v>0</v>
      </c>
    </row>
    <row r="7140" spans="1:7" x14ac:dyDescent="0.4">
      <c r="A7140" t="s">
        <v>40</v>
      </c>
      <c r="B7140">
        <v>2011</v>
      </c>
      <c r="C7140" t="s">
        <v>38</v>
      </c>
      <c r="D7140" t="s">
        <v>46</v>
      </c>
      <c r="E7140" t="s">
        <v>15</v>
      </c>
      <c r="F7140" t="s">
        <v>7</v>
      </c>
      <c r="G7140">
        <v>0</v>
      </c>
    </row>
    <row r="7141" spans="1:7" x14ac:dyDescent="0.4">
      <c r="A7141" t="s">
        <v>40</v>
      </c>
      <c r="B7141">
        <v>2011</v>
      </c>
      <c r="C7141" t="s">
        <v>38</v>
      </c>
      <c r="D7141" t="s">
        <v>46</v>
      </c>
      <c r="E7141" t="s">
        <v>16</v>
      </c>
      <c r="F7141" t="s">
        <v>7</v>
      </c>
      <c r="G7141">
        <v>0</v>
      </c>
    </row>
    <row r="7142" spans="1:7" x14ac:dyDescent="0.4">
      <c r="A7142" t="s">
        <v>40</v>
      </c>
      <c r="B7142">
        <v>2011</v>
      </c>
      <c r="C7142" t="s">
        <v>38</v>
      </c>
      <c r="D7142" t="s">
        <v>46</v>
      </c>
      <c r="E7142" t="s">
        <v>17</v>
      </c>
      <c r="F7142" t="s">
        <v>7</v>
      </c>
      <c r="G7142">
        <v>0</v>
      </c>
    </row>
    <row r="7143" spans="1:7" x14ac:dyDescent="0.4">
      <c r="A7143" t="s">
        <v>40</v>
      </c>
      <c r="B7143">
        <v>2011</v>
      </c>
      <c r="C7143" t="s">
        <v>38</v>
      </c>
      <c r="D7143" t="s">
        <v>46</v>
      </c>
      <c r="E7143" t="s">
        <v>18</v>
      </c>
      <c r="F7143" t="s">
        <v>7</v>
      </c>
      <c r="G7143">
        <v>0</v>
      </c>
    </row>
    <row r="7144" spans="1:7" x14ac:dyDescent="0.4">
      <c r="A7144" t="s">
        <v>40</v>
      </c>
      <c r="B7144">
        <v>2011</v>
      </c>
      <c r="C7144" t="s">
        <v>38</v>
      </c>
      <c r="D7144" t="s">
        <v>46</v>
      </c>
      <c r="E7144" t="s">
        <v>19</v>
      </c>
      <c r="F7144" t="s">
        <v>7</v>
      </c>
      <c r="G7144">
        <v>0</v>
      </c>
    </row>
    <row r="7145" spans="1:7" x14ac:dyDescent="0.4">
      <c r="A7145" t="s">
        <v>40</v>
      </c>
      <c r="B7145">
        <v>2011</v>
      </c>
      <c r="C7145" t="s">
        <v>38</v>
      </c>
      <c r="D7145" t="s">
        <v>46</v>
      </c>
      <c r="E7145" t="s">
        <v>20</v>
      </c>
      <c r="F7145" t="s">
        <v>7</v>
      </c>
      <c r="G7145">
        <v>0</v>
      </c>
    </row>
    <row r="7146" spans="1:7" x14ac:dyDescent="0.4">
      <c r="A7146" t="s">
        <v>40</v>
      </c>
      <c r="B7146">
        <v>2011</v>
      </c>
      <c r="C7146" t="s">
        <v>38</v>
      </c>
      <c r="D7146" t="s">
        <v>46</v>
      </c>
      <c r="E7146" t="s">
        <v>21</v>
      </c>
      <c r="F7146" t="s">
        <v>7</v>
      </c>
      <c r="G7146">
        <v>0</v>
      </c>
    </row>
    <row r="7147" spans="1:7" x14ac:dyDescent="0.4">
      <c r="A7147" t="s">
        <v>40</v>
      </c>
      <c r="B7147">
        <v>2011</v>
      </c>
      <c r="C7147" t="s">
        <v>38</v>
      </c>
      <c r="D7147" t="s">
        <v>46</v>
      </c>
      <c r="E7147" t="s">
        <v>22</v>
      </c>
      <c r="F7147" t="s">
        <v>7</v>
      </c>
      <c r="G7147">
        <v>0</v>
      </c>
    </row>
    <row r="7148" spans="1:7" x14ac:dyDescent="0.4">
      <c r="A7148" t="s">
        <v>40</v>
      </c>
      <c r="B7148">
        <v>2011</v>
      </c>
      <c r="C7148" t="s">
        <v>38</v>
      </c>
      <c r="D7148" t="s">
        <v>46</v>
      </c>
      <c r="E7148" t="s">
        <v>23</v>
      </c>
      <c r="F7148" t="s">
        <v>7</v>
      </c>
      <c r="G7148">
        <v>0</v>
      </c>
    </row>
    <row r="7149" spans="1:7" x14ac:dyDescent="0.4">
      <c r="A7149" t="s">
        <v>40</v>
      </c>
      <c r="B7149">
        <v>2011</v>
      </c>
      <c r="C7149" t="s">
        <v>38</v>
      </c>
      <c r="D7149" t="s">
        <v>46</v>
      </c>
      <c r="E7149" t="s">
        <v>24</v>
      </c>
      <c r="F7149" t="s">
        <v>7</v>
      </c>
      <c r="G7149">
        <v>0</v>
      </c>
    </row>
    <row r="7150" spans="1:7" x14ac:dyDescent="0.4">
      <c r="A7150" t="s">
        <v>40</v>
      </c>
      <c r="B7150">
        <v>2011</v>
      </c>
      <c r="C7150" t="s">
        <v>38</v>
      </c>
      <c r="D7150" t="s">
        <v>46</v>
      </c>
      <c r="E7150" t="s">
        <v>25</v>
      </c>
      <c r="F7150" t="s">
        <v>7</v>
      </c>
      <c r="G7150">
        <v>0</v>
      </c>
    </row>
    <row r="7151" spans="1:7" x14ac:dyDescent="0.4">
      <c r="A7151" t="s">
        <v>40</v>
      </c>
      <c r="B7151">
        <v>2011</v>
      </c>
      <c r="C7151" t="s">
        <v>38</v>
      </c>
      <c r="D7151" t="s">
        <v>46</v>
      </c>
      <c r="E7151" t="s">
        <v>26</v>
      </c>
      <c r="F7151" t="s">
        <v>7</v>
      </c>
      <c r="G7151">
        <v>0</v>
      </c>
    </row>
    <row r="7152" spans="1:7" x14ac:dyDescent="0.4">
      <c r="A7152" t="s">
        <v>40</v>
      </c>
      <c r="B7152">
        <v>2011</v>
      </c>
      <c r="C7152" t="s">
        <v>38</v>
      </c>
      <c r="D7152" t="s">
        <v>46</v>
      </c>
      <c r="E7152" t="s">
        <v>27</v>
      </c>
      <c r="F7152" t="s">
        <v>7</v>
      </c>
      <c r="G7152">
        <v>0</v>
      </c>
    </row>
    <row r="7153" spans="1:7" x14ac:dyDescent="0.4">
      <c r="A7153" t="s">
        <v>40</v>
      </c>
      <c r="B7153">
        <v>2011</v>
      </c>
      <c r="C7153" t="s">
        <v>38</v>
      </c>
      <c r="D7153" t="s">
        <v>46</v>
      </c>
      <c r="E7153" t="s">
        <v>28</v>
      </c>
      <c r="F7153" t="s">
        <v>7</v>
      </c>
      <c r="G7153">
        <v>0</v>
      </c>
    </row>
    <row r="7154" spans="1:7" x14ac:dyDescent="0.4">
      <c r="A7154" t="s">
        <v>40</v>
      </c>
      <c r="B7154">
        <v>2011</v>
      </c>
      <c r="C7154" t="s">
        <v>38</v>
      </c>
      <c r="D7154" t="s">
        <v>46</v>
      </c>
      <c r="E7154" t="s">
        <v>29</v>
      </c>
      <c r="F7154" t="s">
        <v>7</v>
      </c>
      <c r="G7154">
        <v>0</v>
      </c>
    </row>
    <row r="7155" spans="1:7" x14ac:dyDescent="0.4">
      <c r="A7155" t="s">
        <v>40</v>
      </c>
      <c r="B7155">
        <v>2011</v>
      </c>
      <c r="C7155" t="s">
        <v>38</v>
      </c>
      <c r="D7155" t="s">
        <v>46</v>
      </c>
      <c r="E7155" t="s">
        <v>30</v>
      </c>
      <c r="F7155" t="s">
        <v>7</v>
      </c>
      <c r="G7155">
        <v>0</v>
      </c>
    </row>
    <row r="7156" spans="1:7" x14ac:dyDescent="0.4">
      <c r="A7156" t="s">
        <v>40</v>
      </c>
      <c r="B7156">
        <v>2011</v>
      </c>
      <c r="C7156" t="s">
        <v>38</v>
      </c>
      <c r="D7156" t="s">
        <v>46</v>
      </c>
      <c r="E7156" t="s">
        <v>31</v>
      </c>
      <c r="F7156" t="s">
        <v>7</v>
      </c>
      <c r="G7156">
        <v>0</v>
      </c>
    </row>
    <row r="7157" spans="1:7" x14ac:dyDescent="0.4">
      <c r="A7157" t="s">
        <v>40</v>
      </c>
      <c r="B7157">
        <v>2011</v>
      </c>
      <c r="C7157" t="s">
        <v>38</v>
      </c>
      <c r="D7157" t="s">
        <v>46</v>
      </c>
      <c r="E7157" t="s">
        <v>32</v>
      </c>
      <c r="F7157" t="s">
        <v>7</v>
      </c>
      <c r="G7157">
        <v>0</v>
      </c>
    </row>
    <row r="7158" spans="1:7" x14ac:dyDescent="0.4">
      <c r="A7158" t="s">
        <v>40</v>
      </c>
      <c r="B7158">
        <v>2011</v>
      </c>
      <c r="C7158" t="s">
        <v>38</v>
      </c>
      <c r="D7158" t="s">
        <v>46</v>
      </c>
      <c r="E7158" t="s">
        <v>33</v>
      </c>
      <c r="F7158" t="s">
        <v>7</v>
      </c>
      <c r="G7158">
        <v>0</v>
      </c>
    </row>
    <row r="7159" spans="1:7" x14ac:dyDescent="0.4">
      <c r="A7159" t="s">
        <v>40</v>
      </c>
      <c r="B7159">
        <v>2011</v>
      </c>
      <c r="C7159" t="s">
        <v>38</v>
      </c>
      <c r="D7159" t="s">
        <v>46</v>
      </c>
      <c r="E7159" t="s">
        <v>34</v>
      </c>
      <c r="F7159" t="s">
        <v>7</v>
      </c>
      <c r="G7159">
        <v>0</v>
      </c>
    </row>
    <row r="7160" spans="1:7" x14ac:dyDescent="0.4">
      <c r="A7160" t="s">
        <v>40</v>
      </c>
      <c r="B7160">
        <v>2011</v>
      </c>
      <c r="C7160" t="s">
        <v>38</v>
      </c>
      <c r="D7160" t="s">
        <v>46</v>
      </c>
      <c r="E7160" t="s">
        <v>35</v>
      </c>
      <c r="F7160" t="s">
        <v>7</v>
      </c>
      <c r="G7160">
        <v>0</v>
      </c>
    </row>
    <row r="7161" spans="1:7" x14ac:dyDescent="0.4">
      <c r="A7161" t="s">
        <v>40</v>
      </c>
      <c r="B7161">
        <v>2011</v>
      </c>
      <c r="C7161" t="s">
        <v>38</v>
      </c>
      <c r="D7161" t="s">
        <v>46</v>
      </c>
      <c r="E7161" t="s">
        <v>36</v>
      </c>
      <c r="F7161" t="s">
        <v>7</v>
      </c>
      <c r="G7161">
        <v>0</v>
      </c>
    </row>
    <row r="7162" spans="1:7" x14ac:dyDescent="0.4">
      <c r="A7162" t="s">
        <v>40</v>
      </c>
      <c r="B7162">
        <v>2011</v>
      </c>
      <c r="C7162" t="s">
        <v>38</v>
      </c>
      <c r="D7162" t="s">
        <v>46</v>
      </c>
      <c r="E7162" t="s">
        <v>37</v>
      </c>
      <c r="F7162" t="s">
        <v>7</v>
      </c>
      <c r="G7162">
        <v>0</v>
      </c>
    </row>
    <row r="7163" spans="1:7" x14ac:dyDescent="0.4">
      <c r="A7163" t="s">
        <v>40</v>
      </c>
      <c r="B7163">
        <v>2011</v>
      </c>
      <c r="C7163" t="s">
        <v>38</v>
      </c>
      <c r="D7163" t="s">
        <v>47</v>
      </c>
      <c r="E7163" t="s">
        <v>6</v>
      </c>
      <c r="F7163" t="s">
        <v>7</v>
      </c>
      <c r="G7163">
        <v>0</v>
      </c>
    </row>
    <row r="7164" spans="1:7" x14ac:dyDescent="0.4">
      <c r="A7164" t="s">
        <v>40</v>
      </c>
      <c r="B7164">
        <v>2011</v>
      </c>
      <c r="C7164" t="s">
        <v>38</v>
      </c>
      <c r="D7164" t="s">
        <v>47</v>
      </c>
      <c r="E7164" t="s">
        <v>8</v>
      </c>
      <c r="F7164" t="s">
        <v>7</v>
      </c>
      <c r="G7164">
        <v>0</v>
      </c>
    </row>
    <row r="7165" spans="1:7" x14ac:dyDescent="0.4">
      <c r="A7165" t="s">
        <v>40</v>
      </c>
      <c r="B7165">
        <v>2011</v>
      </c>
      <c r="C7165" t="s">
        <v>38</v>
      </c>
      <c r="D7165" t="s">
        <v>47</v>
      </c>
      <c r="E7165" t="s">
        <v>9</v>
      </c>
      <c r="F7165" t="s">
        <v>7</v>
      </c>
      <c r="G7165">
        <v>0</v>
      </c>
    </row>
    <row r="7166" spans="1:7" x14ac:dyDescent="0.4">
      <c r="A7166" t="s">
        <v>40</v>
      </c>
      <c r="B7166">
        <v>2011</v>
      </c>
      <c r="C7166" t="s">
        <v>38</v>
      </c>
      <c r="D7166" t="s">
        <v>47</v>
      </c>
      <c r="E7166" t="s">
        <v>10</v>
      </c>
      <c r="F7166" t="s">
        <v>7</v>
      </c>
      <c r="G7166">
        <v>0</v>
      </c>
    </row>
    <row r="7167" spans="1:7" x14ac:dyDescent="0.4">
      <c r="A7167" t="s">
        <v>40</v>
      </c>
      <c r="B7167">
        <v>2011</v>
      </c>
      <c r="C7167" t="s">
        <v>38</v>
      </c>
      <c r="D7167" t="s">
        <v>47</v>
      </c>
      <c r="E7167" t="s">
        <v>11</v>
      </c>
      <c r="F7167" t="s">
        <v>7</v>
      </c>
      <c r="G7167">
        <v>0</v>
      </c>
    </row>
    <row r="7168" spans="1:7" x14ac:dyDescent="0.4">
      <c r="A7168" t="s">
        <v>40</v>
      </c>
      <c r="B7168">
        <v>2011</v>
      </c>
      <c r="C7168" t="s">
        <v>38</v>
      </c>
      <c r="D7168" t="s">
        <v>47</v>
      </c>
      <c r="E7168" t="s">
        <v>12</v>
      </c>
      <c r="F7168" t="s">
        <v>7</v>
      </c>
      <c r="G7168">
        <v>0</v>
      </c>
    </row>
    <row r="7169" spans="1:7" x14ac:dyDescent="0.4">
      <c r="A7169" t="s">
        <v>40</v>
      </c>
      <c r="B7169">
        <v>2011</v>
      </c>
      <c r="C7169" t="s">
        <v>38</v>
      </c>
      <c r="D7169" t="s">
        <v>47</v>
      </c>
      <c r="E7169" t="s">
        <v>13</v>
      </c>
      <c r="F7169" t="s">
        <v>7</v>
      </c>
      <c r="G7169">
        <v>0</v>
      </c>
    </row>
    <row r="7170" spans="1:7" x14ac:dyDescent="0.4">
      <c r="A7170" t="s">
        <v>40</v>
      </c>
      <c r="B7170">
        <v>2011</v>
      </c>
      <c r="C7170" t="s">
        <v>38</v>
      </c>
      <c r="D7170" t="s">
        <v>47</v>
      </c>
      <c r="E7170" t="s">
        <v>14</v>
      </c>
      <c r="F7170" t="s">
        <v>7</v>
      </c>
      <c r="G7170">
        <v>0</v>
      </c>
    </row>
    <row r="7171" spans="1:7" x14ac:dyDescent="0.4">
      <c r="A7171" t="s">
        <v>40</v>
      </c>
      <c r="B7171">
        <v>2011</v>
      </c>
      <c r="C7171" t="s">
        <v>38</v>
      </c>
      <c r="D7171" t="s">
        <v>47</v>
      </c>
      <c r="E7171" t="s">
        <v>15</v>
      </c>
      <c r="F7171" t="s">
        <v>7</v>
      </c>
      <c r="G7171">
        <v>0</v>
      </c>
    </row>
    <row r="7172" spans="1:7" x14ac:dyDescent="0.4">
      <c r="A7172" t="s">
        <v>40</v>
      </c>
      <c r="B7172">
        <v>2011</v>
      </c>
      <c r="C7172" t="s">
        <v>38</v>
      </c>
      <c r="D7172" t="s">
        <v>47</v>
      </c>
      <c r="E7172" t="s">
        <v>16</v>
      </c>
      <c r="F7172" t="s">
        <v>7</v>
      </c>
      <c r="G7172">
        <v>0</v>
      </c>
    </row>
    <row r="7173" spans="1:7" x14ac:dyDescent="0.4">
      <c r="A7173" t="s">
        <v>40</v>
      </c>
      <c r="B7173">
        <v>2011</v>
      </c>
      <c r="C7173" t="s">
        <v>38</v>
      </c>
      <c r="D7173" t="s">
        <v>47</v>
      </c>
      <c r="E7173" t="s">
        <v>17</v>
      </c>
      <c r="F7173" t="s">
        <v>7</v>
      </c>
      <c r="G7173">
        <v>0</v>
      </c>
    </row>
    <row r="7174" spans="1:7" x14ac:dyDescent="0.4">
      <c r="A7174" t="s">
        <v>40</v>
      </c>
      <c r="B7174">
        <v>2011</v>
      </c>
      <c r="C7174" t="s">
        <v>38</v>
      </c>
      <c r="D7174" t="s">
        <v>47</v>
      </c>
      <c r="E7174" t="s">
        <v>18</v>
      </c>
      <c r="F7174" t="s">
        <v>7</v>
      </c>
      <c r="G7174">
        <v>0</v>
      </c>
    </row>
    <row r="7175" spans="1:7" x14ac:dyDescent="0.4">
      <c r="A7175" t="s">
        <v>40</v>
      </c>
      <c r="B7175">
        <v>2011</v>
      </c>
      <c r="C7175" t="s">
        <v>38</v>
      </c>
      <c r="D7175" t="s">
        <v>47</v>
      </c>
      <c r="E7175" t="s">
        <v>19</v>
      </c>
      <c r="F7175" t="s">
        <v>7</v>
      </c>
      <c r="G7175">
        <v>0</v>
      </c>
    </row>
    <row r="7176" spans="1:7" x14ac:dyDescent="0.4">
      <c r="A7176" t="s">
        <v>40</v>
      </c>
      <c r="B7176">
        <v>2011</v>
      </c>
      <c r="C7176" t="s">
        <v>38</v>
      </c>
      <c r="D7176" t="s">
        <v>47</v>
      </c>
      <c r="E7176" t="s">
        <v>20</v>
      </c>
      <c r="F7176" t="s">
        <v>7</v>
      </c>
      <c r="G7176">
        <v>0</v>
      </c>
    </row>
    <row r="7177" spans="1:7" x14ac:dyDescent="0.4">
      <c r="A7177" t="s">
        <v>40</v>
      </c>
      <c r="B7177">
        <v>2011</v>
      </c>
      <c r="C7177" t="s">
        <v>38</v>
      </c>
      <c r="D7177" t="s">
        <v>47</v>
      </c>
      <c r="E7177" t="s">
        <v>21</v>
      </c>
      <c r="F7177" t="s">
        <v>7</v>
      </c>
      <c r="G7177">
        <v>0</v>
      </c>
    </row>
    <row r="7178" spans="1:7" x14ac:dyDescent="0.4">
      <c r="A7178" t="s">
        <v>40</v>
      </c>
      <c r="B7178">
        <v>2011</v>
      </c>
      <c r="C7178" t="s">
        <v>38</v>
      </c>
      <c r="D7178" t="s">
        <v>47</v>
      </c>
      <c r="E7178" t="s">
        <v>22</v>
      </c>
      <c r="F7178" t="s">
        <v>7</v>
      </c>
      <c r="G7178">
        <v>0</v>
      </c>
    </row>
    <row r="7179" spans="1:7" x14ac:dyDescent="0.4">
      <c r="A7179" t="s">
        <v>40</v>
      </c>
      <c r="B7179">
        <v>2011</v>
      </c>
      <c r="C7179" t="s">
        <v>38</v>
      </c>
      <c r="D7179" t="s">
        <v>47</v>
      </c>
      <c r="E7179" t="s">
        <v>23</v>
      </c>
      <c r="F7179" t="s">
        <v>7</v>
      </c>
      <c r="G7179">
        <v>0</v>
      </c>
    </row>
    <row r="7180" spans="1:7" x14ac:dyDescent="0.4">
      <c r="A7180" t="s">
        <v>40</v>
      </c>
      <c r="B7180">
        <v>2011</v>
      </c>
      <c r="C7180" t="s">
        <v>38</v>
      </c>
      <c r="D7180" t="s">
        <v>47</v>
      </c>
      <c r="E7180" t="s">
        <v>24</v>
      </c>
      <c r="F7180" t="s">
        <v>7</v>
      </c>
      <c r="G7180">
        <v>0</v>
      </c>
    </row>
    <row r="7181" spans="1:7" x14ac:dyDescent="0.4">
      <c r="A7181" t="s">
        <v>40</v>
      </c>
      <c r="B7181">
        <v>2011</v>
      </c>
      <c r="C7181" t="s">
        <v>38</v>
      </c>
      <c r="D7181" t="s">
        <v>47</v>
      </c>
      <c r="E7181" t="s">
        <v>25</v>
      </c>
      <c r="F7181" t="s">
        <v>7</v>
      </c>
      <c r="G7181">
        <v>0</v>
      </c>
    </row>
    <row r="7182" spans="1:7" x14ac:dyDescent="0.4">
      <c r="A7182" t="s">
        <v>40</v>
      </c>
      <c r="B7182">
        <v>2011</v>
      </c>
      <c r="C7182" t="s">
        <v>38</v>
      </c>
      <c r="D7182" t="s">
        <v>47</v>
      </c>
      <c r="E7182" t="s">
        <v>26</v>
      </c>
      <c r="F7182" t="s">
        <v>7</v>
      </c>
      <c r="G7182">
        <v>0</v>
      </c>
    </row>
    <row r="7183" spans="1:7" x14ac:dyDescent="0.4">
      <c r="A7183" t="s">
        <v>40</v>
      </c>
      <c r="B7183">
        <v>2011</v>
      </c>
      <c r="C7183" t="s">
        <v>38</v>
      </c>
      <c r="D7183" t="s">
        <v>47</v>
      </c>
      <c r="E7183" t="s">
        <v>27</v>
      </c>
      <c r="F7183" t="s">
        <v>7</v>
      </c>
      <c r="G7183">
        <v>0</v>
      </c>
    </row>
    <row r="7184" spans="1:7" x14ac:dyDescent="0.4">
      <c r="A7184" t="s">
        <v>40</v>
      </c>
      <c r="B7184">
        <v>2011</v>
      </c>
      <c r="C7184" t="s">
        <v>38</v>
      </c>
      <c r="D7184" t="s">
        <v>47</v>
      </c>
      <c r="E7184" t="s">
        <v>28</v>
      </c>
      <c r="F7184" t="s">
        <v>7</v>
      </c>
      <c r="G7184">
        <v>0</v>
      </c>
    </row>
    <row r="7185" spans="1:7" x14ac:dyDescent="0.4">
      <c r="A7185" t="s">
        <v>40</v>
      </c>
      <c r="B7185">
        <v>2011</v>
      </c>
      <c r="C7185" t="s">
        <v>38</v>
      </c>
      <c r="D7185" t="s">
        <v>47</v>
      </c>
      <c r="E7185" t="s">
        <v>29</v>
      </c>
      <c r="F7185" t="s">
        <v>7</v>
      </c>
      <c r="G7185">
        <v>0</v>
      </c>
    </row>
    <row r="7186" spans="1:7" x14ac:dyDescent="0.4">
      <c r="A7186" t="s">
        <v>40</v>
      </c>
      <c r="B7186">
        <v>2011</v>
      </c>
      <c r="C7186" t="s">
        <v>38</v>
      </c>
      <c r="D7186" t="s">
        <v>47</v>
      </c>
      <c r="E7186" t="s">
        <v>30</v>
      </c>
      <c r="F7186" t="s">
        <v>7</v>
      </c>
      <c r="G7186">
        <v>0</v>
      </c>
    </row>
    <row r="7187" spans="1:7" x14ac:dyDescent="0.4">
      <c r="A7187" t="s">
        <v>40</v>
      </c>
      <c r="B7187">
        <v>2011</v>
      </c>
      <c r="C7187" t="s">
        <v>38</v>
      </c>
      <c r="D7187" t="s">
        <v>47</v>
      </c>
      <c r="E7187" t="s">
        <v>31</v>
      </c>
      <c r="F7187" t="s">
        <v>7</v>
      </c>
      <c r="G7187">
        <v>0</v>
      </c>
    </row>
    <row r="7188" spans="1:7" x14ac:dyDescent="0.4">
      <c r="A7188" t="s">
        <v>40</v>
      </c>
      <c r="B7188">
        <v>2011</v>
      </c>
      <c r="C7188" t="s">
        <v>38</v>
      </c>
      <c r="D7188" t="s">
        <v>47</v>
      </c>
      <c r="E7188" t="s">
        <v>32</v>
      </c>
      <c r="F7188" t="s">
        <v>7</v>
      </c>
      <c r="G7188">
        <v>0</v>
      </c>
    </row>
    <row r="7189" spans="1:7" x14ac:dyDescent="0.4">
      <c r="A7189" t="s">
        <v>40</v>
      </c>
      <c r="B7189">
        <v>2011</v>
      </c>
      <c r="C7189" t="s">
        <v>38</v>
      </c>
      <c r="D7189" t="s">
        <v>47</v>
      </c>
      <c r="E7189" t="s">
        <v>33</v>
      </c>
      <c r="F7189" t="s">
        <v>7</v>
      </c>
      <c r="G7189">
        <v>0</v>
      </c>
    </row>
    <row r="7190" spans="1:7" x14ac:dyDescent="0.4">
      <c r="A7190" t="s">
        <v>40</v>
      </c>
      <c r="B7190">
        <v>2011</v>
      </c>
      <c r="C7190" t="s">
        <v>38</v>
      </c>
      <c r="D7190" t="s">
        <v>47</v>
      </c>
      <c r="E7190" t="s">
        <v>34</v>
      </c>
      <c r="F7190" t="s">
        <v>7</v>
      </c>
      <c r="G7190">
        <v>0</v>
      </c>
    </row>
    <row r="7191" spans="1:7" x14ac:dyDescent="0.4">
      <c r="A7191" t="s">
        <v>40</v>
      </c>
      <c r="B7191">
        <v>2011</v>
      </c>
      <c r="C7191" t="s">
        <v>38</v>
      </c>
      <c r="D7191" t="s">
        <v>47</v>
      </c>
      <c r="E7191" t="s">
        <v>35</v>
      </c>
      <c r="F7191" t="s">
        <v>7</v>
      </c>
      <c r="G7191">
        <v>0</v>
      </c>
    </row>
    <row r="7192" spans="1:7" x14ac:dyDescent="0.4">
      <c r="A7192" t="s">
        <v>40</v>
      </c>
      <c r="B7192">
        <v>2011</v>
      </c>
      <c r="C7192" t="s">
        <v>38</v>
      </c>
      <c r="D7192" t="s">
        <v>47</v>
      </c>
      <c r="E7192" t="s">
        <v>36</v>
      </c>
      <c r="F7192" t="s">
        <v>7</v>
      </c>
      <c r="G7192">
        <v>0</v>
      </c>
    </row>
    <row r="7193" spans="1:7" x14ac:dyDescent="0.4">
      <c r="A7193" t="s">
        <v>40</v>
      </c>
      <c r="B7193">
        <v>2011</v>
      </c>
      <c r="C7193" t="s">
        <v>38</v>
      </c>
      <c r="D7193" t="s">
        <v>47</v>
      </c>
      <c r="E7193" t="s">
        <v>37</v>
      </c>
      <c r="F7193" t="s">
        <v>7</v>
      </c>
      <c r="G7193">
        <v>0</v>
      </c>
    </row>
    <row r="7194" spans="1:7" x14ac:dyDescent="0.4">
      <c r="A7194" t="s">
        <v>40</v>
      </c>
      <c r="B7194">
        <v>2011</v>
      </c>
      <c r="C7194" t="s">
        <v>38</v>
      </c>
      <c r="D7194" t="s">
        <v>48</v>
      </c>
      <c r="E7194" t="s">
        <v>6</v>
      </c>
      <c r="F7194" t="s">
        <v>7</v>
      </c>
      <c r="G7194">
        <v>0</v>
      </c>
    </row>
    <row r="7195" spans="1:7" x14ac:dyDescent="0.4">
      <c r="A7195" t="s">
        <v>40</v>
      </c>
      <c r="B7195">
        <v>2011</v>
      </c>
      <c r="C7195" t="s">
        <v>38</v>
      </c>
      <c r="D7195" t="s">
        <v>48</v>
      </c>
      <c r="E7195" t="s">
        <v>8</v>
      </c>
      <c r="F7195" t="s">
        <v>7</v>
      </c>
      <c r="G7195">
        <v>0</v>
      </c>
    </row>
    <row r="7196" spans="1:7" x14ac:dyDescent="0.4">
      <c r="A7196" t="s">
        <v>40</v>
      </c>
      <c r="B7196">
        <v>2011</v>
      </c>
      <c r="C7196" t="s">
        <v>38</v>
      </c>
      <c r="D7196" t="s">
        <v>48</v>
      </c>
      <c r="E7196" t="s">
        <v>9</v>
      </c>
      <c r="F7196" t="s">
        <v>7</v>
      </c>
      <c r="G7196">
        <v>0</v>
      </c>
    </row>
    <row r="7197" spans="1:7" x14ac:dyDescent="0.4">
      <c r="A7197" t="s">
        <v>40</v>
      </c>
      <c r="B7197">
        <v>2011</v>
      </c>
      <c r="C7197" t="s">
        <v>38</v>
      </c>
      <c r="D7197" t="s">
        <v>48</v>
      </c>
      <c r="E7197" t="s">
        <v>10</v>
      </c>
      <c r="F7197" t="s">
        <v>7</v>
      </c>
      <c r="G7197">
        <v>0</v>
      </c>
    </row>
    <row r="7198" spans="1:7" x14ac:dyDescent="0.4">
      <c r="A7198" t="s">
        <v>40</v>
      </c>
      <c r="B7198">
        <v>2011</v>
      </c>
      <c r="C7198" t="s">
        <v>38</v>
      </c>
      <c r="D7198" t="s">
        <v>48</v>
      </c>
      <c r="E7198" t="s">
        <v>11</v>
      </c>
      <c r="F7198" t="s">
        <v>7</v>
      </c>
      <c r="G7198">
        <v>0</v>
      </c>
    </row>
    <row r="7199" spans="1:7" x14ac:dyDescent="0.4">
      <c r="A7199" t="s">
        <v>40</v>
      </c>
      <c r="B7199">
        <v>2011</v>
      </c>
      <c r="C7199" t="s">
        <v>38</v>
      </c>
      <c r="D7199" t="s">
        <v>48</v>
      </c>
      <c r="E7199" t="s">
        <v>12</v>
      </c>
      <c r="F7199" t="s">
        <v>7</v>
      </c>
      <c r="G7199">
        <v>0</v>
      </c>
    </row>
    <row r="7200" spans="1:7" x14ac:dyDescent="0.4">
      <c r="A7200" t="s">
        <v>40</v>
      </c>
      <c r="B7200">
        <v>2011</v>
      </c>
      <c r="C7200" t="s">
        <v>38</v>
      </c>
      <c r="D7200" t="s">
        <v>48</v>
      </c>
      <c r="E7200" t="s">
        <v>13</v>
      </c>
      <c r="F7200" t="s">
        <v>7</v>
      </c>
      <c r="G7200">
        <v>0</v>
      </c>
    </row>
    <row r="7201" spans="1:7" x14ac:dyDescent="0.4">
      <c r="A7201" t="s">
        <v>40</v>
      </c>
      <c r="B7201">
        <v>2011</v>
      </c>
      <c r="C7201" t="s">
        <v>38</v>
      </c>
      <c r="D7201" t="s">
        <v>48</v>
      </c>
      <c r="E7201" t="s">
        <v>14</v>
      </c>
      <c r="F7201" t="s">
        <v>7</v>
      </c>
      <c r="G7201">
        <v>0</v>
      </c>
    </row>
    <row r="7202" spans="1:7" x14ac:dyDescent="0.4">
      <c r="A7202" t="s">
        <v>40</v>
      </c>
      <c r="B7202">
        <v>2011</v>
      </c>
      <c r="C7202" t="s">
        <v>38</v>
      </c>
      <c r="D7202" t="s">
        <v>48</v>
      </c>
      <c r="E7202" t="s">
        <v>15</v>
      </c>
      <c r="F7202" t="s">
        <v>7</v>
      </c>
      <c r="G7202">
        <v>0</v>
      </c>
    </row>
    <row r="7203" spans="1:7" x14ac:dyDescent="0.4">
      <c r="A7203" t="s">
        <v>40</v>
      </c>
      <c r="B7203">
        <v>2011</v>
      </c>
      <c r="C7203" t="s">
        <v>38</v>
      </c>
      <c r="D7203" t="s">
        <v>48</v>
      </c>
      <c r="E7203" t="s">
        <v>16</v>
      </c>
      <c r="F7203" t="s">
        <v>7</v>
      </c>
      <c r="G7203">
        <v>0</v>
      </c>
    </row>
    <row r="7204" spans="1:7" x14ac:dyDescent="0.4">
      <c r="A7204" t="s">
        <v>40</v>
      </c>
      <c r="B7204">
        <v>2011</v>
      </c>
      <c r="C7204" t="s">
        <v>38</v>
      </c>
      <c r="D7204" t="s">
        <v>48</v>
      </c>
      <c r="E7204" t="s">
        <v>17</v>
      </c>
      <c r="F7204" t="s">
        <v>7</v>
      </c>
      <c r="G7204">
        <v>0</v>
      </c>
    </row>
    <row r="7205" spans="1:7" x14ac:dyDescent="0.4">
      <c r="A7205" t="s">
        <v>40</v>
      </c>
      <c r="B7205">
        <v>2011</v>
      </c>
      <c r="C7205" t="s">
        <v>38</v>
      </c>
      <c r="D7205" t="s">
        <v>48</v>
      </c>
      <c r="E7205" t="s">
        <v>18</v>
      </c>
      <c r="F7205" t="s">
        <v>7</v>
      </c>
      <c r="G7205">
        <v>0</v>
      </c>
    </row>
    <row r="7206" spans="1:7" x14ac:dyDescent="0.4">
      <c r="A7206" t="s">
        <v>40</v>
      </c>
      <c r="B7206">
        <v>2011</v>
      </c>
      <c r="C7206" t="s">
        <v>38</v>
      </c>
      <c r="D7206" t="s">
        <v>48</v>
      </c>
      <c r="E7206" t="s">
        <v>19</v>
      </c>
      <c r="F7206" t="s">
        <v>7</v>
      </c>
      <c r="G7206">
        <v>0</v>
      </c>
    </row>
    <row r="7207" spans="1:7" x14ac:dyDescent="0.4">
      <c r="A7207" t="s">
        <v>40</v>
      </c>
      <c r="B7207">
        <v>2011</v>
      </c>
      <c r="C7207" t="s">
        <v>38</v>
      </c>
      <c r="D7207" t="s">
        <v>48</v>
      </c>
      <c r="E7207" t="s">
        <v>20</v>
      </c>
      <c r="F7207" t="s">
        <v>7</v>
      </c>
      <c r="G7207">
        <v>0</v>
      </c>
    </row>
    <row r="7208" spans="1:7" x14ac:dyDescent="0.4">
      <c r="A7208" t="s">
        <v>40</v>
      </c>
      <c r="B7208">
        <v>2011</v>
      </c>
      <c r="C7208" t="s">
        <v>38</v>
      </c>
      <c r="D7208" t="s">
        <v>48</v>
      </c>
      <c r="E7208" t="s">
        <v>21</v>
      </c>
      <c r="F7208" t="s">
        <v>7</v>
      </c>
      <c r="G7208">
        <v>0</v>
      </c>
    </row>
    <row r="7209" spans="1:7" x14ac:dyDescent="0.4">
      <c r="A7209" t="s">
        <v>40</v>
      </c>
      <c r="B7209">
        <v>2011</v>
      </c>
      <c r="C7209" t="s">
        <v>38</v>
      </c>
      <c r="D7209" t="s">
        <v>48</v>
      </c>
      <c r="E7209" t="s">
        <v>22</v>
      </c>
      <c r="F7209" t="s">
        <v>7</v>
      </c>
      <c r="G7209">
        <v>0</v>
      </c>
    </row>
    <row r="7210" spans="1:7" x14ac:dyDescent="0.4">
      <c r="A7210" t="s">
        <v>40</v>
      </c>
      <c r="B7210">
        <v>2011</v>
      </c>
      <c r="C7210" t="s">
        <v>38</v>
      </c>
      <c r="D7210" t="s">
        <v>48</v>
      </c>
      <c r="E7210" t="s">
        <v>23</v>
      </c>
      <c r="F7210" t="s">
        <v>7</v>
      </c>
      <c r="G7210">
        <v>0</v>
      </c>
    </row>
    <row r="7211" spans="1:7" x14ac:dyDescent="0.4">
      <c r="A7211" t="s">
        <v>40</v>
      </c>
      <c r="B7211">
        <v>2011</v>
      </c>
      <c r="C7211" t="s">
        <v>38</v>
      </c>
      <c r="D7211" t="s">
        <v>48</v>
      </c>
      <c r="E7211" t="s">
        <v>24</v>
      </c>
      <c r="F7211" t="s">
        <v>7</v>
      </c>
      <c r="G7211">
        <v>0</v>
      </c>
    </row>
    <row r="7212" spans="1:7" x14ac:dyDescent="0.4">
      <c r="A7212" t="s">
        <v>40</v>
      </c>
      <c r="B7212">
        <v>2011</v>
      </c>
      <c r="C7212" t="s">
        <v>38</v>
      </c>
      <c r="D7212" t="s">
        <v>48</v>
      </c>
      <c r="E7212" t="s">
        <v>25</v>
      </c>
      <c r="F7212" t="s">
        <v>7</v>
      </c>
      <c r="G7212">
        <v>0</v>
      </c>
    </row>
    <row r="7213" spans="1:7" x14ac:dyDescent="0.4">
      <c r="A7213" t="s">
        <v>40</v>
      </c>
      <c r="B7213">
        <v>2011</v>
      </c>
      <c r="C7213" t="s">
        <v>38</v>
      </c>
      <c r="D7213" t="s">
        <v>48</v>
      </c>
      <c r="E7213" t="s">
        <v>26</v>
      </c>
      <c r="F7213" t="s">
        <v>7</v>
      </c>
      <c r="G7213">
        <v>0</v>
      </c>
    </row>
    <row r="7214" spans="1:7" x14ac:dyDescent="0.4">
      <c r="A7214" t="s">
        <v>40</v>
      </c>
      <c r="B7214">
        <v>2011</v>
      </c>
      <c r="C7214" t="s">
        <v>38</v>
      </c>
      <c r="D7214" t="s">
        <v>48</v>
      </c>
      <c r="E7214" t="s">
        <v>27</v>
      </c>
      <c r="F7214" t="s">
        <v>7</v>
      </c>
      <c r="G7214">
        <v>0</v>
      </c>
    </row>
    <row r="7215" spans="1:7" x14ac:dyDescent="0.4">
      <c r="A7215" t="s">
        <v>40</v>
      </c>
      <c r="B7215">
        <v>2011</v>
      </c>
      <c r="C7215" t="s">
        <v>38</v>
      </c>
      <c r="D7215" t="s">
        <v>48</v>
      </c>
      <c r="E7215" t="s">
        <v>28</v>
      </c>
      <c r="F7215" t="s">
        <v>7</v>
      </c>
      <c r="G7215">
        <v>0</v>
      </c>
    </row>
    <row r="7216" spans="1:7" x14ac:dyDescent="0.4">
      <c r="A7216" t="s">
        <v>40</v>
      </c>
      <c r="B7216">
        <v>2011</v>
      </c>
      <c r="C7216" t="s">
        <v>38</v>
      </c>
      <c r="D7216" t="s">
        <v>48</v>
      </c>
      <c r="E7216" t="s">
        <v>29</v>
      </c>
      <c r="F7216" t="s">
        <v>7</v>
      </c>
      <c r="G7216">
        <v>0</v>
      </c>
    </row>
    <row r="7217" spans="1:7" x14ac:dyDescent="0.4">
      <c r="A7217" t="s">
        <v>40</v>
      </c>
      <c r="B7217">
        <v>2011</v>
      </c>
      <c r="C7217" t="s">
        <v>38</v>
      </c>
      <c r="D7217" t="s">
        <v>48</v>
      </c>
      <c r="E7217" t="s">
        <v>30</v>
      </c>
      <c r="F7217" t="s">
        <v>7</v>
      </c>
      <c r="G7217">
        <v>0</v>
      </c>
    </row>
    <row r="7218" spans="1:7" x14ac:dyDescent="0.4">
      <c r="A7218" t="s">
        <v>40</v>
      </c>
      <c r="B7218">
        <v>2011</v>
      </c>
      <c r="C7218" t="s">
        <v>38</v>
      </c>
      <c r="D7218" t="s">
        <v>48</v>
      </c>
      <c r="E7218" t="s">
        <v>31</v>
      </c>
      <c r="F7218" t="s">
        <v>7</v>
      </c>
      <c r="G7218">
        <v>0</v>
      </c>
    </row>
    <row r="7219" spans="1:7" x14ac:dyDescent="0.4">
      <c r="A7219" t="s">
        <v>40</v>
      </c>
      <c r="B7219">
        <v>2011</v>
      </c>
      <c r="C7219" t="s">
        <v>38</v>
      </c>
      <c r="D7219" t="s">
        <v>48</v>
      </c>
      <c r="E7219" t="s">
        <v>32</v>
      </c>
      <c r="F7219" t="s">
        <v>7</v>
      </c>
      <c r="G7219">
        <v>0</v>
      </c>
    </row>
    <row r="7220" spans="1:7" x14ac:dyDescent="0.4">
      <c r="A7220" t="s">
        <v>40</v>
      </c>
      <c r="B7220">
        <v>2011</v>
      </c>
      <c r="C7220" t="s">
        <v>38</v>
      </c>
      <c r="D7220" t="s">
        <v>48</v>
      </c>
      <c r="E7220" t="s">
        <v>33</v>
      </c>
      <c r="F7220" t="s">
        <v>7</v>
      </c>
      <c r="G7220">
        <v>0</v>
      </c>
    </row>
    <row r="7221" spans="1:7" x14ac:dyDescent="0.4">
      <c r="A7221" t="s">
        <v>40</v>
      </c>
      <c r="B7221">
        <v>2011</v>
      </c>
      <c r="C7221" t="s">
        <v>38</v>
      </c>
      <c r="D7221" t="s">
        <v>48</v>
      </c>
      <c r="E7221" t="s">
        <v>34</v>
      </c>
      <c r="F7221" t="s">
        <v>7</v>
      </c>
      <c r="G7221">
        <v>0</v>
      </c>
    </row>
    <row r="7222" spans="1:7" x14ac:dyDescent="0.4">
      <c r="A7222" t="s">
        <v>40</v>
      </c>
      <c r="B7222">
        <v>2011</v>
      </c>
      <c r="C7222" t="s">
        <v>38</v>
      </c>
      <c r="D7222" t="s">
        <v>48</v>
      </c>
      <c r="E7222" t="s">
        <v>35</v>
      </c>
      <c r="F7222" t="s">
        <v>7</v>
      </c>
      <c r="G7222">
        <v>0</v>
      </c>
    </row>
    <row r="7223" spans="1:7" x14ac:dyDescent="0.4">
      <c r="A7223" t="s">
        <v>40</v>
      </c>
      <c r="B7223">
        <v>2011</v>
      </c>
      <c r="C7223" t="s">
        <v>38</v>
      </c>
      <c r="D7223" t="s">
        <v>48</v>
      </c>
      <c r="E7223" t="s">
        <v>36</v>
      </c>
      <c r="F7223" t="s">
        <v>7</v>
      </c>
      <c r="G7223">
        <v>0</v>
      </c>
    </row>
    <row r="7224" spans="1:7" x14ac:dyDescent="0.4">
      <c r="A7224" t="s">
        <v>40</v>
      </c>
      <c r="B7224">
        <v>2011</v>
      </c>
      <c r="C7224" t="s">
        <v>38</v>
      </c>
      <c r="D7224" t="s">
        <v>48</v>
      </c>
      <c r="E7224" t="s">
        <v>37</v>
      </c>
      <c r="F7224" t="s">
        <v>7</v>
      </c>
      <c r="G7224">
        <v>0</v>
      </c>
    </row>
    <row r="7225" spans="1:7" x14ac:dyDescent="0.4">
      <c r="A7225" t="s">
        <v>40</v>
      </c>
      <c r="B7225">
        <v>2011</v>
      </c>
      <c r="C7225" t="s">
        <v>38</v>
      </c>
      <c r="D7225" t="s">
        <v>49</v>
      </c>
      <c r="E7225" t="s">
        <v>6</v>
      </c>
      <c r="F7225" t="s">
        <v>7</v>
      </c>
      <c r="G7225">
        <v>0</v>
      </c>
    </row>
    <row r="7226" spans="1:7" x14ac:dyDescent="0.4">
      <c r="A7226" t="s">
        <v>40</v>
      </c>
      <c r="B7226">
        <v>2011</v>
      </c>
      <c r="C7226" t="s">
        <v>38</v>
      </c>
      <c r="D7226" t="s">
        <v>49</v>
      </c>
      <c r="E7226" t="s">
        <v>8</v>
      </c>
      <c r="F7226" t="s">
        <v>7</v>
      </c>
      <c r="G7226">
        <v>0</v>
      </c>
    </row>
    <row r="7227" spans="1:7" x14ac:dyDescent="0.4">
      <c r="A7227" t="s">
        <v>40</v>
      </c>
      <c r="B7227">
        <v>2011</v>
      </c>
      <c r="C7227" t="s">
        <v>38</v>
      </c>
      <c r="D7227" t="s">
        <v>49</v>
      </c>
      <c r="E7227" t="s">
        <v>9</v>
      </c>
      <c r="F7227" t="s">
        <v>7</v>
      </c>
      <c r="G7227">
        <v>0</v>
      </c>
    </row>
    <row r="7228" spans="1:7" x14ac:dyDescent="0.4">
      <c r="A7228" t="s">
        <v>40</v>
      </c>
      <c r="B7228">
        <v>2011</v>
      </c>
      <c r="C7228" t="s">
        <v>38</v>
      </c>
      <c r="D7228" t="s">
        <v>49</v>
      </c>
      <c r="E7228" t="s">
        <v>10</v>
      </c>
      <c r="F7228" t="s">
        <v>7</v>
      </c>
      <c r="G7228">
        <v>0</v>
      </c>
    </row>
    <row r="7229" spans="1:7" x14ac:dyDescent="0.4">
      <c r="A7229" t="s">
        <v>40</v>
      </c>
      <c r="B7229">
        <v>2011</v>
      </c>
      <c r="C7229" t="s">
        <v>38</v>
      </c>
      <c r="D7229" t="s">
        <v>49</v>
      </c>
      <c r="E7229" t="s">
        <v>11</v>
      </c>
      <c r="F7229" t="s">
        <v>7</v>
      </c>
      <c r="G7229">
        <v>0</v>
      </c>
    </row>
    <row r="7230" spans="1:7" x14ac:dyDescent="0.4">
      <c r="A7230" t="s">
        <v>40</v>
      </c>
      <c r="B7230">
        <v>2011</v>
      </c>
      <c r="C7230" t="s">
        <v>38</v>
      </c>
      <c r="D7230" t="s">
        <v>49</v>
      </c>
      <c r="E7230" t="s">
        <v>12</v>
      </c>
      <c r="F7230" t="s">
        <v>7</v>
      </c>
      <c r="G7230">
        <v>0</v>
      </c>
    </row>
    <row r="7231" spans="1:7" x14ac:dyDescent="0.4">
      <c r="A7231" t="s">
        <v>40</v>
      </c>
      <c r="B7231">
        <v>2011</v>
      </c>
      <c r="C7231" t="s">
        <v>38</v>
      </c>
      <c r="D7231" t="s">
        <v>49</v>
      </c>
      <c r="E7231" t="s">
        <v>13</v>
      </c>
      <c r="F7231" t="s">
        <v>7</v>
      </c>
      <c r="G7231">
        <v>0</v>
      </c>
    </row>
    <row r="7232" spans="1:7" x14ac:dyDescent="0.4">
      <c r="A7232" t="s">
        <v>40</v>
      </c>
      <c r="B7232">
        <v>2011</v>
      </c>
      <c r="C7232" t="s">
        <v>38</v>
      </c>
      <c r="D7232" t="s">
        <v>49</v>
      </c>
      <c r="E7232" t="s">
        <v>14</v>
      </c>
      <c r="F7232" t="s">
        <v>7</v>
      </c>
      <c r="G7232">
        <v>0</v>
      </c>
    </row>
    <row r="7233" spans="1:7" x14ac:dyDescent="0.4">
      <c r="A7233" t="s">
        <v>40</v>
      </c>
      <c r="B7233">
        <v>2011</v>
      </c>
      <c r="C7233" t="s">
        <v>38</v>
      </c>
      <c r="D7233" t="s">
        <v>49</v>
      </c>
      <c r="E7233" t="s">
        <v>15</v>
      </c>
      <c r="F7233" t="s">
        <v>7</v>
      </c>
      <c r="G7233">
        <v>0</v>
      </c>
    </row>
    <row r="7234" spans="1:7" x14ac:dyDescent="0.4">
      <c r="A7234" t="s">
        <v>40</v>
      </c>
      <c r="B7234">
        <v>2011</v>
      </c>
      <c r="C7234" t="s">
        <v>38</v>
      </c>
      <c r="D7234" t="s">
        <v>49</v>
      </c>
      <c r="E7234" t="s">
        <v>16</v>
      </c>
      <c r="F7234" t="s">
        <v>7</v>
      </c>
      <c r="G7234">
        <v>0</v>
      </c>
    </row>
    <row r="7235" spans="1:7" x14ac:dyDescent="0.4">
      <c r="A7235" t="s">
        <v>40</v>
      </c>
      <c r="B7235">
        <v>2011</v>
      </c>
      <c r="C7235" t="s">
        <v>38</v>
      </c>
      <c r="D7235" t="s">
        <v>49</v>
      </c>
      <c r="E7235" t="s">
        <v>17</v>
      </c>
      <c r="F7235" t="s">
        <v>7</v>
      </c>
      <c r="G7235">
        <v>0</v>
      </c>
    </row>
    <row r="7236" spans="1:7" x14ac:dyDescent="0.4">
      <c r="A7236" t="s">
        <v>40</v>
      </c>
      <c r="B7236">
        <v>2011</v>
      </c>
      <c r="C7236" t="s">
        <v>38</v>
      </c>
      <c r="D7236" t="s">
        <v>49</v>
      </c>
      <c r="E7236" t="s">
        <v>18</v>
      </c>
      <c r="F7236" t="s">
        <v>7</v>
      </c>
      <c r="G7236">
        <v>0</v>
      </c>
    </row>
    <row r="7237" spans="1:7" x14ac:dyDescent="0.4">
      <c r="A7237" t="s">
        <v>40</v>
      </c>
      <c r="B7237">
        <v>2011</v>
      </c>
      <c r="C7237" t="s">
        <v>38</v>
      </c>
      <c r="D7237" t="s">
        <v>49</v>
      </c>
      <c r="E7237" t="s">
        <v>19</v>
      </c>
      <c r="F7237" t="s">
        <v>7</v>
      </c>
      <c r="G7237">
        <v>0</v>
      </c>
    </row>
    <row r="7238" spans="1:7" x14ac:dyDescent="0.4">
      <c r="A7238" t="s">
        <v>40</v>
      </c>
      <c r="B7238">
        <v>2011</v>
      </c>
      <c r="C7238" t="s">
        <v>38</v>
      </c>
      <c r="D7238" t="s">
        <v>49</v>
      </c>
      <c r="E7238" t="s">
        <v>20</v>
      </c>
      <c r="F7238" t="s">
        <v>7</v>
      </c>
      <c r="G7238">
        <v>0</v>
      </c>
    </row>
    <row r="7239" spans="1:7" x14ac:dyDescent="0.4">
      <c r="A7239" t="s">
        <v>40</v>
      </c>
      <c r="B7239">
        <v>2011</v>
      </c>
      <c r="C7239" t="s">
        <v>38</v>
      </c>
      <c r="D7239" t="s">
        <v>49</v>
      </c>
      <c r="E7239" t="s">
        <v>21</v>
      </c>
      <c r="F7239" t="s">
        <v>7</v>
      </c>
      <c r="G7239">
        <v>0</v>
      </c>
    </row>
    <row r="7240" spans="1:7" x14ac:dyDescent="0.4">
      <c r="A7240" t="s">
        <v>40</v>
      </c>
      <c r="B7240">
        <v>2011</v>
      </c>
      <c r="C7240" t="s">
        <v>38</v>
      </c>
      <c r="D7240" t="s">
        <v>49</v>
      </c>
      <c r="E7240" t="s">
        <v>22</v>
      </c>
      <c r="F7240" t="s">
        <v>7</v>
      </c>
      <c r="G7240">
        <v>0</v>
      </c>
    </row>
    <row r="7241" spans="1:7" x14ac:dyDescent="0.4">
      <c r="A7241" t="s">
        <v>40</v>
      </c>
      <c r="B7241">
        <v>2011</v>
      </c>
      <c r="C7241" t="s">
        <v>38</v>
      </c>
      <c r="D7241" t="s">
        <v>49</v>
      </c>
      <c r="E7241" t="s">
        <v>23</v>
      </c>
      <c r="F7241" t="s">
        <v>7</v>
      </c>
      <c r="G7241">
        <v>0</v>
      </c>
    </row>
    <row r="7242" spans="1:7" x14ac:dyDescent="0.4">
      <c r="A7242" t="s">
        <v>40</v>
      </c>
      <c r="B7242">
        <v>2011</v>
      </c>
      <c r="C7242" t="s">
        <v>38</v>
      </c>
      <c r="D7242" t="s">
        <v>49</v>
      </c>
      <c r="E7242" t="s">
        <v>24</v>
      </c>
      <c r="F7242" t="s">
        <v>7</v>
      </c>
      <c r="G7242">
        <v>0</v>
      </c>
    </row>
    <row r="7243" spans="1:7" x14ac:dyDescent="0.4">
      <c r="A7243" t="s">
        <v>40</v>
      </c>
      <c r="B7243">
        <v>2011</v>
      </c>
      <c r="C7243" t="s">
        <v>38</v>
      </c>
      <c r="D7243" t="s">
        <v>49</v>
      </c>
      <c r="E7243" t="s">
        <v>25</v>
      </c>
      <c r="F7243" t="s">
        <v>7</v>
      </c>
      <c r="G7243">
        <v>0</v>
      </c>
    </row>
    <row r="7244" spans="1:7" x14ac:dyDescent="0.4">
      <c r="A7244" t="s">
        <v>40</v>
      </c>
      <c r="B7244">
        <v>2011</v>
      </c>
      <c r="C7244" t="s">
        <v>38</v>
      </c>
      <c r="D7244" t="s">
        <v>49</v>
      </c>
      <c r="E7244" t="s">
        <v>26</v>
      </c>
      <c r="F7244" t="s">
        <v>7</v>
      </c>
      <c r="G7244">
        <v>0</v>
      </c>
    </row>
    <row r="7245" spans="1:7" x14ac:dyDescent="0.4">
      <c r="A7245" t="s">
        <v>40</v>
      </c>
      <c r="B7245">
        <v>2011</v>
      </c>
      <c r="C7245" t="s">
        <v>38</v>
      </c>
      <c r="D7245" t="s">
        <v>49</v>
      </c>
      <c r="E7245" t="s">
        <v>27</v>
      </c>
      <c r="F7245" t="s">
        <v>7</v>
      </c>
      <c r="G7245">
        <v>0</v>
      </c>
    </row>
    <row r="7246" spans="1:7" x14ac:dyDescent="0.4">
      <c r="A7246" t="s">
        <v>40</v>
      </c>
      <c r="B7246">
        <v>2011</v>
      </c>
      <c r="C7246" t="s">
        <v>38</v>
      </c>
      <c r="D7246" t="s">
        <v>49</v>
      </c>
      <c r="E7246" t="s">
        <v>28</v>
      </c>
      <c r="F7246" t="s">
        <v>7</v>
      </c>
      <c r="G7246">
        <v>0</v>
      </c>
    </row>
    <row r="7247" spans="1:7" x14ac:dyDescent="0.4">
      <c r="A7247" t="s">
        <v>40</v>
      </c>
      <c r="B7247">
        <v>2011</v>
      </c>
      <c r="C7247" t="s">
        <v>38</v>
      </c>
      <c r="D7247" t="s">
        <v>49</v>
      </c>
      <c r="E7247" t="s">
        <v>29</v>
      </c>
      <c r="F7247" t="s">
        <v>7</v>
      </c>
      <c r="G7247">
        <v>0</v>
      </c>
    </row>
    <row r="7248" spans="1:7" x14ac:dyDescent="0.4">
      <c r="A7248" t="s">
        <v>40</v>
      </c>
      <c r="B7248">
        <v>2011</v>
      </c>
      <c r="C7248" t="s">
        <v>38</v>
      </c>
      <c r="D7248" t="s">
        <v>49</v>
      </c>
      <c r="E7248" t="s">
        <v>30</v>
      </c>
      <c r="F7248" t="s">
        <v>7</v>
      </c>
      <c r="G7248">
        <v>0</v>
      </c>
    </row>
    <row r="7249" spans="1:7" x14ac:dyDescent="0.4">
      <c r="A7249" t="s">
        <v>40</v>
      </c>
      <c r="B7249">
        <v>2011</v>
      </c>
      <c r="C7249" t="s">
        <v>38</v>
      </c>
      <c r="D7249" t="s">
        <v>49</v>
      </c>
      <c r="E7249" t="s">
        <v>31</v>
      </c>
      <c r="F7249" t="s">
        <v>7</v>
      </c>
      <c r="G7249">
        <v>0</v>
      </c>
    </row>
    <row r="7250" spans="1:7" x14ac:dyDescent="0.4">
      <c r="A7250" t="s">
        <v>40</v>
      </c>
      <c r="B7250">
        <v>2011</v>
      </c>
      <c r="C7250" t="s">
        <v>38</v>
      </c>
      <c r="D7250" t="s">
        <v>49</v>
      </c>
      <c r="E7250" t="s">
        <v>32</v>
      </c>
      <c r="F7250" t="s">
        <v>7</v>
      </c>
      <c r="G7250">
        <v>0</v>
      </c>
    </row>
    <row r="7251" spans="1:7" x14ac:dyDescent="0.4">
      <c r="A7251" t="s">
        <v>40</v>
      </c>
      <c r="B7251">
        <v>2011</v>
      </c>
      <c r="C7251" t="s">
        <v>38</v>
      </c>
      <c r="D7251" t="s">
        <v>49</v>
      </c>
      <c r="E7251" t="s">
        <v>33</v>
      </c>
      <c r="F7251" t="s">
        <v>7</v>
      </c>
      <c r="G7251">
        <v>0</v>
      </c>
    </row>
    <row r="7252" spans="1:7" x14ac:dyDescent="0.4">
      <c r="A7252" t="s">
        <v>40</v>
      </c>
      <c r="B7252">
        <v>2011</v>
      </c>
      <c r="C7252" t="s">
        <v>38</v>
      </c>
      <c r="D7252" t="s">
        <v>49</v>
      </c>
      <c r="E7252" t="s">
        <v>34</v>
      </c>
      <c r="F7252" t="s">
        <v>7</v>
      </c>
      <c r="G7252">
        <v>0</v>
      </c>
    </row>
    <row r="7253" spans="1:7" x14ac:dyDescent="0.4">
      <c r="A7253" t="s">
        <v>40</v>
      </c>
      <c r="B7253">
        <v>2011</v>
      </c>
      <c r="C7253" t="s">
        <v>38</v>
      </c>
      <c r="D7253" t="s">
        <v>49</v>
      </c>
      <c r="E7253" t="s">
        <v>35</v>
      </c>
      <c r="F7253" t="s">
        <v>7</v>
      </c>
      <c r="G7253">
        <v>0</v>
      </c>
    </row>
    <row r="7254" spans="1:7" x14ac:dyDescent="0.4">
      <c r="A7254" t="s">
        <v>40</v>
      </c>
      <c r="B7254">
        <v>2011</v>
      </c>
      <c r="C7254" t="s">
        <v>38</v>
      </c>
      <c r="D7254" t="s">
        <v>49</v>
      </c>
      <c r="E7254" t="s">
        <v>36</v>
      </c>
      <c r="F7254" t="s">
        <v>7</v>
      </c>
      <c r="G7254">
        <v>0</v>
      </c>
    </row>
    <row r="7255" spans="1:7" x14ac:dyDescent="0.4">
      <c r="A7255" t="s">
        <v>40</v>
      </c>
      <c r="B7255">
        <v>2011</v>
      </c>
      <c r="C7255" t="s">
        <v>38</v>
      </c>
      <c r="D7255" t="s">
        <v>49</v>
      </c>
      <c r="E7255" t="s">
        <v>37</v>
      </c>
      <c r="F7255" t="s">
        <v>7</v>
      </c>
      <c r="G7255">
        <v>0</v>
      </c>
    </row>
    <row r="7256" spans="1:7" x14ac:dyDescent="0.4">
      <c r="A7256" t="s">
        <v>40</v>
      </c>
      <c r="B7256">
        <v>2011</v>
      </c>
      <c r="C7256" t="s">
        <v>38</v>
      </c>
      <c r="D7256" t="s">
        <v>50</v>
      </c>
      <c r="E7256" t="s">
        <v>6</v>
      </c>
      <c r="F7256" t="s">
        <v>7</v>
      </c>
      <c r="G7256">
        <v>0</v>
      </c>
    </row>
    <row r="7257" spans="1:7" x14ac:dyDescent="0.4">
      <c r="A7257" t="s">
        <v>40</v>
      </c>
      <c r="B7257">
        <v>2011</v>
      </c>
      <c r="C7257" t="s">
        <v>38</v>
      </c>
      <c r="D7257" t="s">
        <v>50</v>
      </c>
      <c r="E7257" t="s">
        <v>8</v>
      </c>
      <c r="F7257" t="s">
        <v>7</v>
      </c>
      <c r="G7257">
        <v>0</v>
      </c>
    </row>
    <row r="7258" spans="1:7" x14ac:dyDescent="0.4">
      <c r="A7258" t="s">
        <v>40</v>
      </c>
      <c r="B7258">
        <v>2011</v>
      </c>
      <c r="C7258" t="s">
        <v>38</v>
      </c>
      <c r="D7258" t="s">
        <v>50</v>
      </c>
      <c r="E7258" t="s">
        <v>9</v>
      </c>
      <c r="F7258" t="s">
        <v>7</v>
      </c>
      <c r="G7258">
        <v>0</v>
      </c>
    </row>
    <row r="7259" spans="1:7" x14ac:dyDescent="0.4">
      <c r="A7259" t="s">
        <v>40</v>
      </c>
      <c r="B7259">
        <v>2011</v>
      </c>
      <c r="C7259" t="s">
        <v>38</v>
      </c>
      <c r="D7259" t="s">
        <v>50</v>
      </c>
      <c r="E7259" t="s">
        <v>10</v>
      </c>
      <c r="F7259" t="s">
        <v>7</v>
      </c>
      <c r="G7259">
        <v>0</v>
      </c>
    </row>
    <row r="7260" spans="1:7" x14ac:dyDescent="0.4">
      <c r="A7260" t="s">
        <v>40</v>
      </c>
      <c r="B7260">
        <v>2011</v>
      </c>
      <c r="C7260" t="s">
        <v>38</v>
      </c>
      <c r="D7260" t="s">
        <v>50</v>
      </c>
      <c r="E7260" t="s">
        <v>11</v>
      </c>
      <c r="F7260" t="s">
        <v>7</v>
      </c>
      <c r="G7260">
        <v>0</v>
      </c>
    </row>
    <row r="7261" spans="1:7" x14ac:dyDescent="0.4">
      <c r="A7261" t="s">
        <v>40</v>
      </c>
      <c r="B7261">
        <v>2011</v>
      </c>
      <c r="C7261" t="s">
        <v>38</v>
      </c>
      <c r="D7261" t="s">
        <v>50</v>
      </c>
      <c r="E7261" t="s">
        <v>12</v>
      </c>
      <c r="F7261" t="s">
        <v>7</v>
      </c>
      <c r="G7261">
        <v>0</v>
      </c>
    </row>
    <row r="7262" spans="1:7" x14ac:dyDescent="0.4">
      <c r="A7262" t="s">
        <v>40</v>
      </c>
      <c r="B7262">
        <v>2011</v>
      </c>
      <c r="C7262" t="s">
        <v>38</v>
      </c>
      <c r="D7262" t="s">
        <v>50</v>
      </c>
      <c r="E7262" t="s">
        <v>13</v>
      </c>
      <c r="F7262" t="s">
        <v>7</v>
      </c>
      <c r="G7262">
        <v>0</v>
      </c>
    </row>
    <row r="7263" spans="1:7" x14ac:dyDescent="0.4">
      <c r="A7263" t="s">
        <v>40</v>
      </c>
      <c r="B7263">
        <v>2011</v>
      </c>
      <c r="C7263" t="s">
        <v>38</v>
      </c>
      <c r="D7263" t="s">
        <v>50</v>
      </c>
      <c r="E7263" t="s">
        <v>14</v>
      </c>
      <c r="F7263" t="s">
        <v>7</v>
      </c>
      <c r="G7263">
        <v>0</v>
      </c>
    </row>
    <row r="7264" spans="1:7" x14ac:dyDescent="0.4">
      <c r="A7264" t="s">
        <v>40</v>
      </c>
      <c r="B7264">
        <v>2011</v>
      </c>
      <c r="C7264" t="s">
        <v>38</v>
      </c>
      <c r="D7264" t="s">
        <v>50</v>
      </c>
      <c r="E7264" t="s">
        <v>15</v>
      </c>
      <c r="F7264" t="s">
        <v>7</v>
      </c>
      <c r="G7264">
        <v>0</v>
      </c>
    </row>
    <row r="7265" spans="1:7" x14ac:dyDescent="0.4">
      <c r="A7265" t="s">
        <v>40</v>
      </c>
      <c r="B7265">
        <v>2011</v>
      </c>
      <c r="C7265" t="s">
        <v>38</v>
      </c>
      <c r="D7265" t="s">
        <v>50</v>
      </c>
      <c r="E7265" t="s">
        <v>16</v>
      </c>
      <c r="F7265" t="s">
        <v>7</v>
      </c>
      <c r="G7265">
        <v>0</v>
      </c>
    </row>
    <row r="7266" spans="1:7" x14ac:dyDescent="0.4">
      <c r="A7266" t="s">
        <v>40</v>
      </c>
      <c r="B7266">
        <v>2011</v>
      </c>
      <c r="C7266" t="s">
        <v>38</v>
      </c>
      <c r="D7266" t="s">
        <v>50</v>
      </c>
      <c r="E7266" t="s">
        <v>17</v>
      </c>
      <c r="F7266" t="s">
        <v>7</v>
      </c>
      <c r="G7266">
        <v>0</v>
      </c>
    </row>
    <row r="7267" spans="1:7" x14ac:dyDescent="0.4">
      <c r="A7267" t="s">
        <v>40</v>
      </c>
      <c r="B7267">
        <v>2011</v>
      </c>
      <c r="C7267" t="s">
        <v>38</v>
      </c>
      <c r="D7267" t="s">
        <v>50</v>
      </c>
      <c r="E7267" t="s">
        <v>18</v>
      </c>
      <c r="F7267" t="s">
        <v>7</v>
      </c>
      <c r="G7267">
        <v>0</v>
      </c>
    </row>
    <row r="7268" spans="1:7" x14ac:dyDescent="0.4">
      <c r="A7268" t="s">
        <v>40</v>
      </c>
      <c r="B7268">
        <v>2011</v>
      </c>
      <c r="C7268" t="s">
        <v>38</v>
      </c>
      <c r="D7268" t="s">
        <v>50</v>
      </c>
      <c r="E7268" t="s">
        <v>19</v>
      </c>
      <c r="F7268" t="s">
        <v>7</v>
      </c>
      <c r="G7268">
        <v>0</v>
      </c>
    </row>
    <row r="7269" spans="1:7" x14ac:dyDescent="0.4">
      <c r="A7269" t="s">
        <v>40</v>
      </c>
      <c r="B7269">
        <v>2011</v>
      </c>
      <c r="C7269" t="s">
        <v>38</v>
      </c>
      <c r="D7269" t="s">
        <v>50</v>
      </c>
      <c r="E7269" t="s">
        <v>20</v>
      </c>
      <c r="F7269" t="s">
        <v>7</v>
      </c>
      <c r="G7269">
        <v>0</v>
      </c>
    </row>
    <row r="7270" spans="1:7" x14ac:dyDescent="0.4">
      <c r="A7270" t="s">
        <v>40</v>
      </c>
      <c r="B7270">
        <v>2011</v>
      </c>
      <c r="C7270" t="s">
        <v>38</v>
      </c>
      <c r="D7270" t="s">
        <v>50</v>
      </c>
      <c r="E7270" t="s">
        <v>21</v>
      </c>
      <c r="F7270" t="s">
        <v>7</v>
      </c>
      <c r="G7270">
        <v>0</v>
      </c>
    </row>
    <row r="7271" spans="1:7" x14ac:dyDescent="0.4">
      <c r="A7271" t="s">
        <v>40</v>
      </c>
      <c r="B7271">
        <v>2011</v>
      </c>
      <c r="C7271" t="s">
        <v>38</v>
      </c>
      <c r="D7271" t="s">
        <v>50</v>
      </c>
      <c r="E7271" t="s">
        <v>22</v>
      </c>
      <c r="F7271" t="s">
        <v>7</v>
      </c>
      <c r="G7271">
        <v>0</v>
      </c>
    </row>
    <row r="7272" spans="1:7" x14ac:dyDescent="0.4">
      <c r="A7272" t="s">
        <v>40</v>
      </c>
      <c r="B7272">
        <v>2011</v>
      </c>
      <c r="C7272" t="s">
        <v>38</v>
      </c>
      <c r="D7272" t="s">
        <v>50</v>
      </c>
      <c r="E7272" t="s">
        <v>23</v>
      </c>
      <c r="F7272" t="s">
        <v>7</v>
      </c>
      <c r="G7272">
        <v>0</v>
      </c>
    </row>
    <row r="7273" spans="1:7" x14ac:dyDescent="0.4">
      <c r="A7273" t="s">
        <v>40</v>
      </c>
      <c r="B7273">
        <v>2011</v>
      </c>
      <c r="C7273" t="s">
        <v>38</v>
      </c>
      <c r="D7273" t="s">
        <v>50</v>
      </c>
      <c r="E7273" t="s">
        <v>24</v>
      </c>
      <c r="F7273" t="s">
        <v>7</v>
      </c>
      <c r="G7273">
        <v>0</v>
      </c>
    </row>
    <row r="7274" spans="1:7" x14ac:dyDescent="0.4">
      <c r="A7274" t="s">
        <v>40</v>
      </c>
      <c r="B7274">
        <v>2011</v>
      </c>
      <c r="C7274" t="s">
        <v>38</v>
      </c>
      <c r="D7274" t="s">
        <v>50</v>
      </c>
      <c r="E7274" t="s">
        <v>25</v>
      </c>
      <c r="F7274" t="s">
        <v>7</v>
      </c>
      <c r="G7274">
        <v>0</v>
      </c>
    </row>
    <row r="7275" spans="1:7" x14ac:dyDescent="0.4">
      <c r="A7275" t="s">
        <v>40</v>
      </c>
      <c r="B7275">
        <v>2011</v>
      </c>
      <c r="C7275" t="s">
        <v>38</v>
      </c>
      <c r="D7275" t="s">
        <v>50</v>
      </c>
      <c r="E7275" t="s">
        <v>26</v>
      </c>
      <c r="F7275" t="s">
        <v>7</v>
      </c>
      <c r="G7275">
        <v>0</v>
      </c>
    </row>
    <row r="7276" spans="1:7" x14ac:dyDescent="0.4">
      <c r="A7276" t="s">
        <v>40</v>
      </c>
      <c r="B7276">
        <v>2011</v>
      </c>
      <c r="C7276" t="s">
        <v>38</v>
      </c>
      <c r="D7276" t="s">
        <v>50</v>
      </c>
      <c r="E7276" t="s">
        <v>27</v>
      </c>
      <c r="F7276" t="s">
        <v>7</v>
      </c>
      <c r="G7276">
        <v>0</v>
      </c>
    </row>
    <row r="7277" spans="1:7" x14ac:dyDescent="0.4">
      <c r="A7277" t="s">
        <v>40</v>
      </c>
      <c r="B7277">
        <v>2011</v>
      </c>
      <c r="C7277" t="s">
        <v>38</v>
      </c>
      <c r="D7277" t="s">
        <v>50</v>
      </c>
      <c r="E7277" t="s">
        <v>28</v>
      </c>
      <c r="F7277" t="s">
        <v>7</v>
      </c>
      <c r="G7277">
        <v>0</v>
      </c>
    </row>
    <row r="7278" spans="1:7" x14ac:dyDescent="0.4">
      <c r="A7278" t="s">
        <v>40</v>
      </c>
      <c r="B7278">
        <v>2011</v>
      </c>
      <c r="C7278" t="s">
        <v>38</v>
      </c>
      <c r="D7278" t="s">
        <v>50</v>
      </c>
      <c r="E7278" t="s">
        <v>29</v>
      </c>
      <c r="F7278" t="s">
        <v>7</v>
      </c>
      <c r="G7278">
        <v>0</v>
      </c>
    </row>
    <row r="7279" spans="1:7" x14ac:dyDescent="0.4">
      <c r="A7279" t="s">
        <v>40</v>
      </c>
      <c r="B7279">
        <v>2011</v>
      </c>
      <c r="C7279" t="s">
        <v>38</v>
      </c>
      <c r="D7279" t="s">
        <v>50</v>
      </c>
      <c r="E7279" t="s">
        <v>30</v>
      </c>
      <c r="F7279" t="s">
        <v>7</v>
      </c>
      <c r="G7279">
        <v>0</v>
      </c>
    </row>
    <row r="7280" spans="1:7" x14ac:dyDescent="0.4">
      <c r="A7280" t="s">
        <v>40</v>
      </c>
      <c r="B7280">
        <v>2011</v>
      </c>
      <c r="C7280" t="s">
        <v>38</v>
      </c>
      <c r="D7280" t="s">
        <v>50</v>
      </c>
      <c r="E7280" t="s">
        <v>31</v>
      </c>
      <c r="F7280" t="s">
        <v>7</v>
      </c>
      <c r="G7280">
        <v>0</v>
      </c>
    </row>
    <row r="7281" spans="1:7" x14ac:dyDescent="0.4">
      <c r="A7281" t="s">
        <v>40</v>
      </c>
      <c r="B7281">
        <v>2011</v>
      </c>
      <c r="C7281" t="s">
        <v>38</v>
      </c>
      <c r="D7281" t="s">
        <v>50</v>
      </c>
      <c r="E7281" t="s">
        <v>32</v>
      </c>
      <c r="F7281" t="s">
        <v>7</v>
      </c>
      <c r="G7281">
        <v>0</v>
      </c>
    </row>
    <row r="7282" spans="1:7" x14ac:dyDescent="0.4">
      <c r="A7282" t="s">
        <v>40</v>
      </c>
      <c r="B7282">
        <v>2011</v>
      </c>
      <c r="C7282" t="s">
        <v>38</v>
      </c>
      <c r="D7282" t="s">
        <v>50</v>
      </c>
      <c r="E7282" t="s">
        <v>33</v>
      </c>
      <c r="F7282" t="s">
        <v>7</v>
      </c>
      <c r="G7282">
        <v>0</v>
      </c>
    </row>
    <row r="7283" spans="1:7" x14ac:dyDescent="0.4">
      <c r="A7283" t="s">
        <v>40</v>
      </c>
      <c r="B7283">
        <v>2011</v>
      </c>
      <c r="C7283" t="s">
        <v>38</v>
      </c>
      <c r="D7283" t="s">
        <v>50</v>
      </c>
      <c r="E7283" t="s">
        <v>34</v>
      </c>
      <c r="F7283" t="s">
        <v>7</v>
      </c>
      <c r="G7283">
        <v>0</v>
      </c>
    </row>
    <row r="7284" spans="1:7" x14ac:dyDescent="0.4">
      <c r="A7284" t="s">
        <v>40</v>
      </c>
      <c r="B7284">
        <v>2011</v>
      </c>
      <c r="C7284" t="s">
        <v>38</v>
      </c>
      <c r="D7284" t="s">
        <v>50</v>
      </c>
      <c r="E7284" t="s">
        <v>35</v>
      </c>
      <c r="F7284" t="s">
        <v>7</v>
      </c>
      <c r="G7284">
        <v>0</v>
      </c>
    </row>
    <row r="7285" spans="1:7" x14ac:dyDescent="0.4">
      <c r="A7285" t="s">
        <v>40</v>
      </c>
      <c r="B7285">
        <v>2011</v>
      </c>
      <c r="C7285" t="s">
        <v>38</v>
      </c>
      <c r="D7285" t="s">
        <v>50</v>
      </c>
      <c r="E7285" t="s">
        <v>36</v>
      </c>
      <c r="F7285" t="s">
        <v>7</v>
      </c>
      <c r="G7285">
        <v>0</v>
      </c>
    </row>
    <row r="7286" spans="1:7" x14ac:dyDescent="0.4">
      <c r="A7286" t="s">
        <v>40</v>
      </c>
      <c r="B7286">
        <v>2011</v>
      </c>
      <c r="C7286" t="s">
        <v>38</v>
      </c>
      <c r="D7286" t="s">
        <v>50</v>
      </c>
      <c r="E7286" t="s">
        <v>37</v>
      </c>
      <c r="F7286" t="s">
        <v>7</v>
      </c>
      <c r="G7286">
        <v>0</v>
      </c>
    </row>
    <row r="7287" spans="1:7" x14ac:dyDescent="0.4">
      <c r="A7287" t="s">
        <v>40</v>
      </c>
      <c r="B7287">
        <v>2011</v>
      </c>
      <c r="C7287" t="s">
        <v>38</v>
      </c>
      <c r="D7287" t="s">
        <v>51</v>
      </c>
      <c r="E7287" t="s">
        <v>6</v>
      </c>
      <c r="F7287" t="s">
        <v>7</v>
      </c>
      <c r="G7287">
        <v>0</v>
      </c>
    </row>
    <row r="7288" spans="1:7" x14ac:dyDescent="0.4">
      <c r="A7288" t="s">
        <v>40</v>
      </c>
      <c r="B7288">
        <v>2011</v>
      </c>
      <c r="C7288" t="s">
        <v>38</v>
      </c>
      <c r="D7288" t="s">
        <v>51</v>
      </c>
      <c r="E7288" t="s">
        <v>8</v>
      </c>
      <c r="F7288" t="s">
        <v>7</v>
      </c>
      <c r="G7288">
        <v>0</v>
      </c>
    </row>
    <row r="7289" spans="1:7" x14ac:dyDescent="0.4">
      <c r="A7289" t="s">
        <v>40</v>
      </c>
      <c r="B7289">
        <v>2011</v>
      </c>
      <c r="C7289" t="s">
        <v>38</v>
      </c>
      <c r="D7289" t="s">
        <v>51</v>
      </c>
      <c r="E7289" t="s">
        <v>9</v>
      </c>
      <c r="F7289" t="s">
        <v>7</v>
      </c>
      <c r="G7289">
        <v>0</v>
      </c>
    </row>
    <row r="7290" spans="1:7" x14ac:dyDescent="0.4">
      <c r="A7290" t="s">
        <v>40</v>
      </c>
      <c r="B7290">
        <v>2011</v>
      </c>
      <c r="C7290" t="s">
        <v>38</v>
      </c>
      <c r="D7290" t="s">
        <v>51</v>
      </c>
      <c r="E7290" t="s">
        <v>10</v>
      </c>
      <c r="F7290" t="s">
        <v>7</v>
      </c>
      <c r="G7290">
        <v>0</v>
      </c>
    </row>
    <row r="7291" spans="1:7" x14ac:dyDescent="0.4">
      <c r="A7291" t="s">
        <v>40</v>
      </c>
      <c r="B7291">
        <v>2011</v>
      </c>
      <c r="C7291" t="s">
        <v>38</v>
      </c>
      <c r="D7291" t="s">
        <v>51</v>
      </c>
      <c r="E7291" t="s">
        <v>11</v>
      </c>
      <c r="F7291" t="s">
        <v>7</v>
      </c>
      <c r="G7291">
        <v>0</v>
      </c>
    </row>
    <row r="7292" spans="1:7" x14ac:dyDescent="0.4">
      <c r="A7292" t="s">
        <v>40</v>
      </c>
      <c r="B7292">
        <v>2011</v>
      </c>
      <c r="C7292" t="s">
        <v>38</v>
      </c>
      <c r="D7292" t="s">
        <v>51</v>
      </c>
      <c r="E7292" t="s">
        <v>12</v>
      </c>
      <c r="F7292" t="s">
        <v>7</v>
      </c>
      <c r="G7292">
        <v>0</v>
      </c>
    </row>
    <row r="7293" spans="1:7" x14ac:dyDescent="0.4">
      <c r="A7293" t="s">
        <v>40</v>
      </c>
      <c r="B7293">
        <v>2011</v>
      </c>
      <c r="C7293" t="s">
        <v>38</v>
      </c>
      <c r="D7293" t="s">
        <v>51</v>
      </c>
      <c r="E7293" t="s">
        <v>13</v>
      </c>
      <c r="F7293" t="s">
        <v>7</v>
      </c>
      <c r="G7293">
        <v>0</v>
      </c>
    </row>
    <row r="7294" spans="1:7" x14ac:dyDescent="0.4">
      <c r="A7294" t="s">
        <v>40</v>
      </c>
      <c r="B7294">
        <v>2011</v>
      </c>
      <c r="C7294" t="s">
        <v>38</v>
      </c>
      <c r="D7294" t="s">
        <v>51</v>
      </c>
      <c r="E7294" t="s">
        <v>14</v>
      </c>
      <c r="F7294" t="s">
        <v>7</v>
      </c>
      <c r="G7294">
        <v>0</v>
      </c>
    </row>
    <row r="7295" spans="1:7" x14ac:dyDescent="0.4">
      <c r="A7295" t="s">
        <v>40</v>
      </c>
      <c r="B7295">
        <v>2011</v>
      </c>
      <c r="C7295" t="s">
        <v>38</v>
      </c>
      <c r="D7295" t="s">
        <v>51</v>
      </c>
      <c r="E7295" t="s">
        <v>15</v>
      </c>
      <c r="F7295" t="s">
        <v>7</v>
      </c>
      <c r="G7295">
        <v>0</v>
      </c>
    </row>
    <row r="7296" spans="1:7" x14ac:dyDescent="0.4">
      <c r="A7296" t="s">
        <v>40</v>
      </c>
      <c r="B7296">
        <v>2011</v>
      </c>
      <c r="C7296" t="s">
        <v>38</v>
      </c>
      <c r="D7296" t="s">
        <v>51</v>
      </c>
      <c r="E7296" t="s">
        <v>16</v>
      </c>
      <c r="F7296" t="s">
        <v>7</v>
      </c>
      <c r="G7296">
        <v>0</v>
      </c>
    </row>
    <row r="7297" spans="1:7" x14ac:dyDescent="0.4">
      <c r="A7297" t="s">
        <v>40</v>
      </c>
      <c r="B7297">
        <v>2011</v>
      </c>
      <c r="C7297" t="s">
        <v>38</v>
      </c>
      <c r="D7297" t="s">
        <v>51</v>
      </c>
      <c r="E7297" t="s">
        <v>17</v>
      </c>
      <c r="F7297" t="s">
        <v>7</v>
      </c>
      <c r="G7297">
        <v>0</v>
      </c>
    </row>
    <row r="7298" spans="1:7" x14ac:dyDescent="0.4">
      <c r="A7298" t="s">
        <v>40</v>
      </c>
      <c r="B7298">
        <v>2011</v>
      </c>
      <c r="C7298" t="s">
        <v>38</v>
      </c>
      <c r="D7298" t="s">
        <v>51</v>
      </c>
      <c r="E7298" t="s">
        <v>18</v>
      </c>
      <c r="F7298" t="s">
        <v>7</v>
      </c>
      <c r="G7298">
        <v>0</v>
      </c>
    </row>
    <row r="7299" spans="1:7" x14ac:dyDescent="0.4">
      <c r="A7299" t="s">
        <v>40</v>
      </c>
      <c r="B7299">
        <v>2011</v>
      </c>
      <c r="C7299" t="s">
        <v>38</v>
      </c>
      <c r="D7299" t="s">
        <v>51</v>
      </c>
      <c r="E7299" t="s">
        <v>19</v>
      </c>
      <c r="F7299" t="s">
        <v>7</v>
      </c>
      <c r="G7299">
        <v>0</v>
      </c>
    </row>
    <row r="7300" spans="1:7" x14ac:dyDescent="0.4">
      <c r="A7300" t="s">
        <v>40</v>
      </c>
      <c r="B7300">
        <v>2011</v>
      </c>
      <c r="C7300" t="s">
        <v>38</v>
      </c>
      <c r="D7300" t="s">
        <v>51</v>
      </c>
      <c r="E7300" t="s">
        <v>20</v>
      </c>
      <c r="F7300" t="s">
        <v>7</v>
      </c>
      <c r="G7300">
        <v>0</v>
      </c>
    </row>
    <row r="7301" spans="1:7" x14ac:dyDescent="0.4">
      <c r="A7301" t="s">
        <v>40</v>
      </c>
      <c r="B7301">
        <v>2011</v>
      </c>
      <c r="C7301" t="s">
        <v>38</v>
      </c>
      <c r="D7301" t="s">
        <v>51</v>
      </c>
      <c r="E7301" t="s">
        <v>21</v>
      </c>
      <c r="F7301" t="s">
        <v>7</v>
      </c>
      <c r="G7301">
        <v>0</v>
      </c>
    </row>
    <row r="7302" spans="1:7" x14ac:dyDescent="0.4">
      <c r="A7302" t="s">
        <v>40</v>
      </c>
      <c r="B7302">
        <v>2011</v>
      </c>
      <c r="C7302" t="s">
        <v>38</v>
      </c>
      <c r="D7302" t="s">
        <v>51</v>
      </c>
      <c r="E7302" t="s">
        <v>22</v>
      </c>
      <c r="F7302" t="s">
        <v>7</v>
      </c>
      <c r="G7302">
        <v>0</v>
      </c>
    </row>
    <row r="7303" spans="1:7" x14ac:dyDescent="0.4">
      <c r="A7303" t="s">
        <v>40</v>
      </c>
      <c r="B7303">
        <v>2011</v>
      </c>
      <c r="C7303" t="s">
        <v>38</v>
      </c>
      <c r="D7303" t="s">
        <v>51</v>
      </c>
      <c r="E7303" t="s">
        <v>23</v>
      </c>
      <c r="F7303" t="s">
        <v>7</v>
      </c>
      <c r="G7303">
        <v>0</v>
      </c>
    </row>
    <row r="7304" spans="1:7" x14ac:dyDescent="0.4">
      <c r="A7304" t="s">
        <v>40</v>
      </c>
      <c r="B7304">
        <v>2011</v>
      </c>
      <c r="C7304" t="s">
        <v>38</v>
      </c>
      <c r="D7304" t="s">
        <v>51</v>
      </c>
      <c r="E7304" t="s">
        <v>24</v>
      </c>
      <c r="F7304" t="s">
        <v>7</v>
      </c>
      <c r="G7304">
        <v>0</v>
      </c>
    </row>
    <row r="7305" spans="1:7" x14ac:dyDescent="0.4">
      <c r="A7305" t="s">
        <v>40</v>
      </c>
      <c r="B7305">
        <v>2011</v>
      </c>
      <c r="C7305" t="s">
        <v>38</v>
      </c>
      <c r="D7305" t="s">
        <v>51</v>
      </c>
      <c r="E7305" t="s">
        <v>25</v>
      </c>
      <c r="F7305" t="s">
        <v>7</v>
      </c>
      <c r="G7305">
        <v>0</v>
      </c>
    </row>
    <row r="7306" spans="1:7" x14ac:dyDescent="0.4">
      <c r="A7306" t="s">
        <v>40</v>
      </c>
      <c r="B7306">
        <v>2011</v>
      </c>
      <c r="C7306" t="s">
        <v>38</v>
      </c>
      <c r="D7306" t="s">
        <v>51</v>
      </c>
      <c r="E7306" t="s">
        <v>26</v>
      </c>
      <c r="F7306" t="s">
        <v>7</v>
      </c>
      <c r="G7306">
        <v>0</v>
      </c>
    </row>
    <row r="7307" spans="1:7" x14ac:dyDescent="0.4">
      <c r="A7307" t="s">
        <v>40</v>
      </c>
      <c r="B7307">
        <v>2011</v>
      </c>
      <c r="C7307" t="s">
        <v>38</v>
      </c>
      <c r="D7307" t="s">
        <v>51</v>
      </c>
      <c r="E7307" t="s">
        <v>27</v>
      </c>
      <c r="F7307" t="s">
        <v>7</v>
      </c>
      <c r="G7307">
        <v>0</v>
      </c>
    </row>
    <row r="7308" spans="1:7" x14ac:dyDescent="0.4">
      <c r="A7308" t="s">
        <v>40</v>
      </c>
      <c r="B7308">
        <v>2011</v>
      </c>
      <c r="C7308" t="s">
        <v>38</v>
      </c>
      <c r="D7308" t="s">
        <v>51</v>
      </c>
      <c r="E7308" t="s">
        <v>28</v>
      </c>
      <c r="F7308" t="s">
        <v>7</v>
      </c>
      <c r="G7308">
        <v>0</v>
      </c>
    </row>
    <row r="7309" spans="1:7" x14ac:dyDescent="0.4">
      <c r="A7309" t="s">
        <v>40</v>
      </c>
      <c r="B7309">
        <v>2011</v>
      </c>
      <c r="C7309" t="s">
        <v>38</v>
      </c>
      <c r="D7309" t="s">
        <v>51</v>
      </c>
      <c r="E7309" t="s">
        <v>29</v>
      </c>
      <c r="F7309" t="s">
        <v>7</v>
      </c>
      <c r="G7309">
        <v>0</v>
      </c>
    </row>
    <row r="7310" spans="1:7" x14ac:dyDescent="0.4">
      <c r="A7310" t="s">
        <v>40</v>
      </c>
      <c r="B7310">
        <v>2011</v>
      </c>
      <c r="C7310" t="s">
        <v>38</v>
      </c>
      <c r="D7310" t="s">
        <v>51</v>
      </c>
      <c r="E7310" t="s">
        <v>30</v>
      </c>
      <c r="F7310" t="s">
        <v>7</v>
      </c>
      <c r="G7310">
        <v>0</v>
      </c>
    </row>
    <row r="7311" spans="1:7" x14ac:dyDescent="0.4">
      <c r="A7311" t="s">
        <v>40</v>
      </c>
      <c r="B7311">
        <v>2011</v>
      </c>
      <c r="C7311" t="s">
        <v>38</v>
      </c>
      <c r="D7311" t="s">
        <v>51</v>
      </c>
      <c r="E7311" t="s">
        <v>31</v>
      </c>
      <c r="F7311" t="s">
        <v>7</v>
      </c>
      <c r="G7311">
        <v>0</v>
      </c>
    </row>
    <row r="7312" spans="1:7" x14ac:dyDescent="0.4">
      <c r="A7312" t="s">
        <v>40</v>
      </c>
      <c r="B7312">
        <v>2011</v>
      </c>
      <c r="C7312" t="s">
        <v>38</v>
      </c>
      <c r="D7312" t="s">
        <v>51</v>
      </c>
      <c r="E7312" t="s">
        <v>32</v>
      </c>
      <c r="F7312" t="s">
        <v>7</v>
      </c>
      <c r="G7312">
        <v>0</v>
      </c>
    </row>
    <row r="7313" spans="1:7" x14ac:dyDescent="0.4">
      <c r="A7313" t="s">
        <v>40</v>
      </c>
      <c r="B7313">
        <v>2011</v>
      </c>
      <c r="C7313" t="s">
        <v>38</v>
      </c>
      <c r="D7313" t="s">
        <v>51</v>
      </c>
      <c r="E7313" t="s">
        <v>33</v>
      </c>
      <c r="F7313" t="s">
        <v>7</v>
      </c>
      <c r="G7313">
        <v>0</v>
      </c>
    </row>
    <row r="7314" spans="1:7" x14ac:dyDescent="0.4">
      <c r="A7314" t="s">
        <v>40</v>
      </c>
      <c r="B7314">
        <v>2011</v>
      </c>
      <c r="C7314" t="s">
        <v>38</v>
      </c>
      <c r="D7314" t="s">
        <v>51</v>
      </c>
      <c r="E7314" t="s">
        <v>34</v>
      </c>
      <c r="F7314" t="s">
        <v>7</v>
      </c>
      <c r="G7314">
        <v>0</v>
      </c>
    </row>
    <row r="7315" spans="1:7" x14ac:dyDescent="0.4">
      <c r="A7315" t="s">
        <v>40</v>
      </c>
      <c r="B7315">
        <v>2011</v>
      </c>
      <c r="C7315" t="s">
        <v>38</v>
      </c>
      <c r="D7315" t="s">
        <v>51</v>
      </c>
      <c r="E7315" t="s">
        <v>35</v>
      </c>
      <c r="F7315" t="s">
        <v>7</v>
      </c>
      <c r="G7315">
        <v>0</v>
      </c>
    </row>
    <row r="7316" spans="1:7" x14ac:dyDescent="0.4">
      <c r="A7316" t="s">
        <v>40</v>
      </c>
      <c r="B7316">
        <v>2011</v>
      </c>
      <c r="C7316" t="s">
        <v>38</v>
      </c>
      <c r="D7316" t="s">
        <v>51</v>
      </c>
      <c r="E7316" t="s">
        <v>36</v>
      </c>
      <c r="F7316" t="s">
        <v>7</v>
      </c>
      <c r="G7316">
        <v>0</v>
      </c>
    </row>
    <row r="7317" spans="1:7" x14ac:dyDescent="0.4">
      <c r="A7317" t="s">
        <v>40</v>
      </c>
      <c r="B7317">
        <v>2011</v>
      </c>
      <c r="C7317" t="s">
        <v>38</v>
      </c>
      <c r="D7317" t="s">
        <v>51</v>
      </c>
      <c r="E7317" t="s">
        <v>37</v>
      </c>
      <c r="F7317" t="s">
        <v>7</v>
      </c>
      <c r="G7317">
        <v>0</v>
      </c>
    </row>
    <row r="7318" spans="1:7" x14ac:dyDescent="0.4">
      <c r="A7318" t="s">
        <v>40</v>
      </c>
      <c r="B7318">
        <v>2011</v>
      </c>
      <c r="C7318" t="s">
        <v>38</v>
      </c>
      <c r="D7318" t="s">
        <v>52</v>
      </c>
      <c r="E7318" t="s">
        <v>6</v>
      </c>
      <c r="F7318" t="s">
        <v>7</v>
      </c>
      <c r="G7318">
        <v>0</v>
      </c>
    </row>
    <row r="7319" spans="1:7" x14ac:dyDescent="0.4">
      <c r="A7319" t="s">
        <v>40</v>
      </c>
      <c r="B7319">
        <v>2011</v>
      </c>
      <c r="C7319" t="s">
        <v>38</v>
      </c>
      <c r="D7319" t="s">
        <v>52</v>
      </c>
      <c r="E7319" t="s">
        <v>8</v>
      </c>
      <c r="F7319" t="s">
        <v>7</v>
      </c>
      <c r="G7319">
        <v>0</v>
      </c>
    </row>
    <row r="7320" spans="1:7" x14ac:dyDescent="0.4">
      <c r="A7320" t="s">
        <v>40</v>
      </c>
      <c r="B7320">
        <v>2011</v>
      </c>
      <c r="C7320" t="s">
        <v>38</v>
      </c>
      <c r="D7320" t="s">
        <v>52</v>
      </c>
      <c r="E7320" t="s">
        <v>9</v>
      </c>
      <c r="F7320" t="s">
        <v>7</v>
      </c>
      <c r="G7320">
        <v>0</v>
      </c>
    </row>
    <row r="7321" spans="1:7" x14ac:dyDescent="0.4">
      <c r="A7321" t="s">
        <v>40</v>
      </c>
      <c r="B7321">
        <v>2011</v>
      </c>
      <c r="C7321" t="s">
        <v>38</v>
      </c>
      <c r="D7321" t="s">
        <v>52</v>
      </c>
      <c r="E7321" t="s">
        <v>10</v>
      </c>
      <c r="F7321" t="s">
        <v>7</v>
      </c>
      <c r="G7321">
        <v>0</v>
      </c>
    </row>
    <row r="7322" spans="1:7" x14ac:dyDescent="0.4">
      <c r="A7322" t="s">
        <v>40</v>
      </c>
      <c r="B7322">
        <v>2011</v>
      </c>
      <c r="C7322" t="s">
        <v>38</v>
      </c>
      <c r="D7322" t="s">
        <v>52</v>
      </c>
      <c r="E7322" t="s">
        <v>11</v>
      </c>
      <c r="F7322" t="s">
        <v>7</v>
      </c>
      <c r="G7322">
        <v>0</v>
      </c>
    </row>
    <row r="7323" spans="1:7" x14ac:dyDescent="0.4">
      <c r="A7323" t="s">
        <v>40</v>
      </c>
      <c r="B7323">
        <v>2011</v>
      </c>
      <c r="C7323" t="s">
        <v>38</v>
      </c>
      <c r="D7323" t="s">
        <v>52</v>
      </c>
      <c r="E7323" t="s">
        <v>12</v>
      </c>
      <c r="F7323" t="s">
        <v>7</v>
      </c>
      <c r="G7323">
        <v>0</v>
      </c>
    </row>
    <row r="7324" spans="1:7" x14ac:dyDescent="0.4">
      <c r="A7324" t="s">
        <v>40</v>
      </c>
      <c r="B7324">
        <v>2011</v>
      </c>
      <c r="C7324" t="s">
        <v>38</v>
      </c>
      <c r="D7324" t="s">
        <v>52</v>
      </c>
      <c r="E7324" t="s">
        <v>13</v>
      </c>
      <c r="F7324" t="s">
        <v>7</v>
      </c>
      <c r="G7324">
        <v>0</v>
      </c>
    </row>
    <row r="7325" spans="1:7" x14ac:dyDescent="0.4">
      <c r="A7325" t="s">
        <v>40</v>
      </c>
      <c r="B7325">
        <v>2011</v>
      </c>
      <c r="C7325" t="s">
        <v>38</v>
      </c>
      <c r="D7325" t="s">
        <v>52</v>
      </c>
      <c r="E7325" t="s">
        <v>14</v>
      </c>
      <c r="F7325" t="s">
        <v>7</v>
      </c>
      <c r="G7325">
        <v>0</v>
      </c>
    </row>
    <row r="7326" spans="1:7" x14ac:dyDescent="0.4">
      <c r="A7326" t="s">
        <v>40</v>
      </c>
      <c r="B7326">
        <v>2011</v>
      </c>
      <c r="C7326" t="s">
        <v>38</v>
      </c>
      <c r="D7326" t="s">
        <v>52</v>
      </c>
      <c r="E7326" t="s">
        <v>15</v>
      </c>
      <c r="F7326" t="s">
        <v>7</v>
      </c>
      <c r="G7326">
        <v>0</v>
      </c>
    </row>
    <row r="7327" spans="1:7" x14ac:dyDescent="0.4">
      <c r="A7327" t="s">
        <v>40</v>
      </c>
      <c r="B7327">
        <v>2011</v>
      </c>
      <c r="C7327" t="s">
        <v>38</v>
      </c>
      <c r="D7327" t="s">
        <v>52</v>
      </c>
      <c r="E7327" t="s">
        <v>16</v>
      </c>
      <c r="F7327" t="s">
        <v>7</v>
      </c>
      <c r="G7327">
        <v>0</v>
      </c>
    </row>
    <row r="7328" spans="1:7" x14ac:dyDescent="0.4">
      <c r="A7328" t="s">
        <v>40</v>
      </c>
      <c r="B7328">
        <v>2011</v>
      </c>
      <c r="C7328" t="s">
        <v>38</v>
      </c>
      <c r="D7328" t="s">
        <v>52</v>
      </c>
      <c r="E7328" t="s">
        <v>17</v>
      </c>
      <c r="F7328" t="s">
        <v>7</v>
      </c>
      <c r="G7328">
        <v>0</v>
      </c>
    </row>
    <row r="7329" spans="1:7" x14ac:dyDescent="0.4">
      <c r="A7329" t="s">
        <v>40</v>
      </c>
      <c r="B7329">
        <v>2011</v>
      </c>
      <c r="C7329" t="s">
        <v>38</v>
      </c>
      <c r="D7329" t="s">
        <v>52</v>
      </c>
      <c r="E7329" t="s">
        <v>18</v>
      </c>
      <c r="F7329" t="s">
        <v>7</v>
      </c>
      <c r="G7329">
        <v>0</v>
      </c>
    </row>
    <row r="7330" spans="1:7" x14ac:dyDescent="0.4">
      <c r="A7330" t="s">
        <v>40</v>
      </c>
      <c r="B7330">
        <v>2011</v>
      </c>
      <c r="C7330" t="s">
        <v>38</v>
      </c>
      <c r="D7330" t="s">
        <v>52</v>
      </c>
      <c r="E7330" t="s">
        <v>19</v>
      </c>
      <c r="F7330" t="s">
        <v>7</v>
      </c>
      <c r="G7330">
        <v>0</v>
      </c>
    </row>
    <row r="7331" spans="1:7" x14ac:dyDescent="0.4">
      <c r="A7331" t="s">
        <v>40</v>
      </c>
      <c r="B7331">
        <v>2011</v>
      </c>
      <c r="C7331" t="s">
        <v>38</v>
      </c>
      <c r="D7331" t="s">
        <v>52</v>
      </c>
      <c r="E7331" t="s">
        <v>20</v>
      </c>
      <c r="F7331" t="s">
        <v>7</v>
      </c>
      <c r="G7331">
        <v>0</v>
      </c>
    </row>
    <row r="7332" spans="1:7" x14ac:dyDescent="0.4">
      <c r="A7332" t="s">
        <v>40</v>
      </c>
      <c r="B7332">
        <v>2011</v>
      </c>
      <c r="C7332" t="s">
        <v>38</v>
      </c>
      <c r="D7332" t="s">
        <v>52</v>
      </c>
      <c r="E7332" t="s">
        <v>21</v>
      </c>
      <c r="F7332" t="s">
        <v>7</v>
      </c>
      <c r="G7332">
        <v>0</v>
      </c>
    </row>
    <row r="7333" spans="1:7" x14ac:dyDescent="0.4">
      <c r="A7333" t="s">
        <v>40</v>
      </c>
      <c r="B7333">
        <v>2011</v>
      </c>
      <c r="C7333" t="s">
        <v>38</v>
      </c>
      <c r="D7333" t="s">
        <v>52</v>
      </c>
      <c r="E7333" t="s">
        <v>22</v>
      </c>
      <c r="F7333" t="s">
        <v>7</v>
      </c>
      <c r="G7333">
        <v>0</v>
      </c>
    </row>
    <row r="7334" spans="1:7" x14ac:dyDescent="0.4">
      <c r="A7334" t="s">
        <v>40</v>
      </c>
      <c r="B7334">
        <v>2011</v>
      </c>
      <c r="C7334" t="s">
        <v>38</v>
      </c>
      <c r="D7334" t="s">
        <v>52</v>
      </c>
      <c r="E7334" t="s">
        <v>23</v>
      </c>
      <c r="F7334" t="s">
        <v>7</v>
      </c>
      <c r="G7334">
        <v>0</v>
      </c>
    </row>
    <row r="7335" spans="1:7" x14ac:dyDescent="0.4">
      <c r="A7335" t="s">
        <v>40</v>
      </c>
      <c r="B7335">
        <v>2011</v>
      </c>
      <c r="C7335" t="s">
        <v>38</v>
      </c>
      <c r="D7335" t="s">
        <v>52</v>
      </c>
      <c r="E7335" t="s">
        <v>24</v>
      </c>
      <c r="F7335" t="s">
        <v>7</v>
      </c>
      <c r="G7335">
        <v>0</v>
      </c>
    </row>
    <row r="7336" spans="1:7" x14ac:dyDescent="0.4">
      <c r="A7336" t="s">
        <v>40</v>
      </c>
      <c r="B7336">
        <v>2011</v>
      </c>
      <c r="C7336" t="s">
        <v>38</v>
      </c>
      <c r="D7336" t="s">
        <v>52</v>
      </c>
      <c r="E7336" t="s">
        <v>25</v>
      </c>
      <c r="F7336" t="s">
        <v>7</v>
      </c>
      <c r="G7336">
        <v>0</v>
      </c>
    </row>
    <row r="7337" spans="1:7" x14ac:dyDescent="0.4">
      <c r="A7337" t="s">
        <v>40</v>
      </c>
      <c r="B7337">
        <v>2011</v>
      </c>
      <c r="C7337" t="s">
        <v>38</v>
      </c>
      <c r="D7337" t="s">
        <v>52</v>
      </c>
      <c r="E7337" t="s">
        <v>26</v>
      </c>
      <c r="F7337" t="s">
        <v>7</v>
      </c>
      <c r="G7337">
        <v>0</v>
      </c>
    </row>
    <row r="7338" spans="1:7" x14ac:dyDescent="0.4">
      <c r="A7338" t="s">
        <v>40</v>
      </c>
      <c r="B7338">
        <v>2011</v>
      </c>
      <c r="C7338" t="s">
        <v>38</v>
      </c>
      <c r="D7338" t="s">
        <v>52</v>
      </c>
      <c r="E7338" t="s">
        <v>27</v>
      </c>
      <c r="F7338" t="s">
        <v>7</v>
      </c>
      <c r="G7338">
        <v>0</v>
      </c>
    </row>
    <row r="7339" spans="1:7" x14ac:dyDescent="0.4">
      <c r="A7339" t="s">
        <v>40</v>
      </c>
      <c r="B7339">
        <v>2011</v>
      </c>
      <c r="C7339" t="s">
        <v>38</v>
      </c>
      <c r="D7339" t="s">
        <v>52</v>
      </c>
      <c r="E7339" t="s">
        <v>28</v>
      </c>
      <c r="F7339" t="s">
        <v>7</v>
      </c>
      <c r="G7339">
        <v>0</v>
      </c>
    </row>
    <row r="7340" spans="1:7" x14ac:dyDescent="0.4">
      <c r="A7340" t="s">
        <v>40</v>
      </c>
      <c r="B7340">
        <v>2011</v>
      </c>
      <c r="C7340" t="s">
        <v>38</v>
      </c>
      <c r="D7340" t="s">
        <v>52</v>
      </c>
      <c r="E7340" t="s">
        <v>29</v>
      </c>
      <c r="F7340" t="s">
        <v>7</v>
      </c>
      <c r="G7340">
        <v>0</v>
      </c>
    </row>
    <row r="7341" spans="1:7" x14ac:dyDescent="0.4">
      <c r="A7341" t="s">
        <v>40</v>
      </c>
      <c r="B7341">
        <v>2011</v>
      </c>
      <c r="C7341" t="s">
        <v>38</v>
      </c>
      <c r="D7341" t="s">
        <v>52</v>
      </c>
      <c r="E7341" t="s">
        <v>30</v>
      </c>
      <c r="F7341" t="s">
        <v>7</v>
      </c>
      <c r="G7341">
        <v>0</v>
      </c>
    </row>
    <row r="7342" spans="1:7" x14ac:dyDescent="0.4">
      <c r="A7342" t="s">
        <v>40</v>
      </c>
      <c r="B7342">
        <v>2011</v>
      </c>
      <c r="C7342" t="s">
        <v>38</v>
      </c>
      <c r="D7342" t="s">
        <v>52</v>
      </c>
      <c r="E7342" t="s">
        <v>31</v>
      </c>
      <c r="F7342" t="s">
        <v>7</v>
      </c>
      <c r="G7342">
        <v>0</v>
      </c>
    </row>
    <row r="7343" spans="1:7" x14ac:dyDescent="0.4">
      <c r="A7343" t="s">
        <v>40</v>
      </c>
      <c r="B7343">
        <v>2011</v>
      </c>
      <c r="C7343" t="s">
        <v>38</v>
      </c>
      <c r="D7343" t="s">
        <v>52</v>
      </c>
      <c r="E7343" t="s">
        <v>32</v>
      </c>
      <c r="F7343" t="s">
        <v>7</v>
      </c>
      <c r="G7343">
        <v>0</v>
      </c>
    </row>
    <row r="7344" spans="1:7" x14ac:dyDescent="0.4">
      <c r="A7344" t="s">
        <v>40</v>
      </c>
      <c r="B7344">
        <v>2011</v>
      </c>
      <c r="C7344" t="s">
        <v>38</v>
      </c>
      <c r="D7344" t="s">
        <v>52</v>
      </c>
      <c r="E7344" t="s">
        <v>33</v>
      </c>
      <c r="F7344" t="s">
        <v>7</v>
      </c>
      <c r="G7344">
        <v>0</v>
      </c>
    </row>
    <row r="7345" spans="1:7" x14ac:dyDescent="0.4">
      <c r="A7345" t="s">
        <v>40</v>
      </c>
      <c r="B7345">
        <v>2011</v>
      </c>
      <c r="C7345" t="s">
        <v>38</v>
      </c>
      <c r="D7345" t="s">
        <v>52</v>
      </c>
      <c r="E7345" t="s">
        <v>34</v>
      </c>
      <c r="F7345" t="s">
        <v>7</v>
      </c>
      <c r="G7345">
        <v>0</v>
      </c>
    </row>
    <row r="7346" spans="1:7" x14ac:dyDescent="0.4">
      <c r="A7346" t="s">
        <v>40</v>
      </c>
      <c r="B7346">
        <v>2011</v>
      </c>
      <c r="C7346" t="s">
        <v>38</v>
      </c>
      <c r="D7346" t="s">
        <v>52</v>
      </c>
      <c r="E7346" t="s">
        <v>35</v>
      </c>
      <c r="F7346" t="s">
        <v>7</v>
      </c>
      <c r="G7346">
        <v>0</v>
      </c>
    </row>
    <row r="7347" spans="1:7" x14ac:dyDescent="0.4">
      <c r="A7347" t="s">
        <v>40</v>
      </c>
      <c r="B7347">
        <v>2011</v>
      </c>
      <c r="C7347" t="s">
        <v>38</v>
      </c>
      <c r="D7347" t="s">
        <v>52</v>
      </c>
      <c r="E7347" t="s">
        <v>36</v>
      </c>
      <c r="F7347" t="s">
        <v>7</v>
      </c>
      <c r="G7347">
        <v>0</v>
      </c>
    </row>
    <row r="7348" spans="1:7" x14ac:dyDescent="0.4">
      <c r="A7348" t="s">
        <v>40</v>
      </c>
      <c r="B7348">
        <v>2011</v>
      </c>
      <c r="C7348" t="s">
        <v>38</v>
      </c>
      <c r="D7348" t="s">
        <v>52</v>
      </c>
      <c r="E7348" t="s">
        <v>37</v>
      </c>
      <c r="F7348" t="s">
        <v>7</v>
      </c>
      <c r="G7348">
        <v>0</v>
      </c>
    </row>
    <row r="7349" spans="1:7" x14ac:dyDescent="0.4">
      <c r="A7349" t="s">
        <v>40</v>
      </c>
      <c r="B7349">
        <v>2011</v>
      </c>
      <c r="C7349" t="s">
        <v>38</v>
      </c>
      <c r="D7349" t="s">
        <v>53</v>
      </c>
      <c r="E7349" t="s">
        <v>6</v>
      </c>
      <c r="F7349" t="s">
        <v>7</v>
      </c>
      <c r="G7349">
        <v>0</v>
      </c>
    </row>
    <row r="7350" spans="1:7" x14ac:dyDescent="0.4">
      <c r="A7350" t="s">
        <v>40</v>
      </c>
      <c r="B7350">
        <v>2011</v>
      </c>
      <c r="C7350" t="s">
        <v>38</v>
      </c>
      <c r="D7350" t="s">
        <v>53</v>
      </c>
      <c r="E7350" t="s">
        <v>8</v>
      </c>
      <c r="F7350" t="s">
        <v>7</v>
      </c>
      <c r="G7350">
        <v>0</v>
      </c>
    </row>
    <row r="7351" spans="1:7" x14ac:dyDescent="0.4">
      <c r="A7351" t="s">
        <v>40</v>
      </c>
      <c r="B7351">
        <v>2011</v>
      </c>
      <c r="C7351" t="s">
        <v>38</v>
      </c>
      <c r="D7351" t="s">
        <v>53</v>
      </c>
      <c r="E7351" t="s">
        <v>9</v>
      </c>
      <c r="F7351" t="s">
        <v>7</v>
      </c>
      <c r="G7351">
        <v>0</v>
      </c>
    </row>
    <row r="7352" spans="1:7" x14ac:dyDescent="0.4">
      <c r="A7352" t="s">
        <v>40</v>
      </c>
      <c r="B7352">
        <v>2011</v>
      </c>
      <c r="C7352" t="s">
        <v>38</v>
      </c>
      <c r="D7352" t="s">
        <v>53</v>
      </c>
      <c r="E7352" t="s">
        <v>10</v>
      </c>
      <c r="F7352" t="s">
        <v>7</v>
      </c>
      <c r="G7352">
        <v>0</v>
      </c>
    </row>
    <row r="7353" spans="1:7" x14ac:dyDescent="0.4">
      <c r="A7353" t="s">
        <v>40</v>
      </c>
      <c r="B7353">
        <v>2011</v>
      </c>
      <c r="C7353" t="s">
        <v>38</v>
      </c>
      <c r="D7353" t="s">
        <v>53</v>
      </c>
      <c r="E7353" t="s">
        <v>11</v>
      </c>
      <c r="F7353" t="s">
        <v>7</v>
      </c>
      <c r="G7353">
        <v>0</v>
      </c>
    </row>
    <row r="7354" spans="1:7" x14ac:dyDescent="0.4">
      <c r="A7354" t="s">
        <v>40</v>
      </c>
      <c r="B7354">
        <v>2011</v>
      </c>
      <c r="C7354" t="s">
        <v>38</v>
      </c>
      <c r="D7354" t="s">
        <v>53</v>
      </c>
      <c r="E7354" t="s">
        <v>12</v>
      </c>
      <c r="F7354" t="s">
        <v>7</v>
      </c>
      <c r="G7354">
        <v>0</v>
      </c>
    </row>
    <row r="7355" spans="1:7" x14ac:dyDescent="0.4">
      <c r="A7355" t="s">
        <v>40</v>
      </c>
      <c r="B7355">
        <v>2011</v>
      </c>
      <c r="C7355" t="s">
        <v>38</v>
      </c>
      <c r="D7355" t="s">
        <v>53</v>
      </c>
      <c r="E7355" t="s">
        <v>13</v>
      </c>
      <c r="F7355" t="s">
        <v>7</v>
      </c>
      <c r="G7355">
        <v>0</v>
      </c>
    </row>
    <row r="7356" spans="1:7" x14ac:dyDescent="0.4">
      <c r="A7356" t="s">
        <v>40</v>
      </c>
      <c r="B7356">
        <v>2011</v>
      </c>
      <c r="C7356" t="s">
        <v>38</v>
      </c>
      <c r="D7356" t="s">
        <v>53</v>
      </c>
      <c r="E7356" t="s">
        <v>14</v>
      </c>
      <c r="F7356" t="s">
        <v>7</v>
      </c>
      <c r="G7356">
        <v>0</v>
      </c>
    </row>
    <row r="7357" spans="1:7" x14ac:dyDescent="0.4">
      <c r="A7357" t="s">
        <v>40</v>
      </c>
      <c r="B7357">
        <v>2011</v>
      </c>
      <c r="C7357" t="s">
        <v>38</v>
      </c>
      <c r="D7357" t="s">
        <v>53</v>
      </c>
      <c r="E7357" t="s">
        <v>15</v>
      </c>
      <c r="F7357" t="s">
        <v>7</v>
      </c>
      <c r="G7357">
        <v>0</v>
      </c>
    </row>
    <row r="7358" spans="1:7" x14ac:dyDescent="0.4">
      <c r="A7358" t="s">
        <v>40</v>
      </c>
      <c r="B7358">
        <v>2011</v>
      </c>
      <c r="C7358" t="s">
        <v>38</v>
      </c>
      <c r="D7358" t="s">
        <v>53</v>
      </c>
      <c r="E7358" t="s">
        <v>16</v>
      </c>
      <c r="F7358" t="s">
        <v>7</v>
      </c>
      <c r="G7358">
        <v>0</v>
      </c>
    </row>
    <row r="7359" spans="1:7" x14ac:dyDescent="0.4">
      <c r="A7359" t="s">
        <v>40</v>
      </c>
      <c r="B7359">
        <v>2011</v>
      </c>
      <c r="C7359" t="s">
        <v>38</v>
      </c>
      <c r="D7359" t="s">
        <v>53</v>
      </c>
      <c r="E7359" t="s">
        <v>17</v>
      </c>
      <c r="F7359" t="s">
        <v>7</v>
      </c>
      <c r="G7359">
        <v>0</v>
      </c>
    </row>
    <row r="7360" spans="1:7" x14ac:dyDescent="0.4">
      <c r="A7360" t="s">
        <v>40</v>
      </c>
      <c r="B7360">
        <v>2011</v>
      </c>
      <c r="C7360" t="s">
        <v>38</v>
      </c>
      <c r="D7360" t="s">
        <v>53</v>
      </c>
      <c r="E7360" t="s">
        <v>18</v>
      </c>
      <c r="F7360" t="s">
        <v>7</v>
      </c>
      <c r="G7360">
        <v>0</v>
      </c>
    </row>
    <row r="7361" spans="1:7" x14ac:dyDescent="0.4">
      <c r="A7361" t="s">
        <v>40</v>
      </c>
      <c r="B7361">
        <v>2011</v>
      </c>
      <c r="C7361" t="s">
        <v>38</v>
      </c>
      <c r="D7361" t="s">
        <v>53</v>
      </c>
      <c r="E7361" t="s">
        <v>19</v>
      </c>
      <c r="F7361" t="s">
        <v>7</v>
      </c>
      <c r="G7361">
        <v>0</v>
      </c>
    </row>
    <row r="7362" spans="1:7" x14ac:dyDescent="0.4">
      <c r="A7362" t="s">
        <v>40</v>
      </c>
      <c r="B7362">
        <v>2011</v>
      </c>
      <c r="C7362" t="s">
        <v>38</v>
      </c>
      <c r="D7362" t="s">
        <v>53</v>
      </c>
      <c r="E7362" t="s">
        <v>20</v>
      </c>
      <c r="F7362" t="s">
        <v>7</v>
      </c>
      <c r="G7362">
        <v>0</v>
      </c>
    </row>
    <row r="7363" spans="1:7" x14ac:dyDescent="0.4">
      <c r="A7363" t="s">
        <v>40</v>
      </c>
      <c r="B7363">
        <v>2011</v>
      </c>
      <c r="C7363" t="s">
        <v>38</v>
      </c>
      <c r="D7363" t="s">
        <v>53</v>
      </c>
      <c r="E7363" t="s">
        <v>21</v>
      </c>
      <c r="F7363" t="s">
        <v>7</v>
      </c>
      <c r="G7363">
        <v>0</v>
      </c>
    </row>
    <row r="7364" spans="1:7" x14ac:dyDescent="0.4">
      <c r="A7364" t="s">
        <v>40</v>
      </c>
      <c r="B7364">
        <v>2011</v>
      </c>
      <c r="C7364" t="s">
        <v>38</v>
      </c>
      <c r="D7364" t="s">
        <v>53</v>
      </c>
      <c r="E7364" t="s">
        <v>22</v>
      </c>
      <c r="F7364" t="s">
        <v>7</v>
      </c>
      <c r="G7364">
        <v>0</v>
      </c>
    </row>
    <row r="7365" spans="1:7" x14ac:dyDescent="0.4">
      <c r="A7365" t="s">
        <v>40</v>
      </c>
      <c r="B7365">
        <v>2011</v>
      </c>
      <c r="C7365" t="s">
        <v>38</v>
      </c>
      <c r="D7365" t="s">
        <v>53</v>
      </c>
      <c r="E7365" t="s">
        <v>23</v>
      </c>
      <c r="F7365" t="s">
        <v>7</v>
      </c>
      <c r="G7365">
        <v>0</v>
      </c>
    </row>
    <row r="7366" spans="1:7" x14ac:dyDescent="0.4">
      <c r="A7366" t="s">
        <v>40</v>
      </c>
      <c r="B7366">
        <v>2011</v>
      </c>
      <c r="C7366" t="s">
        <v>38</v>
      </c>
      <c r="D7366" t="s">
        <v>53</v>
      </c>
      <c r="E7366" t="s">
        <v>24</v>
      </c>
      <c r="F7366" t="s">
        <v>7</v>
      </c>
      <c r="G7366">
        <v>0</v>
      </c>
    </row>
    <row r="7367" spans="1:7" x14ac:dyDescent="0.4">
      <c r="A7367" t="s">
        <v>40</v>
      </c>
      <c r="B7367">
        <v>2011</v>
      </c>
      <c r="C7367" t="s">
        <v>38</v>
      </c>
      <c r="D7367" t="s">
        <v>53</v>
      </c>
      <c r="E7367" t="s">
        <v>25</v>
      </c>
      <c r="F7367" t="s">
        <v>7</v>
      </c>
      <c r="G7367">
        <v>0</v>
      </c>
    </row>
    <row r="7368" spans="1:7" x14ac:dyDescent="0.4">
      <c r="A7368" t="s">
        <v>40</v>
      </c>
      <c r="B7368">
        <v>2011</v>
      </c>
      <c r="C7368" t="s">
        <v>38</v>
      </c>
      <c r="D7368" t="s">
        <v>53</v>
      </c>
      <c r="E7368" t="s">
        <v>26</v>
      </c>
      <c r="F7368" t="s">
        <v>7</v>
      </c>
      <c r="G7368">
        <v>0</v>
      </c>
    </row>
    <row r="7369" spans="1:7" x14ac:dyDescent="0.4">
      <c r="A7369" t="s">
        <v>40</v>
      </c>
      <c r="B7369">
        <v>2011</v>
      </c>
      <c r="C7369" t="s">
        <v>38</v>
      </c>
      <c r="D7369" t="s">
        <v>53</v>
      </c>
      <c r="E7369" t="s">
        <v>27</v>
      </c>
      <c r="F7369" t="s">
        <v>7</v>
      </c>
      <c r="G7369">
        <v>0</v>
      </c>
    </row>
    <row r="7370" spans="1:7" x14ac:dyDescent="0.4">
      <c r="A7370" t="s">
        <v>40</v>
      </c>
      <c r="B7370">
        <v>2011</v>
      </c>
      <c r="C7370" t="s">
        <v>38</v>
      </c>
      <c r="D7370" t="s">
        <v>53</v>
      </c>
      <c r="E7370" t="s">
        <v>28</v>
      </c>
      <c r="F7370" t="s">
        <v>7</v>
      </c>
      <c r="G7370">
        <v>0</v>
      </c>
    </row>
    <row r="7371" spans="1:7" x14ac:dyDescent="0.4">
      <c r="A7371" t="s">
        <v>40</v>
      </c>
      <c r="B7371">
        <v>2011</v>
      </c>
      <c r="C7371" t="s">
        <v>38</v>
      </c>
      <c r="D7371" t="s">
        <v>53</v>
      </c>
      <c r="E7371" t="s">
        <v>29</v>
      </c>
      <c r="F7371" t="s">
        <v>7</v>
      </c>
      <c r="G7371">
        <v>0</v>
      </c>
    </row>
    <row r="7372" spans="1:7" x14ac:dyDescent="0.4">
      <c r="A7372" t="s">
        <v>40</v>
      </c>
      <c r="B7372">
        <v>2011</v>
      </c>
      <c r="C7372" t="s">
        <v>38</v>
      </c>
      <c r="D7372" t="s">
        <v>53</v>
      </c>
      <c r="E7372" t="s">
        <v>30</v>
      </c>
      <c r="F7372" t="s">
        <v>7</v>
      </c>
      <c r="G7372">
        <v>0</v>
      </c>
    </row>
    <row r="7373" spans="1:7" x14ac:dyDescent="0.4">
      <c r="A7373" t="s">
        <v>40</v>
      </c>
      <c r="B7373">
        <v>2011</v>
      </c>
      <c r="C7373" t="s">
        <v>38</v>
      </c>
      <c r="D7373" t="s">
        <v>53</v>
      </c>
      <c r="E7373" t="s">
        <v>31</v>
      </c>
      <c r="F7373" t="s">
        <v>7</v>
      </c>
      <c r="G7373">
        <v>0</v>
      </c>
    </row>
    <row r="7374" spans="1:7" x14ac:dyDescent="0.4">
      <c r="A7374" t="s">
        <v>40</v>
      </c>
      <c r="B7374">
        <v>2011</v>
      </c>
      <c r="C7374" t="s">
        <v>38</v>
      </c>
      <c r="D7374" t="s">
        <v>53</v>
      </c>
      <c r="E7374" t="s">
        <v>32</v>
      </c>
      <c r="F7374" t="s">
        <v>7</v>
      </c>
      <c r="G7374">
        <v>0</v>
      </c>
    </row>
    <row r="7375" spans="1:7" x14ac:dyDescent="0.4">
      <c r="A7375" t="s">
        <v>40</v>
      </c>
      <c r="B7375">
        <v>2011</v>
      </c>
      <c r="C7375" t="s">
        <v>38</v>
      </c>
      <c r="D7375" t="s">
        <v>53</v>
      </c>
      <c r="E7375" t="s">
        <v>33</v>
      </c>
      <c r="F7375" t="s">
        <v>7</v>
      </c>
      <c r="G7375">
        <v>0</v>
      </c>
    </row>
    <row r="7376" spans="1:7" x14ac:dyDescent="0.4">
      <c r="A7376" t="s">
        <v>40</v>
      </c>
      <c r="B7376">
        <v>2011</v>
      </c>
      <c r="C7376" t="s">
        <v>38</v>
      </c>
      <c r="D7376" t="s">
        <v>53</v>
      </c>
      <c r="E7376" t="s">
        <v>34</v>
      </c>
      <c r="F7376" t="s">
        <v>7</v>
      </c>
      <c r="G7376">
        <v>0</v>
      </c>
    </row>
    <row r="7377" spans="1:7" x14ac:dyDescent="0.4">
      <c r="A7377" t="s">
        <v>40</v>
      </c>
      <c r="B7377">
        <v>2011</v>
      </c>
      <c r="C7377" t="s">
        <v>38</v>
      </c>
      <c r="D7377" t="s">
        <v>53</v>
      </c>
      <c r="E7377" t="s">
        <v>35</v>
      </c>
      <c r="F7377" t="s">
        <v>7</v>
      </c>
      <c r="G7377">
        <v>0</v>
      </c>
    </row>
    <row r="7378" spans="1:7" x14ac:dyDescent="0.4">
      <c r="A7378" t="s">
        <v>40</v>
      </c>
      <c r="B7378">
        <v>2011</v>
      </c>
      <c r="C7378" t="s">
        <v>38</v>
      </c>
      <c r="D7378" t="s">
        <v>53</v>
      </c>
      <c r="E7378" t="s">
        <v>36</v>
      </c>
      <c r="F7378" t="s">
        <v>7</v>
      </c>
      <c r="G7378">
        <v>0</v>
      </c>
    </row>
    <row r="7379" spans="1:7" x14ac:dyDescent="0.4">
      <c r="A7379" t="s">
        <v>40</v>
      </c>
      <c r="B7379">
        <v>2011</v>
      </c>
      <c r="C7379" t="s">
        <v>38</v>
      </c>
      <c r="D7379" t="s">
        <v>53</v>
      </c>
      <c r="E7379" t="s">
        <v>37</v>
      </c>
      <c r="F7379" t="s">
        <v>7</v>
      </c>
      <c r="G7379">
        <v>0</v>
      </c>
    </row>
    <row r="7380" spans="1:7" x14ac:dyDescent="0.4">
      <c r="A7380" t="s">
        <v>40</v>
      </c>
      <c r="B7380">
        <v>2011</v>
      </c>
      <c r="C7380" t="s">
        <v>38</v>
      </c>
      <c r="D7380" t="s">
        <v>54</v>
      </c>
      <c r="E7380" t="s">
        <v>6</v>
      </c>
      <c r="F7380" t="s">
        <v>7</v>
      </c>
      <c r="G7380">
        <v>0</v>
      </c>
    </row>
    <row r="7381" spans="1:7" x14ac:dyDescent="0.4">
      <c r="A7381" t="s">
        <v>40</v>
      </c>
      <c r="B7381">
        <v>2011</v>
      </c>
      <c r="C7381" t="s">
        <v>38</v>
      </c>
      <c r="D7381" t="s">
        <v>54</v>
      </c>
      <c r="E7381" t="s">
        <v>8</v>
      </c>
      <c r="F7381" t="s">
        <v>7</v>
      </c>
      <c r="G7381">
        <v>0</v>
      </c>
    </row>
    <row r="7382" spans="1:7" x14ac:dyDescent="0.4">
      <c r="A7382" t="s">
        <v>40</v>
      </c>
      <c r="B7382">
        <v>2011</v>
      </c>
      <c r="C7382" t="s">
        <v>38</v>
      </c>
      <c r="D7382" t="s">
        <v>54</v>
      </c>
      <c r="E7382" t="s">
        <v>9</v>
      </c>
      <c r="F7382" t="s">
        <v>7</v>
      </c>
      <c r="G7382">
        <v>0</v>
      </c>
    </row>
    <row r="7383" spans="1:7" x14ac:dyDescent="0.4">
      <c r="A7383" t="s">
        <v>40</v>
      </c>
      <c r="B7383">
        <v>2011</v>
      </c>
      <c r="C7383" t="s">
        <v>38</v>
      </c>
      <c r="D7383" t="s">
        <v>54</v>
      </c>
      <c r="E7383" t="s">
        <v>10</v>
      </c>
      <c r="F7383" t="s">
        <v>7</v>
      </c>
      <c r="G7383">
        <v>0</v>
      </c>
    </row>
    <row r="7384" spans="1:7" x14ac:dyDescent="0.4">
      <c r="A7384" t="s">
        <v>40</v>
      </c>
      <c r="B7384">
        <v>2011</v>
      </c>
      <c r="C7384" t="s">
        <v>38</v>
      </c>
      <c r="D7384" t="s">
        <v>54</v>
      </c>
      <c r="E7384" t="s">
        <v>11</v>
      </c>
      <c r="F7384" t="s">
        <v>7</v>
      </c>
      <c r="G7384">
        <v>0</v>
      </c>
    </row>
    <row r="7385" spans="1:7" x14ac:dyDescent="0.4">
      <c r="A7385" t="s">
        <v>40</v>
      </c>
      <c r="B7385">
        <v>2011</v>
      </c>
      <c r="C7385" t="s">
        <v>38</v>
      </c>
      <c r="D7385" t="s">
        <v>54</v>
      </c>
      <c r="E7385" t="s">
        <v>12</v>
      </c>
      <c r="F7385" t="s">
        <v>7</v>
      </c>
      <c r="G7385">
        <v>0</v>
      </c>
    </row>
    <row r="7386" spans="1:7" x14ac:dyDescent="0.4">
      <c r="A7386" t="s">
        <v>40</v>
      </c>
      <c r="B7386">
        <v>2011</v>
      </c>
      <c r="C7386" t="s">
        <v>38</v>
      </c>
      <c r="D7386" t="s">
        <v>54</v>
      </c>
      <c r="E7386" t="s">
        <v>13</v>
      </c>
      <c r="F7386" t="s">
        <v>7</v>
      </c>
      <c r="G7386">
        <v>0</v>
      </c>
    </row>
    <row r="7387" spans="1:7" x14ac:dyDescent="0.4">
      <c r="A7387" t="s">
        <v>40</v>
      </c>
      <c r="B7387">
        <v>2011</v>
      </c>
      <c r="C7387" t="s">
        <v>38</v>
      </c>
      <c r="D7387" t="s">
        <v>54</v>
      </c>
      <c r="E7387" t="s">
        <v>14</v>
      </c>
      <c r="F7387" t="s">
        <v>7</v>
      </c>
      <c r="G7387">
        <v>0</v>
      </c>
    </row>
    <row r="7388" spans="1:7" x14ac:dyDescent="0.4">
      <c r="A7388" t="s">
        <v>40</v>
      </c>
      <c r="B7388">
        <v>2011</v>
      </c>
      <c r="C7388" t="s">
        <v>38</v>
      </c>
      <c r="D7388" t="s">
        <v>54</v>
      </c>
      <c r="E7388" t="s">
        <v>15</v>
      </c>
      <c r="F7388" t="s">
        <v>7</v>
      </c>
      <c r="G7388">
        <v>0</v>
      </c>
    </row>
    <row r="7389" spans="1:7" x14ac:dyDescent="0.4">
      <c r="A7389" t="s">
        <v>40</v>
      </c>
      <c r="B7389">
        <v>2011</v>
      </c>
      <c r="C7389" t="s">
        <v>38</v>
      </c>
      <c r="D7389" t="s">
        <v>54</v>
      </c>
      <c r="E7389" t="s">
        <v>16</v>
      </c>
      <c r="F7389" t="s">
        <v>7</v>
      </c>
      <c r="G7389">
        <v>0</v>
      </c>
    </row>
    <row r="7390" spans="1:7" x14ac:dyDescent="0.4">
      <c r="A7390" t="s">
        <v>40</v>
      </c>
      <c r="B7390">
        <v>2011</v>
      </c>
      <c r="C7390" t="s">
        <v>38</v>
      </c>
      <c r="D7390" t="s">
        <v>54</v>
      </c>
      <c r="E7390" t="s">
        <v>17</v>
      </c>
      <c r="F7390" t="s">
        <v>7</v>
      </c>
      <c r="G7390">
        <v>0</v>
      </c>
    </row>
    <row r="7391" spans="1:7" x14ac:dyDescent="0.4">
      <c r="A7391" t="s">
        <v>40</v>
      </c>
      <c r="B7391">
        <v>2011</v>
      </c>
      <c r="C7391" t="s">
        <v>38</v>
      </c>
      <c r="D7391" t="s">
        <v>54</v>
      </c>
      <c r="E7391" t="s">
        <v>18</v>
      </c>
      <c r="F7391" t="s">
        <v>7</v>
      </c>
      <c r="G7391">
        <v>0</v>
      </c>
    </row>
    <row r="7392" spans="1:7" x14ac:dyDescent="0.4">
      <c r="A7392" t="s">
        <v>40</v>
      </c>
      <c r="B7392">
        <v>2011</v>
      </c>
      <c r="C7392" t="s">
        <v>38</v>
      </c>
      <c r="D7392" t="s">
        <v>54</v>
      </c>
      <c r="E7392" t="s">
        <v>19</v>
      </c>
      <c r="F7392" t="s">
        <v>7</v>
      </c>
      <c r="G7392">
        <v>0</v>
      </c>
    </row>
    <row r="7393" spans="1:7" x14ac:dyDescent="0.4">
      <c r="A7393" t="s">
        <v>40</v>
      </c>
      <c r="B7393">
        <v>2011</v>
      </c>
      <c r="C7393" t="s">
        <v>38</v>
      </c>
      <c r="D7393" t="s">
        <v>54</v>
      </c>
      <c r="E7393" t="s">
        <v>20</v>
      </c>
      <c r="F7393" t="s">
        <v>7</v>
      </c>
      <c r="G7393">
        <v>0</v>
      </c>
    </row>
    <row r="7394" spans="1:7" x14ac:dyDescent="0.4">
      <c r="A7394" t="s">
        <v>40</v>
      </c>
      <c r="B7394">
        <v>2011</v>
      </c>
      <c r="C7394" t="s">
        <v>38</v>
      </c>
      <c r="D7394" t="s">
        <v>54</v>
      </c>
      <c r="E7394" t="s">
        <v>21</v>
      </c>
      <c r="F7394" t="s">
        <v>7</v>
      </c>
      <c r="G7394">
        <v>0</v>
      </c>
    </row>
    <row r="7395" spans="1:7" x14ac:dyDescent="0.4">
      <c r="A7395" t="s">
        <v>40</v>
      </c>
      <c r="B7395">
        <v>2011</v>
      </c>
      <c r="C7395" t="s">
        <v>38</v>
      </c>
      <c r="D7395" t="s">
        <v>54</v>
      </c>
      <c r="E7395" t="s">
        <v>22</v>
      </c>
      <c r="F7395" t="s">
        <v>7</v>
      </c>
      <c r="G7395">
        <v>0</v>
      </c>
    </row>
    <row r="7396" spans="1:7" x14ac:dyDescent="0.4">
      <c r="A7396" t="s">
        <v>40</v>
      </c>
      <c r="B7396">
        <v>2011</v>
      </c>
      <c r="C7396" t="s">
        <v>38</v>
      </c>
      <c r="D7396" t="s">
        <v>54</v>
      </c>
      <c r="E7396" t="s">
        <v>23</v>
      </c>
      <c r="F7396" t="s">
        <v>7</v>
      </c>
      <c r="G7396">
        <v>0</v>
      </c>
    </row>
    <row r="7397" spans="1:7" x14ac:dyDescent="0.4">
      <c r="A7397" t="s">
        <v>40</v>
      </c>
      <c r="B7397">
        <v>2011</v>
      </c>
      <c r="C7397" t="s">
        <v>38</v>
      </c>
      <c r="D7397" t="s">
        <v>54</v>
      </c>
      <c r="E7397" t="s">
        <v>24</v>
      </c>
      <c r="F7397" t="s">
        <v>7</v>
      </c>
      <c r="G7397">
        <v>0</v>
      </c>
    </row>
    <row r="7398" spans="1:7" x14ac:dyDescent="0.4">
      <c r="A7398" t="s">
        <v>40</v>
      </c>
      <c r="B7398">
        <v>2011</v>
      </c>
      <c r="C7398" t="s">
        <v>38</v>
      </c>
      <c r="D7398" t="s">
        <v>54</v>
      </c>
      <c r="E7398" t="s">
        <v>25</v>
      </c>
      <c r="F7398" t="s">
        <v>7</v>
      </c>
      <c r="G7398">
        <v>0</v>
      </c>
    </row>
    <row r="7399" spans="1:7" x14ac:dyDescent="0.4">
      <c r="A7399" t="s">
        <v>40</v>
      </c>
      <c r="B7399">
        <v>2011</v>
      </c>
      <c r="C7399" t="s">
        <v>38</v>
      </c>
      <c r="D7399" t="s">
        <v>54</v>
      </c>
      <c r="E7399" t="s">
        <v>26</v>
      </c>
      <c r="F7399" t="s">
        <v>7</v>
      </c>
      <c r="G7399">
        <v>0</v>
      </c>
    </row>
    <row r="7400" spans="1:7" x14ac:dyDescent="0.4">
      <c r="A7400" t="s">
        <v>40</v>
      </c>
      <c r="B7400">
        <v>2011</v>
      </c>
      <c r="C7400" t="s">
        <v>38</v>
      </c>
      <c r="D7400" t="s">
        <v>54</v>
      </c>
      <c r="E7400" t="s">
        <v>27</v>
      </c>
      <c r="F7400" t="s">
        <v>7</v>
      </c>
      <c r="G7400">
        <v>0</v>
      </c>
    </row>
    <row r="7401" spans="1:7" x14ac:dyDescent="0.4">
      <c r="A7401" t="s">
        <v>40</v>
      </c>
      <c r="B7401">
        <v>2011</v>
      </c>
      <c r="C7401" t="s">
        <v>38</v>
      </c>
      <c r="D7401" t="s">
        <v>54</v>
      </c>
      <c r="E7401" t="s">
        <v>28</v>
      </c>
      <c r="F7401" t="s">
        <v>7</v>
      </c>
      <c r="G7401">
        <v>0</v>
      </c>
    </row>
    <row r="7402" spans="1:7" x14ac:dyDescent="0.4">
      <c r="A7402" t="s">
        <v>40</v>
      </c>
      <c r="B7402">
        <v>2011</v>
      </c>
      <c r="C7402" t="s">
        <v>38</v>
      </c>
      <c r="D7402" t="s">
        <v>54</v>
      </c>
      <c r="E7402" t="s">
        <v>29</v>
      </c>
      <c r="F7402" t="s">
        <v>7</v>
      </c>
      <c r="G7402">
        <v>0</v>
      </c>
    </row>
    <row r="7403" spans="1:7" x14ac:dyDescent="0.4">
      <c r="A7403" t="s">
        <v>40</v>
      </c>
      <c r="B7403">
        <v>2011</v>
      </c>
      <c r="C7403" t="s">
        <v>38</v>
      </c>
      <c r="D7403" t="s">
        <v>54</v>
      </c>
      <c r="E7403" t="s">
        <v>30</v>
      </c>
      <c r="F7403" t="s">
        <v>7</v>
      </c>
      <c r="G7403">
        <v>0</v>
      </c>
    </row>
    <row r="7404" spans="1:7" x14ac:dyDescent="0.4">
      <c r="A7404" t="s">
        <v>40</v>
      </c>
      <c r="B7404">
        <v>2011</v>
      </c>
      <c r="C7404" t="s">
        <v>38</v>
      </c>
      <c r="D7404" t="s">
        <v>54</v>
      </c>
      <c r="E7404" t="s">
        <v>31</v>
      </c>
      <c r="F7404" t="s">
        <v>7</v>
      </c>
      <c r="G7404">
        <v>0</v>
      </c>
    </row>
    <row r="7405" spans="1:7" x14ac:dyDescent="0.4">
      <c r="A7405" t="s">
        <v>40</v>
      </c>
      <c r="B7405">
        <v>2011</v>
      </c>
      <c r="C7405" t="s">
        <v>38</v>
      </c>
      <c r="D7405" t="s">
        <v>54</v>
      </c>
      <c r="E7405" t="s">
        <v>32</v>
      </c>
      <c r="F7405" t="s">
        <v>7</v>
      </c>
      <c r="G7405">
        <v>0</v>
      </c>
    </row>
    <row r="7406" spans="1:7" x14ac:dyDescent="0.4">
      <c r="A7406" t="s">
        <v>40</v>
      </c>
      <c r="B7406">
        <v>2011</v>
      </c>
      <c r="C7406" t="s">
        <v>38</v>
      </c>
      <c r="D7406" t="s">
        <v>54</v>
      </c>
      <c r="E7406" t="s">
        <v>33</v>
      </c>
      <c r="F7406" t="s">
        <v>7</v>
      </c>
      <c r="G7406">
        <v>0</v>
      </c>
    </row>
    <row r="7407" spans="1:7" x14ac:dyDescent="0.4">
      <c r="A7407" t="s">
        <v>40</v>
      </c>
      <c r="B7407">
        <v>2011</v>
      </c>
      <c r="C7407" t="s">
        <v>38</v>
      </c>
      <c r="D7407" t="s">
        <v>54</v>
      </c>
      <c r="E7407" t="s">
        <v>34</v>
      </c>
      <c r="F7407" t="s">
        <v>7</v>
      </c>
      <c r="G7407">
        <v>0</v>
      </c>
    </row>
    <row r="7408" spans="1:7" x14ac:dyDescent="0.4">
      <c r="A7408" t="s">
        <v>40</v>
      </c>
      <c r="B7408">
        <v>2011</v>
      </c>
      <c r="C7408" t="s">
        <v>38</v>
      </c>
      <c r="D7408" t="s">
        <v>54</v>
      </c>
      <c r="E7408" t="s">
        <v>35</v>
      </c>
      <c r="F7408" t="s">
        <v>7</v>
      </c>
      <c r="G7408">
        <v>0</v>
      </c>
    </row>
    <row r="7409" spans="1:7" x14ac:dyDescent="0.4">
      <c r="A7409" t="s">
        <v>40</v>
      </c>
      <c r="B7409">
        <v>2011</v>
      </c>
      <c r="C7409" t="s">
        <v>38</v>
      </c>
      <c r="D7409" t="s">
        <v>54</v>
      </c>
      <c r="E7409" t="s">
        <v>36</v>
      </c>
      <c r="F7409" t="s">
        <v>7</v>
      </c>
      <c r="G7409">
        <v>0</v>
      </c>
    </row>
    <row r="7410" spans="1:7" x14ac:dyDescent="0.4">
      <c r="A7410" t="s">
        <v>40</v>
      </c>
      <c r="B7410">
        <v>2011</v>
      </c>
      <c r="C7410" t="s">
        <v>38</v>
      </c>
      <c r="D7410" t="s">
        <v>54</v>
      </c>
      <c r="E7410" t="s">
        <v>37</v>
      </c>
      <c r="F7410" t="s">
        <v>7</v>
      </c>
      <c r="G7410">
        <v>0</v>
      </c>
    </row>
    <row r="7411" spans="1:7" x14ac:dyDescent="0.4">
      <c r="A7411" t="s">
        <v>40</v>
      </c>
      <c r="B7411">
        <v>2011</v>
      </c>
      <c r="C7411" t="s">
        <v>38</v>
      </c>
      <c r="D7411" t="s">
        <v>55</v>
      </c>
      <c r="E7411" t="s">
        <v>6</v>
      </c>
      <c r="F7411" t="s">
        <v>7</v>
      </c>
      <c r="G7411">
        <v>0</v>
      </c>
    </row>
    <row r="7412" spans="1:7" x14ac:dyDescent="0.4">
      <c r="A7412" t="s">
        <v>40</v>
      </c>
      <c r="B7412">
        <v>2011</v>
      </c>
      <c r="C7412" t="s">
        <v>38</v>
      </c>
      <c r="D7412" t="s">
        <v>55</v>
      </c>
      <c r="E7412" t="s">
        <v>8</v>
      </c>
      <c r="F7412" t="s">
        <v>7</v>
      </c>
      <c r="G7412">
        <v>0</v>
      </c>
    </row>
    <row r="7413" spans="1:7" x14ac:dyDescent="0.4">
      <c r="A7413" t="s">
        <v>40</v>
      </c>
      <c r="B7413">
        <v>2011</v>
      </c>
      <c r="C7413" t="s">
        <v>38</v>
      </c>
      <c r="D7413" t="s">
        <v>55</v>
      </c>
      <c r="E7413" t="s">
        <v>9</v>
      </c>
      <c r="F7413" t="s">
        <v>7</v>
      </c>
      <c r="G7413">
        <v>0</v>
      </c>
    </row>
    <row r="7414" spans="1:7" x14ac:dyDescent="0.4">
      <c r="A7414" t="s">
        <v>40</v>
      </c>
      <c r="B7414">
        <v>2011</v>
      </c>
      <c r="C7414" t="s">
        <v>38</v>
      </c>
      <c r="D7414" t="s">
        <v>55</v>
      </c>
      <c r="E7414" t="s">
        <v>10</v>
      </c>
      <c r="F7414" t="s">
        <v>7</v>
      </c>
      <c r="G7414">
        <v>0</v>
      </c>
    </row>
    <row r="7415" spans="1:7" x14ac:dyDescent="0.4">
      <c r="A7415" t="s">
        <v>40</v>
      </c>
      <c r="B7415">
        <v>2011</v>
      </c>
      <c r="C7415" t="s">
        <v>38</v>
      </c>
      <c r="D7415" t="s">
        <v>55</v>
      </c>
      <c r="E7415" t="s">
        <v>11</v>
      </c>
      <c r="F7415" t="s">
        <v>7</v>
      </c>
      <c r="G7415">
        <v>0</v>
      </c>
    </row>
    <row r="7416" spans="1:7" x14ac:dyDescent="0.4">
      <c r="A7416" t="s">
        <v>40</v>
      </c>
      <c r="B7416">
        <v>2011</v>
      </c>
      <c r="C7416" t="s">
        <v>38</v>
      </c>
      <c r="D7416" t="s">
        <v>55</v>
      </c>
      <c r="E7416" t="s">
        <v>12</v>
      </c>
      <c r="F7416" t="s">
        <v>7</v>
      </c>
      <c r="G7416">
        <v>0</v>
      </c>
    </row>
    <row r="7417" spans="1:7" x14ac:dyDescent="0.4">
      <c r="A7417" t="s">
        <v>40</v>
      </c>
      <c r="B7417">
        <v>2011</v>
      </c>
      <c r="C7417" t="s">
        <v>38</v>
      </c>
      <c r="D7417" t="s">
        <v>55</v>
      </c>
      <c r="E7417" t="s">
        <v>13</v>
      </c>
      <c r="F7417" t="s">
        <v>7</v>
      </c>
      <c r="G7417">
        <v>0</v>
      </c>
    </row>
    <row r="7418" spans="1:7" x14ac:dyDescent="0.4">
      <c r="A7418" t="s">
        <v>40</v>
      </c>
      <c r="B7418">
        <v>2011</v>
      </c>
      <c r="C7418" t="s">
        <v>38</v>
      </c>
      <c r="D7418" t="s">
        <v>55</v>
      </c>
      <c r="E7418" t="s">
        <v>14</v>
      </c>
      <c r="F7418" t="s">
        <v>7</v>
      </c>
      <c r="G7418">
        <v>0</v>
      </c>
    </row>
    <row r="7419" spans="1:7" x14ac:dyDescent="0.4">
      <c r="A7419" t="s">
        <v>40</v>
      </c>
      <c r="B7419">
        <v>2011</v>
      </c>
      <c r="C7419" t="s">
        <v>38</v>
      </c>
      <c r="D7419" t="s">
        <v>55</v>
      </c>
      <c r="E7419" t="s">
        <v>15</v>
      </c>
      <c r="F7419" t="s">
        <v>7</v>
      </c>
      <c r="G7419">
        <v>0</v>
      </c>
    </row>
    <row r="7420" spans="1:7" x14ac:dyDescent="0.4">
      <c r="A7420" t="s">
        <v>40</v>
      </c>
      <c r="B7420">
        <v>2011</v>
      </c>
      <c r="C7420" t="s">
        <v>38</v>
      </c>
      <c r="D7420" t="s">
        <v>55</v>
      </c>
      <c r="E7420" t="s">
        <v>16</v>
      </c>
      <c r="F7420" t="s">
        <v>7</v>
      </c>
      <c r="G7420">
        <v>0</v>
      </c>
    </row>
    <row r="7421" spans="1:7" x14ac:dyDescent="0.4">
      <c r="A7421" t="s">
        <v>40</v>
      </c>
      <c r="B7421">
        <v>2011</v>
      </c>
      <c r="C7421" t="s">
        <v>38</v>
      </c>
      <c r="D7421" t="s">
        <v>55</v>
      </c>
      <c r="E7421" t="s">
        <v>17</v>
      </c>
      <c r="F7421" t="s">
        <v>7</v>
      </c>
      <c r="G7421">
        <v>0</v>
      </c>
    </row>
    <row r="7422" spans="1:7" x14ac:dyDescent="0.4">
      <c r="A7422" t="s">
        <v>40</v>
      </c>
      <c r="B7422">
        <v>2011</v>
      </c>
      <c r="C7422" t="s">
        <v>38</v>
      </c>
      <c r="D7422" t="s">
        <v>55</v>
      </c>
      <c r="E7422" t="s">
        <v>18</v>
      </c>
      <c r="F7422" t="s">
        <v>7</v>
      </c>
      <c r="G7422">
        <v>0</v>
      </c>
    </row>
    <row r="7423" spans="1:7" x14ac:dyDescent="0.4">
      <c r="A7423" t="s">
        <v>40</v>
      </c>
      <c r="B7423">
        <v>2011</v>
      </c>
      <c r="C7423" t="s">
        <v>38</v>
      </c>
      <c r="D7423" t="s">
        <v>55</v>
      </c>
      <c r="E7423" t="s">
        <v>19</v>
      </c>
      <c r="F7423" t="s">
        <v>7</v>
      </c>
      <c r="G7423">
        <v>0</v>
      </c>
    </row>
    <row r="7424" spans="1:7" x14ac:dyDescent="0.4">
      <c r="A7424" t="s">
        <v>40</v>
      </c>
      <c r="B7424">
        <v>2011</v>
      </c>
      <c r="C7424" t="s">
        <v>38</v>
      </c>
      <c r="D7424" t="s">
        <v>55</v>
      </c>
      <c r="E7424" t="s">
        <v>20</v>
      </c>
      <c r="F7424" t="s">
        <v>7</v>
      </c>
      <c r="G7424">
        <v>0</v>
      </c>
    </row>
    <row r="7425" spans="1:7" x14ac:dyDescent="0.4">
      <c r="A7425" t="s">
        <v>40</v>
      </c>
      <c r="B7425">
        <v>2011</v>
      </c>
      <c r="C7425" t="s">
        <v>38</v>
      </c>
      <c r="D7425" t="s">
        <v>55</v>
      </c>
      <c r="E7425" t="s">
        <v>21</v>
      </c>
      <c r="F7425" t="s">
        <v>7</v>
      </c>
      <c r="G7425">
        <v>0</v>
      </c>
    </row>
    <row r="7426" spans="1:7" x14ac:dyDescent="0.4">
      <c r="A7426" t="s">
        <v>40</v>
      </c>
      <c r="B7426">
        <v>2011</v>
      </c>
      <c r="C7426" t="s">
        <v>38</v>
      </c>
      <c r="D7426" t="s">
        <v>55</v>
      </c>
      <c r="E7426" t="s">
        <v>22</v>
      </c>
      <c r="F7426" t="s">
        <v>7</v>
      </c>
      <c r="G7426">
        <v>0</v>
      </c>
    </row>
    <row r="7427" spans="1:7" x14ac:dyDescent="0.4">
      <c r="A7427" t="s">
        <v>40</v>
      </c>
      <c r="B7427">
        <v>2011</v>
      </c>
      <c r="C7427" t="s">
        <v>38</v>
      </c>
      <c r="D7427" t="s">
        <v>55</v>
      </c>
      <c r="E7427" t="s">
        <v>23</v>
      </c>
      <c r="F7427" t="s">
        <v>7</v>
      </c>
      <c r="G7427">
        <v>0</v>
      </c>
    </row>
    <row r="7428" spans="1:7" x14ac:dyDescent="0.4">
      <c r="A7428" t="s">
        <v>40</v>
      </c>
      <c r="B7428">
        <v>2011</v>
      </c>
      <c r="C7428" t="s">
        <v>38</v>
      </c>
      <c r="D7428" t="s">
        <v>55</v>
      </c>
      <c r="E7428" t="s">
        <v>24</v>
      </c>
      <c r="F7428" t="s">
        <v>7</v>
      </c>
      <c r="G7428">
        <v>0</v>
      </c>
    </row>
    <row r="7429" spans="1:7" x14ac:dyDescent="0.4">
      <c r="A7429" t="s">
        <v>40</v>
      </c>
      <c r="B7429">
        <v>2011</v>
      </c>
      <c r="C7429" t="s">
        <v>38</v>
      </c>
      <c r="D7429" t="s">
        <v>55</v>
      </c>
      <c r="E7429" t="s">
        <v>25</v>
      </c>
      <c r="F7429" t="s">
        <v>7</v>
      </c>
      <c r="G7429">
        <v>0</v>
      </c>
    </row>
    <row r="7430" spans="1:7" x14ac:dyDescent="0.4">
      <c r="A7430" t="s">
        <v>40</v>
      </c>
      <c r="B7430">
        <v>2011</v>
      </c>
      <c r="C7430" t="s">
        <v>38</v>
      </c>
      <c r="D7430" t="s">
        <v>55</v>
      </c>
      <c r="E7430" t="s">
        <v>26</v>
      </c>
      <c r="F7430" t="s">
        <v>7</v>
      </c>
      <c r="G7430">
        <v>0</v>
      </c>
    </row>
    <row r="7431" spans="1:7" x14ac:dyDescent="0.4">
      <c r="A7431" t="s">
        <v>40</v>
      </c>
      <c r="B7431">
        <v>2011</v>
      </c>
      <c r="C7431" t="s">
        <v>38</v>
      </c>
      <c r="D7431" t="s">
        <v>55</v>
      </c>
      <c r="E7431" t="s">
        <v>27</v>
      </c>
      <c r="F7431" t="s">
        <v>7</v>
      </c>
      <c r="G7431">
        <v>0</v>
      </c>
    </row>
    <row r="7432" spans="1:7" x14ac:dyDescent="0.4">
      <c r="A7432" t="s">
        <v>40</v>
      </c>
      <c r="B7432">
        <v>2011</v>
      </c>
      <c r="C7432" t="s">
        <v>38</v>
      </c>
      <c r="D7432" t="s">
        <v>55</v>
      </c>
      <c r="E7432" t="s">
        <v>28</v>
      </c>
      <c r="F7432" t="s">
        <v>7</v>
      </c>
      <c r="G7432">
        <v>0</v>
      </c>
    </row>
    <row r="7433" spans="1:7" x14ac:dyDescent="0.4">
      <c r="A7433" t="s">
        <v>40</v>
      </c>
      <c r="B7433">
        <v>2011</v>
      </c>
      <c r="C7433" t="s">
        <v>38</v>
      </c>
      <c r="D7433" t="s">
        <v>55</v>
      </c>
      <c r="E7433" t="s">
        <v>29</v>
      </c>
      <c r="F7433" t="s">
        <v>7</v>
      </c>
      <c r="G7433">
        <v>0</v>
      </c>
    </row>
    <row r="7434" spans="1:7" x14ac:dyDescent="0.4">
      <c r="A7434" t="s">
        <v>40</v>
      </c>
      <c r="B7434">
        <v>2011</v>
      </c>
      <c r="C7434" t="s">
        <v>38</v>
      </c>
      <c r="D7434" t="s">
        <v>55</v>
      </c>
      <c r="E7434" t="s">
        <v>30</v>
      </c>
      <c r="F7434" t="s">
        <v>7</v>
      </c>
      <c r="G7434">
        <v>0</v>
      </c>
    </row>
    <row r="7435" spans="1:7" x14ac:dyDescent="0.4">
      <c r="A7435" t="s">
        <v>40</v>
      </c>
      <c r="B7435">
        <v>2011</v>
      </c>
      <c r="C7435" t="s">
        <v>38</v>
      </c>
      <c r="D7435" t="s">
        <v>55</v>
      </c>
      <c r="E7435" t="s">
        <v>31</v>
      </c>
      <c r="F7435" t="s">
        <v>7</v>
      </c>
      <c r="G7435">
        <v>0</v>
      </c>
    </row>
    <row r="7436" spans="1:7" x14ac:dyDescent="0.4">
      <c r="A7436" t="s">
        <v>40</v>
      </c>
      <c r="B7436">
        <v>2011</v>
      </c>
      <c r="C7436" t="s">
        <v>38</v>
      </c>
      <c r="D7436" t="s">
        <v>55</v>
      </c>
      <c r="E7436" t="s">
        <v>32</v>
      </c>
      <c r="F7436" t="s">
        <v>7</v>
      </c>
      <c r="G7436">
        <v>0</v>
      </c>
    </row>
    <row r="7437" spans="1:7" x14ac:dyDescent="0.4">
      <c r="A7437" t="s">
        <v>40</v>
      </c>
      <c r="B7437">
        <v>2011</v>
      </c>
      <c r="C7437" t="s">
        <v>38</v>
      </c>
      <c r="D7437" t="s">
        <v>55</v>
      </c>
      <c r="E7437" t="s">
        <v>33</v>
      </c>
      <c r="F7437" t="s">
        <v>7</v>
      </c>
      <c r="G7437">
        <v>0</v>
      </c>
    </row>
    <row r="7438" spans="1:7" x14ac:dyDescent="0.4">
      <c r="A7438" t="s">
        <v>40</v>
      </c>
      <c r="B7438">
        <v>2011</v>
      </c>
      <c r="C7438" t="s">
        <v>38</v>
      </c>
      <c r="D7438" t="s">
        <v>55</v>
      </c>
      <c r="E7438" t="s">
        <v>34</v>
      </c>
      <c r="F7438" t="s">
        <v>7</v>
      </c>
      <c r="G7438">
        <v>0</v>
      </c>
    </row>
    <row r="7439" spans="1:7" x14ac:dyDescent="0.4">
      <c r="A7439" t="s">
        <v>40</v>
      </c>
      <c r="B7439">
        <v>2011</v>
      </c>
      <c r="C7439" t="s">
        <v>38</v>
      </c>
      <c r="D7439" t="s">
        <v>55</v>
      </c>
      <c r="E7439" t="s">
        <v>35</v>
      </c>
      <c r="F7439" t="s">
        <v>7</v>
      </c>
      <c r="G7439">
        <v>0</v>
      </c>
    </row>
    <row r="7440" spans="1:7" x14ac:dyDescent="0.4">
      <c r="A7440" t="s">
        <v>40</v>
      </c>
      <c r="B7440">
        <v>2011</v>
      </c>
      <c r="C7440" t="s">
        <v>38</v>
      </c>
      <c r="D7440" t="s">
        <v>55</v>
      </c>
      <c r="E7440" t="s">
        <v>36</v>
      </c>
      <c r="F7440" t="s">
        <v>7</v>
      </c>
      <c r="G7440">
        <v>0</v>
      </c>
    </row>
    <row r="7441" spans="1:7" x14ac:dyDescent="0.4">
      <c r="A7441" t="s">
        <v>40</v>
      </c>
      <c r="B7441">
        <v>2011</v>
      </c>
      <c r="C7441" t="s">
        <v>38</v>
      </c>
      <c r="D7441" t="s">
        <v>55</v>
      </c>
      <c r="E7441" t="s">
        <v>37</v>
      </c>
      <c r="F7441" t="s">
        <v>7</v>
      </c>
      <c r="G7441">
        <v>0</v>
      </c>
    </row>
    <row r="7442" spans="1:7" x14ac:dyDescent="0.4">
      <c r="A7442" t="s">
        <v>40</v>
      </c>
      <c r="B7442">
        <v>2011</v>
      </c>
      <c r="C7442" t="s">
        <v>38</v>
      </c>
      <c r="D7442" t="s">
        <v>56</v>
      </c>
      <c r="E7442" t="s">
        <v>6</v>
      </c>
      <c r="F7442" t="s">
        <v>7</v>
      </c>
      <c r="G7442">
        <v>0</v>
      </c>
    </row>
    <row r="7443" spans="1:7" x14ac:dyDescent="0.4">
      <c r="A7443" t="s">
        <v>40</v>
      </c>
      <c r="B7443">
        <v>2011</v>
      </c>
      <c r="C7443" t="s">
        <v>38</v>
      </c>
      <c r="D7443" t="s">
        <v>56</v>
      </c>
      <c r="E7443" t="s">
        <v>8</v>
      </c>
      <c r="F7443" t="s">
        <v>7</v>
      </c>
      <c r="G7443">
        <v>0</v>
      </c>
    </row>
    <row r="7444" spans="1:7" x14ac:dyDescent="0.4">
      <c r="A7444" t="s">
        <v>40</v>
      </c>
      <c r="B7444">
        <v>2011</v>
      </c>
      <c r="C7444" t="s">
        <v>38</v>
      </c>
      <c r="D7444" t="s">
        <v>56</v>
      </c>
      <c r="E7444" t="s">
        <v>9</v>
      </c>
      <c r="F7444" t="s">
        <v>7</v>
      </c>
      <c r="G7444">
        <v>0</v>
      </c>
    </row>
    <row r="7445" spans="1:7" x14ac:dyDescent="0.4">
      <c r="A7445" t="s">
        <v>40</v>
      </c>
      <c r="B7445">
        <v>2011</v>
      </c>
      <c r="C7445" t="s">
        <v>38</v>
      </c>
      <c r="D7445" t="s">
        <v>56</v>
      </c>
      <c r="E7445" t="s">
        <v>10</v>
      </c>
      <c r="F7445" t="s">
        <v>7</v>
      </c>
      <c r="G7445">
        <v>0</v>
      </c>
    </row>
    <row r="7446" spans="1:7" x14ac:dyDescent="0.4">
      <c r="A7446" t="s">
        <v>40</v>
      </c>
      <c r="B7446">
        <v>2011</v>
      </c>
      <c r="C7446" t="s">
        <v>38</v>
      </c>
      <c r="D7446" t="s">
        <v>56</v>
      </c>
      <c r="E7446" t="s">
        <v>11</v>
      </c>
      <c r="F7446" t="s">
        <v>7</v>
      </c>
      <c r="G7446">
        <v>0</v>
      </c>
    </row>
    <row r="7447" spans="1:7" x14ac:dyDescent="0.4">
      <c r="A7447" t="s">
        <v>40</v>
      </c>
      <c r="B7447">
        <v>2011</v>
      </c>
      <c r="C7447" t="s">
        <v>38</v>
      </c>
      <c r="D7447" t="s">
        <v>56</v>
      </c>
      <c r="E7447" t="s">
        <v>12</v>
      </c>
      <c r="F7447" t="s">
        <v>7</v>
      </c>
      <c r="G7447">
        <v>0</v>
      </c>
    </row>
    <row r="7448" spans="1:7" x14ac:dyDescent="0.4">
      <c r="A7448" t="s">
        <v>40</v>
      </c>
      <c r="B7448">
        <v>2011</v>
      </c>
      <c r="C7448" t="s">
        <v>38</v>
      </c>
      <c r="D7448" t="s">
        <v>56</v>
      </c>
      <c r="E7448" t="s">
        <v>13</v>
      </c>
      <c r="F7448" t="s">
        <v>7</v>
      </c>
      <c r="G7448">
        <v>0</v>
      </c>
    </row>
    <row r="7449" spans="1:7" x14ac:dyDescent="0.4">
      <c r="A7449" t="s">
        <v>40</v>
      </c>
      <c r="B7449">
        <v>2011</v>
      </c>
      <c r="C7449" t="s">
        <v>38</v>
      </c>
      <c r="D7449" t="s">
        <v>56</v>
      </c>
      <c r="E7449" t="s">
        <v>14</v>
      </c>
      <c r="F7449" t="s">
        <v>7</v>
      </c>
      <c r="G7449">
        <v>0</v>
      </c>
    </row>
    <row r="7450" spans="1:7" x14ac:dyDescent="0.4">
      <c r="A7450" t="s">
        <v>40</v>
      </c>
      <c r="B7450">
        <v>2011</v>
      </c>
      <c r="C7450" t="s">
        <v>38</v>
      </c>
      <c r="D7450" t="s">
        <v>56</v>
      </c>
      <c r="E7450" t="s">
        <v>15</v>
      </c>
      <c r="F7450" t="s">
        <v>7</v>
      </c>
      <c r="G7450">
        <v>0</v>
      </c>
    </row>
    <row r="7451" spans="1:7" x14ac:dyDescent="0.4">
      <c r="A7451" t="s">
        <v>40</v>
      </c>
      <c r="B7451">
        <v>2011</v>
      </c>
      <c r="C7451" t="s">
        <v>38</v>
      </c>
      <c r="D7451" t="s">
        <v>56</v>
      </c>
      <c r="E7451" t="s">
        <v>16</v>
      </c>
      <c r="F7451" t="s">
        <v>7</v>
      </c>
      <c r="G7451">
        <v>0</v>
      </c>
    </row>
    <row r="7452" spans="1:7" x14ac:dyDescent="0.4">
      <c r="A7452" t="s">
        <v>40</v>
      </c>
      <c r="B7452">
        <v>2011</v>
      </c>
      <c r="C7452" t="s">
        <v>38</v>
      </c>
      <c r="D7452" t="s">
        <v>56</v>
      </c>
      <c r="E7452" t="s">
        <v>17</v>
      </c>
      <c r="F7452" t="s">
        <v>7</v>
      </c>
      <c r="G7452">
        <v>0</v>
      </c>
    </row>
    <row r="7453" spans="1:7" x14ac:dyDescent="0.4">
      <c r="A7453" t="s">
        <v>40</v>
      </c>
      <c r="B7453">
        <v>2011</v>
      </c>
      <c r="C7453" t="s">
        <v>38</v>
      </c>
      <c r="D7453" t="s">
        <v>56</v>
      </c>
      <c r="E7453" t="s">
        <v>18</v>
      </c>
      <c r="F7453" t="s">
        <v>7</v>
      </c>
      <c r="G7453">
        <v>0</v>
      </c>
    </row>
    <row r="7454" spans="1:7" x14ac:dyDescent="0.4">
      <c r="A7454" t="s">
        <v>40</v>
      </c>
      <c r="B7454">
        <v>2011</v>
      </c>
      <c r="C7454" t="s">
        <v>38</v>
      </c>
      <c r="D7454" t="s">
        <v>56</v>
      </c>
      <c r="E7454" t="s">
        <v>19</v>
      </c>
      <c r="F7454" t="s">
        <v>7</v>
      </c>
      <c r="G7454">
        <v>0</v>
      </c>
    </row>
    <row r="7455" spans="1:7" x14ac:dyDescent="0.4">
      <c r="A7455" t="s">
        <v>40</v>
      </c>
      <c r="B7455">
        <v>2011</v>
      </c>
      <c r="C7455" t="s">
        <v>38</v>
      </c>
      <c r="D7455" t="s">
        <v>56</v>
      </c>
      <c r="E7455" t="s">
        <v>20</v>
      </c>
      <c r="F7455" t="s">
        <v>7</v>
      </c>
      <c r="G7455">
        <v>0</v>
      </c>
    </row>
    <row r="7456" spans="1:7" x14ac:dyDescent="0.4">
      <c r="A7456" t="s">
        <v>40</v>
      </c>
      <c r="B7456">
        <v>2011</v>
      </c>
      <c r="C7456" t="s">
        <v>38</v>
      </c>
      <c r="D7456" t="s">
        <v>56</v>
      </c>
      <c r="E7456" t="s">
        <v>21</v>
      </c>
      <c r="F7456" t="s">
        <v>7</v>
      </c>
      <c r="G7456">
        <v>0</v>
      </c>
    </row>
    <row r="7457" spans="1:7" x14ac:dyDescent="0.4">
      <c r="A7457" t="s">
        <v>40</v>
      </c>
      <c r="B7457">
        <v>2011</v>
      </c>
      <c r="C7457" t="s">
        <v>38</v>
      </c>
      <c r="D7457" t="s">
        <v>56</v>
      </c>
      <c r="E7457" t="s">
        <v>22</v>
      </c>
      <c r="F7457" t="s">
        <v>7</v>
      </c>
      <c r="G7457">
        <v>0</v>
      </c>
    </row>
    <row r="7458" spans="1:7" x14ac:dyDescent="0.4">
      <c r="A7458" t="s">
        <v>40</v>
      </c>
      <c r="B7458">
        <v>2011</v>
      </c>
      <c r="C7458" t="s">
        <v>38</v>
      </c>
      <c r="D7458" t="s">
        <v>56</v>
      </c>
      <c r="E7458" t="s">
        <v>23</v>
      </c>
      <c r="F7458" t="s">
        <v>7</v>
      </c>
      <c r="G7458">
        <v>0</v>
      </c>
    </row>
    <row r="7459" spans="1:7" x14ac:dyDescent="0.4">
      <c r="A7459" t="s">
        <v>40</v>
      </c>
      <c r="B7459">
        <v>2011</v>
      </c>
      <c r="C7459" t="s">
        <v>38</v>
      </c>
      <c r="D7459" t="s">
        <v>56</v>
      </c>
      <c r="E7459" t="s">
        <v>24</v>
      </c>
      <c r="F7459" t="s">
        <v>7</v>
      </c>
      <c r="G7459">
        <v>0</v>
      </c>
    </row>
    <row r="7460" spans="1:7" x14ac:dyDescent="0.4">
      <c r="A7460" t="s">
        <v>40</v>
      </c>
      <c r="B7460">
        <v>2011</v>
      </c>
      <c r="C7460" t="s">
        <v>38</v>
      </c>
      <c r="D7460" t="s">
        <v>56</v>
      </c>
      <c r="E7460" t="s">
        <v>25</v>
      </c>
      <c r="F7460" t="s">
        <v>7</v>
      </c>
      <c r="G7460">
        <v>0</v>
      </c>
    </row>
    <row r="7461" spans="1:7" x14ac:dyDescent="0.4">
      <c r="A7461" t="s">
        <v>40</v>
      </c>
      <c r="B7461">
        <v>2011</v>
      </c>
      <c r="C7461" t="s">
        <v>38</v>
      </c>
      <c r="D7461" t="s">
        <v>56</v>
      </c>
      <c r="E7461" t="s">
        <v>26</v>
      </c>
      <c r="F7461" t="s">
        <v>7</v>
      </c>
      <c r="G7461">
        <v>0</v>
      </c>
    </row>
    <row r="7462" spans="1:7" x14ac:dyDescent="0.4">
      <c r="A7462" t="s">
        <v>40</v>
      </c>
      <c r="B7462">
        <v>2011</v>
      </c>
      <c r="C7462" t="s">
        <v>38</v>
      </c>
      <c r="D7462" t="s">
        <v>56</v>
      </c>
      <c r="E7462" t="s">
        <v>27</v>
      </c>
      <c r="F7462" t="s">
        <v>7</v>
      </c>
      <c r="G7462">
        <v>0</v>
      </c>
    </row>
    <row r="7463" spans="1:7" x14ac:dyDescent="0.4">
      <c r="A7463" t="s">
        <v>40</v>
      </c>
      <c r="B7463">
        <v>2011</v>
      </c>
      <c r="C7463" t="s">
        <v>38</v>
      </c>
      <c r="D7463" t="s">
        <v>56</v>
      </c>
      <c r="E7463" t="s">
        <v>28</v>
      </c>
      <c r="F7463" t="s">
        <v>7</v>
      </c>
      <c r="G7463">
        <v>0</v>
      </c>
    </row>
    <row r="7464" spans="1:7" x14ac:dyDescent="0.4">
      <c r="A7464" t="s">
        <v>40</v>
      </c>
      <c r="B7464">
        <v>2011</v>
      </c>
      <c r="C7464" t="s">
        <v>38</v>
      </c>
      <c r="D7464" t="s">
        <v>56</v>
      </c>
      <c r="E7464" t="s">
        <v>29</v>
      </c>
      <c r="F7464" t="s">
        <v>7</v>
      </c>
      <c r="G7464">
        <v>0</v>
      </c>
    </row>
    <row r="7465" spans="1:7" x14ac:dyDescent="0.4">
      <c r="A7465" t="s">
        <v>40</v>
      </c>
      <c r="B7465">
        <v>2011</v>
      </c>
      <c r="C7465" t="s">
        <v>38</v>
      </c>
      <c r="D7465" t="s">
        <v>56</v>
      </c>
      <c r="E7465" t="s">
        <v>30</v>
      </c>
      <c r="F7465" t="s">
        <v>7</v>
      </c>
      <c r="G7465">
        <v>0</v>
      </c>
    </row>
    <row r="7466" spans="1:7" x14ac:dyDescent="0.4">
      <c r="A7466" t="s">
        <v>40</v>
      </c>
      <c r="B7466">
        <v>2011</v>
      </c>
      <c r="C7466" t="s">
        <v>38</v>
      </c>
      <c r="D7466" t="s">
        <v>56</v>
      </c>
      <c r="E7466" t="s">
        <v>31</v>
      </c>
      <c r="F7466" t="s">
        <v>7</v>
      </c>
      <c r="G7466">
        <v>0</v>
      </c>
    </row>
    <row r="7467" spans="1:7" x14ac:dyDescent="0.4">
      <c r="A7467" t="s">
        <v>40</v>
      </c>
      <c r="B7467">
        <v>2011</v>
      </c>
      <c r="C7467" t="s">
        <v>38</v>
      </c>
      <c r="D7467" t="s">
        <v>56</v>
      </c>
      <c r="E7467" t="s">
        <v>32</v>
      </c>
      <c r="F7467" t="s">
        <v>7</v>
      </c>
      <c r="G7467">
        <v>0</v>
      </c>
    </row>
    <row r="7468" spans="1:7" x14ac:dyDescent="0.4">
      <c r="A7468" t="s">
        <v>40</v>
      </c>
      <c r="B7468">
        <v>2011</v>
      </c>
      <c r="C7468" t="s">
        <v>38</v>
      </c>
      <c r="D7468" t="s">
        <v>56</v>
      </c>
      <c r="E7468" t="s">
        <v>33</v>
      </c>
      <c r="F7468" t="s">
        <v>7</v>
      </c>
      <c r="G7468">
        <v>0</v>
      </c>
    </row>
    <row r="7469" spans="1:7" x14ac:dyDescent="0.4">
      <c r="A7469" t="s">
        <v>40</v>
      </c>
      <c r="B7469">
        <v>2011</v>
      </c>
      <c r="C7469" t="s">
        <v>38</v>
      </c>
      <c r="D7469" t="s">
        <v>56</v>
      </c>
      <c r="E7469" t="s">
        <v>34</v>
      </c>
      <c r="F7469" t="s">
        <v>7</v>
      </c>
      <c r="G7469">
        <v>0</v>
      </c>
    </row>
    <row r="7470" spans="1:7" x14ac:dyDescent="0.4">
      <c r="A7470" t="s">
        <v>40</v>
      </c>
      <c r="B7470">
        <v>2011</v>
      </c>
      <c r="C7470" t="s">
        <v>38</v>
      </c>
      <c r="D7470" t="s">
        <v>56</v>
      </c>
      <c r="E7470" t="s">
        <v>35</v>
      </c>
      <c r="F7470" t="s">
        <v>7</v>
      </c>
      <c r="G7470">
        <v>0</v>
      </c>
    </row>
    <row r="7471" spans="1:7" x14ac:dyDescent="0.4">
      <c r="A7471" t="s">
        <v>40</v>
      </c>
      <c r="B7471">
        <v>2011</v>
      </c>
      <c r="C7471" t="s">
        <v>38</v>
      </c>
      <c r="D7471" t="s">
        <v>56</v>
      </c>
      <c r="E7471" t="s">
        <v>36</v>
      </c>
      <c r="F7471" t="s">
        <v>7</v>
      </c>
      <c r="G7471">
        <v>0</v>
      </c>
    </row>
    <row r="7472" spans="1:7" x14ac:dyDescent="0.4">
      <c r="A7472" t="s">
        <v>40</v>
      </c>
      <c r="B7472">
        <v>2011</v>
      </c>
      <c r="C7472" t="s">
        <v>38</v>
      </c>
      <c r="D7472" t="s">
        <v>56</v>
      </c>
      <c r="E7472" t="s">
        <v>37</v>
      </c>
      <c r="F7472" t="s">
        <v>7</v>
      </c>
      <c r="G7472">
        <v>0</v>
      </c>
    </row>
    <row r="7473" spans="1:7" x14ac:dyDescent="0.4">
      <c r="A7473" t="s">
        <v>40</v>
      </c>
      <c r="B7473">
        <v>2011</v>
      </c>
      <c r="C7473" t="s">
        <v>38</v>
      </c>
      <c r="D7473" t="s">
        <v>57</v>
      </c>
      <c r="E7473" t="s">
        <v>6</v>
      </c>
      <c r="F7473" t="s">
        <v>7</v>
      </c>
      <c r="G7473">
        <v>0</v>
      </c>
    </row>
    <row r="7474" spans="1:7" x14ac:dyDescent="0.4">
      <c r="A7474" t="s">
        <v>40</v>
      </c>
      <c r="B7474">
        <v>2011</v>
      </c>
      <c r="C7474" t="s">
        <v>38</v>
      </c>
      <c r="D7474" t="s">
        <v>57</v>
      </c>
      <c r="E7474" t="s">
        <v>8</v>
      </c>
      <c r="F7474" t="s">
        <v>7</v>
      </c>
      <c r="G7474">
        <v>0</v>
      </c>
    </row>
    <row r="7475" spans="1:7" x14ac:dyDescent="0.4">
      <c r="A7475" t="s">
        <v>40</v>
      </c>
      <c r="B7475">
        <v>2011</v>
      </c>
      <c r="C7475" t="s">
        <v>38</v>
      </c>
      <c r="D7475" t="s">
        <v>57</v>
      </c>
      <c r="E7475" t="s">
        <v>9</v>
      </c>
      <c r="F7475" t="s">
        <v>7</v>
      </c>
      <c r="G7475">
        <v>0</v>
      </c>
    </row>
    <row r="7476" spans="1:7" x14ac:dyDescent="0.4">
      <c r="A7476" t="s">
        <v>40</v>
      </c>
      <c r="B7476">
        <v>2011</v>
      </c>
      <c r="C7476" t="s">
        <v>38</v>
      </c>
      <c r="D7476" t="s">
        <v>57</v>
      </c>
      <c r="E7476" t="s">
        <v>10</v>
      </c>
      <c r="F7476" t="s">
        <v>7</v>
      </c>
      <c r="G7476">
        <v>0</v>
      </c>
    </row>
    <row r="7477" spans="1:7" x14ac:dyDescent="0.4">
      <c r="A7477" t="s">
        <v>40</v>
      </c>
      <c r="B7477">
        <v>2011</v>
      </c>
      <c r="C7477" t="s">
        <v>38</v>
      </c>
      <c r="D7477" t="s">
        <v>57</v>
      </c>
      <c r="E7477" t="s">
        <v>11</v>
      </c>
      <c r="F7477" t="s">
        <v>7</v>
      </c>
      <c r="G7477">
        <v>0</v>
      </c>
    </row>
    <row r="7478" spans="1:7" x14ac:dyDescent="0.4">
      <c r="A7478" t="s">
        <v>40</v>
      </c>
      <c r="B7478">
        <v>2011</v>
      </c>
      <c r="C7478" t="s">
        <v>38</v>
      </c>
      <c r="D7478" t="s">
        <v>57</v>
      </c>
      <c r="E7478" t="s">
        <v>12</v>
      </c>
      <c r="F7478" t="s">
        <v>7</v>
      </c>
      <c r="G7478">
        <v>0</v>
      </c>
    </row>
    <row r="7479" spans="1:7" x14ac:dyDescent="0.4">
      <c r="A7479" t="s">
        <v>40</v>
      </c>
      <c r="B7479">
        <v>2011</v>
      </c>
      <c r="C7479" t="s">
        <v>38</v>
      </c>
      <c r="D7479" t="s">
        <v>57</v>
      </c>
      <c r="E7479" t="s">
        <v>13</v>
      </c>
      <c r="F7479" t="s">
        <v>7</v>
      </c>
      <c r="G7479">
        <v>0</v>
      </c>
    </row>
    <row r="7480" spans="1:7" x14ac:dyDescent="0.4">
      <c r="A7480" t="s">
        <v>40</v>
      </c>
      <c r="B7480">
        <v>2011</v>
      </c>
      <c r="C7480" t="s">
        <v>38</v>
      </c>
      <c r="D7480" t="s">
        <v>57</v>
      </c>
      <c r="E7480" t="s">
        <v>14</v>
      </c>
      <c r="F7480" t="s">
        <v>7</v>
      </c>
      <c r="G7480">
        <v>0</v>
      </c>
    </row>
    <row r="7481" spans="1:7" x14ac:dyDescent="0.4">
      <c r="A7481" t="s">
        <v>40</v>
      </c>
      <c r="B7481">
        <v>2011</v>
      </c>
      <c r="C7481" t="s">
        <v>38</v>
      </c>
      <c r="D7481" t="s">
        <v>57</v>
      </c>
      <c r="E7481" t="s">
        <v>15</v>
      </c>
      <c r="F7481" t="s">
        <v>7</v>
      </c>
      <c r="G7481">
        <v>0</v>
      </c>
    </row>
    <row r="7482" spans="1:7" x14ac:dyDescent="0.4">
      <c r="A7482" t="s">
        <v>40</v>
      </c>
      <c r="B7482">
        <v>2011</v>
      </c>
      <c r="C7482" t="s">
        <v>38</v>
      </c>
      <c r="D7482" t="s">
        <v>57</v>
      </c>
      <c r="E7482" t="s">
        <v>16</v>
      </c>
      <c r="F7482" t="s">
        <v>7</v>
      </c>
      <c r="G7482">
        <v>0</v>
      </c>
    </row>
    <row r="7483" spans="1:7" x14ac:dyDescent="0.4">
      <c r="A7483" t="s">
        <v>40</v>
      </c>
      <c r="B7483">
        <v>2011</v>
      </c>
      <c r="C7483" t="s">
        <v>38</v>
      </c>
      <c r="D7483" t="s">
        <v>57</v>
      </c>
      <c r="E7483" t="s">
        <v>17</v>
      </c>
      <c r="F7483" t="s">
        <v>7</v>
      </c>
      <c r="G7483">
        <v>0</v>
      </c>
    </row>
    <row r="7484" spans="1:7" x14ac:dyDescent="0.4">
      <c r="A7484" t="s">
        <v>40</v>
      </c>
      <c r="B7484">
        <v>2011</v>
      </c>
      <c r="C7484" t="s">
        <v>38</v>
      </c>
      <c r="D7484" t="s">
        <v>57</v>
      </c>
      <c r="E7484" t="s">
        <v>18</v>
      </c>
      <c r="F7484" t="s">
        <v>7</v>
      </c>
      <c r="G7484">
        <v>0</v>
      </c>
    </row>
    <row r="7485" spans="1:7" x14ac:dyDescent="0.4">
      <c r="A7485" t="s">
        <v>40</v>
      </c>
      <c r="B7485">
        <v>2011</v>
      </c>
      <c r="C7485" t="s">
        <v>38</v>
      </c>
      <c r="D7485" t="s">
        <v>57</v>
      </c>
      <c r="E7485" t="s">
        <v>19</v>
      </c>
      <c r="F7485" t="s">
        <v>7</v>
      </c>
      <c r="G7485">
        <v>0</v>
      </c>
    </row>
    <row r="7486" spans="1:7" x14ac:dyDescent="0.4">
      <c r="A7486" t="s">
        <v>40</v>
      </c>
      <c r="B7486">
        <v>2011</v>
      </c>
      <c r="C7486" t="s">
        <v>38</v>
      </c>
      <c r="D7486" t="s">
        <v>57</v>
      </c>
      <c r="E7486" t="s">
        <v>20</v>
      </c>
      <c r="F7486" t="s">
        <v>7</v>
      </c>
      <c r="G7486">
        <v>0</v>
      </c>
    </row>
    <row r="7487" spans="1:7" x14ac:dyDescent="0.4">
      <c r="A7487" t="s">
        <v>40</v>
      </c>
      <c r="B7487">
        <v>2011</v>
      </c>
      <c r="C7487" t="s">
        <v>38</v>
      </c>
      <c r="D7487" t="s">
        <v>57</v>
      </c>
      <c r="E7487" t="s">
        <v>21</v>
      </c>
      <c r="F7487" t="s">
        <v>7</v>
      </c>
      <c r="G7487">
        <v>0</v>
      </c>
    </row>
    <row r="7488" spans="1:7" x14ac:dyDescent="0.4">
      <c r="A7488" t="s">
        <v>40</v>
      </c>
      <c r="B7488">
        <v>2011</v>
      </c>
      <c r="C7488" t="s">
        <v>38</v>
      </c>
      <c r="D7488" t="s">
        <v>57</v>
      </c>
      <c r="E7488" t="s">
        <v>22</v>
      </c>
      <c r="F7488" t="s">
        <v>7</v>
      </c>
      <c r="G7488">
        <v>0</v>
      </c>
    </row>
    <row r="7489" spans="1:7" x14ac:dyDescent="0.4">
      <c r="A7489" t="s">
        <v>40</v>
      </c>
      <c r="B7489">
        <v>2011</v>
      </c>
      <c r="C7489" t="s">
        <v>38</v>
      </c>
      <c r="D7489" t="s">
        <v>57</v>
      </c>
      <c r="E7489" t="s">
        <v>23</v>
      </c>
      <c r="F7489" t="s">
        <v>7</v>
      </c>
      <c r="G7489">
        <v>0</v>
      </c>
    </row>
    <row r="7490" spans="1:7" x14ac:dyDescent="0.4">
      <c r="A7490" t="s">
        <v>40</v>
      </c>
      <c r="B7490">
        <v>2011</v>
      </c>
      <c r="C7490" t="s">
        <v>38</v>
      </c>
      <c r="D7490" t="s">
        <v>57</v>
      </c>
      <c r="E7490" t="s">
        <v>24</v>
      </c>
      <c r="F7490" t="s">
        <v>7</v>
      </c>
      <c r="G7490">
        <v>0</v>
      </c>
    </row>
    <row r="7491" spans="1:7" x14ac:dyDescent="0.4">
      <c r="A7491" t="s">
        <v>40</v>
      </c>
      <c r="B7491">
        <v>2011</v>
      </c>
      <c r="C7491" t="s">
        <v>38</v>
      </c>
      <c r="D7491" t="s">
        <v>57</v>
      </c>
      <c r="E7491" t="s">
        <v>25</v>
      </c>
      <c r="F7491" t="s">
        <v>7</v>
      </c>
      <c r="G7491">
        <v>0</v>
      </c>
    </row>
    <row r="7492" spans="1:7" x14ac:dyDescent="0.4">
      <c r="A7492" t="s">
        <v>40</v>
      </c>
      <c r="B7492">
        <v>2011</v>
      </c>
      <c r="C7492" t="s">
        <v>38</v>
      </c>
      <c r="D7492" t="s">
        <v>57</v>
      </c>
      <c r="E7492" t="s">
        <v>26</v>
      </c>
      <c r="F7492" t="s">
        <v>7</v>
      </c>
      <c r="G7492">
        <v>0</v>
      </c>
    </row>
    <row r="7493" spans="1:7" x14ac:dyDescent="0.4">
      <c r="A7493" t="s">
        <v>40</v>
      </c>
      <c r="B7493">
        <v>2011</v>
      </c>
      <c r="C7493" t="s">
        <v>38</v>
      </c>
      <c r="D7493" t="s">
        <v>57</v>
      </c>
      <c r="E7493" t="s">
        <v>27</v>
      </c>
      <c r="F7493" t="s">
        <v>7</v>
      </c>
      <c r="G7493">
        <v>0</v>
      </c>
    </row>
    <row r="7494" spans="1:7" x14ac:dyDescent="0.4">
      <c r="A7494" t="s">
        <v>40</v>
      </c>
      <c r="B7494">
        <v>2011</v>
      </c>
      <c r="C7494" t="s">
        <v>38</v>
      </c>
      <c r="D7494" t="s">
        <v>57</v>
      </c>
      <c r="E7494" t="s">
        <v>28</v>
      </c>
      <c r="F7494" t="s">
        <v>7</v>
      </c>
      <c r="G7494">
        <v>0</v>
      </c>
    </row>
    <row r="7495" spans="1:7" x14ac:dyDescent="0.4">
      <c r="A7495" t="s">
        <v>40</v>
      </c>
      <c r="B7495">
        <v>2011</v>
      </c>
      <c r="C7495" t="s">
        <v>38</v>
      </c>
      <c r="D7495" t="s">
        <v>57</v>
      </c>
      <c r="E7495" t="s">
        <v>29</v>
      </c>
      <c r="F7495" t="s">
        <v>7</v>
      </c>
      <c r="G7495">
        <v>0</v>
      </c>
    </row>
    <row r="7496" spans="1:7" x14ac:dyDescent="0.4">
      <c r="A7496" t="s">
        <v>40</v>
      </c>
      <c r="B7496">
        <v>2011</v>
      </c>
      <c r="C7496" t="s">
        <v>38</v>
      </c>
      <c r="D7496" t="s">
        <v>57</v>
      </c>
      <c r="E7496" t="s">
        <v>30</v>
      </c>
      <c r="F7496" t="s">
        <v>7</v>
      </c>
      <c r="G7496">
        <v>0</v>
      </c>
    </row>
    <row r="7497" spans="1:7" x14ac:dyDescent="0.4">
      <c r="A7497" t="s">
        <v>40</v>
      </c>
      <c r="B7497">
        <v>2011</v>
      </c>
      <c r="C7497" t="s">
        <v>38</v>
      </c>
      <c r="D7497" t="s">
        <v>57</v>
      </c>
      <c r="E7497" t="s">
        <v>31</v>
      </c>
      <c r="F7497" t="s">
        <v>7</v>
      </c>
      <c r="G7497">
        <v>0</v>
      </c>
    </row>
    <row r="7498" spans="1:7" x14ac:dyDescent="0.4">
      <c r="A7498" t="s">
        <v>40</v>
      </c>
      <c r="B7498">
        <v>2011</v>
      </c>
      <c r="C7498" t="s">
        <v>38</v>
      </c>
      <c r="D7498" t="s">
        <v>57</v>
      </c>
      <c r="E7498" t="s">
        <v>32</v>
      </c>
      <c r="F7498" t="s">
        <v>7</v>
      </c>
      <c r="G7498">
        <v>0</v>
      </c>
    </row>
    <row r="7499" spans="1:7" x14ac:dyDescent="0.4">
      <c r="A7499" t="s">
        <v>40</v>
      </c>
      <c r="B7499">
        <v>2011</v>
      </c>
      <c r="C7499" t="s">
        <v>38</v>
      </c>
      <c r="D7499" t="s">
        <v>57</v>
      </c>
      <c r="E7499" t="s">
        <v>33</v>
      </c>
      <c r="F7499" t="s">
        <v>7</v>
      </c>
      <c r="G7499">
        <v>0</v>
      </c>
    </row>
    <row r="7500" spans="1:7" x14ac:dyDescent="0.4">
      <c r="A7500" t="s">
        <v>40</v>
      </c>
      <c r="B7500">
        <v>2011</v>
      </c>
      <c r="C7500" t="s">
        <v>38</v>
      </c>
      <c r="D7500" t="s">
        <v>57</v>
      </c>
      <c r="E7500" t="s">
        <v>34</v>
      </c>
      <c r="F7500" t="s">
        <v>7</v>
      </c>
      <c r="G7500">
        <v>0</v>
      </c>
    </row>
    <row r="7501" spans="1:7" x14ac:dyDescent="0.4">
      <c r="A7501" t="s">
        <v>40</v>
      </c>
      <c r="B7501">
        <v>2011</v>
      </c>
      <c r="C7501" t="s">
        <v>38</v>
      </c>
      <c r="D7501" t="s">
        <v>57</v>
      </c>
      <c r="E7501" t="s">
        <v>35</v>
      </c>
      <c r="F7501" t="s">
        <v>7</v>
      </c>
      <c r="G7501">
        <v>0</v>
      </c>
    </row>
    <row r="7502" spans="1:7" x14ac:dyDescent="0.4">
      <c r="A7502" t="s">
        <v>40</v>
      </c>
      <c r="B7502">
        <v>2011</v>
      </c>
      <c r="C7502" t="s">
        <v>38</v>
      </c>
      <c r="D7502" t="s">
        <v>57</v>
      </c>
      <c r="E7502" t="s">
        <v>36</v>
      </c>
      <c r="F7502" t="s">
        <v>7</v>
      </c>
      <c r="G7502">
        <v>0</v>
      </c>
    </row>
    <row r="7503" spans="1:7" x14ac:dyDescent="0.4">
      <c r="A7503" t="s">
        <v>40</v>
      </c>
      <c r="B7503">
        <v>2011</v>
      </c>
      <c r="C7503" t="s">
        <v>38</v>
      </c>
      <c r="D7503" t="s">
        <v>57</v>
      </c>
      <c r="E7503" t="s">
        <v>37</v>
      </c>
      <c r="F7503" t="s">
        <v>7</v>
      </c>
      <c r="G7503">
        <v>0</v>
      </c>
    </row>
    <row r="7504" spans="1:7" x14ac:dyDescent="0.4">
      <c r="A7504" t="s">
        <v>40</v>
      </c>
      <c r="B7504">
        <v>2011</v>
      </c>
      <c r="C7504" t="s">
        <v>38</v>
      </c>
      <c r="D7504" t="s">
        <v>58</v>
      </c>
      <c r="E7504" t="s">
        <v>6</v>
      </c>
      <c r="F7504" t="s">
        <v>7</v>
      </c>
      <c r="G7504">
        <v>0</v>
      </c>
    </row>
    <row r="7505" spans="1:7" x14ac:dyDescent="0.4">
      <c r="A7505" t="s">
        <v>40</v>
      </c>
      <c r="B7505">
        <v>2011</v>
      </c>
      <c r="C7505" t="s">
        <v>38</v>
      </c>
      <c r="D7505" t="s">
        <v>58</v>
      </c>
      <c r="E7505" t="s">
        <v>8</v>
      </c>
      <c r="F7505" t="s">
        <v>7</v>
      </c>
      <c r="G7505">
        <v>0</v>
      </c>
    </row>
    <row r="7506" spans="1:7" x14ac:dyDescent="0.4">
      <c r="A7506" t="s">
        <v>40</v>
      </c>
      <c r="B7506">
        <v>2011</v>
      </c>
      <c r="C7506" t="s">
        <v>38</v>
      </c>
      <c r="D7506" t="s">
        <v>58</v>
      </c>
      <c r="E7506" t="s">
        <v>9</v>
      </c>
      <c r="F7506" t="s">
        <v>7</v>
      </c>
      <c r="G7506">
        <v>0</v>
      </c>
    </row>
    <row r="7507" spans="1:7" x14ac:dyDescent="0.4">
      <c r="A7507" t="s">
        <v>40</v>
      </c>
      <c r="B7507">
        <v>2011</v>
      </c>
      <c r="C7507" t="s">
        <v>38</v>
      </c>
      <c r="D7507" t="s">
        <v>58</v>
      </c>
      <c r="E7507" t="s">
        <v>10</v>
      </c>
      <c r="F7507" t="s">
        <v>7</v>
      </c>
      <c r="G7507">
        <v>0</v>
      </c>
    </row>
    <row r="7508" spans="1:7" x14ac:dyDescent="0.4">
      <c r="A7508" t="s">
        <v>40</v>
      </c>
      <c r="B7508">
        <v>2011</v>
      </c>
      <c r="C7508" t="s">
        <v>38</v>
      </c>
      <c r="D7508" t="s">
        <v>58</v>
      </c>
      <c r="E7508" t="s">
        <v>11</v>
      </c>
      <c r="F7508" t="s">
        <v>7</v>
      </c>
      <c r="G7508">
        <v>0</v>
      </c>
    </row>
    <row r="7509" spans="1:7" x14ac:dyDescent="0.4">
      <c r="A7509" t="s">
        <v>40</v>
      </c>
      <c r="B7509">
        <v>2011</v>
      </c>
      <c r="C7509" t="s">
        <v>38</v>
      </c>
      <c r="D7509" t="s">
        <v>58</v>
      </c>
      <c r="E7509" t="s">
        <v>12</v>
      </c>
      <c r="F7509" t="s">
        <v>7</v>
      </c>
      <c r="G7509">
        <v>0</v>
      </c>
    </row>
    <row r="7510" spans="1:7" x14ac:dyDescent="0.4">
      <c r="A7510" t="s">
        <v>40</v>
      </c>
      <c r="B7510">
        <v>2011</v>
      </c>
      <c r="C7510" t="s">
        <v>38</v>
      </c>
      <c r="D7510" t="s">
        <v>58</v>
      </c>
      <c r="E7510" t="s">
        <v>13</v>
      </c>
      <c r="F7510" t="s">
        <v>7</v>
      </c>
      <c r="G7510">
        <v>0</v>
      </c>
    </row>
    <row r="7511" spans="1:7" x14ac:dyDescent="0.4">
      <c r="A7511" t="s">
        <v>40</v>
      </c>
      <c r="B7511">
        <v>2011</v>
      </c>
      <c r="C7511" t="s">
        <v>38</v>
      </c>
      <c r="D7511" t="s">
        <v>58</v>
      </c>
      <c r="E7511" t="s">
        <v>14</v>
      </c>
      <c r="F7511" t="s">
        <v>7</v>
      </c>
      <c r="G7511">
        <v>0</v>
      </c>
    </row>
    <row r="7512" spans="1:7" x14ac:dyDescent="0.4">
      <c r="A7512" t="s">
        <v>40</v>
      </c>
      <c r="B7512">
        <v>2011</v>
      </c>
      <c r="C7512" t="s">
        <v>38</v>
      </c>
      <c r="D7512" t="s">
        <v>58</v>
      </c>
      <c r="E7512" t="s">
        <v>15</v>
      </c>
      <c r="F7512" t="s">
        <v>7</v>
      </c>
      <c r="G7512">
        <v>0</v>
      </c>
    </row>
    <row r="7513" spans="1:7" x14ac:dyDescent="0.4">
      <c r="A7513" t="s">
        <v>40</v>
      </c>
      <c r="B7513">
        <v>2011</v>
      </c>
      <c r="C7513" t="s">
        <v>38</v>
      </c>
      <c r="D7513" t="s">
        <v>58</v>
      </c>
      <c r="E7513" t="s">
        <v>16</v>
      </c>
      <c r="F7513" t="s">
        <v>7</v>
      </c>
      <c r="G7513">
        <v>0</v>
      </c>
    </row>
    <row r="7514" spans="1:7" x14ac:dyDescent="0.4">
      <c r="A7514" t="s">
        <v>40</v>
      </c>
      <c r="B7514">
        <v>2011</v>
      </c>
      <c r="C7514" t="s">
        <v>38</v>
      </c>
      <c r="D7514" t="s">
        <v>58</v>
      </c>
      <c r="E7514" t="s">
        <v>17</v>
      </c>
      <c r="F7514" t="s">
        <v>7</v>
      </c>
      <c r="G7514">
        <v>0</v>
      </c>
    </row>
    <row r="7515" spans="1:7" x14ac:dyDescent="0.4">
      <c r="A7515" t="s">
        <v>40</v>
      </c>
      <c r="B7515">
        <v>2011</v>
      </c>
      <c r="C7515" t="s">
        <v>38</v>
      </c>
      <c r="D7515" t="s">
        <v>58</v>
      </c>
      <c r="E7515" t="s">
        <v>18</v>
      </c>
      <c r="F7515" t="s">
        <v>7</v>
      </c>
      <c r="G7515">
        <v>0</v>
      </c>
    </row>
    <row r="7516" spans="1:7" x14ac:dyDescent="0.4">
      <c r="A7516" t="s">
        <v>40</v>
      </c>
      <c r="B7516">
        <v>2011</v>
      </c>
      <c r="C7516" t="s">
        <v>38</v>
      </c>
      <c r="D7516" t="s">
        <v>58</v>
      </c>
      <c r="E7516" t="s">
        <v>19</v>
      </c>
      <c r="F7516" t="s">
        <v>7</v>
      </c>
      <c r="G7516">
        <v>0</v>
      </c>
    </row>
    <row r="7517" spans="1:7" x14ac:dyDescent="0.4">
      <c r="A7517" t="s">
        <v>40</v>
      </c>
      <c r="B7517">
        <v>2011</v>
      </c>
      <c r="C7517" t="s">
        <v>38</v>
      </c>
      <c r="D7517" t="s">
        <v>58</v>
      </c>
      <c r="E7517" t="s">
        <v>20</v>
      </c>
      <c r="F7517" t="s">
        <v>7</v>
      </c>
      <c r="G7517">
        <v>0</v>
      </c>
    </row>
    <row r="7518" spans="1:7" x14ac:dyDescent="0.4">
      <c r="A7518" t="s">
        <v>40</v>
      </c>
      <c r="B7518">
        <v>2011</v>
      </c>
      <c r="C7518" t="s">
        <v>38</v>
      </c>
      <c r="D7518" t="s">
        <v>58</v>
      </c>
      <c r="E7518" t="s">
        <v>21</v>
      </c>
      <c r="F7518" t="s">
        <v>7</v>
      </c>
      <c r="G7518">
        <v>0</v>
      </c>
    </row>
    <row r="7519" spans="1:7" x14ac:dyDescent="0.4">
      <c r="A7519" t="s">
        <v>40</v>
      </c>
      <c r="B7519">
        <v>2011</v>
      </c>
      <c r="C7519" t="s">
        <v>38</v>
      </c>
      <c r="D7519" t="s">
        <v>58</v>
      </c>
      <c r="E7519" t="s">
        <v>22</v>
      </c>
      <c r="F7519" t="s">
        <v>7</v>
      </c>
      <c r="G7519">
        <v>0</v>
      </c>
    </row>
    <row r="7520" spans="1:7" x14ac:dyDescent="0.4">
      <c r="A7520" t="s">
        <v>40</v>
      </c>
      <c r="B7520">
        <v>2011</v>
      </c>
      <c r="C7520" t="s">
        <v>38</v>
      </c>
      <c r="D7520" t="s">
        <v>58</v>
      </c>
      <c r="E7520" t="s">
        <v>23</v>
      </c>
      <c r="F7520" t="s">
        <v>7</v>
      </c>
      <c r="G7520">
        <v>0</v>
      </c>
    </row>
    <row r="7521" spans="1:7" x14ac:dyDescent="0.4">
      <c r="A7521" t="s">
        <v>40</v>
      </c>
      <c r="B7521">
        <v>2011</v>
      </c>
      <c r="C7521" t="s">
        <v>38</v>
      </c>
      <c r="D7521" t="s">
        <v>58</v>
      </c>
      <c r="E7521" t="s">
        <v>24</v>
      </c>
      <c r="F7521" t="s">
        <v>7</v>
      </c>
      <c r="G7521">
        <v>0</v>
      </c>
    </row>
    <row r="7522" spans="1:7" x14ac:dyDescent="0.4">
      <c r="A7522" t="s">
        <v>40</v>
      </c>
      <c r="B7522">
        <v>2011</v>
      </c>
      <c r="C7522" t="s">
        <v>38</v>
      </c>
      <c r="D7522" t="s">
        <v>58</v>
      </c>
      <c r="E7522" t="s">
        <v>25</v>
      </c>
      <c r="F7522" t="s">
        <v>7</v>
      </c>
      <c r="G7522">
        <v>0</v>
      </c>
    </row>
    <row r="7523" spans="1:7" x14ac:dyDescent="0.4">
      <c r="A7523" t="s">
        <v>40</v>
      </c>
      <c r="B7523">
        <v>2011</v>
      </c>
      <c r="C7523" t="s">
        <v>38</v>
      </c>
      <c r="D7523" t="s">
        <v>58</v>
      </c>
      <c r="E7523" t="s">
        <v>26</v>
      </c>
      <c r="F7523" t="s">
        <v>7</v>
      </c>
      <c r="G7523">
        <v>0</v>
      </c>
    </row>
    <row r="7524" spans="1:7" x14ac:dyDescent="0.4">
      <c r="A7524" t="s">
        <v>40</v>
      </c>
      <c r="B7524">
        <v>2011</v>
      </c>
      <c r="C7524" t="s">
        <v>38</v>
      </c>
      <c r="D7524" t="s">
        <v>58</v>
      </c>
      <c r="E7524" t="s">
        <v>27</v>
      </c>
      <c r="F7524" t="s">
        <v>7</v>
      </c>
      <c r="G7524">
        <v>0</v>
      </c>
    </row>
    <row r="7525" spans="1:7" x14ac:dyDescent="0.4">
      <c r="A7525" t="s">
        <v>40</v>
      </c>
      <c r="B7525">
        <v>2011</v>
      </c>
      <c r="C7525" t="s">
        <v>38</v>
      </c>
      <c r="D7525" t="s">
        <v>58</v>
      </c>
      <c r="E7525" t="s">
        <v>28</v>
      </c>
      <c r="F7525" t="s">
        <v>7</v>
      </c>
      <c r="G7525">
        <v>0</v>
      </c>
    </row>
    <row r="7526" spans="1:7" x14ac:dyDescent="0.4">
      <c r="A7526" t="s">
        <v>40</v>
      </c>
      <c r="B7526">
        <v>2011</v>
      </c>
      <c r="C7526" t="s">
        <v>38</v>
      </c>
      <c r="D7526" t="s">
        <v>58</v>
      </c>
      <c r="E7526" t="s">
        <v>29</v>
      </c>
      <c r="F7526" t="s">
        <v>7</v>
      </c>
      <c r="G7526">
        <v>0</v>
      </c>
    </row>
    <row r="7527" spans="1:7" x14ac:dyDescent="0.4">
      <c r="A7527" t="s">
        <v>40</v>
      </c>
      <c r="B7527">
        <v>2011</v>
      </c>
      <c r="C7527" t="s">
        <v>38</v>
      </c>
      <c r="D7527" t="s">
        <v>58</v>
      </c>
      <c r="E7527" t="s">
        <v>30</v>
      </c>
      <c r="F7527" t="s">
        <v>7</v>
      </c>
      <c r="G7527">
        <v>0</v>
      </c>
    </row>
    <row r="7528" spans="1:7" x14ac:dyDescent="0.4">
      <c r="A7528" t="s">
        <v>40</v>
      </c>
      <c r="B7528">
        <v>2011</v>
      </c>
      <c r="C7528" t="s">
        <v>38</v>
      </c>
      <c r="D7528" t="s">
        <v>58</v>
      </c>
      <c r="E7528" t="s">
        <v>31</v>
      </c>
      <c r="F7528" t="s">
        <v>7</v>
      </c>
      <c r="G7528">
        <v>0</v>
      </c>
    </row>
    <row r="7529" spans="1:7" x14ac:dyDescent="0.4">
      <c r="A7529" t="s">
        <v>40</v>
      </c>
      <c r="B7529">
        <v>2011</v>
      </c>
      <c r="C7529" t="s">
        <v>38</v>
      </c>
      <c r="D7529" t="s">
        <v>58</v>
      </c>
      <c r="E7529" t="s">
        <v>32</v>
      </c>
      <c r="F7529" t="s">
        <v>7</v>
      </c>
      <c r="G7529">
        <v>0</v>
      </c>
    </row>
    <row r="7530" spans="1:7" x14ac:dyDescent="0.4">
      <c r="A7530" t="s">
        <v>40</v>
      </c>
      <c r="B7530">
        <v>2011</v>
      </c>
      <c r="C7530" t="s">
        <v>38</v>
      </c>
      <c r="D7530" t="s">
        <v>58</v>
      </c>
      <c r="E7530" t="s">
        <v>33</v>
      </c>
      <c r="F7530" t="s">
        <v>7</v>
      </c>
      <c r="G7530">
        <v>0</v>
      </c>
    </row>
    <row r="7531" spans="1:7" x14ac:dyDescent="0.4">
      <c r="A7531" t="s">
        <v>40</v>
      </c>
      <c r="B7531">
        <v>2011</v>
      </c>
      <c r="C7531" t="s">
        <v>38</v>
      </c>
      <c r="D7531" t="s">
        <v>58</v>
      </c>
      <c r="E7531" t="s">
        <v>34</v>
      </c>
      <c r="F7531" t="s">
        <v>7</v>
      </c>
      <c r="G7531">
        <v>0</v>
      </c>
    </row>
    <row r="7532" spans="1:7" x14ac:dyDescent="0.4">
      <c r="A7532" t="s">
        <v>40</v>
      </c>
      <c r="B7532">
        <v>2011</v>
      </c>
      <c r="C7532" t="s">
        <v>38</v>
      </c>
      <c r="D7532" t="s">
        <v>58</v>
      </c>
      <c r="E7532" t="s">
        <v>35</v>
      </c>
      <c r="F7532" t="s">
        <v>7</v>
      </c>
      <c r="G7532">
        <v>0</v>
      </c>
    </row>
    <row r="7533" spans="1:7" x14ac:dyDescent="0.4">
      <c r="A7533" t="s">
        <v>40</v>
      </c>
      <c r="B7533">
        <v>2011</v>
      </c>
      <c r="C7533" t="s">
        <v>38</v>
      </c>
      <c r="D7533" t="s">
        <v>58</v>
      </c>
      <c r="E7533" t="s">
        <v>36</v>
      </c>
      <c r="F7533" t="s">
        <v>7</v>
      </c>
      <c r="G7533">
        <v>0</v>
      </c>
    </row>
    <row r="7534" spans="1:7" x14ac:dyDescent="0.4">
      <c r="A7534" t="s">
        <v>40</v>
      </c>
      <c r="B7534">
        <v>2011</v>
      </c>
      <c r="C7534" t="s">
        <v>38</v>
      </c>
      <c r="D7534" t="s">
        <v>58</v>
      </c>
      <c r="E7534" t="s">
        <v>37</v>
      </c>
      <c r="F7534" t="s">
        <v>7</v>
      </c>
      <c r="G7534">
        <v>0</v>
      </c>
    </row>
    <row r="7535" spans="1:7" x14ac:dyDescent="0.4">
      <c r="A7535" t="s">
        <v>40</v>
      </c>
      <c r="B7535">
        <v>2011</v>
      </c>
      <c r="C7535" t="s">
        <v>38</v>
      </c>
      <c r="D7535" t="s">
        <v>59</v>
      </c>
      <c r="E7535" t="s">
        <v>6</v>
      </c>
      <c r="F7535" t="s">
        <v>7</v>
      </c>
      <c r="G7535">
        <v>0</v>
      </c>
    </row>
    <row r="7536" spans="1:7" x14ac:dyDescent="0.4">
      <c r="A7536" t="s">
        <v>40</v>
      </c>
      <c r="B7536">
        <v>2011</v>
      </c>
      <c r="C7536" t="s">
        <v>38</v>
      </c>
      <c r="D7536" t="s">
        <v>59</v>
      </c>
      <c r="E7536" t="s">
        <v>8</v>
      </c>
      <c r="F7536" t="s">
        <v>7</v>
      </c>
      <c r="G7536">
        <v>0</v>
      </c>
    </row>
    <row r="7537" spans="1:7" x14ac:dyDescent="0.4">
      <c r="A7537" t="s">
        <v>40</v>
      </c>
      <c r="B7537">
        <v>2011</v>
      </c>
      <c r="C7537" t="s">
        <v>38</v>
      </c>
      <c r="D7537" t="s">
        <v>59</v>
      </c>
      <c r="E7537" t="s">
        <v>9</v>
      </c>
      <c r="F7537" t="s">
        <v>7</v>
      </c>
      <c r="G7537">
        <v>0</v>
      </c>
    </row>
    <row r="7538" spans="1:7" x14ac:dyDescent="0.4">
      <c r="A7538" t="s">
        <v>40</v>
      </c>
      <c r="B7538">
        <v>2011</v>
      </c>
      <c r="C7538" t="s">
        <v>38</v>
      </c>
      <c r="D7538" t="s">
        <v>59</v>
      </c>
      <c r="E7538" t="s">
        <v>10</v>
      </c>
      <c r="F7538" t="s">
        <v>7</v>
      </c>
      <c r="G7538">
        <v>0</v>
      </c>
    </row>
    <row r="7539" spans="1:7" x14ac:dyDescent="0.4">
      <c r="A7539" t="s">
        <v>40</v>
      </c>
      <c r="B7539">
        <v>2011</v>
      </c>
      <c r="C7539" t="s">
        <v>38</v>
      </c>
      <c r="D7539" t="s">
        <v>59</v>
      </c>
      <c r="E7539" t="s">
        <v>11</v>
      </c>
      <c r="F7539" t="s">
        <v>7</v>
      </c>
      <c r="G7539">
        <v>0</v>
      </c>
    </row>
    <row r="7540" spans="1:7" x14ac:dyDescent="0.4">
      <c r="A7540" t="s">
        <v>40</v>
      </c>
      <c r="B7540">
        <v>2011</v>
      </c>
      <c r="C7540" t="s">
        <v>38</v>
      </c>
      <c r="D7540" t="s">
        <v>59</v>
      </c>
      <c r="E7540" t="s">
        <v>12</v>
      </c>
      <c r="F7540" t="s">
        <v>7</v>
      </c>
      <c r="G7540">
        <v>0</v>
      </c>
    </row>
    <row r="7541" spans="1:7" x14ac:dyDescent="0.4">
      <c r="A7541" t="s">
        <v>40</v>
      </c>
      <c r="B7541">
        <v>2011</v>
      </c>
      <c r="C7541" t="s">
        <v>38</v>
      </c>
      <c r="D7541" t="s">
        <v>59</v>
      </c>
      <c r="E7541" t="s">
        <v>13</v>
      </c>
      <c r="F7541" t="s">
        <v>7</v>
      </c>
      <c r="G7541">
        <v>0</v>
      </c>
    </row>
    <row r="7542" spans="1:7" x14ac:dyDescent="0.4">
      <c r="A7542" t="s">
        <v>40</v>
      </c>
      <c r="B7542">
        <v>2011</v>
      </c>
      <c r="C7542" t="s">
        <v>38</v>
      </c>
      <c r="D7542" t="s">
        <v>59</v>
      </c>
      <c r="E7542" t="s">
        <v>14</v>
      </c>
      <c r="F7542" t="s">
        <v>7</v>
      </c>
      <c r="G7542">
        <v>0</v>
      </c>
    </row>
    <row r="7543" spans="1:7" x14ac:dyDescent="0.4">
      <c r="A7543" t="s">
        <v>40</v>
      </c>
      <c r="B7543">
        <v>2011</v>
      </c>
      <c r="C7543" t="s">
        <v>38</v>
      </c>
      <c r="D7543" t="s">
        <v>59</v>
      </c>
      <c r="E7543" t="s">
        <v>15</v>
      </c>
      <c r="F7543" t="s">
        <v>7</v>
      </c>
      <c r="G7543">
        <v>0</v>
      </c>
    </row>
    <row r="7544" spans="1:7" x14ac:dyDescent="0.4">
      <c r="A7544" t="s">
        <v>40</v>
      </c>
      <c r="B7544">
        <v>2011</v>
      </c>
      <c r="C7544" t="s">
        <v>38</v>
      </c>
      <c r="D7544" t="s">
        <v>59</v>
      </c>
      <c r="E7544" t="s">
        <v>16</v>
      </c>
      <c r="F7544" t="s">
        <v>7</v>
      </c>
      <c r="G7544">
        <v>0</v>
      </c>
    </row>
    <row r="7545" spans="1:7" x14ac:dyDescent="0.4">
      <c r="A7545" t="s">
        <v>40</v>
      </c>
      <c r="B7545">
        <v>2011</v>
      </c>
      <c r="C7545" t="s">
        <v>38</v>
      </c>
      <c r="D7545" t="s">
        <v>59</v>
      </c>
      <c r="E7545" t="s">
        <v>17</v>
      </c>
      <c r="F7545" t="s">
        <v>7</v>
      </c>
      <c r="G7545">
        <v>0</v>
      </c>
    </row>
    <row r="7546" spans="1:7" x14ac:dyDescent="0.4">
      <c r="A7546" t="s">
        <v>40</v>
      </c>
      <c r="B7546">
        <v>2011</v>
      </c>
      <c r="C7546" t="s">
        <v>38</v>
      </c>
      <c r="D7546" t="s">
        <v>59</v>
      </c>
      <c r="E7546" t="s">
        <v>18</v>
      </c>
      <c r="F7546" t="s">
        <v>7</v>
      </c>
      <c r="G7546">
        <v>0</v>
      </c>
    </row>
    <row r="7547" spans="1:7" x14ac:dyDescent="0.4">
      <c r="A7547" t="s">
        <v>40</v>
      </c>
      <c r="B7547">
        <v>2011</v>
      </c>
      <c r="C7547" t="s">
        <v>38</v>
      </c>
      <c r="D7547" t="s">
        <v>59</v>
      </c>
      <c r="E7547" t="s">
        <v>19</v>
      </c>
      <c r="F7547" t="s">
        <v>7</v>
      </c>
      <c r="G7547">
        <v>0</v>
      </c>
    </row>
    <row r="7548" spans="1:7" x14ac:dyDescent="0.4">
      <c r="A7548" t="s">
        <v>40</v>
      </c>
      <c r="B7548">
        <v>2011</v>
      </c>
      <c r="C7548" t="s">
        <v>38</v>
      </c>
      <c r="D7548" t="s">
        <v>59</v>
      </c>
      <c r="E7548" t="s">
        <v>20</v>
      </c>
      <c r="F7548" t="s">
        <v>7</v>
      </c>
      <c r="G7548">
        <v>0</v>
      </c>
    </row>
    <row r="7549" spans="1:7" x14ac:dyDescent="0.4">
      <c r="A7549" t="s">
        <v>40</v>
      </c>
      <c r="B7549">
        <v>2011</v>
      </c>
      <c r="C7549" t="s">
        <v>38</v>
      </c>
      <c r="D7549" t="s">
        <v>59</v>
      </c>
      <c r="E7549" t="s">
        <v>21</v>
      </c>
      <c r="F7549" t="s">
        <v>7</v>
      </c>
      <c r="G7549">
        <v>0</v>
      </c>
    </row>
    <row r="7550" spans="1:7" x14ac:dyDescent="0.4">
      <c r="A7550" t="s">
        <v>40</v>
      </c>
      <c r="B7550">
        <v>2011</v>
      </c>
      <c r="C7550" t="s">
        <v>38</v>
      </c>
      <c r="D7550" t="s">
        <v>59</v>
      </c>
      <c r="E7550" t="s">
        <v>22</v>
      </c>
      <c r="F7550" t="s">
        <v>7</v>
      </c>
      <c r="G7550">
        <v>0</v>
      </c>
    </row>
    <row r="7551" spans="1:7" x14ac:dyDescent="0.4">
      <c r="A7551" t="s">
        <v>40</v>
      </c>
      <c r="B7551">
        <v>2011</v>
      </c>
      <c r="C7551" t="s">
        <v>38</v>
      </c>
      <c r="D7551" t="s">
        <v>59</v>
      </c>
      <c r="E7551" t="s">
        <v>23</v>
      </c>
      <c r="F7551" t="s">
        <v>7</v>
      </c>
      <c r="G7551">
        <v>0</v>
      </c>
    </row>
    <row r="7552" spans="1:7" x14ac:dyDescent="0.4">
      <c r="A7552" t="s">
        <v>40</v>
      </c>
      <c r="B7552">
        <v>2011</v>
      </c>
      <c r="C7552" t="s">
        <v>38</v>
      </c>
      <c r="D7552" t="s">
        <v>59</v>
      </c>
      <c r="E7552" t="s">
        <v>24</v>
      </c>
      <c r="F7552" t="s">
        <v>7</v>
      </c>
      <c r="G7552">
        <v>0</v>
      </c>
    </row>
    <row r="7553" spans="1:7" x14ac:dyDescent="0.4">
      <c r="A7553" t="s">
        <v>40</v>
      </c>
      <c r="B7553">
        <v>2011</v>
      </c>
      <c r="C7553" t="s">
        <v>38</v>
      </c>
      <c r="D7553" t="s">
        <v>59</v>
      </c>
      <c r="E7553" t="s">
        <v>25</v>
      </c>
      <c r="F7553" t="s">
        <v>7</v>
      </c>
      <c r="G7553">
        <v>0</v>
      </c>
    </row>
    <row r="7554" spans="1:7" x14ac:dyDescent="0.4">
      <c r="A7554" t="s">
        <v>40</v>
      </c>
      <c r="B7554">
        <v>2011</v>
      </c>
      <c r="C7554" t="s">
        <v>38</v>
      </c>
      <c r="D7554" t="s">
        <v>59</v>
      </c>
      <c r="E7554" t="s">
        <v>26</v>
      </c>
      <c r="F7554" t="s">
        <v>7</v>
      </c>
      <c r="G7554">
        <v>0</v>
      </c>
    </row>
    <row r="7555" spans="1:7" x14ac:dyDescent="0.4">
      <c r="A7555" t="s">
        <v>40</v>
      </c>
      <c r="B7555">
        <v>2011</v>
      </c>
      <c r="C7555" t="s">
        <v>38</v>
      </c>
      <c r="D7555" t="s">
        <v>59</v>
      </c>
      <c r="E7555" t="s">
        <v>27</v>
      </c>
      <c r="F7555" t="s">
        <v>7</v>
      </c>
      <c r="G7555">
        <v>0</v>
      </c>
    </row>
    <row r="7556" spans="1:7" x14ac:dyDescent="0.4">
      <c r="A7556" t="s">
        <v>40</v>
      </c>
      <c r="B7556">
        <v>2011</v>
      </c>
      <c r="C7556" t="s">
        <v>38</v>
      </c>
      <c r="D7556" t="s">
        <v>59</v>
      </c>
      <c r="E7556" t="s">
        <v>28</v>
      </c>
      <c r="F7556" t="s">
        <v>7</v>
      </c>
      <c r="G7556">
        <v>0</v>
      </c>
    </row>
    <row r="7557" spans="1:7" x14ac:dyDescent="0.4">
      <c r="A7557" t="s">
        <v>40</v>
      </c>
      <c r="B7557">
        <v>2011</v>
      </c>
      <c r="C7557" t="s">
        <v>38</v>
      </c>
      <c r="D7557" t="s">
        <v>59</v>
      </c>
      <c r="E7557" t="s">
        <v>29</v>
      </c>
      <c r="F7557" t="s">
        <v>7</v>
      </c>
      <c r="G7557">
        <v>0</v>
      </c>
    </row>
    <row r="7558" spans="1:7" x14ac:dyDescent="0.4">
      <c r="A7558" t="s">
        <v>40</v>
      </c>
      <c r="B7558">
        <v>2011</v>
      </c>
      <c r="C7558" t="s">
        <v>38</v>
      </c>
      <c r="D7558" t="s">
        <v>59</v>
      </c>
      <c r="E7558" t="s">
        <v>30</v>
      </c>
      <c r="F7558" t="s">
        <v>7</v>
      </c>
      <c r="G7558">
        <v>0</v>
      </c>
    </row>
    <row r="7559" spans="1:7" x14ac:dyDescent="0.4">
      <c r="A7559" t="s">
        <v>40</v>
      </c>
      <c r="B7559">
        <v>2011</v>
      </c>
      <c r="C7559" t="s">
        <v>38</v>
      </c>
      <c r="D7559" t="s">
        <v>59</v>
      </c>
      <c r="E7559" t="s">
        <v>31</v>
      </c>
      <c r="F7559" t="s">
        <v>7</v>
      </c>
      <c r="G7559">
        <v>0</v>
      </c>
    </row>
    <row r="7560" spans="1:7" x14ac:dyDescent="0.4">
      <c r="A7560" t="s">
        <v>40</v>
      </c>
      <c r="B7560">
        <v>2011</v>
      </c>
      <c r="C7560" t="s">
        <v>38</v>
      </c>
      <c r="D7560" t="s">
        <v>59</v>
      </c>
      <c r="E7560" t="s">
        <v>32</v>
      </c>
      <c r="F7560" t="s">
        <v>7</v>
      </c>
      <c r="G7560">
        <v>0</v>
      </c>
    </row>
    <row r="7561" spans="1:7" x14ac:dyDescent="0.4">
      <c r="A7561" t="s">
        <v>40</v>
      </c>
      <c r="B7561">
        <v>2011</v>
      </c>
      <c r="C7561" t="s">
        <v>38</v>
      </c>
      <c r="D7561" t="s">
        <v>59</v>
      </c>
      <c r="E7561" t="s">
        <v>33</v>
      </c>
      <c r="F7561" t="s">
        <v>7</v>
      </c>
      <c r="G7561">
        <v>0</v>
      </c>
    </row>
    <row r="7562" spans="1:7" x14ac:dyDescent="0.4">
      <c r="A7562" t="s">
        <v>40</v>
      </c>
      <c r="B7562">
        <v>2011</v>
      </c>
      <c r="C7562" t="s">
        <v>38</v>
      </c>
      <c r="D7562" t="s">
        <v>59</v>
      </c>
      <c r="E7562" t="s">
        <v>34</v>
      </c>
      <c r="F7562" t="s">
        <v>7</v>
      </c>
      <c r="G7562">
        <v>0</v>
      </c>
    </row>
    <row r="7563" spans="1:7" x14ac:dyDescent="0.4">
      <c r="A7563" t="s">
        <v>40</v>
      </c>
      <c r="B7563">
        <v>2011</v>
      </c>
      <c r="C7563" t="s">
        <v>38</v>
      </c>
      <c r="D7563" t="s">
        <v>59</v>
      </c>
      <c r="E7563" t="s">
        <v>35</v>
      </c>
      <c r="F7563" t="s">
        <v>7</v>
      </c>
      <c r="G7563">
        <v>0</v>
      </c>
    </row>
    <row r="7564" spans="1:7" x14ac:dyDescent="0.4">
      <c r="A7564" t="s">
        <v>40</v>
      </c>
      <c r="B7564">
        <v>2011</v>
      </c>
      <c r="C7564" t="s">
        <v>38</v>
      </c>
      <c r="D7564" t="s">
        <v>59</v>
      </c>
      <c r="E7564" t="s">
        <v>36</v>
      </c>
      <c r="F7564" t="s">
        <v>7</v>
      </c>
      <c r="G7564">
        <v>0</v>
      </c>
    </row>
    <row r="7565" spans="1:7" x14ac:dyDescent="0.4">
      <c r="A7565" t="s">
        <v>40</v>
      </c>
      <c r="B7565">
        <v>2011</v>
      </c>
      <c r="C7565" t="s">
        <v>38</v>
      </c>
      <c r="D7565" t="s">
        <v>59</v>
      </c>
      <c r="E7565" t="s">
        <v>37</v>
      </c>
      <c r="F7565" t="s">
        <v>7</v>
      </c>
      <c r="G7565">
        <v>0</v>
      </c>
    </row>
    <row r="7566" spans="1:7" x14ac:dyDescent="0.4">
      <c r="A7566" t="s">
        <v>40</v>
      </c>
      <c r="B7566">
        <v>2011</v>
      </c>
      <c r="C7566" t="s">
        <v>38</v>
      </c>
      <c r="D7566" t="s">
        <v>60</v>
      </c>
      <c r="E7566" t="s">
        <v>6</v>
      </c>
      <c r="F7566" t="s">
        <v>7</v>
      </c>
      <c r="G7566">
        <v>0</v>
      </c>
    </row>
    <row r="7567" spans="1:7" x14ac:dyDescent="0.4">
      <c r="A7567" t="s">
        <v>40</v>
      </c>
      <c r="B7567">
        <v>2011</v>
      </c>
      <c r="C7567" t="s">
        <v>38</v>
      </c>
      <c r="D7567" t="s">
        <v>60</v>
      </c>
      <c r="E7567" t="s">
        <v>8</v>
      </c>
      <c r="F7567" t="s">
        <v>7</v>
      </c>
      <c r="G7567">
        <v>0</v>
      </c>
    </row>
    <row r="7568" spans="1:7" x14ac:dyDescent="0.4">
      <c r="A7568" t="s">
        <v>40</v>
      </c>
      <c r="B7568">
        <v>2011</v>
      </c>
      <c r="C7568" t="s">
        <v>38</v>
      </c>
      <c r="D7568" t="s">
        <v>60</v>
      </c>
      <c r="E7568" t="s">
        <v>9</v>
      </c>
      <c r="F7568" t="s">
        <v>7</v>
      </c>
      <c r="G7568">
        <v>0</v>
      </c>
    </row>
    <row r="7569" spans="1:7" x14ac:dyDescent="0.4">
      <c r="A7569" t="s">
        <v>40</v>
      </c>
      <c r="B7569">
        <v>2011</v>
      </c>
      <c r="C7569" t="s">
        <v>38</v>
      </c>
      <c r="D7569" t="s">
        <v>60</v>
      </c>
      <c r="E7569" t="s">
        <v>10</v>
      </c>
      <c r="F7569" t="s">
        <v>7</v>
      </c>
      <c r="G7569">
        <v>0</v>
      </c>
    </row>
    <row r="7570" spans="1:7" x14ac:dyDescent="0.4">
      <c r="A7570" t="s">
        <v>40</v>
      </c>
      <c r="B7570">
        <v>2011</v>
      </c>
      <c r="C7570" t="s">
        <v>38</v>
      </c>
      <c r="D7570" t="s">
        <v>60</v>
      </c>
      <c r="E7570" t="s">
        <v>11</v>
      </c>
      <c r="F7570" t="s">
        <v>7</v>
      </c>
      <c r="G7570">
        <v>0</v>
      </c>
    </row>
    <row r="7571" spans="1:7" x14ac:dyDescent="0.4">
      <c r="A7571" t="s">
        <v>40</v>
      </c>
      <c r="B7571">
        <v>2011</v>
      </c>
      <c r="C7571" t="s">
        <v>38</v>
      </c>
      <c r="D7571" t="s">
        <v>60</v>
      </c>
      <c r="E7571" t="s">
        <v>12</v>
      </c>
      <c r="F7571" t="s">
        <v>7</v>
      </c>
      <c r="G7571">
        <v>0</v>
      </c>
    </row>
    <row r="7572" spans="1:7" x14ac:dyDescent="0.4">
      <c r="A7572" t="s">
        <v>40</v>
      </c>
      <c r="B7572">
        <v>2011</v>
      </c>
      <c r="C7572" t="s">
        <v>38</v>
      </c>
      <c r="D7572" t="s">
        <v>60</v>
      </c>
      <c r="E7572" t="s">
        <v>13</v>
      </c>
      <c r="F7572" t="s">
        <v>7</v>
      </c>
      <c r="G7572">
        <v>0</v>
      </c>
    </row>
    <row r="7573" spans="1:7" x14ac:dyDescent="0.4">
      <c r="A7573" t="s">
        <v>40</v>
      </c>
      <c r="B7573">
        <v>2011</v>
      </c>
      <c r="C7573" t="s">
        <v>38</v>
      </c>
      <c r="D7573" t="s">
        <v>60</v>
      </c>
      <c r="E7573" t="s">
        <v>14</v>
      </c>
      <c r="F7573" t="s">
        <v>7</v>
      </c>
      <c r="G7573">
        <v>0</v>
      </c>
    </row>
    <row r="7574" spans="1:7" x14ac:dyDescent="0.4">
      <c r="A7574" t="s">
        <v>40</v>
      </c>
      <c r="B7574">
        <v>2011</v>
      </c>
      <c r="C7574" t="s">
        <v>38</v>
      </c>
      <c r="D7574" t="s">
        <v>60</v>
      </c>
      <c r="E7574" t="s">
        <v>15</v>
      </c>
      <c r="F7574" t="s">
        <v>7</v>
      </c>
      <c r="G7574">
        <v>0</v>
      </c>
    </row>
    <row r="7575" spans="1:7" x14ac:dyDescent="0.4">
      <c r="A7575" t="s">
        <v>40</v>
      </c>
      <c r="B7575">
        <v>2011</v>
      </c>
      <c r="C7575" t="s">
        <v>38</v>
      </c>
      <c r="D7575" t="s">
        <v>60</v>
      </c>
      <c r="E7575" t="s">
        <v>16</v>
      </c>
      <c r="F7575" t="s">
        <v>7</v>
      </c>
      <c r="G7575">
        <v>0</v>
      </c>
    </row>
    <row r="7576" spans="1:7" x14ac:dyDescent="0.4">
      <c r="A7576" t="s">
        <v>40</v>
      </c>
      <c r="B7576">
        <v>2011</v>
      </c>
      <c r="C7576" t="s">
        <v>38</v>
      </c>
      <c r="D7576" t="s">
        <v>60</v>
      </c>
      <c r="E7576" t="s">
        <v>17</v>
      </c>
      <c r="F7576" t="s">
        <v>7</v>
      </c>
      <c r="G7576">
        <v>0</v>
      </c>
    </row>
    <row r="7577" spans="1:7" x14ac:dyDescent="0.4">
      <c r="A7577" t="s">
        <v>40</v>
      </c>
      <c r="B7577">
        <v>2011</v>
      </c>
      <c r="C7577" t="s">
        <v>38</v>
      </c>
      <c r="D7577" t="s">
        <v>60</v>
      </c>
      <c r="E7577" t="s">
        <v>18</v>
      </c>
      <c r="F7577" t="s">
        <v>7</v>
      </c>
      <c r="G7577">
        <v>0</v>
      </c>
    </row>
    <row r="7578" spans="1:7" x14ac:dyDescent="0.4">
      <c r="A7578" t="s">
        <v>40</v>
      </c>
      <c r="B7578">
        <v>2011</v>
      </c>
      <c r="C7578" t="s">
        <v>38</v>
      </c>
      <c r="D7578" t="s">
        <v>60</v>
      </c>
      <c r="E7578" t="s">
        <v>19</v>
      </c>
      <c r="F7578" t="s">
        <v>7</v>
      </c>
      <c r="G7578">
        <v>0</v>
      </c>
    </row>
    <row r="7579" spans="1:7" x14ac:dyDescent="0.4">
      <c r="A7579" t="s">
        <v>40</v>
      </c>
      <c r="B7579">
        <v>2011</v>
      </c>
      <c r="C7579" t="s">
        <v>38</v>
      </c>
      <c r="D7579" t="s">
        <v>60</v>
      </c>
      <c r="E7579" t="s">
        <v>20</v>
      </c>
      <c r="F7579" t="s">
        <v>7</v>
      </c>
      <c r="G7579">
        <v>0</v>
      </c>
    </row>
    <row r="7580" spans="1:7" x14ac:dyDescent="0.4">
      <c r="A7580" t="s">
        <v>40</v>
      </c>
      <c r="B7580">
        <v>2011</v>
      </c>
      <c r="C7580" t="s">
        <v>38</v>
      </c>
      <c r="D7580" t="s">
        <v>60</v>
      </c>
      <c r="E7580" t="s">
        <v>21</v>
      </c>
      <c r="F7580" t="s">
        <v>7</v>
      </c>
      <c r="G7580">
        <v>0</v>
      </c>
    </row>
    <row r="7581" spans="1:7" x14ac:dyDescent="0.4">
      <c r="A7581" t="s">
        <v>40</v>
      </c>
      <c r="B7581">
        <v>2011</v>
      </c>
      <c r="C7581" t="s">
        <v>38</v>
      </c>
      <c r="D7581" t="s">
        <v>60</v>
      </c>
      <c r="E7581" t="s">
        <v>22</v>
      </c>
      <c r="F7581" t="s">
        <v>7</v>
      </c>
      <c r="G7581">
        <v>0</v>
      </c>
    </row>
    <row r="7582" spans="1:7" x14ac:dyDescent="0.4">
      <c r="A7582" t="s">
        <v>40</v>
      </c>
      <c r="B7582">
        <v>2011</v>
      </c>
      <c r="C7582" t="s">
        <v>38</v>
      </c>
      <c r="D7582" t="s">
        <v>60</v>
      </c>
      <c r="E7582" t="s">
        <v>23</v>
      </c>
      <c r="F7582" t="s">
        <v>7</v>
      </c>
      <c r="G7582">
        <v>0</v>
      </c>
    </row>
    <row r="7583" spans="1:7" x14ac:dyDescent="0.4">
      <c r="A7583" t="s">
        <v>40</v>
      </c>
      <c r="B7583">
        <v>2011</v>
      </c>
      <c r="C7583" t="s">
        <v>38</v>
      </c>
      <c r="D7583" t="s">
        <v>60</v>
      </c>
      <c r="E7583" t="s">
        <v>24</v>
      </c>
      <c r="F7583" t="s">
        <v>7</v>
      </c>
      <c r="G7583">
        <v>0</v>
      </c>
    </row>
    <row r="7584" spans="1:7" x14ac:dyDescent="0.4">
      <c r="A7584" t="s">
        <v>40</v>
      </c>
      <c r="B7584">
        <v>2011</v>
      </c>
      <c r="C7584" t="s">
        <v>38</v>
      </c>
      <c r="D7584" t="s">
        <v>60</v>
      </c>
      <c r="E7584" t="s">
        <v>25</v>
      </c>
      <c r="F7584" t="s">
        <v>7</v>
      </c>
      <c r="G7584">
        <v>0</v>
      </c>
    </row>
    <row r="7585" spans="1:7" x14ac:dyDescent="0.4">
      <c r="A7585" t="s">
        <v>40</v>
      </c>
      <c r="B7585">
        <v>2011</v>
      </c>
      <c r="C7585" t="s">
        <v>38</v>
      </c>
      <c r="D7585" t="s">
        <v>60</v>
      </c>
      <c r="E7585" t="s">
        <v>26</v>
      </c>
      <c r="F7585" t="s">
        <v>7</v>
      </c>
      <c r="G7585">
        <v>0</v>
      </c>
    </row>
    <row r="7586" spans="1:7" x14ac:dyDescent="0.4">
      <c r="A7586" t="s">
        <v>40</v>
      </c>
      <c r="B7586">
        <v>2011</v>
      </c>
      <c r="C7586" t="s">
        <v>38</v>
      </c>
      <c r="D7586" t="s">
        <v>60</v>
      </c>
      <c r="E7586" t="s">
        <v>27</v>
      </c>
      <c r="F7586" t="s">
        <v>7</v>
      </c>
      <c r="G7586">
        <v>0</v>
      </c>
    </row>
    <row r="7587" spans="1:7" x14ac:dyDescent="0.4">
      <c r="A7587" t="s">
        <v>40</v>
      </c>
      <c r="B7587">
        <v>2011</v>
      </c>
      <c r="C7587" t="s">
        <v>38</v>
      </c>
      <c r="D7587" t="s">
        <v>60</v>
      </c>
      <c r="E7587" t="s">
        <v>28</v>
      </c>
      <c r="F7587" t="s">
        <v>7</v>
      </c>
      <c r="G7587">
        <v>0</v>
      </c>
    </row>
    <row r="7588" spans="1:7" x14ac:dyDescent="0.4">
      <c r="A7588" t="s">
        <v>40</v>
      </c>
      <c r="B7588">
        <v>2011</v>
      </c>
      <c r="C7588" t="s">
        <v>38</v>
      </c>
      <c r="D7588" t="s">
        <v>60</v>
      </c>
      <c r="E7588" t="s">
        <v>29</v>
      </c>
      <c r="F7588" t="s">
        <v>7</v>
      </c>
      <c r="G7588">
        <v>0</v>
      </c>
    </row>
    <row r="7589" spans="1:7" x14ac:dyDescent="0.4">
      <c r="A7589" t="s">
        <v>40</v>
      </c>
      <c r="B7589">
        <v>2011</v>
      </c>
      <c r="C7589" t="s">
        <v>38</v>
      </c>
      <c r="D7589" t="s">
        <v>60</v>
      </c>
      <c r="E7589" t="s">
        <v>30</v>
      </c>
      <c r="F7589" t="s">
        <v>7</v>
      </c>
      <c r="G7589">
        <v>0</v>
      </c>
    </row>
    <row r="7590" spans="1:7" x14ac:dyDescent="0.4">
      <c r="A7590" t="s">
        <v>40</v>
      </c>
      <c r="B7590">
        <v>2011</v>
      </c>
      <c r="C7590" t="s">
        <v>38</v>
      </c>
      <c r="D7590" t="s">
        <v>60</v>
      </c>
      <c r="E7590" t="s">
        <v>31</v>
      </c>
      <c r="F7590" t="s">
        <v>7</v>
      </c>
      <c r="G7590">
        <v>0</v>
      </c>
    </row>
    <row r="7591" spans="1:7" x14ac:dyDescent="0.4">
      <c r="A7591" t="s">
        <v>40</v>
      </c>
      <c r="B7591">
        <v>2011</v>
      </c>
      <c r="C7591" t="s">
        <v>38</v>
      </c>
      <c r="D7591" t="s">
        <v>60</v>
      </c>
      <c r="E7591" t="s">
        <v>32</v>
      </c>
      <c r="F7591" t="s">
        <v>7</v>
      </c>
      <c r="G7591">
        <v>0</v>
      </c>
    </row>
    <row r="7592" spans="1:7" x14ac:dyDescent="0.4">
      <c r="A7592" t="s">
        <v>40</v>
      </c>
      <c r="B7592">
        <v>2011</v>
      </c>
      <c r="C7592" t="s">
        <v>38</v>
      </c>
      <c r="D7592" t="s">
        <v>60</v>
      </c>
      <c r="E7592" t="s">
        <v>33</v>
      </c>
      <c r="F7592" t="s">
        <v>7</v>
      </c>
      <c r="G7592">
        <v>0</v>
      </c>
    </row>
    <row r="7593" spans="1:7" x14ac:dyDescent="0.4">
      <c r="A7593" t="s">
        <v>40</v>
      </c>
      <c r="B7593">
        <v>2011</v>
      </c>
      <c r="C7593" t="s">
        <v>38</v>
      </c>
      <c r="D7593" t="s">
        <v>60</v>
      </c>
      <c r="E7593" t="s">
        <v>34</v>
      </c>
      <c r="F7593" t="s">
        <v>7</v>
      </c>
      <c r="G7593">
        <v>0</v>
      </c>
    </row>
    <row r="7594" spans="1:7" x14ac:dyDescent="0.4">
      <c r="A7594" t="s">
        <v>40</v>
      </c>
      <c r="B7594">
        <v>2011</v>
      </c>
      <c r="C7594" t="s">
        <v>38</v>
      </c>
      <c r="D7594" t="s">
        <v>60</v>
      </c>
      <c r="E7594" t="s">
        <v>35</v>
      </c>
      <c r="F7594" t="s">
        <v>7</v>
      </c>
      <c r="G7594">
        <v>0</v>
      </c>
    </row>
    <row r="7595" spans="1:7" x14ac:dyDescent="0.4">
      <c r="A7595" t="s">
        <v>40</v>
      </c>
      <c r="B7595">
        <v>2011</v>
      </c>
      <c r="C7595" t="s">
        <v>38</v>
      </c>
      <c r="D7595" t="s">
        <v>60</v>
      </c>
      <c r="E7595" t="s">
        <v>36</v>
      </c>
      <c r="F7595" t="s">
        <v>7</v>
      </c>
      <c r="G7595">
        <v>0</v>
      </c>
    </row>
    <row r="7596" spans="1:7" x14ac:dyDescent="0.4">
      <c r="A7596" t="s">
        <v>40</v>
      </c>
      <c r="B7596">
        <v>2011</v>
      </c>
      <c r="C7596" t="s">
        <v>38</v>
      </c>
      <c r="D7596" t="s">
        <v>60</v>
      </c>
      <c r="E7596" t="s">
        <v>37</v>
      </c>
      <c r="F7596" t="s">
        <v>7</v>
      </c>
      <c r="G7596">
        <v>0</v>
      </c>
    </row>
    <row r="7597" spans="1:7" x14ac:dyDescent="0.4">
      <c r="A7597" t="s">
        <v>40</v>
      </c>
      <c r="B7597">
        <v>2011</v>
      </c>
      <c r="C7597" t="s">
        <v>38</v>
      </c>
      <c r="D7597" t="s">
        <v>61</v>
      </c>
      <c r="E7597" t="s">
        <v>6</v>
      </c>
      <c r="F7597" t="s">
        <v>7</v>
      </c>
      <c r="G7597">
        <v>0</v>
      </c>
    </row>
    <row r="7598" spans="1:7" x14ac:dyDescent="0.4">
      <c r="A7598" t="s">
        <v>40</v>
      </c>
      <c r="B7598">
        <v>2011</v>
      </c>
      <c r="C7598" t="s">
        <v>38</v>
      </c>
      <c r="D7598" t="s">
        <v>61</v>
      </c>
      <c r="E7598" t="s">
        <v>8</v>
      </c>
      <c r="F7598" t="s">
        <v>7</v>
      </c>
      <c r="G7598">
        <v>0</v>
      </c>
    </row>
    <row r="7599" spans="1:7" x14ac:dyDescent="0.4">
      <c r="A7599" t="s">
        <v>40</v>
      </c>
      <c r="B7599">
        <v>2011</v>
      </c>
      <c r="C7599" t="s">
        <v>38</v>
      </c>
      <c r="D7599" t="s">
        <v>61</v>
      </c>
      <c r="E7599" t="s">
        <v>9</v>
      </c>
      <c r="F7599" t="s">
        <v>7</v>
      </c>
      <c r="G7599">
        <v>0</v>
      </c>
    </row>
    <row r="7600" spans="1:7" x14ac:dyDescent="0.4">
      <c r="A7600" t="s">
        <v>40</v>
      </c>
      <c r="B7600">
        <v>2011</v>
      </c>
      <c r="C7600" t="s">
        <v>38</v>
      </c>
      <c r="D7600" t="s">
        <v>61</v>
      </c>
      <c r="E7600" t="s">
        <v>10</v>
      </c>
      <c r="F7600" t="s">
        <v>7</v>
      </c>
      <c r="G7600">
        <v>0</v>
      </c>
    </row>
    <row r="7601" spans="1:7" x14ac:dyDescent="0.4">
      <c r="A7601" t="s">
        <v>40</v>
      </c>
      <c r="B7601">
        <v>2011</v>
      </c>
      <c r="C7601" t="s">
        <v>38</v>
      </c>
      <c r="D7601" t="s">
        <v>61</v>
      </c>
      <c r="E7601" t="s">
        <v>11</v>
      </c>
      <c r="F7601" t="s">
        <v>7</v>
      </c>
      <c r="G7601">
        <v>0</v>
      </c>
    </row>
    <row r="7602" spans="1:7" x14ac:dyDescent="0.4">
      <c r="A7602" t="s">
        <v>40</v>
      </c>
      <c r="B7602">
        <v>2011</v>
      </c>
      <c r="C7602" t="s">
        <v>38</v>
      </c>
      <c r="D7602" t="s">
        <v>61</v>
      </c>
      <c r="E7602" t="s">
        <v>12</v>
      </c>
      <c r="F7602" t="s">
        <v>7</v>
      </c>
      <c r="G7602">
        <v>0</v>
      </c>
    </row>
    <row r="7603" spans="1:7" x14ac:dyDescent="0.4">
      <c r="A7603" t="s">
        <v>40</v>
      </c>
      <c r="B7603">
        <v>2011</v>
      </c>
      <c r="C7603" t="s">
        <v>38</v>
      </c>
      <c r="D7603" t="s">
        <v>61</v>
      </c>
      <c r="E7603" t="s">
        <v>13</v>
      </c>
      <c r="F7603" t="s">
        <v>7</v>
      </c>
      <c r="G7603">
        <v>0</v>
      </c>
    </row>
    <row r="7604" spans="1:7" x14ac:dyDescent="0.4">
      <c r="A7604" t="s">
        <v>40</v>
      </c>
      <c r="B7604">
        <v>2011</v>
      </c>
      <c r="C7604" t="s">
        <v>38</v>
      </c>
      <c r="D7604" t="s">
        <v>61</v>
      </c>
      <c r="E7604" t="s">
        <v>14</v>
      </c>
      <c r="F7604" t="s">
        <v>7</v>
      </c>
      <c r="G7604">
        <v>0</v>
      </c>
    </row>
    <row r="7605" spans="1:7" x14ac:dyDescent="0.4">
      <c r="A7605" t="s">
        <v>40</v>
      </c>
      <c r="B7605">
        <v>2011</v>
      </c>
      <c r="C7605" t="s">
        <v>38</v>
      </c>
      <c r="D7605" t="s">
        <v>61</v>
      </c>
      <c r="E7605" t="s">
        <v>15</v>
      </c>
      <c r="F7605" t="s">
        <v>7</v>
      </c>
      <c r="G7605">
        <v>0</v>
      </c>
    </row>
    <row r="7606" spans="1:7" x14ac:dyDescent="0.4">
      <c r="A7606" t="s">
        <v>40</v>
      </c>
      <c r="B7606">
        <v>2011</v>
      </c>
      <c r="C7606" t="s">
        <v>38</v>
      </c>
      <c r="D7606" t="s">
        <v>61</v>
      </c>
      <c r="E7606" t="s">
        <v>16</v>
      </c>
      <c r="F7606" t="s">
        <v>7</v>
      </c>
      <c r="G7606">
        <v>0</v>
      </c>
    </row>
    <row r="7607" spans="1:7" x14ac:dyDescent="0.4">
      <c r="A7607" t="s">
        <v>40</v>
      </c>
      <c r="B7607">
        <v>2011</v>
      </c>
      <c r="C7607" t="s">
        <v>38</v>
      </c>
      <c r="D7607" t="s">
        <v>61</v>
      </c>
      <c r="E7607" t="s">
        <v>17</v>
      </c>
      <c r="F7607" t="s">
        <v>7</v>
      </c>
      <c r="G7607">
        <v>0</v>
      </c>
    </row>
    <row r="7608" spans="1:7" x14ac:dyDescent="0.4">
      <c r="A7608" t="s">
        <v>40</v>
      </c>
      <c r="B7608">
        <v>2011</v>
      </c>
      <c r="C7608" t="s">
        <v>38</v>
      </c>
      <c r="D7608" t="s">
        <v>61</v>
      </c>
      <c r="E7608" t="s">
        <v>18</v>
      </c>
      <c r="F7608" t="s">
        <v>7</v>
      </c>
      <c r="G7608">
        <v>0</v>
      </c>
    </row>
    <row r="7609" spans="1:7" x14ac:dyDescent="0.4">
      <c r="A7609" t="s">
        <v>40</v>
      </c>
      <c r="B7609">
        <v>2011</v>
      </c>
      <c r="C7609" t="s">
        <v>38</v>
      </c>
      <c r="D7609" t="s">
        <v>61</v>
      </c>
      <c r="E7609" t="s">
        <v>19</v>
      </c>
      <c r="F7609" t="s">
        <v>7</v>
      </c>
      <c r="G7609">
        <v>0</v>
      </c>
    </row>
    <row r="7610" spans="1:7" x14ac:dyDescent="0.4">
      <c r="A7610" t="s">
        <v>40</v>
      </c>
      <c r="B7610">
        <v>2011</v>
      </c>
      <c r="C7610" t="s">
        <v>38</v>
      </c>
      <c r="D7610" t="s">
        <v>61</v>
      </c>
      <c r="E7610" t="s">
        <v>20</v>
      </c>
      <c r="F7610" t="s">
        <v>7</v>
      </c>
      <c r="G7610">
        <v>0</v>
      </c>
    </row>
    <row r="7611" spans="1:7" x14ac:dyDescent="0.4">
      <c r="A7611" t="s">
        <v>40</v>
      </c>
      <c r="B7611">
        <v>2011</v>
      </c>
      <c r="C7611" t="s">
        <v>38</v>
      </c>
      <c r="D7611" t="s">
        <v>61</v>
      </c>
      <c r="E7611" t="s">
        <v>21</v>
      </c>
      <c r="F7611" t="s">
        <v>7</v>
      </c>
      <c r="G7611">
        <v>0</v>
      </c>
    </row>
    <row r="7612" spans="1:7" x14ac:dyDescent="0.4">
      <c r="A7612" t="s">
        <v>40</v>
      </c>
      <c r="B7612">
        <v>2011</v>
      </c>
      <c r="C7612" t="s">
        <v>38</v>
      </c>
      <c r="D7612" t="s">
        <v>61</v>
      </c>
      <c r="E7612" t="s">
        <v>22</v>
      </c>
      <c r="F7612" t="s">
        <v>7</v>
      </c>
      <c r="G7612">
        <v>0</v>
      </c>
    </row>
    <row r="7613" spans="1:7" x14ac:dyDescent="0.4">
      <c r="A7613" t="s">
        <v>40</v>
      </c>
      <c r="B7613">
        <v>2011</v>
      </c>
      <c r="C7613" t="s">
        <v>38</v>
      </c>
      <c r="D7613" t="s">
        <v>61</v>
      </c>
      <c r="E7613" t="s">
        <v>23</v>
      </c>
      <c r="F7613" t="s">
        <v>7</v>
      </c>
      <c r="G7613">
        <v>0</v>
      </c>
    </row>
    <row r="7614" spans="1:7" x14ac:dyDescent="0.4">
      <c r="A7614" t="s">
        <v>40</v>
      </c>
      <c r="B7614">
        <v>2011</v>
      </c>
      <c r="C7614" t="s">
        <v>38</v>
      </c>
      <c r="D7614" t="s">
        <v>61</v>
      </c>
      <c r="E7614" t="s">
        <v>24</v>
      </c>
      <c r="F7614" t="s">
        <v>7</v>
      </c>
      <c r="G7614">
        <v>0</v>
      </c>
    </row>
    <row r="7615" spans="1:7" x14ac:dyDescent="0.4">
      <c r="A7615" t="s">
        <v>40</v>
      </c>
      <c r="B7615">
        <v>2011</v>
      </c>
      <c r="C7615" t="s">
        <v>38</v>
      </c>
      <c r="D7615" t="s">
        <v>61</v>
      </c>
      <c r="E7615" t="s">
        <v>25</v>
      </c>
      <c r="F7615" t="s">
        <v>7</v>
      </c>
      <c r="G7615">
        <v>0</v>
      </c>
    </row>
    <row r="7616" spans="1:7" x14ac:dyDescent="0.4">
      <c r="A7616" t="s">
        <v>40</v>
      </c>
      <c r="B7616">
        <v>2011</v>
      </c>
      <c r="C7616" t="s">
        <v>38</v>
      </c>
      <c r="D7616" t="s">
        <v>61</v>
      </c>
      <c r="E7616" t="s">
        <v>26</v>
      </c>
      <c r="F7616" t="s">
        <v>7</v>
      </c>
      <c r="G7616">
        <v>0</v>
      </c>
    </row>
    <row r="7617" spans="1:7" x14ac:dyDescent="0.4">
      <c r="A7617" t="s">
        <v>40</v>
      </c>
      <c r="B7617">
        <v>2011</v>
      </c>
      <c r="C7617" t="s">
        <v>38</v>
      </c>
      <c r="D7617" t="s">
        <v>61</v>
      </c>
      <c r="E7617" t="s">
        <v>27</v>
      </c>
      <c r="F7617" t="s">
        <v>7</v>
      </c>
      <c r="G7617">
        <v>0</v>
      </c>
    </row>
    <row r="7618" spans="1:7" x14ac:dyDescent="0.4">
      <c r="A7618" t="s">
        <v>40</v>
      </c>
      <c r="B7618">
        <v>2011</v>
      </c>
      <c r="C7618" t="s">
        <v>38</v>
      </c>
      <c r="D7618" t="s">
        <v>61</v>
      </c>
      <c r="E7618" t="s">
        <v>28</v>
      </c>
      <c r="F7618" t="s">
        <v>7</v>
      </c>
      <c r="G7618">
        <v>0</v>
      </c>
    </row>
    <row r="7619" spans="1:7" x14ac:dyDescent="0.4">
      <c r="A7619" t="s">
        <v>40</v>
      </c>
      <c r="B7619">
        <v>2011</v>
      </c>
      <c r="C7619" t="s">
        <v>38</v>
      </c>
      <c r="D7619" t="s">
        <v>61</v>
      </c>
      <c r="E7619" t="s">
        <v>29</v>
      </c>
      <c r="F7619" t="s">
        <v>7</v>
      </c>
      <c r="G7619">
        <v>0</v>
      </c>
    </row>
    <row r="7620" spans="1:7" x14ac:dyDescent="0.4">
      <c r="A7620" t="s">
        <v>40</v>
      </c>
      <c r="B7620">
        <v>2011</v>
      </c>
      <c r="C7620" t="s">
        <v>38</v>
      </c>
      <c r="D7620" t="s">
        <v>61</v>
      </c>
      <c r="E7620" t="s">
        <v>30</v>
      </c>
      <c r="F7620" t="s">
        <v>7</v>
      </c>
      <c r="G7620">
        <v>0</v>
      </c>
    </row>
    <row r="7621" spans="1:7" x14ac:dyDescent="0.4">
      <c r="A7621" t="s">
        <v>40</v>
      </c>
      <c r="B7621">
        <v>2011</v>
      </c>
      <c r="C7621" t="s">
        <v>38</v>
      </c>
      <c r="D7621" t="s">
        <v>61</v>
      </c>
      <c r="E7621" t="s">
        <v>31</v>
      </c>
      <c r="F7621" t="s">
        <v>7</v>
      </c>
      <c r="G7621">
        <v>0</v>
      </c>
    </row>
    <row r="7622" spans="1:7" x14ac:dyDescent="0.4">
      <c r="A7622" t="s">
        <v>40</v>
      </c>
      <c r="B7622">
        <v>2011</v>
      </c>
      <c r="C7622" t="s">
        <v>38</v>
      </c>
      <c r="D7622" t="s">
        <v>61</v>
      </c>
      <c r="E7622" t="s">
        <v>32</v>
      </c>
      <c r="F7622" t="s">
        <v>7</v>
      </c>
      <c r="G7622">
        <v>0</v>
      </c>
    </row>
    <row r="7623" spans="1:7" x14ac:dyDescent="0.4">
      <c r="A7623" t="s">
        <v>40</v>
      </c>
      <c r="B7623">
        <v>2011</v>
      </c>
      <c r="C7623" t="s">
        <v>38</v>
      </c>
      <c r="D7623" t="s">
        <v>61</v>
      </c>
      <c r="E7623" t="s">
        <v>33</v>
      </c>
      <c r="F7623" t="s">
        <v>7</v>
      </c>
      <c r="G7623">
        <v>0</v>
      </c>
    </row>
    <row r="7624" spans="1:7" x14ac:dyDescent="0.4">
      <c r="A7624" t="s">
        <v>40</v>
      </c>
      <c r="B7624">
        <v>2011</v>
      </c>
      <c r="C7624" t="s">
        <v>38</v>
      </c>
      <c r="D7624" t="s">
        <v>61</v>
      </c>
      <c r="E7624" t="s">
        <v>34</v>
      </c>
      <c r="F7624" t="s">
        <v>7</v>
      </c>
      <c r="G7624">
        <v>0</v>
      </c>
    </row>
    <row r="7625" spans="1:7" x14ac:dyDescent="0.4">
      <c r="A7625" t="s">
        <v>40</v>
      </c>
      <c r="B7625">
        <v>2011</v>
      </c>
      <c r="C7625" t="s">
        <v>38</v>
      </c>
      <c r="D7625" t="s">
        <v>61</v>
      </c>
      <c r="E7625" t="s">
        <v>35</v>
      </c>
      <c r="F7625" t="s">
        <v>7</v>
      </c>
      <c r="G7625">
        <v>0</v>
      </c>
    </row>
    <row r="7626" spans="1:7" x14ac:dyDescent="0.4">
      <c r="A7626" t="s">
        <v>40</v>
      </c>
      <c r="B7626">
        <v>2011</v>
      </c>
      <c r="C7626" t="s">
        <v>38</v>
      </c>
      <c r="D7626" t="s">
        <v>61</v>
      </c>
      <c r="E7626" t="s">
        <v>36</v>
      </c>
      <c r="F7626" t="s">
        <v>7</v>
      </c>
      <c r="G7626">
        <v>0</v>
      </c>
    </row>
    <row r="7627" spans="1:7" x14ac:dyDescent="0.4">
      <c r="A7627" t="s">
        <v>40</v>
      </c>
      <c r="B7627">
        <v>2011</v>
      </c>
      <c r="C7627" t="s">
        <v>38</v>
      </c>
      <c r="D7627" t="s">
        <v>61</v>
      </c>
      <c r="E7627" t="s">
        <v>37</v>
      </c>
      <c r="F7627" t="s">
        <v>7</v>
      </c>
      <c r="G7627">
        <v>0</v>
      </c>
    </row>
    <row r="7628" spans="1:7" x14ac:dyDescent="0.4">
      <c r="A7628" t="s">
        <v>40</v>
      </c>
      <c r="B7628">
        <v>2011</v>
      </c>
      <c r="C7628" t="s">
        <v>38</v>
      </c>
      <c r="D7628" t="s">
        <v>62</v>
      </c>
      <c r="E7628" t="s">
        <v>6</v>
      </c>
      <c r="F7628" t="s">
        <v>7</v>
      </c>
      <c r="G7628">
        <v>0</v>
      </c>
    </row>
    <row r="7629" spans="1:7" x14ac:dyDescent="0.4">
      <c r="A7629" t="s">
        <v>40</v>
      </c>
      <c r="B7629">
        <v>2011</v>
      </c>
      <c r="C7629" t="s">
        <v>38</v>
      </c>
      <c r="D7629" t="s">
        <v>62</v>
      </c>
      <c r="E7629" t="s">
        <v>8</v>
      </c>
      <c r="F7629" t="s">
        <v>7</v>
      </c>
      <c r="G7629">
        <v>0</v>
      </c>
    </row>
    <row r="7630" spans="1:7" x14ac:dyDescent="0.4">
      <c r="A7630" t="s">
        <v>40</v>
      </c>
      <c r="B7630">
        <v>2011</v>
      </c>
      <c r="C7630" t="s">
        <v>38</v>
      </c>
      <c r="D7630" t="s">
        <v>62</v>
      </c>
      <c r="E7630" t="s">
        <v>9</v>
      </c>
      <c r="F7630" t="s">
        <v>7</v>
      </c>
      <c r="G7630">
        <v>0</v>
      </c>
    </row>
    <row r="7631" spans="1:7" x14ac:dyDescent="0.4">
      <c r="A7631" t="s">
        <v>40</v>
      </c>
      <c r="B7631">
        <v>2011</v>
      </c>
      <c r="C7631" t="s">
        <v>38</v>
      </c>
      <c r="D7631" t="s">
        <v>62</v>
      </c>
      <c r="E7631" t="s">
        <v>10</v>
      </c>
      <c r="F7631" t="s">
        <v>7</v>
      </c>
      <c r="G7631">
        <v>0</v>
      </c>
    </row>
    <row r="7632" spans="1:7" x14ac:dyDescent="0.4">
      <c r="A7632" t="s">
        <v>40</v>
      </c>
      <c r="B7632">
        <v>2011</v>
      </c>
      <c r="C7632" t="s">
        <v>38</v>
      </c>
      <c r="D7632" t="s">
        <v>62</v>
      </c>
      <c r="E7632" t="s">
        <v>11</v>
      </c>
      <c r="F7632" t="s">
        <v>7</v>
      </c>
      <c r="G7632">
        <v>0</v>
      </c>
    </row>
    <row r="7633" spans="1:7" x14ac:dyDescent="0.4">
      <c r="A7633" t="s">
        <v>40</v>
      </c>
      <c r="B7633">
        <v>2011</v>
      </c>
      <c r="C7633" t="s">
        <v>38</v>
      </c>
      <c r="D7633" t="s">
        <v>62</v>
      </c>
      <c r="E7633" t="s">
        <v>12</v>
      </c>
      <c r="F7633" t="s">
        <v>7</v>
      </c>
      <c r="G7633">
        <v>0</v>
      </c>
    </row>
    <row r="7634" spans="1:7" x14ac:dyDescent="0.4">
      <c r="A7634" t="s">
        <v>40</v>
      </c>
      <c r="B7634">
        <v>2011</v>
      </c>
      <c r="C7634" t="s">
        <v>38</v>
      </c>
      <c r="D7634" t="s">
        <v>62</v>
      </c>
      <c r="E7634" t="s">
        <v>13</v>
      </c>
      <c r="F7634" t="s">
        <v>7</v>
      </c>
      <c r="G7634">
        <v>0</v>
      </c>
    </row>
    <row r="7635" spans="1:7" x14ac:dyDescent="0.4">
      <c r="A7635" t="s">
        <v>40</v>
      </c>
      <c r="B7635">
        <v>2011</v>
      </c>
      <c r="C7635" t="s">
        <v>38</v>
      </c>
      <c r="D7635" t="s">
        <v>62</v>
      </c>
      <c r="E7635" t="s">
        <v>14</v>
      </c>
      <c r="F7635" t="s">
        <v>7</v>
      </c>
      <c r="G7635">
        <v>0</v>
      </c>
    </row>
    <row r="7636" spans="1:7" x14ac:dyDescent="0.4">
      <c r="A7636" t="s">
        <v>40</v>
      </c>
      <c r="B7636">
        <v>2011</v>
      </c>
      <c r="C7636" t="s">
        <v>38</v>
      </c>
      <c r="D7636" t="s">
        <v>62</v>
      </c>
      <c r="E7636" t="s">
        <v>15</v>
      </c>
      <c r="F7636" t="s">
        <v>7</v>
      </c>
      <c r="G7636">
        <v>0</v>
      </c>
    </row>
    <row r="7637" spans="1:7" x14ac:dyDescent="0.4">
      <c r="A7637" t="s">
        <v>40</v>
      </c>
      <c r="B7637">
        <v>2011</v>
      </c>
      <c r="C7637" t="s">
        <v>38</v>
      </c>
      <c r="D7637" t="s">
        <v>62</v>
      </c>
      <c r="E7637" t="s">
        <v>16</v>
      </c>
      <c r="F7637" t="s">
        <v>7</v>
      </c>
      <c r="G7637">
        <v>0</v>
      </c>
    </row>
    <row r="7638" spans="1:7" x14ac:dyDescent="0.4">
      <c r="A7638" t="s">
        <v>40</v>
      </c>
      <c r="B7638">
        <v>2011</v>
      </c>
      <c r="C7638" t="s">
        <v>38</v>
      </c>
      <c r="D7638" t="s">
        <v>62</v>
      </c>
      <c r="E7638" t="s">
        <v>17</v>
      </c>
      <c r="F7638" t="s">
        <v>7</v>
      </c>
      <c r="G7638">
        <v>0</v>
      </c>
    </row>
    <row r="7639" spans="1:7" x14ac:dyDescent="0.4">
      <c r="A7639" t="s">
        <v>40</v>
      </c>
      <c r="B7639">
        <v>2011</v>
      </c>
      <c r="C7639" t="s">
        <v>38</v>
      </c>
      <c r="D7639" t="s">
        <v>62</v>
      </c>
      <c r="E7639" t="s">
        <v>18</v>
      </c>
      <c r="F7639" t="s">
        <v>7</v>
      </c>
      <c r="G7639">
        <v>0</v>
      </c>
    </row>
    <row r="7640" spans="1:7" x14ac:dyDescent="0.4">
      <c r="A7640" t="s">
        <v>40</v>
      </c>
      <c r="B7640">
        <v>2011</v>
      </c>
      <c r="C7640" t="s">
        <v>38</v>
      </c>
      <c r="D7640" t="s">
        <v>62</v>
      </c>
      <c r="E7640" t="s">
        <v>19</v>
      </c>
      <c r="F7640" t="s">
        <v>7</v>
      </c>
      <c r="G7640">
        <v>0</v>
      </c>
    </row>
    <row r="7641" spans="1:7" x14ac:dyDescent="0.4">
      <c r="A7641" t="s">
        <v>40</v>
      </c>
      <c r="B7641">
        <v>2011</v>
      </c>
      <c r="C7641" t="s">
        <v>38</v>
      </c>
      <c r="D7641" t="s">
        <v>62</v>
      </c>
      <c r="E7641" t="s">
        <v>20</v>
      </c>
      <c r="F7641" t="s">
        <v>7</v>
      </c>
      <c r="G7641">
        <v>0</v>
      </c>
    </row>
    <row r="7642" spans="1:7" x14ac:dyDescent="0.4">
      <c r="A7642" t="s">
        <v>40</v>
      </c>
      <c r="B7642">
        <v>2011</v>
      </c>
      <c r="C7642" t="s">
        <v>38</v>
      </c>
      <c r="D7642" t="s">
        <v>62</v>
      </c>
      <c r="E7642" t="s">
        <v>21</v>
      </c>
      <c r="F7642" t="s">
        <v>7</v>
      </c>
      <c r="G7642">
        <v>0</v>
      </c>
    </row>
    <row r="7643" spans="1:7" x14ac:dyDescent="0.4">
      <c r="A7643" t="s">
        <v>40</v>
      </c>
      <c r="B7643">
        <v>2011</v>
      </c>
      <c r="C7643" t="s">
        <v>38</v>
      </c>
      <c r="D7643" t="s">
        <v>62</v>
      </c>
      <c r="E7643" t="s">
        <v>22</v>
      </c>
      <c r="F7643" t="s">
        <v>7</v>
      </c>
      <c r="G7643">
        <v>0</v>
      </c>
    </row>
    <row r="7644" spans="1:7" x14ac:dyDescent="0.4">
      <c r="A7644" t="s">
        <v>40</v>
      </c>
      <c r="B7644">
        <v>2011</v>
      </c>
      <c r="C7644" t="s">
        <v>38</v>
      </c>
      <c r="D7644" t="s">
        <v>62</v>
      </c>
      <c r="E7644" t="s">
        <v>23</v>
      </c>
      <c r="F7644" t="s">
        <v>7</v>
      </c>
      <c r="G7644">
        <v>0</v>
      </c>
    </row>
    <row r="7645" spans="1:7" x14ac:dyDescent="0.4">
      <c r="A7645" t="s">
        <v>40</v>
      </c>
      <c r="B7645">
        <v>2011</v>
      </c>
      <c r="C7645" t="s">
        <v>38</v>
      </c>
      <c r="D7645" t="s">
        <v>62</v>
      </c>
      <c r="E7645" t="s">
        <v>24</v>
      </c>
      <c r="F7645" t="s">
        <v>7</v>
      </c>
      <c r="G7645">
        <v>0</v>
      </c>
    </row>
    <row r="7646" spans="1:7" x14ac:dyDescent="0.4">
      <c r="A7646" t="s">
        <v>40</v>
      </c>
      <c r="B7646">
        <v>2011</v>
      </c>
      <c r="C7646" t="s">
        <v>38</v>
      </c>
      <c r="D7646" t="s">
        <v>62</v>
      </c>
      <c r="E7646" t="s">
        <v>25</v>
      </c>
      <c r="F7646" t="s">
        <v>7</v>
      </c>
      <c r="G7646">
        <v>0</v>
      </c>
    </row>
    <row r="7647" spans="1:7" x14ac:dyDescent="0.4">
      <c r="A7647" t="s">
        <v>40</v>
      </c>
      <c r="B7647">
        <v>2011</v>
      </c>
      <c r="C7647" t="s">
        <v>38</v>
      </c>
      <c r="D7647" t="s">
        <v>62</v>
      </c>
      <c r="E7647" t="s">
        <v>26</v>
      </c>
      <c r="F7647" t="s">
        <v>7</v>
      </c>
      <c r="G7647">
        <v>0</v>
      </c>
    </row>
    <row r="7648" spans="1:7" x14ac:dyDescent="0.4">
      <c r="A7648" t="s">
        <v>40</v>
      </c>
      <c r="B7648">
        <v>2011</v>
      </c>
      <c r="C7648" t="s">
        <v>38</v>
      </c>
      <c r="D7648" t="s">
        <v>62</v>
      </c>
      <c r="E7648" t="s">
        <v>27</v>
      </c>
      <c r="F7648" t="s">
        <v>7</v>
      </c>
      <c r="G7648">
        <v>0</v>
      </c>
    </row>
    <row r="7649" spans="1:7" x14ac:dyDescent="0.4">
      <c r="A7649" t="s">
        <v>40</v>
      </c>
      <c r="B7649">
        <v>2011</v>
      </c>
      <c r="C7649" t="s">
        <v>38</v>
      </c>
      <c r="D7649" t="s">
        <v>62</v>
      </c>
      <c r="E7649" t="s">
        <v>28</v>
      </c>
      <c r="F7649" t="s">
        <v>7</v>
      </c>
      <c r="G7649">
        <v>0</v>
      </c>
    </row>
    <row r="7650" spans="1:7" x14ac:dyDescent="0.4">
      <c r="A7650" t="s">
        <v>40</v>
      </c>
      <c r="B7650">
        <v>2011</v>
      </c>
      <c r="C7650" t="s">
        <v>38</v>
      </c>
      <c r="D7650" t="s">
        <v>62</v>
      </c>
      <c r="E7650" t="s">
        <v>29</v>
      </c>
      <c r="F7650" t="s">
        <v>7</v>
      </c>
      <c r="G7650">
        <v>0</v>
      </c>
    </row>
    <row r="7651" spans="1:7" x14ac:dyDescent="0.4">
      <c r="A7651" t="s">
        <v>40</v>
      </c>
      <c r="B7651">
        <v>2011</v>
      </c>
      <c r="C7651" t="s">
        <v>38</v>
      </c>
      <c r="D7651" t="s">
        <v>62</v>
      </c>
      <c r="E7651" t="s">
        <v>30</v>
      </c>
      <c r="F7651" t="s">
        <v>7</v>
      </c>
      <c r="G7651">
        <v>0</v>
      </c>
    </row>
    <row r="7652" spans="1:7" x14ac:dyDescent="0.4">
      <c r="A7652" t="s">
        <v>40</v>
      </c>
      <c r="B7652">
        <v>2011</v>
      </c>
      <c r="C7652" t="s">
        <v>38</v>
      </c>
      <c r="D7652" t="s">
        <v>62</v>
      </c>
      <c r="E7652" t="s">
        <v>31</v>
      </c>
      <c r="F7652" t="s">
        <v>7</v>
      </c>
      <c r="G7652">
        <v>0</v>
      </c>
    </row>
    <row r="7653" spans="1:7" x14ac:dyDescent="0.4">
      <c r="A7653" t="s">
        <v>40</v>
      </c>
      <c r="B7653">
        <v>2011</v>
      </c>
      <c r="C7653" t="s">
        <v>38</v>
      </c>
      <c r="D7653" t="s">
        <v>62</v>
      </c>
      <c r="E7653" t="s">
        <v>32</v>
      </c>
      <c r="F7653" t="s">
        <v>7</v>
      </c>
      <c r="G7653">
        <v>0</v>
      </c>
    </row>
    <row r="7654" spans="1:7" x14ac:dyDescent="0.4">
      <c r="A7654" t="s">
        <v>40</v>
      </c>
      <c r="B7654">
        <v>2011</v>
      </c>
      <c r="C7654" t="s">
        <v>38</v>
      </c>
      <c r="D7654" t="s">
        <v>62</v>
      </c>
      <c r="E7654" t="s">
        <v>33</v>
      </c>
      <c r="F7654" t="s">
        <v>7</v>
      </c>
      <c r="G7654">
        <v>0</v>
      </c>
    </row>
    <row r="7655" spans="1:7" x14ac:dyDescent="0.4">
      <c r="A7655" t="s">
        <v>40</v>
      </c>
      <c r="B7655">
        <v>2011</v>
      </c>
      <c r="C7655" t="s">
        <v>38</v>
      </c>
      <c r="D7655" t="s">
        <v>62</v>
      </c>
      <c r="E7655" t="s">
        <v>34</v>
      </c>
      <c r="F7655" t="s">
        <v>7</v>
      </c>
      <c r="G7655">
        <v>0</v>
      </c>
    </row>
    <row r="7656" spans="1:7" x14ac:dyDescent="0.4">
      <c r="A7656" t="s">
        <v>40</v>
      </c>
      <c r="B7656">
        <v>2011</v>
      </c>
      <c r="C7656" t="s">
        <v>38</v>
      </c>
      <c r="D7656" t="s">
        <v>62</v>
      </c>
      <c r="E7656" t="s">
        <v>35</v>
      </c>
      <c r="F7656" t="s">
        <v>7</v>
      </c>
      <c r="G7656">
        <v>0</v>
      </c>
    </row>
    <row r="7657" spans="1:7" x14ac:dyDescent="0.4">
      <c r="A7657" t="s">
        <v>40</v>
      </c>
      <c r="B7657">
        <v>2011</v>
      </c>
      <c r="C7657" t="s">
        <v>38</v>
      </c>
      <c r="D7657" t="s">
        <v>62</v>
      </c>
      <c r="E7657" t="s">
        <v>36</v>
      </c>
      <c r="F7657" t="s">
        <v>7</v>
      </c>
      <c r="G7657">
        <v>0</v>
      </c>
    </row>
    <row r="7658" spans="1:7" x14ac:dyDescent="0.4">
      <c r="A7658" t="s">
        <v>40</v>
      </c>
      <c r="B7658">
        <v>2011</v>
      </c>
      <c r="C7658" t="s">
        <v>38</v>
      </c>
      <c r="D7658" t="s">
        <v>62</v>
      </c>
      <c r="E7658" t="s">
        <v>37</v>
      </c>
      <c r="F7658" t="s">
        <v>7</v>
      </c>
      <c r="G7658">
        <v>0</v>
      </c>
    </row>
    <row r="7659" spans="1:7" x14ac:dyDescent="0.4">
      <c r="A7659" t="s">
        <v>40</v>
      </c>
      <c r="B7659">
        <v>2011</v>
      </c>
      <c r="C7659" t="s">
        <v>38</v>
      </c>
      <c r="D7659" t="s">
        <v>63</v>
      </c>
      <c r="E7659" t="s">
        <v>6</v>
      </c>
      <c r="F7659" t="s">
        <v>7</v>
      </c>
      <c r="G7659">
        <v>0</v>
      </c>
    </row>
    <row r="7660" spans="1:7" x14ac:dyDescent="0.4">
      <c r="A7660" t="s">
        <v>40</v>
      </c>
      <c r="B7660">
        <v>2011</v>
      </c>
      <c r="C7660" t="s">
        <v>38</v>
      </c>
      <c r="D7660" t="s">
        <v>63</v>
      </c>
      <c r="E7660" t="s">
        <v>8</v>
      </c>
      <c r="F7660" t="s">
        <v>7</v>
      </c>
      <c r="G7660">
        <v>0</v>
      </c>
    </row>
    <row r="7661" spans="1:7" x14ac:dyDescent="0.4">
      <c r="A7661" t="s">
        <v>40</v>
      </c>
      <c r="B7661">
        <v>2011</v>
      </c>
      <c r="C7661" t="s">
        <v>38</v>
      </c>
      <c r="D7661" t="s">
        <v>63</v>
      </c>
      <c r="E7661" t="s">
        <v>9</v>
      </c>
      <c r="F7661" t="s">
        <v>7</v>
      </c>
      <c r="G7661">
        <v>0</v>
      </c>
    </row>
    <row r="7662" spans="1:7" x14ac:dyDescent="0.4">
      <c r="A7662" t="s">
        <v>40</v>
      </c>
      <c r="B7662">
        <v>2011</v>
      </c>
      <c r="C7662" t="s">
        <v>38</v>
      </c>
      <c r="D7662" t="s">
        <v>63</v>
      </c>
      <c r="E7662" t="s">
        <v>10</v>
      </c>
      <c r="F7662" t="s">
        <v>7</v>
      </c>
      <c r="G7662">
        <v>0</v>
      </c>
    </row>
    <row r="7663" spans="1:7" x14ac:dyDescent="0.4">
      <c r="A7663" t="s">
        <v>40</v>
      </c>
      <c r="B7663">
        <v>2011</v>
      </c>
      <c r="C7663" t="s">
        <v>38</v>
      </c>
      <c r="D7663" t="s">
        <v>63</v>
      </c>
      <c r="E7663" t="s">
        <v>11</v>
      </c>
      <c r="F7663" t="s">
        <v>7</v>
      </c>
      <c r="G7663">
        <v>0</v>
      </c>
    </row>
    <row r="7664" spans="1:7" x14ac:dyDescent="0.4">
      <c r="A7664" t="s">
        <v>40</v>
      </c>
      <c r="B7664">
        <v>2011</v>
      </c>
      <c r="C7664" t="s">
        <v>38</v>
      </c>
      <c r="D7664" t="s">
        <v>63</v>
      </c>
      <c r="E7664" t="s">
        <v>12</v>
      </c>
      <c r="F7664" t="s">
        <v>7</v>
      </c>
      <c r="G7664">
        <v>0</v>
      </c>
    </row>
    <row r="7665" spans="1:7" x14ac:dyDescent="0.4">
      <c r="A7665" t="s">
        <v>40</v>
      </c>
      <c r="B7665">
        <v>2011</v>
      </c>
      <c r="C7665" t="s">
        <v>38</v>
      </c>
      <c r="D7665" t="s">
        <v>63</v>
      </c>
      <c r="E7665" t="s">
        <v>13</v>
      </c>
      <c r="F7665" t="s">
        <v>7</v>
      </c>
      <c r="G7665">
        <v>0</v>
      </c>
    </row>
    <row r="7666" spans="1:7" x14ac:dyDescent="0.4">
      <c r="A7666" t="s">
        <v>40</v>
      </c>
      <c r="B7666">
        <v>2011</v>
      </c>
      <c r="C7666" t="s">
        <v>38</v>
      </c>
      <c r="D7666" t="s">
        <v>63</v>
      </c>
      <c r="E7666" t="s">
        <v>14</v>
      </c>
      <c r="F7666" t="s">
        <v>7</v>
      </c>
      <c r="G7666">
        <v>0</v>
      </c>
    </row>
    <row r="7667" spans="1:7" x14ac:dyDescent="0.4">
      <c r="A7667" t="s">
        <v>40</v>
      </c>
      <c r="B7667">
        <v>2011</v>
      </c>
      <c r="C7667" t="s">
        <v>38</v>
      </c>
      <c r="D7667" t="s">
        <v>63</v>
      </c>
      <c r="E7667" t="s">
        <v>15</v>
      </c>
      <c r="F7667" t="s">
        <v>7</v>
      </c>
      <c r="G7667">
        <v>0</v>
      </c>
    </row>
    <row r="7668" spans="1:7" x14ac:dyDescent="0.4">
      <c r="A7668" t="s">
        <v>40</v>
      </c>
      <c r="B7668">
        <v>2011</v>
      </c>
      <c r="C7668" t="s">
        <v>38</v>
      </c>
      <c r="D7668" t="s">
        <v>63</v>
      </c>
      <c r="E7668" t="s">
        <v>16</v>
      </c>
      <c r="F7668" t="s">
        <v>7</v>
      </c>
      <c r="G7668">
        <v>0</v>
      </c>
    </row>
    <row r="7669" spans="1:7" x14ac:dyDescent="0.4">
      <c r="A7669" t="s">
        <v>40</v>
      </c>
      <c r="B7669">
        <v>2011</v>
      </c>
      <c r="C7669" t="s">
        <v>38</v>
      </c>
      <c r="D7669" t="s">
        <v>63</v>
      </c>
      <c r="E7669" t="s">
        <v>17</v>
      </c>
      <c r="F7669" t="s">
        <v>7</v>
      </c>
      <c r="G7669">
        <v>0</v>
      </c>
    </row>
    <row r="7670" spans="1:7" x14ac:dyDescent="0.4">
      <c r="A7670" t="s">
        <v>40</v>
      </c>
      <c r="B7670">
        <v>2011</v>
      </c>
      <c r="C7670" t="s">
        <v>38</v>
      </c>
      <c r="D7670" t="s">
        <v>63</v>
      </c>
      <c r="E7670" t="s">
        <v>18</v>
      </c>
      <c r="F7670" t="s">
        <v>7</v>
      </c>
      <c r="G7670">
        <v>0</v>
      </c>
    </row>
    <row r="7671" spans="1:7" x14ac:dyDescent="0.4">
      <c r="A7671" t="s">
        <v>40</v>
      </c>
      <c r="B7671">
        <v>2011</v>
      </c>
      <c r="C7671" t="s">
        <v>38</v>
      </c>
      <c r="D7671" t="s">
        <v>63</v>
      </c>
      <c r="E7671" t="s">
        <v>19</v>
      </c>
      <c r="F7671" t="s">
        <v>7</v>
      </c>
      <c r="G7671">
        <v>0</v>
      </c>
    </row>
    <row r="7672" spans="1:7" x14ac:dyDescent="0.4">
      <c r="A7672" t="s">
        <v>40</v>
      </c>
      <c r="B7672">
        <v>2011</v>
      </c>
      <c r="C7672" t="s">
        <v>38</v>
      </c>
      <c r="D7672" t="s">
        <v>63</v>
      </c>
      <c r="E7672" t="s">
        <v>20</v>
      </c>
      <c r="F7672" t="s">
        <v>7</v>
      </c>
      <c r="G7672">
        <v>0</v>
      </c>
    </row>
    <row r="7673" spans="1:7" x14ac:dyDescent="0.4">
      <c r="A7673" t="s">
        <v>40</v>
      </c>
      <c r="B7673">
        <v>2011</v>
      </c>
      <c r="C7673" t="s">
        <v>38</v>
      </c>
      <c r="D7673" t="s">
        <v>63</v>
      </c>
      <c r="E7673" t="s">
        <v>21</v>
      </c>
      <c r="F7673" t="s">
        <v>7</v>
      </c>
      <c r="G7673">
        <v>0</v>
      </c>
    </row>
    <row r="7674" spans="1:7" x14ac:dyDescent="0.4">
      <c r="A7674" t="s">
        <v>40</v>
      </c>
      <c r="B7674">
        <v>2011</v>
      </c>
      <c r="C7674" t="s">
        <v>38</v>
      </c>
      <c r="D7674" t="s">
        <v>63</v>
      </c>
      <c r="E7674" t="s">
        <v>22</v>
      </c>
      <c r="F7674" t="s">
        <v>7</v>
      </c>
      <c r="G7674">
        <v>0</v>
      </c>
    </row>
    <row r="7675" spans="1:7" x14ac:dyDescent="0.4">
      <c r="A7675" t="s">
        <v>40</v>
      </c>
      <c r="B7675">
        <v>2011</v>
      </c>
      <c r="C7675" t="s">
        <v>38</v>
      </c>
      <c r="D7675" t="s">
        <v>63</v>
      </c>
      <c r="E7675" t="s">
        <v>23</v>
      </c>
      <c r="F7675" t="s">
        <v>7</v>
      </c>
      <c r="G7675">
        <v>0</v>
      </c>
    </row>
    <row r="7676" spans="1:7" x14ac:dyDescent="0.4">
      <c r="A7676" t="s">
        <v>40</v>
      </c>
      <c r="B7676">
        <v>2011</v>
      </c>
      <c r="C7676" t="s">
        <v>38</v>
      </c>
      <c r="D7676" t="s">
        <v>63</v>
      </c>
      <c r="E7676" t="s">
        <v>24</v>
      </c>
      <c r="F7676" t="s">
        <v>7</v>
      </c>
      <c r="G7676">
        <v>0</v>
      </c>
    </row>
    <row r="7677" spans="1:7" x14ac:dyDescent="0.4">
      <c r="A7677" t="s">
        <v>40</v>
      </c>
      <c r="B7677">
        <v>2011</v>
      </c>
      <c r="C7677" t="s">
        <v>38</v>
      </c>
      <c r="D7677" t="s">
        <v>63</v>
      </c>
      <c r="E7677" t="s">
        <v>25</v>
      </c>
      <c r="F7677" t="s">
        <v>7</v>
      </c>
      <c r="G7677">
        <v>0</v>
      </c>
    </row>
    <row r="7678" spans="1:7" x14ac:dyDescent="0.4">
      <c r="A7678" t="s">
        <v>40</v>
      </c>
      <c r="B7678">
        <v>2011</v>
      </c>
      <c r="C7678" t="s">
        <v>38</v>
      </c>
      <c r="D7678" t="s">
        <v>63</v>
      </c>
      <c r="E7678" t="s">
        <v>26</v>
      </c>
      <c r="F7678" t="s">
        <v>7</v>
      </c>
      <c r="G7678">
        <v>0</v>
      </c>
    </row>
    <row r="7679" spans="1:7" x14ac:dyDescent="0.4">
      <c r="A7679" t="s">
        <v>40</v>
      </c>
      <c r="B7679">
        <v>2011</v>
      </c>
      <c r="C7679" t="s">
        <v>38</v>
      </c>
      <c r="D7679" t="s">
        <v>63</v>
      </c>
      <c r="E7679" t="s">
        <v>27</v>
      </c>
      <c r="F7679" t="s">
        <v>7</v>
      </c>
      <c r="G7679">
        <v>0</v>
      </c>
    </row>
    <row r="7680" spans="1:7" x14ac:dyDescent="0.4">
      <c r="A7680" t="s">
        <v>40</v>
      </c>
      <c r="B7680">
        <v>2011</v>
      </c>
      <c r="C7680" t="s">
        <v>38</v>
      </c>
      <c r="D7680" t="s">
        <v>63</v>
      </c>
      <c r="E7680" t="s">
        <v>28</v>
      </c>
      <c r="F7680" t="s">
        <v>7</v>
      </c>
      <c r="G7680">
        <v>0</v>
      </c>
    </row>
    <row r="7681" spans="1:7" x14ac:dyDescent="0.4">
      <c r="A7681" t="s">
        <v>40</v>
      </c>
      <c r="B7681">
        <v>2011</v>
      </c>
      <c r="C7681" t="s">
        <v>38</v>
      </c>
      <c r="D7681" t="s">
        <v>63</v>
      </c>
      <c r="E7681" t="s">
        <v>29</v>
      </c>
      <c r="F7681" t="s">
        <v>7</v>
      </c>
      <c r="G7681">
        <v>0</v>
      </c>
    </row>
    <row r="7682" spans="1:7" x14ac:dyDescent="0.4">
      <c r="A7682" t="s">
        <v>40</v>
      </c>
      <c r="B7682">
        <v>2011</v>
      </c>
      <c r="C7682" t="s">
        <v>38</v>
      </c>
      <c r="D7682" t="s">
        <v>63</v>
      </c>
      <c r="E7682" t="s">
        <v>30</v>
      </c>
      <c r="F7682" t="s">
        <v>7</v>
      </c>
      <c r="G7682">
        <v>0</v>
      </c>
    </row>
    <row r="7683" spans="1:7" x14ac:dyDescent="0.4">
      <c r="A7683" t="s">
        <v>40</v>
      </c>
      <c r="B7683">
        <v>2011</v>
      </c>
      <c r="C7683" t="s">
        <v>38</v>
      </c>
      <c r="D7683" t="s">
        <v>63</v>
      </c>
      <c r="E7683" t="s">
        <v>31</v>
      </c>
      <c r="F7683" t="s">
        <v>7</v>
      </c>
      <c r="G7683">
        <v>0</v>
      </c>
    </row>
    <row r="7684" spans="1:7" x14ac:dyDescent="0.4">
      <c r="A7684" t="s">
        <v>40</v>
      </c>
      <c r="B7684">
        <v>2011</v>
      </c>
      <c r="C7684" t="s">
        <v>38</v>
      </c>
      <c r="D7684" t="s">
        <v>63</v>
      </c>
      <c r="E7684" t="s">
        <v>32</v>
      </c>
      <c r="F7684" t="s">
        <v>7</v>
      </c>
      <c r="G7684">
        <v>0</v>
      </c>
    </row>
    <row r="7685" spans="1:7" x14ac:dyDescent="0.4">
      <c r="A7685" t="s">
        <v>40</v>
      </c>
      <c r="B7685">
        <v>2011</v>
      </c>
      <c r="C7685" t="s">
        <v>38</v>
      </c>
      <c r="D7685" t="s">
        <v>63</v>
      </c>
      <c r="E7685" t="s">
        <v>33</v>
      </c>
      <c r="F7685" t="s">
        <v>7</v>
      </c>
      <c r="G7685">
        <v>0</v>
      </c>
    </row>
    <row r="7686" spans="1:7" x14ac:dyDescent="0.4">
      <c r="A7686" t="s">
        <v>40</v>
      </c>
      <c r="B7686">
        <v>2011</v>
      </c>
      <c r="C7686" t="s">
        <v>38</v>
      </c>
      <c r="D7686" t="s">
        <v>63</v>
      </c>
      <c r="E7686" t="s">
        <v>34</v>
      </c>
      <c r="F7686" t="s">
        <v>7</v>
      </c>
      <c r="G7686">
        <v>0</v>
      </c>
    </row>
    <row r="7687" spans="1:7" x14ac:dyDescent="0.4">
      <c r="A7687" t="s">
        <v>40</v>
      </c>
      <c r="B7687">
        <v>2011</v>
      </c>
      <c r="C7687" t="s">
        <v>38</v>
      </c>
      <c r="D7687" t="s">
        <v>63</v>
      </c>
      <c r="E7687" t="s">
        <v>35</v>
      </c>
      <c r="F7687" t="s">
        <v>7</v>
      </c>
      <c r="G7687">
        <v>0</v>
      </c>
    </row>
    <row r="7688" spans="1:7" x14ac:dyDescent="0.4">
      <c r="A7688" t="s">
        <v>40</v>
      </c>
      <c r="B7688">
        <v>2011</v>
      </c>
      <c r="C7688" t="s">
        <v>38</v>
      </c>
      <c r="D7688" t="s">
        <v>63</v>
      </c>
      <c r="E7688" t="s">
        <v>36</v>
      </c>
      <c r="F7688" t="s">
        <v>7</v>
      </c>
      <c r="G7688">
        <v>0</v>
      </c>
    </row>
    <row r="7689" spans="1:7" x14ac:dyDescent="0.4">
      <c r="A7689" t="s">
        <v>40</v>
      </c>
      <c r="B7689">
        <v>2011</v>
      </c>
      <c r="C7689" t="s">
        <v>38</v>
      </c>
      <c r="D7689" t="s">
        <v>63</v>
      </c>
      <c r="E7689" t="s">
        <v>37</v>
      </c>
      <c r="F7689" t="s">
        <v>7</v>
      </c>
      <c r="G7689">
        <v>0</v>
      </c>
    </row>
    <row r="7690" spans="1:7" x14ac:dyDescent="0.4">
      <c r="A7690" t="s">
        <v>40</v>
      </c>
      <c r="B7690">
        <v>2011</v>
      </c>
      <c r="C7690" t="s">
        <v>38</v>
      </c>
      <c r="D7690" t="s">
        <v>64</v>
      </c>
      <c r="E7690" t="s">
        <v>6</v>
      </c>
      <c r="F7690" t="s">
        <v>7</v>
      </c>
      <c r="G7690">
        <v>0</v>
      </c>
    </row>
    <row r="7691" spans="1:7" x14ac:dyDescent="0.4">
      <c r="A7691" t="s">
        <v>40</v>
      </c>
      <c r="B7691">
        <v>2011</v>
      </c>
      <c r="C7691" t="s">
        <v>38</v>
      </c>
      <c r="D7691" t="s">
        <v>64</v>
      </c>
      <c r="E7691" t="s">
        <v>8</v>
      </c>
      <c r="F7691" t="s">
        <v>7</v>
      </c>
      <c r="G7691">
        <v>0</v>
      </c>
    </row>
    <row r="7692" spans="1:7" x14ac:dyDescent="0.4">
      <c r="A7692" t="s">
        <v>40</v>
      </c>
      <c r="B7692">
        <v>2011</v>
      </c>
      <c r="C7692" t="s">
        <v>38</v>
      </c>
      <c r="D7692" t="s">
        <v>64</v>
      </c>
      <c r="E7692" t="s">
        <v>9</v>
      </c>
      <c r="F7692" t="s">
        <v>7</v>
      </c>
      <c r="G7692">
        <v>0</v>
      </c>
    </row>
    <row r="7693" spans="1:7" x14ac:dyDescent="0.4">
      <c r="A7693" t="s">
        <v>40</v>
      </c>
      <c r="B7693">
        <v>2011</v>
      </c>
      <c r="C7693" t="s">
        <v>38</v>
      </c>
      <c r="D7693" t="s">
        <v>64</v>
      </c>
      <c r="E7693" t="s">
        <v>10</v>
      </c>
      <c r="F7693" t="s">
        <v>7</v>
      </c>
      <c r="G7693">
        <v>0</v>
      </c>
    </row>
    <row r="7694" spans="1:7" x14ac:dyDescent="0.4">
      <c r="A7694" t="s">
        <v>40</v>
      </c>
      <c r="B7694">
        <v>2011</v>
      </c>
      <c r="C7694" t="s">
        <v>38</v>
      </c>
      <c r="D7694" t="s">
        <v>64</v>
      </c>
      <c r="E7694" t="s">
        <v>11</v>
      </c>
      <c r="F7694" t="s">
        <v>7</v>
      </c>
      <c r="G7694">
        <v>0</v>
      </c>
    </row>
    <row r="7695" spans="1:7" x14ac:dyDescent="0.4">
      <c r="A7695" t="s">
        <v>40</v>
      </c>
      <c r="B7695">
        <v>2011</v>
      </c>
      <c r="C7695" t="s">
        <v>38</v>
      </c>
      <c r="D7695" t="s">
        <v>64</v>
      </c>
      <c r="E7695" t="s">
        <v>12</v>
      </c>
      <c r="F7695" t="s">
        <v>7</v>
      </c>
      <c r="G7695">
        <v>0</v>
      </c>
    </row>
    <row r="7696" spans="1:7" x14ac:dyDescent="0.4">
      <c r="A7696" t="s">
        <v>40</v>
      </c>
      <c r="B7696">
        <v>2011</v>
      </c>
      <c r="C7696" t="s">
        <v>38</v>
      </c>
      <c r="D7696" t="s">
        <v>64</v>
      </c>
      <c r="E7696" t="s">
        <v>13</v>
      </c>
      <c r="F7696" t="s">
        <v>7</v>
      </c>
      <c r="G7696">
        <v>0</v>
      </c>
    </row>
    <row r="7697" spans="1:7" x14ac:dyDescent="0.4">
      <c r="A7697" t="s">
        <v>40</v>
      </c>
      <c r="B7697">
        <v>2011</v>
      </c>
      <c r="C7697" t="s">
        <v>38</v>
      </c>
      <c r="D7697" t="s">
        <v>64</v>
      </c>
      <c r="E7697" t="s">
        <v>14</v>
      </c>
      <c r="F7697" t="s">
        <v>7</v>
      </c>
      <c r="G7697">
        <v>0</v>
      </c>
    </row>
    <row r="7698" spans="1:7" x14ac:dyDescent="0.4">
      <c r="A7698" t="s">
        <v>40</v>
      </c>
      <c r="B7698">
        <v>2011</v>
      </c>
      <c r="C7698" t="s">
        <v>38</v>
      </c>
      <c r="D7698" t="s">
        <v>64</v>
      </c>
      <c r="E7698" t="s">
        <v>15</v>
      </c>
      <c r="F7698" t="s">
        <v>7</v>
      </c>
      <c r="G7698">
        <v>0</v>
      </c>
    </row>
    <row r="7699" spans="1:7" x14ac:dyDescent="0.4">
      <c r="A7699" t="s">
        <v>40</v>
      </c>
      <c r="B7699">
        <v>2011</v>
      </c>
      <c r="C7699" t="s">
        <v>38</v>
      </c>
      <c r="D7699" t="s">
        <v>64</v>
      </c>
      <c r="E7699" t="s">
        <v>16</v>
      </c>
      <c r="F7699" t="s">
        <v>7</v>
      </c>
      <c r="G7699">
        <v>0</v>
      </c>
    </row>
    <row r="7700" spans="1:7" x14ac:dyDescent="0.4">
      <c r="A7700" t="s">
        <v>40</v>
      </c>
      <c r="B7700">
        <v>2011</v>
      </c>
      <c r="C7700" t="s">
        <v>38</v>
      </c>
      <c r="D7700" t="s">
        <v>64</v>
      </c>
      <c r="E7700" t="s">
        <v>17</v>
      </c>
      <c r="F7700" t="s">
        <v>7</v>
      </c>
      <c r="G7700">
        <v>0</v>
      </c>
    </row>
    <row r="7701" spans="1:7" x14ac:dyDescent="0.4">
      <c r="A7701" t="s">
        <v>40</v>
      </c>
      <c r="B7701">
        <v>2011</v>
      </c>
      <c r="C7701" t="s">
        <v>38</v>
      </c>
      <c r="D7701" t="s">
        <v>64</v>
      </c>
      <c r="E7701" t="s">
        <v>18</v>
      </c>
      <c r="F7701" t="s">
        <v>7</v>
      </c>
      <c r="G7701">
        <v>0</v>
      </c>
    </row>
    <row r="7702" spans="1:7" x14ac:dyDescent="0.4">
      <c r="A7702" t="s">
        <v>40</v>
      </c>
      <c r="B7702">
        <v>2011</v>
      </c>
      <c r="C7702" t="s">
        <v>38</v>
      </c>
      <c r="D7702" t="s">
        <v>64</v>
      </c>
      <c r="E7702" t="s">
        <v>19</v>
      </c>
      <c r="F7702" t="s">
        <v>7</v>
      </c>
      <c r="G7702">
        <v>0</v>
      </c>
    </row>
    <row r="7703" spans="1:7" x14ac:dyDescent="0.4">
      <c r="A7703" t="s">
        <v>40</v>
      </c>
      <c r="B7703">
        <v>2011</v>
      </c>
      <c r="C7703" t="s">
        <v>38</v>
      </c>
      <c r="D7703" t="s">
        <v>64</v>
      </c>
      <c r="E7703" t="s">
        <v>20</v>
      </c>
      <c r="F7703" t="s">
        <v>7</v>
      </c>
      <c r="G7703">
        <v>0</v>
      </c>
    </row>
    <row r="7704" spans="1:7" x14ac:dyDescent="0.4">
      <c r="A7704" t="s">
        <v>40</v>
      </c>
      <c r="B7704">
        <v>2011</v>
      </c>
      <c r="C7704" t="s">
        <v>38</v>
      </c>
      <c r="D7704" t="s">
        <v>64</v>
      </c>
      <c r="E7704" t="s">
        <v>21</v>
      </c>
      <c r="F7704" t="s">
        <v>7</v>
      </c>
      <c r="G7704">
        <v>0</v>
      </c>
    </row>
    <row r="7705" spans="1:7" x14ac:dyDescent="0.4">
      <c r="A7705" t="s">
        <v>40</v>
      </c>
      <c r="B7705">
        <v>2011</v>
      </c>
      <c r="C7705" t="s">
        <v>38</v>
      </c>
      <c r="D7705" t="s">
        <v>64</v>
      </c>
      <c r="E7705" t="s">
        <v>22</v>
      </c>
      <c r="F7705" t="s">
        <v>7</v>
      </c>
      <c r="G7705">
        <v>0</v>
      </c>
    </row>
    <row r="7706" spans="1:7" x14ac:dyDescent="0.4">
      <c r="A7706" t="s">
        <v>40</v>
      </c>
      <c r="B7706">
        <v>2011</v>
      </c>
      <c r="C7706" t="s">
        <v>38</v>
      </c>
      <c r="D7706" t="s">
        <v>64</v>
      </c>
      <c r="E7706" t="s">
        <v>23</v>
      </c>
      <c r="F7706" t="s">
        <v>7</v>
      </c>
      <c r="G7706">
        <v>0</v>
      </c>
    </row>
    <row r="7707" spans="1:7" x14ac:dyDescent="0.4">
      <c r="A7707" t="s">
        <v>40</v>
      </c>
      <c r="B7707">
        <v>2011</v>
      </c>
      <c r="C7707" t="s">
        <v>38</v>
      </c>
      <c r="D7707" t="s">
        <v>64</v>
      </c>
      <c r="E7707" t="s">
        <v>24</v>
      </c>
      <c r="F7707" t="s">
        <v>7</v>
      </c>
      <c r="G7707">
        <v>0</v>
      </c>
    </row>
    <row r="7708" spans="1:7" x14ac:dyDescent="0.4">
      <c r="A7708" t="s">
        <v>40</v>
      </c>
      <c r="B7708">
        <v>2011</v>
      </c>
      <c r="C7708" t="s">
        <v>38</v>
      </c>
      <c r="D7708" t="s">
        <v>64</v>
      </c>
      <c r="E7708" t="s">
        <v>25</v>
      </c>
      <c r="F7708" t="s">
        <v>7</v>
      </c>
      <c r="G7708">
        <v>0</v>
      </c>
    </row>
    <row r="7709" spans="1:7" x14ac:dyDescent="0.4">
      <c r="A7709" t="s">
        <v>40</v>
      </c>
      <c r="B7709">
        <v>2011</v>
      </c>
      <c r="C7709" t="s">
        <v>38</v>
      </c>
      <c r="D7709" t="s">
        <v>64</v>
      </c>
      <c r="E7709" t="s">
        <v>26</v>
      </c>
      <c r="F7709" t="s">
        <v>7</v>
      </c>
      <c r="G7709">
        <v>0</v>
      </c>
    </row>
    <row r="7710" spans="1:7" x14ac:dyDescent="0.4">
      <c r="A7710" t="s">
        <v>40</v>
      </c>
      <c r="B7710">
        <v>2011</v>
      </c>
      <c r="C7710" t="s">
        <v>38</v>
      </c>
      <c r="D7710" t="s">
        <v>64</v>
      </c>
      <c r="E7710" t="s">
        <v>27</v>
      </c>
      <c r="F7710" t="s">
        <v>7</v>
      </c>
      <c r="G7710">
        <v>0</v>
      </c>
    </row>
    <row r="7711" spans="1:7" x14ac:dyDescent="0.4">
      <c r="A7711" t="s">
        <v>40</v>
      </c>
      <c r="B7711">
        <v>2011</v>
      </c>
      <c r="C7711" t="s">
        <v>38</v>
      </c>
      <c r="D7711" t="s">
        <v>64</v>
      </c>
      <c r="E7711" t="s">
        <v>28</v>
      </c>
      <c r="F7711" t="s">
        <v>7</v>
      </c>
      <c r="G7711">
        <v>0</v>
      </c>
    </row>
    <row r="7712" spans="1:7" x14ac:dyDescent="0.4">
      <c r="A7712" t="s">
        <v>40</v>
      </c>
      <c r="B7712">
        <v>2011</v>
      </c>
      <c r="C7712" t="s">
        <v>38</v>
      </c>
      <c r="D7712" t="s">
        <v>64</v>
      </c>
      <c r="E7712" t="s">
        <v>29</v>
      </c>
      <c r="F7712" t="s">
        <v>7</v>
      </c>
      <c r="G7712">
        <v>0</v>
      </c>
    </row>
    <row r="7713" spans="1:7" x14ac:dyDescent="0.4">
      <c r="A7713" t="s">
        <v>40</v>
      </c>
      <c r="B7713">
        <v>2011</v>
      </c>
      <c r="C7713" t="s">
        <v>38</v>
      </c>
      <c r="D7713" t="s">
        <v>64</v>
      </c>
      <c r="E7713" t="s">
        <v>30</v>
      </c>
      <c r="F7713" t="s">
        <v>7</v>
      </c>
      <c r="G7713">
        <v>0</v>
      </c>
    </row>
    <row r="7714" spans="1:7" x14ac:dyDescent="0.4">
      <c r="A7714" t="s">
        <v>40</v>
      </c>
      <c r="B7714">
        <v>2011</v>
      </c>
      <c r="C7714" t="s">
        <v>38</v>
      </c>
      <c r="D7714" t="s">
        <v>64</v>
      </c>
      <c r="E7714" t="s">
        <v>31</v>
      </c>
      <c r="F7714" t="s">
        <v>7</v>
      </c>
      <c r="G7714">
        <v>0</v>
      </c>
    </row>
    <row r="7715" spans="1:7" x14ac:dyDescent="0.4">
      <c r="A7715" t="s">
        <v>40</v>
      </c>
      <c r="B7715">
        <v>2011</v>
      </c>
      <c r="C7715" t="s">
        <v>38</v>
      </c>
      <c r="D7715" t="s">
        <v>64</v>
      </c>
      <c r="E7715" t="s">
        <v>32</v>
      </c>
      <c r="F7715" t="s">
        <v>7</v>
      </c>
      <c r="G7715">
        <v>0</v>
      </c>
    </row>
    <row r="7716" spans="1:7" x14ac:dyDescent="0.4">
      <c r="A7716" t="s">
        <v>40</v>
      </c>
      <c r="B7716">
        <v>2011</v>
      </c>
      <c r="C7716" t="s">
        <v>38</v>
      </c>
      <c r="D7716" t="s">
        <v>64</v>
      </c>
      <c r="E7716" t="s">
        <v>33</v>
      </c>
      <c r="F7716" t="s">
        <v>7</v>
      </c>
      <c r="G7716">
        <v>0</v>
      </c>
    </row>
    <row r="7717" spans="1:7" x14ac:dyDescent="0.4">
      <c r="A7717" t="s">
        <v>40</v>
      </c>
      <c r="B7717">
        <v>2011</v>
      </c>
      <c r="C7717" t="s">
        <v>38</v>
      </c>
      <c r="D7717" t="s">
        <v>64</v>
      </c>
      <c r="E7717" t="s">
        <v>34</v>
      </c>
      <c r="F7717" t="s">
        <v>7</v>
      </c>
      <c r="G7717">
        <v>0</v>
      </c>
    </row>
    <row r="7718" spans="1:7" x14ac:dyDescent="0.4">
      <c r="A7718" t="s">
        <v>40</v>
      </c>
      <c r="B7718">
        <v>2011</v>
      </c>
      <c r="C7718" t="s">
        <v>38</v>
      </c>
      <c r="D7718" t="s">
        <v>64</v>
      </c>
      <c r="E7718" t="s">
        <v>35</v>
      </c>
      <c r="F7718" t="s">
        <v>7</v>
      </c>
      <c r="G7718">
        <v>0</v>
      </c>
    </row>
    <row r="7719" spans="1:7" x14ac:dyDescent="0.4">
      <c r="A7719" t="s">
        <v>40</v>
      </c>
      <c r="B7719">
        <v>2011</v>
      </c>
      <c r="C7719" t="s">
        <v>38</v>
      </c>
      <c r="D7719" t="s">
        <v>64</v>
      </c>
      <c r="E7719" t="s">
        <v>36</v>
      </c>
      <c r="F7719" t="s">
        <v>7</v>
      </c>
      <c r="G7719">
        <v>0</v>
      </c>
    </row>
    <row r="7720" spans="1:7" x14ac:dyDescent="0.4">
      <c r="A7720" t="s">
        <v>40</v>
      </c>
      <c r="B7720">
        <v>2011</v>
      </c>
      <c r="C7720" t="s">
        <v>38</v>
      </c>
      <c r="D7720" t="s">
        <v>64</v>
      </c>
      <c r="E7720" t="s">
        <v>37</v>
      </c>
      <c r="F7720" t="s">
        <v>7</v>
      </c>
      <c r="G7720">
        <v>0</v>
      </c>
    </row>
    <row r="7721" spans="1:7" x14ac:dyDescent="0.4">
      <c r="A7721" t="s">
        <v>40</v>
      </c>
      <c r="B7721">
        <v>2011</v>
      </c>
      <c r="C7721" t="s">
        <v>38</v>
      </c>
      <c r="D7721" t="s">
        <v>65</v>
      </c>
      <c r="E7721" t="s">
        <v>6</v>
      </c>
      <c r="F7721" t="s">
        <v>7</v>
      </c>
      <c r="G7721">
        <v>0</v>
      </c>
    </row>
    <row r="7722" spans="1:7" x14ac:dyDescent="0.4">
      <c r="A7722" t="s">
        <v>40</v>
      </c>
      <c r="B7722">
        <v>2011</v>
      </c>
      <c r="C7722" t="s">
        <v>38</v>
      </c>
      <c r="D7722" t="s">
        <v>65</v>
      </c>
      <c r="E7722" t="s">
        <v>8</v>
      </c>
      <c r="F7722" t="s">
        <v>7</v>
      </c>
      <c r="G7722">
        <v>0</v>
      </c>
    </row>
    <row r="7723" spans="1:7" x14ac:dyDescent="0.4">
      <c r="A7723" t="s">
        <v>40</v>
      </c>
      <c r="B7723">
        <v>2011</v>
      </c>
      <c r="C7723" t="s">
        <v>38</v>
      </c>
      <c r="D7723" t="s">
        <v>65</v>
      </c>
      <c r="E7723" t="s">
        <v>9</v>
      </c>
      <c r="F7723" t="s">
        <v>7</v>
      </c>
      <c r="G7723">
        <v>0</v>
      </c>
    </row>
    <row r="7724" spans="1:7" x14ac:dyDescent="0.4">
      <c r="A7724" t="s">
        <v>40</v>
      </c>
      <c r="B7724">
        <v>2011</v>
      </c>
      <c r="C7724" t="s">
        <v>38</v>
      </c>
      <c r="D7724" t="s">
        <v>65</v>
      </c>
      <c r="E7724" t="s">
        <v>10</v>
      </c>
      <c r="F7724" t="s">
        <v>7</v>
      </c>
      <c r="G7724">
        <v>0</v>
      </c>
    </row>
    <row r="7725" spans="1:7" x14ac:dyDescent="0.4">
      <c r="A7725" t="s">
        <v>40</v>
      </c>
      <c r="B7725">
        <v>2011</v>
      </c>
      <c r="C7725" t="s">
        <v>38</v>
      </c>
      <c r="D7725" t="s">
        <v>65</v>
      </c>
      <c r="E7725" t="s">
        <v>11</v>
      </c>
      <c r="F7725" t="s">
        <v>7</v>
      </c>
      <c r="G7725">
        <v>0</v>
      </c>
    </row>
    <row r="7726" spans="1:7" x14ac:dyDescent="0.4">
      <c r="A7726" t="s">
        <v>40</v>
      </c>
      <c r="B7726">
        <v>2011</v>
      </c>
      <c r="C7726" t="s">
        <v>38</v>
      </c>
      <c r="D7726" t="s">
        <v>65</v>
      </c>
      <c r="E7726" t="s">
        <v>12</v>
      </c>
      <c r="F7726" t="s">
        <v>7</v>
      </c>
      <c r="G7726">
        <v>0</v>
      </c>
    </row>
    <row r="7727" spans="1:7" x14ac:dyDescent="0.4">
      <c r="A7727" t="s">
        <v>40</v>
      </c>
      <c r="B7727">
        <v>2011</v>
      </c>
      <c r="C7727" t="s">
        <v>38</v>
      </c>
      <c r="D7727" t="s">
        <v>65</v>
      </c>
      <c r="E7727" t="s">
        <v>13</v>
      </c>
      <c r="F7727" t="s">
        <v>7</v>
      </c>
      <c r="G7727">
        <v>0</v>
      </c>
    </row>
    <row r="7728" spans="1:7" x14ac:dyDescent="0.4">
      <c r="A7728" t="s">
        <v>40</v>
      </c>
      <c r="B7728">
        <v>2011</v>
      </c>
      <c r="C7728" t="s">
        <v>38</v>
      </c>
      <c r="D7728" t="s">
        <v>65</v>
      </c>
      <c r="E7728" t="s">
        <v>14</v>
      </c>
      <c r="F7728" t="s">
        <v>7</v>
      </c>
      <c r="G7728">
        <v>0</v>
      </c>
    </row>
    <row r="7729" spans="1:7" x14ac:dyDescent="0.4">
      <c r="A7729" t="s">
        <v>40</v>
      </c>
      <c r="B7729">
        <v>2011</v>
      </c>
      <c r="C7729" t="s">
        <v>38</v>
      </c>
      <c r="D7729" t="s">
        <v>65</v>
      </c>
      <c r="E7729" t="s">
        <v>15</v>
      </c>
      <c r="F7729" t="s">
        <v>7</v>
      </c>
      <c r="G7729">
        <v>0</v>
      </c>
    </row>
    <row r="7730" spans="1:7" x14ac:dyDescent="0.4">
      <c r="A7730" t="s">
        <v>40</v>
      </c>
      <c r="B7730">
        <v>2011</v>
      </c>
      <c r="C7730" t="s">
        <v>38</v>
      </c>
      <c r="D7730" t="s">
        <v>65</v>
      </c>
      <c r="E7730" t="s">
        <v>16</v>
      </c>
      <c r="F7730" t="s">
        <v>7</v>
      </c>
      <c r="G7730">
        <v>0</v>
      </c>
    </row>
    <row r="7731" spans="1:7" x14ac:dyDescent="0.4">
      <c r="A7731" t="s">
        <v>40</v>
      </c>
      <c r="B7731">
        <v>2011</v>
      </c>
      <c r="C7731" t="s">
        <v>38</v>
      </c>
      <c r="D7731" t="s">
        <v>65</v>
      </c>
      <c r="E7731" t="s">
        <v>17</v>
      </c>
      <c r="F7731" t="s">
        <v>7</v>
      </c>
      <c r="G7731">
        <v>0</v>
      </c>
    </row>
    <row r="7732" spans="1:7" x14ac:dyDescent="0.4">
      <c r="A7732" t="s">
        <v>40</v>
      </c>
      <c r="B7732">
        <v>2011</v>
      </c>
      <c r="C7732" t="s">
        <v>38</v>
      </c>
      <c r="D7732" t="s">
        <v>65</v>
      </c>
      <c r="E7732" t="s">
        <v>18</v>
      </c>
      <c r="F7732" t="s">
        <v>7</v>
      </c>
      <c r="G7732">
        <v>0</v>
      </c>
    </row>
    <row r="7733" spans="1:7" x14ac:dyDescent="0.4">
      <c r="A7733" t="s">
        <v>40</v>
      </c>
      <c r="B7733">
        <v>2011</v>
      </c>
      <c r="C7733" t="s">
        <v>38</v>
      </c>
      <c r="D7733" t="s">
        <v>65</v>
      </c>
      <c r="E7733" t="s">
        <v>19</v>
      </c>
      <c r="F7733" t="s">
        <v>7</v>
      </c>
      <c r="G7733">
        <v>0</v>
      </c>
    </row>
    <row r="7734" spans="1:7" x14ac:dyDescent="0.4">
      <c r="A7734" t="s">
        <v>40</v>
      </c>
      <c r="B7734">
        <v>2011</v>
      </c>
      <c r="C7734" t="s">
        <v>38</v>
      </c>
      <c r="D7734" t="s">
        <v>65</v>
      </c>
      <c r="E7734" t="s">
        <v>20</v>
      </c>
      <c r="F7734" t="s">
        <v>7</v>
      </c>
      <c r="G7734">
        <v>0</v>
      </c>
    </row>
    <row r="7735" spans="1:7" x14ac:dyDescent="0.4">
      <c r="A7735" t="s">
        <v>40</v>
      </c>
      <c r="B7735">
        <v>2011</v>
      </c>
      <c r="C7735" t="s">
        <v>38</v>
      </c>
      <c r="D7735" t="s">
        <v>65</v>
      </c>
      <c r="E7735" t="s">
        <v>21</v>
      </c>
      <c r="F7735" t="s">
        <v>7</v>
      </c>
      <c r="G7735">
        <v>0</v>
      </c>
    </row>
    <row r="7736" spans="1:7" x14ac:dyDescent="0.4">
      <c r="A7736" t="s">
        <v>40</v>
      </c>
      <c r="B7736">
        <v>2011</v>
      </c>
      <c r="C7736" t="s">
        <v>38</v>
      </c>
      <c r="D7736" t="s">
        <v>65</v>
      </c>
      <c r="E7736" t="s">
        <v>22</v>
      </c>
      <c r="F7736" t="s">
        <v>7</v>
      </c>
      <c r="G7736">
        <v>0</v>
      </c>
    </row>
    <row r="7737" spans="1:7" x14ac:dyDescent="0.4">
      <c r="A7737" t="s">
        <v>40</v>
      </c>
      <c r="B7737">
        <v>2011</v>
      </c>
      <c r="C7737" t="s">
        <v>38</v>
      </c>
      <c r="D7737" t="s">
        <v>65</v>
      </c>
      <c r="E7737" t="s">
        <v>23</v>
      </c>
      <c r="F7737" t="s">
        <v>7</v>
      </c>
      <c r="G7737">
        <v>0</v>
      </c>
    </row>
    <row r="7738" spans="1:7" x14ac:dyDescent="0.4">
      <c r="A7738" t="s">
        <v>40</v>
      </c>
      <c r="B7738">
        <v>2011</v>
      </c>
      <c r="C7738" t="s">
        <v>38</v>
      </c>
      <c r="D7738" t="s">
        <v>65</v>
      </c>
      <c r="E7738" t="s">
        <v>24</v>
      </c>
      <c r="F7738" t="s">
        <v>7</v>
      </c>
      <c r="G7738">
        <v>0</v>
      </c>
    </row>
    <row r="7739" spans="1:7" x14ac:dyDescent="0.4">
      <c r="A7739" t="s">
        <v>40</v>
      </c>
      <c r="B7739">
        <v>2011</v>
      </c>
      <c r="C7739" t="s">
        <v>38</v>
      </c>
      <c r="D7739" t="s">
        <v>65</v>
      </c>
      <c r="E7739" t="s">
        <v>25</v>
      </c>
      <c r="F7739" t="s">
        <v>7</v>
      </c>
      <c r="G7739">
        <v>0</v>
      </c>
    </row>
    <row r="7740" spans="1:7" x14ac:dyDescent="0.4">
      <c r="A7740" t="s">
        <v>40</v>
      </c>
      <c r="B7740">
        <v>2011</v>
      </c>
      <c r="C7740" t="s">
        <v>38</v>
      </c>
      <c r="D7740" t="s">
        <v>65</v>
      </c>
      <c r="E7740" t="s">
        <v>26</v>
      </c>
      <c r="F7740" t="s">
        <v>7</v>
      </c>
      <c r="G7740">
        <v>0</v>
      </c>
    </row>
    <row r="7741" spans="1:7" x14ac:dyDescent="0.4">
      <c r="A7741" t="s">
        <v>40</v>
      </c>
      <c r="B7741">
        <v>2011</v>
      </c>
      <c r="C7741" t="s">
        <v>38</v>
      </c>
      <c r="D7741" t="s">
        <v>65</v>
      </c>
      <c r="E7741" t="s">
        <v>27</v>
      </c>
      <c r="F7741" t="s">
        <v>7</v>
      </c>
      <c r="G7741">
        <v>0</v>
      </c>
    </row>
    <row r="7742" spans="1:7" x14ac:dyDescent="0.4">
      <c r="A7742" t="s">
        <v>40</v>
      </c>
      <c r="B7742">
        <v>2011</v>
      </c>
      <c r="C7742" t="s">
        <v>38</v>
      </c>
      <c r="D7742" t="s">
        <v>65</v>
      </c>
      <c r="E7742" t="s">
        <v>28</v>
      </c>
      <c r="F7742" t="s">
        <v>7</v>
      </c>
      <c r="G7742">
        <v>0</v>
      </c>
    </row>
    <row r="7743" spans="1:7" x14ac:dyDescent="0.4">
      <c r="A7743" t="s">
        <v>40</v>
      </c>
      <c r="B7743">
        <v>2011</v>
      </c>
      <c r="C7743" t="s">
        <v>38</v>
      </c>
      <c r="D7743" t="s">
        <v>65</v>
      </c>
      <c r="E7743" t="s">
        <v>29</v>
      </c>
      <c r="F7743" t="s">
        <v>7</v>
      </c>
      <c r="G7743">
        <v>0</v>
      </c>
    </row>
    <row r="7744" spans="1:7" x14ac:dyDescent="0.4">
      <c r="A7744" t="s">
        <v>40</v>
      </c>
      <c r="B7744">
        <v>2011</v>
      </c>
      <c r="C7744" t="s">
        <v>38</v>
      </c>
      <c r="D7744" t="s">
        <v>65</v>
      </c>
      <c r="E7744" t="s">
        <v>30</v>
      </c>
      <c r="F7744" t="s">
        <v>7</v>
      </c>
      <c r="G7744">
        <v>0</v>
      </c>
    </row>
    <row r="7745" spans="1:7" x14ac:dyDescent="0.4">
      <c r="A7745" t="s">
        <v>40</v>
      </c>
      <c r="B7745">
        <v>2011</v>
      </c>
      <c r="C7745" t="s">
        <v>38</v>
      </c>
      <c r="D7745" t="s">
        <v>65</v>
      </c>
      <c r="E7745" t="s">
        <v>31</v>
      </c>
      <c r="F7745" t="s">
        <v>7</v>
      </c>
      <c r="G7745">
        <v>0</v>
      </c>
    </row>
    <row r="7746" spans="1:7" x14ac:dyDescent="0.4">
      <c r="A7746" t="s">
        <v>40</v>
      </c>
      <c r="B7746">
        <v>2011</v>
      </c>
      <c r="C7746" t="s">
        <v>38</v>
      </c>
      <c r="D7746" t="s">
        <v>65</v>
      </c>
      <c r="E7746" t="s">
        <v>32</v>
      </c>
      <c r="F7746" t="s">
        <v>7</v>
      </c>
      <c r="G7746">
        <v>0</v>
      </c>
    </row>
    <row r="7747" spans="1:7" x14ac:dyDescent="0.4">
      <c r="A7747" t="s">
        <v>40</v>
      </c>
      <c r="B7747">
        <v>2011</v>
      </c>
      <c r="C7747" t="s">
        <v>38</v>
      </c>
      <c r="D7747" t="s">
        <v>65</v>
      </c>
      <c r="E7747" t="s">
        <v>33</v>
      </c>
      <c r="F7747" t="s">
        <v>7</v>
      </c>
      <c r="G7747">
        <v>0</v>
      </c>
    </row>
    <row r="7748" spans="1:7" x14ac:dyDescent="0.4">
      <c r="A7748" t="s">
        <v>40</v>
      </c>
      <c r="B7748">
        <v>2011</v>
      </c>
      <c r="C7748" t="s">
        <v>38</v>
      </c>
      <c r="D7748" t="s">
        <v>65</v>
      </c>
      <c r="E7748" t="s">
        <v>34</v>
      </c>
      <c r="F7748" t="s">
        <v>7</v>
      </c>
      <c r="G7748">
        <v>0</v>
      </c>
    </row>
    <row r="7749" spans="1:7" x14ac:dyDescent="0.4">
      <c r="A7749" t="s">
        <v>40</v>
      </c>
      <c r="B7749">
        <v>2011</v>
      </c>
      <c r="C7749" t="s">
        <v>38</v>
      </c>
      <c r="D7749" t="s">
        <v>65</v>
      </c>
      <c r="E7749" t="s">
        <v>35</v>
      </c>
      <c r="F7749" t="s">
        <v>7</v>
      </c>
      <c r="G7749">
        <v>0</v>
      </c>
    </row>
    <row r="7750" spans="1:7" x14ac:dyDescent="0.4">
      <c r="A7750" t="s">
        <v>40</v>
      </c>
      <c r="B7750">
        <v>2011</v>
      </c>
      <c r="C7750" t="s">
        <v>38</v>
      </c>
      <c r="D7750" t="s">
        <v>65</v>
      </c>
      <c r="E7750" t="s">
        <v>36</v>
      </c>
      <c r="F7750" t="s">
        <v>7</v>
      </c>
      <c r="G7750">
        <v>0</v>
      </c>
    </row>
    <row r="7751" spans="1:7" x14ac:dyDescent="0.4">
      <c r="A7751" t="s">
        <v>40</v>
      </c>
      <c r="B7751">
        <v>2011</v>
      </c>
      <c r="C7751" t="s">
        <v>38</v>
      </c>
      <c r="D7751" t="s">
        <v>65</v>
      </c>
      <c r="E7751" t="s">
        <v>37</v>
      </c>
      <c r="F7751" t="s">
        <v>7</v>
      </c>
      <c r="G7751">
        <v>0</v>
      </c>
    </row>
    <row r="7752" spans="1:7" x14ac:dyDescent="0.4">
      <c r="A7752" t="s">
        <v>40</v>
      </c>
      <c r="B7752">
        <v>2011</v>
      </c>
      <c r="C7752" t="s">
        <v>38</v>
      </c>
      <c r="D7752" t="s">
        <v>66</v>
      </c>
      <c r="E7752" t="s">
        <v>6</v>
      </c>
      <c r="F7752" t="s">
        <v>7</v>
      </c>
      <c r="G7752">
        <v>0</v>
      </c>
    </row>
    <row r="7753" spans="1:7" x14ac:dyDescent="0.4">
      <c r="A7753" t="s">
        <v>40</v>
      </c>
      <c r="B7753">
        <v>2011</v>
      </c>
      <c r="C7753" t="s">
        <v>38</v>
      </c>
      <c r="D7753" t="s">
        <v>66</v>
      </c>
      <c r="E7753" t="s">
        <v>8</v>
      </c>
      <c r="F7753" t="s">
        <v>7</v>
      </c>
      <c r="G7753">
        <v>0</v>
      </c>
    </row>
    <row r="7754" spans="1:7" x14ac:dyDescent="0.4">
      <c r="A7754" t="s">
        <v>40</v>
      </c>
      <c r="B7754">
        <v>2011</v>
      </c>
      <c r="C7754" t="s">
        <v>38</v>
      </c>
      <c r="D7754" t="s">
        <v>66</v>
      </c>
      <c r="E7754" t="s">
        <v>9</v>
      </c>
      <c r="F7754" t="s">
        <v>7</v>
      </c>
      <c r="G7754">
        <v>0</v>
      </c>
    </row>
    <row r="7755" spans="1:7" x14ac:dyDescent="0.4">
      <c r="A7755" t="s">
        <v>40</v>
      </c>
      <c r="B7755">
        <v>2011</v>
      </c>
      <c r="C7755" t="s">
        <v>38</v>
      </c>
      <c r="D7755" t="s">
        <v>66</v>
      </c>
      <c r="E7755" t="s">
        <v>10</v>
      </c>
      <c r="F7755" t="s">
        <v>7</v>
      </c>
      <c r="G7755">
        <v>0</v>
      </c>
    </row>
    <row r="7756" spans="1:7" x14ac:dyDescent="0.4">
      <c r="A7756" t="s">
        <v>40</v>
      </c>
      <c r="B7756">
        <v>2011</v>
      </c>
      <c r="C7756" t="s">
        <v>38</v>
      </c>
      <c r="D7756" t="s">
        <v>66</v>
      </c>
      <c r="E7756" t="s">
        <v>11</v>
      </c>
      <c r="F7756" t="s">
        <v>7</v>
      </c>
      <c r="G7756">
        <v>0</v>
      </c>
    </row>
    <row r="7757" spans="1:7" x14ac:dyDescent="0.4">
      <c r="A7757" t="s">
        <v>40</v>
      </c>
      <c r="B7757">
        <v>2011</v>
      </c>
      <c r="C7757" t="s">
        <v>38</v>
      </c>
      <c r="D7757" t="s">
        <v>66</v>
      </c>
      <c r="E7757" t="s">
        <v>12</v>
      </c>
      <c r="F7757" t="s">
        <v>7</v>
      </c>
      <c r="G7757">
        <v>0</v>
      </c>
    </row>
    <row r="7758" spans="1:7" x14ac:dyDescent="0.4">
      <c r="A7758" t="s">
        <v>40</v>
      </c>
      <c r="B7758">
        <v>2011</v>
      </c>
      <c r="C7758" t="s">
        <v>38</v>
      </c>
      <c r="D7758" t="s">
        <v>66</v>
      </c>
      <c r="E7758" t="s">
        <v>13</v>
      </c>
      <c r="F7758" t="s">
        <v>7</v>
      </c>
      <c r="G7758">
        <v>0</v>
      </c>
    </row>
    <row r="7759" spans="1:7" x14ac:dyDescent="0.4">
      <c r="A7759" t="s">
        <v>40</v>
      </c>
      <c r="B7759">
        <v>2011</v>
      </c>
      <c r="C7759" t="s">
        <v>38</v>
      </c>
      <c r="D7759" t="s">
        <v>66</v>
      </c>
      <c r="E7759" t="s">
        <v>14</v>
      </c>
      <c r="F7759" t="s">
        <v>7</v>
      </c>
      <c r="G7759">
        <v>0</v>
      </c>
    </row>
    <row r="7760" spans="1:7" x14ac:dyDescent="0.4">
      <c r="A7760" t="s">
        <v>40</v>
      </c>
      <c r="B7760">
        <v>2011</v>
      </c>
      <c r="C7760" t="s">
        <v>38</v>
      </c>
      <c r="D7760" t="s">
        <v>66</v>
      </c>
      <c r="E7760" t="s">
        <v>15</v>
      </c>
      <c r="F7760" t="s">
        <v>7</v>
      </c>
      <c r="G7760">
        <v>0</v>
      </c>
    </row>
    <row r="7761" spans="1:7" x14ac:dyDescent="0.4">
      <c r="A7761" t="s">
        <v>40</v>
      </c>
      <c r="B7761">
        <v>2011</v>
      </c>
      <c r="C7761" t="s">
        <v>38</v>
      </c>
      <c r="D7761" t="s">
        <v>66</v>
      </c>
      <c r="E7761" t="s">
        <v>16</v>
      </c>
      <c r="F7761" t="s">
        <v>7</v>
      </c>
      <c r="G7761">
        <v>0</v>
      </c>
    </row>
    <row r="7762" spans="1:7" x14ac:dyDescent="0.4">
      <c r="A7762" t="s">
        <v>40</v>
      </c>
      <c r="B7762">
        <v>2011</v>
      </c>
      <c r="C7762" t="s">
        <v>38</v>
      </c>
      <c r="D7762" t="s">
        <v>66</v>
      </c>
      <c r="E7762" t="s">
        <v>17</v>
      </c>
      <c r="F7762" t="s">
        <v>7</v>
      </c>
      <c r="G7762">
        <v>0</v>
      </c>
    </row>
    <row r="7763" spans="1:7" x14ac:dyDescent="0.4">
      <c r="A7763" t="s">
        <v>40</v>
      </c>
      <c r="B7763">
        <v>2011</v>
      </c>
      <c r="C7763" t="s">
        <v>38</v>
      </c>
      <c r="D7763" t="s">
        <v>66</v>
      </c>
      <c r="E7763" t="s">
        <v>18</v>
      </c>
      <c r="F7763" t="s">
        <v>7</v>
      </c>
      <c r="G7763">
        <v>0</v>
      </c>
    </row>
    <row r="7764" spans="1:7" x14ac:dyDescent="0.4">
      <c r="A7764" t="s">
        <v>40</v>
      </c>
      <c r="B7764">
        <v>2011</v>
      </c>
      <c r="C7764" t="s">
        <v>38</v>
      </c>
      <c r="D7764" t="s">
        <v>66</v>
      </c>
      <c r="E7764" t="s">
        <v>19</v>
      </c>
      <c r="F7764" t="s">
        <v>7</v>
      </c>
      <c r="G7764">
        <v>0</v>
      </c>
    </row>
    <row r="7765" spans="1:7" x14ac:dyDescent="0.4">
      <c r="A7765" t="s">
        <v>40</v>
      </c>
      <c r="B7765">
        <v>2011</v>
      </c>
      <c r="C7765" t="s">
        <v>38</v>
      </c>
      <c r="D7765" t="s">
        <v>66</v>
      </c>
      <c r="E7765" t="s">
        <v>20</v>
      </c>
      <c r="F7765" t="s">
        <v>7</v>
      </c>
      <c r="G7765">
        <v>0</v>
      </c>
    </row>
    <row r="7766" spans="1:7" x14ac:dyDescent="0.4">
      <c r="A7766" t="s">
        <v>40</v>
      </c>
      <c r="B7766">
        <v>2011</v>
      </c>
      <c r="C7766" t="s">
        <v>38</v>
      </c>
      <c r="D7766" t="s">
        <v>66</v>
      </c>
      <c r="E7766" t="s">
        <v>21</v>
      </c>
      <c r="F7766" t="s">
        <v>7</v>
      </c>
      <c r="G7766">
        <v>0</v>
      </c>
    </row>
    <row r="7767" spans="1:7" x14ac:dyDescent="0.4">
      <c r="A7767" t="s">
        <v>40</v>
      </c>
      <c r="B7767">
        <v>2011</v>
      </c>
      <c r="C7767" t="s">
        <v>38</v>
      </c>
      <c r="D7767" t="s">
        <v>66</v>
      </c>
      <c r="E7767" t="s">
        <v>22</v>
      </c>
      <c r="F7767" t="s">
        <v>7</v>
      </c>
      <c r="G7767">
        <v>0</v>
      </c>
    </row>
    <row r="7768" spans="1:7" x14ac:dyDescent="0.4">
      <c r="A7768" t="s">
        <v>40</v>
      </c>
      <c r="B7768">
        <v>2011</v>
      </c>
      <c r="C7768" t="s">
        <v>38</v>
      </c>
      <c r="D7768" t="s">
        <v>66</v>
      </c>
      <c r="E7768" t="s">
        <v>23</v>
      </c>
      <c r="F7768" t="s">
        <v>7</v>
      </c>
      <c r="G7768">
        <v>0</v>
      </c>
    </row>
    <row r="7769" spans="1:7" x14ac:dyDescent="0.4">
      <c r="A7769" t="s">
        <v>40</v>
      </c>
      <c r="B7769">
        <v>2011</v>
      </c>
      <c r="C7769" t="s">
        <v>38</v>
      </c>
      <c r="D7769" t="s">
        <v>66</v>
      </c>
      <c r="E7769" t="s">
        <v>24</v>
      </c>
      <c r="F7769" t="s">
        <v>7</v>
      </c>
      <c r="G7769">
        <v>0</v>
      </c>
    </row>
    <row r="7770" spans="1:7" x14ac:dyDescent="0.4">
      <c r="A7770" t="s">
        <v>40</v>
      </c>
      <c r="B7770">
        <v>2011</v>
      </c>
      <c r="C7770" t="s">
        <v>38</v>
      </c>
      <c r="D7770" t="s">
        <v>66</v>
      </c>
      <c r="E7770" t="s">
        <v>25</v>
      </c>
      <c r="F7770" t="s">
        <v>7</v>
      </c>
      <c r="G7770">
        <v>0</v>
      </c>
    </row>
    <row r="7771" spans="1:7" x14ac:dyDescent="0.4">
      <c r="A7771" t="s">
        <v>40</v>
      </c>
      <c r="B7771">
        <v>2011</v>
      </c>
      <c r="C7771" t="s">
        <v>38</v>
      </c>
      <c r="D7771" t="s">
        <v>66</v>
      </c>
      <c r="E7771" t="s">
        <v>26</v>
      </c>
      <c r="F7771" t="s">
        <v>7</v>
      </c>
      <c r="G7771">
        <v>0</v>
      </c>
    </row>
    <row r="7772" spans="1:7" x14ac:dyDescent="0.4">
      <c r="A7772" t="s">
        <v>40</v>
      </c>
      <c r="B7772">
        <v>2011</v>
      </c>
      <c r="C7772" t="s">
        <v>38</v>
      </c>
      <c r="D7772" t="s">
        <v>66</v>
      </c>
      <c r="E7772" t="s">
        <v>27</v>
      </c>
      <c r="F7772" t="s">
        <v>7</v>
      </c>
      <c r="G7772">
        <v>0</v>
      </c>
    </row>
    <row r="7773" spans="1:7" x14ac:dyDescent="0.4">
      <c r="A7773" t="s">
        <v>40</v>
      </c>
      <c r="B7773">
        <v>2011</v>
      </c>
      <c r="C7773" t="s">
        <v>38</v>
      </c>
      <c r="D7773" t="s">
        <v>66</v>
      </c>
      <c r="E7773" t="s">
        <v>28</v>
      </c>
      <c r="F7773" t="s">
        <v>7</v>
      </c>
      <c r="G7773">
        <v>0</v>
      </c>
    </row>
    <row r="7774" spans="1:7" x14ac:dyDescent="0.4">
      <c r="A7774" t="s">
        <v>40</v>
      </c>
      <c r="B7774">
        <v>2011</v>
      </c>
      <c r="C7774" t="s">
        <v>38</v>
      </c>
      <c r="D7774" t="s">
        <v>66</v>
      </c>
      <c r="E7774" t="s">
        <v>29</v>
      </c>
      <c r="F7774" t="s">
        <v>7</v>
      </c>
      <c r="G7774">
        <v>0</v>
      </c>
    </row>
    <row r="7775" spans="1:7" x14ac:dyDescent="0.4">
      <c r="A7775" t="s">
        <v>40</v>
      </c>
      <c r="B7775">
        <v>2011</v>
      </c>
      <c r="C7775" t="s">
        <v>38</v>
      </c>
      <c r="D7775" t="s">
        <v>66</v>
      </c>
      <c r="E7775" t="s">
        <v>30</v>
      </c>
      <c r="F7775" t="s">
        <v>7</v>
      </c>
      <c r="G7775">
        <v>0</v>
      </c>
    </row>
    <row r="7776" spans="1:7" x14ac:dyDescent="0.4">
      <c r="A7776" t="s">
        <v>40</v>
      </c>
      <c r="B7776">
        <v>2011</v>
      </c>
      <c r="C7776" t="s">
        <v>38</v>
      </c>
      <c r="D7776" t="s">
        <v>66</v>
      </c>
      <c r="E7776" t="s">
        <v>31</v>
      </c>
      <c r="F7776" t="s">
        <v>7</v>
      </c>
      <c r="G7776">
        <v>0</v>
      </c>
    </row>
    <row r="7777" spans="1:7" x14ac:dyDescent="0.4">
      <c r="A7777" t="s">
        <v>40</v>
      </c>
      <c r="B7777">
        <v>2011</v>
      </c>
      <c r="C7777" t="s">
        <v>38</v>
      </c>
      <c r="D7777" t="s">
        <v>66</v>
      </c>
      <c r="E7777" t="s">
        <v>32</v>
      </c>
      <c r="F7777" t="s">
        <v>7</v>
      </c>
      <c r="G7777">
        <v>0</v>
      </c>
    </row>
    <row r="7778" spans="1:7" x14ac:dyDescent="0.4">
      <c r="A7778" t="s">
        <v>40</v>
      </c>
      <c r="B7778">
        <v>2011</v>
      </c>
      <c r="C7778" t="s">
        <v>38</v>
      </c>
      <c r="D7778" t="s">
        <v>66</v>
      </c>
      <c r="E7778" t="s">
        <v>33</v>
      </c>
      <c r="F7778" t="s">
        <v>7</v>
      </c>
      <c r="G7778">
        <v>0</v>
      </c>
    </row>
    <row r="7779" spans="1:7" x14ac:dyDescent="0.4">
      <c r="A7779" t="s">
        <v>40</v>
      </c>
      <c r="B7779">
        <v>2011</v>
      </c>
      <c r="C7779" t="s">
        <v>38</v>
      </c>
      <c r="D7779" t="s">
        <v>66</v>
      </c>
      <c r="E7779" t="s">
        <v>34</v>
      </c>
      <c r="F7779" t="s">
        <v>7</v>
      </c>
      <c r="G7779">
        <v>0</v>
      </c>
    </row>
    <row r="7780" spans="1:7" x14ac:dyDescent="0.4">
      <c r="A7780" t="s">
        <v>40</v>
      </c>
      <c r="B7780">
        <v>2011</v>
      </c>
      <c r="C7780" t="s">
        <v>38</v>
      </c>
      <c r="D7780" t="s">
        <v>66</v>
      </c>
      <c r="E7780" t="s">
        <v>35</v>
      </c>
      <c r="F7780" t="s">
        <v>7</v>
      </c>
      <c r="G7780">
        <v>0</v>
      </c>
    </row>
    <row r="7781" spans="1:7" x14ac:dyDescent="0.4">
      <c r="A7781" t="s">
        <v>40</v>
      </c>
      <c r="B7781">
        <v>2011</v>
      </c>
      <c r="C7781" t="s">
        <v>38</v>
      </c>
      <c r="D7781" t="s">
        <v>66</v>
      </c>
      <c r="E7781" t="s">
        <v>36</v>
      </c>
      <c r="F7781" t="s">
        <v>7</v>
      </c>
      <c r="G7781">
        <v>0</v>
      </c>
    </row>
    <row r="7782" spans="1:7" x14ac:dyDescent="0.4">
      <c r="A7782" t="s">
        <v>40</v>
      </c>
      <c r="B7782">
        <v>2011</v>
      </c>
      <c r="C7782" t="s">
        <v>38</v>
      </c>
      <c r="D7782" t="s">
        <v>66</v>
      </c>
      <c r="E7782" t="s">
        <v>37</v>
      </c>
      <c r="F7782" t="s">
        <v>7</v>
      </c>
      <c r="G7782">
        <v>0</v>
      </c>
    </row>
    <row r="7783" spans="1:7" x14ac:dyDescent="0.4">
      <c r="A7783" t="s">
        <v>40</v>
      </c>
      <c r="B7783">
        <v>2011</v>
      </c>
      <c r="C7783" t="s">
        <v>38</v>
      </c>
      <c r="D7783" t="s">
        <v>67</v>
      </c>
      <c r="E7783" t="s">
        <v>6</v>
      </c>
      <c r="F7783" t="s">
        <v>7</v>
      </c>
      <c r="G7783">
        <v>0</v>
      </c>
    </row>
    <row r="7784" spans="1:7" x14ac:dyDescent="0.4">
      <c r="A7784" t="s">
        <v>40</v>
      </c>
      <c r="B7784">
        <v>2011</v>
      </c>
      <c r="C7784" t="s">
        <v>38</v>
      </c>
      <c r="D7784" t="s">
        <v>67</v>
      </c>
      <c r="E7784" t="s">
        <v>8</v>
      </c>
      <c r="F7784" t="s">
        <v>7</v>
      </c>
      <c r="G7784">
        <v>0</v>
      </c>
    </row>
    <row r="7785" spans="1:7" x14ac:dyDescent="0.4">
      <c r="A7785" t="s">
        <v>40</v>
      </c>
      <c r="B7785">
        <v>2011</v>
      </c>
      <c r="C7785" t="s">
        <v>38</v>
      </c>
      <c r="D7785" t="s">
        <v>67</v>
      </c>
      <c r="E7785" t="s">
        <v>9</v>
      </c>
      <c r="F7785" t="s">
        <v>7</v>
      </c>
      <c r="G7785">
        <v>0</v>
      </c>
    </row>
    <row r="7786" spans="1:7" x14ac:dyDescent="0.4">
      <c r="A7786" t="s">
        <v>40</v>
      </c>
      <c r="B7786">
        <v>2011</v>
      </c>
      <c r="C7786" t="s">
        <v>38</v>
      </c>
      <c r="D7786" t="s">
        <v>67</v>
      </c>
      <c r="E7786" t="s">
        <v>10</v>
      </c>
      <c r="F7786" t="s">
        <v>7</v>
      </c>
      <c r="G7786">
        <v>0</v>
      </c>
    </row>
    <row r="7787" spans="1:7" x14ac:dyDescent="0.4">
      <c r="A7787" t="s">
        <v>40</v>
      </c>
      <c r="B7787">
        <v>2011</v>
      </c>
      <c r="C7787" t="s">
        <v>38</v>
      </c>
      <c r="D7787" t="s">
        <v>67</v>
      </c>
      <c r="E7787" t="s">
        <v>11</v>
      </c>
      <c r="F7787" t="s">
        <v>7</v>
      </c>
      <c r="G7787">
        <v>0</v>
      </c>
    </row>
    <row r="7788" spans="1:7" x14ac:dyDescent="0.4">
      <c r="A7788" t="s">
        <v>40</v>
      </c>
      <c r="B7788">
        <v>2011</v>
      </c>
      <c r="C7788" t="s">
        <v>38</v>
      </c>
      <c r="D7788" t="s">
        <v>67</v>
      </c>
      <c r="E7788" t="s">
        <v>12</v>
      </c>
      <c r="F7788" t="s">
        <v>7</v>
      </c>
      <c r="G7788">
        <v>0</v>
      </c>
    </row>
    <row r="7789" spans="1:7" x14ac:dyDescent="0.4">
      <c r="A7789" t="s">
        <v>40</v>
      </c>
      <c r="B7789">
        <v>2011</v>
      </c>
      <c r="C7789" t="s">
        <v>38</v>
      </c>
      <c r="D7789" t="s">
        <v>67</v>
      </c>
      <c r="E7789" t="s">
        <v>13</v>
      </c>
      <c r="F7789" t="s">
        <v>7</v>
      </c>
      <c r="G7789">
        <v>0</v>
      </c>
    </row>
    <row r="7790" spans="1:7" x14ac:dyDescent="0.4">
      <c r="A7790" t="s">
        <v>40</v>
      </c>
      <c r="B7790">
        <v>2011</v>
      </c>
      <c r="C7790" t="s">
        <v>38</v>
      </c>
      <c r="D7790" t="s">
        <v>67</v>
      </c>
      <c r="E7790" t="s">
        <v>14</v>
      </c>
      <c r="F7790" t="s">
        <v>7</v>
      </c>
      <c r="G7790">
        <v>0</v>
      </c>
    </row>
    <row r="7791" spans="1:7" x14ac:dyDescent="0.4">
      <c r="A7791" t="s">
        <v>40</v>
      </c>
      <c r="B7791">
        <v>2011</v>
      </c>
      <c r="C7791" t="s">
        <v>38</v>
      </c>
      <c r="D7791" t="s">
        <v>67</v>
      </c>
      <c r="E7791" t="s">
        <v>15</v>
      </c>
      <c r="F7791" t="s">
        <v>7</v>
      </c>
      <c r="G7791">
        <v>0</v>
      </c>
    </row>
    <row r="7792" spans="1:7" x14ac:dyDescent="0.4">
      <c r="A7792" t="s">
        <v>40</v>
      </c>
      <c r="B7792">
        <v>2011</v>
      </c>
      <c r="C7792" t="s">
        <v>38</v>
      </c>
      <c r="D7792" t="s">
        <v>67</v>
      </c>
      <c r="E7792" t="s">
        <v>16</v>
      </c>
      <c r="F7792" t="s">
        <v>7</v>
      </c>
      <c r="G7792">
        <v>0</v>
      </c>
    </row>
    <row r="7793" spans="1:7" x14ac:dyDescent="0.4">
      <c r="A7793" t="s">
        <v>40</v>
      </c>
      <c r="B7793">
        <v>2011</v>
      </c>
      <c r="C7793" t="s">
        <v>38</v>
      </c>
      <c r="D7793" t="s">
        <v>67</v>
      </c>
      <c r="E7793" t="s">
        <v>17</v>
      </c>
      <c r="F7793" t="s">
        <v>7</v>
      </c>
      <c r="G7793">
        <v>0</v>
      </c>
    </row>
    <row r="7794" spans="1:7" x14ac:dyDescent="0.4">
      <c r="A7794" t="s">
        <v>40</v>
      </c>
      <c r="B7794">
        <v>2011</v>
      </c>
      <c r="C7794" t="s">
        <v>38</v>
      </c>
      <c r="D7794" t="s">
        <v>67</v>
      </c>
      <c r="E7794" t="s">
        <v>18</v>
      </c>
      <c r="F7794" t="s">
        <v>7</v>
      </c>
      <c r="G7794">
        <v>0</v>
      </c>
    </row>
    <row r="7795" spans="1:7" x14ac:dyDescent="0.4">
      <c r="A7795" t="s">
        <v>40</v>
      </c>
      <c r="B7795">
        <v>2011</v>
      </c>
      <c r="C7795" t="s">
        <v>38</v>
      </c>
      <c r="D7795" t="s">
        <v>67</v>
      </c>
      <c r="E7795" t="s">
        <v>19</v>
      </c>
      <c r="F7795" t="s">
        <v>7</v>
      </c>
      <c r="G7795">
        <v>0</v>
      </c>
    </row>
    <row r="7796" spans="1:7" x14ac:dyDescent="0.4">
      <c r="A7796" t="s">
        <v>40</v>
      </c>
      <c r="B7796">
        <v>2011</v>
      </c>
      <c r="C7796" t="s">
        <v>38</v>
      </c>
      <c r="D7796" t="s">
        <v>67</v>
      </c>
      <c r="E7796" t="s">
        <v>20</v>
      </c>
      <c r="F7796" t="s">
        <v>7</v>
      </c>
      <c r="G7796">
        <v>0</v>
      </c>
    </row>
    <row r="7797" spans="1:7" x14ac:dyDescent="0.4">
      <c r="A7797" t="s">
        <v>40</v>
      </c>
      <c r="B7797">
        <v>2011</v>
      </c>
      <c r="C7797" t="s">
        <v>38</v>
      </c>
      <c r="D7797" t="s">
        <v>67</v>
      </c>
      <c r="E7797" t="s">
        <v>21</v>
      </c>
      <c r="F7797" t="s">
        <v>7</v>
      </c>
      <c r="G7797">
        <v>0</v>
      </c>
    </row>
    <row r="7798" spans="1:7" x14ac:dyDescent="0.4">
      <c r="A7798" t="s">
        <v>40</v>
      </c>
      <c r="B7798">
        <v>2011</v>
      </c>
      <c r="C7798" t="s">
        <v>38</v>
      </c>
      <c r="D7798" t="s">
        <v>67</v>
      </c>
      <c r="E7798" t="s">
        <v>22</v>
      </c>
      <c r="F7798" t="s">
        <v>7</v>
      </c>
      <c r="G7798">
        <v>0</v>
      </c>
    </row>
    <row r="7799" spans="1:7" x14ac:dyDescent="0.4">
      <c r="A7799" t="s">
        <v>40</v>
      </c>
      <c r="B7799">
        <v>2011</v>
      </c>
      <c r="C7799" t="s">
        <v>38</v>
      </c>
      <c r="D7799" t="s">
        <v>67</v>
      </c>
      <c r="E7799" t="s">
        <v>23</v>
      </c>
      <c r="F7799" t="s">
        <v>7</v>
      </c>
      <c r="G7799">
        <v>0</v>
      </c>
    </row>
    <row r="7800" spans="1:7" x14ac:dyDescent="0.4">
      <c r="A7800" t="s">
        <v>40</v>
      </c>
      <c r="B7800">
        <v>2011</v>
      </c>
      <c r="C7800" t="s">
        <v>38</v>
      </c>
      <c r="D7800" t="s">
        <v>67</v>
      </c>
      <c r="E7800" t="s">
        <v>24</v>
      </c>
      <c r="F7800" t="s">
        <v>7</v>
      </c>
      <c r="G7800">
        <v>0</v>
      </c>
    </row>
    <row r="7801" spans="1:7" x14ac:dyDescent="0.4">
      <c r="A7801" t="s">
        <v>40</v>
      </c>
      <c r="B7801">
        <v>2011</v>
      </c>
      <c r="C7801" t="s">
        <v>38</v>
      </c>
      <c r="D7801" t="s">
        <v>67</v>
      </c>
      <c r="E7801" t="s">
        <v>25</v>
      </c>
      <c r="F7801" t="s">
        <v>7</v>
      </c>
      <c r="G7801">
        <v>0</v>
      </c>
    </row>
    <row r="7802" spans="1:7" x14ac:dyDescent="0.4">
      <c r="A7802" t="s">
        <v>40</v>
      </c>
      <c r="B7802">
        <v>2011</v>
      </c>
      <c r="C7802" t="s">
        <v>38</v>
      </c>
      <c r="D7802" t="s">
        <v>67</v>
      </c>
      <c r="E7802" t="s">
        <v>26</v>
      </c>
      <c r="F7802" t="s">
        <v>7</v>
      </c>
      <c r="G7802">
        <v>0</v>
      </c>
    </row>
    <row r="7803" spans="1:7" x14ac:dyDescent="0.4">
      <c r="A7803" t="s">
        <v>40</v>
      </c>
      <c r="B7803">
        <v>2011</v>
      </c>
      <c r="C7803" t="s">
        <v>38</v>
      </c>
      <c r="D7803" t="s">
        <v>67</v>
      </c>
      <c r="E7803" t="s">
        <v>27</v>
      </c>
      <c r="F7803" t="s">
        <v>7</v>
      </c>
      <c r="G7803">
        <v>0</v>
      </c>
    </row>
    <row r="7804" spans="1:7" x14ac:dyDescent="0.4">
      <c r="A7804" t="s">
        <v>40</v>
      </c>
      <c r="B7804">
        <v>2011</v>
      </c>
      <c r="C7804" t="s">
        <v>38</v>
      </c>
      <c r="D7804" t="s">
        <v>67</v>
      </c>
      <c r="E7804" t="s">
        <v>28</v>
      </c>
      <c r="F7804" t="s">
        <v>7</v>
      </c>
      <c r="G7804">
        <v>0</v>
      </c>
    </row>
    <row r="7805" spans="1:7" x14ac:dyDescent="0.4">
      <c r="A7805" t="s">
        <v>40</v>
      </c>
      <c r="B7805">
        <v>2011</v>
      </c>
      <c r="C7805" t="s">
        <v>38</v>
      </c>
      <c r="D7805" t="s">
        <v>67</v>
      </c>
      <c r="E7805" t="s">
        <v>29</v>
      </c>
      <c r="F7805" t="s">
        <v>7</v>
      </c>
      <c r="G7805">
        <v>0</v>
      </c>
    </row>
    <row r="7806" spans="1:7" x14ac:dyDescent="0.4">
      <c r="A7806" t="s">
        <v>40</v>
      </c>
      <c r="B7806">
        <v>2011</v>
      </c>
      <c r="C7806" t="s">
        <v>38</v>
      </c>
      <c r="D7806" t="s">
        <v>67</v>
      </c>
      <c r="E7806" t="s">
        <v>30</v>
      </c>
      <c r="F7806" t="s">
        <v>7</v>
      </c>
      <c r="G7806">
        <v>0</v>
      </c>
    </row>
    <row r="7807" spans="1:7" x14ac:dyDescent="0.4">
      <c r="A7807" t="s">
        <v>40</v>
      </c>
      <c r="B7807">
        <v>2011</v>
      </c>
      <c r="C7807" t="s">
        <v>38</v>
      </c>
      <c r="D7807" t="s">
        <v>67</v>
      </c>
      <c r="E7807" t="s">
        <v>31</v>
      </c>
      <c r="F7807" t="s">
        <v>7</v>
      </c>
      <c r="G7807">
        <v>0</v>
      </c>
    </row>
    <row r="7808" spans="1:7" x14ac:dyDescent="0.4">
      <c r="A7808" t="s">
        <v>40</v>
      </c>
      <c r="B7808">
        <v>2011</v>
      </c>
      <c r="C7808" t="s">
        <v>38</v>
      </c>
      <c r="D7808" t="s">
        <v>67</v>
      </c>
      <c r="E7808" t="s">
        <v>32</v>
      </c>
      <c r="F7808" t="s">
        <v>7</v>
      </c>
      <c r="G7808">
        <v>0</v>
      </c>
    </row>
    <row r="7809" spans="1:7" x14ac:dyDescent="0.4">
      <c r="A7809" t="s">
        <v>40</v>
      </c>
      <c r="B7809">
        <v>2011</v>
      </c>
      <c r="C7809" t="s">
        <v>38</v>
      </c>
      <c r="D7809" t="s">
        <v>67</v>
      </c>
      <c r="E7809" t="s">
        <v>33</v>
      </c>
      <c r="F7809" t="s">
        <v>7</v>
      </c>
      <c r="G7809">
        <v>0</v>
      </c>
    </row>
    <row r="7810" spans="1:7" x14ac:dyDescent="0.4">
      <c r="A7810" t="s">
        <v>40</v>
      </c>
      <c r="B7810">
        <v>2011</v>
      </c>
      <c r="C7810" t="s">
        <v>38</v>
      </c>
      <c r="D7810" t="s">
        <v>67</v>
      </c>
      <c r="E7810" t="s">
        <v>34</v>
      </c>
      <c r="F7810" t="s">
        <v>7</v>
      </c>
      <c r="G7810">
        <v>0</v>
      </c>
    </row>
    <row r="7811" spans="1:7" x14ac:dyDescent="0.4">
      <c r="A7811" t="s">
        <v>40</v>
      </c>
      <c r="B7811">
        <v>2011</v>
      </c>
      <c r="C7811" t="s">
        <v>38</v>
      </c>
      <c r="D7811" t="s">
        <v>67</v>
      </c>
      <c r="E7811" t="s">
        <v>35</v>
      </c>
      <c r="F7811" t="s">
        <v>7</v>
      </c>
      <c r="G7811">
        <v>0</v>
      </c>
    </row>
    <row r="7812" spans="1:7" x14ac:dyDescent="0.4">
      <c r="A7812" t="s">
        <v>40</v>
      </c>
      <c r="B7812">
        <v>2011</v>
      </c>
      <c r="C7812" t="s">
        <v>38</v>
      </c>
      <c r="D7812" t="s">
        <v>67</v>
      </c>
      <c r="E7812" t="s">
        <v>36</v>
      </c>
      <c r="F7812" t="s">
        <v>7</v>
      </c>
      <c r="G7812">
        <v>0</v>
      </c>
    </row>
    <row r="7813" spans="1:7" x14ac:dyDescent="0.4">
      <c r="A7813" t="s">
        <v>40</v>
      </c>
      <c r="B7813">
        <v>2011</v>
      </c>
      <c r="C7813" t="s">
        <v>38</v>
      </c>
      <c r="D7813" t="s">
        <v>67</v>
      </c>
      <c r="E7813" t="s">
        <v>37</v>
      </c>
      <c r="F7813" t="s">
        <v>7</v>
      </c>
      <c r="G7813">
        <v>0</v>
      </c>
    </row>
    <row r="7814" spans="1:7" x14ac:dyDescent="0.4">
      <c r="A7814" t="s">
        <v>40</v>
      </c>
      <c r="B7814">
        <v>2011</v>
      </c>
      <c r="C7814" t="s">
        <v>38</v>
      </c>
      <c r="D7814" t="s">
        <v>68</v>
      </c>
      <c r="E7814" t="s">
        <v>6</v>
      </c>
      <c r="F7814" t="s">
        <v>7</v>
      </c>
      <c r="G7814">
        <v>0</v>
      </c>
    </row>
    <row r="7815" spans="1:7" x14ac:dyDescent="0.4">
      <c r="A7815" t="s">
        <v>40</v>
      </c>
      <c r="B7815">
        <v>2011</v>
      </c>
      <c r="C7815" t="s">
        <v>38</v>
      </c>
      <c r="D7815" t="s">
        <v>68</v>
      </c>
      <c r="E7815" t="s">
        <v>8</v>
      </c>
      <c r="F7815" t="s">
        <v>7</v>
      </c>
      <c r="G7815">
        <v>0</v>
      </c>
    </row>
    <row r="7816" spans="1:7" x14ac:dyDescent="0.4">
      <c r="A7816" t="s">
        <v>40</v>
      </c>
      <c r="B7816">
        <v>2011</v>
      </c>
      <c r="C7816" t="s">
        <v>38</v>
      </c>
      <c r="D7816" t="s">
        <v>68</v>
      </c>
      <c r="E7816" t="s">
        <v>9</v>
      </c>
      <c r="F7816" t="s">
        <v>7</v>
      </c>
      <c r="G7816">
        <v>0</v>
      </c>
    </row>
    <row r="7817" spans="1:7" x14ac:dyDescent="0.4">
      <c r="A7817" t="s">
        <v>40</v>
      </c>
      <c r="B7817">
        <v>2011</v>
      </c>
      <c r="C7817" t="s">
        <v>38</v>
      </c>
      <c r="D7817" t="s">
        <v>68</v>
      </c>
      <c r="E7817" t="s">
        <v>10</v>
      </c>
      <c r="F7817" t="s">
        <v>7</v>
      </c>
      <c r="G7817">
        <v>0</v>
      </c>
    </row>
    <row r="7818" spans="1:7" x14ac:dyDescent="0.4">
      <c r="A7818" t="s">
        <v>40</v>
      </c>
      <c r="B7818">
        <v>2011</v>
      </c>
      <c r="C7818" t="s">
        <v>38</v>
      </c>
      <c r="D7818" t="s">
        <v>68</v>
      </c>
      <c r="E7818" t="s">
        <v>11</v>
      </c>
      <c r="F7818" t="s">
        <v>7</v>
      </c>
      <c r="G7818">
        <v>0</v>
      </c>
    </row>
    <row r="7819" spans="1:7" x14ac:dyDescent="0.4">
      <c r="A7819" t="s">
        <v>40</v>
      </c>
      <c r="B7819">
        <v>2011</v>
      </c>
      <c r="C7819" t="s">
        <v>38</v>
      </c>
      <c r="D7819" t="s">
        <v>68</v>
      </c>
      <c r="E7819" t="s">
        <v>12</v>
      </c>
      <c r="F7819" t="s">
        <v>7</v>
      </c>
      <c r="G7819">
        <v>0</v>
      </c>
    </row>
    <row r="7820" spans="1:7" x14ac:dyDescent="0.4">
      <c r="A7820" t="s">
        <v>40</v>
      </c>
      <c r="B7820">
        <v>2011</v>
      </c>
      <c r="C7820" t="s">
        <v>38</v>
      </c>
      <c r="D7820" t="s">
        <v>68</v>
      </c>
      <c r="E7820" t="s">
        <v>13</v>
      </c>
      <c r="F7820" t="s">
        <v>7</v>
      </c>
      <c r="G7820">
        <v>0</v>
      </c>
    </row>
    <row r="7821" spans="1:7" x14ac:dyDescent="0.4">
      <c r="A7821" t="s">
        <v>40</v>
      </c>
      <c r="B7821">
        <v>2011</v>
      </c>
      <c r="C7821" t="s">
        <v>38</v>
      </c>
      <c r="D7821" t="s">
        <v>68</v>
      </c>
      <c r="E7821" t="s">
        <v>14</v>
      </c>
      <c r="F7821" t="s">
        <v>7</v>
      </c>
      <c r="G7821">
        <v>0</v>
      </c>
    </row>
    <row r="7822" spans="1:7" x14ac:dyDescent="0.4">
      <c r="A7822" t="s">
        <v>40</v>
      </c>
      <c r="B7822">
        <v>2011</v>
      </c>
      <c r="C7822" t="s">
        <v>38</v>
      </c>
      <c r="D7822" t="s">
        <v>68</v>
      </c>
      <c r="E7822" t="s">
        <v>15</v>
      </c>
      <c r="F7822" t="s">
        <v>7</v>
      </c>
      <c r="G7822">
        <v>0</v>
      </c>
    </row>
    <row r="7823" spans="1:7" x14ac:dyDescent="0.4">
      <c r="A7823" t="s">
        <v>40</v>
      </c>
      <c r="B7823">
        <v>2011</v>
      </c>
      <c r="C7823" t="s">
        <v>38</v>
      </c>
      <c r="D7823" t="s">
        <v>68</v>
      </c>
      <c r="E7823" t="s">
        <v>16</v>
      </c>
      <c r="F7823" t="s">
        <v>7</v>
      </c>
      <c r="G7823">
        <v>0</v>
      </c>
    </row>
    <row r="7824" spans="1:7" x14ac:dyDescent="0.4">
      <c r="A7824" t="s">
        <v>40</v>
      </c>
      <c r="B7824">
        <v>2011</v>
      </c>
      <c r="C7824" t="s">
        <v>38</v>
      </c>
      <c r="D7824" t="s">
        <v>68</v>
      </c>
      <c r="E7824" t="s">
        <v>17</v>
      </c>
      <c r="F7824" t="s">
        <v>7</v>
      </c>
      <c r="G7824">
        <v>0</v>
      </c>
    </row>
    <row r="7825" spans="1:7" x14ac:dyDescent="0.4">
      <c r="A7825" t="s">
        <v>40</v>
      </c>
      <c r="B7825">
        <v>2011</v>
      </c>
      <c r="C7825" t="s">
        <v>38</v>
      </c>
      <c r="D7825" t="s">
        <v>68</v>
      </c>
      <c r="E7825" t="s">
        <v>18</v>
      </c>
      <c r="F7825" t="s">
        <v>7</v>
      </c>
      <c r="G7825">
        <v>0</v>
      </c>
    </row>
    <row r="7826" spans="1:7" x14ac:dyDescent="0.4">
      <c r="A7826" t="s">
        <v>40</v>
      </c>
      <c r="B7826">
        <v>2011</v>
      </c>
      <c r="C7826" t="s">
        <v>38</v>
      </c>
      <c r="D7826" t="s">
        <v>68</v>
      </c>
      <c r="E7826" t="s">
        <v>19</v>
      </c>
      <c r="F7826" t="s">
        <v>7</v>
      </c>
      <c r="G7826">
        <v>0</v>
      </c>
    </row>
    <row r="7827" spans="1:7" x14ac:dyDescent="0.4">
      <c r="A7827" t="s">
        <v>40</v>
      </c>
      <c r="B7827">
        <v>2011</v>
      </c>
      <c r="C7827" t="s">
        <v>38</v>
      </c>
      <c r="D7827" t="s">
        <v>68</v>
      </c>
      <c r="E7827" t="s">
        <v>20</v>
      </c>
      <c r="F7827" t="s">
        <v>7</v>
      </c>
      <c r="G7827">
        <v>0</v>
      </c>
    </row>
    <row r="7828" spans="1:7" x14ac:dyDescent="0.4">
      <c r="A7828" t="s">
        <v>40</v>
      </c>
      <c r="B7828">
        <v>2011</v>
      </c>
      <c r="C7828" t="s">
        <v>38</v>
      </c>
      <c r="D7828" t="s">
        <v>68</v>
      </c>
      <c r="E7828" t="s">
        <v>21</v>
      </c>
      <c r="F7828" t="s">
        <v>7</v>
      </c>
      <c r="G7828">
        <v>0</v>
      </c>
    </row>
    <row r="7829" spans="1:7" x14ac:dyDescent="0.4">
      <c r="A7829" t="s">
        <v>40</v>
      </c>
      <c r="B7829">
        <v>2011</v>
      </c>
      <c r="C7829" t="s">
        <v>38</v>
      </c>
      <c r="D7829" t="s">
        <v>68</v>
      </c>
      <c r="E7829" t="s">
        <v>22</v>
      </c>
      <c r="F7829" t="s">
        <v>7</v>
      </c>
      <c r="G7829">
        <v>0</v>
      </c>
    </row>
    <row r="7830" spans="1:7" x14ac:dyDescent="0.4">
      <c r="A7830" t="s">
        <v>40</v>
      </c>
      <c r="B7830">
        <v>2011</v>
      </c>
      <c r="C7830" t="s">
        <v>38</v>
      </c>
      <c r="D7830" t="s">
        <v>68</v>
      </c>
      <c r="E7830" t="s">
        <v>23</v>
      </c>
      <c r="F7830" t="s">
        <v>7</v>
      </c>
      <c r="G7830">
        <v>0</v>
      </c>
    </row>
    <row r="7831" spans="1:7" x14ac:dyDescent="0.4">
      <c r="A7831" t="s">
        <v>40</v>
      </c>
      <c r="B7831">
        <v>2011</v>
      </c>
      <c r="C7831" t="s">
        <v>38</v>
      </c>
      <c r="D7831" t="s">
        <v>68</v>
      </c>
      <c r="E7831" t="s">
        <v>24</v>
      </c>
      <c r="F7831" t="s">
        <v>7</v>
      </c>
      <c r="G7831">
        <v>0</v>
      </c>
    </row>
    <row r="7832" spans="1:7" x14ac:dyDescent="0.4">
      <c r="A7832" t="s">
        <v>40</v>
      </c>
      <c r="B7832">
        <v>2011</v>
      </c>
      <c r="C7832" t="s">
        <v>38</v>
      </c>
      <c r="D7832" t="s">
        <v>68</v>
      </c>
      <c r="E7832" t="s">
        <v>25</v>
      </c>
      <c r="F7832" t="s">
        <v>7</v>
      </c>
      <c r="G7832">
        <v>0</v>
      </c>
    </row>
    <row r="7833" spans="1:7" x14ac:dyDescent="0.4">
      <c r="A7833" t="s">
        <v>40</v>
      </c>
      <c r="B7833">
        <v>2011</v>
      </c>
      <c r="C7833" t="s">
        <v>38</v>
      </c>
      <c r="D7833" t="s">
        <v>68</v>
      </c>
      <c r="E7833" t="s">
        <v>26</v>
      </c>
      <c r="F7833" t="s">
        <v>7</v>
      </c>
      <c r="G7833">
        <v>0</v>
      </c>
    </row>
    <row r="7834" spans="1:7" x14ac:dyDescent="0.4">
      <c r="A7834" t="s">
        <v>40</v>
      </c>
      <c r="B7834">
        <v>2011</v>
      </c>
      <c r="C7834" t="s">
        <v>38</v>
      </c>
      <c r="D7834" t="s">
        <v>68</v>
      </c>
      <c r="E7834" t="s">
        <v>27</v>
      </c>
      <c r="F7834" t="s">
        <v>7</v>
      </c>
      <c r="G7834">
        <v>0</v>
      </c>
    </row>
    <row r="7835" spans="1:7" x14ac:dyDescent="0.4">
      <c r="A7835" t="s">
        <v>40</v>
      </c>
      <c r="B7835">
        <v>2011</v>
      </c>
      <c r="C7835" t="s">
        <v>38</v>
      </c>
      <c r="D7835" t="s">
        <v>68</v>
      </c>
      <c r="E7835" t="s">
        <v>28</v>
      </c>
      <c r="F7835" t="s">
        <v>7</v>
      </c>
      <c r="G7835">
        <v>0</v>
      </c>
    </row>
    <row r="7836" spans="1:7" x14ac:dyDescent="0.4">
      <c r="A7836" t="s">
        <v>40</v>
      </c>
      <c r="B7836">
        <v>2011</v>
      </c>
      <c r="C7836" t="s">
        <v>38</v>
      </c>
      <c r="D7836" t="s">
        <v>68</v>
      </c>
      <c r="E7836" t="s">
        <v>29</v>
      </c>
      <c r="F7836" t="s">
        <v>7</v>
      </c>
      <c r="G7836">
        <v>0</v>
      </c>
    </row>
    <row r="7837" spans="1:7" x14ac:dyDescent="0.4">
      <c r="A7837" t="s">
        <v>40</v>
      </c>
      <c r="B7837">
        <v>2011</v>
      </c>
      <c r="C7837" t="s">
        <v>38</v>
      </c>
      <c r="D7837" t="s">
        <v>68</v>
      </c>
      <c r="E7837" t="s">
        <v>30</v>
      </c>
      <c r="F7837" t="s">
        <v>7</v>
      </c>
      <c r="G7837">
        <v>0</v>
      </c>
    </row>
    <row r="7838" spans="1:7" x14ac:dyDescent="0.4">
      <c r="A7838" t="s">
        <v>40</v>
      </c>
      <c r="B7838">
        <v>2011</v>
      </c>
      <c r="C7838" t="s">
        <v>38</v>
      </c>
      <c r="D7838" t="s">
        <v>68</v>
      </c>
      <c r="E7838" t="s">
        <v>31</v>
      </c>
      <c r="F7838" t="s">
        <v>7</v>
      </c>
      <c r="G7838">
        <v>0</v>
      </c>
    </row>
    <row r="7839" spans="1:7" x14ac:dyDescent="0.4">
      <c r="A7839" t="s">
        <v>40</v>
      </c>
      <c r="B7839">
        <v>2011</v>
      </c>
      <c r="C7839" t="s">
        <v>38</v>
      </c>
      <c r="D7839" t="s">
        <v>68</v>
      </c>
      <c r="E7839" t="s">
        <v>32</v>
      </c>
      <c r="F7839" t="s">
        <v>7</v>
      </c>
      <c r="G7839">
        <v>0</v>
      </c>
    </row>
    <row r="7840" spans="1:7" x14ac:dyDescent="0.4">
      <c r="A7840" t="s">
        <v>40</v>
      </c>
      <c r="B7840">
        <v>2011</v>
      </c>
      <c r="C7840" t="s">
        <v>38</v>
      </c>
      <c r="D7840" t="s">
        <v>68</v>
      </c>
      <c r="E7840" t="s">
        <v>33</v>
      </c>
      <c r="F7840" t="s">
        <v>7</v>
      </c>
      <c r="G7840">
        <v>0</v>
      </c>
    </row>
    <row r="7841" spans="1:7" x14ac:dyDescent="0.4">
      <c r="A7841" t="s">
        <v>40</v>
      </c>
      <c r="B7841">
        <v>2011</v>
      </c>
      <c r="C7841" t="s">
        <v>38</v>
      </c>
      <c r="D7841" t="s">
        <v>68</v>
      </c>
      <c r="E7841" t="s">
        <v>34</v>
      </c>
      <c r="F7841" t="s">
        <v>7</v>
      </c>
      <c r="G7841">
        <v>0</v>
      </c>
    </row>
    <row r="7842" spans="1:7" x14ac:dyDescent="0.4">
      <c r="A7842" t="s">
        <v>40</v>
      </c>
      <c r="B7842">
        <v>2011</v>
      </c>
      <c r="C7842" t="s">
        <v>38</v>
      </c>
      <c r="D7842" t="s">
        <v>68</v>
      </c>
      <c r="E7842" t="s">
        <v>35</v>
      </c>
      <c r="F7842" t="s">
        <v>7</v>
      </c>
      <c r="G7842">
        <v>0</v>
      </c>
    </row>
    <row r="7843" spans="1:7" x14ac:dyDescent="0.4">
      <c r="A7843" t="s">
        <v>40</v>
      </c>
      <c r="B7843">
        <v>2011</v>
      </c>
      <c r="C7843" t="s">
        <v>38</v>
      </c>
      <c r="D7843" t="s">
        <v>68</v>
      </c>
      <c r="E7843" t="s">
        <v>36</v>
      </c>
      <c r="F7843" t="s">
        <v>7</v>
      </c>
      <c r="G7843">
        <v>0</v>
      </c>
    </row>
    <row r="7844" spans="1:7" x14ac:dyDescent="0.4">
      <c r="A7844" t="s">
        <v>40</v>
      </c>
      <c r="B7844">
        <v>2011</v>
      </c>
      <c r="C7844" t="s">
        <v>38</v>
      </c>
      <c r="D7844" t="s">
        <v>68</v>
      </c>
      <c r="E7844" t="s">
        <v>37</v>
      </c>
      <c r="F7844" t="s">
        <v>7</v>
      </c>
      <c r="G7844">
        <v>0</v>
      </c>
    </row>
    <row r="7845" spans="1:7" x14ac:dyDescent="0.4">
      <c r="A7845" t="s">
        <v>40</v>
      </c>
      <c r="B7845">
        <v>2011</v>
      </c>
      <c r="C7845" t="s">
        <v>39</v>
      </c>
      <c r="D7845" t="s">
        <v>46</v>
      </c>
      <c r="E7845" t="s">
        <v>6</v>
      </c>
      <c r="F7845" t="s">
        <v>7</v>
      </c>
      <c r="G7845">
        <v>0</v>
      </c>
    </row>
    <row r="7846" spans="1:7" x14ac:dyDescent="0.4">
      <c r="A7846" t="s">
        <v>40</v>
      </c>
      <c r="B7846">
        <v>2011</v>
      </c>
      <c r="C7846" t="s">
        <v>39</v>
      </c>
      <c r="D7846" t="s">
        <v>46</v>
      </c>
      <c r="E7846" t="s">
        <v>8</v>
      </c>
      <c r="F7846" t="s">
        <v>7</v>
      </c>
      <c r="G7846">
        <v>0</v>
      </c>
    </row>
    <row r="7847" spans="1:7" x14ac:dyDescent="0.4">
      <c r="A7847" t="s">
        <v>40</v>
      </c>
      <c r="B7847">
        <v>2011</v>
      </c>
      <c r="C7847" t="s">
        <v>39</v>
      </c>
      <c r="D7847" t="s">
        <v>46</v>
      </c>
      <c r="E7847" t="s">
        <v>9</v>
      </c>
      <c r="F7847" t="s">
        <v>7</v>
      </c>
      <c r="G7847">
        <v>0</v>
      </c>
    </row>
    <row r="7848" spans="1:7" x14ac:dyDescent="0.4">
      <c r="A7848" t="s">
        <v>40</v>
      </c>
      <c r="B7848">
        <v>2011</v>
      </c>
      <c r="C7848" t="s">
        <v>39</v>
      </c>
      <c r="D7848" t="s">
        <v>46</v>
      </c>
      <c r="E7848" t="s">
        <v>10</v>
      </c>
      <c r="F7848" t="s">
        <v>7</v>
      </c>
      <c r="G7848">
        <v>0</v>
      </c>
    </row>
    <row r="7849" spans="1:7" x14ac:dyDescent="0.4">
      <c r="A7849" t="s">
        <v>40</v>
      </c>
      <c r="B7849">
        <v>2011</v>
      </c>
      <c r="C7849" t="s">
        <v>39</v>
      </c>
      <c r="D7849" t="s">
        <v>46</v>
      </c>
      <c r="E7849" t="s">
        <v>11</v>
      </c>
      <c r="F7849" t="s">
        <v>7</v>
      </c>
      <c r="G7849">
        <v>0</v>
      </c>
    </row>
    <row r="7850" spans="1:7" x14ac:dyDescent="0.4">
      <c r="A7850" t="s">
        <v>40</v>
      </c>
      <c r="B7850">
        <v>2011</v>
      </c>
      <c r="C7850" t="s">
        <v>39</v>
      </c>
      <c r="D7850" t="s">
        <v>46</v>
      </c>
      <c r="E7850" t="s">
        <v>12</v>
      </c>
      <c r="F7850" t="s">
        <v>7</v>
      </c>
      <c r="G7850">
        <v>0</v>
      </c>
    </row>
    <row r="7851" spans="1:7" x14ac:dyDescent="0.4">
      <c r="A7851" t="s">
        <v>40</v>
      </c>
      <c r="B7851">
        <v>2011</v>
      </c>
      <c r="C7851" t="s">
        <v>39</v>
      </c>
      <c r="D7851" t="s">
        <v>46</v>
      </c>
      <c r="E7851" t="s">
        <v>13</v>
      </c>
      <c r="F7851" t="s">
        <v>7</v>
      </c>
      <c r="G7851">
        <v>0</v>
      </c>
    </row>
    <row r="7852" spans="1:7" x14ac:dyDescent="0.4">
      <c r="A7852" t="s">
        <v>40</v>
      </c>
      <c r="B7852">
        <v>2011</v>
      </c>
      <c r="C7852" t="s">
        <v>39</v>
      </c>
      <c r="D7852" t="s">
        <v>46</v>
      </c>
      <c r="E7852" t="s">
        <v>14</v>
      </c>
      <c r="F7852" t="s">
        <v>7</v>
      </c>
      <c r="G7852">
        <v>0</v>
      </c>
    </row>
    <row r="7853" spans="1:7" x14ac:dyDescent="0.4">
      <c r="A7853" t="s">
        <v>40</v>
      </c>
      <c r="B7853">
        <v>2011</v>
      </c>
      <c r="C7853" t="s">
        <v>39</v>
      </c>
      <c r="D7853" t="s">
        <v>46</v>
      </c>
      <c r="E7853" t="s">
        <v>15</v>
      </c>
      <c r="F7853" t="s">
        <v>7</v>
      </c>
      <c r="G7853">
        <v>0</v>
      </c>
    </row>
    <row r="7854" spans="1:7" x14ac:dyDescent="0.4">
      <c r="A7854" t="s">
        <v>40</v>
      </c>
      <c r="B7854">
        <v>2011</v>
      </c>
      <c r="C7854" t="s">
        <v>39</v>
      </c>
      <c r="D7854" t="s">
        <v>46</v>
      </c>
      <c r="E7854" t="s">
        <v>16</v>
      </c>
      <c r="F7854" t="s">
        <v>7</v>
      </c>
      <c r="G7854">
        <v>0</v>
      </c>
    </row>
    <row r="7855" spans="1:7" x14ac:dyDescent="0.4">
      <c r="A7855" t="s">
        <v>40</v>
      </c>
      <c r="B7855">
        <v>2011</v>
      </c>
      <c r="C7855" t="s">
        <v>39</v>
      </c>
      <c r="D7855" t="s">
        <v>46</v>
      </c>
      <c r="E7855" t="s">
        <v>17</v>
      </c>
      <c r="F7855" t="s">
        <v>7</v>
      </c>
      <c r="G7855">
        <v>0</v>
      </c>
    </row>
    <row r="7856" spans="1:7" x14ac:dyDescent="0.4">
      <c r="A7856" t="s">
        <v>40</v>
      </c>
      <c r="B7856">
        <v>2011</v>
      </c>
      <c r="C7856" t="s">
        <v>39</v>
      </c>
      <c r="D7856" t="s">
        <v>46</v>
      </c>
      <c r="E7856" t="s">
        <v>18</v>
      </c>
      <c r="F7856" t="s">
        <v>7</v>
      </c>
      <c r="G7856">
        <v>0</v>
      </c>
    </row>
    <row r="7857" spans="1:7" x14ac:dyDescent="0.4">
      <c r="A7857" t="s">
        <v>40</v>
      </c>
      <c r="B7857">
        <v>2011</v>
      </c>
      <c r="C7857" t="s">
        <v>39</v>
      </c>
      <c r="D7857" t="s">
        <v>46</v>
      </c>
      <c r="E7857" t="s">
        <v>19</v>
      </c>
      <c r="F7857" t="s">
        <v>7</v>
      </c>
      <c r="G7857">
        <v>0</v>
      </c>
    </row>
    <row r="7858" spans="1:7" x14ac:dyDescent="0.4">
      <c r="A7858" t="s">
        <v>40</v>
      </c>
      <c r="B7858">
        <v>2011</v>
      </c>
      <c r="C7858" t="s">
        <v>39</v>
      </c>
      <c r="D7858" t="s">
        <v>46</v>
      </c>
      <c r="E7858" t="s">
        <v>20</v>
      </c>
      <c r="F7858" t="s">
        <v>7</v>
      </c>
      <c r="G7858">
        <v>0</v>
      </c>
    </row>
    <row r="7859" spans="1:7" x14ac:dyDescent="0.4">
      <c r="A7859" t="s">
        <v>40</v>
      </c>
      <c r="B7859">
        <v>2011</v>
      </c>
      <c r="C7859" t="s">
        <v>39</v>
      </c>
      <c r="D7859" t="s">
        <v>46</v>
      </c>
      <c r="E7859" t="s">
        <v>21</v>
      </c>
      <c r="F7859" t="s">
        <v>7</v>
      </c>
      <c r="G7859">
        <v>0</v>
      </c>
    </row>
    <row r="7860" spans="1:7" x14ac:dyDescent="0.4">
      <c r="A7860" t="s">
        <v>40</v>
      </c>
      <c r="B7860">
        <v>2011</v>
      </c>
      <c r="C7860" t="s">
        <v>39</v>
      </c>
      <c r="D7860" t="s">
        <v>46</v>
      </c>
      <c r="E7860" t="s">
        <v>22</v>
      </c>
      <c r="F7860" t="s">
        <v>7</v>
      </c>
      <c r="G7860">
        <v>0</v>
      </c>
    </row>
    <row r="7861" spans="1:7" x14ac:dyDescent="0.4">
      <c r="A7861" t="s">
        <v>40</v>
      </c>
      <c r="B7861">
        <v>2011</v>
      </c>
      <c r="C7861" t="s">
        <v>39</v>
      </c>
      <c r="D7861" t="s">
        <v>46</v>
      </c>
      <c r="E7861" t="s">
        <v>23</v>
      </c>
      <c r="F7861" t="s">
        <v>7</v>
      </c>
      <c r="G7861">
        <v>0</v>
      </c>
    </row>
    <row r="7862" spans="1:7" x14ac:dyDescent="0.4">
      <c r="A7862" t="s">
        <v>40</v>
      </c>
      <c r="B7862">
        <v>2011</v>
      </c>
      <c r="C7862" t="s">
        <v>39</v>
      </c>
      <c r="D7862" t="s">
        <v>46</v>
      </c>
      <c r="E7862" t="s">
        <v>24</v>
      </c>
      <c r="F7862" t="s">
        <v>7</v>
      </c>
      <c r="G7862">
        <v>0</v>
      </c>
    </row>
    <row r="7863" spans="1:7" x14ac:dyDescent="0.4">
      <c r="A7863" t="s">
        <v>40</v>
      </c>
      <c r="B7863">
        <v>2011</v>
      </c>
      <c r="C7863" t="s">
        <v>39</v>
      </c>
      <c r="D7863" t="s">
        <v>46</v>
      </c>
      <c r="E7863" t="s">
        <v>25</v>
      </c>
      <c r="F7863" t="s">
        <v>7</v>
      </c>
      <c r="G7863">
        <v>0</v>
      </c>
    </row>
    <row r="7864" spans="1:7" x14ac:dyDescent="0.4">
      <c r="A7864" t="s">
        <v>40</v>
      </c>
      <c r="B7864">
        <v>2011</v>
      </c>
      <c r="C7864" t="s">
        <v>39</v>
      </c>
      <c r="D7864" t="s">
        <v>46</v>
      </c>
      <c r="E7864" t="s">
        <v>26</v>
      </c>
      <c r="F7864" t="s">
        <v>7</v>
      </c>
      <c r="G7864">
        <v>0</v>
      </c>
    </row>
    <row r="7865" spans="1:7" x14ac:dyDescent="0.4">
      <c r="A7865" t="s">
        <v>40</v>
      </c>
      <c r="B7865">
        <v>2011</v>
      </c>
      <c r="C7865" t="s">
        <v>39</v>
      </c>
      <c r="D7865" t="s">
        <v>46</v>
      </c>
      <c r="E7865" t="s">
        <v>27</v>
      </c>
      <c r="F7865" t="s">
        <v>7</v>
      </c>
      <c r="G7865">
        <v>0</v>
      </c>
    </row>
    <row r="7866" spans="1:7" x14ac:dyDescent="0.4">
      <c r="A7866" t="s">
        <v>40</v>
      </c>
      <c r="B7866">
        <v>2011</v>
      </c>
      <c r="C7866" t="s">
        <v>39</v>
      </c>
      <c r="D7866" t="s">
        <v>46</v>
      </c>
      <c r="E7866" t="s">
        <v>28</v>
      </c>
      <c r="F7866" t="s">
        <v>7</v>
      </c>
      <c r="G7866">
        <v>0</v>
      </c>
    </row>
    <row r="7867" spans="1:7" x14ac:dyDescent="0.4">
      <c r="A7867" t="s">
        <v>40</v>
      </c>
      <c r="B7867">
        <v>2011</v>
      </c>
      <c r="C7867" t="s">
        <v>39</v>
      </c>
      <c r="D7867" t="s">
        <v>46</v>
      </c>
      <c r="E7867" t="s">
        <v>29</v>
      </c>
      <c r="F7867" t="s">
        <v>7</v>
      </c>
      <c r="G7867">
        <v>0</v>
      </c>
    </row>
    <row r="7868" spans="1:7" x14ac:dyDescent="0.4">
      <c r="A7868" t="s">
        <v>40</v>
      </c>
      <c r="B7868">
        <v>2011</v>
      </c>
      <c r="C7868" t="s">
        <v>39</v>
      </c>
      <c r="D7868" t="s">
        <v>46</v>
      </c>
      <c r="E7868" t="s">
        <v>30</v>
      </c>
      <c r="F7868" t="s">
        <v>7</v>
      </c>
      <c r="G7868">
        <v>0</v>
      </c>
    </row>
    <row r="7869" spans="1:7" x14ac:dyDescent="0.4">
      <c r="A7869" t="s">
        <v>40</v>
      </c>
      <c r="B7869">
        <v>2011</v>
      </c>
      <c r="C7869" t="s">
        <v>39</v>
      </c>
      <c r="D7869" t="s">
        <v>46</v>
      </c>
      <c r="E7869" t="s">
        <v>31</v>
      </c>
      <c r="F7869" t="s">
        <v>7</v>
      </c>
      <c r="G7869">
        <v>0</v>
      </c>
    </row>
    <row r="7870" spans="1:7" x14ac:dyDescent="0.4">
      <c r="A7870" t="s">
        <v>40</v>
      </c>
      <c r="B7870">
        <v>2011</v>
      </c>
      <c r="C7870" t="s">
        <v>39</v>
      </c>
      <c r="D7870" t="s">
        <v>46</v>
      </c>
      <c r="E7870" t="s">
        <v>32</v>
      </c>
      <c r="F7870" t="s">
        <v>7</v>
      </c>
      <c r="G7870">
        <v>0</v>
      </c>
    </row>
    <row r="7871" spans="1:7" x14ac:dyDescent="0.4">
      <c r="A7871" t="s">
        <v>40</v>
      </c>
      <c r="B7871">
        <v>2011</v>
      </c>
      <c r="C7871" t="s">
        <v>39</v>
      </c>
      <c r="D7871" t="s">
        <v>46</v>
      </c>
      <c r="E7871" t="s">
        <v>33</v>
      </c>
      <c r="F7871" t="s">
        <v>7</v>
      </c>
      <c r="G7871">
        <v>0</v>
      </c>
    </row>
    <row r="7872" spans="1:7" x14ac:dyDescent="0.4">
      <c r="A7872" t="s">
        <v>40</v>
      </c>
      <c r="B7872">
        <v>2011</v>
      </c>
      <c r="C7872" t="s">
        <v>39</v>
      </c>
      <c r="D7872" t="s">
        <v>46</v>
      </c>
      <c r="E7872" t="s">
        <v>34</v>
      </c>
      <c r="F7872" t="s">
        <v>7</v>
      </c>
      <c r="G7872">
        <v>0</v>
      </c>
    </row>
    <row r="7873" spans="1:7" x14ac:dyDescent="0.4">
      <c r="A7873" t="s">
        <v>40</v>
      </c>
      <c r="B7873">
        <v>2011</v>
      </c>
      <c r="C7873" t="s">
        <v>39</v>
      </c>
      <c r="D7873" t="s">
        <v>46</v>
      </c>
      <c r="E7873" t="s">
        <v>35</v>
      </c>
      <c r="F7873" t="s">
        <v>7</v>
      </c>
      <c r="G7873">
        <v>0</v>
      </c>
    </row>
    <row r="7874" spans="1:7" x14ac:dyDescent="0.4">
      <c r="A7874" t="s">
        <v>40</v>
      </c>
      <c r="B7874">
        <v>2011</v>
      </c>
      <c r="C7874" t="s">
        <v>39</v>
      </c>
      <c r="D7874" t="s">
        <v>46</v>
      </c>
      <c r="E7874" t="s">
        <v>36</v>
      </c>
      <c r="F7874" t="s">
        <v>7</v>
      </c>
      <c r="G7874">
        <v>0</v>
      </c>
    </row>
    <row r="7875" spans="1:7" x14ac:dyDescent="0.4">
      <c r="A7875" t="s">
        <v>40</v>
      </c>
      <c r="B7875">
        <v>2011</v>
      </c>
      <c r="C7875" t="s">
        <v>39</v>
      </c>
      <c r="D7875" t="s">
        <v>46</v>
      </c>
      <c r="E7875" t="s">
        <v>37</v>
      </c>
      <c r="F7875" t="s">
        <v>7</v>
      </c>
      <c r="G7875">
        <v>0</v>
      </c>
    </row>
    <row r="7876" spans="1:7" x14ac:dyDescent="0.4">
      <c r="A7876" t="s">
        <v>40</v>
      </c>
      <c r="B7876">
        <v>2011</v>
      </c>
      <c r="C7876" t="s">
        <v>39</v>
      </c>
      <c r="D7876" t="s">
        <v>47</v>
      </c>
      <c r="E7876" t="s">
        <v>6</v>
      </c>
      <c r="F7876" t="s">
        <v>7</v>
      </c>
      <c r="G7876">
        <v>0</v>
      </c>
    </row>
    <row r="7877" spans="1:7" x14ac:dyDescent="0.4">
      <c r="A7877" t="s">
        <v>40</v>
      </c>
      <c r="B7877">
        <v>2011</v>
      </c>
      <c r="C7877" t="s">
        <v>39</v>
      </c>
      <c r="D7877" t="s">
        <v>47</v>
      </c>
      <c r="E7877" t="s">
        <v>8</v>
      </c>
      <c r="F7877" t="s">
        <v>7</v>
      </c>
      <c r="G7877">
        <v>0</v>
      </c>
    </row>
    <row r="7878" spans="1:7" x14ac:dyDescent="0.4">
      <c r="A7878" t="s">
        <v>40</v>
      </c>
      <c r="B7878">
        <v>2011</v>
      </c>
      <c r="C7878" t="s">
        <v>39</v>
      </c>
      <c r="D7878" t="s">
        <v>47</v>
      </c>
      <c r="E7878" t="s">
        <v>9</v>
      </c>
      <c r="F7878" t="s">
        <v>7</v>
      </c>
      <c r="G7878">
        <v>0</v>
      </c>
    </row>
    <row r="7879" spans="1:7" x14ac:dyDescent="0.4">
      <c r="A7879" t="s">
        <v>40</v>
      </c>
      <c r="B7879">
        <v>2011</v>
      </c>
      <c r="C7879" t="s">
        <v>39</v>
      </c>
      <c r="D7879" t="s">
        <v>47</v>
      </c>
      <c r="E7879" t="s">
        <v>10</v>
      </c>
      <c r="F7879" t="s">
        <v>7</v>
      </c>
      <c r="G7879">
        <v>0</v>
      </c>
    </row>
    <row r="7880" spans="1:7" x14ac:dyDescent="0.4">
      <c r="A7880" t="s">
        <v>40</v>
      </c>
      <c r="B7880">
        <v>2011</v>
      </c>
      <c r="C7880" t="s">
        <v>39</v>
      </c>
      <c r="D7880" t="s">
        <v>47</v>
      </c>
      <c r="E7880" t="s">
        <v>11</v>
      </c>
      <c r="F7880" t="s">
        <v>7</v>
      </c>
      <c r="G7880">
        <v>0</v>
      </c>
    </row>
    <row r="7881" spans="1:7" x14ac:dyDescent="0.4">
      <c r="A7881" t="s">
        <v>40</v>
      </c>
      <c r="B7881">
        <v>2011</v>
      </c>
      <c r="C7881" t="s">
        <v>39</v>
      </c>
      <c r="D7881" t="s">
        <v>47</v>
      </c>
      <c r="E7881" t="s">
        <v>12</v>
      </c>
      <c r="F7881" t="s">
        <v>7</v>
      </c>
      <c r="G7881">
        <v>0</v>
      </c>
    </row>
    <row r="7882" spans="1:7" x14ac:dyDescent="0.4">
      <c r="A7882" t="s">
        <v>40</v>
      </c>
      <c r="B7882">
        <v>2011</v>
      </c>
      <c r="C7882" t="s">
        <v>39</v>
      </c>
      <c r="D7882" t="s">
        <v>47</v>
      </c>
      <c r="E7882" t="s">
        <v>13</v>
      </c>
      <c r="F7882" t="s">
        <v>7</v>
      </c>
      <c r="G7882">
        <v>0</v>
      </c>
    </row>
    <row r="7883" spans="1:7" x14ac:dyDescent="0.4">
      <c r="A7883" t="s">
        <v>40</v>
      </c>
      <c r="B7883">
        <v>2011</v>
      </c>
      <c r="C7883" t="s">
        <v>39</v>
      </c>
      <c r="D7883" t="s">
        <v>47</v>
      </c>
      <c r="E7883" t="s">
        <v>14</v>
      </c>
      <c r="F7883" t="s">
        <v>7</v>
      </c>
      <c r="G7883">
        <v>0</v>
      </c>
    </row>
    <row r="7884" spans="1:7" x14ac:dyDescent="0.4">
      <c r="A7884" t="s">
        <v>40</v>
      </c>
      <c r="B7884">
        <v>2011</v>
      </c>
      <c r="C7884" t="s">
        <v>39</v>
      </c>
      <c r="D7884" t="s">
        <v>47</v>
      </c>
      <c r="E7884" t="s">
        <v>15</v>
      </c>
      <c r="F7884" t="s">
        <v>7</v>
      </c>
      <c r="G7884">
        <v>0</v>
      </c>
    </row>
    <row r="7885" spans="1:7" x14ac:dyDescent="0.4">
      <c r="A7885" t="s">
        <v>40</v>
      </c>
      <c r="B7885">
        <v>2011</v>
      </c>
      <c r="C7885" t="s">
        <v>39</v>
      </c>
      <c r="D7885" t="s">
        <v>47</v>
      </c>
      <c r="E7885" t="s">
        <v>16</v>
      </c>
      <c r="F7885" t="s">
        <v>7</v>
      </c>
      <c r="G7885">
        <v>0</v>
      </c>
    </row>
    <row r="7886" spans="1:7" x14ac:dyDescent="0.4">
      <c r="A7886" t="s">
        <v>40</v>
      </c>
      <c r="B7886">
        <v>2011</v>
      </c>
      <c r="C7886" t="s">
        <v>39</v>
      </c>
      <c r="D7886" t="s">
        <v>47</v>
      </c>
      <c r="E7886" t="s">
        <v>17</v>
      </c>
      <c r="F7886" t="s">
        <v>7</v>
      </c>
      <c r="G7886">
        <v>0</v>
      </c>
    </row>
    <row r="7887" spans="1:7" x14ac:dyDescent="0.4">
      <c r="A7887" t="s">
        <v>40</v>
      </c>
      <c r="B7887">
        <v>2011</v>
      </c>
      <c r="C7887" t="s">
        <v>39</v>
      </c>
      <c r="D7887" t="s">
        <v>47</v>
      </c>
      <c r="E7887" t="s">
        <v>18</v>
      </c>
      <c r="F7887" t="s">
        <v>7</v>
      </c>
      <c r="G7887">
        <v>0</v>
      </c>
    </row>
    <row r="7888" spans="1:7" x14ac:dyDescent="0.4">
      <c r="A7888" t="s">
        <v>40</v>
      </c>
      <c r="B7888">
        <v>2011</v>
      </c>
      <c r="C7888" t="s">
        <v>39</v>
      </c>
      <c r="D7888" t="s">
        <v>47</v>
      </c>
      <c r="E7888" t="s">
        <v>19</v>
      </c>
      <c r="F7888" t="s">
        <v>7</v>
      </c>
      <c r="G7888">
        <v>0</v>
      </c>
    </row>
    <row r="7889" spans="1:7" x14ac:dyDescent="0.4">
      <c r="A7889" t="s">
        <v>40</v>
      </c>
      <c r="B7889">
        <v>2011</v>
      </c>
      <c r="C7889" t="s">
        <v>39</v>
      </c>
      <c r="D7889" t="s">
        <v>47</v>
      </c>
      <c r="E7889" t="s">
        <v>20</v>
      </c>
      <c r="F7889" t="s">
        <v>7</v>
      </c>
      <c r="G7889">
        <v>0</v>
      </c>
    </row>
    <row r="7890" spans="1:7" x14ac:dyDescent="0.4">
      <c r="A7890" t="s">
        <v>40</v>
      </c>
      <c r="B7890">
        <v>2011</v>
      </c>
      <c r="C7890" t="s">
        <v>39</v>
      </c>
      <c r="D7890" t="s">
        <v>47</v>
      </c>
      <c r="E7890" t="s">
        <v>21</v>
      </c>
      <c r="F7890" t="s">
        <v>7</v>
      </c>
      <c r="G7890">
        <v>0</v>
      </c>
    </row>
    <row r="7891" spans="1:7" x14ac:dyDescent="0.4">
      <c r="A7891" t="s">
        <v>40</v>
      </c>
      <c r="B7891">
        <v>2011</v>
      </c>
      <c r="C7891" t="s">
        <v>39</v>
      </c>
      <c r="D7891" t="s">
        <v>47</v>
      </c>
      <c r="E7891" t="s">
        <v>22</v>
      </c>
      <c r="F7891" t="s">
        <v>7</v>
      </c>
      <c r="G7891">
        <v>0</v>
      </c>
    </row>
    <row r="7892" spans="1:7" x14ac:dyDescent="0.4">
      <c r="A7892" t="s">
        <v>40</v>
      </c>
      <c r="B7892">
        <v>2011</v>
      </c>
      <c r="C7892" t="s">
        <v>39</v>
      </c>
      <c r="D7892" t="s">
        <v>47</v>
      </c>
      <c r="E7892" t="s">
        <v>23</v>
      </c>
      <c r="F7892" t="s">
        <v>7</v>
      </c>
      <c r="G7892">
        <v>0</v>
      </c>
    </row>
    <row r="7893" spans="1:7" x14ac:dyDescent="0.4">
      <c r="A7893" t="s">
        <v>40</v>
      </c>
      <c r="B7893">
        <v>2011</v>
      </c>
      <c r="C7893" t="s">
        <v>39</v>
      </c>
      <c r="D7893" t="s">
        <v>47</v>
      </c>
      <c r="E7893" t="s">
        <v>24</v>
      </c>
      <c r="F7893" t="s">
        <v>7</v>
      </c>
      <c r="G7893">
        <v>0</v>
      </c>
    </row>
    <row r="7894" spans="1:7" x14ac:dyDescent="0.4">
      <c r="A7894" t="s">
        <v>40</v>
      </c>
      <c r="B7894">
        <v>2011</v>
      </c>
      <c r="C7894" t="s">
        <v>39</v>
      </c>
      <c r="D7894" t="s">
        <v>47</v>
      </c>
      <c r="E7894" t="s">
        <v>25</v>
      </c>
      <c r="F7894" t="s">
        <v>7</v>
      </c>
      <c r="G7894">
        <v>0</v>
      </c>
    </row>
    <row r="7895" spans="1:7" x14ac:dyDescent="0.4">
      <c r="A7895" t="s">
        <v>40</v>
      </c>
      <c r="B7895">
        <v>2011</v>
      </c>
      <c r="C7895" t="s">
        <v>39</v>
      </c>
      <c r="D7895" t="s">
        <v>47</v>
      </c>
      <c r="E7895" t="s">
        <v>26</v>
      </c>
      <c r="F7895" t="s">
        <v>7</v>
      </c>
      <c r="G7895">
        <v>0</v>
      </c>
    </row>
    <row r="7896" spans="1:7" x14ac:dyDescent="0.4">
      <c r="A7896" t="s">
        <v>40</v>
      </c>
      <c r="B7896">
        <v>2011</v>
      </c>
      <c r="C7896" t="s">
        <v>39</v>
      </c>
      <c r="D7896" t="s">
        <v>47</v>
      </c>
      <c r="E7896" t="s">
        <v>27</v>
      </c>
      <c r="F7896" t="s">
        <v>7</v>
      </c>
      <c r="G7896">
        <v>0</v>
      </c>
    </row>
    <row r="7897" spans="1:7" x14ac:dyDescent="0.4">
      <c r="A7897" t="s">
        <v>40</v>
      </c>
      <c r="B7897">
        <v>2011</v>
      </c>
      <c r="C7897" t="s">
        <v>39</v>
      </c>
      <c r="D7897" t="s">
        <v>47</v>
      </c>
      <c r="E7897" t="s">
        <v>28</v>
      </c>
      <c r="F7897" t="s">
        <v>7</v>
      </c>
      <c r="G7897">
        <v>0</v>
      </c>
    </row>
    <row r="7898" spans="1:7" x14ac:dyDescent="0.4">
      <c r="A7898" t="s">
        <v>40</v>
      </c>
      <c r="B7898">
        <v>2011</v>
      </c>
      <c r="C7898" t="s">
        <v>39</v>
      </c>
      <c r="D7898" t="s">
        <v>47</v>
      </c>
      <c r="E7898" t="s">
        <v>29</v>
      </c>
      <c r="F7898" t="s">
        <v>7</v>
      </c>
      <c r="G7898">
        <v>0</v>
      </c>
    </row>
    <row r="7899" spans="1:7" x14ac:dyDescent="0.4">
      <c r="A7899" t="s">
        <v>40</v>
      </c>
      <c r="B7899">
        <v>2011</v>
      </c>
      <c r="C7899" t="s">
        <v>39</v>
      </c>
      <c r="D7899" t="s">
        <v>47</v>
      </c>
      <c r="E7899" t="s">
        <v>30</v>
      </c>
      <c r="F7899" t="s">
        <v>7</v>
      </c>
      <c r="G7899">
        <v>0</v>
      </c>
    </row>
    <row r="7900" spans="1:7" x14ac:dyDescent="0.4">
      <c r="A7900" t="s">
        <v>40</v>
      </c>
      <c r="B7900">
        <v>2011</v>
      </c>
      <c r="C7900" t="s">
        <v>39</v>
      </c>
      <c r="D7900" t="s">
        <v>47</v>
      </c>
      <c r="E7900" t="s">
        <v>31</v>
      </c>
      <c r="F7900" t="s">
        <v>7</v>
      </c>
      <c r="G7900">
        <v>0</v>
      </c>
    </row>
    <row r="7901" spans="1:7" x14ac:dyDescent="0.4">
      <c r="A7901" t="s">
        <v>40</v>
      </c>
      <c r="B7901">
        <v>2011</v>
      </c>
      <c r="C7901" t="s">
        <v>39</v>
      </c>
      <c r="D7901" t="s">
        <v>47</v>
      </c>
      <c r="E7901" t="s">
        <v>32</v>
      </c>
      <c r="F7901" t="s">
        <v>7</v>
      </c>
      <c r="G7901">
        <v>0</v>
      </c>
    </row>
    <row r="7902" spans="1:7" x14ac:dyDescent="0.4">
      <c r="A7902" t="s">
        <v>40</v>
      </c>
      <c r="B7902">
        <v>2011</v>
      </c>
      <c r="C7902" t="s">
        <v>39</v>
      </c>
      <c r="D7902" t="s">
        <v>47</v>
      </c>
      <c r="E7902" t="s">
        <v>33</v>
      </c>
      <c r="F7902" t="s">
        <v>7</v>
      </c>
      <c r="G7902">
        <v>0</v>
      </c>
    </row>
    <row r="7903" spans="1:7" x14ac:dyDescent="0.4">
      <c r="A7903" t="s">
        <v>40</v>
      </c>
      <c r="B7903">
        <v>2011</v>
      </c>
      <c r="C7903" t="s">
        <v>39</v>
      </c>
      <c r="D7903" t="s">
        <v>47</v>
      </c>
      <c r="E7903" t="s">
        <v>34</v>
      </c>
      <c r="F7903" t="s">
        <v>7</v>
      </c>
      <c r="G7903">
        <v>0</v>
      </c>
    </row>
    <row r="7904" spans="1:7" x14ac:dyDescent="0.4">
      <c r="A7904" t="s">
        <v>40</v>
      </c>
      <c r="B7904">
        <v>2011</v>
      </c>
      <c r="C7904" t="s">
        <v>39</v>
      </c>
      <c r="D7904" t="s">
        <v>47</v>
      </c>
      <c r="E7904" t="s">
        <v>35</v>
      </c>
      <c r="F7904" t="s">
        <v>7</v>
      </c>
      <c r="G7904">
        <v>0</v>
      </c>
    </row>
    <row r="7905" spans="1:7" x14ac:dyDescent="0.4">
      <c r="A7905" t="s">
        <v>40</v>
      </c>
      <c r="B7905">
        <v>2011</v>
      </c>
      <c r="C7905" t="s">
        <v>39</v>
      </c>
      <c r="D7905" t="s">
        <v>47</v>
      </c>
      <c r="E7905" t="s">
        <v>36</v>
      </c>
      <c r="F7905" t="s">
        <v>7</v>
      </c>
      <c r="G7905">
        <v>0</v>
      </c>
    </row>
    <row r="7906" spans="1:7" x14ac:dyDescent="0.4">
      <c r="A7906" t="s">
        <v>40</v>
      </c>
      <c r="B7906">
        <v>2011</v>
      </c>
      <c r="C7906" t="s">
        <v>39</v>
      </c>
      <c r="D7906" t="s">
        <v>47</v>
      </c>
      <c r="E7906" t="s">
        <v>37</v>
      </c>
      <c r="F7906" t="s">
        <v>7</v>
      </c>
      <c r="G7906">
        <v>0</v>
      </c>
    </row>
    <row r="7907" spans="1:7" x14ac:dyDescent="0.4">
      <c r="A7907" t="s">
        <v>40</v>
      </c>
      <c r="B7907">
        <v>2011</v>
      </c>
      <c r="C7907" t="s">
        <v>39</v>
      </c>
      <c r="D7907" t="s">
        <v>48</v>
      </c>
      <c r="E7907" t="s">
        <v>6</v>
      </c>
      <c r="F7907" t="s">
        <v>7</v>
      </c>
      <c r="G7907">
        <v>0</v>
      </c>
    </row>
    <row r="7908" spans="1:7" x14ac:dyDescent="0.4">
      <c r="A7908" t="s">
        <v>40</v>
      </c>
      <c r="B7908">
        <v>2011</v>
      </c>
      <c r="C7908" t="s">
        <v>39</v>
      </c>
      <c r="D7908" t="s">
        <v>48</v>
      </c>
      <c r="E7908" t="s">
        <v>8</v>
      </c>
      <c r="F7908" t="s">
        <v>7</v>
      </c>
      <c r="G7908">
        <v>0</v>
      </c>
    </row>
    <row r="7909" spans="1:7" x14ac:dyDescent="0.4">
      <c r="A7909" t="s">
        <v>40</v>
      </c>
      <c r="B7909">
        <v>2011</v>
      </c>
      <c r="C7909" t="s">
        <v>39</v>
      </c>
      <c r="D7909" t="s">
        <v>48</v>
      </c>
      <c r="E7909" t="s">
        <v>9</v>
      </c>
      <c r="F7909" t="s">
        <v>7</v>
      </c>
      <c r="G7909">
        <v>0</v>
      </c>
    </row>
    <row r="7910" spans="1:7" x14ac:dyDescent="0.4">
      <c r="A7910" t="s">
        <v>40</v>
      </c>
      <c r="B7910">
        <v>2011</v>
      </c>
      <c r="C7910" t="s">
        <v>39</v>
      </c>
      <c r="D7910" t="s">
        <v>48</v>
      </c>
      <c r="E7910" t="s">
        <v>10</v>
      </c>
      <c r="F7910" t="s">
        <v>7</v>
      </c>
      <c r="G7910">
        <v>0</v>
      </c>
    </row>
    <row r="7911" spans="1:7" x14ac:dyDescent="0.4">
      <c r="A7911" t="s">
        <v>40</v>
      </c>
      <c r="B7911">
        <v>2011</v>
      </c>
      <c r="C7911" t="s">
        <v>39</v>
      </c>
      <c r="D7911" t="s">
        <v>48</v>
      </c>
      <c r="E7911" t="s">
        <v>11</v>
      </c>
      <c r="F7911" t="s">
        <v>7</v>
      </c>
      <c r="G7911">
        <v>0</v>
      </c>
    </row>
    <row r="7912" spans="1:7" x14ac:dyDescent="0.4">
      <c r="A7912" t="s">
        <v>40</v>
      </c>
      <c r="B7912">
        <v>2011</v>
      </c>
      <c r="C7912" t="s">
        <v>39</v>
      </c>
      <c r="D7912" t="s">
        <v>48</v>
      </c>
      <c r="E7912" t="s">
        <v>12</v>
      </c>
      <c r="F7912" t="s">
        <v>7</v>
      </c>
      <c r="G7912">
        <v>0</v>
      </c>
    </row>
    <row r="7913" spans="1:7" x14ac:dyDescent="0.4">
      <c r="A7913" t="s">
        <v>40</v>
      </c>
      <c r="B7913">
        <v>2011</v>
      </c>
      <c r="C7913" t="s">
        <v>39</v>
      </c>
      <c r="D7913" t="s">
        <v>48</v>
      </c>
      <c r="E7913" t="s">
        <v>13</v>
      </c>
      <c r="F7913" t="s">
        <v>7</v>
      </c>
      <c r="G7913">
        <v>0</v>
      </c>
    </row>
    <row r="7914" spans="1:7" x14ac:dyDescent="0.4">
      <c r="A7914" t="s">
        <v>40</v>
      </c>
      <c r="B7914">
        <v>2011</v>
      </c>
      <c r="C7914" t="s">
        <v>39</v>
      </c>
      <c r="D7914" t="s">
        <v>48</v>
      </c>
      <c r="E7914" t="s">
        <v>14</v>
      </c>
      <c r="F7914" t="s">
        <v>7</v>
      </c>
      <c r="G7914">
        <v>0</v>
      </c>
    </row>
    <row r="7915" spans="1:7" x14ac:dyDescent="0.4">
      <c r="A7915" t="s">
        <v>40</v>
      </c>
      <c r="B7915">
        <v>2011</v>
      </c>
      <c r="C7915" t="s">
        <v>39</v>
      </c>
      <c r="D7915" t="s">
        <v>48</v>
      </c>
      <c r="E7915" t="s">
        <v>15</v>
      </c>
      <c r="F7915" t="s">
        <v>7</v>
      </c>
      <c r="G7915">
        <v>0</v>
      </c>
    </row>
    <row r="7916" spans="1:7" x14ac:dyDescent="0.4">
      <c r="A7916" t="s">
        <v>40</v>
      </c>
      <c r="B7916">
        <v>2011</v>
      </c>
      <c r="C7916" t="s">
        <v>39</v>
      </c>
      <c r="D7916" t="s">
        <v>48</v>
      </c>
      <c r="E7916" t="s">
        <v>16</v>
      </c>
      <c r="F7916" t="s">
        <v>7</v>
      </c>
      <c r="G7916">
        <v>0</v>
      </c>
    </row>
    <row r="7917" spans="1:7" x14ac:dyDescent="0.4">
      <c r="A7917" t="s">
        <v>40</v>
      </c>
      <c r="B7917">
        <v>2011</v>
      </c>
      <c r="C7917" t="s">
        <v>39</v>
      </c>
      <c r="D7917" t="s">
        <v>48</v>
      </c>
      <c r="E7917" t="s">
        <v>17</v>
      </c>
      <c r="F7917" t="s">
        <v>7</v>
      </c>
      <c r="G7917">
        <v>0</v>
      </c>
    </row>
    <row r="7918" spans="1:7" x14ac:dyDescent="0.4">
      <c r="A7918" t="s">
        <v>40</v>
      </c>
      <c r="B7918">
        <v>2011</v>
      </c>
      <c r="C7918" t="s">
        <v>39</v>
      </c>
      <c r="D7918" t="s">
        <v>48</v>
      </c>
      <c r="E7918" t="s">
        <v>18</v>
      </c>
      <c r="F7918" t="s">
        <v>7</v>
      </c>
      <c r="G7918">
        <v>0</v>
      </c>
    </row>
    <row r="7919" spans="1:7" x14ac:dyDescent="0.4">
      <c r="A7919" t="s">
        <v>40</v>
      </c>
      <c r="B7919">
        <v>2011</v>
      </c>
      <c r="C7919" t="s">
        <v>39</v>
      </c>
      <c r="D7919" t="s">
        <v>48</v>
      </c>
      <c r="E7919" t="s">
        <v>19</v>
      </c>
      <c r="F7919" t="s">
        <v>7</v>
      </c>
      <c r="G7919">
        <v>0</v>
      </c>
    </row>
    <row r="7920" spans="1:7" x14ac:dyDescent="0.4">
      <c r="A7920" t="s">
        <v>40</v>
      </c>
      <c r="B7920">
        <v>2011</v>
      </c>
      <c r="C7920" t="s">
        <v>39</v>
      </c>
      <c r="D7920" t="s">
        <v>48</v>
      </c>
      <c r="E7920" t="s">
        <v>20</v>
      </c>
      <c r="F7920" t="s">
        <v>7</v>
      </c>
      <c r="G7920">
        <v>0</v>
      </c>
    </row>
    <row r="7921" spans="1:7" x14ac:dyDescent="0.4">
      <c r="A7921" t="s">
        <v>40</v>
      </c>
      <c r="B7921">
        <v>2011</v>
      </c>
      <c r="C7921" t="s">
        <v>39</v>
      </c>
      <c r="D7921" t="s">
        <v>48</v>
      </c>
      <c r="E7921" t="s">
        <v>21</v>
      </c>
      <c r="F7921" t="s">
        <v>7</v>
      </c>
      <c r="G7921">
        <v>0</v>
      </c>
    </row>
    <row r="7922" spans="1:7" x14ac:dyDescent="0.4">
      <c r="A7922" t="s">
        <v>40</v>
      </c>
      <c r="B7922">
        <v>2011</v>
      </c>
      <c r="C7922" t="s">
        <v>39</v>
      </c>
      <c r="D7922" t="s">
        <v>48</v>
      </c>
      <c r="E7922" t="s">
        <v>22</v>
      </c>
      <c r="F7922" t="s">
        <v>7</v>
      </c>
      <c r="G7922">
        <v>0</v>
      </c>
    </row>
    <row r="7923" spans="1:7" x14ac:dyDescent="0.4">
      <c r="A7923" t="s">
        <v>40</v>
      </c>
      <c r="B7923">
        <v>2011</v>
      </c>
      <c r="C7923" t="s">
        <v>39</v>
      </c>
      <c r="D7923" t="s">
        <v>48</v>
      </c>
      <c r="E7923" t="s">
        <v>23</v>
      </c>
      <c r="F7923" t="s">
        <v>7</v>
      </c>
      <c r="G7923">
        <v>0</v>
      </c>
    </row>
    <row r="7924" spans="1:7" x14ac:dyDescent="0.4">
      <c r="A7924" t="s">
        <v>40</v>
      </c>
      <c r="B7924">
        <v>2011</v>
      </c>
      <c r="C7924" t="s">
        <v>39</v>
      </c>
      <c r="D7924" t="s">
        <v>48</v>
      </c>
      <c r="E7924" t="s">
        <v>24</v>
      </c>
      <c r="F7924" t="s">
        <v>7</v>
      </c>
      <c r="G7924">
        <v>0</v>
      </c>
    </row>
    <row r="7925" spans="1:7" x14ac:dyDescent="0.4">
      <c r="A7925" t="s">
        <v>40</v>
      </c>
      <c r="B7925">
        <v>2011</v>
      </c>
      <c r="C7925" t="s">
        <v>39</v>
      </c>
      <c r="D7925" t="s">
        <v>48</v>
      </c>
      <c r="E7925" t="s">
        <v>25</v>
      </c>
      <c r="F7925" t="s">
        <v>7</v>
      </c>
      <c r="G7925">
        <v>0</v>
      </c>
    </row>
    <row r="7926" spans="1:7" x14ac:dyDescent="0.4">
      <c r="A7926" t="s">
        <v>40</v>
      </c>
      <c r="B7926">
        <v>2011</v>
      </c>
      <c r="C7926" t="s">
        <v>39</v>
      </c>
      <c r="D7926" t="s">
        <v>48</v>
      </c>
      <c r="E7926" t="s">
        <v>26</v>
      </c>
      <c r="F7926" t="s">
        <v>7</v>
      </c>
      <c r="G7926">
        <v>0</v>
      </c>
    </row>
    <row r="7927" spans="1:7" x14ac:dyDescent="0.4">
      <c r="A7927" t="s">
        <v>40</v>
      </c>
      <c r="B7927">
        <v>2011</v>
      </c>
      <c r="C7927" t="s">
        <v>39</v>
      </c>
      <c r="D7927" t="s">
        <v>48</v>
      </c>
      <c r="E7927" t="s">
        <v>27</v>
      </c>
      <c r="F7927" t="s">
        <v>7</v>
      </c>
      <c r="G7927">
        <v>0</v>
      </c>
    </row>
    <row r="7928" spans="1:7" x14ac:dyDescent="0.4">
      <c r="A7928" t="s">
        <v>40</v>
      </c>
      <c r="B7928">
        <v>2011</v>
      </c>
      <c r="C7928" t="s">
        <v>39</v>
      </c>
      <c r="D7928" t="s">
        <v>48</v>
      </c>
      <c r="E7928" t="s">
        <v>28</v>
      </c>
      <c r="F7928" t="s">
        <v>7</v>
      </c>
      <c r="G7928">
        <v>0</v>
      </c>
    </row>
    <row r="7929" spans="1:7" x14ac:dyDescent="0.4">
      <c r="A7929" t="s">
        <v>40</v>
      </c>
      <c r="B7929">
        <v>2011</v>
      </c>
      <c r="C7929" t="s">
        <v>39</v>
      </c>
      <c r="D7929" t="s">
        <v>48</v>
      </c>
      <c r="E7929" t="s">
        <v>29</v>
      </c>
      <c r="F7929" t="s">
        <v>7</v>
      </c>
      <c r="G7929">
        <v>0</v>
      </c>
    </row>
    <row r="7930" spans="1:7" x14ac:dyDescent="0.4">
      <c r="A7930" t="s">
        <v>40</v>
      </c>
      <c r="B7930">
        <v>2011</v>
      </c>
      <c r="C7930" t="s">
        <v>39</v>
      </c>
      <c r="D7930" t="s">
        <v>48</v>
      </c>
      <c r="E7930" t="s">
        <v>30</v>
      </c>
      <c r="F7930" t="s">
        <v>7</v>
      </c>
      <c r="G7930">
        <v>0</v>
      </c>
    </row>
    <row r="7931" spans="1:7" x14ac:dyDescent="0.4">
      <c r="A7931" t="s">
        <v>40</v>
      </c>
      <c r="B7931">
        <v>2011</v>
      </c>
      <c r="C7931" t="s">
        <v>39</v>
      </c>
      <c r="D7931" t="s">
        <v>48</v>
      </c>
      <c r="E7931" t="s">
        <v>31</v>
      </c>
      <c r="F7931" t="s">
        <v>7</v>
      </c>
      <c r="G7931">
        <v>0</v>
      </c>
    </row>
    <row r="7932" spans="1:7" x14ac:dyDescent="0.4">
      <c r="A7932" t="s">
        <v>40</v>
      </c>
      <c r="B7932">
        <v>2011</v>
      </c>
      <c r="C7932" t="s">
        <v>39</v>
      </c>
      <c r="D7932" t="s">
        <v>48</v>
      </c>
      <c r="E7932" t="s">
        <v>32</v>
      </c>
      <c r="F7932" t="s">
        <v>7</v>
      </c>
      <c r="G7932">
        <v>0</v>
      </c>
    </row>
    <row r="7933" spans="1:7" x14ac:dyDescent="0.4">
      <c r="A7933" t="s">
        <v>40</v>
      </c>
      <c r="B7933">
        <v>2011</v>
      </c>
      <c r="C7933" t="s">
        <v>39</v>
      </c>
      <c r="D7933" t="s">
        <v>48</v>
      </c>
      <c r="E7933" t="s">
        <v>33</v>
      </c>
      <c r="F7933" t="s">
        <v>7</v>
      </c>
      <c r="G7933">
        <v>0</v>
      </c>
    </row>
    <row r="7934" spans="1:7" x14ac:dyDescent="0.4">
      <c r="A7934" t="s">
        <v>40</v>
      </c>
      <c r="B7934">
        <v>2011</v>
      </c>
      <c r="C7934" t="s">
        <v>39</v>
      </c>
      <c r="D7934" t="s">
        <v>48</v>
      </c>
      <c r="E7934" t="s">
        <v>34</v>
      </c>
      <c r="F7934" t="s">
        <v>7</v>
      </c>
      <c r="G7934">
        <v>0</v>
      </c>
    </row>
    <row r="7935" spans="1:7" x14ac:dyDescent="0.4">
      <c r="A7935" t="s">
        <v>40</v>
      </c>
      <c r="B7935">
        <v>2011</v>
      </c>
      <c r="C7935" t="s">
        <v>39</v>
      </c>
      <c r="D7935" t="s">
        <v>48</v>
      </c>
      <c r="E7935" t="s">
        <v>35</v>
      </c>
      <c r="F7935" t="s">
        <v>7</v>
      </c>
      <c r="G7935">
        <v>0</v>
      </c>
    </row>
    <row r="7936" spans="1:7" x14ac:dyDescent="0.4">
      <c r="A7936" t="s">
        <v>40</v>
      </c>
      <c r="B7936">
        <v>2011</v>
      </c>
      <c r="C7936" t="s">
        <v>39</v>
      </c>
      <c r="D7936" t="s">
        <v>48</v>
      </c>
      <c r="E7936" t="s">
        <v>36</v>
      </c>
      <c r="F7936" t="s">
        <v>7</v>
      </c>
      <c r="G7936">
        <v>0</v>
      </c>
    </row>
    <row r="7937" spans="1:7" x14ac:dyDescent="0.4">
      <c r="A7937" t="s">
        <v>40</v>
      </c>
      <c r="B7937">
        <v>2011</v>
      </c>
      <c r="C7937" t="s">
        <v>39</v>
      </c>
      <c r="D7937" t="s">
        <v>48</v>
      </c>
      <c r="E7937" t="s">
        <v>37</v>
      </c>
      <c r="F7937" t="s">
        <v>7</v>
      </c>
      <c r="G7937">
        <v>0</v>
      </c>
    </row>
    <row r="7938" spans="1:7" x14ac:dyDescent="0.4">
      <c r="A7938" t="s">
        <v>40</v>
      </c>
      <c r="B7938">
        <v>2011</v>
      </c>
      <c r="C7938" t="s">
        <v>39</v>
      </c>
      <c r="D7938" t="s">
        <v>49</v>
      </c>
      <c r="E7938" t="s">
        <v>6</v>
      </c>
      <c r="F7938" t="s">
        <v>7</v>
      </c>
      <c r="G7938">
        <v>0</v>
      </c>
    </row>
    <row r="7939" spans="1:7" x14ac:dyDescent="0.4">
      <c r="A7939" t="s">
        <v>40</v>
      </c>
      <c r="B7939">
        <v>2011</v>
      </c>
      <c r="C7939" t="s">
        <v>39</v>
      </c>
      <c r="D7939" t="s">
        <v>49</v>
      </c>
      <c r="E7939" t="s">
        <v>8</v>
      </c>
      <c r="F7939" t="s">
        <v>7</v>
      </c>
      <c r="G7939">
        <v>0</v>
      </c>
    </row>
    <row r="7940" spans="1:7" x14ac:dyDescent="0.4">
      <c r="A7940" t="s">
        <v>40</v>
      </c>
      <c r="B7940">
        <v>2011</v>
      </c>
      <c r="C7940" t="s">
        <v>39</v>
      </c>
      <c r="D7940" t="s">
        <v>49</v>
      </c>
      <c r="E7940" t="s">
        <v>9</v>
      </c>
      <c r="F7940" t="s">
        <v>7</v>
      </c>
      <c r="G7940">
        <v>0</v>
      </c>
    </row>
    <row r="7941" spans="1:7" x14ac:dyDescent="0.4">
      <c r="A7941" t="s">
        <v>40</v>
      </c>
      <c r="B7941">
        <v>2011</v>
      </c>
      <c r="C7941" t="s">
        <v>39</v>
      </c>
      <c r="D7941" t="s">
        <v>49</v>
      </c>
      <c r="E7941" t="s">
        <v>10</v>
      </c>
      <c r="F7941" t="s">
        <v>7</v>
      </c>
      <c r="G7941">
        <v>0</v>
      </c>
    </row>
    <row r="7942" spans="1:7" x14ac:dyDescent="0.4">
      <c r="A7942" t="s">
        <v>40</v>
      </c>
      <c r="B7942">
        <v>2011</v>
      </c>
      <c r="C7942" t="s">
        <v>39</v>
      </c>
      <c r="D7942" t="s">
        <v>49</v>
      </c>
      <c r="E7942" t="s">
        <v>11</v>
      </c>
      <c r="F7942" t="s">
        <v>7</v>
      </c>
      <c r="G7942">
        <v>0</v>
      </c>
    </row>
    <row r="7943" spans="1:7" x14ac:dyDescent="0.4">
      <c r="A7943" t="s">
        <v>40</v>
      </c>
      <c r="B7943">
        <v>2011</v>
      </c>
      <c r="C7943" t="s">
        <v>39</v>
      </c>
      <c r="D7943" t="s">
        <v>49</v>
      </c>
      <c r="E7943" t="s">
        <v>12</v>
      </c>
      <c r="F7943" t="s">
        <v>7</v>
      </c>
      <c r="G7943">
        <v>0</v>
      </c>
    </row>
    <row r="7944" spans="1:7" x14ac:dyDescent="0.4">
      <c r="A7944" t="s">
        <v>40</v>
      </c>
      <c r="B7944">
        <v>2011</v>
      </c>
      <c r="C7944" t="s">
        <v>39</v>
      </c>
      <c r="D7944" t="s">
        <v>49</v>
      </c>
      <c r="E7944" t="s">
        <v>13</v>
      </c>
      <c r="F7944" t="s">
        <v>7</v>
      </c>
      <c r="G7944">
        <v>0</v>
      </c>
    </row>
    <row r="7945" spans="1:7" x14ac:dyDescent="0.4">
      <c r="A7945" t="s">
        <v>40</v>
      </c>
      <c r="B7945">
        <v>2011</v>
      </c>
      <c r="C7945" t="s">
        <v>39</v>
      </c>
      <c r="D7945" t="s">
        <v>49</v>
      </c>
      <c r="E7945" t="s">
        <v>14</v>
      </c>
      <c r="F7945" t="s">
        <v>7</v>
      </c>
      <c r="G7945">
        <v>0</v>
      </c>
    </row>
    <row r="7946" spans="1:7" x14ac:dyDescent="0.4">
      <c r="A7946" t="s">
        <v>40</v>
      </c>
      <c r="B7946">
        <v>2011</v>
      </c>
      <c r="C7946" t="s">
        <v>39</v>
      </c>
      <c r="D7946" t="s">
        <v>49</v>
      </c>
      <c r="E7946" t="s">
        <v>15</v>
      </c>
      <c r="F7946" t="s">
        <v>7</v>
      </c>
      <c r="G7946">
        <v>0</v>
      </c>
    </row>
    <row r="7947" spans="1:7" x14ac:dyDescent="0.4">
      <c r="A7947" t="s">
        <v>40</v>
      </c>
      <c r="B7947">
        <v>2011</v>
      </c>
      <c r="C7947" t="s">
        <v>39</v>
      </c>
      <c r="D7947" t="s">
        <v>49</v>
      </c>
      <c r="E7947" t="s">
        <v>16</v>
      </c>
      <c r="F7947" t="s">
        <v>7</v>
      </c>
      <c r="G7947">
        <v>0</v>
      </c>
    </row>
    <row r="7948" spans="1:7" x14ac:dyDescent="0.4">
      <c r="A7948" t="s">
        <v>40</v>
      </c>
      <c r="B7948">
        <v>2011</v>
      </c>
      <c r="C7948" t="s">
        <v>39</v>
      </c>
      <c r="D7948" t="s">
        <v>49</v>
      </c>
      <c r="E7948" t="s">
        <v>17</v>
      </c>
      <c r="F7948" t="s">
        <v>7</v>
      </c>
      <c r="G7948">
        <v>0</v>
      </c>
    </row>
    <row r="7949" spans="1:7" x14ac:dyDescent="0.4">
      <c r="A7949" t="s">
        <v>40</v>
      </c>
      <c r="B7949">
        <v>2011</v>
      </c>
      <c r="C7949" t="s">
        <v>39</v>
      </c>
      <c r="D7949" t="s">
        <v>49</v>
      </c>
      <c r="E7949" t="s">
        <v>18</v>
      </c>
      <c r="F7949" t="s">
        <v>7</v>
      </c>
      <c r="G7949">
        <v>0</v>
      </c>
    </row>
    <row r="7950" spans="1:7" x14ac:dyDescent="0.4">
      <c r="A7950" t="s">
        <v>40</v>
      </c>
      <c r="B7950">
        <v>2011</v>
      </c>
      <c r="C7950" t="s">
        <v>39</v>
      </c>
      <c r="D7950" t="s">
        <v>49</v>
      </c>
      <c r="E7950" t="s">
        <v>19</v>
      </c>
      <c r="F7950" t="s">
        <v>7</v>
      </c>
      <c r="G7950">
        <v>0</v>
      </c>
    </row>
    <row r="7951" spans="1:7" x14ac:dyDescent="0.4">
      <c r="A7951" t="s">
        <v>40</v>
      </c>
      <c r="B7951">
        <v>2011</v>
      </c>
      <c r="C7951" t="s">
        <v>39</v>
      </c>
      <c r="D7951" t="s">
        <v>49</v>
      </c>
      <c r="E7951" t="s">
        <v>20</v>
      </c>
      <c r="F7951" t="s">
        <v>7</v>
      </c>
      <c r="G7951">
        <v>0</v>
      </c>
    </row>
    <row r="7952" spans="1:7" x14ac:dyDescent="0.4">
      <c r="A7952" t="s">
        <v>40</v>
      </c>
      <c r="B7952">
        <v>2011</v>
      </c>
      <c r="C7952" t="s">
        <v>39</v>
      </c>
      <c r="D7952" t="s">
        <v>49</v>
      </c>
      <c r="E7952" t="s">
        <v>21</v>
      </c>
      <c r="F7952" t="s">
        <v>7</v>
      </c>
      <c r="G7952">
        <v>0</v>
      </c>
    </row>
    <row r="7953" spans="1:7" x14ac:dyDescent="0.4">
      <c r="A7953" t="s">
        <v>40</v>
      </c>
      <c r="B7953">
        <v>2011</v>
      </c>
      <c r="C7953" t="s">
        <v>39</v>
      </c>
      <c r="D7953" t="s">
        <v>49</v>
      </c>
      <c r="E7953" t="s">
        <v>22</v>
      </c>
      <c r="F7953" t="s">
        <v>7</v>
      </c>
      <c r="G7953">
        <v>0</v>
      </c>
    </row>
    <row r="7954" spans="1:7" x14ac:dyDescent="0.4">
      <c r="A7954" t="s">
        <v>40</v>
      </c>
      <c r="B7954">
        <v>2011</v>
      </c>
      <c r="C7954" t="s">
        <v>39</v>
      </c>
      <c r="D7954" t="s">
        <v>49</v>
      </c>
      <c r="E7954" t="s">
        <v>23</v>
      </c>
      <c r="F7954" t="s">
        <v>7</v>
      </c>
      <c r="G7954">
        <v>0</v>
      </c>
    </row>
    <row r="7955" spans="1:7" x14ac:dyDescent="0.4">
      <c r="A7955" t="s">
        <v>40</v>
      </c>
      <c r="B7955">
        <v>2011</v>
      </c>
      <c r="C7955" t="s">
        <v>39</v>
      </c>
      <c r="D7955" t="s">
        <v>49</v>
      </c>
      <c r="E7955" t="s">
        <v>24</v>
      </c>
      <c r="F7955" t="s">
        <v>7</v>
      </c>
      <c r="G7955">
        <v>0</v>
      </c>
    </row>
    <row r="7956" spans="1:7" x14ac:dyDescent="0.4">
      <c r="A7956" t="s">
        <v>40</v>
      </c>
      <c r="B7956">
        <v>2011</v>
      </c>
      <c r="C7956" t="s">
        <v>39</v>
      </c>
      <c r="D7956" t="s">
        <v>49</v>
      </c>
      <c r="E7956" t="s">
        <v>25</v>
      </c>
      <c r="F7956" t="s">
        <v>7</v>
      </c>
      <c r="G7956">
        <v>0</v>
      </c>
    </row>
    <row r="7957" spans="1:7" x14ac:dyDescent="0.4">
      <c r="A7957" t="s">
        <v>40</v>
      </c>
      <c r="B7957">
        <v>2011</v>
      </c>
      <c r="C7957" t="s">
        <v>39</v>
      </c>
      <c r="D7957" t="s">
        <v>49</v>
      </c>
      <c r="E7957" t="s">
        <v>26</v>
      </c>
      <c r="F7957" t="s">
        <v>7</v>
      </c>
      <c r="G7957">
        <v>0</v>
      </c>
    </row>
    <row r="7958" spans="1:7" x14ac:dyDescent="0.4">
      <c r="A7958" t="s">
        <v>40</v>
      </c>
      <c r="B7958">
        <v>2011</v>
      </c>
      <c r="C7958" t="s">
        <v>39</v>
      </c>
      <c r="D7958" t="s">
        <v>49</v>
      </c>
      <c r="E7958" t="s">
        <v>27</v>
      </c>
      <c r="F7958" t="s">
        <v>7</v>
      </c>
      <c r="G7958">
        <v>0</v>
      </c>
    </row>
    <row r="7959" spans="1:7" x14ac:dyDescent="0.4">
      <c r="A7959" t="s">
        <v>40</v>
      </c>
      <c r="B7959">
        <v>2011</v>
      </c>
      <c r="C7959" t="s">
        <v>39</v>
      </c>
      <c r="D7959" t="s">
        <v>49</v>
      </c>
      <c r="E7959" t="s">
        <v>28</v>
      </c>
      <c r="F7959" t="s">
        <v>7</v>
      </c>
      <c r="G7959">
        <v>0</v>
      </c>
    </row>
    <row r="7960" spans="1:7" x14ac:dyDescent="0.4">
      <c r="A7960" t="s">
        <v>40</v>
      </c>
      <c r="B7960">
        <v>2011</v>
      </c>
      <c r="C7960" t="s">
        <v>39</v>
      </c>
      <c r="D7960" t="s">
        <v>49</v>
      </c>
      <c r="E7960" t="s">
        <v>29</v>
      </c>
      <c r="F7960" t="s">
        <v>7</v>
      </c>
      <c r="G7960">
        <v>0</v>
      </c>
    </row>
    <row r="7961" spans="1:7" x14ac:dyDescent="0.4">
      <c r="A7961" t="s">
        <v>40</v>
      </c>
      <c r="B7961">
        <v>2011</v>
      </c>
      <c r="C7961" t="s">
        <v>39</v>
      </c>
      <c r="D7961" t="s">
        <v>49</v>
      </c>
      <c r="E7961" t="s">
        <v>30</v>
      </c>
      <c r="F7961" t="s">
        <v>7</v>
      </c>
      <c r="G7961">
        <v>0</v>
      </c>
    </row>
    <row r="7962" spans="1:7" x14ac:dyDescent="0.4">
      <c r="A7962" t="s">
        <v>40</v>
      </c>
      <c r="B7962">
        <v>2011</v>
      </c>
      <c r="C7962" t="s">
        <v>39</v>
      </c>
      <c r="D7962" t="s">
        <v>49</v>
      </c>
      <c r="E7962" t="s">
        <v>31</v>
      </c>
      <c r="F7962" t="s">
        <v>7</v>
      </c>
      <c r="G7962">
        <v>0</v>
      </c>
    </row>
    <row r="7963" spans="1:7" x14ac:dyDescent="0.4">
      <c r="A7963" t="s">
        <v>40</v>
      </c>
      <c r="B7963">
        <v>2011</v>
      </c>
      <c r="C7963" t="s">
        <v>39</v>
      </c>
      <c r="D7963" t="s">
        <v>49</v>
      </c>
      <c r="E7963" t="s">
        <v>32</v>
      </c>
      <c r="F7963" t="s">
        <v>7</v>
      </c>
      <c r="G7963">
        <v>0</v>
      </c>
    </row>
    <row r="7964" spans="1:7" x14ac:dyDescent="0.4">
      <c r="A7964" t="s">
        <v>40</v>
      </c>
      <c r="B7964">
        <v>2011</v>
      </c>
      <c r="C7964" t="s">
        <v>39</v>
      </c>
      <c r="D7964" t="s">
        <v>49</v>
      </c>
      <c r="E7964" t="s">
        <v>33</v>
      </c>
      <c r="F7964" t="s">
        <v>7</v>
      </c>
      <c r="G7964">
        <v>0</v>
      </c>
    </row>
    <row r="7965" spans="1:7" x14ac:dyDescent="0.4">
      <c r="A7965" t="s">
        <v>40</v>
      </c>
      <c r="B7965">
        <v>2011</v>
      </c>
      <c r="C7965" t="s">
        <v>39</v>
      </c>
      <c r="D7965" t="s">
        <v>49</v>
      </c>
      <c r="E7965" t="s">
        <v>34</v>
      </c>
      <c r="F7965" t="s">
        <v>7</v>
      </c>
      <c r="G7965">
        <v>0</v>
      </c>
    </row>
    <row r="7966" spans="1:7" x14ac:dyDescent="0.4">
      <c r="A7966" t="s">
        <v>40</v>
      </c>
      <c r="B7966">
        <v>2011</v>
      </c>
      <c r="C7966" t="s">
        <v>39</v>
      </c>
      <c r="D7966" t="s">
        <v>49</v>
      </c>
      <c r="E7966" t="s">
        <v>35</v>
      </c>
      <c r="F7966" t="s">
        <v>7</v>
      </c>
      <c r="G7966">
        <v>0</v>
      </c>
    </row>
    <row r="7967" spans="1:7" x14ac:dyDescent="0.4">
      <c r="A7967" t="s">
        <v>40</v>
      </c>
      <c r="B7967">
        <v>2011</v>
      </c>
      <c r="C7967" t="s">
        <v>39</v>
      </c>
      <c r="D7967" t="s">
        <v>49</v>
      </c>
      <c r="E7967" t="s">
        <v>36</v>
      </c>
      <c r="F7967" t="s">
        <v>7</v>
      </c>
      <c r="G7967">
        <v>0</v>
      </c>
    </row>
    <row r="7968" spans="1:7" x14ac:dyDescent="0.4">
      <c r="A7968" t="s">
        <v>40</v>
      </c>
      <c r="B7968">
        <v>2011</v>
      </c>
      <c r="C7968" t="s">
        <v>39</v>
      </c>
      <c r="D7968" t="s">
        <v>49</v>
      </c>
      <c r="E7968" t="s">
        <v>37</v>
      </c>
      <c r="F7968" t="s">
        <v>7</v>
      </c>
      <c r="G7968">
        <v>0</v>
      </c>
    </row>
    <row r="7969" spans="1:7" x14ac:dyDescent="0.4">
      <c r="A7969" t="s">
        <v>40</v>
      </c>
      <c r="B7969">
        <v>2011</v>
      </c>
      <c r="C7969" t="s">
        <v>39</v>
      </c>
      <c r="D7969" t="s">
        <v>50</v>
      </c>
      <c r="E7969" t="s">
        <v>6</v>
      </c>
      <c r="F7969" t="s">
        <v>7</v>
      </c>
      <c r="G7969">
        <v>0</v>
      </c>
    </row>
    <row r="7970" spans="1:7" x14ac:dyDescent="0.4">
      <c r="A7970" t="s">
        <v>40</v>
      </c>
      <c r="B7970">
        <v>2011</v>
      </c>
      <c r="C7970" t="s">
        <v>39</v>
      </c>
      <c r="D7970" t="s">
        <v>50</v>
      </c>
      <c r="E7970" t="s">
        <v>8</v>
      </c>
      <c r="F7970" t="s">
        <v>7</v>
      </c>
      <c r="G7970">
        <v>0</v>
      </c>
    </row>
    <row r="7971" spans="1:7" x14ac:dyDescent="0.4">
      <c r="A7971" t="s">
        <v>40</v>
      </c>
      <c r="B7971">
        <v>2011</v>
      </c>
      <c r="C7971" t="s">
        <v>39</v>
      </c>
      <c r="D7971" t="s">
        <v>50</v>
      </c>
      <c r="E7971" t="s">
        <v>9</v>
      </c>
      <c r="F7971" t="s">
        <v>7</v>
      </c>
      <c r="G7971">
        <v>0</v>
      </c>
    </row>
    <row r="7972" spans="1:7" x14ac:dyDescent="0.4">
      <c r="A7972" t="s">
        <v>40</v>
      </c>
      <c r="B7972">
        <v>2011</v>
      </c>
      <c r="C7972" t="s">
        <v>39</v>
      </c>
      <c r="D7972" t="s">
        <v>50</v>
      </c>
      <c r="E7972" t="s">
        <v>10</v>
      </c>
      <c r="F7972" t="s">
        <v>7</v>
      </c>
      <c r="G7972">
        <v>0</v>
      </c>
    </row>
    <row r="7973" spans="1:7" x14ac:dyDescent="0.4">
      <c r="A7973" t="s">
        <v>40</v>
      </c>
      <c r="B7973">
        <v>2011</v>
      </c>
      <c r="C7973" t="s">
        <v>39</v>
      </c>
      <c r="D7973" t="s">
        <v>50</v>
      </c>
      <c r="E7973" t="s">
        <v>11</v>
      </c>
      <c r="F7973" t="s">
        <v>7</v>
      </c>
      <c r="G7973">
        <v>0</v>
      </c>
    </row>
    <row r="7974" spans="1:7" x14ac:dyDescent="0.4">
      <c r="A7974" t="s">
        <v>40</v>
      </c>
      <c r="B7974">
        <v>2011</v>
      </c>
      <c r="C7974" t="s">
        <v>39</v>
      </c>
      <c r="D7974" t="s">
        <v>50</v>
      </c>
      <c r="E7974" t="s">
        <v>12</v>
      </c>
      <c r="F7974" t="s">
        <v>7</v>
      </c>
      <c r="G7974">
        <v>0</v>
      </c>
    </row>
    <row r="7975" spans="1:7" x14ac:dyDescent="0.4">
      <c r="A7975" t="s">
        <v>40</v>
      </c>
      <c r="B7975">
        <v>2011</v>
      </c>
      <c r="C7975" t="s">
        <v>39</v>
      </c>
      <c r="D7975" t="s">
        <v>50</v>
      </c>
      <c r="E7975" t="s">
        <v>13</v>
      </c>
      <c r="F7975" t="s">
        <v>7</v>
      </c>
      <c r="G7975">
        <v>0</v>
      </c>
    </row>
    <row r="7976" spans="1:7" x14ac:dyDescent="0.4">
      <c r="A7976" t="s">
        <v>40</v>
      </c>
      <c r="B7976">
        <v>2011</v>
      </c>
      <c r="C7976" t="s">
        <v>39</v>
      </c>
      <c r="D7976" t="s">
        <v>50</v>
      </c>
      <c r="E7976" t="s">
        <v>14</v>
      </c>
      <c r="F7976" t="s">
        <v>7</v>
      </c>
      <c r="G7976">
        <v>0</v>
      </c>
    </row>
    <row r="7977" spans="1:7" x14ac:dyDescent="0.4">
      <c r="A7977" t="s">
        <v>40</v>
      </c>
      <c r="B7977">
        <v>2011</v>
      </c>
      <c r="C7977" t="s">
        <v>39</v>
      </c>
      <c r="D7977" t="s">
        <v>50</v>
      </c>
      <c r="E7977" t="s">
        <v>15</v>
      </c>
      <c r="F7977" t="s">
        <v>7</v>
      </c>
      <c r="G7977">
        <v>0</v>
      </c>
    </row>
    <row r="7978" spans="1:7" x14ac:dyDescent="0.4">
      <c r="A7978" t="s">
        <v>40</v>
      </c>
      <c r="B7978">
        <v>2011</v>
      </c>
      <c r="C7978" t="s">
        <v>39</v>
      </c>
      <c r="D7978" t="s">
        <v>50</v>
      </c>
      <c r="E7978" t="s">
        <v>16</v>
      </c>
      <c r="F7978" t="s">
        <v>7</v>
      </c>
      <c r="G7978">
        <v>0</v>
      </c>
    </row>
    <row r="7979" spans="1:7" x14ac:dyDescent="0.4">
      <c r="A7979" t="s">
        <v>40</v>
      </c>
      <c r="B7979">
        <v>2011</v>
      </c>
      <c r="C7979" t="s">
        <v>39</v>
      </c>
      <c r="D7979" t="s">
        <v>50</v>
      </c>
      <c r="E7979" t="s">
        <v>17</v>
      </c>
      <c r="F7979" t="s">
        <v>7</v>
      </c>
      <c r="G7979">
        <v>0</v>
      </c>
    </row>
    <row r="7980" spans="1:7" x14ac:dyDescent="0.4">
      <c r="A7980" t="s">
        <v>40</v>
      </c>
      <c r="B7980">
        <v>2011</v>
      </c>
      <c r="C7980" t="s">
        <v>39</v>
      </c>
      <c r="D7980" t="s">
        <v>50</v>
      </c>
      <c r="E7980" t="s">
        <v>18</v>
      </c>
      <c r="F7980" t="s">
        <v>7</v>
      </c>
      <c r="G7980">
        <v>0</v>
      </c>
    </row>
    <row r="7981" spans="1:7" x14ac:dyDescent="0.4">
      <c r="A7981" t="s">
        <v>40</v>
      </c>
      <c r="B7981">
        <v>2011</v>
      </c>
      <c r="C7981" t="s">
        <v>39</v>
      </c>
      <c r="D7981" t="s">
        <v>50</v>
      </c>
      <c r="E7981" t="s">
        <v>19</v>
      </c>
      <c r="F7981" t="s">
        <v>7</v>
      </c>
      <c r="G7981">
        <v>0</v>
      </c>
    </row>
    <row r="7982" spans="1:7" x14ac:dyDescent="0.4">
      <c r="A7982" t="s">
        <v>40</v>
      </c>
      <c r="B7982">
        <v>2011</v>
      </c>
      <c r="C7982" t="s">
        <v>39</v>
      </c>
      <c r="D7982" t="s">
        <v>50</v>
      </c>
      <c r="E7982" t="s">
        <v>20</v>
      </c>
      <c r="F7982" t="s">
        <v>7</v>
      </c>
      <c r="G7982">
        <v>0</v>
      </c>
    </row>
    <row r="7983" spans="1:7" x14ac:dyDescent="0.4">
      <c r="A7983" t="s">
        <v>40</v>
      </c>
      <c r="B7983">
        <v>2011</v>
      </c>
      <c r="C7983" t="s">
        <v>39</v>
      </c>
      <c r="D7983" t="s">
        <v>50</v>
      </c>
      <c r="E7983" t="s">
        <v>21</v>
      </c>
      <c r="F7983" t="s">
        <v>7</v>
      </c>
      <c r="G7983">
        <v>0</v>
      </c>
    </row>
    <row r="7984" spans="1:7" x14ac:dyDescent="0.4">
      <c r="A7984" t="s">
        <v>40</v>
      </c>
      <c r="B7984">
        <v>2011</v>
      </c>
      <c r="C7984" t="s">
        <v>39</v>
      </c>
      <c r="D7984" t="s">
        <v>50</v>
      </c>
      <c r="E7984" t="s">
        <v>22</v>
      </c>
      <c r="F7984" t="s">
        <v>7</v>
      </c>
      <c r="G7984">
        <v>0</v>
      </c>
    </row>
    <row r="7985" spans="1:7" x14ac:dyDescent="0.4">
      <c r="A7985" t="s">
        <v>40</v>
      </c>
      <c r="B7985">
        <v>2011</v>
      </c>
      <c r="C7985" t="s">
        <v>39</v>
      </c>
      <c r="D7985" t="s">
        <v>50</v>
      </c>
      <c r="E7985" t="s">
        <v>23</v>
      </c>
      <c r="F7985" t="s">
        <v>7</v>
      </c>
      <c r="G7985">
        <v>0</v>
      </c>
    </row>
    <row r="7986" spans="1:7" x14ac:dyDescent="0.4">
      <c r="A7986" t="s">
        <v>40</v>
      </c>
      <c r="B7986">
        <v>2011</v>
      </c>
      <c r="C7986" t="s">
        <v>39</v>
      </c>
      <c r="D7986" t="s">
        <v>50</v>
      </c>
      <c r="E7986" t="s">
        <v>24</v>
      </c>
      <c r="F7986" t="s">
        <v>7</v>
      </c>
      <c r="G7986">
        <v>0</v>
      </c>
    </row>
    <row r="7987" spans="1:7" x14ac:dyDescent="0.4">
      <c r="A7987" t="s">
        <v>40</v>
      </c>
      <c r="B7987">
        <v>2011</v>
      </c>
      <c r="C7987" t="s">
        <v>39</v>
      </c>
      <c r="D7987" t="s">
        <v>50</v>
      </c>
      <c r="E7987" t="s">
        <v>25</v>
      </c>
      <c r="F7987" t="s">
        <v>7</v>
      </c>
      <c r="G7987">
        <v>0</v>
      </c>
    </row>
    <row r="7988" spans="1:7" x14ac:dyDescent="0.4">
      <c r="A7988" t="s">
        <v>40</v>
      </c>
      <c r="B7988">
        <v>2011</v>
      </c>
      <c r="C7988" t="s">
        <v>39</v>
      </c>
      <c r="D7988" t="s">
        <v>50</v>
      </c>
      <c r="E7988" t="s">
        <v>26</v>
      </c>
      <c r="F7988" t="s">
        <v>7</v>
      </c>
      <c r="G7988">
        <v>0</v>
      </c>
    </row>
    <row r="7989" spans="1:7" x14ac:dyDescent="0.4">
      <c r="A7989" t="s">
        <v>40</v>
      </c>
      <c r="B7989">
        <v>2011</v>
      </c>
      <c r="C7989" t="s">
        <v>39</v>
      </c>
      <c r="D7989" t="s">
        <v>50</v>
      </c>
      <c r="E7989" t="s">
        <v>27</v>
      </c>
      <c r="F7989" t="s">
        <v>7</v>
      </c>
      <c r="G7989">
        <v>0</v>
      </c>
    </row>
    <row r="7990" spans="1:7" x14ac:dyDescent="0.4">
      <c r="A7990" t="s">
        <v>40</v>
      </c>
      <c r="B7990">
        <v>2011</v>
      </c>
      <c r="C7990" t="s">
        <v>39</v>
      </c>
      <c r="D7990" t="s">
        <v>50</v>
      </c>
      <c r="E7990" t="s">
        <v>28</v>
      </c>
      <c r="F7990" t="s">
        <v>7</v>
      </c>
      <c r="G7990">
        <v>0</v>
      </c>
    </row>
    <row r="7991" spans="1:7" x14ac:dyDescent="0.4">
      <c r="A7991" t="s">
        <v>40</v>
      </c>
      <c r="B7991">
        <v>2011</v>
      </c>
      <c r="C7991" t="s">
        <v>39</v>
      </c>
      <c r="D7991" t="s">
        <v>50</v>
      </c>
      <c r="E7991" t="s">
        <v>29</v>
      </c>
      <c r="F7991" t="s">
        <v>7</v>
      </c>
      <c r="G7991">
        <v>0</v>
      </c>
    </row>
    <row r="7992" spans="1:7" x14ac:dyDescent="0.4">
      <c r="A7992" t="s">
        <v>40</v>
      </c>
      <c r="B7992">
        <v>2011</v>
      </c>
      <c r="C7992" t="s">
        <v>39</v>
      </c>
      <c r="D7992" t="s">
        <v>50</v>
      </c>
      <c r="E7992" t="s">
        <v>30</v>
      </c>
      <c r="F7992" t="s">
        <v>7</v>
      </c>
      <c r="G7992">
        <v>0</v>
      </c>
    </row>
    <row r="7993" spans="1:7" x14ac:dyDescent="0.4">
      <c r="A7993" t="s">
        <v>40</v>
      </c>
      <c r="B7993">
        <v>2011</v>
      </c>
      <c r="C7993" t="s">
        <v>39</v>
      </c>
      <c r="D7993" t="s">
        <v>50</v>
      </c>
      <c r="E7993" t="s">
        <v>31</v>
      </c>
      <c r="F7993" t="s">
        <v>7</v>
      </c>
      <c r="G7993">
        <v>0</v>
      </c>
    </row>
    <row r="7994" spans="1:7" x14ac:dyDescent="0.4">
      <c r="A7994" t="s">
        <v>40</v>
      </c>
      <c r="B7994">
        <v>2011</v>
      </c>
      <c r="C7994" t="s">
        <v>39</v>
      </c>
      <c r="D7994" t="s">
        <v>50</v>
      </c>
      <c r="E7994" t="s">
        <v>32</v>
      </c>
      <c r="F7994" t="s">
        <v>7</v>
      </c>
      <c r="G7994">
        <v>0</v>
      </c>
    </row>
    <row r="7995" spans="1:7" x14ac:dyDescent="0.4">
      <c r="A7995" t="s">
        <v>40</v>
      </c>
      <c r="B7995">
        <v>2011</v>
      </c>
      <c r="C7995" t="s">
        <v>39</v>
      </c>
      <c r="D7995" t="s">
        <v>50</v>
      </c>
      <c r="E7995" t="s">
        <v>33</v>
      </c>
      <c r="F7995" t="s">
        <v>7</v>
      </c>
      <c r="G7995">
        <v>0</v>
      </c>
    </row>
    <row r="7996" spans="1:7" x14ac:dyDescent="0.4">
      <c r="A7996" t="s">
        <v>40</v>
      </c>
      <c r="B7996">
        <v>2011</v>
      </c>
      <c r="C7996" t="s">
        <v>39</v>
      </c>
      <c r="D7996" t="s">
        <v>50</v>
      </c>
      <c r="E7996" t="s">
        <v>34</v>
      </c>
      <c r="F7996" t="s">
        <v>7</v>
      </c>
      <c r="G7996">
        <v>0</v>
      </c>
    </row>
    <row r="7997" spans="1:7" x14ac:dyDescent="0.4">
      <c r="A7997" t="s">
        <v>40</v>
      </c>
      <c r="B7997">
        <v>2011</v>
      </c>
      <c r="C7997" t="s">
        <v>39</v>
      </c>
      <c r="D7997" t="s">
        <v>50</v>
      </c>
      <c r="E7997" t="s">
        <v>35</v>
      </c>
      <c r="F7997" t="s">
        <v>7</v>
      </c>
      <c r="G7997">
        <v>0</v>
      </c>
    </row>
    <row r="7998" spans="1:7" x14ac:dyDescent="0.4">
      <c r="A7998" t="s">
        <v>40</v>
      </c>
      <c r="B7998">
        <v>2011</v>
      </c>
      <c r="C7998" t="s">
        <v>39</v>
      </c>
      <c r="D7998" t="s">
        <v>50</v>
      </c>
      <c r="E7998" t="s">
        <v>36</v>
      </c>
      <c r="F7998" t="s">
        <v>7</v>
      </c>
      <c r="G7998">
        <v>0</v>
      </c>
    </row>
    <row r="7999" spans="1:7" x14ac:dyDescent="0.4">
      <c r="A7999" t="s">
        <v>40</v>
      </c>
      <c r="B7999">
        <v>2011</v>
      </c>
      <c r="C7999" t="s">
        <v>39</v>
      </c>
      <c r="D7999" t="s">
        <v>50</v>
      </c>
      <c r="E7999" t="s">
        <v>37</v>
      </c>
      <c r="F7999" t="s">
        <v>7</v>
      </c>
      <c r="G7999">
        <v>0</v>
      </c>
    </row>
    <row r="8000" spans="1:7" x14ac:dyDescent="0.4">
      <c r="A8000" t="s">
        <v>40</v>
      </c>
      <c r="B8000">
        <v>2011</v>
      </c>
      <c r="C8000" t="s">
        <v>39</v>
      </c>
      <c r="D8000" t="s">
        <v>51</v>
      </c>
      <c r="E8000" t="s">
        <v>6</v>
      </c>
      <c r="F8000" t="s">
        <v>7</v>
      </c>
      <c r="G8000">
        <v>0</v>
      </c>
    </row>
    <row r="8001" spans="1:7" x14ac:dyDescent="0.4">
      <c r="A8001" t="s">
        <v>40</v>
      </c>
      <c r="B8001">
        <v>2011</v>
      </c>
      <c r="C8001" t="s">
        <v>39</v>
      </c>
      <c r="D8001" t="s">
        <v>51</v>
      </c>
      <c r="E8001" t="s">
        <v>8</v>
      </c>
      <c r="F8001" t="s">
        <v>7</v>
      </c>
      <c r="G8001">
        <v>0</v>
      </c>
    </row>
    <row r="8002" spans="1:7" x14ac:dyDescent="0.4">
      <c r="A8002" t="s">
        <v>40</v>
      </c>
      <c r="B8002">
        <v>2011</v>
      </c>
      <c r="C8002" t="s">
        <v>39</v>
      </c>
      <c r="D8002" t="s">
        <v>51</v>
      </c>
      <c r="E8002" t="s">
        <v>9</v>
      </c>
      <c r="F8002" t="s">
        <v>7</v>
      </c>
      <c r="G8002">
        <v>0</v>
      </c>
    </row>
    <row r="8003" spans="1:7" x14ac:dyDescent="0.4">
      <c r="A8003" t="s">
        <v>40</v>
      </c>
      <c r="B8003">
        <v>2011</v>
      </c>
      <c r="C8003" t="s">
        <v>39</v>
      </c>
      <c r="D8003" t="s">
        <v>51</v>
      </c>
      <c r="E8003" t="s">
        <v>10</v>
      </c>
      <c r="F8003" t="s">
        <v>7</v>
      </c>
      <c r="G8003">
        <v>0</v>
      </c>
    </row>
    <row r="8004" spans="1:7" x14ac:dyDescent="0.4">
      <c r="A8004" t="s">
        <v>40</v>
      </c>
      <c r="B8004">
        <v>2011</v>
      </c>
      <c r="C8004" t="s">
        <v>39</v>
      </c>
      <c r="D8004" t="s">
        <v>51</v>
      </c>
      <c r="E8004" t="s">
        <v>11</v>
      </c>
      <c r="F8004" t="s">
        <v>7</v>
      </c>
      <c r="G8004">
        <v>0</v>
      </c>
    </row>
    <row r="8005" spans="1:7" x14ac:dyDescent="0.4">
      <c r="A8005" t="s">
        <v>40</v>
      </c>
      <c r="B8005">
        <v>2011</v>
      </c>
      <c r="C8005" t="s">
        <v>39</v>
      </c>
      <c r="D8005" t="s">
        <v>51</v>
      </c>
      <c r="E8005" t="s">
        <v>12</v>
      </c>
      <c r="F8005" t="s">
        <v>7</v>
      </c>
      <c r="G8005">
        <v>0</v>
      </c>
    </row>
    <row r="8006" spans="1:7" x14ac:dyDescent="0.4">
      <c r="A8006" t="s">
        <v>40</v>
      </c>
      <c r="B8006">
        <v>2011</v>
      </c>
      <c r="C8006" t="s">
        <v>39</v>
      </c>
      <c r="D8006" t="s">
        <v>51</v>
      </c>
      <c r="E8006" t="s">
        <v>13</v>
      </c>
      <c r="F8006" t="s">
        <v>7</v>
      </c>
      <c r="G8006">
        <v>0</v>
      </c>
    </row>
    <row r="8007" spans="1:7" x14ac:dyDescent="0.4">
      <c r="A8007" t="s">
        <v>40</v>
      </c>
      <c r="B8007">
        <v>2011</v>
      </c>
      <c r="C8007" t="s">
        <v>39</v>
      </c>
      <c r="D8007" t="s">
        <v>51</v>
      </c>
      <c r="E8007" t="s">
        <v>14</v>
      </c>
      <c r="F8007" t="s">
        <v>7</v>
      </c>
      <c r="G8007">
        <v>0</v>
      </c>
    </row>
    <row r="8008" spans="1:7" x14ac:dyDescent="0.4">
      <c r="A8008" t="s">
        <v>40</v>
      </c>
      <c r="B8008">
        <v>2011</v>
      </c>
      <c r="C8008" t="s">
        <v>39</v>
      </c>
      <c r="D8008" t="s">
        <v>51</v>
      </c>
      <c r="E8008" t="s">
        <v>15</v>
      </c>
      <c r="F8008" t="s">
        <v>7</v>
      </c>
      <c r="G8008">
        <v>0</v>
      </c>
    </row>
    <row r="8009" spans="1:7" x14ac:dyDescent="0.4">
      <c r="A8009" t="s">
        <v>40</v>
      </c>
      <c r="B8009">
        <v>2011</v>
      </c>
      <c r="C8009" t="s">
        <v>39</v>
      </c>
      <c r="D8009" t="s">
        <v>51</v>
      </c>
      <c r="E8009" t="s">
        <v>16</v>
      </c>
      <c r="F8009" t="s">
        <v>7</v>
      </c>
      <c r="G8009">
        <v>0</v>
      </c>
    </row>
    <row r="8010" spans="1:7" x14ac:dyDescent="0.4">
      <c r="A8010" t="s">
        <v>40</v>
      </c>
      <c r="B8010">
        <v>2011</v>
      </c>
      <c r="C8010" t="s">
        <v>39</v>
      </c>
      <c r="D8010" t="s">
        <v>51</v>
      </c>
      <c r="E8010" t="s">
        <v>17</v>
      </c>
      <c r="F8010" t="s">
        <v>7</v>
      </c>
      <c r="G8010">
        <v>0</v>
      </c>
    </row>
    <row r="8011" spans="1:7" x14ac:dyDescent="0.4">
      <c r="A8011" t="s">
        <v>40</v>
      </c>
      <c r="B8011">
        <v>2011</v>
      </c>
      <c r="C8011" t="s">
        <v>39</v>
      </c>
      <c r="D8011" t="s">
        <v>51</v>
      </c>
      <c r="E8011" t="s">
        <v>18</v>
      </c>
      <c r="F8011" t="s">
        <v>7</v>
      </c>
      <c r="G8011">
        <v>0</v>
      </c>
    </row>
    <row r="8012" spans="1:7" x14ac:dyDescent="0.4">
      <c r="A8012" t="s">
        <v>40</v>
      </c>
      <c r="B8012">
        <v>2011</v>
      </c>
      <c r="C8012" t="s">
        <v>39</v>
      </c>
      <c r="D8012" t="s">
        <v>51</v>
      </c>
      <c r="E8012" t="s">
        <v>19</v>
      </c>
      <c r="F8012" t="s">
        <v>7</v>
      </c>
      <c r="G8012">
        <v>0</v>
      </c>
    </row>
    <row r="8013" spans="1:7" x14ac:dyDescent="0.4">
      <c r="A8013" t="s">
        <v>40</v>
      </c>
      <c r="B8013">
        <v>2011</v>
      </c>
      <c r="C8013" t="s">
        <v>39</v>
      </c>
      <c r="D8013" t="s">
        <v>51</v>
      </c>
      <c r="E8013" t="s">
        <v>20</v>
      </c>
      <c r="F8013" t="s">
        <v>7</v>
      </c>
      <c r="G8013">
        <v>0</v>
      </c>
    </row>
    <row r="8014" spans="1:7" x14ac:dyDescent="0.4">
      <c r="A8014" t="s">
        <v>40</v>
      </c>
      <c r="B8014">
        <v>2011</v>
      </c>
      <c r="C8014" t="s">
        <v>39</v>
      </c>
      <c r="D8014" t="s">
        <v>51</v>
      </c>
      <c r="E8014" t="s">
        <v>21</v>
      </c>
      <c r="F8014" t="s">
        <v>7</v>
      </c>
      <c r="G8014">
        <v>0</v>
      </c>
    </row>
    <row r="8015" spans="1:7" x14ac:dyDescent="0.4">
      <c r="A8015" t="s">
        <v>40</v>
      </c>
      <c r="B8015">
        <v>2011</v>
      </c>
      <c r="C8015" t="s">
        <v>39</v>
      </c>
      <c r="D8015" t="s">
        <v>51</v>
      </c>
      <c r="E8015" t="s">
        <v>22</v>
      </c>
      <c r="F8015" t="s">
        <v>7</v>
      </c>
      <c r="G8015">
        <v>0</v>
      </c>
    </row>
    <row r="8016" spans="1:7" x14ac:dyDescent="0.4">
      <c r="A8016" t="s">
        <v>40</v>
      </c>
      <c r="B8016">
        <v>2011</v>
      </c>
      <c r="C8016" t="s">
        <v>39</v>
      </c>
      <c r="D8016" t="s">
        <v>51</v>
      </c>
      <c r="E8016" t="s">
        <v>23</v>
      </c>
      <c r="F8016" t="s">
        <v>7</v>
      </c>
      <c r="G8016">
        <v>0</v>
      </c>
    </row>
    <row r="8017" spans="1:7" x14ac:dyDescent="0.4">
      <c r="A8017" t="s">
        <v>40</v>
      </c>
      <c r="B8017">
        <v>2011</v>
      </c>
      <c r="C8017" t="s">
        <v>39</v>
      </c>
      <c r="D8017" t="s">
        <v>51</v>
      </c>
      <c r="E8017" t="s">
        <v>24</v>
      </c>
      <c r="F8017" t="s">
        <v>7</v>
      </c>
      <c r="G8017">
        <v>0</v>
      </c>
    </row>
    <row r="8018" spans="1:7" x14ac:dyDescent="0.4">
      <c r="A8018" t="s">
        <v>40</v>
      </c>
      <c r="B8018">
        <v>2011</v>
      </c>
      <c r="C8018" t="s">
        <v>39</v>
      </c>
      <c r="D8018" t="s">
        <v>51</v>
      </c>
      <c r="E8018" t="s">
        <v>25</v>
      </c>
      <c r="F8018" t="s">
        <v>7</v>
      </c>
      <c r="G8018">
        <v>0</v>
      </c>
    </row>
    <row r="8019" spans="1:7" x14ac:dyDescent="0.4">
      <c r="A8019" t="s">
        <v>40</v>
      </c>
      <c r="B8019">
        <v>2011</v>
      </c>
      <c r="C8019" t="s">
        <v>39</v>
      </c>
      <c r="D8019" t="s">
        <v>51</v>
      </c>
      <c r="E8019" t="s">
        <v>26</v>
      </c>
      <c r="F8019" t="s">
        <v>7</v>
      </c>
      <c r="G8019">
        <v>0</v>
      </c>
    </row>
    <row r="8020" spans="1:7" x14ac:dyDescent="0.4">
      <c r="A8020" t="s">
        <v>40</v>
      </c>
      <c r="B8020">
        <v>2011</v>
      </c>
      <c r="C8020" t="s">
        <v>39</v>
      </c>
      <c r="D8020" t="s">
        <v>51</v>
      </c>
      <c r="E8020" t="s">
        <v>27</v>
      </c>
      <c r="F8020" t="s">
        <v>7</v>
      </c>
      <c r="G8020">
        <v>0</v>
      </c>
    </row>
    <row r="8021" spans="1:7" x14ac:dyDescent="0.4">
      <c r="A8021" t="s">
        <v>40</v>
      </c>
      <c r="B8021">
        <v>2011</v>
      </c>
      <c r="C8021" t="s">
        <v>39</v>
      </c>
      <c r="D8021" t="s">
        <v>51</v>
      </c>
      <c r="E8021" t="s">
        <v>28</v>
      </c>
      <c r="F8021" t="s">
        <v>7</v>
      </c>
      <c r="G8021">
        <v>0</v>
      </c>
    </row>
    <row r="8022" spans="1:7" x14ac:dyDescent="0.4">
      <c r="A8022" t="s">
        <v>40</v>
      </c>
      <c r="B8022">
        <v>2011</v>
      </c>
      <c r="C8022" t="s">
        <v>39</v>
      </c>
      <c r="D8022" t="s">
        <v>51</v>
      </c>
      <c r="E8022" t="s">
        <v>29</v>
      </c>
      <c r="F8022" t="s">
        <v>7</v>
      </c>
      <c r="G8022">
        <v>0</v>
      </c>
    </row>
    <row r="8023" spans="1:7" x14ac:dyDescent="0.4">
      <c r="A8023" t="s">
        <v>40</v>
      </c>
      <c r="B8023">
        <v>2011</v>
      </c>
      <c r="C8023" t="s">
        <v>39</v>
      </c>
      <c r="D8023" t="s">
        <v>51</v>
      </c>
      <c r="E8023" t="s">
        <v>30</v>
      </c>
      <c r="F8023" t="s">
        <v>7</v>
      </c>
      <c r="G8023">
        <v>0</v>
      </c>
    </row>
    <row r="8024" spans="1:7" x14ac:dyDescent="0.4">
      <c r="A8024" t="s">
        <v>40</v>
      </c>
      <c r="B8024">
        <v>2011</v>
      </c>
      <c r="C8024" t="s">
        <v>39</v>
      </c>
      <c r="D8024" t="s">
        <v>51</v>
      </c>
      <c r="E8024" t="s">
        <v>31</v>
      </c>
      <c r="F8024" t="s">
        <v>7</v>
      </c>
      <c r="G8024">
        <v>0</v>
      </c>
    </row>
    <row r="8025" spans="1:7" x14ac:dyDescent="0.4">
      <c r="A8025" t="s">
        <v>40</v>
      </c>
      <c r="B8025">
        <v>2011</v>
      </c>
      <c r="C8025" t="s">
        <v>39</v>
      </c>
      <c r="D8025" t="s">
        <v>51</v>
      </c>
      <c r="E8025" t="s">
        <v>32</v>
      </c>
      <c r="F8025" t="s">
        <v>7</v>
      </c>
      <c r="G8025">
        <v>0</v>
      </c>
    </row>
    <row r="8026" spans="1:7" x14ac:dyDescent="0.4">
      <c r="A8026" t="s">
        <v>40</v>
      </c>
      <c r="B8026">
        <v>2011</v>
      </c>
      <c r="C8026" t="s">
        <v>39</v>
      </c>
      <c r="D8026" t="s">
        <v>51</v>
      </c>
      <c r="E8026" t="s">
        <v>33</v>
      </c>
      <c r="F8026" t="s">
        <v>7</v>
      </c>
      <c r="G8026">
        <v>0</v>
      </c>
    </row>
    <row r="8027" spans="1:7" x14ac:dyDescent="0.4">
      <c r="A8027" t="s">
        <v>40</v>
      </c>
      <c r="B8027">
        <v>2011</v>
      </c>
      <c r="C8027" t="s">
        <v>39</v>
      </c>
      <c r="D8027" t="s">
        <v>51</v>
      </c>
      <c r="E8027" t="s">
        <v>34</v>
      </c>
      <c r="F8027" t="s">
        <v>7</v>
      </c>
      <c r="G8027">
        <v>0</v>
      </c>
    </row>
    <row r="8028" spans="1:7" x14ac:dyDescent="0.4">
      <c r="A8028" t="s">
        <v>40</v>
      </c>
      <c r="B8028">
        <v>2011</v>
      </c>
      <c r="C8028" t="s">
        <v>39</v>
      </c>
      <c r="D8028" t="s">
        <v>51</v>
      </c>
      <c r="E8028" t="s">
        <v>35</v>
      </c>
      <c r="F8028" t="s">
        <v>7</v>
      </c>
      <c r="G8028">
        <v>0</v>
      </c>
    </row>
    <row r="8029" spans="1:7" x14ac:dyDescent="0.4">
      <c r="A8029" t="s">
        <v>40</v>
      </c>
      <c r="B8029">
        <v>2011</v>
      </c>
      <c r="C8029" t="s">
        <v>39</v>
      </c>
      <c r="D8029" t="s">
        <v>51</v>
      </c>
      <c r="E8029" t="s">
        <v>36</v>
      </c>
      <c r="F8029" t="s">
        <v>7</v>
      </c>
      <c r="G8029">
        <v>0</v>
      </c>
    </row>
    <row r="8030" spans="1:7" x14ac:dyDescent="0.4">
      <c r="A8030" t="s">
        <v>40</v>
      </c>
      <c r="B8030">
        <v>2011</v>
      </c>
      <c r="C8030" t="s">
        <v>39</v>
      </c>
      <c r="D8030" t="s">
        <v>51</v>
      </c>
      <c r="E8030" t="s">
        <v>37</v>
      </c>
      <c r="F8030" t="s">
        <v>7</v>
      </c>
      <c r="G8030">
        <v>0</v>
      </c>
    </row>
    <row r="8031" spans="1:7" x14ac:dyDescent="0.4">
      <c r="A8031" t="s">
        <v>40</v>
      </c>
      <c r="B8031">
        <v>2011</v>
      </c>
      <c r="C8031" t="s">
        <v>39</v>
      </c>
      <c r="D8031" t="s">
        <v>52</v>
      </c>
      <c r="E8031" t="s">
        <v>6</v>
      </c>
      <c r="F8031" t="s">
        <v>7</v>
      </c>
      <c r="G8031">
        <v>0</v>
      </c>
    </row>
    <row r="8032" spans="1:7" x14ac:dyDescent="0.4">
      <c r="A8032" t="s">
        <v>40</v>
      </c>
      <c r="B8032">
        <v>2011</v>
      </c>
      <c r="C8032" t="s">
        <v>39</v>
      </c>
      <c r="D8032" t="s">
        <v>52</v>
      </c>
      <c r="E8032" t="s">
        <v>8</v>
      </c>
      <c r="F8032" t="s">
        <v>7</v>
      </c>
      <c r="G8032">
        <v>0</v>
      </c>
    </row>
    <row r="8033" spans="1:7" x14ac:dyDescent="0.4">
      <c r="A8033" t="s">
        <v>40</v>
      </c>
      <c r="B8033">
        <v>2011</v>
      </c>
      <c r="C8033" t="s">
        <v>39</v>
      </c>
      <c r="D8033" t="s">
        <v>52</v>
      </c>
      <c r="E8033" t="s">
        <v>9</v>
      </c>
      <c r="F8033" t="s">
        <v>7</v>
      </c>
      <c r="G8033">
        <v>0</v>
      </c>
    </row>
    <row r="8034" spans="1:7" x14ac:dyDescent="0.4">
      <c r="A8034" t="s">
        <v>40</v>
      </c>
      <c r="B8034">
        <v>2011</v>
      </c>
      <c r="C8034" t="s">
        <v>39</v>
      </c>
      <c r="D8034" t="s">
        <v>52</v>
      </c>
      <c r="E8034" t="s">
        <v>10</v>
      </c>
      <c r="F8034" t="s">
        <v>7</v>
      </c>
      <c r="G8034">
        <v>0</v>
      </c>
    </row>
    <row r="8035" spans="1:7" x14ac:dyDescent="0.4">
      <c r="A8035" t="s">
        <v>40</v>
      </c>
      <c r="B8035">
        <v>2011</v>
      </c>
      <c r="C8035" t="s">
        <v>39</v>
      </c>
      <c r="D8035" t="s">
        <v>52</v>
      </c>
      <c r="E8035" t="s">
        <v>11</v>
      </c>
      <c r="F8035" t="s">
        <v>7</v>
      </c>
      <c r="G8035">
        <v>0</v>
      </c>
    </row>
    <row r="8036" spans="1:7" x14ac:dyDescent="0.4">
      <c r="A8036" t="s">
        <v>40</v>
      </c>
      <c r="B8036">
        <v>2011</v>
      </c>
      <c r="C8036" t="s">
        <v>39</v>
      </c>
      <c r="D8036" t="s">
        <v>52</v>
      </c>
      <c r="E8036" t="s">
        <v>12</v>
      </c>
      <c r="F8036" t="s">
        <v>7</v>
      </c>
      <c r="G8036">
        <v>0</v>
      </c>
    </row>
    <row r="8037" spans="1:7" x14ac:dyDescent="0.4">
      <c r="A8037" t="s">
        <v>40</v>
      </c>
      <c r="B8037">
        <v>2011</v>
      </c>
      <c r="C8037" t="s">
        <v>39</v>
      </c>
      <c r="D8037" t="s">
        <v>52</v>
      </c>
      <c r="E8037" t="s">
        <v>13</v>
      </c>
      <c r="F8037" t="s">
        <v>7</v>
      </c>
      <c r="G8037">
        <v>0</v>
      </c>
    </row>
    <row r="8038" spans="1:7" x14ac:dyDescent="0.4">
      <c r="A8038" t="s">
        <v>40</v>
      </c>
      <c r="B8038">
        <v>2011</v>
      </c>
      <c r="C8038" t="s">
        <v>39</v>
      </c>
      <c r="D8038" t="s">
        <v>52</v>
      </c>
      <c r="E8038" t="s">
        <v>14</v>
      </c>
      <c r="F8038" t="s">
        <v>7</v>
      </c>
      <c r="G8038">
        <v>0</v>
      </c>
    </row>
    <row r="8039" spans="1:7" x14ac:dyDescent="0.4">
      <c r="A8039" t="s">
        <v>40</v>
      </c>
      <c r="B8039">
        <v>2011</v>
      </c>
      <c r="C8039" t="s">
        <v>39</v>
      </c>
      <c r="D8039" t="s">
        <v>52</v>
      </c>
      <c r="E8039" t="s">
        <v>15</v>
      </c>
      <c r="F8039" t="s">
        <v>7</v>
      </c>
      <c r="G8039">
        <v>0</v>
      </c>
    </row>
    <row r="8040" spans="1:7" x14ac:dyDescent="0.4">
      <c r="A8040" t="s">
        <v>40</v>
      </c>
      <c r="B8040">
        <v>2011</v>
      </c>
      <c r="C8040" t="s">
        <v>39</v>
      </c>
      <c r="D8040" t="s">
        <v>52</v>
      </c>
      <c r="E8040" t="s">
        <v>16</v>
      </c>
      <c r="F8040" t="s">
        <v>7</v>
      </c>
      <c r="G8040">
        <v>0</v>
      </c>
    </row>
    <row r="8041" spans="1:7" x14ac:dyDescent="0.4">
      <c r="A8041" t="s">
        <v>40</v>
      </c>
      <c r="B8041">
        <v>2011</v>
      </c>
      <c r="C8041" t="s">
        <v>39</v>
      </c>
      <c r="D8041" t="s">
        <v>52</v>
      </c>
      <c r="E8041" t="s">
        <v>17</v>
      </c>
      <c r="F8041" t="s">
        <v>7</v>
      </c>
      <c r="G8041">
        <v>0</v>
      </c>
    </row>
    <row r="8042" spans="1:7" x14ac:dyDescent="0.4">
      <c r="A8042" t="s">
        <v>40</v>
      </c>
      <c r="B8042">
        <v>2011</v>
      </c>
      <c r="C8042" t="s">
        <v>39</v>
      </c>
      <c r="D8042" t="s">
        <v>52</v>
      </c>
      <c r="E8042" t="s">
        <v>18</v>
      </c>
      <c r="F8042" t="s">
        <v>7</v>
      </c>
      <c r="G8042">
        <v>0</v>
      </c>
    </row>
    <row r="8043" spans="1:7" x14ac:dyDescent="0.4">
      <c r="A8043" t="s">
        <v>40</v>
      </c>
      <c r="B8043">
        <v>2011</v>
      </c>
      <c r="C8043" t="s">
        <v>39</v>
      </c>
      <c r="D8043" t="s">
        <v>52</v>
      </c>
      <c r="E8043" t="s">
        <v>19</v>
      </c>
      <c r="F8043" t="s">
        <v>7</v>
      </c>
      <c r="G8043">
        <v>0</v>
      </c>
    </row>
    <row r="8044" spans="1:7" x14ac:dyDescent="0.4">
      <c r="A8044" t="s">
        <v>40</v>
      </c>
      <c r="B8044">
        <v>2011</v>
      </c>
      <c r="C8044" t="s">
        <v>39</v>
      </c>
      <c r="D8044" t="s">
        <v>52</v>
      </c>
      <c r="E8044" t="s">
        <v>20</v>
      </c>
      <c r="F8044" t="s">
        <v>7</v>
      </c>
      <c r="G8044">
        <v>0</v>
      </c>
    </row>
    <row r="8045" spans="1:7" x14ac:dyDescent="0.4">
      <c r="A8045" t="s">
        <v>40</v>
      </c>
      <c r="B8045">
        <v>2011</v>
      </c>
      <c r="C8045" t="s">
        <v>39</v>
      </c>
      <c r="D8045" t="s">
        <v>52</v>
      </c>
      <c r="E8045" t="s">
        <v>21</v>
      </c>
      <c r="F8045" t="s">
        <v>7</v>
      </c>
      <c r="G8045">
        <v>0</v>
      </c>
    </row>
    <row r="8046" spans="1:7" x14ac:dyDescent="0.4">
      <c r="A8046" t="s">
        <v>40</v>
      </c>
      <c r="B8046">
        <v>2011</v>
      </c>
      <c r="C8046" t="s">
        <v>39</v>
      </c>
      <c r="D8046" t="s">
        <v>52</v>
      </c>
      <c r="E8046" t="s">
        <v>22</v>
      </c>
      <c r="F8046" t="s">
        <v>7</v>
      </c>
      <c r="G8046">
        <v>0</v>
      </c>
    </row>
    <row r="8047" spans="1:7" x14ac:dyDescent="0.4">
      <c r="A8047" t="s">
        <v>40</v>
      </c>
      <c r="B8047">
        <v>2011</v>
      </c>
      <c r="C8047" t="s">
        <v>39</v>
      </c>
      <c r="D8047" t="s">
        <v>52</v>
      </c>
      <c r="E8047" t="s">
        <v>23</v>
      </c>
      <c r="F8047" t="s">
        <v>7</v>
      </c>
      <c r="G8047">
        <v>0</v>
      </c>
    </row>
    <row r="8048" spans="1:7" x14ac:dyDescent="0.4">
      <c r="A8048" t="s">
        <v>40</v>
      </c>
      <c r="B8048">
        <v>2011</v>
      </c>
      <c r="C8048" t="s">
        <v>39</v>
      </c>
      <c r="D8048" t="s">
        <v>52</v>
      </c>
      <c r="E8048" t="s">
        <v>24</v>
      </c>
      <c r="F8048" t="s">
        <v>7</v>
      </c>
      <c r="G8048">
        <v>0</v>
      </c>
    </row>
    <row r="8049" spans="1:7" x14ac:dyDescent="0.4">
      <c r="A8049" t="s">
        <v>40</v>
      </c>
      <c r="B8049">
        <v>2011</v>
      </c>
      <c r="C8049" t="s">
        <v>39</v>
      </c>
      <c r="D8049" t="s">
        <v>52</v>
      </c>
      <c r="E8049" t="s">
        <v>25</v>
      </c>
      <c r="F8049" t="s">
        <v>7</v>
      </c>
      <c r="G8049">
        <v>0</v>
      </c>
    </row>
    <row r="8050" spans="1:7" x14ac:dyDescent="0.4">
      <c r="A8050" t="s">
        <v>40</v>
      </c>
      <c r="B8050">
        <v>2011</v>
      </c>
      <c r="C8050" t="s">
        <v>39</v>
      </c>
      <c r="D8050" t="s">
        <v>52</v>
      </c>
      <c r="E8050" t="s">
        <v>26</v>
      </c>
      <c r="F8050" t="s">
        <v>7</v>
      </c>
      <c r="G8050">
        <v>0</v>
      </c>
    </row>
    <row r="8051" spans="1:7" x14ac:dyDescent="0.4">
      <c r="A8051" t="s">
        <v>40</v>
      </c>
      <c r="B8051">
        <v>2011</v>
      </c>
      <c r="C8051" t="s">
        <v>39</v>
      </c>
      <c r="D8051" t="s">
        <v>52</v>
      </c>
      <c r="E8051" t="s">
        <v>27</v>
      </c>
      <c r="F8051" t="s">
        <v>7</v>
      </c>
      <c r="G8051">
        <v>0</v>
      </c>
    </row>
    <row r="8052" spans="1:7" x14ac:dyDescent="0.4">
      <c r="A8052" t="s">
        <v>40</v>
      </c>
      <c r="B8052">
        <v>2011</v>
      </c>
      <c r="C8052" t="s">
        <v>39</v>
      </c>
      <c r="D8052" t="s">
        <v>52</v>
      </c>
      <c r="E8052" t="s">
        <v>28</v>
      </c>
      <c r="F8052" t="s">
        <v>7</v>
      </c>
      <c r="G8052">
        <v>0</v>
      </c>
    </row>
    <row r="8053" spans="1:7" x14ac:dyDescent="0.4">
      <c r="A8053" t="s">
        <v>40</v>
      </c>
      <c r="B8053">
        <v>2011</v>
      </c>
      <c r="C8053" t="s">
        <v>39</v>
      </c>
      <c r="D8053" t="s">
        <v>52</v>
      </c>
      <c r="E8053" t="s">
        <v>29</v>
      </c>
      <c r="F8053" t="s">
        <v>7</v>
      </c>
      <c r="G8053">
        <v>0</v>
      </c>
    </row>
    <row r="8054" spans="1:7" x14ac:dyDescent="0.4">
      <c r="A8054" t="s">
        <v>40</v>
      </c>
      <c r="B8054">
        <v>2011</v>
      </c>
      <c r="C8054" t="s">
        <v>39</v>
      </c>
      <c r="D8054" t="s">
        <v>52</v>
      </c>
      <c r="E8054" t="s">
        <v>30</v>
      </c>
      <c r="F8054" t="s">
        <v>7</v>
      </c>
      <c r="G8054">
        <v>0</v>
      </c>
    </row>
    <row r="8055" spans="1:7" x14ac:dyDescent="0.4">
      <c r="A8055" t="s">
        <v>40</v>
      </c>
      <c r="B8055">
        <v>2011</v>
      </c>
      <c r="C8055" t="s">
        <v>39</v>
      </c>
      <c r="D8055" t="s">
        <v>52</v>
      </c>
      <c r="E8055" t="s">
        <v>31</v>
      </c>
      <c r="F8055" t="s">
        <v>7</v>
      </c>
      <c r="G8055">
        <v>0</v>
      </c>
    </row>
    <row r="8056" spans="1:7" x14ac:dyDescent="0.4">
      <c r="A8056" t="s">
        <v>40</v>
      </c>
      <c r="B8056">
        <v>2011</v>
      </c>
      <c r="C8056" t="s">
        <v>39</v>
      </c>
      <c r="D8056" t="s">
        <v>52</v>
      </c>
      <c r="E8056" t="s">
        <v>32</v>
      </c>
      <c r="F8056" t="s">
        <v>7</v>
      </c>
      <c r="G8056">
        <v>0</v>
      </c>
    </row>
    <row r="8057" spans="1:7" x14ac:dyDescent="0.4">
      <c r="A8057" t="s">
        <v>40</v>
      </c>
      <c r="B8057">
        <v>2011</v>
      </c>
      <c r="C8057" t="s">
        <v>39</v>
      </c>
      <c r="D8057" t="s">
        <v>52</v>
      </c>
      <c r="E8057" t="s">
        <v>33</v>
      </c>
      <c r="F8057" t="s">
        <v>7</v>
      </c>
      <c r="G8057">
        <v>0</v>
      </c>
    </row>
    <row r="8058" spans="1:7" x14ac:dyDescent="0.4">
      <c r="A8058" t="s">
        <v>40</v>
      </c>
      <c r="B8058">
        <v>2011</v>
      </c>
      <c r="C8058" t="s">
        <v>39</v>
      </c>
      <c r="D8058" t="s">
        <v>52</v>
      </c>
      <c r="E8058" t="s">
        <v>34</v>
      </c>
      <c r="F8058" t="s">
        <v>7</v>
      </c>
      <c r="G8058">
        <v>0</v>
      </c>
    </row>
    <row r="8059" spans="1:7" x14ac:dyDescent="0.4">
      <c r="A8059" t="s">
        <v>40</v>
      </c>
      <c r="B8059">
        <v>2011</v>
      </c>
      <c r="C8059" t="s">
        <v>39</v>
      </c>
      <c r="D8059" t="s">
        <v>52</v>
      </c>
      <c r="E8059" t="s">
        <v>35</v>
      </c>
      <c r="F8059" t="s">
        <v>7</v>
      </c>
      <c r="G8059">
        <v>0</v>
      </c>
    </row>
    <row r="8060" spans="1:7" x14ac:dyDescent="0.4">
      <c r="A8060" t="s">
        <v>40</v>
      </c>
      <c r="B8060">
        <v>2011</v>
      </c>
      <c r="C8060" t="s">
        <v>39</v>
      </c>
      <c r="D8060" t="s">
        <v>52</v>
      </c>
      <c r="E8060" t="s">
        <v>36</v>
      </c>
      <c r="F8060" t="s">
        <v>7</v>
      </c>
      <c r="G8060">
        <v>0</v>
      </c>
    </row>
    <row r="8061" spans="1:7" x14ac:dyDescent="0.4">
      <c r="A8061" t="s">
        <v>40</v>
      </c>
      <c r="B8061">
        <v>2011</v>
      </c>
      <c r="C8061" t="s">
        <v>39</v>
      </c>
      <c r="D8061" t="s">
        <v>52</v>
      </c>
      <c r="E8061" t="s">
        <v>37</v>
      </c>
      <c r="F8061" t="s">
        <v>7</v>
      </c>
      <c r="G8061">
        <v>0</v>
      </c>
    </row>
    <row r="8062" spans="1:7" x14ac:dyDescent="0.4">
      <c r="A8062" t="s">
        <v>40</v>
      </c>
      <c r="B8062">
        <v>2011</v>
      </c>
      <c r="C8062" t="s">
        <v>39</v>
      </c>
      <c r="D8062" t="s">
        <v>53</v>
      </c>
      <c r="E8062" t="s">
        <v>6</v>
      </c>
      <c r="F8062" t="s">
        <v>7</v>
      </c>
      <c r="G8062">
        <v>0</v>
      </c>
    </row>
    <row r="8063" spans="1:7" x14ac:dyDescent="0.4">
      <c r="A8063" t="s">
        <v>40</v>
      </c>
      <c r="B8063">
        <v>2011</v>
      </c>
      <c r="C8063" t="s">
        <v>39</v>
      </c>
      <c r="D8063" t="s">
        <v>53</v>
      </c>
      <c r="E8063" t="s">
        <v>8</v>
      </c>
      <c r="F8063" t="s">
        <v>7</v>
      </c>
      <c r="G8063">
        <v>0</v>
      </c>
    </row>
    <row r="8064" spans="1:7" x14ac:dyDescent="0.4">
      <c r="A8064" t="s">
        <v>40</v>
      </c>
      <c r="B8064">
        <v>2011</v>
      </c>
      <c r="C8064" t="s">
        <v>39</v>
      </c>
      <c r="D8064" t="s">
        <v>53</v>
      </c>
      <c r="E8064" t="s">
        <v>9</v>
      </c>
      <c r="F8064" t="s">
        <v>7</v>
      </c>
      <c r="G8064">
        <v>0</v>
      </c>
    </row>
    <row r="8065" spans="1:7" x14ac:dyDescent="0.4">
      <c r="A8065" t="s">
        <v>40</v>
      </c>
      <c r="B8065">
        <v>2011</v>
      </c>
      <c r="C8065" t="s">
        <v>39</v>
      </c>
      <c r="D8065" t="s">
        <v>53</v>
      </c>
      <c r="E8065" t="s">
        <v>10</v>
      </c>
      <c r="F8065" t="s">
        <v>7</v>
      </c>
      <c r="G8065">
        <v>0</v>
      </c>
    </row>
    <row r="8066" spans="1:7" x14ac:dyDescent="0.4">
      <c r="A8066" t="s">
        <v>40</v>
      </c>
      <c r="B8066">
        <v>2011</v>
      </c>
      <c r="C8066" t="s">
        <v>39</v>
      </c>
      <c r="D8066" t="s">
        <v>53</v>
      </c>
      <c r="E8066" t="s">
        <v>11</v>
      </c>
      <c r="F8066" t="s">
        <v>7</v>
      </c>
      <c r="G8066">
        <v>0</v>
      </c>
    </row>
    <row r="8067" spans="1:7" x14ac:dyDescent="0.4">
      <c r="A8067" t="s">
        <v>40</v>
      </c>
      <c r="B8067">
        <v>2011</v>
      </c>
      <c r="C8067" t="s">
        <v>39</v>
      </c>
      <c r="D8067" t="s">
        <v>53</v>
      </c>
      <c r="E8067" t="s">
        <v>12</v>
      </c>
      <c r="F8067" t="s">
        <v>7</v>
      </c>
      <c r="G8067">
        <v>0</v>
      </c>
    </row>
    <row r="8068" spans="1:7" x14ac:dyDescent="0.4">
      <c r="A8068" t="s">
        <v>40</v>
      </c>
      <c r="B8068">
        <v>2011</v>
      </c>
      <c r="C8068" t="s">
        <v>39</v>
      </c>
      <c r="D8068" t="s">
        <v>53</v>
      </c>
      <c r="E8068" t="s">
        <v>13</v>
      </c>
      <c r="F8068" t="s">
        <v>7</v>
      </c>
      <c r="G8068">
        <v>0</v>
      </c>
    </row>
    <row r="8069" spans="1:7" x14ac:dyDescent="0.4">
      <c r="A8069" t="s">
        <v>40</v>
      </c>
      <c r="B8069">
        <v>2011</v>
      </c>
      <c r="C8069" t="s">
        <v>39</v>
      </c>
      <c r="D8069" t="s">
        <v>53</v>
      </c>
      <c r="E8069" t="s">
        <v>14</v>
      </c>
      <c r="F8069" t="s">
        <v>7</v>
      </c>
      <c r="G8069">
        <v>0</v>
      </c>
    </row>
    <row r="8070" spans="1:7" x14ac:dyDescent="0.4">
      <c r="A8070" t="s">
        <v>40</v>
      </c>
      <c r="B8070">
        <v>2011</v>
      </c>
      <c r="C8070" t="s">
        <v>39</v>
      </c>
      <c r="D8070" t="s">
        <v>53</v>
      </c>
      <c r="E8070" t="s">
        <v>15</v>
      </c>
      <c r="F8070" t="s">
        <v>7</v>
      </c>
      <c r="G8070">
        <v>0</v>
      </c>
    </row>
    <row r="8071" spans="1:7" x14ac:dyDescent="0.4">
      <c r="A8071" t="s">
        <v>40</v>
      </c>
      <c r="B8071">
        <v>2011</v>
      </c>
      <c r="C8071" t="s">
        <v>39</v>
      </c>
      <c r="D8071" t="s">
        <v>53</v>
      </c>
      <c r="E8071" t="s">
        <v>16</v>
      </c>
      <c r="F8071" t="s">
        <v>7</v>
      </c>
      <c r="G8071">
        <v>0</v>
      </c>
    </row>
    <row r="8072" spans="1:7" x14ac:dyDescent="0.4">
      <c r="A8072" t="s">
        <v>40</v>
      </c>
      <c r="B8072">
        <v>2011</v>
      </c>
      <c r="C8072" t="s">
        <v>39</v>
      </c>
      <c r="D8072" t="s">
        <v>53</v>
      </c>
      <c r="E8072" t="s">
        <v>17</v>
      </c>
      <c r="F8072" t="s">
        <v>7</v>
      </c>
      <c r="G8072">
        <v>0</v>
      </c>
    </row>
    <row r="8073" spans="1:7" x14ac:dyDescent="0.4">
      <c r="A8073" t="s">
        <v>40</v>
      </c>
      <c r="B8073">
        <v>2011</v>
      </c>
      <c r="C8073" t="s">
        <v>39</v>
      </c>
      <c r="D8073" t="s">
        <v>53</v>
      </c>
      <c r="E8073" t="s">
        <v>18</v>
      </c>
      <c r="F8073" t="s">
        <v>7</v>
      </c>
      <c r="G8073">
        <v>0</v>
      </c>
    </row>
    <row r="8074" spans="1:7" x14ac:dyDescent="0.4">
      <c r="A8074" t="s">
        <v>40</v>
      </c>
      <c r="B8074">
        <v>2011</v>
      </c>
      <c r="C8074" t="s">
        <v>39</v>
      </c>
      <c r="D8074" t="s">
        <v>53</v>
      </c>
      <c r="E8074" t="s">
        <v>19</v>
      </c>
      <c r="F8074" t="s">
        <v>7</v>
      </c>
      <c r="G8074">
        <v>0</v>
      </c>
    </row>
    <row r="8075" spans="1:7" x14ac:dyDescent="0.4">
      <c r="A8075" t="s">
        <v>40</v>
      </c>
      <c r="B8075">
        <v>2011</v>
      </c>
      <c r="C8075" t="s">
        <v>39</v>
      </c>
      <c r="D8075" t="s">
        <v>53</v>
      </c>
      <c r="E8075" t="s">
        <v>20</v>
      </c>
      <c r="F8075" t="s">
        <v>7</v>
      </c>
      <c r="G8075">
        <v>0</v>
      </c>
    </row>
    <row r="8076" spans="1:7" x14ac:dyDescent="0.4">
      <c r="A8076" t="s">
        <v>40</v>
      </c>
      <c r="B8076">
        <v>2011</v>
      </c>
      <c r="C8076" t="s">
        <v>39</v>
      </c>
      <c r="D8076" t="s">
        <v>53</v>
      </c>
      <c r="E8076" t="s">
        <v>21</v>
      </c>
      <c r="F8076" t="s">
        <v>7</v>
      </c>
      <c r="G8076">
        <v>0</v>
      </c>
    </row>
    <row r="8077" spans="1:7" x14ac:dyDescent="0.4">
      <c r="A8077" t="s">
        <v>40</v>
      </c>
      <c r="B8077">
        <v>2011</v>
      </c>
      <c r="C8077" t="s">
        <v>39</v>
      </c>
      <c r="D8077" t="s">
        <v>53</v>
      </c>
      <c r="E8077" t="s">
        <v>22</v>
      </c>
      <c r="F8077" t="s">
        <v>7</v>
      </c>
      <c r="G8077">
        <v>0</v>
      </c>
    </row>
    <row r="8078" spans="1:7" x14ac:dyDescent="0.4">
      <c r="A8078" t="s">
        <v>40</v>
      </c>
      <c r="B8078">
        <v>2011</v>
      </c>
      <c r="C8078" t="s">
        <v>39</v>
      </c>
      <c r="D8078" t="s">
        <v>53</v>
      </c>
      <c r="E8078" t="s">
        <v>23</v>
      </c>
      <c r="F8078" t="s">
        <v>7</v>
      </c>
      <c r="G8078">
        <v>0</v>
      </c>
    </row>
    <row r="8079" spans="1:7" x14ac:dyDescent="0.4">
      <c r="A8079" t="s">
        <v>40</v>
      </c>
      <c r="B8079">
        <v>2011</v>
      </c>
      <c r="C8079" t="s">
        <v>39</v>
      </c>
      <c r="D8079" t="s">
        <v>53</v>
      </c>
      <c r="E8079" t="s">
        <v>24</v>
      </c>
      <c r="F8079" t="s">
        <v>7</v>
      </c>
      <c r="G8079">
        <v>0</v>
      </c>
    </row>
    <row r="8080" spans="1:7" x14ac:dyDescent="0.4">
      <c r="A8080" t="s">
        <v>40</v>
      </c>
      <c r="B8080">
        <v>2011</v>
      </c>
      <c r="C8080" t="s">
        <v>39</v>
      </c>
      <c r="D8080" t="s">
        <v>53</v>
      </c>
      <c r="E8080" t="s">
        <v>25</v>
      </c>
      <c r="F8080" t="s">
        <v>7</v>
      </c>
      <c r="G8080">
        <v>0</v>
      </c>
    </row>
    <row r="8081" spans="1:7" x14ac:dyDescent="0.4">
      <c r="A8081" t="s">
        <v>40</v>
      </c>
      <c r="B8081">
        <v>2011</v>
      </c>
      <c r="C8081" t="s">
        <v>39</v>
      </c>
      <c r="D8081" t="s">
        <v>53</v>
      </c>
      <c r="E8081" t="s">
        <v>26</v>
      </c>
      <c r="F8081" t="s">
        <v>7</v>
      </c>
      <c r="G8081">
        <v>0</v>
      </c>
    </row>
    <row r="8082" spans="1:7" x14ac:dyDescent="0.4">
      <c r="A8082" t="s">
        <v>40</v>
      </c>
      <c r="B8082">
        <v>2011</v>
      </c>
      <c r="C8082" t="s">
        <v>39</v>
      </c>
      <c r="D8082" t="s">
        <v>53</v>
      </c>
      <c r="E8082" t="s">
        <v>27</v>
      </c>
      <c r="F8082" t="s">
        <v>7</v>
      </c>
      <c r="G8082">
        <v>0</v>
      </c>
    </row>
    <row r="8083" spans="1:7" x14ac:dyDescent="0.4">
      <c r="A8083" t="s">
        <v>40</v>
      </c>
      <c r="B8083">
        <v>2011</v>
      </c>
      <c r="C8083" t="s">
        <v>39</v>
      </c>
      <c r="D8083" t="s">
        <v>53</v>
      </c>
      <c r="E8083" t="s">
        <v>28</v>
      </c>
      <c r="F8083" t="s">
        <v>7</v>
      </c>
      <c r="G8083">
        <v>0</v>
      </c>
    </row>
    <row r="8084" spans="1:7" x14ac:dyDescent="0.4">
      <c r="A8084" t="s">
        <v>40</v>
      </c>
      <c r="B8084">
        <v>2011</v>
      </c>
      <c r="C8084" t="s">
        <v>39</v>
      </c>
      <c r="D8084" t="s">
        <v>53</v>
      </c>
      <c r="E8084" t="s">
        <v>29</v>
      </c>
      <c r="F8084" t="s">
        <v>7</v>
      </c>
      <c r="G8084">
        <v>0</v>
      </c>
    </row>
    <row r="8085" spans="1:7" x14ac:dyDescent="0.4">
      <c r="A8085" t="s">
        <v>40</v>
      </c>
      <c r="B8085">
        <v>2011</v>
      </c>
      <c r="C8085" t="s">
        <v>39</v>
      </c>
      <c r="D8085" t="s">
        <v>53</v>
      </c>
      <c r="E8085" t="s">
        <v>30</v>
      </c>
      <c r="F8085" t="s">
        <v>7</v>
      </c>
      <c r="G8085">
        <v>0</v>
      </c>
    </row>
    <row r="8086" spans="1:7" x14ac:dyDescent="0.4">
      <c r="A8086" t="s">
        <v>40</v>
      </c>
      <c r="B8086">
        <v>2011</v>
      </c>
      <c r="C8086" t="s">
        <v>39</v>
      </c>
      <c r="D8086" t="s">
        <v>53</v>
      </c>
      <c r="E8086" t="s">
        <v>31</v>
      </c>
      <c r="F8086" t="s">
        <v>7</v>
      </c>
      <c r="G8086">
        <v>0</v>
      </c>
    </row>
    <row r="8087" spans="1:7" x14ac:dyDescent="0.4">
      <c r="A8087" t="s">
        <v>40</v>
      </c>
      <c r="B8087">
        <v>2011</v>
      </c>
      <c r="C8087" t="s">
        <v>39</v>
      </c>
      <c r="D8087" t="s">
        <v>53</v>
      </c>
      <c r="E8087" t="s">
        <v>32</v>
      </c>
      <c r="F8087" t="s">
        <v>7</v>
      </c>
      <c r="G8087">
        <v>0</v>
      </c>
    </row>
    <row r="8088" spans="1:7" x14ac:dyDescent="0.4">
      <c r="A8088" t="s">
        <v>40</v>
      </c>
      <c r="B8088">
        <v>2011</v>
      </c>
      <c r="C8088" t="s">
        <v>39</v>
      </c>
      <c r="D8088" t="s">
        <v>53</v>
      </c>
      <c r="E8088" t="s">
        <v>33</v>
      </c>
      <c r="F8088" t="s">
        <v>7</v>
      </c>
      <c r="G8088">
        <v>0</v>
      </c>
    </row>
    <row r="8089" spans="1:7" x14ac:dyDescent="0.4">
      <c r="A8089" t="s">
        <v>40</v>
      </c>
      <c r="B8089">
        <v>2011</v>
      </c>
      <c r="C8089" t="s">
        <v>39</v>
      </c>
      <c r="D8089" t="s">
        <v>53</v>
      </c>
      <c r="E8089" t="s">
        <v>34</v>
      </c>
      <c r="F8089" t="s">
        <v>7</v>
      </c>
      <c r="G8089">
        <v>0</v>
      </c>
    </row>
    <row r="8090" spans="1:7" x14ac:dyDescent="0.4">
      <c r="A8090" t="s">
        <v>40</v>
      </c>
      <c r="B8090">
        <v>2011</v>
      </c>
      <c r="C8090" t="s">
        <v>39</v>
      </c>
      <c r="D8090" t="s">
        <v>53</v>
      </c>
      <c r="E8090" t="s">
        <v>35</v>
      </c>
      <c r="F8090" t="s">
        <v>7</v>
      </c>
      <c r="G8090">
        <v>0</v>
      </c>
    </row>
    <row r="8091" spans="1:7" x14ac:dyDescent="0.4">
      <c r="A8091" t="s">
        <v>40</v>
      </c>
      <c r="B8091">
        <v>2011</v>
      </c>
      <c r="C8091" t="s">
        <v>39</v>
      </c>
      <c r="D8091" t="s">
        <v>53</v>
      </c>
      <c r="E8091" t="s">
        <v>36</v>
      </c>
      <c r="F8091" t="s">
        <v>7</v>
      </c>
      <c r="G8091">
        <v>0</v>
      </c>
    </row>
    <row r="8092" spans="1:7" x14ac:dyDescent="0.4">
      <c r="A8092" t="s">
        <v>40</v>
      </c>
      <c r="B8092">
        <v>2011</v>
      </c>
      <c r="C8092" t="s">
        <v>39</v>
      </c>
      <c r="D8092" t="s">
        <v>53</v>
      </c>
      <c r="E8092" t="s">
        <v>37</v>
      </c>
      <c r="F8092" t="s">
        <v>7</v>
      </c>
      <c r="G8092">
        <v>0</v>
      </c>
    </row>
    <row r="8093" spans="1:7" x14ac:dyDescent="0.4">
      <c r="A8093" t="s">
        <v>40</v>
      </c>
      <c r="B8093">
        <v>2011</v>
      </c>
      <c r="C8093" t="s">
        <v>39</v>
      </c>
      <c r="D8093" t="s">
        <v>54</v>
      </c>
      <c r="E8093" t="s">
        <v>6</v>
      </c>
      <c r="F8093" t="s">
        <v>7</v>
      </c>
      <c r="G8093">
        <v>0</v>
      </c>
    </row>
    <row r="8094" spans="1:7" x14ac:dyDescent="0.4">
      <c r="A8094" t="s">
        <v>40</v>
      </c>
      <c r="B8094">
        <v>2011</v>
      </c>
      <c r="C8094" t="s">
        <v>39</v>
      </c>
      <c r="D8094" t="s">
        <v>54</v>
      </c>
      <c r="E8094" t="s">
        <v>8</v>
      </c>
      <c r="F8094" t="s">
        <v>7</v>
      </c>
      <c r="G8094">
        <v>0</v>
      </c>
    </row>
    <row r="8095" spans="1:7" x14ac:dyDescent="0.4">
      <c r="A8095" t="s">
        <v>40</v>
      </c>
      <c r="B8095">
        <v>2011</v>
      </c>
      <c r="C8095" t="s">
        <v>39</v>
      </c>
      <c r="D8095" t="s">
        <v>54</v>
      </c>
      <c r="E8095" t="s">
        <v>9</v>
      </c>
      <c r="F8095" t="s">
        <v>7</v>
      </c>
      <c r="G8095">
        <v>0</v>
      </c>
    </row>
    <row r="8096" spans="1:7" x14ac:dyDescent="0.4">
      <c r="A8096" t="s">
        <v>40</v>
      </c>
      <c r="B8096">
        <v>2011</v>
      </c>
      <c r="C8096" t="s">
        <v>39</v>
      </c>
      <c r="D8096" t="s">
        <v>54</v>
      </c>
      <c r="E8096" t="s">
        <v>10</v>
      </c>
      <c r="F8096" t="s">
        <v>7</v>
      </c>
      <c r="G8096">
        <v>0</v>
      </c>
    </row>
    <row r="8097" spans="1:7" x14ac:dyDescent="0.4">
      <c r="A8097" t="s">
        <v>40</v>
      </c>
      <c r="B8097">
        <v>2011</v>
      </c>
      <c r="C8097" t="s">
        <v>39</v>
      </c>
      <c r="D8097" t="s">
        <v>54</v>
      </c>
      <c r="E8097" t="s">
        <v>11</v>
      </c>
      <c r="F8097" t="s">
        <v>7</v>
      </c>
      <c r="G8097">
        <v>0</v>
      </c>
    </row>
    <row r="8098" spans="1:7" x14ac:dyDescent="0.4">
      <c r="A8098" t="s">
        <v>40</v>
      </c>
      <c r="B8098">
        <v>2011</v>
      </c>
      <c r="C8098" t="s">
        <v>39</v>
      </c>
      <c r="D8098" t="s">
        <v>54</v>
      </c>
      <c r="E8098" t="s">
        <v>12</v>
      </c>
      <c r="F8098" t="s">
        <v>7</v>
      </c>
      <c r="G8098">
        <v>0</v>
      </c>
    </row>
    <row r="8099" spans="1:7" x14ac:dyDescent="0.4">
      <c r="A8099" t="s">
        <v>40</v>
      </c>
      <c r="B8099">
        <v>2011</v>
      </c>
      <c r="C8099" t="s">
        <v>39</v>
      </c>
      <c r="D8099" t="s">
        <v>54</v>
      </c>
      <c r="E8099" t="s">
        <v>13</v>
      </c>
      <c r="F8099" t="s">
        <v>7</v>
      </c>
      <c r="G8099">
        <v>0</v>
      </c>
    </row>
    <row r="8100" spans="1:7" x14ac:dyDescent="0.4">
      <c r="A8100" t="s">
        <v>40</v>
      </c>
      <c r="B8100">
        <v>2011</v>
      </c>
      <c r="C8100" t="s">
        <v>39</v>
      </c>
      <c r="D8100" t="s">
        <v>54</v>
      </c>
      <c r="E8100" t="s">
        <v>14</v>
      </c>
      <c r="F8100" t="s">
        <v>7</v>
      </c>
      <c r="G8100">
        <v>0</v>
      </c>
    </row>
    <row r="8101" spans="1:7" x14ac:dyDescent="0.4">
      <c r="A8101" t="s">
        <v>40</v>
      </c>
      <c r="B8101">
        <v>2011</v>
      </c>
      <c r="C8101" t="s">
        <v>39</v>
      </c>
      <c r="D8101" t="s">
        <v>54</v>
      </c>
      <c r="E8101" t="s">
        <v>15</v>
      </c>
      <c r="F8101" t="s">
        <v>7</v>
      </c>
      <c r="G8101">
        <v>0</v>
      </c>
    </row>
    <row r="8102" spans="1:7" x14ac:dyDescent="0.4">
      <c r="A8102" t="s">
        <v>40</v>
      </c>
      <c r="B8102">
        <v>2011</v>
      </c>
      <c r="C8102" t="s">
        <v>39</v>
      </c>
      <c r="D8102" t="s">
        <v>54</v>
      </c>
      <c r="E8102" t="s">
        <v>16</v>
      </c>
      <c r="F8102" t="s">
        <v>7</v>
      </c>
      <c r="G8102">
        <v>0</v>
      </c>
    </row>
    <row r="8103" spans="1:7" x14ac:dyDescent="0.4">
      <c r="A8103" t="s">
        <v>40</v>
      </c>
      <c r="B8103">
        <v>2011</v>
      </c>
      <c r="C8103" t="s">
        <v>39</v>
      </c>
      <c r="D8103" t="s">
        <v>54</v>
      </c>
      <c r="E8103" t="s">
        <v>17</v>
      </c>
      <c r="F8103" t="s">
        <v>7</v>
      </c>
      <c r="G8103">
        <v>0</v>
      </c>
    </row>
    <row r="8104" spans="1:7" x14ac:dyDescent="0.4">
      <c r="A8104" t="s">
        <v>40</v>
      </c>
      <c r="B8104">
        <v>2011</v>
      </c>
      <c r="C8104" t="s">
        <v>39</v>
      </c>
      <c r="D8104" t="s">
        <v>54</v>
      </c>
      <c r="E8104" t="s">
        <v>18</v>
      </c>
      <c r="F8104" t="s">
        <v>7</v>
      </c>
      <c r="G8104">
        <v>0</v>
      </c>
    </row>
    <row r="8105" spans="1:7" x14ac:dyDescent="0.4">
      <c r="A8105" t="s">
        <v>40</v>
      </c>
      <c r="B8105">
        <v>2011</v>
      </c>
      <c r="C8105" t="s">
        <v>39</v>
      </c>
      <c r="D8105" t="s">
        <v>54</v>
      </c>
      <c r="E8105" t="s">
        <v>19</v>
      </c>
      <c r="F8105" t="s">
        <v>7</v>
      </c>
      <c r="G8105">
        <v>0</v>
      </c>
    </row>
    <row r="8106" spans="1:7" x14ac:dyDescent="0.4">
      <c r="A8106" t="s">
        <v>40</v>
      </c>
      <c r="B8106">
        <v>2011</v>
      </c>
      <c r="C8106" t="s">
        <v>39</v>
      </c>
      <c r="D8106" t="s">
        <v>54</v>
      </c>
      <c r="E8106" t="s">
        <v>20</v>
      </c>
      <c r="F8106" t="s">
        <v>7</v>
      </c>
      <c r="G8106">
        <v>0</v>
      </c>
    </row>
    <row r="8107" spans="1:7" x14ac:dyDescent="0.4">
      <c r="A8107" t="s">
        <v>40</v>
      </c>
      <c r="B8107">
        <v>2011</v>
      </c>
      <c r="C8107" t="s">
        <v>39</v>
      </c>
      <c r="D8107" t="s">
        <v>54</v>
      </c>
      <c r="E8107" t="s">
        <v>21</v>
      </c>
      <c r="F8107" t="s">
        <v>7</v>
      </c>
      <c r="G8107">
        <v>0</v>
      </c>
    </row>
    <row r="8108" spans="1:7" x14ac:dyDescent="0.4">
      <c r="A8108" t="s">
        <v>40</v>
      </c>
      <c r="B8108">
        <v>2011</v>
      </c>
      <c r="C8108" t="s">
        <v>39</v>
      </c>
      <c r="D8108" t="s">
        <v>54</v>
      </c>
      <c r="E8108" t="s">
        <v>22</v>
      </c>
      <c r="F8108" t="s">
        <v>7</v>
      </c>
      <c r="G8108">
        <v>0</v>
      </c>
    </row>
    <row r="8109" spans="1:7" x14ac:dyDescent="0.4">
      <c r="A8109" t="s">
        <v>40</v>
      </c>
      <c r="B8109">
        <v>2011</v>
      </c>
      <c r="C8109" t="s">
        <v>39</v>
      </c>
      <c r="D8109" t="s">
        <v>54</v>
      </c>
      <c r="E8109" t="s">
        <v>23</v>
      </c>
      <c r="F8109" t="s">
        <v>7</v>
      </c>
      <c r="G8109">
        <v>0</v>
      </c>
    </row>
    <row r="8110" spans="1:7" x14ac:dyDescent="0.4">
      <c r="A8110" t="s">
        <v>40</v>
      </c>
      <c r="B8110">
        <v>2011</v>
      </c>
      <c r="C8110" t="s">
        <v>39</v>
      </c>
      <c r="D8110" t="s">
        <v>54</v>
      </c>
      <c r="E8110" t="s">
        <v>24</v>
      </c>
      <c r="F8110" t="s">
        <v>7</v>
      </c>
      <c r="G8110">
        <v>0</v>
      </c>
    </row>
    <row r="8111" spans="1:7" x14ac:dyDescent="0.4">
      <c r="A8111" t="s">
        <v>40</v>
      </c>
      <c r="B8111">
        <v>2011</v>
      </c>
      <c r="C8111" t="s">
        <v>39</v>
      </c>
      <c r="D8111" t="s">
        <v>54</v>
      </c>
      <c r="E8111" t="s">
        <v>25</v>
      </c>
      <c r="F8111" t="s">
        <v>7</v>
      </c>
      <c r="G8111">
        <v>0</v>
      </c>
    </row>
    <row r="8112" spans="1:7" x14ac:dyDescent="0.4">
      <c r="A8112" t="s">
        <v>40</v>
      </c>
      <c r="B8112">
        <v>2011</v>
      </c>
      <c r="C8112" t="s">
        <v>39</v>
      </c>
      <c r="D8112" t="s">
        <v>54</v>
      </c>
      <c r="E8112" t="s">
        <v>26</v>
      </c>
      <c r="F8112" t="s">
        <v>7</v>
      </c>
      <c r="G8112">
        <v>0</v>
      </c>
    </row>
    <row r="8113" spans="1:7" x14ac:dyDescent="0.4">
      <c r="A8113" t="s">
        <v>40</v>
      </c>
      <c r="B8113">
        <v>2011</v>
      </c>
      <c r="C8113" t="s">
        <v>39</v>
      </c>
      <c r="D8113" t="s">
        <v>54</v>
      </c>
      <c r="E8113" t="s">
        <v>27</v>
      </c>
      <c r="F8113" t="s">
        <v>7</v>
      </c>
      <c r="G8113">
        <v>0</v>
      </c>
    </row>
    <row r="8114" spans="1:7" x14ac:dyDescent="0.4">
      <c r="A8114" t="s">
        <v>40</v>
      </c>
      <c r="B8114">
        <v>2011</v>
      </c>
      <c r="C8114" t="s">
        <v>39</v>
      </c>
      <c r="D8114" t="s">
        <v>54</v>
      </c>
      <c r="E8114" t="s">
        <v>28</v>
      </c>
      <c r="F8114" t="s">
        <v>7</v>
      </c>
      <c r="G8114">
        <v>0</v>
      </c>
    </row>
    <row r="8115" spans="1:7" x14ac:dyDescent="0.4">
      <c r="A8115" t="s">
        <v>40</v>
      </c>
      <c r="B8115">
        <v>2011</v>
      </c>
      <c r="C8115" t="s">
        <v>39</v>
      </c>
      <c r="D8115" t="s">
        <v>54</v>
      </c>
      <c r="E8115" t="s">
        <v>29</v>
      </c>
      <c r="F8115" t="s">
        <v>7</v>
      </c>
      <c r="G8115">
        <v>0</v>
      </c>
    </row>
    <row r="8116" spans="1:7" x14ac:dyDescent="0.4">
      <c r="A8116" t="s">
        <v>40</v>
      </c>
      <c r="B8116">
        <v>2011</v>
      </c>
      <c r="C8116" t="s">
        <v>39</v>
      </c>
      <c r="D8116" t="s">
        <v>54</v>
      </c>
      <c r="E8116" t="s">
        <v>30</v>
      </c>
      <c r="F8116" t="s">
        <v>7</v>
      </c>
      <c r="G8116">
        <v>0</v>
      </c>
    </row>
    <row r="8117" spans="1:7" x14ac:dyDescent="0.4">
      <c r="A8117" t="s">
        <v>40</v>
      </c>
      <c r="B8117">
        <v>2011</v>
      </c>
      <c r="C8117" t="s">
        <v>39</v>
      </c>
      <c r="D8117" t="s">
        <v>54</v>
      </c>
      <c r="E8117" t="s">
        <v>31</v>
      </c>
      <c r="F8117" t="s">
        <v>7</v>
      </c>
      <c r="G8117">
        <v>0</v>
      </c>
    </row>
    <row r="8118" spans="1:7" x14ac:dyDescent="0.4">
      <c r="A8118" t="s">
        <v>40</v>
      </c>
      <c r="B8118">
        <v>2011</v>
      </c>
      <c r="C8118" t="s">
        <v>39</v>
      </c>
      <c r="D8118" t="s">
        <v>54</v>
      </c>
      <c r="E8118" t="s">
        <v>32</v>
      </c>
      <c r="F8118" t="s">
        <v>7</v>
      </c>
      <c r="G8118">
        <v>0</v>
      </c>
    </row>
    <row r="8119" spans="1:7" x14ac:dyDescent="0.4">
      <c r="A8119" t="s">
        <v>40</v>
      </c>
      <c r="B8119">
        <v>2011</v>
      </c>
      <c r="C8119" t="s">
        <v>39</v>
      </c>
      <c r="D8119" t="s">
        <v>54</v>
      </c>
      <c r="E8119" t="s">
        <v>33</v>
      </c>
      <c r="F8119" t="s">
        <v>7</v>
      </c>
      <c r="G8119">
        <v>0</v>
      </c>
    </row>
    <row r="8120" spans="1:7" x14ac:dyDescent="0.4">
      <c r="A8120" t="s">
        <v>40</v>
      </c>
      <c r="B8120">
        <v>2011</v>
      </c>
      <c r="C8120" t="s">
        <v>39</v>
      </c>
      <c r="D8120" t="s">
        <v>54</v>
      </c>
      <c r="E8120" t="s">
        <v>34</v>
      </c>
      <c r="F8120" t="s">
        <v>7</v>
      </c>
      <c r="G8120">
        <v>0</v>
      </c>
    </row>
    <row r="8121" spans="1:7" x14ac:dyDescent="0.4">
      <c r="A8121" t="s">
        <v>40</v>
      </c>
      <c r="B8121">
        <v>2011</v>
      </c>
      <c r="C8121" t="s">
        <v>39</v>
      </c>
      <c r="D8121" t="s">
        <v>54</v>
      </c>
      <c r="E8121" t="s">
        <v>35</v>
      </c>
      <c r="F8121" t="s">
        <v>7</v>
      </c>
      <c r="G8121">
        <v>0</v>
      </c>
    </row>
    <row r="8122" spans="1:7" x14ac:dyDescent="0.4">
      <c r="A8122" t="s">
        <v>40</v>
      </c>
      <c r="B8122">
        <v>2011</v>
      </c>
      <c r="C8122" t="s">
        <v>39</v>
      </c>
      <c r="D8122" t="s">
        <v>54</v>
      </c>
      <c r="E8122" t="s">
        <v>36</v>
      </c>
      <c r="F8122" t="s">
        <v>7</v>
      </c>
      <c r="G8122">
        <v>0</v>
      </c>
    </row>
    <row r="8123" spans="1:7" x14ac:dyDescent="0.4">
      <c r="A8123" t="s">
        <v>40</v>
      </c>
      <c r="B8123">
        <v>2011</v>
      </c>
      <c r="C8123" t="s">
        <v>39</v>
      </c>
      <c r="D8123" t="s">
        <v>54</v>
      </c>
      <c r="E8123" t="s">
        <v>37</v>
      </c>
      <c r="F8123" t="s">
        <v>7</v>
      </c>
      <c r="G8123">
        <v>0</v>
      </c>
    </row>
    <row r="8124" spans="1:7" x14ac:dyDescent="0.4">
      <c r="A8124" t="s">
        <v>40</v>
      </c>
      <c r="B8124">
        <v>2011</v>
      </c>
      <c r="C8124" t="s">
        <v>39</v>
      </c>
      <c r="D8124" t="s">
        <v>55</v>
      </c>
      <c r="E8124" t="s">
        <v>6</v>
      </c>
      <c r="F8124" t="s">
        <v>7</v>
      </c>
      <c r="G8124">
        <v>0</v>
      </c>
    </row>
    <row r="8125" spans="1:7" x14ac:dyDescent="0.4">
      <c r="A8125" t="s">
        <v>40</v>
      </c>
      <c r="B8125">
        <v>2011</v>
      </c>
      <c r="C8125" t="s">
        <v>39</v>
      </c>
      <c r="D8125" t="s">
        <v>55</v>
      </c>
      <c r="E8125" t="s">
        <v>8</v>
      </c>
      <c r="F8125" t="s">
        <v>7</v>
      </c>
      <c r="G8125">
        <v>0</v>
      </c>
    </row>
    <row r="8126" spans="1:7" x14ac:dyDescent="0.4">
      <c r="A8126" t="s">
        <v>40</v>
      </c>
      <c r="B8126">
        <v>2011</v>
      </c>
      <c r="C8126" t="s">
        <v>39</v>
      </c>
      <c r="D8126" t="s">
        <v>55</v>
      </c>
      <c r="E8126" t="s">
        <v>9</v>
      </c>
      <c r="F8126" t="s">
        <v>7</v>
      </c>
      <c r="G8126">
        <v>0</v>
      </c>
    </row>
    <row r="8127" spans="1:7" x14ac:dyDescent="0.4">
      <c r="A8127" t="s">
        <v>40</v>
      </c>
      <c r="B8127">
        <v>2011</v>
      </c>
      <c r="C8127" t="s">
        <v>39</v>
      </c>
      <c r="D8127" t="s">
        <v>55</v>
      </c>
      <c r="E8127" t="s">
        <v>10</v>
      </c>
      <c r="F8127" t="s">
        <v>7</v>
      </c>
      <c r="G8127">
        <v>0</v>
      </c>
    </row>
    <row r="8128" spans="1:7" x14ac:dyDescent="0.4">
      <c r="A8128" t="s">
        <v>40</v>
      </c>
      <c r="B8128">
        <v>2011</v>
      </c>
      <c r="C8128" t="s">
        <v>39</v>
      </c>
      <c r="D8128" t="s">
        <v>55</v>
      </c>
      <c r="E8128" t="s">
        <v>11</v>
      </c>
      <c r="F8128" t="s">
        <v>7</v>
      </c>
      <c r="G8128">
        <v>0</v>
      </c>
    </row>
    <row r="8129" spans="1:7" x14ac:dyDescent="0.4">
      <c r="A8129" t="s">
        <v>40</v>
      </c>
      <c r="B8129">
        <v>2011</v>
      </c>
      <c r="C8129" t="s">
        <v>39</v>
      </c>
      <c r="D8129" t="s">
        <v>55</v>
      </c>
      <c r="E8129" t="s">
        <v>12</v>
      </c>
      <c r="F8129" t="s">
        <v>7</v>
      </c>
      <c r="G8129">
        <v>0</v>
      </c>
    </row>
    <row r="8130" spans="1:7" x14ac:dyDescent="0.4">
      <c r="A8130" t="s">
        <v>40</v>
      </c>
      <c r="B8130">
        <v>2011</v>
      </c>
      <c r="C8130" t="s">
        <v>39</v>
      </c>
      <c r="D8130" t="s">
        <v>55</v>
      </c>
      <c r="E8130" t="s">
        <v>13</v>
      </c>
      <c r="F8130" t="s">
        <v>7</v>
      </c>
      <c r="G8130">
        <v>0</v>
      </c>
    </row>
    <row r="8131" spans="1:7" x14ac:dyDescent="0.4">
      <c r="A8131" t="s">
        <v>40</v>
      </c>
      <c r="B8131">
        <v>2011</v>
      </c>
      <c r="C8131" t="s">
        <v>39</v>
      </c>
      <c r="D8131" t="s">
        <v>55</v>
      </c>
      <c r="E8131" t="s">
        <v>14</v>
      </c>
      <c r="F8131" t="s">
        <v>7</v>
      </c>
      <c r="G8131">
        <v>0</v>
      </c>
    </row>
    <row r="8132" spans="1:7" x14ac:dyDescent="0.4">
      <c r="A8132" t="s">
        <v>40</v>
      </c>
      <c r="B8132">
        <v>2011</v>
      </c>
      <c r="C8132" t="s">
        <v>39</v>
      </c>
      <c r="D8132" t="s">
        <v>55</v>
      </c>
      <c r="E8132" t="s">
        <v>15</v>
      </c>
      <c r="F8132" t="s">
        <v>7</v>
      </c>
      <c r="G8132">
        <v>0</v>
      </c>
    </row>
    <row r="8133" spans="1:7" x14ac:dyDescent="0.4">
      <c r="A8133" t="s">
        <v>40</v>
      </c>
      <c r="B8133">
        <v>2011</v>
      </c>
      <c r="C8133" t="s">
        <v>39</v>
      </c>
      <c r="D8133" t="s">
        <v>55</v>
      </c>
      <c r="E8133" t="s">
        <v>16</v>
      </c>
      <c r="F8133" t="s">
        <v>7</v>
      </c>
      <c r="G8133">
        <v>0</v>
      </c>
    </row>
    <row r="8134" spans="1:7" x14ac:dyDescent="0.4">
      <c r="A8134" t="s">
        <v>40</v>
      </c>
      <c r="B8134">
        <v>2011</v>
      </c>
      <c r="C8134" t="s">
        <v>39</v>
      </c>
      <c r="D8134" t="s">
        <v>55</v>
      </c>
      <c r="E8134" t="s">
        <v>17</v>
      </c>
      <c r="F8134" t="s">
        <v>7</v>
      </c>
      <c r="G8134">
        <v>0</v>
      </c>
    </row>
    <row r="8135" spans="1:7" x14ac:dyDescent="0.4">
      <c r="A8135" t="s">
        <v>40</v>
      </c>
      <c r="B8135">
        <v>2011</v>
      </c>
      <c r="C8135" t="s">
        <v>39</v>
      </c>
      <c r="D8135" t="s">
        <v>55</v>
      </c>
      <c r="E8135" t="s">
        <v>18</v>
      </c>
      <c r="F8135" t="s">
        <v>7</v>
      </c>
      <c r="G8135">
        <v>0</v>
      </c>
    </row>
    <row r="8136" spans="1:7" x14ac:dyDescent="0.4">
      <c r="A8136" t="s">
        <v>40</v>
      </c>
      <c r="B8136">
        <v>2011</v>
      </c>
      <c r="C8136" t="s">
        <v>39</v>
      </c>
      <c r="D8136" t="s">
        <v>55</v>
      </c>
      <c r="E8136" t="s">
        <v>19</v>
      </c>
      <c r="F8136" t="s">
        <v>7</v>
      </c>
      <c r="G8136">
        <v>0</v>
      </c>
    </row>
    <row r="8137" spans="1:7" x14ac:dyDescent="0.4">
      <c r="A8137" t="s">
        <v>40</v>
      </c>
      <c r="B8137">
        <v>2011</v>
      </c>
      <c r="C8137" t="s">
        <v>39</v>
      </c>
      <c r="D8137" t="s">
        <v>55</v>
      </c>
      <c r="E8137" t="s">
        <v>20</v>
      </c>
      <c r="F8137" t="s">
        <v>7</v>
      </c>
      <c r="G8137">
        <v>0</v>
      </c>
    </row>
    <row r="8138" spans="1:7" x14ac:dyDescent="0.4">
      <c r="A8138" t="s">
        <v>40</v>
      </c>
      <c r="B8138">
        <v>2011</v>
      </c>
      <c r="C8138" t="s">
        <v>39</v>
      </c>
      <c r="D8138" t="s">
        <v>55</v>
      </c>
      <c r="E8138" t="s">
        <v>21</v>
      </c>
      <c r="F8138" t="s">
        <v>7</v>
      </c>
      <c r="G8138">
        <v>0</v>
      </c>
    </row>
    <row r="8139" spans="1:7" x14ac:dyDescent="0.4">
      <c r="A8139" t="s">
        <v>40</v>
      </c>
      <c r="B8139">
        <v>2011</v>
      </c>
      <c r="C8139" t="s">
        <v>39</v>
      </c>
      <c r="D8139" t="s">
        <v>55</v>
      </c>
      <c r="E8139" t="s">
        <v>22</v>
      </c>
      <c r="F8139" t="s">
        <v>7</v>
      </c>
      <c r="G8139">
        <v>0</v>
      </c>
    </row>
    <row r="8140" spans="1:7" x14ac:dyDescent="0.4">
      <c r="A8140" t="s">
        <v>40</v>
      </c>
      <c r="B8140">
        <v>2011</v>
      </c>
      <c r="C8140" t="s">
        <v>39</v>
      </c>
      <c r="D8140" t="s">
        <v>55</v>
      </c>
      <c r="E8140" t="s">
        <v>23</v>
      </c>
      <c r="F8140" t="s">
        <v>7</v>
      </c>
      <c r="G8140">
        <v>0</v>
      </c>
    </row>
    <row r="8141" spans="1:7" x14ac:dyDescent="0.4">
      <c r="A8141" t="s">
        <v>40</v>
      </c>
      <c r="B8141">
        <v>2011</v>
      </c>
      <c r="C8141" t="s">
        <v>39</v>
      </c>
      <c r="D8141" t="s">
        <v>55</v>
      </c>
      <c r="E8141" t="s">
        <v>24</v>
      </c>
      <c r="F8141" t="s">
        <v>7</v>
      </c>
      <c r="G8141">
        <v>0</v>
      </c>
    </row>
    <row r="8142" spans="1:7" x14ac:dyDescent="0.4">
      <c r="A8142" t="s">
        <v>40</v>
      </c>
      <c r="B8142">
        <v>2011</v>
      </c>
      <c r="C8142" t="s">
        <v>39</v>
      </c>
      <c r="D8142" t="s">
        <v>55</v>
      </c>
      <c r="E8142" t="s">
        <v>25</v>
      </c>
      <c r="F8142" t="s">
        <v>7</v>
      </c>
      <c r="G8142">
        <v>0</v>
      </c>
    </row>
    <row r="8143" spans="1:7" x14ac:dyDescent="0.4">
      <c r="A8143" t="s">
        <v>40</v>
      </c>
      <c r="B8143">
        <v>2011</v>
      </c>
      <c r="C8143" t="s">
        <v>39</v>
      </c>
      <c r="D8143" t="s">
        <v>55</v>
      </c>
      <c r="E8143" t="s">
        <v>26</v>
      </c>
      <c r="F8143" t="s">
        <v>7</v>
      </c>
      <c r="G8143">
        <v>0</v>
      </c>
    </row>
    <row r="8144" spans="1:7" x14ac:dyDescent="0.4">
      <c r="A8144" t="s">
        <v>40</v>
      </c>
      <c r="B8144">
        <v>2011</v>
      </c>
      <c r="C8144" t="s">
        <v>39</v>
      </c>
      <c r="D8144" t="s">
        <v>55</v>
      </c>
      <c r="E8144" t="s">
        <v>27</v>
      </c>
      <c r="F8144" t="s">
        <v>7</v>
      </c>
      <c r="G8144">
        <v>0</v>
      </c>
    </row>
    <row r="8145" spans="1:7" x14ac:dyDescent="0.4">
      <c r="A8145" t="s">
        <v>40</v>
      </c>
      <c r="B8145">
        <v>2011</v>
      </c>
      <c r="C8145" t="s">
        <v>39</v>
      </c>
      <c r="D8145" t="s">
        <v>55</v>
      </c>
      <c r="E8145" t="s">
        <v>28</v>
      </c>
      <c r="F8145" t="s">
        <v>7</v>
      </c>
      <c r="G8145">
        <v>0</v>
      </c>
    </row>
    <row r="8146" spans="1:7" x14ac:dyDescent="0.4">
      <c r="A8146" t="s">
        <v>40</v>
      </c>
      <c r="B8146">
        <v>2011</v>
      </c>
      <c r="C8146" t="s">
        <v>39</v>
      </c>
      <c r="D8146" t="s">
        <v>55</v>
      </c>
      <c r="E8146" t="s">
        <v>29</v>
      </c>
      <c r="F8146" t="s">
        <v>7</v>
      </c>
      <c r="G8146">
        <v>0</v>
      </c>
    </row>
    <row r="8147" spans="1:7" x14ac:dyDescent="0.4">
      <c r="A8147" t="s">
        <v>40</v>
      </c>
      <c r="B8147">
        <v>2011</v>
      </c>
      <c r="C8147" t="s">
        <v>39</v>
      </c>
      <c r="D8147" t="s">
        <v>55</v>
      </c>
      <c r="E8147" t="s">
        <v>30</v>
      </c>
      <c r="F8147" t="s">
        <v>7</v>
      </c>
      <c r="G8147">
        <v>0</v>
      </c>
    </row>
    <row r="8148" spans="1:7" x14ac:dyDescent="0.4">
      <c r="A8148" t="s">
        <v>40</v>
      </c>
      <c r="B8148">
        <v>2011</v>
      </c>
      <c r="C8148" t="s">
        <v>39</v>
      </c>
      <c r="D8148" t="s">
        <v>55</v>
      </c>
      <c r="E8148" t="s">
        <v>31</v>
      </c>
      <c r="F8148" t="s">
        <v>7</v>
      </c>
      <c r="G8148">
        <v>0</v>
      </c>
    </row>
    <row r="8149" spans="1:7" x14ac:dyDescent="0.4">
      <c r="A8149" t="s">
        <v>40</v>
      </c>
      <c r="B8149">
        <v>2011</v>
      </c>
      <c r="C8149" t="s">
        <v>39</v>
      </c>
      <c r="D8149" t="s">
        <v>55</v>
      </c>
      <c r="E8149" t="s">
        <v>32</v>
      </c>
      <c r="F8149" t="s">
        <v>7</v>
      </c>
      <c r="G8149">
        <v>0</v>
      </c>
    </row>
    <row r="8150" spans="1:7" x14ac:dyDescent="0.4">
      <c r="A8150" t="s">
        <v>40</v>
      </c>
      <c r="B8150">
        <v>2011</v>
      </c>
      <c r="C8150" t="s">
        <v>39</v>
      </c>
      <c r="D8150" t="s">
        <v>55</v>
      </c>
      <c r="E8150" t="s">
        <v>33</v>
      </c>
      <c r="F8150" t="s">
        <v>7</v>
      </c>
      <c r="G8150">
        <v>0</v>
      </c>
    </row>
    <row r="8151" spans="1:7" x14ac:dyDescent="0.4">
      <c r="A8151" t="s">
        <v>40</v>
      </c>
      <c r="B8151">
        <v>2011</v>
      </c>
      <c r="C8151" t="s">
        <v>39</v>
      </c>
      <c r="D8151" t="s">
        <v>55</v>
      </c>
      <c r="E8151" t="s">
        <v>34</v>
      </c>
      <c r="F8151" t="s">
        <v>7</v>
      </c>
      <c r="G8151">
        <v>0</v>
      </c>
    </row>
    <row r="8152" spans="1:7" x14ac:dyDescent="0.4">
      <c r="A8152" t="s">
        <v>40</v>
      </c>
      <c r="B8152">
        <v>2011</v>
      </c>
      <c r="C8152" t="s">
        <v>39</v>
      </c>
      <c r="D8152" t="s">
        <v>55</v>
      </c>
      <c r="E8152" t="s">
        <v>35</v>
      </c>
      <c r="F8152" t="s">
        <v>7</v>
      </c>
      <c r="G8152">
        <v>0</v>
      </c>
    </row>
    <row r="8153" spans="1:7" x14ac:dyDescent="0.4">
      <c r="A8153" t="s">
        <v>40</v>
      </c>
      <c r="B8153">
        <v>2011</v>
      </c>
      <c r="C8153" t="s">
        <v>39</v>
      </c>
      <c r="D8153" t="s">
        <v>55</v>
      </c>
      <c r="E8153" t="s">
        <v>36</v>
      </c>
      <c r="F8153" t="s">
        <v>7</v>
      </c>
      <c r="G8153">
        <v>0</v>
      </c>
    </row>
    <row r="8154" spans="1:7" x14ac:dyDescent="0.4">
      <c r="A8154" t="s">
        <v>40</v>
      </c>
      <c r="B8154">
        <v>2011</v>
      </c>
      <c r="C8154" t="s">
        <v>39</v>
      </c>
      <c r="D8154" t="s">
        <v>55</v>
      </c>
      <c r="E8154" t="s">
        <v>37</v>
      </c>
      <c r="F8154" t="s">
        <v>7</v>
      </c>
      <c r="G8154">
        <v>0</v>
      </c>
    </row>
    <row r="8155" spans="1:7" x14ac:dyDescent="0.4">
      <c r="A8155" t="s">
        <v>40</v>
      </c>
      <c r="B8155">
        <v>2011</v>
      </c>
      <c r="C8155" t="s">
        <v>39</v>
      </c>
      <c r="D8155" t="s">
        <v>56</v>
      </c>
      <c r="E8155" t="s">
        <v>6</v>
      </c>
      <c r="F8155" t="s">
        <v>7</v>
      </c>
      <c r="G8155">
        <v>0</v>
      </c>
    </row>
    <row r="8156" spans="1:7" x14ac:dyDescent="0.4">
      <c r="A8156" t="s">
        <v>40</v>
      </c>
      <c r="B8156">
        <v>2011</v>
      </c>
      <c r="C8156" t="s">
        <v>39</v>
      </c>
      <c r="D8156" t="s">
        <v>56</v>
      </c>
      <c r="E8156" t="s">
        <v>8</v>
      </c>
      <c r="F8156" t="s">
        <v>7</v>
      </c>
      <c r="G8156">
        <v>0</v>
      </c>
    </row>
    <row r="8157" spans="1:7" x14ac:dyDescent="0.4">
      <c r="A8157" t="s">
        <v>40</v>
      </c>
      <c r="B8157">
        <v>2011</v>
      </c>
      <c r="C8157" t="s">
        <v>39</v>
      </c>
      <c r="D8157" t="s">
        <v>56</v>
      </c>
      <c r="E8157" t="s">
        <v>9</v>
      </c>
      <c r="F8157" t="s">
        <v>7</v>
      </c>
      <c r="G8157">
        <v>0</v>
      </c>
    </row>
    <row r="8158" spans="1:7" x14ac:dyDescent="0.4">
      <c r="A8158" t="s">
        <v>40</v>
      </c>
      <c r="B8158">
        <v>2011</v>
      </c>
      <c r="C8158" t="s">
        <v>39</v>
      </c>
      <c r="D8158" t="s">
        <v>56</v>
      </c>
      <c r="E8158" t="s">
        <v>10</v>
      </c>
      <c r="F8158" t="s">
        <v>7</v>
      </c>
      <c r="G8158">
        <v>0</v>
      </c>
    </row>
    <row r="8159" spans="1:7" x14ac:dyDescent="0.4">
      <c r="A8159" t="s">
        <v>40</v>
      </c>
      <c r="B8159">
        <v>2011</v>
      </c>
      <c r="C8159" t="s">
        <v>39</v>
      </c>
      <c r="D8159" t="s">
        <v>56</v>
      </c>
      <c r="E8159" t="s">
        <v>11</v>
      </c>
      <c r="F8159" t="s">
        <v>7</v>
      </c>
      <c r="G8159">
        <v>0</v>
      </c>
    </row>
    <row r="8160" spans="1:7" x14ac:dyDescent="0.4">
      <c r="A8160" t="s">
        <v>40</v>
      </c>
      <c r="B8160">
        <v>2011</v>
      </c>
      <c r="C8160" t="s">
        <v>39</v>
      </c>
      <c r="D8160" t="s">
        <v>56</v>
      </c>
      <c r="E8160" t="s">
        <v>12</v>
      </c>
      <c r="F8160" t="s">
        <v>7</v>
      </c>
      <c r="G8160">
        <v>0</v>
      </c>
    </row>
    <row r="8161" spans="1:7" x14ac:dyDescent="0.4">
      <c r="A8161" t="s">
        <v>40</v>
      </c>
      <c r="B8161">
        <v>2011</v>
      </c>
      <c r="C8161" t="s">
        <v>39</v>
      </c>
      <c r="D8161" t="s">
        <v>56</v>
      </c>
      <c r="E8161" t="s">
        <v>13</v>
      </c>
      <c r="F8161" t="s">
        <v>7</v>
      </c>
      <c r="G8161">
        <v>0</v>
      </c>
    </row>
    <row r="8162" spans="1:7" x14ac:dyDescent="0.4">
      <c r="A8162" t="s">
        <v>40</v>
      </c>
      <c r="B8162">
        <v>2011</v>
      </c>
      <c r="C8162" t="s">
        <v>39</v>
      </c>
      <c r="D8162" t="s">
        <v>56</v>
      </c>
      <c r="E8162" t="s">
        <v>14</v>
      </c>
      <c r="F8162" t="s">
        <v>7</v>
      </c>
      <c r="G8162">
        <v>0</v>
      </c>
    </row>
    <row r="8163" spans="1:7" x14ac:dyDescent="0.4">
      <c r="A8163" t="s">
        <v>40</v>
      </c>
      <c r="B8163">
        <v>2011</v>
      </c>
      <c r="C8163" t="s">
        <v>39</v>
      </c>
      <c r="D8163" t="s">
        <v>56</v>
      </c>
      <c r="E8163" t="s">
        <v>15</v>
      </c>
      <c r="F8163" t="s">
        <v>7</v>
      </c>
      <c r="G8163">
        <v>0</v>
      </c>
    </row>
    <row r="8164" spans="1:7" x14ac:dyDescent="0.4">
      <c r="A8164" t="s">
        <v>40</v>
      </c>
      <c r="B8164">
        <v>2011</v>
      </c>
      <c r="C8164" t="s">
        <v>39</v>
      </c>
      <c r="D8164" t="s">
        <v>56</v>
      </c>
      <c r="E8164" t="s">
        <v>16</v>
      </c>
      <c r="F8164" t="s">
        <v>7</v>
      </c>
      <c r="G8164">
        <v>0</v>
      </c>
    </row>
    <row r="8165" spans="1:7" x14ac:dyDescent="0.4">
      <c r="A8165" t="s">
        <v>40</v>
      </c>
      <c r="B8165">
        <v>2011</v>
      </c>
      <c r="C8165" t="s">
        <v>39</v>
      </c>
      <c r="D8165" t="s">
        <v>56</v>
      </c>
      <c r="E8165" t="s">
        <v>17</v>
      </c>
      <c r="F8165" t="s">
        <v>7</v>
      </c>
      <c r="G8165">
        <v>0</v>
      </c>
    </row>
    <row r="8166" spans="1:7" x14ac:dyDescent="0.4">
      <c r="A8166" t="s">
        <v>40</v>
      </c>
      <c r="B8166">
        <v>2011</v>
      </c>
      <c r="C8166" t="s">
        <v>39</v>
      </c>
      <c r="D8166" t="s">
        <v>56</v>
      </c>
      <c r="E8166" t="s">
        <v>18</v>
      </c>
      <c r="F8166" t="s">
        <v>7</v>
      </c>
      <c r="G8166">
        <v>0</v>
      </c>
    </row>
    <row r="8167" spans="1:7" x14ac:dyDescent="0.4">
      <c r="A8167" t="s">
        <v>40</v>
      </c>
      <c r="B8167">
        <v>2011</v>
      </c>
      <c r="C8167" t="s">
        <v>39</v>
      </c>
      <c r="D8167" t="s">
        <v>56</v>
      </c>
      <c r="E8167" t="s">
        <v>19</v>
      </c>
      <c r="F8167" t="s">
        <v>7</v>
      </c>
      <c r="G8167">
        <v>0</v>
      </c>
    </row>
    <row r="8168" spans="1:7" x14ac:dyDescent="0.4">
      <c r="A8168" t="s">
        <v>40</v>
      </c>
      <c r="B8168">
        <v>2011</v>
      </c>
      <c r="C8168" t="s">
        <v>39</v>
      </c>
      <c r="D8168" t="s">
        <v>56</v>
      </c>
      <c r="E8168" t="s">
        <v>20</v>
      </c>
      <c r="F8168" t="s">
        <v>7</v>
      </c>
      <c r="G8168">
        <v>0</v>
      </c>
    </row>
    <row r="8169" spans="1:7" x14ac:dyDescent="0.4">
      <c r="A8169" t="s">
        <v>40</v>
      </c>
      <c r="B8169">
        <v>2011</v>
      </c>
      <c r="C8169" t="s">
        <v>39</v>
      </c>
      <c r="D8169" t="s">
        <v>56</v>
      </c>
      <c r="E8169" t="s">
        <v>21</v>
      </c>
      <c r="F8169" t="s">
        <v>7</v>
      </c>
      <c r="G8169">
        <v>0</v>
      </c>
    </row>
    <row r="8170" spans="1:7" x14ac:dyDescent="0.4">
      <c r="A8170" t="s">
        <v>40</v>
      </c>
      <c r="B8170">
        <v>2011</v>
      </c>
      <c r="C8170" t="s">
        <v>39</v>
      </c>
      <c r="D8170" t="s">
        <v>56</v>
      </c>
      <c r="E8170" t="s">
        <v>22</v>
      </c>
      <c r="F8170" t="s">
        <v>7</v>
      </c>
      <c r="G8170">
        <v>0</v>
      </c>
    </row>
    <row r="8171" spans="1:7" x14ac:dyDescent="0.4">
      <c r="A8171" t="s">
        <v>40</v>
      </c>
      <c r="B8171">
        <v>2011</v>
      </c>
      <c r="C8171" t="s">
        <v>39</v>
      </c>
      <c r="D8171" t="s">
        <v>56</v>
      </c>
      <c r="E8171" t="s">
        <v>23</v>
      </c>
      <c r="F8171" t="s">
        <v>7</v>
      </c>
      <c r="G8171">
        <v>0</v>
      </c>
    </row>
    <row r="8172" spans="1:7" x14ac:dyDescent="0.4">
      <c r="A8172" t="s">
        <v>40</v>
      </c>
      <c r="B8172">
        <v>2011</v>
      </c>
      <c r="C8172" t="s">
        <v>39</v>
      </c>
      <c r="D8172" t="s">
        <v>56</v>
      </c>
      <c r="E8172" t="s">
        <v>24</v>
      </c>
      <c r="F8172" t="s">
        <v>7</v>
      </c>
      <c r="G8172">
        <v>0</v>
      </c>
    </row>
    <row r="8173" spans="1:7" x14ac:dyDescent="0.4">
      <c r="A8173" t="s">
        <v>40</v>
      </c>
      <c r="B8173">
        <v>2011</v>
      </c>
      <c r="C8173" t="s">
        <v>39</v>
      </c>
      <c r="D8173" t="s">
        <v>56</v>
      </c>
      <c r="E8173" t="s">
        <v>25</v>
      </c>
      <c r="F8173" t="s">
        <v>7</v>
      </c>
      <c r="G8173">
        <v>0</v>
      </c>
    </row>
    <row r="8174" spans="1:7" x14ac:dyDescent="0.4">
      <c r="A8174" t="s">
        <v>40</v>
      </c>
      <c r="B8174">
        <v>2011</v>
      </c>
      <c r="C8174" t="s">
        <v>39</v>
      </c>
      <c r="D8174" t="s">
        <v>56</v>
      </c>
      <c r="E8174" t="s">
        <v>26</v>
      </c>
      <c r="F8174" t="s">
        <v>7</v>
      </c>
      <c r="G8174">
        <v>0</v>
      </c>
    </row>
    <row r="8175" spans="1:7" x14ac:dyDescent="0.4">
      <c r="A8175" t="s">
        <v>40</v>
      </c>
      <c r="B8175">
        <v>2011</v>
      </c>
      <c r="C8175" t="s">
        <v>39</v>
      </c>
      <c r="D8175" t="s">
        <v>56</v>
      </c>
      <c r="E8175" t="s">
        <v>27</v>
      </c>
      <c r="F8175" t="s">
        <v>7</v>
      </c>
      <c r="G8175">
        <v>0</v>
      </c>
    </row>
    <row r="8176" spans="1:7" x14ac:dyDescent="0.4">
      <c r="A8176" t="s">
        <v>40</v>
      </c>
      <c r="B8176">
        <v>2011</v>
      </c>
      <c r="C8176" t="s">
        <v>39</v>
      </c>
      <c r="D8176" t="s">
        <v>56</v>
      </c>
      <c r="E8176" t="s">
        <v>28</v>
      </c>
      <c r="F8176" t="s">
        <v>7</v>
      </c>
      <c r="G8176">
        <v>0</v>
      </c>
    </row>
    <row r="8177" spans="1:7" x14ac:dyDescent="0.4">
      <c r="A8177" t="s">
        <v>40</v>
      </c>
      <c r="B8177">
        <v>2011</v>
      </c>
      <c r="C8177" t="s">
        <v>39</v>
      </c>
      <c r="D8177" t="s">
        <v>56</v>
      </c>
      <c r="E8177" t="s">
        <v>29</v>
      </c>
      <c r="F8177" t="s">
        <v>7</v>
      </c>
      <c r="G8177">
        <v>0</v>
      </c>
    </row>
    <row r="8178" spans="1:7" x14ac:dyDescent="0.4">
      <c r="A8178" t="s">
        <v>40</v>
      </c>
      <c r="B8178">
        <v>2011</v>
      </c>
      <c r="C8178" t="s">
        <v>39</v>
      </c>
      <c r="D8178" t="s">
        <v>56</v>
      </c>
      <c r="E8178" t="s">
        <v>30</v>
      </c>
      <c r="F8178" t="s">
        <v>7</v>
      </c>
      <c r="G8178">
        <v>0</v>
      </c>
    </row>
    <row r="8179" spans="1:7" x14ac:dyDescent="0.4">
      <c r="A8179" t="s">
        <v>40</v>
      </c>
      <c r="B8179">
        <v>2011</v>
      </c>
      <c r="C8179" t="s">
        <v>39</v>
      </c>
      <c r="D8179" t="s">
        <v>56</v>
      </c>
      <c r="E8179" t="s">
        <v>31</v>
      </c>
      <c r="F8179" t="s">
        <v>7</v>
      </c>
      <c r="G8179">
        <v>0</v>
      </c>
    </row>
    <row r="8180" spans="1:7" x14ac:dyDescent="0.4">
      <c r="A8180" t="s">
        <v>40</v>
      </c>
      <c r="B8180">
        <v>2011</v>
      </c>
      <c r="C8180" t="s">
        <v>39</v>
      </c>
      <c r="D8180" t="s">
        <v>56</v>
      </c>
      <c r="E8180" t="s">
        <v>32</v>
      </c>
      <c r="F8180" t="s">
        <v>7</v>
      </c>
      <c r="G8180">
        <v>0</v>
      </c>
    </row>
    <row r="8181" spans="1:7" x14ac:dyDescent="0.4">
      <c r="A8181" t="s">
        <v>40</v>
      </c>
      <c r="B8181">
        <v>2011</v>
      </c>
      <c r="C8181" t="s">
        <v>39</v>
      </c>
      <c r="D8181" t="s">
        <v>56</v>
      </c>
      <c r="E8181" t="s">
        <v>33</v>
      </c>
      <c r="F8181" t="s">
        <v>7</v>
      </c>
      <c r="G8181">
        <v>0</v>
      </c>
    </row>
    <row r="8182" spans="1:7" x14ac:dyDescent="0.4">
      <c r="A8182" t="s">
        <v>40</v>
      </c>
      <c r="B8182">
        <v>2011</v>
      </c>
      <c r="C8182" t="s">
        <v>39</v>
      </c>
      <c r="D8182" t="s">
        <v>56</v>
      </c>
      <c r="E8182" t="s">
        <v>34</v>
      </c>
      <c r="F8182" t="s">
        <v>7</v>
      </c>
      <c r="G8182">
        <v>0</v>
      </c>
    </row>
    <row r="8183" spans="1:7" x14ac:dyDescent="0.4">
      <c r="A8183" t="s">
        <v>40</v>
      </c>
      <c r="B8183">
        <v>2011</v>
      </c>
      <c r="C8183" t="s">
        <v>39</v>
      </c>
      <c r="D8183" t="s">
        <v>56</v>
      </c>
      <c r="E8183" t="s">
        <v>35</v>
      </c>
      <c r="F8183" t="s">
        <v>7</v>
      </c>
      <c r="G8183">
        <v>0</v>
      </c>
    </row>
    <row r="8184" spans="1:7" x14ac:dyDescent="0.4">
      <c r="A8184" t="s">
        <v>40</v>
      </c>
      <c r="B8184">
        <v>2011</v>
      </c>
      <c r="C8184" t="s">
        <v>39</v>
      </c>
      <c r="D8184" t="s">
        <v>56</v>
      </c>
      <c r="E8184" t="s">
        <v>36</v>
      </c>
      <c r="F8184" t="s">
        <v>7</v>
      </c>
      <c r="G8184">
        <v>0</v>
      </c>
    </row>
    <row r="8185" spans="1:7" x14ac:dyDescent="0.4">
      <c r="A8185" t="s">
        <v>40</v>
      </c>
      <c r="B8185">
        <v>2011</v>
      </c>
      <c r="C8185" t="s">
        <v>39</v>
      </c>
      <c r="D8185" t="s">
        <v>56</v>
      </c>
      <c r="E8185" t="s">
        <v>37</v>
      </c>
      <c r="F8185" t="s">
        <v>7</v>
      </c>
      <c r="G8185">
        <v>0</v>
      </c>
    </row>
    <row r="8186" spans="1:7" x14ac:dyDescent="0.4">
      <c r="A8186" t="s">
        <v>40</v>
      </c>
      <c r="B8186">
        <v>2011</v>
      </c>
      <c r="C8186" t="s">
        <v>39</v>
      </c>
      <c r="D8186" t="s">
        <v>57</v>
      </c>
      <c r="E8186" t="s">
        <v>6</v>
      </c>
      <c r="F8186" t="s">
        <v>7</v>
      </c>
      <c r="G8186">
        <v>0</v>
      </c>
    </row>
    <row r="8187" spans="1:7" x14ac:dyDescent="0.4">
      <c r="A8187" t="s">
        <v>40</v>
      </c>
      <c r="B8187">
        <v>2011</v>
      </c>
      <c r="C8187" t="s">
        <v>39</v>
      </c>
      <c r="D8187" t="s">
        <v>57</v>
      </c>
      <c r="E8187" t="s">
        <v>8</v>
      </c>
      <c r="F8187" t="s">
        <v>7</v>
      </c>
      <c r="G8187">
        <v>0</v>
      </c>
    </row>
    <row r="8188" spans="1:7" x14ac:dyDescent="0.4">
      <c r="A8188" t="s">
        <v>40</v>
      </c>
      <c r="B8188">
        <v>2011</v>
      </c>
      <c r="C8188" t="s">
        <v>39</v>
      </c>
      <c r="D8188" t="s">
        <v>57</v>
      </c>
      <c r="E8188" t="s">
        <v>9</v>
      </c>
      <c r="F8188" t="s">
        <v>7</v>
      </c>
      <c r="G8188">
        <v>0</v>
      </c>
    </row>
    <row r="8189" spans="1:7" x14ac:dyDescent="0.4">
      <c r="A8189" t="s">
        <v>40</v>
      </c>
      <c r="B8189">
        <v>2011</v>
      </c>
      <c r="C8189" t="s">
        <v>39</v>
      </c>
      <c r="D8189" t="s">
        <v>57</v>
      </c>
      <c r="E8189" t="s">
        <v>10</v>
      </c>
      <c r="F8189" t="s">
        <v>7</v>
      </c>
      <c r="G8189">
        <v>0</v>
      </c>
    </row>
    <row r="8190" spans="1:7" x14ac:dyDescent="0.4">
      <c r="A8190" t="s">
        <v>40</v>
      </c>
      <c r="B8190">
        <v>2011</v>
      </c>
      <c r="C8190" t="s">
        <v>39</v>
      </c>
      <c r="D8190" t="s">
        <v>57</v>
      </c>
      <c r="E8190" t="s">
        <v>11</v>
      </c>
      <c r="F8190" t="s">
        <v>7</v>
      </c>
      <c r="G8190">
        <v>0</v>
      </c>
    </row>
    <row r="8191" spans="1:7" x14ac:dyDescent="0.4">
      <c r="A8191" t="s">
        <v>40</v>
      </c>
      <c r="B8191">
        <v>2011</v>
      </c>
      <c r="C8191" t="s">
        <v>39</v>
      </c>
      <c r="D8191" t="s">
        <v>57</v>
      </c>
      <c r="E8191" t="s">
        <v>12</v>
      </c>
      <c r="F8191" t="s">
        <v>7</v>
      </c>
      <c r="G8191">
        <v>0</v>
      </c>
    </row>
    <row r="8192" spans="1:7" x14ac:dyDescent="0.4">
      <c r="A8192" t="s">
        <v>40</v>
      </c>
      <c r="B8192">
        <v>2011</v>
      </c>
      <c r="C8192" t="s">
        <v>39</v>
      </c>
      <c r="D8192" t="s">
        <v>57</v>
      </c>
      <c r="E8192" t="s">
        <v>13</v>
      </c>
      <c r="F8192" t="s">
        <v>7</v>
      </c>
      <c r="G8192">
        <v>0</v>
      </c>
    </row>
    <row r="8193" spans="1:7" x14ac:dyDescent="0.4">
      <c r="A8193" t="s">
        <v>40</v>
      </c>
      <c r="B8193">
        <v>2011</v>
      </c>
      <c r="C8193" t="s">
        <v>39</v>
      </c>
      <c r="D8193" t="s">
        <v>57</v>
      </c>
      <c r="E8193" t="s">
        <v>14</v>
      </c>
      <c r="F8193" t="s">
        <v>7</v>
      </c>
      <c r="G8193">
        <v>0</v>
      </c>
    </row>
    <row r="8194" spans="1:7" x14ac:dyDescent="0.4">
      <c r="A8194" t="s">
        <v>40</v>
      </c>
      <c r="B8194">
        <v>2011</v>
      </c>
      <c r="C8194" t="s">
        <v>39</v>
      </c>
      <c r="D8194" t="s">
        <v>57</v>
      </c>
      <c r="E8194" t="s">
        <v>15</v>
      </c>
      <c r="F8194" t="s">
        <v>7</v>
      </c>
      <c r="G8194">
        <v>0</v>
      </c>
    </row>
    <row r="8195" spans="1:7" x14ac:dyDescent="0.4">
      <c r="A8195" t="s">
        <v>40</v>
      </c>
      <c r="B8195">
        <v>2011</v>
      </c>
      <c r="C8195" t="s">
        <v>39</v>
      </c>
      <c r="D8195" t="s">
        <v>57</v>
      </c>
      <c r="E8195" t="s">
        <v>16</v>
      </c>
      <c r="F8195" t="s">
        <v>7</v>
      </c>
      <c r="G8195">
        <v>0</v>
      </c>
    </row>
    <row r="8196" spans="1:7" x14ac:dyDescent="0.4">
      <c r="A8196" t="s">
        <v>40</v>
      </c>
      <c r="B8196">
        <v>2011</v>
      </c>
      <c r="C8196" t="s">
        <v>39</v>
      </c>
      <c r="D8196" t="s">
        <v>57</v>
      </c>
      <c r="E8196" t="s">
        <v>17</v>
      </c>
      <c r="F8196" t="s">
        <v>7</v>
      </c>
      <c r="G8196">
        <v>0</v>
      </c>
    </row>
    <row r="8197" spans="1:7" x14ac:dyDescent="0.4">
      <c r="A8197" t="s">
        <v>40</v>
      </c>
      <c r="B8197">
        <v>2011</v>
      </c>
      <c r="C8197" t="s">
        <v>39</v>
      </c>
      <c r="D8197" t="s">
        <v>57</v>
      </c>
      <c r="E8197" t="s">
        <v>18</v>
      </c>
      <c r="F8197" t="s">
        <v>7</v>
      </c>
      <c r="G8197">
        <v>0</v>
      </c>
    </row>
    <row r="8198" spans="1:7" x14ac:dyDescent="0.4">
      <c r="A8198" t="s">
        <v>40</v>
      </c>
      <c r="B8198">
        <v>2011</v>
      </c>
      <c r="C8198" t="s">
        <v>39</v>
      </c>
      <c r="D8198" t="s">
        <v>57</v>
      </c>
      <c r="E8198" t="s">
        <v>19</v>
      </c>
      <c r="F8198" t="s">
        <v>7</v>
      </c>
      <c r="G8198">
        <v>0</v>
      </c>
    </row>
    <row r="8199" spans="1:7" x14ac:dyDescent="0.4">
      <c r="A8199" t="s">
        <v>40</v>
      </c>
      <c r="B8199">
        <v>2011</v>
      </c>
      <c r="C8199" t="s">
        <v>39</v>
      </c>
      <c r="D8199" t="s">
        <v>57</v>
      </c>
      <c r="E8199" t="s">
        <v>20</v>
      </c>
      <c r="F8199" t="s">
        <v>7</v>
      </c>
      <c r="G8199">
        <v>0</v>
      </c>
    </row>
    <row r="8200" spans="1:7" x14ac:dyDescent="0.4">
      <c r="A8200" t="s">
        <v>40</v>
      </c>
      <c r="B8200">
        <v>2011</v>
      </c>
      <c r="C8200" t="s">
        <v>39</v>
      </c>
      <c r="D8200" t="s">
        <v>57</v>
      </c>
      <c r="E8200" t="s">
        <v>21</v>
      </c>
      <c r="F8200" t="s">
        <v>7</v>
      </c>
      <c r="G8200">
        <v>0</v>
      </c>
    </row>
    <row r="8201" spans="1:7" x14ac:dyDescent="0.4">
      <c r="A8201" t="s">
        <v>40</v>
      </c>
      <c r="B8201">
        <v>2011</v>
      </c>
      <c r="C8201" t="s">
        <v>39</v>
      </c>
      <c r="D8201" t="s">
        <v>57</v>
      </c>
      <c r="E8201" t="s">
        <v>22</v>
      </c>
      <c r="F8201" t="s">
        <v>7</v>
      </c>
      <c r="G8201">
        <v>0</v>
      </c>
    </row>
    <row r="8202" spans="1:7" x14ac:dyDescent="0.4">
      <c r="A8202" t="s">
        <v>40</v>
      </c>
      <c r="B8202">
        <v>2011</v>
      </c>
      <c r="C8202" t="s">
        <v>39</v>
      </c>
      <c r="D8202" t="s">
        <v>57</v>
      </c>
      <c r="E8202" t="s">
        <v>23</v>
      </c>
      <c r="F8202" t="s">
        <v>7</v>
      </c>
      <c r="G8202">
        <v>0</v>
      </c>
    </row>
    <row r="8203" spans="1:7" x14ac:dyDescent="0.4">
      <c r="A8203" t="s">
        <v>40</v>
      </c>
      <c r="B8203">
        <v>2011</v>
      </c>
      <c r="C8203" t="s">
        <v>39</v>
      </c>
      <c r="D8203" t="s">
        <v>57</v>
      </c>
      <c r="E8203" t="s">
        <v>24</v>
      </c>
      <c r="F8203" t="s">
        <v>7</v>
      </c>
      <c r="G8203">
        <v>0</v>
      </c>
    </row>
    <row r="8204" spans="1:7" x14ac:dyDescent="0.4">
      <c r="A8204" t="s">
        <v>40</v>
      </c>
      <c r="B8204">
        <v>2011</v>
      </c>
      <c r="C8204" t="s">
        <v>39</v>
      </c>
      <c r="D8204" t="s">
        <v>57</v>
      </c>
      <c r="E8204" t="s">
        <v>25</v>
      </c>
      <c r="F8204" t="s">
        <v>7</v>
      </c>
      <c r="G8204">
        <v>0</v>
      </c>
    </row>
    <row r="8205" spans="1:7" x14ac:dyDescent="0.4">
      <c r="A8205" t="s">
        <v>40</v>
      </c>
      <c r="B8205">
        <v>2011</v>
      </c>
      <c r="C8205" t="s">
        <v>39</v>
      </c>
      <c r="D8205" t="s">
        <v>57</v>
      </c>
      <c r="E8205" t="s">
        <v>26</v>
      </c>
      <c r="F8205" t="s">
        <v>7</v>
      </c>
      <c r="G8205">
        <v>0</v>
      </c>
    </row>
    <row r="8206" spans="1:7" x14ac:dyDescent="0.4">
      <c r="A8206" t="s">
        <v>40</v>
      </c>
      <c r="B8206">
        <v>2011</v>
      </c>
      <c r="C8206" t="s">
        <v>39</v>
      </c>
      <c r="D8206" t="s">
        <v>57</v>
      </c>
      <c r="E8206" t="s">
        <v>27</v>
      </c>
      <c r="F8206" t="s">
        <v>7</v>
      </c>
      <c r="G8206">
        <v>0</v>
      </c>
    </row>
    <row r="8207" spans="1:7" x14ac:dyDescent="0.4">
      <c r="A8207" t="s">
        <v>40</v>
      </c>
      <c r="B8207">
        <v>2011</v>
      </c>
      <c r="C8207" t="s">
        <v>39</v>
      </c>
      <c r="D8207" t="s">
        <v>57</v>
      </c>
      <c r="E8207" t="s">
        <v>28</v>
      </c>
      <c r="F8207" t="s">
        <v>7</v>
      </c>
      <c r="G8207">
        <v>0</v>
      </c>
    </row>
    <row r="8208" spans="1:7" x14ac:dyDescent="0.4">
      <c r="A8208" t="s">
        <v>40</v>
      </c>
      <c r="B8208">
        <v>2011</v>
      </c>
      <c r="C8208" t="s">
        <v>39</v>
      </c>
      <c r="D8208" t="s">
        <v>57</v>
      </c>
      <c r="E8208" t="s">
        <v>29</v>
      </c>
      <c r="F8208" t="s">
        <v>7</v>
      </c>
      <c r="G8208">
        <v>0</v>
      </c>
    </row>
    <row r="8209" spans="1:7" x14ac:dyDescent="0.4">
      <c r="A8209" t="s">
        <v>40</v>
      </c>
      <c r="B8209">
        <v>2011</v>
      </c>
      <c r="C8209" t="s">
        <v>39</v>
      </c>
      <c r="D8209" t="s">
        <v>57</v>
      </c>
      <c r="E8209" t="s">
        <v>30</v>
      </c>
      <c r="F8209" t="s">
        <v>7</v>
      </c>
      <c r="G8209">
        <v>0</v>
      </c>
    </row>
    <row r="8210" spans="1:7" x14ac:dyDescent="0.4">
      <c r="A8210" t="s">
        <v>40</v>
      </c>
      <c r="B8210">
        <v>2011</v>
      </c>
      <c r="C8210" t="s">
        <v>39</v>
      </c>
      <c r="D8210" t="s">
        <v>57</v>
      </c>
      <c r="E8210" t="s">
        <v>31</v>
      </c>
      <c r="F8210" t="s">
        <v>7</v>
      </c>
      <c r="G8210">
        <v>0</v>
      </c>
    </row>
    <row r="8211" spans="1:7" x14ac:dyDescent="0.4">
      <c r="A8211" t="s">
        <v>40</v>
      </c>
      <c r="B8211">
        <v>2011</v>
      </c>
      <c r="C8211" t="s">
        <v>39</v>
      </c>
      <c r="D8211" t="s">
        <v>57</v>
      </c>
      <c r="E8211" t="s">
        <v>32</v>
      </c>
      <c r="F8211" t="s">
        <v>7</v>
      </c>
      <c r="G8211">
        <v>0</v>
      </c>
    </row>
    <row r="8212" spans="1:7" x14ac:dyDescent="0.4">
      <c r="A8212" t="s">
        <v>40</v>
      </c>
      <c r="B8212">
        <v>2011</v>
      </c>
      <c r="C8212" t="s">
        <v>39</v>
      </c>
      <c r="D8212" t="s">
        <v>57</v>
      </c>
      <c r="E8212" t="s">
        <v>33</v>
      </c>
      <c r="F8212" t="s">
        <v>7</v>
      </c>
      <c r="G8212">
        <v>0</v>
      </c>
    </row>
    <row r="8213" spans="1:7" x14ac:dyDescent="0.4">
      <c r="A8213" t="s">
        <v>40</v>
      </c>
      <c r="B8213">
        <v>2011</v>
      </c>
      <c r="C8213" t="s">
        <v>39</v>
      </c>
      <c r="D8213" t="s">
        <v>57</v>
      </c>
      <c r="E8213" t="s">
        <v>34</v>
      </c>
      <c r="F8213" t="s">
        <v>7</v>
      </c>
      <c r="G8213">
        <v>0</v>
      </c>
    </row>
    <row r="8214" spans="1:7" x14ac:dyDescent="0.4">
      <c r="A8214" t="s">
        <v>40</v>
      </c>
      <c r="B8214">
        <v>2011</v>
      </c>
      <c r="C8214" t="s">
        <v>39</v>
      </c>
      <c r="D8214" t="s">
        <v>57</v>
      </c>
      <c r="E8214" t="s">
        <v>35</v>
      </c>
      <c r="F8214" t="s">
        <v>7</v>
      </c>
      <c r="G8214">
        <v>0</v>
      </c>
    </row>
    <row r="8215" spans="1:7" x14ac:dyDescent="0.4">
      <c r="A8215" t="s">
        <v>40</v>
      </c>
      <c r="B8215">
        <v>2011</v>
      </c>
      <c r="C8215" t="s">
        <v>39</v>
      </c>
      <c r="D8215" t="s">
        <v>57</v>
      </c>
      <c r="E8215" t="s">
        <v>36</v>
      </c>
      <c r="F8215" t="s">
        <v>7</v>
      </c>
      <c r="G8215">
        <v>0</v>
      </c>
    </row>
    <row r="8216" spans="1:7" x14ac:dyDescent="0.4">
      <c r="A8216" t="s">
        <v>40</v>
      </c>
      <c r="B8216">
        <v>2011</v>
      </c>
      <c r="C8216" t="s">
        <v>39</v>
      </c>
      <c r="D8216" t="s">
        <v>57</v>
      </c>
      <c r="E8216" t="s">
        <v>37</v>
      </c>
      <c r="F8216" t="s">
        <v>7</v>
      </c>
      <c r="G8216">
        <v>0</v>
      </c>
    </row>
    <row r="8217" spans="1:7" x14ac:dyDescent="0.4">
      <c r="A8217" t="s">
        <v>40</v>
      </c>
      <c r="B8217">
        <v>2011</v>
      </c>
      <c r="C8217" t="s">
        <v>39</v>
      </c>
      <c r="D8217" t="s">
        <v>58</v>
      </c>
      <c r="E8217" t="s">
        <v>6</v>
      </c>
      <c r="F8217" t="s">
        <v>7</v>
      </c>
      <c r="G8217">
        <v>0</v>
      </c>
    </row>
    <row r="8218" spans="1:7" x14ac:dyDescent="0.4">
      <c r="A8218" t="s">
        <v>40</v>
      </c>
      <c r="B8218">
        <v>2011</v>
      </c>
      <c r="C8218" t="s">
        <v>39</v>
      </c>
      <c r="D8218" t="s">
        <v>58</v>
      </c>
      <c r="E8218" t="s">
        <v>8</v>
      </c>
      <c r="F8218" t="s">
        <v>7</v>
      </c>
      <c r="G8218">
        <v>0</v>
      </c>
    </row>
    <row r="8219" spans="1:7" x14ac:dyDescent="0.4">
      <c r="A8219" t="s">
        <v>40</v>
      </c>
      <c r="B8219">
        <v>2011</v>
      </c>
      <c r="C8219" t="s">
        <v>39</v>
      </c>
      <c r="D8219" t="s">
        <v>58</v>
      </c>
      <c r="E8219" t="s">
        <v>9</v>
      </c>
      <c r="F8219" t="s">
        <v>7</v>
      </c>
      <c r="G8219">
        <v>0</v>
      </c>
    </row>
    <row r="8220" spans="1:7" x14ac:dyDescent="0.4">
      <c r="A8220" t="s">
        <v>40</v>
      </c>
      <c r="B8220">
        <v>2011</v>
      </c>
      <c r="C8220" t="s">
        <v>39</v>
      </c>
      <c r="D8220" t="s">
        <v>58</v>
      </c>
      <c r="E8220" t="s">
        <v>10</v>
      </c>
      <c r="F8220" t="s">
        <v>7</v>
      </c>
      <c r="G8220">
        <v>0</v>
      </c>
    </row>
    <row r="8221" spans="1:7" x14ac:dyDescent="0.4">
      <c r="A8221" t="s">
        <v>40</v>
      </c>
      <c r="B8221">
        <v>2011</v>
      </c>
      <c r="C8221" t="s">
        <v>39</v>
      </c>
      <c r="D8221" t="s">
        <v>58</v>
      </c>
      <c r="E8221" t="s">
        <v>11</v>
      </c>
      <c r="F8221" t="s">
        <v>7</v>
      </c>
      <c r="G8221">
        <v>0</v>
      </c>
    </row>
    <row r="8222" spans="1:7" x14ac:dyDescent="0.4">
      <c r="A8222" t="s">
        <v>40</v>
      </c>
      <c r="B8222">
        <v>2011</v>
      </c>
      <c r="C8222" t="s">
        <v>39</v>
      </c>
      <c r="D8222" t="s">
        <v>58</v>
      </c>
      <c r="E8222" t="s">
        <v>12</v>
      </c>
      <c r="F8222" t="s">
        <v>7</v>
      </c>
      <c r="G8222">
        <v>0</v>
      </c>
    </row>
    <row r="8223" spans="1:7" x14ac:dyDescent="0.4">
      <c r="A8223" t="s">
        <v>40</v>
      </c>
      <c r="B8223">
        <v>2011</v>
      </c>
      <c r="C8223" t="s">
        <v>39</v>
      </c>
      <c r="D8223" t="s">
        <v>58</v>
      </c>
      <c r="E8223" t="s">
        <v>13</v>
      </c>
      <c r="F8223" t="s">
        <v>7</v>
      </c>
      <c r="G8223">
        <v>0</v>
      </c>
    </row>
    <row r="8224" spans="1:7" x14ac:dyDescent="0.4">
      <c r="A8224" t="s">
        <v>40</v>
      </c>
      <c r="B8224">
        <v>2011</v>
      </c>
      <c r="C8224" t="s">
        <v>39</v>
      </c>
      <c r="D8224" t="s">
        <v>58</v>
      </c>
      <c r="E8224" t="s">
        <v>14</v>
      </c>
      <c r="F8224" t="s">
        <v>7</v>
      </c>
      <c r="G8224">
        <v>0</v>
      </c>
    </row>
    <row r="8225" spans="1:7" x14ac:dyDescent="0.4">
      <c r="A8225" t="s">
        <v>40</v>
      </c>
      <c r="B8225">
        <v>2011</v>
      </c>
      <c r="C8225" t="s">
        <v>39</v>
      </c>
      <c r="D8225" t="s">
        <v>58</v>
      </c>
      <c r="E8225" t="s">
        <v>15</v>
      </c>
      <c r="F8225" t="s">
        <v>7</v>
      </c>
      <c r="G8225">
        <v>0</v>
      </c>
    </row>
    <row r="8226" spans="1:7" x14ac:dyDescent="0.4">
      <c r="A8226" t="s">
        <v>40</v>
      </c>
      <c r="B8226">
        <v>2011</v>
      </c>
      <c r="C8226" t="s">
        <v>39</v>
      </c>
      <c r="D8226" t="s">
        <v>58</v>
      </c>
      <c r="E8226" t="s">
        <v>16</v>
      </c>
      <c r="F8226" t="s">
        <v>7</v>
      </c>
      <c r="G8226">
        <v>0</v>
      </c>
    </row>
    <row r="8227" spans="1:7" x14ac:dyDescent="0.4">
      <c r="A8227" t="s">
        <v>40</v>
      </c>
      <c r="B8227">
        <v>2011</v>
      </c>
      <c r="C8227" t="s">
        <v>39</v>
      </c>
      <c r="D8227" t="s">
        <v>58</v>
      </c>
      <c r="E8227" t="s">
        <v>17</v>
      </c>
      <c r="F8227" t="s">
        <v>7</v>
      </c>
      <c r="G8227">
        <v>0</v>
      </c>
    </row>
    <row r="8228" spans="1:7" x14ac:dyDescent="0.4">
      <c r="A8228" t="s">
        <v>40</v>
      </c>
      <c r="B8228">
        <v>2011</v>
      </c>
      <c r="C8228" t="s">
        <v>39</v>
      </c>
      <c r="D8228" t="s">
        <v>58</v>
      </c>
      <c r="E8228" t="s">
        <v>18</v>
      </c>
      <c r="F8228" t="s">
        <v>7</v>
      </c>
      <c r="G8228">
        <v>0</v>
      </c>
    </row>
    <row r="8229" spans="1:7" x14ac:dyDescent="0.4">
      <c r="A8229" t="s">
        <v>40</v>
      </c>
      <c r="B8229">
        <v>2011</v>
      </c>
      <c r="C8229" t="s">
        <v>39</v>
      </c>
      <c r="D8229" t="s">
        <v>58</v>
      </c>
      <c r="E8229" t="s">
        <v>19</v>
      </c>
      <c r="F8229" t="s">
        <v>7</v>
      </c>
      <c r="G8229">
        <v>0</v>
      </c>
    </row>
    <row r="8230" spans="1:7" x14ac:dyDescent="0.4">
      <c r="A8230" t="s">
        <v>40</v>
      </c>
      <c r="B8230">
        <v>2011</v>
      </c>
      <c r="C8230" t="s">
        <v>39</v>
      </c>
      <c r="D8230" t="s">
        <v>58</v>
      </c>
      <c r="E8230" t="s">
        <v>20</v>
      </c>
      <c r="F8230" t="s">
        <v>7</v>
      </c>
      <c r="G8230">
        <v>0</v>
      </c>
    </row>
    <row r="8231" spans="1:7" x14ac:dyDescent="0.4">
      <c r="A8231" t="s">
        <v>40</v>
      </c>
      <c r="B8231">
        <v>2011</v>
      </c>
      <c r="C8231" t="s">
        <v>39</v>
      </c>
      <c r="D8231" t="s">
        <v>58</v>
      </c>
      <c r="E8231" t="s">
        <v>21</v>
      </c>
      <c r="F8231" t="s">
        <v>7</v>
      </c>
      <c r="G8231">
        <v>0</v>
      </c>
    </row>
    <row r="8232" spans="1:7" x14ac:dyDescent="0.4">
      <c r="A8232" t="s">
        <v>40</v>
      </c>
      <c r="B8232">
        <v>2011</v>
      </c>
      <c r="C8232" t="s">
        <v>39</v>
      </c>
      <c r="D8232" t="s">
        <v>58</v>
      </c>
      <c r="E8232" t="s">
        <v>22</v>
      </c>
      <c r="F8232" t="s">
        <v>7</v>
      </c>
      <c r="G8232">
        <v>0</v>
      </c>
    </row>
    <row r="8233" spans="1:7" x14ac:dyDescent="0.4">
      <c r="A8233" t="s">
        <v>40</v>
      </c>
      <c r="B8233">
        <v>2011</v>
      </c>
      <c r="C8233" t="s">
        <v>39</v>
      </c>
      <c r="D8233" t="s">
        <v>58</v>
      </c>
      <c r="E8233" t="s">
        <v>23</v>
      </c>
      <c r="F8233" t="s">
        <v>7</v>
      </c>
      <c r="G8233">
        <v>0</v>
      </c>
    </row>
    <row r="8234" spans="1:7" x14ac:dyDescent="0.4">
      <c r="A8234" t="s">
        <v>40</v>
      </c>
      <c r="B8234">
        <v>2011</v>
      </c>
      <c r="C8234" t="s">
        <v>39</v>
      </c>
      <c r="D8234" t="s">
        <v>58</v>
      </c>
      <c r="E8234" t="s">
        <v>24</v>
      </c>
      <c r="F8234" t="s">
        <v>7</v>
      </c>
      <c r="G8234">
        <v>0</v>
      </c>
    </row>
    <row r="8235" spans="1:7" x14ac:dyDescent="0.4">
      <c r="A8235" t="s">
        <v>40</v>
      </c>
      <c r="B8235">
        <v>2011</v>
      </c>
      <c r="C8235" t="s">
        <v>39</v>
      </c>
      <c r="D8235" t="s">
        <v>58</v>
      </c>
      <c r="E8235" t="s">
        <v>25</v>
      </c>
      <c r="F8235" t="s">
        <v>7</v>
      </c>
      <c r="G8235">
        <v>0</v>
      </c>
    </row>
    <row r="8236" spans="1:7" x14ac:dyDescent="0.4">
      <c r="A8236" t="s">
        <v>40</v>
      </c>
      <c r="B8236">
        <v>2011</v>
      </c>
      <c r="C8236" t="s">
        <v>39</v>
      </c>
      <c r="D8236" t="s">
        <v>58</v>
      </c>
      <c r="E8236" t="s">
        <v>26</v>
      </c>
      <c r="F8236" t="s">
        <v>7</v>
      </c>
      <c r="G8236">
        <v>0</v>
      </c>
    </row>
    <row r="8237" spans="1:7" x14ac:dyDescent="0.4">
      <c r="A8237" t="s">
        <v>40</v>
      </c>
      <c r="B8237">
        <v>2011</v>
      </c>
      <c r="C8237" t="s">
        <v>39</v>
      </c>
      <c r="D8237" t="s">
        <v>58</v>
      </c>
      <c r="E8237" t="s">
        <v>27</v>
      </c>
      <c r="F8237" t="s">
        <v>7</v>
      </c>
      <c r="G8237">
        <v>0</v>
      </c>
    </row>
    <row r="8238" spans="1:7" x14ac:dyDescent="0.4">
      <c r="A8238" t="s">
        <v>40</v>
      </c>
      <c r="B8238">
        <v>2011</v>
      </c>
      <c r="C8238" t="s">
        <v>39</v>
      </c>
      <c r="D8238" t="s">
        <v>58</v>
      </c>
      <c r="E8238" t="s">
        <v>28</v>
      </c>
      <c r="F8238" t="s">
        <v>7</v>
      </c>
      <c r="G8238">
        <v>0</v>
      </c>
    </row>
    <row r="8239" spans="1:7" x14ac:dyDescent="0.4">
      <c r="A8239" t="s">
        <v>40</v>
      </c>
      <c r="B8239">
        <v>2011</v>
      </c>
      <c r="C8239" t="s">
        <v>39</v>
      </c>
      <c r="D8239" t="s">
        <v>58</v>
      </c>
      <c r="E8239" t="s">
        <v>29</v>
      </c>
      <c r="F8239" t="s">
        <v>7</v>
      </c>
      <c r="G8239">
        <v>0</v>
      </c>
    </row>
    <row r="8240" spans="1:7" x14ac:dyDescent="0.4">
      <c r="A8240" t="s">
        <v>40</v>
      </c>
      <c r="B8240">
        <v>2011</v>
      </c>
      <c r="C8240" t="s">
        <v>39</v>
      </c>
      <c r="D8240" t="s">
        <v>58</v>
      </c>
      <c r="E8240" t="s">
        <v>30</v>
      </c>
      <c r="F8240" t="s">
        <v>7</v>
      </c>
      <c r="G8240">
        <v>0</v>
      </c>
    </row>
    <row r="8241" spans="1:7" x14ac:dyDescent="0.4">
      <c r="A8241" t="s">
        <v>40</v>
      </c>
      <c r="B8241">
        <v>2011</v>
      </c>
      <c r="C8241" t="s">
        <v>39</v>
      </c>
      <c r="D8241" t="s">
        <v>58</v>
      </c>
      <c r="E8241" t="s">
        <v>31</v>
      </c>
      <c r="F8241" t="s">
        <v>7</v>
      </c>
      <c r="G8241">
        <v>0</v>
      </c>
    </row>
    <row r="8242" spans="1:7" x14ac:dyDescent="0.4">
      <c r="A8242" t="s">
        <v>40</v>
      </c>
      <c r="B8242">
        <v>2011</v>
      </c>
      <c r="C8242" t="s">
        <v>39</v>
      </c>
      <c r="D8242" t="s">
        <v>58</v>
      </c>
      <c r="E8242" t="s">
        <v>32</v>
      </c>
      <c r="F8242" t="s">
        <v>7</v>
      </c>
      <c r="G8242">
        <v>0</v>
      </c>
    </row>
    <row r="8243" spans="1:7" x14ac:dyDescent="0.4">
      <c r="A8243" t="s">
        <v>40</v>
      </c>
      <c r="B8243">
        <v>2011</v>
      </c>
      <c r="C8243" t="s">
        <v>39</v>
      </c>
      <c r="D8243" t="s">
        <v>58</v>
      </c>
      <c r="E8243" t="s">
        <v>33</v>
      </c>
      <c r="F8243" t="s">
        <v>7</v>
      </c>
      <c r="G8243">
        <v>0</v>
      </c>
    </row>
    <row r="8244" spans="1:7" x14ac:dyDescent="0.4">
      <c r="A8244" t="s">
        <v>40</v>
      </c>
      <c r="B8244">
        <v>2011</v>
      </c>
      <c r="C8244" t="s">
        <v>39</v>
      </c>
      <c r="D8244" t="s">
        <v>58</v>
      </c>
      <c r="E8244" t="s">
        <v>34</v>
      </c>
      <c r="F8244" t="s">
        <v>7</v>
      </c>
      <c r="G8244">
        <v>0</v>
      </c>
    </row>
    <row r="8245" spans="1:7" x14ac:dyDescent="0.4">
      <c r="A8245" t="s">
        <v>40</v>
      </c>
      <c r="B8245">
        <v>2011</v>
      </c>
      <c r="C8245" t="s">
        <v>39</v>
      </c>
      <c r="D8245" t="s">
        <v>58</v>
      </c>
      <c r="E8245" t="s">
        <v>35</v>
      </c>
      <c r="F8245" t="s">
        <v>7</v>
      </c>
      <c r="G8245">
        <v>0</v>
      </c>
    </row>
    <row r="8246" spans="1:7" x14ac:dyDescent="0.4">
      <c r="A8246" t="s">
        <v>40</v>
      </c>
      <c r="B8246">
        <v>2011</v>
      </c>
      <c r="C8246" t="s">
        <v>39</v>
      </c>
      <c r="D8246" t="s">
        <v>58</v>
      </c>
      <c r="E8246" t="s">
        <v>36</v>
      </c>
      <c r="F8246" t="s">
        <v>7</v>
      </c>
      <c r="G8246">
        <v>0</v>
      </c>
    </row>
    <row r="8247" spans="1:7" x14ac:dyDescent="0.4">
      <c r="A8247" t="s">
        <v>40</v>
      </c>
      <c r="B8247">
        <v>2011</v>
      </c>
      <c r="C8247" t="s">
        <v>39</v>
      </c>
      <c r="D8247" t="s">
        <v>58</v>
      </c>
      <c r="E8247" t="s">
        <v>37</v>
      </c>
      <c r="F8247" t="s">
        <v>7</v>
      </c>
      <c r="G8247">
        <v>0</v>
      </c>
    </row>
    <row r="8248" spans="1:7" x14ac:dyDescent="0.4">
      <c r="A8248" t="s">
        <v>40</v>
      </c>
      <c r="B8248">
        <v>2011</v>
      </c>
      <c r="C8248" t="s">
        <v>39</v>
      </c>
      <c r="D8248" t="s">
        <v>59</v>
      </c>
      <c r="E8248" t="s">
        <v>6</v>
      </c>
      <c r="F8248" t="s">
        <v>7</v>
      </c>
      <c r="G8248">
        <v>0</v>
      </c>
    </row>
    <row r="8249" spans="1:7" x14ac:dyDescent="0.4">
      <c r="A8249" t="s">
        <v>40</v>
      </c>
      <c r="B8249">
        <v>2011</v>
      </c>
      <c r="C8249" t="s">
        <v>39</v>
      </c>
      <c r="D8249" t="s">
        <v>59</v>
      </c>
      <c r="E8249" t="s">
        <v>8</v>
      </c>
      <c r="F8249" t="s">
        <v>7</v>
      </c>
      <c r="G8249">
        <v>0</v>
      </c>
    </row>
    <row r="8250" spans="1:7" x14ac:dyDescent="0.4">
      <c r="A8250" t="s">
        <v>40</v>
      </c>
      <c r="B8250">
        <v>2011</v>
      </c>
      <c r="C8250" t="s">
        <v>39</v>
      </c>
      <c r="D8250" t="s">
        <v>59</v>
      </c>
      <c r="E8250" t="s">
        <v>9</v>
      </c>
      <c r="F8250" t="s">
        <v>7</v>
      </c>
      <c r="G8250">
        <v>0</v>
      </c>
    </row>
    <row r="8251" spans="1:7" x14ac:dyDescent="0.4">
      <c r="A8251" t="s">
        <v>40</v>
      </c>
      <c r="B8251">
        <v>2011</v>
      </c>
      <c r="C8251" t="s">
        <v>39</v>
      </c>
      <c r="D8251" t="s">
        <v>59</v>
      </c>
      <c r="E8251" t="s">
        <v>10</v>
      </c>
      <c r="F8251" t="s">
        <v>7</v>
      </c>
      <c r="G8251">
        <v>0</v>
      </c>
    </row>
    <row r="8252" spans="1:7" x14ac:dyDescent="0.4">
      <c r="A8252" t="s">
        <v>40</v>
      </c>
      <c r="B8252">
        <v>2011</v>
      </c>
      <c r="C8252" t="s">
        <v>39</v>
      </c>
      <c r="D8252" t="s">
        <v>59</v>
      </c>
      <c r="E8252" t="s">
        <v>11</v>
      </c>
      <c r="F8252" t="s">
        <v>7</v>
      </c>
      <c r="G8252">
        <v>0</v>
      </c>
    </row>
    <row r="8253" spans="1:7" x14ac:dyDescent="0.4">
      <c r="A8253" t="s">
        <v>40</v>
      </c>
      <c r="B8253">
        <v>2011</v>
      </c>
      <c r="C8253" t="s">
        <v>39</v>
      </c>
      <c r="D8253" t="s">
        <v>59</v>
      </c>
      <c r="E8253" t="s">
        <v>12</v>
      </c>
      <c r="F8253" t="s">
        <v>7</v>
      </c>
      <c r="G8253">
        <v>0</v>
      </c>
    </row>
    <row r="8254" spans="1:7" x14ac:dyDescent="0.4">
      <c r="A8254" t="s">
        <v>40</v>
      </c>
      <c r="B8254">
        <v>2011</v>
      </c>
      <c r="C8254" t="s">
        <v>39</v>
      </c>
      <c r="D8254" t="s">
        <v>59</v>
      </c>
      <c r="E8254" t="s">
        <v>13</v>
      </c>
      <c r="F8254" t="s">
        <v>7</v>
      </c>
      <c r="G8254">
        <v>0</v>
      </c>
    </row>
    <row r="8255" spans="1:7" x14ac:dyDescent="0.4">
      <c r="A8255" t="s">
        <v>40</v>
      </c>
      <c r="B8255">
        <v>2011</v>
      </c>
      <c r="C8255" t="s">
        <v>39</v>
      </c>
      <c r="D8255" t="s">
        <v>59</v>
      </c>
      <c r="E8255" t="s">
        <v>14</v>
      </c>
      <c r="F8255" t="s">
        <v>7</v>
      </c>
      <c r="G8255">
        <v>0</v>
      </c>
    </row>
    <row r="8256" spans="1:7" x14ac:dyDescent="0.4">
      <c r="A8256" t="s">
        <v>40</v>
      </c>
      <c r="B8256">
        <v>2011</v>
      </c>
      <c r="C8256" t="s">
        <v>39</v>
      </c>
      <c r="D8256" t="s">
        <v>59</v>
      </c>
      <c r="E8256" t="s">
        <v>15</v>
      </c>
      <c r="F8256" t="s">
        <v>7</v>
      </c>
      <c r="G8256">
        <v>0</v>
      </c>
    </row>
    <row r="8257" spans="1:7" x14ac:dyDescent="0.4">
      <c r="A8257" t="s">
        <v>40</v>
      </c>
      <c r="B8257">
        <v>2011</v>
      </c>
      <c r="C8257" t="s">
        <v>39</v>
      </c>
      <c r="D8257" t="s">
        <v>59</v>
      </c>
      <c r="E8257" t="s">
        <v>16</v>
      </c>
      <c r="F8257" t="s">
        <v>7</v>
      </c>
      <c r="G8257">
        <v>0</v>
      </c>
    </row>
    <row r="8258" spans="1:7" x14ac:dyDescent="0.4">
      <c r="A8258" t="s">
        <v>40</v>
      </c>
      <c r="B8258">
        <v>2011</v>
      </c>
      <c r="C8258" t="s">
        <v>39</v>
      </c>
      <c r="D8258" t="s">
        <v>59</v>
      </c>
      <c r="E8258" t="s">
        <v>17</v>
      </c>
      <c r="F8258" t="s">
        <v>7</v>
      </c>
      <c r="G8258">
        <v>0</v>
      </c>
    </row>
    <row r="8259" spans="1:7" x14ac:dyDescent="0.4">
      <c r="A8259" t="s">
        <v>40</v>
      </c>
      <c r="B8259">
        <v>2011</v>
      </c>
      <c r="C8259" t="s">
        <v>39</v>
      </c>
      <c r="D8259" t="s">
        <v>59</v>
      </c>
      <c r="E8259" t="s">
        <v>18</v>
      </c>
      <c r="F8259" t="s">
        <v>7</v>
      </c>
      <c r="G8259">
        <v>0</v>
      </c>
    </row>
    <row r="8260" spans="1:7" x14ac:dyDescent="0.4">
      <c r="A8260" t="s">
        <v>40</v>
      </c>
      <c r="B8260">
        <v>2011</v>
      </c>
      <c r="C8260" t="s">
        <v>39</v>
      </c>
      <c r="D8260" t="s">
        <v>59</v>
      </c>
      <c r="E8260" t="s">
        <v>19</v>
      </c>
      <c r="F8260" t="s">
        <v>7</v>
      </c>
      <c r="G8260">
        <v>0</v>
      </c>
    </row>
    <row r="8261" spans="1:7" x14ac:dyDescent="0.4">
      <c r="A8261" t="s">
        <v>40</v>
      </c>
      <c r="B8261">
        <v>2011</v>
      </c>
      <c r="C8261" t="s">
        <v>39</v>
      </c>
      <c r="D8261" t="s">
        <v>59</v>
      </c>
      <c r="E8261" t="s">
        <v>20</v>
      </c>
      <c r="F8261" t="s">
        <v>7</v>
      </c>
      <c r="G8261">
        <v>0</v>
      </c>
    </row>
    <row r="8262" spans="1:7" x14ac:dyDescent="0.4">
      <c r="A8262" t="s">
        <v>40</v>
      </c>
      <c r="B8262">
        <v>2011</v>
      </c>
      <c r="C8262" t="s">
        <v>39</v>
      </c>
      <c r="D8262" t="s">
        <v>59</v>
      </c>
      <c r="E8262" t="s">
        <v>21</v>
      </c>
      <c r="F8262" t="s">
        <v>7</v>
      </c>
      <c r="G8262">
        <v>0</v>
      </c>
    </row>
    <row r="8263" spans="1:7" x14ac:dyDescent="0.4">
      <c r="A8263" t="s">
        <v>40</v>
      </c>
      <c r="B8263">
        <v>2011</v>
      </c>
      <c r="C8263" t="s">
        <v>39</v>
      </c>
      <c r="D8263" t="s">
        <v>59</v>
      </c>
      <c r="E8263" t="s">
        <v>22</v>
      </c>
      <c r="F8263" t="s">
        <v>7</v>
      </c>
      <c r="G8263">
        <v>0</v>
      </c>
    </row>
    <row r="8264" spans="1:7" x14ac:dyDescent="0.4">
      <c r="A8264" t="s">
        <v>40</v>
      </c>
      <c r="B8264">
        <v>2011</v>
      </c>
      <c r="C8264" t="s">
        <v>39</v>
      </c>
      <c r="D8264" t="s">
        <v>59</v>
      </c>
      <c r="E8264" t="s">
        <v>23</v>
      </c>
      <c r="F8264" t="s">
        <v>7</v>
      </c>
      <c r="G8264">
        <v>0</v>
      </c>
    </row>
    <row r="8265" spans="1:7" x14ac:dyDescent="0.4">
      <c r="A8265" t="s">
        <v>40</v>
      </c>
      <c r="B8265">
        <v>2011</v>
      </c>
      <c r="C8265" t="s">
        <v>39</v>
      </c>
      <c r="D8265" t="s">
        <v>59</v>
      </c>
      <c r="E8265" t="s">
        <v>24</v>
      </c>
      <c r="F8265" t="s">
        <v>7</v>
      </c>
      <c r="G8265">
        <v>0</v>
      </c>
    </row>
    <row r="8266" spans="1:7" x14ac:dyDescent="0.4">
      <c r="A8266" t="s">
        <v>40</v>
      </c>
      <c r="B8266">
        <v>2011</v>
      </c>
      <c r="C8266" t="s">
        <v>39</v>
      </c>
      <c r="D8266" t="s">
        <v>59</v>
      </c>
      <c r="E8266" t="s">
        <v>25</v>
      </c>
      <c r="F8266" t="s">
        <v>7</v>
      </c>
      <c r="G8266">
        <v>0</v>
      </c>
    </row>
    <row r="8267" spans="1:7" x14ac:dyDescent="0.4">
      <c r="A8267" t="s">
        <v>40</v>
      </c>
      <c r="B8267">
        <v>2011</v>
      </c>
      <c r="C8267" t="s">
        <v>39</v>
      </c>
      <c r="D8267" t="s">
        <v>59</v>
      </c>
      <c r="E8267" t="s">
        <v>26</v>
      </c>
      <c r="F8267" t="s">
        <v>7</v>
      </c>
      <c r="G8267">
        <v>0</v>
      </c>
    </row>
    <row r="8268" spans="1:7" x14ac:dyDescent="0.4">
      <c r="A8268" t="s">
        <v>40</v>
      </c>
      <c r="B8268">
        <v>2011</v>
      </c>
      <c r="C8268" t="s">
        <v>39</v>
      </c>
      <c r="D8268" t="s">
        <v>59</v>
      </c>
      <c r="E8268" t="s">
        <v>27</v>
      </c>
      <c r="F8268" t="s">
        <v>7</v>
      </c>
      <c r="G8268">
        <v>0</v>
      </c>
    </row>
    <row r="8269" spans="1:7" x14ac:dyDescent="0.4">
      <c r="A8269" t="s">
        <v>40</v>
      </c>
      <c r="B8269">
        <v>2011</v>
      </c>
      <c r="C8269" t="s">
        <v>39</v>
      </c>
      <c r="D8269" t="s">
        <v>59</v>
      </c>
      <c r="E8269" t="s">
        <v>28</v>
      </c>
      <c r="F8269" t="s">
        <v>7</v>
      </c>
      <c r="G8269">
        <v>0</v>
      </c>
    </row>
    <row r="8270" spans="1:7" x14ac:dyDescent="0.4">
      <c r="A8270" t="s">
        <v>40</v>
      </c>
      <c r="B8270">
        <v>2011</v>
      </c>
      <c r="C8270" t="s">
        <v>39</v>
      </c>
      <c r="D8270" t="s">
        <v>59</v>
      </c>
      <c r="E8270" t="s">
        <v>29</v>
      </c>
      <c r="F8270" t="s">
        <v>7</v>
      </c>
      <c r="G8270">
        <v>0</v>
      </c>
    </row>
    <row r="8271" spans="1:7" x14ac:dyDescent="0.4">
      <c r="A8271" t="s">
        <v>40</v>
      </c>
      <c r="B8271">
        <v>2011</v>
      </c>
      <c r="C8271" t="s">
        <v>39</v>
      </c>
      <c r="D8271" t="s">
        <v>59</v>
      </c>
      <c r="E8271" t="s">
        <v>30</v>
      </c>
      <c r="F8271" t="s">
        <v>7</v>
      </c>
      <c r="G8271">
        <v>0</v>
      </c>
    </row>
    <row r="8272" spans="1:7" x14ac:dyDescent="0.4">
      <c r="A8272" t="s">
        <v>40</v>
      </c>
      <c r="B8272">
        <v>2011</v>
      </c>
      <c r="C8272" t="s">
        <v>39</v>
      </c>
      <c r="D8272" t="s">
        <v>59</v>
      </c>
      <c r="E8272" t="s">
        <v>31</v>
      </c>
      <c r="F8272" t="s">
        <v>7</v>
      </c>
      <c r="G8272">
        <v>0</v>
      </c>
    </row>
    <row r="8273" spans="1:7" x14ac:dyDescent="0.4">
      <c r="A8273" t="s">
        <v>40</v>
      </c>
      <c r="B8273">
        <v>2011</v>
      </c>
      <c r="C8273" t="s">
        <v>39</v>
      </c>
      <c r="D8273" t="s">
        <v>59</v>
      </c>
      <c r="E8273" t="s">
        <v>32</v>
      </c>
      <c r="F8273" t="s">
        <v>7</v>
      </c>
      <c r="G8273">
        <v>0</v>
      </c>
    </row>
    <row r="8274" spans="1:7" x14ac:dyDescent="0.4">
      <c r="A8274" t="s">
        <v>40</v>
      </c>
      <c r="B8274">
        <v>2011</v>
      </c>
      <c r="C8274" t="s">
        <v>39</v>
      </c>
      <c r="D8274" t="s">
        <v>59</v>
      </c>
      <c r="E8274" t="s">
        <v>33</v>
      </c>
      <c r="F8274" t="s">
        <v>7</v>
      </c>
      <c r="G8274">
        <v>0</v>
      </c>
    </row>
    <row r="8275" spans="1:7" x14ac:dyDescent="0.4">
      <c r="A8275" t="s">
        <v>40</v>
      </c>
      <c r="B8275">
        <v>2011</v>
      </c>
      <c r="C8275" t="s">
        <v>39</v>
      </c>
      <c r="D8275" t="s">
        <v>59</v>
      </c>
      <c r="E8275" t="s">
        <v>34</v>
      </c>
      <c r="F8275" t="s">
        <v>7</v>
      </c>
      <c r="G8275">
        <v>0</v>
      </c>
    </row>
    <row r="8276" spans="1:7" x14ac:dyDescent="0.4">
      <c r="A8276" t="s">
        <v>40</v>
      </c>
      <c r="B8276">
        <v>2011</v>
      </c>
      <c r="C8276" t="s">
        <v>39</v>
      </c>
      <c r="D8276" t="s">
        <v>59</v>
      </c>
      <c r="E8276" t="s">
        <v>35</v>
      </c>
      <c r="F8276" t="s">
        <v>7</v>
      </c>
      <c r="G8276">
        <v>0</v>
      </c>
    </row>
    <row r="8277" spans="1:7" x14ac:dyDescent="0.4">
      <c r="A8277" t="s">
        <v>40</v>
      </c>
      <c r="B8277">
        <v>2011</v>
      </c>
      <c r="C8277" t="s">
        <v>39</v>
      </c>
      <c r="D8277" t="s">
        <v>59</v>
      </c>
      <c r="E8277" t="s">
        <v>36</v>
      </c>
      <c r="F8277" t="s">
        <v>7</v>
      </c>
      <c r="G8277">
        <v>0</v>
      </c>
    </row>
    <row r="8278" spans="1:7" x14ac:dyDescent="0.4">
      <c r="A8278" t="s">
        <v>40</v>
      </c>
      <c r="B8278">
        <v>2011</v>
      </c>
      <c r="C8278" t="s">
        <v>39</v>
      </c>
      <c r="D8278" t="s">
        <v>59</v>
      </c>
      <c r="E8278" t="s">
        <v>37</v>
      </c>
      <c r="F8278" t="s">
        <v>7</v>
      </c>
      <c r="G8278">
        <v>0</v>
      </c>
    </row>
    <row r="8279" spans="1:7" x14ac:dyDescent="0.4">
      <c r="A8279" t="s">
        <v>40</v>
      </c>
      <c r="B8279">
        <v>2011</v>
      </c>
      <c r="C8279" t="s">
        <v>39</v>
      </c>
      <c r="D8279" t="s">
        <v>60</v>
      </c>
      <c r="E8279" t="s">
        <v>6</v>
      </c>
      <c r="F8279" t="s">
        <v>7</v>
      </c>
      <c r="G8279">
        <v>0</v>
      </c>
    </row>
    <row r="8280" spans="1:7" x14ac:dyDescent="0.4">
      <c r="A8280" t="s">
        <v>40</v>
      </c>
      <c r="B8280">
        <v>2011</v>
      </c>
      <c r="C8280" t="s">
        <v>39</v>
      </c>
      <c r="D8280" t="s">
        <v>60</v>
      </c>
      <c r="E8280" t="s">
        <v>8</v>
      </c>
      <c r="F8280" t="s">
        <v>7</v>
      </c>
      <c r="G8280">
        <v>0</v>
      </c>
    </row>
    <row r="8281" spans="1:7" x14ac:dyDescent="0.4">
      <c r="A8281" t="s">
        <v>40</v>
      </c>
      <c r="B8281">
        <v>2011</v>
      </c>
      <c r="C8281" t="s">
        <v>39</v>
      </c>
      <c r="D8281" t="s">
        <v>60</v>
      </c>
      <c r="E8281" t="s">
        <v>9</v>
      </c>
      <c r="F8281" t="s">
        <v>7</v>
      </c>
      <c r="G8281">
        <v>0</v>
      </c>
    </row>
    <row r="8282" spans="1:7" x14ac:dyDescent="0.4">
      <c r="A8282" t="s">
        <v>40</v>
      </c>
      <c r="B8282">
        <v>2011</v>
      </c>
      <c r="C8282" t="s">
        <v>39</v>
      </c>
      <c r="D8282" t="s">
        <v>60</v>
      </c>
      <c r="E8282" t="s">
        <v>10</v>
      </c>
      <c r="F8282" t="s">
        <v>7</v>
      </c>
      <c r="G8282">
        <v>0</v>
      </c>
    </row>
    <row r="8283" spans="1:7" x14ac:dyDescent="0.4">
      <c r="A8283" t="s">
        <v>40</v>
      </c>
      <c r="B8283">
        <v>2011</v>
      </c>
      <c r="C8283" t="s">
        <v>39</v>
      </c>
      <c r="D8283" t="s">
        <v>60</v>
      </c>
      <c r="E8283" t="s">
        <v>11</v>
      </c>
      <c r="F8283" t="s">
        <v>7</v>
      </c>
      <c r="G8283">
        <v>0</v>
      </c>
    </row>
    <row r="8284" spans="1:7" x14ac:dyDescent="0.4">
      <c r="A8284" t="s">
        <v>40</v>
      </c>
      <c r="B8284">
        <v>2011</v>
      </c>
      <c r="C8284" t="s">
        <v>39</v>
      </c>
      <c r="D8284" t="s">
        <v>60</v>
      </c>
      <c r="E8284" t="s">
        <v>12</v>
      </c>
      <c r="F8284" t="s">
        <v>7</v>
      </c>
      <c r="G8284">
        <v>0</v>
      </c>
    </row>
    <row r="8285" spans="1:7" x14ac:dyDescent="0.4">
      <c r="A8285" t="s">
        <v>40</v>
      </c>
      <c r="B8285">
        <v>2011</v>
      </c>
      <c r="C8285" t="s">
        <v>39</v>
      </c>
      <c r="D8285" t="s">
        <v>60</v>
      </c>
      <c r="E8285" t="s">
        <v>13</v>
      </c>
      <c r="F8285" t="s">
        <v>7</v>
      </c>
      <c r="G8285">
        <v>0</v>
      </c>
    </row>
    <row r="8286" spans="1:7" x14ac:dyDescent="0.4">
      <c r="A8286" t="s">
        <v>40</v>
      </c>
      <c r="B8286">
        <v>2011</v>
      </c>
      <c r="C8286" t="s">
        <v>39</v>
      </c>
      <c r="D8286" t="s">
        <v>60</v>
      </c>
      <c r="E8286" t="s">
        <v>14</v>
      </c>
      <c r="F8286" t="s">
        <v>7</v>
      </c>
      <c r="G8286">
        <v>0</v>
      </c>
    </row>
    <row r="8287" spans="1:7" x14ac:dyDescent="0.4">
      <c r="A8287" t="s">
        <v>40</v>
      </c>
      <c r="B8287">
        <v>2011</v>
      </c>
      <c r="C8287" t="s">
        <v>39</v>
      </c>
      <c r="D8287" t="s">
        <v>60</v>
      </c>
      <c r="E8287" t="s">
        <v>15</v>
      </c>
      <c r="F8287" t="s">
        <v>7</v>
      </c>
      <c r="G8287">
        <v>0</v>
      </c>
    </row>
    <row r="8288" spans="1:7" x14ac:dyDescent="0.4">
      <c r="A8288" t="s">
        <v>40</v>
      </c>
      <c r="B8288">
        <v>2011</v>
      </c>
      <c r="C8288" t="s">
        <v>39</v>
      </c>
      <c r="D8288" t="s">
        <v>60</v>
      </c>
      <c r="E8288" t="s">
        <v>16</v>
      </c>
      <c r="F8288" t="s">
        <v>7</v>
      </c>
      <c r="G8288">
        <v>0</v>
      </c>
    </row>
    <row r="8289" spans="1:7" x14ac:dyDescent="0.4">
      <c r="A8289" t="s">
        <v>40</v>
      </c>
      <c r="B8289">
        <v>2011</v>
      </c>
      <c r="C8289" t="s">
        <v>39</v>
      </c>
      <c r="D8289" t="s">
        <v>60</v>
      </c>
      <c r="E8289" t="s">
        <v>17</v>
      </c>
      <c r="F8289" t="s">
        <v>7</v>
      </c>
      <c r="G8289">
        <v>0</v>
      </c>
    </row>
    <row r="8290" spans="1:7" x14ac:dyDescent="0.4">
      <c r="A8290" t="s">
        <v>40</v>
      </c>
      <c r="B8290">
        <v>2011</v>
      </c>
      <c r="C8290" t="s">
        <v>39</v>
      </c>
      <c r="D8290" t="s">
        <v>60</v>
      </c>
      <c r="E8290" t="s">
        <v>18</v>
      </c>
      <c r="F8290" t="s">
        <v>7</v>
      </c>
      <c r="G8290">
        <v>0</v>
      </c>
    </row>
    <row r="8291" spans="1:7" x14ac:dyDescent="0.4">
      <c r="A8291" t="s">
        <v>40</v>
      </c>
      <c r="B8291">
        <v>2011</v>
      </c>
      <c r="C8291" t="s">
        <v>39</v>
      </c>
      <c r="D8291" t="s">
        <v>60</v>
      </c>
      <c r="E8291" t="s">
        <v>19</v>
      </c>
      <c r="F8291" t="s">
        <v>7</v>
      </c>
      <c r="G8291">
        <v>0</v>
      </c>
    </row>
    <row r="8292" spans="1:7" x14ac:dyDescent="0.4">
      <c r="A8292" t="s">
        <v>40</v>
      </c>
      <c r="B8292">
        <v>2011</v>
      </c>
      <c r="C8292" t="s">
        <v>39</v>
      </c>
      <c r="D8292" t="s">
        <v>60</v>
      </c>
      <c r="E8292" t="s">
        <v>20</v>
      </c>
      <c r="F8292" t="s">
        <v>7</v>
      </c>
      <c r="G8292">
        <v>0</v>
      </c>
    </row>
    <row r="8293" spans="1:7" x14ac:dyDescent="0.4">
      <c r="A8293" t="s">
        <v>40</v>
      </c>
      <c r="B8293">
        <v>2011</v>
      </c>
      <c r="C8293" t="s">
        <v>39</v>
      </c>
      <c r="D8293" t="s">
        <v>60</v>
      </c>
      <c r="E8293" t="s">
        <v>21</v>
      </c>
      <c r="F8293" t="s">
        <v>7</v>
      </c>
      <c r="G8293">
        <v>0</v>
      </c>
    </row>
    <row r="8294" spans="1:7" x14ac:dyDescent="0.4">
      <c r="A8294" t="s">
        <v>40</v>
      </c>
      <c r="B8294">
        <v>2011</v>
      </c>
      <c r="C8294" t="s">
        <v>39</v>
      </c>
      <c r="D8294" t="s">
        <v>60</v>
      </c>
      <c r="E8294" t="s">
        <v>22</v>
      </c>
      <c r="F8294" t="s">
        <v>7</v>
      </c>
      <c r="G8294">
        <v>0</v>
      </c>
    </row>
    <row r="8295" spans="1:7" x14ac:dyDescent="0.4">
      <c r="A8295" t="s">
        <v>40</v>
      </c>
      <c r="B8295">
        <v>2011</v>
      </c>
      <c r="C8295" t="s">
        <v>39</v>
      </c>
      <c r="D8295" t="s">
        <v>60</v>
      </c>
      <c r="E8295" t="s">
        <v>23</v>
      </c>
      <c r="F8295" t="s">
        <v>7</v>
      </c>
      <c r="G8295">
        <v>0</v>
      </c>
    </row>
    <row r="8296" spans="1:7" x14ac:dyDescent="0.4">
      <c r="A8296" t="s">
        <v>40</v>
      </c>
      <c r="B8296">
        <v>2011</v>
      </c>
      <c r="C8296" t="s">
        <v>39</v>
      </c>
      <c r="D8296" t="s">
        <v>60</v>
      </c>
      <c r="E8296" t="s">
        <v>24</v>
      </c>
      <c r="F8296" t="s">
        <v>7</v>
      </c>
      <c r="G8296">
        <v>0</v>
      </c>
    </row>
    <row r="8297" spans="1:7" x14ac:dyDescent="0.4">
      <c r="A8297" t="s">
        <v>40</v>
      </c>
      <c r="B8297">
        <v>2011</v>
      </c>
      <c r="C8297" t="s">
        <v>39</v>
      </c>
      <c r="D8297" t="s">
        <v>60</v>
      </c>
      <c r="E8297" t="s">
        <v>25</v>
      </c>
      <c r="F8297" t="s">
        <v>7</v>
      </c>
      <c r="G8297">
        <v>0</v>
      </c>
    </row>
    <row r="8298" spans="1:7" x14ac:dyDescent="0.4">
      <c r="A8298" t="s">
        <v>40</v>
      </c>
      <c r="B8298">
        <v>2011</v>
      </c>
      <c r="C8298" t="s">
        <v>39</v>
      </c>
      <c r="D8298" t="s">
        <v>60</v>
      </c>
      <c r="E8298" t="s">
        <v>26</v>
      </c>
      <c r="F8298" t="s">
        <v>7</v>
      </c>
      <c r="G8298">
        <v>0</v>
      </c>
    </row>
    <row r="8299" spans="1:7" x14ac:dyDescent="0.4">
      <c r="A8299" t="s">
        <v>40</v>
      </c>
      <c r="B8299">
        <v>2011</v>
      </c>
      <c r="C8299" t="s">
        <v>39</v>
      </c>
      <c r="D8299" t="s">
        <v>60</v>
      </c>
      <c r="E8299" t="s">
        <v>27</v>
      </c>
      <c r="F8299" t="s">
        <v>7</v>
      </c>
      <c r="G8299">
        <v>0</v>
      </c>
    </row>
    <row r="8300" spans="1:7" x14ac:dyDescent="0.4">
      <c r="A8300" t="s">
        <v>40</v>
      </c>
      <c r="B8300">
        <v>2011</v>
      </c>
      <c r="C8300" t="s">
        <v>39</v>
      </c>
      <c r="D8300" t="s">
        <v>60</v>
      </c>
      <c r="E8300" t="s">
        <v>28</v>
      </c>
      <c r="F8300" t="s">
        <v>7</v>
      </c>
      <c r="G8300">
        <v>0</v>
      </c>
    </row>
    <row r="8301" spans="1:7" x14ac:dyDescent="0.4">
      <c r="A8301" t="s">
        <v>40</v>
      </c>
      <c r="B8301">
        <v>2011</v>
      </c>
      <c r="C8301" t="s">
        <v>39</v>
      </c>
      <c r="D8301" t="s">
        <v>60</v>
      </c>
      <c r="E8301" t="s">
        <v>29</v>
      </c>
      <c r="F8301" t="s">
        <v>7</v>
      </c>
      <c r="G8301">
        <v>0</v>
      </c>
    </row>
    <row r="8302" spans="1:7" x14ac:dyDescent="0.4">
      <c r="A8302" t="s">
        <v>40</v>
      </c>
      <c r="B8302">
        <v>2011</v>
      </c>
      <c r="C8302" t="s">
        <v>39</v>
      </c>
      <c r="D8302" t="s">
        <v>60</v>
      </c>
      <c r="E8302" t="s">
        <v>30</v>
      </c>
      <c r="F8302" t="s">
        <v>7</v>
      </c>
      <c r="G8302">
        <v>0</v>
      </c>
    </row>
    <row r="8303" spans="1:7" x14ac:dyDescent="0.4">
      <c r="A8303" t="s">
        <v>40</v>
      </c>
      <c r="B8303">
        <v>2011</v>
      </c>
      <c r="C8303" t="s">
        <v>39</v>
      </c>
      <c r="D8303" t="s">
        <v>60</v>
      </c>
      <c r="E8303" t="s">
        <v>31</v>
      </c>
      <c r="F8303" t="s">
        <v>7</v>
      </c>
      <c r="G8303">
        <v>0</v>
      </c>
    </row>
    <row r="8304" spans="1:7" x14ac:dyDescent="0.4">
      <c r="A8304" t="s">
        <v>40</v>
      </c>
      <c r="B8304">
        <v>2011</v>
      </c>
      <c r="C8304" t="s">
        <v>39</v>
      </c>
      <c r="D8304" t="s">
        <v>60</v>
      </c>
      <c r="E8304" t="s">
        <v>32</v>
      </c>
      <c r="F8304" t="s">
        <v>7</v>
      </c>
      <c r="G8304">
        <v>0</v>
      </c>
    </row>
    <row r="8305" spans="1:7" x14ac:dyDescent="0.4">
      <c r="A8305" t="s">
        <v>40</v>
      </c>
      <c r="B8305">
        <v>2011</v>
      </c>
      <c r="C8305" t="s">
        <v>39</v>
      </c>
      <c r="D8305" t="s">
        <v>60</v>
      </c>
      <c r="E8305" t="s">
        <v>33</v>
      </c>
      <c r="F8305" t="s">
        <v>7</v>
      </c>
      <c r="G8305">
        <v>0</v>
      </c>
    </row>
    <row r="8306" spans="1:7" x14ac:dyDescent="0.4">
      <c r="A8306" t="s">
        <v>40</v>
      </c>
      <c r="B8306">
        <v>2011</v>
      </c>
      <c r="C8306" t="s">
        <v>39</v>
      </c>
      <c r="D8306" t="s">
        <v>60</v>
      </c>
      <c r="E8306" t="s">
        <v>34</v>
      </c>
      <c r="F8306" t="s">
        <v>7</v>
      </c>
      <c r="G8306">
        <v>0</v>
      </c>
    </row>
    <row r="8307" spans="1:7" x14ac:dyDescent="0.4">
      <c r="A8307" t="s">
        <v>40</v>
      </c>
      <c r="B8307">
        <v>2011</v>
      </c>
      <c r="C8307" t="s">
        <v>39</v>
      </c>
      <c r="D8307" t="s">
        <v>60</v>
      </c>
      <c r="E8307" t="s">
        <v>35</v>
      </c>
      <c r="F8307" t="s">
        <v>7</v>
      </c>
      <c r="G8307">
        <v>0</v>
      </c>
    </row>
    <row r="8308" spans="1:7" x14ac:dyDescent="0.4">
      <c r="A8308" t="s">
        <v>40</v>
      </c>
      <c r="B8308">
        <v>2011</v>
      </c>
      <c r="C8308" t="s">
        <v>39</v>
      </c>
      <c r="D8308" t="s">
        <v>60</v>
      </c>
      <c r="E8308" t="s">
        <v>36</v>
      </c>
      <c r="F8308" t="s">
        <v>7</v>
      </c>
      <c r="G8308">
        <v>0</v>
      </c>
    </row>
    <row r="8309" spans="1:7" x14ac:dyDescent="0.4">
      <c r="A8309" t="s">
        <v>40</v>
      </c>
      <c r="B8309">
        <v>2011</v>
      </c>
      <c r="C8309" t="s">
        <v>39</v>
      </c>
      <c r="D8309" t="s">
        <v>60</v>
      </c>
      <c r="E8309" t="s">
        <v>37</v>
      </c>
      <c r="F8309" t="s">
        <v>7</v>
      </c>
      <c r="G8309">
        <v>0</v>
      </c>
    </row>
    <row r="8310" spans="1:7" x14ac:dyDescent="0.4">
      <c r="A8310" t="s">
        <v>40</v>
      </c>
      <c r="B8310">
        <v>2011</v>
      </c>
      <c r="C8310" t="s">
        <v>39</v>
      </c>
      <c r="D8310" t="s">
        <v>61</v>
      </c>
      <c r="E8310" t="s">
        <v>6</v>
      </c>
      <c r="F8310" t="s">
        <v>7</v>
      </c>
      <c r="G8310">
        <v>0</v>
      </c>
    </row>
    <row r="8311" spans="1:7" x14ac:dyDescent="0.4">
      <c r="A8311" t="s">
        <v>40</v>
      </c>
      <c r="B8311">
        <v>2011</v>
      </c>
      <c r="C8311" t="s">
        <v>39</v>
      </c>
      <c r="D8311" t="s">
        <v>61</v>
      </c>
      <c r="E8311" t="s">
        <v>8</v>
      </c>
      <c r="F8311" t="s">
        <v>7</v>
      </c>
      <c r="G8311">
        <v>0</v>
      </c>
    </row>
    <row r="8312" spans="1:7" x14ac:dyDescent="0.4">
      <c r="A8312" t="s">
        <v>40</v>
      </c>
      <c r="B8312">
        <v>2011</v>
      </c>
      <c r="C8312" t="s">
        <v>39</v>
      </c>
      <c r="D8312" t="s">
        <v>61</v>
      </c>
      <c r="E8312" t="s">
        <v>9</v>
      </c>
      <c r="F8312" t="s">
        <v>7</v>
      </c>
      <c r="G8312">
        <v>0</v>
      </c>
    </row>
    <row r="8313" spans="1:7" x14ac:dyDescent="0.4">
      <c r="A8313" t="s">
        <v>40</v>
      </c>
      <c r="B8313">
        <v>2011</v>
      </c>
      <c r="C8313" t="s">
        <v>39</v>
      </c>
      <c r="D8313" t="s">
        <v>61</v>
      </c>
      <c r="E8313" t="s">
        <v>10</v>
      </c>
      <c r="F8313" t="s">
        <v>7</v>
      </c>
      <c r="G8313">
        <v>0</v>
      </c>
    </row>
    <row r="8314" spans="1:7" x14ac:dyDescent="0.4">
      <c r="A8314" t="s">
        <v>40</v>
      </c>
      <c r="B8314">
        <v>2011</v>
      </c>
      <c r="C8314" t="s">
        <v>39</v>
      </c>
      <c r="D8314" t="s">
        <v>61</v>
      </c>
      <c r="E8314" t="s">
        <v>11</v>
      </c>
      <c r="F8314" t="s">
        <v>7</v>
      </c>
      <c r="G8314">
        <v>0</v>
      </c>
    </row>
    <row r="8315" spans="1:7" x14ac:dyDescent="0.4">
      <c r="A8315" t="s">
        <v>40</v>
      </c>
      <c r="B8315">
        <v>2011</v>
      </c>
      <c r="C8315" t="s">
        <v>39</v>
      </c>
      <c r="D8315" t="s">
        <v>61</v>
      </c>
      <c r="E8315" t="s">
        <v>12</v>
      </c>
      <c r="F8315" t="s">
        <v>7</v>
      </c>
      <c r="G8315">
        <v>0</v>
      </c>
    </row>
    <row r="8316" spans="1:7" x14ac:dyDescent="0.4">
      <c r="A8316" t="s">
        <v>40</v>
      </c>
      <c r="B8316">
        <v>2011</v>
      </c>
      <c r="C8316" t="s">
        <v>39</v>
      </c>
      <c r="D8316" t="s">
        <v>61</v>
      </c>
      <c r="E8316" t="s">
        <v>13</v>
      </c>
      <c r="F8316" t="s">
        <v>7</v>
      </c>
      <c r="G8316">
        <v>0</v>
      </c>
    </row>
    <row r="8317" spans="1:7" x14ac:dyDescent="0.4">
      <c r="A8317" t="s">
        <v>40</v>
      </c>
      <c r="B8317">
        <v>2011</v>
      </c>
      <c r="C8317" t="s">
        <v>39</v>
      </c>
      <c r="D8317" t="s">
        <v>61</v>
      </c>
      <c r="E8317" t="s">
        <v>14</v>
      </c>
      <c r="F8317" t="s">
        <v>7</v>
      </c>
      <c r="G8317">
        <v>0</v>
      </c>
    </row>
    <row r="8318" spans="1:7" x14ac:dyDescent="0.4">
      <c r="A8318" t="s">
        <v>40</v>
      </c>
      <c r="B8318">
        <v>2011</v>
      </c>
      <c r="C8318" t="s">
        <v>39</v>
      </c>
      <c r="D8318" t="s">
        <v>61</v>
      </c>
      <c r="E8318" t="s">
        <v>15</v>
      </c>
      <c r="F8318" t="s">
        <v>7</v>
      </c>
      <c r="G8318">
        <v>0</v>
      </c>
    </row>
    <row r="8319" spans="1:7" x14ac:dyDescent="0.4">
      <c r="A8319" t="s">
        <v>40</v>
      </c>
      <c r="B8319">
        <v>2011</v>
      </c>
      <c r="C8319" t="s">
        <v>39</v>
      </c>
      <c r="D8319" t="s">
        <v>61</v>
      </c>
      <c r="E8319" t="s">
        <v>16</v>
      </c>
      <c r="F8319" t="s">
        <v>7</v>
      </c>
      <c r="G8319">
        <v>0</v>
      </c>
    </row>
    <row r="8320" spans="1:7" x14ac:dyDescent="0.4">
      <c r="A8320" t="s">
        <v>40</v>
      </c>
      <c r="B8320">
        <v>2011</v>
      </c>
      <c r="C8320" t="s">
        <v>39</v>
      </c>
      <c r="D8320" t="s">
        <v>61</v>
      </c>
      <c r="E8320" t="s">
        <v>17</v>
      </c>
      <c r="F8320" t="s">
        <v>7</v>
      </c>
      <c r="G8320">
        <v>0</v>
      </c>
    </row>
    <row r="8321" spans="1:7" x14ac:dyDescent="0.4">
      <c r="A8321" t="s">
        <v>40</v>
      </c>
      <c r="B8321">
        <v>2011</v>
      </c>
      <c r="C8321" t="s">
        <v>39</v>
      </c>
      <c r="D8321" t="s">
        <v>61</v>
      </c>
      <c r="E8321" t="s">
        <v>18</v>
      </c>
      <c r="F8321" t="s">
        <v>7</v>
      </c>
      <c r="G8321">
        <v>0</v>
      </c>
    </row>
    <row r="8322" spans="1:7" x14ac:dyDescent="0.4">
      <c r="A8322" t="s">
        <v>40</v>
      </c>
      <c r="B8322">
        <v>2011</v>
      </c>
      <c r="C8322" t="s">
        <v>39</v>
      </c>
      <c r="D8322" t="s">
        <v>61</v>
      </c>
      <c r="E8322" t="s">
        <v>19</v>
      </c>
      <c r="F8322" t="s">
        <v>7</v>
      </c>
      <c r="G8322">
        <v>0</v>
      </c>
    </row>
    <row r="8323" spans="1:7" x14ac:dyDescent="0.4">
      <c r="A8323" t="s">
        <v>40</v>
      </c>
      <c r="B8323">
        <v>2011</v>
      </c>
      <c r="C8323" t="s">
        <v>39</v>
      </c>
      <c r="D8323" t="s">
        <v>61</v>
      </c>
      <c r="E8323" t="s">
        <v>20</v>
      </c>
      <c r="F8323" t="s">
        <v>7</v>
      </c>
      <c r="G8323">
        <v>0</v>
      </c>
    </row>
    <row r="8324" spans="1:7" x14ac:dyDescent="0.4">
      <c r="A8324" t="s">
        <v>40</v>
      </c>
      <c r="B8324">
        <v>2011</v>
      </c>
      <c r="C8324" t="s">
        <v>39</v>
      </c>
      <c r="D8324" t="s">
        <v>61</v>
      </c>
      <c r="E8324" t="s">
        <v>21</v>
      </c>
      <c r="F8324" t="s">
        <v>7</v>
      </c>
      <c r="G8324">
        <v>0</v>
      </c>
    </row>
    <row r="8325" spans="1:7" x14ac:dyDescent="0.4">
      <c r="A8325" t="s">
        <v>40</v>
      </c>
      <c r="B8325">
        <v>2011</v>
      </c>
      <c r="C8325" t="s">
        <v>39</v>
      </c>
      <c r="D8325" t="s">
        <v>61</v>
      </c>
      <c r="E8325" t="s">
        <v>22</v>
      </c>
      <c r="F8325" t="s">
        <v>7</v>
      </c>
      <c r="G8325">
        <v>0</v>
      </c>
    </row>
    <row r="8326" spans="1:7" x14ac:dyDescent="0.4">
      <c r="A8326" t="s">
        <v>40</v>
      </c>
      <c r="B8326">
        <v>2011</v>
      </c>
      <c r="C8326" t="s">
        <v>39</v>
      </c>
      <c r="D8326" t="s">
        <v>61</v>
      </c>
      <c r="E8326" t="s">
        <v>23</v>
      </c>
      <c r="F8326" t="s">
        <v>7</v>
      </c>
      <c r="G8326">
        <v>0</v>
      </c>
    </row>
    <row r="8327" spans="1:7" x14ac:dyDescent="0.4">
      <c r="A8327" t="s">
        <v>40</v>
      </c>
      <c r="B8327">
        <v>2011</v>
      </c>
      <c r="C8327" t="s">
        <v>39</v>
      </c>
      <c r="D8327" t="s">
        <v>61</v>
      </c>
      <c r="E8327" t="s">
        <v>24</v>
      </c>
      <c r="F8327" t="s">
        <v>7</v>
      </c>
      <c r="G8327">
        <v>0</v>
      </c>
    </row>
    <row r="8328" spans="1:7" x14ac:dyDescent="0.4">
      <c r="A8328" t="s">
        <v>40</v>
      </c>
      <c r="B8328">
        <v>2011</v>
      </c>
      <c r="C8328" t="s">
        <v>39</v>
      </c>
      <c r="D8328" t="s">
        <v>61</v>
      </c>
      <c r="E8328" t="s">
        <v>25</v>
      </c>
      <c r="F8328" t="s">
        <v>7</v>
      </c>
      <c r="G8328">
        <v>0</v>
      </c>
    </row>
    <row r="8329" spans="1:7" x14ac:dyDescent="0.4">
      <c r="A8329" t="s">
        <v>40</v>
      </c>
      <c r="B8329">
        <v>2011</v>
      </c>
      <c r="C8329" t="s">
        <v>39</v>
      </c>
      <c r="D8329" t="s">
        <v>61</v>
      </c>
      <c r="E8329" t="s">
        <v>26</v>
      </c>
      <c r="F8329" t="s">
        <v>7</v>
      </c>
      <c r="G8329">
        <v>0</v>
      </c>
    </row>
    <row r="8330" spans="1:7" x14ac:dyDescent="0.4">
      <c r="A8330" t="s">
        <v>40</v>
      </c>
      <c r="B8330">
        <v>2011</v>
      </c>
      <c r="C8330" t="s">
        <v>39</v>
      </c>
      <c r="D8330" t="s">
        <v>61</v>
      </c>
      <c r="E8330" t="s">
        <v>27</v>
      </c>
      <c r="F8330" t="s">
        <v>7</v>
      </c>
      <c r="G8330">
        <v>0</v>
      </c>
    </row>
    <row r="8331" spans="1:7" x14ac:dyDescent="0.4">
      <c r="A8331" t="s">
        <v>40</v>
      </c>
      <c r="B8331">
        <v>2011</v>
      </c>
      <c r="C8331" t="s">
        <v>39</v>
      </c>
      <c r="D8331" t="s">
        <v>61</v>
      </c>
      <c r="E8331" t="s">
        <v>28</v>
      </c>
      <c r="F8331" t="s">
        <v>7</v>
      </c>
      <c r="G8331">
        <v>0</v>
      </c>
    </row>
    <row r="8332" spans="1:7" x14ac:dyDescent="0.4">
      <c r="A8332" t="s">
        <v>40</v>
      </c>
      <c r="B8332">
        <v>2011</v>
      </c>
      <c r="C8332" t="s">
        <v>39</v>
      </c>
      <c r="D8332" t="s">
        <v>61</v>
      </c>
      <c r="E8332" t="s">
        <v>29</v>
      </c>
      <c r="F8332" t="s">
        <v>7</v>
      </c>
      <c r="G8332">
        <v>0</v>
      </c>
    </row>
    <row r="8333" spans="1:7" x14ac:dyDescent="0.4">
      <c r="A8333" t="s">
        <v>40</v>
      </c>
      <c r="B8333">
        <v>2011</v>
      </c>
      <c r="C8333" t="s">
        <v>39</v>
      </c>
      <c r="D8333" t="s">
        <v>61</v>
      </c>
      <c r="E8333" t="s">
        <v>30</v>
      </c>
      <c r="F8333" t="s">
        <v>7</v>
      </c>
      <c r="G8333">
        <v>0</v>
      </c>
    </row>
    <row r="8334" spans="1:7" x14ac:dyDescent="0.4">
      <c r="A8334" t="s">
        <v>40</v>
      </c>
      <c r="B8334">
        <v>2011</v>
      </c>
      <c r="C8334" t="s">
        <v>39</v>
      </c>
      <c r="D8334" t="s">
        <v>61</v>
      </c>
      <c r="E8334" t="s">
        <v>31</v>
      </c>
      <c r="F8334" t="s">
        <v>7</v>
      </c>
      <c r="G8334">
        <v>0</v>
      </c>
    </row>
    <row r="8335" spans="1:7" x14ac:dyDescent="0.4">
      <c r="A8335" t="s">
        <v>40</v>
      </c>
      <c r="B8335">
        <v>2011</v>
      </c>
      <c r="C8335" t="s">
        <v>39</v>
      </c>
      <c r="D8335" t="s">
        <v>61</v>
      </c>
      <c r="E8335" t="s">
        <v>32</v>
      </c>
      <c r="F8335" t="s">
        <v>7</v>
      </c>
      <c r="G8335">
        <v>0</v>
      </c>
    </row>
    <row r="8336" spans="1:7" x14ac:dyDescent="0.4">
      <c r="A8336" t="s">
        <v>40</v>
      </c>
      <c r="B8336">
        <v>2011</v>
      </c>
      <c r="C8336" t="s">
        <v>39</v>
      </c>
      <c r="D8336" t="s">
        <v>61</v>
      </c>
      <c r="E8336" t="s">
        <v>33</v>
      </c>
      <c r="F8336" t="s">
        <v>7</v>
      </c>
      <c r="G8336">
        <v>0</v>
      </c>
    </row>
    <row r="8337" spans="1:7" x14ac:dyDescent="0.4">
      <c r="A8337" t="s">
        <v>40</v>
      </c>
      <c r="B8337">
        <v>2011</v>
      </c>
      <c r="C8337" t="s">
        <v>39</v>
      </c>
      <c r="D8337" t="s">
        <v>61</v>
      </c>
      <c r="E8337" t="s">
        <v>34</v>
      </c>
      <c r="F8337" t="s">
        <v>7</v>
      </c>
      <c r="G8337">
        <v>0</v>
      </c>
    </row>
    <row r="8338" spans="1:7" x14ac:dyDescent="0.4">
      <c r="A8338" t="s">
        <v>40</v>
      </c>
      <c r="B8338">
        <v>2011</v>
      </c>
      <c r="C8338" t="s">
        <v>39</v>
      </c>
      <c r="D8338" t="s">
        <v>61</v>
      </c>
      <c r="E8338" t="s">
        <v>35</v>
      </c>
      <c r="F8338" t="s">
        <v>7</v>
      </c>
      <c r="G8338">
        <v>0</v>
      </c>
    </row>
    <row r="8339" spans="1:7" x14ac:dyDescent="0.4">
      <c r="A8339" t="s">
        <v>40</v>
      </c>
      <c r="B8339">
        <v>2011</v>
      </c>
      <c r="C8339" t="s">
        <v>39</v>
      </c>
      <c r="D8339" t="s">
        <v>61</v>
      </c>
      <c r="E8339" t="s">
        <v>36</v>
      </c>
      <c r="F8339" t="s">
        <v>7</v>
      </c>
      <c r="G8339">
        <v>0</v>
      </c>
    </row>
    <row r="8340" spans="1:7" x14ac:dyDescent="0.4">
      <c r="A8340" t="s">
        <v>40</v>
      </c>
      <c r="B8340">
        <v>2011</v>
      </c>
      <c r="C8340" t="s">
        <v>39</v>
      </c>
      <c r="D8340" t="s">
        <v>61</v>
      </c>
      <c r="E8340" t="s">
        <v>37</v>
      </c>
      <c r="F8340" t="s">
        <v>7</v>
      </c>
      <c r="G8340">
        <v>0</v>
      </c>
    </row>
    <row r="8341" spans="1:7" x14ac:dyDescent="0.4">
      <c r="A8341" t="s">
        <v>40</v>
      </c>
      <c r="B8341">
        <v>2011</v>
      </c>
      <c r="C8341" t="s">
        <v>39</v>
      </c>
      <c r="D8341" t="s">
        <v>62</v>
      </c>
      <c r="E8341" t="s">
        <v>6</v>
      </c>
      <c r="F8341" t="s">
        <v>7</v>
      </c>
      <c r="G8341">
        <v>0</v>
      </c>
    </row>
    <row r="8342" spans="1:7" x14ac:dyDescent="0.4">
      <c r="A8342" t="s">
        <v>40</v>
      </c>
      <c r="B8342">
        <v>2011</v>
      </c>
      <c r="C8342" t="s">
        <v>39</v>
      </c>
      <c r="D8342" t="s">
        <v>62</v>
      </c>
      <c r="E8342" t="s">
        <v>8</v>
      </c>
      <c r="F8342" t="s">
        <v>7</v>
      </c>
      <c r="G8342">
        <v>0</v>
      </c>
    </row>
    <row r="8343" spans="1:7" x14ac:dyDescent="0.4">
      <c r="A8343" t="s">
        <v>40</v>
      </c>
      <c r="B8343">
        <v>2011</v>
      </c>
      <c r="C8343" t="s">
        <v>39</v>
      </c>
      <c r="D8343" t="s">
        <v>62</v>
      </c>
      <c r="E8343" t="s">
        <v>9</v>
      </c>
      <c r="F8343" t="s">
        <v>7</v>
      </c>
      <c r="G8343">
        <v>0</v>
      </c>
    </row>
    <row r="8344" spans="1:7" x14ac:dyDescent="0.4">
      <c r="A8344" t="s">
        <v>40</v>
      </c>
      <c r="B8344">
        <v>2011</v>
      </c>
      <c r="C8344" t="s">
        <v>39</v>
      </c>
      <c r="D8344" t="s">
        <v>62</v>
      </c>
      <c r="E8344" t="s">
        <v>10</v>
      </c>
      <c r="F8344" t="s">
        <v>7</v>
      </c>
      <c r="G8344">
        <v>0</v>
      </c>
    </row>
    <row r="8345" spans="1:7" x14ac:dyDescent="0.4">
      <c r="A8345" t="s">
        <v>40</v>
      </c>
      <c r="B8345">
        <v>2011</v>
      </c>
      <c r="C8345" t="s">
        <v>39</v>
      </c>
      <c r="D8345" t="s">
        <v>62</v>
      </c>
      <c r="E8345" t="s">
        <v>11</v>
      </c>
      <c r="F8345" t="s">
        <v>7</v>
      </c>
      <c r="G8345">
        <v>0</v>
      </c>
    </row>
    <row r="8346" spans="1:7" x14ac:dyDescent="0.4">
      <c r="A8346" t="s">
        <v>40</v>
      </c>
      <c r="B8346">
        <v>2011</v>
      </c>
      <c r="C8346" t="s">
        <v>39</v>
      </c>
      <c r="D8346" t="s">
        <v>62</v>
      </c>
      <c r="E8346" t="s">
        <v>12</v>
      </c>
      <c r="F8346" t="s">
        <v>7</v>
      </c>
      <c r="G8346">
        <v>0</v>
      </c>
    </row>
    <row r="8347" spans="1:7" x14ac:dyDescent="0.4">
      <c r="A8347" t="s">
        <v>40</v>
      </c>
      <c r="B8347">
        <v>2011</v>
      </c>
      <c r="C8347" t="s">
        <v>39</v>
      </c>
      <c r="D8347" t="s">
        <v>62</v>
      </c>
      <c r="E8347" t="s">
        <v>13</v>
      </c>
      <c r="F8347" t="s">
        <v>7</v>
      </c>
      <c r="G8347">
        <v>0</v>
      </c>
    </row>
    <row r="8348" spans="1:7" x14ac:dyDescent="0.4">
      <c r="A8348" t="s">
        <v>40</v>
      </c>
      <c r="B8348">
        <v>2011</v>
      </c>
      <c r="C8348" t="s">
        <v>39</v>
      </c>
      <c r="D8348" t="s">
        <v>62</v>
      </c>
      <c r="E8348" t="s">
        <v>14</v>
      </c>
      <c r="F8348" t="s">
        <v>7</v>
      </c>
      <c r="G8348">
        <v>0</v>
      </c>
    </row>
    <row r="8349" spans="1:7" x14ac:dyDescent="0.4">
      <c r="A8349" t="s">
        <v>40</v>
      </c>
      <c r="B8349">
        <v>2011</v>
      </c>
      <c r="C8349" t="s">
        <v>39</v>
      </c>
      <c r="D8349" t="s">
        <v>62</v>
      </c>
      <c r="E8349" t="s">
        <v>15</v>
      </c>
      <c r="F8349" t="s">
        <v>7</v>
      </c>
      <c r="G8349">
        <v>0</v>
      </c>
    </row>
    <row r="8350" spans="1:7" x14ac:dyDescent="0.4">
      <c r="A8350" t="s">
        <v>40</v>
      </c>
      <c r="B8350">
        <v>2011</v>
      </c>
      <c r="C8350" t="s">
        <v>39</v>
      </c>
      <c r="D8350" t="s">
        <v>62</v>
      </c>
      <c r="E8350" t="s">
        <v>16</v>
      </c>
      <c r="F8350" t="s">
        <v>7</v>
      </c>
      <c r="G8350">
        <v>0</v>
      </c>
    </row>
    <row r="8351" spans="1:7" x14ac:dyDescent="0.4">
      <c r="A8351" t="s">
        <v>40</v>
      </c>
      <c r="B8351">
        <v>2011</v>
      </c>
      <c r="C8351" t="s">
        <v>39</v>
      </c>
      <c r="D8351" t="s">
        <v>62</v>
      </c>
      <c r="E8351" t="s">
        <v>17</v>
      </c>
      <c r="F8351" t="s">
        <v>7</v>
      </c>
      <c r="G8351">
        <v>0</v>
      </c>
    </row>
    <row r="8352" spans="1:7" x14ac:dyDescent="0.4">
      <c r="A8352" t="s">
        <v>40</v>
      </c>
      <c r="B8352">
        <v>2011</v>
      </c>
      <c r="C8352" t="s">
        <v>39</v>
      </c>
      <c r="D8352" t="s">
        <v>62</v>
      </c>
      <c r="E8352" t="s">
        <v>18</v>
      </c>
      <c r="F8352" t="s">
        <v>7</v>
      </c>
      <c r="G8352">
        <v>0</v>
      </c>
    </row>
    <row r="8353" spans="1:7" x14ac:dyDescent="0.4">
      <c r="A8353" t="s">
        <v>40</v>
      </c>
      <c r="B8353">
        <v>2011</v>
      </c>
      <c r="C8353" t="s">
        <v>39</v>
      </c>
      <c r="D8353" t="s">
        <v>62</v>
      </c>
      <c r="E8353" t="s">
        <v>19</v>
      </c>
      <c r="F8353" t="s">
        <v>7</v>
      </c>
      <c r="G8353">
        <v>0</v>
      </c>
    </row>
    <row r="8354" spans="1:7" x14ac:dyDescent="0.4">
      <c r="A8354" t="s">
        <v>40</v>
      </c>
      <c r="B8354">
        <v>2011</v>
      </c>
      <c r="C8354" t="s">
        <v>39</v>
      </c>
      <c r="D8354" t="s">
        <v>62</v>
      </c>
      <c r="E8354" t="s">
        <v>20</v>
      </c>
      <c r="F8354" t="s">
        <v>7</v>
      </c>
      <c r="G8354">
        <v>0</v>
      </c>
    </row>
    <row r="8355" spans="1:7" x14ac:dyDescent="0.4">
      <c r="A8355" t="s">
        <v>40</v>
      </c>
      <c r="B8355">
        <v>2011</v>
      </c>
      <c r="C8355" t="s">
        <v>39</v>
      </c>
      <c r="D8355" t="s">
        <v>62</v>
      </c>
      <c r="E8355" t="s">
        <v>21</v>
      </c>
      <c r="F8355" t="s">
        <v>7</v>
      </c>
      <c r="G8355">
        <v>0</v>
      </c>
    </row>
    <row r="8356" spans="1:7" x14ac:dyDescent="0.4">
      <c r="A8356" t="s">
        <v>40</v>
      </c>
      <c r="B8356">
        <v>2011</v>
      </c>
      <c r="C8356" t="s">
        <v>39</v>
      </c>
      <c r="D8356" t="s">
        <v>62</v>
      </c>
      <c r="E8356" t="s">
        <v>22</v>
      </c>
      <c r="F8356" t="s">
        <v>7</v>
      </c>
      <c r="G8356">
        <v>0</v>
      </c>
    </row>
    <row r="8357" spans="1:7" x14ac:dyDescent="0.4">
      <c r="A8357" t="s">
        <v>40</v>
      </c>
      <c r="B8357">
        <v>2011</v>
      </c>
      <c r="C8357" t="s">
        <v>39</v>
      </c>
      <c r="D8357" t="s">
        <v>62</v>
      </c>
      <c r="E8357" t="s">
        <v>23</v>
      </c>
      <c r="F8357" t="s">
        <v>7</v>
      </c>
      <c r="G8357">
        <v>0</v>
      </c>
    </row>
    <row r="8358" spans="1:7" x14ac:dyDescent="0.4">
      <c r="A8358" t="s">
        <v>40</v>
      </c>
      <c r="B8358">
        <v>2011</v>
      </c>
      <c r="C8358" t="s">
        <v>39</v>
      </c>
      <c r="D8358" t="s">
        <v>62</v>
      </c>
      <c r="E8358" t="s">
        <v>24</v>
      </c>
      <c r="F8358" t="s">
        <v>7</v>
      </c>
      <c r="G8358">
        <v>0</v>
      </c>
    </row>
    <row r="8359" spans="1:7" x14ac:dyDescent="0.4">
      <c r="A8359" t="s">
        <v>40</v>
      </c>
      <c r="B8359">
        <v>2011</v>
      </c>
      <c r="C8359" t="s">
        <v>39</v>
      </c>
      <c r="D8359" t="s">
        <v>62</v>
      </c>
      <c r="E8359" t="s">
        <v>25</v>
      </c>
      <c r="F8359" t="s">
        <v>7</v>
      </c>
      <c r="G8359">
        <v>0</v>
      </c>
    </row>
    <row r="8360" spans="1:7" x14ac:dyDescent="0.4">
      <c r="A8360" t="s">
        <v>40</v>
      </c>
      <c r="B8360">
        <v>2011</v>
      </c>
      <c r="C8360" t="s">
        <v>39</v>
      </c>
      <c r="D8360" t="s">
        <v>62</v>
      </c>
      <c r="E8360" t="s">
        <v>26</v>
      </c>
      <c r="F8360" t="s">
        <v>7</v>
      </c>
      <c r="G8360">
        <v>0</v>
      </c>
    </row>
    <row r="8361" spans="1:7" x14ac:dyDescent="0.4">
      <c r="A8361" t="s">
        <v>40</v>
      </c>
      <c r="B8361">
        <v>2011</v>
      </c>
      <c r="C8361" t="s">
        <v>39</v>
      </c>
      <c r="D8361" t="s">
        <v>62</v>
      </c>
      <c r="E8361" t="s">
        <v>27</v>
      </c>
      <c r="F8361" t="s">
        <v>7</v>
      </c>
      <c r="G8361">
        <v>0</v>
      </c>
    </row>
    <row r="8362" spans="1:7" x14ac:dyDescent="0.4">
      <c r="A8362" t="s">
        <v>40</v>
      </c>
      <c r="B8362">
        <v>2011</v>
      </c>
      <c r="C8362" t="s">
        <v>39</v>
      </c>
      <c r="D8362" t="s">
        <v>62</v>
      </c>
      <c r="E8362" t="s">
        <v>28</v>
      </c>
      <c r="F8362" t="s">
        <v>7</v>
      </c>
      <c r="G8362">
        <v>0</v>
      </c>
    </row>
    <row r="8363" spans="1:7" x14ac:dyDescent="0.4">
      <c r="A8363" t="s">
        <v>40</v>
      </c>
      <c r="B8363">
        <v>2011</v>
      </c>
      <c r="C8363" t="s">
        <v>39</v>
      </c>
      <c r="D8363" t="s">
        <v>62</v>
      </c>
      <c r="E8363" t="s">
        <v>29</v>
      </c>
      <c r="F8363" t="s">
        <v>7</v>
      </c>
      <c r="G8363">
        <v>0</v>
      </c>
    </row>
    <row r="8364" spans="1:7" x14ac:dyDescent="0.4">
      <c r="A8364" t="s">
        <v>40</v>
      </c>
      <c r="B8364">
        <v>2011</v>
      </c>
      <c r="C8364" t="s">
        <v>39</v>
      </c>
      <c r="D8364" t="s">
        <v>62</v>
      </c>
      <c r="E8364" t="s">
        <v>30</v>
      </c>
      <c r="F8364" t="s">
        <v>7</v>
      </c>
      <c r="G8364">
        <v>0</v>
      </c>
    </row>
    <row r="8365" spans="1:7" x14ac:dyDescent="0.4">
      <c r="A8365" t="s">
        <v>40</v>
      </c>
      <c r="B8365">
        <v>2011</v>
      </c>
      <c r="C8365" t="s">
        <v>39</v>
      </c>
      <c r="D8365" t="s">
        <v>62</v>
      </c>
      <c r="E8365" t="s">
        <v>31</v>
      </c>
      <c r="F8365" t="s">
        <v>7</v>
      </c>
      <c r="G8365">
        <v>0</v>
      </c>
    </row>
    <row r="8366" spans="1:7" x14ac:dyDescent="0.4">
      <c r="A8366" t="s">
        <v>40</v>
      </c>
      <c r="B8366">
        <v>2011</v>
      </c>
      <c r="C8366" t="s">
        <v>39</v>
      </c>
      <c r="D8366" t="s">
        <v>62</v>
      </c>
      <c r="E8366" t="s">
        <v>32</v>
      </c>
      <c r="F8366" t="s">
        <v>7</v>
      </c>
      <c r="G8366">
        <v>0</v>
      </c>
    </row>
    <row r="8367" spans="1:7" x14ac:dyDescent="0.4">
      <c r="A8367" t="s">
        <v>40</v>
      </c>
      <c r="B8367">
        <v>2011</v>
      </c>
      <c r="C8367" t="s">
        <v>39</v>
      </c>
      <c r="D8367" t="s">
        <v>62</v>
      </c>
      <c r="E8367" t="s">
        <v>33</v>
      </c>
      <c r="F8367" t="s">
        <v>7</v>
      </c>
      <c r="G8367">
        <v>0</v>
      </c>
    </row>
    <row r="8368" spans="1:7" x14ac:dyDescent="0.4">
      <c r="A8368" t="s">
        <v>40</v>
      </c>
      <c r="B8368">
        <v>2011</v>
      </c>
      <c r="C8368" t="s">
        <v>39</v>
      </c>
      <c r="D8368" t="s">
        <v>62</v>
      </c>
      <c r="E8368" t="s">
        <v>34</v>
      </c>
      <c r="F8368" t="s">
        <v>7</v>
      </c>
      <c r="G8368">
        <v>0</v>
      </c>
    </row>
    <row r="8369" spans="1:7" x14ac:dyDescent="0.4">
      <c r="A8369" t="s">
        <v>40</v>
      </c>
      <c r="B8369">
        <v>2011</v>
      </c>
      <c r="C8369" t="s">
        <v>39</v>
      </c>
      <c r="D8369" t="s">
        <v>62</v>
      </c>
      <c r="E8369" t="s">
        <v>35</v>
      </c>
      <c r="F8369" t="s">
        <v>7</v>
      </c>
      <c r="G8369">
        <v>0</v>
      </c>
    </row>
    <row r="8370" spans="1:7" x14ac:dyDescent="0.4">
      <c r="A8370" t="s">
        <v>40</v>
      </c>
      <c r="B8370">
        <v>2011</v>
      </c>
      <c r="C8370" t="s">
        <v>39</v>
      </c>
      <c r="D8370" t="s">
        <v>62</v>
      </c>
      <c r="E8370" t="s">
        <v>36</v>
      </c>
      <c r="F8370" t="s">
        <v>7</v>
      </c>
      <c r="G8370">
        <v>0</v>
      </c>
    </row>
    <row r="8371" spans="1:7" x14ac:dyDescent="0.4">
      <c r="A8371" t="s">
        <v>40</v>
      </c>
      <c r="B8371">
        <v>2011</v>
      </c>
      <c r="C8371" t="s">
        <v>39</v>
      </c>
      <c r="D8371" t="s">
        <v>62</v>
      </c>
      <c r="E8371" t="s">
        <v>37</v>
      </c>
      <c r="F8371" t="s">
        <v>7</v>
      </c>
      <c r="G8371">
        <v>0</v>
      </c>
    </row>
    <row r="8372" spans="1:7" x14ac:dyDescent="0.4">
      <c r="A8372" t="s">
        <v>40</v>
      </c>
      <c r="B8372">
        <v>2011</v>
      </c>
      <c r="C8372" t="s">
        <v>39</v>
      </c>
      <c r="D8372" t="s">
        <v>63</v>
      </c>
      <c r="E8372" t="s">
        <v>6</v>
      </c>
      <c r="F8372" t="s">
        <v>7</v>
      </c>
      <c r="G8372">
        <v>0</v>
      </c>
    </row>
    <row r="8373" spans="1:7" x14ac:dyDescent="0.4">
      <c r="A8373" t="s">
        <v>40</v>
      </c>
      <c r="B8373">
        <v>2011</v>
      </c>
      <c r="C8373" t="s">
        <v>39</v>
      </c>
      <c r="D8373" t="s">
        <v>63</v>
      </c>
      <c r="E8373" t="s">
        <v>8</v>
      </c>
      <c r="F8373" t="s">
        <v>7</v>
      </c>
      <c r="G8373">
        <v>0</v>
      </c>
    </row>
    <row r="8374" spans="1:7" x14ac:dyDescent="0.4">
      <c r="A8374" t="s">
        <v>40</v>
      </c>
      <c r="B8374">
        <v>2011</v>
      </c>
      <c r="C8374" t="s">
        <v>39</v>
      </c>
      <c r="D8374" t="s">
        <v>63</v>
      </c>
      <c r="E8374" t="s">
        <v>9</v>
      </c>
      <c r="F8374" t="s">
        <v>7</v>
      </c>
      <c r="G8374">
        <v>0</v>
      </c>
    </row>
    <row r="8375" spans="1:7" x14ac:dyDescent="0.4">
      <c r="A8375" t="s">
        <v>40</v>
      </c>
      <c r="B8375">
        <v>2011</v>
      </c>
      <c r="C8375" t="s">
        <v>39</v>
      </c>
      <c r="D8375" t="s">
        <v>63</v>
      </c>
      <c r="E8375" t="s">
        <v>10</v>
      </c>
      <c r="F8375" t="s">
        <v>7</v>
      </c>
      <c r="G8375">
        <v>0</v>
      </c>
    </row>
    <row r="8376" spans="1:7" x14ac:dyDescent="0.4">
      <c r="A8376" t="s">
        <v>40</v>
      </c>
      <c r="B8376">
        <v>2011</v>
      </c>
      <c r="C8376" t="s">
        <v>39</v>
      </c>
      <c r="D8376" t="s">
        <v>63</v>
      </c>
      <c r="E8376" t="s">
        <v>11</v>
      </c>
      <c r="F8376" t="s">
        <v>7</v>
      </c>
      <c r="G8376">
        <v>0</v>
      </c>
    </row>
    <row r="8377" spans="1:7" x14ac:dyDescent="0.4">
      <c r="A8377" t="s">
        <v>40</v>
      </c>
      <c r="B8377">
        <v>2011</v>
      </c>
      <c r="C8377" t="s">
        <v>39</v>
      </c>
      <c r="D8377" t="s">
        <v>63</v>
      </c>
      <c r="E8377" t="s">
        <v>12</v>
      </c>
      <c r="F8377" t="s">
        <v>7</v>
      </c>
      <c r="G8377">
        <v>0</v>
      </c>
    </row>
    <row r="8378" spans="1:7" x14ac:dyDescent="0.4">
      <c r="A8378" t="s">
        <v>40</v>
      </c>
      <c r="B8378">
        <v>2011</v>
      </c>
      <c r="C8378" t="s">
        <v>39</v>
      </c>
      <c r="D8378" t="s">
        <v>63</v>
      </c>
      <c r="E8378" t="s">
        <v>13</v>
      </c>
      <c r="F8378" t="s">
        <v>7</v>
      </c>
      <c r="G8378">
        <v>0</v>
      </c>
    </row>
    <row r="8379" spans="1:7" x14ac:dyDescent="0.4">
      <c r="A8379" t="s">
        <v>40</v>
      </c>
      <c r="B8379">
        <v>2011</v>
      </c>
      <c r="C8379" t="s">
        <v>39</v>
      </c>
      <c r="D8379" t="s">
        <v>63</v>
      </c>
      <c r="E8379" t="s">
        <v>14</v>
      </c>
      <c r="F8379" t="s">
        <v>7</v>
      </c>
      <c r="G8379">
        <v>0</v>
      </c>
    </row>
    <row r="8380" spans="1:7" x14ac:dyDescent="0.4">
      <c r="A8380" t="s">
        <v>40</v>
      </c>
      <c r="B8380">
        <v>2011</v>
      </c>
      <c r="C8380" t="s">
        <v>39</v>
      </c>
      <c r="D8380" t="s">
        <v>63</v>
      </c>
      <c r="E8380" t="s">
        <v>15</v>
      </c>
      <c r="F8380" t="s">
        <v>7</v>
      </c>
      <c r="G8380">
        <v>0</v>
      </c>
    </row>
    <row r="8381" spans="1:7" x14ac:dyDescent="0.4">
      <c r="A8381" t="s">
        <v>40</v>
      </c>
      <c r="B8381">
        <v>2011</v>
      </c>
      <c r="C8381" t="s">
        <v>39</v>
      </c>
      <c r="D8381" t="s">
        <v>63</v>
      </c>
      <c r="E8381" t="s">
        <v>16</v>
      </c>
      <c r="F8381" t="s">
        <v>7</v>
      </c>
      <c r="G8381">
        <v>0</v>
      </c>
    </row>
    <row r="8382" spans="1:7" x14ac:dyDescent="0.4">
      <c r="A8382" t="s">
        <v>40</v>
      </c>
      <c r="B8382">
        <v>2011</v>
      </c>
      <c r="C8382" t="s">
        <v>39</v>
      </c>
      <c r="D8382" t="s">
        <v>63</v>
      </c>
      <c r="E8382" t="s">
        <v>17</v>
      </c>
      <c r="F8382" t="s">
        <v>7</v>
      </c>
      <c r="G8382">
        <v>0</v>
      </c>
    </row>
    <row r="8383" spans="1:7" x14ac:dyDescent="0.4">
      <c r="A8383" t="s">
        <v>40</v>
      </c>
      <c r="B8383">
        <v>2011</v>
      </c>
      <c r="C8383" t="s">
        <v>39</v>
      </c>
      <c r="D8383" t="s">
        <v>63</v>
      </c>
      <c r="E8383" t="s">
        <v>18</v>
      </c>
      <c r="F8383" t="s">
        <v>7</v>
      </c>
      <c r="G8383">
        <v>0</v>
      </c>
    </row>
    <row r="8384" spans="1:7" x14ac:dyDescent="0.4">
      <c r="A8384" t="s">
        <v>40</v>
      </c>
      <c r="B8384">
        <v>2011</v>
      </c>
      <c r="C8384" t="s">
        <v>39</v>
      </c>
      <c r="D8384" t="s">
        <v>63</v>
      </c>
      <c r="E8384" t="s">
        <v>19</v>
      </c>
      <c r="F8384" t="s">
        <v>7</v>
      </c>
      <c r="G8384">
        <v>0</v>
      </c>
    </row>
    <row r="8385" spans="1:7" x14ac:dyDescent="0.4">
      <c r="A8385" t="s">
        <v>40</v>
      </c>
      <c r="B8385">
        <v>2011</v>
      </c>
      <c r="C8385" t="s">
        <v>39</v>
      </c>
      <c r="D8385" t="s">
        <v>63</v>
      </c>
      <c r="E8385" t="s">
        <v>20</v>
      </c>
      <c r="F8385" t="s">
        <v>7</v>
      </c>
      <c r="G8385">
        <v>0</v>
      </c>
    </row>
    <row r="8386" spans="1:7" x14ac:dyDescent="0.4">
      <c r="A8386" t="s">
        <v>40</v>
      </c>
      <c r="B8386">
        <v>2011</v>
      </c>
      <c r="C8386" t="s">
        <v>39</v>
      </c>
      <c r="D8386" t="s">
        <v>63</v>
      </c>
      <c r="E8386" t="s">
        <v>21</v>
      </c>
      <c r="F8386" t="s">
        <v>7</v>
      </c>
      <c r="G8386">
        <v>0</v>
      </c>
    </row>
    <row r="8387" spans="1:7" x14ac:dyDescent="0.4">
      <c r="A8387" t="s">
        <v>40</v>
      </c>
      <c r="B8387">
        <v>2011</v>
      </c>
      <c r="C8387" t="s">
        <v>39</v>
      </c>
      <c r="D8387" t="s">
        <v>63</v>
      </c>
      <c r="E8387" t="s">
        <v>22</v>
      </c>
      <c r="F8387" t="s">
        <v>7</v>
      </c>
      <c r="G8387">
        <v>0</v>
      </c>
    </row>
    <row r="8388" spans="1:7" x14ac:dyDescent="0.4">
      <c r="A8388" t="s">
        <v>40</v>
      </c>
      <c r="B8388">
        <v>2011</v>
      </c>
      <c r="C8388" t="s">
        <v>39</v>
      </c>
      <c r="D8388" t="s">
        <v>63</v>
      </c>
      <c r="E8388" t="s">
        <v>23</v>
      </c>
      <c r="F8388" t="s">
        <v>7</v>
      </c>
      <c r="G8388">
        <v>0</v>
      </c>
    </row>
    <row r="8389" spans="1:7" x14ac:dyDescent="0.4">
      <c r="A8389" t="s">
        <v>40</v>
      </c>
      <c r="B8389">
        <v>2011</v>
      </c>
      <c r="C8389" t="s">
        <v>39</v>
      </c>
      <c r="D8389" t="s">
        <v>63</v>
      </c>
      <c r="E8389" t="s">
        <v>24</v>
      </c>
      <c r="F8389" t="s">
        <v>7</v>
      </c>
      <c r="G8389">
        <v>0</v>
      </c>
    </row>
    <row r="8390" spans="1:7" x14ac:dyDescent="0.4">
      <c r="A8390" t="s">
        <v>40</v>
      </c>
      <c r="B8390">
        <v>2011</v>
      </c>
      <c r="C8390" t="s">
        <v>39</v>
      </c>
      <c r="D8390" t="s">
        <v>63</v>
      </c>
      <c r="E8390" t="s">
        <v>25</v>
      </c>
      <c r="F8390" t="s">
        <v>7</v>
      </c>
      <c r="G8390">
        <v>0</v>
      </c>
    </row>
    <row r="8391" spans="1:7" x14ac:dyDescent="0.4">
      <c r="A8391" t="s">
        <v>40</v>
      </c>
      <c r="B8391">
        <v>2011</v>
      </c>
      <c r="C8391" t="s">
        <v>39</v>
      </c>
      <c r="D8391" t="s">
        <v>63</v>
      </c>
      <c r="E8391" t="s">
        <v>26</v>
      </c>
      <c r="F8391" t="s">
        <v>7</v>
      </c>
      <c r="G8391">
        <v>0</v>
      </c>
    </row>
    <row r="8392" spans="1:7" x14ac:dyDescent="0.4">
      <c r="A8392" t="s">
        <v>40</v>
      </c>
      <c r="B8392">
        <v>2011</v>
      </c>
      <c r="C8392" t="s">
        <v>39</v>
      </c>
      <c r="D8392" t="s">
        <v>63</v>
      </c>
      <c r="E8392" t="s">
        <v>27</v>
      </c>
      <c r="F8392" t="s">
        <v>7</v>
      </c>
      <c r="G8392">
        <v>0</v>
      </c>
    </row>
    <row r="8393" spans="1:7" x14ac:dyDescent="0.4">
      <c r="A8393" t="s">
        <v>40</v>
      </c>
      <c r="B8393">
        <v>2011</v>
      </c>
      <c r="C8393" t="s">
        <v>39</v>
      </c>
      <c r="D8393" t="s">
        <v>63</v>
      </c>
      <c r="E8393" t="s">
        <v>28</v>
      </c>
      <c r="F8393" t="s">
        <v>7</v>
      </c>
      <c r="G8393">
        <v>0</v>
      </c>
    </row>
    <row r="8394" spans="1:7" x14ac:dyDescent="0.4">
      <c r="A8394" t="s">
        <v>40</v>
      </c>
      <c r="B8394">
        <v>2011</v>
      </c>
      <c r="C8394" t="s">
        <v>39</v>
      </c>
      <c r="D8394" t="s">
        <v>63</v>
      </c>
      <c r="E8394" t="s">
        <v>29</v>
      </c>
      <c r="F8394" t="s">
        <v>7</v>
      </c>
      <c r="G8394">
        <v>0</v>
      </c>
    </row>
    <row r="8395" spans="1:7" x14ac:dyDescent="0.4">
      <c r="A8395" t="s">
        <v>40</v>
      </c>
      <c r="B8395">
        <v>2011</v>
      </c>
      <c r="C8395" t="s">
        <v>39</v>
      </c>
      <c r="D8395" t="s">
        <v>63</v>
      </c>
      <c r="E8395" t="s">
        <v>30</v>
      </c>
      <c r="F8395" t="s">
        <v>7</v>
      </c>
      <c r="G8395">
        <v>0</v>
      </c>
    </row>
    <row r="8396" spans="1:7" x14ac:dyDescent="0.4">
      <c r="A8396" t="s">
        <v>40</v>
      </c>
      <c r="B8396">
        <v>2011</v>
      </c>
      <c r="C8396" t="s">
        <v>39</v>
      </c>
      <c r="D8396" t="s">
        <v>63</v>
      </c>
      <c r="E8396" t="s">
        <v>31</v>
      </c>
      <c r="F8396" t="s">
        <v>7</v>
      </c>
      <c r="G8396">
        <v>0</v>
      </c>
    </row>
    <row r="8397" spans="1:7" x14ac:dyDescent="0.4">
      <c r="A8397" t="s">
        <v>40</v>
      </c>
      <c r="B8397">
        <v>2011</v>
      </c>
      <c r="C8397" t="s">
        <v>39</v>
      </c>
      <c r="D8397" t="s">
        <v>63</v>
      </c>
      <c r="E8397" t="s">
        <v>32</v>
      </c>
      <c r="F8397" t="s">
        <v>7</v>
      </c>
      <c r="G8397">
        <v>0</v>
      </c>
    </row>
    <row r="8398" spans="1:7" x14ac:dyDescent="0.4">
      <c r="A8398" t="s">
        <v>40</v>
      </c>
      <c r="B8398">
        <v>2011</v>
      </c>
      <c r="C8398" t="s">
        <v>39</v>
      </c>
      <c r="D8398" t="s">
        <v>63</v>
      </c>
      <c r="E8398" t="s">
        <v>33</v>
      </c>
      <c r="F8398" t="s">
        <v>7</v>
      </c>
      <c r="G8398">
        <v>0</v>
      </c>
    </row>
    <row r="8399" spans="1:7" x14ac:dyDescent="0.4">
      <c r="A8399" t="s">
        <v>40</v>
      </c>
      <c r="B8399">
        <v>2011</v>
      </c>
      <c r="C8399" t="s">
        <v>39</v>
      </c>
      <c r="D8399" t="s">
        <v>63</v>
      </c>
      <c r="E8399" t="s">
        <v>34</v>
      </c>
      <c r="F8399" t="s">
        <v>7</v>
      </c>
      <c r="G8399">
        <v>0</v>
      </c>
    </row>
    <row r="8400" spans="1:7" x14ac:dyDescent="0.4">
      <c r="A8400" t="s">
        <v>40</v>
      </c>
      <c r="B8400">
        <v>2011</v>
      </c>
      <c r="C8400" t="s">
        <v>39</v>
      </c>
      <c r="D8400" t="s">
        <v>63</v>
      </c>
      <c r="E8400" t="s">
        <v>35</v>
      </c>
      <c r="F8400" t="s">
        <v>7</v>
      </c>
      <c r="G8400">
        <v>0</v>
      </c>
    </row>
    <row r="8401" spans="1:7" x14ac:dyDescent="0.4">
      <c r="A8401" t="s">
        <v>40</v>
      </c>
      <c r="B8401">
        <v>2011</v>
      </c>
      <c r="C8401" t="s">
        <v>39</v>
      </c>
      <c r="D8401" t="s">
        <v>63</v>
      </c>
      <c r="E8401" t="s">
        <v>36</v>
      </c>
      <c r="F8401" t="s">
        <v>7</v>
      </c>
      <c r="G8401">
        <v>0</v>
      </c>
    </row>
    <row r="8402" spans="1:7" x14ac:dyDescent="0.4">
      <c r="A8402" t="s">
        <v>40</v>
      </c>
      <c r="B8402">
        <v>2011</v>
      </c>
      <c r="C8402" t="s">
        <v>39</v>
      </c>
      <c r="D8402" t="s">
        <v>63</v>
      </c>
      <c r="E8402" t="s">
        <v>37</v>
      </c>
      <c r="F8402" t="s">
        <v>7</v>
      </c>
      <c r="G8402">
        <v>0</v>
      </c>
    </row>
    <row r="8403" spans="1:7" x14ac:dyDescent="0.4">
      <c r="A8403" t="s">
        <v>40</v>
      </c>
      <c r="B8403">
        <v>2011</v>
      </c>
      <c r="C8403" t="s">
        <v>39</v>
      </c>
      <c r="D8403" t="s">
        <v>64</v>
      </c>
      <c r="E8403" t="s">
        <v>6</v>
      </c>
      <c r="F8403" t="s">
        <v>7</v>
      </c>
      <c r="G8403">
        <v>0</v>
      </c>
    </row>
    <row r="8404" spans="1:7" x14ac:dyDescent="0.4">
      <c r="A8404" t="s">
        <v>40</v>
      </c>
      <c r="B8404">
        <v>2011</v>
      </c>
      <c r="C8404" t="s">
        <v>39</v>
      </c>
      <c r="D8404" t="s">
        <v>64</v>
      </c>
      <c r="E8404" t="s">
        <v>8</v>
      </c>
      <c r="F8404" t="s">
        <v>7</v>
      </c>
      <c r="G8404">
        <v>0</v>
      </c>
    </row>
    <row r="8405" spans="1:7" x14ac:dyDescent="0.4">
      <c r="A8405" t="s">
        <v>40</v>
      </c>
      <c r="B8405">
        <v>2011</v>
      </c>
      <c r="C8405" t="s">
        <v>39</v>
      </c>
      <c r="D8405" t="s">
        <v>64</v>
      </c>
      <c r="E8405" t="s">
        <v>9</v>
      </c>
      <c r="F8405" t="s">
        <v>7</v>
      </c>
      <c r="G8405">
        <v>0</v>
      </c>
    </row>
    <row r="8406" spans="1:7" x14ac:dyDescent="0.4">
      <c r="A8406" t="s">
        <v>40</v>
      </c>
      <c r="B8406">
        <v>2011</v>
      </c>
      <c r="C8406" t="s">
        <v>39</v>
      </c>
      <c r="D8406" t="s">
        <v>64</v>
      </c>
      <c r="E8406" t="s">
        <v>10</v>
      </c>
      <c r="F8406" t="s">
        <v>7</v>
      </c>
      <c r="G8406">
        <v>0</v>
      </c>
    </row>
    <row r="8407" spans="1:7" x14ac:dyDescent="0.4">
      <c r="A8407" t="s">
        <v>40</v>
      </c>
      <c r="B8407">
        <v>2011</v>
      </c>
      <c r="C8407" t="s">
        <v>39</v>
      </c>
      <c r="D8407" t="s">
        <v>64</v>
      </c>
      <c r="E8407" t="s">
        <v>11</v>
      </c>
      <c r="F8407" t="s">
        <v>7</v>
      </c>
      <c r="G8407">
        <v>0</v>
      </c>
    </row>
    <row r="8408" spans="1:7" x14ac:dyDescent="0.4">
      <c r="A8408" t="s">
        <v>40</v>
      </c>
      <c r="B8408">
        <v>2011</v>
      </c>
      <c r="C8408" t="s">
        <v>39</v>
      </c>
      <c r="D8408" t="s">
        <v>64</v>
      </c>
      <c r="E8408" t="s">
        <v>12</v>
      </c>
      <c r="F8408" t="s">
        <v>7</v>
      </c>
      <c r="G8408">
        <v>0</v>
      </c>
    </row>
    <row r="8409" spans="1:7" x14ac:dyDescent="0.4">
      <c r="A8409" t="s">
        <v>40</v>
      </c>
      <c r="B8409">
        <v>2011</v>
      </c>
      <c r="C8409" t="s">
        <v>39</v>
      </c>
      <c r="D8409" t="s">
        <v>64</v>
      </c>
      <c r="E8409" t="s">
        <v>13</v>
      </c>
      <c r="F8409" t="s">
        <v>7</v>
      </c>
      <c r="G8409">
        <v>0</v>
      </c>
    </row>
    <row r="8410" spans="1:7" x14ac:dyDescent="0.4">
      <c r="A8410" t="s">
        <v>40</v>
      </c>
      <c r="B8410">
        <v>2011</v>
      </c>
      <c r="C8410" t="s">
        <v>39</v>
      </c>
      <c r="D8410" t="s">
        <v>64</v>
      </c>
      <c r="E8410" t="s">
        <v>14</v>
      </c>
      <c r="F8410" t="s">
        <v>7</v>
      </c>
      <c r="G8410">
        <v>0</v>
      </c>
    </row>
    <row r="8411" spans="1:7" x14ac:dyDescent="0.4">
      <c r="A8411" t="s">
        <v>40</v>
      </c>
      <c r="B8411">
        <v>2011</v>
      </c>
      <c r="C8411" t="s">
        <v>39</v>
      </c>
      <c r="D8411" t="s">
        <v>64</v>
      </c>
      <c r="E8411" t="s">
        <v>15</v>
      </c>
      <c r="F8411" t="s">
        <v>7</v>
      </c>
      <c r="G8411">
        <v>0</v>
      </c>
    </row>
    <row r="8412" spans="1:7" x14ac:dyDescent="0.4">
      <c r="A8412" t="s">
        <v>40</v>
      </c>
      <c r="B8412">
        <v>2011</v>
      </c>
      <c r="C8412" t="s">
        <v>39</v>
      </c>
      <c r="D8412" t="s">
        <v>64</v>
      </c>
      <c r="E8412" t="s">
        <v>16</v>
      </c>
      <c r="F8412" t="s">
        <v>7</v>
      </c>
      <c r="G8412">
        <v>0</v>
      </c>
    </row>
    <row r="8413" spans="1:7" x14ac:dyDescent="0.4">
      <c r="A8413" t="s">
        <v>40</v>
      </c>
      <c r="B8413">
        <v>2011</v>
      </c>
      <c r="C8413" t="s">
        <v>39</v>
      </c>
      <c r="D8413" t="s">
        <v>64</v>
      </c>
      <c r="E8413" t="s">
        <v>17</v>
      </c>
      <c r="F8413" t="s">
        <v>7</v>
      </c>
      <c r="G8413">
        <v>0</v>
      </c>
    </row>
    <row r="8414" spans="1:7" x14ac:dyDescent="0.4">
      <c r="A8414" t="s">
        <v>40</v>
      </c>
      <c r="B8414">
        <v>2011</v>
      </c>
      <c r="C8414" t="s">
        <v>39</v>
      </c>
      <c r="D8414" t="s">
        <v>64</v>
      </c>
      <c r="E8414" t="s">
        <v>18</v>
      </c>
      <c r="F8414" t="s">
        <v>7</v>
      </c>
      <c r="G8414">
        <v>0</v>
      </c>
    </row>
    <row r="8415" spans="1:7" x14ac:dyDescent="0.4">
      <c r="A8415" t="s">
        <v>40</v>
      </c>
      <c r="B8415">
        <v>2011</v>
      </c>
      <c r="C8415" t="s">
        <v>39</v>
      </c>
      <c r="D8415" t="s">
        <v>64</v>
      </c>
      <c r="E8415" t="s">
        <v>19</v>
      </c>
      <c r="F8415" t="s">
        <v>7</v>
      </c>
      <c r="G8415">
        <v>0</v>
      </c>
    </row>
    <row r="8416" spans="1:7" x14ac:dyDescent="0.4">
      <c r="A8416" t="s">
        <v>40</v>
      </c>
      <c r="B8416">
        <v>2011</v>
      </c>
      <c r="C8416" t="s">
        <v>39</v>
      </c>
      <c r="D8416" t="s">
        <v>64</v>
      </c>
      <c r="E8416" t="s">
        <v>20</v>
      </c>
      <c r="F8416" t="s">
        <v>7</v>
      </c>
      <c r="G8416">
        <v>0</v>
      </c>
    </row>
    <row r="8417" spans="1:7" x14ac:dyDescent="0.4">
      <c r="A8417" t="s">
        <v>40</v>
      </c>
      <c r="B8417">
        <v>2011</v>
      </c>
      <c r="C8417" t="s">
        <v>39</v>
      </c>
      <c r="D8417" t="s">
        <v>64</v>
      </c>
      <c r="E8417" t="s">
        <v>21</v>
      </c>
      <c r="F8417" t="s">
        <v>7</v>
      </c>
      <c r="G8417">
        <v>0</v>
      </c>
    </row>
    <row r="8418" spans="1:7" x14ac:dyDescent="0.4">
      <c r="A8418" t="s">
        <v>40</v>
      </c>
      <c r="B8418">
        <v>2011</v>
      </c>
      <c r="C8418" t="s">
        <v>39</v>
      </c>
      <c r="D8418" t="s">
        <v>64</v>
      </c>
      <c r="E8418" t="s">
        <v>22</v>
      </c>
      <c r="F8418" t="s">
        <v>7</v>
      </c>
      <c r="G8418">
        <v>0</v>
      </c>
    </row>
    <row r="8419" spans="1:7" x14ac:dyDescent="0.4">
      <c r="A8419" t="s">
        <v>40</v>
      </c>
      <c r="B8419">
        <v>2011</v>
      </c>
      <c r="C8419" t="s">
        <v>39</v>
      </c>
      <c r="D8419" t="s">
        <v>64</v>
      </c>
      <c r="E8419" t="s">
        <v>23</v>
      </c>
      <c r="F8419" t="s">
        <v>7</v>
      </c>
      <c r="G8419">
        <v>0</v>
      </c>
    </row>
    <row r="8420" spans="1:7" x14ac:dyDescent="0.4">
      <c r="A8420" t="s">
        <v>40</v>
      </c>
      <c r="B8420">
        <v>2011</v>
      </c>
      <c r="C8420" t="s">
        <v>39</v>
      </c>
      <c r="D8420" t="s">
        <v>64</v>
      </c>
      <c r="E8420" t="s">
        <v>24</v>
      </c>
      <c r="F8420" t="s">
        <v>7</v>
      </c>
      <c r="G8420">
        <v>0</v>
      </c>
    </row>
    <row r="8421" spans="1:7" x14ac:dyDescent="0.4">
      <c r="A8421" t="s">
        <v>40</v>
      </c>
      <c r="B8421">
        <v>2011</v>
      </c>
      <c r="C8421" t="s">
        <v>39</v>
      </c>
      <c r="D8421" t="s">
        <v>64</v>
      </c>
      <c r="E8421" t="s">
        <v>25</v>
      </c>
      <c r="F8421" t="s">
        <v>7</v>
      </c>
      <c r="G8421">
        <v>0</v>
      </c>
    </row>
    <row r="8422" spans="1:7" x14ac:dyDescent="0.4">
      <c r="A8422" t="s">
        <v>40</v>
      </c>
      <c r="B8422">
        <v>2011</v>
      </c>
      <c r="C8422" t="s">
        <v>39</v>
      </c>
      <c r="D8422" t="s">
        <v>64</v>
      </c>
      <c r="E8422" t="s">
        <v>26</v>
      </c>
      <c r="F8422" t="s">
        <v>7</v>
      </c>
      <c r="G8422">
        <v>0</v>
      </c>
    </row>
    <row r="8423" spans="1:7" x14ac:dyDescent="0.4">
      <c r="A8423" t="s">
        <v>40</v>
      </c>
      <c r="B8423">
        <v>2011</v>
      </c>
      <c r="C8423" t="s">
        <v>39</v>
      </c>
      <c r="D8423" t="s">
        <v>64</v>
      </c>
      <c r="E8423" t="s">
        <v>27</v>
      </c>
      <c r="F8423" t="s">
        <v>7</v>
      </c>
      <c r="G8423">
        <v>0</v>
      </c>
    </row>
    <row r="8424" spans="1:7" x14ac:dyDescent="0.4">
      <c r="A8424" t="s">
        <v>40</v>
      </c>
      <c r="B8424">
        <v>2011</v>
      </c>
      <c r="C8424" t="s">
        <v>39</v>
      </c>
      <c r="D8424" t="s">
        <v>64</v>
      </c>
      <c r="E8424" t="s">
        <v>28</v>
      </c>
      <c r="F8424" t="s">
        <v>7</v>
      </c>
      <c r="G8424">
        <v>0</v>
      </c>
    </row>
    <row r="8425" spans="1:7" x14ac:dyDescent="0.4">
      <c r="A8425" t="s">
        <v>40</v>
      </c>
      <c r="B8425">
        <v>2011</v>
      </c>
      <c r="C8425" t="s">
        <v>39</v>
      </c>
      <c r="D8425" t="s">
        <v>64</v>
      </c>
      <c r="E8425" t="s">
        <v>29</v>
      </c>
      <c r="F8425" t="s">
        <v>7</v>
      </c>
      <c r="G8425">
        <v>0</v>
      </c>
    </row>
    <row r="8426" spans="1:7" x14ac:dyDescent="0.4">
      <c r="A8426" t="s">
        <v>40</v>
      </c>
      <c r="B8426">
        <v>2011</v>
      </c>
      <c r="C8426" t="s">
        <v>39</v>
      </c>
      <c r="D8426" t="s">
        <v>64</v>
      </c>
      <c r="E8426" t="s">
        <v>30</v>
      </c>
      <c r="F8426" t="s">
        <v>7</v>
      </c>
      <c r="G8426">
        <v>0</v>
      </c>
    </row>
    <row r="8427" spans="1:7" x14ac:dyDescent="0.4">
      <c r="A8427" t="s">
        <v>40</v>
      </c>
      <c r="B8427">
        <v>2011</v>
      </c>
      <c r="C8427" t="s">
        <v>39</v>
      </c>
      <c r="D8427" t="s">
        <v>64</v>
      </c>
      <c r="E8427" t="s">
        <v>31</v>
      </c>
      <c r="F8427" t="s">
        <v>7</v>
      </c>
      <c r="G8427">
        <v>0</v>
      </c>
    </row>
    <row r="8428" spans="1:7" x14ac:dyDescent="0.4">
      <c r="A8428" t="s">
        <v>40</v>
      </c>
      <c r="B8428">
        <v>2011</v>
      </c>
      <c r="C8428" t="s">
        <v>39</v>
      </c>
      <c r="D8428" t="s">
        <v>64</v>
      </c>
      <c r="E8428" t="s">
        <v>32</v>
      </c>
      <c r="F8428" t="s">
        <v>7</v>
      </c>
      <c r="G8428">
        <v>0</v>
      </c>
    </row>
    <row r="8429" spans="1:7" x14ac:dyDescent="0.4">
      <c r="A8429" t="s">
        <v>40</v>
      </c>
      <c r="B8429">
        <v>2011</v>
      </c>
      <c r="C8429" t="s">
        <v>39</v>
      </c>
      <c r="D8429" t="s">
        <v>64</v>
      </c>
      <c r="E8429" t="s">
        <v>33</v>
      </c>
      <c r="F8429" t="s">
        <v>7</v>
      </c>
      <c r="G8429">
        <v>0</v>
      </c>
    </row>
    <row r="8430" spans="1:7" x14ac:dyDescent="0.4">
      <c r="A8430" t="s">
        <v>40</v>
      </c>
      <c r="B8430">
        <v>2011</v>
      </c>
      <c r="C8430" t="s">
        <v>39</v>
      </c>
      <c r="D8430" t="s">
        <v>64</v>
      </c>
      <c r="E8430" t="s">
        <v>34</v>
      </c>
      <c r="F8430" t="s">
        <v>7</v>
      </c>
      <c r="G8430">
        <v>0</v>
      </c>
    </row>
    <row r="8431" spans="1:7" x14ac:dyDescent="0.4">
      <c r="A8431" t="s">
        <v>40</v>
      </c>
      <c r="B8431">
        <v>2011</v>
      </c>
      <c r="C8431" t="s">
        <v>39</v>
      </c>
      <c r="D8431" t="s">
        <v>64</v>
      </c>
      <c r="E8431" t="s">
        <v>35</v>
      </c>
      <c r="F8431" t="s">
        <v>7</v>
      </c>
      <c r="G8431">
        <v>0</v>
      </c>
    </row>
    <row r="8432" spans="1:7" x14ac:dyDescent="0.4">
      <c r="A8432" t="s">
        <v>40</v>
      </c>
      <c r="B8432">
        <v>2011</v>
      </c>
      <c r="C8432" t="s">
        <v>39</v>
      </c>
      <c r="D8432" t="s">
        <v>64</v>
      </c>
      <c r="E8432" t="s">
        <v>36</v>
      </c>
      <c r="F8432" t="s">
        <v>7</v>
      </c>
      <c r="G8432">
        <v>0</v>
      </c>
    </row>
    <row r="8433" spans="1:7" x14ac:dyDescent="0.4">
      <c r="A8433" t="s">
        <v>40</v>
      </c>
      <c r="B8433">
        <v>2011</v>
      </c>
      <c r="C8433" t="s">
        <v>39</v>
      </c>
      <c r="D8433" t="s">
        <v>64</v>
      </c>
      <c r="E8433" t="s">
        <v>37</v>
      </c>
      <c r="F8433" t="s">
        <v>7</v>
      </c>
      <c r="G8433">
        <v>0</v>
      </c>
    </row>
    <row r="8434" spans="1:7" x14ac:dyDescent="0.4">
      <c r="A8434" t="s">
        <v>40</v>
      </c>
      <c r="B8434">
        <v>2011</v>
      </c>
      <c r="C8434" t="s">
        <v>39</v>
      </c>
      <c r="D8434" t="s">
        <v>65</v>
      </c>
      <c r="E8434" t="s">
        <v>6</v>
      </c>
      <c r="F8434" t="s">
        <v>7</v>
      </c>
      <c r="G8434">
        <v>0</v>
      </c>
    </row>
    <row r="8435" spans="1:7" x14ac:dyDescent="0.4">
      <c r="A8435" t="s">
        <v>40</v>
      </c>
      <c r="B8435">
        <v>2011</v>
      </c>
      <c r="C8435" t="s">
        <v>39</v>
      </c>
      <c r="D8435" t="s">
        <v>65</v>
      </c>
      <c r="E8435" t="s">
        <v>8</v>
      </c>
      <c r="F8435" t="s">
        <v>7</v>
      </c>
      <c r="G8435">
        <v>0</v>
      </c>
    </row>
    <row r="8436" spans="1:7" x14ac:dyDescent="0.4">
      <c r="A8436" t="s">
        <v>40</v>
      </c>
      <c r="B8436">
        <v>2011</v>
      </c>
      <c r="C8436" t="s">
        <v>39</v>
      </c>
      <c r="D8436" t="s">
        <v>65</v>
      </c>
      <c r="E8436" t="s">
        <v>9</v>
      </c>
      <c r="F8436" t="s">
        <v>7</v>
      </c>
      <c r="G8436">
        <v>0</v>
      </c>
    </row>
    <row r="8437" spans="1:7" x14ac:dyDescent="0.4">
      <c r="A8437" t="s">
        <v>40</v>
      </c>
      <c r="B8437">
        <v>2011</v>
      </c>
      <c r="C8437" t="s">
        <v>39</v>
      </c>
      <c r="D8437" t="s">
        <v>65</v>
      </c>
      <c r="E8437" t="s">
        <v>10</v>
      </c>
      <c r="F8437" t="s">
        <v>7</v>
      </c>
      <c r="G8437">
        <v>0</v>
      </c>
    </row>
    <row r="8438" spans="1:7" x14ac:dyDescent="0.4">
      <c r="A8438" t="s">
        <v>40</v>
      </c>
      <c r="B8438">
        <v>2011</v>
      </c>
      <c r="C8438" t="s">
        <v>39</v>
      </c>
      <c r="D8438" t="s">
        <v>65</v>
      </c>
      <c r="E8438" t="s">
        <v>11</v>
      </c>
      <c r="F8438" t="s">
        <v>7</v>
      </c>
      <c r="G8438">
        <v>0</v>
      </c>
    </row>
    <row r="8439" spans="1:7" x14ac:dyDescent="0.4">
      <c r="A8439" t="s">
        <v>40</v>
      </c>
      <c r="B8439">
        <v>2011</v>
      </c>
      <c r="C8439" t="s">
        <v>39</v>
      </c>
      <c r="D8439" t="s">
        <v>65</v>
      </c>
      <c r="E8439" t="s">
        <v>12</v>
      </c>
      <c r="F8439" t="s">
        <v>7</v>
      </c>
      <c r="G8439">
        <v>0</v>
      </c>
    </row>
    <row r="8440" spans="1:7" x14ac:dyDescent="0.4">
      <c r="A8440" t="s">
        <v>40</v>
      </c>
      <c r="B8440">
        <v>2011</v>
      </c>
      <c r="C8440" t="s">
        <v>39</v>
      </c>
      <c r="D8440" t="s">
        <v>65</v>
      </c>
      <c r="E8440" t="s">
        <v>13</v>
      </c>
      <c r="F8440" t="s">
        <v>7</v>
      </c>
      <c r="G8440">
        <v>0</v>
      </c>
    </row>
    <row r="8441" spans="1:7" x14ac:dyDescent="0.4">
      <c r="A8441" t="s">
        <v>40</v>
      </c>
      <c r="B8441">
        <v>2011</v>
      </c>
      <c r="C8441" t="s">
        <v>39</v>
      </c>
      <c r="D8441" t="s">
        <v>65</v>
      </c>
      <c r="E8441" t="s">
        <v>14</v>
      </c>
      <c r="F8441" t="s">
        <v>7</v>
      </c>
      <c r="G8441">
        <v>0</v>
      </c>
    </row>
    <row r="8442" spans="1:7" x14ac:dyDescent="0.4">
      <c r="A8442" t="s">
        <v>40</v>
      </c>
      <c r="B8442">
        <v>2011</v>
      </c>
      <c r="C8442" t="s">
        <v>39</v>
      </c>
      <c r="D8442" t="s">
        <v>65</v>
      </c>
      <c r="E8442" t="s">
        <v>15</v>
      </c>
      <c r="F8442" t="s">
        <v>7</v>
      </c>
      <c r="G8442">
        <v>0</v>
      </c>
    </row>
    <row r="8443" spans="1:7" x14ac:dyDescent="0.4">
      <c r="A8443" t="s">
        <v>40</v>
      </c>
      <c r="B8443">
        <v>2011</v>
      </c>
      <c r="C8443" t="s">
        <v>39</v>
      </c>
      <c r="D8443" t="s">
        <v>65</v>
      </c>
      <c r="E8443" t="s">
        <v>16</v>
      </c>
      <c r="F8443" t="s">
        <v>7</v>
      </c>
      <c r="G8443">
        <v>0</v>
      </c>
    </row>
    <row r="8444" spans="1:7" x14ac:dyDescent="0.4">
      <c r="A8444" t="s">
        <v>40</v>
      </c>
      <c r="B8444">
        <v>2011</v>
      </c>
      <c r="C8444" t="s">
        <v>39</v>
      </c>
      <c r="D8444" t="s">
        <v>65</v>
      </c>
      <c r="E8444" t="s">
        <v>17</v>
      </c>
      <c r="F8444" t="s">
        <v>7</v>
      </c>
      <c r="G8444">
        <v>0</v>
      </c>
    </row>
    <row r="8445" spans="1:7" x14ac:dyDescent="0.4">
      <c r="A8445" t="s">
        <v>40</v>
      </c>
      <c r="B8445">
        <v>2011</v>
      </c>
      <c r="C8445" t="s">
        <v>39</v>
      </c>
      <c r="D8445" t="s">
        <v>65</v>
      </c>
      <c r="E8445" t="s">
        <v>18</v>
      </c>
      <c r="F8445" t="s">
        <v>7</v>
      </c>
      <c r="G8445">
        <v>0</v>
      </c>
    </row>
    <row r="8446" spans="1:7" x14ac:dyDescent="0.4">
      <c r="A8446" t="s">
        <v>40</v>
      </c>
      <c r="B8446">
        <v>2011</v>
      </c>
      <c r="C8446" t="s">
        <v>39</v>
      </c>
      <c r="D8446" t="s">
        <v>65</v>
      </c>
      <c r="E8446" t="s">
        <v>19</v>
      </c>
      <c r="F8446" t="s">
        <v>7</v>
      </c>
      <c r="G8446">
        <v>0</v>
      </c>
    </row>
    <row r="8447" spans="1:7" x14ac:dyDescent="0.4">
      <c r="A8447" t="s">
        <v>40</v>
      </c>
      <c r="B8447">
        <v>2011</v>
      </c>
      <c r="C8447" t="s">
        <v>39</v>
      </c>
      <c r="D8447" t="s">
        <v>65</v>
      </c>
      <c r="E8447" t="s">
        <v>20</v>
      </c>
      <c r="F8447" t="s">
        <v>7</v>
      </c>
      <c r="G8447">
        <v>0</v>
      </c>
    </row>
    <row r="8448" spans="1:7" x14ac:dyDescent="0.4">
      <c r="A8448" t="s">
        <v>40</v>
      </c>
      <c r="B8448">
        <v>2011</v>
      </c>
      <c r="C8448" t="s">
        <v>39</v>
      </c>
      <c r="D8448" t="s">
        <v>65</v>
      </c>
      <c r="E8448" t="s">
        <v>21</v>
      </c>
      <c r="F8448" t="s">
        <v>7</v>
      </c>
      <c r="G8448">
        <v>0</v>
      </c>
    </row>
    <row r="8449" spans="1:7" x14ac:dyDescent="0.4">
      <c r="A8449" t="s">
        <v>40</v>
      </c>
      <c r="B8449">
        <v>2011</v>
      </c>
      <c r="C8449" t="s">
        <v>39</v>
      </c>
      <c r="D8449" t="s">
        <v>65</v>
      </c>
      <c r="E8449" t="s">
        <v>22</v>
      </c>
      <c r="F8449" t="s">
        <v>7</v>
      </c>
      <c r="G8449">
        <v>0</v>
      </c>
    </row>
    <row r="8450" spans="1:7" x14ac:dyDescent="0.4">
      <c r="A8450" t="s">
        <v>40</v>
      </c>
      <c r="B8450">
        <v>2011</v>
      </c>
      <c r="C8450" t="s">
        <v>39</v>
      </c>
      <c r="D8450" t="s">
        <v>65</v>
      </c>
      <c r="E8450" t="s">
        <v>23</v>
      </c>
      <c r="F8450" t="s">
        <v>7</v>
      </c>
      <c r="G8450">
        <v>0</v>
      </c>
    </row>
    <row r="8451" spans="1:7" x14ac:dyDescent="0.4">
      <c r="A8451" t="s">
        <v>40</v>
      </c>
      <c r="B8451">
        <v>2011</v>
      </c>
      <c r="C8451" t="s">
        <v>39</v>
      </c>
      <c r="D8451" t="s">
        <v>65</v>
      </c>
      <c r="E8451" t="s">
        <v>24</v>
      </c>
      <c r="F8451" t="s">
        <v>7</v>
      </c>
      <c r="G8451">
        <v>0</v>
      </c>
    </row>
    <row r="8452" spans="1:7" x14ac:dyDescent="0.4">
      <c r="A8452" t="s">
        <v>40</v>
      </c>
      <c r="B8452">
        <v>2011</v>
      </c>
      <c r="C8452" t="s">
        <v>39</v>
      </c>
      <c r="D8452" t="s">
        <v>65</v>
      </c>
      <c r="E8452" t="s">
        <v>25</v>
      </c>
      <c r="F8452" t="s">
        <v>7</v>
      </c>
      <c r="G8452">
        <v>0</v>
      </c>
    </row>
    <row r="8453" spans="1:7" x14ac:dyDescent="0.4">
      <c r="A8453" t="s">
        <v>40</v>
      </c>
      <c r="B8453">
        <v>2011</v>
      </c>
      <c r="C8453" t="s">
        <v>39</v>
      </c>
      <c r="D8453" t="s">
        <v>65</v>
      </c>
      <c r="E8453" t="s">
        <v>26</v>
      </c>
      <c r="F8453" t="s">
        <v>7</v>
      </c>
      <c r="G8453">
        <v>0</v>
      </c>
    </row>
    <row r="8454" spans="1:7" x14ac:dyDescent="0.4">
      <c r="A8454" t="s">
        <v>40</v>
      </c>
      <c r="B8454">
        <v>2011</v>
      </c>
      <c r="C8454" t="s">
        <v>39</v>
      </c>
      <c r="D8454" t="s">
        <v>65</v>
      </c>
      <c r="E8454" t="s">
        <v>27</v>
      </c>
      <c r="F8454" t="s">
        <v>7</v>
      </c>
      <c r="G8454">
        <v>0</v>
      </c>
    </row>
    <row r="8455" spans="1:7" x14ac:dyDescent="0.4">
      <c r="A8455" t="s">
        <v>40</v>
      </c>
      <c r="B8455">
        <v>2011</v>
      </c>
      <c r="C8455" t="s">
        <v>39</v>
      </c>
      <c r="D8455" t="s">
        <v>65</v>
      </c>
      <c r="E8455" t="s">
        <v>28</v>
      </c>
      <c r="F8455" t="s">
        <v>7</v>
      </c>
      <c r="G8455">
        <v>0</v>
      </c>
    </row>
    <row r="8456" spans="1:7" x14ac:dyDescent="0.4">
      <c r="A8456" t="s">
        <v>40</v>
      </c>
      <c r="B8456">
        <v>2011</v>
      </c>
      <c r="C8456" t="s">
        <v>39</v>
      </c>
      <c r="D8456" t="s">
        <v>65</v>
      </c>
      <c r="E8456" t="s">
        <v>29</v>
      </c>
      <c r="F8456" t="s">
        <v>7</v>
      </c>
      <c r="G8456">
        <v>0</v>
      </c>
    </row>
    <row r="8457" spans="1:7" x14ac:dyDescent="0.4">
      <c r="A8457" t="s">
        <v>40</v>
      </c>
      <c r="B8457">
        <v>2011</v>
      </c>
      <c r="C8457" t="s">
        <v>39</v>
      </c>
      <c r="D8457" t="s">
        <v>65</v>
      </c>
      <c r="E8457" t="s">
        <v>30</v>
      </c>
      <c r="F8457" t="s">
        <v>7</v>
      </c>
      <c r="G8457">
        <v>0</v>
      </c>
    </row>
    <row r="8458" spans="1:7" x14ac:dyDescent="0.4">
      <c r="A8458" t="s">
        <v>40</v>
      </c>
      <c r="B8458">
        <v>2011</v>
      </c>
      <c r="C8458" t="s">
        <v>39</v>
      </c>
      <c r="D8458" t="s">
        <v>65</v>
      </c>
      <c r="E8458" t="s">
        <v>31</v>
      </c>
      <c r="F8458" t="s">
        <v>7</v>
      </c>
      <c r="G8458">
        <v>0</v>
      </c>
    </row>
    <row r="8459" spans="1:7" x14ac:dyDescent="0.4">
      <c r="A8459" t="s">
        <v>40</v>
      </c>
      <c r="B8459">
        <v>2011</v>
      </c>
      <c r="C8459" t="s">
        <v>39</v>
      </c>
      <c r="D8459" t="s">
        <v>65</v>
      </c>
      <c r="E8459" t="s">
        <v>32</v>
      </c>
      <c r="F8459" t="s">
        <v>7</v>
      </c>
      <c r="G8459">
        <v>0</v>
      </c>
    </row>
    <row r="8460" spans="1:7" x14ac:dyDescent="0.4">
      <c r="A8460" t="s">
        <v>40</v>
      </c>
      <c r="B8460">
        <v>2011</v>
      </c>
      <c r="C8460" t="s">
        <v>39</v>
      </c>
      <c r="D8460" t="s">
        <v>65</v>
      </c>
      <c r="E8460" t="s">
        <v>33</v>
      </c>
      <c r="F8460" t="s">
        <v>7</v>
      </c>
      <c r="G8460">
        <v>0</v>
      </c>
    </row>
    <row r="8461" spans="1:7" x14ac:dyDescent="0.4">
      <c r="A8461" t="s">
        <v>40</v>
      </c>
      <c r="B8461">
        <v>2011</v>
      </c>
      <c r="C8461" t="s">
        <v>39</v>
      </c>
      <c r="D8461" t="s">
        <v>65</v>
      </c>
      <c r="E8461" t="s">
        <v>34</v>
      </c>
      <c r="F8461" t="s">
        <v>7</v>
      </c>
      <c r="G8461">
        <v>0</v>
      </c>
    </row>
    <row r="8462" spans="1:7" x14ac:dyDescent="0.4">
      <c r="A8462" t="s">
        <v>40</v>
      </c>
      <c r="B8462">
        <v>2011</v>
      </c>
      <c r="C8462" t="s">
        <v>39</v>
      </c>
      <c r="D8462" t="s">
        <v>65</v>
      </c>
      <c r="E8462" t="s">
        <v>35</v>
      </c>
      <c r="F8462" t="s">
        <v>7</v>
      </c>
      <c r="G8462">
        <v>0</v>
      </c>
    </row>
    <row r="8463" spans="1:7" x14ac:dyDescent="0.4">
      <c r="A8463" t="s">
        <v>40</v>
      </c>
      <c r="B8463">
        <v>2011</v>
      </c>
      <c r="C8463" t="s">
        <v>39</v>
      </c>
      <c r="D8463" t="s">
        <v>65</v>
      </c>
      <c r="E8463" t="s">
        <v>36</v>
      </c>
      <c r="F8463" t="s">
        <v>7</v>
      </c>
      <c r="G8463">
        <v>0</v>
      </c>
    </row>
    <row r="8464" spans="1:7" x14ac:dyDescent="0.4">
      <c r="A8464" t="s">
        <v>40</v>
      </c>
      <c r="B8464">
        <v>2011</v>
      </c>
      <c r="C8464" t="s">
        <v>39</v>
      </c>
      <c r="D8464" t="s">
        <v>65</v>
      </c>
      <c r="E8464" t="s">
        <v>37</v>
      </c>
      <c r="F8464" t="s">
        <v>7</v>
      </c>
      <c r="G8464">
        <v>0</v>
      </c>
    </row>
    <row r="8465" spans="1:7" x14ac:dyDescent="0.4">
      <c r="A8465" t="s">
        <v>40</v>
      </c>
      <c r="B8465">
        <v>2011</v>
      </c>
      <c r="C8465" t="s">
        <v>39</v>
      </c>
      <c r="D8465" t="s">
        <v>66</v>
      </c>
      <c r="E8465" t="s">
        <v>6</v>
      </c>
      <c r="F8465" t="s">
        <v>7</v>
      </c>
      <c r="G8465">
        <v>0</v>
      </c>
    </row>
    <row r="8466" spans="1:7" x14ac:dyDescent="0.4">
      <c r="A8466" t="s">
        <v>40</v>
      </c>
      <c r="B8466">
        <v>2011</v>
      </c>
      <c r="C8466" t="s">
        <v>39</v>
      </c>
      <c r="D8466" t="s">
        <v>66</v>
      </c>
      <c r="E8466" t="s">
        <v>8</v>
      </c>
      <c r="F8466" t="s">
        <v>7</v>
      </c>
      <c r="G8466">
        <v>0</v>
      </c>
    </row>
    <row r="8467" spans="1:7" x14ac:dyDescent="0.4">
      <c r="A8467" t="s">
        <v>40</v>
      </c>
      <c r="B8467">
        <v>2011</v>
      </c>
      <c r="C8467" t="s">
        <v>39</v>
      </c>
      <c r="D8467" t="s">
        <v>66</v>
      </c>
      <c r="E8467" t="s">
        <v>9</v>
      </c>
      <c r="F8467" t="s">
        <v>7</v>
      </c>
      <c r="G8467">
        <v>0</v>
      </c>
    </row>
    <row r="8468" spans="1:7" x14ac:dyDescent="0.4">
      <c r="A8468" t="s">
        <v>40</v>
      </c>
      <c r="B8468">
        <v>2011</v>
      </c>
      <c r="C8468" t="s">
        <v>39</v>
      </c>
      <c r="D8468" t="s">
        <v>66</v>
      </c>
      <c r="E8468" t="s">
        <v>10</v>
      </c>
      <c r="F8468" t="s">
        <v>7</v>
      </c>
      <c r="G8468">
        <v>0</v>
      </c>
    </row>
    <row r="8469" spans="1:7" x14ac:dyDescent="0.4">
      <c r="A8469" t="s">
        <v>40</v>
      </c>
      <c r="B8469">
        <v>2011</v>
      </c>
      <c r="C8469" t="s">
        <v>39</v>
      </c>
      <c r="D8469" t="s">
        <v>66</v>
      </c>
      <c r="E8469" t="s">
        <v>11</v>
      </c>
      <c r="F8469" t="s">
        <v>7</v>
      </c>
      <c r="G8469">
        <v>0</v>
      </c>
    </row>
    <row r="8470" spans="1:7" x14ac:dyDescent="0.4">
      <c r="A8470" t="s">
        <v>40</v>
      </c>
      <c r="B8470">
        <v>2011</v>
      </c>
      <c r="C8470" t="s">
        <v>39</v>
      </c>
      <c r="D8470" t="s">
        <v>66</v>
      </c>
      <c r="E8470" t="s">
        <v>12</v>
      </c>
      <c r="F8470" t="s">
        <v>7</v>
      </c>
      <c r="G8470">
        <v>0</v>
      </c>
    </row>
    <row r="8471" spans="1:7" x14ac:dyDescent="0.4">
      <c r="A8471" t="s">
        <v>40</v>
      </c>
      <c r="B8471">
        <v>2011</v>
      </c>
      <c r="C8471" t="s">
        <v>39</v>
      </c>
      <c r="D8471" t="s">
        <v>66</v>
      </c>
      <c r="E8471" t="s">
        <v>13</v>
      </c>
      <c r="F8471" t="s">
        <v>7</v>
      </c>
      <c r="G8471">
        <v>0</v>
      </c>
    </row>
    <row r="8472" spans="1:7" x14ac:dyDescent="0.4">
      <c r="A8472" t="s">
        <v>40</v>
      </c>
      <c r="B8472">
        <v>2011</v>
      </c>
      <c r="C8472" t="s">
        <v>39</v>
      </c>
      <c r="D8472" t="s">
        <v>66</v>
      </c>
      <c r="E8472" t="s">
        <v>14</v>
      </c>
      <c r="F8472" t="s">
        <v>7</v>
      </c>
      <c r="G8472">
        <v>0</v>
      </c>
    </row>
    <row r="8473" spans="1:7" x14ac:dyDescent="0.4">
      <c r="A8473" t="s">
        <v>40</v>
      </c>
      <c r="B8473">
        <v>2011</v>
      </c>
      <c r="C8473" t="s">
        <v>39</v>
      </c>
      <c r="D8473" t="s">
        <v>66</v>
      </c>
      <c r="E8473" t="s">
        <v>15</v>
      </c>
      <c r="F8473" t="s">
        <v>7</v>
      </c>
      <c r="G8473">
        <v>0</v>
      </c>
    </row>
    <row r="8474" spans="1:7" x14ac:dyDescent="0.4">
      <c r="A8474" t="s">
        <v>40</v>
      </c>
      <c r="B8474">
        <v>2011</v>
      </c>
      <c r="C8474" t="s">
        <v>39</v>
      </c>
      <c r="D8474" t="s">
        <v>66</v>
      </c>
      <c r="E8474" t="s">
        <v>16</v>
      </c>
      <c r="F8474" t="s">
        <v>7</v>
      </c>
      <c r="G8474">
        <v>0</v>
      </c>
    </row>
    <row r="8475" spans="1:7" x14ac:dyDescent="0.4">
      <c r="A8475" t="s">
        <v>40</v>
      </c>
      <c r="B8475">
        <v>2011</v>
      </c>
      <c r="C8475" t="s">
        <v>39</v>
      </c>
      <c r="D8475" t="s">
        <v>66</v>
      </c>
      <c r="E8475" t="s">
        <v>17</v>
      </c>
      <c r="F8475" t="s">
        <v>7</v>
      </c>
      <c r="G8475">
        <v>0</v>
      </c>
    </row>
    <row r="8476" spans="1:7" x14ac:dyDescent="0.4">
      <c r="A8476" t="s">
        <v>40</v>
      </c>
      <c r="B8476">
        <v>2011</v>
      </c>
      <c r="C8476" t="s">
        <v>39</v>
      </c>
      <c r="D8476" t="s">
        <v>66</v>
      </c>
      <c r="E8476" t="s">
        <v>18</v>
      </c>
      <c r="F8476" t="s">
        <v>7</v>
      </c>
      <c r="G8476">
        <v>0</v>
      </c>
    </row>
    <row r="8477" spans="1:7" x14ac:dyDescent="0.4">
      <c r="A8477" t="s">
        <v>40</v>
      </c>
      <c r="B8477">
        <v>2011</v>
      </c>
      <c r="C8477" t="s">
        <v>39</v>
      </c>
      <c r="D8477" t="s">
        <v>66</v>
      </c>
      <c r="E8477" t="s">
        <v>19</v>
      </c>
      <c r="F8477" t="s">
        <v>7</v>
      </c>
      <c r="G8477">
        <v>0</v>
      </c>
    </row>
    <row r="8478" spans="1:7" x14ac:dyDescent="0.4">
      <c r="A8478" t="s">
        <v>40</v>
      </c>
      <c r="B8478">
        <v>2011</v>
      </c>
      <c r="C8478" t="s">
        <v>39</v>
      </c>
      <c r="D8478" t="s">
        <v>66</v>
      </c>
      <c r="E8478" t="s">
        <v>20</v>
      </c>
      <c r="F8478" t="s">
        <v>7</v>
      </c>
      <c r="G8478">
        <v>0</v>
      </c>
    </row>
    <row r="8479" spans="1:7" x14ac:dyDescent="0.4">
      <c r="A8479" t="s">
        <v>40</v>
      </c>
      <c r="B8479">
        <v>2011</v>
      </c>
      <c r="C8479" t="s">
        <v>39</v>
      </c>
      <c r="D8479" t="s">
        <v>66</v>
      </c>
      <c r="E8479" t="s">
        <v>21</v>
      </c>
      <c r="F8479" t="s">
        <v>7</v>
      </c>
      <c r="G8479">
        <v>0</v>
      </c>
    </row>
    <row r="8480" spans="1:7" x14ac:dyDescent="0.4">
      <c r="A8480" t="s">
        <v>40</v>
      </c>
      <c r="B8480">
        <v>2011</v>
      </c>
      <c r="C8480" t="s">
        <v>39</v>
      </c>
      <c r="D8480" t="s">
        <v>66</v>
      </c>
      <c r="E8480" t="s">
        <v>22</v>
      </c>
      <c r="F8480" t="s">
        <v>7</v>
      </c>
      <c r="G8480">
        <v>0</v>
      </c>
    </row>
    <row r="8481" spans="1:7" x14ac:dyDescent="0.4">
      <c r="A8481" t="s">
        <v>40</v>
      </c>
      <c r="B8481">
        <v>2011</v>
      </c>
      <c r="C8481" t="s">
        <v>39</v>
      </c>
      <c r="D8481" t="s">
        <v>66</v>
      </c>
      <c r="E8481" t="s">
        <v>23</v>
      </c>
      <c r="F8481" t="s">
        <v>7</v>
      </c>
      <c r="G8481">
        <v>0</v>
      </c>
    </row>
    <row r="8482" spans="1:7" x14ac:dyDescent="0.4">
      <c r="A8482" t="s">
        <v>40</v>
      </c>
      <c r="B8482">
        <v>2011</v>
      </c>
      <c r="C8482" t="s">
        <v>39</v>
      </c>
      <c r="D8482" t="s">
        <v>66</v>
      </c>
      <c r="E8482" t="s">
        <v>24</v>
      </c>
      <c r="F8482" t="s">
        <v>7</v>
      </c>
      <c r="G8482">
        <v>0</v>
      </c>
    </row>
    <row r="8483" spans="1:7" x14ac:dyDescent="0.4">
      <c r="A8483" t="s">
        <v>40</v>
      </c>
      <c r="B8483">
        <v>2011</v>
      </c>
      <c r="C8483" t="s">
        <v>39</v>
      </c>
      <c r="D8483" t="s">
        <v>66</v>
      </c>
      <c r="E8483" t="s">
        <v>25</v>
      </c>
      <c r="F8483" t="s">
        <v>7</v>
      </c>
      <c r="G8483">
        <v>0</v>
      </c>
    </row>
    <row r="8484" spans="1:7" x14ac:dyDescent="0.4">
      <c r="A8484" t="s">
        <v>40</v>
      </c>
      <c r="B8484">
        <v>2011</v>
      </c>
      <c r="C8484" t="s">
        <v>39</v>
      </c>
      <c r="D8484" t="s">
        <v>66</v>
      </c>
      <c r="E8484" t="s">
        <v>26</v>
      </c>
      <c r="F8484" t="s">
        <v>7</v>
      </c>
      <c r="G8484">
        <v>0</v>
      </c>
    </row>
    <row r="8485" spans="1:7" x14ac:dyDescent="0.4">
      <c r="A8485" t="s">
        <v>40</v>
      </c>
      <c r="B8485">
        <v>2011</v>
      </c>
      <c r="C8485" t="s">
        <v>39</v>
      </c>
      <c r="D8485" t="s">
        <v>66</v>
      </c>
      <c r="E8485" t="s">
        <v>27</v>
      </c>
      <c r="F8485" t="s">
        <v>7</v>
      </c>
      <c r="G8485">
        <v>0</v>
      </c>
    </row>
    <row r="8486" spans="1:7" x14ac:dyDescent="0.4">
      <c r="A8486" t="s">
        <v>40</v>
      </c>
      <c r="B8486">
        <v>2011</v>
      </c>
      <c r="C8486" t="s">
        <v>39</v>
      </c>
      <c r="D8486" t="s">
        <v>66</v>
      </c>
      <c r="E8486" t="s">
        <v>28</v>
      </c>
      <c r="F8486" t="s">
        <v>7</v>
      </c>
      <c r="G8486">
        <v>0</v>
      </c>
    </row>
    <row r="8487" spans="1:7" x14ac:dyDescent="0.4">
      <c r="A8487" t="s">
        <v>40</v>
      </c>
      <c r="B8487">
        <v>2011</v>
      </c>
      <c r="C8487" t="s">
        <v>39</v>
      </c>
      <c r="D8487" t="s">
        <v>66</v>
      </c>
      <c r="E8487" t="s">
        <v>29</v>
      </c>
      <c r="F8487" t="s">
        <v>7</v>
      </c>
      <c r="G8487">
        <v>0</v>
      </c>
    </row>
    <row r="8488" spans="1:7" x14ac:dyDescent="0.4">
      <c r="A8488" t="s">
        <v>40</v>
      </c>
      <c r="B8488">
        <v>2011</v>
      </c>
      <c r="C8488" t="s">
        <v>39</v>
      </c>
      <c r="D8488" t="s">
        <v>66</v>
      </c>
      <c r="E8488" t="s">
        <v>30</v>
      </c>
      <c r="F8488" t="s">
        <v>7</v>
      </c>
      <c r="G8488">
        <v>0</v>
      </c>
    </row>
    <row r="8489" spans="1:7" x14ac:dyDescent="0.4">
      <c r="A8489" t="s">
        <v>40</v>
      </c>
      <c r="B8489">
        <v>2011</v>
      </c>
      <c r="C8489" t="s">
        <v>39</v>
      </c>
      <c r="D8489" t="s">
        <v>66</v>
      </c>
      <c r="E8489" t="s">
        <v>31</v>
      </c>
      <c r="F8489" t="s">
        <v>7</v>
      </c>
      <c r="G8489">
        <v>0</v>
      </c>
    </row>
    <row r="8490" spans="1:7" x14ac:dyDescent="0.4">
      <c r="A8490" t="s">
        <v>40</v>
      </c>
      <c r="B8490">
        <v>2011</v>
      </c>
      <c r="C8490" t="s">
        <v>39</v>
      </c>
      <c r="D8490" t="s">
        <v>66</v>
      </c>
      <c r="E8490" t="s">
        <v>32</v>
      </c>
      <c r="F8490" t="s">
        <v>7</v>
      </c>
      <c r="G8490">
        <v>0</v>
      </c>
    </row>
    <row r="8491" spans="1:7" x14ac:dyDescent="0.4">
      <c r="A8491" t="s">
        <v>40</v>
      </c>
      <c r="B8491">
        <v>2011</v>
      </c>
      <c r="C8491" t="s">
        <v>39</v>
      </c>
      <c r="D8491" t="s">
        <v>66</v>
      </c>
      <c r="E8491" t="s">
        <v>33</v>
      </c>
      <c r="F8491" t="s">
        <v>7</v>
      </c>
      <c r="G8491">
        <v>0</v>
      </c>
    </row>
    <row r="8492" spans="1:7" x14ac:dyDescent="0.4">
      <c r="A8492" t="s">
        <v>40</v>
      </c>
      <c r="B8492">
        <v>2011</v>
      </c>
      <c r="C8492" t="s">
        <v>39</v>
      </c>
      <c r="D8492" t="s">
        <v>66</v>
      </c>
      <c r="E8492" t="s">
        <v>34</v>
      </c>
      <c r="F8492" t="s">
        <v>7</v>
      </c>
      <c r="G8492">
        <v>0</v>
      </c>
    </row>
    <row r="8493" spans="1:7" x14ac:dyDescent="0.4">
      <c r="A8493" t="s">
        <v>40</v>
      </c>
      <c r="B8493">
        <v>2011</v>
      </c>
      <c r="C8493" t="s">
        <v>39</v>
      </c>
      <c r="D8493" t="s">
        <v>66</v>
      </c>
      <c r="E8493" t="s">
        <v>35</v>
      </c>
      <c r="F8493" t="s">
        <v>7</v>
      </c>
      <c r="G8493">
        <v>0</v>
      </c>
    </row>
    <row r="8494" spans="1:7" x14ac:dyDescent="0.4">
      <c r="A8494" t="s">
        <v>40</v>
      </c>
      <c r="B8494">
        <v>2011</v>
      </c>
      <c r="C8494" t="s">
        <v>39</v>
      </c>
      <c r="D8494" t="s">
        <v>66</v>
      </c>
      <c r="E8494" t="s">
        <v>36</v>
      </c>
      <c r="F8494" t="s">
        <v>7</v>
      </c>
      <c r="G8494">
        <v>0</v>
      </c>
    </row>
    <row r="8495" spans="1:7" x14ac:dyDescent="0.4">
      <c r="A8495" t="s">
        <v>40</v>
      </c>
      <c r="B8495">
        <v>2011</v>
      </c>
      <c r="C8495" t="s">
        <v>39</v>
      </c>
      <c r="D8495" t="s">
        <v>66</v>
      </c>
      <c r="E8495" t="s">
        <v>37</v>
      </c>
      <c r="F8495" t="s">
        <v>7</v>
      </c>
      <c r="G8495">
        <v>0</v>
      </c>
    </row>
    <row r="8496" spans="1:7" x14ac:dyDescent="0.4">
      <c r="A8496" t="s">
        <v>40</v>
      </c>
      <c r="B8496">
        <v>2011</v>
      </c>
      <c r="C8496" t="s">
        <v>39</v>
      </c>
      <c r="D8496" t="s">
        <v>67</v>
      </c>
      <c r="E8496" t="s">
        <v>6</v>
      </c>
      <c r="F8496" t="s">
        <v>7</v>
      </c>
      <c r="G8496">
        <v>0</v>
      </c>
    </row>
    <row r="8497" spans="1:7" x14ac:dyDescent="0.4">
      <c r="A8497" t="s">
        <v>40</v>
      </c>
      <c r="B8497">
        <v>2011</v>
      </c>
      <c r="C8497" t="s">
        <v>39</v>
      </c>
      <c r="D8497" t="s">
        <v>67</v>
      </c>
      <c r="E8497" t="s">
        <v>8</v>
      </c>
      <c r="F8497" t="s">
        <v>7</v>
      </c>
      <c r="G8497">
        <v>0</v>
      </c>
    </row>
    <row r="8498" spans="1:7" x14ac:dyDescent="0.4">
      <c r="A8498" t="s">
        <v>40</v>
      </c>
      <c r="B8498">
        <v>2011</v>
      </c>
      <c r="C8498" t="s">
        <v>39</v>
      </c>
      <c r="D8498" t="s">
        <v>67</v>
      </c>
      <c r="E8498" t="s">
        <v>9</v>
      </c>
      <c r="F8498" t="s">
        <v>7</v>
      </c>
      <c r="G8498">
        <v>0</v>
      </c>
    </row>
    <row r="8499" spans="1:7" x14ac:dyDescent="0.4">
      <c r="A8499" t="s">
        <v>40</v>
      </c>
      <c r="B8499">
        <v>2011</v>
      </c>
      <c r="C8499" t="s">
        <v>39</v>
      </c>
      <c r="D8499" t="s">
        <v>67</v>
      </c>
      <c r="E8499" t="s">
        <v>10</v>
      </c>
      <c r="F8499" t="s">
        <v>7</v>
      </c>
      <c r="G8499">
        <v>0</v>
      </c>
    </row>
    <row r="8500" spans="1:7" x14ac:dyDescent="0.4">
      <c r="A8500" t="s">
        <v>40</v>
      </c>
      <c r="B8500">
        <v>2011</v>
      </c>
      <c r="C8500" t="s">
        <v>39</v>
      </c>
      <c r="D8500" t="s">
        <v>67</v>
      </c>
      <c r="E8500" t="s">
        <v>11</v>
      </c>
      <c r="F8500" t="s">
        <v>7</v>
      </c>
      <c r="G8500">
        <v>0</v>
      </c>
    </row>
    <row r="8501" spans="1:7" x14ac:dyDescent="0.4">
      <c r="A8501" t="s">
        <v>40</v>
      </c>
      <c r="B8501">
        <v>2011</v>
      </c>
      <c r="C8501" t="s">
        <v>39</v>
      </c>
      <c r="D8501" t="s">
        <v>67</v>
      </c>
      <c r="E8501" t="s">
        <v>12</v>
      </c>
      <c r="F8501" t="s">
        <v>7</v>
      </c>
      <c r="G8501">
        <v>0</v>
      </c>
    </row>
    <row r="8502" spans="1:7" x14ac:dyDescent="0.4">
      <c r="A8502" t="s">
        <v>40</v>
      </c>
      <c r="B8502">
        <v>2011</v>
      </c>
      <c r="C8502" t="s">
        <v>39</v>
      </c>
      <c r="D8502" t="s">
        <v>67</v>
      </c>
      <c r="E8502" t="s">
        <v>13</v>
      </c>
      <c r="F8502" t="s">
        <v>7</v>
      </c>
      <c r="G8502">
        <v>0</v>
      </c>
    </row>
    <row r="8503" spans="1:7" x14ac:dyDescent="0.4">
      <c r="A8503" t="s">
        <v>40</v>
      </c>
      <c r="B8503">
        <v>2011</v>
      </c>
      <c r="C8503" t="s">
        <v>39</v>
      </c>
      <c r="D8503" t="s">
        <v>67</v>
      </c>
      <c r="E8503" t="s">
        <v>14</v>
      </c>
      <c r="F8503" t="s">
        <v>7</v>
      </c>
      <c r="G8503">
        <v>0</v>
      </c>
    </row>
    <row r="8504" spans="1:7" x14ac:dyDescent="0.4">
      <c r="A8504" t="s">
        <v>40</v>
      </c>
      <c r="B8504">
        <v>2011</v>
      </c>
      <c r="C8504" t="s">
        <v>39</v>
      </c>
      <c r="D8504" t="s">
        <v>67</v>
      </c>
      <c r="E8504" t="s">
        <v>15</v>
      </c>
      <c r="F8504" t="s">
        <v>7</v>
      </c>
      <c r="G8504">
        <v>0</v>
      </c>
    </row>
    <row r="8505" spans="1:7" x14ac:dyDescent="0.4">
      <c r="A8505" t="s">
        <v>40</v>
      </c>
      <c r="B8505">
        <v>2011</v>
      </c>
      <c r="C8505" t="s">
        <v>39</v>
      </c>
      <c r="D8505" t="s">
        <v>67</v>
      </c>
      <c r="E8505" t="s">
        <v>16</v>
      </c>
      <c r="F8505" t="s">
        <v>7</v>
      </c>
      <c r="G8505">
        <v>0</v>
      </c>
    </row>
    <row r="8506" spans="1:7" x14ac:dyDescent="0.4">
      <c r="A8506" t="s">
        <v>40</v>
      </c>
      <c r="B8506">
        <v>2011</v>
      </c>
      <c r="C8506" t="s">
        <v>39</v>
      </c>
      <c r="D8506" t="s">
        <v>67</v>
      </c>
      <c r="E8506" t="s">
        <v>17</v>
      </c>
      <c r="F8506" t="s">
        <v>7</v>
      </c>
      <c r="G8506">
        <v>0</v>
      </c>
    </row>
    <row r="8507" spans="1:7" x14ac:dyDescent="0.4">
      <c r="A8507" t="s">
        <v>40</v>
      </c>
      <c r="B8507">
        <v>2011</v>
      </c>
      <c r="C8507" t="s">
        <v>39</v>
      </c>
      <c r="D8507" t="s">
        <v>67</v>
      </c>
      <c r="E8507" t="s">
        <v>18</v>
      </c>
      <c r="F8507" t="s">
        <v>7</v>
      </c>
      <c r="G8507">
        <v>0</v>
      </c>
    </row>
    <row r="8508" spans="1:7" x14ac:dyDescent="0.4">
      <c r="A8508" t="s">
        <v>40</v>
      </c>
      <c r="B8508">
        <v>2011</v>
      </c>
      <c r="C8508" t="s">
        <v>39</v>
      </c>
      <c r="D8508" t="s">
        <v>67</v>
      </c>
      <c r="E8508" t="s">
        <v>19</v>
      </c>
      <c r="F8508" t="s">
        <v>7</v>
      </c>
      <c r="G8508">
        <v>0</v>
      </c>
    </row>
    <row r="8509" spans="1:7" x14ac:dyDescent="0.4">
      <c r="A8509" t="s">
        <v>40</v>
      </c>
      <c r="B8509">
        <v>2011</v>
      </c>
      <c r="C8509" t="s">
        <v>39</v>
      </c>
      <c r="D8509" t="s">
        <v>67</v>
      </c>
      <c r="E8509" t="s">
        <v>20</v>
      </c>
      <c r="F8509" t="s">
        <v>7</v>
      </c>
      <c r="G8509">
        <v>0</v>
      </c>
    </row>
    <row r="8510" spans="1:7" x14ac:dyDescent="0.4">
      <c r="A8510" t="s">
        <v>40</v>
      </c>
      <c r="B8510">
        <v>2011</v>
      </c>
      <c r="C8510" t="s">
        <v>39</v>
      </c>
      <c r="D8510" t="s">
        <v>67</v>
      </c>
      <c r="E8510" t="s">
        <v>21</v>
      </c>
      <c r="F8510" t="s">
        <v>7</v>
      </c>
      <c r="G8510">
        <v>0</v>
      </c>
    </row>
    <row r="8511" spans="1:7" x14ac:dyDescent="0.4">
      <c r="A8511" t="s">
        <v>40</v>
      </c>
      <c r="B8511">
        <v>2011</v>
      </c>
      <c r="C8511" t="s">
        <v>39</v>
      </c>
      <c r="D8511" t="s">
        <v>67</v>
      </c>
      <c r="E8511" t="s">
        <v>22</v>
      </c>
      <c r="F8511" t="s">
        <v>7</v>
      </c>
      <c r="G8511">
        <v>0</v>
      </c>
    </row>
    <row r="8512" spans="1:7" x14ac:dyDescent="0.4">
      <c r="A8512" t="s">
        <v>40</v>
      </c>
      <c r="B8512">
        <v>2011</v>
      </c>
      <c r="C8512" t="s">
        <v>39</v>
      </c>
      <c r="D8512" t="s">
        <v>67</v>
      </c>
      <c r="E8512" t="s">
        <v>23</v>
      </c>
      <c r="F8512" t="s">
        <v>7</v>
      </c>
      <c r="G8512">
        <v>0</v>
      </c>
    </row>
    <row r="8513" spans="1:7" x14ac:dyDescent="0.4">
      <c r="A8513" t="s">
        <v>40</v>
      </c>
      <c r="B8513">
        <v>2011</v>
      </c>
      <c r="C8513" t="s">
        <v>39</v>
      </c>
      <c r="D8513" t="s">
        <v>67</v>
      </c>
      <c r="E8513" t="s">
        <v>24</v>
      </c>
      <c r="F8513" t="s">
        <v>7</v>
      </c>
      <c r="G8513">
        <v>0</v>
      </c>
    </row>
    <row r="8514" spans="1:7" x14ac:dyDescent="0.4">
      <c r="A8514" t="s">
        <v>40</v>
      </c>
      <c r="B8514">
        <v>2011</v>
      </c>
      <c r="C8514" t="s">
        <v>39</v>
      </c>
      <c r="D8514" t="s">
        <v>67</v>
      </c>
      <c r="E8514" t="s">
        <v>25</v>
      </c>
      <c r="F8514" t="s">
        <v>7</v>
      </c>
      <c r="G8514">
        <v>0</v>
      </c>
    </row>
    <row r="8515" spans="1:7" x14ac:dyDescent="0.4">
      <c r="A8515" t="s">
        <v>40</v>
      </c>
      <c r="B8515">
        <v>2011</v>
      </c>
      <c r="C8515" t="s">
        <v>39</v>
      </c>
      <c r="D8515" t="s">
        <v>67</v>
      </c>
      <c r="E8515" t="s">
        <v>26</v>
      </c>
      <c r="F8515" t="s">
        <v>7</v>
      </c>
      <c r="G8515">
        <v>0</v>
      </c>
    </row>
    <row r="8516" spans="1:7" x14ac:dyDescent="0.4">
      <c r="A8516" t="s">
        <v>40</v>
      </c>
      <c r="B8516">
        <v>2011</v>
      </c>
      <c r="C8516" t="s">
        <v>39</v>
      </c>
      <c r="D8516" t="s">
        <v>67</v>
      </c>
      <c r="E8516" t="s">
        <v>27</v>
      </c>
      <c r="F8516" t="s">
        <v>7</v>
      </c>
      <c r="G8516">
        <v>0</v>
      </c>
    </row>
    <row r="8517" spans="1:7" x14ac:dyDescent="0.4">
      <c r="A8517" t="s">
        <v>40</v>
      </c>
      <c r="B8517">
        <v>2011</v>
      </c>
      <c r="C8517" t="s">
        <v>39</v>
      </c>
      <c r="D8517" t="s">
        <v>67</v>
      </c>
      <c r="E8517" t="s">
        <v>28</v>
      </c>
      <c r="F8517" t="s">
        <v>7</v>
      </c>
      <c r="G8517">
        <v>0</v>
      </c>
    </row>
    <row r="8518" spans="1:7" x14ac:dyDescent="0.4">
      <c r="A8518" t="s">
        <v>40</v>
      </c>
      <c r="B8518">
        <v>2011</v>
      </c>
      <c r="C8518" t="s">
        <v>39</v>
      </c>
      <c r="D8518" t="s">
        <v>67</v>
      </c>
      <c r="E8518" t="s">
        <v>29</v>
      </c>
      <c r="F8518" t="s">
        <v>7</v>
      </c>
      <c r="G8518">
        <v>0</v>
      </c>
    </row>
    <row r="8519" spans="1:7" x14ac:dyDescent="0.4">
      <c r="A8519" t="s">
        <v>40</v>
      </c>
      <c r="B8519">
        <v>2011</v>
      </c>
      <c r="C8519" t="s">
        <v>39</v>
      </c>
      <c r="D8519" t="s">
        <v>67</v>
      </c>
      <c r="E8519" t="s">
        <v>30</v>
      </c>
      <c r="F8519" t="s">
        <v>7</v>
      </c>
      <c r="G8519">
        <v>0</v>
      </c>
    </row>
    <row r="8520" spans="1:7" x14ac:dyDescent="0.4">
      <c r="A8520" t="s">
        <v>40</v>
      </c>
      <c r="B8520">
        <v>2011</v>
      </c>
      <c r="C8520" t="s">
        <v>39</v>
      </c>
      <c r="D8520" t="s">
        <v>67</v>
      </c>
      <c r="E8520" t="s">
        <v>31</v>
      </c>
      <c r="F8520" t="s">
        <v>7</v>
      </c>
      <c r="G8520">
        <v>0</v>
      </c>
    </row>
    <row r="8521" spans="1:7" x14ac:dyDescent="0.4">
      <c r="A8521" t="s">
        <v>40</v>
      </c>
      <c r="B8521">
        <v>2011</v>
      </c>
      <c r="C8521" t="s">
        <v>39</v>
      </c>
      <c r="D8521" t="s">
        <v>67</v>
      </c>
      <c r="E8521" t="s">
        <v>32</v>
      </c>
      <c r="F8521" t="s">
        <v>7</v>
      </c>
      <c r="G8521">
        <v>0</v>
      </c>
    </row>
    <row r="8522" spans="1:7" x14ac:dyDescent="0.4">
      <c r="A8522" t="s">
        <v>40</v>
      </c>
      <c r="B8522">
        <v>2011</v>
      </c>
      <c r="C8522" t="s">
        <v>39</v>
      </c>
      <c r="D8522" t="s">
        <v>67</v>
      </c>
      <c r="E8522" t="s">
        <v>33</v>
      </c>
      <c r="F8522" t="s">
        <v>7</v>
      </c>
      <c r="G8522">
        <v>0</v>
      </c>
    </row>
    <row r="8523" spans="1:7" x14ac:dyDescent="0.4">
      <c r="A8523" t="s">
        <v>40</v>
      </c>
      <c r="B8523">
        <v>2011</v>
      </c>
      <c r="C8523" t="s">
        <v>39</v>
      </c>
      <c r="D8523" t="s">
        <v>67</v>
      </c>
      <c r="E8523" t="s">
        <v>34</v>
      </c>
      <c r="F8523" t="s">
        <v>7</v>
      </c>
      <c r="G8523">
        <v>0</v>
      </c>
    </row>
    <row r="8524" spans="1:7" x14ac:dyDescent="0.4">
      <c r="A8524" t="s">
        <v>40</v>
      </c>
      <c r="B8524">
        <v>2011</v>
      </c>
      <c r="C8524" t="s">
        <v>39</v>
      </c>
      <c r="D8524" t="s">
        <v>67</v>
      </c>
      <c r="E8524" t="s">
        <v>35</v>
      </c>
      <c r="F8524" t="s">
        <v>7</v>
      </c>
      <c r="G8524">
        <v>0</v>
      </c>
    </row>
    <row r="8525" spans="1:7" x14ac:dyDescent="0.4">
      <c r="A8525" t="s">
        <v>40</v>
      </c>
      <c r="B8525">
        <v>2011</v>
      </c>
      <c r="C8525" t="s">
        <v>39</v>
      </c>
      <c r="D8525" t="s">
        <v>67</v>
      </c>
      <c r="E8525" t="s">
        <v>36</v>
      </c>
      <c r="F8525" t="s">
        <v>7</v>
      </c>
      <c r="G8525">
        <v>0</v>
      </c>
    </row>
    <row r="8526" spans="1:7" x14ac:dyDescent="0.4">
      <c r="A8526" t="s">
        <v>40</v>
      </c>
      <c r="B8526">
        <v>2011</v>
      </c>
      <c r="C8526" t="s">
        <v>39</v>
      </c>
      <c r="D8526" t="s">
        <v>67</v>
      </c>
      <c r="E8526" t="s">
        <v>37</v>
      </c>
      <c r="F8526" t="s">
        <v>7</v>
      </c>
      <c r="G8526">
        <v>0</v>
      </c>
    </row>
    <row r="8527" spans="1:7" x14ac:dyDescent="0.4">
      <c r="A8527" t="s">
        <v>40</v>
      </c>
      <c r="B8527">
        <v>2011</v>
      </c>
      <c r="C8527" t="s">
        <v>39</v>
      </c>
      <c r="D8527" t="s">
        <v>68</v>
      </c>
      <c r="E8527" t="s">
        <v>6</v>
      </c>
      <c r="F8527" t="s">
        <v>7</v>
      </c>
      <c r="G8527">
        <v>0</v>
      </c>
    </row>
    <row r="8528" spans="1:7" x14ac:dyDescent="0.4">
      <c r="A8528" t="s">
        <v>40</v>
      </c>
      <c r="B8528">
        <v>2011</v>
      </c>
      <c r="C8528" t="s">
        <v>39</v>
      </c>
      <c r="D8528" t="s">
        <v>68</v>
      </c>
      <c r="E8528" t="s">
        <v>8</v>
      </c>
      <c r="F8528" t="s">
        <v>7</v>
      </c>
      <c r="G8528">
        <v>0</v>
      </c>
    </row>
    <row r="8529" spans="1:7" x14ac:dyDescent="0.4">
      <c r="A8529" t="s">
        <v>40</v>
      </c>
      <c r="B8529">
        <v>2011</v>
      </c>
      <c r="C8529" t="s">
        <v>39</v>
      </c>
      <c r="D8529" t="s">
        <v>68</v>
      </c>
      <c r="E8529" t="s">
        <v>9</v>
      </c>
      <c r="F8529" t="s">
        <v>7</v>
      </c>
      <c r="G8529">
        <v>0</v>
      </c>
    </row>
    <row r="8530" spans="1:7" x14ac:dyDescent="0.4">
      <c r="A8530" t="s">
        <v>40</v>
      </c>
      <c r="B8530">
        <v>2011</v>
      </c>
      <c r="C8530" t="s">
        <v>39</v>
      </c>
      <c r="D8530" t="s">
        <v>68</v>
      </c>
      <c r="E8530" t="s">
        <v>10</v>
      </c>
      <c r="F8530" t="s">
        <v>7</v>
      </c>
      <c r="G8530">
        <v>0</v>
      </c>
    </row>
    <row r="8531" spans="1:7" x14ac:dyDescent="0.4">
      <c r="A8531" t="s">
        <v>40</v>
      </c>
      <c r="B8531">
        <v>2011</v>
      </c>
      <c r="C8531" t="s">
        <v>39</v>
      </c>
      <c r="D8531" t="s">
        <v>68</v>
      </c>
      <c r="E8531" t="s">
        <v>11</v>
      </c>
      <c r="F8531" t="s">
        <v>7</v>
      </c>
      <c r="G8531">
        <v>0</v>
      </c>
    </row>
    <row r="8532" spans="1:7" x14ac:dyDescent="0.4">
      <c r="A8532" t="s">
        <v>40</v>
      </c>
      <c r="B8532">
        <v>2011</v>
      </c>
      <c r="C8532" t="s">
        <v>39</v>
      </c>
      <c r="D8532" t="s">
        <v>68</v>
      </c>
      <c r="E8532" t="s">
        <v>12</v>
      </c>
      <c r="F8532" t="s">
        <v>7</v>
      </c>
      <c r="G8532">
        <v>0</v>
      </c>
    </row>
    <row r="8533" spans="1:7" x14ac:dyDescent="0.4">
      <c r="A8533" t="s">
        <v>40</v>
      </c>
      <c r="B8533">
        <v>2011</v>
      </c>
      <c r="C8533" t="s">
        <v>39</v>
      </c>
      <c r="D8533" t="s">
        <v>68</v>
      </c>
      <c r="E8533" t="s">
        <v>13</v>
      </c>
      <c r="F8533" t="s">
        <v>7</v>
      </c>
      <c r="G8533">
        <v>0</v>
      </c>
    </row>
    <row r="8534" spans="1:7" x14ac:dyDescent="0.4">
      <c r="A8534" t="s">
        <v>40</v>
      </c>
      <c r="B8534">
        <v>2011</v>
      </c>
      <c r="C8534" t="s">
        <v>39</v>
      </c>
      <c r="D8534" t="s">
        <v>68</v>
      </c>
      <c r="E8534" t="s">
        <v>14</v>
      </c>
      <c r="F8534" t="s">
        <v>7</v>
      </c>
      <c r="G8534">
        <v>0</v>
      </c>
    </row>
    <row r="8535" spans="1:7" x14ac:dyDescent="0.4">
      <c r="A8535" t="s">
        <v>40</v>
      </c>
      <c r="B8535">
        <v>2011</v>
      </c>
      <c r="C8535" t="s">
        <v>39</v>
      </c>
      <c r="D8535" t="s">
        <v>68</v>
      </c>
      <c r="E8535" t="s">
        <v>15</v>
      </c>
      <c r="F8535" t="s">
        <v>7</v>
      </c>
      <c r="G8535">
        <v>0</v>
      </c>
    </row>
    <row r="8536" spans="1:7" x14ac:dyDescent="0.4">
      <c r="A8536" t="s">
        <v>40</v>
      </c>
      <c r="B8536">
        <v>2011</v>
      </c>
      <c r="C8536" t="s">
        <v>39</v>
      </c>
      <c r="D8536" t="s">
        <v>68</v>
      </c>
      <c r="E8536" t="s">
        <v>16</v>
      </c>
      <c r="F8536" t="s">
        <v>7</v>
      </c>
      <c r="G8536">
        <v>0</v>
      </c>
    </row>
    <row r="8537" spans="1:7" x14ac:dyDescent="0.4">
      <c r="A8537" t="s">
        <v>40</v>
      </c>
      <c r="B8537">
        <v>2011</v>
      </c>
      <c r="C8537" t="s">
        <v>39</v>
      </c>
      <c r="D8537" t="s">
        <v>68</v>
      </c>
      <c r="E8537" t="s">
        <v>17</v>
      </c>
      <c r="F8537" t="s">
        <v>7</v>
      </c>
      <c r="G8537">
        <v>0</v>
      </c>
    </row>
    <row r="8538" spans="1:7" x14ac:dyDescent="0.4">
      <c r="A8538" t="s">
        <v>40</v>
      </c>
      <c r="B8538">
        <v>2011</v>
      </c>
      <c r="C8538" t="s">
        <v>39</v>
      </c>
      <c r="D8538" t="s">
        <v>68</v>
      </c>
      <c r="E8538" t="s">
        <v>18</v>
      </c>
      <c r="F8538" t="s">
        <v>7</v>
      </c>
      <c r="G8538">
        <v>0</v>
      </c>
    </row>
    <row r="8539" spans="1:7" x14ac:dyDescent="0.4">
      <c r="A8539" t="s">
        <v>40</v>
      </c>
      <c r="B8539">
        <v>2011</v>
      </c>
      <c r="C8539" t="s">
        <v>39</v>
      </c>
      <c r="D8539" t="s">
        <v>68</v>
      </c>
      <c r="E8539" t="s">
        <v>19</v>
      </c>
      <c r="F8539" t="s">
        <v>7</v>
      </c>
      <c r="G8539">
        <v>0</v>
      </c>
    </row>
    <row r="8540" spans="1:7" x14ac:dyDescent="0.4">
      <c r="A8540" t="s">
        <v>40</v>
      </c>
      <c r="B8540">
        <v>2011</v>
      </c>
      <c r="C8540" t="s">
        <v>39</v>
      </c>
      <c r="D8540" t="s">
        <v>68</v>
      </c>
      <c r="E8540" t="s">
        <v>20</v>
      </c>
      <c r="F8540" t="s">
        <v>7</v>
      </c>
      <c r="G8540">
        <v>0</v>
      </c>
    </row>
    <row r="8541" spans="1:7" x14ac:dyDescent="0.4">
      <c r="A8541" t="s">
        <v>40</v>
      </c>
      <c r="B8541">
        <v>2011</v>
      </c>
      <c r="C8541" t="s">
        <v>39</v>
      </c>
      <c r="D8541" t="s">
        <v>68</v>
      </c>
      <c r="E8541" t="s">
        <v>21</v>
      </c>
      <c r="F8541" t="s">
        <v>7</v>
      </c>
      <c r="G8541">
        <v>0</v>
      </c>
    </row>
    <row r="8542" spans="1:7" x14ac:dyDescent="0.4">
      <c r="A8542" t="s">
        <v>40</v>
      </c>
      <c r="B8542">
        <v>2011</v>
      </c>
      <c r="C8542" t="s">
        <v>39</v>
      </c>
      <c r="D8542" t="s">
        <v>68</v>
      </c>
      <c r="E8542" t="s">
        <v>22</v>
      </c>
      <c r="F8542" t="s">
        <v>7</v>
      </c>
      <c r="G8542">
        <v>0</v>
      </c>
    </row>
    <row r="8543" spans="1:7" x14ac:dyDescent="0.4">
      <c r="A8543" t="s">
        <v>40</v>
      </c>
      <c r="B8543">
        <v>2011</v>
      </c>
      <c r="C8543" t="s">
        <v>39</v>
      </c>
      <c r="D8543" t="s">
        <v>68</v>
      </c>
      <c r="E8543" t="s">
        <v>23</v>
      </c>
      <c r="F8543" t="s">
        <v>7</v>
      </c>
      <c r="G8543">
        <v>0</v>
      </c>
    </row>
    <row r="8544" spans="1:7" x14ac:dyDescent="0.4">
      <c r="A8544" t="s">
        <v>40</v>
      </c>
      <c r="B8544">
        <v>2011</v>
      </c>
      <c r="C8544" t="s">
        <v>39</v>
      </c>
      <c r="D8544" t="s">
        <v>68</v>
      </c>
      <c r="E8544" t="s">
        <v>24</v>
      </c>
      <c r="F8544" t="s">
        <v>7</v>
      </c>
      <c r="G8544">
        <v>0</v>
      </c>
    </row>
    <row r="8545" spans="1:7" x14ac:dyDescent="0.4">
      <c r="A8545" t="s">
        <v>40</v>
      </c>
      <c r="B8545">
        <v>2011</v>
      </c>
      <c r="C8545" t="s">
        <v>39</v>
      </c>
      <c r="D8545" t="s">
        <v>68</v>
      </c>
      <c r="E8545" t="s">
        <v>25</v>
      </c>
      <c r="F8545" t="s">
        <v>7</v>
      </c>
      <c r="G8545">
        <v>0</v>
      </c>
    </row>
    <row r="8546" spans="1:7" x14ac:dyDescent="0.4">
      <c r="A8546" t="s">
        <v>40</v>
      </c>
      <c r="B8546">
        <v>2011</v>
      </c>
      <c r="C8546" t="s">
        <v>39</v>
      </c>
      <c r="D8546" t="s">
        <v>68</v>
      </c>
      <c r="E8546" t="s">
        <v>26</v>
      </c>
      <c r="F8546" t="s">
        <v>7</v>
      </c>
      <c r="G8546">
        <v>0</v>
      </c>
    </row>
    <row r="8547" spans="1:7" x14ac:dyDescent="0.4">
      <c r="A8547" t="s">
        <v>40</v>
      </c>
      <c r="B8547">
        <v>2011</v>
      </c>
      <c r="C8547" t="s">
        <v>39</v>
      </c>
      <c r="D8547" t="s">
        <v>68</v>
      </c>
      <c r="E8547" t="s">
        <v>27</v>
      </c>
      <c r="F8547" t="s">
        <v>7</v>
      </c>
      <c r="G8547">
        <v>0</v>
      </c>
    </row>
    <row r="8548" spans="1:7" x14ac:dyDescent="0.4">
      <c r="A8548" t="s">
        <v>40</v>
      </c>
      <c r="B8548">
        <v>2011</v>
      </c>
      <c r="C8548" t="s">
        <v>39</v>
      </c>
      <c r="D8548" t="s">
        <v>68</v>
      </c>
      <c r="E8548" t="s">
        <v>28</v>
      </c>
      <c r="F8548" t="s">
        <v>7</v>
      </c>
      <c r="G8548">
        <v>0</v>
      </c>
    </row>
    <row r="8549" spans="1:7" x14ac:dyDescent="0.4">
      <c r="A8549" t="s">
        <v>40</v>
      </c>
      <c r="B8549">
        <v>2011</v>
      </c>
      <c r="C8549" t="s">
        <v>39</v>
      </c>
      <c r="D8549" t="s">
        <v>68</v>
      </c>
      <c r="E8549" t="s">
        <v>29</v>
      </c>
      <c r="F8549" t="s">
        <v>7</v>
      </c>
      <c r="G8549">
        <v>0</v>
      </c>
    </row>
    <row r="8550" spans="1:7" x14ac:dyDescent="0.4">
      <c r="A8550" t="s">
        <v>40</v>
      </c>
      <c r="B8550">
        <v>2011</v>
      </c>
      <c r="C8550" t="s">
        <v>39</v>
      </c>
      <c r="D8550" t="s">
        <v>68</v>
      </c>
      <c r="E8550" t="s">
        <v>30</v>
      </c>
      <c r="F8550" t="s">
        <v>7</v>
      </c>
      <c r="G8550">
        <v>0</v>
      </c>
    </row>
    <row r="8551" spans="1:7" x14ac:dyDescent="0.4">
      <c r="A8551" t="s">
        <v>40</v>
      </c>
      <c r="B8551">
        <v>2011</v>
      </c>
      <c r="C8551" t="s">
        <v>39</v>
      </c>
      <c r="D8551" t="s">
        <v>68</v>
      </c>
      <c r="E8551" t="s">
        <v>31</v>
      </c>
      <c r="F8551" t="s">
        <v>7</v>
      </c>
      <c r="G8551">
        <v>0</v>
      </c>
    </row>
    <row r="8552" spans="1:7" x14ac:dyDescent="0.4">
      <c r="A8552" t="s">
        <v>40</v>
      </c>
      <c r="B8552">
        <v>2011</v>
      </c>
      <c r="C8552" t="s">
        <v>39</v>
      </c>
      <c r="D8552" t="s">
        <v>68</v>
      </c>
      <c r="E8552" t="s">
        <v>32</v>
      </c>
      <c r="F8552" t="s">
        <v>7</v>
      </c>
      <c r="G8552">
        <v>0</v>
      </c>
    </row>
    <row r="8553" spans="1:7" x14ac:dyDescent="0.4">
      <c r="A8553" t="s">
        <v>40</v>
      </c>
      <c r="B8553">
        <v>2011</v>
      </c>
      <c r="C8553" t="s">
        <v>39</v>
      </c>
      <c r="D8553" t="s">
        <v>68</v>
      </c>
      <c r="E8553" t="s">
        <v>33</v>
      </c>
      <c r="F8553" t="s">
        <v>7</v>
      </c>
      <c r="G8553">
        <v>0</v>
      </c>
    </row>
    <row r="8554" spans="1:7" x14ac:dyDescent="0.4">
      <c r="A8554" t="s">
        <v>40</v>
      </c>
      <c r="B8554">
        <v>2011</v>
      </c>
      <c r="C8554" t="s">
        <v>39</v>
      </c>
      <c r="D8554" t="s">
        <v>68</v>
      </c>
      <c r="E8554" t="s">
        <v>34</v>
      </c>
      <c r="F8554" t="s">
        <v>7</v>
      </c>
      <c r="G8554">
        <v>0</v>
      </c>
    </row>
    <row r="8555" spans="1:7" x14ac:dyDescent="0.4">
      <c r="A8555" t="s">
        <v>40</v>
      </c>
      <c r="B8555">
        <v>2011</v>
      </c>
      <c r="C8555" t="s">
        <v>39</v>
      </c>
      <c r="D8555" t="s">
        <v>68</v>
      </c>
      <c r="E8555" t="s">
        <v>35</v>
      </c>
      <c r="F8555" t="s">
        <v>7</v>
      </c>
      <c r="G8555">
        <v>0</v>
      </c>
    </row>
    <row r="8556" spans="1:7" x14ac:dyDescent="0.4">
      <c r="A8556" t="s">
        <v>40</v>
      </c>
      <c r="B8556">
        <v>2011</v>
      </c>
      <c r="C8556" t="s">
        <v>39</v>
      </c>
      <c r="D8556" t="s">
        <v>68</v>
      </c>
      <c r="E8556" t="s">
        <v>36</v>
      </c>
      <c r="F8556" t="s">
        <v>7</v>
      </c>
      <c r="G8556">
        <v>0</v>
      </c>
    </row>
    <row r="8557" spans="1:7" x14ac:dyDescent="0.4">
      <c r="A8557" t="s">
        <v>40</v>
      </c>
      <c r="B8557">
        <v>2011</v>
      </c>
      <c r="C8557" t="s">
        <v>39</v>
      </c>
      <c r="D8557" t="s">
        <v>68</v>
      </c>
      <c r="E8557" t="s">
        <v>37</v>
      </c>
      <c r="F8557" t="s">
        <v>7</v>
      </c>
      <c r="G8557">
        <v>0</v>
      </c>
    </row>
    <row r="8558" spans="1:7" x14ac:dyDescent="0.4">
      <c r="A8558" t="s">
        <v>40</v>
      </c>
      <c r="B8558">
        <v>2016</v>
      </c>
      <c r="C8558" t="s">
        <v>5</v>
      </c>
      <c r="D8558" t="s">
        <v>46</v>
      </c>
      <c r="E8558" t="s">
        <v>6</v>
      </c>
      <c r="F8558" t="s">
        <v>7</v>
      </c>
      <c r="G8558">
        <v>11629</v>
      </c>
    </row>
    <row r="8559" spans="1:7" x14ac:dyDescent="0.4">
      <c r="A8559" t="s">
        <v>40</v>
      </c>
      <c r="B8559">
        <v>2016</v>
      </c>
      <c r="C8559" t="s">
        <v>5</v>
      </c>
      <c r="D8559" t="s">
        <v>46</v>
      </c>
      <c r="E8559" t="s">
        <v>8</v>
      </c>
      <c r="F8559" t="s">
        <v>7</v>
      </c>
      <c r="G8559">
        <v>220</v>
      </c>
    </row>
    <row r="8560" spans="1:7" x14ac:dyDescent="0.4">
      <c r="A8560" t="s">
        <v>40</v>
      </c>
      <c r="B8560">
        <v>2016</v>
      </c>
      <c r="C8560" t="s">
        <v>5</v>
      </c>
      <c r="D8560" t="s">
        <v>46</v>
      </c>
      <c r="E8560" t="s">
        <v>9</v>
      </c>
      <c r="F8560" t="s">
        <v>7</v>
      </c>
      <c r="G8560">
        <v>731</v>
      </c>
    </row>
    <row r="8561" spans="1:7" x14ac:dyDescent="0.4">
      <c r="A8561" t="s">
        <v>40</v>
      </c>
      <c r="B8561">
        <v>2016</v>
      </c>
      <c r="C8561" t="s">
        <v>5</v>
      </c>
      <c r="D8561" t="s">
        <v>46</v>
      </c>
      <c r="E8561" t="s">
        <v>10</v>
      </c>
      <c r="F8561" t="s">
        <v>7</v>
      </c>
      <c r="G8561">
        <v>574</v>
      </c>
    </row>
    <row r="8562" spans="1:7" x14ac:dyDescent="0.4">
      <c r="A8562" t="s">
        <v>40</v>
      </c>
      <c r="B8562">
        <v>2016</v>
      </c>
      <c r="C8562" t="s">
        <v>5</v>
      </c>
      <c r="D8562" t="s">
        <v>46</v>
      </c>
      <c r="E8562" t="s">
        <v>11</v>
      </c>
      <c r="F8562" t="s">
        <v>7</v>
      </c>
      <c r="G8562">
        <v>784</v>
      </c>
    </row>
    <row r="8563" spans="1:7" x14ac:dyDescent="0.4">
      <c r="A8563" t="s">
        <v>40</v>
      </c>
      <c r="B8563">
        <v>2016</v>
      </c>
      <c r="C8563" t="s">
        <v>5</v>
      </c>
      <c r="D8563" t="s">
        <v>46</v>
      </c>
      <c r="E8563" t="s">
        <v>12</v>
      </c>
      <c r="F8563" t="s">
        <v>7</v>
      </c>
      <c r="G8563">
        <v>343</v>
      </c>
    </row>
    <row r="8564" spans="1:7" x14ac:dyDescent="0.4">
      <c r="A8564" t="s">
        <v>40</v>
      </c>
      <c r="B8564">
        <v>2016</v>
      </c>
      <c r="C8564" t="s">
        <v>5</v>
      </c>
      <c r="D8564" t="s">
        <v>46</v>
      </c>
      <c r="E8564" t="s">
        <v>13</v>
      </c>
      <c r="F8564" t="s">
        <v>7</v>
      </c>
      <c r="G8564">
        <v>787</v>
      </c>
    </row>
    <row r="8565" spans="1:7" x14ac:dyDescent="0.4">
      <c r="A8565" t="s">
        <v>40</v>
      </c>
      <c r="B8565">
        <v>2016</v>
      </c>
      <c r="C8565" t="s">
        <v>5</v>
      </c>
      <c r="D8565" t="s">
        <v>46</v>
      </c>
      <c r="E8565" t="s">
        <v>14</v>
      </c>
      <c r="F8565" t="s">
        <v>7</v>
      </c>
      <c r="G8565">
        <v>399</v>
      </c>
    </row>
    <row r="8566" spans="1:7" x14ac:dyDescent="0.4">
      <c r="A8566" t="s">
        <v>40</v>
      </c>
      <c r="B8566">
        <v>2016</v>
      </c>
      <c r="C8566" t="s">
        <v>5</v>
      </c>
      <c r="D8566" t="s">
        <v>46</v>
      </c>
      <c r="E8566" t="s">
        <v>15</v>
      </c>
      <c r="F8566" t="s">
        <v>7</v>
      </c>
      <c r="G8566">
        <v>36</v>
      </c>
    </row>
    <row r="8567" spans="1:7" x14ac:dyDescent="0.4">
      <c r="A8567" t="s">
        <v>40</v>
      </c>
      <c r="B8567">
        <v>2016</v>
      </c>
      <c r="C8567" t="s">
        <v>5</v>
      </c>
      <c r="D8567" t="s">
        <v>46</v>
      </c>
      <c r="E8567" t="s">
        <v>16</v>
      </c>
      <c r="F8567" t="s">
        <v>7</v>
      </c>
      <c r="G8567">
        <v>39</v>
      </c>
    </row>
    <row r="8568" spans="1:7" x14ac:dyDescent="0.4">
      <c r="A8568" t="s">
        <v>40</v>
      </c>
      <c r="B8568">
        <v>2016</v>
      </c>
      <c r="C8568" t="s">
        <v>5</v>
      </c>
      <c r="D8568" t="s">
        <v>46</v>
      </c>
      <c r="E8568" t="s">
        <v>17</v>
      </c>
      <c r="F8568" t="s">
        <v>7</v>
      </c>
      <c r="G8568">
        <v>296</v>
      </c>
    </row>
    <row r="8569" spans="1:7" x14ac:dyDescent="0.4">
      <c r="A8569" t="s">
        <v>40</v>
      </c>
      <c r="B8569">
        <v>2016</v>
      </c>
      <c r="C8569" t="s">
        <v>5</v>
      </c>
      <c r="D8569" t="s">
        <v>46</v>
      </c>
      <c r="E8569" t="s">
        <v>18</v>
      </c>
      <c r="F8569" t="s">
        <v>7</v>
      </c>
      <c r="G8569">
        <v>665</v>
      </c>
    </row>
    <row r="8570" spans="1:7" x14ac:dyDescent="0.4">
      <c r="A8570" t="s">
        <v>40</v>
      </c>
      <c r="B8570">
        <v>2016</v>
      </c>
      <c r="C8570" t="s">
        <v>5</v>
      </c>
      <c r="D8570" t="s">
        <v>46</v>
      </c>
      <c r="E8570" t="s">
        <v>19</v>
      </c>
      <c r="F8570" t="s">
        <v>7</v>
      </c>
      <c r="G8570">
        <v>187</v>
      </c>
    </row>
    <row r="8571" spans="1:7" x14ac:dyDescent="0.4">
      <c r="A8571" t="s">
        <v>40</v>
      </c>
      <c r="B8571">
        <v>2016</v>
      </c>
      <c r="C8571" t="s">
        <v>5</v>
      </c>
      <c r="D8571" t="s">
        <v>46</v>
      </c>
      <c r="E8571" t="s">
        <v>20</v>
      </c>
      <c r="F8571" t="s">
        <v>7</v>
      </c>
      <c r="G8571">
        <v>4</v>
      </c>
    </row>
    <row r="8572" spans="1:7" x14ac:dyDescent="0.4">
      <c r="A8572" t="s">
        <v>40</v>
      </c>
      <c r="B8572">
        <v>2016</v>
      </c>
      <c r="C8572" t="s">
        <v>5</v>
      </c>
      <c r="D8572" t="s">
        <v>46</v>
      </c>
      <c r="E8572" t="s">
        <v>21</v>
      </c>
      <c r="F8572" t="s">
        <v>7</v>
      </c>
      <c r="G8572">
        <v>510</v>
      </c>
    </row>
    <row r="8573" spans="1:7" x14ac:dyDescent="0.4">
      <c r="A8573" t="s">
        <v>40</v>
      </c>
      <c r="B8573">
        <v>2016</v>
      </c>
      <c r="C8573" t="s">
        <v>5</v>
      </c>
      <c r="D8573" t="s">
        <v>46</v>
      </c>
      <c r="E8573" t="s">
        <v>22</v>
      </c>
      <c r="F8573" t="s">
        <v>7</v>
      </c>
      <c r="G8573">
        <v>414</v>
      </c>
    </row>
    <row r="8574" spans="1:7" x14ac:dyDescent="0.4">
      <c r="A8574" t="s">
        <v>40</v>
      </c>
      <c r="B8574">
        <v>2016</v>
      </c>
      <c r="C8574" t="s">
        <v>5</v>
      </c>
      <c r="D8574" t="s">
        <v>46</v>
      </c>
      <c r="E8574" t="s">
        <v>23</v>
      </c>
      <c r="F8574" t="s">
        <v>7</v>
      </c>
      <c r="G8574">
        <v>539</v>
      </c>
    </row>
    <row r="8575" spans="1:7" x14ac:dyDescent="0.4">
      <c r="A8575" t="s">
        <v>40</v>
      </c>
      <c r="B8575">
        <v>2016</v>
      </c>
      <c r="C8575" t="s">
        <v>5</v>
      </c>
      <c r="D8575" t="s">
        <v>46</v>
      </c>
      <c r="E8575" t="s">
        <v>24</v>
      </c>
      <c r="F8575" t="s">
        <v>7</v>
      </c>
      <c r="G8575">
        <v>1922</v>
      </c>
    </row>
    <row r="8576" spans="1:7" x14ac:dyDescent="0.4">
      <c r="A8576" t="s">
        <v>40</v>
      </c>
      <c r="B8576">
        <v>2016</v>
      </c>
      <c r="C8576" t="s">
        <v>5</v>
      </c>
      <c r="D8576" t="s">
        <v>46</v>
      </c>
      <c r="E8576" t="s">
        <v>25</v>
      </c>
      <c r="F8576" t="s">
        <v>7</v>
      </c>
      <c r="G8576">
        <v>574</v>
      </c>
    </row>
    <row r="8577" spans="1:7" x14ac:dyDescent="0.4">
      <c r="A8577" t="s">
        <v>40</v>
      </c>
      <c r="B8577">
        <v>2016</v>
      </c>
      <c r="C8577" t="s">
        <v>5</v>
      </c>
      <c r="D8577" t="s">
        <v>46</v>
      </c>
      <c r="E8577" t="s">
        <v>26</v>
      </c>
      <c r="F8577" t="s">
        <v>7</v>
      </c>
      <c r="G8577">
        <v>165</v>
      </c>
    </row>
    <row r="8578" spans="1:7" x14ac:dyDescent="0.4">
      <c r="A8578" t="s">
        <v>40</v>
      </c>
      <c r="B8578">
        <v>2016</v>
      </c>
      <c r="C8578" t="s">
        <v>5</v>
      </c>
      <c r="D8578" t="s">
        <v>46</v>
      </c>
      <c r="E8578" t="s">
        <v>27</v>
      </c>
      <c r="F8578" t="s">
        <v>7</v>
      </c>
      <c r="G8578">
        <v>357</v>
      </c>
    </row>
    <row r="8579" spans="1:7" x14ac:dyDescent="0.4">
      <c r="A8579" t="s">
        <v>40</v>
      </c>
      <c r="B8579">
        <v>2016</v>
      </c>
      <c r="C8579" t="s">
        <v>5</v>
      </c>
      <c r="D8579" t="s">
        <v>46</v>
      </c>
      <c r="E8579" t="s">
        <v>28</v>
      </c>
      <c r="F8579" t="s">
        <v>7</v>
      </c>
      <c r="G8579">
        <v>536</v>
      </c>
    </row>
    <row r="8580" spans="1:7" x14ac:dyDescent="0.4">
      <c r="A8580" t="s">
        <v>40</v>
      </c>
      <c r="B8580">
        <v>2016</v>
      </c>
      <c r="C8580" t="s">
        <v>5</v>
      </c>
      <c r="D8580" t="s">
        <v>46</v>
      </c>
      <c r="E8580" t="s">
        <v>29</v>
      </c>
      <c r="F8580" t="s">
        <v>7</v>
      </c>
      <c r="G8580">
        <v>228</v>
      </c>
    </row>
    <row r="8581" spans="1:7" x14ac:dyDescent="0.4">
      <c r="A8581" t="s">
        <v>40</v>
      </c>
      <c r="B8581">
        <v>2016</v>
      </c>
      <c r="C8581" t="s">
        <v>5</v>
      </c>
      <c r="D8581" t="s">
        <v>46</v>
      </c>
      <c r="E8581" t="s">
        <v>30</v>
      </c>
      <c r="F8581" t="s">
        <v>7</v>
      </c>
      <c r="G8581">
        <v>285</v>
      </c>
    </row>
    <row r="8582" spans="1:7" x14ac:dyDescent="0.4">
      <c r="A8582" t="s">
        <v>40</v>
      </c>
      <c r="B8582">
        <v>2016</v>
      </c>
      <c r="C8582" t="s">
        <v>5</v>
      </c>
      <c r="D8582" t="s">
        <v>46</v>
      </c>
      <c r="E8582" t="s">
        <v>31</v>
      </c>
      <c r="F8582" t="s">
        <v>7</v>
      </c>
      <c r="G8582">
        <v>21</v>
      </c>
    </row>
    <row r="8583" spans="1:7" x14ac:dyDescent="0.4">
      <c r="A8583" t="s">
        <v>40</v>
      </c>
      <c r="B8583">
        <v>2016</v>
      </c>
      <c r="C8583" t="s">
        <v>5</v>
      </c>
      <c r="D8583" t="s">
        <v>46</v>
      </c>
      <c r="E8583" t="s">
        <v>32</v>
      </c>
      <c r="F8583" t="s">
        <v>7</v>
      </c>
      <c r="G8583">
        <v>258</v>
      </c>
    </row>
    <row r="8584" spans="1:7" x14ac:dyDescent="0.4">
      <c r="A8584" t="s">
        <v>40</v>
      </c>
      <c r="B8584">
        <v>2016</v>
      </c>
      <c r="C8584" t="s">
        <v>5</v>
      </c>
      <c r="D8584" t="s">
        <v>46</v>
      </c>
      <c r="E8584" t="s">
        <v>33</v>
      </c>
      <c r="F8584" t="s">
        <v>7</v>
      </c>
      <c r="G8584">
        <v>92</v>
      </c>
    </row>
    <row r="8585" spans="1:7" x14ac:dyDescent="0.4">
      <c r="A8585" t="s">
        <v>40</v>
      </c>
      <c r="B8585">
        <v>2016</v>
      </c>
      <c r="C8585" t="s">
        <v>5</v>
      </c>
      <c r="D8585" t="s">
        <v>46</v>
      </c>
      <c r="E8585" t="s">
        <v>34</v>
      </c>
      <c r="F8585" t="s">
        <v>7</v>
      </c>
      <c r="G8585">
        <v>178</v>
      </c>
    </row>
    <row r="8586" spans="1:7" x14ac:dyDescent="0.4">
      <c r="A8586" t="s">
        <v>40</v>
      </c>
      <c r="B8586">
        <v>2016</v>
      </c>
      <c r="C8586" t="s">
        <v>5</v>
      </c>
      <c r="D8586" t="s">
        <v>46</v>
      </c>
      <c r="E8586" t="s">
        <v>35</v>
      </c>
      <c r="F8586" t="s">
        <v>7</v>
      </c>
      <c r="G8586">
        <v>84</v>
      </c>
    </row>
    <row r="8587" spans="1:7" x14ac:dyDescent="0.4">
      <c r="A8587" t="s">
        <v>40</v>
      </c>
      <c r="B8587">
        <v>2016</v>
      </c>
      <c r="C8587" t="s">
        <v>5</v>
      </c>
      <c r="D8587" t="s">
        <v>46</v>
      </c>
      <c r="E8587" t="s">
        <v>36</v>
      </c>
      <c r="F8587" t="s">
        <v>7</v>
      </c>
      <c r="G8587">
        <v>434</v>
      </c>
    </row>
    <row r="8588" spans="1:7" x14ac:dyDescent="0.4">
      <c r="A8588" t="s">
        <v>40</v>
      </c>
      <c r="B8588">
        <v>2016</v>
      </c>
      <c r="C8588" t="s">
        <v>5</v>
      </c>
      <c r="D8588" t="s">
        <v>46</v>
      </c>
      <c r="E8588" t="s">
        <v>37</v>
      </c>
      <c r="F8588" t="s">
        <v>7</v>
      </c>
      <c r="G8588">
        <v>-33</v>
      </c>
    </row>
    <row r="8589" spans="1:7" x14ac:dyDescent="0.4">
      <c r="A8589" t="s">
        <v>40</v>
      </c>
      <c r="B8589">
        <v>2016</v>
      </c>
      <c r="C8589" t="s">
        <v>5</v>
      </c>
      <c r="D8589" t="s">
        <v>47</v>
      </c>
      <c r="E8589" t="s">
        <v>6</v>
      </c>
      <c r="F8589" t="s">
        <v>7</v>
      </c>
      <c r="G8589">
        <v>2048</v>
      </c>
    </row>
    <row r="8590" spans="1:7" x14ac:dyDescent="0.4">
      <c r="A8590" t="s">
        <v>40</v>
      </c>
      <c r="B8590">
        <v>2016</v>
      </c>
      <c r="C8590" t="s">
        <v>5</v>
      </c>
      <c r="D8590" t="s">
        <v>47</v>
      </c>
      <c r="E8590" t="s">
        <v>8</v>
      </c>
      <c r="F8590" t="s">
        <v>7</v>
      </c>
      <c r="G8590">
        <v>170</v>
      </c>
    </row>
    <row r="8591" spans="1:7" x14ac:dyDescent="0.4">
      <c r="A8591" t="s">
        <v>40</v>
      </c>
      <c r="B8591">
        <v>2016</v>
      </c>
      <c r="C8591" t="s">
        <v>5</v>
      </c>
      <c r="D8591" t="s">
        <v>47</v>
      </c>
      <c r="E8591" t="s">
        <v>9</v>
      </c>
      <c r="F8591" t="s">
        <v>7</v>
      </c>
      <c r="G8591">
        <v>-6</v>
      </c>
    </row>
    <row r="8592" spans="1:7" x14ac:dyDescent="0.4">
      <c r="A8592" t="s">
        <v>40</v>
      </c>
      <c r="B8592">
        <v>2016</v>
      </c>
      <c r="C8592" t="s">
        <v>5</v>
      </c>
      <c r="D8592" t="s">
        <v>47</v>
      </c>
      <c r="E8592" t="s">
        <v>10</v>
      </c>
      <c r="F8592" t="s">
        <v>7</v>
      </c>
      <c r="G8592">
        <v>1</v>
      </c>
    </row>
    <row r="8593" spans="1:7" x14ac:dyDescent="0.4">
      <c r="A8593" t="s">
        <v>40</v>
      </c>
      <c r="B8593">
        <v>2016</v>
      </c>
      <c r="C8593" t="s">
        <v>5</v>
      </c>
      <c r="D8593" t="s">
        <v>47</v>
      </c>
      <c r="E8593" t="s">
        <v>11</v>
      </c>
      <c r="F8593" t="s">
        <v>7</v>
      </c>
      <c r="G8593">
        <v>-1</v>
      </c>
    </row>
    <row r="8594" spans="1:7" x14ac:dyDescent="0.4">
      <c r="A8594" t="s">
        <v>40</v>
      </c>
      <c r="B8594">
        <v>2016</v>
      </c>
      <c r="C8594" t="s">
        <v>5</v>
      </c>
      <c r="D8594" t="s">
        <v>47</v>
      </c>
      <c r="E8594" t="s">
        <v>12</v>
      </c>
      <c r="F8594" t="s">
        <v>7</v>
      </c>
      <c r="G8594">
        <v>-5</v>
      </c>
    </row>
    <row r="8595" spans="1:7" x14ac:dyDescent="0.4">
      <c r="A8595" t="s">
        <v>40</v>
      </c>
      <c r="B8595">
        <v>2016</v>
      </c>
      <c r="C8595" t="s">
        <v>5</v>
      </c>
      <c r="D8595" t="s">
        <v>47</v>
      </c>
      <c r="E8595" t="s">
        <v>13</v>
      </c>
      <c r="F8595" t="s">
        <v>7</v>
      </c>
      <c r="G8595">
        <v>107</v>
      </c>
    </row>
    <row r="8596" spans="1:7" x14ac:dyDescent="0.4">
      <c r="A8596" t="s">
        <v>40</v>
      </c>
      <c r="B8596">
        <v>2016</v>
      </c>
      <c r="C8596" t="s">
        <v>5</v>
      </c>
      <c r="D8596" t="s">
        <v>47</v>
      </c>
      <c r="E8596" t="s">
        <v>14</v>
      </c>
      <c r="F8596" t="s">
        <v>7</v>
      </c>
      <c r="G8596">
        <v>241</v>
      </c>
    </row>
    <row r="8597" spans="1:7" x14ac:dyDescent="0.4">
      <c r="A8597" t="s">
        <v>40</v>
      </c>
      <c r="B8597">
        <v>2016</v>
      </c>
      <c r="C8597" t="s">
        <v>5</v>
      </c>
      <c r="D8597" t="s">
        <v>47</v>
      </c>
      <c r="E8597" t="s">
        <v>15</v>
      </c>
      <c r="F8597" t="s">
        <v>7</v>
      </c>
      <c r="G8597">
        <v>-18</v>
      </c>
    </row>
    <row r="8598" spans="1:7" x14ac:dyDescent="0.4">
      <c r="A8598" t="s">
        <v>40</v>
      </c>
      <c r="B8598">
        <v>2016</v>
      </c>
      <c r="C8598" t="s">
        <v>5</v>
      </c>
      <c r="D8598" t="s">
        <v>47</v>
      </c>
      <c r="E8598" t="s">
        <v>16</v>
      </c>
      <c r="F8598" t="s">
        <v>7</v>
      </c>
      <c r="G8598">
        <v>-9</v>
      </c>
    </row>
    <row r="8599" spans="1:7" x14ac:dyDescent="0.4">
      <c r="A8599" t="s">
        <v>40</v>
      </c>
      <c r="B8599">
        <v>2016</v>
      </c>
      <c r="C8599" t="s">
        <v>5</v>
      </c>
      <c r="D8599" t="s">
        <v>47</v>
      </c>
      <c r="E8599" t="s">
        <v>17</v>
      </c>
      <c r="F8599" t="s">
        <v>7</v>
      </c>
      <c r="G8599">
        <v>28</v>
      </c>
    </row>
    <row r="8600" spans="1:7" x14ac:dyDescent="0.4">
      <c r="A8600" t="s">
        <v>40</v>
      </c>
      <c r="B8600">
        <v>2016</v>
      </c>
      <c r="C8600" t="s">
        <v>5</v>
      </c>
      <c r="D8600" t="s">
        <v>47</v>
      </c>
      <c r="E8600" t="s">
        <v>18</v>
      </c>
      <c r="F8600" t="s">
        <v>7</v>
      </c>
      <c r="G8600">
        <v>110</v>
      </c>
    </row>
    <row r="8601" spans="1:7" x14ac:dyDescent="0.4">
      <c r="A8601" t="s">
        <v>40</v>
      </c>
      <c r="B8601">
        <v>2016</v>
      </c>
      <c r="C8601" t="s">
        <v>5</v>
      </c>
      <c r="D8601" t="s">
        <v>47</v>
      </c>
      <c r="E8601" t="s">
        <v>19</v>
      </c>
      <c r="F8601" t="s">
        <v>7</v>
      </c>
      <c r="G8601">
        <v>80</v>
      </c>
    </row>
    <row r="8602" spans="1:7" x14ac:dyDescent="0.4">
      <c r="A8602" t="s">
        <v>40</v>
      </c>
      <c r="B8602">
        <v>2016</v>
      </c>
      <c r="C8602" t="s">
        <v>5</v>
      </c>
      <c r="D8602" t="s">
        <v>47</v>
      </c>
      <c r="E8602" t="s">
        <v>20</v>
      </c>
      <c r="F8602" t="s">
        <v>7</v>
      </c>
      <c r="G8602">
        <v>43</v>
      </c>
    </row>
    <row r="8603" spans="1:7" x14ac:dyDescent="0.4">
      <c r="A8603" t="s">
        <v>40</v>
      </c>
      <c r="B8603">
        <v>2016</v>
      </c>
      <c r="C8603" t="s">
        <v>5</v>
      </c>
      <c r="D8603" t="s">
        <v>47</v>
      </c>
      <c r="E8603" t="s">
        <v>21</v>
      </c>
      <c r="F8603" t="s">
        <v>7</v>
      </c>
      <c r="G8603">
        <v>94</v>
      </c>
    </row>
    <row r="8604" spans="1:7" x14ac:dyDescent="0.4">
      <c r="A8604" t="s">
        <v>40</v>
      </c>
      <c r="B8604">
        <v>2016</v>
      </c>
      <c r="C8604" t="s">
        <v>5</v>
      </c>
      <c r="D8604" t="s">
        <v>47</v>
      </c>
      <c r="E8604" t="s">
        <v>22</v>
      </c>
      <c r="F8604" t="s">
        <v>7</v>
      </c>
      <c r="G8604">
        <v>67</v>
      </c>
    </row>
    <row r="8605" spans="1:7" x14ac:dyDescent="0.4">
      <c r="A8605" t="s">
        <v>40</v>
      </c>
      <c r="B8605">
        <v>2016</v>
      </c>
      <c r="C8605" t="s">
        <v>5</v>
      </c>
      <c r="D8605" t="s">
        <v>47</v>
      </c>
      <c r="E8605" t="s">
        <v>23</v>
      </c>
      <c r="F8605" t="s">
        <v>7</v>
      </c>
      <c r="G8605">
        <v>184</v>
      </c>
    </row>
    <row r="8606" spans="1:7" x14ac:dyDescent="0.4">
      <c r="A8606" t="s">
        <v>40</v>
      </c>
      <c r="B8606">
        <v>2016</v>
      </c>
      <c r="C8606" t="s">
        <v>5</v>
      </c>
      <c r="D8606" t="s">
        <v>47</v>
      </c>
      <c r="E8606" t="s">
        <v>24</v>
      </c>
      <c r="F8606" t="s">
        <v>7</v>
      </c>
      <c r="G8606">
        <v>432</v>
      </c>
    </row>
    <row r="8607" spans="1:7" x14ac:dyDescent="0.4">
      <c r="A8607" t="s">
        <v>40</v>
      </c>
      <c r="B8607">
        <v>2016</v>
      </c>
      <c r="C8607" t="s">
        <v>5</v>
      </c>
      <c r="D8607" t="s">
        <v>47</v>
      </c>
      <c r="E8607" t="s">
        <v>25</v>
      </c>
      <c r="F8607" t="s">
        <v>7</v>
      </c>
      <c r="G8607">
        <v>139</v>
      </c>
    </row>
    <row r="8608" spans="1:7" x14ac:dyDescent="0.4">
      <c r="A8608" t="s">
        <v>40</v>
      </c>
      <c r="B8608">
        <v>2016</v>
      </c>
      <c r="C8608" t="s">
        <v>5</v>
      </c>
      <c r="D8608" t="s">
        <v>47</v>
      </c>
      <c r="E8608" t="s">
        <v>26</v>
      </c>
      <c r="F8608" t="s">
        <v>7</v>
      </c>
      <c r="G8608">
        <v>-17</v>
      </c>
    </row>
    <row r="8609" spans="1:7" x14ac:dyDescent="0.4">
      <c r="A8609" t="s">
        <v>40</v>
      </c>
      <c r="B8609">
        <v>2016</v>
      </c>
      <c r="C8609" t="s">
        <v>5</v>
      </c>
      <c r="D8609" t="s">
        <v>47</v>
      </c>
      <c r="E8609" t="s">
        <v>27</v>
      </c>
      <c r="F8609" t="s">
        <v>7</v>
      </c>
      <c r="G8609">
        <v>45</v>
      </c>
    </row>
    <row r="8610" spans="1:7" x14ac:dyDescent="0.4">
      <c r="A8610" t="s">
        <v>40</v>
      </c>
      <c r="B8610">
        <v>2016</v>
      </c>
      <c r="C8610" t="s">
        <v>5</v>
      </c>
      <c r="D8610" t="s">
        <v>47</v>
      </c>
      <c r="E8610" t="s">
        <v>28</v>
      </c>
      <c r="F8610" t="s">
        <v>7</v>
      </c>
      <c r="G8610">
        <v>109</v>
      </c>
    </row>
    <row r="8611" spans="1:7" x14ac:dyDescent="0.4">
      <c r="A8611" t="s">
        <v>40</v>
      </c>
      <c r="B8611">
        <v>2016</v>
      </c>
      <c r="C8611" t="s">
        <v>5</v>
      </c>
      <c r="D8611" t="s">
        <v>47</v>
      </c>
      <c r="E8611" t="s">
        <v>29</v>
      </c>
      <c r="F8611" t="s">
        <v>7</v>
      </c>
      <c r="G8611">
        <v>2</v>
      </c>
    </row>
    <row r="8612" spans="1:7" x14ac:dyDescent="0.4">
      <c r="A8612" t="s">
        <v>40</v>
      </c>
      <c r="B8612">
        <v>2016</v>
      </c>
      <c r="C8612" t="s">
        <v>5</v>
      </c>
      <c r="D8612" t="s">
        <v>47</v>
      </c>
      <c r="E8612" t="s">
        <v>30</v>
      </c>
      <c r="F8612" t="s">
        <v>7</v>
      </c>
      <c r="G8612">
        <v>73</v>
      </c>
    </row>
    <row r="8613" spans="1:7" x14ac:dyDescent="0.4">
      <c r="A8613" t="s">
        <v>40</v>
      </c>
      <c r="B8613">
        <v>2016</v>
      </c>
      <c r="C8613" t="s">
        <v>5</v>
      </c>
      <c r="D8613" t="s">
        <v>47</v>
      </c>
      <c r="E8613" t="s">
        <v>31</v>
      </c>
      <c r="F8613" t="s">
        <v>7</v>
      </c>
      <c r="G8613">
        <v>10</v>
      </c>
    </row>
    <row r="8614" spans="1:7" x14ac:dyDescent="0.4">
      <c r="A8614" t="s">
        <v>40</v>
      </c>
      <c r="B8614">
        <v>2016</v>
      </c>
      <c r="C8614" t="s">
        <v>5</v>
      </c>
      <c r="D8614" t="s">
        <v>47</v>
      </c>
      <c r="E8614" t="s">
        <v>32</v>
      </c>
      <c r="F8614" t="s">
        <v>7</v>
      </c>
      <c r="G8614">
        <v>-23</v>
      </c>
    </row>
    <row r="8615" spans="1:7" x14ac:dyDescent="0.4">
      <c r="A8615" t="s">
        <v>40</v>
      </c>
      <c r="B8615">
        <v>2016</v>
      </c>
      <c r="C8615" t="s">
        <v>5</v>
      </c>
      <c r="D8615" t="s">
        <v>47</v>
      </c>
      <c r="E8615" t="s">
        <v>33</v>
      </c>
      <c r="F8615" t="s">
        <v>7</v>
      </c>
      <c r="G8615">
        <v>28</v>
      </c>
    </row>
    <row r="8616" spans="1:7" x14ac:dyDescent="0.4">
      <c r="A8616" t="s">
        <v>40</v>
      </c>
      <c r="B8616">
        <v>2016</v>
      </c>
      <c r="C8616" t="s">
        <v>5</v>
      </c>
      <c r="D8616" t="s">
        <v>47</v>
      </c>
      <c r="E8616" t="s">
        <v>34</v>
      </c>
      <c r="F8616" t="s">
        <v>7</v>
      </c>
      <c r="G8616">
        <v>73</v>
      </c>
    </row>
    <row r="8617" spans="1:7" x14ac:dyDescent="0.4">
      <c r="A8617" t="s">
        <v>40</v>
      </c>
      <c r="B8617">
        <v>2016</v>
      </c>
      <c r="C8617" t="s">
        <v>5</v>
      </c>
      <c r="D8617" t="s">
        <v>47</v>
      </c>
      <c r="E8617" t="s">
        <v>35</v>
      </c>
      <c r="F8617" t="s">
        <v>7</v>
      </c>
      <c r="G8617">
        <v>-6</v>
      </c>
    </row>
    <row r="8618" spans="1:7" x14ac:dyDescent="0.4">
      <c r="A8618" t="s">
        <v>40</v>
      </c>
      <c r="B8618">
        <v>2016</v>
      </c>
      <c r="C8618" t="s">
        <v>5</v>
      </c>
      <c r="D8618" t="s">
        <v>47</v>
      </c>
      <c r="E8618" t="s">
        <v>36</v>
      </c>
      <c r="F8618" t="s">
        <v>7</v>
      </c>
      <c r="G8618">
        <v>100</v>
      </c>
    </row>
    <row r="8619" spans="1:7" x14ac:dyDescent="0.4">
      <c r="A8619" t="s">
        <v>40</v>
      </c>
      <c r="B8619">
        <v>2016</v>
      </c>
      <c r="C8619" t="s">
        <v>5</v>
      </c>
      <c r="D8619" t="s">
        <v>47</v>
      </c>
      <c r="E8619" t="s">
        <v>37</v>
      </c>
      <c r="F8619" t="s">
        <v>7</v>
      </c>
      <c r="G8619">
        <v>-3</v>
      </c>
    </row>
    <row r="8620" spans="1:7" x14ac:dyDescent="0.4">
      <c r="A8620" t="s">
        <v>40</v>
      </c>
      <c r="B8620">
        <v>2016</v>
      </c>
      <c r="C8620" t="s">
        <v>5</v>
      </c>
      <c r="D8620" t="s">
        <v>48</v>
      </c>
      <c r="E8620" t="s">
        <v>6</v>
      </c>
      <c r="F8620" t="s">
        <v>7</v>
      </c>
      <c r="G8620">
        <v>3</v>
      </c>
    </row>
    <row r="8621" spans="1:7" x14ac:dyDescent="0.4">
      <c r="A8621" t="s">
        <v>40</v>
      </c>
      <c r="B8621">
        <v>2016</v>
      </c>
      <c r="C8621" t="s">
        <v>5</v>
      </c>
      <c r="D8621" t="s">
        <v>48</v>
      </c>
      <c r="E8621" t="s">
        <v>8</v>
      </c>
      <c r="F8621" t="s">
        <v>7</v>
      </c>
      <c r="G8621">
        <v>2</v>
      </c>
    </row>
    <row r="8622" spans="1:7" x14ac:dyDescent="0.4">
      <c r="A8622" t="s">
        <v>40</v>
      </c>
      <c r="B8622">
        <v>2016</v>
      </c>
      <c r="C8622" t="s">
        <v>5</v>
      </c>
      <c r="D8622" t="s">
        <v>48</v>
      </c>
      <c r="E8622" t="s">
        <v>9</v>
      </c>
      <c r="F8622" t="s">
        <v>7</v>
      </c>
      <c r="G8622">
        <v>3</v>
      </c>
    </row>
    <row r="8623" spans="1:7" x14ac:dyDescent="0.4">
      <c r="A8623" t="s">
        <v>40</v>
      </c>
      <c r="B8623">
        <v>2016</v>
      </c>
      <c r="C8623" t="s">
        <v>5</v>
      </c>
      <c r="D8623" t="s">
        <v>48</v>
      </c>
      <c r="E8623" t="s">
        <v>10</v>
      </c>
      <c r="F8623" t="s">
        <v>7</v>
      </c>
      <c r="G8623">
        <v>-1</v>
      </c>
    </row>
    <row r="8624" spans="1:7" x14ac:dyDescent="0.4">
      <c r="A8624" t="s">
        <v>40</v>
      </c>
      <c r="B8624">
        <v>2016</v>
      </c>
      <c r="C8624" t="s">
        <v>5</v>
      </c>
      <c r="D8624" t="s">
        <v>48</v>
      </c>
      <c r="E8624" t="s">
        <v>11</v>
      </c>
      <c r="F8624" t="s">
        <v>7</v>
      </c>
      <c r="G8624">
        <v>4</v>
      </c>
    </row>
    <row r="8625" spans="1:7" x14ac:dyDescent="0.4">
      <c r="A8625" t="s">
        <v>40</v>
      </c>
      <c r="B8625">
        <v>2016</v>
      </c>
      <c r="C8625" t="s">
        <v>5</v>
      </c>
      <c r="D8625" t="s">
        <v>48</v>
      </c>
      <c r="E8625" t="s">
        <v>12</v>
      </c>
      <c r="F8625" t="s">
        <v>7</v>
      </c>
      <c r="G8625">
        <v>-1</v>
      </c>
    </row>
    <row r="8626" spans="1:7" x14ac:dyDescent="0.4">
      <c r="A8626" t="s">
        <v>40</v>
      </c>
      <c r="B8626">
        <v>2016</v>
      </c>
      <c r="C8626" t="s">
        <v>5</v>
      </c>
      <c r="D8626" t="s">
        <v>48</v>
      </c>
      <c r="E8626" t="s">
        <v>13</v>
      </c>
      <c r="F8626" t="s">
        <v>7</v>
      </c>
      <c r="G8626">
        <v>-2</v>
      </c>
    </row>
    <row r="8627" spans="1:7" x14ac:dyDescent="0.4">
      <c r="A8627" t="s">
        <v>40</v>
      </c>
      <c r="B8627">
        <v>2016</v>
      </c>
      <c r="C8627" t="s">
        <v>5</v>
      </c>
      <c r="D8627" t="s">
        <v>48</v>
      </c>
      <c r="E8627" t="s">
        <v>14</v>
      </c>
      <c r="F8627" t="s">
        <v>7</v>
      </c>
      <c r="G8627">
        <v>0</v>
      </c>
    </row>
    <row r="8628" spans="1:7" x14ac:dyDescent="0.4">
      <c r="A8628" t="s">
        <v>40</v>
      </c>
      <c r="B8628">
        <v>2016</v>
      </c>
      <c r="C8628" t="s">
        <v>5</v>
      </c>
      <c r="D8628" t="s">
        <v>48</v>
      </c>
      <c r="E8628" t="s">
        <v>15</v>
      </c>
      <c r="F8628" t="s">
        <v>7</v>
      </c>
      <c r="G8628">
        <v>1</v>
      </c>
    </row>
    <row r="8629" spans="1:7" x14ac:dyDescent="0.4">
      <c r="A8629" t="s">
        <v>40</v>
      </c>
      <c r="B8629">
        <v>2016</v>
      </c>
      <c r="C8629" t="s">
        <v>5</v>
      </c>
      <c r="D8629" t="s">
        <v>48</v>
      </c>
      <c r="E8629" t="s">
        <v>16</v>
      </c>
      <c r="F8629" t="s">
        <v>7</v>
      </c>
      <c r="G8629">
        <v>1</v>
      </c>
    </row>
    <row r="8630" spans="1:7" x14ac:dyDescent="0.4">
      <c r="A8630" t="s">
        <v>40</v>
      </c>
      <c r="B8630">
        <v>2016</v>
      </c>
      <c r="C8630" t="s">
        <v>5</v>
      </c>
      <c r="D8630" t="s">
        <v>48</v>
      </c>
      <c r="E8630" t="s">
        <v>17</v>
      </c>
      <c r="F8630" t="s">
        <v>7</v>
      </c>
      <c r="G8630">
        <v>-1</v>
      </c>
    </row>
    <row r="8631" spans="1:7" x14ac:dyDescent="0.4">
      <c r="A8631" t="s">
        <v>40</v>
      </c>
      <c r="B8631">
        <v>2016</v>
      </c>
      <c r="C8631" t="s">
        <v>5</v>
      </c>
      <c r="D8631" t="s">
        <v>48</v>
      </c>
      <c r="E8631" t="s">
        <v>18</v>
      </c>
      <c r="F8631" t="s">
        <v>7</v>
      </c>
      <c r="G8631">
        <v>3</v>
      </c>
    </row>
    <row r="8632" spans="1:7" x14ac:dyDescent="0.4">
      <c r="A8632" t="s">
        <v>40</v>
      </c>
      <c r="B8632">
        <v>2016</v>
      </c>
      <c r="C8632" t="s">
        <v>5</v>
      </c>
      <c r="D8632" t="s">
        <v>48</v>
      </c>
      <c r="E8632" t="s">
        <v>19</v>
      </c>
      <c r="F8632" t="s">
        <v>7</v>
      </c>
      <c r="G8632">
        <v>2</v>
      </c>
    </row>
    <row r="8633" spans="1:7" x14ac:dyDescent="0.4">
      <c r="A8633" t="s">
        <v>40</v>
      </c>
      <c r="B8633">
        <v>2016</v>
      </c>
      <c r="C8633" t="s">
        <v>5</v>
      </c>
      <c r="D8633" t="s">
        <v>48</v>
      </c>
      <c r="E8633" t="s">
        <v>20</v>
      </c>
      <c r="F8633" t="s">
        <v>7</v>
      </c>
      <c r="G8633">
        <v>-2</v>
      </c>
    </row>
    <row r="8634" spans="1:7" x14ac:dyDescent="0.4">
      <c r="A8634" t="s">
        <v>40</v>
      </c>
      <c r="B8634">
        <v>2016</v>
      </c>
      <c r="C8634" t="s">
        <v>5</v>
      </c>
      <c r="D8634" t="s">
        <v>48</v>
      </c>
      <c r="E8634" t="s">
        <v>21</v>
      </c>
      <c r="F8634" t="s">
        <v>7</v>
      </c>
      <c r="G8634">
        <v>-3</v>
      </c>
    </row>
    <row r="8635" spans="1:7" x14ac:dyDescent="0.4">
      <c r="A8635" t="s">
        <v>40</v>
      </c>
      <c r="B8635">
        <v>2016</v>
      </c>
      <c r="C8635" t="s">
        <v>5</v>
      </c>
      <c r="D8635" t="s">
        <v>48</v>
      </c>
      <c r="E8635" t="s">
        <v>22</v>
      </c>
      <c r="F8635" t="s">
        <v>7</v>
      </c>
      <c r="G8635">
        <v>-3</v>
      </c>
    </row>
    <row r="8636" spans="1:7" x14ac:dyDescent="0.4">
      <c r="A8636" t="s">
        <v>40</v>
      </c>
      <c r="B8636">
        <v>2016</v>
      </c>
      <c r="C8636" t="s">
        <v>5</v>
      </c>
      <c r="D8636" t="s">
        <v>48</v>
      </c>
      <c r="E8636" t="s">
        <v>23</v>
      </c>
      <c r="F8636" t="s">
        <v>7</v>
      </c>
      <c r="G8636">
        <v>4</v>
      </c>
    </row>
    <row r="8637" spans="1:7" x14ac:dyDescent="0.4">
      <c r="A8637" t="s">
        <v>40</v>
      </c>
      <c r="B8637">
        <v>2016</v>
      </c>
      <c r="C8637" t="s">
        <v>5</v>
      </c>
      <c r="D8637" t="s">
        <v>48</v>
      </c>
      <c r="E8637" t="s">
        <v>24</v>
      </c>
      <c r="F8637" t="s">
        <v>7</v>
      </c>
      <c r="G8637">
        <v>2</v>
      </c>
    </row>
    <row r="8638" spans="1:7" x14ac:dyDescent="0.4">
      <c r="A8638" t="s">
        <v>40</v>
      </c>
      <c r="B8638">
        <v>2016</v>
      </c>
      <c r="C8638" t="s">
        <v>5</v>
      </c>
      <c r="D8638" t="s">
        <v>48</v>
      </c>
      <c r="E8638" t="s">
        <v>25</v>
      </c>
      <c r="F8638" t="s">
        <v>7</v>
      </c>
      <c r="G8638">
        <v>0</v>
      </c>
    </row>
    <row r="8639" spans="1:7" x14ac:dyDescent="0.4">
      <c r="A8639" t="s">
        <v>40</v>
      </c>
      <c r="B8639">
        <v>2016</v>
      </c>
      <c r="C8639" t="s">
        <v>5</v>
      </c>
      <c r="D8639" t="s">
        <v>48</v>
      </c>
      <c r="E8639" t="s">
        <v>26</v>
      </c>
      <c r="F8639" t="s">
        <v>7</v>
      </c>
      <c r="G8639">
        <v>-1</v>
      </c>
    </row>
    <row r="8640" spans="1:7" x14ac:dyDescent="0.4">
      <c r="A8640" t="s">
        <v>40</v>
      </c>
      <c r="B8640">
        <v>2016</v>
      </c>
      <c r="C8640" t="s">
        <v>5</v>
      </c>
      <c r="D8640" t="s">
        <v>48</v>
      </c>
      <c r="E8640" t="s">
        <v>27</v>
      </c>
      <c r="F8640" t="s">
        <v>7</v>
      </c>
      <c r="G8640">
        <v>-1</v>
      </c>
    </row>
    <row r="8641" spans="1:7" x14ac:dyDescent="0.4">
      <c r="A8641" t="s">
        <v>40</v>
      </c>
      <c r="B8641">
        <v>2016</v>
      </c>
      <c r="C8641" t="s">
        <v>5</v>
      </c>
      <c r="D8641" t="s">
        <v>48</v>
      </c>
      <c r="E8641" t="s">
        <v>28</v>
      </c>
      <c r="F8641" t="s">
        <v>7</v>
      </c>
      <c r="G8641">
        <v>-1</v>
      </c>
    </row>
    <row r="8642" spans="1:7" x14ac:dyDescent="0.4">
      <c r="A8642" t="s">
        <v>40</v>
      </c>
      <c r="B8642">
        <v>2016</v>
      </c>
      <c r="C8642" t="s">
        <v>5</v>
      </c>
      <c r="D8642" t="s">
        <v>48</v>
      </c>
      <c r="E8642" t="s">
        <v>29</v>
      </c>
      <c r="F8642" t="s">
        <v>7</v>
      </c>
      <c r="G8642">
        <v>1</v>
      </c>
    </row>
    <row r="8643" spans="1:7" x14ac:dyDescent="0.4">
      <c r="A8643" t="s">
        <v>40</v>
      </c>
      <c r="B8643">
        <v>2016</v>
      </c>
      <c r="C8643" t="s">
        <v>5</v>
      </c>
      <c r="D8643" t="s">
        <v>48</v>
      </c>
      <c r="E8643" t="s">
        <v>30</v>
      </c>
      <c r="F8643" t="s">
        <v>7</v>
      </c>
      <c r="G8643">
        <v>1</v>
      </c>
    </row>
    <row r="8644" spans="1:7" x14ac:dyDescent="0.4">
      <c r="A8644" t="s">
        <v>40</v>
      </c>
      <c r="B8644">
        <v>2016</v>
      </c>
      <c r="C8644" t="s">
        <v>5</v>
      </c>
      <c r="D8644" t="s">
        <v>48</v>
      </c>
      <c r="E8644" t="s">
        <v>31</v>
      </c>
      <c r="F8644" t="s">
        <v>7</v>
      </c>
      <c r="G8644">
        <v>-2</v>
      </c>
    </row>
    <row r="8645" spans="1:7" x14ac:dyDescent="0.4">
      <c r="A8645" t="s">
        <v>40</v>
      </c>
      <c r="B8645">
        <v>2016</v>
      </c>
      <c r="C8645" t="s">
        <v>5</v>
      </c>
      <c r="D8645" t="s">
        <v>48</v>
      </c>
      <c r="E8645" t="s">
        <v>32</v>
      </c>
      <c r="F8645" t="s">
        <v>7</v>
      </c>
      <c r="G8645">
        <v>-5</v>
      </c>
    </row>
    <row r="8646" spans="1:7" x14ac:dyDescent="0.4">
      <c r="A8646" t="s">
        <v>40</v>
      </c>
      <c r="B8646">
        <v>2016</v>
      </c>
      <c r="C8646" t="s">
        <v>5</v>
      </c>
      <c r="D8646" t="s">
        <v>48</v>
      </c>
      <c r="E8646" t="s">
        <v>33</v>
      </c>
      <c r="F8646" t="s">
        <v>7</v>
      </c>
      <c r="G8646">
        <v>3</v>
      </c>
    </row>
    <row r="8647" spans="1:7" x14ac:dyDescent="0.4">
      <c r="A8647" t="s">
        <v>40</v>
      </c>
      <c r="B8647">
        <v>2016</v>
      </c>
      <c r="C8647" t="s">
        <v>5</v>
      </c>
      <c r="D8647" t="s">
        <v>48</v>
      </c>
      <c r="E8647" t="s">
        <v>34</v>
      </c>
      <c r="F8647" t="s">
        <v>7</v>
      </c>
      <c r="G8647">
        <v>0</v>
      </c>
    </row>
    <row r="8648" spans="1:7" x14ac:dyDescent="0.4">
      <c r="A8648" t="s">
        <v>40</v>
      </c>
      <c r="B8648">
        <v>2016</v>
      </c>
      <c r="C8648" t="s">
        <v>5</v>
      </c>
      <c r="D8648" t="s">
        <v>48</v>
      </c>
      <c r="E8648" t="s">
        <v>35</v>
      </c>
      <c r="F8648" t="s">
        <v>7</v>
      </c>
      <c r="G8648">
        <v>0</v>
      </c>
    </row>
    <row r="8649" spans="1:7" x14ac:dyDescent="0.4">
      <c r="A8649" t="s">
        <v>40</v>
      </c>
      <c r="B8649">
        <v>2016</v>
      </c>
      <c r="C8649" t="s">
        <v>5</v>
      </c>
      <c r="D8649" t="s">
        <v>48</v>
      </c>
      <c r="E8649" t="s">
        <v>36</v>
      </c>
      <c r="F8649" t="s">
        <v>7</v>
      </c>
      <c r="G8649">
        <v>-2</v>
      </c>
    </row>
    <row r="8650" spans="1:7" x14ac:dyDescent="0.4">
      <c r="A8650" t="s">
        <v>40</v>
      </c>
      <c r="B8650">
        <v>2016</v>
      </c>
      <c r="C8650" t="s">
        <v>5</v>
      </c>
      <c r="D8650" t="s">
        <v>48</v>
      </c>
      <c r="E8650" t="s">
        <v>37</v>
      </c>
      <c r="F8650" t="s">
        <v>7</v>
      </c>
      <c r="G8650">
        <v>1</v>
      </c>
    </row>
    <row r="8651" spans="1:7" x14ac:dyDescent="0.4">
      <c r="A8651" t="s">
        <v>40</v>
      </c>
      <c r="B8651">
        <v>2016</v>
      </c>
      <c r="C8651" t="s">
        <v>5</v>
      </c>
      <c r="D8651" t="s">
        <v>49</v>
      </c>
      <c r="E8651" t="s">
        <v>6</v>
      </c>
      <c r="F8651" t="s">
        <v>7</v>
      </c>
      <c r="G8651">
        <v>1195</v>
      </c>
    </row>
    <row r="8652" spans="1:7" x14ac:dyDescent="0.4">
      <c r="A8652" t="s">
        <v>40</v>
      </c>
      <c r="B8652">
        <v>2016</v>
      </c>
      <c r="C8652" t="s">
        <v>5</v>
      </c>
      <c r="D8652" t="s">
        <v>49</v>
      </c>
      <c r="E8652" t="s">
        <v>8</v>
      </c>
      <c r="F8652" t="s">
        <v>7</v>
      </c>
      <c r="G8652">
        <v>10</v>
      </c>
    </row>
    <row r="8653" spans="1:7" x14ac:dyDescent="0.4">
      <c r="A8653" t="s">
        <v>40</v>
      </c>
      <c r="B8653">
        <v>2016</v>
      </c>
      <c r="C8653" t="s">
        <v>5</v>
      </c>
      <c r="D8653" t="s">
        <v>49</v>
      </c>
      <c r="E8653" t="s">
        <v>9</v>
      </c>
      <c r="F8653" t="s">
        <v>7</v>
      </c>
      <c r="G8653">
        <v>39</v>
      </c>
    </row>
    <row r="8654" spans="1:7" x14ac:dyDescent="0.4">
      <c r="A8654" t="s">
        <v>40</v>
      </c>
      <c r="B8654">
        <v>2016</v>
      </c>
      <c r="C8654" t="s">
        <v>5</v>
      </c>
      <c r="D8654" t="s">
        <v>49</v>
      </c>
      <c r="E8654" t="s">
        <v>10</v>
      </c>
      <c r="F8654" t="s">
        <v>7</v>
      </c>
      <c r="G8654">
        <v>18</v>
      </c>
    </row>
    <row r="8655" spans="1:7" x14ac:dyDescent="0.4">
      <c r="A8655" t="s">
        <v>40</v>
      </c>
      <c r="B8655">
        <v>2016</v>
      </c>
      <c r="C8655" t="s">
        <v>5</v>
      </c>
      <c r="D8655" t="s">
        <v>49</v>
      </c>
      <c r="E8655" t="s">
        <v>11</v>
      </c>
      <c r="F8655" t="s">
        <v>7</v>
      </c>
      <c r="G8655">
        <v>45</v>
      </c>
    </row>
    <row r="8656" spans="1:7" x14ac:dyDescent="0.4">
      <c r="A8656" t="s">
        <v>40</v>
      </c>
      <c r="B8656">
        <v>2016</v>
      </c>
      <c r="C8656" t="s">
        <v>5</v>
      </c>
      <c r="D8656" t="s">
        <v>49</v>
      </c>
      <c r="E8656" t="s">
        <v>12</v>
      </c>
      <c r="F8656" t="s">
        <v>7</v>
      </c>
      <c r="G8656">
        <v>-6</v>
      </c>
    </row>
    <row r="8657" spans="1:7" x14ac:dyDescent="0.4">
      <c r="A8657" t="s">
        <v>40</v>
      </c>
      <c r="B8657">
        <v>2016</v>
      </c>
      <c r="C8657" t="s">
        <v>5</v>
      </c>
      <c r="D8657" t="s">
        <v>49</v>
      </c>
      <c r="E8657" t="s">
        <v>13</v>
      </c>
      <c r="F8657" t="s">
        <v>7</v>
      </c>
      <c r="G8657">
        <v>21</v>
      </c>
    </row>
    <row r="8658" spans="1:7" x14ac:dyDescent="0.4">
      <c r="A8658" t="s">
        <v>40</v>
      </c>
      <c r="B8658">
        <v>2016</v>
      </c>
      <c r="C8658" t="s">
        <v>5</v>
      </c>
      <c r="D8658" t="s">
        <v>49</v>
      </c>
      <c r="E8658" t="s">
        <v>14</v>
      </c>
      <c r="F8658" t="s">
        <v>7</v>
      </c>
      <c r="G8658">
        <v>19</v>
      </c>
    </row>
    <row r="8659" spans="1:7" x14ac:dyDescent="0.4">
      <c r="A8659" t="s">
        <v>40</v>
      </c>
      <c r="B8659">
        <v>2016</v>
      </c>
      <c r="C8659" t="s">
        <v>5</v>
      </c>
      <c r="D8659" t="s">
        <v>49</v>
      </c>
      <c r="E8659" t="s">
        <v>15</v>
      </c>
      <c r="F8659" t="s">
        <v>7</v>
      </c>
      <c r="G8659">
        <v>17</v>
      </c>
    </row>
    <row r="8660" spans="1:7" x14ac:dyDescent="0.4">
      <c r="A8660" t="s">
        <v>40</v>
      </c>
      <c r="B8660">
        <v>2016</v>
      </c>
      <c r="C8660" t="s">
        <v>5</v>
      </c>
      <c r="D8660" t="s">
        <v>49</v>
      </c>
      <c r="E8660" t="s">
        <v>16</v>
      </c>
      <c r="F8660" t="s">
        <v>7</v>
      </c>
      <c r="G8660">
        <v>6</v>
      </c>
    </row>
    <row r="8661" spans="1:7" x14ac:dyDescent="0.4">
      <c r="A8661" t="s">
        <v>40</v>
      </c>
      <c r="B8661">
        <v>2016</v>
      </c>
      <c r="C8661" t="s">
        <v>5</v>
      </c>
      <c r="D8661" t="s">
        <v>49</v>
      </c>
      <c r="E8661" t="s">
        <v>17</v>
      </c>
      <c r="F8661" t="s">
        <v>7</v>
      </c>
      <c r="G8661">
        <v>42</v>
      </c>
    </row>
    <row r="8662" spans="1:7" x14ac:dyDescent="0.4">
      <c r="A8662" t="s">
        <v>40</v>
      </c>
      <c r="B8662">
        <v>2016</v>
      </c>
      <c r="C8662" t="s">
        <v>5</v>
      </c>
      <c r="D8662" t="s">
        <v>49</v>
      </c>
      <c r="E8662" t="s">
        <v>18</v>
      </c>
      <c r="F8662" t="s">
        <v>7</v>
      </c>
      <c r="G8662">
        <v>22</v>
      </c>
    </row>
    <row r="8663" spans="1:7" x14ac:dyDescent="0.4">
      <c r="A8663" t="s">
        <v>40</v>
      </c>
      <c r="B8663">
        <v>2016</v>
      </c>
      <c r="C8663" t="s">
        <v>5</v>
      </c>
      <c r="D8663" t="s">
        <v>49</v>
      </c>
      <c r="E8663" t="s">
        <v>19</v>
      </c>
      <c r="F8663" t="s">
        <v>7</v>
      </c>
      <c r="G8663">
        <v>12</v>
      </c>
    </row>
    <row r="8664" spans="1:7" x14ac:dyDescent="0.4">
      <c r="A8664" t="s">
        <v>40</v>
      </c>
      <c r="B8664">
        <v>2016</v>
      </c>
      <c r="C8664" t="s">
        <v>5</v>
      </c>
      <c r="D8664" t="s">
        <v>49</v>
      </c>
      <c r="E8664" t="s">
        <v>20</v>
      </c>
      <c r="F8664" t="s">
        <v>7</v>
      </c>
      <c r="G8664">
        <v>27</v>
      </c>
    </row>
    <row r="8665" spans="1:7" x14ac:dyDescent="0.4">
      <c r="A8665" t="s">
        <v>40</v>
      </c>
      <c r="B8665">
        <v>2016</v>
      </c>
      <c r="C8665" t="s">
        <v>5</v>
      </c>
      <c r="D8665" t="s">
        <v>49</v>
      </c>
      <c r="E8665" t="s">
        <v>21</v>
      </c>
      <c r="F8665" t="s">
        <v>7</v>
      </c>
      <c r="G8665">
        <v>72</v>
      </c>
    </row>
    <row r="8666" spans="1:7" x14ac:dyDescent="0.4">
      <c r="A8666" t="s">
        <v>40</v>
      </c>
      <c r="B8666">
        <v>2016</v>
      </c>
      <c r="C8666" t="s">
        <v>5</v>
      </c>
      <c r="D8666" t="s">
        <v>49</v>
      </c>
      <c r="E8666" t="s">
        <v>22</v>
      </c>
      <c r="F8666" t="s">
        <v>7</v>
      </c>
      <c r="G8666">
        <v>26</v>
      </c>
    </row>
    <row r="8667" spans="1:7" x14ac:dyDescent="0.4">
      <c r="A8667" t="s">
        <v>40</v>
      </c>
      <c r="B8667">
        <v>2016</v>
      </c>
      <c r="C8667" t="s">
        <v>5</v>
      </c>
      <c r="D8667" t="s">
        <v>49</v>
      </c>
      <c r="E8667" t="s">
        <v>23</v>
      </c>
      <c r="F8667" t="s">
        <v>7</v>
      </c>
      <c r="G8667">
        <v>54</v>
      </c>
    </row>
    <row r="8668" spans="1:7" x14ac:dyDescent="0.4">
      <c r="A8668" t="s">
        <v>40</v>
      </c>
      <c r="B8668">
        <v>2016</v>
      </c>
      <c r="C8668" t="s">
        <v>5</v>
      </c>
      <c r="D8668" t="s">
        <v>49</v>
      </c>
      <c r="E8668" t="s">
        <v>24</v>
      </c>
      <c r="F8668" t="s">
        <v>7</v>
      </c>
      <c r="G8668">
        <v>322</v>
      </c>
    </row>
    <row r="8669" spans="1:7" x14ac:dyDescent="0.4">
      <c r="A8669" t="s">
        <v>40</v>
      </c>
      <c r="B8669">
        <v>2016</v>
      </c>
      <c r="C8669" t="s">
        <v>5</v>
      </c>
      <c r="D8669" t="s">
        <v>49</v>
      </c>
      <c r="E8669" t="s">
        <v>25</v>
      </c>
      <c r="F8669" t="s">
        <v>7</v>
      </c>
      <c r="G8669">
        <v>43</v>
      </c>
    </row>
    <row r="8670" spans="1:7" x14ac:dyDescent="0.4">
      <c r="A8670" t="s">
        <v>40</v>
      </c>
      <c r="B8670">
        <v>2016</v>
      </c>
      <c r="C8670" t="s">
        <v>5</v>
      </c>
      <c r="D8670" t="s">
        <v>49</v>
      </c>
      <c r="E8670" t="s">
        <v>26</v>
      </c>
      <c r="F8670" t="s">
        <v>7</v>
      </c>
      <c r="G8670">
        <v>59</v>
      </c>
    </row>
    <row r="8671" spans="1:7" x14ac:dyDescent="0.4">
      <c r="A8671" t="s">
        <v>40</v>
      </c>
      <c r="B8671">
        <v>2016</v>
      </c>
      <c r="C8671" t="s">
        <v>5</v>
      </c>
      <c r="D8671" t="s">
        <v>49</v>
      </c>
      <c r="E8671" t="s">
        <v>27</v>
      </c>
      <c r="F8671" t="s">
        <v>7</v>
      </c>
      <c r="G8671">
        <v>62</v>
      </c>
    </row>
    <row r="8672" spans="1:7" x14ac:dyDescent="0.4">
      <c r="A8672" t="s">
        <v>40</v>
      </c>
      <c r="B8672">
        <v>2016</v>
      </c>
      <c r="C8672" t="s">
        <v>5</v>
      </c>
      <c r="D8672" t="s">
        <v>49</v>
      </c>
      <c r="E8672" t="s">
        <v>28</v>
      </c>
      <c r="F8672" t="s">
        <v>7</v>
      </c>
      <c r="G8672">
        <v>120</v>
      </c>
    </row>
    <row r="8673" spans="1:7" x14ac:dyDescent="0.4">
      <c r="A8673" t="s">
        <v>40</v>
      </c>
      <c r="B8673">
        <v>2016</v>
      </c>
      <c r="C8673" t="s">
        <v>5</v>
      </c>
      <c r="D8673" t="s">
        <v>49</v>
      </c>
      <c r="E8673" t="s">
        <v>29</v>
      </c>
      <c r="F8673" t="s">
        <v>7</v>
      </c>
      <c r="G8673">
        <v>48</v>
      </c>
    </row>
    <row r="8674" spans="1:7" x14ac:dyDescent="0.4">
      <c r="A8674" t="s">
        <v>40</v>
      </c>
      <c r="B8674">
        <v>2016</v>
      </c>
      <c r="C8674" t="s">
        <v>5</v>
      </c>
      <c r="D8674" t="s">
        <v>49</v>
      </c>
      <c r="E8674" t="s">
        <v>30</v>
      </c>
      <c r="F8674" t="s">
        <v>7</v>
      </c>
      <c r="G8674">
        <v>11</v>
      </c>
    </row>
    <row r="8675" spans="1:7" x14ac:dyDescent="0.4">
      <c r="A8675" t="s">
        <v>40</v>
      </c>
      <c r="B8675">
        <v>2016</v>
      </c>
      <c r="C8675" t="s">
        <v>5</v>
      </c>
      <c r="D8675" t="s">
        <v>49</v>
      </c>
      <c r="E8675" t="s">
        <v>31</v>
      </c>
      <c r="F8675" t="s">
        <v>7</v>
      </c>
      <c r="G8675">
        <v>11</v>
      </c>
    </row>
    <row r="8676" spans="1:7" x14ac:dyDescent="0.4">
      <c r="A8676" t="s">
        <v>40</v>
      </c>
      <c r="B8676">
        <v>2016</v>
      </c>
      <c r="C8676" t="s">
        <v>5</v>
      </c>
      <c r="D8676" t="s">
        <v>49</v>
      </c>
      <c r="E8676" t="s">
        <v>32</v>
      </c>
      <c r="F8676" t="s">
        <v>7</v>
      </c>
      <c r="G8676">
        <v>35</v>
      </c>
    </row>
    <row r="8677" spans="1:7" x14ac:dyDescent="0.4">
      <c r="A8677" t="s">
        <v>40</v>
      </c>
      <c r="B8677">
        <v>2016</v>
      </c>
      <c r="C8677" t="s">
        <v>5</v>
      </c>
      <c r="D8677" t="s">
        <v>49</v>
      </c>
      <c r="E8677" t="s">
        <v>33</v>
      </c>
      <c r="F8677" t="s">
        <v>7</v>
      </c>
      <c r="G8677">
        <v>32</v>
      </c>
    </row>
    <row r="8678" spans="1:7" x14ac:dyDescent="0.4">
      <c r="A8678" t="s">
        <v>40</v>
      </c>
      <c r="B8678">
        <v>2016</v>
      </c>
      <c r="C8678" t="s">
        <v>5</v>
      </c>
      <c r="D8678" t="s">
        <v>49</v>
      </c>
      <c r="E8678" t="s">
        <v>34</v>
      </c>
      <c r="F8678" t="s">
        <v>7</v>
      </c>
      <c r="G8678">
        <v>-3</v>
      </c>
    </row>
    <row r="8679" spans="1:7" x14ac:dyDescent="0.4">
      <c r="A8679" t="s">
        <v>40</v>
      </c>
      <c r="B8679">
        <v>2016</v>
      </c>
      <c r="C8679" t="s">
        <v>5</v>
      </c>
      <c r="D8679" t="s">
        <v>49</v>
      </c>
      <c r="E8679" t="s">
        <v>35</v>
      </c>
      <c r="F8679" t="s">
        <v>7</v>
      </c>
      <c r="G8679">
        <v>-1</v>
      </c>
    </row>
    <row r="8680" spans="1:7" x14ac:dyDescent="0.4">
      <c r="A8680" t="s">
        <v>40</v>
      </c>
      <c r="B8680">
        <v>2016</v>
      </c>
      <c r="C8680" t="s">
        <v>5</v>
      </c>
      <c r="D8680" t="s">
        <v>49</v>
      </c>
      <c r="E8680" t="s">
        <v>36</v>
      </c>
      <c r="F8680" t="s">
        <v>7</v>
      </c>
      <c r="G8680">
        <v>31</v>
      </c>
    </row>
    <row r="8681" spans="1:7" x14ac:dyDescent="0.4">
      <c r="A8681" t="s">
        <v>40</v>
      </c>
      <c r="B8681">
        <v>2016</v>
      </c>
      <c r="C8681" t="s">
        <v>5</v>
      </c>
      <c r="D8681" t="s">
        <v>49</v>
      </c>
      <c r="E8681" t="s">
        <v>37</v>
      </c>
      <c r="F8681" t="s">
        <v>7</v>
      </c>
      <c r="G8681">
        <v>1</v>
      </c>
    </row>
    <row r="8682" spans="1:7" x14ac:dyDescent="0.4">
      <c r="A8682" t="s">
        <v>40</v>
      </c>
      <c r="B8682">
        <v>2016</v>
      </c>
      <c r="C8682" t="s">
        <v>5</v>
      </c>
      <c r="D8682" t="s">
        <v>50</v>
      </c>
      <c r="E8682" t="s">
        <v>6</v>
      </c>
      <c r="F8682" t="s">
        <v>7</v>
      </c>
      <c r="G8682">
        <v>68</v>
      </c>
    </row>
    <row r="8683" spans="1:7" x14ac:dyDescent="0.4">
      <c r="A8683" t="s">
        <v>40</v>
      </c>
      <c r="B8683">
        <v>2016</v>
      </c>
      <c r="C8683" t="s">
        <v>5</v>
      </c>
      <c r="D8683" t="s">
        <v>50</v>
      </c>
      <c r="E8683" t="s">
        <v>8</v>
      </c>
      <c r="F8683" t="s">
        <v>7</v>
      </c>
      <c r="G8683">
        <v>0</v>
      </c>
    </row>
    <row r="8684" spans="1:7" x14ac:dyDescent="0.4">
      <c r="A8684" t="s">
        <v>40</v>
      </c>
      <c r="B8684">
        <v>2016</v>
      </c>
      <c r="C8684" t="s">
        <v>5</v>
      </c>
      <c r="D8684" t="s">
        <v>50</v>
      </c>
      <c r="E8684" t="s">
        <v>9</v>
      </c>
      <c r="F8684" t="s">
        <v>7</v>
      </c>
      <c r="G8684">
        <v>8</v>
      </c>
    </row>
    <row r="8685" spans="1:7" x14ac:dyDescent="0.4">
      <c r="A8685" t="s">
        <v>40</v>
      </c>
      <c r="B8685">
        <v>2016</v>
      </c>
      <c r="C8685" t="s">
        <v>5</v>
      </c>
      <c r="D8685" t="s">
        <v>50</v>
      </c>
      <c r="E8685" t="s">
        <v>10</v>
      </c>
      <c r="F8685" t="s">
        <v>7</v>
      </c>
      <c r="G8685">
        <v>5</v>
      </c>
    </row>
    <row r="8686" spans="1:7" x14ac:dyDescent="0.4">
      <c r="A8686" t="s">
        <v>40</v>
      </c>
      <c r="B8686">
        <v>2016</v>
      </c>
      <c r="C8686" t="s">
        <v>5</v>
      </c>
      <c r="D8686" t="s">
        <v>50</v>
      </c>
      <c r="E8686" t="s">
        <v>11</v>
      </c>
      <c r="F8686" t="s">
        <v>7</v>
      </c>
      <c r="G8686">
        <v>7</v>
      </c>
    </row>
    <row r="8687" spans="1:7" x14ac:dyDescent="0.4">
      <c r="A8687" t="s">
        <v>40</v>
      </c>
      <c r="B8687">
        <v>2016</v>
      </c>
      <c r="C8687" t="s">
        <v>5</v>
      </c>
      <c r="D8687" t="s">
        <v>50</v>
      </c>
      <c r="E8687" t="s">
        <v>12</v>
      </c>
      <c r="F8687" t="s">
        <v>7</v>
      </c>
      <c r="G8687">
        <v>2</v>
      </c>
    </row>
    <row r="8688" spans="1:7" x14ac:dyDescent="0.4">
      <c r="A8688" t="s">
        <v>40</v>
      </c>
      <c r="B8688">
        <v>2016</v>
      </c>
      <c r="C8688" t="s">
        <v>5</v>
      </c>
      <c r="D8688" t="s">
        <v>50</v>
      </c>
      <c r="E8688" t="s">
        <v>13</v>
      </c>
      <c r="F8688" t="s">
        <v>7</v>
      </c>
      <c r="G8688">
        <v>-5</v>
      </c>
    </row>
    <row r="8689" spans="1:7" x14ac:dyDescent="0.4">
      <c r="A8689" t="s">
        <v>40</v>
      </c>
      <c r="B8689">
        <v>2016</v>
      </c>
      <c r="C8689" t="s">
        <v>5</v>
      </c>
      <c r="D8689" t="s">
        <v>50</v>
      </c>
      <c r="E8689" t="s">
        <v>14</v>
      </c>
      <c r="F8689" t="s">
        <v>7</v>
      </c>
      <c r="G8689">
        <v>8</v>
      </c>
    </row>
    <row r="8690" spans="1:7" x14ac:dyDescent="0.4">
      <c r="A8690" t="s">
        <v>40</v>
      </c>
      <c r="B8690">
        <v>2016</v>
      </c>
      <c r="C8690" t="s">
        <v>5</v>
      </c>
      <c r="D8690" t="s">
        <v>50</v>
      </c>
      <c r="E8690" t="s">
        <v>15</v>
      </c>
      <c r="F8690" t="s">
        <v>7</v>
      </c>
      <c r="G8690">
        <v>-2</v>
      </c>
    </row>
    <row r="8691" spans="1:7" x14ac:dyDescent="0.4">
      <c r="A8691" t="s">
        <v>40</v>
      </c>
      <c r="B8691">
        <v>2016</v>
      </c>
      <c r="C8691" t="s">
        <v>5</v>
      </c>
      <c r="D8691" t="s">
        <v>50</v>
      </c>
      <c r="E8691" t="s">
        <v>16</v>
      </c>
      <c r="F8691" t="s">
        <v>7</v>
      </c>
      <c r="G8691">
        <v>-1</v>
      </c>
    </row>
    <row r="8692" spans="1:7" x14ac:dyDescent="0.4">
      <c r="A8692" t="s">
        <v>40</v>
      </c>
      <c r="B8692">
        <v>2016</v>
      </c>
      <c r="C8692" t="s">
        <v>5</v>
      </c>
      <c r="D8692" t="s">
        <v>50</v>
      </c>
      <c r="E8692" t="s">
        <v>17</v>
      </c>
      <c r="F8692" t="s">
        <v>7</v>
      </c>
      <c r="G8692">
        <v>2</v>
      </c>
    </row>
    <row r="8693" spans="1:7" x14ac:dyDescent="0.4">
      <c r="A8693" t="s">
        <v>40</v>
      </c>
      <c r="B8693">
        <v>2016</v>
      </c>
      <c r="C8693" t="s">
        <v>5</v>
      </c>
      <c r="D8693" t="s">
        <v>50</v>
      </c>
      <c r="E8693" t="s">
        <v>18</v>
      </c>
      <c r="F8693" t="s">
        <v>7</v>
      </c>
      <c r="G8693">
        <v>1</v>
      </c>
    </row>
    <row r="8694" spans="1:7" x14ac:dyDescent="0.4">
      <c r="A8694" t="s">
        <v>40</v>
      </c>
      <c r="B8694">
        <v>2016</v>
      </c>
      <c r="C8694" t="s">
        <v>5</v>
      </c>
      <c r="D8694" t="s">
        <v>50</v>
      </c>
      <c r="E8694" t="s">
        <v>19</v>
      </c>
      <c r="F8694" t="s">
        <v>7</v>
      </c>
      <c r="G8694">
        <v>4</v>
      </c>
    </row>
    <row r="8695" spans="1:7" x14ac:dyDescent="0.4">
      <c r="A8695" t="s">
        <v>40</v>
      </c>
      <c r="B8695">
        <v>2016</v>
      </c>
      <c r="C8695" t="s">
        <v>5</v>
      </c>
      <c r="D8695" t="s">
        <v>50</v>
      </c>
      <c r="E8695" t="s">
        <v>20</v>
      </c>
      <c r="F8695" t="s">
        <v>7</v>
      </c>
      <c r="G8695">
        <v>6</v>
      </c>
    </row>
    <row r="8696" spans="1:7" x14ac:dyDescent="0.4">
      <c r="A8696" t="s">
        <v>40</v>
      </c>
      <c r="B8696">
        <v>2016</v>
      </c>
      <c r="C8696" t="s">
        <v>5</v>
      </c>
      <c r="D8696" t="s">
        <v>50</v>
      </c>
      <c r="E8696" t="s">
        <v>21</v>
      </c>
      <c r="F8696" t="s">
        <v>7</v>
      </c>
      <c r="G8696">
        <v>1</v>
      </c>
    </row>
    <row r="8697" spans="1:7" x14ac:dyDescent="0.4">
      <c r="A8697" t="s">
        <v>40</v>
      </c>
      <c r="B8697">
        <v>2016</v>
      </c>
      <c r="C8697" t="s">
        <v>5</v>
      </c>
      <c r="D8697" t="s">
        <v>50</v>
      </c>
      <c r="E8697" t="s">
        <v>22</v>
      </c>
      <c r="F8697" t="s">
        <v>7</v>
      </c>
      <c r="G8697">
        <v>3</v>
      </c>
    </row>
    <row r="8698" spans="1:7" x14ac:dyDescent="0.4">
      <c r="A8698" t="s">
        <v>40</v>
      </c>
      <c r="B8698">
        <v>2016</v>
      </c>
      <c r="C8698" t="s">
        <v>5</v>
      </c>
      <c r="D8698" t="s">
        <v>50</v>
      </c>
      <c r="E8698" t="s">
        <v>23</v>
      </c>
      <c r="F8698" t="s">
        <v>7</v>
      </c>
      <c r="G8698">
        <v>4</v>
      </c>
    </row>
    <row r="8699" spans="1:7" x14ac:dyDescent="0.4">
      <c r="A8699" t="s">
        <v>40</v>
      </c>
      <c r="B8699">
        <v>2016</v>
      </c>
      <c r="C8699" t="s">
        <v>5</v>
      </c>
      <c r="D8699" t="s">
        <v>50</v>
      </c>
      <c r="E8699" t="s">
        <v>24</v>
      </c>
      <c r="F8699" t="s">
        <v>7</v>
      </c>
      <c r="G8699">
        <v>4</v>
      </c>
    </row>
    <row r="8700" spans="1:7" x14ac:dyDescent="0.4">
      <c r="A8700" t="s">
        <v>40</v>
      </c>
      <c r="B8700">
        <v>2016</v>
      </c>
      <c r="C8700" t="s">
        <v>5</v>
      </c>
      <c r="D8700" t="s">
        <v>50</v>
      </c>
      <c r="E8700" t="s">
        <v>25</v>
      </c>
      <c r="F8700" t="s">
        <v>7</v>
      </c>
      <c r="G8700">
        <v>2</v>
      </c>
    </row>
    <row r="8701" spans="1:7" x14ac:dyDescent="0.4">
      <c r="A8701" t="s">
        <v>40</v>
      </c>
      <c r="B8701">
        <v>2016</v>
      </c>
      <c r="C8701" t="s">
        <v>5</v>
      </c>
      <c r="D8701" t="s">
        <v>50</v>
      </c>
      <c r="E8701" t="s">
        <v>26</v>
      </c>
      <c r="F8701" t="s">
        <v>7</v>
      </c>
      <c r="G8701">
        <v>2</v>
      </c>
    </row>
    <row r="8702" spans="1:7" x14ac:dyDescent="0.4">
      <c r="A8702" t="s">
        <v>40</v>
      </c>
      <c r="B8702">
        <v>2016</v>
      </c>
      <c r="C8702" t="s">
        <v>5</v>
      </c>
      <c r="D8702" t="s">
        <v>50</v>
      </c>
      <c r="E8702" t="s">
        <v>27</v>
      </c>
      <c r="F8702" t="s">
        <v>7</v>
      </c>
      <c r="G8702">
        <v>1</v>
      </c>
    </row>
    <row r="8703" spans="1:7" x14ac:dyDescent="0.4">
      <c r="A8703" t="s">
        <v>40</v>
      </c>
      <c r="B8703">
        <v>2016</v>
      </c>
      <c r="C8703" t="s">
        <v>5</v>
      </c>
      <c r="D8703" t="s">
        <v>50</v>
      </c>
      <c r="E8703" t="s">
        <v>28</v>
      </c>
      <c r="F8703" t="s">
        <v>7</v>
      </c>
      <c r="G8703">
        <v>3</v>
      </c>
    </row>
    <row r="8704" spans="1:7" x14ac:dyDescent="0.4">
      <c r="A8704" t="s">
        <v>40</v>
      </c>
      <c r="B8704">
        <v>2016</v>
      </c>
      <c r="C8704" t="s">
        <v>5</v>
      </c>
      <c r="D8704" t="s">
        <v>50</v>
      </c>
      <c r="E8704" t="s">
        <v>29</v>
      </c>
      <c r="F8704" t="s">
        <v>7</v>
      </c>
      <c r="G8704">
        <v>4</v>
      </c>
    </row>
    <row r="8705" spans="1:7" x14ac:dyDescent="0.4">
      <c r="A8705" t="s">
        <v>40</v>
      </c>
      <c r="B8705">
        <v>2016</v>
      </c>
      <c r="C8705" t="s">
        <v>5</v>
      </c>
      <c r="D8705" t="s">
        <v>50</v>
      </c>
      <c r="E8705" t="s">
        <v>30</v>
      </c>
      <c r="F8705" t="s">
        <v>7</v>
      </c>
      <c r="G8705">
        <v>5</v>
      </c>
    </row>
    <row r="8706" spans="1:7" x14ac:dyDescent="0.4">
      <c r="A8706" t="s">
        <v>40</v>
      </c>
      <c r="B8706">
        <v>2016</v>
      </c>
      <c r="C8706" t="s">
        <v>5</v>
      </c>
      <c r="D8706" t="s">
        <v>50</v>
      </c>
      <c r="E8706" t="s">
        <v>31</v>
      </c>
      <c r="F8706" t="s">
        <v>7</v>
      </c>
      <c r="G8706">
        <v>2</v>
      </c>
    </row>
    <row r="8707" spans="1:7" x14ac:dyDescent="0.4">
      <c r="A8707" t="s">
        <v>40</v>
      </c>
      <c r="B8707">
        <v>2016</v>
      </c>
      <c r="C8707" t="s">
        <v>5</v>
      </c>
      <c r="D8707" t="s">
        <v>50</v>
      </c>
      <c r="E8707" t="s">
        <v>32</v>
      </c>
      <c r="F8707" t="s">
        <v>7</v>
      </c>
      <c r="G8707">
        <v>4</v>
      </c>
    </row>
    <row r="8708" spans="1:7" x14ac:dyDescent="0.4">
      <c r="A8708" t="s">
        <v>40</v>
      </c>
      <c r="B8708">
        <v>2016</v>
      </c>
      <c r="C8708" t="s">
        <v>5</v>
      </c>
      <c r="D8708" t="s">
        <v>50</v>
      </c>
      <c r="E8708" t="s">
        <v>33</v>
      </c>
      <c r="F8708" t="s">
        <v>7</v>
      </c>
      <c r="G8708">
        <v>-2</v>
      </c>
    </row>
    <row r="8709" spans="1:7" x14ac:dyDescent="0.4">
      <c r="A8709" t="s">
        <v>40</v>
      </c>
      <c r="B8709">
        <v>2016</v>
      </c>
      <c r="C8709" t="s">
        <v>5</v>
      </c>
      <c r="D8709" t="s">
        <v>50</v>
      </c>
      <c r="E8709" t="s">
        <v>34</v>
      </c>
      <c r="F8709" t="s">
        <v>7</v>
      </c>
      <c r="G8709">
        <v>1</v>
      </c>
    </row>
    <row r="8710" spans="1:7" x14ac:dyDescent="0.4">
      <c r="A8710" t="s">
        <v>40</v>
      </c>
      <c r="B8710">
        <v>2016</v>
      </c>
      <c r="C8710" t="s">
        <v>5</v>
      </c>
      <c r="D8710" t="s">
        <v>50</v>
      </c>
      <c r="E8710" t="s">
        <v>35</v>
      </c>
      <c r="F8710" t="s">
        <v>7</v>
      </c>
      <c r="G8710">
        <v>3</v>
      </c>
    </row>
    <row r="8711" spans="1:7" x14ac:dyDescent="0.4">
      <c r="A8711" t="s">
        <v>40</v>
      </c>
      <c r="B8711">
        <v>2016</v>
      </c>
      <c r="C8711" t="s">
        <v>5</v>
      </c>
      <c r="D8711" t="s">
        <v>50</v>
      </c>
      <c r="E8711" t="s">
        <v>36</v>
      </c>
      <c r="F8711" t="s">
        <v>7</v>
      </c>
      <c r="G8711">
        <v>-2</v>
      </c>
    </row>
    <row r="8712" spans="1:7" x14ac:dyDescent="0.4">
      <c r="A8712" t="s">
        <v>40</v>
      </c>
      <c r="B8712">
        <v>2016</v>
      </c>
      <c r="C8712" t="s">
        <v>5</v>
      </c>
      <c r="D8712" t="s">
        <v>50</v>
      </c>
      <c r="E8712" t="s">
        <v>37</v>
      </c>
      <c r="F8712" t="s">
        <v>7</v>
      </c>
      <c r="G8712">
        <v>-2</v>
      </c>
    </row>
    <row r="8713" spans="1:7" x14ac:dyDescent="0.4">
      <c r="A8713" t="s">
        <v>40</v>
      </c>
      <c r="B8713">
        <v>2016</v>
      </c>
      <c r="C8713" t="s">
        <v>5</v>
      </c>
      <c r="D8713" t="s">
        <v>51</v>
      </c>
      <c r="E8713" t="s">
        <v>6</v>
      </c>
      <c r="F8713" t="s">
        <v>7</v>
      </c>
      <c r="G8713">
        <v>53</v>
      </c>
    </row>
    <row r="8714" spans="1:7" x14ac:dyDescent="0.4">
      <c r="A8714" t="s">
        <v>40</v>
      </c>
      <c r="B8714">
        <v>2016</v>
      </c>
      <c r="C8714" t="s">
        <v>5</v>
      </c>
      <c r="D8714" t="s">
        <v>51</v>
      </c>
      <c r="E8714" t="s">
        <v>8</v>
      </c>
      <c r="F8714" t="s">
        <v>7</v>
      </c>
      <c r="G8714">
        <v>1</v>
      </c>
    </row>
    <row r="8715" spans="1:7" x14ac:dyDescent="0.4">
      <c r="A8715" t="s">
        <v>40</v>
      </c>
      <c r="B8715">
        <v>2016</v>
      </c>
      <c r="C8715" t="s">
        <v>5</v>
      </c>
      <c r="D8715" t="s">
        <v>51</v>
      </c>
      <c r="E8715" t="s">
        <v>9</v>
      </c>
      <c r="F8715" t="s">
        <v>7</v>
      </c>
      <c r="G8715">
        <v>-1</v>
      </c>
    </row>
    <row r="8716" spans="1:7" x14ac:dyDescent="0.4">
      <c r="A8716" t="s">
        <v>40</v>
      </c>
      <c r="B8716">
        <v>2016</v>
      </c>
      <c r="C8716" t="s">
        <v>5</v>
      </c>
      <c r="D8716" t="s">
        <v>51</v>
      </c>
      <c r="E8716" t="s">
        <v>10</v>
      </c>
      <c r="F8716" t="s">
        <v>7</v>
      </c>
      <c r="G8716">
        <v>-7</v>
      </c>
    </row>
    <row r="8717" spans="1:7" x14ac:dyDescent="0.4">
      <c r="A8717" t="s">
        <v>40</v>
      </c>
      <c r="B8717">
        <v>2016</v>
      </c>
      <c r="C8717" t="s">
        <v>5</v>
      </c>
      <c r="D8717" t="s">
        <v>51</v>
      </c>
      <c r="E8717" t="s">
        <v>11</v>
      </c>
      <c r="F8717" t="s">
        <v>7</v>
      </c>
      <c r="G8717">
        <v>6</v>
      </c>
    </row>
    <row r="8718" spans="1:7" x14ac:dyDescent="0.4">
      <c r="A8718" t="s">
        <v>40</v>
      </c>
      <c r="B8718">
        <v>2016</v>
      </c>
      <c r="C8718" t="s">
        <v>5</v>
      </c>
      <c r="D8718" t="s">
        <v>51</v>
      </c>
      <c r="E8718" t="s">
        <v>12</v>
      </c>
      <c r="F8718" t="s">
        <v>7</v>
      </c>
      <c r="G8718">
        <v>3</v>
      </c>
    </row>
    <row r="8719" spans="1:7" x14ac:dyDescent="0.4">
      <c r="A8719" t="s">
        <v>40</v>
      </c>
      <c r="B8719">
        <v>2016</v>
      </c>
      <c r="C8719" t="s">
        <v>5</v>
      </c>
      <c r="D8719" t="s">
        <v>51</v>
      </c>
      <c r="E8719" t="s">
        <v>13</v>
      </c>
      <c r="F8719" t="s">
        <v>7</v>
      </c>
      <c r="G8719">
        <v>1</v>
      </c>
    </row>
    <row r="8720" spans="1:7" x14ac:dyDescent="0.4">
      <c r="A8720" t="s">
        <v>40</v>
      </c>
      <c r="B8720">
        <v>2016</v>
      </c>
      <c r="C8720" t="s">
        <v>5</v>
      </c>
      <c r="D8720" t="s">
        <v>51</v>
      </c>
      <c r="E8720" t="s">
        <v>14</v>
      </c>
      <c r="F8720" t="s">
        <v>7</v>
      </c>
      <c r="G8720">
        <v>7</v>
      </c>
    </row>
    <row r="8721" spans="1:7" x14ac:dyDescent="0.4">
      <c r="A8721" t="s">
        <v>40</v>
      </c>
      <c r="B8721">
        <v>2016</v>
      </c>
      <c r="C8721" t="s">
        <v>5</v>
      </c>
      <c r="D8721" t="s">
        <v>51</v>
      </c>
      <c r="E8721" t="s">
        <v>15</v>
      </c>
      <c r="F8721" t="s">
        <v>7</v>
      </c>
      <c r="G8721">
        <v>0</v>
      </c>
    </row>
    <row r="8722" spans="1:7" x14ac:dyDescent="0.4">
      <c r="A8722" t="s">
        <v>40</v>
      </c>
      <c r="B8722">
        <v>2016</v>
      </c>
      <c r="C8722" t="s">
        <v>5</v>
      </c>
      <c r="D8722" t="s">
        <v>51</v>
      </c>
      <c r="E8722" t="s">
        <v>16</v>
      </c>
      <c r="F8722" t="s">
        <v>7</v>
      </c>
      <c r="G8722">
        <v>1</v>
      </c>
    </row>
    <row r="8723" spans="1:7" x14ac:dyDescent="0.4">
      <c r="A8723" t="s">
        <v>40</v>
      </c>
      <c r="B8723">
        <v>2016</v>
      </c>
      <c r="C8723" t="s">
        <v>5</v>
      </c>
      <c r="D8723" t="s">
        <v>51</v>
      </c>
      <c r="E8723" t="s">
        <v>17</v>
      </c>
      <c r="F8723" t="s">
        <v>7</v>
      </c>
      <c r="G8723">
        <v>2</v>
      </c>
    </row>
    <row r="8724" spans="1:7" x14ac:dyDescent="0.4">
      <c r="A8724" t="s">
        <v>40</v>
      </c>
      <c r="B8724">
        <v>2016</v>
      </c>
      <c r="C8724" t="s">
        <v>5</v>
      </c>
      <c r="D8724" t="s">
        <v>51</v>
      </c>
      <c r="E8724" t="s">
        <v>18</v>
      </c>
      <c r="F8724" t="s">
        <v>7</v>
      </c>
      <c r="G8724">
        <v>9</v>
      </c>
    </row>
    <row r="8725" spans="1:7" x14ac:dyDescent="0.4">
      <c r="A8725" t="s">
        <v>40</v>
      </c>
      <c r="B8725">
        <v>2016</v>
      </c>
      <c r="C8725" t="s">
        <v>5</v>
      </c>
      <c r="D8725" t="s">
        <v>51</v>
      </c>
      <c r="E8725" t="s">
        <v>19</v>
      </c>
      <c r="F8725" t="s">
        <v>7</v>
      </c>
      <c r="G8725">
        <v>4</v>
      </c>
    </row>
    <row r="8726" spans="1:7" x14ac:dyDescent="0.4">
      <c r="A8726" t="s">
        <v>40</v>
      </c>
      <c r="B8726">
        <v>2016</v>
      </c>
      <c r="C8726" t="s">
        <v>5</v>
      </c>
      <c r="D8726" t="s">
        <v>51</v>
      </c>
      <c r="E8726" t="s">
        <v>20</v>
      </c>
      <c r="F8726" t="s">
        <v>7</v>
      </c>
      <c r="G8726">
        <v>-2</v>
      </c>
    </row>
    <row r="8727" spans="1:7" x14ac:dyDescent="0.4">
      <c r="A8727" t="s">
        <v>40</v>
      </c>
      <c r="B8727">
        <v>2016</v>
      </c>
      <c r="C8727" t="s">
        <v>5</v>
      </c>
      <c r="D8727" t="s">
        <v>51</v>
      </c>
      <c r="E8727" t="s">
        <v>21</v>
      </c>
      <c r="F8727" t="s">
        <v>7</v>
      </c>
      <c r="G8727">
        <v>-1</v>
      </c>
    </row>
    <row r="8728" spans="1:7" x14ac:dyDescent="0.4">
      <c r="A8728" t="s">
        <v>40</v>
      </c>
      <c r="B8728">
        <v>2016</v>
      </c>
      <c r="C8728" t="s">
        <v>5</v>
      </c>
      <c r="D8728" t="s">
        <v>51</v>
      </c>
      <c r="E8728" t="s">
        <v>22</v>
      </c>
      <c r="F8728" t="s">
        <v>7</v>
      </c>
      <c r="G8728">
        <v>0</v>
      </c>
    </row>
    <row r="8729" spans="1:7" x14ac:dyDescent="0.4">
      <c r="A8729" t="s">
        <v>40</v>
      </c>
      <c r="B8729">
        <v>2016</v>
      </c>
      <c r="C8729" t="s">
        <v>5</v>
      </c>
      <c r="D8729" t="s">
        <v>51</v>
      </c>
      <c r="E8729" t="s">
        <v>23</v>
      </c>
      <c r="F8729" t="s">
        <v>7</v>
      </c>
      <c r="G8729">
        <v>7</v>
      </c>
    </row>
    <row r="8730" spans="1:7" x14ac:dyDescent="0.4">
      <c r="A8730" t="s">
        <v>40</v>
      </c>
      <c r="B8730">
        <v>2016</v>
      </c>
      <c r="C8730" t="s">
        <v>5</v>
      </c>
      <c r="D8730" t="s">
        <v>51</v>
      </c>
      <c r="E8730" t="s">
        <v>24</v>
      </c>
      <c r="F8730" t="s">
        <v>7</v>
      </c>
      <c r="G8730">
        <v>10</v>
      </c>
    </row>
    <row r="8731" spans="1:7" x14ac:dyDescent="0.4">
      <c r="A8731" t="s">
        <v>40</v>
      </c>
      <c r="B8731">
        <v>2016</v>
      </c>
      <c r="C8731" t="s">
        <v>5</v>
      </c>
      <c r="D8731" t="s">
        <v>51</v>
      </c>
      <c r="E8731" t="s">
        <v>25</v>
      </c>
      <c r="F8731" t="s">
        <v>7</v>
      </c>
      <c r="G8731">
        <v>1</v>
      </c>
    </row>
    <row r="8732" spans="1:7" x14ac:dyDescent="0.4">
      <c r="A8732" t="s">
        <v>40</v>
      </c>
      <c r="B8732">
        <v>2016</v>
      </c>
      <c r="C8732" t="s">
        <v>5</v>
      </c>
      <c r="D8732" t="s">
        <v>51</v>
      </c>
      <c r="E8732" t="s">
        <v>26</v>
      </c>
      <c r="F8732" t="s">
        <v>7</v>
      </c>
      <c r="G8732">
        <v>-1</v>
      </c>
    </row>
    <row r="8733" spans="1:7" x14ac:dyDescent="0.4">
      <c r="A8733" t="s">
        <v>40</v>
      </c>
      <c r="B8733">
        <v>2016</v>
      </c>
      <c r="C8733" t="s">
        <v>5</v>
      </c>
      <c r="D8733" t="s">
        <v>51</v>
      </c>
      <c r="E8733" t="s">
        <v>27</v>
      </c>
      <c r="F8733" t="s">
        <v>7</v>
      </c>
      <c r="G8733">
        <v>2</v>
      </c>
    </row>
    <row r="8734" spans="1:7" x14ac:dyDescent="0.4">
      <c r="A8734" t="s">
        <v>40</v>
      </c>
      <c r="B8734">
        <v>2016</v>
      </c>
      <c r="C8734" t="s">
        <v>5</v>
      </c>
      <c r="D8734" t="s">
        <v>51</v>
      </c>
      <c r="E8734" t="s">
        <v>28</v>
      </c>
      <c r="F8734" t="s">
        <v>7</v>
      </c>
      <c r="G8734">
        <v>3</v>
      </c>
    </row>
    <row r="8735" spans="1:7" x14ac:dyDescent="0.4">
      <c r="A8735" t="s">
        <v>40</v>
      </c>
      <c r="B8735">
        <v>2016</v>
      </c>
      <c r="C8735" t="s">
        <v>5</v>
      </c>
      <c r="D8735" t="s">
        <v>51</v>
      </c>
      <c r="E8735" t="s">
        <v>29</v>
      </c>
      <c r="F8735" t="s">
        <v>7</v>
      </c>
      <c r="G8735">
        <v>0</v>
      </c>
    </row>
    <row r="8736" spans="1:7" x14ac:dyDescent="0.4">
      <c r="A8736" t="s">
        <v>40</v>
      </c>
      <c r="B8736">
        <v>2016</v>
      </c>
      <c r="C8736" t="s">
        <v>5</v>
      </c>
      <c r="D8736" t="s">
        <v>51</v>
      </c>
      <c r="E8736" t="s">
        <v>30</v>
      </c>
      <c r="F8736" t="s">
        <v>7</v>
      </c>
      <c r="G8736">
        <v>4</v>
      </c>
    </row>
    <row r="8737" spans="1:7" x14ac:dyDescent="0.4">
      <c r="A8737" t="s">
        <v>40</v>
      </c>
      <c r="B8737">
        <v>2016</v>
      </c>
      <c r="C8737" t="s">
        <v>5</v>
      </c>
      <c r="D8737" t="s">
        <v>51</v>
      </c>
      <c r="E8737" t="s">
        <v>31</v>
      </c>
      <c r="F8737" t="s">
        <v>7</v>
      </c>
      <c r="G8737">
        <v>-1</v>
      </c>
    </row>
    <row r="8738" spans="1:7" x14ac:dyDescent="0.4">
      <c r="A8738" t="s">
        <v>40</v>
      </c>
      <c r="B8738">
        <v>2016</v>
      </c>
      <c r="C8738" t="s">
        <v>5</v>
      </c>
      <c r="D8738" t="s">
        <v>51</v>
      </c>
      <c r="E8738" t="s">
        <v>32</v>
      </c>
      <c r="F8738" t="s">
        <v>7</v>
      </c>
      <c r="G8738">
        <v>2</v>
      </c>
    </row>
    <row r="8739" spans="1:7" x14ac:dyDescent="0.4">
      <c r="A8739" t="s">
        <v>40</v>
      </c>
      <c r="B8739">
        <v>2016</v>
      </c>
      <c r="C8739" t="s">
        <v>5</v>
      </c>
      <c r="D8739" t="s">
        <v>51</v>
      </c>
      <c r="E8739" t="s">
        <v>33</v>
      </c>
      <c r="F8739" t="s">
        <v>7</v>
      </c>
      <c r="G8739">
        <v>0</v>
      </c>
    </row>
    <row r="8740" spans="1:7" x14ac:dyDescent="0.4">
      <c r="A8740" t="s">
        <v>40</v>
      </c>
      <c r="B8740">
        <v>2016</v>
      </c>
      <c r="C8740" t="s">
        <v>5</v>
      </c>
      <c r="D8740" t="s">
        <v>51</v>
      </c>
      <c r="E8740" t="s">
        <v>34</v>
      </c>
      <c r="F8740" t="s">
        <v>7</v>
      </c>
      <c r="G8740">
        <v>-3</v>
      </c>
    </row>
    <row r="8741" spans="1:7" x14ac:dyDescent="0.4">
      <c r="A8741" t="s">
        <v>40</v>
      </c>
      <c r="B8741">
        <v>2016</v>
      </c>
      <c r="C8741" t="s">
        <v>5</v>
      </c>
      <c r="D8741" t="s">
        <v>51</v>
      </c>
      <c r="E8741" t="s">
        <v>35</v>
      </c>
      <c r="F8741" t="s">
        <v>7</v>
      </c>
      <c r="G8741">
        <v>2</v>
      </c>
    </row>
    <row r="8742" spans="1:7" x14ac:dyDescent="0.4">
      <c r="A8742" t="s">
        <v>40</v>
      </c>
      <c r="B8742">
        <v>2016</v>
      </c>
      <c r="C8742" t="s">
        <v>5</v>
      </c>
      <c r="D8742" t="s">
        <v>51</v>
      </c>
      <c r="E8742" t="s">
        <v>36</v>
      </c>
      <c r="F8742" t="s">
        <v>7</v>
      </c>
      <c r="G8742">
        <v>3</v>
      </c>
    </row>
    <row r="8743" spans="1:7" x14ac:dyDescent="0.4">
      <c r="A8743" t="s">
        <v>40</v>
      </c>
      <c r="B8743">
        <v>2016</v>
      </c>
      <c r="C8743" t="s">
        <v>5</v>
      </c>
      <c r="D8743" t="s">
        <v>51</v>
      </c>
      <c r="E8743" t="s">
        <v>37</v>
      </c>
      <c r="F8743" t="s">
        <v>7</v>
      </c>
      <c r="G8743">
        <v>1</v>
      </c>
    </row>
    <row r="8744" spans="1:7" x14ac:dyDescent="0.4">
      <c r="A8744" t="s">
        <v>40</v>
      </c>
      <c r="B8744">
        <v>2016</v>
      </c>
      <c r="C8744" t="s">
        <v>5</v>
      </c>
      <c r="D8744" t="s">
        <v>52</v>
      </c>
      <c r="E8744" t="s">
        <v>6</v>
      </c>
      <c r="F8744" t="s">
        <v>7</v>
      </c>
      <c r="G8744">
        <v>364</v>
      </c>
    </row>
    <row r="8745" spans="1:7" x14ac:dyDescent="0.4">
      <c r="A8745" t="s">
        <v>40</v>
      </c>
      <c r="B8745">
        <v>2016</v>
      </c>
      <c r="C8745" t="s">
        <v>5</v>
      </c>
      <c r="D8745" t="s">
        <v>52</v>
      </c>
      <c r="E8745" t="s">
        <v>8</v>
      </c>
      <c r="F8745" t="s">
        <v>7</v>
      </c>
      <c r="G8745">
        <v>5</v>
      </c>
    </row>
    <row r="8746" spans="1:7" x14ac:dyDescent="0.4">
      <c r="A8746" t="s">
        <v>40</v>
      </c>
      <c r="B8746">
        <v>2016</v>
      </c>
      <c r="C8746" t="s">
        <v>5</v>
      </c>
      <c r="D8746" t="s">
        <v>52</v>
      </c>
      <c r="E8746" t="s">
        <v>9</v>
      </c>
      <c r="F8746" t="s">
        <v>7</v>
      </c>
      <c r="G8746">
        <v>48</v>
      </c>
    </row>
    <row r="8747" spans="1:7" x14ac:dyDescent="0.4">
      <c r="A8747" t="s">
        <v>40</v>
      </c>
      <c r="B8747">
        <v>2016</v>
      </c>
      <c r="C8747" t="s">
        <v>5</v>
      </c>
      <c r="D8747" t="s">
        <v>52</v>
      </c>
      <c r="E8747" t="s">
        <v>10</v>
      </c>
      <c r="F8747" t="s">
        <v>7</v>
      </c>
      <c r="G8747">
        <v>32</v>
      </c>
    </row>
    <row r="8748" spans="1:7" x14ac:dyDescent="0.4">
      <c r="A8748" t="s">
        <v>40</v>
      </c>
      <c r="B8748">
        <v>2016</v>
      </c>
      <c r="C8748" t="s">
        <v>5</v>
      </c>
      <c r="D8748" t="s">
        <v>52</v>
      </c>
      <c r="E8748" t="s">
        <v>11</v>
      </c>
      <c r="F8748" t="s">
        <v>7</v>
      </c>
      <c r="G8748">
        <v>46</v>
      </c>
    </row>
    <row r="8749" spans="1:7" x14ac:dyDescent="0.4">
      <c r="A8749" t="s">
        <v>40</v>
      </c>
      <c r="B8749">
        <v>2016</v>
      </c>
      <c r="C8749" t="s">
        <v>5</v>
      </c>
      <c r="D8749" t="s">
        <v>52</v>
      </c>
      <c r="E8749" t="s">
        <v>12</v>
      </c>
      <c r="F8749" t="s">
        <v>7</v>
      </c>
      <c r="G8749">
        <v>18</v>
      </c>
    </row>
    <row r="8750" spans="1:7" x14ac:dyDescent="0.4">
      <c r="A8750" t="s">
        <v>40</v>
      </c>
      <c r="B8750">
        <v>2016</v>
      </c>
      <c r="C8750" t="s">
        <v>5</v>
      </c>
      <c r="D8750" t="s">
        <v>52</v>
      </c>
      <c r="E8750" t="s">
        <v>13</v>
      </c>
      <c r="F8750" t="s">
        <v>7</v>
      </c>
      <c r="G8750">
        <v>36</v>
      </c>
    </row>
    <row r="8751" spans="1:7" x14ac:dyDescent="0.4">
      <c r="A8751" t="s">
        <v>40</v>
      </c>
      <c r="B8751">
        <v>2016</v>
      </c>
      <c r="C8751" t="s">
        <v>5</v>
      </c>
      <c r="D8751" t="s">
        <v>52</v>
      </c>
      <c r="E8751" t="s">
        <v>14</v>
      </c>
      <c r="F8751" t="s">
        <v>7</v>
      </c>
      <c r="G8751">
        <v>9</v>
      </c>
    </row>
    <row r="8752" spans="1:7" x14ac:dyDescent="0.4">
      <c r="A8752" t="s">
        <v>40</v>
      </c>
      <c r="B8752">
        <v>2016</v>
      </c>
      <c r="C8752" t="s">
        <v>5</v>
      </c>
      <c r="D8752" t="s">
        <v>52</v>
      </c>
      <c r="E8752" t="s">
        <v>15</v>
      </c>
      <c r="F8752" t="s">
        <v>7</v>
      </c>
      <c r="G8752">
        <v>-2</v>
      </c>
    </row>
    <row r="8753" spans="1:7" x14ac:dyDescent="0.4">
      <c r="A8753" t="s">
        <v>40</v>
      </c>
      <c r="B8753">
        <v>2016</v>
      </c>
      <c r="C8753" t="s">
        <v>5</v>
      </c>
      <c r="D8753" t="s">
        <v>52</v>
      </c>
      <c r="E8753" t="s">
        <v>16</v>
      </c>
      <c r="F8753" t="s">
        <v>7</v>
      </c>
      <c r="G8753">
        <v>2</v>
      </c>
    </row>
    <row r="8754" spans="1:7" x14ac:dyDescent="0.4">
      <c r="A8754" t="s">
        <v>40</v>
      </c>
      <c r="B8754">
        <v>2016</v>
      </c>
      <c r="C8754" t="s">
        <v>5</v>
      </c>
      <c r="D8754" t="s">
        <v>52</v>
      </c>
      <c r="E8754" t="s">
        <v>17</v>
      </c>
      <c r="F8754" t="s">
        <v>7</v>
      </c>
      <c r="G8754">
        <v>23</v>
      </c>
    </row>
    <row r="8755" spans="1:7" x14ac:dyDescent="0.4">
      <c r="A8755" t="s">
        <v>40</v>
      </c>
      <c r="B8755">
        <v>2016</v>
      </c>
      <c r="C8755" t="s">
        <v>5</v>
      </c>
      <c r="D8755" t="s">
        <v>52</v>
      </c>
      <c r="E8755" t="s">
        <v>18</v>
      </c>
      <c r="F8755" t="s">
        <v>7</v>
      </c>
      <c r="G8755">
        <v>32</v>
      </c>
    </row>
    <row r="8756" spans="1:7" x14ac:dyDescent="0.4">
      <c r="A8756" t="s">
        <v>40</v>
      </c>
      <c r="B8756">
        <v>2016</v>
      </c>
      <c r="C8756" t="s">
        <v>5</v>
      </c>
      <c r="D8756" t="s">
        <v>52</v>
      </c>
      <c r="E8756" t="s">
        <v>19</v>
      </c>
      <c r="F8756" t="s">
        <v>7</v>
      </c>
      <c r="G8756">
        <v>-5</v>
      </c>
    </row>
    <row r="8757" spans="1:7" x14ac:dyDescent="0.4">
      <c r="A8757" t="s">
        <v>40</v>
      </c>
      <c r="B8757">
        <v>2016</v>
      </c>
      <c r="C8757" t="s">
        <v>5</v>
      </c>
      <c r="D8757" t="s">
        <v>52</v>
      </c>
      <c r="E8757" t="s">
        <v>20</v>
      </c>
      <c r="F8757" t="s">
        <v>7</v>
      </c>
      <c r="G8757">
        <v>-9</v>
      </c>
    </row>
    <row r="8758" spans="1:7" x14ac:dyDescent="0.4">
      <c r="A8758" t="s">
        <v>40</v>
      </c>
      <c r="B8758">
        <v>2016</v>
      </c>
      <c r="C8758" t="s">
        <v>5</v>
      </c>
      <c r="D8758" t="s">
        <v>52</v>
      </c>
      <c r="E8758" t="s">
        <v>21</v>
      </c>
      <c r="F8758" t="s">
        <v>7</v>
      </c>
      <c r="G8758">
        <v>-1</v>
      </c>
    </row>
    <row r="8759" spans="1:7" x14ac:dyDescent="0.4">
      <c r="A8759" t="s">
        <v>40</v>
      </c>
      <c r="B8759">
        <v>2016</v>
      </c>
      <c r="C8759" t="s">
        <v>5</v>
      </c>
      <c r="D8759" t="s">
        <v>52</v>
      </c>
      <c r="E8759" t="s">
        <v>22</v>
      </c>
      <c r="F8759" t="s">
        <v>7</v>
      </c>
      <c r="G8759">
        <v>12</v>
      </c>
    </row>
    <row r="8760" spans="1:7" x14ac:dyDescent="0.4">
      <c r="A8760" t="s">
        <v>40</v>
      </c>
      <c r="B8760">
        <v>2016</v>
      </c>
      <c r="C8760" t="s">
        <v>5</v>
      </c>
      <c r="D8760" t="s">
        <v>52</v>
      </c>
      <c r="E8760" t="s">
        <v>23</v>
      </c>
      <c r="F8760" t="s">
        <v>7</v>
      </c>
      <c r="G8760">
        <v>8</v>
      </c>
    </row>
    <row r="8761" spans="1:7" x14ac:dyDescent="0.4">
      <c r="A8761" t="s">
        <v>40</v>
      </c>
      <c r="B8761">
        <v>2016</v>
      </c>
      <c r="C8761" t="s">
        <v>5</v>
      </c>
      <c r="D8761" t="s">
        <v>52</v>
      </c>
      <c r="E8761" t="s">
        <v>24</v>
      </c>
      <c r="F8761" t="s">
        <v>7</v>
      </c>
      <c r="G8761">
        <v>67</v>
      </c>
    </row>
    <row r="8762" spans="1:7" x14ac:dyDescent="0.4">
      <c r="A8762" t="s">
        <v>40</v>
      </c>
      <c r="B8762">
        <v>2016</v>
      </c>
      <c r="C8762" t="s">
        <v>5</v>
      </c>
      <c r="D8762" t="s">
        <v>52</v>
      </c>
      <c r="E8762" t="s">
        <v>25</v>
      </c>
      <c r="F8762" t="s">
        <v>7</v>
      </c>
      <c r="G8762">
        <v>20</v>
      </c>
    </row>
    <row r="8763" spans="1:7" x14ac:dyDescent="0.4">
      <c r="A8763" t="s">
        <v>40</v>
      </c>
      <c r="B8763">
        <v>2016</v>
      </c>
      <c r="C8763" t="s">
        <v>5</v>
      </c>
      <c r="D8763" t="s">
        <v>52</v>
      </c>
      <c r="E8763" t="s">
        <v>26</v>
      </c>
      <c r="F8763" t="s">
        <v>7</v>
      </c>
      <c r="G8763">
        <v>1</v>
      </c>
    </row>
    <row r="8764" spans="1:7" x14ac:dyDescent="0.4">
      <c r="A8764" t="s">
        <v>40</v>
      </c>
      <c r="B8764">
        <v>2016</v>
      </c>
      <c r="C8764" t="s">
        <v>5</v>
      </c>
      <c r="D8764" t="s">
        <v>52</v>
      </c>
      <c r="E8764" t="s">
        <v>27</v>
      </c>
      <c r="F8764" t="s">
        <v>7</v>
      </c>
      <c r="G8764">
        <v>6</v>
      </c>
    </row>
    <row r="8765" spans="1:7" x14ac:dyDescent="0.4">
      <c r="A8765" t="s">
        <v>40</v>
      </c>
      <c r="B8765">
        <v>2016</v>
      </c>
      <c r="C8765" t="s">
        <v>5</v>
      </c>
      <c r="D8765" t="s">
        <v>52</v>
      </c>
      <c r="E8765" t="s">
        <v>28</v>
      </c>
      <c r="F8765" t="s">
        <v>7</v>
      </c>
      <c r="G8765">
        <v>32</v>
      </c>
    </row>
    <row r="8766" spans="1:7" x14ac:dyDescent="0.4">
      <c r="A8766" t="s">
        <v>40</v>
      </c>
      <c r="B8766">
        <v>2016</v>
      </c>
      <c r="C8766" t="s">
        <v>5</v>
      </c>
      <c r="D8766" t="s">
        <v>52</v>
      </c>
      <c r="E8766" t="s">
        <v>29</v>
      </c>
      <c r="F8766" t="s">
        <v>7</v>
      </c>
      <c r="G8766">
        <v>-9</v>
      </c>
    </row>
    <row r="8767" spans="1:7" x14ac:dyDescent="0.4">
      <c r="A8767" t="s">
        <v>40</v>
      </c>
      <c r="B8767">
        <v>2016</v>
      </c>
      <c r="C8767" t="s">
        <v>5</v>
      </c>
      <c r="D8767" t="s">
        <v>52</v>
      </c>
      <c r="E8767" t="s">
        <v>30</v>
      </c>
      <c r="F8767" t="s">
        <v>7</v>
      </c>
      <c r="G8767">
        <v>2</v>
      </c>
    </row>
    <row r="8768" spans="1:7" x14ac:dyDescent="0.4">
      <c r="A8768" t="s">
        <v>40</v>
      </c>
      <c r="B8768">
        <v>2016</v>
      </c>
      <c r="C8768" t="s">
        <v>5</v>
      </c>
      <c r="D8768" t="s">
        <v>52</v>
      </c>
      <c r="E8768" t="s">
        <v>31</v>
      </c>
      <c r="F8768" t="s">
        <v>7</v>
      </c>
      <c r="G8768">
        <v>-3</v>
      </c>
    </row>
    <row r="8769" spans="1:7" x14ac:dyDescent="0.4">
      <c r="A8769" t="s">
        <v>40</v>
      </c>
      <c r="B8769">
        <v>2016</v>
      </c>
      <c r="C8769" t="s">
        <v>5</v>
      </c>
      <c r="D8769" t="s">
        <v>52</v>
      </c>
      <c r="E8769" t="s">
        <v>32</v>
      </c>
      <c r="F8769" t="s">
        <v>7</v>
      </c>
      <c r="G8769">
        <v>4</v>
      </c>
    </row>
    <row r="8770" spans="1:7" x14ac:dyDescent="0.4">
      <c r="A8770" t="s">
        <v>40</v>
      </c>
      <c r="B8770">
        <v>2016</v>
      </c>
      <c r="C8770" t="s">
        <v>5</v>
      </c>
      <c r="D8770" t="s">
        <v>52</v>
      </c>
      <c r="E8770" t="s">
        <v>33</v>
      </c>
      <c r="F8770" t="s">
        <v>7</v>
      </c>
      <c r="G8770">
        <v>-2</v>
      </c>
    </row>
    <row r="8771" spans="1:7" x14ac:dyDescent="0.4">
      <c r="A8771" t="s">
        <v>40</v>
      </c>
      <c r="B8771">
        <v>2016</v>
      </c>
      <c r="C8771" t="s">
        <v>5</v>
      </c>
      <c r="D8771" t="s">
        <v>52</v>
      </c>
      <c r="E8771" t="s">
        <v>34</v>
      </c>
      <c r="F8771" t="s">
        <v>7</v>
      </c>
      <c r="G8771">
        <v>2</v>
      </c>
    </row>
    <row r="8772" spans="1:7" x14ac:dyDescent="0.4">
      <c r="A8772" t="s">
        <v>40</v>
      </c>
      <c r="B8772">
        <v>2016</v>
      </c>
      <c r="C8772" t="s">
        <v>5</v>
      </c>
      <c r="D8772" t="s">
        <v>52</v>
      </c>
      <c r="E8772" t="s">
        <v>35</v>
      </c>
      <c r="F8772" t="s">
        <v>7</v>
      </c>
      <c r="G8772">
        <v>2</v>
      </c>
    </row>
    <row r="8773" spans="1:7" x14ac:dyDescent="0.4">
      <c r="A8773" t="s">
        <v>40</v>
      </c>
      <c r="B8773">
        <v>2016</v>
      </c>
      <c r="C8773" t="s">
        <v>5</v>
      </c>
      <c r="D8773" t="s">
        <v>52</v>
      </c>
      <c r="E8773" t="s">
        <v>36</v>
      </c>
      <c r="F8773" t="s">
        <v>7</v>
      </c>
      <c r="G8773">
        <v>-8</v>
      </c>
    </row>
    <row r="8774" spans="1:7" x14ac:dyDescent="0.4">
      <c r="A8774" t="s">
        <v>40</v>
      </c>
      <c r="B8774">
        <v>2016</v>
      </c>
      <c r="C8774" t="s">
        <v>5</v>
      </c>
      <c r="D8774" t="s">
        <v>52</v>
      </c>
      <c r="E8774" t="s">
        <v>37</v>
      </c>
      <c r="F8774" t="s">
        <v>7</v>
      </c>
      <c r="G8774">
        <v>-4</v>
      </c>
    </row>
    <row r="8775" spans="1:7" x14ac:dyDescent="0.4">
      <c r="A8775" t="s">
        <v>40</v>
      </c>
      <c r="B8775">
        <v>2016</v>
      </c>
      <c r="C8775" t="s">
        <v>5</v>
      </c>
      <c r="D8775" t="s">
        <v>53</v>
      </c>
      <c r="E8775" t="s">
        <v>6</v>
      </c>
      <c r="F8775" t="s">
        <v>7</v>
      </c>
      <c r="G8775">
        <v>476</v>
      </c>
    </row>
    <row r="8776" spans="1:7" x14ac:dyDescent="0.4">
      <c r="A8776" t="s">
        <v>40</v>
      </c>
      <c r="B8776">
        <v>2016</v>
      </c>
      <c r="C8776" t="s">
        <v>5</v>
      </c>
      <c r="D8776" t="s">
        <v>53</v>
      </c>
      <c r="E8776" t="s">
        <v>8</v>
      </c>
      <c r="F8776" t="s">
        <v>7</v>
      </c>
      <c r="G8776">
        <v>-11</v>
      </c>
    </row>
    <row r="8777" spans="1:7" x14ac:dyDescent="0.4">
      <c r="A8777" t="s">
        <v>40</v>
      </c>
      <c r="B8777">
        <v>2016</v>
      </c>
      <c r="C8777" t="s">
        <v>5</v>
      </c>
      <c r="D8777" t="s">
        <v>53</v>
      </c>
      <c r="E8777" t="s">
        <v>9</v>
      </c>
      <c r="F8777" t="s">
        <v>7</v>
      </c>
      <c r="G8777">
        <v>-5</v>
      </c>
    </row>
    <row r="8778" spans="1:7" x14ac:dyDescent="0.4">
      <c r="A8778" t="s">
        <v>40</v>
      </c>
      <c r="B8778">
        <v>2016</v>
      </c>
      <c r="C8778" t="s">
        <v>5</v>
      </c>
      <c r="D8778" t="s">
        <v>53</v>
      </c>
      <c r="E8778" t="s">
        <v>10</v>
      </c>
      <c r="F8778" t="s">
        <v>7</v>
      </c>
      <c r="G8778">
        <v>37</v>
      </c>
    </row>
    <row r="8779" spans="1:7" x14ac:dyDescent="0.4">
      <c r="A8779" t="s">
        <v>40</v>
      </c>
      <c r="B8779">
        <v>2016</v>
      </c>
      <c r="C8779" t="s">
        <v>5</v>
      </c>
      <c r="D8779" t="s">
        <v>53</v>
      </c>
      <c r="E8779" t="s">
        <v>11</v>
      </c>
      <c r="F8779" t="s">
        <v>7</v>
      </c>
      <c r="G8779">
        <v>18</v>
      </c>
    </row>
    <row r="8780" spans="1:7" x14ac:dyDescent="0.4">
      <c r="A8780" t="s">
        <v>40</v>
      </c>
      <c r="B8780">
        <v>2016</v>
      </c>
      <c r="C8780" t="s">
        <v>5</v>
      </c>
      <c r="D8780" t="s">
        <v>53</v>
      </c>
      <c r="E8780" t="s">
        <v>12</v>
      </c>
      <c r="F8780" t="s">
        <v>7</v>
      </c>
      <c r="G8780">
        <v>9</v>
      </c>
    </row>
    <row r="8781" spans="1:7" x14ac:dyDescent="0.4">
      <c r="A8781" t="s">
        <v>40</v>
      </c>
      <c r="B8781">
        <v>2016</v>
      </c>
      <c r="C8781" t="s">
        <v>5</v>
      </c>
      <c r="D8781" t="s">
        <v>53</v>
      </c>
      <c r="E8781" t="s">
        <v>13</v>
      </c>
      <c r="F8781" t="s">
        <v>7</v>
      </c>
      <c r="G8781">
        <v>76</v>
      </c>
    </row>
    <row r="8782" spans="1:7" x14ac:dyDescent="0.4">
      <c r="A8782" t="s">
        <v>40</v>
      </c>
      <c r="B8782">
        <v>2016</v>
      </c>
      <c r="C8782" t="s">
        <v>5</v>
      </c>
      <c r="D8782" t="s">
        <v>53</v>
      </c>
      <c r="E8782" t="s">
        <v>14</v>
      </c>
      <c r="F8782" t="s">
        <v>7</v>
      </c>
      <c r="G8782">
        <v>23</v>
      </c>
    </row>
    <row r="8783" spans="1:7" x14ac:dyDescent="0.4">
      <c r="A8783" t="s">
        <v>40</v>
      </c>
      <c r="B8783">
        <v>2016</v>
      </c>
      <c r="C8783" t="s">
        <v>5</v>
      </c>
      <c r="D8783" t="s">
        <v>53</v>
      </c>
      <c r="E8783" t="s">
        <v>15</v>
      </c>
      <c r="F8783" t="s">
        <v>7</v>
      </c>
      <c r="G8783">
        <v>3</v>
      </c>
    </row>
    <row r="8784" spans="1:7" x14ac:dyDescent="0.4">
      <c r="A8784" t="s">
        <v>40</v>
      </c>
      <c r="B8784">
        <v>2016</v>
      </c>
      <c r="C8784" t="s">
        <v>5</v>
      </c>
      <c r="D8784" t="s">
        <v>53</v>
      </c>
      <c r="E8784" t="s">
        <v>16</v>
      </c>
      <c r="F8784" t="s">
        <v>7</v>
      </c>
      <c r="G8784">
        <v>16</v>
      </c>
    </row>
    <row r="8785" spans="1:7" x14ac:dyDescent="0.4">
      <c r="A8785" t="s">
        <v>40</v>
      </c>
      <c r="B8785">
        <v>2016</v>
      </c>
      <c r="C8785" t="s">
        <v>5</v>
      </c>
      <c r="D8785" t="s">
        <v>53</v>
      </c>
      <c r="E8785" t="s">
        <v>17</v>
      </c>
      <c r="F8785" t="s">
        <v>7</v>
      </c>
      <c r="G8785">
        <v>-13</v>
      </c>
    </row>
    <row r="8786" spans="1:7" x14ac:dyDescent="0.4">
      <c r="A8786" t="s">
        <v>40</v>
      </c>
      <c r="B8786">
        <v>2016</v>
      </c>
      <c r="C8786" t="s">
        <v>5</v>
      </c>
      <c r="D8786" t="s">
        <v>53</v>
      </c>
      <c r="E8786" t="s">
        <v>18</v>
      </c>
      <c r="F8786" t="s">
        <v>7</v>
      </c>
      <c r="G8786">
        <v>55</v>
      </c>
    </row>
    <row r="8787" spans="1:7" x14ac:dyDescent="0.4">
      <c r="A8787" t="s">
        <v>40</v>
      </c>
      <c r="B8787">
        <v>2016</v>
      </c>
      <c r="C8787" t="s">
        <v>5</v>
      </c>
      <c r="D8787" t="s">
        <v>53</v>
      </c>
      <c r="E8787" t="s">
        <v>19</v>
      </c>
      <c r="F8787" t="s">
        <v>7</v>
      </c>
      <c r="G8787">
        <v>5</v>
      </c>
    </row>
    <row r="8788" spans="1:7" x14ac:dyDescent="0.4">
      <c r="A8788" t="s">
        <v>40</v>
      </c>
      <c r="B8788">
        <v>2016</v>
      </c>
      <c r="C8788" t="s">
        <v>5</v>
      </c>
      <c r="D8788" t="s">
        <v>53</v>
      </c>
      <c r="E8788" t="s">
        <v>20</v>
      </c>
      <c r="F8788" t="s">
        <v>7</v>
      </c>
      <c r="G8788">
        <v>-16</v>
      </c>
    </row>
    <row r="8789" spans="1:7" x14ac:dyDescent="0.4">
      <c r="A8789" t="s">
        <v>40</v>
      </c>
      <c r="B8789">
        <v>2016</v>
      </c>
      <c r="C8789" t="s">
        <v>5</v>
      </c>
      <c r="D8789" t="s">
        <v>53</v>
      </c>
      <c r="E8789" t="s">
        <v>21</v>
      </c>
      <c r="F8789" t="s">
        <v>7</v>
      </c>
      <c r="G8789">
        <v>35</v>
      </c>
    </row>
    <row r="8790" spans="1:7" x14ac:dyDescent="0.4">
      <c r="A8790" t="s">
        <v>40</v>
      </c>
      <c r="B8790">
        <v>2016</v>
      </c>
      <c r="C8790" t="s">
        <v>5</v>
      </c>
      <c r="D8790" t="s">
        <v>53</v>
      </c>
      <c r="E8790" t="s">
        <v>22</v>
      </c>
      <c r="F8790" t="s">
        <v>7</v>
      </c>
      <c r="G8790">
        <v>30</v>
      </c>
    </row>
    <row r="8791" spans="1:7" x14ac:dyDescent="0.4">
      <c r="A8791" t="s">
        <v>40</v>
      </c>
      <c r="B8791">
        <v>2016</v>
      </c>
      <c r="C8791" t="s">
        <v>5</v>
      </c>
      <c r="D8791" t="s">
        <v>53</v>
      </c>
      <c r="E8791" t="s">
        <v>23</v>
      </c>
      <c r="F8791" t="s">
        <v>7</v>
      </c>
      <c r="G8791">
        <v>-12</v>
      </c>
    </row>
    <row r="8792" spans="1:7" x14ac:dyDescent="0.4">
      <c r="A8792" t="s">
        <v>40</v>
      </c>
      <c r="B8792">
        <v>2016</v>
      </c>
      <c r="C8792" t="s">
        <v>5</v>
      </c>
      <c r="D8792" t="s">
        <v>53</v>
      </c>
      <c r="E8792" t="s">
        <v>24</v>
      </c>
      <c r="F8792" t="s">
        <v>7</v>
      </c>
      <c r="G8792">
        <v>70</v>
      </c>
    </row>
    <row r="8793" spans="1:7" x14ac:dyDescent="0.4">
      <c r="A8793" t="s">
        <v>40</v>
      </c>
      <c r="B8793">
        <v>2016</v>
      </c>
      <c r="C8793" t="s">
        <v>5</v>
      </c>
      <c r="D8793" t="s">
        <v>53</v>
      </c>
      <c r="E8793" t="s">
        <v>25</v>
      </c>
      <c r="F8793" t="s">
        <v>7</v>
      </c>
      <c r="G8793">
        <v>26</v>
      </c>
    </row>
    <row r="8794" spans="1:7" x14ac:dyDescent="0.4">
      <c r="A8794" t="s">
        <v>40</v>
      </c>
      <c r="B8794">
        <v>2016</v>
      </c>
      <c r="C8794" t="s">
        <v>5</v>
      </c>
      <c r="D8794" t="s">
        <v>53</v>
      </c>
      <c r="E8794" t="s">
        <v>26</v>
      </c>
      <c r="F8794" t="s">
        <v>7</v>
      </c>
      <c r="G8794">
        <v>1</v>
      </c>
    </row>
    <row r="8795" spans="1:7" x14ac:dyDescent="0.4">
      <c r="A8795" t="s">
        <v>40</v>
      </c>
      <c r="B8795">
        <v>2016</v>
      </c>
      <c r="C8795" t="s">
        <v>5</v>
      </c>
      <c r="D8795" t="s">
        <v>53</v>
      </c>
      <c r="E8795" t="s">
        <v>27</v>
      </c>
      <c r="F8795" t="s">
        <v>7</v>
      </c>
      <c r="G8795">
        <v>20</v>
      </c>
    </row>
    <row r="8796" spans="1:7" x14ac:dyDescent="0.4">
      <c r="A8796" t="s">
        <v>40</v>
      </c>
      <c r="B8796">
        <v>2016</v>
      </c>
      <c r="C8796" t="s">
        <v>5</v>
      </c>
      <c r="D8796" t="s">
        <v>53</v>
      </c>
      <c r="E8796" t="s">
        <v>28</v>
      </c>
      <c r="F8796" t="s">
        <v>7</v>
      </c>
      <c r="G8796">
        <v>25</v>
      </c>
    </row>
    <row r="8797" spans="1:7" x14ac:dyDescent="0.4">
      <c r="A8797" t="s">
        <v>40</v>
      </c>
      <c r="B8797">
        <v>2016</v>
      </c>
      <c r="C8797" t="s">
        <v>5</v>
      </c>
      <c r="D8797" t="s">
        <v>53</v>
      </c>
      <c r="E8797" t="s">
        <v>29</v>
      </c>
      <c r="F8797" t="s">
        <v>7</v>
      </c>
      <c r="G8797">
        <v>13</v>
      </c>
    </row>
    <row r="8798" spans="1:7" x14ac:dyDescent="0.4">
      <c r="A8798" t="s">
        <v>40</v>
      </c>
      <c r="B8798">
        <v>2016</v>
      </c>
      <c r="C8798" t="s">
        <v>5</v>
      </c>
      <c r="D8798" t="s">
        <v>53</v>
      </c>
      <c r="E8798" t="s">
        <v>30</v>
      </c>
      <c r="F8798" t="s">
        <v>7</v>
      </c>
      <c r="G8798">
        <v>23</v>
      </c>
    </row>
    <row r="8799" spans="1:7" x14ac:dyDescent="0.4">
      <c r="A8799" t="s">
        <v>40</v>
      </c>
      <c r="B8799">
        <v>2016</v>
      </c>
      <c r="C8799" t="s">
        <v>5</v>
      </c>
      <c r="D8799" t="s">
        <v>53</v>
      </c>
      <c r="E8799" t="s">
        <v>31</v>
      </c>
      <c r="F8799" t="s">
        <v>7</v>
      </c>
      <c r="G8799">
        <v>-16</v>
      </c>
    </row>
    <row r="8800" spans="1:7" x14ac:dyDescent="0.4">
      <c r="A8800" t="s">
        <v>40</v>
      </c>
      <c r="B8800">
        <v>2016</v>
      </c>
      <c r="C8800" t="s">
        <v>5</v>
      </c>
      <c r="D8800" t="s">
        <v>53</v>
      </c>
      <c r="E8800" t="s">
        <v>32</v>
      </c>
      <c r="F8800" t="s">
        <v>7</v>
      </c>
      <c r="G8800">
        <v>11</v>
      </c>
    </row>
    <row r="8801" spans="1:7" x14ac:dyDescent="0.4">
      <c r="A8801" t="s">
        <v>40</v>
      </c>
      <c r="B8801">
        <v>2016</v>
      </c>
      <c r="C8801" t="s">
        <v>5</v>
      </c>
      <c r="D8801" t="s">
        <v>53</v>
      </c>
      <c r="E8801" t="s">
        <v>33</v>
      </c>
      <c r="F8801" t="s">
        <v>7</v>
      </c>
      <c r="G8801">
        <v>16</v>
      </c>
    </row>
    <row r="8802" spans="1:7" x14ac:dyDescent="0.4">
      <c r="A8802" t="s">
        <v>40</v>
      </c>
      <c r="B8802">
        <v>2016</v>
      </c>
      <c r="C8802" t="s">
        <v>5</v>
      </c>
      <c r="D8802" t="s">
        <v>53</v>
      </c>
      <c r="E8802" t="s">
        <v>34</v>
      </c>
      <c r="F8802" t="s">
        <v>7</v>
      </c>
      <c r="G8802">
        <v>3</v>
      </c>
    </row>
    <row r="8803" spans="1:7" x14ac:dyDescent="0.4">
      <c r="A8803" t="s">
        <v>40</v>
      </c>
      <c r="B8803">
        <v>2016</v>
      </c>
      <c r="C8803" t="s">
        <v>5</v>
      </c>
      <c r="D8803" t="s">
        <v>53</v>
      </c>
      <c r="E8803" t="s">
        <v>35</v>
      </c>
      <c r="F8803" t="s">
        <v>7</v>
      </c>
      <c r="G8803">
        <v>7</v>
      </c>
    </row>
    <row r="8804" spans="1:7" x14ac:dyDescent="0.4">
      <c r="A8804" t="s">
        <v>40</v>
      </c>
      <c r="B8804">
        <v>2016</v>
      </c>
      <c r="C8804" t="s">
        <v>5</v>
      </c>
      <c r="D8804" t="s">
        <v>53</v>
      </c>
      <c r="E8804" t="s">
        <v>36</v>
      </c>
      <c r="F8804" t="s">
        <v>7</v>
      </c>
      <c r="G8804">
        <v>43</v>
      </c>
    </row>
    <row r="8805" spans="1:7" x14ac:dyDescent="0.4">
      <c r="A8805" t="s">
        <v>40</v>
      </c>
      <c r="B8805">
        <v>2016</v>
      </c>
      <c r="C8805" t="s">
        <v>5</v>
      </c>
      <c r="D8805" t="s">
        <v>53</v>
      </c>
      <c r="E8805" t="s">
        <v>37</v>
      </c>
      <c r="F8805" t="s">
        <v>7</v>
      </c>
      <c r="G8805">
        <v>-16</v>
      </c>
    </row>
    <row r="8806" spans="1:7" x14ac:dyDescent="0.4">
      <c r="A8806" t="s">
        <v>40</v>
      </c>
      <c r="B8806">
        <v>2016</v>
      </c>
      <c r="C8806" t="s">
        <v>5</v>
      </c>
      <c r="D8806" t="s">
        <v>54</v>
      </c>
      <c r="E8806" t="s">
        <v>6</v>
      </c>
      <c r="F8806" t="s">
        <v>7</v>
      </c>
      <c r="G8806">
        <v>-43</v>
      </c>
    </row>
    <row r="8807" spans="1:7" x14ac:dyDescent="0.4">
      <c r="A8807" t="s">
        <v>40</v>
      </c>
      <c r="B8807">
        <v>2016</v>
      </c>
      <c r="C8807" t="s">
        <v>5</v>
      </c>
      <c r="D8807" t="s">
        <v>54</v>
      </c>
      <c r="E8807" t="s">
        <v>8</v>
      </c>
      <c r="F8807" t="s">
        <v>7</v>
      </c>
      <c r="G8807">
        <v>11</v>
      </c>
    </row>
    <row r="8808" spans="1:7" x14ac:dyDescent="0.4">
      <c r="A8808" t="s">
        <v>40</v>
      </c>
      <c r="B8808">
        <v>2016</v>
      </c>
      <c r="C8808" t="s">
        <v>5</v>
      </c>
      <c r="D8808" t="s">
        <v>54</v>
      </c>
      <c r="E8808" t="s">
        <v>9</v>
      </c>
      <c r="F8808" t="s">
        <v>7</v>
      </c>
      <c r="G8808">
        <v>-1</v>
      </c>
    </row>
    <row r="8809" spans="1:7" x14ac:dyDescent="0.4">
      <c r="A8809" t="s">
        <v>40</v>
      </c>
      <c r="B8809">
        <v>2016</v>
      </c>
      <c r="C8809" t="s">
        <v>5</v>
      </c>
      <c r="D8809" t="s">
        <v>54</v>
      </c>
      <c r="E8809" t="s">
        <v>10</v>
      </c>
      <c r="F8809" t="s">
        <v>7</v>
      </c>
      <c r="G8809">
        <v>14</v>
      </c>
    </row>
    <row r="8810" spans="1:7" x14ac:dyDescent="0.4">
      <c r="A8810" t="s">
        <v>40</v>
      </c>
      <c r="B8810">
        <v>2016</v>
      </c>
      <c r="C8810" t="s">
        <v>5</v>
      </c>
      <c r="D8810" t="s">
        <v>54</v>
      </c>
      <c r="E8810" t="s">
        <v>11</v>
      </c>
      <c r="F8810" t="s">
        <v>7</v>
      </c>
      <c r="G8810">
        <v>-13</v>
      </c>
    </row>
    <row r="8811" spans="1:7" x14ac:dyDescent="0.4">
      <c r="A8811" t="s">
        <v>40</v>
      </c>
      <c r="B8811">
        <v>2016</v>
      </c>
      <c r="C8811" t="s">
        <v>5</v>
      </c>
      <c r="D8811" t="s">
        <v>54</v>
      </c>
      <c r="E8811" t="s">
        <v>12</v>
      </c>
      <c r="F8811" t="s">
        <v>7</v>
      </c>
      <c r="G8811">
        <v>-1</v>
      </c>
    </row>
    <row r="8812" spans="1:7" x14ac:dyDescent="0.4">
      <c r="A8812" t="s">
        <v>40</v>
      </c>
      <c r="B8812">
        <v>2016</v>
      </c>
      <c r="C8812" t="s">
        <v>5</v>
      </c>
      <c r="D8812" t="s">
        <v>54</v>
      </c>
      <c r="E8812" t="s">
        <v>13</v>
      </c>
      <c r="F8812" t="s">
        <v>7</v>
      </c>
      <c r="G8812">
        <v>16</v>
      </c>
    </row>
    <row r="8813" spans="1:7" x14ac:dyDescent="0.4">
      <c r="A8813" t="s">
        <v>40</v>
      </c>
      <c r="B8813">
        <v>2016</v>
      </c>
      <c r="C8813" t="s">
        <v>5</v>
      </c>
      <c r="D8813" t="s">
        <v>54</v>
      </c>
      <c r="E8813" t="s">
        <v>14</v>
      </c>
      <c r="F8813" t="s">
        <v>7</v>
      </c>
      <c r="G8813">
        <v>-22</v>
      </c>
    </row>
    <row r="8814" spans="1:7" x14ac:dyDescent="0.4">
      <c r="A8814" t="s">
        <v>40</v>
      </c>
      <c r="B8814">
        <v>2016</v>
      </c>
      <c r="C8814" t="s">
        <v>5</v>
      </c>
      <c r="D8814" t="s">
        <v>54</v>
      </c>
      <c r="E8814" t="s">
        <v>15</v>
      </c>
      <c r="F8814" t="s">
        <v>7</v>
      </c>
      <c r="G8814">
        <v>5</v>
      </c>
    </row>
    <row r="8815" spans="1:7" x14ac:dyDescent="0.4">
      <c r="A8815" t="s">
        <v>40</v>
      </c>
      <c r="B8815">
        <v>2016</v>
      </c>
      <c r="C8815" t="s">
        <v>5</v>
      </c>
      <c r="D8815" t="s">
        <v>54</v>
      </c>
      <c r="E8815" t="s">
        <v>16</v>
      </c>
      <c r="F8815" t="s">
        <v>7</v>
      </c>
      <c r="G8815">
        <v>-1</v>
      </c>
    </row>
    <row r="8816" spans="1:7" x14ac:dyDescent="0.4">
      <c r="A8816" t="s">
        <v>40</v>
      </c>
      <c r="B8816">
        <v>2016</v>
      </c>
      <c r="C8816" t="s">
        <v>5</v>
      </c>
      <c r="D8816" t="s">
        <v>54</v>
      </c>
      <c r="E8816" t="s">
        <v>17</v>
      </c>
      <c r="F8816" t="s">
        <v>7</v>
      </c>
      <c r="G8816">
        <v>-2</v>
      </c>
    </row>
    <row r="8817" spans="1:7" x14ac:dyDescent="0.4">
      <c r="A8817" t="s">
        <v>40</v>
      </c>
      <c r="B8817">
        <v>2016</v>
      </c>
      <c r="C8817" t="s">
        <v>5</v>
      </c>
      <c r="D8817" t="s">
        <v>54</v>
      </c>
      <c r="E8817" t="s">
        <v>18</v>
      </c>
      <c r="F8817" t="s">
        <v>7</v>
      </c>
      <c r="G8817">
        <v>-3</v>
      </c>
    </row>
    <row r="8818" spans="1:7" x14ac:dyDescent="0.4">
      <c r="A8818" t="s">
        <v>40</v>
      </c>
      <c r="B8818">
        <v>2016</v>
      </c>
      <c r="C8818" t="s">
        <v>5</v>
      </c>
      <c r="D8818" t="s">
        <v>54</v>
      </c>
      <c r="E8818" t="s">
        <v>19</v>
      </c>
      <c r="F8818" t="s">
        <v>7</v>
      </c>
      <c r="G8818">
        <v>12</v>
      </c>
    </row>
    <row r="8819" spans="1:7" x14ac:dyDescent="0.4">
      <c r="A8819" t="s">
        <v>40</v>
      </c>
      <c r="B8819">
        <v>2016</v>
      </c>
      <c r="C8819" t="s">
        <v>5</v>
      </c>
      <c r="D8819" t="s">
        <v>54</v>
      </c>
      <c r="E8819" t="s">
        <v>20</v>
      </c>
      <c r="F8819" t="s">
        <v>7</v>
      </c>
      <c r="G8819">
        <v>-2</v>
      </c>
    </row>
    <row r="8820" spans="1:7" x14ac:dyDescent="0.4">
      <c r="A8820" t="s">
        <v>40</v>
      </c>
      <c r="B8820">
        <v>2016</v>
      </c>
      <c r="C8820" t="s">
        <v>5</v>
      </c>
      <c r="D8820" t="s">
        <v>54</v>
      </c>
      <c r="E8820" t="s">
        <v>21</v>
      </c>
      <c r="F8820" t="s">
        <v>7</v>
      </c>
      <c r="G8820">
        <v>12</v>
      </c>
    </row>
    <row r="8821" spans="1:7" x14ac:dyDescent="0.4">
      <c r="A8821" t="s">
        <v>40</v>
      </c>
      <c r="B8821">
        <v>2016</v>
      </c>
      <c r="C8821" t="s">
        <v>5</v>
      </c>
      <c r="D8821" t="s">
        <v>54</v>
      </c>
      <c r="E8821" t="s">
        <v>22</v>
      </c>
      <c r="F8821" t="s">
        <v>7</v>
      </c>
      <c r="G8821">
        <v>2</v>
      </c>
    </row>
    <row r="8822" spans="1:7" x14ac:dyDescent="0.4">
      <c r="A8822" t="s">
        <v>40</v>
      </c>
      <c r="B8822">
        <v>2016</v>
      </c>
      <c r="C8822" t="s">
        <v>5</v>
      </c>
      <c r="D8822" t="s">
        <v>54</v>
      </c>
      <c r="E8822" t="s">
        <v>23</v>
      </c>
      <c r="F8822" t="s">
        <v>7</v>
      </c>
      <c r="G8822">
        <v>29</v>
      </c>
    </row>
    <row r="8823" spans="1:7" x14ac:dyDescent="0.4">
      <c r="A8823" t="s">
        <v>40</v>
      </c>
      <c r="B8823">
        <v>2016</v>
      </c>
      <c r="C8823" t="s">
        <v>5</v>
      </c>
      <c r="D8823" t="s">
        <v>54</v>
      </c>
      <c r="E8823" t="s">
        <v>24</v>
      </c>
      <c r="F8823" t="s">
        <v>7</v>
      </c>
      <c r="G8823">
        <v>4</v>
      </c>
    </row>
    <row r="8824" spans="1:7" x14ac:dyDescent="0.4">
      <c r="A8824" t="s">
        <v>40</v>
      </c>
      <c r="B8824">
        <v>2016</v>
      </c>
      <c r="C8824" t="s">
        <v>5</v>
      </c>
      <c r="D8824" t="s">
        <v>54</v>
      </c>
      <c r="E8824" t="s">
        <v>25</v>
      </c>
      <c r="F8824" t="s">
        <v>7</v>
      </c>
      <c r="G8824">
        <v>-25</v>
      </c>
    </row>
    <row r="8825" spans="1:7" x14ac:dyDescent="0.4">
      <c r="A8825" t="s">
        <v>40</v>
      </c>
      <c r="B8825">
        <v>2016</v>
      </c>
      <c r="C8825" t="s">
        <v>5</v>
      </c>
      <c r="D8825" t="s">
        <v>54</v>
      </c>
      <c r="E8825" t="s">
        <v>26</v>
      </c>
      <c r="F8825" t="s">
        <v>7</v>
      </c>
      <c r="G8825">
        <v>-10</v>
      </c>
    </row>
    <row r="8826" spans="1:7" x14ac:dyDescent="0.4">
      <c r="A8826" t="s">
        <v>40</v>
      </c>
      <c r="B8826">
        <v>2016</v>
      </c>
      <c r="C8826" t="s">
        <v>5</v>
      </c>
      <c r="D8826" t="s">
        <v>54</v>
      </c>
      <c r="E8826" t="s">
        <v>27</v>
      </c>
      <c r="F8826" t="s">
        <v>7</v>
      </c>
      <c r="G8826">
        <v>2</v>
      </c>
    </row>
    <row r="8827" spans="1:7" x14ac:dyDescent="0.4">
      <c r="A8827" t="s">
        <v>40</v>
      </c>
      <c r="B8827">
        <v>2016</v>
      </c>
      <c r="C8827" t="s">
        <v>5</v>
      </c>
      <c r="D8827" t="s">
        <v>54</v>
      </c>
      <c r="E8827" t="s">
        <v>28</v>
      </c>
      <c r="F8827" t="s">
        <v>7</v>
      </c>
      <c r="G8827">
        <v>6</v>
      </c>
    </row>
    <row r="8828" spans="1:7" x14ac:dyDescent="0.4">
      <c r="A8828" t="s">
        <v>40</v>
      </c>
      <c r="B8828">
        <v>2016</v>
      </c>
      <c r="C8828" t="s">
        <v>5</v>
      </c>
      <c r="D8828" t="s">
        <v>54</v>
      </c>
      <c r="E8828" t="s">
        <v>29</v>
      </c>
      <c r="F8828" t="s">
        <v>7</v>
      </c>
      <c r="G8828">
        <v>2</v>
      </c>
    </row>
    <row r="8829" spans="1:7" x14ac:dyDescent="0.4">
      <c r="A8829" t="s">
        <v>40</v>
      </c>
      <c r="B8829">
        <v>2016</v>
      </c>
      <c r="C8829" t="s">
        <v>5</v>
      </c>
      <c r="D8829" t="s">
        <v>54</v>
      </c>
      <c r="E8829" t="s">
        <v>30</v>
      </c>
      <c r="F8829" t="s">
        <v>7</v>
      </c>
      <c r="G8829">
        <v>0</v>
      </c>
    </row>
    <row r="8830" spans="1:7" x14ac:dyDescent="0.4">
      <c r="A8830" t="s">
        <v>40</v>
      </c>
      <c r="B8830">
        <v>2016</v>
      </c>
      <c r="C8830" t="s">
        <v>5</v>
      </c>
      <c r="D8830" t="s">
        <v>54</v>
      </c>
      <c r="E8830" t="s">
        <v>31</v>
      </c>
      <c r="F8830" t="s">
        <v>7</v>
      </c>
      <c r="G8830">
        <v>6</v>
      </c>
    </row>
    <row r="8831" spans="1:7" x14ac:dyDescent="0.4">
      <c r="A8831" t="s">
        <v>40</v>
      </c>
      <c r="B8831">
        <v>2016</v>
      </c>
      <c r="C8831" t="s">
        <v>5</v>
      </c>
      <c r="D8831" t="s">
        <v>54</v>
      </c>
      <c r="E8831" t="s">
        <v>32</v>
      </c>
      <c r="F8831" t="s">
        <v>7</v>
      </c>
      <c r="G8831">
        <v>-30</v>
      </c>
    </row>
    <row r="8832" spans="1:7" x14ac:dyDescent="0.4">
      <c r="A8832" t="s">
        <v>40</v>
      </c>
      <c r="B8832">
        <v>2016</v>
      </c>
      <c r="C8832" t="s">
        <v>5</v>
      </c>
      <c r="D8832" t="s">
        <v>54</v>
      </c>
      <c r="E8832" t="s">
        <v>33</v>
      </c>
      <c r="F8832" t="s">
        <v>7</v>
      </c>
      <c r="G8832">
        <v>-7</v>
      </c>
    </row>
    <row r="8833" spans="1:7" x14ac:dyDescent="0.4">
      <c r="A8833" t="s">
        <v>40</v>
      </c>
      <c r="B8833">
        <v>2016</v>
      </c>
      <c r="C8833" t="s">
        <v>5</v>
      </c>
      <c r="D8833" t="s">
        <v>54</v>
      </c>
      <c r="E8833" t="s">
        <v>34</v>
      </c>
      <c r="F8833" t="s">
        <v>7</v>
      </c>
      <c r="G8833">
        <v>-6</v>
      </c>
    </row>
    <row r="8834" spans="1:7" x14ac:dyDescent="0.4">
      <c r="A8834" t="s">
        <v>40</v>
      </c>
      <c r="B8834">
        <v>2016</v>
      </c>
      <c r="C8834" t="s">
        <v>5</v>
      </c>
      <c r="D8834" t="s">
        <v>54</v>
      </c>
      <c r="E8834" t="s">
        <v>35</v>
      </c>
      <c r="F8834" t="s">
        <v>7</v>
      </c>
      <c r="G8834">
        <v>0</v>
      </c>
    </row>
    <row r="8835" spans="1:7" x14ac:dyDescent="0.4">
      <c r="A8835" t="s">
        <v>40</v>
      </c>
      <c r="B8835">
        <v>2016</v>
      </c>
      <c r="C8835" t="s">
        <v>5</v>
      </c>
      <c r="D8835" t="s">
        <v>54</v>
      </c>
      <c r="E8835" t="s">
        <v>36</v>
      </c>
      <c r="F8835" t="s">
        <v>7</v>
      </c>
      <c r="G8835">
        <v>-18</v>
      </c>
    </row>
    <row r="8836" spans="1:7" x14ac:dyDescent="0.4">
      <c r="A8836" t="s">
        <v>40</v>
      </c>
      <c r="B8836">
        <v>2016</v>
      </c>
      <c r="C8836" t="s">
        <v>5</v>
      </c>
      <c r="D8836" t="s">
        <v>54</v>
      </c>
      <c r="E8836" t="s">
        <v>37</v>
      </c>
      <c r="F8836" t="s">
        <v>7</v>
      </c>
      <c r="G8836">
        <v>-23</v>
      </c>
    </row>
    <row r="8837" spans="1:7" x14ac:dyDescent="0.4">
      <c r="A8837" t="s">
        <v>40</v>
      </c>
      <c r="B8837">
        <v>2016</v>
      </c>
      <c r="C8837" t="s">
        <v>5</v>
      </c>
      <c r="D8837" t="s">
        <v>55</v>
      </c>
      <c r="E8837" t="s">
        <v>6</v>
      </c>
      <c r="F8837" t="s">
        <v>7</v>
      </c>
      <c r="G8837">
        <v>-275</v>
      </c>
    </row>
    <row r="8838" spans="1:7" x14ac:dyDescent="0.4">
      <c r="A8838" t="s">
        <v>40</v>
      </c>
      <c r="B8838">
        <v>2016</v>
      </c>
      <c r="C8838" t="s">
        <v>5</v>
      </c>
      <c r="D8838" t="s">
        <v>55</v>
      </c>
      <c r="E8838" t="s">
        <v>8</v>
      </c>
      <c r="F8838" t="s">
        <v>7</v>
      </c>
      <c r="G8838">
        <v>-5</v>
      </c>
    </row>
    <row r="8839" spans="1:7" x14ac:dyDescent="0.4">
      <c r="A8839" t="s">
        <v>40</v>
      </c>
      <c r="B8839">
        <v>2016</v>
      </c>
      <c r="C8839" t="s">
        <v>5</v>
      </c>
      <c r="D8839" t="s">
        <v>55</v>
      </c>
      <c r="E8839" t="s">
        <v>9</v>
      </c>
      <c r="F8839" t="s">
        <v>7</v>
      </c>
      <c r="G8839">
        <v>-45</v>
      </c>
    </row>
    <row r="8840" spans="1:7" x14ac:dyDescent="0.4">
      <c r="A8840" t="s">
        <v>40</v>
      </c>
      <c r="B8840">
        <v>2016</v>
      </c>
      <c r="C8840" t="s">
        <v>5</v>
      </c>
      <c r="D8840" t="s">
        <v>55</v>
      </c>
      <c r="E8840" t="s">
        <v>10</v>
      </c>
      <c r="F8840" t="s">
        <v>7</v>
      </c>
      <c r="G8840">
        <v>-12</v>
      </c>
    </row>
    <row r="8841" spans="1:7" x14ac:dyDescent="0.4">
      <c r="A8841" t="s">
        <v>40</v>
      </c>
      <c r="B8841">
        <v>2016</v>
      </c>
      <c r="C8841" t="s">
        <v>5</v>
      </c>
      <c r="D8841" t="s">
        <v>55</v>
      </c>
      <c r="E8841" t="s">
        <v>11</v>
      </c>
      <c r="F8841" t="s">
        <v>7</v>
      </c>
      <c r="G8841">
        <v>6</v>
      </c>
    </row>
    <row r="8842" spans="1:7" x14ac:dyDescent="0.4">
      <c r="A8842" t="s">
        <v>40</v>
      </c>
      <c r="B8842">
        <v>2016</v>
      </c>
      <c r="C8842" t="s">
        <v>5</v>
      </c>
      <c r="D8842" t="s">
        <v>55</v>
      </c>
      <c r="E8842" t="s">
        <v>12</v>
      </c>
      <c r="F8842" t="s">
        <v>7</v>
      </c>
      <c r="G8842">
        <v>4</v>
      </c>
    </row>
    <row r="8843" spans="1:7" x14ac:dyDescent="0.4">
      <c r="A8843" t="s">
        <v>40</v>
      </c>
      <c r="B8843">
        <v>2016</v>
      </c>
      <c r="C8843" t="s">
        <v>5</v>
      </c>
      <c r="D8843" t="s">
        <v>55</v>
      </c>
      <c r="E8843" t="s">
        <v>13</v>
      </c>
      <c r="F8843" t="s">
        <v>7</v>
      </c>
      <c r="G8843">
        <v>-7</v>
      </c>
    </row>
    <row r="8844" spans="1:7" x14ac:dyDescent="0.4">
      <c r="A8844" t="s">
        <v>40</v>
      </c>
      <c r="B8844">
        <v>2016</v>
      </c>
      <c r="C8844" t="s">
        <v>5</v>
      </c>
      <c r="D8844" t="s">
        <v>55</v>
      </c>
      <c r="E8844" t="s">
        <v>14</v>
      </c>
      <c r="F8844" t="s">
        <v>7</v>
      </c>
      <c r="G8844">
        <v>-17</v>
      </c>
    </row>
    <row r="8845" spans="1:7" x14ac:dyDescent="0.4">
      <c r="A8845" t="s">
        <v>40</v>
      </c>
      <c r="B8845">
        <v>2016</v>
      </c>
      <c r="C8845" t="s">
        <v>5</v>
      </c>
      <c r="D8845" t="s">
        <v>55</v>
      </c>
      <c r="E8845" t="s">
        <v>15</v>
      </c>
      <c r="F8845" t="s">
        <v>7</v>
      </c>
      <c r="G8845">
        <v>-4</v>
      </c>
    </row>
    <row r="8846" spans="1:7" x14ac:dyDescent="0.4">
      <c r="A8846" t="s">
        <v>40</v>
      </c>
      <c r="B8846">
        <v>2016</v>
      </c>
      <c r="C8846" t="s">
        <v>5</v>
      </c>
      <c r="D8846" t="s">
        <v>55</v>
      </c>
      <c r="E8846" t="s">
        <v>16</v>
      </c>
      <c r="F8846" t="s">
        <v>7</v>
      </c>
      <c r="G8846">
        <v>-2</v>
      </c>
    </row>
    <row r="8847" spans="1:7" x14ac:dyDescent="0.4">
      <c r="A8847" t="s">
        <v>40</v>
      </c>
      <c r="B8847">
        <v>2016</v>
      </c>
      <c r="C8847" t="s">
        <v>5</v>
      </c>
      <c r="D8847" t="s">
        <v>55</v>
      </c>
      <c r="E8847" t="s">
        <v>17</v>
      </c>
      <c r="F8847" t="s">
        <v>7</v>
      </c>
      <c r="G8847">
        <v>-4</v>
      </c>
    </row>
    <row r="8848" spans="1:7" x14ac:dyDescent="0.4">
      <c r="A8848" t="s">
        <v>40</v>
      </c>
      <c r="B8848">
        <v>2016</v>
      </c>
      <c r="C8848" t="s">
        <v>5</v>
      </c>
      <c r="D8848" t="s">
        <v>55</v>
      </c>
      <c r="E8848" t="s">
        <v>18</v>
      </c>
      <c r="F8848" t="s">
        <v>7</v>
      </c>
      <c r="G8848">
        <v>-6</v>
      </c>
    </row>
    <row r="8849" spans="1:7" x14ac:dyDescent="0.4">
      <c r="A8849" t="s">
        <v>40</v>
      </c>
      <c r="B8849">
        <v>2016</v>
      </c>
      <c r="C8849" t="s">
        <v>5</v>
      </c>
      <c r="D8849" t="s">
        <v>55</v>
      </c>
      <c r="E8849" t="s">
        <v>19</v>
      </c>
      <c r="F8849" t="s">
        <v>7</v>
      </c>
      <c r="G8849">
        <v>-10</v>
      </c>
    </row>
    <row r="8850" spans="1:7" x14ac:dyDescent="0.4">
      <c r="A8850" t="s">
        <v>40</v>
      </c>
      <c r="B8850">
        <v>2016</v>
      </c>
      <c r="C8850" t="s">
        <v>5</v>
      </c>
      <c r="D8850" t="s">
        <v>55</v>
      </c>
      <c r="E8850" t="s">
        <v>20</v>
      </c>
      <c r="F8850" t="s">
        <v>7</v>
      </c>
      <c r="G8850">
        <v>0</v>
      </c>
    </row>
    <row r="8851" spans="1:7" x14ac:dyDescent="0.4">
      <c r="A8851" t="s">
        <v>40</v>
      </c>
      <c r="B8851">
        <v>2016</v>
      </c>
      <c r="C8851" t="s">
        <v>5</v>
      </c>
      <c r="D8851" t="s">
        <v>55</v>
      </c>
      <c r="E8851" t="s">
        <v>21</v>
      </c>
      <c r="F8851" t="s">
        <v>7</v>
      </c>
      <c r="G8851">
        <v>0</v>
      </c>
    </row>
    <row r="8852" spans="1:7" x14ac:dyDescent="0.4">
      <c r="A8852" t="s">
        <v>40</v>
      </c>
      <c r="B8852">
        <v>2016</v>
      </c>
      <c r="C8852" t="s">
        <v>5</v>
      </c>
      <c r="D8852" t="s">
        <v>55</v>
      </c>
      <c r="E8852" t="s">
        <v>22</v>
      </c>
      <c r="F8852" t="s">
        <v>7</v>
      </c>
      <c r="G8852">
        <v>-8</v>
      </c>
    </row>
    <row r="8853" spans="1:7" x14ac:dyDescent="0.4">
      <c r="A8853" t="s">
        <v>40</v>
      </c>
      <c r="B8853">
        <v>2016</v>
      </c>
      <c r="C8853" t="s">
        <v>5</v>
      </c>
      <c r="D8853" t="s">
        <v>55</v>
      </c>
      <c r="E8853" t="s">
        <v>23</v>
      </c>
      <c r="F8853" t="s">
        <v>7</v>
      </c>
      <c r="G8853">
        <v>10</v>
      </c>
    </row>
    <row r="8854" spans="1:7" x14ac:dyDescent="0.4">
      <c r="A8854" t="s">
        <v>40</v>
      </c>
      <c r="B8854">
        <v>2016</v>
      </c>
      <c r="C8854" t="s">
        <v>5</v>
      </c>
      <c r="D8854" t="s">
        <v>55</v>
      </c>
      <c r="E8854" t="s">
        <v>24</v>
      </c>
      <c r="F8854" t="s">
        <v>7</v>
      </c>
      <c r="G8854">
        <v>-48</v>
      </c>
    </row>
    <row r="8855" spans="1:7" x14ac:dyDescent="0.4">
      <c r="A8855" t="s">
        <v>40</v>
      </c>
      <c r="B8855">
        <v>2016</v>
      </c>
      <c r="C8855" t="s">
        <v>5</v>
      </c>
      <c r="D8855" t="s">
        <v>55</v>
      </c>
      <c r="E8855" t="s">
        <v>25</v>
      </c>
      <c r="F8855" t="s">
        <v>7</v>
      </c>
      <c r="G8855">
        <v>24</v>
      </c>
    </row>
    <row r="8856" spans="1:7" x14ac:dyDescent="0.4">
      <c r="A8856" t="s">
        <v>40</v>
      </c>
      <c r="B8856">
        <v>2016</v>
      </c>
      <c r="C8856" t="s">
        <v>5</v>
      </c>
      <c r="D8856" t="s">
        <v>55</v>
      </c>
      <c r="E8856" t="s">
        <v>26</v>
      </c>
      <c r="F8856" t="s">
        <v>7</v>
      </c>
      <c r="G8856">
        <v>-36</v>
      </c>
    </row>
    <row r="8857" spans="1:7" x14ac:dyDescent="0.4">
      <c r="A8857" t="s">
        <v>40</v>
      </c>
      <c r="B8857">
        <v>2016</v>
      </c>
      <c r="C8857" t="s">
        <v>5</v>
      </c>
      <c r="D8857" t="s">
        <v>55</v>
      </c>
      <c r="E8857" t="s">
        <v>27</v>
      </c>
      <c r="F8857" t="s">
        <v>7</v>
      </c>
      <c r="G8857">
        <v>-24</v>
      </c>
    </row>
    <row r="8858" spans="1:7" x14ac:dyDescent="0.4">
      <c r="A8858" t="s">
        <v>40</v>
      </c>
      <c r="B8858">
        <v>2016</v>
      </c>
      <c r="C8858" t="s">
        <v>5</v>
      </c>
      <c r="D8858" t="s">
        <v>55</v>
      </c>
      <c r="E8858" t="s">
        <v>28</v>
      </c>
      <c r="F8858" t="s">
        <v>7</v>
      </c>
      <c r="G8858">
        <v>-20</v>
      </c>
    </row>
    <row r="8859" spans="1:7" x14ac:dyDescent="0.4">
      <c r="A8859" t="s">
        <v>40</v>
      </c>
      <c r="B8859">
        <v>2016</v>
      </c>
      <c r="C8859" t="s">
        <v>5</v>
      </c>
      <c r="D8859" t="s">
        <v>55</v>
      </c>
      <c r="E8859" t="s">
        <v>29</v>
      </c>
      <c r="F8859" t="s">
        <v>7</v>
      </c>
      <c r="G8859">
        <v>9</v>
      </c>
    </row>
    <row r="8860" spans="1:7" x14ac:dyDescent="0.4">
      <c r="A8860" t="s">
        <v>40</v>
      </c>
      <c r="B8860">
        <v>2016</v>
      </c>
      <c r="C8860" t="s">
        <v>5</v>
      </c>
      <c r="D8860" t="s">
        <v>55</v>
      </c>
      <c r="E8860" t="s">
        <v>30</v>
      </c>
      <c r="F8860" t="s">
        <v>7</v>
      </c>
      <c r="G8860">
        <v>-32</v>
      </c>
    </row>
    <row r="8861" spans="1:7" x14ac:dyDescent="0.4">
      <c r="A8861" t="s">
        <v>40</v>
      </c>
      <c r="B8861">
        <v>2016</v>
      </c>
      <c r="C8861" t="s">
        <v>5</v>
      </c>
      <c r="D8861" t="s">
        <v>55</v>
      </c>
      <c r="E8861" t="s">
        <v>31</v>
      </c>
      <c r="F8861" t="s">
        <v>7</v>
      </c>
      <c r="G8861">
        <v>-6</v>
      </c>
    </row>
    <row r="8862" spans="1:7" x14ac:dyDescent="0.4">
      <c r="A8862" t="s">
        <v>40</v>
      </c>
      <c r="B8862">
        <v>2016</v>
      </c>
      <c r="C8862" t="s">
        <v>5</v>
      </c>
      <c r="D8862" t="s">
        <v>55</v>
      </c>
      <c r="E8862" t="s">
        <v>32</v>
      </c>
      <c r="F8862" t="s">
        <v>7</v>
      </c>
      <c r="G8862">
        <v>-4</v>
      </c>
    </row>
    <row r="8863" spans="1:7" x14ac:dyDescent="0.4">
      <c r="A8863" t="s">
        <v>40</v>
      </c>
      <c r="B8863">
        <v>2016</v>
      </c>
      <c r="C8863" t="s">
        <v>5</v>
      </c>
      <c r="D8863" t="s">
        <v>55</v>
      </c>
      <c r="E8863" t="s">
        <v>33</v>
      </c>
      <c r="F8863" t="s">
        <v>7</v>
      </c>
      <c r="G8863">
        <v>-26</v>
      </c>
    </row>
    <row r="8864" spans="1:7" x14ac:dyDescent="0.4">
      <c r="A8864" t="s">
        <v>40</v>
      </c>
      <c r="B8864">
        <v>2016</v>
      </c>
      <c r="C8864" t="s">
        <v>5</v>
      </c>
      <c r="D8864" t="s">
        <v>55</v>
      </c>
      <c r="E8864" t="s">
        <v>34</v>
      </c>
      <c r="F8864" t="s">
        <v>7</v>
      </c>
      <c r="G8864">
        <v>-2</v>
      </c>
    </row>
    <row r="8865" spans="1:7" x14ac:dyDescent="0.4">
      <c r="A8865" t="s">
        <v>40</v>
      </c>
      <c r="B8865">
        <v>2016</v>
      </c>
      <c r="C8865" t="s">
        <v>5</v>
      </c>
      <c r="D8865" t="s">
        <v>55</v>
      </c>
      <c r="E8865" t="s">
        <v>35</v>
      </c>
      <c r="F8865" t="s">
        <v>7</v>
      </c>
      <c r="G8865">
        <v>-21</v>
      </c>
    </row>
    <row r="8866" spans="1:7" x14ac:dyDescent="0.4">
      <c r="A8866" t="s">
        <v>40</v>
      </c>
      <c r="B8866">
        <v>2016</v>
      </c>
      <c r="C8866" t="s">
        <v>5</v>
      </c>
      <c r="D8866" t="s">
        <v>55</v>
      </c>
      <c r="E8866" t="s">
        <v>36</v>
      </c>
      <c r="F8866" t="s">
        <v>7</v>
      </c>
      <c r="G8866">
        <v>12</v>
      </c>
    </row>
    <row r="8867" spans="1:7" x14ac:dyDescent="0.4">
      <c r="A8867" t="s">
        <v>40</v>
      </c>
      <c r="B8867">
        <v>2016</v>
      </c>
      <c r="C8867" t="s">
        <v>5</v>
      </c>
      <c r="D8867" t="s">
        <v>55</v>
      </c>
      <c r="E8867" t="s">
        <v>37</v>
      </c>
      <c r="F8867" t="s">
        <v>7</v>
      </c>
      <c r="G8867">
        <v>-1</v>
      </c>
    </row>
    <row r="8868" spans="1:7" x14ac:dyDescent="0.4">
      <c r="A8868" t="s">
        <v>40</v>
      </c>
      <c r="B8868">
        <v>2016</v>
      </c>
      <c r="C8868" t="s">
        <v>5</v>
      </c>
      <c r="D8868" t="s">
        <v>56</v>
      </c>
      <c r="E8868" t="s">
        <v>6</v>
      </c>
      <c r="F8868" t="s">
        <v>7</v>
      </c>
      <c r="G8868">
        <v>1745</v>
      </c>
    </row>
    <row r="8869" spans="1:7" x14ac:dyDescent="0.4">
      <c r="A8869" t="s">
        <v>40</v>
      </c>
      <c r="B8869">
        <v>2016</v>
      </c>
      <c r="C8869" t="s">
        <v>5</v>
      </c>
      <c r="D8869" t="s">
        <v>56</v>
      </c>
      <c r="E8869" t="s">
        <v>8</v>
      </c>
      <c r="F8869" t="s">
        <v>7</v>
      </c>
      <c r="G8869">
        <v>16</v>
      </c>
    </row>
    <row r="8870" spans="1:7" x14ac:dyDescent="0.4">
      <c r="A8870" t="s">
        <v>40</v>
      </c>
      <c r="B8870">
        <v>2016</v>
      </c>
      <c r="C8870" t="s">
        <v>5</v>
      </c>
      <c r="D8870" t="s">
        <v>56</v>
      </c>
      <c r="E8870" t="s">
        <v>9</v>
      </c>
      <c r="F8870" t="s">
        <v>7</v>
      </c>
      <c r="G8870">
        <v>217</v>
      </c>
    </row>
    <row r="8871" spans="1:7" x14ac:dyDescent="0.4">
      <c r="A8871" t="s">
        <v>40</v>
      </c>
      <c r="B8871">
        <v>2016</v>
      </c>
      <c r="C8871" t="s">
        <v>5</v>
      </c>
      <c r="D8871" t="s">
        <v>56</v>
      </c>
      <c r="E8871" t="s">
        <v>10</v>
      </c>
      <c r="F8871" t="s">
        <v>7</v>
      </c>
      <c r="G8871">
        <v>62</v>
      </c>
    </row>
    <row r="8872" spans="1:7" x14ac:dyDescent="0.4">
      <c r="A8872" t="s">
        <v>40</v>
      </c>
      <c r="B8872">
        <v>2016</v>
      </c>
      <c r="C8872" t="s">
        <v>5</v>
      </c>
      <c r="D8872" t="s">
        <v>56</v>
      </c>
      <c r="E8872" t="s">
        <v>11</v>
      </c>
      <c r="F8872" t="s">
        <v>7</v>
      </c>
      <c r="G8872">
        <v>117</v>
      </c>
    </row>
    <row r="8873" spans="1:7" x14ac:dyDescent="0.4">
      <c r="A8873" t="s">
        <v>40</v>
      </c>
      <c r="B8873">
        <v>2016</v>
      </c>
      <c r="C8873" t="s">
        <v>5</v>
      </c>
      <c r="D8873" t="s">
        <v>56</v>
      </c>
      <c r="E8873" t="s">
        <v>12</v>
      </c>
      <c r="F8873" t="s">
        <v>7</v>
      </c>
      <c r="G8873">
        <v>75</v>
      </c>
    </row>
    <row r="8874" spans="1:7" x14ac:dyDescent="0.4">
      <c r="A8874" t="s">
        <v>40</v>
      </c>
      <c r="B8874">
        <v>2016</v>
      </c>
      <c r="C8874" t="s">
        <v>5</v>
      </c>
      <c r="D8874" t="s">
        <v>56</v>
      </c>
      <c r="E8874" t="s">
        <v>13</v>
      </c>
      <c r="F8874" t="s">
        <v>7</v>
      </c>
      <c r="G8874">
        <v>110</v>
      </c>
    </row>
    <row r="8875" spans="1:7" x14ac:dyDescent="0.4">
      <c r="A8875" t="s">
        <v>40</v>
      </c>
      <c r="B8875">
        <v>2016</v>
      </c>
      <c r="C8875" t="s">
        <v>5</v>
      </c>
      <c r="D8875" t="s">
        <v>56</v>
      </c>
      <c r="E8875" t="s">
        <v>14</v>
      </c>
      <c r="F8875" t="s">
        <v>7</v>
      </c>
      <c r="G8875">
        <v>25</v>
      </c>
    </row>
    <row r="8876" spans="1:7" x14ac:dyDescent="0.4">
      <c r="A8876" t="s">
        <v>40</v>
      </c>
      <c r="B8876">
        <v>2016</v>
      </c>
      <c r="C8876" t="s">
        <v>5</v>
      </c>
      <c r="D8876" t="s">
        <v>56</v>
      </c>
      <c r="E8876" t="s">
        <v>15</v>
      </c>
      <c r="F8876" t="s">
        <v>7</v>
      </c>
      <c r="G8876">
        <v>29</v>
      </c>
    </row>
    <row r="8877" spans="1:7" x14ac:dyDescent="0.4">
      <c r="A8877" t="s">
        <v>40</v>
      </c>
      <c r="B8877">
        <v>2016</v>
      </c>
      <c r="C8877" t="s">
        <v>5</v>
      </c>
      <c r="D8877" t="s">
        <v>56</v>
      </c>
      <c r="E8877" t="s">
        <v>16</v>
      </c>
      <c r="F8877" t="s">
        <v>7</v>
      </c>
      <c r="G8877">
        <v>17</v>
      </c>
    </row>
    <row r="8878" spans="1:7" x14ac:dyDescent="0.4">
      <c r="A8878" t="s">
        <v>40</v>
      </c>
      <c r="B8878">
        <v>2016</v>
      </c>
      <c r="C8878" t="s">
        <v>5</v>
      </c>
      <c r="D8878" t="s">
        <v>56</v>
      </c>
      <c r="E8878" t="s">
        <v>17</v>
      </c>
      <c r="F8878" t="s">
        <v>7</v>
      </c>
      <c r="G8878">
        <v>41</v>
      </c>
    </row>
    <row r="8879" spans="1:7" x14ac:dyDescent="0.4">
      <c r="A8879" t="s">
        <v>40</v>
      </c>
      <c r="B8879">
        <v>2016</v>
      </c>
      <c r="C8879" t="s">
        <v>5</v>
      </c>
      <c r="D8879" t="s">
        <v>56</v>
      </c>
      <c r="E8879" t="s">
        <v>18</v>
      </c>
      <c r="F8879" t="s">
        <v>7</v>
      </c>
      <c r="G8879">
        <v>99</v>
      </c>
    </row>
    <row r="8880" spans="1:7" x14ac:dyDescent="0.4">
      <c r="A8880" t="s">
        <v>40</v>
      </c>
      <c r="B8880">
        <v>2016</v>
      </c>
      <c r="C8880" t="s">
        <v>5</v>
      </c>
      <c r="D8880" t="s">
        <v>56</v>
      </c>
      <c r="E8880" t="s">
        <v>19</v>
      </c>
      <c r="F8880" t="s">
        <v>7</v>
      </c>
      <c r="G8880">
        <v>18</v>
      </c>
    </row>
    <row r="8881" spans="1:7" x14ac:dyDescent="0.4">
      <c r="A8881" t="s">
        <v>40</v>
      </c>
      <c r="B8881">
        <v>2016</v>
      </c>
      <c r="C8881" t="s">
        <v>5</v>
      </c>
      <c r="D8881" t="s">
        <v>56</v>
      </c>
      <c r="E8881" t="s">
        <v>20</v>
      </c>
      <c r="F8881" t="s">
        <v>7</v>
      </c>
      <c r="G8881">
        <v>9</v>
      </c>
    </row>
    <row r="8882" spans="1:7" x14ac:dyDescent="0.4">
      <c r="A8882" t="s">
        <v>40</v>
      </c>
      <c r="B8882">
        <v>2016</v>
      </c>
      <c r="C8882" t="s">
        <v>5</v>
      </c>
      <c r="D8882" t="s">
        <v>56</v>
      </c>
      <c r="E8882" t="s">
        <v>21</v>
      </c>
      <c r="F8882" t="s">
        <v>7</v>
      </c>
      <c r="G8882">
        <v>57</v>
      </c>
    </row>
    <row r="8883" spans="1:7" x14ac:dyDescent="0.4">
      <c r="A8883" t="s">
        <v>40</v>
      </c>
      <c r="B8883">
        <v>2016</v>
      </c>
      <c r="C8883" t="s">
        <v>5</v>
      </c>
      <c r="D8883" t="s">
        <v>56</v>
      </c>
      <c r="E8883" t="s">
        <v>22</v>
      </c>
      <c r="F8883" t="s">
        <v>7</v>
      </c>
      <c r="G8883">
        <v>90</v>
      </c>
    </row>
    <row r="8884" spans="1:7" x14ac:dyDescent="0.4">
      <c r="A8884" t="s">
        <v>40</v>
      </c>
      <c r="B8884">
        <v>2016</v>
      </c>
      <c r="C8884" t="s">
        <v>5</v>
      </c>
      <c r="D8884" t="s">
        <v>56</v>
      </c>
      <c r="E8884" t="s">
        <v>23</v>
      </c>
      <c r="F8884" t="s">
        <v>7</v>
      </c>
      <c r="G8884">
        <v>39</v>
      </c>
    </row>
    <row r="8885" spans="1:7" x14ac:dyDescent="0.4">
      <c r="A8885" t="s">
        <v>40</v>
      </c>
      <c r="B8885">
        <v>2016</v>
      </c>
      <c r="C8885" t="s">
        <v>5</v>
      </c>
      <c r="D8885" t="s">
        <v>56</v>
      </c>
      <c r="E8885" t="s">
        <v>24</v>
      </c>
      <c r="F8885" t="s">
        <v>7</v>
      </c>
      <c r="G8885">
        <v>227</v>
      </c>
    </row>
    <row r="8886" spans="1:7" x14ac:dyDescent="0.4">
      <c r="A8886" t="s">
        <v>40</v>
      </c>
      <c r="B8886">
        <v>2016</v>
      </c>
      <c r="C8886" t="s">
        <v>5</v>
      </c>
      <c r="D8886" t="s">
        <v>56</v>
      </c>
      <c r="E8886" t="s">
        <v>25</v>
      </c>
      <c r="F8886" t="s">
        <v>7</v>
      </c>
      <c r="G8886">
        <v>47</v>
      </c>
    </row>
    <row r="8887" spans="1:7" x14ac:dyDescent="0.4">
      <c r="A8887" t="s">
        <v>40</v>
      </c>
      <c r="B8887">
        <v>2016</v>
      </c>
      <c r="C8887" t="s">
        <v>5</v>
      </c>
      <c r="D8887" t="s">
        <v>56</v>
      </c>
      <c r="E8887" t="s">
        <v>26</v>
      </c>
      <c r="F8887" t="s">
        <v>7</v>
      </c>
      <c r="G8887">
        <v>68</v>
      </c>
    </row>
    <row r="8888" spans="1:7" x14ac:dyDescent="0.4">
      <c r="A8888" t="s">
        <v>40</v>
      </c>
      <c r="B8888">
        <v>2016</v>
      </c>
      <c r="C8888" t="s">
        <v>5</v>
      </c>
      <c r="D8888" t="s">
        <v>56</v>
      </c>
      <c r="E8888" t="s">
        <v>27</v>
      </c>
      <c r="F8888" t="s">
        <v>7</v>
      </c>
      <c r="G8888">
        <v>54</v>
      </c>
    </row>
    <row r="8889" spans="1:7" x14ac:dyDescent="0.4">
      <c r="A8889" t="s">
        <v>40</v>
      </c>
      <c r="B8889">
        <v>2016</v>
      </c>
      <c r="C8889" t="s">
        <v>5</v>
      </c>
      <c r="D8889" t="s">
        <v>56</v>
      </c>
      <c r="E8889" t="s">
        <v>28</v>
      </c>
      <c r="F8889" t="s">
        <v>7</v>
      </c>
      <c r="G8889">
        <v>28</v>
      </c>
    </row>
    <row r="8890" spans="1:7" x14ac:dyDescent="0.4">
      <c r="A8890" t="s">
        <v>40</v>
      </c>
      <c r="B8890">
        <v>2016</v>
      </c>
      <c r="C8890" t="s">
        <v>5</v>
      </c>
      <c r="D8890" t="s">
        <v>56</v>
      </c>
      <c r="E8890" t="s">
        <v>29</v>
      </c>
      <c r="F8890" t="s">
        <v>7</v>
      </c>
      <c r="G8890">
        <v>74</v>
      </c>
    </row>
    <row r="8891" spans="1:7" x14ac:dyDescent="0.4">
      <c r="A8891" t="s">
        <v>40</v>
      </c>
      <c r="B8891">
        <v>2016</v>
      </c>
      <c r="C8891" t="s">
        <v>5</v>
      </c>
      <c r="D8891" t="s">
        <v>56</v>
      </c>
      <c r="E8891" t="s">
        <v>30</v>
      </c>
      <c r="F8891" t="s">
        <v>7</v>
      </c>
      <c r="G8891">
        <v>78</v>
      </c>
    </row>
    <row r="8892" spans="1:7" x14ac:dyDescent="0.4">
      <c r="A8892" t="s">
        <v>40</v>
      </c>
      <c r="B8892">
        <v>2016</v>
      </c>
      <c r="C8892" t="s">
        <v>5</v>
      </c>
      <c r="D8892" t="s">
        <v>56</v>
      </c>
      <c r="E8892" t="s">
        <v>31</v>
      </c>
      <c r="F8892" t="s">
        <v>7</v>
      </c>
      <c r="G8892">
        <v>-1</v>
      </c>
    </row>
    <row r="8893" spans="1:7" x14ac:dyDescent="0.4">
      <c r="A8893" t="s">
        <v>40</v>
      </c>
      <c r="B8893">
        <v>2016</v>
      </c>
      <c r="C8893" t="s">
        <v>5</v>
      </c>
      <c r="D8893" t="s">
        <v>56</v>
      </c>
      <c r="E8893" t="s">
        <v>32</v>
      </c>
      <c r="F8893" t="s">
        <v>7</v>
      </c>
      <c r="G8893">
        <v>46</v>
      </c>
    </row>
    <row r="8894" spans="1:7" x14ac:dyDescent="0.4">
      <c r="A8894" t="s">
        <v>40</v>
      </c>
      <c r="B8894">
        <v>2016</v>
      </c>
      <c r="C8894" t="s">
        <v>5</v>
      </c>
      <c r="D8894" t="s">
        <v>56</v>
      </c>
      <c r="E8894" t="s">
        <v>33</v>
      </c>
      <c r="F8894" t="s">
        <v>7</v>
      </c>
      <c r="G8894">
        <v>8</v>
      </c>
    </row>
    <row r="8895" spans="1:7" x14ac:dyDescent="0.4">
      <c r="A8895" t="s">
        <v>40</v>
      </c>
      <c r="B8895">
        <v>2016</v>
      </c>
      <c r="C8895" t="s">
        <v>5</v>
      </c>
      <c r="D8895" t="s">
        <v>56</v>
      </c>
      <c r="E8895" t="s">
        <v>34</v>
      </c>
      <c r="F8895" t="s">
        <v>7</v>
      </c>
      <c r="G8895">
        <v>21</v>
      </c>
    </row>
    <row r="8896" spans="1:7" x14ac:dyDescent="0.4">
      <c r="A8896" t="s">
        <v>40</v>
      </c>
      <c r="B8896">
        <v>2016</v>
      </c>
      <c r="C8896" t="s">
        <v>5</v>
      </c>
      <c r="D8896" t="s">
        <v>56</v>
      </c>
      <c r="E8896" t="s">
        <v>35</v>
      </c>
      <c r="F8896" t="s">
        <v>7</v>
      </c>
      <c r="G8896">
        <v>19</v>
      </c>
    </row>
    <row r="8897" spans="1:7" x14ac:dyDescent="0.4">
      <c r="A8897" t="s">
        <v>40</v>
      </c>
      <c r="B8897">
        <v>2016</v>
      </c>
      <c r="C8897" t="s">
        <v>5</v>
      </c>
      <c r="D8897" t="s">
        <v>56</v>
      </c>
      <c r="E8897" t="s">
        <v>36</v>
      </c>
      <c r="F8897" t="s">
        <v>7</v>
      </c>
      <c r="G8897">
        <v>44</v>
      </c>
    </row>
    <row r="8898" spans="1:7" x14ac:dyDescent="0.4">
      <c r="A8898" t="s">
        <v>40</v>
      </c>
      <c r="B8898">
        <v>2016</v>
      </c>
      <c r="C8898" t="s">
        <v>5</v>
      </c>
      <c r="D8898" t="s">
        <v>56</v>
      </c>
      <c r="E8898" t="s">
        <v>37</v>
      </c>
      <c r="F8898" t="s">
        <v>7</v>
      </c>
      <c r="G8898">
        <v>11</v>
      </c>
    </row>
    <row r="8899" spans="1:7" x14ac:dyDescent="0.4">
      <c r="A8899" t="s">
        <v>40</v>
      </c>
      <c r="B8899">
        <v>2016</v>
      </c>
      <c r="C8899" t="s">
        <v>5</v>
      </c>
      <c r="D8899" t="s">
        <v>57</v>
      </c>
      <c r="E8899" t="s">
        <v>6</v>
      </c>
      <c r="F8899" t="s">
        <v>7</v>
      </c>
      <c r="G8899">
        <v>302</v>
      </c>
    </row>
    <row r="8900" spans="1:7" x14ac:dyDescent="0.4">
      <c r="A8900" t="s">
        <v>40</v>
      </c>
      <c r="B8900">
        <v>2016</v>
      </c>
      <c r="C8900" t="s">
        <v>5</v>
      </c>
      <c r="D8900" t="s">
        <v>57</v>
      </c>
      <c r="E8900" t="s">
        <v>8</v>
      </c>
      <c r="F8900" t="s">
        <v>7</v>
      </c>
      <c r="G8900">
        <v>4</v>
      </c>
    </row>
    <row r="8901" spans="1:7" x14ac:dyDescent="0.4">
      <c r="A8901" t="s">
        <v>40</v>
      </c>
      <c r="B8901">
        <v>2016</v>
      </c>
      <c r="C8901" t="s">
        <v>5</v>
      </c>
      <c r="D8901" t="s">
        <v>57</v>
      </c>
      <c r="E8901" t="s">
        <v>9</v>
      </c>
      <c r="F8901" t="s">
        <v>7</v>
      </c>
      <c r="G8901">
        <v>-1</v>
      </c>
    </row>
    <row r="8902" spans="1:7" x14ac:dyDescent="0.4">
      <c r="A8902" t="s">
        <v>40</v>
      </c>
      <c r="B8902">
        <v>2016</v>
      </c>
      <c r="C8902" t="s">
        <v>5</v>
      </c>
      <c r="D8902" t="s">
        <v>57</v>
      </c>
      <c r="E8902" t="s">
        <v>10</v>
      </c>
      <c r="F8902" t="s">
        <v>7</v>
      </c>
      <c r="G8902">
        <v>22</v>
      </c>
    </row>
    <row r="8903" spans="1:7" x14ac:dyDescent="0.4">
      <c r="A8903" t="s">
        <v>40</v>
      </c>
      <c r="B8903">
        <v>2016</v>
      </c>
      <c r="C8903" t="s">
        <v>5</v>
      </c>
      <c r="D8903" t="s">
        <v>57</v>
      </c>
      <c r="E8903" t="s">
        <v>11</v>
      </c>
      <c r="F8903" t="s">
        <v>7</v>
      </c>
      <c r="G8903">
        <v>22</v>
      </c>
    </row>
    <row r="8904" spans="1:7" x14ac:dyDescent="0.4">
      <c r="A8904" t="s">
        <v>40</v>
      </c>
      <c r="B8904">
        <v>2016</v>
      </c>
      <c r="C8904" t="s">
        <v>5</v>
      </c>
      <c r="D8904" t="s">
        <v>57</v>
      </c>
      <c r="E8904" t="s">
        <v>12</v>
      </c>
      <c r="F8904" t="s">
        <v>7</v>
      </c>
      <c r="G8904">
        <v>14</v>
      </c>
    </row>
    <row r="8905" spans="1:7" x14ac:dyDescent="0.4">
      <c r="A8905" t="s">
        <v>40</v>
      </c>
      <c r="B8905">
        <v>2016</v>
      </c>
      <c r="C8905" t="s">
        <v>5</v>
      </c>
      <c r="D8905" t="s">
        <v>57</v>
      </c>
      <c r="E8905" t="s">
        <v>13</v>
      </c>
      <c r="F8905" t="s">
        <v>7</v>
      </c>
      <c r="G8905">
        <v>0</v>
      </c>
    </row>
    <row r="8906" spans="1:7" x14ac:dyDescent="0.4">
      <c r="A8906" t="s">
        <v>40</v>
      </c>
      <c r="B8906">
        <v>2016</v>
      </c>
      <c r="C8906" t="s">
        <v>5</v>
      </c>
      <c r="D8906" t="s">
        <v>57</v>
      </c>
      <c r="E8906" t="s">
        <v>14</v>
      </c>
      <c r="F8906" t="s">
        <v>7</v>
      </c>
      <c r="G8906">
        <v>-1</v>
      </c>
    </row>
    <row r="8907" spans="1:7" x14ac:dyDescent="0.4">
      <c r="A8907" t="s">
        <v>40</v>
      </c>
      <c r="B8907">
        <v>2016</v>
      </c>
      <c r="C8907" t="s">
        <v>5</v>
      </c>
      <c r="D8907" t="s">
        <v>57</v>
      </c>
      <c r="E8907" t="s">
        <v>15</v>
      </c>
      <c r="F8907" t="s">
        <v>7</v>
      </c>
      <c r="G8907">
        <v>-7</v>
      </c>
    </row>
    <row r="8908" spans="1:7" x14ac:dyDescent="0.4">
      <c r="A8908" t="s">
        <v>40</v>
      </c>
      <c r="B8908">
        <v>2016</v>
      </c>
      <c r="C8908" t="s">
        <v>5</v>
      </c>
      <c r="D8908" t="s">
        <v>57</v>
      </c>
      <c r="E8908" t="s">
        <v>16</v>
      </c>
      <c r="F8908" t="s">
        <v>7</v>
      </c>
      <c r="G8908">
        <v>3</v>
      </c>
    </row>
    <row r="8909" spans="1:7" x14ac:dyDescent="0.4">
      <c r="A8909" t="s">
        <v>40</v>
      </c>
      <c r="B8909">
        <v>2016</v>
      </c>
      <c r="C8909" t="s">
        <v>5</v>
      </c>
      <c r="D8909" t="s">
        <v>57</v>
      </c>
      <c r="E8909" t="s">
        <v>17</v>
      </c>
      <c r="F8909" t="s">
        <v>7</v>
      </c>
      <c r="G8909">
        <v>3</v>
      </c>
    </row>
    <row r="8910" spans="1:7" x14ac:dyDescent="0.4">
      <c r="A8910" t="s">
        <v>40</v>
      </c>
      <c r="B8910">
        <v>2016</v>
      </c>
      <c r="C8910" t="s">
        <v>5</v>
      </c>
      <c r="D8910" t="s">
        <v>57</v>
      </c>
      <c r="E8910" t="s">
        <v>18</v>
      </c>
      <c r="F8910" t="s">
        <v>7</v>
      </c>
      <c r="G8910">
        <v>-5</v>
      </c>
    </row>
    <row r="8911" spans="1:7" x14ac:dyDescent="0.4">
      <c r="A8911" t="s">
        <v>40</v>
      </c>
      <c r="B8911">
        <v>2016</v>
      </c>
      <c r="C8911" t="s">
        <v>5</v>
      </c>
      <c r="D8911" t="s">
        <v>57</v>
      </c>
      <c r="E8911" t="s">
        <v>19</v>
      </c>
      <c r="F8911" t="s">
        <v>7</v>
      </c>
      <c r="G8911">
        <v>5</v>
      </c>
    </row>
    <row r="8912" spans="1:7" x14ac:dyDescent="0.4">
      <c r="A8912" t="s">
        <v>40</v>
      </c>
      <c r="B8912">
        <v>2016</v>
      </c>
      <c r="C8912" t="s">
        <v>5</v>
      </c>
      <c r="D8912" t="s">
        <v>57</v>
      </c>
      <c r="E8912" t="s">
        <v>20</v>
      </c>
      <c r="F8912" t="s">
        <v>7</v>
      </c>
      <c r="G8912">
        <v>0</v>
      </c>
    </row>
    <row r="8913" spans="1:7" x14ac:dyDescent="0.4">
      <c r="A8913" t="s">
        <v>40</v>
      </c>
      <c r="B8913">
        <v>2016</v>
      </c>
      <c r="C8913" t="s">
        <v>5</v>
      </c>
      <c r="D8913" t="s">
        <v>57</v>
      </c>
      <c r="E8913" t="s">
        <v>21</v>
      </c>
      <c r="F8913" t="s">
        <v>7</v>
      </c>
      <c r="G8913">
        <v>29</v>
      </c>
    </row>
    <row r="8914" spans="1:7" x14ac:dyDescent="0.4">
      <c r="A8914" t="s">
        <v>40</v>
      </c>
      <c r="B8914">
        <v>2016</v>
      </c>
      <c r="C8914" t="s">
        <v>5</v>
      </c>
      <c r="D8914" t="s">
        <v>57</v>
      </c>
      <c r="E8914" t="s">
        <v>22</v>
      </c>
      <c r="F8914" t="s">
        <v>7</v>
      </c>
      <c r="G8914">
        <v>-7</v>
      </c>
    </row>
    <row r="8915" spans="1:7" x14ac:dyDescent="0.4">
      <c r="A8915" t="s">
        <v>40</v>
      </c>
      <c r="B8915">
        <v>2016</v>
      </c>
      <c r="C8915" t="s">
        <v>5</v>
      </c>
      <c r="D8915" t="s">
        <v>57</v>
      </c>
      <c r="E8915" t="s">
        <v>23</v>
      </c>
      <c r="F8915" t="s">
        <v>7</v>
      </c>
      <c r="G8915">
        <v>0</v>
      </c>
    </row>
    <row r="8916" spans="1:7" x14ac:dyDescent="0.4">
      <c r="A8916" t="s">
        <v>40</v>
      </c>
      <c r="B8916">
        <v>2016</v>
      </c>
      <c r="C8916" t="s">
        <v>5</v>
      </c>
      <c r="D8916" t="s">
        <v>57</v>
      </c>
      <c r="E8916" t="s">
        <v>24</v>
      </c>
      <c r="F8916" t="s">
        <v>7</v>
      </c>
      <c r="G8916">
        <v>46</v>
      </c>
    </row>
    <row r="8917" spans="1:7" x14ac:dyDescent="0.4">
      <c r="A8917" t="s">
        <v>40</v>
      </c>
      <c r="B8917">
        <v>2016</v>
      </c>
      <c r="C8917" t="s">
        <v>5</v>
      </c>
      <c r="D8917" t="s">
        <v>57</v>
      </c>
      <c r="E8917" t="s">
        <v>25</v>
      </c>
      <c r="F8917" t="s">
        <v>7</v>
      </c>
      <c r="G8917">
        <v>11</v>
      </c>
    </row>
    <row r="8918" spans="1:7" x14ac:dyDescent="0.4">
      <c r="A8918" t="s">
        <v>40</v>
      </c>
      <c r="B8918">
        <v>2016</v>
      </c>
      <c r="C8918" t="s">
        <v>5</v>
      </c>
      <c r="D8918" t="s">
        <v>57</v>
      </c>
      <c r="E8918" t="s">
        <v>26</v>
      </c>
      <c r="F8918" t="s">
        <v>7</v>
      </c>
      <c r="G8918">
        <v>-2</v>
      </c>
    </row>
    <row r="8919" spans="1:7" x14ac:dyDescent="0.4">
      <c r="A8919" t="s">
        <v>40</v>
      </c>
      <c r="B8919">
        <v>2016</v>
      </c>
      <c r="C8919" t="s">
        <v>5</v>
      </c>
      <c r="D8919" t="s">
        <v>57</v>
      </c>
      <c r="E8919" t="s">
        <v>27</v>
      </c>
      <c r="F8919" t="s">
        <v>7</v>
      </c>
      <c r="G8919">
        <v>15</v>
      </c>
    </row>
    <row r="8920" spans="1:7" x14ac:dyDescent="0.4">
      <c r="A8920" t="s">
        <v>40</v>
      </c>
      <c r="B8920">
        <v>2016</v>
      </c>
      <c r="C8920" t="s">
        <v>5</v>
      </c>
      <c r="D8920" t="s">
        <v>57</v>
      </c>
      <c r="E8920" t="s">
        <v>28</v>
      </c>
      <c r="F8920" t="s">
        <v>7</v>
      </c>
      <c r="G8920">
        <v>25</v>
      </c>
    </row>
    <row r="8921" spans="1:7" x14ac:dyDescent="0.4">
      <c r="A8921" t="s">
        <v>40</v>
      </c>
      <c r="B8921">
        <v>2016</v>
      </c>
      <c r="C8921" t="s">
        <v>5</v>
      </c>
      <c r="D8921" t="s">
        <v>57</v>
      </c>
      <c r="E8921" t="s">
        <v>29</v>
      </c>
      <c r="F8921" t="s">
        <v>7</v>
      </c>
      <c r="G8921">
        <v>9</v>
      </c>
    </row>
    <row r="8922" spans="1:7" x14ac:dyDescent="0.4">
      <c r="A8922" t="s">
        <v>40</v>
      </c>
      <c r="B8922">
        <v>2016</v>
      </c>
      <c r="C8922" t="s">
        <v>5</v>
      </c>
      <c r="D8922" t="s">
        <v>57</v>
      </c>
      <c r="E8922" t="s">
        <v>30</v>
      </c>
      <c r="F8922" t="s">
        <v>7</v>
      </c>
      <c r="G8922">
        <v>22</v>
      </c>
    </row>
    <row r="8923" spans="1:7" x14ac:dyDescent="0.4">
      <c r="A8923" t="s">
        <v>40</v>
      </c>
      <c r="B8923">
        <v>2016</v>
      </c>
      <c r="C8923" t="s">
        <v>5</v>
      </c>
      <c r="D8923" t="s">
        <v>57</v>
      </c>
      <c r="E8923" t="s">
        <v>31</v>
      </c>
      <c r="F8923" t="s">
        <v>7</v>
      </c>
      <c r="G8923">
        <v>-4</v>
      </c>
    </row>
    <row r="8924" spans="1:7" x14ac:dyDescent="0.4">
      <c r="A8924" t="s">
        <v>40</v>
      </c>
      <c r="B8924">
        <v>2016</v>
      </c>
      <c r="C8924" t="s">
        <v>5</v>
      </c>
      <c r="D8924" t="s">
        <v>57</v>
      </c>
      <c r="E8924" t="s">
        <v>32</v>
      </c>
      <c r="F8924" t="s">
        <v>7</v>
      </c>
      <c r="G8924">
        <v>1</v>
      </c>
    </row>
    <row r="8925" spans="1:7" x14ac:dyDescent="0.4">
      <c r="A8925" t="s">
        <v>40</v>
      </c>
      <c r="B8925">
        <v>2016</v>
      </c>
      <c r="C8925" t="s">
        <v>5</v>
      </c>
      <c r="D8925" t="s">
        <v>57</v>
      </c>
      <c r="E8925" t="s">
        <v>33</v>
      </c>
      <c r="F8925" t="s">
        <v>7</v>
      </c>
      <c r="G8925">
        <v>9</v>
      </c>
    </row>
    <row r="8926" spans="1:7" x14ac:dyDescent="0.4">
      <c r="A8926" t="s">
        <v>40</v>
      </c>
      <c r="B8926">
        <v>2016</v>
      </c>
      <c r="C8926" t="s">
        <v>5</v>
      </c>
      <c r="D8926" t="s">
        <v>57</v>
      </c>
      <c r="E8926" t="s">
        <v>34</v>
      </c>
      <c r="F8926" t="s">
        <v>7</v>
      </c>
      <c r="G8926">
        <v>12</v>
      </c>
    </row>
    <row r="8927" spans="1:7" x14ac:dyDescent="0.4">
      <c r="A8927" t="s">
        <v>40</v>
      </c>
      <c r="B8927">
        <v>2016</v>
      </c>
      <c r="C8927" t="s">
        <v>5</v>
      </c>
      <c r="D8927" t="s">
        <v>57</v>
      </c>
      <c r="E8927" t="s">
        <v>35</v>
      </c>
      <c r="F8927" t="s">
        <v>7</v>
      </c>
      <c r="G8927">
        <v>4</v>
      </c>
    </row>
    <row r="8928" spans="1:7" x14ac:dyDescent="0.4">
      <c r="A8928" t="s">
        <v>40</v>
      </c>
      <c r="B8928">
        <v>2016</v>
      </c>
      <c r="C8928" t="s">
        <v>5</v>
      </c>
      <c r="D8928" t="s">
        <v>57</v>
      </c>
      <c r="E8928" t="s">
        <v>36</v>
      </c>
      <c r="F8928" t="s">
        <v>7</v>
      </c>
      <c r="G8928">
        <v>70</v>
      </c>
    </row>
    <row r="8929" spans="1:7" x14ac:dyDescent="0.4">
      <c r="A8929" t="s">
        <v>40</v>
      </c>
      <c r="B8929">
        <v>2016</v>
      </c>
      <c r="C8929" t="s">
        <v>5</v>
      </c>
      <c r="D8929" t="s">
        <v>57</v>
      </c>
      <c r="E8929" t="s">
        <v>37</v>
      </c>
      <c r="F8929" t="s">
        <v>7</v>
      </c>
      <c r="G8929">
        <v>3</v>
      </c>
    </row>
    <row r="8930" spans="1:7" x14ac:dyDescent="0.4">
      <c r="A8930" t="s">
        <v>40</v>
      </c>
      <c r="B8930">
        <v>2016</v>
      </c>
      <c r="C8930" t="s">
        <v>5</v>
      </c>
      <c r="D8930" t="s">
        <v>58</v>
      </c>
      <c r="E8930" t="s">
        <v>6</v>
      </c>
      <c r="F8930" t="s">
        <v>7</v>
      </c>
      <c r="G8930">
        <v>170</v>
      </c>
    </row>
    <row r="8931" spans="1:7" x14ac:dyDescent="0.4">
      <c r="A8931" t="s">
        <v>40</v>
      </c>
      <c r="B8931">
        <v>2016</v>
      </c>
      <c r="C8931" t="s">
        <v>5</v>
      </c>
      <c r="D8931" t="s">
        <v>58</v>
      </c>
      <c r="E8931" t="s">
        <v>8</v>
      </c>
      <c r="F8931" t="s">
        <v>7</v>
      </c>
      <c r="G8931">
        <v>0</v>
      </c>
    </row>
    <row r="8932" spans="1:7" x14ac:dyDescent="0.4">
      <c r="A8932" t="s">
        <v>40</v>
      </c>
      <c r="B8932">
        <v>2016</v>
      </c>
      <c r="C8932" t="s">
        <v>5</v>
      </c>
      <c r="D8932" t="s">
        <v>58</v>
      </c>
      <c r="E8932" t="s">
        <v>9</v>
      </c>
      <c r="F8932" t="s">
        <v>7</v>
      </c>
      <c r="G8932">
        <v>31</v>
      </c>
    </row>
    <row r="8933" spans="1:7" x14ac:dyDescent="0.4">
      <c r="A8933" t="s">
        <v>40</v>
      </c>
      <c r="B8933">
        <v>2016</v>
      </c>
      <c r="C8933" t="s">
        <v>5</v>
      </c>
      <c r="D8933" t="s">
        <v>58</v>
      </c>
      <c r="E8933" t="s">
        <v>10</v>
      </c>
      <c r="F8933" t="s">
        <v>7</v>
      </c>
      <c r="G8933">
        <v>24</v>
      </c>
    </row>
    <row r="8934" spans="1:7" x14ac:dyDescent="0.4">
      <c r="A8934" t="s">
        <v>40</v>
      </c>
      <c r="B8934">
        <v>2016</v>
      </c>
      <c r="C8934" t="s">
        <v>5</v>
      </c>
      <c r="D8934" t="s">
        <v>58</v>
      </c>
      <c r="E8934" t="s">
        <v>11</v>
      </c>
      <c r="F8934" t="s">
        <v>7</v>
      </c>
      <c r="G8934">
        <v>8</v>
      </c>
    </row>
    <row r="8935" spans="1:7" x14ac:dyDescent="0.4">
      <c r="A8935" t="s">
        <v>40</v>
      </c>
      <c r="B8935">
        <v>2016</v>
      </c>
      <c r="C8935" t="s">
        <v>5</v>
      </c>
      <c r="D8935" t="s">
        <v>58</v>
      </c>
      <c r="E8935" t="s">
        <v>12</v>
      </c>
      <c r="F8935" t="s">
        <v>7</v>
      </c>
      <c r="G8935">
        <v>20</v>
      </c>
    </row>
    <row r="8936" spans="1:7" x14ac:dyDescent="0.4">
      <c r="A8936" t="s">
        <v>40</v>
      </c>
      <c r="B8936">
        <v>2016</v>
      </c>
      <c r="C8936" t="s">
        <v>5</v>
      </c>
      <c r="D8936" t="s">
        <v>58</v>
      </c>
      <c r="E8936" t="s">
        <v>13</v>
      </c>
      <c r="F8936" t="s">
        <v>7</v>
      </c>
      <c r="G8936">
        <v>18</v>
      </c>
    </row>
    <row r="8937" spans="1:7" x14ac:dyDescent="0.4">
      <c r="A8937" t="s">
        <v>40</v>
      </c>
      <c r="B8937">
        <v>2016</v>
      </c>
      <c r="C8937" t="s">
        <v>5</v>
      </c>
      <c r="D8937" t="s">
        <v>58</v>
      </c>
      <c r="E8937" t="s">
        <v>14</v>
      </c>
      <c r="F8937" t="s">
        <v>7</v>
      </c>
      <c r="G8937">
        <v>-1</v>
      </c>
    </row>
    <row r="8938" spans="1:7" x14ac:dyDescent="0.4">
      <c r="A8938" t="s">
        <v>40</v>
      </c>
      <c r="B8938">
        <v>2016</v>
      </c>
      <c r="C8938" t="s">
        <v>5</v>
      </c>
      <c r="D8938" t="s">
        <v>58</v>
      </c>
      <c r="E8938" t="s">
        <v>15</v>
      </c>
      <c r="F8938" t="s">
        <v>7</v>
      </c>
      <c r="G8938">
        <v>2</v>
      </c>
    </row>
    <row r="8939" spans="1:7" x14ac:dyDescent="0.4">
      <c r="A8939" t="s">
        <v>40</v>
      </c>
      <c r="B8939">
        <v>2016</v>
      </c>
      <c r="C8939" t="s">
        <v>5</v>
      </c>
      <c r="D8939" t="s">
        <v>58</v>
      </c>
      <c r="E8939" t="s">
        <v>16</v>
      </c>
      <c r="F8939" t="s">
        <v>7</v>
      </c>
      <c r="G8939">
        <v>1</v>
      </c>
    </row>
    <row r="8940" spans="1:7" x14ac:dyDescent="0.4">
      <c r="A8940" t="s">
        <v>40</v>
      </c>
      <c r="B8940">
        <v>2016</v>
      </c>
      <c r="C8940" t="s">
        <v>5</v>
      </c>
      <c r="D8940" t="s">
        <v>58</v>
      </c>
      <c r="E8940" t="s">
        <v>17</v>
      </c>
      <c r="F8940" t="s">
        <v>7</v>
      </c>
      <c r="G8940">
        <v>2</v>
      </c>
    </row>
    <row r="8941" spans="1:7" x14ac:dyDescent="0.4">
      <c r="A8941" t="s">
        <v>40</v>
      </c>
      <c r="B8941">
        <v>2016</v>
      </c>
      <c r="C8941" t="s">
        <v>5</v>
      </c>
      <c r="D8941" t="s">
        <v>58</v>
      </c>
      <c r="E8941" t="s">
        <v>18</v>
      </c>
      <c r="F8941" t="s">
        <v>7</v>
      </c>
      <c r="G8941">
        <v>-1</v>
      </c>
    </row>
    <row r="8942" spans="1:7" x14ac:dyDescent="0.4">
      <c r="A8942" t="s">
        <v>40</v>
      </c>
      <c r="B8942">
        <v>2016</v>
      </c>
      <c r="C8942" t="s">
        <v>5</v>
      </c>
      <c r="D8942" t="s">
        <v>58</v>
      </c>
      <c r="E8942" t="s">
        <v>19</v>
      </c>
      <c r="F8942" t="s">
        <v>7</v>
      </c>
      <c r="G8942">
        <v>0</v>
      </c>
    </row>
    <row r="8943" spans="1:7" x14ac:dyDescent="0.4">
      <c r="A8943" t="s">
        <v>40</v>
      </c>
      <c r="B8943">
        <v>2016</v>
      </c>
      <c r="C8943" t="s">
        <v>5</v>
      </c>
      <c r="D8943" t="s">
        <v>58</v>
      </c>
      <c r="E8943" t="s">
        <v>20</v>
      </c>
      <c r="F8943" t="s">
        <v>7</v>
      </c>
      <c r="G8943">
        <v>-3</v>
      </c>
    </row>
    <row r="8944" spans="1:7" x14ac:dyDescent="0.4">
      <c r="A8944" t="s">
        <v>40</v>
      </c>
      <c r="B8944">
        <v>2016</v>
      </c>
      <c r="C8944" t="s">
        <v>5</v>
      </c>
      <c r="D8944" t="s">
        <v>58</v>
      </c>
      <c r="E8944" t="s">
        <v>21</v>
      </c>
      <c r="F8944" t="s">
        <v>7</v>
      </c>
      <c r="G8944">
        <v>0</v>
      </c>
    </row>
    <row r="8945" spans="1:7" x14ac:dyDescent="0.4">
      <c r="A8945" t="s">
        <v>40</v>
      </c>
      <c r="B8945">
        <v>2016</v>
      </c>
      <c r="C8945" t="s">
        <v>5</v>
      </c>
      <c r="D8945" t="s">
        <v>58</v>
      </c>
      <c r="E8945" t="s">
        <v>22</v>
      </c>
      <c r="F8945" t="s">
        <v>7</v>
      </c>
      <c r="G8945">
        <v>6</v>
      </c>
    </row>
    <row r="8946" spans="1:7" x14ac:dyDescent="0.4">
      <c r="A8946" t="s">
        <v>40</v>
      </c>
      <c r="B8946">
        <v>2016</v>
      </c>
      <c r="C8946" t="s">
        <v>5</v>
      </c>
      <c r="D8946" t="s">
        <v>58</v>
      </c>
      <c r="E8946" t="s">
        <v>23</v>
      </c>
      <c r="F8946" t="s">
        <v>7</v>
      </c>
      <c r="G8946">
        <v>-4</v>
      </c>
    </row>
    <row r="8947" spans="1:7" x14ac:dyDescent="0.4">
      <c r="A8947" t="s">
        <v>40</v>
      </c>
      <c r="B8947">
        <v>2016</v>
      </c>
      <c r="C8947" t="s">
        <v>5</v>
      </c>
      <c r="D8947" t="s">
        <v>58</v>
      </c>
      <c r="E8947" t="s">
        <v>24</v>
      </c>
      <c r="F8947" t="s">
        <v>7</v>
      </c>
      <c r="G8947">
        <v>38</v>
      </c>
    </row>
    <row r="8948" spans="1:7" x14ac:dyDescent="0.4">
      <c r="A8948" t="s">
        <v>40</v>
      </c>
      <c r="B8948">
        <v>2016</v>
      </c>
      <c r="C8948" t="s">
        <v>5</v>
      </c>
      <c r="D8948" t="s">
        <v>58</v>
      </c>
      <c r="E8948" t="s">
        <v>25</v>
      </c>
      <c r="F8948" t="s">
        <v>7</v>
      </c>
      <c r="G8948">
        <v>7</v>
      </c>
    </row>
    <row r="8949" spans="1:7" x14ac:dyDescent="0.4">
      <c r="A8949" t="s">
        <v>40</v>
      </c>
      <c r="B8949">
        <v>2016</v>
      </c>
      <c r="C8949" t="s">
        <v>5</v>
      </c>
      <c r="D8949" t="s">
        <v>58</v>
      </c>
      <c r="E8949" t="s">
        <v>26</v>
      </c>
      <c r="F8949" t="s">
        <v>7</v>
      </c>
      <c r="G8949">
        <v>4</v>
      </c>
    </row>
    <row r="8950" spans="1:7" x14ac:dyDescent="0.4">
      <c r="A8950" t="s">
        <v>40</v>
      </c>
      <c r="B8950">
        <v>2016</v>
      </c>
      <c r="C8950" t="s">
        <v>5</v>
      </c>
      <c r="D8950" t="s">
        <v>58</v>
      </c>
      <c r="E8950" t="s">
        <v>27</v>
      </c>
      <c r="F8950" t="s">
        <v>7</v>
      </c>
      <c r="G8950">
        <v>3</v>
      </c>
    </row>
    <row r="8951" spans="1:7" x14ac:dyDescent="0.4">
      <c r="A8951" t="s">
        <v>40</v>
      </c>
      <c r="B8951">
        <v>2016</v>
      </c>
      <c r="C8951" t="s">
        <v>5</v>
      </c>
      <c r="D8951" t="s">
        <v>58</v>
      </c>
      <c r="E8951" t="s">
        <v>28</v>
      </c>
      <c r="F8951" t="s">
        <v>7</v>
      </c>
      <c r="G8951">
        <v>-2</v>
      </c>
    </row>
    <row r="8952" spans="1:7" x14ac:dyDescent="0.4">
      <c r="A8952" t="s">
        <v>40</v>
      </c>
      <c r="B8952">
        <v>2016</v>
      </c>
      <c r="C8952" t="s">
        <v>5</v>
      </c>
      <c r="D8952" t="s">
        <v>58</v>
      </c>
      <c r="E8952" t="s">
        <v>29</v>
      </c>
      <c r="F8952" t="s">
        <v>7</v>
      </c>
      <c r="G8952">
        <v>8</v>
      </c>
    </row>
    <row r="8953" spans="1:7" x14ac:dyDescent="0.4">
      <c r="A8953" t="s">
        <v>40</v>
      </c>
      <c r="B8953">
        <v>2016</v>
      </c>
      <c r="C8953" t="s">
        <v>5</v>
      </c>
      <c r="D8953" t="s">
        <v>58</v>
      </c>
      <c r="E8953" t="s">
        <v>30</v>
      </c>
      <c r="F8953" t="s">
        <v>7</v>
      </c>
      <c r="G8953">
        <v>4</v>
      </c>
    </row>
    <row r="8954" spans="1:7" x14ac:dyDescent="0.4">
      <c r="A8954" t="s">
        <v>40</v>
      </c>
      <c r="B8954">
        <v>2016</v>
      </c>
      <c r="C8954" t="s">
        <v>5</v>
      </c>
      <c r="D8954" t="s">
        <v>58</v>
      </c>
      <c r="E8954" t="s">
        <v>31</v>
      </c>
      <c r="F8954" t="s">
        <v>7</v>
      </c>
      <c r="G8954">
        <v>5</v>
      </c>
    </row>
    <row r="8955" spans="1:7" x14ac:dyDescent="0.4">
      <c r="A8955" t="s">
        <v>40</v>
      </c>
      <c r="B8955">
        <v>2016</v>
      </c>
      <c r="C8955" t="s">
        <v>5</v>
      </c>
      <c r="D8955" t="s">
        <v>58</v>
      </c>
      <c r="E8955" t="s">
        <v>32</v>
      </c>
      <c r="F8955" t="s">
        <v>7</v>
      </c>
      <c r="G8955">
        <v>-2</v>
      </c>
    </row>
    <row r="8956" spans="1:7" x14ac:dyDescent="0.4">
      <c r="A8956" t="s">
        <v>40</v>
      </c>
      <c r="B8956">
        <v>2016</v>
      </c>
      <c r="C8956" t="s">
        <v>5</v>
      </c>
      <c r="D8956" t="s">
        <v>58</v>
      </c>
      <c r="E8956" t="s">
        <v>33</v>
      </c>
      <c r="F8956" t="s">
        <v>7</v>
      </c>
      <c r="G8956">
        <v>3</v>
      </c>
    </row>
    <row r="8957" spans="1:7" x14ac:dyDescent="0.4">
      <c r="A8957" t="s">
        <v>40</v>
      </c>
      <c r="B8957">
        <v>2016</v>
      </c>
      <c r="C8957" t="s">
        <v>5</v>
      </c>
      <c r="D8957" t="s">
        <v>58</v>
      </c>
      <c r="E8957" t="s">
        <v>34</v>
      </c>
      <c r="F8957" t="s">
        <v>7</v>
      </c>
      <c r="G8957">
        <v>0</v>
      </c>
    </row>
    <row r="8958" spans="1:7" x14ac:dyDescent="0.4">
      <c r="A8958" t="s">
        <v>40</v>
      </c>
      <c r="B8958">
        <v>2016</v>
      </c>
      <c r="C8958" t="s">
        <v>5</v>
      </c>
      <c r="D8958" t="s">
        <v>58</v>
      </c>
      <c r="E8958" t="s">
        <v>35</v>
      </c>
      <c r="F8958" t="s">
        <v>7</v>
      </c>
      <c r="G8958">
        <v>-1</v>
      </c>
    </row>
    <row r="8959" spans="1:7" x14ac:dyDescent="0.4">
      <c r="A8959" t="s">
        <v>40</v>
      </c>
      <c r="B8959">
        <v>2016</v>
      </c>
      <c r="C8959" t="s">
        <v>5</v>
      </c>
      <c r="D8959" t="s">
        <v>58</v>
      </c>
      <c r="E8959" t="s">
        <v>36</v>
      </c>
      <c r="F8959" t="s">
        <v>7</v>
      </c>
      <c r="G8959">
        <v>-3</v>
      </c>
    </row>
    <row r="8960" spans="1:7" x14ac:dyDescent="0.4">
      <c r="A8960" t="s">
        <v>40</v>
      </c>
      <c r="B8960">
        <v>2016</v>
      </c>
      <c r="C8960" t="s">
        <v>5</v>
      </c>
      <c r="D8960" t="s">
        <v>58</v>
      </c>
      <c r="E8960" t="s">
        <v>37</v>
      </c>
      <c r="F8960" t="s">
        <v>7</v>
      </c>
      <c r="G8960">
        <v>3</v>
      </c>
    </row>
    <row r="8961" spans="1:7" x14ac:dyDescent="0.4">
      <c r="A8961" t="s">
        <v>40</v>
      </c>
      <c r="B8961">
        <v>2016</v>
      </c>
      <c r="C8961" t="s">
        <v>5</v>
      </c>
      <c r="D8961" t="s">
        <v>59</v>
      </c>
      <c r="E8961" t="s">
        <v>6</v>
      </c>
      <c r="F8961" t="s">
        <v>7</v>
      </c>
      <c r="G8961">
        <v>2114</v>
      </c>
    </row>
    <row r="8962" spans="1:7" x14ac:dyDescent="0.4">
      <c r="A8962" t="s">
        <v>40</v>
      </c>
      <c r="B8962">
        <v>2016</v>
      </c>
      <c r="C8962" t="s">
        <v>5</v>
      </c>
      <c r="D8962" t="s">
        <v>59</v>
      </c>
      <c r="E8962" t="s">
        <v>8</v>
      </c>
      <c r="F8962" t="s">
        <v>7</v>
      </c>
      <c r="G8962">
        <v>14</v>
      </c>
    </row>
    <row r="8963" spans="1:7" x14ac:dyDescent="0.4">
      <c r="A8963" t="s">
        <v>40</v>
      </c>
      <c r="B8963">
        <v>2016</v>
      </c>
      <c r="C8963" t="s">
        <v>5</v>
      </c>
      <c r="D8963" t="s">
        <v>59</v>
      </c>
      <c r="E8963" t="s">
        <v>9</v>
      </c>
      <c r="F8963" t="s">
        <v>7</v>
      </c>
      <c r="G8963">
        <v>139</v>
      </c>
    </row>
    <row r="8964" spans="1:7" x14ac:dyDescent="0.4">
      <c r="A8964" t="s">
        <v>40</v>
      </c>
      <c r="B8964">
        <v>2016</v>
      </c>
      <c r="C8964" t="s">
        <v>5</v>
      </c>
      <c r="D8964" t="s">
        <v>59</v>
      </c>
      <c r="E8964" t="s">
        <v>10</v>
      </c>
      <c r="F8964" t="s">
        <v>7</v>
      </c>
      <c r="G8964">
        <v>196</v>
      </c>
    </row>
    <row r="8965" spans="1:7" x14ac:dyDescent="0.4">
      <c r="A8965" t="s">
        <v>40</v>
      </c>
      <c r="B8965">
        <v>2016</v>
      </c>
      <c r="C8965" t="s">
        <v>5</v>
      </c>
      <c r="D8965" t="s">
        <v>59</v>
      </c>
      <c r="E8965" t="s">
        <v>11</v>
      </c>
      <c r="F8965" t="s">
        <v>7</v>
      </c>
      <c r="G8965">
        <v>209</v>
      </c>
    </row>
    <row r="8966" spans="1:7" x14ac:dyDescent="0.4">
      <c r="A8966" t="s">
        <v>40</v>
      </c>
      <c r="B8966">
        <v>2016</v>
      </c>
      <c r="C8966" t="s">
        <v>5</v>
      </c>
      <c r="D8966" t="s">
        <v>59</v>
      </c>
      <c r="E8966" t="s">
        <v>12</v>
      </c>
      <c r="F8966" t="s">
        <v>7</v>
      </c>
      <c r="G8966">
        <v>87</v>
      </c>
    </row>
    <row r="8967" spans="1:7" x14ac:dyDescent="0.4">
      <c r="A8967" t="s">
        <v>40</v>
      </c>
      <c r="B8967">
        <v>2016</v>
      </c>
      <c r="C8967" t="s">
        <v>5</v>
      </c>
      <c r="D8967" t="s">
        <v>59</v>
      </c>
      <c r="E8967" t="s">
        <v>13</v>
      </c>
      <c r="F8967" t="s">
        <v>7</v>
      </c>
      <c r="G8967">
        <v>155</v>
      </c>
    </row>
    <row r="8968" spans="1:7" x14ac:dyDescent="0.4">
      <c r="A8968" t="s">
        <v>40</v>
      </c>
      <c r="B8968">
        <v>2016</v>
      </c>
      <c r="C8968" t="s">
        <v>5</v>
      </c>
      <c r="D8968" t="s">
        <v>59</v>
      </c>
      <c r="E8968" t="s">
        <v>14</v>
      </c>
      <c r="F8968" t="s">
        <v>7</v>
      </c>
      <c r="G8968">
        <v>12</v>
      </c>
    </row>
    <row r="8969" spans="1:7" x14ac:dyDescent="0.4">
      <c r="A8969" t="s">
        <v>40</v>
      </c>
      <c r="B8969">
        <v>2016</v>
      </c>
      <c r="C8969" t="s">
        <v>5</v>
      </c>
      <c r="D8969" t="s">
        <v>59</v>
      </c>
      <c r="E8969" t="s">
        <v>15</v>
      </c>
      <c r="F8969" t="s">
        <v>7</v>
      </c>
      <c r="G8969">
        <v>34</v>
      </c>
    </row>
    <row r="8970" spans="1:7" x14ac:dyDescent="0.4">
      <c r="A8970" t="s">
        <v>40</v>
      </c>
      <c r="B8970">
        <v>2016</v>
      </c>
      <c r="C8970" t="s">
        <v>5</v>
      </c>
      <c r="D8970" t="s">
        <v>59</v>
      </c>
      <c r="E8970" t="s">
        <v>16</v>
      </c>
      <c r="F8970" t="s">
        <v>7</v>
      </c>
      <c r="G8970">
        <v>11</v>
      </c>
    </row>
    <row r="8971" spans="1:7" x14ac:dyDescent="0.4">
      <c r="A8971" t="s">
        <v>40</v>
      </c>
      <c r="B8971">
        <v>2016</v>
      </c>
      <c r="C8971" t="s">
        <v>5</v>
      </c>
      <c r="D8971" t="s">
        <v>59</v>
      </c>
      <c r="E8971" t="s">
        <v>17</v>
      </c>
      <c r="F8971" t="s">
        <v>7</v>
      </c>
      <c r="G8971">
        <v>68</v>
      </c>
    </row>
    <row r="8972" spans="1:7" x14ac:dyDescent="0.4">
      <c r="A8972" t="s">
        <v>40</v>
      </c>
      <c r="B8972">
        <v>2016</v>
      </c>
      <c r="C8972" t="s">
        <v>5</v>
      </c>
      <c r="D8972" t="s">
        <v>59</v>
      </c>
      <c r="E8972" t="s">
        <v>18</v>
      </c>
      <c r="F8972" t="s">
        <v>7</v>
      </c>
      <c r="G8972">
        <v>142</v>
      </c>
    </row>
    <row r="8973" spans="1:7" x14ac:dyDescent="0.4">
      <c r="A8973" t="s">
        <v>40</v>
      </c>
      <c r="B8973">
        <v>2016</v>
      </c>
      <c r="C8973" t="s">
        <v>5</v>
      </c>
      <c r="D8973" t="s">
        <v>59</v>
      </c>
      <c r="E8973" t="s">
        <v>19</v>
      </c>
      <c r="F8973" t="s">
        <v>7</v>
      </c>
      <c r="G8973">
        <v>6</v>
      </c>
    </row>
    <row r="8974" spans="1:7" x14ac:dyDescent="0.4">
      <c r="A8974" t="s">
        <v>40</v>
      </c>
      <c r="B8974">
        <v>2016</v>
      </c>
      <c r="C8974" t="s">
        <v>5</v>
      </c>
      <c r="D8974" t="s">
        <v>59</v>
      </c>
      <c r="E8974" t="s">
        <v>20</v>
      </c>
      <c r="F8974" t="s">
        <v>7</v>
      </c>
      <c r="G8974">
        <v>23</v>
      </c>
    </row>
    <row r="8975" spans="1:7" x14ac:dyDescent="0.4">
      <c r="A8975" t="s">
        <v>40</v>
      </c>
      <c r="B8975">
        <v>2016</v>
      </c>
      <c r="C8975" t="s">
        <v>5</v>
      </c>
      <c r="D8975" t="s">
        <v>59</v>
      </c>
      <c r="E8975" t="s">
        <v>21</v>
      </c>
      <c r="F8975" t="s">
        <v>7</v>
      </c>
      <c r="G8975">
        <v>75</v>
      </c>
    </row>
    <row r="8976" spans="1:7" x14ac:dyDescent="0.4">
      <c r="A8976" t="s">
        <v>40</v>
      </c>
      <c r="B8976">
        <v>2016</v>
      </c>
      <c r="C8976" t="s">
        <v>5</v>
      </c>
      <c r="D8976" t="s">
        <v>59</v>
      </c>
      <c r="E8976" t="s">
        <v>22</v>
      </c>
      <c r="F8976" t="s">
        <v>7</v>
      </c>
      <c r="G8976">
        <v>99</v>
      </c>
    </row>
    <row r="8977" spans="1:7" x14ac:dyDescent="0.4">
      <c r="A8977" t="s">
        <v>40</v>
      </c>
      <c r="B8977">
        <v>2016</v>
      </c>
      <c r="C8977" t="s">
        <v>5</v>
      </c>
      <c r="D8977" t="s">
        <v>59</v>
      </c>
      <c r="E8977" t="s">
        <v>23</v>
      </c>
      <c r="F8977" t="s">
        <v>7</v>
      </c>
      <c r="G8977">
        <v>42</v>
      </c>
    </row>
    <row r="8978" spans="1:7" x14ac:dyDescent="0.4">
      <c r="A8978" t="s">
        <v>40</v>
      </c>
      <c r="B8978">
        <v>2016</v>
      </c>
      <c r="C8978" t="s">
        <v>5</v>
      </c>
      <c r="D8978" t="s">
        <v>59</v>
      </c>
      <c r="E8978" t="s">
        <v>24</v>
      </c>
      <c r="F8978" t="s">
        <v>7</v>
      </c>
      <c r="G8978">
        <v>269</v>
      </c>
    </row>
    <row r="8979" spans="1:7" x14ac:dyDescent="0.4">
      <c r="A8979" t="s">
        <v>40</v>
      </c>
      <c r="B8979">
        <v>2016</v>
      </c>
      <c r="C8979" t="s">
        <v>5</v>
      </c>
      <c r="D8979" t="s">
        <v>59</v>
      </c>
      <c r="E8979" t="s">
        <v>25</v>
      </c>
      <c r="F8979" t="s">
        <v>7</v>
      </c>
      <c r="G8979">
        <v>96</v>
      </c>
    </row>
    <row r="8980" spans="1:7" x14ac:dyDescent="0.4">
      <c r="A8980" t="s">
        <v>40</v>
      </c>
      <c r="B8980">
        <v>2016</v>
      </c>
      <c r="C8980" t="s">
        <v>5</v>
      </c>
      <c r="D8980" t="s">
        <v>59</v>
      </c>
      <c r="E8980" t="s">
        <v>26</v>
      </c>
      <c r="F8980" t="s">
        <v>7</v>
      </c>
      <c r="G8980">
        <v>40</v>
      </c>
    </row>
    <row r="8981" spans="1:7" x14ac:dyDescent="0.4">
      <c r="A8981" t="s">
        <v>40</v>
      </c>
      <c r="B8981">
        <v>2016</v>
      </c>
      <c r="C8981" t="s">
        <v>5</v>
      </c>
      <c r="D8981" t="s">
        <v>59</v>
      </c>
      <c r="E8981" t="s">
        <v>27</v>
      </c>
      <c r="F8981" t="s">
        <v>7</v>
      </c>
      <c r="G8981">
        <v>44</v>
      </c>
    </row>
    <row r="8982" spans="1:7" x14ac:dyDescent="0.4">
      <c r="A8982" t="s">
        <v>40</v>
      </c>
      <c r="B8982">
        <v>2016</v>
      </c>
      <c r="C8982" t="s">
        <v>5</v>
      </c>
      <c r="D8982" t="s">
        <v>59</v>
      </c>
      <c r="E8982" t="s">
        <v>28</v>
      </c>
      <c r="F8982" t="s">
        <v>7</v>
      </c>
      <c r="G8982">
        <v>86</v>
      </c>
    </row>
    <row r="8983" spans="1:7" x14ac:dyDescent="0.4">
      <c r="A8983" t="s">
        <v>40</v>
      </c>
      <c r="B8983">
        <v>2016</v>
      </c>
      <c r="C8983" t="s">
        <v>5</v>
      </c>
      <c r="D8983" t="s">
        <v>59</v>
      </c>
      <c r="E8983" t="s">
        <v>29</v>
      </c>
      <c r="F8983" t="s">
        <v>7</v>
      </c>
      <c r="G8983">
        <v>26</v>
      </c>
    </row>
    <row r="8984" spans="1:7" x14ac:dyDescent="0.4">
      <c r="A8984" t="s">
        <v>40</v>
      </c>
      <c r="B8984">
        <v>2016</v>
      </c>
      <c r="C8984" t="s">
        <v>5</v>
      </c>
      <c r="D8984" t="s">
        <v>59</v>
      </c>
      <c r="E8984" t="s">
        <v>30</v>
      </c>
      <c r="F8984" t="s">
        <v>7</v>
      </c>
      <c r="G8984">
        <v>20</v>
      </c>
    </row>
    <row r="8985" spans="1:7" x14ac:dyDescent="0.4">
      <c r="A8985" t="s">
        <v>40</v>
      </c>
      <c r="B8985">
        <v>2016</v>
      </c>
      <c r="C8985" t="s">
        <v>5</v>
      </c>
      <c r="D8985" t="s">
        <v>59</v>
      </c>
      <c r="E8985" t="s">
        <v>31</v>
      </c>
      <c r="F8985" t="s">
        <v>7</v>
      </c>
      <c r="G8985">
        <v>21</v>
      </c>
    </row>
    <row r="8986" spans="1:7" x14ac:dyDescent="0.4">
      <c r="A8986" t="s">
        <v>40</v>
      </c>
      <c r="B8986">
        <v>2016</v>
      </c>
      <c r="C8986" t="s">
        <v>5</v>
      </c>
      <c r="D8986" t="s">
        <v>59</v>
      </c>
      <c r="E8986" t="s">
        <v>32</v>
      </c>
      <c r="F8986" t="s">
        <v>7</v>
      </c>
      <c r="G8986">
        <v>65</v>
      </c>
    </row>
    <row r="8987" spans="1:7" x14ac:dyDescent="0.4">
      <c r="A8987" t="s">
        <v>40</v>
      </c>
      <c r="B8987">
        <v>2016</v>
      </c>
      <c r="C8987" t="s">
        <v>5</v>
      </c>
      <c r="D8987" t="s">
        <v>59</v>
      </c>
      <c r="E8987" t="s">
        <v>33</v>
      </c>
      <c r="F8987" t="s">
        <v>7</v>
      </c>
      <c r="G8987">
        <v>15</v>
      </c>
    </row>
    <row r="8988" spans="1:7" x14ac:dyDescent="0.4">
      <c r="A8988" t="s">
        <v>40</v>
      </c>
      <c r="B8988">
        <v>2016</v>
      </c>
      <c r="C8988" t="s">
        <v>5</v>
      </c>
      <c r="D8988" t="s">
        <v>59</v>
      </c>
      <c r="E8988" t="s">
        <v>34</v>
      </c>
      <c r="F8988" t="s">
        <v>7</v>
      </c>
      <c r="G8988">
        <v>38</v>
      </c>
    </row>
    <row r="8989" spans="1:7" x14ac:dyDescent="0.4">
      <c r="A8989" t="s">
        <v>40</v>
      </c>
      <c r="B8989">
        <v>2016</v>
      </c>
      <c r="C8989" t="s">
        <v>5</v>
      </c>
      <c r="D8989" t="s">
        <v>59</v>
      </c>
      <c r="E8989" t="s">
        <v>35</v>
      </c>
      <c r="F8989" t="s">
        <v>7</v>
      </c>
      <c r="G8989">
        <v>17</v>
      </c>
    </row>
    <row r="8990" spans="1:7" x14ac:dyDescent="0.4">
      <c r="A8990" t="s">
        <v>40</v>
      </c>
      <c r="B8990">
        <v>2016</v>
      </c>
      <c r="C8990" t="s">
        <v>5</v>
      </c>
      <c r="D8990" t="s">
        <v>59</v>
      </c>
      <c r="E8990" t="s">
        <v>36</v>
      </c>
      <c r="F8990" t="s">
        <v>7</v>
      </c>
      <c r="G8990">
        <v>57</v>
      </c>
    </row>
    <row r="8991" spans="1:7" x14ac:dyDescent="0.4">
      <c r="A8991" t="s">
        <v>40</v>
      </c>
      <c r="B8991">
        <v>2016</v>
      </c>
      <c r="C8991" t="s">
        <v>5</v>
      </c>
      <c r="D8991" t="s">
        <v>59</v>
      </c>
      <c r="E8991" t="s">
        <v>37</v>
      </c>
      <c r="F8991" t="s">
        <v>7</v>
      </c>
      <c r="G8991">
        <v>8</v>
      </c>
    </row>
    <row r="8992" spans="1:7" x14ac:dyDescent="0.4">
      <c r="A8992" t="s">
        <v>40</v>
      </c>
      <c r="B8992">
        <v>2016</v>
      </c>
      <c r="C8992" t="s">
        <v>5</v>
      </c>
      <c r="D8992" t="s">
        <v>60</v>
      </c>
      <c r="E8992" t="s">
        <v>6</v>
      </c>
      <c r="F8992" t="s">
        <v>7</v>
      </c>
      <c r="G8992">
        <v>598</v>
      </c>
    </row>
    <row r="8993" spans="1:7" x14ac:dyDescent="0.4">
      <c r="A8993" t="s">
        <v>40</v>
      </c>
      <c r="B8993">
        <v>2016</v>
      </c>
      <c r="C8993" t="s">
        <v>5</v>
      </c>
      <c r="D8993" t="s">
        <v>60</v>
      </c>
      <c r="E8993" t="s">
        <v>8</v>
      </c>
      <c r="F8993" t="s">
        <v>7</v>
      </c>
      <c r="G8993">
        <v>7</v>
      </c>
    </row>
    <row r="8994" spans="1:7" x14ac:dyDescent="0.4">
      <c r="A8994" t="s">
        <v>40</v>
      </c>
      <c r="B8994">
        <v>2016</v>
      </c>
      <c r="C8994" t="s">
        <v>5</v>
      </c>
      <c r="D8994" t="s">
        <v>60</v>
      </c>
      <c r="E8994" t="s">
        <v>9</v>
      </c>
      <c r="F8994" t="s">
        <v>7</v>
      </c>
      <c r="G8994">
        <v>74</v>
      </c>
    </row>
    <row r="8995" spans="1:7" x14ac:dyDescent="0.4">
      <c r="A8995" t="s">
        <v>40</v>
      </c>
      <c r="B8995">
        <v>2016</v>
      </c>
      <c r="C8995" t="s">
        <v>5</v>
      </c>
      <c r="D8995" t="s">
        <v>60</v>
      </c>
      <c r="E8995" t="s">
        <v>10</v>
      </c>
      <c r="F8995" t="s">
        <v>7</v>
      </c>
      <c r="G8995">
        <v>33</v>
      </c>
    </row>
    <row r="8996" spans="1:7" x14ac:dyDescent="0.4">
      <c r="A8996" t="s">
        <v>40</v>
      </c>
      <c r="B8996">
        <v>2016</v>
      </c>
      <c r="C8996" t="s">
        <v>5</v>
      </c>
      <c r="D8996" t="s">
        <v>60</v>
      </c>
      <c r="E8996" t="s">
        <v>11</v>
      </c>
      <c r="F8996" t="s">
        <v>7</v>
      </c>
      <c r="G8996">
        <v>43</v>
      </c>
    </row>
    <row r="8997" spans="1:7" x14ac:dyDescent="0.4">
      <c r="A8997" t="s">
        <v>40</v>
      </c>
      <c r="B8997">
        <v>2016</v>
      </c>
      <c r="C8997" t="s">
        <v>5</v>
      </c>
      <c r="D8997" t="s">
        <v>60</v>
      </c>
      <c r="E8997" t="s">
        <v>12</v>
      </c>
      <c r="F8997" t="s">
        <v>7</v>
      </c>
      <c r="G8997">
        <v>26</v>
      </c>
    </row>
    <row r="8998" spans="1:7" x14ac:dyDescent="0.4">
      <c r="A8998" t="s">
        <v>40</v>
      </c>
      <c r="B8998">
        <v>2016</v>
      </c>
      <c r="C8998" t="s">
        <v>5</v>
      </c>
      <c r="D8998" t="s">
        <v>60</v>
      </c>
      <c r="E8998" t="s">
        <v>13</v>
      </c>
      <c r="F8998" t="s">
        <v>7</v>
      </c>
      <c r="G8998">
        <v>27</v>
      </c>
    </row>
    <row r="8999" spans="1:7" x14ac:dyDescent="0.4">
      <c r="A8999" t="s">
        <v>40</v>
      </c>
      <c r="B8999">
        <v>2016</v>
      </c>
      <c r="C8999" t="s">
        <v>5</v>
      </c>
      <c r="D8999" t="s">
        <v>60</v>
      </c>
      <c r="E8999" t="s">
        <v>14</v>
      </c>
      <c r="F8999" t="s">
        <v>7</v>
      </c>
      <c r="G8999">
        <v>25</v>
      </c>
    </row>
    <row r="9000" spans="1:7" x14ac:dyDescent="0.4">
      <c r="A9000" t="s">
        <v>40</v>
      </c>
      <c r="B9000">
        <v>2016</v>
      </c>
      <c r="C9000" t="s">
        <v>5</v>
      </c>
      <c r="D9000" t="s">
        <v>60</v>
      </c>
      <c r="E9000" t="s">
        <v>15</v>
      </c>
      <c r="F9000" t="s">
        <v>7</v>
      </c>
      <c r="G9000">
        <v>-4</v>
      </c>
    </row>
    <row r="9001" spans="1:7" x14ac:dyDescent="0.4">
      <c r="A9001" t="s">
        <v>40</v>
      </c>
      <c r="B9001">
        <v>2016</v>
      </c>
      <c r="C9001" t="s">
        <v>5</v>
      </c>
      <c r="D9001" t="s">
        <v>60</v>
      </c>
      <c r="E9001" t="s">
        <v>16</v>
      </c>
      <c r="F9001" t="s">
        <v>7</v>
      </c>
      <c r="G9001">
        <v>0</v>
      </c>
    </row>
    <row r="9002" spans="1:7" x14ac:dyDescent="0.4">
      <c r="A9002" t="s">
        <v>40</v>
      </c>
      <c r="B9002">
        <v>2016</v>
      </c>
      <c r="C9002" t="s">
        <v>5</v>
      </c>
      <c r="D9002" t="s">
        <v>60</v>
      </c>
      <c r="E9002" t="s">
        <v>17</v>
      </c>
      <c r="F9002" t="s">
        <v>7</v>
      </c>
      <c r="G9002">
        <v>22</v>
      </c>
    </row>
    <row r="9003" spans="1:7" x14ac:dyDescent="0.4">
      <c r="A9003" t="s">
        <v>40</v>
      </c>
      <c r="B9003">
        <v>2016</v>
      </c>
      <c r="C9003" t="s">
        <v>5</v>
      </c>
      <c r="D9003" t="s">
        <v>60</v>
      </c>
      <c r="E9003" t="s">
        <v>18</v>
      </c>
      <c r="F9003" t="s">
        <v>7</v>
      </c>
      <c r="G9003">
        <v>28</v>
      </c>
    </row>
    <row r="9004" spans="1:7" x14ac:dyDescent="0.4">
      <c r="A9004" t="s">
        <v>40</v>
      </c>
      <c r="B9004">
        <v>2016</v>
      </c>
      <c r="C9004" t="s">
        <v>5</v>
      </c>
      <c r="D9004" t="s">
        <v>60</v>
      </c>
      <c r="E9004" t="s">
        <v>19</v>
      </c>
      <c r="F9004" t="s">
        <v>7</v>
      </c>
      <c r="G9004">
        <v>19</v>
      </c>
    </row>
    <row r="9005" spans="1:7" x14ac:dyDescent="0.4">
      <c r="A9005" t="s">
        <v>40</v>
      </c>
      <c r="B9005">
        <v>2016</v>
      </c>
      <c r="C9005" t="s">
        <v>5</v>
      </c>
      <c r="D9005" t="s">
        <v>60</v>
      </c>
      <c r="E9005" t="s">
        <v>20</v>
      </c>
      <c r="F9005" t="s">
        <v>7</v>
      </c>
      <c r="G9005">
        <v>0</v>
      </c>
    </row>
    <row r="9006" spans="1:7" x14ac:dyDescent="0.4">
      <c r="A9006" t="s">
        <v>40</v>
      </c>
      <c r="B9006">
        <v>2016</v>
      </c>
      <c r="C9006" t="s">
        <v>5</v>
      </c>
      <c r="D9006" t="s">
        <v>60</v>
      </c>
      <c r="E9006" t="s">
        <v>21</v>
      </c>
      <c r="F9006" t="s">
        <v>7</v>
      </c>
      <c r="G9006">
        <v>22</v>
      </c>
    </row>
    <row r="9007" spans="1:7" x14ac:dyDescent="0.4">
      <c r="A9007" t="s">
        <v>40</v>
      </c>
      <c r="B9007">
        <v>2016</v>
      </c>
      <c r="C9007" t="s">
        <v>5</v>
      </c>
      <c r="D9007" t="s">
        <v>60</v>
      </c>
      <c r="E9007" t="s">
        <v>22</v>
      </c>
      <c r="F9007" t="s">
        <v>7</v>
      </c>
      <c r="G9007">
        <v>35</v>
      </c>
    </row>
    <row r="9008" spans="1:7" x14ac:dyDescent="0.4">
      <c r="A9008" t="s">
        <v>40</v>
      </c>
      <c r="B9008">
        <v>2016</v>
      </c>
      <c r="C9008" t="s">
        <v>5</v>
      </c>
      <c r="D9008" t="s">
        <v>60</v>
      </c>
      <c r="E9008" t="s">
        <v>23</v>
      </c>
      <c r="F9008" t="s">
        <v>7</v>
      </c>
      <c r="G9008">
        <v>36</v>
      </c>
    </row>
    <row r="9009" spans="1:7" x14ac:dyDescent="0.4">
      <c r="A9009" t="s">
        <v>40</v>
      </c>
      <c r="B9009">
        <v>2016</v>
      </c>
      <c r="C9009" t="s">
        <v>5</v>
      </c>
      <c r="D9009" t="s">
        <v>60</v>
      </c>
      <c r="E9009" t="s">
        <v>24</v>
      </c>
      <c r="F9009" t="s">
        <v>7</v>
      </c>
      <c r="G9009">
        <v>67</v>
      </c>
    </row>
    <row r="9010" spans="1:7" x14ac:dyDescent="0.4">
      <c r="A9010" t="s">
        <v>40</v>
      </c>
      <c r="B9010">
        <v>2016</v>
      </c>
      <c r="C9010" t="s">
        <v>5</v>
      </c>
      <c r="D9010" t="s">
        <v>60</v>
      </c>
      <c r="E9010" t="s">
        <v>25</v>
      </c>
      <c r="F9010" t="s">
        <v>7</v>
      </c>
      <c r="G9010">
        <v>35</v>
      </c>
    </row>
    <row r="9011" spans="1:7" x14ac:dyDescent="0.4">
      <c r="A9011" t="s">
        <v>40</v>
      </c>
      <c r="B9011">
        <v>2016</v>
      </c>
      <c r="C9011" t="s">
        <v>5</v>
      </c>
      <c r="D9011" t="s">
        <v>60</v>
      </c>
      <c r="E9011" t="s">
        <v>26</v>
      </c>
      <c r="F9011" t="s">
        <v>7</v>
      </c>
      <c r="G9011">
        <v>14</v>
      </c>
    </row>
    <row r="9012" spans="1:7" x14ac:dyDescent="0.4">
      <c r="A9012" t="s">
        <v>40</v>
      </c>
      <c r="B9012">
        <v>2016</v>
      </c>
      <c r="C9012" t="s">
        <v>5</v>
      </c>
      <c r="D9012" t="s">
        <v>60</v>
      </c>
      <c r="E9012" t="s">
        <v>27</v>
      </c>
      <c r="F9012" t="s">
        <v>7</v>
      </c>
      <c r="G9012">
        <v>14</v>
      </c>
    </row>
    <row r="9013" spans="1:7" x14ac:dyDescent="0.4">
      <c r="A9013" t="s">
        <v>40</v>
      </c>
      <c r="B9013">
        <v>2016</v>
      </c>
      <c r="C9013" t="s">
        <v>5</v>
      </c>
      <c r="D9013" t="s">
        <v>60</v>
      </c>
      <c r="E9013" t="s">
        <v>28</v>
      </c>
      <c r="F9013" t="s">
        <v>7</v>
      </c>
      <c r="G9013">
        <v>24</v>
      </c>
    </row>
    <row r="9014" spans="1:7" x14ac:dyDescent="0.4">
      <c r="A9014" t="s">
        <v>40</v>
      </c>
      <c r="B9014">
        <v>2016</v>
      </c>
      <c r="C9014" t="s">
        <v>5</v>
      </c>
      <c r="D9014" t="s">
        <v>60</v>
      </c>
      <c r="E9014" t="s">
        <v>29</v>
      </c>
      <c r="F9014" t="s">
        <v>7</v>
      </c>
      <c r="G9014">
        <v>8</v>
      </c>
    </row>
    <row r="9015" spans="1:7" x14ac:dyDescent="0.4">
      <c r="A9015" t="s">
        <v>40</v>
      </c>
      <c r="B9015">
        <v>2016</v>
      </c>
      <c r="C9015" t="s">
        <v>5</v>
      </c>
      <c r="D9015" t="s">
        <v>60</v>
      </c>
      <c r="E9015" t="s">
        <v>30</v>
      </c>
      <c r="F9015" t="s">
        <v>7</v>
      </c>
      <c r="G9015">
        <v>23</v>
      </c>
    </row>
    <row r="9016" spans="1:7" x14ac:dyDescent="0.4">
      <c r="A9016" t="s">
        <v>40</v>
      </c>
      <c r="B9016">
        <v>2016</v>
      </c>
      <c r="C9016" t="s">
        <v>5</v>
      </c>
      <c r="D9016" t="s">
        <v>60</v>
      </c>
      <c r="E9016" t="s">
        <v>31</v>
      </c>
      <c r="F9016" t="s">
        <v>7</v>
      </c>
      <c r="G9016">
        <v>-4</v>
      </c>
    </row>
    <row r="9017" spans="1:7" x14ac:dyDescent="0.4">
      <c r="A9017" t="s">
        <v>40</v>
      </c>
      <c r="B9017">
        <v>2016</v>
      </c>
      <c r="C9017" t="s">
        <v>5</v>
      </c>
      <c r="D9017" t="s">
        <v>60</v>
      </c>
      <c r="E9017" t="s">
        <v>32</v>
      </c>
      <c r="F9017" t="s">
        <v>7</v>
      </c>
      <c r="G9017">
        <v>19</v>
      </c>
    </row>
    <row r="9018" spans="1:7" x14ac:dyDescent="0.4">
      <c r="A9018" t="s">
        <v>40</v>
      </c>
      <c r="B9018">
        <v>2016</v>
      </c>
      <c r="C9018" t="s">
        <v>5</v>
      </c>
      <c r="D9018" t="s">
        <v>60</v>
      </c>
      <c r="E9018" t="s">
        <v>33</v>
      </c>
      <c r="F9018" t="s">
        <v>7</v>
      </c>
      <c r="G9018">
        <v>3</v>
      </c>
    </row>
    <row r="9019" spans="1:7" x14ac:dyDescent="0.4">
      <c r="A9019" t="s">
        <v>40</v>
      </c>
      <c r="B9019">
        <v>2016</v>
      </c>
      <c r="C9019" t="s">
        <v>5</v>
      </c>
      <c r="D9019" t="s">
        <v>60</v>
      </c>
      <c r="E9019" t="s">
        <v>34</v>
      </c>
      <c r="F9019" t="s">
        <v>7</v>
      </c>
      <c r="G9019">
        <v>11</v>
      </c>
    </row>
    <row r="9020" spans="1:7" x14ac:dyDescent="0.4">
      <c r="A9020" t="s">
        <v>40</v>
      </c>
      <c r="B9020">
        <v>2016</v>
      </c>
      <c r="C9020" t="s">
        <v>5</v>
      </c>
      <c r="D9020" t="s">
        <v>60</v>
      </c>
      <c r="E9020" t="s">
        <v>35</v>
      </c>
      <c r="F9020" t="s">
        <v>7</v>
      </c>
      <c r="G9020">
        <v>4</v>
      </c>
    </row>
    <row r="9021" spans="1:7" x14ac:dyDescent="0.4">
      <c r="A9021" t="s">
        <v>40</v>
      </c>
      <c r="B9021">
        <v>2016</v>
      </c>
      <c r="C9021" t="s">
        <v>5</v>
      </c>
      <c r="D9021" t="s">
        <v>60</v>
      </c>
      <c r="E9021" t="s">
        <v>36</v>
      </c>
      <c r="F9021" t="s">
        <v>7</v>
      </c>
      <c r="G9021">
        <v>-11</v>
      </c>
    </row>
    <row r="9022" spans="1:7" x14ac:dyDescent="0.4">
      <c r="A9022" t="s">
        <v>40</v>
      </c>
      <c r="B9022">
        <v>2016</v>
      </c>
      <c r="C9022" t="s">
        <v>5</v>
      </c>
      <c r="D9022" t="s">
        <v>60</v>
      </c>
      <c r="E9022" t="s">
        <v>37</v>
      </c>
      <c r="F9022" t="s">
        <v>7</v>
      </c>
      <c r="G9022">
        <v>-2</v>
      </c>
    </row>
    <row r="9023" spans="1:7" x14ac:dyDescent="0.4">
      <c r="A9023" t="s">
        <v>40</v>
      </c>
      <c r="B9023">
        <v>2016</v>
      </c>
      <c r="C9023" t="s">
        <v>5</v>
      </c>
      <c r="D9023" t="s">
        <v>61</v>
      </c>
      <c r="E9023" t="s">
        <v>6</v>
      </c>
      <c r="F9023" t="s">
        <v>7</v>
      </c>
      <c r="G9023">
        <v>-127</v>
      </c>
    </row>
    <row r="9024" spans="1:7" x14ac:dyDescent="0.4">
      <c r="A9024" t="s">
        <v>40</v>
      </c>
      <c r="B9024">
        <v>2016</v>
      </c>
      <c r="C9024" t="s">
        <v>5</v>
      </c>
      <c r="D9024" t="s">
        <v>61</v>
      </c>
      <c r="E9024" t="s">
        <v>8</v>
      </c>
      <c r="F9024" t="s">
        <v>7</v>
      </c>
      <c r="G9024">
        <v>1</v>
      </c>
    </row>
    <row r="9025" spans="1:7" x14ac:dyDescent="0.4">
      <c r="A9025" t="s">
        <v>40</v>
      </c>
      <c r="B9025">
        <v>2016</v>
      </c>
      <c r="C9025" t="s">
        <v>5</v>
      </c>
      <c r="D9025" t="s">
        <v>61</v>
      </c>
      <c r="E9025" t="s">
        <v>9</v>
      </c>
      <c r="F9025" t="s">
        <v>7</v>
      </c>
      <c r="G9025">
        <v>-18</v>
      </c>
    </row>
    <row r="9026" spans="1:7" x14ac:dyDescent="0.4">
      <c r="A9026" t="s">
        <v>40</v>
      </c>
      <c r="B9026">
        <v>2016</v>
      </c>
      <c r="C9026" t="s">
        <v>5</v>
      </c>
      <c r="D9026" t="s">
        <v>61</v>
      </c>
      <c r="E9026" t="s">
        <v>10</v>
      </c>
      <c r="F9026" t="s">
        <v>7</v>
      </c>
      <c r="G9026">
        <v>-11</v>
      </c>
    </row>
    <row r="9027" spans="1:7" x14ac:dyDescent="0.4">
      <c r="A9027" t="s">
        <v>40</v>
      </c>
      <c r="B9027">
        <v>2016</v>
      </c>
      <c r="C9027" t="s">
        <v>5</v>
      </c>
      <c r="D9027" t="s">
        <v>61</v>
      </c>
      <c r="E9027" t="s">
        <v>11</v>
      </c>
      <c r="F9027" t="s">
        <v>7</v>
      </c>
      <c r="G9027">
        <v>10</v>
      </c>
    </row>
    <row r="9028" spans="1:7" x14ac:dyDescent="0.4">
      <c r="A9028" t="s">
        <v>40</v>
      </c>
      <c r="B9028">
        <v>2016</v>
      </c>
      <c r="C9028" t="s">
        <v>5</v>
      </c>
      <c r="D9028" t="s">
        <v>61</v>
      </c>
      <c r="E9028" t="s">
        <v>12</v>
      </c>
      <c r="F9028" t="s">
        <v>7</v>
      </c>
      <c r="G9028">
        <v>-15</v>
      </c>
    </row>
    <row r="9029" spans="1:7" x14ac:dyDescent="0.4">
      <c r="A9029" t="s">
        <v>40</v>
      </c>
      <c r="B9029">
        <v>2016</v>
      </c>
      <c r="C9029" t="s">
        <v>5</v>
      </c>
      <c r="D9029" t="s">
        <v>61</v>
      </c>
      <c r="E9029" t="s">
        <v>13</v>
      </c>
      <c r="F9029" t="s">
        <v>7</v>
      </c>
      <c r="G9029">
        <v>-3</v>
      </c>
    </row>
    <row r="9030" spans="1:7" x14ac:dyDescent="0.4">
      <c r="A9030" t="s">
        <v>40</v>
      </c>
      <c r="B9030">
        <v>2016</v>
      </c>
      <c r="C9030" t="s">
        <v>5</v>
      </c>
      <c r="D9030" t="s">
        <v>61</v>
      </c>
      <c r="E9030" t="s">
        <v>14</v>
      </c>
      <c r="F9030" t="s">
        <v>7</v>
      </c>
      <c r="G9030">
        <v>-7</v>
      </c>
    </row>
    <row r="9031" spans="1:7" x14ac:dyDescent="0.4">
      <c r="A9031" t="s">
        <v>40</v>
      </c>
      <c r="B9031">
        <v>2016</v>
      </c>
      <c r="C9031" t="s">
        <v>5</v>
      </c>
      <c r="D9031" t="s">
        <v>61</v>
      </c>
      <c r="E9031" t="s">
        <v>15</v>
      </c>
      <c r="F9031" t="s">
        <v>7</v>
      </c>
      <c r="G9031">
        <v>5</v>
      </c>
    </row>
    <row r="9032" spans="1:7" x14ac:dyDescent="0.4">
      <c r="A9032" t="s">
        <v>40</v>
      </c>
      <c r="B9032">
        <v>2016</v>
      </c>
      <c r="C9032" t="s">
        <v>5</v>
      </c>
      <c r="D9032" t="s">
        <v>61</v>
      </c>
      <c r="E9032" t="s">
        <v>16</v>
      </c>
      <c r="F9032" t="s">
        <v>7</v>
      </c>
      <c r="G9032">
        <v>-1</v>
      </c>
    </row>
    <row r="9033" spans="1:7" x14ac:dyDescent="0.4">
      <c r="A9033" t="s">
        <v>40</v>
      </c>
      <c r="B9033">
        <v>2016</v>
      </c>
      <c r="C9033" t="s">
        <v>5</v>
      </c>
      <c r="D9033" t="s">
        <v>61</v>
      </c>
      <c r="E9033" t="s">
        <v>17</v>
      </c>
      <c r="F9033" t="s">
        <v>7</v>
      </c>
      <c r="G9033">
        <v>0</v>
      </c>
    </row>
    <row r="9034" spans="1:7" x14ac:dyDescent="0.4">
      <c r="A9034" t="s">
        <v>40</v>
      </c>
      <c r="B9034">
        <v>2016</v>
      </c>
      <c r="C9034" t="s">
        <v>5</v>
      </c>
      <c r="D9034" t="s">
        <v>61</v>
      </c>
      <c r="E9034" t="s">
        <v>18</v>
      </c>
      <c r="F9034" t="s">
        <v>7</v>
      </c>
      <c r="G9034">
        <v>4</v>
      </c>
    </row>
    <row r="9035" spans="1:7" x14ac:dyDescent="0.4">
      <c r="A9035" t="s">
        <v>40</v>
      </c>
      <c r="B9035">
        <v>2016</v>
      </c>
      <c r="C9035" t="s">
        <v>5</v>
      </c>
      <c r="D9035" t="s">
        <v>61</v>
      </c>
      <c r="E9035" t="s">
        <v>19</v>
      </c>
      <c r="F9035" t="s">
        <v>7</v>
      </c>
      <c r="G9035">
        <v>-9</v>
      </c>
    </row>
    <row r="9036" spans="1:7" x14ac:dyDescent="0.4">
      <c r="A9036" t="s">
        <v>40</v>
      </c>
      <c r="B9036">
        <v>2016</v>
      </c>
      <c r="C9036" t="s">
        <v>5</v>
      </c>
      <c r="D9036" t="s">
        <v>61</v>
      </c>
      <c r="E9036" t="s">
        <v>20</v>
      </c>
      <c r="F9036" t="s">
        <v>7</v>
      </c>
      <c r="G9036">
        <v>-30</v>
      </c>
    </row>
    <row r="9037" spans="1:7" x14ac:dyDescent="0.4">
      <c r="A9037" t="s">
        <v>40</v>
      </c>
      <c r="B9037">
        <v>2016</v>
      </c>
      <c r="C9037" t="s">
        <v>5</v>
      </c>
      <c r="D9037" t="s">
        <v>61</v>
      </c>
      <c r="E9037" t="s">
        <v>21</v>
      </c>
      <c r="F9037" t="s">
        <v>7</v>
      </c>
      <c r="G9037">
        <v>-14</v>
      </c>
    </row>
    <row r="9038" spans="1:7" x14ac:dyDescent="0.4">
      <c r="A9038" t="s">
        <v>40</v>
      </c>
      <c r="B9038">
        <v>2016</v>
      </c>
      <c r="C9038" t="s">
        <v>5</v>
      </c>
      <c r="D9038" t="s">
        <v>61</v>
      </c>
      <c r="E9038" t="s">
        <v>22</v>
      </c>
      <c r="F9038" t="s">
        <v>7</v>
      </c>
      <c r="G9038">
        <v>1</v>
      </c>
    </row>
    <row r="9039" spans="1:7" x14ac:dyDescent="0.4">
      <c r="A9039" t="s">
        <v>40</v>
      </c>
      <c r="B9039">
        <v>2016</v>
      </c>
      <c r="C9039" t="s">
        <v>5</v>
      </c>
      <c r="D9039" t="s">
        <v>61</v>
      </c>
      <c r="E9039" t="s">
        <v>23</v>
      </c>
      <c r="F9039" t="s">
        <v>7</v>
      </c>
      <c r="G9039">
        <v>-4</v>
      </c>
    </row>
    <row r="9040" spans="1:7" x14ac:dyDescent="0.4">
      <c r="A9040" t="s">
        <v>40</v>
      </c>
      <c r="B9040">
        <v>2016</v>
      </c>
      <c r="C9040" t="s">
        <v>5</v>
      </c>
      <c r="D9040" t="s">
        <v>61</v>
      </c>
      <c r="E9040" t="s">
        <v>24</v>
      </c>
      <c r="F9040" t="s">
        <v>7</v>
      </c>
      <c r="G9040">
        <v>23</v>
      </c>
    </row>
    <row r="9041" spans="1:7" x14ac:dyDescent="0.4">
      <c r="A9041" t="s">
        <v>40</v>
      </c>
      <c r="B9041">
        <v>2016</v>
      </c>
      <c r="C9041" t="s">
        <v>5</v>
      </c>
      <c r="D9041" t="s">
        <v>61</v>
      </c>
      <c r="E9041" t="s">
        <v>25</v>
      </c>
      <c r="F9041" t="s">
        <v>7</v>
      </c>
      <c r="G9041">
        <v>3</v>
      </c>
    </row>
    <row r="9042" spans="1:7" x14ac:dyDescent="0.4">
      <c r="A9042" t="s">
        <v>40</v>
      </c>
      <c r="B9042">
        <v>2016</v>
      </c>
      <c r="C9042" t="s">
        <v>5</v>
      </c>
      <c r="D9042" t="s">
        <v>61</v>
      </c>
      <c r="E9042" t="s">
        <v>26</v>
      </c>
      <c r="F9042" t="s">
        <v>7</v>
      </c>
      <c r="G9042">
        <v>-14</v>
      </c>
    </row>
    <row r="9043" spans="1:7" x14ac:dyDescent="0.4">
      <c r="A9043" t="s">
        <v>40</v>
      </c>
      <c r="B9043">
        <v>2016</v>
      </c>
      <c r="C9043" t="s">
        <v>5</v>
      </c>
      <c r="D9043" t="s">
        <v>61</v>
      </c>
      <c r="E9043" t="s">
        <v>27</v>
      </c>
      <c r="F9043" t="s">
        <v>7</v>
      </c>
      <c r="G9043">
        <v>-14</v>
      </c>
    </row>
    <row r="9044" spans="1:7" x14ac:dyDescent="0.4">
      <c r="A9044" t="s">
        <v>40</v>
      </c>
      <c r="B9044">
        <v>2016</v>
      </c>
      <c r="C9044" t="s">
        <v>5</v>
      </c>
      <c r="D9044" t="s">
        <v>61</v>
      </c>
      <c r="E9044" t="s">
        <v>28</v>
      </c>
      <c r="F9044" t="s">
        <v>7</v>
      </c>
      <c r="G9044">
        <v>-1</v>
      </c>
    </row>
    <row r="9045" spans="1:7" x14ac:dyDescent="0.4">
      <c r="A9045" t="s">
        <v>40</v>
      </c>
      <c r="B9045">
        <v>2016</v>
      </c>
      <c r="C9045" t="s">
        <v>5</v>
      </c>
      <c r="D9045" t="s">
        <v>61</v>
      </c>
      <c r="E9045" t="s">
        <v>29</v>
      </c>
      <c r="F9045" t="s">
        <v>7</v>
      </c>
      <c r="G9045">
        <v>0</v>
      </c>
    </row>
    <row r="9046" spans="1:7" x14ac:dyDescent="0.4">
      <c r="A9046" t="s">
        <v>40</v>
      </c>
      <c r="B9046">
        <v>2016</v>
      </c>
      <c r="C9046" t="s">
        <v>5</v>
      </c>
      <c r="D9046" t="s">
        <v>61</v>
      </c>
      <c r="E9046" t="s">
        <v>30</v>
      </c>
      <c r="F9046" t="s">
        <v>7</v>
      </c>
      <c r="G9046">
        <v>-21</v>
      </c>
    </row>
    <row r="9047" spans="1:7" x14ac:dyDescent="0.4">
      <c r="A9047" t="s">
        <v>40</v>
      </c>
      <c r="B9047">
        <v>2016</v>
      </c>
      <c r="C9047" t="s">
        <v>5</v>
      </c>
      <c r="D9047" t="s">
        <v>61</v>
      </c>
      <c r="E9047" t="s">
        <v>31</v>
      </c>
      <c r="F9047" t="s">
        <v>7</v>
      </c>
      <c r="G9047">
        <v>-6</v>
      </c>
    </row>
    <row r="9048" spans="1:7" x14ac:dyDescent="0.4">
      <c r="A9048" t="s">
        <v>40</v>
      </c>
      <c r="B9048">
        <v>2016</v>
      </c>
      <c r="C9048" t="s">
        <v>5</v>
      </c>
      <c r="D9048" t="s">
        <v>61</v>
      </c>
      <c r="E9048" t="s">
        <v>32</v>
      </c>
      <c r="F9048" t="s">
        <v>7</v>
      </c>
      <c r="G9048">
        <v>1</v>
      </c>
    </row>
    <row r="9049" spans="1:7" x14ac:dyDescent="0.4">
      <c r="A9049" t="s">
        <v>40</v>
      </c>
      <c r="B9049">
        <v>2016</v>
      </c>
      <c r="C9049" t="s">
        <v>5</v>
      </c>
      <c r="D9049" t="s">
        <v>61</v>
      </c>
      <c r="E9049" t="s">
        <v>33</v>
      </c>
      <c r="F9049" t="s">
        <v>7</v>
      </c>
      <c r="G9049">
        <v>1</v>
      </c>
    </row>
    <row r="9050" spans="1:7" x14ac:dyDescent="0.4">
      <c r="A9050" t="s">
        <v>40</v>
      </c>
      <c r="B9050">
        <v>2016</v>
      </c>
      <c r="C9050" t="s">
        <v>5</v>
      </c>
      <c r="D9050" t="s">
        <v>61</v>
      </c>
      <c r="E9050" t="s">
        <v>34</v>
      </c>
      <c r="F9050" t="s">
        <v>7</v>
      </c>
      <c r="G9050">
        <v>0</v>
      </c>
    </row>
    <row r="9051" spans="1:7" x14ac:dyDescent="0.4">
      <c r="A9051" t="s">
        <v>40</v>
      </c>
      <c r="B9051">
        <v>2016</v>
      </c>
      <c r="C9051" t="s">
        <v>5</v>
      </c>
      <c r="D9051" t="s">
        <v>61</v>
      </c>
      <c r="E9051" t="s">
        <v>35</v>
      </c>
      <c r="F9051" t="s">
        <v>7</v>
      </c>
      <c r="G9051">
        <v>-5</v>
      </c>
    </row>
    <row r="9052" spans="1:7" x14ac:dyDescent="0.4">
      <c r="A9052" t="s">
        <v>40</v>
      </c>
      <c r="B9052">
        <v>2016</v>
      </c>
      <c r="C9052" t="s">
        <v>5</v>
      </c>
      <c r="D9052" t="s">
        <v>61</v>
      </c>
      <c r="E9052" t="s">
        <v>36</v>
      </c>
      <c r="F9052" t="s">
        <v>7</v>
      </c>
      <c r="G9052">
        <v>3</v>
      </c>
    </row>
    <row r="9053" spans="1:7" x14ac:dyDescent="0.4">
      <c r="A9053" t="s">
        <v>40</v>
      </c>
      <c r="B9053">
        <v>2016</v>
      </c>
      <c r="C9053" t="s">
        <v>5</v>
      </c>
      <c r="D9053" t="s">
        <v>61</v>
      </c>
      <c r="E9053" t="s">
        <v>37</v>
      </c>
      <c r="F9053" t="s">
        <v>7</v>
      </c>
      <c r="G9053">
        <v>-6</v>
      </c>
    </row>
    <row r="9054" spans="1:7" x14ac:dyDescent="0.4">
      <c r="A9054" t="s">
        <v>40</v>
      </c>
      <c r="B9054">
        <v>2016</v>
      </c>
      <c r="C9054" t="s">
        <v>5</v>
      </c>
      <c r="D9054" t="s">
        <v>62</v>
      </c>
      <c r="E9054" t="s">
        <v>6</v>
      </c>
      <c r="F9054" t="s">
        <v>7</v>
      </c>
      <c r="G9054">
        <v>458</v>
      </c>
    </row>
    <row r="9055" spans="1:7" x14ac:dyDescent="0.4">
      <c r="A9055" t="s">
        <v>40</v>
      </c>
      <c r="B9055">
        <v>2016</v>
      </c>
      <c r="C9055" t="s">
        <v>5</v>
      </c>
      <c r="D9055" t="s">
        <v>62</v>
      </c>
      <c r="E9055" t="s">
        <v>8</v>
      </c>
      <c r="F9055" t="s">
        <v>7</v>
      </c>
      <c r="G9055">
        <v>-5</v>
      </c>
    </row>
    <row r="9056" spans="1:7" x14ac:dyDescent="0.4">
      <c r="A9056" t="s">
        <v>40</v>
      </c>
      <c r="B9056">
        <v>2016</v>
      </c>
      <c r="C9056" t="s">
        <v>5</v>
      </c>
      <c r="D9056" t="s">
        <v>62</v>
      </c>
      <c r="E9056" t="s">
        <v>9</v>
      </c>
      <c r="F9056" t="s">
        <v>7</v>
      </c>
      <c r="G9056">
        <v>58</v>
      </c>
    </row>
    <row r="9057" spans="1:7" x14ac:dyDescent="0.4">
      <c r="A9057" t="s">
        <v>40</v>
      </c>
      <c r="B9057">
        <v>2016</v>
      </c>
      <c r="C9057" t="s">
        <v>5</v>
      </c>
      <c r="D9057" t="s">
        <v>62</v>
      </c>
      <c r="E9057" t="s">
        <v>10</v>
      </c>
      <c r="F9057" t="s">
        <v>7</v>
      </c>
      <c r="G9057">
        <v>39</v>
      </c>
    </row>
    <row r="9058" spans="1:7" x14ac:dyDescent="0.4">
      <c r="A9058" t="s">
        <v>40</v>
      </c>
      <c r="B9058">
        <v>2016</v>
      </c>
      <c r="C9058" t="s">
        <v>5</v>
      </c>
      <c r="D9058" t="s">
        <v>62</v>
      </c>
      <c r="E9058" t="s">
        <v>11</v>
      </c>
      <c r="F9058" t="s">
        <v>7</v>
      </c>
      <c r="G9058">
        <v>73</v>
      </c>
    </row>
    <row r="9059" spans="1:7" x14ac:dyDescent="0.4">
      <c r="A9059" t="s">
        <v>40</v>
      </c>
      <c r="B9059">
        <v>2016</v>
      </c>
      <c r="C9059" t="s">
        <v>5</v>
      </c>
      <c r="D9059" t="s">
        <v>62</v>
      </c>
      <c r="E9059" t="s">
        <v>12</v>
      </c>
      <c r="F9059" t="s">
        <v>7</v>
      </c>
      <c r="G9059">
        <v>22</v>
      </c>
    </row>
    <row r="9060" spans="1:7" x14ac:dyDescent="0.4">
      <c r="A9060" t="s">
        <v>40</v>
      </c>
      <c r="B9060">
        <v>2016</v>
      </c>
      <c r="C9060" t="s">
        <v>5</v>
      </c>
      <c r="D9060" t="s">
        <v>62</v>
      </c>
      <c r="E9060" t="s">
        <v>13</v>
      </c>
      <c r="F9060" t="s">
        <v>7</v>
      </c>
      <c r="G9060">
        <v>39</v>
      </c>
    </row>
    <row r="9061" spans="1:7" x14ac:dyDescent="0.4">
      <c r="A9061" t="s">
        <v>40</v>
      </c>
      <c r="B9061">
        <v>2016</v>
      </c>
      <c r="C9061" t="s">
        <v>5</v>
      </c>
      <c r="D9061" t="s">
        <v>62</v>
      </c>
      <c r="E9061" t="s">
        <v>14</v>
      </c>
      <c r="F9061" t="s">
        <v>7</v>
      </c>
      <c r="G9061">
        <v>5</v>
      </c>
    </row>
    <row r="9062" spans="1:7" x14ac:dyDescent="0.4">
      <c r="A9062" t="s">
        <v>40</v>
      </c>
      <c r="B9062">
        <v>2016</v>
      </c>
      <c r="C9062" t="s">
        <v>5</v>
      </c>
      <c r="D9062" t="s">
        <v>62</v>
      </c>
      <c r="E9062" t="s">
        <v>15</v>
      </c>
      <c r="F9062" t="s">
        <v>7</v>
      </c>
      <c r="G9062">
        <v>-14</v>
      </c>
    </row>
    <row r="9063" spans="1:7" x14ac:dyDescent="0.4">
      <c r="A9063" t="s">
        <v>40</v>
      </c>
      <c r="B9063">
        <v>2016</v>
      </c>
      <c r="C9063" t="s">
        <v>5</v>
      </c>
      <c r="D9063" t="s">
        <v>62</v>
      </c>
      <c r="E9063" t="s">
        <v>16</v>
      </c>
      <c r="F9063" t="s">
        <v>7</v>
      </c>
      <c r="G9063">
        <v>3</v>
      </c>
    </row>
    <row r="9064" spans="1:7" x14ac:dyDescent="0.4">
      <c r="A9064" t="s">
        <v>40</v>
      </c>
      <c r="B9064">
        <v>2016</v>
      </c>
      <c r="C9064" t="s">
        <v>5</v>
      </c>
      <c r="D9064" t="s">
        <v>62</v>
      </c>
      <c r="E9064" t="s">
        <v>17</v>
      </c>
      <c r="F9064" t="s">
        <v>7</v>
      </c>
      <c r="G9064">
        <v>15</v>
      </c>
    </row>
    <row r="9065" spans="1:7" x14ac:dyDescent="0.4">
      <c r="A9065" t="s">
        <v>40</v>
      </c>
      <c r="B9065">
        <v>2016</v>
      </c>
      <c r="C9065" t="s">
        <v>5</v>
      </c>
      <c r="D9065" t="s">
        <v>62</v>
      </c>
      <c r="E9065" t="s">
        <v>18</v>
      </c>
      <c r="F9065" t="s">
        <v>7</v>
      </c>
      <c r="G9065">
        <v>21</v>
      </c>
    </row>
    <row r="9066" spans="1:7" x14ac:dyDescent="0.4">
      <c r="A9066" t="s">
        <v>40</v>
      </c>
      <c r="B9066">
        <v>2016</v>
      </c>
      <c r="C9066" t="s">
        <v>5</v>
      </c>
      <c r="D9066" t="s">
        <v>62</v>
      </c>
      <c r="E9066" t="s">
        <v>19</v>
      </c>
      <c r="F9066" t="s">
        <v>7</v>
      </c>
      <c r="G9066">
        <v>0</v>
      </c>
    </row>
    <row r="9067" spans="1:7" x14ac:dyDescent="0.4">
      <c r="A9067" t="s">
        <v>40</v>
      </c>
      <c r="B9067">
        <v>2016</v>
      </c>
      <c r="C9067" t="s">
        <v>5</v>
      </c>
      <c r="D9067" t="s">
        <v>62</v>
      </c>
      <c r="E9067" t="s">
        <v>20</v>
      </c>
      <c r="F9067" t="s">
        <v>7</v>
      </c>
      <c r="G9067">
        <v>-5</v>
      </c>
    </row>
    <row r="9068" spans="1:7" x14ac:dyDescent="0.4">
      <c r="A9068" t="s">
        <v>40</v>
      </c>
      <c r="B9068">
        <v>2016</v>
      </c>
      <c r="C9068" t="s">
        <v>5</v>
      </c>
      <c r="D9068" t="s">
        <v>62</v>
      </c>
      <c r="E9068" t="s">
        <v>21</v>
      </c>
      <c r="F9068" t="s">
        <v>7</v>
      </c>
      <c r="G9068">
        <v>-2</v>
      </c>
    </row>
    <row r="9069" spans="1:7" x14ac:dyDescent="0.4">
      <c r="A9069" t="s">
        <v>40</v>
      </c>
      <c r="B9069">
        <v>2016</v>
      </c>
      <c r="C9069" t="s">
        <v>5</v>
      </c>
      <c r="D9069" t="s">
        <v>62</v>
      </c>
      <c r="E9069" t="s">
        <v>22</v>
      </c>
      <c r="F9069" t="s">
        <v>7</v>
      </c>
      <c r="G9069">
        <v>0</v>
      </c>
    </row>
    <row r="9070" spans="1:7" x14ac:dyDescent="0.4">
      <c r="A9070" t="s">
        <v>40</v>
      </c>
      <c r="B9070">
        <v>2016</v>
      </c>
      <c r="C9070" t="s">
        <v>5</v>
      </c>
      <c r="D9070" t="s">
        <v>62</v>
      </c>
      <c r="E9070" t="s">
        <v>23</v>
      </c>
      <c r="F9070" t="s">
        <v>7</v>
      </c>
      <c r="G9070">
        <v>14</v>
      </c>
    </row>
    <row r="9071" spans="1:7" x14ac:dyDescent="0.4">
      <c r="A9071" t="s">
        <v>40</v>
      </c>
      <c r="B9071">
        <v>2016</v>
      </c>
      <c r="C9071" t="s">
        <v>5</v>
      </c>
      <c r="D9071" t="s">
        <v>62</v>
      </c>
      <c r="E9071" t="s">
        <v>24</v>
      </c>
      <c r="F9071" t="s">
        <v>7</v>
      </c>
      <c r="G9071">
        <v>64</v>
      </c>
    </row>
    <row r="9072" spans="1:7" x14ac:dyDescent="0.4">
      <c r="A9072" t="s">
        <v>40</v>
      </c>
      <c r="B9072">
        <v>2016</v>
      </c>
      <c r="C9072" t="s">
        <v>5</v>
      </c>
      <c r="D9072" t="s">
        <v>62</v>
      </c>
      <c r="E9072" t="s">
        <v>25</v>
      </c>
      <c r="F9072" t="s">
        <v>7</v>
      </c>
      <c r="G9072">
        <v>29</v>
      </c>
    </row>
    <row r="9073" spans="1:7" x14ac:dyDescent="0.4">
      <c r="A9073" t="s">
        <v>40</v>
      </c>
      <c r="B9073">
        <v>2016</v>
      </c>
      <c r="C9073" t="s">
        <v>5</v>
      </c>
      <c r="D9073" t="s">
        <v>62</v>
      </c>
      <c r="E9073" t="s">
        <v>26</v>
      </c>
      <c r="F9073" t="s">
        <v>7</v>
      </c>
      <c r="G9073">
        <v>-5</v>
      </c>
    </row>
    <row r="9074" spans="1:7" x14ac:dyDescent="0.4">
      <c r="A9074" t="s">
        <v>40</v>
      </c>
      <c r="B9074">
        <v>2016</v>
      </c>
      <c r="C9074" t="s">
        <v>5</v>
      </c>
      <c r="D9074" t="s">
        <v>62</v>
      </c>
      <c r="E9074" t="s">
        <v>27</v>
      </c>
      <c r="F9074" t="s">
        <v>7</v>
      </c>
      <c r="G9074">
        <v>7</v>
      </c>
    </row>
    <row r="9075" spans="1:7" x14ac:dyDescent="0.4">
      <c r="A9075" t="s">
        <v>40</v>
      </c>
      <c r="B9075">
        <v>2016</v>
      </c>
      <c r="C9075" t="s">
        <v>5</v>
      </c>
      <c r="D9075" t="s">
        <v>62</v>
      </c>
      <c r="E9075" t="s">
        <v>28</v>
      </c>
      <c r="F9075" t="s">
        <v>7</v>
      </c>
      <c r="G9075">
        <v>14</v>
      </c>
    </row>
    <row r="9076" spans="1:7" x14ac:dyDescent="0.4">
      <c r="A9076" t="s">
        <v>40</v>
      </c>
      <c r="B9076">
        <v>2016</v>
      </c>
      <c r="C9076" t="s">
        <v>5</v>
      </c>
      <c r="D9076" t="s">
        <v>62</v>
      </c>
      <c r="E9076" t="s">
        <v>29</v>
      </c>
      <c r="F9076" t="s">
        <v>7</v>
      </c>
      <c r="G9076">
        <v>-5</v>
      </c>
    </row>
    <row r="9077" spans="1:7" x14ac:dyDescent="0.4">
      <c r="A9077" t="s">
        <v>40</v>
      </c>
      <c r="B9077">
        <v>2016</v>
      </c>
      <c r="C9077" t="s">
        <v>5</v>
      </c>
      <c r="D9077" t="s">
        <v>62</v>
      </c>
      <c r="E9077" t="s">
        <v>30</v>
      </c>
      <c r="F9077" t="s">
        <v>7</v>
      </c>
      <c r="G9077">
        <v>27</v>
      </c>
    </row>
    <row r="9078" spans="1:7" x14ac:dyDescent="0.4">
      <c r="A9078" t="s">
        <v>40</v>
      </c>
      <c r="B9078">
        <v>2016</v>
      </c>
      <c r="C9078" t="s">
        <v>5</v>
      </c>
      <c r="D9078" t="s">
        <v>62</v>
      </c>
      <c r="E9078" t="s">
        <v>31</v>
      </c>
      <c r="F9078" t="s">
        <v>7</v>
      </c>
      <c r="G9078">
        <v>4</v>
      </c>
    </row>
    <row r="9079" spans="1:7" x14ac:dyDescent="0.4">
      <c r="A9079" t="s">
        <v>40</v>
      </c>
      <c r="B9079">
        <v>2016</v>
      </c>
      <c r="C9079" t="s">
        <v>5</v>
      </c>
      <c r="D9079" t="s">
        <v>62</v>
      </c>
      <c r="E9079" t="s">
        <v>32</v>
      </c>
      <c r="F9079" t="s">
        <v>7</v>
      </c>
      <c r="G9079">
        <v>13</v>
      </c>
    </row>
    <row r="9080" spans="1:7" x14ac:dyDescent="0.4">
      <c r="A9080" t="s">
        <v>40</v>
      </c>
      <c r="B9080">
        <v>2016</v>
      </c>
      <c r="C9080" t="s">
        <v>5</v>
      </c>
      <c r="D9080" t="s">
        <v>62</v>
      </c>
      <c r="E9080" t="s">
        <v>33</v>
      </c>
      <c r="F9080" t="s">
        <v>7</v>
      </c>
      <c r="G9080">
        <v>-1</v>
      </c>
    </row>
    <row r="9081" spans="1:7" x14ac:dyDescent="0.4">
      <c r="A9081" t="s">
        <v>40</v>
      </c>
      <c r="B9081">
        <v>2016</v>
      </c>
      <c r="C9081" t="s">
        <v>5</v>
      </c>
      <c r="D9081" t="s">
        <v>62</v>
      </c>
      <c r="E9081" t="s">
        <v>34</v>
      </c>
      <c r="F9081" t="s">
        <v>7</v>
      </c>
      <c r="G9081">
        <v>1</v>
      </c>
    </row>
    <row r="9082" spans="1:7" x14ac:dyDescent="0.4">
      <c r="A9082" t="s">
        <v>40</v>
      </c>
      <c r="B9082">
        <v>2016</v>
      </c>
      <c r="C9082" t="s">
        <v>5</v>
      </c>
      <c r="D9082" t="s">
        <v>62</v>
      </c>
      <c r="E9082" t="s">
        <v>35</v>
      </c>
      <c r="F9082" t="s">
        <v>7</v>
      </c>
      <c r="G9082">
        <v>9</v>
      </c>
    </row>
    <row r="9083" spans="1:7" x14ac:dyDescent="0.4">
      <c r="A9083" t="s">
        <v>40</v>
      </c>
      <c r="B9083">
        <v>2016</v>
      </c>
      <c r="C9083" t="s">
        <v>5</v>
      </c>
      <c r="D9083" t="s">
        <v>62</v>
      </c>
      <c r="E9083" t="s">
        <v>36</v>
      </c>
      <c r="F9083" t="s">
        <v>7</v>
      </c>
      <c r="G9083">
        <v>32</v>
      </c>
    </row>
    <row r="9084" spans="1:7" x14ac:dyDescent="0.4">
      <c r="A9084" t="s">
        <v>40</v>
      </c>
      <c r="B9084">
        <v>2016</v>
      </c>
      <c r="C9084" t="s">
        <v>5</v>
      </c>
      <c r="D9084" t="s">
        <v>62</v>
      </c>
      <c r="E9084" t="s">
        <v>37</v>
      </c>
      <c r="F9084" t="s">
        <v>7</v>
      </c>
      <c r="G9084">
        <v>6</v>
      </c>
    </row>
    <row r="9085" spans="1:7" x14ac:dyDescent="0.4">
      <c r="A9085" t="s">
        <v>40</v>
      </c>
      <c r="B9085">
        <v>2016</v>
      </c>
      <c r="C9085" t="s">
        <v>5</v>
      </c>
      <c r="D9085" t="s">
        <v>63</v>
      </c>
      <c r="E9085" t="s">
        <v>6</v>
      </c>
      <c r="F9085" t="s">
        <v>7</v>
      </c>
      <c r="G9085">
        <v>166</v>
      </c>
    </row>
    <row r="9086" spans="1:7" x14ac:dyDescent="0.4">
      <c r="A9086" t="s">
        <v>40</v>
      </c>
      <c r="B9086">
        <v>2016</v>
      </c>
      <c r="C9086" t="s">
        <v>5</v>
      </c>
      <c r="D9086" t="s">
        <v>63</v>
      </c>
      <c r="E9086" t="s">
        <v>8</v>
      </c>
      <c r="F9086" t="s">
        <v>7</v>
      </c>
      <c r="G9086">
        <v>7</v>
      </c>
    </row>
    <row r="9087" spans="1:7" x14ac:dyDescent="0.4">
      <c r="A9087" t="s">
        <v>40</v>
      </c>
      <c r="B9087">
        <v>2016</v>
      </c>
      <c r="C9087" t="s">
        <v>5</v>
      </c>
      <c r="D9087" t="s">
        <v>63</v>
      </c>
      <c r="E9087" t="s">
        <v>9</v>
      </c>
      <c r="F9087" t="s">
        <v>7</v>
      </c>
      <c r="G9087">
        <v>21</v>
      </c>
    </row>
    <row r="9088" spans="1:7" x14ac:dyDescent="0.4">
      <c r="A9088" t="s">
        <v>40</v>
      </c>
      <c r="B9088">
        <v>2016</v>
      </c>
      <c r="C9088" t="s">
        <v>5</v>
      </c>
      <c r="D9088" t="s">
        <v>63</v>
      </c>
      <c r="E9088" t="s">
        <v>10</v>
      </c>
      <c r="F9088" t="s">
        <v>7</v>
      </c>
      <c r="G9088">
        <v>-5</v>
      </c>
    </row>
    <row r="9089" spans="1:7" x14ac:dyDescent="0.4">
      <c r="A9089" t="s">
        <v>40</v>
      </c>
      <c r="B9089">
        <v>2016</v>
      </c>
      <c r="C9089" t="s">
        <v>5</v>
      </c>
      <c r="D9089" t="s">
        <v>63</v>
      </c>
      <c r="E9089" t="s">
        <v>11</v>
      </c>
      <c r="F9089" t="s">
        <v>7</v>
      </c>
      <c r="G9089">
        <v>3</v>
      </c>
    </row>
    <row r="9090" spans="1:7" x14ac:dyDescent="0.4">
      <c r="A9090" t="s">
        <v>40</v>
      </c>
      <c r="B9090">
        <v>2016</v>
      </c>
      <c r="C9090" t="s">
        <v>5</v>
      </c>
      <c r="D9090" t="s">
        <v>63</v>
      </c>
      <c r="E9090" t="s">
        <v>12</v>
      </c>
      <c r="F9090" t="s">
        <v>7</v>
      </c>
      <c r="G9090">
        <v>5</v>
      </c>
    </row>
    <row r="9091" spans="1:7" x14ac:dyDescent="0.4">
      <c r="A9091" t="s">
        <v>40</v>
      </c>
      <c r="B9091">
        <v>2016</v>
      </c>
      <c r="C9091" t="s">
        <v>5</v>
      </c>
      <c r="D9091" t="s">
        <v>63</v>
      </c>
      <c r="E9091" t="s">
        <v>13</v>
      </c>
      <c r="F9091" t="s">
        <v>7</v>
      </c>
      <c r="G9091">
        <v>26</v>
      </c>
    </row>
    <row r="9092" spans="1:7" x14ac:dyDescent="0.4">
      <c r="A9092" t="s">
        <v>40</v>
      </c>
      <c r="B9092">
        <v>2016</v>
      </c>
      <c r="C9092" t="s">
        <v>5</v>
      </c>
      <c r="D9092" t="s">
        <v>63</v>
      </c>
      <c r="E9092" t="s">
        <v>14</v>
      </c>
      <c r="F9092" t="s">
        <v>7</v>
      </c>
      <c r="G9092">
        <v>-3</v>
      </c>
    </row>
    <row r="9093" spans="1:7" x14ac:dyDescent="0.4">
      <c r="A9093" t="s">
        <v>40</v>
      </c>
      <c r="B9093">
        <v>2016</v>
      </c>
      <c r="C9093" t="s">
        <v>5</v>
      </c>
      <c r="D9093" t="s">
        <v>63</v>
      </c>
      <c r="E9093" t="s">
        <v>15</v>
      </c>
      <c r="F9093" t="s">
        <v>7</v>
      </c>
      <c r="G9093">
        <v>3</v>
      </c>
    </row>
    <row r="9094" spans="1:7" x14ac:dyDescent="0.4">
      <c r="A9094" t="s">
        <v>40</v>
      </c>
      <c r="B9094">
        <v>2016</v>
      </c>
      <c r="C9094" t="s">
        <v>5</v>
      </c>
      <c r="D9094" t="s">
        <v>63</v>
      </c>
      <c r="E9094" t="s">
        <v>16</v>
      </c>
      <c r="F9094" t="s">
        <v>7</v>
      </c>
      <c r="G9094">
        <v>-2</v>
      </c>
    </row>
    <row r="9095" spans="1:7" x14ac:dyDescent="0.4">
      <c r="A9095" t="s">
        <v>40</v>
      </c>
      <c r="B9095">
        <v>2016</v>
      </c>
      <c r="C9095" t="s">
        <v>5</v>
      </c>
      <c r="D9095" t="s">
        <v>63</v>
      </c>
      <c r="E9095" t="s">
        <v>17</v>
      </c>
      <c r="F9095" t="s">
        <v>7</v>
      </c>
      <c r="G9095">
        <v>-7</v>
      </c>
    </row>
    <row r="9096" spans="1:7" x14ac:dyDescent="0.4">
      <c r="A9096" t="s">
        <v>40</v>
      </c>
      <c r="B9096">
        <v>2016</v>
      </c>
      <c r="C9096" t="s">
        <v>5</v>
      </c>
      <c r="D9096" t="s">
        <v>63</v>
      </c>
      <c r="E9096" t="s">
        <v>18</v>
      </c>
      <c r="F9096" t="s">
        <v>7</v>
      </c>
      <c r="G9096">
        <v>13</v>
      </c>
    </row>
    <row r="9097" spans="1:7" x14ac:dyDescent="0.4">
      <c r="A9097" t="s">
        <v>40</v>
      </c>
      <c r="B9097">
        <v>2016</v>
      </c>
      <c r="C9097" t="s">
        <v>5</v>
      </c>
      <c r="D9097" t="s">
        <v>63</v>
      </c>
      <c r="E9097" t="s">
        <v>19</v>
      </c>
      <c r="F9097" t="s">
        <v>7</v>
      </c>
      <c r="G9097">
        <v>14</v>
      </c>
    </row>
    <row r="9098" spans="1:7" x14ac:dyDescent="0.4">
      <c r="A9098" t="s">
        <v>40</v>
      </c>
      <c r="B9098">
        <v>2016</v>
      </c>
      <c r="C9098" t="s">
        <v>5</v>
      </c>
      <c r="D9098" t="s">
        <v>63</v>
      </c>
      <c r="E9098" t="s">
        <v>20</v>
      </c>
      <c r="F9098" t="s">
        <v>7</v>
      </c>
      <c r="G9098">
        <v>-7</v>
      </c>
    </row>
    <row r="9099" spans="1:7" x14ac:dyDescent="0.4">
      <c r="A9099" t="s">
        <v>40</v>
      </c>
      <c r="B9099">
        <v>2016</v>
      </c>
      <c r="C9099" t="s">
        <v>5</v>
      </c>
      <c r="D9099" t="s">
        <v>63</v>
      </c>
      <c r="E9099" t="s">
        <v>21</v>
      </c>
      <c r="F9099" t="s">
        <v>7</v>
      </c>
      <c r="G9099">
        <v>20</v>
      </c>
    </row>
    <row r="9100" spans="1:7" x14ac:dyDescent="0.4">
      <c r="A9100" t="s">
        <v>40</v>
      </c>
      <c r="B9100">
        <v>2016</v>
      </c>
      <c r="C9100" t="s">
        <v>5</v>
      </c>
      <c r="D9100" t="s">
        <v>63</v>
      </c>
      <c r="E9100" t="s">
        <v>22</v>
      </c>
      <c r="F9100" t="s">
        <v>7</v>
      </c>
      <c r="G9100">
        <v>23</v>
      </c>
    </row>
    <row r="9101" spans="1:7" x14ac:dyDescent="0.4">
      <c r="A9101" t="s">
        <v>40</v>
      </c>
      <c r="B9101">
        <v>2016</v>
      </c>
      <c r="C9101" t="s">
        <v>5</v>
      </c>
      <c r="D9101" t="s">
        <v>63</v>
      </c>
      <c r="E9101" t="s">
        <v>23</v>
      </c>
      <c r="F9101" t="s">
        <v>7</v>
      </c>
      <c r="G9101">
        <v>2</v>
      </c>
    </row>
    <row r="9102" spans="1:7" x14ac:dyDescent="0.4">
      <c r="A9102" t="s">
        <v>40</v>
      </c>
      <c r="B9102">
        <v>2016</v>
      </c>
      <c r="C9102" t="s">
        <v>5</v>
      </c>
      <c r="D9102" t="s">
        <v>63</v>
      </c>
      <c r="E9102" t="s">
        <v>24</v>
      </c>
      <c r="F9102" t="s">
        <v>7</v>
      </c>
      <c r="G9102">
        <v>14</v>
      </c>
    </row>
    <row r="9103" spans="1:7" x14ac:dyDescent="0.4">
      <c r="A9103" t="s">
        <v>40</v>
      </c>
      <c r="B9103">
        <v>2016</v>
      </c>
      <c r="C9103" t="s">
        <v>5</v>
      </c>
      <c r="D9103" t="s">
        <v>63</v>
      </c>
      <c r="E9103" t="s">
        <v>25</v>
      </c>
      <c r="F9103" t="s">
        <v>7</v>
      </c>
      <c r="G9103">
        <v>-9</v>
      </c>
    </row>
    <row r="9104" spans="1:7" x14ac:dyDescent="0.4">
      <c r="A9104" t="s">
        <v>40</v>
      </c>
      <c r="B9104">
        <v>2016</v>
      </c>
      <c r="C9104" t="s">
        <v>5</v>
      </c>
      <c r="D9104" t="s">
        <v>63</v>
      </c>
      <c r="E9104" t="s">
        <v>26</v>
      </c>
      <c r="F9104" t="s">
        <v>7</v>
      </c>
      <c r="G9104">
        <v>6</v>
      </c>
    </row>
    <row r="9105" spans="1:7" x14ac:dyDescent="0.4">
      <c r="A9105" t="s">
        <v>40</v>
      </c>
      <c r="B9105">
        <v>2016</v>
      </c>
      <c r="C9105" t="s">
        <v>5</v>
      </c>
      <c r="D9105" t="s">
        <v>63</v>
      </c>
      <c r="E9105" t="s">
        <v>27</v>
      </c>
      <c r="F9105" t="s">
        <v>7</v>
      </c>
      <c r="G9105">
        <v>10</v>
      </c>
    </row>
    <row r="9106" spans="1:7" x14ac:dyDescent="0.4">
      <c r="A9106" t="s">
        <v>40</v>
      </c>
      <c r="B9106">
        <v>2016</v>
      </c>
      <c r="C9106" t="s">
        <v>5</v>
      </c>
      <c r="D9106" t="s">
        <v>63</v>
      </c>
      <c r="E9106" t="s">
        <v>28</v>
      </c>
      <c r="F9106" t="s">
        <v>7</v>
      </c>
      <c r="G9106">
        <v>5</v>
      </c>
    </row>
    <row r="9107" spans="1:7" x14ac:dyDescent="0.4">
      <c r="A9107" t="s">
        <v>40</v>
      </c>
      <c r="B9107">
        <v>2016</v>
      </c>
      <c r="C9107" t="s">
        <v>5</v>
      </c>
      <c r="D9107" t="s">
        <v>63</v>
      </c>
      <c r="E9107" t="s">
        <v>29</v>
      </c>
      <c r="F9107" t="s">
        <v>7</v>
      </c>
      <c r="G9107">
        <v>-6</v>
      </c>
    </row>
    <row r="9108" spans="1:7" x14ac:dyDescent="0.4">
      <c r="A9108" t="s">
        <v>40</v>
      </c>
      <c r="B9108">
        <v>2016</v>
      </c>
      <c r="C9108" t="s">
        <v>5</v>
      </c>
      <c r="D9108" t="s">
        <v>63</v>
      </c>
      <c r="E9108" t="s">
        <v>30</v>
      </c>
      <c r="F9108" t="s">
        <v>7</v>
      </c>
      <c r="G9108">
        <v>19</v>
      </c>
    </row>
    <row r="9109" spans="1:7" x14ac:dyDescent="0.4">
      <c r="A9109" t="s">
        <v>40</v>
      </c>
      <c r="B9109">
        <v>2016</v>
      </c>
      <c r="C9109" t="s">
        <v>5</v>
      </c>
      <c r="D9109" t="s">
        <v>63</v>
      </c>
      <c r="E9109" t="s">
        <v>31</v>
      </c>
      <c r="F9109" t="s">
        <v>7</v>
      </c>
      <c r="G9109">
        <v>-2</v>
      </c>
    </row>
    <row r="9110" spans="1:7" x14ac:dyDescent="0.4">
      <c r="A9110" t="s">
        <v>40</v>
      </c>
      <c r="B9110">
        <v>2016</v>
      </c>
      <c r="C9110" t="s">
        <v>5</v>
      </c>
      <c r="D9110" t="s">
        <v>63</v>
      </c>
      <c r="E9110" t="s">
        <v>32</v>
      </c>
      <c r="F9110" t="s">
        <v>7</v>
      </c>
      <c r="G9110">
        <v>9</v>
      </c>
    </row>
    <row r="9111" spans="1:7" x14ac:dyDescent="0.4">
      <c r="A9111" t="s">
        <v>40</v>
      </c>
      <c r="B9111">
        <v>2016</v>
      </c>
      <c r="C9111" t="s">
        <v>5</v>
      </c>
      <c r="D9111" t="s">
        <v>63</v>
      </c>
      <c r="E9111" t="s">
        <v>33</v>
      </c>
      <c r="F9111" t="s">
        <v>7</v>
      </c>
      <c r="G9111">
        <v>5</v>
      </c>
    </row>
    <row r="9112" spans="1:7" x14ac:dyDescent="0.4">
      <c r="A9112" t="s">
        <v>40</v>
      </c>
      <c r="B9112">
        <v>2016</v>
      </c>
      <c r="C9112" t="s">
        <v>5</v>
      </c>
      <c r="D9112" t="s">
        <v>63</v>
      </c>
      <c r="E9112" t="s">
        <v>34</v>
      </c>
      <c r="F9112" t="s">
        <v>7</v>
      </c>
      <c r="G9112">
        <v>-8</v>
      </c>
    </row>
    <row r="9113" spans="1:7" x14ac:dyDescent="0.4">
      <c r="A9113" t="s">
        <v>40</v>
      </c>
      <c r="B9113">
        <v>2016</v>
      </c>
      <c r="C9113" t="s">
        <v>5</v>
      </c>
      <c r="D9113" t="s">
        <v>63</v>
      </c>
      <c r="E9113" t="s">
        <v>35</v>
      </c>
      <c r="F9113" t="s">
        <v>7</v>
      </c>
      <c r="G9113">
        <v>2</v>
      </c>
    </row>
    <row r="9114" spans="1:7" x14ac:dyDescent="0.4">
      <c r="A9114" t="s">
        <v>40</v>
      </c>
      <c r="B9114">
        <v>2016</v>
      </c>
      <c r="C9114" t="s">
        <v>5</v>
      </c>
      <c r="D9114" t="s">
        <v>63</v>
      </c>
      <c r="E9114" t="s">
        <v>36</v>
      </c>
      <c r="F9114" t="s">
        <v>7</v>
      </c>
      <c r="G9114">
        <v>14</v>
      </c>
    </row>
    <row r="9115" spans="1:7" x14ac:dyDescent="0.4">
      <c r="A9115" t="s">
        <v>40</v>
      </c>
      <c r="B9115">
        <v>2016</v>
      </c>
      <c r="C9115" t="s">
        <v>5</v>
      </c>
      <c r="D9115" t="s">
        <v>63</v>
      </c>
      <c r="E9115" t="s">
        <v>37</v>
      </c>
      <c r="F9115" t="s">
        <v>7</v>
      </c>
      <c r="G9115">
        <v>-6</v>
      </c>
    </row>
    <row r="9116" spans="1:7" x14ac:dyDescent="0.4">
      <c r="A9116" t="s">
        <v>40</v>
      </c>
      <c r="B9116">
        <v>2016</v>
      </c>
      <c r="C9116" t="s">
        <v>5</v>
      </c>
      <c r="D9116" t="s">
        <v>64</v>
      </c>
      <c r="E9116" t="s">
        <v>6</v>
      </c>
      <c r="F9116" t="s">
        <v>7</v>
      </c>
      <c r="G9116">
        <v>565</v>
      </c>
    </row>
    <row r="9117" spans="1:7" x14ac:dyDescent="0.4">
      <c r="A9117" t="s">
        <v>40</v>
      </c>
      <c r="B9117">
        <v>2016</v>
      </c>
      <c r="C9117" t="s">
        <v>5</v>
      </c>
      <c r="D9117" t="s">
        <v>64</v>
      </c>
      <c r="E9117" t="s">
        <v>8</v>
      </c>
      <c r="F9117" t="s">
        <v>7</v>
      </c>
      <c r="G9117">
        <v>14</v>
      </c>
    </row>
    <row r="9118" spans="1:7" x14ac:dyDescent="0.4">
      <c r="A9118" t="s">
        <v>40</v>
      </c>
      <c r="B9118">
        <v>2016</v>
      </c>
      <c r="C9118" t="s">
        <v>5</v>
      </c>
      <c r="D9118" t="s">
        <v>64</v>
      </c>
      <c r="E9118" t="s">
        <v>9</v>
      </c>
      <c r="F9118" t="s">
        <v>7</v>
      </c>
      <c r="G9118">
        <v>19</v>
      </c>
    </row>
    <row r="9119" spans="1:7" x14ac:dyDescent="0.4">
      <c r="A9119" t="s">
        <v>40</v>
      </c>
      <c r="B9119">
        <v>2016</v>
      </c>
      <c r="C9119" t="s">
        <v>5</v>
      </c>
      <c r="D9119" t="s">
        <v>64</v>
      </c>
      <c r="E9119" t="s">
        <v>10</v>
      </c>
      <c r="F9119" t="s">
        <v>7</v>
      </c>
      <c r="G9119">
        <v>43</v>
      </c>
    </row>
    <row r="9120" spans="1:7" x14ac:dyDescent="0.4">
      <c r="A9120" t="s">
        <v>40</v>
      </c>
      <c r="B9120">
        <v>2016</v>
      </c>
      <c r="C9120" t="s">
        <v>5</v>
      </c>
      <c r="D9120" t="s">
        <v>64</v>
      </c>
      <c r="E9120" t="s">
        <v>11</v>
      </c>
      <c r="F9120" t="s">
        <v>7</v>
      </c>
      <c r="G9120">
        <v>51</v>
      </c>
    </row>
    <row r="9121" spans="1:7" x14ac:dyDescent="0.4">
      <c r="A9121" t="s">
        <v>40</v>
      </c>
      <c r="B9121">
        <v>2016</v>
      </c>
      <c r="C9121" t="s">
        <v>5</v>
      </c>
      <c r="D9121" t="s">
        <v>64</v>
      </c>
      <c r="E9121" t="s">
        <v>12</v>
      </c>
      <c r="F9121" t="s">
        <v>7</v>
      </c>
      <c r="G9121">
        <v>17</v>
      </c>
    </row>
    <row r="9122" spans="1:7" x14ac:dyDescent="0.4">
      <c r="A9122" t="s">
        <v>40</v>
      </c>
      <c r="B9122">
        <v>2016</v>
      </c>
      <c r="C9122" t="s">
        <v>5</v>
      </c>
      <c r="D9122" t="s">
        <v>64</v>
      </c>
      <c r="E9122" t="s">
        <v>13</v>
      </c>
      <c r="F9122" t="s">
        <v>7</v>
      </c>
      <c r="G9122">
        <v>39</v>
      </c>
    </row>
    <row r="9123" spans="1:7" x14ac:dyDescent="0.4">
      <c r="A9123" t="s">
        <v>40</v>
      </c>
      <c r="B9123">
        <v>2016</v>
      </c>
      <c r="C9123" t="s">
        <v>5</v>
      </c>
      <c r="D9123" t="s">
        <v>64</v>
      </c>
      <c r="E9123" t="s">
        <v>14</v>
      </c>
      <c r="F9123" t="s">
        <v>7</v>
      </c>
      <c r="G9123">
        <v>19</v>
      </c>
    </row>
    <row r="9124" spans="1:7" x14ac:dyDescent="0.4">
      <c r="A9124" t="s">
        <v>40</v>
      </c>
      <c r="B9124">
        <v>2016</v>
      </c>
      <c r="C9124" t="s">
        <v>5</v>
      </c>
      <c r="D9124" t="s">
        <v>64</v>
      </c>
      <c r="E9124" t="s">
        <v>15</v>
      </c>
      <c r="F9124" t="s">
        <v>7</v>
      </c>
      <c r="G9124">
        <v>2</v>
      </c>
    </row>
    <row r="9125" spans="1:7" x14ac:dyDescent="0.4">
      <c r="A9125" t="s">
        <v>40</v>
      </c>
      <c r="B9125">
        <v>2016</v>
      </c>
      <c r="C9125" t="s">
        <v>5</v>
      </c>
      <c r="D9125" t="s">
        <v>64</v>
      </c>
      <c r="E9125" t="s">
        <v>16</v>
      </c>
      <c r="F9125" t="s">
        <v>7</v>
      </c>
      <c r="G9125">
        <v>-2</v>
      </c>
    </row>
    <row r="9126" spans="1:7" x14ac:dyDescent="0.4">
      <c r="A9126" t="s">
        <v>40</v>
      </c>
      <c r="B9126">
        <v>2016</v>
      </c>
      <c r="C9126" t="s">
        <v>5</v>
      </c>
      <c r="D9126" t="s">
        <v>64</v>
      </c>
      <c r="E9126" t="s">
        <v>17</v>
      </c>
      <c r="F9126" t="s">
        <v>7</v>
      </c>
      <c r="G9126">
        <v>10</v>
      </c>
    </row>
    <row r="9127" spans="1:7" x14ac:dyDescent="0.4">
      <c r="A9127" t="s">
        <v>40</v>
      </c>
      <c r="B9127">
        <v>2016</v>
      </c>
      <c r="C9127" t="s">
        <v>5</v>
      </c>
      <c r="D9127" t="s">
        <v>64</v>
      </c>
      <c r="E9127" t="s">
        <v>18</v>
      </c>
      <c r="F9127" t="s">
        <v>7</v>
      </c>
      <c r="G9127">
        <v>16</v>
      </c>
    </row>
    <row r="9128" spans="1:7" x14ac:dyDescent="0.4">
      <c r="A9128" t="s">
        <v>40</v>
      </c>
      <c r="B9128">
        <v>2016</v>
      </c>
      <c r="C9128" t="s">
        <v>5</v>
      </c>
      <c r="D9128" t="s">
        <v>64</v>
      </c>
      <c r="E9128" t="s">
        <v>19</v>
      </c>
      <c r="F9128" t="s">
        <v>7</v>
      </c>
      <c r="G9128">
        <v>5</v>
      </c>
    </row>
    <row r="9129" spans="1:7" x14ac:dyDescent="0.4">
      <c r="A9129" t="s">
        <v>40</v>
      </c>
      <c r="B9129">
        <v>2016</v>
      </c>
      <c r="C9129" t="s">
        <v>5</v>
      </c>
      <c r="D9129" t="s">
        <v>64</v>
      </c>
      <c r="E9129" t="s">
        <v>20</v>
      </c>
      <c r="F9129" t="s">
        <v>7</v>
      </c>
      <c r="G9129">
        <v>7</v>
      </c>
    </row>
    <row r="9130" spans="1:7" x14ac:dyDescent="0.4">
      <c r="A9130" t="s">
        <v>40</v>
      </c>
      <c r="B9130">
        <v>2016</v>
      </c>
      <c r="C9130" t="s">
        <v>5</v>
      </c>
      <c r="D9130" t="s">
        <v>64</v>
      </c>
      <c r="E9130" t="s">
        <v>21</v>
      </c>
      <c r="F9130" t="s">
        <v>7</v>
      </c>
      <c r="G9130">
        <v>30</v>
      </c>
    </row>
    <row r="9131" spans="1:7" x14ac:dyDescent="0.4">
      <c r="A9131" t="s">
        <v>40</v>
      </c>
      <c r="B9131">
        <v>2016</v>
      </c>
      <c r="C9131" t="s">
        <v>5</v>
      </c>
      <c r="D9131" t="s">
        <v>64</v>
      </c>
      <c r="E9131" t="s">
        <v>22</v>
      </c>
      <c r="F9131" t="s">
        <v>7</v>
      </c>
      <c r="G9131">
        <v>14</v>
      </c>
    </row>
    <row r="9132" spans="1:7" x14ac:dyDescent="0.4">
      <c r="A9132" t="s">
        <v>40</v>
      </c>
      <c r="B9132">
        <v>2016</v>
      </c>
      <c r="C9132" t="s">
        <v>5</v>
      </c>
      <c r="D9132" t="s">
        <v>64</v>
      </c>
      <c r="E9132" t="s">
        <v>23</v>
      </c>
      <c r="F9132" t="s">
        <v>7</v>
      </c>
      <c r="G9132">
        <v>20</v>
      </c>
    </row>
    <row r="9133" spans="1:7" x14ac:dyDescent="0.4">
      <c r="A9133" t="s">
        <v>40</v>
      </c>
      <c r="B9133">
        <v>2016</v>
      </c>
      <c r="C9133" t="s">
        <v>5</v>
      </c>
      <c r="D9133" t="s">
        <v>64</v>
      </c>
      <c r="E9133" t="s">
        <v>24</v>
      </c>
      <c r="F9133" t="s">
        <v>7</v>
      </c>
      <c r="G9133">
        <v>91</v>
      </c>
    </row>
    <row r="9134" spans="1:7" x14ac:dyDescent="0.4">
      <c r="A9134" t="s">
        <v>40</v>
      </c>
      <c r="B9134">
        <v>2016</v>
      </c>
      <c r="C9134" t="s">
        <v>5</v>
      </c>
      <c r="D9134" t="s">
        <v>64</v>
      </c>
      <c r="E9134" t="s">
        <v>25</v>
      </c>
      <c r="F9134" t="s">
        <v>7</v>
      </c>
      <c r="G9134">
        <v>30</v>
      </c>
    </row>
    <row r="9135" spans="1:7" x14ac:dyDescent="0.4">
      <c r="A9135" t="s">
        <v>40</v>
      </c>
      <c r="B9135">
        <v>2016</v>
      </c>
      <c r="C9135" t="s">
        <v>5</v>
      </c>
      <c r="D9135" t="s">
        <v>64</v>
      </c>
      <c r="E9135" t="s">
        <v>26</v>
      </c>
      <c r="F9135" t="s">
        <v>7</v>
      </c>
      <c r="G9135">
        <v>11</v>
      </c>
    </row>
    <row r="9136" spans="1:7" x14ac:dyDescent="0.4">
      <c r="A9136" t="s">
        <v>40</v>
      </c>
      <c r="B9136">
        <v>2016</v>
      </c>
      <c r="C9136" t="s">
        <v>5</v>
      </c>
      <c r="D9136" t="s">
        <v>64</v>
      </c>
      <c r="E9136" t="s">
        <v>27</v>
      </c>
      <c r="F9136" t="s">
        <v>7</v>
      </c>
      <c r="G9136">
        <v>18</v>
      </c>
    </row>
    <row r="9137" spans="1:7" x14ac:dyDescent="0.4">
      <c r="A9137" t="s">
        <v>40</v>
      </c>
      <c r="B9137">
        <v>2016</v>
      </c>
      <c r="C9137" t="s">
        <v>5</v>
      </c>
      <c r="D9137" t="s">
        <v>64</v>
      </c>
      <c r="E9137" t="s">
        <v>28</v>
      </c>
      <c r="F9137" t="s">
        <v>7</v>
      </c>
      <c r="G9137">
        <v>24</v>
      </c>
    </row>
    <row r="9138" spans="1:7" x14ac:dyDescent="0.4">
      <c r="A9138" t="s">
        <v>40</v>
      </c>
      <c r="B9138">
        <v>2016</v>
      </c>
      <c r="C9138" t="s">
        <v>5</v>
      </c>
      <c r="D9138" t="s">
        <v>64</v>
      </c>
      <c r="E9138" t="s">
        <v>29</v>
      </c>
      <c r="F9138" t="s">
        <v>7</v>
      </c>
      <c r="G9138">
        <v>15</v>
      </c>
    </row>
    <row r="9139" spans="1:7" x14ac:dyDescent="0.4">
      <c r="A9139" t="s">
        <v>40</v>
      </c>
      <c r="B9139">
        <v>2016</v>
      </c>
      <c r="C9139" t="s">
        <v>5</v>
      </c>
      <c r="D9139" t="s">
        <v>64</v>
      </c>
      <c r="E9139" t="s">
        <v>30</v>
      </c>
      <c r="F9139" t="s">
        <v>7</v>
      </c>
      <c r="G9139">
        <v>41</v>
      </c>
    </row>
    <row r="9140" spans="1:7" x14ac:dyDescent="0.4">
      <c r="A9140" t="s">
        <v>40</v>
      </c>
      <c r="B9140">
        <v>2016</v>
      </c>
      <c r="C9140" t="s">
        <v>5</v>
      </c>
      <c r="D9140" t="s">
        <v>64</v>
      </c>
      <c r="E9140" t="s">
        <v>31</v>
      </c>
      <c r="F9140" t="s">
        <v>7</v>
      </c>
      <c r="G9140">
        <v>1</v>
      </c>
    </row>
    <row r="9141" spans="1:7" x14ac:dyDescent="0.4">
      <c r="A9141" t="s">
        <v>40</v>
      </c>
      <c r="B9141">
        <v>2016</v>
      </c>
      <c r="C9141" t="s">
        <v>5</v>
      </c>
      <c r="D9141" t="s">
        <v>64</v>
      </c>
      <c r="E9141" t="s">
        <v>32</v>
      </c>
      <c r="F9141" t="s">
        <v>7</v>
      </c>
      <c r="G9141">
        <v>10</v>
      </c>
    </row>
    <row r="9142" spans="1:7" x14ac:dyDescent="0.4">
      <c r="A9142" t="s">
        <v>40</v>
      </c>
      <c r="B9142">
        <v>2016</v>
      </c>
      <c r="C9142" t="s">
        <v>5</v>
      </c>
      <c r="D9142" t="s">
        <v>64</v>
      </c>
      <c r="E9142" t="s">
        <v>33</v>
      </c>
      <c r="F9142" t="s">
        <v>7</v>
      </c>
      <c r="G9142">
        <v>4</v>
      </c>
    </row>
    <row r="9143" spans="1:7" x14ac:dyDescent="0.4">
      <c r="A9143" t="s">
        <v>40</v>
      </c>
      <c r="B9143">
        <v>2016</v>
      </c>
      <c r="C9143" t="s">
        <v>5</v>
      </c>
      <c r="D9143" t="s">
        <v>64</v>
      </c>
      <c r="E9143" t="s">
        <v>34</v>
      </c>
      <c r="F9143" t="s">
        <v>7</v>
      </c>
      <c r="G9143">
        <v>6</v>
      </c>
    </row>
    <row r="9144" spans="1:7" x14ac:dyDescent="0.4">
      <c r="A9144" t="s">
        <v>40</v>
      </c>
      <c r="B9144">
        <v>2016</v>
      </c>
      <c r="C9144" t="s">
        <v>5</v>
      </c>
      <c r="D9144" t="s">
        <v>64</v>
      </c>
      <c r="E9144" t="s">
        <v>35</v>
      </c>
      <c r="F9144" t="s">
        <v>7</v>
      </c>
      <c r="G9144">
        <v>4</v>
      </c>
    </row>
    <row r="9145" spans="1:7" x14ac:dyDescent="0.4">
      <c r="A9145" t="s">
        <v>40</v>
      </c>
      <c r="B9145">
        <v>2016</v>
      </c>
      <c r="C9145" t="s">
        <v>5</v>
      </c>
      <c r="D9145" t="s">
        <v>64</v>
      </c>
      <c r="E9145" t="s">
        <v>36</v>
      </c>
      <c r="F9145" t="s">
        <v>7</v>
      </c>
      <c r="G9145">
        <v>11</v>
      </c>
    </row>
    <row r="9146" spans="1:7" x14ac:dyDescent="0.4">
      <c r="A9146" t="s">
        <v>40</v>
      </c>
      <c r="B9146">
        <v>2016</v>
      </c>
      <c r="C9146" t="s">
        <v>5</v>
      </c>
      <c r="D9146" t="s">
        <v>64</v>
      </c>
      <c r="E9146" t="s">
        <v>37</v>
      </c>
      <c r="F9146" t="s">
        <v>7</v>
      </c>
      <c r="G9146">
        <v>-5</v>
      </c>
    </row>
    <row r="9147" spans="1:7" x14ac:dyDescent="0.4">
      <c r="A9147" t="s">
        <v>40</v>
      </c>
      <c r="B9147">
        <v>2016</v>
      </c>
      <c r="C9147" t="s">
        <v>5</v>
      </c>
      <c r="D9147" t="s">
        <v>65</v>
      </c>
      <c r="E9147" t="s">
        <v>6</v>
      </c>
      <c r="F9147" t="s">
        <v>7</v>
      </c>
      <c r="G9147">
        <v>653</v>
      </c>
    </row>
    <row r="9148" spans="1:7" x14ac:dyDescent="0.4">
      <c r="A9148" t="s">
        <v>40</v>
      </c>
      <c r="B9148">
        <v>2016</v>
      </c>
      <c r="C9148" t="s">
        <v>5</v>
      </c>
      <c r="D9148" t="s">
        <v>65</v>
      </c>
      <c r="E9148" t="s">
        <v>8</v>
      </c>
      <c r="F9148" t="s">
        <v>7</v>
      </c>
      <c r="G9148">
        <v>-10</v>
      </c>
    </row>
    <row r="9149" spans="1:7" x14ac:dyDescent="0.4">
      <c r="A9149" t="s">
        <v>40</v>
      </c>
      <c r="B9149">
        <v>2016</v>
      </c>
      <c r="C9149" t="s">
        <v>5</v>
      </c>
      <c r="D9149" t="s">
        <v>65</v>
      </c>
      <c r="E9149" t="s">
        <v>9</v>
      </c>
      <c r="F9149" t="s">
        <v>7</v>
      </c>
      <c r="G9149">
        <v>31</v>
      </c>
    </row>
    <row r="9150" spans="1:7" x14ac:dyDescent="0.4">
      <c r="A9150" t="s">
        <v>40</v>
      </c>
      <c r="B9150">
        <v>2016</v>
      </c>
      <c r="C9150" t="s">
        <v>5</v>
      </c>
      <c r="D9150" t="s">
        <v>65</v>
      </c>
      <c r="E9150" t="s">
        <v>10</v>
      </c>
      <c r="F9150" t="s">
        <v>7</v>
      </c>
      <c r="G9150">
        <v>25</v>
      </c>
    </row>
    <row r="9151" spans="1:7" x14ac:dyDescent="0.4">
      <c r="A9151" t="s">
        <v>40</v>
      </c>
      <c r="B9151">
        <v>2016</v>
      </c>
      <c r="C9151" t="s">
        <v>5</v>
      </c>
      <c r="D9151" t="s">
        <v>65</v>
      </c>
      <c r="E9151" t="s">
        <v>11</v>
      </c>
      <c r="F9151" t="s">
        <v>7</v>
      </c>
      <c r="G9151">
        <v>37</v>
      </c>
    </row>
    <row r="9152" spans="1:7" x14ac:dyDescent="0.4">
      <c r="A9152" t="s">
        <v>40</v>
      </c>
      <c r="B9152">
        <v>2016</v>
      </c>
      <c r="C9152" t="s">
        <v>5</v>
      </c>
      <c r="D9152" t="s">
        <v>65</v>
      </c>
      <c r="E9152" t="s">
        <v>12</v>
      </c>
      <c r="F9152" t="s">
        <v>7</v>
      </c>
      <c r="G9152">
        <v>-14</v>
      </c>
    </row>
    <row r="9153" spans="1:7" x14ac:dyDescent="0.4">
      <c r="A9153" t="s">
        <v>40</v>
      </c>
      <c r="B9153">
        <v>2016</v>
      </c>
      <c r="C9153" t="s">
        <v>5</v>
      </c>
      <c r="D9153" t="s">
        <v>65</v>
      </c>
      <c r="E9153" t="s">
        <v>13</v>
      </c>
      <c r="F9153" t="s">
        <v>7</v>
      </c>
      <c r="G9153">
        <v>39</v>
      </c>
    </row>
    <row r="9154" spans="1:7" x14ac:dyDescent="0.4">
      <c r="A9154" t="s">
        <v>40</v>
      </c>
      <c r="B9154">
        <v>2016</v>
      </c>
      <c r="C9154" t="s">
        <v>5</v>
      </c>
      <c r="D9154" t="s">
        <v>65</v>
      </c>
      <c r="E9154" t="s">
        <v>14</v>
      </c>
      <c r="F9154" t="s">
        <v>7</v>
      </c>
      <c r="G9154">
        <v>21</v>
      </c>
    </row>
    <row r="9155" spans="1:7" x14ac:dyDescent="0.4">
      <c r="A9155" t="s">
        <v>40</v>
      </c>
      <c r="B9155">
        <v>2016</v>
      </c>
      <c r="C9155" t="s">
        <v>5</v>
      </c>
      <c r="D9155" t="s">
        <v>65</v>
      </c>
      <c r="E9155" t="s">
        <v>15</v>
      </c>
      <c r="F9155" t="s">
        <v>7</v>
      </c>
      <c r="G9155">
        <v>8</v>
      </c>
    </row>
    <row r="9156" spans="1:7" x14ac:dyDescent="0.4">
      <c r="A9156" t="s">
        <v>40</v>
      </c>
      <c r="B9156">
        <v>2016</v>
      </c>
      <c r="C9156" t="s">
        <v>5</v>
      </c>
      <c r="D9156" t="s">
        <v>65</v>
      </c>
      <c r="E9156" t="s">
        <v>16</v>
      </c>
      <c r="F9156" t="s">
        <v>7</v>
      </c>
      <c r="G9156">
        <v>10</v>
      </c>
    </row>
    <row r="9157" spans="1:7" x14ac:dyDescent="0.4">
      <c r="A9157" t="s">
        <v>40</v>
      </c>
      <c r="B9157">
        <v>2016</v>
      </c>
      <c r="C9157" t="s">
        <v>5</v>
      </c>
      <c r="D9157" t="s">
        <v>65</v>
      </c>
      <c r="E9157" t="s">
        <v>17</v>
      </c>
      <c r="F9157" t="s">
        <v>7</v>
      </c>
      <c r="G9157">
        <v>8</v>
      </c>
    </row>
    <row r="9158" spans="1:7" x14ac:dyDescent="0.4">
      <c r="A9158" t="s">
        <v>40</v>
      </c>
      <c r="B9158">
        <v>2016</v>
      </c>
      <c r="C9158" t="s">
        <v>5</v>
      </c>
      <c r="D9158" t="s">
        <v>65</v>
      </c>
      <c r="E9158" t="s">
        <v>18</v>
      </c>
      <c r="F9158" t="s">
        <v>7</v>
      </c>
      <c r="G9158">
        <v>47</v>
      </c>
    </row>
    <row r="9159" spans="1:7" x14ac:dyDescent="0.4">
      <c r="A9159" t="s">
        <v>40</v>
      </c>
      <c r="B9159">
        <v>2016</v>
      </c>
      <c r="C9159" t="s">
        <v>5</v>
      </c>
      <c r="D9159" t="s">
        <v>65</v>
      </c>
      <c r="E9159" t="s">
        <v>19</v>
      </c>
      <c r="F9159" t="s">
        <v>7</v>
      </c>
      <c r="G9159">
        <v>19</v>
      </c>
    </row>
    <row r="9160" spans="1:7" x14ac:dyDescent="0.4">
      <c r="A9160" t="s">
        <v>40</v>
      </c>
      <c r="B9160">
        <v>2016</v>
      </c>
      <c r="C9160" t="s">
        <v>5</v>
      </c>
      <c r="D9160" t="s">
        <v>65</v>
      </c>
      <c r="E9160" t="s">
        <v>20</v>
      </c>
      <c r="F9160" t="s">
        <v>7</v>
      </c>
      <c r="G9160">
        <v>6</v>
      </c>
    </row>
    <row r="9161" spans="1:7" x14ac:dyDescent="0.4">
      <c r="A9161" t="s">
        <v>40</v>
      </c>
      <c r="B9161">
        <v>2016</v>
      </c>
      <c r="C9161" t="s">
        <v>5</v>
      </c>
      <c r="D9161" t="s">
        <v>65</v>
      </c>
      <c r="E9161" t="s">
        <v>21</v>
      </c>
      <c r="F9161" t="s">
        <v>7</v>
      </c>
      <c r="G9161">
        <v>46</v>
      </c>
    </row>
    <row r="9162" spans="1:7" x14ac:dyDescent="0.4">
      <c r="A9162" t="s">
        <v>40</v>
      </c>
      <c r="B9162">
        <v>2016</v>
      </c>
      <c r="C9162" t="s">
        <v>5</v>
      </c>
      <c r="D9162" t="s">
        <v>65</v>
      </c>
      <c r="E9162" t="s">
        <v>22</v>
      </c>
      <c r="F9162" t="s">
        <v>7</v>
      </c>
      <c r="G9162">
        <v>-3</v>
      </c>
    </row>
    <row r="9163" spans="1:7" x14ac:dyDescent="0.4">
      <c r="A9163" t="s">
        <v>40</v>
      </c>
      <c r="B9163">
        <v>2016</v>
      </c>
      <c r="C9163" t="s">
        <v>5</v>
      </c>
      <c r="D9163" t="s">
        <v>65</v>
      </c>
      <c r="E9163" t="s">
        <v>23</v>
      </c>
      <c r="F9163" t="s">
        <v>7</v>
      </c>
      <c r="G9163">
        <v>33</v>
      </c>
    </row>
    <row r="9164" spans="1:7" x14ac:dyDescent="0.4">
      <c r="A9164" t="s">
        <v>40</v>
      </c>
      <c r="B9164">
        <v>2016</v>
      </c>
      <c r="C9164" t="s">
        <v>5</v>
      </c>
      <c r="D9164" t="s">
        <v>65</v>
      </c>
      <c r="E9164" t="s">
        <v>24</v>
      </c>
      <c r="F9164" t="s">
        <v>7</v>
      </c>
      <c r="G9164">
        <v>71</v>
      </c>
    </row>
    <row r="9165" spans="1:7" x14ac:dyDescent="0.4">
      <c r="A9165" t="s">
        <v>40</v>
      </c>
      <c r="B9165">
        <v>2016</v>
      </c>
      <c r="C9165" t="s">
        <v>5</v>
      </c>
      <c r="D9165" t="s">
        <v>65</v>
      </c>
      <c r="E9165" t="s">
        <v>25</v>
      </c>
      <c r="F9165" t="s">
        <v>7</v>
      </c>
      <c r="G9165">
        <v>38</v>
      </c>
    </row>
    <row r="9166" spans="1:7" x14ac:dyDescent="0.4">
      <c r="A9166" t="s">
        <v>40</v>
      </c>
      <c r="B9166">
        <v>2016</v>
      </c>
      <c r="C9166" t="s">
        <v>5</v>
      </c>
      <c r="D9166" t="s">
        <v>65</v>
      </c>
      <c r="E9166" t="s">
        <v>26</v>
      </c>
      <c r="F9166" t="s">
        <v>7</v>
      </c>
      <c r="G9166">
        <v>17</v>
      </c>
    </row>
    <row r="9167" spans="1:7" x14ac:dyDescent="0.4">
      <c r="A9167" t="s">
        <v>40</v>
      </c>
      <c r="B9167">
        <v>2016</v>
      </c>
      <c r="C9167" t="s">
        <v>5</v>
      </c>
      <c r="D9167" t="s">
        <v>65</v>
      </c>
      <c r="E9167" t="s">
        <v>27</v>
      </c>
      <c r="F9167" t="s">
        <v>7</v>
      </c>
      <c r="G9167">
        <v>38</v>
      </c>
    </row>
    <row r="9168" spans="1:7" x14ac:dyDescent="0.4">
      <c r="A9168" t="s">
        <v>40</v>
      </c>
      <c r="B9168">
        <v>2016</v>
      </c>
      <c r="C9168" t="s">
        <v>5</v>
      </c>
      <c r="D9168" t="s">
        <v>65</v>
      </c>
      <c r="E9168" t="s">
        <v>28</v>
      </c>
      <c r="F9168" t="s">
        <v>7</v>
      </c>
      <c r="G9168">
        <v>21</v>
      </c>
    </row>
    <row r="9169" spans="1:7" x14ac:dyDescent="0.4">
      <c r="A9169" t="s">
        <v>40</v>
      </c>
      <c r="B9169">
        <v>2016</v>
      </c>
      <c r="C9169" t="s">
        <v>5</v>
      </c>
      <c r="D9169" t="s">
        <v>65</v>
      </c>
      <c r="E9169" t="s">
        <v>29</v>
      </c>
      <c r="F9169" t="s">
        <v>7</v>
      </c>
      <c r="G9169">
        <v>22</v>
      </c>
    </row>
    <row r="9170" spans="1:7" x14ac:dyDescent="0.4">
      <c r="A9170" t="s">
        <v>40</v>
      </c>
      <c r="B9170">
        <v>2016</v>
      </c>
      <c r="C9170" t="s">
        <v>5</v>
      </c>
      <c r="D9170" t="s">
        <v>65</v>
      </c>
      <c r="E9170" t="s">
        <v>30</v>
      </c>
      <c r="F9170" t="s">
        <v>7</v>
      </c>
      <c r="G9170">
        <v>45</v>
      </c>
    </row>
    <row r="9171" spans="1:7" x14ac:dyDescent="0.4">
      <c r="A9171" t="s">
        <v>40</v>
      </c>
      <c r="B9171">
        <v>2016</v>
      </c>
      <c r="C9171" t="s">
        <v>5</v>
      </c>
      <c r="D9171" t="s">
        <v>65</v>
      </c>
      <c r="E9171" t="s">
        <v>31</v>
      </c>
      <c r="F9171" t="s">
        <v>7</v>
      </c>
      <c r="G9171">
        <v>0</v>
      </c>
    </row>
    <row r="9172" spans="1:7" x14ac:dyDescent="0.4">
      <c r="A9172" t="s">
        <v>40</v>
      </c>
      <c r="B9172">
        <v>2016</v>
      </c>
      <c r="C9172" t="s">
        <v>5</v>
      </c>
      <c r="D9172" t="s">
        <v>65</v>
      </c>
      <c r="E9172" t="s">
        <v>32</v>
      </c>
      <c r="F9172" t="s">
        <v>7</v>
      </c>
      <c r="G9172">
        <v>3</v>
      </c>
    </row>
    <row r="9173" spans="1:7" x14ac:dyDescent="0.4">
      <c r="A9173" t="s">
        <v>40</v>
      </c>
      <c r="B9173">
        <v>2016</v>
      </c>
      <c r="C9173" t="s">
        <v>5</v>
      </c>
      <c r="D9173" t="s">
        <v>65</v>
      </c>
      <c r="E9173" t="s">
        <v>33</v>
      </c>
      <c r="F9173" t="s">
        <v>7</v>
      </c>
      <c r="G9173">
        <v>26</v>
      </c>
    </row>
    <row r="9174" spans="1:7" x14ac:dyDescent="0.4">
      <c r="A9174" t="s">
        <v>40</v>
      </c>
      <c r="B9174">
        <v>2016</v>
      </c>
      <c r="C9174" t="s">
        <v>5</v>
      </c>
      <c r="D9174" t="s">
        <v>65</v>
      </c>
      <c r="E9174" t="s">
        <v>34</v>
      </c>
      <c r="F9174" t="s">
        <v>7</v>
      </c>
      <c r="G9174">
        <v>18</v>
      </c>
    </row>
    <row r="9175" spans="1:7" x14ac:dyDescent="0.4">
      <c r="A9175" t="s">
        <v>40</v>
      </c>
      <c r="B9175">
        <v>2016</v>
      </c>
      <c r="C9175" t="s">
        <v>5</v>
      </c>
      <c r="D9175" t="s">
        <v>65</v>
      </c>
      <c r="E9175" t="s">
        <v>35</v>
      </c>
      <c r="F9175" t="s">
        <v>7</v>
      </c>
      <c r="G9175">
        <v>30</v>
      </c>
    </row>
    <row r="9176" spans="1:7" x14ac:dyDescent="0.4">
      <c r="A9176" t="s">
        <v>40</v>
      </c>
      <c r="B9176">
        <v>2016</v>
      </c>
      <c r="C9176" t="s">
        <v>5</v>
      </c>
      <c r="D9176" t="s">
        <v>65</v>
      </c>
      <c r="E9176" t="s">
        <v>36</v>
      </c>
      <c r="F9176" t="s">
        <v>7</v>
      </c>
      <c r="G9176">
        <v>16</v>
      </c>
    </row>
    <row r="9177" spans="1:7" x14ac:dyDescent="0.4">
      <c r="A9177" t="s">
        <v>40</v>
      </c>
      <c r="B9177">
        <v>2016</v>
      </c>
      <c r="C9177" t="s">
        <v>5</v>
      </c>
      <c r="D9177" t="s">
        <v>65</v>
      </c>
      <c r="E9177" t="s">
        <v>37</v>
      </c>
      <c r="F9177" t="s">
        <v>7</v>
      </c>
      <c r="G9177">
        <v>5</v>
      </c>
    </row>
    <row r="9178" spans="1:7" x14ac:dyDescent="0.4">
      <c r="A9178" t="s">
        <v>40</v>
      </c>
      <c r="B9178">
        <v>2016</v>
      </c>
      <c r="C9178" t="s">
        <v>5</v>
      </c>
      <c r="D9178" t="s">
        <v>66</v>
      </c>
      <c r="E9178" t="s">
        <v>6</v>
      </c>
      <c r="F9178" t="s">
        <v>7</v>
      </c>
      <c r="G9178">
        <v>421</v>
      </c>
    </row>
    <row r="9179" spans="1:7" x14ac:dyDescent="0.4">
      <c r="A9179" t="s">
        <v>40</v>
      </c>
      <c r="B9179">
        <v>2016</v>
      </c>
      <c r="C9179" t="s">
        <v>5</v>
      </c>
      <c r="D9179" t="s">
        <v>66</v>
      </c>
      <c r="E9179" t="s">
        <v>8</v>
      </c>
      <c r="F9179" t="s">
        <v>7</v>
      </c>
      <c r="G9179">
        <v>0</v>
      </c>
    </row>
    <row r="9180" spans="1:7" x14ac:dyDescent="0.4">
      <c r="A9180" t="s">
        <v>40</v>
      </c>
      <c r="B9180">
        <v>2016</v>
      </c>
      <c r="C9180" t="s">
        <v>5</v>
      </c>
      <c r="D9180" t="s">
        <v>66</v>
      </c>
      <c r="E9180" t="s">
        <v>9</v>
      </c>
      <c r="F9180" t="s">
        <v>7</v>
      </c>
      <c r="G9180">
        <v>7</v>
      </c>
    </row>
    <row r="9181" spans="1:7" x14ac:dyDescent="0.4">
      <c r="A9181" t="s">
        <v>40</v>
      </c>
      <c r="B9181">
        <v>2016</v>
      </c>
      <c r="C9181" t="s">
        <v>5</v>
      </c>
      <c r="D9181" t="s">
        <v>66</v>
      </c>
      <c r="E9181" t="s">
        <v>10</v>
      </c>
      <c r="F9181" t="s">
        <v>7</v>
      </c>
      <c r="G9181">
        <v>12</v>
      </c>
    </row>
    <row r="9182" spans="1:7" x14ac:dyDescent="0.4">
      <c r="A9182" t="s">
        <v>40</v>
      </c>
      <c r="B9182">
        <v>2016</v>
      </c>
      <c r="C9182" t="s">
        <v>5</v>
      </c>
      <c r="D9182" t="s">
        <v>66</v>
      </c>
      <c r="E9182" t="s">
        <v>11</v>
      </c>
      <c r="F9182" t="s">
        <v>7</v>
      </c>
      <c r="G9182">
        <v>42</v>
      </c>
    </row>
    <row r="9183" spans="1:7" x14ac:dyDescent="0.4">
      <c r="A9183" t="s">
        <v>40</v>
      </c>
      <c r="B9183">
        <v>2016</v>
      </c>
      <c r="C9183" t="s">
        <v>5</v>
      </c>
      <c r="D9183" t="s">
        <v>66</v>
      </c>
      <c r="E9183" t="s">
        <v>12</v>
      </c>
      <c r="F9183" t="s">
        <v>7</v>
      </c>
      <c r="G9183">
        <v>9</v>
      </c>
    </row>
    <row r="9184" spans="1:7" x14ac:dyDescent="0.4">
      <c r="A9184" t="s">
        <v>40</v>
      </c>
      <c r="B9184">
        <v>2016</v>
      </c>
      <c r="C9184" t="s">
        <v>5</v>
      </c>
      <c r="D9184" t="s">
        <v>66</v>
      </c>
      <c r="E9184" t="s">
        <v>13</v>
      </c>
      <c r="F9184" t="s">
        <v>7</v>
      </c>
      <c r="G9184">
        <v>24</v>
      </c>
    </row>
    <row r="9185" spans="1:7" x14ac:dyDescent="0.4">
      <c r="A9185" t="s">
        <v>40</v>
      </c>
      <c r="B9185">
        <v>2016</v>
      </c>
      <c r="C9185" t="s">
        <v>5</v>
      </c>
      <c r="D9185" t="s">
        <v>66</v>
      </c>
      <c r="E9185" t="s">
        <v>14</v>
      </c>
      <c r="F9185" t="s">
        <v>7</v>
      </c>
      <c r="G9185">
        <v>11</v>
      </c>
    </row>
    <row r="9186" spans="1:7" x14ac:dyDescent="0.4">
      <c r="A9186" t="s">
        <v>40</v>
      </c>
      <c r="B9186">
        <v>2016</v>
      </c>
      <c r="C9186" t="s">
        <v>5</v>
      </c>
      <c r="D9186" t="s">
        <v>66</v>
      </c>
      <c r="E9186" t="s">
        <v>15</v>
      </c>
      <c r="F9186" t="s">
        <v>7</v>
      </c>
      <c r="G9186">
        <v>6</v>
      </c>
    </row>
    <row r="9187" spans="1:7" x14ac:dyDescent="0.4">
      <c r="A9187" t="s">
        <v>40</v>
      </c>
      <c r="B9187">
        <v>2016</v>
      </c>
      <c r="C9187" t="s">
        <v>5</v>
      </c>
      <c r="D9187" t="s">
        <v>66</v>
      </c>
      <c r="E9187" t="s">
        <v>16</v>
      </c>
      <c r="F9187" t="s">
        <v>7</v>
      </c>
      <c r="G9187">
        <v>1</v>
      </c>
    </row>
    <row r="9188" spans="1:7" x14ac:dyDescent="0.4">
      <c r="A9188" t="s">
        <v>40</v>
      </c>
      <c r="B9188">
        <v>2016</v>
      </c>
      <c r="C9188" t="s">
        <v>5</v>
      </c>
      <c r="D9188" t="s">
        <v>66</v>
      </c>
      <c r="E9188" t="s">
        <v>17</v>
      </c>
      <c r="F9188" t="s">
        <v>7</v>
      </c>
      <c r="G9188">
        <v>9</v>
      </c>
    </row>
    <row r="9189" spans="1:7" x14ac:dyDescent="0.4">
      <c r="A9189" t="s">
        <v>40</v>
      </c>
      <c r="B9189">
        <v>2016</v>
      </c>
      <c r="C9189" t="s">
        <v>5</v>
      </c>
      <c r="D9189" t="s">
        <v>66</v>
      </c>
      <c r="E9189" t="s">
        <v>18</v>
      </c>
      <c r="F9189" t="s">
        <v>7</v>
      </c>
      <c r="G9189">
        <v>27</v>
      </c>
    </row>
    <row r="9190" spans="1:7" x14ac:dyDescent="0.4">
      <c r="A9190" t="s">
        <v>40</v>
      </c>
      <c r="B9190">
        <v>2016</v>
      </c>
      <c r="C9190" t="s">
        <v>5</v>
      </c>
      <c r="D9190" t="s">
        <v>66</v>
      </c>
      <c r="E9190" t="s">
        <v>19</v>
      </c>
      <c r="F9190" t="s">
        <v>7</v>
      </c>
      <c r="G9190">
        <v>-1</v>
      </c>
    </row>
    <row r="9191" spans="1:7" x14ac:dyDescent="0.4">
      <c r="A9191" t="s">
        <v>40</v>
      </c>
      <c r="B9191">
        <v>2016</v>
      </c>
      <c r="C9191" t="s">
        <v>5</v>
      </c>
      <c r="D9191" t="s">
        <v>66</v>
      </c>
      <c r="E9191" t="s">
        <v>20</v>
      </c>
      <c r="F9191" t="s">
        <v>7</v>
      </c>
      <c r="G9191">
        <v>6</v>
      </c>
    </row>
    <row r="9192" spans="1:7" x14ac:dyDescent="0.4">
      <c r="A9192" t="s">
        <v>40</v>
      </c>
      <c r="B9192">
        <v>2016</v>
      </c>
      <c r="C9192" t="s">
        <v>5</v>
      </c>
      <c r="D9192" t="s">
        <v>66</v>
      </c>
      <c r="E9192" t="s">
        <v>21</v>
      </c>
      <c r="F9192" t="s">
        <v>7</v>
      </c>
      <c r="G9192">
        <v>11</v>
      </c>
    </row>
    <row r="9193" spans="1:7" x14ac:dyDescent="0.4">
      <c r="A9193" t="s">
        <v>40</v>
      </c>
      <c r="B9193">
        <v>2016</v>
      </c>
      <c r="C9193" t="s">
        <v>5</v>
      </c>
      <c r="D9193" t="s">
        <v>66</v>
      </c>
      <c r="E9193" t="s">
        <v>22</v>
      </c>
      <c r="F9193" t="s">
        <v>7</v>
      </c>
      <c r="G9193">
        <v>2</v>
      </c>
    </row>
    <row r="9194" spans="1:7" x14ac:dyDescent="0.4">
      <c r="A9194" t="s">
        <v>40</v>
      </c>
      <c r="B9194">
        <v>2016</v>
      </c>
      <c r="C9194" t="s">
        <v>5</v>
      </c>
      <c r="D9194" t="s">
        <v>66</v>
      </c>
      <c r="E9194" t="s">
        <v>23</v>
      </c>
      <c r="F9194" t="s">
        <v>7</v>
      </c>
      <c r="G9194">
        <v>21</v>
      </c>
    </row>
    <row r="9195" spans="1:7" x14ac:dyDescent="0.4">
      <c r="A9195" t="s">
        <v>40</v>
      </c>
      <c r="B9195">
        <v>2016</v>
      </c>
      <c r="C9195" t="s">
        <v>5</v>
      </c>
      <c r="D9195" t="s">
        <v>66</v>
      </c>
      <c r="E9195" t="s">
        <v>24</v>
      </c>
      <c r="F9195" t="s">
        <v>7</v>
      </c>
      <c r="G9195">
        <v>91</v>
      </c>
    </row>
    <row r="9196" spans="1:7" x14ac:dyDescent="0.4">
      <c r="A9196" t="s">
        <v>40</v>
      </c>
      <c r="B9196">
        <v>2016</v>
      </c>
      <c r="C9196" t="s">
        <v>5</v>
      </c>
      <c r="D9196" t="s">
        <v>66</v>
      </c>
      <c r="E9196" t="s">
        <v>25</v>
      </c>
      <c r="F9196" t="s">
        <v>7</v>
      </c>
      <c r="G9196">
        <v>14</v>
      </c>
    </row>
    <row r="9197" spans="1:7" x14ac:dyDescent="0.4">
      <c r="A9197" t="s">
        <v>40</v>
      </c>
      <c r="B9197">
        <v>2016</v>
      </c>
      <c r="C9197" t="s">
        <v>5</v>
      </c>
      <c r="D9197" t="s">
        <v>66</v>
      </c>
      <c r="E9197" t="s">
        <v>26</v>
      </c>
      <c r="F9197" t="s">
        <v>7</v>
      </c>
      <c r="G9197">
        <v>25</v>
      </c>
    </row>
    <row r="9198" spans="1:7" x14ac:dyDescent="0.4">
      <c r="A9198" t="s">
        <v>40</v>
      </c>
      <c r="B9198">
        <v>2016</v>
      </c>
      <c r="C9198" t="s">
        <v>5</v>
      </c>
      <c r="D9198" t="s">
        <v>66</v>
      </c>
      <c r="E9198" t="s">
        <v>27</v>
      </c>
      <c r="F9198" t="s">
        <v>7</v>
      </c>
      <c r="G9198">
        <v>18</v>
      </c>
    </row>
    <row r="9199" spans="1:7" x14ac:dyDescent="0.4">
      <c r="A9199" t="s">
        <v>40</v>
      </c>
      <c r="B9199">
        <v>2016</v>
      </c>
      <c r="C9199" t="s">
        <v>5</v>
      </c>
      <c r="D9199" t="s">
        <v>66</v>
      </c>
      <c r="E9199" t="s">
        <v>28</v>
      </c>
      <c r="F9199" t="s">
        <v>7</v>
      </c>
      <c r="G9199">
        <v>9</v>
      </c>
    </row>
    <row r="9200" spans="1:7" x14ac:dyDescent="0.4">
      <c r="A9200" t="s">
        <v>40</v>
      </c>
      <c r="B9200">
        <v>2016</v>
      </c>
      <c r="C9200" t="s">
        <v>5</v>
      </c>
      <c r="D9200" t="s">
        <v>66</v>
      </c>
      <c r="E9200" t="s">
        <v>29</v>
      </c>
      <c r="F9200" t="s">
        <v>7</v>
      </c>
      <c r="G9200">
        <v>9</v>
      </c>
    </row>
    <row r="9201" spans="1:7" x14ac:dyDescent="0.4">
      <c r="A9201" t="s">
        <v>40</v>
      </c>
      <c r="B9201">
        <v>2016</v>
      </c>
      <c r="C9201" t="s">
        <v>5</v>
      </c>
      <c r="D9201" t="s">
        <v>66</v>
      </c>
      <c r="E9201" t="s">
        <v>30</v>
      </c>
      <c r="F9201" t="s">
        <v>7</v>
      </c>
      <c r="G9201">
        <v>9</v>
      </c>
    </row>
    <row r="9202" spans="1:7" x14ac:dyDescent="0.4">
      <c r="A9202" t="s">
        <v>40</v>
      </c>
      <c r="B9202">
        <v>2016</v>
      </c>
      <c r="C9202" t="s">
        <v>5</v>
      </c>
      <c r="D9202" t="s">
        <v>66</v>
      </c>
      <c r="E9202" t="s">
        <v>31</v>
      </c>
      <c r="F9202" t="s">
        <v>7</v>
      </c>
      <c r="G9202">
        <v>5</v>
      </c>
    </row>
    <row r="9203" spans="1:7" x14ac:dyDescent="0.4">
      <c r="A9203" t="s">
        <v>40</v>
      </c>
      <c r="B9203">
        <v>2016</v>
      </c>
      <c r="C9203" t="s">
        <v>5</v>
      </c>
      <c r="D9203" t="s">
        <v>66</v>
      </c>
      <c r="E9203" t="s">
        <v>32</v>
      </c>
      <c r="F9203" t="s">
        <v>7</v>
      </c>
      <c r="G9203">
        <v>24</v>
      </c>
    </row>
    <row r="9204" spans="1:7" x14ac:dyDescent="0.4">
      <c r="A9204" t="s">
        <v>40</v>
      </c>
      <c r="B9204">
        <v>2016</v>
      </c>
      <c r="C9204" t="s">
        <v>5</v>
      </c>
      <c r="D9204" t="s">
        <v>66</v>
      </c>
      <c r="E9204" t="s">
        <v>33</v>
      </c>
      <c r="F9204" t="s">
        <v>7</v>
      </c>
      <c r="G9204">
        <v>10</v>
      </c>
    </row>
    <row r="9205" spans="1:7" x14ac:dyDescent="0.4">
      <c r="A9205" t="s">
        <v>40</v>
      </c>
      <c r="B9205">
        <v>2016</v>
      </c>
      <c r="C9205" t="s">
        <v>5</v>
      </c>
      <c r="D9205" t="s">
        <v>66</v>
      </c>
      <c r="E9205" t="s">
        <v>34</v>
      </c>
      <c r="F9205" t="s">
        <v>7</v>
      </c>
      <c r="G9205">
        <v>5</v>
      </c>
    </row>
    <row r="9206" spans="1:7" x14ac:dyDescent="0.4">
      <c r="A9206" t="s">
        <v>40</v>
      </c>
      <c r="B9206">
        <v>2016</v>
      </c>
      <c r="C9206" t="s">
        <v>5</v>
      </c>
      <c r="D9206" t="s">
        <v>66</v>
      </c>
      <c r="E9206" t="s">
        <v>35</v>
      </c>
      <c r="F9206" t="s">
        <v>7</v>
      </c>
      <c r="G9206">
        <v>11</v>
      </c>
    </row>
    <row r="9207" spans="1:7" x14ac:dyDescent="0.4">
      <c r="A9207" t="s">
        <v>40</v>
      </c>
      <c r="B9207">
        <v>2016</v>
      </c>
      <c r="C9207" t="s">
        <v>5</v>
      </c>
      <c r="D9207" t="s">
        <v>66</v>
      </c>
      <c r="E9207" t="s">
        <v>36</v>
      </c>
      <c r="F9207" t="s">
        <v>7</v>
      </c>
      <c r="G9207">
        <v>0</v>
      </c>
    </row>
    <row r="9208" spans="1:7" x14ac:dyDescent="0.4">
      <c r="A9208" t="s">
        <v>40</v>
      </c>
      <c r="B9208">
        <v>2016</v>
      </c>
      <c r="C9208" t="s">
        <v>5</v>
      </c>
      <c r="D9208" t="s">
        <v>66</v>
      </c>
      <c r="E9208" t="s">
        <v>37</v>
      </c>
      <c r="F9208" t="s">
        <v>7</v>
      </c>
      <c r="G9208">
        <v>4</v>
      </c>
    </row>
    <row r="9209" spans="1:7" x14ac:dyDescent="0.4">
      <c r="A9209" t="s">
        <v>40</v>
      </c>
      <c r="B9209">
        <v>2016</v>
      </c>
      <c r="C9209" t="s">
        <v>5</v>
      </c>
      <c r="D9209" t="s">
        <v>67</v>
      </c>
      <c r="E9209" t="s">
        <v>6</v>
      </c>
      <c r="F9209" t="s">
        <v>7</v>
      </c>
      <c r="G9209">
        <v>5</v>
      </c>
    </row>
    <row r="9210" spans="1:7" x14ac:dyDescent="0.4">
      <c r="A9210" t="s">
        <v>40</v>
      </c>
      <c r="B9210">
        <v>2016</v>
      </c>
      <c r="C9210" t="s">
        <v>5</v>
      </c>
      <c r="D9210" t="s">
        <v>67</v>
      </c>
      <c r="E9210" t="s">
        <v>8</v>
      </c>
      <c r="F9210" t="s">
        <v>7</v>
      </c>
      <c r="G9210">
        <v>0</v>
      </c>
    </row>
    <row r="9211" spans="1:7" x14ac:dyDescent="0.4">
      <c r="A9211" t="s">
        <v>40</v>
      </c>
      <c r="B9211">
        <v>2016</v>
      </c>
      <c r="C9211" t="s">
        <v>5</v>
      </c>
      <c r="D9211" t="s">
        <v>67</v>
      </c>
      <c r="E9211" t="s">
        <v>9</v>
      </c>
      <c r="F9211" t="s">
        <v>7</v>
      </c>
      <c r="G9211">
        <v>2</v>
      </c>
    </row>
    <row r="9212" spans="1:7" x14ac:dyDescent="0.4">
      <c r="A9212" t="s">
        <v>40</v>
      </c>
      <c r="B9212">
        <v>2016</v>
      </c>
      <c r="C9212" t="s">
        <v>5</v>
      </c>
      <c r="D9212" t="s">
        <v>67</v>
      </c>
      <c r="E9212" t="s">
        <v>10</v>
      </c>
      <c r="F9212" t="s">
        <v>7</v>
      </c>
      <c r="G9212">
        <v>-5</v>
      </c>
    </row>
    <row r="9213" spans="1:7" x14ac:dyDescent="0.4">
      <c r="A9213" t="s">
        <v>40</v>
      </c>
      <c r="B9213">
        <v>2016</v>
      </c>
      <c r="C9213" t="s">
        <v>5</v>
      </c>
      <c r="D9213" t="s">
        <v>67</v>
      </c>
      <c r="E9213" t="s">
        <v>11</v>
      </c>
      <c r="F9213" t="s">
        <v>7</v>
      </c>
      <c r="G9213">
        <v>2</v>
      </c>
    </row>
    <row r="9214" spans="1:7" x14ac:dyDescent="0.4">
      <c r="A9214" t="s">
        <v>40</v>
      </c>
      <c r="B9214">
        <v>2016</v>
      </c>
      <c r="C9214" t="s">
        <v>5</v>
      </c>
      <c r="D9214" t="s">
        <v>67</v>
      </c>
      <c r="E9214" t="s">
        <v>12</v>
      </c>
      <c r="F9214" t="s">
        <v>7</v>
      </c>
      <c r="G9214">
        <v>0</v>
      </c>
    </row>
    <row r="9215" spans="1:7" x14ac:dyDescent="0.4">
      <c r="A9215" t="s">
        <v>40</v>
      </c>
      <c r="B9215">
        <v>2016</v>
      </c>
      <c r="C9215" t="s">
        <v>5</v>
      </c>
      <c r="D9215" t="s">
        <v>67</v>
      </c>
      <c r="E9215" t="s">
        <v>13</v>
      </c>
      <c r="F9215" t="s">
        <v>7</v>
      </c>
      <c r="G9215">
        <v>-1</v>
      </c>
    </row>
    <row r="9216" spans="1:7" x14ac:dyDescent="0.4">
      <c r="A9216" t="s">
        <v>40</v>
      </c>
      <c r="B9216">
        <v>2016</v>
      </c>
      <c r="C9216" t="s">
        <v>5</v>
      </c>
      <c r="D9216" t="s">
        <v>67</v>
      </c>
      <c r="E9216" t="s">
        <v>14</v>
      </c>
      <c r="F9216" t="s">
        <v>7</v>
      </c>
      <c r="G9216">
        <v>0</v>
      </c>
    </row>
    <row r="9217" spans="1:7" x14ac:dyDescent="0.4">
      <c r="A9217" t="s">
        <v>40</v>
      </c>
      <c r="B9217">
        <v>2016</v>
      </c>
      <c r="C9217" t="s">
        <v>5</v>
      </c>
      <c r="D9217" t="s">
        <v>67</v>
      </c>
      <c r="E9217" t="s">
        <v>15</v>
      </c>
      <c r="F9217" t="s">
        <v>7</v>
      </c>
      <c r="G9217">
        <v>0</v>
      </c>
    </row>
    <row r="9218" spans="1:7" x14ac:dyDescent="0.4">
      <c r="A9218" t="s">
        <v>40</v>
      </c>
      <c r="B9218">
        <v>2016</v>
      </c>
      <c r="C9218" t="s">
        <v>5</v>
      </c>
      <c r="D9218" t="s">
        <v>67</v>
      </c>
      <c r="E9218" t="s">
        <v>16</v>
      </c>
      <c r="F9218" t="s">
        <v>7</v>
      </c>
      <c r="G9218">
        <v>0</v>
      </c>
    </row>
    <row r="9219" spans="1:7" x14ac:dyDescent="0.4">
      <c r="A9219" t="s">
        <v>40</v>
      </c>
      <c r="B9219">
        <v>2016</v>
      </c>
      <c r="C9219" t="s">
        <v>5</v>
      </c>
      <c r="D9219" t="s">
        <v>67</v>
      </c>
      <c r="E9219" t="s">
        <v>17</v>
      </c>
      <c r="F9219" t="s">
        <v>7</v>
      </c>
      <c r="G9219">
        <v>0</v>
      </c>
    </row>
    <row r="9220" spans="1:7" x14ac:dyDescent="0.4">
      <c r="A9220" t="s">
        <v>40</v>
      </c>
      <c r="B9220">
        <v>2016</v>
      </c>
      <c r="C9220" t="s">
        <v>5</v>
      </c>
      <c r="D9220" t="s">
        <v>67</v>
      </c>
      <c r="E9220" t="s">
        <v>18</v>
      </c>
      <c r="F9220" t="s">
        <v>7</v>
      </c>
      <c r="G9220">
        <v>0</v>
      </c>
    </row>
    <row r="9221" spans="1:7" x14ac:dyDescent="0.4">
      <c r="A9221" t="s">
        <v>40</v>
      </c>
      <c r="B9221">
        <v>2016</v>
      </c>
      <c r="C9221" t="s">
        <v>5</v>
      </c>
      <c r="D9221" t="s">
        <v>67</v>
      </c>
      <c r="E9221" t="s">
        <v>19</v>
      </c>
      <c r="F9221" t="s">
        <v>7</v>
      </c>
      <c r="G9221">
        <v>0</v>
      </c>
    </row>
    <row r="9222" spans="1:7" x14ac:dyDescent="0.4">
      <c r="A9222" t="s">
        <v>40</v>
      </c>
      <c r="B9222">
        <v>2016</v>
      </c>
      <c r="C9222" t="s">
        <v>5</v>
      </c>
      <c r="D9222" t="s">
        <v>67</v>
      </c>
      <c r="E9222" t="s">
        <v>20</v>
      </c>
      <c r="F9222" t="s">
        <v>7</v>
      </c>
      <c r="G9222">
        <v>-1</v>
      </c>
    </row>
    <row r="9223" spans="1:7" x14ac:dyDescent="0.4">
      <c r="A9223" t="s">
        <v>40</v>
      </c>
      <c r="B9223">
        <v>2016</v>
      </c>
      <c r="C9223" t="s">
        <v>5</v>
      </c>
      <c r="D9223" t="s">
        <v>67</v>
      </c>
      <c r="E9223" t="s">
        <v>21</v>
      </c>
      <c r="F9223" t="s">
        <v>7</v>
      </c>
      <c r="G9223">
        <v>0</v>
      </c>
    </row>
    <row r="9224" spans="1:7" x14ac:dyDescent="0.4">
      <c r="A9224" t="s">
        <v>40</v>
      </c>
      <c r="B9224">
        <v>2016</v>
      </c>
      <c r="C9224" t="s">
        <v>5</v>
      </c>
      <c r="D9224" t="s">
        <v>67</v>
      </c>
      <c r="E9224" t="s">
        <v>22</v>
      </c>
      <c r="F9224" t="s">
        <v>7</v>
      </c>
      <c r="G9224">
        <v>0</v>
      </c>
    </row>
    <row r="9225" spans="1:7" x14ac:dyDescent="0.4">
      <c r="A9225" t="s">
        <v>40</v>
      </c>
      <c r="B9225">
        <v>2016</v>
      </c>
      <c r="C9225" t="s">
        <v>5</v>
      </c>
      <c r="D9225" t="s">
        <v>67</v>
      </c>
      <c r="E9225" t="s">
        <v>23</v>
      </c>
      <c r="F9225" t="s">
        <v>7</v>
      </c>
      <c r="G9225">
        <v>0</v>
      </c>
    </row>
    <row r="9226" spans="1:7" x14ac:dyDescent="0.4">
      <c r="A9226" t="s">
        <v>40</v>
      </c>
      <c r="B9226">
        <v>2016</v>
      </c>
      <c r="C9226" t="s">
        <v>5</v>
      </c>
      <c r="D9226" t="s">
        <v>67</v>
      </c>
      <c r="E9226" t="s">
        <v>24</v>
      </c>
      <c r="F9226" t="s">
        <v>7</v>
      </c>
      <c r="G9226">
        <v>1</v>
      </c>
    </row>
    <row r="9227" spans="1:7" x14ac:dyDescent="0.4">
      <c r="A9227" t="s">
        <v>40</v>
      </c>
      <c r="B9227">
        <v>2016</v>
      </c>
      <c r="C9227" t="s">
        <v>5</v>
      </c>
      <c r="D9227" t="s">
        <v>67</v>
      </c>
      <c r="E9227" t="s">
        <v>25</v>
      </c>
      <c r="F9227" t="s">
        <v>7</v>
      </c>
      <c r="G9227">
        <v>1</v>
      </c>
    </row>
    <row r="9228" spans="1:7" x14ac:dyDescent="0.4">
      <c r="A9228" t="s">
        <v>40</v>
      </c>
      <c r="B9228">
        <v>2016</v>
      </c>
      <c r="C9228" t="s">
        <v>5</v>
      </c>
      <c r="D9228" t="s">
        <v>67</v>
      </c>
      <c r="E9228" t="s">
        <v>26</v>
      </c>
      <c r="F9228" t="s">
        <v>7</v>
      </c>
      <c r="G9228">
        <v>0</v>
      </c>
    </row>
    <row r="9229" spans="1:7" x14ac:dyDescent="0.4">
      <c r="A9229" t="s">
        <v>40</v>
      </c>
      <c r="B9229">
        <v>2016</v>
      </c>
      <c r="C9229" t="s">
        <v>5</v>
      </c>
      <c r="D9229" t="s">
        <v>67</v>
      </c>
      <c r="E9229" t="s">
        <v>27</v>
      </c>
      <c r="F9229" t="s">
        <v>7</v>
      </c>
      <c r="G9229">
        <v>0</v>
      </c>
    </row>
    <row r="9230" spans="1:7" x14ac:dyDescent="0.4">
      <c r="A9230" t="s">
        <v>40</v>
      </c>
      <c r="B9230">
        <v>2016</v>
      </c>
      <c r="C9230" t="s">
        <v>5</v>
      </c>
      <c r="D9230" t="s">
        <v>67</v>
      </c>
      <c r="E9230" t="s">
        <v>28</v>
      </c>
      <c r="F9230" t="s">
        <v>7</v>
      </c>
      <c r="G9230">
        <v>1</v>
      </c>
    </row>
    <row r="9231" spans="1:7" x14ac:dyDescent="0.4">
      <c r="A9231" t="s">
        <v>40</v>
      </c>
      <c r="B9231">
        <v>2016</v>
      </c>
      <c r="C9231" t="s">
        <v>5</v>
      </c>
      <c r="D9231" t="s">
        <v>67</v>
      </c>
      <c r="E9231" t="s">
        <v>29</v>
      </c>
      <c r="F9231" t="s">
        <v>7</v>
      </c>
      <c r="G9231">
        <v>2</v>
      </c>
    </row>
    <row r="9232" spans="1:7" x14ac:dyDescent="0.4">
      <c r="A9232" t="s">
        <v>40</v>
      </c>
      <c r="B9232">
        <v>2016</v>
      </c>
      <c r="C9232" t="s">
        <v>5</v>
      </c>
      <c r="D9232" t="s">
        <v>67</v>
      </c>
      <c r="E9232" t="s">
        <v>30</v>
      </c>
      <c r="F9232" t="s">
        <v>7</v>
      </c>
      <c r="G9232">
        <v>2</v>
      </c>
    </row>
    <row r="9233" spans="1:7" x14ac:dyDescent="0.4">
      <c r="A9233" t="s">
        <v>40</v>
      </c>
      <c r="B9233">
        <v>2016</v>
      </c>
      <c r="C9233" t="s">
        <v>5</v>
      </c>
      <c r="D9233" t="s">
        <v>67</v>
      </c>
      <c r="E9233" t="s">
        <v>31</v>
      </c>
      <c r="F9233" t="s">
        <v>7</v>
      </c>
      <c r="G9233">
        <v>0</v>
      </c>
    </row>
    <row r="9234" spans="1:7" x14ac:dyDescent="0.4">
      <c r="A9234" t="s">
        <v>40</v>
      </c>
      <c r="B9234">
        <v>2016</v>
      </c>
      <c r="C9234" t="s">
        <v>5</v>
      </c>
      <c r="D9234" t="s">
        <v>67</v>
      </c>
      <c r="E9234" t="s">
        <v>32</v>
      </c>
      <c r="F9234" t="s">
        <v>7</v>
      </c>
      <c r="G9234">
        <v>1</v>
      </c>
    </row>
    <row r="9235" spans="1:7" x14ac:dyDescent="0.4">
      <c r="A9235" t="s">
        <v>40</v>
      </c>
      <c r="B9235">
        <v>2016</v>
      </c>
      <c r="C9235" t="s">
        <v>5</v>
      </c>
      <c r="D9235" t="s">
        <v>67</v>
      </c>
      <c r="E9235" t="s">
        <v>33</v>
      </c>
      <c r="F9235" t="s">
        <v>7</v>
      </c>
      <c r="G9235">
        <v>0</v>
      </c>
    </row>
    <row r="9236" spans="1:7" x14ac:dyDescent="0.4">
      <c r="A9236" t="s">
        <v>40</v>
      </c>
      <c r="B9236">
        <v>2016</v>
      </c>
      <c r="C9236" t="s">
        <v>5</v>
      </c>
      <c r="D9236" t="s">
        <v>67</v>
      </c>
      <c r="E9236" t="s">
        <v>34</v>
      </c>
      <c r="F9236" t="s">
        <v>7</v>
      </c>
      <c r="G9236">
        <v>0</v>
      </c>
    </row>
    <row r="9237" spans="1:7" x14ac:dyDescent="0.4">
      <c r="A9237" t="s">
        <v>40</v>
      </c>
      <c r="B9237">
        <v>2016</v>
      </c>
      <c r="C9237" t="s">
        <v>5</v>
      </c>
      <c r="D9237" t="s">
        <v>67</v>
      </c>
      <c r="E9237" t="s">
        <v>35</v>
      </c>
      <c r="F9237" t="s">
        <v>7</v>
      </c>
      <c r="G9237">
        <v>0</v>
      </c>
    </row>
    <row r="9238" spans="1:7" x14ac:dyDescent="0.4">
      <c r="A9238" t="s">
        <v>40</v>
      </c>
      <c r="B9238">
        <v>2016</v>
      </c>
      <c r="C9238" t="s">
        <v>5</v>
      </c>
      <c r="D9238" t="s">
        <v>67</v>
      </c>
      <c r="E9238" t="s">
        <v>36</v>
      </c>
      <c r="F9238" t="s">
        <v>7</v>
      </c>
      <c r="G9238">
        <v>0</v>
      </c>
    </row>
    <row r="9239" spans="1:7" x14ac:dyDescent="0.4">
      <c r="A9239" t="s">
        <v>40</v>
      </c>
      <c r="B9239">
        <v>2016</v>
      </c>
      <c r="C9239" t="s">
        <v>5</v>
      </c>
      <c r="D9239" t="s">
        <v>67</v>
      </c>
      <c r="E9239" t="s">
        <v>37</v>
      </c>
      <c r="F9239" t="s">
        <v>7</v>
      </c>
      <c r="G9239">
        <v>0</v>
      </c>
    </row>
    <row r="9240" spans="1:7" x14ac:dyDescent="0.4">
      <c r="A9240" t="s">
        <v>40</v>
      </c>
      <c r="B9240">
        <v>2016</v>
      </c>
      <c r="C9240" t="s">
        <v>5</v>
      </c>
      <c r="D9240" t="s">
        <v>68</v>
      </c>
      <c r="E9240" t="s">
        <v>6</v>
      </c>
      <c r="F9240" t="s">
        <v>7</v>
      </c>
      <c r="G9240">
        <v>670</v>
      </c>
    </row>
    <row r="9241" spans="1:7" x14ac:dyDescent="0.4">
      <c r="A9241" t="s">
        <v>40</v>
      </c>
      <c r="B9241">
        <v>2016</v>
      </c>
      <c r="C9241" t="s">
        <v>5</v>
      </c>
      <c r="D9241" t="s">
        <v>68</v>
      </c>
      <c r="E9241" t="s">
        <v>8</v>
      </c>
      <c r="F9241" t="s">
        <v>7</v>
      </c>
      <c r="G9241">
        <v>-11</v>
      </c>
    </row>
    <row r="9242" spans="1:7" x14ac:dyDescent="0.4">
      <c r="A9242" t="s">
        <v>40</v>
      </c>
      <c r="B9242">
        <v>2016</v>
      </c>
      <c r="C9242" t="s">
        <v>5</v>
      </c>
      <c r="D9242" t="s">
        <v>68</v>
      </c>
      <c r="E9242" t="s">
        <v>9</v>
      </c>
      <c r="F9242" t="s">
        <v>7</v>
      </c>
      <c r="G9242">
        <v>111</v>
      </c>
    </row>
    <row r="9243" spans="1:7" x14ac:dyDescent="0.4">
      <c r="A9243" t="s">
        <v>40</v>
      </c>
      <c r="B9243">
        <v>2016</v>
      </c>
      <c r="C9243" t="s">
        <v>5</v>
      </c>
      <c r="D9243" t="s">
        <v>68</v>
      </c>
      <c r="E9243" t="s">
        <v>10</v>
      </c>
      <c r="F9243" t="s">
        <v>7</v>
      </c>
      <c r="G9243">
        <v>52</v>
      </c>
    </row>
    <row r="9244" spans="1:7" x14ac:dyDescent="0.4">
      <c r="A9244" t="s">
        <v>40</v>
      </c>
      <c r="B9244">
        <v>2016</v>
      </c>
      <c r="C9244" t="s">
        <v>5</v>
      </c>
      <c r="D9244" t="s">
        <v>68</v>
      </c>
      <c r="E9244" t="s">
        <v>11</v>
      </c>
      <c r="F9244" t="s">
        <v>7</v>
      </c>
      <c r="G9244">
        <v>49</v>
      </c>
    </row>
    <row r="9245" spans="1:7" x14ac:dyDescent="0.4">
      <c r="A9245" t="s">
        <v>40</v>
      </c>
      <c r="B9245">
        <v>2016</v>
      </c>
      <c r="C9245" t="s">
        <v>5</v>
      </c>
      <c r="D9245" t="s">
        <v>68</v>
      </c>
      <c r="E9245" t="s">
        <v>12</v>
      </c>
      <c r="F9245" t="s">
        <v>7</v>
      </c>
      <c r="G9245">
        <v>74</v>
      </c>
    </row>
    <row r="9246" spans="1:7" x14ac:dyDescent="0.4">
      <c r="A9246" t="s">
        <v>40</v>
      </c>
      <c r="B9246">
        <v>2016</v>
      </c>
      <c r="C9246" t="s">
        <v>5</v>
      </c>
      <c r="D9246" t="s">
        <v>68</v>
      </c>
      <c r="E9246" t="s">
        <v>13</v>
      </c>
      <c r="F9246" t="s">
        <v>7</v>
      </c>
      <c r="G9246">
        <v>71</v>
      </c>
    </row>
    <row r="9247" spans="1:7" x14ac:dyDescent="0.4">
      <c r="A9247" t="s">
        <v>40</v>
      </c>
      <c r="B9247">
        <v>2016</v>
      </c>
      <c r="C9247" t="s">
        <v>5</v>
      </c>
      <c r="D9247" t="s">
        <v>68</v>
      </c>
      <c r="E9247" t="s">
        <v>14</v>
      </c>
      <c r="F9247" t="s">
        <v>7</v>
      </c>
      <c r="G9247">
        <v>25</v>
      </c>
    </row>
    <row r="9248" spans="1:7" x14ac:dyDescent="0.4">
      <c r="A9248" t="s">
        <v>40</v>
      </c>
      <c r="B9248">
        <v>2016</v>
      </c>
      <c r="C9248" t="s">
        <v>5</v>
      </c>
      <c r="D9248" t="s">
        <v>68</v>
      </c>
      <c r="E9248" t="s">
        <v>15</v>
      </c>
      <c r="F9248" t="s">
        <v>7</v>
      </c>
      <c r="G9248">
        <v>-28</v>
      </c>
    </row>
    <row r="9249" spans="1:7" x14ac:dyDescent="0.4">
      <c r="A9249" t="s">
        <v>40</v>
      </c>
      <c r="B9249">
        <v>2016</v>
      </c>
      <c r="C9249" t="s">
        <v>5</v>
      </c>
      <c r="D9249" t="s">
        <v>68</v>
      </c>
      <c r="E9249" t="s">
        <v>16</v>
      </c>
      <c r="F9249" t="s">
        <v>7</v>
      </c>
      <c r="G9249">
        <v>-15</v>
      </c>
    </row>
    <row r="9250" spans="1:7" x14ac:dyDescent="0.4">
      <c r="A9250" t="s">
        <v>40</v>
      </c>
      <c r="B9250">
        <v>2016</v>
      </c>
      <c r="C9250" t="s">
        <v>5</v>
      </c>
      <c r="D9250" t="s">
        <v>68</v>
      </c>
      <c r="E9250" t="s">
        <v>17</v>
      </c>
      <c r="F9250" t="s">
        <v>7</v>
      </c>
      <c r="G9250">
        <v>48</v>
      </c>
    </row>
    <row r="9251" spans="1:7" x14ac:dyDescent="0.4">
      <c r="A9251" t="s">
        <v>40</v>
      </c>
      <c r="B9251">
        <v>2016</v>
      </c>
      <c r="C9251" t="s">
        <v>5</v>
      </c>
      <c r="D9251" t="s">
        <v>68</v>
      </c>
      <c r="E9251" t="s">
        <v>18</v>
      </c>
      <c r="F9251" t="s">
        <v>7</v>
      </c>
      <c r="G9251">
        <v>51</v>
      </c>
    </row>
    <row r="9252" spans="1:7" x14ac:dyDescent="0.4">
      <c r="A9252" t="s">
        <v>40</v>
      </c>
      <c r="B9252">
        <v>2016</v>
      </c>
      <c r="C9252" t="s">
        <v>5</v>
      </c>
      <c r="D9252" t="s">
        <v>68</v>
      </c>
      <c r="E9252" t="s">
        <v>19</v>
      </c>
      <c r="F9252" t="s">
        <v>7</v>
      </c>
      <c r="G9252">
        <v>7</v>
      </c>
    </row>
    <row r="9253" spans="1:7" x14ac:dyDescent="0.4">
      <c r="A9253" t="s">
        <v>40</v>
      </c>
      <c r="B9253">
        <v>2016</v>
      </c>
      <c r="C9253" t="s">
        <v>5</v>
      </c>
      <c r="D9253" t="s">
        <v>68</v>
      </c>
      <c r="E9253" t="s">
        <v>20</v>
      </c>
      <c r="F9253" t="s">
        <v>7</v>
      </c>
      <c r="G9253">
        <v>-46</v>
      </c>
    </row>
    <row r="9254" spans="1:7" x14ac:dyDescent="0.4">
      <c r="A9254" t="s">
        <v>40</v>
      </c>
      <c r="B9254">
        <v>2016</v>
      </c>
      <c r="C9254" t="s">
        <v>5</v>
      </c>
      <c r="D9254" t="s">
        <v>68</v>
      </c>
      <c r="E9254" t="s">
        <v>21</v>
      </c>
      <c r="F9254" t="s">
        <v>7</v>
      </c>
      <c r="G9254">
        <v>27</v>
      </c>
    </row>
    <row r="9255" spans="1:7" x14ac:dyDescent="0.4">
      <c r="A9255" t="s">
        <v>40</v>
      </c>
      <c r="B9255">
        <v>2016</v>
      </c>
      <c r="C9255" t="s">
        <v>5</v>
      </c>
      <c r="D9255" t="s">
        <v>68</v>
      </c>
      <c r="E9255" t="s">
        <v>22</v>
      </c>
      <c r="F9255" t="s">
        <v>7</v>
      </c>
      <c r="G9255">
        <v>25</v>
      </c>
    </row>
    <row r="9256" spans="1:7" x14ac:dyDescent="0.4">
      <c r="A9256" t="s">
        <v>40</v>
      </c>
      <c r="B9256">
        <v>2016</v>
      </c>
      <c r="C9256" t="s">
        <v>5</v>
      </c>
      <c r="D9256" t="s">
        <v>68</v>
      </c>
      <c r="E9256" t="s">
        <v>23</v>
      </c>
      <c r="F9256" t="s">
        <v>7</v>
      </c>
      <c r="G9256">
        <v>52</v>
      </c>
    </row>
    <row r="9257" spans="1:7" x14ac:dyDescent="0.4">
      <c r="A9257" t="s">
        <v>40</v>
      </c>
      <c r="B9257">
        <v>2016</v>
      </c>
      <c r="C9257" t="s">
        <v>5</v>
      </c>
      <c r="D9257" t="s">
        <v>68</v>
      </c>
      <c r="E9257" t="s">
        <v>24</v>
      </c>
      <c r="F9257" t="s">
        <v>7</v>
      </c>
      <c r="G9257">
        <v>57</v>
      </c>
    </row>
    <row r="9258" spans="1:7" x14ac:dyDescent="0.4">
      <c r="A9258" t="s">
        <v>40</v>
      </c>
      <c r="B9258">
        <v>2016</v>
      </c>
      <c r="C9258" t="s">
        <v>5</v>
      </c>
      <c r="D9258" t="s">
        <v>68</v>
      </c>
      <c r="E9258" t="s">
        <v>25</v>
      </c>
      <c r="F9258" t="s">
        <v>7</v>
      </c>
      <c r="G9258">
        <v>42</v>
      </c>
    </row>
    <row r="9259" spans="1:7" x14ac:dyDescent="0.4">
      <c r="A9259" t="s">
        <v>40</v>
      </c>
      <c r="B9259">
        <v>2016</v>
      </c>
      <c r="C9259" t="s">
        <v>5</v>
      </c>
      <c r="D9259" t="s">
        <v>68</v>
      </c>
      <c r="E9259" t="s">
        <v>26</v>
      </c>
      <c r="F9259" t="s">
        <v>7</v>
      </c>
      <c r="G9259">
        <v>3</v>
      </c>
    </row>
    <row r="9260" spans="1:7" x14ac:dyDescent="0.4">
      <c r="A9260" t="s">
        <v>40</v>
      </c>
      <c r="B9260">
        <v>2016</v>
      </c>
      <c r="C9260" t="s">
        <v>5</v>
      </c>
      <c r="D9260" t="s">
        <v>68</v>
      </c>
      <c r="E9260" t="s">
        <v>27</v>
      </c>
      <c r="F9260" t="s">
        <v>7</v>
      </c>
      <c r="G9260">
        <v>37</v>
      </c>
    </row>
    <row r="9261" spans="1:7" x14ac:dyDescent="0.4">
      <c r="A9261" t="s">
        <v>40</v>
      </c>
      <c r="B9261">
        <v>2016</v>
      </c>
      <c r="C9261" t="s">
        <v>5</v>
      </c>
      <c r="D9261" t="s">
        <v>68</v>
      </c>
      <c r="E9261" t="s">
        <v>28</v>
      </c>
      <c r="F9261" t="s">
        <v>7</v>
      </c>
      <c r="G9261">
        <v>25</v>
      </c>
    </row>
    <row r="9262" spans="1:7" x14ac:dyDescent="0.4">
      <c r="A9262" t="s">
        <v>40</v>
      </c>
      <c r="B9262">
        <v>2016</v>
      </c>
      <c r="C9262" t="s">
        <v>5</v>
      </c>
      <c r="D9262" t="s">
        <v>68</v>
      </c>
      <c r="E9262" t="s">
        <v>29</v>
      </c>
      <c r="F9262" t="s">
        <v>7</v>
      </c>
      <c r="G9262">
        <v>-4</v>
      </c>
    </row>
    <row r="9263" spans="1:7" x14ac:dyDescent="0.4">
      <c r="A9263" t="s">
        <v>40</v>
      </c>
      <c r="B9263">
        <v>2016</v>
      </c>
      <c r="C9263" t="s">
        <v>5</v>
      </c>
      <c r="D9263" t="s">
        <v>68</v>
      </c>
      <c r="E9263" t="s">
        <v>30</v>
      </c>
      <c r="F9263" t="s">
        <v>7</v>
      </c>
      <c r="G9263">
        <v>-71</v>
      </c>
    </row>
    <row r="9264" spans="1:7" x14ac:dyDescent="0.4">
      <c r="A9264" t="s">
        <v>40</v>
      </c>
      <c r="B9264">
        <v>2016</v>
      </c>
      <c r="C9264" t="s">
        <v>5</v>
      </c>
      <c r="D9264" t="s">
        <v>68</v>
      </c>
      <c r="E9264" t="s">
        <v>31</v>
      </c>
      <c r="F9264" t="s">
        <v>7</v>
      </c>
      <c r="G9264">
        <v>1</v>
      </c>
    </row>
    <row r="9265" spans="1:7" x14ac:dyDescent="0.4">
      <c r="A9265" t="s">
        <v>40</v>
      </c>
      <c r="B9265">
        <v>2016</v>
      </c>
      <c r="C9265" t="s">
        <v>5</v>
      </c>
      <c r="D9265" t="s">
        <v>68</v>
      </c>
      <c r="E9265" t="s">
        <v>32</v>
      </c>
      <c r="F9265" t="s">
        <v>7</v>
      </c>
      <c r="G9265">
        <v>74</v>
      </c>
    </row>
    <row r="9266" spans="1:7" x14ac:dyDescent="0.4">
      <c r="A9266" t="s">
        <v>40</v>
      </c>
      <c r="B9266">
        <v>2016</v>
      </c>
      <c r="C9266" t="s">
        <v>5</v>
      </c>
      <c r="D9266" t="s">
        <v>68</v>
      </c>
      <c r="E9266" t="s">
        <v>33</v>
      </c>
      <c r="F9266" t="s">
        <v>7</v>
      </c>
      <c r="G9266">
        <v>-33</v>
      </c>
    </row>
    <row r="9267" spans="1:7" x14ac:dyDescent="0.4">
      <c r="A9267" t="s">
        <v>40</v>
      </c>
      <c r="B9267">
        <v>2016</v>
      </c>
      <c r="C9267" t="s">
        <v>5</v>
      </c>
      <c r="D9267" t="s">
        <v>68</v>
      </c>
      <c r="E9267" t="s">
        <v>34</v>
      </c>
      <c r="F9267" t="s">
        <v>7</v>
      </c>
      <c r="G9267">
        <v>9</v>
      </c>
    </row>
    <row r="9268" spans="1:7" x14ac:dyDescent="0.4">
      <c r="A9268" t="s">
        <v>40</v>
      </c>
      <c r="B9268">
        <v>2016</v>
      </c>
      <c r="C9268" t="s">
        <v>5</v>
      </c>
      <c r="D9268" t="s">
        <v>68</v>
      </c>
      <c r="E9268" t="s">
        <v>35</v>
      </c>
      <c r="F9268" t="s">
        <v>7</v>
      </c>
      <c r="G9268">
        <v>4</v>
      </c>
    </row>
    <row r="9269" spans="1:7" x14ac:dyDescent="0.4">
      <c r="A9269" t="s">
        <v>40</v>
      </c>
      <c r="B9269">
        <v>2016</v>
      </c>
      <c r="C9269" t="s">
        <v>5</v>
      </c>
      <c r="D9269" t="s">
        <v>68</v>
      </c>
      <c r="E9269" t="s">
        <v>36</v>
      </c>
      <c r="F9269" t="s">
        <v>7</v>
      </c>
      <c r="G9269">
        <v>42</v>
      </c>
    </row>
    <row r="9270" spans="1:7" x14ac:dyDescent="0.4">
      <c r="A9270" t="s">
        <v>40</v>
      </c>
      <c r="B9270">
        <v>2016</v>
      </c>
      <c r="C9270" t="s">
        <v>5</v>
      </c>
      <c r="D9270" t="s">
        <v>68</v>
      </c>
      <c r="E9270" t="s">
        <v>37</v>
      </c>
      <c r="F9270" t="s">
        <v>7</v>
      </c>
      <c r="G9270">
        <v>-8</v>
      </c>
    </row>
    <row r="9271" spans="1:7" x14ac:dyDescent="0.4">
      <c r="A9271" t="s">
        <v>40</v>
      </c>
      <c r="B9271">
        <v>2016</v>
      </c>
      <c r="C9271" t="s">
        <v>38</v>
      </c>
      <c r="D9271" t="s">
        <v>46</v>
      </c>
      <c r="E9271" t="s">
        <v>6</v>
      </c>
      <c r="F9271" t="s">
        <v>7</v>
      </c>
      <c r="G9271">
        <v>6330</v>
      </c>
    </row>
    <row r="9272" spans="1:7" x14ac:dyDescent="0.4">
      <c r="A9272" t="s">
        <v>40</v>
      </c>
      <c r="B9272">
        <v>2016</v>
      </c>
      <c r="C9272" t="s">
        <v>38</v>
      </c>
      <c r="D9272" t="s">
        <v>46</v>
      </c>
      <c r="E9272" t="s">
        <v>8</v>
      </c>
      <c r="F9272" t="s">
        <v>7</v>
      </c>
      <c r="G9272">
        <v>164</v>
      </c>
    </row>
    <row r="9273" spans="1:7" x14ac:dyDescent="0.4">
      <c r="A9273" t="s">
        <v>40</v>
      </c>
      <c r="B9273">
        <v>2016</v>
      </c>
      <c r="C9273" t="s">
        <v>38</v>
      </c>
      <c r="D9273" t="s">
        <v>46</v>
      </c>
      <c r="E9273" t="s">
        <v>9</v>
      </c>
      <c r="F9273" t="s">
        <v>7</v>
      </c>
      <c r="G9273">
        <v>336</v>
      </c>
    </row>
    <row r="9274" spans="1:7" x14ac:dyDescent="0.4">
      <c r="A9274" t="s">
        <v>40</v>
      </c>
      <c r="B9274">
        <v>2016</v>
      </c>
      <c r="C9274" t="s">
        <v>38</v>
      </c>
      <c r="D9274" t="s">
        <v>46</v>
      </c>
      <c r="E9274" t="s">
        <v>10</v>
      </c>
      <c r="F9274" t="s">
        <v>7</v>
      </c>
      <c r="G9274">
        <v>289</v>
      </c>
    </row>
    <row r="9275" spans="1:7" x14ac:dyDescent="0.4">
      <c r="A9275" t="s">
        <v>40</v>
      </c>
      <c r="B9275">
        <v>2016</v>
      </c>
      <c r="C9275" t="s">
        <v>38</v>
      </c>
      <c r="D9275" t="s">
        <v>46</v>
      </c>
      <c r="E9275" t="s">
        <v>11</v>
      </c>
      <c r="F9275" t="s">
        <v>7</v>
      </c>
      <c r="G9275">
        <v>398</v>
      </c>
    </row>
    <row r="9276" spans="1:7" x14ac:dyDescent="0.4">
      <c r="A9276" t="s">
        <v>40</v>
      </c>
      <c r="B9276">
        <v>2016</v>
      </c>
      <c r="C9276" t="s">
        <v>38</v>
      </c>
      <c r="D9276" t="s">
        <v>46</v>
      </c>
      <c r="E9276" t="s">
        <v>12</v>
      </c>
      <c r="F9276" t="s">
        <v>7</v>
      </c>
      <c r="G9276">
        <v>97</v>
      </c>
    </row>
    <row r="9277" spans="1:7" x14ac:dyDescent="0.4">
      <c r="A9277" t="s">
        <v>40</v>
      </c>
      <c r="B9277">
        <v>2016</v>
      </c>
      <c r="C9277" t="s">
        <v>38</v>
      </c>
      <c r="D9277" t="s">
        <v>46</v>
      </c>
      <c r="E9277" t="s">
        <v>13</v>
      </c>
      <c r="F9277" t="s">
        <v>7</v>
      </c>
      <c r="G9277">
        <v>418</v>
      </c>
    </row>
    <row r="9278" spans="1:7" x14ac:dyDescent="0.4">
      <c r="A9278" t="s">
        <v>40</v>
      </c>
      <c r="B9278">
        <v>2016</v>
      </c>
      <c r="C9278" t="s">
        <v>38</v>
      </c>
      <c r="D9278" t="s">
        <v>46</v>
      </c>
      <c r="E9278" t="s">
        <v>14</v>
      </c>
      <c r="F9278" t="s">
        <v>7</v>
      </c>
      <c r="G9278">
        <v>269</v>
      </c>
    </row>
    <row r="9279" spans="1:7" x14ac:dyDescent="0.4">
      <c r="A9279" t="s">
        <v>40</v>
      </c>
      <c r="B9279">
        <v>2016</v>
      </c>
      <c r="C9279" t="s">
        <v>38</v>
      </c>
      <c r="D9279" t="s">
        <v>46</v>
      </c>
      <c r="E9279" t="s">
        <v>15</v>
      </c>
      <c r="F9279" t="s">
        <v>7</v>
      </c>
      <c r="G9279">
        <v>3</v>
      </c>
    </row>
    <row r="9280" spans="1:7" x14ac:dyDescent="0.4">
      <c r="A9280" t="s">
        <v>40</v>
      </c>
      <c r="B9280">
        <v>2016</v>
      </c>
      <c r="C9280" t="s">
        <v>38</v>
      </c>
      <c r="D9280" t="s">
        <v>46</v>
      </c>
      <c r="E9280" t="s">
        <v>16</v>
      </c>
      <c r="F9280" t="s">
        <v>7</v>
      </c>
      <c r="G9280">
        <v>12</v>
      </c>
    </row>
    <row r="9281" spans="1:7" x14ac:dyDescent="0.4">
      <c r="A9281" t="s">
        <v>40</v>
      </c>
      <c r="B9281">
        <v>2016</v>
      </c>
      <c r="C9281" t="s">
        <v>38</v>
      </c>
      <c r="D9281" t="s">
        <v>46</v>
      </c>
      <c r="E9281" t="s">
        <v>17</v>
      </c>
      <c r="F9281" t="s">
        <v>7</v>
      </c>
      <c r="G9281">
        <v>152</v>
      </c>
    </row>
    <row r="9282" spans="1:7" x14ac:dyDescent="0.4">
      <c r="A9282" t="s">
        <v>40</v>
      </c>
      <c r="B9282">
        <v>2016</v>
      </c>
      <c r="C9282" t="s">
        <v>38</v>
      </c>
      <c r="D9282" t="s">
        <v>46</v>
      </c>
      <c r="E9282" t="s">
        <v>18</v>
      </c>
      <c r="F9282" t="s">
        <v>7</v>
      </c>
      <c r="G9282">
        <v>342</v>
      </c>
    </row>
    <row r="9283" spans="1:7" x14ac:dyDescent="0.4">
      <c r="A9283" t="s">
        <v>40</v>
      </c>
      <c r="B9283">
        <v>2016</v>
      </c>
      <c r="C9283" t="s">
        <v>38</v>
      </c>
      <c r="D9283" t="s">
        <v>46</v>
      </c>
      <c r="E9283" t="s">
        <v>19</v>
      </c>
      <c r="F9283" t="s">
        <v>7</v>
      </c>
      <c r="G9283">
        <v>124</v>
      </c>
    </row>
    <row r="9284" spans="1:7" x14ac:dyDescent="0.4">
      <c r="A9284" t="s">
        <v>40</v>
      </c>
      <c r="B9284">
        <v>2016</v>
      </c>
      <c r="C9284" t="s">
        <v>38</v>
      </c>
      <c r="D9284" t="s">
        <v>46</v>
      </c>
      <c r="E9284" t="s">
        <v>20</v>
      </c>
      <c r="F9284" t="s">
        <v>7</v>
      </c>
      <c r="G9284">
        <v>-38</v>
      </c>
    </row>
    <row r="9285" spans="1:7" x14ac:dyDescent="0.4">
      <c r="A9285" t="s">
        <v>40</v>
      </c>
      <c r="B9285">
        <v>2016</v>
      </c>
      <c r="C9285" t="s">
        <v>38</v>
      </c>
      <c r="D9285" t="s">
        <v>46</v>
      </c>
      <c r="E9285" t="s">
        <v>21</v>
      </c>
      <c r="F9285" t="s">
        <v>7</v>
      </c>
      <c r="G9285">
        <v>288</v>
      </c>
    </row>
    <row r="9286" spans="1:7" x14ac:dyDescent="0.4">
      <c r="A9286" t="s">
        <v>40</v>
      </c>
      <c r="B9286">
        <v>2016</v>
      </c>
      <c r="C9286" t="s">
        <v>38</v>
      </c>
      <c r="D9286" t="s">
        <v>46</v>
      </c>
      <c r="E9286" t="s">
        <v>22</v>
      </c>
      <c r="F9286" t="s">
        <v>7</v>
      </c>
      <c r="G9286">
        <v>249</v>
      </c>
    </row>
    <row r="9287" spans="1:7" x14ac:dyDescent="0.4">
      <c r="A9287" t="s">
        <v>40</v>
      </c>
      <c r="B9287">
        <v>2016</v>
      </c>
      <c r="C9287" t="s">
        <v>38</v>
      </c>
      <c r="D9287" t="s">
        <v>46</v>
      </c>
      <c r="E9287" t="s">
        <v>23</v>
      </c>
      <c r="F9287" t="s">
        <v>7</v>
      </c>
      <c r="G9287">
        <v>386</v>
      </c>
    </row>
    <row r="9288" spans="1:7" x14ac:dyDescent="0.4">
      <c r="A9288" t="s">
        <v>40</v>
      </c>
      <c r="B9288">
        <v>2016</v>
      </c>
      <c r="C9288" t="s">
        <v>38</v>
      </c>
      <c r="D9288" t="s">
        <v>46</v>
      </c>
      <c r="E9288" t="s">
        <v>24</v>
      </c>
      <c r="F9288" t="s">
        <v>7</v>
      </c>
      <c r="G9288">
        <v>1196</v>
      </c>
    </row>
    <row r="9289" spans="1:7" x14ac:dyDescent="0.4">
      <c r="A9289" t="s">
        <v>40</v>
      </c>
      <c r="B9289">
        <v>2016</v>
      </c>
      <c r="C9289" t="s">
        <v>38</v>
      </c>
      <c r="D9289" t="s">
        <v>46</v>
      </c>
      <c r="E9289" t="s">
        <v>25</v>
      </c>
      <c r="F9289" t="s">
        <v>7</v>
      </c>
      <c r="G9289">
        <v>319</v>
      </c>
    </row>
    <row r="9290" spans="1:7" x14ac:dyDescent="0.4">
      <c r="A9290" t="s">
        <v>40</v>
      </c>
      <c r="B9290">
        <v>2016</v>
      </c>
      <c r="C9290" t="s">
        <v>38</v>
      </c>
      <c r="D9290" t="s">
        <v>46</v>
      </c>
      <c r="E9290" t="s">
        <v>26</v>
      </c>
      <c r="F9290" t="s">
        <v>7</v>
      </c>
      <c r="G9290">
        <v>83</v>
      </c>
    </row>
    <row r="9291" spans="1:7" x14ac:dyDescent="0.4">
      <c r="A9291" t="s">
        <v>40</v>
      </c>
      <c r="B9291">
        <v>2016</v>
      </c>
      <c r="C9291" t="s">
        <v>38</v>
      </c>
      <c r="D9291" t="s">
        <v>46</v>
      </c>
      <c r="E9291" t="s">
        <v>27</v>
      </c>
      <c r="F9291" t="s">
        <v>7</v>
      </c>
      <c r="G9291">
        <v>210</v>
      </c>
    </row>
    <row r="9292" spans="1:7" x14ac:dyDescent="0.4">
      <c r="A9292" t="s">
        <v>40</v>
      </c>
      <c r="B9292">
        <v>2016</v>
      </c>
      <c r="C9292" t="s">
        <v>38</v>
      </c>
      <c r="D9292" t="s">
        <v>46</v>
      </c>
      <c r="E9292" t="s">
        <v>28</v>
      </c>
      <c r="F9292" t="s">
        <v>7</v>
      </c>
      <c r="G9292">
        <v>356</v>
      </c>
    </row>
    <row r="9293" spans="1:7" x14ac:dyDescent="0.4">
      <c r="A9293" t="s">
        <v>40</v>
      </c>
      <c r="B9293">
        <v>2016</v>
      </c>
      <c r="C9293" t="s">
        <v>38</v>
      </c>
      <c r="D9293" t="s">
        <v>46</v>
      </c>
      <c r="E9293" t="s">
        <v>29</v>
      </c>
      <c r="F9293" t="s">
        <v>7</v>
      </c>
      <c r="G9293">
        <v>119</v>
      </c>
    </row>
    <row r="9294" spans="1:7" x14ac:dyDescent="0.4">
      <c r="A9294" t="s">
        <v>40</v>
      </c>
      <c r="B9294">
        <v>2016</v>
      </c>
      <c r="C9294" t="s">
        <v>38</v>
      </c>
      <c r="D9294" t="s">
        <v>46</v>
      </c>
      <c r="E9294" t="s">
        <v>30</v>
      </c>
      <c r="F9294" t="s">
        <v>7</v>
      </c>
      <c r="G9294">
        <v>49</v>
      </c>
    </row>
    <row r="9295" spans="1:7" x14ac:dyDescent="0.4">
      <c r="A9295" t="s">
        <v>40</v>
      </c>
      <c r="B9295">
        <v>2016</v>
      </c>
      <c r="C9295" t="s">
        <v>38</v>
      </c>
      <c r="D9295" t="s">
        <v>46</v>
      </c>
      <c r="E9295" t="s">
        <v>31</v>
      </c>
      <c r="F9295" t="s">
        <v>7</v>
      </c>
      <c r="G9295">
        <v>-6</v>
      </c>
    </row>
    <row r="9296" spans="1:7" x14ac:dyDescent="0.4">
      <c r="A9296" t="s">
        <v>40</v>
      </c>
      <c r="B9296">
        <v>2016</v>
      </c>
      <c r="C9296" t="s">
        <v>38</v>
      </c>
      <c r="D9296" t="s">
        <v>46</v>
      </c>
      <c r="E9296" t="s">
        <v>32</v>
      </c>
      <c r="F9296" t="s">
        <v>7</v>
      </c>
      <c r="G9296">
        <v>165</v>
      </c>
    </row>
    <row r="9297" spans="1:7" x14ac:dyDescent="0.4">
      <c r="A9297" t="s">
        <v>40</v>
      </c>
      <c r="B9297">
        <v>2016</v>
      </c>
      <c r="C9297" t="s">
        <v>38</v>
      </c>
      <c r="D9297" t="s">
        <v>46</v>
      </c>
      <c r="E9297" t="s">
        <v>33</v>
      </c>
      <c r="F9297" t="s">
        <v>7</v>
      </c>
      <c r="G9297">
        <v>67</v>
      </c>
    </row>
    <row r="9298" spans="1:7" x14ac:dyDescent="0.4">
      <c r="A9298" t="s">
        <v>40</v>
      </c>
      <c r="B9298">
        <v>2016</v>
      </c>
      <c r="C9298" t="s">
        <v>38</v>
      </c>
      <c r="D9298" t="s">
        <v>46</v>
      </c>
      <c r="E9298" t="s">
        <v>34</v>
      </c>
      <c r="F9298" t="s">
        <v>7</v>
      </c>
      <c r="G9298">
        <v>76</v>
      </c>
    </row>
    <row r="9299" spans="1:7" x14ac:dyDescent="0.4">
      <c r="A9299" t="s">
        <v>40</v>
      </c>
      <c r="B9299">
        <v>2016</v>
      </c>
      <c r="C9299" t="s">
        <v>38</v>
      </c>
      <c r="D9299" t="s">
        <v>46</v>
      </c>
      <c r="E9299" t="s">
        <v>35</v>
      </c>
      <c r="F9299" t="s">
        <v>7</v>
      </c>
      <c r="G9299">
        <v>-3</v>
      </c>
    </row>
    <row r="9300" spans="1:7" x14ac:dyDescent="0.4">
      <c r="A9300" t="s">
        <v>40</v>
      </c>
      <c r="B9300">
        <v>2016</v>
      </c>
      <c r="C9300" t="s">
        <v>38</v>
      </c>
      <c r="D9300" t="s">
        <v>46</v>
      </c>
      <c r="E9300" t="s">
        <v>36</v>
      </c>
      <c r="F9300" t="s">
        <v>7</v>
      </c>
      <c r="G9300">
        <v>280</v>
      </c>
    </row>
    <row r="9301" spans="1:7" x14ac:dyDescent="0.4">
      <c r="A9301" t="s">
        <v>40</v>
      </c>
      <c r="B9301">
        <v>2016</v>
      </c>
      <c r="C9301" t="s">
        <v>38</v>
      </c>
      <c r="D9301" t="s">
        <v>46</v>
      </c>
      <c r="E9301" t="s">
        <v>37</v>
      </c>
      <c r="F9301" t="s">
        <v>7</v>
      </c>
      <c r="G9301">
        <v>-70</v>
      </c>
    </row>
    <row r="9302" spans="1:7" x14ac:dyDescent="0.4">
      <c r="A9302" t="s">
        <v>40</v>
      </c>
      <c r="B9302">
        <v>2016</v>
      </c>
      <c r="C9302" t="s">
        <v>38</v>
      </c>
      <c r="D9302" t="s">
        <v>47</v>
      </c>
      <c r="E9302" t="s">
        <v>6</v>
      </c>
      <c r="F9302" t="s">
        <v>7</v>
      </c>
      <c r="G9302">
        <v>1880</v>
      </c>
    </row>
    <row r="9303" spans="1:7" x14ac:dyDescent="0.4">
      <c r="A9303" t="s">
        <v>40</v>
      </c>
      <c r="B9303">
        <v>2016</v>
      </c>
      <c r="C9303" t="s">
        <v>38</v>
      </c>
      <c r="D9303" t="s">
        <v>47</v>
      </c>
      <c r="E9303" t="s">
        <v>8</v>
      </c>
      <c r="F9303" t="s">
        <v>7</v>
      </c>
      <c r="G9303">
        <v>172</v>
      </c>
    </row>
    <row r="9304" spans="1:7" x14ac:dyDescent="0.4">
      <c r="A9304" t="s">
        <v>40</v>
      </c>
      <c r="B9304">
        <v>2016</v>
      </c>
      <c r="C9304" t="s">
        <v>38</v>
      </c>
      <c r="D9304" t="s">
        <v>47</v>
      </c>
      <c r="E9304" t="s">
        <v>9</v>
      </c>
      <c r="F9304" t="s">
        <v>7</v>
      </c>
      <c r="G9304">
        <v>-7</v>
      </c>
    </row>
    <row r="9305" spans="1:7" x14ac:dyDescent="0.4">
      <c r="A9305" t="s">
        <v>40</v>
      </c>
      <c r="B9305">
        <v>2016</v>
      </c>
      <c r="C9305" t="s">
        <v>38</v>
      </c>
      <c r="D9305" t="s">
        <v>47</v>
      </c>
      <c r="E9305" t="s">
        <v>10</v>
      </c>
      <c r="F9305" t="s">
        <v>7</v>
      </c>
      <c r="G9305">
        <v>1</v>
      </c>
    </row>
    <row r="9306" spans="1:7" x14ac:dyDescent="0.4">
      <c r="A9306" t="s">
        <v>40</v>
      </c>
      <c r="B9306">
        <v>2016</v>
      </c>
      <c r="C9306" t="s">
        <v>38</v>
      </c>
      <c r="D9306" t="s">
        <v>47</v>
      </c>
      <c r="E9306" t="s">
        <v>11</v>
      </c>
      <c r="F9306" t="s">
        <v>7</v>
      </c>
      <c r="G9306">
        <v>-4</v>
      </c>
    </row>
    <row r="9307" spans="1:7" x14ac:dyDescent="0.4">
      <c r="A9307" t="s">
        <v>40</v>
      </c>
      <c r="B9307">
        <v>2016</v>
      </c>
      <c r="C9307" t="s">
        <v>38</v>
      </c>
      <c r="D9307" t="s">
        <v>47</v>
      </c>
      <c r="E9307" t="s">
        <v>12</v>
      </c>
      <c r="F9307" t="s">
        <v>7</v>
      </c>
      <c r="G9307">
        <v>-4</v>
      </c>
    </row>
    <row r="9308" spans="1:7" x14ac:dyDescent="0.4">
      <c r="A9308" t="s">
        <v>40</v>
      </c>
      <c r="B9308">
        <v>2016</v>
      </c>
      <c r="C9308" t="s">
        <v>38</v>
      </c>
      <c r="D9308" t="s">
        <v>47</v>
      </c>
      <c r="E9308" t="s">
        <v>13</v>
      </c>
      <c r="F9308" t="s">
        <v>7</v>
      </c>
      <c r="G9308">
        <v>83</v>
      </c>
    </row>
    <row r="9309" spans="1:7" x14ac:dyDescent="0.4">
      <c r="A9309" t="s">
        <v>40</v>
      </c>
      <c r="B9309">
        <v>2016</v>
      </c>
      <c r="C9309" t="s">
        <v>38</v>
      </c>
      <c r="D9309" t="s">
        <v>47</v>
      </c>
      <c r="E9309" t="s">
        <v>14</v>
      </c>
      <c r="F9309" t="s">
        <v>7</v>
      </c>
      <c r="G9309">
        <v>224</v>
      </c>
    </row>
    <row r="9310" spans="1:7" x14ac:dyDescent="0.4">
      <c r="A9310" t="s">
        <v>40</v>
      </c>
      <c r="B9310">
        <v>2016</v>
      </c>
      <c r="C9310" t="s">
        <v>38</v>
      </c>
      <c r="D9310" t="s">
        <v>47</v>
      </c>
      <c r="E9310" t="s">
        <v>15</v>
      </c>
      <c r="F9310" t="s">
        <v>7</v>
      </c>
      <c r="G9310">
        <v>-28</v>
      </c>
    </row>
    <row r="9311" spans="1:7" x14ac:dyDescent="0.4">
      <c r="A9311" t="s">
        <v>40</v>
      </c>
      <c r="B9311">
        <v>2016</v>
      </c>
      <c r="C9311" t="s">
        <v>38</v>
      </c>
      <c r="D9311" t="s">
        <v>47</v>
      </c>
      <c r="E9311" t="s">
        <v>16</v>
      </c>
      <c r="F9311" t="s">
        <v>7</v>
      </c>
      <c r="G9311">
        <v>11</v>
      </c>
    </row>
    <row r="9312" spans="1:7" x14ac:dyDescent="0.4">
      <c r="A9312" t="s">
        <v>40</v>
      </c>
      <c r="B9312">
        <v>2016</v>
      </c>
      <c r="C9312" t="s">
        <v>38</v>
      </c>
      <c r="D9312" t="s">
        <v>47</v>
      </c>
      <c r="E9312" t="s">
        <v>17</v>
      </c>
      <c r="F9312" t="s">
        <v>7</v>
      </c>
      <c r="G9312">
        <v>34</v>
      </c>
    </row>
    <row r="9313" spans="1:7" x14ac:dyDescent="0.4">
      <c r="A9313" t="s">
        <v>40</v>
      </c>
      <c r="B9313">
        <v>2016</v>
      </c>
      <c r="C9313" t="s">
        <v>38</v>
      </c>
      <c r="D9313" t="s">
        <v>47</v>
      </c>
      <c r="E9313" t="s">
        <v>18</v>
      </c>
      <c r="F9313" t="s">
        <v>7</v>
      </c>
      <c r="G9313">
        <v>97</v>
      </c>
    </row>
    <row r="9314" spans="1:7" x14ac:dyDescent="0.4">
      <c r="A9314" t="s">
        <v>40</v>
      </c>
      <c r="B9314">
        <v>2016</v>
      </c>
      <c r="C9314" t="s">
        <v>38</v>
      </c>
      <c r="D9314" t="s">
        <v>47</v>
      </c>
      <c r="E9314" t="s">
        <v>19</v>
      </c>
      <c r="F9314" t="s">
        <v>7</v>
      </c>
      <c r="G9314">
        <v>71</v>
      </c>
    </row>
    <row r="9315" spans="1:7" x14ac:dyDescent="0.4">
      <c r="A9315" t="s">
        <v>40</v>
      </c>
      <c r="B9315">
        <v>2016</v>
      </c>
      <c r="C9315" t="s">
        <v>38</v>
      </c>
      <c r="D9315" t="s">
        <v>47</v>
      </c>
      <c r="E9315" t="s">
        <v>20</v>
      </c>
      <c r="F9315" t="s">
        <v>7</v>
      </c>
      <c r="G9315">
        <v>32</v>
      </c>
    </row>
    <row r="9316" spans="1:7" x14ac:dyDescent="0.4">
      <c r="A9316" t="s">
        <v>40</v>
      </c>
      <c r="B9316">
        <v>2016</v>
      </c>
      <c r="C9316" t="s">
        <v>38</v>
      </c>
      <c r="D9316" t="s">
        <v>47</v>
      </c>
      <c r="E9316" t="s">
        <v>21</v>
      </c>
      <c r="F9316" t="s">
        <v>7</v>
      </c>
      <c r="G9316">
        <v>77</v>
      </c>
    </row>
    <row r="9317" spans="1:7" x14ac:dyDescent="0.4">
      <c r="A9317" t="s">
        <v>40</v>
      </c>
      <c r="B9317">
        <v>2016</v>
      </c>
      <c r="C9317" t="s">
        <v>38</v>
      </c>
      <c r="D9317" t="s">
        <v>47</v>
      </c>
      <c r="E9317" t="s">
        <v>22</v>
      </c>
      <c r="F9317" t="s">
        <v>7</v>
      </c>
      <c r="G9317">
        <v>54</v>
      </c>
    </row>
    <row r="9318" spans="1:7" x14ac:dyDescent="0.4">
      <c r="A9318" t="s">
        <v>40</v>
      </c>
      <c r="B9318">
        <v>2016</v>
      </c>
      <c r="C9318" t="s">
        <v>38</v>
      </c>
      <c r="D9318" t="s">
        <v>47</v>
      </c>
      <c r="E9318" t="s">
        <v>23</v>
      </c>
      <c r="F9318" t="s">
        <v>7</v>
      </c>
      <c r="G9318">
        <v>184</v>
      </c>
    </row>
    <row r="9319" spans="1:7" x14ac:dyDescent="0.4">
      <c r="A9319" t="s">
        <v>40</v>
      </c>
      <c r="B9319">
        <v>2016</v>
      </c>
      <c r="C9319" t="s">
        <v>38</v>
      </c>
      <c r="D9319" t="s">
        <v>47</v>
      </c>
      <c r="E9319" t="s">
        <v>24</v>
      </c>
      <c r="F9319" t="s">
        <v>7</v>
      </c>
      <c r="G9319">
        <v>393</v>
      </c>
    </row>
    <row r="9320" spans="1:7" x14ac:dyDescent="0.4">
      <c r="A9320" t="s">
        <v>40</v>
      </c>
      <c r="B9320">
        <v>2016</v>
      </c>
      <c r="C9320" t="s">
        <v>38</v>
      </c>
      <c r="D9320" t="s">
        <v>47</v>
      </c>
      <c r="E9320" t="s">
        <v>25</v>
      </c>
      <c r="F9320" t="s">
        <v>7</v>
      </c>
      <c r="G9320">
        <v>133</v>
      </c>
    </row>
    <row r="9321" spans="1:7" x14ac:dyDescent="0.4">
      <c r="A9321" t="s">
        <v>40</v>
      </c>
      <c r="B9321">
        <v>2016</v>
      </c>
      <c r="C9321" t="s">
        <v>38</v>
      </c>
      <c r="D9321" t="s">
        <v>47</v>
      </c>
      <c r="E9321" t="s">
        <v>26</v>
      </c>
      <c r="F9321" t="s">
        <v>7</v>
      </c>
      <c r="G9321">
        <v>-17</v>
      </c>
    </row>
    <row r="9322" spans="1:7" x14ac:dyDescent="0.4">
      <c r="A9322" t="s">
        <v>40</v>
      </c>
      <c r="B9322">
        <v>2016</v>
      </c>
      <c r="C9322" t="s">
        <v>38</v>
      </c>
      <c r="D9322" t="s">
        <v>47</v>
      </c>
      <c r="E9322" t="s">
        <v>27</v>
      </c>
      <c r="F9322" t="s">
        <v>7</v>
      </c>
      <c r="G9322">
        <v>42</v>
      </c>
    </row>
    <row r="9323" spans="1:7" x14ac:dyDescent="0.4">
      <c r="A9323" t="s">
        <v>40</v>
      </c>
      <c r="B9323">
        <v>2016</v>
      </c>
      <c r="C9323" t="s">
        <v>38</v>
      </c>
      <c r="D9323" t="s">
        <v>47</v>
      </c>
      <c r="E9323" t="s">
        <v>28</v>
      </c>
      <c r="F9323" t="s">
        <v>7</v>
      </c>
      <c r="G9323">
        <v>99</v>
      </c>
    </row>
    <row r="9324" spans="1:7" x14ac:dyDescent="0.4">
      <c r="A9324" t="s">
        <v>40</v>
      </c>
      <c r="B9324">
        <v>2016</v>
      </c>
      <c r="C9324" t="s">
        <v>38</v>
      </c>
      <c r="D9324" t="s">
        <v>47</v>
      </c>
      <c r="E9324" t="s">
        <v>29</v>
      </c>
      <c r="F9324" t="s">
        <v>7</v>
      </c>
      <c r="G9324">
        <v>4</v>
      </c>
    </row>
    <row r="9325" spans="1:7" x14ac:dyDescent="0.4">
      <c r="A9325" t="s">
        <v>40</v>
      </c>
      <c r="B9325">
        <v>2016</v>
      </c>
      <c r="C9325" t="s">
        <v>38</v>
      </c>
      <c r="D9325" t="s">
        <v>47</v>
      </c>
      <c r="E9325" t="s">
        <v>30</v>
      </c>
      <c r="F9325" t="s">
        <v>7</v>
      </c>
      <c r="G9325">
        <v>46</v>
      </c>
    </row>
    <row r="9326" spans="1:7" x14ac:dyDescent="0.4">
      <c r="A9326" t="s">
        <v>40</v>
      </c>
      <c r="B9326">
        <v>2016</v>
      </c>
      <c r="C9326" t="s">
        <v>38</v>
      </c>
      <c r="D9326" t="s">
        <v>47</v>
      </c>
      <c r="E9326" t="s">
        <v>31</v>
      </c>
      <c r="F9326" t="s">
        <v>7</v>
      </c>
      <c r="G9326">
        <v>11</v>
      </c>
    </row>
    <row r="9327" spans="1:7" x14ac:dyDescent="0.4">
      <c r="A9327" t="s">
        <v>40</v>
      </c>
      <c r="B9327">
        <v>2016</v>
      </c>
      <c r="C9327" t="s">
        <v>38</v>
      </c>
      <c r="D9327" t="s">
        <v>47</v>
      </c>
      <c r="E9327" t="s">
        <v>32</v>
      </c>
      <c r="F9327" t="s">
        <v>7</v>
      </c>
      <c r="G9327">
        <v>13</v>
      </c>
    </row>
    <row r="9328" spans="1:7" x14ac:dyDescent="0.4">
      <c r="A9328" t="s">
        <v>40</v>
      </c>
      <c r="B9328">
        <v>2016</v>
      </c>
      <c r="C9328" t="s">
        <v>38</v>
      </c>
      <c r="D9328" t="s">
        <v>47</v>
      </c>
      <c r="E9328" t="s">
        <v>33</v>
      </c>
      <c r="F9328" t="s">
        <v>7</v>
      </c>
      <c r="G9328">
        <v>34</v>
      </c>
    </row>
    <row r="9329" spans="1:7" x14ac:dyDescent="0.4">
      <c r="A9329" t="s">
        <v>40</v>
      </c>
      <c r="B9329">
        <v>2016</v>
      </c>
      <c r="C9329" t="s">
        <v>38</v>
      </c>
      <c r="D9329" t="s">
        <v>47</v>
      </c>
      <c r="E9329" t="s">
        <v>34</v>
      </c>
      <c r="F9329" t="s">
        <v>7</v>
      </c>
      <c r="G9329">
        <v>68</v>
      </c>
    </row>
    <row r="9330" spans="1:7" x14ac:dyDescent="0.4">
      <c r="A9330" t="s">
        <v>40</v>
      </c>
      <c r="B9330">
        <v>2016</v>
      </c>
      <c r="C9330" t="s">
        <v>38</v>
      </c>
      <c r="D9330" t="s">
        <v>47</v>
      </c>
      <c r="E9330" t="s">
        <v>35</v>
      </c>
      <c r="F9330" t="s">
        <v>7</v>
      </c>
      <c r="G9330">
        <v>-9</v>
      </c>
    </row>
    <row r="9331" spans="1:7" x14ac:dyDescent="0.4">
      <c r="A9331" t="s">
        <v>40</v>
      </c>
      <c r="B9331">
        <v>2016</v>
      </c>
      <c r="C9331" t="s">
        <v>38</v>
      </c>
      <c r="D9331" t="s">
        <v>47</v>
      </c>
      <c r="E9331" t="s">
        <v>36</v>
      </c>
      <c r="F9331" t="s">
        <v>7</v>
      </c>
      <c r="G9331">
        <v>82</v>
      </c>
    </row>
    <row r="9332" spans="1:7" x14ac:dyDescent="0.4">
      <c r="A9332" t="s">
        <v>40</v>
      </c>
      <c r="B9332">
        <v>2016</v>
      </c>
      <c r="C9332" t="s">
        <v>38</v>
      </c>
      <c r="D9332" t="s">
        <v>47</v>
      </c>
      <c r="E9332" t="s">
        <v>37</v>
      </c>
      <c r="F9332" t="s">
        <v>7</v>
      </c>
      <c r="G9332">
        <v>-16</v>
      </c>
    </row>
    <row r="9333" spans="1:7" x14ac:dyDescent="0.4">
      <c r="A9333" t="s">
        <v>40</v>
      </c>
      <c r="B9333">
        <v>2016</v>
      </c>
      <c r="C9333" t="s">
        <v>38</v>
      </c>
      <c r="D9333" t="s">
        <v>48</v>
      </c>
      <c r="E9333" t="s">
        <v>6</v>
      </c>
      <c r="F9333" t="s">
        <v>7</v>
      </c>
      <c r="G9333">
        <v>12</v>
      </c>
    </row>
    <row r="9334" spans="1:7" x14ac:dyDescent="0.4">
      <c r="A9334" t="s">
        <v>40</v>
      </c>
      <c r="B9334">
        <v>2016</v>
      </c>
      <c r="C9334" t="s">
        <v>38</v>
      </c>
      <c r="D9334" t="s">
        <v>48</v>
      </c>
      <c r="E9334" t="s">
        <v>8</v>
      </c>
      <c r="F9334" t="s">
        <v>7</v>
      </c>
      <c r="G9334">
        <v>1</v>
      </c>
    </row>
    <row r="9335" spans="1:7" x14ac:dyDescent="0.4">
      <c r="A9335" t="s">
        <v>40</v>
      </c>
      <c r="B9335">
        <v>2016</v>
      </c>
      <c r="C9335" t="s">
        <v>38</v>
      </c>
      <c r="D9335" t="s">
        <v>48</v>
      </c>
      <c r="E9335" t="s">
        <v>9</v>
      </c>
      <c r="F9335" t="s">
        <v>7</v>
      </c>
      <c r="G9335">
        <v>3</v>
      </c>
    </row>
    <row r="9336" spans="1:7" x14ac:dyDescent="0.4">
      <c r="A9336" t="s">
        <v>40</v>
      </c>
      <c r="B9336">
        <v>2016</v>
      </c>
      <c r="C9336" t="s">
        <v>38</v>
      </c>
      <c r="D9336" t="s">
        <v>48</v>
      </c>
      <c r="E9336" t="s">
        <v>10</v>
      </c>
      <c r="F9336" t="s">
        <v>7</v>
      </c>
      <c r="G9336">
        <v>-1</v>
      </c>
    </row>
    <row r="9337" spans="1:7" x14ac:dyDescent="0.4">
      <c r="A9337" t="s">
        <v>40</v>
      </c>
      <c r="B9337">
        <v>2016</v>
      </c>
      <c r="C9337" t="s">
        <v>38</v>
      </c>
      <c r="D9337" t="s">
        <v>48</v>
      </c>
      <c r="E9337" t="s">
        <v>11</v>
      </c>
      <c r="F9337" t="s">
        <v>7</v>
      </c>
      <c r="G9337">
        <v>3</v>
      </c>
    </row>
    <row r="9338" spans="1:7" x14ac:dyDescent="0.4">
      <c r="A9338" t="s">
        <v>40</v>
      </c>
      <c r="B9338">
        <v>2016</v>
      </c>
      <c r="C9338" t="s">
        <v>38</v>
      </c>
      <c r="D9338" t="s">
        <v>48</v>
      </c>
      <c r="E9338" t="s">
        <v>12</v>
      </c>
      <c r="F9338" t="s">
        <v>7</v>
      </c>
      <c r="G9338">
        <v>-1</v>
      </c>
    </row>
    <row r="9339" spans="1:7" x14ac:dyDescent="0.4">
      <c r="A9339" t="s">
        <v>40</v>
      </c>
      <c r="B9339">
        <v>2016</v>
      </c>
      <c r="C9339" t="s">
        <v>38</v>
      </c>
      <c r="D9339" t="s">
        <v>48</v>
      </c>
      <c r="E9339" t="s">
        <v>13</v>
      </c>
      <c r="F9339" t="s">
        <v>7</v>
      </c>
      <c r="G9339">
        <v>-1</v>
      </c>
    </row>
    <row r="9340" spans="1:7" x14ac:dyDescent="0.4">
      <c r="A9340" t="s">
        <v>40</v>
      </c>
      <c r="B9340">
        <v>2016</v>
      </c>
      <c r="C9340" t="s">
        <v>38</v>
      </c>
      <c r="D9340" t="s">
        <v>48</v>
      </c>
      <c r="E9340" t="s">
        <v>14</v>
      </c>
      <c r="F9340" t="s">
        <v>7</v>
      </c>
      <c r="G9340">
        <v>0</v>
      </c>
    </row>
    <row r="9341" spans="1:7" x14ac:dyDescent="0.4">
      <c r="A9341" t="s">
        <v>40</v>
      </c>
      <c r="B9341">
        <v>2016</v>
      </c>
      <c r="C9341" t="s">
        <v>38</v>
      </c>
      <c r="D9341" t="s">
        <v>48</v>
      </c>
      <c r="E9341" t="s">
        <v>15</v>
      </c>
      <c r="F9341" t="s">
        <v>7</v>
      </c>
      <c r="G9341">
        <v>1</v>
      </c>
    </row>
    <row r="9342" spans="1:7" x14ac:dyDescent="0.4">
      <c r="A9342" t="s">
        <v>40</v>
      </c>
      <c r="B9342">
        <v>2016</v>
      </c>
      <c r="C9342" t="s">
        <v>38</v>
      </c>
      <c r="D9342" t="s">
        <v>48</v>
      </c>
      <c r="E9342" t="s">
        <v>16</v>
      </c>
      <c r="F9342" t="s">
        <v>7</v>
      </c>
      <c r="G9342">
        <v>1</v>
      </c>
    </row>
    <row r="9343" spans="1:7" x14ac:dyDescent="0.4">
      <c r="A9343" t="s">
        <v>40</v>
      </c>
      <c r="B9343">
        <v>2016</v>
      </c>
      <c r="C9343" t="s">
        <v>38</v>
      </c>
      <c r="D9343" t="s">
        <v>48</v>
      </c>
      <c r="E9343" t="s">
        <v>17</v>
      </c>
      <c r="F9343" t="s">
        <v>7</v>
      </c>
      <c r="G9343">
        <v>0</v>
      </c>
    </row>
    <row r="9344" spans="1:7" x14ac:dyDescent="0.4">
      <c r="A9344" t="s">
        <v>40</v>
      </c>
      <c r="B9344">
        <v>2016</v>
      </c>
      <c r="C9344" t="s">
        <v>38</v>
      </c>
      <c r="D9344" t="s">
        <v>48</v>
      </c>
      <c r="E9344" t="s">
        <v>18</v>
      </c>
      <c r="F9344" t="s">
        <v>7</v>
      </c>
      <c r="G9344">
        <v>3</v>
      </c>
    </row>
    <row r="9345" spans="1:7" x14ac:dyDescent="0.4">
      <c r="A9345" t="s">
        <v>40</v>
      </c>
      <c r="B9345">
        <v>2016</v>
      </c>
      <c r="C9345" t="s">
        <v>38</v>
      </c>
      <c r="D9345" t="s">
        <v>48</v>
      </c>
      <c r="E9345" t="s">
        <v>19</v>
      </c>
      <c r="F9345" t="s">
        <v>7</v>
      </c>
      <c r="G9345">
        <v>2</v>
      </c>
    </row>
    <row r="9346" spans="1:7" x14ac:dyDescent="0.4">
      <c r="A9346" t="s">
        <v>40</v>
      </c>
      <c r="B9346">
        <v>2016</v>
      </c>
      <c r="C9346" t="s">
        <v>38</v>
      </c>
      <c r="D9346" t="s">
        <v>48</v>
      </c>
      <c r="E9346" t="s">
        <v>20</v>
      </c>
      <c r="F9346" t="s">
        <v>7</v>
      </c>
      <c r="G9346">
        <v>-2</v>
      </c>
    </row>
    <row r="9347" spans="1:7" x14ac:dyDescent="0.4">
      <c r="A9347" t="s">
        <v>40</v>
      </c>
      <c r="B9347">
        <v>2016</v>
      </c>
      <c r="C9347" t="s">
        <v>38</v>
      </c>
      <c r="D9347" t="s">
        <v>48</v>
      </c>
      <c r="E9347" t="s">
        <v>21</v>
      </c>
      <c r="F9347" t="s">
        <v>7</v>
      </c>
      <c r="G9347">
        <v>-4</v>
      </c>
    </row>
    <row r="9348" spans="1:7" x14ac:dyDescent="0.4">
      <c r="A9348" t="s">
        <v>40</v>
      </c>
      <c r="B9348">
        <v>2016</v>
      </c>
      <c r="C9348" t="s">
        <v>38</v>
      </c>
      <c r="D9348" t="s">
        <v>48</v>
      </c>
      <c r="E9348" t="s">
        <v>22</v>
      </c>
      <c r="F9348" t="s">
        <v>7</v>
      </c>
      <c r="G9348">
        <v>0</v>
      </c>
    </row>
    <row r="9349" spans="1:7" x14ac:dyDescent="0.4">
      <c r="A9349" t="s">
        <v>40</v>
      </c>
      <c r="B9349">
        <v>2016</v>
      </c>
      <c r="C9349" t="s">
        <v>38</v>
      </c>
      <c r="D9349" t="s">
        <v>48</v>
      </c>
      <c r="E9349" t="s">
        <v>23</v>
      </c>
      <c r="F9349" t="s">
        <v>7</v>
      </c>
      <c r="G9349">
        <v>5</v>
      </c>
    </row>
    <row r="9350" spans="1:7" x14ac:dyDescent="0.4">
      <c r="A9350" t="s">
        <v>40</v>
      </c>
      <c r="B9350">
        <v>2016</v>
      </c>
      <c r="C9350" t="s">
        <v>38</v>
      </c>
      <c r="D9350" t="s">
        <v>48</v>
      </c>
      <c r="E9350" t="s">
        <v>24</v>
      </c>
      <c r="F9350" t="s">
        <v>7</v>
      </c>
      <c r="G9350">
        <v>0</v>
      </c>
    </row>
    <row r="9351" spans="1:7" x14ac:dyDescent="0.4">
      <c r="A9351" t="s">
        <v>40</v>
      </c>
      <c r="B9351">
        <v>2016</v>
      </c>
      <c r="C9351" t="s">
        <v>38</v>
      </c>
      <c r="D9351" t="s">
        <v>48</v>
      </c>
      <c r="E9351" t="s">
        <v>25</v>
      </c>
      <c r="F9351" t="s">
        <v>7</v>
      </c>
      <c r="G9351">
        <v>-1</v>
      </c>
    </row>
    <row r="9352" spans="1:7" x14ac:dyDescent="0.4">
      <c r="A9352" t="s">
        <v>40</v>
      </c>
      <c r="B9352">
        <v>2016</v>
      </c>
      <c r="C9352" t="s">
        <v>38</v>
      </c>
      <c r="D9352" t="s">
        <v>48</v>
      </c>
      <c r="E9352" t="s">
        <v>26</v>
      </c>
      <c r="F9352" t="s">
        <v>7</v>
      </c>
      <c r="G9352">
        <v>0</v>
      </c>
    </row>
    <row r="9353" spans="1:7" x14ac:dyDescent="0.4">
      <c r="A9353" t="s">
        <v>40</v>
      </c>
      <c r="B9353">
        <v>2016</v>
      </c>
      <c r="C9353" t="s">
        <v>38</v>
      </c>
      <c r="D9353" t="s">
        <v>48</v>
      </c>
      <c r="E9353" t="s">
        <v>27</v>
      </c>
      <c r="F9353" t="s">
        <v>7</v>
      </c>
      <c r="G9353">
        <v>2</v>
      </c>
    </row>
    <row r="9354" spans="1:7" x14ac:dyDescent="0.4">
      <c r="A9354" t="s">
        <v>40</v>
      </c>
      <c r="B9354">
        <v>2016</v>
      </c>
      <c r="C9354" t="s">
        <v>38</v>
      </c>
      <c r="D9354" t="s">
        <v>48</v>
      </c>
      <c r="E9354" t="s">
        <v>28</v>
      </c>
      <c r="F9354" t="s">
        <v>7</v>
      </c>
      <c r="G9354">
        <v>-1</v>
      </c>
    </row>
    <row r="9355" spans="1:7" x14ac:dyDescent="0.4">
      <c r="A9355" t="s">
        <v>40</v>
      </c>
      <c r="B9355">
        <v>2016</v>
      </c>
      <c r="C9355" t="s">
        <v>38</v>
      </c>
      <c r="D9355" t="s">
        <v>48</v>
      </c>
      <c r="E9355" t="s">
        <v>29</v>
      </c>
      <c r="F9355" t="s">
        <v>7</v>
      </c>
      <c r="G9355">
        <v>1</v>
      </c>
    </row>
    <row r="9356" spans="1:7" x14ac:dyDescent="0.4">
      <c r="A9356" t="s">
        <v>40</v>
      </c>
      <c r="B9356">
        <v>2016</v>
      </c>
      <c r="C9356" t="s">
        <v>38</v>
      </c>
      <c r="D9356" t="s">
        <v>48</v>
      </c>
      <c r="E9356" t="s">
        <v>30</v>
      </c>
      <c r="F9356" t="s">
        <v>7</v>
      </c>
      <c r="G9356">
        <v>4</v>
      </c>
    </row>
    <row r="9357" spans="1:7" x14ac:dyDescent="0.4">
      <c r="A9357" t="s">
        <v>40</v>
      </c>
      <c r="B9357">
        <v>2016</v>
      </c>
      <c r="C9357" t="s">
        <v>38</v>
      </c>
      <c r="D9357" t="s">
        <v>48</v>
      </c>
      <c r="E9357" t="s">
        <v>31</v>
      </c>
      <c r="F9357" t="s">
        <v>7</v>
      </c>
      <c r="G9357">
        <v>-2</v>
      </c>
    </row>
    <row r="9358" spans="1:7" x14ac:dyDescent="0.4">
      <c r="A9358" t="s">
        <v>40</v>
      </c>
      <c r="B9358">
        <v>2016</v>
      </c>
      <c r="C9358" t="s">
        <v>38</v>
      </c>
      <c r="D9358" t="s">
        <v>48</v>
      </c>
      <c r="E9358" t="s">
        <v>32</v>
      </c>
      <c r="F9358" t="s">
        <v>7</v>
      </c>
      <c r="G9358">
        <v>-3</v>
      </c>
    </row>
    <row r="9359" spans="1:7" x14ac:dyDescent="0.4">
      <c r="A9359" t="s">
        <v>40</v>
      </c>
      <c r="B9359">
        <v>2016</v>
      </c>
      <c r="C9359" t="s">
        <v>38</v>
      </c>
      <c r="D9359" t="s">
        <v>48</v>
      </c>
      <c r="E9359" t="s">
        <v>33</v>
      </c>
      <c r="F9359" t="s">
        <v>7</v>
      </c>
      <c r="G9359">
        <v>3</v>
      </c>
    </row>
    <row r="9360" spans="1:7" x14ac:dyDescent="0.4">
      <c r="A9360" t="s">
        <v>40</v>
      </c>
      <c r="B9360">
        <v>2016</v>
      </c>
      <c r="C9360" t="s">
        <v>38</v>
      </c>
      <c r="D9360" t="s">
        <v>48</v>
      </c>
      <c r="E9360" t="s">
        <v>34</v>
      </c>
      <c r="F9360" t="s">
        <v>7</v>
      </c>
      <c r="G9360">
        <v>0</v>
      </c>
    </row>
    <row r="9361" spans="1:7" x14ac:dyDescent="0.4">
      <c r="A9361" t="s">
        <v>40</v>
      </c>
      <c r="B9361">
        <v>2016</v>
      </c>
      <c r="C9361" t="s">
        <v>38</v>
      </c>
      <c r="D9361" t="s">
        <v>48</v>
      </c>
      <c r="E9361" t="s">
        <v>35</v>
      </c>
      <c r="F9361" t="s">
        <v>7</v>
      </c>
      <c r="G9361">
        <v>0</v>
      </c>
    </row>
    <row r="9362" spans="1:7" x14ac:dyDescent="0.4">
      <c r="A9362" t="s">
        <v>40</v>
      </c>
      <c r="B9362">
        <v>2016</v>
      </c>
      <c r="C9362" t="s">
        <v>38</v>
      </c>
      <c r="D9362" t="s">
        <v>48</v>
      </c>
      <c r="E9362" t="s">
        <v>36</v>
      </c>
      <c r="F9362" t="s">
        <v>7</v>
      </c>
      <c r="G9362">
        <v>-2</v>
      </c>
    </row>
    <row r="9363" spans="1:7" x14ac:dyDescent="0.4">
      <c r="A9363" t="s">
        <v>40</v>
      </c>
      <c r="B9363">
        <v>2016</v>
      </c>
      <c r="C9363" t="s">
        <v>38</v>
      </c>
      <c r="D9363" t="s">
        <v>48</v>
      </c>
      <c r="E9363" t="s">
        <v>37</v>
      </c>
      <c r="F9363" t="s">
        <v>7</v>
      </c>
      <c r="G9363">
        <v>1</v>
      </c>
    </row>
    <row r="9364" spans="1:7" x14ac:dyDescent="0.4">
      <c r="A9364" t="s">
        <v>40</v>
      </c>
      <c r="B9364">
        <v>2016</v>
      </c>
      <c r="C9364" t="s">
        <v>38</v>
      </c>
      <c r="D9364" t="s">
        <v>49</v>
      </c>
      <c r="E9364" t="s">
        <v>6</v>
      </c>
      <c r="F9364" t="s">
        <v>7</v>
      </c>
      <c r="G9364">
        <v>629</v>
      </c>
    </row>
    <row r="9365" spans="1:7" x14ac:dyDescent="0.4">
      <c r="A9365" t="s">
        <v>40</v>
      </c>
      <c r="B9365">
        <v>2016</v>
      </c>
      <c r="C9365" t="s">
        <v>38</v>
      </c>
      <c r="D9365" t="s">
        <v>49</v>
      </c>
      <c r="E9365" t="s">
        <v>8</v>
      </c>
      <c r="F9365" t="s">
        <v>7</v>
      </c>
      <c r="G9365">
        <v>5</v>
      </c>
    </row>
    <row r="9366" spans="1:7" x14ac:dyDescent="0.4">
      <c r="A9366" t="s">
        <v>40</v>
      </c>
      <c r="B9366">
        <v>2016</v>
      </c>
      <c r="C9366" t="s">
        <v>38</v>
      </c>
      <c r="D9366" t="s">
        <v>49</v>
      </c>
      <c r="E9366" t="s">
        <v>9</v>
      </c>
      <c r="F9366" t="s">
        <v>7</v>
      </c>
      <c r="G9366">
        <v>20</v>
      </c>
    </row>
    <row r="9367" spans="1:7" x14ac:dyDescent="0.4">
      <c r="A9367" t="s">
        <v>40</v>
      </c>
      <c r="B9367">
        <v>2016</v>
      </c>
      <c r="C9367" t="s">
        <v>38</v>
      </c>
      <c r="D9367" t="s">
        <v>49</v>
      </c>
      <c r="E9367" t="s">
        <v>10</v>
      </c>
      <c r="F9367" t="s">
        <v>7</v>
      </c>
      <c r="G9367">
        <v>7</v>
      </c>
    </row>
    <row r="9368" spans="1:7" x14ac:dyDescent="0.4">
      <c r="A9368" t="s">
        <v>40</v>
      </c>
      <c r="B9368">
        <v>2016</v>
      </c>
      <c r="C9368" t="s">
        <v>38</v>
      </c>
      <c r="D9368" t="s">
        <v>49</v>
      </c>
      <c r="E9368" t="s">
        <v>11</v>
      </c>
      <c r="F9368" t="s">
        <v>7</v>
      </c>
      <c r="G9368">
        <v>30</v>
      </c>
    </row>
    <row r="9369" spans="1:7" x14ac:dyDescent="0.4">
      <c r="A9369" t="s">
        <v>40</v>
      </c>
      <c r="B9369">
        <v>2016</v>
      </c>
      <c r="C9369" t="s">
        <v>38</v>
      </c>
      <c r="D9369" t="s">
        <v>49</v>
      </c>
      <c r="E9369" t="s">
        <v>12</v>
      </c>
      <c r="F9369" t="s">
        <v>7</v>
      </c>
      <c r="G9369">
        <v>-2</v>
      </c>
    </row>
    <row r="9370" spans="1:7" x14ac:dyDescent="0.4">
      <c r="A9370" t="s">
        <v>40</v>
      </c>
      <c r="B9370">
        <v>2016</v>
      </c>
      <c r="C9370" t="s">
        <v>38</v>
      </c>
      <c r="D9370" t="s">
        <v>49</v>
      </c>
      <c r="E9370" t="s">
        <v>13</v>
      </c>
      <c r="F9370" t="s">
        <v>7</v>
      </c>
      <c r="G9370">
        <v>15</v>
      </c>
    </row>
    <row r="9371" spans="1:7" x14ac:dyDescent="0.4">
      <c r="A9371" t="s">
        <v>40</v>
      </c>
      <c r="B9371">
        <v>2016</v>
      </c>
      <c r="C9371" t="s">
        <v>38</v>
      </c>
      <c r="D9371" t="s">
        <v>49</v>
      </c>
      <c r="E9371" t="s">
        <v>14</v>
      </c>
      <c r="F9371" t="s">
        <v>7</v>
      </c>
      <c r="G9371">
        <v>8</v>
      </c>
    </row>
    <row r="9372" spans="1:7" x14ac:dyDescent="0.4">
      <c r="A9372" t="s">
        <v>40</v>
      </c>
      <c r="B9372">
        <v>2016</v>
      </c>
      <c r="C9372" t="s">
        <v>38</v>
      </c>
      <c r="D9372" t="s">
        <v>49</v>
      </c>
      <c r="E9372" t="s">
        <v>15</v>
      </c>
      <c r="F9372" t="s">
        <v>7</v>
      </c>
      <c r="G9372">
        <v>12</v>
      </c>
    </row>
    <row r="9373" spans="1:7" x14ac:dyDescent="0.4">
      <c r="A9373" t="s">
        <v>40</v>
      </c>
      <c r="B9373">
        <v>2016</v>
      </c>
      <c r="C9373" t="s">
        <v>38</v>
      </c>
      <c r="D9373" t="s">
        <v>49</v>
      </c>
      <c r="E9373" t="s">
        <v>16</v>
      </c>
      <c r="F9373" t="s">
        <v>7</v>
      </c>
      <c r="G9373">
        <v>0</v>
      </c>
    </row>
    <row r="9374" spans="1:7" x14ac:dyDescent="0.4">
      <c r="A9374" t="s">
        <v>40</v>
      </c>
      <c r="B9374">
        <v>2016</v>
      </c>
      <c r="C9374" t="s">
        <v>38</v>
      </c>
      <c r="D9374" t="s">
        <v>49</v>
      </c>
      <c r="E9374" t="s">
        <v>17</v>
      </c>
      <c r="F9374" t="s">
        <v>7</v>
      </c>
      <c r="G9374">
        <v>30</v>
      </c>
    </row>
    <row r="9375" spans="1:7" x14ac:dyDescent="0.4">
      <c r="A9375" t="s">
        <v>40</v>
      </c>
      <c r="B9375">
        <v>2016</v>
      </c>
      <c r="C9375" t="s">
        <v>38</v>
      </c>
      <c r="D9375" t="s">
        <v>49</v>
      </c>
      <c r="E9375" t="s">
        <v>18</v>
      </c>
      <c r="F9375" t="s">
        <v>7</v>
      </c>
      <c r="G9375">
        <v>-2</v>
      </c>
    </row>
    <row r="9376" spans="1:7" x14ac:dyDescent="0.4">
      <c r="A9376" t="s">
        <v>40</v>
      </c>
      <c r="B9376">
        <v>2016</v>
      </c>
      <c r="C9376" t="s">
        <v>38</v>
      </c>
      <c r="D9376" t="s">
        <v>49</v>
      </c>
      <c r="E9376" t="s">
        <v>19</v>
      </c>
      <c r="F9376" t="s">
        <v>7</v>
      </c>
      <c r="G9376">
        <v>7</v>
      </c>
    </row>
    <row r="9377" spans="1:7" x14ac:dyDescent="0.4">
      <c r="A9377" t="s">
        <v>40</v>
      </c>
      <c r="B9377">
        <v>2016</v>
      </c>
      <c r="C9377" t="s">
        <v>38</v>
      </c>
      <c r="D9377" t="s">
        <v>49</v>
      </c>
      <c r="E9377" t="s">
        <v>20</v>
      </c>
      <c r="F9377" t="s">
        <v>7</v>
      </c>
      <c r="G9377">
        <v>17</v>
      </c>
    </row>
    <row r="9378" spans="1:7" x14ac:dyDescent="0.4">
      <c r="A9378" t="s">
        <v>40</v>
      </c>
      <c r="B9378">
        <v>2016</v>
      </c>
      <c r="C9378" t="s">
        <v>38</v>
      </c>
      <c r="D9378" t="s">
        <v>49</v>
      </c>
      <c r="E9378" t="s">
        <v>21</v>
      </c>
      <c r="F9378" t="s">
        <v>7</v>
      </c>
      <c r="G9378">
        <v>28</v>
      </c>
    </row>
    <row r="9379" spans="1:7" x14ac:dyDescent="0.4">
      <c r="A9379" t="s">
        <v>40</v>
      </c>
      <c r="B9379">
        <v>2016</v>
      </c>
      <c r="C9379" t="s">
        <v>38</v>
      </c>
      <c r="D9379" t="s">
        <v>49</v>
      </c>
      <c r="E9379" t="s">
        <v>22</v>
      </c>
      <c r="F9379" t="s">
        <v>7</v>
      </c>
      <c r="G9379">
        <v>18</v>
      </c>
    </row>
    <row r="9380" spans="1:7" x14ac:dyDescent="0.4">
      <c r="A9380" t="s">
        <v>40</v>
      </c>
      <c r="B9380">
        <v>2016</v>
      </c>
      <c r="C9380" t="s">
        <v>38</v>
      </c>
      <c r="D9380" t="s">
        <v>49</v>
      </c>
      <c r="E9380" t="s">
        <v>23</v>
      </c>
      <c r="F9380" t="s">
        <v>7</v>
      </c>
      <c r="G9380">
        <v>36</v>
      </c>
    </row>
    <row r="9381" spans="1:7" x14ac:dyDescent="0.4">
      <c r="A9381" t="s">
        <v>40</v>
      </c>
      <c r="B9381">
        <v>2016</v>
      </c>
      <c r="C9381" t="s">
        <v>38</v>
      </c>
      <c r="D9381" t="s">
        <v>49</v>
      </c>
      <c r="E9381" t="s">
        <v>24</v>
      </c>
      <c r="F9381" t="s">
        <v>7</v>
      </c>
      <c r="G9381">
        <v>173</v>
      </c>
    </row>
    <row r="9382" spans="1:7" x14ac:dyDescent="0.4">
      <c r="A9382" t="s">
        <v>40</v>
      </c>
      <c r="B9382">
        <v>2016</v>
      </c>
      <c r="C9382" t="s">
        <v>38</v>
      </c>
      <c r="D9382" t="s">
        <v>49</v>
      </c>
      <c r="E9382" t="s">
        <v>25</v>
      </c>
      <c r="F9382" t="s">
        <v>7</v>
      </c>
      <c r="G9382">
        <v>19</v>
      </c>
    </row>
    <row r="9383" spans="1:7" x14ac:dyDescent="0.4">
      <c r="A9383" t="s">
        <v>40</v>
      </c>
      <c r="B9383">
        <v>2016</v>
      </c>
      <c r="C9383" t="s">
        <v>38</v>
      </c>
      <c r="D9383" t="s">
        <v>49</v>
      </c>
      <c r="E9383" t="s">
        <v>26</v>
      </c>
      <c r="F9383" t="s">
        <v>7</v>
      </c>
      <c r="G9383">
        <v>38</v>
      </c>
    </row>
    <row r="9384" spans="1:7" x14ac:dyDescent="0.4">
      <c r="A9384" t="s">
        <v>40</v>
      </c>
      <c r="B9384">
        <v>2016</v>
      </c>
      <c r="C9384" t="s">
        <v>38</v>
      </c>
      <c r="D9384" t="s">
        <v>49</v>
      </c>
      <c r="E9384" t="s">
        <v>27</v>
      </c>
      <c r="F9384" t="s">
        <v>7</v>
      </c>
      <c r="G9384">
        <v>27</v>
      </c>
    </row>
    <row r="9385" spans="1:7" x14ac:dyDescent="0.4">
      <c r="A9385" t="s">
        <v>40</v>
      </c>
      <c r="B9385">
        <v>2016</v>
      </c>
      <c r="C9385" t="s">
        <v>38</v>
      </c>
      <c r="D9385" t="s">
        <v>49</v>
      </c>
      <c r="E9385" t="s">
        <v>28</v>
      </c>
      <c r="F9385" t="s">
        <v>7</v>
      </c>
      <c r="G9385">
        <v>78</v>
      </c>
    </row>
    <row r="9386" spans="1:7" x14ac:dyDescent="0.4">
      <c r="A9386" t="s">
        <v>40</v>
      </c>
      <c r="B9386">
        <v>2016</v>
      </c>
      <c r="C9386" t="s">
        <v>38</v>
      </c>
      <c r="D9386" t="s">
        <v>49</v>
      </c>
      <c r="E9386" t="s">
        <v>29</v>
      </c>
      <c r="F9386" t="s">
        <v>7</v>
      </c>
      <c r="G9386">
        <v>22</v>
      </c>
    </row>
    <row r="9387" spans="1:7" x14ac:dyDescent="0.4">
      <c r="A9387" t="s">
        <v>40</v>
      </c>
      <c r="B9387">
        <v>2016</v>
      </c>
      <c r="C9387" t="s">
        <v>38</v>
      </c>
      <c r="D9387" t="s">
        <v>49</v>
      </c>
      <c r="E9387" t="s">
        <v>30</v>
      </c>
      <c r="F9387" t="s">
        <v>7</v>
      </c>
      <c r="G9387">
        <v>-10</v>
      </c>
    </row>
    <row r="9388" spans="1:7" x14ac:dyDescent="0.4">
      <c r="A9388" t="s">
        <v>40</v>
      </c>
      <c r="B9388">
        <v>2016</v>
      </c>
      <c r="C9388" t="s">
        <v>38</v>
      </c>
      <c r="D9388" t="s">
        <v>49</v>
      </c>
      <c r="E9388" t="s">
        <v>31</v>
      </c>
      <c r="F9388" t="s">
        <v>7</v>
      </c>
      <c r="G9388">
        <v>2</v>
      </c>
    </row>
    <row r="9389" spans="1:7" x14ac:dyDescent="0.4">
      <c r="A9389" t="s">
        <v>40</v>
      </c>
      <c r="B9389">
        <v>2016</v>
      </c>
      <c r="C9389" t="s">
        <v>38</v>
      </c>
      <c r="D9389" t="s">
        <v>49</v>
      </c>
      <c r="E9389" t="s">
        <v>32</v>
      </c>
      <c r="F9389" t="s">
        <v>7</v>
      </c>
      <c r="G9389">
        <v>18</v>
      </c>
    </row>
    <row r="9390" spans="1:7" x14ac:dyDescent="0.4">
      <c r="A9390" t="s">
        <v>40</v>
      </c>
      <c r="B9390">
        <v>2016</v>
      </c>
      <c r="C9390" t="s">
        <v>38</v>
      </c>
      <c r="D9390" t="s">
        <v>49</v>
      </c>
      <c r="E9390" t="s">
        <v>33</v>
      </c>
      <c r="F9390" t="s">
        <v>7</v>
      </c>
      <c r="G9390">
        <v>25</v>
      </c>
    </row>
    <row r="9391" spans="1:7" x14ac:dyDescent="0.4">
      <c r="A9391" t="s">
        <v>40</v>
      </c>
      <c r="B9391">
        <v>2016</v>
      </c>
      <c r="C9391" t="s">
        <v>38</v>
      </c>
      <c r="D9391" t="s">
        <v>49</v>
      </c>
      <c r="E9391" t="s">
        <v>34</v>
      </c>
      <c r="F9391" t="s">
        <v>7</v>
      </c>
      <c r="G9391">
        <v>-14</v>
      </c>
    </row>
    <row r="9392" spans="1:7" x14ac:dyDescent="0.4">
      <c r="A9392" t="s">
        <v>40</v>
      </c>
      <c r="B9392">
        <v>2016</v>
      </c>
      <c r="C9392" t="s">
        <v>38</v>
      </c>
      <c r="D9392" t="s">
        <v>49</v>
      </c>
      <c r="E9392" t="s">
        <v>35</v>
      </c>
      <c r="F9392" t="s">
        <v>7</v>
      </c>
      <c r="G9392">
        <v>-6</v>
      </c>
    </row>
    <row r="9393" spans="1:7" x14ac:dyDescent="0.4">
      <c r="A9393" t="s">
        <v>40</v>
      </c>
      <c r="B9393">
        <v>2016</v>
      </c>
      <c r="C9393" t="s">
        <v>38</v>
      </c>
      <c r="D9393" t="s">
        <v>49</v>
      </c>
      <c r="E9393" t="s">
        <v>36</v>
      </c>
      <c r="F9393" t="s">
        <v>7</v>
      </c>
      <c r="G9393">
        <v>22</v>
      </c>
    </row>
    <row r="9394" spans="1:7" x14ac:dyDescent="0.4">
      <c r="A9394" t="s">
        <v>40</v>
      </c>
      <c r="B9394">
        <v>2016</v>
      </c>
      <c r="C9394" t="s">
        <v>38</v>
      </c>
      <c r="D9394" t="s">
        <v>49</v>
      </c>
      <c r="E9394" t="s">
        <v>37</v>
      </c>
      <c r="F9394" t="s">
        <v>7</v>
      </c>
      <c r="G9394">
        <v>6</v>
      </c>
    </row>
    <row r="9395" spans="1:7" x14ac:dyDescent="0.4">
      <c r="A9395" t="s">
        <v>40</v>
      </c>
      <c r="B9395">
        <v>2016</v>
      </c>
      <c r="C9395" t="s">
        <v>38</v>
      </c>
      <c r="D9395" t="s">
        <v>50</v>
      </c>
      <c r="E9395" t="s">
        <v>6</v>
      </c>
      <c r="F9395" t="s">
        <v>7</v>
      </c>
      <c r="G9395">
        <v>46</v>
      </c>
    </row>
    <row r="9396" spans="1:7" x14ac:dyDescent="0.4">
      <c r="A9396" t="s">
        <v>40</v>
      </c>
      <c r="B9396">
        <v>2016</v>
      </c>
      <c r="C9396" t="s">
        <v>38</v>
      </c>
      <c r="D9396" t="s">
        <v>50</v>
      </c>
      <c r="E9396" t="s">
        <v>8</v>
      </c>
      <c r="F9396" t="s">
        <v>7</v>
      </c>
      <c r="G9396">
        <v>1</v>
      </c>
    </row>
    <row r="9397" spans="1:7" x14ac:dyDescent="0.4">
      <c r="A9397" t="s">
        <v>40</v>
      </c>
      <c r="B9397">
        <v>2016</v>
      </c>
      <c r="C9397" t="s">
        <v>38</v>
      </c>
      <c r="D9397" t="s">
        <v>50</v>
      </c>
      <c r="E9397" t="s">
        <v>9</v>
      </c>
      <c r="F9397" t="s">
        <v>7</v>
      </c>
      <c r="G9397">
        <v>5</v>
      </c>
    </row>
    <row r="9398" spans="1:7" x14ac:dyDescent="0.4">
      <c r="A9398" t="s">
        <v>40</v>
      </c>
      <c r="B9398">
        <v>2016</v>
      </c>
      <c r="C9398" t="s">
        <v>38</v>
      </c>
      <c r="D9398" t="s">
        <v>50</v>
      </c>
      <c r="E9398" t="s">
        <v>10</v>
      </c>
      <c r="F9398" t="s">
        <v>7</v>
      </c>
      <c r="G9398">
        <v>5</v>
      </c>
    </row>
    <row r="9399" spans="1:7" x14ac:dyDescent="0.4">
      <c r="A9399" t="s">
        <v>40</v>
      </c>
      <c r="B9399">
        <v>2016</v>
      </c>
      <c r="C9399" t="s">
        <v>38</v>
      </c>
      <c r="D9399" t="s">
        <v>50</v>
      </c>
      <c r="E9399" t="s">
        <v>11</v>
      </c>
      <c r="F9399" t="s">
        <v>7</v>
      </c>
      <c r="G9399">
        <v>6</v>
      </c>
    </row>
    <row r="9400" spans="1:7" x14ac:dyDescent="0.4">
      <c r="A9400" t="s">
        <v>40</v>
      </c>
      <c r="B9400">
        <v>2016</v>
      </c>
      <c r="C9400" t="s">
        <v>38</v>
      </c>
      <c r="D9400" t="s">
        <v>50</v>
      </c>
      <c r="E9400" t="s">
        <v>12</v>
      </c>
      <c r="F9400" t="s">
        <v>7</v>
      </c>
      <c r="G9400">
        <v>1</v>
      </c>
    </row>
    <row r="9401" spans="1:7" x14ac:dyDescent="0.4">
      <c r="A9401" t="s">
        <v>40</v>
      </c>
      <c r="B9401">
        <v>2016</v>
      </c>
      <c r="C9401" t="s">
        <v>38</v>
      </c>
      <c r="D9401" t="s">
        <v>50</v>
      </c>
      <c r="E9401" t="s">
        <v>13</v>
      </c>
      <c r="F9401" t="s">
        <v>7</v>
      </c>
      <c r="G9401">
        <v>-2</v>
      </c>
    </row>
    <row r="9402" spans="1:7" x14ac:dyDescent="0.4">
      <c r="A9402" t="s">
        <v>40</v>
      </c>
      <c r="B9402">
        <v>2016</v>
      </c>
      <c r="C9402" t="s">
        <v>38</v>
      </c>
      <c r="D9402" t="s">
        <v>50</v>
      </c>
      <c r="E9402" t="s">
        <v>14</v>
      </c>
      <c r="F9402" t="s">
        <v>7</v>
      </c>
      <c r="G9402">
        <v>8</v>
      </c>
    </row>
    <row r="9403" spans="1:7" x14ac:dyDescent="0.4">
      <c r="A9403" t="s">
        <v>40</v>
      </c>
      <c r="B9403">
        <v>2016</v>
      </c>
      <c r="C9403" t="s">
        <v>38</v>
      </c>
      <c r="D9403" t="s">
        <v>50</v>
      </c>
      <c r="E9403" t="s">
        <v>15</v>
      </c>
      <c r="F9403" t="s">
        <v>7</v>
      </c>
      <c r="G9403">
        <v>-1</v>
      </c>
    </row>
    <row r="9404" spans="1:7" x14ac:dyDescent="0.4">
      <c r="A9404" t="s">
        <v>40</v>
      </c>
      <c r="B9404">
        <v>2016</v>
      </c>
      <c r="C9404" t="s">
        <v>38</v>
      </c>
      <c r="D9404" t="s">
        <v>50</v>
      </c>
      <c r="E9404" t="s">
        <v>16</v>
      </c>
      <c r="F9404" t="s">
        <v>7</v>
      </c>
      <c r="G9404">
        <v>-1</v>
      </c>
    </row>
    <row r="9405" spans="1:7" x14ac:dyDescent="0.4">
      <c r="A9405" t="s">
        <v>40</v>
      </c>
      <c r="B9405">
        <v>2016</v>
      </c>
      <c r="C9405" t="s">
        <v>38</v>
      </c>
      <c r="D9405" t="s">
        <v>50</v>
      </c>
      <c r="E9405" t="s">
        <v>17</v>
      </c>
      <c r="F9405" t="s">
        <v>7</v>
      </c>
      <c r="G9405">
        <v>2</v>
      </c>
    </row>
    <row r="9406" spans="1:7" x14ac:dyDescent="0.4">
      <c r="A9406" t="s">
        <v>40</v>
      </c>
      <c r="B9406">
        <v>2016</v>
      </c>
      <c r="C9406" t="s">
        <v>38</v>
      </c>
      <c r="D9406" t="s">
        <v>50</v>
      </c>
      <c r="E9406" t="s">
        <v>18</v>
      </c>
      <c r="F9406" t="s">
        <v>7</v>
      </c>
      <c r="G9406">
        <v>-1</v>
      </c>
    </row>
    <row r="9407" spans="1:7" x14ac:dyDescent="0.4">
      <c r="A9407" t="s">
        <v>40</v>
      </c>
      <c r="B9407">
        <v>2016</v>
      </c>
      <c r="C9407" t="s">
        <v>38</v>
      </c>
      <c r="D9407" t="s">
        <v>50</v>
      </c>
      <c r="E9407" t="s">
        <v>19</v>
      </c>
      <c r="F9407" t="s">
        <v>7</v>
      </c>
      <c r="G9407">
        <v>1</v>
      </c>
    </row>
    <row r="9408" spans="1:7" x14ac:dyDescent="0.4">
      <c r="A9408" t="s">
        <v>40</v>
      </c>
      <c r="B9408">
        <v>2016</v>
      </c>
      <c r="C9408" t="s">
        <v>38</v>
      </c>
      <c r="D9408" t="s">
        <v>50</v>
      </c>
      <c r="E9408" t="s">
        <v>20</v>
      </c>
      <c r="F9408" t="s">
        <v>7</v>
      </c>
      <c r="G9408">
        <v>4</v>
      </c>
    </row>
    <row r="9409" spans="1:7" x14ac:dyDescent="0.4">
      <c r="A9409" t="s">
        <v>40</v>
      </c>
      <c r="B9409">
        <v>2016</v>
      </c>
      <c r="C9409" t="s">
        <v>38</v>
      </c>
      <c r="D9409" t="s">
        <v>50</v>
      </c>
      <c r="E9409" t="s">
        <v>21</v>
      </c>
      <c r="F9409" t="s">
        <v>7</v>
      </c>
      <c r="G9409">
        <v>1</v>
      </c>
    </row>
    <row r="9410" spans="1:7" x14ac:dyDescent="0.4">
      <c r="A9410" t="s">
        <v>40</v>
      </c>
      <c r="B9410">
        <v>2016</v>
      </c>
      <c r="C9410" t="s">
        <v>38</v>
      </c>
      <c r="D9410" t="s">
        <v>50</v>
      </c>
      <c r="E9410" t="s">
        <v>22</v>
      </c>
      <c r="F9410" t="s">
        <v>7</v>
      </c>
      <c r="G9410">
        <v>3</v>
      </c>
    </row>
    <row r="9411" spans="1:7" x14ac:dyDescent="0.4">
      <c r="A9411" t="s">
        <v>40</v>
      </c>
      <c r="B9411">
        <v>2016</v>
      </c>
      <c r="C9411" t="s">
        <v>38</v>
      </c>
      <c r="D9411" t="s">
        <v>50</v>
      </c>
      <c r="E9411" t="s">
        <v>23</v>
      </c>
      <c r="F9411" t="s">
        <v>7</v>
      </c>
      <c r="G9411">
        <v>3</v>
      </c>
    </row>
    <row r="9412" spans="1:7" x14ac:dyDescent="0.4">
      <c r="A9412" t="s">
        <v>40</v>
      </c>
      <c r="B9412">
        <v>2016</v>
      </c>
      <c r="C9412" t="s">
        <v>38</v>
      </c>
      <c r="D9412" t="s">
        <v>50</v>
      </c>
      <c r="E9412" t="s">
        <v>24</v>
      </c>
      <c r="F9412" t="s">
        <v>7</v>
      </c>
      <c r="G9412">
        <v>1</v>
      </c>
    </row>
    <row r="9413" spans="1:7" x14ac:dyDescent="0.4">
      <c r="A9413" t="s">
        <v>40</v>
      </c>
      <c r="B9413">
        <v>2016</v>
      </c>
      <c r="C9413" t="s">
        <v>38</v>
      </c>
      <c r="D9413" t="s">
        <v>50</v>
      </c>
      <c r="E9413" t="s">
        <v>25</v>
      </c>
      <c r="F9413" t="s">
        <v>7</v>
      </c>
      <c r="G9413">
        <v>1</v>
      </c>
    </row>
    <row r="9414" spans="1:7" x14ac:dyDescent="0.4">
      <c r="A9414" t="s">
        <v>40</v>
      </c>
      <c r="B9414">
        <v>2016</v>
      </c>
      <c r="C9414" t="s">
        <v>38</v>
      </c>
      <c r="D9414" t="s">
        <v>50</v>
      </c>
      <c r="E9414" t="s">
        <v>26</v>
      </c>
      <c r="F9414" t="s">
        <v>7</v>
      </c>
      <c r="G9414">
        <v>2</v>
      </c>
    </row>
    <row r="9415" spans="1:7" x14ac:dyDescent="0.4">
      <c r="A9415" t="s">
        <v>40</v>
      </c>
      <c r="B9415">
        <v>2016</v>
      </c>
      <c r="C9415" t="s">
        <v>38</v>
      </c>
      <c r="D9415" t="s">
        <v>50</v>
      </c>
      <c r="E9415" t="s">
        <v>27</v>
      </c>
      <c r="F9415" t="s">
        <v>7</v>
      </c>
      <c r="G9415">
        <v>-1</v>
      </c>
    </row>
    <row r="9416" spans="1:7" x14ac:dyDescent="0.4">
      <c r="A9416" t="s">
        <v>40</v>
      </c>
      <c r="B9416">
        <v>2016</v>
      </c>
      <c r="C9416" t="s">
        <v>38</v>
      </c>
      <c r="D9416" t="s">
        <v>50</v>
      </c>
      <c r="E9416" t="s">
        <v>28</v>
      </c>
      <c r="F9416" t="s">
        <v>7</v>
      </c>
      <c r="G9416">
        <v>3</v>
      </c>
    </row>
    <row r="9417" spans="1:7" x14ac:dyDescent="0.4">
      <c r="A9417" t="s">
        <v>40</v>
      </c>
      <c r="B9417">
        <v>2016</v>
      </c>
      <c r="C9417" t="s">
        <v>38</v>
      </c>
      <c r="D9417" t="s">
        <v>50</v>
      </c>
      <c r="E9417" t="s">
        <v>29</v>
      </c>
      <c r="F9417" t="s">
        <v>7</v>
      </c>
      <c r="G9417">
        <v>3</v>
      </c>
    </row>
    <row r="9418" spans="1:7" x14ac:dyDescent="0.4">
      <c r="A9418" t="s">
        <v>40</v>
      </c>
      <c r="B9418">
        <v>2016</v>
      </c>
      <c r="C9418" t="s">
        <v>38</v>
      </c>
      <c r="D9418" t="s">
        <v>50</v>
      </c>
      <c r="E9418" t="s">
        <v>30</v>
      </c>
      <c r="F9418" t="s">
        <v>7</v>
      </c>
      <c r="G9418">
        <v>0</v>
      </c>
    </row>
    <row r="9419" spans="1:7" x14ac:dyDescent="0.4">
      <c r="A9419" t="s">
        <v>40</v>
      </c>
      <c r="B9419">
        <v>2016</v>
      </c>
      <c r="C9419" t="s">
        <v>38</v>
      </c>
      <c r="D9419" t="s">
        <v>50</v>
      </c>
      <c r="E9419" t="s">
        <v>31</v>
      </c>
      <c r="F9419" t="s">
        <v>7</v>
      </c>
      <c r="G9419">
        <v>1</v>
      </c>
    </row>
    <row r="9420" spans="1:7" x14ac:dyDescent="0.4">
      <c r="A9420" t="s">
        <v>40</v>
      </c>
      <c r="B9420">
        <v>2016</v>
      </c>
      <c r="C9420" t="s">
        <v>38</v>
      </c>
      <c r="D9420" t="s">
        <v>50</v>
      </c>
      <c r="E9420" t="s">
        <v>32</v>
      </c>
      <c r="F9420" t="s">
        <v>7</v>
      </c>
      <c r="G9420">
        <v>3</v>
      </c>
    </row>
    <row r="9421" spans="1:7" x14ac:dyDescent="0.4">
      <c r="A9421" t="s">
        <v>40</v>
      </c>
      <c r="B9421">
        <v>2016</v>
      </c>
      <c r="C9421" t="s">
        <v>38</v>
      </c>
      <c r="D9421" t="s">
        <v>50</v>
      </c>
      <c r="E9421" t="s">
        <v>33</v>
      </c>
      <c r="F9421" t="s">
        <v>7</v>
      </c>
      <c r="G9421">
        <v>-2</v>
      </c>
    </row>
    <row r="9422" spans="1:7" x14ac:dyDescent="0.4">
      <c r="A9422" t="s">
        <v>40</v>
      </c>
      <c r="B9422">
        <v>2016</v>
      </c>
      <c r="C9422" t="s">
        <v>38</v>
      </c>
      <c r="D9422" t="s">
        <v>50</v>
      </c>
      <c r="E9422" t="s">
        <v>34</v>
      </c>
      <c r="F9422" t="s">
        <v>7</v>
      </c>
      <c r="G9422">
        <v>0</v>
      </c>
    </row>
    <row r="9423" spans="1:7" x14ac:dyDescent="0.4">
      <c r="A9423" t="s">
        <v>40</v>
      </c>
      <c r="B9423">
        <v>2016</v>
      </c>
      <c r="C9423" t="s">
        <v>38</v>
      </c>
      <c r="D9423" t="s">
        <v>50</v>
      </c>
      <c r="E9423" t="s">
        <v>35</v>
      </c>
      <c r="F9423" t="s">
        <v>7</v>
      </c>
      <c r="G9423">
        <v>3</v>
      </c>
    </row>
    <row r="9424" spans="1:7" x14ac:dyDescent="0.4">
      <c r="A9424" t="s">
        <v>40</v>
      </c>
      <c r="B9424">
        <v>2016</v>
      </c>
      <c r="C9424" t="s">
        <v>38</v>
      </c>
      <c r="D9424" t="s">
        <v>50</v>
      </c>
      <c r="E9424" t="s">
        <v>36</v>
      </c>
      <c r="F9424" t="s">
        <v>7</v>
      </c>
      <c r="G9424">
        <v>-1</v>
      </c>
    </row>
    <row r="9425" spans="1:7" x14ac:dyDescent="0.4">
      <c r="A9425" t="s">
        <v>40</v>
      </c>
      <c r="B9425">
        <v>2016</v>
      </c>
      <c r="C9425" t="s">
        <v>38</v>
      </c>
      <c r="D9425" t="s">
        <v>50</v>
      </c>
      <c r="E9425" t="s">
        <v>37</v>
      </c>
      <c r="F9425" t="s">
        <v>7</v>
      </c>
      <c r="G9425">
        <v>-2</v>
      </c>
    </row>
    <row r="9426" spans="1:7" x14ac:dyDescent="0.4">
      <c r="A9426" t="s">
        <v>40</v>
      </c>
      <c r="B9426">
        <v>2016</v>
      </c>
      <c r="C9426" t="s">
        <v>38</v>
      </c>
      <c r="D9426" t="s">
        <v>51</v>
      </c>
      <c r="E9426" t="s">
        <v>6</v>
      </c>
      <c r="F9426" t="s">
        <v>7</v>
      </c>
      <c r="G9426">
        <v>18</v>
      </c>
    </row>
    <row r="9427" spans="1:7" x14ac:dyDescent="0.4">
      <c r="A9427" t="s">
        <v>40</v>
      </c>
      <c r="B9427">
        <v>2016</v>
      </c>
      <c r="C9427" t="s">
        <v>38</v>
      </c>
      <c r="D9427" t="s">
        <v>51</v>
      </c>
      <c r="E9427" t="s">
        <v>8</v>
      </c>
      <c r="F9427" t="s">
        <v>7</v>
      </c>
      <c r="G9427">
        <v>-1</v>
      </c>
    </row>
    <row r="9428" spans="1:7" x14ac:dyDescent="0.4">
      <c r="A9428" t="s">
        <v>40</v>
      </c>
      <c r="B9428">
        <v>2016</v>
      </c>
      <c r="C9428" t="s">
        <v>38</v>
      </c>
      <c r="D9428" t="s">
        <v>51</v>
      </c>
      <c r="E9428" t="s">
        <v>9</v>
      </c>
      <c r="F9428" t="s">
        <v>7</v>
      </c>
      <c r="G9428">
        <v>-3</v>
      </c>
    </row>
    <row r="9429" spans="1:7" x14ac:dyDescent="0.4">
      <c r="A9429" t="s">
        <v>40</v>
      </c>
      <c r="B9429">
        <v>2016</v>
      </c>
      <c r="C9429" t="s">
        <v>38</v>
      </c>
      <c r="D9429" t="s">
        <v>51</v>
      </c>
      <c r="E9429" t="s">
        <v>10</v>
      </c>
      <c r="F9429" t="s">
        <v>7</v>
      </c>
      <c r="G9429">
        <v>-6</v>
      </c>
    </row>
    <row r="9430" spans="1:7" x14ac:dyDescent="0.4">
      <c r="A9430" t="s">
        <v>40</v>
      </c>
      <c r="B9430">
        <v>2016</v>
      </c>
      <c r="C9430" t="s">
        <v>38</v>
      </c>
      <c r="D9430" t="s">
        <v>51</v>
      </c>
      <c r="E9430" t="s">
        <v>11</v>
      </c>
      <c r="F9430" t="s">
        <v>7</v>
      </c>
      <c r="G9430">
        <v>3</v>
      </c>
    </row>
    <row r="9431" spans="1:7" x14ac:dyDescent="0.4">
      <c r="A9431" t="s">
        <v>40</v>
      </c>
      <c r="B9431">
        <v>2016</v>
      </c>
      <c r="C9431" t="s">
        <v>38</v>
      </c>
      <c r="D9431" t="s">
        <v>51</v>
      </c>
      <c r="E9431" t="s">
        <v>12</v>
      </c>
      <c r="F9431" t="s">
        <v>7</v>
      </c>
      <c r="G9431">
        <v>1</v>
      </c>
    </row>
    <row r="9432" spans="1:7" x14ac:dyDescent="0.4">
      <c r="A9432" t="s">
        <v>40</v>
      </c>
      <c r="B9432">
        <v>2016</v>
      </c>
      <c r="C9432" t="s">
        <v>38</v>
      </c>
      <c r="D9432" t="s">
        <v>51</v>
      </c>
      <c r="E9432" t="s">
        <v>13</v>
      </c>
      <c r="F9432" t="s">
        <v>7</v>
      </c>
      <c r="G9432">
        <v>1</v>
      </c>
    </row>
    <row r="9433" spans="1:7" x14ac:dyDescent="0.4">
      <c r="A9433" t="s">
        <v>40</v>
      </c>
      <c r="B9433">
        <v>2016</v>
      </c>
      <c r="C9433" t="s">
        <v>38</v>
      </c>
      <c r="D9433" t="s">
        <v>51</v>
      </c>
      <c r="E9433" t="s">
        <v>14</v>
      </c>
      <c r="F9433" t="s">
        <v>7</v>
      </c>
      <c r="G9433">
        <v>4</v>
      </c>
    </row>
    <row r="9434" spans="1:7" x14ac:dyDescent="0.4">
      <c r="A9434" t="s">
        <v>40</v>
      </c>
      <c r="B9434">
        <v>2016</v>
      </c>
      <c r="C9434" t="s">
        <v>38</v>
      </c>
      <c r="D9434" t="s">
        <v>51</v>
      </c>
      <c r="E9434" t="s">
        <v>15</v>
      </c>
      <c r="F9434" t="s">
        <v>7</v>
      </c>
      <c r="G9434">
        <v>-1</v>
      </c>
    </row>
    <row r="9435" spans="1:7" x14ac:dyDescent="0.4">
      <c r="A9435" t="s">
        <v>40</v>
      </c>
      <c r="B9435">
        <v>2016</v>
      </c>
      <c r="C9435" t="s">
        <v>38</v>
      </c>
      <c r="D9435" t="s">
        <v>51</v>
      </c>
      <c r="E9435" t="s">
        <v>16</v>
      </c>
      <c r="F9435" t="s">
        <v>7</v>
      </c>
      <c r="G9435">
        <v>1</v>
      </c>
    </row>
    <row r="9436" spans="1:7" x14ac:dyDescent="0.4">
      <c r="A9436" t="s">
        <v>40</v>
      </c>
      <c r="B9436">
        <v>2016</v>
      </c>
      <c r="C9436" t="s">
        <v>38</v>
      </c>
      <c r="D9436" t="s">
        <v>51</v>
      </c>
      <c r="E9436" t="s">
        <v>17</v>
      </c>
      <c r="F9436" t="s">
        <v>7</v>
      </c>
      <c r="G9436">
        <v>1</v>
      </c>
    </row>
    <row r="9437" spans="1:7" x14ac:dyDescent="0.4">
      <c r="A9437" t="s">
        <v>40</v>
      </c>
      <c r="B9437">
        <v>2016</v>
      </c>
      <c r="C9437" t="s">
        <v>38</v>
      </c>
      <c r="D9437" t="s">
        <v>51</v>
      </c>
      <c r="E9437" t="s">
        <v>18</v>
      </c>
      <c r="F9437" t="s">
        <v>7</v>
      </c>
      <c r="G9437">
        <v>4</v>
      </c>
    </row>
    <row r="9438" spans="1:7" x14ac:dyDescent="0.4">
      <c r="A9438" t="s">
        <v>40</v>
      </c>
      <c r="B9438">
        <v>2016</v>
      </c>
      <c r="C9438" t="s">
        <v>38</v>
      </c>
      <c r="D9438" t="s">
        <v>51</v>
      </c>
      <c r="E9438" t="s">
        <v>19</v>
      </c>
      <c r="F9438" t="s">
        <v>7</v>
      </c>
      <c r="G9438">
        <v>2</v>
      </c>
    </row>
    <row r="9439" spans="1:7" x14ac:dyDescent="0.4">
      <c r="A9439" t="s">
        <v>40</v>
      </c>
      <c r="B9439">
        <v>2016</v>
      </c>
      <c r="C9439" t="s">
        <v>38</v>
      </c>
      <c r="D9439" t="s">
        <v>51</v>
      </c>
      <c r="E9439" t="s">
        <v>20</v>
      </c>
      <c r="F9439" t="s">
        <v>7</v>
      </c>
      <c r="G9439">
        <v>-1</v>
      </c>
    </row>
    <row r="9440" spans="1:7" x14ac:dyDescent="0.4">
      <c r="A9440" t="s">
        <v>40</v>
      </c>
      <c r="B9440">
        <v>2016</v>
      </c>
      <c r="C9440" t="s">
        <v>38</v>
      </c>
      <c r="D9440" t="s">
        <v>51</v>
      </c>
      <c r="E9440" t="s">
        <v>21</v>
      </c>
      <c r="F9440" t="s">
        <v>7</v>
      </c>
      <c r="G9440">
        <v>-3</v>
      </c>
    </row>
    <row r="9441" spans="1:7" x14ac:dyDescent="0.4">
      <c r="A9441" t="s">
        <v>40</v>
      </c>
      <c r="B9441">
        <v>2016</v>
      </c>
      <c r="C9441" t="s">
        <v>38</v>
      </c>
      <c r="D9441" t="s">
        <v>51</v>
      </c>
      <c r="E9441" t="s">
        <v>22</v>
      </c>
      <c r="F9441" t="s">
        <v>7</v>
      </c>
      <c r="G9441">
        <v>1</v>
      </c>
    </row>
    <row r="9442" spans="1:7" x14ac:dyDescent="0.4">
      <c r="A9442" t="s">
        <v>40</v>
      </c>
      <c r="B9442">
        <v>2016</v>
      </c>
      <c r="C9442" t="s">
        <v>38</v>
      </c>
      <c r="D9442" t="s">
        <v>51</v>
      </c>
      <c r="E9442" t="s">
        <v>23</v>
      </c>
      <c r="F9442" t="s">
        <v>7</v>
      </c>
      <c r="G9442">
        <v>7</v>
      </c>
    </row>
    <row r="9443" spans="1:7" x14ac:dyDescent="0.4">
      <c r="A9443" t="s">
        <v>40</v>
      </c>
      <c r="B9443">
        <v>2016</v>
      </c>
      <c r="C9443" t="s">
        <v>38</v>
      </c>
      <c r="D9443" t="s">
        <v>51</v>
      </c>
      <c r="E9443" t="s">
        <v>24</v>
      </c>
      <c r="F9443" t="s">
        <v>7</v>
      </c>
      <c r="G9443">
        <v>3</v>
      </c>
    </row>
    <row r="9444" spans="1:7" x14ac:dyDescent="0.4">
      <c r="A9444" t="s">
        <v>40</v>
      </c>
      <c r="B9444">
        <v>2016</v>
      </c>
      <c r="C9444" t="s">
        <v>38</v>
      </c>
      <c r="D9444" t="s">
        <v>51</v>
      </c>
      <c r="E9444" t="s">
        <v>25</v>
      </c>
      <c r="F9444" t="s">
        <v>7</v>
      </c>
      <c r="G9444">
        <v>0</v>
      </c>
    </row>
    <row r="9445" spans="1:7" x14ac:dyDescent="0.4">
      <c r="A9445" t="s">
        <v>40</v>
      </c>
      <c r="B9445">
        <v>2016</v>
      </c>
      <c r="C9445" t="s">
        <v>38</v>
      </c>
      <c r="D9445" t="s">
        <v>51</v>
      </c>
      <c r="E9445" t="s">
        <v>26</v>
      </c>
      <c r="F9445" t="s">
        <v>7</v>
      </c>
      <c r="G9445">
        <v>-2</v>
      </c>
    </row>
    <row r="9446" spans="1:7" x14ac:dyDescent="0.4">
      <c r="A9446" t="s">
        <v>40</v>
      </c>
      <c r="B9446">
        <v>2016</v>
      </c>
      <c r="C9446" t="s">
        <v>38</v>
      </c>
      <c r="D9446" t="s">
        <v>51</v>
      </c>
      <c r="E9446" t="s">
        <v>27</v>
      </c>
      <c r="F9446" t="s">
        <v>7</v>
      </c>
      <c r="G9446">
        <v>1</v>
      </c>
    </row>
    <row r="9447" spans="1:7" x14ac:dyDescent="0.4">
      <c r="A9447" t="s">
        <v>40</v>
      </c>
      <c r="B9447">
        <v>2016</v>
      </c>
      <c r="C9447" t="s">
        <v>38</v>
      </c>
      <c r="D9447" t="s">
        <v>51</v>
      </c>
      <c r="E9447" t="s">
        <v>28</v>
      </c>
      <c r="F9447" t="s">
        <v>7</v>
      </c>
      <c r="G9447">
        <v>2</v>
      </c>
    </row>
    <row r="9448" spans="1:7" x14ac:dyDescent="0.4">
      <c r="A9448" t="s">
        <v>40</v>
      </c>
      <c r="B9448">
        <v>2016</v>
      </c>
      <c r="C9448" t="s">
        <v>38</v>
      </c>
      <c r="D9448" t="s">
        <v>51</v>
      </c>
      <c r="E9448" t="s">
        <v>29</v>
      </c>
      <c r="F9448" t="s">
        <v>7</v>
      </c>
      <c r="G9448">
        <v>0</v>
      </c>
    </row>
    <row r="9449" spans="1:7" x14ac:dyDescent="0.4">
      <c r="A9449" t="s">
        <v>40</v>
      </c>
      <c r="B9449">
        <v>2016</v>
      </c>
      <c r="C9449" t="s">
        <v>38</v>
      </c>
      <c r="D9449" t="s">
        <v>51</v>
      </c>
      <c r="E9449" t="s">
        <v>30</v>
      </c>
      <c r="F9449" t="s">
        <v>7</v>
      </c>
      <c r="G9449">
        <v>-1</v>
      </c>
    </row>
    <row r="9450" spans="1:7" x14ac:dyDescent="0.4">
      <c r="A9450" t="s">
        <v>40</v>
      </c>
      <c r="B9450">
        <v>2016</v>
      </c>
      <c r="C9450" t="s">
        <v>38</v>
      </c>
      <c r="D9450" t="s">
        <v>51</v>
      </c>
      <c r="E9450" t="s">
        <v>31</v>
      </c>
      <c r="F9450" t="s">
        <v>7</v>
      </c>
      <c r="G9450">
        <v>-1</v>
      </c>
    </row>
    <row r="9451" spans="1:7" x14ac:dyDescent="0.4">
      <c r="A9451" t="s">
        <v>40</v>
      </c>
      <c r="B9451">
        <v>2016</v>
      </c>
      <c r="C9451" t="s">
        <v>38</v>
      </c>
      <c r="D9451" t="s">
        <v>51</v>
      </c>
      <c r="E9451" t="s">
        <v>32</v>
      </c>
      <c r="F9451" t="s">
        <v>7</v>
      </c>
      <c r="G9451">
        <v>2</v>
      </c>
    </row>
    <row r="9452" spans="1:7" x14ac:dyDescent="0.4">
      <c r="A9452" t="s">
        <v>40</v>
      </c>
      <c r="B9452">
        <v>2016</v>
      </c>
      <c r="C9452" t="s">
        <v>38</v>
      </c>
      <c r="D9452" t="s">
        <v>51</v>
      </c>
      <c r="E9452" t="s">
        <v>33</v>
      </c>
      <c r="F9452" t="s">
        <v>7</v>
      </c>
      <c r="G9452">
        <v>1</v>
      </c>
    </row>
    <row r="9453" spans="1:7" x14ac:dyDescent="0.4">
      <c r="A9453" t="s">
        <v>40</v>
      </c>
      <c r="B9453">
        <v>2016</v>
      </c>
      <c r="C9453" t="s">
        <v>38</v>
      </c>
      <c r="D9453" t="s">
        <v>51</v>
      </c>
      <c r="E9453" t="s">
        <v>34</v>
      </c>
      <c r="F9453" t="s">
        <v>7</v>
      </c>
      <c r="G9453">
        <v>-2</v>
      </c>
    </row>
    <row r="9454" spans="1:7" x14ac:dyDescent="0.4">
      <c r="A9454" t="s">
        <v>40</v>
      </c>
      <c r="B9454">
        <v>2016</v>
      </c>
      <c r="C9454" t="s">
        <v>38</v>
      </c>
      <c r="D9454" t="s">
        <v>51</v>
      </c>
      <c r="E9454" t="s">
        <v>35</v>
      </c>
      <c r="F9454" t="s">
        <v>7</v>
      </c>
      <c r="G9454">
        <v>1</v>
      </c>
    </row>
    <row r="9455" spans="1:7" x14ac:dyDescent="0.4">
      <c r="A9455" t="s">
        <v>40</v>
      </c>
      <c r="B9455">
        <v>2016</v>
      </c>
      <c r="C9455" t="s">
        <v>38</v>
      </c>
      <c r="D9455" t="s">
        <v>51</v>
      </c>
      <c r="E9455" t="s">
        <v>36</v>
      </c>
      <c r="F9455" t="s">
        <v>7</v>
      </c>
      <c r="G9455">
        <v>3</v>
      </c>
    </row>
    <row r="9456" spans="1:7" x14ac:dyDescent="0.4">
      <c r="A9456" t="s">
        <v>40</v>
      </c>
      <c r="B9456">
        <v>2016</v>
      </c>
      <c r="C9456" t="s">
        <v>38</v>
      </c>
      <c r="D9456" t="s">
        <v>51</v>
      </c>
      <c r="E9456" t="s">
        <v>37</v>
      </c>
      <c r="F9456" t="s">
        <v>7</v>
      </c>
      <c r="G9456">
        <v>1</v>
      </c>
    </row>
    <row r="9457" spans="1:7" x14ac:dyDescent="0.4">
      <c r="A9457" t="s">
        <v>40</v>
      </c>
      <c r="B9457">
        <v>2016</v>
      </c>
      <c r="C9457" t="s">
        <v>38</v>
      </c>
      <c r="D9457" t="s">
        <v>52</v>
      </c>
      <c r="E9457" t="s">
        <v>6</v>
      </c>
      <c r="F9457" t="s">
        <v>7</v>
      </c>
      <c r="G9457">
        <v>253</v>
      </c>
    </row>
    <row r="9458" spans="1:7" x14ac:dyDescent="0.4">
      <c r="A9458" t="s">
        <v>40</v>
      </c>
      <c r="B9458">
        <v>2016</v>
      </c>
      <c r="C9458" t="s">
        <v>38</v>
      </c>
      <c r="D9458" t="s">
        <v>52</v>
      </c>
      <c r="E9458" t="s">
        <v>8</v>
      </c>
      <c r="F9458" t="s">
        <v>7</v>
      </c>
      <c r="G9458">
        <v>1</v>
      </c>
    </row>
    <row r="9459" spans="1:7" x14ac:dyDescent="0.4">
      <c r="A9459" t="s">
        <v>40</v>
      </c>
      <c r="B9459">
        <v>2016</v>
      </c>
      <c r="C9459" t="s">
        <v>38</v>
      </c>
      <c r="D9459" t="s">
        <v>52</v>
      </c>
      <c r="E9459" t="s">
        <v>9</v>
      </c>
      <c r="F9459" t="s">
        <v>7</v>
      </c>
      <c r="G9459">
        <v>32</v>
      </c>
    </row>
    <row r="9460" spans="1:7" x14ac:dyDescent="0.4">
      <c r="A9460" t="s">
        <v>40</v>
      </c>
      <c r="B9460">
        <v>2016</v>
      </c>
      <c r="C9460" t="s">
        <v>38</v>
      </c>
      <c r="D9460" t="s">
        <v>52</v>
      </c>
      <c r="E9460" t="s">
        <v>10</v>
      </c>
      <c r="F9460" t="s">
        <v>7</v>
      </c>
      <c r="G9460">
        <v>29</v>
      </c>
    </row>
    <row r="9461" spans="1:7" x14ac:dyDescent="0.4">
      <c r="A9461" t="s">
        <v>40</v>
      </c>
      <c r="B9461">
        <v>2016</v>
      </c>
      <c r="C9461" t="s">
        <v>38</v>
      </c>
      <c r="D9461" t="s">
        <v>52</v>
      </c>
      <c r="E9461" t="s">
        <v>11</v>
      </c>
      <c r="F9461" t="s">
        <v>7</v>
      </c>
      <c r="G9461">
        <v>26</v>
      </c>
    </row>
    <row r="9462" spans="1:7" x14ac:dyDescent="0.4">
      <c r="A9462" t="s">
        <v>40</v>
      </c>
      <c r="B9462">
        <v>2016</v>
      </c>
      <c r="C9462" t="s">
        <v>38</v>
      </c>
      <c r="D9462" t="s">
        <v>52</v>
      </c>
      <c r="E9462" t="s">
        <v>12</v>
      </c>
      <c r="F9462" t="s">
        <v>7</v>
      </c>
      <c r="G9462">
        <v>0</v>
      </c>
    </row>
    <row r="9463" spans="1:7" x14ac:dyDescent="0.4">
      <c r="A9463" t="s">
        <v>40</v>
      </c>
      <c r="B9463">
        <v>2016</v>
      </c>
      <c r="C9463" t="s">
        <v>38</v>
      </c>
      <c r="D9463" t="s">
        <v>52</v>
      </c>
      <c r="E9463" t="s">
        <v>13</v>
      </c>
      <c r="F9463" t="s">
        <v>7</v>
      </c>
      <c r="G9463">
        <v>19</v>
      </c>
    </row>
    <row r="9464" spans="1:7" x14ac:dyDescent="0.4">
      <c r="A9464" t="s">
        <v>40</v>
      </c>
      <c r="B9464">
        <v>2016</v>
      </c>
      <c r="C9464" t="s">
        <v>38</v>
      </c>
      <c r="D9464" t="s">
        <v>52</v>
      </c>
      <c r="E9464" t="s">
        <v>14</v>
      </c>
      <c r="F9464" t="s">
        <v>7</v>
      </c>
      <c r="G9464">
        <v>14</v>
      </c>
    </row>
    <row r="9465" spans="1:7" x14ac:dyDescent="0.4">
      <c r="A9465" t="s">
        <v>40</v>
      </c>
      <c r="B9465">
        <v>2016</v>
      </c>
      <c r="C9465" t="s">
        <v>38</v>
      </c>
      <c r="D9465" t="s">
        <v>52</v>
      </c>
      <c r="E9465" t="s">
        <v>15</v>
      </c>
      <c r="F9465" t="s">
        <v>7</v>
      </c>
      <c r="G9465">
        <v>-5</v>
      </c>
    </row>
    <row r="9466" spans="1:7" x14ac:dyDescent="0.4">
      <c r="A9466" t="s">
        <v>40</v>
      </c>
      <c r="B9466">
        <v>2016</v>
      </c>
      <c r="C9466" t="s">
        <v>38</v>
      </c>
      <c r="D9466" t="s">
        <v>52</v>
      </c>
      <c r="E9466" t="s">
        <v>16</v>
      </c>
      <c r="F9466" t="s">
        <v>7</v>
      </c>
      <c r="G9466">
        <v>-2</v>
      </c>
    </row>
    <row r="9467" spans="1:7" x14ac:dyDescent="0.4">
      <c r="A9467" t="s">
        <v>40</v>
      </c>
      <c r="B9467">
        <v>2016</v>
      </c>
      <c r="C9467" t="s">
        <v>38</v>
      </c>
      <c r="D9467" t="s">
        <v>52</v>
      </c>
      <c r="E9467" t="s">
        <v>17</v>
      </c>
      <c r="F9467" t="s">
        <v>7</v>
      </c>
      <c r="G9467">
        <v>17</v>
      </c>
    </row>
    <row r="9468" spans="1:7" x14ac:dyDescent="0.4">
      <c r="A9468" t="s">
        <v>40</v>
      </c>
      <c r="B9468">
        <v>2016</v>
      </c>
      <c r="C9468" t="s">
        <v>38</v>
      </c>
      <c r="D9468" t="s">
        <v>52</v>
      </c>
      <c r="E9468" t="s">
        <v>18</v>
      </c>
      <c r="F9468" t="s">
        <v>7</v>
      </c>
      <c r="G9468">
        <v>16</v>
      </c>
    </row>
    <row r="9469" spans="1:7" x14ac:dyDescent="0.4">
      <c r="A9469" t="s">
        <v>40</v>
      </c>
      <c r="B9469">
        <v>2016</v>
      </c>
      <c r="C9469" t="s">
        <v>38</v>
      </c>
      <c r="D9469" t="s">
        <v>52</v>
      </c>
      <c r="E9469" t="s">
        <v>19</v>
      </c>
      <c r="F9469" t="s">
        <v>7</v>
      </c>
      <c r="G9469">
        <v>-6</v>
      </c>
    </row>
    <row r="9470" spans="1:7" x14ac:dyDescent="0.4">
      <c r="A9470" t="s">
        <v>40</v>
      </c>
      <c r="B9470">
        <v>2016</v>
      </c>
      <c r="C9470" t="s">
        <v>38</v>
      </c>
      <c r="D9470" t="s">
        <v>52</v>
      </c>
      <c r="E9470" t="s">
        <v>20</v>
      </c>
      <c r="F9470" t="s">
        <v>7</v>
      </c>
      <c r="G9470">
        <v>-5</v>
      </c>
    </row>
    <row r="9471" spans="1:7" x14ac:dyDescent="0.4">
      <c r="A9471" t="s">
        <v>40</v>
      </c>
      <c r="B9471">
        <v>2016</v>
      </c>
      <c r="C9471" t="s">
        <v>38</v>
      </c>
      <c r="D9471" t="s">
        <v>52</v>
      </c>
      <c r="E9471" t="s">
        <v>21</v>
      </c>
      <c r="F9471" t="s">
        <v>7</v>
      </c>
      <c r="G9471">
        <v>3</v>
      </c>
    </row>
    <row r="9472" spans="1:7" x14ac:dyDescent="0.4">
      <c r="A9472" t="s">
        <v>40</v>
      </c>
      <c r="B9472">
        <v>2016</v>
      </c>
      <c r="C9472" t="s">
        <v>38</v>
      </c>
      <c r="D9472" t="s">
        <v>52</v>
      </c>
      <c r="E9472" t="s">
        <v>22</v>
      </c>
      <c r="F9472" t="s">
        <v>7</v>
      </c>
      <c r="G9472">
        <v>14</v>
      </c>
    </row>
    <row r="9473" spans="1:7" x14ac:dyDescent="0.4">
      <c r="A9473" t="s">
        <v>40</v>
      </c>
      <c r="B9473">
        <v>2016</v>
      </c>
      <c r="C9473" t="s">
        <v>38</v>
      </c>
      <c r="D9473" t="s">
        <v>52</v>
      </c>
      <c r="E9473" t="s">
        <v>23</v>
      </c>
      <c r="F9473" t="s">
        <v>7</v>
      </c>
      <c r="G9473">
        <v>7</v>
      </c>
    </row>
    <row r="9474" spans="1:7" x14ac:dyDescent="0.4">
      <c r="A9474" t="s">
        <v>40</v>
      </c>
      <c r="B9474">
        <v>2016</v>
      </c>
      <c r="C9474" t="s">
        <v>38</v>
      </c>
      <c r="D9474" t="s">
        <v>52</v>
      </c>
      <c r="E9474" t="s">
        <v>24</v>
      </c>
      <c r="F9474" t="s">
        <v>7</v>
      </c>
      <c r="G9474">
        <v>67</v>
      </c>
    </row>
    <row r="9475" spans="1:7" x14ac:dyDescent="0.4">
      <c r="A9475" t="s">
        <v>40</v>
      </c>
      <c r="B9475">
        <v>2016</v>
      </c>
      <c r="C9475" t="s">
        <v>38</v>
      </c>
      <c r="D9475" t="s">
        <v>52</v>
      </c>
      <c r="E9475" t="s">
        <v>25</v>
      </c>
      <c r="F9475" t="s">
        <v>7</v>
      </c>
      <c r="G9475">
        <v>20</v>
      </c>
    </row>
    <row r="9476" spans="1:7" x14ac:dyDescent="0.4">
      <c r="A9476" t="s">
        <v>40</v>
      </c>
      <c r="B9476">
        <v>2016</v>
      </c>
      <c r="C9476" t="s">
        <v>38</v>
      </c>
      <c r="D9476" t="s">
        <v>52</v>
      </c>
      <c r="E9476" t="s">
        <v>26</v>
      </c>
      <c r="F9476" t="s">
        <v>7</v>
      </c>
      <c r="G9476">
        <v>7</v>
      </c>
    </row>
    <row r="9477" spans="1:7" x14ac:dyDescent="0.4">
      <c r="A9477" t="s">
        <v>40</v>
      </c>
      <c r="B9477">
        <v>2016</v>
      </c>
      <c r="C9477" t="s">
        <v>38</v>
      </c>
      <c r="D9477" t="s">
        <v>52</v>
      </c>
      <c r="E9477" t="s">
        <v>27</v>
      </c>
      <c r="F9477" t="s">
        <v>7</v>
      </c>
      <c r="G9477">
        <v>4</v>
      </c>
    </row>
    <row r="9478" spans="1:7" x14ac:dyDescent="0.4">
      <c r="A9478" t="s">
        <v>40</v>
      </c>
      <c r="B9478">
        <v>2016</v>
      </c>
      <c r="C9478" t="s">
        <v>38</v>
      </c>
      <c r="D9478" t="s">
        <v>52</v>
      </c>
      <c r="E9478" t="s">
        <v>28</v>
      </c>
      <c r="F9478" t="s">
        <v>7</v>
      </c>
      <c r="G9478">
        <v>26</v>
      </c>
    </row>
    <row r="9479" spans="1:7" x14ac:dyDescent="0.4">
      <c r="A9479" t="s">
        <v>40</v>
      </c>
      <c r="B9479">
        <v>2016</v>
      </c>
      <c r="C9479" t="s">
        <v>38</v>
      </c>
      <c r="D9479" t="s">
        <v>52</v>
      </c>
      <c r="E9479" t="s">
        <v>29</v>
      </c>
      <c r="F9479" t="s">
        <v>7</v>
      </c>
      <c r="G9479">
        <v>-8</v>
      </c>
    </row>
    <row r="9480" spans="1:7" x14ac:dyDescent="0.4">
      <c r="A9480" t="s">
        <v>40</v>
      </c>
      <c r="B9480">
        <v>2016</v>
      </c>
      <c r="C9480" t="s">
        <v>38</v>
      </c>
      <c r="D9480" t="s">
        <v>52</v>
      </c>
      <c r="E9480" t="s">
        <v>30</v>
      </c>
      <c r="F9480" t="s">
        <v>7</v>
      </c>
      <c r="G9480">
        <v>-9</v>
      </c>
    </row>
    <row r="9481" spans="1:7" x14ac:dyDescent="0.4">
      <c r="A9481" t="s">
        <v>40</v>
      </c>
      <c r="B9481">
        <v>2016</v>
      </c>
      <c r="C9481" t="s">
        <v>38</v>
      </c>
      <c r="D9481" t="s">
        <v>52</v>
      </c>
      <c r="E9481" t="s">
        <v>31</v>
      </c>
      <c r="F9481" t="s">
        <v>7</v>
      </c>
      <c r="G9481">
        <v>-2</v>
      </c>
    </row>
    <row r="9482" spans="1:7" x14ac:dyDescent="0.4">
      <c r="A9482" t="s">
        <v>40</v>
      </c>
      <c r="B9482">
        <v>2016</v>
      </c>
      <c r="C9482" t="s">
        <v>38</v>
      </c>
      <c r="D9482" t="s">
        <v>52</v>
      </c>
      <c r="E9482" t="s">
        <v>32</v>
      </c>
      <c r="F9482" t="s">
        <v>7</v>
      </c>
      <c r="G9482">
        <v>0</v>
      </c>
    </row>
    <row r="9483" spans="1:7" x14ac:dyDescent="0.4">
      <c r="A9483" t="s">
        <v>40</v>
      </c>
      <c r="B9483">
        <v>2016</v>
      </c>
      <c r="C9483" t="s">
        <v>38</v>
      </c>
      <c r="D9483" t="s">
        <v>52</v>
      </c>
      <c r="E9483" t="s">
        <v>33</v>
      </c>
      <c r="F9483" t="s">
        <v>7</v>
      </c>
      <c r="G9483">
        <v>2</v>
      </c>
    </row>
    <row r="9484" spans="1:7" x14ac:dyDescent="0.4">
      <c r="A9484" t="s">
        <v>40</v>
      </c>
      <c r="B9484">
        <v>2016</v>
      </c>
      <c r="C9484" t="s">
        <v>38</v>
      </c>
      <c r="D9484" t="s">
        <v>52</v>
      </c>
      <c r="E9484" t="s">
        <v>34</v>
      </c>
      <c r="F9484" t="s">
        <v>7</v>
      </c>
      <c r="G9484">
        <v>0</v>
      </c>
    </row>
    <row r="9485" spans="1:7" x14ac:dyDescent="0.4">
      <c r="A9485" t="s">
        <v>40</v>
      </c>
      <c r="B9485">
        <v>2016</v>
      </c>
      <c r="C9485" t="s">
        <v>38</v>
      </c>
      <c r="D9485" t="s">
        <v>52</v>
      </c>
      <c r="E9485" t="s">
        <v>35</v>
      </c>
      <c r="F9485" t="s">
        <v>7</v>
      </c>
      <c r="G9485">
        <v>0</v>
      </c>
    </row>
    <row r="9486" spans="1:7" x14ac:dyDescent="0.4">
      <c r="A9486" t="s">
        <v>40</v>
      </c>
      <c r="B9486">
        <v>2016</v>
      </c>
      <c r="C9486" t="s">
        <v>38</v>
      </c>
      <c r="D9486" t="s">
        <v>52</v>
      </c>
      <c r="E9486" t="s">
        <v>36</v>
      </c>
      <c r="F9486" t="s">
        <v>7</v>
      </c>
      <c r="G9486">
        <v>-10</v>
      </c>
    </row>
    <row r="9487" spans="1:7" x14ac:dyDescent="0.4">
      <c r="A9487" t="s">
        <v>40</v>
      </c>
      <c r="B9487">
        <v>2016</v>
      </c>
      <c r="C9487" t="s">
        <v>38</v>
      </c>
      <c r="D9487" t="s">
        <v>52</v>
      </c>
      <c r="E9487" t="s">
        <v>37</v>
      </c>
      <c r="F9487" t="s">
        <v>7</v>
      </c>
      <c r="G9487">
        <v>-4</v>
      </c>
    </row>
    <row r="9488" spans="1:7" x14ac:dyDescent="0.4">
      <c r="A9488" t="s">
        <v>40</v>
      </c>
      <c r="B9488">
        <v>2016</v>
      </c>
      <c r="C9488" t="s">
        <v>38</v>
      </c>
      <c r="D9488" t="s">
        <v>53</v>
      </c>
      <c r="E9488" t="s">
        <v>6</v>
      </c>
      <c r="F9488" t="s">
        <v>7</v>
      </c>
      <c r="G9488">
        <v>357</v>
      </c>
    </row>
    <row r="9489" spans="1:7" x14ac:dyDescent="0.4">
      <c r="A9489" t="s">
        <v>40</v>
      </c>
      <c r="B9489">
        <v>2016</v>
      </c>
      <c r="C9489" t="s">
        <v>38</v>
      </c>
      <c r="D9489" t="s">
        <v>53</v>
      </c>
      <c r="E9489" t="s">
        <v>8</v>
      </c>
      <c r="F9489" t="s">
        <v>7</v>
      </c>
      <c r="G9489">
        <v>-14</v>
      </c>
    </row>
    <row r="9490" spans="1:7" x14ac:dyDescent="0.4">
      <c r="A9490" t="s">
        <v>40</v>
      </c>
      <c r="B9490">
        <v>2016</v>
      </c>
      <c r="C9490" t="s">
        <v>38</v>
      </c>
      <c r="D9490" t="s">
        <v>53</v>
      </c>
      <c r="E9490" t="s">
        <v>9</v>
      </c>
      <c r="F9490" t="s">
        <v>7</v>
      </c>
      <c r="G9490">
        <v>6</v>
      </c>
    </row>
    <row r="9491" spans="1:7" x14ac:dyDescent="0.4">
      <c r="A9491" t="s">
        <v>40</v>
      </c>
      <c r="B9491">
        <v>2016</v>
      </c>
      <c r="C9491" t="s">
        <v>38</v>
      </c>
      <c r="D9491" t="s">
        <v>53</v>
      </c>
      <c r="E9491" t="s">
        <v>10</v>
      </c>
      <c r="F9491" t="s">
        <v>7</v>
      </c>
      <c r="G9491">
        <v>31</v>
      </c>
    </row>
    <row r="9492" spans="1:7" x14ac:dyDescent="0.4">
      <c r="A9492" t="s">
        <v>40</v>
      </c>
      <c r="B9492">
        <v>2016</v>
      </c>
      <c r="C9492" t="s">
        <v>38</v>
      </c>
      <c r="D9492" t="s">
        <v>53</v>
      </c>
      <c r="E9492" t="s">
        <v>11</v>
      </c>
      <c r="F9492" t="s">
        <v>7</v>
      </c>
      <c r="G9492">
        <v>12</v>
      </c>
    </row>
    <row r="9493" spans="1:7" x14ac:dyDescent="0.4">
      <c r="A9493" t="s">
        <v>40</v>
      </c>
      <c r="B9493">
        <v>2016</v>
      </c>
      <c r="C9493" t="s">
        <v>38</v>
      </c>
      <c r="D9493" t="s">
        <v>53</v>
      </c>
      <c r="E9493" t="s">
        <v>12</v>
      </c>
      <c r="F9493" t="s">
        <v>7</v>
      </c>
      <c r="G9493">
        <v>3</v>
      </c>
    </row>
    <row r="9494" spans="1:7" x14ac:dyDescent="0.4">
      <c r="A9494" t="s">
        <v>40</v>
      </c>
      <c r="B9494">
        <v>2016</v>
      </c>
      <c r="C9494" t="s">
        <v>38</v>
      </c>
      <c r="D9494" t="s">
        <v>53</v>
      </c>
      <c r="E9494" t="s">
        <v>13</v>
      </c>
      <c r="F9494" t="s">
        <v>7</v>
      </c>
      <c r="G9494">
        <v>55</v>
      </c>
    </row>
    <row r="9495" spans="1:7" x14ac:dyDescent="0.4">
      <c r="A9495" t="s">
        <v>40</v>
      </c>
      <c r="B9495">
        <v>2016</v>
      </c>
      <c r="C9495" t="s">
        <v>38</v>
      </c>
      <c r="D9495" t="s">
        <v>53</v>
      </c>
      <c r="E9495" t="s">
        <v>14</v>
      </c>
      <c r="F9495" t="s">
        <v>7</v>
      </c>
      <c r="G9495">
        <v>11</v>
      </c>
    </row>
    <row r="9496" spans="1:7" x14ac:dyDescent="0.4">
      <c r="A9496" t="s">
        <v>40</v>
      </c>
      <c r="B9496">
        <v>2016</v>
      </c>
      <c r="C9496" t="s">
        <v>38</v>
      </c>
      <c r="D9496" t="s">
        <v>53</v>
      </c>
      <c r="E9496" t="s">
        <v>15</v>
      </c>
      <c r="F9496" t="s">
        <v>7</v>
      </c>
      <c r="G9496">
        <v>4</v>
      </c>
    </row>
    <row r="9497" spans="1:7" x14ac:dyDescent="0.4">
      <c r="A9497" t="s">
        <v>40</v>
      </c>
      <c r="B9497">
        <v>2016</v>
      </c>
      <c r="C9497" t="s">
        <v>38</v>
      </c>
      <c r="D9497" t="s">
        <v>53</v>
      </c>
      <c r="E9497" t="s">
        <v>16</v>
      </c>
      <c r="F9497" t="s">
        <v>7</v>
      </c>
      <c r="G9497">
        <v>9</v>
      </c>
    </row>
    <row r="9498" spans="1:7" x14ac:dyDescent="0.4">
      <c r="A9498" t="s">
        <v>40</v>
      </c>
      <c r="B9498">
        <v>2016</v>
      </c>
      <c r="C9498" t="s">
        <v>38</v>
      </c>
      <c r="D9498" t="s">
        <v>53</v>
      </c>
      <c r="E9498" t="s">
        <v>17</v>
      </c>
      <c r="F9498" t="s">
        <v>7</v>
      </c>
      <c r="G9498">
        <v>-6</v>
      </c>
    </row>
    <row r="9499" spans="1:7" x14ac:dyDescent="0.4">
      <c r="A9499" t="s">
        <v>40</v>
      </c>
      <c r="B9499">
        <v>2016</v>
      </c>
      <c r="C9499" t="s">
        <v>38</v>
      </c>
      <c r="D9499" t="s">
        <v>53</v>
      </c>
      <c r="E9499" t="s">
        <v>18</v>
      </c>
      <c r="F9499" t="s">
        <v>7</v>
      </c>
      <c r="G9499">
        <v>52</v>
      </c>
    </row>
    <row r="9500" spans="1:7" x14ac:dyDescent="0.4">
      <c r="A9500" t="s">
        <v>40</v>
      </c>
      <c r="B9500">
        <v>2016</v>
      </c>
      <c r="C9500" t="s">
        <v>38</v>
      </c>
      <c r="D9500" t="s">
        <v>53</v>
      </c>
      <c r="E9500" t="s">
        <v>19</v>
      </c>
      <c r="F9500" t="s">
        <v>7</v>
      </c>
      <c r="G9500">
        <v>12</v>
      </c>
    </row>
    <row r="9501" spans="1:7" x14ac:dyDescent="0.4">
      <c r="A9501" t="s">
        <v>40</v>
      </c>
      <c r="B9501">
        <v>2016</v>
      </c>
      <c r="C9501" t="s">
        <v>38</v>
      </c>
      <c r="D9501" t="s">
        <v>53</v>
      </c>
      <c r="E9501" t="s">
        <v>20</v>
      </c>
      <c r="F9501" t="s">
        <v>7</v>
      </c>
      <c r="G9501">
        <v>-7</v>
      </c>
    </row>
    <row r="9502" spans="1:7" x14ac:dyDescent="0.4">
      <c r="A9502" t="s">
        <v>40</v>
      </c>
      <c r="B9502">
        <v>2016</v>
      </c>
      <c r="C9502" t="s">
        <v>38</v>
      </c>
      <c r="D9502" t="s">
        <v>53</v>
      </c>
      <c r="E9502" t="s">
        <v>21</v>
      </c>
      <c r="F9502" t="s">
        <v>7</v>
      </c>
      <c r="G9502">
        <v>14</v>
      </c>
    </row>
    <row r="9503" spans="1:7" x14ac:dyDescent="0.4">
      <c r="A9503" t="s">
        <v>40</v>
      </c>
      <c r="B9503">
        <v>2016</v>
      </c>
      <c r="C9503" t="s">
        <v>38</v>
      </c>
      <c r="D9503" t="s">
        <v>53</v>
      </c>
      <c r="E9503" t="s">
        <v>22</v>
      </c>
      <c r="F9503" t="s">
        <v>7</v>
      </c>
      <c r="G9503">
        <v>11</v>
      </c>
    </row>
    <row r="9504" spans="1:7" x14ac:dyDescent="0.4">
      <c r="A9504" t="s">
        <v>40</v>
      </c>
      <c r="B9504">
        <v>2016</v>
      </c>
      <c r="C9504" t="s">
        <v>38</v>
      </c>
      <c r="D9504" t="s">
        <v>53</v>
      </c>
      <c r="E9504" t="s">
        <v>23</v>
      </c>
      <c r="F9504" t="s">
        <v>7</v>
      </c>
      <c r="G9504">
        <v>-3</v>
      </c>
    </row>
    <row r="9505" spans="1:7" x14ac:dyDescent="0.4">
      <c r="A9505" t="s">
        <v>40</v>
      </c>
      <c r="B9505">
        <v>2016</v>
      </c>
      <c r="C9505" t="s">
        <v>38</v>
      </c>
      <c r="D9505" t="s">
        <v>53</v>
      </c>
      <c r="E9505" t="s">
        <v>24</v>
      </c>
      <c r="F9505" t="s">
        <v>7</v>
      </c>
      <c r="G9505">
        <v>76</v>
      </c>
    </row>
    <row r="9506" spans="1:7" x14ac:dyDescent="0.4">
      <c r="A9506" t="s">
        <v>40</v>
      </c>
      <c r="B9506">
        <v>2016</v>
      </c>
      <c r="C9506" t="s">
        <v>38</v>
      </c>
      <c r="D9506" t="s">
        <v>53</v>
      </c>
      <c r="E9506" t="s">
        <v>25</v>
      </c>
      <c r="F9506" t="s">
        <v>7</v>
      </c>
      <c r="G9506">
        <v>25</v>
      </c>
    </row>
    <row r="9507" spans="1:7" x14ac:dyDescent="0.4">
      <c r="A9507" t="s">
        <v>40</v>
      </c>
      <c r="B9507">
        <v>2016</v>
      </c>
      <c r="C9507" t="s">
        <v>38</v>
      </c>
      <c r="D9507" t="s">
        <v>53</v>
      </c>
      <c r="E9507" t="s">
        <v>26</v>
      </c>
      <c r="F9507" t="s">
        <v>7</v>
      </c>
      <c r="G9507">
        <v>-12</v>
      </c>
    </row>
    <row r="9508" spans="1:7" x14ac:dyDescent="0.4">
      <c r="A9508" t="s">
        <v>40</v>
      </c>
      <c r="B9508">
        <v>2016</v>
      </c>
      <c r="C9508" t="s">
        <v>38</v>
      </c>
      <c r="D9508" t="s">
        <v>53</v>
      </c>
      <c r="E9508" t="s">
        <v>27</v>
      </c>
      <c r="F9508" t="s">
        <v>7</v>
      </c>
      <c r="G9508">
        <v>11</v>
      </c>
    </row>
    <row r="9509" spans="1:7" x14ac:dyDescent="0.4">
      <c r="A9509" t="s">
        <v>40</v>
      </c>
      <c r="B9509">
        <v>2016</v>
      </c>
      <c r="C9509" t="s">
        <v>38</v>
      </c>
      <c r="D9509" t="s">
        <v>53</v>
      </c>
      <c r="E9509" t="s">
        <v>28</v>
      </c>
      <c r="F9509" t="s">
        <v>7</v>
      </c>
      <c r="G9509">
        <v>7</v>
      </c>
    </row>
    <row r="9510" spans="1:7" x14ac:dyDescent="0.4">
      <c r="A9510" t="s">
        <v>40</v>
      </c>
      <c r="B9510">
        <v>2016</v>
      </c>
      <c r="C9510" t="s">
        <v>38</v>
      </c>
      <c r="D9510" t="s">
        <v>53</v>
      </c>
      <c r="E9510" t="s">
        <v>29</v>
      </c>
      <c r="F9510" t="s">
        <v>7</v>
      </c>
      <c r="G9510">
        <v>17</v>
      </c>
    </row>
    <row r="9511" spans="1:7" x14ac:dyDescent="0.4">
      <c r="A9511" t="s">
        <v>40</v>
      </c>
      <c r="B9511">
        <v>2016</v>
      </c>
      <c r="C9511" t="s">
        <v>38</v>
      </c>
      <c r="D9511" t="s">
        <v>53</v>
      </c>
      <c r="E9511" t="s">
        <v>30</v>
      </c>
      <c r="F9511" t="s">
        <v>7</v>
      </c>
      <c r="G9511">
        <v>5</v>
      </c>
    </row>
    <row r="9512" spans="1:7" x14ac:dyDescent="0.4">
      <c r="A9512" t="s">
        <v>40</v>
      </c>
      <c r="B9512">
        <v>2016</v>
      </c>
      <c r="C9512" t="s">
        <v>38</v>
      </c>
      <c r="D9512" t="s">
        <v>53</v>
      </c>
      <c r="E9512" t="s">
        <v>31</v>
      </c>
      <c r="F9512" t="s">
        <v>7</v>
      </c>
      <c r="G9512">
        <v>-17</v>
      </c>
    </row>
    <row r="9513" spans="1:7" x14ac:dyDescent="0.4">
      <c r="A9513" t="s">
        <v>40</v>
      </c>
      <c r="B9513">
        <v>2016</v>
      </c>
      <c r="C9513" t="s">
        <v>38</v>
      </c>
      <c r="D9513" t="s">
        <v>53</v>
      </c>
      <c r="E9513" t="s">
        <v>32</v>
      </c>
      <c r="F9513" t="s">
        <v>7</v>
      </c>
      <c r="G9513">
        <v>21</v>
      </c>
    </row>
    <row r="9514" spans="1:7" x14ac:dyDescent="0.4">
      <c r="A9514" t="s">
        <v>40</v>
      </c>
      <c r="B9514">
        <v>2016</v>
      </c>
      <c r="C9514" t="s">
        <v>38</v>
      </c>
      <c r="D9514" t="s">
        <v>53</v>
      </c>
      <c r="E9514" t="s">
        <v>33</v>
      </c>
      <c r="F9514" t="s">
        <v>7</v>
      </c>
      <c r="G9514">
        <v>11</v>
      </c>
    </row>
    <row r="9515" spans="1:7" x14ac:dyDescent="0.4">
      <c r="A9515" t="s">
        <v>40</v>
      </c>
      <c r="B9515">
        <v>2016</v>
      </c>
      <c r="C9515" t="s">
        <v>38</v>
      </c>
      <c r="D9515" t="s">
        <v>53</v>
      </c>
      <c r="E9515" t="s">
        <v>34</v>
      </c>
      <c r="F9515" t="s">
        <v>7</v>
      </c>
      <c r="G9515">
        <v>-4</v>
      </c>
    </row>
    <row r="9516" spans="1:7" x14ac:dyDescent="0.4">
      <c r="A9516" t="s">
        <v>40</v>
      </c>
      <c r="B9516">
        <v>2016</v>
      </c>
      <c r="C9516" t="s">
        <v>38</v>
      </c>
      <c r="D9516" t="s">
        <v>53</v>
      </c>
      <c r="E9516" t="s">
        <v>35</v>
      </c>
      <c r="F9516" t="s">
        <v>7</v>
      </c>
      <c r="G9516">
        <v>5</v>
      </c>
    </row>
    <row r="9517" spans="1:7" x14ac:dyDescent="0.4">
      <c r="A9517" t="s">
        <v>40</v>
      </c>
      <c r="B9517">
        <v>2016</v>
      </c>
      <c r="C9517" t="s">
        <v>38</v>
      </c>
      <c r="D9517" t="s">
        <v>53</v>
      </c>
      <c r="E9517" t="s">
        <v>36</v>
      </c>
      <c r="F9517" t="s">
        <v>7</v>
      </c>
      <c r="G9517">
        <v>25</v>
      </c>
    </row>
    <row r="9518" spans="1:7" x14ac:dyDescent="0.4">
      <c r="A9518" t="s">
        <v>40</v>
      </c>
      <c r="B9518">
        <v>2016</v>
      </c>
      <c r="C9518" t="s">
        <v>38</v>
      </c>
      <c r="D9518" t="s">
        <v>53</v>
      </c>
      <c r="E9518" t="s">
        <v>37</v>
      </c>
      <c r="F9518" t="s">
        <v>7</v>
      </c>
      <c r="G9518">
        <v>-3</v>
      </c>
    </row>
    <row r="9519" spans="1:7" x14ac:dyDescent="0.4">
      <c r="A9519" t="s">
        <v>40</v>
      </c>
      <c r="B9519">
        <v>2016</v>
      </c>
      <c r="C9519" t="s">
        <v>38</v>
      </c>
      <c r="D9519" t="s">
        <v>54</v>
      </c>
      <c r="E9519" t="s">
        <v>6</v>
      </c>
      <c r="F9519" t="s">
        <v>7</v>
      </c>
      <c r="G9519">
        <v>-61</v>
      </c>
    </row>
    <row r="9520" spans="1:7" x14ac:dyDescent="0.4">
      <c r="A9520" t="s">
        <v>40</v>
      </c>
      <c r="B9520">
        <v>2016</v>
      </c>
      <c r="C9520" t="s">
        <v>38</v>
      </c>
      <c r="D9520" t="s">
        <v>54</v>
      </c>
      <c r="E9520" t="s">
        <v>8</v>
      </c>
      <c r="F9520" t="s">
        <v>7</v>
      </c>
      <c r="G9520">
        <v>6</v>
      </c>
    </row>
    <row r="9521" spans="1:7" x14ac:dyDescent="0.4">
      <c r="A9521" t="s">
        <v>40</v>
      </c>
      <c r="B9521">
        <v>2016</v>
      </c>
      <c r="C9521" t="s">
        <v>38</v>
      </c>
      <c r="D9521" t="s">
        <v>54</v>
      </c>
      <c r="E9521" t="s">
        <v>9</v>
      </c>
      <c r="F9521" t="s">
        <v>7</v>
      </c>
      <c r="G9521">
        <v>-7</v>
      </c>
    </row>
    <row r="9522" spans="1:7" x14ac:dyDescent="0.4">
      <c r="A9522" t="s">
        <v>40</v>
      </c>
      <c r="B9522">
        <v>2016</v>
      </c>
      <c r="C9522" t="s">
        <v>38</v>
      </c>
      <c r="D9522" t="s">
        <v>54</v>
      </c>
      <c r="E9522" t="s">
        <v>10</v>
      </c>
      <c r="F9522" t="s">
        <v>7</v>
      </c>
      <c r="G9522">
        <v>7</v>
      </c>
    </row>
    <row r="9523" spans="1:7" x14ac:dyDescent="0.4">
      <c r="A9523" t="s">
        <v>40</v>
      </c>
      <c r="B9523">
        <v>2016</v>
      </c>
      <c r="C9523" t="s">
        <v>38</v>
      </c>
      <c r="D9523" t="s">
        <v>54</v>
      </c>
      <c r="E9523" t="s">
        <v>11</v>
      </c>
      <c r="F9523" t="s">
        <v>7</v>
      </c>
      <c r="G9523">
        <v>-19</v>
      </c>
    </row>
    <row r="9524" spans="1:7" x14ac:dyDescent="0.4">
      <c r="A9524" t="s">
        <v>40</v>
      </c>
      <c r="B9524">
        <v>2016</v>
      </c>
      <c r="C9524" t="s">
        <v>38</v>
      </c>
      <c r="D9524" t="s">
        <v>54</v>
      </c>
      <c r="E9524" t="s">
        <v>12</v>
      </c>
      <c r="F9524" t="s">
        <v>7</v>
      </c>
      <c r="G9524">
        <v>0</v>
      </c>
    </row>
    <row r="9525" spans="1:7" x14ac:dyDescent="0.4">
      <c r="A9525" t="s">
        <v>40</v>
      </c>
      <c r="B9525">
        <v>2016</v>
      </c>
      <c r="C9525" t="s">
        <v>38</v>
      </c>
      <c r="D9525" t="s">
        <v>54</v>
      </c>
      <c r="E9525" t="s">
        <v>13</v>
      </c>
      <c r="F9525" t="s">
        <v>7</v>
      </c>
      <c r="G9525">
        <v>16</v>
      </c>
    </row>
    <row r="9526" spans="1:7" x14ac:dyDescent="0.4">
      <c r="A9526" t="s">
        <v>40</v>
      </c>
      <c r="B9526">
        <v>2016</v>
      </c>
      <c r="C9526" t="s">
        <v>38</v>
      </c>
      <c r="D9526" t="s">
        <v>54</v>
      </c>
      <c r="E9526" t="s">
        <v>14</v>
      </c>
      <c r="F9526" t="s">
        <v>7</v>
      </c>
      <c r="G9526">
        <v>-16</v>
      </c>
    </row>
    <row r="9527" spans="1:7" x14ac:dyDescent="0.4">
      <c r="A9527" t="s">
        <v>40</v>
      </c>
      <c r="B9527">
        <v>2016</v>
      </c>
      <c r="C9527" t="s">
        <v>38</v>
      </c>
      <c r="D9527" t="s">
        <v>54</v>
      </c>
      <c r="E9527" t="s">
        <v>15</v>
      </c>
      <c r="F9527" t="s">
        <v>7</v>
      </c>
      <c r="G9527">
        <v>-2</v>
      </c>
    </row>
    <row r="9528" spans="1:7" x14ac:dyDescent="0.4">
      <c r="A9528" t="s">
        <v>40</v>
      </c>
      <c r="B9528">
        <v>2016</v>
      </c>
      <c r="C9528" t="s">
        <v>38</v>
      </c>
      <c r="D9528" t="s">
        <v>54</v>
      </c>
      <c r="E9528" t="s">
        <v>16</v>
      </c>
      <c r="F9528" t="s">
        <v>7</v>
      </c>
      <c r="G9528">
        <v>2</v>
      </c>
    </row>
    <row r="9529" spans="1:7" x14ac:dyDescent="0.4">
      <c r="A9529" t="s">
        <v>40</v>
      </c>
      <c r="B9529">
        <v>2016</v>
      </c>
      <c r="C9529" t="s">
        <v>38</v>
      </c>
      <c r="D9529" t="s">
        <v>54</v>
      </c>
      <c r="E9529" t="s">
        <v>17</v>
      </c>
      <c r="F9529" t="s">
        <v>7</v>
      </c>
      <c r="G9529">
        <v>-7</v>
      </c>
    </row>
    <row r="9530" spans="1:7" x14ac:dyDescent="0.4">
      <c r="A9530" t="s">
        <v>40</v>
      </c>
      <c r="B9530">
        <v>2016</v>
      </c>
      <c r="C9530" t="s">
        <v>38</v>
      </c>
      <c r="D9530" t="s">
        <v>54</v>
      </c>
      <c r="E9530" t="s">
        <v>18</v>
      </c>
      <c r="F9530" t="s">
        <v>7</v>
      </c>
      <c r="G9530">
        <v>-2</v>
      </c>
    </row>
    <row r="9531" spans="1:7" x14ac:dyDescent="0.4">
      <c r="A9531" t="s">
        <v>40</v>
      </c>
      <c r="B9531">
        <v>2016</v>
      </c>
      <c r="C9531" t="s">
        <v>38</v>
      </c>
      <c r="D9531" t="s">
        <v>54</v>
      </c>
      <c r="E9531" t="s">
        <v>19</v>
      </c>
      <c r="F9531" t="s">
        <v>7</v>
      </c>
      <c r="G9531">
        <v>10</v>
      </c>
    </row>
    <row r="9532" spans="1:7" x14ac:dyDescent="0.4">
      <c r="A9532" t="s">
        <v>40</v>
      </c>
      <c r="B9532">
        <v>2016</v>
      </c>
      <c r="C9532" t="s">
        <v>38</v>
      </c>
      <c r="D9532" t="s">
        <v>54</v>
      </c>
      <c r="E9532" t="s">
        <v>20</v>
      </c>
      <c r="F9532" t="s">
        <v>7</v>
      </c>
      <c r="G9532">
        <v>-3</v>
      </c>
    </row>
    <row r="9533" spans="1:7" x14ac:dyDescent="0.4">
      <c r="A9533" t="s">
        <v>40</v>
      </c>
      <c r="B9533">
        <v>2016</v>
      </c>
      <c r="C9533" t="s">
        <v>38</v>
      </c>
      <c r="D9533" t="s">
        <v>54</v>
      </c>
      <c r="E9533" t="s">
        <v>21</v>
      </c>
      <c r="F9533" t="s">
        <v>7</v>
      </c>
      <c r="G9533">
        <v>10</v>
      </c>
    </row>
    <row r="9534" spans="1:7" x14ac:dyDescent="0.4">
      <c r="A9534" t="s">
        <v>40</v>
      </c>
      <c r="B9534">
        <v>2016</v>
      </c>
      <c r="C9534" t="s">
        <v>38</v>
      </c>
      <c r="D9534" t="s">
        <v>54</v>
      </c>
      <c r="E9534" t="s">
        <v>22</v>
      </c>
      <c r="F9534" t="s">
        <v>7</v>
      </c>
      <c r="G9534">
        <v>-4</v>
      </c>
    </row>
    <row r="9535" spans="1:7" x14ac:dyDescent="0.4">
      <c r="A9535" t="s">
        <v>40</v>
      </c>
      <c r="B9535">
        <v>2016</v>
      </c>
      <c r="C9535" t="s">
        <v>38</v>
      </c>
      <c r="D9535" t="s">
        <v>54</v>
      </c>
      <c r="E9535" t="s">
        <v>23</v>
      </c>
      <c r="F9535" t="s">
        <v>7</v>
      </c>
      <c r="G9535">
        <v>16</v>
      </c>
    </row>
    <row r="9536" spans="1:7" x14ac:dyDescent="0.4">
      <c r="A9536" t="s">
        <v>40</v>
      </c>
      <c r="B9536">
        <v>2016</v>
      </c>
      <c r="C9536" t="s">
        <v>38</v>
      </c>
      <c r="D9536" t="s">
        <v>54</v>
      </c>
      <c r="E9536" t="s">
        <v>24</v>
      </c>
      <c r="F9536" t="s">
        <v>7</v>
      </c>
      <c r="G9536">
        <v>-5</v>
      </c>
    </row>
    <row r="9537" spans="1:7" x14ac:dyDescent="0.4">
      <c r="A9537" t="s">
        <v>40</v>
      </c>
      <c r="B9537">
        <v>2016</v>
      </c>
      <c r="C9537" t="s">
        <v>38</v>
      </c>
      <c r="D9537" t="s">
        <v>54</v>
      </c>
      <c r="E9537" t="s">
        <v>25</v>
      </c>
      <c r="F9537" t="s">
        <v>7</v>
      </c>
      <c r="G9537">
        <v>-21</v>
      </c>
    </row>
    <row r="9538" spans="1:7" x14ac:dyDescent="0.4">
      <c r="A9538" t="s">
        <v>40</v>
      </c>
      <c r="B9538">
        <v>2016</v>
      </c>
      <c r="C9538" t="s">
        <v>38</v>
      </c>
      <c r="D9538" t="s">
        <v>54</v>
      </c>
      <c r="E9538" t="s">
        <v>26</v>
      </c>
      <c r="F9538" t="s">
        <v>7</v>
      </c>
      <c r="G9538">
        <v>2</v>
      </c>
    </row>
    <row r="9539" spans="1:7" x14ac:dyDescent="0.4">
      <c r="A9539" t="s">
        <v>40</v>
      </c>
      <c r="B9539">
        <v>2016</v>
      </c>
      <c r="C9539" t="s">
        <v>38</v>
      </c>
      <c r="D9539" t="s">
        <v>54</v>
      </c>
      <c r="E9539" t="s">
        <v>27</v>
      </c>
      <c r="F9539" t="s">
        <v>7</v>
      </c>
      <c r="G9539">
        <v>7</v>
      </c>
    </row>
    <row r="9540" spans="1:7" x14ac:dyDescent="0.4">
      <c r="A9540" t="s">
        <v>40</v>
      </c>
      <c r="B9540">
        <v>2016</v>
      </c>
      <c r="C9540" t="s">
        <v>38</v>
      </c>
      <c r="D9540" t="s">
        <v>54</v>
      </c>
      <c r="E9540" t="s">
        <v>28</v>
      </c>
      <c r="F9540" t="s">
        <v>7</v>
      </c>
      <c r="G9540">
        <v>2</v>
      </c>
    </row>
    <row r="9541" spans="1:7" x14ac:dyDescent="0.4">
      <c r="A9541" t="s">
        <v>40</v>
      </c>
      <c r="B9541">
        <v>2016</v>
      </c>
      <c r="C9541" t="s">
        <v>38</v>
      </c>
      <c r="D9541" t="s">
        <v>54</v>
      </c>
      <c r="E9541" t="s">
        <v>29</v>
      </c>
      <c r="F9541" t="s">
        <v>7</v>
      </c>
      <c r="G9541">
        <v>4</v>
      </c>
    </row>
    <row r="9542" spans="1:7" x14ac:dyDescent="0.4">
      <c r="A9542" t="s">
        <v>40</v>
      </c>
      <c r="B9542">
        <v>2016</v>
      </c>
      <c r="C9542" t="s">
        <v>38</v>
      </c>
      <c r="D9542" t="s">
        <v>54</v>
      </c>
      <c r="E9542" t="s">
        <v>30</v>
      </c>
      <c r="F9542" t="s">
        <v>7</v>
      </c>
      <c r="G9542">
        <v>-6</v>
      </c>
    </row>
    <row r="9543" spans="1:7" x14ac:dyDescent="0.4">
      <c r="A9543" t="s">
        <v>40</v>
      </c>
      <c r="B9543">
        <v>2016</v>
      </c>
      <c r="C9543" t="s">
        <v>38</v>
      </c>
      <c r="D9543" t="s">
        <v>54</v>
      </c>
      <c r="E9543" t="s">
        <v>31</v>
      </c>
      <c r="F9543" t="s">
        <v>7</v>
      </c>
      <c r="G9543">
        <v>3</v>
      </c>
    </row>
    <row r="9544" spans="1:7" x14ac:dyDescent="0.4">
      <c r="A9544" t="s">
        <v>40</v>
      </c>
      <c r="B9544">
        <v>2016</v>
      </c>
      <c r="C9544" t="s">
        <v>38</v>
      </c>
      <c r="D9544" t="s">
        <v>54</v>
      </c>
      <c r="E9544" t="s">
        <v>32</v>
      </c>
      <c r="F9544" t="s">
        <v>7</v>
      </c>
      <c r="G9544">
        <v>-9</v>
      </c>
    </row>
    <row r="9545" spans="1:7" x14ac:dyDescent="0.4">
      <c r="A9545" t="s">
        <v>40</v>
      </c>
      <c r="B9545">
        <v>2016</v>
      </c>
      <c r="C9545" t="s">
        <v>38</v>
      </c>
      <c r="D9545" t="s">
        <v>54</v>
      </c>
      <c r="E9545" t="s">
        <v>33</v>
      </c>
      <c r="F9545" t="s">
        <v>7</v>
      </c>
      <c r="G9545">
        <v>1</v>
      </c>
    </row>
    <row r="9546" spans="1:7" x14ac:dyDescent="0.4">
      <c r="A9546" t="s">
        <v>40</v>
      </c>
      <c r="B9546">
        <v>2016</v>
      </c>
      <c r="C9546" t="s">
        <v>38</v>
      </c>
      <c r="D9546" t="s">
        <v>54</v>
      </c>
      <c r="E9546" t="s">
        <v>34</v>
      </c>
      <c r="F9546" t="s">
        <v>7</v>
      </c>
      <c r="G9546">
        <v>-6</v>
      </c>
    </row>
    <row r="9547" spans="1:7" x14ac:dyDescent="0.4">
      <c r="A9547" t="s">
        <v>40</v>
      </c>
      <c r="B9547">
        <v>2016</v>
      </c>
      <c r="C9547" t="s">
        <v>38</v>
      </c>
      <c r="D9547" t="s">
        <v>54</v>
      </c>
      <c r="E9547" t="s">
        <v>35</v>
      </c>
      <c r="F9547" t="s">
        <v>7</v>
      </c>
      <c r="G9547">
        <v>-7</v>
      </c>
    </row>
    <row r="9548" spans="1:7" x14ac:dyDescent="0.4">
      <c r="A9548" t="s">
        <v>40</v>
      </c>
      <c r="B9548">
        <v>2016</v>
      </c>
      <c r="C9548" t="s">
        <v>38</v>
      </c>
      <c r="D9548" t="s">
        <v>54</v>
      </c>
      <c r="E9548" t="s">
        <v>36</v>
      </c>
      <c r="F9548" t="s">
        <v>7</v>
      </c>
      <c r="G9548">
        <v>-19</v>
      </c>
    </row>
    <row r="9549" spans="1:7" x14ac:dyDescent="0.4">
      <c r="A9549" t="s">
        <v>40</v>
      </c>
      <c r="B9549">
        <v>2016</v>
      </c>
      <c r="C9549" t="s">
        <v>38</v>
      </c>
      <c r="D9549" t="s">
        <v>54</v>
      </c>
      <c r="E9549" t="s">
        <v>37</v>
      </c>
      <c r="F9549" t="s">
        <v>7</v>
      </c>
      <c r="G9549">
        <v>-14</v>
      </c>
    </row>
    <row r="9550" spans="1:7" x14ac:dyDescent="0.4">
      <c r="A9550" t="s">
        <v>40</v>
      </c>
      <c r="B9550">
        <v>2016</v>
      </c>
      <c r="C9550" t="s">
        <v>38</v>
      </c>
      <c r="D9550" t="s">
        <v>55</v>
      </c>
      <c r="E9550" t="s">
        <v>6</v>
      </c>
      <c r="F9550" t="s">
        <v>7</v>
      </c>
      <c r="G9550">
        <v>-162</v>
      </c>
    </row>
    <row r="9551" spans="1:7" x14ac:dyDescent="0.4">
      <c r="A9551" t="s">
        <v>40</v>
      </c>
      <c r="B9551">
        <v>2016</v>
      </c>
      <c r="C9551" t="s">
        <v>38</v>
      </c>
      <c r="D9551" t="s">
        <v>55</v>
      </c>
      <c r="E9551" t="s">
        <v>8</v>
      </c>
      <c r="F9551" t="s">
        <v>7</v>
      </c>
      <c r="G9551">
        <v>-8</v>
      </c>
    </row>
    <row r="9552" spans="1:7" x14ac:dyDescent="0.4">
      <c r="A9552" t="s">
        <v>40</v>
      </c>
      <c r="B9552">
        <v>2016</v>
      </c>
      <c r="C9552" t="s">
        <v>38</v>
      </c>
      <c r="D9552" t="s">
        <v>55</v>
      </c>
      <c r="E9552" t="s">
        <v>9</v>
      </c>
      <c r="F9552" t="s">
        <v>7</v>
      </c>
      <c r="G9552">
        <v>-34</v>
      </c>
    </row>
    <row r="9553" spans="1:7" x14ac:dyDescent="0.4">
      <c r="A9553" t="s">
        <v>40</v>
      </c>
      <c r="B9553">
        <v>2016</v>
      </c>
      <c r="C9553" t="s">
        <v>38</v>
      </c>
      <c r="D9553" t="s">
        <v>55</v>
      </c>
      <c r="E9553" t="s">
        <v>10</v>
      </c>
      <c r="F9553" t="s">
        <v>7</v>
      </c>
      <c r="G9553">
        <v>-4</v>
      </c>
    </row>
    <row r="9554" spans="1:7" x14ac:dyDescent="0.4">
      <c r="A9554" t="s">
        <v>40</v>
      </c>
      <c r="B9554">
        <v>2016</v>
      </c>
      <c r="C9554" t="s">
        <v>38</v>
      </c>
      <c r="D9554" t="s">
        <v>55</v>
      </c>
      <c r="E9554" t="s">
        <v>11</v>
      </c>
      <c r="F9554" t="s">
        <v>7</v>
      </c>
      <c r="G9554">
        <v>7</v>
      </c>
    </row>
    <row r="9555" spans="1:7" x14ac:dyDescent="0.4">
      <c r="A9555" t="s">
        <v>40</v>
      </c>
      <c r="B9555">
        <v>2016</v>
      </c>
      <c r="C9555" t="s">
        <v>38</v>
      </c>
      <c r="D9555" t="s">
        <v>55</v>
      </c>
      <c r="E9555" t="s">
        <v>12</v>
      </c>
      <c r="F9555" t="s">
        <v>7</v>
      </c>
      <c r="G9555">
        <v>-5</v>
      </c>
    </row>
    <row r="9556" spans="1:7" x14ac:dyDescent="0.4">
      <c r="A9556" t="s">
        <v>40</v>
      </c>
      <c r="B9556">
        <v>2016</v>
      </c>
      <c r="C9556" t="s">
        <v>38</v>
      </c>
      <c r="D9556" t="s">
        <v>55</v>
      </c>
      <c r="E9556" t="s">
        <v>13</v>
      </c>
      <c r="F9556" t="s">
        <v>7</v>
      </c>
      <c r="G9556">
        <v>-4</v>
      </c>
    </row>
    <row r="9557" spans="1:7" x14ac:dyDescent="0.4">
      <c r="A9557" t="s">
        <v>40</v>
      </c>
      <c r="B9557">
        <v>2016</v>
      </c>
      <c r="C9557" t="s">
        <v>38</v>
      </c>
      <c r="D9557" t="s">
        <v>55</v>
      </c>
      <c r="E9557" t="s">
        <v>14</v>
      </c>
      <c r="F9557" t="s">
        <v>7</v>
      </c>
      <c r="G9557">
        <v>-5</v>
      </c>
    </row>
    <row r="9558" spans="1:7" x14ac:dyDescent="0.4">
      <c r="A9558" t="s">
        <v>40</v>
      </c>
      <c r="B9558">
        <v>2016</v>
      </c>
      <c r="C9558" t="s">
        <v>38</v>
      </c>
      <c r="D9558" t="s">
        <v>55</v>
      </c>
      <c r="E9558" t="s">
        <v>15</v>
      </c>
      <c r="F9558" t="s">
        <v>7</v>
      </c>
      <c r="G9558">
        <v>3</v>
      </c>
    </row>
    <row r="9559" spans="1:7" x14ac:dyDescent="0.4">
      <c r="A9559" t="s">
        <v>40</v>
      </c>
      <c r="B9559">
        <v>2016</v>
      </c>
      <c r="C9559" t="s">
        <v>38</v>
      </c>
      <c r="D9559" t="s">
        <v>55</v>
      </c>
      <c r="E9559" t="s">
        <v>16</v>
      </c>
      <c r="F9559" t="s">
        <v>7</v>
      </c>
      <c r="G9559">
        <v>1</v>
      </c>
    </row>
    <row r="9560" spans="1:7" x14ac:dyDescent="0.4">
      <c r="A9560" t="s">
        <v>40</v>
      </c>
      <c r="B9560">
        <v>2016</v>
      </c>
      <c r="C9560" t="s">
        <v>38</v>
      </c>
      <c r="D9560" t="s">
        <v>55</v>
      </c>
      <c r="E9560" t="s">
        <v>17</v>
      </c>
      <c r="F9560" t="s">
        <v>7</v>
      </c>
      <c r="G9560">
        <v>-5</v>
      </c>
    </row>
    <row r="9561" spans="1:7" x14ac:dyDescent="0.4">
      <c r="A9561" t="s">
        <v>40</v>
      </c>
      <c r="B9561">
        <v>2016</v>
      </c>
      <c r="C9561" t="s">
        <v>38</v>
      </c>
      <c r="D9561" t="s">
        <v>55</v>
      </c>
      <c r="E9561" t="s">
        <v>18</v>
      </c>
      <c r="F9561" t="s">
        <v>7</v>
      </c>
      <c r="G9561">
        <v>2</v>
      </c>
    </row>
    <row r="9562" spans="1:7" x14ac:dyDescent="0.4">
      <c r="A9562" t="s">
        <v>40</v>
      </c>
      <c r="B9562">
        <v>2016</v>
      </c>
      <c r="C9562" t="s">
        <v>38</v>
      </c>
      <c r="D9562" t="s">
        <v>55</v>
      </c>
      <c r="E9562" t="s">
        <v>19</v>
      </c>
      <c r="F9562" t="s">
        <v>7</v>
      </c>
      <c r="G9562">
        <v>-8</v>
      </c>
    </row>
    <row r="9563" spans="1:7" x14ac:dyDescent="0.4">
      <c r="A9563" t="s">
        <v>40</v>
      </c>
      <c r="B9563">
        <v>2016</v>
      </c>
      <c r="C9563" t="s">
        <v>38</v>
      </c>
      <c r="D9563" t="s">
        <v>55</v>
      </c>
      <c r="E9563" t="s">
        <v>20</v>
      </c>
      <c r="F9563" t="s">
        <v>7</v>
      </c>
      <c r="G9563">
        <v>-2</v>
      </c>
    </row>
    <row r="9564" spans="1:7" x14ac:dyDescent="0.4">
      <c r="A9564" t="s">
        <v>40</v>
      </c>
      <c r="B9564">
        <v>2016</v>
      </c>
      <c r="C9564" t="s">
        <v>38</v>
      </c>
      <c r="D9564" t="s">
        <v>55</v>
      </c>
      <c r="E9564" t="s">
        <v>21</v>
      </c>
      <c r="F9564" t="s">
        <v>7</v>
      </c>
      <c r="G9564">
        <v>-2</v>
      </c>
    </row>
    <row r="9565" spans="1:7" x14ac:dyDescent="0.4">
      <c r="A9565" t="s">
        <v>40</v>
      </c>
      <c r="B9565">
        <v>2016</v>
      </c>
      <c r="C9565" t="s">
        <v>38</v>
      </c>
      <c r="D9565" t="s">
        <v>55</v>
      </c>
      <c r="E9565" t="s">
        <v>22</v>
      </c>
      <c r="F9565" t="s">
        <v>7</v>
      </c>
      <c r="G9565">
        <v>-2</v>
      </c>
    </row>
    <row r="9566" spans="1:7" x14ac:dyDescent="0.4">
      <c r="A9566" t="s">
        <v>40</v>
      </c>
      <c r="B9566">
        <v>2016</v>
      </c>
      <c r="C9566" t="s">
        <v>38</v>
      </c>
      <c r="D9566" t="s">
        <v>55</v>
      </c>
      <c r="E9566" t="s">
        <v>23</v>
      </c>
      <c r="F9566" t="s">
        <v>7</v>
      </c>
      <c r="G9566">
        <v>2</v>
      </c>
    </row>
    <row r="9567" spans="1:7" x14ac:dyDescent="0.4">
      <c r="A9567" t="s">
        <v>40</v>
      </c>
      <c r="B9567">
        <v>2016</v>
      </c>
      <c r="C9567" t="s">
        <v>38</v>
      </c>
      <c r="D9567" t="s">
        <v>55</v>
      </c>
      <c r="E9567" t="s">
        <v>24</v>
      </c>
      <c r="F9567" t="s">
        <v>7</v>
      </c>
      <c r="G9567">
        <v>-12</v>
      </c>
    </row>
    <row r="9568" spans="1:7" x14ac:dyDescent="0.4">
      <c r="A9568" t="s">
        <v>40</v>
      </c>
      <c r="B9568">
        <v>2016</v>
      </c>
      <c r="C9568" t="s">
        <v>38</v>
      </c>
      <c r="D9568" t="s">
        <v>55</v>
      </c>
      <c r="E9568" t="s">
        <v>25</v>
      </c>
      <c r="F9568" t="s">
        <v>7</v>
      </c>
      <c r="G9568">
        <v>2</v>
      </c>
    </row>
    <row r="9569" spans="1:7" x14ac:dyDescent="0.4">
      <c r="A9569" t="s">
        <v>40</v>
      </c>
      <c r="B9569">
        <v>2016</v>
      </c>
      <c r="C9569" t="s">
        <v>38</v>
      </c>
      <c r="D9569" t="s">
        <v>55</v>
      </c>
      <c r="E9569" t="s">
        <v>26</v>
      </c>
      <c r="F9569" t="s">
        <v>7</v>
      </c>
      <c r="G9569">
        <v>-15</v>
      </c>
    </row>
    <row r="9570" spans="1:7" x14ac:dyDescent="0.4">
      <c r="A9570" t="s">
        <v>40</v>
      </c>
      <c r="B9570">
        <v>2016</v>
      </c>
      <c r="C9570" t="s">
        <v>38</v>
      </c>
      <c r="D9570" t="s">
        <v>55</v>
      </c>
      <c r="E9570" t="s">
        <v>27</v>
      </c>
      <c r="F9570" t="s">
        <v>7</v>
      </c>
      <c r="G9570">
        <v>-13</v>
      </c>
    </row>
    <row r="9571" spans="1:7" x14ac:dyDescent="0.4">
      <c r="A9571" t="s">
        <v>40</v>
      </c>
      <c r="B9571">
        <v>2016</v>
      </c>
      <c r="C9571" t="s">
        <v>38</v>
      </c>
      <c r="D9571" t="s">
        <v>55</v>
      </c>
      <c r="E9571" t="s">
        <v>28</v>
      </c>
      <c r="F9571" t="s">
        <v>7</v>
      </c>
      <c r="G9571">
        <v>3</v>
      </c>
    </row>
    <row r="9572" spans="1:7" x14ac:dyDescent="0.4">
      <c r="A9572" t="s">
        <v>40</v>
      </c>
      <c r="B9572">
        <v>2016</v>
      </c>
      <c r="C9572" t="s">
        <v>38</v>
      </c>
      <c r="D9572" t="s">
        <v>55</v>
      </c>
      <c r="E9572" t="s">
        <v>29</v>
      </c>
      <c r="F9572" t="s">
        <v>7</v>
      </c>
      <c r="G9572">
        <v>2</v>
      </c>
    </row>
    <row r="9573" spans="1:7" x14ac:dyDescent="0.4">
      <c r="A9573" t="s">
        <v>40</v>
      </c>
      <c r="B9573">
        <v>2016</v>
      </c>
      <c r="C9573" t="s">
        <v>38</v>
      </c>
      <c r="D9573" t="s">
        <v>55</v>
      </c>
      <c r="E9573" t="s">
        <v>30</v>
      </c>
      <c r="F9573" t="s">
        <v>7</v>
      </c>
      <c r="G9573">
        <v>-22</v>
      </c>
    </row>
    <row r="9574" spans="1:7" x14ac:dyDescent="0.4">
      <c r="A9574" t="s">
        <v>40</v>
      </c>
      <c r="B9574">
        <v>2016</v>
      </c>
      <c r="C9574" t="s">
        <v>38</v>
      </c>
      <c r="D9574" t="s">
        <v>55</v>
      </c>
      <c r="E9574" t="s">
        <v>31</v>
      </c>
      <c r="F9574" t="s">
        <v>7</v>
      </c>
      <c r="G9574">
        <v>-4</v>
      </c>
    </row>
    <row r="9575" spans="1:7" x14ac:dyDescent="0.4">
      <c r="A9575" t="s">
        <v>40</v>
      </c>
      <c r="B9575">
        <v>2016</v>
      </c>
      <c r="C9575" t="s">
        <v>38</v>
      </c>
      <c r="D9575" t="s">
        <v>55</v>
      </c>
      <c r="E9575" t="s">
        <v>32</v>
      </c>
      <c r="F9575" t="s">
        <v>7</v>
      </c>
      <c r="G9575">
        <v>-11</v>
      </c>
    </row>
    <row r="9576" spans="1:7" x14ac:dyDescent="0.4">
      <c r="A9576" t="s">
        <v>40</v>
      </c>
      <c r="B9576">
        <v>2016</v>
      </c>
      <c r="C9576" t="s">
        <v>38</v>
      </c>
      <c r="D9576" t="s">
        <v>55</v>
      </c>
      <c r="E9576" t="s">
        <v>33</v>
      </c>
      <c r="F9576" t="s">
        <v>7</v>
      </c>
      <c r="G9576">
        <v>-19</v>
      </c>
    </row>
    <row r="9577" spans="1:7" x14ac:dyDescent="0.4">
      <c r="A9577" t="s">
        <v>40</v>
      </c>
      <c r="B9577">
        <v>2016</v>
      </c>
      <c r="C9577" t="s">
        <v>38</v>
      </c>
      <c r="D9577" t="s">
        <v>55</v>
      </c>
      <c r="E9577" t="s">
        <v>34</v>
      </c>
      <c r="F9577" t="s">
        <v>7</v>
      </c>
      <c r="G9577">
        <v>-1</v>
      </c>
    </row>
    <row r="9578" spans="1:7" x14ac:dyDescent="0.4">
      <c r="A9578" t="s">
        <v>40</v>
      </c>
      <c r="B9578">
        <v>2016</v>
      </c>
      <c r="C9578" t="s">
        <v>38</v>
      </c>
      <c r="D9578" t="s">
        <v>55</v>
      </c>
      <c r="E9578" t="s">
        <v>35</v>
      </c>
      <c r="F9578" t="s">
        <v>7</v>
      </c>
      <c r="G9578">
        <v>-21</v>
      </c>
    </row>
    <row r="9579" spans="1:7" x14ac:dyDescent="0.4">
      <c r="A9579" t="s">
        <v>40</v>
      </c>
      <c r="B9579">
        <v>2016</v>
      </c>
      <c r="C9579" t="s">
        <v>38</v>
      </c>
      <c r="D9579" t="s">
        <v>55</v>
      </c>
      <c r="E9579" t="s">
        <v>36</v>
      </c>
      <c r="F9579" t="s">
        <v>7</v>
      </c>
      <c r="G9579">
        <v>15</v>
      </c>
    </row>
    <row r="9580" spans="1:7" x14ac:dyDescent="0.4">
      <c r="A9580" t="s">
        <v>40</v>
      </c>
      <c r="B9580">
        <v>2016</v>
      </c>
      <c r="C9580" t="s">
        <v>38</v>
      </c>
      <c r="D9580" t="s">
        <v>55</v>
      </c>
      <c r="E9580" t="s">
        <v>37</v>
      </c>
      <c r="F9580" t="s">
        <v>7</v>
      </c>
      <c r="G9580">
        <v>-2</v>
      </c>
    </row>
    <row r="9581" spans="1:7" x14ac:dyDescent="0.4">
      <c r="A9581" t="s">
        <v>40</v>
      </c>
      <c r="B9581">
        <v>2016</v>
      </c>
      <c r="C9581" t="s">
        <v>38</v>
      </c>
      <c r="D9581" t="s">
        <v>56</v>
      </c>
      <c r="E9581" t="s">
        <v>6</v>
      </c>
      <c r="F9581" t="s">
        <v>7</v>
      </c>
      <c r="G9581">
        <v>1135</v>
      </c>
    </row>
    <row r="9582" spans="1:7" x14ac:dyDescent="0.4">
      <c r="A9582" t="s">
        <v>40</v>
      </c>
      <c r="B9582">
        <v>2016</v>
      </c>
      <c r="C9582" t="s">
        <v>38</v>
      </c>
      <c r="D9582" t="s">
        <v>56</v>
      </c>
      <c r="E9582" t="s">
        <v>8</v>
      </c>
      <c r="F9582" t="s">
        <v>7</v>
      </c>
      <c r="G9582">
        <v>18</v>
      </c>
    </row>
    <row r="9583" spans="1:7" x14ac:dyDescent="0.4">
      <c r="A9583" t="s">
        <v>40</v>
      </c>
      <c r="B9583">
        <v>2016</v>
      </c>
      <c r="C9583" t="s">
        <v>38</v>
      </c>
      <c r="D9583" t="s">
        <v>56</v>
      </c>
      <c r="E9583" t="s">
        <v>9</v>
      </c>
      <c r="F9583" t="s">
        <v>7</v>
      </c>
      <c r="G9583">
        <v>124</v>
      </c>
    </row>
    <row r="9584" spans="1:7" x14ac:dyDescent="0.4">
      <c r="A9584" t="s">
        <v>40</v>
      </c>
      <c r="B9584">
        <v>2016</v>
      </c>
      <c r="C9584" t="s">
        <v>38</v>
      </c>
      <c r="D9584" t="s">
        <v>56</v>
      </c>
      <c r="E9584" t="s">
        <v>10</v>
      </c>
      <c r="F9584" t="s">
        <v>7</v>
      </c>
      <c r="G9584">
        <v>20</v>
      </c>
    </row>
    <row r="9585" spans="1:7" x14ac:dyDescent="0.4">
      <c r="A9585" t="s">
        <v>40</v>
      </c>
      <c r="B9585">
        <v>2016</v>
      </c>
      <c r="C9585" t="s">
        <v>38</v>
      </c>
      <c r="D9585" t="s">
        <v>56</v>
      </c>
      <c r="E9585" t="s">
        <v>11</v>
      </c>
      <c r="F9585" t="s">
        <v>7</v>
      </c>
      <c r="G9585">
        <v>86</v>
      </c>
    </row>
    <row r="9586" spans="1:7" x14ac:dyDescent="0.4">
      <c r="A9586" t="s">
        <v>40</v>
      </c>
      <c r="B9586">
        <v>2016</v>
      </c>
      <c r="C9586" t="s">
        <v>38</v>
      </c>
      <c r="D9586" t="s">
        <v>56</v>
      </c>
      <c r="E9586" t="s">
        <v>12</v>
      </c>
      <c r="F9586" t="s">
        <v>7</v>
      </c>
      <c r="G9586">
        <v>36</v>
      </c>
    </row>
    <row r="9587" spans="1:7" x14ac:dyDescent="0.4">
      <c r="A9587" t="s">
        <v>40</v>
      </c>
      <c r="B9587">
        <v>2016</v>
      </c>
      <c r="C9587" t="s">
        <v>38</v>
      </c>
      <c r="D9587" t="s">
        <v>56</v>
      </c>
      <c r="E9587" t="s">
        <v>13</v>
      </c>
      <c r="F9587" t="s">
        <v>7</v>
      </c>
      <c r="G9587">
        <v>71</v>
      </c>
    </row>
    <row r="9588" spans="1:7" x14ac:dyDescent="0.4">
      <c r="A9588" t="s">
        <v>40</v>
      </c>
      <c r="B9588">
        <v>2016</v>
      </c>
      <c r="C9588" t="s">
        <v>38</v>
      </c>
      <c r="D9588" t="s">
        <v>56</v>
      </c>
      <c r="E9588" t="s">
        <v>14</v>
      </c>
      <c r="F9588" t="s">
        <v>7</v>
      </c>
      <c r="G9588">
        <v>12</v>
      </c>
    </row>
    <row r="9589" spans="1:7" x14ac:dyDescent="0.4">
      <c r="A9589" t="s">
        <v>40</v>
      </c>
      <c r="B9589">
        <v>2016</v>
      </c>
      <c r="C9589" t="s">
        <v>38</v>
      </c>
      <c r="D9589" t="s">
        <v>56</v>
      </c>
      <c r="E9589" t="s">
        <v>15</v>
      </c>
      <c r="F9589" t="s">
        <v>7</v>
      </c>
      <c r="G9589">
        <v>21</v>
      </c>
    </row>
    <row r="9590" spans="1:7" x14ac:dyDescent="0.4">
      <c r="A9590" t="s">
        <v>40</v>
      </c>
      <c r="B9590">
        <v>2016</v>
      </c>
      <c r="C9590" t="s">
        <v>38</v>
      </c>
      <c r="D9590" t="s">
        <v>56</v>
      </c>
      <c r="E9590" t="s">
        <v>16</v>
      </c>
      <c r="F9590" t="s">
        <v>7</v>
      </c>
      <c r="G9590">
        <v>10</v>
      </c>
    </row>
    <row r="9591" spans="1:7" x14ac:dyDescent="0.4">
      <c r="A9591" t="s">
        <v>40</v>
      </c>
      <c r="B9591">
        <v>2016</v>
      </c>
      <c r="C9591" t="s">
        <v>38</v>
      </c>
      <c r="D9591" t="s">
        <v>56</v>
      </c>
      <c r="E9591" t="s">
        <v>17</v>
      </c>
      <c r="F9591" t="s">
        <v>7</v>
      </c>
      <c r="G9591">
        <v>32</v>
      </c>
    </row>
    <row r="9592" spans="1:7" x14ac:dyDescent="0.4">
      <c r="A9592" t="s">
        <v>40</v>
      </c>
      <c r="B9592">
        <v>2016</v>
      </c>
      <c r="C9592" t="s">
        <v>38</v>
      </c>
      <c r="D9592" t="s">
        <v>56</v>
      </c>
      <c r="E9592" t="s">
        <v>18</v>
      </c>
      <c r="F9592" t="s">
        <v>7</v>
      </c>
      <c r="G9592">
        <v>62</v>
      </c>
    </row>
    <row r="9593" spans="1:7" x14ac:dyDescent="0.4">
      <c r="A9593" t="s">
        <v>40</v>
      </c>
      <c r="B9593">
        <v>2016</v>
      </c>
      <c r="C9593" t="s">
        <v>38</v>
      </c>
      <c r="D9593" t="s">
        <v>56</v>
      </c>
      <c r="E9593" t="s">
        <v>19</v>
      </c>
      <c r="F9593" t="s">
        <v>7</v>
      </c>
      <c r="G9593">
        <v>15</v>
      </c>
    </row>
    <row r="9594" spans="1:7" x14ac:dyDescent="0.4">
      <c r="A9594" t="s">
        <v>40</v>
      </c>
      <c r="B9594">
        <v>2016</v>
      </c>
      <c r="C9594" t="s">
        <v>38</v>
      </c>
      <c r="D9594" t="s">
        <v>56</v>
      </c>
      <c r="E9594" t="s">
        <v>20</v>
      </c>
      <c r="F9594" t="s">
        <v>7</v>
      </c>
      <c r="G9594">
        <v>7</v>
      </c>
    </row>
    <row r="9595" spans="1:7" x14ac:dyDescent="0.4">
      <c r="A9595" t="s">
        <v>40</v>
      </c>
      <c r="B9595">
        <v>2016</v>
      </c>
      <c r="C9595" t="s">
        <v>38</v>
      </c>
      <c r="D9595" t="s">
        <v>56</v>
      </c>
      <c r="E9595" t="s">
        <v>21</v>
      </c>
      <c r="F9595" t="s">
        <v>7</v>
      </c>
      <c r="G9595">
        <v>46</v>
      </c>
    </row>
    <row r="9596" spans="1:7" x14ac:dyDescent="0.4">
      <c r="A9596" t="s">
        <v>40</v>
      </c>
      <c r="B9596">
        <v>2016</v>
      </c>
      <c r="C9596" t="s">
        <v>38</v>
      </c>
      <c r="D9596" t="s">
        <v>56</v>
      </c>
      <c r="E9596" t="s">
        <v>22</v>
      </c>
      <c r="F9596" t="s">
        <v>7</v>
      </c>
      <c r="G9596">
        <v>64</v>
      </c>
    </row>
    <row r="9597" spans="1:7" x14ac:dyDescent="0.4">
      <c r="A9597" t="s">
        <v>40</v>
      </c>
      <c r="B9597">
        <v>2016</v>
      </c>
      <c r="C9597" t="s">
        <v>38</v>
      </c>
      <c r="D9597" t="s">
        <v>56</v>
      </c>
      <c r="E9597" t="s">
        <v>23</v>
      </c>
      <c r="F9597" t="s">
        <v>7</v>
      </c>
      <c r="G9597">
        <v>35</v>
      </c>
    </row>
    <row r="9598" spans="1:7" x14ac:dyDescent="0.4">
      <c r="A9598" t="s">
        <v>40</v>
      </c>
      <c r="B9598">
        <v>2016</v>
      </c>
      <c r="C9598" t="s">
        <v>38</v>
      </c>
      <c r="D9598" t="s">
        <v>56</v>
      </c>
      <c r="E9598" t="s">
        <v>24</v>
      </c>
      <c r="F9598" t="s">
        <v>7</v>
      </c>
      <c r="G9598">
        <v>151</v>
      </c>
    </row>
    <row r="9599" spans="1:7" x14ac:dyDescent="0.4">
      <c r="A9599" t="s">
        <v>40</v>
      </c>
      <c r="B9599">
        <v>2016</v>
      </c>
      <c r="C9599" t="s">
        <v>38</v>
      </c>
      <c r="D9599" t="s">
        <v>56</v>
      </c>
      <c r="E9599" t="s">
        <v>25</v>
      </c>
      <c r="F9599" t="s">
        <v>7</v>
      </c>
      <c r="G9599">
        <v>32</v>
      </c>
    </row>
    <row r="9600" spans="1:7" x14ac:dyDescent="0.4">
      <c r="A9600" t="s">
        <v>40</v>
      </c>
      <c r="B9600">
        <v>2016</v>
      </c>
      <c r="C9600" t="s">
        <v>38</v>
      </c>
      <c r="D9600" t="s">
        <v>56</v>
      </c>
      <c r="E9600" t="s">
        <v>26</v>
      </c>
      <c r="F9600" t="s">
        <v>7</v>
      </c>
      <c r="G9600">
        <v>42</v>
      </c>
    </row>
    <row r="9601" spans="1:7" x14ac:dyDescent="0.4">
      <c r="A9601" t="s">
        <v>40</v>
      </c>
      <c r="B9601">
        <v>2016</v>
      </c>
      <c r="C9601" t="s">
        <v>38</v>
      </c>
      <c r="D9601" t="s">
        <v>56</v>
      </c>
      <c r="E9601" t="s">
        <v>27</v>
      </c>
      <c r="F9601" t="s">
        <v>7</v>
      </c>
      <c r="G9601">
        <v>44</v>
      </c>
    </row>
    <row r="9602" spans="1:7" x14ac:dyDescent="0.4">
      <c r="A9602" t="s">
        <v>40</v>
      </c>
      <c r="B9602">
        <v>2016</v>
      </c>
      <c r="C9602" t="s">
        <v>38</v>
      </c>
      <c r="D9602" t="s">
        <v>56</v>
      </c>
      <c r="E9602" t="s">
        <v>28</v>
      </c>
      <c r="F9602" t="s">
        <v>7</v>
      </c>
      <c r="G9602">
        <v>19</v>
      </c>
    </row>
    <row r="9603" spans="1:7" x14ac:dyDescent="0.4">
      <c r="A9603" t="s">
        <v>40</v>
      </c>
      <c r="B9603">
        <v>2016</v>
      </c>
      <c r="C9603" t="s">
        <v>38</v>
      </c>
      <c r="D9603" t="s">
        <v>56</v>
      </c>
      <c r="E9603" t="s">
        <v>29</v>
      </c>
      <c r="F9603" t="s">
        <v>7</v>
      </c>
      <c r="G9603">
        <v>48</v>
      </c>
    </row>
    <row r="9604" spans="1:7" x14ac:dyDescent="0.4">
      <c r="A9604" t="s">
        <v>40</v>
      </c>
      <c r="B9604">
        <v>2016</v>
      </c>
      <c r="C9604" t="s">
        <v>38</v>
      </c>
      <c r="D9604" t="s">
        <v>56</v>
      </c>
      <c r="E9604" t="s">
        <v>30</v>
      </c>
      <c r="F9604" t="s">
        <v>7</v>
      </c>
      <c r="G9604">
        <v>35</v>
      </c>
    </row>
    <row r="9605" spans="1:7" x14ac:dyDescent="0.4">
      <c r="A9605" t="s">
        <v>40</v>
      </c>
      <c r="B9605">
        <v>2016</v>
      </c>
      <c r="C9605" t="s">
        <v>38</v>
      </c>
      <c r="D9605" t="s">
        <v>56</v>
      </c>
      <c r="E9605" t="s">
        <v>31</v>
      </c>
      <c r="F9605" t="s">
        <v>7</v>
      </c>
      <c r="G9605">
        <v>-1</v>
      </c>
    </row>
    <row r="9606" spans="1:7" x14ac:dyDescent="0.4">
      <c r="A9606" t="s">
        <v>40</v>
      </c>
      <c r="B9606">
        <v>2016</v>
      </c>
      <c r="C9606" t="s">
        <v>38</v>
      </c>
      <c r="D9606" t="s">
        <v>56</v>
      </c>
      <c r="E9606" t="s">
        <v>32</v>
      </c>
      <c r="F9606" t="s">
        <v>7</v>
      </c>
      <c r="G9606">
        <v>28</v>
      </c>
    </row>
    <row r="9607" spans="1:7" x14ac:dyDescent="0.4">
      <c r="A9607" t="s">
        <v>40</v>
      </c>
      <c r="B9607">
        <v>2016</v>
      </c>
      <c r="C9607" t="s">
        <v>38</v>
      </c>
      <c r="D9607" t="s">
        <v>56</v>
      </c>
      <c r="E9607" t="s">
        <v>33</v>
      </c>
      <c r="F9607" t="s">
        <v>7</v>
      </c>
      <c r="G9607">
        <v>9</v>
      </c>
    </row>
    <row r="9608" spans="1:7" x14ac:dyDescent="0.4">
      <c r="A9608" t="s">
        <v>40</v>
      </c>
      <c r="B9608">
        <v>2016</v>
      </c>
      <c r="C9608" t="s">
        <v>38</v>
      </c>
      <c r="D9608" t="s">
        <v>56</v>
      </c>
      <c r="E9608" t="s">
        <v>34</v>
      </c>
      <c r="F9608" t="s">
        <v>7</v>
      </c>
      <c r="G9608">
        <v>11</v>
      </c>
    </row>
    <row r="9609" spans="1:7" x14ac:dyDescent="0.4">
      <c r="A9609" t="s">
        <v>40</v>
      </c>
      <c r="B9609">
        <v>2016</v>
      </c>
      <c r="C9609" t="s">
        <v>38</v>
      </c>
      <c r="D9609" t="s">
        <v>56</v>
      </c>
      <c r="E9609" t="s">
        <v>35</v>
      </c>
      <c r="F9609" t="s">
        <v>7</v>
      </c>
      <c r="G9609">
        <v>11</v>
      </c>
    </row>
    <row r="9610" spans="1:7" x14ac:dyDescent="0.4">
      <c r="A9610" t="s">
        <v>40</v>
      </c>
      <c r="B9610">
        <v>2016</v>
      </c>
      <c r="C9610" t="s">
        <v>38</v>
      </c>
      <c r="D9610" t="s">
        <v>56</v>
      </c>
      <c r="E9610" t="s">
        <v>36</v>
      </c>
      <c r="F9610" t="s">
        <v>7</v>
      </c>
      <c r="G9610">
        <v>40</v>
      </c>
    </row>
    <row r="9611" spans="1:7" x14ac:dyDescent="0.4">
      <c r="A9611" t="s">
        <v>40</v>
      </c>
      <c r="B9611">
        <v>2016</v>
      </c>
      <c r="C9611" t="s">
        <v>38</v>
      </c>
      <c r="D9611" t="s">
        <v>56</v>
      </c>
      <c r="E9611" t="s">
        <v>37</v>
      </c>
      <c r="F9611" t="s">
        <v>7</v>
      </c>
      <c r="G9611">
        <v>7</v>
      </c>
    </row>
    <row r="9612" spans="1:7" x14ac:dyDescent="0.4">
      <c r="A9612" t="s">
        <v>40</v>
      </c>
      <c r="B9612">
        <v>2016</v>
      </c>
      <c r="C9612" t="s">
        <v>38</v>
      </c>
      <c r="D9612" t="s">
        <v>57</v>
      </c>
      <c r="E9612" t="s">
        <v>6</v>
      </c>
      <c r="F9612" t="s">
        <v>7</v>
      </c>
      <c r="G9612">
        <v>121</v>
      </c>
    </row>
    <row r="9613" spans="1:7" x14ac:dyDescent="0.4">
      <c r="A9613" t="s">
        <v>40</v>
      </c>
      <c r="B9613">
        <v>2016</v>
      </c>
      <c r="C9613" t="s">
        <v>38</v>
      </c>
      <c r="D9613" t="s">
        <v>57</v>
      </c>
      <c r="E9613" t="s">
        <v>8</v>
      </c>
      <c r="F9613" t="s">
        <v>7</v>
      </c>
      <c r="G9613">
        <v>2</v>
      </c>
    </row>
    <row r="9614" spans="1:7" x14ac:dyDescent="0.4">
      <c r="A9614" t="s">
        <v>40</v>
      </c>
      <c r="B9614">
        <v>2016</v>
      </c>
      <c r="C9614" t="s">
        <v>38</v>
      </c>
      <c r="D9614" t="s">
        <v>57</v>
      </c>
      <c r="E9614" t="s">
        <v>9</v>
      </c>
      <c r="F9614" t="s">
        <v>7</v>
      </c>
      <c r="G9614">
        <v>-6</v>
      </c>
    </row>
    <row r="9615" spans="1:7" x14ac:dyDescent="0.4">
      <c r="A9615" t="s">
        <v>40</v>
      </c>
      <c r="B9615">
        <v>2016</v>
      </c>
      <c r="C9615" t="s">
        <v>38</v>
      </c>
      <c r="D9615" t="s">
        <v>57</v>
      </c>
      <c r="E9615" t="s">
        <v>10</v>
      </c>
      <c r="F9615" t="s">
        <v>7</v>
      </c>
      <c r="G9615">
        <v>3</v>
      </c>
    </row>
    <row r="9616" spans="1:7" x14ac:dyDescent="0.4">
      <c r="A9616" t="s">
        <v>40</v>
      </c>
      <c r="B9616">
        <v>2016</v>
      </c>
      <c r="C9616" t="s">
        <v>38</v>
      </c>
      <c r="D9616" t="s">
        <v>57</v>
      </c>
      <c r="E9616" t="s">
        <v>11</v>
      </c>
      <c r="F9616" t="s">
        <v>7</v>
      </c>
      <c r="G9616">
        <v>22</v>
      </c>
    </row>
    <row r="9617" spans="1:7" x14ac:dyDescent="0.4">
      <c r="A9617" t="s">
        <v>40</v>
      </c>
      <c r="B9617">
        <v>2016</v>
      </c>
      <c r="C9617" t="s">
        <v>38</v>
      </c>
      <c r="D9617" t="s">
        <v>57</v>
      </c>
      <c r="E9617" t="s">
        <v>12</v>
      </c>
      <c r="F9617" t="s">
        <v>7</v>
      </c>
      <c r="G9617">
        <v>7</v>
      </c>
    </row>
    <row r="9618" spans="1:7" x14ac:dyDescent="0.4">
      <c r="A9618" t="s">
        <v>40</v>
      </c>
      <c r="B9618">
        <v>2016</v>
      </c>
      <c r="C9618" t="s">
        <v>38</v>
      </c>
      <c r="D9618" t="s">
        <v>57</v>
      </c>
      <c r="E9618" t="s">
        <v>13</v>
      </c>
      <c r="F9618" t="s">
        <v>7</v>
      </c>
      <c r="G9618">
        <v>-5</v>
      </c>
    </row>
    <row r="9619" spans="1:7" x14ac:dyDescent="0.4">
      <c r="A9619" t="s">
        <v>40</v>
      </c>
      <c r="B9619">
        <v>2016</v>
      </c>
      <c r="C9619" t="s">
        <v>38</v>
      </c>
      <c r="D9619" t="s">
        <v>57</v>
      </c>
      <c r="E9619" t="s">
        <v>14</v>
      </c>
      <c r="F9619" t="s">
        <v>7</v>
      </c>
      <c r="G9619">
        <v>-4</v>
      </c>
    </row>
    <row r="9620" spans="1:7" x14ac:dyDescent="0.4">
      <c r="A9620" t="s">
        <v>40</v>
      </c>
      <c r="B9620">
        <v>2016</v>
      </c>
      <c r="C9620" t="s">
        <v>38</v>
      </c>
      <c r="D9620" t="s">
        <v>57</v>
      </c>
      <c r="E9620" t="s">
        <v>15</v>
      </c>
      <c r="F9620" t="s">
        <v>7</v>
      </c>
      <c r="G9620">
        <v>-4</v>
      </c>
    </row>
    <row r="9621" spans="1:7" x14ac:dyDescent="0.4">
      <c r="A9621" t="s">
        <v>40</v>
      </c>
      <c r="B9621">
        <v>2016</v>
      </c>
      <c r="C9621" t="s">
        <v>38</v>
      </c>
      <c r="D9621" t="s">
        <v>57</v>
      </c>
      <c r="E9621" t="s">
        <v>16</v>
      </c>
      <c r="F9621" t="s">
        <v>7</v>
      </c>
      <c r="G9621">
        <v>0</v>
      </c>
    </row>
    <row r="9622" spans="1:7" x14ac:dyDescent="0.4">
      <c r="A9622" t="s">
        <v>40</v>
      </c>
      <c r="B9622">
        <v>2016</v>
      </c>
      <c r="C9622" t="s">
        <v>38</v>
      </c>
      <c r="D9622" t="s">
        <v>57</v>
      </c>
      <c r="E9622" t="s">
        <v>17</v>
      </c>
      <c r="F9622" t="s">
        <v>7</v>
      </c>
      <c r="G9622">
        <v>1</v>
      </c>
    </row>
    <row r="9623" spans="1:7" x14ac:dyDescent="0.4">
      <c r="A9623" t="s">
        <v>40</v>
      </c>
      <c r="B9623">
        <v>2016</v>
      </c>
      <c r="C9623" t="s">
        <v>38</v>
      </c>
      <c r="D9623" t="s">
        <v>57</v>
      </c>
      <c r="E9623" t="s">
        <v>18</v>
      </c>
      <c r="F9623" t="s">
        <v>7</v>
      </c>
      <c r="G9623">
        <v>-7</v>
      </c>
    </row>
    <row r="9624" spans="1:7" x14ac:dyDescent="0.4">
      <c r="A9624" t="s">
        <v>40</v>
      </c>
      <c r="B9624">
        <v>2016</v>
      </c>
      <c r="C9624" t="s">
        <v>38</v>
      </c>
      <c r="D9624" t="s">
        <v>57</v>
      </c>
      <c r="E9624" t="s">
        <v>19</v>
      </c>
      <c r="F9624" t="s">
        <v>7</v>
      </c>
      <c r="G9624">
        <v>0</v>
      </c>
    </row>
    <row r="9625" spans="1:7" x14ac:dyDescent="0.4">
      <c r="A9625" t="s">
        <v>40</v>
      </c>
      <c r="B9625">
        <v>2016</v>
      </c>
      <c r="C9625" t="s">
        <v>38</v>
      </c>
      <c r="D9625" t="s">
        <v>57</v>
      </c>
      <c r="E9625" t="s">
        <v>20</v>
      </c>
      <c r="F9625" t="s">
        <v>7</v>
      </c>
      <c r="G9625">
        <v>-1</v>
      </c>
    </row>
    <row r="9626" spans="1:7" x14ac:dyDescent="0.4">
      <c r="A9626" t="s">
        <v>40</v>
      </c>
      <c r="B9626">
        <v>2016</v>
      </c>
      <c r="C9626" t="s">
        <v>38</v>
      </c>
      <c r="D9626" t="s">
        <v>57</v>
      </c>
      <c r="E9626" t="s">
        <v>21</v>
      </c>
      <c r="F9626" t="s">
        <v>7</v>
      </c>
      <c r="G9626">
        <v>17</v>
      </c>
    </row>
    <row r="9627" spans="1:7" x14ac:dyDescent="0.4">
      <c r="A9627" t="s">
        <v>40</v>
      </c>
      <c r="B9627">
        <v>2016</v>
      </c>
      <c r="C9627" t="s">
        <v>38</v>
      </c>
      <c r="D9627" t="s">
        <v>57</v>
      </c>
      <c r="E9627" t="s">
        <v>22</v>
      </c>
      <c r="F9627" t="s">
        <v>7</v>
      </c>
      <c r="G9627">
        <v>-4</v>
      </c>
    </row>
    <row r="9628" spans="1:7" x14ac:dyDescent="0.4">
      <c r="A9628" t="s">
        <v>40</v>
      </c>
      <c r="B9628">
        <v>2016</v>
      </c>
      <c r="C9628" t="s">
        <v>38</v>
      </c>
      <c r="D9628" t="s">
        <v>57</v>
      </c>
      <c r="E9628" t="s">
        <v>23</v>
      </c>
      <c r="F9628" t="s">
        <v>7</v>
      </c>
      <c r="G9628">
        <v>8</v>
      </c>
    </row>
    <row r="9629" spans="1:7" x14ac:dyDescent="0.4">
      <c r="A9629" t="s">
        <v>40</v>
      </c>
      <c r="B9629">
        <v>2016</v>
      </c>
      <c r="C9629" t="s">
        <v>38</v>
      </c>
      <c r="D9629" t="s">
        <v>57</v>
      </c>
      <c r="E9629" t="s">
        <v>24</v>
      </c>
      <c r="F9629" t="s">
        <v>7</v>
      </c>
      <c r="G9629">
        <v>23</v>
      </c>
    </row>
    <row r="9630" spans="1:7" x14ac:dyDescent="0.4">
      <c r="A9630" t="s">
        <v>40</v>
      </c>
      <c r="B9630">
        <v>2016</v>
      </c>
      <c r="C9630" t="s">
        <v>38</v>
      </c>
      <c r="D9630" t="s">
        <v>57</v>
      </c>
      <c r="E9630" t="s">
        <v>25</v>
      </c>
      <c r="F9630" t="s">
        <v>7</v>
      </c>
      <c r="G9630">
        <v>0</v>
      </c>
    </row>
    <row r="9631" spans="1:7" x14ac:dyDescent="0.4">
      <c r="A9631" t="s">
        <v>40</v>
      </c>
      <c r="B9631">
        <v>2016</v>
      </c>
      <c r="C9631" t="s">
        <v>38</v>
      </c>
      <c r="D9631" t="s">
        <v>57</v>
      </c>
      <c r="E9631" t="s">
        <v>26</v>
      </c>
      <c r="F9631" t="s">
        <v>7</v>
      </c>
      <c r="G9631">
        <v>-6</v>
      </c>
    </row>
    <row r="9632" spans="1:7" x14ac:dyDescent="0.4">
      <c r="A9632" t="s">
        <v>40</v>
      </c>
      <c r="B9632">
        <v>2016</v>
      </c>
      <c r="C9632" t="s">
        <v>38</v>
      </c>
      <c r="D9632" t="s">
        <v>57</v>
      </c>
      <c r="E9632" t="s">
        <v>27</v>
      </c>
      <c r="F9632" t="s">
        <v>7</v>
      </c>
      <c r="G9632">
        <v>12</v>
      </c>
    </row>
    <row r="9633" spans="1:7" x14ac:dyDescent="0.4">
      <c r="A9633" t="s">
        <v>40</v>
      </c>
      <c r="B9633">
        <v>2016</v>
      </c>
      <c r="C9633" t="s">
        <v>38</v>
      </c>
      <c r="D9633" t="s">
        <v>57</v>
      </c>
      <c r="E9633" t="s">
        <v>28</v>
      </c>
      <c r="F9633" t="s">
        <v>7</v>
      </c>
      <c r="G9633">
        <v>17</v>
      </c>
    </row>
    <row r="9634" spans="1:7" x14ac:dyDescent="0.4">
      <c r="A9634" t="s">
        <v>40</v>
      </c>
      <c r="B9634">
        <v>2016</v>
      </c>
      <c r="C9634" t="s">
        <v>38</v>
      </c>
      <c r="D9634" t="s">
        <v>57</v>
      </c>
      <c r="E9634" t="s">
        <v>29</v>
      </c>
      <c r="F9634" t="s">
        <v>7</v>
      </c>
      <c r="G9634">
        <v>3</v>
      </c>
    </row>
    <row r="9635" spans="1:7" x14ac:dyDescent="0.4">
      <c r="A9635" t="s">
        <v>40</v>
      </c>
      <c r="B9635">
        <v>2016</v>
      </c>
      <c r="C9635" t="s">
        <v>38</v>
      </c>
      <c r="D9635" t="s">
        <v>57</v>
      </c>
      <c r="E9635" t="s">
        <v>30</v>
      </c>
      <c r="F9635" t="s">
        <v>7</v>
      </c>
      <c r="G9635">
        <v>10</v>
      </c>
    </row>
    <row r="9636" spans="1:7" x14ac:dyDescent="0.4">
      <c r="A9636" t="s">
        <v>40</v>
      </c>
      <c r="B9636">
        <v>2016</v>
      </c>
      <c r="C9636" t="s">
        <v>38</v>
      </c>
      <c r="D9636" t="s">
        <v>57</v>
      </c>
      <c r="E9636" t="s">
        <v>31</v>
      </c>
      <c r="F9636" t="s">
        <v>7</v>
      </c>
      <c r="G9636">
        <v>-7</v>
      </c>
    </row>
    <row r="9637" spans="1:7" x14ac:dyDescent="0.4">
      <c r="A9637" t="s">
        <v>40</v>
      </c>
      <c r="B9637">
        <v>2016</v>
      </c>
      <c r="C9637" t="s">
        <v>38</v>
      </c>
      <c r="D9637" t="s">
        <v>57</v>
      </c>
      <c r="E9637" t="s">
        <v>32</v>
      </c>
      <c r="F9637" t="s">
        <v>7</v>
      </c>
      <c r="G9637">
        <v>4</v>
      </c>
    </row>
    <row r="9638" spans="1:7" x14ac:dyDescent="0.4">
      <c r="A9638" t="s">
        <v>40</v>
      </c>
      <c r="B9638">
        <v>2016</v>
      </c>
      <c r="C9638" t="s">
        <v>38</v>
      </c>
      <c r="D9638" t="s">
        <v>57</v>
      </c>
      <c r="E9638" t="s">
        <v>33</v>
      </c>
      <c r="F9638" t="s">
        <v>7</v>
      </c>
      <c r="G9638">
        <v>7</v>
      </c>
    </row>
    <row r="9639" spans="1:7" x14ac:dyDescent="0.4">
      <c r="A9639" t="s">
        <v>40</v>
      </c>
      <c r="B9639">
        <v>2016</v>
      </c>
      <c r="C9639" t="s">
        <v>38</v>
      </c>
      <c r="D9639" t="s">
        <v>57</v>
      </c>
      <c r="E9639" t="s">
        <v>34</v>
      </c>
      <c r="F9639" t="s">
        <v>7</v>
      </c>
      <c r="G9639">
        <v>4</v>
      </c>
    </row>
    <row r="9640" spans="1:7" x14ac:dyDescent="0.4">
      <c r="A9640" t="s">
        <v>40</v>
      </c>
      <c r="B9640">
        <v>2016</v>
      </c>
      <c r="C9640" t="s">
        <v>38</v>
      </c>
      <c r="D9640" t="s">
        <v>57</v>
      </c>
      <c r="E9640" t="s">
        <v>35</v>
      </c>
      <c r="F9640" t="s">
        <v>7</v>
      </c>
      <c r="G9640">
        <v>-1</v>
      </c>
    </row>
    <row r="9641" spans="1:7" x14ac:dyDescent="0.4">
      <c r="A9641" t="s">
        <v>40</v>
      </c>
      <c r="B9641">
        <v>2016</v>
      </c>
      <c r="C9641" t="s">
        <v>38</v>
      </c>
      <c r="D9641" t="s">
        <v>57</v>
      </c>
      <c r="E9641" t="s">
        <v>36</v>
      </c>
      <c r="F9641" t="s">
        <v>7</v>
      </c>
      <c r="G9641">
        <v>25</v>
      </c>
    </row>
    <row r="9642" spans="1:7" x14ac:dyDescent="0.4">
      <c r="A9642" t="s">
        <v>40</v>
      </c>
      <c r="B9642">
        <v>2016</v>
      </c>
      <c r="C9642" t="s">
        <v>38</v>
      </c>
      <c r="D9642" t="s">
        <v>57</v>
      </c>
      <c r="E9642" t="s">
        <v>37</v>
      </c>
      <c r="F9642" t="s">
        <v>7</v>
      </c>
      <c r="G9642">
        <v>1</v>
      </c>
    </row>
    <row r="9643" spans="1:7" x14ac:dyDescent="0.4">
      <c r="A9643" t="s">
        <v>40</v>
      </c>
      <c r="B9643">
        <v>2016</v>
      </c>
      <c r="C9643" t="s">
        <v>38</v>
      </c>
      <c r="D9643" t="s">
        <v>58</v>
      </c>
      <c r="E9643" t="s">
        <v>6</v>
      </c>
      <c r="F9643" t="s">
        <v>7</v>
      </c>
      <c r="G9643">
        <v>83</v>
      </c>
    </row>
    <row r="9644" spans="1:7" x14ac:dyDescent="0.4">
      <c r="A9644" t="s">
        <v>40</v>
      </c>
      <c r="B9644">
        <v>2016</v>
      </c>
      <c r="C9644" t="s">
        <v>38</v>
      </c>
      <c r="D9644" t="s">
        <v>58</v>
      </c>
      <c r="E9644" t="s">
        <v>8</v>
      </c>
      <c r="F9644" t="s">
        <v>7</v>
      </c>
      <c r="G9644">
        <v>0</v>
      </c>
    </row>
    <row r="9645" spans="1:7" x14ac:dyDescent="0.4">
      <c r="A9645" t="s">
        <v>40</v>
      </c>
      <c r="B9645">
        <v>2016</v>
      </c>
      <c r="C9645" t="s">
        <v>38</v>
      </c>
      <c r="D9645" t="s">
        <v>58</v>
      </c>
      <c r="E9645" t="s">
        <v>9</v>
      </c>
      <c r="F9645" t="s">
        <v>7</v>
      </c>
      <c r="G9645">
        <v>23</v>
      </c>
    </row>
    <row r="9646" spans="1:7" x14ac:dyDescent="0.4">
      <c r="A9646" t="s">
        <v>40</v>
      </c>
      <c r="B9646">
        <v>2016</v>
      </c>
      <c r="C9646" t="s">
        <v>38</v>
      </c>
      <c r="D9646" t="s">
        <v>58</v>
      </c>
      <c r="E9646" t="s">
        <v>10</v>
      </c>
      <c r="F9646" t="s">
        <v>7</v>
      </c>
      <c r="G9646">
        <v>14</v>
      </c>
    </row>
    <row r="9647" spans="1:7" x14ac:dyDescent="0.4">
      <c r="A9647" t="s">
        <v>40</v>
      </c>
      <c r="B9647">
        <v>2016</v>
      </c>
      <c r="C9647" t="s">
        <v>38</v>
      </c>
      <c r="D9647" t="s">
        <v>58</v>
      </c>
      <c r="E9647" t="s">
        <v>11</v>
      </c>
      <c r="F9647" t="s">
        <v>7</v>
      </c>
      <c r="G9647">
        <v>4</v>
      </c>
    </row>
    <row r="9648" spans="1:7" x14ac:dyDescent="0.4">
      <c r="A9648" t="s">
        <v>40</v>
      </c>
      <c r="B9648">
        <v>2016</v>
      </c>
      <c r="C9648" t="s">
        <v>38</v>
      </c>
      <c r="D9648" t="s">
        <v>58</v>
      </c>
      <c r="E9648" t="s">
        <v>12</v>
      </c>
      <c r="F9648" t="s">
        <v>7</v>
      </c>
      <c r="G9648">
        <v>13</v>
      </c>
    </row>
    <row r="9649" spans="1:7" x14ac:dyDescent="0.4">
      <c r="A9649" t="s">
        <v>40</v>
      </c>
      <c r="B9649">
        <v>2016</v>
      </c>
      <c r="C9649" t="s">
        <v>38</v>
      </c>
      <c r="D9649" t="s">
        <v>58</v>
      </c>
      <c r="E9649" t="s">
        <v>13</v>
      </c>
      <c r="F9649" t="s">
        <v>7</v>
      </c>
      <c r="G9649">
        <v>7</v>
      </c>
    </row>
    <row r="9650" spans="1:7" x14ac:dyDescent="0.4">
      <c r="A9650" t="s">
        <v>40</v>
      </c>
      <c r="B9650">
        <v>2016</v>
      </c>
      <c r="C9650" t="s">
        <v>38</v>
      </c>
      <c r="D9650" t="s">
        <v>58</v>
      </c>
      <c r="E9650" t="s">
        <v>14</v>
      </c>
      <c r="F9650" t="s">
        <v>7</v>
      </c>
      <c r="G9650">
        <v>-4</v>
      </c>
    </row>
    <row r="9651" spans="1:7" x14ac:dyDescent="0.4">
      <c r="A9651" t="s">
        <v>40</v>
      </c>
      <c r="B9651">
        <v>2016</v>
      </c>
      <c r="C9651" t="s">
        <v>38</v>
      </c>
      <c r="D9651" t="s">
        <v>58</v>
      </c>
      <c r="E9651" t="s">
        <v>15</v>
      </c>
      <c r="F9651" t="s">
        <v>7</v>
      </c>
      <c r="G9651">
        <v>-1</v>
      </c>
    </row>
    <row r="9652" spans="1:7" x14ac:dyDescent="0.4">
      <c r="A9652" t="s">
        <v>40</v>
      </c>
      <c r="B9652">
        <v>2016</v>
      </c>
      <c r="C9652" t="s">
        <v>38</v>
      </c>
      <c r="D9652" t="s">
        <v>58</v>
      </c>
      <c r="E9652" t="s">
        <v>16</v>
      </c>
      <c r="F9652" t="s">
        <v>7</v>
      </c>
      <c r="G9652">
        <v>0</v>
      </c>
    </row>
    <row r="9653" spans="1:7" x14ac:dyDescent="0.4">
      <c r="A9653" t="s">
        <v>40</v>
      </c>
      <c r="B9653">
        <v>2016</v>
      </c>
      <c r="C9653" t="s">
        <v>38</v>
      </c>
      <c r="D9653" t="s">
        <v>58</v>
      </c>
      <c r="E9653" t="s">
        <v>17</v>
      </c>
      <c r="F9653" t="s">
        <v>7</v>
      </c>
      <c r="G9653">
        <v>1</v>
      </c>
    </row>
    <row r="9654" spans="1:7" x14ac:dyDescent="0.4">
      <c r="A9654" t="s">
        <v>40</v>
      </c>
      <c r="B9654">
        <v>2016</v>
      </c>
      <c r="C9654" t="s">
        <v>38</v>
      </c>
      <c r="D9654" t="s">
        <v>58</v>
      </c>
      <c r="E9654" t="s">
        <v>18</v>
      </c>
      <c r="F9654" t="s">
        <v>7</v>
      </c>
      <c r="G9654">
        <v>3</v>
      </c>
    </row>
    <row r="9655" spans="1:7" x14ac:dyDescent="0.4">
      <c r="A9655" t="s">
        <v>40</v>
      </c>
      <c r="B9655">
        <v>2016</v>
      </c>
      <c r="C9655" t="s">
        <v>38</v>
      </c>
      <c r="D9655" t="s">
        <v>58</v>
      </c>
      <c r="E9655" t="s">
        <v>19</v>
      </c>
      <c r="F9655" t="s">
        <v>7</v>
      </c>
      <c r="G9655">
        <v>0</v>
      </c>
    </row>
    <row r="9656" spans="1:7" x14ac:dyDescent="0.4">
      <c r="A9656" t="s">
        <v>40</v>
      </c>
      <c r="B9656">
        <v>2016</v>
      </c>
      <c r="C9656" t="s">
        <v>38</v>
      </c>
      <c r="D9656" t="s">
        <v>58</v>
      </c>
      <c r="E9656" t="s">
        <v>20</v>
      </c>
      <c r="F9656" t="s">
        <v>7</v>
      </c>
      <c r="G9656">
        <v>-5</v>
      </c>
    </row>
    <row r="9657" spans="1:7" x14ac:dyDescent="0.4">
      <c r="A9657" t="s">
        <v>40</v>
      </c>
      <c r="B9657">
        <v>2016</v>
      </c>
      <c r="C9657" t="s">
        <v>38</v>
      </c>
      <c r="D9657" t="s">
        <v>58</v>
      </c>
      <c r="E9657" t="s">
        <v>21</v>
      </c>
      <c r="F9657" t="s">
        <v>7</v>
      </c>
      <c r="G9657">
        <v>1</v>
      </c>
    </row>
    <row r="9658" spans="1:7" x14ac:dyDescent="0.4">
      <c r="A9658" t="s">
        <v>40</v>
      </c>
      <c r="B9658">
        <v>2016</v>
      </c>
      <c r="C9658" t="s">
        <v>38</v>
      </c>
      <c r="D9658" t="s">
        <v>58</v>
      </c>
      <c r="E9658" t="s">
        <v>22</v>
      </c>
      <c r="F9658" t="s">
        <v>7</v>
      </c>
      <c r="G9658">
        <v>5</v>
      </c>
    </row>
    <row r="9659" spans="1:7" x14ac:dyDescent="0.4">
      <c r="A9659" t="s">
        <v>40</v>
      </c>
      <c r="B9659">
        <v>2016</v>
      </c>
      <c r="C9659" t="s">
        <v>38</v>
      </c>
      <c r="D9659" t="s">
        <v>58</v>
      </c>
      <c r="E9659" t="s">
        <v>23</v>
      </c>
      <c r="F9659" t="s">
        <v>7</v>
      </c>
      <c r="G9659">
        <v>-5</v>
      </c>
    </row>
    <row r="9660" spans="1:7" x14ac:dyDescent="0.4">
      <c r="A9660" t="s">
        <v>40</v>
      </c>
      <c r="B9660">
        <v>2016</v>
      </c>
      <c r="C9660" t="s">
        <v>38</v>
      </c>
      <c r="D9660" t="s">
        <v>58</v>
      </c>
      <c r="E9660" t="s">
        <v>24</v>
      </c>
      <c r="F9660" t="s">
        <v>7</v>
      </c>
      <c r="G9660">
        <v>14</v>
      </c>
    </row>
    <row r="9661" spans="1:7" x14ac:dyDescent="0.4">
      <c r="A9661" t="s">
        <v>40</v>
      </c>
      <c r="B9661">
        <v>2016</v>
      </c>
      <c r="C9661" t="s">
        <v>38</v>
      </c>
      <c r="D9661" t="s">
        <v>58</v>
      </c>
      <c r="E9661" t="s">
        <v>25</v>
      </c>
      <c r="F9661" t="s">
        <v>7</v>
      </c>
      <c r="G9661">
        <v>5</v>
      </c>
    </row>
    <row r="9662" spans="1:7" x14ac:dyDescent="0.4">
      <c r="A9662" t="s">
        <v>40</v>
      </c>
      <c r="B9662">
        <v>2016</v>
      </c>
      <c r="C9662" t="s">
        <v>38</v>
      </c>
      <c r="D9662" t="s">
        <v>58</v>
      </c>
      <c r="E9662" t="s">
        <v>26</v>
      </c>
      <c r="F9662" t="s">
        <v>7</v>
      </c>
      <c r="G9662">
        <v>2</v>
      </c>
    </row>
    <row r="9663" spans="1:7" x14ac:dyDescent="0.4">
      <c r="A9663" t="s">
        <v>40</v>
      </c>
      <c r="B9663">
        <v>2016</v>
      </c>
      <c r="C9663" t="s">
        <v>38</v>
      </c>
      <c r="D9663" t="s">
        <v>58</v>
      </c>
      <c r="E9663" t="s">
        <v>27</v>
      </c>
      <c r="F9663" t="s">
        <v>7</v>
      </c>
      <c r="G9663">
        <v>0</v>
      </c>
    </row>
    <row r="9664" spans="1:7" x14ac:dyDescent="0.4">
      <c r="A9664" t="s">
        <v>40</v>
      </c>
      <c r="B9664">
        <v>2016</v>
      </c>
      <c r="C9664" t="s">
        <v>38</v>
      </c>
      <c r="D9664" t="s">
        <v>58</v>
      </c>
      <c r="E9664" t="s">
        <v>28</v>
      </c>
      <c r="F9664" t="s">
        <v>7</v>
      </c>
      <c r="G9664">
        <v>-3</v>
      </c>
    </row>
    <row r="9665" spans="1:7" x14ac:dyDescent="0.4">
      <c r="A9665" t="s">
        <v>40</v>
      </c>
      <c r="B9665">
        <v>2016</v>
      </c>
      <c r="C9665" t="s">
        <v>38</v>
      </c>
      <c r="D9665" t="s">
        <v>58</v>
      </c>
      <c r="E9665" t="s">
        <v>29</v>
      </c>
      <c r="F9665" t="s">
        <v>7</v>
      </c>
      <c r="G9665">
        <v>3</v>
      </c>
    </row>
    <row r="9666" spans="1:7" x14ac:dyDescent="0.4">
      <c r="A9666" t="s">
        <v>40</v>
      </c>
      <c r="B9666">
        <v>2016</v>
      </c>
      <c r="C9666" t="s">
        <v>38</v>
      </c>
      <c r="D9666" t="s">
        <v>58</v>
      </c>
      <c r="E9666" t="s">
        <v>30</v>
      </c>
      <c r="F9666" t="s">
        <v>7</v>
      </c>
      <c r="G9666">
        <v>1</v>
      </c>
    </row>
    <row r="9667" spans="1:7" x14ac:dyDescent="0.4">
      <c r="A9667" t="s">
        <v>40</v>
      </c>
      <c r="B9667">
        <v>2016</v>
      </c>
      <c r="C9667" t="s">
        <v>38</v>
      </c>
      <c r="D9667" t="s">
        <v>58</v>
      </c>
      <c r="E9667" t="s">
        <v>31</v>
      </c>
      <c r="F9667" t="s">
        <v>7</v>
      </c>
      <c r="G9667">
        <v>5</v>
      </c>
    </row>
    <row r="9668" spans="1:7" x14ac:dyDescent="0.4">
      <c r="A9668" t="s">
        <v>40</v>
      </c>
      <c r="B9668">
        <v>2016</v>
      </c>
      <c r="C9668" t="s">
        <v>38</v>
      </c>
      <c r="D9668" t="s">
        <v>58</v>
      </c>
      <c r="E9668" t="s">
        <v>32</v>
      </c>
      <c r="F9668" t="s">
        <v>7</v>
      </c>
      <c r="G9668">
        <v>-1</v>
      </c>
    </row>
    <row r="9669" spans="1:7" x14ac:dyDescent="0.4">
      <c r="A9669" t="s">
        <v>40</v>
      </c>
      <c r="B9669">
        <v>2016</v>
      </c>
      <c r="C9669" t="s">
        <v>38</v>
      </c>
      <c r="D9669" t="s">
        <v>58</v>
      </c>
      <c r="E9669" t="s">
        <v>33</v>
      </c>
      <c r="F9669" t="s">
        <v>7</v>
      </c>
      <c r="G9669">
        <v>3</v>
      </c>
    </row>
    <row r="9670" spans="1:7" x14ac:dyDescent="0.4">
      <c r="A9670" t="s">
        <v>40</v>
      </c>
      <c r="B9670">
        <v>2016</v>
      </c>
      <c r="C9670" t="s">
        <v>38</v>
      </c>
      <c r="D9670" t="s">
        <v>58</v>
      </c>
      <c r="E9670" t="s">
        <v>34</v>
      </c>
      <c r="F9670" t="s">
        <v>7</v>
      </c>
      <c r="G9670">
        <v>1</v>
      </c>
    </row>
    <row r="9671" spans="1:7" x14ac:dyDescent="0.4">
      <c r="A9671" t="s">
        <v>40</v>
      </c>
      <c r="B9671">
        <v>2016</v>
      </c>
      <c r="C9671" t="s">
        <v>38</v>
      </c>
      <c r="D9671" t="s">
        <v>58</v>
      </c>
      <c r="E9671" t="s">
        <v>35</v>
      </c>
      <c r="F9671" t="s">
        <v>7</v>
      </c>
      <c r="G9671">
        <v>-3</v>
      </c>
    </row>
    <row r="9672" spans="1:7" x14ac:dyDescent="0.4">
      <c r="A9672" t="s">
        <v>40</v>
      </c>
      <c r="B9672">
        <v>2016</v>
      </c>
      <c r="C9672" t="s">
        <v>38</v>
      </c>
      <c r="D9672" t="s">
        <v>58</v>
      </c>
      <c r="E9672" t="s">
        <v>36</v>
      </c>
      <c r="F9672" t="s">
        <v>7</v>
      </c>
      <c r="G9672">
        <v>-3</v>
      </c>
    </row>
    <row r="9673" spans="1:7" x14ac:dyDescent="0.4">
      <c r="A9673" t="s">
        <v>40</v>
      </c>
      <c r="B9673">
        <v>2016</v>
      </c>
      <c r="C9673" t="s">
        <v>38</v>
      </c>
      <c r="D9673" t="s">
        <v>58</v>
      </c>
      <c r="E9673" t="s">
        <v>37</v>
      </c>
      <c r="F9673" t="s">
        <v>7</v>
      </c>
      <c r="G9673">
        <v>3</v>
      </c>
    </row>
    <row r="9674" spans="1:7" x14ac:dyDescent="0.4">
      <c r="A9674" t="s">
        <v>40</v>
      </c>
      <c r="B9674">
        <v>2016</v>
      </c>
      <c r="C9674" t="s">
        <v>38</v>
      </c>
      <c r="D9674" t="s">
        <v>59</v>
      </c>
      <c r="E9674" t="s">
        <v>6</v>
      </c>
      <c r="F9674" t="s">
        <v>7</v>
      </c>
      <c r="G9674">
        <v>1141</v>
      </c>
    </row>
    <row r="9675" spans="1:7" x14ac:dyDescent="0.4">
      <c r="A9675" t="s">
        <v>40</v>
      </c>
      <c r="B9675">
        <v>2016</v>
      </c>
      <c r="C9675" t="s">
        <v>38</v>
      </c>
      <c r="D9675" t="s">
        <v>59</v>
      </c>
      <c r="E9675" t="s">
        <v>8</v>
      </c>
      <c r="F9675" t="s">
        <v>7</v>
      </c>
      <c r="G9675">
        <v>0</v>
      </c>
    </row>
    <row r="9676" spans="1:7" x14ac:dyDescent="0.4">
      <c r="A9676" t="s">
        <v>40</v>
      </c>
      <c r="B9676">
        <v>2016</v>
      </c>
      <c r="C9676" t="s">
        <v>38</v>
      </c>
      <c r="D9676" t="s">
        <v>59</v>
      </c>
      <c r="E9676" t="s">
        <v>9</v>
      </c>
      <c r="F9676" t="s">
        <v>7</v>
      </c>
      <c r="G9676">
        <v>81</v>
      </c>
    </row>
    <row r="9677" spans="1:7" x14ac:dyDescent="0.4">
      <c r="A9677" t="s">
        <v>40</v>
      </c>
      <c r="B9677">
        <v>2016</v>
      </c>
      <c r="C9677" t="s">
        <v>38</v>
      </c>
      <c r="D9677" t="s">
        <v>59</v>
      </c>
      <c r="E9677" t="s">
        <v>10</v>
      </c>
      <c r="F9677" t="s">
        <v>7</v>
      </c>
      <c r="G9677">
        <v>108</v>
      </c>
    </row>
    <row r="9678" spans="1:7" x14ac:dyDescent="0.4">
      <c r="A9678" t="s">
        <v>40</v>
      </c>
      <c r="B9678">
        <v>2016</v>
      </c>
      <c r="C9678" t="s">
        <v>38</v>
      </c>
      <c r="D9678" t="s">
        <v>59</v>
      </c>
      <c r="E9678" t="s">
        <v>11</v>
      </c>
      <c r="F9678" t="s">
        <v>7</v>
      </c>
      <c r="G9678">
        <v>102</v>
      </c>
    </row>
    <row r="9679" spans="1:7" x14ac:dyDescent="0.4">
      <c r="A9679" t="s">
        <v>40</v>
      </c>
      <c r="B9679">
        <v>2016</v>
      </c>
      <c r="C9679" t="s">
        <v>38</v>
      </c>
      <c r="D9679" t="s">
        <v>59</v>
      </c>
      <c r="E9679" t="s">
        <v>12</v>
      </c>
      <c r="F9679" t="s">
        <v>7</v>
      </c>
      <c r="G9679">
        <v>30</v>
      </c>
    </row>
    <row r="9680" spans="1:7" x14ac:dyDescent="0.4">
      <c r="A9680" t="s">
        <v>40</v>
      </c>
      <c r="B9680">
        <v>2016</v>
      </c>
      <c r="C9680" t="s">
        <v>38</v>
      </c>
      <c r="D9680" t="s">
        <v>59</v>
      </c>
      <c r="E9680" t="s">
        <v>13</v>
      </c>
      <c r="F9680" t="s">
        <v>7</v>
      </c>
      <c r="G9680">
        <v>77</v>
      </c>
    </row>
    <row r="9681" spans="1:7" x14ac:dyDescent="0.4">
      <c r="A9681" t="s">
        <v>40</v>
      </c>
      <c r="B9681">
        <v>2016</v>
      </c>
      <c r="C9681" t="s">
        <v>38</v>
      </c>
      <c r="D9681" t="s">
        <v>59</v>
      </c>
      <c r="E9681" t="s">
        <v>14</v>
      </c>
      <c r="F9681" t="s">
        <v>7</v>
      </c>
      <c r="G9681">
        <v>5</v>
      </c>
    </row>
    <row r="9682" spans="1:7" x14ac:dyDescent="0.4">
      <c r="A9682" t="s">
        <v>40</v>
      </c>
      <c r="B9682">
        <v>2016</v>
      </c>
      <c r="C9682" t="s">
        <v>38</v>
      </c>
      <c r="D9682" t="s">
        <v>59</v>
      </c>
      <c r="E9682" t="s">
        <v>15</v>
      </c>
      <c r="F9682" t="s">
        <v>7</v>
      </c>
      <c r="G9682">
        <v>15</v>
      </c>
    </row>
    <row r="9683" spans="1:7" x14ac:dyDescent="0.4">
      <c r="A9683" t="s">
        <v>40</v>
      </c>
      <c r="B9683">
        <v>2016</v>
      </c>
      <c r="C9683" t="s">
        <v>38</v>
      </c>
      <c r="D9683" t="s">
        <v>59</v>
      </c>
      <c r="E9683" t="s">
        <v>16</v>
      </c>
      <c r="F9683" t="s">
        <v>7</v>
      </c>
      <c r="G9683">
        <v>-2</v>
      </c>
    </row>
    <row r="9684" spans="1:7" x14ac:dyDescent="0.4">
      <c r="A9684" t="s">
        <v>40</v>
      </c>
      <c r="B9684">
        <v>2016</v>
      </c>
      <c r="C9684" t="s">
        <v>38</v>
      </c>
      <c r="D9684" t="s">
        <v>59</v>
      </c>
      <c r="E9684" t="s">
        <v>17</v>
      </c>
      <c r="F9684" t="s">
        <v>7</v>
      </c>
      <c r="G9684">
        <v>42</v>
      </c>
    </row>
    <row r="9685" spans="1:7" x14ac:dyDescent="0.4">
      <c r="A9685" t="s">
        <v>40</v>
      </c>
      <c r="B9685">
        <v>2016</v>
      </c>
      <c r="C9685" t="s">
        <v>38</v>
      </c>
      <c r="D9685" t="s">
        <v>59</v>
      </c>
      <c r="E9685" t="s">
        <v>18</v>
      </c>
      <c r="F9685" t="s">
        <v>7</v>
      </c>
      <c r="G9685">
        <v>78</v>
      </c>
    </row>
    <row r="9686" spans="1:7" x14ac:dyDescent="0.4">
      <c r="A9686" t="s">
        <v>40</v>
      </c>
      <c r="B9686">
        <v>2016</v>
      </c>
      <c r="C9686" t="s">
        <v>38</v>
      </c>
      <c r="D9686" t="s">
        <v>59</v>
      </c>
      <c r="E9686" t="s">
        <v>19</v>
      </c>
      <c r="F9686" t="s">
        <v>7</v>
      </c>
      <c r="G9686">
        <v>-3</v>
      </c>
    </row>
    <row r="9687" spans="1:7" x14ac:dyDescent="0.4">
      <c r="A9687" t="s">
        <v>40</v>
      </c>
      <c r="B9687">
        <v>2016</v>
      </c>
      <c r="C9687" t="s">
        <v>38</v>
      </c>
      <c r="D9687" t="s">
        <v>59</v>
      </c>
      <c r="E9687" t="s">
        <v>20</v>
      </c>
      <c r="F9687" t="s">
        <v>7</v>
      </c>
      <c r="G9687">
        <v>6</v>
      </c>
    </row>
    <row r="9688" spans="1:7" x14ac:dyDescent="0.4">
      <c r="A9688" t="s">
        <v>40</v>
      </c>
      <c r="B9688">
        <v>2016</v>
      </c>
      <c r="C9688" t="s">
        <v>38</v>
      </c>
      <c r="D9688" t="s">
        <v>59</v>
      </c>
      <c r="E9688" t="s">
        <v>21</v>
      </c>
      <c r="F9688" t="s">
        <v>7</v>
      </c>
      <c r="G9688">
        <v>42</v>
      </c>
    </row>
    <row r="9689" spans="1:7" x14ac:dyDescent="0.4">
      <c r="A9689" t="s">
        <v>40</v>
      </c>
      <c r="B9689">
        <v>2016</v>
      </c>
      <c r="C9689" t="s">
        <v>38</v>
      </c>
      <c r="D9689" t="s">
        <v>59</v>
      </c>
      <c r="E9689" t="s">
        <v>22</v>
      </c>
      <c r="F9689" t="s">
        <v>7</v>
      </c>
      <c r="G9689">
        <v>63</v>
      </c>
    </row>
    <row r="9690" spans="1:7" x14ac:dyDescent="0.4">
      <c r="A9690" t="s">
        <v>40</v>
      </c>
      <c r="B9690">
        <v>2016</v>
      </c>
      <c r="C9690" t="s">
        <v>38</v>
      </c>
      <c r="D9690" t="s">
        <v>59</v>
      </c>
      <c r="E9690" t="s">
        <v>23</v>
      </c>
      <c r="F9690" t="s">
        <v>7</v>
      </c>
      <c r="G9690">
        <v>33</v>
      </c>
    </row>
    <row r="9691" spans="1:7" x14ac:dyDescent="0.4">
      <c r="A9691" t="s">
        <v>40</v>
      </c>
      <c r="B9691">
        <v>2016</v>
      </c>
      <c r="C9691" t="s">
        <v>38</v>
      </c>
      <c r="D9691" t="s">
        <v>59</v>
      </c>
      <c r="E9691" t="s">
        <v>24</v>
      </c>
      <c r="F9691" t="s">
        <v>7</v>
      </c>
      <c r="G9691">
        <v>162</v>
      </c>
    </row>
    <row r="9692" spans="1:7" x14ac:dyDescent="0.4">
      <c r="A9692" t="s">
        <v>40</v>
      </c>
      <c r="B9692">
        <v>2016</v>
      </c>
      <c r="C9692" t="s">
        <v>38</v>
      </c>
      <c r="D9692" t="s">
        <v>59</v>
      </c>
      <c r="E9692" t="s">
        <v>25</v>
      </c>
      <c r="F9692" t="s">
        <v>7</v>
      </c>
      <c r="G9692">
        <v>54</v>
      </c>
    </row>
    <row r="9693" spans="1:7" x14ac:dyDescent="0.4">
      <c r="A9693" t="s">
        <v>40</v>
      </c>
      <c r="B9693">
        <v>2016</v>
      </c>
      <c r="C9693" t="s">
        <v>38</v>
      </c>
      <c r="D9693" t="s">
        <v>59</v>
      </c>
      <c r="E9693" t="s">
        <v>26</v>
      </c>
      <c r="F9693" t="s">
        <v>7</v>
      </c>
      <c r="G9693">
        <v>23</v>
      </c>
    </row>
    <row r="9694" spans="1:7" x14ac:dyDescent="0.4">
      <c r="A9694" t="s">
        <v>40</v>
      </c>
      <c r="B9694">
        <v>2016</v>
      </c>
      <c r="C9694" t="s">
        <v>38</v>
      </c>
      <c r="D9694" t="s">
        <v>59</v>
      </c>
      <c r="E9694" t="s">
        <v>27</v>
      </c>
      <c r="F9694" t="s">
        <v>7</v>
      </c>
      <c r="G9694">
        <v>26</v>
      </c>
    </row>
    <row r="9695" spans="1:7" x14ac:dyDescent="0.4">
      <c r="A9695" t="s">
        <v>40</v>
      </c>
      <c r="B9695">
        <v>2016</v>
      </c>
      <c r="C9695" t="s">
        <v>38</v>
      </c>
      <c r="D9695" t="s">
        <v>59</v>
      </c>
      <c r="E9695" t="s">
        <v>28</v>
      </c>
      <c r="F9695" t="s">
        <v>7</v>
      </c>
      <c r="G9695">
        <v>48</v>
      </c>
    </row>
    <row r="9696" spans="1:7" x14ac:dyDescent="0.4">
      <c r="A9696" t="s">
        <v>40</v>
      </c>
      <c r="B9696">
        <v>2016</v>
      </c>
      <c r="C9696" t="s">
        <v>38</v>
      </c>
      <c r="D9696" t="s">
        <v>59</v>
      </c>
      <c r="E9696" t="s">
        <v>29</v>
      </c>
      <c r="F9696" t="s">
        <v>7</v>
      </c>
      <c r="G9696">
        <v>7</v>
      </c>
    </row>
    <row r="9697" spans="1:7" x14ac:dyDescent="0.4">
      <c r="A9697" t="s">
        <v>40</v>
      </c>
      <c r="B9697">
        <v>2016</v>
      </c>
      <c r="C9697" t="s">
        <v>38</v>
      </c>
      <c r="D9697" t="s">
        <v>59</v>
      </c>
      <c r="E9697" t="s">
        <v>30</v>
      </c>
      <c r="F9697" t="s">
        <v>7</v>
      </c>
      <c r="G9697">
        <v>3</v>
      </c>
    </row>
    <row r="9698" spans="1:7" x14ac:dyDescent="0.4">
      <c r="A9698" t="s">
        <v>40</v>
      </c>
      <c r="B9698">
        <v>2016</v>
      </c>
      <c r="C9698" t="s">
        <v>38</v>
      </c>
      <c r="D9698" t="s">
        <v>59</v>
      </c>
      <c r="E9698" t="s">
        <v>31</v>
      </c>
      <c r="F9698" t="s">
        <v>7</v>
      </c>
      <c r="G9698">
        <v>13</v>
      </c>
    </row>
    <row r="9699" spans="1:7" x14ac:dyDescent="0.4">
      <c r="A9699" t="s">
        <v>40</v>
      </c>
      <c r="B9699">
        <v>2016</v>
      </c>
      <c r="C9699" t="s">
        <v>38</v>
      </c>
      <c r="D9699" t="s">
        <v>59</v>
      </c>
      <c r="E9699" t="s">
        <v>32</v>
      </c>
      <c r="F9699" t="s">
        <v>7</v>
      </c>
      <c r="G9699">
        <v>47</v>
      </c>
    </row>
    <row r="9700" spans="1:7" x14ac:dyDescent="0.4">
      <c r="A9700" t="s">
        <v>40</v>
      </c>
      <c r="B9700">
        <v>2016</v>
      </c>
      <c r="C9700" t="s">
        <v>38</v>
      </c>
      <c r="D9700" t="s">
        <v>59</v>
      </c>
      <c r="E9700" t="s">
        <v>33</v>
      </c>
      <c r="F9700" t="s">
        <v>7</v>
      </c>
      <c r="G9700">
        <v>11</v>
      </c>
    </row>
    <row r="9701" spans="1:7" x14ac:dyDescent="0.4">
      <c r="A9701" t="s">
        <v>40</v>
      </c>
      <c r="B9701">
        <v>2016</v>
      </c>
      <c r="C9701" t="s">
        <v>38</v>
      </c>
      <c r="D9701" t="s">
        <v>59</v>
      </c>
      <c r="E9701" t="s">
        <v>34</v>
      </c>
      <c r="F9701" t="s">
        <v>7</v>
      </c>
      <c r="G9701">
        <v>18</v>
      </c>
    </row>
    <row r="9702" spans="1:7" x14ac:dyDescent="0.4">
      <c r="A9702" t="s">
        <v>40</v>
      </c>
      <c r="B9702">
        <v>2016</v>
      </c>
      <c r="C9702" t="s">
        <v>38</v>
      </c>
      <c r="D9702" t="s">
        <v>59</v>
      </c>
      <c r="E9702" t="s">
        <v>35</v>
      </c>
      <c r="F9702" t="s">
        <v>7</v>
      </c>
      <c r="G9702">
        <v>7</v>
      </c>
    </row>
    <row r="9703" spans="1:7" x14ac:dyDescent="0.4">
      <c r="A9703" t="s">
        <v>40</v>
      </c>
      <c r="B9703">
        <v>2016</v>
      </c>
      <c r="C9703" t="s">
        <v>38</v>
      </c>
      <c r="D9703" t="s">
        <v>59</v>
      </c>
      <c r="E9703" t="s">
        <v>36</v>
      </c>
      <c r="F9703" t="s">
        <v>7</v>
      </c>
      <c r="G9703">
        <v>44</v>
      </c>
    </row>
    <row r="9704" spans="1:7" x14ac:dyDescent="0.4">
      <c r="A9704" t="s">
        <v>40</v>
      </c>
      <c r="B9704">
        <v>2016</v>
      </c>
      <c r="C9704" t="s">
        <v>38</v>
      </c>
      <c r="D9704" t="s">
        <v>59</v>
      </c>
      <c r="E9704" t="s">
        <v>37</v>
      </c>
      <c r="F9704" t="s">
        <v>7</v>
      </c>
      <c r="G9704">
        <v>1</v>
      </c>
    </row>
    <row r="9705" spans="1:7" x14ac:dyDescent="0.4">
      <c r="A9705" t="s">
        <v>40</v>
      </c>
      <c r="B9705">
        <v>2016</v>
      </c>
      <c r="C9705" t="s">
        <v>38</v>
      </c>
      <c r="D9705" t="s">
        <v>60</v>
      </c>
      <c r="E9705" t="s">
        <v>6</v>
      </c>
      <c r="F9705" t="s">
        <v>7</v>
      </c>
      <c r="G9705">
        <v>228</v>
      </c>
    </row>
    <row r="9706" spans="1:7" x14ac:dyDescent="0.4">
      <c r="A9706" t="s">
        <v>40</v>
      </c>
      <c r="B9706">
        <v>2016</v>
      </c>
      <c r="C9706" t="s">
        <v>38</v>
      </c>
      <c r="D9706" t="s">
        <v>60</v>
      </c>
      <c r="E9706" t="s">
        <v>8</v>
      </c>
      <c r="F9706" t="s">
        <v>7</v>
      </c>
      <c r="G9706">
        <v>-3</v>
      </c>
    </row>
    <row r="9707" spans="1:7" x14ac:dyDescent="0.4">
      <c r="A9707" t="s">
        <v>40</v>
      </c>
      <c r="B9707">
        <v>2016</v>
      </c>
      <c r="C9707" t="s">
        <v>38</v>
      </c>
      <c r="D9707" t="s">
        <v>60</v>
      </c>
      <c r="E9707" t="s">
        <v>9</v>
      </c>
      <c r="F9707" t="s">
        <v>7</v>
      </c>
      <c r="G9707">
        <v>32</v>
      </c>
    </row>
    <row r="9708" spans="1:7" x14ac:dyDescent="0.4">
      <c r="A9708" t="s">
        <v>40</v>
      </c>
      <c r="B9708">
        <v>2016</v>
      </c>
      <c r="C9708" t="s">
        <v>38</v>
      </c>
      <c r="D9708" t="s">
        <v>60</v>
      </c>
      <c r="E9708" t="s">
        <v>10</v>
      </c>
      <c r="F9708" t="s">
        <v>7</v>
      </c>
      <c r="G9708">
        <v>14</v>
      </c>
    </row>
    <row r="9709" spans="1:7" x14ac:dyDescent="0.4">
      <c r="A9709" t="s">
        <v>40</v>
      </c>
      <c r="B9709">
        <v>2016</v>
      </c>
      <c r="C9709" t="s">
        <v>38</v>
      </c>
      <c r="D9709" t="s">
        <v>60</v>
      </c>
      <c r="E9709" t="s">
        <v>11</v>
      </c>
      <c r="F9709" t="s">
        <v>7</v>
      </c>
      <c r="G9709">
        <v>19</v>
      </c>
    </row>
    <row r="9710" spans="1:7" x14ac:dyDescent="0.4">
      <c r="A9710" t="s">
        <v>40</v>
      </c>
      <c r="B9710">
        <v>2016</v>
      </c>
      <c r="C9710" t="s">
        <v>38</v>
      </c>
      <c r="D9710" t="s">
        <v>60</v>
      </c>
      <c r="E9710" t="s">
        <v>12</v>
      </c>
      <c r="F9710" t="s">
        <v>7</v>
      </c>
      <c r="G9710">
        <v>14</v>
      </c>
    </row>
    <row r="9711" spans="1:7" x14ac:dyDescent="0.4">
      <c r="A9711" t="s">
        <v>40</v>
      </c>
      <c r="B9711">
        <v>2016</v>
      </c>
      <c r="C9711" t="s">
        <v>38</v>
      </c>
      <c r="D9711" t="s">
        <v>60</v>
      </c>
      <c r="E9711" t="s">
        <v>13</v>
      </c>
      <c r="F9711" t="s">
        <v>7</v>
      </c>
      <c r="G9711">
        <v>10</v>
      </c>
    </row>
    <row r="9712" spans="1:7" x14ac:dyDescent="0.4">
      <c r="A9712" t="s">
        <v>40</v>
      </c>
      <c r="B9712">
        <v>2016</v>
      </c>
      <c r="C9712" t="s">
        <v>38</v>
      </c>
      <c r="D9712" t="s">
        <v>60</v>
      </c>
      <c r="E9712" t="s">
        <v>14</v>
      </c>
      <c r="F9712" t="s">
        <v>7</v>
      </c>
      <c r="G9712">
        <v>7</v>
      </c>
    </row>
    <row r="9713" spans="1:7" x14ac:dyDescent="0.4">
      <c r="A9713" t="s">
        <v>40</v>
      </c>
      <c r="B9713">
        <v>2016</v>
      </c>
      <c r="C9713" t="s">
        <v>38</v>
      </c>
      <c r="D9713" t="s">
        <v>60</v>
      </c>
      <c r="E9713" t="s">
        <v>15</v>
      </c>
      <c r="F9713" t="s">
        <v>7</v>
      </c>
      <c r="G9713">
        <v>0</v>
      </c>
    </row>
    <row r="9714" spans="1:7" x14ac:dyDescent="0.4">
      <c r="A9714" t="s">
        <v>40</v>
      </c>
      <c r="B9714">
        <v>2016</v>
      </c>
      <c r="C9714" t="s">
        <v>38</v>
      </c>
      <c r="D9714" t="s">
        <v>60</v>
      </c>
      <c r="E9714" t="s">
        <v>16</v>
      </c>
      <c r="F9714" t="s">
        <v>7</v>
      </c>
      <c r="G9714">
        <v>-1</v>
      </c>
    </row>
    <row r="9715" spans="1:7" x14ac:dyDescent="0.4">
      <c r="A9715" t="s">
        <v>40</v>
      </c>
      <c r="B9715">
        <v>2016</v>
      </c>
      <c r="C9715" t="s">
        <v>38</v>
      </c>
      <c r="D9715" t="s">
        <v>60</v>
      </c>
      <c r="E9715" t="s">
        <v>17</v>
      </c>
      <c r="F9715" t="s">
        <v>7</v>
      </c>
      <c r="G9715">
        <v>7</v>
      </c>
    </row>
    <row r="9716" spans="1:7" x14ac:dyDescent="0.4">
      <c r="A9716" t="s">
        <v>40</v>
      </c>
      <c r="B9716">
        <v>2016</v>
      </c>
      <c r="C9716" t="s">
        <v>38</v>
      </c>
      <c r="D9716" t="s">
        <v>60</v>
      </c>
      <c r="E9716" t="s">
        <v>18</v>
      </c>
      <c r="F9716" t="s">
        <v>7</v>
      </c>
      <c r="G9716">
        <v>8</v>
      </c>
    </row>
    <row r="9717" spans="1:7" x14ac:dyDescent="0.4">
      <c r="A9717" t="s">
        <v>40</v>
      </c>
      <c r="B9717">
        <v>2016</v>
      </c>
      <c r="C9717" t="s">
        <v>38</v>
      </c>
      <c r="D9717" t="s">
        <v>60</v>
      </c>
      <c r="E9717" t="s">
        <v>19</v>
      </c>
      <c r="F9717" t="s">
        <v>7</v>
      </c>
      <c r="G9717">
        <v>10</v>
      </c>
    </row>
    <row r="9718" spans="1:7" x14ac:dyDescent="0.4">
      <c r="A9718" t="s">
        <v>40</v>
      </c>
      <c r="B9718">
        <v>2016</v>
      </c>
      <c r="C9718" t="s">
        <v>38</v>
      </c>
      <c r="D9718" t="s">
        <v>60</v>
      </c>
      <c r="E9718" t="s">
        <v>20</v>
      </c>
      <c r="F9718" t="s">
        <v>7</v>
      </c>
      <c r="G9718">
        <v>-1</v>
      </c>
    </row>
    <row r="9719" spans="1:7" x14ac:dyDescent="0.4">
      <c r="A9719" t="s">
        <v>40</v>
      </c>
      <c r="B9719">
        <v>2016</v>
      </c>
      <c r="C9719" t="s">
        <v>38</v>
      </c>
      <c r="D9719" t="s">
        <v>60</v>
      </c>
      <c r="E9719" t="s">
        <v>21</v>
      </c>
      <c r="F9719" t="s">
        <v>7</v>
      </c>
      <c r="G9719">
        <v>9</v>
      </c>
    </row>
    <row r="9720" spans="1:7" x14ac:dyDescent="0.4">
      <c r="A9720" t="s">
        <v>40</v>
      </c>
      <c r="B9720">
        <v>2016</v>
      </c>
      <c r="C9720" t="s">
        <v>38</v>
      </c>
      <c r="D9720" t="s">
        <v>60</v>
      </c>
      <c r="E9720" t="s">
        <v>22</v>
      </c>
      <c r="F9720" t="s">
        <v>7</v>
      </c>
      <c r="G9720">
        <v>17</v>
      </c>
    </row>
    <row r="9721" spans="1:7" x14ac:dyDescent="0.4">
      <c r="A9721" t="s">
        <v>40</v>
      </c>
      <c r="B9721">
        <v>2016</v>
      </c>
      <c r="C9721" t="s">
        <v>38</v>
      </c>
      <c r="D9721" t="s">
        <v>60</v>
      </c>
      <c r="E9721" t="s">
        <v>23</v>
      </c>
      <c r="F9721" t="s">
        <v>7</v>
      </c>
      <c r="G9721">
        <v>18</v>
      </c>
    </row>
    <row r="9722" spans="1:7" x14ac:dyDescent="0.4">
      <c r="A9722" t="s">
        <v>40</v>
      </c>
      <c r="B9722">
        <v>2016</v>
      </c>
      <c r="C9722" t="s">
        <v>38</v>
      </c>
      <c r="D9722" t="s">
        <v>60</v>
      </c>
      <c r="E9722" t="s">
        <v>24</v>
      </c>
      <c r="F9722" t="s">
        <v>7</v>
      </c>
      <c r="G9722">
        <v>28</v>
      </c>
    </row>
    <row r="9723" spans="1:7" x14ac:dyDescent="0.4">
      <c r="A9723" t="s">
        <v>40</v>
      </c>
      <c r="B9723">
        <v>2016</v>
      </c>
      <c r="C9723" t="s">
        <v>38</v>
      </c>
      <c r="D9723" t="s">
        <v>60</v>
      </c>
      <c r="E9723" t="s">
        <v>25</v>
      </c>
      <c r="F9723" t="s">
        <v>7</v>
      </c>
      <c r="G9723">
        <v>4</v>
      </c>
    </row>
    <row r="9724" spans="1:7" x14ac:dyDescent="0.4">
      <c r="A9724" t="s">
        <v>40</v>
      </c>
      <c r="B9724">
        <v>2016</v>
      </c>
      <c r="C9724" t="s">
        <v>38</v>
      </c>
      <c r="D9724" t="s">
        <v>60</v>
      </c>
      <c r="E9724" t="s">
        <v>26</v>
      </c>
      <c r="F9724" t="s">
        <v>7</v>
      </c>
      <c r="G9724">
        <v>15</v>
      </c>
    </row>
    <row r="9725" spans="1:7" x14ac:dyDescent="0.4">
      <c r="A9725" t="s">
        <v>40</v>
      </c>
      <c r="B9725">
        <v>2016</v>
      </c>
      <c r="C9725" t="s">
        <v>38</v>
      </c>
      <c r="D9725" t="s">
        <v>60</v>
      </c>
      <c r="E9725" t="s">
        <v>27</v>
      </c>
      <c r="F9725" t="s">
        <v>7</v>
      </c>
      <c r="G9725">
        <v>10</v>
      </c>
    </row>
    <row r="9726" spans="1:7" x14ac:dyDescent="0.4">
      <c r="A9726" t="s">
        <v>40</v>
      </c>
      <c r="B9726">
        <v>2016</v>
      </c>
      <c r="C9726" t="s">
        <v>38</v>
      </c>
      <c r="D9726" t="s">
        <v>60</v>
      </c>
      <c r="E9726" t="s">
        <v>28</v>
      </c>
      <c r="F9726" t="s">
        <v>7</v>
      </c>
      <c r="G9726">
        <v>11</v>
      </c>
    </row>
    <row r="9727" spans="1:7" x14ac:dyDescent="0.4">
      <c r="A9727" t="s">
        <v>40</v>
      </c>
      <c r="B9727">
        <v>2016</v>
      </c>
      <c r="C9727" t="s">
        <v>38</v>
      </c>
      <c r="D9727" t="s">
        <v>60</v>
      </c>
      <c r="E9727" t="s">
        <v>29</v>
      </c>
      <c r="F9727" t="s">
        <v>7</v>
      </c>
      <c r="G9727">
        <v>3</v>
      </c>
    </row>
    <row r="9728" spans="1:7" x14ac:dyDescent="0.4">
      <c r="A9728" t="s">
        <v>40</v>
      </c>
      <c r="B9728">
        <v>2016</v>
      </c>
      <c r="C9728" t="s">
        <v>38</v>
      </c>
      <c r="D9728" t="s">
        <v>60</v>
      </c>
      <c r="E9728" t="s">
        <v>30</v>
      </c>
      <c r="F9728" t="s">
        <v>7</v>
      </c>
      <c r="G9728">
        <v>5</v>
      </c>
    </row>
    <row r="9729" spans="1:7" x14ac:dyDescent="0.4">
      <c r="A9729" t="s">
        <v>40</v>
      </c>
      <c r="B9729">
        <v>2016</v>
      </c>
      <c r="C9729" t="s">
        <v>38</v>
      </c>
      <c r="D9729" t="s">
        <v>60</v>
      </c>
      <c r="E9729" t="s">
        <v>31</v>
      </c>
      <c r="F9729" t="s">
        <v>7</v>
      </c>
      <c r="G9729">
        <v>-2</v>
      </c>
    </row>
    <row r="9730" spans="1:7" x14ac:dyDescent="0.4">
      <c r="A9730" t="s">
        <v>40</v>
      </c>
      <c r="B9730">
        <v>2016</v>
      </c>
      <c r="C9730" t="s">
        <v>38</v>
      </c>
      <c r="D9730" t="s">
        <v>60</v>
      </c>
      <c r="E9730" t="s">
        <v>32</v>
      </c>
      <c r="F9730" t="s">
        <v>7</v>
      </c>
      <c r="G9730">
        <v>7</v>
      </c>
    </row>
    <row r="9731" spans="1:7" x14ac:dyDescent="0.4">
      <c r="A9731" t="s">
        <v>40</v>
      </c>
      <c r="B9731">
        <v>2016</v>
      </c>
      <c r="C9731" t="s">
        <v>38</v>
      </c>
      <c r="D9731" t="s">
        <v>60</v>
      </c>
      <c r="E9731" t="s">
        <v>33</v>
      </c>
      <c r="F9731" t="s">
        <v>7</v>
      </c>
      <c r="G9731">
        <v>-3</v>
      </c>
    </row>
    <row r="9732" spans="1:7" x14ac:dyDescent="0.4">
      <c r="A9732" t="s">
        <v>40</v>
      </c>
      <c r="B9732">
        <v>2016</v>
      </c>
      <c r="C9732" t="s">
        <v>38</v>
      </c>
      <c r="D9732" t="s">
        <v>60</v>
      </c>
      <c r="E9732" t="s">
        <v>34</v>
      </c>
      <c r="F9732" t="s">
        <v>7</v>
      </c>
      <c r="G9732">
        <v>3</v>
      </c>
    </row>
    <row r="9733" spans="1:7" x14ac:dyDescent="0.4">
      <c r="A9733" t="s">
        <v>40</v>
      </c>
      <c r="B9733">
        <v>2016</v>
      </c>
      <c r="C9733" t="s">
        <v>38</v>
      </c>
      <c r="D9733" t="s">
        <v>60</v>
      </c>
      <c r="E9733" t="s">
        <v>35</v>
      </c>
      <c r="F9733" t="s">
        <v>7</v>
      </c>
      <c r="G9733">
        <v>0</v>
      </c>
    </row>
    <row r="9734" spans="1:7" x14ac:dyDescent="0.4">
      <c r="A9734" t="s">
        <v>40</v>
      </c>
      <c r="B9734">
        <v>2016</v>
      </c>
      <c r="C9734" t="s">
        <v>38</v>
      </c>
      <c r="D9734" t="s">
        <v>60</v>
      </c>
      <c r="E9734" t="s">
        <v>36</v>
      </c>
      <c r="F9734" t="s">
        <v>7</v>
      </c>
      <c r="G9734">
        <v>-11</v>
      </c>
    </row>
    <row r="9735" spans="1:7" x14ac:dyDescent="0.4">
      <c r="A9735" t="s">
        <v>40</v>
      </c>
      <c r="B9735">
        <v>2016</v>
      </c>
      <c r="C9735" t="s">
        <v>38</v>
      </c>
      <c r="D9735" t="s">
        <v>60</v>
      </c>
      <c r="E9735" t="s">
        <v>37</v>
      </c>
      <c r="F9735" t="s">
        <v>7</v>
      </c>
      <c r="G9735">
        <v>-2</v>
      </c>
    </row>
    <row r="9736" spans="1:7" x14ac:dyDescent="0.4">
      <c r="A9736" t="s">
        <v>40</v>
      </c>
      <c r="B9736">
        <v>2016</v>
      </c>
      <c r="C9736" t="s">
        <v>38</v>
      </c>
      <c r="D9736" t="s">
        <v>61</v>
      </c>
      <c r="E9736" t="s">
        <v>6</v>
      </c>
      <c r="F9736" t="s">
        <v>7</v>
      </c>
      <c r="G9736">
        <v>-42</v>
      </c>
    </row>
    <row r="9737" spans="1:7" x14ac:dyDescent="0.4">
      <c r="A9737" t="s">
        <v>40</v>
      </c>
      <c r="B9737">
        <v>2016</v>
      </c>
      <c r="C9737" t="s">
        <v>38</v>
      </c>
      <c r="D9737" t="s">
        <v>61</v>
      </c>
      <c r="E9737" t="s">
        <v>8</v>
      </c>
      <c r="F9737" t="s">
        <v>7</v>
      </c>
      <c r="G9737">
        <v>4</v>
      </c>
    </row>
    <row r="9738" spans="1:7" x14ac:dyDescent="0.4">
      <c r="A9738" t="s">
        <v>40</v>
      </c>
      <c r="B9738">
        <v>2016</v>
      </c>
      <c r="C9738" t="s">
        <v>38</v>
      </c>
      <c r="D9738" t="s">
        <v>61</v>
      </c>
      <c r="E9738" t="s">
        <v>9</v>
      </c>
      <c r="F9738" t="s">
        <v>7</v>
      </c>
      <c r="G9738">
        <v>-5</v>
      </c>
    </row>
    <row r="9739" spans="1:7" x14ac:dyDescent="0.4">
      <c r="A9739" t="s">
        <v>40</v>
      </c>
      <c r="B9739">
        <v>2016</v>
      </c>
      <c r="C9739" t="s">
        <v>38</v>
      </c>
      <c r="D9739" t="s">
        <v>61</v>
      </c>
      <c r="E9739" t="s">
        <v>10</v>
      </c>
      <c r="F9739" t="s">
        <v>7</v>
      </c>
      <c r="G9739">
        <v>-8</v>
      </c>
    </row>
    <row r="9740" spans="1:7" x14ac:dyDescent="0.4">
      <c r="A9740" t="s">
        <v>40</v>
      </c>
      <c r="B9740">
        <v>2016</v>
      </c>
      <c r="C9740" t="s">
        <v>38</v>
      </c>
      <c r="D9740" t="s">
        <v>61</v>
      </c>
      <c r="E9740" t="s">
        <v>11</v>
      </c>
      <c r="F9740" t="s">
        <v>7</v>
      </c>
      <c r="G9740">
        <v>11</v>
      </c>
    </row>
    <row r="9741" spans="1:7" x14ac:dyDescent="0.4">
      <c r="A9741" t="s">
        <v>40</v>
      </c>
      <c r="B9741">
        <v>2016</v>
      </c>
      <c r="C9741" t="s">
        <v>38</v>
      </c>
      <c r="D9741" t="s">
        <v>61</v>
      </c>
      <c r="E9741" t="s">
        <v>12</v>
      </c>
      <c r="F9741" t="s">
        <v>7</v>
      </c>
      <c r="G9741">
        <v>-10</v>
      </c>
    </row>
    <row r="9742" spans="1:7" x14ac:dyDescent="0.4">
      <c r="A9742" t="s">
        <v>40</v>
      </c>
      <c r="B9742">
        <v>2016</v>
      </c>
      <c r="C9742" t="s">
        <v>38</v>
      </c>
      <c r="D9742" t="s">
        <v>61</v>
      </c>
      <c r="E9742" t="s">
        <v>13</v>
      </c>
      <c r="F9742" t="s">
        <v>7</v>
      </c>
      <c r="G9742">
        <v>5</v>
      </c>
    </row>
    <row r="9743" spans="1:7" x14ac:dyDescent="0.4">
      <c r="A9743" t="s">
        <v>40</v>
      </c>
      <c r="B9743">
        <v>2016</v>
      </c>
      <c r="C9743" t="s">
        <v>38</v>
      </c>
      <c r="D9743" t="s">
        <v>61</v>
      </c>
      <c r="E9743" t="s">
        <v>14</v>
      </c>
      <c r="F9743" t="s">
        <v>7</v>
      </c>
      <c r="G9743">
        <v>-3</v>
      </c>
    </row>
    <row r="9744" spans="1:7" x14ac:dyDescent="0.4">
      <c r="A9744" t="s">
        <v>40</v>
      </c>
      <c r="B9744">
        <v>2016</v>
      </c>
      <c r="C9744" t="s">
        <v>38</v>
      </c>
      <c r="D9744" t="s">
        <v>61</v>
      </c>
      <c r="E9744" t="s">
        <v>15</v>
      </c>
      <c r="F9744" t="s">
        <v>7</v>
      </c>
      <c r="G9744">
        <v>2</v>
      </c>
    </row>
    <row r="9745" spans="1:7" x14ac:dyDescent="0.4">
      <c r="A9745" t="s">
        <v>40</v>
      </c>
      <c r="B9745">
        <v>2016</v>
      </c>
      <c r="C9745" t="s">
        <v>38</v>
      </c>
      <c r="D9745" t="s">
        <v>61</v>
      </c>
      <c r="E9745" t="s">
        <v>16</v>
      </c>
      <c r="F9745" t="s">
        <v>7</v>
      </c>
      <c r="G9745">
        <v>-3</v>
      </c>
    </row>
    <row r="9746" spans="1:7" x14ac:dyDescent="0.4">
      <c r="A9746" t="s">
        <v>40</v>
      </c>
      <c r="B9746">
        <v>2016</v>
      </c>
      <c r="C9746" t="s">
        <v>38</v>
      </c>
      <c r="D9746" t="s">
        <v>61</v>
      </c>
      <c r="E9746" t="s">
        <v>17</v>
      </c>
      <c r="F9746" t="s">
        <v>7</v>
      </c>
      <c r="G9746">
        <v>-4</v>
      </c>
    </row>
    <row r="9747" spans="1:7" x14ac:dyDescent="0.4">
      <c r="A9747" t="s">
        <v>40</v>
      </c>
      <c r="B9747">
        <v>2016</v>
      </c>
      <c r="C9747" t="s">
        <v>38</v>
      </c>
      <c r="D9747" t="s">
        <v>61</v>
      </c>
      <c r="E9747" t="s">
        <v>18</v>
      </c>
      <c r="F9747" t="s">
        <v>7</v>
      </c>
      <c r="G9747">
        <v>1</v>
      </c>
    </row>
    <row r="9748" spans="1:7" x14ac:dyDescent="0.4">
      <c r="A9748" t="s">
        <v>40</v>
      </c>
      <c r="B9748">
        <v>2016</v>
      </c>
      <c r="C9748" t="s">
        <v>38</v>
      </c>
      <c r="D9748" t="s">
        <v>61</v>
      </c>
      <c r="E9748" t="s">
        <v>19</v>
      </c>
      <c r="F9748" t="s">
        <v>7</v>
      </c>
      <c r="G9748">
        <v>-5</v>
      </c>
    </row>
    <row r="9749" spans="1:7" x14ac:dyDescent="0.4">
      <c r="A9749" t="s">
        <v>40</v>
      </c>
      <c r="B9749">
        <v>2016</v>
      </c>
      <c r="C9749" t="s">
        <v>38</v>
      </c>
      <c r="D9749" t="s">
        <v>61</v>
      </c>
      <c r="E9749" t="s">
        <v>20</v>
      </c>
      <c r="F9749" t="s">
        <v>7</v>
      </c>
      <c r="G9749">
        <v>-28</v>
      </c>
    </row>
    <row r="9750" spans="1:7" x14ac:dyDescent="0.4">
      <c r="A9750" t="s">
        <v>40</v>
      </c>
      <c r="B9750">
        <v>2016</v>
      </c>
      <c r="C9750" t="s">
        <v>38</v>
      </c>
      <c r="D9750" t="s">
        <v>61</v>
      </c>
      <c r="E9750" t="s">
        <v>21</v>
      </c>
      <c r="F9750" t="s">
        <v>7</v>
      </c>
      <c r="G9750">
        <v>-5</v>
      </c>
    </row>
    <row r="9751" spans="1:7" x14ac:dyDescent="0.4">
      <c r="A9751" t="s">
        <v>40</v>
      </c>
      <c r="B9751">
        <v>2016</v>
      </c>
      <c r="C9751" t="s">
        <v>38</v>
      </c>
      <c r="D9751" t="s">
        <v>61</v>
      </c>
      <c r="E9751" t="s">
        <v>22</v>
      </c>
      <c r="F9751" t="s">
        <v>7</v>
      </c>
      <c r="G9751">
        <v>1</v>
      </c>
    </row>
    <row r="9752" spans="1:7" x14ac:dyDescent="0.4">
      <c r="A9752" t="s">
        <v>40</v>
      </c>
      <c r="B9752">
        <v>2016</v>
      </c>
      <c r="C9752" t="s">
        <v>38</v>
      </c>
      <c r="D9752" t="s">
        <v>61</v>
      </c>
      <c r="E9752" t="s">
        <v>23</v>
      </c>
      <c r="F9752" t="s">
        <v>7</v>
      </c>
      <c r="G9752">
        <v>-1</v>
      </c>
    </row>
    <row r="9753" spans="1:7" x14ac:dyDescent="0.4">
      <c r="A9753" t="s">
        <v>40</v>
      </c>
      <c r="B9753">
        <v>2016</v>
      </c>
      <c r="C9753" t="s">
        <v>38</v>
      </c>
      <c r="D9753" t="s">
        <v>61</v>
      </c>
      <c r="E9753" t="s">
        <v>24</v>
      </c>
      <c r="F9753" t="s">
        <v>7</v>
      </c>
      <c r="G9753">
        <v>13</v>
      </c>
    </row>
    <row r="9754" spans="1:7" x14ac:dyDescent="0.4">
      <c r="A9754" t="s">
        <v>40</v>
      </c>
      <c r="B9754">
        <v>2016</v>
      </c>
      <c r="C9754" t="s">
        <v>38</v>
      </c>
      <c r="D9754" t="s">
        <v>61</v>
      </c>
      <c r="E9754" t="s">
        <v>25</v>
      </c>
      <c r="F9754" t="s">
        <v>7</v>
      </c>
      <c r="G9754">
        <v>-2</v>
      </c>
    </row>
    <row r="9755" spans="1:7" x14ac:dyDescent="0.4">
      <c r="A9755" t="s">
        <v>40</v>
      </c>
      <c r="B9755">
        <v>2016</v>
      </c>
      <c r="C9755" t="s">
        <v>38</v>
      </c>
      <c r="D9755" t="s">
        <v>61</v>
      </c>
      <c r="E9755" t="s">
        <v>26</v>
      </c>
      <c r="F9755" t="s">
        <v>7</v>
      </c>
      <c r="G9755">
        <v>-3</v>
      </c>
    </row>
    <row r="9756" spans="1:7" x14ac:dyDescent="0.4">
      <c r="A9756" t="s">
        <v>40</v>
      </c>
      <c r="B9756">
        <v>2016</v>
      </c>
      <c r="C9756" t="s">
        <v>38</v>
      </c>
      <c r="D9756" t="s">
        <v>61</v>
      </c>
      <c r="E9756" t="s">
        <v>27</v>
      </c>
      <c r="F9756" t="s">
        <v>7</v>
      </c>
      <c r="G9756">
        <v>-1</v>
      </c>
    </row>
    <row r="9757" spans="1:7" x14ac:dyDescent="0.4">
      <c r="A9757" t="s">
        <v>40</v>
      </c>
      <c r="B9757">
        <v>2016</v>
      </c>
      <c r="C9757" t="s">
        <v>38</v>
      </c>
      <c r="D9757" t="s">
        <v>61</v>
      </c>
      <c r="E9757" t="s">
        <v>28</v>
      </c>
      <c r="F9757" t="s">
        <v>7</v>
      </c>
      <c r="G9757">
        <v>0</v>
      </c>
    </row>
    <row r="9758" spans="1:7" x14ac:dyDescent="0.4">
      <c r="A9758" t="s">
        <v>40</v>
      </c>
      <c r="B9758">
        <v>2016</v>
      </c>
      <c r="C9758" t="s">
        <v>38</v>
      </c>
      <c r="D9758" t="s">
        <v>61</v>
      </c>
      <c r="E9758" t="s">
        <v>29</v>
      </c>
      <c r="F9758" t="s">
        <v>7</v>
      </c>
      <c r="G9758">
        <v>0</v>
      </c>
    </row>
    <row r="9759" spans="1:7" x14ac:dyDescent="0.4">
      <c r="A9759" t="s">
        <v>40</v>
      </c>
      <c r="B9759">
        <v>2016</v>
      </c>
      <c r="C9759" t="s">
        <v>38</v>
      </c>
      <c r="D9759" t="s">
        <v>61</v>
      </c>
      <c r="E9759" t="s">
        <v>30</v>
      </c>
      <c r="F9759" t="s">
        <v>7</v>
      </c>
      <c r="G9759">
        <v>-2</v>
      </c>
    </row>
    <row r="9760" spans="1:7" x14ac:dyDescent="0.4">
      <c r="A9760" t="s">
        <v>40</v>
      </c>
      <c r="B9760">
        <v>2016</v>
      </c>
      <c r="C9760" t="s">
        <v>38</v>
      </c>
      <c r="D9760" t="s">
        <v>61</v>
      </c>
      <c r="E9760" t="s">
        <v>31</v>
      </c>
      <c r="F9760" t="s">
        <v>7</v>
      </c>
      <c r="G9760">
        <v>-3</v>
      </c>
    </row>
    <row r="9761" spans="1:7" x14ac:dyDescent="0.4">
      <c r="A9761" t="s">
        <v>40</v>
      </c>
      <c r="B9761">
        <v>2016</v>
      </c>
      <c r="C9761" t="s">
        <v>38</v>
      </c>
      <c r="D9761" t="s">
        <v>61</v>
      </c>
      <c r="E9761" t="s">
        <v>32</v>
      </c>
      <c r="F9761" t="s">
        <v>7</v>
      </c>
      <c r="G9761">
        <v>0</v>
      </c>
    </row>
    <row r="9762" spans="1:7" x14ac:dyDescent="0.4">
      <c r="A9762" t="s">
        <v>40</v>
      </c>
      <c r="B9762">
        <v>2016</v>
      </c>
      <c r="C9762" t="s">
        <v>38</v>
      </c>
      <c r="D9762" t="s">
        <v>61</v>
      </c>
      <c r="E9762" t="s">
        <v>33</v>
      </c>
      <c r="F9762" t="s">
        <v>7</v>
      </c>
      <c r="G9762">
        <v>3</v>
      </c>
    </row>
    <row r="9763" spans="1:7" x14ac:dyDescent="0.4">
      <c r="A9763" t="s">
        <v>40</v>
      </c>
      <c r="B9763">
        <v>2016</v>
      </c>
      <c r="C9763" t="s">
        <v>38</v>
      </c>
      <c r="D9763" t="s">
        <v>61</v>
      </c>
      <c r="E9763" t="s">
        <v>34</v>
      </c>
      <c r="F9763" t="s">
        <v>7</v>
      </c>
      <c r="G9763">
        <v>-3</v>
      </c>
    </row>
    <row r="9764" spans="1:7" x14ac:dyDescent="0.4">
      <c r="A9764" t="s">
        <v>40</v>
      </c>
      <c r="B9764">
        <v>2016</v>
      </c>
      <c r="C9764" t="s">
        <v>38</v>
      </c>
      <c r="D9764" t="s">
        <v>61</v>
      </c>
      <c r="E9764" t="s">
        <v>35</v>
      </c>
      <c r="F9764" t="s">
        <v>7</v>
      </c>
      <c r="G9764">
        <v>0</v>
      </c>
    </row>
    <row r="9765" spans="1:7" x14ac:dyDescent="0.4">
      <c r="A9765" t="s">
        <v>40</v>
      </c>
      <c r="B9765">
        <v>2016</v>
      </c>
      <c r="C9765" t="s">
        <v>38</v>
      </c>
      <c r="D9765" t="s">
        <v>61</v>
      </c>
      <c r="E9765" t="s">
        <v>36</v>
      </c>
      <c r="F9765" t="s">
        <v>7</v>
      </c>
      <c r="G9765">
        <v>9</v>
      </c>
    </row>
    <row r="9766" spans="1:7" x14ac:dyDescent="0.4">
      <c r="A9766" t="s">
        <v>40</v>
      </c>
      <c r="B9766">
        <v>2016</v>
      </c>
      <c r="C9766" t="s">
        <v>38</v>
      </c>
      <c r="D9766" t="s">
        <v>61</v>
      </c>
      <c r="E9766" t="s">
        <v>37</v>
      </c>
      <c r="F9766" t="s">
        <v>7</v>
      </c>
      <c r="G9766">
        <v>-5</v>
      </c>
    </row>
    <row r="9767" spans="1:7" x14ac:dyDescent="0.4">
      <c r="A9767" t="s">
        <v>40</v>
      </c>
      <c r="B9767">
        <v>2016</v>
      </c>
      <c r="C9767" t="s">
        <v>38</v>
      </c>
      <c r="D9767" t="s">
        <v>62</v>
      </c>
      <c r="E9767" t="s">
        <v>6</v>
      </c>
      <c r="F9767" t="s">
        <v>7</v>
      </c>
      <c r="G9767">
        <v>50</v>
      </c>
    </row>
    <row r="9768" spans="1:7" x14ac:dyDescent="0.4">
      <c r="A9768" t="s">
        <v>40</v>
      </c>
      <c r="B9768">
        <v>2016</v>
      </c>
      <c r="C9768" t="s">
        <v>38</v>
      </c>
      <c r="D9768" t="s">
        <v>62</v>
      </c>
      <c r="E9768" t="s">
        <v>8</v>
      </c>
      <c r="F9768" t="s">
        <v>7</v>
      </c>
      <c r="G9768">
        <v>-7</v>
      </c>
    </row>
    <row r="9769" spans="1:7" x14ac:dyDescent="0.4">
      <c r="A9769" t="s">
        <v>40</v>
      </c>
      <c r="B9769">
        <v>2016</v>
      </c>
      <c r="C9769" t="s">
        <v>38</v>
      </c>
      <c r="D9769" t="s">
        <v>62</v>
      </c>
      <c r="E9769" t="s">
        <v>9</v>
      </c>
      <c r="F9769" t="s">
        <v>7</v>
      </c>
      <c r="G9769">
        <v>16</v>
      </c>
    </row>
    <row r="9770" spans="1:7" x14ac:dyDescent="0.4">
      <c r="A9770" t="s">
        <v>40</v>
      </c>
      <c r="B9770">
        <v>2016</v>
      </c>
      <c r="C9770" t="s">
        <v>38</v>
      </c>
      <c r="D9770" t="s">
        <v>62</v>
      </c>
      <c r="E9770" t="s">
        <v>10</v>
      </c>
      <c r="F9770" t="s">
        <v>7</v>
      </c>
      <c r="G9770">
        <v>10</v>
      </c>
    </row>
    <row r="9771" spans="1:7" x14ac:dyDescent="0.4">
      <c r="A9771" t="s">
        <v>40</v>
      </c>
      <c r="B9771">
        <v>2016</v>
      </c>
      <c r="C9771" t="s">
        <v>38</v>
      </c>
      <c r="D9771" t="s">
        <v>62</v>
      </c>
      <c r="E9771" t="s">
        <v>11</v>
      </c>
      <c r="F9771" t="s">
        <v>7</v>
      </c>
      <c r="G9771">
        <v>3</v>
      </c>
    </row>
    <row r="9772" spans="1:7" x14ac:dyDescent="0.4">
      <c r="A9772" t="s">
        <v>40</v>
      </c>
      <c r="B9772">
        <v>2016</v>
      </c>
      <c r="C9772" t="s">
        <v>38</v>
      </c>
      <c r="D9772" t="s">
        <v>62</v>
      </c>
      <c r="E9772" t="s">
        <v>12</v>
      </c>
      <c r="F9772" t="s">
        <v>7</v>
      </c>
      <c r="G9772">
        <v>3</v>
      </c>
    </row>
    <row r="9773" spans="1:7" x14ac:dyDescent="0.4">
      <c r="A9773" t="s">
        <v>40</v>
      </c>
      <c r="B9773">
        <v>2016</v>
      </c>
      <c r="C9773" t="s">
        <v>38</v>
      </c>
      <c r="D9773" t="s">
        <v>62</v>
      </c>
      <c r="E9773" t="s">
        <v>13</v>
      </c>
      <c r="F9773" t="s">
        <v>7</v>
      </c>
      <c r="G9773">
        <v>6</v>
      </c>
    </row>
    <row r="9774" spans="1:7" x14ac:dyDescent="0.4">
      <c r="A9774" t="s">
        <v>40</v>
      </c>
      <c r="B9774">
        <v>2016</v>
      </c>
      <c r="C9774" t="s">
        <v>38</v>
      </c>
      <c r="D9774" t="s">
        <v>62</v>
      </c>
      <c r="E9774" t="s">
        <v>14</v>
      </c>
      <c r="F9774" t="s">
        <v>7</v>
      </c>
      <c r="G9774">
        <v>-6</v>
      </c>
    </row>
    <row r="9775" spans="1:7" x14ac:dyDescent="0.4">
      <c r="A9775" t="s">
        <v>40</v>
      </c>
      <c r="B9775">
        <v>2016</v>
      </c>
      <c r="C9775" t="s">
        <v>38</v>
      </c>
      <c r="D9775" t="s">
        <v>62</v>
      </c>
      <c r="E9775" t="s">
        <v>15</v>
      </c>
      <c r="F9775" t="s">
        <v>7</v>
      </c>
      <c r="G9775">
        <v>-3</v>
      </c>
    </row>
    <row r="9776" spans="1:7" x14ac:dyDescent="0.4">
      <c r="A9776" t="s">
        <v>40</v>
      </c>
      <c r="B9776">
        <v>2016</v>
      </c>
      <c r="C9776" t="s">
        <v>38</v>
      </c>
      <c r="D9776" t="s">
        <v>62</v>
      </c>
      <c r="E9776" t="s">
        <v>16</v>
      </c>
      <c r="F9776" t="s">
        <v>7</v>
      </c>
      <c r="G9776">
        <v>4</v>
      </c>
    </row>
    <row r="9777" spans="1:7" x14ac:dyDescent="0.4">
      <c r="A9777" t="s">
        <v>40</v>
      </c>
      <c r="B9777">
        <v>2016</v>
      </c>
      <c r="C9777" t="s">
        <v>38</v>
      </c>
      <c r="D9777" t="s">
        <v>62</v>
      </c>
      <c r="E9777" t="s">
        <v>17</v>
      </c>
      <c r="F9777" t="s">
        <v>7</v>
      </c>
      <c r="G9777">
        <v>-1</v>
      </c>
    </row>
    <row r="9778" spans="1:7" x14ac:dyDescent="0.4">
      <c r="A9778" t="s">
        <v>40</v>
      </c>
      <c r="B9778">
        <v>2016</v>
      </c>
      <c r="C9778" t="s">
        <v>38</v>
      </c>
      <c r="D9778" t="s">
        <v>62</v>
      </c>
      <c r="E9778" t="s">
        <v>18</v>
      </c>
      <c r="F9778" t="s">
        <v>7</v>
      </c>
      <c r="G9778">
        <v>2</v>
      </c>
    </row>
    <row r="9779" spans="1:7" x14ac:dyDescent="0.4">
      <c r="A9779" t="s">
        <v>40</v>
      </c>
      <c r="B9779">
        <v>2016</v>
      </c>
      <c r="C9779" t="s">
        <v>38</v>
      </c>
      <c r="D9779" t="s">
        <v>62</v>
      </c>
      <c r="E9779" t="s">
        <v>19</v>
      </c>
      <c r="F9779" t="s">
        <v>7</v>
      </c>
      <c r="G9779">
        <v>-2</v>
      </c>
    </row>
    <row r="9780" spans="1:7" x14ac:dyDescent="0.4">
      <c r="A9780" t="s">
        <v>40</v>
      </c>
      <c r="B9780">
        <v>2016</v>
      </c>
      <c r="C9780" t="s">
        <v>38</v>
      </c>
      <c r="D9780" t="s">
        <v>62</v>
      </c>
      <c r="E9780" t="s">
        <v>20</v>
      </c>
      <c r="F9780" t="s">
        <v>7</v>
      </c>
      <c r="G9780">
        <v>1</v>
      </c>
    </row>
    <row r="9781" spans="1:7" x14ac:dyDescent="0.4">
      <c r="A9781" t="s">
        <v>40</v>
      </c>
      <c r="B9781">
        <v>2016</v>
      </c>
      <c r="C9781" t="s">
        <v>38</v>
      </c>
      <c r="D9781" t="s">
        <v>62</v>
      </c>
      <c r="E9781" t="s">
        <v>21</v>
      </c>
      <c r="F9781" t="s">
        <v>7</v>
      </c>
      <c r="G9781">
        <v>-6</v>
      </c>
    </row>
    <row r="9782" spans="1:7" x14ac:dyDescent="0.4">
      <c r="A9782" t="s">
        <v>40</v>
      </c>
      <c r="B9782">
        <v>2016</v>
      </c>
      <c r="C9782" t="s">
        <v>38</v>
      </c>
      <c r="D9782" t="s">
        <v>62</v>
      </c>
      <c r="E9782" t="s">
        <v>22</v>
      </c>
      <c r="F9782" t="s">
        <v>7</v>
      </c>
      <c r="G9782">
        <v>-8</v>
      </c>
    </row>
    <row r="9783" spans="1:7" x14ac:dyDescent="0.4">
      <c r="A9783" t="s">
        <v>40</v>
      </c>
      <c r="B9783">
        <v>2016</v>
      </c>
      <c r="C9783" t="s">
        <v>38</v>
      </c>
      <c r="D9783" t="s">
        <v>62</v>
      </c>
      <c r="E9783" t="s">
        <v>23</v>
      </c>
      <c r="F9783" t="s">
        <v>7</v>
      </c>
      <c r="G9783">
        <v>-1</v>
      </c>
    </row>
    <row r="9784" spans="1:7" x14ac:dyDescent="0.4">
      <c r="A9784" t="s">
        <v>40</v>
      </c>
      <c r="B9784">
        <v>2016</v>
      </c>
      <c r="C9784" t="s">
        <v>38</v>
      </c>
      <c r="D9784" t="s">
        <v>62</v>
      </c>
      <c r="E9784" t="s">
        <v>24</v>
      </c>
      <c r="F9784" t="s">
        <v>7</v>
      </c>
      <c r="G9784">
        <v>22</v>
      </c>
    </row>
    <row r="9785" spans="1:7" x14ac:dyDescent="0.4">
      <c r="A9785" t="s">
        <v>40</v>
      </c>
      <c r="B9785">
        <v>2016</v>
      </c>
      <c r="C9785" t="s">
        <v>38</v>
      </c>
      <c r="D9785" t="s">
        <v>62</v>
      </c>
      <c r="E9785" t="s">
        <v>25</v>
      </c>
      <c r="F9785" t="s">
        <v>7</v>
      </c>
      <c r="G9785">
        <v>9</v>
      </c>
    </row>
    <row r="9786" spans="1:7" x14ac:dyDescent="0.4">
      <c r="A9786" t="s">
        <v>40</v>
      </c>
      <c r="B9786">
        <v>2016</v>
      </c>
      <c r="C9786" t="s">
        <v>38</v>
      </c>
      <c r="D9786" t="s">
        <v>62</v>
      </c>
      <c r="E9786" t="s">
        <v>26</v>
      </c>
      <c r="F9786" t="s">
        <v>7</v>
      </c>
      <c r="G9786">
        <v>-10</v>
      </c>
    </row>
    <row r="9787" spans="1:7" x14ac:dyDescent="0.4">
      <c r="A9787" t="s">
        <v>40</v>
      </c>
      <c r="B9787">
        <v>2016</v>
      </c>
      <c r="C9787" t="s">
        <v>38</v>
      </c>
      <c r="D9787" t="s">
        <v>62</v>
      </c>
      <c r="E9787" t="s">
        <v>27</v>
      </c>
      <c r="F9787" t="s">
        <v>7</v>
      </c>
      <c r="G9787">
        <v>-1</v>
      </c>
    </row>
    <row r="9788" spans="1:7" x14ac:dyDescent="0.4">
      <c r="A9788" t="s">
        <v>40</v>
      </c>
      <c r="B9788">
        <v>2016</v>
      </c>
      <c r="C9788" t="s">
        <v>38</v>
      </c>
      <c r="D9788" t="s">
        <v>62</v>
      </c>
      <c r="E9788" t="s">
        <v>28</v>
      </c>
      <c r="F9788" t="s">
        <v>7</v>
      </c>
      <c r="G9788">
        <v>1</v>
      </c>
    </row>
    <row r="9789" spans="1:7" x14ac:dyDescent="0.4">
      <c r="A9789" t="s">
        <v>40</v>
      </c>
      <c r="B9789">
        <v>2016</v>
      </c>
      <c r="C9789" t="s">
        <v>38</v>
      </c>
      <c r="D9789" t="s">
        <v>62</v>
      </c>
      <c r="E9789" t="s">
        <v>29</v>
      </c>
      <c r="F9789" t="s">
        <v>7</v>
      </c>
      <c r="G9789">
        <v>-3</v>
      </c>
    </row>
    <row r="9790" spans="1:7" x14ac:dyDescent="0.4">
      <c r="A9790" t="s">
        <v>40</v>
      </c>
      <c r="B9790">
        <v>2016</v>
      </c>
      <c r="C9790" t="s">
        <v>38</v>
      </c>
      <c r="D9790" t="s">
        <v>62</v>
      </c>
      <c r="E9790" t="s">
        <v>30</v>
      </c>
      <c r="F9790" t="s">
        <v>7</v>
      </c>
      <c r="G9790">
        <v>4</v>
      </c>
    </row>
    <row r="9791" spans="1:7" x14ac:dyDescent="0.4">
      <c r="A9791" t="s">
        <v>40</v>
      </c>
      <c r="B9791">
        <v>2016</v>
      </c>
      <c r="C9791" t="s">
        <v>38</v>
      </c>
      <c r="D9791" t="s">
        <v>62</v>
      </c>
      <c r="E9791" t="s">
        <v>31</v>
      </c>
      <c r="F9791" t="s">
        <v>7</v>
      </c>
      <c r="G9791">
        <v>2</v>
      </c>
    </row>
    <row r="9792" spans="1:7" x14ac:dyDescent="0.4">
      <c r="A9792" t="s">
        <v>40</v>
      </c>
      <c r="B9792">
        <v>2016</v>
      </c>
      <c r="C9792" t="s">
        <v>38</v>
      </c>
      <c r="D9792" t="s">
        <v>62</v>
      </c>
      <c r="E9792" t="s">
        <v>32</v>
      </c>
      <c r="F9792" t="s">
        <v>7</v>
      </c>
      <c r="G9792">
        <v>8</v>
      </c>
    </row>
    <row r="9793" spans="1:7" x14ac:dyDescent="0.4">
      <c r="A9793" t="s">
        <v>40</v>
      </c>
      <c r="B9793">
        <v>2016</v>
      </c>
      <c r="C9793" t="s">
        <v>38</v>
      </c>
      <c r="D9793" t="s">
        <v>62</v>
      </c>
      <c r="E9793" t="s">
        <v>33</v>
      </c>
      <c r="F9793" t="s">
        <v>7</v>
      </c>
      <c r="G9793">
        <v>-7</v>
      </c>
    </row>
    <row r="9794" spans="1:7" x14ac:dyDescent="0.4">
      <c r="A9794" t="s">
        <v>40</v>
      </c>
      <c r="B9794">
        <v>2016</v>
      </c>
      <c r="C9794" t="s">
        <v>38</v>
      </c>
      <c r="D9794" t="s">
        <v>62</v>
      </c>
      <c r="E9794" t="s">
        <v>34</v>
      </c>
      <c r="F9794" t="s">
        <v>7</v>
      </c>
      <c r="G9794">
        <v>4</v>
      </c>
    </row>
    <row r="9795" spans="1:7" x14ac:dyDescent="0.4">
      <c r="A9795" t="s">
        <v>40</v>
      </c>
      <c r="B9795">
        <v>2016</v>
      </c>
      <c r="C9795" t="s">
        <v>38</v>
      </c>
      <c r="D9795" t="s">
        <v>62</v>
      </c>
      <c r="E9795" t="s">
        <v>35</v>
      </c>
      <c r="F9795" t="s">
        <v>7</v>
      </c>
      <c r="G9795">
        <v>1</v>
      </c>
    </row>
    <row r="9796" spans="1:7" x14ac:dyDescent="0.4">
      <c r="A9796" t="s">
        <v>40</v>
      </c>
      <c r="B9796">
        <v>2016</v>
      </c>
      <c r="C9796" t="s">
        <v>38</v>
      </c>
      <c r="D9796" t="s">
        <v>62</v>
      </c>
      <c r="E9796" t="s">
        <v>36</v>
      </c>
      <c r="F9796" t="s">
        <v>7</v>
      </c>
      <c r="G9796">
        <v>10</v>
      </c>
    </row>
    <row r="9797" spans="1:7" x14ac:dyDescent="0.4">
      <c r="A9797" t="s">
        <v>40</v>
      </c>
      <c r="B9797">
        <v>2016</v>
      </c>
      <c r="C9797" t="s">
        <v>38</v>
      </c>
      <c r="D9797" t="s">
        <v>62</v>
      </c>
      <c r="E9797" t="s">
        <v>37</v>
      </c>
      <c r="F9797" t="s">
        <v>7</v>
      </c>
      <c r="G9797">
        <v>-1</v>
      </c>
    </row>
    <row r="9798" spans="1:7" x14ac:dyDescent="0.4">
      <c r="A9798" t="s">
        <v>40</v>
      </c>
      <c r="B9798">
        <v>2016</v>
      </c>
      <c r="C9798" t="s">
        <v>38</v>
      </c>
      <c r="D9798" t="s">
        <v>63</v>
      </c>
      <c r="E9798" t="s">
        <v>6</v>
      </c>
      <c r="F9798" t="s">
        <v>7</v>
      </c>
      <c r="G9798">
        <v>86</v>
      </c>
    </row>
    <row r="9799" spans="1:7" x14ac:dyDescent="0.4">
      <c r="A9799" t="s">
        <v>40</v>
      </c>
      <c r="B9799">
        <v>2016</v>
      </c>
      <c r="C9799" t="s">
        <v>38</v>
      </c>
      <c r="D9799" t="s">
        <v>63</v>
      </c>
      <c r="E9799" t="s">
        <v>8</v>
      </c>
      <c r="F9799" t="s">
        <v>7</v>
      </c>
      <c r="G9799">
        <v>0</v>
      </c>
    </row>
    <row r="9800" spans="1:7" x14ac:dyDescent="0.4">
      <c r="A9800" t="s">
        <v>40</v>
      </c>
      <c r="B9800">
        <v>2016</v>
      </c>
      <c r="C9800" t="s">
        <v>38</v>
      </c>
      <c r="D9800" t="s">
        <v>63</v>
      </c>
      <c r="E9800" t="s">
        <v>9</v>
      </c>
      <c r="F9800" t="s">
        <v>7</v>
      </c>
      <c r="G9800">
        <v>1</v>
      </c>
    </row>
    <row r="9801" spans="1:7" x14ac:dyDescent="0.4">
      <c r="A9801" t="s">
        <v>40</v>
      </c>
      <c r="B9801">
        <v>2016</v>
      </c>
      <c r="C9801" t="s">
        <v>38</v>
      </c>
      <c r="D9801" t="s">
        <v>63</v>
      </c>
      <c r="E9801" t="s">
        <v>10</v>
      </c>
      <c r="F9801" t="s">
        <v>7</v>
      </c>
      <c r="G9801">
        <v>12</v>
      </c>
    </row>
    <row r="9802" spans="1:7" x14ac:dyDescent="0.4">
      <c r="A9802" t="s">
        <v>40</v>
      </c>
      <c r="B9802">
        <v>2016</v>
      </c>
      <c r="C9802" t="s">
        <v>38</v>
      </c>
      <c r="D9802" t="s">
        <v>63</v>
      </c>
      <c r="E9802" t="s">
        <v>11</v>
      </c>
      <c r="F9802" t="s">
        <v>7</v>
      </c>
      <c r="G9802">
        <v>5</v>
      </c>
    </row>
    <row r="9803" spans="1:7" x14ac:dyDescent="0.4">
      <c r="A9803" t="s">
        <v>40</v>
      </c>
      <c r="B9803">
        <v>2016</v>
      </c>
      <c r="C9803" t="s">
        <v>38</v>
      </c>
      <c r="D9803" t="s">
        <v>63</v>
      </c>
      <c r="E9803" t="s">
        <v>12</v>
      </c>
      <c r="F9803" t="s">
        <v>7</v>
      </c>
      <c r="G9803">
        <v>-9</v>
      </c>
    </row>
    <row r="9804" spans="1:7" x14ac:dyDescent="0.4">
      <c r="A9804" t="s">
        <v>40</v>
      </c>
      <c r="B9804">
        <v>2016</v>
      </c>
      <c r="C9804" t="s">
        <v>38</v>
      </c>
      <c r="D9804" t="s">
        <v>63</v>
      </c>
      <c r="E9804" t="s">
        <v>13</v>
      </c>
      <c r="F9804" t="s">
        <v>7</v>
      </c>
      <c r="G9804">
        <v>1</v>
      </c>
    </row>
    <row r="9805" spans="1:7" x14ac:dyDescent="0.4">
      <c r="A9805" t="s">
        <v>40</v>
      </c>
      <c r="B9805">
        <v>2016</v>
      </c>
      <c r="C9805" t="s">
        <v>38</v>
      </c>
      <c r="D9805" t="s">
        <v>63</v>
      </c>
      <c r="E9805" t="s">
        <v>14</v>
      </c>
      <c r="F9805" t="s">
        <v>7</v>
      </c>
      <c r="G9805">
        <v>-6</v>
      </c>
    </row>
    <row r="9806" spans="1:7" x14ac:dyDescent="0.4">
      <c r="A9806" t="s">
        <v>40</v>
      </c>
      <c r="B9806">
        <v>2016</v>
      </c>
      <c r="C9806" t="s">
        <v>38</v>
      </c>
      <c r="D9806" t="s">
        <v>63</v>
      </c>
      <c r="E9806" t="s">
        <v>15</v>
      </c>
      <c r="F9806" t="s">
        <v>7</v>
      </c>
      <c r="G9806">
        <v>7</v>
      </c>
    </row>
    <row r="9807" spans="1:7" x14ac:dyDescent="0.4">
      <c r="A9807" t="s">
        <v>40</v>
      </c>
      <c r="B9807">
        <v>2016</v>
      </c>
      <c r="C9807" t="s">
        <v>38</v>
      </c>
      <c r="D9807" t="s">
        <v>63</v>
      </c>
      <c r="E9807" t="s">
        <v>16</v>
      </c>
      <c r="F9807" t="s">
        <v>7</v>
      </c>
      <c r="G9807">
        <v>-3</v>
      </c>
    </row>
    <row r="9808" spans="1:7" x14ac:dyDescent="0.4">
      <c r="A9808" t="s">
        <v>40</v>
      </c>
      <c r="B9808">
        <v>2016</v>
      </c>
      <c r="C9808" t="s">
        <v>38</v>
      </c>
      <c r="D9808" t="s">
        <v>63</v>
      </c>
      <c r="E9808" t="s">
        <v>17</v>
      </c>
      <c r="F9808" t="s">
        <v>7</v>
      </c>
      <c r="G9808">
        <v>1</v>
      </c>
    </row>
    <row r="9809" spans="1:7" x14ac:dyDescent="0.4">
      <c r="A9809" t="s">
        <v>40</v>
      </c>
      <c r="B9809">
        <v>2016</v>
      </c>
      <c r="C9809" t="s">
        <v>38</v>
      </c>
      <c r="D9809" t="s">
        <v>63</v>
      </c>
      <c r="E9809" t="s">
        <v>18</v>
      </c>
      <c r="F9809" t="s">
        <v>7</v>
      </c>
      <c r="G9809">
        <v>9</v>
      </c>
    </row>
    <row r="9810" spans="1:7" x14ac:dyDescent="0.4">
      <c r="A9810" t="s">
        <v>40</v>
      </c>
      <c r="B9810">
        <v>2016</v>
      </c>
      <c r="C9810" t="s">
        <v>38</v>
      </c>
      <c r="D9810" t="s">
        <v>63</v>
      </c>
      <c r="E9810" t="s">
        <v>19</v>
      </c>
      <c r="F9810" t="s">
        <v>7</v>
      </c>
      <c r="G9810">
        <v>10</v>
      </c>
    </row>
    <row r="9811" spans="1:7" x14ac:dyDescent="0.4">
      <c r="A9811" t="s">
        <v>40</v>
      </c>
      <c r="B9811">
        <v>2016</v>
      </c>
      <c r="C9811" t="s">
        <v>38</v>
      </c>
      <c r="D9811" t="s">
        <v>63</v>
      </c>
      <c r="E9811" t="s">
        <v>20</v>
      </c>
      <c r="F9811" t="s">
        <v>7</v>
      </c>
      <c r="G9811">
        <v>0</v>
      </c>
    </row>
    <row r="9812" spans="1:7" x14ac:dyDescent="0.4">
      <c r="A9812" t="s">
        <v>40</v>
      </c>
      <c r="B9812">
        <v>2016</v>
      </c>
      <c r="C9812" t="s">
        <v>38</v>
      </c>
      <c r="D9812" t="s">
        <v>63</v>
      </c>
      <c r="E9812" t="s">
        <v>21</v>
      </c>
      <c r="F9812" t="s">
        <v>7</v>
      </c>
      <c r="G9812">
        <v>-2</v>
      </c>
    </row>
    <row r="9813" spans="1:7" x14ac:dyDescent="0.4">
      <c r="A9813" t="s">
        <v>40</v>
      </c>
      <c r="B9813">
        <v>2016</v>
      </c>
      <c r="C9813" t="s">
        <v>38</v>
      </c>
      <c r="D9813" t="s">
        <v>63</v>
      </c>
      <c r="E9813" t="s">
        <v>22</v>
      </c>
      <c r="F9813" t="s">
        <v>7</v>
      </c>
      <c r="G9813">
        <v>3</v>
      </c>
    </row>
    <row r="9814" spans="1:7" x14ac:dyDescent="0.4">
      <c r="A9814" t="s">
        <v>40</v>
      </c>
      <c r="B9814">
        <v>2016</v>
      </c>
      <c r="C9814" t="s">
        <v>38</v>
      </c>
      <c r="D9814" t="s">
        <v>63</v>
      </c>
      <c r="E9814" t="s">
        <v>23</v>
      </c>
      <c r="F9814" t="s">
        <v>7</v>
      </c>
      <c r="G9814">
        <v>2</v>
      </c>
    </row>
    <row r="9815" spans="1:7" x14ac:dyDescent="0.4">
      <c r="A9815" t="s">
        <v>40</v>
      </c>
      <c r="B9815">
        <v>2016</v>
      </c>
      <c r="C9815" t="s">
        <v>38</v>
      </c>
      <c r="D9815" t="s">
        <v>63</v>
      </c>
      <c r="E9815" t="s">
        <v>24</v>
      </c>
      <c r="F9815" t="s">
        <v>7</v>
      </c>
      <c r="G9815">
        <v>10</v>
      </c>
    </row>
    <row r="9816" spans="1:7" x14ac:dyDescent="0.4">
      <c r="A9816" t="s">
        <v>40</v>
      </c>
      <c r="B9816">
        <v>2016</v>
      </c>
      <c r="C9816" t="s">
        <v>38</v>
      </c>
      <c r="D9816" t="s">
        <v>63</v>
      </c>
      <c r="E9816" t="s">
        <v>25</v>
      </c>
      <c r="F9816" t="s">
        <v>7</v>
      </c>
      <c r="G9816">
        <v>-1</v>
      </c>
    </row>
    <row r="9817" spans="1:7" x14ac:dyDescent="0.4">
      <c r="A9817" t="s">
        <v>40</v>
      </c>
      <c r="B9817">
        <v>2016</v>
      </c>
      <c r="C9817" t="s">
        <v>38</v>
      </c>
      <c r="D9817" t="s">
        <v>63</v>
      </c>
      <c r="E9817" t="s">
        <v>26</v>
      </c>
      <c r="F9817" t="s">
        <v>7</v>
      </c>
      <c r="G9817">
        <v>18</v>
      </c>
    </row>
    <row r="9818" spans="1:7" x14ac:dyDescent="0.4">
      <c r="A9818" t="s">
        <v>40</v>
      </c>
      <c r="B9818">
        <v>2016</v>
      </c>
      <c r="C9818" t="s">
        <v>38</v>
      </c>
      <c r="D9818" t="s">
        <v>63</v>
      </c>
      <c r="E9818" t="s">
        <v>27</v>
      </c>
      <c r="F9818" t="s">
        <v>7</v>
      </c>
      <c r="G9818">
        <v>5</v>
      </c>
    </row>
    <row r="9819" spans="1:7" x14ac:dyDescent="0.4">
      <c r="A9819" t="s">
        <v>40</v>
      </c>
      <c r="B9819">
        <v>2016</v>
      </c>
      <c r="C9819" t="s">
        <v>38</v>
      </c>
      <c r="D9819" t="s">
        <v>63</v>
      </c>
      <c r="E9819" t="s">
        <v>28</v>
      </c>
      <c r="F9819" t="s">
        <v>7</v>
      </c>
      <c r="G9819">
        <v>2</v>
      </c>
    </row>
    <row r="9820" spans="1:7" x14ac:dyDescent="0.4">
      <c r="A9820" t="s">
        <v>40</v>
      </c>
      <c r="B9820">
        <v>2016</v>
      </c>
      <c r="C9820" t="s">
        <v>38</v>
      </c>
      <c r="D9820" t="s">
        <v>63</v>
      </c>
      <c r="E9820" t="s">
        <v>29</v>
      </c>
      <c r="F9820" t="s">
        <v>7</v>
      </c>
      <c r="G9820">
        <v>-4</v>
      </c>
    </row>
    <row r="9821" spans="1:7" x14ac:dyDescent="0.4">
      <c r="A9821" t="s">
        <v>40</v>
      </c>
      <c r="B9821">
        <v>2016</v>
      </c>
      <c r="C9821" t="s">
        <v>38</v>
      </c>
      <c r="D9821" t="s">
        <v>63</v>
      </c>
      <c r="E9821" t="s">
        <v>30</v>
      </c>
      <c r="F9821" t="s">
        <v>7</v>
      </c>
      <c r="G9821">
        <v>16</v>
      </c>
    </row>
    <row r="9822" spans="1:7" x14ac:dyDescent="0.4">
      <c r="A9822" t="s">
        <v>40</v>
      </c>
      <c r="B9822">
        <v>2016</v>
      </c>
      <c r="C9822" t="s">
        <v>38</v>
      </c>
      <c r="D9822" t="s">
        <v>63</v>
      </c>
      <c r="E9822" t="s">
        <v>31</v>
      </c>
      <c r="F9822" t="s">
        <v>7</v>
      </c>
      <c r="G9822">
        <v>-2</v>
      </c>
    </row>
    <row r="9823" spans="1:7" x14ac:dyDescent="0.4">
      <c r="A9823" t="s">
        <v>40</v>
      </c>
      <c r="B9823">
        <v>2016</v>
      </c>
      <c r="C9823" t="s">
        <v>38</v>
      </c>
      <c r="D9823" t="s">
        <v>63</v>
      </c>
      <c r="E9823" t="s">
        <v>32</v>
      </c>
      <c r="F9823" t="s">
        <v>7</v>
      </c>
      <c r="G9823">
        <v>5</v>
      </c>
    </row>
    <row r="9824" spans="1:7" x14ac:dyDescent="0.4">
      <c r="A9824" t="s">
        <v>40</v>
      </c>
      <c r="B9824">
        <v>2016</v>
      </c>
      <c r="C9824" t="s">
        <v>38</v>
      </c>
      <c r="D9824" t="s">
        <v>63</v>
      </c>
      <c r="E9824" t="s">
        <v>33</v>
      </c>
      <c r="F9824" t="s">
        <v>7</v>
      </c>
      <c r="G9824">
        <v>2</v>
      </c>
    </row>
    <row r="9825" spans="1:7" x14ac:dyDescent="0.4">
      <c r="A9825" t="s">
        <v>40</v>
      </c>
      <c r="B9825">
        <v>2016</v>
      </c>
      <c r="C9825" t="s">
        <v>38</v>
      </c>
      <c r="D9825" t="s">
        <v>63</v>
      </c>
      <c r="E9825" t="s">
        <v>34</v>
      </c>
      <c r="F9825" t="s">
        <v>7</v>
      </c>
      <c r="G9825">
        <v>0</v>
      </c>
    </row>
    <row r="9826" spans="1:7" x14ac:dyDescent="0.4">
      <c r="A9826" t="s">
        <v>40</v>
      </c>
      <c r="B9826">
        <v>2016</v>
      </c>
      <c r="C9826" t="s">
        <v>38</v>
      </c>
      <c r="D9826" t="s">
        <v>63</v>
      </c>
      <c r="E9826" t="s">
        <v>35</v>
      </c>
      <c r="F9826" t="s">
        <v>7</v>
      </c>
      <c r="G9826">
        <v>-2</v>
      </c>
    </row>
    <row r="9827" spans="1:7" x14ac:dyDescent="0.4">
      <c r="A9827" t="s">
        <v>40</v>
      </c>
      <c r="B9827">
        <v>2016</v>
      </c>
      <c r="C9827" t="s">
        <v>38</v>
      </c>
      <c r="D9827" t="s">
        <v>63</v>
      </c>
      <c r="E9827" t="s">
        <v>36</v>
      </c>
      <c r="F9827" t="s">
        <v>7</v>
      </c>
      <c r="G9827">
        <v>6</v>
      </c>
    </row>
    <row r="9828" spans="1:7" x14ac:dyDescent="0.4">
      <c r="A9828" t="s">
        <v>40</v>
      </c>
      <c r="B9828">
        <v>2016</v>
      </c>
      <c r="C9828" t="s">
        <v>38</v>
      </c>
      <c r="D9828" t="s">
        <v>63</v>
      </c>
      <c r="E9828" t="s">
        <v>37</v>
      </c>
      <c r="F9828" t="s">
        <v>7</v>
      </c>
      <c r="G9828">
        <v>0</v>
      </c>
    </row>
    <row r="9829" spans="1:7" x14ac:dyDescent="0.4">
      <c r="A9829" t="s">
        <v>40</v>
      </c>
      <c r="B9829">
        <v>2016</v>
      </c>
      <c r="C9829" t="s">
        <v>38</v>
      </c>
      <c r="D9829" t="s">
        <v>64</v>
      </c>
      <c r="E9829" t="s">
        <v>6</v>
      </c>
      <c r="F9829" t="s">
        <v>7</v>
      </c>
      <c r="G9829">
        <v>213</v>
      </c>
    </row>
    <row r="9830" spans="1:7" x14ac:dyDescent="0.4">
      <c r="A9830" t="s">
        <v>40</v>
      </c>
      <c r="B9830">
        <v>2016</v>
      </c>
      <c r="C9830" t="s">
        <v>38</v>
      </c>
      <c r="D9830" t="s">
        <v>64</v>
      </c>
      <c r="E9830" t="s">
        <v>8</v>
      </c>
      <c r="F9830" t="s">
        <v>7</v>
      </c>
      <c r="G9830">
        <v>9</v>
      </c>
    </row>
    <row r="9831" spans="1:7" x14ac:dyDescent="0.4">
      <c r="A9831" t="s">
        <v>40</v>
      </c>
      <c r="B9831">
        <v>2016</v>
      </c>
      <c r="C9831" t="s">
        <v>38</v>
      </c>
      <c r="D9831" t="s">
        <v>64</v>
      </c>
      <c r="E9831" t="s">
        <v>9</v>
      </c>
      <c r="F9831" t="s">
        <v>7</v>
      </c>
      <c r="G9831">
        <v>-4</v>
      </c>
    </row>
    <row r="9832" spans="1:7" x14ac:dyDescent="0.4">
      <c r="A9832" t="s">
        <v>40</v>
      </c>
      <c r="B9832">
        <v>2016</v>
      </c>
      <c r="C9832" t="s">
        <v>38</v>
      </c>
      <c r="D9832" t="s">
        <v>64</v>
      </c>
      <c r="E9832" t="s">
        <v>10</v>
      </c>
      <c r="F9832" t="s">
        <v>7</v>
      </c>
      <c r="G9832">
        <v>17</v>
      </c>
    </row>
    <row r="9833" spans="1:7" x14ac:dyDescent="0.4">
      <c r="A9833" t="s">
        <v>40</v>
      </c>
      <c r="B9833">
        <v>2016</v>
      </c>
      <c r="C9833" t="s">
        <v>38</v>
      </c>
      <c r="D9833" t="s">
        <v>64</v>
      </c>
      <c r="E9833" t="s">
        <v>11</v>
      </c>
      <c r="F9833" t="s">
        <v>7</v>
      </c>
      <c r="G9833">
        <v>28</v>
      </c>
    </row>
    <row r="9834" spans="1:7" x14ac:dyDescent="0.4">
      <c r="A9834" t="s">
        <v>40</v>
      </c>
      <c r="B9834">
        <v>2016</v>
      </c>
      <c r="C9834" t="s">
        <v>38</v>
      </c>
      <c r="D9834" t="s">
        <v>64</v>
      </c>
      <c r="E9834" t="s">
        <v>12</v>
      </c>
      <c r="F9834" t="s">
        <v>7</v>
      </c>
      <c r="G9834">
        <v>10</v>
      </c>
    </row>
    <row r="9835" spans="1:7" x14ac:dyDescent="0.4">
      <c r="A9835" t="s">
        <v>40</v>
      </c>
      <c r="B9835">
        <v>2016</v>
      </c>
      <c r="C9835" t="s">
        <v>38</v>
      </c>
      <c r="D9835" t="s">
        <v>64</v>
      </c>
      <c r="E9835" t="s">
        <v>13</v>
      </c>
      <c r="F9835" t="s">
        <v>7</v>
      </c>
      <c r="G9835">
        <v>27</v>
      </c>
    </row>
    <row r="9836" spans="1:7" x14ac:dyDescent="0.4">
      <c r="A9836" t="s">
        <v>40</v>
      </c>
      <c r="B9836">
        <v>2016</v>
      </c>
      <c r="C9836" t="s">
        <v>38</v>
      </c>
      <c r="D9836" t="s">
        <v>64</v>
      </c>
      <c r="E9836" t="s">
        <v>14</v>
      </c>
      <c r="F9836" t="s">
        <v>7</v>
      </c>
      <c r="G9836">
        <v>-2</v>
      </c>
    </row>
    <row r="9837" spans="1:7" x14ac:dyDescent="0.4">
      <c r="A9837" t="s">
        <v>40</v>
      </c>
      <c r="B9837">
        <v>2016</v>
      </c>
      <c r="C9837" t="s">
        <v>38</v>
      </c>
      <c r="D9837" t="s">
        <v>64</v>
      </c>
      <c r="E9837" t="s">
        <v>15</v>
      </c>
      <c r="F9837" t="s">
        <v>7</v>
      </c>
      <c r="G9837">
        <v>1</v>
      </c>
    </row>
    <row r="9838" spans="1:7" x14ac:dyDescent="0.4">
      <c r="A9838" t="s">
        <v>40</v>
      </c>
      <c r="B9838">
        <v>2016</v>
      </c>
      <c r="C9838" t="s">
        <v>38</v>
      </c>
      <c r="D9838" t="s">
        <v>64</v>
      </c>
      <c r="E9838" t="s">
        <v>16</v>
      </c>
      <c r="F9838" t="s">
        <v>7</v>
      </c>
      <c r="G9838">
        <v>-2</v>
      </c>
    </row>
    <row r="9839" spans="1:7" x14ac:dyDescent="0.4">
      <c r="A9839" t="s">
        <v>40</v>
      </c>
      <c r="B9839">
        <v>2016</v>
      </c>
      <c r="C9839" t="s">
        <v>38</v>
      </c>
      <c r="D9839" t="s">
        <v>64</v>
      </c>
      <c r="E9839" t="s">
        <v>17</v>
      </c>
      <c r="F9839" t="s">
        <v>7</v>
      </c>
      <c r="G9839">
        <v>-1</v>
      </c>
    </row>
    <row r="9840" spans="1:7" x14ac:dyDescent="0.4">
      <c r="A9840" t="s">
        <v>40</v>
      </c>
      <c r="B9840">
        <v>2016</v>
      </c>
      <c r="C9840" t="s">
        <v>38</v>
      </c>
      <c r="D9840" t="s">
        <v>64</v>
      </c>
      <c r="E9840" t="s">
        <v>18</v>
      </c>
      <c r="F9840" t="s">
        <v>7</v>
      </c>
      <c r="G9840">
        <v>-1</v>
      </c>
    </row>
    <row r="9841" spans="1:7" x14ac:dyDescent="0.4">
      <c r="A9841" t="s">
        <v>40</v>
      </c>
      <c r="B9841">
        <v>2016</v>
      </c>
      <c r="C9841" t="s">
        <v>38</v>
      </c>
      <c r="D9841" t="s">
        <v>64</v>
      </c>
      <c r="E9841" t="s">
        <v>19</v>
      </c>
      <c r="F9841" t="s">
        <v>7</v>
      </c>
      <c r="G9841">
        <v>2</v>
      </c>
    </row>
    <row r="9842" spans="1:7" x14ac:dyDescent="0.4">
      <c r="A9842" t="s">
        <v>40</v>
      </c>
      <c r="B9842">
        <v>2016</v>
      </c>
      <c r="C9842" t="s">
        <v>38</v>
      </c>
      <c r="D9842" t="s">
        <v>64</v>
      </c>
      <c r="E9842" t="s">
        <v>20</v>
      </c>
      <c r="F9842" t="s">
        <v>7</v>
      </c>
      <c r="G9842">
        <v>-2</v>
      </c>
    </row>
    <row r="9843" spans="1:7" x14ac:dyDescent="0.4">
      <c r="A9843" t="s">
        <v>40</v>
      </c>
      <c r="B9843">
        <v>2016</v>
      </c>
      <c r="C9843" t="s">
        <v>38</v>
      </c>
      <c r="D9843" t="s">
        <v>64</v>
      </c>
      <c r="E9843" t="s">
        <v>21</v>
      </c>
      <c r="F9843" t="s">
        <v>7</v>
      </c>
      <c r="G9843">
        <v>17</v>
      </c>
    </row>
    <row r="9844" spans="1:7" x14ac:dyDescent="0.4">
      <c r="A9844" t="s">
        <v>40</v>
      </c>
      <c r="B9844">
        <v>2016</v>
      </c>
      <c r="C9844" t="s">
        <v>38</v>
      </c>
      <c r="D9844" t="s">
        <v>64</v>
      </c>
      <c r="E9844" t="s">
        <v>22</v>
      </c>
      <c r="F9844" t="s">
        <v>7</v>
      </c>
      <c r="G9844">
        <v>2</v>
      </c>
    </row>
    <row r="9845" spans="1:7" x14ac:dyDescent="0.4">
      <c r="A9845" t="s">
        <v>40</v>
      </c>
      <c r="B9845">
        <v>2016</v>
      </c>
      <c r="C9845" t="s">
        <v>38</v>
      </c>
      <c r="D9845" t="s">
        <v>64</v>
      </c>
      <c r="E9845" t="s">
        <v>23</v>
      </c>
      <c r="F9845" t="s">
        <v>7</v>
      </c>
      <c r="G9845">
        <v>11</v>
      </c>
    </row>
    <row r="9846" spans="1:7" x14ac:dyDescent="0.4">
      <c r="A9846" t="s">
        <v>40</v>
      </c>
      <c r="B9846">
        <v>2016</v>
      </c>
      <c r="C9846" t="s">
        <v>38</v>
      </c>
      <c r="D9846" t="s">
        <v>64</v>
      </c>
      <c r="E9846" t="s">
        <v>24</v>
      </c>
      <c r="F9846" t="s">
        <v>7</v>
      </c>
      <c r="G9846">
        <v>41</v>
      </c>
    </row>
    <row r="9847" spans="1:7" x14ac:dyDescent="0.4">
      <c r="A9847" t="s">
        <v>40</v>
      </c>
      <c r="B9847">
        <v>2016</v>
      </c>
      <c r="C9847" t="s">
        <v>38</v>
      </c>
      <c r="D9847" t="s">
        <v>64</v>
      </c>
      <c r="E9847" t="s">
        <v>25</v>
      </c>
      <c r="F9847" t="s">
        <v>7</v>
      </c>
      <c r="G9847">
        <v>15</v>
      </c>
    </row>
    <row r="9848" spans="1:7" x14ac:dyDescent="0.4">
      <c r="A9848" t="s">
        <v>40</v>
      </c>
      <c r="B9848">
        <v>2016</v>
      </c>
      <c r="C9848" t="s">
        <v>38</v>
      </c>
      <c r="D9848" t="s">
        <v>64</v>
      </c>
      <c r="E9848" t="s">
        <v>26</v>
      </c>
      <c r="F9848" t="s">
        <v>7</v>
      </c>
      <c r="G9848">
        <v>-1</v>
      </c>
    </row>
    <row r="9849" spans="1:7" x14ac:dyDescent="0.4">
      <c r="A9849" t="s">
        <v>40</v>
      </c>
      <c r="B9849">
        <v>2016</v>
      </c>
      <c r="C9849" t="s">
        <v>38</v>
      </c>
      <c r="D9849" t="s">
        <v>64</v>
      </c>
      <c r="E9849" t="s">
        <v>27</v>
      </c>
      <c r="F9849" t="s">
        <v>7</v>
      </c>
      <c r="G9849">
        <v>10</v>
      </c>
    </row>
    <row r="9850" spans="1:7" x14ac:dyDescent="0.4">
      <c r="A9850" t="s">
        <v>40</v>
      </c>
      <c r="B9850">
        <v>2016</v>
      </c>
      <c r="C9850" t="s">
        <v>38</v>
      </c>
      <c r="D9850" t="s">
        <v>64</v>
      </c>
      <c r="E9850" t="s">
        <v>28</v>
      </c>
      <c r="F9850" t="s">
        <v>7</v>
      </c>
      <c r="G9850">
        <v>19</v>
      </c>
    </row>
    <row r="9851" spans="1:7" x14ac:dyDescent="0.4">
      <c r="A9851" t="s">
        <v>40</v>
      </c>
      <c r="B9851">
        <v>2016</v>
      </c>
      <c r="C9851" t="s">
        <v>38</v>
      </c>
      <c r="D9851" t="s">
        <v>64</v>
      </c>
      <c r="E9851" t="s">
        <v>29</v>
      </c>
      <c r="F9851" t="s">
        <v>7</v>
      </c>
      <c r="G9851">
        <v>10</v>
      </c>
    </row>
    <row r="9852" spans="1:7" x14ac:dyDescent="0.4">
      <c r="A9852" t="s">
        <v>40</v>
      </c>
      <c r="B9852">
        <v>2016</v>
      </c>
      <c r="C9852" t="s">
        <v>38</v>
      </c>
      <c r="D9852" t="s">
        <v>64</v>
      </c>
      <c r="E9852" t="s">
        <v>30</v>
      </c>
      <c r="F9852" t="s">
        <v>7</v>
      </c>
      <c r="G9852">
        <v>8</v>
      </c>
    </row>
    <row r="9853" spans="1:7" x14ac:dyDescent="0.4">
      <c r="A9853" t="s">
        <v>40</v>
      </c>
      <c r="B9853">
        <v>2016</v>
      </c>
      <c r="C9853" t="s">
        <v>38</v>
      </c>
      <c r="D9853" t="s">
        <v>64</v>
      </c>
      <c r="E9853" t="s">
        <v>31</v>
      </c>
      <c r="F9853" t="s">
        <v>7</v>
      </c>
      <c r="G9853">
        <v>-4</v>
      </c>
    </row>
    <row r="9854" spans="1:7" x14ac:dyDescent="0.4">
      <c r="A9854" t="s">
        <v>40</v>
      </c>
      <c r="B9854">
        <v>2016</v>
      </c>
      <c r="C9854" t="s">
        <v>38</v>
      </c>
      <c r="D9854" t="s">
        <v>64</v>
      </c>
      <c r="E9854" t="s">
        <v>32</v>
      </c>
      <c r="F9854" t="s">
        <v>7</v>
      </c>
      <c r="G9854">
        <v>2</v>
      </c>
    </row>
    <row r="9855" spans="1:7" x14ac:dyDescent="0.4">
      <c r="A9855" t="s">
        <v>40</v>
      </c>
      <c r="B9855">
        <v>2016</v>
      </c>
      <c r="C9855" t="s">
        <v>38</v>
      </c>
      <c r="D9855" t="s">
        <v>64</v>
      </c>
      <c r="E9855" t="s">
        <v>33</v>
      </c>
      <c r="F9855" t="s">
        <v>7</v>
      </c>
      <c r="G9855">
        <v>-3</v>
      </c>
    </row>
    <row r="9856" spans="1:7" x14ac:dyDescent="0.4">
      <c r="A9856" t="s">
        <v>40</v>
      </c>
      <c r="B9856">
        <v>2016</v>
      </c>
      <c r="C9856" t="s">
        <v>38</v>
      </c>
      <c r="D9856" t="s">
        <v>64</v>
      </c>
      <c r="E9856" t="s">
        <v>34</v>
      </c>
      <c r="F9856" t="s">
        <v>7</v>
      </c>
      <c r="G9856">
        <v>-1</v>
      </c>
    </row>
    <row r="9857" spans="1:7" x14ac:dyDescent="0.4">
      <c r="A9857" t="s">
        <v>40</v>
      </c>
      <c r="B9857">
        <v>2016</v>
      </c>
      <c r="C9857" t="s">
        <v>38</v>
      </c>
      <c r="D9857" t="s">
        <v>64</v>
      </c>
      <c r="E9857" t="s">
        <v>35</v>
      </c>
      <c r="F9857" t="s">
        <v>7</v>
      </c>
      <c r="G9857">
        <v>3</v>
      </c>
    </row>
    <row r="9858" spans="1:7" x14ac:dyDescent="0.4">
      <c r="A9858" t="s">
        <v>40</v>
      </c>
      <c r="B9858">
        <v>2016</v>
      </c>
      <c r="C9858" t="s">
        <v>38</v>
      </c>
      <c r="D9858" t="s">
        <v>64</v>
      </c>
      <c r="E9858" t="s">
        <v>36</v>
      </c>
      <c r="F9858" t="s">
        <v>7</v>
      </c>
      <c r="G9858">
        <v>8</v>
      </c>
    </row>
    <row r="9859" spans="1:7" x14ac:dyDescent="0.4">
      <c r="A9859" t="s">
        <v>40</v>
      </c>
      <c r="B9859">
        <v>2016</v>
      </c>
      <c r="C9859" t="s">
        <v>38</v>
      </c>
      <c r="D9859" t="s">
        <v>64</v>
      </c>
      <c r="E9859" t="s">
        <v>37</v>
      </c>
      <c r="F9859" t="s">
        <v>7</v>
      </c>
      <c r="G9859">
        <v>-6</v>
      </c>
    </row>
    <row r="9860" spans="1:7" x14ac:dyDescent="0.4">
      <c r="A9860" t="s">
        <v>40</v>
      </c>
      <c r="B9860">
        <v>2016</v>
      </c>
      <c r="C9860" t="s">
        <v>38</v>
      </c>
      <c r="D9860" t="s">
        <v>65</v>
      </c>
      <c r="E9860" t="s">
        <v>6</v>
      </c>
      <c r="F9860" t="s">
        <v>7</v>
      </c>
      <c r="G9860">
        <v>121</v>
      </c>
    </row>
    <row r="9861" spans="1:7" x14ac:dyDescent="0.4">
      <c r="A9861" t="s">
        <v>40</v>
      </c>
      <c r="B9861">
        <v>2016</v>
      </c>
      <c r="C9861" t="s">
        <v>38</v>
      </c>
      <c r="D9861" t="s">
        <v>65</v>
      </c>
      <c r="E9861" t="s">
        <v>8</v>
      </c>
      <c r="F9861" t="s">
        <v>7</v>
      </c>
      <c r="G9861">
        <v>-3</v>
      </c>
    </row>
    <row r="9862" spans="1:7" x14ac:dyDescent="0.4">
      <c r="A9862" t="s">
        <v>40</v>
      </c>
      <c r="B9862">
        <v>2016</v>
      </c>
      <c r="C9862" t="s">
        <v>38</v>
      </c>
      <c r="D9862" t="s">
        <v>65</v>
      </c>
      <c r="E9862" t="s">
        <v>9</v>
      </c>
      <c r="F9862" t="s">
        <v>7</v>
      </c>
      <c r="G9862">
        <v>-6</v>
      </c>
    </row>
    <row r="9863" spans="1:7" x14ac:dyDescent="0.4">
      <c r="A9863" t="s">
        <v>40</v>
      </c>
      <c r="B9863">
        <v>2016</v>
      </c>
      <c r="C9863" t="s">
        <v>38</v>
      </c>
      <c r="D9863" t="s">
        <v>65</v>
      </c>
      <c r="E9863" t="s">
        <v>10</v>
      </c>
      <c r="F9863" t="s">
        <v>7</v>
      </c>
      <c r="G9863">
        <v>7</v>
      </c>
    </row>
    <row r="9864" spans="1:7" x14ac:dyDescent="0.4">
      <c r="A9864" t="s">
        <v>40</v>
      </c>
      <c r="B9864">
        <v>2016</v>
      </c>
      <c r="C9864" t="s">
        <v>38</v>
      </c>
      <c r="D9864" t="s">
        <v>65</v>
      </c>
      <c r="E9864" t="s">
        <v>11</v>
      </c>
      <c r="F9864" t="s">
        <v>7</v>
      </c>
      <c r="G9864">
        <v>11</v>
      </c>
    </row>
    <row r="9865" spans="1:7" x14ac:dyDescent="0.4">
      <c r="A9865" t="s">
        <v>40</v>
      </c>
      <c r="B9865">
        <v>2016</v>
      </c>
      <c r="C9865" t="s">
        <v>38</v>
      </c>
      <c r="D9865" t="s">
        <v>65</v>
      </c>
      <c r="E9865" t="s">
        <v>12</v>
      </c>
      <c r="F9865" t="s">
        <v>7</v>
      </c>
      <c r="G9865">
        <v>-17</v>
      </c>
    </row>
    <row r="9866" spans="1:7" x14ac:dyDescent="0.4">
      <c r="A9866" t="s">
        <v>40</v>
      </c>
      <c r="B9866">
        <v>2016</v>
      </c>
      <c r="C9866" t="s">
        <v>38</v>
      </c>
      <c r="D9866" t="s">
        <v>65</v>
      </c>
      <c r="E9866" t="s">
        <v>13</v>
      </c>
      <c r="F9866" t="s">
        <v>7</v>
      </c>
      <c r="G9866">
        <v>18</v>
      </c>
    </row>
    <row r="9867" spans="1:7" x14ac:dyDescent="0.4">
      <c r="A9867" t="s">
        <v>40</v>
      </c>
      <c r="B9867">
        <v>2016</v>
      </c>
      <c r="C9867" t="s">
        <v>38</v>
      </c>
      <c r="D9867" t="s">
        <v>65</v>
      </c>
      <c r="E9867" t="s">
        <v>14</v>
      </c>
      <c r="F9867" t="s">
        <v>7</v>
      </c>
      <c r="G9867">
        <v>8</v>
      </c>
    </row>
    <row r="9868" spans="1:7" x14ac:dyDescent="0.4">
      <c r="A9868" t="s">
        <v>40</v>
      </c>
      <c r="B9868">
        <v>2016</v>
      </c>
      <c r="C9868" t="s">
        <v>38</v>
      </c>
      <c r="D9868" t="s">
        <v>65</v>
      </c>
      <c r="E9868" t="s">
        <v>15</v>
      </c>
      <c r="F9868" t="s">
        <v>7</v>
      </c>
      <c r="G9868">
        <v>3</v>
      </c>
    </row>
    <row r="9869" spans="1:7" x14ac:dyDescent="0.4">
      <c r="A9869" t="s">
        <v>40</v>
      </c>
      <c r="B9869">
        <v>2016</v>
      </c>
      <c r="C9869" t="s">
        <v>38</v>
      </c>
      <c r="D9869" t="s">
        <v>65</v>
      </c>
      <c r="E9869" t="s">
        <v>16</v>
      </c>
      <c r="F9869" t="s">
        <v>7</v>
      </c>
      <c r="G9869">
        <v>-4</v>
      </c>
    </row>
    <row r="9870" spans="1:7" x14ac:dyDescent="0.4">
      <c r="A9870" t="s">
        <v>40</v>
      </c>
      <c r="B9870">
        <v>2016</v>
      </c>
      <c r="C9870" t="s">
        <v>38</v>
      </c>
      <c r="D9870" t="s">
        <v>65</v>
      </c>
      <c r="E9870" t="s">
        <v>17</v>
      </c>
      <c r="F9870" t="s">
        <v>7</v>
      </c>
      <c r="G9870">
        <v>-2</v>
      </c>
    </row>
    <row r="9871" spans="1:7" x14ac:dyDescent="0.4">
      <c r="A9871" t="s">
        <v>40</v>
      </c>
      <c r="B9871">
        <v>2016</v>
      </c>
      <c r="C9871" t="s">
        <v>38</v>
      </c>
      <c r="D9871" t="s">
        <v>65</v>
      </c>
      <c r="E9871" t="s">
        <v>18</v>
      </c>
      <c r="F9871" t="s">
        <v>7</v>
      </c>
      <c r="G9871">
        <v>12</v>
      </c>
    </row>
    <row r="9872" spans="1:7" x14ac:dyDescent="0.4">
      <c r="A9872" t="s">
        <v>40</v>
      </c>
      <c r="B9872">
        <v>2016</v>
      </c>
      <c r="C9872" t="s">
        <v>38</v>
      </c>
      <c r="D9872" t="s">
        <v>65</v>
      </c>
      <c r="E9872" t="s">
        <v>19</v>
      </c>
      <c r="F9872" t="s">
        <v>7</v>
      </c>
      <c r="G9872">
        <v>12</v>
      </c>
    </row>
    <row r="9873" spans="1:7" x14ac:dyDescent="0.4">
      <c r="A9873" t="s">
        <v>40</v>
      </c>
      <c r="B9873">
        <v>2016</v>
      </c>
      <c r="C9873" t="s">
        <v>38</v>
      </c>
      <c r="D9873" t="s">
        <v>65</v>
      </c>
      <c r="E9873" t="s">
        <v>20</v>
      </c>
      <c r="F9873" t="s">
        <v>7</v>
      </c>
      <c r="G9873">
        <v>-5</v>
      </c>
    </row>
    <row r="9874" spans="1:7" x14ac:dyDescent="0.4">
      <c r="A9874" t="s">
        <v>40</v>
      </c>
      <c r="B9874">
        <v>2016</v>
      </c>
      <c r="C9874" t="s">
        <v>38</v>
      </c>
      <c r="D9874" t="s">
        <v>65</v>
      </c>
      <c r="E9874" t="s">
        <v>21</v>
      </c>
      <c r="F9874" t="s">
        <v>7</v>
      </c>
      <c r="G9874">
        <v>10</v>
      </c>
    </row>
    <row r="9875" spans="1:7" x14ac:dyDescent="0.4">
      <c r="A9875" t="s">
        <v>40</v>
      </c>
      <c r="B9875">
        <v>2016</v>
      </c>
      <c r="C9875" t="s">
        <v>38</v>
      </c>
      <c r="D9875" t="s">
        <v>65</v>
      </c>
      <c r="E9875" t="s">
        <v>22</v>
      </c>
      <c r="F9875" t="s">
        <v>7</v>
      </c>
      <c r="G9875">
        <v>0</v>
      </c>
    </row>
    <row r="9876" spans="1:7" x14ac:dyDescent="0.4">
      <c r="A9876" t="s">
        <v>40</v>
      </c>
      <c r="B9876">
        <v>2016</v>
      </c>
      <c r="C9876" t="s">
        <v>38</v>
      </c>
      <c r="D9876" t="s">
        <v>65</v>
      </c>
      <c r="E9876" t="s">
        <v>23</v>
      </c>
      <c r="F9876" t="s">
        <v>7</v>
      </c>
      <c r="G9876">
        <v>4</v>
      </c>
    </row>
    <row r="9877" spans="1:7" x14ac:dyDescent="0.4">
      <c r="A9877" t="s">
        <v>40</v>
      </c>
      <c r="B9877">
        <v>2016</v>
      </c>
      <c r="C9877" t="s">
        <v>38</v>
      </c>
      <c r="D9877" t="s">
        <v>65</v>
      </c>
      <c r="E9877" t="s">
        <v>24</v>
      </c>
      <c r="F9877" t="s">
        <v>7</v>
      </c>
      <c r="G9877">
        <v>21</v>
      </c>
    </row>
    <row r="9878" spans="1:7" x14ac:dyDescent="0.4">
      <c r="A9878" t="s">
        <v>40</v>
      </c>
      <c r="B9878">
        <v>2016</v>
      </c>
      <c r="C9878" t="s">
        <v>38</v>
      </c>
      <c r="D9878" t="s">
        <v>65</v>
      </c>
      <c r="E9878" t="s">
        <v>25</v>
      </c>
      <c r="F9878" t="s">
        <v>7</v>
      </c>
      <c r="G9878">
        <v>5</v>
      </c>
    </row>
    <row r="9879" spans="1:7" x14ac:dyDescent="0.4">
      <c r="A9879" t="s">
        <v>40</v>
      </c>
      <c r="B9879">
        <v>2016</v>
      </c>
      <c r="C9879" t="s">
        <v>38</v>
      </c>
      <c r="D9879" t="s">
        <v>65</v>
      </c>
      <c r="E9879" t="s">
        <v>26</v>
      </c>
      <c r="F9879" t="s">
        <v>7</v>
      </c>
      <c r="G9879">
        <v>-7</v>
      </c>
    </row>
    <row r="9880" spans="1:7" x14ac:dyDescent="0.4">
      <c r="A9880" t="s">
        <v>40</v>
      </c>
      <c r="B9880">
        <v>2016</v>
      </c>
      <c r="C9880" t="s">
        <v>38</v>
      </c>
      <c r="D9880" t="s">
        <v>65</v>
      </c>
      <c r="E9880" t="s">
        <v>27</v>
      </c>
      <c r="F9880" t="s">
        <v>7</v>
      </c>
      <c r="G9880">
        <v>6</v>
      </c>
    </row>
    <row r="9881" spans="1:7" x14ac:dyDescent="0.4">
      <c r="A9881" t="s">
        <v>40</v>
      </c>
      <c r="B9881">
        <v>2016</v>
      </c>
      <c r="C9881" t="s">
        <v>38</v>
      </c>
      <c r="D9881" t="s">
        <v>65</v>
      </c>
      <c r="E9881" t="s">
        <v>28</v>
      </c>
      <c r="F9881" t="s">
        <v>7</v>
      </c>
      <c r="G9881">
        <v>1</v>
      </c>
    </row>
    <row r="9882" spans="1:7" x14ac:dyDescent="0.4">
      <c r="A9882" t="s">
        <v>40</v>
      </c>
      <c r="B9882">
        <v>2016</v>
      </c>
      <c r="C9882" t="s">
        <v>38</v>
      </c>
      <c r="D9882" t="s">
        <v>65</v>
      </c>
      <c r="E9882" t="s">
        <v>29</v>
      </c>
      <c r="F9882" t="s">
        <v>7</v>
      </c>
      <c r="G9882">
        <v>4</v>
      </c>
    </row>
    <row r="9883" spans="1:7" x14ac:dyDescent="0.4">
      <c r="A9883" t="s">
        <v>40</v>
      </c>
      <c r="B9883">
        <v>2016</v>
      </c>
      <c r="C9883" t="s">
        <v>38</v>
      </c>
      <c r="D9883" t="s">
        <v>65</v>
      </c>
      <c r="E9883" t="s">
        <v>30</v>
      </c>
      <c r="F9883" t="s">
        <v>7</v>
      </c>
      <c r="G9883">
        <v>23</v>
      </c>
    </row>
    <row r="9884" spans="1:7" x14ac:dyDescent="0.4">
      <c r="A9884" t="s">
        <v>40</v>
      </c>
      <c r="B9884">
        <v>2016</v>
      </c>
      <c r="C9884" t="s">
        <v>38</v>
      </c>
      <c r="D9884" t="s">
        <v>65</v>
      </c>
      <c r="E9884" t="s">
        <v>31</v>
      </c>
      <c r="F9884" t="s">
        <v>7</v>
      </c>
      <c r="G9884">
        <v>2</v>
      </c>
    </row>
    <row r="9885" spans="1:7" x14ac:dyDescent="0.4">
      <c r="A9885" t="s">
        <v>40</v>
      </c>
      <c r="B9885">
        <v>2016</v>
      </c>
      <c r="C9885" t="s">
        <v>38</v>
      </c>
      <c r="D9885" t="s">
        <v>65</v>
      </c>
      <c r="E9885" t="s">
        <v>32</v>
      </c>
      <c r="F9885" t="s">
        <v>7</v>
      </c>
      <c r="G9885">
        <v>-14</v>
      </c>
    </row>
    <row r="9886" spans="1:7" x14ac:dyDescent="0.4">
      <c r="A9886" t="s">
        <v>40</v>
      </c>
      <c r="B9886">
        <v>2016</v>
      </c>
      <c r="C9886" t="s">
        <v>38</v>
      </c>
      <c r="D9886" t="s">
        <v>65</v>
      </c>
      <c r="E9886" t="s">
        <v>33</v>
      </c>
      <c r="F9886" t="s">
        <v>7</v>
      </c>
      <c r="G9886">
        <v>14</v>
      </c>
    </row>
    <row r="9887" spans="1:7" x14ac:dyDescent="0.4">
      <c r="A9887" t="s">
        <v>40</v>
      </c>
      <c r="B9887">
        <v>2016</v>
      </c>
      <c r="C9887" t="s">
        <v>38</v>
      </c>
      <c r="D9887" t="s">
        <v>65</v>
      </c>
      <c r="E9887" t="s">
        <v>34</v>
      </c>
      <c r="F9887" t="s">
        <v>7</v>
      </c>
      <c r="G9887">
        <v>1</v>
      </c>
    </row>
    <row r="9888" spans="1:7" x14ac:dyDescent="0.4">
      <c r="A9888" t="s">
        <v>40</v>
      </c>
      <c r="B9888">
        <v>2016</v>
      </c>
      <c r="C9888" t="s">
        <v>38</v>
      </c>
      <c r="D9888" t="s">
        <v>65</v>
      </c>
      <c r="E9888" t="s">
        <v>35</v>
      </c>
      <c r="F9888" t="s">
        <v>7</v>
      </c>
      <c r="G9888">
        <v>13</v>
      </c>
    </row>
    <row r="9889" spans="1:7" x14ac:dyDescent="0.4">
      <c r="A9889" t="s">
        <v>40</v>
      </c>
      <c r="B9889">
        <v>2016</v>
      </c>
      <c r="C9889" t="s">
        <v>38</v>
      </c>
      <c r="D9889" t="s">
        <v>65</v>
      </c>
      <c r="E9889" t="s">
        <v>36</v>
      </c>
      <c r="F9889" t="s">
        <v>7</v>
      </c>
      <c r="G9889">
        <v>16</v>
      </c>
    </row>
    <row r="9890" spans="1:7" x14ac:dyDescent="0.4">
      <c r="A9890" t="s">
        <v>40</v>
      </c>
      <c r="B9890">
        <v>2016</v>
      </c>
      <c r="C9890" t="s">
        <v>38</v>
      </c>
      <c r="D9890" t="s">
        <v>65</v>
      </c>
      <c r="E9890" t="s">
        <v>37</v>
      </c>
      <c r="F9890" t="s">
        <v>7</v>
      </c>
      <c r="G9890">
        <v>-12</v>
      </c>
    </row>
    <row r="9891" spans="1:7" x14ac:dyDescent="0.4">
      <c r="A9891" t="s">
        <v>40</v>
      </c>
      <c r="B9891">
        <v>2016</v>
      </c>
      <c r="C9891" t="s">
        <v>38</v>
      </c>
      <c r="D9891" t="s">
        <v>66</v>
      </c>
      <c r="E9891" t="s">
        <v>6</v>
      </c>
      <c r="F9891" t="s">
        <v>7</v>
      </c>
      <c r="G9891">
        <v>-8</v>
      </c>
    </row>
    <row r="9892" spans="1:7" x14ac:dyDescent="0.4">
      <c r="A9892" t="s">
        <v>40</v>
      </c>
      <c r="B9892">
        <v>2016</v>
      </c>
      <c r="C9892" t="s">
        <v>38</v>
      </c>
      <c r="D9892" t="s">
        <v>66</v>
      </c>
      <c r="E9892" t="s">
        <v>8</v>
      </c>
      <c r="F9892" t="s">
        <v>7</v>
      </c>
      <c r="G9892">
        <v>1</v>
      </c>
    </row>
    <row r="9893" spans="1:7" x14ac:dyDescent="0.4">
      <c r="A9893" t="s">
        <v>40</v>
      </c>
      <c r="B9893">
        <v>2016</v>
      </c>
      <c r="C9893" t="s">
        <v>38</v>
      </c>
      <c r="D9893" t="s">
        <v>66</v>
      </c>
      <c r="E9893" t="s">
        <v>9</v>
      </c>
      <c r="F9893" t="s">
        <v>7</v>
      </c>
      <c r="G9893">
        <v>-2</v>
      </c>
    </row>
    <row r="9894" spans="1:7" x14ac:dyDescent="0.4">
      <c r="A9894" t="s">
        <v>40</v>
      </c>
      <c r="B9894">
        <v>2016</v>
      </c>
      <c r="C9894" t="s">
        <v>38</v>
      </c>
      <c r="D9894" t="s">
        <v>66</v>
      </c>
      <c r="E9894" t="s">
        <v>10</v>
      </c>
      <c r="F9894" t="s">
        <v>7</v>
      </c>
      <c r="G9894">
        <v>0</v>
      </c>
    </row>
    <row r="9895" spans="1:7" x14ac:dyDescent="0.4">
      <c r="A9895" t="s">
        <v>40</v>
      </c>
      <c r="B9895">
        <v>2016</v>
      </c>
      <c r="C9895" t="s">
        <v>38</v>
      </c>
      <c r="D9895" t="s">
        <v>66</v>
      </c>
      <c r="E9895" t="s">
        <v>11</v>
      </c>
      <c r="F9895" t="s">
        <v>7</v>
      </c>
      <c r="G9895">
        <v>1</v>
      </c>
    </row>
    <row r="9896" spans="1:7" x14ac:dyDescent="0.4">
      <c r="A9896" t="s">
        <v>40</v>
      </c>
      <c r="B9896">
        <v>2016</v>
      </c>
      <c r="C9896" t="s">
        <v>38</v>
      </c>
      <c r="D9896" t="s">
        <v>66</v>
      </c>
      <c r="E9896" t="s">
        <v>12</v>
      </c>
      <c r="F9896" t="s">
        <v>7</v>
      </c>
      <c r="G9896">
        <v>-1</v>
      </c>
    </row>
    <row r="9897" spans="1:7" x14ac:dyDescent="0.4">
      <c r="A9897" t="s">
        <v>40</v>
      </c>
      <c r="B9897">
        <v>2016</v>
      </c>
      <c r="C9897" t="s">
        <v>38</v>
      </c>
      <c r="D9897" t="s">
        <v>66</v>
      </c>
      <c r="E9897" t="s">
        <v>13</v>
      </c>
      <c r="F9897" t="s">
        <v>7</v>
      </c>
      <c r="G9897">
        <v>3</v>
      </c>
    </row>
    <row r="9898" spans="1:7" x14ac:dyDescent="0.4">
      <c r="A9898" t="s">
        <v>40</v>
      </c>
      <c r="B9898">
        <v>2016</v>
      </c>
      <c r="C9898" t="s">
        <v>38</v>
      </c>
      <c r="D9898" t="s">
        <v>66</v>
      </c>
      <c r="E9898" t="s">
        <v>14</v>
      </c>
      <c r="F9898" t="s">
        <v>7</v>
      </c>
      <c r="G9898">
        <v>0</v>
      </c>
    </row>
    <row r="9899" spans="1:7" x14ac:dyDescent="0.4">
      <c r="A9899" t="s">
        <v>40</v>
      </c>
      <c r="B9899">
        <v>2016</v>
      </c>
      <c r="C9899" t="s">
        <v>38</v>
      </c>
      <c r="D9899" t="s">
        <v>66</v>
      </c>
      <c r="E9899" t="s">
        <v>15</v>
      </c>
      <c r="F9899" t="s">
        <v>7</v>
      </c>
      <c r="G9899">
        <v>-1</v>
      </c>
    </row>
    <row r="9900" spans="1:7" x14ac:dyDescent="0.4">
      <c r="A9900" t="s">
        <v>40</v>
      </c>
      <c r="B9900">
        <v>2016</v>
      </c>
      <c r="C9900" t="s">
        <v>38</v>
      </c>
      <c r="D9900" t="s">
        <v>66</v>
      </c>
      <c r="E9900" t="s">
        <v>16</v>
      </c>
      <c r="F9900" t="s">
        <v>7</v>
      </c>
      <c r="G9900">
        <v>0</v>
      </c>
    </row>
    <row r="9901" spans="1:7" x14ac:dyDescent="0.4">
      <c r="A9901" t="s">
        <v>40</v>
      </c>
      <c r="B9901">
        <v>2016</v>
      </c>
      <c r="C9901" t="s">
        <v>38</v>
      </c>
      <c r="D9901" t="s">
        <v>66</v>
      </c>
      <c r="E9901" t="s">
        <v>17</v>
      </c>
      <c r="F9901" t="s">
        <v>7</v>
      </c>
      <c r="G9901">
        <v>0</v>
      </c>
    </row>
    <row r="9902" spans="1:7" x14ac:dyDescent="0.4">
      <c r="A9902" t="s">
        <v>40</v>
      </c>
      <c r="B9902">
        <v>2016</v>
      </c>
      <c r="C9902" t="s">
        <v>38</v>
      </c>
      <c r="D9902" t="s">
        <v>66</v>
      </c>
      <c r="E9902" t="s">
        <v>18</v>
      </c>
      <c r="F9902" t="s">
        <v>7</v>
      </c>
      <c r="G9902">
        <v>0</v>
      </c>
    </row>
    <row r="9903" spans="1:7" x14ac:dyDescent="0.4">
      <c r="A9903" t="s">
        <v>40</v>
      </c>
      <c r="B9903">
        <v>2016</v>
      </c>
      <c r="C9903" t="s">
        <v>38</v>
      </c>
      <c r="D9903" t="s">
        <v>66</v>
      </c>
      <c r="E9903" t="s">
        <v>19</v>
      </c>
      <c r="F9903" t="s">
        <v>7</v>
      </c>
      <c r="G9903">
        <v>0</v>
      </c>
    </row>
    <row r="9904" spans="1:7" x14ac:dyDescent="0.4">
      <c r="A9904" t="s">
        <v>40</v>
      </c>
      <c r="B9904">
        <v>2016</v>
      </c>
      <c r="C9904" t="s">
        <v>38</v>
      </c>
      <c r="D9904" t="s">
        <v>66</v>
      </c>
      <c r="E9904" t="s">
        <v>20</v>
      </c>
      <c r="F9904" t="s">
        <v>7</v>
      </c>
      <c r="G9904">
        <v>0</v>
      </c>
    </row>
    <row r="9905" spans="1:7" x14ac:dyDescent="0.4">
      <c r="A9905" t="s">
        <v>40</v>
      </c>
      <c r="B9905">
        <v>2016</v>
      </c>
      <c r="C9905" t="s">
        <v>38</v>
      </c>
      <c r="D9905" t="s">
        <v>66</v>
      </c>
      <c r="E9905" t="s">
        <v>21</v>
      </c>
      <c r="F9905" t="s">
        <v>7</v>
      </c>
      <c r="G9905">
        <v>-1</v>
      </c>
    </row>
    <row r="9906" spans="1:7" x14ac:dyDescent="0.4">
      <c r="A9906" t="s">
        <v>40</v>
      </c>
      <c r="B9906">
        <v>2016</v>
      </c>
      <c r="C9906" t="s">
        <v>38</v>
      </c>
      <c r="D9906" t="s">
        <v>66</v>
      </c>
      <c r="E9906" t="s">
        <v>22</v>
      </c>
      <c r="F9906" t="s">
        <v>7</v>
      </c>
      <c r="G9906">
        <v>-2</v>
      </c>
    </row>
    <row r="9907" spans="1:7" x14ac:dyDescent="0.4">
      <c r="A9907" t="s">
        <v>40</v>
      </c>
      <c r="B9907">
        <v>2016</v>
      </c>
      <c r="C9907" t="s">
        <v>38</v>
      </c>
      <c r="D9907" t="s">
        <v>66</v>
      </c>
      <c r="E9907" t="s">
        <v>23</v>
      </c>
      <c r="F9907" t="s">
        <v>7</v>
      </c>
      <c r="G9907">
        <v>0</v>
      </c>
    </row>
    <row r="9908" spans="1:7" x14ac:dyDescent="0.4">
      <c r="A9908" t="s">
        <v>40</v>
      </c>
      <c r="B9908">
        <v>2016</v>
      </c>
      <c r="C9908" t="s">
        <v>38</v>
      </c>
      <c r="D9908" t="s">
        <v>66</v>
      </c>
      <c r="E9908" t="s">
        <v>24</v>
      </c>
      <c r="F9908" t="s">
        <v>7</v>
      </c>
      <c r="G9908">
        <v>1</v>
      </c>
    </row>
    <row r="9909" spans="1:7" x14ac:dyDescent="0.4">
      <c r="A9909" t="s">
        <v>40</v>
      </c>
      <c r="B9909">
        <v>2016</v>
      </c>
      <c r="C9909" t="s">
        <v>38</v>
      </c>
      <c r="D9909" t="s">
        <v>66</v>
      </c>
      <c r="E9909" t="s">
        <v>25</v>
      </c>
      <c r="F9909" t="s">
        <v>7</v>
      </c>
      <c r="G9909">
        <v>0</v>
      </c>
    </row>
    <row r="9910" spans="1:7" x14ac:dyDescent="0.4">
      <c r="A9910" t="s">
        <v>40</v>
      </c>
      <c r="B9910">
        <v>2016</v>
      </c>
      <c r="C9910" t="s">
        <v>38</v>
      </c>
      <c r="D9910" t="s">
        <v>66</v>
      </c>
      <c r="E9910" t="s">
        <v>26</v>
      </c>
      <c r="F9910" t="s">
        <v>7</v>
      </c>
      <c r="G9910">
        <v>-1</v>
      </c>
    </row>
    <row r="9911" spans="1:7" x14ac:dyDescent="0.4">
      <c r="A9911" t="s">
        <v>40</v>
      </c>
      <c r="B9911">
        <v>2016</v>
      </c>
      <c r="C9911" t="s">
        <v>38</v>
      </c>
      <c r="D9911" t="s">
        <v>66</v>
      </c>
      <c r="E9911" t="s">
        <v>27</v>
      </c>
      <c r="F9911" t="s">
        <v>7</v>
      </c>
      <c r="G9911">
        <v>1</v>
      </c>
    </row>
    <row r="9912" spans="1:7" x14ac:dyDescent="0.4">
      <c r="A9912" t="s">
        <v>40</v>
      </c>
      <c r="B9912">
        <v>2016</v>
      </c>
      <c r="C9912" t="s">
        <v>38</v>
      </c>
      <c r="D9912" t="s">
        <v>66</v>
      </c>
      <c r="E9912" t="s">
        <v>28</v>
      </c>
      <c r="F9912" t="s">
        <v>7</v>
      </c>
      <c r="G9912">
        <v>-1</v>
      </c>
    </row>
    <row r="9913" spans="1:7" x14ac:dyDescent="0.4">
      <c r="A9913" t="s">
        <v>40</v>
      </c>
      <c r="B9913">
        <v>2016</v>
      </c>
      <c r="C9913" t="s">
        <v>38</v>
      </c>
      <c r="D9913" t="s">
        <v>66</v>
      </c>
      <c r="E9913" t="s">
        <v>29</v>
      </c>
      <c r="F9913" t="s">
        <v>7</v>
      </c>
      <c r="G9913">
        <v>-1</v>
      </c>
    </row>
    <row r="9914" spans="1:7" x14ac:dyDescent="0.4">
      <c r="A9914" t="s">
        <v>40</v>
      </c>
      <c r="B9914">
        <v>2016</v>
      </c>
      <c r="C9914" t="s">
        <v>38</v>
      </c>
      <c r="D9914" t="s">
        <v>66</v>
      </c>
      <c r="E9914" t="s">
        <v>30</v>
      </c>
      <c r="F9914" t="s">
        <v>7</v>
      </c>
      <c r="G9914">
        <v>-2</v>
      </c>
    </row>
    <row r="9915" spans="1:7" x14ac:dyDescent="0.4">
      <c r="A9915" t="s">
        <v>40</v>
      </c>
      <c r="B9915">
        <v>2016</v>
      </c>
      <c r="C9915" t="s">
        <v>38</v>
      </c>
      <c r="D9915" t="s">
        <v>66</v>
      </c>
      <c r="E9915" t="s">
        <v>31</v>
      </c>
      <c r="F9915" t="s">
        <v>7</v>
      </c>
      <c r="G9915">
        <v>0</v>
      </c>
    </row>
    <row r="9916" spans="1:7" x14ac:dyDescent="0.4">
      <c r="A9916" t="s">
        <v>40</v>
      </c>
      <c r="B9916">
        <v>2016</v>
      </c>
      <c r="C9916" t="s">
        <v>38</v>
      </c>
      <c r="D9916" t="s">
        <v>66</v>
      </c>
      <c r="E9916" t="s">
        <v>32</v>
      </c>
      <c r="F9916" t="s">
        <v>7</v>
      </c>
      <c r="G9916">
        <v>-2</v>
      </c>
    </row>
    <row r="9917" spans="1:7" x14ac:dyDescent="0.4">
      <c r="A9917" t="s">
        <v>40</v>
      </c>
      <c r="B9917">
        <v>2016</v>
      </c>
      <c r="C9917" t="s">
        <v>38</v>
      </c>
      <c r="D9917" t="s">
        <v>66</v>
      </c>
      <c r="E9917" t="s">
        <v>33</v>
      </c>
      <c r="F9917" t="s">
        <v>7</v>
      </c>
      <c r="G9917">
        <v>0</v>
      </c>
    </row>
    <row r="9918" spans="1:7" x14ac:dyDescent="0.4">
      <c r="A9918" t="s">
        <v>40</v>
      </c>
      <c r="B9918">
        <v>2016</v>
      </c>
      <c r="C9918" t="s">
        <v>38</v>
      </c>
      <c r="D9918" t="s">
        <v>66</v>
      </c>
      <c r="E9918" t="s">
        <v>34</v>
      </c>
      <c r="F9918" t="s">
        <v>7</v>
      </c>
      <c r="G9918">
        <v>-1</v>
      </c>
    </row>
    <row r="9919" spans="1:7" x14ac:dyDescent="0.4">
      <c r="A9919" t="s">
        <v>40</v>
      </c>
      <c r="B9919">
        <v>2016</v>
      </c>
      <c r="C9919" t="s">
        <v>38</v>
      </c>
      <c r="D9919" t="s">
        <v>66</v>
      </c>
      <c r="E9919" t="s">
        <v>35</v>
      </c>
      <c r="F9919" t="s">
        <v>7</v>
      </c>
      <c r="G9919">
        <v>1</v>
      </c>
    </row>
    <row r="9920" spans="1:7" x14ac:dyDescent="0.4">
      <c r="A9920" t="s">
        <v>40</v>
      </c>
      <c r="B9920">
        <v>2016</v>
      </c>
      <c r="C9920" t="s">
        <v>38</v>
      </c>
      <c r="D9920" t="s">
        <v>66</v>
      </c>
      <c r="E9920" t="s">
        <v>36</v>
      </c>
      <c r="F9920" t="s">
        <v>7</v>
      </c>
      <c r="G9920">
        <v>-1</v>
      </c>
    </row>
    <row r="9921" spans="1:7" x14ac:dyDescent="0.4">
      <c r="A9921" t="s">
        <v>40</v>
      </c>
      <c r="B9921">
        <v>2016</v>
      </c>
      <c r="C9921" t="s">
        <v>38</v>
      </c>
      <c r="D9921" t="s">
        <v>66</v>
      </c>
      <c r="E9921" t="s">
        <v>37</v>
      </c>
      <c r="F9921" t="s">
        <v>7</v>
      </c>
      <c r="G9921">
        <v>0</v>
      </c>
    </row>
    <row r="9922" spans="1:7" x14ac:dyDescent="0.4">
      <c r="A9922" t="s">
        <v>40</v>
      </c>
      <c r="B9922">
        <v>2016</v>
      </c>
      <c r="C9922" t="s">
        <v>38</v>
      </c>
      <c r="D9922" t="s">
        <v>67</v>
      </c>
      <c r="E9922" t="s">
        <v>6</v>
      </c>
      <c r="F9922" t="s">
        <v>7</v>
      </c>
      <c r="G9922">
        <v>-3</v>
      </c>
    </row>
    <row r="9923" spans="1:7" x14ac:dyDescent="0.4">
      <c r="A9923" t="s">
        <v>40</v>
      </c>
      <c r="B9923">
        <v>2016</v>
      </c>
      <c r="C9923" t="s">
        <v>38</v>
      </c>
      <c r="D9923" t="s">
        <v>67</v>
      </c>
      <c r="E9923" t="s">
        <v>8</v>
      </c>
      <c r="F9923" t="s">
        <v>7</v>
      </c>
      <c r="G9923">
        <v>0</v>
      </c>
    </row>
    <row r="9924" spans="1:7" x14ac:dyDescent="0.4">
      <c r="A9924" t="s">
        <v>40</v>
      </c>
      <c r="B9924">
        <v>2016</v>
      </c>
      <c r="C9924" t="s">
        <v>38</v>
      </c>
      <c r="D9924" t="s">
        <v>67</v>
      </c>
      <c r="E9924" t="s">
        <v>9</v>
      </c>
      <c r="F9924" t="s">
        <v>7</v>
      </c>
      <c r="G9924">
        <v>-3</v>
      </c>
    </row>
    <row r="9925" spans="1:7" x14ac:dyDescent="0.4">
      <c r="A9925" t="s">
        <v>40</v>
      </c>
      <c r="B9925">
        <v>2016</v>
      </c>
      <c r="C9925" t="s">
        <v>38</v>
      </c>
      <c r="D9925" t="s">
        <v>67</v>
      </c>
      <c r="E9925" t="s">
        <v>10</v>
      </c>
      <c r="F9925" t="s">
        <v>7</v>
      </c>
      <c r="G9925">
        <v>-2</v>
      </c>
    </row>
    <row r="9926" spans="1:7" x14ac:dyDescent="0.4">
      <c r="A9926" t="s">
        <v>40</v>
      </c>
      <c r="B9926">
        <v>2016</v>
      </c>
      <c r="C9926" t="s">
        <v>38</v>
      </c>
      <c r="D9926" t="s">
        <v>67</v>
      </c>
      <c r="E9926" t="s">
        <v>11</v>
      </c>
      <c r="F9926" t="s">
        <v>7</v>
      </c>
      <c r="G9926">
        <v>1</v>
      </c>
    </row>
    <row r="9927" spans="1:7" x14ac:dyDescent="0.4">
      <c r="A9927" t="s">
        <v>40</v>
      </c>
      <c r="B9927">
        <v>2016</v>
      </c>
      <c r="C9927" t="s">
        <v>38</v>
      </c>
      <c r="D9927" t="s">
        <v>67</v>
      </c>
      <c r="E9927" t="s">
        <v>12</v>
      </c>
      <c r="F9927" t="s">
        <v>7</v>
      </c>
      <c r="G9927">
        <v>0</v>
      </c>
    </row>
    <row r="9928" spans="1:7" x14ac:dyDescent="0.4">
      <c r="A9928" t="s">
        <v>40</v>
      </c>
      <c r="B9928">
        <v>2016</v>
      </c>
      <c r="C9928" t="s">
        <v>38</v>
      </c>
      <c r="D9928" t="s">
        <v>67</v>
      </c>
      <c r="E9928" t="s">
        <v>13</v>
      </c>
      <c r="F9928" t="s">
        <v>7</v>
      </c>
      <c r="G9928">
        <v>-1</v>
      </c>
    </row>
    <row r="9929" spans="1:7" x14ac:dyDescent="0.4">
      <c r="A9929" t="s">
        <v>40</v>
      </c>
      <c r="B9929">
        <v>2016</v>
      </c>
      <c r="C9929" t="s">
        <v>38</v>
      </c>
      <c r="D9929" t="s">
        <v>67</v>
      </c>
      <c r="E9929" t="s">
        <v>14</v>
      </c>
      <c r="F9929" t="s">
        <v>7</v>
      </c>
      <c r="G9929">
        <v>0</v>
      </c>
    </row>
    <row r="9930" spans="1:7" x14ac:dyDescent="0.4">
      <c r="A9930" t="s">
        <v>40</v>
      </c>
      <c r="B9930">
        <v>2016</v>
      </c>
      <c r="C9930" t="s">
        <v>38</v>
      </c>
      <c r="D9930" t="s">
        <v>67</v>
      </c>
      <c r="E9930" t="s">
        <v>15</v>
      </c>
      <c r="F9930" t="s">
        <v>7</v>
      </c>
      <c r="G9930">
        <v>0</v>
      </c>
    </row>
    <row r="9931" spans="1:7" x14ac:dyDescent="0.4">
      <c r="A9931" t="s">
        <v>40</v>
      </c>
      <c r="B9931">
        <v>2016</v>
      </c>
      <c r="C9931" t="s">
        <v>38</v>
      </c>
      <c r="D9931" t="s">
        <v>67</v>
      </c>
      <c r="E9931" t="s">
        <v>16</v>
      </c>
      <c r="F9931" t="s">
        <v>7</v>
      </c>
      <c r="G9931">
        <v>0</v>
      </c>
    </row>
    <row r="9932" spans="1:7" x14ac:dyDescent="0.4">
      <c r="A9932" t="s">
        <v>40</v>
      </c>
      <c r="B9932">
        <v>2016</v>
      </c>
      <c r="C9932" t="s">
        <v>38</v>
      </c>
      <c r="D9932" t="s">
        <v>67</v>
      </c>
      <c r="E9932" t="s">
        <v>17</v>
      </c>
      <c r="F9932" t="s">
        <v>7</v>
      </c>
      <c r="G9932">
        <v>0</v>
      </c>
    </row>
    <row r="9933" spans="1:7" x14ac:dyDescent="0.4">
      <c r="A9933" t="s">
        <v>40</v>
      </c>
      <c r="B9933">
        <v>2016</v>
      </c>
      <c r="C9933" t="s">
        <v>38</v>
      </c>
      <c r="D9933" t="s">
        <v>67</v>
      </c>
      <c r="E9933" t="s">
        <v>18</v>
      </c>
      <c r="F9933" t="s">
        <v>7</v>
      </c>
      <c r="G9933">
        <v>0</v>
      </c>
    </row>
    <row r="9934" spans="1:7" x14ac:dyDescent="0.4">
      <c r="A9934" t="s">
        <v>40</v>
      </c>
      <c r="B9934">
        <v>2016</v>
      </c>
      <c r="C9934" t="s">
        <v>38</v>
      </c>
      <c r="D9934" t="s">
        <v>67</v>
      </c>
      <c r="E9934" t="s">
        <v>19</v>
      </c>
      <c r="F9934" t="s">
        <v>7</v>
      </c>
      <c r="G9934">
        <v>0</v>
      </c>
    </row>
    <row r="9935" spans="1:7" x14ac:dyDescent="0.4">
      <c r="A9935" t="s">
        <v>40</v>
      </c>
      <c r="B9935">
        <v>2016</v>
      </c>
      <c r="C9935" t="s">
        <v>38</v>
      </c>
      <c r="D9935" t="s">
        <v>67</v>
      </c>
      <c r="E9935" t="s">
        <v>20</v>
      </c>
      <c r="F9935" t="s">
        <v>7</v>
      </c>
      <c r="G9935">
        <v>-1</v>
      </c>
    </row>
    <row r="9936" spans="1:7" x14ac:dyDescent="0.4">
      <c r="A9936" t="s">
        <v>40</v>
      </c>
      <c r="B9936">
        <v>2016</v>
      </c>
      <c r="C9936" t="s">
        <v>38</v>
      </c>
      <c r="D9936" t="s">
        <v>67</v>
      </c>
      <c r="E9936" t="s">
        <v>21</v>
      </c>
      <c r="F9936" t="s">
        <v>7</v>
      </c>
      <c r="G9936">
        <v>0</v>
      </c>
    </row>
    <row r="9937" spans="1:7" x14ac:dyDescent="0.4">
      <c r="A9937" t="s">
        <v>40</v>
      </c>
      <c r="B9937">
        <v>2016</v>
      </c>
      <c r="C9937" t="s">
        <v>38</v>
      </c>
      <c r="D9937" t="s">
        <v>67</v>
      </c>
      <c r="E9937" t="s">
        <v>22</v>
      </c>
      <c r="F9937" t="s">
        <v>7</v>
      </c>
      <c r="G9937">
        <v>0</v>
      </c>
    </row>
    <row r="9938" spans="1:7" x14ac:dyDescent="0.4">
      <c r="A9938" t="s">
        <v>40</v>
      </c>
      <c r="B9938">
        <v>2016</v>
      </c>
      <c r="C9938" t="s">
        <v>38</v>
      </c>
      <c r="D9938" t="s">
        <v>67</v>
      </c>
      <c r="E9938" t="s">
        <v>23</v>
      </c>
      <c r="F9938" t="s">
        <v>7</v>
      </c>
      <c r="G9938">
        <v>0</v>
      </c>
    </row>
    <row r="9939" spans="1:7" x14ac:dyDescent="0.4">
      <c r="A9939" t="s">
        <v>40</v>
      </c>
      <c r="B9939">
        <v>2016</v>
      </c>
      <c r="C9939" t="s">
        <v>38</v>
      </c>
      <c r="D9939" t="s">
        <v>67</v>
      </c>
      <c r="E9939" t="s">
        <v>24</v>
      </c>
      <c r="F9939" t="s">
        <v>7</v>
      </c>
      <c r="G9939">
        <v>1</v>
      </c>
    </row>
    <row r="9940" spans="1:7" x14ac:dyDescent="0.4">
      <c r="A9940" t="s">
        <v>40</v>
      </c>
      <c r="B9940">
        <v>2016</v>
      </c>
      <c r="C9940" t="s">
        <v>38</v>
      </c>
      <c r="D9940" t="s">
        <v>67</v>
      </c>
      <c r="E9940" t="s">
        <v>25</v>
      </c>
      <c r="F9940" t="s">
        <v>7</v>
      </c>
      <c r="G9940">
        <v>1</v>
      </c>
    </row>
    <row r="9941" spans="1:7" x14ac:dyDescent="0.4">
      <c r="A9941" t="s">
        <v>40</v>
      </c>
      <c r="B9941">
        <v>2016</v>
      </c>
      <c r="C9941" t="s">
        <v>38</v>
      </c>
      <c r="D9941" t="s">
        <v>67</v>
      </c>
      <c r="E9941" t="s">
        <v>26</v>
      </c>
      <c r="F9941" t="s">
        <v>7</v>
      </c>
      <c r="G9941">
        <v>0</v>
      </c>
    </row>
    <row r="9942" spans="1:7" x14ac:dyDescent="0.4">
      <c r="A9942" t="s">
        <v>40</v>
      </c>
      <c r="B9942">
        <v>2016</v>
      </c>
      <c r="C9942" t="s">
        <v>38</v>
      </c>
      <c r="D9942" t="s">
        <v>67</v>
      </c>
      <c r="E9942" t="s">
        <v>27</v>
      </c>
      <c r="F9942" t="s">
        <v>7</v>
      </c>
      <c r="G9942">
        <v>0</v>
      </c>
    </row>
    <row r="9943" spans="1:7" x14ac:dyDescent="0.4">
      <c r="A9943" t="s">
        <v>40</v>
      </c>
      <c r="B9943">
        <v>2016</v>
      </c>
      <c r="C9943" t="s">
        <v>38</v>
      </c>
      <c r="D9943" t="s">
        <v>67</v>
      </c>
      <c r="E9943" t="s">
        <v>28</v>
      </c>
      <c r="F9943" t="s">
        <v>7</v>
      </c>
      <c r="G9943">
        <v>1</v>
      </c>
    </row>
    <row r="9944" spans="1:7" x14ac:dyDescent="0.4">
      <c r="A9944" t="s">
        <v>40</v>
      </c>
      <c r="B9944">
        <v>2016</v>
      </c>
      <c r="C9944" t="s">
        <v>38</v>
      </c>
      <c r="D9944" t="s">
        <v>67</v>
      </c>
      <c r="E9944" t="s">
        <v>29</v>
      </c>
      <c r="F9944" t="s">
        <v>7</v>
      </c>
      <c r="G9944">
        <v>0</v>
      </c>
    </row>
    <row r="9945" spans="1:7" x14ac:dyDescent="0.4">
      <c r="A9945" t="s">
        <v>40</v>
      </c>
      <c r="B9945">
        <v>2016</v>
      </c>
      <c r="C9945" t="s">
        <v>38</v>
      </c>
      <c r="D9945" t="s">
        <v>67</v>
      </c>
      <c r="E9945" t="s">
        <v>30</v>
      </c>
      <c r="F9945" t="s">
        <v>7</v>
      </c>
      <c r="G9945">
        <v>0</v>
      </c>
    </row>
    <row r="9946" spans="1:7" x14ac:dyDescent="0.4">
      <c r="A9946" t="s">
        <v>40</v>
      </c>
      <c r="B9946">
        <v>2016</v>
      </c>
      <c r="C9946" t="s">
        <v>38</v>
      </c>
      <c r="D9946" t="s">
        <v>67</v>
      </c>
      <c r="E9946" t="s">
        <v>31</v>
      </c>
      <c r="F9946" t="s">
        <v>7</v>
      </c>
      <c r="G9946">
        <v>0</v>
      </c>
    </row>
    <row r="9947" spans="1:7" x14ac:dyDescent="0.4">
      <c r="A9947" t="s">
        <v>40</v>
      </c>
      <c r="B9947">
        <v>2016</v>
      </c>
      <c r="C9947" t="s">
        <v>38</v>
      </c>
      <c r="D9947" t="s">
        <v>67</v>
      </c>
      <c r="E9947" t="s">
        <v>32</v>
      </c>
      <c r="F9947" t="s">
        <v>7</v>
      </c>
      <c r="G9947">
        <v>0</v>
      </c>
    </row>
    <row r="9948" spans="1:7" x14ac:dyDescent="0.4">
      <c r="A9948" t="s">
        <v>40</v>
      </c>
      <c r="B9948">
        <v>2016</v>
      </c>
      <c r="C9948" t="s">
        <v>38</v>
      </c>
      <c r="D9948" t="s">
        <v>67</v>
      </c>
      <c r="E9948" t="s">
        <v>33</v>
      </c>
      <c r="F9948" t="s">
        <v>7</v>
      </c>
      <c r="G9948">
        <v>0</v>
      </c>
    </row>
    <row r="9949" spans="1:7" x14ac:dyDescent="0.4">
      <c r="A9949" t="s">
        <v>40</v>
      </c>
      <c r="B9949">
        <v>2016</v>
      </c>
      <c r="C9949" t="s">
        <v>38</v>
      </c>
      <c r="D9949" t="s">
        <v>67</v>
      </c>
      <c r="E9949" t="s">
        <v>34</v>
      </c>
      <c r="F9949" t="s">
        <v>7</v>
      </c>
      <c r="G9949">
        <v>0</v>
      </c>
    </row>
    <row r="9950" spans="1:7" x14ac:dyDescent="0.4">
      <c r="A9950" t="s">
        <v>40</v>
      </c>
      <c r="B9950">
        <v>2016</v>
      </c>
      <c r="C9950" t="s">
        <v>38</v>
      </c>
      <c r="D9950" t="s">
        <v>67</v>
      </c>
      <c r="E9950" t="s">
        <v>35</v>
      </c>
      <c r="F9950" t="s">
        <v>7</v>
      </c>
      <c r="G9950">
        <v>0</v>
      </c>
    </row>
    <row r="9951" spans="1:7" x14ac:dyDescent="0.4">
      <c r="A9951" t="s">
        <v>40</v>
      </c>
      <c r="B9951">
        <v>2016</v>
      </c>
      <c r="C9951" t="s">
        <v>38</v>
      </c>
      <c r="D9951" t="s">
        <v>67</v>
      </c>
      <c r="E9951" t="s">
        <v>36</v>
      </c>
      <c r="F9951" t="s">
        <v>7</v>
      </c>
      <c r="G9951">
        <v>0</v>
      </c>
    </row>
    <row r="9952" spans="1:7" x14ac:dyDescent="0.4">
      <c r="A9952" t="s">
        <v>40</v>
      </c>
      <c r="B9952">
        <v>2016</v>
      </c>
      <c r="C9952" t="s">
        <v>38</v>
      </c>
      <c r="D9952" t="s">
        <v>67</v>
      </c>
      <c r="E9952" t="s">
        <v>37</v>
      </c>
      <c r="F9952" t="s">
        <v>7</v>
      </c>
      <c r="G9952">
        <v>0</v>
      </c>
    </row>
    <row r="9953" spans="1:7" x14ac:dyDescent="0.4">
      <c r="A9953" t="s">
        <v>40</v>
      </c>
      <c r="B9953">
        <v>2016</v>
      </c>
      <c r="C9953" t="s">
        <v>38</v>
      </c>
      <c r="D9953" t="s">
        <v>68</v>
      </c>
      <c r="E9953" t="s">
        <v>6</v>
      </c>
      <c r="F9953" t="s">
        <v>7</v>
      </c>
      <c r="G9953">
        <v>233</v>
      </c>
    </row>
    <row r="9954" spans="1:7" x14ac:dyDescent="0.4">
      <c r="A9954" t="s">
        <v>40</v>
      </c>
      <c r="B9954">
        <v>2016</v>
      </c>
      <c r="C9954" t="s">
        <v>38</v>
      </c>
      <c r="D9954" t="s">
        <v>68</v>
      </c>
      <c r="E9954" t="s">
        <v>8</v>
      </c>
      <c r="F9954" t="s">
        <v>7</v>
      </c>
      <c r="G9954">
        <v>-20</v>
      </c>
    </row>
    <row r="9955" spans="1:7" x14ac:dyDescent="0.4">
      <c r="A9955" t="s">
        <v>40</v>
      </c>
      <c r="B9955">
        <v>2016</v>
      </c>
      <c r="C9955" t="s">
        <v>38</v>
      </c>
      <c r="D9955" t="s">
        <v>68</v>
      </c>
      <c r="E9955" t="s">
        <v>9</v>
      </c>
      <c r="F9955" t="s">
        <v>7</v>
      </c>
      <c r="G9955">
        <v>70</v>
      </c>
    </row>
    <row r="9956" spans="1:7" x14ac:dyDescent="0.4">
      <c r="A9956" t="s">
        <v>40</v>
      </c>
      <c r="B9956">
        <v>2016</v>
      </c>
      <c r="C9956" t="s">
        <v>38</v>
      </c>
      <c r="D9956" t="s">
        <v>68</v>
      </c>
      <c r="E9956" t="s">
        <v>10</v>
      </c>
      <c r="F9956" t="s">
        <v>7</v>
      </c>
      <c r="G9956">
        <v>25</v>
      </c>
    </row>
    <row r="9957" spans="1:7" x14ac:dyDescent="0.4">
      <c r="A9957" t="s">
        <v>40</v>
      </c>
      <c r="B9957">
        <v>2016</v>
      </c>
      <c r="C9957" t="s">
        <v>38</v>
      </c>
      <c r="D9957" t="s">
        <v>68</v>
      </c>
      <c r="E9957" t="s">
        <v>11</v>
      </c>
      <c r="F9957" t="s">
        <v>7</v>
      </c>
      <c r="G9957">
        <v>41</v>
      </c>
    </row>
    <row r="9958" spans="1:7" x14ac:dyDescent="0.4">
      <c r="A9958" t="s">
        <v>40</v>
      </c>
      <c r="B9958">
        <v>2016</v>
      </c>
      <c r="C9958" t="s">
        <v>38</v>
      </c>
      <c r="D9958" t="s">
        <v>68</v>
      </c>
      <c r="E9958" t="s">
        <v>12</v>
      </c>
      <c r="F9958" t="s">
        <v>7</v>
      </c>
      <c r="G9958">
        <v>28</v>
      </c>
    </row>
    <row r="9959" spans="1:7" x14ac:dyDescent="0.4">
      <c r="A9959" t="s">
        <v>40</v>
      </c>
      <c r="B9959">
        <v>2016</v>
      </c>
      <c r="C9959" t="s">
        <v>38</v>
      </c>
      <c r="D9959" t="s">
        <v>68</v>
      </c>
      <c r="E9959" t="s">
        <v>13</v>
      </c>
      <c r="F9959" t="s">
        <v>7</v>
      </c>
      <c r="G9959">
        <v>17</v>
      </c>
    </row>
    <row r="9960" spans="1:7" x14ac:dyDescent="0.4">
      <c r="A9960" t="s">
        <v>40</v>
      </c>
      <c r="B9960">
        <v>2016</v>
      </c>
      <c r="C9960" t="s">
        <v>38</v>
      </c>
      <c r="D9960" t="s">
        <v>68</v>
      </c>
      <c r="E9960" t="s">
        <v>14</v>
      </c>
      <c r="F9960" t="s">
        <v>7</v>
      </c>
      <c r="G9960">
        <v>14</v>
      </c>
    </row>
    <row r="9961" spans="1:7" x14ac:dyDescent="0.4">
      <c r="A9961" t="s">
        <v>40</v>
      </c>
      <c r="B9961">
        <v>2016</v>
      </c>
      <c r="C9961" t="s">
        <v>38</v>
      </c>
      <c r="D9961" t="s">
        <v>68</v>
      </c>
      <c r="E9961" t="s">
        <v>15</v>
      </c>
      <c r="F9961" t="s">
        <v>7</v>
      </c>
      <c r="G9961">
        <v>-20</v>
      </c>
    </row>
    <row r="9962" spans="1:7" x14ac:dyDescent="0.4">
      <c r="A9962" t="s">
        <v>40</v>
      </c>
      <c r="B9962">
        <v>2016</v>
      </c>
      <c r="C9962" t="s">
        <v>38</v>
      </c>
      <c r="D9962" t="s">
        <v>68</v>
      </c>
      <c r="E9962" t="s">
        <v>16</v>
      </c>
      <c r="F9962" t="s">
        <v>7</v>
      </c>
      <c r="G9962">
        <v>-9</v>
      </c>
    </row>
    <row r="9963" spans="1:7" x14ac:dyDescent="0.4">
      <c r="A9963" t="s">
        <v>40</v>
      </c>
      <c r="B9963">
        <v>2016</v>
      </c>
      <c r="C9963" t="s">
        <v>38</v>
      </c>
      <c r="D9963" t="s">
        <v>68</v>
      </c>
      <c r="E9963" t="s">
        <v>17</v>
      </c>
      <c r="F9963" t="s">
        <v>7</v>
      </c>
      <c r="G9963">
        <v>10</v>
      </c>
    </row>
    <row r="9964" spans="1:7" x14ac:dyDescent="0.4">
      <c r="A9964" t="s">
        <v>40</v>
      </c>
      <c r="B9964">
        <v>2016</v>
      </c>
      <c r="C9964" t="s">
        <v>38</v>
      </c>
      <c r="D9964" t="s">
        <v>68</v>
      </c>
      <c r="E9964" t="s">
        <v>18</v>
      </c>
      <c r="F9964" t="s">
        <v>7</v>
      </c>
      <c r="G9964">
        <v>6</v>
      </c>
    </row>
    <row r="9965" spans="1:7" x14ac:dyDescent="0.4">
      <c r="A9965" t="s">
        <v>40</v>
      </c>
      <c r="B9965">
        <v>2016</v>
      </c>
      <c r="C9965" t="s">
        <v>38</v>
      </c>
      <c r="D9965" t="s">
        <v>68</v>
      </c>
      <c r="E9965" t="s">
        <v>19</v>
      </c>
      <c r="F9965" t="s">
        <v>7</v>
      </c>
      <c r="G9965">
        <v>-6</v>
      </c>
    </row>
    <row r="9966" spans="1:7" x14ac:dyDescent="0.4">
      <c r="A9966" t="s">
        <v>40</v>
      </c>
      <c r="B9966">
        <v>2016</v>
      </c>
      <c r="C9966" t="s">
        <v>38</v>
      </c>
      <c r="D9966" t="s">
        <v>68</v>
      </c>
      <c r="E9966" t="s">
        <v>20</v>
      </c>
      <c r="F9966" t="s">
        <v>7</v>
      </c>
      <c r="G9966">
        <v>-42</v>
      </c>
    </row>
    <row r="9967" spans="1:7" x14ac:dyDescent="0.4">
      <c r="A9967" t="s">
        <v>40</v>
      </c>
      <c r="B9967">
        <v>2016</v>
      </c>
      <c r="C9967" t="s">
        <v>38</v>
      </c>
      <c r="D9967" t="s">
        <v>68</v>
      </c>
      <c r="E9967" t="s">
        <v>21</v>
      </c>
      <c r="F9967" t="s">
        <v>7</v>
      </c>
      <c r="G9967">
        <v>36</v>
      </c>
    </row>
    <row r="9968" spans="1:7" x14ac:dyDescent="0.4">
      <c r="A9968" t="s">
        <v>40</v>
      </c>
      <c r="B9968">
        <v>2016</v>
      </c>
      <c r="C9968" t="s">
        <v>38</v>
      </c>
      <c r="D9968" t="s">
        <v>68</v>
      </c>
      <c r="E9968" t="s">
        <v>22</v>
      </c>
      <c r="F9968" t="s">
        <v>7</v>
      </c>
      <c r="G9968">
        <v>13</v>
      </c>
    </row>
    <row r="9969" spans="1:7" x14ac:dyDescent="0.4">
      <c r="A9969" t="s">
        <v>40</v>
      </c>
      <c r="B9969">
        <v>2016</v>
      </c>
      <c r="C9969" t="s">
        <v>38</v>
      </c>
      <c r="D9969" t="s">
        <v>68</v>
      </c>
      <c r="E9969" t="s">
        <v>23</v>
      </c>
      <c r="F9969" t="s">
        <v>7</v>
      </c>
      <c r="G9969">
        <v>25</v>
      </c>
    </row>
    <row r="9970" spans="1:7" x14ac:dyDescent="0.4">
      <c r="A9970" t="s">
        <v>40</v>
      </c>
      <c r="B9970">
        <v>2016</v>
      </c>
      <c r="C9970" t="s">
        <v>38</v>
      </c>
      <c r="D9970" t="s">
        <v>68</v>
      </c>
      <c r="E9970" t="s">
        <v>24</v>
      </c>
      <c r="F9970" t="s">
        <v>7</v>
      </c>
      <c r="G9970">
        <v>13</v>
      </c>
    </row>
    <row r="9971" spans="1:7" x14ac:dyDescent="0.4">
      <c r="A9971" t="s">
        <v>40</v>
      </c>
      <c r="B9971">
        <v>2016</v>
      </c>
      <c r="C9971" t="s">
        <v>38</v>
      </c>
      <c r="D9971" t="s">
        <v>68</v>
      </c>
      <c r="E9971" t="s">
        <v>25</v>
      </c>
      <c r="F9971" t="s">
        <v>7</v>
      </c>
      <c r="G9971">
        <v>19</v>
      </c>
    </row>
    <row r="9972" spans="1:7" x14ac:dyDescent="0.4">
      <c r="A9972" t="s">
        <v>40</v>
      </c>
      <c r="B9972">
        <v>2016</v>
      </c>
      <c r="C9972" t="s">
        <v>38</v>
      </c>
      <c r="D9972" t="s">
        <v>68</v>
      </c>
      <c r="E9972" t="s">
        <v>26</v>
      </c>
      <c r="F9972" t="s">
        <v>7</v>
      </c>
      <c r="G9972">
        <v>8</v>
      </c>
    </row>
    <row r="9973" spans="1:7" x14ac:dyDescent="0.4">
      <c r="A9973" t="s">
        <v>40</v>
      </c>
      <c r="B9973">
        <v>2016</v>
      </c>
      <c r="C9973" t="s">
        <v>38</v>
      </c>
      <c r="D9973" t="s">
        <v>68</v>
      </c>
      <c r="E9973" t="s">
        <v>27</v>
      </c>
      <c r="F9973" t="s">
        <v>7</v>
      </c>
      <c r="G9973">
        <v>18</v>
      </c>
    </row>
    <row r="9974" spans="1:7" x14ac:dyDescent="0.4">
      <c r="A9974" t="s">
        <v>40</v>
      </c>
      <c r="B9974">
        <v>2016</v>
      </c>
      <c r="C9974" t="s">
        <v>38</v>
      </c>
      <c r="D9974" t="s">
        <v>68</v>
      </c>
      <c r="E9974" t="s">
        <v>28</v>
      </c>
      <c r="F9974" t="s">
        <v>7</v>
      </c>
      <c r="G9974">
        <v>22</v>
      </c>
    </row>
    <row r="9975" spans="1:7" x14ac:dyDescent="0.4">
      <c r="A9975" t="s">
        <v>40</v>
      </c>
      <c r="B9975">
        <v>2016</v>
      </c>
      <c r="C9975" t="s">
        <v>38</v>
      </c>
      <c r="D9975" t="s">
        <v>68</v>
      </c>
      <c r="E9975" t="s">
        <v>29</v>
      </c>
      <c r="F9975" t="s">
        <v>7</v>
      </c>
      <c r="G9975">
        <v>4</v>
      </c>
    </row>
    <row r="9976" spans="1:7" x14ac:dyDescent="0.4">
      <c r="A9976" t="s">
        <v>40</v>
      </c>
      <c r="B9976">
        <v>2016</v>
      </c>
      <c r="C9976" t="s">
        <v>38</v>
      </c>
      <c r="D9976" t="s">
        <v>68</v>
      </c>
      <c r="E9976" t="s">
        <v>30</v>
      </c>
      <c r="F9976" t="s">
        <v>7</v>
      </c>
      <c r="G9976">
        <v>-59</v>
      </c>
    </row>
    <row r="9977" spans="1:7" x14ac:dyDescent="0.4">
      <c r="A9977" t="s">
        <v>40</v>
      </c>
      <c r="B9977">
        <v>2016</v>
      </c>
      <c r="C9977" t="s">
        <v>38</v>
      </c>
      <c r="D9977" t="s">
        <v>68</v>
      </c>
      <c r="E9977" t="s">
        <v>31</v>
      </c>
      <c r="F9977" t="s">
        <v>7</v>
      </c>
      <c r="G9977">
        <v>0</v>
      </c>
    </row>
    <row r="9978" spans="1:7" x14ac:dyDescent="0.4">
      <c r="A9978" t="s">
        <v>40</v>
      </c>
      <c r="B9978">
        <v>2016</v>
      </c>
      <c r="C9978" t="s">
        <v>38</v>
      </c>
      <c r="D9978" t="s">
        <v>68</v>
      </c>
      <c r="E9978" t="s">
        <v>32</v>
      </c>
      <c r="F9978" t="s">
        <v>7</v>
      </c>
      <c r="G9978">
        <v>47</v>
      </c>
    </row>
    <row r="9979" spans="1:7" x14ac:dyDescent="0.4">
      <c r="A9979" t="s">
        <v>40</v>
      </c>
      <c r="B9979">
        <v>2016</v>
      </c>
      <c r="C9979" t="s">
        <v>38</v>
      </c>
      <c r="D9979" t="s">
        <v>68</v>
      </c>
      <c r="E9979" t="s">
        <v>33</v>
      </c>
      <c r="F9979" t="s">
        <v>7</v>
      </c>
      <c r="G9979">
        <v>-25</v>
      </c>
    </row>
    <row r="9980" spans="1:7" x14ac:dyDescent="0.4">
      <c r="A9980" t="s">
        <v>40</v>
      </c>
      <c r="B9980">
        <v>2016</v>
      </c>
      <c r="C9980" t="s">
        <v>38</v>
      </c>
      <c r="D9980" t="s">
        <v>68</v>
      </c>
      <c r="E9980" t="s">
        <v>34</v>
      </c>
      <c r="F9980" t="s">
        <v>7</v>
      </c>
      <c r="G9980">
        <v>-2</v>
      </c>
    </row>
    <row r="9981" spans="1:7" x14ac:dyDescent="0.4">
      <c r="A9981" t="s">
        <v>40</v>
      </c>
      <c r="B9981">
        <v>2016</v>
      </c>
      <c r="C9981" t="s">
        <v>38</v>
      </c>
      <c r="D9981" t="s">
        <v>68</v>
      </c>
      <c r="E9981" t="s">
        <v>35</v>
      </c>
      <c r="F9981" t="s">
        <v>7</v>
      </c>
      <c r="G9981">
        <v>1</v>
      </c>
    </row>
    <row r="9982" spans="1:7" x14ac:dyDescent="0.4">
      <c r="A9982" t="s">
        <v>40</v>
      </c>
      <c r="B9982">
        <v>2016</v>
      </c>
      <c r="C9982" t="s">
        <v>38</v>
      </c>
      <c r="D9982" t="s">
        <v>68</v>
      </c>
      <c r="E9982" t="s">
        <v>36</v>
      </c>
      <c r="F9982" t="s">
        <v>7</v>
      </c>
      <c r="G9982">
        <v>22</v>
      </c>
    </row>
    <row r="9983" spans="1:7" x14ac:dyDescent="0.4">
      <c r="A9983" t="s">
        <v>40</v>
      </c>
      <c r="B9983">
        <v>2016</v>
      </c>
      <c r="C9983" t="s">
        <v>38</v>
      </c>
      <c r="D9983" t="s">
        <v>68</v>
      </c>
      <c r="E9983" t="s">
        <v>37</v>
      </c>
      <c r="F9983" t="s">
        <v>7</v>
      </c>
      <c r="G9983">
        <v>-23</v>
      </c>
    </row>
    <row r="9984" spans="1:7" x14ac:dyDescent="0.4">
      <c r="A9984" t="s">
        <v>40</v>
      </c>
      <c r="B9984">
        <v>2016</v>
      </c>
      <c r="C9984" t="s">
        <v>39</v>
      </c>
      <c r="D9984" t="s">
        <v>46</v>
      </c>
      <c r="E9984" t="s">
        <v>6</v>
      </c>
      <c r="F9984" t="s">
        <v>7</v>
      </c>
      <c r="G9984">
        <v>5299</v>
      </c>
    </row>
    <row r="9985" spans="1:7" x14ac:dyDescent="0.4">
      <c r="A9985" t="s">
        <v>40</v>
      </c>
      <c r="B9985">
        <v>2016</v>
      </c>
      <c r="C9985" t="s">
        <v>39</v>
      </c>
      <c r="D9985" t="s">
        <v>46</v>
      </c>
      <c r="E9985" t="s">
        <v>8</v>
      </c>
      <c r="F9985" t="s">
        <v>7</v>
      </c>
      <c r="G9985">
        <v>56</v>
      </c>
    </row>
    <row r="9986" spans="1:7" x14ac:dyDescent="0.4">
      <c r="A9986" t="s">
        <v>40</v>
      </c>
      <c r="B9986">
        <v>2016</v>
      </c>
      <c r="C9986" t="s">
        <v>39</v>
      </c>
      <c r="D9986" t="s">
        <v>46</v>
      </c>
      <c r="E9986" t="s">
        <v>9</v>
      </c>
      <c r="F9986" t="s">
        <v>7</v>
      </c>
      <c r="G9986">
        <v>395</v>
      </c>
    </row>
    <row r="9987" spans="1:7" x14ac:dyDescent="0.4">
      <c r="A9987" t="s">
        <v>40</v>
      </c>
      <c r="B9987">
        <v>2016</v>
      </c>
      <c r="C9987" t="s">
        <v>39</v>
      </c>
      <c r="D9987" t="s">
        <v>46</v>
      </c>
      <c r="E9987" t="s">
        <v>10</v>
      </c>
      <c r="F9987" t="s">
        <v>7</v>
      </c>
      <c r="G9987">
        <v>285</v>
      </c>
    </row>
    <row r="9988" spans="1:7" x14ac:dyDescent="0.4">
      <c r="A9988" t="s">
        <v>40</v>
      </c>
      <c r="B9988">
        <v>2016</v>
      </c>
      <c r="C9988" t="s">
        <v>39</v>
      </c>
      <c r="D9988" t="s">
        <v>46</v>
      </c>
      <c r="E9988" t="s">
        <v>11</v>
      </c>
      <c r="F9988" t="s">
        <v>7</v>
      </c>
      <c r="G9988">
        <v>386</v>
      </c>
    </row>
    <row r="9989" spans="1:7" x14ac:dyDescent="0.4">
      <c r="A9989" t="s">
        <v>40</v>
      </c>
      <c r="B9989">
        <v>2016</v>
      </c>
      <c r="C9989" t="s">
        <v>39</v>
      </c>
      <c r="D9989" t="s">
        <v>46</v>
      </c>
      <c r="E9989" t="s">
        <v>12</v>
      </c>
      <c r="F9989" t="s">
        <v>7</v>
      </c>
      <c r="G9989">
        <v>246</v>
      </c>
    </row>
    <row r="9990" spans="1:7" x14ac:dyDescent="0.4">
      <c r="A9990" t="s">
        <v>40</v>
      </c>
      <c r="B9990">
        <v>2016</v>
      </c>
      <c r="C9990" t="s">
        <v>39</v>
      </c>
      <c r="D9990" t="s">
        <v>46</v>
      </c>
      <c r="E9990" t="s">
        <v>13</v>
      </c>
      <c r="F9990" t="s">
        <v>7</v>
      </c>
      <c r="G9990">
        <v>369</v>
      </c>
    </row>
    <row r="9991" spans="1:7" x14ac:dyDescent="0.4">
      <c r="A9991" t="s">
        <v>40</v>
      </c>
      <c r="B9991">
        <v>2016</v>
      </c>
      <c r="C9991" t="s">
        <v>39</v>
      </c>
      <c r="D9991" t="s">
        <v>46</v>
      </c>
      <c r="E9991" t="s">
        <v>14</v>
      </c>
      <c r="F9991" t="s">
        <v>7</v>
      </c>
      <c r="G9991">
        <v>130</v>
      </c>
    </row>
    <row r="9992" spans="1:7" x14ac:dyDescent="0.4">
      <c r="A9992" t="s">
        <v>40</v>
      </c>
      <c r="B9992">
        <v>2016</v>
      </c>
      <c r="C9992" t="s">
        <v>39</v>
      </c>
      <c r="D9992" t="s">
        <v>46</v>
      </c>
      <c r="E9992" t="s">
        <v>15</v>
      </c>
      <c r="F9992" t="s">
        <v>7</v>
      </c>
      <c r="G9992">
        <v>33</v>
      </c>
    </row>
    <row r="9993" spans="1:7" x14ac:dyDescent="0.4">
      <c r="A9993" t="s">
        <v>40</v>
      </c>
      <c r="B9993">
        <v>2016</v>
      </c>
      <c r="C9993" t="s">
        <v>39</v>
      </c>
      <c r="D9993" t="s">
        <v>46</v>
      </c>
      <c r="E9993" t="s">
        <v>16</v>
      </c>
      <c r="F9993" t="s">
        <v>7</v>
      </c>
      <c r="G9993">
        <v>27</v>
      </c>
    </row>
    <row r="9994" spans="1:7" x14ac:dyDescent="0.4">
      <c r="A9994" t="s">
        <v>40</v>
      </c>
      <c r="B9994">
        <v>2016</v>
      </c>
      <c r="C9994" t="s">
        <v>39</v>
      </c>
      <c r="D9994" t="s">
        <v>46</v>
      </c>
      <c r="E9994" t="s">
        <v>17</v>
      </c>
      <c r="F9994" t="s">
        <v>7</v>
      </c>
      <c r="G9994">
        <v>144</v>
      </c>
    </row>
    <row r="9995" spans="1:7" x14ac:dyDescent="0.4">
      <c r="A9995" t="s">
        <v>40</v>
      </c>
      <c r="B9995">
        <v>2016</v>
      </c>
      <c r="C9995" t="s">
        <v>39</v>
      </c>
      <c r="D9995" t="s">
        <v>46</v>
      </c>
      <c r="E9995" t="s">
        <v>18</v>
      </c>
      <c r="F9995" t="s">
        <v>7</v>
      </c>
      <c r="G9995">
        <v>323</v>
      </c>
    </row>
    <row r="9996" spans="1:7" x14ac:dyDescent="0.4">
      <c r="A9996" t="s">
        <v>40</v>
      </c>
      <c r="B9996">
        <v>2016</v>
      </c>
      <c r="C9996" t="s">
        <v>39</v>
      </c>
      <c r="D9996" t="s">
        <v>46</v>
      </c>
      <c r="E9996" t="s">
        <v>19</v>
      </c>
      <c r="F9996" t="s">
        <v>7</v>
      </c>
      <c r="G9996">
        <v>63</v>
      </c>
    </row>
    <row r="9997" spans="1:7" x14ac:dyDescent="0.4">
      <c r="A9997" t="s">
        <v>40</v>
      </c>
      <c r="B9997">
        <v>2016</v>
      </c>
      <c r="C9997" t="s">
        <v>39</v>
      </c>
      <c r="D9997" t="s">
        <v>46</v>
      </c>
      <c r="E9997" t="s">
        <v>20</v>
      </c>
      <c r="F9997" t="s">
        <v>7</v>
      </c>
      <c r="G9997">
        <v>42</v>
      </c>
    </row>
    <row r="9998" spans="1:7" x14ac:dyDescent="0.4">
      <c r="A9998" t="s">
        <v>40</v>
      </c>
      <c r="B9998">
        <v>2016</v>
      </c>
      <c r="C9998" t="s">
        <v>39</v>
      </c>
      <c r="D9998" t="s">
        <v>46</v>
      </c>
      <c r="E9998" t="s">
        <v>21</v>
      </c>
      <c r="F9998" t="s">
        <v>7</v>
      </c>
      <c r="G9998">
        <v>222</v>
      </c>
    </row>
    <row r="9999" spans="1:7" x14ac:dyDescent="0.4">
      <c r="A9999" t="s">
        <v>40</v>
      </c>
      <c r="B9999">
        <v>2016</v>
      </c>
      <c r="C9999" t="s">
        <v>39</v>
      </c>
      <c r="D9999" t="s">
        <v>46</v>
      </c>
      <c r="E9999" t="s">
        <v>22</v>
      </c>
      <c r="F9999" t="s">
        <v>7</v>
      </c>
      <c r="G9999">
        <v>165</v>
      </c>
    </row>
    <row r="10000" spans="1:7" x14ac:dyDescent="0.4">
      <c r="A10000" t="s">
        <v>40</v>
      </c>
      <c r="B10000">
        <v>2016</v>
      </c>
      <c r="C10000" t="s">
        <v>39</v>
      </c>
      <c r="D10000" t="s">
        <v>46</v>
      </c>
      <c r="E10000" t="s">
        <v>23</v>
      </c>
      <c r="F10000" t="s">
        <v>7</v>
      </c>
      <c r="G10000">
        <v>153</v>
      </c>
    </row>
    <row r="10001" spans="1:7" x14ac:dyDescent="0.4">
      <c r="A10001" t="s">
        <v>40</v>
      </c>
      <c r="B10001">
        <v>2016</v>
      </c>
      <c r="C10001" t="s">
        <v>39</v>
      </c>
      <c r="D10001" t="s">
        <v>46</v>
      </c>
      <c r="E10001" t="s">
        <v>24</v>
      </c>
      <c r="F10001" t="s">
        <v>7</v>
      </c>
      <c r="G10001">
        <v>726</v>
      </c>
    </row>
    <row r="10002" spans="1:7" x14ac:dyDescent="0.4">
      <c r="A10002" t="s">
        <v>40</v>
      </c>
      <c r="B10002">
        <v>2016</v>
      </c>
      <c r="C10002" t="s">
        <v>39</v>
      </c>
      <c r="D10002" t="s">
        <v>46</v>
      </c>
      <c r="E10002" t="s">
        <v>25</v>
      </c>
      <c r="F10002" t="s">
        <v>7</v>
      </c>
      <c r="G10002">
        <v>255</v>
      </c>
    </row>
    <row r="10003" spans="1:7" x14ac:dyDescent="0.4">
      <c r="A10003" t="s">
        <v>40</v>
      </c>
      <c r="B10003">
        <v>2016</v>
      </c>
      <c r="C10003" t="s">
        <v>39</v>
      </c>
      <c r="D10003" t="s">
        <v>46</v>
      </c>
      <c r="E10003" t="s">
        <v>26</v>
      </c>
      <c r="F10003" t="s">
        <v>7</v>
      </c>
      <c r="G10003">
        <v>82</v>
      </c>
    </row>
    <row r="10004" spans="1:7" x14ac:dyDescent="0.4">
      <c r="A10004" t="s">
        <v>40</v>
      </c>
      <c r="B10004">
        <v>2016</v>
      </c>
      <c r="C10004" t="s">
        <v>39</v>
      </c>
      <c r="D10004" t="s">
        <v>46</v>
      </c>
      <c r="E10004" t="s">
        <v>27</v>
      </c>
      <c r="F10004" t="s">
        <v>7</v>
      </c>
      <c r="G10004">
        <v>147</v>
      </c>
    </row>
    <row r="10005" spans="1:7" x14ac:dyDescent="0.4">
      <c r="A10005" t="s">
        <v>40</v>
      </c>
      <c r="B10005">
        <v>2016</v>
      </c>
      <c r="C10005" t="s">
        <v>39</v>
      </c>
      <c r="D10005" t="s">
        <v>46</v>
      </c>
      <c r="E10005" t="s">
        <v>28</v>
      </c>
      <c r="F10005" t="s">
        <v>7</v>
      </c>
      <c r="G10005">
        <v>180</v>
      </c>
    </row>
    <row r="10006" spans="1:7" x14ac:dyDescent="0.4">
      <c r="A10006" t="s">
        <v>40</v>
      </c>
      <c r="B10006">
        <v>2016</v>
      </c>
      <c r="C10006" t="s">
        <v>39</v>
      </c>
      <c r="D10006" t="s">
        <v>46</v>
      </c>
      <c r="E10006" t="s">
        <v>29</v>
      </c>
      <c r="F10006" t="s">
        <v>7</v>
      </c>
      <c r="G10006">
        <v>109</v>
      </c>
    </row>
    <row r="10007" spans="1:7" x14ac:dyDescent="0.4">
      <c r="A10007" t="s">
        <v>40</v>
      </c>
      <c r="B10007">
        <v>2016</v>
      </c>
      <c r="C10007" t="s">
        <v>39</v>
      </c>
      <c r="D10007" t="s">
        <v>46</v>
      </c>
      <c r="E10007" t="s">
        <v>30</v>
      </c>
      <c r="F10007" t="s">
        <v>7</v>
      </c>
      <c r="G10007">
        <v>236</v>
      </c>
    </row>
    <row r="10008" spans="1:7" x14ac:dyDescent="0.4">
      <c r="A10008" t="s">
        <v>40</v>
      </c>
      <c r="B10008">
        <v>2016</v>
      </c>
      <c r="C10008" t="s">
        <v>39</v>
      </c>
      <c r="D10008" t="s">
        <v>46</v>
      </c>
      <c r="E10008" t="s">
        <v>31</v>
      </c>
      <c r="F10008" t="s">
        <v>7</v>
      </c>
      <c r="G10008">
        <v>27</v>
      </c>
    </row>
    <row r="10009" spans="1:7" x14ac:dyDescent="0.4">
      <c r="A10009" t="s">
        <v>40</v>
      </c>
      <c r="B10009">
        <v>2016</v>
      </c>
      <c r="C10009" t="s">
        <v>39</v>
      </c>
      <c r="D10009" t="s">
        <v>46</v>
      </c>
      <c r="E10009" t="s">
        <v>32</v>
      </c>
      <c r="F10009" t="s">
        <v>7</v>
      </c>
      <c r="G10009">
        <v>93</v>
      </c>
    </row>
    <row r="10010" spans="1:7" x14ac:dyDescent="0.4">
      <c r="A10010" t="s">
        <v>40</v>
      </c>
      <c r="B10010">
        <v>2016</v>
      </c>
      <c r="C10010" t="s">
        <v>39</v>
      </c>
      <c r="D10010" t="s">
        <v>46</v>
      </c>
      <c r="E10010" t="s">
        <v>33</v>
      </c>
      <c r="F10010" t="s">
        <v>7</v>
      </c>
      <c r="G10010">
        <v>25</v>
      </c>
    </row>
    <row r="10011" spans="1:7" x14ac:dyDescent="0.4">
      <c r="A10011" t="s">
        <v>40</v>
      </c>
      <c r="B10011">
        <v>2016</v>
      </c>
      <c r="C10011" t="s">
        <v>39</v>
      </c>
      <c r="D10011" t="s">
        <v>46</v>
      </c>
      <c r="E10011" t="s">
        <v>34</v>
      </c>
      <c r="F10011" t="s">
        <v>7</v>
      </c>
      <c r="G10011">
        <v>102</v>
      </c>
    </row>
    <row r="10012" spans="1:7" x14ac:dyDescent="0.4">
      <c r="A10012" t="s">
        <v>40</v>
      </c>
      <c r="B10012">
        <v>2016</v>
      </c>
      <c r="C10012" t="s">
        <v>39</v>
      </c>
      <c r="D10012" t="s">
        <v>46</v>
      </c>
      <c r="E10012" t="s">
        <v>35</v>
      </c>
      <c r="F10012" t="s">
        <v>7</v>
      </c>
      <c r="G10012">
        <v>87</v>
      </c>
    </row>
    <row r="10013" spans="1:7" x14ac:dyDescent="0.4">
      <c r="A10013" t="s">
        <v>40</v>
      </c>
      <c r="B10013">
        <v>2016</v>
      </c>
      <c r="C10013" t="s">
        <v>39</v>
      </c>
      <c r="D10013" t="s">
        <v>46</v>
      </c>
      <c r="E10013" t="s">
        <v>36</v>
      </c>
      <c r="F10013" t="s">
        <v>7</v>
      </c>
      <c r="G10013">
        <v>154</v>
      </c>
    </row>
    <row r="10014" spans="1:7" x14ac:dyDescent="0.4">
      <c r="A10014" t="s">
        <v>40</v>
      </c>
      <c r="B10014">
        <v>2016</v>
      </c>
      <c r="C10014" t="s">
        <v>39</v>
      </c>
      <c r="D10014" t="s">
        <v>46</v>
      </c>
      <c r="E10014" t="s">
        <v>37</v>
      </c>
      <c r="F10014" t="s">
        <v>7</v>
      </c>
      <c r="G10014">
        <v>37</v>
      </c>
    </row>
    <row r="10015" spans="1:7" x14ac:dyDescent="0.4">
      <c r="A10015" t="s">
        <v>40</v>
      </c>
      <c r="B10015">
        <v>2016</v>
      </c>
      <c r="C10015" t="s">
        <v>39</v>
      </c>
      <c r="D10015" t="s">
        <v>47</v>
      </c>
      <c r="E10015" t="s">
        <v>6</v>
      </c>
      <c r="F10015" t="s">
        <v>7</v>
      </c>
      <c r="G10015">
        <v>168</v>
      </c>
    </row>
    <row r="10016" spans="1:7" x14ac:dyDescent="0.4">
      <c r="A10016" t="s">
        <v>40</v>
      </c>
      <c r="B10016">
        <v>2016</v>
      </c>
      <c r="C10016" t="s">
        <v>39</v>
      </c>
      <c r="D10016" t="s">
        <v>47</v>
      </c>
      <c r="E10016" t="s">
        <v>8</v>
      </c>
      <c r="F10016" t="s">
        <v>7</v>
      </c>
      <c r="G10016">
        <v>-2</v>
      </c>
    </row>
    <row r="10017" spans="1:7" x14ac:dyDescent="0.4">
      <c r="A10017" t="s">
        <v>40</v>
      </c>
      <c r="B10017">
        <v>2016</v>
      </c>
      <c r="C10017" t="s">
        <v>39</v>
      </c>
      <c r="D10017" t="s">
        <v>47</v>
      </c>
      <c r="E10017" t="s">
        <v>9</v>
      </c>
      <c r="F10017" t="s">
        <v>7</v>
      </c>
      <c r="G10017">
        <v>1</v>
      </c>
    </row>
    <row r="10018" spans="1:7" x14ac:dyDescent="0.4">
      <c r="A10018" t="s">
        <v>40</v>
      </c>
      <c r="B10018">
        <v>2016</v>
      </c>
      <c r="C10018" t="s">
        <v>39</v>
      </c>
      <c r="D10018" t="s">
        <v>47</v>
      </c>
      <c r="E10018" t="s">
        <v>10</v>
      </c>
      <c r="F10018" t="s">
        <v>7</v>
      </c>
      <c r="G10018">
        <v>0</v>
      </c>
    </row>
    <row r="10019" spans="1:7" x14ac:dyDescent="0.4">
      <c r="A10019" t="s">
        <v>40</v>
      </c>
      <c r="B10019">
        <v>2016</v>
      </c>
      <c r="C10019" t="s">
        <v>39</v>
      </c>
      <c r="D10019" t="s">
        <v>47</v>
      </c>
      <c r="E10019" t="s">
        <v>11</v>
      </c>
      <c r="F10019" t="s">
        <v>7</v>
      </c>
      <c r="G10019">
        <v>3</v>
      </c>
    </row>
    <row r="10020" spans="1:7" x14ac:dyDescent="0.4">
      <c r="A10020" t="s">
        <v>40</v>
      </c>
      <c r="B10020">
        <v>2016</v>
      </c>
      <c r="C10020" t="s">
        <v>39</v>
      </c>
      <c r="D10020" t="s">
        <v>47</v>
      </c>
      <c r="E10020" t="s">
        <v>12</v>
      </c>
      <c r="F10020" t="s">
        <v>7</v>
      </c>
      <c r="G10020">
        <v>-1</v>
      </c>
    </row>
    <row r="10021" spans="1:7" x14ac:dyDescent="0.4">
      <c r="A10021" t="s">
        <v>40</v>
      </c>
      <c r="B10021">
        <v>2016</v>
      </c>
      <c r="C10021" t="s">
        <v>39</v>
      </c>
      <c r="D10021" t="s">
        <v>47</v>
      </c>
      <c r="E10021" t="s">
        <v>13</v>
      </c>
      <c r="F10021" t="s">
        <v>7</v>
      </c>
      <c r="G10021">
        <v>24</v>
      </c>
    </row>
    <row r="10022" spans="1:7" x14ac:dyDescent="0.4">
      <c r="A10022" t="s">
        <v>40</v>
      </c>
      <c r="B10022">
        <v>2016</v>
      </c>
      <c r="C10022" t="s">
        <v>39</v>
      </c>
      <c r="D10022" t="s">
        <v>47</v>
      </c>
      <c r="E10022" t="s">
        <v>14</v>
      </c>
      <c r="F10022" t="s">
        <v>7</v>
      </c>
      <c r="G10022">
        <v>17</v>
      </c>
    </row>
    <row r="10023" spans="1:7" x14ac:dyDescent="0.4">
      <c r="A10023" t="s">
        <v>40</v>
      </c>
      <c r="B10023">
        <v>2016</v>
      </c>
      <c r="C10023" t="s">
        <v>39</v>
      </c>
      <c r="D10023" t="s">
        <v>47</v>
      </c>
      <c r="E10023" t="s">
        <v>15</v>
      </c>
      <c r="F10023" t="s">
        <v>7</v>
      </c>
      <c r="G10023">
        <v>10</v>
      </c>
    </row>
    <row r="10024" spans="1:7" x14ac:dyDescent="0.4">
      <c r="A10024" t="s">
        <v>40</v>
      </c>
      <c r="B10024">
        <v>2016</v>
      </c>
      <c r="C10024" t="s">
        <v>39</v>
      </c>
      <c r="D10024" t="s">
        <v>47</v>
      </c>
      <c r="E10024" t="s">
        <v>16</v>
      </c>
      <c r="F10024" t="s">
        <v>7</v>
      </c>
      <c r="G10024">
        <v>-20</v>
      </c>
    </row>
    <row r="10025" spans="1:7" x14ac:dyDescent="0.4">
      <c r="A10025" t="s">
        <v>40</v>
      </c>
      <c r="B10025">
        <v>2016</v>
      </c>
      <c r="C10025" t="s">
        <v>39</v>
      </c>
      <c r="D10025" t="s">
        <v>47</v>
      </c>
      <c r="E10025" t="s">
        <v>17</v>
      </c>
      <c r="F10025" t="s">
        <v>7</v>
      </c>
      <c r="G10025">
        <v>-6</v>
      </c>
    </row>
    <row r="10026" spans="1:7" x14ac:dyDescent="0.4">
      <c r="A10026" t="s">
        <v>40</v>
      </c>
      <c r="B10026">
        <v>2016</v>
      </c>
      <c r="C10026" t="s">
        <v>39</v>
      </c>
      <c r="D10026" t="s">
        <v>47</v>
      </c>
      <c r="E10026" t="s">
        <v>18</v>
      </c>
      <c r="F10026" t="s">
        <v>7</v>
      </c>
      <c r="G10026">
        <v>13</v>
      </c>
    </row>
    <row r="10027" spans="1:7" x14ac:dyDescent="0.4">
      <c r="A10027" t="s">
        <v>40</v>
      </c>
      <c r="B10027">
        <v>2016</v>
      </c>
      <c r="C10027" t="s">
        <v>39</v>
      </c>
      <c r="D10027" t="s">
        <v>47</v>
      </c>
      <c r="E10027" t="s">
        <v>19</v>
      </c>
      <c r="F10027" t="s">
        <v>7</v>
      </c>
      <c r="G10027">
        <v>9</v>
      </c>
    </row>
    <row r="10028" spans="1:7" x14ac:dyDescent="0.4">
      <c r="A10028" t="s">
        <v>40</v>
      </c>
      <c r="B10028">
        <v>2016</v>
      </c>
      <c r="C10028" t="s">
        <v>39</v>
      </c>
      <c r="D10028" t="s">
        <v>47</v>
      </c>
      <c r="E10028" t="s">
        <v>20</v>
      </c>
      <c r="F10028" t="s">
        <v>7</v>
      </c>
      <c r="G10028">
        <v>11</v>
      </c>
    </row>
    <row r="10029" spans="1:7" x14ac:dyDescent="0.4">
      <c r="A10029" t="s">
        <v>40</v>
      </c>
      <c r="B10029">
        <v>2016</v>
      </c>
      <c r="C10029" t="s">
        <v>39</v>
      </c>
      <c r="D10029" t="s">
        <v>47</v>
      </c>
      <c r="E10029" t="s">
        <v>21</v>
      </c>
      <c r="F10029" t="s">
        <v>7</v>
      </c>
      <c r="G10029">
        <v>17</v>
      </c>
    </row>
    <row r="10030" spans="1:7" x14ac:dyDescent="0.4">
      <c r="A10030" t="s">
        <v>40</v>
      </c>
      <c r="B10030">
        <v>2016</v>
      </c>
      <c r="C10030" t="s">
        <v>39</v>
      </c>
      <c r="D10030" t="s">
        <v>47</v>
      </c>
      <c r="E10030" t="s">
        <v>22</v>
      </c>
      <c r="F10030" t="s">
        <v>7</v>
      </c>
      <c r="G10030">
        <v>13</v>
      </c>
    </row>
    <row r="10031" spans="1:7" x14ac:dyDescent="0.4">
      <c r="A10031" t="s">
        <v>40</v>
      </c>
      <c r="B10031">
        <v>2016</v>
      </c>
      <c r="C10031" t="s">
        <v>39</v>
      </c>
      <c r="D10031" t="s">
        <v>47</v>
      </c>
      <c r="E10031" t="s">
        <v>23</v>
      </c>
      <c r="F10031" t="s">
        <v>7</v>
      </c>
      <c r="G10031">
        <v>0</v>
      </c>
    </row>
    <row r="10032" spans="1:7" x14ac:dyDescent="0.4">
      <c r="A10032" t="s">
        <v>40</v>
      </c>
      <c r="B10032">
        <v>2016</v>
      </c>
      <c r="C10032" t="s">
        <v>39</v>
      </c>
      <c r="D10032" t="s">
        <v>47</v>
      </c>
      <c r="E10032" t="s">
        <v>24</v>
      </c>
      <c r="F10032" t="s">
        <v>7</v>
      </c>
      <c r="G10032">
        <v>39</v>
      </c>
    </row>
    <row r="10033" spans="1:7" x14ac:dyDescent="0.4">
      <c r="A10033" t="s">
        <v>40</v>
      </c>
      <c r="B10033">
        <v>2016</v>
      </c>
      <c r="C10033" t="s">
        <v>39</v>
      </c>
      <c r="D10033" t="s">
        <v>47</v>
      </c>
      <c r="E10033" t="s">
        <v>25</v>
      </c>
      <c r="F10033" t="s">
        <v>7</v>
      </c>
      <c r="G10033">
        <v>6</v>
      </c>
    </row>
    <row r="10034" spans="1:7" x14ac:dyDescent="0.4">
      <c r="A10034" t="s">
        <v>40</v>
      </c>
      <c r="B10034">
        <v>2016</v>
      </c>
      <c r="C10034" t="s">
        <v>39</v>
      </c>
      <c r="D10034" t="s">
        <v>47</v>
      </c>
      <c r="E10034" t="s">
        <v>26</v>
      </c>
      <c r="F10034" t="s">
        <v>7</v>
      </c>
      <c r="G10034">
        <v>0</v>
      </c>
    </row>
    <row r="10035" spans="1:7" x14ac:dyDescent="0.4">
      <c r="A10035" t="s">
        <v>40</v>
      </c>
      <c r="B10035">
        <v>2016</v>
      </c>
      <c r="C10035" t="s">
        <v>39</v>
      </c>
      <c r="D10035" t="s">
        <v>47</v>
      </c>
      <c r="E10035" t="s">
        <v>27</v>
      </c>
      <c r="F10035" t="s">
        <v>7</v>
      </c>
      <c r="G10035">
        <v>3</v>
      </c>
    </row>
    <row r="10036" spans="1:7" x14ac:dyDescent="0.4">
      <c r="A10036" t="s">
        <v>40</v>
      </c>
      <c r="B10036">
        <v>2016</v>
      </c>
      <c r="C10036" t="s">
        <v>39</v>
      </c>
      <c r="D10036" t="s">
        <v>47</v>
      </c>
      <c r="E10036" t="s">
        <v>28</v>
      </c>
      <c r="F10036" t="s">
        <v>7</v>
      </c>
      <c r="G10036">
        <v>10</v>
      </c>
    </row>
    <row r="10037" spans="1:7" x14ac:dyDescent="0.4">
      <c r="A10037" t="s">
        <v>40</v>
      </c>
      <c r="B10037">
        <v>2016</v>
      </c>
      <c r="C10037" t="s">
        <v>39</v>
      </c>
      <c r="D10037" t="s">
        <v>47</v>
      </c>
      <c r="E10037" t="s">
        <v>29</v>
      </c>
      <c r="F10037" t="s">
        <v>7</v>
      </c>
      <c r="G10037">
        <v>-2</v>
      </c>
    </row>
    <row r="10038" spans="1:7" x14ac:dyDescent="0.4">
      <c r="A10038" t="s">
        <v>40</v>
      </c>
      <c r="B10038">
        <v>2016</v>
      </c>
      <c r="C10038" t="s">
        <v>39</v>
      </c>
      <c r="D10038" t="s">
        <v>47</v>
      </c>
      <c r="E10038" t="s">
        <v>30</v>
      </c>
      <c r="F10038" t="s">
        <v>7</v>
      </c>
      <c r="G10038">
        <v>27</v>
      </c>
    </row>
    <row r="10039" spans="1:7" x14ac:dyDescent="0.4">
      <c r="A10039" t="s">
        <v>40</v>
      </c>
      <c r="B10039">
        <v>2016</v>
      </c>
      <c r="C10039" t="s">
        <v>39</v>
      </c>
      <c r="D10039" t="s">
        <v>47</v>
      </c>
      <c r="E10039" t="s">
        <v>31</v>
      </c>
      <c r="F10039" t="s">
        <v>7</v>
      </c>
      <c r="G10039">
        <v>-1</v>
      </c>
    </row>
    <row r="10040" spans="1:7" x14ac:dyDescent="0.4">
      <c r="A10040" t="s">
        <v>40</v>
      </c>
      <c r="B10040">
        <v>2016</v>
      </c>
      <c r="C10040" t="s">
        <v>39</v>
      </c>
      <c r="D10040" t="s">
        <v>47</v>
      </c>
      <c r="E10040" t="s">
        <v>32</v>
      </c>
      <c r="F10040" t="s">
        <v>7</v>
      </c>
      <c r="G10040">
        <v>-36</v>
      </c>
    </row>
    <row r="10041" spans="1:7" x14ac:dyDescent="0.4">
      <c r="A10041" t="s">
        <v>40</v>
      </c>
      <c r="B10041">
        <v>2016</v>
      </c>
      <c r="C10041" t="s">
        <v>39</v>
      </c>
      <c r="D10041" t="s">
        <v>47</v>
      </c>
      <c r="E10041" t="s">
        <v>33</v>
      </c>
      <c r="F10041" t="s">
        <v>7</v>
      </c>
      <c r="G10041">
        <v>-6</v>
      </c>
    </row>
    <row r="10042" spans="1:7" x14ac:dyDescent="0.4">
      <c r="A10042" t="s">
        <v>40</v>
      </c>
      <c r="B10042">
        <v>2016</v>
      </c>
      <c r="C10042" t="s">
        <v>39</v>
      </c>
      <c r="D10042" t="s">
        <v>47</v>
      </c>
      <c r="E10042" t="s">
        <v>34</v>
      </c>
      <c r="F10042" t="s">
        <v>7</v>
      </c>
      <c r="G10042">
        <v>5</v>
      </c>
    </row>
    <row r="10043" spans="1:7" x14ac:dyDescent="0.4">
      <c r="A10043" t="s">
        <v>40</v>
      </c>
      <c r="B10043">
        <v>2016</v>
      </c>
      <c r="C10043" t="s">
        <v>39</v>
      </c>
      <c r="D10043" t="s">
        <v>47</v>
      </c>
      <c r="E10043" t="s">
        <v>35</v>
      </c>
      <c r="F10043" t="s">
        <v>7</v>
      </c>
      <c r="G10043">
        <v>3</v>
      </c>
    </row>
    <row r="10044" spans="1:7" x14ac:dyDescent="0.4">
      <c r="A10044" t="s">
        <v>40</v>
      </c>
      <c r="B10044">
        <v>2016</v>
      </c>
      <c r="C10044" t="s">
        <v>39</v>
      </c>
      <c r="D10044" t="s">
        <v>47</v>
      </c>
      <c r="E10044" t="s">
        <v>36</v>
      </c>
      <c r="F10044" t="s">
        <v>7</v>
      </c>
      <c r="G10044">
        <v>18</v>
      </c>
    </row>
    <row r="10045" spans="1:7" x14ac:dyDescent="0.4">
      <c r="A10045" t="s">
        <v>40</v>
      </c>
      <c r="B10045">
        <v>2016</v>
      </c>
      <c r="C10045" t="s">
        <v>39</v>
      </c>
      <c r="D10045" t="s">
        <v>47</v>
      </c>
      <c r="E10045" t="s">
        <v>37</v>
      </c>
      <c r="F10045" t="s">
        <v>7</v>
      </c>
      <c r="G10045">
        <v>13</v>
      </c>
    </row>
    <row r="10046" spans="1:7" x14ac:dyDescent="0.4">
      <c r="A10046" t="s">
        <v>40</v>
      </c>
      <c r="B10046">
        <v>2016</v>
      </c>
      <c r="C10046" t="s">
        <v>39</v>
      </c>
      <c r="D10046" t="s">
        <v>48</v>
      </c>
      <c r="E10046" t="s">
        <v>6</v>
      </c>
      <c r="F10046" t="s">
        <v>7</v>
      </c>
      <c r="G10046">
        <v>-9</v>
      </c>
    </row>
    <row r="10047" spans="1:7" x14ac:dyDescent="0.4">
      <c r="A10047" t="s">
        <v>40</v>
      </c>
      <c r="B10047">
        <v>2016</v>
      </c>
      <c r="C10047" t="s">
        <v>39</v>
      </c>
      <c r="D10047" t="s">
        <v>48</v>
      </c>
      <c r="E10047" t="s">
        <v>8</v>
      </c>
      <c r="F10047" t="s">
        <v>7</v>
      </c>
      <c r="G10047">
        <v>1</v>
      </c>
    </row>
    <row r="10048" spans="1:7" x14ac:dyDescent="0.4">
      <c r="A10048" t="s">
        <v>40</v>
      </c>
      <c r="B10048">
        <v>2016</v>
      </c>
      <c r="C10048" t="s">
        <v>39</v>
      </c>
      <c r="D10048" t="s">
        <v>48</v>
      </c>
      <c r="E10048" t="s">
        <v>9</v>
      </c>
      <c r="F10048" t="s">
        <v>7</v>
      </c>
      <c r="G10048">
        <v>0</v>
      </c>
    </row>
    <row r="10049" spans="1:7" x14ac:dyDescent="0.4">
      <c r="A10049" t="s">
        <v>40</v>
      </c>
      <c r="B10049">
        <v>2016</v>
      </c>
      <c r="C10049" t="s">
        <v>39</v>
      </c>
      <c r="D10049" t="s">
        <v>48</v>
      </c>
      <c r="E10049" t="s">
        <v>10</v>
      </c>
      <c r="F10049" t="s">
        <v>7</v>
      </c>
      <c r="G10049">
        <v>0</v>
      </c>
    </row>
    <row r="10050" spans="1:7" x14ac:dyDescent="0.4">
      <c r="A10050" t="s">
        <v>40</v>
      </c>
      <c r="B10050">
        <v>2016</v>
      </c>
      <c r="C10050" t="s">
        <v>39</v>
      </c>
      <c r="D10050" t="s">
        <v>48</v>
      </c>
      <c r="E10050" t="s">
        <v>11</v>
      </c>
      <c r="F10050" t="s">
        <v>7</v>
      </c>
      <c r="G10050">
        <v>1</v>
      </c>
    </row>
    <row r="10051" spans="1:7" x14ac:dyDescent="0.4">
      <c r="A10051" t="s">
        <v>40</v>
      </c>
      <c r="B10051">
        <v>2016</v>
      </c>
      <c r="C10051" t="s">
        <v>39</v>
      </c>
      <c r="D10051" t="s">
        <v>48</v>
      </c>
      <c r="E10051" t="s">
        <v>12</v>
      </c>
      <c r="F10051" t="s">
        <v>7</v>
      </c>
      <c r="G10051">
        <v>0</v>
      </c>
    </row>
    <row r="10052" spans="1:7" x14ac:dyDescent="0.4">
      <c r="A10052" t="s">
        <v>40</v>
      </c>
      <c r="B10052">
        <v>2016</v>
      </c>
      <c r="C10052" t="s">
        <v>39</v>
      </c>
      <c r="D10052" t="s">
        <v>48</v>
      </c>
      <c r="E10052" t="s">
        <v>13</v>
      </c>
      <c r="F10052" t="s">
        <v>7</v>
      </c>
      <c r="G10052">
        <v>-1</v>
      </c>
    </row>
    <row r="10053" spans="1:7" x14ac:dyDescent="0.4">
      <c r="A10053" t="s">
        <v>40</v>
      </c>
      <c r="B10053">
        <v>2016</v>
      </c>
      <c r="C10053" t="s">
        <v>39</v>
      </c>
      <c r="D10053" t="s">
        <v>48</v>
      </c>
      <c r="E10053" t="s">
        <v>14</v>
      </c>
      <c r="F10053" t="s">
        <v>7</v>
      </c>
      <c r="G10053">
        <v>0</v>
      </c>
    </row>
    <row r="10054" spans="1:7" x14ac:dyDescent="0.4">
      <c r="A10054" t="s">
        <v>40</v>
      </c>
      <c r="B10054">
        <v>2016</v>
      </c>
      <c r="C10054" t="s">
        <v>39</v>
      </c>
      <c r="D10054" t="s">
        <v>48</v>
      </c>
      <c r="E10054" t="s">
        <v>15</v>
      </c>
      <c r="F10054" t="s">
        <v>7</v>
      </c>
      <c r="G10054">
        <v>0</v>
      </c>
    </row>
    <row r="10055" spans="1:7" x14ac:dyDescent="0.4">
      <c r="A10055" t="s">
        <v>40</v>
      </c>
      <c r="B10055">
        <v>2016</v>
      </c>
      <c r="C10055" t="s">
        <v>39</v>
      </c>
      <c r="D10055" t="s">
        <v>48</v>
      </c>
      <c r="E10055" t="s">
        <v>16</v>
      </c>
      <c r="F10055" t="s">
        <v>7</v>
      </c>
      <c r="G10055">
        <v>0</v>
      </c>
    </row>
    <row r="10056" spans="1:7" x14ac:dyDescent="0.4">
      <c r="A10056" t="s">
        <v>40</v>
      </c>
      <c r="B10056">
        <v>2016</v>
      </c>
      <c r="C10056" t="s">
        <v>39</v>
      </c>
      <c r="D10056" t="s">
        <v>48</v>
      </c>
      <c r="E10056" t="s">
        <v>17</v>
      </c>
      <c r="F10056" t="s">
        <v>7</v>
      </c>
      <c r="G10056">
        <v>-1</v>
      </c>
    </row>
    <row r="10057" spans="1:7" x14ac:dyDescent="0.4">
      <c r="A10057" t="s">
        <v>40</v>
      </c>
      <c r="B10057">
        <v>2016</v>
      </c>
      <c r="C10057" t="s">
        <v>39</v>
      </c>
      <c r="D10057" t="s">
        <v>48</v>
      </c>
      <c r="E10057" t="s">
        <v>18</v>
      </c>
      <c r="F10057" t="s">
        <v>7</v>
      </c>
      <c r="G10057">
        <v>0</v>
      </c>
    </row>
    <row r="10058" spans="1:7" x14ac:dyDescent="0.4">
      <c r="A10058" t="s">
        <v>40</v>
      </c>
      <c r="B10058">
        <v>2016</v>
      </c>
      <c r="C10058" t="s">
        <v>39</v>
      </c>
      <c r="D10058" t="s">
        <v>48</v>
      </c>
      <c r="E10058" t="s">
        <v>19</v>
      </c>
      <c r="F10058" t="s">
        <v>7</v>
      </c>
      <c r="G10058">
        <v>0</v>
      </c>
    </row>
    <row r="10059" spans="1:7" x14ac:dyDescent="0.4">
      <c r="A10059" t="s">
        <v>40</v>
      </c>
      <c r="B10059">
        <v>2016</v>
      </c>
      <c r="C10059" t="s">
        <v>39</v>
      </c>
      <c r="D10059" t="s">
        <v>48</v>
      </c>
      <c r="E10059" t="s">
        <v>20</v>
      </c>
      <c r="F10059" t="s">
        <v>7</v>
      </c>
      <c r="G10059">
        <v>0</v>
      </c>
    </row>
    <row r="10060" spans="1:7" x14ac:dyDescent="0.4">
      <c r="A10060" t="s">
        <v>40</v>
      </c>
      <c r="B10060">
        <v>2016</v>
      </c>
      <c r="C10060" t="s">
        <v>39</v>
      </c>
      <c r="D10060" t="s">
        <v>48</v>
      </c>
      <c r="E10060" t="s">
        <v>21</v>
      </c>
      <c r="F10060" t="s">
        <v>7</v>
      </c>
      <c r="G10060">
        <v>1</v>
      </c>
    </row>
    <row r="10061" spans="1:7" x14ac:dyDescent="0.4">
      <c r="A10061" t="s">
        <v>40</v>
      </c>
      <c r="B10061">
        <v>2016</v>
      </c>
      <c r="C10061" t="s">
        <v>39</v>
      </c>
      <c r="D10061" t="s">
        <v>48</v>
      </c>
      <c r="E10061" t="s">
        <v>22</v>
      </c>
      <c r="F10061" t="s">
        <v>7</v>
      </c>
      <c r="G10061">
        <v>-3</v>
      </c>
    </row>
    <row r="10062" spans="1:7" x14ac:dyDescent="0.4">
      <c r="A10062" t="s">
        <v>40</v>
      </c>
      <c r="B10062">
        <v>2016</v>
      </c>
      <c r="C10062" t="s">
        <v>39</v>
      </c>
      <c r="D10062" t="s">
        <v>48</v>
      </c>
      <c r="E10062" t="s">
        <v>23</v>
      </c>
      <c r="F10062" t="s">
        <v>7</v>
      </c>
      <c r="G10062">
        <v>-1</v>
      </c>
    </row>
    <row r="10063" spans="1:7" x14ac:dyDescent="0.4">
      <c r="A10063" t="s">
        <v>40</v>
      </c>
      <c r="B10063">
        <v>2016</v>
      </c>
      <c r="C10063" t="s">
        <v>39</v>
      </c>
      <c r="D10063" t="s">
        <v>48</v>
      </c>
      <c r="E10063" t="s">
        <v>24</v>
      </c>
      <c r="F10063" t="s">
        <v>7</v>
      </c>
      <c r="G10063">
        <v>2</v>
      </c>
    </row>
    <row r="10064" spans="1:7" x14ac:dyDescent="0.4">
      <c r="A10064" t="s">
        <v>40</v>
      </c>
      <c r="B10064">
        <v>2016</v>
      </c>
      <c r="C10064" t="s">
        <v>39</v>
      </c>
      <c r="D10064" t="s">
        <v>48</v>
      </c>
      <c r="E10064" t="s">
        <v>25</v>
      </c>
      <c r="F10064" t="s">
        <v>7</v>
      </c>
      <c r="G10064">
        <v>1</v>
      </c>
    </row>
    <row r="10065" spans="1:7" x14ac:dyDescent="0.4">
      <c r="A10065" t="s">
        <v>40</v>
      </c>
      <c r="B10065">
        <v>2016</v>
      </c>
      <c r="C10065" t="s">
        <v>39</v>
      </c>
      <c r="D10065" t="s">
        <v>48</v>
      </c>
      <c r="E10065" t="s">
        <v>26</v>
      </c>
      <c r="F10065" t="s">
        <v>7</v>
      </c>
      <c r="G10065">
        <v>-1</v>
      </c>
    </row>
    <row r="10066" spans="1:7" x14ac:dyDescent="0.4">
      <c r="A10066" t="s">
        <v>40</v>
      </c>
      <c r="B10066">
        <v>2016</v>
      </c>
      <c r="C10066" t="s">
        <v>39</v>
      </c>
      <c r="D10066" t="s">
        <v>48</v>
      </c>
      <c r="E10066" t="s">
        <v>27</v>
      </c>
      <c r="F10066" t="s">
        <v>7</v>
      </c>
      <c r="G10066">
        <v>-3</v>
      </c>
    </row>
    <row r="10067" spans="1:7" x14ac:dyDescent="0.4">
      <c r="A10067" t="s">
        <v>40</v>
      </c>
      <c r="B10067">
        <v>2016</v>
      </c>
      <c r="C10067" t="s">
        <v>39</v>
      </c>
      <c r="D10067" t="s">
        <v>48</v>
      </c>
      <c r="E10067" t="s">
        <v>28</v>
      </c>
      <c r="F10067" t="s">
        <v>7</v>
      </c>
      <c r="G10067">
        <v>0</v>
      </c>
    </row>
    <row r="10068" spans="1:7" x14ac:dyDescent="0.4">
      <c r="A10068" t="s">
        <v>40</v>
      </c>
      <c r="B10068">
        <v>2016</v>
      </c>
      <c r="C10068" t="s">
        <v>39</v>
      </c>
      <c r="D10068" t="s">
        <v>48</v>
      </c>
      <c r="E10068" t="s">
        <v>29</v>
      </c>
      <c r="F10068" t="s">
        <v>7</v>
      </c>
      <c r="G10068">
        <v>0</v>
      </c>
    </row>
    <row r="10069" spans="1:7" x14ac:dyDescent="0.4">
      <c r="A10069" t="s">
        <v>40</v>
      </c>
      <c r="B10069">
        <v>2016</v>
      </c>
      <c r="C10069" t="s">
        <v>39</v>
      </c>
      <c r="D10069" t="s">
        <v>48</v>
      </c>
      <c r="E10069" t="s">
        <v>30</v>
      </c>
      <c r="F10069" t="s">
        <v>7</v>
      </c>
      <c r="G10069">
        <v>-3</v>
      </c>
    </row>
    <row r="10070" spans="1:7" x14ac:dyDescent="0.4">
      <c r="A10070" t="s">
        <v>40</v>
      </c>
      <c r="B10070">
        <v>2016</v>
      </c>
      <c r="C10070" t="s">
        <v>39</v>
      </c>
      <c r="D10070" t="s">
        <v>48</v>
      </c>
      <c r="E10070" t="s">
        <v>31</v>
      </c>
      <c r="F10070" t="s">
        <v>7</v>
      </c>
      <c r="G10070">
        <v>0</v>
      </c>
    </row>
    <row r="10071" spans="1:7" x14ac:dyDescent="0.4">
      <c r="A10071" t="s">
        <v>40</v>
      </c>
      <c r="B10071">
        <v>2016</v>
      </c>
      <c r="C10071" t="s">
        <v>39</v>
      </c>
      <c r="D10071" t="s">
        <v>48</v>
      </c>
      <c r="E10071" t="s">
        <v>32</v>
      </c>
      <c r="F10071" t="s">
        <v>7</v>
      </c>
      <c r="G10071">
        <v>-2</v>
      </c>
    </row>
    <row r="10072" spans="1:7" x14ac:dyDescent="0.4">
      <c r="A10072" t="s">
        <v>40</v>
      </c>
      <c r="B10072">
        <v>2016</v>
      </c>
      <c r="C10072" t="s">
        <v>39</v>
      </c>
      <c r="D10072" t="s">
        <v>48</v>
      </c>
      <c r="E10072" t="s">
        <v>33</v>
      </c>
      <c r="F10072" t="s">
        <v>7</v>
      </c>
      <c r="G10072">
        <v>0</v>
      </c>
    </row>
    <row r="10073" spans="1:7" x14ac:dyDescent="0.4">
      <c r="A10073" t="s">
        <v>40</v>
      </c>
      <c r="B10073">
        <v>2016</v>
      </c>
      <c r="C10073" t="s">
        <v>39</v>
      </c>
      <c r="D10073" t="s">
        <v>48</v>
      </c>
      <c r="E10073" t="s">
        <v>34</v>
      </c>
      <c r="F10073" t="s">
        <v>7</v>
      </c>
      <c r="G10073">
        <v>0</v>
      </c>
    </row>
    <row r="10074" spans="1:7" x14ac:dyDescent="0.4">
      <c r="A10074" t="s">
        <v>40</v>
      </c>
      <c r="B10074">
        <v>2016</v>
      </c>
      <c r="C10074" t="s">
        <v>39</v>
      </c>
      <c r="D10074" t="s">
        <v>48</v>
      </c>
      <c r="E10074" t="s">
        <v>35</v>
      </c>
      <c r="F10074" t="s">
        <v>7</v>
      </c>
      <c r="G10074">
        <v>0</v>
      </c>
    </row>
    <row r="10075" spans="1:7" x14ac:dyDescent="0.4">
      <c r="A10075" t="s">
        <v>40</v>
      </c>
      <c r="B10075">
        <v>2016</v>
      </c>
      <c r="C10075" t="s">
        <v>39</v>
      </c>
      <c r="D10075" t="s">
        <v>48</v>
      </c>
      <c r="E10075" t="s">
        <v>36</v>
      </c>
      <c r="F10075" t="s">
        <v>7</v>
      </c>
      <c r="G10075">
        <v>0</v>
      </c>
    </row>
    <row r="10076" spans="1:7" x14ac:dyDescent="0.4">
      <c r="A10076" t="s">
        <v>40</v>
      </c>
      <c r="B10076">
        <v>2016</v>
      </c>
      <c r="C10076" t="s">
        <v>39</v>
      </c>
      <c r="D10076" t="s">
        <v>48</v>
      </c>
      <c r="E10076" t="s">
        <v>37</v>
      </c>
      <c r="F10076" t="s">
        <v>7</v>
      </c>
      <c r="G10076">
        <v>0</v>
      </c>
    </row>
    <row r="10077" spans="1:7" x14ac:dyDescent="0.4">
      <c r="A10077" t="s">
        <v>40</v>
      </c>
      <c r="B10077">
        <v>2016</v>
      </c>
      <c r="C10077" t="s">
        <v>39</v>
      </c>
      <c r="D10077" t="s">
        <v>49</v>
      </c>
      <c r="E10077" t="s">
        <v>6</v>
      </c>
      <c r="F10077" t="s">
        <v>7</v>
      </c>
      <c r="G10077">
        <v>566</v>
      </c>
    </row>
    <row r="10078" spans="1:7" x14ac:dyDescent="0.4">
      <c r="A10078" t="s">
        <v>40</v>
      </c>
      <c r="B10078">
        <v>2016</v>
      </c>
      <c r="C10078" t="s">
        <v>39</v>
      </c>
      <c r="D10078" t="s">
        <v>49</v>
      </c>
      <c r="E10078" t="s">
        <v>8</v>
      </c>
      <c r="F10078" t="s">
        <v>7</v>
      </c>
      <c r="G10078">
        <v>5</v>
      </c>
    </row>
    <row r="10079" spans="1:7" x14ac:dyDescent="0.4">
      <c r="A10079" t="s">
        <v>40</v>
      </c>
      <c r="B10079">
        <v>2016</v>
      </c>
      <c r="C10079" t="s">
        <v>39</v>
      </c>
      <c r="D10079" t="s">
        <v>49</v>
      </c>
      <c r="E10079" t="s">
        <v>9</v>
      </c>
      <c r="F10079" t="s">
        <v>7</v>
      </c>
      <c r="G10079">
        <v>19</v>
      </c>
    </row>
    <row r="10080" spans="1:7" x14ac:dyDescent="0.4">
      <c r="A10080" t="s">
        <v>40</v>
      </c>
      <c r="B10080">
        <v>2016</v>
      </c>
      <c r="C10080" t="s">
        <v>39</v>
      </c>
      <c r="D10080" t="s">
        <v>49</v>
      </c>
      <c r="E10080" t="s">
        <v>10</v>
      </c>
      <c r="F10080" t="s">
        <v>7</v>
      </c>
      <c r="G10080">
        <v>11</v>
      </c>
    </row>
    <row r="10081" spans="1:7" x14ac:dyDescent="0.4">
      <c r="A10081" t="s">
        <v>40</v>
      </c>
      <c r="B10081">
        <v>2016</v>
      </c>
      <c r="C10081" t="s">
        <v>39</v>
      </c>
      <c r="D10081" t="s">
        <v>49</v>
      </c>
      <c r="E10081" t="s">
        <v>11</v>
      </c>
      <c r="F10081" t="s">
        <v>7</v>
      </c>
      <c r="G10081">
        <v>15</v>
      </c>
    </row>
    <row r="10082" spans="1:7" x14ac:dyDescent="0.4">
      <c r="A10082" t="s">
        <v>40</v>
      </c>
      <c r="B10082">
        <v>2016</v>
      </c>
      <c r="C10082" t="s">
        <v>39</v>
      </c>
      <c r="D10082" t="s">
        <v>49</v>
      </c>
      <c r="E10082" t="s">
        <v>12</v>
      </c>
      <c r="F10082" t="s">
        <v>7</v>
      </c>
      <c r="G10082">
        <v>-4</v>
      </c>
    </row>
    <row r="10083" spans="1:7" x14ac:dyDescent="0.4">
      <c r="A10083" t="s">
        <v>40</v>
      </c>
      <c r="B10083">
        <v>2016</v>
      </c>
      <c r="C10083" t="s">
        <v>39</v>
      </c>
      <c r="D10083" t="s">
        <v>49</v>
      </c>
      <c r="E10083" t="s">
        <v>13</v>
      </c>
      <c r="F10083" t="s">
        <v>7</v>
      </c>
      <c r="G10083">
        <v>6</v>
      </c>
    </row>
    <row r="10084" spans="1:7" x14ac:dyDescent="0.4">
      <c r="A10084" t="s">
        <v>40</v>
      </c>
      <c r="B10084">
        <v>2016</v>
      </c>
      <c r="C10084" t="s">
        <v>39</v>
      </c>
      <c r="D10084" t="s">
        <v>49</v>
      </c>
      <c r="E10084" t="s">
        <v>14</v>
      </c>
      <c r="F10084" t="s">
        <v>7</v>
      </c>
      <c r="G10084">
        <v>11</v>
      </c>
    </row>
    <row r="10085" spans="1:7" x14ac:dyDescent="0.4">
      <c r="A10085" t="s">
        <v>40</v>
      </c>
      <c r="B10085">
        <v>2016</v>
      </c>
      <c r="C10085" t="s">
        <v>39</v>
      </c>
      <c r="D10085" t="s">
        <v>49</v>
      </c>
      <c r="E10085" t="s">
        <v>15</v>
      </c>
      <c r="F10085" t="s">
        <v>7</v>
      </c>
      <c r="G10085">
        <v>5</v>
      </c>
    </row>
    <row r="10086" spans="1:7" x14ac:dyDescent="0.4">
      <c r="A10086" t="s">
        <v>40</v>
      </c>
      <c r="B10086">
        <v>2016</v>
      </c>
      <c r="C10086" t="s">
        <v>39</v>
      </c>
      <c r="D10086" t="s">
        <v>49</v>
      </c>
      <c r="E10086" t="s">
        <v>16</v>
      </c>
      <c r="F10086" t="s">
        <v>7</v>
      </c>
      <c r="G10086">
        <v>6</v>
      </c>
    </row>
    <row r="10087" spans="1:7" x14ac:dyDescent="0.4">
      <c r="A10087" t="s">
        <v>40</v>
      </c>
      <c r="B10087">
        <v>2016</v>
      </c>
      <c r="C10087" t="s">
        <v>39</v>
      </c>
      <c r="D10087" t="s">
        <v>49</v>
      </c>
      <c r="E10087" t="s">
        <v>17</v>
      </c>
      <c r="F10087" t="s">
        <v>7</v>
      </c>
      <c r="G10087">
        <v>12</v>
      </c>
    </row>
    <row r="10088" spans="1:7" x14ac:dyDescent="0.4">
      <c r="A10088" t="s">
        <v>40</v>
      </c>
      <c r="B10088">
        <v>2016</v>
      </c>
      <c r="C10088" t="s">
        <v>39</v>
      </c>
      <c r="D10088" t="s">
        <v>49</v>
      </c>
      <c r="E10088" t="s">
        <v>18</v>
      </c>
      <c r="F10088" t="s">
        <v>7</v>
      </c>
      <c r="G10088">
        <v>24</v>
      </c>
    </row>
    <row r="10089" spans="1:7" x14ac:dyDescent="0.4">
      <c r="A10089" t="s">
        <v>40</v>
      </c>
      <c r="B10089">
        <v>2016</v>
      </c>
      <c r="C10089" t="s">
        <v>39</v>
      </c>
      <c r="D10089" t="s">
        <v>49</v>
      </c>
      <c r="E10089" t="s">
        <v>19</v>
      </c>
      <c r="F10089" t="s">
        <v>7</v>
      </c>
      <c r="G10089">
        <v>5</v>
      </c>
    </row>
    <row r="10090" spans="1:7" x14ac:dyDescent="0.4">
      <c r="A10090" t="s">
        <v>40</v>
      </c>
      <c r="B10090">
        <v>2016</v>
      </c>
      <c r="C10090" t="s">
        <v>39</v>
      </c>
      <c r="D10090" t="s">
        <v>49</v>
      </c>
      <c r="E10090" t="s">
        <v>20</v>
      </c>
      <c r="F10090" t="s">
        <v>7</v>
      </c>
      <c r="G10090">
        <v>10</v>
      </c>
    </row>
    <row r="10091" spans="1:7" x14ac:dyDescent="0.4">
      <c r="A10091" t="s">
        <v>40</v>
      </c>
      <c r="B10091">
        <v>2016</v>
      </c>
      <c r="C10091" t="s">
        <v>39</v>
      </c>
      <c r="D10091" t="s">
        <v>49</v>
      </c>
      <c r="E10091" t="s">
        <v>21</v>
      </c>
      <c r="F10091" t="s">
        <v>7</v>
      </c>
      <c r="G10091">
        <v>44</v>
      </c>
    </row>
    <row r="10092" spans="1:7" x14ac:dyDescent="0.4">
      <c r="A10092" t="s">
        <v>40</v>
      </c>
      <c r="B10092">
        <v>2016</v>
      </c>
      <c r="C10092" t="s">
        <v>39</v>
      </c>
      <c r="D10092" t="s">
        <v>49</v>
      </c>
      <c r="E10092" t="s">
        <v>22</v>
      </c>
      <c r="F10092" t="s">
        <v>7</v>
      </c>
      <c r="G10092">
        <v>8</v>
      </c>
    </row>
    <row r="10093" spans="1:7" x14ac:dyDescent="0.4">
      <c r="A10093" t="s">
        <v>40</v>
      </c>
      <c r="B10093">
        <v>2016</v>
      </c>
      <c r="C10093" t="s">
        <v>39</v>
      </c>
      <c r="D10093" t="s">
        <v>49</v>
      </c>
      <c r="E10093" t="s">
        <v>23</v>
      </c>
      <c r="F10093" t="s">
        <v>7</v>
      </c>
      <c r="G10093">
        <v>18</v>
      </c>
    </row>
    <row r="10094" spans="1:7" x14ac:dyDescent="0.4">
      <c r="A10094" t="s">
        <v>40</v>
      </c>
      <c r="B10094">
        <v>2016</v>
      </c>
      <c r="C10094" t="s">
        <v>39</v>
      </c>
      <c r="D10094" t="s">
        <v>49</v>
      </c>
      <c r="E10094" t="s">
        <v>24</v>
      </c>
      <c r="F10094" t="s">
        <v>7</v>
      </c>
      <c r="G10094">
        <v>149</v>
      </c>
    </row>
    <row r="10095" spans="1:7" x14ac:dyDescent="0.4">
      <c r="A10095" t="s">
        <v>40</v>
      </c>
      <c r="B10095">
        <v>2016</v>
      </c>
      <c r="C10095" t="s">
        <v>39</v>
      </c>
      <c r="D10095" t="s">
        <v>49</v>
      </c>
      <c r="E10095" t="s">
        <v>25</v>
      </c>
      <c r="F10095" t="s">
        <v>7</v>
      </c>
      <c r="G10095">
        <v>24</v>
      </c>
    </row>
    <row r="10096" spans="1:7" x14ac:dyDescent="0.4">
      <c r="A10096" t="s">
        <v>40</v>
      </c>
      <c r="B10096">
        <v>2016</v>
      </c>
      <c r="C10096" t="s">
        <v>39</v>
      </c>
      <c r="D10096" t="s">
        <v>49</v>
      </c>
      <c r="E10096" t="s">
        <v>26</v>
      </c>
      <c r="F10096" t="s">
        <v>7</v>
      </c>
      <c r="G10096">
        <v>21</v>
      </c>
    </row>
    <row r="10097" spans="1:7" x14ac:dyDescent="0.4">
      <c r="A10097" t="s">
        <v>40</v>
      </c>
      <c r="B10097">
        <v>2016</v>
      </c>
      <c r="C10097" t="s">
        <v>39</v>
      </c>
      <c r="D10097" t="s">
        <v>49</v>
      </c>
      <c r="E10097" t="s">
        <v>27</v>
      </c>
      <c r="F10097" t="s">
        <v>7</v>
      </c>
      <c r="G10097">
        <v>35</v>
      </c>
    </row>
    <row r="10098" spans="1:7" x14ac:dyDescent="0.4">
      <c r="A10098" t="s">
        <v>40</v>
      </c>
      <c r="B10098">
        <v>2016</v>
      </c>
      <c r="C10098" t="s">
        <v>39</v>
      </c>
      <c r="D10098" t="s">
        <v>49</v>
      </c>
      <c r="E10098" t="s">
        <v>28</v>
      </c>
      <c r="F10098" t="s">
        <v>7</v>
      </c>
      <c r="G10098">
        <v>42</v>
      </c>
    </row>
    <row r="10099" spans="1:7" x14ac:dyDescent="0.4">
      <c r="A10099" t="s">
        <v>40</v>
      </c>
      <c r="B10099">
        <v>2016</v>
      </c>
      <c r="C10099" t="s">
        <v>39</v>
      </c>
      <c r="D10099" t="s">
        <v>49</v>
      </c>
      <c r="E10099" t="s">
        <v>29</v>
      </c>
      <c r="F10099" t="s">
        <v>7</v>
      </c>
      <c r="G10099">
        <v>26</v>
      </c>
    </row>
    <row r="10100" spans="1:7" x14ac:dyDescent="0.4">
      <c r="A10100" t="s">
        <v>40</v>
      </c>
      <c r="B10100">
        <v>2016</v>
      </c>
      <c r="C10100" t="s">
        <v>39</v>
      </c>
      <c r="D10100" t="s">
        <v>49</v>
      </c>
      <c r="E10100" t="s">
        <v>30</v>
      </c>
      <c r="F10100" t="s">
        <v>7</v>
      </c>
      <c r="G10100">
        <v>21</v>
      </c>
    </row>
    <row r="10101" spans="1:7" x14ac:dyDescent="0.4">
      <c r="A10101" t="s">
        <v>40</v>
      </c>
      <c r="B10101">
        <v>2016</v>
      </c>
      <c r="C10101" t="s">
        <v>39</v>
      </c>
      <c r="D10101" t="s">
        <v>49</v>
      </c>
      <c r="E10101" t="s">
        <v>31</v>
      </c>
      <c r="F10101" t="s">
        <v>7</v>
      </c>
      <c r="G10101">
        <v>9</v>
      </c>
    </row>
    <row r="10102" spans="1:7" x14ac:dyDescent="0.4">
      <c r="A10102" t="s">
        <v>40</v>
      </c>
      <c r="B10102">
        <v>2016</v>
      </c>
      <c r="C10102" t="s">
        <v>39</v>
      </c>
      <c r="D10102" t="s">
        <v>49</v>
      </c>
      <c r="E10102" t="s">
        <v>32</v>
      </c>
      <c r="F10102" t="s">
        <v>7</v>
      </c>
      <c r="G10102">
        <v>17</v>
      </c>
    </row>
    <row r="10103" spans="1:7" x14ac:dyDescent="0.4">
      <c r="A10103" t="s">
        <v>40</v>
      </c>
      <c r="B10103">
        <v>2016</v>
      </c>
      <c r="C10103" t="s">
        <v>39</v>
      </c>
      <c r="D10103" t="s">
        <v>49</v>
      </c>
      <c r="E10103" t="s">
        <v>33</v>
      </c>
      <c r="F10103" t="s">
        <v>7</v>
      </c>
      <c r="G10103">
        <v>7</v>
      </c>
    </row>
    <row r="10104" spans="1:7" x14ac:dyDescent="0.4">
      <c r="A10104" t="s">
        <v>40</v>
      </c>
      <c r="B10104">
        <v>2016</v>
      </c>
      <c r="C10104" t="s">
        <v>39</v>
      </c>
      <c r="D10104" t="s">
        <v>49</v>
      </c>
      <c r="E10104" t="s">
        <v>34</v>
      </c>
      <c r="F10104" t="s">
        <v>7</v>
      </c>
      <c r="G10104">
        <v>11</v>
      </c>
    </row>
    <row r="10105" spans="1:7" x14ac:dyDescent="0.4">
      <c r="A10105" t="s">
        <v>40</v>
      </c>
      <c r="B10105">
        <v>2016</v>
      </c>
      <c r="C10105" t="s">
        <v>39</v>
      </c>
      <c r="D10105" t="s">
        <v>49</v>
      </c>
      <c r="E10105" t="s">
        <v>35</v>
      </c>
      <c r="F10105" t="s">
        <v>7</v>
      </c>
      <c r="G10105">
        <v>5</v>
      </c>
    </row>
    <row r="10106" spans="1:7" x14ac:dyDescent="0.4">
      <c r="A10106" t="s">
        <v>40</v>
      </c>
      <c r="B10106">
        <v>2016</v>
      </c>
      <c r="C10106" t="s">
        <v>39</v>
      </c>
      <c r="D10106" t="s">
        <v>49</v>
      </c>
      <c r="E10106" t="s">
        <v>36</v>
      </c>
      <c r="F10106" t="s">
        <v>7</v>
      </c>
      <c r="G10106">
        <v>9</v>
      </c>
    </row>
    <row r="10107" spans="1:7" x14ac:dyDescent="0.4">
      <c r="A10107" t="s">
        <v>40</v>
      </c>
      <c r="B10107">
        <v>2016</v>
      </c>
      <c r="C10107" t="s">
        <v>39</v>
      </c>
      <c r="D10107" t="s">
        <v>49</v>
      </c>
      <c r="E10107" t="s">
        <v>37</v>
      </c>
      <c r="F10107" t="s">
        <v>7</v>
      </c>
      <c r="G10107">
        <v>-5</v>
      </c>
    </row>
    <row r="10108" spans="1:7" x14ac:dyDescent="0.4">
      <c r="A10108" t="s">
        <v>40</v>
      </c>
      <c r="B10108">
        <v>2016</v>
      </c>
      <c r="C10108" t="s">
        <v>39</v>
      </c>
      <c r="D10108" t="s">
        <v>50</v>
      </c>
      <c r="E10108" t="s">
        <v>6</v>
      </c>
      <c r="F10108" t="s">
        <v>7</v>
      </c>
      <c r="G10108">
        <v>22</v>
      </c>
    </row>
    <row r="10109" spans="1:7" x14ac:dyDescent="0.4">
      <c r="A10109" t="s">
        <v>40</v>
      </c>
      <c r="B10109">
        <v>2016</v>
      </c>
      <c r="C10109" t="s">
        <v>39</v>
      </c>
      <c r="D10109" t="s">
        <v>50</v>
      </c>
      <c r="E10109" t="s">
        <v>8</v>
      </c>
      <c r="F10109" t="s">
        <v>7</v>
      </c>
      <c r="G10109">
        <v>-1</v>
      </c>
    </row>
    <row r="10110" spans="1:7" x14ac:dyDescent="0.4">
      <c r="A10110" t="s">
        <v>40</v>
      </c>
      <c r="B10110">
        <v>2016</v>
      </c>
      <c r="C10110" t="s">
        <v>39</v>
      </c>
      <c r="D10110" t="s">
        <v>50</v>
      </c>
      <c r="E10110" t="s">
        <v>9</v>
      </c>
      <c r="F10110" t="s">
        <v>7</v>
      </c>
      <c r="G10110">
        <v>3</v>
      </c>
    </row>
    <row r="10111" spans="1:7" x14ac:dyDescent="0.4">
      <c r="A10111" t="s">
        <v>40</v>
      </c>
      <c r="B10111">
        <v>2016</v>
      </c>
      <c r="C10111" t="s">
        <v>39</v>
      </c>
      <c r="D10111" t="s">
        <v>50</v>
      </c>
      <c r="E10111" t="s">
        <v>10</v>
      </c>
      <c r="F10111" t="s">
        <v>7</v>
      </c>
      <c r="G10111">
        <v>0</v>
      </c>
    </row>
    <row r="10112" spans="1:7" x14ac:dyDescent="0.4">
      <c r="A10112" t="s">
        <v>40</v>
      </c>
      <c r="B10112">
        <v>2016</v>
      </c>
      <c r="C10112" t="s">
        <v>39</v>
      </c>
      <c r="D10112" t="s">
        <v>50</v>
      </c>
      <c r="E10112" t="s">
        <v>11</v>
      </c>
      <c r="F10112" t="s">
        <v>7</v>
      </c>
      <c r="G10112">
        <v>1</v>
      </c>
    </row>
    <row r="10113" spans="1:7" x14ac:dyDescent="0.4">
      <c r="A10113" t="s">
        <v>40</v>
      </c>
      <c r="B10113">
        <v>2016</v>
      </c>
      <c r="C10113" t="s">
        <v>39</v>
      </c>
      <c r="D10113" t="s">
        <v>50</v>
      </c>
      <c r="E10113" t="s">
        <v>12</v>
      </c>
      <c r="F10113" t="s">
        <v>7</v>
      </c>
      <c r="G10113">
        <v>1</v>
      </c>
    </row>
    <row r="10114" spans="1:7" x14ac:dyDescent="0.4">
      <c r="A10114" t="s">
        <v>40</v>
      </c>
      <c r="B10114">
        <v>2016</v>
      </c>
      <c r="C10114" t="s">
        <v>39</v>
      </c>
      <c r="D10114" t="s">
        <v>50</v>
      </c>
      <c r="E10114" t="s">
        <v>13</v>
      </c>
      <c r="F10114" t="s">
        <v>7</v>
      </c>
      <c r="G10114">
        <v>-3</v>
      </c>
    </row>
    <row r="10115" spans="1:7" x14ac:dyDescent="0.4">
      <c r="A10115" t="s">
        <v>40</v>
      </c>
      <c r="B10115">
        <v>2016</v>
      </c>
      <c r="C10115" t="s">
        <v>39</v>
      </c>
      <c r="D10115" t="s">
        <v>50</v>
      </c>
      <c r="E10115" t="s">
        <v>14</v>
      </c>
      <c r="F10115" t="s">
        <v>7</v>
      </c>
      <c r="G10115">
        <v>0</v>
      </c>
    </row>
    <row r="10116" spans="1:7" x14ac:dyDescent="0.4">
      <c r="A10116" t="s">
        <v>40</v>
      </c>
      <c r="B10116">
        <v>2016</v>
      </c>
      <c r="C10116" t="s">
        <v>39</v>
      </c>
      <c r="D10116" t="s">
        <v>50</v>
      </c>
      <c r="E10116" t="s">
        <v>15</v>
      </c>
      <c r="F10116" t="s">
        <v>7</v>
      </c>
      <c r="G10116">
        <v>-1</v>
      </c>
    </row>
    <row r="10117" spans="1:7" x14ac:dyDescent="0.4">
      <c r="A10117" t="s">
        <v>40</v>
      </c>
      <c r="B10117">
        <v>2016</v>
      </c>
      <c r="C10117" t="s">
        <v>39</v>
      </c>
      <c r="D10117" t="s">
        <v>50</v>
      </c>
      <c r="E10117" t="s">
        <v>16</v>
      </c>
      <c r="F10117" t="s">
        <v>7</v>
      </c>
      <c r="G10117">
        <v>0</v>
      </c>
    </row>
    <row r="10118" spans="1:7" x14ac:dyDescent="0.4">
      <c r="A10118" t="s">
        <v>40</v>
      </c>
      <c r="B10118">
        <v>2016</v>
      </c>
      <c r="C10118" t="s">
        <v>39</v>
      </c>
      <c r="D10118" t="s">
        <v>50</v>
      </c>
      <c r="E10118" t="s">
        <v>17</v>
      </c>
      <c r="F10118" t="s">
        <v>7</v>
      </c>
      <c r="G10118">
        <v>0</v>
      </c>
    </row>
    <row r="10119" spans="1:7" x14ac:dyDescent="0.4">
      <c r="A10119" t="s">
        <v>40</v>
      </c>
      <c r="B10119">
        <v>2016</v>
      </c>
      <c r="C10119" t="s">
        <v>39</v>
      </c>
      <c r="D10119" t="s">
        <v>50</v>
      </c>
      <c r="E10119" t="s">
        <v>18</v>
      </c>
      <c r="F10119" t="s">
        <v>7</v>
      </c>
      <c r="G10119">
        <v>2</v>
      </c>
    </row>
    <row r="10120" spans="1:7" x14ac:dyDescent="0.4">
      <c r="A10120" t="s">
        <v>40</v>
      </c>
      <c r="B10120">
        <v>2016</v>
      </c>
      <c r="C10120" t="s">
        <v>39</v>
      </c>
      <c r="D10120" t="s">
        <v>50</v>
      </c>
      <c r="E10120" t="s">
        <v>19</v>
      </c>
      <c r="F10120" t="s">
        <v>7</v>
      </c>
      <c r="G10120">
        <v>3</v>
      </c>
    </row>
    <row r="10121" spans="1:7" x14ac:dyDescent="0.4">
      <c r="A10121" t="s">
        <v>40</v>
      </c>
      <c r="B10121">
        <v>2016</v>
      </c>
      <c r="C10121" t="s">
        <v>39</v>
      </c>
      <c r="D10121" t="s">
        <v>50</v>
      </c>
      <c r="E10121" t="s">
        <v>20</v>
      </c>
      <c r="F10121" t="s">
        <v>7</v>
      </c>
      <c r="G10121">
        <v>2</v>
      </c>
    </row>
    <row r="10122" spans="1:7" x14ac:dyDescent="0.4">
      <c r="A10122" t="s">
        <v>40</v>
      </c>
      <c r="B10122">
        <v>2016</v>
      </c>
      <c r="C10122" t="s">
        <v>39</v>
      </c>
      <c r="D10122" t="s">
        <v>50</v>
      </c>
      <c r="E10122" t="s">
        <v>21</v>
      </c>
      <c r="F10122" t="s">
        <v>7</v>
      </c>
      <c r="G10122">
        <v>0</v>
      </c>
    </row>
    <row r="10123" spans="1:7" x14ac:dyDescent="0.4">
      <c r="A10123" t="s">
        <v>40</v>
      </c>
      <c r="B10123">
        <v>2016</v>
      </c>
      <c r="C10123" t="s">
        <v>39</v>
      </c>
      <c r="D10123" t="s">
        <v>50</v>
      </c>
      <c r="E10123" t="s">
        <v>22</v>
      </c>
      <c r="F10123" t="s">
        <v>7</v>
      </c>
      <c r="G10123">
        <v>0</v>
      </c>
    </row>
    <row r="10124" spans="1:7" x14ac:dyDescent="0.4">
      <c r="A10124" t="s">
        <v>40</v>
      </c>
      <c r="B10124">
        <v>2016</v>
      </c>
      <c r="C10124" t="s">
        <v>39</v>
      </c>
      <c r="D10124" t="s">
        <v>50</v>
      </c>
      <c r="E10124" t="s">
        <v>23</v>
      </c>
      <c r="F10124" t="s">
        <v>7</v>
      </c>
      <c r="G10124">
        <v>1</v>
      </c>
    </row>
    <row r="10125" spans="1:7" x14ac:dyDescent="0.4">
      <c r="A10125" t="s">
        <v>40</v>
      </c>
      <c r="B10125">
        <v>2016</v>
      </c>
      <c r="C10125" t="s">
        <v>39</v>
      </c>
      <c r="D10125" t="s">
        <v>50</v>
      </c>
      <c r="E10125" t="s">
        <v>24</v>
      </c>
      <c r="F10125" t="s">
        <v>7</v>
      </c>
      <c r="G10125">
        <v>3</v>
      </c>
    </row>
    <row r="10126" spans="1:7" x14ac:dyDescent="0.4">
      <c r="A10126" t="s">
        <v>40</v>
      </c>
      <c r="B10126">
        <v>2016</v>
      </c>
      <c r="C10126" t="s">
        <v>39</v>
      </c>
      <c r="D10126" t="s">
        <v>50</v>
      </c>
      <c r="E10126" t="s">
        <v>25</v>
      </c>
      <c r="F10126" t="s">
        <v>7</v>
      </c>
      <c r="G10126">
        <v>1</v>
      </c>
    </row>
    <row r="10127" spans="1:7" x14ac:dyDescent="0.4">
      <c r="A10127" t="s">
        <v>40</v>
      </c>
      <c r="B10127">
        <v>2016</v>
      </c>
      <c r="C10127" t="s">
        <v>39</v>
      </c>
      <c r="D10127" t="s">
        <v>50</v>
      </c>
      <c r="E10127" t="s">
        <v>26</v>
      </c>
      <c r="F10127" t="s">
        <v>7</v>
      </c>
      <c r="G10127">
        <v>0</v>
      </c>
    </row>
    <row r="10128" spans="1:7" x14ac:dyDescent="0.4">
      <c r="A10128" t="s">
        <v>40</v>
      </c>
      <c r="B10128">
        <v>2016</v>
      </c>
      <c r="C10128" t="s">
        <v>39</v>
      </c>
      <c r="D10128" t="s">
        <v>50</v>
      </c>
      <c r="E10128" t="s">
        <v>27</v>
      </c>
      <c r="F10128" t="s">
        <v>7</v>
      </c>
      <c r="G10128">
        <v>2</v>
      </c>
    </row>
    <row r="10129" spans="1:7" x14ac:dyDescent="0.4">
      <c r="A10129" t="s">
        <v>40</v>
      </c>
      <c r="B10129">
        <v>2016</v>
      </c>
      <c r="C10129" t="s">
        <v>39</v>
      </c>
      <c r="D10129" t="s">
        <v>50</v>
      </c>
      <c r="E10129" t="s">
        <v>28</v>
      </c>
      <c r="F10129" t="s">
        <v>7</v>
      </c>
      <c r="G10129">
        <v>0</v>
      </c>
    </row>
    <row r="10130" spans="1:7" x14ac:dyDescent="0.4">
      <c r="A10130" t="s">
        <v>40</v>
      </c>
      <c r="B10130">
        <v>2016</v>
      </c>
      <c r="C10130" t="s">
        <v>39</v>
      </c>
      <c r="D10130" t="s">
        <v>50</v>
      </c>
      <c r="E10130" t="s">
        <v>29</v>
      </c>
      <c r="F10130" t="s">
        <v>7</v>
      </c>
      <c r="G10130">
        <v>1</v>
      </c>
    </row>
    <row r="10131" spans="1:7" x14ac:dyDescent="0.4">
      <c r="A10131" t="s">
        <v>40</v>
      </c>
      <c r="B10131">
        <v>2016</v>
      </c>
      <c r="C10131" t="s">
        <v>39</v>
      </c>
      <c r="D10131" t="s">
        <v>50</v>
      </c>
      <c r="E10131" t="s">
        <v>30</v>
      </c>
      <c r="F10131" t="s">
        <v>7</v>
      </c>
      <c r="G10131">
        <v>5</v>
      </c>
    </row>
    <row r="10132" spans="1:7" x14ac:dyDescent="0.4">
      <c r="A10132" t="s">
        <v>40</v>
      </c>
      <c r="B10132">
        <v>2016</v>
      </c>
      <c r="C10132" t="s">
        <v>39</v>
      </c>
      <c r="D10132" t="s">
        <v>50</v>
      </c>
      <c r="E10132" t="s">
        <v>31</v>
      </c>
      <c r="F10132" t="s">
        <v>7</v>
      </c>
      <c r="G10132">
        <v>1</v>
      </c>
    </row>
    <row r="10133" spans="1:7" x14ac:dyDescent="0.4">
      <c r="A10133" t="s">
        <v>40</v>
      </c>
      <c r="B10133">
        <v>2016</v>
      </c>
      <c r="C10133" t="s">
        <v>39</v>
      </c>
      <c r="D10133" t="s">
        <v>50</v>
      </c>
      <c r="E10133" t="s">
        <v>32</v>
      </c>
      <c r="F10133" t="s">
        <v>7</v>
      </c>
      <c r="G10133">
        <v>1</v>
      </c>
    </row>
    <row r="10134" spans="1:7" x14ac:dyDescent="0.4">
      <c r="A10134" t="s">
        <v>40</v>
      </c>
      <c r="B10134">
        <v>2016</v>
      </c>
      <c r="C10134" t="s">
        <v>39</v>
      </c>
      <c r="D10134" t="s">
        <v>50</v>
      </c>
      <c r="E10134" t="s">
        <v>33</v>
      </c>
      <c r="F10134" t="s">
        <v>7</v>
      </c>
      <c r="G10134">
        <v>0</v>
      </c>
    </row>
    <row r="10135" spans="1:7" x14ac:dyDescent="0.4">
      <c r="A10135" t="s">
        <v>40</v>
      </c>
      <c r="B10135">
        <v>2016</v>
      </c>
      <c r="C10135" t="s">
        <v>39</v>
      </c>
      <c r="D10135" t="s">
        <v>50</v>
      </c>
      <c r="E10135" t="s">
        <v>34</v>
      </c>
      <c r="F10135" t="s">
        <v>7</v>
      </c>
      <c r="G10135">
        <v>1</v>
      </c>
    </row>
    <row r="10136" spans="1:7" x14ac:dyDescent="0.4">
      <c r="A10136" t="s">
        <v>40</v>
      </c>
      <c r="B10136">
        <v>2016</v>
      </c>
      <c r="C10136" t="s">
        <v>39</v>
      </c>
      <c r="D10136" t="s">
        <v>50</v>
      </c>
      <c r="E10136" t="s">
        <v>35</v>
      </c>
      <c r="F10136" t="s">
        <v>7</v>
      </c>
      <c r="G10136">
        <v>0</v>
      </c>
    </row>
    <row r="10137" spans="1:7" x14ac:dyDescent="0.4">
      <c r="A10137" t="s">
        <v>40</v>
      </c>
      <c r="B10137">
        <v>2016</v>
      </c>
      <c r="C10137" t="s">
        <v>39</v>
      </c>
      <c r="D10137" t="s">
        <v>50</v>
      </c>
      <c r="E10137" t="s">
        <v>36</v>
      </c>
      <c r="F10137" t="s">
        <v>7</v>
      </c>
      <c r="G10137">
        <v>-1</v>
      </c>
    </row>
    <row r="10138" spans="1:7" x14ac:dyDescent="0.4">
      <c r="A10138" t="s">
        <v>40</v>
      </c>
      <c r="B10138">
        <v>2016</v>
      </c>
      <c r="C10138" t="s">
        <v>39</v>
      </c>
      <c r="D10138" t="s">
        <v>50</v>
      </c>
      <c r="E10138" t="s">
        <v>37</v>
      </c>
      <c r="F10138" t="s">
        <v>7</v>
      </c>
      <c r="G10138">
        <v>0</v>
      </c>
    </row>
    <row r="10139" spans="1:7" x14ac:dyDescent="0.4">
      <c r="A10139" t="s">
        <v>40</v>
      </c>
      <c r="B10139">
        <v>2016</v>
      </c>
      <c r="C10139" t="s">
        <v>39</v>
      </c>
      <c r="D10139" t="s">
        <v>51</v>
      </c>
      <c r="E10139" t="s">
        <v>6</v>
      </c>
      <c r="F10139" t="s">
        <v>7</v>
      </c>
      <c r="G10139">
        <v>35</v>
      </c>
    </row>
    <row r="10140" spans="1:7" x14ac:dyDescent="0.4">
      <c r="A10140" t="s">
        <v>40</v>
      </c>
      <c r="B10140">
        <v>2016</v>
      </c>
      <c r="C10140" t="s">
        <v>39</v>
      </c>
      <c r="D10140" t="s">
        <v>51</v>
      </c>
      <c r="E10140" t="s">
        <v>8</v>
      </c>
      <c r="F10140" t="s">
        <v>7</v>
      </c>
      <c r="G10140">
        <v>2</v>
      </c>
    </row>
    <row r="10141" spans="1:7" x14ac:dyDescent="0.4">
      <c r="A10141" t="s">
        <v>40</v>
      </c>
      <c r="B10141">
        <v>2016</v>
      </c>
      <c r="C10141" t="s">
        <v>39</v>
      </c>
      <c r="D10141" t="s">
        <v>51</v>
      </c>
      <c r="E10141" t="s">
        <v>9</v>
      </c>
      <c r="F10141" t="s">
        <v>7</v>
      </c>
      <c r="G10141">
        <v>2</v>
      </c>
    </row>
    <row r="10142" spans="1:7" x14ac:dyDescent="0.4">
      <c r="A10142" t="s">
        <v>40</v>
      </c>
      <c r="B10142">
        <v>2016</v>
      </c>
      <c r="C10142" t="s">
        <v>39</v>
      </c>
      <c r="D10142" t="s">
        <v>51</v>
      </c>
      <c r="E10142" t="s">
        <v>10</v>
      </c>
      <c r="F10142" t="s">
        <v>7</v>
      </c>
      <c r="G10142">
        <v>-1</v>
      </c>
    </row>
    <row r="10143" spans="1:7" x14ac:dyDescent="0.4">
      <c r="A10143" t="s">
        <v>40</v>
      </c>
      <c r="B10143">
        <v>2016</v>
      </c>
      <c r="C10143" t="s">
        <v>39</v>
      </c>
      <c r="D10143" t="s">
        <v>51</v>
      </c>
      <c r="E10143" t="s">
        <v>11</v>
      </c>
      <c r="F10143" t="s">
        <v>7</v>
      </c>
      <c r="G10143">
        <v>3</v>
      </c>
    </row>
    <row r="10144" spans="1:7" x14ac:dyDescent="0.4">
      <c r="A10144" t="s">
        <v>40</v>
      </c>
      <c r="B10144">
        <v>2016</v>
      </c>
      <c r="C10144" t="s">
        <v>39</v>
      </c>
      <c r="D10144" t="s">
        <v>51</v>
      </c>
      <c r="E10144" t="s">
        <v>12</v>
      </c>
      <c r="F10144" t="s">
        <v>7</v>
      </c>
      <c r="G10144">
        <v>2</v>
      </c>
    </row>
    <row r="10145" spans="1:7" x14ac:dyDescent="0.4">
      <c r="A10145" t="s">
        <v>40</v>
      </c>
      <c r="B10145">
        <v>2016</v>
      </c>
      <c r="C10145" t="s">
        <v>39</v>
      </c>
      <c r="D10145" t="s">
        <v>51</v>
      </c>
      <c r="E10145" t="s">
        <v>13</v>
      </c>
      <c r="F10145" t="s">
        <v>7</v>
      </c>
      <c r="G10145">
        <v>0</v>
      </c>
    </row>
    <row r="10146" spans="1:7" x14ac:dyDescent="0.4">
      <c r="A10146" t="s">
        <v>40</v>
      </c>
      <c r="B10146">
        <v>2016</v>
      </c>
      <c r="C10146" t="s">
        <v>39</v>
      </c>
      <c r="D10146" t="s">
        <v>51</v>
      </c>
      <c r="E10146" t="s">
        <v>14</v>
      </c>
      <c r="F10146" t="s">
        <v>7</v>
      </c>
      <c r="G10146">
        <v>3</v>
      </c>
    </row>
    <row r="10147" spans="1:7" x14ac:dyDescent="0.4">
      <c r="A10147" t="s">
        <v>40</v>
      </c>
      <c r="B10147">
        <v>2016</v>
      </c>
      <c r="C10147" t="s">
        <v>39</v>
      </c>
      <c r="D10147" t="s">
        <v>51</v>
      </c>
      <c r="E10147" t="s">
        <v>15</v>
      </c>
      <c r="F10147" t="s">
        <v>7</v>
      </c>
      <c r="G10147">
        <v>1</v>
      </c>
    </row>
    <row r="10148" spans="1:7" x14ac:dyDescent="0.4">
      <c r="A10148" t="s">
        <v>40</v>
      </c>
      <c r="B10148">
        <v>2016</v>
      </c>
      <c r="C10148" t="s">
        <v>39</v>
      </c>
      <c r="D10148" t="s">
        <v>51</v>
      </c>
      <c r="E10148" t="s">
        <v>16</v>
      </c>
      <c r="F10148" t="s">
        <v>7</v>
      </c>
      <c r="G10148">
        <v>0</v>
      </c>
    </row>
    <row r="10149" spans="1:7" x14ac:dyDescent="0.4">
      <c r="A10149" t="s">
        <v>40</v>
      </c>
      <c r="B10149">
        <v>2016</v>
      </c>
      <c r="C10149" t="s">
        <v>39</v>
      </c>
      <c r="D10149" t="s">
        <v>51</v>
      </c>
      <c r="E10149" t="s">
        <v>17</v>
      </c>
      <c r="F10149" t="s">
        <v>7</v>
      </c>
      <c r="G10149">
        <v>1</v>
      </c>
    </row>
    <row r="10150" spans="1:7" x14ac:dyDescent="0.4">
      <c r="A10150" t="s">
        <v>40</v>
      </c>
      <c r="B10150">
        <v>2016</v>
      </c>
      <c r="C10150" t="s">
        <v>39</v>
      </c>
      <c r="D10150" t="s">
        <v>51</v>
      </c>
      <c r="E10150" t="s">
        <v>18</v>
      </c>
      <c r="F10150" t="s">
        <v>7</v>
      </c>
      <c r="G10150">
        <v>5</v>
      </c>
    </row>
    <row r="10151" spans="1:7" x14ac:dyDescent="0.4">
      <c r="A10151" t="s">
        <v>40</v>
      </c>
      <c r="B10151">
        <v>2016</v>
      </c>
      <c r="C10151" t="s">
        <v>39</v>
      </c>
      <c r="D10151" t="s">
        <v>51</v>
      </c>
      <c r="E10151" t="s">
        <v>19</v>
      </c>
      <c r="F10151" t="s">
        <v>7</v>
      </c>
      <c r="G10151">
        <v>2</v>
      </c>
    </row>
    <row r="10152" spans="1:7" x14ac:dyDescent="0.4">
      <c r="A10152" t="s">
        <v>40</v>
      </c>
      <c r="B10152">
        <v>2016</v>
      </c>
      <c r="C10152" t="s">
        <v>39</v>
      </c>
      <c r="D10152" t="s">
        <v>51</v>
      </c>
      <c r="E10152" t="s">
        <v>20</v>
      </c>
      <c r="F10152" t="s">
        <v>7</v>
      </c>
      <c r="G10152">
        <v>-1</v>
      </c>
    </row>
    <row r="10153" spans="1:7" x14ac:dyDescent="0.4">
      <c r="A10153" t="s">
        <v>40</v>
      </c>
      <c r="B10153">
        <v>2016</v>
      </c>
      <c r="C10153" t="s">
        <v>39</v>
      </c>
      <c r="D10153" t="s">
        <v>51</v>
      </c>
      <c r="E10153" t="s">
        <v>21</v>
      </c>
      <c r="F10153" t="s">
        <v>7</v>
      </c>
      <c r="G10153">
        <v>2</v>
      </c>
    </row>
    <row r="10154" spans="1:7" x14ac:dyDescent="0.4">
      <c r="A10154" t="s">
        <v>40</v>
      </c>
      <c r="B10154">
        <v>2016</v>
      </c>
      <c r="C10154" t="s">
        <v>39</v>
      </c>
      <c r="D10154" t="s">
        <v>51</v>
      </c>
      <c r="E10154" t="s">
        <v>22</v>
      </c>
      <c r="F10154" t="s">
        <v>7</v>
      </c>
      <c r="G10154">
        <v>-1</v>
      </c>
    </row>
    <row r="10155" spans="1:7" x14ac:dyDescent="0.4">
      <c r="A10155" t="s">
        <v>40</v>
      </c>
      <c r="B10155">
        <v>2016</v>
      </c>
      <c r="C10155" t="s">
        <v>39</v>
      </c>
      <c r="D10155" t="s">
        <v>51</v>
      </c>
      <c r="E10155" t="s">
        <v>23</v>
      </c>
      <c r="F10155" t="s">
        <v>7</v>
      </c>
      <c r="G10155">
        <v>0</v>
      </c>
    </row>
    <row r="10156" spans="1:7" x14ac:dyDescent="0.4">
      <c r="A10156" t="s">
        <v>40</v>
      </c>
      <c r="B10156">
        <v>2016</v>
      </c>
      <c r="C10156" t="s">
        <v>39</v>
      </c>
      <c r="D10156" t="s">
        <v>51</v>
      </c>
      <c r="E10156" t="s">
        <v>24</v>
      </c>
      <c r="F10156" t="s">
        <v>7</v>
      </c>
      <c r="G10156">
        <v>7</v>
      </c>
    </row>
    <row r="10157" spans="1:7" x14ac:dyDescent="0.4">
      <c r="A10157" t="s">
        <v>40</v>
      </c>
      <c r="B10157">
        <v>2016</v>
      </c>
      <c r="C10157" t="s">
        <v>39</v>
      </c>
      <c r="D10157" t="s">
        <v>51</v>
      </c>
      <c r="E10157" t="s">
        <v>25</v>
      </c>
      <c r="F10157" t="s">
        <v>7</v>
      </c>
      <c r="G10157">
        <v>1</v>
      </c>
    </row>
    <row r="10158" spans="1:7" x14ac:dyDescent="0.4">
      <c r="A10158" t="s">
        <v>40</v>
      </c>
      <c r="B10158">
        <v>2016</v>
      </c>
      <c r="C10158" t="s">
        <v>39</v>
      </c>
      <c r="D10158" t="s">
        <v>51</v>
      </c>
      <c r="E10158" t="s">
        <v>26</v>
      </c>
      <c r="F10158" t="s">
        <v>7</v>
      </c>
      <c r="G10158">
        <v>1</v>
      </c>
    </row>
    <row r="10159" spans="1:7" x14ac:dyDescent="0.4">
      <c r="A10159" t="s">
        <v>40</v>
      </c>
      <c r="B10159">
        <v>2016</v>
      </c>
      <c r="C10159" t="s">
        <v>39</v>
      </c>
      <c r="D10159" t="s">
        <v>51</v>
      </c>
      <c r="E10159" t="s">
        <v>27</v>
      </c>
      <c r="F10159" t="s">
        <v>7</v>
      </c>
      <c r="G10159">
        <v>1</v>
      </c>
    </row>
    <row r="10160" spans="1:7" x14ac:dyDescent="0.4">
      <c r="A10160" t="s">
        <v>40</v>
      </c>
      <c r="B10160">
        <v>2016</v>
      </c>
      <c r="C10160" t="s">
        <v>39</v>
      </c>
      <c r="D10160" t="s">
        <v>51</v>
      </c>
      <c r="E10160" t="s">
        <v>28</v>
      </c>
      <c r="F10160" t="s">
        <v>7</v>
      </c>
      <c r="G10160">
        <v>1</v>
      </c>
    </row>
    <row r="10161" spans="1:7" x14ac:dyDescent="0.4">
      <c r="A10161" t="s">
        <v>40</v>
      </c>
      <c r="B10161">
        <v>2016</v>
      </c>
      <c r="C10161" t="s">
        <v>39</v>
      </c>
      <c r="D10161" t="s">
        <v>51</v>
      </c>
      <c r="E10161" t="s">
        <v>29</v>
      </c>
      <c r="F10161" t="s">
        <v>7</v>
      </c>
      <c r="G10161">
        <v>0</v>
      </c>
    </row>
    <row r="10162" spans="1:7" x14ac:dyDescent="0.4">
      <c r="A10162" t="s">
        <v>40</v>
      </c>
      <c r="B10162">
        <v>2016</v>
      </c>
      <c r="C10162" t="s">
        <v>39</v>
      </c>
      <c r="D10162" t="s">
        <v>51</v>
      </c>
      <c r="E10162" t="s">
        <v>30</v>
      </c>
      <c r="F10162" t="s">
        <v>7</v>
      </c>
      <c r="G10162">
        <v>5</v>
      </c>
    </row>
    <row r="10163" spans="1:7" x14ac:dyDescent="0.4">
      <c r="A10163" t="s">
        <v>40</v>
      </c>
      <c r="B10163">
        <v>2016</v>
      </c>
      <c r="C10163" t="s">
        <v>39</v>
      </c>
      <c r="D10163" t="s">
        <v>51</v>
      </c>
      <c r="E10163" t="s">
        <v>31</v>
      </c>
      <c r="F10163" t="s">
        <v>7</v>
      </c>
      <c r="G10163">
        <v>0</v>
      </c>
    </row>
    <row r="10164" spans="1:7" x14ac:dyDescent="0.4">
      <c r="A10164" t="s">
        <v>40</v>
      </c>
      <c r="B10164">
        <v>2016</v>
      </c>
      <c r="C10164" t="s">
        <v>39</v>
      </c>
      <c r="D10164" t="s">
        <v>51</v>
      </c>
      <c r="E10164" t="s">
        <v>32</v>
      </c>
      <c r="F10164" t="s">
        <v>7</v>
      </c>
      <c r="G10164">
        <v>0</v>
      </c>
    </row>
    <row r="10165" spans="1:7" x14ac:dyDescent="0.4">
      <c r="A10165" t="s">
        <v>40</v>
      </c>
      <c r="B10165">
        <v>2016</v>
      </c>
      <c r="C10165" t="s">
        <v>39</v>
      </c>
      <c r="D10165" t="s">
        <v>51</v>
      </c>
      <c r="E10165" t="s">
        <v>33</v>
      </c>
      <c r="F10165" t="s">
        <v>7</v>
      </c>
      <c r="G10165">
        <v>-1</v>
      </c>
    </row>
    <row r="10166" spans="1:7" x14ac:dyDescent="0.4">
      <c r="A10166" t="s">
        <v>40</v>
      </c>
      <c r="B10166">
        <v>2016</v>
      </c>
      <c r="C10166" t="s">
        <v>39</v>
      </c>
      <c r="D10166" t="s">
        <v>51</v>
      </c>
      <c r="E10166" t="s">
        <v>34</v>
      </c>
      <c r="F10166" t="s">
        <v>7</v>
      </c>
      <c r="G10166">
        <v>-1</v>
      </c>
    </row>
    <row r="10167" spans="1:7" x14ac:dyDescent="0.4">
      <c r="A10167" t="s">
        <v>40</v>
      </c>
      <c r="B10167">
        <v>2016</v>
      </c>
      <c r="C10167" t="s">
        <v>39</v>
      </c>
      <c r="D10167" t="s">
        <v>51</v>
      </c>
      <c r="E10167" t="s">
        <v>35</v>
      </c>
      <c r="F10167" t="s">
        <v>7</v>
      </c>
      <c r="G10167">
        <v>1</v>
      </c>
    </row>
    <row r="10168" spans="1:7" x14ac:dyDescent="0.4">
      <c r="A10168" t="s">
        <v>40</v>
      </c>
      <c r="B10168">
        <v>2016</v>
      </c>
      <c r="C10168" t="s">
        <v>39</v>
      </c>
      <c r="D10168" t="s">
        <v>51</v>
      </c>
      <c r="E10168" t="s">
        <v>36</v>
      </c>
      <c r="F10168" t="s">
        <v>7</v>
      </c>
      <c r="G10168">
        <v>0</v>
      </c>
    </row>
    <row r="10169" spans="1:7" x14ac:dyDescent="0.4">
      <c r="A10169" t="s">
        <v>40</v>
      </c>
      <c r="B10169">
        <v>2016</v>
      </c>
      <c r="C10169" t="s">
        <v>39</v>
      </c>
      <c r="D10169" t="s">
        <v>51</v>
      </c>
      <c r="E10169" t="s">
        <v>37</v>
      </c>
      <c r="F10169" t="s">
        <v>7</v>
      </c>
      <c r="G10169">
        <v>0</v>
      </c>
    </row>
    <row r="10170" spans="1:7" x14ac:dyDescent="0.4">
      <c r="A10170" t="s">
        <v>40</v>
      </c>
      <c r="B10170">
        <v>2016</v>
      </c>
      <c r="C10170" t="s">
        <v>39</v>
      </c>
      <c r="D10170" t="s">
        <v>52</v>
      </c>
      <c r="E10170" t="s">
        <v>6</v>
      </c>
      <c r="F10170" t="s">
        <v>7</v>
      </c>
      <c r="G10170">
        <v>111</v>
      </c>
    </row>
    <row r="10171" spans="1:7" x14ac:dyDescent="0.4">
      <c r="A10171" t="s">
        <v>40</v>
      </c>
      <c r="B10171">
        <v>2016</v>
      </c>
      <c r="C10171" t="s">
        <v>39</v>
      </c>
      <c r="D10171" t="s">
        <v>52</v>
      </c>
      <c r="E10171" t="s">
        <v>8</v>
      </c>
      <c r="F10171" t="s">
        <v>7</v>
      </c>
      <c r="G10171">
        <v>4</v>
      </c>
    </row>
    <row r="10172" spans="1:7" x14ac:dyDescent="0.4">
      <c r="A10172" t="s">
        <v>40</v>
      </c>
      <c r="B10172">
        <v>2016</v>
      </c>
      <c r="C10172" t="s">
        <v>39</v>
      </c>
      <c r="D10172" t="s">
        <v>52</v>
      </c>
      <c r="E10172" t="s">
        <v>9</v>
      </c>
      <c r="F10172" t="s">
        <v>7</v>
      </c>
      <c r="G10172">
        <v>16</v>
      </c>
    </row>
    <row r="10173" spans="1:7" x14ac:dyDescent="0.4">
      <c r="A10173" t="s">
        <v>40</v>
      </c>
      <c r="B10173">
        <v>2016</v>
      </c>
      <c r="C10173" t="s">
        <v>39</v>
      </c>
      <c r="D10173" t="s">
        <v>52</v>
      </c>
      <c r="E10173" t="s">
        <v>10</v>
      </c>
      <c r="F10173" t="s">
        <v>7</v>
      </c>
      <c r="G10173">
        <v>3</v>
      </c>
    </row>
    <row r="10174" spans="1:7" x14ac:dyDescent="0.4">
      <c r="A10174" t="s">
        <v>40</v>
      </c>
      <c r="B10174">
        <v>2016</v>
      </c>
      <c r="C10174" t="s">
        <v>39</v>
      </c>
      <c r="D10174" t="s">
        <v>52</v>
      </c>
      <c r="E10174" t="s">
        <v>11</v>
      </c>
      <c r="F10174" t="s">
        <v>7</v>
      </c>
      <c r="G10174">
        <v>20</v>
      </c>
    </row>
    <row r="10175" spans="1:7" x14ac:dyDescent="0.4">
      <c r="A10175" t="s">
        <v>40</v>
      </c>
      <c r="B10175">
        <v>2016</v>
      </c>
      <c r="C10175" t="s">
        <v>39</v>
      </c>
      <c r="D10175" t="s">
        <v>52</v>
      </c>
      <c r="E10175" t="s">
        <v>12</v>
      </c>
      <c r="F10175" t="s">
        <v>7</v>
      </c>
      <c r="G10175">
        <v>18</v>
      </c>
    </row>
    <row r="10176" spans="1:7" x14ac:dyDescent="0.4">
      <c r="A10176" t="s">
        <v>40</v>
      </c>
      <c r="B10176">
        <v>2016</v>
      </c>
      <c r="C10176" t="s">
        <v>39</v>
      </c>
      <c r="D10176" t="s">
        <v>52</v>
      </c>
      <c r="E10176" t="s">
        <v>13</v>
      </c>
      <c r="F10176" t="s">
        <v>7</v>
      </c>
      <c r="G10176">
        <v>17</v>
      </c>
    </row>
    <row r="10177" spans="1:7" x14ac:dyDescent="0.4">
      <c r="A10177" t="s">
        <v>40</v>
      </c>
      <c r="B10177">
        <v>2016</v>
      </c>
      <c r="C10177" t="s">
        <v>39</v>
      </c>
      <c r="D10177" t="s">
        <v>52</v>
      </c>
      <c r="E10177" t="s">
        <v>14</v>
      </c>
      <c r="F10177" t="s">
        <v>7</v>
      </c>
      <c r="G10177">
        <v>-5</v>
      </c>
    </row>
    <row r="10178" spans="1:7" x14ac:dyDescent="0.4">
      <c r="A10178" t="s">
        <v>40</v>
      </c>
      <c r="B10178">
        <v>2016</v>
      </c>
      <c r="C10178" t="s">
        <v>39</v>
      </c>
      <c r="D10178" t="s">
        <v>52</v>
      </c>
      <c r="E10178" t="s">
        <v>15</v>
      </c>
      <c r="F10178" t="s">
        <v>7</v>
      </c>
      <c r="G10178">
        <v>3</v>
      </c>
    </row>
    <row r="10179" spans="1:7" x14ac:dyDescent="0.4">
      <c r="A10179" t="s">
        <v>40</v>
      </c>
      <c r="B10179">
        <v>2016</v>
      </c>
      <c r="C10179" t="s">
        <v>39</v>
      </c>
      <c r="D10179" t="s">
        <v>52</v>
      </c>
      <c r="E10179" t="s">
        <v>16</v>
      </c>
      <c r="F10179" t="s">
        <v>7</v>
      </c>
      <c r="G10179">
        <v>4</v>
      </c>
    </row>
    <row r="10180" spans="1:7" x14ac:dyDescent="0.4">
      <c r="A10180" t="s">
        <v>40</v>
      </c>
      <c r="B10180">
        <v>2016</v>
      </c>
      <c r="C10180" t="s">
        <v>39</v>
      </c>
      <c r="D10180" t="s">
        <v>52</v>
      </c>
      <c r="E10180" t="s">
        <v>17</v>
      </c>
      <c r="F10180" t="s">
        <v>7</v>
      </c>
      <c r="G10180">
        <v>6</v>
      </c>
    </row>
    <row r="10181" spans="1:7" x14ac:dyDescent="0.4">
      <c r="A10181" t="s">
        <v>40</v>
      </c>
      <c r="B10181">
        <v>2016</v>
      </c>
      <c r="C10181" t="s">
        <v>39</v>
      </c>
      <c r="D10181" t="s">
        <v>52</v>
      </c>
      <c r="E10181" t="s">
        <v>18</v>
      </c>
      <c r="F10181" t="s">
        <v>7</v>
      </c>
      <c r="G10181">
        <v>16</v>
      </c>
    </row>
    <row r="10182" spans="1:7" x14ac:dyDescent="0.4">
      <c r="A10182" t="s">
        <v>40</v>
      </c>
      <c r="B10182">
        <v>2016</v>
      </c>
      <c r="C10182" t="s">
        <v>39</v>
      </c>
      <c r="D10182" t="s">
        <v>52</v>
      </c>
      <c r="E10182" t="s">
        <v>19</v>
      </c>
      <c r="F10182" t="s">
        <v>7</v>
      </c>
      <c r="G10182">
        <v>1</v>
      </c>
    </row>
    <row r="10183" spans="1:7" x14ac:dyDescent="0.4">
      <c r="A10183" t="s">
        <v>40</v>
      </c>
      <c r="B10183">
        <v>2016</v>
      </c>
      <c r="C10183" t="s">
        <v>39</v>
      </c>
      <c r="D10183" t="s">
        <v>52</v>
      </c>
      <c r="E10183" t="s">
        <v>20</v>
      </c>
      <c r="F10183" t="s">
        <v>7</v>
      </c>
      <c r="G10183">
        <v>-4</v>
      </c>
    </row>
    <row r="10184" spans="1:7" x14ac:dyDescent="0.4">
      <c r="A10184" t="s">
        <v>40</v>
      </c>
      <c r="B10184">
        <v>2016</v>
      </c>
      <c r="C10184" t="s">
        <v>39</v>
      </c>
      <c r="D10184" t="s">
        <v>52</v>
      </c>
      <c r="E10184" t="s">
        <v>21</v>
      </c>
      <c r="F10184" t="s">
        <v>7</v>
      </c>
      <c r="G10184">
        <v>-4</v>
      </c>
    </row>
    <row r="10185" spans="1:7" x14ac:dyDescent="0.4">
      <c r="A10185" t="s">
        <v>40</v>
      </c>
      <c r="B10185">
        <v>2016</v>
      </c>
      <c r="C10185" t="s">
        <v>39</v>
      </c>
      <c r="D10185" t="s">
        <v>52</v>
      </c>
      <c r="E10185" t="s">
        <v>22</v>
      </c>
      <c r="F10185" t="s">
        <v>7</v>
      </c>
      <c r="G10185">
        <v>-2</v>
      </c>
    </row>
    <row r="10186" spans="1:7" x14ac:dyDescent="0.4">
      <c r="A10186" t="s">
        <v>40</v>
      </c>
      <c r="B10186">
        <v>2016</v>
      </c>
      <c r="C10186" t="s">
        <v>39</v>
      </c>
      <c r="D10186" t="s">
        <v>52</v>
      </c>
      <c r="E10186" t="s">
        <v>23</v>
      </c>
      <c r="F10186" t="s">
        <v>7</v>
      </c>
      <c r="G10186">
        <v>1</v>
      </c>
    </row>
    <row r="10187" spans="1:7" x14ac:dyDescent="0.4">
      <c r="A10187" t="s">
        <v>40</v>
      </c>
      <c r="B10187">
        <v>2016</v>
      </c>
      <c r="C10187" t="s">
        <v>39</v>
      </c>
      <c r="D10187" t="s">
        <v>52</v>
      </c>
      <c r="E10187" t="s">
        <v>24</v>
      </c>
      <c r="F10187" t="s">
        <v>7</v>
      </c>
      <c r="G10187">
        <v>0</v>
      </c>
    </row>
    <row r="10188" spans="1:7" x14ac:dyDescent="0.4">
      <c r="A10188" t="s">
        <v>40</v>
      </c>
      <c r="B10188">
        <v>2016</v>
      </c>
      <c r="C10188" t="s">
        <v>39</v>
      </c>
      <c r="D10188" t="s">
        <v>52</v>
      </c>
      <c r="E10188" t="s">
        <v>25</v>
      </c>
      <c r="F10188" t="s">
        <v>7</v>
      </c>
      <c r="G10188">
        <v>0</v>
      </c>
    </row>
    <row r="10189" spans="1:7" x14ac:dyDescent="0.4">
      <c r="A10189" t="s">
        <v>40</v>
      </c>
      <c r="B10189">
        <v>2016</v>
      </c>
      <c r="C10189" t="s">
        <v>39</v>
      </c>
      <c r="D10189" t="s">
        <v>52</v>
      </c>
      <c r="E10189" t="s">
        <v>26</v>
      </c>
      <c r="F10189" t="s">
        <v>7</v>
      </c>
      <c r="G10189">
        <v>-6</v>
      </c>
    </row>
    <row r="10190" spans="1:7" x14ac:dyDescent="0.4">
      <c r="A10190" t="s">
        <v>40</v>
      </c>
      <c r="B10190">
        <v>2016</v>
      </c>
      <c r="C10190" t="s">
        <v>39</v>
      </c>
      <c r="D10190" t="s">
        <v>52</v>
      </c>
      <c r="E10190" t="s">
        <v>27</v>
      </c>
      <c r="F10190" t="s">
        <v>7</v>
      </c>
      <c r="G10190">
        <v>2</v>
      </c>
    </row>
    <row r="10191" spans="1:7" x14ac:dyDescent="0.4">
      <c r="A10191" t="s">
        <v>40</v>
      </c>
      <c r="B10191">
        <v>2016</v>
      </c>
      <c r="C10191" t="s">
        <v>39</v>
      </c>
      <c r="D10191" t="s">
        <v>52</v>
      </c>
      <c r="E10191" t="s">
        <v>28</v>
      </c>
      <c r="F10191" t="s">
        <v>7</v>
      </c>
      <c r="G10191">
        <v>6</v>
      </c>
    </row>
    <row r="10192" spans="1:7" x14ac:dyDescent="0.4">
      <c r="A10192" t="s">
        <v>40</v>
      </c>
      <c r="B10192">
        <v>2016</v>
      </c>
      <c r="C10192" t="s">
        <v>39</v>
      </c>
      <c r="D10192" t="s">
        <v>52</v>
      </c>
      <c r="E10192" t="s">
        <v>29</v>
      </c>
      <c r="F10192" t="s">
        <v>7</v>
      </c>
      <c r="G10192">
        <v>-1</v>
      </c>
    </row>
    <row r="10193" spans="1:7" x14ac:dyDescent="0.4">
      <c r="A10193" t="s">
        <v>40</v>
      </c>
      <c r="B10193">
        <v>2016</v>
      </c>
      <c r="C10193" t="s">
        <v>39</v>
      </c>
      <c r="D10193" t="s">
        <v>52</v>
      </c>
      <c r="E10193" t="s">
        <v>30</v>
      </c>
      <c r="F10193" t="s">
        <v>7</v>
      </c>
      <c r="G10193">
        <v>11</v>
      </c>
    </row>
    <row r="10194" spans="1:7" x14ac:dyDescent="0.4">
      <c r="A10194" t="s">
        <v>40</v>
      </c>
      <c r="B10194">
        <v>2016</v>
      </c>
      <c r="C10194" t="s">
        <v>39</v>
      </c>
      <c r="D10194" t="s">
        <v>52</v>
      </c>
      <c r="E10194" t="s">
        <v>31</v>
      </c>
      <c r="F10194" t="s">
        <v>7</v>
      </c>
      <c r="G10194">
        <v>-1</v>
      </c>
    </row>
    <row r="10195" spans="1:7" x14ac:dyDescent="0.4">
      <c r="A10195" t="s">
        <v>40</v>
      </c>
      <c r="B10195">
        <v>2016</v>
      </c>
      <c r="C10195" t="s">
        <v>39</v>
      </c>
      <c r="D10195" t="s">
        <v>52</v>
      </c>
      <c r="E10195" t="s">
        <v>32</v>
      </c>
      <c r="F10195" t="s">
        <v>7</v>
      </c>
      <c r="G10195">
        <v>4</v>
      </c>
    </row>
    <row r="10196" spans="1:7" x14ac:dyDescent="0.4">
      <c r="A10196" t="s">
        <v>40</v>
      </c>
      <c r="B10196">
        <v>2016</v>
      </c>
      <c r="C10196" t="s">
        <v>39</v>
      </c>
      <c r="D10196" t="s">
        <v>52</v>
      </c>
      <c r="E10196" t="s">
        <v>33</v>
      </c>
      <c r="F10196" t="s">
        <v>7</v>
      </c>
      <c r="G10196">
        <v>-4</v>
      </c>
    </row>
    <row r="10197" spans="1:7" x14ac:dyDescent="0.4">
      <c r="A10197" t="s">
        <v>40</v>
      </c>
      <c r="B10197">
        <v>2016</v>
      </c>
      <c r="C10197" t="s">
        <v>39</v>
      </c>
      <c r="D10197" t="s">
        <v>52</v>
      </c>
      <c r="E10197" t="s">
        <v>34</v>
      </c>
      <c r="F10197" t="s">
        <v>7</v>
      </c>
      <c r="G10197">
        <v>2</v>
      </c>
    </row>
    <row r="10198" spans="1:7" x14ac:dyDescent="0.4">
      <c r="A10198" t="s">
        <v>40</v>
      </c>
      <c r="B10198">
        <v>2016</v>
      </c>
      <c r="C10198" t="s">
        <v>39</v>
      </c>
      <c r="D10198" t="s">
        <v>52</v>
      </c>
      <c r="E10198" t="s">
        <v>35</v>
      </c>
      <c r="F10198" t="s">
        <v>7</v>
      </c>
      <c r="G10198">
        <v>2</v>
      </c>
    </row>
    <row r="10199" spans="1:7" x14ac:dyDescent="0.4">
      <c r="A10199" t="s">
        <v>40</v>
      </c>
      <c r="B10199">
        <v>2016</v>
      </c>
      <c r="C10199" t="s">
        <v>39</v>
      </c>
      <c r="D10199" t="s">
        <v>52</v>
      </c>
      <c r="E10199" t="s">
        <v>36</v>
      </c>
      <c r="F10199" t="s">
        <v>7</v>
      </c>
      <c r="G10199">
        <v>2</v>
      </c>
    </row>
    <row r="10200" spans="1:7" x14ac:dyDescent="0.4">
      <c r="A10200" t="s">
        <v>40</v>
      </c>
      <c r="B10200">
        <v>2016</v>
      </c>
      <c r="C10200" t="s">
        <v>39</v>
      </c>
      <c r="D10200" t="s">
        <v>52</v>
      </c>
      <c r="E10200" t="s">
        <v>37</v>
      </c>
      <c r="F10200" t="s">
        <v>7</v>
      </c>
      <c r="G10200">
        <v>0</v>
      </c>
    </row>
    <row r="10201" spans="1:7" x14ac:dyDescent="0.4">
      <c r="A10201" t="s">
        <v>40</v>
      </c>
      <c r="B10201">
        <v>2016</v>
      </c>
      <c r="C10201" t="s">
        <v>39</v>
      </c>
      <c r="D10201" t="s">
        <v>53</v>
      </c>
      <c r="E10201" t="s">
        <v>6</v>
      </c>
      <c r="F10201" t="s">
        <v>7</v>
      </c>
      <c r="G10201">
        <v>119</v>
      </c>
    </row>
    <row r="10202" spans="1:7" x14ac:dyDescent="0.4">
      <c r="A10202" t="s">
        <v>40</v>
      </c>
      <c r="B10202">
        <v>2016</v>
      </c>
      <c r="C10202" t="s">
        <v>39</v>
      </c>
      <c r="D10202" t="s">
        <v>53</v>
      </c>
      <c r="E10202" t="s">
        <v>8</v>
      </c>
      <c r="F10202" t="s">
        <v>7</v>
      </c>
      <c r="G10202">
        <v>3</v>
      </c>
    </row>
    <row r="10203" spans="1:7" x14ac:dyDescent="0.4">
      <c r="A10203" t="s">
        <v>40</v>
      </c>
      <c r="B10203">
        <v>2016</v>
      </c>
      <c r="C10203" t="s">
        <v>39</v>
      </c>
      <c r="D10203" t="s">
        <v>53</v>
      </c>
      <c r="E10203" t="s">
        <v>9</v>
      </c>
      <c r="F10203" t="s">
        <v>7</v>
      </c>
      <c r="G10203">
        <v>-11</v>
      </c>
    </row>
    <row r="10204" spans="1:7" x14ac:dyDescent="0.4">
      <c r="A10204" t="s">
        <v>40</v>
      </c>
      <c r="B10204">
        <v>2016</v>
      </c>
      <c r="C10204" t="s">
        <v>39</v>
      </c>
      <c r="D10204" t="s">
        <v>53</v>
      </c>
      <c r="E10204" t="s">
        <v>10</v>
      </c>
      <c r="F10204" t="s">
        <v>7</v>
      </c>
      <c r="G10204">
        <v>6</v>
      </c>
    </row>
    <row r="10205" spans="1:7" x14ac:dyDescent="0.4">
      <c r="A10205" t="s">
        <v>40</v>
      </c>
      <c r="B10205">
        <v>2016</v>
      </c>
      <c r="C10205" t="s">
        <v>39</v>
      </c>
      <c r="D10205" t="s">
        <v>53</v>
      </c>
      <c r="E10205" t="s">
        <v>11</v>
      </c>
      <c r="F10205" t="s">
        <v>7</v>
      </c>
      <c r="G10205">
        <v>6</v>
      </c>
    </row>
    <row r="10206" spans="1:7" x14ac:dyDescent="0.4">
      <c r="A10206" t="s">
        <v>40</v>
      </c>
      <c r="B10206">
        <v>2016</v>
      </c>
      <c r="C10206" t="s">
        <v>39</v>
      </c>
      <c r="D10206" t="s">
        <v>53</v>
      </c>
      <c r="E10206" t="s">
        <v>12</v>
      </c>
      <c r="F10206" t="s">
        <v>7</v>
      </c>
      <c r="G10206">
        <v>6</v>
      </c>
    </row>
    <row r="10207" spans="1:7" x14ac:dyDescent="0.4">
      <c r="A10207" t="s">
        <v>40</v>
      </c>
      <c r="B10207">
        <v>2016</v>
      </c>
      <c r="C10207" t="s">
        <v>39</v>
      </c>
      <c r="D10207" t="s">
        <v>53</v>
      </c>
      <c r="E10207" t="s">
        <v>13</v>
      </c>
      <c r="F10207" t="s">
        <v>7</v>
      </c>
      <c r="G10207">
        <v>21</v>
      </c>
    </row>
    <row r="10208" spans="1:7" x14ac:dyDescent="0.4">
      <c r="A10208" t="s">
        <v>40</v>
      </c>
      <c r="B10208">
        <v>2016</v>
      </c>
      <c r="C10208" t="s">
        <v>39</v>
      </c>
      <c r="D10208" t="s">
        <v>53</v>
      </c>
      <c r="E10208" t="s">
        <v>14</v>
      </c>
      <c r="F10208" t="s">
        <v>7</v>
      </c>
      <c r="G10208">
        <v>12</v>
      </c>
    </row>
    <row r="10209" spans="1:7" x14ac:dyDescent="0.4">
      <c r="A10209" t="s">
        <v>40</v>
      </c>
      <c r="B10209">
        <v>2016</v>
      </c>
      <c r="C10209" t="s">
        <v>39</v>
      </c>
      <c r="D10209" t="s">
        <v>53</v>
      </c>
      <c r="E10209" t="s">
        <v>15</v>
      </c>
      <c r="F10209" t="s">
        <v>7</v>
      </c>
      <c r="G10209">
        <v>-1</v>
      </c>
    </row>
    <row r="10210" spans="1:7" x14ac:dyDescent="0.4">
      <c r="A10210" t="s">
        <v>40</v>
      </c>
      <c r="B10210">
        <v>2016</v>
      </c>
      <c r="C10210" t="s">
        <v>39</v>
      </c>
      <c r="D10210" t="s">
        <v>53</v>
      </c>
      <c r="E10210" t="s">
        <v>16</v>
      </c>
      <c r="F10210" t="s">
        <v>7</v>
      </c>
      <c r="G10210">
        <v>7</v>
      </c>
    </row>
    <row r="10211" spans="1:7" x14ac:dyDescent="0.4">
      <c r="A10211" t="s">
        <v>40</v>
      </c>
      <c r="B10211">
        <v>2016</v>
      </c>
      <c r="C10211" t="s">
        <v>39</v>
      </c>
      <c r="D10211" t="s">
        <v>53</v>
      </c>
      <c r="E10211" t="s">
        <v>17</v>
      </c>
      <c r="F10211" t="s">
        <v>7</v>
      </c>
      <c r="G10211">
        <v>-7</v>
      </c>
    </row>
    <row r="10212" spans="1:7" x14ac:dyDescent="0.4">
      <c r="A10212" t="s">
        <v>40</v>
      </c>
      <c r="B10212">
        <v>2016</v>
      </c>
      <c r="C10212" t="s">
        <v>39</v>
      </c>
      <c r="D10212" t="s">
        <v>53</v>
      </c>
      <c r="E10212" t="s">
        <v>18</v>
      </c>
      <c r="F10212" t="s">
        <v>7</v>
      </c>
      <c r="G10212">
        <v>3</v>
      </c>
    </row>
    <row r="10213" spans="1:7" x14ac:dyDescent="0.4">
      <c r="A10213" t="s">
        <v>40</v>
      </c>
      <c r="B10213">
        <v>2016</v>
      </c>
      <c r="C10213" t="s">
        <v>39</v>
      </c>
      <c r="D10213" t="s">
        <v>53</v>
      </c>
      <c r="E10213" t="s">
        <v>19</v>
      </c>
      <c r="F10213" t="s">
        <v>7</v>
      </c>
      <c r="G10213">
        <v>-7</v>
      </c>
    </row>
    <row r="10214" spans="1:7" x14ac:dyDescent="0.4">
      <c r="A10214" t="s">
        <v>40</v>
      </c>
      <c r="B10214">
        <v>2016</v>
      </c>
      <c r="C10214" t="s">
        <v>39</v>
      </c>
      <c r="D10214" t="s">
        <v>53</v>
      </c>
      <c r="E10214" t="s">
        <v>20</v>
      </c>
      <c r="F10214" t="s">
        <v>7</v>
      </c>
      <c r="G10214">
        <v>-9</v>
      </c>
    </row>
    <row r="10215" spans="1:7" x14ac:dyDescent="0.4">
      <c r="A10215" t="s">
        <v>40</v>
      </c>
      <c r="B10215">
        <v>2016</v>
      </c>
      <c r="C10215" t="s">
        <v>39</v>
      </c>
      <c r="D10215" t="s">
        <v>53</v>
      </c>
      <c r="E10215" t="s">
        <v>21</v>
      </c>
      <c r="F10215" t="s">
        <v>7</v>
      </c>
      <c r="G10215">
        <v>21</v>
      </c>
    </row>
    <row r="10216" spans="1:7" x14ac:dyDescent="0.4">
      <c r="A10216" t="s">
        <v>40</v>
      </c>
      <c r="B10216">
        <v>2016</v>
      </c>
      <c r="C10216" t="s">
        <v>39</v>
      </c>
      <c r="D10216" t="s">
        <v>53</v>
      </c>
      <c r="E10216" t="s">
        <v>22</v>
      </c>
      <c r="F10216" t="s">
        <v>7</v>
      </c>
      <c r="G10216">
        <v>19</v>
      </c>
    </row>
    <row r="10217" spans="1:7" x14ac:dyDescent="0.4">
      <c r="A10217" t="s">
        <v>40</v>
      </c>
      <c r="B10217">
        <v>2016</v>
      </c>
      <c r="C10217" t="s">
        <v>39</v>
      </c>
      <c r="D10217" t="s">
        <v>53</v>
      </c>
      <c r="E10217" t="s">
        <v>23</v>
      </c>
      <c r="F10217" t="s">
        <v>7</v>
      </c>
      <c r="G10217">
        <v>-9</v>
      </c>
    </row>
    <row r="10218" spans="1:7" x14ac:dyDescent="0.4">
      <c r="A10218" t="s">
        <v>40</v>
      </c>
      <c r="B10218">
        <v>2016</v>
      </c>
      <c r="C10218" t="s">
        <v>39</v>
      </c>
      <c r="D10218" t="s">
        <v>53</v>
      </c>
      <c r="E10218" t="s">
        <v>24</v>
      </c>
      <c r="F10218" t="s">
        <v>7</v>
      </c>
      <c r="G10218">
        <v>-6</v>
      </c>
    </row>
    <row r="10219" spans="1:7" x14ac:dyDescent="0.4">
      <c r="A10219" t="s">
        <v>40</v>
      </c>
      <c r="B10219">
        <v>2016</v>
      </c>
      <c r="C10219" t="s">
        <v>39</v>
      </c>
      <c r="D10219" t="s">
        <v>53</v>
      </c>
      <c r="E10219" t="s">
        <v>25</v>
      </c>
      <c r="F10219" t="s">
        <v>7</v>
      </c>
      <c r="G10219">
        <v>1</v>
      </c>
    </row>
    <row r="10220" spans="1:7" x14ac:dyDescent="0.4">
      <c r="A10220" t="s">
        <v>40</v>
      </c>
      <c r="B10220">
        <v>2016</v>
      </c>
      <c r="C10220" t="s">
        <v>39</v>
      </c>
      <c r="D10220" t="s">
        <v>53</v>
      </c>
      <c r="E10220" t="s">
        <v>26</v>
      </c>
      <c r="F10220" t="s">
        <v>7</v>
      </c>
      <c r="G10220">
        <v>13</v>
      </c>
    </row>
    <row r="10221" spans="1:7" x14ac:dyDescent="0.4">
      <c r="A10221" t="s">
        <v>40</v>
      </c>
      <c r="B10221">
        <v>2016</v>
      </c>
      <c r="C10221" t="s">
        <v>39</v>
      </c>
      <c r="D10221" t="s">
        <v>53</v>
      </c>
      <c r="E10221" t="s">
        <v>27</v>
      </c>
      <c r="F10221" t="s">
        <v>7</v>
      </c>
      <c r="G10221">
        <v>9</v>
      </c>
    </row>
    <row r="10222" spans="1:7" x14ac:dyDescent="0.4">
      <c r="A10222" t="s">
        <v>40</v>
      </c>
      <c r="B10222">
        <v>2016</v>
      </c>
      <c r="C10222" t="s">
        <v>39</v>
      </c>
      <c r="D10222" t="s">
        <v>53</v>
      </c>
      <c r="E10222" t="s">
        <v>28</v>
      </c>
      <c r="F10222" t="s">
        <v>7</v>
      </c>
      <c r="G10222">
        <v>18</v>
      </c>
    </row>
    <row r="10223" spans="1:7" x14ac:dyDescent="0.4">
      <c r="A10223" t="s">
        <v>40</v>
      </c>
      <c r="B10223">
        <v>2016</v>
      </c>
      <c r="C10223" t="s">
        <v>39</v>
      </c>
      <c r="D10223" t="s">
        <v>53</v>
      </c>
      <c r="E10223" t="s">
        <v>29</v>
      </c>
      <c r="F10223" t="s">
        <v>7</v>
      </c>
      <c r="G10223">
        <v>-4</v>
      </c>
    </row>
    <row r="10224" spans="1:7" x14ac:dyDescent="0.4">
      <c r="A10224" t="s">
        <v>40</v>
      </c>
      <c r="B10224">
        <v>2016</v>
      </c>
      <c r="C10224" t="s">
        <v>39</v>
      </c>
      <c r="D10224" t="s">
        <v>53</v>
      </c>
      <c r="E10224" t="s">
        <v>30</v>
      </c>
      <c r="F10224" t="s">
        <v>7</v>
      </c>
      <c r="G10224">
        <v>18</v>
      </c>
    </row>
    <row r="10225" spans="1:7" x14ac:dyDescent="0.4">
      <c r="A10225" t="s">
        <v>40</v>
      </c>
      <c r="B10225">
        <v>2016</v>
      </c>
      <c r="C10225" t="s">
        <v>39</v>
      </c>
      <c r="D10225" t="s">
        <v>53</v>
      </c>
      <c r="E10225" t="s">
        <v>31</v>
      </c>
      <c r="F10225" t="s">
        <v>7</v>
      </c>
      <c r="G10225">
        <v>1</v>
      </c>
    </row>
    <row r="10226" spans="1:7" x14ac:dyDescent="0.4">
      <c r="A10226" t="s">
        <v>40</v>
      </c>
      <c r="B10226">
        <v>2016</v>
      </c>
      <c r="C10226" t="s">
        <v>39</v>
      </c>
      <c r="D10226" t="s">
        <v>53</v>
      </c>
      <c r="E10226" t="s">
        <v>32</v>
      </c>
      <c r="F10226" t="s">
        <v>7</v>
      </c>
      <c r="G10226">
        <v>-10</v>
      </c>
    </row>
    <row r="10227" spans="1:7" x14ac:dyDescent="0.4">
      <c r="A10227" t="s">
        <v>40</v>
      </c>
      <c r="B10227">
        <v>2016</v>
      </c>
      <c r="C10227" t="s">
        <v>39</v>
      </c>
      <c r="D10227" t="s">
        <v>53</v>
      </c>
      <c r="E10227" t="s">
        <v>33</v>
      </c>
      <c r="F10227" t="s">
        <v>7</v>
      </c>
      <c r="G10227">
        <v>5</v>
      </c>
    </row>
    <row r="10228" spans="1:7" x14ac:dyDescent="0.4">
      <c r="A10228" t="s">
        <v>40</v>
      </c>
      <c r="B10228">
        <v>2016</v>
      </c>
      <c r="C10228" t="s">
        <v>39</v>
      </c>
      <c r="D10228" t="s">
        <v>53</v>
      </c>
      <c r="E10228" t="s">
        <v>34</v>
      </c>
      <c r="F10228" t="s">
        <v>7</v>
      </c>
      <c r="G10228">
        <v>7</v>
      </c>
    </row>
    <row r="10229" spans="1:7" x14ac:dyDescent="0.4">
      <c r="A10229" t="s">
        <v>40</v>
      </c>
      <c r="B10229">
        <v>2016</v>
      </c>
      <c r="C10229" t="s">
        <v>39</v>
      </c>
      <c r="D10229" t="s">
        <v>53</v>
      </c>
      <c r="E10229" t="s">
        <v>35</v>
      </c>
      <c r="F10229" t="s">
        <v>7</v>
      </c>
      <c r="G10229">
        <v>2</v>
      </c>
    </row>
    <row r="10230" spans="1:7" x14ac:dyDescent="0.4">
      <c r="A10230" t="s">
        <v>40</v>
      </c>
      <c r="B10230">
        <v>2016</v>
      </c>
      <c r="C10230" t="s">
        <v>39</v>
      </c>
      <c r="D10230" t="s">
        <v>53</v>
      </c>
      <c r="E10230" t="s">
        <v>36</v>
      </c>
      <c r="F10230" t="s">
        <v>7</v>
      </c>
      <c r="G10230">
        <v>18</v>
      </c>
    </row>
    <row r="10231" spans="1:7" x14ac:dyDescent="0.4">
      <c r="A10231" t="s">
        <v>40</v>
      </c>
      <c r="B10231">
        <v>2016</v>
      </c>
      <c r="C10231" t="s">
        <v>39</v>
      </c>
      <c r="D10231" t="s">
        <v>53</v>
      </c>
      <c r="E10231" t="s">
        <v>37</v>
      </c>
      <c r="F10231" t="s">
        <v>7</v>
      </c>
      <c r="G10231">
        <v>-13</v>
      </c>
    </row>
    <row r="10232" spans="1:7" x14ac:dyDescent="0.4">
      <c r="A10232" t="s">
        <v>40</v>
      </c>
      <c r="B10232">
        <v>2016</v>
      </c>
      <c r="C10232" t="s">
        <v>39</v>
      </c>
      <c r="D10232" t="s">
        <v>54</v>
      </c>
      <c r="E10232" t="s">
        <v>6</v>
      </c>
      <c r="F10232" t="s">
        <v>7</v>
      </c>
      <c r="G10232">
        <v>18</v>
      </c>
    </row>
    <row r="10233" spans="1:7" x14ac:dyDescent="0.4">
      <c r="A10233" t="s">
        <v>40</v>
      </c>
      <c r="B10233">
        <v>2016</v>
      </c>
      <c r="C10233" t="s">
        <v>39</v>
      </c>
      <c r="D10233" t="s">
        <v>54</v>
      </c>
      <c r="E10233" t="s">
        <v>8</v>
      </c>
      <c r="F10233" t="s">
        <v>7</v>
      </c>
      <c r="G10233">
        <v>5</v>
      </c>
    </row>
    <row r="10234" spans="1:7" x14ac:dyDescent="0.4">
      <c r="A10234" t="s">
        <v>40</v>
      </c>
      <c r="B10234">
        <v>2016</v>
      </c>
      <c r="C10234" t="s">
        <v>39</v>
      </c>
      <c r="D10234" t="s">
        <v>54</v>
      </c>
      <c r="E10234" t="s">
        <v>9</v>
      </c>
      <c r="F10234" t="s">
        <v>7</v>
      </c>
      <c r="G10234">
        <v>6</v>
      </c>
    </row>
    <row r="10235" spans="1:7" x14ac:dyDescent="0.4">
      <c r="A10235" t="s">
        <v>40</v>
      </c>
      <c r="B10235">
        <v>2016</v>
      </c>
      <c r="C10235" t="s">
        <v>39</v>
      </c>
      <c r="D10235" t="s">
        <v>54</v>
      </c>
      <c r="E10235" t="s">
        <v>10</v>
      </c>
      <c r="F10235" t="s">
        <v>7</v>
      </c>
      <c r="G10235">
        <v>7</v>
      </c>
    </row>
    <row r="10236" spans="1:7" x14ac:dyDescent="0.4">
      <c r="A10236" t="s">
        <v>40</v>
      </c>
      <c r="B10236">
        <v>2016</v>
      </c>
      <c r="C10236" t="s">
        <v>39</v>
      </c>
      <c r="D10236" t="s">
        <v>54</v>
      </c>
      <c r="E10236" t="s">
        <v>11</v>
      </c>
      <c r="F10236" t="s">
        <v>7</v>
      </c>
      <c r="G10236">
        <v>6</v>
      </c>
    </row>
    <row r="10237" spans="1:7" x14ac:dyDescent="0.4">
      <c r="A10237" t="s">
        <v>40</v>
      </c>
      <c r="B10237">
        <v>2016</v>
      </c>
      <c r="C10237" t="s">
        <v>39</v>
      </c>
      <c r="D10237" t="s">
        <v>54</v>
      </c>
      <c r="E10237" t="s">
        <v>12</v>
      </c>
      <c r="F10237" t="s">
        <v>7</v>
      </c>
      <c r="G10237">
        <v>-1</v>
      </c>
    </row>
    <row r="10238" spans="1:7" x14ac:dyDescent="0.4">
      <c r="A10238" t="s">
        <v>40</v>
      </c>
      <c r="B10238">
        <v>2016</v>
      </c>
      <c r="C10238" t="s">
        <v>39</v>
      </c>
      <c r="D10238" t="s">
        <v>54</v>
      </c>
      <c r="E10238" t="s">
        <v>13</v>
      </c>
      <c r="F10238" t="s">
        <v>7</v>
      </c>
      <c r="G10238">
        <v>0</v>
      </c>
    </row>
    <row r="10239" spans="1:7" x14ac:dyDescent="0.4">
      <c r="A10239" t="s">
        <v>40</v>
      </c>
      <c r="B10239">
        <v>2016</v>
      </c>
      <c r="C10239" t="s">
        <v>39</v>
      </c>
      <c r="D10239" t="s">
        <v>54</v>
      </c>
      <c r="E10239" t="s">
        <v>14</v>
      </c>
      <c r="F10239" t="s">
        <v>7</v>
      </c>
      <c r="G10239">
        <v>-6</v>
      </c>
    </row>
    <row r="10240" spans="1:7" x14ac:dyDescent="0.4">
      <c r="A10240" t="s">
        <v>40</v>
      </c>
      <c r="B10240">
        <v>2016</v>
      </c>
      <c r="C10240" t="s">
        <v>39</v>
      </c>
      <c r="D10240" t="s">
        <v>54</v>
      </c>
      <c r="E10240" t="s">
        <v>15</v>
      </c>
      <c r="F10240" t="s">
        <v>7</v>
      </c>
      <c r="G10240">
        <v>7</v>
      </c>
    </row>
    <row r="10241" spans="1:7" x14ac:dyDescent="0.4">
      <c r="A10241" t="s">
        <v>40</v>
      </c>
      <c r="B10241">
        <v>2016</v>
      </c>
      <c r="C10241" t="s">
        <v>39</v>
      </c>
      <c r="D10241" t="s">
        <v>54</v>
      </c>
      <c r="E10241" t="s">
        <v>16</v>
      </c>
      <c r="F10241" t="s">
        <v>7</v>
      </c>
      <c r="G10241">
        <v>-3</v>
      </c>
    </row>
    <row r="10242" spans="1:7" x14ac:dyDescent="0.4">
      <c r="A10242" t="s">
        <v>40</v>
      </c>
      <c r="B10242">
        <v>2016</v>
      </c>
      <c r="C10242" t="s">
        <v>39</v>
      </c>
      <c r="D10242" t="s">
        <v>54</v>
      </c>
      <c r="E10242" t="s">
        <v>17</v>
      </c>
      <c r="F10242" t="s">
        <v>7</v>
      </c>
      <c r="G10242">
        <v>5</v>
      </c>
    </row>
    <row r="10243" spans="1:7" x14ac:dyDescent="0.4">
      <c r="A10243" t="s">
        <v>40</v>
      </c>
      <c r="B10243">
        <v>2016</v>
      </c>
      <c r="C10243" t="s">
        <v>39</v>
      </c>
      <c r="D10243" t="s">
        <v>54</v>
      </c>
      <c r="E10243" t="s">
        <v>18</v>
      </c>
      <c r="F10243" t="s">
        <v>7</v>
      </c>
      <c r="G10243">
        <v>-1</v>
      </c>
    </row>
    <row r="10244" spans="1:7" x14ac:dyDescent="0.4">
      <c r="A10244" t="s">
        <v>40</v>
      </c>
      <c r="B10244">
        <v>2016</v>
      </c>
      <c r="C10244" t="s">
        <v>39</v>
      </c>
      <c r="D10244" t="s">
        <v>54</v>
      </c>
      <c r="E10244" t="s">
        <v>19</v>
      </c>
      <c r="F10244" t="s">
        <v>7</v>
      </c>
      <c r="G10244">
        <v>2</v>
      </c>
    </row>
    <row r="10245" spans="1:7" x14ac:dyDescent="0.4">
      <c r="A10245" t="s">
        <v>40</v>
      </c>
      <c r="B10245">
        <v>2016</v>
      </c>
      <c r="C10245" t="s">
        <v>39</v>
      </c>
      <c r="D10245" t="s">
        <v>54</v>
      </c>
      <c r="E10245" t="s">
        <v>20</v>
      </c>
      <c r="F10245" t="s">
        <v>7</v>
      </c>
      <c r="G10245">
        <v>1</v>
      </c>
    </row>
    <row r="10246" spans="1:7" x14ac:dyDescent="0.4">
      <c r="A10246" t="s">
        <v>40</v>
      </c>
      <c r="B10246">
        <v>2016</v>
      </c>
      <c r="C10246" t="s">
        <v>39</v>
      </c>
      <c r="D10246" t="s">
        <v>54</v>
      </c>
      <c r="E10246" t="s">
        <v>21</v>
      </c>
      <c r="F10246" t="s">
        <v>7</v>
      </c>
      <c r="G10246">
        <v>2</v>
      </c>
    </row>
    <row r="10247" spans="1:7" x14ac:dyDescent="0.4">
      <c r="A10247" t="s">
        <v>40</v>
      </c>
      <c r="B10247">
        <v>2016</v>
      </c>
      <c r="C10247" t="s">
        <v>39</v>
      </c>
      <c r="D10247" t="s">
        <v>54</v>
      </c>
      <c r="E10247" t="s">
        <v>22</v>
      </c>
      <c r="F10247" t="s">
        <v>7</v>
      </c>
      <c r="G10247">
        <v>6</v>
      </c>
    </row>
    <row r="10248" spans="1:7" x14ac:dyDescent="0.4">
      <c r="A10248" t="s">
        <v>40</v>
      </c>
      <c r="B10248">
        <v>2016</v>
      </c>
      <c r="C10248" t="s">
        <v>39</v>
      </c>
      <c r="D10248" t="s">
        <v>54</v>
      </c>
      <c r="E10248" t="s">
        <v>23</v>
      </c>
      <c r="F10248" t="s">
        <v>7</v>
      </c>
      <c r="G10248">
        <v>13</v>
      </c>
    </row>
    <row r="10249" spans="1:7" x14ac:dyDescent="0.4">
      <c r="A10249" t="s">
        <v>40</v>
      </c>
      <c r="B10249">
        <v>2016</v>
      </c>
      <c r="C10249" t="s">
        <v>39</v>
      </c>
      <c r="D10249" t="s">
        <v>54</v>
      </c>
      <c r="E10249" t="s">
        <v>24</v>
      </c>
      <c r="F10249" t="s">
        <v>7</v>
      </c>
      <c r="G10249">
        <v>9</v>
      </c>
    </row>
    <row r="10250" spans="1:7" x14ac:dyDescent="0.4">
      <c r="A10250" t="s">
        <v>40</v>
      </c>
      <c r="B10250">
        <v>2016</v>
      </c>
      <c r="C10250" t="s">
        <v>39</v>
      </c>
      <c r="D10250" t="s">
        <v>54</v>
      </c>
      <c r="E10250" t="s">
        <v>25</v>
      </c>
      <c r="F10250" t="s">
        <v>7</v>
      </c>
      <c r="G10250">
        <v>-4</v>
      </c>
    </row>
    <row r="10251" spans="1:7" x14ac:dyDescent="0.4">
      <c r="A10251" t="s">
        <v>40</v>
      </c>
      <c r="B10251">
        <v>2016</v>
      </c>
      <c r="C10251" t="s">
        <v>39</v>
      </c>
      <c r="D10251" t="s">
        <v>54</v>
      </c>
      <c r="E10251" t="s">
        <v>26</v>
      </c>
      <c r="F10251" t="s">
        <v>7</v>
      </c>
      <c r="G10251">
        <v>-12</v>
      </c>
    </row>
    <row r="10252" spans="1:7" x14ac:dyDescent="0.4">
      <c r="A10252" t="s">
        <v>40</v>
      </c>
      <c r="B10252">
        <v>2016</v>
      </c>
      <c r="C10252" t="s">
        <v>39</v>
      </c>
      <c r="D10252" t="s">
        <v>54</v>
      </c>
      <c r="E10252" t="s">
        <v>27</v>
      </c>
      <c r="F10252" t="s">
        <v>7</v>
      </c>
      <c r="G10252">
        <v>-5</v>
      </c>
    </row>
    <row r="10253" spans="1:7" x14ac:dyDescent="0.4">
      <c r="A10253" t="s">
        <v>40</v>
      </c>
      <c r="B10253">
        <v>2016</v>
      </c>
      <c r="C10253" t="s">
        <v>39</v>
      </c>
      <c r="D10253" t="s">
        <v>54</v>
      </c>
      <c r="E10253" t="s">
        <v>28</v>
      </c>
      <c r="F10253" t="s">
        <v>7</v>
      </c>
      <c r="G10253">
        <v>4</v>
      </c>
    </row>
    <row r="10254" spans="1:7" x14ac:dyDescent="0.4">
      <c r="A10254" t="s">
        <v>40</v>
      </c>
      <c r="B10254">
        <v>2016</v>
      </c>
      <c r="C10254" t="s">
        <v>39</v>
      </c>
      <c r="D10254" t="s">
        <v>54</v>
      </c>
      <c r="E10254" t="s">
        <v>29</v>
      </c>
      <c r="F10254" t="s">
        <v>7</v>
      </c>
      <c r="G10254">
        <v>-2</v>
      </c>
    </row>
    <row r="10255" spans="1:7" x14ac:dyDescent="0.4">
      <c r="A10255" t="s">
        <v>40</v>
      </c>
      <c r="B10255">
        <v>2016</v>
      </c>
      <c r="C10255" t="s">
        <v>39</v>
      </c>
      <c r="D10255" t="s">
        <v>54</v>
      </c>
      <c r="E10255" t="s">
        <v>30</v>
      </c>
      <c r="F10255" t="s">
        <v>7</v>
      </c>
      <c r="G10255">
        <v>6</v>
      </c>
    </row>
    <row r="10256" spans="1:7" x14ac:dyDescent="0.4">
      <c r="A10256" t="s">
        <v>40</v>
      </c>
      <c r="B10256">
        <v>2016</v>
      </c>
      <c r="C10256" t="s">
        <v>39</v>
      </c>
      <c r="D10256" t="s">
        <v>54</v>
      </c>
      <c r="E10256" t="s">
        <v>31</v>
      </c>
      <c r="F10256" t="s">
        <v>7</v>
      </c>
      <c r="G10256">
        <v>3</v>
      </c>
    </row>
    <row r="10257" spans="1:7" x14ac:dyDescent="0.4">
      <c r="A10257" t="s">
        <v>40</v>
      </c>
      <c r="B10257">
        <v>2016</v>
      </c>
      <c r="C10257" t="s">
        <v>39</v>
      </c>
      <c r="D10257" t="s">
        <v>54</v>
      </c>
      <c r="E10257" t="s">
        <v>32</v>
      </c>
      <c r="F10257" t="s">
        <v>7</v>
      </c>
      <c r="G10257">
        <v>-21</v>
      </c>
    </row>
    <row r="10258" spans="1:7" x14ac:dyDescent="0.4">
      <c r="A10258" t="s">
        <v>40</v>
      </c>
      <c r="B10258">
        <v>2016</v>
      </c>
      <c r="C10258" t="s">
        <v>39</v>
      </c>
      <c r="D10258" t="s">
        <v>54</v>
      </c>
      <c r="E10258" t="s">
        <v>33</v>
      </c>
      <c r="F10258" t="s">
        <v>7</v>
      </c>
      <c r="G10258">
        <v>-8</v>
      </c>
    </row>
    <row r="10259" spans="1:7" x14ac:dyDescent="0.4">
      <c r="A10259" t="s">
        <v>40</v>
      </c>
      <c r="B10259">
        <v>2016</v>
      </c>
      <c r="C10259" t="s">
        <v>39</v>
      </c>
      <c r="D10259" t="s">
        <v>54</v>
      </c>
      <c r="E10259" t="s">
        <v>34</v>
      </c>
      <c r="F10259" t="s">
        <v>7</v>
      </c>
      <c r="G10259">
        <v>0</v>
      </c>
    </row>
    <row r="10260" spans="1:7" x14ac:dyDescent="0.4">
      <c r="A10260" t="s">
        <v>40</v>
      </c>
      <c r="B10260">
        <v>2016</v>
      </c>
      <c r="C10260" t="s">
        <v>39</v>
      </c>
      <c r="D10260" t="s">
        <v>54</v>
      </c>
      <c r="E10260" t="s">
        <v>35</v>
      </c>
      <c r="F10260" t="s">
        <v>7</v>
      </c>
      <c r="G10260">
        <v>7</v>
      </c>
    </row>
    <row r="10261" spans="1:7" x14ac:dyDescent="0.4">
      <c r="A10261" t="s">
        <v>40</v>
      </c>
      <c r="B10261">
        <v>2016</v>
      </c>
      <c r="C10261" t="s">
        <v>39</v>
      </c>
      <c r="D10261" t="s">
        <v>54</v>
      </c>
      <c r="E10261" t="s">
        <v>36</v>
      </c>
      <c r="F10261" t="s">
        <v>7</v>
      </c>
      <c r="G10261">
        <v>1</v>
      </c>
    </row>
    <row r="10262" spans="1:7" x14ac:dyDescent="0.4">
      <c r="A10262" t="s">
        <v>40</v>
      </c>
      <c r="B10262">
        <v>2016</v>
      </c>
      <c r="C10262" t="s">
        <v>39</v>
      </c>
      <c r="D10262" t="s">
        <v>54</v>
      </c>
      <c r="E10262" t="s">
        <v>37</v>
      </c>
      <c r="F10262" t="s">
        <v>7</v>
      </c>
      <c r="G10262">
        <v>-9</v>
      </c>
    </row>
    <row r="10263" spans="1:7" x14ac:dyDescent="0.4">
      <c r="A10263" t="s">
        <v>40</v>
      </c>
      <c r="B10263">
        <v>2016</v>
      </c>
      <c r="C10263" t="s">
        <v>39</v>
      </c>
      <c r="D10263" t="s">
        <v>55</v>
      </c>
      <c r="E10263" t="s">
        <v>6</v>
      </c>
      <c r="F10263" t="s">
        <v>7</v>
      </c>
      <c r="G10263">
        <v>-113</v>
      </c>
    </row>
    <row r="10264" spans="1:7" x14ac:dyDescent="0.4">
      <c r="A10264" t="s">
        <v>40</v>
      </c>
      <c r="B10264">
        <v>2016</v>
      </c>
      <c r="C10264" t="s">
        <v>39</v>
      </c>
      <c r="D10264" t="s">
        <v>55</v>
      </c>
      <c r="E10264" t="s">
        <v>8</v>
      </c>
      <c r="F10264" t="s">
        <v>7</v>
      </c>
      <c r="G10264">
        <v>3</v>
      </c>
    </row>
    <row r="10265" spans="1:7" x14ac:dyDescent="0.4">
      <c r="A10265" t="s">
        <v>40</v>
      </c>
      <c r="B10265">
        <v>2016</v>
      </c>
      <c r="C10265" t="s">
        <v>39</v>
      </c>
      <c r="D10265" t="s">
        <v>55</v>
      </c>
      <c r="E10265" t="s">
        <v>9</v>
      </c>
      <c r="F10265" t="s">
        <v>7</v>
      </c>
      <c r="G10265">
        <v>-11</v>
      </c>
    </row>
    <row r="10266" spans="1:7" x14ac:dyDescent="0.4">
      <c r="A10266" t="s">
        <v>40</v>
      </c>
      <c r="B10266">
        <v>2016</v>
      </c>
      <c r="C10266" t="s">
        <v>39</v>
      </c>
      <c r="D10266" t="s">
        <v>55</v>
      </c>
      <c r="E10266" t="s">
        <v>10</v>
      </c>
      <c r="F10266" t="s">
        <v>7</v>
      </c>
      <c r="G10266">
        <v>-8</v>
      </c>
    </row>
    <row r="10267" spans="1:7" x14ac:dyDescent="0.4">
      <c r="A10267" t="s">
        <v>40</v>
      </c>
      <c r="B10267">
        <v>2016</v>
      </c>
      <c r="C10267" t="s">
        <v>39</v>
      </c>
      <c r="D10267" t="s">
        <v>55</v>
      </c>
      <c r="E10267" t="s">
        <v>11</v>
      </c>
      <c r="F10267" t="s">
        <v>7</v>
      </c>
      <c r="G10267">
        <v>-1</v>
      </c>
    </row>
    <row r="10268" spans="1:7" x14ac:dyDescent="0.4">
      <c r="A10268" t="s">
        <v>40</v>
      </c>
      <c r="B10268">
        <v>2016</v>
      </c>
      <c r="C10268" t="s">
        <v>39</v>
      </c>
      <c r="D10268" t="s">
        <v>55</v>
      </c>
      <c r="E10268" t="s">
        <v>12</v>
      </c>
      <c r="F10268" t="s">
        <v>7</v>
      </c>
      <c r="G10268">
        <v>9</v>
      </c>
    </row>
    <row r="10269" spans="1:7" x14ac:dyDescent="0.4">
      <c r="A10269" t="s">
        <v>40</v>
      </c>
      <c r="B10269">
        <v>2016</v>
      </c>
      <c r="C10269" t="s">
        <v>39</v>
      </c>
      <c r="D10269" t="s">
        <v>55</v>
      </c>
      <c r="E10269" t="s">
        <v>13</v>
      </c>
      <c r="F10269" t="s">
        <v>7</v>
      </c>
      <c r="G10269">
        <v>-3</v>
      </c>
    </row>
    <row r="10270" spans="1:7" x14ac:dyDescent="0.4">
      <c r="A10270" t="s">
        <v>40</v>
      </c>
      <c r="B10270">
        <v>2016</v>
      </c>
      <c r="C10270" t="s">
        <v>39</v>
      </c>
      <c r="D10270" t="s">
        <v>55</v>
      </c>
      <c r="E10270" t="s">
        <v>14</v>
      </c>
      <c r="F10270" t="s">
        <v>7</v>
      </c>
      <c r="G10270">
        <v>-12</v>
      </c>
    </row>
    <row r="10271" spans="1:7" x14ac:dyDescent="0.4">
      <c r="A10271" t="s">
        <v>40</v>
      </c>
      <c r="B10271">
        <v>2016</v>
      </c>
      <c r="C10271" t="s">
        <v>39</v>
      </c>
      <c r="D10271" t="s">
        <v>55</v>
      </c>
      <c r="E10271" t="s">
        <v>15</v>
      </c>
      <c r="F10271" t="s">
        <v>7</v>
      </c>
      <c r="G10271">
        <v>-7</v>
      </c>
    </row>
    <row r="10272" spans="1:7" x14ac:dyDescent="0.4">
      <c r="A10272" t="s">
        <v>40</v>
      </c>
      <c r="B10272">
        <v>2016</v>
      </c>
      <c r="C10272" t="s">
        <v>39</v>
      </c>
      <c r="D10272" t="s">
        <v>55</v>
      </c>
      <c r="E10272" t="s">
        <v>16</v>
      </c>
      <c r="F10272" t="s">
        <v>7</v>
      </c>
      <c r="G10272">
        <v>-3</v>
      </c>
    </row>
    <row r="10273" spans="1:7" x14ac:dyDescent="0.4">
      <c r="A10273" t="s">
        <v>40</v>
      </c>
      <c r="B10273">
        <v>2016</v>
      </c>
      <c r="C10273" t="s">
        <v>39</v>
      </c>
      <c r="D10273" t="s">
        <v>55</v>
      </c>
      <c r="E10273" t="s">
        <v>17</v>
      </c>
      <c r="F10273" t="s">
        <v>7</v>
      </c>
      <c r="G10273">
        <v>1</v>
      </c>
    </row>
    <row r="10274" spans="1:7" x14ac:dyDescent="0.4">
      <c r="A10274" t="s">
        <v>40</v>
      </c>
      <c r="B10274">
        <v>2016</v>
      </c>
      <c r="C10274" t="s">
        <v>39</v>
      </c>
      <c r="D10274" t="s">
        <v>55</v>
      </c>
      <c r="E10274" t="s">
        <v>18</v>
      </c>
      <c r="F10274" t="s">
        <v>7</v>
      </c>
      <c r="G10274">
        <v>-8</v>
      </c>
    </row>
    <row r="10275" spans="1:7" x14ac:dyDescent="0.4">
      <c r="A10275" t="s">
        <v>40</v>
      </c>
      <c r="B10275">
        <v>2016</v>
      </c>
      <c r="C10275" t="s">
        <v>39</v>
      </c>
      <c r="D10275" t="s">
        <v>55</v>
      </c>
      <c r="E10275" t="s">
        <v>19</v>
      </c>
      <c r="F10275" t="s">
        <v>7</v>
      </c>
      <c r="G10275">
        <v>-2</v>
      </c>
    </row>
    <row r="10276" spans="1:7" x14ac:dyDescent="0.4">
      <c r="A10276" t="s">
        <v>40</v>
      </c>
      <c r="B10276">
        <v>2016</v>
      </c>
      <c r="C10276" t="s">
        <v>39</v>
      </c>
      <c r="D10276" t="s">
        <v>55</v>
      </c>
      <c r="E10276" t="s">
        <v>20</v>
      </c>
      <c r="F10276" t="s">
        <v>7</v>
      </c>
      <c r="G10276">
        <v>2</v>
      </c>
    </row>
    <row r="10277" spans="1:7" x14ac:dyDescent="0.4">
      <c r="A10277" t="s">
        <v>40</v>
      </c>
      <c r="B10277">
        <v>2016</v>
      </c>
      <c r="C10277" t="s">
        <v>39</v>
      </c>
      <c r="D10277" t="s">
        <v>55</v>
      </c>
      <c r="E10277" t="s">
        <v>21</v>
      </c>
      <c r="F10277" t="s">
        <v>7</v>
      </c>
      <c r="G10277">
        <v>2</v>
      </c>
    </row>
    <row r="10278" spans="1:7" x14ac:dyDescent="0.4">
      <c r="A10278" t="s">
        <v>40</v>
      </c>
      <c r="B10278">
        <v>2016</v>
      </c>
      <c r="C10278" t="s">
        <v>39</v>
      </c>
      <c r="D10278" t="s">
        <v>55</v>
      </c>
      <c r="E10278" t="s">
        <v>22</v>
      </c>
      <c r="F10278" t="s">
        <v>7</v>
      </c>
      <c r="G10278">
        <v>-6</v>
      </c>
    </row>
    <row r="10279" spans="1:7" x14ac:dyDescent="0.4">
      <c r="A10279" t="s">
        <v>40</v>
      </c>
      <c r="B10279">
        <v>2016</v>
      </c>
      <c r="C10279" t="s">
        <v>39</v>
      </c>
      <c r="D10279" t="s">
        <v>55</v>
      </c>
      <c r="E10279" t="s">
        <v>23</v>
      </c>
      <c r="F10279" t="s">
        <v>7</v>
      </c>
      <c r="G10279">
        <v>8</v>
      </c>
    </row>
    <row r="10280" spans="1:7" x14ac:dyDescent="0.4">
      <c r="A10280" t="s">
        <v>40</v>
      </c>
      <c r="B10280">
        <v>2016</v>
      </c>
      <c r="C10280" t="s">
        <v>39</v>
      </c>
      <c r="D10280" t="s">
        <v>55</v>
      </c>
      <c r="E10280" t="s">
        <v>24</v>
      </c>
      <c r="F10280" t="s">
        <v>7</v>
      </c>
      <c r="G10280">
        <v>-36</v>
      </c>
    </row>
    <row r="10281" spans="1:7" x14ac:dyDescent="0.4">
      <c r="A10281" t="s">
        <v>40</v>
      </c>
      <c r="B10281">
        <v>2016</v>
      </c>
      <c r="C10281" t="s">
        <v>39</v>
      </c>
      <c r="D10281" t="s">
        <v>55</v>
      </c>
      <c r="E10281" t="s">
        <v>25</v>
      </c>
      <c r="F10281" t="s">
        <v>7</v>
      </c>
      <c r="G10281">
        <v>22</v>
      </c>
    </row>
    <row r="10282" spans="1:7" x14ac:dyDescent="0.4">
      <c r="A10282" t="s">
        <v>40</v>
      </c>
      <c r="B10282">
        <v>2016</v>
      </c>
      <c r="C10282" t="s">
        <v>39</v>
      </c>
      <c r="D10282" t="s">
        <v>55</v>
      </c>
      <c r="E10282" t="s">
        <v>26</v>
      </c>
      <c r="F10282" t="s">
        <v>7</v>
      </c>
      <c r="G10282">
        <v>-21</v>
      </c>
    </row>
    <row r="10283" spans="1:7" x14ac:dyDescent="0.4">
      <c r="A10283" t="s">
        <v>40</v>
      </c>
      <c r="B10283">
        <v>2016</v>
      </c>
      <c r="C10283" t="s">
        <v>39</v>
      </c>
      <c r="D10283" t="s">
        <v>55</v>
      </c>
      <c r="E10283" t="s">
        <v>27</v>
      </c>
      <c r="F10283" t="s">
        <v>7</v>
      </c>
      <c r="G10283">
        <v>-11</v>
      </c>
    </row>
    <row r="10284" spans="1:7" x14ac:dyDescent="0.4">
      <c r="A10284" t="s">
        <v>40</v>
      </c>
      <c r="B10284">
        <v>2016</v>
      </c>
      <c r="C10284" t="s">
        <v>39</v>
      </c>
      <c r="D10284" t="s">
        <v>55</v>
      </c>
      <c r="E10284" t="s">
        <v>28</v>
      </c>
      <c r="F10284" t="s">
        <v>7</v>
      </c>
      <c r="G10284">
        <v>-23</v>
      </c>
    </row>
    <row r="10285" spans="1:7" x14ac:dyDescent="0.4">
      <c r="A10285" t="s">
        <v>40</v>
      </c>
      <c r="B10285">
        <v>2016</v>
      </c>
      <c r="C10285" t="s">
        <v>39</v>
      </c>
      <c r="D10285" t="s">
        <v>55</v>
      </c>
      <c r="E10285" t="s">
        <v>29</v>
      </c>
      <c r="F10285" t="s">
        <v>7</v>
      </c>
      <c r="G10285">
        <v>7</v>
      </c>
    </row>
    <row r="10286" spans="1:7" x14ac:dyDescent="0.4">
      <c r="A10286" t="s">
        <v>40</v>
      </c>
      <c r="B10286">
        <v>2016</v>
      </c>
      <c r="C10286" t="s">
        <v>39</v>
      </c>
      <c r="D10286" t="s">
        <v>55</v>
      </c>
      <c r="E10286" t="s">
        <v>30</v>
      </c>
      <c r="F10286" t="s">
        <v>7</v>
      </c>
      <c r="G10286">
        <v>-10</v>
      </c>
    </row>
    <row r="10287" spans="1:7" x14ac:dyDescent="0.4">
      <c r="A10287" t="s">
        <v>40</v>
      </c>
      <c r="B10287">
        <v>2016</v>
      </c>
      <c r="C10287" t="s">
        <v>39</v>
      </c>
      <c r="D10287" t="s">
        <v>55</v>
      </c>
      <c r="E10287" t="s">
        <v>31</v>
      </c>
      <c r="F10287" t="s">
        <v>7</v>
      </c>
      <c r="G10287">
        <v>-2</v>
      </c>
    </row>
    <row r="10288" spans="1:7" x14ac:dyDescent="0.4">
      <c r="A10288" t="s">
        <v>40</v>
      </c>
      <c r="B10288">
        <v>2016</v>
      </c>
      <c r="C10288" t="s">
        <v>39</v>
      </c>
      <c r="D10288" t="s">
        <v>55</v>
      </c>
      <c r="E10288" t="s">
        <v>32</v>
      </c>
      <c r="F10288" t="s">
        <v>7</v>
      </c>
      <c r="G10288">
        <v>7</v>
      </c>
    </row>
    <row r="10289" spans="1:7" x14ac:dyDescent="0.4">
      <c r="A10289" t="s">
        <v>40</v>
      </c>
      <c r="B10289">
        <v>2016</v>
      </c>
      <c r="C10289" t="s">
        <v>39</v>
      </c>
      <c r="D10289" t="s">
        <v>55</v>
      </c>
      <c r="E10289" t="s">
        <v>33</v>
      </c>
      <c r="F10289" t="s">
        <v>7</v>
      </c>
      <c r="G10289">
        <v>-7</v>
      </c>
    </row>
    <row r="10290" spans="1:7" x14ac:dyDescent="0.4">
      <c r="A10290" t="s">
        <v>40</v>
      </c>
      <c r="B10290">
        <v>2016</v>
      </c>
      <c r="C10290" t="s">
        <v>39</v>
      </c>
      <c r="D10290" t="s">
        <v>55</v>
      </c>
      <c r="E10290" t="s">
        <v>34</v>
      </c>
      <c r="F10290" t="s">
        <v>7</v>
      </c>
      <c r="G10290">
        <v>-1</v>
      </c>
    </row>
    <row r="10291" spans="1:7" x14ac:dyDescent="0.4">
      <c r="A10291" t="s">
        <v>40</v>
      </c>
      <c r="B10291">
        <v>2016</v>
      </c>
      <c r="C10291" t="s">
        <v>39</v>
      </c>
      <c r="D10291" t="s">
        <v>55</v>
      </c>
      <c r="E10291" t="s">
        <v>35</v>
      </c>
      <c r="F10291" t="s">
        <v>7</v>
      </c>
      <c r="G10291">
        <v>0</v>
      </c>
    </row>
    <row r="10292" spans="1:7" x14ac:dyDescent="0.4">
      <c r="A10292" t="s">
        <v>40</v>
      </c>
      <c r="B10292">
        <v>2016</v>
      </c>
      <c r="C10292" t="s">
        <v>39</v>
      </c>
      <c r="D10292" t="s">
        <v>55</v>
      </c>
      <c r="E10292" t="s">
        <v>36</v>
      </c>
      <c r="F10292" t="s">
        <v>7</v>
      </c>
      <c r="G10292">
        <v>-3</v>
      </c>
    </row>
    <row r="10293" spans="1:7" x14ac:dyDescent="0.4">
      <c r="A10293" t="s">
        <v>40</v>
      </c>
      <c r="B10293">
        <v>2016</v>
      </c>
      <c r="C10293" t="s">
        <v>39</v>
      </c>
      <c r="D10293" t="s">
        <v>55</v>
      </c>
      <c r="E10293" t="s">
        <v>37</v>
      </c>
      <c r="F10293" t="s">
        <v>7</v>
      </c>
      <c r="G10293">
        <v>1</v>
      </c>
    </row>
    <row r="10294" spans="1:7" x14ac:dyDescent="0.4">
      <c r="A10294" t="s">
        <v>40</v>
      </c>
      <c r="B10294">
        <v>2016</v>
      </c>
      <c r="C10294" t="s">
        <v>39</v>
      </c>
      <c r="D10294" t="s">
        <v>56</v>
      </c>
      <c r="E10294" t="s">
        <v>6</v>
      </c>
      <c r="F10294" t="s">
        <v>7</v>
      </c>
      <c r="G10294">
        <v>610</v>
      </c>
    </row>
    <row r="10295" spans="1:7" x14ac:dyDescent="0.4">
      <c r="A10295" t="s">
        <v>40</v>
      </c>
      <c r="B10295">
        <v>2016</v>
      </c>
      <c r="C10295" t="s">
        <v>39</v>
      </c>
      <c r="D10295" t="s">
        <v>56</v>
      </c>
      <c r="E10295" t="s">
        <v>8</v>
      </c>
      <c r="F10295" t="s">
        <v>7</v>
      </c>
      <c r="G10295">
        <v>-2</v>
      </c>
    </row>
    <row r="10296" spans="1:7" x14ac:dyDescent="0.4">
      <c r="A10296" t="s">
        <v>40</v>
      </c>
      <c r="B10296">
        <v>2016</v>
      </c>
      <c r="C10296" t="s">
        <v>39</v>
      </c>
      <c r="D10296" t="s">
        <v>56</v>
      </c>
      <c r="E10296" t="s">
        <v>9</v>
      </c>
      <c r="F10296" t="s">
        <v>7</v>
      </c>
      <c r="G10296">
        <v>93</v>
      </c>
    </row>
    <row r="10297" spans="1:7" x14ac:dyDescent="0.4">
      <c r="A10297" t="s">
        <v>40</v>
      </c>
      <c r="B10297">
        <v>2016</v>
      </c>
      <c r="C10297" t="s">
        <v>39</v>
      </c>
      <c r="D10297" t="s">
        <v>56</v>
      </c>
      <c r="E10297" t="s">
        <v>10</v>
      </c>
      <c r="F10297" t="s">
        <v>7</v>
      </c>
      <c r="G10297">
        <v>42</v>
      </c>
    </row>
    <row r="10298" spans="1:7" x14ac:dyDescent="0.4">
      <c r="A10298" t="s">
        <v>40</v>
      </c>
      <c r="B10298">
        <v>2016</v>
      </c>
      <c r="C10298" t="s">
        <v>39</v>
      </c>
      <c r="D10298" t="s">
        <v>56</v>
      </c>
      <c r="E10298" t="s">
        <v>11</v>
      </c>
      <c r="F10298" t="s">
        <v>7</v>
      </c>
      <c r="G10298">
        <v>31</v>
      </c>
    </row>
    <row r="10299" spans="1:7" x14ac:dyDescent="0.4">
      <c r="A10299" t="s">
        <v>40</v>
      </c>
      <c r="B10299">
        <v>2016</v>
      </c>
      <c r="C10299" t="s">
        <v>39</v>
      </c>
      <c r="D10299" t="s">
        <v>56</v>
      </c>
      <c r="E10299" t="s">
        <v>12</v>
      </c>
      <c r="F10299" t="s">
        <v>7</v>
      </c>
      <c r="G10299">
        <v>39</v>
      </c>
    </row>
    <row r="10300" spans="1:7" x14ac:dyDescent="0.4">
      <c r="A10300" t="s">
        <v>40</v>
      </c>
      <c r="B10300">
        <v>2016</v>
      </c>
      <c r="C10300" t="s">
        <v>39</v>
      </c>
      <c r="D10300" t="s">
        <v>56</v>
      </c>
      <c r="E10300" t="s">
        <v>13</v>
      </c>
      <c r="F10300" t="s">
        <v>7</v>
      </c>
      <c r="G10300">
        <v>39</v>
      </c>
    </row>
    <row r="10301" spans="1:7" x14ac:dyDescent="0.4">
      <c r="A10301" t="s">
        <v>40</v>
      </c>
      <c r="B10301">
        <v>2016</v>
      </c>
      <c r="C10301" t="s">
        <v>39</v>
      </c>
      <c r="D10301" t="s">
        <v>56</v>
      </c>
      <c r="E10301" t="s">
        <v>14</v>
      </c>
      <c r="F10301" t="s">
        <v>7</v>
      </c>
      <c r="G10301">
        <v>13</v>
      </c>
    </row>
    <row r="10302" spans="1:7" x14ac:dyDescent="0.4">
      <c r="A10302" t="s">
        <v>40</v>
      </c>
      <c r="B10302">
        <v>2016</v>
      </c>
      <c r="C10302" t="s">
        <v>39</v>
      </c>
      <c r="D10302" t="s">
        <v>56</v>
      </c>
      <c r="E10302" t="s">
        <v>15</v>
      </c>
      <c r="F10302" t="s">
        <v>7</v>
      </c>
      <c r="G10302">
        <v>8</v>
      </c>
    </row>
    <row r="10303" spans="1:7" x14ac:dyDescent="0.4">
      <c r="A10303" t="s">
        <v>40</v>
      </c>
      <c r="B10303">
        <v>2016</v>
      </c>
      <c r="C10303" t="s">
        <v>39</v>
      </c>
      <c r="D10303" t="s">
        <v>56</v>
      </c>
      <c r="E10303" t="s">
        <v>16</v>
      </c>
      <c r="F10303" t="s">
        <v>7</v>
      </c>
      <c r="G10303">
        <v>7</v>
      </c>
    </row>
    <row r="10304" spans="1:7" x14ac:dyDescent="0.4">
      <c r="A10304" t="s">
        <v>40</v>
      </c>
      <c r="B10304">
        <v>2016</v>
      </c>
      <c r="C10304" t="s">
        <v>39</v>
      </c>
      <c r="D10304" t="s">
        <v>56</v>
      </c>
      <c r="E10304" t="s">
        <v>17</v>
      </c>
      <c r="F10304" t="s">
        <v>7</v>
      </c>
      <c r="G10304">
        <v>9</v>
      </c>
    </row>
    <row r="10305" spans="1:7" x14ac:dyDescent="0.4">
      <c r="A10305" t="s">
        <v>40</v>
      </c>
      <c r="B10305">
        <v>2016</v>
      </c>
      <c r="C10305" t="s">
        <v>39</v>
      </c>
      <c r="D10305" t="s">
        <v>56</v>
      </c>
      <c r="E10305" t="s">
        <v>18</v>
      </c>
      <c r="F10305" t="s">
        <v>7</v>
      </c>
      <c r="G10305">
        <v>37</v>
      </c>
    </row>
    <row r="10306" spans="1:7" x14ac:dyDescent="0.4">
      <c r="A10306" t="s">
        <v>40</v>
      </c>
      <c r="B10306">
        <v>2016</v>
      </c>
      <c r="C10306" t="s">
        <v>39</v>
      </c>
      <c r="D10306" t="s">
        <v>56</v>
      </c>
      <c r="E10306" t="s">
        <v>19</v>
      </c>
      <c r="F10306" t="s">
        <v>7</v>
      </c>
      <c r="G10306">
        <v>3</v>
      </c>
    </row>
    <row r="10307" spans="1:7" x14ac:dyDescent="0.4">
      <c r="A10307" t="s">
        <v>40</v>
      </c>
      <c r="B10307">
        <v>2016</v>
      </c>
      <c r="C10307" t="s">
        <v>39</v>
      </c>
      <c r="D10307" t="s">
        <v>56</v>
      </c>
      <c r="E10307" t="s">
        <v>20</v>
      </c>
      <c r="F10307" t="s">
        <v>7</v>
      </c>
      <c r="G10307">
        <v>2</v>
      </c>
    </row>
    <row r="10308" spans="1:7" x14ac:dyDescent="0.4">
      <c r="A10308" t="s">
        <v>40</v>
      </c>
      <c r="B10308">
        <v>2016</v>
      </c>
      <c r="C10308" t="s">
        <v>39</v>
      </c>
      <c r="D10308" t="s">
        <v>56</v>
      </c>
      <c r="E10308" t="s">
        <v>21</v>
      </c>
      <c r="F10308" t="s">
        <v>7</v>
      </c>
      <c r="G10308">
        <v>11</v>
      </c>
    </row>
    <row r="10309" spans="1:7" x14ac:dyDescent="0.4">
      <c r="A10309" t="s">
        <v>40</v>
      </c>
      <c r="B10309">
        <v>2016</v>
      </c>
      <c r="C10309" t="s">
        <v>39</v>
      </c>
      <c r="D10309" t="s">
        <v>56</v>
      </c>
      <c r="E10309" t="s">
        <v>22</v>
      </c>
      <c r="F10309" t="s">
        <v>7</v>
      </c>
      <c r="G10309">
        <v>26</v>
      </c>
    </row>
    <row r="10310" spans="1:7" x14ac:dyDescent="0.4">
      <c r="A10310" t="s">
        <v>40</v>
      </c>
      <c r="B10310">
        <v>2016</v>
      </c>
      <c r="C10310" t="s">
        <v>39</v>
      </c>
      <c r="D10310" t="s">
        <v>56</v>
      </c>
      <c r="E10310" t="s">
        <v>23</v>
      </c>
      <c r="F10310" t="s">
        <v>7</v>
      </c>
      <c r="G10310">
        <v>4</v>
      </c>
    </row>
    <row r="10311" spans="1:7" x14ac:dyDescent="0.4">
      <c r="A10311" t="s">
        <v>40</v>
      </c>
      <c r="B10311">
        <v>2016</v>
      </c>
      <c r="C10311" t="s">
        <v>39</v>
      </c>
      <c r="D10311" t="s">
        <v>56</v>
      </c>
      <c r="E10311" t="s">
        <v>24</v>
      </c>
      <c r="F10311" t="s">
        <v>7</v>
      </c>
      <c r="G10311">
        <v>76</v>
      </c>
    </row>
    <row r="10312" spans="1:7" x14ac:dyDescent="0.4">
      <c r="A10312" t="s">
        <v>40</v>
      </c>
      <c r="B10312">
        <v>2016</v>
      </c>
      <c r="C10312" t="s">
        <v>39</v>
      </c>
      <c r="D10312" t="s">
        <v>56</v>
      </c>
      <c r="E10312" t="s">
        <v>25</v>
      </c>
      <c r="F10312" t="s">
        <v>7</v>
      </c>
      <c r="G10312">
        <v>15</v>
      </c>
    </row>
    <row r="10313" spans="1:7" x14ac:dyDescent="0.4">
      <c r="A10313" t="s">
        <v>40</v>
      </c>
      <c r="B10313">
        <v>2016</v>
      </c>
      <c r="C10313" t="s">
        <v>39</v>
      </c>
      <c r="D10313" t="s">
        <v>56</v>
      </c>
      <c r="E10313" t="s">
        <v>26</v>
      </c>
      <c r="F10313" t="s">
        <v>7</v>
      </c>
      <c r="G10313">
        <v>26</v>
      </c>
    </row>
    <row r="10314" spans="1:7" x14ac:dyDescent="0.4">
      <c r="A10314" t="s">
        <v>40</v>
      </c>
      <c r="B10314">
        <v>2016</v>
      </c>
      <c r="C10314" t="s">
        <v>39</v>
      </c>
      <c r="D10314" t="s">
        <v>56</v>
      </c>
      <c r="E10314" t="s">
        <v>27</v>
      </c>
      <c r="F10314" t="s">
        <v>7</v>
      </c>
      <c r="G10314">
        <v>10</v>
      </c>
    </row>
    <row r="10315" spans="1:7" x14ac:dyDescent="0.4">
      <c r="A10315" t="s">
        <v>40</v>
      </c>
      <c r="B10315">
        <v>2016</v>
      </c>
      <c r="C10315" t="s">
        <v>39</v>
      </c>
      <c r="D10315" t="s">
        <v>56</v>
      </c>
      <c r="E10315" t="s">
        <v>28</v>
      </c>
      <c r="F10315" t="s">
        <v>7</v>
      </c>
      <c r="G10315">
        <v>9</v>
      </c>
    </row>
    <row r="10316" spans="1:7" x14ac:dyDescent="0.4">
      <c r="A10316" t="s">
        <v>40</v>
      </c>
      <c r="B10316">
        <v>2016</v>
      </c>
      <c r="C10316" t="s">
        <v>39</v>
      </c>
      <c r="D10316" t="s">
        <v>56</v>
      </c>
      <c r="E10316" t="s">
        <v>29</v>
      </c>
      <c r="F10316" t="s">
        <v>7</v>
      </c>
      <c r="G10316">
        <v>26</v>
      </c>
    </row>
    <row r="10317" spans="1:7" x14ac:dyDescent="0.4">
      <c r="A10317" t="s">
        <v>40</v>
      </c>
      <c r="B10317">
        <v>2016</v>
      </c>
      <c r="C10317" t="s">
        <v>39</v>
      </c>
      <c r="D10317" t="s">
        <v>56</v>
      </c>
      <c r="E10317" t="s">
        <v>30</v>
      </c>
      <c r="F10317" t="s">
        <v>7</v>
      </c>
      <c r="G10317">
        <v>43</v>
      </c>
    </row>
    <row r="10318" spans="1:7" x14ac:dyDescent="0.4">
      <c r="A10318" t="s">
        <v>40</v>
      </c>
      <c r="B10318">
        <v>2016</v>
      </c>
      <c r="C10318" t="s">
        <v>39</v>
      </c>
      <c r="D10318" t="s">
        <v>56</v>
      </c>
      <c r="E10318" t="s">
        <v>31</v>
      </c>
      <c r="F10318" t="s">
        <v>7</v>
      </c>
      <c r="G10318">
        <v>0</v>
      </c>
    </row>
    <row r="10319" spans="1:7" x14ac:dyDescent="0.4">
      <c r="A10319" t="s">
        <v>40</v>
      </c>
      <c r="B10319">
        <v>2016</v>
      </c>
      <c r="C10319" t="s">
        <v>39</v>
      </c>
      <c r="D10319" t="s">
        <v>56</v>
      </c>
      <c r="E10319" t="s">
        <v>32</v>
      </c>
      <c r="F10319" t="s">
        <v>7</v>
      </c>
      <c r="G10319">
        <v>18</v>
      </c>
    </row>
    <row r="10320" spans="1:7" x14ac:dyDescent="0.4">
      <c r="A10320" t="s">
        <v>40</v>
      </c>
      <c r="B10320">
        <v>2016</v>
      </c>
      <c r="C10320" t="s">
        <v>39</v>
      </c>
      <c r="D10320" t="s">
        <v>56</v>
      </c>
      <c r="E10320" t="s">
        <v>33</v>
      </c>
      <c r="F10320" t="s">
        <v>7</v>
      </c>
      <c r="G10320">
        <v>-1</v>
      </c>
    </row>
    <row r="10321" spans="1:7" x14ac:dyDescent="0.4">
      <c r="A10321" t="s">
        <v>40</v>
      </c>
      <c r="B10321">
        <v>2016</v>
      </c>
      <c r="C10321" t="s">
        <v>39</v>
      </c>
      <c r="D10321" t="s">
        <v>56</v>
      </c>
      <c r="E10321" t="s">
        <v>34</v>
      </c>
      <c r="F10321" t="s">
        <v>7</v>
      </c>
      <c r="G10321">
        <v>10</v>
      </c>
    </row>
    <row r="10322" spans="1:7" x14ac:dyDescent="0.4">
      <c r="A10322" t="s">
        <v>40</v>
      </c>
      <c r="B10322">
        <v>2016</v>
      </c>
      <c r="C10322" t="s">
        <v>39</v>
      </c>
      <c r="D10322" t="s">
        <v>56</v>
      </c>
      <c r="E10322" t="s">
        <v>35</v>
      </c>
      <c r="F10322" t="s">
        <v>7</v>
      </c>
      <c r="G10322">
        <v>8</v>
      </c>
    </row>
    <row r="10323" spans="1:7" x14ac:dyDescent="0.4">
      <c r="A10323" t="s">
        <v>40</v>
      </c>
      <c r="B10323">
        <v>2016</v>
      </c>
      <c r="C10323" t="s">
        <v>39</v>
      </c>
      <c r="D10323" t="s">
        <v>56</v>
      </c>
      <c r="E10323" t="s">
        <v>36</v>
      </c>
      <c r="F10323" t="s">
        <v>7</v>
      </c>
      <c r="G10323">
        <v>4</v>
      </c>
    </row>
    <row r="10324" spans="1:7" x14ac:dyDescent="0.4">
      <c r="A10324" t="s">
        <v>40</v>
      </c>
      <c r="B10324">
        <v>2016</v>
      </c>
      <c r="C10324" t="s">
        <v>39</v>
      </c>
      <c r="D10324" t="s">
        <v>56</v>
      </c>
      <c r="E10324" t="s">
        <v>37</v>
      </c>
      <c r="F10324" t="s">
        <v>7</v>
      </c>
      <c r="G10324">
        <v>4</v>
      </c>
    </row>
    <row r="10325" spans="1:7" x14ac:dyDescent="0.4">
      <c r="A10325" t="s">
        <v>40</v>
      </c>
      <c r="B10325">
        <v>2016</v>
      </c>
      <c r="C10325" t="s">
        <v>39</v>
      </c>
      <c r="D10325" t="s">
        <v>57</v>
      </c>
      <c r="E10325" t="s">
        <v>6</v>
      </c>
      <c r="F10325" t="s">
        <v>7</v>
      </c>
      <c r="G10325">
        <v>181</v>
      </c>
    </row>
    <row r="10326" spans="1:7" x14ac:dyDescent="0.4">
      <c r="A10326" t="s">
        <v>40</v>
      </c>
      <c r="B10326">
        <v>2016</v>
      </c>
      <c r="C10326" t="s">
        <v>39</v>
      </c>
      <c r="D10326" t="s">
        <v>57</v>
      </c>
      <c r="E10326" t="s">
        <v>8</v>
      </c>
      <c r="F10326" t="s">
        <v>7</v>
      </c>
      <c r="G10326">
        <v>2</v>
      </c>
    </row>
    <row r="10327" spans="1:7" x14ac:dyDescent="0.4">
      <c r="A10327" t="s">
        <v>40</v>
      </c>
      <c r="B10327">
        <v>2016</v>
      </c>
      <c r="C10327" t="s">
        <v>39</v>
      </c>
      <c r="D10327" t="s">
        <v>57</v>
      </c>
      <c r="E10327" t="s">
        <v>9</v>
      </c>
      <c r="F10327" t="s">
        <v>7</v>
      </c>
      <c r="G10327">
        <v>5</v>
      </c>
    </row>
    <row r="10328" spans="1:7" x14ac:dyDescent="0.4">
      <c r="A10328" t="s">
        <v>40</v>
      </c>
      <c r="B10328">
        <v>2016</v>
      </c>
      <c r="C10328" t="s">
        <v>39</v>
      </c>
      <c r="D10328" t="s">
        <v>57</v>
      </c>
      <c r="E10328" t="s">
        <v>10</v>
      </c>
      <c r="F10328" t="s">
        <v>7</v>
      </c>
      <c r="G10328">
        <v>19</v>
      </c>
    </row>
    <row r="10329" spans="1:7" x14ac:dyDescent="0.4">
      <c r="A10329" t="s">
        <v>40</v>
      </c>
      <c r="B10329">
        <v>2016</v>
      </c>
      <c r="C10329" t="s">
        <v>39</v>
      </c>
      <c r="D10329" t="s">
        <v>57</v>
      </c>
      <c r="E10329" t="s">
        <v>11</v>
      </c>
      <c r="F10329" t="s">
        <v>7</v>
      </c>
      <c r="G10329">
        <v>0</v>
      </c>
    </row>
    <row r="10330" spans="1:7" x14ac:dyDescent="0.4">
      <c r="A10330" t="s">
        <v>40</v>
      </c>
      <c r="B10330">
        <v>2016</v>
      </c>
      <c r="C10330" t="s">
        <v>39</v>
      </c>
      <c r="D10330" t="s">
        <v>57</v>
      </c>
      <c r="E10330" t="s">
        <v>12</v>
      </c>
      <c r="F10330" t="s">
        <v>7</v>
      </c>
      <c r="G10330">
        <v>7</v>
      </c>
    </row>
    <row r="10331" spans="1:7" x14ac:dyDescent="0.4">
      <c r="A10331" t="s">
        <v>40</v>
      </c>
      <c r="B10331">
        <v>2016</v>
      </c>
      <c r="C10331" t="s">
        <v>39</v>
      </c>
      <c r="D10331" t="s">
        <v>57</v>
      </c>
      <c r="E10331" t="s">
        <v>13</v>
      </c>
      <c r="F10331" t="s">
        <v>7</v>
      </c>
      <c r="G10331">
        <v>5</v>
      </c>
    </row>
    <row r="10332" spans="1:7" x14ac:dyDescent="0.4">
      <c r="A10332" t="s">
        <v>40</v>
      </c>
      <c r="B10332">
        <v>2016</v>
      </c>
      <c r="C10332" t="s">
        <v>39</v>
      </c>
      <c r="D10332" t="s">
        <v>57</v>
      </c>
      <c r="E10332" t="s">
        <v>14</v>
      </c>
      <c r="F10332" t="s">
        <v>7</v>
      </c>
      <c r="G10332">
        <v>3</v>
      </c>
    </row>
    <row r="10333" spans="1:7" x14ac:dyDescent="0.4">
      <c r="A10333" t="s">
        <v>40</v>
      </c>
      <c r="B10333">
        <v>2016</v>
      </c>
      <c r="C10333" t="s">
        <v>39</v>
      </c>
      <c r="D10333" t="s">
        <v>57</v>
      </c>
      <c r="E10333" t="s">
        <v>15</v>
      </c>
      <c r="F10333" t="s">
        <v>7</v>
      </c>
      <c r="G10333">
        <v>-3</v>
      </c>
    </row>
    <row r="10334" spans="1:7" x14ac:dyDescent="0.4">
      <c r="A10334" t="s">
        <v>40</v>
      </c>
      <c r="B10334">
        <v>2016</v>
      </c>
      <c r="C10334" t="s">
        <v>39</v>
      </c>
      <c r="D10334" t="s">
        <v>57</v>
      </c>
      <c r="E10334" t="s">
        <v>16</v>
      </c>
      <c r="F10334" t="s">
        <v>7</v>
      </c>
      <c r="G10334">
        <v>3</v>
      </c>
    </row>
    <row r="10335" spans="1:7" x14ac:dyDescent="0.4">
      <c r="A10335" t="s">
        <v>40</v>
      </c>
      <c r="B10335">
        <v>2016</v>
      </c>
      <c r="C10335" t="s">
        <v>39</v>
      </c>
      <c r="D10335" t="s">
        <v>57</v>
      </c>
      <c r="E10335" t="s">
        <v>17</v>
      </c>
      <c r="F10335" t="s">
        <v>7</v>
      </c>
      <c r="G10335">
        <v>2</v>
      </c>
    </row>
    <row r="10336" spans="1:7" x14ac:dyDescent="0.4">
      <c r="A10336" t="s">
        <v>40</v>
      </c>
      <c r="B10336">
        <v>2016</v>
      </c>
      <c r="C10336" t="s">
        <v>39</v>
      </c>
      <c r="D10336" t="s">
        <v>57</v>
      </c>
      <c r="E10336" t="s">
        <v>18</v>
      </c>
      <c r="F10336" t="s">
        <v>7</v>
      </c>
      <c r="G10336">
        <v>2</v>
      </c>
    </row>
    <row r="10337" spans="1:7" x14ac:dyDescent="0.4">
      <c r="A10337" t="s">
        <v>40</v>
      </c>
      <c r="B10337">
        <v>2016</v>
      </c>
      <c r="C10337" t="s">
        <v>39</v>
      </c>
      <c r="D10337" t="s">
        <v>57</v>
      </c>
      <c r="E10337" t="s">
        <v>19</v>
      </c>
      <c r="F10337" t="s">
        <v>7</v>
      </c>
      <c r="G10337">
        <v>5</v>
      </c>
    </row>
    <row r="10338" spans="1:7" x14ac:dyDescent="0.4">
      <c r="A10338" t="s">
        <v>40</v>
      </c>
      <c r="B10338">
        <v>2016</v>
      </c>
      <c r="C10338" t="s">
        <v>39</v>
      </c>
      <c r="D10338" t="s">
        <v>57</v>
      </c>
      <c r="E10338" t="s">
        <v>20</v>
      </c>
      <c r="F10338" t="s">
        <v>7</v>
      </c>
      <c r="G10338">
        <v>1</v>
      </c>
    </row>
    <row r="10339" spans="1:7" x14ac:dyDescent="0.4">
      <c r="A10339" t="s">
        <v>40</v>
      </c>
      <c r="B10339">
        <v>2016</v>
      </c>
      <c r="C10339" t="s">
        <v>39</v>
      </c>
      <c r="D10339" t="s">
        <v>57</v>
      </c>
      <c r="E10339" t="s">
        <v>21</v>
      </c>
      <c r="F10339" t="s">
        <v>7</v>
      </c>
      <c r="G10339">
        <v>12</v>
      </c>
    </row>
    <row r="10340" spans="1:7" x14ac:dyDescent="0.4">
      <c r="A10340" t="s">
        <v>40</v>
      </c>
      <c r="B10340">
        <v>2016</v>
      </c>
      <c r="C10340" t="s">
        <v>39</v>
      </c>
      <c r="D10340" t="s">
        <v>57</v>
      </c>
      <c r="E10340" t="s">
        <v>22</v>
      </c>
      <c r="F10340" t="s">
        <v>7</v>
      </c>
      <c r="G10340">
        <v>-3</v>
      </c>
    </row>
    <row r="10341" spans="1:7" x14ac:dyDescent="0.4">
      <c r="A10341" t="s">
        <v>40</v>
      </c>
      <c r="B10341">
        <v>2016</v>
      </c>
      <c r="C10341" t="s">
        <v>39</v>
      </c>
      <c r="D10341" t="s">
        <v>57</v>
      </c>
      <c r="E10341" t="s">
        <v>23</v>
      </c>
      <c r="F10341" t="s">
        <v>7</v>
      </c>
      <c r="G10341">
        <v>-8</v>
      </c>
    </row>
    <row r="10342" spans="1:7" x14ac:dyDescent="0.4">
      <c r="A10342" t="s">
        <v>40</v>
      </c>
      <c r="B10342">
        <v>2016</v>
      </c>
      <c r="C10342" t="s">
        <v>39</v>
      </c>
      <c r="D10342" t="s">
        <v>57</v>
      </c>
      <c r="E10342" t="s">
        <v>24</v>
      </c>
      <c r="F10342" t="s">
        <v>7</v>
      </c>
      <c r="G10342">
        <v>23</v>
      </c>
    </row>
    <row r="10343" spans="1:7" x14ac:dyDescent="0.4">
      <c r="A10343" t="s">
        <v>40</v>
      </c>
      <c r="B10343">
        <v>2016</v>
      </c>
      <c r="C10343" t="s">
        <v>39</v>
      </c>
      <c r="D10343" t="s">
        <v>57</v>
      </c>
      <c r="E10343" t="s">
        <v>25</v>
      </c>
      <c r="F10343" t="s">
        <v>7</v>
      </c>
      <c r="G10343">
        <v>11</v>
      </c>
    </row>
    <row r="10344" spans="1:7" x14ac:dyDescent="0.4">
      <c r="A10344" t="s">
        <v>40</v>
      </c>
      <c r="B10344">
        <v>2016</v>
      </c>
      <c r="C10344" t="s">
        <v>39</v>
      </c>
      <c r="D10344" t="s">
        <v>57</v>
      </c>
      <c r="E10344" t="s">
        <v>26</v>
      </c>
      <c r="F10344" t="s">
        <v>7</v>
      </c>
      <c r="G10344">
        <v>4</v>
      </c>
    </row>
    <row r="10345" spans="1:7" x14ac:dyDescent="0.4">
      <c r="A10345" t="s">
        <v>40</v>
      </c>
      <c r="B10345">
        <v>2016</v>
      </c>
      <c r="C10345" t="s">
        <v>39</v>
      </c>
      <c r="D10345" t="s">
        <v>57</v>
      </c>
      <c r="E10345" t="s">
        <v>27</v>
      </c>
      <c r="F10345" t="s">
        <v>7</v>
      </c>
      <c r="G10345">
        <v>3</v>
      </c>
    </row>
    <row r="10346" spans="1:7" x14ac:dyDescent="0.4">
      <c r="A10346" t="s">
        <v>40</v>
      </c>
      <c r="B10346">
        <v>2016</v>
      </c>
      <c r="C10346" t="s">
        <v>39</v>
      </c>
      <c r="D10346" t="s">
        <v>57</v>
      </c>
      <c r="E10346" t="s">
        <v>28</v>
      </c>
      <c r="F10346" t="s">
        <v>7</v>
      </c>
      <c r="G10346">
        <v>8</v>
      </c>
    </row>
    <row r="10347" spans="1:7" x14ac:dyDescent="0.4">
      <c r="A10347" t="s">
        <v>40</v>
      </c>
      <c r="B10347">
        <v>2016</v>
      </c>
      <c r="C10347" t="s">
        <v>39</v>
      </c>
      <c r="D10347" t="s">
        <v>57</v>
      </c>
      <c r="E10347" t="s">
        <v>29</v>
      </c>
      <c r="F10347" t="s">
        <v>7</v>
      </c>
      <c r="G10347">
        <v>6</v>
      </c>
    </row>
    <row r="10348" spans="1:7" x14ac:dyDescent="0.4">
      <c r="A10348" t="s">
        <v>40</v>
      </c>
      <c r="B10348">
        <v>2016</v>
      </c>
      <c r="C10348" t="s">
        <v>39</v>
      </c>
      <c r="D10348" t="s">
        <v>57</v>
      </c>
      <c r="E10348" t="s">
        <v>30</v>
      </c>
      <c r="F10348" t="s">
        <v>7</v>
      </c>
      <c r="G10348">
        <v>12</v>
      </c>
    </row>
    <row r="10349" spans="1:7" x14ac:dyDescent="0.4">
      <c r="A10349" t="s">
        <v>40</v>
      </c>
      <c r="B10349">
        <v>2016</v>
      </c>
      <c r="C10349" t="s">
        <v>39</v>
      </c>
      <c r="D10349" t="s">
        <v>57</v>
      </c>
      <c r="E10349" t="s">
        <v>31</v>
      </c>
      <c r="F10349" t="s">
        <v>7</v>
      </c>
      <c r="G10349">
        <v>3</v>
      </c>
    </row>
    <row r="10350" spans="1:7" x14ac:dyDescent="0.4">
      <c r="A10350" t="s">
        <v>40</v>
      </c>
      <c r="B10350">
        <v>2016</v>
      </c>
      <c r="C10350" t="s">
        <v>39</v>
      </c>
      <c r="D10350" t="s">
        <v>57</v>
      </c>
      <c r="E10350" t="s">
        <v>32</v>
      </c>
      <c r="F10350" t="s">
        <v>7</v>
      </c>
      <c r="G10350">
        <v>-3</v>
      </c>
    </row>
    <row r="10351" spans="1:7" x14ac:dyDescent="0.4">
      <c r="A10351" t="s">
        <v>40</v>
      </c>
      <c r="B10351">
        <v>2016</v>
      </c>
      <c r="C10351" t="s">
        <v>39</v>
      </c>
      <c r="D10351" t="s">
        <v>57</v>
      </c>
      <c r="E10351" t="s">
        <v>33</v>
      </c>
      <c r="F10351" t="s">
        <v>7</v>
      </c>
      <c r="G10351">
        <v>2</v>
      </c>
    </row>
    <row r="10352" spans="1:7" x14ac:dyDescent="0.4">
      <c r="A10352" t="s">
        <v>40</v>
      </c>
      <c r="B10352">
        <v>2016</v>
      </c>
      <c r="C10352" t="s">
        <v>39</v>
      </c>
      <c r="D10352" t="s">
        <v>57</v>
      </c>
      <c r="E10352" t="s">
        <v>34</v>
      </c>
      <c r="F10352" t="s">
        <v>7</v>
      </c>
      <c r="G10352">
        <v>8</v>
      </c>
    </row>
    <row r="10353" spans="1:7" x14ac:dyDescent="0.4">
      <c r="A10353" t="s">
        <v>40</v>
      </c>
      <c r="B10353">
        <v>2016</v>
      </c>
      <c r="C10353" t="s">
        <v>39</v>
      </c>
      <c r="D10353" t="s">
        <v>57</v>
      </c>
      <c r="E10353" t="s">
        <v>35</v>
      </c>
      <c r="F10353" t="s">
        <v>7</v>
      </c>
      <c r="G10353">
        <v>5</v>
      </c>
    </row>
    <row r="10354" spans="1:7" x14ac:dyDescent="0.4">
      <c r="A10354" t="s">
        <v>40</v>
      </c>
      <c r="B10354">
        <v>2016</v>
      </c>
      <c r="C10354" t="s">
        <v>39</v>
      </c>
      <c r="D10354" t="s">
        <v>57</v>
      </c>
      <c r="E10354" t="s">
        <v>36</v>
      </c>
      <c r="F10354" t="s">
        <v>7</v>
      </c>
      <c r="G10354">
        <v>45</v>
      </c>
    </row>
    <row r="10355" spans="1:7" x14ac:dyDescent="0.4">
      <c r="A10355" t="s">
        <v>40</v>
      </c>
      <c r="B10355">
        <v>2016</v>
      </c>
      <c r="C10355" t="s">
        <v>39</v>
      </c>
      <c r="D10355" t="s">
        <v>57</v>
      </c>
      <c r="E10355" t="s">
        <v>37</v>
      </c>
      <c r="F10355" t="s">
        <v>7</v>
      </c>
      <c r="G10355">
        <v>2</v>
      </c>
    </row>
    <row r="10356" spans="1:7" x14ac:dyDescent="0.4">
      <c r="A10356" t="s">
        <v>40</v>
      </c>
      <c r="B10356">
        <v>2016</v>
      </c>
      <c r="C10356" t="s">
        <v>39</v>
      </c>
      <c r="D10356" t="s">
        <v>58</v>
      </c>
      <c r="E10356" t="s">
        <v>6</v>
      </c>
      <c r="F10356" t="s">
        <v>7</v>
      </c>
      <c r="G10356">
        <v>87</v>
      </c>
    </row>
    <row r="10357" spans="1:7" x14ac:dyDescent="0.4">
      <c r="A10357" t="s">
        <v>40</v>
      </c>
      <c r="B10357">
        <v>2016</v>
      </c>
      <c r="C10357" t="s">
        <v>39</v>
      </c>
      <c r="D10357" t="s">
        <v>58</v>
      </c>
      <c r="E10357" t="s">
        <v>8</v>
      </c>
      <c r="F10357" t="s">
        <v>7</v>
      </c>
      <c r="G10357">
        <v>0</v>
      </c>
    </row>
    <row r="10358" spans="1:7" x14ac:dyDescent="0.4">
      <c r="A10358" t="s">
        <v>40</v>
      </c>
      <c r="B10358">
        <v>2016</v>
      </c>
      <c r="C10358" t="s">
        <v>39</v>
      </c>
      <c r="D10358" t="s">
        <v>58</v>
      </c>
      <c r="E10358" t="s">
        <v>9</v>
      </c>
      <c r="F10358" t="s">
        <v>7</v>
      </c>
      <c r="G10358">
        <v>8</v>
      </c>
    </row>
    <row r="10359" spans="1:7" x14ac:dyDescent="0.4">
      <c r="A10359" t="s">
        <v>40</v>
      </c>
      <c r="B10359">
        <v>2016</v>
      </c>
      <c r="C10359" t="s">
        <v>39</v>
      </c>
      <c r="D10359" t="s">
        <v>58</v>
      </c>
      <c r="E10359" t="s">
        <v>10</v>
      </c>
      <c r="F10359" t="s">
        <v>7</v>
      </c>
      <c r="G10359">
        <v>10</v>
      </c>
    </row>
    <row r="10360" spans="1:7" x14ac:dyDescent="0.4">
      <c r="A10360" t="s">
        <v>40</v>
      </c>
      <c r="B10360">
        <v>2016</v>
      </c>
      <c r="C10360" t="s">
        <v>39</v>
      </c>
      <c r="D10360" t="s">
        <v>58</v>
      </c>
      <c r="E10360" t="s">
        <v>11</v>
      </c>
      <c r="F10360" t="s">
        <v>7</v>
      </c>
      <c r="G10360">
        <v>4</v>
      </c>
    </row>
    <row r="10361" spans="1:7" x14ac:dyDescent="0.4">
      <c r="A10361" t="s">
        <v>40</v>
      </c>
      <c r="B10361">
        <v>2016</v>
      </c>
      <c r="C10361" t="s">
        <v>39</v>
      </c>
      <c r="D10361" t="s">
        <v>58</v>
      </c>
      <c r="E10361" t="s">
        <v>12</v>
      </c>
      <c r="F10361" t="s">
        <v>7</v>
      </c>
      <c r="G10361">
        <v>7</v>
      </c>
    </row>
    <row r="10362" spans="1:7" x14ac:dyDescent="0.4">
      <c r="A10362" t="s">
        <v>40</v>
      </c>
      <c r="B10362">
        <v>2016</v>
      </c>
      <c r="C10362" t="s">
        <v>39</v>
      </c>
      <c r="D10362" t="s">
        <v>58</v>
      </c>
      <c r="E10362" t="s">
        <v>13</v>
      </c>
      <c r="F10362" t="s">
        <v>7</v>
      </c>
      <c r="G10362">
        <v>11</v>
      </c>
    </row>
    <row r="10363" spans="1:7" x14ac:dyDescent="0.4">
      <c r="A10363" t="s">
        <v>40</v>
      </c>
      <c r="B10363">
        <v>2016</v>
      </c>
      <c r="C10363" t="s">
        <v>39</v>
      </c>
      <c r="D10363" t="s">
        <v>58</v>
      </c>
      <c r="E10363" t="s">
        <v>14</v>
      </c>
      <c r="F10363" t="s">
        <v>7</v>
      </c>
      <c r="G10363">
        <v>3</v>
      </c>
    </row>
    <row r="10364" spans="1:7" x14ac:dyDescent="0.4">
      <c r="A10364" t="s">
        <v>40</v>
      </c>
      <c r="B10364">
        <v>2016</v>
      </c>
      <c r="C10364" t="s">
        <v>39</v>
      </c>
      <c r="D10364" t="s">
        <v>58</v>
      </c>
      <c r="E10364" t="s">
        <v>15</v>
      </c>
      <c r="F10364" t="s">
        <v>7</v>
      </c>
      <c r="G10364">
        <v>3</v>
      </c>
    </row>
    <row r="10365" spans="1:7" x14ac:dyDescent="0.4">
      <c r="A10365" t="s">
        <v>40</v>
      </c>
      <c r="B10365">
        <v>2016</v>
      </c>
      <c r="C10365" t="s">
        <v>39</v>
      </c>
      <c r="D10365" t="s">
        <v>58</v>
      </c>
      <c r="E10365" t="s">
        <v>16</v>
      </c>
      <c r="F10365" t="s">
        <v>7</v>
      </c>
      <c r="G10365">
        <v>1</v>
      </c>
    </row>
    <row r="10366" spans="1:7" x14ac:dyDescent="0.4">
      <c r="A10366" t="s">
        <v>40</v>
      </c>
      <c r="B10366">
        <v>2016</v>
      </c>
      <c r="C10366" t="s">
        <v>39</v>
      </c>
      <c r="D10366" t="s">
        <v>58</v>
      </c>
      <c r="E10366" t="s">
        <v>17</v>
      </c>
      <c r="F10366" t="s">
        <v>7</v>
      </c>
      <c r="G10366">
        <v>1</v>
      </c>
    </row>
    <row r="10367" spans="1:7" x14ac:dyDescent="0.4">
      <c r="A10367" t="s">
        <v>40</v>
      </c>
      <c r="B10367">
        <v>2016</v>
      </c>
      <c r="C10367" t="s">
        <v>39</v>
      </c>
      <c r="D10367" t="s">
        <v>58</v>
      </c>
      <c r="E10367" t="s">
        <v>18</v>
      </c>
      <c r="F10367" t="s">
        <v>7</v>
      </c>
      <c r="G10367">
        <v>-4</v>
      </c>
    </row>
    <row r="10368" spans="1:7" x14ac:dyDescent="0.4">
      <c r="A10368" t="s">
        <v>40</v>
      </c>
      <c r="B10368">
        <v>2016</v>
      </c>
      <c r="C10368" t="s">
        <v>39</v>
      </c>
      <c r="D10368" t="s">
        <v>58</v>
      </c>
      <c r="E10368" t="s">
        <v>19</v>
      </c>
      <c r="F10368" t="s">
        <v>7</v>
      </c>
      <c r="G10368">
        <v>0</v>
      </c>
    </row>
    <row r="10369" spans="1:7" x14ac:dyDescent="0.4">
      <c r="A10369" t="s">
        <v>40</v>
      </c>
      <c r="B10369">
        <v>2016</v>
      </c>
      <c r="C10369" t="s">
        <v>39</v>
      </c>
      <c r="D10369" t="s">
        <v>58</v>
      </c>
      <c r="E10369" t="s">
        <v>20</v>
      </c>
      <c r="F10369" t="s">
        <v>7</v>
      </c>
      <c r="G10369">
        <v>2</v>
      </c>
    </row>
    <row r="10370" spans="1:7" x14ac:dyDescent="0.4">
      <c r="A10370" t="s">
        <v>40</v>
      </c>
      <c r="B10370">
        <v>2016</v>
      </c>
      <c r="C10370" t="s">
        <v>39</v>
      </c>
      <c r="D10370" t="s">
        <v>58</v>
      </c>
      <c r="E10370" t="s">
        <v>21</v>
      </c>
      <c r="F10370" t="s">
        <v>7</v>
      </c>
      <c r="G10370">
        <v>-1</v>
      </c>
    </row>
    <row r="10371" spans="1:7" x14ac:dyDescent="0.4">
      <c r="A10371" t="s">
        <v>40</v>
      </c>
      <c r="B10371">
        <v>2016</v>
      </c>
      <c r="C10371" t="s">
        <v>39</v>
      </c>
      <c r="D10371" t="s">
        <v>58</v>
      </c>
      <c r="E10371" t="s">
        <v>22</v>
      </c>
      <c r="F10371" t="s">
        <v>7</v>
      </c>
      <c r="G10371">
        <v>1</v>
      </c>
    </row>
    <row r="10372" spans="1:7" x14ac:dyDescent="0.4">
      <c r="A10372" t="s">
        <v>40</v>
      </c>
      <c r="B10372">
        <v>2016</v>
      </c>
      <c r="C10372" t="s">
        <v>39</v>
      </c>
      <c r="D10372" t="s">
        <v>58</v>
      </c>
      <c r="E10372" t="s">
        <v>23</v>
      </c>
      <c r="F10372" t="s">
        <v>7</v>
      </c>
      <c r="G10372">
        <v>1</v>
      </c>
    </row>
    <row r="10373" spans="1:7" x14ac:dyDescent="0.4">
      <c r="A10373" t="s">
        <v>40</v>
      </c>
      <c r="B10373">
        <v>2016</v>
      </c>
      <c r="C10373" t="s">
        <v>39</v>
      </c>
      <c r="D10373" t="s">
        <v>58</v>
      </c>
      <c r="E10373" t="s">
        <v>24</v>
      </c>
      <c r="F10373" t="s">
        <v>7</v>
      </c>
      <c r="G10373">
        <v>24</v>
      </c>
    </row>
    <row r="10374" spans="1:7" x14ac:dyDescent="0.4">
      <c r="A10374" t="s">
        <v>40</v>
      </c>
      <c r="B10374">
        <v>2016</v>
      </c>
      <c r="C10374" t="s">
        <v>39</v>
      </c>
      <c r="D10374" t="s">
        <v>58</v>
      </c>
      <c r="E10374" t="s">
        <v>25</v>
      </c>
      <c r="F10374" t="s">
        <v>7</v>
      </c>
      <c r="G10374">
        <v>2</v>
      </c>
    </row>
    <row r="10375" spans="1:7" x14ac:dyDescent="0.4">
      <c r="A10375" t="s">
        <v>40</v>
      </c>
      <c r="B10375">
        <v>2016</v>
      </c>
      <c r="C10375" t="s">
        <v>39</v>
      </c>
      <c r="D10375" t="s">
        <v>58</v>
      </c>
      <c r="E10375" t="s">
        <v>26</v>
      </c>
      <c r="F10375" t="s">
        <v>7</v>
      </c>
      <c r="G10375">
        <v>2</v>
      </c>
    </row>
    <row r="10376" spans="1:7" x14ac:dyDescent="0.4">
      <c r="A10376" t="s">
        <v>40</v>
      </c>
      <c r="B10376">
        <v>2016</v>
      </c>
      <c r="C10376" t="s">
        <v>39</v>
      </c>
      <c r="D10376" t="s">
        <v>58</v>
      </c>
      <c r="E10376" t="s">
        <v>27</v>
      </c>
      <c r="F10376" t="s">
        <v>7</v>
      </c>
      <c r="G10376">
        <v>3</v>
      </c>
    </row>
    <row r="10377" spans="1:7" x14ac:dyDescent="0.4">
      <c r="A10377" t="s">
        <v>40</v>
      </c>
      <c r="B10377">
        <v>2016</v>
      </c>
      <c r="C10377" t="s">
        <v>39</v>
      </c>
      <c r="D10377" t="s">
        <v>58</v>
      </c>
      <c r="E10377" t="s">
        <v>28</v>
      </c>
      <c r="F10377" t="s">
        <v>7</v>
      </c>
      <c r="G10377">
        <v>1</v>
      </c>
    </row>
    <row r="10378" spans="1:7" x14ac:dyDescent="0.4">
      <c r="A10378" t="s">
        <v>40</v>
      </c>
      <c r="B10378">
        <v>2016</v>
      </c>
      <c r="C10378" t="s">
        <v>39</v>
      </c>
      <c r="D10378" t="s">
        <v>58</v>
      </c>
      <c r="E10378" t="s">
        <v>29</v>
      </c>
      <c r="F10378" t="s">
        <v>7</v>
      </c>
      <c r="G10378">
        <v>5</v>
      </c>
    </row>
    <row r="10379" spans="1:7" x14ac:dyDescent="0.4">
      <c r="A10379" t="s">
        <v>40</v>
      </c>
      <c r="B10379">
        <v>2016</v>
      </c>
      <c r="C10379" t="s">
        <v>39</v>
      </c>
      <c r="D10379" t="s">
        <v>58</v>
      </c>
      <c r="E10379" t="s">
        <v>30</v>
      </c>
      <c r="F10379" t="s">
        <v>7</v>
      </c>
      <c r="G10379">
        <v>3</v>
      </c>
    </row>
    <row r="10380" spans="1:7" x14ac:dyDescent="0.4">
      <c r="A10380" t="s">
        <v>40</v>
      </c>
      <c r="B10380">
        <v>2016</v>
      </c>
      <c r="C10380" t="s">
        <v>39</v>
      </c>
      <c r="D10380" t="s">
        <v>58</v>
      </c>
      <c r="E10380" t="s">
        <v>31</v>
      </c>
      <c r="F10380" t="s">
        <v>7</v>
      </c>
      <c r="G10380">
        <v>0</v>
      </c>
    </row>
    <row r="10381" spans="1:7" x14ac:dyDescent="0.4">
      <c r="A10381" t="s">
        <v>40</v>
      </c>
      <c r="B10381">
        <v>2016</v>
      </c>
      <c r="C10381" t="s">
        <v>39</v>
      </c>
      <c r="D10381" t="s">
        <v>58</v>
      </c>
      <c r="E10381" t="s">
        <v>32</v>
      </c>
      <c r="F10381" t="s">
        <v>7</v>
      </c>
      <c r="G10381">
        <v>-1</v>
      </c>
    </row>
    <row r="10382" spans="1:7" x14ac:dyDescent="0.4">
      <c r="A10382" t="s">
        <v>40</v>
      </c>
      <c r="B10382">
        <v>2016</v>
      </c>
      <c r="C10382" t="s">
        <v>39</v>
      </c>
      <c r="D10382" t="s">
        <v>58</v>
      </c>
      <c r="E10382" t="s">
        <v>33</v>
      </c>
      <c r="F10382" t="s">
        <v>7</v>
      </c>
      <c r="G10382">
        <v>0</v>
      </c>
    </row>
    <row r="10383" spans="1:7" x14ac:dyDescent="0.4">
      <c r="A10383" t="s">
        <v>40</v>
      </c>
      <c r="B10383">
        <v>2016</v>
      </c>
      <c r="C10383" t="s">
        <v>39</v>
      </c>
      <c r="D10383" t="s">
        <v>58</v>
      </c>
      <c r="E10383" t="s">
        <v>34</v>
      </c>
      <c r="F10383" t="s">
        <v>7</v>
      </c>
      <c r="G10383">
        <v>-1</v>
      </c>
    </row>
    <row r="10384" spans="1:7" x14ac:dyDescent="0.4">
      <c r="A10384" t="s">
        <v>40</v>
      </c>
      <c r="B10384">
        <v>2016</v>
      </c>
      <c r="C10384" t="s">
        <v>39</v>
      </c>
      <c r="D10384" t="s">
        <v>58</v>
      </c>
      <c r="E10384" t="s">
        <v>35</v>
      </c>
      <c r="F10384" t="s">
        <v>7</v>
      </c>
      <c r="G10384">
        <v>2</v>
      </c>
    </row>
    <row r="10385" spans="1:7" x14ac:dyDescent="0.4">
      <c r="A10385" t="s">
        <v>40</v>
      </c>
      <c r="B10385">
        <v>2016</v>
      </c>
      <c r="C10385" t="s">
        <v>39</v>
      </c>
      <c r="D10385" t="s">
        <v>58</v>
      </c>
      <c r="E10385" t="s">
        <v>36</v>
      </c>
      <c r="F10385" t="s">
        <v>7</v>
      </c>
      <c r="G10385">
        <v>0</v>
      </c>
    </row>
    <row r="10386" spans="1:7" x14ac:dyDescent="0.4">
      <c r="A10386" t="s">
        <v>40</v>
      </c>
      <c r="B10386">
        <v>2016</v>
      </c>
      <c r="C10386" t="s">
        <v>39</v>
      </c>
      <c r="D10386" t="s">
        <v>58</v>
      </c>
      <c r="E10386" t="s">
        <v>37</v>
      </c>
      <c r="F10386" t="s">
        <v>7</v>
      </c>
      <c r="G10386">
        <v>0</v>
      </c>
    </row>
    <row r="10387" spans="1:7" x14ac:dyDescent="0.4">
      <c r="A10387" t="s">
        <v>40</v>
      </c>
      <c r="B10387">
        <v>2016</v>
      </c>
      <c r="C10387" t="s">
        <v>39</v>
      </c>
      <c r="D10387" t="s">
        <v>59</v>
      </c>
      <c r="E10387" t="s">
        <v>6</v>
      </c>
      <c r="F10387" t="s">
        <v>7</v>
      </c>
      <c r="G10387">
        <v>973</v>
      </c>
    </row>
    <row r="10388" spans="1:7" x14ac:dyDescent="0.4">
      <c r="A10388" t="s">
        <v>40</v>
      </c>
      <c r="B10388">
        <v>2016</v>
      </c>
      <c r="C10388" t="s">
        <v>39</v>
      </c>
      <c r="D10388" t="s">
        <v>59</v>
      </c>
      <c r="E10388" t="s">
        <v>8</v>
      </c>
      <c r="F10388" t="s">
        <v>7</v>
      </c>
      <c r="G10388">
        <v>14</v>
      </c>
    </row>
    <row r="10389" spans="1:7" x14ac:dyDescent="0.4">
      <c r="A10389" t="s">
        <v>40</v>
      </c>
      <c r="B10389">
        <v>2016</v>
      </c>
      <c r="C10389" t="s">
        <v>39</v>
      </c>
      <c r="D10389" t="s">
        <v>59</v>
      </c>
      <c r="E10389" t="s">
        <v>9</v>
      </c>
      <c r="F10389" t="s">
        <v>7</v>
      </c>
      <c r="G10389">
        <v>58</v>
      </c>
    </row>
    <row r="10390" spans="1:7" x14ac:dyDescent="0.4">
      <c r="A10390" t="s">
        <v>40</v>
      </c>
      <c r="B10390">
        <v>2016</v>
      </c>
      <c r="C10390" t="s">
        <v>39</v>
      </c>
      <c r="D10390" t="s">
        <v>59</v>
      </c>
      <c r="E10390" t="s">
        <v>10</v>
      </c>
      <c r="F10390" t="s">
        <v>7</v>
      </c>
      <c r="G10390">
        <v>88</v>
      </c>
    </row>
    <row r="10391" spans="1:7" x14ac:dyDescent="0.4">
      <c r="A10391" t="s">
        <v>40</v>
      </c>
      <c r="B10391">
        <v>2016</v>
      </c>
      <c r="C10391" t="s">
        <v>39</v>
      </c>
      <c r="D10391" t="s">
        <v>59</v>
      </c>
      <c r="E10391" t="s">
        <v>11</v>
      </c>
      <c r="F10391" t="s">
        <v>7</v>
      </c>
      <c r="G10391">
        <v>107</v>
      </c>
    </row>
    <row r="10392" spans="1:7" x14ac:dyDescent="0.4">
      <c r="A10392" t="s">
        <v>40</v>
      </c>
      <c r="B10392">
        <v>2016</v>
      </c>
      <c r="C10392" t="s">
        <v>39</v>
      </c>
      <c r="D10392" t="s">
        <v>59</v>
      </c>
      <c r="E10392" t="s">
        <v>12</v>
      </c>
      <c r="F10392" t="s">
        <v>7</v>
      </c>
      <c r="G10392">
        <v>57</v>
      </c>
    </row>
    <row r="10393" spans="1:7" x14ac:dyDescent="0.4">
      <c r="A10393" t="s">
        <v>40</v>
      </c>
      <c r="B10393">
        <v>2016</v>
      </c>
      <c r="C10393" t="s">
        <v>39</v>
      </c>
      <c r="D10393" t="s">
        <v>59</v>
      </c>
      <c r="E10393" t="s">
        <v>13</v>
      </c>
      <c r="F10393" t="s">
        <v>7</v>
      </c>
      <c r="G10393">
        <v>78</v>
      </c>
    </row>
    <row r="10394" spans="1:7" x14ac:dyDescent="0.4">
      <c r="A10394" t="s">
        <v>40</v>
      </c>
      <c r="B10394">
        <v>2016</v>
      </c>
      <c r="C10394" t="s">
        <v>39</v>
      </c>
      <c r="D10394" t="s">
        <v>59</v>
      </c>
      <c r="E10394" t="s">
        <v>14</v>
      </c>
      <c r="F10394" t="s">
        <v>7</v>
      </c>
      <c r="G10394">
        <v>7</v>
      </c>
    </row>
    <row r="10395" spans="1:7" x14ac:dyDescent="0.4">
      <c r="A10395" t="s">
        <v>40</v>
      </c>
      <c r="B10395">
        <v>2016</v>
      </c>
      <c r="C10395" t="s">
        <v>39</v>
      </c>
      <c r="D10395" t="s">
        <v>59</v>
      </c>
      <c r="E10395" t="s">
        <v>15</v>
      </c>
      <c r="F10395" t="s">
        <v>7</v>
      </c>
      <c r="G10395">
        <v>19</v>
      </c>
    </row>
    <row r="10396" spans="1:7" x14ac:dyDescent="0.4">
      <c r="A10396" t="s">
        <v>40</v>
      </c>
      <c r="B10396">
        <v>2016</v>
      </c>
      <c r="C10396" t="s">
        <v>39</v>
      </c>
      <c r="D10396" t="s">
        <v>59</v>
      </c>
      <c r="E10396" t="s">
        <v>16</v>
      </c>
      <c r="F10396" t="s">
        <v>7</v>
      </c>
      <c r="G10396">
        <v>13</v>
      </c>
    </row>
    <row r="10397" spans="1:7" x14ac:dyDescent="0.4">
      <c r="A10397" t="s">
        <v>40</v>
      </c>
      <c r="B10397">
        <v>2016</v>
      </c>
      <c r="C10397" t="s">
        <v>39</v>
      </c>
      <c r="D10397" t="s">
        <v>59</v>
      </c>
      <c r="E10397" t="s">
        <v>17</v>
      </c>
      <c r="F10397" t="s">
        <v>7</v>
      </c>
      <c r="G10397">
        <v>26</v>
      </c>
    </row>
    <row r="10398" spans="1:7" x14ac:dyDescent="0.4">
      <c r="A10398" t="s">
        <v>40</v>
      </c>
      <c r="B10398">
        <v>2016</v>
      </c>
      <c r="C10398" t="s">
        <v>39</v>
      </c>
      <c r="D10398" t="s">
        <v>59</v>
      </c>
      <c r="E10398" t="s">
        <v>18</v>
      </c>
      <c r="F10398" t="s">
        <v>7</v>
      </c>
      <c r="G10398">
        <v>64</v>
      </c>
    </row>
    <row r="10399" spans="1:7" x14ac:dyDescent="0.4">
      <c r="A10399" t="s">
        <v>40</v>
      </c>
      <c r="B10399">
        <v>2016</v>
      </c>
      <c r="C10399" t="s">
        <v>39</v>
      </c>
      <c r="D10399" t="s">
        <v>59</v>
      </c>
      <c r="E10399" t="s">
        <v>19</v>
      </c>
      <c r="F10399" t="s">
        <v>7</v>
      </c>
      <c r="G10399">
        <v>9</v>
      </c>
    </row>
    <row r="10400" spans="1:7" x14ac:dyDescent="0.4">
      <c r="A10400" t="s">
        <v>40</v>
      </c>
      <c r="B10400">
        <v>2016</v>
      </c>
      <c r="C10400" t="s">
        <v>39</v>
      </c>
      <c r="D10400" t="s">
        <v>59</v>
      </c>
      <c r="E10400" t="s">
        <v>20</v>
      </c>
      <c r="F10400" t="s">
        <v>7</v>
      </c>
      <c r="G10400">
        <v>17</v>
      </c>
    </row>
    <row r="10401" spans="1:7" x14ac:dyDescent="0.4">
      <c r="A10401" t="s">
        <v>40</v>
      </c>
      <c r="B10401">
        <v>2016</v>
      </c>
      <c r="C10401" t="s">
        <v>39</v>
      </c>
      <c r="D10401" t="s">
        <v>59</v>
      </c>
      <c r="E10401" t="s">
        <v>21</v>
      </c>
      <c r="F10401" t="s">
        <v>7</v>
      </c>
      <c r="G10401">
        <v>33</v>
      </c>
    </row>
    <row r="10402" spans="1:7" x14ac:dyDescent="0.4">
      <c r="A10402" t="s">
        <v>40</v>
      </c>
      <c r="B10402">
        <v>2016</v>
      </c>
      <c r="C10402" t="s">
        <v>39</v>
      </c>
      <c r="D10402" t="s">
        <v>59</v>
      </c>
      <c r="E10402" t="s">
        <v>22</v>
      </c>
      <c r="F10402" t="s">
        <v>7</v>
      </c>
      <c r="G10402">
        <v>36</v>
      </c>
    </row>
    <row r="10403" spans="1:7" x14ac:dyDescent="0.4">
      <c r="A10403" t="s">
        <v>40</v>
      </c>
      <c r="B10403">
        <v>2016</v>
      </c>
      <c r="C10403" t="s">
        <v>39</v>
      </c>
      <c r="D10403" t="s">
        <v>59</v>
      </c>
      <c r="E10403" t="s">
        <v>23</v>
      </c>
      <c r="F10403" t="s">
        <v>7</v>
      </c>
      <c r="G10403">
        <v>9</v>
      </c>
    </row>
    <row r="10404" spans="1:7" x14ac:dyDescent="0.4">
      <c r="A10404" t="s">
        <v>40</v>
      </c>
      <c r="B10404">
        <v>2016</v>
      </c>
      <c r="C10404" t="s">
        <v>39</v>
      </c>
      <c r="D10404" t="s">
        <v>59</v>
      </c>
      <c r="E10404" t="s">
        <v>24</v>
      </c>
      <c r="F10404" t="s">
        <v>7</v>
      </c>
      <c r="G10404">
        <v>107</v>
      </c>
    </row>
    <row r="10405" spans="1:7" x14ac:dyDescent="0.4">
      <c r="A10405" t="s">
        <v>40</v>
      </c>
      <c r="B10405">
        <v>2016</v>
      </c>
      <c r="C10405" t="s">
        <v>39</v>
      </c>
      <c r="D10405" t="s">
        <v>59</v>
      </c>
      <c r="E10405" t="s">
        <v>25</v>
      </c>
      <c r="F10405" t="s">
        <v>7</v>
      </c>
      <c r="G10405">
        <v>42</v>
      </c>
    </row>
    <row r="10406" spans="1:7" x14ac:dyDescent="0.4">
      <c r="A10406" t="s">
        <v>40</v>
      </c>
      <c r="B10406">
        <v>2016</v>
      </c>
      <c r="C10406" t="s">
        <v>39</v>
      </c>
      <c r="D10406" t="s">
        <v>59</v>
      </c>
      <c r="E10406" t="s">
        <v>26</v>
      </c>
      <c r="F10406" t="s">
        <v>7</v>
      </c>
      <c r="G10406">
        <v>17</v>
      </c>
    </row>
    <row r="10407" spans="1:7" x14ac:dyDescent="0.4">
      <c r="A10407" t="s">
        <v>40</v>
      </c>
      <c r="B10407">
        <v>2016</v>
      </c>
      <c r="C10407" t="s">
        <v>39</v>
      </c>
      <c r="D10407" t="s">
        <v>59</v>
      </c>
      <c r="E10407" t="s">
        <v>27</v>
      </c>
      <c r="F10407" t="s">
        <v>7</v>
      </c>
      <c r="G10407">
        <v>18</v>
      </c>
    </row>
    <row r="10408" spans="1:7" x14ac:dyDescent="0.4">
      <c r="A10408" t="s">
        <v>40</v>
      </c>
      <c r="B10408">
        <v>2016</v>
      </c>
      <c r="C10408" t="s">
        <v>39</v>
      </c>
      <c r="D10408" t="s">
        <v>59</v>
      </c>
      <c r="E10408" t="s">
        <v>28</v>
      </c>
      <c r="F10408" t="s">
        <v>7</v>
      </c>
      <c r="G10408">
        <v>38</v>
      </c>
    </row>
    <row r="10409" spans="1:7" x14ac:dyDescent="0.4">
      <c r="A10409" t="s">
        <v>40</v>
      </c>
      <c r="B10409">
        <v>2016</v>
      </c>
      <c r="C10409" t="s">
        <v>39</v>
      </c>
      <c r="D10409" t="s">
        <v>59</v>
      </c>
      <c r="E10409" t="s">
        <v>29</v>
      </c>
      <c r="F10409" t="s">
        <v>7</v>
      </c>
      <c r="G10409">
        <v>19</v>
      </c>
    </row>
    <row r="10410" spans="1:7" x14ac:dyDescent="0.4">
      <c r="A10410" t="s">
        <v>40</v>
      </c>
      <c r="B10410">
        <v>2016</v>
      </c>
      <c r="C10410" t="s">
        <v>39</v>
      </c>
      <c r="D10410" t="s">
        <v>59</v>
      </c>
      <c r="E10410" t="s">
        <v>30</v>
      </c>
      <c r="F10410" t="s">
        <v>7</v>
      </c>
      <c r="G10410">
        <v>17</v>
      </c>
    </row>
    <row r="10411" spans="1:7" x14ac:dyDescent="0.4">
      <c r="A10411" t="s">
        <v>40</v>
      </c>
      <c r="B10411">
        <v>2016</v>
      </c>
      <c r="C10411" t="s">
        <v>39</v>
      </c>
      <c r="D10411" t="s">
        <v>59</v>
      </c>
      <c r="E10411" t="s">
        <v>31</v>
      </c>
      <c r="F10411" t="s">
        <v>7</v>
      </c>
      <c r="G10411">
        <v>8</v>
      </c>
    </row>
    <row r="10412" spans="1:7" x14ac:dyDescent="0.4">
      <c r="A10412" t="s">
        <v>40</v>
      </c>
      <c r="B10412">
        <v>2016</v>
      </c>
      <c r="C10412" t="s">
        <v>39</v>
      </c>
      <c r="D10412" t="s">
        <v>59</v>
      </c>
      <c r="E10412" t="s">
        <v>32</v>
      </c>
      <c r="F10412" t="s">
        <v>7</v>
      </c>
      <c r="G10412">
        <v>18</v>
      </c>
    </row>
    <row r="10413" spans="1:7" x14ac:dyDescent="0.4">
      <c r="A10413" t="s">
        <v>40</v>
      </c>
      <c r="B10413">
        <v>2016</v>
      </c>
      <c r="C10413" t="s">
        <v>39</v>
      </c>
      <c r="D10413" t="s">
        <v>59</v>
      </c>
      <c r="E10413" t="s">
        <v>33</v>
      </c>
      <c r="F10413" t="s">
        <v>7</v>
      </c>
      <c r="G10413">
        <v>4</v>
      </c>
    </row>
    <row r="10414" spans="1:7" x14ac:dyDescent="0.4">
      <c r="A10414" t="s">
        <v>40</v>
      </c>
      <c r="B10414">
        <v>2016</v>
      </c>
      <c r="C10414" t="s">
        <v>39</v>
      </c>
      <c r="D10414" t="s">
        <v>59</v>
      </c>
      <c r="E10414" t="s">
        <v>34</v>
      </c>
      <c r="F10414" t="s">
        <v>7</v>
      </c>
      <c r="G10414">
        <v>20</v>
      </c>
    </row>
    <row r="10415" spans="1:7" x14ac:dyDescent="0.4">
      <c r="A10415" t="s">
        <v>40</v>
      </c>
      <c r="B10415">
        <v>2016</v>
      </c>
      <c r="C10415" t="s">
        <v>39</v>
      </c>
      <c r="D10415" t="s">
        <v>59</v>
      </c>
      <c r="E10415" t="s">
        <v>35</v>
      </c>
      <c r="F10415" t="s">
        <v>7</v>
      </c>
      <c r="G10415">
        <v>10</v>
      </c>
    </row>
    <row r="10416" spans="1:7" x14ac:dyDescent="0.4">
      <c r="A10416" t="s">
        <v>40</v>
      </c>
      <c r="B10416">
        <v>2016</v>
      </c>
      <c r="C10416" t="s">
        <v>39</v>
      </c>
      <c r="D10416" t="s">
        <v>59</v>
      </c>
      <c r="E10416" t="s">
        <v>36</v>
      </c>
      <c r="F10416" t="s">
        <v>7</v>
      </c>
      <c r="G10416">
        <v>13</v>
      </c>
    </row>
    <row r="10417" spans="1:7" x14ac:dyDescent="0.4">
      <c r="A10417" t="s">
        <v>40</v>
      </c>
      <c r="B10417">
        <v>2016</v>
      </c>
      <c r="C10417" t="s">
        <v>39</v>
      </c>
      <c r="D10417" t="s">
        <v>59</v>
      </c>
      <c r="E10417" t="s">
        <v>37</v>
      </c>
      <c r="F10417" t="s">
        <v>7</v>
      </c>
      <c r="G10417">
        <v>7</v>
      </c>
    </row>
    <row r="10418" spans="1:7" x14ac:dyDescent="0.4">
      <c r="A10418" t="s">
        <v>40</v>
      </c>
      <c r="B10418">
        <v>2016</v>
      </c>
      <c r="C10418" t="s">
        <v>39</v>
      </c>
      <c r="D10418" t="s">
        <v>60</v>
      </c>
      <c r="E10418" t="s">
        <v>6</v>
      </c>
      <c r="F10418" t="s">
        <v>7</v>
      </c>
      <c r="G10418">
        <v>370</v>
      </c>
    </row>
    <row r="10419" spans="1:7" x14ac:dyDescent="0.4">
      <c r="A10419" t="s">
        <v>40</v>
      </c>
      <c r="B10419">
        <v>2016</v>
      </c>
      <c r="C10419" t="s">
        <v>39</v>
      </c>
      <c r="D10419" t="s">
        <v>60</v>
      </c>
      <c r="E10419" t="s">
        <v>8</v>
      </c>
      <c r="F10419" t="s">
        <v>7</v>
      </c>
      <c r="G10419">
        <v>10</v>
      </c>
    </row>
    <row r="10420" spans="1:7" x14ac:dyDescent="0.4">
      <c r="A10420" t="s">
        <v>40</v>
      </c>
      <c r="B10420">
        <v>2016</v>
      </c>
      <c r="C10420" t="s">
        <v>39</v>
      </c>
      <c r="D10420" t="s">
        <v>60</v>
      </c>
      <c r="E10420" t="s">
        <v>9</v>
      </c>
      <c r="F10420" t="s">
        <v>7</v>
      </c>
      <c r="G10420">
        <v>42</v>
      </c>
    </row>
    <row r="10421" spans="1:7" x14ac:dyDescent="0.4">
      <c r="A10421" t="s">
        <v>40</v>
      </c>
      <c r="B10421">
        <v>2016</v>
      </c>
      <c r="C10421" t="s">
        <v>39</v>
      </c>
      <c r="D10421" t="s">
        <v>60</v>
      </c>
      <c r="E10421" t="s">
        <v>10</v>
      </c>
      <c r="F10421" t="s">
        <v>7</v>
      </c>
      <c r="G10421">
        <v>19</v>
      </c>
    </row>
    <row r="10422" spans="1:7" x14ac:dyDescent="0.4">
      <c r="A10422" t="s">
        <v>40</v>
      </c>
      <c r="B10422">
        <v>2016</v>
      </c>
      <c r="C10422" t="s">
        <v>39</v>
      </c>
      <c r="D10422" t="s">
        <v>60</v>
      </c>
      <c r="E10422" t="s">
        <v>11</v>
      </c>
      <c r="F10422" t="s">
        <v>7</v>
      </c>
      <c r="G10422">
        <v>24</v>
      </c>
    </row>
    <row r="10423" spans="1:7" x14ac:dyDescent="0.4">
      <c r="A10423" t="s">
        <v>40</v>
      </c>
      <c r="B10423">
        <v>2016</v>
      </c>
      <c r="C10423" t="s">
        <v>39</v>
      </c>
      <c r="D10423" t="s">
        <v>60</v>
      </c>
      <c r="E10423" t="s">
        <v>12</v>
      </c>
      <c r="F10423" t="s">
        <v>7</v>
      </c>
      <c r="G10423">
        <v>12</v>
      </c>
    </row>
    <row r="10424" spans="1:7" x14ac:dyDescent="0.4">
      <c r="A10424" t="s">
        <v>40</v>
      </c>
      <c r="B10424">
        <v>2016</v>
      </c>
      <c r="C10424" t="s">
        <v>39</v>
      </c>
      <c r="D10424" t="s">
        <v>60</v>
      </c>
      <c r="E10424" t="s">
        <v>13</v>
      </c>
      <c r="F10424" t="s">
        <v>7</v>
      </c>
      <c r="G10424">
        <v>17</v>
      </c>
    </row>
    <row r="10425" spans="1:7" x14ac:dyDescent="0.4">
      <c r="A10425" t="s">
        <v>40</v>
      </c>
      <c r="B10425">
        <v>2016</v>
      </c>
      <c r="C10425" t="s">
        <v>39</v>
      </c>
      <c r="D10425" t="s">
        <v>60</v>
      </c>
      <c r="E10425" t="s">
        <v>14</v>
      </c>
      <c r="F10425" t="s">
        <v>7</v>
      </c>
      <c r="G10425">
        <v>18</v>
      </c>
    </row>
    <row r="10426" spans="1:7" x14ac:dyDescent="0.4">
      <c r="A10426" t="s">
        <v>40</v>
      </c>
      <c r="B10426">
        <v>2016</v>
      </c>
      <c r="C10426" t="s">
        <v>39</v>
      </c>
      <c r="D10426" t="s">
        <v>60</v>
      </c>
      <c r="E10426" t="s">
        <v>15</v>
      </c>
      <c r="F10426" t="s">
        <v>7</v>
      </c>
      <c r="G10426">
        <v>-4</v>
      </c>
    </row>
    <row r="10427" spans="1:7" x14ac:dyDescent="0.4">
      <c r="A10427" t="s">
        <v>40</v>
      </c>
      <c r="B10427">
        <v>2016</v>
      </c>
      <c r="C10427" t="s">
        <v>39</v>
      </c>
      <c r="D10427" t="s">
        <v>60</v>
      </c>
      <c r="E10427" t="s">
        <v>16</v>
      </c>
      <c r="F10427" t="s">
        <v>7</v>
      </c>
      <c r="G10427">
        <v>1</v>
      </c>
    </row>
    <row r="10428" spans="1:7" x14ac:dyDescent="0.4">
      <c r="A10428" t="s">
        <v>40</v>
      </c>
      <c r="B10428">
        <v>2016</v>
      </c>
      <c r="C10428" t="s">
        <v>39</v>
      </c>
      <c r="D10428" t="s">
        <v>60</v>
      </c>
      <c r="E10428" t="s">
        <v>17</v>
      </c>
      <c r="F10428" t="s">
        <v>7</v>
      </c>
      <c r="G10428">
        <v>15</v>
      </c>
    </row>
    <row r="10429" spans="1:7" x14ac:dyDescent="0.4">
      <c r="A10429" t="s">
        <v>40</v>
      </c>
      <c r="B10429">
        <v>2016</v>
      </c>
      <c r="C10429" t="s">
        <v>39</v>
      </c>
      <c r="D10429" t="s">
        <v>60</v>
      </c>
      <c r="E10429" t="s">
        <v>18</v>
      </c>
      <c r="F10429" t="s">
        <v>7</v>
      </c>
      <c r="G10429">
        <v>20</v>
      </c>
    </row>
    <row r="10430" spans="1:7" x14ac:dyDescent="0.4">
      <c r="A10430" t="s">
        <v>40</v>
      </c>
      <c r="B10430">
        <v>2016</v>
      </c>
      <c r="C10430" t="s">
        <v>39</v>
      </c>
      <c r="D10430" t="s">
        <v>60</v>
      </c>
      <c r="E10430" t="s">
        <v>19</v>
      </c>
      <c r="F10430" t="s">
        <v>7</v>
      </c>
      <c r="G10430">
        <v>9</v>
      </c>
    </row>
    <row r="10431" spans="1:7" x14ac:dyDescent="0.4">
      <c r="A10431" t="s">
        <v>40</v>
      </c>
      <c r="B10431">
        <v>2016</v>
      </c>
      <c r="C10431" t="s">
        <v>39</v>
      </c>
      <c r="D10431" t="s">
        <v>60</v>
      </c>
      <c r="E10431" t="s">
        <v>20</v>
      </c>
      <c r="F10431" t="s">
        <v>7</v>
      </c>
      <c r="G10431">
        <v>1</v>
      </c>
    </row>
    <row r="10432" spans="1:7" x14ac:dyDescent="0.4">
      <c r="A10432" t="s">
        <v>40</v>
      </c>
      <c r="B10432">
        <v>2016</v>
      </c>
      <c r="C10432" t="s">
        <v>39</v>
      </c>
      <c r="D10432" t="s">
        <v>60</v>
      </c>
      <c r="E10432" t="s">
        <v>21</v>
      </c>
      <c r="F10432" t="s">
        <v>7</v>
      </c>
      <c r="G10432">
        <v>13</v>
      </c>
    </row>
    <row r="10433" spans="1:7" x14ac:dyDescent="0.4">
      <c r="A10433" t="s">
        <v>40</v>
      </c>
      <c r="B10433">
        <v>2016</v>
      </c>
      <c r="C10433" t="s">
        <v>39</v>
      </c>
      <c r="D10433" t="s">
        <v>60</v>
      </c>
      <c r="E10433" t="s">
        <v>22</v>
      </c>
      <c r="F10433" t="s">
        <v>7</v>
      </c>
      <c r="G10433">
        <v>18</v>
      </c>
    </row>
    <row r="10434" spans="1:7" x14ac:dyDescent="0.4">
      <c r="A10434" t="s">
        <v>40</v>
      </c>
      <c r="B10434">
        <v>2016</v>
      </c>
      <c r="C10434" t="s">
        <v>39</v>
      </c>
      <c r="D10434" t="s">
        <v>60</v>
      </c>
      <c r="E10434" t="s">
        <v>23</v>
      </c>
      <c r="F10434" t="s">
        <v>7</v>
      </c>
      <c r="G10434">
        <v>18</v>
      </c>
    </row>
    <row r="10435" spans="1:7" x14ac:dyDescent="0.4">
      <c r="A10435" t="s">
        <v>40</v>
      </c>
      <c r="B10435">
        <v>2016</v>
      </c>
      <c r="C10435" t="s">
        <v>39</v>
      </c>
      <c r="D10435" t="s">
        <v>60</v>
      </c>
      <c r="E10435" t="s">
        <v>24</v>
      </c>
      <c r="F10435" t="s">
        <v>7</v>
      </c>
      <c r="G10435">
        <v>39</v>
      </c>
    </row>
    <row r="10436" spans="1:7" x14ac:dyDescent="0.4">
      <c r="A10436" t="s">
        <v>40</v>
      </c>
      <c r="B10436">
        <v>2016</v>
      </c>
      <c r="C10436" t="s">
        <v>39</v>
      </c>
      <c r="D10436" t="s">
        <v>60</v>
      </c>
      <c r="E10436" t="s">
        <v>25</v>
      </c>
      <c r="F10436" t="s">
        <v>7</v>
      </c>
      <c r="G10436">
        <v>31</v>
      </c>
    </row>
    <row r="10437" spans="1:7" x14ac:dyDescent="0.4">
      <c r="A10437" t="s">
        <v>40</v>
      </c>
      <c r="B10437">
        <v>2016</v>
      </c>
      <c r="C10437" t="s">
        <v>39</v>
      </c>
      <c r="D10437" t="s">
        <v>60</v>
      </c>
      <c r="E10437" t="s">
        <v>26</v>
      </c>
      <c r="F10437" t="s">
        <v>7</v>
      </c>
      <c r="G10437">
        <v>-1</v>
      </c>
    </row>
    <row r="10438" spans="1:7" x14ac:dyDescent="0.4">
      <c r="A10438" t="s">
        <v>40</v>
      </c>
      <c r="B10438">
        <v>2016</v>
      </c>
      <c r="C10438" t="s">
        <v>39</v>
      </c>
      <c r="D10438" t="s">
        <v>60</v>
      </c>
      <c r="E10438" t="s">
        <v>27</v>
      </c>
      <c r="F10438" t="s">
        <v>7</v>
      </c>
      <c r="G10438">
        <v>4</v>
      </c>
    </row>
    <row r="10439" spans="1:7" x14ac:dyDescent="0.4">
      <c r="A10439" t="s">
        <v>40</v>
      </c>
      <c r="B10439">
        <v>2016</v>
      </c>
      <c r="C10439" t="s">
        <v>39</v>
      </c>
      <c r="D10439" t="s">
        <v>60</v>
      </c>
      <c r="E10439" t="s">
        <v>28</v>
      </c>
      <c r="F10439" t="s">
        <v>7</v>
      </c>
      <c r="G10439">
        <v>13</v>
      </c>
    </row>
    <row r="10440" spans="1:7" x14ac:dyDescent="0.4">
      <c r="A10440" t="s">
        <v>40</v>
      </c>
      <c r="B10440">
        <v>2016</v>
      </c>
      <c r="C10440" t="s">
        <v>39</v>
      </c>
      <c r="D10440" t="s">
        <v>60</v>
      </c>
      <c r="E10440" t="s">
        <v>29</v>
      </c>
      <c r="F10440" t="s">
        <v>7</v>
      </c>
      <c r="G10440">
        <v>5</v>
      </c>
    </row>
    <row r="10441" spans="1:7" x14ac:dyDescent="0.4">
      <c r="A10441" t="s">
        <v>40</v>
      </c>
      <c r="B10441">
        <v>2016</v>
      </c>
      <c r="C10441" t="s">
        <v>39</v>
      </c>
      <c r="D10441" t="s">
        <v>60</v>
      </c>
      <c r="E10441" t="s">
        <v>30</v>
      </c>
      <c r="F10441" t="s">
        <v>7</v>
      </c>
      <c r="G10441">
        <v>18</v>
      </c>
    </row>
    <row r="10442" spans="1:7" x14ac:dyDescent="0.4">
      <c r="A10442" t="s">
        <v>40</v>
      </c>
      <c r="B10442">
        <v>2016</v>
      </c>
      <c r="C10442" t="s">
        <v>39</v>
      </c>
      <c r="D10442" t="s">
        <v>60</v>
      </c>
      <c r="E10442" t="s">
        <v>31</v>
      </c>
      <c r="F10442" t="s">
        <v>7</v>
      </c>
      <c r="G10442">
        <v>-2</v>
      </c>
    </row>
    <row r="10443" spans="1:7" x14ac:dyDescent="0.4">
      <c r="A10443" t="s">
        <v>40</v>
      </c>
      <c r="B10443">
        <v>2016</v>
      </c>
      <c r="C10443" t="s">
        <v>39</v>
      </c>
      <c r="D10443" t="s">
        <v>60</v>
      </c>
      <c r="E10443" t="s">
        <v>32</v>
      </c>
      <c r="F10443" t="s">
        <v>7</v>
      </c>
      <c r="G10443">
        <v>12</v>
      </c>
    </row>
    <row r="10444" spans="1:7" x14ac:dyDescent="0.4">
      <c r="A10444" t="s">
        <v>40</v>
      </c>
      <c r="B10444">
        <v>2016</v>
      </c>
      <c r="C10444" t="s">
        <v>39</v>
      </c>
      <c r="D10444" t="s">
        <v>60</v>
      </c>
      <c r="E10444" t="s">
        <v>33</v>
      </c>
      <c r="F10444" t="s">
        <v>7</v>
      </c>
      <c r="G10444">
        <v>6</v>
      </c>
    </row>
    <row r="10445" spans="1:7" x14ac:dyDescent="0.4">
      <c r="A10445" t="s">
        <v>40</v>
      </c>
      <c r="B10445">
        <v>2016</v>
      </c>
      <c r="C10445" t="s">
        <v>39</v>
      </c>
      <c r="D10445" t="s">
        <v>60</v>
      </c>
      <c r="E10445" t="s">
        <v>34</v>
      </c>
      <c r="F10445" t="s">
        <v>7</v>
      </c>
      <c r="G10445">
        <v>8</v>
      </c>
    </row>
    <row r="10446" spans="1:7" x14ac:dyDescent="0.4">
      <c r="A10446" t="s">
        <v>40</v>
      </c>
      <c r="B10446">
        <v>2016</v>
      </c>
      <c r="C10446" t="s">
        <v>39</v>
      </c>
      <c r="D10446" t="s">
        <v>60</v>
      </c>
      <c r="E10446" t="s">
        <v>35</v>
      </c>
      <c r="F10446" t="s">
        <v>7</v>
      </c>
      <c r="G10446">
        <v>4</v>
      </c>
    </row>
    <row r="10447" spans="1:7" x14ac:dyDescent="0.4">
      <c r="A10447" t="s">
        <v>40</v>
      </c>
      <c r="B10447">
        <v>2016</v>
      </c>
      <c r="C10447" t="s">
        <v>39</v>
      </c>
      <c r="D10447" t="s">
        <v>60</v>
      </c>
      <c r="E10447" t="s">
        <v>36</v>
      </c>
      <c r="F10447" t="s">
        <v>7</v>
      </c>
      <c r="G10447">
        <v>0</v>
      </c>
    </row>
    <row r="10448" spans="1:7" x14ac:dyDescent="0.4">
      <c r="A10448" t="s">
        <v>40</v>
      </c>
      <c r="B10448">
        <v>2016</v>
      </c>
      <c r="C10448" t="s">
        <v>39</v>
      </c>
      <c r="D10448" t="s">
        <v>60</v>
      </c>
      <c r="E10448" t="s">
        <v>37</v>
      </c>
      <c r="F10448" t="s">
        <v>7</v>
      </c>
      <c r="G10448">
        <v>0</v>
      </c>
    </row>
    <row r="10449" spans="1:7" x14ac:dyDescent="0.4">
      <c r="A10449" t="s">
        <v>40</v>
      </c>
      <c r="B10449">
        <v>2016</v>
      </c>
      <c r="C10449" t="s">
        <v>39</v>
      </c>
      <c r="D10449" t="s">
        <v>61</v>
      </c>
      <c r="E10449" t="s">
        <v>6</v>
      </c>
      <c r="F10449" t="s">
        <v>7</v>
      </c>
      <c r="G10449">
        <v>-85</v>
      </c>
    </row>
    <row r="10450" spans="1:7" x14ac:dyDescent="0.4">
      <c r="A10450" t="s">
        <v>40</v>
      </c>
      <c r="B10450">
        <v>2016</v>
      </c>
      <c r="C10450" t="s">
        <v>39</v>
      </c>
      <c r="D10450" t="s">
        <v>61</v>
      </c>
      <c r="E10450" t="s">
        <v>8</v>
      </c>
      <c r="F10450" t="s">
        <v>7</v>
      </c>
      <c r="G10450">
        <v>-3</v>
      </c>
    </row>
    <row r="10451" spans="1:7" x14ac:dyDescent="0.4">
      <c r="A10451" t="s">
        <v>40</v>
      </c>
      <c r="B10451">
        <v>2016</v>
      </c>
      <c r="C10451" t="s">
        <v>39</v>
      </c>
      <c r="D10451" t="s">
        <v>61</v>
      </c>
      <c r="E10451" t="s">
        <v>9</v>
      </c>
      <c r="F10451" t="s">
        <v>7</v>
      </c>
      <c r="G10451">
        <v>-13</v>
      </c>
    </row>
    <row r="10452" spans="1:7" x14ac:dyDescent="0.4">
      <c r="A10452" t="s">
        <v>40</v>
      </c>
      <c r="B10452">
        <v>2016</v>
      </c>
      <c r="C10452" t="s">
        <v>39</v>
      </c>
      <c r="D10452" t="s">
        <v>61</v>
      </c>
      <c r="E10452" t="s">
        <v>10</v>
      </c>
      <c r="F10452" t="s">
        <v>7</v>
      </c>
      <c r="G10452">
        <v>-3</v>
      </c>
    </row>
    <row r="10453" spans="1:7" x14ac:dyDescent="0.4">
      <c r="A10453" t="s">
        <v>40</v>
      </c>
      <c r="B10453">
        <v>2016</v>
      </c>
      <c r="C10453" t="s">
        <v>39</v>
      </c>
      <c r="D10453" t="s">
        <v>61</v>
      </c>
      <c r="E10453" t="s">
        <v>11</v>
      </c>
      <c r="F10453" t="s">
        <v>7</v>
      </c>
      <c r="G10453">
        <v>-1</v>
      </c>
    </row>
    <row r="10454" spans="1:7" x14ac:dyDescent="0.4">
      <c r="A10454" t="s">
        <v>40</v>
      </c>
      <c r="B10454">
        <v>2016</v>
      </c>
      <c r="C10454" t="s">
        <v>39</v>
      </c>
      <c r="D10454" t="s">
        <v>61</v>
      </c>
      <c r="E10454" t="s">
        <v>12</v>
      </c>
      <c r="F10454" t="s">
        <v>7</v>
      </c>
      <c r="G10454">
        <v>-5</v>
      </c>
    </row>
    <row r="10455" spans="1:7" x14ac:dyDescent="0.4">
      <c r="A10455" t="s">
        <v>40</v>
      </c>
      <c r="B10455">
        <v>2016</v>
      </c>
      <c r="C10455" t="s">
        <v>39</v>
      </c>
      <c r="D10455" t="s">
        <v>61</v>
      </c>
      <c r="E10455" t="s">
        <v>13</v>
      </c>
      <c r="F10455" t="s">
        <v>7</v>
      </c>
      <c r="G10455">
        <v>-8</v>
      </c>
    </row>
    <row r="10456" spans="1:7" x14ac:dyDescent="0.4">
      <c r="A10456" t="s">
        <v>40</v>
      </c>
      <c r="B10456">
        <v>2016</v>
      </c>
      <c r="C10456" t="s">
        <v>39</v>
      </c>
      <c r="D10456" t="s">
        <v>61</v>
      </c>
      <c r="E10456" t="s">
        <v>14</v>
      </c>
      <c r="F10456" t="s">
        <v>7</v>
      </c>
      <c r="G10456">
        <v>-4</v>
      </c>
    </row>
    <row r="10457" spans="1:7" x14ac:dyDescent="0.4">
      <c r="A10457" t="s">
        <v>40</v>
      </c>
      <c r="B10457">
        <v>2016</v>
      </c>
      <c r="C10457" t="s">
        <v>39</v>
      </c>
      <c r="D10457" t="s">
        <v>61</v>
      </c>
      <c r="E10457" t="s">
        <v>15</v>
      </c>
      <c r="F10457" t="s">
        <v>7</v>
      </c>
      <c r="G10457">
        <v>3</v>
      </c>
    </row>
    <row r="10458" spans="1:7" x14ac:dyDescent="0.4">
      <c r="A10458" t="s">
        <v>40</v>
      </c>
      <c r="B10458">
        <v>2016</v>
      </c>
      <c r="C10458" t="s">
        <v>39</v>
      </c>
      <c r="D10458" t="s">
        <v>61</v>
      </c>
      <c r="E10458" t="s">
        <v>16</v>
      </c>
      <c r="F10458" t="s">
        <v>7</v>
      </c>
      <c r="G10458">
        <v>2</v>
      </c>
    </row>
    <row r="10459" spans="1:7" x14ac:dyDescent="0.4">
      <c r="A10459" t="s">
        <v>40</v>
      </c>
      <c r="B10459">
        <v>2016</v>
      </c>
      <c r="C10459" t="s">
        <v>39</v>
      </c>
      <c r="D10459" t="s">
        <v>61</v>
      </c>
      <c r="E10459" t="s">
        <v>17</v>
      </c>
      <c r="F10459" t="s">
        <v>7</v>
      </c>
      <c r="G10459">
        <v>4</v>
      </c>
    </row>
    <row r="10460" spans="1:7" x14ac:dyDescent="0.4">
      <c r="A10460" t="s">
        <v>40</v>
      </c>
      <c r="B10460">
        <v>2016</v>
      </c>
      <c r="C10460" t="s">
        <v>39</v>
      </c>
      <c r="D10460" t="s">
        <v>61</v>
      </c>
      <c r="E10460" t="s">
        <v>18</v>
      </c>
      <c r="F10460" t="s">
        <v>7</v>
      </c>
      <c r="G10460">
        <v>3</v>
      </c>
    </row>
    <row r="10461" spans="1:7" x14ac:dyDescent="0.4">
      <c r="A10461" t="s">
        <v>40</v>
      </c>
      <c r="B10461">
        <v>2016</v>
      </c>
      <c r="C10461" t="s">
        <v>39</v>
      </c>
      <c r="D10461" t="s">
        <v>61</v>
      </c>
      <c r="E10461" t="s">
        <v>19</v>
      </c>
      <c r="F10461" t="s">
        <v>7</v>
      </c>
      <c r="G10461">
        <v>-4</v>
      </c>
    </row>
    <row r="10462" spans="1:7" x14ac:dyDescent="0.4">
      <c r="A10462" t="s">
        <v>40</v>
      </c>
      <c r="B10462">
        <v>2016</v>
      </c>
      <c r="C10462" t="s">
        <v>39</v>
      </c>
      <c r="D10462" t="s">
        <v>61</v>
      </c>
      <c r="E10462" t="s">
        <v>20</v>
      </c>
      <c r="F10462" t="s">
        <v>7</v>
      </c>
      <c r="G10462">
        <v>-2</v>
      </c>
    </row>
    <row r="10463" spans="1:7" x14ac:dyDescent="0.4">
      <c r="A10463" t="s">
        <v>40</v>
      </c>
      <c r="B10463">
        <v>2016</v>
      </c>
      <c r="C10463" t="s">
        <v>39</v>
      </c>
      <c r="D10463" t="s">
        <v>61</v>
      </c>
      <c r="E10463" t="s">
        <v>21</v>
      </c>
      <c r="F10463" t="s">
        <v>7</v>
      </c>
      <c r="G10463">
        <v>-9</v>
      </c>
    </row>
    <row r="10464" spans="1:7" x14ac:dyDescent="0.4">
      <c r="A10464" t="s">
        <v>40</v>
      </c>
      <c r="B10464">
        <v>2016</v>
      </c>
      <c r="C10464" t="s">
        <v>39</v>
      </c>
      <c r="D10464" t="s">
        <v>61</v>
      </c>
      <c r="E10464" t="s">
        <v>22</v>
      </c>
      <c r="F10464" t="s">
        <v>7</v>
      </c>
      <c r="G10464">
        <v>0</v>
      </c>
    </row>
    <row r="10465" spans="1:7" x14ac:dyDescent="0.4">
      <c r="A10465" t="s">
        <v>40</v>
      </c>
      <c r="B10465">
        <v>2016</v>
      </c>
      <c r="C10465" t="s">
        <v>39</v>
      </c>
      <c r="D10465" t="s">
        <v>61</v>
      </c>
      <c r="E10465" t="s">
        <v>23</v>
      </c>
      <c r="F10465" t="s">
        <v>7</v>
      </c>
      <c r="G10465">
        <v>-3</v>
      </c>
    </row>
    <row r="10466" spans="1:7" x14ac:dyDescent="0.4">
      <c r="A10466" t="s">
        <v>40</v>
      </c>
      <c r="B10466">
        <v>2016</v>
      </c>
      <c r="C10466" t="s">
        <v>39</v>
      </c>
      <c r="D10466" t="s">
        <v>61</v>
      </c>
      <c r="E10466" t="s">
        <v>24</v>
      </c>
      <c r="F10466" t="s">
        <v>7</v>
      </c>
      <c r="G10466">
        <v>10</v>
      </c>
    </row>
    <row r="10467" spans="1:7" x14ac:dyDescent="0.4">
      <c r="A10467" t="s">
        <v>40</v>
      </c>
      <c r="B10467">
        <v>2016</v>
      </c>
      <c r="C10467" t="s">
        <v>39</v>
      </c>
      <c r="D10467" t="s">
        <v>61</v>
      </c>
      <c r="E10467" t="s">
        <v>25</v>
      </c>
      <c r="F10467" t="s">
        <v>7</v>
      </c>
      <c r="G10467">
        <v>5</v>
      </c>
    </row>
    <row r="10468" spans="1:7" x14ac:dyDescent="0.4">
      <c r="A10468" t="s">
        <v>40</v>
      </c>
      <c r="B10468">
        <v>2016</v>
      </c>
      <c r="C10468" t="s">
        <v>39</v>
      </c>
      <c r="D10468" t="s">
        <v>61</v>
      </c>
      <c r="E10468" t="s">
        <v>26</v>
      </c>
      <c r="F10468" t="s">
        <v>7</v>
      </c>
      <c r="G10468">
        <v>-11</v>
      </c>
    </row>
    <row r="10469" spans="1:7" x14ac:dyDescent="0.4">
      <c r="A10469" t="s">
        <v>40</v>
      </c>
      <c r="B10469">
        <v>2016</v>
      </c>
      <c r="C10469" t="s">
        <v>39</v>
      </c>
      <c r="D10469" t="s">
        <v>61</v>
      </c>
      <c r="E10469" t="s">
        <v>27</v>
      </c>
      <c r="F10469" t="s">
        <v>7</v>
      </c>
      <c r="G10469">
        <v>-13</v>
      </c>
    </row>
    <row r="10470" spans="1:7" x14ac:dyDescent="0.4">
      <c r="A10470" t="s">
        <v>40</v>
      </c>
      <c r="B10470">
        <v>2016</v>
      </c>
      <c r="C10470" t="s">
        <v>39</v>
      </c>
      <c r="D10470" t="s">
        <v>61</v>
      </c>
      <c r="E10470" t="s">
        <v>28</v>
      </c>
      <c r="F10470" t="s">
        <v>7</v>
      </c>
      <c r="G10470">
        <v>-1</v>
      </c>
    </row>
    <row r="10471" spans="1:7" x14ac:dyDescent="0.4">
      <c r="A10471" t="s">
        <v>40</v>
      </c>
      <c r="B10471">
        <v>2016</v>
      </c>
      <c r="C10471" t="s">
        <v>39</v>
      </c>
      <c r="D10471" t="s">
        <v>61</v>
      </c>
      <c r="E10471" t="s">
        <v>29</v>
      </c>
      <c r="F10471" t="s">
        <v>7</v>
      </c>
      <c r="G10471">
        <v>0</v>
      </c>
    </row>
    <row r="10472" spans="1:7" x14ac:dyDescent="0.4">
      <c r="A10472" t="s">
        <v>40</v>
      </c>
      <c r="B10472">
        <v>2016</v>
      </c>
      <c r="C10472" t="s">
        <v>39</v>
      </c>
      <c r="D10472" t="s">
        <v>61</v>
      </c>
      <c r="E10472" t="s">
        <v>30</v>
      </c>
      <c r="F10472" t="s">
        <v>7</v>
      </c>
      <c r="G10472">
        <v>-19</v>
      </c>
    </row>
    <row r="10473" spans="1:7" x14ac:dyDescent="0.4">
      <c r="A10473" t="s">
        <v>40</v>
      </c>
      <c r="B10473">
        <v>2016</v>
      </c>
      <c r="C10473" t="s">
        <v>39</v>
      </c>
      <c r="D10473" t="s">
        <v>61</v>
      </c>
      <c r="E10473" t="s">
        <v>31</v>
      </c>
      <c r="F10473" t="s">
        <v>7</v>
      </c>
      <c r="G10473">
        <v>-3</v>
      </c>
    </row>
    <row r="10474" spans="1:7" x14ac:dyDescent="0.4">
      <c r="A10474" t="s">
        <v>40</v>
      </c>
      <c r="B10474">
        <v>2016</v>
      </c>
      <c r="C10474" t="s">
        <v>39</v>
      </c>
      <c r="D10474" t="s">
        <v>61</v>
      </c>
      <c r="E10474" t="s">
        <v>32</v>
      </c>
      <c r="F10474" t="s">
        <v>7</v>
      </c>
      <c r="G10474">
        <v>1</v>
      </c>
    </row>
    <row r="10475" spans="1:7" x14ac:dyDescent="0.4">
      <c r="A10475" t="s">
        <v>40</v>
      </c>
      <c r="B10475">
        <v>2016</v>
      </c>
      <c r="C10475" t="s">
        <v>39</v>
      </c>
      <c r="D10475" t="s">
        <v>61</v>
      </c>
      <c r="E10475" t="s">
        <v>33</v>
      </c>
      <c r="F10475" t="s">
        <v>7</v>
      </c>
      <c r="G10475">
        <v>-2</v>
      </c>
    </row>
    <row r="10476" spans="1:7" x14ac:dyDescent="0.4">
      <c r="A10476" t="s">
        <v>40</v>
      </c>
      <c r="B10476">
        <v>2016</v>
      </c>
      <c r="C10476" t="s">
        <v>39</v>
      </c>
      <c r="D10476" t="s">
        <v>61</v>
      </c>
      <c r="E10476" t="s">
        <v>34</v>
      </c>
      <c r="F10476" t="s">
        <v>7</v>
      </c>
      <c r="G10476">
        <v>3</v>
      </c>
    </row>
    <row r="10477" spans="1:7" x14ac:dyDescent="0.4">
      <c r="A10477" t="s">
        <v>40</v>
      </c>
      <c r="B10477">
        <v>2016</v>
      </c>
      <c r="C10477" t="s">
        <v>39</v>
      </c>
      <c r="D10477" t="s">
        <v>61</v>
      </c>
      <c r="E10477" t="s">
        <v>35</v>
      </c>
      <c r="F10477" t="s">
        <v>7</v>
      </c>
      <c r="G10477">
        <v>-5</v>
      </c>
    </row>
    <row r="10478" spans="1:7" x14ac:dyDescent="0.4">
      <c r="A10478" t="s">
        <v>40</v>
      </c>
      <c r="B10478">
        <v>2016</v>
      </c>
      <c r="C10478" t="s">
        <v>39</v>
      </c>
      <c r="D10478" t="s">
        <v>61</v>
      </c>
      <c r="E10478" t="s">
        <v>36</v>
      </c>
      <c r="F10478" t="s">
        <v>7</v>
      </c>
      <c r="G10478">
        <v>-6</v>
      </c>
    </row>
    <row r="10479" spans="1:7" x14ac:dyDescent="0.4">
      <c r="A10479" t="s">
        <v>40</v>
      </c>
      <c r="B10479">
        <v>2016</v>
      </c>
      <c r="C10479" t="s">
        <v>39</v>
      </c>
      <c r="D10479" t="s">
        <v>61</v>
      </c>
      <c r="E10479" t="s">
        <v>37</v>
      </c>
      <c r="F10479" t="s">
        <v>7</v>
      </c>
      <c r="G10479">
        <v>-1</v>
      </c>
    </row>
    <row r="10480" spans="1:7" x14ac:dyDescent="0.4">
      <c r="A10480" t="s">
        <v>40</v>
      </c>
      <c r="B10480">
        <v>2016</v>
      </c>
      <c r="C10480" t="s">
        <v>39</v>
      </c>
      <c r="D10480" t="s">
        <v>62</v>
      </c>
      <c r="E10480" t="s">
        <v>6</v>
      </c>
      <c r="F10480" t="s">
        <v>7</v>
      </c>
      <c r="G10480">
        <v>408</v>
      </c>
    </row>
    <row r="10481" spans="1:7" x14ac:dyDescent="0.4">
      <c r="A10481" t="s">
        <v>40</v>
      </c>
      <c r="B10481">
        <v>2016</v>
      </c>
      <c r="C10481" t="s">
        <v>39</v>
      </c>
      <c r="D10481" t="s">
        <v>62</v>
      </c>
      <c r="E10481" t="s">
        <v>8</v>
      </c>
      <c r="F10481" t="s">
        <v>7</v>
      </c>
      <c r="G10481">
        <v>2</v>
      </c>
    </row>
    <row r="10482" spans="1:7" x14ac:dyDescent="0.4">
      <c r="A10482" t="s">
        <v>40</v>
      </c>
      <c r="B10482">
        <v>2016</v>
      </c>
      <c r="C10482" t="s">
        <v>39</v>
      </c>
      <c r="D10482" t="s">
        <v>62</v>
      </c>
      <c r="E10482" t="s">
        <v>9</v>
      </c>
      <c r="F10482" t="s">
        <v>7</v>
      </c>
      <c r="G10482">
        <v>42</v>
      </c>
    </row>
    <row r="10483" spans="1:7" x14ac:dyDescent="0.4">
      <c r="A10483" t="s">
        <v>40</v>
      </c>
      <c r="B10483">
        <v>2016</v>
      </c>
      <c r="C10483" t="s">
        <v>39</v>
      </c>
      <c r="D10483" t="s">
        <v>62</v>
      </c>
      <c r="E10483" t="s">
        <v>10</v>
      </c>
      <c r="F10483" t="s">
        <v>7</v>
      </c>
      <c r="G10483">
        <v>29</v>
      </c>
    </row>
    <row r="10484" spans="1:7" x14ac:dyDescent="0.4">
      <c r="A10484" t="s">
        <v>40</v>
      </c>
      <c r="B10484">
        <v>2016</v>
      </c>
      <c r="C10484" t="s">
        <v>39</v>
      </c>
      <c r="D10484" t="s">
        <v>62</v>
      </c>
      <c r="E10484" t="s">
        <v>11</v>
      </c>
      <c r="F10484" t="s">
        <v>7</v>
      </c>
      <c r="G10484">
        <v>70</v>
      </c>
    </row>
    <row r="10485" spans="1:7" x14ac:dyDescent="0.4">
      <c r="A10485" t="s">
        <v>40</v>
      </c>
      <c r="B10485">
        <v>2016</v>
      </c>
      <c r="C10485" t="s">
        <v>39</v>
      </c>
      <c r="D10485" t="s">
        <v>62</v>
      </c>
      <c r="E10485" t="s">
        <v>12</v>
      </c>
      <c r="F10485" t="s">
        <v>7</v>
      </c>
      <c r="G10485">
        <v>19</v>
      </c>
    </row>
    <row r="10486" spans="1:7" x14ac:dyDescent="0.4">
      <c r="A10486" t="s">
        <v>40</v>
      </c>
      <c r="B10486">
        <v>2016</v>
      </c>
      <c r="C10486" t="s">
        <v>39</v>
      </c>
      <c r="D10486" t="s">
        <v>62</v>
      </c>
      <c r="E10486" t="s">
        <v>13</v>
      </c>
      <c r="F10486" t="s">
        <v>7</v>
      </c>
      <c r="G10486">
        <v>33</v>
      </c>
    </row>
    <row r="10487" spans="1:7" x14ac:dyDescent="0.4">
      <c r="A10487" t="s">
        <v>40</v>
      </c>
      <c r="B10487">
        <v>2016</v>
      </c>
      <c r="C10487" t="s">
        <v>39</v>
      </c>
      <c r="D10487" t="s">
        <v>62</v>
      </c>
      <c r="E10487" t="s">
        <v>14</v>
      </c>
      <c r="F10487" t="s">
        <v>7</v>
      </c>
      <c r="G10487">
        <v>11</v>
      </c>
    </row>
    <row r="10488" spans="1:7" x14ac:dyDescent="0.4">
      <c r="A10488" t="s">
        <v>40</v>
      </c>
      <c r="B10488">
        <v>2016</v>
      </c>
      <c r="C10488" t="s">
        <v>39</v>
      </c>
      <c r="D10488" t="s">
        <v>62</v>
      </c>
      <c r="E10488" t="s">
        <v>15</v>
      </c>
      <c r="F10488" t="s">
        <v>7</v>
      </c>
      <c r="G10488">
        <v>-11</v>
      </c>
    </row>
    <row r="10489" spans="1:7" x14ac:dyDescent="0.4">
      <c r="A10489" t="s">
        <v>40</v>
      </c>
      <c r="B10489">
        <v>2016</v>
      </c>
      <c r="C10489" t="s">
        <v>39</v>
      </c>
      <c r="D10489" t="s">
        <v>62</v>
      </c>
      <c r="E10489" t="s">
        <v>16</v>
      </c>
      <c r="F10489" t="s">
        <v>7</v>
      </c>
      <c r="G10489">
        <v>-1</v>
      </c>
    </row>
    <row r="10490" spans="1:7" x14ac:dyDescent="0.4">
      <c r="A10490" t="s">
        <v>40</v>
      </c>
      <c r="B10490">
        <v>2016</v>
      </c>
      <c r="C10490" t="s">
        <v>39</v>
      </c>
      <c r="D10490" t="s">
        <v>62</v>
      </c>
      <c r="E10490" t="s">
        <v>17</v>
      </c>
      <c r="F10490" t="s">
        <v>7</v>
      </c>
      <c r="G10490">
        <v>16</v>
      </c>
    </row>
    <row r="10491" spans="1:7" x14ac:dyDescent="0.4">
      <c r="A10491" t="s">
        <v>40</v>
      </c>
      <c r="B10491">
        <v>2016</v>
      </c>
      <c r="C10491" t="s">
        <v>39</v>
      </c>
      <c r="D10491" t="s">
        <v>62</v>
      </c>
      <c r="E10491" t="s">
        <v>18</v>
      </c>
      <c r="F10491" t="s">
        <v>7</v>
      </c>
      <c r="G10491">
        <v>19</v>
      </c>
    </row>
    <row r="10492" spans="1:7" x14ac:dyDescent="0.4">
      <c r="A10492" t="s">
        <v>40</v>
      </c>
      <c r="B10492">
        <v>2016</v>
      </c>
      <c r="C10492" t="s">
        <v>39</v>
      </c>
      <c r="D10492" t="s">
        <v>62</v>
      </c>
      <c r="E10492" t="s">
        <v>19</v>
      </c>
      <c r="F10492" t="s">
        <v>7</v>
      </c>
      <c r="G10492">
        <v>2</v>
      </c>
    </row>
    <row r="10493" spans="1:7" x14ac:dyDescent="0.4">
      <c r="A10493" t="s">
        <v>40</v>
      </c>
      <c r="B10493">
        <v>2016</v>
      </c>
      <c r="C10493" t="s">
        <v>39</v>
      </c>
      <c r="D10493" t="s">
        <v>62</v>
      </c>
      <c r="E10493" t="s">
        <v>20</v>
      </c>
      <c r="F10493" t="s">
        <v>7</v>
      </c>
      <c r="G10493">
        <v>-6</v>
      </c>
    </row>
    <row r="10494" spans="1:7" x14ac:dyDescent="0.4">
      <c r="A10494" t="s">
        <v>40</v>
      </c>
      <c r="B10494">
        <v>2016</v>
      </c>
      <c r="C10494" t="s">
        <v>39</v>
      </c>
      <c r="D10494" t="s">
        <v>62</v>
      </c>
      <c r="E10494" t="s">
        <v>21</v>
      </c>
      <c r="F10494" t="s">
        <v>7</v>
      </c>
      <c r="G10494">
        <v>4</v>
      </c>
    </row>
    <row r="10495" spans="1:7" x14ac:dyDescent="0.4">
      <c r="A10495" t="s">
        <v>40</v>
      </c>
      <c r="B10495">
        <v>2016</v>
      </c>
      <c r="C10495" t="s">
        <v>39</v>
      </c>
      <c r="D10495" t="s">
        <v>62</v>
      </c>
      <c r="E10495" t="s">
        <v>22</v>
      </c>
      <c r="F10495" t="s">
        <v>7</v>
      </c>
      <c r="G10495">
        <v>8</v>
      </c>
    </row>
    <row r="10496" spans="1:7" x14ac:dyDescent="0.4">
      <c r="A10496" t="s">
        <v>40</v>
      </c>
      <c r="B10496">
        <v>2016</v>
      </c>
      <c r="C10496" t="s">
        <v>39</v>
      </c>
      <c r="D10496" t="s">
        <v>62</v>
      </c>
      <c r="E10496" t="s">
        <v>23</v>
      </c>
      <c r="F10496" t="s">
        <v>7</v>
      </c>
      <c r="G10496">
        <v>15</v>
      </c>
    </row>
    <row r="10497" spans="1:7" x14ac:dyDescent="0.4">
      <c r="A10497" t="s">
        <v>40</v>
      </c>
      <c r="B10497">
        <v>2016</v>
      </c>
      <c r="C10497" t="s">
        <v>39</v>
      </c>
      <c r="D10497" t="s">
        <v>62</v>
      </c>
      <c r="E10497" t="s">
        <v>24</v>
      </c>
      <c r="F10497" t="s">
        <v>7</v>
      </c>
      <c r="G10497">
        <v>42</v>
      </c>
    </row>
    <row r="10498" spans="1:7" x14ac:dyDescent="0.4">
      <c r="A10498" t="s">
        <v>40</v>
      </c>
      <c r="B10498">
        <v>2016</v>
      </c>
      <c r="C10498" t="s">
        <v>39</v>
      </c>
      <c r="D10498" t="s">
        <v>62</v>
      </c>
      <c r="E10498" t="s">
        <v>25</v>
      </c>
      <c r="F10498" t="s">
        <v>7</v>
      </c>
      <c r="G10498">
        <v>20</v>
      </c>
    </row>
    <row r="10499" spans="1:7" x14ac:dyDescent="0.4">
      <c r="A10499" t="s">
        <v>40</v>
      </c>
      <c r="B10499">
        <v>2016</v>
      </c>
      <c r="C10499" t="s">
        <v>39</v>
      </c>
      <c r="D10499" t="s">
        <v>62</v>
      </c>
      <c r="E10499" t="s">
        <v>26</v>
      </c>
      <c r="F10499" t="s">
        <v>7</v>
      </c>
      <c r="G10499">
        <v>5</v>
      </c>
    </row>
    <row r="10500" spans="1:7" x14ac:dyDescent="0.4">
      <c r="A10500" t="s">
        <v>40</v>
      </c>
      <c r="B10500">
        <v>2016</v>
      </c>
      <c r="C10500" t="s">
        <v>39</v>
      </c>
      <c r="D10500" t="s">
        <v>62</v>
      </c>
      <c r="E10500" t="s">
        <v>27</v>
      </c>
      <c r="F10500" t="s">
        <v>7</v>
      </c>
      <c r="G10500">
        <v>8</v>
      </c>
    </row>
    <row r="10501" spans="1:7" x14ac:dyDescent="0.4">
      <c r="A10501" t="s">
        <v>40</v>
      </c>
      <c r="B10501">
        <v>2016</v>
      </c>
      <c r="C10501" t="s">
        <v>39</v>
      </c>
      <c r="D10501" t="s">
        <v>62</v>
      </c>
      <c r="E10501" t="s">
        <v>28</v>
      </c>
      <c r="F10501" t="s">
        <v>7</v>
      </c>
      <c r="G10501">
        <v>13</v>
      </c>
    </row>
    <row r="10502" spans="1:7" x14ac:dyDescent="0.4">
      <c r="A10502" t="s">
        <v>40</v>
      </c>
      <c r="B10502">
        <v>2016</v>
      </c>
      <c r="C10502" t="s">
        <v>39</v>
      </c>
      <c r="D10502" t="s">
        <v>62</v>
      </c>
      <c r="E10502" t="s">
        <v>29</v>
      </c>
      <c r="F10502" t="s">
        <v>7</v>
      </c>
      <c r="G10502">
        <v>-2</v>
      </c>
    </row>
    <row r="10503" spans="1:7" x14ac:dyDescent="0.4">
      <c r="A10503" t="s">
        <v>40</v>
      </c>
      <c r="B10503">
        <v>2016</v>
      </c>
      <c r="C10503" t="s">
        <v>39</v>
      </c>
      <c r="D10503" t="s">
        <v>62</v>
      </c>
      <c r="E10503" t="s">
        <v>30</v>
      </c>
      <c r="F10503" t="s">
        <v>7</v>
      </c>
      <c r="G10503">
        <v>23</v>
      </c>
    </row>
    <row r="10504" spans="1:7" x14ac:dyDescent="0.4">
      <c r="A10504" t="s">
        <v>40</v>
      </c>
      <c r="B10504">
        <v>2016</v>
      </c>
      <c r="C10504" t="s">
        <v>39</v>
      </c>
      <c r="D10504" t="s">
        <v>62</v>
      </c>
      <c r="E10504" t="s">
        <v>31</v>
      </c>
      <c r="F10504" t="s">
        <v>7</v>
      </c>
      <c r="G10504">
        <v>2</v>
      </c>
    </row>
    <row r="10505" spans="1:7" x14ac:dyDescent="0.4">
      <c r="A10505" t="s">
        <v>40</v>
      </c>
      <c r="B10505">
        <v>2016</v>
      </c>
      <c r="C10505" t="s">
        <v>39</v>
      </c>
      <c r="D10505" t="s">
        <v>62</v>
      </c>
      <c r="E10505" t="s">
        <v>32</v>
      </c>
      <c r="F10505" t="s">
        <v>7</v>
      </c>
      <c r="G10505">
        <v>5</v>
      </c>
    </row>
    <row r="10506" spans="1:7" x14ac:dyDescent="0.4">
      <c r="A10506" t="s">
        <v>40</v>
      </c>
      <c r="B10506">
        <v>2016</v>
      </c>
      <c r="C10506" t="s">
        <v>39</v>
      </c>
      <c r="D10506" t="s">
        <v>62</v>
      </c>
      <c r="E10506" t="s">
        <v>33</v>
      </c>
      <c r="F10506" t="s">
        <v>7</v>
      </c>
      <c r="G10506">
        <v>6</v>
      </c>
    </row>
    <row r="10507" spans="1:7" x14ac:dyDescent="0.4">
      <c r="A10507" t="s">
        <v>40</v>
      </c>
      <c r="B10507">
        <v>2016</v>
      </c>
      <c r="C10507" t="s">
        <v>39</v>
      </c>
      <c r="D10507" t="s">
        <v>62</v>
      </c>
      <c r="E10507" t="s">
        <v>34</v>
      </c>
      <c r="F10507" t="s">
        <v>7</v>
      </c>
      <c r="G10507">
        <v>-3</v>
      </c>
    </row>
    <row r="10508" spans="1:7" x14ac:dyDescent="0.4">
      <c r="A10508" t="s">
        <v>40</v>
      </c>
      <c r="B10508">
        <v>2016</v>
      </c>
      <c r="C10508" t="s">
        <v>39</v>
      </c>
      <c r="D10508" t="s">
        <v>62</v>
      </c>
      <c r="E10508" t="s">
        <v>35</v>
      </c>
      <c r="F10508" t="s">
        <v>7</v>
      </c>
      <c r="G10508">
        <v>8</v>
      </c>
    </row>
    <row r="10509" spans="1:7" x14ac:dyDescent="0.4">
      <c r="A10509" t="s">
        <v>40</v>
      </c>
      <c r="B10509">
        <v>2016</v>
      </c>
      <c r="C10509" t="s">
        <v>39</v>
      </c>
      <c r="D10509" t="s">
        <v>62</v>
      </c>
      <c r="E10509" t="s">
        <v>36</v>
      </c>
      <c r="F10509" t="s">
        <v>7</v>
      </c>
      <c r="G10509">
        <v>22</v>
      </c>
    </row>
    <row r="10510" spans="1:7" x14ac:dyDescent="0.4">
      <c r="A10510" t="s">
        <v>40</v>
      </c>
      <c r="B10510">
        <v>2016</v>
      </c>
      <c r="C10510" t="s">
        <v>39</v>
      </c>
      <c r="D10510" t="s">
        <v>62</v>
      </c>
      <c r="E10510" t="s">
        <v>37</v>
      </c>
      <c r="F10510" t="s">
        <v>7</v>
      </c>
      <c r="G10510">
        <v>7</v>
      </c>
    </row>
    <row r="10511" spans="1:7" x14ac:dyDescent="0.4">
      <c r="A10511" t="s">
        <v>40</v>
      </c>
      <c r="B10511">
        <v>2016</v>
      </c>
      <c r="C10511" t="s">
        <v>39</v>
      </c>
      <c r="D10511" t="s">
        <v>63</v>
      </c>
      <c r="E10511" t="s">
        <v>6</v>
      </c>
      <c r="F10511" t="s">
        <v>7</v>
      </c>
      <c r="G10511">
        <v>80</v>
      </c>
    </row>
    <row r="10512" spans="1:7" x14ac:dyDescent="0.4">
      <c r="A10512" t="s">
        <v>40</v>
      </c>
      <c r="B10512">
        <v>2016</v>
      </c>
      <c r="C10512" t="s">
        <v>39</v>
      </c>
      <c r="D10512" t="s">
        <v>63</v>
      </c>
      <c r="E10512" t="s">
        <v>8</v>
      </c>
      <c r="F10512" t="s">
        <v>7</v>
      </c>
      <c r="G10512">
        <v>7</v>
      </c>
    </row>
    <row r="10513" spans="1:7" x14ac:dyDescent="0.4">
      <c r="A10513" t="s">
        <v>40</v>
      </c>
      <c r="B10513">
        <v>2016</v>
      </c>
      <c r="C10513" t="s">
        <v>39</v>
      </c>
      <c r="D10513" t="s">
        <v>63</v>
      </c>
      <c r="E10513" t="s">
        <v>9</v>
      </c>
      <c r="F10513" t="s">
        <v>7</v>
      </c>
      <c r="G10513">
        <v>20</v>
      </c>
    </row>
    <row r="10514" spans="1:7" x14ac:dyDescent="0.4">
      <c r="A10514" t="s">
        <v>40</v>
      </c>
      <c r="B10514">
        <v>2016</v>
      </c>
      <c r="C10514" t="s">
        <v>39</v>
      </c>
      <c r="D10514" t="s">
        <v>63</v>
      </c>
      <c r="E10514" t="s">
        <v>10</v>
      </c>
      <c r="F10514" t="s">
        <v>7</v>
      </c>
      <c r="G10514">
        <v>-17</v>
      </c>
    </row>
    <row r="10515" spans="1:7" x14ac:dyDescent="0.4">
      <c r="A10515" t="s">
        <v>40</v>
      </c>
      <c r="B10515">
        <v>2016</v>
      </c>
      <c r="C10515" t="s">
        <v>39</v>
      </c>
      <c r="D10515" t="s">
        <v>63</v>
      </c>
      <c r="E10515" t="s">
        <v>11</v>
      </c>
      <c r="F10515" t="s">
        <v>7</v>
      </c>
      <c r="G10515">
        <v>-2</v>
      </c>
    </row>
    <row r="10516" spans="1:7" x14ac:dyDescent="0.4">
      <c r="A10516" t="s">
        <v>40</v>
      </c>
      <c r="B10516">
        <v>2016</v>
      </c>
      <c r="C10516" t="s">
        <v>39</v>
      </c>
      <c r="D10516" t="s">
        <v>63</v>
      </c>
      <c r="E10516" t="s">
        <v>12</v>
      </c>
      <c r="F10516" t="s">
        <v>7</v>
      </c>
      <c r="G10516">
        <v>14</v>
      </c>
    </row>
    <row r="10517" spans="1:7" x14ac:dyDescent="0.4">
      <c r="A10517" t="s">
        <v>40</v>
      </c>
      <c r="B10517">
        <v>2016</v>
      </c>
      <c r="C10517" t="s">
        <v>39</v>
      </c>
      <c r="D10517" t="s">
        <v>63</v>
      </c>
      <c r="E10517" t="s">
        <v>13</v>
      </c>
      <c r="F10517" t="s">
        <v>7</v>
      </c>
      <c r="G10517">
        <v>25</v>
      </c>
    </row>
    <row r="10518" spans="1:7" x14ac:dyDescent="0.4">
      <c r="A10518" t="s">
        <v>40</v>
      </c>
      <c r="B10518">
        <v>2016</v>
      </c>
      <c r="C10518" t="s">
        <v>39</v>
      </c>
      <c r="D10518" t="s">
        <v>63</v>
      </c>
      <c r="E10518" t="s">
        <v>14</v>
      </c>
      <c r="F10518" t="s">
        <v>7</v>
      </c>
      <c r="G10518">
        <v>3</v>
      </c>
    </row>
    <row r="10519" spans="1:7" x14ac:dyDescent="0.4">
      <c r="A10519" t="s">
        <v>40</v>
      </c>
      <c r="B10519">
        <v>2016</v>
      </c>
      <c r="C10519" t="s">
        <v>39</v>
      </c>
      <c r="D10519" t="s">
        <v>63</v>
      </c>
      <c r="E10519" t="s">
        <v>15</v>
      </c>
      <c r="F10519" t="s">
        <v>7</v>
      </c>
      <c r="G10519">
        <v>-4</v>
      </c>
    </row>
    <row r="10520" spans="1:7" x14ac:dyDescent="0.4">
      <c r="A10520" t="s">
        <v>40</v>
      </c>
      <c r="B10520">
        <v>2016</v>
      </c>
      <c r="C10520" t="s">
        <v>39</v>
      </c>
      <c r="D10520" t="s">
        <v>63</v>
      </c>
      <c r="E10520" t="s">
        <v>16</v>
      </c>
      <c r="F10520" t="s">
        <v>7</v>
      </c>
      <c r="G10520">
        <v>1</v>
      </c>
    </row>
    <row r="10521" spans="1:7" x14ac:dyDescent="0.4">
      <c r="A10521" t="s">
        <v>40</v>
      </c>
      <c r="B10521">
        <v>2016</v>
      </c>
      <c r="C10521" t="s">
        <v>39</v>
      </c>
      <c r="D10521" t="s">
        <v>63</v>
      </c>
      <c r="E10521" t="s">
        <v>17</v>
      </c>
      <c r="F10521" t="s">
        <v>7</v>
      </c>
      <c r="G10521">
        <v>-8</v>
      </c>
    </row>
    <row r="10522" spans="1:7" x14ac:dyDescent="0.4">
      <c r="A10522" t="s">
        <v>40</v>
      </c>
      <c r="B10522">
        <v>2016</v>
      </c>
      <c r="C10522" t="s">
        <v>39</v>
      </c>
      <c r="D10522" t="s">
        <v>63</v>
      </c>
      <c r="E10522" t="s">
        <v>18</v>
      </c>
      <c r="F10522" t="s">
        <v>7</v>
      </c>
      <c r="G10522">
        <v>4</v>
      </c>
    </row>
    <row r="10523" spans="1:7" x14ac:dyDescent="0.4">
      <c r="A10523" t="s">
        <v>40</v>
      </c>
      <c r="B10523">
        <v>2016</v>
      </c>
      <c r="C10523" t="s">
        <v>39</v>
      </c>
      <c r="D10523" t="s">
        <v>63</v>
      </c>
      <c r="E10523" t="s">
        <v>19</v>
      </c>
      <c r="F10523" t="s">
        <v>7</v>
      </c>
      <c r="G10523">
        <v>4</v>
      </c>
    </row>
    <row r="10524" spans="1:7" x14ac:dyDescent="0.4">
      <c r="A10524" t="s">
        <v>40</v>
      </c>
      <c r="B10524">
        <v>2016</v>
      </c>
      <c r="C10524" t="s">
        <v>39</v>
      </c>
      <c r="D10524" t="s">
        <v>63</v>
      </c>
      <c r="E10524" t="s">
        <v>20</v>
      </c>
      <c r="F10524" t="s">
        <v>7</v>
      </c>
      <c r="G10524">
        <v>-7</v>
      </c>
    </row>
    <row r="10525" spans="1:7" x14ac:dyDescent="0.4">
      <c r="A10525" t="s">
        <v>40</v>
      </c>
      <c r="B10525">
        <v>2016</v>
      </c>
      <c r="C10525" t="s">
        <v>39</v>
      </c>
      <c r="D10525" t="s">
        <v>63</v>
      </c>
      <c r="E10525" t="s">
        <v>21</v>
      </c>
      <c r="F10525" t="s">
        <v>7</v>
      </c>
      <c r="G10525">
        <v>22</v>
      </c>
    </row>
    <row r="10526" spans="1:7" x14ac:dyDescent="0.4">
      <c r="A10526" t="s">
        <v>40</v>
      </c>
      <c r="B10526">
        <v>2016</v>
      </c>
      <c r="C10526" t="s">
        <v>39</v>
      </c>
      <c r="D10526" t="s">
        <v>63</v>
      </c>
      <c r="E10526" t="s">
        <v>22</v>
      </c>
      <c r="F10526" t="s">
        <v>7</v>
      </c>
      <c r="G10526">
        <v>20</v>
      </c>
    </row>
    <row r="10527" spans="1:7" x14ac:dyDescent="0.4">
      <c r="A10527" t="s">
        <v>40</v>
      </c>
      <c r="B10527">
        <v>2016</v>
      </c>
      <c r="C10527" t="s">
        <v>39</v>
      </c>
      <c r="D10527" t="s">
        <v>63</v>
      </c>
      <c r="E10527" t="s">
        <v>23</v>
      </c>
      <c r="F10527" t="s">
        <v>7</v>
      </c>
      <c r="G10527">
        <v>0</v>
      </c>
    </row>
    <row r="10528" spans="1:7" x14ac:dyDescent="0.4">
      <c r="A10528" t="s">
        <v>40</v>
      </c>
      <c r="B10528">
        <v>2016</v>
      </c>
      <c r="C10528" t="s">
        <v>39</v>
      </c>
      <c r="D10528" t="s">
        <v>63</v>
      </c>
      <c r="E10528" t="s">
        <v>24</v>
      </c>
      <c r="F10528" t="s">
        <v>7</v>
      </c>
      <c r="G10528">
        <v>4</v>
      </c>
    </row>
    <row r="10529" spans="1:7" x14ac:dyDescent="0.4">
      <c r="A10529" t="s">
        <v>40</v>
      </c>
      <c r="B10529">
        <v>2016</v>
      </c>
      <c r="C10529" t="s">
        <v>39</v>
      </c>
      <c r="D10529" t="s">
        <v>63</v>
      </c>
      <c r="E10529" t="s">
        <v>25</v>
      </c>
      <c r="F10529" t="s">
        <v>7</v>
      </c>
      <c r="G10529">
        <v>-8</v>
      </c>
    </row>
    <row r="10530" spans="1:7" x14ac:dyDescent="0.4">
      <c r="A10530" t="s">
        <v>40</v>
      </c>
      <c r="B10530">
        <v>2016</v>
      </c>
      <c r="C10530" t="s">
        <v>39</v>
      </c>
      <c r="D10530" t="s">
        <v>63</v>
      </c>
      <c r="E10530" t="s">
        <v>26</v>
      </c>
      <c r="F10530" t="s">
        <v>7</v>
      </c>
      <c r="G10530">
        <v>-12</v>
      </c>
    </row>
    <row r="10531" spans="1:7" x14ac:dyDescent="0.4">
      <c r="A10531" t="s">
        <v>40</v>
      </c>
      <c r="B10531">
        <v>2016</v>
      </c>
      <c r="C10531" t="s">
        <v>39</v>
      </c>
      <c r="D10531" t="s">
        <v>63</v>
      </c>
      <c r="E10531" t="s">
        <v>27</v>
      </c>
      <c r="F10531" t="s">
        <v>7</v>
      </c>
      <c r="G10531">
        <v>5</v>
      </c>
    </row>
    <row r="10532" spans="1:7" x14ac:dyDescent="0.4">
      <c r="A10532" t="s">
        <v>40</v>
      </c>
      <c r="B10532">
        <v>2016</v>
      </c>
      <c r="C10532" t="s">
        <v>39</v>
      </c>
      <c r="D10532" t="s">
        <v>63</v>
      </c>
      <c r="E10532" t="s">
        <v>28</v>
      </c>
      <c r="F10532" t="s">
        <v>7</v>
      </c>
      <c r="G10532">
        <v>3</v>
      </c>
    </row>
    <row r="10533" spans="1:7" x14ac:dyDescent="0.4">
      <c r="A10533" t="s">
        <v>40</v>
      </c>
      <c r="B10533">
        <v>2016</v>
      </c>
      <c r="C10533" t="s">
        <v>39</v>
      </c>
      <c r="D10533" t="s">
        <v>63</v>
      </c>
      <c r="E10533" t="s">
        <v>29</v>
      </c>
      <c r="F10533" t="s">
        <v>7</v>
      </c>
      <c r="G10533">
        <v>-2</v>
      </c>
    </row>
    <row r="10534" spans="1:7" x14ac:dyDescent="0.4">
      <c r="A10534" t="s">
        <v>40</v>
      </c>
      <c r="B10534">
        <v>2016</v>
      </c>
      <c r="C10534" t="s">
        <v>39</v>
      </c>
      <c r="D10534" t="s">
        <v>63</v>
      </c>
      <c r="E10534" t="s">
        <v>30</v>
      </c>
      <c r="F10534" t="s">
        <v>7</v>
      </c>
      <c r="G10534">
        <v>3</v>
      </c>
    </row>
    <row r="10535" spans="1:7" x14ac:dyDescent="0.4">
      <c r="A10535" t="s">
        <v>40</v>
      </c>
      <c r="B10535">
        <v>2016</v>
      </c>
      <c r="C10535" t="s">
        <v>39</v>
      </c>
      <c r="D10535" t="s">
        <v>63</v>
      </c>
      <c r="E10535" t="s">
        <v>31</v>
      </c>
      <c r="F10535" t="s">
        <v>7</v>
      </c>
      <c r="G10535">
        <v>0</v>
      </c>
    </row>
    <row r="10536" spans="1:7" x14ac:dyDescent="0.4">
      <c r="A10536" t="s">
        <v>40</v>
      </c>
      <c r="B10536">
        <v>2016</v>
      </c>
      <c r="C10536" t="s">
        <v>39</v>
      </c>
      <c r="D10536" t="s">
        <v>63</v>
      </c>
      <c r="E10536" t="s">
        <v>32</v>
      </c>
      <c r="F10536" t="s">
        <v>7</v>
      </c>
      <c r="G10536">
        <v>4</v>
      </c>
    </row>
    <row r="10537" spans="1:7" x14ac:dyDescent="0.4">
      <c r="A10537" t="s">
        <v>40</v>
      </c>
      <c r="B10537">
        <v>2016</v>
      </c>
      <c r="C10537" t="s">
        <v>39</v>
      </c>
      <c r="D10537" t="s">
        <v>63</v>
      </c>
      <c r="E10537" t="s">
        <v>33</v>
      </c>
      <c r="F10537" t="s">
        <v>7</v>
      </c>
      <c r="G10537">
        <v>3</v>
      </c>
    </row>
    <row r="10538" spans="1:7" x14ac:dyDescent="0.4">
      <c r="A10538" t="s">
        <v>40</v>
      </c>
      <c r="B10538">
        <v>2016</v>
      </c>
      <c r="C10538" t="s">
        <v>39</v>
      </c>
      <c r="D10538" t="s">
        <v>63</v>
      </c>
      <c r="E10538" t="s">
        <v>34</v>
      </c>
      <c r="F10538" t="s">
        <v>7</v>
      </c>
      <c r="G10538">
        <v>-8</v>
      </c>
    </row>
    <row r="10539" spans="1:7" x14ac:dyDescent="0.4">
      <c r="A10539" t="s">
        <v>40</v>
      </c>
      <c r="B10539">
        <v>2016</v>
      </c>
      <c r="C10539" t="s">
        <v>39</v>
      </c>
      <c r="D10539" t="s">
        <v>63</v>
      </c>
      <c r="E10539" t="s">
        <v>35</v>
      </c>
      <c r="F10539" t="s">
        <v>7</v>
      </c>
      <c r="G10539">
        <v>4</v>
      </c>
    </row>
    <row r="10540" spans="1:7" x14ac:dyDescent="0.4">
      <c r="A10540" t="s">
        <v>40</v>
      </c>
      <c r="B10540">
        <v>2016</v>
      </c>
      <c r="C10540" t="s">
        <v>39</v>
      </c>
      <c r="D10540" t="s">
        <v>63</v>
      </c>
      <c r="E10540" t="s">
        <v>36</v>
      </c>
      <c r="F10540" t="s">
        <v>7</v>
      </c>
      <c r="G10540">
        <v>8</v>
      </c>
    </row>
    <row r="10541" spans="1:7" x14ac:dyDescent="0.4">
      <c r="A10541" t="s">
        <v>40</v>
      </c>
      <c r="B10541">
        <v>2016</v>
      </c>
      <c r="C10541" t="s">
        <v>39</v>
      </c>
      <c r="D10541" t="s">
        <v>63</v>
      </c>
      <c r="E10541" t="s">
        <v>37</v>
      </c>
      <c r="F10541" t="s">
        <v>7</v>
      </c>
      <c r="G10541">
        <v>-6</v>
      </c>
    </row>
    <row r="10542" spans="1:7" x14ac:dyDescent="0.4">
      <c r="A10542" t="s">
        <v>40</v>
      </c>
      <c r="B10542">
        <v>2016</v>
      </c>
      <c r="C10542" t="s">
        <v>39</v>
      </c>
      <c r="D10542" t="s">
        <v>64</v>
      </c>
      <c r="E10542" t="s">
        <v>6</v>
      </c>
      <c r="F10542" t="s">
        <v>7</v>
      </c>
      <c r="G10542">
        <v>352</v>
      </c>
    </row>
    <row r="10543" spans="1:7" x14ac:dyDescent="0.4">
      <c r="A10543" t="s">
        <v>40</v>
      </c>
      <c r="B10543">
        <v>2016</v>
      </c>
      <c r="C10543" t="s">
        <v>39</v>
      </c>
      <c r="D10543" t="s">
        <v>64</v>
      </c>
      <c r="E10543" t="s">
        <v>8</v>
      </c>
      <c r="F10543" t="s">
        <v>7</v>
      </c>
      <c r="G10543">
        <v>5</v>
      </c>
    </row>
    <row r="10544" spans="1:7" x14ac:dyDescent="0.4">
      <c r="A10544" t="s">
        <v>40</v>
      </c>
      <c r="B10544">
        <v>2016</v>
      </c>
      <c r="C10544" t="s">
        <v>39</v>
      </c>
      <c r="D10544" t="s">
        <v>64</v>
      </c>
      <c r="E10544" t="s">
        <v>9</v>
      </c>
      <c r="F10544" t="s">
        <v>7</v>
      </c>
      <c r="G10544">
        <v>23</v>
      </c>
    </row>
    <row r="10545" spans="1:7" x14ac:dyDescent="0.4">
      <c r="A10545" t="s">
        <v>40</v>
      </c>
      <c r="B10545">
        <v>2016</v>
      </c>
      <c r="C10545" t="s">
        <v>39</v>
      </c>
      <c r="D10545" t="s">
        <v>64</v>
      </c>
      <c r="E10545" t="s">
        <v>10</v>
      </c>
      <c r="F10545" t="s">
        <v>7</v>
      </c>
      <c r="G10545">
        <v>26</v>
      </c>
    </row>
    <row r="10546" spans="1:7" x14ac:dyDescent="0.4">
      <c r="A10546" t="s">
        <v>40</v>
      </c>
      <c r="B10546">
        <v>2016</v>
      </c>
      <c r="C10546" t="s">
        <v>39</v>
      </c>
      <c r="D10546" t="s">
        <v>64</v>
      </c>
      <c r="E10546" t="s">
        <v>11</v>
      </c>
      <c r="F10546" t="s">
        <v>7</v>
      </c>
      <c r="G10546">
        <v>23</v>
      </c>
    </row>
    <row r="10547" spans="1:7" x14ac:dyDescent="0.4">
      <c r="A10547" t="s">
        <v>40</v>
      </c>
      <c r="B10547">
        <v>2016</v>
      </c>
      <c r="C10547" t="s">
        <v>39</v>
      </c>
      <c r="D10547" t="s">
        <v>64</v>
      </c>
      <c r="E10547" t="s">
        <v>12</v>
      </c>
      <c r="F10547" t="s">
        <v>7</v>
      </c>
      <c r="G10547">
        <v>7</v>
      </c>
    </row>
    <row r="10548" spans="1:7" x14ac:dyDescent="0.4">
      <c r="A10548" t="s">
        <v>40</v>
      </c>
      <c r="B10548">
        <v>2016</v>
      </c>
      <c r="C10548" t="s">
        <v>39</v>
      </c>
      <c r="D10548" t="s">
        <v>64</v>
      </c>
      <c r="E10548" t="s">
        <v>13</v>
      </c>
      <c r="F10548" t="s">
        <v>7</v>
      </c>
      <c r="G10548">
        <v>12</v>
      </c>
    </row>
    <row r="10549" spans="1:7" x14ac:dyDescent="0.4">
      <c r="A10549" t="s">
        <v>40</v>
      </c>
      <c r="B10549">
        <v>2016</v>
      </c>
      <c r="C10549" t="s">
        <v>39</v>
      </c>
      <c r="D10549" t="s">
        <v>64</v>
      </c>
      <c r="E10549" t="s">
        <v>14</v>
      </c>
      <c r="F10549" t="s">
        <v>7</v>
      </c>
      <c r="G10549">
        <v>21</v>
      </c>
    </row>
    <row r="10550" spans="1:7" x14ac:dyDescent="0.4">
      <c r="A10550" t="s">
        <v>40</v>
      </c>
      <c r="B10550">
        <v>2016</v>
      </c>
      <c r="C10550" t="s">
        <v>39</v>
      </c>
      <c r="D10550" t="s">
        <v>64</v>
      </c>
      <c r="E10550" t="s">
        <v>15</v>
      </c>
      <c r="F10550" t="s">
        <v>7</v>
      </c>
      <c r="G10550">
        <v>1</v>
      </c>
    </row>
    <row r="10551" spans="1:7" x14ac:dyDescent="0.4">
      <c r="A10551" t="s">
        <v>40</v>
      </c>
      <c r="B10551">
        <v>2016</v>
      </c>
      <c r="C10551" t="s">
        <v>39</v>
      </c>
      <c r="D10551" t="s">
        <v>64</v>
      </c>
      <c r="E10551" t="s">
        <v>16</v>
      </c>
      <c r="F10551" t="s">
        <v>7</v>
      </c>
      <c r="G10551">
        <v>0</v>
      </c>
    </row>
    <row r="10552" spans="1:7" x14ac:dyDescent="0.4">
      <c r="A10552" t="s">
        <v>40</v>
      </c>
      <c r="B10552">
        <v>2016</v>
      </c>
      <c r="C10552" t="s">
        <v>39</v>
      </c>
      <c r="D10552" t="s">
        <v>64</v>
      </c>
      <c r="E10552" t="s">
        <v>17</v>
      </c>
      <c r="F10552" t="s">
        <v>7</v>
      </c>
      <c r="G10552">
        <v>11</v>
      </c>
    </row>
    <row r="10553" spans="1:7" x14ac:dyDescent="0.4">
      <c r="A10553" t="s">
        <v>40</v>
      </c>
      <c r="B10553">
        <v>2016</v>
      </c>
      <c r="C10553" t="s">
        <v>39</v>
      </c>
      <c r="D10553" t="s">
        <v>64</v>
      </c>
      <c r="E10553" t="s">
        <v>18</v>
      </c>
      <c r="F10553" t="s">
        <v>7</v>
      </c>
      <c r="G10553">
        <v>17</v>
      </c>
    </row>
    <row r="10554" spans="1:7" x14ac:dyDescent="0.4">
      <c r="A10554" t="s">
        <v>40</v>
      </c>
      <c r="B10554">
        <v>2016</v>
      </c>
      <c r="C10554" t="s">
        <v>39</v>
      </c>
      <c r="D10554" t="s">
        <v>64</v>
      </c>
      <c r="E10554" t="s">
        <v>19</v>
      </c>
      <c r="F10554" t="s">
        <v>7</v>
      </c>
      <c r="G10554">
        <v>3</v>
      </c>
    </row>
    <row r="10555" spans="1:7" x14ac:dyDescent="0.4">
      <c r="A10555" t="s">
        <v>40</v>
      </c>
      <c r="B10555">
        <v>2016</v>
      </c>
      <c r="C10555" t="s">
        <v>39</v>
      </c>
      <c r="D10555" t="s">
        <v>64</v>
      </c>
      <c r="E10555" t="s">
        <v>20</v>
      </c>
      <c r="F10555" t="s">
        <v>7</v>
      </c>
      <c r="G10555">
        <v>9</v>
      </c>
    </row>
    <row r="10556" spans="1:7" x14ac:dyDescent="0.4">
      <c r="A10556" t="s">
        <v>40</v>
      </c>
      <c r="B10556">
        <v>2016</v>
      </c>
      <c r="C10556" t="s">
        <v>39</v>
      </c>
      <c r="D10556" t="s">
        <v>64</v>
      </c>
      <c r="E10556" t="s">
        <v>21</v>
      </c>
      <c r="F10556" t="s">
        <v>7</v>
      </c>
      <c r="G10556">
        <v>13</v>
      </c>
    </row>
    <row r="10557" spans="1:7" x14ac:dyDescent="0.4">
      <c r="A10557" t="s">
        <v>40</v>
      </c>
      <c r="B10557">
        <v>2016</v>
      </c>
      <c r="C10557" t="s">
        <v>39</v>
      </c>
      <c r="D10557" t="s">
        <v>64</v>
      </c>
      <c r="E10557" t="s">
        <v>22</v>
      </c>
      <c r="F10557" t="s">
        <v>7</v>
      </c>
      <c r="G10557">
        <v>12</v>
      </c>
    </row>
    <row r="10558" spans="1:7" x14ac:dyDescent="0.4">
      <c r="A10558" t="s">
        <v>40</v>
      </c>
      <c r="B10558">
        <v>2016</v>
      </c>
      <c r="C10558" t="s">
        <v>39</v>
      </c>
      <c r="D10558" t="s">
        <v>64</v>
      </c>
      <c r="E10558" t="s">
        <v>23</v>
      </c>
      <c r="F10558" t="s">
        <v>7</v>
      </c>
      <c r="G10558">
        <v>9</v>
      </c>
    </row>
    <row r="10559" spans="1:7" x14ac:dyDescent="0.4">
      <c r="A10559" t="s">
        <v>40</v>
      </c>
      <c r="B10559">
        <v>2016</v>
      </c>
      <c r="C10559" t="s">
        <v>39</v>
      </c>
      <c r="D10559" t="s">
        <v>64</v>
      </c>
      <c r="E10559" t="s">
        <v>24</v>
      </c>
      <c r="F10559" t="s">
        <v>7</v>
      </c>
      <c r="G10559">
        <v>50</v>
      </c>
    </row>
    <row r="10560" spans="1:7" x14ac:dyDescent="0.4">
      <c r="A10560" t="s">
        <v>40</v>
      </c>
      <c r="B10560">
        <v>2016</v>
      </c>
      <c r="C10560" t="s">
        <v>39</v>
      </c>
      <c r="D10560" t="s">
        <v>64</v>
      </c>
      <c r="E10560" t="s">
        <v>25</v>
      </c>
      <c r="F10560" t="s">
        <v>7</v>
      </c>
      <c r="G10560">
        <v>15</v>
      </c>
    </row>
    <row r="10561" spans="1:7" x14ac:dyDescent="0.4">
      <c r="A10561" t="s">
        <v>40</v>
      </c>
      <c r="B10561">
        <v>2016</v>
      </c>
      <c r="C10561" t="s">
        <v>39</v>
      </c>
      <c r="D10561" t="s">
        <v>64</v>
      </c>
      <c r="E10561" t="s">
        <v>26</v>
      </c>
      <c r="F10561" t="s">
        <v>7</v>
      </c>
      <c r="G10561">
        <v>12</v>
      </c>
    </row>
    <row r="10562" spans="1:7" x14ac:dyDescent="0.4">
      <c r="A10562" t="s">
        <v>40</v>
      </c>
      <c r="B10562">
        <v>2016</v>
      </c>
      <c r="C10562" t="s">
        <v>39</v>
      </c>
      <c r="D10562" t="s">
        <v>64</v>
      </c>
      <c r="E10562" t="s">
        <v>27</v>
      </c>
      <c r="F10562" t="s">
        <v>7</v>
      </c>
      <c r="G10562">
        <v>8</v>
      </c>
    </row>
    <row r="10563" spans="1:7" x14ac:dyDescent="0.4">
      <c r="A10563" t="s">
        <v>40</v>
      </c>
      <c r="B10563">
        <v>2016</v>
      </c>
      <c r="C10563" t="s">
        <v>39</v>
      </c>
      <c r="D10563" t="s">
        <v>64</v>
      </c>
      <c r="E10563" t="s">
        <v>28</v>
      </c>
      <c r="F10563" t="s">
        <v>7</v>
      </c>
      <c r="G10563">
        <v>5</v>
      </c>
    </row>
    <row r="10564" spans="1:7" x14ac:dyDescent="0.4">
      <c r="A10564" t="s">
        <v>40</v>
      </c>
      <c r="B10564">
        <v>2016</v>
      </c>
      <c r="C10564" t="s">
        <v>39</v>
      </c>
      <c r="D10564" t="s">
        <v>64</v>
      </c>
      <c r="E10564" t="s">
        <v>29</v>
      </c>
      <c r="F10564" t="s">
        <v>7</v>
      </c>
      <c r="G10564">
        <v>5</v>
      </c>
    </row>
    <row r="10565" spans="1:7" x14ac:dyDescent="0.4">
      <c r="A10565" t="s">
        <v>40</v>
      </c>
      <c r="B10565">
        <v>2016</v>
      </c>
      <c r="C10565" t="s">
        <v>39</v>
      </c>
      <c r="D10565" t="s">
        <v>64</v>
      </c>
      <c r="E10565" t="s">
        <v>30</v>
      </c>
      <c r="F10565" t="s">
        <v>7</v>
      </c>
      <c r="G10565">
        <v>33</v>
      </c>
    </row>
    <row r="10566" spans="1:7" x14ac:dyDescent="0.4">
      <c r="A10566" t="s">
        <v>40</v>
      </c>
      <c r="B10566">
        <v>2016</v>
      </c>
      <c r="C10566" t="s">
        <v>39</v>
      </c>
      <c r="D10566" t="s">
        <v>64</v>
      </c>
      <c r="E10566" t="s">
        <v>31</v>
      </c>
      <c r="F10566" t="s">
        <v>7</v>
      </c>
      <c r="G10566">
        <v>5</v>
      </c>
    </row>
    <row r="10567" spans="1:7" x14ac:dyDescent="0.4">
      <c r="A10567" t="s">
        <v>40</v>
      </c>
      <c r="B10567">
        <v>2016</v>
      </c>
      <c r="C10567" t="s">
        <v>39</v>
      </c>
      <c r="D10567" t="s">
        <v>64</v>
      </c>
      <c r="E10567" t="s">
        <v>32</v>
      </c>
      <c r="F10567" t="s">
        <v>7</v>
      </c>
      <c r="G10567">
        <v>8</v>
      </c>
    </row>
    <row r="10568" spans="1:7" x14ac:dyDescent="0.4">
      <c r="A10568" t="s">
        <v>40</v>
      </c>
      <c r="B10568">
        <v>2016</v>
      </c>
      <c r="C10568" t="s">
        <v>39</v>
      </c>
      <c r="D10568" t="s">
        <v>64</v>
      </c>
      <c r="E10568" t="s">
        <v>33</v>
      </c>
      <c r="F10568" t="s">
        <v>7</v>
      </c>
      <c r="G10568">
        <v>7</v>
      </c>
    </row>
    <row r="10569" spans="1:7" x14ac:dyDescent="0.4">
      <c r="A10569" t="s">
        <v>40</v>
      </c>
      <c r="B10569">
        <v>2016</v>
      </c>
      <c r="C10569" t="s">
        <v>39</v>
      </c>
      <c r="D10569" t="s">
        <v>64</v>
      </c>
      <c r="E10569" t="s">
        <v>34</v>
      </c>
      <c r="F10569" t="s">
        <v>7</v>
      </c>
      <c r="G10569">
        <v>7</v>
      </c>
    </row>
    <row r="10570" spans="1:7" x14ac:dyDescent="0.4">
      <c r="A10570" t="s">
        <v>40</v>
      </c>
      <c r="B10570">
        <v>2016</v>
      </c>
      <c r="C10570" t="s">
        <v>39</v>
      </c>
      <c r="D10570" t="s">
        <v>64</v>
      </c>
      <c r="E10570" t="s">
        <v>35</v>
      </c>
      <c r="F10570" t="s">
        <v>7</v>
      </c>
      <c r="G10570">
        <v>1</v>
      </c>
    </row>
    <row r="10571" spans="1:7" x14ac:dyDescent="0.4">
      <c r="A10571" t="s">
        <v>40</v>
      </c>
      <c r="B10571">
        <v>2016</v>
      </c>
      <c r="C10571" t="s">
        <v>39</v>
      </c>
      <c r="D10571" t="s">
        <v>64</v>
      </c>
      <c r="E10571" t="s">
        <v>36</v>
      </c>
      <c r="F10571" t="s">
        <v>7</v>
      </c>
      <c r="G10571">
        <v>3</v>
      </c>
    </row>
    <row r="10572" spans="1:7" x14ac:dyDescent="0.4">
      <c r="A10572" t="s">
        <v>40</v>
      </c>
      <c r="B10572">
        <v>2016</v>
      </c>
      <c r="C10572" t="s">
        <v>39</v>
      </c>
      <c r="D10572" t="s">
        <v>64</v>
      </c>
      <c r="E10572" t="s">
        <v>37</v>
      </c>
      <c r="F10572" t="s">
        <v>7</v>
      </c>
      <c r="G10572">
        <v>1</v>
      </c>
    </row>
    <row r="10573" spans="1:7" x14ac:dyDescent="0.4">
      <c r="A10573" t="s">
        <v>40</v>
      </c>
      <c r="B10573">
        <v>2016</v>
      </c>
      <c r="C10573" t="s">
        <v>39</v>
      </c>
      <c r="D10573" t="s">
        <v>65</v>
      </c>
      <c r="E10573" t="s">
        <v>6</v>
      </c>
      <c r="F10573" t="s">
        <v>7</v>
      </c>
      <c r="G10573">
        <v>532</v>
      </c>
    </row>
    <row r="10574" spans="1:7" x14ac:dyDescent="0.4">
      <c r="A10574" t="s">
        <v>40</v>
      </c>
      <c r="B10574">
        <v>2016</v>
      </c>
      <c r="C10574" t="s">
        <v>39</v>
      </c>
      <c r="D10574" t="s">
        <v>65</v>
      </c>
      <c r="E10574" t="s">
        <v>8</v>
      </c>
      <c r="F10574" t="s">
        <v>7</v>
      </c>
      <c r="G10574">
        <v>-7</v>
      </c>
    </row>
    <row r="10575" spans="1:7" x14ac:dyDescent="0.4">
      <c r="A10575" t="s">
        <v>40</v>
      </c>
      <c r="B10575">
        <v>2016</v>
      </c>
      <c r="C10575" t="s">
        <v>39</v>
      </c>
      <c r="D10575" t="s">
        <v>65</v>
      </c>
      <c r="E10575" t="s">
        <v>9</v>
      </c>
      <c r="F10575" t="s">
        <v>7</v>
      </c>
      <c r="G10575">
        <v>37</v>
      </c>
    </row>
    <row r="10576" spans="1:7" x14ac:dyDescent="0.4">
      <c r="A10576" t="s">
        <v>40</v>
      </c>
      <c r="B10576">
        <v>2016</v>
      </c>
      <c r="C10576" t="s">
        <v>39</v>
      </c>
      <c r="D10576" t="s">
        <v>65</v>
      </c>
      <c r="E10576" t="s">
        <v>10</v>
      </c>
      <c r="F10576" t="s">
        <v>7</v>
      </c>
      <c r="G10576">
        <v>18</v>
      </c>
    </row>
    <row r="10577" spans="1:7" x14ac:dyDescent="0.4">
      <c r="A10577" t="s">
        <v>40</v>
      </c>
      <c r="B10577">
        <v>2016</v>
      </c>
      <c r="C10577" t="s">
        <v>39</v>
      </c>
      <c r="D10577" t="s">
        <v>65</v>
      </c>
      <c r="E10577" t="s">
        <v>11</v>
      </c>
      <c r="F10577" t="s">
        <v>7</v>
      </c>
      <c r="G10577">
        <v>26</v>
      </c>
    </row>
    <row r="10578" spans="1:7" x14ac:dyDescent="0.4">
      <c r="A10578" t="s">
        <v>40</v>
      </c>
      <c r="B10578">
        <v>2016</v>
      </c>
      <c r="C10578" t="s">
        <v>39</v>
      </c>
      <c r="D10578" t="s">
        <v>65</v>
      </c>
      <c r="E10578" t="s">
        <v>12</v>
      </c>
      <c r="F10578" t="s">
        <v>7</v>
      </c>
      <c r="G10578">
        <v>3</v>
      </c>
    </row>
    <row r="10579" spans="1:7" x14ac:dyDescent="0.4">
      <c r="A10579" t="s">
        <v>40</v>
      </c>
      <c r="B10579">
        <v>2016</v>
      </c>
      <c r="C10579" t="s">
        <v>39</v>
      </c>
      <c r="D10579" t="s">
        <v>65</v>
      </c>
      <c r="E10579" t="s">
        <v>13</v>
      </c>
      <c r="F10579" t="s">
        <v>7</v>
      </c>
      <c r="G10579">
        <v>21</v>
      </c>
    </row>
    <row r="10580" spans="1:7" x14ac:dyDescent="0.4">
      <c r="A10580" t="s">
        <v>40</v>
      </c>
      <c r="B10580">
        <v>2016</v>
      </c>
      <c r="C10580" t="s">
        <v>39</v>
      </c>
      <c r="D10580" t="s">
        <v>65</v>
      </c>
      <c r="E10580" t="s">
        <v>14</v>
      </c>
      <c r="F10580" t="s">
        <v>7</v>
      </c>
      <c r="G10580">
        <v>13</v>
      </c>
    </row>
    <row r="10581" spans="1:7" x14ac:dyDescent="0.4">
      <c r="A10581" t="s">
        <v>40</v>
      </c>
      <c r="B10581">
        <v>2016</v>
      </c>
      <c r="C10581" t="s">
        <v>39</v>
      </c>
      <c r="D10581" t="s">
        <v>65</v>
      </c>
      <c r="E10581" t="s">
        <v>15</v>
      </c>
      <c r="F10581" t="s">
        <v>7</v>
      </c>
      <c r="G10581">
        <v>5</v>
      </c>
    </row>
    <row r="10582" spans="1:7" x14ac:dyDescent="0.4">
      <c r="A10582" t="s">
        <v>40</v>
      </c>
      <c r="B10582">
        <v>2016</v>
      </c>
      <c r="C10582" t="s">
        <v>39</v>
      </c>
      <c r="D10582" t="s">
        <v>65</v>
      </c>
      <c r="E10582" t="s">
        <v>16</v>
      </c>
      <c r="F10582" t="s">
        <v>7</v>
      </c>
      <c r="G10582">
        <v>14</v>
      </c>
    </row>
    <row r="10583" spans="1:7" x14ac:dyDescent="0.4">
      <c r="A10583" t="s">
        <v>40</v>
      </c>
      <c r="B10583">
        <v>2016</v>
      </c>
      <c r="C10583" t="s">
        <v>39</v>
      </c>
      <c r="D10583" t="s">
        <v>65</v>
      </c>
      <c r="E10583" t="s">
        <v>17</v>
      </c>
      <c r="F10583" t="s">
        <v>7</v>
      </c>
      <c r="G10583">
        <v>10</v>
      </c>
    </row>
    <row r="10584" spans="1:7" x14ac:dyDescent="0.4">
      <c r="A10584" t="s">
        <v>40</v>
      </c>
      <c r="B10584">
        <v>2016</v>
      </c>
      <c r="C10584" t="s">
        <v>39</v>
      </c>
      <c r="D10584" t="s">
        <v>65</v>
      </c>
      <c r="E10584" t="s">
        <v>18</v>
      </c>
      <c r="F10584" t="s">
        <v>7</v>
      </c>
      <c r="G10584">
        <v>35</v>
      </c>
    </row>
    <row r="10585" spans="1:7" x14ac:dyDescent="0.4">
      <c r="A10585" t="s">
        <v>40</v>
      </c>
      <c r="B10585">
        <v>2016</v>
      </c>
      <c r="C10585" t="s">
        <v>39</v>
      </c>
      <c r="D10585" t="s">
        <v>65</v>
      </c>
      <c r="E10585" t="s">
        <v>19</v>
      </c>
      <c r="F10585" t="s">
        <v>7</v>
      </c>
      <c r="G10585">
        <v>7</v>
      </c>
    </row>
    <row r="10586" spans="1:7" x14ac:dyDescent="0.4">
      <c r="A10586" t="s">
        <v>40</v>
      </c>
      <c r="B10586">
        <v>2016</v>
      </c>
      <c r="C10586" t="s">
        <v>39</v>
      </c>
      <c r="D10586" t="s">
        <v>65</v>
      </c>
      <c r="E10586" t="s">
        <v>20</v>
      </c>
      <c r="F10586" t="s">
        <v>7</v>
      </c>
      <c r="G10586">
        <v>11</v>
      </c>
    </row>
    <row r="10587" spans="1:7" x14ac:dyDescent="0.4">
      <c r="A10587" t="s">
        <v>40</v>
      </c>
      <c r="B10587">
        <v>2016</v>
      </c>
      <c r="C10587" t="s">
        <v>39</v>
      </c>
      <c r="D10587" t="s">
        <v>65</v>
      </c>
      <c r="E10587" t="s">
        <v>21</v>
      </c>
      <c r="F10587" t="s">
        <v>7</v>
      </c>
      <c r="G10587">
        <v>36</v>
      </c>
    </row>
    <row r="10588" spans="1:7" x14ac:dyDescent="0.4">
      <c r="A10588" t="s">
        <v>40</v>
      </c>
      <c r="B10588">
        <v>2016</v>
      </c>
      <c r="C10588" t="s">
        <v>39</v>
      </c>
      <c r="D10588" t="s">
        <v>65</v>
      </c>
      <c r="E10588" t="s">
        <v>22</v>
      </c>
      <c r="F10588" t="s">
        <v>7</v>
      </c>
      <c r="G10588">
        <v>-3</v>
      </c>
    </row>
    <row r="10589" spans="1:7" x14ac:dyDescent="0.4">
      <c r="A10589" t="s">
        <v>40</v>
      </c>
      <c r="B10589">
        <v>2016</v>
      </c>
      <c r="C10589" t="s">
        <v>39</v>
      </c>
      <c r="D10589" t="s">
        <v>65</v>
      </c>
      <c r="E10589" t="s">
        <v>23</v>
      </c>
      <c r="F10589" t="s">
        <v>7</v>
      </c>
      <c r="G10589">
        <v>29</v>
      </c>
    </row>
    <row r="10590" spans="1:7" x14ac:dyDescent="0.4">
      <c r="A10590" t="s">
        <v>40</v>
      </c>
      <c r="B10590">
        <v>2016</v>
      </c>
      <c r="C10590" t="s">
        <v>39</v>
      </c>
      <c r="D10590" t="s">
        <v>65</v>
      </c>
      <c r="E10590" t="s">
        <v>24</v>
      </c>
      <c r="F10590" t="s">
        <v>7</v>
      </c>
      <c r="G10590">
        <v>50</v>
      </c>
    </row>
    <row r="10591" spans="1:7" x14ac:dyDescent="0.4">
      <c r="A10591" t="s">
        <v>40</v>
      </c>
      <c r="B10591">
        <v>2016</v>
      </c>
      <c r="C10591" t="s">
        <v>39</v>
      </c>
      <c r="D10591" t="s">
        <v>65</v>
      </c>
      <c r="E10591" t="s">
        <v>25</v>
      </c>
      <c r="F10591" t="s">
        <v>7</v>
      </c>
      <c r="G10591">
        <v>33</v>
      </c>
    </row>
    <row r="10592" spans="1:7" x14ac:dyDescent="0.4">
      <c r="A10592" t="s">
        <v>40</v>
      </c>
      <c r="B10592">
        <v>2016</v>
      </c>
      <c r="C10592" t="s">
        <v>39</v>
      </c>
      <c r="D10592" t="s">
        <v>65</v>
      </c>
      <c r="E10592" t="s">
        <v>26</v>
      </c>
      <c r="F10592" t="s">
        <v>7</v>
      </c>
      <c r="G10592">
        <v>24</v>
      </c>
    </row>
    <row r="10593" spans="1:7" x14ac:dyDescent="0.4">
      <c r="A10593" t="s">
        <v>40</v>
      </c>
      <c r="B10593">
        <v>2016</v>
      </c>
      <c r="C10593" t="s">
        <v>39</v>
      </c>
      <c r="D10593" t="s">
        <v>65</v>
      </c>
      <c r="E10593" t="s">
        <v>27</v>
      </c>
      <c r="F10593" t="s">
        <v>7</v>
      </c>
      <c r="G10593">
        <v>32</v>
      </c>
    </row>
    <row r="10594" spans="1:7" x14ac:dyDescent="0.4">
      <c r="A10594" t="s">
        <v>40</v>
      </c>
      <c r="B10594">
        <v>2016</v>
      </c>
      <c r="C10594" t="s">
        <v>39</v>
      </c>
      <c r="D10594" t="s">
        <v>65</v>
      </c>
      <c r="E10594" t="s">
        <v>28</v>
      </c>
      <c r="F10594" t="s">
        <v>7</v>
      </c>
      <c r="G10594">
        <v>20</v>
      </c>
    </row>
    <row r="10595" spans="1:7" x14ac:dyDescent="0.4">
      <c r="A10595" t="s">
        <v>40</v>
      </c>
      <c r="B10595">
        <v>2016</v>
      </c>
      <c r="C10595" t="s">
        <v>39</v>
      </c>
      <c r="D10595" t="s">
        <v>65</v>
      </c>
      <c r="E10595" t="s">
        <v>29</v>
      </c>
      <c r="F10595" t="s">
        <v>7</v>
      </c>
      <c r="G10595">
        <v>18</v>
      </c>
    </row>
    <row r="10596" spans="1:7" x14ac:dyDescent="0.4">
      <c r="A10596" t="s">
        <v>40</v>
      </c>
      <c r="B10596">
        <v>2016</v>
      </c>
      <c r="C10596" t="s">
        <v>39</v>
      </c>
      <c r="D10596" t="s">
        <v>65</v>
      </c>
      <c r="E10596" t="s">
        <v>30</v>
      </c>
      <c r="F10596" t="s">
        <v>7</v>
      </c>
      <c r="G10596">
        <v>22</v>
      </c>
    </row>
    <row r="10597" spans="1:7" x14ac:dyDescent="0.4">
      <c r="A10597" t="s">
        <v>40</v>
      </c>
      <c r="B10597">
        <v>2016</v>
      </c>
      <c r="C10597" t="s">
        <v>39</v>
      </c>
      <c r="D10597" t="s">
        <v>65</v>
      </c>
      <c r="E10597" t="s">
        <v>31</v>
      </c>
      <c r="F10597" t="s">
        <v>7</v>
      </c>
      <c r="G10597">
        <v>-2</v>
      </c>
    </row>
    <row r="10598" spans="1:7" x14ac:dyDescent="0.4">
      <c r="A10598" t="s">
        <v>40</v>
      </c>
      <c r="B10598">
        <v>2016</v>
      </c>
      <c r="C10598" t="s">
        <v>39</v>
      </c>
      <c r="D10598" t="s">
        <v>65</v>
      </c>
      <c r="E10598" t="s">
        <v>32</v>
      </c>
      <c r="F10598" t="s">
        <v>7</v>
      </c>
      <c r="G10598">
        <v>17</v>
      </c>
    </row>
    <row r="10599" spans="1:7" x14ac:dyDescent="0.4">
      <c r="A10599" t="s">
        <v>40</v>
      </c>
      <c r="B10599">
        <v>2016</v>
      </c>
      <c r="C10599" t="s">
        <v>39</v>
      </c>
      <c r="D10599" t="s">
        <v>65</v>
      </c>
      <c r="E10599" t="s">
        <v>33</v>
      </c>
      <c r="F10599" t="s">
        <v>7</v>
      </c>
      <c r="G10599">
        <v>12</v>
      </c>
    </row>
    <row r="10600" spans="1:7" x14ac:dyDescent="0.4">
      <c r="A10600" t="s">
        <v>40</v>
      </c>
      <c r="B10600">
        <v>2016</v>
      </c>
      <c r="C10600" t="s">
        <v>39</v>
      </c>
      <c r="D10600" t="s">
        <v>65</v>
      </c>
      <c r="E10600" t="s">
        <v>34</v>
      </c>
      <c r="F10600" t="s">
        <v>7</v>
      </c>
      <c r="G10600">
        <v>17</v>
      </c>
    </row>
    <row r="10601" spans="1:7" x14ac:dyDescent="0.4">
      <c r="A10601" t="s">
        <v>40</v>
      </c>
      <c r="B10601">
        <v>2016</v>
      </c>
      <c r="C10601" t="s">
        <v>39</v>
      </c>
      <c r="D10601" t="s">
        <v>65</v>
      </c>
      <c r="E10601" t="s">
        <v>35</v>
      </c>
      <c r="F10601" t="s">
        <v>7</v>
      </c>
      <c r="G10601">
        <v>17</v>
      </c>
    </row>
    <row r="10602" spans="1:7" x14ac:dyDescent="0.4">
      <c r="A10602" t="s">
        <v>40</v>
      </c>
      <c r="B10602">
        <v>2016</v>
      </c>
      <c r="C10602" t="s">
        <v>39</v>
      </c>
      <c r="D10602" t="s">
        <v>65</v>
      </c>
      <c r="E10602" t="s">
        <v>36</v>
      </c>
      <c r="F10602" t="s">
        <v>7</v>
      </c>
      <c r="G10602">
        <v>0</v>
      </c>
    </row>
    <row r="10603" spans="1:7" x14ac:dyDescent="0.4">
      <c r="A10603" t="s">
        <v>40</v>
      </c>
      <c r="B10603">
        <v>2016</v>
      </c>
      <c r="C10603" t="s">
        <v>39</v>
      </c>
      <c r="D10603" t="s">
        <v>65</v>
      </c>
      <c r="E10603" t="s">
        <v>37</v>
      </c>
      <c r="F10603" t="s">
        <v>7</v>
      </c>
      <c r="G10603">
        <v>17</v>
      </c>
    </row>
    <row r="10604" spans="1:7" x14ac:dyDescent="0.4">
      <c r="A10604" t="s">
        <v>40</v>
      </c>
      <c r="B10604">
        <v>2016</v>
      </c>
      <c r="C10604" t="s">
        <v>39</v>
      </c>
      <c r="D10604" t="s">
        <v>66</v>
      </c>
      <c r="E10604" t="s">
        <v>6</v>
      </c>
      <c r="F10604" t="s">
        <v>7</v>
      </c>
      <c r="G10604">
        <v>429</v>
      </c>
    </row>
    <row r="10605" spans="1:7" x14ac:dyDescent="0.4">
      <c r="A10605" t="s">
        <v>40</v>
      </c>
      <c r="B10605">
        <v>2016</v>
      </c>
      <c r="C10605" t="s">
        <v>39</v>
      </c>
      <c r="D10605" t="s">
        <v>66</v>
      </c>
      <c r="E10605" t="s">
        <v>8</v>
      </c>
      <c r="F10605" t="s">
        <v>7</v>
      </c>
      <c r="G10605">
        <v>-1</v>
      </c>
    </row>
    <row r="10606" spans="1:7" x14ac:dyDescent="0.4">
      <c r="A10606" t="s">
        <v>40</v>
      </c>
      <c r="B10606">
        <v>2016</v>
      </c>
      <c r="C10606" t="s">
        <v>39</v>
      </c>
      <c r="D10606" t="s">
        <v>66</v>
      </c>
      <c r="E10606" t="s">
        <v>9</v>
      </c>
      <c r="F10606" t="s">
        <v>7</v>
      </c>
      <c r="G10606">
        <v>9</v>
      </c>
    </row>
    <row r="10607" spans="1:7" x14ac:dyDescent="0.4">
      <c r="A10607" t="s">
        <v>40</v>
      </c>
      <c r="B10607">
        <v>2016</v>
      </c>
      <c r="C10607" t="s">
        <v>39</v>
      </c>
      <c r="D10607" t="s">
        <v>66</v>
      </c>
      <c r="E10607" t="s">
        <v>10</v>
      </c>
      <c r="F10607" t="s">
        <v>7</v>
      </c>
      <c r="G10607">
        <v>12</v>
      </c>
    </row>
    <row r="10608" spans="1:7" x14ac:dyDescent="0.4">
      <c r="A10608" t="s">
        <v>40</v>
      </c>
      <c r="B10608">
        <v>2016</v>
      </c>
      <c r="C10608" t="s">
        <v>39</v>
      </c>
      <c r="D10608" t="s">
        <v>66</v>
      </c>
      <c r="E10608" t="s">
        <v>11</v>
      </c>
      <c r="F10608" t="s">
        <v>7</v>
      </c>
      <c r="G10608">
        <v>41</v>
      </c>
    </row>
    <row r="10609" spans="1:7" x14ac:dyDescent="0.4">
      <c r="A10609" t="s">
        <v>40</v>
      </c>
      <c r="B10609">
        <v>2016</v>
      </c>
      <c r="C10609" t="s">
        <v>39</v>
      </c>
      <c r="D10609" t="s">
        <v>66</v>
      </c>
      <c r="E10609" t="s">
        <v>12</v>
      </c>
      <c r="F10609" t="s">
        <v>7</v>
      </c>
      <c r="G10609">
        <v>10</v>
      </c>
    </row>
    <row r="10610" spans="1:7" x14ac:dyDescent="0.4">
      <c r="A10610" t="s">
        <v>40</v>
      </c>
      <c r="B10610">
        <v>2016</v>
      </c>
      <c r="C10610" t="s">
        <v>39</v>
      </c>
      <c r="D10610" t="s">
        <v>66</v>
      </c>
      <c r="E10610" t="s">
        <v>13</v>
      </c>
      <c r="F10610" t="s">
        <v>7</v>
      </c>
      <c r="G10610">
        <v>21</v>
      </c>
    </row>
    <row r="10611" spans="1:7" x14ac:dyDescent="0.4">
      <c r="A10611" t="s">
        <v>40</v>
      </c>
      <c r="B10611">
        <v>2016</v>
      </c>
      <c r="C10611" t="s">
        <v>39</v>
      </c>
      <c r="D10611" t="s">
        <v>66</v>
      </c>
      <c r="E10611" t="s">
        <v>14</v>
      </c>
      <c r="F10611" t="s">
        <v>7</v>
      </c>
      <c r="G10611">
        <v>11</v>
      </c>
    </row>
    <row r="10612" spans="1:7" x14ac:dyDescent="0.4">
      <c r="A10612" t="s">
        <v>40</v>
      </c>
      <c r="B10612">
        <v>2016</v>
      </c>
      <c r="C10612" t="s">
        <v>39</v>
      </c>
      <c r="D10612" t="s">
        <v>66</v>
      </c>
      <c r="E10612" t="s">
        <v>15</v>
      </c>
      <c r="F10612" t="s">
        <v>7</v>
      </c>
      <c r="G10612">
        <v>7</v>
      </c>
    </row>
    <row r="10613" spans="1:7" x14ac:dyDescent="0.4">
      <c r="A10613" t="s">
        <v>40</v>
      </c>
      <c r="B10613">
        <v>2016</v>
      </c>
      <c r="C10613" t="s">
        <v>39</v>
      </c>
      <c r="D10613" t="s">
        <v>66</v>
      </c>
      <c r="E10613" t="s">
        <v>16</v>
      </c>
      <c r="F10613" t="s">
        <v>7</v>
      </c>
      <c r="G10613">
        <v>1</v>
      </c>
    </row>
    <row r="10614" spans="1:7" x14ac:dyDescent="0.4">
      <c r="A10614" t="s">
        <v>40</v>
      </c>
      <c r="B10614">
        <v>2016</v>
      </c>
      <c r="C10614" t="s">
        <v>39</v>
      </c>
      <c r="D10614" t="s">
        <v>66</v>
      </c>
      <c r="E10614" t="s">
        <v>17</v>
      </c>
      <c r="F10614" t="s">
        <v>7</v>
      </c>
      <c r="G10614">
        <v>9</v>
      </c>
    </row>
    <row r="10615" spans="1:7" x14ac:dyDescent="0.4">
      <c r="A10615" t="s">
        <v>40</v>
      </c>
      <c r="B10615">
        <v>2016</v>
      </c>
      <c r="C10615" t="s">
        <v>39</v>
      </c>
      <c r="D10615" t="s">
        <v>66</v>
      </c>
      <c r="E10615" t="s">
        <v>18</v>
      </c>
      <c r="F10615" t="s">
        <v>7</v>
      </c>
      <c r="G10615">
        <v>27</v>
      </c>
    </row>
    <row r="10616" spans="1:7" x14ac:dyDescent="0.4">
      <c r="A10616" t="s">
        <v>40</v>
      </c>
      <c r="B10616">
        <v>2016</v>
      </c>
      <c r="C10616" t="s">
        <v>39</v>
      </c>
      <c r="D10616" t="s">
        <v>66</v>
      </c>
      <c r="E10616" t="s">
        <v>19</v>
      </c>
      <c r="F10616" t="s">
        <v>7</v>
      </c>
      <c r="G10616">
        <v>-1</v>
      </c>
    </row>
    <row r="10617" spans="1:7" x14ac:dyDescent="0.4">
      <c r="A10617" t="s">
        <v>40</v>
      </c>
      <c r="B10617">
        <v>2016</v>
      </c>
      <c r="C10617" t="s">
        <v>39</v>
      </c>
      <c r="D10617" t="s">
        <v>66</v>
      </c>
      <c r="E10617" t="s">
        <v>20</v>
      </c>
      <c r="F10617" t="s">
        <v>7</v>
      </c>
      <c r="G10617">
        <v>6</v>
      </c>
    </row>
    <row r="10618" spans="1:7" x14ac:dyDescent="0.4">
      <c r="A10618" t="s">
        <v>40</v>
      </c>
      <c r="B10618">
        <v>2016</v>
      </c>
      <c r="C10618" t="s">
        <v>39</v>
      </c>
      <c r="D10618" t="s">
        <v>66</v>
      </c>
      <c r="E10618" t="s">
        <v>21</v>
      </c>
      <c r="F10618" t="s">
        <v>7</v>
      </c>
      <c r="G10618">
        <v>12</v>
      </c>
    </row>
    <row r="10619" spans="1:7" x14ac:dyDescent="0.4">
      <c r="A10619" t="s">
        <v>40</v>
      </c>
      <c r="B10619">
        <v>2016</v>
      </c>
      <c r="C10619" t="s">
        <v>39</v>
      </c>
      <c r="D10619" t="s">
        <v>66</v>
      </c>
      <c r="E10619" t="s">
        <v>22</v>
      </c>
      <c r="F10619" t="s">
        <v>7</v>
      </c>
      <c r="G10619">
        <v>4</v>
      </c>
    </row>
    <row r="10620" spans="1:7" x14ac:dyDescent="0.4">
      <c r="A10620" t="s">
        <v>40</v>
      </c>
      <c r="B10620">
        <v>2016</v>
      </c>
      <c r="C10620" t="s">
        <v>39</v>
      </c>
      <c r="D10620" t="s">
        <v>66</v>
      </c>
      <c r="E10620" t="s">
        <v>23</v>
      </c>
      <c r="F10620" t="s">
        <v>7</v>
      </c>
      <c r="G10620">
        <v>21</v>
      </c>
    </row>
    <row r="10621" spans="1:7" x14ac:dyDescent="0.4">
      <c r="A10621" t="s">
        <v>40</v>
      </c>
      <c r="B10621">
        <v>2016</v>
      </c>
      <c r="C10621" t="s">
        <v>39</v>
      </c>
      <c r="D10621" t="s">
        <v>66</v>
      </c>
      <c r="E10621" t="s">
        <v>24</v>
      </c>
      <c r="F10621" t="s">
        <v>7</v>
      </c>
      <c r="G10621">
        <v>90</v>
      </c>
    </row>
    <row r="10622" spans="1:7" x14ac:dyDescent="0.4">
      <c r="A10622" t="s">
        <v>40</v>
      </c>
      <c r="B10622">
        <v>2016</v>
      </c>
      <c r="C10622" t="s">
        <v>39</v>
      </c>
      <c r="D10622" t="s">
        <v>66</v>
      </c>
      <c r="E10622" t="s">
        <v>25</v>
      </c>
      <c r="F10622" t="s">
        <v>7</v>
      </c>
      <c r="G10622">
        <v>14</v>
      </c>
    </row>
    <row r="10623" spans="1:7" x14ac:dyDescent="0.4">
      <c r="A10623" t="s">
        <v>40</v>
      </c>
      <c r="B10623">
        <v>2016</v>
      </c>
      <c r="C10623" t="s">
        <v>39</v>
      </c>
      <c r="D10623" t="s">
        <v>66</v>
      </c>
      <c r="E10623" t="s">
        <v>26</v>
      </c>
      <c r="F10623" t="s">
        <v>7</v>
      </c>
      <c r="G10623">
        <v>26</v>
      </c>
    </row>
    <row r="10624" spans="1:7" x14ac:dyDescent="0.4">
      <c r="A10624" t="s">
        <v>40</v>
      </c>
      <c r="B10624">
        <v>2016</v>
      </c>
      <c r="C10624" t="s">
        <v>39</v>
      </c>
      <c r="D10624" t="s">
        <v>66</v>
      </c>
      <c r="E10624" t="s">
        <v>27</v>
      </c>
      <c r="F10624" t="s">
        <v>7</v>
      </c>
      <c r="G10624">
        <v>17</v>
      </c>
    </row>
    <row r="10625" spans="1:7" x14ac:dyDescent="0.4">
      <c r="A10625" t="s">
        <v>40</v>
      </c>
      <c r="B10625">
        <v>2016</v>
      </c>
      <c r="C10625" t="s">
        <v>39</v>
      </c>
      <c r="D10625" t="s">
        <v>66</v>
      </c>
      <c r="E10625" t="s">
        <v>28</v>
      </c>
      <c r="F10625" t="s">
        <v>7</v>
      </c>
      <c r="G10625">
        <v>10</v>
      </c>
    </row>
    <row r="10626" spans="1:7" x14ac:dyDescent="0.4">
      <c r="A10626" t="s">
        <v>40</v>
      </c>
      <c r="B10626">
        <v>2016</v>
      </c>
      <c r="C10626" t="s">
        <v>39</v>
      </c>
      <c r="D10626" t="s">
        <v>66</v>
      </c>
      <c r="E10626" t="s">
        <v>29</v>
      </c>
      <c r="F10626" t="s">
        <v>7</v>
      </c>
      <c r="G10626">
        <v>10</v>
      </c>
    </row>
    <row r="10627" spans="1:7" x14ac:dyDescent="0.4">
      <c r="A10627" t="s">
        <v>40</v>
      </c>
      <c r="B10627">
        <v>2016</v>
      </c>
      <c r="C10627" t="s">
        <v>39</v>
      </c>
      <c r="D10627" t="s">
        <v>66</v>
      </c>
      <c r="E10627" t="s">
        <v>30</v>
      </c>
      <c r="F10627" t="s">
        <v>7</v>
      </c>
      <c r="G10627">
        <v>11</v>
      </c>
    </row>
    <row r="10628" spans="1:7" x14ac:dyDescent="0.4">
      <c r="A10628" t="s">
        <v>40</v>
      </c>
      <c r="B10628">
        <v>2016</v>
      </c>
      <c r="C10628" t="s">
        <v>39</v>
      </c>
      <c r="D10628" t="s">
        <v>66</v>
      </c>
      <c r="E10628" t="s">
        <v>31</v>
      </c>
      <c r="F10628" t="s">
        <v>7</v>
      </c>
      <c r="G10628">
        <v>5</v>
      </c>
    </row>
    <row r="10629" spans="1:7" x14ac:dyDescent="0.4">
      <c r="A10629" t="s">
        <v>40</v>
      </c>
      <c r="B10629">
        <v>2016</v>
      </c>
      <c r="C10629" t="s">
        <v>39</v>
      </c>
      <c r="D10629" t="s">
        <v>66</v>
      </c>
      <c r="E10629" t="s">
        <v>32</v>
      </c>
      <c r="F10629" t="s">
        <v>7</v>
      </c>
      <c r="G10629">
        <v>26</v>
      </c>
    </row>
    <row r="10630" spans="1:7" x14ac:dyDescent="0.4">
      <c r="A10630" t="s">
        <v>40</v>
      </c>
      <c r="B10630">
        <v>2016</v>
      </c>
      <c r="C10630" t="s">
        <v>39</v>
      </c>
      <c r="D10630" t="s">
        <v>66</v>
      </c>
      <c r="E10630" t="s">
        <v>33</v>
      </c>
      <c r="F10630" t="s">
        <v>7</v>
      </c>
      <c r="G10630">
        <v>10</v>
      </c>
    </row>
    <row r="10631" spans="1:7" x14ac:dyDescent="0.4">
      <c r="A10631" t="s">
        <v>40</v>
      </c>
      <c r="B10631">
        <v>2016</v>
      </c>
      <c r="C10631" t="s">
        <v>39</v>
      </c>
      <c r="D10631" t="s">
        <v>66</v>
      </c>
      <c r="E10631" t="s">
        <v>34</v>
      </c>
      <c r="F10631" t="s">
        <v>7</v>
      </c>
      <c r="G10631">
        <v>6</v>
      </c>
    </row>
    <row r="10632" spans="1:7" x14ac:dyDescent="0.4">
      <c r="A10632" t="s">
        <v>40</v>
      </c>
      <c r="B10632">
        <v>2016</v>
      </c>
      <c r="C10632" t="s">
        <v>39</v>
      </c>
      <c r="D10632" t="s">
        <v>66</v>
      </c>
      <c r="E10632" t="s">
        <v>35</v>
      </c>
      <c r="F10632" t="s">
        <v>7</v>
      </c>
      <c r="G10632">
        <v>10</v>
      </c>
    </row>
    <row r="10633" spans="1:7" x14ac:dyDescent="0.4">
      <c r="A10633" t="s">
        <v>40</v>
      </c>
      <c r="B10633">
        <v>2016</v>
      </c>
      <c r="C10633" t="s">
        <v>39</v>
      </c>
      <c r="D10633" t="s">
        <v>66</v>
      </c>
      <c r="E10633" t="s">
        <v>36</v>
      </c>
      <c r="F10633" t="s">
        <v>7</v>
      </c>
      <c r="G10633">
        <v>1</v>
      </c>
    </row>
    <row r="10634" spans="1:7" x14ac:dyDescent="0.4">
      <c r="A10634" t="s">
        <v>40</v>
      </c>
      <c r="B10634">
        <v>2016</v>
      </c>
      <c r="C10634" t="s">
        <v>39</v>
      </c>
      <c r="D10634" t="s">
        <v>66</v>
      </c>
      <c r="E10634" t="s">
        <v>37</v>
      </c>
      <c r="F10634" t="s">
        <v>7</v>
      </c>
      <c r="G10634">
        <v>4</v>
      </c>
    </row>
    <row r="10635" spans="1:7" x14ac:dyDescent="0.4">
      <c r="A10635" t="s">
        <v>40</v>
      </c>
      <c r="B10635">
        <v>2016</v>
      </c>
      <c r="C10635" t="s">
        <v>39</v>
      </c>
      <c r="D10635" t="s">
        <v>67</v>
      </c>
      <c r="E10635" t="s">
        <v>6</v>
      </c>
      <c r="F10635" t="s">
        <v>7</v>
      </c>
      <c r="G10635">
        <v>8</v>
      </c>
    </row>
    <row r="10636" spans="1:7" x14ac:dyDescent="0.4">
      <c r="A10636" t="s">
        <v>40</v>
      </c>
      <c r="B10636">
        <v>2016</v>
      </c>
      <c r="C10636" t="s">
        <v>39</v>
      </c>
      <c r="D10636" t="s">
        <v>67</v>
      </c>
      <c r="E10636" t="s">
        <v>8</v>
      </c>
      <c r="F10636" t="s">
        <v>7</v>
      </c>
      <c r="G10636">
        <v>0</v>
      </c>
    </row>
    <row r="10637" spans="1:7" x14ac:dyDescent="0.4">
      <c r="A10637" t="s">
        <v>40</v>
      </c>
      <c r="B10637">
        <v>2016</v>
      </c>
      <c r="C10637" t="s">
        <v>39</v>
      </c>
      <c r="D10637" t="s">
        <v>67</v>
      </c>
      <c r="E10637" t="s">
        <v>9</v>
      </c>
      <c r="F10637" t="s">
        <v>7</v>
      </c>
      <c r="G10637">
        <v>5</v>
      </c>
    </row>
    <row r="10638" spans="1:7" x14ac:dyDescent="0.4">
      <c r="A10638" t="s">
        <v>40</v>
      </c>
      <c r="B10638">
        <v>2016</v>
      </c>
      <c r="C10638" t="s">
        <v>39</v>
      </c>
      <c r="D10638" t="s">
        <v>67</v>
      </c>
      <c r="E10638" t="s">
        <v>10</v>
      </c>
      <c r="F10638" t="s">
        <v>7</v>
      </c>
      <c r="G10638">
        <v>-3</v>
      </c>
    </row>
    <row r="10639" spans="1:7" x14ac:dyDescent="0.4">
      <c r="A10639" t="s">
        <v>40</v>
      </c>
      <c r="B10639">
        <v>2016</v>
      </c>
      <c r="C10639" t="s">
        <v>39</v>
      </c>
      <c r="D10639" t="s">
        <v>67</v>
      </c>
      <c r="E10639" t="s">
        <v>11</v>
      </c>
      <c r="F10639" t="s">
        <v>7</v>
      </c>
      <c r="G10639">
        <v>1</v>
      </c>
    </row>
    <row r="10640" spans="1:7" x14ac:dyDescent="0.4">
      <c r="A10640" t="s">
        <v>40</v>
      </c>
      <c r="B10640">
        <v>2016</v>
      </c>
      <c r="C10640" t="s">
        <v>39</v>
      </c>
      <c r="D10640" t="s">
        <v>67</v>
      </c>
      <c r="E10640" t="s">
        <v>12</v>
      </c>
      <c r="F10640" t="s">
        <v>7</v>
      </c>
      <c r="G10640">
        <v>0</v>
      </c>
    </row>
    <row r="10641" spans="1:7" x14ac:dyDescent="0.4">
      <c r="A10641" t="s">
        <v>40</v>
      </c>
      <c r="B10641">
        <v>2016</v>
      </c>
      <c r="C10641" t="s">
        <v>39</v>
      </c>
      <c r="D10641" t="s">
        <v>67</v>
      </c>
      <c r="E10641" t="s">
        <v>13</v>
      </c>
      <c r="F10641" t="s">
        <v>7</v>
      </c>
      <c r="G10641">
        <v>0</v>
      </c>
    </row>
    <row r="10642" spans="1:7" x14ac:dyDescent="0.4">
      <c r="A10642" t="s">
        <v>40</v>
      </c>
      <c r="B10642">
        <v>2016</v>
      </c>
      <c r="C10642" t="s">
        <v>39</v>
      </c>
      <c r="D10642" t="s">
        <v>67</v>
      </c>
      <c r="E10642" t="s">
        <v>14</v>
      </c>
      <c r="F10642" t="s">
        <v>7</v>
      </c>
      <c r="G10642">
        <v>0</v>
      </c>
    </row>
    <row r="10643" spans="1:7" x14ac:dyDescent="0.4">
      <c r="A10643" t="s">
        <v>40</v>
      </c>
      <c r="B10643">
        <v>2016</v>
      </c>
      <c r="C10643" t="s">
        <v>39</v>
      </c>
      <c r="D10643" t="s">
        <v>67</v>
      </c>
      <c r="E10643" t="s">
        <v>15</v>
      </c>
      <c r="F10643" t="s">
        <v>7</v>
      </c>
      <c r="G10643">
        <v>0</v>
      </c>
    </row>
    <row r="10644" spans="1:7" x14ac:dyDescent="0.4">
      <c r="A10644" t="s">
        <v>40</v>
      </c>
      <c r="B10644">
        <v>2016</v>
      </c>
      <c r="C10644" t="s">
        <v>39</v>
      </c>
      <c r="D10644" t="s">
        <v>67</v>
      </c>
      <c r="E10644" t="s">
        <v>16</v>
      </c>
      <c r="F10644" t="s">
        <v>7</v>
      </c>
      <c r="G10644">
        <v>0</v>
      </c>
    </row>
    <row r="10645" spans="1:7" x14ac:dyDescent="0.4">
      <c r="A10645" t="s">
        <v>40</v>
      </c>
      <c r="B10645">
        <v>2016</v>
      </c>
      <c r="C10645" t="s">
        <v>39</v>
      </c>
      <c r="D10645" t="s">
        <v>67</v>
      </c>
      <c r="E10645" t="s">
        <v>17</v>
      </c>
      <c r="F10645" t="s">
        <v>7</v>
      </c>
      <c r="G10645">
        <v>0</v>
      </c>
    </row>
    <row r="10646" spans="1:7" x14ac:dyDescent="0.4">
      <c r="A10646" t="s">
        <v>40</v>
      </c>
      <c r="B10646">
        <v>2016</v>
      </c>
      <c r="C10646" t="s">
        <v>39</v>
      </c>
      <c r="D10646" t="s">
        <v>67</v>
      </c>
      <c r="E10646" t="s">
        <v>18</v>
      </c>
      <c r="F10646" t="s">
        <v>7</v>
      </c>
      <c r="G10646">
        <v>0</v>
      </c>
    </row>
    <row r="10647" spans="1:7" x14ac:dyDescent="0.4">
      <c r="A10647" t="s">
        <v>40</v>
      </c>
      <c r="B10647">
        <v>2016</v>
      </c>
      <c r="C10647" t="s">
        <v>39</v>
      </c>
      <c r="D10647" t="s">
        <v>67</v>
      </c>
      <c r="E10647" t="s">
        <v>19</v>
      </c>
      <c r="F10647" t="s">
        <v>7</v>
      </c>
      <c r="G10647">
        <v>0</v>
      </c>
    </row>
    <row r="10648" spans="1:7" x14ac:dyDescent="0.4">
      <c r="A10648" t="s">
        <v>40</v>
      </c>
      <c r="B10648">
        <v>2016</v>
      </c>
      <c r="C10648" t="s">
        <v>39</v>
      </c>
      <c r="D10648" t="s">
        <v>67</v>
      </c>
      <c r="E10648" t="s">
        <v>20</v>
      </c>
      <c r="F10648" t="s">
        <v>7</v>
      </c>
      <c r="G10648">
        <v>0</v>
      </c>
    </row>
    <row r="10649" spans="1:7" x14ac:dyDescent="0.4">
      <c r="A10649" t="s">
        <v>40</v>
      </c>
      <c r="B10649">
        <v>2016</v>
      </c>
      <c r="C10649" t="s">
        <v>39</v>
      </c>
      <c r="D10649" t="s">
        <v>67</v>
      </c>
      <c r="E10649" t="s">
        <v>21</v>
      </c>
      <c r="F10649" t="s">
        <v>7</v>
      </c>
      <c r="G10649">
        <v>0</v>
      </c>
    </row>
    <row r="10650" spans="1:7" x14ac:dyDescent="0.4">
      <c r="A10650" t="s">
        <v>40</v>
      </c>
      <c r="B10650">
        <v>2016</v>
      </c>
      <c r="C10650" t="s">
        <v>39</v>
      </c>
      <c r="D10650" t="s">
        <v>67</v>
      </c>
      <c r="E10650" t="s">
        <v>22</v>
      </c>
      <c r="F10650" t="s">
        <v>7</v>
      </c>
      <c r="G10650">
        <v>0</v>
      </c>
    </row>
    <row r="10651" spans="1:7" x14ac:dyDescent="0.4">
      <c r="A10651" t="s">
        <v>40</v>
      </c>
      <c r="B10651">
        <v>2016</v>
      </c>
      <c r="C10651" t="s">
        <v>39</v>
      </c>
      <c r="D10651" t="s">
        <v>67</v>
      </c>
      <c r="E10651" t="s">
        <v>23</v>
      </c>
      <c r="F10651" t="s">
        <v>7</v>
      </c>
      <c r="G10651">
        <v>0</v>
      </c>
    </row>
    <row r="10652" spans="1:7" x14ac:dyDescent="0.4">
      <c r="A10652" t="s">
        <v>40</v>
      </c>
      <c r="B10652">
        <v>2016</v>
      </c>
      <c r="C10652" t="s">
        <v>39</v>
      </c>
      <c r="D10652" t="s">
        <v>67</v>
      </c>
      <c r="E10652" t="s">
        <v>24</v>
      </c>
      <c r="F10652" t="s">
        <v>7</v>
      </c>
      <c r="G10652">
        <v>0</v>
      </c>
    </row>
    <row r="10653" spans="1:7" x14ac:dyDescent="0.4">
      <c r="A10653" t="s">
        <v>40</v>
      </c>
      <c r="B10653">
        <v>2016</v>
      </c>
      <c r="C10653" t="s">
        <v>39</v>
      </c>
      <c r="D10653" t="s">
        <v>67</v>
      </c>
      <c r="E10653" t="s">
        <v>25</v>
      </c>
      <c r="F10653" t="s">
        <v>7</v>
      </c>
      <c r="G10653">
        <v>0</v>
      </c>
    </row>
    <row r="10654" spans="1:7" x14ac:dyDescent="0.4">
      <c r="A10654" t="s">
        <v>40</v>
      </c>
      <c r="B10654">
        <v>2016</v>
      </c>
      <c r="C10654" t="s">
        <v>39</v>
      </c>
      <c r="D10654" t="s">
        <v>67</v>
      </c>
      <c r="E10654" t="s">
        <v>26</v>
      </c>
      <c r="F10654" t="s">
        <v>7</v>
      </c>
      <c r="G10654">
        <v>0</v>
      </c>
    </row>
    <row r="10655" spans="1:7" x14ac:dyDescent="0.4">
      <c r="A10655" t="s">
        <v>40</v>
      </c>
      <c r="B10655">
        <v>2016</v>
      </c>
      <c r="C10655" t="s">
        <v>39</v>
      </c>
      <c r="D10655" t="s">
        <v>67</v>
      </c>
      <c r="E10655" t="s">
        <v>27</v>
      </c>
      <c r="F10655" t="s">
        <v>7</v>
      </c>
      <c r="G10655">
        <v>0</v>
      </c>
    </row>
    <row r="10656" spans="1:7" x14ac:dyDescent="0.4">
      <c r="A10656" t="s">
        <v>40</v>
      </c>
      <c r="B10656">
        <v>2016</v>
      </c>
      <c r="C10656" t="s">
        <v>39</v>
      </c>
      <c r="D10656" t="s">
        <v>67</v>
      </c>
      <c r="E10656" t="s">
        <v>28</v>
      </c>
      <c r="F10656" t="s">
        <v>7</v>
      </c>
      <c r="G10656">
        <v>0</v>
      </c>
    </row>
    <row r="10657" spans="1:7" x14ac:dyDescent="0.4">
      <c r="A10657" t="s">
        <v>40</v>
      </c>
      <c r="B10657">
        <v>2016</v>
      </c>
      <c r="C10657" t="s">
        <v>39</v>
      </c>
      <c r="D10657" t="s">
        <v>67</v>
      </c>
      <c r="E10657" t="s">
        <v>29</v>
      </c>
      <c r="F10657" t="s">
        <v>7</v>
      </c>
      <c r="G10657">
        <v>2</v>
      </c>
    </row>
    <row r="10658" spans="1:7" x14ac:dyDescent="0.4">
      <c r="A10658" t="s">
        <v>40</v>
      </c>
      <c r="B10658">
        <v>2016</v>
      </c>
      <c r="C10658" t="s">
        <v>39</v>
      </c>
      <c r="D10658" t="s">
        <v>67</v>
      </c>
      <c r="E10658" t="s">
        <v>30</v>
      </c>
      <c r="F10658" t="s">
        <v>7</v>
      </c>
      <c r="G10658">
        <v>2</v>
      </c>
    </row>
    <row r="10659" spans="1:7" x14ac:dyDescent="0.4">
      <c r="A10659" t="s">
        <v>40</v>
      </c>
      <c r="B10659">
        <v>2016</v>
      </c>
      <c r="C10659" t="s">
        <v>39</v>
      </c>
      <c r="D10659" t="s">
        <v>67</v>
      </c>
      <c r="E10659" t="s">
        <v>31</v>
      </c>
      <c r="F10659" t="s">
        <v>7</v>
      </c>
      <c r="G10659">
        <v>0</v>
      </c>
    </row>
    <row r="10660" spans="1:7" x14ac:dyDescent="0.4">
      <c r="A10660" t="s">
        <v>40</v>
      </c>
      <c r="B10660">
        <v>2016</v>
      </c>
      <c r="C10660" t="s">
        <v>39</v>
      </c>
      <c r="D10660" t="s">
        <v>67</v>
      </c>
      <c r="E10660" t="s">
        <v>32</v>
      </c>
      <c r="F10660" t="s">
        <v>7</v>
      </c>
      <c r="G10660">
        <v>1</v>
      </c>
    </row>
    <row r="10661" spans="1:7" x14ac:dyDescent="0.4">
      <c r="A10661" t="s">
        <v>40</v>
      </c>
      <c r="B10661">
        <v>2016</v>
      </c>
      <c r="C10661" t="s">
        <v>39</v>
      </c>
      <c r="D10661" t="s">
        <v>67</v>
      </c>
      <c r="E10661" t="s">
        <v>33</v>
      </c>
      <c r="F10661" t="s">
        <v>7</v>
      </c>
      <c r="G10661">
        <v>0</v>
      </c>
    </row>
    <row r="10662" spans="1:7" x14ac:dyDescent="0.4">
      <c r="A10662" t="s">
        <v>40</v>
      </c>
      <c r="B10662">
        <v>2016</v>
      </c>
      <c r="C10662" t="s">
        <v>39</v>
      </c>
      <c r="D10662" t="s">
        <v>67</v>
      </c>
      <c r="E10662" t="s">
        <v>34</v>
      </c>
      <c r="F10662" t="s">
        <v>7</v>
      </c>
      <c r="G10662">
        <v>0</v>
      </c>
    </row>
    <row r="10663" spans="1:7" x14ac:dyDescent="0.4">
      <c r="A10663" t="s">
        <v>40</v>
      </c>
      <c r="B10663">
        <v>2016</v>
      </c>
      <c r="C10663" t="s">
        <v>39</v>
      </c>
      <c r="D10663" t="s">
        <v>67</v>
      </c>
      <c r="E10663" t="s">
        <v>35</v>
      </c>
      <c r="F10663" t="s">
        <v>7</v>
      </c>
      <c r="G10663">
        <v>0</v>
      </c>
    </row>
    <row r="10664" spans="1:7" x14ac:dyDescent="0.4">
      <c r="A10664" t="s">
        <v>40</v>
      </c>
      <c r="B10664">
        <v>2016</v>
      </c>
      <c r="C10664" t="s">
        <v>39</v>
      </c>
      <c r="D10664" t="s">
        <v>67</v>
      </c>
      <c r="E10664" t="s">
        <v>36</v>
      </c>
      <c r="F10664" t="s">
        <v>7</v>
      </c>
      <c r="G10664">
        <v>0</v>
      </c>
    </row>
    <row r="10665" spans="1:7" x14ac:dyDescent="0.4">
      <c r="A10665" t="s">
        <v>40</v>
      </c>
      <c r="B10665">
        <v>2016</v>
      </c>
      <c r="C10665" t="s">
        <v>39</v>
      </c>
      <c r="D10665" t="s">
        <v>67</v>
      </c>
      <c r="E10665" t="s">
        <v>37</v>
      </c>
      <c r="F10665" t="s">
        <v>7</v>
      </c>
      <c r="G10665">
        <v>0</v>
      </c>
    </row>
    <row r="10666" spans="1:7" x14ac:dyDescent="0.4">
      <c r="A10666" t="s">
        <v>40</v>
      </c>
      <c r="B10666">
        <v>2016</v>
      </c>
      <c r="C10666" t="s">
        <v>39</v>
      </c>
      <c r="D10666" t="s">
        <v>68</v>
      </c>
      <c r="E10666" t="s">
        <v>6</v>
      </c>
      <c r="F10666" t="s">
        <v>7</v>
      </c>
      <c r="G10666">
        <v>437</v>
      </c>
    </row>
    <row r="10667" spans="1:7" x14ac:dyDescent="0.4">
      <c r="A10667" t="s">
        <v>40</v>
      </c>
      <c r="B10667">
        <v>2016</v>
      </c>
      <c r="C10667" t="s">
        <v>39</v>
      </c>
      <c r="D10667" t="s">
        <v>68</v>
      </c>
      <c r="E10667" t="s">
        <v>8</v>
      </c>
      <c r="F10667" t="s">
        <v>7</v>
      </c>
      <c r="G10667">
        <v>9</v>
      </c>
    </row>
    <row r="10668" spans="1:7" x14ac:dyDescent="0.4">
      <c r="A10668" t="s">
        <v>40</v>
      </c>
      <c r="B10668">
        <v>2016</v>
      </c>
      <c r="C10668" t="s">
        <v>39</v>
      </c>
      <c r="D10668" t="s">
        <v>68</v>
      </c>
      <c r="E10668" t="s">
        <v>9</v>
      </c>
      <c r="F10668" t="s">
        <v>7</v>
      </c>
      <c r="G10668">
        <v>41</v>
      </c>
    </row>
    <row r="10669" spans="1:7" x14ac:dyDescent="0.4">
      <c r="A10669" t="s">
        <v>40</v>
      </c>
      <c r="B10669">
        <v>2016</v>
      </c>
      <c r="C10669" t="s">
        <v>39</v>
      </c>
      <c r="D10669" t="s">
        <v>68</v>
      </c>
      <c r="E10669" t="s">
        <v>10</v>
      </c>
      <c r="F10669" t="s">
        <v>7</v>
      </c>
      <c r="G10669">
        <v>27</v>
      </c>
    </row>
    <row r="10670" spans="1:7" x14ac:dyDescent="0.4">
      <c r="A10670" t="s">
        <v>40</v>
      </c>
      <c r="B10670">
        <v>2016</v>
      </c>
      <c r="C10670" t="s">
        <v>39</v>
      </c>
      <c r="D10670" t="s">
        <v>68</v>
      </c>
      <c r="E10670" t="s">
        <v>11</v>
      </c>
      <c r="F10670" t="s">
        <v>7</v>
      </c>
      <c r="G10670">
        <v>8</v>
      </c>
    </row>
    <row r="10671" spans="1:7" x14ac:dyDescent="0.4">
      <c r="A10671" t="s">
        <v>40</v>
      </c>
      <c r="B10671">
        <v>2016</v>
      </c>
      <c r="C10671" t="s">
        <v>39</v>
      </c>
      <c r="D10671" t="s">
        <v>68</v>
      </c>
      <c r="E10671" t="s">
        <v>12</v>
      </c>
      <c r="F10671" t="s">
        <v>7</v>
      </c>
      <c r="G10671">
        <v>46</v>
      </c>
    </row>
    <row r="10672" spans="1:7" x14ac:dyDescent="0.4">
      <c r="A10672" t="s">
        <v>40</v>
      </c>
      <c r="B10672">
        <v>2016</v>
      </c>
      <c r="C10672" t="s">
        <v>39</v>
      </c>
      <c r="D10672" t="s">
        <v>68</v>
      </c>
      <c r="E10672" t="s">
        <v>13</v>
      </c>
      <c r="F10672" t="s">
        <v>7</v>
      </c>
      <c r="G10672">
        <v>54</v>
      </c>
    </row>
    <row r="10673" spans="1:7" x14ac:dyDescent="0.4">
      <c r="A10673" t="s">
        <v>40</v>
      </c>
      <c r="B10673">
        <v>2016</v>
      </c>
      <c r="C10673" t="s">
        <v>39</v>
      </c>
      <c r="D10673" t="s">
        <v>68</v>
      </c>
      <c r="E10673" t="s">
        <v>14</v>
      </c>
      <c r="F10673" t="s">
        <v>7</v>
      </c>
      <c r="G10673">
        <v>11</v>
      </c>
    </row>
    <row r="10674" spans="1:7" x14ac:dyDescent="0.4">
      <c r="A10674" t="s">
        <v>40</v>
      </c>
      <c r="B10674">
        <v>2016</v>
      </c>
      <c r="C10674" t="s">
        <v>39</v>
      </c>
      <c r="D10674" t="s">
        <v>68</v>
      </c>
      <c r="E10674" t="s">
        <v>15</v>
      </c>
      <c r="F10674" t="s">
        <v>7</v>
      </c>
      <c r="G10674">
        <v>-8</v>
      </c>
    </row>
    <row r="10675" spans="1:7" x14ac:dyDescent="0.4">
      <c r="A10675" t="s">
        <v>40</v>
      </c>
      <c r="B10675">
        <v>2016</v>
      </c>
      <c r="C10675" t="s">
        <v>39</v>
      </c>
      <c r="D10675" t="s">
        <v>68</v>
      </c>
      <c r="E10675" t="s">
        <v>16</v>
      </c>
      <c r="F10675" t="s">
        <v>7</v>
      </c>
      <c r="G10675">
        <v>-6</v>
      </c>
    </row>
    <row r="10676" spans="1:7" x14ac:dyDescent="0.4">
      <c r="A10676" t="s">
        <v>40</v>
      </c>
      <c r="B10676">
        <v>2016</v>
      </c>
      <c r="C10676" t="s">
        <v>39</v>
      </c>
      <c r="D10676" t="s">
        <v>68</v>
      </c>
      <c r="E10676" t="s">
        <v>17</v>
      </c>
      <c r="F10676" t="s">
        <v>7</v>
      </c>
      <c r="G10676">
        <v>38</v>
      </c>
    </row>
    <row r="10677" spans="1:7" x14ac:dyDescent="0.4">
      <c r="A10677" t="s">
        <v>40</v>
      </c>
      <c r="B10677">
        <v>2016</v>
      </c>
      <c r="C10677" t="s">
        <v>39</v>
      </c>
      <c r="D10677" t="s">
        <v>68</v>
      </c>
      <c r="E10677" t="s">
        <v>18</v>
      </c>
      <c r="F10677" t="s">
        <v>7</v>
      </c>
      <c r="G10677">
        <v>45</v>
      </c>
    </row>
    <row r="10678" spans="1:7" x14ac:dyDescent="0.4">
      <c r="A10678" t="s">
        <v>40</v>
      </c>
      <c r="B10678">
        <v>2016</v>
      </c>
      <c r="C10678" t="s">
        <v>39</v>
      </c>
      <c r="D10678" t="s">
        <v>68</v>
      </c>
      <c r="E10678" t="s">
        <v>19</v>
      </c>
      <c r="F10678" t="s">
        <v>7</v>
      </c>
      <c r="G10678">
        <v>13</v>
      </c>
    </row>
    <row r="10679" spans="1:7" x14ac:dyDescent="0.4">
      <c r="A10679" t="s">
        <v>40</v>
      </c>
      <c r="B10679">
        <v>2016</v>
      </c>
      <c r="C10679" t="s">
        <v>39</v>
      </c>
      <c r="D10679" t="s">
        <v>68</v>
      </c>
      <c r="E10679" t="s">
        <v>20</v>
      </c>
      <c r="F10679" t="s">
        <v>7</v>
      </c>
      <c r="G10679">
        <v>-4</v>
      </c>
    </row>
    <row r="10680" spans="1:7" x14ac:dyDescent="0.4">
      <c r="A10680" t="s">
        <v>40</v>
      </c>
      <c r="B10680">
        <v>2016</v>
      </c>
      <c r="C10680" t="s">
        <v>39</v>
      </c>
      <c r="D10680" t="s">
        <v>68</v>
      </c>
      <c r="E10680" t="s">
        <v>21</v>
      </c>
      <c r="F10680" t="s">
        <v>7</v>
      </c>
      <c r="G10680">
        <v>-9</v>
      </c>
    </row>
    <row r="10681" spans="1:7" x14ac:dyDescent="0.4">
      <c r="A10681" t="s">
        <v>40</v>
      </c>
      <c r="B10681">
        <v>2016</v>
      </c>
      <c r="C10681" t="s">
        <v>39</v>
      </c>
      <c r="D10681" t="s">
        <v>68</v>
      </c>
      <c r="E10681" t="s">
        <v>22</v>
      </c>
      <c r="F10681" t="s">
        <v>7</v>
      </c>
      <c r="G10681">
        <v>12</v>
      </c>
    </row>
    <row r="10682" spans="1:7" x14ac:dyDescent="0.4">
      <c r="A10682" t="s">
        <v>40</v>
      </c>
      <c r="B10682">
        <v>2016</v>
      </c>
      <c r="C10682" t="s">
        <v>39</v>
      </c>
      <c r="D10682" t="s">
        <v>68</v>
      </c>
      <c r="E10682" t="s">
        <v>23</v>
      </c>
      <c r="F10682" t="s">
        <v>7</v>
      </c>
      <c r="G10682">
        <v>27</v>
      </c>
    </row>
    <row r="10683" spans="1:7" x14ac:dyDescent="0.4">
      <c r="A10683" t="s">
        <v>40</v>
      </c>
      <c r="B10683">
        <v>2016</v>
      </c>
      <c r="C10683" t="s">
        <v>39</v>
      </c>
      <c r="D10683" t="s">
        <v>68</v>
      </c>
      <c r="E10683" t="s">
        <v>24</v>
      </c>
      <c r="F10683" t="s">
        <v>7</v>
      </c>
      <c r="G10683">
        <v>44</v>
      </c>
    </row>
    <row r="10684" spans="1:7" x14ac:dyDescent="0.4">
      <c r="A10684" t="s">
        <v>40</v>
      </c>
      <c r="B10684">
        <v>2016</v>
      </c>
      <c r="C10684" t="s">
        <v>39</v>
      </c>
      <c r="D10684" t="s">
        <v>68</v>
      </c>
      <c r="E10684" t="s">
        <v>25</v>
      </c>
      <c r="F10684" t="s">
        <v>7</v>
      </c>
      <c r="G10684">
        <v>23</v>
      </c>
    </row>
    <row r="10685" spans="1:7" x14ac:dyDescent="0.4">
      <c r="A10685" t="s">
        <v>40</v>
      </c>
      <c r="B10685">
        <v>2016</v>
      </c>
      <c r="C10685" t="s">
        <v>39</v>
      </c>
      <c r="D10685" t="s">
        <v>68</v>
      </c>
      <c r="E10685" t="s">
        <v>26</v>
      </c>
      <c r="F10685" t="s">
        <v>7</v>
      </c>
      <c r="G10685">
        <v>-5</v>
      </c>
    </row>
    <row r="10686" spans="1:7" x14ac:dyDescent="0.4">
      <c r="A10686" t="s">
        <v>40</v>
      </c>
      <c r="B10686">
        <v>2016</v>
      </c>
      <c r="C10686" t="s">
        <v>39</v>
      </c>
      <c r="D10686" t="s">
        <v>68</v>
      </c>
      <c r="E10686" t="s">
        <v>27</v>
      </c>
      <c r="F10686" t="s">
        <v>7</v>
      </c>
      <c r="G10686">
        <v>19</v>
      </c>
    </row>
    <row r="10687" spans="1:7" x14ac:dyDescent="0.4">
      <c r="A10687" t="s">
        <v>40</v>
      </c>
      <c r="B10687">
        <v>2016</v>
      </c>
      <c r="C10687" t="s">
        <v>39</v>
      </c>
      <c r="D10687" t="s">
        <v>68</v>
      </c>
      <c r="E10687" t="s">
        <v>28</v>
      </c>
      <c r="F10687" t="s">
        <v>7</v>
      </c>
      <c r="G10687">
        <v>3</v>
      </c>
    </row>
    <row r="10688" spans="1:7" x14ac:dyDescent="0.4">
      <c r="A10688" t="s">
        <v>40</v>
      </c>
      <c r="B10688">
        <v>2016</v>
      </c>
      <c r="C10688" t="s">
        <v>39</v>
      </c>
      <c r="D10688" t="s">
        <v>68</v>
      </c>
      <c r="E10688" t="s">
        <v>29</v>
      </c>
      <c r="F10688" t="s">
        <v>7</v>
      </c>
      <c r="G10688">
        <v>-8</v>
      </c>
    </row>
    <row r="10689" spans="1:7" x14ac:dyDescent="0.4">
      <c r="A10689" t="s">
        <v>40</v>
      </c>
      <c r="B10689">
        <v>2016</v>
      </c>
      <c r="C10689" t="s">
        <v>39</v>
      </c>
      <c r="D10689" t="s">
        <v>68</v>
      </c>
      <c r="E10689" t="s">
        <v>30</v>
      </c>
      <c r="F10689" t="s">
        <v>7</v>
      </c>
      <c r="G10689">
        <v>-12</v>
      </c>
    </row>
    <row r="10690" spans="1:7" x14ac:dyDescent="0.4">
      <c r="A10690" t="s">
        <v>40</v>
      </c>
      <c r="B10690">
        <v>2016</v>
      </c>
      <c r="C10690" t="s">
        <v>39</v>
      </c>
      <c r="D10690" t="s">
        <v>68</v>
      </c>
      <c r="E10690" t="s">
        <v>31</v>
      </c>
      <c r="F10690" t="s">
        <v>7</v>
      </c>
      <c r="G10690">
        <v>1</v>
      </c>
    </row>
    <row r="10691" spans="1:7" x14ac:dyDescent="0.4">
      <c r="A10691" t="s">
        <v>40</v>
      </c>
      <c r="B10691">
        <v>2016</v>
      </c>
      <c r="C10691" t="s">
        <v>39</v>
      </c>
      <c r="D10691" t="s">
        <v>68</v>
      </c>
      <c r="E10691" t="s">
        <v>32</v>
      </c>
      <c r="F10691" t="s">
        <v>7</v>
      </c>
      <c r="G10691">
        <v>27</v>
      </c>
    </row>
    <row r="10692" spans="1:7" x14ac:dyDescent="0.4">
      <c r="A10692" t="s">
        <v>40</v>
      </c>
      <c r="B10692">
        <v>2016</v>
      </c>
      <c r="C10692" t="s">
        <v>39</v>
      </c>
      <c r="D10692" t="s">
        <v>68</v>
      </c>
      <c r="E10692" t="s">
        <v>33</v>
      </c>
      <c r="F10692" t="s">
        <v>7</v>
      </c>
      <c r="G10692">
        <v>-8</v>
      </c>
    </row>
    <row r="10693" spans="1:7" x14ac:dyDescent="0.4">
      <c r="A10693" t="s">
        <v>40</v>
      </c>
      <c r="B10693">
        <v>2016</v>
      </c>
      <c r="C10693" t="s">
        <v>39</v>
      </c>
      <c r="D10693" t="s">
        <v>68</v>
      </c>
      <c r="E10693" t="s">
        <v>34</v>
      </c>
      <c r="F10693" t="s">
        <v>7</v>
      </c>
      <c r="G10693">
        <v>11</v>
      </c>
    </row>
    <row r="10694" spans="1:7" x14ac:dyDescent="0.4">
      <c r="A10694" t="s">
        <v>40</v>
      </c>
      <c r="B10694">
        <v>2016</v>
      </c>
      <c r="C10694" t="s">
        <v>39</v>
      </c>
      <c r="D10694" t="s">
        <v>68</v>
      </c>
      <c r="E10694" t="s">
        <v>35</v>
      </c>
      <c r="F10694" t="s">
        <v>7</v>
      </c>
      <c r="G10694">
        <v>3</v>
      </c>
    </row>
    <row r="10695" spans="1:7" x14ac:dyDescent="0.4">
      <c r="A10695" t="s">
        <v>40</v>
      </c>
      <c r="B10695">
        <v>2016</v>
      </c>
      <c r="C10695" t="s">
        <v>39</v>
      </c>
      <c r="D10695" t="s">
        <v>68</v>
      </c>
      <c r="E10695" t="s">
        <v>36</v>
      </c>
      <c r="F10695" t="s">
        <v>7</v>
      </c>
      <c r="G10695">
        <v>20</v>
      </c>
    </row>
    <row r="10696" spans="1:7" x14ac:dyDescent="0.4">
      <c r="A10696" t="s">
        <v>40</v>
      </c>
      <c r="B10696">
        <v>2016</v>
      </c>
      <c r="C10696" t="s">
        <v>39</v>
      </c>
      <c r="D10696" t="s">
        <v>68</v>
      </c>
      <c r="E10696" t="s">
        <v>37</v>
      </c>
      <c r="F10696" t="s">
        <v>7</v>
      </c>
      <c r="G10696">
        <v>15</v>
      </c>
    </row>
    <row r="10697" spans="1:7" x14ac:dyDescent="0.4">
      <c r="A10697" t="s">
        <v>40</v>
      </c>
      <c r="B10697">
        <v>2022</v>
      </c>
      <c r="C10697" t="s">
        <v>5</v>
      </c>
      <c r="D10697" t="s">
        <v>46</v>
      </c>
      <c r="E10697" t="s">
        <v>6</v>
      </c>
      <c r="F10697" t="s">
        <v>7</v>
      </c>
      <c r="G10697">
        <v>164512</v>
      </c>
    </row>
    <row r="10698" spans="1:7" x14ac:dyDescent="0.4">
      <c r="A10698" t="s">
        <v>40</v>
      </c>
      <c r="B10698">
        <v>2022</v>
      </c>
      <c r="C10698" t="s">
        <v>5</v>
      </c>
      <c r="D10698" t="s">
        <v>46</v>
      </c>
      <c r="E10698" t="s">
        <v>8</v>
      </c>
      <c r="F10698" t="s">
        <v>7</v>
      </c>
      <c r="G10698">
        <v>1530</v>
      </c>
    </row>
    <row r="10699" spans="1:7" x14ac:dyDescent="0.4">
      <c r="A10699" t="s">
        <v>40</v>
      </c>
      <c r="B10699">
        <v>2022</v>
      </c>
      <c r="C10699" t="s">
        <v>5</v>
      </c>
      <c r="D10699" t="s">
        <v>46</v>
      </c>
      <c r="E10699" t="s">
        <v>9</v>
      </c>
      <c r="F10699" t="s">
        <v>7</v>
      </c>
      <c r="G10699">
        <v>29400</v>
      </c>
    </row>
    <row r="10700" spans="1:7" x14ac:dyDescent="0.4">
      <c r="A10700" t="s">
        <v>40</v>
      </c>
      <c r="B10700">
        <v>2022</v>
      </c>
      <c r="C10700" t="s">
        <v>5</v>
      </c>
      <c r="D10700" t="s">
        <v>46</v>
      </c>
      <c r="E10700" t="s">
        <v>10</v>
      </c>
      <c r="F10700" t="s">
        <v>7</v>
      </c>
      <c r="G10700">
        <v>15578</v>
      </c>
    </row>
    <row r="10701" spans="1:7" x14ac:dyDescent="0.4">
      <c r="A10701" t="s">
        <v>40</v>
      </c>
      <c r="B10701">
        <v>2022</v>
      </c>
      <c r="C10701" t="s">
        <v>5</v>
      </c>
      <c r="D10701" t="s">
        <v>46</v>
      </c>
      <c r="E10701" t="s">
        <v>11</v>
      </c>
      <c r="F10701" t="s">
        <v>7</v>
      </c>
      <c r="G10701">
        <v>15746</v>
      </c>
    </row>
    <row r="10702" spans="1:7" x14ac:dyDescent="0.4">
      <c r="A10702" t="s">
        <v>40</v>
      </c>
      <c r="B10702">
        <v>2022</v>
      </c>
      <c r="C10702" t="s">
        <v>5</v>
      </c>
      <c r="D10702" t="s">
        <v>46</v>
      </c>
      <c r="E10702" t="s">
        <v>12</v>
      </c>
      <c r="F10702" t="s">
        <v>7</v>
      </c>
      <c r="G10702">
        <v>12033</v>
      </c>
    </row>
    <row r="10703" spans="1:7" x14ac:dyDescent="0.4">
      <c r="A10703" t="s">
        <v>40</v>
      </c>
      <c r="B10703">
        <v>2022</v>
      </c>
      <c r="C10703" t="s">
        <v>5</v>
      </c>
      <c r="D10703" t="s">
        <v>46</v>
      </c>
      <c r="E10703" t="s">
        <v>13</v>
      </c>
      <c r="F10703" t="s">
        <v>7</v>
      </c>
      <c r="G10703">
        <v>9653</v>
      </c>
    </row>
    <row r="10704" spans="1:7" x14ac:dyDescent="0.4">
      <c r="A10704" t="s">
        <v>40</v>
      </c>
      <c r="B10704">
        <v>2022</v>
      </c>
      <c r="C10704" t="s">
        <v>5</v>
      </c>
      <c r="D10704" t="s">
        <v>46</v>
      </c>
      <c r="E10704" t="s">
        <v>14</v>
      </c>
      <c r="F10704" t="s">
        <v>7</v>
      </c>
      <c r="G10704">
        <v>1774</v>
      </c>
    </row>
    <row r="10705" spans="1:7" x14ac:dyDescent="0.4">
      <c r="A10705" t="s">
        <v>40</v>
      </c>
      <c r="B10705">
        <v>2022</v>
      </c>
      <c r="C10705" t="s">
        <v>5</v>
      </c>
      <c r="D10705" t="s">
        <v>46</v>
      </c>
      <c r="E10705" t="s">
        <v>15</v>
      </c>
      <c r="F10705" t="s">
        <v>7</v>
      </c>
      <c r="G10705">
        <v>1497</v>
      </c>
    </row>
    <row r="10706" spans="1:7" x14ac:dyDescent="0.4">
      <c r="A10706" t="s">
        <v>40</v>
      </c>
      <c r="B10706">
        <v>2022</v>
      </c>
      <c r="C10706" t="s">
        <v>5</v>
      </c>
      <c r="D10706" t="s">
        <v>46</v>
      </c>
      <c r="E10706" t="s">
        <v>16</v>
      </c>
      <c r="F10706" t="s">
        <v>7</v>
      </c>
      <c r="G10706">
        <v>559</v>
      </c>
    </row>
    <row r="10707" spans="1:7" x14ac:dyDescent="0.4">
      <c r="A10707" t="s">
        <v>40</v>
      </c>
      <c r="B10707">
        <v>2022</v>
      </c>
      <c r="C10707" t="s">
        <v>5</v>
      </c>
      <c r="D10707" t="s">
        <v>46</v>
      </c>
      <c r="E10707" t="s">
        <v>17</v>
      </c>
      <c r="F10707" t="s">
        <v>7</v>
      </c>
      <c r="G10707">
        <v>3993</v>
      </c>
    </row>
    <row r="10708" spans="1:7" x14ac:dyDescent="0.4">
      <c r="A10708" t="s">
        <v>40</v>
      </c>
      <c r="B10708">
        <v>2022</v>
      </c>
      <c r="C10708" t="s">
        <v>5</v>
      </c>
      <c r="D10708" t="s">
        <v>46</v>
      </c>
      <c r="E10708" t="s">
        <v>18</v>
      </c>
      <c r="F10708" t="s">
        <v>7</v>
      </c>
      <c r="G10708">
        <v>7229</v>
      </c>
    </row>
    <row r="10709" spans="1:7" x14ac:dyDescent="0.4">
      <c r="A10709" t="s">
        <v>40</v>
      </c>
      <c r="B10709">
        <v>2022</v>
      </c>
      <c r="C10709" t="s">
        <v>5</v>
      </c>
      <c r="D10709" t="s">
        <v>46</v>
      </c>
      <c r="E10709" t="s">
        <v>19</v>
      </c>
      <c r="F10709" t="s">
        <v>7</v>
      </c>
      <c r="G10709">
        <v>989</v>
      </c>
    </row>
    <row r="10710" spans="1:7" x14ac:dyDescent="0.4">
      <c r="A10710" t="s">
        <v>40</v>
      </c>
      <c r="B10710">
        <v>2022</v>
      </c>
      <c r="C10710" t="s">
        <v>5</v>
      </c>
      <c r="D10710" t="s">
        <v>46</v>
      </c>
      <c r="E10710" t="s">
        <v>20</v>
      </c>
      <c r="F10710" t="s">
        <v>7</v>
      </c>
      <c r="G10710">
        <v>2081</v>
      </c>
    </row>
    <row r="10711" spans="1:7" x14ac:dyDescent="0.4">
      <c r="A10711" t="s">
        <v>40</v>
      </c>
      <c r="B10711">
        <v>2022</v>
      </c>
      <c r="C10711" t="s">
        <v>5</v>
      </c>
      <c r="D10711" t="s">
        <v>46</v>
      </c>
      <c r="E10711" t="s">
        <v>21</v>
      </c>
      <c r="F10711" t="s">
        <v>7</v>
      </c>
      <c r="G10711">
        <v>2648</v>
      </c>
    </row>
    <row r="10712" spans="1:7" x14ac:dyDescent="0.4">
      <c r="A10712" t="s">
        <v>40</v>
      </c>
      <c r="B10712">
        <v>2022</v>
      </c>
      <c r="C10712" t="s">
        <v>5</v>
      </c>
      <c r="D10712" t="s">
        <v>46</v>
      </c>
      <c r="E10712" t="s">
        <v>22</v>
      </c>
      <c r="F10712" t="s">
        <v>7</v>
      </c>
      <c r="G10712">
        <v>6208</v>
      </c>
    </row>
    <row r="10713" spans="1:7" x14ac:dyDescent="0.4">
      <c r="A10713" t="s">
        <v>40</v>
      </c>
      <c r="B10713">
        <v>2022</v>
      </c>
      <c r="C10713" t="s">
        <v>5</v>
      </c>
      <c r="D10713" t="s">
        <v>46</v>
      </c>
      <c r="E10713" t="s">
        <v>23</v>
      </c>
      <c r="F10713" t="s">
        <v>7</v>
      </c>
      <c r="G10713">
        <v>2425</v>
      </c>
    </row>
    <row r="10714" spans="1:7" x14ac:dyDescent="0.4">
      <c r="A10714" t="s">
        <v>40</v>
      </c>
      <c r="B10714">
        <v>2022</v>
      </c>
      <c r="C10714" t="s">
        <v>5</v>
      </c>
      <c r="D10714" t="s">
        <v>46</v>
      </c>
      <c r="E10714" t="s">
        <v>24</v>
      </c>
      <c r="F10714" t="s">
        <v>7</v>
      </c>
      <c r="G10714">
        <v>18929</v>
      </c>
    </row>
    <row r="10715" spans="1:7" x14ac:dyDescent="0.4">
      <c r="A10715" t="s">
        <v>40</v>
      </c>
      <c r="B10715">
        <v>2022</v>
      </c>
      <c r="C10715" t="s">
        <v>5</v>
      </c>
      <c r="D10715" t="s">
        <v>46</v>
      </c>
      <c r="E10715" t="s">
        <v>25</v>
      </c>
      <c r="F10715" t="s">
        <v>7</v>
      </c>
      <c r="G10715">
        <v>2264</v>
      </c>
    </row>
    <row r="10716" spans="1:7" x14ac:dyDescent="0.4">
      <c r="A10716" t="s">
        <v>40</v>
      </c>
      <c r="B10716">
        <v>2022</v>
      </c>
      <c r="C10716" t="s">
        <v>5</v>
      </c>
      <c r="D10716" t="s">
        <v>46</v>
      </c>
      <c r="E10716" t="s">
        <v>26</v>
      </c>
      <c r="F10716" t="s">
        <v>7</v>
      </c>
      <c r="G10716">
        <v>5320</v>
      </c>
    </row>
    <row r="10717" spans="1:7" x14ac:dyDescent="0.4">
      <c r="A10717" t="s">
        <v>40</v>
      </c>
      <c r="B10717">
        <v>2022</v>
      </c>
      <c r="C10717" t="s">
        <v>5</v>
      </c>
      <c r="D10717" t="s">
        <v>46</v>
      </c>
      <c r="E10717" t="s">
        <v>27</v>
      </c>
      <c r="F10717" t="s">
        <v>7</v>
      </c>
      <c r="G10717">
        <v>1970</v>
      </c>
    </row>
    <row r="10718" spans="1:7" x14ac:dyDescent="0.4">
      <c r="A10718" t="s">
        <v>40</v>
      </c>
      <c r="B10718">
        <v>2022</v>
      </c>
      <c r="C10718" t="s">
        <v>5</v>
      </c>
      <c r="D10718" t="s">
        <v>46</v>
      </c>
      <c r="E10718" t="s">
        <v>28</v>
      </c>
      <c r="F10718" t="s">
        <v>7</v>
      </c>
      <c r="G10718">
        <v>3173</v>
      </c>
    </row>
    <row r="10719" spans="1:7" x14ac:dyDescent="0.4">
      <c r="A10719" t="s">
        <v>40</v>
      </c>
      <c r="B10719">
        <v>2022</v>
      </c>
      <c r="C10719" t="s">
        <v>5</v>
      </c>
      <c r="D10719" t="s">
        <v>46</v>
      </c>
      <c r="E10719" t="s">
        <v>29</v>
      </c>
      <c r="F10719" t="s">
        <v>7</v>
      </c>
      <c r="G10719">
        <v>3320</v>
      </c>
    </row>
    <row r="10720" spans="1:7" x14ac:dyDescent="0.4">
      <c r="A10720" t="s">
        <v>40</v>
      </c>
      <c r="B10720">
        <v>2022</v>
      </c>
      <c r="C10720" t="s">
        <v>5</v>
      </c>
      <c r="D10720" t="s">
        <v>46</v>
      </c>
      <c r="E10720" t="s">
        <v>30</v>
      </c>
      <c r="F10720" t="s">
        <v>7</v>
      </c>
      <c r="G10720">
        <v>4453</v>
      </c>
    </row>
    <row r="10721" spans="1:7" x14ac:dyDescent="0.4">
      <c r="A10721" t="s">
        <v>40</v>
      </c>
      <c r="B10721">
        <v>2022</v>
      </c>
      <c r="C10721" t="s">
        <v>5</v>
      </c>
      <c r="D10721" t="s">
        <v>46</v>
      </c>
      <c r="E10721" t="s">
        <v>31</v>
      </c>
      <c r="F10721" t="s">
        <v>7</v>
      </c>
      <c r="G10721">
        <v>627</v>
      </c>
    </row>
    <row r="10722" spans="1:7" x14ac:dyDescent="0.4">
      <c r="A10722" t="s">
        <v>40</v>
      </c>
      <c r="B10722">
        <v>2022</v>
      </c>
      <c r="C10722" t="s">
        <v>5</v>
      </c>
      <c r="D10722" t="s">
        <v>46</v>
      </c>
      <c r="E10722" t="s">
        <v>32</v>
      </c>
      <c r="F10722" t="s">
        <v>7</v>
      </c>
      <c r="G10722">
        <v>2106</v>
      </c>
    </row>
    <row r="10723" spans="1:7" x14ac:dyDescent="0.4">
      <c r="A10723" t="s">
        <v>40</v>
      </c>
      <c r="B10723">
        <v>2022</v>
      </c>
      <c r="C10723" t="s">
        <v>5</v>
      </c>
      <c r="D10723" t="s">
        <v>46</v>
      </c>
      <c r="E10723" t="s">
        <v>33</v>
      </c>
      <c r="F10723" t="s">
        <v>7</v>
      </c>
      <c r="G10723">
        <v>993</v>
      </c>
    </row>
    <row r="10724" spans="1:7" x14ac:dyDescent="0.4">
      <c r="A10724" t="s">
        <v>40</v>
      </c>
      <c r="B10724">
        <v>2022</v>
      </c>
      <c r="C10724" t="s">
        <v>5</v>
      </c>
      <c r="D10724" t="s">
        <v>46</v>
      </c>
      <c r="E10724" t="s">
        <v>34</v>
      </c>
      <c r="F10724" t="s">
        <v>7</v>
      </c>
      <c r="G10724">
        <v>2295</v>
      </c>
    </row>
    <row r="10725" spans="1:7" x14ac:dyDescent="0.4">
      <c r="A10725" t="s">
        <v>40</v>
      </c>
      <c r="B10725">
        <v>2022</v>
      </c>
      <c r="C10725" t="s">
        <v>5</v>
      </c>
      <c r="D10725" t="s">
        <v>46</v>
      </c>
      <c r="E10725" t="s">
        <v>35</v>
      </c>
      <c r="F10725" t="s">
        <v>7</v>
      </c>
      <c r="G10725">
        <v>923</v>
      </c>
    </row>
    <row r="10726" spans="1:7" x14ac:dyDescent="0.4">
      <c r="A10726" t="s">
        <v>40</v>
      </c>
      <c r="B10726">
        <v>2022</v>
      </c>
      <c r="C10726" t="s">
        <v>5</v>
      </c>
      <c r="D10726" t="s">
        <v>46</v>
      </c>
      <c r="E10726" t="s">
        <v>36</v>
      </c>
      <c r="F10726" t="s">
        <v>7</v>
      </c>
      <c r="G10726">
        <v>4355</v>
      </c>
    </row>
    <row r="10727" spans="1:7" x14ac:dyDescent="0.4">
      <c r="A10727" t="s">
        <v>40</v>
      </c>
      <c r="B10727">
        <v>2022</v>
      </c>
      <c r="C10727" t="s">
        <v>5</v>
      </c>
      <c r="D10727" t="s">
        <v>46</v>
      </c>
      <c r="E10727" t="s">
        <v>37</v>
      </c>
      <c r="F10727" t="s">
        <v>7</v>
      </c>
      <c r="G10727">
        <v>441</v>
      </c>
    </row>
    <row r="10728" spans="1:7" x14ac:dyDescent="0.4">
      <c r="A10728" t="s">
        <v>40</v>
      </c>
      <c r="B10728">
        <v>2022</v>
      </c>
      <c r="C10728" t="s">
        <v>5</v>
      </c>
      <c r="D10728" t="s">
        <v>47</v>
      </c>
      <c r="E10728" t="s">
        <v>6</v>
      </c>
      <c r="F10728" t="s">
        <v>7</v>
      </c>
      <c r="G10728">
        <v>-10409</v>
      </c>
    </row>
    <row r="10729" spans="1:7" x14ac:dyDescent="0.4">
      <c r="A10729" t="s">
        <v>40</v>
      </c>
      <c r="B10729">
        <v>2022</v>
      </c>
      <c r="C10729" t="s">
        <v>5</v>
      </c>
      <c r="D10729" t="s">
        <v>47</v>
      </c>
      <c r="E10729" t="s">
        <v>8</v>
      </c>
      <c r="F10729" t="s">
        <v>7</v>
      </c>
      <c r="G10729">
        <v>-119</v>
      </c>
    </row>
    <row r="10730" spans="1:7" x14ac:dyDescent="0.4">
      <c r="A10730" t="s">
        <v>40</v>
      </c>
      <c r="B10730">
        <v>2022</v>
      </c>
      <c r="C10730" t="s">
        <v>5</v>
      </c>
      <c r="D10730" t="s">
        <v>47</v>
      </c>
      <c r="E10730" t="s">
        <v>9</v>
      </c>
      <c r="F10730" t="s">
        <v>7</v>
      </c>
      <c r="G10730">
        <v>15</v>
      </c>
    </row>
    <row r="10731" spans="1:7" x14ac:dyDescent="0.4">
      <c r="A10731" t="s">
        <v>40</v>
      </c>
      <c r="B10731">
        <v>2022</v>
      </c>
      <c r="C10731" t="s">
        <v>5</v>
      </c>
      <c r="D10731" t="s">
        <v>47</v>
      </c>
      <c r="E10731" t="s">
        <v>10</v>
      </c>
      <c r="F10731" t="s">
        <v>7</v>
      </c>
      <c r="G10731">
        <v>-2</v>
      </c>
    </row>
    <row r="10732" spans="1:7" x14ac:dyDescent="0.4">
      <c r="A10732" t="s">
        <v>40</v>
      </c>
      <c r="B10732">
        <v>2022</v>
      </c>
      <c r="C10732" t="s">
        <v>5</v>
      </c>
      <c r="D10732" t="s">
        <v>47</v>
      </c>
      <c r="E10732" t="s">
        <v>11</v>
      </c>
      <c r="F10732" t="s">
        <v>7</v>
      </c>
      <c r="G10732">
        <v>-42</v>
      </c>
    </row>
    <row r="10733" spans="1:7" x14ac:dyDescent="0.4">
      <c r="A10733" t="s">
        <v>40</v>
      </c>
      <c r="B10733">
        <v>2022</v>
      </c>
      <c r="C10733" t="s">
        <v>5</v>
      </c>
      <c r="D10733" t="s">
        <v>47</v>
      </c>
      <c r="E10733" t="s">
        <v>12</v>
      </c>
      <c r="F10733" t="s">
        <v>7</v>
      </c>
      <c r="G10733">
        <v>14</v>
      </c>
    </row>
    <row r="10734" spans="1:7" x14ac:dyDescent="0.4">
      <c r="A10734" t="s">
        <v>40</v>
      </c>
      <c r="B10734">
        <v>2022</v>
      </c>
      <c r="C10734" t="s">
        <v>5</v>
      </c>
      <c r="D10734" t="s">
        <v>47</v>
      </c>
      <c r="E10734" t="s">
        <v>13</v>
      </c>
      <c r="F10734" t="s">
        <v>7</v>
      </c>
      <c r="G10734">
        <v>-256</v>
      </c>
    </row>
    <row r="10735" spans="1:7" x14ac:dyDescent="0.4">
      <c r="A10735" t="s">
        <v>40</v>
      </c>
      <c r="B10735">
        <v>2022</v>
      </c>
      <c r="C10735" t="s">
        <v>5</v>
      </c>
      <c r="D10735" t="s">
        <v>47</v>
      </c>
      <c r="E10735" t="s">
        <v>14</v>
      </c>
      <c r="F10735" t="s">
        <v>7</v>
      </c>
      <c r="G10735">
        <v>-556</v>
      </c>
    </row>
    <row r="10736" spans="1:7" x14ac:dyDescent="0.4">
      <c r="A10736" t="s">
        <v>40</v>
      </c>
      <c r="B10736">
        <v>2022</v>
      </c>
      <c r="C10736" t="s">
        <v>5</v>
      </c>
      <c r="D10736" t="s">
        <v>47</v>
      </c>
      <c r="E10736" t="s">
        <v>15</v>
      </c>
      <c r="F10736" t="s">
        <v>7</v>
      </c>
      <c r="G10736">
        <v>-329</v>
      </c>
    </row>
    <row r="10737" spans="1:7" x14ac:dyDescent="0.4">
      <c r="A10737" t="s">
        <v>40</v>
      </c>
      <c r="B10737">
        <v>2022</v>
      </c>
      <c r="C10737" t="s">
        <v>5</v>
      </c>
      <c r="D10737" t="s">
        <v>47</v>
      </c>
      <c r="E10737" t="s">
        <v>16</v>
      </c>
      <c r="F10737" t="s">
        <v>7</v>
      </c>
      <c r="G10737">
        <v>-158</v>
      </c>
    </row>
    <row r="10738" spans="1:7" x14ac:dyDescent="0.4">
      <c r="A10738" t="s">
        <v>40</v>
      </c>
      <c r="B10738">
        <v>2022</v>
      </c>
      <c r="C10738" t="s">
        <v>5</v>
      </c>
      <c r="D10738" t="s">
        <v>47</v>
      </c>
      <c r="E10738" t="s">
        <v>17</v>
      </c>
      <c r="F10738" t="s">
        <v>7</v>
      </c>
      <c r="G10738">
        <v>-137</v>
      </c>
    </row>
    <row r="10739" spans="1:7" x14ac:dyDescent="0.4">
      <c r="A10739" t="s">
        <v>40</v>
      </c>
      <c r="B10739">
        <v>2022</v>
      </c>
      <c r="C10739" t="s">
        <v>5</v>
      </c>
      <c r="D10739" t="s">
        <v>47</v>
      </c>
      <c r="E10739" t="s">
        <v>18</v>
      </c>
      <c r="F10739" t="s">
        <v>7</v>
      </c>
      <c r="G10739">
        <v>-377</v>
      </c>
    </row>
    <row r="10740" spans="1:7" x14ac:dyDescent="0.4">
      <c r="A10740" t="s">
        <v>40</v>
      </c>
      <c r="B10740">
        <v>2022</v>
      </c>
      <c r="C10740" t="s">
        <v>5</v>
      </c>
      <c r="D10740" t="s">
        <v>47</v>
      </c>
      <c r="E10740" t="s">
        <v>19</v>
      </c>
      <c r="F10740" t="s">
        <v>7</v>
      </c>
      <c r="G10740">
        <v>-347</v>
      </c>
    </row>
    <row r="10741" spans="1:7" x14ac:dyDescent="0.4">
      <c r="A10741" t="s">
        <v>40</v>
      </c>
      <c r="B10741">
        <v>2022</v>
      </c>
      <c r="C10741" t="s">
        <v>5</v>
      </c>
      <c r="D10741" t="s">
        <v>47</v>
      </c>
      <c r="E10741" t="s">
        <v>20</v>
      </c>
      <c r="F10741" t="s">
        <v>7</v>
      </c>
      <c r="G10741">
        <v>-280</v>
      </c>
    </row>
    <row r="10742" spans="1:7" x14ac:dyDescent="0.4">
      <c r="A10742" t="s">
        <v>40</v>
      </c>
      <c r="B10742">
        <v>2022</v>
      </c>
      <c r="C10742" t="s">
        <v>5</v>
      </c>
      <c r="D10742" t="s">
        <v>47</v>
      </c>
      <c r="E10742" t="s">
        <v>21</v>
      </c>
      <c r="F10742" t="s">
        <v>7</v>
      </c>
      <c r="G10742">
        <v>-593</v>
      </c>
    </row>
    <row r="10743" spans="1:7" x14ac:dyDescent="0.4">
      <c r="A10743" t="s">
        <v>40</v>
      </c>
      <c r="B10743">
        <v>2022</v>
      </c>
      <c r="C10743" t="s">
        <v>5</v>
      </c>
      <c r="D10743" t="s">
        <v>47</v>
      </c>
      <c r="E10743" t="s">
        <v>22</v>
      </c>
      <c r="F10743" t="s">
        <v>7</v>
      </c>
      <c r="G10743">
        <v>-197</v>
      </c>
    </row>
    <row r="10744" spans="1:7" x14ac:dyDescent="0.4">
      <c r="A10744" t="s">
        <v>40</v>
      </c>
      <c r="B10744">
        <v>2022</v>
      </c>
      <c r="C10744" t="s">
        <v>5</v>
      </c>
      <c r="D10744" t="s">
        <v>47</v>
      </c>
      <c r="E10744" t="s">
        <v>23</v>
      </c>
      <c r="F10744" t="s">
        <v>7</v>
      </c>
      <c r="G10744">
        <v>-593</v>
      </c>
    </row>
    <row r="10745" spans="1:7" x14ac:dyDescent="0.4">
      <c r="A10745" t="s">
        <v>40</v>
      </c>
      <c r="B10745">
        <v>2022</v>
      </c>
      <c r="C10745" t="s">
        <v>5</v>
      </c>
      <c r="D10745" t="s">
        <v>47</v>
      </c>
      <c r="E10745" t="s">
        <v>24</v>
      </c>
      <c r="F10745" t="s">
        <v>7</v>
      </c>
      <c r="G10745">
        <v>-1798</v>
      </c>
    </row>
    <row r="10746" spans="1:7" x14ac:dyDescent="0.4">
      <c r="A10746" t="s">
        <v>40</v>
      </c>
      <c r="B10746">
        <v>2022</v>
      </c>
      <c r="C10746" t="s">
        <v>5</v>
      </c>
      <c r="D10746" t="s">
        <v>47</v>
      </c>
      <c r="E10746" t="s">
        <v>25</v>
      </c>
      <c r="F10746" t="s">
        <v>7</v>
      </c>
      <c r="G10746">
        <v>-702</v>
      </c>
    </row>
    <row r="10747" spans="1:7" x14ac:dyDescent="0.4">
      <c r="A10747" t="s">
        <v>40</v>
      </c>
      <c r="B10747">
        <v>2022</v>
      </c>
      <c r="C10747" t="s">
        <v>5</v>
      </c>
      <c r="D10747" t="s">
        <v>47</v>
      </c>
      <c r="E10747" t="s">
        <v>26</v>
      </c>
      <c r="F10747" t="s">
        <v>7</v>
      </c>
      <c r="G10747">
        <v>-299</v>
      </c>
    </row>
    <row r="10748" spans="1:7" x14ac:dyDescent="0.4">
      <c r="A10748" t="s">
        <v>40</v>
      </c>
      <c r="B10748">
        <v>2022</v>
      </c>
      <c r="C10748" t="s">
        <v>5</v>
      </c>
      <c r="D10748" t="s">
        <v>47</v>
      </c>
      <c r="E10748" t="s">
        <v>27</v>
      </c>
      <c r="F10748" t="s">
        <v>7</v>
      </c>
      <c r="G10748">
        <v>-727</v>
      </c>
    </row>
    <row r="10749" spans="1:7" x14ac:dyDescent="0.4">
      <c r="A10749" t="s">
        <v>40</v>
      </c>
      <c r="B10749">
        <v>2022</v>
      </c>
      <c r="C10749" t="s">
        <v>5</v>
      </c>
      <c r="D10749" t="s">
        <v>47</v>
      </c>
      <c r="E10749" t="s">
        <v>28</v>
      </c>
      <c r="F10749" t="s">
        <v>7</v>
      </c>
      <c r="G10749">
        <v>-293</v>
      </c>
    </row>
    <row r="10750" spans="1:7" x14ac:dyDescent="0.4">
      <c r="A10750" t="s">
        <v>40</v>
      </c>
      <c r="B10750">
        <v>2022</v>
      </c>
      <c r="C10750" t="s">
        <v>5</v>
      </c>
      <c r="D10750" t="s">
        <v>47</v>
      </c>
      <c r="E10750" t="s">
        <v>29</v>
      </c>
      <c r="F10750" t="s">
        <v>7</v>
      </c>
      <c r="G10750">
        <v>-13</v>
      </c>
    </row>
    <row r="10751" spans="1:7" x14ac:dyDescent="0.4">
      <c r="A10751" t="s">
        <v>40</v>
      </c>
      <c r="B10751">
        <v>2022</v>
      </c>
      <c r="C10751" t="s">
        <v>5</v>
      </c>
      <c r="D10751" t="s">
        <v>47</v>
      </c>
      <c r="E10751" t="s">
        <v>30</v>
      </c>
      <c r="F10751" t="s">
        <v>7</v>
      </c>
      <c r="G10751">
        <v>-823</v>
      </c>
    </row>
    <row r="10752" spans="1:7" x14ac:dyDescent="0.4">
      <c r="A10752" t="s">
        <v>40</v>
      </c>
      <c r="B10752">
        <v>2022</v>
      </c>
      <c r="C10752" t="s">
        <v>5</v>
      </c>
      <c r="D10752" t="s">
        <v>47</v>
      </c>
      <c r="E10752" t="s">
        <v>31</v>
      </c>
      <c r="F10752" t="s">
        <v>7</v>
      </c>
      <c r="G10752">
        <v>-158</v>
      </c>
    </row>
    <row r="10753" spans="1:7" x14ac:dyDescent="0.4">
      <c r="A10753" t="s">
        <v>40</v>
      </c>
      <c r="B10753">
        <v>2022</v>
      </c>
      <c r="C10753" t="s">
        <v>5</v>
      </c>
      <c r="D10753" t="s">
        <v>47</v>
      </c>
      <c r="E10753" t="s">
        <v>32</v>
      </c>
      <c r="F10753" t="s">
        <v>7</v>
      </c>
      <c r="G10753">
        <v>-468</v>
      </c>
    </row>
    <row r="10754" spans="1:7" x14ac:dyDescent="0.4">
      <c r="A10754" t="s">
        <v>40</v>
      </c>
      <c r="B10754">
        <v>2022</v>
      </c>
      <c r="C10754" t="s">
        <v>5</v>
      </c>
      <c r="D10754" t="s">
        <v>47</v>
      </c>
      <c r="E10754" t="s">
        <v>33</v>
      </c>
      <c r="F10754" t="s">
        <v>7</v>
      </c>
      <c r="G10754">
        <v>-328</v>
      </c>
    </row>
    <row r="10755" spans="1:7" x14ac:dyDescent="0.4">
      <c r="A10755" t="s">
        <v>40</v>
      </c>
      <c r="B10755">
        <v>2022</v>
      </c>
      <c r="C10755" t="s">
        <v>5</v>
      </c>
      <c r="D10755" t="s">
        <v>47</v>
      </c>
      <c r="E10755" t="s">
        <v>34</v>
      </c>
      <c r="F10755" t="s">
        <v>7</v>
      </c>
      <c r="G10755">
        <v>-90</v>
      </c>
    </row>
    <row r="10756" spans="1:7" x14ac:dyDescent="0.4">
      <c r="A10756" t="s">
        <v>40</v>
      </c>
      <c r="B10756">
        <v>2022</v>
      </c>
      <c r="C10756" t="s">
        <v>5</v>
      </c>
      <c r="D10756" t="s">
        <v>47</v>
      </c>
      <c r="E10756" t="s">
        <v>35</v>
      </c>
      <c r="F10756" t="s">
        <v>7</v>
      </c>
      <c r="G10756">
        <v>-359</v>
      </c>
    </row>
    <row r="10757" spans="1:7" x14ac:dyDescent="0.4">
      <c r="A10757" t="s">
        <v>40</v>
      </c>
      <c r="B10757">
        <v>2022</v>
      </c>
      <c r="C10757" t="s">
        <v>5</v>
      </c>
      <c r="D10757" t="s">
        <v>47</v>
      </c>
      <c r="E10757" t="s">
        <v>36</v>
      </c>
      <c r="F10757" t="s">
        <v>7</v>
      </c>
      <c r="G10757">
        <v>-66</v>
      </c>
    </row>
    <row r="10758" spans="1:7" x14ac:dyDescent="0.4">
      <c r="A10758" t="s">
        <v>40</v>
      </c>
      <c r="B10758">
        <v>2022</v>
      </c>
      <c r="C10758" t="s">
        <v>5</v>
      </c>
      <c r="D10758" t="s">
        <v>47</v>
      </c>
      <c r="E10758" t="s">
        <v>37</v>
      </c>
      <c r="F10758" t="s">
        <v>7</v>
      </c>
      <c r="G10758">
        <v>-328</v>
      </c>
    </row>
    <row r="10759" spans="1:7" x14ac:dyDescent="0.4">
      <c r="A10759" t="s">
        <v>40</v>
      </c>
      <c r="B10759">
        <v>2022</v>
      </c>
      <c r="C10759" t="s">
        <v>5</v>
      </c>
      <c r="D10759" t="s">
        <v>48</v>
      </c>
      <c r="E10759" t="s">
        <v>6</v>
      </c>
      <c r="F10759" t="s">
        <v>7</v>
      </c>
      <c r="G10759">
        <v>136</v>
      </c>
    </row>
    <row r="10760" spans="1:7" x14ac:dyDescent="0.4">
      <c r="A10760" t="s">
        <v>40</v>
      </c>
      <c r="B10760">
        <v>2022</v>
      </c>
      <c r="C10760" t="s">
        <v>5</v>
      </c>
      <c r="D10760" t="s">
        <v>48</v>
      </c>
      <c r="E10760" t="s">
        <v>8</v>
      </c>
      <c r="F10760" t="s">
        <v>7</v>
      </c>
      <c r="G10760">
        <v>0</v>
      </c>
    </row>
    <row r="10761" spans="1:7" x14ac:dyDescent="0.4">
      <c r="A10761" t="s">
        <v>40</v>
      </c>
      <c r="B10761">
        <v>2022</v>
      </c>
      <c r="C10761" t="s">
        <v>5</v>
      </c>
      <c r="D10761" t="s">
        <v>48</v>
      </c>
      <c r="E10761" t="s">
        <v>9</v>
      </c>
      <c r="F10761" t="s">
        <v>7</v>
      </c>
      <c r="G10761">
        <v>7</v>
      </c>
    </row>
    <row r="10762" spans="1:7" x14ac:dyDescent="0.4">
      <c r="A10762" t="s">
        <v>40</v>
      </c>
      <c r="B10762">
        <v>2022</v>
      </c>
      <c r="C10762" t="s">
        <v>5</v>
      </c>
      <c r="D10762" t="s">
        <v>48</v>
      </c>
      <c r="E10762" t="s">
        <v>10</v>
      </c>
      <c r="F10762" t="s">
        <v>7</v>
      </c>
      <c r="G10762">
        <v>7</v>
      </c>
    </row>
    <row r="10763" spans="1:7" x14ac:dyDescent="0.4">
      <c r="A10763" t="s">
        <v>40</v>
      </c>
      <c r="B10763">
        <v>2022</v>
      </c>
      <c r="C10763" t="s">
        <v>5</v>
      </c>
      <c r="D10763" t="s">
        <v>48</v>
      </c>
      <c r="E10763" t="s">
        <v>11</v>
      </c>
      <c r="F10763" t="s">
        <v>7</v>
      </c>
      <c r="G10763">
        <v>2</v>
      </c>
    </row>
    <row r="10764" spans="1:7" x14ac:dyDescent="0.4">
      <c r="A10764" t="s">
        <v>40</v>
      </c>
      <c r="B10764">
        <v>2022</v>
      </c>
      <c r="C10764" t="s">
        <v>5</v>
      </c>
      <c r="D10764" t="s">
        <v>48</v>
      </c>
      <c r="E10764" t="s">
        <v>12</v>
      </c>
      <c r="F10764" t="s">
        <v>7</v>
      </c>
      <c r="G10764">
        <v>14</v>
      </c>
    </row>
    <row r="10765" spans="1:7" x14ac:dyDescent="0.4">
      <c r="A10765" t="s">
        <v>40</v>
      </c>
      <c r="B10765">
        <v>2022</v>
      </c>
      <c r="C10765" t="s">
        <v>5</v>
      </c>
      <c r="D10765" t="s">
        <v>48</v>
      </c>
      <c r="E10765" t="s">
        <v>13</v>
      </c>
      <c r="F10765" t="s">
        <v>7</v>
      </c>
      <c r="G10765">
        <v>35</v>
      </c>
    </row>
    <row r="10766" spans="1:7" x14ac:dyDescent="0.4">
      <c r="A10766" t="s">
        <v>40</v>
      </c>
      <c r="B10766">
        <v>2022</v>
      </c>
      <c r="C10766" t="s">
        <v>5</v>
      </c>
      <c r="D10766" t="s">
        <v>48</v>
      </c>
      <c r="E10766" t="s">
        <v>14</v>
      </c>
      <c r="F10766" t="s">
        <v>7</v>
      </c>
      <c r="G10766">
        <v>0</v>
      </c>
    </row>
    <row r="10767" spans="1:7" x14ac:dyDescent="0.4">
      <c r="A10767" t="s">
        <v>40</v>
      </c>
      <c r="B10767">
        <v>2022</v>
      </c>
      <c r="C10767" t="s">
        <v>5</v>
      </c>
      <c r="D10767" t="s">
        <v>48</v>
      </c>
      <c r="E10767" t="s">
        <v>15</v>
      </c>
      <c r="F10767" t="s">
        <v>7</v>
      </c>
      <c r="G10767">
        <v>7</v>
      </c>
    </row>
    <row r="10768" spans="1:7" x14ac:dyDescent="0.4">
      <c r="A10768" t="s">
        <v>40</v>
      </c>
      <c r="B10768">
        <v>2022</v>
      </c>
      <c r="C10768" t="s">
        <v>5</v>
      </c>
      <c r="D10768" t="s">
        <v>48</v>
      </c>
      <c r="E10768" t="s">
        <v>16</v>
      </c>
      <c r="F10768" t="s">
        <v>7</v>
      </c>
      <c r="G10768">
        <v>1</v>
      </c>
    </row>
    <row r="10769" spans="1:7" x14ac:dyDescent="0.4">
      <c r="A10769" t="s">
        <v>40</v>
      </c>
      <c r="B10769">
        <v>2022</v>
      </c>
      <c r="C10769" t="s">
        <v>5</v>
      </c>
      <c r="D10769" t="s">
        <v>48</v>
      </c>
      <c r="E10769" t="s">
        <v>17</v>
      </c>
      <c r="F10769" t="s">
        <v>7</v>
      </c>
      <c r="G10769">
        <v>6</v>
      </c>
    </row>
    <row r="10770" spans="1:7" x14ac:dyDescent="0.4">
      <c r="A10770" t="s">
        <v>40</v>
      </c>
      <c r="B10770">
        <v>2022</v>
      </c>
      <c r="C10770" t="s">
        <v>5</v>
      </c>
      <c r="D10770" t="s">
        <v>48</v>
      </c>
      <c r="E10770" t="s">
        <v>18</v>
      </c>
      <c r="F10770" t="s">
        <v>7</v>
      </c>
      <c r="G10770">
        <v>7</v>
      </c>
    </row>
    <row r="10771" spans="1:7" x14ac:dyDescent="0.4">
      <c r="A10771" t="s">
        <v>40</v>
      </c>
      <c r="B10771">
        <v>2022</v>
      </c>
      <c r="C10771" t="s">
        <v>5</v>
      </c>
      <c r="D10771" t="s">
        <v>48</v>
      </c>
      <c r="E10771" t="s">
        <v>19</v>
      </c>
      <c r="F10771" t="s">
        <v>7</v>
      </c>
      <c r="G10771">
        <v>3</v>
      </c>
    </row>
    <row r="10772" spans="1:7" x14ac:dyDescent="0.4">
      <c r="A10772" t="s">
        <v>40</v>
      </c>
      <c r="B10772">
        <v>2022</v>
      </c>
      <c r="C10772" t="s">
        <v>5</v>
      </c>
      <c r="D10772" t="s">
        <v>48</v>
      </c>
      <c r="E10772" t="s">
        <v>20</v>
      </c>
      <c r="F10772" t="s">
        <v>7</v>
      </c>
      <c r="G10772">
        <v>3</v>
      </c>
    </row>
    <row r="10773" spans="1:7" x14ac:dyDescent="0.4">
      <c r="A10773" t="s">
        <v>40</v>
      </c>
      <c r="B10773">
        <v>2022</v>
      </c>
      <c r="C10773" t="s">
        <v>5</v>
      </c>
      <c r="D10773" t="s">
        <v>48</v>
      </c>
      <c r="E10773" t="s">
        <v>21</v>
      </c>
      <c r="F10773" t="s">
        <v>7</v>
      </c>
      <c r="G10773">
        <v>4</v>
      </c>
    </row>
    <row r="10774" spans="1:7" x14ac:dyDescent="0.4">
      <c r="A10774" t="s">
        <v>40</v>
      </c>
      <c r="B10774">
        <v>2022</v>
      </c>
      <c r="C10774" t="s">
        <v>5</v>
      </c>
      <c r="D10774" t="s">
        <v>48</v>
      </c>
      <c r="E10774" t="s">
        <v>22</v>
      </c>
      <c r="F10774" t="s">
        <v>7</v>
      </c>
      <c r="G10774">
        <v>3</v>
      </c>
    </row>
    <row r="10775" spans="1:7" x14ac:dyDescent="0.4">
      <c r="A10775" t="s">
        <v>40</v>
      </c>
      <c r="B10775">
        <v>2022</v>
      </c>
      <c r="C10775" t="s">
        <v>5</v>
      </c>
      <c r="D10775" t="s">
        <v>48</v>
      </c>
      <c r="E10775" t="s">
        <v>23</v>
      </c>
      <c r="F10775" t="s">
        <v>7</v>
      </c>
      <c r="G10775">
        <v>-1</v>
      </c>
    </row>
    <row r="10776" spans="1:7" x14ac:dyDescent="0.4">
      <c r="A10776" t="s">
        <v>40</v>
      </c>
      <c r="B10776">
        <v>2022</v>
      </c>
      <c r="C10776" t="s">
        <v>5</v>
      </c>
      <c r="D10776" t="s">
        <v>48</v>
      </c>
      <c r="E10776" t="s">
        <v>24</v>
      </c>
      <c r="F10776" t="s">
        <v>7</v>
      </c>
      <c r="G10776">
        <v>9</v>
      </c>
    </row>
    <row r="10777" spans="1:7" x14ac:dyDescent="0.4">
      <c r="A10777" t="s">
        <v>40</v>
      </c>
      <c r="B10777">
        <v>2022</v>
      </c>
      <c r="C10777" t="s">
        <v>5</v>
      </c>
      <c r="D10777" t="s">
        <v>48</v>
      </c>
      <c r="E10777" t="s">
        <v>25</v>
      </c>
      <c r="F10777" t="s">
        <v>7</v>
      </c>
      <c r="G10777">
        <v>3</v>
      </c>
    </row>
    <row r="10778" spans="1:7" x14ac:dyDescent="0.4">
      <c r="A10778" t="s">
        <v>40</v>
      </c>
      <c r="B10778">
        <v>2022</v>
      </c>
      <c r="C10778" t="s">
        <v>5</v>
      </c>
      <c r="D10778" t="s">
        <v>48</v>
      </c>
      <c r="E10778" t="s">
        <v>26</v>
      </c>
      <c r="F10778" t="s">
        <v>7</v>
      </c>
      <c r="G10778">
        <v>6</v>
      </c>
    </row>
    <row r="10779" spans="1:7" x14ac:dyDescent="0.4">
      <c r="A10779" t="s">
        <v>40</v>
      </c>
      <c r="B10779">
        <v>2022</v>
      </c>
      <c r="C10779" t="s">
        <v>5</v>
      </c>
      <c r="D10779" t="s">
        <v>48</v>
      </c>
      <c r="E10779" t="s">
        <v>27</v>
      </c>
      <c r="F10779" t="s">
        <v>7</v>
      </c>
      <c r="G10779">
        <v>0</v>
      </c>
    </row>
    <row r="10780" spans="1:7" x14ac:dyDescent="0.4">
      <c r="A10780" t="s">
        <v>40</v>
      </c>
      <c r="B10780">
        <v>2022</v>
      </c>
      <c r="C10780" t="s">
        <v>5</v>
      </c>
      <c r="D10780" t="s">
        <v>48</v>
      </c>
      <c r="E10780" t="s">
        <v>28</v>
      </c>
      <c r="F10780" t="s">
        <v>7</v>
      </c>
      <c r="G10780">
        <v>4</v>
      </c>
    </row>
    <row r="10781" spans="1:7" x14ac:dyDescent="0.4">
      <c r="A10781" t="s">
        <v>40</v>
      </c>
      <c r="B10781">
        <v>2022</v>
      </c>
      <c r="C10781" t="s">
        <v>5</v>
      </c>
      <c r="D10781" t="s">
        <v>48</v>
      </c>
      <c r="E10781" t="s">
        <v>29</v>
      </c>
      <c r="F10781" t="s">
        <v>7</v>
      </c>
      <c r="G10781">
        <v>1</v>
      </c>
    </row>
    <row r="10782" spans="1:7" x14ac:dyDescent="0.4">
      <c r="A10782" t="s">
        <v>40</v>
      </c>
      <c r="B10782">
        <v>2022</v>
      </c>
      <c r="C10782" t="s">
        <v>5</v>
      </c>
      <c r="D10782" t="s">
        <v>48</v>
      </c>
      <c r="E10782" t="s">
        <v>30</v>
      </c>
      <c r="F10782" t="s">
        <v>7</v>
      </c>
      <c r="G10782">
        <v>1</v>
      </c>
    </row>
    <row r="10783" spans="1:7" x14ac:dyDescent="0.4">
      <c r="A10783" t="s">
        <v>40</v>
      </c>
      <c r="B10783">
        <v>2022</v>
      </c>
      <c r="C10783" t="s">
        <v>5</v>
      </c>
      <c r="D10783" t="s">
        <v>48</v>
      </c>
      <c r="E10783" t="s">
        <v>31</v>
      </c>
      <c r="F10783" t="s">
        <v>7</v>
      </c>
      <c r="G10783">
        <v>1</v>
      </c>
    </row>
    <row r="10784" spans="1:7" x14ac:dyDescent="0.4">
      <c r="A10784" t="s">
        <v>40</v>
      </c>
      <c r="B10784">
        <v>2022</v>
      </c>
      <c r="C10784" t="s">
        <v>5</v>
      </c>
      <c r="D10784" t="s">
        <v>48</v>
      </c>
      <c r="E10784" t="s">
        <v>32</v>
      </c>
      <c r="F10784" t="s">
        <v>7</v>
      </c>
      <c r="G10784">
        <v>6</v>
      </c>
    </row>
    <row r="10785" spans="1:7" x14ac:dyDescent="0.4">
      <c r="A10785" t="s">
        <v>40</v>
      </c>
      <c r="B10785">
        <v>2022</v>
      </c>
      <c r="C10785" t="s">
        <v>5</v>
      </c>
      <c r="D10785" t="s">
        <v>48</v>
      </c>
      <c r="E10785" t="s">
        <v>33</v>
      </c>
      <c r="F10785" t="s">
        <v>7</v>
      </c>
      <c r="G10785">
        <v>-5</v>
      </c>
    </row>
    <row r="10786" spans="1:7" x14ac:dyDescent="0.4">
      <c r="A10786" t="s">
        <v>40</v>
      </c>
      <c r="B10786">
        <v>2022</v>
      </c>
      <c r="C10786" t="s">
        <v>5</v>
      </c>
      <c r="D10786" t="s">
        <v>48</v>
      </c>
      <c r="E10786" t="s">
        <v>34</v>
      </c>
      <c r="F10786" t="s">
        <v>7</v>
      </c>
      <c r="G10786">
        <v>2</v>
      </c>
    </row>
    <row r="10787" spans="1:7" x14ac:dyDescent="0.4">
      <c r="A10787" t="s">
        <v>40</v>
      </c>
      <c r="B10787">
        <v>2022</v>
      </c>
      <c r="C10787" t="s">
        <v>5</v>
      </c>
      <c r="D10787" t="s">
        <v>48</v>
      </c>
      <c r="E10787" t="s">
        <v>35</v>
      </c>
      <c r="F10787" t="s">
        <v>7</v>
      </c>
      <c r="G10787">
        <v>3</v>
      </c>
    </row>
    <row r="10788" spans="1:7" x14ac:dyDescent="0.4">
      <c r="A10788" t="s">
        <v>40</v>
      </c>
      <c r="B10788">
        <v>2022</v>
      </c>
      <c r="C10788" t="s">
        <v>5</v>
      </c>
      <c r="D10788" t="s">
        <v>48</v>
      </c>
      <c r="E10788" t="s">
        <v>36</v>
      </c>
      <c r="F10788" t="s">
        <v>7</v>
      </c>
      <c r="G10788">
        <v>7</v>
      </c>
    </row>
    <row r="10789" spans="1:7" x14ac:dyDescent="0.4">
      <c r="A10789" t="s">
        <v>40</v>
      </c>
      <c r="B10789">
        <v>2022</v>
      </c>
      <c r="C10789" t="s">
        <v>5</v>
      </c>
      <c r="D10789" t="s">
        <v>48</v>
      </c>
      <c r="E10789" t="s">
        <v>37</v>
      </c>
      <c r="F10789" t="s">
        <v>7</v>
      </c>
      <c r="G10789">
        <v>0</v>
      </c>
    </row>
    <row r="10790" spans="1:7" x14ac:dyDescent="0.4">
      <c r="A10790" t="s">
        <v>40</v>
      </c>
      <c r="B10790">
        <v>2022</v>
      </c>
      <c r="C10790" t="s">
        <v>5</v>
      </c>
      <c r="D10790" t="s">
        <v>49</v>
      </c>
      <c r="E10790" t="s">
        <v>6</v>
      </c>
      <c r="F10790" t="s">
        <v>7</v>
      </c>
      <c r="G10790">
        <v>16757</v>
      </c>
    </row>
    <row r="10791" spans="1:7" x14ac:dyDescent="0.4">
      <c r="A10791" t="s">
        <v>40</v>
      </c>
      <c r="B10791">
        <v>2022</v>
      </c>
      <c r="C10791" t="s">
        <v>5</v>
      </c>
      <c r="D10791" t="s">
        <v>49</v>
      </c>
      <c r="E10791" t="s">
        <v>8</v>
      </c>
      <c r="F10791" t="s">
        <v>7</v>
      </c>
      <c r="G10791">
        <v>198</v>
      </c>
    </row>
    <row r="10792" spans="1:7" x14ac:dyDescent="0.4">
      <c r="A10792" t="s">
        <v>40</v>
      </c>
      <c r="B10792">
        <v>2022</v>
      </c>
      <c r="C10792" t="s">
        <v>5</v>
      </c>
      <c r="D10792" t="s">
        <v>49</v>
      </c>
      <c r="E10792" t="s">
        <v>9</v>
      </c>
      <c r="F10792" t="s">
        <v>7</v>
      </c>
      <c r="G10792">
        <v>1442</v>
      </c>
    </row>
    <row r="10793" spans="1:7" x14ac:dyDescent="0.4">
      <c r="A10793" t="s">
        <v>40</v>
      </c>
      <c r="B10793">
        <v>2022</v>
      </c>
      <c r="C10793" t="s">
        <v>5</v>
      </c>
      <c r="D10793" t="s">
        <v>49</v>
      </c>
      <c r="E10793" t="s">
        <v>10</v>
      </c>
      <c r="F10793" t="s">
        <v>7</v>
      </c>
      <c r="G10793">
        <v>872</v>
      </c>
    </row>
    <row r="10794" spans="1:7" x14ac:dyDescent="0.4">
      <c r="A10794" t="s">
        <v>40</v>
      </c>
      <c r="B10794">
        <v>2022</v>
      </c>
      <c r="C10794" t="s">
        <v>5</v>
      </c>
      <c r="D10794" t="s">
        <v>49</v>
      </c>
      <c r="E10794" t="s">
        <v>11</v>
      </c>
      <c r="F10794" t="s">
        <v>7</v>
      </c>
      <c r="G10794">
        <v>920</v>
      </c>
    </row>
    <row r="10795" spans="1:7" x14ac:dyDescent="0.4">
      <c r="A10795" t="s">
        <v>40</v>
      </c>
      <c r="B10795">
        <v>2022</v>
      </c>
      <c r="C10795" t="s">
        <v>5</v>
      </c>
      <c r="D10795" t="s">
        <v>49</v>
      </c>
      <c r="E10795" t="s">
        <v>12</v>
      </c>
      <c r="F10795" t="s">
        <v>7</v>
      </c>
      <c r="G10795">
        <v>803</v>
      </c>
    </row>
    <row r="10796" spans="1:7" x14ac:dyDescent="0.4">
      <c r="A10796" t="s">
        <v>40</v>
      </c>
      <c r="B10796">
        <v>2022</v>
      </c>
      <c r="C10796" t="s">
        <v>5</v>
      </c>
      <c r="D10796" t="s">
        <v>49</v>
      </c>
      <c r="E10796" t="s">
        <v>13</v>
      </c>
      <c r="F10796" t="s">
        <v>7</v>
      </c>
      <c r="G10796">
        <v>985</v>
      </c>
    </row>
    <row r="10797" spans="1:7" x14ac:dyDescent="0.4">
      <c r="A10797" t="s">
        <v>40</v>
      </c>
      <c r="B10797">
        <v>2022</v>
      </c>
      <c r="C10797" t="s">
        <v>5</v>
      </c>
      <c r="D10797" t="s">
        <v>49</v>
      </c>
      <c r="E10797" t="s">
        <v>14</v>
      </c>
      <c r="F10797" t="s">
        <v>7</v>
      </c>
      <c r="G10797">
        <v>254</v>
      </c>
    </row>
    <row r="10798" spans="1:7" x14ac:dyDescent="0.4">
      <c r="A10798" t="s">
        <v>40</v>
      </c>
      <c r="B10798">
        <v>2022</v>
      </c>
      <c r="C10798" t="s">
        <v>5</v>
      </c>
      <c r="D10798" t="s">
        <v>49</v>
      </c>
      <c r="E10798" t="s">
        <v>15</v>
      </c>
      <c r="F10798" t="s">
        <v>7</v>
      </c>
      <c r="G10798">
        <v>132</v>
      </c>
    </row>
    <row r="10799" spans="1:7" x14ac:dyDescent="0.4">
      <c r="A10799" t="s">
        <v>40</v>
      </c>
      <c r="B10799">
        <v>2022</v>
      </c>
      <c r="C10799" t="s">
        <v>5</v>
      </c>
      <c r="D10799" t="s">
        <v>49</v>
      </c>
      <c r="E10799" t="s">
        <v>16</v>
      </c>
      <c r="F10799" t="s">
        <v>7</v>
      </c>
      <c r="G10799">
        <v>87</v>
      </c>
    </row>
    <row r="10800" spans="1:7" x14ac:dyDescent="0.4">
      <c r="A10800" t="s">
        <v>40</v>
      </c>
      <c r="B10800">
        <v>2022</v>
      </c>
      <c r="C10800" t="s">
        <v>5</v>
      </c>
      <c r="D10800" t="s">
        <v>49</v>
      </c>
      <c r="E10800" t="s">
        <v>17</v>
      </c>
      <c r="F10800" t="s">
        <v>7</v>
      </c>
      <c r="G10800">
        <v>313</v>
      </c>
    </row>
    <row r="10801" spans="1:7" x14ac:dyDescent="0.4">
      <c r="A10801" t="s">
        <v>40</v>
      </c>
      <c r="B10801">
        <v>2022</v>
      </c>
      <c r="C10801" t="s">
        <v>5</v>
      </c>
      <c r="D10801" t="s">
        <v>49</v>
      </c>
      <c r="E10801" t="s">
        <v>18</v>
      </c>
      <c r="F10801" t="s">
        <v>7</v>
      </c>
      <c r="G10801">
        <v>594</v>
      </c>
    </row>
    <row r="10802" spans="1:7" x14ac:dyDescent="0.4">
      <c r="A10802" t="s">
        <v>40</v>
      </c>
      <c r="B10802">
        <v>2022</v>
      </c>
      <c r="C10802" t="s">
        <v>5</v>
      </c>
      <c r="D10802" t="s">
        <v>49</v>
      </c>
      <c r="E10802" t="s">
        <v>19</v>
      </c>
      <c r="F10802" t="s">
        <v>7</v>
      </c>
      <c r="G10802">
        <v>112</v>
      </c>
    </row>
    <row r="10803" spans="1:7" x14ac:dyDescent="0.4">
      <c r="A10803" t="s">
        <v>40</v>
      </c>
      <c r="B10803">
        <v>2022</v>
      </c>
      <c r="C10803" t="s">
        <v>5</v>
      </c>
      <c r="D10803" t="s">
        <v>49</v>
      </c>
      <c r="E10803" t="s">
        <v>20</v>
      </c>
      <c r="F10803" t="s">
        <v>7</v>
      </c>
      <c r="G10803">
        <v>197</v>
      </c>
    </row>
    <row r="10804" spans="1:7" x14ac:dyDescent="0.4">
      <c r="A10804" t="s">
        <v>40</v>
      </c>
      <c r="B10804">
        <v>2022</v>
      </c>
      <c r="C10804" t="s">
        <v>5</v>
      </c>
      <c r="D10804" t="s">
        <v>49</v>
      </c>
      <c r="E10804" t="s">
        <v>21</v>
      </c>
      <c r="F10804" t="s">
        <v>7</v>
      </c>
      <c r="G10804">
        <v>204</v>
      </c>
    </row>
    <row r="10805" spans="1:7" x14ac:dyDescent="0.4">
      <c r="A10805" t="s">
        <v>40</v>
      </c>
      <c r="B10805">
        <v>2022</v>
      </c>
      <c r="C10805" t="s">
        <v>5</v>
      </c>
      <c r="D10805" t="s">
        <v>49</v>
      </c>
      <c r="E10805" t="s">
        <v>22</v>
      </c>
      <c r="F10805" t="s">
        <v>7</v>
      </c>
      <c r="G10805">
        <v>405</v>
      </c>
    </row>
    <row r="10806" spans="1:7" x14ac:dyDescent="0.4">
      <c r="A10806" t="s">
        <v>40</v>
      </c>
      <c r="B10806">
        <v>2022</v>
      </c>
      <c r="C10806" t="s">
        <v>5</v>
      </c>
      <c r="D10806" t="s">
        <v>49</v>
      </c>
      <c r="E10806" t="s">
        <v>23</v>
      </c>
      <c r="F10806" t="s">
        <v>7</v>
      </c>
      <c r="G10806">
        <v>498</v>
      </c>
    </row>
    <row r="10807" spans="1:7" x14ac:dyDescent="0.4">
      <c r="A10807" t="s">
        <v>40</v>
      </c>
      <c r="B10807">
        <v>2022</v>
      </c>
      <c r="C10807" t="s">
        <v>5</v>
      </c>
      <c r="D10807" t="s">
        <v>49</v>
      </c>
      <c r="E10807" t="s">
        <v>24</v>
      </c>
      <c r="F10807" t="s">
        <v>7</v>
      </c>
      <c r="G10807">
        <v>4063</v>
      </c>
    </row>
    <row r="10808" spans="1:7" x14ac:dyDescent="0.4">
      <c r="A10808" t="s">
        <v>40</v>
      </c>
      <c r="B10808">
        <v>2022</v>
      </c>
      <c r="C10808" t="s">
        <v>5</v>
      </c>
      <c r="D10808" t="s">
        <v>49</v>
      </c>
      <c r="E10808" t="s">
        <v>25</v>
      </c>
      <c r="F10808" t="s">
        <v>7</v>
      </c>
      <c r="G10808">
        <v>309</v>
      </c>
    </row>
    <row r="10809" spans="1:7" x14ac:dyDescent="0.4">
      <c r="A10809" t="s">
        <v>40</v>
      </c>
      <c r="B10809">
        <v>2022</v>
      </c>
      <c r="C10809" t="s">
        <v>5</v>
      </c>
      <c r="D10809" t="s">
        <v>49</v>
      </c>
      <c r="E10809" t="s">
        <v>26</v>
      </c>
      <c r="F10809" t="s">
        <v>7</v>
      </c>
      <c r="G10809">
        <v>945</v>
      </c>
    </row>
    <row r="10810" spans="1:7" x14ac:dyDescent="0.4">
      <c r="A10810" t="s">
        <v>40</v>
      </c>
      <c r="B10810">
        <v>2022</v>
      </c>
      <c r="C10810" t="s">
        <v>5</v>
      </c>
      <c r="D10810" t="s">
        <v>49</v>
      </c>
      <c r="E10810" t="s">
        <v>27</v>
      </c>
      <c r="F10810" t="s">
        <v>7</v>
      </c>
      <c r="G10810">
        <v>452</v>
      </c>
    </row>
    <row r="10811" spans="1:7" x14ac:dyDescent="0.4">
      <c r="A10811" t="s">
        <v>40</v>
      </c>
      <c r="B10811">
        <v>2022</v>
      </c>
      <c r="C10811" t="s">
        <v>5</v>
      </c>
      <c r="D10811" t="s">
        <v>49</v>
      </c>
      <c r="E10811" t="s">
        <v>28</v>
      </c>
      <c r="F10811" t="s">
        <v>7</v>
      </c>
      <c r="G10811">
        <v>467</v>
      </c>
    </row>
    <row r="10812" spans="1:7" x14ac:dyDescent="0.4">
      <c r="A10812" t="s">
        <v>40</v>
      </c>
      <c r="B10812">
        <v>2022</v>
      </c>
      <c r="C10812" t="s">
        <v>5</v>
      </c>
      <c r="D10812" t="s">
        <v>49</v>
      </c>
      <c r="E10812" t="s">
        <v>29</v>
      </c>
      <c r="F10812" t="s">
        <v>7</v>
      </c>
      <c r="G10812">
        <v>404</v>
      </c>
    </row>
    <row r="10813" spans="1:7" x14ac:dyDescent="0.4">
      <c r="A10813" t="s">
        <v>40</v>
      </c>
      <c r="B10813">
        <v>2022</v>
      </c>
      <c r="C10813" t="s">
        <v>5</v>
      </c>
      <c r="D10813" t="s">
        <v>49</v>
      </c>
      <c r="E10813" t="s">
        <v>30</v>
      </c>
      <c r="F10813" t="s">
        <v>7</v>
      </c>
      <c r="G10813">
        <v>944</v>
      </c>
    </row>
    <row r="10814" spans="1:7" x14ac:dyDescent="0.4">
      <c r="A10814" t="s">
        <v>40</v>
      </c>
      <c r="B10814">
        <v>2022</v>
      </c>
      <c r="C10814" t="s">
        <v>5</v>
      </c>
      <c r="D10814" t="s">
        <v>49</v>
      </c>
      <c r="E10814" t="s">
        <v>31</v>
      </c>
      <c r="F10814" t="s">
        <v>7</v>
      </c>
      <c r="G10814">
        <v>53</v>
      </c>
    </row>
    <row r="10815" spans="1:7" x14ac:dyDescent="0.4">
      <c r="A10815" t="s">
        <v>40</v>
      </c>
      <c r="B10815">
        <v>2022</v>
      </c>
      <c r="C10815" t="s">
        <v>5</v>
      </c>
      <c r="D10815" t="s">
        <v>49</v>
      </c>
      <c r="E10815" t="s">
        <v>32</v>
      </c>
      <c r="F10815" t="s">
        <v>7</v>
      </c>
      <c r="G10815">
        <v>309</v>
      </c>
    </row>
    <row r="10816" spans="1:7" x14ac:dyDescent="0.4">
      <c r="A10816" t="s">
        <v>40</v>
      </c>
      <c r="B10816">
        <v>2022</v>
      </c>
      <c r="C10816" t="s">
        <v>5</v>
      </c>
      <c r="D10816" t="s">
        <v>49</v>
      </c>
      <c r="E10816" t="s">
        <v>33</v>
      </c>
      <c r="F10816" t="s">
        <v>7</v>
      </c>
      <c r="G10816">
        <v>102</v>
      </c>
    </row>
    <row r="10817" spans="1:7" x14ac:dyDescent="0.4">
      <c r="A10817" t="s">
        <v>40</v>
      </c>
      <c r="B10817">
        <v>2022</v>
      </c>
      <c r="C10817" t="s">
        <v>5</v>
      </c>
      <c r="D10817" t="s">
        <v>49</v>
      </c>
      <c r="E10817" t="s">
        <v>34</v>
      </c>
      <c r="F10817" t="s">
        <v>7</v>
      </c>
      <c r="G10817">
        <v>301</v>
      </c>
    </row>
    <row r="10818" spans="1:7" x14ac:dyDescent="0.4">
      <c r="A10818" t="s">
        <v>40</v>
      </c>
      <c r="B10818">
        <v>2022</v>
      </c>
      <c r="C10818" t="s">
        <v>5</v>
      </c>
      <c r="D10818" t="s">
        <v>49</v>
      </c>
      <c r="E10818" t="s">
        <v>35</v>
      </c>
      <c r="F10818" t="s">
        <v>7</v>
      </c>
      <c r="G10818">
        <v>93</v>
      </c>
    </row>
    <row r="10819" spans="1:7" x14ac:dyDescent="0.4">
      <c r="A10819" t="s">
        <v>40</v>
      </c>
      <c r="B10819">
        <v>2022</v>
      </c>
      <c r="C10819" t="s">
        <v>5</v>
      </c>
      <c r="D10819" t="s">
        <v>49</v>
      </c>
      <c r="E10819" t="s">
        <v>36</v>
      </c>
      <c r="F10819" t="s">
        <v>7</v>
      </c>
      <c r="G10819">
        <v>244</v>
      </c>
    </row>
    <row r="10820" spans="1:7" x14ac:dyDescent="0.4">
      <c r="A10820" t="s">
        <v>40</v>
      </c>
      <c r="B10820">
        <v>2022</v>
      </c>
      <c r="C10820" t="s">
        <v>5</v>
      </c>
      <c r="D10820" t="s">
        <v>49</v>
      </c>
      <c r="E10820" t="s">
        <v>37</v>
      </c>
      <c r="F10820" t="s">
        <v>7</v>
      </c>
      <c r="G10820">
        <v>55</v>
      </c>
    </row>
    <row r="10821" spans="1:7" x14ac:dyDescent="0.4">
      <c r="A10821" t="s">
        <v>40</v>
      </c>
      <c r="B10821">
        <v>2022</v>
      </c>
      <c r="C10821" t="s">
        <v>5</v>
      </c>
      <c r="D10821" t="s">
        <v>50</v>
      </c>
      <c r="E10821" t="s">
        <v>6</v>
      </c>
      <c r="F10821" t="s">
        <v>7</v>
      </c>
      <c r="G10821">
        <v>2648</v>
      </c>
    </row>
    <row r="10822" spans="1:7" x14ac:dyDescent="0.4">
      <c r="A10822" t="s">
        <v>40</v>
      </c>
      <c r="B10822">
        <v>2022</v>
      </c>
      <c r="C10822" t="s">
        <v>5</v>
      </c>
      <c r="D10822" t="s">
        <v>50</v>
      </c>
      <c r="E10822" t="s">
        <v>8</v>
      </c>
      <c r="F10822" t="s">
        <v>7</v>
      </c>
      <c r="G10822">
        <v>29</v>
      </c>
    </row>
    <row r="10823" spans="1:7" x14ac:dyDescent="0.4">
      <c r="A10823" t="s">
        <v>40</v>
      </c>
      <c r="B10823">
        <v>2022</v>
      </c>
      <c r="C10823" t="s">
        <v>5</v>
      </c>
      <c r="D10823" t="s">
        <v>50</v>
      </c>
      <c r="E10823" t="s">
        <v>9</v>
      </c>
      <c r="F10823" t="s">
        <v>7</v>
      </c>
      <c r="G10823">
        <v>445</v>
      </c>
    </row>
    <row r="10824" spans="1:7" x14ac:dyDescent="0.4">
      <c r="A10824" t="s">
        <v>40</v>
      </c>
      <c r="B10824">
        <v>2022</v>
      </c>
      <c r="C10824" t="s">
        <v>5</v>
      </c>
      <c r="D10824" t="s">
        <v>50</v>
      </c>
      <c r="E10824" t="s">
        <v>10</v>
      </c>
      <c r="F10824" t="s">
        <v>7</v>
      </c>
      <c r="G10824">
        <v>284</v>
      </c>
    </row>
    <row r="10825" spans="1:7" x14ac:dyDescent="0.4">
      <c r="A10825" t="s">
        <v>40</v>
      </c>
      <c r="B10825">
        <v>2022</v>
      </c>
      <c r="C10825" t="s">
        <v>5</v>
      </c>
      <c r="D10825" t="s">
        <v>50</v>
      </c>
      <c r="E10825" t="s">
        <v>11</v>
      </c>
      <c r="F10825" t="s">
        <v>7</v>
      </c>
      <c r="G10825">
        <v>259</v>
      </c>
    </row>
    <row r="10826" spans="1:7" x14ac:dyDescent="0.4">
      <c r="A10826" t="s">
        <v>40</v>
      </c>
      <c r="B10826">
        <v>2022</v>
      </c>
      <c r="C10826" t="s">
        <v>5</v>
      </c>
      <c r="D10826" t="s">
        <v>50</v>
      </c>
      <c r="E10826" t="s">
        <v>12</v>
      </c>
      <c r="F10826" t="s">
        <v>7</v>
      </c>
      <c r="G10826">
        <v>217</v>
      </c>
    </row>
    <row r="10827" spans="1:7" x14ac:dyDescent="0.4">
      <c r="A10827" t="s">
        <v>40</v>
      </c>
      <c r="B10827">
        <v>2022</v>
      </c>
      <c r="C10827" t="s">
        <v>5</v>
      </c>
      <c r="D10827" t="s">
        <v>50</v>
      </c>
      <c r="E10827" t="s">
        <v>13</v>
      </c>
      <c r="F10827" t="s">
        <v>7</v>
      </c>
      <c r="G10827">
        <v>170</v>
      </c>
    </row>
    <row r="10828" spans="1:7" x14ac:dyDescent="0.4">
      <c r="A10828" t="s">
        <v>40</v>
      </c>
      <c r="B10828">
        <v>2022</v>
      </c>
      <c r="C10828" t="s">
        <v>5</v>
      </c>
      <c r="D10828" t="s">
        <v>50</v>
      </c>
      <c r="E10828" t="s">
        <v>14</v>
      </c>
      <c r="F10828" t="s">
        <v>7</v>
      </c>
      <c r="G10828">
        <v>17</v>
      </c>
    </row>
    <row r="10829" spans="1:7" x14ac:dyDescent="0.4">
      <c r="A10829" t="s">
        <v>40</v>
      </c>
      <c r="B10829">
        <v>2022</v>
      </c>
      <c r="C10829" t="s">
        <v>5</v>
      </c>
      <c r="D10829" t="s">
        <v>50</v>
      </c>
      <c r="E10829" t="s">
        <v>15</v>
      </c>
      <c r="F10829" t="s">
        <v>7</v>
      </c>
      <c r="G10829">
        <v>37</v>
      </c>
    </row>
    <row r="10830" spans="1:7" x14ac:dyDescent="0.4">
      <c r="A10830" t="s">
        <v>40</v>
      </c>
      <c r="B10830">
        <v>2022</v>
      </c>
      <c r="C10830" t="s">
        <v>5</v>
      </c>
      <c r="D10830" t="s">
        <v>50</v>
      </c>
      <c r="E10830" t="s">
        <v>16</v>
      </c>
      <c r="F10830" t="s">
        <v>7</v>
      </c>
      <c r="G10830">
        <v>9</v>
      </c>
    </row>
    <row r="10831" spans="1:7" x14ac:dyDescent="0.4">
      <c r="A10831" t="s">
        <v>40</v>
      </c>
      <c r="B10831">
        <v>2022</v>
      </c>
      <c r="C10831" t="s">
        <v>5</v>
      </c>
      <c r="D10831" t="s">
        <v>50</v>
      </c>
      <c r="E10831" t="s">
        <v>17</v>
      </c>
      <c r="F10831" t="s">
        <v>7</v>
      </c>
      <c r="G10831">
        <v>53</v>
      </c>
    </row>
    <row r="10832" spans="1:7" x14ac:dyDescent="0.4">
      <c r="A10832" t="s">
        <v>40</v>
      </c>
      <c r="B10832">
        <v>2022</v>
      </c>
      <c r="C10832" t="s">
        <v>5</v>
      </c>
      <c r="D10832" t="s">
        <v>50</v>
      </c>
      <c r="E10832" t="s">
        <v>18</v>
      </c>
      <c r="F10832" t="s">
        <v>7</v>
      </c>
      <c r="G10832">
        <v>118</v>
      </c>
    </row>
    <row r="10833" spans="1:7" x14ac:dyDescent="0.4">
      <c r="A10833" t="s">
        <v>40</v>
      </c>
      <c r="B10833">
        <v>2022</v>
      </c>
      <c r="C10833" t="s">
        <v>5</v>
      </c>
      <c r="D10833" t="s">
        <v>50</v>
      </c>
      <c r="E10833" t="s">
        <v>19</v>
      </c>
      <c r="F10833" t="s">
        <v>7</v>
      </c>
      <c r="G10833">
        <v>39</v>
      </c>
    </row>
    <row r="10834" spans="1:7" x14ac:dyDescent="0.4">
      <c r="A10834" t="s">
        <v>40</v>
      </c>
      <c r="B10834">
        <v>2022</v>
      </c>
      <c r="C10834" t="s">
        <v>5</v>
      </c>
      <c r="D10834" t="s">
        <v>50</v>
      </c>
      <c r="E10834" t="s">
        <v>20</v>
      </c>
      <c r="F10834" t="s">
        <v>7</v>
      </c>
      <c r="G10834">
        <v>28</v>
      </c>
    </row>
    <row r="10835" spans="1:7" x14ac:dyDescent="0.4">
      <c r="A10835" t="s">
        <v>40</v>
      </c>
      <c r="B10835">
        <v>2022</v>
      </c>
      <c r="C10835" t="s">
        <v>5</v>
      </c>
      <c r="D10835" t="s">
        <v>50</v>
      </c>
      <c r="E10835" t="s">
        <v>21</v>
      </c>
      <c r="F10835" t="s">
        <v>7</v>
      </c>
      <c r="G10835">
        <v>44</v>
      </c>
    </row>
    <row r="10836" spans="1:7" x14ac:dyDescent="0.4">
      <c r="A10836" t="s">
        <v>40</v>
      </c>
      <c r="B10836">
        <v>2022</v>
      </c>
      <c r="C10836" t="s">
        <v>5</v>
      </c>
      <c r="D10836" t="s">
        <v>50</v>
      </c>
      <c r="E10836" t="s">
        <v>22</v>
      </c>
      <c r="F10836" t="s">
        <v>7</v>
      </c>
      <c r="G10836">
        <v>110</v>
      </c>
    </row>
    <row r="10837" spans="1:7" x14ac:dyDescent="0.4">
      <c r="A10837" t="s">
        <v>40</v>
      </c>
      <c r="B10837">
        <v>2022</v>
      </c>
      <c r="C10837" t="s">
        <v>5</v>
      </c>
      <c r="D10837" t="s">
        <v>50</v>
      </c>
      <c r="E10837" t="s">
        <v>23</v>
      </c>
      <c r="F10837" t="s">
        <v>7</v>
      </c>
      <c r="G10837">
        <v>25</v>
      </c>
    </row>
    <row r="10838" spans="1:7" x14ac:dyDescent="0.4">
      <c r="A10838" t="s">
        <v>40</v>
      </c>
      <c r="B10838">
        <v>2022</v>
      </c>
      <c r="C10838" t="s">
        <v>5</v>
      </c>
      <c r="D10838" t="s">
        <v>50</v>
      </c>
      <c r="E10838" t="s">
        <v>24</v>
      </c>
      <c r="F10838" t="s">
        <v>7</v>
      </c>
      <c r="G10838">
        <v>290</v>
      </c>
    </row>
    <row r="10839" spans="1:7" x14ac:dyDescent="0.4">
      <c r="A10839" t="s">
        <v>40</v>
      </c>
      <c r="B10839">
        <v>2022</v>
      </c>
      <c r="C10839" t="s">
        <v>5</v>
      </c>
      <c r="D10839" t="s">
        <v>50</v>
      </c>
      <c r="E10839" t="s">
        <v>25</v>
      </c>
      <c r="F10839" t="s">
        <v>7</v>
      </c>
      <c r="G10839">
        <v>58</v>
      </c>
    </row>
    <row r="10840" spans="1:7" x14ac:dyDescent="0.4">
      <c r="A10840" t="s">
        <v>40</v>
      </c>
      <c r="B10840">
        <v>2022</v>
      </c>
      <c r="C10840" t="s">
        <v>5</v>
      </c>
      <c r="D10840" t="s">
        <v>50</v>
      </c>
      <c r="E10840" t="s">
        <v>26</v>
      </c>
      <c r="F10840" t="s">
        <v>7</v>
      </c>
      <c r="G10840">
        <v>59</v>
      </c>
    </row>
    <row r="10841" spans="1:7" x14ac:dyDescent="0.4">
      <c r="A10841" t="s">
        <v>40</v>
      </c>
      <c r="B10841">
        <v>2022</v>
      </c>
      <c r="C10841" t="s">
        <v>5</v>
      </c>
      <c r="D10841" t="s">
        <v>50</v>
      </c>
      <c r="E10841" t="s">
        <v>27</v>
      </c>
      <c r="F10841" t="s">
        <v>7</v>
      </c>
      <c r="G10841">
        <v>38</v>
      </c>
    </row>
    <row r="10842" spans="1:7" x14ac:dyDescent="0.4">
      <c r="A10842" t="s">
        <v>40</v>
      </c>
      <c r="B10842">
        <v>2022</v>
      </c>
      <c r="C10842" t="s">
        <v>5</v>
      </c>
      <c r="D10842" t="s">
        <v>50</v>
      </c>
      <c r="E10842" t="s">
        <v>28</v>
      </c>
      <c r="F10842" t="s">
        <v>7</v>
      </c>
      <c r="G10842">
        <v>47</v>
      </c>
    </row>
    <row r="10843" spans="1:7" x14ac:dyDescent="0.4">
      <c r="A10843" t="s">
        <v>40</v>
      </c>
      <c r="B10843">
        <v>2022</v>
      </c>
      <c r="C10843" t="s">
        <v>5</v>
      </c>
      <c r="D10843" t="s">
        <v>50</v>
      </c>
      <c r="E10843" t="s">
        <v>29</v>
      </c>
      <c r="F10843" t="s">
        <v>7</v>
      </c>
      <c r="G10843">
        <v>20</v>
      </c>
    </row>
    <row r="10844" spans="1:7" x14ac:dyDescent="0.4">
      <c r="A10844" t="s">
        <v>40</v>
      </c>
      <c r="B10844">
        <v>2022</v>
      </c>
      <c r="C10844" t="s">
        <v>5</v>
      </c>
      <c r="D10844" t="s">
        <v>50</v>
      </c>
      <c r="E10844" t="s">
        <v>30</v>
      </c>
      <c r="F10844" t="s">
        <v>7</v>
      </c>
      <c r="G10844">
        <v>48</v>
      </c>
    </row>
    <row r="10845" spans="1:7" x14ac:dyDescent="0.4">
      <c r="A10845" t="s">
        <v>40</v>
      </c>
      <c r="B10845">
        <v>2022</v>
      </c>
      <c r="C10845" t="s">
        <v>5</v>
      </c>
      <c r="D10845" t="s">
        <v>50</v>
      </c>
      <c r="E10845" t="s">
        <v>31</v>
      </c>
      <c r="F10845" t="s">
        <v>7</v>
      </c>
      <c r="G10845">
        <v>17</v>
      </c>
    </row>
    <row r="10846" spans="1:7" x14ac:dyDescent="0.4">
      <c r="A10846" t="s">
        <v>40</v>
      </c>
      <c r="B10846">
        <v>2022</v>
      </c>
      <c r="C10846" t="s">
        <v>5</v>
      </c>
      <c r="D10846" t="s">
        <v>50</v>
      </c>
      <c r="E10846" t="s">
        <v>32</v>
      </c>
      <c r="F10846" t="s">
        <v>7</v>
      </c>
      <c r="G10846">
        <v>30</v>
      </c>
    </row>
    <row r="10847" spans="1:7" x14ac:dyDescent="0.4">
      <c r="A10847" t="s">
        <v>40</v>
      </c>
      <c r="B10847">
        <v>2022</v>
      </c>
      <c r="C10847" t="s">
        <v>5</v>
      </c>
      <c r="D10847" t="s">
        <v>50</v>
      </c>
      <c r="E10847" t="s">
        <v>33</v>
      </c>
      <c r="F10847" t="s">
        <v>7</v>
      </c>
      <c r="G10847">
        <v>24</v>
      </c>
    </row>
    <row r="10848" spans="1:7" x14ac:dyDescent="0.4">
      <c r="A10848" t="s">
        <v>40</v>
      </c>
      <c r="B10848">
        <v>2022</v>
      </c>
      <c r="C10848" t="s">
        <v>5</v>
      </c>
      <c r="D10848" t="s">
        <v>50</v>
      </c>
      <c r="E10848" t="s">
        <v>34</v>
      </c>
      <c r="F10848" t="s">
        <v>7</v>
      </c>
      <c r="G10848">
        <v>44</v>
      </c>
    </row>
    <row r="10849" spans="1:7" x14ac:dyDescent="0.4">
      <c r="A10849" t="s">
        <v>40</v>
      </c>
      <c r="B10849">
        <v>2022</v>
      </c>
      <c r="C10849" t="s">
        <v>5</v>
      </c>
      <c r="D10849" t="s">
        <v>50</v>
      </c>
      <c r="E10849" t="s">
        <v>35</v>
      </c>
      <c r="F10849" t="s">
        <v>7</v>
      </c>
      <c r="G10849">
        <v>23</v>
      </c>
    </row>
    <row r="10850" spans="1:7" x14ac:dyDescent="0.4">
      <c r="A10850" t="s">
        <v>40</v>
      </c>
      <c r="B10850">
        <v>2022</v>
      </c>
      <c r="C10850" t="s">
        <v>5</v>
      </c>
      <c r="D10850" t="s">
        <v>50</v>
      </c>
      <c r="E10850" t="s">
        <v>36</v>
      </c>
      <c r="F10850" t="s">
        <v>7</v>
      </c>
      <c r="G10850">
        <v>52</v>
      </c>
    </row>
    <row r="10851" spans="1:7" x14ac:dyDescent="0.4">
      <c r="A10851" t="s">
        <v>40</v>
      </c>
      <c r="B10851">
        <v>2022</v>
      </c>
      <c r="C10851" t="s">
        <v>5</v>
      </c>
      <c r="D10851" t="s">
        <v>50</v>
      </c>
      <c r="E10851" t="s">
        <v>37</v>
      </c>
      <c r="F10851" t="s">
        <v>7</v>
      </c>
      <c r="G10851">
        <v>14</v>
      </c>
    </row>
    <row r="10852" spans="1:7" x14ac:dyDescent="0.4">
      <c r="A10852" t="s">
        <v>40</v>
      </c>
      <c r="B10852">
        <v>2022</v>
      </c>
      <c r="C10852" t="s">
        <v>5</v>
      </c>
      <c r="D10852" t="s">
        <v>51</v>
      </c>
      <c r="E10852" t="s">
        <v>6</v>
      </c>
      <c r="F10852" t="s">
        <v>7</v>
      </c>
      <c r="G10852">
        <v>582</v>
      </c>
    </row>
    <row r="10853" spans="1:7" x14ac:dyDescent="0.4">
      <c r="A10853" t="s">
        <v>40</v>
      </c>
      <c r="B10853">
        <v>2022</v>
      </c>
      <c r="C10853" t="s">
        <v>5</v>
      </c>
      <c r="D10853" t="s">
        <v>51</v>
      </c>
      <c r="E10853" t="s">
        <v>8</v>
      </c>
      <c r="F10853" t="s">
        <v>7</v>
      </c>
      <c r="G10853">
        <v>4</v>
      </c>
    </row>
    <row r="10854" spans="1:7" x14ac:dyDescent="0.4">
      <c r="A10854" t="s">
        <v>40</v>
      </c>
      <c r="B10854">
        <v>2022</v>
      </c>
      <c r="C10854" t="s">
        <v>5</v>
      </c>
      <c r="D10854" t="s">
        <v>51</v>
      </c>
      <c r="E10854" t="s">
        <v>9</v>
      </c>
      <c r="F10854" t="s">
        <v>7</v>
      </c>
      <c r="G10854">
        <v>46</v>
      </c>
    </row>
    <row r="10855" spans="1:7" x14ac:dyDescent="0.4">
      <c r="A10855" t="s">
        <v>40</v>
      </c>
      <c r="B10855">
        <v>2022</v>
      </c>
      <c r="C10855" t="s">
        <v>5</v>
      </c>
      <c r="D10855" t="s">
        <v>51</v>
      </c>
      <c r="E10855" t="s">
        <v>10</v>
      </c>
      <c r="F10855" t="s">
        <v>7</v>
      </c>
      <c r="G10855">
        <v>23</v>
      </c>
    </row>
    <row r="10856" spans="1:7" x14ac:dyDescent="0.4">
      <c r="A10856" t="s">
        <v>40</v>
      </c>
      <c r="B10856">
        <v>2022</v>
      </c>
      <c r="C10856" t="s">
        <v>5</v>
      </c>
      <c r="D10856" t="s">
        <v>51</v>
      </c>
      <c r="E10856" t="s">
        <v>11</v>
      </c>
      <c r="F10856" t="s">
        <v>7</v>
      </c>
      <c r="G10856">
        <v>24</v>
      </c>
    </row>
    <row r="10857" spans="1:7" x14ac:dyDescent="0.4">
      <c r="A10857" t="s">
        <v>40</v>
      </c>
      <c r="B10857">
        <v>2022</v>
      </c>
      <c r="C10857" t="s">
        <v>5</v>
      </c>
      <c r="D10857" t="s">
        <v>51</v>
      </c>
      <c r="E10857" t="s">
        <v>12</v>
      </c>
      <c r="F10857" t="s">
        <v>7</v>
      </c>
      <c r="G10857">
        <v>32</v>
      </c>
    </row>
    <row r="10858" spans="1:7" x14ac:dyDescent="0.4">
      <c r="A10858" t="s">
        <v>40</v>
      </c>
      <c r="B10858">
        <v>2022</v>
      </c>
      <c r="C10858" t="s">
        <v>5</v>
      </c>
      <c r="D10858" t="s">
        <v>51</v>
      </c>
      <c r="E10858" t="s">
        <v>13</v>
      </c>
      <c r="F10858" t="s">
        <v>7</v>
      </c>
      <c r="G10858">
        <v>34</v>
      </c>
    </row>
    <row r="10859" spans="1:7" x14ac:dyDescent="0.4">
      <c r="A10859" t="s">
        <v>40</v>
      </c>
      <c r="B10859">
        <v>2022</v>
      </c>
      <c r="C10859" t="s">
        <v>5</v>
      </c>
      <c r="D10859" t="s">
        <v>51</v>
      </c>
      <c r="E10859" t="s">
        <v>14</v>
      </c>
      <c r="F10859" t="s">
        <v>7</v>
      </c>
      <c r="G10859">
        <v>11</v>
      </c>
    </row>
    <row r="10860" spans="1:7" x14ac:dyDescent="0.4">
      <c r="A10860" t="s">
        <v>40</v>
      </c>
      <c r="B10860">
        <v>2022</v>
      </c>
      <c r="C10860" t="s">
        <v>5</v>
      </c>
      <c r="D10860" t="s">
        <v>51</v>
      </c>
      <c r="E10860" t="s">
        <v>15</v>
      </c>
      <c r="F10860" t="s">
        <v>7</v>
      </c>
      <c r="G10860">
        <v>16</v>
      </c>
    </row>
    <row r="10861" spans="1:7" x14ac:dyDescent="0.4">
      <c r="A10861" t="s">
        <v>40</v>
      </c>
      <c r="B10861">
        <v>2022</v>
      </c>
      <c r="C10861" t="s">
        <v>5</v>
      </c>
      <c r="D10861" t="s">
        <v>51</v>
      </c>
      <c r="E10861" t="s">
        <v>16</v>
      </c>
      <c r="F10861" t="s">
        <v>7</v>
      </c>
      <c r="G10861">
        <v>3</v>
      </c>
    </row>
    <row r="10862" spans="1:7" x14ac:dyDescent="0.4">
      <c r="A10862" t="s">
        <v>40</v>
      </c>
      <c r="B10862">
        <v>2022</v>
      </c>
      <c r="C10862" t="s">
        <v>5</v>
      </c>
      <c r="D10862" t="s">
        <v>51</v>
      </c>
      <c r="E10862" t="s">
        <v>17</v>
      </c>
      <c r="F10862" t="s">
        <v>7</v>
      </c>
      <c r="G10862">
        <v>2</v>
      </c>
    </row>
    <row r="10863" spans="1:7" x14ac:dyDescent="0.4">
      <c r="A10863" t="s">
        <v>40</v>
      </c>
      <c r="B10863">
        <v>2022</v>
      </c>
      <c r="C10863" t="s">
        <v>5</v>
      </c>
      <c r="D10863" t="s">
        <v>51</v>
      </c>
      <c r="E10863" t="s">
        <v>18</v>
      </c>
      <c r="F10863" t="s">
        <v>7</v>
      </c>
      <c r="G10863">
        <v>44</v>
      </c>
    </row>
    <row r="10864" spans="1:7" x14ac:dyDescent="0.4">
      <c r="A10864" t="s">
        <v>40</v>
      </c>
      <c r="B10864">
        <v>2022</v>
      </c>
      <c r="C10864" t="s">
        <v>5</v>
      </c>
      <c r="D10864" t="s">
        <v>51</v>
      </c>
      <c r="E10864" t="s">
        <v>19</v>
      </c>
      <c r="F10864" t="s">
        <v>7</v>
      </c>
      <c r="G10864">
        <v>5</v>
      </c>
    </row>
    <row r="10865" spans="1:7" x14ac:dyDescent="0.4">
      <c r="A10865" t="s">
        <v>40</v>
      </c>
      <c r="B10865">
        <v>2022</v>
      </c>
      <c r="C10865" t="s">
        <v>5</v>
      </c>
      <c r="D10865" t="s">
        <v>51</v>
      </c>
      <c r="E10865" t="s">
        <v>20</v>
      </c>
      <c r="F10865" t="s">
        <v>7</v>
      </c>
      <c r="G10865">
        <v>10</v>
      </c>
    </row>
    <row r="10866" spans="1:7" x14ac:dyDescent="0.4">
      <c r="A10866" t="s">
        <v>40</v>
      </c>
      <c r="B10866">
        <v>2022</v>
      </c>
      <c r="C10866" t="s">
        <v>5</v>
      </c>
      <c r="D10866" t="s">
        <v>51</v>
      </c>
      <c r="E10866" t="s">
        <v>21</v>
      </c>
      <c r="F10866" t="s">
        <v>7</v>
      </c>
      <c r="G10866">
        <v>4</v>
      </c>
    </row>
    <row r="10867" spans="1:7" x14ac:dyDescent="0.4">
      <c r="A10867" t="s">
        <v>40</v>
      </c>
      <c r="B10867">
        <v>2022</v>
      </c>
      <c r="C10867" t="s">
        <v>5</v>
      </c>
      <c r="D10867" t="s">
        <v>51</v>
      </c>
      <c r="E10867" t="s">
        <v>22</v>
      </c>
      <c r="F10867" t="s">
        <v>7</v>
      </c>
      <c r="G10867">
        <v>12</v>
      </c>
    </row>
    <row r="10868" spans="1:7" x14ac:dyDescent="0.4">
      <c r="A10868" t="s">
        <v>40</v>
      </c>
      <c r="B10868">
        <v>2022</v>
      </c>
      <c r="C10868" t="s">
        <v>5</v>
      </c>
      <c r="D10868" t="s">
        <v>51</v>
      </c>
      <c r="E10868" t="s">
        <v>23</v>
      </c>
      <c r="F10868" t="s">
        <v>7</v>
      </c>
      <c r="G10868">
        <v>17</v>
      </c>
    </row>
    <row r="10869" spans="1:7" x14ac:dyDescent="0.4">
      <c r="A10869" t="s">
        <v>40</v>
      </c>
      <c r="B10869">
        <v>2022</v>
      </c>
      <c r="C10869" t="s">
        <v>5</v>
      </c>
      <c r="D10869" t="s">
        <v>51</v>
      </c>
      <c r="E10869" t="s">
        <v>24</v>
      </c>
      <c r="F10869" t="s">
        <v>7</v>
      </c>
      <c r="G10869">
        <v>113</v>
      </c>
    </row>
    <row r="10870" spans="1:7" x14ac:dyDescent="0.4">
      <c r="A10870" t="s">
        <v>40</v>
      </c>
      <c r="B10870">
        <v>2022</v>
      </c>
      <c r="C10870" t="s">
        <v>5</v>
      </c>
      <c r="D10870" t="s">
        <v>51</v>
      </c>
      <c r="E10870" t="s">
        <v>25</v>
      </c>
      <c r="F10870" t="s">
        <v>7</v>
      </c>
      <c r="G10870">
        <v>11</v>
      </c>
    </row>
    <row r="10871" spans="1:7" x14ac:dyDescent="0.4">
      <c r="A10871" t="s">
        <v>40</v>
      </c>
      <c r="B10871">
        <v>2022</v>
      </c>
      <c r="C10871" t="s">
        <v>5</v>
      </c>
      <c r="D10871" t="s">
        <v>51</v>
      </c>
      <c r="E10871" t="s">
        <v>26</v>
      </c>
      <c r="F10871" t="s">
        <v>7</v>
      </c>
      <c r="G10871">
        <v>23</v>
      </c>
    </row>
    <row r="10872" spans="1:7" x14ac:dyDescent="0.4">
      <c r="A10872" t="s">
        <v>40</v>
      </c>
      <c r="B10872">
        <v>2022</v>
      </c>
      <c r="C10872" t="s">
        <v>5</v>
      </c>
      <c r="D10872" t="s">
        <v>51</v>
      </c>
      <c r="E10872" t="s">
        <v>27</v>
      </c>
      <c r="F10872" t="s">
        <v>7</v>
      </c>
      <c r="G10872">
        <v>27</v>
      </c>
    </row>
    <row r="10873" spans="1:7" x14ac:dyDescent="0.4">
      <c r="A10873" t="s">
        <v>40</v>
      </c>
      <c r="B10873">
        <v>2022</v>
      </c>
      <c r="C10873" t="s">
        <v>5</v>
      </c>
      <c r="D10873" t="s">
        <v>51</v>
      </c>
      <c r="E10873" t="s">
        <v>28</v>
      </c>
      <c r="F10873" t="s">
        <v>7</v>
      </c>
      <c r="G10873">
        <v>9</v>
      </c>
    </row>
    <row r="10874" spans="1:7" x14ac:dyDescent="0.4">
      <c r="A10874" t="s">
        <v>40</v>
      </c>
      <c r="B10874">
        <v>2022</v>
      </c>
      <c r="C10874" t="s">
        <v>5</v>
      </c>
      <c r="D10874" t="s">
        <v>51</v>
      </c>
      <c r="E10874" t="s">
        <v>29</v>
      </c>
      <c r="F10874" t="s">
        <v>7</v>
      </c>
      <c r="G10874">
        <v>11</v>
      </c>
    </row>
    <row r="10875" spans="1:7" x14ac:dyDescent="0.4">
      <c r="A10875" t="s">
        <v>40</v>
      </c>
      <c r="B10875">
        <v>2022</v>
      </c>
      <c r="C10875" t="s">
        <v>5</v>
      </c>
      <c r="D10875" t="s">
        <v>51</v>
      </c>
      <c r="E10875" t="s">
        <v>30</v>
      </c>
      <c r="F10875" t="s">
        <v>7</v>
      </c>
      <c r="G10875">
        <v>19</v>
      </c>
    </row>
    <row r="10876" spans="1:7" x14ac:dyDescent="0.4">
      <c r="A10876" t="s">
        <v>40</v>
      </c>
      <c r="B10876">
        <v>2022</v>
      </c>
      <c r="C10876" t="s">
        <v>5</v>
      </c>
      <c r="D10876" t="s">
        <v>51</v>
      </c>
      <c r="E10876" t="s">
        <v>31</v>
      </c>
      <c r="F10876" t="s">
        <v>7</v>
      </c>
      <c r="G10876">
        <v>4</v>
      </c>
    </row>
    <row r="10877" spans="1:7" x14ac:dyDescent="0.4">
      <c r="A10877" t="s">
        <v>40</v>
      </c>
      <c r="B10877">
        <v>2022</v>
      </c>
      <c r="C10877" t="s">
        <v>5</v>
      </c>
      <c r="D10877" t="s">
        <v>51</v>
      </c>
      <c r="E10877" t="s">
        <v>32</v>
      </c>
      <c r="F10877" t="s">
        <v>7</v>
      </c>
      <c r="G10877">
        <v>25</v>
      </c>
    </row>
    <row r="10878" spans="1:7" x14ac:dyDescent="0.4">
      <c r="A10878" t="s">
        <v>40</v>
      </c>
      <c r="B10878">
        <v>2022</v>
      </c>
      <c r="C10878" t="s">
        <v>5</v>
      </c>
      <c r="D10878" t="s">
        <v>51</v>
      </c>
      <c r="E10878" t="s">
        <v>33</v>
      </c>
      <c r="F10878" t="s">
        <v>7</v>
      </c>
      <c r="G10878">
        <v>6</v>
      </c>
    </row>
    <row r="10879" spans="1:7" x14ac:dyDescent="0.4">
      <c r="A10879" t="s">
        <v>40</v>
      </c>
      <c r="B10879">
        <v>2022</v>
      </c>
      <c r="C10879" t="s">
        <v>5</v>
      </c>
      <c r="D10879" t="s">
        <v>51</v>
      </c>
      <c r="E10879" t="s">
        <v>34</v>
      </c>
      <c r="F10879" t="s">
        <v>7</v>
      </c>
      <c r="G10879">
        <v>20</v>
      </c>
    </row>
    <row r="10880" spans="1:7" x14ac:dyDescent="0.4">
      <c r="A10880" t="s">
        <v>40</v>
      </c>
      <c r="B10880">
        <v>2022</v>
      </c>
      <c r="C10880" t="s">
        <v>5</v>
      </c>
      <c r="D10880" t="s">
        <v>51</v>
      </c>
      <c r="E10880" t="s">
        <v>35</v>
      </c>
      <c r="F10880" t="s">
        <v>7</v>
      </c>
      <c r="G10880">
        <v>10</v>
      </c>
    </row>
    <row r="10881" spans="1:7" x14ac:dyDescent="0.4">
      <c r="A10881" t="s">
        <v>40</v>
      </c>
      <c r="B10881">
        <v>2022</v>
      </c>
      <c r="C10881" t="s">
        <v>5</v>
      </c>
      <c r="D10881" t="s">
        <v>51</v>
      </c>
      <c r="E10881" t="s">
        <v>36</v>
      </c>
      <c r="F10881" t="s">
        <v>7</v>
      </c>
      <c r="G10881">
        <v>13</v>
      </c>
    </row>
    <row r="10882" spans="1:7" x14ac:dyDescent="0.4">
      <c r="A10882" t="s">
        <v>40</v>
      </c>
      <c r="B10882">
        <v>2022</v>
      </c>
      <c r="C10882" t="s">
        <v>5</v>
      </c>
      <c r="D10882" t="s">
        <v>51</v>
      </c>
      <c r="E10882" t="s">
        <v>37</v>
      </c>
      <c r="F10882" t="s">
        <v>7</v>
      </c>
      <c r="G10882">
        <v>4</v>
      </c>
    </row>
    <row r="10883" spans="1:7" x14ac:dyDescent="0.4">
      <c r="A10883" t="s">
        <v>40</v>
      </c>
      <c r="B10883">
        <v>2022</v>
      </c>
      <c r="C10883" t="s">
        <v>5</v>
      </c>
      <c r="D10883" t="s">
        <v>52</v>
      </c>
      <c r="E10883" t="s">
        <v>6</v>
      </c>
      <c r="F10883" t="s">
        <v>7</v>
      </c>
      <c r="G10883">
        <v>1888</v>
      </c>
    </row>
    <row r="10884" spans="1:7" x14ac:dyDescent="0.4">
      <c r="A10884" t="s">
        <v>40</v>
      </c>
      <c r="B10884">
        <v>2022</v>
      </c>
      <c r="C10884" t="s">
        <v>5</v>
      </c>
      <c r="D10884" t="s">
        <v>52</v>
      </c>
      <c r="E10884" t="s">
        <v>8</v>
      </c>
      <c r="F10884" t="s">
        <v>7</v>
      </c>
      <c r="G10884">
        <v>40</v>
      </c>
    </row>
    <row r="10885" spans="1:7" x14ac:dyDescent="0.4">
      <c r="A10885" t="s">
        <v>40</v>
      </c>
      <c r="B10885">
        <v>2022</v>
      </c>
      <c r="C10885" t="s">
        <v>5</v>
      </c>
      <c r="D10885" t="s">
        <v>52</v>
      </c>
      <c r="E10885" t="s">
        <v>9</v>
      </c>
      <c r="F10885" t="s">
        <v>7</v>
      </c>
      <c r="G10885">
        <v>161</v>
      </c>
    </row>
    <row r="10886" spans="1:7" x14ac:dyDescent="0.4">
      <c r="A10886" t="s">
        <v>40</v>
      </c>
      <c r="B10886">
        <v>2022</v>
      </c>
      <c r="C10886" t="s">
        <v>5</v>
      </c>
      <c r="D10886" t="s">
        <v>52</v>
      </c>
      <c r="E10886" t="s">
        <v>10</v>
      </c>
      <c r="F10886" t="s">
        <v>7</v>
      </c>
      <c r="G10886">
        <v>79</v>
      </c>
    </row>
    <row r="10887" spans="1:7" x14ac:dyDescent="0.4">
      <c r="A10887" t="s">
        <v>40</v>
      </c>
      <c r="B10887">
        <v>2022</v>
      </c>
      <c r="C10887" t="s">
        <v>5</v>
      </c>
      <c r="D10887" t="s">
        <v>52</v>
      </c>
      <c r="E10887" t="s">
        <v>11</v>
      </c>
      <c r="F10887" t="s">
        <v>7</v>
      </c>
      <c r="G10887">
        <v>149</v>
      </c>
    </row>
    <row r="10888" spans="1:7" x14ac:dyDescent="0.4">
      <c r="A10888" t="s">
        <v>40</v>
      </c>
      <c r="B10888">
        <v>2022</v>
      </c>
      <c r="C10888" t="s">
        <v>5</v>
      </c>
      <c r="D10888" t="s">
        <v>52</v>
      </c>
      <c r="E10888" t="s">
        <v>12</v>
      </c>
      <c r="F10888" t="s">
        <v>7</v>
      </c>
      <c r="G10888">
        <v>131</v>
      </c>
    </row>
    <row r="10889" spans="1:7" x14ac:dyDescent="0.4">
      <c r="A10889" t="s">
        <v>40</v>
      </c>
      <c r="B10889">
        <v>2022</v>
      </c>
      <c r="C10889" t="s">
        <v>5</v>
      </c>
      <c r="D10889" t="s">
        <v>52</v>
      </c>
      <c r="E10889" t="s">
        <v>13</v>
      </c>
      <c r="F10889" t="s">
        <v>7</v>
      </c>
      <c r="G10889">
        <v>107</v>
      </c>
    </row>
    <row r="10890" spans="1:7" x14ac:dyDescent="0.4">
      <c r="A10890" t="s">
        <v>40</v>
      </c>
      <c r="B10890">
        <v>2022</v>
      </c>
      <c r="C10890" t="s">
        <v>5</v>
      </c>
      <c r="D10890" t="s">
        <v>52</v>
      </c>
      <c r="E10890" t="s">
        <v>14</v>
      </c>
      <c r="F10890" t="s">
        <v>7</v>
      </c>
      <c r="G10890">
        <v>22</v>
      </c>
    </row>
    <row r="10891" spans="1:7" x14ac:dyDescent="0.4">
      <c r="A10891" t="s">
        <v>40</v>
      </c>
      <c r="B10891">
        <v>2022</v>
      </c>
      <c r="C10891" t="s">
        <v>5</v>
      </c>
      <c r="D10891" t="s">
        <v>52</v>
      </c>
      <c r="E10891" t="s">
        <v>15</v>
      </c>
      <c r="F10891" t="s">
        <v>7</v>
      </c>
      <c r="G10891">
        <v>11</v>
      </c>
    </row>
    <row r="10892" spans="1:7" x14ac:dyDescent="0.4">
      <c r="A10892" t="s">
        <v>40</v>
      </c>
      <c r="B10892">
        <v>2022</v>
      </c>
      <c r="C10892" t="s">
        <v>5</v>
      </c>
      <c r="D10892" t="s">
        <v>52</v>
      </c>
      <c r="E10892" t="s">
        <v>16</v>
      </c>
      <c r="F10892" t="s">
        <v>7</v>
      </c>
      <c r="G10892">
        <v>3</v>
      </c>
    </row>
    <row r="10893" spans="1:7" x14ac:dyDescent="0.4">
      <c r="A10893" t="s">
        <v>40</v>
      </c>
      <c r="B10893">
        <v>2022</v>
      </c>
      <c r="C10893" t="s">
        <v>5</v>
      </c>
      <c r="D10893" t="s">
        <v>52</v>
      </c>
      <c r="E10893" t="s">
        <v>17</v>
      </c>
      <c r="F10893" t="s">
        <v>7</v>
      </c>
      <c r="G10893">
        <v>22</v>
      </c>
    </row>
    <row r="10894" spans="1:7" x14ac:dyDescent="0.4">
      <c r="A10894" t="s">
        <v>40</v>
      </c>
      <c r="B10894">
        <v>2022</v>
      </c>
      <c r="C10894" t="s">
        <v>5</v>
      </c>
      <c r="D10894" t="s">
        <v>52</v>
      </c>
      <c r="E10894" t="s">
        <v>18</v>
      </c>
      <c r="F10894" t="s">
        <v>7</v>
      </c>
      <c r="G10894">
        <v>147</v>
      </c>
    </row>
    <row r="10895" spans="1:7" x14ac:dyDescent="0.4">
      <c r="A10895" t="s">
        <v>40</v>
      </c>
      <c r="B10895">
        <v>2022</v>
      </c>
      <c r="C10895" t="s">
        <v>5</v>
      </c>
      <c r="D10895" t="s">
        <v>52</v>
      </c>
      <c r="E10895" t="s">
        <v>19</v>
      </c>
      <c r="F10895" t="s">
        <v>7</v>
      </c>
      <c r="G10895">
        <v>27</v>
      </c>
    </row>
    <row r="10896" spans="1:7" x14ac:dyDescent="0.4">
      <c r="A10896" t="s">
        <v>40</v>
      </c>
      <c r="B10896">
        <v>2022</v>
      </c>
      <c r="C10896" t="s">
        <v>5</v>
      </c>
      <c r="D10896" t="s">
        <v>52</v>
      </c>
      <c r="E10896" t="s">
        <v>20</v>
      </c>
      <c r="F10896" t="s">
        <v>7</v>
      </c>
      <c r="G10896">
        <v>50</v>
      </c>
    </row>
    <row r="10897" spans="1:7" x14ac:dyDescent="0.4">
      <c r="A10897" t="s">
        <v>40</v>
      </c>
      <c r="B10897">
        <v>2022</v>
      </c>
      <c r="C10897" t="s">
        <v>5</v>
      </c>
      <c r="D10897" t="s">
        <v>52</v>
      </c>
      <c r="E10897" t="s">
        <v>21</v>
      </c>
      <c r="F10897" t="s">
        <v>7</v>
      </c>
      <c r="G10897">
        <v>71</v>
      </c>
    </row>
    <row r="10898" spans="1:7" x14ac:dyDescent="0.4">
      <c r="A10898" t="s">
        <v>40</v>
      </c>
      <c r="B10898">
        <v>2022</v>
      </c>
      <c r="C10898" t="s">
        <v>5</v>
      </c>
      <c r="D10898" t="s">
        <v>52</v>
      </c>
      <c r="E10898" t="s">
        <v>22</v>
      </c>
      <c r="F10898" t="s">
        <v>7</v>
      </c>
      <c r="G10898">
        <v>53</v>
      </c>
    </row>
    <row r="10899" spans="1:7" x14ac:dyDescent="0.4">
      <c r="A10899" t="s">
        <v>40</v>
      </c>
      <c r="B10899">
        <v>2022</v>
      </c>
      <c r="C10899" t="s">
        <v>5</v>
      </c>
      <c r="D10899" t="s">
        <v>52</v>
      </c>
      <c r="E10899" t="s">
        <v>23</v>
      </c>
      <c r="F10899" t="s">
        <v>7</v>
      </c>
      <c r="G10899">
        <v>16</v>
      </c>
    </row>
    <row r="10900" spans="1:7" x14ac:dyDescent="0.4">
      <c r="A10900" t="s">
        <v>40</v>
      </c>
      <c r="B10900">
        <v>2022</v>
      </c>
      <c r="C10900" t="s">
        <v>5</v>
      </c>
      <c r="D10900" t="s">
        <v>52</v>
      </c>
      <c r="E10900" t="s">
        <v>24</v>
      </c>
      <c r="F10900" t="s">
        <v>7</v>
      </c>
      <c r="G10900">
        <v>208</v>
      </c>
    </row>
    <row r="10901" spans="1:7" x14ac:dyDescent="0.4">
      <c r="A10901" t="s">
        <v>40</v>
      </c>
      <c r="B10901">
        <v>2022</v>
      </c>
      <c r="C10901" t="s">
        <v>5</v>
      </c>
      <c r="D10901" t="s">
        <v>52</v>
      </c>
      <c r="E10901" t="s">
        <v>25</v>
      </c>
      <c r="F10901" t="s">
        <v>7</v>
      </c>
      <c r="G10901">
        <v>42</v>
      </c>
    </row>
    <row r="10902" spans="1:7" x14ac:dyDescent="0.4">
      <c r="A10902" t="s">
        <v>40</v>
      </c>
      <c r="B10902">
        <v>2022</v>
      </c>
      <c r="C10902" t="s">
        <v>5</v>
      </c>
      <c r="D10902" t="s">
        <v>52</v>
      </c>
      <c r="E10902" t="s">
        <v>26</v>
      </c>
      <c r="F10902" t="s">
        <v>7</v>
      </c>
      <c r="G10902">
        <v>62</v>
      </c>
    </row>
    <row r="10903" spans="1:7" x14ac:dyDescent="0.4">
      <c r="A10903" t="s">
        <v>40</v>
      </c>
      <c r="B10903">
        <v>2022</v>
      </c>
      <c r="C10903" t="s">
        <v>5</v>
      </c>
      <c r="D10903" t="s">
        <v>52</v>
      </c>
      <c r="E10903" t="s">
        <v>27</v>
      </c>
      <c r="F10903" t="s">
        <v>7</v>
      </c>
      <c r="G10903">
        <v>40</v>
      </c>
    </row>
    <row r="10904" spans="1:7" x14ac:dyDescent="0.4">
      <c r="A10904" t="s">
        <v>40</v>
      </c>
      <c r="B10904">
        <v>2022</v>
      </c>
      <c r="C10904" t="s">
        <v>5</v>
      </c>
      <c r="D10904" t="s">
        <v>52</v>
      </c>
      <c r="E10904" t="s">
        <v>28</v>
      </c>
      <c r="F10904" t="s">
        <v>7</v>
      </c>
      <c r="G10904">
        <v>34</v>
      </c>
    </row>
    <row r="10905" spans="1:7" x14ac:dyDescent="0.4">
      <c r="A10905" t="s">
        <v>40</v>
      </c>
      <c r="B10905">
        <v>2022</v>
      </c>
      <c r="C10905" t="s">
        <v>5</v>
      </c>
      <c r="D10905" t="s">
        <v>52</v>
      </c>
      <c r="E10905" t="s">
        <v>29</v>
      </c>
      <c r="F10905" t="s">
        <v>7</v>
      </c>
      <c r="G10905">
        <v>42</v>
      </c>
    </row>
    <row r="10906" spans="1:7" x14ac:dyDescent="0.4">
      <c r="A10906" t="s">
        <v>40</v>
      </c>
      <c r="B10906">
        <v>2022</v>
      </c>
      <c r="C10906" t="s">
        <v>5</v>
      </c>
      <c r="D10906" t="s">
        <v>52</v>
      </c>
      <c r="E10906" t="s">
        <v>30</v>
      </c>
      <c r="F10906" t="s">
        <v>7</v>
      </c>
      <c r="G10906">
        <v>72</v>
      </c>
    </row>
    <row r="10907" spans="1:7" x14ac:dyDescent="0.4">
      <c r="A10907" t="s">
        <v>40</v>
      </c>
      <c r="B10907">
        <v>2022</v>
      </c>
      <c r="C10907" t="s">
        <v>5</v>
      </c>
      <c r="D10907" t="s">
        <v>52</v>
      </c>
      <c r="E10907" t="s">
        <v>31</v>
      </c>
      <c r="F10907" t="s">
        <v>7</v>
      </c>
      <c r="G10907">
        <v>14</v>
      </c>
    </row>
    <row r="10908" spans="1:7" x14ac:dyDescent="0.4">
      <c r="A10908" t="s">
        <v>40</v>
      </c>
      <c r="B10908">
        <v>2022</v>
      </c>
      <c r="C10908" t="s">
        <v>5</v>
      </c>
      <c r="D10908" t="s">
        <v>52</v>
      </c>
      <c r="E10908" t="s">
        <v>32</v>
      </c>
      <c r="F10908" t="s">
        <v>7</v>
      </c>
      <c r="G10908">
        <v>64</v>
      </c>
    </row>
    <row r="10909" spans="1:7" x14ac:dyDescent="0.4">
      <c r="A10909" t="s">
        <v>40</v>
      </c>
      <c r="B10909">
        <v>2022</v>
      </c>
      <c r="C10909" t="s">
        <v>5</v>
      </c>
      <c r="D10909" t="s">
        <v>52</v>
      </c>
      <c r="E10909" t="s">
        <v>33</v>
      </c>
      <c r="F10909" t="s">
        <v>7</v>
      </c>
      <c r="G10909">
        <v>22</v>
      </c>
    </row>
    <row r="10910" spans="1:7" x14ac:dyDescent="0.4">
      <c r="A10910" t="s">
        <v>40</v>
      </c>
      <c r="B10910">
        <v>2022</v>
      </c>
      <c r="C10910" t="s">
        <v>5</v>
      </c>
      <c r="D10910" t="s">
        <v>52</v>
      </c>
      <c r="E10910" t="s">
        <v>34</v>
      </c>
      <c r="F10910" t="s">
        <v>7</v>
      </c>
      <c r="G10910">
        <v>55</v>
      </c>
    </row>
    <row r="10911" spans="1:7" x14ac:dyDescent="0.4">
      <c r="A10911" t="s">
        <v>40</v>
      </c>
      <c r="B10911">
        <v>2022</v>
      </c>
      <c r="C10911" t="s">
        <v>5</v>
      </c>
      <c r="D10911" t="s">
        <v>52</v>
      </c>
      <c r="E10911" t="s">
        <v>35</v>
      </c>
      <c r="F10911" t="s">
        <v>7</v>
      </c>
      <c r="G10911">
        <v>36</v>
      </c>
    </row>
    <row r="10912" spans="1:7" x14ac:dyDescent="0.4">
      <c r="A10912" t="s">
        <v>40</v>
      </c>
      <c r="B10912">
        <v>2022</v>
      </c>
      <c r="C10912" t="s">
        <v>5</v>
      </c>
      <c r="D10912" t="s">
        <v>52</v>
      </c>
      <c r="E10912" t="s">
        <v>36</v>
      </c>
      <c r="F10912" t="s">
        <v>7</v>
      </c>
      <c r="G10912">
        <v>92</v>
      </c>
    </row>
    <row r="10913" spans="1:7" x14ac:dyDescent="0.4">
      <c r="A10913" t="s">
        <v>40</v>
      </c>
      <c r="B10913">
        <v>2022</v>
      </c>
      <c r="C10913" t="s">
        <v>5</v>
      </c>
      <c r="D10913" t="s">
        <v>52</v>
      </c>
      <c r="E10913" t="s">
        <v>37</v>
      </c>
      <c r="F10913" t="s">
        <v>7</v>
      </c>
      <c r="G10913">
        <v>16</v>
      </c>
    </row>
    <row r="10914" spans="1:7" x14ac:dyDescent="0.4">
      <c r="A10914" t="s">
        <v>40</v>
      </c>
      <c r="B10914">
        <v>2022</v>
      </c>
      <c r="C10914" t="s">
        <v>5</v>
      </c>
      <c r="D10914" t="s">
        <v>53</v>
      </c>
      <c r="E10914" t="s">
        <v>6</v>
      </c>
      <c r="F10914" t="s">
        <v>7</v>
      </c>
      <c r="G10914">
        <v>7870</v>
      </c>
    </row>
    <row r="10915" spans="1:7" x14ac:dyDescent="0.4">
      <c r="A10915" t="s">
        <v>40</v>
      </c>
      <c r="B10915">
        <v>2022</v>
      </c>
      <c r="C10915" t="s">
        <v>5</v>
      </c>
      <c r="D10915" t="s">
        <v>53</v>
      </c>
      <c r="E10915" t="s">
        <v>8</v>
      </c>
      <c r="F10915" t="s">
        <v>7</v>
      </c>
      <c r="G10915">
        <v>96</v>
      </c>
    </row>
    <row r="10916" spans="1:7" x14ac:dyDescent="0.4">
      <c r="A10916" t="s">
        <v>40</v>
      </c>
      <c r="B10916">
        <v>2022</v>
      </c>
      <c r="C10916" t="s">
        <v>5</v>
      </c>
      <c r="D10916" t="s">
        <v>53</v>
      </c>
      <c r="E10916" t="s">
        <v>9</v>
      </c>
      <c r="F10916" t="s">
        <v>7</v>
      </c>
      <c r="G10916">
        <v>1202</v>
      </c>
    </row>
    <row r="10917" spans="1:7" x14ac:dyDescent="0.4">
      <c r="A10917" t="s">
        <v>40</v>
      </c>
      <c r="B10917">
        <v>2022</v>
      </c>
      <c r="C10917" t="s">
        <v>5</v>
      </c>
      <c r="D10917" t="s">
        <v>53</v>
      </c>
      <c r="E10917" t="s">
        <v>10</v>
      </c>
      <c r="F10917" t="s">
        <v>7</v>
      </c>
      <c r="G10917">
        <v>651</v>
      </c>
    </row>
    <row r="10918" spans="1:7" x14ac:dyDescent="0.4">
      <c r="A10918" t="s">
        <v>40</v>
      </c>
      <c r="B10918">
        <v>2022</v>
      </c>
      <c r="C10918" t="s">
        <v>5</v>
      </c>
      <c r="D10918" t="s">
        <v>53</v>
      </c>
      <c r="E10918" t="s">
        <v>11</v>
      </c>
      <c r="F10918" t="s">
        <v>7</v>
      </c>
      <c r="G10918">
        <v>814</v>
      </c>
    </row>
    <row r="10919" spans="1:7" x14ac:dyDescent="0.4">
      <c r="A10919" t="s">
        <v>40</v>
      </c>
      <c r="B10919">
        <v>2022</v>
      </c>
      <c r="C10919" t="s">
        <v>5</v>
      </c>
      <c r="D10919" t="s">
        <v>53</v>
      </c>
      <c r="E10919" t="s">
        <v>12</v>
      </c>
      <c r="F10919" t="s">
        <v>7</v>
      </c>
      <c r="G10919">
        <v>657</v>
      </c>
    </row>
    <row r="10920" spans="1:7" x14ac:dyDescent="0.4">
      <c r="A10920" t="s">
        <v>40</v>
      </c>
      <c r="B10920">
        <v>2022</v>
      </c>
      <c r="C10920" t="s">
        <v>5</v>
      </c>
      <c r="D10920" t="s">
        <v>53</v>
      </c>
      <c r="E10920" t="s">
        <v>13</v>
      </c>
      <c r="F10920" t="s">
        <v>7</v>
      </c>
      <c r="G10920">
        <v>501</v>
      </c>
    </row>
    <row r="10921" spans="1:7" x14ac:dyDescent="0.4">
      <c r="A10921" t="s">
        <v>40</v>
      </c>
      <c r="B10921">
        <v>2022</v>
      </c>
      <c r="C10921" t="s">
        <v>5</v>
      </c>
      <c r="D10921" t="s">
        <v>53</v>
      </c>
      <c r="E10921" t="s">
        <v>14</v>
      </c>
      <c r="F10921" t="s">
        <v>7</v>
      </c>
      <c r="G10921">
        <v>62</v>
      </c>
    </row>
    <row r="10922" spans="1:7" x14ac:dyDescent="0.4">
      <c r="A10922" t="s">
        <v>40</v>
      </c>
      <c r="B10922">
        <v>2022</v>
      </c>
      <c r="C10922" t="s">
        <v>5</v>
      </c>
      <c r="D10922" t="s">
        <v>53</v>
      </c>
      <c r="E10922" t="s">
        <v>15</v>
      </c>
      <c r="F10922" t="s">
        <v>7</v>
      </c>
      <c r="G10922">
        <v>87</v>
      </c>
    </row>
    <row r="10923" spans="1:7" x14ac:dyDescent="0.4">
      <c r="A10923" t="s">
        <v>40</v>
      </c>
      <c r="B10923">
        <v>2022</v>
      </c>
      <c r="C10923" t="s">
        <v>5</v>
      </c>
      <c r="D10923" t="s">
        <v>53</v>
      </c>
      <c r="E10923" t="s">
        <v>16</v>
      </c>
      <c r="F10923" t="s">
        <v>7</v>
      </c>
      <c r="G10923">
        <v>9</v>
      </c>
    </row>
    <row r="10924" spans="1:7" x14ac:dyDescent="0.4">
      <c r="A10924" t="s">
        <v>40</v>
      </c>
      <c r="B10924">
        <v>2022</v>
      </c>
      <c r="C10924" t="s">
        <v>5</v>
      </c>
      <c r="D10924" t="s">
        <v>53</v>
      </c>
      <c r="E10924" t="s">
        <v>17</v>
      </c>
      <c r="F10924" t="s">
        <v>7</v>
      </c>
      <c r="G10924">
        <v>158</v>
      </c>
    </row>
    <row r="10925" spans="1:7" x14ac:dyDescent="0.4">
      <c r="A10925" t="s">
        <v>40</v>
      </c>
      <c r="B10925">
        <v>2022</v>
      </c>
      <c r="C10925" t="s">
        <v>5</v>
      </c>
      <c r="D10925" t="s">
        <v>53</v>
      </c>
      <c r="E10925" t="s">
        <v>18</v>
      </c>
      <c r="F10925" t="s">
        <v>7</v>
      </c>
      <c r="G10925">
        <v>331</v>
      </c>
    </row>
    <row r="10926" spans="1:7" x14ac:dyDescent="0.4">
      <c r="A10926" t="s">
        <v>40</v>
      </c>
      <c r="B10926">
        <v>2022</v>
      </c>
      <c r="C10926" t="s">
        <v>5</v>
      </c>
      <c r="D10926" t="s">
        <v>53</v>
      </c>
      <c r="E10926" t="s">
        <v>19</v>
      </c>
      <c r="F10926" t="s">
        <v>7</v>
      </c>
      <c r="G10926">
        <v>24</v>
      </c>
    </row>
    <row r="10927" spans="1:7" x14ac:dyDescent="0.4">
      <c r="A10927" t="s">
        <v>40</v>
      </c>
      <c r="B10927">
        <v>2022</v>
      </c>
      <c r="C10927" t="s">
        <v>5</v>
      </c>
      <c r="D10927" t="s">
        <v>53</v>
      </c>
      <c r="E10927" t="s">
        <v>20</v>
      </c>
      <c r="F10927" t="s">
        <v>7</v>
      </c>
      <c r="G10927">
        <v>94</v>
      </c>
    </row>
    <row r="10928" spans="1:7" x14ac:dyDescent="0.4">
      <c r="A10928" t="s">
        <v>40</v>
      </c>
      <c r="B10928">
        <v>2022</v>
      </c>
      <c r="C10928" t="s">
        <v>5</v>
      </c>
      <c r="D10928" t="s">
        <v>53</v>
      </c>
      <c r="E10928" t="s">
        <v>21</v>
      </c>
      <c r="F10928" t="s">
        <v>7</v>
      </c>
      <c r="G10928">
        <v>117</v>
      </c>
    </row>
    <row r="10929" spans="1:7" x14ac:dyDescent="0.4">
      <c r="A10929" t="s">
        <v>40</v>
      </c>
      <c r="B10929">
        <v>2022</v>
      </c>
      <c r="C10929" t="s">
        <v>5</v>
      </c>
      <c r="D10929" t="s">
        <v>53</v>
      </c>
      <c r="E10929" t="s">
        <v>22</v>
      </c>
      <c r="F10929" t="s">
        <v>7</v>
      </c>
      <c r="G10929">
        <v>288</v>
      </c>
    </row>
    <row r="10930" spans="1:7" x14ac:dyDescent="0.4">
      <c r="A10930" t="s">
        <v>40</v>
      </c>
      <c r="B10930">
        <v>2022</v>
      </c>
      <c r="C10930" t="s">
        <v>5</v>
      </c>
      <c r="D10930" t="s">
        <v>53</v>
      </c>
      <c r="E10930" t="s">
        <v>23</v>
      </c>
      <c r="F10930" t="s">
        <v>7</v>
      </c>
      <c r="G10930">
        <v>106</v>
      </c>
    </row>
    <row r="10931" spans="1:7" x14ac:dyDescent="0.4">
      <c r="A10931" t="s">
        <v>40</v>
      </c>
      <c r="B10931">
        <v>2022</v>
      </c>
      <c r="C10931" t="s">
        <v>5</v>
      </c>
      <c r="D10931" t="s">
        <v>53</v>
      </c>
      <c r="E10931" t="s">
        <v>24</v>
      </c>
      <c r="F10931" t="s">
        <v>7</v>
      </c>
      <c r="G10931">
        <v>1102</v>
      </c>
    </row>
    <row r="10932" spans="1:7" x14ac:dyDescent="0.4">
      <c r="A10932" t="s">
        <v>40</v>
      </c>
      <c r="B10932">
        <v>2022</v>
      </c>
      <c r="C10932" t="s">
        <v>5</v>
      </c>
      <c r="D10932" t="s">
        <v>53</v>
      </c>
      <c r="E10932" t="s">
        <v>25</v>
      </c>
      <c r="F10932" t="s">
        <v>7</v>
      </c>
      <c r="G10932">
        <v>88</v>
      </c>
    </row>
    <row r="10933" spans="1:7" x14ac:dyDescent="0.4">
      <c r="A10933" t="s">
        <v>40</v>
      </c>
      <c r="B10933">
        <v>2022</v>
      </c>
      <c r="C10933" t="s">
        <v>5</v>
      </c>
      <c r="D10933" t="s">
        <v>53</v>
      </c>
      <c r="E10933" t="s">
        <v>26</v>
      </c>
      <c r="F10933" t="s">
        <v>7</v>
      </c>
      <c r="G10933">
        <v>240</v>
      </c>
    </row>
    <row r="10934" spans="1:7" x14ac:dyDescent="0.4">
      <c r="A10934" t="s">
        <v>40</v>
      </c>
      <c r="B10934">
        <v>2022</v>
      </c>
      <c r="C10934" t="s">
        <v>5</v>
      </c>
      <c r="D10934" t="s">
        <v>53</v>
      </c>
      <c r="E10934" t="s">
        <v>27</v>
      </c>
      <c r="F10934" t="s">
        <v>7</v>
      </c>
      <c r="G10934">
        <v>83</v>
      </c>
    </row>
    <row r="10935" spans="1:7" x14ac:dyDescent="0.4">
      <c r="A10935" t="s">
        <v>40</v>
      </c>
      <c r="B10935">
        <v>2022</v>
      </c>
      <c r="C10935" t="s">
        <v>5</v>
      </c>
      <c r="D10935" t="s">
        <v>53</v>
      </c>
      <c r="E10935" t="s">
        <v>28</v>
      </c>
      <c r="F10935" t="s">
        <v>7</v>
      </c>
      <c r="G10935">
        <v>157</v>
      </c>
    </row>
    <row r="10936" spans="1:7" x14ac:dyDescent="0.4">
      <c r="A10936" t="s">
        <v>40</v>
      </c>
      <c r="B10936">
        <v>2022</v>
      </c>
      <c r="C10936" t="s">
        <v>5</v>
      </c>
      <c r="D10936" t="s">
        <v>53</v>
      </c>
      <c r="E10936" t="s">
        <v>29</v>
      </c>
      <c r="F10936" t="s">
        <v>7</v>
      </c>
      <c r="G10936">
        <v>253</v>
      </c>
    </row>
    <row r="10937" spans="1:7" x14ac:dyDescent="0.4">
      <c r="A10937" t="s">
        <v>40</v>
      </c>
      <c r="B10937">
        <v>2022</v>
      </c>
      <c r="C10937" t="s">
        <v>5</v>
      </c>
      <c r="D10937" t="s">
        <v>53</v>
      </c>
      <c r="E10937" t="s">
        <v>30</v>
      </c>
      <c r="F10937" t="s">
        <v>7</v>
      </c>
      <c r="G10937">
        <v>283</v>
      </c>
    </row>
    <row r="10938" spans="1:7" x14ac:dyDescent="0.4">
      <c r="A10938" t="s">
        <v>40</v>
      </c>
      <c r="B10938">
        <v>2022</v>
      </c>
      <c r="C10938" t="s">
        <v>5</v>
      </c>
      <c r="D10938" t="s">
        <v>53</v>
      </c>
      <c r="E10938" t="s">
        <v>31</v>
      </c>
      <c r="F10938" t="s">
        <v>7</v>
      </c>
      <c r="G10938">
        <v>17</v>
      </c>
    </row>
    <row r="10939" spans="1:7" x14ac:dyDescent="0.4">
      <c r="A10939" t="s">
        <v>40</v>
      </c>
      <c r="B10939">
        <v>2022</v>
      </c>
      <c r="C10939" t="s">
        <v>5</v>
      </c>
      <c r="D10939" t="s">
        <v>53</v>
      </c>
      <c r="E10939" t="s">
        <v>32</v>
      </c>
      <c r="F10939" t="s">
        <v>7</v>
      </c>
      <c r="G10939">
        <v>131</v>
      </c>
    </row>
    <row r="10940" spans="1:7" x14ac:dyDescent="0.4">
      <c r="A10940" t="s">
        <v>40</v>
      </c>
      <c r="B10940">
        <v>2022</v>
      </c>
      <c r="C10940" t="s">
        <v>5</v>
      </c>
      <c r="D10940" t="s">
        <v>53</v>
      </c>
      <c r="E10940" t="s">
        <v>33</v>
      </c>
      <c r="F10940" t="s">
        <v>7</v>
      </c>
      <c r="G10940">
        <v>19</v>
      </c>
    </row>
    <row r="10941" spans="1:7" x14ac:dyDescent="0.4">
      <c r="A10941" t="s">
        <v>40</v>
      </c>
      <c r="B10941">
        <v>2022</v>
      </c>
      <c r="C10941" t="s">
        <v>5</v>
      </c>
      <c r="D10941" t="s">
        <v>53</v>
      </c>
      <c r="E10941" t="s">
        <v>34</v>
      </c>
      <c r="F10941" t="s">
        <v>7</v>
      </c>
      <c r="G10941">
        <v>116</v>
      </c>
    </row>
    <row r="10942" spans="1:7" x14ac:dyDescent="0.4">
      <c r="A10942" t="s">
        <v>40</v>
      </c>
      <c r="B10942">
        <v>2022</v>
      </c>
      <c r="C10942" t="s">
        <v>5</v>
      </c>
      <c r="D10942" t="s">
        <v>53</v>
      </c>
      <c r="E10942" t="s">
        <v>35</v>
      </c>
      <c r="F10942" t="s">
        <v>7</v>
      </c>
      <c r="G10942">
        <v>26</v>
      </c>
    </row>
    <row r="10943" spans="1:7" x14ac:dyDescent="0.4">
      <c r="A10943" t="s">
        <v>40</v>
      </c>
      <c r="B10943">
        <v>2022</v>
      </c>
      <c r="C10943" t="s">
        <v>5</v>
      </c>
      <c r="D10943" t="s">
        <v>53</v>
      </c>
      <c r="E10943" t="s">
        <v>36</v>
      </c>
      <c r="F10943" t="s">
        <v>7</v>
      </c>
      <c r="G10943">
        <v>137</v>
      </c>
    </row>
    <row r="10944" spans="1:7" x14ac:dyDescent="0.4">
      <c r="A10944" t="s">
        <v>40</v>
      </c>
      <c r="B10944">
        <v>2022</v>
      </c>
      <c r="C10944" t="s">
        <v>5</v>
      </c>
      <c r="D10944" t="s">
        <v>53</v>
      </c>
      <c r="E10944" t="s">
        <v>37</v>
      </c>
      <c r="F10944" t="s">
        <v>7</v>
      </c>
      <c r="G10944">
        <v>21</v>
      </c>
    </row>
    <row r="10945" spans="1:7" x14ac:dyDescent="0.4">
      <c r="A10945" t="s">
        <v>40</v>
      </c>
      <c r="B10945">
        <v>2022</v>
      </c>
      <c r="C10945" t="s">
        <v>5</v>
      </c>
      <c r="D10945" t="s">
        <v>54</v>
      </c>
      <c r="E10945" t="s">
        <v>6</v>
      </c>
      <c r="F10945" t="s">
        <v>7</v>
      </c>
      <c r="G10945">
        <v>2185</v>
      </c>
    </row>
    <row r="10946" spans="1:7" x14ac:dyDescent="0.4">
      <c r="A10946" t="s">
        <v>40</v>
      </c>
      <c r="B10946">
        <v>2022</v>
      </c>
      <c r="C10946" t="s">
        <v>5</v>
      </c>
      <c r="D10946" t="s">
        <v>54</v>
      </c>
      <c r="E10946" t="s">
        <v>8</v>
      </c>
      <c r="F10946" t="s">
        <v>7</v>
      </c>
      <c r="G10946">
        <v>9</v>
      </c>
    </row>
    <row r="10947" spans="1:7" x14ac:dyDescent="0.4">
      <c r="A10947" t="s">
        <v>40</v>
      </c>
      <c r="B10947">
        <v>2022</v>
      </c>
      <c r="C10947" t="s">
        <v>5</v>
      </c>
      <c r="D10947" t="s">
        <v>54</v>
      </c>
      <c r="E10947" t="s">
        <v>9</v>
      </c>
      <c r="F10947" t="s">
        <v>7</v>
      </c>
      <c r="G10947">
        <v>443</v>
      </c>
    </row>
    <row r="10948" spans="1:7" x14ac:dyDescent="0.4">
      <c r="A10948" t="s">
        <v>40</v>
      </c>
      <c r="B10948">
        <v>2022</v>
      </c>
      <c r="C10948" t="s">
        <v>5</v>
      </c>
      <c r="D10948" t="s">
        <v>54</v>
      </c>
      <c r="E10948" t="s">
        <v>10</v>
      </c>
      <c r="F10948" t="s">
        <v>7</v>
      </c>
      <c r="G10948">
        <v>144</v>
      </c>
    </row>
    <row r="10949" spans="1:7" x14ac:dyDescent="0.4">
      <c r="A10949" t="s">
        <v>40</v>
      </c>
      <c r="B10949">
        <v>2022</v>
      </c>
      <c r="C10949" t="s">
        <v>5</v>
      </c>
      <c r="D10949" t="s">
        <v>54</v>
      </c>
      <c r="E10949" t="s">
        <v>11</v>
      </c>
      <c r="F10949" t="s">
        <v>7</v>
      </c>
      <c r="G10949">
        <v>443</v>
      </c>
    </row>
    <row r="10950" spans="1:7" x14ac:dyDescent="0.4">
      <c r="A10950" t="s">
        <v>40</v>
      </c>
      <c r="B10950">
        <v>2022</v>
      </c>
      <c r="C10950" t="s">
        <v>5</v>
      </c>
      <c r="D10950" t="s">
        <v>54</v>
      </c>
      <c r="E10950" t="s">
        <v>12</v>
      </c>
      <c r="F10950" t="s">
        <v>7</v>
      </c>
      <c r="G10950">
        <v>211</v>
      </c>
    </row>
    <row r="10951" spans="1:7" x14ac:dyDescent="0.4">
      <c r="A10951" t="s">
        <v>40</v>
      </c>
      <c r="B10951">
        <v>2022</v>
      </c>
      <c r="C10951" t="s">
        <v>5</v>
      </c>
      <c r="D10951" t="s">
        <v>54</v>
      </c>
      <c r="E10951" t="s">
        <v>13</v>
      </c>
      <c r="F10951" t="s">
        <v>7</v>
      </c>
      <c r="G10951">
        <v>152</v>
      </c>
    </row>
    <row r="10952" spans="1:7" x14ac:dyDescent="0.4">
      <c r="A10952" t="s">
        <v>40</v>
      </c>
      <c r="B10952">
        <v>2022</v>
      </c>
      <c r="C10952" t="s">
        <v>5</v>
      </c>
      <c r="D10952" t="s">
        <v>54</v>
      </c>
      <c r="E10952" t="s">
        <v>14</v>
      </c>
      <c r="F10952" t="s">
        <v>7</v>
      </c>
      <c r="G10952">
        <v>23</v>
      </c>
    </row>
    <row r="10953" spans="1:7" x14ac:dyDescent="0.4">
      <c r="A10953" t="s">
        <v>40</v>
      </c>
      <c r="B10953">
        <v>2022</v>
      </c>
      <c r="C10953" t="s">
        <v>5</v>
      </c>
      <c r="D10953" t="s">
        <v>54</v>
      </c>
      <c r="E10953" t="s">
        <v>15</v>
      </c>
      <c r="F10953" t="s">
        <v>7</v>
      </c>
      <c r="G10953">
        <v>17</v>
      </c>
    </row>
    <row r="10954" spans="1:7" x14ac:dyDescent="0.4">
      <c r="A10954" t="s">
        <v>40</v>
      </c>
      <c r="B10954">
        <v>2022</v>
      </c>
      <c r="C10954" t="s">
        <v>5</v>
      </c>
      <c r="D10954" t="s">
        <v>54</v>
      </c>
      <c r="E10954" t="s">
        <v>16</v>
      </c>
      <c r="F10954" t="s">
        <v>7</v>
      </c>
      <c r="G10954">
        <v>1</v>
      </c>
    </row>
    <row r="10955" spans="1:7" x14ac:dyDescent="0.4">
      <c r="A10955" t="s">
        <v>40</v>
      </c>
      <c r="B10955">
        <v>2022</v>
      </c>
      <c r="C10955" t="s">
        <v>5</v>
      </c>
      <c r="D10955" t="s">
        <v>54</v>
      </c>
      <c r="E10955" t="s">
        <v>17</v>
      </c>
      <c r="F10955" t="s">
        <v>7</v>
      </c>
      <c r="G10955">
        <v>55</v>
      </c>
    </row>
    <row r="10956" spans="1:7" x14ac:dyDescent="0.4">
      <c r="A10956" t="s">
        <v>40</v>
      </c>
      <c r="B10956">
        <v>2022</v>
      </c>
      <c r="C10956" t="s">
        <v>5</v>
      </c>
      <c r="D10956" t="s">
        <v>54</v>
      </c>
      <c r="E10956" t="s">
        <v>18</v>
      </c>
      <c r="F10956" t="s">
        <v>7</v>
      </c>
      <c r="G10956">
        <v>182</v>
      </c>
    </row>
    <row r="10957" spans="1:7" x14ac:dyDescent="0.4">
      <c r="A10957" t="s">
        <v>40</v>
      </c>
      <c r="B10957">
        <v>2022</v>
      </c>
      <c r="C10957" t="s">
        <v>5</v>
      </c>
      <c r="D10957" t="s">
        <v>54</v>
      </c>
      <c r="E10957" t="s">
        <v>19</v>
      </c>
      <c r="F10957" t="s">
        <v>7</v>
      </c>
      <c r="G10957">
        <v>14</v>
      </c>
    </row>
    <row r="10958" spans="1:7" x14ac:dyDescent="0.4">
      <c r="A10958" t="s">
        <v>40</v>
      </c>
      <c r="B10958">
        <v>2022</v>
      </c>
      <c r="C10958" t="s">
        <v>5</v>
      </c>
      <c r="D10958" t="s">
        <v>54</v>
      </c>
      <c r="E10958" t="s">
        <v>20</v>
      </c>
      <c r="F10958" t="s">
        <v>7</v>
      </c>
      <c r="G10958">
        <v>40</v>
      </c>
    </row>
    <row r="10959" spans="1:7" x14ac:dyDescent="0.4">
      <c r="A10959" t="s">
        <v>40</v>
      </c>
      <c r="B10959">
        <v>2022</v>
      </c>
      <c r="C10959" t="s">
        <v>5</v>
      </c>
      <c r="D10959" t="s">
        <v>54</v>
      </c>
      <c r="E10959" t="s">
        <v>21</v>
      </c>
      <c r="F10959" t="s">
        <v>7</v>
      </c>
      <c r="G10959">
        <v>18</v>
      </c>
    </row>
    <row r="10960" spans="1:7" x14ac:dyDescent="0.4">
      <c r="A10960" t="s">
        <v>40</v>
      </c>
      <c r="B10960">
        <v>2022</v>
      </c>
      <c r="C10960" t="s">
        <v>5</v>
      </c>
      <c r="D10960" t="s">
        <v>54</v>
      </c>
      <c r="E10960" t="s">
        <v>22</v>
      </c>
      <c r="F10960" t="s">
        <v>7</v>
      </c>
      <c r="G10960">
        <v>69</v>
      </c>
    </row>
    <row r="10961" spans="1:7" x14ac:dyDescent="0.4">
      <c r="A10961" t="s">
        <v>40</v>
      </c>
      <c r="B10961">
        <v>2022</v>
      </c>
      <c r="C10961" t="s">
        <v>5</v>
      </c>
      <c r="D10961" t="s">
        <v>54</v>
      </c>
      <c r="E10961" t="s">
        <v>23</v>
      </c>
      <c r="F10961" t="s">
        <v>7</v>
      </c>
      <c r="G10961">
        <v>70</v>
      </c>
    </row>
    <row r="10962" spans="1:7" x14ac:dyDescent="0.4">
      <c r="A10962" t="s">
        <v>40</v>
      </c>
      <c r="B10962">
        <v>2022</v>
      </c>
      <c r="C10962" t="s">
        <v>5</v>
      </c>
      <c r="D10962" t="s">
        <v>54</v>
      </c>
      <c r="E10962" t="s">
        <v>24</v>
      </c>
      <c r="F10962" t="s">
        <v>7</v>
      </c>
      <c r="G10962">
        <v>103</v>
      </c>
    </row>
    <row r="10963" spans="1:7" x14ac:dyDescent="0.4">
      <c r="A10963" t="s">
        <v>40</v>
      </c>
      <c r="B10963">
        <v>2022</v>
      </c>
      <c r="C10963" t="s">
        <v>5</v>
      </c>
      <c r="D10963" t="s">
        <v>54</v>
      </c>
      <c r="E10963" t="s">
        <v>25</v>
      </c>
      <c r="F10963" t="s">
        <v>7</v>
      </c>
      <c r="G10963">
        <v>25</v>
      </c>
    </row>
    <row r="10964" spans="1:7" x14ac:dyDescent="0.4">
      <c r="A10964" t="s">
        <v>40</v>
      </c>
      <c r="B10964">
        <v>2022</v>
      </c>
      <c r="C10964" t="s">
        <v>5</v>
      </c>
      <c r="D10964" t="s">
        <v>54</v>
      </c>
      <c r="E10964" t="s">
        <v>26</v>
      </c>
      <c r="F10964" t="s">
        <v>7</v>
      </c>
      <c r="G10964">
        <v>60</v>
      </c>
    </row>
    <row r="10965" spans="1:7" x14ac:dyDescent="0.4">
      <c r="A10965" t="s">
        <v>40</v>
      </c>
      <c r="B10965">
        <v>2022</v>
      </c>
      <c r="C10965" t="s">
        <v>5</v>
      </c>
      <c r="D10965" t="s">
        <v>54</v>
      </c>
      <c r="E10965" t="s">
        <v>27</v>
      </c>
      <c r="F10965" t="s">
        <v>7</v>
      </c>
      <c r="G10965">
        <v>-5</v>
      </c>
    </row>
    <row r="10966" spans="1:7" x14ac:dyDescent="0.4">
      <c r="A10966" t="s">
        <v>40</v>
      </c>
      <c r="B10966">
        <v>2022</v>
      </c>
      <c r="C10966" t="s">
        <v>5</v>
      </c>
      <c r="D10966" t="s">
        <v>54</v>
      </c>
      <c r="E10966" t="s">
        <v>28</v>
      </c>
      <c r="F10966" t="s">
        <v>7</v>
      </c>
      <c r="G10966">
        <v>-5</v>
      </c>
    </row>
    <row r="10967" spans="1:7" x14ac:dyDescent="0.4">
      <c r="A10967" t="s">
        <v>40</v>
      </c>
      <c r="B10967">
        <v>2022</v>
      </c>
      <c r="C10967" t="s">
        <v>5</v>
      </c>
      <c r="D10967" t="s">
        <v>54</v>
      </c>
      <c r="E10967" t="s">
        <v>29</v>
      </c>
      <c r="F10967" t="s">
        <v>7</v>
      </c>
      <c r="G10967">
        <v>13</v>
      </c>
    </row>
    <row r="10968" spans="1:7" x14ac:dyDescent="0.4">
      <c r="A10968" t="s">
        <v>40</v>
      </c>
      <c r="B10968">
        <v>2022</v>
      </c>
      <c r="C10968" t="s">
        <v>5</v>
      </c>
      <c r="D10968" t="s">
        <v>54</v>
      </c>
      <c r="E10968" t="s">
        <v>30</v>
      </c>
      <c r="F10968" t="s">
        <v>7</v>
      </c>
      <c r="G10968">
        <v>31</v>
      </c>
    </row>
    <row r="10969" spans="1:7" x14ac:dyDescent="0.4">
      <c r="A10969" t="s">
        <v>40</v>
      </c>
      <c r="B10969">
        <v>2022</v>
      </c>
      <c r="C10969" t="s">
        <v>5</v>
      </c>
      <c r="D10969" t="s">
        <v>54</v>
      </c>
      <c r="E10969" t="s">
        <v>31</v>
      </c>
      <c r="F10969" t="s">
        <v>7</v>
      </c>
      <c r="G10969">
        <v>-3</v>
      </c>
    </row>
    <row r="10970" spans="1:7" x14ac:dyDescent="0.4">
      <c r="A10970" t="s">
        <v>40</v>
      </c>
      <c r="B10970">
        <v>2022</v>
      </c>
      <c r="C10970" t="s">
        <v>5</v>
      </c>
      <c r="D10970" t="s">
        <v>54</v>
      </c>
      <c r="E10970" t="s">
        <v>32</v>
      </c>
      <c r="F10970" t="s">
        <v>7</v>
      </c>
      <c r="G10970">
        <v>18</v>
      </c>
    </row>
    <row r="10971" spans="1:7" x14ac:dyDescent="0.4">
      <c r="A10971" t="s">
        <v>40</v>
      </c>
      <c r="B10971">
        <v>2022</v>
      </c>
      <c r="C10971" t="s">
        <v>5</v>
      </c>
      <c r="D10971" t="s">
        <v>54</v>
      </c>
      <c r="E10971" t="s">
        <v>33</v>
      </c>
      <c r="F10971" t="s">
        <v>7</v>
      </c>
      <c r="G10971">
        <v>15</v>
      </c>
    </row>
    <row r="10972" spans="1:7" x14ac:dyDescent="0.4">
      <c r="A10972" t="s">
        <v>40</v>
      </c>
      <c r="B10972">
        <v>2022</v>
      </c>
      <c r="C10972" t="s">
        <v>5</v>
      </c>
      <c r="D10972" t="s">
        <v>54</v>
      </c>
      <c r="E10972" t="s">
        <v>34</v>
      </c>
      <c r="F10972" t="s">
        <v>7</v>
      </c>
      <c r="G10972">
        <v>12</v>
      </c>
    </row>
    <row r="10973" spans="1:7" x14ac:dyDescent="0.4">
      <c r="A10973" t="s">
        <v>40</v>
      </c>
      <c r="B10973">
        <v>2022</v>
      </c>
      <c r="C10973" t="s">
        <v>5</v>
      </c>
      <c r="D10973" t="s">
        <v>54</v>
      </c>
      <c r="E10973" t="s">
        <v>35</v>
      </c>
      <c r="F10973" t="s">
        <v>7</v>
      </c>
      <c r="G10973">
        <v>-2</v>
      </c>
    </row>
    <row r="10974" spans="1:7" x14ac:dyDescent="0.4">
      <c r="A10974" t="s">
        <v>40</v>
      </c>
      <c r="B10974">
        <v>2022</v>
      </c>
      <c r="C10974" t="s">
        <v>5</v>
      </c>
      <c r="D10974" t="s">
        <v>54</v>
      </c>
      <c r="E10974" t="s">
        <v>36</v>
      </c>
      <c r="F10974" t="s">
        <v>7</v>
      </c>
      <c r="G10974">
        <v>21</v>
      </c>
    </row>
    <row r="10975" spans="1:7" x14ac:dyDescent="0.4">
      <c r="A10975" t="s">
        <v>40</v>
      </c>
      <c r="B10975">
        <v>2022</v>
      </c>
      <c r="C10975" t="s">
        <v>5</v>
      </c>
      <c r="D10975" t="s">
        <v>54</v>
      </c>
      <c r="E10975" t="s">
        <v>37</v>
      </c>
      <c r="F10975" t="s">
        <v>7</v>
      </c>
      <c r="G10975">
        <v>11</v>
      </c>
    </row>
    <row r="10976" spans="1:7" x14ac:dyDescent="0.4">
      <c r="A10976" t="s">
        <v>40</v>
      </c>
      <c r="B10976">
        <v>2022</v>
      </c>
      <c r="C10976" t="s">
        <v>5</v>
      </c>
      <c r="D10976" t="s">
        <v>55</v>
      </c>
      <c r="E10976" t="s">
        <v>6</v>
      </c>
      <c r="F10976" t="s">
        <v>7</v>
      </c>
      <c r="G10976">
        <v>159</v>
      </c>
    </row>
    <row r="10977" spans="1:7" x14ac:dyDescent="0.4">
      <c r="A10977" t="s">
        <v>40</v>
      </c>
      <c r="B10977">
        <v>2022</v>
      </c>
      <c r="C10977" t="s">
        <v>5</v>
      </c>
      <c r="D10977" t="s">
        <v>55</v>
      </c>
      <c r="E10977" t="s">
        <v>8</v>
      </c>
      <c r="F10977" t="s">
        <v>7</v>
      </c>
      <c r="G10977">
        <v>-3</v>
      </c>
    </row>
    <row r="10978" spans="1:7" x14ac:dyDescent="0.4">
      <c r="A10978" t="s">
        <v>40</v>
      </c>
      <c r="B10978">
        <v>2022</v>
      </c>
      <c r="C10978" t="s">
        <v>5</v>
      </c>
      <c r="D10978" t="s">
        <v>55</v>
      </c>
      <c r="E10978" t="s">
        <v>9</v>
      </c>
      <c r="F10978" t="s">
        <v>7</v>
      </c>
      <c r="G10978">
        <v>139</v>
      </c>
    </row>
    <row r="10979" spans="1:7" x14ac:dyDescent="0.4">
      <c r="A10979" t="s">
        <v>40</v>
      </c>
      <c r="B10979">
        <v>2022</v>
      </c>
      <c r="C10979" t="s">
        <v>5</v>
      </c>
      <c r="D10979" t="s">
        <v>55</v>
      </c>
      <c r="E10979" t="s">
        <v>10</v>
      </c>
      <c r="F10979" t="s">
        <v>7</v>
      </c>
      <c r="G10979">
        <v>98</v>
      </c>
    </row>
    <row r="10980" spans="1:7" x14ac:dyDescent="0.4">
      <c r="A10980" t="s">
        <v>40</v>
      </c>
      <c r="B10980">
        <v>2022</v>
      </c>
      <c r="C10980" t="s">
        <v>5</v>
      </c>
      <c r="D10980" t="s">
        <v>55</v>
      </c>
      <c r="E10980" t="s">
        <v>11</v>
      </c>
      <c r="F10980" t="s">
        <v>7</v>
      </c>
      <c r="G10980">
        <v>89</v>
      </c>
    </row>
    <row r="10981" spans="1:7" x14ac:dyDescent="0.4">
      <c r="A10981" t="s">
        <v>40</v>
      </c>
      <c r="B10981">
        <v>2022</v>
      </c>
      <c r="C10981" t="s">
        <v>5</v>
      </c>
      <c r="D10981" t="s">
        <v>55</v>
      </c>
      <c r="E10981" t="s">
        <v>12</v>
      </c>
      <c r="F10981" t="s">
        <v>7</v>
      </c>
      <c r="G10981">
        <v>49</v>
      </c>
    </row>
    <row r="10982" spans="1:7" x14ac:dyDescent="0.4">
      <c r="A10982" t="s">
        <v>40</v>
      </c>
      <c r="B10982">
        <v>2022</v>
      </c>
      <c r="C10982" t="s">
        <v>5</v>
      </c>
      <c r="D10982" t="s">
        <v>55</v>
      </c>
      <c r="E10982" t="s">
        <v>13</v>
      </c>
      <c r="F10982" t="s">
        <v>7</v>
      </c>
      <c r="G10982">
        <v>40</v>
      </c>
    </row>
    <row r="10983" spans="1:7" x14ac:dyDescent="0.4">
      <c r="A10983" t="s">
        <v>40</v>
      </c>
      <c r="B10983">
        <v>2022</v>
      </c>
      <c r="C10983" t="s">
        <v>5</v>
      </c>
      <c r="D10983" t="s">
        <v>55</v>
      </c>
      <c r="E10983" t="s">
        <v>14</v>
      </c>
      <c r="F10983" t="s">
        <v>7</v>
      </c>
      <c r="G10983">
        <v>-18</v>
      </c>
    </row>
    <row r="10984" spans="1:7" x14ac:dyDescent="0.4">
      <c r="A10984" t="s">
        <v>40</v>
      </c>
      <c r="B10984">
        <v>2022</v>
      </c>
      <c r="C10984" t="s">
        <v>5</v>
      </c>
      <c r="D10984" t="s">
        <v>55</v>
      </c>
      <c r="E10984" t="s">
        <v>15</v>
      </c>
      <c r="F10984" t="s">
        <v>7</v>
      </c>
      <c r="G10984">
        <v>2</v>
      </c>
    </row>
    <row r="10985" spans="1:7" x14ac:dyDescent="0.4">
      <c r="A10985" t="s">
        <v>40</v>
      </c>
      <c r="B10985">
        <v>2022</v>
      </c>
      <c r="C10985" t="s">
        <v>5</v>
      </c>
      <c r="D10985" t="s">
        <v>55</v>
      </c>
      <c r="E10985" t="s">
        <v>16</v>
      </c>
      <c r="F10985" t="s">
        <v>7</v>
      </c>
      <c r="G10985">
        <v>-8</v>
      </c>
    </row>
    <row r="10986" spans="1:7" x14ac:dyDescent="0.4">
      <c r="A10986" t="s">
        <v>40</v>
      </c>
      <c r="B10986">
        <v>2022</v>
      </c>
      <c r="C10986" t="s">
        <v>5</v>
      </c>
      <c r="D10986" t="s">
        <v>55</v>
      </c>
      <c r="E10986" t="s">
        <v>17</v>
      </c>
      <c r="F10986" t="s">
        <v>7</v>
      </c>
      <c r="G10986">
        <v>0</v>
      </c>
    </row>
    <row r="10987" spans="1:7" x14ac:dyDescent="0.4">
      <c r="A10987" t="s">
        <v>40</v>
      </c>
      <c r="B10987">
        <v>2022</v>
      </c>
      <c r="C10987" t="s">
        <v>5</v>
      </c>
      <c r="D10987" t="s">
        <v>55</v>
      </c>
      <c r="E10987" t="s">
        <v>18</v>
      </c>
      <c r="F10987" t="s">
        <v>7</v>
      </c>
      <c r="G10987">
        <v>18</v>
      </c>
    </row>
    <row r="10988" spans="1:7" x14ac:dyDescent="0.4">
      <c r="A10988" t="s">
        <v>40</v>
      </c>
      <c r="B10988">
        <v>2022</v>
      </c>
      <c r="C10988" t="s">
        <v>5</v>
      </c>
      <c r="D10988" t="s">
        <v>55</v>
      </c>
      <c r="E10988" t="s">
        <v>19</v>
      </c>
      <c r="F10988" t="s">
        <v>7</v>
      </c>
      <c r="G10988">
        <v>-16</v>
      </c>
    </row>
    <row r="10989" spans="1:7" x14ac:dyDescent="0.4">
      <c r="A10989" t="s">
        <v>40</v>
      </c>
      <c r="B10989">
        <v>2022</v>
      </c>
      <c r="C10989" t="s">
        <v>5</v>
      </c>
      <c r="D10989" t="s">
        <v>55</v>
      </c>
      <c r="E10989" t="s">
        <v>20</v>
      </c>
      <c r="F10989" t="s">
        <v>7</v>
      </c>
      <c r="G10989">
        <v>8</v>
      </c>
    </row>
    <row r="10990" spans="1:7" x14ac:dyDescent="0.4">
      <c r="A10990" t="s">
        <v>40</v>
      </c>
      <c r="B10990">
        <v>2022</v>
      </c>
      <c r="C10990" t="s">
        <v>5</v>
      </c>
      <c r="D10990" t="s">
        <v>55</v>
      </c>
      <c r="E10990" t="s">
        <v>21</v>
      </c>
      <c r="F10990" t="s">
        <v>7</v>
      </c>
      <c r="G10990">
        <v>-35</v>
      </c>
    </row>
    <row r="10991" spans="1:7" x14ac:dyDescent="0.4">
      <c r="A10991" t="s">
        <v>40</v>
      </c>
      <c r="B10991">
        <v>2022</v>
      </c>
      <c r="C10991" t="s">
        <v>5</v>
      </c>
      <c r="D10991" t="s">
        <v>55</v>
      </c>
      <c r="E10991" t="s">
        <v>22</v>
      </c>
      <c r="F10991" t="s">
        <v>7</v>
      </c>
      <c r="G10991">
        <v>37</v>
      </c>
    </row>
    <row r="10992" spans="1:7" x14ac:dyDescent="0.4">
      <c r="A10992" t="s">
        <v>40</v>
      </c>
      <c r="B10992">
        <v>2022</v>
      </c>
      <c r="C10992" t="s">
        <v>5</v>
      </c>
      <c r="D10992" t="s">
        <v>55</v>
      </c>
      <c r="E10992" t="s">
        <v>23</v>
      </c>
      <c r="F10992" t="s">
        <v>7</v>
      </c>
      <c r="G10992">
        <v>-31</v>
      </c>
    </row>
    <row r="10993" spans="1:7" x14ac:dyDescent="0.4">
      <c r="A10993" t="s">
        <v>40</v>
      </c>
      <c r="B10993">
        <v>2022</v>
      </c>
      <c r="C10993" t="s">
        <v>5</v>
      </c>
      <c r="D10993" t="s">
        <v>55</v>
      </c>
      <c r="E10993" t="s">
        <v>24</v>
      </c>
      <c r="F10993" t="s">
        <v>7</v>
      </c>
      <c r="G10993">
        <v>30</v>
      </c>
    </row>
    <row r="10994" spans="1:7" x14ac:dyDescent="0.4">
      <c r="A10994" t="s">
        <v>40</v>
      </c>
      <c r="B10994">
        <v>2022</v>
      </c>
      <c r="C10994" t="s">
        <v>5</v>
      </c>
      <c r="D10994" t="s">
        <v>55</v>
      </c>
      <c r="E10994" t="s">
        <v>25</v>
      </c>
      <c r="F10994" t="s">
        <v>7</v>
      </c>
      <c r="G10994">
        <v>-75</v>
      </c>
    </row>
    <row r="10995" spans="1:7" x14ac:dyDescent="0.4">
      <c r="A10995" t="s">
        <v>40</v>
      </c>
      <c r="B10995">
        <v>2022</v>
      </c>
      <c r="C10995" t="s">
        <v>5</v>
      </c>
      <c r="D10995" t="s">
        <v>55</v>
      </c>
      <c r="E10995" t="s">
        <v>26</v>
      </c>
      <c r="F10995" t="s">
        <v>7</v>
      </c>
      <c r="G10995">
        <v>-11</v>
      </c>
    </row>
    <row r="10996" spans="1:7" x14ac:dyDescent="0.4">
      <c r="A10996" t="s">
        <v>40</v>
      </c>
      <c r="B10996">
        <v>2022</v>
      </c>
      <c r="C10996" t="s">
        <v>5</v>
      </c>
      <c r="D10996" t="s">
        <v>55</v>
      </c>
      <c r="E10996" t="s">
        <v>27</v>
      </c>
      <c r="F10996" t="s">
        <v>7</v>
      </c>
      <c r="G10996">
        <v>-86</v>
      </c>
    </row>
    <row r="10997" spans="1:7" x14ac:dyDescent="0.4">
      <c r="A10997" t="s">
        <v>40</v>
      </c>
      <c r="B10997">
        <v>2022</v>
      </c>
      <c r="C10997" t="s">
        <v>5</v>
      </c>
      <c r="D10997" t="s">
        <v>55</v>
      </c>
      <c r="E10997" t="s">
        <v>28</v>
      </c>
      <c r="F10997" t="s">
        <v>7</v>
      </c>
      <c r="G10997">
        <v>-4</v>
      </c>
    </row>
    <row r="10998" spans="1:7" x14ac:dyDescent="0.4">
      <c r="A10998" t="s">
        <v>40</v>
      </c>
      <c r="B10998">
        <v>2022</v>
      </c>
      <c r="C10998" t="s">
        <v>5</v>
      </c>
      <c r="D10998" t="s">
        <v>55</v>
      </c>
      <c r="E10998" t="s">
        <v>29</v>
      </c>
      <c r="F10998" t="s">
        <v>7</v>
      </c>
      <c r="G10998">
        <v>-13</v>
      </c>
    </row>
    <row r="10999" spans="1:7" x14ac:dyDescent="0.4">
      <c r="A10999" t="s">
        <v>40</v>
      </c>
      <c r="B10999">
        <v>2022</v>
      </c>
      <c r="C10999" t="s">
        <v>5</v>
      </c>
      <c r="D10999" t="s">
        <v>55</v>
      </c>
      <c r="E10999" t="s">
        <v>30</v>
      </c>
      <c r="F10999" t="s">
        <v>7</v>
      </c>
      <c r="G10999">
        <v>-20</v>
      </c>
    </row>
    <row r="11000" spans="1:7" x14ac:dyDescent="0.4">
      <c r="A11000" t="s">
        <v>40</v>
      </c>
      <c r="B11000">
        <v>2022</v>
      </c>
      <c r="C11000" t="s">
        <v>5</v>
      </c>
      <c r="D11000" t="s">
        <v>55</v>
      </c>
      <c r="E11000" t="s">
        <v>31</v>
      </c>
      <c r="F11000" t="s">
        <v>7</v>
      </c>
      <c r="G11000">
        <v>-3</v>
      </c>
    </row>
    <row r="11001" spans="1:7" x14ac:dyDescent="0.4">
      <c r="A11001" t="s">
        <v>40</v>
      </c>
      <c r="B11001">
        <v>2022</v>
      </c>
      <c r="C11001" t="s">
        <v>5</v>
      </c>
      <c r="D11001" t="s">
        <v>55</v>
      </c>
      <c r="E11001" t="s">
        <v>32</v>
      </c>
      <c r="F11001" t="s">
        <v>7</v>
      </c>
      <c r="G11001">
        <v>-21</v>
      </c>
    </row>
    <row r="11002" spans="1:7" x14ac:dyDescent="0.4">
      <c r="A11002" t="s">
        <v>40</v>
      </c>
      <c r="B11002">
        <v>2022</v>
      </c>
      <c r="C11002" t="s">
        <v>5</v>
      </c>
      <c r="D11002" t="s">
        <v>55</v>
      </c>
      <c r="E11002" t="s">
        <v>33</v>
      </c>
      <c r="F11002" t="s">
        <v>7</v>
      </c>
      <c r="G11002">
        <v>3</v>
      </c>
    </row>
    <row r="11003" spans="1:7" x14ac:dyDescent="0.4">
      <c r="A11003" t="s">
        <v>40</v>
      </c>
      <c r="B11003">
        <v>2022</v>
      </c>
      <c r="C11003" t="s">
        <v>5</v>
      </c>
      <c r="D11003" t="s">
        <v>55</v>
      </c>
      <c r="E11003" t="s">
        <v>34</v>
      </c>
      <c r="F11003" t="s">
        <v>7</v>
      </c>
      <c r="G11003">
        <v>-5</v>
      </c>
    </row>
    <row r="11004" spans="1:7" x14ac:dyDescent="0.4">
      <c r="A11004" t="s">
        <v>40</v>
      </c>
      <c r="B11004">
        <v>2022</v>
      </c>
      <c r="C11004" t="s">
        <v>5</v>
      </c>
      <c r="D11004" t="s">
        <v>55</v>
      </c>
      <c r="E11004" t="s">
        <v>35</v>
      </c>
      <c r="F11004" t="s">
        <v>7</v>
      </c>
      <c r="G11004">
        <v>-21</v>
      </c>
    </row>
    <row r="11005" spans="1:7" x14ac:dyDescent="0.4">
      <c r="A11005" t="s">
        <v>40</v>
      </c>
      <c r="B11005">
        <v>2022</v>
      </c>
      <c r="C11005" t="s">
        <v>5</v>
      </c>
      <c r="D11005" t="s">
        <v>55</v>
      </c>
      <c r="E11005" t="s">
        <v>36</v>
      </c>
      <c r="F11005" t="s">
        <v>7</v>
      </c>
      <c r="G11005">
        <v>16</v>
      </c>
    </row>
    <row r="11006" spans="1:7" x14ac:dyDescent="0.4">
      <c r="A11006" t="s">
        <v>40</v>
      </c>
      <c r="B11006">
        <v>2022</v>
      </c>
      <c r="C11006" t="s">
        <v>5</v>
      </c>
      <c r="D11006" t="s">
        <v>55</v>
      </c>
      <c r="E11006" t="s">
        <v>37</v>
      </c>
      <c r="F11006" t="s">
        <v>7</v>
      </c>
      <c r="G11006">
        <v>0</v>
      </c>
    </row>
    <row r="11007" spans="1:7" x14ac:dyDescent="0.4">
      <c r="A11007" t="s">
        <v>40</v>
      </c>
      <c r="B11007">
        <v>2022</v>
      </c>
      <c r="C11007" t="s">
        <v>5</v>
      </c>
      <c r="D11007" t="s">
        <v>56</v>
      </c>
      <c r="E11007" t="s">
        <v>6</v>
      </c>
      <c r="F11007" t="s">
        <v>7</v>
      </c>
      <c r="G11007">
        <v>46762</v>
      </c>
    </row>
    <row r="11008" spans="1:7" x14ac:dyDescent="0.4">
      <c r="A11008" t="s">
        <v>40</v>
      </c>
      <c r="B11008">
        <v>2022</v>
      </c>
      <c r="C11008" t="s">
        <v>5</v>
      </c>
      <c r="D11008" t="s">
        <v>56</v>
      </c>
      <c r="E11008" t="s">
        <v>8</v>
      </c>
      <c r="F11008" t="s">
        <v>7</v>
      </c>
      <c r="G11008">
        <v>318</v>
      </c>
    </row>
    <row r="11009" spans="1:7" x14ac:dyDescent="0.4">
      <c r="A11009" t="s">
        <v>40</v>
      </c>
      <c r="B11009">
        <v>2022</v>
      </c>
      <c r="C11009" t="s">
        <v>5</v>
      </c>
      <c r="D11009" t="s">
        <v>56</v>
      </c>
      <c r="E11009" t="s">
        <v>9</v>
      </c>
      <c r="F11009" t="s">
        <v>7</v>
      </c>
      <c r="G11009">
        <v>9479</v>
      </c>
    </row>
    <row r="11010" spans="1:7" x14ac:dyDescent="0.4">
      <c r="A11010" t="s">
        <v>40</v>
      </c>
      <c r="B11010">
        <v>2022</v>
      </c>
      <c r="C11010" t="s">
        <v>5</v>
      </c>
      <c r="D11010" t="s">
        <v>56</v>
      </c>
      <c r="E11010" t="s">
        <v>10</v>
      </c>
      <c r="F11010" t="s">
        <v>7</v>
      </c>
      <c r="G11010">
        <v>4865</v>
      </c>
    </row>
    <row r="11011" spans="1:7" x14ac:dyDescent="0.4">
      <c r="A11011" t="s">
        <v>40</v>
      </c>
      <c r="B11011">
        <v>2022</v>
      </c>
      <c r="C11011" t="s">
        <v>5</v>
      </c>
      <c r="D11011" t="s">
        <v>56</v>
      </c>
      <c r="E11011" t="s">
        <v>11</v>
      </c>
      <c r="F11011" t="s">
        <v>7</v>
      </c>
      <c r="G11011">
        <v>4370</v>
      </c>
    </row>
    <row r="11012" spans="1:7" x14ac:dyDescent="0.4">
      <c r="A11012" t="s">
        <v>40</v>
      </c>
      <c r="B11012">
        <v>2022</v>
      </c>
      <c r="C11012" t="s">
        <v>5</v>
      </c>
      <c r="D11012" t="s">
        <v>56</v>
      </c>
      <c r="E11012" t="s">
        <v>12</v>
      </c>
      <c r="F11012" t="s">
        <v>7</v>
      </c>
      <c r="G11012">
        <v>3222</v>
      </c>
    </row>
    <row r="11013" spans="1:7" x14ac:dyDescent="0.4">
      <c r="A11013" t="s">
        <v>40</v>
      </c>
      <c r="B11013">
        <v>2022</v>
      </c>
      <c r="C11013" t="s">
        <v>5</v>
      </c>
      <c r="D11013" t="s">
        <v>56</v>
      </c>
      <c r="E11013" t="s">
        <v>13</v>
      </c>
      <c r="F11013" t="s">
        <v>7</v>
      </c>
      <c r="G11013">
        <v>2391</v>
      </c>
    </row>
    <row r="11014" spans="1:7" x14ac:dyDescent="0.4">
      <c r="A11014" t="s">
        <v>40</v>
      </c>
      <c r="B11014">
        <v>2022</v>
      </c>
      <c r="C11014" t="s">
        <v>5</v>
      </c>
      <c r="D11014" t="s">
        <v>56</v>
      </c>
      <c r="E11014" t="s">
        <v>14</v>
      </c>
      <c r="F11014" t="s">
        <v>7</v>
      </c>
      <c r="G11014">
        <v>426</v>
      </c>
    </row>
    <row r="11015" spans="1:7" x14ac:dyDescent="0.4">
      <c r="A11015" t="s">
        <v>40</v>
      </c>
      <c r="B11015">
        <v>2022</v>
      </c>
      <c r="C11015" t="s">
        <v>5</v>
      </c>
      <c r="D11015" t="s">
        <v>56</v>
      </c>
      <c r="E11015" t="s">
        <v>15</v>
      </c>
      <c r="F11015" t="s">
        <v>7</v>
      </c>
      <c r="G11015">
        <v>376</v>
      </c>
    </row>
    <row r="11016" spans="1:7" x14ac:dyDescent="0.4">
      <c r="A11016" t="s">
        <v>40</v>
      </c>
      <c r="B11016">
        <v>2022</v>
      </c>
      <c r="C11016" t="s">
        <v>5</v>
      </c>
      <c r="D11016" t="s">
        <v>56</v>
      </c>
      <c r="E11016" t="s">
        <v>16</v>
      </c>
      <c r="F11016" t="s">
        <v>7</v>
      </c>
      <c r="G11016">
        <v>157</v>
      </c>
    </row>
    <row r="11017" spans="1:7" x14ac:dyDescent="0.4">
      <c r="A11017" t="s">
        <v>40</v>
      </c>
      <c r="B11017">
        <v>2022</v>
      </c>
      <c r="C11017" t="s">
        <v>5</v>
      </c>
      <c r="D11017" t="s">
        <v>56</v>
      </c>
      <c r="E11017" t="s">
        <v>17</v>
      </c>
      <c r="F11017" t="s">
        <v>7</v>
      </c>
      <c r="G11017">
        <v>850</v>
      </c>
    </row>
    <row r="11018" spans="1:7" x14ac:dyDescent="0.4">
      <c r="A11018" t="s">
        <v>40</v>
      </c>
      <c r="B11018">
        <v>2022</v>
      </c>
      <c r="C11018" t="s">
        <v>5</v>
      </c>
      <c r="D11018" t="s">
        <v>56</v>
      </c>
      <c r="E11018" t="s">
        <v>18</v>
      </c>
      <c r="F11018" t="s">
        <v>7</v>
      </c>
      <c r="G11018">
        <v>1803</v>
      </c>
    </row>
    <row r="11019" spans="1:7" x14ac:dyDescent="0.4">
      <c r="A11019" t="s">
        <v>40</v>
      </c>
      <c r="B11019">
        <v>2022</v>
      </c>
      <c r="C11019" t="s">
        <v>5</v>
      </c>
      <c r="D11019" t="s">
        <v>56</v>
      </c>
      <c r="E11019" t="s">
        <v>19</v>
      </c>
      <c r="F11019" t="s">
        <v>7</v>
      </c>
      <c r="G11019">
        <v>310</v>
      </c>
    </row>
    <row r="11020" spans="1:7" x14ac:dyDescent="0.4">
      <c r="A11020" t="s">
        <v>40</v>
      </c>
      <c r="B11020">
        <v>2022</v>
      </c>
      <c r="C11020" t="s">
        <v>5</v>
      </c>
      <c r="D11020" t="s">
        <v>56</v>
      </c>
      <c r="E11020" t="s">
        <v>20</v>
      </c>
      <c r="F11020" t="s">
        <v>7</v>
      </c>
      <c r="G11020">
        <v>694</v>
      </c>
    </row>
    <row r="11021" spans="1:7" x14ac:dyDescent="0.4">
      <c r="A11021" t="s">
        <v>40</v>
      </c>
      <c r="B11021">
        <v>2022</v>
      </c>
      <c r="C11021" t="s">
        <v>5</v>
      </c>
      <c r="D11021" t="s">
        <v>56</v>
      </c>
      <c r="E11021" t="s">
        <v>21</v>
      </c>
      <c r="F11021" t="s">
        <v>7</v>
      </c>
      <c r="G11021">
        <v>752</v>
      </c>
    </row>
    <row r="11022" spans="1:7" x14ac:dyDescent="0.4">
      <c r="A11022" t="s">
        <v>40</v>
      </c>
      <c r="B11022">
        <v>2022</v>
      </c>
      <c r="C11022" t="s">
        <v>5</v>
      </c>
      <c r="D11022" t="s">
        <v>56</v>
      </c>
      <c r="E11022" t="s">
        <v>22</v>
      </c>
      <c r="F11022" t="s">
        <v>7</v>
      </c>
      <c r="G11022">
        <v>1814</v>
      </c>
    </row>
    <row r="11023" spans="1:7" x14ac:dyDescent="0.4">
      <c r="A11023" t="s">
        <v>40</v>
      </c>
      <c r="B11023">
        <v>2022</v>
      </c>
      <c r="C11023" t="s">
        <v>5</v>
      </c>
      <c r="D11023" t="s">
        <v>56</v>
      </c>
      <c r="E11023" t="s">
        <v>23</v>
      </c>
      <c r="F11023" t="s">
        <v>7</v>
      </c>
      <c r="G11023">
        <v>695</v>
      </c>
    </row>
    <row r="11024" spans="1:7" x14ac:dyDescent="0.4">
      <c r="A11024" t="s">
        <v>40</v>
      </c>
      <c r="B11024">
        <v>2022</v>
      </c>
      <c r="C11024" t="s">
        <v>5</v>
      </c>
      <c r="D11024" t="s">
        <v>56</v>
      </c>
      <c r="E11024" t="s">
        <v>24</v>
      </c>
      <c r="F11024" t="s">
        <v>7</v>
      </c>
      <c r="G11024">
        <v>5219</v>
      </c>
    </row>
    <row r="11025" spans="1:7" x14ac:dyDescent="0.4">
      <c r="A11025" t="s">
        <v>40</v>
      </c>
      <c r="B11025">
        <v>2022</v>
      </c>
      <c r="C11025" t="s">
        <v>5</v>
      </c>
      <c r="D11025" t="s">
        <v>56</v>
      </c>
      <c r="E11025" t="s">
        <v>25</v>
      </c>
      <c r="F11025" t="s">
        <v>7</v>
      </c>
      <c r="G11025">
        <v>662</v>
      </c>
    </row>
    <row r="11026" spans="1:7" x14ac:dyDescent="0.4">
      <c r="A11026" t="s">
        <v>40</v>
      </c>
      <c r="B11026">
        <v>2022</v>
      </c>
      <c r="C11026" t="s">
        <v>5</v>
      </c>
      <c r="D11026" t="s">
        <v>56</v>
      </c>
      <c r="E11026" t="s">
        <v>26</v>
      </c>
      <c r="F11026" t="s">
        <v>7</v>
      </c>
      <c r="G11026">
        <v>1341</v>
      </c>
    </row>
    <row r="11027" spans="1:7" x14ac:dyDescent="0.4">
      <c r="A11027" t="s">
        <v>40</v>
      </c>
      <c r="B11027">
        <v>2022</v>
      </c>
      <c r="C11027" t="s">
        <v>5</v>
      </c>
      <c r="D11027" t="s">
        <v>56</v>
      </c>
      <c r="E11027" t="s">
        <v>27</v>
      </c>
      <c r="F11027" t="s">
        <v>7</v>
      </c>
      <c r="G11027">
        <v>498</v>
      </c>
    </row>
    <row r="11028" spans="1:7" x14ac:dyDescent="0.4">
      <c r="A11028" t="s">
        <v>40</v>
      </c>
      <c r="B11028">
        <v>2022</v>
      </c>
      <c r="C11028" t="s">
        <v>5</v>
      </c>
      <c r="D11028" t="s">
        <v>56</v>
      </c>
      <c r="E11028" t="s">
        <v>28</v>
      </c>
      <c r="F11028" t="s">
        <v>7</v>
      </c>
      <c r="G11028">
        <v>957</v>
      </c>
    </row>
    <row r="11029" spans="1:7" x14ac:dyDescent="0.4">
      <c r="A11029" t="s">
        <v>40</v>
      </c>
      <c r="B11029">
        <v>2022</v>
      </c>
      <c r="C11029" t="s">
        <v>5</v>
      </c>
      <c r="D11029" t="s">
        <v>56</v>
      </c>
      <c r="E11029" t="s">
        <v>29</v>
      </c>
      <c r="F11029" t="s">
        <v>7</v>
      </c>
      <c r="G11029">
        <v>1134</v>
      </c>
    </row>
    <row r="11030" spans="1:7" x14ac:dyDescent="0.4">
      <c r="A11030" t="s">
        <v>40</v>
      </c>
      <c r="B11030">
        <v>2022</v>
      </c>
      <c r="C11030" t="s">
        <v>5</v>
      </c>
      <c r="D11030" t="s">
        <v>56</v>
      </c>
      <c r="E11030" t="s">
        <v>30</v>
      </c>
      <c r="F11030" t="s">
        <v>7</v>
      </c>
      <c r="G11030">
        <v>1453</v>
      </c>
    </row>
    <row r="11031" spans="1:7" x14ac:dyDescent="0.4">
      <c r="A11031" t="s">
        <v>40</v>
      </c>
      <c r="B11031">
        <v>2022</v>
      </c>
      <c r="C11031" t="s">
        <v>5</v>
      </c>
      <c r="D11031" t="s">
        <v>56</v>
      </c>
      <c r="E11031" t="s">
        <v>31</v>
      </c>
      <c r="F11031" t="s">
        <v>7</v>
      </c>
      <c r="G11031">
        <v>149</v>
      </c>
    </row>
    <row r="11032" spans="1:7" x14ac:dyDescent="0.4">
      <c r="A11032" t="s">
        <v>40</v>
      </c>
      <c r="B11032">
        <v>2022</v>
      </c>
      <c r="C11032" t="s">
        <v>5</v>
      </c>
      <c r="D11032" t="s">
        <v>56</v>
      </c>
      <c r="E11032" t="s">
        <v>32</v>
      </c>
      <c r="F11032" t="s">
        <v>7</v>
      </c>
      <c r="G11032">
        <v>549</v>
      </c>
    </row>
    <row r="11033" spans="1:7" x14ac:dyDescent="0.4">
      <c r="A11033" t="s">
        <v>40</v>
      </c>
      <c r="B11033">
        <v>2022</v>
      </c>
      <c r="C11033" t="s">
        <v>5</v>
      </c>
      <c r="D11033" t="s">
        <v>56</v>
      </c>
      <c r="E11033" t="s">
        <v>33</v>
      </c>
      <c r="F11033" t="s">
        <v>7</v>
      </c>
      <c r="G11033">
        <v>349</v>
      </c>
    </row>
    <row r="11034" spans="1:7" x14ac:dyDescent="0.4">
      <c r="A11034" t="s">
        <v>40</v>
      </c>
      <c r="B11034">
        <v>2022</v>
      </c>
      <c r="C11034" t="s">
        <v>5</v>
      </c>
      <c r="D11034" t="s">
        <v>56</v>
      </c>
      <c r="E11034" t="s">
        <v>34</v>
      </c>
      <c r="F11034" t="s">
        <v>7</v>
      </c>
      <c r="G11034">
        <v>433</v>
      </c>
    </row>
    <row r="11035" spans="1:7" x14ac:dyDescent="0.4">
      <c r="A11035" t="s">
        <v>40</v>
      </c>
      <c r="B11035">
        <v>2022</v>
      </c>
      <c r="C11035" t="s">
        <v>5</v>
      </c>
      <c r="D11035" t="s">
        <v>56</v>
      </c>
      <c r="E11035" t="s">
        <v>35</v>
      </c>
      <c r="F11035" t="s">
        <v>7</v>
      </c>
      <c r="G11035">
        <v>257</v>
      </c>
    </row>
    <row r="11036" spans="1:7" x14ac:dyDescent="0.4">
      <c r="A11036" t="s">
        <v>40</v>
      </c>
      <c r="B11036">
        <v>2022</v>
      </c>
      <c r="C11036" t="s">
        <v>5</v>
      </c>
      <c r="D11036" t="s">
        <v>56</v>
      </c>
      <c r="E11036" t="s">
        <v>36</v>
      </c>
      <c r="F11036" t="s">
        <v>7</v>
      </c>
      <c r="G11036">
        <v>1121</v>
      </c>
    </row>
    <row r="11037" spans="1:7" x14ac:dyDescent="0.4">
      <c r="A11037" t="s">
        <v>40</v>
      </c>
      <c r="B11037">
        <v>2022</v>
      </c>
      <c r="C11037" t="s">
        <v>5</v>
      </c>
      <c r="D11037" t="s">
        <v>56</v>
      </c>
      <c r="E11037" t="s">
        <v>37</v>
      </c>
      <c r="F11037" t="s">
        <v>7</v>
      </c>
      <c r="G11037">
        <v>118</v>
      </c>
    </row>
    <row r="11038" spans="1:7" x14ac:dyDescent="0.4">
      <c r="A11038" t="s">
        <v>40</v>
      </c>
      <c r="B11038">
        <v>2022</v>
      </c>
      <c r="C11038" t="s">
        <v>5</v>
      </c>
      <c r="D11038" t="s">
        <v>57</v>
      </c>
      <c r="E11038" t="s">
        <v>6</v>
      </c>
      <c r="F11038" t="s">
        <v>7</v>
      </c>
      <c r="G11038">
        <v>32480</v>
      </c>
    </row>
    <row r="11039" spans="1:7" x14ac:dyDescent="0.4">
      <c r="A11039" t="s">
        <v>40</v>
      </c>
      <c r="B11039">
        <v>2022</v>
      </c>
      <c r="C11039" t="s">
        <v>5</v>
      </c>
      <c r="D11039" t="s">
        <v>57</v>
      </c>
      <c r="E11039" t="s">
        <v>8</v>
      </c>
      <c r="F11039" t="s">
        <v>7</v>
      </c>
      <c r="G11039">
        <v>300</v>
      </c>
    </row>
    <row r="11040" spans="1:7" x14ac:dyDescent="0.4">
      <c r="A11040" t="s">
        <v>40</v>
      </c>
      <c r="B11040">
        <v>2022</v>
      </c>
      <c r="C11040" t="s">
        <v>5</v>
      </c>
      <c r="D11040" t="s">
        <v>57</v>
      </c>
      <c r="E11040" t="s">
        <v>9</v>
      </c>
      <c r="F11040" t="s">
        <v>7</v>
      </c>
      <c r="G11040">
        <v>5253</v>
      </c>
    </row>
    <row r="11041" spans="1:7" x14ac:dyDescent="0.4">
      <c r="A11041" t="s">
        <v>40</v>
      </c>
      <c r="B11041">
        <v>2022</v>
      </c>
      <c r="C11041" t="s">
        <v>5</v>
      </c>
      <c r="D11041" t="s">
        <v>57</v>
      </c>
      <c r="E11041" t="s">
        <v>10</v>
      </c>
      <c r="F11041" t="s">
        <v>7</v>
      </c>
      <c r="G11041">
        <v>3297</v>
      </c>
    </row>
    <row r="11042" spans="1:7" x14ac:dyDescent="0.4">
      <c r="A11042" t="s">
        <v>40</v>
      </c>
      <c r="B11042">
        <v>2022</v>
      </c>
      <c r="C11042" t="s">
        <v>5</v>
      </c>
      <c r="D11042" t="s">
        <v>57</v>
      </c>
      <c r="E11042" t="s">
        <v>11</v>
      </c>
      <c r="F11042" t="s">
        <v>7</v>
      </c>
      <c r="G11042">
        <v>3635</v>
      </c>
    </row>
    <row r="11043" spans="1:7" x14ac:dyDescent="0.4">
      <c r="A11043" t="s">
        <v>40</v>
      </c>
      <c r="B11043">
        <v>2022</v>
      </c>
      <c r="C11043" t="s">
        <v>5</v>
      </c>
      <c r="D11043" t="s">
        <v>57</v>
      </c>
      <c r="E11043" t="s">
        <v>12</v>
      </c>
      <c r="F11043" t="s">
        <v>7</v>
      </c>
      <c r="G11043">
        <v>2661</v>
      </c>
    </row>
    <row r="11044" spans="1:7" x14ac:dyDescent="0.4">
      <c r="A11044" t="s">
        <v>40</v>
      </c>
      <c r="B11044">
        <v>2022</v>
      </c>
      <c r="C11044" t="s">
        <v>5</v>
      </c>
      <c r="D11044" t="s">
        <v>57</v>
      </c>
      <c r="E11044" t="s">
        <v>13</v>
      </c>
      <c r="F11044" t="s">
        <v>7</v>
      </c>
      <c r="G11044">
        <v>2195</v>
      </c>
    </row>
    <row r="11045" spans="1:7" x14ac:dyDescent="0.4">
      <c r="A11045" t="s">
        <v>40</v>
      </c>
      <c r="B11045">
        <v>2022</v>
      </c>
      <c r="C11045" t="s">
        <v>5</v>
      </c>
      <c r="D11045" t="s">
        <v>57</v>
      </c>
      <c r="E11045" t="s">
        <v>14</v>
      </c>
      <c r="F11045" t="s">
        <v>7</v>
      </c>
      <c r="G11045">
        <v>645</v>
      </c>
    </row>
    <row r="11046" spans="1:7" x14ac:dyDescent="0.4">
      <c r="A11046" t="s">
        <v>40</v>
      </c>
      <c r="B11046">
        <v>2022</v>
      </c>
      <c r="C11046" t="s">
        <v>5</v>
      </c>
      <c r="D11046" t="s">
        <v>57</v>
      </c>
      <c r="E11046" t="s">
        <v>15</v>
      </c>
      <c r="F11046" t="s">
        <v>7</v>
      </c>
      <c r="G11046">
        <v>409</v>
      </c>
    </row>
    <row r="11047" spans="1:7" x14ac:dyDescent="0.4">
      <c r="A11047" t="s">
        <v>40</v>
      </c>
      <c r="B11047">
        <v>2022</v>
      </c>
      <c r="C11047" t="s">
        <v>5</v>
      </c>
      <c r="D11047" t="s">
        <v>57</v>
      </c>
      <c r="E11047" t="s">
        <v>16</v>
      </c>
      <c r="F11047" t="s">
        <v>7</v>
      </c>
      <c r="G11047">
        <v>130</v>
      </c>
    </row>
    <row r="11048" spans="1:7" x14ac:dyDescent="0.4">
      <c r="A11048" t="s">
        <v>40</v>
      </c>
      <c r="B11048">
        <v>2022</v>
      </c>
      <c r="C11048" t="s">
        <v>5</v>
      </c>
      <c r="D11048" t="s">
        <v>57</v>
      </c>
      <c r="E11048" t="s">
        <v>17</v>
      </c>
      <c r="F11048" t="s">
        <v>7</v>
      </c>
      <c r="G11048">
        <v>1205</v>
      </c>
    </row>
    <row r="11049" spans="1:7" x14ac:dyDescent="0.4">
      <c r="A11049" t="s">
        <v>40</v>
      </c>
      <c r="B11049">
        <v>2022</v>
      </c>
      <c r="C11049" t="s">
        <v>5</v>
      </c>
      <c r="D11049" t="s">
        <v>57</v>
      </c>
      <c r="E11049" t="s">
        <v>18</v>
      </c>
      <c r="F11049" t="s">
        <v>7</v>
      </c>
      <c r="G11049">
        <v>1785</v>
      </c>
    </row>
    <row r="11050" spans="1:7" x14ac:dyDescent="0.4">
      <c r="A11050" t="s">
        <v>40</v>
      </c>
      <c r="B11050">
        <v>2022</v>
      </c>
      <c r="C11050" t="s">
        <v>5</v>
      </c>
      <c r="D11050" t="s">
        <v>57</v>
      </c>
      <c r="E11050" t="s">
        <v>19</v>
      </c>
      <c r="F11050" t="s">
        <v>7</v>
      </c>
      <c r="G11050">
        <v>244</v>
      </c>
    </row>
    <row r="11051" spans="1:7" x14ac:dyDescent="0.4">
      <c r="A11051" t="s">
        <v>40</v>
      </c>
      <c r="B11051">
        <v>2022</v>
      </c>
      <c r="C11051" t="s">
        <v>5</v>
      </c>
      <c r="D11051" t="s">
        <v>57</v>
      </c>
      <c r="E11051" t="s">
        <v>20</v>
      </c>
      <c r="F11051" t="s">
        <v>7</v>
      </c>
      <c r="G11051">
        <v>393</v>
      </c>
    </row>
    <row r="11052" spans="1:7" x14ac:dyDescent="0.4">
      <c r="A11052" t="s">
        <v>40</v>
      </c>
      <c r="B11052">
        <v>2022</v>
      </c>
      <c r="C11052" t="s">
        <v>5</v>
      </c>
      <c r="D11052" t="s">
        <v>57</v>
      </c>
      <c r="E11052" t="s">
        <v>21</v>
      </c>
      <c r="F11052" t="s">
        <v>7</v>
      </c>
      <c r="G11052">
        <v>720</v>
      </c>
    </row>
    <row r="11053" spans="1:7" x14ac:dyDescent="0.4">
      <c r="A11053" t="s">
        <v>40</v>
      </c>
      <c r="B11053">
        <v>2022</v>
      </c>
      <c r="C11053" t="s">
        <v>5</v>
      </c>
      <c r="D11053" t="s">
        <v>57</v>
      </c>
      <c r="E11053" t="s">
        <v>22</v>
      </c>
      <c r="F11053" t="s">
        <v>7</v>
      </c>
      <c r="G11053">
        <v>1372</v>
      </c>
    </row>
    <row r="11054" spans="1:7" x14ac:dyDescent="0.4">
      <c r="A11054" t="s">
        <v>40</v>
      </c>
      <c r="B11054">
        <v>2022</v>
      </c>
      <c r="C11054" t="s">
        <v>5</v>
      </c>
      <c r="D11054" t="s">
        <v>57</v>
      </c>
      <c r="E11054" t="s">
        <v>23</v>
      </c>
      <c r="F11054" t="s">
        <v>7</v>
      </c>
      <c r="G11054">
        <v>430</v>
      </c>
    </row>
    <row r="11055" spans="1:7" x14ac:dyDescent="0.4">
      <c r="A11055" t="s">
        <v>40</v>
      </c>
      <c r="B11055">
        <v>2022</v>
      </c>
      <c r="C11055" t="s">
        <v>5</v>
      </c>
      <c r="D11055" t="s">
        <v>57</v>
      </c>
      <c r="E11055" t="s">
        <v>24</v>
      </c>
      <c r="F11055" t="s">
        <v>7</v>
      </c>
      <c r="G11055">
        <v>1974</v>
      </c>
    </row>
    <row r="11056" spans="1:7" x14ac:dyDescent="0.4">
      <c r="A11056" t="s">
        <v>40</v>
      </c>
      <c r="B11056">
        <v>2022</v>
      </c>
      <c r="C11056" t="s">
        <v>5</v>
      </c>
      <c r="D11056" t="s">
        <v>57</v>
      </c>
      <c r="E11056" t="s">
        <v>25</v>
      </c>
      <c r="F11056" t="s">
        <v>7</v>
      </c>
      <c r="G11056">
        <v>593</v>
      </c>
    </row>
    <row r="11057" spans="1:7" x14ac:dyDescent="0.4">
      <c r="A11057" t="s">
        <v>40</v>
      </c>
      <c r="B11057">
        <v>2022</v>
      </c>
      <c r="C11057" t="s">
        <v>5</v>
      </c>
      <c r="D11057" t="s">
        <v>57</v>
      </c>
      <c r="E11057" t="s">
        <v>26</v>
      </c>
      <c r="F11057" t="s">
        <v>7</v>
      </c>
      <c r="G11057">
        <v>849</v>
      </c>
    </row>
    <row r="11058" spans="1:7" x14ac:dyDescent="0.4">
      <c r="A11058" t="s">
        <v>40</v>
      </c>
      <c r="B11058">
        <v>2022</v>
      </c>
      <c r="C11058" t="s">
        <v>5</v>
      </c>
      <c r="D11058" t="s">
        <v>57</v>
      </c>
      <c r="E11058" t="s">
        <v>27</v>
      </c>
      <c r="F11058" t="s">
        <v>7</v>
      </c>
      <c r="G11058">
        <v>447</v>
      </c>
    </row>
    <row r="11059" spans="1:7" x14ac:dyDescent="0.4">
      <c r="A11059" t="s">
        <v>40</v>
      </c>
      <c r="B11059">
        <v>2022</v>
      </c>
      <c r="C11059" t="s">
        <v>5</v>
      </c>
      <c r="D11059" t="s">
        <v>57</v>
      </c>
      <c r="E11059" t="s">
        <v>28</v>
      </c>
      <c r="F11059" t="s">
        <v>7</v>
      </c>
      <c r="G11059">
        <v>464</v>
      </c>
    </row>
    <row r="11060" spans="1:7" x14ac:dyDescent="0.4">
      <c r="A11060" t="s">
        <v>40</v>
      </c>
      <c r="B11060">
        <v>2022</v>
      </c>
      <c r="C11060" t="s">
        <v>5</v>
      </c>
      <c r="D11060" t="s">
        <v>57</v>
      </c>
      <c r="E11060" t="s">
        <v>29</v>
      </c>
      <c r="F11060" t="s">
        <v>7</v>
      </c>
      <c r="G11060">
        <v>421</v>
      </c>
    </row>
    <row r="11061" spans="1:7" x14ac:dyDescent="0.4">
      <c r="A11061" t="s">
        <v>40</v>
      </c>
      <c r="B11061">
        <v>2022</v>
      </c>
      <c r="C11061" t="s">
        <v>5</v>
      </c>
      <c r="D11061" t="s">
        <v>57</v>
      </c>
      <c r="E11061" t="s">
        <v>30</v>
      </c>
      <c r="F11061" t="s">
        <v>7</v>
      </c>
      <c r="G11061">
        <v>716</v>
      </c>
    </row>
    <row r="11062" spans="1:7" x14ac:dyDescent="0.4">
      <c r="A11062" t="s">
        <v>40</v>
      </c>
      <c r="B11062">
        <v>2022</v>
      </c>
      <c r="C11062" t="s">
        <v>5</v>
      </c>
      <c r="D11062" t="s">
        <v>57</v>
      </c>
      <c r="E11062" t="s">
        <v>31</v>
      </c>
      <c r="F11062" t="s">
        <v>7</v>
      </c>
      <c r="G11062">
        <v>118</v>
      </c>
    </row>
    <row r="11063" spans="1:7" x14ac:dyDescent="0.4">
      <c r="A11063" t="s">
        <v>40</v>
      </c>
      <c r="B11063">
        <v>2022</v>
      </c>
      <c r="C11063" t="s">
        <v>5</v>
      </c>
      <c r="D11063" t="s">
        <v>57</v>
      </c>
      <c r="E11063" t="s">
        <v>32</v>
      </c>
      <c r="F11063" t="s">
        <v>7</v>
      </c>
      <c r="G11063">
        <v>383</v>
      </c>
    </row>
    <row r="11064" spans="1:7" x14ac:dyDescent="0.4">
      <c r="A11064" t="s">
        <v>40</v>
      </c>
      <c r="B11064">
        <v>2022</v>
      </c>
      <c r="C11064" t="s">
        <v>5</v>
      </c>
      <c r="D11064" t="s">
        <v>57</v>
      </c>
      <c r="E11064" t="s">
        <v>33</v>
      </c>
      <c r="F11064" t="s">
        <v>7</v>
      </c>
      <c r="G11064">
        <v>214</v>
      </c>
    </row>
    <row r="11065" spans="1:7" x14ac:dyDescent="0.4">
      <c r="A11065" t="s">
        <v>40</v>
      </c>
      <c r="B11065">
        <v>2022</v>
      </c>
      <c r="C11065" t="s">
        <v>5</v>
      </c>
      <c r="D11065" t="s">
        <v>57</v>
      </c>
      <c r="E11065" t="s">
        <v>34</v>
      </c>
      <c r="F11065" t="s">
        <v>7</v>
      </c>
      <c r="G11065">
        <v>241</v>
      </c>
    </row>
    <row r="11066" spans="1:7" x14ac:dyDescent="0.4">
      <c r="A11066" t="s">
        <v>40</v>
      </c>
      <c r="B11066">
        <v>2022</v>
      </c>
      <c r="C11066" t="s">
        <v>5</v>
      </c>
      <c r="D11066" t="s">
        <v>57</v>
      </c>
      <c r="E11066" t="s">
        <v>35</v>
      </c>
      <c r="F11066" t="s">
        <v>7</v>
      </c>
      <c r="G11066">
        <v>316</v>
      </c>
    </row>
    <row r="11067" spans="1:7" x14ac:dyDescent="0.4">
      <c r="A11067" t="s">
        <v>40</v>
      </c>
      <c r="B11067">
        <v>2022</v>
      </c>
      <c r="C11067" t="s">
        <v>5</v>
      </c>
      <c r="D11067" t="s">
        <v>57</v>
      </c>
      <c r="E11067" t="s">
        <v>36</v>
      </c>
      <c r="F11067" t="s">
        <v>7</v>
      </c>
      <c r="G11067">
        <v>875</v>
      </c>
    </row>
    <row r="11068" spans="1:7" x14ac:dyDescent="0.4">
      <c r="A11068" t="s">
        <v>40</v>
      </c>
      <c r="B11068">
        <v>2022</v>
      </c>
      <c r="C11068" t="s">
        <v>5</v>
      </c>
      <c r="D11068" t="s">
        <v>57</v>
      </c>
      <c r="E11068" t="s">
        <v>37</v>
      </c>
      <c r="F11068" t="s">
        <v>7</v>
      </c>
      <c r="G11068">
        <v>195</v>
      </c>
    </row>
    <row r="11069" spans="1:7" x14ac:dyDescent="0.4">
      <c r="A11069" t="s">
        <v>40</v>
      </c>
      <c r="B11069">
        <v>2022</v>
      </c>
      <c r="C11069" t="s">
        <v>5</v>
      </c>
      <c r="D11069" t="s">
        <v>58</v>
      </c>
      <c r="E11069" t="s">
        <v>6</v>
      </c>
      <c r="F11069" t="s">
        <v>7</v>
      </c>
      <c r="G11069">
        <v>738</v>
      </c>
    </row>
    <row r="11070" spans="1:7" x14ac:dyDescent="0.4">
      <c r="A11070" t="s">
        <v>40</v>
      </c>
      <c r="B11070">
        <v>2022</v>
      </c>
      <c r="C11070" t="s">
        <v>5</v>
      </c>
      <c r="D11070" t="s">
        <v>58</v>
      </c>
      <c r="E11070" t="s">
        <v>8</v>
      </c>
      <c r="F11070" t="s">
        <v>7</v>
      </c>
      <c r="G11070">
        <v>6</v>
      </c>
    </row>
    <row r="11071" spans="1:7" x14ac:dyDescent="0.4">
      <c r="A11071" t="s">
        <v>40</v>
      </c>
      <c r="B11071">
        <v>2022</v>
      </c>
      <c r="C11071" t="s">
        <v>5</v>
      </c>
      <c r="D11071" t="s">
        <v>58</v>
      </c>
      <c r="E11071" t="s">
        <v>9</v>
      </c>
      <c r="F11071" t="s">
        <v>7</v>
      </c>
      <c r="G11071">
        <v>116</v>
      </c>
    </row>
    <row r="11072" spans="1:7" x14ac:dyDescent="0.4">
      <c r="A11072" t="s">
        <v>40</v>
      </c>
      <c r="B11072">
        <v>2022</v>
      </c>
      <c r="C11072" t="s">
        <v>5</v>
      </c>
      <c r="D11072" t="s">
        <v>58</v>
      </c>
      <c r="E11072" t="s">
        <v>10</v>
      </c>
      <c r="F11072" t="s">
        <v>7</v>
      </c>
      <c r="G11072">
        <v>77</v>
      </c>
    </row>
    <row r="11073" spans="1:7" x14ac:dyDescent="0.4">
      <c r="A11073" t="s">
        <v>40</v>
      </c>
      <c r="B11073">
        <v>2022</v>
      </c>
      <c r="C11073" t="s">
        <v>5</v>
      </c>
      <c r="D11073" t="s">
        <v>58</v>
      </c>
      <c r="E11073" t="s">
        <v>11</v>
      </c>
      <c r="F11073" t="s">
        <v>7</v>
      </c>
      <c r="G11073">
        <v>79</v>
      </c>
    </row>
    <row r="11074" spans="1:7" x14ac:dyDescent="0.4">
      <c r="A11074" t="s">
        <v>40</v>
      </c>
      <c r="B11074">
        <v>2022</v>
      </c>
      <c r="C11074" t="s">
        <v>5</v>
      </c>
      <c r="D11074" t="s">
        <v>58</v>
      </c>
      <c r="E11074" t="s">
        <v>12</v>
      </c>
      <c r="F11074" t="s">
        <v>7</v>
      </c>
      <c r="G11074">
        <v>50</v>
      </c>
    </row>
    <row r="11075" spans="1:7" x14ac:dyDescent="0.4">
      <c r="A11075" t="s">
        <v>40</v>
      </c>
      <c r="B11075">
        <v>2022</v>
      </c>
      <c r="C11075" t="s">
        <v>5</v>
      </c>
      <c r="D11075" t="s">
        <v>58</v>
      </c>
      <c r="E11075" t="s">
        <v>13</v>
      </c>
      <c r="F11075" t="s">
        <v>7</v>
      </c>
      <c r="G11075">
        <v>49</v>
      </c>
    </row>
    <row r="11076" spans="1:7" x14ac:dyDescent="0.4">
      <c r="A11076" t="s">
        <v>40</v>
      </c>
      <c r="B11076">
        <v>2022</v>
      </c>
      <c r="C11076" t="s">
        <v>5</v>
      </c>
      <c r="D11076" t="s">
        <v>58</v>
      </c>
      <c r="E11076" t="s">
        <v>14</v>
      </c>
      <c r="F11076" t="s">
        <v>7</v>
      </c>
      <c r="G11076">
        <v>9</v>
      </c>
    </row>
    <row r="11077" spans="1:7" x14ac:dyDescent="0.4">
      <c r="A11077" t="s">
        <v>40</v>
      </c>
      <c r="B11077">
        <v>2022</v>
      </c>
      <c r="C11077" t="s">
        <v>5</v>
      </c>
      <c r="D11077" t="s">
        <v>58</v>
      </c>
      <c r="E11077" t="s">
        <v>15</v>
      </c>
      <c r="F11077" t="s">
        <v>7</v>
      </c>
      <c r="G11077">
        <v>11</v>
      </c>
    </row>
    <row r="11078" spans="1:7" x14ac:dyDescent="0.4">
      <c r="A11078" t="s">
        <v>40</v>
      </c>
      <c r="B11078">
        <v>2022</v>
      </c>
      <c r="C11078" t="s">
        <v>5</v>
      </c>
      <c r="D11078" t="s">
        <v>58</v>
      </c>
      <c r="E11078" t="s">
        <v>16</v>
      </c>
      <c r="F11078" t="s">
        <v>7</v>
      </c>
      <c r="G11078">
        <v>4</v>
      </c>
    </row>
    <row r="11079" spans="1:7" x14ac:dyDescent="0.4">
      <c r="A11079" t="s">
        <v>40</v>
      </c>
      <c r="B11079">
        <v>2022</v>
      </c>
      <c r="C11079" t="s">
        <v>5</v>
      </c>
      <c r="D11079" t="s">
        <v>58</v>
      </c>
      <c r="E11079" t="s">
        <v>17</v>
      </c>
      <c r="F11079" t="s">
        <v>7</v>
      </c>
      <c r="G11079">
        <v>13</v>
      </c>
    </row>
    <row r="11080" spans="1:7" x14ac:dyDescent="0.4">
      <c r="A11080" t="s">
        <v>40</v>
      </c>
      <c r="B11080">
        <v>2022</v>
      </c>
      <c r="C11080" t="s">
        <v>5</v>
      </c>
      <c r="D11080" t="s">
        <v>58</v>
      </c>
      <c r="E11080" t="s">
        <v>18</v>
      </c>
      <c r="F11080" t="s">
        <v>7</v>
      </c>
      <c r="G11080">
        <v>59</v>
      </c>
    </row>
    <row r="11081" spans="1:7" x14ac:dyDescent="0.4">
      <c r="A11081" t="s">
        <v>40</v>
      </c>
      <c r="B11081">
        <v>2022</v>
      </c>
      <c r="C11081" t="s">
        <v>5</v>
      </c>
      <c r="D11081" t="s">
        <v>58</v>
      </c>
      <c r="E11081" t="s">
        <v>19</v>
      </c>
      <c r="F11081" t="s">
        <v>7</v>
      </c>
      <c r="G11081">
        <v>4</v>
      </c>
    </row>
    <row r="11082" spans="1:7" x14ac:dyDescent="0.4">
      <c r="A11082" t="s">
        <v>40</v>
      </c>
      <c r="B11082">
        <v>2022</v>
      </c>
      <c r="C11082" t="s">
        <v>5</v>
      </c>
      <c r="D11082" t="s">
        <v>58</v>
      </c>
      <c r="E11082" t="s">
        <v>20</v>
      </c>
      <c r="F11082" t="s">
        <v>7</v>
      </c>
      <c r="G11082">
        <v>9</v>
      </c>
    </row>
    <row r="11083" spans="1:7" x14ac:dyDescent="0.4">
      <c r="A11083" t="s">
        <v>40</v>
      </c>
      <c r="B11083">
        <v>2022</v>
      </c>
      <c r="C11083" t="s">
        <v>5</v>
      </c>
      <c r="D11083" t="s">
        <v>58</v>
      </c>
      <c r="E11083" t="s">
        <v>21</v>
      </c>
      <c r="F11083" t="s">
        <v>7</v>
      </c>
      <c r="G11083">
        <v>25</v>
      </c>
    </row>
    <row r="11084" spans="1:7" x14ac:dyDescent="0.4">
      <c r="A11084" t="s">
        <v>40</v>
      </c>
      <c r="B11084">
        <v>2022</v>
      </c>
      <c r="C11084" t="s">
        <v>5</v>
      </c>
      <c r="D11084" t="s">
        <v>58</v>
      </c>
      <c r="E11084" t="s">
        <v>22</v>
      </c>
      <c r="F11084" t="s">
        <v>7</v>
      </c>
      <c r="G11084">
        <v>29</v>
      </c>
    </row>
    <row r="11085" spans="1:7" x14ac:dyDescent="0.4">
      <c r="A11085" t="s">
        <v>40</v>
      </c>
      <c r="B11085">
        <v>2022</v>
      </c>
      <c r="C11085" t="s">
        <v>5</v>
      </c>
      <c r="D11085" t="s">
        <v>58</v>
      </c>
      <c r="E11085" t="s">
        <v>23</v>
      </c>
      <c r="F11085" t="s">
        <v>7</v>
      </c>
      <c r="G11085">
        <v>9</v>
      </c>
    </row>
    <row r="11086" spans="1:7" x14ac:dyDescent="0.4">
      <c r="A11086" t="s">
        <v>40</v>
      </c>
      <c r="B11086">
        <v>2022</v>
      </c>
      <c r="C11086" t="s">
        <v>5</v>
      </c>
      <c r="D11086" t="s">
        <v>58</v>
      </c>
      <c r="E11086" t="s">
        <v>24</v>
      </c>
      <c r="F11086" t="s">
        <v>7</v>
      </c>
      <c r="G11086">
        <v>43</v>
      </c>
    </row>
    <row r="11087" spans="1:7" x14ac:dyDescent="0.4">
      <c r="A11087" t="s">
        <v>40</v>
      </c>
      <c r="B11087">
        <v>2022</v>
      </c>
      <c r="C11087" t="s">
        <v>5</v>
      </c>
      <c r="D11087" t="s">
        <v>58</v>
      </c>
      <c r="E11087" t="s">
        <v>25</v>
      </c>
      <c r="F11087" t="s">
        <v>7</v>
      </c>
      <c r="G11087">
        <v>13</v>
      </c>
    </row>
    <row r="11088" spans="1:7" x14ac:dyDescent="0.4">
      <c r="A11088" t="s">
        <v>40</v>
      </c>
      <c r="B11088">
        <v>2022</v>
      </c>
      <c r="C11088" t="s">
        <v>5</v>
      </c>
      <c r="D11088" t="s">
        <v>58</v>
      </c>
      <c r="E11088" t="s">
        <v>26</v>
      </c>
      <c r="F11088" t="s">
        <v>7</v>
      </c>
      <c r="G11088">
        <v>13</v>
      </c>
    </row>
    <row r="11089" spans="1:7" x14ac:dyDescent="0.4">
      <c r="A11089" t="s">
        <v>40</v>
      </c>
      <c r="B11089">
        <v>2022</v>
      </c>
      <c r="C11089" t="s">
        <v>5</v>
      </c>
      <c r="D11089" t="s">
        <v>58</v>
      </c>
      <c r="E11089" t="s">
        <v>27</v>
      </c>
      <c r="F11089" t="s">
        <v>7</v>
      </c>
      <c r="G11089">
        <v>1</v>
      </c>
    </row>
    <row r="11090" spans="1:7" x14ac:dyDescent="0.4">
      <c r="A11090" t="s">
        <v>40</v>
      </c>
      <c r="B11090">
        <v>2022</v>
      </c>
      <c r="C11090" t="s">
        <v>5</v>
      </c>
      <c r="D11090" t="s">
        <v>58</v>
      </c>
      <c r="E11090" t="s">
        <v>28</v>
      </c>
      <c r="F11090" t="s">
        <v>7</v>
      </c>
      <c r="G11090">
        <v>15</v>
      </c>
    </row>
    <row r="11091" spans="1:7" x14ac:dyDescent="0.4">
      <c r="A11091" t="s">
        <v>40</v>
      </c>
      <c r="B11091">
        <v>2022</v>
      </c>
      <c r="C11091" t="s">
        <v>5</v>
      </c>
      <c r="D11091" t="s">
        <v>58</v>
      </c>
      <c r="E11091" t="s">
        <v>29</v>
      </c>
      <c r="F11091" t="s">
        <v>7</v>
      </c>
      <c r="G11091">
        <v>10</v>
      </c>
    </row>
    <row r="11092" spans="1:7" x14ac:dyDescent="0.4">
      <c r="A11092" t="s">
        <v>40</v>
      </c>
      <c r="B11092">
        <v>2022</v>
      </c>
      <c r="C11092" t="s">
        <v>5</v>
      </c>
      <c r="D11092" t="s">
        <v>58</v>
      </c>
      <c r="E11092" t="s">
        <v>30</v>
      </c>
      <c r="F11092" t="s">
        <v>7</v>
      </c>
      <c r="G11092">
        <v>22</v>
      </c>
    </row>
    <row r="11093" spans="1:7" x14ac:dyDescent="0.4">
      <c r="A11093" t="s">
        <v>40</v>
      </c>
      <c r="B11093">
        <v>2022</v>
      </c>
      <c r="C11093" t="s">
        <v>5</v>
      </c>
      <c r="D11093" t="s">
        <v>58</v>
      </c>
      <c r="E11093" t="s">
        <v>31</v>
      </c>
      <c r="F11093" t="s">
        <v>7</v>
      </c>
      <c r="G11093">
        <v>1</v>
      </c>
    </row>
    <row r="11094" spans="1:7" x14ac:dyDescent="0.4">
      <c r="A11094" t="s">
        <v>40</v>
      </c>
      <c r="B11094">
        <v>2022</v>
      </c>
      <c r="C11094" t="s">
        <v>5</v>
      </c>
      <c r="D11094" t="s">
        <v>58</v>
      </c>
      <c r="E11094" t="s">
        <v>32</v>
      </c>
      <c r="F11094" t="s">
        <v>7</v>
      </c>
      <c r="G11094">
        <v>18</v>
      </c>
    </row>
    <row r="11095" spans="1:7" x14ac:dyDescent="0.4">
      <c r="A11095" t="s">
        <v>40</v>
      </c>
      <c r="B11095">
        <v>2022</v>
      </c>
      <c r="C11095" t="s">
        <v>5</v>
      </c>
      <c r="D11095" t="s">
        <v>58</v>
      </c>
      <c r="E11095" t="s">
        <v>33</v>
      </c>
      <c r="F11095" t="s">
        <v>7</v>
      </c>
      <c r="G11095">
        <v>3</v>
      </c>
    </row>
    <row r="11096" spans="1:7" x14ac:dyDescent="0.4">
      <c r="A11096" t="s">
        <v>40</v>
      </c>
      <c r="B11096">
        <v>2022</v>
      </c>
      <c r="C11096" t="s">
        <v>5</v>
      </c>
      <c r="D11096" t="s">
        <v>58</v>
      </c>
      <c r="E11096" t="s">
        <v>34</v>
      </c>
      <c r="F11096" t="s">
        <v>7</v>
      </c>
      <c r="G11096">
        <v>20</v>
      </c>
    </row>
    <row r="11097" spans="1:7" x14ac:dyDescent="0.4">
      <c r="A11097" t="s">
        <v>40</v>
      </c>
      <c r="B11097">
        <v>2022</v>
      </c>
      <c r="C11097" t="s">
        <v>5</v>
      </c>
      <c r="D11097" t="s">
        <v>58</v>
      </c>
      <c r="E11097" t="s">
        <v>35</v>
      </c>
      <c r="F11097" t="s">
        <v>7</v>
      </c>
      <c r="G11097">
        <v>6</v>
      </c>
    </row>
    <row r="11098" spans="1:7" x14ac:dyDescent="0.4">
      <c r="A11098" t="s">
        <v>40</v>
      </c>
      <c r="B11098">
        <v>2022</v>
      </c>
      <c r="C11098" t="s">
        <v>5</v>
      </c>
      <c r="D11098" t="s">
        <v>58</v>
      </c>
      <c r="E11098" t="s">
        <v>36</v>
      </c>
      <c r="F11098" t="s">
        <v>7</v>
      </c>
      <c r="G11098">
        <v>25</v>
      </c>
    </row>
    <row r="11099" spans="1:7" x14ac:dyDescent="0.4">
      <c r="A11099" t="s">
        <v>40</v>
      </c>
      <c r="B11099">
        <v>2022</v>
      </c>
      <c r="C11099" t="s">
        <v>5</v>
      </c>
      <c r="D11099" t="s">
        <v>58</v>
      </c>
      <c r="E11099" t="s">
        <v>37</v>
      </c>
      <c r="F11099" t="s">
        <v>7</v>
      </c>
      <c r="G11099">
        <v>-1</v>
      </c>
    </row>
    <row r="11100" spans="1:7" x14ac:dyDescent="0.4">
      <c r="A11100" t="s">
        <v>40</v>
      </c>
      <c r="B11100">
        <v>2022</v>
      </c>
      <c r="C11100" t="s">
        <v>5</v>
      </c>
      <c r="D11100" t="s">
        <v>59</v>
      </c>
      <c r="E11100" t="s">
        <v>6</v>
      </c>
      <c r="F11100" t="s">
        <v>7</v>
      </c>
      <c r="G11100">
        <v>25725</v>
      </c>
    </row>
    <row r="11101" spans="1:7" x14ac:dyDescent="0.4">
      <c r="A11101" t="s">
        <v>40</v>
      </c>
      <c r="B11101">
        <v>2022</v>
      </c>
      <c r="C11101" t="s">
        <v>5</v>
      </c>
      <c r="D11101" t="s">
        <v>59</v>
      </c>
      <c r="E11101" t="s">
        <v>8</v>
      </c>
      <c r="F11101" t="s">
        <v>7</v>
      </c>
      <c r="G11101">
        <v>243</v>
      </c>
    </row>
    <row r="11102" spans="1:7" x14ac:dyDescent="0.4">
      <c r="A11102" t="s">
        <v>40</v>
      </c>
      <c r="B11102">
        <v>2022</v>
      </c>
      <c r="C11102" t="s">
        <v>5</v>
      </c>
      <c r="D11102" t="s">
        <v>59</v>
      </c>
      <c r="E11102" t="s">
        <v>9</v>
      </c>
      <c r="F11102" t="s">
        <v>7</v>
      </c>
      <c r="G11102">
        <v>5170</v>
      </c>
    </row>
    <row r="11103" spans="1:7" x14ac:dyDescent="0.4">
      <c r="A11103" t="s">
        <v>40</v>
      </c>
      <c r="B11103">
        <v>2022</v>
      </c>
      <c r="C11103" t="s">
        <v>5</v>
      </c>
      <c r="D11103" t="s">
        <v>59</v>
      </c>
      <c r="E11103" t="s">
        <v>10</v>
      </c>
      <c r="F11103" t="s">
        <v>7</v>
      </c>
      <c r="G11103">
        <v>2577</v>
      </c>
    </row>
    <row r="11104" spans="1:7" x14ac:dyDescent="0.4">
      <c r="A11104" t="s">
        <v>40</v>
      </c>
      <c r="B11104">
        <v>2022</v>
      </c>
      <c r="C11104" t="s">
        <v>5</v>
      </c>
      <c r="D11104" t="s">
        <v>59</v>
      </c>
      <c r="E11104" t="s">
        <v>11</v>
      </c>
      <c r="F11104" t="s">
        <v>7</v>
      </c>
      <c r="G11104">
        <v>2206</v>
      </c>
    </row>
    <row r="11105" spans="1:7" x14ac:dyDescent="0.4">
      <c r="A11105" t="s">
        <v>40</v>
      </c>
      <c r="B11105">
        <v>2022</v>
      </c>
      <c r="C11105" t="s">
        <v>5</v>
      </c>
      <c r="D11105" t="s">
        <v>59</v>
      </c>
      <c r="E11105" t="s">
        <v>12</v>
      </c>
      <c r="F11105" t="s">
        <v>7</v>
      </c>
      <c r="G11105">
        <v>1707</v>
      </c>
    </row>
    <row r="11106" spans="1:7" x14ac:dyDescent="0.4">
      <c r="A11106" t="s">
        <v>40</v>
      </c>
      <c r="B11106">
        <v>2022</v>
      </c>
      <c r="C11106" t="s">
        <v>5</v>
      </c>
      <c r="D11106" t="s">
        <v>59</v>
      </c>
      <c r="E11106" t="s">
        <v>13</v>
      </c>
      <c r="F11106" t="s">
        <v>7</v>
      </c>
      <c r="G11106">
        <v>1405</v>
      </c>
    </row>
    <row r="11107" spans="1:7" x14ac:dyDescent="0.4">
      <c r="A11107" t="s">
        <v>40</v>
      </c>
      <c r="B11107">
        <v>2022</v>
      </c>
      <c r="C11107" t="s">
        <v>5</v>
      </c>
      <c r="D11107" t="s">
        <v>59</v>
      </c>
      <c r="E11107" t="s">
        <v>14</v>
      </c>
      <c r="F11107" t="s">
        <v>7</v>
      </c>
      <c r="G11107">
        <v>436</v>
      </c>
    </row>
    <row r="11108" spans="1:7" x14ac:dyDescent="0.4">
      <c r="A11108" t="s">
        <v>40</v>
      </c>
      <c r="B11108">
        <v>2022</v>
      </c>
      <c r="C11108" t="s">
        <v>5</v>
      </c>
      <c r="D11108" t="s">
        <v>59</v>
      </c>
      <c r="E11108" t="s">
        <v>15</v>
      </c>
      <c r="F11108" t="s">
        <v>7</v>
      </c>
      <c r="G11108">
        <v>265</v>
      </c>
    </row>
    <row r="11109" spans="1:7" x14ac:dyDescent="0.4">
      <c r="A11109" t="s">
        <v>40</v>
      </c>
      <c r="B11109">
        <v>2022</v>
      </c>
      <c r="C11109" t="s">
        <v>5</v>
      </c>
      <c r="D11109" t="s">
        <v>59</v>
      </c>
      <c r="E11109" t="s">
        <v>16</v>
      </c>
      <c r="F11109" t="s">
        <v>7</v>
      </c>
      <c r="G11109">
        <v>90</v>
      </c>
    </row>
    <row r="11110" spans="1:7" x14ac:dyDescent="0.4">
      <c r="A11110" t="s">
        <v>40</v>
      </c>
      <c r="B11110">
        <v>2022</v>
      </c>
      <c r="C11110" t="s">
        <v>5</v>
      </c>
      <c r="D11110" t="s">
        <v>59</v>
      </c>
      <c r="E11110" t="s">
        <v>17</v>
      </c>
      <c r="F11110" t="s">
        <v>7</v>
      </c>
      <c r="G11110">
        <v>525</v>
      </c>
    </row>
    <row r="11111" spans="1:7" x14ac:dyDescent="0.4">
      <c r="A11111" t="s">
        <v>40</v>
      </c>
      <c r="B11111">
        <v>2022</v>
      </c>
      <c r="C11111" t="s">
        <v>5</v>
      </c>
      <c r="D11111" t="s">
        <v>59</v>
      </c>
      <c r="E11111" t="s">
        <v>18</v>
      </c>
      <c r="F11111" t="s">
        <v>7</v>
      </c>
      <c r="G11111">
        <v>1017</v>
      </c>
    </row>
    <row r="11112" spans="1:7" x14ac:dyDescent="0.4">
      <c r="A11112" t="s">
        <v>40</v>
      </c>
      <c r="B11112">
        <v>2022</v>
      </c>
      <c r="C11112" t="s">
        <v>5</v>
      </c>
      <c r="D11112" t="s">
        <v>59</v>
      </c>
      <c r="E11112" t="s">
        <v>19</v>
      </c>
      <c r="F11112" t="s">
        <v>7</v>
      </c>
      <c r="G11112">
        <v>252</v>
      </c>
    </row>
    <row r="11113" spans="1:7" x14ac:dyDescent="0.4">
      <c r="A11113" t="s">
        <v>40</v>
      </c>
      <c r="B11113">
        <v>2022</v>
      </c>
      <c r="C11113" t="s">
        <v>5</v>
      </c>
      <c r="D11113" t="s">
        <v>59</v>
      </c>
      <c r="E11113" t="s">
        <v>20</v>
      </c>
      <c r="F11113" t="s">
        <v>7</v>
      </c>
      <c r="G11113">
        <v>353</v>
      </c>
    </row>
    <row r="11114" spans="1:7" x14ac:dyDescent="0.4">
      <c r="A11114" t="s">
        <v>40</v>
      </c>
      <c r="B11114">
        <v>2022</v>
      </c>
      <c r="C11114" t="s">
        <v>5</v>
      </c>
      <c r="D11114" t="s">
        <v>59</v>
      </c>
      <c r="E11114" t="s">
        <v>21</v>
      </c>
      <c r="F11114" t="s">
        <v>7</v>
      </c>
      <c r="G11114">
        <v>488</v>
      </c>
    </row>
    <row r="11115" spans="1:7" x14ac:dyDescent="0.4">
      <c r="A11115" t="s">
        <v>40</v>
      </c>
      <c r="B11115">
        <v>2022</v>
      </c>
      <c r="C11115" t="s">
        <v>5</v>
      </c>
      <c r="D11115" t="s">
        <v>59</v>
      </c>
      <c r="E11115" t="s">
        <v>22</v>
      </c>
      <c r="F11115" t="s">
        <v>7</v>
      </c>
      <c r="G11115">
        <v>973</v>
      </c>
    </row>
    <row r="11116" spans="1:7" x14ac:dyDescent="0.4">
      <c r="A11116" t="s">
        <v>40</v>
      </c>
      <c r="B11116">
        <v>2022</v>
      </c>
      <c r="C11116" t="s">
        <v>5</v>
      </c>
      <c r="D11116" t="s">
        <v>59</v>
      </c>
      <c r="E11116" t="s">
        <v>23</v>
      </c>
      <c r="F11116" t="s">
        <v>7</v>
      </c>
      <c r="G11116">
        <v>421</v>
      </c>
    </row>
    <row r="11117" spans="1:7" x14ac:dyDescent="0.4">
      <c r="A11117" t="s">
        <v>40</v>
      </c>
      <c r="B11117">
        <v>2022</v>
      </c>
      <c r="C11117" t="s">
        <v>5</v>
      </c>
      <c r="D11117" t="s">
        <v>59</v>
      </c>
      <c r="E11117" t="s">
        <v>24</v>
      </c>
      <c r="F11117" t="s">
        <v>7</v>
      </c>
      <c r="G11117">
        <v>2933</v>
      </c>
    </row>
    <row r="11118" spans="1:7" x14ac:dyDescent="0.4">
      <c r="A11118" t="s">
        <v>40</v>
      </c>
      <c r="B11118">
        <v>2022</v>
      </c>
      <c r="C11118" t="s">
        <v>5</v>
      </c>
      <c r="D11118" t="s">
        <v>59</v>
      </c>
      <c r="E11118" t="s">
        <v>25</v>
      </c>
      <c r="F11118" t="s">
        <v>7</v>
      </c>
      <c r="G11118">
        <v>463</v>
      </c>
    </row>
    <row r="11119" spans="1:7" x14ac:dyDescent="0.4">
      <c r="A11119" t="s">
        <v>40</v>
      </c>
      <c r="B11119">
        <v>2022</v>
      </c>
      <c r="C11119" t="s">
        <v>5</v>
      </c>
      <c r="D11119" t="s">
        <v>59</v>
      </c>
      <c r="E11119" t="s">
        <v>26</v>
      </c>
      <c r="F11119" t="s">
        <v>7</v>
      </c>
      <c r="G11119">
        <v>628</v>
      </c>
    </row>
    <row r="11120" spans="1:7" x14ac:dyDescent="0.4">
      <c r="A11120" t="s">
        <v>40</v>
      </c>
      <c r="B11120">
        <v>2022</v>
      </c>
      <c r="C11120" t="s">
        <v>5</v>
      </c>
      <c r="D11120" t="s">
        <v>59</v>
      </c>
      <c r="E11120" t="s">
        <v>27</v>
      </c>
      <c r="F11120" t="s">
        <v>7</v>
      </c>
      <c r="G11120">
        <v>404</v>
      </c>
    </row>
    <row r="11121" spans="1:7" x14ac:dyDescent="0.4">
      <c r="A11121" t="s">
        <v>40</v>
      </c>
      <c r="B11121">
        <v>2022</v>
      </c>
      <c r="C11121" t="s">
        <v>5</v>
      </c>
      <c r="D11121" t="s">
        <v>59</v>
      </c>
      <c r="E11121" t="s">
        <v>28</v>
      </c>
      <c r="F11121" t="s">
        <v>7</v>
      </c>
      <c r="G11121">
        <v>442</v>
      </c>
    </row>
    <row r="11122" spans="1:7" x14ac:dyDescent="0.4">
      <c r="A11122" t="s">
        <v>40</v>
      </c>
      <c r="B11122">
        <v>2022</v>
      </c>
      <c r="C11122" t="s">
        <v>5</v>
      </c>
      <c r="D11122" t="s">
        <v>59</v>
      </c>
      <c r="E11122" t="s">
        <v>29</v>
      </c>
      <c r="F11122" t="s">
        <v>7</v>
      </c>
      <c r="G11122">
        <v>366</v>
      </c>
    </row>
    <row r="11123" spans="1:7" x14ac:dyDescent="0.4">
      <c r="A11123" t="s">
        <v>40</v>
      </c>
      <c r="B11123">
        <v>2022</v>
      </c>
      <c r="C11123" t="s">
        <v>5</v>
      </c>
      <c r="D11123" t="s">
        <v>59</v>
      </c>
      <c r="E11123" t="s">
        <v>30</v>
      </c>
      <c r="F11123" t="s">
        <v>7</v>
      </c>
      <c r="G11123">
        <v>657</v>
      </c>
    </row>
    <row r="11124" spans="1:7" x14ac:dyDescent="0.4">
      <c r="A11124" t="s">
        <v>40</v>
      </c>
      <c r="B11124">
        <v>2022</v>
      </c>
      <c r="C11124" t="s">
        <v>5</v>
      </c>
      <c r="D11124" t="s">
        <v>59</v>
      </c>
      <c r="E11124" t="s">
        <v>31</v>
      </c>
      <c r="F11124" t="s">
        <v>7</v>
      </c>
      <c r="G11124">
        <v>92</v>
      </c>
    </row>
    <row r="11125" spans="1:7" x14ac:dyDescent="0.4">
      <c r="A11125" t="s">
        <v>40</v>
      </c>
      <c r="B11125">
        <v>2022</v>
      </c>
      <c r="C11125" t="s">
        <v>5</v>
      </c>
      <c r="D11125" t="s">
        <v>59</v>
      </c>
      <c r="E11125" t="s">
        <v>32</v>
      </c>
      <c r="F11125" t="s">
        <v>7</v>
      </c>
      <c r="G11125">
        <v>318</v>
      </c>
    </row>
    <row r="11126" spans="1:7" x14ac:dyDescent="0.4">
      <c r="A11126" t="s">
        <v>40</v>
      </c>
      <c r="B11126">
        <v>2022</v>
      </c>
      <c r="C11126" t="s">
        <v>5</v>
      </c>
      <c r="D11126" t="s">
        <v>59</v>
      </c>
      <c r="E11126" t="s">
        <v>33</v>
      </c>
      <c r="F11126" t="s">
        <v>7</v>
      </c>
      <c r="G11126">
        <v>228</v>
      </c>
    </row>
    <row r="11127" spans="1:7" x14ac:dyDescent="0.4">
      <c r="A11127" t="s">
        <v>40</v>
      </c>
      <c r="B11127">
        <v>2022</v>
      </c>
      <c r="C11127" t="s">
        <v>5</v>
      </c>
      <c r="D11127" t="s">
        <v>59</v>
      </c>
      <c r="E11127" t="s">
        <v>34</v>
      </c>
      <c r="F11127" t="s">
        <v>7</v>
      </c>
      <c r="G11127">
        <v>230</v>
      </c>
    </row>
    <row r="11128" spans="1:7" x14ac:dyDescent="0.4">
      <c r="A11128" t="s">
        <v>40</v>
      </c>
      <c r="B11128">
        <v>2022</v>
      </c>
      <c r="C11128" t="s">
        <v>5</v>
      </c>
      <c r="D11128" t="s">
        <v>59</v>
      </c>
      <c r="E11128" t="s">
        <v>35</v>
      </c>
      <c r="F11128" t="s">
        <v>7</v>
      </c>
      <c r="G11128">
        <v>215</v>
      </c>
    </row>
    <row r="11129" spans="1:7" x14ac:dyDescent="0.4">
      <c r="A11129" t="s">
        <v>40</v>
      </c>
      <c r="B11129">
        <v>2022</v>
      </c>
      <c r="C11129" t="s">
        <v>5</v>
      </c>
      <c r="D11129" t="s">
        <v>59</v>
      </c>
      <c r="E11129" t="s">
        <v>36</v>
      </c>
      <c r="F11129" t="s">
        <v>7</v>
      </c>
      <c r="G11129">
        <v>491</v>
      </c>
    </row>
    <row r="11130" spans="1:7" x14ac:dyDescent="0.4">
      <c r="A11130" t="s">
        <v>40</v>
      </c>
      <c r="B11130">
        <v>2022</v>
      </c>
      <c r="C11130" t="s">
        <v>5</v>
      </c>
      <c r="D11130" t="s">
        <v>59</v>
      </c>
      <c r="E11130" t="s">
        <v>37</v>
      </c>
      <c r="F11130" t="s">
        <v>7</v>
      </c>
      <c r="G11130">
        <v>130</v>
      </c>
    </row>
    <row r="11131" spans="1:7" x14ac:dyDescent="0.4">
      <c r="A11131" t="s">
        <v>40</v>
      </c>
      <c r="B11131">
        <v>2022</v>
      </c>
      <c r="C11131" t="s">
        <v>5</v>
      </c>
      <c r="D11131" t="s">
        <v>60</v>
      </c>
      <c r="E11131" t="s">
        <v>6</v>
      </c>
      <c r="F11131" t="s">
        <v>7</v>
      </c>
      <c r="G11131">
        <v>9895</v>
      </c>
    </row>
    <row r="11132" spans="1:7" x14ac:dyDescent="0.4">
      <c r="A11132" t="s">
        <v>40</v>
      </c>
      <c r="B11132">
        <v>2022</v>
      </c>
      <c r="C11132" t="s">
        <v>5</v>
      </c>
      <c r="D11132" t="s">
        <v>60</v>
      </c>
      <c r="E11132" t="s">
        <v>8</v>
      </c>
      <c r="F11132" t="s">
        <v>7</v>
      </c>
      <c r="G11132">
        <v>103</v>
      </c>
    </row>
    <row r="11133" spans="1:7" x14ac:dyDescent="0.4">
      <c r="A11133" t="s">
        <v>40</v>
      </c>
      <c r="B11133">
        <v>2022</v>
      </c>
      <c r="C11133" t="s">
        <v>5</v>
      </c>
      <c r="D11133" t="s">
        <v>60</v>
      </c>
      <c r="E11133" t="s">
        <v>9</v>
      </c>
      <c r="F11133" t="s">
        <v>7</v>
      </c>
      <c r="G11133">
        <v>1286</v>
      </c>
    </row>
    <row r="11134" spans="1:7" x14ac:dyDescent="0.4">
      <c r="A11134" t="s">
        <v>40</v>
      </c>
      <c r="B11134">
        <v>2022</v>
      </c>
      <c r="C11134" t="s">
        <v>5</v>
      </c>
      <c r="D11134" t="s">
        <v>60</v>
      </c>
      <c r="E11134" t="s">
        <v>10</v>
      </c>
      <c r="F11134" t="s">
        <v>7</v>
      </c>
      <c r="G11134">
        <v>645</v>
      </c>
    </row>
    <row r="11135" spans="1:7" x14ac:dyDescent="0.4">
      <c r="A11135" t="s">
        <v>40</v>
      </c>
      <c r="B11135">
        <v>2022</v>
      </c>
      <c r="C11135" t="s">
        <v>5</v>
      </c>
      <c r="D11135" t="s">
        <v>60</v>
      </c>
      <c r="E11135" t="s">
        <v>11</v>
      </c>
      <c r="F11135" t="s">
        <v>7</v>
      </c>
      <c r="G11135">
        <v>772</v>
      </c>
    </row>
    <row r="11136" spans="1:7" x14ac:dyDescent="0.4">
      <c r="A11136" t="s">
        <v>40</v>
      </c>
      <c r="B11136">
        <v>2022</v>
      </c>
      <c r="C11136" t="s">
        <v>5</v>
      </c>
      <c r="D11136" t="s">
        <v>60</v>
      </c>
      <c r="E11136" t="s">
        <v>12</v>
      </c>
      <c r="F11136" t="s">
        <v>7</v>
      </c>
      <c r="G11136">
        <v>519</v>
      </c>
    </row>
    <row r="11137" spans="1:7" x14ac:dyDescent="0.4">
      <c r="A11137" t="s">
        <v>40</v>
      </c>
      <c r="B11137">
        <v>2022</v>
      </c>
      <c r="C11137" t="s">
        <v>5</v>
      </c>
      <c r="D11137" t="s">
        <v>60</v>
      </c>
      <c r="E11137" t="s">
        <v>13</v>
      </c>
      <c r="F11137" t="s">
        <v>7</v>
      </c>
      <c r="G11137">
        <v>414</v>
      </c>
    </row>
    <row r="11138" spans="1:7" x14ac:dyDescent="0.4">
      <c r="A11138" t="s">
        <v>40</v>
      </c>
      <c r="B11138">
        <v>2022</v>
      </c>
      <c r="C11138" t="s">
        <v>5</v>
      </c>
      <c r="D11138" t="s">
        <v>60</v>
      </c>
      <c r="E11138" t="s">
        <v>14</v>
      </c>
      <c r="F11138" t="s">
        <v>7</v>
      </c>
      <c r="G11138">
        <v>91</v>
      </c>
    </row>
    <row r="11139" spans="1:7" x14ac:dyDescent="0.4">
      <c r="A11139" t="s">
        <v>40</v>
      </c>
      <c r="B11139">
        <v>2022</v>
      </c>
      <c r="C11139" t="s">
        <v>5</v>
      </c>
      <c r="D11139" t="s">
        <v>60</v>
      </c>
      <c r="E11139" t="s">
        <v>15</v>
      </c>
      <c r="F11139" t="s">
        <v>7</v>
      </c>
      <c r="G11139">
        <v>104</v>
      </c>
    </row>
    <row r="11140" spans="1:7" x14ac:dyDescent="0.4">
      <c r="A11140" t="s">
        <v>40</v>
      </c>
      <c r="B11140">
        <v>2022</v>
      </c>
      <c r="C11140" t="s">
        <v>5</v>
      </c>
      <c r="D11140" t="s">
        <v>60</v>
      </c>
      <c r="E11140" t="s">
        <v>16</v>
      </c>
      <c r="F11140" t="s">
        <v>7</v>
      </c>
      <c r="G11140">
        <v>36</v>
      </c>
    </row>
    <row r="11141" spans="1:7" x14ac:dyDescent="0.4">
      <c r="A11141" t="s">
        <v>40</v>
      </c>
      <c r="B11141">
        <v>2022</v>
      </c>
      <c r="C11141" t="s">
        <v>5</v>
      </c>
      <c r="D11141" t="s">
        <v>60</v>
      </c>
      <c r="E11141" t="s">
        <v>17</v>
      </c>
      <c r="F11141" t="s">
        <v>7</v>
      </c>
      <c r="G11141">
        <v>182</v>
      </c>
    </row>
    <row r="11142" spans="1:7" x14ac:dyDescent="0.4">
      <c r="A11142" t="s">
        <v>40</v>
      </c>
      <c r="B11142">
        <v>2022</v>
      </c>
      <c r="C11142" t="s">
        <v>5</v>
      </c>
      <c r="D11142" t="s">
        <v>60</v>
      </c>
      <c r="E11142" t="s">
        <v>18</v>
      </c>
      <c r="F11142" t="s">
        <v>7</v>
      </c>
      <c r="G11142">
        <v>348</v>
      </c>
    </row>
    <row r="11143" spans="1:7" x14ac:dyDescent="0.4">
      <c r="A11143" t="s">
        <v>40</v>
      </c>
      <c r="B11143">
        <v>2022</v>
      </c>
      <c r="C11143" t="s">
        <v>5</v>
      </c>
      <c r="D11143" t="s">
        <v>60</v>
      </c>
      <c r="E11143" t="s">
        <v>19</v>
      </c>
      <c r="F11143" t="s">
        <v>7</v>
      </c>
      <c r="G11143">
        <v>63</v>
      </c>
    </row>
    <row r="11144" spans="1:7" x14ac:dyDescent="0.4">
      <c r="A11144" t="s">
        <v>40</v>
      </c>
      <c r="B11144">
        <v>2022</v>
      </c>
      <c r="C11144" t="s">
        <v>5</v>
      </c>
      <c r="D11144" t="s">
        <v>60</v>
      </c>
      <c r="E11144" t="s">
        <v>20</v>
      </c>
      <c r="F11144" t="s">
        <v>7</v>
      </c>
      <c r="G11144">
        <v>82</v>
      </c>
    </row>
    <row r="11145" spans="1:7" x14ac:dyDescent="0.4">
      <c r="A11145" t="s">
        <v>40</v>
      </c>
      <c r="B11145">
        <v>2022</v>
      </c>
      <c r="C11145" t="s">
        <v>5</v>
      </c>
      <c r="D11145" t="s">
        <v>60</v>
      </c>
      <c r="E11145" t="s">
        <v>21</v>
      </c>
      <c r="F11145" t="s">
        <v>7</v>
      </c>
      <c r="G11145">
        <v>206</v>
      </c>
    </row>
    <row r="11146" spans="1:7" x14ac:dyDescent="0.4">
      <c r="A11146" t="s">
        <v>40</v>
      </c>
      <c r="B11146">
        <v>2022</v>
      </c>
      <c r="C11146" t="s">
        <v>5</v>
      </c>
      <c r="D11146" t="s">
        <v>60</v>
      </c>
      <c r="E11146" t="s">
        <v>22</v>
      </c>
      <c r="F11146" t="s">
        <v>7</v>
      </c>
      <c r="G11146">
        <v>278</v>
      </c>
    </row>
    <row r="11147" spans="1:7" x14ac:dyDescent="0.4">
      <c r="A11147" t="s">
        <v>40</v>
      </c>
      <c r="B11147">
        <v>2022</v>
      </c>
      <c r="C11147" t="s">
        <v>5</v>
      </c>
      <c r="D11147" t="s">
        <v>60</v>
      </c>
      <c r="E11147" t="s">
        <v>23</v>
      </c>
      <c r="F11147" t="s">
        <v>7</v>
      </c>
      <c r="G11147">
        <v>163</v>
      </c>
    </row>
    <row r="11148" spans="1:7" x14ac:dyDescent="0.4">
      <c r="A11148" t="s">
        <v>40</v>
      </c>
      <c r="B11148">
        <v>2022</v>
      </c>
      <c r="C11148" t="s">
        <v>5</v>
      </c>
      <c r="D11148" t="s">
        <v>60</v>
      </c>
      <c r="E11148" t="s">
        <v>24</v>
      </c>
      <c r="F11148" t="s">
        <v>7</v>
      </c>
      <c r="G11148">
        <v>2477</v>
      </c>
    </row>
    <row r="11149" spans="1:7" x14ac:dyDescent="0.4">
      <c r="A11149" t="s">
        <v>40</v>
      </c>
      <c r="B11149">
        <v>2022</v>
      </c>
      <c r="C11149" t="s">
        <v>5</v>
      </c>
      <c r="D11149" t="s">
        <v>60</v>
      </c>
      <c r="E11149" t="s">
        <v>25</v>
      </c>
      <c r="F11149" t="s">
        <v>7</v>
      </c>
      <c r="G11149">
        <v>216</v>
      </c>
    </row>
    <row r="11150" spans="1:7" x14ac:dyDescent="0.4">
      <c r="A11150" t="s">
        <v>40</v>
      </c>
      <c r="B11150">
        <v>2022</v>
      </c>
      <c r="C11150" t="s">
        <v>5</v>
      </c>
      <c r="D11150" t="s">
        <v>60</v>
      </c>
      <c r="E11150" t="s">
        <v>26</v>
      </c>
      <c r="F11150" t="s">
        <v>7</v>
      </c>
      <c r="G11150">
        <v>266</v>
      </c>
    </row>
    <row r="11151" spans="1:7" x14ac:dyDescent="0.4">
      <c r="A11151" t="s">
        <v>40</v>
      </c>
      <c r="B11151">
        <v>2022</v>
      </c>
      <c r="C11151" t="s">
        <v>5</v>
      </c>
      <c r="D11151" t="s">
        <v>60</v>
      </c>
      <c r="E11151" t="s">
        <v>27</v>
      </c>
      <c r="F11151" t="s">
        <v>7</v>
      </c>
      <c r="G11151">
        <v>160</v>
      </c>
    </row>
    <row r="11152" spans="1:7" x14ac:dyDescent="0.4">
      <c r="A11152" t="s">
        <v>40</v>
      </c>
      <c r="B11152">
        <v>2022</v>
      </c>
      <c r="C11152" t="s">
        <v>5</v>
      </c>
      <c r="D11152" t="s">
        <v>60</v>
      </c>
      <c r="E11152" t="s">
        <v>28</v>
      </c>
      <c r="F11152" t="s">
        <v>7</v>
      </c>
      <c r="G11152">
        <v>305</v>
      </c>
    </row>
    <row r="11153" spans="1:7" x14ac:dyDescent="0.4">
      <c r="A11153" t="s">
        <v>40</v>
      </c>
      <c r="B11153">
        <v>2022</v>
      </c>
      <c r="C11153" t="s">
        <v>5</v>
      </c>
      <c r="D11153" t="s">
        <v>60</v>
      </c>
      <c r="E11153" t="s">
        <v>29</v>
      </c>
      <c r="F11153" t="s">
        <v>7</v>
      </c>
      <c r="G11153">
        <v>223</v>
      </c>
    </row>
    <row r="11154" spans="1:7" x14ac:dyDescent="0.4">
      <c r="A11154" t="s">
        <v>40</v>
      </c>
      <c r="B11154">
        <v>2022</v>
      </c>
      <c r="C11154" t="s">
        <v>5</v>
      </c>
      <c r="D11154" t="s">
        <v>60</v>
      </c>
      <c r="E11154" t="s">
        <v>30</v>
      </c>
      <c r="F11154" t="s">
        <v>7</v>
      </c>
      <c r="G11154">
        <v>230</v>
      </c>
    </row>
    <row r="11155" spans="1:7" x14ac:dyDescent="0.4">
      <c r="A11155" t="s">
        <v>40</v>
      </c>
      <c r="B11155">
        <v>2022</v>
      </c>
      <c r="C11155" t="s">
        <v>5</v>
      </c>
      <c r="D11155" t="s">
        <v>60</v>
      </c>
      <c r="E11155" t="s">
        <v>31</v>
      </c>
      <c r="F11155" t="s">
        <v>7</v>
      </c>
      <c r="G11155">
        <v>54</v>
      </c>
    </row>
    <row r="11156" spans="1:7" x14ac:dyDescent="0.4">
      <c r="A11156" t="s">
        <v>40</v>
      </c>
      <c r="B11156">
        <v>2022</v>
      </c>
      <c r="C11156" t="s">
        <v>5</v>
      </c>
      <c r="D11156" t="s">
        <v>60</v>
      </c>
      <c r="E11156" t="s">
        <v>32</v>
      </c>
      <c r="F11156" t="s">
        <v>7</v>
      </c>
      <c r="G11156">
        <v>122</v>
      </c>
    </row>
    <row r="11157" spans="1:7" x14ac:dyDescent="0.4">
      <c r="A11157" t="s">
        <v>40</v>
      </c>
      <c r="B11157">
        <v>2022</v>
      </c>
      <c r="C11157" t="s">
        <v>5</v>
      </c>
      <c r="D11157" t="s">
        <v>60</v>
      </c>
      <c r="E11157" t="s">
        <v>33</v>
      </c>
      <c r="F11157" t="s">
        <v>7</v>
      </c>
      <c r="G11157">
        <v>65</v>
      </c>
    </row>
    <row r="11158" spans="1:7" x14ac:dyDescent="0.4">
      <c r="A11158" t="s">
        <v>40</v>
      </c>
      <c r="B11158">
        <v>2022</v>
      </c>
      <c r="C11158" t="s">
        <v>5</v>
      </c>
      <c r="D11158" t="s">
        <v>60</v>
      </c>
      <c r="E11158" t="s">
        <v>34</v>
      </c>
      <c r="F11158" t="s">
        <v>7</v>
      </c>
      <c r="G11158">
        <v>106</v>
      </c>
    </row>
    <row r="11159" spans="1:7" x14ac:dyDescent="0.4">
      <c r="A11159" t="s">
        <v>40</v>
      </c>
      <c r="B11159">
        <v>2022</v>
      </c>
      <c r="C11159" t="s">
        <v>5</v>
      </c>
      <c r="D11159" t="s">
        <v>60</v>
      </c>
      <c r="E11159" t="s">
        <v>35</v>
      </c>
      <c r="F11159" t="s">
        <v>7</v>
      </c>
      <c r="G11159">
        <v>81</v>
      </c>
    </row>
    <row r="11160" spans="1:7" x14ac:dyDescent="0.4">
      <c r="A11160" t="s">
        <v>40</v>
      </c>
      <c r="B11160">
        <v>2022</v>
      </c>
      <c r="C11160" t="s">
        <v>5</v>
      </c>
      <c r="D11160" t="s">
        <v>60</v>
      </c>
      <c r="E11160" t="s">
        <v>36</v>
      </c>
      <c r="F11160" t="s">
        <v>7</v>
      </c>
      <c r="G11160">
        <v>271</v>
      </c>
    </row>
    <row r="11161" spans="1:7" x14ac:dyDescent="0.4">
      <c r="A11161" t="s">
        <v>40</v>
      </c>
      <c r="B11161">
        <v>2022</v>
      </c>
      <c r="C11161" t="s">
        <v>5</v>
      </c>
      <c r="D11161" t="s">
        <v>60</v>
      </c>
      <c r="E11161" t="s">
        <v>37</v>
      </c>
      <c r="F11161" t="s">
        <v>7</v>
      </c>
      <c r="G11161">
        <v>27</v>
      </c>
    </row>
    <row r="11162" spans="1:7" x14ac:dyDescent="0.4">
      <c r="A11162" t="s">
        <v>40</v>
      </c>
      <c r="B11162">
        <v>2022</v>
      </c>
      <c r="C11162" t="s">
        <v>5</v>
      </c>
      <c r="D11162" t="s">
        <v>61</v>
      </c>
      <c r="E11162" t="s">
        <v>6</v>
      </c>
      <c r="F11162" t="s">
        <v>7</v>
      </c>
      <c r="G11162">
        <v>11025</v>
      </c>
    </row>
    <row r="11163" spans="1:7" x14ac:dyDescent="0.4">
      <c r="A11163" t="s">
        <v>40</v>
      </c>
      <c r="B11163">
        <v>2022</v>
      </c>
      <c r="C11163" t="s">
        <v>5</v>
      </c>
      <c r="D11163" t="s">
        <v>61</v>
      </c>
      <c r="E11163" t="s">
        <v>8</v>
      </c>
      <c r="F11163" t="s">
        <v>7</v>
      </c>
      <c r="G11163">
        <v>129</v>
      </c>
    </row>
    <row r="11164" spans="1:7" x14ac:dyDescent="0.4">
      <c r="A11164" t="s">
        <v>40</v>
      </c>
      <c r="B11164">
        <v>2022</v>
      </c>
      <c r="C11164" t="s">
        <v>5</v>
      </c>
      <c r="D11164" t="s">
        <v>61</v>
      </c>
      <c r="E11164" t="s">
        <v>9</v>
      </c>
      <c r="F11164" t="s">
        <v>7</v>
      </c>
      <c r="G11164">
        <v>1567</v>
      </c>
    </row>
    <row r="11165" spans="1:7" x14ac:dyDescent="0.4">
      <c r="A11165" t="s">
        <v>40</v>
      </c>
      <c r="B11165">
        <v>2022</v>
      </c>
      <c r="C11165" t="s">
        <v>5</v>
      </c>
      <c r="D11165" t="s">
        <v>61</v>
      </c>
      <c r="E11165" t="s">
        <v>10</v>
      </c>
      <c r="F11165" t="s">
        <v>7</v>
      </c>
      <c r="G11165">
        <v>550</v>
      </c>
    </row>
    <row r="11166" spans="1:7" x14ac:dyDescent="0.4">
      <c r="A11166" t="s">
        <v>40</v>
      </c>
      <c r="B11166">
        <v>2022</v>
      </c>
      <c r="C11166" t="s">
        <v>5</v>
      </c>
      <c r="D11166" t="s">
        <v>61</v>
      </c>
      <c r="E11166" t="s">
        <v>11</v>
      </c>
      <c r="F11166" t="s">
        <v>7</v>
      </c>
      <c r="G11166">
        <v>856</v>
      </c>
    </row>
    <row r="11167" spans="1:7" x14ac:dyDescent="0.4">
      <c r="A11167" t="s">
        <v>40</v>
      </c>
      <c r="B11167">
        <v>2022</v>
      </c>
      <c r="C11167" t="s">
        <v>5</v>
      </c>
      <c r="D11167" t="s">
        <v>61</v>
      </c>
      <c r="E11167" t="s">
        <v>12</v>
      </c>
      <c r="F11167" t="s">
        <v>7</v>
      </c>
      <c r="G11167">
        <v>672</v>
      </c>
    </row>
    <row r="11168" spans="1:7" x14ac:dyDescent="0.4">
      <c r="A11168" t="s">
        <v>40</v>
      </c>
      <c r="B11168">
        <v>2022</v>
      </c>
      <c r="C11168" t="s">
        <v>5</v>
      </c>
      <c r="D11168" t="s">
        <v>61</v>
      </c>
      <c r="E11168" t="s">
        <v>13</v>
      </c>
      <c r="F11168" t="s">
        <v>7</v>
      </c>
      <c r="G11168">
        <v>564</v>
      </c>
    </row>
    <row r="11169" spans="1:7" x14ac:dyDescent="0.4">
      <c r="A11169" t="s">
        <v>40</v>
      </c>
      <c r="B11169">
        <v>2022</v>
      </c>
      <c r="C11169" t="s">
        <v>5</v>
      </c>
      <c r="D11169" t="s">
        <v>61</v>
      </c>
      <c r="E11169" t="s">
        <v>14</v>
      </c>
      <c r="F11169" t="s">
        <v>7</v>
      </c>
      <c r="G11169">
        <v>170</v>
      </c>
    </row>
    <row r="11170" spans="1:7" x14ac:dyDescent="0.4">
      <c r="A11170" t="s">
        <v>40</v>
      </c>
      <c r="B11170">
        <v>2022</v>
      </c>
      <c r="C11170" t="s">
        <v>5</v>
      </c>
      <c r="D11170" t="s">
        <v>61</v>
      </c>
      <c r="E11170" t="s">
        <v>15</v>
      </c>
      <c r="F11170" t="s">
        <v>7</v>
      </c>
      <c r="G11170">
        <v>159</v>
      </c>
    </row>
    <row r="11171" spans="1:7" x14ac:dyDescent="0.4">
      <c r="A11171" t="s">
        <v>40</v>
      </c>
      <c r="B11171">
        <v>2022</v>
      </c>
      <c r="C11171" t="s">
        <v>5</v>
      </c>
      <c r="D11171" t="s">
        <v>61</v>
      </c>
      <c r="E11171" t="s">
        <v>16</v>
      </c>
      <c r="F11171" t="s">
        <v>7</v>
      </c>
      <c r="G11171">
        <v>109</v>
      </c>
    </row>
    <row r="11172" spans="1:7" x14ac:dyDescent="0.4">
      <c r="A11172" t="s">
        <v>40</v>
      </c>
      <c r="B11172">
        <v>2022</v>
      </c>
      <c r="C11172" t="s">
        <v>5</v>
      </c>
      <c r="D11172" t="s">
        <v>61</v>
      </c>
      <c r="E11172" t="s">
        <v>17</v>
      </c>
      <c r="F11172" t="s">
        <v>7</v>
      </c>
      <c r="G11172">
        <v>296</v>
      </c>
    </row>
    <row r="11173" spans="1:7" x14ac:dyDescent="0.4">
      <c r="A11173" t="s">
        <v>40</v>
      </c>
      <c r="B11173">
        <v>2022</v>
      </c>
      <c r="C11173" t="s">
        <v>5</v>
      </c>
      <c r="D11173" t="s">
        <v>61</v>
      </c>
      <c r="E11173" t="s">
        <v>18</v>
      </c>
      <c r="F11173" t="s">
        <v>7</v>
      </c>
      <c r="G11173">
        <v>482</v>
      </c>
    </row>
    <row r="11174" spans="1:7" x14ac:dyDescent="0.4">
      <c r="A11174" t="s">
        <v>40</v>
      </c>
      <c r="B11174">
        <v>2022</v>
      </c>
      <c r="C11174" t="s">
        <v>5</v>
      </c>
      <c r="D11174" t="s">
        <v>61</v>
      </c>
      <c r="E11174" t="s">
        <v>19</v>
      </c>
      <c r="F11174" t="s">
        <v>7</v>
      </c>
      <c r="G11174">
        <v>161</v>
      </c>
    </row>
    <row r="11175" spans="1:7" x14ac:dyDescent="0.4">
      <c r="A11175" t="s">
        <v>40</v>
      </c>
      <c r="B11175">
        <v>2022</v>
      </c>
      <c r="C11175" t="s">
        <v>5</v>
      </c>
      <c r="D11175" t="s">
        <v>61</v>
      </c>
      <c r="E11175" t="s">
        <v>20</v>
      </c>
      <c r="F11175" t="s">
        <v>7</v>
      </c>
      <c r="G11175">
        <v>144</v>
      </c>
    </row>
    <row r="11176" spans="1:7" x14ac:dyDescent="0.4">
      <c r="A11176" t="s">
        <v>40</v>
      </c>
      <c r="B11176">
        <v>2022</v>
      </c>
      <c r="C11176" t="s">
        <v>5</v>
      </c>
      <c r="D11176" t="s">
        <v>61</v>
      </c>
      <c r="E11176" t="s">
        <v>21</v>
      </c>
      <c r="F11176" t="s">
        <v>7</v>
      </c>
      <c r="G11176">
        <v>271</v>
      </c>
    </row>
    <row r="11177" spans="1:7" x14ac:dyDescent="0.4">
      <c r="A11177" t="s">
        <v>40</v>
      </c>
      <c r="B11177">
        <v>2022</v>
      </c>
      <c r="C11177" t="s">
        <v>5</v>
      </c>
      <c r="D11177" t="s">
        <v>61</v>
      </c>
      <c r="E11177" t="s">
        <v>22</v>
      </c>
      <c r="F11177" t="s">
        <v>7</v>
      </c>
      <c r="G11177">
        <v>284</v>
      </c>
    </row>
    <row r="11178" spans="1:7" x14ac:dyDescent="0.4">
      <c r="A11178" t="s">
        <v>40</v>
      </c>
      <c r="B11178">
        <v>2022</v>
      </c>
      <c r="C11178" t="s">
        <v>5</v>
      </c>
      <c r="D11178" t="s">
        <v>61</v>
      </c>
      <c r="E11178" t="s">
        <v>23</v>
      </c>
      <c r="F11178" t="s">
        <v>7</v>
      </c>
      <c r="G11178">
        <v>366</v>
      </c>
    </row>
    <row r="11179" spans="1:7" x14ac:dyDescent="0.4">
      <c r="A11179" t="s">
        <v>40</v>
      </c>
      <c r="B11179">
        <v>2022</v>
      </c>
      <c r="C11179" t="s">
        <v>5</v>
      </c>
      <c r="D11179" t="s">
        <v>61</v>
      </c>
      <c r="E11179" t="s">
        <v>24</v>
      </c>
      <c r="F11179" t="s">
        <v>7</v>
      </c>
      <c r="G11179">
        <v>743</v>
      </c>
    </row>
    <row r="11180" spans="1:7" x14ac:dyDescent="0.4">
      <c r="A11180" t="s">
        <v>40</v>
      </c>
      <c r="B11180">
        <v>2022</v>
      </c>
      <c r="C11180" t="s">
        <v>5</v>
      </c>
      <c r="D11180" t="s">
        <v>61</v>
      </c>
      <c r="E11180" t="s">
        <v>25</v>
      </c>
      <c r="F11180" t="s">
        <v>7</v>
      </c>
      <c r="G11180">
        <v>269</v>
      </c>
    </row>
    <row r="11181" spans="1:7" x14ac:dyDescent="0.4">
      <c r="A11181" t="s">
        <v>40</v>
      </c>
      <c r="B11181">
        <v>2022</v>
      </c>
      <c r="C11181" t="s">
        <v>5</v>
      </c>
      <c r="D11181" t="s">
        <v>61</v>
      </c>
      <c r="E11181" t="s">
        <v>26</v>
      </c>
      <c r="F11181" t="s">
        <v>7</v>
      </c>
      <c r="G11181">
        <v>513</v>
      </c>
    </row>
    <row r="11182" spans="1:7" x14ac:dyDescent="0.4">
      <c r="A11182" t="s">
        <v>40</v>
      </c>
      <c r="B11182">
        <v>2022</v>
      </c>
      <c r="C11182" t="s">
        <v>5</v>
      </c>
      <c r="D11182" t="s">
        <v>61</v>
      </c>
      <c r="E11182" t="s">
        <v>27</v>
      </c>
      <c r="F11182" t="s">
        <v>7</v>
      </c>
      <c r="G11182">
        <v>360</v>
      </c>
    </row>
    <row r="11183" spans="1:7" x14ac:dyDescent="0.4">
      <c r="A11183" t="s">
        <v>40</v>
      </c>
      <c r="B11183">
        <v>2022</v>
      </c>
      <c r="C11183" t="s">
        <v>5</v>
      </c>
      <c r="D11183" t="s">
        <v>61</v>
      </c>
      <c r="E11183" t="s">
        <v>28</v>
      </c>
      <c r="F11183" t="s">
        <v>7</v>
      </c>
      <c r="G11183">
        <v>233</v>
      </c>
    </row>
    <row r="11184" spans="1:7" x14ac:dyDescent="0.4">
      <c r="A11184" t="s">
        <v>40</v>
      </c>
      <c r="B11184">
        <v>2022</v>
      </c>
      <c r="C11184" t="s">
        <v>5</v>
      </c>
      <c r="D11184" t="s">
        <v>61</v>
      </c>
      <c r="E11184" t="s">
        <v>29</v>
      </c>
      <c r="F11184" t="s">
        <v>7</v>
      </c>
      <c r="G11184">
        <v>116</v>
      </c>
    </row>
    <row r="11185" spans="1:7" x14ac:dyDescent="0.4">
      <c r="A11185" t="s">
        <v>40</v>
      </c>
      <c r="B11185">
        <v>2022</v>
      </c>
      <c r="C11185" t="s">
        <v>5</v>
      </c>
      <c r="D11185" t="s">
        <v>61</v>
      </c>
      <c r="E11185" t="s">
        <v>30</v>
      </c>
      <c r="F11185" t="s">
        <v>7</v>
      </c>
      <c r="G11185">
        <v>340</v>
      </c>
    </row>
    <row r="11186" spans="1:7" x14ac:dyDescent="0.4">
      <c r="A11186" t="s">
        <v>40</v>
      </c>
      <c r="B11186">
        <v>2022</v>
      </c>
      <c r="C11186" t="s">
        <v>5</v>
      </c>
      <c r="D11186" t="s">
        <v>61</v>
      </c>
      <c r="E11186" t="s">
        <v>31</v>
      </c>
      <c r="F11186" t="s">
        <v>7</v>
      </c>
      <c r="G11186">
        <v>162</v>
      </c>
    </row>
    <row r="11187" spans="1:7" x14ac:dyDescent="0.4">
      <c r="A11187" t="s">
        <v>40</v>
      </c>
      <c r="B11187">
        <v>2022</v>
      </c>
      <c r="C11187" t="s">
        <v>5</v>
      </c>
      <c r="D11187" t="s">
        <v>61</v>
      </c>
      <c r="E11187" t="s">
        <v>32</v>
      </c>
      <c r="F11187" t="s">
        <v>7</v>
      </c>
      <c r="G11187">
        <v>293</v>
      </c>
    </row>
    <row r="11188" spans="1:7" x14ac:dyDescent="0.4">
      <c r="A11188" t="s">
        <v>40</v>
      </c>
      <c r="B11188">
        <v>2022</v>
      </c>
      <c r="C11188" t="s">
        <v>5</v>
      </c>
      <c r="D11188" t="s">
        <v>61</v>
      </c>
      <c r="E11188" t="s">
        <v>33</v>
      </c>
      <c r="F11188" t="s">
        <v>7</v>
      </c>
      <c r="G11188">
        <v>165</v>
      </c>
    </row>
    <row r="11189" spans="1:7" x14ac:dyDescent="0.4">
      <c r="A11189" t="s">
        <v>40</v>
      </c>
      <c r="B11189">
        <v>2022</v>
      </c>
      <c r="C11189" t="s">
        <v>5</v>
      </c>
      <c r="D11189" t="s">
        <v>61</v>
      </c>
      <c r="E11189" t="s">
        <v>34</v>
      </c>
      <c r="F11189" t="s">
        <v>7</v>
      </c>
      <c r="G11189">
        <v>412</v>
      </c>
    </row>
    <row r="11190" spans="1:7" x14ac:dyDescent="0.4">
      <c r="A11190" t="s">
        <v>40</v>
      </c>
      <c r="B11190">
        <v>2022</v>
      </c>
      <c r="C11190" t="s">
        <v>5</v>
      </c>
      <c r="D11190" t="s">
        <v>61</v>
      </c>
      <c r="E11190" t="s">
        <v>35</v>
      </c>
      <c r="F11190" t="s">
        <v>7</v>
      </c>
      <c r="G11190">
        <v>92</v>
      </c>
    </row>
    <row r="11191" spans="1:7" x14ac:dyDescent="0.4">
      <c r="A11191" t="s">
        <v>40</v>
      </c>
      <c r="B11191">
        <v>2022</v>
      </c>
      <c r="C11191" t="s">
        <v>5</v>
      </c>
      <c r="D11191" t="s">
        <v>61</v>
      </c>
      <c r="E11191" t="s">
        <v>36</v>
      </c>
      <c r="F11191" t="s">
        <v>7</v>
      </c>
      <c r="G11191">
        <v>446</v>
      </c>
    </row>
    <row r="11192" spans="1:7" x14ac:dyDescent="0.4">
      <c r="A11192" t="s">
        <v>40</v>
      </c>
      <c r="B11192">
        <v>2022</v>
      </c>
      <c r="C11192" t="s">
        <v>5</v>
      </c>
      <c r="D11192" t="s">
        <v>61</v>
      </c>
      <c r="E11192" t="s">
        <v>37</v>
      </c>
      <c r="F11192" t="s">
        <v>7</v>
      </c>
      <c r="G11192">
        <v>101</v>
      </c>
    </row>
    <row r="11193" spans="1:7" x14ac:dyDescent="0.4">
      <c r="A11193" t="s">
        <v>40</v>
      </c>
      <c r="B11193">
        <v>2022</v>
      </c>
      <c r="C11193" t="s">
        <v>5</v>
      </c>
      <c r="D11193" t="s">
        <v>62</v>
      </c>
      <c r="E11193" t="s">
        <v>6</v>
      </c>
      <c r="F11193" t="s">
        <v>7</v>
      </c>
      <c r="G11193">
        <v>5828</v>
      </c>
    </row>
    <row r="11194" spans="1:7" x14ac:dyDescent="0.4">
      <c r="A11194" t="s">
        <v>40</v>
      </c>
      <c r="B11194">
        <v>2022</v>
      </c>
      <c r="C11194" t="s">
        <v>5</v>
      </c>
      <c r="D11194" t="s">
        <v>62</v>
      </c>
      <c r="E11194" t="s">
        <v>8</v>
      </c>
      <c r="F11194" t="s">
        <v>7</v>
      </c>
      <c r="G11194">
        <v>78</v>
      </c>
    </row>
    <row r="11195" spans="1:7" x14ac:dyDescent="0.4">
      <c r="A11195" t="s">
        <v>40</v>
      </c>
      <c r="B11195">
        <v>2022</v>
      </c>
      <c r="C11195" t="s">
        <v>5</v>
      </c>
      <c r="D11195" t="s">
        <v>62</v>
      </c>
      <c r="E11195" t="s">
        <v>9</v>
      </c>
      <c r="F11195" t="s">
        <v>7</v>
      </c>
      <c r="G11195">
        <v>872</v>
      </c>
    </row>
    <row r="11196" spans="1:7" x14ac:dyDescent="0.4">
      <c r="A11196" t="s">
        <v>40</v>
      </c>
      <c r="B11196">
        <v>2022</v>
      </c>
      <c r="C11196" t="s">
        <v>5</v>
      </c>
      <c r="D11196" t="s">
        <v>62</v>
      </c>
      <c r="E11196" t="s">
        <v>10</v>
      </c>
      <c r="F11196" t="s">
        <v>7</v>
      </c>
      <c r="G11196">
        <v>532</v>
      </c>
    </row>
    <row r="11197" spans="1:7" x14ac:dyDescent="0.4">
      <c r="A11197" t="s">
        <v>40</v>
      </c>
      <c r="B11197">
        <v>2022</v>
      </c>
      <c r="C11197" t="s">
        <v>5</v>
      </c>
      <c r="D11197" t="s">
        <v>62</v>
      </c>
      <c r="E11197" t="s">
        <v>11</v>
      </c>
      <c r="F11197" t="s">
        <v>7</v>
      </c>
      <c r="G11197">
        <v>388</v>
      </c>
    </row>
    <row r="11198" spans="1:7" x14ac:dyDescent="0.4">
      <c r="A11198" t="s">
        <v>40</v>
      </c>
      <c r="B11198">
        <v>2022</v>
      </c>
      <c r="C11198" t="s">
        <v>5</v>
      </c>
      <c r="D11198" t="s">
        <v>62</v>
      </c>
      <c r="E11198" t="s">
        <v>12</v>
      </c>
      <c r="F11198" t="s">
        <v>7</v>
      </c>
      <c r="G11198">
        <v>267</v>
      </c>
    </row>
    <row r="11199" spans="1:7" x14ac:dyDescent="0.4">
      <c r="A11199" t="s">
        <v>40</v>
      </c>
      <c r="B11199">
        <v>2022</v>
      </c>
      <c r="C11199" t="s">
        <v>5</v>
      </c>
      <c r="D11199" t="s">
        <v>62</v>
      </c>
      <c r="E11199" t="s">
        <v>13</v>
      </c>
      <c r="F11199" t="s">
        <v>7</v>
      </c>
      <c r="G11199">
        <v>256</v>
      </c>
    </row>
    <row r="11200" spans="1:7" x14ac:dyDescent="0.4">
      <c r="A11200" t="s">
        <v>40</v>
      </c>
      <c r="B11200">
        <v>2022</v>
      </c>
      <c r="C11200" t="s">
        <v>5</v>
      </c>
      <c r="D11200" t="s">
        <v>62</v>
      </c>
      <c r="E11200" t="s">
        <v>14</v>
      </c>
      <c r="F11200" t="s">
        <v>7</v>
      </c>
      <c r="G11200">
        <v>77</v>
      </c>
    </row>
    <row r="11201" spans="1:7" x14ac:dyDescent="0.4">
      <c r="A11201" t="s">
        <v>40</v>
      </c>
      <c r="B11201">
        <v>2022</v>
      </c>
      <c r="C11201" t="s">
        <v>5</v>
      </c>
      <c r="D11201" t="s">
        <v>62</v>
      </c>
      <c r="E11201" t="s">
        <v>15</v>
      </c>
      <c r="F11201" t="s">
        <v>7</v>
      </c>
      <c r="G11201">
        <v>67</v>
      </c>
    </row>
    <row r="11202" spans="1:7" x14ac:dyDescent="0.4">
      <c r="A11202" t="s">
        <v>40</v>
      </c>
      <c r="B11202">
        <v>2022</v>
      </c>
      <c r="C11202" t="s">
        <v>5</v>
      </c>
      <c r="D11202" t="s">
        <v>62</v>
      </c>
      <c r="E11202" t="s">
        <v>16</v>
      </c>
      <c r="F11202" t="s">
        <v>7</v>
      </c>
      <c r="G11202">
        <v>28</v>
      </c>
    </row>
    <row r="11203" spans="1:7" x14ac:dyDescent="0.4">
      <c r="A11203" t="s">
        <v>40</v>
      </c>
      <c r="B11203">
        <v>2022</v>
      </c>
      <c r="C11203" t="s">
        <v>5</v>
      </c>
      <c r="D11203" t="s">
        <v>62</v>
      </c>
      <c r="E11203" t="s">
        <v>17</v>
      </c>
      <c r="F11203" t="s">
        <v>7</v>
      </c>
      <c r="G11203">
        <v>85</v>
      </c>
    </row>
    <row r="11204" spans="1:7" x14ac:dyDescent="0.4">
      <c r="A11204" t="s">
        <v>40</v>
      </c>
      <c r="B11204">
        <v>2022</v>
      </c>
      <c r="C11204" t="s">
        <v>5</v>
      </c>
      <c r="D11204" t="s">
        <v>62</v>
      </c>
      <c r="E11204" t="s">
        <v>18</v>
      </c>
      <c r="F11204" t="s">
        <v>7</v>
      </c>
      <c r="G11204">
        <v>176</v>
      </c>
    </row>
    <row r="11205" spans="1:7" x14ac:dyDescent="0.4">
      <c r="A11205" t="s">
        <v>40</v>
      </c>
      <c r="B11205">
        <v>2022</v>
      </c>
      <c r="C11205" t="s">
        <v>5</v>
      </c>
      <c r="D11205" t="s">
        <v>62</v>
      </c>
      <c r="E11205" t="s">
        <v>19</v>
      </c>
      <c r="F11205" t="s">
        <v>7</v>
      </c>
      <c r="G11205">
        <v>38</v>
      </c>
    </row>
    <row r="11206" spans="1:7" x14ac:dyDescent="0.4">
      <c r="A11206" t="s">
        <v>40</v>
      </c>
      <c r="B11206">
        <v>2022</v>
      </c>
      <c r="C11206" t="s">
        <v>5</v>
      </c>
      <c r="D11206" t="s">
        <v>62</v>
      </c>
      <c r="E11206" t="s">
        <v>20</v>
      </c>
      <c r="F11206" t="s">
        <v>7</v>
      </c>
      <c r="G11206">
        <v>81</v>
      </c>
    </row>
    <row r="11207" spans="1:7" x14ac:dyDescent="0.4">
      <c r="A11207" t="s">
        <v>40</v>
      </c>
      <c r="B11207">
        <v>2022</v>
      </c>
      <c r="C11207" t="s">
        <v>5</v>
      </c>
      <c r="D11207" t="s">
        <v>62</v>
      </c>
      <c r="E11207" t="s">
        <v>21</v>
      </c>
      <c r="F11207" t="s">
        <v>7</v>
      </c>
      <c r="G11207">
        <v>151</v>
      </c>
    </row>
    <row r="11208" spans="1:7" x14ac:dyDescent="0.4">
      <c r="A11208" t="s">
        <v>40</v>
      </c>
      <c r="B11208">
        <v>2022</v>
      </c>
      <c r="C11208" t="s">
        <v>5</v>
      </c>
      <c r="D11208" t="s">
        <v>62</v>
      </c>
      <c r="E11208" t="s">
        <v>22</v>
      </c>
      <c r="F11208" t="s">
        <v>7</v>
      </c>
      <c r="G11208">
        <v>209</v>
      </c>
    </row>
    <row r="11209" spans="1:7" x14ac:dyDescent="0.4">
      <c r="A11209" t="s">
        <v>40</v>
      </c>
      <c r="B11209">
        <v>2022</v>
      </c>
      <c r="C11209" t="s">
        <v>5</v>
      </c>
      <c r="D11209" t="s">
        <v>62</v>
      </c>
      <c r="E11209" t="s">
        <v>23</v>
      </c>
      <c r="F11209" t="s">
        <v>7</v>
      </c>
      <c r="G11209">
        <v>118</v>
      </c>
    </row>
    <row r="11210" spans="1:7" x14ac:dyDescent="0.4">
      <c r="A11210" t="s">
        <v>40</v>
      </c>
      <c r="B11210">
        <v>2022</v>
      </c>
      <c r="C11210" t="s">
        <v>5</v>
      </c>
      <c r="D11210" t="s">
        <v>62</v>
      </c>
      <c r="E11210" t="s">
        <v>24</v>
      </c>
      <c r="F11210" t="s">
        <v>7</v>
      </c>
      <c r="G11210">
        <v>594</v>
      </c>
    </row>
    <row r="11211" spans="1:7" x14ac:dyDescent="0.4">
      <c r="A11211" t="s">
        <v>40</v>
      </c>
      <c r="B11211">
        <v>2022</v>
      </c>
      <c r="C11211" t="s">
        <v>5</v>
      </c>
      <c r="D11211" t="s">
        <v>62</v>
      </c>
      <c r="E11211" t="s">
        <v>25</v>
      </c>
      <c r="F11211" t="s">
        <v>7</v>
      </c>
      <c r="G11211">
        <v>95</v>
      </c>
    </row>
    <row r="11212" spans="1:7" x14ac:dyDescent="0.4">
      <c r="A11212" t="s">
        <v>40</v>
      </c>
      <c r="B11212">
        <v>2022</v>
      </c>
      <c r="C11212" t="s">
        <v>5</v>
      </c>
      <c r="D11212" t="s">
        <v>62</v>
      </c>
      <c r="E11212" t="s">
        <v>26</v>
      </c>
      <c r="F11212" t="s">
        <v>7</v>
      </c>
      <c r="G11212">
        <v>332</v>
      </c>
    </row>
    <row r="11213" spans="1:7" x14ac:dyDescent="0.4">
      <c r="A11213" t="s">
        <v>40</v>
      </c>
      <c r="B11213">
        <v>2022</v>
      </c>
      <c r="C11213" t="s">
        <v>5</v>
      </c>
      <c r="D11213" t="s">
        <v>62</v>
      </c>
      <c r="E11213" t="s">
        <v>27</v>
      </c>
      <c r="F11213" t="s">
        <v>7</v>
      </c>
      <c r="G11213">
        <v>154</v>
      </c>
    </row>
    <row r="11214" spans="1:7" x14ac:dyDescent="0.4">
      <c r="A11214" t="s">
        <v>40</v>
      </c>
      <c r="B11214">
        <v>2022</v>
      </c>
      <c r="C11214" t="s">
        <v>5</v>
      </c>
      <c r="D11214" t="s">
        <v>62</v>
      </c>
      <c r="E11214" t="s">
        <v>28</v>
      </c>
      <c r="F11214" t="s">
        <v>7</v>
      </c>
      <c r="G11214">
        <v>115</v>
      </c>
    </row>
    <row r="11215" spans="1:7" x14ac:dyDescent="0.4">
      <c r="A11215" t="s">
        <v>40</v>
      </c>
      <c r="B11215">
        <v>2022</v>
      </c>
      <c r="C11215" t="s">
        <v>5</v>
      </c>
      <c r="D11215" t="s">
        <v>62</v>
      </c>
      <c r="E11215" t="s">
        <v>29</v>
      </c>
      <c r="F11215" t="s">
        <v>7</v>
      </c>
      <c r="G11215">
        <v>174</v>
      </c>
    </row>
    <row r="11216" spans="1:7" x14ac:dyDescent="0.4">
      <c r="A11216" t="s">
        <v>40</v>
      </c>
      <c r="B11216">
        <v>2022</v>
      </c>
      <c r="C11216" t="s">
        <v>5</v>
      </c>
      <c r="D11216" t="s">
        <v>62</v>
      </c>
      <c r="E11216" t="s">
        <v>30</v>
      </c>
      <c r="F11216" t="s">
        <v>7</v>
      </c>
      <c r="G11216">
        <v>289</v>
      </c>
    </row>
    <row r="11217" spans="1:7" x14ac:dyDescent="0.4">
      <c r="A11217" t="s">
        <v>40</v>
      </c>
      <c r="B11217">
        <v>2022</v>
      </c>
      <c r="C11217" t="s">
        <v>5</v>
      </c>
      <c r="D11217" t="s">
        <v>62</v>
      </c>
      <c r="E11217" t="s">
        <v>31</v>
      </c>
      <c r="F11217" t="s">
        <v>7</v>
      </c>
      <c r="G11217">
        <v>54</v>
      </c>
    </row>
    <row r="11218" spans="1:7" x14ac:dyDescent="0.4">
      <c r="A11218" t="s">
        <v>40</v>
      </c>
      <c r="B11218">
        <v>2022</v>
      </c>
      <c r="C11218" t="s">
        <v>5</v>
      </c>
      <c r="D11218" t="s">
        <v>62</v>
      </c>
      <c r="E11218" t="s">
        <v>32</v>
      </c>
      <c r="F11218" t="s">
        <v>7</v>
      </c>
      <c r="G11218">
        <v>148</v>
      </c>
    </row>
    <row r="11219" spans="1:7" x14ac:dyDescent="0.4">
      <c r="A11219" t="s">
        <v>40</v>
      </c>
      <c r="B11219">
        <v>2022</v>
      </c>
      <c r="C11219" t="s">
        <v>5</v>
      </c>
      <c r="D11219" t="s">
        <v>62</v>
      </c>
      <c r="E11219" t="s">
        <v>33</v>
      </c>
      <c r="F11219" t="s">
        <v>7</v>
      </c>
      <c r="G11219">
        <v>58</v>
      </c>
    </row>
    <row r="11220" spans="1:7" x14ac:dyDescent="0.4">
      <c r="A11220" t="s">
        <v>40</v>
      </c>
      <c r="B11220">
        <v>2022</v>
      </c>
      <c r="C11220" t="s">
        <v>5</v>
      </c>
      <c r="D11220" t="s">
        <v>62</v>
      </c>
      <c r="E11220" t="s">
        <v>34</v>
      </c>
      <c r="F11220" t="s">
        <v>7</v>
      </c>
      <c r="G11220">
        <v>162</v>
      </c>
    </row>
    <row r="11221" spans="1:7" x14ac:dyDescent="0.4">
      <c r="A11221" t="s">
        <v>40</v>
      </c>
      <c r="B11221">
        <v>2022</v>
      </c>
      <c r="C11221" t="s">
        <v>5</v>
      </c>
      <c r="D11221" t="s">
        <v>62</v>
      </c>
      <c r="E11221" t="s">
        <v>35</v>
      </c>
      <c r="F11221" t="s">
        <v>7</v>
      </c>
      <c r="G11221">
        <v>28</v>
      </c>
    </row>
    <row r="11222" spans="1:7" x14ac:dyDescent="0.4">
      <c r="A11222" t="s">
        <v>40</v>
      </c>
      <c r="B11222">
        <v>2022</v>
      </c>
      <c r="C11222" t="s">
        <v>5</v>
      </c>
      <c r="D11222" t="s">
        <v>62</v>
      </c>
      <c r="E11222" t="s">
        <v>36</v>
      </c>
      <c r="F11222" t="s">
        <v>7</v>
      </c>
      <c r="G11222">
        <v>177</v>
      </c>
    </row>
    <row r="11223" spans="1:7" x14ac:dyDescent="0.4">
      <c r="A11223" t="s">
        <v>40</v>
      </c>
      <c r="B11223">
        <v>2022</v>
      </c>
      <c r="C11223" t="s">
        <v>5</v>
      </c>
      <c r="D11223" t="s">
        <v>62</v>
      </c>
      <c r="E11223" t="s">
        <v>37</v>
      </c>
      <c r="F11223" t="s">
        <v>7</v>
      </c>
      <c r="G11223">
        <v>25</v>
      </c>
    </row>
    <row r="11224" spans="1:7" x14ac:dyDescent="0.4">
      <c r="A11224" t="s">
        <v>40</v>
      </c>
      <c r="B11224">
        <v>2022</v>
      </c>
      <c r="C11224" t="s">
        <v>5</v>
      </c>
      <c r="D11224" t="s">
        <v>63</v>
      </c>
      <c r="E11224" t="s">
        <v>6</v>
      </c>
      <c r="F11224" t="s">
        <v>7</v>
      </c>
      <c r="G11224">
        <v>6763</v>
      </c>
    </row>
    <row r="11225" spans="1:7" x14ac:dyDescent="0.4">
      <c r="A11225" t="s">
        <v>40</v>
      </c>
      <c r="B11225">
        <v>2022</v>
      </c>
      <c r="C11225" t="s">
        <v>5</v>
      </c>
      <c r="D11225" t="s">
        <v>63</v>
      </c>
      <c r="E11225" t="s">
        <v>8</v>
      </c>
      <c r="F11225" t="s">
        <v>7</v>
      </c>
      <c r="G11225">
        <v>66</v>
      </c>
    </row>
    <row r="11226" spans="1:7" x14ac:dyDescent="0.4">
      <c r="A11226" t="s">
        <v>40</v>
      </c>
      <c r="B11226">
        <v>2022</v>
      </c>
      <c r="C11226" t="s">
        <v>5</v>
      </c>
      <c r="D11226" t="s">
        <v>63</v>
      </c>
      <c r="E11226" t="s">
        <v>9</v>
      </c>
      <c r="F11226" t="s">
        <v>7</v>
      </c>
      <c r="G11226">
        <v>957</v>
      </c>
    </row>
    <row r="11227" spans="1:7" x14ac:dyDescent="0.4">
      <c r="A11227" t="s">
        <v>40</v>
      </c>
      <c r="B11227">
        <v>2022</v>
      </c>
      <c r="C11227" t="s">
        <v>5</v>
      </c>
      <c r="D11227" t="s">
        <v>63</v>
      </c>
      <c r="E11227" t="s">
        <v>10</v>
      </c>
      <c r="F11227" t="s">
        <v>7</v>
      </c>
      <c r="G11227">
        <v>528</v>
      </c>
    </row>
    <row r="11228" spans="1:7" x14ac:dyDescent="0.4">
      <c r="A11228" t="s">
        <v>40</v>
      </c>
      <c r="B11228">
        <v>2022</v>
      </c>
      <c r="C11228" t="s">
        <v>5</v>
      </c>
      <c r="D11228" t="s">
        <v>63</v>
      </c>
      <c r="E11228" t="s">
        <v>11</v>
      </c>
      <c r="F11228" t="s">
        <v>7</v>
      </c>
      <c r="G11228">
        <v>478</v>
      </c>
    </row>
    <row r="11229" spans="1:7" x14ac:dyDescent="0.4">
      <c r="A11229" t="s">
        <v>40</v>
      </c>
      <c r="B11229">
        <v>2022</v>
      </c>
      <c r="C11229" t="s">
        <v>5</v>
      </c>
      <c r="D11229" t="s">
        <v>63</v>
      </c>
      <c r="E11229" t="s">
        <v>12</v>
      </c>
      <c r="F11229" t="s">
        <v>7</v>
      </c>
      <c r="G11229">
        <v>459</v>
      </c>
    </row>
    <row r="11230" spans="1:7" x14ac:dyDescent="0.4">
      <c r="A11230" t="s">
        <v>40</v>
      </c>
      <c r="B11230">
        <v>2022</v>
      </c>
      <c r="C11230" t="s">
        <v>5</v>
      </c>
      <c r="D11230" t="s">
        <v>63</v>
      </c>
      <c r="E11230" t="s">
        <v>13</v>
      </c>
      <c r="F11230" t="s">
        <v>7</v>
      </c>
      <c r="G11230">
        <v>454</v>
      </c>
    </row>
    <row r="11231" spans="1:7" x14ac:dyDescent="0.4">
      <c r="A11231" t="s">
        <v>40</v>
      </c>
      <c r="B11231">
        <v>2022</v>
      </c>
      <c r="C11231" t="s">
        <v>5</v>
      </c>
      <c r="D11231" t="s">
        <v>63</v>
      </c>
      <c r="E11231" t="s">
        <v>14</v>
      </c>
      <c r="F11231" t="s">
        <v>7</v>
      </c>
      <c r="G11231">
        <v>142</v>
      </c>
    </row>
    <row r="11232" spans="1:7" x14ac:dyDescent="0.4">
      <c r="A11232" t="s">
        <v>40</v>
      </c>
      <c r="B11232">
        <v>2022</v>
      </c>
      <c r="C11232" t="s">
        <v>5</v>
      </c>
      <c r="D11232" t="s">
        <v>63</v>
      </c>
      <c r="E11232" t="s">
        <v>15</v>
      </c>
      <c r="F11232" t="s">
        <v>7</v>
      </c>
      <c r="G11232">
        <v>88</v>
      </c>
    </row>
    <row r="11233" spans="1:7" x14ac:dyDescent="0.4">
      <c r="A11233" t="s">
        <v>40</v>
      </c>
      <c r="B11233">
        <v>2022</v>
      </c>
      <c r="C11233" t="s">
        <v>5</v>
      </c>
      <c r="D11233" t="s">
        <v>63</v>
      </c>
      <c r="E11233" t="s">
        <v>16</v>
      </c>
      <c r="F11233" t="s">
        <v>7</v>
      </c>
      <c r="G11233">
        <v>36</v>
      </c>
    </row>
    <row r="11234" spans="1:7" x14ac:dyDescent="0.4">
      <c r="A11234" t="s">
        <v>40</v>
      </c>
      <c r="B11234">
        <v>2022</v>
      </c>
      <c r="C11234" t="s">
        <v>5</v>
      </c>
      <c r="D11234" t="s">
        <v>63</v>
      </c>
      <c r="E11234" t="s">
        <v>17</v>
      </c>
      <c r="F11234" t="s">
        <v>7</v>
      </c>
      <c r="G11234">
        <v>166</v>
      </c>
    </row>
    <row r="11235" spans="1:7" x14ac:dyDescent="0.4">
      <c r="A11235" t="s">
        <v>40</v>
      </c>
      <c r="B11235">
        <v>2022</v>
      </c>
      <c r="C11235" t="s">
        <v>5</v>
      </c>
      <c r="D11235" t="s">
        <v>63</v>
      </c>
      <c r="E11235" t="s">
        <v>18</v>
      </c>
      <c r="F11235" t="s">
        <v>7</v>
      </c>
      <c r="G11235">
        <v>336</v>
      </c>
    </row>
    <row r="11236" spans="1:7" x14ac:dyDescent="0.4">
      <c r="A11236" t="s">
        <v>40</v>
      </c>
      <c r="B11236">
        <v>2022</v>
      </c>
      <c r="C11236" t="s">
        <v>5</v>
      </c>
      <c r="D11236" t="s">
        <v>63</v>
      </c>
      <c r="E11236" t="s">
        <v>19</v>
      </c>
      <c r="F11236" t="s">
        <v>7</v>
      </c>
      <c r="G11236">
        <v>98</v>
      </c>
    </row>
    <row r="11237" spans="1:7" x14ac:dyDescent="0.4">
      <c r="A11237" t="s">
        <v>40</v>
      </c>
      <c r="B11237">
        <v>2022</v>
      </c>
      <c r="C11237" t="s">
        <v>5</v>
      </c>
      <c r="D11237" t="s">
        <v>63</v>
      </c>
      <c r="E11237" t="s">
        <v>20</v>
      </c>
      <c r="F11237" t="s">
        <v>7</v>
      </c>
      <c r="G11237">
        <v>117</v>
      </c>
    </row>
    <row r="11238" spans="1:7" x14ac:dyDescent="0.4">
      <c r="A11238" t="s">
        <v>40</v>
      </c>
      <c r="B11238">
        <v>2022</v>
      </c>
      <c r="C11238" t="s">
        <v>5</v>
      </c>
      <c r="D11238" t="s">
        <v>63</v>
      </c>
      <c r="E11238" t="s">
        <v>21</v>
      </c>
      <c r="F11238" t="s">
        <v>7</v>
      </c>
      <c r="G11238">
        <v>151</v>
      </c>
    </row>
    <row r="11239" spans="1:7" x14ac:dyDescent="0.4">
      <c r="A11239" t="s">
        <v>40</v>
      </c>
      <c r="B11239">
        <v>2022</v>
      </c>
      <c r="C11239" t="s">
        <v>5</v>
      </c>
      <c r="D11239" t="s">
        <v>63</v>
      </c>
      <c r="E11239" t="s">
        <v>22</v>
      </c>
      <c r="F11239" t="s">
        <v>7</v>
      </c>
      <c r="G11239">
        <v>280</v>
      </c>
    </row>
    <row r="11240" spans="1:7" x14ac:dyDescent="0.4">
      <c r="A11240" t="s">
        <v>40</v>
      </c>
      <c r="B11240">
        <v>2022</v>
      </c>
      <c r="C11240" t="s">
        <v>5</v>
      </c>
      <c r="D11240" t="s">
        <v>63</v>
      </c>
      <c r="E11240" t="s">
        <v>23</v>
      </c>
      <c r="F11240" t="s">
        <v>7</v>
      </c>
      <c r="G11240">
        <v>121</v>
      </c>
    </row>
    <row r="11241" spans="1:7" x14ac:dyDescent="0.4">
      <c r="A11241" t="s">
        <v>40</v>
      </c>
      <c r="B11241">
        <v>2022</v>
      </c>
      <c r="C11241" t="s">
        <v>5</v>
      </c>
      <c r="D11241" t="s">
        <v>63</v>
      </c>
      <c r="E11241" t="s">
        <v>24</v>
      </c>
      <c r="F11241" t="s">
        <v>7</v>
      </c>
      <c r="G11241">
        <v>630</v>
      </c>
    </row>
    <row r="11242" spans="1:7" x14ac:dyDescent="0.4">
      <c r="A11242" t="s">
        <v>40</v>
      </c>
      <c r="B11242">
        <v>2022</v>
      </c>
      <c r="C11242" t="s">
        <v>5</v>
      </c>
      <c r="D11242" t="s">
        <v>63</v>
      </c>
      <c r="E11242" t="s">
        <v>25</v>
      </c>
      <c r="F11242" t="s">
        <v>7</v>
      </c>
      <c r="G11242">
        <v>139</v>
      </c>
    </row>
    <row r="11243" spans="1:7" x14ac:dyDescent="0.4">
      <c r="A11243" t="s">
        <v>40</v>
      </c>
      <c r="B11243">
        <v>2022</v>
      </c>
      <c r="C11243" t="s">
        <v>5</v>
      </c>
      <c r="D11243" t="s">
        <v>63</v>
      </c>
      <c r="E11243" t="s">
        <v>26</v>
      </c>
      <c r="F11243" t="s">
        <v>7</v>
      </c>
      <c r="G11243">
        <v>200</v>
      </c>
    </row>
    <row r="11244" spans="1:7" x14ac:dyDescent="0.4">
      <c r="A11244" t="s">
        <v>40</v>
      </c>
      <c r="B11244">
        <v>2022</v>
      </c>
      <c r="C11244" t="s">
        <v>5</v>
      </c>
      <c r="D11244" t="s">
        <v>63</v>
      </c>
      <c r="E11244" t="s">
        <v>27</v>
      </c>
      <c r="F11244" t="s">
        <v>7</v>
      </c>
      <c r="G11244">
        <v>128</v>
      </c>
    </row>
    <row r="11245" spans="1:7" x14ac:dyDescent="0.4">
      <c r="A11245" t="s">
        <v>40</v>
      </c>
      <c r="B11245">
        <v>2022</v>
      </c>
      <c r="C11245" t="s">
        <v>5</v>
      </c>
      <c r="D11245" t="s">
        <v>63</v>
      </c>
      <c r="E11245" t="s">
        <v>28</v>
      </c>
      <c r="F11245" t="s">
        <v>7</v>
      </c>
      <c r="G11245">
        <v>151</v>
      </c>
    </row>
    <row r="11246" spans="1:7" x14ac:dyDescent="0.4">
      <c r="A11246" t="s">
        <v>40</v>
      </c>
      <c r="B11246">
        <v>2022</v>
      </c>
      <c r="C11246" t="s">
        <v>5</v>
      </c>
      <c r="D11246" t="s">
        <v>63</v>
      </c>
      <c r="E11246" t="s">
        <v>29</v>
      </c>
      <c r="F11246" t="s">
        <v>7</v>
      </c>
      <c r="G11246">
        <v>113</v>
      </c>
    </row>
    <row r="11247" spans="1:7" x14ac:dyDescent="0.4">
      <c r="A11247" t="s">
        <v>40</v>
      </c>
      <c r="B11247">
        <v>2022</v>
      </c>
      <c r="C11247" t="s">
        <v>5</v>
      </c>
      <c r="D11247" t="s">
        <v>63</v>
      </c>
      <c r="E11247" t="s">
        <v>30</v>
      </c>
      <c r="F11247" t="s">
        <v>7</v>
      </c>
      <c r="G11247">
        <v>187</v>
      </c>
    </row>
    <row r="11248" spans="1:7" x14ac:dyDescent="0.4">
      <c r="A11248" t="s">
        <v>40</v>
      </c>
      <c r="B11248">
        <v>2022</v>
      </c>
      <c r="C11248" t="s">
        <v>5</v>
      </c>
      <c r="D11248" t="s">
        <v>63</v>
      </c>
      <c r="E11248" t="s">
        <v>31</v>
      </c>
      <c r="F11248" t="s">
        <v>7</v>
      </c>
      <c r="G11248">
        <v>41</v>
      </c>
    </row>
    <row r="11249" spans="1:7" x14ac:dyDescent="0.4">
      <c r="A11249" t="s">
        <v>40</v>
      </c>
      <c r="B11249">
        <v>2022</v>
      </c>
      <c r="C11249" t="s">
        <v>5</v>
      </c>
      <c r="D11249" t="s">
        <v>63</v>
      </c>
      <c r="E11249" t="s">
        <v>32</v>
      </c>
      <c r="F11249" t="s">
        <v>7</v>
      </c>
      <c r="G11249">
        <v>144</v>
      </c>
    </row>
    <row r="11250" spans="1:7" x14ac:dyDescent="0.4">
      <c r="A11250" t="s">
        <v>40</v>
      </c>
      <c r="B11250">
        <v>2022</v>
      </c>
      <c r="C11250" t="s">
        <v>5</v>
      </c>
      <c r="D11250" t="s">
        <v>63</v>
      </c>
      <c r="E11250" t="s">
        <v>33</v>
      </c>
      <c r="F11250" t="s">
        <v>7</v>
      </c>
      <c r="G11250">
        <v>63</v>
      </c>
    </row>
    <row r="11251" spans="1:7" x14ac:dyDescent="0.4">
      <c r="A11251" t="s">
        <v>40</v>
      </c>
      <c r="B11251">
        <v>2022</v>
      </c>
      <c r="C11251" t="s">
        <v>5</v>
      </c>
      <c r="D11251" t="s">
        <v>63</v>
      </c>
      <c r="E11251" t="s">
        <v>34</v>
      </c>
      <c r="F11251" t="s">
        <v>7</v>
      </c>
      <c r="G11251">
        <v>130</v>
      </c>
    </row>
    <row r="11252" spans="1:7" x14ac:dyDescent="0.4">
      <c r="A11252" t="s">
        <v>40</v>
      </c>
      <c r="B11252">
        <v>2022</v>
      </c>
      <c r="C11252" t="s">
        <v>5</v>
      </c>
      <c r="D11252" t="s">
        <v>63</v>
      </c>
      <c r="E11252" t="s">
        <v>35</v>
      </c>
      <c r="F11252" t="s">
        <v>7</v>
      </c>
      <c r="G11252">
        <v>81</v>
      </c>
    </row>
    <row r="11253" spans="1:7" x14ac:dyDescent="0.4">
      <c r="A11253" t="s">
        <v>40</v>
      </c>
      <c r="B11253">
        <v>2022</v>
      </c>
      <c r="C11253" t="s">
        <v>5</v>
      </c>
      <c r="D11253" t="s">
        <v>63</v>
      </c>
      <c r="E11253" t="s">
        <v>36</v>
      </c>
      <c r="F11253" t="s">
        <v>7</v>
      </c>
      <c r="G11253">
        <v>229</v>
      </c>
    </row>
    <row r="11254" spans="1:7" x14ac:dyDescent="0.4">
      <c r="A11254" t="s">
        <v>40</v>
      </c>
      <c r="B11254">
        <v>2022</v>
      </c>
      <c r="C11254" t="s">
        <v>5</v>
      </c>
      <c r="D11254" t="s">
        <v>63</v>
      </c>
      <c r="E11254" t="s">
        <v>37</v>
      </c>
      <c r="F11254" t="s">
        <v>7</v>
      </c>
      <c r="G11254">
        <v>50</v>
      </c>
    </row>
    <row r="11255" spans="1:7" x14ac:dyDescent="0.4">
      <c r="A11255" t="s">
        <v>40</v>
      </c>
      <c r="B11255">
        <v>2022</v>
      </c>
      <c r="C11255" t="s">
        <v>5</v>
      </c>
      <c r="D11255" t="s">
        <v>64</v>
      </c>
      <c r="E11255" t="s">
        <v>6</v>
      </c>
      <c r="F11255" t="s">
        <v>7</v>
      </c>
      <c r="G11255">
        <v>2368</v>
      </c>
    </row>
    <row r="11256" spans="1:7" x14ac:dyDescent="0.4">
      <c r="A11256" t="s">
        <v>40</v>
      </c>
      <c r="B11256">
        <v>2022</v>
      </c>
      <c r="C11256" t="s">
        <v>5</v>
      </c>
      <c r="D11256" t="s">
        <v>64</v>
      </c>
      <c r="E11256" t="s">
        <v>8</v>
      </c>
      <c r="F11256" t="s">
        <v>7</v>
      </c>
      <c r="G11256">
        <v>29</v>
      </c>
    </row>
    <row r="11257" spans="1:7" x14ac:dyDescent="0.4">
      <c r="A11257" t="s">
        <v>40</v>
      </c>
      <c r="B11257">
        <v>2022</v>
      </c>
      <c r="C11257" t="s">
        <v>5</v>
      </c>
      <c r="D11257" t="s">
        <v>64</v>
      </c>
      <c r="E11257" t="s">
        <v>9</v>
      </c>
      <c r="F11257" t="s">
        <v>7</v>
      </c>
      <c r="G11257">
        <v>471</v>
      </c>
    </row>
    <row r="11258" spans="1:7" x14ac:dyDescent="0.4">
      <c r="A11258" t="s">
        <v>40</v>
      </c>
      <c r="B11258">
        <v>2022</v>
      </c>
      <c r="C11258" t="s">
        <v>5</v>
      </c>
      <c r="D11258" t="s">
        <v>64</v>
      </c>
      <c r="E11258" t="s">
        <v>10</v>
      </c>
      <c r="F11258" t="s">
        <v>7</v>
      </c>
      <c r="G11258">
        <v>233</v>
      </c>
    </row>
    <row r="11259" spans="1:7" x14ac:dyDescent="0.4">
      <c r="A11259" t="s">
        <v>40</v>
      </c>
      <c r="B11259">
        <v>2022</v>
      </c>
      <c r="C11259" t="s">
        <v>5</v>
      </c>
      <c r="D11259" t="s">
        <v>64</v>
      </c>
      <c r="E11259" t="s">
        <v>11</v>
      </c>
      <c r="F11259" t="s">
        <v>7</v>
      </c>
      <c r="G11259">
        <v>172</v>
      </c>
    </row>
    <row r="11260" spans="1:7" x14ac:dyDescent="0.4">
      <c r="A11260" t="s">
        <v>40</v>
      </c>
      <c r="B11260">
        <v>2022</v>
      </c>
      <c r="C11260" t="s">
        <v>5</v>
      </c>
      <c r="D11260" t="s">
        <v>64</v>
      </c>
      <c r="E11260" t="s">
        <v>12</v>
      </c>
      <c r="F11260" t="s">
        <v>7</v>
      </c>
      <c r="G11260">
        <v>192</v>
      </c>
    </row>
    <row r="11261" spans="1:7" x14ac:dyDescent="0.4">
      <c r="A11261" t="s">
        <v>40</v>
      </c>
      <c r="B11261">
        <v>2022</v>
      </c>
      <c r="C11261" t="s">
        <v>5</v>
      </c>
      <c r="D11261" t="s">
        <v>64</v>
      </c>
      <c r="E11261" t="s">
        <v>13</v>
      </c>
      <c r="F11261" t="s">
        <v>7</v>
      </c>
      <c r="G11261">
        <v>153</v>
      </c>
    </row>
    <row r="11262" spans="1:7" x14ac:dyDescent="0.4">
      <c r="A11262" t="s">
        <v>40</v>
      </c>
      <c r="B11262">
        <v>2022</v>
      </c>
      <c r="C11262" t="s">
        <v>5</v>
      </c>
      <c r="D11262" t="s">
        <v>64</v>
      </c>
      <c r="E11262" t="s">
        <v>14</v>
      </c>
      <c r="F11262" t="s">
        <v>7</v>
      </c>
      <c r="G11262">
        <v>-3</v>
      </c>
    </row>
    <row r="11263" spans="1:7" x14ac:dyDescent="0.4">
      <c r="A11263" t="s">
        <v>40</v>
      </c>
      <c r="B11263">
        <v>2022</v>
      </c>
      <c r="C11263" t="s">
        <v>5</v>
      </c>
      <c r="D11263" t="s">
        <v>64</v>
      </c>
      <c r="E11263" t="s">
        <v>15</v>
      </c>
      <c r="F11263" t="s">
        <v>7</v>
      </c>
      <c r="G11263">
        <v>40</v>
      </c>
    </row>
    <row r="11264" spans="1:7" x14ac:dyDescent="0.4">
      <c r="A11264" t="s">
        <v>40</v>
      </c>
      <c r="B11264">
        <v>2022</v>
      </c>
      <c r="C11264" t="s">
        <v>5</v>
      </c>
      <c r="D11264" t="s">
        <v>64</v>
      </c>
      <c r="E11264" t="s">
        <v>16</v>
      </c>
      <c r="F11264" t="s">
        <v>7</v>
      </c>
      <c r="G11264">
        <v>8</v>
      </c>
    </row>
    <row r="11265" spans="1:7" x14ac:dyDescent="0.4">
      <c r="A11265" t="s">
        <v>40</v>
      </c>
      <c r="B11265">
        <v>2022</v>
      </c>
      <c r="C11265" t="s">
        <v>5</v>
      </c>
      <c r="D11265" t="s">
        <v>64</v>
      </c>
      <c r="E11265" t="s">
        <v>17</v>
      </c>
      <c r="F11265" t="s">
        <v>7</v>
      </c>
      <c r="G11265">
        <v>120</v>
      </c>
    </row>
    <row r="11266" spans="1:7" x14ac:dyDescent="0.4">
      <c r="A11266" t="s">
        <v>40</v>
      </c>
      <c r="B11266">
        <v>2022</v>
      </c>
      <c r="C11266" t="s">
        <v>5</v>
      </c>
      <c r="D11266" t="s">
        <v>64</v>
      </c>
      <c r="E11266" t="s">
        <v>18</v>
      </c>
      <c r="F11266" t="s">
        <v>7</v>
      </c>
      <c r="G11266">
        <v>106</v>
      </c>
    </row>
    <row r="11267" spans="1:7" x14ac:dyDescent="0.4">
      <c r="A11267" t="s">
        <v>40</v>
      </c>
      <c r="B11267">
        <v>2022</v>
      </c>
      <c r="C11267" t="s">
        <v>5</v>
      </c>
      <c r="D11267" t="s">
        <v>64</v>
      </c>
      <c r="E11267" t="s">
        <v>19</v>
      </c>
      <c r="F11267" t="s">
        <v>7</v>
      </c>
      <c r="G11267">
        <v>15</v>
      </c>
    </row>
    <row r="11268" spans="1:7" x14ac:dyDescent="0.4">
      <c r="A11268" t="s">
        <v>40</v>
      </c>
      <c r="B11268">
        <v>2022</v>
      </c>
      <c r="C11268" t="s">
        <v>5</v>
      </c>
      <c r="D11268" t="s">
        <v>64</v>
      </c>
      <c r="E11268" t="s">
        <v>20</v>
      </c>
      <c r="F11268" t="s">
        <v>7</v>
      </c>
      <c r="G11268">
        <v>33</v>
      </c>
    </row>
    <row r="11269" spans="1:7" x14ac:dyDescent="0.4">
      <c r="A11269" t="s">
        <v>40</v>
      </c>
      <c r="B11269">
        <v>2022</v>
      </c>
      <c r="C11269" t="s">
        <v>5</v>
      </c>
      <c r="D11269" t="s">
        <v>64</v>
      </c>
      <c r="E11269" t="s">
        <v>21</v>
      </c>
      <c r="F11269" t="s">
        <v>7</v>
      </c>
      <c r="G11269">
        <v>53</v>
      </c>
    </row>
    <row r="11270" spans="1:7" x14ac:dyDescent="0.4">
      <c r="A11270" t="s">
        <v>40</v>
      </c>
      <c r="B11270">
        <v>2022</v>
      </c>
      <c r="C11270" t="s">
        <v>5</v>
      </c>
      <c r="D11270" t="s">
        <v>64</v>
      </c>
      <c r="E11270" t="s">
        <v>22</v>
      </c>
      <c r="F11270" t="s">
        <v>7</v>
      </c>
      <c r="G11270">
        <v>102</v>
      </c>
    </row>
    <row r="11271" spans="1:7" x14ac:dyDescent="0.4">
      <c r="A11271" t="s">
        <v>40</v>
      </c>
      <c r="B11271">
        <v>2022</v>
      </c>
      <c r="C11271" t="s">
        <v>5</v>
      </c>
      <c r="D11271" t="s">
        <v>64</v>
      </c>
      <c r="E11271" t="s">
        <v>23</v>
      </c>
      <c r="F11271" t="s">
        <v>7</v>
      </c>
      <c r="G11271">
        <v>26</v>
      </c>
    </row>
    <row r="11272" spans="1:7" x14ac:dyDescent="0.4">
      <c r="A11272" t="s">
        <v>40</v>
      </c>
      <c r="B11272">
        <v>2022</v>
      </c>
      <c r="C11272" t="s">
        <v>5</v>
      </c>
      <c r="D11272" t="s">
        <v>64</v>
      </c>
      <c r="E11272" t="s">
        <v>24</v>
      </c>
      <c r="F11272" t="s">
        <v>7</v>
      </c>
      <c r="G11272">
        <v>111</v>
      </c>
    </row>
    <row r="11273" spans="1:7" x14ac:dyDescent="0.4">
      <c r="A11273" t="s">
        <v>40</v>
      </c>
      <c r="B11273">
        <v>2022</v>
      </c>
      <c r="C11273" t="s">
        <v>5</v>
      </c>
      <c r="D11273" t="s">
        <v>64</v>
      </c>
      <c r="E11273" t="s">
        <v>25</v>
      </c>
      <c r="F11273" t="s">
        <v>7</v>
      </c>
      <c r="G11273">
        <v>57</v>
      </c>
    </row>
    <row r="11274" spans="1:7" x14ac:dyDescent="0.4">
      <c r="A11274" t="s">
        <v>40</v>
      </c>
      <c r="B11274">
        <v>2022</v>
      </c>
      <c r="C11274" t="s">
        <v>5</v>
      </c>
      <c r="D11274" t="s">
        <v>64</v>
      </c>
      <c r="E11274" t="s">
        <v>26</v>
      </c>
      <c r="F11274" t="s">
        <v>7</v>
      </c>
      <c r="G11274">
        <v>59</v>
      </c>
    </row>
    <row r="11275" spans="1:7" x14ac:dyDescent="0.4">
      <c r="A11275" t="s">
        <v>40</v>
      </c>
      <c r="B11275">
        <v>2022</v>
      </c>
      <c r="C11275" t="s">
        <v>5</v>
      </c>
      <c r="D11275" t="s">
        <v>64</v>
      </c>
      <c r="E11275" t="s">
        <v>27</v>
      </c>
      <c r="F11275" t="s">
        <v>7</v>
      </c>
      <c r="G11275">
        <v>49</v>
      </c>
    </row>
    <row r="11276" spans="1:7" x14ac:dyDescent="0.4">
      <c r="A11276" t="s">
        <v>40</v>
      </c>
      <c r="B11276">
        <v>2022</v>
      </c>
      <c r="C11276" t="s">
        <v>5</v>
      </c>
      <c r="D11276" t="s">
        <v>64</v>
      </c>
      <c r="E11276" t="s">
        <v>28</v>
      </c>
      <c r="F11276" t="s">
        <v>7</v>
      </c>
      <c r="G11276">
        <v>26</v>
      </c>
    </row>
    <row r="11277" spans="1:7" x14ac:dyDescent="0.4">
      <c r="A11277" t="s">
        <v>40</v>
      </c>
      <c r="B11277">
        <v>2022</v>
      </c>
      <c r="C11277" t="s">
        <v>5</v>
      </c>
      <c r="D11277" t="s">
        <v>64</v>
      </c>
      <c r="E11277" t="s">
        <v>29</v>
      </c>
      <c r="F11277" t="s">
        <v>7</v>
      </c>
      <c r="G11277">
        <v>40</v>
      </c>
    </row>
    <row r="11278" spans="1:7" x14ac:dyDescent="0.4">
      <c r="A11278" t="s">
        <v>40</v>
      </c>
      <c r="B11278">
        <v>2022</v>
      </c>
      <c r="C11278" t="s">
        <v>5</v>
      </c>
      <c r="D11278" t="s">
        <v>64</v>
      </c>
      <c r="E11278" t="s">
        <v>30</v>
      </c>
      <c r="F11278" t="s">
        <v>7</v>
      </c>
      <c r="G11278">
        <v>43</v>
      </c>
    </row>
    <row r="11279" spans="1:7" x14ac:dyDescent="0.4">
      <c r="A11279" t="s">
        <v>40</v>
      </c>
      <c r="B11279">
        <v>2022</v>
      </c>
      <c r="C11279" t="s">
        <v>5</v>
      </c>
      <c r="D11279" t="s">
        <v>64</v>
      </c>
      <c r="E11279" t="s">
        <v>31</v>
      </c>
      <c r="F11279" t="s">
        <v>7</v>
      </c>
      <c r="G11279">
        <v>3</v>
      </c>
    </row>
    <row r="11280" spans="1:7" x14ac:dyDescent="0.4">
      <c r="A11280" t="s">
        <v>40</v>
      </c>
      <c r="B11280">
        <v>2022</v>
      </c>
      <c r="C11280" t="s">
        <v>5</v>
      </c>
      <c r="D11280" t="s">
        <v>64</v>
      </c>
      <c r="E11280" t="s">
        <v>32</v>
      </c>
      <c r="F11280" t="s">
        <v>7</v>
      </c>
      <c r="G11280">
        <v>39</v>
      </c>
    </row>
    <row r="11281" spans="1:7" x14ac:dyDescent="0.4">
      <c r="A11281" t="s">
        <v>40</v>
      </c>
      <c r="B11281">
        <v>2022</v>
      </c>
      <c r="C11281" t="s">
        <v>5</v>
      </c>
      <c r="D11281" t="s">
        <v>64</v>
      </c>
      <c r="E11281" t="s">
        <v>33</v>
      </c>
      <c r="F11281" t="s">
        <v>7</v>
      </c>
      <c r="G11281">
        <v>19</v>
      </c>
    </row>
    <row r="11282" spans="1:7" x14ac:dyDescent="0.4">
      <c r="A11282" t="s">
        <v>40</v>
      </c>
      <c r="B11282">
        <v>2022</v>
      </c>
      <c r="C11282" t="s">
        <v>5</v>
      </c>
      <c r="D11282" t="s">
        <v>64</v>
      </c>
      <c r="E11282" t="s">
        <v>34</v>
      </c>
      <c r="F11282" t="s">
        <v>7</v>
      </c>
      <c r="G11282">
        <v>60</v>
      </c>
    </row>
    <row r="11283" spans="1:7" x14ac:dyDescent="0.4">
      <c r="A11283" t="s">
        <v>40</v>
      </c>
      <c r="B11283">
        <v>2022</v>
      </c>
      <c r="C11283" t="s">
        <v>5</v>
      </c>
      <c r="D11283" t="s">
        <v>64</v>
      </c>
      <c r="E11283" t="s">
        <v>35</v>
      </c>
      <c r="F11283" t="s">
        <v>7</v>
      </c>
      <c r="G11283">
        <v>23</v>
      </c>
    </row>
    <row r="11284" spans="1:7" x14ac:dyDescent="0.4">
      <c r="A11284" t="s">
        <v>40</v>
      </c>
      <c r="B11284">
        <v>2022</v>
      </c>
      <c r="C11284" t="s">
        <v>5</v>
      </c>
      <c r="D11284" t="s">
        <v>64</v>
      </c>
      <c r="E11284" t="s">
        <v>36</v>
      </c>
      <c r="F11284" t="s">
        <v>7</v>
      </c>
      <c r="G11284">
        <v>70</v>
      </c>
    </row>
    <row r="11285" spans="1:7" x14ac:dyDescent="0.4">
      <c r="A11285" t="s">
        <v>40</v>
      </c>
      <c r="B11285">
        <v>2022</v>
      </c>
      <c r="C11285" t="s">
        <v>5</v>
      </c>
      <c r="D11285" t="s">
        <v>64</v>
      </c>
      <c r="E11285" t="s">
        <v>37</v>
      </c>
      <c r="F11285" t="s">
        <v>7</v>
      </c>
      <c r="G11285">
        <v>19</v>
      </c>
    </row>
    <row r="11286" spans="1:7" x14ac:dyDescent="0.4">
      <c r="A11286" t="s">
        <v>40</v>
      </c>
      <c r="B11286">
        <v>2022</v>
      </c>
      <c r="C11286" t="s">
        <v>5</v>
      </c>
      <c r="D11286" t="s">
        <v>65</v>
      </c>
      <c r="E11286" t="s">
        <v>6</v>
      </c>
      <c r="F11286" t="s">
        <v>7</v>
      </c>
      <c r="G11286">
        <v>1311</v>
      </c>
    </row>
    <row r="11287" spans="1:7" x14ac:dyDescent="0.4">
      <c r="A11287" t="s">
        <v>40</v>
      </c>
      <c r="B11287">
        <v>2022</v>
      </c>
      <c r="C11287" t="s">
        <v>5</v>
      </c>
      <c r="D11287" t="s">
        <v>65</v>
      </c>
      <c r="E11287" t="s">
        <v>8</v>
      </c>
      <c r="F11287" t="s">
        <v>7</v>
      </c>
      <c r="G11287">
        <v>27</v>
      </c>
    </row>
    <row r="11288" spans="1:7" x14ac:dyDescent="0.4">
      <c r="A11288" t="s">
        <v>40</v>
      </c>
      <c r="B11288">
        <v>2022</v>
      </c>
      <c r="C11288" t="s">
        <v>5</v>
      </c>
      <c r="D11288" t="s">
        <v>65</v>
      </c>
      <c r="E11288" t="s">
        <v>9</v>
      </c>
      <c r="F11288" t="s">
        <v>7</v>
      </c>
      <c r="G11288">
        <v>213</v>
      </c>
    </row>
    <row r="11289" spans="1:7" x14ac:dyDescent="0.4">
      <c r="A11289" t="s">
        <v>40</v>
      </c>
      <c r="B11289">
        <v>2022</v>
      </c>
      <c r="C11289" t="s">
        <v>5</v>
      </c>
      <c r="D11289" t="s">
        <v>65</v>
      </c>
      <c r="E11289" t="s">
        <v>10</v>
      </c>
      <c r="F11289" t="s">
        <v>7</v>
      </c>
      <c r="G11289">
        <v>90</v>
      </c>
    </row>
    <row r="11290" spans="1:7" x14ac:dyDescent="0.4">
      <c r="A11290" t="s">
        <v>40</v>
      </c>
      <c r="B11290">
        <v>2022</v>
      </c>
      <c r="C11290" t="s">
        <v>5</v>
      </c>
      <c r="D11290" t="s">
        <v>65</v>
      </c>
      <c r="E11290" t="s">
        <v>11</v>
      </c>
      <c r="F11290" t="s">
        <v>7</v>
      </c>
      <c r="G11290">
        <v>142</v>
      </c>
    </row>
    <row r="11291" spans="1:7" x14ac:dyDescent="0.4">
      <c r="A11291" t="s">
        <v>40</v>
      </c>
      <c r="B11291">
        <v>2022</v>
      </c>
      <c r="C11291" t="s">
        <v>5</v>
      </c>
      <c r="D11291" t="s">
        <v>65</v>
      </c>
      <c r="E11291" t="s">
        <v>12</v>
      </c>
      <c r="F11291" t="s">
        <v>7</v>
      </c>
      <c r="G11291">
        <v>134</v>
      </c>
    </row>
    <row r="11292" spans="1:7" x14ac:dyDescent="0.4">
      <c r="A11292" t="s">
        <v>40</v>
      </c>
      <c r="B11292">
        <v>2022</v>
      </c>
      <c r="C11292" t="s">
        <v>5</v>
      </c>
      <c r="D11292" t="s">
        <v>65</v>
      </c>
      <c r="E11292" t="s">
        <v>13</v>
      </c>
      <c r="F11292" t="s">
        <v>7</v>
      </c>
      <c r="G11292">
        <v>78</v>
      </c>
    </row>
    <row r="11293" spans="1:7" x14ac:dyDescent="0.4">
      <c r="A11293" t="s">
        <v>40</v>
      </c>
      <c r="B11293">
        <v>2022</v>
      </c>
      <c r="C11293" t="s">
        <v>5</v>
      </c>
      <c r="D11293" t="s">
        <v>65</v>
      </c>
      <c r="E11293" t="s">
        <v>14</v>
      </c>
      <c r="F11293" t="s">
        <v>7</v>
      </c>
      <c r="G11293">
        <v>-2</v>
      </c>
    </row>
    <row r="11294" spans="1:7" x14ac:dyDescent="0.4">
      <c r="A11294" t="s">
        <v>40</v>
      </c>
      <c r="B11294">
        <v>2022</v>
      </c>
      <c r="C11294" t="s">
        <v>5</v>
      </c>
      <c r="D11294" t="s">
        <v>65</v>
      </c>
      <c r="E11294" t="s">
        <v>15</v>
      </c>
      <c r="F11294" t="s">
        <v>7</v>
      </c>
      <c r="G11294">
        <v>2</v>
      </c>
    </row>
    <row r="11295" spans="1:7" x14ac:dyDescent="0.4">
      <c r="A11295" t="s">
        <v>40</v>
      </c>
      <c r="B11295">
        <v>2022</v>
      </c>
      <c r="C11295" t="s">
        <v>5</v>
      </c>
      <c r="D11295" t="s">
        <v>65</v>
      </c>
      <c r="E11295" t="s">
        <v>16</v>
      </c>
      <c r="F11295" t="s">
        <v>7</v>
      </c>
      <c r="G11295">
        <v>1</v>
      </c>
    </row>
    <row r="11296" spans="1:7" x14ac:dyDescent="0.4">
      <c r="A11296" t="s">
        <v>40</v>
      </c>
      <c r="B11296">
        <v>2022</v>
      </c>
      <c r="C11296" t="s">
        <v>5</v>
      </c>
      <c r="D11296" t="s">
        <v>65</v>
      </c>
      <c r="E11296" t="s">
        <v>17</v>
      </c>
      <c r="F11296" t="s">
        <v>7</v>
      </c>
      <c r="G11296">
        <v>71</v>
      </c>
    </row>
    <row r="11297" spans="1:7" x14ac:dyDescent="0.4">
      <c r="A11297" t="s">
        <v>40</v>
      </c>
      <c r="B11297">
        <v>2022</v>
      </c>
      <c r="C11297" t="s">
        <v>5</v>
      </c>
      <c r="D11297" t="s">
        <v>65</v>
      </c>
      <c r="E11297" t="s">
        <v>18</v>
      </c>
      <c r="F11297" t="s">
        <v>7</v>
      </c>
      <c r="G11297">
        <v>65</v>
      </c>
    </row>
    <row r="11298" spans="1:7" x14ac:dyDescent="0.4">
      <c r="A11298" t="s">
        <v>40</v>
      </c>
      <c r="B11298">
        <v>2022</v>
      </c>
      <c r="C11298" t="s">
        <v>5</v>
      </c>
      <c r="D11298" t="s">
        <v>65</v>
      </c>
      <c r="E11298" t="s">
        <v>19</v>
      </c>
      <c r="F11298" t="s">
        <v>7</v>
      </c>
      <c r="G11298">
        <v>-11</v>
      </c>
    </row>
    <row r="11299" spans="1:7" x14ac:dyDescent="0.4">
      <c r="A11299" t="s">
        <v>40</v>
      </c>
      <c r="B11299">
        <v>2022</v>
      </c>
      <c r="C11299" t="s">
        <v>5</v>
      </c>
      <c r="D11299" t="s">
        <v>65</v>
      </c>
      <c r="E11299" t="s">
        <v>20</v>
      </c>
      <c r="F11299" t="s">
        <v>7</v>
      </c>
      <c r="G11299">
        <v>10</v>
      </c>
    </row>
    <row r="11300" spans="1:7" x14ac:dyDescent="0.4">
      <c r="A11300" t="s">
        <v>40</v>
      </c>
      <c r="B11300">
        <v>2022</v>
      </c>
      <c r="C11300" t="s">
        <v>5</v>
      </c>
      <c r="D11300" t="s">
        <v>65</v>
      </c>
      <c r="E11300" t="s">
        <v>21</v>
      </c>
      <c r="F11300" t="s">
        <v>7</v>
      </c>
      <c r="G11300">
        <v>33</v>
      </c>
    </row>
    <row r="11301" spans="1:7" x14ac:dyDescent="0.4">
      <c r="A11301" t="s">
        <v>40</v>
      </c>
      <c r="B11301">
        <v>2022</v>
      </c>
      <c r="C11301" t="s">
        <v>5</v>
      </c>
      <c r="D11301" t="s">
        <v>65</v>
      </c>
      <c r="E11301" t="s">
        <v>22</v>
      </c>
      <c r="F11301" t="s">
        <v>7</v>
      </c>
      <c r="G11301">
        <v>63</v>
      </c>
    </row>
    <row r="11302" spans="1:7" x14ac:dyDescent="0.4">
      <c r="A11302" t="s">
        <v>40</v>
      </c>
      <c r="B11302">
        <v>2022</v>
      </c>
      <c r="C11302" t="s">
        <v>5</v>
      </c>
      <c r="D11302" t="s">
        <v>65</v>
      </c>
      <c r="E11302" t="s">
        <v>23</v>
      </c>
      <c r="F11302" t="s">
        <v>7</v>
      </c>
      <c r="G11302">
        <v>-7</v>
      </c>
    </row>
    <row r="11303" spans="1:7" x14ac:dyDescent="0.4">
      <c r="A11303" t="s">
        <v>40</v>
      </c>
      <c r="B11303">
        <v>2022</v>
      </c>
      <c r="C11303" t="s">
        <v>5</v>
      </c>
      <c r="D11303" t="s">
        <v>65</v>
      </c>
      <c r="E11303" t="s">
        <v>24</v>
      </c>
      <c r="F11303" t="s">
        <v>7</v>
      </c>
      <c r="G11303">
        <v>95</v>
      </c>
    </row>
    <row r="11304" spans="1:7" x14ac:dyDescent="0.4">
      <c r="A11304" t="s">
        <v>40</v>
      </c>
      <c r="B11304">
        <v>2022</v>
      </c>
      <c r="C11304" t="s">
        <v>5</v>
      </c>
      <c r="D11304" t="s">
        <v>65</v>
      </c>
      <c r="E11304" t="s">
        <v>25</v>
      </c>
      <c r="F11304" t="s">
        <v>7</v>
      </c>
      <c r="G11304">
        <v>-3</v>
      </c>
    </row>
    <row r="11305" spans="1:7" x14ac:dyDescent="0.4">
      <c r="A11305" t="s">
        <v>40</v>
      </c>
      <c r="B11305">
        <v>2022</v>
      </c>
      <c r="C11305" t="s">
        <v>5</v>
      </c>
      <c r="D11305" t="s">
        <v>65</v>
      </c>
      <c r="E11305" t="s">
        <v>26</v>
      </c>
      <c r="F11305" t="s">
        <v>7</v>
      </c>
      <c r="G11305">
        <v>45</v>
      </c>
    </row>
    <row r="11306" spans="1:7" x14ac:dyDescent="0.4">
      <c r="A11306" t="s">
        <v>40</v>
      </c>
      <c r="B11306">
        <v>2022</v>
      </c>
      <c r="C11306" t="s">
        <v>5</v>
      </c>
      <c r="D11306" t="s">
        <v>65</v>
      </c>
      <c r="E11306" t="s">
        <v>27</v>
      </c>
      <c r="F11306" t="s">
        <v>7</v>
      </c>
      <c r="G11306">
        <v>41</v>
      </c>
    </row>
    <row r="11307" spans="1:7" x14ac:dyDescent="0.4">
      <c r="A11307" t="s">
        <v>40</v>
      </c>
      <c r="B11307">
        <v>2022</v>
      </c>
      <c r="C11307" t="s">
        <v>5</v>
      </c>
      <c r="D11307" t="s">
        <v>65</v>
      </c>
      <c r="E11307" t="s">
        <v>28</v>
      </c>
      <c r="F11307" t="s">
        <v>7</v>
      </c>
      <c r="G11307">
        <v>46</v>
      </c>
    </row>
    <row r="11308" spans="1:7" x14ac:dyDescent="0.4">
      <c r="A11308" t="s">
        <v>40</v>
      </c>
      <c r="B11308">
        <v>2022</v>
      </c>
      <c r="C11308" t="s">
        <v>5</v>
      </c>
      <c r="D11308" t="s">
        <v>65</v>
      </c>
      <c r="E11308" t="s">
        <v>29</v>
      </c>
      <c r="F11308" t="s">
        <v>7</v>
      </c>
      <c r="G11308">
        <v>8</v>
      </c>
    </row>
    <row r="11309" spans="1:7" x14ac:dyDescent="0.4">
      <c r="A11309" t="s">
        <v>40</v>
      </c>
      <c r="B11309">
        <v>2022</v>
      </c>
      <c r="C11309" t="s">
        <v>5</v>
      </c>
      <c r="D11309" t="s">
        <v>65</v>
      </c>
      <c r="E11309" t="s">
        <v>30</v>
      </c>
      <c r="F11309" t="s">
        <v>7</v>
      </c>
      <c r="G11309">
        <v>10</v>
      </c>
    </row>
    <row r="11310" spans="1:7" x14ac:dyDescent="0.4">
      <c r="A11310" t="s">
        <v>40</v>
      </c>
      <c r="B11310">
        <v>2022</v>
      </c>
      <c r="C11310" t="s">
        <v>5</v>
      </c>
      <c r="D11310" t="s">
        <v>65</v>
      </c>
      <c r="E11310" t="s">
        <v>31</v>
      </c>
      <c r="F11310" t="s">
        <v>7</v>
      </c>
      <c r="G11310">
        <v>1</v>
      </c>
    </row>
    <row r="11311" spans="1:7" x14ac:dyDescent="0.4">
      <c r="A11311" t="s">
        <v>40</v>
      </c>
      <c r="B11311">
        <v>2022</v>
      </c>
      <c r="C11311" t="s">
        <v>5</v>
      </c>
      <c r="D11311" t="s">
        <v>65</v>
      </c>
      <c r="E11311" t="s">
        <v>32</v>
      </c>
      <c r="F11311" t="s">
        <v>7</v>
      </c>
      <c r="G11311">
        <v>29</v>
      </c>
    </row>
    <row r="11312" spans="1:7" x14ac:dyDescent="0.4">
      <c r="A11312" t="s">
        <v>40</v>
      </c>
      <c r="B11312">
        <v>2022</v>
      </c>
      <c r="C11312" t="s">
        <v>5</v>
      </c>
      <c r="D11312" t="s">
        <v>65</v>
      </c>
      <c r="E11312" t="s">
        <v>33</v>
      </c>
      <c r="F11312" t="s">
        <v>7</v>
      </c>
      <c r="G11312">
        <v>1</v>
      </c>
    </row>
    <row r="11313" spans="1:7" x14ac:dyDescent="0.4">
      <c r="A11313" t="s">
        <v>40</v>
      </c>
      <c r="B11313">
        <v>2022</v>
      </c>
      <c r="C11313" t="s">
        <v>5</v>
      </c>
      <c r="D11313" t="s">
        <v>65</v>
      </c>
      <c r="E11313" t="s">
        <v>34</v>
      </c>
      <c r="F11313" t="s">
        <v>7</v>
      </c>
      <c r="G11313">
        <v>24</v>
      </c>
    </row>
    <row r="11314" spans="1:7" x14ac:dyDescent="0.4">
      <c r="A11314" t="s">
        <v>40</v>
      </c>
      <c r="B11314">
        <v>2022</v>
      </c>
      <c r="C11314" t="s">
        <v>5</v>
      </c>
      <c r="D11314" t="s">
        <v>65</v>
      </c>
      <c r="E11314" t="s">
        <v>35</v>
      </c>
      <c r="F11314" t="s">
        <v>7</v>
      </c>
      <c r="G11314">
        <v>21</v>
      </c>
    </row>
    <row r="11315" spans="1:7" x14ac:dyDescent="0.4">
      <c r="A11315" t="s">
        <v>40</v>
      </c>
      <c r="B11315">
        <v>2022</v>
      </c>
      <c r="C11315" t="s">
        <v>5</v>
      </c>
      <c r="D11315" t="s">
        <v>65</v>
      </c>
      <c r="E11315" t="s">
        <v>36</v>
      </c>
      <c r="F11315" t="s">
        <v>7</v>
      </c>
      <c r="G11315">
        <v>76</v>
      </c>
    </row>
    <row r="11316" spans="1:7" x14ac:dyDescent="0.4">
      <c r="A11316" t="s">
        <v>40</v>
      </c>
      <c r="B11316">
        <v>2022</v>
      </c>
      <c r="C11316" t="s">
        <v>5</v>
      </c>
      <c r="D11316" t="s">
        <v>65</v>
      </c>
      <c r="E11316" t="s">
        <v>37</v>
      </c>
      <c r="F11316" t="s">
        <v>7</v>
      </c>
      <c r="G11316">
        <v>8</v>
      </c>
    </row>
    <row r="11317" spans="1:7" x14ac:dyDescent="0.4">
      <c r="A11317" t="s">
        <v>40</v>
      </c>
      <c r="B11317">
        <v>2022</v>
      </c>
      <c r="C11317" t="s">
        <v>5</v>
      </c>
      <c r="D11317" t="s">
        <v>66</v>
      </c>
      <c r="E11317" t="s">
        <v>6</v>
      </c>
      <c r="F11317" t="s">
        <v>7</v>
      </c>
      <c r="G11317">
        <v>-389</v>
      </c>
    </row>
    <row r="11318" spans="1:7" x14ac:dyDescent="0.4">
      <c r="A11318" t="s">
        <v>40</v>
      </c>
      <c r="B11318">
        <v>2022</v>
      </c>
      <c r="C11318" t="s">
        <v>5</v>
      </c>
      <c r="D11318" t="s">
        <v>66</v>
      </c>
      <c r="E11318" t="s">
        <v>8</v>
      </c>
      <c r="F11318" t="s">
        <v>7</v>
      </c>
      <c r="G11318">
        <v>1</v>
      </c>
    </row>
    <row r="11319" spans="1:7" x14ac:dyDescent="0.4">
      <c r="A11319" t="s">
        <v>40</v>
      </c>
      <c r="B11319">
        <v>2022</v>
      </c>
      <c r="C11319" t="s">
        <v>5</v>
      </c>
      <c r="D11319" t="s">
        <v>66</v>
      </c>
      <c r="E11319" t="s">
        <v>9</v>
      </c>
      <c r="F11319" t="s">
        <v>7</v>
      </c>
      <c r="G11319">
        <v>-19</v>
      </c>
    </row>
    <row r="11320" spans="1:7" x14ac:dyDescent="0.4">
      <c r="A11320" t="s">
        <v>40</v>
      </c>
      <c r="B11320">
        <v>2022</v>
      </c>
      <c r="C11320" t="s">
        <v>5</v>
      </c>
      <c r="D11320" t="s">
        <v>66</v>
      </c>
      <c r="E11320" t="s">
        <v>10</v>
      </c>
      <c r="F11320" t="s">
        <v>7</v>
      </c>
      <c r="G11320">
        <v>5</v>
      </c>
    </row>
    <row r="11321" spans="1:7" x14ac:dyDescent="0.4">
      <c r="A11321" t="s">
        <v>40</v>
      </c>
      <c r="B11321">
        <v>2022</v>
      </c>
      <c r="C11321" t="s">
        <v>5</v>
      </c>
      <c r="D11321" t="s">
        <v>66</v>
      </c>
      <c r="E11321" t="s">
        <v>11</v>
      </c>
      <c r="F11321" t="s">
        <v>7</v>
      </c>
      <c r="G11321">
        <v>-39</v>
      </c>
    </row>
    <row r="11322" spans="1:7" x14ac:dyDescent="0.4">
      <c r="A11322" t="s">
        <v>40</v>
      </c>
      <c r="B11322">
        <v>2022</v>
      </c>
      <c r="C11322" t="s">
        <v>5</v>
      </c>
      <c r="D11322" t="s">
        <v>66</v>
      </c>
      <c r="E11322" t="s">
        <v>12</v>
      </c>
      <c r="F11322" t="s">
        <v>7</v>
      </c>
      <c r="G11322">
        <v>0</v>
      </c>
    </row>
    <row r="11323" spans="1:7" x14ac:dyDescent="0.4">
      <c r="A11323" t="s">
        <v>40</v>
      </c>
      <c r="B11323">
        <v>2022</v>
      </c>
      <c r="C11323" t="s">
        <v>5</v>
      </c>
      <c r="D11323" t="s">
        <v>66</v>
      </c>
      <c r="E11323" t="s">
        <v>13</v>
      </c>
      <c r="F11323" t="s">
        <v>7</v>
      </c>
      <c r="G11323">
        <v>-26</v>
      </c>
    </row>
    <row r="11324" spans="1:7" x14ac:dyDescent="0.4">
      <c r="A11324" t="s">
        <v>40</v>
      </c>
      <c r="B11324">
        <v>2022</v>
      </c>
      <c r="C11324" t="s">
        <v>5</v>
      </c>
      <c r="D11324" t="s">
        <v>66</v>
      </c>
      <c r="E11324" t="s">
        <v>14</v>
      </c>
      <c r="F11324" t="s">
        <v>7</v>
      </c>
      <c r="G11324">
        <v>-7</v>
      </c>
    </row>
    <row r="11325" spans="1:7" x14ac:dyDescent="0.4">
      <c r="A11325" t="s">
        <v>40</v>
      </c>
      <c r="B11325">
        <v>2022</v>
      </c>
      <c r="C11325" t="s">
        <v>5</v>
      </c>
      <c r="D11325" t="s">
        <v>66</v>
      </c>
      <c r="E11325" t="s">
        <v>15</v>
      </c>
      <c r="F11325" t="s">
        <v>7</v>
      </c>
      <c r="G11325">
        <v>-9</v>
      </c>
    </row>
    <row r="11326" spans="1:7" x14ac:dyDescent="0.4">
      <c r="A11326" t="s">
        <v>40</v>
      </c>
      <c r="B11326">
        <v>2022</v>
      </c>
      <c r="C11326" t="s">
        <v>5</v>
      </c>
      <c r="D11326" t="s">
        <v>66</v>
      </c>
      <c r="E11326" t="s">
        <v>16</v>
      </c>
      <c r="F11326" t="s">
        <v>7</v>
      </c>
      <c r="G11326">
        <v>0</v>
      </c>
    </row>
    <row r="11327" spans="1:7" x14ac:dyDescent="0.4">
      <c r="A11327" t="s">
        <v>40</v>
      </c>
      <c r="B11327">
        <v>2022</v>
      </c>
      <c r="C11327" t="s">
        <v>5</v>
      </c>
      <c r="D11327" t="s">
        <v>66</v>
      </c>
      <c r="E11327" t="s">
        <v>17</v>
      </c>
      <c r="F11327" t="s">
        <v>7</v>
      </c>
      <c r="G11327">
        <v>-5</v>
      </c>
    </row>
    <row r="11328" spans="1:7" x14ac:dyDescent="0.4">
      <c r="A11328" t="s">
        <v>40</v>
      </c>
      <c r="B11328">
        <v>2022</v>
      </c>
      <c r="C11328" t="s">
        <v>5</v>
      </c>
      <c r="D11328" t="s">
        <v>66</v>
      </c>
      <c r="E11328" t="s">
        <v>18</v>
      </c>
      <c r="F11328" t="s">
        <v>7</v>
      </c>
      <c r="G11328">
        <v>-28</v>
      </c>
    </row>
    <row r="11329" spans="1:7" x14ac:dyDescent="0.4">
      <c r="A11329" t="s">
        <v>40</v>
      </c>
      <c r="B11329">
        <v>2022</v>
      </c>
      <c r="C11329" t="s">
        <v>5</v>
      </c>
      <c r="D11329" t="s">
        <v>66</v>
      </c>
      <c r="E11329" t="s">
        <v>19</v>
      </c>
      <c r="F11329" t="s">
        <v>7</v>
      </c>
      <c r="G11329">
        <v>1</v>
      </c>
    </row>
    <row r="11330" spans="1:7" x14ac:dyDescent="0.4">
      <c r="A11330" t="s">
        <v>40</v>
      </c>
      <c r="B11330">
        <v>2022</v>
      </c>
      <c r="C11330" t="s">
        <v>5</v>
      </c>
      <c r="D11330" t="s">
        <v>66</v>
      </c>
      <c r="E11330" t="s">
        <v>20</v>
      </c>
      <c r="F11330" t="s">
        <v>7</v>
      </c>
      <c r="G11330">
        <v>-3</v>
      </c>
    </row>
    <row r="11331" spans="1:7" x14ac:dyDescent="0.4">
      <c r="A11331" t="s">
        <v>40</v>
      </c>
      <c r="B11331">
        <v>2022</v>
      </c>
      <c r="C11331" t="s">
        <v>5</v>
      </c>
      <c r="D11331" t="s">
        <v>66</v>
      </c>
      <c r="E11331" t="s">
        <v>21</v>
      </c>
      <c r="F11331" t="s">
        <v>7</v>
      </c>
      <c r="G11331">
        <v>-22</v>
      </c>
    </row>
    <row r="11332" spans="1:7" x14ac:dyDescent="0.4">
      <c r="A11332" t="s">
        <v>40</v>
      </c>
      <c r="B11332">
        <v>2022</v>
      </c>
      <c r="C11332" t="s">
        <v>5</v>
      </c>
      <c r="D11332" t="s">
        <v>66</v>
      </c>
      <c r="E11332" t="s">
        <v>22</v>
      </c>
      <c r="F11332" t="s">
        <v>7</v>
      </c>
      <c r="G11332">
        <v>-18</v>
      </c>
    </row>
    <row r="11333" spans="1:7" x14ac:dyDescent="0.4">
      <c r="A11333" t="s">
        <v>40</v>
      </c>
      <c r="B11333">
        <v>2022</v>
      </c>
      <c r="C11333" t="s">
        <v>5</v>
      </c>
      <c r="D11333" t="s">
        <v>66</v>
      </c>
      <c r="E11333" t="s">
        <v>23</v>
      </c>
      <c r="F11333" t="s">
        <v>7</v>
      </c>
      <c r="G11333">
        <v>-22</v>
      </c>
    </row>
    <row r="11334" spans="1:7" x14ac:dyDescent="0.4">
      <c r="A11334" t="s">
        <v>40</v>
      </c>
      <c r="B11334">
        <v>2022</v>
      </c>
      <c r="C11334" t="s">
        <v>5</v>
      </c>
      <c r="D11334" t="s">
        <v>66</v>
      </c>
      <c r="E11334" t="s">
        <v>24</v>
      </c>
      <c r="F11334" t="s">
        <v>7</v>
      </c>
      <c r="G11334">
        <v>-93</v>
      </c>
    </row>
    <row r="11335" spans="1:7" x14ac:dyDescent="0.4">
      <c r="A11335" t="s">
        <v>40</v>
      </c>
      <c r="B11335">
        <v>2022</v>
      </c>
      <c r="C11335" t="s">
        <v>5</v>
      </c>
      <c r="D11335" t="s">
        <v>66</v>
      </c>
      <c r="E11335" t="s">
        <v>25</v>
      </c>
      <c r="F11335" t="s">
        <v>7</v>
      </c>
      <c r="G11335">
        <v>-8</v>
      </c>
    </row>
    <row r="11336" spans="1:7" x14ac:dyDescent="0.4">
      <c r="A11336" t="s">
        <v>40</v>
      </c>
      <c r="B11336">
        <v>2022</v>
      </c>
      <c r="C11336" t="s">
        <v>5</v>
      </c>
      <c r="D11336" t="s">
        <v>66</v>
      </c>
      <c r="E11336" t="s">
        <v>26</v>
      </c>
      <c r="F11336" t="s">
        <v>7</v>
      </c>
      <c r="G11336">
        <v>-28</v>
      </c>
    </row>
    <row r="11337" spans="1:7" x14ac:dyDescent="0.4">
      <c r="A11337" t="s">
        <v>40</v>
      </c>
      <c r="B11337">
        <v>2022</v>
      </c>
      <c r="C11337" t="s">
        <v>5</v>
      </c>
      <c r="D11337" t="s">
        <v>66</v>
      </c>
      <c r="E11337" t="s">
        <v>27</v>
      </c>
      <c r="F11337" t="s">
        <v>7</v>
      </c>
      <c r="G11337">
        <v>-14</v>
      </c>
    </row>
    <row r="11338" spans="1:7" x14ac:dyDescent="0.4">
      <c r="A11338" t="s">
        <v>40</v>
      </c>
      <c r="B11338">
        <v>2022</v>
      </c>
      <c r="C11338" t="s">
        <v>5</v>
      </c>
      <c r="D11338" t="s">
        <v>66</v>
      </c>
      <c r="E11338" t="s">
        <v>28</v>
      </c>
      <c r="F11338" t="s">
        <v>7</v>
      </c>
      <c r="G11338">
        <v>-5</v>
      </c>
    </row>
    <row r="11339" spans="1:7" x14ac:dyDescent="0.4">
      <c r="A11339" t="s">
        <v>40</v>
      </c>
      <c r="B11339">
        <v>2022</v>
      </c>
      <c r="C11339" t="s">
        <v>5</v>
      </c>
      <c r="D11339" t="s">
        <v>66</v>
      </c>
      <c r="E11339" t="s">
        <v>29</v>
      </c>
      <c r="F11339" t="s">
        <v>7</v>
      </c>
      <c r="G11339">
        <v>-9</v>
      </c>
    </row>
    <row r="11340" spans="1:7" x14ac:dyDescent="0.4">
      <c r="A11340" t="s">
        <v>40</v>
      </c>
      <c r="B11340">
        <v>2022</v>
      </c>
      <c r="C11340" t="s">
        <v>5</v>
      </c>
      <c r="D11340" t="s">
        <v>66</v>
      </c>
      <c r="E11340" t="s">
        <v>30</v>
      </c>
      <c r="F11340" t="s">
        <v>7</v>
      </c>
      <c r="G11340">
        <v>0</v>
      </c>
    </row>
    <row r="11341" spans="1:7" x14ac:dyDescent="0.4">
      <c r="A11341" t="s">
        <v>40</v>
      </c>
      <c r="B11341">
        <v>2022</v>
      </c>
      <c r="C11341" t="s">
        <v>5</v>
      </c>
      <c r="D11341" t="s">
        <v>66</v>
      </c>
      <c r="E11341" t="s">
        <v>31</v>
      </c>
      <c r="F11341" t="s">
        <v>7</v>
      </c>
      <c r="G11341">
        <v>-3</v>
      </c>
    </row>
    <row r="11342" spans="1:7" x14ac:dyDescent="0.4">
      <c r="A11342" t="s">
        <v>40</v>
      </c>
      <c r="B11342">
        <v>2022</v>
      </c>
      <c r="C11342" t="s">
        <v>5</v>
      </c>
      <c r="D11342" t="s">
        <v>66</v>
      </c>
      <c r="E11342" t="s">
        <v>32</v>
      </c>
      <c r="F11342" t="s">
        <v>7</v>
      </c>
      <c r="G11342">
        <v>-18</v>
      </c>
    </row>
    <row r="11343" spans="1:7" x14ac:dyDescent="0.4">
      <c r="A11343" t="s">
        <v>40</v>
      </c>
      <c r="B11343">
        <v>2022</v>
      </c>
      <c r="C11343" t="s">
        <v>5</v>
      </c>
      <c r="D11343" t="s">
        <v>66</v>
      </c>
      <c r="E11343" t="s">
        <v>33</v>
      </c>
      <c r="F11343" t="s">
        <v>7</v>
      </c>
      <c r="G11343">
        <v>-7</v>
      </c>
    </row>
    <row r="11344" spans="1:7" x14ac:dyDescent="0.4">
      <c r="A11344" t="s">
        <v>40</v>
      </c>
      <c r="B11344">
        <v>2022</v>
      </c>
      <c r="C11344" t="s">
        <v>5</v>
      </c>
      <c r="D11344" t="s">
        <v>66</v>
      </c>
      <c r="E11344" t="s">
        <v>34</v>
      </c>
      <c r="F11344" t="s">
        <v>7</v>
      </c>
      <c r="G11344">
        <v>-9</v>
      </c>
    </row>
    <row r="11345" spans="1:7" x14ac:dyDescent="0.4">
      <c r="A11345" t="s">
        <v>40</v>
      </c>
      <c r="B11345">
        <v>2022</v>
      </c>
      <c r="C11345" t="s">
        <v>5</v>
      </c>
      <c r="D11345" t="s">
        <v>66</v>
      </c>
      <c r="E11345" t="s">
        <v>35</v>
      </c>
      <c r="F11345" t="s">
        <v>7</v>
      </c>
      <c r="G11345">
        <v>1</v>
      </c>
    </row>
    <row r="11346" spans="1:7" x14ac:dyDescent="0.4">
      <c r="A11346" t="s">
        <v>40</v>
      </c>
      <c r="B11346">
        <v>2022</v>
      </c>
      <c r="C11346" t="s">
        <v>5</v>
      </c>
      <c r="D11346" t="s">
        <v>66</v>
      </c>
      <c r="E11346" t="s">
        <v>36</v>
      </c>
      <c r="F11346" t="s">
        <v>7</v>
      </c>
      <c r="G11346">
        <v>-3</v>
      </c>
    </row>
    <row r="11347" spans="1:7" x14ac:dyDescent="0.4">
      <c r="A11347" t="s">
        <v>40</v>
      </c>
      <c r="B11347">
        <v>2022</v>
      </c>
      <c r="C11347" t="s">
        <v>5</v>
      </c>
      <c r="D11347" t="s">
        <v>66</v>
      </c>
      <c r="E11347" t="s">
        <v>37</v>
      </c>
      <c r="F11347" t="s">
        <v>7</v>
      </c>
      <c r="G11347">
        <v>-2</v>
      </c>
    </row>
    <row r="11348" spans="1:7" x14ac:dyDescent="0.4">
      <c r="A11348" t="s">
        <v>40</v>
      </c>
      <c r="B11348">
        <v>2022</v>
      </c>
      <c r="C11348" t="s">
        <v>5</v>
      </c>
      <c r="D11348" t="s">
        <v>67</v>
      </c>
      <c r="E11348" t="s">
        <v>6</v>
      </c>
      <c r="F11348" t="s">
        <v>7</v>
      </c>
      <c r="G11348">
        <v>179</v>
      </c>
    </row>
    <row r="11349" spans="1:7" x14ac:dyDescent="0.4">
      <c r="A11349" t="s">
        <v>40</v>
      </c>
      <c r="B11349">
        <v>2022</v>
      </c>
      <c r="C11349" t="s">
        <v>5</v>
      </c>
      <c r="D11349" t="s">
        <v>67</v>
      </c>
      <c r="E11349" t="s">
        <v>8</v>
      </c>
      <c r="F11349" t="s">
        <v>7</v>
      </c>
      <c r="G11349">
        <v>0</v>
      </c>
    </row>
    <row r="11350" spans="1:7" x14ac:dyDescent="0.4">
      <c r="A11350" t="s">
        <v>40</v>
      </c>
      <c r="B11350">
        <v>2022</v>
      </c>
      <c r="C11350" t="s">
        <v>5</v>
      </c>
      <c r="D11350" t="s">
        <v>67</v>
      </c>
      <c r="E11350" t="s">
        <v>9</v>
      </c>
      <c r="F11350" t="s">
        <v>7</v>
      </c>
      <c r="G11350">
        <v>8</v>
      </c>
    </row>
    <row r="11351" spans="1:7" x14ac:dyDescent="0.4">
      <c r="A11351" t="s">
        <v>40</v>
      </c>
      <c r="B11351">
        <v>2022</v>
      </c>
      <c r="C11351" t="s">
        <v>5</v>
      </c>
      <c r="D11351" t="s">
        <v>67</v>
      </c>
      <c r="E11351" t="s">
        <v>10</v>
      </c>
      <c r="F11351" t="s">
        <v>7</v>
      </c>
      <c r="G11351">
        <v>7</v>
      </c>
    </row>
    <row r="11352" spans="1:7" x14ac:dyDescent="0.4">
      <c r="A11352" t="s">
        <v>40</v>
      </c>
      <c r="B11352">
        <v>2022</v>
      </c>
      <c r="C11352" t="s">
        <v>5</v>
      </c>
      <c r="D11352" t="s">
        <v>67</v>
      </c>
      <c r="E11352" t="s">
        <v>11</v>
      </c>
      <c r="F11352" t="s">
        <v>7</v>
      </c>
      <c r="G11352">
        <v>8</v>
      </c>
    </row>
    <row r="11353" spans="1:7" x14ac:dyDescent="0.4">
      <c r="A11353" t="s">
        <v>40</v>
      </c>
      <c r="B11353">
        <v>2022</v>
      </c>
      <c r="C11353" t="s">
        <v>5</v>
      </c>
      <c r="D11353" t="s">
        <v>67</v>
      </c>
      <c r="E11353" t="s">
        <v>12</v>
      </c>
      <c r="F11353" t="s">
        <v>7</v>
      </c>
      <c r="G11353">
        <v>-1</v>
      </c>
    </row>
    <row r="11354" spans="1:7" x14ac:dyDescent="0.4">
      <c r="A11354" t="s">
        <v>40</v>
      </c>
      <c r="B11354">
        <v>2022</v>
      </c>
      <c r="C11354" t="s">
        <v>5</v>
      </c>
      <c r="D11354" t="s">
        <v>67</v>
      </c>
      <c r="E11354" t="s">
        <v>13</v>
      </c>
      <c r="F11354" t="s">
        <v>7</v>
      </c>
      <c r="G11354">
        <v>9</v>
      </c>
    </row>
    <row r="11355" spans="1:7" x14ac:dyDescent="0.4">
      <c r="A11355" t="s">
        <v>40</v>
      </c>
      <c r="B11355">
        <v>2022</v>
      </c>
      <c r="C11355" t="s">
        <v>5</v>
      </c>
      <c r="D11355" t="s">
        <v>67</v>
      </c>
      <c r="E11355" t="s">
        <v>14</v>
      </c>
      <c r="F11355" t="s">
        <v>7</v>
      </c>
      <c r="G11355">
        <v>2</v>
      </c>
    </row>
    <row r="11356" spans="1:7" x14ac:dyDescent="0.4">
      <c r="A11356" t="s">
        <v>40</v>
      </c>
      <c r="B11356">
        <v>2022</v>
      </c>
      <c r="C11356" t="s">
        <v>5</v>
      </c>
      <c r="D11356" t="s">
        <v>67</v>
      </c>
      <c r="E11356" t="s">
        <v>15</v>
      </c>
      <c r="F11356" t="s">
        <v>7</v>
      </c>
      <c r="G11356">
        <v>2</v>
      </c>
    </row>
    <row r="11357" spans="1:7" x14ac:dyDescent="0.4">
      <c r="A11357" t="s">
        <v>40</v>
      </c>
      <c r="B11357">
        <v>2022</v>
      </c>
      <c r="C11357" t="s">
        <v>5</v>
      </c>
      <c r="D11357" t="s">
        <v>67</v>
      </c>
      <c r="E11357" t="s">
        <v>16</v>
      </c>
      <c r="F11357" t="s">
        <v>7</v>
      </c>
      <c r="G11357">
        <v>4</v>
      </c>
    </row>
    <row r="11358" spans="1:7" x14ac:dyDescent="0.4">
      <c r="A11358" t="s">
        <v>40</v>
      </c>
      <c r="B11358">
        <v>2022</v>
      </c>
      <c r="C11358" t="s">
        <v>5</v>
      </c>
      <c r="D11358" t="s">
        <v>67</v>
      </c>
      <c r="E11358" t="s">
        <v>17</v>
      </c>
      <c r="F11358" t="s">
        <v>7</v>
      </c>
      <c r="G11358">
        <v>13</v>
      </c>
    </row>
    <row r="11359" spans="1:7" x14ac:dyDescent="0.4">
      <c r="A11359" t="s">
        <v>40</v>
      </c>
      <c r="B11359">
        <v>2022</v>
      </c>
      <c r="C11359" t="s">
        <v>5</v>
      </c>
      <c r="D11359" t="s">
        <v>67</v>
      </c>
      <c r="E11359" t="s">
        <v>18</v>
      </c>
      <c r="F11359" t="s">
        <v>7</v>
      </c>
      <c r="G11359">
        <v>32</v>
      </c>
    </row>
    <row r="11360" spans="1:7" x14ac:dyDescent="0.4">
      <c r="A11360" t="s">
        <v>40</v>
      </c>
      <c r="B11360">
        <v>2022</v>
      </c>
      <c r="C11360" t="s">
        <v>5</v>
      </c>
      <c r="D11360" t="s">
        <v>67</v>
      </c>
      <c r="E11360" t="s">
        <v>19</v>
      </c>
      <c r="F11360" t="s">
        <v>7</v>
      </c>
      <c r="G11360">
        <v>2</v>
      </c>
    </row>
    <row r="11361" spans="1:7" x14ac:dyDescent="0.4">
      <c r="A11361" t="s">
        <v>40</v>
      </c>
      <c r="B11361">
        <v>2022</v>
      </c>
      <c r="C11361" t="s">
        <v>5</v>
      </c>
      <c r="D11361" t="s">
        <v>67</v>
      </c>
      <c r="E11361" t="s">
        <v>20</v>
      </c>
      <c r="F11361" t="s">
        <v>7</v>
      </c>
      <c r="G11361">
        <v>8</v>
      </c>
    </row>
    <row r="11362" spans="1:7" x14ac:dyDescent="0.4">
      <c r="A11362" t="s">
        <v>40</v>
      </c>
      <c r="B11362">
        <v>2022</v>
      </c>
      <c r="C11362" t="s">
        <v>5</v>
      </c>
      <c r="D11362" t="s">
        <v>67</v>
      </c>
      <c r="E11362" t="s">
        <v>21</v>
      </c>
      <c r="F11362" t="s">
        <v>7</v>
      </c>
      <c r="G11362">
        <v>14</v>
      </c>
    </row>
    <row r="11363" spans="1:7" x14ac:dyDescent="0.4">
      <c r="A11363" t="s">
        <v>40</v>
      </c>
      <c r="B11363">
        <v>2022</v>
      </c>
      <c r="C11363" t="s">
        <v>5</v>
      </c>
      <c r="D11363" t="s">
        <v>67</v>
      </c>
      <c r="E11363" t="s">
        <v>22</v>
      </c>
      <c r="F11363" t="s">
        <v>7</v>
      </c>
      <c r="G11363">
        <v>10</v>
      </c>
    </row>
    <row r="11364" spans="1:7" x14ac:dyDescent="0.4">
      <c r="A11364" t="s">
        <v>40</v>
      </c>
      <c r="B11364">
        <v>2022</v>
      </c>
      <c r="C11364" t="s">
        <v>5</v>
      </c>
      <c r="D11364" t="s">
        <v>67</v>
      </c>
      <c r="E11364" t="s">
        <v>23</v>
      </c>
      <c r="F11364" t="s">
        <v>7</v>
      </c>
      <c r="G11364">
        <v>2</v>
      </c>
    </row>
    <row r="11365" spans="1:7" x14ac:dyDescent="0.4">
      <c r="A11365" t="s">
        <v>40</v>
      </c>
      <c r="B11365">
        <v>2022</v>
      </c>
      <c r="C11365" t="s">
        <v>5</v>
      </c>
      <c r="D11365" t="s">
        <v>67</v>
      </c>
      <c r="E11365" t="s">
        <v>24</v>
      </c>
      <c r="F11365" t="s">
        <v>7</v>
      </c>
      <c r="G11365">
        <v>11</v>
      </c>
    </row>
    <row r="11366" spans="1:7" x14ac:dyDescent="0.4">
      <c r="A11366" t="s">
        <v>40</v>
      </c>
      <c r="B11366">
        <v>2022</v>
      </c>
      <c r="C11366" t="s">
        <v>5</v>
      </c>
      <c r="D11366" t="s">
        <v>67</v>
      </c>
      <c r="E11366" t="s">
        <v>25</v>
      </c>
      <c r="F11366" t="s">
        <v>7</v>
      </c>
      <c r="G11366">
        <v>5</v>
      </c>
    </row>
    <row r="11367" spans="1:7" x14ac:dyDescent="0.4">
      <c r="A11367" t="s">
        <v>40</v>
      </c>
      <c r="B11367">
        <v>2022</v>
      </c>
      <c r="C11367" t="s">
        <v>5</v>
      </c>
      <c r="D11367" t="s">
        <v>67</v>
      </c>
      <c r="E11367" t="s">
        <v>26</v>
      </c>
      <c r="F11367" t="s">
        <v>7</v>
      </c>
      <c r="G11367">
        <v>3</v>
      </c>
    </row>
    <row r="11368" spans="1:7" x14ac:dyDescent="0.4">
      <c r="A11368" t="s">
        <v>40</v>
      </c>
      <c r="B11368">
        <v>2022</v>
      </c>
      <c r="C11368" t="s">
        <v>5</v>
      </c>
      <c r="D11368" t="s">
        <v>67</v>
      </c>
      <c r="E11368" t="s">
        <v>27</v>
      </c>
      <c r="F11368" t="s">
        <v>7</v>
      </c>
      <c r="G11368">
        <v>0</v>
      </c>
    </row>
    <row r="11369" spans="1:7" x14ac:dyDescent="0.4">
      <c r="A11369" t="s">
        <v>40</v>
      </c>
      <c r="B11369">
        <v>2022</v>
      </c>
      <c r="C11369" t="s">
        <v>5</v>
      </c>
      <c r="D11369" t="s">
        <v>67</v>
      </c>
      <c r="E11369" t="s">
        <v>28</v>
      </c>
      <c r="F11369" t="s">
        <v>7</v>
      </c>
      <c r="G11369">
        <v>4</v>
      </c>
    </row>
    <row r="11370" spans="1:7" x14ac:dyDescent="0.4">
      <c r="A11370" t="s">
        <v>40</v>
      </c>
      <c r="B11370">
        <v>2022</v>
      </c>
      <c r="C11370" t="s">
        <v>5</v>
      </c>
      <c r="D11370" t="s">
        <v>67</v>
      </c>
      <c r="E11370" t="s">
        <v>29</v>
      </c>
      <c r="F11370" t="s">
        <v>7</v>
      </c>
      <c r="G11370">
        <v>-2</v>
      </c>
    </row>
    <row r="11371" spans="1:7" x14ac:dyDescent="0.4">
      <c r="A11371" t="s">
        <v>40</v>
      </c>
      <c r="B11371">
        <v>2022</v>
      </c>
      <c r="C11371" t="s">
        <v>5</v>
      </c>
      <c r="D11371" t="s">
        <v>67</v>
      </c>
      <c r="E11371" t="s">
        <v>30</v>
      </c>
      <c r="F11371" t="s">
        <v>7</v>
      </c>
      <c r="G11371">
        <v>2</v>
      </c>
    </row>
    <row r="11372" spans="1:7" x14ac:dyDescent="0.4">
      <c r="A11372" t="s">
        <v>40</v>
      </c>
      <c r="B11372">
        <v>2022</v>
      </c>
      <c r="C11372" t="s">
        <v>5</v>
      </c>
      <c r="D11372" t="s">
        <v>67</v>
      </c>
      <c r="E11372" t="s">
        <v>31</v>
      </c>
      <c r="F11372" t="s">
        <v>7</v>
      </c>
      <c r="G11372">
        <v>2</v>
      </c>
    </row>
    <row r="11373" spans="1:7" x14ac:dyDescent="0.4">
      <c r="A11373" t="s">
        <v>40</v>
      </c>
      <c r="B11373">
        <v>2022</v>
      </c>
      <c r="C11373" t="s">
        <v>5</v>
      </c>
      <c r="D11373" t="s">
        <v>67</v>
      </c>
      <c r="E11373" t="s">
        <v>32</v>
      </c>
      <c r="F11373" t="s">
        <v>7</v>
      </c>
      <c r="G11373">
        <v>-1</v>
      </c>
    </row>
    <row r="11374" spans="1:7" x14ac:dyDescent="0.4">
      <c r="A11374" t="s">
        <v>40</v>
      </c>
      <c r="B11374">
        <v>2022</v>
      </c>
      <c r="C11374" t="s">
        <v>5</v>
      </c>
      <c r="D11374" t="s">
        <v>67</v>
      </c>
      <c r="E11374" t="s">
        <v>33</v>
      </c>
      <c r="F11374" t="s">
        <v>7</v>
      </c>
      <c r="G11374">
        <v>2</v>
      </c>
    </row>
    <row r="11375" spans="1:7" x14ac:dyDescent="0.4">
      <c r="A11375" t="s">
        <v>40</v>
      </c>
      <c r="B11375">
        <v>2022</v>
      </c>
      <c r="C11375" t="s">
        <v>5</v>
      </c>
      <c r="D11375" t="s">
        <v>67</v>
      </c>
      <c r="E11375" t="s">
        <v>34</v>
      </c>
      <c r="F11375" t="s">
        <v>7</v>
      </c>
      <c r="G11375">
        <v>3</v>
      </c>
    </row>
    <row r="11376" spans="1:7" x14ac:dyDescent="0.4">
      <c r="A11376" t="s">
        <v>40</v>
      </c>
      <c r="B11376">
        <v>2022</v>
      </c>
      <c r="C11376" t="s">
        <v>5</v>
      </c>
      <c r="D11376" t="s">
        <v>67</v>
      </c>
      <c r="E11376" t="s">
        <v>35</v>
      </c>
      <c r="F11376" t="s">
        <v>7</v>
      </c>
      <c r="G11376">
        <v>1</v>
      </c>
    </row>
    <row r="11377" spans="1:7" x14ac:dyDescent="0.4">
      <c r="A11377" t="s">
        <v>40</v>
      </c>
      <c r="B11377">
        <v>2022</v>
      </c>
      <c r="C11377" t="s">
        <v>5</v>
      </c>
      <c r="D11377" t="s">
        <v>67</v>
      </c>
      <c r="E11377" t="s">
        <v>36</v>
      </c>
      <c r="F11377" t="s">
        <v>7</v>
      </c>
      <c r="G11377">
        <v>27</v>
      </c>
    </row>
    <row r="11378" spans="1:7" x14ac:dyDescent="0.4">
      <c r="A11378" t="s">
        <v>40</v>
      </c>
      <c r="B11378">
        <v>2022</v>
      </c>
      <c r="C11378" t="s">
        <v>5</v>
      </c>
      <c r="D11378" t="s">
        <v>67</v>
      </c>
      <c r="E11378" t="s">
        <v>37</v>
      </c>
      <c r="F11378" t="s">
        <v>7</v>
      </c>
      <c r="G11378">
        <v>2</v>
      </c>
    </row>
    <row r="11379" spans="1:7" x14ac:dyDescent="0.4">
      <c r="A11379" t="s">
        <v>40</v>
      </c>
      <c r="B11379">
        <v>2022</v>
      </c>
      <c r="C11379" t="s">
        <v>5</v>
      </c>
      <c r="D11379" t="s">
        <v>68</v>
      </c>
      <c r="E11379" t="s">
        <v>6</v>
      </c>
      <c r="F11379" t="s">
        <v>7</v>
      </c>
      <c r="G11379">
        <v>11</v>
      </c>
    </row>
    <row r="11380" spans="1:7" x14ac:dyDescent="0.4">
      <c r="A11380" t="s">
        <v>40</v>
      </c>
      <c r="B11380">
        <v>2022</v>
      </c>
      <c r="C11380" t="s">
        <v>5</v>
      </c>
      <c r="D11380" t="s">
        <v>68</v>
      </c>
      <c r="E11380" t="s">
        <v>8</v>
      </c>
      <c r="F11380" t="s">
        <v>7</v>
      </c>
      <c r="G11380">
        <v>-24</v>
      </c>
    </row>
    <row r="11381" spans="1:7" x14ac:dyDescent="0.4">
      <c r="A11381" t="s">
        <v>40</v>
      </c>
      <c r="B11381">
        <v>2022</v>
      </c>
      <c r="C11381" t="s">
        <v>5</v>
      </c>
      <c r="D11381" t="s">
        <v>68</v>
      </c>
      <c r="E11381" t="s">
        <v>9</v>
      </c>
      <c r="F11381" t="s">
        <v>7</v>
      </c>
      <c r="G11381">
        <v>127</v>
      </c>
    </row>
    <row r="11382" spans="1:7" x14ac:dyDescent="0.4">
      <c r="A11382" t="s">
        <v>40</v>
      </c>
      <c r="B11382">
        <v>2022</v>
      </c>
      <c r="C11382" t="s">
        <v>5</v>
      </c>
      <c r="D11382" t="s">
        <v>68</v>
      </c>
      <c r="E11382" t="s">
        <v>10</v>
      </c>
      <c r="F11382" t="s">
        <v>7</v>
      </c>
      <c r="G11382">
        <v>16</v>
      </c>
    </row>
    <row r="11383" spans="1:7" x14ac:dyDescent="0.4">
      <c r="A11383" t="s">
        <v>40</v>
      </c>
      <c r="B11383">
        <v>2022</v>
      </c>
      <c r="C11383" t="s">
        <v>5</v>
      </c>
      <c r="D11383" t="s">
        <v>68</v>
      </c>
      <c r="E11383" t="s">
        <v>11</v>
      </c>
      <c r="F11383" t="s">
        <v>7</v>
      </c>
      <c r="G11383">
        <v>21</v>
      </c>
    </row>
    <row r="11384" spans="1:7" x14ac:dyDescent="0.4">
      <c r="A11384" t="s">
        <v>40</v>
      </c>
      <c r="B11384">
        <v>2022</v>
      </c>
      <c r="C11384" t="s">
        <v>5</v>
      </c>
      <c r="D11384" t="s">
        <v>68</v>
      </c>
      <c r="E11384" t="s">
        <v>12</v>
      </c>
      <c r="F11384" t="s">
        <v>7</v>
      </c>
      <c r="G11384">
        <v>23</v>
      </c>
    </row>
    <row r="11385" spans="1:7" x14ac:dyDescent="0.4">
      <c r="A11385" t="s">
        <v>40</v>
      </c>
      <c r="B11385">
        <v>2022</v>
      </c>
      <c r="C11385" t="s">
        <v>5</v>
      </c>
      <c r="D11385" t="s">
        <v>68</v>
      </c>
      <c r="E11385" t="s">
        <v>13</v>
      </c>
      <c r="F11385" t="s">
        <v>7</v>
      </c>
      <c r="G11385">
        <v>-57</v>
      </c>
    </row>
    <row r="11386" spans="1:7" x14ac:dyDescent="0.4">
      <c r="A11386" t="s">
        <v>40</v>
      </c>
      <c r="B11386">
        <v>2022</v>
      </c>
      <c r="C11386" t="s">
        <v>5</v>
      </c>
      <c r="D11386" t="s">
        <v>68</v>
      </c>
      <c r="E11386" t="s">
        <v>14</v>
      </c>
      <c r="F11386" t="s">
        <v>7</v>
      </c>
      <c r="G11386">
        <v>-27</v>
      </c>
    </row>
    <row r="11387" spans="1:7" x14ac:dyDescent="0.4">
      <c r="A11387" t="s">
        <v>40</v>
      </c>
      <c r="B11387">
        <v>2022</v>
      </c>
      <c r="C11387" t="s">
        <v>5</v>
      </c>
      <c r="D11387" t="s">
        <v>68</v>
      </c>
      <c r="E11387" t="s">
        <v>15</v>
      </c>
      <c r="F11387" t="s">
        <v>7</v>
      </c>
      <c r="G11387">
        <v>3</v>
      </c>
    </row>
    <row r="11388" spans="1:7" x14ac:dyDescent="0.4">
      <c r="A11388" t="s">
        <v>40</v>
      </c>
      <c r="B11388">
        <v>2022</v>
      </c>
      <c r="C11388" t="s">
        <v>5</v>
      </c>
      <c r="D11388" t="s">
        <v>68</v>
      </c>
      <c r="E11388" t="s">
        <v>16</v>
      </c>
      <c r="F11388" t="s">
        <v>7</v>
      </c>
      <c r="G11388">
        <v>9</v>
      </c>
    </row>
    <row r="11389" spans="1:7" x14ac:dyDescent="0.4">
      <c r="A11389" t="s">
        <v>40</v>
      </c>
      <c r="B11389">
        <v>2022</v>
      </c>
      <c r="C11389" t="s">
        <v>5</v>
      </c>
      <c r="D11389" t="s">
        <v>68</v>
      </c>
      <c r="E11389" t="s">
        <v>17</v>
      </c>
      <c r="F11389" t="s">
        <v>7</v>
      </c>
      <c r="G11389">
        <v>0</v>
      </c>
    </row>
    <row r="11390" spans="1:7" x14ac:dyDescent="0.4">
      <c r="A11390" t="s">
        <v>40</v>
      </c>
      <c r="B11390">
        <v>2022</v>
      </c>
      <c r="C11390" t="s">
        <v>5</v>
      </c>
      <c r="D11390" t="s">
        <v>68</v>
      </c>
      <c r="E11390" t="s">
        <v>18</v>
      </c>
      <c r="F11390" t="s">
        <v>7</v>
      </c>
      <c r="G11390">
        <v>-16</v>
      </c>
    </row>
    <row r="11391" spans="1:7" x14ac:dyDescent="0.4">
      <c r="A11391" t="s">
        <v>40</v>
      </c>
      <c r="B11391">
        <v>2022</v>
      </c>
      <c r="C11391" t="s">
        <v>5</v>
      </c>
      <c r="D11391" t="s">
        <v>68</v>
      </c>
      <c r="E11391" t="s">
        <v>19</v>
      </c>
      <c r="F11391" t="s">
        <v>7</v>
      </c>
      <c r="G11391">
        <v>-49</v>
      </c>
    </row>
    <row r="11392" spans="1:7" x14ac:dyDescent="0.4">
      <c r="A11392" t="s">
        <v>40</v>
      </c>
      <c r="B11392">
        <v>2022</v>
      </c>
      <c r="C11392" t="s">
        <v>5</v>
      </c>
      <c r="D11392" t="s">
        <v>68</v>
      </c>
      <c r="E11392" t="s">
        <v>20</v>
      </c>
      <c r="F11392" t="s">
        <v>7</v>
      </c>
      <c r="G11392">
        <v>10</v>
      </c>
    </row>
    <row r="11393" spans="1:7" x14ac:dyDescent="0.4">
      <c r="A11393" t="s">
        <v>40</v>
      </c>
      <c r="B11393">
        <v>2022</v>
      </c>
      <c r="C11393" t="s">
        <v>5</v>
      </c>
      <c r="D11393" t="s">
        <v>68</v>
      </c>
      <c r="E11393" t="s">
        <v>21</v>
      </c>
      <c r="F11393" t="s">
        <v>7</v>
      </c>
      <c r="G11393">
        <v>-28</v>
      </c>
    </row>
    <row r="11394" spans="1:7" x14ac:dyDescent="0.4">
      <c r="A11394" t="s">
        <v>40</v>
      </c>
      <c r="B11394">
        <v>2022</v>
      </c>
      <c r="C11394" t="s">
        <v>5</v>
      </c>
      <c r="D11394" t="s">
        <v>68</v>
      </c>
      <c r="E11394" t="s">
        <v>22</v>
      </c>
      <c r="F11394" t="s">
        <v>7</v>
      </c>
      <c r="G11394">
        <v>32</v>
      </c>
    </row>
    <row r="11395" spans="1:7" x14ac:dyDescent="0.4">
      <c r="A11395" t="s">
        <v>40</v>
      </c>
      <c r="B11395">
        <v>2022</v>
      </c>
      <c r="C11395" t="s">
        <v>5</v>
      </c>
      <c r="D11395" t="s">
        <v>68</v>
      </c>
      <c r="E11395" t="s">
        <v>23</v>
      </c>
      <c r="F11395" t="s">
        <v>7</v>
      </c>
      <c r="G11395">
        <v>-4</v>
      </c>
    </row>
    <row r="11396" spans="1:7" x14ac:dyDescent="0.4">
      <c r="A11396" t="s">
        <v>40</v>
      </c>
      <c r="B11396">
        <v>2022</v>
      </c>
      <c r="C11396" t="s">
        <v>5</v>
      </c>
      <c r="D11396" t="s">
        <v>68</v>
      </c>
      <c r="E11396" t="s">
        <v>24</v>
      </c>
      <c r="F11396" t="s">
        <v>7</v>
      </c>
      <c r="G11396">
        <v>72</v>
      </c>
    </row>
    <row r="11397" spans="1:7" x14ac:dyDescent="0.4">
      <c r="A11397" t="s">
        <v>40</v>
      </c>
      <c r="B11397">
        <v>2022</v>
      </c>
      <c r="C11397" t="s">
        <v>5</v>
      </c>
      <c r="D11397" t="s">
        <v>68</v>
      </c>
      <c r="E11397" t="s">
        <v>25</v>
      </c>
      <c r="F11397" t="s">
        <v>7</v>
      </c>
      <c r="G11397">
        <v>4</v>
      </c>
    </row>
    <row r="11398" spans="1:7" x14ac:dyDescent="0.4">
      <c r="A11398" t="s">
        <v>40</v>
      </c>
      <c r="B11398">
        <v>2022</v>
      </c>
      <c r="C11398" t="s">
        <v>5</v>
      </c>
      <c r="D11398" t="s">
        <v>68</v>
      </c>
      <c r="E11398" t="s">
        <v>26</v>
      </c>
      <c r="F11398" t="s">
        <v>7</v>
      </c>
      <c r="G11398">
        <v>14</v>
      </c>
    </row>
    <row r="11399" spans="1:7" x14ac:dyDescent="0.4">
      <c r="A11399" t="s">
        <v>40</v>
      </c>
      <c r="B11399">
        <v>2022</v>
      </c>
      <c r="C11399" t="s">
        <v>5</v>
      </c>
      <c r="D11399" t="s">
        <v>68</v>
      </c>
      <c r="E11399" t="s">
        <v>27</v>
      </c>
      <c r="F11399" t="s">
        <v>7</v>
      </c>
      <c r="G11399">
        <v>-80</v>
      </c>
    </row>
    <row r="11400" spans="1:7" x14ac:dyDescent="0.4">
      <c r="A11400" t="s">
        <v>40</v>
      </c>
      <c r="B11400">
        <v>2022</v>
      </c>
      <c r="C11400" t="s">
        <v>5</v>
      </c>
      <c r="D11400" t="s">
        <v>68</v>
      </c>
      <c r="E11400" t="s">
        <v>28</v>
      </c>
      <c r="F11400" t="s">
        <v>7</v>
      </c>
      <c r="G11400">
        <v>4</v>
      </c>
    </row>
    <row r="11401" spans="1:7" x14ac:dyDescent="0.4">
      <c r="A11401" t="s">
        <v>40</v>
      </c>
      <c r="B11401">
        <v>2022</v>
      </c>
      <c r="C11401" t="s">
        <v>5</v>
      </c>
      <c r="D11401" t="s">
        <v>68</v>
      </c>
      <c r="E11401" t="s">
        <v>29</v>
      </c>
      <c r="F11401" t="s">
        <v>7</v>
      </c>
      <c r="G11401">
        <v>8</v>
      </c>
    </row>
    <row r="11402" spans="1:7" x14ac:dyDescent="0.4">
      <c r="A11402" t="s">
        <v>40</v>
      </c>
      <c r="B11402">
        <v>2022</v>
      </c>
      <c r="C11402" t="s">
        <v>5</v>
      </c>
      <c r="D11402" t="s">
        <v>68</v>
      </c>
      <c r="E11402" t="s">
        <v>30</v>
      </c>
      <c r="F11402" t="s">
        <v>7</v>
      </c>
      <c r="G11402">
        <v>-51</v>
      </c>
    </row>
    <row r="11403" spans="1:7" x14ac:dyDescent="0.4">
      <c r="A11403" t="s">
        <v>40</v>
      </c>
      <c r="B11403">
        <v>2022</v>
      </c>
      <c r="C11403" t="s">
        <v>5</v>
      </c>
      <c r="D11403" t="s">
        <v>68</v>
      </c>
      <c r="E11403" t="s">
        <v>31</v>
      </c>
      <c r="F11403" t="s">
        <v>7</v>
      </c>
      <c r="G11403">
        <v>11</v>
      </c>
    </row>
    <row r="11404" spans="1:7" x14ac:dyDescent="0.4">
      <c r="A11404" t="s">
        <v>40</v>
      </c>
      <c r="B11404">
        <v>2022</v>
      </c>
      <c r="C11404" t="s">
        <v>5</v>
      </c>
      <c r="D11404" t="s">
        <v>68</v>
      </c>
      <c r="E11404" t="s">
        <v>32</v>
      </c>
      <c r="F11404" t="s">
        <v>7</v>
      </c>
      <c r="G11404">
        <v>-12</v>
      </c>
    </row>
    <row r="11405" spans="1:7" x14ac:dyDescent="0.4">
      <c r="A11405" t="s">
        <v>40</v>
      </c>
      <c r="B11405">
        <v>2022</v>
      </c>
      <c r="C11405" t="s">
        <v>5</v>
      </c>
      <c r="D11405" t="s">
        <v>68</v>
      </c>
      <c r="E11405" t="s">
        <v>33</v>
      </c>
      <c r="F11405" t="s">
        <v>7</v>
      </c>
      <c r="G11405">
        <v>-25</v>
      </c>
    </row>
    <row r="11406" spans="1:7" x14ac:dyDescent="0.4">
      <c r="A11406" t="s">
        <v>40</v>
      </c>
      <c r="B11406">
        <v>2022</v>
      </c>
      <c r="C11406" t="s">
        <v>5</v>
      </c>
      <c r="D11406" t="s">
        <v>68</v>
      </c>
      <c r="E11406" t="s">
        <v>34</v>
      </c>
      <c r="F11406" t="s">
        <v>7</v>
      </c>
      <c r="G11406">
        <v>28</v>
      </c>
    </row>
    <row r="11407" spans="1:7" x14ac:dyDescent="0.4">
      <c r="A11407" t="s">
        <v>40</v>
      </c>
      <c r="B11407">
        <v>2022</v>
      </c>
      <c r="C11407" t="s">
        <v>5</v>
      </c>
      <c r="D11407" t="s">
        <v>68</v>
      </c>
      <c r="E11407" t="s">
        <v>35</v>
      </c>
      <c r="F11407" t="s">
        <v>7</v>
      </c>
      <c r="G11407">
        <v>-8</v>
      </c>
    </row>
    <row r="11408" spans="1:7" x14ac:dyDescent="0.4">
      <c r="A11408" t="s">
        <v>40</v>
      </c>
      <c r="B11408">
        <v>2022</v>
      </c>
      <c r="C11408" t="s">
        <v>5</v>
      </c>
      <c r="D11408" t="s">
        <v>68</v>
      </c>
      <c r="E11408" t="s">
        <v>36</v>
      </c>
      <c r="F11408" t="s">
        <v>7</v>
      </c>
      <c r="G11408">
        <v>34</v>
      </c>
    </row>
    <row r="11409" spans="1:7" x14ac:dyDescent="0.4">
      <c r="A11409" t="s">
        <v>40</v>
      </c>
      <c r="B11409">
        <v>2022</v>
      </c>
      <c r="C11409" t="s">
        <v>5</v>
      </c>
      <c r="D11409" t="s">
        <v>68</v>
      </c>
      <c r="E11409" t="s">
        <v>37</v>
      </c>
      <c r="F11409" t="s">
        <v>7</v>
      </c>
      <c r="G11409">
        <v>-24</v>
      </c>
    </row>
    <row r="11410" spans="1:7" x14ac:dyDescent="0.4">
      <c r="A11410" t="s">
        <v>40</v>
      </c>
      <c r="B11410">
        <v>2022</v>
      </c>
      <c r="C11410" t="s">
        <v>38</v>
      </c>
      <c r="D11410" t="s">
        <v>46</v>
      </c>
      <c r="E11410" t="s">
        <v>6</v>
      </c>
      <c r="F11410" t="s">
        <v>7</v>
      </c>
      <c r="G11410">
        <v>74691</v>
      </c>
    </row>
    <row r="11411" spans="1:7" x14ac:dyDescent="0.4">
      <c r="A11411" t="s">
        <v>40</v>
      </c>
      <c r="B11411">
        <v>2022</v>
      </c>
      <c r="C11411" t="s">
        <v>38</v>
      </c>
      <c r="D11411" t="s">
        <v>46</v>
      </c>
      <c r="E11411" t="s">
        <v>8</v>
      </c>
      <c r="F11411" t="s">
        <v>7</v>
      </c>
      <c r="G11411">
        <v>587</v>
      </c>
    </row>
    <row r="11412" spans="1:7" x14ac:dyDescent="0.4">
      <c r="A11412" t="s">
        <v>40</v>
      </c>
      <c r="B11412">
        <v>2022</v>
      </c>
      <c r="C11412" t="s">
        <v>38</v>
      </c>
      <c r="D11412" t="s">
        <v>46</v>
      </c>
      <c r="E11412" t="s">
        <v>9</v>
      </c>
      <c r="F11412" t="s">
        <v>7</v>
      </c>
      <c r="G11412">
        <v>14926</v>
      </c>
    </row>
    <row r="11413" spans="1:7" x14ac:dyDescent="0.4">
      <c r="A11413" t="s">
        <v>40</v>
      </c>
      <c r="B11413">
        <v>2022</v>
      </c>
      <c r="C11413" t="s">
        <v>38</v>
      </c>
      <c r="D11413" t="s">
        <v>46</v>
      </c>
      <c r="E11413" t="s">
        <v>10</v>
      </c>
      <c r="F11413" t="s">
        <v>7</v>
      </c>
      <c r="G11413">
        <v>8205</v>
      </c>
    </row>
    <row r="11414" spans="1:7" x14ac:dyDescent="0.4">
      <c r="A11414" t="s">
        <v>40</v>
      </c>
      <c r="B11414">
        <v>2022</v>
      </c>
      <c r="C11414" t="s">
        <v>38</v>
      </c>
      <c r="D11414" t="s">
        <v>46</v>
      </c>
      <c r="E11414" t="s">
        <v>11</v>
      </c>
      <c r="F11414" t="s">
        <v>7</v>
      </c>
      <c r="G11414">
        <v>7887</v>
      </c>
    </row>
    <row r="11415" spans="1:7" x14ac:dyDescent="0.4">
      <c r="A11415" t="s">
        <v>40</v>
      </c>
      <c r="B11415">
        <v>2022</v>
      </c>
      <c r="C11415" t="s">
        <v>38</v>
      </c>
      <c r="D11415" t="s">
        <v>46</v>
      </c>
      <c r="E11415" t="s">
        <v>12</v>
      </c>
      <c r="F11415" t="s">
        <v>7</v>
      </c>
      <c r="G11415">
        <v>5867</v>
      </c>
    </row>
    <row r="11416" spans="1:7" x14ac:dyDescent="0.4">
      <c r="A11416" t="s">
        <v>40</v>
      </c>
      <c r="B11416">
        <v>2022</v>
      </c>
      <c r="C11416" t="s">
        <v>38</v>
      </c>
      <c r="D11416" t="s">
        <v>46</v>
      </c>
      <c r="E11416" t="s">
        <v>13</v>
      </c>
      <c r="F11416" t="s">
        <v>7</v>
      </c>
      <c r="G11416">
        <v>4702</v>
      </c>
    </row>
    <row r="11417" spans="1:7" x14ac:dyDescent="0.4">
      <c r="A11417" t="s">
        <v>40</v>
      </c>
      <c r="B11417">
        <v>2022</v>
      </c>
      <c r="C11417" t="s">
        <v>38</v>
      </c>
      <c r="D11417" t="s">
        <v>46</v>
      </c>
      <c r="E11417" t="s">
        <v>14</v>
      </c>
      <c r="F11417" t="s">
        <v>7</v>
      </c>
      <c r="G11417">
        <v>444</v>
      </c>
    </row>
    <row r="11418" spans="1:7" x14ac:dyDescent="0.4">
      <c r="A11418" t="s">
        <v>40</v>
      </c>
      <c r="B11418">
        <v>2022</v>
      </c>
      <c r="C11418" t="s">
        <v>38</v>
      </c>
      <c r="D11418" t="s">
        <v>46</v>
      </c>
      <c r="E11418" t="s">
        <v>15</v>
      </c>
      <c r="F11418" t="s">
        <v>7</v>
      </c>
      <c r="G11418">
        <v>470</v>
      </c>
    </row>
    <row r="11419" spans="1:7" x14ac:dyDescent="0.4">
      <c r="A11419" t="s">
        <v>40</v>
      </c>
      <c r="B11419">
        <v>2022</v>
      </c>
      <c r="C11419" t="s">
        <v>38</v>
      </c>
      <c r="D11419" t="s">
        <v>46</v>
      </c>
      <c r="E11419" t="s">
        <v>16</v>
      </c>
      <c r="F11419" t="s">
        <v>7</v>
      </c>
      <c r="G11419">
        <v>188</v>
      </c>
    </row>
    <row r="11420" spans="1:7" x14ac:dyDescent="0.4">
      <c r="A11420" t="s">
        <v>40</v>
      </c>
      <c r="B11420">
        <v>2022</v>
      </c>
      <c r="C11420" t="s">
        <v>38</v>
      </c>
      <c r="D11420" t="s">
        <v>46</v>
      </c>
      <c r="E11420" t="s">
        <v>17</v>
      </c>
      <c r="F11420" t="s">
        <v>7</v>
      </c>
      <c r="G11420">
        <v>1754</v>
      </c>
    </row>
    <row r="11421" spans="1:7" x14ac:dyDescent="0.4">
      <c r="A11421" t="s">
        <v>40</v>
      </c>
      <c r="B11421">
        <v>2022</v>
      </c>
      <c r="C11421" t="s">
        <v>38</v>
      </c>
      <c r="D11421" t="s">
        <v>46</v>
      </c>
      <c r="E11421" t="s">
        <v>18</v>
      </c>
      <c r="F11421" t="s">
        <v>7</v>
      </c>
      <c r="G11421">
        <v>3150</v>
      </c>
    </row>
    <row r="11422" spans="1:7" x14ac:dyDescent="0.4">
      <c r="A11422" t="s">
        <v>40</v>
      </c>
      <c r="B11422">
        <v>2022</v>
      </c>
      <c r="C11422" t="s">
        <v>38</v>
      </c>
      <c r="D11422" t="s">
        <v>46</v>
      </c>
      <c r="E11422" t="s">
        <v>19</v>
      </c>
      <c r="F11422" t="s">
        <v>7</v>
      </c>
      <c r="G11422">
        <v>212</v>
      </c>
    </row>
    <row r="11423" spans="1:7" x14ac:dyDescent="0.4">
      <c r="A11423" t="s">
        <v>40</v>
      </c>
      <c r="B11423">
        <v>2022</v>
      </c>
      <c r="C11423" t="s">
        <v>38</v>
      </c>
      <c r="D11423" t="s">
        <v>46</v>
      </c>
      <c r="E11423" t="s">
        <v>20</v>
      </c>
      <c r="F11423" t="s">
        <v>7</v>
      </c>
      <c r="G11423">
        <v>938</v>
      </c>
    </row>
    <row r="11424" spans="1:7" x14ac:dyDescent="0.4">
      <c r="A11424" t="s">
        <v>40</v>
      </c>
      <c r="B11424">
        <v>2022</v>
      </c>
      <c r="C11424" t="s">
        <v>38</v>
      </c>
      <c r="D11424" t="s">
        <v>46</v>
      </c>
      <c r="E11424" t="s">
        <v>21</v>
      </c>
      <c r="F11424" t="s">
        <v>7</v>
      </c>
      <c r="G11424">
        <v>823</v>
      </c>
    </row>
    <row r="11425" spans="1:7" x14ac:dyDescent="0.4">
      <c r="A11425" t="s">
        <v>40</v>
      </c>
      <c r="B11425">
        <v>2022</v>
      </c>
      <c r="C11425" t="s">
        <v>38</v>
      </c>
      <c r="D11425" t="s">
        <v>46</v>
      </c>
      <c r="E11425" t="s">
        <v>22</v>
      </c>
      <c r="F11425" t="s">
        <v>7</v>
      </c>
      <c r="G11425">
        <v>3052</v>
      </c>
    </row>
    <row r="11426" spans="1:7" x14ac:dyDescent="0.4">
      <c r="A11426" t="s">
        <v>40</v>
      </c>
      <c r="B11426">
        <v>2022</v>
      </c>
      <c r="C11426" t="s">
        <v>38</v>
      </c>
      <c r="D11426" t="s">
        <v>46</v>
      </c>
      <c r="E11426" t="s">
        <v>23</v>
      </c>
      <c r="F11426" t="s">
        <v>7</v>
      </c>
      <c r="G11426">
        <v>737</v>
      </c>
    </row>
    <row r="11427" spans="1:7" x14ac:dyDescent="0.4">
      <c r="A11427" t="s">
        <v>40</v>
      </c>
      <c r="B11427">
        <v>2022</v>
      </c>
      <c r="C11427" t="s">
        <v>38</v>
      </c>
      <c r="D11427" t="s">
        <v>46</v>
      </c>
      <c r="E11427" t="s">
        <v>24</v>
      </c>
      <c r="F11427" t="s">
        <v>7</v>
      </c>
      <c r="G11427">
        <v>8449</v>
      </c>
    </row>
    <row r="11428" spans="1:7" x14ac:dyDescent="0.4">
      <c r="A11428" t="s">
        <v>40</v>
      </c>
      <c r="B11428">
        <v>2022</v>
      </c>
      <c r="C11428" t="s">
        <v>38</v>
      </c>
      <c r="D11428" t="s">
        <v>46</v>
      </c>
      <c r="E11428" t="s">
        <v>25</v>
      </c>
      <c r="F11428" t="s">
        <v>7</v>
      </c>
      <c r="G11428">
        <v>712</v>
      </c>
    </row>
    <row r="11429" spans="1:7" x14ac:dyDescent="0.4">
      <c r="A11429" t="s">
        <v>40</v>
      </c>
      <c r="B11429">
        <v>2022</v>
      </c>
      <c r="C11429" t="s">
        <v>38</v>
      </c>
      <c r="D11429" t="s">
        <v>46</v>
      </c>
      <c r="E11429" t="s">
        <v>26</v>
      </c>
      <c r="F11429" t="s">
        <v>7</v>
      </c>
      <c r="G11429">
        <v>2461</v>
      </c>
    </row>
    <row r="11430" spans="1:7" x14ac:dyDescent="0.4">
      <c r="A11430" t="s">
        <v>40</v>
      </c>
      <c r="B11430">
        <v>2022</v>
      </c>
      <c r="C11430" t="s">
        <v>38</v>
      </c>
      <c r="D11430" t="s">
        <v>46</v>
      </c>
      <c r="E11430" t="s">
        <v>27</v>
      </c>
      <c r="F11430" t="s">
        <v>7</v>
      </c>
      <c r="G11430">
        <v>323</v>
      </c>
    </row>
    <row r="11431" spans="1:7" x14ac:dyDescent="0.4">
      <c r="A11431" t="s">
        <v>40</v>
      </c>
      <c r="B11431">
        <v>2022</v>
      </c>
      <c r="C11431" t="s">
        <v>38</v>
      </c>
      <c r="D11431" t="s">
        <v>46</v>
      </c>
      <c r="E11431" t="s">
        <v>28</v>
      </c>
      <c r="F11431" t="s">
        <v>7</v>
      </c>
      <c r="G11431">
        <v>1357</v>
      </c>
    </row>
    <row r="11432" spans="1:7" x14ac:dyDescent="0.4">
      <c r="A11432" t="s">
        <v>40</v>
      </c>
      <c r="B11432">
        <v>2022</v>
      </c>
      <c r="C11432" t="s">
        <v>38</v>
      </c>
      <c r="D11432" t="s">
        <v>46</v>
      </c>
      <c r="E11432" t="s">
        <v>29</v>
      </c>
      <c r="F11432" t="s">
        <v>7</v>
      </c>
      <c r="G11432">
        <v>1739</v>
      </c>
    </row>
    <row r="11433" spans="1:7" x14ac:dyDescent="0.4">
      <c r="A11433" t="s">
        <v>40</v>
      </c>
      <c r="B11433">
        <v>2022</v>
      </c>
      <c r="C11433" t="s">
        <v>38</v>
      </c>
      <c r="D11433" t="s">
        <v>46</v>
      </c>
      <c r="E11433" t="s">
        <v>30</v>
      </c>
      <c r="F11433" t="s">
        <v>7</v>
      </c>
      <c r="G11433">
        <v>1627</v>
      </c>
    </row>
    <row r="11434" spans="1:7" x14ac:dyDescent="0.4">
      <c r="A11434" t="s">
        <v>40</v>
      </c>
      <c r="B11434">
        <v>2022</v>
      </c>
      <c r="C11434" t="s">
        <v>38</v>
      </c>
      <c r="D11434" t="s">
        <v>46</v>
      </c>
      <c r="E11434" t="s">
        <v>31</v>
      </c>
      <c r="F11434" t="s">
        <v>7</v>
      </c>
      <c r="G11434">
        <v>140</v>
      </c>
    </row>
    <row r="11435" spans="1:7" x14ac:dyDescent="0.4">
      <c r="A11435" t="s">
        <v>40</v>
      </c>
      <c r="B11435">
        <v>2022</v>
      </c>
      <c r="C11435" t="s">
        <v>38</v>
      </c>
      <c r="D11435" t="s">
        <v>46</v>
      </c>
      <c r="E11435" t="s">
        <v>32</v>
      </c>
      <c r="F11435" t="s">
        <v>7</v>
      </c>
      <c r="G11435">
        <v>542</v>
      </c>
    </row>
    <row r="11436" spans="1:7" x14ac:dyDescent="0.4">
      <c r="A11436" t="s">
        <v>40</v>
      </c>
      <c r="B11436">
        <v>2022</v>
      </c>
      <c r="C11436" t="s">
        <v>38</v>
      </c>
      <c r="D11436" t="s">
        <v>46</v>
      </c>
      <c r="E11436" t="s">
        <v>33</v>
      </c>
      <c r="F11436" t="s">
        <v>7</v>
      </c>
      <c r="G11436">
        <v>244</v>
      </c>
    </row>
    <row r="11437" spans="1:7" x14ac:dyDescent="0.4">
      <c r="A11437" t="s">
        <v>40</v>
      </c>
      <c r="B11437">
        <v>2022</v>
      </c>
      <c r="C11437" t="s">
        <v>38</v>
      </c>
      <c r="D11437" t="s">
        <v>46</v>
      </c>
      <c r="E11437" t="s">
        <v>34</v>
      </c>
      <c r="F11437" t="s">
        <v>7</v>
      </c>
      <c r="G11437">
        <v>1010</v>
      </c>
    </row>
    <row r="11438" spans="1:7" x14ac:dyDescent="0.4">
      <c r="A11438" t="s">
        <v>40</v>
      </c>
      <c r="B11438">
        <v>2022</v>
      </c>
      <c r="C11438" t="s">
        <v>38</v>
      </c>
      <c r="D11438" t="s">
        <v>46</v>
      </c>
      <c r="E11438" t="s">
        <v>35</v>
      </c>
      <c r="F11438" t="s">
        <v>7</v>
      </c>
      <c r="G11438">
        <v>185</v>
      </c>
    </row>
    <row r="11439" spans="1:7" x14ac:dyDescent="0.4">
      <c r="A11439" t="s">
        <v>40</v>
      </c>
      <c r="B11439">
        <v>2022</v>
      </c>
      <c r="C11439" t="s">
        <v>38</v>
      </c>
      <c r="D11439" t="s">
        <v>46</v>
      </c>
      <c r="E11439" t="s">
        <v>36</v>
      </c>
      <c r="F11439" t="s">
        <v>7</v>
      </c>
      <c r="G11439">
        <v>1988</v>
      </c>
    </row>
    <row r="11440" spans="1:7" x14ac:dyDescent="0.4">
      <c r="A11440" t="s">
        <v>40</v>
      </c>
      <c r="B11440">
        <v>2022</v>
      </c>
      <c r="C11440" t="s">
        <v>38</v>
      </c>
      <c r="D11440" t="s">
        <v>46</v>
      </c>
      <c r="E11440" t="s">
        <v>37</v>
      </c>
      <c r="F11440" t="s">
        <v>7</v>
      </c>
      <c r="G11440">
        <v>-28</v>
      </c>
    </row>
    <row r="11441" spans="1:7" x14ac:dyDescent="0.4">
      <c r="A11441" t="s">
        <v>40</v>
      </c>
      <c r="B11441">
        <v>2022</v>
      </c>
      <c r="C11441" t="s">
        <v>38</v>
      </c>
      <c r="D11441" t="s">
        <v>47</v>
      </c>
      <c r="E11441" t="s">
        <v>6</v>
      </c>
      <c r="F11441" t="s">
        <v>7</v>
      </c>
      <c r="G11441">
        <v>-10229</v>
      </c>
    </row>
    <row r="11442" spans="1:7" x14ac:dyDescent="0.4">
      <c r="A11442" t="s">
        <v>40</v>
      </c>
      <c r="B11442">
        <v>2022</v>
      </c>
      <c r="C11442" t="s">
        <v>38</v>
      </c>
      <c r="D11442" t="s">
        <v>47</v>
      </c>
      <c r="E11442" t="s">
        <v>8</v>
      </c>
      <c r="F11442" t="s">
        <v>7</v>
      </c>
      <c r="G11442">
        <v>-147</v>
      </c>
    </row>
    <row r="11443" spans="1:7" x14ac:dyDescent="0.4">
      <c r="A11443" t="s">
        <v>40</v>
      </c>
      <c r="B11443">
        <v>2022</v>
      </c>
      <c r="C11443" t="s">
        <v>38</v>
      </c>
      <c r="D11443" t="s">
        <v>47</v>
      </c>
      <c r="E11443" t="s">
        <v>9</v>
      </c>
      <c r="F11443" t="s">
        <v>7</v>
      </c>
      <c r="G11443">
        <v>5</v>
      </c>
    </row>
    <row r="11444" spans="1:7" x14ac:dyDescent="0.4">
      <c r="A11444" t="s">
        <v>40</v>
      </c>
      <c r="B11444">
        <v>2022</v>
      </c>
      <c r="C11444" t="s">
        <v>38</v>
      </c>
      <c r="D11444" t="s">
        <v>47</v>
      </c>
      <c r="E11444" t="s">
        <v>10</v>
      </c>
      <c r="F11444" t="s">
        <v>7</v>
      </c>
      <c r="G11444">
        <v>0</v>
      </c>
    </row>
    <row r="11445" spans="1:7" x14ac:dyDescent="0.4">
      <c r="A11445" t="s">
        <v>40</v>
      </c>
      <c r="B11445">
        <v>2022</v>
      </c>
      <c r="C11445" t="s">
        <v>38</v>
      </c>
      <c r="D11445" t="s">
        <v>47</v>
      </c>
      <c r="E11445" t="s">
        <v>11</v>
      </c>
      <c r="F11445" t="s">
        <v>7</v>
      </c>
      <c r="G11445">
        <v>-57</v>
      </c>
    </row>
    <row r="11446" spans="1:7" x14ac:dyDescent="0.4">
      <c r="A11446" t="s">
        <v>40</v>
      </c>
      <c r="B11446">
        <v>2022</v>
      </c>
      <c r="C11446" t="s">
        <v>38</v>
      </c>
      <c r="D11446" t="s">
        <v>47</v>
      </c>
      <c r="E11446" t="s">
        <v>12</v>
      </c>
      <c r="F11446" t="s">
        <v>7</v>
      </c>
      <c r="G11446">
        <v>12</v>
      </c>
    </row>
    <row r="11447" spans="1:7" x14ac:dyDescent="0.4">
      <c r="A11447" t="s">
        <v>40</v>
      </c>
      <c r="B11447">
        <v>2022</v>
      </c>
      <c r="C11447" t="s">
        <v>38</v>
      </c>
      <c r="D11447" t="s">
        <v>47</v>
      </c>
      <c r="E11447" t="s">
        <v>13</v>
      </c>
      <c r="F11447" t="s">
        <v>7</v>
      </c>
      <c r="G11447">
        <v>-253</v>
      </c>
    </row>
    <row r="11448" spans="1:7" x14ac:dyDescent="0.4">
      <c r="A11448" t="s">
        <v>40</v>
      </c>
      <c r="B11448">
        <v>2022</v>
      </c>
      <c r="C11448" t="s">
        <v>38</v>
      </c>
      <c r="D11448" t="s">
        <v>47</v>
      </c>
      <c r="E11448" t="s">
        <v>14</v>
      </c>
      <c r="F11448" t="s">
        <v>7</v>
      </c>
      <c r="G11448">
        <v>-555</v>
      </c>
    </row>
    <row r="11449" spans="1:7" x14ac:dyDescent="0.4">
      <c r="A11449" t="s">
        <v>40</v>
      </c>
      <c r="B11449">
        <v>2022</v>
      </c>
      <c r="C11449" t="s">
        <v>38</v>
      </c>
      <c r="D11449" t="s">
        <v>47</v>
      </c>
      <c r="E11449" t="s">
        <v>15</v>
      </c>
      <c r="F11449" t="s">
        <v>7</v>
      </c>
      <c r="G11449">
        <v>-320</v>
      </c>
    </row>
    <row r="11450" spans="1:7" x14ac:dyDescent="0.4">
      <c r="A11450" t="s">
        <v>40</v>
      </c>
      <c r="B11450">
        <v>2022</v>
      </c>
      <c r="C11450" t="s">
        <v>38</v>
      </c>
      <c r="D11450" t="s">
        <v>47</v>
      </c>
      <c r="E11450" t="s">
        <v>16</v>
      </c>
      <c r="F11450" t="s">
        <v>7</v>
      </c>
      <c r="G11450">
        <v>-154</v>
      </c>
    </row>
    <row r="11451" spans="1:7" x14ac:dyDescent="0.4">
      <c r="A11451" t="s">
        <v>40</v>
      </c>
      <c r="B11451">
        <v>2022</v>
      </c>
      <c r="C11451" t="s">
        <v>38</v>
      </c>
      <c r="D11451" t="s">
        <v>47</v>
      </c>
      <c r="E11451" t="s">
        <v>17</v>
      </c>
      <c r="F11451" t="s">
        <v>7</v>
      </c>
      <c r="G11451">
        <v>-156</v>
      </c>
    </row>
    <row r="11452" spans="1:7" x14ac:dyDescent="0.4">
      <c r="A11452" t="s">
        <v>40</v>
      </c>
      <c r="B11452">
        <v>2022</v>
      </c>
      <c r="C11452" t="s">
        <v>38</v>
      </c>
      <c r="D11452" t="s">
        <v>47</v>
      </c>
      <c r="E11452" t="s">
        <v>18</v>
      </c>
      <c r="F11452" t="s">
        <v>7</v>
      </c>
      <c r="G11452">
        <v>-383</v>
      </c>
    </row>
    <row r="11453" spans="1:7" x14ac:dyDescent="0.4">
      <c r="A11453" t="s">
        <v>40</v>
      </c>
      <c r="B11453">
        <v>2022</v>
      </c>
      <c r="C11453" t="s">
        <v>38</v>
      </c>
      <c r="D11453" t="s">
        <v>47</v>
      </c>
      <c r="E11453" t="s">
        <v>19</v>
      </c>
      <c r="F11453" t="s">
        <v>7</v>
      </c>
      <c r="G11453">
        <v>-321</v>
      </c>
    </row>
    <row r="11454" spans="1:7" x14ac:dyDescent="0.4">
      <c r="A11454" t="s">
        <v>40</v>
      </c>
      <c r="B11454">
        <v>2022</v>
      </c>
      <c r="C11454" t="s">
        <v>38</v>
      </c>
      <c r="D11454" t="s">
        <v>47</v>
      </c>
      <c r="E11454" t="s">
        <v>20</v>
      </c>
      <c r="F11454" t="s">
        <v>7</v>
      </c>
      <c r="G11454">
        <v>-257</v>
      </c>
    </row>
    <row r="11455" spans="1:7" x14ac:dyDescent="0.4">
      <c r="A11455" t="s">
        <v>40</v>
      </c>
      <c r="B11455">
        <v>2022</v>
      </c>
      <c r="C11455" t="s">
        <v>38</v>
      </c>
      <c r="D11455" t="s">
        <v>47</v>
      </c>
      <c r="E11455" t="s">
        <v>21</v>
      </c>
      <c r="F11455" t="s">
        <v>7</v>
      </c>
      <c r="G11455">
        <v>-568</v>
      </c>
    </row>
    <row r="11456" spans="1:7" x14ac:dyDescent="0.4">
      <c r="A11456" t="s">
        <v>40</v>
      </c>
      <c r="B11456">
        <v>2022</v>
      </c>
      <c r="C11456" t="s">
        <v>38</v>
      </c>
      <c r="D11456" t="s">
        <v>47</v>
      </c>
      <c r="E11456" t="s">
        <v>22</v>
      </c>
      <c r="F11456" t="s">
        <v>7</v>
      </c>
      <c r="G11456">
        <v>-196</v>
      </c>
    </row>
    <row r="11457" spans="1:7" x14ac:dyDescent="0.4">
      <c r="A11457" t="s">
        <v>40</v>
      </c>
      <c r="B11457">
        <v>2022</v>
      </c>
      <c r="C11457" t="s">
        <v>38</v>
      </c>
      <c r="D11457" t="s">
        <v>47</v>
      </c>
      <c r="E11457" t="s">
        <v>23</v>
      </c>
      <c r="F11457" t="s">
        <v>7</v>
      </c>
      <c r="G11457">
        <v>-548</v>
      </c>
    </row>
    <row r="11458" spans="1:7" x14ac:dyDescent="0.4">
      <c r="A11458" t="s">
        <v>40</v>
      </c>
      <c r="B11458">
        <v>2022</v>
      </c>
      <c r="C11458" t="s">
        <v>38</v>
      </c>
      <c r="D11458" t="s">
        <v>47</v>
      </c>
      <c r="E11458" t="s">
        <v>24</v>
      </c>
      <c r="F11458" t="s">
        <v>7</v>
      </c>
      <c r="G11458">
        <v>-1705</v>
      </c>
    </row>
    <row r="11459" spans="1:7" x14ac:dyDescent="0.4">
      <c r="A11459" t="s">
        <v>40</v>
      </c>
      <c r="B11459">
        <v>2022</v>
      </c>
      <c r="C11459" t="s">
        <v>38</v>
      </c>
      <c r="D11459" t="s">
        <v>47</v>
      </c>
      <c r="E11459" t="s">
        <v>25</v>
      </c>
      <c r="F11459" t="s">
        <v>7</v>
      </c>
      <c r="G11459">
        <v>-690</v>
      </c>
    </row>
    <row r="11460" spans="1:7" x14ac:dyDescent="0.4">
      <c r="A11460" t="s">
        <v>40</v>
      </c>
      <c r="B11460">
        <v>2022</v>
      </c>
      <c r="C11460" t="s">
        <v>38</v>
      </c>
      <c r="D11460" t="s">
        <v>47</v>
      </c>
      <c r="E11460" t="s">
        <v>26</v>
      </c>
      <c r="F11460" t="s">
        <v>7</v>
      </c>
      <c r="G11460">
        <v>-279</v>
      </c>
    </row>
    <row r="11461" spans="1:7" x14ac:dyDescent="0.4">
      <c r="A11461" t="s">
        <v>40</v>
      </c>
      <c r="B11461">
        <v>2022</v>
      </c>
      <c r="C11461" t="s">
        <v>38</v>
      </c>
      <c r="D11461" t="s">
        <v>47</v>
      </c>
      <c r="E11461" t="s">
        <v>27</v>
      </c>
      <c r="F11461" t="s">
        <v>7</v>
      </c>
      <c r="G11461">
        <v>-719</v>
      </c>
    </row>
    <row r="11462" spans="1:7" x14ac:dyDescent="0.4">
      <c r="A11462" t="s">
        <v>40</v>
      </c>
      <c r="B11462">
        <v>2022</v>
      </c>
      <c r="C11462" t="s">
        <v>38</v>
      </c>
      <c r="D11462" t="s">
        <v>47</v>
      </c>
      <c r="E11462" t="s">
        <v>28</v>
      </c>
      <c r="F11462" t="s">
        <v>7</v>
      </c>
      <c r="G11462">
        <v>-283</v>
      </c>
    </row>
    <row r="11463" spans="1:7" x14ac:dyDescent="0.4">
      <c r="A11463" t="s">
        <v>40</v>
      </c>
      <c r="B11463">
        <v>2022</v>
      </c>
      <c r="C11463" t="s">
        <v>38</v>
      </c>
      <c r="D11463" t="s">
        <v>47</v>
      </c>
      <c r="E11463" t="s">
        <v>29</v>
      </c>
      <c r="F11463" t="s">
        <v>7</v>
      </c>
      <c r="G11463">
        <v>-15</v>
      </c>
    </row>
    <row r="11464" spans="1:7" x14ac:dyDescent="0.4">
      <c r="A11464" t="s">
        <v>40</v>
      </c>
      <c r="B11464">
        <v>2022</v>
      </c>
      <c r="C11464" t="s">
        <v>38</v>
      </c>
      <c r="D11464" t="s">
        <v>47</v>
      </c>
      <c r="E11464" t="s">
        <v>30</v>
      </c>
      <c r="F11464" t="s">
        <v>7</v>
      </c>
      <c r="G11464">
        <v>-795</v>
      </c>
    </row>
    <row r="11465" spans="1:7" x14ac:dyDescent="0.4">
      <c r="A11465" t="s">
        <v>40</v>
      </c>
      <c r="B11465">
        <v>2022</v>
      </c>
      <c r="C11465" t="s">
        <v>38</v>
      </c>
      <c r="D11465" t="s">
        <v>47</v>
      </c>
      <c r="E11465" t="s">
        <v>31</v>
      </c>
      <c r="F11465" t="s">
        <v>7</v>
      </c>
      <c r="G11465">
        <v>-155</v>
      </c>
    </row>
    <row r="11466" spans="1:7" x14ac:dyDescent="0.4">
      <c r="A11466" t="s">
        <v>40</v>
      </c>
      <c r="B11466">
        <v>2022</v>
      </c>
      <c r="C11466" t="s">
        <v>38</v>
      </c>
      <c r="D11466" t="s">
        <v>47</v>
      </c>
      <c r="E11466" t="s">
        <v>32</v>
      </c>
      <c r="F11466" t="s">
        <v>7</v>
      </c>
      <c r="G11466">
        <v>-466</v>
      </c>
    </row>
    <row r="11467" spans="1:7" x14ac:dyDescent="0.4">
      <c r="A11467" t="s">
        <v>40</v>
      </c>
      <c r="B11467">
        <v>2022</v>
      </c>
      <c r="C11467" t="s">
        <v>38</v>
      </c>
      <c r="D11467" t="s">
        <v>47</v>
      </c>
      <c r="E11467" t="s">
        <v>33</v>
      </c>
      <c r="F11467" t="s">
        <v>7</v>
      </c>
      <c r="G11467">
        <v>-325</v>
      </c>
    </row>
    <row r="11468" spans="1:7" x14ac:dyDescent="0.4">
      <c r="A11468" t="s">
        <v>40</v>
      </c>
      <c r="B11468">
        <v>2022</v>
      </c>
      <c r="C11468" t="s">
        <v>38</v>
      </c>
      <c r="D11468" t="s">
        <v>47</v>
      </c>
      <c r="E11468" t="s">
        <v>34</v>
      </c>
      <c r="F11468" t="s">
        <v>7</v>
      </c>
      <c r="G11468">
        <v>-112</v>
      </c>
    </row>
    <row r="11469" spans="1:7" x14ac:dyDescent="0.4">
      <c r="A11469" t="s">
        <v>40</v>
      </c>
      <c r="B11469">
        <v>2022</v>
      </c>
      <c r="C11469" t="s">
        <v>38</v>
      </c>
      <c r="D11469" t="s">
        <v>47</v>
      </c>
      <c r="E11469" t="s">
        <v>35</v>
      </c>
      <c r="F11469" t="s">
        <v>7</v>
      </c>
      <c r="G11469">
        <v>-353</v>
      </c>
    </row>
    <row r="11470" spans="1:7" x14ac:dyDescent="0.4">
      <c r="A11470" t="s">
        <v>40</v>
      </c>
      <c r="B11470">
        <v>2022</v>
      </c>
      <c r="C11470" t="s">
        <v>38</v>
      </c>
      <c r="D11470" t="s">
        <v>47</v>
      </c>
      <c r="E11470" t="s">
        <v>36</v>
      </c>
      <c r="F11470" t="s">
        <v>7</v>
      </c>
      <c r="G11470">
        <v>-112</v>
      </c>
    </row>
    <row r="11471" spans="1:7" x14ac:dyDescent="0.4">
      <c r="A11471" t="s">
        <v>40</v>
      </c>
      <c r="B11471">
        <v>2022</v>
      </c>
      <c r="C11471" t="s">
        <v>38</v>
      </c>
      <c r="D11471" t="s">
        <v>47</v>
      </c>
      <c r="E11471" t="s">
        <v>37</v>
      </c>
      <c r="F11471" t="s">
        <v>7</v>
      </c>
      <c r="G11471">
        <v>-322</v>
      </c>
    </row>
    <row r="11472" spans="1:7" x14ac:dyDescent="0.4">
      <c r="A11472" t="s">
        <v>40</v>
      </c>
      <c r="B11472">
        <v>2022</v>
      </c>
      <c r="C11472" t="s">
        <v>38</v>
      </c>
      <c r="D11472" t="s">
        <v>48</v>
      </c>
      <c r="E11472" t="s">
        <v>6</v>
      </c>
      <c r="F11472" t="s">
        <v>7</v>
      </c>
      <c r="G11472">
        <v>54</v>
      </c>
    </row>
    <row r="11473" spans="1:7" x14ac:dyDescent="0.4">
      <c r="A11473" t="s">
        <v>40</v>
      </c>
      <c r="B11473">
        <v>2022</v>
      </c>
      <c r="C11473" t="s">
        <v>38</v>
      </c>
      <c r="D11473" t="s">
        <v>48</v>
      </c>
      <c r="E11473" t="s">
        <v>8</v>
      </c>
      <c r="F11473" t="s">
        <v>7</v>
      </c>
      <c r="G11473">
        <v>0</v>
      </c>
    </row>
    <row r="11474" spans="1:7" x14ac:dyDescent="0.4">
      <c r="A11474" t="s">
        <v>40</v>
      </c>
      <c r="B11474">
        <v>2022</v>
      </c>
      <c r="C11474" t="s">
        <v>38</v>
      </c>
      <c r="D11474" t="s">
        <v>48</v>
      </c>
      <c r="E11474" t="s">
        <v>9</v>
      </c>
      <c r="F11474" t="s">
        <v>7</v>
      </c>
      <c r="G11474">
        <v>3</v>
      </c>
    </row>
    <row r="11475" spans="1:7" x14ac:dyDescent="0.4">
      <c r="A11475" t="s">
        <v>40</v>
      </c>
      <c r="B11475">
        <v>2022</v>
      </c>
      <c r="C11475" t="s">
        <v>38</v>
      </c>
      <c r="D11475" t="s">
        <v>48</v>
      </c>
      <c r="E11475" t="s">
        <v>10</v>
      </c>
      <c r="F11475" t="s">
        <v>7</v>
      </c>
      <c r="G11475">
        <v>6</v>
      </c>
    </row>
    <row r="11476" spans="1:7" x14ac:dyDescent="0.4">
      <c r="A11476" t="s">
        <v>40</v>
      </c>
      <c r="B11476">
        <v>2022</v>
      </c>
      <c r="C11476" t="s">
        <v>38</v>
      </c>
      <c r="D11476" t="s">
        <v>48</v>
      </c>
      <c r="E11476" t="s">
        <v>11</v>
      </c>
      <c r="F11476" t="s">
        <v>7</v>
      </c>
      <c r="G11476">
        <v>-1</v>
      </c>
    </row>
    <row r="11477" spans="1:7" x14ac:dyDescent="0.4">
      <c r="A11477" t="s">
        <v>40</v>
      </c>
      <c r="B11477">
        <v>2022</v>
      </c>
      <c r="C11477" t="s">
        <v>38</v>
      </c>
      <c r="D11477" t="s">
        <v>48</v>
      </c>
      <c r="E11477" t="s">
        <v>12</v>
      </c>
      <c r="F11477" t="s">
        <v>7</v>
      </c>
      <c r="G11477">
        <v>6</v>
      </c>
    </row>
    <row r="11478" spans="1:7" x14ac:dyDescent="0.4">
      <c r="A11478" t="s">
        <v>40</v>
      </c>
      <c r="B11478">
        <v>2022</v>
      </c>
      <c r="C11478" t="s">
        <v>38</v>
      </c>
      <c r="D11478" t="s">
        <v>48</v>
      </c>
      <c r="E11478" t="s">
        <v>13</v>
      </c>
      <c r="F11478" t="s">
        <v>7</v>
      </c>
      <c r="G11478">
        <v>9</v>
      </c>
    </row>
    <row r="11479" spans="1:7" x14ac:dyDescent="0.4">
      <c r="A11479" t="s">
        <v>40</v>
      </c>
      <c r="B11479">
        <v>2022</v>
      </c>
      <c r="C11479" t="s">
        <v>38</v>
      </c>
      <c r="D11479" t="s">
        <v>48</v>
      </c>
      <c r="E11479" t="s">
        <v>14</v>
      </c>
      <c r="F11479" t="s">
        <v>7</v>
      </c>
      <c r="G11479">
        <v>0</v>
      </c>
    </row>
    <row r="11480" spans="1:7" x14ac:dyDescent="0.4">
      <c r="A11480" t="s">
        <v>40</v>
      </c>
      <c r="B11480">
        <v>2022</v>
      </c>
      <c r="C11480" t="s">
        <v>38</v>
      </c>
      <c r="D11480" t="s">
        <v>48</v>
      </c>
      <c r="E11480" t="s">
        <v>15</v>
      </c>
      <c r="F11480" t="s">
        <v>7</v>
      </c>
      <c r="G11480">
        <v>3</v>
      </c>
    </row>
    <row r="11481" spans="1:7" x14ac:dyDescent="0.4">
      <c r="A11481" t="s">
        <v>40</v>
      </c>
      <c r="B11481">
        <v>2022</v>
      </c>
      <c r="C11481" t="s">
        <v>38</v>
      </c>
      <c r="D11481" t="s">
        <v>48</v>
      </c>
      <c r="E11481" t="s">
        <v>16</v>
      </c>
      <c r="F11481" t="s">
        <v>7</v>
      </c>
      <c r="G11481">
        <v>-1</v>
      </c>
    </row>
    <row r="11482" spans="1:7" x14ac:dyDescent="0.4">
      <c r="A11482" t="s">
        <v>40</v>
      </c>
      <c r="B11482">
        <v>2022</v>
      </c>
      <c r="C11482" t="s">
        <v>38</v>
      </c>
      <c r="D11482" t="s">
        <v>48</v>
      </c>
      <c r="E11482" t="s">
        <v>17</v>
      </c>
      <c r="F11482" t="s">
        <v>7</v>
      </c>
      <c r="G11482">
        <v>1</v>
      </c>
    </row>
    <row r="11483" spans="1:7" x14ac:dyDescent="0.4">
      <c r="A11483" t="s">
        <v>40</v>
      </c>
      <c r="B11483">
        <v>2022</v>
      </c>
      <c r="C11483" t="s">
        <v>38</v>
      </c>
      <c r="D11483" t="s">
        <v>48</v>
      </c>
      <c r="E11483" t="s">
        <v>18</v>
      </c>
      <c r="F11483" t="s">
        <v>7</v>
      </c>
      <c r="G11483">
        <v>1</v>
      </c>
    </row>
    <row r="11484" spans="1:7" x14ac:dyDescent="0.4">
      <c r="A11484" t="s">
        <v>40</v>
      </c>
      <c r="B11484">
        <v>2022</v>
      </c>
      <c r="C11484" t="s">
        <v>38</v>
      </c>
      <c r="D11484" t="s">
        <v>48</v>
      </c>
      <c r="E11484" t="s">
        <v>19</v>
      </c>
      <c r="F11484" t="s">
        <v>7</v>
      </c>
      <c r="G11484">
        <v>1</v>
      </c>
    </row>
    <row r="11485" spans="1:7" x14ac:dyDescent="0.4">
      <c r="A11485" t="s">
        <v>40</v>
      </c>
      <c r="B11485">
        <v>2022</v>
      </c>
      <c r="C11485" t="s">
        <v>38</v>
      </c>
      <c r="D11485" t="s">
        <v>48</v>
      </c>
      <c r="E11485" t="s">
        <v>20</v>
      </c>
      <c r="F11485" t="s">
        <v>7</v>
      </c>
      <c r="G11485">
        <v>3</v>
      </c>
    </row>
    <row r="11486" spans="1:7" x14ac:dyDescent="0.4">
      <c r="A11486" t="s">
        <v>40</v>
      </c>
      <c r="B11486">
        <v>2022</v>
      </c>
      <c r="C11486" t="s">
        <v>38</v>
      </c>
      <c r="D11486" t="s">
        <v>48</v>
      </c>
      <c r="E11486" t="s">
        <v>21</v>
      </c>
      <c r="F11486" t="s">
        <v>7</v>
      </c>
      <c r="G11486">
        <v>4</v>
      </c>
    </row>
    <row r="11487" spans="1:7" x14ac:dyDescent="0.4">
      <c r="A11487" t="s">
        <v>40</v>
      </c>
      <c r="B11487">
        <v>2022</v>
      </c>
      <c r="C11487" t="s">
        <v>38</v>
      </c>
      <c r="D11487" t="s">
        <v>48</v>
      </c>
      <c r="E11487" t="s">
        <v>22</v>
      </c>
      <c r="F11487" t="s">
        <v>7</v>
      </c>
      <c r="G11487">
        <v>1</v>
      </c>
    </row>
    <row r="11488" spans="1:7" x14ac:dyDescent="0.4">
      <c r="A11488" t="s">
        <v>40</v>
      </c>
      <c r="B11488">
        <v>2022</v>
      </c>
      <c r="C11488" t="s">
        <v>38</v>
      </c>
      <c r="D11488" t="s">
        <v>48</v>
      </c>
      <c r="E11488" t="s">
        <v>23</v>
      </c>
      <c r="F11488" t="s">
        <v>7</v>
      </c>
      <c r="G11488">
        <v>-2</v>
      </c>
    </row>
    <row r="11489" spans="1:7" x14ac:dyDescent="0.4">
      <c r="A11489" t="s">
        <v>40</v>
      </c>
      <c r="B11489">
        <v>2022</v>
      </c>
      <c r="C11489" t="s">
        <v>38</v>
      </c>
      <c r="D11489" t="s">
        <v>48</v>
      </c>
      <c r="E11489" t="s">
        <v>24</v>
      </c>
      <c r="F11489" t="s">
        <v>7</v>
      </c>
      <c r="G11489">
        <v>7</v>
      </c>
    </row>
    <row r="11490" spans="1:7" x14ac:dyDescent="0.4">
      <c r="A11490" t="s">
        <v>40</v>
      </c>
      <c r="B11490">
        <v>2022</v>
      </c>
      <c r="C11490" t="s">
        <v>38</v>
      </c>
      <c r="D11490" t="s">
        <v>48</v>
      </c>
      <c r="E11490" t="s">
        <v>25</v>
      </c>
      <c r="F11490" t="s">
        <v>7</v>
      </c>
      <c r="G11490">
        <v>3</v>
      </c>
    </row>
    <row r="11491" spans="1:7" x14ac:dyDescent="0.4">
      <c r="A11491" t="s">
        <v>40</v>
      </c>
      <c r="B11491">
        <v>2022</v>
      </c>
      <c r="C11491" t="s">
        <v>38</v>
      </c>
      <c r="D11491" t="s">
        <v>48</v>
      </c>
      <c r="E11491" t="s">
        <v>26</v>
      </c>
      <c r="F11491" t="s">
        <v>7</v>
      </c>
      <c r="G11491">
        <v>2</v>
      </c>
    </row>
    <row r="11492" spans="1:7" x14ac:dyDescent="0.4">
      <c r="A11492" t="s">
        <v>40</v>
      </c>
      <c r="B11492">
        <v>2022</v>
      </c>
      <c r="C11492" t="s">
        <v>38</v>
      </c>
      <c r="D11492" t="s">
        <v>48</v>
      </c>
      <c r="E11492" t="s">
        <v>27</v>
      </c>
      <c r="F11492" t="s">
        <v>7</v>
      </c>
      <c r="G11492">
        <v>-1</v>
      </c>
    </row>
    <row r="11493" spans="1:7" x14ac:dyDescent="0.4">
      <c r="A11493" t="s">
        <v>40</v>
      </c>
      <c r="B11493">
        <v>2022</v>
      </c>
      <c r="C11493" t="s">
        <v>38</v>
      </c>
      <c r="D11493" t="s">
        <v>48</v>
      </c>
      <c r="E11493" t="s">
        <v>28</v>
      </c>
      <c r="F11493" t="s">
        <v>7</v>
      </c>
      <c r="G11493">
        <v>4</v>
      </c>
    </row>
    <row r="11494" spans="1:7" x14ac:dyDescent="0.4">
      <c r="A11494" t="s">
        <v>40</v>
      </c>
      <c r="B11494">
        <v>2022</v>
      </c>
      <c r="C11494" t="s">
        <v>38</v>
      </c>
      <c r="D11494" t="s">
        <v>48</v>
      </c>
      <c r="E11494" t="s">
        <v>29</v>
      </c>
      <c r="F11494" t="s">
        <v>7</v>
      </c>
      <c r="G11494">
        <v>0</v>
      </c>
    </row>
    <row r="11495" spans="1:7" x14ac:dyDescent="0.4">
      <c r="A11495" t="s">
        <v>40</v>
      </c>
      <c r="B11495">
        <v>2022</v>
      </c>
      <c r="C11495" t="s">
        <v>38</v>
      </c>
      <c r="D11495" t="s">
        <v>48</v>
      </c>
      <c r="E11495" t="s">
        <v>30</v>
      </c>
      <c r="F11495" t="s">
        <v>7</v>
      </c>
      <c r="G11495">
        <v>-1</v>
      </c>
    </row>
    <row r="11496" spans="1:7" x14ac:dyDescent="0.4">
      <c r="A11496" t="s">
        <v>40</v>
      </c>
      <c r="B11496">
        <v>2022</v>
      </c>
      <c r="C11496" t="s">
        <v>38</v>
      </c>
      <c r="D11496" t="s">
        <v>48</v>
      </c>
      <c r="E11496" t="s">
        <v>31</v>
      </c>
      <c r="F11496" t="s">
        <v>7</v>
      </c>
      <c r="G11496">
        <v>0</v>
      </c>
    </row>
    <row r="11497" spans="1:7" x14ac:dyDescent="0.4">
      <c r="A11497" t="s">
        <v>40</v>
      </c>
      <c r="B11497">
        <v>2022</v>
      </c>
      <c r="C11497" t="s">
        <v>38</v>
      </c>
      <c r="D11497" t="s">
        <v>48</v>
      </c>
      <c r="E11497" t="s">
        <v>32</v>
      </c>
      <c r="F11497" t="s">
        <v>7</v>
      </c>
      <c r="G11497">
        <v>4</v>
      </c>
    </row>
    <row r="11498" spans="1:7" x14ac:dyDescent="0.4">
      <c r="A11498" t="s">
        <v>40</v>
      </c>
      <c r="B11498">
        <v>2022</v>
      </c>
      <c r="C11498" t="s">
        <v>38</v>
      </c>
      <c r="D11498" t="s">
        <v>48</v>
      </c>
      <c r="E11498" t="s">
        <v>33</v>
      </c>
      <c r="F11498" t="s">
        <v>7</v>
      </c>
      <c r="G11498">
        <v>-5</v>
      </c>
    </row>
    <row r="11499" spans="1:7" x14ac:dyDescent="0.4">
      <c r="A11499" t="s">
        <v>40</v>
      </c>
      <c r="B11499">
        <v>2022</v>
      </c>
      <c r="C11499" t="s">
        <v>38</v>
      </c>
      <c r="D11499" t="s">
        <v>48</v>
      </c>
      <c r="E11499" t="s">
        <v>34</v>
      </c>
      <c r="F11499" t="s">
        <v>7</v>
      </c>
      <c r="G11499">
        <v>2</v>
      </c>
    </row>
    <row r="11500" spans="1:7" x14ac:dyDescent="0.4">
      <c r="A11500" t="s">
        <v>40</v>
      </c>
      <c r="B11500">
        <v>2022</v>
      </c>
      <c r="C11500" t="s">
        <v>38</v>
      </c>
      <c r="D11500" t="s">
        <v>48</v>
      </c>
      <c r="E11500" t="s">
        <v>35</v>
      </c>
      <c r="F11500" t="s">
        <v>7</v>
      </c>
      <c r="G11500">
        <v>2</v>
      </c>
    </row>
    <row r="11501" spans="1:7" x14ac:dyDescent="0.4">
      <c r="A11501" t="s">
        <v>40</v>
      </c>
      <c r="B11501">
        <v>2022</v>
      </c>
      <c r="C11501" t="s">
        <v>38</v>
      </c>
      <c r="D11501" t="s">
        <v>48</v>
      </c>
      <c r="E11501" t="s">
        <v>36</v>
      </c>
      <c r="F11501" t="s">
        <v>7</v>
      </c>
      <c r="G11501">
        <v>5</v>
      </c>
    </row>
    <row r="11502" spans="1:7" x14ac:dyDescent="0.4">
      <c r="A11502" t="s">
        <v>40</v>
      </c>
      <c r="B11502">
        <v>2022</v>
      </c>
      <c r="C11502" t="s">
        <v>38</v>
      </c>
      <c r="D11502" t="s">
        <v>48</v>
      </c>
      <c r="E11502" t="s">
        <v>37</v>
      </c>
      <c r="F11502" t="s">
        <v>7</v>
      </c>
      <c r="G11502">
        <v>-2</v>
      </c>
    </row>
    <row r="11503" spans="1:7" x14ac:dyDescent="0.4">
      <c r="A11503" t="s">
        <v>40</v>
      </c>
      <c r="B11503">
        <v>2022</v>
      </c>
      <c r="C11503" t="s">
        <v>38</v>
      </c>
      <c r="D11503" t="s">
        <v>49</v>
      </c>
      <c r="E11503" t="s">
        <v>6</v>
      </c>
      <c r="F11503" t="s">
        <v>7</v>
      </c>
      <c r="G11503">
        <v>8035</v>
      </c>
    </row>
    <row r="11504" spans="1:7" x14ac:dyDescent="0.4">
      <c r="A11504" t="s">
        <v>40</v>
      </c>
      <c r="B11504">
        <v>2022</v>
      </c>
      <c r="C11504" t="s">
        <v>38</v>
      </c>
      <c r="D11504" t="s">
        <v>49</v>
      </c>
      <c r="E11504" t="s">
        <v>8</v>
      </c>
      <c r="F11504" t="s">
        <v>7</v>
      </c>
      <c r="G11504">
        <v>85</v>
      </c>
    </row>
    <row r="11505" spans="1:7" x14ac:dyDescent="0.4">
      <c r="A11505" t="s">
        <v>40</v>
      </c>
      <c r="B11505">
        <v>2022</v>
      </c>
      <c r="C11505" t="s">
        <v>38</v>
      </c>
      <c r="D11505" t="s">
        <v>49</v>
      </c>
      <c r="E11505" t="s">
        <v>9</v>
      </c>
      <c r="F11505" t="s">
        <v>7</v>
      </c>
      <c r="G11505">
        <v>680</v>
      </c>
    </row>
    <row r="11506" spans="1:7" x14ac:dyDescent="0.4">
      <c r="A11506" t="s">
        <v>40</v>
      </c>
      <c r="B11506">
        <v>2022</v>
      </c>
      <c r="C11506" t="s">
        <v>38</v>
      </c>
      <c r="D11506" t="s">
        <v>49</v>
      </c>
      <c r="E11506" t="s">
        <v>10</v>
      </c>
      <c r="F11506" t="s">
        <v>7</v>
      </c>
      <c r="G11506">
        <v>400</v>
      </c>
    </row>
    <row r="11507" spans="1:7" x14ac:dyDescent="0.4">
      <c r="A11507" t="s">
        <v>40</v>
      </c>
      <c r="B11507">
        <v>2022</v>
      </c>
      <c r="C11507" t="s">
        <v>38</v>
      </c>
      <c r="D11507" t="s">
        <v>49</v>
      </c>
      <c r="E11507" t="s">
        <v>11</v>
      </c>
      <c r="F11507" t="s">
        <v>7</v>
      </c>
      <c r="G11507">
        <v>471</v>
      </c>
    </row>
    <row r="11508" spans="1:7" x14ac:dyDescent="0.4">
      <c r="A11508" t="s">
        <v>40</v>
      </c>
      <c r="B11508">
        <v>2022</v>
      </c>
      <c r="C11508" t="s">
        <v>38</v>
      </c>
      <c r="D11508" t="s">
        <v>49</v>
      </c>
      <c r="E11508" t="s">
        <v>12</v>
      </c>
      <c r="F11508" t="s">
        <v>7</v>
      </c>
      <c r="G11508">
        <v>367</v>
      </c>
    </row>
    <row r="11509" spans="1:7" x14ac:dyDescent="0.4">
      <c r="A11509" t="s">
        <v>40</v>
      </c>
      <c r="B11509">
        <v>2022</v>
      </c>
      <c r="C11509" t="s">
        <v>38</v>
      </c>
      <c r="D11509" t="s">
        <v>49</v>
      </c>
      <c r="E11509" t="s">
        <v>13</v>
      </c>
      <c r="F11509" t="s">
        <v>7</v>
      </c>
      <c r="G11509">
        <v>471</v>
      </c>
    </row>
    <row r="11510" spans="1:7" x14ac:dyDescent="0.4">
      <c r="A11510" t="s">
        <v>40</v>
      </c>
      <c r="B11510">
        <v>2022</v>
      </c>
      <c r="C11510" t="s">
        <v>38</v>
      </c>
      <c r="D11510" t="s">
        <v>49</v>
      </c>
      <c r="E11510" t="s">
        <v>14</v>
      </c>
      <c r="F11510" t="s">
        <v>7</v>
      </c>
      <c r="G11510">
        <v>109</v>
      </c>
    </row>
    <row r="11511" spans="1:7" x14ac:dyDescent="0.4">
      <c r="A11511" t="s">
        <v>40</v>
      </c>
      <c r="B11511">
        <v>2022</v>
      </c>
      <c r="C11511" t="s">
        <v>38</v>
      </c>
      <c r="D11511" t="s">
        <v>49</v>
      </c>
      <c r="E11511" t="s">
        <v>15</v>
      </c>
      <c r="F11511" t="s">
        <v>7</v>
      </c>
      <c r="G11511">
        <v>64</v>
      </c>
    </row>
    <row r="11512" spans="1:7" x14ac:dyDescent="0.4">
      <c r="A11512" t="s">
        <v>40</v>
      </c>
      <c r="B11512">
        <v>2022</v>
      </c>
      <c r="C11512" t="s">
        <v>38</v>
      </c>
      <c r="D11512" t="s">
        <v>49</v>
      </c>
      <c r="E11512" t="s">
        <v>16</v>
      </c>
      <c r="F11512" t="s">
        <v>7</v>
      </c>
      <c r="G11512">
        <v>44</v>
      </c>
    </row>
    <row r="11513" spans="1:7" x14ac:dyDescent="0.4">
      <c r="A11513" t="s">
        <v>40</v>
      </c>
      <c r="B11513">
        <v>2022</v>
      </c>
      <c r="C11513" t="s">
        <v>38</v>
      </c>
      <c r="D11513" t="s">
        <v>49</v>
      </c>
      <c r="E11513" t="s">
        <v>17</v>
      </c>
      <c r="F11513" t="s">
        <v>7</v>
      </c>
      <c r="G11513">
        <v>126</v>
      </c>
    </row>
    <row r="11514" spans="1:7" x14ac:dyDescent="0.4">
      <c r="A11514" t="s">
        <v>40</v>
      </c>
      <c r="B11514">
        <v>2022</v>
      </c>
      <c r="C11514" t="s">
        <v>38</v>
      </c>
      <c r="D11514" t="s">
        <v>49</v>
      </c>
      <c r="E11514" t="s">
        <v>18</v>
      </c>
      <c r="F11514" t="s">
        <v>7</v>
      </c>
      <c r="G11514">
        <v>268</v>
      </c>
    </row>
    <row r="11515" spans="1:7" x14ac:dyDescent="0.4">
      <c r="A11515" t="s">
        <v>40</v>
      </c>
      <c r="B11515">
        <v>2022</v>
      </c>
      <c r="C11515" t="s">
        <v>38</v>
      </c>
      <c r="D11515" t="s">
        <v>49</v>
      </c>
      <c r="E11515" t="s">
        <v>19</v>
      </c>
      <c r="F11515" t="s">
        <v>7</v>
      </c>
      <c r="G11515">
        <v>41</v>
      </c>
    </row>
    <row r="11516" spans="1:7" x14ac:dyDescent="0.4">
      <c r="A11516" t="s">
        <v>40</v>
      </c>
      <c r="B11516">
        <v>2022</v>
      </c>
      <c r="C11516" t="s">
        <v>38</v>
      </c>
      <c r="D11516" t="s">
        <v>49</v>
      </c>
      <c r="E11516" t="s">
        <v>20</v>
      </c>
      <c r="F11516" t="s">
        <v>7</v>
      </c>
      <c r="G11516">
        <v>99</v>
      </c>
    </row>
    <row r="11517" spans="1:7" x14ac:dyDescent="0.4">
      <c r="A11517" t="s">
        <v>40</v>
      </c>
      <c r="B11517">
        <v>2022</v>
      </c>
      <c r="C11517" t="s">
        <v>38</v>
      </c>
      <c r="D11517" t="s">
        <v>49</v>
      </c>
      <c r="E11517" t="s">
        <v>21</v>
      </c>
      <c r="F11517" t="s">
        <v>7</v>
      </c>
      <c r="G11517">
        <v>80</v>
      </c>
    </row>
    <row r="11518" spans="1:7" x14ac:dyDescent="0.4">
      <c r="A11518" t="s">
        <v>40</v>
      </c>
      <c r="B11518">
        <v>2022</v>
      </c>
      <c r="C11518" t="s">
        <v>38</v>
      </c>
      <c r="D11518" t="s">
        <v>49</v>
      </c>
      <c r="E11518" t="s">
        <v>22</v>
      </c>
      <c r="F11518" t="s">
        <v>7</v>
      </c>
      <c r="G11518">
        <v>188</v>
      </c>
    </row>
    <row r="11519" spans="1:7" x14ac:dyDescent="0.4">
      <c r="A11519" t="s">
        <v>40</v>
      </c>
      <c r="B11519">
        <v>2022</v>
      </c>
      <c r="C11519" t="s">
        <v>38</v>
      </c>
      <c r="D11519" t="s">
        <v>49</v>
      </c>
      <c r="E11519" t="s">
        <v>23</v>
      </c>
      <c r="F11519" t="s">
        <v>7</v>
      </c>
      <c r="G11519">
        <v>265</v>
      </c>
    </row>
    <row r="11520" spans="1:7" x14ac:dyDescent="0.4">
      <c r="A11520" t="s">
        <v>40</v>
      </c>
      <c r="B11520">
        <v>2022</v>
      </c>
      <c r="C11520" t="s">
        <v>38</v>
      </c>
      <c r="D11520" t="s">
        <v>49</v>
      </c>
      <c r="E11520" t="s">
        <v>24</v>
      </c>
      <c r="F11520" t="s">
        <v>7</v>
      </c>
      <c r="G11520">
        <v>2044</v>
      </c>
    </row>
    <row r="11521" spans="1:7" x14ac:dyDescent="0.4">
      <c r="A11521" t="s">
        <v>40</v>
      </c>
      <c r="B11521">
        <v>2022</v>
      </c>
      <c r="C11521" t="s">
        <v>38</v>
      </c>
      <c r="D11521" t="s">
        <v>49</v>
      </c>
      <c r="E11521" t="s">
        <v>25</v>
      </c>
      <c r="F11521" t="s">
        <v>7</v>
      </c>
      <c r="G11521">
        <v>141</v>
      </c>
    </row>
    <row r="11522" spans="1:7" x14ac:dyDescent="0.4">
      <c r="A11522" t="s">
        <v>40</v>
      </c>
      <c r="B11522">
        <v>2022</v>
      </c>
      <c r="C11522" t="s">
        <v>38</v>
      </c>
      <c r="D11522" t="s">
        <v>49</v>
      </c>
      <c r="E11522" t="s">
        <v>26</v>
      </c>
      <c r="F11522" t="s">
        <v>7</v>
      </c>
      <c r="G11522">
        <v>564</v>
      </c>
    </row>
    <row r="11523" spans="1:7" x14ac:dyDescent="0.4">
      <c r="A11523" t="s">
        <v>40</v>
      </c>
      <c r="B11523">
        <v>2022</v>
      </c>
      <c r="C11523" t="s">
        <v>38</v>
      </c>
      <c r="D11523" t="s">
        <v>49</v>
      </c>
      <c r="E11523" t="s">
        <v>27</v>
      </c>
      <c r="F11523" t="s">
        <v>7</v>
      </c>
      <c r="G11523">
        <v>218</v>
      </c>
    </row>
    <row r="11524" spans="1:7" x14ac:dyDescent="0.4">
      <c r="A11524" t="s">
        <v>40</v>
      </c>
      <c r="B11524">
        <v>2022</v>
      </c>
      <c r="C11524" t="s">
        <v>38</v>
      </c>
      <c r="D11524" t="s">
        <v>49</v>
      </c>
      <c r="E11524" t="s">
        <v>28</v>
      </c>
      <c r="F11524" t="s">
        <v>7</v>
      </c>
      <c r="G11524">
        <v>202</v>
      </c>
    </row>
    <row r="11525" spans="1:7" x14ac:dyDescent="0.4">
      <c r="A11525" t="s">
        <v>40</v>
      </c>
      <c r="B11525">
        <v>2022</v>
      </c>
      <c r="C11525" t="s">
        <v>38</v>
      </c>
      <c r="D11525" t="s">
        <v>49</v>
      </c>
      <c r="E11525" t="s">
        <v>29</v>
      </c>
      <c r="F11525" t="s">
        <v>7</v>
      </c>
      <c r="G11525">
        <v>193</v>
      </c>
    </row>
    <row r="11526" spans="1:7" x14ac:dyDescent="0.4">
      <c r="A11526" t="s">
        <v>40</v>
      </c>
      <c r="B11526">
        <v>2022</v>
      </c>
      <c r="C11526" t="s">
        <v>38</v>
      </c>
      <c r="D11526" t="s">
        <v>49</v>
      </c>
      <c r="E11526" t="s">
        <v>30</v>
      </c>
      <c r="F11526" t="s">
        <v>7</v>
      </c>
      <c r="G11526">
        <v>452</v>
      </c>
    </row>
    <row r="11527" spans="1:7" x14ac:dyDescent="0.4">
      <c r="A11527" t="s">
        <v>40</v>
      </c>
      <c r="B11527">
        <v>2022</v>
      </c>
      <c r="C11527" t="s">
        <v>38</v>
      </c>
      <c r="D11527" t="s">
        <v>49</v>
      </c>
      <c r="E11527" t="s">
        <v>31</v>
      </c>
      <c r="F11527" t="s">
        <v>7</v>
      </c>
      <c r="G11527">
        <v>18</v>
      </c>
    </row>
    <row r="11528" spans="1:7" x14ac:dyDescent="0.4">
      <c r="A11528" t="s">
        <v>40</v>
      </c>
      <c r="B11528">
        <v>2022</v>
      </c>
      <c r="C11528" t="s">
        <v>38</v>
      </c>
      <c r="D11528" t="s">
        <v>49</v>
      </c>
      <c r="E11528" t="s">
        <v>32</v>
      </c>
      <c r="F11528" t="s">
        <v>7</v>
      </c>
      <c r="G11528">
        <v>130</v>
      </c>
    </row>
    <row r="11529" spans="1:7" x14ac:dyDescent="0.4">
      <c r="A11529" t="s">
        <v>40</v>
      </c>
      <c r="B11529">
        <v>2022</v>
      </c>
      <c r="C11529" t="s">
        <v>38</v>
      </c>
      <c r="D11529" t="s">
        <v>49</v>
      </c>
      <c r="E11529" t="s">
        <v>33</v>
      </c>
      <c r="F11529" t="s">
        <v>7</v>
      </c>
      <c r="G11529">
        <v>30</v>
      </c>
    </row>
    <row r="11530" spans="1:7" x14ac:dyDescent="0.4">
      <c r="A11530" t="s">
        <v>40</v>
      </c>
      <c r="B11530">
        <v>2022</v>
      </c>
      <c r="C11530" t="s">
        <v>38</v>
      </c>
      <c r="D11530" t="s">
        <v>49</v>
      </c>
      <c r="E11530" t="s">
        <v>34</v>
      </c>
      <c r="F11530" t="s">
        <v>7</v>
      </c>
      <c r="G11530">
        <v>139</v>
      </c>
    </row>
    <row r="11531" spans="1:7" x14ac:dyDescent="0.4">
      <c r="A11531" t="s">
        <v>40</v>
      </c>
      <c r="B11531">
        <v>2022</v>
      </c>
      <c r="C11531" t="s">
        <v>38</v>
      </c>
      <c r="D11531" t="s">
        <v>49</v>
      </c>
      <c r="E11531" t="s">
        <v>35</v>
      </c>
      <c r="F11531" t="s">
        <v>7</v>
      </c>
      <c r="G11531">
        <v>30</v>
      </c>
    </row>
    <row r="11532" spans="1:7" x14ac:dyDescent="0.4">
      <c r="A11532" t="s">
        <v>40</v>
      </c>
      <c r="B11532">
        <v>2022</v>
      </c>
      <c r="C11532" t="s">
        <v>38</v>
      </c>
      <c r="D11532" t="s">
        <v>49</v>
      </c>
      <c r="E11532" t="s">
        <v>36</v>
      </c>
      <c r="F11532" t="s">
        <v>7</v>
      </c>
      <c r="G11532">
        <v>107</v>
      </c>
    </row>
    <row r="11533" spans="1:7" x14ac:dyDescent="0.4">
      <c r="A11533" t="s">
        <v>40</v>
      </c>
      <c r="B11533">
        <v>2022</v>
      </c>
      <c r="C11533" t="s">
        <v>38</v>
      </c>
      <c r="D11533" t="s">
        <v>49</v>
      </c>
      <c r="E11533" t="s">
        <v>37</v>
      </c>
      <c r="F11533" t="s">
        <v>7</v>
      </c>
      <c r="G11533">
        <v>9</v>
      </c>
    </row>
    <row r="11534" spans="1:7" x14ac:dyDescent="0.4">
      <c r="A11534" t="s">
        <v>40</v>
      </c>
      <c r="B11534">
        <v>2022</v>
      </c>
      <c r="C11534" t="s">
        <v>38</v>
      </c>
      <c r="D11534" t="s">
        <v>50</v>
      </c>
      <c r="E11534" t="s">
        <v>6</v>
      </c>
      <c r="F11534" t="s">
        <v>7</v>
      </c>
      <c r="G11534">
        <v>1479</v>
      </c>
    </row>
    <row r="11535" spans="1:7" x14ac:dyDescent="0.4">
      <c r="A11535" t="s">
        <v>40</v>
      </c>
      <c r="B11535">
        <v>2022</v>
      </c>
      <c r="C11535" t="s">
        <v>38</v>
      </c>
      <c r="D11535" t="s">
        <v>50</v>
      </c>
      <c r="E11535" t="s">
        <v>8</v>
      </c>
      <c r="F11535" t="s">
        <v>7</v>
      </c>
      <c r="G11535">
        <v>18</v>
      </c>
    </row>
    <row r="11536" spans="1:7" x14ac:dyDescent="0.4">
      <c r="A11536" t="s">
        <v>40</v>
      </c>
      <c r="B11536">
        <v>2022</v>
      </c>
      <c r="C11536" t="s">
        <v>38</v>
      </c>
      <c r="D11536" t="s">
        <v>50</v>
      </c>
      <c r="E11536" t="s">
        <v>9</v>
      </c>
      <c r="F11536" t="s">
        <v>7</v>
      </c>
      <c r="G11536">
        <v>232</v>
      </c>
    </row>
    <row r="11537" spans="1:7" x14ac:dyDescent="0.4">
      <c r="A11537" t="s">
        <v>40</v>
      </c>
      <c r="B11537">
        <v>2022</v>
      </c>
      <c r="C11537" t="s">
        <v>38</v>
      </c>
      <c r="D11537" t="s">
        <v>50</v>
      </c>
      <c r="E11537" t="s">
        <v>10</v>
      </c>
      <c r="F11537" t="s">
        <v>7</v>
      </c>
      <c r="G11537">
        <v>163</v>
      </c>
    </row>
    <row r="11538" spans="1:7" x14ac:dyDescent="0.4">
      <c r="A11538" t="s">
        <v>40</v>
      </c>
      <c r="B11538">
        <v>2022</v>
      </c>
      <c r="C11538" t="s">
        <v>38</v>
      </c>
      <c r="D11538" t="s">
        <v>50</v>
      </c>
      <c r="E11538" t="s">
        <v>11</v>
      </c>
      <c r="F11538" t="s">
        <v>7</v>
      </c>
      <c r="G11538">
        <v>135</v>
      </c>
    </row>
    <row r="11539" spans="1:7" x14ac:dyDescent="0.4">
      <c r="A11539" t="s">
        <v>40</v>
      </c>
      <c r="B11539">
        <v>2022</v>
      </c>
      <c r="C11539" t="s">
        <v>38</v>
      </c>
      <c r="D11539" t="s">
        <v>50</v>
      </c>
      <c r="E11539" t="s">
        <v>12</v>
      </c>
      <c r="F11539" t="s">
        <v>7</v>
      </c>
      <c r="G11539">
        <v>109</v>
      </c>
    </row>
    <row r="11540" spans="1:7" x14ac:dyDescent="0.4">
      <c r="A11540" t="s">
        <v>40</v>
      </c>
      <c r="B11540">
        <v>2022</v>
      </c>
      <c r="C11540" t="s">
        <v>38</v>
      </c>
      <c r="D11540" t="s">
        <v>50</v>
      </c>
      <c r="E11540" t="s">
        <v>13</v>
      </c>
      <c r="F11540" t="s">
        <v>7</v>
      </c>
      <c r="G11540">
        <v>107</v>
      </c>
    </row>
    <row r="11541" spans="1:7" x14ac:dyDescent="0.4">
      <c r="A11541" t="s">
        <v>40</v>
      </c>
      <c r="B11541">
        <v>2022</v>
      </c>
      <c r="C11541" t="s">
        <v>38</v>
      </c>
      <c r="D11541" t="s">
        <v>50</v>
      </c>
      <c r="E11541" t="s">
        <v>14</v>
      </c>
      <c r="F11541" t="s">
        <v>7</v>
      </c>
      <c r="G11541">
        <v>8</v>
      </c>
    </row>
    <row r="11542" spans="1:7" x14ac:dyDescent="0.4">
      <c r="A11542" t="s">
        <v>40</v>
      </c>
      <c r="B11542">
        <v>2022</v>
      </c>
      <c r="C11542" t="s">
        <v>38</v>
      </c>
      <c r="D11542" t="s">
        <v>50</v>
      </c>
      <c r="E11542" t="s">
        <v>15</v>
      </c>
      <c r="F11542" t="s">
        <v>7</v>
      </c>
      <c r="G11542">
        <v>21</v>
      </c>
    </row>
    <row r="11543" spans="1:7" x14ac:dyDescent="0.4">
      <c r="A11543" t="s">
        <v>40</v>
      </c>
      <c r="B11543">
        <v>2022</v>
      </c>
      <c r="C11543" t="s">
        <v>38</v>
      </c>
      <c r="D11543" t="s">
        <v>50</v>
      </c>
      <c r="E11543" t="s">
        <v>16</v>
      </c>
      <c r="F11543" t="s">
        <v>7</v>
      </c>
      <c r="G11543">
        <v>8</v>
      </c>
    </row>
    <row r="11544" spans="1:7" x14ac:dyDescent="0.4">
      <c r="A11544" t="s">
        <v>40</v>
      </c>
      <c r="B11544">
        <v>2022</v>
      </c>
      <c r="C11544" t="s">
        <v>38</v>
      </c>
      <c r="D11544" t="s">
        <v>50</v>
      </c>
      <c r="E11544" t="s">
        <v>17</v>
      </c>
      <c r="F11544" t="s">
        <v>7</v>
      </c>
      <c r="G11544">
        <v>31</v>
      </c>
    </row>
    <row r="11545" spans="1:7" x14ac:dyDescent="0.4">
      <c r="A11545" t="s">
        <v>40</v>
      </c>
      <c r="B11545">
        <v>2022</v>
      </c>
      <c r="C11545" t="s">
        <v>38</v>
      </c>
      <c r="D11545" t="s">
        <v>50</v>
      </c>
      <c r="E11545" t="s">
        <v>18</v>
      </c>
      <c r="F11545" t="s">
        <v>7</v>
      </c>
      <c r="G11545">
        <v>66</v>
      </c>
    </row>
    <row r="11546" spans="1:7" x14ac:dyDescent="0.4">
      <c r="A11546" t="s">
        <v>40</v>
      </c>
      <c r="B11546">
        <v>2022</v>
      </c>
      <c r="C11546" t="s">
        <v>38</v>
      </c>
      <c r="D11546" t="s">
        <v>50</v>
      </c>
      <c r="E11546" t="s">
        <v>19</v>
      </c>
      <c r="F11546" t="s">
        <v>7</v>
      </c>
      <c r="G11546">
        <v>24</v>
      </c>
    </row>
    <row r="11547" spans="1:7" x14ac:dyDescent="0.4">
      <c r="A11547" t="s">
        <v>40</v>
      </c>
      <c r="B11547">
        <v>2022</v>
      </c>
      <c r="C11547" t="s">
        <v>38</v>
      </c>
      <c r="D11547" t="s">
        <v>50</v>
      </c>
      <c r="E11547" t="s">
        <v>20</v>
      </c>
      <c r="F11547" t="s">
        <v>7</v>
      </c>
      <c r="G11547">
        <v>21</v>
      </c>
    </row>
    <row r="11548" spans="1:7" x14ac:dyDescent="0.4">
      <c r="A11548" t="s">
        <v>40</v>
      </c>
      <c r="B11548">
        <v>2022</v>
      </c>
      <c r="C11548" t="s">
        <v>38</v>
      </c>
      <c r="D11548" t="s">
        <v>50</v>
      </c>
      <c r="E11548" t="s">
        <v>21</v>
      </c>
      <c r="F11548" t="s">
        <v>7</v>
      </c>
      <c r="G11548">
        <v>28</v>
      </c>
    </row>
    <row r="11549" spans="1:7" x14ac:dyDescent="0.4">
      <c r="A11549" t="s">
        <v>40</v>
      </c>
      <c r="B11549">
        <v>2022</v>
      </c>
      <c r="C11549" t="s">
        <v>38</v>
      </c>
      <c r="D11549" t="s">
        <v>50</v>
      </c>
      <c r="E11549" t="s">
        <v>22</v>
      </c>
      <c r="F11549" t="s">
        <v>7</v>
      </c>
      <c r="G11549">
        <v>62</v>
      </c>
    </row>
    <row r="11550" spans="1:7" x14ac:dyDescent="0.4">
      <c r="A11550" t="s">
        <v>40</v>
      </c>
      <c r="B11550">
        <v>2022</v>
      </c>
      <c r="C11550" t="s">
        <v>38</v>
      </c>
      <c r="D11550" t="s">
        <v>50</v>
      </c>
      <c r="E11550" t="s">
        <v>23</v>
      </c>
      <c r="F11550" t="s">
        <v>7</v>
      </c>
      <c r="G11550">
        <v>10</v>
      </c>
    </row>
    <row r="11551" spans="1:7" x14ac:dyDescent="0.4">
      <c r="A11551" t="s">
        <v>40</v>
      </c>
      <c r="B11551">
        <v>2022</v>
      </c>
      <c r="C11551" t="s">
        <v>38</v>
      </c>
      <c r="D11551" t="s">
        <v>50</v>
      </c>
      <c r="E11551" t="s">
        <v>24</v>
      </c>
      <c r="F11551" t="s">
        <v>7</v>
      </c>
      <c r="G11551">
        <v>149</v>
      </c>
    </row>
    <row r="11552" spans="1:7" x14ac:dyDescent="0.4">
      <c r="A11552" t="s">
        <v>40</v>
      </c>
      <c r="B11552">
        <v>2022</v>
      </c>
      <c r="C11552" t="s">
        <v>38</v>
      </c>
      <c r="D11552" t="s">
        <v>50</v>
      </c>
      <c r="E11552" t="s">
        <v>25</v>
      </c>
      <c r="F11552" t="s">
        <v>7</v>
      </c>
      <c r="G11552">
        <v>37</v>
      </c>
    </row>
    <row r="11553" spans="1:7" x14ac:dyDescent="0.4">
      <c r="A11553" t="s">
        <v>40</v>
      </c>
      <c r="B11553">
        <v>2022</v>
      </c>
      <c r="C11553" t="s">
        <v>38</v>
      </c>
      <c r="D11553" t="s">
        <v>50</v>
      </c>
      <c r="E11553" t="s">
        <v>26</v>
      </c>
      <c r="F11553" t="s">
        <v>7</v>
      </c>
      <c r="G11553">
        <v>35</v>
      </c>
    </row>
    <row r="11554" spans="1:7" x14ac:dyDescent="0.4">
      <c r="A11554" t="s">
        <v>40</v>
      </c>
      <c r="B11554">
        <v>2022</v>
      </c>
      <c r="C11554" t="s">
        <v>38</v>
      </c>
      <c r="D11554" t="s">
        <v>50</v>
      </c>
      <c r="E11554" t="s">
        <v>27</v>
      </c>
      <c r="F11554" t="s">
        <v>7</v>
      </c>
      <c r="G11554">
        <v>24</v>
      </c>
    </row>
    <row r="11555" spans="1:7" x14ac:dyDescent="0.4">
      <c r="A11555" t="s">
        <v>40</v>
      </c>
      <c r="B11555">
        <v>2022</v>
      </c>
      <c r="C11555" t="s">
        <v>38</v>
      </c>
      <c r="D11555" t="s">
        <v>50</v>
      </c>
      <c r="E11555" t="s">
        <v>28</v>
      </c>
      <c r="F11555" t="s">
        <v>7</v>
      </c>
      <c r="G11555">
        <v>20</v>
      </c>
    </row>
    <row r="11556" spans="1:7" x14ac:dyDescent="0.4">
      <c r="A11556" t="s">
        <v>40</v>
      </c>
      <c r="B11556">
        <v>2022</v>
      </c>
      <c r="C11556" t="s">
        <v>38</v>
      </c>
      <c r="D11556" t="s">
        <v>50</v>
      </c>
      <c r="E11556" t="s">
        <v>29</v>
      </c>
      <c r="F11556" t="s">
        <v>7</v>
      </c>
      <c r="G11556">
        <v>15</v>
      </c>
    </row>
    <row r="11557" spans="1:7" x14ac:dyDescent="0.4">
      <c r="A11557" t="s">
        <v>40</v>
      </c>
      <c r="B11557">
        <v>2022</v>
      </c>
      <c r="C11557" t="s">
        <v>38</v>
      </c>
      <c r="D11557" t="s">
        <v>50</v>
      </c>
      <c r="E11557" t="s">
        <v>30</v>
      </c>
      <c r="F11557" t="s">
        <v>7</v>
      </c>
      <c r="G11557">
        <v>30</v>
      </c>
    </row>
    <row r="11558" spans="1:7" x14ac:dyDescent="0.4">
      <c r="A11558" t="s">
        <v>40</v>
      </c>
      <c r="B11558">
        <v>2022</v>
      </c>
      <c r="C11558" t="s">
        <v>38</v>
      </c>
      <c r="D11558" t="s">
        <v>50</v>
      </c>
      <c r="E11558" t="s">
        <v>31</v>
      </c>
      <c r="F11558" t="s">
        <v>7</v>
      </c>
      <c r="G11558">
        <v>12</v>
      </c>
    </row>
    <row r="11559" spans="1:7" x14ac:dyDescent="0.4">
      <c r="A11559" t="s">
        <v>40</v>
      </c>
      <c r="B11559">
        <v>2022</v>
      </c>
      <c r="C11559" t="s">
        <v>38</v>
      </c>
      <c r="D11559" t="s">
        <v>50</v>
      </c>
      <c r="E11559" t="s">
        <v>32</v>
      </c>
      <c r="F11559" t="s">
        <v>7</v>
      </c>
      <c r="G11559">
        <v>18</v>
      </c>
    </row>
    <row r="11560" spans="1:7" x14ac:dyDescent="0.4">
      <c r="A11560" t="s">
        <v>40</v>
      </c>
      <c r="B11560">
        <v>2022</v>
      </c>
      <c r="C11560" t="s">
        <v>38</v>
      </c>
      <c r="D11560" t="s">
        <v>50</v>
      </c>
      <c r="E11560" t="s">
        <v>33</v>
      </c>
      <c r="F11560" t="s">
        <v>7</v>
      </c>
      <c r="G11560">
        <v>15</v>
      </c>
    </row>
    <row r="11561" spans="1:7" x14ac:dyDescent="0.4">
      <c r="A11561" t="s">
        <v>40</v>
      </c>
      <c r="B11561">
        <v>2022</v>
      </c>
      <c r="C11561" t="s">
        <v>38</v>
      </c>
      <c r="D11561" t="s">
        <v>50</v>
      </c>
      <c r="E11561" t="s">
        <v>34</v>
      </c>
      <c r="F11561" t="s">
        <v>7</v>
      </c>
      <c r="G11561">
        <v>24</v>
      </c>
    </row>
    <row r="11562" spans="1:7" x14ac:dyDescent="0.4">
      <c r="A11562" t="s">
        <v>40</v>
      </c>
      <c r="B11562">
        <v>2022</v>
      </c>
      <c r="C11562" t="s">
        <v>38</v>
      </c>
      <c r="D11562" t="s">
        <v>50</v>
      </c>
      <c r="E11562" t="s">
        <v>35</v>
      </c>
      <c r="F11562" t="s">
        <v>7</v>
      </c>
      <c r="G11562">
        <v>14</v>
      </c>
    </row>
    <row r="11563" spans="1:7" x14ac:dyDescent="0.4">
      <c r="A11563" t="s">
        <v>40</v>
      </c>
      <c r="B11563">
        <v>2022</v>
      </c>
      <c r="C11563" t="s">
        <v>38</v>
      </c>
      <c r="D11563" t="s">
        <v>50</v>
      </c>
      <c r="E11563" t="s">
        <v>36</v>
      </c>
      <c r="F11563" t="s">
        <v>7</v>
      </c>
      <c r="G11563">
        <v>34</v>
      </c>
    </row>
    <row r="11564" spans="1:7" x14ac:dyDescent="0.4">
      <c r="A11564" t="s">
        <v>40</v>
      </c>
      <c r="B11564">
        <v>2022</v>
      </c>
      <c r="C11564" t="s">
        <v>38</v>
      </c>
      <c r="D11564" t="s">
        <v>50</v>
      </c>
      <c r="E11564" t="s">
        <v>37</v>
      </c>
      <c r="F11564" t="s">
        <v>7</v>
      </c>
      <c r="G11564">
        <v>9</v>
      </c>
    </row>
    <row r="11565" spans="1:7" x14ac:dyDescent="0.4">
      <c r="A11565" t="s">
        <v>40</v>
      </c>
      <c r="B11565">
        <v>2022</v>
      </c>
      <c r="C11565" t="s">
        <v>38</v>
      </c>
      <c r="D11565" t="s">
        <v>51</v>
      </c>
      <c r="E11565" t="s">
        <v>6</v>
      </c>
      <c r="F11565" t="s">
        <v>7</v>
      </c>
      <c r="G11565">
        <v>260</v>
      </c>
    </row>
    <row r="11566" spans="1:7" x14ac:dyDescent="0.4">
      <c r="A11566" t="s">
        <v>40</v>
      </c>
      <c r="B11566">
        <v>2022</v>
      </c>
      <c r="C11566" t="s">
        <v>38</v>
      </c>
      <c r="D11566" t="s">
        <v>51</v>
      </c>
      <c r="E11566" t="s">
        <v>8</v>
      </c>
      <c r="F11566" t="s">
        <v>7</v>
      </c>
      <c r="G11566">
        <v>1</v>
      </c>
    </row>
    <row r="11567" spans="1:7" x14ac:dyDescent="0.4">
      <c r="A11567" t="s">
        <v>40</v>
      </c>
      <c r="B11567">
        <v>2022</v>
      </c>
      <c r="C11567" t="s">
        <v>38</v>
      </c>
      <c r="D11567" t="s">
        <v>51</v>
      </c>
      <c r="E11567" t="s">
        <v>9</v>
      </c>
      <c r="F11567" t="s">
        <v>7</v>
      </c>
      <c r="G11567">
        <v>27</v>
      </c>
    </row>
    <row r="11568" spans="1:7" x14ac:dyDescent="0.4">
      <c r="A11568" t="s">
        <v>40</v>
      </c>
      <c r="B11568">
        <v>2022</v>
      </c>
      <c r="C11568" t="s">
        <v>38</v>
      </c>
      <c r="D11568" t="s">
        <v>51</v>
      </c>
      <c r="E11568" t="s">
        <v>10</v>
      </c>
      <c r="F11568" t="s">
        <v>7</v>
      </c>
      <c r="G11568">
        <v>10</v>
      </c>
    </row>
    <row r="11569" spans="1:7" x14ac:dyDescent="0.4">
      <c r="A11569" t="s">
        <v>40</v>
      </c>
      <c r="B11569">
        <v>2022</v>
      </c>
      <c r="C11569" t="s">
        <v>38</v>
      </c>
      <c r="D11569" t="s">
        <v>51</v>
      </c>
      <c r="E11569" t="s">
        <v>11</v>
      </c>
      <c r="F11569" t="s">
        <v>7</v>
      </c>
      <c r="G11569">
        <v>3</v>
      </c>
    </row>
    <row r="11570" spans="1:7" x14ac:dyDescent="0.4">
      <c r="A11570" t="s">
        <v>40</v>
      </c>
      <c r="B11570">
        <v>2022</v>
      </c>
      <c r="C11570" t="s">
        <v>38</v>
      </c>
      <c r="D11570" t="s">
        <v>51</v>
      </c>
      <c r="E11570" t="s">
        <v>12</v>
      </c>
      <c r="F11570" t="s">
        <v>7</v>
      </c>
      <c r="G11570">
        <v>13</v>
      </c>
    </row>
    <row r="11571" spans="1:7" x14ac:dyDescent="0.4">
      <c r="A11571" t="s">
        <v>40</v>
      </c>
      <c r="B11571">
        <v>2022</v>
      </c>
      <c r="C11571" t="s">
        <v>38</v>
      </c>
      <c r="D11571" t="s">
        <v>51</v>
      </c>
      <c r="E11571" t="s">
        <v>13</v>
      </c>
      <c r="F11571" t="s">
        <v>7</v>
      </c>
      <c r="G11571">
        <v>20</v>
      </c>
    </row>
    <row r="11572" spans="1:7" x14ac:dyDescent="0.4">
      <c r="A11572" t="s">
        <v>40</v>
      </c>
      <c r="B11572">
        <v>2022</v>
      </c>
      <c r="C11572" t="s">
        <v>38</v>
      </c>
      <c r="D11572" t="s">
        <v>51</v>
      </c>
      <c r="E11572" t="s">
        <v>14</v>
      </c>
      <c r="F11572" t="s">
        <v>7</v>
      </c>
      <c r="G11572">
        <v>9</v>
      </c>
    </row>
    <row r="11573" spans="1:7" x14ac:dyDescent="0.4">
      <c r="A11573" t="s">
        <v>40</v>
      </c>
      <c r="B11573">
        <v>2022</v>
      </c>
      <c r="C11573" t="s">
        <v>38</v>
      </c>
      <c r="D11573" t="s">
        <v>51</v>
      </c>
      <c r="E11573" t="s">
        <v>15</v>
      </c>
      <c r="F11573" t="s">
        <v>7</v>
      </c>
      <c r="G11573">
        <v>4</v>
      </c>
    </row>
    <row r="11574" spans="1:7" x14ac:dyDescent="0.4">
      <c r="A11574" t="s">
        <v>40</v>
      </c>
      <c r="B11574">
        <v>2022</v>
      </c>
      <c r="C11574" t="s">
        <v>38</v>
      </c>
      <c r="D11574" t="s">
        <v>51</v>
      </c>
      <c r="E11574" t="s">
        <v>16</v>
      </c>
      <c r="F11574" t="s">
        <v>7</v>
      </c>
      <c r="G11574">
        <v>1</v>
      </c>
    </row>
    <row r="11575" spans="1:7" x14ac:dyDescent="0.4">
      <c r="A11575" t="s">
        <v>40</v>
      </c>
      <c r="B11575">
        <v>2022</v>
      </c>
      <c r="C11575" t="s">
        <v>38</v>
      </c>
      <c r="D11575" t="s">
        <v>51</v>
      </c>
      <c r="E11575" t="s">
        <v>17</v>
      </c>
      <c r="F11575" t="s">
        <v>7</v>
      </c>
      <c r="G11575">
        <v>0</v>
      </c>
    </row>
    <row r="11576" spans="1:7" x14ac:dyDescent="0.4">
      <c r="A11576" t="s">
        <v>40</v>
      </c>
      <c r="B11576">
        <v>2022</v>
      </c>
      <c r="C11576" t="s">
        <v>38</v>
      </c>
      <c r="D11576" t="s">
        <v>51</v>
      </c>
      <c r="E11576" t="s">
        <v>18</v>
      </c>
      <c r="F11576" t="s">
        <v>7</v>
      </c>
      <c r="G11576">
        <v>12</v>
      </c>
    </row>
    <row r="11577" spans="1:7" x14ac:dyDescent="0.4">
      <c r="A11577" t="s">
        <v>40</v>
      </c>
      <c r="B11577">
        <v>2022</v>
      </c>
      <c r="C11577" t="s">
        <v>38</v>
      </c>
      <c r="D11577" t="s">
        <v>51</v>
      </c>
      <c r="E11577" t="s">
        <v>19</v>
      </c>
      <c r="F11577" t="s">
        <v>7</v>
      </c>
      <c r="G11577">
        <v>-2</v>
      </c>
    </row>
    <row r="11578" spans="1:7" x14ac:dyDescent="0.4">
      <c r="A11578" t="s">
        <v>40</v>
      </c>
      <c r="B11578">
        <v>2022</v>
      </c>
      <c r="C11578" t="s">
        <v>38</v>
      </c>
      <c r="D11578" t="s">
        <v>51</v>
      </c>
      <c r="E11578" t="s">
        <v>20</v>
      </c>
      <c r="F11578" t="s">
        <v>7</v>
      </c>
      <c r="G11578">
        <v>7</v>
      </c>
    </row>
    <row r="11579" spans="1:7" x14ac:dyDescent="0.4">
      <c r="A11579" t="s">
        <v>40</v>
      </c>
      <c r="B11579">
        <v>2022</v>
      </c>
      <c r="C11579" t="s">
        <v>38</v>
      </c>
      <c r="D11579" t="s">
        <v>51</v>
      </c>
      <c r="E11579" t="s">
        <v>21</v>
      </c>
      <c r="F11579" t="s">
        <v>7</v>
      </c>
      <c r="G11579">
        <v>4</v>
      </c>
    </row>
    <row r="11580" spans="1:7" x14ac:dyDescent="0.4">
      <c r="A11580" t="s">
        <v>40</v>
      </c>
      <c r="B11580">
        <v>2022</v>
      </c>
      <c r="C11580" t="s">
        <v>38</v>
      </c>
      <c r="D11580" t="s">
        <v>51</v>
      </c>
      <c r="E11580" t="s">
        <v>22</v>
      </c>
      <c r="F11580" t="s">
        <v>7</v>
      </c>
      <c r="G11580">
        <v>4</v>
      </c>
    </row>
    <row r="11581" spans="1:7" x14ac:dyDescent="0.4">
      <c r="A11581" t="s">
        <v>40</v>
      </c>
      <c r="B11581">
        <v>2022</v>
      </c>
      <c r="C11581" t="s">
        <v>38</v>
      </c>
      <c r="D11581" t="s">
        <v>51</v>
      </c>
      <c r="E11581" t="s">
        <v>23</v>
      </c>
      <c r="F11581" t="s">
        <v>7</v>
      </c>
      <c r="G11581">
        <v>5</v>
      </c>
    </row>
    <row r="11582" spans="1:7" x14ac:dyDescent="0.4">
      <c r="A11582" t="s">
        <v>40</v>
      </c>
      <c r="B11582">
        <v>2022</v>
      </c>
      <c r="C11582" t="s">
        <v>38</v>
      </c>
      <c r="D11582" t="s">
        <v>51</v>
      </c>
      <c r="E11582" t="s">
        <v>24</v>
      </c>
      <c r="F11582" t="s">
        <v>7</v>
      </c>
      <c r="G11582">
        <v>46</v>
      </c>
    </row>
    <row r="11583" spans="1:7" x14ac:dyDescent="0.4">
      <c r="A11583" t="s">
        <v>40</v>
      </c>
      <c r="B11583">
        <v>2022</v>
      </c>
      <c r="C11583" t="s">
        <v>38</v>
      </c>
      <c r="D11583" t="s">
        <v>51</v>
      </c>
      <c r="E11583" t="s">
        <v>25</v>
      </c>
      <c r="F11583" t="s">
        <v>7</v>
      </c>
      <c r="G11583">
        <v>3</v>
      </c>
    </row>
    <row r="11584" spans="1:7" x14ac:dyDescent="0.4">
      <c r="A11584" t="s">
        <v>40</v>
      </c>
      <c r="B11584">
        <v>2022</v>
      </c>
      <c r="C11584" t="s">
        <v>38</v>
      </c>
      <c r="D11584" t="s">
        <v>51</v>
      </c>
      <c r="E11584" t="s">
        <v>26</v>
      </c>
      <c r="F11584" t="s">
        <v>7</v>
      </c>
      <c r="G11584">
        <v>11</v>
      </c>
    </row>
    <row r="11585" spans="1:7" x14ac:dyDescent="0.4">
      <c r="A11585" t="s">
        <v>40</v>
      </c>
      <c r="B11585">
        <v>2022</v>
      </c>
      <c r="C11585" t="s">
        <v>38</v>
      </c>
      <c r="D11585" t="s">
        <v>51</v>
      </c>
      <c r="E11585" t="s">
        <v>27</v>
      </c>
      <c r="F11585" t="s">
        <v>7</v>
      </c>
      <c r="G11585">
        <v>16</v>
      </c>
    </row>
    <row r="11586" spans="1:7" x14ac:dyDescent="0.4">
      <c r="A11586" t="s">
        <v>40</v>
      </c>
      <c r="B11586">
        <v>2022</v>
      </c>
      <c r="C11586" t="s">
        <v>38</v>
      </c>
      <c r="D11586" t="s">
        <v>51</v>
      </c>
      <c r="E11586" t="s">
        <v>28</v>
      </c>
      <c r="F11586" t="s">
        <v>7</v>
      </c>
      <c r="G11586">
        <v>5</v>
      </c>
    </row>
    <row r="11587" spans="1:7" x14ac:dyDescent="0.4">
      <c r="A11587" t="s">
        <v>40</v>
      </c>
      <c r="B11587">
        <v>2022</v>
      </c>
      <c r="C11587" t="s">
        <v>38</v>
      </c>
      <c r="D11587" t="s">
        <v>51</v>
      </c>
      <c r="E11587" t="s">
        <v>29</v>
      </c>
      <c r="F11587" t="s">
        <v>7</v>
      </c>
      <c r="G11587">
        <v>9</v>
      </c>
    </row>
    <row r="11588" spans="1:7" x14ac:dyDescent="0.4">
      <c r="A11588" t="s">
        <v>40</v>
      </c>
      <c r="B11588">
        <v>2022</v>
      </c>
      <c r="C11588" t="s">
        <v>38</v>
      </c>
      <c r="D11588" t="s">
        <v>51</v>
      </c>
      <c r="E11588" t="s">
        <v>30</v>
      </c>
      <c r="F11588" t="s">
        <v>7</v>
      </c>
      <c r="G11588">
        <v>14</v>
      </c>
    </row>
    <row r="11589" spans="1:7" x14ac:dyDescent="0.4">
      <c r="A11589" t="s">
        <v>40</v>
      </c>
      <c r="B11589">
        <v>2022</v>
      </c>
      <c r="C11589" t="s">
        <v>38</v>
      </c>
      <c r="D11589" t="s">
        <v>51</v>
      </c>
      <c r="E11589" t="s">
        <v>31</v>
      </c>
      <c r="F11589" t="s">
        <v>7</v>
      </c>
      <c r="G11589">
        <v>3</v>
      </c>
    </row>
    <row r="11590" spans="1:7" x14ac:dyDescent="0.4">
      <c r="A11590" t="s">
        <v>40</v>
      </c>
      <c r="B11590">
        <v>2022</v>
      </c>
      <c r="C11590" t="s">
        <v>38</v>
      </c>
      <c r="D11590" t="s">
        <v>51</v>
      </c>
      <c r="E11590" t="s">
        <v>32</v>
      </c>
      <c r="F11590" t="s">
        <v>7</v>
      </c>
      <c r="G11590">
        <v>9</v>
      </c>
    </row>
    <row r="11591" spans="1:7" x14ac:dyDescent="0.4">
      <c r="A11591" t="s">
        <v>40</v>
      </c>
      <c r="B11591">
        <v>2022</v>
      </c>
      <c r="C11591" t="s">
        <v>38</v>
      </c>
      <c r="D11591" t="s">
        <v>51</v>
      </c>
      <c r="E11591" t="s">
        <v>33</v>
      </c>
      <c r="F11591" t="s">
        <v>7</v>
      </c>
      <c r="G11591">
        <v>3</v>
      </c>
    </row>
    <row r="11592" spans="1:7" x14ac:dyDescent="0.4">
      <c r="A11592" t="s">
        <v>40</v>
      </c>
      <c r="B11592">
        <v>2022</v>
      </c>
      <c r="C11592" t="s">
        <v>38</v>
      </c>
      <c r="D11592" t="s">
        <v>51</v>
      </c>
      <c r="E11592" t="s">
        <v>34</v>
      </c>
      <c r="F11592" t="s">
        <v>7</v>
      </c>
      <c r="G11592">
        <v>13</v>
      </c>
    </row>
    <row r="11593" spans="1:7" x14ac:dyDescent="0.4">
      <c r="A11593" t="s">
        <v>40</v>
      </c>
      <c r="B11593">
        <v>2022</v>
      </c>
      <c r="C11593" t="s">
        <v>38</v>
      </c>
      <c r="D11593" t="s">
        <v>51</v>
      </c>
      <c r="E11593" t="s">
        <v>35</v>
      </c>
      <c r="F11593" t="s">
        <v>7</v>
      </c>
      <c r="G11593">
        <v>5</v>
      </c>
    </row>
    <row r="11594" spans="1:7" x14ac:dyDescent="0.4">
      <c r="A11594" t="s">
        <v>40</v>
      </c>
      <c r="B11594">
        <v>2022</v>
      </c>
      <c r="C11594" t="s">
        <v>38</v>
      </c>
      <c r="D11594" t="s">
        <v>51</v>
      </c>
      <c r="E11594" t="s">
        <v>36</v>
      </c>
      <c r="F11594" t="s">
        <v>7</v>
      </c>
      <c r="G11594">
        <v>3</v>
      </c>
    </row>
    <row r="11595" spans="1:7" x14ac:dyDescent="0.4">
      <c r="A11595" t="s">
        <v>40</v>
      </c>
      <c r="B11595">
        <v>2022</v>
      </c>
      <c r="C11595" t="s">
        <v>38</v>
      </c>
      <c r="D11595" t="s">
        <v>51</v>
      </c>
      <c r="E11595" t="s">
        <v>37</v>
      </c>
      <c r="F11595" t="s">
        <v>7</v>
      </c>
      <c r="G11595">
        <v>2</v>
      </c>
    </row>
    <row r="11596" spans="1:7" x14ac:dyDescent="0.4">
      <c r="A11596" t="s">
        <v>40</v>
      </c>
      <c r="B11596">
        <v>2022</v>
      </c>
      <c r="C11596" t="s">
        <v>38</v>
      </c>
      <c r="D11596" t="s">
        <v>52</v>
      </c>
      <c r="E11596" t="s">
        <v>6</v>
      </c>
      <c r="F11596" t="s">
        <v>7</v>
      </c>
      <c r="G11596">
        <v>488</v>
      </c>
    </row>
    <row r="11597" spans="1:7" x14ac:dyDescent="0.4">
      <c r="A11597" t="s">
        <v>40</v>
      </c>
      <c r="B11597">
        <v>2022</v>
      </c>
      <c r="C11597" t="s">
        <v>38</v>
      </c>
      <c r="D11597" t="s">
        <v>52</v>
      </c>
      <c r="E11597" t="s">
        <v>8</v>
      </c>
      <c r="F11597" t="s">
        <v>7</v>
      </c>
      <c r="G11597">
        <v>25</v>
      </c>
    </row>
    <row r="11598" spans="1:7" x14ac:dyDescent="0.4">
      <c r="A11598" t="s">
        <v>40</v>
      </c>
      <c r="B11598">
        <v>2022</v>
      </c>
      <c r="C11598" t="s">
        <v>38</v>
      </c>
      <c r="D11598" t="s">
        <v>52</v>
      </c>
      <c r="E11598" t="s">
        <v>9</v>
      </c>
      <c r="F11598" t="s">
        <v>7</v>
      </c>
      <c r="G11598">
        <v>54</v>
      </c>
    </row>
    <row r="11599" spans="1:7" x14ac:dyDescent="0.4">
      <c r="A11599" t="s">
        <v>40</v>
      </c>
      <c r="B11599">
        <v>2022</v>
      </c>
      <c r="C11599" t="s">
        <v>38</v>
      </c>
      <c r="D11599" t="s">
        <v>52</v>
      </c>
      <c r="E11599" t="s">
        <v>10</v>
      </c>
      <c r="F11599" t="s">
        <v>7</v>
      </c>
      <c r="G11599">
        <v>31</v>
      </c>
    </row>
    <row r="11600" spans="1:7" x14ac:dyDescent="0.4">
      <c r="A11600" t="s">
        <v>40</v>
      </c>
      <c r="B11600">
        <v>2022</v>
      </c>
      <c r="C11600" t="s">
        <v>38</v>
      </c>
      <c r="D11600" t="s">
        <v>52</v>
      </c>
      <c r="E11600" t="s">
        <v>11</v>
      </c>
      <c r="F11600" t="s">
        <v>7</v>
      </c>
      <c r="G11600">
        <v>38</v>
      </c>
    </row>
    <row r="11601" spans="1:7" x14ac:dyDescent="0.4">
      <c r="A11601" t="s">
        <v>40</v>
      </c>
      <c r="B11601">
        <v>2022</v>
      </c>
      <c r="C11601" t="s">
        <v>38</v>
      </c>
      <c r="D11601" t="s">
        <v>52</v>
      </c>
      <c r="E11601" t="s">
        <v>12</v>
      </c>
      <c r="F11601" t="s">
        <v>7</v>
      </c>
      <c r="G11601">
        <v>41</v>
      </c>
    </row>
    <row r="11602" spans="1:7" x14ac:dyDescent="0.4">
      <c r="A11602" t="s">
        <v>40</v>
      </c>
      <c r="B11602">
        <v>2022</v>
      </c>
      <c r="C11602" t="s">
        <v>38</v>
      </c>
      <c r="D11602" t="s">
        <v>52</v>
      </c>
      <c r="E11602" t="s">
        <v>13</v>
      </c>
      <c r="F11602" t="s">
        <v>7</v>
      </c>
      <c r="G11602">
        <v>19</v>
      </c>
    </row>
    <row r="11603" spans="1:7" x14ac:dyDescent="0.4">
      <c r="A11603" t="s">
        <v>40</v>
      </c>
      <c r="B11603">
        <v>2022</v>
      </c>
      <c r="C11603" t="s">
        <v>38</v>
      </c>
      <c r="D11603" t="s">
        <v>52</v>
      </c>
      <c r="E11603" t="s">
        <v>14</v>
      </c>
      <c r="F11603" t="s">
        <v>7</v>
      </c>
      <c r="G11603">
        <v>-9</v>
      </c>
    </row>
    <row r="11604" spans="1:7" x14ac:dyDescent="0.4">
      <c r="A11604" t="s">
        <v>40</v>
      </c>
      <c r="B11604">
        <v>2022</v>
      </c>
      <c r="C11604" t="s">
        <v>38</v>
      </c>
      <c r="D11604" t="s">
        <v>52</v>
      </c>
      <c r="E11604" t="s">
        <v>15</v>
      </c>
      <c r="F11604" t="s">
        <v>7</v>
      </c>
      <c r="G11604">
        <v>-2</v>
      </c>
    </row>
    <row r="11605" spans="1:7" x14ac:dyDescent="0.4">
      <c r="A11605" t="s">
        <v>40</v>
      </c>
      <c r="B11605">
        <v>2022</v>
      </c>
      <c r="C11605" t="s">
        <v>38</v>
      </c>
      <c r="D11605" t="s">
        <v>52</v>
      </c>
      <c r="E11605" t="s">
        <v>16</v>
      </c>
      <c r="F11605" t="s">
        <v>7</v>
      </c>
      <c r="G11605">
        <v>-1</v>
      </c>
    </row>
    <row r="11606" spans="1:7" x14ac:dyDescent="0.4">
      <c r="A11606" t="s">
        <v>40</v>
      </c>
      <c r="B11606">
        <v>2022</v>
      </c>
      <c r="C11606" t="s">
        <v>38</v>
      </c>
      <c r="D11606" t="s">
        <v>52</v>
      </c>
      <c r="E11606" t="s">
        <v>17</v>
      </c>
      <c r="F11606" t="s">
        <v>7</v>
      </c>
      <c r="G11606">
        <v>-13</v>
      </c>
    </row>
    <row r="11607" spans="1:7" x14ac:dyDescent="0.4">
      <c r="A11607" t="s">
        <v>40</v>
      </c>
      <c r="B11607">
        <v>2022</v>
      </c>
      <c r="C11607" t="s">
        <v>38</v>
      </c>
      <c r="D11607" t="s">
        <v>52</v>
      </c>
      <c r="E11607" t="s">
        <v>18</v>
      </c>
      <c r="F11607" t="s">
        <v>7</v>
      </c>
      <c r="G11607">
        <v>29</v>
      </c>
    </row>
    <row r="11608" spans="1:7" x14ac:dyDescent="0.4">
      <c r="A11608" t="s">
        <v>40</v>
      </c>
      <c r="B11608">
        <v>2022</v>
      </c>
      <c r="C11608" t="s">
        <v>38</v>
      </c>
      <c r="D11608" t="s">
        <v>52</v>
      </c>
      <c r="E11608" t="s">
        <v>19</v>
      </c>
      <c r="F11608" t="s">
        <v>7</v>
      </c>
      <c r="G11608">
        <v>5</v>
      </c>
    </row>
    <row r="11609" spans="1:7" x14ac:dyDescent="0.4">
      <c r="A11609" t="s">
        <v>40</v>
      </c>
      <c r="B11609">
        <v>2022</v>
      </c>
      <c r="C11609" t="s">
        <v>38</v>
      </c>
      <c r="D11609" t="s">
        <v>52</v>
      </c>
      <c r="E11609" t="s">
        <v>20</v>
      </c>
      <c r="F11609" t="s">
        <v>7</v>
      </c>
      <c r="G11609">
        <v>21</v>
      </c>
    </row>
    <row r="11610" spans="1:7" x14ac:dyDescent="0.4">
      <c r="A11610" t="s">
        <v>40</v>
      </c>
      <c r="B11610">
        <v>2022</v>
      </c>
      <c r="C11610" t="s">
        <v>38</v>
      </c>
      <c r="D11610" t="s">
        <v>52</v>
      </c>
      <c r="E11610" t="s">
        <v>21</v>
      </c>
      <c r="F11610" t="s">
        <v>7</v>
      </c>
      <c r="G11610">
        <v>21</v>
      </c>
    </row>
    <row r="11611" spans="1:7" x14ac:dyDescent="0.4">
      <c r="A11611" t="s">
        <v>40</v>
      </c>
      <c r="B11611">
        <v>2022</v>
      </c>
      <c r="C11611" t="s">
        <v>38</v>
      </c>
      <c r="D11611" t="s">
        <v>52</v>
      </c>
      <c r="E11611" t="s">
        <v>22</v>
      </c>
      <c r="F11611" t="s">
        <v>7</v>
      </c>
      <c r="G11611">
        <v>4</v>
      </c>
    </row>
    <row r="11612" spans="1:7" x14ac:dyDescent="0.4">
      <c r="A11612" t="s">
        <v>40</v>
      </c>
      <c r="B11612">
        <v>2022</v>
      </c>
      <c r="C11612" t="s">
        <v>38</v>
      </c>
      <c r="D11612" t="s">
        <v>52</v>
      </c>
      <c r="E11612" t="s">
        <v>23</v>
      </c>
      <c r="F11612" t="s">
        <v>7</v>
      </c>
      <c r="G11612">
        <v>-4</v>
      </c>
    </row>
    <row r="11613" spans="1:7" x14ac:dyDescent="0.4">
      <c r="A11613" t="s">
        <v>40</v>
      </c>
      <c r="B11613">
        <v>2022</v>
      </c>
      <c r="C11613" t="s">
        <v>38</v>
      </c>
      <c r="D11613" t="s">
        <v>52</v>
      </c>
      <c r="E11613" t="s">
        <v>24</v>
      </c>
      <c r="F11613" t="s">
        <v>7</v>
      </c>
      <c r="G11613">
        <v>45</v>
      </c>
    </row>
    <row r="11614" spans="1:7" x14ac:dyDescent="0.4">
      <c r="A11614" t="s">
        <v>40</v>
      </c>
      <c r="B11614">
        <v>2022</v>
      </c>
      <c r="C11614" t="s">
        <v>38</v>
      </c>
      <c r="D11614" t="s">
        <v>52</v>
      </c>
      <c r="E11614" t="s">
        <v>25</v>
      </c>
      <c r="F11614" t="s">
        <v>7</v>
      </c>
      <c r="G11614">
        <v>-3</v>
      </c>
    </row>
    <row r="11615" spans="1:7" x14ac:dyDescent="0.4">
      <c r="A11615" t="s">
        <v>40</v>
      </c>
      <c r="B11615">
        <v>2022</v>
      </c>
      <c r="C11615" t="s">
        <v>38</v>
      </c>
      <c r="D11615" t="s">
        <v>52</v>
      </c>
      <c r="E11615" t="s">
        <v>26</v>
      </c>
      <c r="F11615" t="s">
        <v>7</v>
      </c>
      <c r="G11615">
        <v>18</v>
      </c>
    </row>
    <row r="11616" spans="1:7" x14ac:dyDescent="0.4">
      <c r="A11616" t="s">
        <v>40</v>
      </c>
      <c r="B11616">
        <v>2022</v>
      </c>
      <c r="C11616" t="s">
        <v>38</v>
      </c>
      <c r="D11616" t="s">
        <v>52</v>
      </c>
      <c r="E11616" t="s">
        <v>27</v>
      </c>
      <c r="F11616" t="s">
        <v>7</v>
      </c>
      <c r="G11616">
        <v>3</v>
      </c>
    </row>
    <row r="11617" spans="1:7" x14ac:dyDescent="0.4">
      <c r="A11617" t="s">
        <v>40</v>
      </c>
      <c r="B11617">
        <v>2022</v>
      </c>
      <c r="C11617" t="s">
        <v>38</v>
      </c>
      <c r="D11617" t="s">
        <v>52</v>
      </c>
      <c r="E11617" t="s">
        <v>28</v>
      </c>
      <c r="F11617" t="s">
        <v>7</v>
      </c>
      <c r="G11617">
        <v>3</v>
      </c>
    </row>
    <row r="11618" spans="1:7" x14ac:dyDescent="0.4">
      <c r="A11618" t="s">
        <v>40</v>
      </c>
      <c r="B11618">
        <v>2022</v>
      </c>
      <c r="C11618" t="s">
        <v>38</v>
      </c>
      <c r="D11618" t="s">
        <v>52</v>
      </c>
      <c r="E11618" t="s">
        <v>29</v>
      </c>
      <c r="F11618" t="s">
        <v>7</v>
      </c>
      <c r="G11618">
        <v>15</v>
      </c>
    </row>
    <row r="11619" spans="1:7" x14ac:dyDescent="0.4">
      <c r="A11619" t="s">
        <v>40</v>
      </c>
      <c r="B11619">
        <v>2022</v>
      </c>
      <c r="C11619" t="s">
        <v>38</v>
      </c>
      <c r="D11619" t="s">
        <v>52</v>
      </c>
      <c r="E11619" t="s">
        <v>30</v>
      </c>
      <c r="F11619" t="s">
        <v>7</v>
      </c>
      <c r="G11619">
        <v>20</v>
      </c>
    </row>
    <row r="11620" spans="1:7" x14ac:dyDescent="0.4">
      <c r="A11620" t="s">
        <v>40</v>
      </c>
      <c r="B11620">
        <v>2022</v>
      </c>
      <c r="C11620" t="s">
        <v>38</v>
      </c>
      <c r="D11620" t="s">
        <v>52</v>
      </c>
      <c r="E11620" t="s">
        <v>31</v>
      </c>
      <c r="F11620" t="s">
        <v>7</v>
      </c>
      <c r="G11620">
        <v>6</v>
      </c>
    </row>
    <row r="11621" spans="1:7" x14ac:dyDescent="0.4">
      <c r="A11621" t="s">
        <v>40</v>
      </c>
      <c r="B11621">
        <v>2022</v>
      </c>
      <c r="C11621" t="s">
        <v>38</v>
      </c>
      <c r="D11621" t="s">
        <v>52</v>
      </c>
      <c r="E11621" t="s">
        <v>32</v>
      </c>
      <c r="F11621" t="s">
        <v>7</v>
      </c>
      <c r="G11621">
        <v>26</v>
      </c>
    </row>
    <row r="11622" spans="1:7" x14ac:dyDescent="0.4">
      <c r="A11622" t="s">
        <v>40</v>
      </c>
      <c r="B11622">
        <v>2022</v>
      </c>
      <c r="C11622" t="s">
        <v>38</v>
      </c>
      <c r="D11622" t="s">
        <v>52</v>
      </c>
      <c r="E11622" t="s">
        <v>33</v>
      </c>
      <c r="F11622" t="s">
        <v>7</v>
      </c>
      <c r="G11622">
        <v>1</v>
      </c>
    </row>
    <row r="11623" spans="1:7" x14ac:dyDescent="0.4">
      <c r="A11623" t="s">
        <v>40</v>
      </c>
      <c r="B11623">
        <v>2022</v>
      </c>
      <c r="C11623" t="s">
        <v>38</v>
      </c>
      <c r="D11623" t="s">
        <v>52</v>
      </c>
      <c r="E11623" t="s">
        <v>34</v>
      </c>
      <c r="F11623" t="s">
        <v>7</v>
      </c>
      <c r="G11623">
        <v>37</v>
      </c>
    </row>
    <row r="11624" spans="1:7" x14ac:dyDescent="0.4">
      <c r="A11624" t="s">
        <v>40</v>
      </c>
      <c r="B11624">
        <v>2022</v>
      </c>
      <c r="C11624" t="s">
        <v>38</v>
      </c>
      <c r="D11624" t="s">
        <v>52</v>
      </c>
      <c r="E11624" t="s">
        <v>35</v>
      </c>
      <c r="F11624" t="s">
        <v>7</v>
      </c>
      <c r="G11624">
        <v>2</v>
      </c>
    </row>
    <row r="11625" spans="1:7" x14ac:dyDescent="0.4">
      <c r="A11625" t="s">
        <v>40</v>
      </c>
      <c r="B11625">
        <v>2022</v>
      </c>
      <c r="C11625" t="s">
        <v>38</v>
      </c>
      <c r="D11625" t="s">
        <v>52</v>
      </c>
      <c r="E11625" t="s">
        <v>36</v>
      </c>
      <c r="F11625" t="s">
        <v>7</v>
      </c>
      <c r="G11625">
        <v>50</v>
      </c>
    </row>
    <row r="11626" spans="1:7" x14ac:dyDescent="0.4">
      <c r="A11626" t="s">
        <v>40</v>
      </c>
      <c r="B11626">
        <v>2022</v>
      </c>
      <c r="C11626" t="s">
        <v>38</v>
      </c>
      <c r="D11626" t="s">
        <v>52</v>
      </c>
      <c r="E11626" t="s">
        <v>37</v>
      </c>
      <c r="F11626" t="s">
        <v>7</v>
      </c>
      <c r="G11626">
        <v>6</v>
      </c>
    </row>
    <row r="11627" spans="1:7" x14ac:dyDescent="0.4">
      <c r="A11627" t="s">
        <v>40</v>
      </c>
      <c r="B11627">
        <v>2022</v>
      </c>
      <c r="C11627" t="s">
        <v>38</v>
      </c>
      <c r="D11627" t="s">
        <v>53</v>
      </c>
      <c r="E11627" t="s">
        <v>6</v>
      </c>
      <c r="F11627" t="s">
        <v>7</v>
      </c>
      <c r="G11627">
        <v>3060</v>
      </c>
    </row>
    <row r="11628" spans="1:7" x14ac:dyDescent="0.4">
      <c r="A11628" t="s">
        <v>40</v>
      </c>
      <c r="B11628">
        <v>2022</v>
      </c>
      <c r="C11628" t="s">
        <v>38</v>
      </c>
      <c r="D11628" t="s">
        <v>53</v>
      </c>
      <c r="E11628" t="s">
        <v>8</v>
      </c>
      <c r="F11628" t="s">
        <v>7</v>
      </c>
      <c r="G11628">
        <v>29</v>
      </c>
    </row>
    <row r="11629" spans="1:7" x14ac:dyDescent="0.4">
      <c r="A11629" t="s">
        <v>40</v>
      </c>
      <c r="B11629">
        <v>2022</v>
      </c>
      <c r="C11629" t="s">
        <v>38</v>
      </c>
      <c r="D11629" t="s">
        <v>53</v>
      </c>
      <c r="E11629" t="s">
        <v>9</v>
      </c>
      <c r="F11629" t="s">
        <v>7</v>
      </c>
      <c r="G11629">
        <v>565</v>
      </c>
    </row>
    <row r="11630" spans="1:7" x14ac:dyDescent="0.4">
      <c r="A11630" t="s">
        <v>40</v>
      </c>
      <c r="B11630">
        <v>2022</v>
      </c>
      <c r="C11630" t="s">
        <v>38</v>
      </c>
      <c r="D11630" t="s">
        <v>53</v>
      </c>
      <c r="E11630" t="s">
        <v>10</v>
      </c>
      <c r="F11630" t="s">
        <v>7</v>
      </c>
      <c r="G11630">
        <v>318</v>
      </c>
    </row>
    <row r="11631" spans="1:7" x14ac:dyDescent="0.4">
      <c r="A11631" t="s">
        <v>40</v>
      </c>
      <c r="B11631">
        <v>2022</v>
      </c>
      <c r="C11631" t="s">
        <v>38</v>
      </c>
      <c r="D11631" t="s">
        <v>53</v>
      </c>
      <c r="E11631" t="s">
        <v>11</v>
      </c>
      <c r="F11631" t="s">
        <v>7</v>
      </c>
      <c r="G11631">
        <v>365</v>
      </c>
    </row>
    <row r="11632" spans="1:7" x14ac:dyDescent="0.4">
      <c r="A11632" t="s">
        <v>40</v>
      </c>
      <c r="B11632">
        <v>2022</v>
      </c>
      <c r="C11632" t="s">
        <v>38</v>
      </c>
      <c r="D11632" t="s">
        <v>53</v>
      </c>
      <c r="E11632" t="s">
        <v>12</v>
      </c>
      <c r="F11632" t="s">
        <v>7</v>
      </c>
      <c r="G11632">
        <v>260</v>
      </c>
    </row>
    <row r="11633" spans="1:7" x14ac:dyDescent="0.4">
      <c r="A11633" t="s">
        <v>40</v>
      </c>
      <c r="B11633">
        <v>2022</v>
      </c>
      <c r="C11633" t="s">
        <v>38</v>
      </c>
      <c r="D11633" t="s">
        <v>53</v>
      </c>
      <c r="E11633" t="s">
        <v>13</v>
      </c>
      <c r="F11633" t="s">
        <v>7</v>
      </c>
      <c r="G11633">
        <v>201</v>
      </c>
    </row>
    <row r="11634" spans="1:7" x14ac:dyDescent="0.4">
      <c r="A11634" t="s">
        <v>40</v>
      </c>
      <c r="B11634">
        <v>2022</v>
      </c>
      <c r="C11634" t="s">
        <v>38</v>
      </c>
      <c r="D11634" t="s">
        <v>53</v>
      </c>
      <c r="E11634" t="s">
        <v>14</v>
      </c>
      <c r="F11634" t="s">
        <v>7</v>
      </c>
      <c r="G11634">
        <v>15</v>
      </c>
    </row>
    <row r="11635" spans="1:7" x14ac:dyDescent="0.4">
      <c r="A11635" t="s">
        <v>40</v>
      </c>
      <c r="B11635">
        <v>2022</v>
      </c>
      <c r="C11635" t="s">
        <v>38</v>
      </c>
      <c r="D11635" t="s">
        <v>53</v>
      </c>
      <c r="E11635" t="s">
        <v>15</v>
      </c>
      <c r="F11635" t="s">
        <v>7</v>
      </c>
      <c r="G11635">
        <v>19</v>
      </c>
    </row>
    <row r="11636" spans="1:7" x14ac:dyDescent="0.4">
      <c r="A11636" t="s">
        <v>40</v>
      </c>
      <c r="B11636">
        <v>2022</v>
      </c>
      <c r="C11636" t="s">
        <v>38</v>
      </c>
      <c r="D11636" t="s">
        <v>53</v>
      </c>
      <c r="E11636" t="s">
        <v>16</v>
      </c>
      <c r="F11636" t="s">
        <v>7</v>
      </c>
      <c r="G11636">
        <v>-10</v>
      </c>
    </row>
    <row r="11637" spans="1:7" x14ac:dyDescent="0.4">
      <c r="A11637" t="s">
        <v>40</v>
      </c>
      <c r="B11637">
        <v>2022</v>
      </c>
      <c r="C11637" t="s">
        <v>38</v>
      </c>
      <c r="D11637" t="s">
        <v>53</v>
      </c>
      <c r="E11637" t="s">
        <v>17</v>
      </c>
      <c r="F11637" t="s">
        <v>7</v>
      </c>
      <c r="G11637">
        <v>51</v>
      </c>
    </row>
    <row r="11638" spans="1:7" x14ac:dyDescent="0.4">
      <c r="A11638" t="s">
        <v>40</v>
      </c>
      <c r="B11638">
        <v>2022</v>
      </c>
      <c r="C11638" t="s">
        <v>38</v>
      </c>
      <c r="D11638" t="s">
        <v>53</v>
      </c>
      <c r="E11638" t="s">
        <v>18</v>
      </c>
      <c r="F11638" t="s">
        <v>7</v>
      </c>
      <c r="G11638">
        <v>107</v>
      </c>
    </row>
    <row r="11639" spans="1:7" x14ac:dyDescent="0.4">
      <c r="A11639" t="s">
        <v>40</v>
      </c>
      <c r="B11639">
        <v>2022</v>
      </c>
      <c r="C11639" t="s">
        <v>38</v>
      </c>
      <c r="D11639" t="s">
        <v>53</v>
      </c>
      <c r="E11639" t="s">
        <v>19</v>
      </c>
      <c r="F11639" t="s">
        <v>7</v>
      </c>
      <c r="G11639">
        <v>-22</v>
      </c>
    </row>
    <row r="11640" spans="1:7" x14ac:dyDescent="0.4">
      <c r="A11640" t="s">
        <v>40</v>
      </c>
      <c r="B11640">
        <v>2022</v>
      </c>
      <c r="C11640" t="s">
        <v>38</v>
      </c>
      <c r="D11640" t="s">
        <v>53</v>
      </c>
      <c r="E11640" t="s">
        <v>20</v>
      </c>
      <c r="F11640" t="s">
        <v>7</v>
      </c>
      <c r="G11640">
        <v>23</v>
      </c>
    </row>
    <row r="11641" spans="1:7" x14ac:dyDescent="0.4">
      <c r="A11641" t="s">
        <v>40</v>
      </c>
      <c r="B11641">
        <v>2022</v>
      </c>
      <c r="C11641" t="s">
        <v>38</v>
      </c>
      <c r="D11641" t="s">
        <v>53</v>
      </c>
      <c r="E11641" t="s">
        <v>21</v>
      </c>
      <c r="F11641" t="s">
        <v>7</v>
      </c>
      <c r="G11641">
        <v>31</v>
      </c>
    </row>
    <row r="11642" spans="1:7" x14ac:dyDescent="0.4">
      <c r="A11642" t="s">
        <v>40</v>
      </c>
      <c r="B11642">
        <v>2022</v>
      </c>
      <c r="C11642" t="s">
        <v>38</v>
      </c>
      <c r="D11642" t="s">
        <v>53</v>
      </c>
      <c r="E11642" t="s">
        <v>22</v>
      </c>
      <c r="F11642" t="s">
        <v>7</v>
      </c>
      <c r="G11642">
        <v>138</v>
      </c>
    </row>
    <row r="11643" spans="1:7" x14ac:dyDescent="0.4">
      <c r="A11643" t="s">
        <v>40</v>
      </c>
      <c r="B11643">
        <v>2022</v>
      </c>
      <c r="C11643" t="s">
        <v>38</v>
      </c>
      <c r="D11643" t="s">
        <v>53</v>
      </c>
      <c r="E11643" t="s">
        <v>23</v>
      </c>
      <c r="F11643" t="s">
        <v>7</v>
      </c>
      <c r="G11643">
        <v>37</v>
      </c>
    </row>
    <row r="11644" spans="1:7" x14ac:dyDescent="0.4">
      <c r="A11644" t="s">
        <v>40</v>
      </c>
      <c r="B11644">
        <v>2022</v>
      </c>
      <c r="C11644" t="s">
        <v>38</v>
      </c>
      <c r="D11644" t="s">
        <v>53</v>
      </c>
      <c r="E11644" t="s">
        <v>24</v>
      </c>
      <c r="F11644" t="s">
        <v>7</v>
      </c>
      <c r="G11644">
        <v>414</v>
      </c>
    </row>
    <row r="11645" spans="1:7" x14ac:dyDescent="0.4">
      <c r="A11645" t="s">
        <v>40</v>
      </c>
      <c r="B11645">
        <v>2022</v>
      </c>
      <c r="C11645" t="s">
        <v>38</v>
      </c>
      <c r="D11645" t="s">
        <v>53</v>
      </c>
      <c r="E11645" t="s">
        <v>25</v>
      </c>
      <c r="F11645" t="s">
        <v>7</v>
      </c>
      <c r="G11645">
        <v>5</v>
      </c>
    </row>
    <row r="11646" spans="1:7" x14ac:dyDescent="0.4">
      <c r="A11646" t="s">
        <v>40</v>
      </c>
      <c r="B11646">
        <v>2022</v>
      </c>
      <c r="C11646" t="s">
        <v>38</v>
      </c>
      <c r="D11646" t="s">
        <v>53</v>
      </c>
      <c r="E11646" t="s">
        <v>26</v>
      </c>
      <c r="F11646" t="s">
        <v>7</v>
      </c>
      <c r="G11646">
        <v>116</v>
      </c>
    </row>
    <row r="11647" spans="1:7" x14ac:dyDescent="0.4">
      <c r="A11647" t="s">
        <v>40</v>
      </c>
      <c r="B11647">
        <v>2022</v>
      </c>
      <c r="C11647" t="s">
        <v>38</v>
      </c>
      <c r="D11647" t="s">
        <v>53</v>
      </c>
      <c r="E11647" t="s">
        <v>27</v>
      </c>
      <c r="F11647" t="s">
        <v>7</v>
      </c>
      <c r="G11647">
        <v>14</v>
      </c>
    </row>
    <row r="11648" spans="1:7" x14ac:dyDescent="0.4">
      <c r="A11648" t="s">
        <v>40</v>
      </c>
      <c r="B11648">
        <v>2022</v>
      </c>
      <c r="C11648" t="s">
        <v>38</v>
      </c>
      <c r="D11648" t="s">
        <v>53</v>
      </c>
      <c r="E11648" t="s">
        <v>28</v>
      </c>
      <c r="F11648" t="s">
        <v>7</v>
      </c>
      <c r="G11648">
        <v>58</v>
      </c>
    </row>
    <row r="11649" spans="1:7" x14ac:dyDescent="0.4">
      <c r="A11649" t="s">
        <v>40</v>
      </c>
      <c r="B11649">
        <v>2022</v>
      </c>
      <c r="C11649" t="s">
        <v>38</v>
      </c>
      <c r="D11649" t="s">
        <v>53</v>
      </c>
      <c r="E11649" t="s">
        <v>29</v>
      </c>
      <c r="F11649" t="s">
        <v>7</v>
      </c>
      <c r="G11649">
        <v>103</v>
      </c>
    </row>
    <row r="11650" spans="1:7" x14ac:dyDescent="0.4">
      <c r="A11650" t="s">
        <v>40</v>
      </c>
      <c r="B11650">
        <v>2022</v>
      </c>
      <c r="C11650" t="s">
        <v>38</v>
      </c>
      <c r="D11650" t="s">
        <v>53</v>
      </c>
      <c r="E11650" t="s">
        <v>30</v>
      </c>
      <c r="F11650" t="s">
        <v>7</v>
      </c>
      <c r="G11650">
        <v>102</v>
      </c>
    </row>
    <row r="11651" spans="1:7" x14ac:dyDescent="0.4">
      <c r="A11651" t="s">
        <v>40</v>
      </c>
      <c r="B11651">
        <v>2022</v>
      </c>
      <c r="C11651" t="s">
        <v>38</v>
      </c>
      <c r="D11651" t="s">
        <v>53</v>
      </c>
      <c r="E11651" t="s">
        <v>31</v>
      </c>
      <c r="F11651" t="s">
        <v>7</v>
      </c>
      <c r="G11651">
        <v>3</v>
      </c>
    </row>
    <row r="11652" spans="1:7" x14ac:dyDescent="0.4">
      <c r="A11652" t="s">
        <v>40</v>
      </c>
      <c r="B11652">
        <v>2022</v>
      </c>
      <c r="C11652" t="s">
        <v>38</v>
      </c>
      <c r="D11652" t="s">
        <v>53</v>
      </c>
      <c r="E11652" t="s">
        <v>32</v>
      </c>
      <c r="F11652" t="s">
        <v>7</v>
      </c>
      <c r="G11652">
        <v>18</v>
      </c>
    </row>
    <row r="11653" spans="1:7" x14ac:dyDescent="0.4">
      <c r="A11653" t="s">
        <v>40</v>
      </c>
      <c r="B11653">
        <v>2022</v>
      </c>
      <c r="C11653" t="s">
        <v>38</v>
      </c>
      <c r="D11653" t="s">
        <v>53</v>
      </c>
      <c r="E11653" t="s">
        <v>33</v>
      </c>
      <c r="F11653" t="s">
        <v>7</v>
      </c>
      <c r="G11653">
        <v>-10</v>
      </c>
    </row>
    <row r="11654" spans="1:7" x14ac:dyDescent="0.4">
      <c r="A11654" t="s">
        <v>40</v>
      </c>
      <c r="B11654">
        <v>2022</v>
      </c>
      <c r="C11654" t="s">
        <v>38</v>
      </c>
      <c r="D11654" t="s">
        <v>53</v>
      </c>
      <c r="E11654" t="s">
        <v>34</v>
      </c>
      <c r="F11654" t="s">
        <v>7</v>
      </c>
      <c r="G11654">
        <v>55</v>
      </c>
    </row>
    <row r="11655" spans="1:7" x14ac:dyDescent="0.4">
      <c r="A11655" t="s">
        <v>40</v>
      </c>
      <c r="B11655">
        <v>2022</v>
      </c>
      <c r="C11655" t="s">
        <v>38</v>
      </c>
      <c r="D11655" t="s">
        <v>53</v>
      </c>
      <c r="E11655" t="s">
        <v>35</v>
      </c>
      <c r="F11655" t="s">
        <v>7</v>
      </c>
      <c r="G11655">
        <v>7</v>
      </c>
    </row>
    <row r="11656" spans="1:7" x14ac:dyDescent="0.4">
      <c r="A11656" t="s">
        <v>40</v>
      </c>
      <c r="B11656">
        <v>2022</v>
      </c>
      <c r="C11656" t="s">
        <v>38</v>
      </c>
      <c r="D11656" t="s">
        <v>53</v>
      </c>
      <c r="E11656" t="s">
        <v>36</v>
      </c>
      <c r="F11656" t="s">
        <v>7</v>
      </c>
      <c r="G11656">
        <v>58</v>
      </c>
    </row>
    <row r="11657" spans="1:7" x14ac:dyDescent="0.4">
      <c r="A11657" t="s">
        <v>40</v>
      </c>
      <c r="B11657">
        <v>2022</v>
      </c>
      <c r="C11657" t="s">
        <v>38</v>
      </c>
      <c r="D11657" t="s">
        <v>53</v>
      </c>
      <c r="E11657" t="s">
        <v>37</v>
      </c>
      <c r="F11657" t="s">
        <v>7</v>
      </c>
      <c r="G11657">
        <v>-10</v>
      </c>
    </row>
    <row r="11658" spans="1:7" x14ac:dyDescent="0.4">
      <c r="A11658" t="s">
        <v>40</v>
      </c>
      <c r="B11658">
        <v>2022</v>
      </c>
      <c r="C11658" t="s">
        <v>38</v>
      </c>
      <c r="D11658" t="s">
        <v>54</v>
      </c>
      <c r="E11658" t="s">
        <v>6</v>
      </c>
      <c r="F11658" t="s">
        <v>7</v>
      </c>
      <c r="G11658">
        <v>777</v>
      </c>
    </row>
    <row r="11659" spans="1:7" x14ac:dyDescent="0.4">
      <c r="A11659" t="s">
        <v>40</v>
      </c>
      <c r="B11659">
        <v>2022</v>
      </c>
      <c r="C11659" t="s">
        <v>38</v>
      </c>
      <c r="D11659" t="s">
        <v>54</v>
      </c>
      <c r="E11659" t="s">
        <v>8</v>
      </c>
      <c r="F11659" t="s">
        <v>7</v>
      </c>
      <c r="G11659">
        <v>-2</v>
      </c>
    </row>
    <row r="11660" spans="1:7" x14ac:dyDescent="0.4">
      <c r="A11660" t="s">
        <v>40</v>
      </c>
      <c r="B11660">
        <v>2022</v>
      </c>
      <c r="C11660" t="s">
        <v>38</v>
      </c>
      <c r="D11660" t="s">
        <v>54</v>
      </c>
      <c r="E11660" t="s">
        <v>9</v>
      </c>
      <c r="F11660" t="s">
        <v>7</v>
      </c>
      <c r="G11660">
        <v>202</v>
      </c>
    </row>
    <row r="11661" spans="1:7" x14ac:dyDescent="0.4">
      <c r="A11661" t="s">
        <v>40</v>
      </c>
      <c r="B11661">
        <v>2022</v>
      </c>
      <c r="C11661" t="s">
        <v>38</v>
      </c>
      <c r="D11661" t="s">
        <v>54</v>
      </c>
      <c r="E11661" t="s">
        <v>10</v>
      </c>
      <c r="F11661" t="s">
        <v>7</v>
      </c>
      <c r="G11661">
        <v>69</v>
      </c>
    </row>
    <row r="11662" spans="1:7" x14ac:dyDescent="0.4">
      <c r="A11662" t="s">
        <v>40</v>
      </c>
      <c r="B11662">
        <v>2022</v>
      </c>
      <c r="C11662" t="s">
        <v>38</v>
      </c>
      <c r="D11662" t="s">
        <v>54</v>
      </c>
      <c r="E11662" t="s">
        <v>11</v>
      </c>
      <c r="F11662" t="s">
        <v>7</v>
      </c>
      <c r="G11662">
        <v>176</v>
      </c>
    </row>
    <row r="11663" spans="1:7" x14ac:dyDescent="0.4">
      <c r="A11663" t="s">
        <v>40</v>
      </c>
      <c r="B11663">
        <v>2022</v>
      </c>
      <c r="C11663" t="s">
        <v>38</v>
      </c>
      <c r="D11663" t="s">
        <v>54</v>
      </c>
      <c r="E11663" t="s">
        <v>12</v>
      </c>
      <c r="F11663" t="s">
        <v>7</v>
      </c>
      <c r="G11663">
        <v>86</v>
      </c>
    </row>
    <row r="11664" spans="1:7" x14ac:dyDescent="0.4">
      <c r="A11664" t="s">
        <v>40</v>
      </c>
      <c r="B11664">
        <v>2022</v>
      </c>
      <c r="C11664" t="s">
        <v>38</v>
      </c>
      <c r="D11664" t="s">
        <v>54</v>
      </c>
      <c r="E11664" t="s">
        <v>13</v>
      </c>
      <c r="F11664" t="s">
        <v>7</v>
      </c>
      <c r="G11664">
        <v>56</v>
      </c>
    </row>
    <row r="11665" spans="1:7" x14ac:dyDescent="0.4">
      <c r="A11665" t="s">
        <v>40</v>
      </c>
      <c r="B11665">
        <v>2022</v>
      </c>
      <c r="C11665" t="s">
        <v>38</v>
      </c>
      <c r="D11665" t="s">
        <v>54</v>
      </c>
      <c r="E11665" t="s">
        <v>14</v>
      </c>
      <c r="F11665" t="s">
        <v>7</v>
      </c>
      <c r="G11665">
        <v>5</v>
      </c>
    </row>
    <row r="11666" spans="1:7" x14ac:dyDescent="0.4">
      <c r="A11666" t="s">
        <v>40</v>
      </c>
      <c r="B11666">
        <v>2022</v>
      </c>
      <c r="C11666" t="s">
        <v>38</v>
      </c>
      <c r="D11666" t="s">
        <v>54</v>
      </c>
      <c r="E11666" t="s">
        <v>15</v>
      </c>
      <c r="F11666" t="s">
        <v>7</v>
      </c>
      <c r="G11666">
        <v>0</v>
      </c>
    </row>
    <row r="11667" spans="1:7" x14ac:dyDescent="0.4">
      <c r="A11667" t="s">
        <v>40</v>
      </c>
      <c r="B11667">
        <v>2022</v>
      </c>
      <c r="C11667" t="s">
        <v>38</v>
      </c>
      <c r="D11667" t="s">
        <v>54</v>
      </c>
      <c r="E11667" t="s">
        <v>16</v>
      </c>
      <c r="F11667" t="s">
        <v>7</v>
      </c>
      <c r="G11667">
        <v>-3</v>
      </c>
    </row>
    <row r="11668" spans="1:7" x14ac:dyDescent="0.4">
      <c r="A11668" t="s">
        <v>40</v>
      </c>
      <c r="B11668">
        <v>2022</v>
      </c>
      <c r="C11668" t="s">
        <v>38</v>
      </c>
      <c r="D11668" t="s">
        <v>54</v>
      </c>
      <c r="E11668" t="s">
        <v>17</v>
      </c>
      <c r="F11668" t="s">
        <v>7</v>
      </c>
      <c r="G11668">
        <v>21</v>
      </c>
    </row>
    <row r="11669" spans="1:7" x14ac:dyDescent="0.4">
      <c r="A11669" t="s">
        <v>40</v>
      </c>
      <c r="B11669">
        <v>2022</v>
      </c>
      <c r="C11669" t="s">
        <v>38</v>
      </c>
      <c r="D11669" t="s">
        <v>54</v>
      </c>
      <c r="E11669" t="s">
        <v>18</v>
      </c>
      <c r="F11669" t="s">
        <v>7</v>
      </c>
      <c r="G11669">
        <v>45</v>
      </c>
    </row>
    <row r="11670" spans="1:7" x14ac:dyDescent="0.4">
      <c r="A11670" t="s">
        <v>40</v>
      </c>
      <c r="B11670">
        <v>2022</v>
      </c>
      <c r="C11670" t="s">
        <v>38</v>
      </c>
      <c r="D11670" t="s">
        <v>54</v>
      </c>
      <c r="E11670" t="s">
        <v>19</v>
      </c>
      <c r="F11670" t="s">
        <v>7</v>
      </c>
      <c r="G11670">
        <v>5</v>
      </c>
    </row>
    <row r="11671" spans="1:7" x14ac:dyDescent="0.4">
      <c r="A11671" t="s">
        <v>40</v>
      </c>
      <c r="B11671">
        <v>2022</v>
      </c>
      <c r="C11671" t="s">
        <v>38</v>
      </c>
      <c r="D11671" t="s">
        <v>54</v>
      </c>
      <c r="E11671" t="s">
        <v>20</v>
      </c>
      <c r="F11671" t="s">
        <v>7</v>
      </c>
      <c r="G11671">
        <v>22</v>
      </c>
    </row>
    <row r="11672" spans="1:7" x14ac:dyDescent="0.4">
      <c r="A11672" t="s">
        <v>40</v>
      </c>
      <c r="B11672">
        <v>2022</v>
      </c>
      <c r="C11672" t="s">
        <v>38</v>
      </c>
      <c r="D11672" t="s">
        <v>54</v>
      </c>
      <c r="E11672" t="s">
        <v>21</v>
      </c>
      <c r="F11672" t="s">
        <v>7</v>
      </c>
      <c r="G11672">
        <v>-4</v>
      </c>
    </row>
    <row r="11673" spans="1:7" x14ac:dyDescent="0.4">
      <c r="A11673" t="s">
        <v>40</v>
      </c>
      <c r="B11673">
        <v>2022</v>
      </c>
      <c r="C11673" t="s">
        <v>38</v>
      </c>
      <c r="D11673" t="s">
        <v>54</v>
      </c>
      <c r="E11673" t="s">
        <v>22</v>
      </c>
      <c r="F11673" t="s">
        <v>7</v>
      </c>
      <c r="G11673">
        <v>28</v>
      </c>
    </row>
    <row r="11674" spans="1:7" x14ac:dyDescent="0.4">
      <c r="A11674" t="s">
        <v>40</v>
      </c>
      <c r="B11674">
        <v>2022</v>
      </c>
      <c r="C11674" t="s">
        <v>38</v>
      </c>
      <c r="D11674" t="s">
        <v>54</v>
      </c>
      <c r="E11674" t="s">
        <v>23</v>
      </c>
      <c r="F11674" t="s">
        <v>7</v>
      </c>
      <c r="G11674">
        <v>28</v>
      </c>
    </row>
    <row r="11675" spans="1:7" x14ac:dyDescent="0.4">
      <c r="A11675" t="s">
        <v>40</v>
      </c>
      <c r="B11675">
        <v>2022</v>
      </c>
      <c r="C11675" t="s">
        <v>38</v>
      </c>
      <c r="D11675" t="s">
        <v>54</v>
      </c>
      <c r="E11675" t="s">
        <v>24</v>
      </c>
      <c r="F11675" t="s">
        <v>7</v>
      </c>
      <c r="G11675">
        <v>14</v>
      </c>
    </row>
    <row r="11676" spans="1:7" x14ac:dyDescent="0.4">
      <c r="A11676" t="s">
        <v>40</v>
      </c>
      <c r="B11676">
        <v>2022</v>
      </c>
      <c r="C11676" t="s">
        <v>38</v>
      </c>
      <c r="D11676" t="s">
        <v>54</v>
      </c>
      <c r="E11676" t="s">
        <v>25</v>
      </c>
      <c r="F11676" t="s">
        <v>7</v>
      </c>
      <c r="G11676">
        <v>15</v>
      </c>
    </row>
    <row r="11677" spans="1:7" x14ac:dyDescent="0.4">
      <c r="A11677" t="s">
        <v>40</v>
      </c>
      <c r="B11677">
        <v>2022</v>
      </c>
      <c r="C11677" t="s">
        <v>38</v>
      </c>
      <c r="D11677" t="s">
        <v>54</v>
      </c>
      <c r="E11677" t="s">
        <v>26</v>
      </c>
      <c r="F11677" t="s">
        <v>7</v>
      </c>
      <c r="G11677">
        <v>23</v>
      </c>
    </row>
    <row r="11678" spans="1:7" x14ac:dyDescent="0.4">
      <c r="A11678" t="s">
        <v>40</v>
      </c>
      <c r="B11678">
        <v>2022</v>
      </c>
      <c r="C11678" t="s">
        <v>38</v>
      </c>
      <c r="D11678" t="s">
        <v>54</v>
      </c>
      <c r="E11678" t="s">
        <v>27</v>
      </c>
      <c r="F11678" t="s">
        <v>7</v>
      </c>
      <c r="G11678">
        <v>-22</v>
      </c>
    </row>
    <row r="11679" spans="1:7" x14ac:dyDescent="0.4">
      <c r="A11679" t="s">
        <v>40</v>
      </c>
      <c r="B11679">
        <v>2022</v>
      </c>
      <c r="C11679" t="s">
        <v>38</v>
      </c>
      <c r="D11679" t="s">
        <v>54</v>
      </c>
      <c r="E11679" t="s">
        <v>28</v>
      </c>
      <c r="F11679" t="s">
        <v>7</v>
      </c>
      <c r="G11679">
        <v>-8</v>
      </c>
    </row>
    <row r="11680" spans="1:7" x14ac:dyDescent="0.4">
      <c r="A11680" t="s">
        <v>40</v>
      </c>
      <c r="B11680">
        <v>2022</v>
      </c>
      <c r="C11680" t="s">
        <v>38</v>
      </c>
      <c r="D11680" t="s">
        <v>54</v>
      </c>
      <c r="E11680" t="s">
        <v>29</v>
      </c>
      <c r="F11680" t="s">
        <v>7</v>
      </c>
      <c r="G11680">
        <v>6</v>
      </c>
    </row>
    <row r="11681" spans="1:7" x14ac:dyDescent="0.4">
      <c r="A11681" t="s">
        <v>40</v>
      </c>
      <c r="B11681">
        <v>2022</v>
      </c>
      <c r="C11681" t="s">
        <v>38</v>
      </c>
      <c r="D11681" t="s">
        <v>54</v>
      </c>
      <c r="E11681" t="s">
        <v>30</v>
      </c>
      <c r="F11681" t="s">
        <v>7</v>
      </c>
      <c r="G11681">
        <v>9</v>
      </c>
    </row>
    <row r="11682" spans="1:7" x14ac:dyDescent="0.4">
      <c r="A11682" t="s">
        <v>40</v>
      </c>
      <c r="B11682">
        <v>2022</v>
      </c>
      <c r="C11682" t="s">
        <v>38</v>
      </c>
      <c r="D11682" t="s">
        <v>54</v>
      </c>
      <c r="E11682" t="s">
        <v>31</v>
      </c>
      <c r="F11682" t="s">
        <v>7</v>
      </c>
      <c r="G11682">
        <v>0</v>
      </c>
    </row>
    <row r="11683" spans="1:7" x14ac:dyDescent="0.4">
      <c r="A11683" t="s">
        <v>40</v>
      </c>
      <c r="B11683">
        <v>2022</v>
      </c>
      <c r="C11683" t="s">
        <v>38</v>
      </c>
      <c r="D11683" t="s">
        <v>54</v>
      </c>
      <c r="E11683" t="s">
        <v>32</v>
      </c>
      <c r="F11683" t="s">
        <v>7</v>
      </c>
      <c r="G11683">
        <v>6</v>
      </c>
    </row>
    <row r="11684" spans="1:7" x14ac:dyDescent="0.4">
      <c r="A11684" t="s">
        <v>40</v>
      </c>
      <c r="B11684">
        <v>2022</v>
      </c>
      <c r="C11684" t="s">
        <v>38</v>
      </c>
      <c r="D11684" t="s">
        <v>54</v>
      </c>
      <c r="E11684" t="s">
        <v>33</v>
      </c>
      <c r="F11684" t="s">
        <v>7</v>
      </c>
      <c r="G11684">
        <v>3</v>
      </c>
    </row>
    <row r="11685" spans="1:7" x14ac:dyDescent="0.4">
      <c r="A11685" t="s">
        <v>40</v>
      </c>
      <c r="B11685">
        <v>2022</v>
      </c>
      <c r="C11685" t="s">
        <v>38</v>
      </c>
      <c r="D11685" t="s">
        <v>54</v>
      </c>
      <c r="E11685" t="s">
        <v>34</v>
      </c>
      <c r="F11685" t="s">
        <v>7</v>
      </c>
      <c r="G11685">
        <v>2</v>
      </c>
    </row>
    <row r="11686" spans="1:7" x14ac:dyDescent="0.4">
      <c r="A11686" t="s">
        <v>40</v>
      </c>
      <c r="B11686">
        <v>2022</v>
      </c>
      <c r="C11686" t="s">
        <v>38</v>
      </c>
      <c r="D11686" t="s">
        <v>54</v>
      </c>
      <c r="E11686" t="s">
        <v>35</v>
      </c>
      <c r="F11686" t="s">
        <v>7</v>
      </c>
      <c r="G11686">
        <v>-4</v>
      </c>
    </row>
    <row r="11687" spans="1:7" x14ac:dyDescent="0.4">
      <c r="A11687" t="s">
        <v>40</v>
      </c>
      <c r="B11687">
        <v>2022</v>
      </c>
      <c r="C11687" t="s">
        <v>38</v>
      </c>
      <c r="D11687" t="s">
        <v>54</v>
      </c>
      <c r="E11687" t="s">
        <v>36</v>
      </c>
      <c r="F11687" t="s">
        <v>7</v>
      </c>
      <c r="G11687">
        <v>-4</v>
      </c>
    </row>
    <row r="11688" spans="1:7" x14ac:dyDescent="0.4">
      <c r="A11688" t="s">
        <v>40</v>
      </c>
      <c r="B11688">
        <v>2022</v>
      </c>
      <c r="C11688" t="s">
        <v>38</v>
      </c>
      <c r="D11688" t="s">
        <v>54</v>
      </c>
      <c r="E11688" t="s">
        <v>37</v>
      </c>
      <c r="F11688" t="s">
        <v>7</v>
      </c>
      <c r="G11688">
        <v>3</v>
      </c>
    </row>
    <row r="11689" spans="1:7" x14ac:dyDescent="0.4">
      <c r="A11689" t="s">
        <v>40</v>
      </c>
      <c r="B11689">
        <v>2022</v>
      </c>
      <c r="C11689" t="s">
        <v>38</v>
      </c>
      <c r="D11689" t="s">
        <v>55</v>
      </c>
      <c r="E11689" t="s">
        <v>6</v>
      </c>
      <c r="F11689" t="s">
        <v>7</v>
      </c>
      <c r="G11689">
        <v>-62</v>
      </c>
    </row>
    <row r="11690" spans="1:7" x14ac:dyDescent="0.4">
      <c r="A11690" t="s">
        <v>40</v>
      </c>
      <c r="B11690">
        <v>2022</v>
      </c>
      <c r="C11690" t="s">
        <v>38</v>
      </c>
      <c r="D11690" t="s">
        <v>55</v>
      </c>
      <c r="E11690" t="s">
        <v>8</v>
      </c>
      <c r="F11690" t="s">
        <v>7</v>
      </c>
      <c r="G11690">
        <v>-4</v>
      </c>
    </row>
    <row r="11691" spans="1:7" x14ac:dyDescent="0.4">
      <c r="A11691" t="s">
        <v>40</v>
      </c>
      <c r="B11691">
        <v>2022</v>
      </c>
      <c r="C11691" t="s">
        <v>38</v>
      </c>
      <c r="D11691" t="s">
        <v>55</v>
      </c>
      <c r="E11691" t="s">
        <v>9</v>
      </c>
      <c r="F11691" t="s">
        <v>7</v>
      </c>
      <c r="G11691">
        <v>53</v>
      </c>
    </row>
    <row r="11692" spans="1:7" x14ac:dyDescent="0.4">
      <c r="A11692" t="s">
        <v>40</v>
      </c>
      <c r="B11692">
        <v>2022</v>
      </c>
      <c r="C11692" t="s">
        <v>38</v>
      </c>
      <c r="D11692" t="s">
        <v>55</v>
      </c>
      <c r="E11692" t="s">
        <v>10</v>
      </c>
      <c r="F11692" t="s">
        <v>7</v>
      </c>
      <c r="G11692">
        <v>40</v>
      </c>
    </row>
    <row r="11693" spans="1:7" x14ac:dyDescent="0.4">
      <c r="A11693" t="s">
        <v>40</v>
      </c>
      <c r="B11693">
        <v>2022</v>
      </c>
      <c r="C11693" t="s">
        <v>38</v>
      </c>
      <c r="D11693" t="s">
        <v>55</v>
      </c>
      <c r="E11693" t="s">
        <v>11</v>
      </c>
      <c r="F11693" t="s">
        <v>7</v>
      </c>
      <c r="G11693">
        <v>36</v>
      </c>
    </row>
    <row r="11694" spans="1:7" x14ac:dyDescent="0.4">
      <c r="A11694" t="s">
        <v>40</v>
      </c>
      <c r="B11694">
        <v>2022</v>
      </c>
      <c r="C11694" t="s">
        <v>38</v>
      </c>
      <c r="D11694" t="s">
        <v>55</v>
      </c>
      <c r="E11694" t="s">
        <v>12</v>
      </c>
      <c r="F11694" t="s">
        <v>7</v>
      </c>
      <c r="G11694">
        <v>20</v>
      </c>
    </row>
    <row r="11695" spans="1:7" x14ac:dyDescent="0.4">
      <c r="A11695" t="s">
        <v>40</v>
      </c>
      <c r="B11695">
        <v>2022</v>
      </c>
      <c r="C11695" t="s">
        <v>38</v>
      </c>
      <c r="D11695" t="s">
        <v>55</v>
      </c>
      <c r="E11695" t="s">
        <v>13</v>
      </c>
      <c r="F11695" t="s">
        <v>7</v>
      </c>
      <c r="G11695">
        <v>11</v>
      </c>
    </row>
    <row r="11696" spans="1:7" x14ac:dyDescent="0.4">
      <c r="A11696" t="s">
        <v>40</v>
      </c>
      <c r="B11696">
        <v>2022</v>
      </c>
      <c r="C11696" t="s">
        <v>38</v>
      </c>
      <c r="D11696" t="s">
        <v>55</v>
      </c>
      <c r="E11696" t="s">
        <v>14</v>
      </c>
      <c r="F11696" t="s">
        <v>7</v>
      </c>
      <c r="G11696">
        <v>-20</v>
      </c>
    </row>
    <row r="11697" spans="1:7" x14ac:dyDescent="0.4">
      <c r="A11697" t="s">
        <v>40</v>
      </c>
      <c r="B11697">
        <v>2022</v>
      </c>
      <c r="C11697" t="s">
        <v>38</v>
      </c>
      <c r="D11697" t="s">
        <v>55</v>
      </c>
      <c r="E11697" t="s">
        <v>15</v>
      </c>
      <c r="F11697" t="s">
        <v>7</v>
      </c>
      <c r="G11697">
        <v>-11</v>
      </c>
    </row>
    <row r="11698" spans="1:7" x14ac:dyDescent="0.4">
      <c r="A11698" t="s">
        <v>40</v>
      </c>
      <c r="B11698">
        <v>2022</v>
      </c>
      <c r="C11698" t="s">
        <v>38</v>
      </c>
      <c r="D11698" t="s">
        <v>55</v>
      </c>
      <c r="E11698" t="s">
        <v>16</v>
      </c>
      <c r="F11698" t="s">
        <v>7</v>
      </c>
      <c r="G11698">
        <v>-2</v>
      </c>
    </row>
    <row r="11699" spans="1:7" x14ac:dyDescent="0.4">
      <c r="A11699" t="s">
        <v>40</v>
      </c>
      <c r="B11699">
        <v>2022</v>
      </c>
      <c r="C11699" t="s">
        <v>38</v>
      </c>
      <c r="D11699" t="s">
        <v>55</v>
      </c>
      <c r="E11699" t="s">
        <v>17</v>
      </c>
      <c r="F11699" t="s">
        <v>7</v>
      </c>
      <c r="G11699">
        <v>-3</v>
      </c>
    </row>
    <row r="11700" spans="1:7" x14ac:dyDescent="0.4">
      <c r="A11700" t="s">
        <v>40</v>
      </c>
      <c r="B11700">
        <v>2022</v>
      </c>
      <c r="C11700" t="s">
        <v>38</v>
      </c>
      <c r="D11700" t="s">
        <v>55</v>
      </c>
      <c r="E11700" t="s">
        <v>18</v>
      </c>
      <c r="F11700" t="s">
        <v>7</v>
      </c>
      <c r="G11700">
        <v>-6</v>
      </c>
    </row>
    <row r="11701" spans="1:7" x14ac:dyDescent="0.4">
      <c r="A11701" t="s">
        <v>40</v>
      </c>
      <c r="B11701">
        <v>2022</v>
      </c>
      <c r="C11701" t="s">
        <v>38</v>
      </c>
      <c r="D11701" t="s">
        <v>55</v>
      </c>
      <c r="E11701" t="s">
        <v>19</v>
      </c>
      <c r="F11701" t="s">
        <v>7</v>
      </c>
      <c r="G11701">
        <v>-10</v>
      </c>
    </row>
    <row r="11702" spans="1:7" x14ac:dyDescent="0.4">
      <c r="A11702" t="s">
        <v>40</v>
      </c>
      <c r="B11702">
        <v>2022</v>
      </c>
      <c r="C11702" t="s">
        <v>38</v>
      </c>
      <c r="D11702" t="s">
        <v>55</v>
      </c>
      <c r="E11702" t="s">
        <v>20</v>
      </c>
      <c r="F11702" t="s">
        <v>7</v>
      </c>
      <c r="G11702">
        <v>2</v>
      </c>
    </row>
    <row r="11703" spans="1:7" x14ac:dyDescent="0.4">
      <c r="A11703" t="s">
        <v>40</v>
      </c>
      <c r="B11703">
        <v>2022</v>
      </c>
      <c r="C11703" t="s">
        <v>38</v>
      </c>
      <c r="D11703" t="s">
        <v>55</v>
      </c>
      <c r="E11703" t="s">
        <v>21</v>
      </c>
      <c r="F11703" t="s">
        <v>7</v>
      </c>
      <c r="G11703">
        <v>-19</v>
      </c>
    </row>
    <row r="11704" spans="1:7" x14ac:dyDescent="0.4">
      <c r="A11704" t="s">
        <v>40</v>
      </c>
      <c r="B11704">
        <v>2022</v>
      </c>
      <c r="C11704" t="s">
        <v>38</v>
      </c>
      <c r="D11704" t="s">
        <v>55</v>
      </c>
      <c r="E11704" t="s">
        <v>22</v>
      </c>
      <c r="F11704" t="s">
        <v>7</v>
      </c>
      <c r="G11704">
        <v>13</v>
      </c>
    </row>
    <row r="11705" spans="1:7" x14ac:dyDescent="0.4">
      <c r="A11705" t="s">
        <v>40</v>
      </c>
      <c r="B11705">
        <v>2022</v>
      </c>
      <c r="C11705" t="s">
        <v>38</v>
      </c>
      <c r="D11705" t="s">
        <v>55</v>
      </c>
      <c r="E11705" t="s">
        <v>23</v>
      </c>
      <c r="F11705" t="s">
        <v>7</v>
      </c>
      <c r="G11705">
        <v>-19</v>
      </c>
    </row>
    <row r="11706" spans="1:7" x14ac:dyDescent="0.4">
      <c r="A11706" t="s">
        <v>40</v>
      </c>
      <c r="B11706">
        <v>2022</v>
      </c>
      <c r="C11706" t="s">
        <v>38</v>
      </c>
      <c r="D11706" t="s">
        <v>55</v>
      </c>
      <c r="E11706" t="s">
        <v>24</v>
      </c>
      <c r="F11706" t="s">
        <v>7</v>
      </c>
      <c r="G11706">
        <v>12</v>
      </c>
    </row>
    <row r="11707" spans="1:7" x14ac:dyDescent="0.4">
      <c r="A11707" t="s">
        <v>40</v>
      </c>
      <c r="B11707">
        <v>2022</v>
      </c>
      <c r="C11707" t="s">
        <v>38</v>
      </c>
      <c r="D11707" t="s">
        <v>55</v>
      </c>
      <c r="E11707" t="s">
        <v>25</v>
      </c>
      <c r="F11707" t="s">
        <v>7</v>
      </c>
      <c r="G11707">
        <v>-23</v>
      </c>
    </row>
    <row r="11708" spans="1:7" x14ac:dyDescent="0.4">
      <c r="A11708" t="s">
        <v>40</v>
      </c>
      <c r="B11708">
        <v>2022</v>
      </c>
      <c r="C11708" t="s">
        <v>38</v>
      </c>
      <c r="D11708" t="s">
        <v>55</v>
      </c>
      <c r="E11708" t="s">
        <v>26</v>
      </c>
      <c r="F11708" t="s">
        <v>7</v>
      </c>
      <c r="G11708">
        <v>-15</v>
      </c>
    </row>
    <row r="11709" spans="1:7" x14ac:dyDescent="0.4">
      <c r="A11709" t="s">
        <v>40</v>
      </c>
      <c r="B11709">
        <v>2022</v>
      </c>
      <c r="C11709" t="s">
        <v>38</v>
      </c>
      <c r="D11709" t="s">
        <v>55</v>
      </c>
      <c r="E11709" t="s">
        <v>27</v>
      </c>
      <c r="F11709" t="s">
        <v>7</v>
      </c>
      <c r="G11709">
        <v>-45</v>
      </c>
    </row>
    <row r="11710" spans="1:7" x14ac:dyDescent="0.4">
      <c r="A11710" t="s">
        <v>40</v>
      </c>
      <c r="B11710">
        <v>2022</v>
      </c>
      <c r="C11710" t="s">
        <v>38</v>
      </c>
      <c r="D11710" t="s">
        <v>55</v>
      </c>
      <c r="E11710" t="s">
        <v>28</v>
      </c>
      <c r="F11710" t="s">
        <v>7</v>
      </c>
      <c r="G11710">
        <v>-12</v>
      </c>
    </row>
    <row r="11711" spans="1:7" x14ac:dyDescent="0.4">
      <c r="A11711" t="s">
        <v>40</v>
      </c>
      <c r="B11711">
        <v>2022</v>
      </c>
      <c r="C11711" t="s">
        <v>38</v>
      </c>
      <c r="D11711" t="s">
        <v>55</v>
      </c>
      <c r="E11711" t="s">
        <v>29</v>
      </c>
      <c r="F11711" t="s">
        <v>7</v>
      </c>
      <c r="G11711">
        <v>2</v>
      </c>
    </row>
    <row r="11712" spans="1:7" x14ac:dyDescent="0.4">
      <c r="A11712" t="s">
        <v>40</v>
      </c>
      <c r="B11712">
        <v>2022</v>
      </c>
      <c r="C11712" t="s">
        <v>38</v>
      </c>
      <c r="D11712" t="s">
        <v>55</v>
      </c>
      <c r="E11712" t="s">
        <v>30</v>
      </c>
      <c r="F11712" t="s">
        <v>7</v>
      </c>
      <c r="G11712">
        <v>-20</v>
      </c>
    </row>
    <row r="11713" spans="1:7" x14ac:dyDescent="0.4">
      <c r="A11713" t="s">
        <v>40</v>
      </c>
      <c r="B11713">
        <v>2022</v>
      </c>
      <c r="C11713" t="s">
        <v>38</v>
      </c>
      <c r="D11713" t="s">
        <v>55</v>
      </c>
      <c r="E11713" t="s">
        <v>31</v>
      </c>
      <c r="F11713" t="s">
        <v>7</v>
      </c>
      <c r="G11713">
        <v>-7</v>
      </c>
    </row>
    <row r="11714" spans="1:7" x14ac:dyDescent="0.4">
      <c r="A11714" t="s">
        <v>40</v>
      </c>
      <c r="B11714">
        <v>2022</v>
      </c>
      <c r="C11714" t="s">
        <v>38</v>
      </c>
      <c r="D11714" t="s">
        <v>55</v>
      </c>
      <c r="E11714" t="s">
        <v>32</v>
      </c>
      <c r="F11714" t="s">
        <v>7</v>
      </c>
      <c r="G11714">
        <v>-12</v>
      </c>
    </row>
    <row r="11715" spans="1:7" x14ac:dyDescent="0.4">
      <c r="A11715" t="s">
        <v>40</v>
      </c>
      <c r="B11715">
        <v>2022</v>
      </c>
      <c r="C11715" t="s">
        <v>38</v>
      </c>
      <c r="D11715" t="s">
        <v>55</v>
      </c>
      <c r="E11715" t="s">
        <v>33</v>
      </c>
      <c r="F11715" t="s">
        <v>7</v>
      </c>
      <c r="G11715">
        <v>1</v>
      </c>
    </row>
    <row r="11716" spans="1:7" x14ac:dyDescent="0.4">
      <c r="A11716" t="s">
        <v>40</v>
      </c>
      <c r="B11716">
        <v>2022</v>
      </c>
      <c r="C11716" t="s">
        <v>38</v>
      </c>
      <c r="D11716" t="s">
        <v>55</v>
      </c>
      <c r="E11716" t="s">
        <v>34</v>
      </c>
      <c r="F11716" t="s">
        <v>7</v>
      </c>
      <c r="G11716">
        <v>1</v>
      </c>
    </row>
    <row r="11717" spans="1:7" x14ac:dyDescent="0.4">
      <c r="A11717" t="s">
        <v>40</v>
      </c>
      <c r="B11717">
        <v>2022</v>
      </c>
      <c r="C11717" t="s">
        <v>38</v>
      </c>
      <c r="D11717" t="s">
        <v>55</v>
      </c>
      <c r="E11717" t="s">
        <v>35</v>
      </c>
      <c r="F11717" t="s">
        <v>7</v>
      </c>
      <c r="G11717">
        <v>-10</v>
      </c>
    </row>
    <row r="11718" spans="1:7" x14ac:dyDescent="0.4">
      <c r="A11718" t="s">
        <v>40</v>
      </c>
      <c r="B11718">
        <v>2022</v>
      </c>
      <c r="C11718" t="s">
        <v>38</v>
      </c>
      <c r="D11718" t="s">
        <v>55</v>
      </c>
      <c r="E11718" t="s">
        <v>36</v>
      </c>
      <c r="F11718" t="s">
        <v>7</v>
      </c>
      <c r="G11718">
        <v>-14</v>
      </c>
    </row>
    <row r="11719" spans="1:7" x14ac:dyDescent="0.4">
      <c r="A11719" t="s">
        <v>40</v>
      </c>
      <c r="B11719">
        <v>2022</v>
      </c>
      <c r="C11719" t="s">
        <v>38</v>
      </c>
      <c r="D11719" t="s">
        <v>55</v>
      </c>
      <c r="E11719" t="s">
        <v>37</v>
      </c>
      <c r="F11719" t="s">
        <v>7</v>
      </c>
      <c r="G11719">
        <v>-1</v>
      </c>
    </row>
    <row r="11720" spans="1:7" x14ac:dyDescent="0.4">
      <c r="A11720" t="s">
        <v>40</v>
      </c>
      <c r="B11720">
        <v>2022</v>
      </c>
      <c r="C11720" t="s">
        <v>38</v>
      </c>
      <c r="D11720" t="s">
        <v>56</v>
      </c>
      <c r="E11720" t="s">
        <v>6</v>
      </c>
      <c r="F11720" t="s">
        <v>7</v>
      </c>
      <c r="G11720">
        <v>29411</v>
      </c>
    </row>
    <row r="11721" spans="1:7" x14ac:dyDescent="0.4">
      <c r="A11721" t="s">
        <v>40</v>
      </c>
      <c r="B11721">
        <v>2022</v>
      </c>
      <c r="C11721" t="s">
        <v>38</v>
      </c>
      <c r="D11721" t="s">
        <v>56</v>
      </c>
      <c r="E11721" t="s">
        <v>8</v>
      </c>
      <c r="F11721" t="s">
        <v>7</v>
      </c>
      <c r="G11721">
        <v>204</v>
      </c>
    </row>
    <row r="11722" spans="1:7" x14ac:dyDescent="0.4">
      <c r="A11722" t="s">
        <v>40</v>
      </c>
      <c r="B11722">
        <v>2022</v>
      </c>
      <c r="C11722" t="s">
        <v>38</v>
      </c>
      <c r="D11722" t="s">
        <v>56</v>
      </c>
      <c r="E11722" t="s">
        <v>9</v>
      </c>
      <c r="F11722" t="s">
        <v>7</v>
      </c>
      <c r="G11722">
        <v>5758</v>
      </c>
    </row>
    <row r="11723" spans="1:7" x14ac:dyDescent="0.4">
      <c r="A11723" t="s">
        <v>40</v>
      </c>
      <c r="B11723">
        <v>2022</v>
      </c>
      <c r="C11723" t="s">
        <v>38</v>
      </c>
      <c r="D11723" t="s">
        <v>56</v>
      </c>
      <c r="E11723" t="s">
        <v>10</v>
      </c>
      <c r="F11723" t="s">
        <v>7</v>
      </c>
      <c r="G11723">
        <v>3051</v>
      </c>
    </row>
    <row r="11724" spans="1:7" x14ac:dyDescent="0.4">
      <c r="A11724" t="s">
        <v>40</v>
      </c>
      <c r="B11724">
        <v>2022</v>
      </c>
      <c r="C11724" t="s">
        <v>38</v>
      </c>
      <c r="D11724" t="s">
        <v>56</v>
      </c>
      <c r="E11724" t="s">
        <v>11</v>
      </c>
      <c r="F11724" t="s">
        <v>7</v>
      </c>
      <c r="G11724">
        <v>2749</v>
      </c>
    </row>
    <row r="11725" spans="1:7" x14ac:dyDescent="0.4">
      <c r="A11725" t="s">
        <v>40</v>
      </c>
      <c r="B11725">
        <v>2022</v>
      </c>
      <c r="C11725" t="s">
        <v>38</v>
      </c>
      <c r="D11725" t="s">
        <v>56</v>
      </c>
      <c r="E11725" t="s">
        <v>12</v>
      </c>
      <c r="F11725" t="s">
        <v>7</v>
      </c>
      <c r="G11725">
        <v>2043</v>
      </c>
    </row>
    <row r="11726" spans="1:7" x14ac:dyDescent="0.4">
      <c r="A11726" t="s">
        <v>40</v>
      </c>
      <c r="B11726">
        <v>2022</v>
      </c>
      <c r="C11726" t="s">
        <v>38</v>
      </c>
      <c r="D11726" t="s">
        <v>56</v>
      </c>
      <c r="E11726" t="s">
        <v>13</v>
      </c>
      <c r="F11726" t="s">
        <v>7</v>
      </c>
      <c r="G11726">
        <v>1560</v>
      </c>
    </row>
    <row r="11727" spans="1:7" x14ac:dyDescent="0.4">
      <c r="A11727" t="s">
        <v>40</v>
      </c>
      <c r="B11727">
        <v>2022</v>
      </c>
      <c r="C11727" t="s">
        <v>38</v>
      </c>
      <c r="D11727" t="s">
        <v>56</v>
      </c>
      <c r="E11727" t="s">
        <v>14</v>
      </c>
      <c r="F11727" t="s">
        <v>7</v>
      </c>
      <c r="G11727">
        <v>263</v>
      </c>
    </row>
    <row r="11728" spans="1:7" x14ac:dyDescent="0.4">
      <c r="A11728" t="s">
        <v>40</v>
      </c>
      <c r="B11728">
        <v>2022</v>
      </c>
      <c r="C11728" t="s">
        <v>38</v>
      </c>
      <c r="D11728" t="s">
        <v>56</v>
      </c>
      <c r="E11728" t="s">
        <v>15</v>
      </c>
      <c r="F11728" t="s">
        <v>7</v>
      </c>
      <c r="G11728">
        <v>252</v>
      </c>
    </row>
    <row r="11729" spans="1:7" x14ac:dyDescent="0.4">
      <c r="A11729" t="s">
        <v>40</v>
      </c>
      <c r="B11729">
        <v>2022</v>
      </c>
      <c r="C11729" t="s">
        <v>38</v>
      </c>
      <c r="D11729" t="s">
        <v>56</v>
      </c>
      <c r="E11729" t="s">
        <v>16</v>
      </c>
      <c r="F11729" t="s">
        <v>7</v>
      </c>
      <c r="G11729">
        <v>114</v>
      </c>
    </row>
    <row r="11730" spans="1:7" x14ac:dyDescent="0.4">
      <c r="A11730" t="s">
        <v>40</v>
      </c>
      <c r="B11730">
        <v>2022</v>
      </c>
      <c r="C11730" t="s">
        <v>38</v>
      </c>
      <c r="D11730" t="s">
        <v>56</v>
      </c>
      <c r="E11730" t="s">
        <v>17</v>
      </c>
      <c r="F11730" t="s">
        <v>7</v>
      </c>
      <c r="G11730">
        <v>548</v>
      </c>
    </row>
    <row r="11731" spans="1:7" x14ac:dyDescent="0.4">
      <c r="A11731" t="s">
        <v>40</v>
      </c>
      <c r="B11731">
        <v>2022</v>
      </c>
      <c r="C11731" t="s">
        <v>38</v>
      </c>
      <c r="D11731" t="s">
        <v>56</v>
      </c>
      <c r="E11731" t="s">
        <v>18</v>
      </c>
      <c r="F11731" t="s">
        <v>7</v>
      </c>
      <c r="G11731">
        <v>1137</v>
      </c>
    </row>
    <row r="11732" spans="1:7" x14ac:dyDescent="0.4">
      <c r="A11732" t="s">
        <v>40</v>
      </c>
      <c r="B11732">
        <v>2022</v>
      </c>
      <c r="C11732" t="s">
        <v>38</v>
      </c>
      <c r="D11732" t="s">
        <v>56</v>
      </c>
      <c r="E11732" t="s">
        <v>19</v>
      </c>
      <c r="F11732" t="s">
        <v>7</v>
      </c>
      <c r="G11732">
        <v>210</v>
      </c>
    </row>
    <row r="11733" spans="1:7" x14ac:dyDescent="0.4">
      <c r="A11733" t="s">
        <v>40</v>
      </c>
      <c r="B11733">
        <v>2022</v>
      </c>
      <c r="C11733" t="s">
        <v>38</v>
      </c>
      <c r="D11733" t="s">
        <v>56</v>
      </c>
      <c r="E11733" t="s">
        <v>20</v>
      </c>
      <c r="F11733" t="s">
        <v>7</v>
      </c>
      <c r="G11733">
        <v>490</v>
      </c>
    </row>
    <row r="11734" spans="1:7" x14ac:dyDescent="0.4">
      <c r="A11734" t="s">
        <v>40</v>
      </c>
      <c r="B11734">
        <v>2022</v>
      </c>
      <c r="C11734" t="s">
        <v>38</v>
      </c>
      <c r="D11734" t="s">
        <v>56</v>
      </c>
      <c r="E11734" t="s">
        <v>21</v>
      </c>
      <c r="F11734" t="s">
        <v>7</v>
      </c>
      <c r="G11734">
        <v>455</v>
      </c>
    </row>
    <row r="11735" spans="1:7" x14ac:dyDescent="0.4">
      <c r="A11735" t="s">
        <v>40</v>
      </c>
      <c r="B11735">
        <v>2022</v>
      </c>
      <c r="C11735" t="s">
        <v>38</v>
      </c>
      <c r="D11735" t="s">
        <v>56</v>
      </c>
      <c r="E11735" t="s">
        <v>22</v>
      </c>
      <c r="F11735" t="s">
        <v>7</v>
      </c>
      <c r="G11735">
        <v>1159</v>
      </c>
    </row>
    <row r="11736" spans="1:7" x14ac:dyDescent="0.4">
      <c r="A11736" t="s">
        <v>40</v>
      </c>
      <c r="B11736">
        <v>2022</v>
      </c>
      <c r="C11736" t="s">
        <v>38</v>
      </c>
      <c r="D11736" t="s">
        <v>56</v>
      </c>
      <c r="E11736" t="s">
        <v>23</v>
      </c>
      <c r="F11736" t="s">
        <v>7</v>
      </c>
      <c r="G11736">
        <v>442</v>
      </c>
    </row>
    <row r="11737" spans="1:7" x14ac:dyDescent="0.4">
      <c r="A11737" t="s">
        <v>40</v>
      </c>
      <c r="B11737">
        <v>2022</v>
      </c>
      <c r="C11737" t="s">
        <v>38</v>
      </c>
      <c r="D11737" t="s">
        <v>56</v>
      </c>
      <c r="E11737" t="s">
        <v>24</v>
      </c>
      <c r="F11737" t="s">
        <v>7</v>
      </c>
      <c r="G11737">
        <v>3202</v>
      </c>
    </row>
    <row r="11738" spans="1:7" x14ac:dyDescent="0.4">
      <c r="A11738" t="s">
        <v>40</v>
      </c>
      <c r="B11738">
        <v>2022</v>
      </c>
      <c r="C11738" t="s">
        <v>38</v>
      </c>
      <c r="D11738" t="s">
        <v>56</v>
      </c>
      <c r="E11738" t="s">
        <v>25</v>
      </c>
      <c r="F11738" t="s">
        <v>7</v>
      </c>
      <c r="G11738">
        <v>418</v>
      </c>
    </row>
    <row r="11739" spans="1:7" x14ac:dyDescent="0.4">
      <c r="A11739" t="s">
        <v>40</v>
      </c>
      <c r="B11739">
        <v>2022</v>
      </c>
      <c r="C11739" t="s">
        <v>38</v>
      </c>
      <c r="D11739" t="s">
        <v>56</v>
      </c>
      <c r="E11739" t="s">
        <v>26</v>
      </c>
      <c r="F11739" t="s">
        <v>7</v>
      </c>
      <c r="G11739">
        <v>845</v>
      </c>
    </row>
    <row r="11740" spans="1:7" x14ac:dyDescent="0.4">
      <c r="A11740" t="s">
        <v>40</v>
      </c>
      <c r="B11740">
        <v>2022</v>
      </c>
      <c r="C11740" t="s">
        <v>38</v>
      </c>
      <c r="D11740" t="s">
        <v>56</v>
      </c>
      <c r="E11740" t="s">
        <v>27</v>
      </c>
      <c r="F11740" t="s">
        <v>7</v>
      </c>
      <c r="G11740">
        <v>307</v>
      </c>
    </row>
    <row r="11741" spans="1:7" x14ac:dyDescent="0.4">
      <c r="A11741" t="s">
        <v>40</v>
      </c>
      <c r="B11741">
        <v>2022</v>
      </c>
      <c r="C11741" t="s">
        <v>38</v>
      </c>
      <c r="D11741" t="s">
        <v>56</v>
      </c>
      <c r="E11741" t="s">
        <v>28</v>
      </c>
      <c r="F11741" t="s">
        <v>7</v>
      </c>
      <c r="G11741">
        <v>599</v>
      </c>
    </row>
    <row r="11742" spans="1:7" x14ac:dyDescent="0.4">
      <c r="A11742" t="s">
        <v>40</v>
      </c>
      <c r="B11742">
        <v>2022</v>
      </c>
      <c r="C11742" t="s">
        <v>38</v>
      </c>
      <c r="D11742" t="s">
        <v>56</v>
      </c>
      <c r="E11742" t="s">
        <v>29</v>
      </c>
      <c r="F11742" t="s">
        <v>7</v>
      </c>
      <c r="G11742">
        <v>758</v>
      </c>
    </row>
    <row r="11743" spans="1:7" x14ac:dyDescent="0.4">
      <c r="A11743" t="s">
        <v>40</v>
      </c>
      <c r="B11743">
        <v>2022</v>
      </c>
      <c r="C11743" t="s">
        <v>38</v>
      </c>
      <c r="D11743" t="s">
        <v>56</v>
      </c>
      <c r="E11743" t="s">
        <v>30</v>
      </c>
      <c r="F11743" t="s">
        <v>7</v>
      </c>
      <c r="G11743">
        <v>921</v>
      </c>
    </row>
    <row r="11744" spans="1:7" x14ac:dyDescent="0.4">
      <c r="A11744" t="s">
        <v>40</v>
      </c>
      <c r="B11744">
        <v>2022</v>
      </c>
      <c r="C11744" t="s">
        <v>38</v>
      </c>
      <c r="D11744" t="s">
        <v>56</v>
      </c>
      <c r="E11744" t="s">
        <v>31</v>
      </c>
      <c r="F11744" t="s">
        <v>7</v>
      </c>
      <c r="G11744">
        <v>84</v>
      </c>
    </row>
    <row r="11745" spans="1:7" x14ac:dyDescent="0.4">
      <c r="A11745" t="s">
        <v>40</v>
      </c>
      <c r="B11745">
        <v>2022</v>
      </c>
      <c r="C11745" t="s">
        <v>38</v>
      </c>
      <c r="D11745" t="s">
        <v>56</v>
      </c>
      <c r="E11745" t="s">
        <v>32</v>
      </c>
      <c r="F11745" t="s">
        <v>7</v>
      </c>
      <c r="G11745">
        <v>313</v>
      </c>
    </row>
    <row r="11746" spans="1:7" x14ac:dyDescent="0.4">
      <c r="A11746" t="s">
        <v>40</v>
      </c>
      <c r="B11746">
        <v>2022</v>
      </c>
      <c r="C11746" t="s">
        <v>38</v>
      </c>
      <c r="D11746" t="s">
        <v>56</v>
      </c>
      <c r="E11746" t="s">
        <v>33</v>
      </c>
      <c r="F11746" t="s">
        <v>7</v>
      </c>
      <c r="G11746">
        <v>252</v>
      </c>
    </row>
    <row r="11747" spans="1:7" x14ac:dyDescent="0.4">
      <c r="A11747" t="s">
        <v>40</v>
      </c>
      <c r="B11747">
        <v>2022</v>
      </c>
      <c r="C11747" t="s">
        <v>38</v>
      </c>
      <c r="D11747" t="s">
        <v>56</v>
      </c>
      <c r="E11747" t="s">
        <v>34</v>
      </c>
      <c r="F11747" t="s">
        <v>7</v>
      </c>
      <c r="G11747">
        <v>276</v>
      </c>
    </row>
    <row r="11748" spans="1:7" x14ac:dyDescent="0.4">
      <c r="A11748" t="s">
        <v>40</v>
      </c>
      <c r="B11748">
        <v>2022</v>
      </c>
      <c r="C11748" t="s">
        <v>38</v>
      </c>
      <c r="D11748" t="s">
        <v>56</v>
      </c>
      <c r="E11748" t="s">
        <v>35</v>
      </c>
      <c r="F11748" t="s">
        <v>7</v>
      </c>
      <c r="G11748">
        <v>158</v>
      </c>
    </row>
    <row r="11749" spans="1:7" x14ac:dyDescent="0.4">
      <c r="A11749" t="s">
        <v>40</v>
      </c>
      <c r="B11749">
        <v>2022</v>
      </c>
      <c r="C11749" t="s">
        <v>38</v>
      </c>
      <c r="D11749" t="s">
        <v>56</v>
      </c>
      <c r="E11749" t="s">
        <v>36</v>
      </c>
      <c r="F11749" t="s">
        <v>7</v>
      </c>
      <c r="G11749">
        <v>763</v>
      </c>
    </row>
    <row r="11750" spans="1:7" x14ac:dyDescent="0.4">
      <c r="A11750" t="s">
        <v>40</v>
      </c>
      <c r="B11750">
        <v>2022</v>
      </c>
      <c r="C11750" t="s">
        <v>38</v>
      </c>
      <c r="D11750" t="s">
        <v>56</v>
      </c>
      <c r="E11750" t="s">
        <v>37</v>
      </c>
      <c r="F11750" t="s">
        <v>7</v>
      </c>
      <c r="G11750">
        <v>80</v>
      </c>
    </row>
    <row r="11751" spans="1:7" x14ac:dyDescent="0.4">
      <c r="A11751" t="s">
        <v>40</v>
      </c>
      <c r="B11751">
        <v>2022</v>
      </c>
      <c r="C11751" t="s">
        <v>38</v>
      </c>
      <c r="D11751" t="s">
        <v>57</v>
      </c>
      <c r="E11751" t="s">
        <v>6</v>
      </c>
      <c r="F11751" t="s">
        <v>7</v>
      </c>
      <c r="G11751">
        <v>16392</v>
      </c>
    </row>
    <row r="11752" spans="1:7" x14ac:dyDescent="0.4">
      <c r="A11752" t="s">
        <v>40</v>
      </c>
      <c r="B11752">
        <v>2022</v>
      </c>
      <c r="C11752" t="s">
        <v>38</v>
      </c>
      <c r="D11752" t="s">
        <v>57</v>
      </c>
      <c r="E11752" t="s">
        <v>8</v>
      </c>
      <c r="F11752" t="s">
        <v>7</v>
      </c>
      <c r="G11752">
        <v>135</v>
      </c>
    </row>
    <row r="11753" spans="1:7" x14ac:dyDescent="0.4">
      <c r="A11753" t="s">
        <v>40</v>
      </c>
      <c r="B11753">
        <v>2022</v>
      </c>
      <c r="C11753" t="s">
        <v>38</v>
      </c>
      <c r="D11753" t="s">
        <v>57</v>
      </c>
      <c r="E11753" t="s">
        <v>9</v>
      </c>
      <c r="F11753" t="s">
        <v>7</v>
      </c>
      <c r="G11753">
        <v>2760</v>
      </c>
    </row>
    <row r="11754" spans="1:7" x14ac:dyDescent="0.4">
      <c r="A11754" t="s">
        <v>40</v>
      </c>
      <c r="B11754">
        <v>2022</v>
      </c>
      <c r="C11754" t="s">
        <v>38</v>
      </c>
      <c r="D11754" t="s">
        <v>57</v>
      </c>
      <c r="E11754" t="s">
        <v>10</v>
      </c>
      <c r="F11754" t="s">
        <v>7</v>
      </c>
      <c r="G11754">
        <v>1821</v>
      </c>
    </row>
    <row r="11755" spans="1:7" x14ac:dyDescent="0.4">
      <c r="A11755" t="s">
        <v>40</v>
      </c>
      <c r="B11755">
        <v>2022</v>
      </c>
      <c r="C11755" t="s">
        <v>38</v>
      </c>
      <c r="D11755" t="s">
        <v>57</v>
      </c>
      <c r="E11755" t="s">
        <v>11</v>
      </c>
      <c r="F11755" t="s">
        <v>7</v>
      </c>
      <c r="G11755">
        <v>1856</v>
      </c>
    </row>
    <row r="11756" spans="1:7" x14ac:dyDescent="0.4">
      <c r="A11756" t="s">
        <v>40</v>
      </c>
      <c r="B11756">
        <v>2022</v>
      </c>
      <c r="C11756" t="s">
        <v>38</v>
      </c>
      <c r="D11756" t="s">
        <v>57</v>
      </c>
      <c r="E11756" t="s">
        <v>12</v>
      </c>
      <c r="F11756" t="s">
        <v>7</v>
      </c>
      <c r="G11756">
        <v>1302</v>
      </c>
    </row>
    <row r="11757" spans="1:7" x14ac:dyDescent="0.4">
      <c r="A11757" t="s">
        <v>40</v>
      </c>
      <c r="B11757">
        <v>2022</v>
      </c>
      <c r="C11757" t="s">
        <v>38</v>
      </c>
      <c r="D11757" t="s">
        <v>57</v>
      </c>
      <c r="E11757" t="s">
        <v>13</v>
      </c>
      <c r="F11757" t="s">
        <v>7</v>
      </c>
      <c r="G11757">
        <v>1157</v>
      </c>
    </row>
    <row r="11758" spans="1:7" x14ac:dyDescent="0.4">
      <c r="A11758" t="s">
        <v>40</v>
      </c>
      <c r="B11758">
        <v>2022</v>
      </c>
      <c r="C11758" t="s">
        <v>38</v>
      </c>
      <c r="D11758" t="s">
        <v>57</v>
      </c>
      <c r="E11758" t="s">
        <v>14</v>
      </c>
      <c r="F11758" t="s">
        <v>7</v>
      </c>
      <c r="G11758">
        <v>273</v>
      </c>
    </row>
    <row r="11759" spans="1:7" x14ac:dyDescent="0.4">
      <c r="A11759" t="s">
        <v>40</v>
      </c>
      <c r="B11759">
        <v>2022</v>
      </c>
      <c r="C11759" t="s">
        <v>38</v>
      </c>
      <c r="D11759" t="s">
        <v>57</v>
      </c>
      <c r="E11759" t="s">
        <v>15</v>
      </c>
      <c r="F11759" t="s">
        <v>7</v>
      </c>
      <c r="G11759">
        <v>188</v>
      </c>
    </row>
    <row r="11760" spans="1:7" x14ac:dyDescent="0.4">
      <c r="A11760" t="s">
        <v>40</v>
      </c>
      <c r="B11760">
        <v>2022</v>
      </c>
      <c r="C11760" t="s">
        <v>38</v>
      </c>
      <c r="D11760" t="s">
        <v>57</v>
      </c>
      <c r="E11760" t="s">
        <v>16</v>
      </c>
      <c r="F11760" t="s">
        <v>7</v>
      </c>
      <c r="G11760">
        <v>70</v>
      </c>
    </row>
    <row r="11761" spans="1:7" x14ac:dyDescent="0.4">
      <c r="A11761" t="s">
        <v>40</v>
      </c>
      <c r="B11761">
        <v>2022</v>
      </c>
      <c r="C11761" t="s">
        <v>38</v>
      </c>
      <c r="D11761" t="s">
        <v>57</v>
      </c>
      <c r="E11761" t="s">
        <v>17</v>
      </c>
      <c r="F11761" t="s">
        <v>7</v>
      </c>
      <c r="G11761">
        <v>566</v>
      </c>
    </row>
    <row r="11762" spans="1:7" x14ac:dyDescent="0.4">
      <c r="A11762" t="s">
        <v>40</v>
      </c>
      <c r="B11762">
        <v>2022</v>
      </c>
      <c r="C11762" t="s">
        <v>38</v>
      </c>
      <c r="D11762" t="s">
        <v>57</v>
      </c>
      <c r="E11762" t="s">
        <v>18</v>
      </c>
      <c r="F11762" t="s">
        <v>7</v>
      </c>
      <c r="G11762">
        <v>862</v>
      </c>
    </row>
    <row r="11763" spans="1:7" x14ac:dyDescent="0.4">
      <c r="A11763" t="s">
        <v>40</v>
      </c>
      <c r="B11763">
        <v>2022</v>
      </c>
      <c r="C11763" t="s">
        <v>38</v>
      </c>
      <c r="D11763" t="s">
        <v>57</v>
      </c>
      <c r="E11763" t="s">
        <v>19</v>
      </c>
      <c r="F11763" t="s">
        <v>7</v>
      </c>
      <c r="G11763">
        <v>113</v>
      </c>
    </row>
    <row r="11764" spans="1:7" x14ac:dyDescent="0.4">
      <c r="A11764" t="s">
        <v>40</v>
      </c>
      <c r="B11764">
        <v>2022</v>
      </c>
      <c r="C11764" t="s">
        <v>38</v>
      </c>
      <c r="D11764" t="s">
        <v>57</v>
      </c>
      <c r="E11764" t="s">
        <v>20</v>
      </c>
      <c r="F11764" t="s">
        <v>7</v>
      </c>
      <c r="G11764">
        <v>197</v>
      </c>
    </row>
    <row r="11765" spans="1:7" x14ac:dyDescent="0.4">
      <c r="A11765" t="s">
        <v>40</v>
      </c>
      <c r="B11765">
        <v>2022</v>
      </c>
      <c r="C11765" t="s">
        <v>38</v>
      </c>
      <c r="D11765" t="s">
        <v>57</v>
      </c>
      <c r="E11765" t="s">
        <v>21</v>
      </c>
      <c r="F11765" t="s">
        <v>7</v>
      </c>
      <c r="G11765">
        <v>340</v>
      </c>
    </row>
    <row r="11766" spans="1:7" x14ac:dyDescent="0.4">
      <c r="A11766" t="s">
        <v>40</v>
      </c>
      <c r="B11766">
        <v>2022</v>
      </c>
      <c r="C11766" t="s">
        <v>38</v>
      </c>
      <c r="D11766" t="s">
        <v>57</v>
      </c>
      <c r="E11766" t="s">
        <v>22</v>
      </c>
      <c r="F11766" t="s">
        <v>7</v>
      </c>
      <c r="G11766">
        <v>718</v>
      </c>
    </row>
    <row r="11767" spans="1:7" x14ac:dyDescent="0.4">
      <c r="A11767" t="s">
        <v>40</v>
      </c>
      <c r="B11767">
        <v>2022</v>
      </c>
      <c r="C11767" t="s">
        <v>38</v>
      </c>
      <c r="D11767" t="s">
        <v>57</v>
      </c>
      <c r="E11767" t="s">
        <v>23</v>
      </c>
      <c r="F11767" t="s">
        <v>7</v>
      </c>
      <c r="G11767">
        <v>185</v>
      </c>
    </row>
    <row r="11768" spans="1:7" x14ac:dyDescent="0.4">
      <c r="A11768" t="s">
        <v>40</v>
      </c>
      <c r="B11768">
        <v>2022</v>
      </c>
      <c r="C11768" t="s">
        <v>38</v>
      </c>
      <c r="D11768" t="s">
        <v>57</v>
      </c>
      <c r="E11768" t="s">
        <v>24</v>
      </c>
      <c r="F11768" t="s">
        <v>7</v>
      </c>
      <c r="G11768">
        <v>950</v>
      </c>
    </row>
    <row r="11769" spans="1:7" x14ac:dyDescent="0.4">
      <c r="A11769" t="s">
        <v>40</v>
      </c>
      <c r="B11769">
        <v>2022</v>
      </c>
      <c r="C11769" t="s">
        <v>38</v>
      </c>
      <c r="D11769" t="s">
        <v>57</v>
      </c>
      <c r="E11769" t="s">
        <v>25</v>
      </c>
      <c r="F11769" t="s">
        <v>7</v>
      </c>
      <c r="G11769">
        <v>295</v>
      </c>
    </row>
    <row r="11770" spans="1:7" x14ac:dyDescent="0.4">
      <c r="A11770" t="s">
        <v>40</v>
      </c>
      <c r="B11770">
        <v>2022</v>
      </c>
      <c r="C11770" t="s">
        <v>38</v>
      </c>
      <c r="D11770" t="s">
        <v>57</v>
      </c>
      <c r="E11770" t="s">
        <v>26</v>
      </c>
      <c r="F11770" t="s">
        <v>7</v>
      </c>
      <c r="G11770">
        <v>434</v>
      </c>
    </row>
    <row r="11771" spans="1:7" x14ac:dyDescent="0.4">
      <c r="A11771" t="s">
        <v>40</v>
      </c>
      <c r="B11771">
        <v>2022</v>
      </c>
      <c r="C11771" t="s">
        <v>38</v>
      </c>
      <c r="D11771" t="s">
        <v>57</v>
      </c>
      <c r="E11771" t="s">
        <v>27</v>
      </c>
      <c r="F11771" t="s">
        <v>7</v>
      </c>
      <c r="G11771">
        <v>208</v>
      </c>
    </row>
    <row r="11772" spans="1:7" x14ac:dyDescent="0.4">
      <c r="A11772" t="s">
        <v>40</v>
      </c>
      <c r="B11772">
        <v>2022</v>
      </c>
      <c r="C11772" t="s">
        <v>38</v>
      </c>
      <c r="D11772" t="s">
        <v>57</v>
      </c>
      <c r="E11772" t="s">
        <v>28</v>
      </c>
      <c r="F11772" t="s">
        <v>7</v>
      </c>
      <c r="G11772">
        <v>245</v>
      </c>
    </row>
    <row r="11773" spans="1:7" x14ac:dyDescent="0.4">
      <c r="A11773" t="s">
        <v>40</v>
      </c>
      <c r="B11773">
        <v>2022</v>
      </c>
      <c r="C11773" t="s">
        <v>38</v>
      </c>
      <c r="D11773" t="s">
        <v>57</v>
      </c>
      <c r="E11773" t="s">
        <v>29</v>
      </c>
      <c r="F11773" t="s">
        <v>7</v>
      </c>
      <c r="G11773">
        <v>215</v>
      </c>
    </row>
    <row r="11774" spans="1:7" x14ac:dyDescent="0.4">
      <c r="A11774" t="s">
        <v>40</v>
      </c>
      <c r="B11774">
        <v>2022</v>
      </c>
      <c r="C11774" t="s">
        <v>38</v>
      </c>
      <c r="D11774" t="s">
        <v>57</v>
      </c>
      <c r="E11774" t="s">
        <v>30</v>
      </c>
      <c r="F11774" t="s">
        <v>7</v>
      </c>
      <c r="G11774">
        <v>347</v>
      </c>
    </row>
    <row r="11775" spans="1:7" x14ac:dyDescent="0.4">
      <c r="A11775" t="s">
        <v>40</v>
      </c>
      <c r="B11775">
        <v>2022</v>
      </c>
      <c r="C11775" t="s">
        <v>38</v>
      </c>
      <c r="D11775" t="s">
        <v>57</v>
      </c>
      <c r="E11775" t="s">
        <v>31</v>
      </c>
      <c r="F11775" t="s">
        <v>7</v>
      </c>
      <c r="G11775">
        <v>62</v>
      </c>
    </row>
    <row r="11776" spans="1:7" x14ac:dyDescent="0.4">
      <c r="A11776" t="s">
        <v>40</v>
      </c>
      <c r="B11776">
        <v>2022</v>
      </c>
      <c r="C11776" t="s">
        <v>38</v>
      </c>
      <c r="D11776" t="s">
        <v>57</v>
      </c>
      <c r="E11776" t="s">
        <v>32</v>
      </c>
      <c r="F11776" t="s">
        <v>7</v>
      </c>
      <c r="G11776">
        <v>177</v>
      </c>
    </row>
    <row r="11777" spans="1:7" x14ac:dyDescent="0.4">
      <c r="A11777" t="s">
        <v>40</v>
      </c>
      <c r="B11777">
        <v>2022</v>
      </c>
      <c r="C11777" t="s">
        <v>38</v>
      </c>
      <c r="D11777" t="s">
        <v>57</v>
      </c>
      <c r="E11777" t="s">
        <v>33</v>
      </c>
      <c r="F11777" t="s">
        <v>7</v>
      </c>
      <c r="G11777">
        <v>96</v>
      </c>
    </row>
    <row r="11778" spans="1:7" x14ac:dyDescent="0.4">
      <c r="A11778" t="s">
        <v>40</v>
      </c>
      <c r="B11778">
        <v>2022</v>
      </c>
      <c r="C11778" t="s">
        <v>38</v>
      </c>
      <c r="D11778" t="s">
        <v>57</v>
      </c>
      <c r="E11778" t="s">
        <v>34</v>
      </c>
      <c r="F11778" t="s">
        <v>7</v>
      </c>
      <c r="G11778">
        <v>137</v>
      </c>
    </row>
    <row r="11779" spans="1:7" x14ac:dyDescent="0.4">
      <c r="A11779" t="s">
        <v>40</v>
      </c>
      <c r="B11779">
        <v>2022</v>
      </c>
      <c r="C11779" t="s">
        <v>38</v>
      </c>
      <c r="D11779" t="s">
        <v>57</v>
      </c>
      <c r="E11779" t="s">
        <v>35</v>
      </c>
      <c r="F11779" t="s">
        <v>7</v>
      </c>
      <c r="G11779">
        <v>159</v>
      </c>
    </row>
    <row r="11780" spans="1:7" x14ac:dyDescent="0.4">
      <c r="A11780" t="s">
        <v>40</v>
      </c>
      <c r="B11780">
        <v>2022</v>
      </c>
      <c r="C11780" t="s">
        <v>38</v>
      </c>
      <c r="D11780" t="s">
        <v>57</v>
      </c>
      <c r="E11780" t="s">
        <v>36</v>
      </c>
      <c r="F11780" t="s">
        <v>7</v>
      </c>
      <c r="G11780">
        <v>433</v>
      </c>
    </row>
    <row r="11781" spans="1:7" x14ac:dyDescent="0.4">
      <c r="A11781" t="s">
        <v>40</v>
      </c>
      <c r="B11781">
        <v>2022</v>
      </c>
      <c r="C11781" t="s">
        <v>38</v>
      </c>
      <c r="D11781" t="s">
        <v>57</v>
      </c>
      <c r="E11781" t="s">
        <v>37</v>
      </c>
      <c r="F11781" t="s">
        <v>7</v>
      </c>
      <c r="G11781">
        <v>91</v>
      </c>
    </row>
    <row r="11782" spans="1:7" x14ac:dyDescent="0.4">
      <c r="A11782" t="s">
        <v>40</v>
      </c>
      <c r="B11782">
        <v>2022</v>
      </c>
      <c r="C11782" t="s">
        <v>38</v>
      </c>
      <c r="D11782" t="s">
        <v>58</v>
      </c>
      <c r="E11782" t="s">
        <v>6</v>
      </c>
      <c r="F11782" t="s">
        <v>7</v>
      </c>
      <c r="G11782">
        <v>277</v>
      </c>
    </row>
    <row r="11783" spans="1:7" x14ac:dyDescent="0.4">
      <c r="A11783" t="s">
        <v>40</v>
      </c>
      <c r="B11783">
        <v>2022</v>
      </c>
      <c r="C11783" t="s">
        <v>38</v>
      </c>
      <c r="D11783" t="s">
        <v>58</v>
      </c>
      <c r="E11783" t="s">
        <v>8</v>
      </c>
      <c r="F11783" t="s">
        <v>7</v>
      </c>
      <c r="G11783">
        <v>1</v>
      </c>
    </row>
    <row r="11784" spans="1:7" x14ac:dyDescent="0.4">
      <c r="A11784" t="s">
        <v>40</v>
      </c>
      <c r="B11784">
        <v>2022</v>
      </c>
      <c r="C11784" t="s">
        <v>38</v>
      </c>
      <c r="D11784" t="s">
        <v>58</v>
      </c>
      <c r="E11784" t="s">
        <v>9</v>
      </c>
      <c r="F11784" t="s">
        <v>7</v>
      </c>
      <c r="G11784">
        <v>43</v>
      </c>
    </row>
    <row r="11785" spans="1:7" x14ac:dyDescent="0.4">
      <c r="A11785" t="s">
        <v>40</v>
      </c>
      <c r="B11785">
        <v>2022</v>
      </c>
      <c r="C11785" t="s">
        <v>38</v>
      </c>
      <c r="D11785" t="s">
        <v>58</v>
      </c>
      <c r="E11785" t="s">
        <v>10</v>
      </c>
      <c r="F11785" t="s">
        <v>7</v>
      </c>
      <c r="G11785">
        <v>29</v>
      </c>
    </row>
    <row r="11786" spans="1:7" x14ac:dyDescent="0.4">
      <c r="A11786" t="s">
        <v>40</v>
      </c>
      <c r="B11786">
        <v>2022</v>
      </c>
      <c r="C11786" t="s">
        <v>38</v>
      </c>
      <c r="D11786" t="s">
        <v>58</v>
      </c>
      <c r="E11786" t="s">
        <v>11</v>
      </c>
      <c r="F11786" t="s">
        <v>7</v>
      </c>
      <c r="G11786">
        <v>31</v>
      </c>
    </row>
    <row r="11787" spans="1:7" x14ac:dyDescent="0.4">
      <c r="A11787" t="s">
        <v>40</v>
      </c>
      <c r="B11787">
        <v>2022</v>
      </c>
      <c r="C11787" t="s">
        <v>38</v>
      </c>
      <c r="D11787" t="s">
        <v>58</v>
      </c>
      <c r="E11787" t="s">
        <v>12</v>
      </c>
      <c r="F11787" t="s">
        <v>7</v>
      </c>
      <c r="G11787">
        <v>10</v>
      </c>
    </row>
    <row r="11788" spans="1:7" x14ac:dyDescent="0.4">
      <c r="A11788" t="s">
        <v>40</v>
      </c>
      <c r="B11788">
        <v>2022</v>
      </c>
      <c r="C11788" t="s">
        <v>38</v>
      </c>
      <c r="D11788" t="s">
        <v>58</v>
      </c>
      <c r="E11788" t="s">
        <v>13</v>
      </c>
      <c r="F11788" t="s">
        <v>7</v>
      </c>
      <c r="G11788">
        <v>28</v>
      </c>
    </row>
    <row r="11789" spans="1:7" x14ac:dyDescent="0.4">
      <c r="A11789" t="s">
        <v>40</v>
      </c>
      <c r="B11789">
        <v>2022</v>
      </c>
      <c r="C11789" t="s">
        <v>38</v>
      </c>
      <c r="D11789" t="s">
        <v>58</v>
      </c>
      <c r="E11789" t="s">
        <v>14</v>
      </c>
      <c r="F11789" t="s">
        <v>7</v>
      </c>
      <c r="G11789">
        <v>4</v>
      </c>
    </row>
    <row r="11790" spans="1:7" x14ac:dyDescent="0.4">
      <c r="A11790" t="s">
        <v>40</v>
      </c>
      <c r="B11790">
        <v>2022</v>
      </c>
      <c r="C11790" t="s">
        <v>38</v>
      </c>
      <c r="D11790" t="s">
        <v>58</v>
      </c>
      <c r="E11790" t="s">
        <v>15</v>
      </c>
      <c r="F11790" t="s">
        <v>7</v>
      </c>
      <c r="G11790">
        <v>5</v>
      </c>
    </row>
    <row r="11791" spans="1:7" x14ac:dyDescent="0.4">
      <c r="A11791" t="s">
        <v>40</v>
      </c>
      <c r="B11791">
        <v>2022</v>
      </c>
      <c r="C11791" t="s">
        <v>38</v>
      </c>
      <c r="D11791" t="s">
        <v>58</v>
      </c>
      <c r="E11791" t="s">
        <v>16</v>
      </c>
      <c r="F11791" t="s">
        <v>7</v>
      </c>
      <c r="G11791">
        <v>2</v>
      </c>
    </row>
    <row r="11792" spans="1:7" x14ac:dyDescent="0.4">
      <c r="A11792" t="s">
        <v>40</v>
      </c>
      <c r="B11792">
        <v>2022</v>
      </c>
      <c r="C11792" t="s">
        <v>38</v>
      </c>
      <c r="D11792" t="s">
        <v>58</v>
      </c>
      <c r="E11792" t="s">
        <v>17</v>
      </c>
      <c r="F11792" t="s">
        <v>7</v>
      </c>
      <c r="G11792">
        <v>4</v>
      </c>
    </row>
    <row r="11793" spans="1:7" x14ac:dyDescent="0.4">
      <c r="A11793" t="s">
        <v>40</v>
      </c>
      <c r="B11793">
        <v>2022</v>
      </c>
      <c r="C11793" t="s">
        <v>38</v>
      </c>
      <c r="D11793" t="s">
        <v>58</v>
      </c>
      <c r="E11793" t="s">
        <v>18</v>
      </c>
      <c r="F11793" t="s">
        <v>7</v>
      </c>
      <c r="G11793">
        <v>23</v>
      </c>
    </row>
    <row r="11794" spans="1:7" x14ac:dyDescent="0.4">
      <c r="A11794" t="s">
        <v>40</v>
      </c>
      <c r="B11794">
        <v>2022</v>
      </c>
      <c r="C11794" t="s">
        <v>38</v>
      </c>
      <c r="D11794" t="s">
        <v>58</v>
      </c>
      <c r="E11794" t="s">
        <v>19</v>
      </c>
      <c r="F11794" t="s">
        <v>7</v>
      </c>
      <c r="G11794">
        <v>0</v>
      </c>
    </row>
    <row r="11795" spans="1:7" x14ac:dyDescent="0.4">
      <c r="A11795" t="s">
        <v>40</v>
      </c>
      <c r="B11795">
        <v>2022</v>
      </c>
      <c r="C11795" t="s">
        <v>38</v>
      </c>
      <c r="D11795" t="s">
        <v>58</v>
      </c>
      <c r="E11795" t="s">
        <v>20</v>
      </c>
      <c r="F11795" t="s">
        <v>7</v>
      </c>
      <c r="G11795">
        <v>5</v>
      </c>
    </row>
    <row r="11796" spans="1:7" x14ac:dyDescent="0.4">
      <c r="A11796" t="s">
        <v>40</v>
      </c>
      <c r="B11796">
        <v>2022</v>
      </c>
      <c r="C11796" t="s">
        <v>38</v>
      </c>
      <c r="D11796" t="s">
        <v>58</v>
      </c>
      <c r="E11796" t="s">
        <v>21</v>
      </c>
      <c r="F11796" t="s">
        <v>7</v>
      </c>
      <c r="G11796">
        <v>8</v>
      </c>
    </row>
    <row r="11797" spans="1:7" x14ac:dyDescent="0.4">
      <c r="A11797" t="s">
        <v>40</v>
      </c>
      <c r="B11797">
        <v>2022</v>
      </c>
      <c r="C11797" t="s">
        <v>38</v>
      </c>
      <c r="D11797" t="s">
        <v>58</v>
      </c>
      <c r="E11797" t="s">
        <v>22</v>
      </c>
      <c r="F11797" t="s">
        <v>7</v>
      </c>
      <c r="G11797">
        <v>2</v>
      </c>
    </row>
    <row r="11798" spans="1:7" x14ac:dyDescent="0.4">
      <c r="A11798" t="s">
        <v>40</v>
      </c>
      <c r="B11798">
        <v>2022</v>
      </c>
      <c r="C11798" t="s">
        <v>38</v>
      </c>
      <c r="D11798" t="s">
        <v>58</v>
      </c>
      <c r="E11798" t="s">
        <v>23</v>
      </c>
      <c r="F11798" t="s">
        <v>7</v>
      </c>
      <c r="G11798">
        <v>6</v>
      </c>
    </row>
    <row r="11799" spans="1:7" x14ac:dyDescent="0.4">
      <c r="A11799" t="s">
        <v>40</v>
      </c>
      <c r="B11799">
        <v>2022</v>
      </c>
      <c r="C11799" t="s">
        <v>38</v>
      </c>
      <c r="D11799" t="s">
        <v>58</v>
      </c>
      <c r="E11799" t="s">
        <v>24</v>
      </c>
      <c r="F11799" t="s">
        <v>7</v>
      </c>
      <c r="G11799">
        <v>22</v>
      </c>
    </row>
    <row r="11800" spans="1:7" x14ac:dyDescent="0.4">
      <c r="A11800" t="s">
        <v>40</v>
      </c>
      <c r="B11800">
        <v>2022</v>
      </c>
      <c r="C11800" t="s">
        <v>38</v>
      </c>
      <c r="D11800" t="s">
        <v>58</v>
      </c>
      <c r="E11800" t="s">
        <v>25</v>
      </c>
      <c r="F11800" t="s">
        <v>7</v>
      </c>
      <c r="G11800">
        <v>3</v>
      </c>
    </row>
    <row r="11801" spans="1:7" x14ac:dyDescent="0.4">
      <c r="A11801" t="s">
        <v>40</v>
      </c>
      <c r="B11801">
        <v>2022</v>
      </c>
      <c r="C11801" t="s">
        <v>38</v>
      </c>
      <c r="D11801" t="s">
        <v>58</v>
      </c>
      <c r="E11801" t="s">
        <v>26</v>
      </c>
      <c r="F11801" t="s">
        <v>7</v>
      </c>
      <c r="G11801">
        <v>6</v>
      </c>
    </row>
    <row r="11802" spans="1:7" x14ac:dyDescent="0.4">
      <c r="A11802" t="s">
        <v>40</v>
      </c>
      <c r="B11802">
        <v>2022</v>
      </c>
      <c r="C11802" t="s">
        <v>38</v>
      </c>
      <c r="D11802" t="s">
        <v>58</v>
      </c>
      <c r="E11802" t="s">
        <v>27</v>
      </c>
      <c r="F11802" t="s">
        <v>7</v>
      </c>
      <c r="G11802">
        <v>-1</v>
      </c>
    </row>
    <row r="11803" spans="1:7" x14ac:dyDescent="0.4">
      <c r="A11803" t="s">
        <v>40</v>
      </c>
      <c r="B11803">
        <v>2022</v>
      </c>
      <c r="C11803" t="s">
        <v>38</v>
      </c>
      <c r="D11803" t="s">
        <v>58</v>
      </c>
      <c r="E11803" t="s">
        <v>28</v>
      </c>
      <c r="F11803" t="s">
        <v>7</v>
      </c>
      <c r="G11803">
        <v>8</v>
      </c>
    </row>
    <row r="11804" spans="1:7" x14ac:dyDescent="0.4">
      <c r="A11804" t="s">
        <v>40</v>
      </c>
      <c r="B11804">
        <v>2022</v>
      </c>
      <c r="C11804" t="s">
        <v>38</v>
      </c>
      <c r="D11804" t="s">
        <v>58</v>
      </c>
      <c r="E11804" t="s">
        <v>29</v>
      </c>
      <c r="F11804" t="s">
        <v>7</v>
      </c>
      <c r="G11804">
        <v>8</v>
      </c>
    </row>
    <row r="11805" spans="1:7" x14ac:dyDescent="0.4">
      <c r="A11805" t="s">
        <v>40</v>
      </c>
      <c r="B11805">
        <v>2022</v>
      </c>
      <c r="C11805" t="s">
        <v>38</v>
      </c>
      <c r="D11805" t="s">
        <v>58</v>
      </c>
      <c r="E11805" t="s">
        <v>30</v>
      </c>
      <c r="F11805" t="s">
        <v>7</v>
      </c>
      <c r="G11805">
        <v>10</v>
      </c>
    </row>
    <row r="11806" spans="1:7" x14ac:dyDescent="0.4">
      <c r="A11806" t="s">
        <v>40</v>
      </c>
      <c r="B11806">
        <v>2022</v>
      </c>
      <c r="C11806" t="s">
        <v>38</v>
      </c>
      <c r="D11806" t="s">
        <v>58</v>
      </c>
      <c r="E11806" t="s">
        <v>31</v>
      </c>
      <c r="F11806" t="s">
        <v>7</v>
      </c>
      <c r="G11806">
        <v>-2</v>
      </c>
    </row>
    <row r="11807" spans="1:7" x14ac:dyDescent="0.4">
      <c r="A11807" t="s">
        <v>40</v>
      </c>
      <c r="B11807">
        <v>2022</v>
      </c>
      <c r="C11807" t="s">
        <v>38</v>
      </c>
      <c r="D11807" t="s">
        <v>58</v>
      </c>
      <c r="E11807" t="s">
        <v>32</v>
      </c>
      <c r="F11807" t="s">
        <v>7</v>
      </c>
      <c r="G11807">
        <v>6</v>
      </c>
    </row>
    <row r="11808" spans="1:7" x14ac:dyDescent="0.4">
      <c r="A11808" t="s">
        <v>40</v>
      </c>
      <c r="B11808">
        <v>2022</v>
      </c>
      <c r="C11808" t="s">
        <v>38</v>
      </c>
      <c r="D11808" t="s">
        <v>58</v>
      </c>
      <c r="E11808" t="s">
        <v>33</v>
      </c>
      <c r="F11808" t="s">
        <v>7</v>
      </c>
      <c r="G11808">
        <v>-4</v>
      </c>
    </row>
    <row r="11809" spans="1:7" x14ac:dyDescent="0.4">
      <c r="A11809" t="s">
        <v>40</v>
      </c>
      <c r="B11809">
        <v>2022</v>
      </c>
      <c r="C11809" t="s">
        <v>38</v>
      </c>
      <c r="D11809" t="s">
        <v>58</v>
      </c>
      <c r="E11809" t="s">
        <v>34</v>
      </c>
      <c r="F11809" t="s">
        <v>7</v>
      </c>
      <c r="G11809">
        <v>8</v>
      </c>
    </row>
    <row r="11810" spans="1:7" x14ac:dyDescent="0.4">
      <c r="A11810" t="s">
        <v>40</v>
      </c>
      <c r="B11810">
        <v>2022</v>
      </c>
      <c r="C11810" t="s">
        <v>38</v>
      </c>
      <c r="D11810" t="s">
        <v>58</v>
      </c>
      <c r="E11810" t="s">
        <v>35</v>
      </c>
      <c r="F11810" t="s">
        <v>7</v>
      </c>
      <c r="G11810">
        <v>5</v>
      </c>
    </row>
    <row r="11811" spans="1:7" x14ac:dyDescent="0.4">
      <c r="A11811" t="s">
        <v>40</v>
      </c>
      <c r="B11811">
        <v>2022</v>
      </c>
      <c r="C11811" t="s">
        <v>38</v>
      </c>
      <c r="D11811" t="s">
        <v>58</v>
      </c>
      <c r="E11811" t="s">
        <v>36</v>
      </c>
      <c r="F11811" t="s">
        <v>7</v>
      </c>
      <c r="G11811">
        <v>9</v>
      </c>
    </row>
    <row r="11812" spans="1:7" x14ac:dyDescent="0.4">
      <c r="A11812" t="s">
        <v>40</v>
      </c>
      <c r="B11812">
        <v>2022</v>
      </c>
      <c r="C11812" t="s">
        <v>38</v>
      </c>
      <c r="D11812" t="s">
        <v>58</v>
      </c>
      <c r="E11812" t="s">
        <v>37</v>
      </c>
      <c r="F11812" t="s">
        <v>7</v>
      </c>
      <c r="G11812">
        <v>-2</v>
      </c>
    </row>
    <row r="11813" spans="1:7" x14ac:dyDescent="0.4">
      <c r="A11813" t="s">
        <v>40</v>
      </c>
      <c r="B11813">
        <v>2022</v>
      </c>
      <c r="C11813" t="s">
        <v>38</v>
      </c>
      <c r="D11813" t="s">
        <v>59</v>
      </c>
      <c r="E11813" t="s">
        <v>6</v>
      </c>
      <c r="F11813" t="s">
        <v>7</v>
      </c>
      <c r="G11813">
        <v>12284</v>
      </c>
    </row>
    <row r="11814" spans="1:7" x14ac:dyDescent="0.4">
      <c r="A11814" t="s">
        <v>40</v>
      </c>
      <c r="B11814">
        <v>2022</v>
      </c>
      <c r="C11814" t="s">
        <v>38</v>
      </c>
      <c r="D11814" t="s">
        <v>59</v>
      </c>
      <c r="E11814" t="s">
        <v>8</v>
      </c>
      <c r="F11814" t="s">
        <v>7</v>
      </c>
      <c r="G11814">
        <v>118</v>
      </c>
    </row>
    <row r="11815" spans="1:7" x14ac:dyDescent="0.4">
      <c r="A11815" t="s">
        <v>40</v>
      </c>
      <c r="B11815">
        <v>2022</v>
      </c>
      <c r="C11815" t="s">
        <v>38</v>
      </c>
      <c r="D11815" t="s">
        <v>59</v>
      </c>
      <c r="E11815" t="s">
        <v>9</v>
      </c>
      <c r="F11815" t="s">
        <v>7</v>
      </c>
      <c r="G11815">
        <v>2462</v>
      </c>
    </row>
    <row r="11816" spans="1:7" x14ac:dyDescent="0.4">
      <c r="A11816" t="s">
        <v>40</v>
      </c>
      <c r="B11816">
        <v>2022</v>
      </c>
      <c r="C11816" t="s">
        <v>38</v>
      </c>
      <c r="D11816" t="s">
        <v>59</v>
      </c>
      <c r="E11816" t="s">
        <v>10</v>
      </c>
      <c r="F11816" t="s">
        <v>7</v>
      </c>
      <c r="G11816">
        <v>1247</v>
      </c>
    </row>
    <row r="11817" spans="1:7" x14ac:dyDescent="0.4">
      <c r="A11817" t="s">
        <v>40</v>
      </c>
      <c r="B11817">
        <v>2022</v>
      </c>
      <c r="C11817" t="s">
        <v>38</v>
      </c>
      <c r="D11817" t="s">
        <v>59</v>
      </c>
      <c r="E11817" t="s">
        <v>11</v>
      </c>
      <c r="F11817" t="s">
        <v>7</v>
      </c>
      <c r="G11817">
        <v>1064</v>
      </c>
    </row>
    <row r="11818" spans="1:7" x14ac:dyDescent="0.4">
      <c r="A11818" t="s">
        <v>40</v>
      </c>
      <c r="B11818">
        <v>2022</v>
      </c>
      <c r="C11818" t="s">
        <v>38</v>
      </c>
      <c r="D11818" t="s">
        <v>59</v>
      </c>
      <c r="E11818" t="s">
        <v>12</v>
      </c>
      <c r="F11818" t="s">
        <v>7</v>
      </c>
      <c r="G11818">
        <v>780</v>
      </c>
    </row>
    <row r="11819" spans="1:7" x14ac:dyDescent="0.4">
      <c r="A11819" t="s">
        <v>40</v>
      </c>
      <c r="B11819">
        <v>2022</v>
      </c>
      <c r="C11819" t="s">
        <v>38</v>
      </c>
      <c r="D11819" t="s">
        <v>59</v>
      </c>
      <c r="E11819" t="s">
        <v>13</v>
      </c>
      <c r="F11819" t="s">
        <v>7</v>
      </c>
      <c r="G11819">
        <v>689</v>
      </c>
    </row>
    <row r="11820" spans="1:7" x14ac:dyDescent="0.4">
      <c r="A11820" t="s">
        <v>40</v>
      </c>
      <c r="B11820">
        <v>2022</v>
      </c>
      <c r="C11820" t="s">
        <v>38</v>
      </c>
      <c r="D11820" t="s">
        <v>59</v>
      </c>
      <c r="E11820" t="s">
        <v>14</v>
      </c>
      <c r="F11820" t="s">
        <v>7</v>
      </c>
      <c r="G11820">
        <v>219</v>
      </c>
    </row>
    <row r="11821" spans="1:7" x14ac:dyDescent="0.4">
      <c r="A11821" t="s">
        <v>40</v>
      </c>
      <c r="B11821">
        <v>2022</v>
      </c>
      <c r="C11821" t="s">
        <v>38</v>
      </c>
      <c r="D11821" t="s">
        <v>59</v>
      </c>
      <c r="E11821" t="s">
        <v>15</v>
      </c>
      <c r="F11821" t="s">
        <v>7</v>
      </c>
      <c r="G11821">
        <v>121</v>
      </c>
    </row>
    <row r="11822" spans="1:7" x14ac:dyDescent="0.4">
      <c r="A11822" t="s">
        <v>40</v>
      </c>
      <c r="B11822">
        <v>2022</v>
      </c>
      <c r="C11822" t="s">
        <v>38</v>
      </c>
      <c r="D11822" t="s">
        <v>59</v>
      </c>
      <c r="E11822" t="s">
        <v>16</v>
      </c>
      <c r="F11822" t="s">
        <v>7</v>
      </c>
      <c r="G11822">
        <v>51</v>
      </c>
    </row>
    <row r="11823" spans="1:7" x14ac:dyDescent="0.4">
      <c r="A11823" t="s">
        <v>40</v>
      </c>
      <c r="B11823">
        <v>2022</v>
      </c>
      <c r="C11823" t="s">
        <v>38</v>
      </c>
      <c r="D11823" t="s">
        <v>59</v>
      </c>
      <c r="E11823" t="s">
        <v>17</v>
      </c>
      <c r="F11823" t="s">
        <v>7</v>
      </c>
      <c r="G11823">
        <v>233</v>
      </c>
    </row>
    <row r="11824" spans="1:7" x14ac:dyDescent="0.4">
      <c r="A11824" t="s">
        <v>40</v>
      </c>
      <c r="B11824">
        <v>2022</v>
      </c>
      <c r="C11824" t="s">
        <v>38</v>
      </c>
      <c r="D11824" t="s">
        <v>59</v>
      </c>
      <c r="E11824" t="s">
        <v>18</v>
      </c>
      <c r="F11824" t="s">
        <v>7</v>
      </c>
      <c r="G11824">
        <v>479</v>
      </c>
    </row>
    <row r="11825" spans="1:7" x14ac:dyDescent="0.4">
      <c r="A11825" t="s">
        <v>40</v>
      </c>
      <c r="B11825">
        <v>2022</v>
      </c>
      <c r="C11825" t="s">
        <v>38</v>
      </c>
      <c r="D11825" t="s">
        <v>59</v>
      </c>
      <c r="E11825" t="s">
        <v>19</v>
      </c>
      <c r="F11825" t="s">
        <v>7</v>
      </c>
      <c r="G11825">
        <v>116</v>
      </c>
    </row>
    <row r="11826" spans="1:7" x14ac:dyDescent="0.4">
      <c r="A11826" t="s">
        <v>40</v>
      </c>
      <c r="B11826">
        <v>2022</v>
      </c>
      <c r="C11826" t="s">
        <v>38</v>
      </c>
      <c r="D11826" t="s">
        <v>59</v>
      </c>
      <c r="E11826" t="s">
        <v>20</v>
      </c>
      <c r="F11826" t="s">
        <v>7</v>
      </c>
      <c r="G11826">
        <v>178</v>
      </c>
    </row>
    <row r="11827" spans="1:7" x14ac:dyDescent="0.4">
      <c r="A11827" t="s">
        <v>40</v>
      </c>
      <c r="B11827">
        <v>2022</v>
      </c>
      <c r="C11827" t="s">
        <v>38</v>
      </c>
      <c r="D11827" t="s">
        <v>59</v>
      </c>
      <c r="E11827" t="s">
        <v>21</v>
      </c>
      <c r="F11827" t="s">
        <v>7</v>
      </c>
      <c r="G11827">
        <v>220</v>
      </c>
    </row>
    <row r="11828" spans="1:7" x14ac:dyDescent="0.4">
      <c r="A11828" t="s">
        <v>40</v>
      </c>
      <c r="B11828">
        <v>2022</v>
      </c>
      <c r="C11828" t="s">
        <v>38</v>
      </c>
      <c r="D11828" t="s">
        <v>59</v>
      </c>
      <c r="E11828" t="s">
        <v>22</v>
      </c>
      <c r="F11828" t="s">
        <v>7</v>
      </c>
      <c r="G11828">
        <v>472</v>
      </c>
    </row>
    <row r="11829" spans="1:7" x14ac:dyDescent="0.4">
      <c r="A11829" t="s">
        <v>40</v>
      </c>
      <c r="B11829">
        <v>2022</v>
      </c>
      <c r="C11829" t="s">
        <v>38</v>
      </c>
      <c r="D11829" t="s">
        <v>59</v>
      </c>
      <c r="E11829" t="s">
        <v>23</v>
      </c>
      <c r="F11829" t="s">
        <v>7</v>
      </c>
      <c r="G11829">
        <v>159</v>
      </c>
    </row>
    <row r="11830" spans="1:7" x14ac:dyDescent="0.4">
      <c r="A11830" t="s">
        <v>40</v>
      </c>
      <c r="B11830">
        <v>2022</v>
      </c>
      <c r="C11830" t="s">
        <v>38</v>
      </c>
      <c r="D11830" t="s">
        <v>59</v>
      </c>
      <c r="E11830" t="s">
        <v>24</v>
      </c>
      <c r="F11830" t="s">
        <v>7</v>
      </c>
      <c r="G11830">
        <v>1537</v>
      </c>
    </row>
    <row r="11831" spans="1:7" x14ac:dyDescent="0.4">
      <c r="A11831" t="s">
        <v>40</v>
      </c>
      <c r="B11831">
        <v>2022</v>
      </c>
      <c r="C11831" t="s">
        <v>38</v>
      </c>
      <c r="D11831" t="s">
        <v>59</v>
      </c>
      <c r="E11831" t="s">
        <v>25</v>
      </c>
      <c r="F11831" t="s">
        <v>7</v>
      </c>
      <c r="G11831">
        <v>232</v>
      </c>
    </row>
    <row r="11832" spans="1:7" x14ac:dyDescent="0.4">
      <c r="A11832" t="s">
        <v>40</v>
      </c>
      <c r="B11832">
        <v>2022</v>
      </c>
      <c r="C11832" t="s">
        <v>38</v>
      </c>
      <c r="D11832" t="s">
        <v>59</v>
      </c>
      <c r="E11832" t="s">
        <v>26</v>
      </c>
      <c r="F11832" t="s">
        <v>7</v>
      </c>
      <c r="G11832">
        <v>287</v>
      </c>
    </row>
    <row r="11833" spans="1:7" x14ac:dyDescent="0.4">
      <c r="A11833" t="s">
        <v>40</v>
      </c>
      <c r="B11833">
        <v>2022</v>
      </c>
      <c r="C11833" t="s">
        <v>38</v>
      </c>
      <c r="D11833" t="s">
        <v>59</v>
      </c>
      <c r="E11833" t="s">
        <v>27</v>
      </c>
      <c r="F11833" t="s">
        <v>7</v>
      </c>
      <c r="G11833">
        <v>163</v>
      </c>
    </row>
    <row r="11834" spans="1:7" x14ac:dyDescent="0.4">
      <c r="A11834" t="s">
        <v>40</v>
      </c>
      <c r="B11834">
        <v>2022</v>
      </c>
      <c r="C11834" t="s">
        <v>38</v>
      </c>
      <c r="D11834" t="s">
        <v>59</v>
      </c>
      <c r="E11834" t="s">
        <v>28</v>
      </c>
      <c r="F11834" t="s">
        <v>7</v>
      </c>
      <c r="G11834">
        <v>220</v>
      </c>
    </row>
    <row r="11835" spans="1:7" x14ac:dyDescent="0.4">
      <c r="A11835" t="s">
        <v>40</v>
      </c>
      <c r="B11835">
        <v>2022</v>
      </c>
      <c r="C11835" t="s">
        <v>38</v>
      </c>
      <c r="D11835" t="s">
        <v>59</v>
      </c>
      <c r="E11835" t="s">
        <v>29</v>
      </c>
      <c r="F11835" t="s">
        <v>7</v>
      </c>
      <c r="G11835">
        <v>176</v>
      </c>
    </row>
    <row r="11836" spans="1:7" x14ac:dyDescent="0.4">
      <c r="A11836" t="s">
        <v>40</v>
      </c>
      <c r="B11836">
        <v>2022</v>
      </c>
      <c r="C11836" t="s">
        <v>38</v>
      </c>
      <c r="D11836" t="s">
        <v>59</v>
      </c>
      <c r="E11836" t="s">
        <v>30</v>
      </c>
      <c r="F11836" t="s">
        <v>7</v>
      </c>
      <c r="G11836">
        <v>283</v>
      </c>
    </row>
    <row r="11837" spans="1:7" x14ac:dyDescent="0.4">
      <c r="A11837" t="s">
        <v>40</v>
      </c>
      <c r="B11837">
        <v>2022</v>
      </c>
      <c r="C11837" t="s">
        <v>38</v>
      </c>
      <c r="D11837" t="s">
        <v>59</v>
      </c>
      <c r="E11837" t="s">
        <v>31</v>
      </c>
      <c r="F11837" t="s">
        <v>7</v>
      </c>
      <c r="G11837">
        <v>23</v>
      </c>
    </row>
    <row r="11838" spans="1:7" x14ac:dyDescent="0.4">
      <c r="A11838" t="s">
        <v>40</v>
      </c>
      <c r="B11838">
        <v>2022</v>
      </c>
      <c r="C11838" t="s">
        <v>38</v>
      </c>
      <c r="D11838" t="s">
        <v>59</v>
      </c>
      <c r="E11838" t="s">
        <v>32</v>
      </c>
      <c r="F11838" t="s">
        <v>7</v>
      </c>
      <c r="G11838">
        <v>135</v>
      </c>
    </row>
    <row r="11839" spans="1:7" x14ac:dyDescent="0.4">
      <c r="A11839" t="s">
        <v>40</v>
      </c>
      <c r="B11839">
        <v>2022</v>
      </c>
      <c r="C11839" t="s">
        <v>38</v>
      </c>
      <c r="D11839" t="s">
        <v>59</v>
      </c>
      <c r="E11839" t="s">
        <v>33</v>
      </c>
      <c r="F11839" t="s">
        <v>7</v>
      </c>
      <c r="G11839">
        <v>96</v>
      </c>
    </row>
    <row r="11840" spans="1:7" x14ac:dyDescent="0.4">
      <c r="A11840" t="s">
        <v>40</v>
      </c>
      <c r="B11840">
        <v>2022</v>
      </c>
      <c r="C11840" t="s">
        <v>38</v>
      </c>
      <c r="D11840" t="s">
        <v>59</v>
      </c>
      <c r="E11840" t="s">
        <v>34</v>
      </c>
      <c r="F11840" t="s">
        <v>7</v>
      </c>
      <c r="G11840">
        <v>126</v>
      </c>
    </row>
    <row r="11841" spans="1:7" x14ac:dyDescent="0.4">
      <c r="A11841" t="s">
        <v>40</v>
      </c>
      <c r="B11841">
        <v>2022</v>
      </c>
      <c r="C11841" t="s">
        <v>38</v>
      </c>
      <c r="D11841" t="s">
        <v>59</v>
      </c>
      <c r="E11841" t="s">
        <v>35</v>
      </c>
      <c r="F11841" t="s">
        <v>7</v>
      </c>
      <c r="G11841">
        <v>99</v>
      </c>
    </row>
    <row r="11842" spans="1:7" x14ac:dyDescent="0.4">
      <c r="A11842" t="s">
        <v>40</v>
      </c>
      <c r="B11842">
        <v>2022</v>
      </c>
      <c r="C11842" t="s">
        <v>38</v>
      </c>
      <c r="D11842" t="s">
        <v>59</v>
      </c>
      <c r="E11842" t="s">
        <v>36</v>
      </c>
      <c r="F11842" t="s">
        <v>7</v>
      </c>
      <c r="G11842">
        <v>234</v>
      </c>
    </row>
    <row r="11843" spans="1:7" x14ac:dyDescent="0.4">
      <c r="A11843" t="s">
        <v>40</v>
      </c>
      <c r="B11843">
        <v>2022</v>
      </c>
      <c r="C11843" t="s">
        <v>38</v>
      </c>
      <c r="D11843" t="s">
        <v>59</v>
      </c>
      <c r="E11843" t="s">
        <v>37</v>
      </c>
      <c r="F11843" t="s">
        <v>7</v>
      </c>
      <c r="G11843">
        <v>65</v>
      </c>
    </row>
    <row r="11844" spans="1:7" x14ac:dyDescent="0.4">
      <c r="A11844" t="s">
        <v>40</v>
      </c>
      <c r="B11844">
        <v>2022</v>
      </c>
      <c r="C11844" t="s">
        <v>38</v>
      </c>
      <c r="D11844" t="s">
        <v>60</v>
      </c>
      <c r="E11844" t="s">
        <v>6</v>
      </c>
      <c r="F11844" t="s">
        <v>7</v>
      </c>
      <c r="G11844">
        <v>4121</v>
      </c>
    </row>
    <row r="11845" spans="1:7" x14ac:dyDescent="0.4">
      <c r="A11845" t="s">
        <v>40</v>
      </c>
      <c r="B11845">
        <v>2022</v>
      </c>
      <c r="C11845" t="s">
        <v>38</v>
      </c>
      <c r="D11845" t="s">
        <v>60</v>
      </c>
      <c r="E11845" t="s">
        <v>8</v>
      </c>
      <c r="F11845" t="s">
        <v>7</v>
      </c>
      <c r="G11845">
        <v>42</v>
      </c>
    </row>
    <row r="11846" spans="1:7" x14ac:dyDescent="0.4">
      <c r="A11846" t="s">
        <v>40</v>
      </c>
      <c r="B11846">
        <v>2022</v>
      </c>
      <c r="C11846" t="s">
        <v>38</v>
      </c>
      <c r="D11846" t="s">
        <v>60</v>
      </c>
      <c r="E11846" t="s">
        <v>9</v>
      </c>
      <c r="F11846" t="s">
        <v>7</v>
      </c>
      <c r="G11846">
        <v>560</v>
      </c>
    </row>
    <row r="11847" spans="1:7" x14ac:dyDescent="0.4">
      <c r="A11847" t="s">
        <v>40</v>
      </c>
      <c r="B11847">
        <v>2022</v>
      </c>
      <c r="C11847" t="s">
        <v>38</v>
      </c>
      <c r="D11847" t="s">
        <v>60</v>
      </c>
      <c r="E11847" t="s">
        <v>10</v>
      </c>
      <c r="F11847" t="s">
        <v>7</v>
      </c>
      <c r="G11847">
        <v>305</v>
      </c>
    </row>
    <row r="11848" spans="1:7" x14ac:dyDescent="0.4">
      <c r="A11848" t="s">
        <v>40</v>
      </c>
      <c r="B11848">
        <v>2022</v>
      </c>
      <c r="C11848" t="s">
        <v>38</v>
      </c>
      <c r="D11848" t="s">
        <v>60</v>
      </c>
      <c r="E11848" t="s">
        <v>11</v>
      </c>
      <c r="F11848" t="s">
        <v>7</v>
      </c>
      <c r="G11848">
        <v>318</v>
      </c>
    </row>
    <row r="11849" spans="1:7" x14ac:dyDescent="0.4">
      <c r="A11849" t="s">
        <v>40</v>
      </c>
      <c r="B11849">
        <v>2022</v>
      </c>
      <c r="C11849" t="s">
        <v>38</v>
      </c>
      <c r="D11849" t="s">
        <v>60</v>
      </c>
      <c r="E11849" t="s">
        <v>12</v>
      </c>
      <c r="F11849" t="s">
        <v>7</v>
      </c>
      <c r="G11849">
        <v>219</v>
      </c>
    </row>
    <row r="11850" spans="1:7" x14ac:dyDescent="0.4">
      <c r="A11850" t="s">
        <v>40</v>
      </c>
      <c r="B11850">
        <v>2022</v>
      </c>
      <c r="C11850" t="s">
        <v>38</v>
      </c>
      <c r="D11850" t="s">
        <v>60</v>
      </c>
      <c r="E11850" t="s">
        <v>13</v>
      </c>
      <c r="F11850" t="s">
        <v>7</v>
      </c>
      <c r="G11850">
        <v>148</v>
      </c>
    </row>
    <row r="11851" spans="1:7" x14ac:dyDescent="0.4">
      <c r="A11851" t="s">
        <v>40</v>
      </c>
      <c r="B11851">
        <v>2022</v>
      </c>
      <c r="C11851" t="s">
        <v>38</v>
      </c>
      <c r="D11851" t="s">
        <v>60</v>
      </c>
      <c r="E11851" t="s">
        <v>14</v>
      </c>
      <c r="F11851" t="s">
        <v>7</v>
      </c>
      <c r="G11851">
        <v>41</v>
      </c>
    </row>
    <row r="11852" spans="1:7" x14ac:dyDescent="0.4">
      <c r="A11852" t="s">
        <v>40</v>
      </c>
      <c r="B11852">
        <v>2022</v>
      </c>
      <c r="C11852" t="s">
        <v>38</v>
      </c>
      <c r="D11852" t="s">
        <v>60</v>
      </c>
      <c r="E11852" t="s">
        <v>15</v>
      </c>
      <c r="F11852" t="s">
        <v>7</v>
      </c>
      <c r="G11852">
        <v>31</v>
      </c>
    </row>
    <row r="11853" spans="1:7" x14ac:dyDescent="0.4">
      <c r="A11853" t="s">
        <v>40</v>
      </c>
      <c r="B11853">
        <v>2022</v>
      </c>
      <c r="C11853" t="s">
        <v>38</v>
      </c>
      <c r="D11853" t="s">
        <v>60</v>
      </c>
      <c r="E11853" t="s">
        <v>16</v>
      </c>
      <c r="F11853" t="s">
        <v>7</v>
      </c>
      <c r="G11853">
        <v>11</v>
      </c>
    </row>
    <row r="11854" spans="1:7" x14ac:dyDescent="0.4">
      <c r="A11854" t="s">
        <v>40</v>
      </c>
      <c r="B11854">
        <v>2022</v>
      </c>
      <c r="C11854" t="s">
        <v>38</v>
      </c>
      <c r="D11854" t="s">
        <v>60</v>
      </c>
      <c r="E11854" t="s">
        <v>17</v>
      </c>
      <c r="F11854" t="s">
        <v>7</v>
      </c>
      <c r="G11854">
        <v>61</v>
      </c>
    </row>
    <row r="11855" spans="1:7" x14ac:dyDescent="0.4">
      <c r="A11855" t="s">
        <v>40</v>
      </c>
      <c r="B11855">
        <v>2022</v>
      </c>
      <c r="C11855" t="s">
        <v>38</v>
      </c>
      <c r="D11855" t="s">
        <v>60</v>
      </c>
      <c r="E11855" t="s">
        <v>18</v>
      </c>
      <c r="F11855" t="s">
        <v>7</v>
      </c>
      <c r="G11855">
        <v>131</v>
      </c>
    </row>
    <row r="11856" spans="1:7" x14ac:dyDescent="0.4">
      <c r="A11856" t="s">
        <v>40</v>
      </c>
      <c r="B11856">
        <v>2022</v>
      </c>
      <c r="C11856" t="s">
        <v>38</v>
      </c>
      <c r="D11856" t="s">
        <v>60</v>
      </c>
      <c r="E11856" t="s">
        <v>19</v>
      </c>
      <c r="F11856" t="s">
        <v>7</v>
      </c>
      <c r="G11856">
        <v>22</v>
      </c>
    </row>
    <row r="11857" spans="1:7" x14ac:dyDescent="0.4">
      <c r="A11857" t="s">
        <v>40</v>
      </c>
      <c r="B11857">
        <v>2022</v>
      </c>
      <c r="C11857" t="s">
        <v>38</v>
      </c>
      <c r="D11857" t="s">
        <v>60</v>
      </c>
      <c r="E11857" t="s">
        <v>20</v>
      </c>
      <c r="F11857" t="s">
        <v>7</v>
      </c>
      <c r="G11857">
        <v>32</v>
      </c>
    </row>
    <row r="11858" spans="1:7" x14ac:dyDescent="0.4">
      <c r="A11858" t="s">
        <v>40</v>
      </c>
      <c r="B11858">
        <v>2022</v>
      </c>
      <c r="C11858" t="s">
        <v>38</v>
      </c>
      <c r="D11858" t="s">
        <v>60</v>
      </c>
      <c r="E11858" t="s">
        <v>21</v>
      </c>
      <c r="F11858" t="s">
        <v>7</v>
      </c>
      <c r="G11858">
        <v>72</v>
      </c>
    </row>
    <row r="11859" spans="1:7" x14ac:dyDescent="0.4">
      <c r="A11859" t="s">
        <v>40</v>
      </c>
      <c r="B11859">
        <v>2022</v>
      </c>
      <c r="C11859" t="s">
        <v>38</v>
      </c>
      <c r="D11859" t="s">
        <v>60</v>
      </c>
      <c r="E11859" t="s">
        <v>22</v>
      </c>
      <c r="F11859" t="s">
        <v>7</v>
      </c>
      <c r="G11859">
        <v>124</v>
      </c>
    </row>
    <row r="11860" spans="1:7" x14ac:dyDescent="0.4">
      <c r="A11860" t="s">
        <v>40</v>
      </c>
      <c r="B11860">
        <v>2022</v>
      </c>
      <c r="C11860" t="s">
        <v>38</v>
      </c>
      <c r="D11860" t="s">
        <v>60</v>
      </c>
      <c r="E11860" t="s">
        <v>23</v>
      </c>
      <c r="F11860" t="s">
        <v>7</v>
      </c>
      <c r="G11860">
        <v>64</v>
      </c>
    </row>
    <row r="11861" spans="1:7" x14ac:dyDescent="0.4">
      <c r="A11861" t="s">
        <v>40</v>
      </c>
      <c r="B11861">
        <v>2022</v>
      </c>
      <c r="C11861" t="s">
        <v>38</v>
      </c>
      <c r="D11861" t="s">
        <v>60</v>
      </c>
      <c r="E11861" t="s">
        <v>24</v>
      </c>
      <c r="F11861" t="s">
        <v>7</v>
      </c>
      <c r="G11861">
        <v>1083</v>
      </c>
    </row>
    <row r="11862" spans="1:7" x14ac:dyDescent="0.4">
      <c r="A11862" t="s">
        <v>40</v>
      </c>
      <c r="B11862">
        <v>2022</v>
      </c>
      <c r="C11862" t="s">
        <v>38</v>
      </c>
      <c r="D11862" t="s">
        <v>60</v>
      </c>
      <c r="E11862" t="s">
        <v>25</v>
      </c>
      <c r="F11862" t="s">
        <v>7</v>
      </c>
      <c r="G11862">
        <v>92</v>
      </c>
    </row>
    <row r="11863" spans="1:7" x14ac:dyDescent="0.4">
      <c r="A11863" t="s">
        <v>40</v>
      </c>
      <c r="B11863">
        <v>2022</v>
      </c>
      <c r="C11863" t="s">
        <v>38</v>
      </c>
      <c r="D11863" t="s">
        <v>60</v>
      </c>
      <c r="E11863" t="s">
        <v>26</v>
      </c>
      <c r="F11863" t="s">
        <v>7</v>
      </c>
      <c r="G11863">
        <v>97</v>
      </c>
    </row>
    <row r="11864" spans="1:7" x14ac:dyDescent="0.4">
      <c r="A11864" t="s">
        <v>40</v>
      </c>
      <c r="B11864">
        <v>2022</v>
      </c>
      <c r="C11864" t="s">
        <v>38</v>
      </c>
      <c r="D11864" t="s">
        <v>60</v>
      </c>
      <c r="E11864" t="s">
        <v>27</v>
      </c>
      <c r="F11864" t="s">
        <v>7</v>
      </c>
      <c r="G11864">
        <v>61</v>
      </c>
    </row>
    <row r="11865" spans="1:7" x14ac:dyDescent="0.4">
      <c r="A11865" t="s">
        <v>40</v>
      </c>
      <c r="B11865">
        <v>2022</v>
      </c>
      <c r="C11865" t="s">
        <v>38</v>
      </c>
      <c r="D11865" t="s">
        <v>60</v>
      </c>
      <c r="E11865" t="s">
        <v>28</v>
      </c>
      <c r="F11865" t="s">
        <v>7</v>
      </c>
      <c r="G11865">
        <v>128</v>
      </c>
    </row>
    <row r="11866" spans="1:7" x14ac:dyDescent="0.4">
      <c r="A11866" t="s">
        <v>40</v>
      </c>
      <c r="B11866">
        <v>2022</v>
      </c>
      <c r="C11866" t="s">
        <v>38</v>
      </c>
      <c r="D11866" t="s">
        <v>60</v>
      </c>
      <c r="E11866" t="s">
        <v>29</v>
      </c>
      <c r="F11866" t="s">
        <v>7</v>
      </c>
      <c r="G11866">
        <v>107</v>
      </c>
    </row>
    <row r="11867" spans="1:7" x14ac:dyDescent="0.4">
      <c r="A11867" t="s">
        <v>40</v>
      </c>
      <c r="B11867">
        <v>2022</v>
      </c>
      <c r="C11867" t="s">
        <v>38</v>
      </c>
      <c r="D11867" t="s">
        <v>60</v>
      </c>
      <c r="E11867" t="s">
        <v>30</v>
      </c>
      <c r="F11867" t="s">
        <v>7</v>
      </c>
      <c r="G11867">
        <v>102</v>
      </c>
    </row>
    <row r="11868" spans="1:7" x14ac:dyDescent="0.4">
      <c r="A11868" t="s">
        <v>40</v>
      </c>
      <c r="B11868">
        <v>2022</v>
      </c>
      <c r="C11868" t="s">
        <v>38</v>
      </c>
      <c r="D11868" t="s">
        <v>60</v>
      </c>
      <c r="E11868" t="s">
        <v>31</v>
      </c>
      <c r="F11868" t="s">
        <v>7</v>
      </c>
      <c r="G11868">
        <v>20</v>
      </c>
    </row>
    <row r="11869" spans="1:7" x14ac:dyDescent="0.4">
      <c r="A11869" t="s">
        <v>40</v>
      </c>
      <c r="B11869">
        <v>2022</v>
      </c>
      <c r="C11869" t="s">
        <v>38</v>
      </c>
      <c r="D11869" t="s">
        <v>60</v>
      </c>
      <c r="E11869" t="s">
        <v>32</v>
      </c>
      <c r="F11869" t="s">
        <v>7</v>
      </c>
      <c r="G11869">
        <v>34</v>
      </c>
    </row>
    <row r="11870" spans="1:7" x14ac:dyDescent="0.4">
      <c r="A11870" t="s">
        <v>40</v>
      </c>
      <c r="B11870">
        <v>2022</v>
      </c>
      <c r="C11870" t="s">
        <v>38</v>
      </c>
      <c r="D11870" t="s">
        <v>60</v>
      </c>
      <c r="E11870" t="s">
        <v>33</v>
      </c>
      <c r="F11870" t="s">
        <v>7</v>
      </c>
      <c r="G11870">
        <v>32</v>
      </c>
    </row>
    <row r="11871" spans="1:7" x14ac:dyDescent="0.4">
      <c r="A11871" t="s">
        <v>40</v>
      </c>
      <c r="B11871">
        <v>2022</v>
      </c>
      <c r="C11871" t="s">
        <v>38</v>
      </c>
      <c r="D11871" t="s">
        <v>60</v>
      </c>
      <c r="E11871" t="s">
        <v>34</v>
      </c>
      <c r="F11871" t="s">
        <v>7</v>
      </c>
      <c r="G11871">
        <v>48</v>
      </c>
    </row>
    <row r="11872" spans="1:7" x14ac:dyDescent="0.4">
      <c r="A11872" t="s">
        <v>40</v>
      </c>
      <c r="B11872">
        <v>2022</v>
      </c>
      <c r="C11872" t="s">
        <v>38</v>
      </c>
      <c r="D11872" t="s">
        <v>60</v>
      </c>
      <c r="E11872" t="s">
        <v>35</v>
      </c>
      <c r="F11872" t="s">
        <v>7</v>
      </c>
      <c r="G11872">
        <v>22</v>
      </c>
    </row>
    <row r="11873" spans="1:7" x14ac:dyDescent="0.4">
      <c r="A11873" t="s">
        <v>40</v>
      </c>
      <c r="B11873">
        <v>2022</v>
      </c>
      <c r="C11873" t="s">
        <v>38</v>
      </c>
      <c r="D11873" t="s">
        <v>60</v>
      </c>
      <c r="E11873" t="s">
        <v>36</v>
      </c>
      <c r="F11873" t="s">
        <v>7</v>
      </c>
      <c r="G11873">
        <v>105</v>
      </c>
    </row>
    <row r="11874" spans="1:7" x14ac:dyDescent="0.4">
      <c r="A11874" t="s">
        <v>40</v>
      </c>
      <c r="B11874">
        <v>2022</v>
      </c>
      <c r="C11874" t="s">
        <v>38</v>
      </c>
      <c r="D11874" t="s">
        <v>60</v>
      </c>
      <c r="E11874" t="s">
        <v>37</v>
      </c>
      <c r="F11874" t="s">
        <v>7</v>
      </c>
      <c r="G11874">
        <v>9</v>
      </c>
    </row>
    <row r="11875" spans="1:7" x14ac:dyDescent="0.4">
      <c r="A11875" t="s">
        <v>40</v>
      </c>
      <c r="B11875">
        <v>2022</v>
      </c>
      <c r="C11875" t="s">
        <v>38</v>
      </c>
      <c r="D11875" t="s">
        <v>61</v>
      </c>
      <c r="E11875" t="s">
        <v>6</v>
      </c>
      <c r="F11875" t="s">
        <v>7</v>
      </c>
      <c r="G11875">
        <v>3985</v>
      </c>
    </row>
    <row r="11876" spans="1:7" x14ac:dyDescent="0.4">
      <c r="A11876" t="s">
        <v>40</v>
      </c>
      <c r="B11876">
        <v>2022</v>
      </c>
      <c r="C11876" t="s">
        <v>38</v>
      </c>
      <c r="D11876" t="s">
        <v>61</v>
      </c>
      <c r="E11876" t="s">
        <v>8</v>
      </c>
      <c r="F11876" t="s">
        <v>7</v>
      </c>
      <c r="G11876">
        <v>51</v>
      </c>
    </row>
    <row r="11877" spans="1:7" x14ac:dyDescent="0.4">
      <c r="A11877" t="s">
        <v>40</v>
      </c>
      <c r="B11877">
        <v>2022</v>
      </c>
      <c r="C11877" t="s">
        <v>38</v>
      </c>
      <c r="D11877" t="s">
        <v>61</v>
      </c>
      <c r="E11877" t="s">
        <v>9</v>
      </c>
      <c r="F11877" t="s">
        <v>7</v>
      </c>
      <c r="G11877">
        <v>623</v>
      </c>
    </row>
    <row r="11878" spans="1:7" x14ac:dyDescent="0.4">
      <c r="A11878" t="s">
        <v>40</v>
      </c>
      <c r="B11878">
        <v>2022</v>
      </c>
      <c r="C11878" t="s">
        <v>38</v>
      </c>
      <c r="D11878" t="s">
        <v>61</v>
      </c>
      <c r="E11878" t="s">
        <v>10</v>
      </c>
      <c r="F11878" t="s">
        <v>7</v>
      </c>
      <c r="G11878">
        <v>224</v>
      </c>
    </row>
    <row r="11879" spans="1:7" x14ac:dyDescent="0.4">
      <c r="A11879" t="s">
        <v>40</v>
      </c>
      <c r="B11879">
        <v>2022</v>
      </c>
      <c r="C11879" t="s">
        <v>38</v>
      </c>
      <c r="D11879" t="s">
        <v>61</v>
      </c>
      <c r="E11879" t="s">
        <v>11</v>
      </c>
      <c r="F11879" t="s">
        <v>7</v>
      </c>
      <c r="G11879">
        <v>333</v>
      </c>
    </row>
    <row r="11880" spans="1:7" x14ac:dyDescent="0.4">
      <c r="A11880" t="s">
        <v>40</v>
      </c>
      <c r="B11880">
        <v>2022</v>
      </c>
      <c r="C11880" t="s">
        <v>38</v>
      </c>
      <c r="D11880" t="s">
        <v>61</v>
      </c>
      <c r="E11880" t="s">
        <v>12</v>
      </c>
      <c r="F11880" t="s">
        <v>7</v>
      </c>
      <c r="G11880">
        <v>253</v>
      </c>
    </row>
    <row r="11881" spans="1:7" x14ac:dyDescent="0.4">
      <c r="A11881" t="s">
        <v>40</v>
      </c>
      <c r="B11881">
        <v>2022</v>
      </c>
      <c r="C11881" t="s">
        <v>38</v>
      </c>
      <c r="D11881" t="s">
        <v>61</v>
      </c>
      <c r="E11881" t="s">
        <v>13</v>
      </c>
      <c r="F11881" t="s">
        <v>7</v>
      </c>
      <c r="G11881">
        <v>229</v>
      </c>
    </row>
    <row r="11882" spans="1:7" x14ac:dyDescent="0.4">
      <c r="A11882" t="s">
        <v>40</v>
      </c>
      <c r="B11882">
        <v>2022</v>
      </c>
      <c r="C11882" t="s">
        <v>38</v>
      </c>
      <c r="D11882" t="s">
        <v>61</v>
      </c>
      <c r="E11882" t="s">
        <v>14</v>
      </c>
      <c r="F11882" t="s">
        <v>7</v>
      </c>
      <c r="G11882">
        <v>65</v>
      </c>
    </row>
    <row r="11883" spans="1:7" x14ac:dyDescent="0.4">
      <c r="A11883" t="s">
        <v>40</v>
      </c>
      <c r="B11883">
        <v>2022</v>
      </c>
      <c r="C11883" t="s">
        <v>38</v>
      </c>
      <c r="D11883" t="s">
        <v>61</v>
      </c>
      <c r="E11883" t="s">
        <v>15</v>
      </c>
      <c r="F11883" t="s">
        <v>7</v>
      </c>
      <c r="G11883">
        <v>52</v>
      </c>
    </row>
    <row r="11884" spans="1:7" x14ac:dyDescent="0.4">
      <c r="A11884" t="s">
        <v>40</v>
      </c>
      <c r="B11884">
        <v>2022</v>
      </c>
      <c r="C11884" t="s">
        <v>38</v>
      </c>
      <c r="D11884" t="s">
        <v>61</v>
      </c>
      <c r="E11884" t="s">
        <v>16</v>
      </c>
      <c r="F11884" t="s">
        <v>7</v>
      </c>
      <c r="G11884">
        <v>30</v>
      </c>
    </row>
    <row r="11885" spans="1:7" x14ac:dyDescent="0.4">
      <c r="A11885" t="s">
        <v>40</v>
      </c>
      <c r="B11885">
        <v>2022</v>
      </c>
      <c r="C11885" t="s">
        <v>38</v>
      </c>
      <c r="D11885" t="s">
        <v>61</v>
      </c>
      <c r="E11885" t="s">
        <v>17</v>
      </c>
      <c r="F11885" t="s">
        <v>7</v>
      </c>
      <c r="G11885">
        <v>105</v>
      </c>
    </row>
    <row r="11886" spans="1:7" x14ac:dyDescent="0.4">
      <c r="A11886" t="s">
        <v>40</v>
      </c>
      <c r="B11886">
        <v>2022</v>
      </c>
      <c r="C11886" t="s">
        <v>38</v>
      </c>
      <c r="D11886" t="s">
        <v>61</v>
      </c>
      <c r="E11886" t="s">
        <v>18</v>
      </c>
      <c r="F11886" t="s">
        <v>7</v>
      </c>
      <c r="G11886">
        <v>182</v>
      </c>
    </row>
    <row r="11887" spans="1:7" x14ac:dyDescent="0.4">
      <c r="A11887" t="s">
        <v>40</v>
      </c>
      <c r="B11887">
        <v>2022</v>
      </c>
      <c r="C11887" t="s">
        <v>38</v>
      </c>
      <c r="D11887" t="s">
        <v>61</v>
      </c>
      <c r="E11887" t="s">
        <v>19</v>
      </c>
      <c r="F11887" t="s">
        <v>7</v>
      </c>
      <c r="G11887">
        <v>47</v>
      </c>
    </row>
    <row r="11888" spans="1:7" x14ac:dyDescent="0.4">
      <c r="A11888" t="s">
        <v>40</v>
      </c>
      <c r="B11888">
        <v>2022</v>
      </c>
      <c r="C11888" t="s">
        <v>38</v>
      </c>
      <c r="D11888" t="s">
        <v>61</v>
      </c>
      <c r="E11888" t="s">
        <v>20</v>
      </c>
      <c r="F11888" t="s">
        <v>7</v>
      </c>
      <c r="G11888">
        <v>48</v>
      </c>
    </row>
    <row r="11889" spans="1:7" x14ac:dyDescent="0.4">
      <c r="A11889" t="s">
        <v>40</v>
      </c>
      <c r="B11889">
        <v>2022</v>
      </c>
      <c r="C11889" t="s">
        <v>38</v>
      </c>
      <c r="D11889" t="s">
        <v>61</v>
      </c>
      <c r="E11889" t="s">
        <v>21</v>
      </c>
      <c r="F11889" t="s">
        <v>7</v>
      </c>
      <c r="G11889">
        <v>89</v>
      </c>
    </row>
    <row r="11890" spans="1:7" x14ac:dyDescent="0.4">
      <c r="A11890" t="s">
        <v>40</v>
      </c>
      <c r="B11890">
        <v>2022</v>
      </c>
      <c r="C11890" t="s">
        <v>38</v>
      </c>
      <c r="D11890" t="s">
        <v>61</v>
      </c>
      <c r="E11890" t="s">
        <v>22</v>
      </c>
      <c r="F11890" t="s">
        <v>7</v>
      </c>
      <c r="G11890">
        <v>129</v>
      </c>
    </row>
    <row r="11891" spans="1:7" x14ac:dyDescent="0.4">
      <c r="A11891" t="s">
        <v>40</v>
      </c>
      <c r="B11891">
        <v>2022</v>
      </c>
      <c r="C11891" t="s">
        <v>38</v>
      </c>
      <c r="D11891" t="s">
        <v>61</v>
      </c>
      <c r="E11891" t="s">
        <v>23</v>
      </c>
      <c r="F11891" t="s">
        <v>7</v>
      </c>
      <c r="G11891">
        <v>86</v>
      </c>
    </row>
    <row r="11892" spans="1:7" x14ac:dyDescent="0.4">
      <c r="A11892" t="s">
        <v>40</v>
      </c>
      <c r="B11892">
        <v>2022</v>
      </c>
      <c r="C11892" t="s">
        <v>38</v>
      </c>
      <c r="D11892" t="s">
        <v>61</v>
      </c>
      <c r="E11892" t="s">
        <v>24</v>
      </c>
      <c r="F11892" t="s">
        <v>7</v>
      </c>
      <c r="G11892">
        <v>311</v>
      </c>
    </row>
    <row r="11893" spans="1:7" x14ac:dyDescent="0.4">
      <c r="A11893" t="s">
        <v>40</v>
      </c>
      <c r="B11893">
        <v>2022</v>
      </c>
      <c r="C11893" t="s">
        <v>38</v>
      </c>
      <c r="D11893" t="s">
        <v>61</v>
      </c>
      <c r="E11893" t="s">
        <v>25</v>
      </c>
      <c r="F11893" t="s">
        <v>7</v>
      </c>
      <c r="G11893">
        <v>107</v>
      </c>
    </row>
    <row r="11894" spans="1:7" x14ac:dyDescent="0.4">
      <c r="A11894" t="s">
        <v>40</v>
      </c>
      <c r="B11894">
        <v>2022</v>
      </c>
      <c r="C11894" t="s">
        <v>38</v>
      </c>
      <c r="D11894" t="s">
        <v>61</v>
      </c>
      <c r="E11894" t="s">
        <v>26</v>
      </c>
      <c r="F11894" t="s">
        <v>7</v>
      </c>
      <c r="G11894">
        <v>151</v>
      </c>
    </row>
    <row r="11895" spans="1:7" x14ac:dyDescent="0.4">
      <c r="A11895" t="s">
        <v>40</v>
      </c>
      <c r="B11895">
        <v>2022</v>
      </c>
      <c r="C11895" t="s">
        <v>38</v>
      </c>
      <c r="D11895" t="s">
        <v>61</v>
      </c>
      <c r="E11895" t="s">
        <v>27</v>
      </c>
      <c r="F11895" t="s">
        <v>7</v>
      </c>
      <c r="G11895">
        <v>99</v>
      </c>
    </row>
    <row r="11896" spans="1:7" x14ac:dyDescent="0.4">
      <c r="A11896" t="s">
        <v>40</v>
      </c>
      <c r="B11896">
        <v>2022</v>
      </c>
      <c r="C11896" t="s">
        <v>38</v>
      </c>
      <c r="D11896" t="s">
        <v>61</v>
      </c>
      <c r="E11896" t="s">
        <v>28</v>
      </c>
      <c r="F11896" t="s">
        <v>7</v>
      </c>
      <c r="G11896">
        <v>79</v>
      </c>
    </row>
    <row r="11897" spans="1:7" x14ac:dyDescent="0.4">
      <c r="A11897" t="s">
        <v>40</v>
      </c>
      <c r="B11897">
        <v>2022</v>
      </c>
      <c r="C11897" t="s">
        <v>38</v>
      </c>
      <c r="D11897" t="s">
        <v>61</v>
      </c>
      <c r="E11897" t="s">
        <v>29</v>
      </c>
      <c r="F11897" t="s">
        <v>7</v>
      </c>
      <c r="G11897">
        <v>45</v>
      </c>
    </row>
    <row r="11898" spans="1:7" x14ac:dyDescent="0.4">
      <c r="A11898" t="s">
        <v>40</v>
      </c>
      <c r="B11898">
        <v>2022</v>
      </c>
      <c r="C11898" t="s">
        <v>38</v>
      </c>
      <c r="D11898" t="s">
        <v>61</v>
      </c>
      <c r="E11898" t="s">
        <v>30</v>
      </c>
      <c r="F11898" t="s">
        <v>7</v>
      </c>
      <c r="G11898">
        <v>123</v>
      </c>
    </row>
    <row r="11899" spans="1:7" x14ac:dyDescent="0.4">
      <c r="A11899" t="s">
        <v>40</v>
      </c>
      <c r="B11899">
        <v>2022</v>
      </c>
      <c r="C11899" t="s">
        <v>38</v>
      </c>
      <c r="D11899" t="s">
        <v>61</v>
      </c>
      <c r="E11899" t="s">
        <v>31</v>
      </c>
      <c r="F11899" t="s">
        <v>7</v>
      </c>
      <c r="G11899">
        <v>49</v>
      </c>
    </row>
    <row r="11900" spans="1:7" x14ac:dyDescent="0.4">
      <c r="A11900" t="s">
        <v>40</v>
      </c>
      <c r="B11900">
        <v>2022</v>
      </c>
      <c r="C11900" t="s">
        <v>38</v>
      </c>
      <c r="D11900" t="s">
        <v>61</v>
      </c>
      <c r="E11900" t="s">
        <v>32</v>
      </c>
      <c r="F11900" t="s">
        <v>7</v>
      </c>
      <c r="G11900">
        <v>100</v>
      </c>
    </row>
    <row r="11901" spans="1:7" x14ac:dyDescent="0.4">
      <c r="A11901" t="s">
        <v>40</v>
      </c>
      <c r="B11901">
        <v>2022</v>
      </c>
      <c r="C11901" t="s">
        <v>38</v>
      </c>
      <c r="D11901" t="s">
        <v>61</v>
      </c>
      <c r="E11901" t="s">
        <v>33</v>
      </c>
      <c r="F11901" t="s">
        <v>7</v>
      </c>
      <c r="G11901">
        <v>47</v>
      </c>
    </row>
    <row r="11902" spans="1:7" x14ac:dyDescent="0.4">
      <c r="A11902" t="s">
        <v>40</v>
      </c>
      <c r="B11902">
        <v>2022</v>
      </c>
      <c r="C11902" t="s">
        <v>38</v>
      </c>
      <c r="D11902" t="s">
        <v>61</v>
      </c>
      <c r="E11902" t="s">
        <v>34</v>
      </c>
      <c r="F11902" t="s">
        <v>7</v>
      </c>
      <c r="G11902">
        <v>127</v>
      </c>
    </row>
    <row r="11903" spans="1:7" x14ac:dyDescent="0.4">
      <c r="A11903" t="s">
        <v>40</v>
      </c>
      <c r="B11903">
        <v>2022</v>
      </c>
      <c r="C11903" t="s">
        <v>38</v>
      </c>
      <c r="D11903" t="s">
        <v>61</v>
      </c>
      <c r="E11903" t="s">
        <v>35</v>
      </c>
      <c r="F11903" t="s">
        <v>7</v>
      </c>
      <c r="G11903">
        <v>27</v>
      </c>
    </row>
    <row r="11904" spans="1:7" x14ac:dyDescent="0.4">
      <c r="A11904" t="s">
        <v>40</v>
      </c>
      <c r="B11904">
        <v>2022</v>
      </c>
      <c r="C11904" t="s">
        <v>38</v>
      </c>
      <c r="D11904" t="s">
        <v>61</v>
      </c>
      <c r="E11904" t="s">
        <v>36</v>
      </c>
      <c r="F11904" t="s">
        <v>7</v>
      </c>
      <c r="G11904">
        <v>143</v>
      </c>
    </row>
    <row r="11905" spans="1:7" x14ac:dyDescent="0.4">
      <c r="A11905" t="s">
        <v>40</v>
      </c>
      <c r="B11905">
        <v>2022</v>
      </c>
      <c r="C11905" t="s">
        <v>38</v>
      </c>
      <c r="D11905" t="s">
        <v>61</v>
      </c>
      <c r="E11905" t="s">
        <v>37</v>
      </c>
      <c r="F11905" t="s">
        <v>7</v>
      </c>
      <c r="G11905">
        <v>31</v>
      </c>
    </row>
    <row r="11906" spans="1:7" x14ac:dyDescent="0.4">
      <c r="A11906" t="s">
        <v>40</v>
      </c>
      <c r="B11906">
        <v>2022</v>
      </c>
      <c r="C11906" t="s">
        <v>38</v>
      </c>
      <c r="D11906" t="s">
        <v>62</v>
      </c>
      <c r="E11906" t="s">
        <v>6</v>
      </c>
      <c r="F11906" t="s">
        <v>7</v>
      </c>
      <c r="G11906">
        <v>1927</v>
      </c>
    </row>
    <row r="11907" spans="1:7" x14ac:dyDescent="0.4">
      <c r="A11907" t="s">
        <v>40</v>
      </c>
      <c r="B11907">
        <v>2022</v>
      </c>
      <c r="C11907" t="s">
        <v>38</v>
      </c>
      <c r="D11907" t="s">
        <v>62</v>
      </c>
      <c r="E11907" t="s">
        <v>8</v>
      </c>
      <c r="F11907" t="s">
        <v>7</v>
      </c>
      <c r="G11907">
        <v>21</v>
      </c>
    </row>
    <row r="11908" spans="1:7" x14ac:dyDescent="0.4">
      <c r="A11908" t="s">
        <v>40</v>
      </c>
      <c r="B11908">
        <v>2022</v>
      </c>
      <c r="C11908" t="s">
        <v>38</v>
      </c>
      <c r="D11908" t="s">
        <v>62</v>
      </c>
      <c r="E11908" t="s">
        <v>9</v>
      </c>
      <c r="F11908" t="s">
        <v>7</v>
      </c>
      <c r="G11908">
        <v>269</v>
      </c>
    </row>
    <row r="11909" spans="1:7" x14ac:dyDescent="0.4">
      <c r="A11909" t="s">
        <v>40</v>
      </c>
      <c r="B11909">
        <v>2022</v>
      </c>
      <c r="C11909" t="s">
        <v>38</v>
      </c>
      <c r="D11909" t="s">
        <v>62</v>
      </c>
      <c r="E11909" t="s">
        <v>10</v>
      </c>
      <c r="F11909" t="s">
        <v>7</v>
      </c>
      <c r="G11909">
        <v>188</v>
      </c>
    </row>
    <row r="11910" spans="1:7" x14ac:dyDescent="0.4">
      <c r="A11910" t="s">
        <v>40</v>
      </c>
      <c r="B11910">
        <v>2022</v>
      </c>
      <c r="C11910" t="s">
        <v>38</v>
      </c>
      <c r="D11910" t="s">
        <v>62</v>
      </c>
      <c r="E11910" t="s">
        <v>11</v>
      </c>
      <c r="F11910" t="s">
        <v>7</v>
      </c>
      <c r="G11910">
        <v>135</v>
      </c>
    </row>
    <row r="11911" spans="1:7" x14ac:dyDescent="0.4">
      <c r="A11911" t="s">
        <v>40</v>
      </c>
      <c r="B11911">
        <v>2022</v>
      </c>
      <c r="C11911" t="s">
        <v>38</v>
      </c>
      <c r="D11911" t="s">
        <v>62</v>
      </c>
      <c r="E11911" t="s">
        <v>12</v>
      </c>
      <c r="F11911" t="s">
        <v>7</v>
      </c>
      <c r="G11911">
        <v>89</v>
      </c>
    </row>
    <row r="11912" spans="1:7" x14ac:dyDescent="0.4">
      <c r="A11912" t="s">
        <v>40</v>
      </c>
      <c r="B11912">
        <v>2022</v>
      </c>
      <c r="C11912" t="s">
        <v>38</v>
      </c>
      <c r="D11912" t="s">
        <v>62</v>
      </c>
      <c r="E11912" t="s">
        <v>13</v>
      </c>
      <c r="F11912" t="s">
        <v>7</v>
      </c>
      <c r="G11912">
        <v>105</v>
      </c>
    </row>
    <row r="11913" spans="1:7" x14ac:dyDescent="0.4">
      <c r="A11913" t="s">
        <v>40</v>
      </c>
      <c r="B11913">
        <v>2022</v>
      </c>
      <c r="C11913" t="s">
        <v>38</v>
      </c>
      <c r="D11913" t="s">
        <v>62</v>
      </c>
      <c r="E11913" t="s">
        <v>14</v>
      </c>
      <c r="F11913" t="s">
        <v>7</v>
      </c>
      <c r="G11913">
        <v>35</v>
      </c>
    </row>
    <row r="11914" spans="1:7" x14ac:dyDescent="0.4">
      <c r="A11914" t="s">
        <v>40</v>
      </c>
      <c r="B11914">
        <v>2022</v>
      </c>
      <c r="C11914" t="s">
        <v>38</v>
      </c>
      <c r="D11914" t="s">
        <v>62</v>
      </c>
      <c r="E11914" t="s">
        <v>15</v>
      </c>
      <c r="F11914" t="s">
        <v>7</v>
      </c>
      <c r="G11914">
        <v>23</v>
      </c>
    </row>
    <row r="11915" spans="1:7" x14ac:dyDescent="0.4">
      <c r="A11915" t="s">
        <v>40</v>
      </c>
      <c r="B11915">
        <v>2022</v>
      </c>
      <c r="C11915" t="s">
        <v>38</v>
      </c>
      <c r="D11915" t="s">
        <v>62</v>
      </c>
      <c r="E11915" t="s">
        <v>16</v>
      </c>
      <c r="F11915" t="s">
        <v>7</v>
      </c>
      <c r="G11915">
        <v>14</v>
      </c>
    </row>
    <row r="11916" spans="1:7" x14ac:dyDescent="0.4">
      <c r="A11916" t="s">
        <v>40</v>
      </c>
      <c r="B11916">
        <v>2022</v>
      </c>
      <c r="C11916" t="s">
        <v>38</v>
      </c>
      <c r="D11916" t="s">
        <v>62</v>
      </c>
      <c r="E11916" t="s">
        <v>17</v>
      </c>
      <c r="F11916" t="s">
        <v>7</v>
      </c>
      <c r="G11916">
        <v>32</v>
      </c>
    </row>
    <row r="11917" spans="1:7" x14ac:dyDescent="0.4">
      <c r="A11917" t="s">
        <v>40</v>
      </c>
      <c r="B11917">
        <v>2022</v>
      </c>
      <c r="C11917" t="s">
        <v>38</v>
      </c>
      <c r="D11917" t="s">
        <v>62</v>
      </c>
      <c r="E11917" t="s">
        <v>18</v>
      </c>
      <c r="F11917" t="s">
        <v>7</v>
      </c>
      <c r="G11917">
        <v>69</v>
      </c>
    </row>
    <row r="11918" spans="1:7" x14ac:dyDescent="0.4">
      <c r="A11918" t="s">
        <v>40</v>
      </c>
      <c r="B11918">
        <v>2022</v>
      </c>
      <c r="C11918" t="s">
        <v>38</v>
      </c>
      <c r="D11918" t="s">
        <v>62</v>
      </c>
      <c r="E11918" t="s">
        <v>19</v>
      </c>
      <c r="F11918" t="s">
        <v>7</v>
      </c>
      <c r="G11918">
        <v>22</v>
      </c>
    </row>
    <row r="11919" spans="1:7" x14ac:dyDescent="0.4">
      <c r="A11919" t="s">
        <v>40</v>
      </c>
      <c r="B11919">
        <v>2022</v>
      </c>
      <c r="C11919" t="s">
        <v>38</v>
      </c>
      <c r="D11919" t="s">
        <v>62</v>
      </c>
      <c r="E11919" t="s">
        <v>20</v>
      </c>
      <c r="F11919" t="s">
        <v>7</v>
      </c>
      <c r="G11919">
        <v>19</v>
      </c>
    </row>
    <row r="11920" spans="1:7" x14ac:dyDescent="0.4">
      <c r="A11920" t="s">
        <v>40</v>
      </c>
      <c r="B11920">
        <v>2022</v>
      </c>
      <c r="C11920" t="s">
        <v>38</v>
      </c>
      <c r="D11920" t="s">
        <v>62</v>
      </c>
      <c r="E11920" t="s">
        <v>21</v>
      </c>
      <c r="F11920" t="s">
        <v>7</v>
      </c>
      <c r="G11920">
        <v>51</v>
      </c>
    </row>
    <row r="11921" spans="1:7" x14ac:dyDescent="0.4">
      <c r="A11921" t="s">
        <v>40</v>
      </c>
      <c r="B11921">
        <v>2022</v>
      </c>
      <c r="C11921" t="s">
        <v>38</v>
      </c>
      <c r="D11921" t="s">
        <v>62</v>
      </c>
      <c r="E11921" t="s">
        <v>22</v>
      </c>
      <c r="F11921" t="s">
        <v>7</v>
      </c>
      <c r="G11921">
        <v>84</v>
      </c>
    </row>
    <row r="11922" spans="1:7" x14ac:dyDescent="0.4">
      <c r="A11922" t="s">
        <v>40</v>
      </c>
      <c r="B11922">
        <v>2022</v>
      </c>
      <c r="C11922" t="s">
        <v>38</v>
      </c>
      <c r="D11922" t="s">
        <v>62</v>
      </c>
      <c r="E11922" t="s">
        <v>23</v>
      </c>
      <c r="F11922" t="s">
        <v>7</v>
      </c>
      <c r="G11922">
        <v>44</v>
      </c>
    </row>
    <row r="11923" spans="1:7" x14ac:dyDescent="0.4">
      <c r="A11923" t="s">
        <v>40</v>
      </c>
      <c r="B11923">
        <v>2022</v>
      </c>
      <c r="C11923" t="s">
        <v>38</v>
      </c>
      <c r="D11923" t="s">
        <v>62</v>
      </c>
      <c r="E11923" t="s">
        <v>24</v>
      </c>
      <c r="F11923" t="s">
        <v>7</v>
      </c>
      <c r="G11923">
        <v>188</v>
      </c>
    </row>
    <row r="11924" spans="1:7" x14ac:dyDescent="0.4">
      <c r="A11924" t="s">
        <v>40</v>
      </c>
      <c r="B11924">
        <v>2022</v>
      </c>
      <c r="C11924" t="s">
        <v>38</v>
      </c>
      <c r="D11924" t="s">
        <v>62</v>
      </c>
      <c r="E11924" t="s">
        <v>25</v>
      </c>
      <c r="F11924" t="s">
        <v>7</v>
      </c>
      <c r="G11924">
        <v>34</v>
      </c>
    </row>
    <row r="11925" spans="1:7" x14ac:dyDescent="0.4">
      <c r="A11925" t="s">
        <v>40</v>
      </c>
      <c r="B11925">
        <v>2022</v>
      </c>
      <c r="C11925" t="s">
        <v>38</v>
      </c>
      <c r="D11925" t="s">
        <v>62</v>
      </c>
      <c r="E11925" t="s">
        <v>26</v>
      </c>
      <c r="F11925" t="s">
        <v>7</v>
      </c>
      <c r="G11925">
        <v>92</v>
      </c>
    </row>
    <row r="11926" spans="1:7" x14ac:dyDescent="0.4">
      <c r="A11926" t="s">
        <v>40</v>
      </c>
      <c r="B11926">
        <v>2022</v>
      </c>
      <c r="C11926" t="s">
        <v>38</v>
      </c>
      <c r="D11926" t="s">
        <v>62</v>
      </c>
      <c r="E11926" t="s">
        <v>27</v>
      </c>
      <c r="F11926" t="s">
        <v>7</v>
      </c>
      <c r="G11926">
        <v>32</v>
      </c>
    </row>
    <row r="11927" spans="1:7" x14ac:dyDescent="0.4">
      <c r="A11927" t="s">
        <v>40</v>
      </c>
      <c r="B11927">
        <v>2022</v>
      </c>
      <c r="C11927" t="s">
        <v>38</v>
      </c>
      <c r="D11927" t="s">
        <v>62</v>
      </c>
      <c r="E11927" t="s">
        <v>28</v>
      </c>
      <c r="F11927" t="s">
        <v>7</v>
      </c>
      <c r="G11927">
        <v>47</v>
      </c>
    </row>
    <row r="11928" spans="1:7" x14ac:dyDescent="0.4">
      <c r="A11928" t="s">
        <v>40</v>
      </c>
      <c r="B11928">
        <v>2022</v>
      </c>
      <c r="C11928" t="s">
        <v>38</v>
      </c>
      <c r="D11928" t="s">
        <v>62</v>
      </c>
      <c r="E11928" t="s">
        <v>29</v>
      </c>
      <c r="F11928" t="s">
        <v>7</v>
      </c>
      <c r="G11928">
        <v>64</v>
      </c>
    </row>
    <row r="11929" spans="1:7" x14ac:dyDescent="0.4">
      <c r="A11929" t="s">
        <v>40</v>
      </c>
      <c r="B11929">
        <v>2022</v>
      </c>
      <c r="C11929" t="s">
        <v>38</v>
      </c>
      <c r="D11929" t="s">
        <v>62</v>
      </c>
      <c r="E11929" t="s">
        <v>30</v>
      </c>
      <c r="F11929" t="s">
        <v>7</v>
      </c>
      <c r="G11929">
        <v>74</v>
      </c>
    </row>
    <row r="11930" spans="1:7" x14ac:dyDescent="0.4">
      <c r="A11930" t="s">
        <v>40</v>
      </c>
      <c r="B11930">
        <v>2022</v>
      </c>
      <c r="C11930" t="s">
        <v>38</v>
      </c>
      <c r="D11930" t="s">
        <v>62</v>
      </c>
      <c r="E11930" t="s">
        <v>31</v>
      </c>
      <c r="F11930" t="s">
        <v>7</v>
      </c>
      <c r="G11930">
        <v>9</v>
      </c>
    </row>
    <row r="11931" spans="1:7" x14ac:dyDescent="0.4">
      <c r="A11931" t="s">
        <v>40</v>
      </c>
      <c r="B11931">
        <v>2022</v>
      </c>
      <c r="C11931" t="s">
        <v>38</v>
      </c>
      <c r="D11931" t="s">
        <v>62</v>
      </c>
      <c r="E11931" t="s">
        <v>32</v>
      </c>
      <c r="F11931" t="s">
        <v>7</v>
      </c>
      <c r="G11931">
        <v>37</v>
      </c>
    </row>
    <row r="11932" spans="1:7" x14ac:dyDescent="0.4">
      <c r="A11932" t="s">
        <v>40</v>
      </c>
      <c r="B11932">
        <v>2022</v>
      </c>
      <c r="C11932" t="s">
        <v>38</v>
      </c>
      <c r="D11932" t="s">
        <v>62</v>
      </c>
      <c r="E11932" t="s">
        <v>33</v>
      </c>
      <c r="F11932" t="s">
        <v>7</v>
      </c>
      <c r="G11932">
        <v>15</v>
      </c>
    </row>
    <row r="11933" spans="1:7" x14ac:dyDescent="0.4">
      <c r="A11933" t="s">
        <v>40</v>
      </c>
      <c r="B11933">
        <v>2022</v>
      </c>
      <c r="C11933" t="s">
        <v>38</v>
      </c>
      <c r="D11933" t="s">
        <v>62</v>
      </c>
      <c r="E11933" t="s">
        <v>34</v>
      </c>
      <c r="F11933" t="s">
        <v>7</v>
      </c>
      <c r="G11933">
        <v>45</v>
      </c>
    </row>
    <row r="11934" spans="1:7" x14ac:dyDescent="0.4">
      <c r="A11934" t="s">
        <v>40</v>
      </c>
      <c r="B11934">
        <v>2022</v>
      </c>
      <c r="C11934" t="s">
        <v>38</v>
      </c>
      <c r="D11934" t="s">
        <v>62</v>
      </c>
      <c r="E11934" t="s">
        <v>35</v>
      </c>
      <c r="F11934" t="s">
        <v>7</v>
      </c>
      <c r="G11934">
        <v>12</v>
      </c>
    </row>
    <row r="11935" spans="1:7" x14ac:dyDescent="0.4">
      <c r="A11935" t="s">
        <v>40</v>
      </c>
      <c r="B11935">
        <v>2022</v>
      </c>
      <c r="C11935" t="s">
        <v>38</v>
      </c>
      <c r="D11935" t="s">
        <v>62</v>
      </c>
      <c r="E11935" t="s">
        <v>36</v>
      </c>
      <c r="F11935" t="s">
        <v>7</v>
      </c>
      <c r="G11935">
        <v>66</v>
      </c>
    </row>
    <row r="11936" spans="1:7" x14ac:dyDescent="0.4">
      <c r="A11936" t="s">
        <v>40</v>
      </c>
      <c r="B11936">
        <v>2022</v>
      </c>
      <c r="C11936" t="s">
        <v>38</v>
      </c>
      <c r="D11936" t="s">
        <v>62</v>
      </c>
      <c r="E11936" t="s">
        <v>37</v>
      </c>
      <c r="F11936" t="s">
        <v>7</v>
      </c>
      <c r="G11936">
        <v>12</v>
      </c>
    </row>
    <row r="11937" spans="1:7" x14ac:dyDescent="0.4">
      <c r="A11937" t="s">
        <v>40</v>
      </c>
      <c r="B11937">
        <v>2022</v>
      </c>
      <c r="C11937" t="s">
        <v>38</v>
      </c>
      <c r="D11937" t="s">
        <v>63</v>
      </c>
      <c r="E11937" t="s">
        <v>6</v>
      </c>
      <c r="F11937" t="s">
        <v>7</v>
      </c>
      <c r="G11937">
        <v>1655</v>
      </c>
    </row>
    <row r="11938" spans="1:7" x14ac:dyDescent="0.4">
      <c r="A11938" t="s">
        <v>40</v>
      </c>
      <c r="B11938">
        <v>2022</v>
      </c>
      <c r="C11938" t="s">
        <v>38</v>
      </c>
      <c r="D11938" t="s">
        <v>63</v>
      </c>
      <c r="E11938" t="s">
        <v>8</v>
      </c>
      <c r="F11938" t="s">
        <v>7</v>
      </c>
      <c r="G11938">
        <v>18</v>
      </c>
    </row>
    <row r="11939" spans="1:7" x14ac:dyDescent="0.4">
      <c r="A11939" t="s">
        <v>40</v>
      </c>
      <c r="B11939">
        <v>2022</v>
      </c>
      <c r="C11939" t="s">
        <v>38</v>
      </c>
      <c r="D11939" t="s">
        <v>63</v>
      </c>
      <c r="E11939" t="s">
        <v>9</v>
      </c>
      <c r="F11939" t="s">
        <v>7</v>
      </c>
      <c r="G11939">
        <v>288</v>
      </c>
    </row>
    <row r="11940" spans="1:7" x14ac:dyDescent="0.4">
      <c r="A11940" t="s">
        <v>40</v>
      </c>
      <c r="B11940">
        <v>2022</v>
      </c>
      <c r="C11940" t="s">
        <v>38</v>
      </c>
      <c r="D11940" t="s">
        <v>63</v>
      </c>
      <c r="E11940" t="s">
        <v>10</v>
      </c>
      <c r="F11940" t="s">
        <v>7</v>
      </c>
      <c r="G11940">
        <v>135</v>
      </c>
    </row>
    <row r="11941" spans="1:7" x14ac:dyDescent="0.4">
      <c r="A11941" t="s">
        <v>40</v>
      </c>
      <c r="B11941">
        <v>2022</v>
      </c>
      <c r="C11941" t="s">
        <v>38</v>
      </c>
      <c r="D11941" t="s">
        <v>63</v>
      </c>
      <c r="E11941" t="s">
        <v>11</v>
      </c>
      <c r="F11941" t="s">
        <v>7</v>
      </c>
      <c r="G11941">
        <v>114</v>
      </c>
    </row>
    <row r="11942" spans="1:7" x14ac:dyDescent="0.4">
      <c r="A11942" t="s">
        <v>40</v>
      </c>
      <c r="B11942">
        <v>2022</v>
      </c>
      <c r="C11942" t="s">
        <v>38</v>
      </c>
      <c r="D11942" t="s">
        <v>63</v>
      </c>
      <c r="E11942" t="s">
        <v>12</v>
      </c>
      <c r="F11942" t="s">
        <v>7</v>
      </c>
      <c r="G11942">
        <v>117</v>
      </c>
    </row>
    <row r="11943" spans="1:7" x14ac:dyDescent="0.4">
      <c r="A11943" t="s">
        <v>40</v>
      </c>
      <c r="B11943">
        <v>2022</v>
      </c>
      <c r="C11943" t="s">
        <v>38</v>
      </c>
      <c r="D11943" t="s">
        <v>63</v>
      </c>
      <c r="E11943" t="s">
        <v>13</v>
      </c>
      <c r="F11943" t="s">
        <v>7</v>
      </c>
      <c r="G11943">
        <v>95</v>
      </c>
    </row>
    <row r="11944" spans="1:7" x14ac:dyDescent="0.4">
      <c r="A11944" t="s">
        <v>40</v>
      </c>
      <c r="B11944">
        <v>2022</v>
      </c>
      <c r="C11944" t="s">
        <v>38</v>
      </c>
      <c r="D11944" t="s">
        <v>63</v>
      </c>
      <c r="E11944" t="s">
        <v>14</v>
      </c>
      <c r="F11944" t="s">
        <v>7</v>
      </c>
      <c r="G11944">
        <v>32</v>
      </c>
    </row>
    <row r="11945" spans="1:7" x14ac:dyDescent="0.4">
      <c r="A11945" t="s">
        <v>40</v>
      </c>
      <c r="B11945">
        <v>2022</v>
      </c>
      <c r="C11945" t="s">
        <v>38</v>
      </c>
      <c r="D11945" t="s">
        <v>63</v>
      </c>
      <c r="E11945" t="s">
        <v>15</v>
      </c>
      <c r="F11945" t="s">
        <v>7</v>
      </c>
      <c r="G11945">
        <v>18</v>
      </c>
    </row>
    <row r="11946" spans="1:7" x14ac:dyDescent="0.4">
      <c r="A11946" t="s">
        <v>40</v>
      </c>
      <c r="B11946">
        <v>2022</v>
      </c>
      <c r="C11946" t="s">
        <v>38</v>
      </c>
      <c r="D11946" t="s">
        <v>63</v>
      </c>
      <c r="E11946" t="s">
        <v>16</v>
      </c>
      <c r="F11946" t="s">
        <v>7</v>
      </c>
      <c r="G11946">
        <v>6</v>
      </c>
    </row>
    <row r="11947" spans="1:7" x14ac:dyDescent="0.4">
      <c r="A11947" t="s">
        <v>40</v>
      </c>
      <c r="B11947">
        <v>2022</v>
      </c>
      <c r="C11947" t="s">
        <v>38</v>
      </c>
      <c r="D11947" t="s">
        <v>63</v>
      </c>
      <c r="E11947" t="s">
        <v>17</v>
      </c>
      <c r="F11947" t="s">
        <v>7</v>
      </c>
      <c r="G11947">
        <v>38</v>
      </c>
    </row>
    <row r="11948" spans="1:7" x14ac:dyDescent="0.4">
      <c r="A11948" t="s">
        <v>40</v>
      </c>
      <c r="B11948">
        <v>2022</v>
      </c>
      <c r="C11948" t="s">
        <v>38</v>
      </c>
      <c r="D11948" t="s">
        <v>63</v>
      </c>
      <c r="E11948" t="s">
        <v>18</v>
      </c>
      <c r="F11948" t="s">
        <v>7</v>
      </c>
      <c r="G11948">
        <v>93</v>
      </c>
    </row>
    <row r="11949" spans="1:7" x14ac:dyDescent="0.4">
      <c r="A11949" t="s">
        <v>40</v>
      </c>
      <c r="B11949">
        <v>2022</v>
      </c>
      <c r="C11949" t="s">
        <v>38</v>
      </c>
      <c r="D11949" t="s">
        <v>63</v>
      </c>
      <c r="E11949" t="s">
        <v>19</v>
      </c>
      <c r="F11949" t="s">
        <v>7</v>
      </c>
      <c r="G11949">
        <v>20</v>
      </c>
    </row>
    <row r="11950" spans="1:7" x14ac:dyDescent="0.4">
      <c r="A11950" t="s">
        <v>40</v>
      </c>
      <c r="B11950">
        <v>2022</v>
      </c>
      <c r="C11950" t="s">
        <v>38</v>
      </c>
      <c r="D11950" t="s">
        <v>63</v>
      </c>
      <c r="E11950" t="s">
        <v>20</v>
      </c>
      <c r="F11950" t="s">
        <v>7</v>
      </c>
      <c r="G11950">
        <v>15</v>
      </c>
    </row>
    <row r="11951" spans="1:7" x14ac:dyDescent="0.4">
      <c r="A11951" t="s">
        <v>40</v>
      </c>
      <c r="B11951">
        <v>2022</v>
      </c>
      <c r="C11951" t="s">
        <v>38</v>
      </c>
      <c r="D11951" t="s">
        <v>63</v>
      </c>
      <c r="E11951" t="s">
        <v>21</v>
      </c>
      <c r="F11951" t="s">
        <v>7</v>
      </c>
      <c r="G11951">
        <v>40</v>
      </c>
    </row>
    <row r="11952" spans="1:7" x14ac:dyDescent="0.4">
      <c r="A11952" t="s">
        <v>40</v>
      </c>
      <c r="B11952">
        <v>2022</v>
      </c>
      <c r="C11952" t="s">
        <v>38</v>
      </c>
      <c r="D11952" t="s">
        <v>63</v>
      </c>
      <c r="E11952" t="s">
        <v>22</v>
      </c>
      <c r="F11952" t="s">
        <v>7</v>
      </c>
      <c r="G11952">
        <v>81</v>
      </c>
    </row>
    <row r="11953" spans="1:7" x14ac:dyDescent="0.4">
      <c r="A11953" t="s">
        <v>40</v>
      </c>
      <c r="B11953">
        <v>2022</v>
      </c>
      <c r="C11953" t="s">
        <v>38</v>
      </c>
      <c r="D11953" t="s">
        <v>63</v>
      </c>
      <c r="E11953" t="s">
        <v>23</v>
      </c>
      <c r="F11953" t="s">
        <v>7</v>
      </c>
      <c r="G11953">
        <v>17</v>
      </c>
    </row>
    <row r="11954" spans="1:7" x14ac:dyDescent="0.4">
      <c r="A11954" t="s">
        <v>40</v>
      </c>
      <c r="B11954">
        <v>2022</v>
      </c>
      <c r="C11954" t="s">
        <v>38</v>
      </c>
      <c r="D11954" t="s">
        <v>63</v>
      </c>
      <c r="E11954" t="s">
        <v>24</v>
      </c>
      <c r="F11954" t="s">
        <v>7</v>
      </c>
      <c r="G11954">
        <v>129</v>
      </c>
    </row>
    <row r="11955" spans="1:7" x14ac:dyDescent="0.4">
      <c r="A11955" t="s">
        <v>40</v>
      </c>
      <c r="B11955">
        <v>2022</v>
      </c>
      <c r="C11955" t="s">
        <v>38</v>
      </c>
      <c r="D11955" t="s">
        <v>63</v>
      </c>
      <c r="E11955" t="s">
        <v>25</v>
      </c>
      <c r="F11955" t="s">
        <v>7</v>
      </c>
      <c r="G11955">
        <v>43</v>
      </c>
    </row>
    <row r="11956" spans="1:7" x14ac:dyDescent="0.4">
      <c r="A11956" t="s">
        <v>40</v>
      </c>
      <c r="B11956">
        <v>2022</v>
      </c>
      <c r="C11956" t="s">
        <v>38</v>
      </c>
      <c r="D11956" t="s">
        <v>63</v>
      </c>
      <c r="E11956" t="s">
        <v>26</v>
      </c>
      <c r="F11956" t="s">
        <v>7</v>
      </c>
      <c r="G11956">
        <v>46</v>
      </c>
    </row>
    <row r="11957" spans="1:7" x14ac:dyDescent="0.4">
      <c r="A11957" t="s">
        <v>40</v>
      </c>
      <c r="B11957">
        <v>2022</v>
      </c>
      <c r="C11957" t="s">
        <v>38</v>
      </c>
      <c r="D11957" t="s">
        <v>63</v>
      </c>
      <c r="E11957" t="s">
        <v>27</v>
      </c>
      <c r="F11957" t="s">
        <v>7</v>
      </c>
      <c r="G11957">
        <v>38</v>
      </c>
    </row>
    <row r="11958" spans="1:7" x14ac:dyDescent="0.4">
      <c r="A11958" t="s">
        <v>40</v>
      </c>
      <c r="B11958">
        <v>2022</v>
      </c>
      <c r="C11958" t="s">
        <v>38</v>
      </c>
      <c r="D11958" t="s">
        <v>63</v>
      </c>
      <c r="E11958" t="s">
        <v>28</v>
      </c>
      <c r="F11958" t="s">
        <v>7</v>
      </c>
      <c r="G11958">
        <v>39</v>
      </c>
    </row>
    <row r="11959" spans="1:7" x14ac:dyDescent="0.4">
      <c r="A11959" t="s">
        <v>40</v>
      </c>
      <c r="B11959">
        <v>2022</v>
      </c>
      <c r="C11959" t="s">
        <v>38</v>
      </c>
      <c r="D11959" t="s">
        <v>63</v>
      </c>
      <c r="E11959" t="s">
        <v>29</v>
      </c>
      <c r="F11959" t="s">
        <v>7</v>
      </c>
      <c r="G11959">
        <v>30</v>
      </c>
    </row>
    <row r="11960" spans="1:7" x14ac:dyDescent="0.4">
      <c r="A11960" t="s">
        <v>40</v>
      </c>
      <c r="B11960">
        <v>2022</v>
      </c>
      <c r="C11960" t="s">
        <v>38</v>
      </c>
      <c r="D11960" t="s">
        <v>63</v>
      </c>
      <c r="E11960" t="s">
        <v>30</v>
      </c>
      <c r="F11960" t="s">
        <v>7</v>
      </c>
      <c r="G11960">
        <v>35</v>
      </c>
    </row>
    <row r="11961" spans="1:7" x14ac:dyDescent="0.4">
      <c r="A11961" t="s">
        <v>40</v>
      </c>
      <c r="B11961">
        <v>2022</v>
      </c>
      <c r="C11961" t="s">
        <v>38</v>
      </c>
      <c r="D11961" t="s">
        <v>63</v>
      </c>
      <c r="E11961" t="s">
        <v>31</v>
      </c>
      <c r="F11961" t="s">
        <v>7</v>
      </c>
      <c r="G11961">
        <v>12</v>
      </c>
    </row>
    <row r="11962" spans="1:7" x14ac:dyDescent="0.4">
      <c r="A11962" t="s">
        <v>40</v>
      </c>
      <c r="B11962">
        <v>2022</v>
      </c>
      <c r="C11962" t="s">
        <v>38</v>
      </c>
      <c r="D11962" t="s">
        <v>63</v>
      </c>
      <c r="E11962" t="s">
        <v>32</v>
      </c>
      <c r="F11962" t="s">
        <v>7</v>
      </c>
      <c r="G11962">
        <v>29</v>
      </c>
    </row>
    <row r="11963" spans="1:7" x14ac:dyDescent="0.4">
      <c r="A11963" t="s">
        <v>40</v>
      </c>
      <c r="B11963">
        <v>2022</v>
      </c>
      <c r="C11963" t="s">
        <v>38</v>
      </c>
      <c r="D11963" t="s">
        <v>63</v>
      </c>
      <c r="E11963" t="s">
        <v>33</v>
      </c>
      <c r="F11963" t="s">
        <v>7</v>
      </c>
      <c r="G11963">
        <v>17</v>
      </c>
    </row>
    <row r="11964" spans="1:7" x14ac:dyDescent="0.4">
      <c r="A11964" t="s">
        <v>40</v>
      </c>
      <c r="B11964">
        <v>2022</v>
      </c>
      <c r="C11964" t="s">
        <v>38</v>
      </c>
      <c r="D11964" t="s">
        <v>63</v>
      </c>
      <c r="E11964" t="s">
        <v>34</v>
      </c>
      <c r="F11964" t="s">
        <v>7</v>
      </c>
      <c r="G11964">
        <v>29</v>
      </c>
    </row>
    <row r="11965" spans="1:7" x14ac:dyDescent="0.4">
      <c r="A11965" t="s">
        <v>40</v>
      </c>
      <c r="B11965">
        <v>2022</v>
      </c>
      <c r="C11965" t="s">
        <v>38</v>
      </c>
      <c r="D11965" t="s">
        <v>63</v>
      </c>
      <c r="E11965" t="s">
        <v>35</v>
      </c>
      <c r="F11965" t="s">
        <v>7</v>
      </c>
      <c r="G11965">
        <v>20</v>
      </c>
    </row>
    <row r="11966" spans="1:7" x14ac:dyDescent="0.4">
      <c r="A11966" t="s">
        <v>40</v>
      </c>
      <c r="B11966">
        <v>2022</v>
      </c>
      <c r="C11966" t="s">
        <v>38</v>
      </c>
      <c r="D11966" t="s">
        <v>63</v>
      </c>
      <c r="E11966" t="s">
        <v>36</v>
      </c>
      <c r="F11966" t="s">
        <v>7</v>
      </c>
      <c r="G11966">
        <v>55</v>
      </c>
    </row>
    <row r="11967" spans="1:7" x14ac:dyDescent="0.4">
      <c r="A11967" t="s">
        <v>40</v>
      </c>
      <c r="B11967">
        <v>2022</v>
      </c>
      <c r="C11967" t="s">
        <v>38</v>
      </c>
      <c r="D11967" t="s">
        <v>63</v>
      </c>
      <c r="E11967" t="s">
        <v>37</v>
      </c>
      <c r="F11967" t="s">
        <v>7</v>
      </c>
      <c r="G11967">
        <v>6</v>
      </c>
    </row>
    <row r="11968" spans="1:7" x14ac:dyDescent="0.4">
      <c r="A11968" t="s">
        <v>40</v>
      </c>
      <c r="B11968">
        <v>2022</v>
      </c>
      <c r="C11968" t="s">
        <v>38</v>
      </c>
      <c r="D11968" t="s">
        <v>64</v>
      </c>
      <c r="E11968" t="s">
        <v>6</v>
      </c>
      <c r="F11968" t="s">
        <v>7</v>
      </c>
      <c r="G11968">
        <v>1224</v>
      </c>
    </row>
    <row r="11969" spans="1:7" x14ac:dyDescent="0.4">
      <c r="A11969" t="s">
        <v>40</v>
      </c>
      <c r="B11969">
        <v>2022</v>
      </c>
      <c r="C11969" t="s">
        <v>38</v>
      </c>
      <c r="D11969" t="s">
        <v>64</v>
      </c>
      <c r="E11969" t="s">
        <v>8</v>
      </c>
      <c r="F11969" t="s">
        <v>7</v>
      </c>
      <c r="G11969">
        <v>18</v>
      </c>
    </row>
    <row r="11970" spans="1:7" x14ac:dyDescent="0.4">
      <c r="A11970" t="s">
        <v>40</v>
      </c>
      <c r="B11970">
        <v>2022</v>
      </c>
      <c r="C11970" t="s">
        <v>38</v>
      </c>
      <c r="D11970" t="s">
        <v>64</v>
      </c>
      <c r="E11970" t="s">
        <v>9</v>
      </c>
      <c r="F11970" t="s">
        <v>7</v>
      </c>
      <c r="G11970">
        <v>243</v>
      </c>
    </row>
    <row r="11971" spans="1:7" x14ac:dyDescent="0.4">
      <c r="A11971" t="s">
        <v>40</v>
      </c>
      <c r="B11971">
        <v>2022</v>
      </c>
      <c r="C11971" t="s">
        <v>38</v>
      </c>
      <c r="D11971" t="s">
        <v>64</v>
      </c>
      <c r="E11971" t="s">
        <v>10</v>
      </c>
      <c r="F11971" t="s">
        <v>7</v>
      </c>
      <c r="G11971">
        <v>144</v>
      </c>
    </row>
    <row r="11972" spans="1:7" x14ac:dyDescent="0.4">
      <c r="A11972" t="s">
        <v>40</v>
      </c>
      <c r="B11972">
        <v>2022</v>
      </c>
      <c r="C11972" t="s">
        <v>38</v>
      </c>
      <c r="D11972" t="s">
        <v>64</v>
      </c>
      <c r="E11972" t="s">
        <v>11</v>
      </c>
      <c r="F11972" t="s">
        <v>7</v>
      </c>
      <c r="G11972">
        <v>99</v>
      </c>
    </row>
    <row r="11973" spans="1:7" x14ac:dyDescent="0.4">
      <c r="A11973" t="s">
        <v>40</v>
      </c>
      <c r="B11973">
        <v>2022</v>
      </c>
      <c r="C11973" t="s">
        <v>38</v>
      </c>
      <c r="D11973" t="s">
        <v>64</v>
      </c>
      <c r="E11973" t="s">
        <v>12</v>
      </c>
      <c r="F11973" t="s">
        <v>7</v>
      </c>
      <c r="G11973">
        <v>111</v>
      </c>
    </row>
    <row r="11974" spans="1:7" x14ac:dyDescent="0.4">
      <c r="A11974" t="s">
        <v>40</v>
      </c>
      <c r="B11974">
        <v>2022</v>
      </c>
      <c r="C11974" t="s">
        <v>38</v>
      </c>
      <c r="D11974" t="s">
        <v>64</v>
      </c>
      <c r="E11974" t="s">
        <v>13</v>
      </c>
      <c r="F11974" t="s">
        <v>7</v>
      </c>
      <c r="G11974">
        <v>79</v>
      </c>
    </row>
    <row r="11975" spans="1:7" x14ac:dyDescent="0.4">
      <c r="A11975" t="s">
        <v>40</v>
      </c>
      <c r="B11975">
        <v>2022</v>
      </c>
      <c r="C11975" t="s">
        <v>38</v>
      </c>
      <c r="D11975" t="s">
        <v>64</v>
      </c>
      <c r="E11975" t="s">
        <v>14</v>
      </c>
      <c r="F11975" t="s">
        <v>7</v>
      </c>
      <c r="G11975">
        <v>1</v>
      </c>
    </row>
    <row r="11976" spans="1:7" x14ac:dyDescent="0.4">
      <c r="A11976" t="s">
        <v>40</v>
      </c>
      <c r="B11976">
        <v>2022</v>
      </c>
      <c r="C11976" t="s">
        <v>38</v>
      </c>
      <c r="D11976" t="s">
        <v>64</v>
      </c>
      <c r="E11976" t="s">
        <v>15</v>
      </c>
      <c r="F11976" t="s">
        <v>7</v>
      </c>
      <c r="G11976">
        <v>17</v>
      </c>
    </row>
    <row r="11977" spans="1:7" x14ac:dyDescent="0.4">
      <c r="A11977" t="s">
        <v>40</v>
      </c>
      <c r="B11977">
        <v>2022</v>
      </c>
      <c r="C11977" t="s">
        <v>38</v>
      </c>
      <c r="D11977" t="s">
        <v>64</v>
      </c>
      <c r="E11977" t="s">
        <v>16</v>
      </c>
      <c r="F11977" t="s">
        <v>7</v>
      </c>
      <c r="G11977">
        <v>3</v>
      </c>
    </row>
    <row r="11978" spans="1:7" x14ac:dyDescent="0.4">
      <c r="A11978" t="s">
        <v>40</v>
      </c>
      <c r="B11978">
        <v>2022</v>
      </c>
      <c r="C11978" t="s">
        <v>38</v>
      </c>
      <c r="D11978" t="s">
        <v>64</v>
      </c>
      <c r="E11978" t="s">
        <v>17</v>
      </c>
      <c r="F11978" t="s">
        <v>7</v>
      </c>
      <c r="G11978">
        <v>78</v>
      </c>
    </row>
    <row r="11979" spans="1:7" x14ac:dyDescent="0.4">
      <c r="A11979" t="s">
        <v>40</v>
      </c>
      <c r="B11979">
        <v>2022</v>
      </c>
      <c r="C11979" t="s">
        <v>38</v>
      </c>
      <c r="D11979" t="s">
        <v>64</v>
      </c>
      <c r="E11979" t="s">
        <v>18</v>
      </c>
      <c r="F11979" t="s">
        <v>7</v>
      </c>
      <c r="G11979">
        <v>57</v>
      </c>
    </row>
    <row r="11980" spans="1:7" x14ac:dyDescent="0.4">
      <c r="A11980" t="s">
        <v>40</v>
      </c>
      <c r="B11980">
        <v>2022</v>
      </c>
      <c r="C11980" t="s">
        <v>38</v>
      </c>
      <c r="D11980" t="s">
        <v>64</v>
      </c>
      <c r="E11980" t="s">
        <v>19</v>
      </c>
      <c r="F11980" t="s">
        <v>7</v>
      </c>
      <c r="G11980">
        <v>5</v>
      </c>
    </row>
    <row r="11981" spans="1:7" x14ac:dyDescent="0.4">
      <c r="A11981" t="s">
        <v>40</v>
      </c>
      <c r="B11981">
        <v>2022</v>
      </c>
      <c r="C11981" t="s">
        <v>38</v>
      </c>
      <c r="D11981" t="s">
        <v>64</v>
      </c>
      <c r="E11981" t="s">
        <v>20</v>
      </c>
      <c r="F11981" t="s">
        <v>7</v>
      </c>
      <c r="G11981">
        <v>26</v>
      </c>
    </row>
    <row r="11982" spans="1:7" x14ac:dyDescent="0.4">
      <c r="A11982" t="s">
        <v>40</v>
      </c>
      <c r="B11982">
        <v>2022</v>
      </c>
      <c r="C11982" t="s">
        <v>38</v>
      </c>
      <c r="D11982" t="s">
        <v>64</v>
      </c>
      <c r="E11982" t="s">
        <v>21</v>
      </c>
      <c r="F11982" t="s">
        <v>7</v>
      </c>
      <c r="G11982">
        <v>35</v>
      </c>
    </row>
    <row r="11983" spans="1:7" x14ac:dyDescent="0.4">
      <c r="A11983" t="s">
        <v>40</v>
      </c>
      <c r="B11983">
        <v>2022</v>
      </c>
      <c r="C11983" t="s">
        <v>38</v>
      </c>
      <c r="D11983" t="s">
        <v>64</v>
      </c>
      <c r="E11983" t="s">
        <v>22</v>
      </c>
      <c r="F11983" t="s">
        <v>7</v>
      </c>
      <c r="G11983">
        <v>34</v>
      </c>
    </row>
    <row r="11984" spans="1:7" x14ac:dyDescent="0.4">
      <c r="A11984" t="s">
        <v>40</v>
      </c>
      <c r="B11984">
        <v>2022</v>
      </c>
      <c r="C11984" t="s">
        <v>38</v>
      </c>
      <c r="D11984" t="s">
        <v>64</v>
      </c>
      <c r="E11984" t="s">
        <v>23</v>
      </c>
      <c r="F11984" t="s">
        <v>7</v>
      </c>
      <c r="G11984">
        <v>2</v>
      </c>
    </row>
    <row r="11985" spans="1:7" x14ac:dyDescent="0.4">
      <c r="A11985" t="s">
        <v>40</v>
      </c>
      <c r="B11985">
        <v>2022</v>
      </c>
      <c r="C11985" t="s">
        <v>38</v>
      </c>
      <c r="D11985" t="s">
        <v>64</v>
      </c>
      <c r="E11985" t="s">
        <v>24</v>
      </c>
      <c r="F11985" t="s">
        <v>7</v>
      </c>
      <c r="G11985">
        <v>31</v>
      </c>
    </row>
    <row r="11986" spans="1:7" x14ac:dyDescent="0.4">
      <c r="A11986" t="s">
        <v>40</v>
      </c>
      <c r="B11986">
        <v>2022</v>
      </c>
      <c r="C11986" t="s">
        <v>38</v>
      </c>
      <c r="D11986" t="s">
        <v>64</v>
      </c>
      <c r="E11986" t="s">
        <v>25</v>
      </c>
      <c r="F11986" t="s">
        <v>7</v>
      </c>
      <c r="G11986">
        <v>31</v>
      </c>
    </row>
    <row r="11987" spans="1:7" x14ac:dyDescent="0.4">
      <c r="A11987" t="s">
        <v>40</v>
      </c>
      <c r="B11987">
        <v>2022</v>
      </c>
      <c r="C11987" t="s">
        <v>38</v>
      </c>
      <c r="D11987" t="s">
        <v>64</v>
      </c>
      <c r="E11987" t="s">
        <v>26</v>
      </c>
      <c r="F11987" t="s">
        <v>7</v>
      </c>
      <c r="G11987">
        <v>38</v>
      </c>
    </row>
    <row r="11988" spans="1:7" x14ac:dyDescent="0.4">
      <c r="A11988" t="s">
        <v>40</v>
      </c>
      <c r="B11988">
        <v>2022</v>
      </c>
      <c r="C11988" t="s">
        <v>38</v>
      </c>
      <c r="D11988" t="s">
        <v>64</v>
      </c>
      <c r="E11988" t="s">
        <v>27</v>
      </c>
      <c r="F11988" t="s">
        <v>7</v>
      </c>
      <c r="G11988">
        <v>23</v>
      </c>
    </row>
    <row r="11989" spans="1:7" x14ac:dyDescent="0.4">
      <c r="A11989" t="s">
        <v>40</v>
      </c>
      <c r="B11989">
        <v>2022</v>
      </c>
      <c r="C11989" t="s">
        <v>38</v>
      </c>
      <c r="D11989" t="s">
        <v>64</v>
      </c>
      <c r="E11989" t="s">
        <v>28</v>
      </c>
      <c r="F11989" t="s">
        <v>7</v>
      </c>
      <c r="G11989">
        <v>13</v>
      </c>
    </row>
    <row r="11990" spans="1:7" x14ac:dyDescent="0.4">
      <c r="A11990" t="s">
        <v>40</v>
      </c>
      <c r="B11990">
        <v>2022</v>
      </c>
      <c r="C11990" t="s">
        <v>38</v>
      </c>
      <c r="D11990" t="s">
        <v>64</v>
      </c>
      <c r="E11990" t="s">
        <v>29</v>
      </c>
      <c r="F11990" t="s">
        <v>7</v>
      </c>
      <c r="G11990">
        <v>15</v>
      </c>
    </row>
    <row r="11991" spans="1:7" x14ac:dyDescent="0.4">
      <c r="A11991" t="s">
        <v>40</v>
      </c>
      <c r="B11991">
        <v>2022</v>
      </c>
      <c r="C11991" t="s">
        <v>38</v>
      </c>
      <c r="D11991" t="s">
        <v>64</v>
      </c>
      <c r="E11991" t="s">
        <v>30</v>
      </c>
      <c r="F11991" t="s">
        <v>7</v>
      </c>
      <c r="G11991">
        <v>17</v>
      </c>
    </row>
    <row r="11992" spans="1:7" x14ac:dyDescent="0.4">
      <c r="A11992" t="s">
        <v>40</v>
      </c>
      <c r="B11992">
        <v>2022</v>
      </c>
      <c r="C11992" t="s">
        <v>38</v>
      </c>
      <c r="D11992" t="s">
        <v>64</v>
      </c>
      <c r="E11992" t="s">
        <v>31</v>
      </c>
      <c r="F11992" t="s">
        <v>7</v>
      </c>
      <c r="G11992">
        <v>3</v>
      </c>
    </row>
    <row r="11993" spans="1:7" x14ac:dyDescent="0.4">
      <c r="A11993" t="s">
        <v>40</v>
      </c>
      <c r="B11993">
        <v>2022</v>
      </c>
      <c r="C11993" t="s">
        <v>38</v>
      </c>
      <c r="D11993" t="s">
        <v>64</v>
      </c>
      <c r="E11993" t="s">
        <v>32</v>
      </c>
      <c r="F11993" t="s">
        <v>7</v>
      </c>
      <c r="G11993">
        <v>12</v>
      </c>
    </row>
    <row r="11994" spans="1:7" x14ac:dyDescent="0.4">
      <c r="A11994" t="s">
        <v>40</v>
      </c>
      <c r="B11994">
        <v>2022</v>
      </c>
      <c r="C11994" t="s">
        <v>38</v>
      </c>
      <c r="D11994" t="s">
        <v>64</v>
      </c>
      <c r="E11994" t="s">
        <v>33</v>
      </c>
      <c r="F11994" t="s">
        <v>7</v>
      </c>
      <c r="G11994">
        <v>15</v>
      </c>
    </row>
    <row r="11995" spans="1:7" x14ac:dyDescent="0.4">
      <c r="A11995" t="s">
        <v>40</v>
      </c>
      <c r="B11995">
        <v>2022</v>
      </c>
      <c r="C11995" t="s">
        <v>38</v>
      </c>
      <c r="D11995" t="s">
        <v>64</v>
      </c>
      <c r="E11995" t="s">
        <v>34</v>
      </c>
      <c r="F11995" t="s">
        <v>7</v>
      </c>
      <c r="G11995">
        <v>27</v>
      </c>
    </row>
    <row r="11996" spans="1:7" x14ac:dyDescent="0.4">
      <c r="A11996" t="s">
        <v>40</v>
      </c>
      <c r="B11996">
        <v>2022</v>
      </c>
      <c r="C11996" t="s">
        <v>38</v>
      </c>
      <c r="D11996" t="s">
        <v>64</v>
      </c>
      <c r="E11996" t="s">
        <v>35</v>
      </c>
      <c r="F11996" t="s">
        <v>7</v>
      </c>
      <c r="G11996">
        <v>7</v>
      </c>
    </row>
    <row r="11997" spans="1:7" x14ac:dyDescent="0.4">
      <c r="A11997" t="s">
        <v>40</v>
      </c>
      <c r="B11997">
        <v>2022</v>
      </c>
      <c r="C11997" t="s">
        <v>38</v>
      </c>
      <c r="D11997" t="s">
        <v>64</v>
      </c>
      <c r="E11997" t="s">
        <v>36</v>
      </c>
      <c r="F11997" t="s">
        <v>7</v>
      </c>
      <c r="G11997">
        <v>30</v>
      </c>
    </row>
    <row r="11998" spans="1:7" x14ac:dyDescent="0.4">
      <c r="A11998" t="s">
        <v>40</v>
      </c>
      <c r="B11998">
        <v>2022</v>
      </c>
      <c r="C11998" t="s">
        <v>38</v>
      </c>
      <c r="D11998" t="s">
        <v>64</v>
      </c>
      <c r="E11998" t="s">
        <v>37</v>
      </c>
      <c r="F11998" t="s">
        <v>7</v>
      </c>
      <c r="G11998">
        <v>10</v>
      </c>
    </row>
    <row r="11999" spans="1:7" x14ac:dyDescent="0.4">
      <c r="A11999" t="s">
        <v>40</v>
      </c>
      <c r="B11999">
        <v>2022</v>
      </c>
      <c r="C11999" t="s">
        <v>38</v>
      </c>
      <c r="D11999" t="s">
        <v>65</v>
      </c>
      <c r="E11999" t="s">
        <v>6</v>
      </c>
      <c r="F11999" t="s">
        <v>7</v>
      </c>
      <c r="G11999">
        <v>145</v>
      </c>
    </row>
    <row r="12000" spans="1:7" x14ac:dyDescent="0.4">
      <c r="A12000" t="s">
        <v>40</v>
      </c>
      <c r="B12000">
        <v>2022</v>
      </c>
      <c r="C12000" t="s">
        <v>38</v>
      </c>
      <c r="D12000" t="s">
        <v>65</v>
      </c>
      <c r="E12000" t="s">
        <v>8</v>
      </c>
      <c r="F12000" t="s">
        <v>7</v>
      </c>
      <c r="G12000">
        <v>3</v>
      </c>
    </row>
    <row r="12001" spans="1:7" x14ac:dyDescent="0.4">
      <c r="A12001" t="s">
        <v>40</v>
      </c>
      <c r="B12001">
        <v>2022</v>
      </c>
      <c r="C12001" t="s">
        <v>38</v>
      </c>
      <c r="D12001" t="s">
        <v>65</v>
      </c>
      <c r="E12001" t="s">
        <v>9</v>
      </c>
      <c r="F12001" t="s">
        <v>7</v>
      </c>
      <c r="G12001">
        <v>64</v>
      </c>
    </row>
    <row r="12002" spans="1:7" x14ac:dyDescent="0.4">
      <c r="A12002" t="s">
        <v>40</v>
      </c>
      <c r="B12002">
        <v>2022</v>
      </c>
      <c r="C12002" t="s">
        <v>38</v>
      </c>
      <c r="D12002" t="s">
        <v>65</v>
      </c>
      <c r="E12002" t="s">
        <v>10</v>
      </c>
      <c r="F12002" t="s">
        <v>7</v>
      </c>
      <c r="G12002">
        <v>23</v>
      </c>
    </row>
    <row r="12003" spans="1:7" x14ac:dyDescent="0.4">
      <c r="A12003" t="s">
        <v>40</v>
      </c>
      <c r="B12003">
        <v>2022</v>
      </c>
      <c r="C12003" t="s">
        <v>38</v>
      </c>
      <c r="D12003" t="s">
        <v>65</v>
      </c>
      <c r="E12003" t="s">
        <v>11</v>
      </c>
      <c r="F12003" t="s">
        <v>7</v>
      </c>
      <c r="G12003">
        <v>39</v>
      </c>
    </row>
    <row r="12004" spans="1:7" x14ac:dyDescent="0.4">
      <c r="A12004" t="s">
        <v>40</v>
      </c>
      <c r="B12004">
        <v>2022</v>
      </c>
      <c r="C12004" t="s">
        <v>38</v>
      </c>
      <c r="D12004" t="s">
        <v>65</v>
      </c>
      <c r="E12004" t="s">
        <v>12</v>
      </c>
      <c r="F12004" t="s">
        <v>7</v>
      </c>
      <c r="G12004">
        <v>28</v>
      </c>
    </row>
    <row r="12005" spans="1:7" x14ac:dyDescent="0.4">
      <c r="A12005" t="s">
        <v>40</v>
      </c>
      <c r="B12005">
        <v>2022</v>
      </c>
      <c r="C12005" t="s">
        <v>38</v>
      </c>
      <c r="D12005" t="s">
        <v>65</v>
      </c>
      <c r="E12005" t="s">
        <v>13</v>
      </c>
      <c r="F12005" t="s">
        <v>7</v>
      </c>
      <c r="G12005">
        <v>4</v>
      </c>
    </row>
    <row r="12006" spans="1:7" x14ac:dyDescent="0.4">
      <c r="A12006" t="s">
        <v>40</v>
      </c>
      <c r="B12006">
        <v>2022</v>
      </c>
      <c r="C12006" t="s">
        <v>38</v>
      </c>
      <c r="D12006" t="s">
        <v>65</v>
      </c>
      <c r="E12006" t="s">
        <v>14</v>
      </c>
      <c r="F12006" t="s">
        <v>7</v>
      </c>
      <c r="G12006">
        <v>-20</v>
      </c>
    </row>
    <row r="12007" spans="1:7" x14ac:dyDescent="0.4">
      <c r="A12007" t="s">
        <v>40</v>
      </c>
      <c r="B12007">
        <v>2022</v>
      </c>
      <c r="C12007" t="s">
        <v>38</v>
      </c>
      <c r="D12007" t="s">
        <v>65</v>
      </c>
      <c r="E12007" t="s">
        <v>15</v>
      </c>
      <c r="F12007" t="s">
        <v>7</v>
      </c>
      <c r="G12007">
        <v>-6</v>
      </c>
    </row>
    <row r="12008" spans="1:7" x14ac:dyDescent="0.4">
      <c r="A12008" t="s">
        <v>40</v>
      </c>
      <c r="B12008">
        <v>2022</v>
      </c>
      <c r="C12008" t="s">
        <v>38</v>
      </c>
      <c r="D12008" t="s">
        <v>65</v>
      </c>
      <c r="E12008" t="s">
        <v>16</v>
      </c>
      <c r="F12008" t="s">
        <v>7</v>
      </c>
      <c r="G12008">
        <v>5</v>
      </c>
    </row>
    <row r="12009" spans="1:7" x14ac:dyDescent="0.4">
      <c r="A12009" t="s">
        <v>40</v>
      </c>
      <c r="B12009">
        <v>2022</v>
      </c>
      <c r="C12009" t="s">
        <v>38</v>
      </c>
      <c r="D12009" t="s">
        <v>65</v>
      </c>
      <c r="E12009" t="s">
        <v>17</v>
      </c>
      <c r="F12009" t="s">
        <v>7</v>
      </c>
      <c r="G12009">
        <v>25</v>
      </c>
    </row>
    <row r="12010" spans="1:7" x14ac:dyDescent="0.4">
      <c r="A12010" t="s">
        <v>40</v>
      </c>
      <c r="B12010">
        <v>2022</v>
      </c>
      <c r="C12010" t="s">
        <v>38</v>
      </c>
      <c r="D12010" t="s">
        <v>65</v>
      </c>
      <c r="E12010" t="s">
        <v>18</v>
      </c>
      <c r="F12010" t="s">
        <v>7</v>
      </c>
      <c r="G12010">
        <v>-9</v>
      </c>
    </row>
    <row r="12011" spans="1:7" x14ac:dyDescent="0.4">
      <c r="A12011" t="s">
        <v>40</v>
      </c>
      <c r="B12011">
        <v>2022</v>
      </c>
      <c r="C12011" t="s">
        <v>38</v>
      </c>
      <c r="D12011" t="s">
        <v>65</v>
      </c>
      <c r="E12011" t="s">
        <v>19</v>
      </c>
      <c r="F12011" t="s">
        <v>7</v>
      </c>
      <c r="G12011">
        <v>-17</v>
      </c>
    </row>
    <row r="12012" spans="1:7" x14ac:dyDescent="0.4">
      <c r="A12012" t="s">
        <v>40</v>
      </c>
      <c r="B12012">
        <v>2022</v>
      </c>
      <c r="C12012" t="s">
        <v>38</v>
      </c>
      <c r="D12012" t="s">
        <v>65</v>
      </c>
      <c r="E12012" t="s">
        <v>20</v>
      </c>
      <c r="F12012" t="s">
        <v>7</v>
      </c>
      <c r="G12012">
        <v>-8</v>
      </c>
    </row>
    <row r="12013" spans="1:7" x14ac:dyDescent="0.4">
      <c r="A12013" t="s">
        <v>40</v>
      </c>
      <c r="B12013">
        <v>2022</v>
      </c>
      <c r="C12013" t="s">
        <v>38</v>
      </c>
      <c r="D12013" t="s">
        <v>65</v>
      </c>
      <c r="E12013" t="s">
        <v>21</v>
      </c>
      <c r="F12013" t="s">
        <v>7</v>
      </c>
      <c r="G12013">
        <v>-10</v>
      </c>
    </row>
    <row r="12014" spans="1:7" x14ac:dyDescent="0.4">
      <c r="A12014" t="s">
        <v>40</v>
      </c>
      <c r="B12014">
        <v>2022</v>
      </c>
      <c r="C12014" t="s">
        <v>38</v>
      </c>
      <c r="D12014" t="s">
        <v>65</v>
      </c>
      <c r="E12014" t="s">
        <v>22</v>
      </c>
      <c r="F12014" t="s">
        <v>7</v>
      </c>
      <c r="G12014">
        <v>7</v>
      </c>
    </row>
    <row r="12015" spans="1:7" x14ac:dyDescent="0.4">
      <c r="A12015" t="s">
        <v>40</v>
      </c>
      <c r="B12015">
        <v>2022</v>
      </c>
      <c r="C12015" t="s">
        <v>38</v>
      </c>
      <c r="D12015" t="s">
        <v>65</v>
      </c>
      <c r="E12015" t="s">
        <v>23</v>
      </c>
      <c r="F12015" t="s">
        <v>7</v>
      </c>
      <c r="G12015">
        <v>-11</v>
      </c>
    </row>
    <row r="12016" spans="1:7" x14ac:dyDescent="0.4">
      <c r="A12016" t="s">
        <v>40</v>
      </c>
      <c r="B12016">
        <v>2022</v>
      </c>
      <c r="C12016" t="s">
        <v>38</v>
      </c>
      <c r="D12016" t="s">
        <v>65</v>
      </c>
      <c r="E12016" t="s">
        <v>24</v>
      </c>
      <c r="F12016" t="s">
        <v>7</v>
      </c>
      <c r="G12016">
        <v>-9</v>
      </c>
    </row>
    <row r="12017" spans="1:7" x14ac:dyDescent="0.4">
      <c r="A12017" t="s">
        <v>40</v>
      </c>
      <c r="B12017">
        <v>2022</v>
      </c>
      <c r="C12017" t="s">
        <v>38</v>
      </c>
      <c r="D12017" t="s">
        <v>65</v>
      </c>
      <c r="E12017" t="s">
        <v>25</v>
      </c>
      <c r="F12017" t="s">
        <v>7</v>
      </c>
      <c r="G12017">
        <v>-7</v>
      </c>
    </row>
    <row r="12018" spans="1:7" x14ac:dyDescent="0.4">
      <c r="A12018" t="s">
        <v>40</v>
      </c>
      <c r="B12018">
        <v>2022</v>
      </c>
      <c r="C12018" t="s">
        <v>38</v>
      </c>
      <c r="D12018" t="s">
        <v>65</v>
      </c>
      <c r="E12018" t="s">
        <v>26</v>
      </c>
      <c r="F12018" t="s">
        <v>7</v>
      </c>
      <c r="G12018">
        <v>12</v>
      </c>
    </row>
    <row r="12019" spans="1:7" x14ac:dyDescent="0.4">
      <c r="A12019" t="s">
        <v>40</v>
      </c>
      <c r="B12019">
        <v>2022</v>
      </c>
      <c r="C12019" t="s">
        <v>38</v>
      </c>
      <c r="D12019" t="s">
        <v>65</v>
      </c>
      <c r="E12019" t="s">
        <v>27</v>
      </c>
      <c r="F12019" t="s">
        <v>7</v>
      </c>
      <c r="G12019">
        <v>-6</v>
      </c>
    </row>
    <row r="12020" spans="1:7" x14ac:dyDescent="0.4">
      <c r="A12020" t="s">
        <v>40</v>
      </c>
      <c r="B12020">
        <v>2022</v>
      </c>
      <c r="C12020" t="s">
        <v>38</v>
      </c>
      <c r="D12020" t="s">
        <v>65</v>
      </c>
      <c r="E12020" t="s">
        <v>28</v>
      </c>
      <c r="F12020" t="s">
        <v>7</v>
      </c>
      <c r="G12020">
        <v>10</v>
      </c>
    </row>
    <row r="12021" spans="1:7" x14ac:dyDescent="0.4">
      <c r="A12021" t="s">
        <v>40</v>
      </c>
      <c r="B12021">
        <v>2022</v>
      </c>
      <c r="C12021" t="s">
        <v>38</v>
      </c>
      <c r="D12021" t="s">
        <v>65</v>
      </c>
      <c r="E12021" t="s">
        <v>29</v>
      </c>
      <c r="F12021" t="s">
        <v>7</v>
      </c>
      <c r="G12021">
        <v>4</v>
      </c>
    </row>
    <row r="12022" spans="1:7" x14ac:dyDescent="0.4">
      <c r="A12022" t="s">
        <v>40</v>
      </c>
      <c r="B12022">
        <v>2022</v>
      </c>
      <c r="C12022" t="s">
        <v>38</v>
      </c>
      <c r="D12022" t="s">
        <v>65</v>
      </c>
      <c r="E12022" t="s">
        <v>30</v>
      </c>
      <c r="F12022" t="s">
        <v>7</v>
      </c>
      <c r="G12022">
        <v>-21</v>
      </c>
    </row>
    <row r="12023" spans="1:7" x14ac:dyDescent="0.4">
      <c r="A12023" t="s">
        <v>40</v>
      </c>
      <c r="B12023">
        <v>2022</v>
      </c>
      <c r="C12023" t="s">
        <v>38</v>
      </c>
      <c r="D12023" t="s">
        <v>65</v>
      </c>
      <c r="E12023" t="s">
        <v>31</v>
      </c>
      <c r="F12023" t="s">
        <v>7</v>
      </c>
      <c r="G12023">
        <v>0</v>
      </c>
    </row>
    <row r="12024" spans="1:7" x14ac:dyDescent="0.4">
      <c r="A12024" t="s">
        <v>40</v>
      </c>
      <c r="B12024">
        <v>2022</v>
      </c>
      <c r="C12024" t="s">
        <v>38</v>
      </c>
      <c r="D12024" t="s">
        <v>65</v>
      </c>
      <c r="E12024" t="s">
        <v>32</v>
      </c>
      <c r="F12024" t="s">
        <v>7</v>
      </c>
      <c r="G12024">
        <v>12</v>
      </c>
    </row>
    <row r="12025" spans="1:7" x14ac:dyDescent="0.4">
      <c r="A12025" t="s">
        <v>40</v>
      </c>
      <c r="B12025">
        <v>2022</v>
      </c>
      <c r="C12025" t="s">
        <v>38</v>
      </c>
      <c r="D12025" t="s">
        <v>65</v>
      </c>
      <c r="E12025" t="s">
        <v>33</v>
      </c>
      <c r="F12025" t="s">
        <v>7</v>
      </c>
      <c r="G12025">
        <v>-5</v>
      </c>
    </row>
    <row r="12026" spans="1:7" x14ac:dyDescent="0.4">
      <c r="A12026" t="s">
        <v>40</v>
      </c>
      <c r="B12026">
        <v>2022</v>
      </c>
      <c r="C12026" t="s">
        <v>38</v>
      </c>
      <c r="D12026" t="s">
        <v>65</v>
      </c>
      <c r="E12026" t="s">
        <v>34</v>
      </c>
      <c r="F12026" t="s">
        <v>7</v>
      </c>
      <c r="G12026">
        <v>13</v>
      </c>
    </row>
    <row r="12027" spans="1:7" x14ac:dyDescent="0.4">
      <c r="A12027" t="s">
        <v>40</v>
      </c>
      <c r="B12027">
        <v>2022</v>
      </c>
      <c r="C12027" t="s">
        <v>38</v>
      </c>
      <c r="D12027" t="s">
        <v>65</v>
      </c>
      <c r="E12027" t="s">
        <v>35</v>
      </c>
      <c r="F12027" t="s">
        <v>7</v>
      </c>
      <c r="G12027">
        <v>2</v>
      </c>
    </row>
    <row r="12028" spans="1:7" x14ac:dyDescent="0.4">
      <c r="A12028" t="s">
        <v>40</v>
      </c>
      <c r="B12028">
        <v>2022</v>
      </c>
      <c r="C12028" t="s">
        <v>38</v>
      </c>
      <c r="D12028" t="s">
        <v>65</v>
      </c>
      <c r="E12028" t="s">
        <v>36</v>
      </c>
      <c r="F12028" t="s">
        <v>7</v>
      </c>
      <c r="G12028">
        <v>20</v>
      </c>
    </row>
    <row r="12029" spans="1:7" x14ac:dyDescent="0.4">
      <c r="A12029" t="s">
        <v>40</v>
      </c>
      <c r="B12029">
        <v>2022</v>
      </c>
      <c r="C12029" t="s">
        <v>38</v>
      </c>
      <c r="D12029" t="s">
        <v>65</v>
      </c>
      <c r="E12029" t="s">
        <v>37</v>
      </c>
      <c r="F12029" t="s">
        <v>7</v>
      </c>
      <c r="G12029">
        <v>3</v>
      </c>
    </row>
    <row r="12030" spans="1:7" x14ac:dyDescent="0.4">
      <c r="A12030" t="s">
        <v>40</v>
      </c>
      <c r="B12030">
        <v>2022</v>
      </c>
      <c r="C12030" t="s">
        <v>38</v>
      </c>
      <c r="D12030" t="s">
        <v>66</v>
      </c>
      <c r="E12030" t="s">
        <v>6</v>
      </c>
      <c r="F12030" t="s">
        <v>7</v>
      </c>
      <c r="G12030">
        <v>8</v>
      </c>
    </row>
    <row r="12031" spans="1:7" x14ac:dyDescent="0.4">
      <c r="A12031" t="s">
        <v>40</v>
      </c>
      <c r="B12031">
        <v>2022</v>
      </c>
      <c r="C12031" t="s">
        <v>38</v>
      </c>
      <c r="D12031" t="s">
        <v>66</v>
      </c>
      <c r="E12031" t="s">
        <v>8</v>
      </c>
      <c r="F12031" t="s">
        <v>7</v>
      </c>
      <c r="G12031">
        <v>-1</v>
      </c>
    </row>
    <row r="12032" spans="1:7" x14ac:dyDescent="0.4">
      <c r="A12032" t="s">
        <v>40</v>
      </c>
      <c r="B12032">
        <v>2022</v>
      </c>
      <c r="C12032" t="s">
        <v>38</v>
      </c>
      <c r="D12032" t="s">
        <v>66</v>
      </c>
      <c r="E12032" t="s">
        <v>9</v>
      </c>
      <c r="F12032" t="s">
        <v>7</v>
      </c>
      <c r="G12032">
        <v>1</v>
      </c>
    </row>
    <row r="12033" spans="1:7" x14ac:dyDescent="0.4">
      <c r="A12033" t="s">
        <v>40</v>
      </c>
      <c r="B12033">
        <v>2022</v>
      </c>
      <c r="C12033" t="s">
        <v>38</v>
      </c>
      <c r="D12033" t="s">
        <v>66</v>
      </c>
      <c r="E12033" t="s">
        <v>10</v>
      </c>
      <c r="F12033" t="s">
        <v>7</v>
      </c>
      <c r="G12033">
        <v>0</v>
      </c>
    </row>
    <row r="12034" spans="1:7" x14ac:dyDescent="0.4">
      <c r="A12034" t="s">
        <v>40</v>
      </c>
      <c r="B12034">
        <v>2022</v>
      </c>
      <c r="C12034" t="s">
        <v>38</v>
      </c>
      <c r="D12034" t="s">
        <v>66</v>
      </c>
      <c r="E12034" t="s">
        <v>11</v>
      </c>
      <c r="F12034" t="s">
        <v>7</v>
      </c>
      <c r="G12034">
        <v>-1</v>
      </c>
    </row>
    <row r="12035" spans="1:7" x14ac:dyDescent="0.4">
      <c r="A12035" t="s">
        <v>40</v>
      </c>
      <c r="B12035">
        <v>2022</v>
      </c>
      <c r="C12035" t="s">
        <v>38</v>
      </c>
      <c r="D12035" t="s">
        <v>66</v>
      </c>
      <c r="E12035" t="s">
        <v>12</v>
      </c>
      <c r="F12035" t="s">
        <v>7</v>
      </c>
      <c r="G12035">
        <v>0</v>
      </c>
    </row>
    <row r="12036" spans="1:7" x14ac:dyDescent="0.4">
      <c r="A12036" t="s">
        <v>40</v>
      </c>
      <c r="B12036">
        <v>2022</v>
      </c>
      <c r="C12036" t="s">
        <v>38</v>
      </c>
      <c r="D12036" t="s">
        <v>66</v>
      </c>
      <c r="E12036" t="s">
        <v>13</v>
      </c>
      <c r="F12036" t="s">
        <v>7</v>
      </c>
      <c r="G12036">
        <v>-2</v>
      </c>
    </row>
    <row r="12037" spans="1:7" x14ac:dyDescent="0.4">
      <c r="A12037" t="s">
        <v>40</v>
      </c>
      <c r="B12037">
        <v>2022</v>
      </c>
      <c r="C12037" t="s">
        <v>38</v>
      </c>
      <c r="D12037" t="s">
        <v>66</v>
      </c>
      <c r="E12037" t="s">
        <v>14</v>
      </c>
      <c r="F12037" t="s">
        <v>7</v>
      </c>
      <c r="G12037">
        <v>-1</v>
      </c>
    </row>
    <row r="12038" spans="1:7" x14ac:dyDescent="0.4">
      <c r="A12038" t="s">
        <v>40</v>
      </c>
      <c r="B12038">
        <v>2022</v>
      </c>
      <c r="C12038" t="s">
        <v>38</v>
      </c>
      <c r="D12038" t="s">
        <v>66</v>
      </c>
      <c r="E12038" t="s">
        <v>15</v>
      </c>
      <c r="F12038" t="s">
        <v>7</v>
      </c>
      <c r="G12038">
        <v>0</v>
      </c>
    </row>
    <row r="12039" spans="1:7" x14ac:dyDescent="0.4">
      <c r="A12039" t="s">
        <v>40</v>
      </c>
      <c r="B12039">
        <v>2022</v>
      </c>
      <c r="C12039" t="s">
        <v>38</v>
      </c>
      <c r="D12039" t="s">
        <v>66</v>
      </c>
      <c r="E12039" t="s">
        <v>16</v>
      </c>
      <c r="F12039" t="s">
        <v>7</v>
      </c>
      <c r="G12039">
        <v>1</v>
      </c>
    </row>
    <row r="12040" spans="1:7" x14ac:dyDescent="0.4">
      <c r="A12040" t="s">
        <v>40</v>
      </c>
      <c r="B12040">
        <v>2022</v>
      </c>
      <c r="C12040" t="s">
        <v>38</v>
      </c>
      <c r="D12040" t="s">
        <v>66</v>
      </c>
      <c r="E12040" t="s">
        <v>17</v>
      </c>
      <c r="F12040" t="s">
        <v>7</v>
      </c>
      <c r="G12040">
        <v>0</v>
      </c>
    </row>
    <row r="12041" spans="1:7" x14ac:dyDescent="0.4">
      <c r="A12041" t="s">
        <v>40</v>
      </c>
      <c r="B12041">
        <v>2022</v>
      </c>
      <c r="C12041" t="s">
        <v>38</v>
      </c>
      <c r="D12041" t="s">
        <v>66</v>
      </c>
      <c r="E12041" t="s">
        <v>18</v>
      </c>
      <c r="F12041" t="s">
        <v>7</v>
      </c>
      <c r="G12041">
        <v>0</v>
      </c>
    </row>
    <row r="12042" spans="1:7" x14ac:dyDescent="0.4">
      <c r="A12042" t="s">
        <v>40</v>
      </c>
      <c r="B12042">
        <v>2022</v>
      </c>
      <c r="C12042" t="s">
        <v>38</v>
      </c>
      <c r="D12042" t="s">
        <v>66</v>
      </c>
      <c r="E12042" t="s">
        <v>19</v>
      </c>
      <c r="F12042" t="s">
        <v>7</v>
      </c>
      <c r="G12042">
        <v>0</v>
      </c>
    </row>
    <row r="12043" spans="1:7" x14ac:dyDescent="0.4">
      <c r="A12043" t="s">
        <v>40</v>
      </c>
      <c r="B12043">
        <v>2022</v>
      </c>
      <c r="C12043" t="s">
        <v>38</v>
      </c>
      <c r="D12043" t="s">
        <v>66</v>
      </c>
      <c r="E12043" t="s">
        <v>20</v>
      </c>
      <c r="F12043" t="s">
        <v>7</v>
      </c>
      <c r="G12043">
        <v>0</v>
      </c>
    </row>
    <row r="12044" spans="1:7" x14ac:dyDescent="0.4">
      <c r="A12044" t="s">
        <v>40</v>
      </c>
      <c r="B12044">
        <v>2022</v>
      </c>
      <c r="C12044" t="s">
        <v>38</v>
      </c>
      <c r="D12044" t="s">
        <v>66</v>
      </c>
      <c r="E12044" t="s">
        <v>21</v>
      </c>
      <c r="F12044" t="s">
        <v>7</v>
      </c>
      <c r="G12044">
        <v>1</v>
      </c>
    </row>
    <row r="12045" spans="1:7" x14ac:dyDescent="0.4">
      <c r="A12045" t="s">
        <v>40</v>
      </c>
      <c r="B12045">
        <v>2022</v>
      </c>
      <c r="C12045" t="s">
        <v>38</v>
      </c>
      <c r="D12045" t="s">
        <v>66</v>
      </c>
      <c r="E12045" t="s">
        <v>22</v>
      </c>
      <c r="F12045" t="s">
        <v>7</v>
      </c>
      <c r="G12045">
        <v>0</v>
      </c>
    </row>
    <row r="12046" spans="1:7" x14ac:dyDescent="0.4">
      <c r="A12046" t="s">
        <v>40</v>
      </c>
      <c r="B12046">
        <v>2022</v>
      </c>
      <c r="C12046" t="s">
        <v>38</v>
      </c>
      <c r="D12046" t="s">
        <v>66</v>
      </c>
      <c r="E12046" t="s">
        <v>23</v>
      </c>
      <c r="F12046" t="s">
        <v>7</v>
      </c>
      <c r="G12046">
        <v>1</v>
      </c>
    </row>
    <row r="12047" spans="1:7" x14ac:dyDescent="0.4">
      <c r="A12047" t="s">
        <v>40</v>
      </c>
      <c r="B12047">
        <v>2022</v>
      </c>
      <c r="C12047" t="s">
        <v>38</v>
      </c>
      <c r="D12047" t="s">
        <v>66</v>
      </c>
      <c r="E12047" t="s">
        <v>24</v>
      </c>
      <c r="F12047" t="s">
        <v>7</v>
      </c>
      <c r="G12047">
        <v>-1</v>
      </c>
    </row>
    <row r="12048" spans="1:7" x14ac:dyDescent="0.4">
      <c r="A12048" t="s">
        <v>40</v>
      </c>
      <c r="B12048">
        <v>2022</v>
      </c>
      <c r="C12048" t="s">
        <v>38</v>
      </c>
      <c r="D12048" t="s">
        <v>66</v>
      </c>
      <c r="E12048" t="s">
        <v>25</v>
      </c>
      <c r="F12048" t="s">
        <v>7</v>
      </c>
      <c r="G12048">
        <v>4</v>
      </c>
    </row>
    <row r="12049" spans="1:7" x14ac:dyDescent="0.4">
      <c r="A12049" t="s">
        <v>40</v>
      </c>
      <c r="B12049">
        <v>2022</v>
      </c>
      <c r="C12049" t="s">
        <v>38</v>
      </c>
      <c r="D12049" t="s">
        <v>66</v>
      </c>
      <c r="E12049" t="s">
        <v>26</v>
      </c>
      <c r="F12049" t="s">
        <v>7</v>
      </c>
      <c r="G12049">
        <v>1</v>
      </c>
    </row>
    <row r="12050" spans="1:7" x14ac:dyDescent="0.4">
      <c r="A12050" t="s">
        <v>40</v>
      </c>
      <c r="B12050">
        <v>2022</v>
      </c>
      <c r="C12050" t="s">
        <v>38</v>
      </c>
      <c r="D12050" t="s">
        <v>66</v>
      </c>
      <c r="E12050" t="s">
        <v>27</v>
      </c>
      <c r="F12050" t="s">
        <v>7</v>
      </c>
      <c r="G12050">
        <v>0</v>
      </c>
    </row>
    <row r="12051" spans="1:7" x14ac:dyDescent="0.4">
      <c r="A12051" t="s">
        <v>40</v>
      </c>
      <c r="B12051">
        <v>2022</v>
      </c>
      <c r="C12051" t="s">
        <v>38</v>
      </c>
      <c r="D12051" t="s">
        <v>66</v>
      </c>
      <c r="E12051" t="s">
        <v>28</v>
      </c>
      <c r="F12051" t="s">
        <v>7</v>
      </c>
      <c r="G12051">
        <v>1</v>
      </c>
    </row>
    <row r="12052" spans="1:7" x14ac:dyDescent="0.4">
      <c r="A12052" t="s">
        <v>40</v>
      </c>
      <c r="B12052">
        <v>2022</v>
      </c>
      <c r="C12052" t="s">
        <v>38</v>
      </c>
      <c r="D12052" t="s">
        <v>66</v>
      </c>
      <c r="E12052" t="s">
        <v>29</v>
      </c>
      <c r="F12052" t="s">
        <v>7</v>
      </c>
      <c r="G12052">
        <v>0</v>
      </c>
    </row>
    <row r="12053" spans="1:7" x14ac:dyDescent="0.4">
      <c r="A12053" t="s">
        <v>40</v>
      </c>
      <c r="B12053">
        <v>2022</v>
      </c>
      <c r="C12053" t="s">
        <v>38</v>
      </c>
      <c r="D12053" t="s">
        <v>66</v>
      </c>
      <c r="E12053" t="s">
        <v>30</v>
      </c>
      <c r="F12053" t="s">
        <v>7</v>
      </c>
      <c r="G12053">
        <v>2</v>
      </c>
    </row>
    <row r="12054" spans="1:7" x14ac:dyDescent="0.4">
      <c r="A12054" t="s">
        <v>40</v>
      </c>
      <c r="B12054">
        <v>2022</v>
      </c>
      <c r="C12054" t="s">
        <v>38</v>
      </c>
      <c r="D12054" t="s">
        <v>66</v>
      </c>
      <c r="E12054" t="s">
        <v>31</v>
      </c>
      <c r="F12054" t="s">
        <v>7</v>
      </c>
      <c r="G12054">
        <v>0</v>
      </c>
    </row>
    <row r="12055" spans="1:7" x14ac:dyDescent="0.4">
      <c r="A12055" t="s">
        <v>40</v>
      </c>
      <c r="B12055">
        <v>2022</v>
      </c>
      <c r="C12055" t="s">
        <v>38</v>
      </c>
      <c r="D12055" t="s">
        <v>66</v>
      </c>
      <c r="E12055" t="s">
        <v>32</v>
      </c>
      <c r="F12055" t="s">
        <v>7</v>
      </c>
      <c r="G12055">
        <v>0</v>
      </c>
    </row>
    <row r="12056" spans="1:7" x14ac:dyDescent="0.4">
      <c r="A12056" t="s">
        <v>40</v>
      </c>
      <c r="B12056">
        <v>2022</v>
      </c>
      <c r="C12056" t="s">
        <v>38</v>
      </c>
      <c r="D12056" t="s">
        <v>66</v>
      </c>
      <c r="E12056" t="s">
        <v>33</v>
      </c>
      <c r="F12056" t="s">
        <v>7</v>
      </c>
      <c r="G12056">
        <v>0</v>
      </c>
    </row>
    <row r="12057" spans="1:7" x14ac:dyDescent="0.4">
      <c r="A12057" t="s">
        <v>40</v>
      </c>
      <c r="B12057">
        <v>2022</v>
      </c>
      <c r="C12057" t="s">
        <v>38</v>
      </c>
      <c r="D12057" t="s">
        <v>66</v>
      </c>
      <c r="E12057" t="s">
        <v>34</v>
      </c>
      <c r="F12057" t="s">
        <v>7</v>
      </c>
      <c r="G12057">
        <v>0</v>
      </c>
    </row>
    <row r="12058" spans="1:7" x14ac:dyDescent="0.4">
      <c r="A12058" t="s">
        <v>40</v>
      </c>
      <c r="B12058">
        <v>2022</v>
      </c>
      <c r="C12058" t="s">
        <v>38</v>
      </c>
      <c r="D12058" t="s">
        <v>66</v>
      </c>
      <c r="E12058" t="s">
        <v>35</v>
      </c>
      <c r="F12058" t="s">
        <v>7</v>
      </c>
      <c r="G12058">
        <v>1</v>
      </c>
    </row>
    <row r="12059" spans="1:7" x14ac:dyDescent="0.4">
      <c r="A12059" t="s">
        <v>40</v>
      </c>
      <c r="B12059">
        <v>2022</v>
      </c>
      <c r="C12059" t="s">
        <v>38</v>
      </c>
      <c r="D12059" t="s">
        <v>66</v>
      </c>
      <c r="E12059" t="s">
        <v>36</v>
      </c>
      <c r="F12059" t="s">
        <v>7</v>
      </c>
      <c r="G12059">
        <v>1</v>
      </c>
    </row>
    <row r="12060" spans="1:7" x14ac:dyDescent="0.4">
      <c r="A12060" t="s">
        <v>40</v>
      </c>
      <c r="B12060">
        <v>2022</v>
      </c>
      <c r="C12060" t="s">
        <v>38</v>
      </c>
      <c r="D12060" t="s">
        <v>66</v>
      </c>
      <c r="E12060" t="s">
        <v>37</v>
      </c>
      <c r="F12060" t="s">
        <v>7</v>
      </c>
      <c r="G12060">
        <v>0</v>
      </c>
    </row>
    <row r="12061" spans="1:7" x14ac:dyDescent="0.4">
      <c r="A12061" t="s">
        <v>40</v>
      </c>
      <c r="B12061">
        <v>2022</v>
      </c>
      <c r="C12061" t="s">
        <v>38</v>
      </c>
      <c r="D12061" t="s">
        <v>67</v>
      </c>
      <c r="E12061" t="s">
        <v>6</v>
      </c>
      <c r="F12061" t="s">
        <v>7</v>
      </c>
      <c r="G12061">
        <v>87</v>
      </c>
    </row>
    <row r="12062" spans="1:7" x14ac:dyDescent="0.4">
      <c r="A12062" t="s">
        <v>40</v>
      </c>
      <c r="B12062">
        <v>2022</v>
      </c>
      <c r="C12062" t="s">
        <v>38</v>
      </c>
      <c r="D12062" t="s">
        <v>67</v>
      </c>
      <c r="E12062" t="s">
        <v>8</v>
      </c>
      <c r="F12062" t="s">
        <v>7</v>
      </c>
      <c r="G12062">
        <v>0</v>
      </c>
    </row>
    <row r="12063" spans="1:7" x14ac:dyDescent="0.4">
      <c r="A12063" t="s">
        <v>40</v>
      </c>
      <c r="B12063">
        <v>2022</v>
      </c>
      <c r="C12063" t="s">
        <v>38</v>
      </c>
      <c r="D12063" t="s">
        <v>67</v>
      </c>
      <c r="E12063" t="s">
        <v>9</v>
      </c>
      <c r="F12063" t="s">
        <v>7</v>
      </c>
      <c r="G12063">
        <v>2</v>
      </c>
    </row>
    <row r="12064" spans="1:7" x14ac:dyDescent="0.4">
      <c r="A12064" t="s">
        <v>40</v>
      </c>
      <c r="B12064">
        <v>2022</v>
      </c>
      <c r="C12064" t="s">
        <v>38</v>
      </c>
      <c r="D12064" t="s">
        <v>67</v>
      </c>
      <c r="E12064" t="s">
        <v>10</v>
      </c>
      <c r="F12064" t="s">
        <v>7</v>
      </c>
      <c r="G12064">
        <v>3</v>
      </c>
    </row>
    <row r="12065" spans="1:7" x14ac:dyDescent="0.4">
      <c r="A12065" t="s">
        <v>40</v>
      </c>
      <c r="B12065">
        <v>2022</v>
      </c>
      <c r="C12065" t="s">
        <v>38</v>
      </c>
      <c r="D12065" t="s">
        <v>67</v>
      </c>
      <c r="E12065" t="s">
        <v>11</v>
      </c>
      <c r="F12065" t="s">
        <v>7</v>
      </c>
      <c r="G12065">
        <v>4</v>
      </c>
    </row>
    <row r="12066" spans="1:7" x14ac:dyDescent="0.4">
      <c r="A12066" t="s">
        <v>40</v>
      </c>
      <c r="B12066">
        <v>2022</v>
      </c>
      <c r="C12066" t="s">
        <v>38</v>
      </c>
      <c r="D12066" t="s">
        <v>67</v>
      </c>
      <c r="E12066" t="s">
        <v>12</v>
      </c>
      <c r="F12066" t="s">
        <v>7</v>
      </c>
      <c r="G12066">
        <v>-1</v>
      </c>
    </row>
    <row r="12067" spans="1:7" x14ac:dyDescent="0.4">
      <c r="A12067" t="s">
        <v>40</v>
      </c>
      <c r="B12067">
        <v>2022</v>
      </c>
      <c r="C12067" t="s">
        <v>38</v>
      </c>
      <c r="D12067" t="s">
        <v>67</v>
      </c>
      <c r="E12067" t="s">
        <v>13</v>
      </c>
      <c r="F12067" t="s">
        <v>7</v>
      </c>
      <c r="G12067">
        <v>5</v>
      </c>
    </row>
    <row r="12068" spans="1:7" x14ac:dyDescent="0.4">
      <c r="A12068" t="s">
        <v>40</v>
      </c>
      <c r="B12068">
        <v>2022</v>
      </c>
      <c r="C12068" t="s">
        <v>38</v>
      </c>
      <c r="D12068" t="s">
        <v>67</v>
      </c>
      <c r="E12068" t="s">
        <v>14</v>
      </c>
      <c r="F12068" t="s">
        <v>7</v>
      </c>
      <c r="G12068">
        <v>0</v>
      </c>
    </row>
    <row r="12069" spans="1:7" x14ac:dyDescent="0.4">
      <c r="A12069" t="s">
        <v>40</v>
      </c>
      <c r="B12069">
        <v>2022</v>
      </c>
      <c r="C12069" t="s">
        <v>38</v>
      </c>
      <c r="D12069" t="s">
        <v>67</v>
      </c>
      <c r="E12069" t="s">
        <v>15</v>
      </c>
      <c r="F12069" t="s">
        <v>7</v>
      </c>
      <c r="G12069">
        <v>1</v>
      </c>
    </row>
    <row r="12070" spans="1:7" x14ac:dyDescent="0.4">
      <c r="A12070" t="s">
        <v>40</v>
      </c>
      <c r="B12070">
        <v>2022</v>
      </c>
      <c r="C12070" t="s">
        <v>38</v>
      </c>
      <c r="D12070" t="s">
        <v>67</v>
      </c>
      <c r="E12070" t="s">
        <v>16</v>
      </c>
      <c r="F12070" t="s">
        <v>7</v>
      </c>
      <c r="G12070">
        <v>1</v>
      </c>
    </row>
    <row r="12071" spans="1:7" x14ac:dyDescent="0.4">
      <c r="A12071" t="s">
        <v>40</v>
      </c>
      <c r="B12071">
        <v>2022</v>
      </c>
      <c r="C12071" t="s">
        <v>38</v>
      </c>
      <c r="D12071" t="s">
        <v>67</v>
      </c>
      <c r="E12071" t="s">
        <v>17</v>
      </c>
      <c r="F12071" t="s">
        <v>7</v>
      </c>
      <c r="G12071">
        <v>10</v>
      </c>
    </row>
    <row r="12072" spans="1:7" x14ac:dyDescent="0.4">
      <c r="A12072" t="s">
        <v>40</v>
      </c>
      <c r="B12072">
        <v>2022</v>
      </c>
      <c r="C12072" t="s">
        <v>38</v>
      </c>
      <c r="D12072" t="s">
        <v>67</v>
      </c>
      <c r="E12072" t="s">
        <v>18</v>
      </c>
      <c r="F12072" t="s">
        <v>7</v>
      </c>
      <c r="G12072">
        <v>20</v>
      </c>
    </row>
    <row r="12073" spans="1:7" x14ac:dyDescent="0.4">
      <c r="A12073" t="s">
        <v>40</v>
      </c>
      <c r="B12073">
        <v>2022</v>
      </c>
      <c r="C12073" t="s">
        <v>38</v>
      </c>
      <c r="D12073" t="s">
        <v>67</v>
      </c>
      <c r="E12073" t="s">
        <v>19</v>
      </c>
      <c r="F12073" t="s">
        <v>7</v>
      </c>
      <c r="G12073">
        <v>1</v>
      </c>
    </row>
    <row r="12074" spans="1:7" x14ac:dyDescent="0.4">
      <c r="A12074" t="s">
        <v>40</v>
      </c>
      <c r="B12074">
        <v>2022</v>
      </c>
      <c r="C12074" t="s">
        <v>38</v>
      </c>
      <c r="D12074" t="s">
        <v>67</v>
      </c>
      <c r="E12074" t="s">
        <v>20</v>
      </c>
      <c r="F12074" t="s">
        <v>7</v>
      </c>
      <c r="G12074">
        <v>6</v>
      </c>
    </row>
    <row r="12075" spans="1:7" x14ac:dyDescent="0.4">
      <c r="A12075" t="s">
        <v>40</v>
      </c>
      <c r="B12075">
        <v>2022</v>
      </c>
      <c r="C12075" t="s">
        <v>38</v>
      </c>
      <c r="D12075" t="s">
        <v>67</v>
      </c>
      <c r="E12075" t="s">
        <v>21</v>
      </c>
      <c r="F12075" t="s">
        <v>7</v>
      </c>
      <c r="G12075">
        <v>7</v>
      </c>
    </row>
    <row r="12076" spans="1:7" x14ac:dyDescent="0.4">
      <c r="A12076" t="s">
        <v>40</v>
      </c>
      <c r="B12076">
        <v>2022</v>
      </c>
      <c r="C12076" t="s">
        <v>38</v>
      </c>
      <c r="D12076" t="s">
        <v>67</v>
      </c>
      <c r="E12076" t="s">
        <v>22</v>
      </c>
      <c r="F12076" t="s">
        <v>7</v>
      </c>
      <c r="G12076">
        <v>6</v>
      </c>
    </row>
    <row r="12077" spans="1:7" x14ac:dyDescent="0.4">
      <c r="A12077" t="s">
        <v>40</v>
      </c>
      <c r="B12077">
        <v>2022</v>
      </c>
      <c r="C12077" t="s">
        <v>38</v>
      </c>
      <c r="D12077" t="s">
        <v>67</v>
      </c>
      <c r="E12077" t="s">
        <v>23</v>
      </c>
      <c r="F12077" t="s">
        <v>7</v>
      </c>
      <c r="G12077">
        <v>0</v>
      </c>
    </row>
    <row r="12078" spans="1:7" x14ac:dyDescent="0.4">
      <c r="A12078" t="s">
        <v>40</v>
      </c>
      <c r="B12078">
        <v>2022</v>
      </c>
      <c r="C12078" t="s">
        <v>38</v>
      </c>
      <c r="D12078" t="s">
        <v>67</v>
      </c>
      <c r="E12078" t="s">
        <v>24</v>
      </c>
      <c r="F12078" t="s">
        <v>7</v>
      </c>
      <c r="G12078">
        <v>3</v>
      </c>
    </row>
    <row r="12079" spans="1:7" x14ac:dyDescent="0.4">
      <c r="A12079" t="s">
        <v>40</v>
      </c>
      <c r="B12079">
        <v>2022</v>
      </c>
      <c r="C12079" t="s">
        <v>38</v>
      </c>
      <c r="D12079" t="s">
        <v>67</v>
      </c>
      <c r="E12079" t="s">
        <v>25</v>
      </c>
      <c r="F12079" t="s">
        <v>7</v>
      </c>
      <c r="G12079">
        <v>2</v>
      </c>
    </row>
    <row r="12080" spans="1:7" x14ac:dyDescent="0.4">
      <c r="A12080" t="s">
        <v>40</v>
      </c>
      <c r="B12080">
        <v>2022</v>
      </c>
      <c r="C12080" t="s">
        <v>38</v>
      </c>
      <c r="D12080" t="s">
        <v>67</v>
      </c>
      <c r="E12080" t="s">
        <v>26</v>
      </c>
      <c r="F12080" t="s">
        <v>7</v>
      </c>
      <c r="G12080">
        <v>2</v>
      </c>
    </row>
    <row r="12081" spans="1:7" x14ac:dyDescent="0.4">
      <c r="A12081" t="s">
        <v>40</v>
      </c>
      <c r="B12081">
        <v>2022</v>
      </c>
      <c r="C12081" t="s">
        <v>38</v>
      </c>
      <c r="D12081" t="s">
        <v>67</v>
      </c>
      <c r="E12081" t="s">
        <v>27</v>
      </c>
      <c r="F12081" t="s">
        <v>7</v>
      </c>
      <c r="G12081">
        <v>0</v>
      </c>
    </row>
    <row r="12082" spans="1:7" x14ac:dyDescent="0.4">
      <c r="A12082" t="s">
        <v>40</v>
      </c>
      <c r="B12082">
        <v>2022</v>
      </c>
      <c r="C12082" t="s">
        <v>38</v>
      </c>
      <c r="D12082" t="s">
        <v>67</v>
      </c>
      <c r="E12082" t="s">
        <v>28</v>
      </c>
      <c r="F12082" t="s">
        <v>7</v>
      </c>
      <c r="G12082">
        <v>0</v>
      </c>
    </row>
    <row r="12083" spans="1:7" x14ac:dyDescent="0.4">
      <c r="A12083" t="s">
        <v>40</v>
      </c>
      <c r="B12083">
        <v>2022</v>
      </c>
      <c r="C12083" t="s">
        <v>38</v>
      </c>
      <c r="D12083" t="s">
        <v>67</v>
      </c>
      <c r="E12083" t="s">
        <v>29</v>
      </c>
      <c r="F12083" t="s">
        <v>7</v>
      </c>
      <c r="G12083">
        <v>0</v>
      </c>
    </row>
    <row r="12084" spans="1:7" x14ac:dyDescent="0.4">
      <c r="A12084" t="s">
        <v>40</v>
      </c>
      <c r="B12084">
        <v>2022</v>
      </c>
      <c r="C12084" t="s">
        <v>38</v>
      </c>
      <c r="D12084" t="s">
        <v>67</v>
      </c>
      <c r="E12084" t="s">
        <v>30</v>
      </c>
      <c r="F12084" t="s">
        <v>7</v>
      </c>
      <c r="G12084">
        <v>1</v>
      </c>
    </row>
    <row r="12085" spans="1:7" x14ac:dyDescent="0.4">
      <c r="A12085" t="s">
        <v>40</v>
      </c>
      <c r="B12085">
        <v>2022</v>
      </c>
      <c r="C12085" t="s">
        <v>38</v>
      </c>
      <c r="D12085" t="s">
        <v>67</v>
      </c>
      <c r="E12085" t="s">
        <v>31</v>
      </c>
      <c r="F12085" t="s">
        <v>7</v>
      </c>
      <c r="G12085">
        <v>2</v>
      </c>
    </row>
    <row r="12086" spans="1:7" x14ac:dyDescent="0.4">
      <c r="A12086" t="s">
        <v>40</v>
      </c>
      <c r="B12086">
        <v>2022</v>
      </c>
      <c r="C12086" t="s">
        <v>38</v>
      </c>
      <c r="D12086" t="s">
        <v>67</v>
      </c>
      <c r="E12086" t="s">
        <v>32</v>
      </c>
      <c r="F12086" t="s">
        <v>7</v>
      </c>
      <c r="G12086">
        <v>0</v>
      </c>
    </row>
    <row r="12087" spans="1:7" x14ac:dyDescent="0.4">
      <c r="A12087" t="s">
        <v>40</v>
      </c>
      <c r="B12087">
        <v>2022</v>
      </c>
      <c r="C12087" t="s">
        <v>38</v>
      </c>
      <c r="D12087" t="s">
        <v>67</v>
      </c>
      <c r="E12087" t="s">
        <v>33</v>
      </c>
      <c r="F12087" t="s">
        <v>7</v>
      </c>
      <c r="G12087">
        <v>2</v>
      </c>
    </row>
    <row r="12088" spans="1:7" x14ac:dyDescent="0.4">
      <c r="A12088" t="s">
        <v>40</v>
      </c>
      <c r="B12088">
        <v>2022</v>
      </c>
      <c r="C12088" t="s">
        <v>38</v>
      </c>
      <c r="D12088" t="s">
        <v>67</v>
      </c>
      <c r="E12088" t="s">
        <v>34</v>
      </c>
      <c r="F12088" t="s">
        <v>7</v>
      </c>
      <c r="G12088">
        <v>1</v>
      </c>
    </row>
    <row r="12089" spans="1:7" x14ac:dyDescent="0.4">
      <c r="A12089" t="s">
        <v>40</v>
      </c>
      <c r="B12089">
        <v>2022</v>
      </c>
      <c r="C12089" t="s">
        <v>38</v>
      </c>
      <c r="D12089" t="s">
        <v>67</v>
      </c>
      <c r="E12089" t="s">
        <v>35</v>
      </c>
      <c r="F12089" t="s">
        <v>7</v>
      </c>
      <c r="G12089">
        <v>0</v>
      </c>
    </row>
    <row r="12090" spans="1:7" x14ac:dyDescent="0.4">
      <c r="A12090" t="s">
        <v>40</v>
      </c>
      <c r="B12090">
        <v>2022</v>
      </c>
      <c r="C12090" t="s">
        <v>38</v>
      </c>
      <c r="D12090" t="s">
        <v>67</v>
      </c>
      <c r="E12090" t="s">
        <v>36</v>
      </c>
      <c r="F12090" t="s">
        <v>7</v>
      </c>
      <c r="G12090">
        <v>8</v>
      </c>
    </row>
    <row r="12091" spans="1:7" x14ac:dyDescent="0.4">
      <c r="A12091" t="s">
        <v>40</v>
      </c>
      <c r="B12091">
        <v>2022</v>
      </c>
      <c r="C12091" t="s">
        <v>38</v>
      </c>
      <c r="D12091" t="s">
        <v>67</v>
      </c>
      <c r="E12091" t="s">
        <v>37</v>
      </c>
      <c r="F12091" t="s">
        <v>7</v>
      </c>
      <c r="G12091">
        <v>1</v>
      </c>
    </row>
    <row r="12092" spans="1:7" x14ac:dyDescent="0.4">
      <c r="A12092" t="s">
        <v>40</v>
      </c>
      <c r="B12092">
        <v>2022</v>
      </c>
      <c r="C12092" t="s">
        <v>38</v>
      </c>
      <c r="D12092" t="s">
        <v>68</v>
      </c>
      <c r="E12092" t="s">
        <v>6</v>
      </c>
      <c r="F12092" t="s">
        <v>7</v>
      </c>
      <c r="G12092">
        <v>-687</v>
      </c>
    </row>
    <row r="12093" spans="1:7" x14ac:dyDescent="0.4">
      <c r="A12093" t="s">
        <v>40</v>
      </c>
      <c r="B12093">
        <v>2022</v>
      </c>
      <c r="C12093" t="s">
        <v>38</v>
      </c>
      <c r="D12093" t="s">
        <v>68</v>
      </c>
      <c r="E12093" t="s">
        <v>8</v>
      </c>
      <c r="F12093" t="s">
        <v>7</v>
      </c>
      <c r="G12093">
        <v>-28</v>
      </c>
    </row>
    <row r="12094" spans="1:7" x14ac:dyDescent="0.4">
      <c r="A12094" t="s">
        <v>40</v>
      </c>
      <c r="B12094">
        <v>2022</v>
      </c>
      <c r="C12094" t="s">
        <v>38</v>
      </c>
      <c r="D12094" t="s">
        <v>68</v>
      </c>
      <c r="E12094" t="s">
        <v>9</v>
      </c>
      <c r="F12094" t="s">
        <v>7</v>
      </c>
      <c r="G12094">
        <v>32</v>
      </c>
    </row>
    <row r="12095" spans="1:7" x14ac:dyDescent="0.4">
      <c r="A12095" t="s">
        <v>40</v>
      </c>
      <c r="B12095">
        <v>2022</v>
      </c>
      <c r="C12095" t="s">
        <v>38</v>
      </c>
      <c r="D12095" t="s">
        <v>68</v>
      </c>
      <c r="E12095" t="s">
        <v>10</v>
      </c>
      <c r="F12095" t="s">
        <v>7</v>
      </c>
      <c r="G12095">
        <v>-2</v>
      </c>
    </row>
    <row r="12096" spans="1:7" x14ac:dyDescent="0.4">
      <c r="A12096" t="s">
        <v>40</v>
      </c>
      <c r="B12096">
        <v>2022</v>
      </c>
      <c r="C12096" t="s">
        <v>38</v>
      </c>
      <c r="D12096" t="s">
        <v>68</v>
      </c>
      <c r="E12096" t="s">
        <v>11</v>
      </c>
      <c r="F12096" t="s">
        <v>7</v>
      </c>
      <c r="G12096">
        <v>-20</v>
      </c>
    </row>
    <row r="12097" spans="1:7" x14ac:dyDescent="0.4">
      <c r="A12097" t="s">
        <v>40</v>
      </c>
      <c r="B12097">
        <v>2022</v>
      </c>
      <c r="C12097" t="s">
        <v>38</v>
      </c>
      <c r="D12097" t="s">
        <v>68</v>
      </c>
      <c r="E12097" t="s">
        <v>12</v>
      </c>
      <c r="F12097" t="s">
        <v>7</v>
      </c>
      <c r="G12097">
        <v>2</v>
      </c>
    </row>
    <row r="12098" spans="1:7" x14ac:dyDescent="0.4">
      <c r="A12098" t="s">
        <v>40</v>
      </c>
      <c r="B12098">
        <v>2022</v>
      </c>
      <c r="C12098" t="s">
        <v>38</v>
      </c>
      <c r="D12098" t="s">
        <v>68</v>
      </c>
      <c r="E12098" t="s">
        <v>13</v>
      </c>
      <c r="F12098" t="s">
        <v>7</v>
      </c>
      <c r="G12098">
        <v>-36</v>
      </c>
    </row>
    <row r="12099" spans="1:7" x14ac:dyDescent="0.4">
      <c r="A12099" t="s">
        <v>40</v>
      </c>
      <c r="B12099">
        <v>2022</v>
      </c>
      <c r="C12099" t="s">
        <v>38</v>
      </c>
      <c r="D12099" t="s">
        <v>68</v>
      </c>
      <c r="E12099" t="s">
        <v>14</v>
      </c>
      <c r="F12099" t="s">
        <v>7</v>
      </c>
      <c r="G12099">
        <v>-30</v>
      </c>
    </row>
    <row r="12100" spans="1:7" x14ac:dyDescent="0.4">
      <c r="A12100" t="s">
        <v>40</v>
      </c>
      <c r="B12100">
        <v>2022</v>
      </c>
      <c r="C12100" t="s">
        <v>38</v>
      </c>
      <c r="D12100" t="s">
        <v>68</v>
      </c>
      <c r="E12100" t="s">
        <v>15</v>
      </c>
      <c r="F12100" t="s">
        <v>7</v>
      </c>
      <c r="G12100">
        <v>-10</v>
      </c>
    </row>
    <row r="12101" spans="1:7" x14ac:dyDescent="0.4">
      <c r="A12101" t="s">
        <v>40</v>
      </c>
      <c r="B12101">
        <v>2022</v>
      </c>
      <c r="C12101" t="s">
        <v>38</v>
      </c>
      <c r="D12101" t="s">
        <v>68</v>
      </c>
      <c r="E12101" t="s">
        <v>16</v>
      </c>
      <c r="F12101" t="s">
        <v>7</v>
      </c>
      <c r="G12101">
        <v>-2</v>
      </c>
    </row>
    <row r="12102" spans="1:7" x14ac:dyDescent="0.4">
      <c r="A12102" t="s">
        <v>40</v>
      </c>
      <c r="B12102">
        <v>2022</v>
      </c>
      <c r="C12102" t="s">
        <v>38</v>
      </c>
      <c r="D12102" t="s">
        <v>68</v>
      </c>
      <c r="E12102" t="s">
        <v>17</v>
      </c>
      <c r="F12102" t="s">
        <v>7</v>
      </c>
      <c r="G12102">
        <v>-4</v>
      </c>
    </row>
    <row r="12103" spans="1:7" x14ac:dyDescent="0.4">
      <c r="A12103" t="s">
        <v>40</v>
      </c>
      <c r="B12103">
        <v>2022</v>
      </c>
      <c r="C12103" t="s">
        <v>38</v>
      </c>
      <c r="D12103" t="s">
        <v>68</v>
      </c>
      <c r="E12103" t="s">
        <v>18</v>
      </c>
      <c r="F12103" t="s">
        <v>7</v>
      </c>
      <c r="G12103">
        <v>-33</v>
      </c>
    </row>
    <row r="12104" spans="1:7" x14ac:dyDescent="0.4">
      <c r="A12104" t="s">
        <v>40</v>
      </c>
      <c r="B12104">
        <v>2022</v>
      </c>
      <c r="C12104" t="s">
        <v>38</v>
      </c>
      <c r="D12104" t="s">
        <v>68</v>
      </c>
      <c r="E12104" t="s">
        <v>19</v>
      </c>
      <c r="F12104" t="s">
        <v>7</v>
      </c>
      <c r="G12104">
        <v>-48</v>
      </c>
    </row>
    <row r="12105" spans="1:7" x14ac:dyDescent="0.4">
      <c r="A12105" t="s">
        <v>40</v>
      </c>
      <c r="B12105">
        <v>2022</v>
      </c>
      <c r="C12105" t="s">
        <v>38</v>
      </c>
      <c r="D12105" t="s">
        <v>68</v>
      </c>
      <c r="E12105" t="s">
        <v>20</v>
      </c>
      <c r="F12105" t="s">
        <v>7</v>
      </c>
      <c r="G12105">
        <v>-11</v>
      </c>
    </row>
    <row r="12106" spans="1:7" x14ac:dyDescent="0.4">
      <c r="A12106" t="s">
        <v>40</v>
      </c>
      <c r="B12106">
        <v>2022</v>
      </c>
      <c r="C12106" t="s">
        <v>38</v>
      </c>
      <c r="D12106" t="s">
        <v>68</v>
      </c>
      <c r="E12106" t="s">
        <v>21</v>
      </c>
      <c r="F12106" t="s">
        <v>7</v>
      </c>
      <c r="G12106">
        <v>-62</v>
      </c>
    </row>
    <row r="12107" spans="1:7" x14ac:dyDescent="0.4">
      <c r="A12107" t="s">
        <v>40</v>
      </c>
      <c r="B12107">
        <v>2022</v>
      </c>
      <c r="C12107" t="s">
        <v>38</v>
      </c>
      <c r="D12107" t="s">
        <v>68</v>
      </c>
      <c r="E12107" t="s">
        <v>22</v>
      </c>
      <c r="F12107" t="s">
        <v>7</v>
      </c>
      <c r="G12107">
        <v>-6</v>
      </c>
    </row>
    <row r="12108" spans="1:7" x14ac:dyDescent="0.4">
      <c r="A12108" t="s">
        <v>40</v>
      </c>
      <c r="B12108">
        <v>2022</v>
      </c>
      <c r="C12108" t="s">
        <v>38</v>
      </c>
      <c r="D12108" t="s">
        <v>68</v>
      </c>
      <c r="E12108" t="s">
        <v>23</v>
      </c>
      <c r="F12108" t="s">
        <v>7</v>
      </c>
      <c r="G12108">
        <v>-30</v>
      </c>
    </row>
    <row r="12109" spans="1:7" x14ac:dyDescent="0.4">
      <c r="A12109" t="s">
        <v>40</v>
      </c>
      <c r="B12109">
        <v>2022</v>
      </c>
      <c r="C12109" t="s">
        <v>38</v>
      </c>
      <c r="D12109" t="s">
        <v>68</v>
      </c>
      <c r="E12109" t="s">
        <v>24</v>
      </c>
      <c r="F12109" t="s">
        <v>7</v>
      </c>
      <c r="G12109">
        <v>-23</v>
      </c>
    </row>
    <row r="12110" spans="1:7" x14ac:dyDescent="0.4">
      <c r="A12110" t="s">
        <v>40</v>
      </c>
      <c r="B12110">
        <v>2022</v>
      </c>
      <c r="C12110" t="s">
        <v>38</v>
      </c>
      <c r="D12110" t="s">
        <v>68</v>
      </c>
      <c r="E12110" t="s">
        <v>25</v>
      </c>
      <c r="F12110" t="s">
        <v>7</v>
      </c>
      <c r="G12110">
        <v>-30</v>
      </c>
    </row>
    <row r="12111" spans="1:7" x14ac:dyDescent="0.4">
      <c r="A12111" t="s">
        <v>40</v>
      </c>
      <c r="B12111">
        <v>2022</v>
      </c>
      <c r="C12111" t="s">
        <v>38</v>
      </c>
      <c r="D12111" t="s">
        <v>68</v>
      </c>
      <c r="E12111" t="s">
        <v>26</v>
      </c>
      <c r="F12111" t="s">
        <v>7</v>
      </c>
      <c r="G12111">
        <v>-25</v>
      </c>
    </row>
    <row r="12112" spans="1:7" x14ac:dyDescent="0.4">
      <c r="A12112" t="s">
        <v>40</v>
      </c>
      <c r="B12112">
        <v>2022</v>
      </c>
      <c r="C12112" t="s">
        <v>38</v>
      </c>
      <c r="D12112" t="s">
        <v>68</v>
      </c>
      <c r="E12112" t="s">
        <v>27</v>
      </c>
      <c r="F12112" t="s">
        <v>7</v>
      </c>
      <c r="G12112">
        <v>-89</v>
      </c>
    </row>
    <row r="12113" spans="1:7" x14ac:dyDescent="0.4">
      <c r="A12113" t="s">
        <v>40</v>
      </c>
      <c r="B12113">
        <v>2022</v>
      </c>
      <c r="C12113" t="s">
        <v>38</v>
      </c>
      <c r="D12113" t="s">
        <v>68</v>
      </c>
      <c r="E12113" t="s">
        <v>28</v>
      </c>
      <c r="F12113" t="s">
        <v>7</v>
      </c>
      <c r="G12113">
        <v>-21</v>
      </c>
    </row>
    <row r="12114" spans="1:7" x14ac:dyDescent="0.4">
      <c r="A12114" t="s">
        <v>40</v>
      </c>
      <c r="B12114">
        <v>2022</v>
      </c>
      <c r="C12114" t="s">
        <v>38</v>
      </c>
      <c r="D12114" t="s">
        <v>68</v>
      </c>
      <c r="E12114" t="s">
        <v>29</v>
      </c>
      <c r="F12114" t="s">
        <v>7</v>
      </c>
      <c r="G12114">
        <v>-11</v>
      </c>
    </row>
    <row r="12115" spans="1:7" x14ac:dyDescent="0.4">
      <c r="A12115" t="s">
        <v>40</v>
      </c>
      <c r="B12115">
        <v>2022</v>
      </c>
      <c r="C12115" t="s">
        <v>38</v>
      </c>
      <c r="D12115" t="s">
        <v>68</v>
      </c>
      <c r="E12115" t="s">
        <v>30</v>
      </c>
      <c r="F12115" t="s">
        <v>7</v>
      </c>
      <c r="G12115">
        <v>-78</v>
      </c>
    </row>
    <row r="12116" spans="1:7" x14ac:dyDescent="0.4">
      <c r="A12116" t="s">
        <v>40</v>
      </c>
      <c r="B12116">
        <v>2022</v>
      </c>
      <c r="C12116" t="s">
        <v>38</v>
      </c>
      <c r="D12116" t="s">
        <v>68</v>
      </c>
      <c r="E12116" t="s">
        <v>31</v>
      </c>
      <c r="F12116" t="s">
        <v>7</v>
      </c>
      <c r="G12116">
        <v>-2</v>
      </c>
    </row>
    <row r="12117" spans="1:7" x14ac:dyDescent="0.4">
      <c r="A12117" t="s">
        <v>40</v>
      </c>
      <c r="B12117">
        <v>2022</v>
      </c>
      <c r="C12117" t="s">
        <v>38</v>
      </c>
      <c r="D12117" t="s">
        <v>68</v>
      </c>
      <c r="E12117" t="s">
        <v>32</v>
      </c>
      <c r="F12117" t="s">
        <v>7</v>
      </c>
      <c r="G12117">
        <v>-46</v>
      </c>
    </row>
    <row r="12118" spans="1:7" x14ac:dyDescent="0.4">
      <c r="A12118" t="s">
        <v>40</v>
      </c>
      <c r="B12118">
        <v>2022</v>
      </c>
      <c r="C12118" t="s">
        <v>38</v>
      </c>
      <c r="D12118" t="s">
        <v>68</v>
      </c>
      <c r="E12118" t="s">
        <v>33</v>
      </c>
      <c r="F12118" t="s">
        <v>7</v>
      </c>
      <c r="G12118">
        <v>-32</v>
      </c>
    </row>
    <row r="12119" spans="1:7" x14ac:dyDescent="0.4">
      <c r="A12119" t="s">
        <v>40</v>
      </c>
      <c r="B12119">
        <v>2022</v>
      </c>
      <c r="C12119" t="s">
        <v>38</v>
      </c>
      <c r="D12119" t="s">
        <v>68</v>
      </c>
      <c r="E12119" t="s">
        <v>34</v>
      </c>
      <c r="F12119" t="s">
        <v>7</v>
      </c>
      <c r="G12119">
        <v>12</v>
      </c>
    </row>
    <row r="12120" spans="1:7" x14ac:dyDescent="0.4">
      <c r="A12120" t="s">
        <v>40</v>
      </c>
      <c r="B12120">
        <v>2022</v>
      </c>
      <c r="C12120" t="s">
        <v>38</v>
      </c>
      <c r="D12120" t="s">
        <v>68</v>
      </c>
      <c r="E12120" t="s">
        <v>35</v>
      </c>
      <c r="F12120" t="s">
        <v>7</v>
      </c>
      <c r="G12120">
        <v>-20</v>
      </c>
    </row>
    <row r="12121" spans="1:7" x14ac:dyDescent="0.4">
      <c r="A12121" t="s">
        <v>40</v>
      </c>
      <c r="B12121">
        <v>2022</v>
      </c>
      <c r="C12121" t="s">
        <v>38</v>
      </c>
      <c r="D12121" t="s">
        <v>68</v>
      </c>
      <c r="E12121" t="s">
        <v>36</v>
      </c>
      <c r="F12121" t="s">
        <v>7</v>
      </c>
      <c r="G12121">
        <v>-6</v>
      </c>
    </row>
    <row r="12122" spans="1:7" x14ac:dyDescent="0.4">
      <c r="A12122" t="s">
        <v>40</v>
      </c>
      <c r="B12122">
        <v>2022</v>
      </c>
      <c r="C12122" t="s">
        <v>38</v>
      </c>
      <c r="D12122" t="s">
        <v>68</v>
      </c>
      <c r="E12122" t="s">
        <v>37</v>
      </c>
      <c r="F12122" t="s">
        <v>7</v>
      </c>
      <c r="G12122">
        <v>-28</v>
      </c>
    </row>
    <row r="12123" spans="1:7" x14ac:dyDescent="0.4">
      <c r="A12123" t="s">
        <v>40</v>
      </c>
      <c r="B12123">
        <v>2022</v>
      </c>
      <c r="C12123" t="s">
        <v>39</v>
      </c>
      <c r="D12123" t="s">
        <v>46</v>
      </c>
      <c r="E12123" t="s">
        <v>6</v>
      </c>
      <c r="F12123" t="s">
        <v>7</v>
      </c>
      <c r="G12123">
        <v>89821</v>
      </c>
    </row>
    <row r="12124" spans="1:7" x14ac:dyDescent="0.4">
      <c r="A12124" t="s">
        <v>40</v>
      </c>
      <c r="B12124">
        <v>2022</v>
      </c>
      <c r="C12124" t="s">
        <v>39</v>
      </c>
      <c r="D12124" t="s">
        <v>46</v>
      </c>
      <c r="E12124" t="s">
        <v>8</v>
      </c>
      <c r="F12124" t="s">
        <v>7</v>
      </c>
      <c r="G12124">
        <v>943</v>
      </c>
    </row>
    <row r="12125" spans="1:7" x14ac:dyDescent="0.4">
      <c r="A12125" t="s">
        <v>40</v>
      </c>
      <c r="B12125">
        <v>2022</v>
      </c>
      <c r="C12125" t="s">
        <v>39</v>
      </c>
      <c r="D12125" t="s">
        <v>46</v>
      </c>
      <c r="E12125" t="s">
        <v>9</v>
      </c>
      <c r="F12125" t="s">
        <v>7</v>
      </c>
      <c r="G12125">
        <v>14474</v>
      </c>
    </row>
    <row r="12126" spans="1:7" x14ac:dyDescent="0.4">
      <c r="A12126" t="s">
        <v>40</v>
      </c>
      <c r="B12126">
        <v>2022</v>
      </c>
      <c r="C12126" t="s">
        <v>39</v>
      </c>
      <c r="D12126" t="s">
        <v>46</v>
      </c>
      <c r="E12126" t="s">
        <v>10</v>
      </c>
      <c r="F12126" t="s">
        <v>7</v>
      </c>
      <c r="G12126">
        <v>7373</v>
      </c>
    </row>
    <row r="12127" spans="1:7" x14ac:dyDescent="0.4">
      <c r="A12127" t="s">
        <v>40</v>
      </c>
      <c r="B12127">
        <v>2022</v>
      </c>
      <c r="C12127" t="s">
        <v>39</v>
      </c>
      <c r="D12127" t="s">
        <v>46</v>
      </c>
      <c r="E12127" t="s">
        <v>11</v>
      </c>
      <c r="F12127" t="s">
        <v>7</v>
      </c>
      <c r="G12127">
        <v>7859</v>
      </c>
    </row>
    <row r="12128" spans="1:7" x14ac:dyDescent="0.4">
      <c r="A12128" t="s">
        <v>40</v>
      </c>
      <c r="B12128">
        <v>2022</v>
      </c>
      <c r="C12128" t="s">
        <v>39</v>
      </c>
      <c r="D12128" t="s">
        <v>46</v>
      </c>
      <c r="E12128" t="s">
        <v>12</v>
      </c>
      <c r="F12128" t="s">
        <v>7</v>
      </c>
      <c r="G12128">
        <v>6166</v>
      </c>
    </row>
    <row r="12129" spans="1:7" x14ac:dyDescent="0.4">
      <c r="A12129" t="s">
        <v>40</v>
      </c>
      <c r="B12129">
        <v>2022</v>
      </c>
      <c r="C12129" t="s">
        <v>39</v>
      </c>
      <c r="D12129" t="s">
        <v>46</v>
      </c>
      <c r="E12129" t="s">
        <v>13</v>
      </c>
      <c r="F12129" t="s">
        <v>7</v>
      </c>
      <c r="G12129">
        <v>4951</v>
      </c>
    </row>
    <row r="12130" spans="1:7" x14ac:dyDescent="0.4">
      <c r="A12130" t="s">
        <v>40</v>
      </c>
      <c r="B12130">
        <v>2022</v>
      </c>
      <c r="C12130" t="s">
        <v>39</v>
      </c>
      <c r="D12130" t="s">
        <v>46</v>
      </c>
      <c r="E12130" t="s">
        <v>14</v>
      </c>
      <c r="F12130" t="s">
        <v>7</v>
      </c>
      <c r="G12130">
        <v>1330</v>
      </c>
    </row>
    <row r="12131" spans="1:7" x14ac:dyDescent="0.4">
      <c r="A12131" t="s">
        <v>40</v>
      </c>
      <c r="B12131">
        <v>2022</v>
      </c>
      <c r="C12131" t="s">
        <v>39</v>
      </c>
      <c r="D12131" t="s">
        <v>46</v>
      </c>
      <c r="E12131" t="s">
        <v>15</v>
      </c>
      <c r="F12131" t="s">
        <v>7</v>
      </c>
      <c r="G12131">
        <v>1027</v>
      </c>
    </row>
    <row r="12132" spans="1:7" x14ac:dyDescent="0.4">
      <c r="A12132" t="s">
        <v>40</v>
      </c>
      <c r="B12132">
        <v>2022</v>
      </c>
      <c r="C12132" t="s">
        <v>39</v>
      </c>
      <c r="D12132" t="s">
        <v>46</v>
      </c>
      <c r="E12132" t="s">
        <v>16</v>
      </c>
      <c r="F12132" t="s">
        <v>7</v>
      </c>
      <c r="G12132">
        <v>371</v>
      </c>
    </row>
    <row r="12133" spans="1:7" x14ac:dyDescent="0.4">
      <c r="A12133" t="s">
        <v>40</v>
      </c>
      <c r="B12133">
        <v>2022</v>
      </c>
      <c r="C12133" t="s">
        <v>39</v>
      </c>
      <c r="D12133" t="s">
        <v>46</v>
      </c>
      <c r="E12133" t="s">
        <v>17</v>
      </c>
      <c r="F12133" t="s">
        <v>7</v>
      </c>
      <c r="G12133">
        <v>2239</v>
      </c>
    </row>
    <row r="12134" spans="1:7" x14ac:dyDescent="0.4">
      <c r="A12134" t="s">
        <v>40</v>
      </c>
      <c r="B12134">
        <v>2022</v>
      </c>
      <c r="C12134" t="s">
        <v>39</v>
      </c>
      <c r="D12134" t="s">
        <v>46</v>
      </c>
      <c r="E12134" t="s">
        <v>18</v>
      </c>
      <c r="F12134" t="s">
        <v>7</v>
      </c>
      <c r="G12134">
        <v>4079</v>
      </c>
    </row>
    <row r="12135" spans="1:7" x14ac:dyDescent="0.4">
      <c r="A12135" t="s">
        <v>40</v>
      </c>
      <c r="B12135">
        <v>2022</v>
      </c>
      <c r="C12135" t="s">
        <v>39</v>
      </c>
      <c r="D12135" t="s">
        <v>46</v>
      </c>
      <c r="E12135" t="s">
        <v>19</v>
      </c>
      <c r="F12135" t="s">
        <v>7</v>
      </c>
      <c r="G12135">
        <v>777</v>
      </c>
    </row>
    <row r="12136" spans="1:7" x14ac:dyDescent="0.4">
      <c r="A12136" t="s">
        <v>40</v>
      </c>
      <c r="B12136">
        <v>2022</v>
      </c>
      <c r="C12136" t="s">
        <v>39</v>
      </c>
      <c r="D12136" t="s">
        <v>46</v>
      </c>
      <c r="E12136" t="s">
        <v>20</v>
      </c>
      <c r="F12136" t="s">
        <v>7</v>
      </c>
      <c r="G12136">
        <v>1143</v>
      </c>
    </row>
    <row r="12137" spans="1:7" x14ac:dyDescent="0.4">
      <c r="A12137" t="s">
        <v>40</v>
      </c>
      <c r="B12137">
        <v>2022</v>
      </c>
      <c r="C12137" t="s">
        <v>39</v>
      </c>
      <c r="D12137" t="s">
        <v>46</v>
      </c>
      <c r="E12137" t="s">
        <v>21</v>
      </c>
      <c r="F12137" t="s">
        <v>7</v>
      </c>
      <c r="G12137">
        <v>1825</v>
      </c>
    </row>
    <row r="12138" spans="1:7" x14ac:dyDescent="0.4">
      <c r="A12138" t="s">
        <v>40</v>
      </c>
      <c r="B12138">
        <v>2022</v>
      </c>
      <c r="C12138" t="s">
        <v>39</v>
      </c>
      <c r="D12138" t="s">
        <v>46</v>
      </c>
      <c r="E12138" t="s">
        <v>22</v>
      </c>
      <c r="F12138" t="s">
        <v>7</v>
      </c>
      <c r="G12138">
        <v>3156</v>
      </c>
    </row>
    <row r="12139" spans="1:7" x14ac:dyDescent="0.4">
      <c r="A12139" t="s">
        <v>40</v>
      </c>
      <c r="B12139">
        <v>2022</v>
      </c>
      <c r="C12139" t="s">
        <v>39</v>
      </c>
      <c r="D12139" t="s">
        <v>46</v>
      </c>
      <c r="E12139" t="s">
        <v>23</v>
      </c>
      <c r="F12139" t="s">
        <v>7</v>
      </c>
      <c r="G12139">
        <v>1688</v>
      </c>
    </row>
    <row r="12140" spans="1:7" x14ac:dyDescent="0.4">
      <c r="A12140" t="s">
        <v>40</v>
      </c>
      <c r="B12140">
        <v>2022</v>
      </c>
      <c r="C12140" t="s">
        <v>39</v>
      </c>
      <c r="D12140" t="s">
        <v>46</v>
      </c>
      <c r="E12140" t="s">
        <v>24</v>
      </c>
      <c r="F12140" t="s">
        <v>7</v>
      </c>
      <c r="G12140">
        <v>10480</v>
      </c>
    </row>
    <row r="12141" spans="1:7" x14ac:dyDescent="0.4">
      <c r="A12141" t="s">
        <v>40</v>
      </c>
      <c r="B12141">
        <v>2022</v>
      </c>
      <c r="C12141" t="s">
        <v>39</v>
      </c>
      <c r="D12141" t="s">
        <v>46</v>
      </c>
      <c r="E12141" t="s">
        <v>25</v>
      </c>
      <c r="F12141" t="s">
        <v>7</v>
      </c>
      <c r="G12141">
        <v>1552</v>
      </c>
    </row>
    <row r="12142" spans="1:7" x14ac:dyDescent="0.4">
      <c r="A12142" t="s">
        <v>40</v>
      </c>
      <c r="B12142">
        <v>2022</v>
      </c>
      <c r="C12142" t="s">
        <v>39</v>
      </c>
      <c r="D12142" t="s">
        <v>46</v>
      </c>
      <c r="E12142" t="s">
        <v>26</v>
      </c>
      <c r="F12142" t="s">
        <v>7</v>
      </c>
      <c r="G12142">
        <v>2859</v>
      </c>
    </row>
    <row r="12143" spans="1:7" x14ac:dyDescent="0.4">
      <c r="A12143" t="s">
        <v>40</v>
      </c>
      <c r="B12143">
        <v>2022</v>
      </c>
      <c r="C12143" t="s">
        <v>39</v>
      </c>
      <c r="D12143" t="s">
        <v>46</v>
      </c>
      <c r="E12143" t="s">
        <v>27</v>
      </c>
      <c r="F12143" t="s">
        <v>7</v>
      </c>
      <c r="G12143">
        <v>1647</v>
      </c>
    </row>
    <row r="12144" spans="1:7" x14ac:dyDescent="0.4">
      <c r="A12144" t="s">
        <v>40</v>
      </c>
      <c r="B12144">
        <v>2022</v>
      </c>
      <c r="C12144" t="s">
        <v>39</v>
      </c>
      <c r="D12144" t="s">
        <v>46</v>
      </c>
      <c r="E12144" t="s">
        <v>28</v>
      </c>
      <c r="F12144" t="s">
        <v>7</v>
      </c>
      <c r="G12144">
        <v>1816</v>
      </c>
    </row>
    <row r="12145" spans="1:7" x14ac:dyDescent="0.4">
      <c r="A12145" t="s">
        <v>40</v>
      </c>
      <c r="B12145">
        <v>2022</v>
      </c>
      <c r="C12145" t="s">
        <v>39</v>
      </c>
      <c r="D12145" t="s">
        <v>46</v>
      </c>
      <c r="E12145" t="s">
        <v>29</v>
      </c>
      <c r="F12145" t="s">
        <v>7</v>
      </c>
      <c r="G12145">
        <v>1581</v>
      </c>
    </row>
    <row r="12146" spans="1:7" x14ac:dyDescent="0.4">
      <c r="A12146" t="s">
        <v>40</v>
      </c>
      <c r="B12146">
        <v>2022</v>
      </c>
      <c r="C12146" t="s">
        <v>39</v>
      </c>
      <c r="D12146" t="s">
        <v>46</v>
      </c>
      <c r="E12146" t="s">
        <v>30</v>
      </c>
      <c r="F12146" t="s">
        <v>7</v>
      </c>
      <c r="G12146">
        <v>2826</v>
      </c>
    </row>
    <row r="12147" spans="1:7" x14ac:dyDescent="0.4">
      <c r="A12147" t="s">
        <v>40</v>
      </c>
      <c r="B12147">
        <v>2022</v>
      </c>
      <c r="C12147" t="s">
        <v>39</v>
      </c>
      <c r="D12147" t="s">
        <v>46</v>
      </c>
      <c r="E12147" t="s">
        <v>31</v>
      </c>
      <c r="F12147" t="s">
        <v>7</v>
      </c>
      <c r="G12147">
        <v>487</v>
      </c>
    </row>
    <row r="12148" spans="1:7" x14ac:dyDescent="0.4">
      <c r="A12148" t="s">
        <v>40</v>
      </c>
      <c r="B12148">
        <v>2022</v>
      </c>
      <c r="C12148" t="s">
        <v>39</v>
      </c>
      <c r="D12148" t="s">
        <v>46</v>
      </c>
      <c r="E12148" t="s">
        <v>32</v>
      </c>
      <c r="F12148" t="s">
        <v>7</v>
      </c>
      <c r="G12148">
        <v>1564</v>
      </c>
    </row>
    <row r="12149" spans="1:7" x14ac:dyDescent="0.4">
      <c r="A12149" t="s">
        <v>40</v>
      </c>
      <c r="B12149">
        <v>2022</v>
      </c>
      <c r="C12149" t="s">
        <v>39</v>
      </c>
      <c r="D12149" t="s">
        <v>46</v>
      </c>
      <c r="E12149" t="s">
        <v>33</v>
      </c>
      <c r="F12149" t="s">
        <v>7</v>
      </c>
      <c r="G12149">
        <v>749</v>
      </c>
    </row>
    <row r="12150" spans="1:7" x14ac:dyDescent="0.4">
      <c r="A12150" t="s">
        <v>40</v>
      </c>
      <c r="B12150">
        <v>2022</v>
      </c>
      <c r="C12150" t="s">
        <v>39</v>
      </c>
      <c r="D12150" t="s">
        <v>46</v>
      </c>
      <c r="E12150" t="s">
        <v>34</v>
      </c>
      <c r="F12150" t="s">
        <v>7</v>
      </c>
      <c r="G12150">
        <v>1285</v>
      </c>
    </row>
    <row r="12151" spans="1:7" x14ac:dyDescent="0.4">
      <c r="A12151" t="s">
        <v>40</v>
      </c>
      <c r="B12151">
        <v>2022</v>
      </c>
      <c r="C12151" t="s">
        <v>39</v>
      </c>
      <c r="D12151" t="s">
        <v>46</v>
      </c>
      <c r="E12151" t="s">
        <v>35</v>
      </c>
      <c r="F12151" t="s">
        <v>7</v>
      </c>
      <c r="G12151">
        <v>738</v>
      </c>
    </row>
    <row r="12152" spans="1:7" x14ac:dyDescent="0.4">
      <c r="A12152" t="s">
        <v>40</v>
      </c>
      <c r="B12152">
        <v>2022</v>
      </c>
      <c r="C12152" t="s">
        <v>39</v>
      </c>
      <c r="D12152" t="s">
        <v>46</v>
      </c>
      <c r="E12152" t="s">
        <v>36</v>
      </c>
      <c r="F12152" t="s">
        <v>7</v>
      </c>
      <c r="G12152">
        <v>2367</v>
      </c>
    </row>
    <row r="12153" spans="1:7" x14ac:dyDescent="0.4">
      <c r="A12153" t="s">
        <v>40</v>
      </c>
      <c r="B12153">
        <v>2022</v>
      </c>
      <c r="C12153" t="s">
        <v>39</v>
      </c>
      <c r="D12153" t="s">
        <v>46</v>
      </c>
      <c r="E12153" t="s">
        <v>37</v>
      </c>
      <c r="F12153" t="s">
        <v>7</v>
      </c>
      <c r="G12153">
        <v>469</v>
      </c>
    </row>
    <row r="12154" spans="1:7" x14ac:dyDescent="0.4">
      <c r="A12154" t="s">
        <v>40</v>
      </c>
      <c r="B12154">
        <v>2022</v>
      </c>
      <c r="C12154" t="s">
        <v>39</v>
      </c>
      <c r="D12154" t="s">
        <v>47</v>
      </c>
      <c r="E12154" t="s">
        <v>6</v>
      </c>
      <c r="F12154" t="s">
        <v>7</v>
      </c>
      <c r="G12154">
        <v>-180</v>
      </c>
    </row>
    <row r="12155" spans="1:7" x14ac:dyDescent="0.4">
      <c r="A12155" t="s">
        <v>40</v>
      </c>
      <c r="B12155">
        <v>2022</v>
      </c>
      <c r="C12155" t="s">
        <v>39</v>
      </c>
      <c r="D12155" t="s">
        <v>47</v>
      </c>
      <c r="E12155" t="s">
        <v>8</v>
      </c>
      <c r="F12155" t="s">
        <v>7</v>
      </c>
      <c r="G12155">
        <v>28</v>
      </c>
    </row>
    <row r="12156" spans="1:7" x14ac:dyDescent="0.4">
      <c r="A12156" t="s">
        <v>40</v>
      </c>
      <c r="B12156">
        <v>2022</v>
      </c>
      <c r="C12156" t="s">
        <v>39</v>
      </c>
      <c r="D12156" t="s">
        <v>47</v>
      </c>
      <c r="E12156" t="s">
        <v>9</v>
      </c>
      <c r="F12156" t="s">
        <v>7</v>
      </c>
      <c r="G12156">
        <v>10</v>
      </c>
    </row>
    <row r="12157" spans="1:7" x14ac:dyDescent="0.4">
      <c r="A12157" t="s">
        <v>40</v>
      </c>
      <c r="B12157">
        <v>2022</v>
      </c>
      <c r="C12157" t="s">
        <v>39</v>
      </c>
      <c r="D12157" t="s">
        <v>47</v>
      </c>
      <c r="E12157" t="s">
        <v>10</v>
      </c>
      <c r="F12157" t="s">
        <v>7</v>
      </c>
      <c r="G12157">
        <v>-2</v>
      </c>
    </row>
    <row r="12158" spans="1:7" x14ac:dyDescent="0.4">
      <c r="A12158" t="s">
        <v>40</v>
      </c>
      <c r="B12158">
        <v>2022</v>
      </c>
      <c r="C12158" t="s">
        <v>39</v>
      </c>
      <c r="D12158" t="s">
        <v>47</v>
      </c>
      <c r="E12158" t="s">
        <v>11</v>
      </c>
      <c r="F12158" t="s">
        <v>7</v>
      </c>
      <c r="G12158">
        <v>15</v>
      </c>
    </row>
    <row r="12159" spans="1:7" x14ac:dyDescent="0.4">
      <c r="A12159" t="s">
        <v>40</v>
      </c>
      <c r="B12159">
        <v>2022</v>
      </c>
      <c r="C12159" t="s">
        <v>39</v>
      </c>
      <c r="D12159" t="s">
        <v>47</v>
      </c>
      <c r="E12159" t="s">
        <v>12</v>
      </c>
      <c r="F12159" t="s">
        <v>7</v>
      </c>
      <c r="G12159">
        <v>2</v>
      </c>
    </row>
    <row r="12160" spans="1:7" x14ac:dyDescent="0.4">
      <c r="A12160" t="s">
        <v>40</v>
      </c>
      <c r="B12160">
        <v>2022</v>
      </c>
      <c r="C12160" t="s">
        <v>39</v>
      </c>
      <c r="D12160" t="s">
        <v>47</v>
      </c>
      <c r="E12160" t="s">
        <v>13</v>
      </c>
      <c r="F12160" t="s">
        <v>7</v>
      </c>
      <c r="G12160">
        <v>-3</v>
      </c>
    </row>
    <row r="12161" spans="1:7" x14ac:dyDescent="0.4">
      <c r="A12161" t="s">
        <v>40</v>
      </c>
      <c r="B12161">
        <v>2022</v>
      </c>
      <c r="C12161" t="s">
        <v>39</v>
      </c>
      <c r="D12161" t="s">
        <v>47</v>
      </c>
      <c r="E12161" t="s">
        <v>14</v>
      </c>
      <c r="F12161" t="s">
        <v>7</v>
      </c>
      <c r="G12161">
        <v>-1</v>
      </c>
    </row>
    <row r="12162" spans="1:7" x14ac:dyDescent="0.4">
      <c r="A12162" t="s">
        <v>40</v>
      </c>
      <c r="B12162">
        <v>2022</v>
      </c>
      <c r="C12162" t="s">
        <v>39</v>
      </c>
      <c r="D12162" t="s">
        <v>47</v>
      </c>
      <c r="E12162" t="s">
        <v>15</v>
      </c>
      <c r="F12162" t="s">
        <v>7</v>
      </c>
      <c r="G12162">
        <v>-9</v>
      </c>
    </row>
    <row r="12163" spans="1:7" x14ac:dyDescent="0.4">
      <c r="A12163" t="s">
        <v>40</v>
      </c>
      <c r="B12163">
        <v>2022</v>
      </c>
      <c r="C12163" t="s">
        <v>39</v>
      </c>
      <c r="D12163" t="s">
        <v>47</v>
      </c>
      <c r="E12163" t="s">
        <v>16</v>
      </c>
      <c r="F12163" t="s">
        <v>7</v>
      </c>
      <c r="G12163">
        <v>-4</v>
      </c>
    </row>
    <row r="12164" spans="1:7" x14ac:dyDescent="0.4">
      <c r="A12164" t="s">
        <v>40</v>
      </c>
      <c r="B12164">
        <v>2022</v>
      </c>
      <c r="C12164" t="s">
        <v>39</v>
      </c>
      <c r="D12164" t="s">
        <v>47</v>
      </c>
      <c r="E12164" t="s">
        <v>17</v>
      </c>
      <c r="F12164" t="s">
        <v>7</v>
      </c>
      <c r="G12164">
        <v>19</v>
      </c>
    </row>
    <row r="12165" spans="1:7" x14ac:dyDescent="0.4">
      <c r="A12165" t="s">
        <v>40</v>
      </c>
      <c r="B12165">
        <v>2022</v>
      </c>
      <c r="C12165" t="s">
        <v>39</v>
      </c>
      <c r="D12165" t="s">
        <v>47</v>
      </c>
      <c r="E12165" t="s">
        <v>18</v>
      </c>
      <c r="F12165" t="s">
        <v>7</v>
      </c>
      <c r="G12165">
        <v>6</v>
      </c>
    </row>
    <row r="12166" spans="1:7" x14ac:dyDescent="0.4">
      <c r="A12166" t="s">
        <v>40</v>
      </c>
      <c r="B12166">
        <v>2022</v>
      </c>
      <c r="C12166" t="s">
        <v>39</v>
      </c>
      <c r="D12166" t="s">
        <v>47</v>
      </c>
      <c r="E12166" t="s">
        <v>19</v>
      </c>
      <c r="F12166" t="s">
        <v>7</v>
      </c>
      <c r="G12166">
        <v>-26</v>
      </c>
    </row>
    <row r="12167" spans="1:7" x14ac:dyDescent="0.4">
      <c r="A12167" t="s">
        <v>40</v>
      </c>
      <c r="B12167">
        <v>2022</v>
      </c>
      <c r="C12167" t="s">
        <v>39</v>
      </c>
      <c r="D12167" t="s">
        <v>47</v>
      </c>
      <c r="E12167" t="s">
        <v>20</v>
      </c>
      <c r="F12167" t="s">
        <v>7</v>
      </c>
      <c r="G12167">
        <v>-23</v>
      </c>
    </row>
    <row r="12168" spans="1:7" x14ac:dyDescent="0.4">
      <c r="A12168" t="s">
        <v>40</v>
      </c>
      <c r="B12168">
        <v>2022</v>
      </c>
      <c r="C12168" t="s">
        <v>39</v>
      </c>
      <c r="D12168" t="s">
        <v>47</v>
      </c>
      <c r="E12168" t="s">
        <v>21</v>
      </c>
      <c r="F12168" t="s">
        <v>7</v>
      </c>
      <c r="G12168">
        <v>-25</v>
      </c>
    </row>
    <row r="12169" spans="1:7" x14ac:dyDescent="0.4">
      <c r="A12169" t="s">
        <v>40</v>
      </c>
      <c r="B12169">
        <v>2022</v>
      </c>
      <c r="C12169" t="s">
        <v>39</v>
      </c>
      <c r="D12169" t="s">
        <v>47</v>
      </c>
      <c r="E12169" t="s">
        <v>22</v>
      </c>
      <c r="F12169" t="s">
        <v>7</v>
      </c>
      <c r="G12169">
        <v>-1</v>
      </c>
    </row>
    <row r="12170" spans="1:7" x14ac:dyDescent="0.4">
      <c r="A12170" t="s">
        <v>40</v>
      </c>
      <c r="B12170">
        <v>2022</v>
      </c>
      <c r="C12170" t="s">
        <v>39</v>
      </c>
      <c r="D12170" t="s">
        <v>47</v>
      </c>
      <c r="E12170" t="s">
        <v>23</v>
      </c>
      <c r="F12170" t="s">
        <v>7</v>
      </c>
      <c r="G12170">
        <v>-45</v>
      </c>
    </row>
    <row r="12171" spans="1:7" x14ac:dyDescent="0.4">
      <c r="A12171" t="s">
        <v>40</v>
      </c>
      <c r="B12171">
        <v>2022</v>
      </c>
      <c r="C12171" t="s">
        <v>39</v>
      </c>
      <c r="D12171" t="s">
        <v>47</v>
      </c>
      <c r="E12171" t="s">
        <v>24</v>
      </c>
      <c r="F12171" t="s">
        <v>7</v>
      </c>
      <c r="G12171">
        <v>-93</v>
      </c>
    </row>
    <row r="12172" spans="1:7" x14ac:dyDescent="0.4">
      <c r="A12172" t="s">
        <v>40</v>
      </c>
      <c r="B12172">
        <v>2022</v>
      </c>
      <c r="C12172" t="s">
        <v>39</v>
      </c>
      <c r="D12172" t="s">
        <v>47</v>
      </c>
      <c r="E12172" t="s">
        <v>25</v>
      </c>
      <c r="F12172" t="s">
        <v>7</v>
      </c>
      <c r="G12172">
        <v>-12</v>
      </c>
    </row>
    <row r="12173" spans="1:7" x14ac:dyDescent="0.4">
      <c r="A12173" t="s">
        <v>40</v>
      </c>
      <c r="B12173">
        <v>2022</v>
      </c>
      <c r="C12173" t="s">
        <v>39</v>
      </c>
      <c r="D12173" t="s">
        <v>47</v>
      </c>
      <c r="E12173" t="s">
        <v>26</v>
      </c>
      <c r="F12173" t="s">
        <v>7</v>
      </c>
      <c r="G12173">
        <v>-20</v>
      </c>
    </row>
    <row r="12174" spans="1:7" x14ac:dyDescent="0.4">
      <c r="A12174" t="s">
        <v>40</v>
      </c>
      <c r="B12174">
        <v>2022</v>
      </c>
      <c r="C12174" t="s">
        <v>39</v>
      </c>
      <c r="D12174" t="s">
        <v>47</v>
      </c>
      <c r="E12174" t="s">
        <v>27</v>
      </c>
      <c r="F12174" t="s">
        <v>7</v>
      </c>
      <c r="G12174">
        <v>-8</v>
      </c>
    </row>
    <row r="12175" spans="1:7" x14ac:dyDescent="0.4">
      <c r="A12175" t="s">
        <v>40</v>
      </c>
      <c r="B12175">
        <v>2022</v>
      </c>
      <c r="C12175" t="s">
        <v>39</v>
      </c>
      <c r="D12175" t="s">
        <v>47</v>
      </c>
      <c r="E12175" t="s">
        <v>28</v>
      </c>
      <c r="F12175" t="s">
        <v>7</v>
      </c>
      <c r="G12175">
        <v>-10</v>
      </c>
    </row>
    <row r="12176" spans="1:7" x14ac:dyDescent="0.4">
      <c r="A12176" t="s">
        <v>40</v>
      </c>
      <c r="B12176">
        <v>2022</v>
      </c>
      <c r="C12176" t="s">
        <v>39</v>
      </c>
      <c r="D12176" t="s">
        <v>47</v>
      </c>
      <c r="E12176" t="s">
        <v>29</v>
      </c>
      <c r="F12176" t="s">
        <v>7</v>
      </c>
      <c r="G12176">
        <v>2</v>
      </c>
    </row>
    <row r="12177" spans="1:7" x14ac:dyDescent="0.4">
      <c r="A12177" t="s">
        <v>40</v>
      </c>
      <c r="B12177">
        <v>2022</v>
      </c>
      <c r="C12177" t="s">
        <v>39</v>
      </c>
      <c r="D12177" t="s">
        <v>47</v>
      </c>
      <c r="E12177" t="s">
        <v>30</v>
      </c>
      <c r="F12177" t="s">
        <v>7</v>
      </c>
      <c r="G12177">
        <v>-28</v>
      </c>
    </row>
    <row r="12178" spans="1:7" x14ac:dyDescent="0.4">
      <c r="A12178" t="s">
        <v>40</v>
      </c>
      <c r="B12178">
        <v>2022</v>
      </c>
      <c r="C12178" t="s">
        <v>39</v>
      </c>
      <c r="D12178" t="s">
        <v>47</v>
      </c>
      <c r="E12178" t="s">
        <v>31</v>
      </c>
      <c r="F12178" t="s">
        <v>7</v>
      </c>
      <c r="G12178">
        <v>-3</v>
      </c>
    </row>
    <row r="12179" spans="1:7" x14ac:dyDescent="0.4">
      <c r="A12179" t="s">
        <v>40</v>
      </c>
      <c r="B12179">
        <v>2022</v>
      </c>
      <c r="C12179" t="s">
        <v>39</v>
      </c>
      <c r="D12179" t="s">
        <v>47</v>
      </c>
      <c r="E12179" t="s">
        <v>32</v>
      </c>
      <c r="F12179" t="s">
        <v>7</v>
      </c>
      <c r="G12179">
        <v>-2</v>
      </c>
    </row>
    <row r="12180" spans="1:7" x14ac:dyDescent="0.4">
      <c r="A12180" t="s">
        <v>40</v>
      </c>
      <c r="B12180">
        <v>2022</v>
      </c>
      <c r="C12180" t="s">
        <v>39</v>
      </c>
      <c r="D12180" t="s">
        <v>47</v>
      </c>
      <c r="E12180" t="s">
        <v>33</v>
      </c>
      <c r="F12180" t="s">
        <v>7</v>
      </c>
      <c r="G12180">
        <v>-3</v>
      </c>
    </row>
    <row r="12181" spans="1:7" x14ac:dyDescent="0.4">
      <c r="A12181" t="s">
        <v>40</v>
      </c>
      <c r="B12181">
        <v>2022</v>
      </c>
      <c r="C12181" t="s">
        <v>39</v>
      </c>
      <c r="D12181" t="s">
        <v>47</v>
      </c>
      <c r="E12181" t="s">
        <v>34</v>
      </c>
      <c r="F12181" t="s">
        <v>7</v>
      </c>
      <c r="G12181">
        <v>22</v>
      </c>
    </row>
    <row r="12182" spans="1:7" x14ac:dyDescent="0.4">
      <c r="A12182" t="s">
        <v>40</v>
      </c>
      <c r="B12182">
        <v>2022</v>
      </c>
      <c r="C12182" t="s">
        <v>39</v>
      </c>
      <c r="D12182" t="s">
        <v>47</v>
      </c>
      <c r="E12182" t="s">
        <v>35</v>
      </c>
      <c r="F12182" t="s">
        <v>7</v>
      </c>
      <c r="G12182">
        <v>-6</v>
      </c>
    </row>
    <row r="12183" spans="1:7" x14ac:dyDescent="0.4">
      <c r="A12183" t="s">
        <v>40</v>
      </c>
      <c r="B12183">
        <v>2022</v>
      </c>
      <c r="C12183" t="s">
        <v>39</v>
      </c>
      <c r="D12183" t="s">
        <v>47</v>
      </c>
      <c r="E12183" t="s">
        <v>36</v>
      </c>
      <c r="F12183" t="s">
        <v>7</v>
      </c>
      <c r="G12183">
        <v>46</v>
      </c>
    </row>
    <row r="12184" spans="1:7" x14ac:dyDescent="0.4">
      <c r="A12184" t="s">
        <v>40</v>
      </c>
      <c r="B12184">
        <v>2022</v>
      </c>
      <c r="C12184" t="s">
        <v>39</v>
      </c>
      <c r="D12184" t="s">
        <v>47</v>
      </c>
      <c r="E12184" t="s">
        <v>37</v>
      </c>
      <c r="F12184" t="s">
        <v>7</v>
      </c>
      <c r="G12184">
        <v>-6</v>
      </c>
    </row>
    <row r="12185" spans="1:7" x14ac:dyDescent="0.4">
      <c r="A12185" t="s">
        <v>40</v>
      </c>
      <c r="B12185">
        <v>2022</v>
      </c>
      <c r="C12185" t="s">
        <v>39</v>
      </c>
      <c r="D12185" t="s">
        <v>48</v>
      </c>
      <c r="E12185" t="s">
        <v>6</v>
      </c>
      <c r="F12185" t="s">
        <v>7</v>
      </c>
      <c r="G12185">
        <v>82</v>
      </c>
    </row>
    <row r="12186" spans="1:7" x14ac:dyDescent="0.4">
      <c r="A12186" t="s">
        <v>40</v>
      </c>
      <c r="B12186">
        <v>2022</v>
      </c>
      <c r="C12186" t="s">
        <v>39</v>
      </c>
      <c r="D12186" t="s">
        <v>48</v>
      </c>
      <c r="E12186" t="s">
        <v>8</v>
      </c>
      <c r="F12186" t="s">
        <v>7</v>
      </c>
      <c r="G12186">
        <v>0</v>
      </c>
    </row>
    <row r="12187" spans="1:7" x14ac:dyDescent="0.4">
      <c r="A12187" t="s">
        <v>40</v>
      </c>
      <c r="B12187">
        <v>2022</v>
      </c>
      <c r="C12187" t="s">
        <v>39</v>
      </c>
      <c r="D12187" t="s">
        <v>48</v>
      </c>
      <c r="E12187" t="s">
        <v>9</v>
      </c>
      <c r="F12187" t="s">
        <v>7</v>
      </c>
      <c r="G12187">
        <v>4</v>
      </c>
    </row>
    <row r="12188" spans="1:7" x14ac:dyDescent="0.4">
      <c r="A12188" t="s">
        <v>40</v>
      </c>
      <c r="B12188">
        <v>2022</v>
      </c>
      <c r="C12188" t="s">
        <v>39</v>
      </c>
      <c r="D12188" t="s">
        <v>48</v>
      </c>
      <c r="E12188" t="s">
        <v>10</v>
      </c>
      <c r="F12188" t="s">
        <v>7</v>
      </c>
      <c r="G12188">
        <v>1</v>
      </c>
    </row>
    <row r="12189" spans="1:7" x14ac:dyDescent="0.4">
      <c r="A12189" t="s">
        <v>40</v>
      </c>
      <c r="B12189">
        <v>2022</v>
      </c>
      <c r="C12189" t="s">
        <v>39</v>
      </c>
      <c r="D12189" t="s">
        <v>48</v>
      </c>
      <c r="E12189" t="s">
        <v>11</v>
      </c>
      <c r="F12189" t="s">
        <v>7</v>
      </c>
      <c r="G12189">
        <v>3</v>
      </c>
    </row>
    <row r="12190" spans="1:7" x14ac:dyDescent="0.4">
      <c r="A12190" t="s">
        <v>40</v>
      </c>
      <c r="B12190">
        <v>2022</v>
      </c>
      <c r="C12190" t="s">
        <v>39</v>
      </c>
      <c r="D12190" t="s">
        <v>48</v>
      </c>
      <c r="E12190" t="s">
        <v>12</v>
      </c>
      <c r="F12190" t="s">
        <v>7</v>
      </c>
      <c r="G12190">
        <v>8</v>
      </c>
    </row>
    <row r="12191" spans="1:7" x14ac:dyDescent="0.4">
      <c r="A12191" t="s">
        <v>40</v>
      </c>
      <c r="B12191">
        <v>2022</v>
      </c>
      <c r="C12191" t="s">
        <v>39</v>
      </c>
      <c r="D12191" t="s">
        <v>48</v>
      </c>
      <c r="E12191" t="s">
        <v>13</v>
      </c>
      <c r="F12191" t="s">
        <v>7</v>
      </c>
      <c r="G12191">
        <v>26</v>
      </c>
    </row>
    <row r="12192" spans="1:7" x14ac:dyDescent="0.4">
      <c r="A12192" t="s">
        <v>40</v>
      </c>
      <c r="B12192">
        <v>2022</v>
      </c>
      <c r="C12192" t="s">
        <v>39</v>
      </c>
      <c r="D12192" t="s">
        <v>48</v>
      </c>
      <c r="E12192" t="s">
        <v>14</v>
      </c>
      <c r="F12192" t="s">
        <v>7</v>
      </c>
      <c r="G12192">
        <v>0</v>
      </c>
    </row>
    <row r="12193" spans="1:7" x14ac:dyDescent="0.4">
      <c r="A12193" t="s">
        <v>40</v>
      </c>
      <c r="B12193">
        <v>2022</v>
      </c>
      <c r="C12193" t="s">
        <v>39</v>
      </c>
      <c r="D12193" t="s">
        <v>48</v>
      </c>
      <c r="E12193" t="s">
        <v>15</v>
      </c>
      <c r="F12193" t="s">
        <v>7</v>
      </c>
      <c r="G12193">
        <v>4</v>
      </c>
    </row>
    <row r="12194" spans="1:7" x14ac:dyDescent="0.4">
      <c r="A12194" t="s">
        <v>40</v>
      </c>
      <c r="B12194">
        <v>2022</v>
      </c>
      <c r="C12194" t="s">
        <v>39</v>
      </c>
      <c r="D12194" t="s">
        <v>48</v>
      </c>
      <c r="E12194" t="s">
        <v>16</v>
      </c>
      <c r="F12194" t="s">
        <v>7</v>
      </c>
      <c r="G12194">
        <v>2</v>
      </c>
    </row>
    <row r="12195" spans="1:7" x14ac:dyDescent="0.4">
      <c r="A12195" t="s">
        <v>40</v>
      </c>
      <c r="B12195">
        <v>2022</v>
      </c>
      <c r="C12195" t="s">
        <v>39</v>
      </c>
      <c r="D12195" t="s">
        <v>48</v>
      </c>
      <c r="E12195" t="s">
        <v>17</v>
      </c>
      <c r="F12195" t="s">
        <v>7</v>
      </c>
      <c r="G12195">
        <v>5</v>
      </c>
    </row>
    <row r="12196" spans="1:7" x14ac:dyDescent="0.4">
      <c r="A12196" t="s">
        <v>40</v>
      </c>
      <c r="B12196">
        <v>2022</v>
      </c>
      <c r="C12196" t="s">
        <v>39</v>
      </c>
      <c r="D12196" t="s">
        <v>48</v>
      </c>
      <c r="E12196" t="s">
        <v>18</v>
      </c>
      <c r="F12196" t="s">
        <v>7</v>
      </c>
      <c r="G12196">
        <v>6</v>
      </c>
    </row>
    <row r="12197" spans="1:7" x14ac:dyDescent="0.4">
      <c r="A12197" t="s">
        <v>40</v>
      </c>
      <c r="B12197">
        <v>2022</v>
      </c>
      <c r="C12197" t="s">
        <v>39</v>
      </c>
      <c r="D12197" t="s">
        <v>48</v>
      </c>
      <c r="E12197" t="s">
        <v>19</v>
      </c>
      <c r="F12197" t="s">
        <v>7</v>
      </c>
      <c r="G12197">
        <v>2</v>
      </c>
    </row>
    <row r="12198" spans="1:7" x14ac:dyDescent="0.4">
      <c r="A12198" t="s">
        <v>40</v>
      </c>
      <c r="B12198">
        <v>2022</v>
      </c>
      <c r="C12198" t="s">
        <v>39</v>
      </c>
      <c r="D12198" t="s">
        <v>48</v>
      </c>
      <c r="E12198" t="s">
        <v>20</v>
      </c>
      <c r="F12198" t="s">
        <v>7</v>
      </c>
      <c r="G12198">
        <v>0</v>
      </c>
    </row>
    <row r="12199" spans="1:7" x14ac:dyDescent="0.4">
      <c r="A12199" t="s">
        <v>40</v>
      </c>
      <c r="B12199">
        <v>2022</v>
      </c>
      <c r="C12199" t="s">
        <v>39</v>
      </c>
      <c r="D12199" t="s">
        <v>48</v>
      </c>
      <c r="E12199" t="s">
        <v>21</v>
      </c>
      <c r="F12199" t="s">
        <v>7</v>
      </c>
      <c r="G12199">
        <v>0</v>
      </c>
    </row>
    <row r="12200" spans="1:7" x14ac:dyDescent="0.4">
      <c r="A12200" t="s">
        <v>40</v>
      </c>
      <c r="B12200">
        <v>2022</v>
      </c>
      <c r="C12200" t="s">
        <v>39</v>
      </c>
      <c r="D12200" t="s">
        <v>48</v>
      </c>
      <c r="E12200" t="s">
        <v>22</v>
      </c>
      <c r="F12200" t="s">
        <v>7</v>
      </c>
      <c r="G12200">
        <v>2</v>
      </c>
    </row>
    <row r="12201" spans="1:7" x14ac:dyDescent="0.4">
      <c r="A12201" t="s">
        <v>40</v>
      </c>
      <c r="B12201">
        <v>2022</v>
      </c>
      <c r="C12201" t="s">
        <v>39</v>
      </c>
      <c r="D12201" t="s">
        <v>48</v>
      </c>
      <c r="E12201" t="s">
        <v>23</v>
      </c>
      <c r="F12201" t="s">
        <v>7</v>
      </c>
      <c r="G12201">
        <v>1</v>
      </c>
    </row>
    <row r="12202" spans="1:7" x14ac:dyDescent="0.4">
      <c r="A12202" t="s">
        <v>40</v>
      </c>
      <c r="B12202">
        <v>2022</v>
      </c>
      <c r="C12202" t="s">
        <v>39</v>
      </c>
      <c r="D12202" t="s">
        <v>48</v>
      </c>
      <c r="E12202" t="s">
        <v>24</v>
      </c>
      <c r="F12202" t="s">
        <v>7</v>
      </c>
      <c r="G12202">
        <v>2</v>
      </c>
    </row>
    <row r="12203" spans="1:7" x14ac:dyDescent="0.4">
      <c r="A12203" t="s">
        <v>40</v>
      </c>
      <c r="B12203">
        <v>2022</v>
      </c>
      <c r="C12203" t="s">
        <v>39</v>
      </c>
      <c r="D12203" t="s">
        <v>48</v>
      </c>
      <c r="E12203" t="s">
        <v>25</v>
      </c>
      <c r="F12203" t="s">
        <v>7</v>
      </c>
      <c r="G12203">
        <v>0</v>
      </c>
    </row>
    <row r="12204" spans="1:7" x14ac:dyDescent="0.4">
      <c r="A12204" t="s">
        <v>40</v>
      </c>
      <c r="B12204">
        <v>2022</v>
      </c>
      <c r="C12204" t="s">
        <v>39</v>
      </c>
      <c r="D12204" t="s">
        <v>48</v>
      </c>
      <c r="E12204" t="s">
        <v>26</v>
      </c>
      <c r="F12204" t="s">
        <v>7</v>
      </c>
      <c r="G12204">
        <v>4</v>
      </c>
    </row>
    <row r="12205" spans="1:7" x14ac:dyDescent="0.4">
      <c r="A12205" t="s">
        <v>40</v>
      </c>
      <c r="B12205">
        <v>2022</v>
      </c>
      <c r="C12205" t="s">
        <v>39</v>
      </c>
      <c r="D12205" t="s">
        <v>48</v>
      </c>
      <c r="E12205" t="s">
        <v>27</v>
      </c>
      <c r="F12205" t="s">
        <v>7</v>
      </c>
      <c r="G12205">
        <v>1</v>
      </c>
    </row>
    <row r="12206" spans="1:7" x14ac:dyDescent="0.4">
      <c r="A12206" t="s">
        <v>40</v>
      </c>
      <c r="B12206">
        <v>2022</v>
      </c>
      <c r="C12206" t="s">
        <v>39</v>
      </c>
      <c r="D12206" t="s">
        <v>48</v>
      </c>
      <c r="E12206" t="s">
        <v>28</v>
      </c>
      <c r="F12206" t="s">
        <v>7</v>
      </c>
      <c r="G12206">
        <v>0</v>
      </c>
    </row>
    <row r="12207" spans="1:7" x14ac:dyDescent="0.4">
      <c r="A12207" t="s">
        <v>40</v>
      </c>
      <c r="B12207">
        <v>2022</v>
      </c>
      <c r="C12207" t="s">
        <v>39</v>
      </c>
      <c r="D12207" t="s">
        <v>48</v>
      </c>
      <c r="E12207" t="s">
        <v>29</v>
      </c>
      <c r="F12207" t="s">
        <v>7</v>
      </c>
      <c r="G12207">
        <v>1</v>
      </c>
    </row>
    <row r="12208" spans="1:7" x14ac:dyDescent="0.4">
      <c r="A12208" t="s">
        <v>40</v>
      </c>
      <c r="B12208">
        <v>2022</v>
      </c>
      <c r="C12208" t="s">
        <v>39</v>
      </c>
      <c r="D12208" t="s">
        <v>48</v>
      </c>
      <c r="E12208" t="s">
        <v>30</v>
      </c>
      <c r="F12208" t="s">
        <v>7</v>
      </c>
      <c r="G12208">
        <v>2</v>
      </c>
    </row>
    <row r="12209" spans="1:7" x14ac:dyDescent="0.4">
      <c r="A12209" t="s">
        <v>40</v>
      </c>
      <c r="B12209">
        <v>2022</v>
      </c>
      <c r="C12209" t="s">
        <v>39</v>
      </c>
      <c r="D12209" t="s">
        <v>48</v>
      </c>
      <c r="E12209" t="s">
        <v>31</v>
      </c>
      <c r="F12209" t="s">
        <v>7</v>
      </c>
      <c r="G12209">
        <v>1</v>
      </c>
    </row>
    <row r="12210" spans="1:7" x14ac:dyDescent="0.4">
      <c r="A12210" t="s">
        <v>40</v>
      </c>
      <c r="B12210">
        <v>2022</v>
      </c>
      <c r="C12210" t="s">
        <v>39</v>
      </c>
      <c r="D12210" t="s">
        <v>48</v>
      </c>
      <c r="E12210" t="s">
        <v>32</v>
      </c>
      <c r="F12210" t="s">
        <v>7</v>
      </c>
      <c r="G12210">
        <v>2</v>
      </c>
    </row>
    <row r="12211" spans="1:7" x14ac:dyDescent="0.4">
      <c r="A12211" t="s">
        <v>40</v>
      </c>
      <c r="B12211">
        <v>2022</v>
      </c>
      <c r="C12211" t="s">
        <v>39</v>
      </c>
      <c r="D12211" t="s">
        <v>48</v>
      </c>
      <c r="E12211" t="s">
        <v>33</v>
      </c>
      <c r="F12211" t="s">
        <v>7</v>
      </c>
      <c r="G12211">
        <v>0</v>
      </c>
    </row>
    <row r="12212" spans="1:7" x14ac:dyDescent="0.4">
      <c r="A12212" t="s">
        <v>40</v>
      </c>
      <c r="B12212">
        <v>2022</v>
      </c>
      <c r="C12212" t="s">
        <v>39</v>
      </c>
      <c r="D12212" t="s">
        <v>48</v>
      </c>
      <c r="E12212" t="s">
        <v>34</v>
      </c>
      <c r="F12212" t="s">
        <v>7</v>
      </c>
      <c r="G12212">
        <v>0</v>
      </c>
    </row>
    <row r="12213" spans="1:7" x14ac:dyDescent="0.4">
      <c r="A12213" t="s">
        <v>40</v>
      </c>
      <c r="B12213">
        <v>2022</v>
      </c>
      <c r="C12213" t="s">
        <v>39</v>
      </c>
      <c r="D12213" t="s">
        <v>48</v>
      </c>
      <c r="E12213" t="s">
        <v>35</v>
      </c>
      <c r="F12213" t="s">
        <v>7</v>
      </c>
      <c r="G12213">
        <v>1</v>
      </c>
    </row>
    <row r="12214" spans="1:7" x14ac:dyDescent="0.4">
      <c r="A12214" t="s">
        <v>40</v>
      </c>
      <c r="B12214">
        <v>2022</v>
      </c>
      <c r="C12214" t="s">
        <v>39</v>
      </c>
      <c r="D12214" t="s">
        <v>48</v>
      </c>
      <c r="E12214" t="s">
        <v>36</v>
      </c>
      <c r="F12214" t="s">
        <v>7</v>
      </c>
      <c r="G12214">
        <v>2</v>
      </c>
    </row>
    <row r="12215" spans="1:7" x14ac:dyDescent="0.4">
      <c r="A12215" t="s">
        <v>40</v>
      </c>
      <c r="B12215">
        <v>2022</v>
      </c>
      <c r="C12215" t="s">
        <v>39</v>
      </c>
      <c r="D12215" t="s">
        <v>48</v>
      </c>
      <c r="E12215" t="s">
        <v>37</v>
      </c>
      <c r="F12215" t="s">
        <v>7</v>
      </c>
      <c r="G12215">
        <v>2</v>
      </c>
    </row>
    <row r="12216" spans="1:7" x14ac:dyDescent="0.4">
      <c r="A12216" t="s">
        <v>40</v>
      </c>
      <c r="B12216">
        <v>2022</v>
      </c>
      <c r="C12216" t="s">
        <v>39</v>
      </c>
      <c r="D12216" t="s">
        <v>49</v>
      </c>
      <c r="E12216" t="s">
        <v>6</v>
      </c>
      <c r="F12216" t="s">
        <v>7</v>
      </c>
      <c r="G12216">
        <v>8722</v>
      </c>
    </row>
    <row r="12217" spans="1:7" x14ac:dyDescent="0.4">
      <c r="A12217" t="s">
        <v>40</v>
      </c>
      <c r="B12217">
        <v>2022</v>
      </c>
      <c r="C12217" t="s">
        <v>39</v>
      </c>
      <c r="D12217" t="s">
        <v>49</v>
      </c>
      <c r="E12217" t="s">
        <v>8</v>
      </c>
      <c r="F12217" t="s">
        <v>7</v>
      </c>
      <c r="G12217">
        <v>113</v>
      </c>
    </row>
    <row r="12218" spans="1:7" x14ac:dyDescent="0.4">
      <c r="A12218" t="s">
        <v>40</v>
      </c>
      <c r="B12218">
        <v>2022</v>
      </c>
      <c r="C12218" t="s">
        <v>39</v>
      </c>
      <c r="D12218" t="s">
        <v>49</v>
      </c>
      <c r="E12218" t="s">
        <v>9</v>
      </c>
      <c r="F12218" t="s">
        <v>7</v>
      </c>
      <c r="G12218">
        <v>762</v>
      </c>
    </row>
    <row r="12219" spans="1:7" x14ac:dyDescent="0.4">
      <c r="A12219" t="s">
        <v>40</v>
      </c>
      <c r="B12219">
        <v>2022</v>
      </c>
      <c r="C12219" t="s">
        <v>39</v>
      </c>
      <c r="D12219" t="s">
        <v>49</v>
      </c>
      <c r="E12219" t="s">
        <v>10</v>
      </c>
      <c r="F12219" t="s">
        <v>7</v>
      </c>
      <c r="G12219">
        <v>472</v>
      </c>
    </row>
    <row r="12220" spans="1:7" x14ac:dyDescent="0.4">
      <c r="A12220" t="s">
        <v>40</v>
      </c>
      <c r="B12220">
        <v>2022</v>
      </c>
      <c r="C12220" t="s">
        <v>39</v>
      </c>
      <c r="D12220" t="s">
        <v>49</v>
      </c>
      <c r="E12220" t="s">
        <v>11</v>
      </c>
      <c r="F12220" t="s">
        <v>7</v>
      </c>
      <c r="G12220">
        <v>449</v>
      </c>
    </row>
    <row r="12221" spans="1:7" x14ac:dyDescent="0.4">
      <c r="A12221" t="s">
        <v>40</v>
      </c>
      <c r="B12221">
        <v>2022</v>
      </c>
      <c r="C12221" t="s">
        <v>39</v>
      </c>
      <c r="D12221" t="s">
        <v>49</v>
      </c>
      <c r="E12221" t="s">
        <v>12</v>
      </c>
      <c r="F12221" t="s">
        <v>7</v>
      </c>
      <c r="G12221">
        <v>436</v>
      </c>
    </row>
    <row r="12222" spans="1:7" x14ac:dyDescent="0.4">
      <c r="A12222" t="s">
        <v>40</v>
      </c>
      <c r="B12222">
        <v>2022</v>
      </c>
      <c r="C12222" t="s">
        <v>39</v>
      </c>
      <c r="D12222" t="s">
        <v>49</v>
      </c>
      <c r="E12222" t="s">
        <v>13</v>
      </c>
      <c r="F12222" t="s">
        <v>7</v>
      </c>
      <c r="G12222">
        <v>514</v>
      </c>
    </row>
    <row r="12223" spans="1:7" x14ac:dyDescent="0.4">
      <c r="A12223" t="s">
        <v>40</v>
      </c>
      <c r="B12223">
        <v>2022</v>
      </c>
      <c r="C12223" t="s">
        <v>39</v>
      </c>
      <c r="D12223" t="s">
        <v>49</v>
      </c>
      <c r="E12223" t="s">
        <v>14</v>
      </c>
      <c r="F12223" t="s">
        <v>7</v>
      </c>
      <c r="G12223">
        <v>145</v>
      </c>
    </row>
    <row r="12224" spans="1:7" x14ac:dyDescent="0.4">
      <c r="A12224" t="s">
        <v>40</v>
      </c>
      <c r="B12224">
        <v>2022</v>
      </c>
      <c r="C12224" t="s">
        <v>39</v>
      </c>
      <c r="D12224" t="s">
        <v>49</v>
      </c>
      <c r="E12224" t="s">
        <v>15</v>
      </c>
      <c r="F12224" t="s">
        <v>7</v>
      </c>
      <c r="G12224">
        <v>68</v>
      </c>
    </row>
    <row r="12225" spans="1:7" x14ac:dyDescent="0.4">
      <c r="A12225" t="s">
        <v>40</v>
      </c>
      <c r="B12225">
        <v>2022</v>
      </c>
      <c r="C12225" t="s">
        <v>39</v>
      </c>
      <c r="D12225" t="s">
        <v>49</v>
      </c>
      <c r="E12225" t="s">
        <v>16</v>
      </c>
      <c r="F12225" t="s">
        <v>7</v>
      </c>
      <c r="G12225">
        <v>43</v>
      </c>
    </row>
    <row r="12226" spans="1:7" x14ac:dyDescent="0.4">
      <c r="A12226" t="s">
        <v>40</v>
      </c>
      <c r="B12226">
        <v>2022</v>
      </c>
      <c r="C12226" t="s">
        <v>39</v>
      </c>
      <c r="D12226" t="s">
        <v>49</v>
      </c>
      <c r="E12226" t="s">
        <v>17</v>
      </c>
      <c r="F12226" t="s">
        <v>7</v>
      </c>
      <c r="G12226">
        <v>187</v>
      </c>
    </row>
    <row r="12227" spans="1:7" x14ac:dyDescent="0.4">
      <c r="A12227" t="s">
        <v>40</v>
      </c>
      <c r="B12227">
        <v>2022</v>
      </c>
      <c r="C12227" t="s">
        <v>39</v>
      </c>
      <c r="D12227" t="s">
        <v>49</v>
      </c>
      <c r="E12227" t="s">
        <v>18</v>
      </c>
      <c r="F12227" t="s">
        <v>7</v>
      </c>
      <c r="G12227">
        <v>326</v>
      </c>
    </row>
    <row r="12228" spans="1:7" x14ac:dyDescent="0.4">
      <c r="A12228" t="s">
        <v>40</v>
      </c>
      <c r="B12228">
        <v>2022</v>
      </c>
      <c r="C12228" t="s">
        <v>39</v>
      </c>
      <c r="D12228" t="s">
        <v>49</v>
      </c>
      <c r="E12228" t="s">
        <v>19</v>
      </c>
      <c r="F12228" t="s">
        <v>7</v>
      </c>
      <c r="G12228">
        <v>71</v>
      </c>
    </row>
    <row r="12229" spans="1:7" x14ac:dyDescent="0.4">
      <c r="A12229" t="s">
        <v>40</v>
      </c>
      <c r="B12229">
        <v>2022</v>
      </c>
      <c r="C12229" t="s">
        <v>39</v>
      </c>
      <c r="D12229" t="s">
        <v>49</v>
      </c>
      <c r="E12229" t="s">
        <v>20</v>
      </c>
      <c r="F12229" t="s">
        <v>7</v>
      </c>
      <c r="G12229">
        <v>98</v>
      </c>
    </row>
    <row r="12230" spans="1:7" x14ac:dyDescent="0.4">
      <c r="A12230" t="s">
        <v>40</v>
      </c>
      <c r="B12230">
        <v>2022</v>
      </c>
      <c r="C12230" t="s">
        <v>39</v>
      </c>
      <c r="D12230" t="s">
        <v>49</v>
      </c>
      <c r="E12230" t="s">
        <v>21</v>
      </c>
      <c r="F12230" t="s">
        <v>7</v>
      </c>
      <c r="G12230">
        <v>124</v>
      </c>
    </row>
    <row r="12231" spans="1:7" x14ac:dyDescent="0.4">
      <c r="A12231" t="s">
        <v>40</v>
      </c>
      <c r="B12231">
        <v>2022</v>
      </c>
      <c r="C12231" t="s">
        <v>39</v>
      </c>
      <c r="D12231" t="s">
        <v>49</v>
      </c>
      <c r="E12231" t="s">
        <v>22</v>
      </c>
      <c r="F12231" t="s">
        <v>7</v>
      </c>
      <c r="G12231">
        <v>217</v>
      </c>
    </row>
    <row r="12232" spans="1:7" x14ac:dyDescent="0.4">
      <c r="A12232" t="s">
        <v>40</v>
      </c>
      <c r="B12232">
        <v>2022</v>
      </c>
      <c r="C12232" t="s">
        <v>39</v>
      </c>
      <c r="D12232" t="s">
        <v>49</v>
      </c>
      <c r="E12232" t="s">
        <v>23</v>
      </c>
      <c r="F12232" t="s">
        <v>7</v>
      </c>
      <c r="G12232">
        <v>233</v>
      </c>
    </row>
    <row r="12233" spans="1:7" x14ac:dyDescent="0.4">
      <c r="A12233" t="s">
        <v>40</v>
      </c>
      <c r="B12233">
        <v>2022</v>
      </c>
      <c r="C12233" t="s">
        <v>39</v>
      </c>
      <c r="D12233" t="s">
        <v>49</v>
      </c>
      <c r="E12233" t="s">
        <v>24</v>
      </c>
      <c r="F12233" t="s">
        <v>7</v>
      </c>
      <c r="G12233">
        <v>2019</v>
      </c>
    </row>
    <row r="12234" spans="1:7" x14ac:dyDescent="0.4">
      <c r="A12234" t="s">
        <v>40</v>
      </c>
      <c r="B12234">
        <v>2022</v>
      </c>
      <c r="C12234" t="s">
        <v>39</v>
      </c>
      <c r="D12234" t="s">
        <v>49</v>
      </c>
      <c r="E12234" t="s">
        <v>25</v>
      </c>
      <c r="F12234" t="s">
        <v>7</v>
      </c>
      <c r="G12234">
        <v>168</v>
      </c>
    </row>
    <row r="12235" spans="1:7" x14ac:dyDescent="0.4">
      <c r="A12235" t="s">
        <v>40</v>
      </c>
      <c r="B12235">
        <v>2022</v>
      </c>
      <c r="C12235" t="s">
        <v>39</v>
      </c>
      <c r="D12235" t="s">
        <v>49</v>
      </c>
      <c r="E12235" t="s">
        <v>26</v>
      </c>
      <c r="F12235" t="s">
        <v>7</v>
      </c>
      <c r="G12235">
        <v>381</v>
      </c>
    </row>
    <row r="12236" spans="1:7" x14ac:dyDescent="0.4">
      <c r="A12236" t="s">
        <v>40</v>
      </c>
      <c r="B12236">
        <v>2022</v>
      </c>
      <c r="C12236" t="s">
        <v>39</v>
      </c>
      <c r="D12236" t="s">
        <v>49</v>
      </c>
      <c r="E12236" t="s">
        <v>27</v>
      </c>
      <c r="F12236" t="s">
        <v>7</v>
      </c>
      <c r="G12236">
        <v>234</v>
      </c>
    </row>
    <row r="12237" spans="1:7" x14ac:dyDescent="0.4">
      <c r="A12237" t="s">
        <v>40</v>
      </c>
      <c r="B12237">
        <v>2022</v>
      </c>
      <c r="C12237" t="s">
        <v>39</v>
      </c>
      <c r="D12237" t="s">
        <v>49</v>
      </c>
      <c r="E12237" t="s">
        <v>28</v>
      </c>
      <c r="F12237" t="s">
        <v>7</v>
      </c>
      <c r="G12237">
        <v>265</v>
      </c>
    </row>
    <row r="12238" spans="1:7" x14ac:dyDescent="0.4">
      <c r="A12238" t="s">
        <v>40</v>
      </c>
      <c r="B12238">
        <v>2022</v>
      </c>
      <c r="C12238" t="s">
        <v>39</v>
      </c>
      <c r="D12238" t="s">
        <v>49</v>
      </c>
      <c r="E12238" t="s">
        <v>29</v>
      </c>
      <c r="F12238" t="s">
        <v>7</v>
      </c>
      <c r="G12238">
        <v>211</v>
      </c>
    </row>
    <row r="12239" spans="1:7" x14ac:dyDescent="0.4">
      <c r="A12239" t="s">
        <v>40</v>
      </c>
      <c r="B12239">
        <v>2022</v>
      </c>
      <c r="C12239" t="s">
        <v>39</v>
      </c>
      <c r="D12239" t="s">
        <v>49</v>
      </c>
      <c r="E12239" t="s">
        <v>30</v>
      </c>
      <c r="F12239" t="s">
        <v>7</v>
      </c>
      <c r="G12239">
        <v>492</v>
      </c>
    </row>
    <row r="12240" spans="1:7" x14ac:dyDescent="0.4">
      <c r="A12240" t="s">
        <v>40</v>
      </c>
      <c r="B12240">
        <v>2022</v>
      </c>
      <c r="C12240" t="s">
        <v>39</v>
      </c>
      <c r="D12240" t="s">
        <v>49</v>
      </c>
      <c r="E12240" t="s">
        <v>31</v>
      </c>
      <c r="F12240" t="s">
        <v>7</v>
      </c>
      <c r="G12240">
        <v>35</v>
      </c>
    </row>
    <row r="12241" spans="1:7" x14ac:dyDescent="0.4">
      <c r="A12241" t="s">
        <v>40</v>
      </c>
      <c r="B12241">
        <v>2022</v>
      </c>
      <c r="C12241" t="s">
        <v>39</v>
      </c>
      <c r="D12241" t="s">
        <v>49</v>
      </c>
      <c r="E12241" t="s">
        <v>32</v>
      </c>
      <c r="F12241" t="s">
        <v>7</v>
      </c>
      <c r="G12241">
        <v>179</v>
      </c>
    </row>
    <row r="12242" spans="1:7" x14ac:dyDescent="0.4">
      <c r="A12242" t="s">
        <v>40</v>
      </c>
      <c r="B12242">
        <v>2022</v>
      </c>
      <c r="C12242" t="s">
        <v>39</v>
      </c>
      <c r="D12242" t="s">
        <v>49</v>
      </c>
      <c r="E12242" t="s">
        <v>33</v>
      </c>
      <c r="F12242" t="s">
        <v>7</v>
      </c>
      <c r="G12242">
        <v>72</v>
      </c>
    </row>
    <row r="12243" spans="1:7" x14ac:dyDescent="0.4">
      <c r="A12243" t="s">
        <v>40</v>
      </c>
      <c r="B12243">
        <v>2022</v>
      </c>
      <c r="C12243" t="s">
        <v>39</v>
      </c>
      <c r="D12243" t="s">
        <v>49</v>
      </c>
      <c r="E12243" t="s">
        <v>34</v>
      </c>
      <c r="F12243" t="s">
        <v>7</v>
      </c>
      <c r="G12243">
        <v>162</v>
      </c>
    </row>
    <row r="12244" spans="1:7" x14ac:dyDescent="0.4">
      <c r="A12244" t="s">
        <v>40</v>
      </c>
      <c r="B12244">
        <v>2022</v>
      </c>
      <c r="C12244" t="s">
        <v>39</v>
      </c>
      <c r="D12244" t="s">
        <v>49</v>
      </c>
      <c r="E12244" t="s">
        <v>35</v>
      </c>
      <c r="F12244" t="s">
        <v>7</v>
      </c>
      <c r="G12244">
        <v>63</v>
      </c>
    </row>
    <row r="12245" spans="1:7" x14ac:dyDescent="0.4">
      <c r="A12245" t="s">
        <v>40</v>
      </c>
      <c r="B12245">
        <v>2022</v>
      </c>
      <c r="C12245" t="s">
        <v>39</v>
      </c>
      <c r="D12245" t="s">
        <v>49</v>
      </c>
      <c r="E12245" t="s">
        <v>36</v>
      </c>
      <c r="F12245" t="s">
        <v>7</v>
      </c>
      <c r="G12245">
        <v>137</v>
      </c>
    </row>
    <row r="12246" spans="1:7" x14ac:dyDescent="0.4">
      <c r="A12246" t="s">
        <v>40</v>
      </c>
      <c r="B12246">
        <v>2022</v>
      </c>
      <c r="C12246" t="s">
        <v>39</v>
      </c>
      <c r="D12246" t="s">
        <v>49</v>
      </c>
      <c r="E12246" t="s">
        <v>37</v>
      </c>
      <c r="F12246" t="s">
        <v>7</v>
      </c>
      <c r="G12246">
        <v>46</v>
      </c>
    </row>
    <row r="12247" spans="1:7" x14ac:dyDescent="0.4">
      <c r="A12247" t="s">
        <v>40</v>
      </c>
      <c r="B12247">
        <v>2022</v>
      </c>
      <c r="C12247" t="s">
        <v>39</v>
      </c>
      <c r="D12247" t="s">
        <v>50</v>
      </c>
      <c r="E12247" t="s">
        <v>6</v>
      </c>
      <c r="F12247" t="s">
        <v>7</v>
      </c>
      <c r="G12247">
        <v>1169</v>
      </c>
    </row>
    <row r="12248" spans="1:7" x14ac:dyDescent="0.4">
      <c r="A12248" t="s">
        <v>40</v>
      </c>
      <c r="B12248">
        <v>2022</v>
      </c>
      <c r="C12248" t="s">
        <v>39</v>
      </c>
      <c r="D12248" t="s">
        <v>50</v>
      </c>
      <c r="E12248" t="s">
        <v>8</v>
      </c>
      <c r="F12248" t="s">
        <v>7</v>
      </c>
      <c r="G12248">
        <v>11</v>
      </c>
    </row>
    <row r="12249" spans="1:7" x14ac:dyDescent="0.4">
      <c r="A12249" t="s">
        <v>40</v>
      </c>
      <c r="B12249">
        <v>2022</v>
      </c>
      <c r="C12249" t="s">
        <v>39</v>
      </c>
      <c r="D12249" t="s">
        <v>50</v>
      </c>
      <c r="E12249" t="s">
        <v>9</v>
      </c>
      <c r="F12249" t="s">
        <v>7</v>
      </c>
      <c r="G12249">
        <v>213</v>
      </c>
    </row>
    <row r="12250" spans="1:7" x14ac:dyDescent="0.4">
      <c r="A12250" t="s">
        <v>40</v>
      </c>
      <c r="B12250">
        <v>2022</v>
      </c>
      <c r="C12250" t="s">
        <v>39</v>
      </c>
      <c r="D12250" t="s">
        <v>50</v>
      </c>
      <c r="E12250" t="s">
        <v>10</v>
      </c>
      <c r="F12250" t="s">
        <v>7</v>
      </c>
      <c r="G12250">
        <v>121</v>
      </c>
    </row>
    <row r="12251" spans="1:7" x14ac:dyDescent="0.4">
      <c r="A12251" t="s">
        <v>40</v>
      </c>
      <c r="B12251">
        <v>2022</v>
      </c>
      <c r="C12251" t="s">
        <v>39</v>
      </c>
      <c r="D12251" t="s">
        <v>50</v>
      </c>
      <c r="E12251" t="s">
        <v>11</v>
      </c>
      <c r="F12251" t="s">
        <v>7</v>
      </c>
      <c r="G12251">
        <v>124</v>
      </c>
    </row>
    <row r="12252" spans="1:7" x14ac:dyDescent="0.4">
      <c r="A12252" t="s">
        <v>40</v>
      </c>
      <c r="B12252">
        <v>2022</v>
      </c>
      <c r="C12252" t="s">
        <v>39</v>
      </c>
      <c r="D12252" t="s">
        <v>50</v>
      </c>
      <c r="E12252" t="s">
        <v>12</v>
      </c>
      <c r="F12252" t="s">
        <v>7</v>
      </c>
      <c r="G12252">
        <v>108</v>
      </c>
    </row>
    <row r="12253" spans="1:7" x14ac:dyDescent="0.4">
      <c r="A12253" t="s">
        <v>40</v>
      </c>
      <c r="B12253">
        <v>2022</v>
      </c>
      <c r="C12253" t="s">
        <v>39</v>
      </c>
      <c r="D12253" t="s">
        <v>50</v>
      </c>
      <c r="E12253" t="s">
        <v>13</v>
      </c>
      <c r="F12253" t="s">
        <v>7</v>
      </c>
      <c r="G12253">
        <v>63</v>
      </c>
    </row>
    <row r="12254" spans="1:7" x14ac:dyDescent="0.4">
      <c r="A12254" t="s">
        <v>40</v>
      </c>
      <c r="B12254">
        <v>2022</v>
      </c>
      <c r="C12254" t="s">
        <v>39</v>
      </c>
      <c r="D12254" t="s">
        <v>50</v>
      </c>
      <c r="E12254" t="s">
        <v>14</v>
      </c>
      <c r="F12254" t="s">
        <v>7</v>
      </c>
      <c r="G12254">
        <v>9</v>
      </c>
    </row>
    <row r="12255" spans="1:7" x14ac:dyDescent="0.4">
      <c r="A12255" t="s">
        <v>40</v>
      </c>
      <c r="B12255">
        <v>2022</v>
      </c>
      <c r="C12255" t="s">
        <v>39</v>
      </c>
      <c r="D12255" t="s">
        <v>50</v>
      </c>
      <c r="E12255" t="s">
        <v>15</v>
      </c>
      <c r="F12255" t="s">
        <v>7</v>
      </c>
      <c r="G12255">
        <v>16</v>
      </c>
    </row>
    <row r="12256" spans="1:7" x14ac:dyDescent="0.4">
      <c r="A12256" t="s">
        <v>40</v>
      </c>
      <c r="B12256">
        <v>2022</v>
      </c>
      <c r="C12256" t="s">
        <v>39</v>
      </c>
      <c r="D12256" t="s">
        <v>50</v>
      </c>
      <c r="E12256" t="s">
        <v>16</v>
      </c>
      <c r="F12256" t="s">
        <v>7</v>
      </c>
      <c r="G12256">
        <v>1</v>
      </c>
    </row>
    <row r="12257" spans="1:7" x14ac:dyDescent="0.4">
      <c r="A12257" t="s">
        <v>40</v>
      </c>
      <c r="B12257">
        <v>2022</v>
      </c>
      <c r="C12257" t="s">
        <v>39</v>
      </c>
      <c r="D12257" t="s">
        <v>50</v>
      </c>
      <c r="E12257" t="s">
        <v>17</v>
      </c>
      <c r="F12257" t="s">
        <v>7</v>
      </c>
      <c r="G12257">
        <v>22</v>
      </c>
    </row>
    <row r="12258" spans="1:7" x14ac:dyDescent="0.4">
      <c r="A12258" t="s">
        <v>40</v>
      </c>
      <c r="B12258">
        <v>2022</v>
      </c>
      <c r="C12258" t="s">
        <v>39</v>
      </c>
      <c r="D12258" t="s">
        <v>50</v>
      </c>
      <c r="E12258" t="s">
        <v>18</v>
      </c>
      <c r="F12258" t="s">
        <v>7</v>
      </c>
      <c r="G12258">
        <v>52</v>
      </c>
    </row>
    <row r="12259" spans="1:7" x14ac:dyDescent="0.4">
      <c r="A12259" t="s">
        <v>40</v>
      </c>
      <c r="B12259">
        <v>2022</v>
      </c>
      <c r="C12259" t="s">
        <v>39</v>
      </c>
      <c r="D12259" t="s">
        <v>50</v>
      </c>
      <c r="E12259" t="s">
        <v>19</v>
      </c>
      <c r="F12259" t="s">
        <v>7</v>
      </c>
      <c r="G12259">
        <v>15</v>
      </c>
    </row>
    <row r="12260" spans="1:7" x14ac:dyDescent="0.4">
      <c r="A12260" t="s">
        <v>40</v>
      </c>
      <c r="B12260">
        <v>2022</v>
      </c>
      <c r="C12260" t="s">
        <v>39</v>
      </c>
      <c r="D12260" t="s">
        <v>50</v>
      </c>
      <c r="E12260" t="s">
        <v>20</v>
      </c>
      <c r="F12260" t="s">
        <v>7</v>
      </c>
      <c r="G12260">
        <v>7</v>
      </c>
    </row>
    <row r="12261" spans="1:7" x14ac:dyDescent="0.4">
      <c r="A12261" t="s">
        <v>40</v>
      </c>
      <c r="B12261">
        <v>2022</v>
      </c>
      <c r="C12261" t="s">
        <v>39</v>
      </c>
      <c r="D12261" t="s">
        <v>50</v>
      </c>
      <c r="E12261" t="s">
        <v>21</v>
      </c>
      <c r="F12261" t="s">
        <v>7</v>
      </c>
      <c r="G12261">
        <v>16</v>
      </c>
    </row>
    <row r="12262" spans="1:7" x14ac:dyDescent="0.4">
      <c r="A12262" t="s">
        <v>40</v>
      </c>
      <c r="B12262">
        <v>2022</v>
      </c>
      <c r="C12262" t="s">
        <v>39</v>
      </c>
      <c r="D12262" t="s">
        <v>50</v>
      </c>
      <c r="E12262" t="s">
        <v>22</v>
      </c>
      <c r="F12262" t="s">
        <v>7</v>
      </c>
      <c r="G12262">
        <v>48</v>
      </c>
    </row>
    <row r="12263" spans="1:7" x14ac:dyDescent="0.4">
      <c r="A12263" t="s">
        <v>40</v>
      </c>
      <c r="B12263">
        <v>2022</v>
      </c>
      <c r="C12263" t="s">
        <v>39</v>
      </c>
      <c r="D12263" t="s">
        <v>50</v>
      </c>
      <c r="E12263" t="s">
        <v>23</v>
      </c>
      <c r="F12263" t="s">
        <v>7</v>
      </c>
      <c r="G12263">
        <v>15</v>
      </c>
    </row>
    <row r="12264" spans="1:7" x14ac:dyDescent="0.4">
      <c r="A12264" t="s">
        <v>40</v>
      </c>
      <c r="B12264">
        <v>2022</v>
      </c>
      <c r="C12264" t="s">
        <v>39</v>
      </c>
      <c r="D12264" t="s">
        <v>50</v>
      </c>
      <c r="E12264" t="s">
        <v>24</v>
      </c>
      <c r="F12264" t="s">
        <v>7</v>
      </c>
      <c r="G12264">
        <v>141</v>
      </c>
    </row>
    <row r="12265" spans="1:7" x14ac:dyDescent="0.4">
      <c r="A12265" t="s">
        <v>40</v>
      </c>
      <c r="B12265">
        <v>2022</v>
      </c>
      <c r="C12265" t="s">
        <v>39</v>
      </c>
      <c r="D12265" t="s">
        <v>50</v>
      </c>
      <c r="E12265" t="s">
        <v>25</v>
      </c>
      <c r="F12265" t="s">
        <v>7</v>
      </c>
      <c r="G12265">
        <v>21</v>
      </c>
    </row>
    <row r="12266" spans="1:7" x14ac:dyDescent="0.4">
      <c r="A12266" t="s">
        <v>40</v>
      </c>
      <c r="B12266">
        <v>2022</v>
      </c>
      <c r="C12266" t="s">
        <v>39</v>
      </c>
      <c r="D12266" t="s">
        <v>50</v>
      </c>
      <c r="E12266" t="s">
        <v>26</v>
      </c>
      <c r="F12266" t="s">
        <v>7</v>
      </c>
      <c r="G12266">
        <v>24</v>
      </c>
    </row>
    <row r="12267" spans="1:7" x14ac:dyDescent="0.4">
      <c r="A12267" t="s">
        <v>40</v>
      </c>
      <c r="B12267">
        <v>2022</v>
      </c>
      <c r="C12267" t="s">
        <v>39</v>
      </c>
      <c r="D12267" t="s">
        <v>50</v>
      </c>
      <c r="E12267" t="s">
        <v>27</v>
      </c>
      <c r="F12267" t="s">
        <v>7</v>
      </c>
      <c r="G12267">
        <v>14</v>
      </c>
    </row>
    <row r="12268" spans="1:7" x14ac:dyDescent="0.4">
      <c r="A12268" t="s">
        <v>40</v>
      </c>
      <c r="B12268">
        <v>2022</v>
      </c>
      <c r="C12268" t="s">
        <v>39</v>
      </c>
      <c r="D12268" t="s">
        <v>50</v>
      </c>
      <c r="E12268" t="s">
        <v>28</v>
      </c>
      <c r="F12268" t="s">
        <v>7</v>
      </c>
      <c r="G12268">
        <v>27</v>
      </c>
    </row>
    <row r="12269" spans="1:7" x14ac:dyDescent="0.4">
      <c r="A12269" t="s">
        <v>40</v>
      </c>
      <c r="B12269">
        <v>2022</v>
      </c>
      <c r="C12269" t="s">
        <v>39</v>
      </c>
      <c r="D12269" t="s">
        <v>50</v>
      </c>
      <c r="E12269" t="s">
        <v>29</v>
      </c>
      <c r="F12269" t="s">
        <v>7</v>
      </c>
      <c r="G12269">
        <v>5</v>
      </c>
    </row>
    <row r="12270" spans="1:7" x14ac:dyDescent="0.4">
      <c r="A12270" t="s">
        <v>40</v>
      </c>
      <c r="B12270">
        <v>2022</v>
      </c>
      <c r="C12270" t="s">
        <v>39</v>
      </c>
      <c r="D12270" t="s">
        <v>50</v>
      </c>
      <c r="E12270" t="s">
        <v>30</v>
      </c>
      <c r="F12270" t="s">
        <v>7</v>
      </c>
      <c r="G12270">
        <v>18</v>
      </c>
    </row>
    <row r="12271" spans="1:7" x14ac:dyDescent="0.4">
      <c r="A12271" t="s">
        <v>40</v>
      </c>
      <c r="B12271">
        <v>2022</v>
      </c>
      <c r="C12271" t="s">
        <v>39</v>
      </c>
      <c r="D12271" t="s">
        <v>50</v>
      </c>
      <c r="E12271" t="s">
        <v>31</v>
      </c>
      <c r="F12271" t="s">
        <v>7</v>
      </c>
      <c r="G12271">
        <v>5</v>
      </c>
    </row>
    <row r="12272" spans="1:7" x14ac:dyDescent="0.4">
      <c r="A12272" t="s">
        <v>40</v>
      </c>
      <c r="B12272">
        <v>2022</v>
      </c>
      <c r="C12272" t="s">
        <v>39</v>
      </c>
      <c r="D12272" t="s">
        <v>50</v>
      </c>
      <c r="E12272" t="s">
        <v>32</v>
      </c>
      <c r="F12272" t="s">
        <v>7</v>
      </c>
      <c r="G12272">
        <v>12</v>
      </c>
    </row>
    <row r="12273" spans="1:7" x14ac:dyDescent="0.4">
      <c r="A12273" t="s">
        <v>40</v>
      </c>
      <c r="B12273">
        <v>2022</v>
      </c>
      <c r="C12273" t="s">
        <v>39</v>
      </c>
      <c r="D12273" t="s">
        <v>50</v>
      </c>
      <c r="E12273" t="s">
        <v>33</v>
      </c>
      <c r="F12273" t="s">
        <v>7</v>
      </c>
      <c r="G12273">
        <v>9</v>
      </c>
    </row>
    <row r="12274" spans="1:7" x14ac:dyDescent="0.4">
      <c r="A12274" t="s">
        <v>40</v>
      </c>
      <c r="B12274">
        <v>2022</v>
      </c>
      <c r="C12274" t="s">
        <v>39</v>
      </c>
      <c r="D12274" t="s">
        <v>50</v>
      </c>
      <c r="E12274" t="s">
        <v>34</v>
      </c>
      <c r="F12274" t="s">
        <v>7</v>
      </c>
      <c r="G12274">
        <v>20</v>
      </c>
    </row>
    <row r="12275" spans="1:7" x14ac:dyDescent="0.4">
      <c r="A12275" t="s">
        <v>40</v>
      </c>
      <c r="B12275">
        <v>2022</v>
      </c>
      <c r="C12275" t="s">
        <v>39</v>
      </c>
      <c r="D12275" t="s">
        <v>50</v>
      </c>
      <c r="E12275" t="s">
        <v>35</v>
      </c>
      <c r="F12275" t="s">
        <v>7</v>
      </c>
      <c r="G12275">
        <v>9</v>
      </c>
    </row>
    <row r="12276" spans="1:7" x14ac:dyDescent="0.4">
      <c r="A12276" t="s">
        <v>40</v>
      </c>
      <c r="B12276">
        <v>2022</v>
      </c>
      <c r="C12276" t="s">
        <v>39</v>
      </c>
      <c r="D12276" t="s">
        <v>50</v>
      </c>
      <c r="E12276" t="s">
        <v>36</v>
      </c>
      <c r="F12276" t="s">
        <v>7</v>
      </c>
      <c r="G12276">
        <v>18</v>
      </c>
    </row>
    <row r="12277" spans="1:7" x14ac:dyDescent="0.4">
      <c r="A12277" t="s">
        <v>40</v>
      </c>
      <c r="B12277">
        <v>2022</v>
      </c>
      <c r="C12277" t="s">
        <v>39</v>
      </c>
      <c r="D12277" t="s">
        <v>50</v>
      </c>
      <c r="E12277" t="s">
        <v>37</v>
      </c>
      <c r="F12277" t="s">
        <v>7</v>
      </c>
      <c r="G12277">
        <v>5</v>
      </c>
    </row>
    <row r="12278" spans="1:7" x14ac:dyDescent="0.4">
      <c r="A12278" t="s">
        <v>40</v>
      </c>
      <c r="B12278">
        <v>2022</v>
      </c>
      <c r="C12278" t="s">
        <v>39</v>
      </c>
      <c r="D12278" t="s">
        <v>51</v>
      </c>
      <c r="E12278" t="s">
        <v>6</v>
      </c>
      <c r="F12278" t="s">
        <v>7</v>
      </c>
      <c r="G12278">
        <v>322</v>
      </c>
    </row>
    <row r="12279" spans="1:7" x14ac:dyDescent="0.4">
      <c r="A12279" t="s">
        <v>40</v>
      </c>
      <c r="B12279">
        <v>2022</v>
      </c>
      <c r="C12279" t="s">
        <v>39</v>
      </c>
      <c r="D12279" t="s">
        <v>51</v>
      </c>
      <c r="E12279" t="s">
        <v>8</v>
      </c>
      <c r="F12279" t="s">
        <v>7</v>
      </c>
      <c r="G12279">
        <v>3</v>
      </c>
    </row>
    <row r="12280" spans="1:7" x14ac:dyDescent="0.4">
      <c r="A12280" t="s">
        <v>40</v>
      </c>
      <c r="B12280">
        <v>2022</v>
      </c>
      <c r="C12280" t="s">
        <v>39</v>
      </c>
      <c r="D12280" t="s">
        <v>51</v>
      </c>
      <c r="E12280" t="s">
        <v>9</v>
      </c>
      <c r="F12280" t="s">
        <v>7</v>
      </c>
      <c r="G12280">
        <v>19</v>
      </c>
    </row>
    <row r="12281" spans="1:7" x14ac:dyDescent="0.4">
      <c r="A12281" t="s">
        <v>40</v>
      </c>
      <c r="B12281">
        <v>2022</v>
      </c>
      <c r="C12281" t="s">
        <v>39</v>
      </c>
      <c r="D12281" t="s">
        <v>51</v>
      </c>
      <c r="E12281" t="s">
        <v>10</v>
      </c>
      <c r="F12281" t="s">
        <v>7</v>
      </c>
      <c r="G12281">
        <v>13</v>
      </c>
    </row>
    <row r="12282" spans="1:7" x14ac:dyDescent="0.4">
      <c r="A12282" t="s">
        <v>40</v>
      </c>
      <c r="B12282">
        <v>2022</v>
      </c>
      <c r="C12282" t="s">
        <v>39</v>
      </c>
      <c r="D12282" t="s">
        <v>51</v>
      </c>
      <c r="E12282" t="s">
        <v>11</v>
      </c>
      <c r="F12282" t="s">
        <v>7</v>
      </c>
      <c r="G12282">
        <v>21</v>
      </c>
    </row>
    <row r="12283" spans="1:7" x14ac:dyDescent="0.4">
      <c r="A12283" t="s">
        <v>40</v>
      </c>
      <c r="B12283">
        <v>2022</v>
      </c>
      <c r="C12283" t="s">
        <v>39</v>
      </c>
      <c r="D12283" t="s">
        <v>51</v>
      </c>
      <c r="E12283" t="s">
        <v>12</v>
      </c>
      <c r="F12283" t="s">
        <v>7</v>
      </c>
      <c r="G12283">
        <v>19</v>
      </c>
    </row>
    <row r="12284" spans="1:7" x14ac:dyDescent="0.4">
      <c r="A12284" t="s">
        <v>40</v>
      </c>
      <c r="B12284">
        <v>2022</v>
      </c>
      <c r="C12284" t="s">
        <v>39</v>
      </c>
      <c r="D12284" t="s">
        <v>51</v>
      </c>
      <c r="E12284" t="s">
        <v>13</v>
      </c>
      <c r="F12284" t="s">
        <v>7</v>
      </c>
      <c r="G12284">
        <v>14</v>
      </c>
    </row>
    <row r="12285" spans="1:7" x14ac:dyDescent="0.4">
      <c r="A12285" t="s">
        <v>40</v>
      </c>
      <c r="B12285">
        <v>2022</v>
      </c>
      <c r="C12285" t="s">
        <v>39</v>
      </c>
      <c r="D12285" t="s">
        <v>51</v>
      </c>
      <c r="E12285" t="s">
        <v>14</v>
      </c>
      <c r="F12285" t="s">
        <v>7</v>
      </c>
      <c r="G12285">
        <v>2</v>
      </c>
    </row>
    <row r="12286" spans="1:7" x14ac:dyDescent="0.4">
      <c r="A12286" t="s">
        <v>40</v>
      </c>
      <c r="B12286">
        <v>2022</v>
      </c>
      <c r="C12286" t="s">
        <v>39</v>
      </c>
      <c r="D12286" t="s">
        <v>51</v>
      </c>
      <c r="E12286" t="s">
        <v>15</v>
      </c>
      <c r="F12286" t="s">
        <v>7</v>
      </c>
      <c r="G12286">
        <v>12</v>
      </c>
    </row>
    <row r="12287" spans="1:7" x14ac:dyDescent="0.4">
      <c r="A12287" t="s">
        <v>40</v>
      </c>
      <c r="B12287">
        <v>2022</v>
      </c>
      <c r="C12287" t="s">
        <v>39</v>
      </c>
      <c r="D12287" t="s">
        <v>51</v>
      </c>
      <c r="E12287" t="s">
        <v>16</v>
      </c>
      <c r="F12287" t="s">
        <v>7</v>
      </c>
      <c r="G12287">
        <v>2</v>
      </c>
    </row>
    <row r="12288" spans="1:7" x14ac:dyDescent="0.4">
      <c r="A12288" t="s">
        <v>40</v>
      </c>
      <c r="B12288">
        <v>2022</v>
      </c>
      <c r="C12288" t="s">
        <v>39</v>
      </c>
      <c r="D12288" t="s">
        <v>51</v>
      </c>
      <c r="E12288" t="s">
        <v>17</v>
      </c>
      <c r="F12288" t="s">
        <v>7</v>
      </c>
      <c r="G12288">
        <v>2</v>
      </c>
    </row>
    <row r="12289" spans="1:7" x14ac:dyDescent="0.4">
      <c r="A12289" t="s">
        <v>40</v>
      </c>
      <c r="B12289">
        <v>2022</v>
      </c>
      <c r="C12289" t="s">
        <v>39</v>
      </c>
      <c r="D12289" t="s">
        <v>51</v>
      </c>
      <c r="E12289" t="s">
        <v>18</v>
      </c>
      <c r="F12289" t="s">
        <v>7</v>
      </c>
      <c r="G12289">
        <v>32</v>
      </c>
    </row>
    <row r="12290" spans="1:7" x14ac:dyDescent="0.4">
      <c r="A12290" t="s">
        <v>40</v>
      </c>
      <c r="B12290">
        <v>2022</v>
      </c>
      <c r="C12290" t="s">
        <v>39</v>
      </c>
      <c r="D12290" t="s">
        <v>51</v>
      </c>
      <c r="E12290" t="s">
        <v>19</v>
      </c>
      <c r="F12290" t="s">
        <v>7</v>
      </c>
      <c r="G12290">
        <v>7</v>
      </c>
    </row>
    <row r="12291" spans="1:7" x14ac:dyDescent="0.4">
      <c r="A12291" t="s">
        <v>40</v>
      </c>
      <c r="B12291">
        <v>2022</v>
      </c>
      <c r="C12291" t="s">
        <v>39</v>
      </c>
      <c r="D12291" t="s">
        <v>51</v>
      </c>
      <c r="E12291" t="s">
        <v>20</v>
      </c>
      <c r="F12291" t="s">
        <v>7</v>
      </c>
      <c r="G12291">
        <v>3</v>
      </c>
    </row>
    <row r="12292" spans="1:7" x14ac:dyDescent="0.4">
      <c r="A12292" t="s">
        <v>40</v>
      </c>
      <c r="B12292">
        <v>2022</v>
      </c>
      <c r="C12292" t="s">
        <v>39</v>
      </c>
      <c r="D12292" t="s">
        <v>51</v>
      </c>
      <c r="E12292" t="s">
        <v>21</v>
      </c>
      <c r="F12292" t="s">
        <v>7</v>
      </c>
      <c r="G12292">
        <v>0</v>
      </c>
    </row>
    <row r="12293" spans="1:7" x14ac:dyDescent="0.4">
      <c r="A12293" t="s">
        <v>40</v>
      </c>
      <c r="B12293">
        <v>2022</v>
      </c>
      <c r="C12293" t="s">
        <v>39</v>
      </c>
      <c r="D12293" t="s">
        <v>51</v>
      </c>
      <c r="E12293" t="s">
        <v>22</v>
      </c>
      <c r="F12293" t="s">
        <v>7</v>
      </c>
      <c r="G12293">
        <v>8</v>
      </c>
    </row>
    <row r="12294" spans="1:7" x14ac:dyDescent="0.4">
      <c r="A12294" t="s">
        <v>40</v>
      </c>
      <c r="B12294">
        <v>2022</v>
      </c>
      <c r="C12294" t="s">
        <v>39</v>
      </c>
      <c r="D12294" t="s">
        <v>51</v>
      </c>
      <c r="E12294" t="s">
        <v>23</v>
      </c>
      <c r="F12294" t="s">
        <v>7</v>
      </c>
      <c r="G12294">
        <v>12</v>
      </c>
    </row>
    <row r="12295" spans="1:7" x14ac:dyDescent="0.4">
      <c r="A12295" t="s">
        <v>40</v>
      </c>
      <c r="B12295">
        <v>2022</v>
      </c>
      <c r="C12295" t="s">
        <v>39</v>
      </c>
      <c r="D12295" t="s">
        <v>51</v>
      </c>
      <c r="E12295" t="s">
        <v>24</v>
      </c>
      <c r="F12295" t="s">
        <v>7</v>
      </c>
      <c r="G12295">
        <v>67</v>
      </c>
    </row>
    <row r="12296" spans="1:7" x14ac:dyDescent="0.4">
      <c r="A12296" t="s">
        <v>40</v>
      </c>
      <c r="B12296">
        <v>2022</v>
      </c>
      <c r="C12296" t="s">
        <v>39</v>
      </c>
      <c r="D12296" t="s">
        <v>51</v>
      </c>
      <c r="E12296" t="s">
        <v>25</v>
      </c>
      <c r="F12296" t="s">
        <v>7</v>
      </c>
      <c r="G12296">
        <v>8</v>
      </c>
    </row>
    <row r="12297" spans="1:7" x14ac:dyDescent="0.4">
      <c r="A12297" t="s">
        <v>40</v>
      </c>
      <c r="B12297">
        <v>2022</v>
      </c>
      <c r="C12297" t="s">
        <v>39</v>
      </c>
      <c r="D12297" t="s">
        <v>51</v>
      </c>
      <c r="E12297" t="s">
        <v>26</v>
      </c>
      <c r="F12297" t="s">
        <v>7</v>
      </c>
      <c r="G12297">
        <v>12</v>
      </c>
    </row>
    <row r="12298" spans="1:7" x14ac:dyDescent="0.4">
      <c r="A12298" t="s">
        <v>40</v>
      </c>
      <c r="B12298">
        <v>2022</v>
      </c>
      <c r="C12298" t="s">
        <v>39</v>
      </c>
      <c r="D12298" t="s">
        <v>51</v>
      </c>
      <c r="E12298" t="s">
        <v>27</v>
      </c>
      <c r="F12298" t="s">
        <v>7</v>
      </c>
      <c r="G12298">
        <v>11</v>
      </c>
    </row>
    <row r="12299" spans="1:7" x14ac:dyDescent="0.4">
      <c r="A12299" t="s">
        <v>40</v>
      </c>
      <c r="B12299">
        <v>2022</v>
      </c>
      <c r="C12299" t="s">
        <v>39</v>
      </c>
      <c r="D12299" t="s">
        <v>51</v>
      </c>
      <c r="E12299" t="s">
        <v>28</v>
      </c>
      <c r="F12299" t="s">
        <v>7</v>
      </c>
      <c r="G12299">
        <v>4</v>
      </c>
    </row>
    <row r="12300" spans="1:7" x14ac:dyDescent="0.4">
      <c r="A12300" t="s">
        <v>40</v>
      </c>
      <c r="B12300">
        <v>2022</v>
      </c>
      <c r="C12300" t="s">
        <v>39</v>
      </c>
      <c r="D12300" t="s">
        <v>51</v>
      </c>
      <c r="E12300" t="s">
        <v>29</v>
      </c>
      <c r="F12300" t="s">
        <v>7</v>
      </c>
      <c r="G12300">
        <v>2</v>
      </c>
    </row>
    <row r="12301" spans="1:7" x14ac:dyDescent="0.4">
      <c r="A12301" t="s">
        <v>40</v>
      </c>
      <c r="B12301">
        <v>2022</v>
      </c>
      <c r="C12301" t="s">
        <v>39</v>
      </c>
      <c r="D12301" t="s">
        <v>51</v>
      </c>
      <c r="E12301" t="s">
        <v>30</v>
      </c>
      <c r="F12301" t="s">
        <v>7</v>
      </c>
      <c r="G12301">
        <v>5</v>
      </c>
    </row>
    <row r="12302" spans="1:7" x14ac:dyDescent="0.4">
      <c r="A12302" t="s">
        <v>40</v>
      </c>
      <c r="B12302">
        <v>2022</v>
      </c>
      <c r="C12302" t="s">
        <v>39</v>
      </c>
      <c r="D12302" t="s">
        <v>51</v>
      </c>
      <c r="E12302" t="s">
        <v>31</v>
      </c>
      <c r="F12302" t="s">
        <v>7</v>
      </c>
      <c r="G12302">
        <v>1</v>
      </c>
    </row>
    <row r="12303" spans="1:7" x14ac:dyDescent="0.4">
      <c r="A12303" t="s">
        <v>40</v>
      </c>
      <c r="B12303">
        <v>2022</v>
      </c>
      <c r="C12303" t="s">
        <v>39</v>
      </c>
      <c r="D12303" t="s">
        <v>51</v>
      </c>
      <c r="E12303" t="s">
        <v>32</v>
      </c>
      <c r="F12303" t="s">
        <v>7</v>
      </c>
      <c r="G12303">
        <v>16</v>
      </c>
    </row>
    <row r="12304" spans="1:7" x14ac:dyDescent="0.4">
      <c r="A12304" t="s">
        <v>40</v>
      </c>
      <c r="B12304">
        <v>2022</v>
      </c>
      <c r="C12304" t="s">
        <v>39</v>
      </c>
      <c r="D12304" t="s">
        <v>51</v>
      </c>
      <c r="E12304" t="s">
        <v>33</v>
      </c>
      <c r="F12304" t="s">
        <v>7</v>
      </c>
      <c r="G12304">
        <v>3</v>
      </c>
    </row>
    <row r="12305" spans="1:7" x14ac:dyDescent="0.4">
      <c r="A12305" t="s">
        <v>40</v>
      </c>
      <c r="B12305">
        <v>2022</v>
      </c>
      <c r="C12305" t="s">
        <v>39</v>
      </c>
      <c r="D12305" t="s">
        <v>51</v>
      </c>
      <c r="E12305" t="s">
        <v>34</v>
      </c>
      <c r="F12305" t="s">
        <v>7</v>
      </c>
      <c r="G12305">
        <v>7</v>
      </c>
    </row>
    <row r="12306" spans="1:7" x14ac:dyDescent="0.4">
      <c r="A12306" t="s">
        <v>40</v>
      </c>
      <c r="B12306">
        <v>2022</v>
      </c>
      <c r="C12306" t="s">
        <v>39</v>
      </c>
      <c r="D12306" t="s">
        <v>51</v>
      </c>
      <c r="E12306" t="s">
        <v>35</v>
      </c>
      <c r="F12306" t="s">
        <v>7</v>
      </c>
      <c r="G12306">
        <v>5</v>
      </c>
    </row>
    <row r="12307" spans="1:7" x14ac:dyDescent="0.4">
      <c r="A12307" t="s">
        <v>40</v>
      </c>
      <c r="B12307">
        <v>2022</v>
      </c>
      <c r="C12307" t="s">
        <v>39</v>
      </c>
      <c r="D12307" t="s">
        <v>51</v>
      </c>
      <c r="E12307" t="s">
        <v>36</v>
      </c>
      <c r="F12307" t="s">
        <v>7</v>
      </c>
      <c r="G12307">
        <v>10</v>
      </c>
    </row>
    <row r="12308" spans="1:7" x14ac:dyDescent="0.4">
      <c r="A12308" t="s">
        <v>40</v>
      </c>
      <c r="B12308">
        <v>2022</v>
      </c>
      <c r="C12308" t="s">
        <v>39</v>
      </c>
      <c r="D12308" t="s">
        <v>51</v>
      </c>
      <c r="E12308" t="s">
        <v>37</v>
      </c>
      <c r="F12308" t="s">
        <v>7</v>
      </c>
      <c r="G12308">
        <v>2</v>
      </c>
    </row>
    <row r="12309" spans="1:7" x14ac:dyDescent="0.4">
      <c r="A12309" t="s">
        <v>40</v>
      </c>
      <c r="B12309">
        <v>2022</v>
      </c>
      <c r="C12309" t="s">
        <v>39</v>
      </c>
      <c r="D12309" t="s">
        <v>52</v>
      </c>
      <c r="E12309" t="s">
        <v>6</v>
      </c>
      <c r="F12309" t="s">
        <v>7</v>
      </c>
      <c r="G12309">
        <v>1400</v>
      </c>
    </row>
    <row r="12310" spans="1:7" x14ac:dyDescent="0.4">
      <c r="A12310" t="s">
        <v>40</v>
      </c>
      <c r="B12310">
        <v>2022</v>
      </c>
      <c r="C12310" t="s">
        <v>39</v>
      </c>
      <c r="D12310" t="s">
        <v>52</v>
      </c>
      <c r="E12310" t="s">
        <v>8</v>
      </c>
      <c r="F12310" t="s">
        <v>7</v>
      </c>
      <c r="G12310">
        <v>15</v>
      </c>
    </row>
    <row r="12311" spans="1:7" x14ac:dyDescent="0.4">
      <c r="A12311" t="s">
        <v>40</v>
      </c>
      <c r="B12311">
        <v>2022</v>
      </c>
      <c r="C12311" t="s">
        <v>39</v>
      </c>
      <c r="D12311" t="s">
        <v>52</v>
      </c>
      <c r="E12311" t="s">
        <v>9</v>
      </c>
      <c r="F12311" t="s">
        <v>7</v>
      </c>
      <c r="G12311">
        <v>107</v>
      </c>
    </row>
    <row r="12312" spans="1:7" x14ac:dyDescent="0.4">
      <c r="A12312" t="s">
        <v>40</v>
      </c>
      <c r="B12312">
        <v>2022</v>
      </c>
      <c r="C12312" t="s">
        <v>39</v>
      </c>
      <c r="D12312" t="s">
        <v>52</v>
      </c>
      <c r="E12312" t="s">
        <v>10</v>
      </c>
      <c r="F12312" t="s">
        <v>7</v>
      </c>
      <c r="G12312">
        <v>48</v>
      </c>
    </row>
    <row r="12313" spans="1:7" x14ac:dyDescent="0.4">
      <c r="A12313" t="s">
        <v>40</v>
      </c>
      <c r="B12313">
        <v>2022</v>
      </c>
      <c r="C12313" t="s">
        <v>39</v>
      </c>
      <c r="D12313" t="s">
        <v>52</v>
      </c>
      <c r="E12313" t="s">
        <v>11</v>
      </c>
      <c r="F12313" t="s">
        <v>7</v>
      </c>
      <c r="G12313">
        <v>111</v>
      </c>
    </row>
    <row r="12314" spans="1:7" x14ac:dyDescent="0.4">
      <c r="A12314" t="s">
        <v>40</v>
      </c>
      <c r="B12314">
        <v>2022</v>
      </c>
      <c r="C12314" t="s">
        <v>39</v>
      </c>
      <c r="D12314" t="s">
        <v>52</v>
      </c>
      <c r="E12314" t="s">
        <v>12</v>
      </c>
      <c r="F12314" t="s">
        <v>7</v>
      </c>
      <c r="G12314">
        <v>90</v>
      </c>
    </row>
    <row r="12315" spans="1:7" x14ac:dyDescent="0.4">
      <c r="A12315" t="s">
        <v>40</v>
      </c>
      <c r="B12315">
        <v>2022</v>
      </c>
      <c r="C12315" t="s">
        <v>39</v>
      </c>
      <c r="D12315" t="s">
        <v>52</v>
      </c>
      <c r="E12315" t="s">
        <v>13</v>
      </c>
      <c r="F12315" t="s">
        <v>7</v>
      </c>
      <c r="G12315">
        <v>88</v>
      </c>
    </row>
    <row r="12316" spans="1:7" x14ac:dyDescent="0.4">
      <c r="A12316" t="s">
        <v>40</v>
      </c>
      <c r="B12316">
        <v>2022</v>
      </c>
      <c r="C12316" t="s">
        <v>39</v>
      </c>
      <c r="D12316" t="s">
        <v>52</v>
      </c>
      <c r="E12316" t="s">
        <v>14</v>
      </c>
      <c r="F12316" t="s">
        <v>7</v>
      </c>
      <c r="G12316">
        <v>31</v>
      </c>
    </row>
    <row r="12317" spans="1:7" x14ac:dyDescent="0.4">
      <c r="A12317" t="s">
        <v>40</v>
      </c>
      <c r="B12317">
        <v>2022</v>
      </c>
      <c r="C12317" t="s">
        <v>39</v>
      </c>
      <c r="D12317" t="s">
        <v>52</v>
      </c>
      <c r="E12317" t="s">
        <v>15</v>
      </c>
      <c r="F12317" t="s">
        <v>7</v>
      </c>
      <c r="G12317">
        <v>13</v>
      </c>
    </row>
    <row r="12318" spans="1:7" x14ac:dyDescent="0.4">
      <c r="A12318" t="s">
        <v>40</v>
      </c>
      <c r="B12318">
        <v>2022</v>
      </c>
      <c r="C12318" t="s">
        <v>39</v>
      </c>
      <c r="D12318" t="s">
        <v>52</v>
      </c>
      <c r="E12318" t="s">
        <v>16</v>
      </c>
      <c r="F12318" t="s">
        <v>7</v>
      </c>
      <c r="G12318">
        <v>4</v>
      </c>
    </row>
    <row r="12319" spans="1:7" x14ac:dyDescent="0.4">
      <c r="A12319" t="s">
        <v>40</v>
      </c>
      <c r="B12319">
        <v>2022</v>
      </c>
      <c r="C12319" t="s">
        <v>39</v>
      </c>
      <c r="D12319" t="s">
        <v>52</v>
      </c>
      <c r="E12319" t="s">
        <v>17</v>
      </c>
      <c r="F12319" t="s">
        <v>7</v>
      </c>
      <c r="G12319">
        <v>35</v>
      </c>
    </row>
    <row r="12320" spans="1:7" x14ac:dyDescent="0.4">
      <c r="A12320" t="s">
        <v>40</v>
      </c>
      <c r="B12320">
        <v>2022</v>
      </c>
      <c r="C12320" t="s">
        <v>39</v>
      </c>
      <c r="D12320" t="s">
        <v>52</v>
      </c>
      <c r="E12320" t="s">
        <v>18</v>
      </c>
      <c r="F12320" t="s">
        <v>7</v>
      </c>
      <c r="G12320">
        <v>118</v>
      </c>
    </row>
    <row r="12321" spans="1:7" x14ac:dyDescent="0.4">
      <c r="A12321" t="s">
        <v>40</v>
      </c>
      <c r="B12321">
        <v>2022</v>
      </c>
      <c r="C12321" t="s">
        <v>39</v>
      </c>
      <c r="D12321" t="s">
        <v>52</v>
      </c>
      <c r="E12321" t="s">
        <v>19</v>
      </c>
      <c r="F12321" t="s">
        <v>7</v>
      </c>
      <c r="G12321">
        <v>22</v>
      </c>
    </row>
    <row r="12322" spans="1:7" x14ac:dyDescent="0.4">
      <c r="A12322" t="s">
        <v>40</v>
      </c>
      <c r="B12322">
        <v>2022</v>
      </c>
      <c r="C12322" t="s">
        <v>39</v>
      </c>
      <c r="D12322" t="s">
        <v>52</v>
      </c>
      <c r="E12322" t="s">
        <v>20</v>
      </c>
      <c r="F12322" t="s">
        <v>7</v>
      </c>
      <c r="G12322">
        <v>29</v>
      </c>
    </row>
    <row r="12323" spans="1:7" x14ac:dyDescent="0.4">
      <c r="A12323" t="s">
        <v>40</v>
      </c>
      <c r="B12323">
        <v>2022</v>
      </c>
      <c r="C12323" t="s">
        <v>39</v>
      </c>
      <c r="D12323" t="s">
        <v>52</v>
      </c>
      <c r="E12323" t="s">
        <v>21</v>
      </c>
      <c r="F12323" t="s">
        <v>7</v>
      </c>
      <c r="G12323">
        <v>50</v>
      </c>
    </row>
    <row r="12324" spans="1:7" x14ac:dyDescent="0.4">
      <c r="A12324" t="s">
        <v>40</v>
      </c>
      <c r="B12324">
        <v>2022</v>
      </c>
      <c r="C12324" t="s">
        <v>39</v>
      </c>
      <c r="D12324" t="s">
        <v>52</v>
      </c>
      <c r="E12324" t="s">
        <v>22</v>
      </c>
      <c r="F12324" t="s">
        <v>7</v>
      </c>
      <c r="G12324">
        <v>49</v>
      </c>
    </row>
    <row r="12325" spans="1:7" x14ac:dyDescent="0.4">
      <c r="A12325" t="s">
        <v>40</v>
      </c>
      <c r="B12325">
        <v>2022</v>
      </c>
      <c r="C12325" t="s">
        <v>39</v>
      </c>
      <c r="D12325" t="s">
        <v>52</v>
      </c>
      <c r="E12325" t="s">
        <v>23</v>
      </c>
      <c r="F12325" t="s">
        <v>7</v>
      </c>
      <c r="G12325">
        <v>20</v>
      </c>
    </row>
    <row r="12326" spans="1:7" x14ac:dyDescent="0.4">
      <c r="A12326" t="s">
        <v>40</v>
      </c>
      <c r="B12326">
        <v>2022</v>
      </c>
      <c r="C12326" t="s">
        <v>39</v>
      </c>
      <c r="D12326" t="s">
        <v>52</v>
      </c>
      <c r="E12326" t="s">
        <v>24</v>
      </c>
      <c r="F12326" t="s">
        <v>7</v>
      </c>
      <c r="G12326">
        <v>163</v>
      </c>
    </row>
    <row r="12327" spans="1:7" x14ac:dyDescent="0.4">
      <c r="A12327" t="s">
        <v>40</v>
      </c>
      <c r="B12327">
        <v>2022</v>
      </c>
      <c r="C12327" t="s">
        <v>39</v>
      </c>
      <c r="D12327" t="s">
        <v>52</v>
      </c>
      <c r="E12327" t="s">
        <v>25</v>
      </c>
      <c r="F12327" t="s">
        <v>7</v>
      </c>
      <c r="G12327">
        <v>45</v>
      </c>
    </row>
    <row r="12328" spans="1:7" x14ac:dyDescent="0.4">
      <c r="A12328" t="s">
        <v>40</v>
      </c>
      <c r="B12328">
        <v>2022</v>
      </c>
      <c r="C12328" t="s">
        <v>39</v>
      </c>
      <c r="D12328" t="s">
        <v>52</v>
      </c>
      <c r="E12328" t="s">
        <v>26</v>
      </c>
      <c r="F12328" t="s">
        <v>7</v>
      </c>
      <c r="G12328">
        <v>44</v>
      </c>
    </row>
    <row r="12329" spans="1:7" x14ac:dyDescent="0.4">
      <c r="A12329" t="s">
        <v>40</v>
      </c>
      <c r="B12329">
        <v>2022</v>
      </c>
      <c r="C12329" t="s">
        <v>39</v>
      </c>
      <c r="D12329" t="s">
        <v>52</v>
      </c>
      <c r="E12329" t="s">
        <v>27</v>
      </c>
      <c r="F12329" t="s">
        <v>7</v>
      </c>
      <c r="G12329">
        <v>37</v>
      </c>
    </row>
    <row r="12330" spans="1:7" x14ac:dyDescent="0.4">
      <c r="A12330" t="s">
        <v>40</v>
      </c>
      <c r="B12330">
        <v>2022</v>
      </c>
      <c r="C12330" t="s">
        <v>39</v>
      </c>
      <c r="D12330" t="s">
        <v>52</v>
      </c>
      <c r="E12330" t="s">
        <v>28</v>
      </c>
      <c r="F12330" t="s">
        <v>7</v>
      </c>
      <c r="G12330">
        <v>31</v>
      </c>
    </row>
    <row r="12331" spans="1:7" x14ac:dyDescent="0.4">
      <c r="A12331" t="s">
        <v>40</v>
      </c>
      <c r="B12331">
        <v>2022</v>
      </c>
      <c r="C12331" t="s">
        <v>39</v>
      </c>
      <c r="D12331" t="s">
        <v>52</v>
      </c>
      <c r="E12331" t="s">
        <v>29</v>
      </c>
      <c r="F12331" t="s">
        <v>7</v>
      </c>
      <c r="G12331">
        <v>27</v>
      </c>
    </row>
    <row r="12332" spans="1:7" x14ac:dyDescent="0.4">
      <c r="A12332" t="s">
        <v>40</v>
      </c>
      <c r="B12332">
        <v>2022</v>
      </c>
      <c r="C12332" t="s">
        <v>39</v>
      </c>
      <c r="D12332" t="s">
        <v>52</v>
      </c>
      <c r="E12332" t="s">
        <v>30</v>
      </c>
      <c r="F12332" t="s">
        <v>7</v>
      </c>
      <c r="G12332">
        <v>52</v>
      </c>
    </row>
    <row r="12333" spans="1:7" x14ac:dyDescent="0.4">
      <c r="A12333" t="s">
        <v>40</v>
      </c>
      <c r="B12333">
        <v>2022</v>
      </c>
      <c r="C12333" t="s">
        <v>39</v>
      </c>
      <c r="D12333" t="s">
        <v>52</v>
      </c>
      <c r="E12333" t="s">
        <v>31</v>
      </c>
      <c r="F12333" t="s">
        <v>7</v>
      </c>
      <c r="G12333">
        <v>8</v>
      </c>
    </row>
    <row r="12334" spans="1:7" x14ac:dyDescent="0.4">
      <c r="A12334" t="s">
        <v>40</v>
      </c>
      <c r="B12334">
        <v>2022</v>
      </c>
      <c r="C12334" t="s">
        <v>39</v>
      </c>
      <c r="D12334" t="s">
        <v>52</v>
      </c>
      <c r="E12334" t="s">
        <v>32</v>
      </c>
      <c r="F12334" t="s">
        <v>7</v>
      </c>
      <c r="G12334">
        <v>38</v>
      </c>
    </row>
    <row r="12335" spans="1:7" x14ac:dyDescent="0.4">
      <c r="A12335" t="s">
        <v>40</v>
      </c>
      <c r="B12335">
        <v>2022</v>
      </c>
      <c r="C12335" t="s">
        <v>39</v>
      </c>
      <c r="D12335" t="s">
        <v>52</v>
      </c>
      <c r="E12335" t="s">
        <v>33</v>
      </c>
      <c r="F12335" t="s">
        <v>7</v>
      </c>
      <c r="G12335">
        <v>21</v>
      </c>
    </row>
    <row r="12336" spans="1:7" x14ac:dyDescent="0.4">
      <c r="A12336" t="s">
        <v>40</v>
      </c>
      <c r="B12336">
        <v>2022</v>
      </c>
      <c r="C12336" t="s">
        <v>39</v>
      </c>
      <c r="D12336" t="s">
        <v>52</v>
      </c>
      <c r="E12336" t="s">
        <v>34</v>
      </c>
      <c r="F12336" t="s">
        <v>7</v>
      </c>
      <c r="G12336">
        <v>18</v>
      </c>
    </row>
    <row r="12337" spans="1:7" x14ac:dyDescent="0.4">
      <c r="A12337" t="s">
        <v>40</v>
      </c>
      <c r="B12337">
        <v>2022</v>
      </c>
      <c r="C12337" t="s">
        <v>39</v>
      </c>
      <c r="D12337" t="s">
        <v>52</v>
      </c>
      <c r="E12337" t="s">
        <v>35</v>
      </c>
      <c r="F12337" t="s">
        <v>7</v>
      </c>
      <c r="G12337">
        <v>34</v>
      </c>
    </row>
    <row r="12338" spans="1:7" x14ac:dyDescent="0.4">
      <c r="A12338" t="s">
        <v>40</v>
      </c>
      <c r="B12338">
        <v>2022</v>
      </c>
      <c r="C12338" t="s">
        <v>39</v>
      </c>
      <c r="D12338" t="s">
        <v>52</v>
      </c>
      <c r="E12338" t="s">
        <v>36</v>
      </c>
      <c r="F12338" t="s">
        <v>7</v>
      </c>
      <c r="G12338">
        <v>42</v>
      </c>
    </row>
    <row r="12339" spans="1:7" x14ac:dyDescent="0.4">
      <c r="A12339" t="s">
        <v>40</v>
      </c>
      <c r="B12339">
        <v>2022</v>
      </c>
      <c r="C12339" t="s">
        <v>39</v>
      </c>
      <c r="D12339" t="s">
        <v>52</v>
      </c>
      <c r="E12339" t="s">
        <v>37</v>
      </c>
      <c r="F12339" t="s">
        <v>7</v>
      </c>
      <c r="G12339">
        <v>10</v>
      </c>
    </row>
    <row r="12340" spans="1:7" x14ac:dyDescent="0.4">
      <c r="A12340" t="s">
        <v>40</v>
      </c>
      <c r="B12340">
        <v>2022</v>
      </c>
      <c r="C12340" t="s">
        <v>39</v>
      </c>
      <c r="D12340" t="s">
        <v>53</v>
      </c>
      <c r="E12340" t="s">
        <v>6</v>
      </c>
      <c r="F12340" t="s">
        <v>7</v>
      </c>
      <c r="G12340">
        <v>4810</v>
      </c>
    </row>
    <row r="12341" spans="1:7" x14ac:dyDescent="0.4">
      <c r="A12341" t="s">
        <v>40</v>
      </c>
      <c r="B12341">
        <v>2022</v>
      </c>
      <c r="C12341" t="s">
        <v>39</v>
      </c>
      <c r="D12341" t="s">
        <v>53</v>
      </c>
      <c r="E12341" t="s">
        <v>8</v>
      </c>
      <c r="F12341" t="s">
        <v>7</v>
      </c>
      <c r="G12341">
        <v>67</v>
      </c>
    </row>
    <row r="12342" spans="1:7" x14ac:dyDescent="0.4">
      <c r="A12342" t="s">
        <v>40</v>
      </c>
      <c r="B12342">
        <v>2022</v>
      </c>
      <c r="C12342" t="s">
        <v>39</v>
      </c>
      <c r="D12342" t="s">
        <v>53</v>
      </c>
      <c r="E12342" t="s">
        <v>9</v>
      </c>
      <c r="F12342" t="s">
        <v>7</v>
      </c>
      <c r="G12342">
        <v>637</v>
      </c>
    </row>
    <row r="12343" spans="1:7" x14ac:dyDescent="0.4">
      <c r="A12343" t="s">
        <v>40</v>
      </c>
      <c r="B12343">
        <v>2022</v>
      </c>
      <c r="C12343" t="s">
        <v>39</v>
      </c>
      <c r="D12343" t="s">
        <v>53</v>
      </c>
      <c r="E12343" t="s">
        <v>10</v>
      </c>
      <c r="F12343" t="s">
        <v>7</v>
      </c>
      <c r="G12343">
        <v>333</v>
      </c>
    </row>
    <row r="12344" spans="1:7" x14ac:dyDescent="0.4">
      <c r="A12344" t="s">
        <v>40</v>
      </c>
      <c r="B12344">
        <v>2022</v>
      </c>
      <c r="C12344" t="s">
        <v>39</v>
      </c>
      <c r="D12344" t="s">
        <v>53</v>
      </c>
      <c r="E12344" t="s">
        <v>11</v>
      </c>
      <c r="F12344" t="s">
        <v>7</v>
      </c>
      <c r="G12344">
        <v>449</v>
      </c>
    </row>
    <row r="12345" spans="1:7" x14ac:dyDescent="0.4">
      <c r="A12345" t="s">
        <v>40</v>
      </c>
      <c r="B12345">
        <v>2022</v>
      </c>
      <c r="C12345" t="s">
        <v>39</v>
      </c>
      <c r="D12345" t="s">
        <v>53</v>
      </c>
      <c r="E12345" t="s">
        <v>12</v>
      </c>
      <c r="F12345" t="s">
        <v>7</v>
      </c>
      <c r="G12345">
        <v>397</v>
      </c>
    </row>
    <row r="12346" spans="1:7" x14ac:dyDescent="0.4">
      <c r="A12346" t="s">
        <v>40</v>
      </c>
      <c r="B12346">
        <v>2022</v>
      </c>
      <c r="C12346" t="s">
        <v>39</v>
      </c>
      <c r="D12346" t="s">
        <v>53</v>
      </c>
      <c r="E12346" t="s">
        <v>13</v>
      </c>
      <c r="F12346" t="s">
        <v>7</v>
      </c>
      <c r="G12346">
        <v>300</v>
      </c>
    </row>
    <row r="12347" spans="1:7" x14ac:dyDescent="0.4">
      <c r="A12347" t="s">
        <v>40</v>
      </c>
      <c r="B12347">
        <v>2022</v>
      </c>
      <c r="C12347" t="s">
        <v>39</v>
      </c>
      <c r="D12347" t="s">
        <v>53</v>
      </c>
      <c r="E12347" t="s">
        <v>14</v>
      </c>
      <c r="F12347" t="s">
        <v>7</v>
      </c>
      <c r="G12347">
        <v>47</v>
      </c>
    </row>
    <row r="12348" spans="1:7" x14ac:dyDescent="0.4">
      <c r="A12348" t="s">
        <v>40</v>
      </c>
      <c r="B12348">
        <v>2022</v>
      </c>
      <c r="C12348" t="s">
        <v>39</v>
      </c>
      <c r="D12348" t="s">
        <v>53</v>
      </c>
      <c r="E12348" t="s">
        <v>15</v>
      </c>
      <c r="F12348" t="s">
        <v>7</v>
      </c>
      <c r="G12348">
        <v>68</v>
      </c>
    </row>
    <row r="12349" spans="1:7" x14ac:dyDescent="0.4">
      <c r="A12349" t="s">
        <v>40</v>
      </c>
      <c r="B12349">
        <v>2022</v>
      </c>
      <c r="C12349" t="s">
        <v>39</v>
      </c>
      <c r="D12349" t="s">
        <v>53</v>
      </c>
      <c r="E12349" t="s">
        <v>16</v>
      </c>
      <c r="F12349" t="s">
        <v>7</v>
      </c>
      <c r="G12349">
        <v>19</v>
      </c>
    </row>
    <row r="12350" spans="1:7" x14ac:dyDescent="0.4">
      <c r="A12350" t="s">
        <v>40</v>
      </c>
      <c r="B12350">
        <v>2022</v>
      </c>
      <c r="C12350" t="s">
        <v>39</v>
      </c>
      <c r="D12350" t="s">
        <v>53</v>
      </c>
      <c r="E12350" t="s">
        <v>17</v>
      </c>
      <c r="F12350" t="s">
        <v>7</v>
      </c>
      <c r="G12350">
        <v>107</v>
      </c>
    </row>
    <row r="12351" spans="1:7" x14ac:dyDescent="0.4">
      <c r="A12351" t="s">
        <v>40</v>
      </c>
      <c r="B12351">
        <v>2022</v>
      </c>
      <c r="C12351" t="s">
        <v>39</v>
      </c>
      <c r="D12351" t="s">
        <v>53</v>
      </c>
      <c r="E12351" t="s">
        <v>18</v>
      </c>
      <c r="F12351" t="s">
        <v>7</v>
      </c>
      <c r="G12351">
        <v>224</v>
      </c>
    </row>
    <row r="12352" spans="1:7" x14ac:dyDescent="0.4">
      <c r="A12352" t="s">
        <v>40</v>
      </c>
      <c r="B12352">
        <v>2022</v>
      </c>
      <c r="C12352" t="s">
        <v>39</v>
      </c>
      <c r="D12352" t="s">
        <v>53</v>
      </c>
      <c r="E12352" t="s">
        <v>19</v>
      </c>
      <c r="F12352" t="s">
        <v>7</v>
      </c>
      <c r="G12352">
        <v>46</v>
      </c>
    </row>
    <row r="12353" spans="1:7" x14ac:dyDescent="0.4">
      <c r="A12353" t="s">
        <v>40</v>
      </c>
      <c r="B12353">
        <v>2022</v>
      </c>
      <c r="C12353" t="s">
        <v>39</v>
      </c>
      <c r="D12353" t="s">
        <v>53</v>
      </c>
      <c r="E12353" t="s">
        <v>20</v>
      </c>
      <c r="F12353" t="s">
        <v>7</v>
      </c>
      <c r="G12353">
        <v>71</v>
      </c>
    </row>
    <row r="12354" spans="1:7" x14ac:dyDescent="0.4">
      <c r="A12354" t="s">
        <v>40</v>
      </c>
      <c r="B12354">
        <v>2022</v>
      </c>
      <c r="C12354" t="s">
        <v>39</v>
      </c>
      <c r="D12354" t="s">
        <v>53</v>
      </c>
      <c r="E12354" t="s">
        <v>21</v>
      </c>
      <c r="F12354" t="s">
        <v>7</v>
      </c>
      <c r="G12354">
        <v>86</v>
      </c>
    </row>
    <row r="12355" spans="1:7" x14ac:dyDescent="0.4">
      <c r="A12355" t="s">
        <v>40</v>
      </c>
      <c r="B12355">
        <v>2022</v>
      </c>
      <c r="C12355" t="s">
        <v>39</v>
      </c>
      <c r="D12355" t="s">
        <v>53</v>
      </c>
      <c r="E12355" t="s">
        <v>22</v>
      </c>
      <c r="F12355" t="s">
        <v>7</v>
      </c>
      <c r="G12355">
        <v>150</v>
      </c>
    </row>
    <row r="12356" spans="1:7" x14ac:dyDescent="0.4">
      <c r="A12356" t="s">
        <v>40</v>
      </c>
      <c r="B12356">
        <v>2022</v>
      </c>
      <c r="C12356" t="s">
        <v>39</v>
      </c>
      <c r="D12356" t="s">
        <v>53</v>
      </c>
      <c r="E12356" t="s">
        <v>23</v>
      </c>
      <c r="F12356" t="s">
        <v>7</v>
      </c>
      <c r="G12356">
        <v>69</v>
      </c>
    </row>
    <row r="12357" spans="1:7" x14ac:dyDescent="0.4">
      <c r="A12357" t="s">
        <v>40</v>
      </c>
      <c r="B12357">
        <v>2022</v>
      </c>
      <c r="C12357" t="s">
        <v>39</v>
      </c>
      <c r="D12357" t="s">
        <v>53</v>
      </c>
      <c r="E12357" t="s">
        <v>24</v>
      </c>
      <c r="F12357" t="s">
        <v>7</v>
      </c>
      <c r="G12357">
        <v>688</v>
      </c>
    </row>
    <row r="12358" spans="1:7" x14ac:dyDescent="0.4">
      <c r="A12358" t="s">
        <v>40</v>
      </c>
      <c r="B12358">
        <v>2022</v>
      </c>
      <c r="C12358" t="s">
        <v>39</v>
      </c>
      <c r="D12358" t="s">
        <v>53</v>
      </c>
      <c r="E12358" t="s">
        <v>25</v>
      </c>
      <c r="F12358" t="s">
        <v>7</v>
      </c>
      <c r="G12358">
        <v>83</v>
      </c>
    </row>
    <row r="12359" spans="1:7" x14ac:dyDescent="0.4">
      <c r="A12359" t="s">
        <v>40</v>
      </c>
      <c r="B12359">
        <v>2022</v>
      </c>
      <c r="C12359" t="s">
        <v>39</v>
      </c>
      <c r="D12359" t="s">
        <v>53</v>
      </c>
      <c r="E12359" t="s">
        <v>26</v>
      </c>
      <c r="F12359" t="s">
        <v>7</v>
      </c>
      <c r="G12359">
        <v>124</v>
      </c>
    </row>
    <row r="12360" spans="1:7" x14ac:dyDescent="0.4">
      <c r="A12360" t="s">
        <v>40</v>
      </c>
      <c r="B12360">
        <v>2022</v>
      </c>
      <c r="C12360" t="s">
        <v>39</v>
      </c>
      <c r="D12360" t="s">
        <v>53</v>
      </c>
      <c r="E12360" t="s">
        <v>27</v>
      </c>
      <c r="F12360" t="s">
        <v>7</v>
      </c>
      <c r="G12360">
        <v>69</v>
      </c>
    </row>
    <row r="12361" spans="1:7" x14ac:dyDescent="0.4">
      <c r="A12361" t="s">
        <v>40</v>
      </c>
      <c r="B12361">
        <v>2022</v>
      </c>
      <c r="C12361" t="s">
        <v>39</v>
      </c>
      <c r="D12361" t="s">
        <v>53</v>
      </c>
      <c r="E12361" t="s">
        <v>28</v>
      </c>
      <c r="F12361" t="s">
        <v>7</v>
      </c>
      <c r="G12361">
        <v>99</v>
      </c>
    </row>
    <row r="12362" spans="1:7" x14ac:dyDescent="0.4">
      <c r="A12362" t="s">
        <v>40</v>
      </c>
      <c r="B12362">
        <v>2022</v>
      </c>
      <c r="C12362" t="s">
        <v>39</v>
      </c>
      <c r="D12362" t="s">
        <v>53</v>
      </c>
      <c r="E12362" t="s">
        <v>29</v>
      </c>
      <c r="F12362" t="s">
        <v>7</v>
      </c>
      <c r="G12362">
        <v>150</v>
      </c>
    </row>
    <row r="12363" spans="1:7" x14ac:dyDescent="0.4">
      <c r="A12363" t="s">
        <v>40</v>
      </c>
      <c r="B12363">
        <v>2022</v>
      </c>
      <c r="C12363" t="s">
        <v>39</v>
      </c>
      <c r="D12363" t="s">
        <v>53</v>
      </c>
      <c r="E12363" t="s">
        <v>30</v>
      </c>
      <c r="F12363" t="s">
        <v>7</v>
      </c>
      <c r="G12363">
        <v>181</v>
      </c>
    </row>
    <row r="12364" spans="1:7" x14ac:dyDescent="0.4">
      <c r="A12364" t="s">
        <v>40</v>
      </c>
      <c r="B12364">
        <v>2022</v>
      </c>
      <c r="C12364" t="s">
        <v>39</v>
      </c>
      <c r="D12364" t="s">
        <v>53</v>
      </c>
      <c r="E12364" t="s">
        <v>31</v>
      </c>
      <c r="F12364" t="s">
        <v>7</v>
      </c>
      <c r="G12364">
        <v>14</v>
      </c>
    </row>
    <row r="12365" spans="1:7" x14ac:dyDescent="0.4">
      <c r="A12365" t="s">
        <v>40</v>
      </c>
      <c r="B12365">
        <v>2022</v>
      </c>
      <c r="C12365" t="s">
        <v>39</v>
      </c>
      <c r="D12365" t="s">
        <v>53</v>
      </c>
      <c r="E12365" t="s">
        <v>32</v>
      </c>
      <c r="F12365" t="s">
        <v>7</v>
      </c>
      <c r="G12365">
        <v>113</v>
      </c>
    </row>
    <row r="12366" spans="1:7" x14ac:dyDescent="0.4">
      <c r="A12366" t="s">
        <v>40</v>
      </c>
      <c r="B12366">
        <v>2022</v>
      </c>
      <c r="C12366" t="s">
        <v>39</v>
      </c>
      <c r="D12366" t="s">
        <v>53</v>
      </c>
      <c r="E12366" t="s">
        <v>33</v>
      </c>
      <c r="F12366" t="s">
        <v>7</v>
      </c>
      <c r="G12366">
        <v>29</v>
      </c>
    </row>
    <row r="12367" spans="1:7" x14ac:dyDescent="0.4">
      <c r="A12367" t="s">
        <v>40</v>
      </c>
      <c r="B12367">
        <v>2022</v>
      </c>
      <c r="C12367" t="s">
        <v>39</v>
      </c>
      <c r="D12367" t="s">
        <v>53</v>
      </c>
      <c r="E12367" t="s">
        <v>34</v>
      </c>
      <c r="F12367" t="s">
        <v>7</v>
      </c>
      <c r="G12367">
        <v>61</v>
      </c>
    </row>
    <row r="12368" spans="1:7" x14ac:dyDescent="0.4">
      <c r="A12368" t="s">
        <v>40</v>
      </c>
      <c r="B12368">
        <v>2022</v>
      </c>
      <c r="C12368" t="s">
        <v>39</v>
      </c>
      <c r="D12368" t="s">
        <v>53</v>
      </c>
      <c r="E12368" t="s">
        <v>35</v>
      </c>
      <c r="F12368" t="s">
        <v>7</v>
      </c>
      <c r="G12368">
        <v>19</v>
      </c>
    </row>
    <row r="12369" spans="1:7" x14ac:dyDescent="0.4">
      <c r="A12369" t="s">
        <v>40</v>
      </c>
      <c r="B12369">
        <v>2022</v>
      </c>
      <c r="C12369" t="s">
        <v>39</v>
      </c>
      <c r="D12369" t="s">
        <v>53</v>
      </c>
      <c r="E12369" t="s">
        <v>36</v>
      </c>
      <c r="F12369" t="s">
        <v>7</v>
      </c>
      <c r="G12369">
        <v>79</v>
      </c>
    </row>
    <row r="12370" spans="1:7" x14ac:dyDescent="0.4">
      <c r="A12370" t="s">
        <v>40</v>
      </c>
      <c r="B12370">
        <v>2022</v>
      </c>
      <c r="C12370" t="s">
        <v>39</v>
      </c>
      <c r="D12370" t="s">
        <v>53</v>
      </c>
      <c r="E12370" t="s">
        <v>37</v>
      </c>
      <c r="F12370" t="s">
        <v>7</v>
      </c>
      <c r="G12370">
        <v>31</v>
      </c>
    </row>
    <row r="12371" spans="1:7" x14ac:dyDescent="0.4">
      <c r="A12371" t="s">
        <v>40</v>
      </c>
      <c r="B12371">
        <v>2022</v>
      </c>
      <c r="C12371" t="s">
        <v>39</v>
      </c>
      <c r="D12371" t="s">
        <v>54</v>
      </c>
      <c r="E12371" t="s">
        <v>6</v>
      </c>
      <c r="F12371" t="s">
        <v>7</v>
      </c>
      <c r="G12371">
        <v>1408</v>
      </c>
    </row>
    <row r="12372" spans="1:7" x14ac:dyDescent="0.4">
      <c r="A12372" t="s">
        <v>40</v>
      </c>
      <c r="B12372">
        <v>2022</v>
      </c>
      <c r="C12372" t="s">
        <v>39</v>
      </c>
      <c r="D12372" t="s">
        <v>54</v>
      </c>
      <c r="E12372" t="s">
        <v>8</v>
      </c>
      <c r="F12372" t="s">
        <v>7</v>
      </c>
      <c r="G12372">
        <v>11</v>
      </c>
    </row>
    <row r="12373" spans="1:7" x14ac:dyDescent="0.4">
      <c r="A12373" t="s">
        <v>40</v>
      </c>
      <c r="B12373">
        <v>2022</v>
      </c>
      <c r="C12373" t="s">
        <v>39</v>
      </c>
      <c r="D12373" t="s">
        <v>54</v>
      </c>
      <c r="E12373" t="s">
        <v>9</v>
      </c>
      <c r="F12373" t="s">
        <v>7</v>
      </c>
      <c r="G12373">
        <v>241</v>
      </c>
    </row>
    <row r="12374" spans="1:7" x14ac:dyDescent="0.4">
      <c r="A12374" t="s">
        <v>40</v>
      </c>
      <c r="B12374">
        <v>2022</v>
      </c>
      <c r="C12374" t="s">
        <v>39</v>
      </c>
      <c r="D12374" t="s">
        <v>54</v>
      </c>
      <c r="E12374" t="s">
        <v>10</v>
      </c>
      <c r="F12374" t="s">
        <v>7</v>
      </c>
      <c r="G12374">
        <v>75</v>
      </c>
    </row>
    <row r="12375" spans="1:7" x14ac:dyDescent="0.4">
      <c r="A12375" t="s">
        <v>40</v>
      </c>
      <c r="B12375">
        <v>2022</v>
      </c>
      <c r="C12375" t="s">
        <v>39</v>
      </c>
      <c r="D12375" t="s">
        <v>54</v>
      </c>
      <c r="E12375" t="s">
        <v>11</v>
      </c>
      <c r="F12375" t="s">
        <v>7</v>
      </c>
      <c r="G12375">
        <v>267</v>
      </c>
    </row>
    <row r="12376" spans="1:7" x14ac:dyDescent="0.4">
      <c r="A12376" t="s">
        <v>40</v>
      </c>
      <c r="B12376">
        <v>2022</v>
      </c>
      <c r="C12376" t="s">
        <v>39</v>
      </c>
      <c r="D12376" t="s">
        <v>54</v>
      </c>
      <c r="E12376" t="s">
        <v>12</v>
      </c>
      <c r="F12376" t="s">
        <v>7</v>
      </c>
      <c r="G12376">
        <v>125</v>
      </c>
    </row>
    <row r="12377" spans="1:7" x14ac:dyDescent="0.4">
      <c r="A12377" t="s">
        <v>40</v>
      </c>
      <c r="B12377">
        <v>2022</v>
      </c>
      <c r="C12377" t="s">
        <v>39</v>
      </c>
      <c r="D12377" t="s">
        <v>54</v>
      </c>
      <c r="E12377" t="s">
        <v>13</v>
      </c>
      <c r="F12377" t="s">
        <v>7</v>
      </c>
      <c r="G12377">
        <v>96</v>
      </c>
    </row>
    <row r="12378" spans="1:7" x14ac:dyDescent="0.4">
      <c r="A12378" t="s">
        <v>40</v>
      </c>
      <c r="B12378">
        <v>2022</v>
      </c>
      <c r="C12378" t="s">
        <v>39</v>
      </c>
      <c r="D12378" t="s">
        <v>54</v>
      </c>
      <c r="E12378" t="s">
        <v>14</v>
      </c>
      <c r="F12378" t="s">
        <v>7</v>
      </c>
      <c r="G12378">
        <v>18</v>
      </c>
    </row>
    <row r="12379" spans="1:7" x14ac:dyDescent="0.4">
      <c r="A12379" t="s">
        <v>40</v>
      </c>
      <c r="B12379">
        <v>2022</v>
      </c>
      <c r="C12379" t="s">
        <v>39</v>
      </c>
      <c r="D12379" t="s">
        <v>54</v>
      </c>
      <c r="E12379" t="s">
        <v>15</v>
      </c>
      <c r="F12379" t="s">
        <v>7</v>
      </c>
      <c r="G12379">
        <v>17</v>
      </c>
    </row>
    <row r="12380" spans="1:7" x14ac:dyDescent="0.4">
      <c r="A12380" t="s">
        <v>40</v>
      </c>
      <c r="B12380">
        <v>2022</v>
      </c>
      <c r="C12380" t="s">
        <v>39</v>
      </c>
      <c r="D12380" t="s">
        <v>54</v>
      </c>
      <c r="E12380" t="s">
        <v>16</v>
      </c>
      <c r="F12380" t="s">
        <v>7</v>
      </c>
      <c r="G12380">
        <v>4</v>
      </c>
    </row>
    <row r="12381" spans="1:7" x14ac:dyDescent="0.4">
      <c r="A12381" t="s">
        <v>40</v>
      </c>
      <c r="B12381">
        <v>2022</v>
      </c>
      <c r="C12381" t="s">
        <v>39</v>
      </c>
      <c r="D12381" t="s">
        <v>54</v>
      </c>
      <c r="E12381" t="s">
        <v>17</v>
      </c>
      <c r="F12381" t="s">
        <v>7</v>
      </c>
      <c r="G12381">
        <v>34</v>
      </c>
    </row>
    <row r="12382" spans="1:7" x14ac:dyDescent="0.4">
      <c r="A12382" t="s">
        <v>40</v>
      </c>
      <c r="B12382">
        <v>2022</v>
      </c>
      <c r="C12382" t="s">
        <v>39</v>
      </c>
      <c r="D12382" t="s">
        <v>54</v>
      </c>
      <c r="E12382" t="s">
        <v>18</v>
      </c>
      <c r="F12382" t="s">
        <v>7</v>
      </c>
      <c r="G12382">
        <v>137</v>
      </c>
    </row>
    <row r="12383" spans="1:7" x14ac:dyDescent="0.4">
      <c r="A12383" t="s">
        <v>40</v>
      </c>
      <c r="B12383">
        <v>2022</v>
      </c>
      <c r="C12383" t="s">
        <v>39</v>
      </c>
      <c r="D12383" t="s">
        <v>54</v>
      </c>
      <c r="E12383" t="s">
        <v>19</v>
      </c>
      <c r="F12383" t="s">
        <v>7</v>
      </c>
      <c r="G12383">
        <v>9</v>
      </c>
    </row>
    <row r="12384" spans="1:7" x14ac:dyDescent="0.4">
      <c r="A12384" t="s">
        <v>40</v>
      </c>
      <c r="B12384">
        <v>2022</v>
      </c>
      <c r="C12384" t="s">
        <v>39</v>
      </c>
      <c r="D12384" t="s">
        <v>54</v>
      </c>
      <c r="E12384" t="s">
        <v>20</v>
      </c>
      <c r="F12384" t="s">
        <v>7</v>
      </c>
      <c r="G12384">
        <v>18</v>
      </c>
    </row>
    <row r="12385" spans="1:7" x14ac:dyDescent="0.4">
      <c r="A12385" t="s">
        <v>40</v>
      </c>
      <c r="B12385">
        <v>2022</v>
      </c>
      <c r="C12385" t="s">
        <v>39</v>
      </c>
      <c r="D12385" t="s">
        <v>54</v>
      </c>
      <c r="E12385" t="s">
        <v>21</v>
      </c>
      <c r="F12385" t="s">
        <v>7</v>
      </c>
      <c r="G12385">
        <v>22</v>
      </c>
    </row>
    <row r="12386" spans="1:7" x14ac:dyDescent="0.4">
      <c r="A12386" t="s">
        <v>40</v>
      </c>
      <c r="B12386">
        <v>2022</v>
      </c>
      <c r="C12386" t="s">
        <v>39</v>
      </c>
      <c r="D12386" t="s">
        <v>54</v>
      </c>
      <c r="E12386" t="s">
        <v>22</v>
      </c>
      <c r="F12386" t="s">
        <v>7</v>
      </c>
      <c r="G12386">
        <v>41</v>
      </c>
    </row>
    <row r="12387" spans="1:7" x14ac:dyDescent="0.4">
      <c r="A12387" t="s">
        <v>40</v>
      </c>
      <c r="B12387">
        <v>2022</v>
      </c>
      <c r="C12387" t="s">
        <v>39</v>
      </c>
      <c r="D12387" t="s">
        <v>54</v>
      </c>
      <c r="E12387" t="s">
        <v>23</v>
      </c>
      <c r="F12387" t="s">
        <v>7</v>
      </c>
      <c r="G12387">
        <v>42</v>
      </c>
    </row>
    <row r="12388" spans="1:7" x14ac:dyDescent="0.4">
      <c r="A12388" t="s">
        <v>40</v>
      </c>
      <c r="B12388">
        <v>2022</v>
      </c>
      <c r="C12388" t="s">
        <v>39</v>
      </c>
      <c r="D12388" t="s">
        <v>54</v>
      </c>
      <c r="E12388" t="s">
        <v>24</v>
      </c>
      <c r="F12388" t="s">
        <v>7</v>
      </c>
      <c r="G12388">
        <v>89</v>
      </c>
    </row>
    <row r="12389" spans="1:7" x14ac:dyDescent="0.4">
      <c r="A12389" t="s">
        <v>40</v>
      </c>
      <c r="B12389">
        <v>2022</v>
      </c>
      <c r="C12389" t="s">
        <v>39</v>
      </c>
      <c r="D12389" t="s">
        <v>54</v>
      </c>
      <c r="E12389" t="s">
        <v>25</v>
      </c>
      <c r="F12389" t="s">
        <v>7</v>
      </c>
      <c r="G12389">
        <v>10</v>
      </c>
    </row>
    <row r="12390" spans="1:7" x14ac:dyDescent="0.4">
      <c r="A12390" t="s">
        <v>40</v>
      </c>
      <c r="B12390">
        <v>2022</v>
      </c>
      <c r="C12390" t="s">
        <v>39</v>
      </c>
      <c r="D12390" t="s">
        <v>54</v>
      </c>
      <c r="E12390" t="s">
        <v>26</v>
      </c>
      <c r="F12390" t="s">
        <v>7</v>
      </c>
      <c r="G12390">
        <v>37</v>
      </c>
    </row>
    <row r="12391" spans="1:7" x14ac:dyDescent="0.4">
      <c r="A12391" t="s">
        <v>40</v>
      </c>
      <c r="B12391">
        <v>2022</v>
      </c>
      <c r="C12391" t="s">
        <v>39</v>
      </c>
      <c r="D12391" t="s">
        <v>54</v>
      </c>
      <c r="E12391" t="s">
        <v>27</v>
      </c>
      <c r="F12391" t="s">
        <v>7</v>
      </c>
      <c r="G12391">
        <v>17</v>
      </c>
    </row>
    <row r="12392" spans="1:7" x14ac:dyDescent="0.4">
      <c r="A12392" t="s">
        <v>40</v>
      </c>
      <c r="B12392">
        <v>2022</v>
      </c>
      <c r="C12392" t="s">
        <v>39</v>
      </c>
      <c r="D12392" t="s">
        <v>54</v>
      </c>
      <c r="E12392" t="s">
        <v>28</v>
      </c>
      <c r="F12392" t="s">
        <v>7</v>
      </c>
      <c r="G12392">
        <v>3</v>
      </c>
    </row>
    <row r="12393" spans="1:7" x14ac:dyDescent="0.4">
      <c r="A12393" t="s">
        <v>40</v>
      </c>
      <c r="B12393">
        <v>2022</v>
      </c>
      <c r="C12393" t="s">
        <v>39</v>
      </c>
      <c r="D12393" t="s">
        <v>54</v>
      </c>
      <c r="E12393" t="s">
        <v>29</v>
      </c>
      <c r="F12393" t="s">
        <v>7</v>
      </c>
      <c r="G12393">
        <v>7</v>
      </c>
    </row>
    <row r="12394" spans="1:7" x14ac:dyDescent="0.4">
      <c r="A12394" t="s">
        <v>40</v>
      </c>
      <c r="B12394">
        <v>2022</v>
      </c>
      <c r="C12394" t="s">
        <v>39</v>
      </c>
      <c r="D12394" t="s">
        <v>54</v>
      </c>
      <c r="E12394" t="s">
        <v>30</v>
      </c>
      <c r="F12394" t="s">
        <v>7</v>
      </c>
      <c r="G12394">
        <v>22</v>
      </c>
    </row>
    <row r="12395" spans="1:7" x14ac:dyDescent="0.4">
      <c r="A12395" t="s">
        <v>40</v>
      </c>
      <c r="B12395">
        <v>2022</v>
      </c>
      <c r="C12395" t="s">
        <v>39</v>
      </c>
      <c r="D12395" t="s">
        <v>54</v>
      </c>
      <c r="E12395" t="s">
        <v>31</v>
      </c>
      <c r="F12395" t="s">
        <v>7</v>
      </c>
      <c r="G12395">
        <v>-3</v>
      </c>
    </row>
    <row r="12396" spans="1:7" x14ac:dyDescent="0.4">
      <c r="A12396" t="s">
        <v>40</v>
      </c>
      <c r="B12396">
        <v>2022</v>
      </c>
      <c r="C12396" t="s">
        <v>39</v>
      </c>
      <c r="D12396" t="s">
        <v>54</v>
      </c>
      <c r="E12396" t="s">
        <v>32</v>
      </c>
      <c r="F12396" t="s">
        <v>7</v>
      </c>
      <c r="G12396">
        <v>12</v>
      </c>
    </row>
    <row r="12397" spans="1:7" x14ac:dyDescent="0.4">
      <c r="A12397" t="s">
        <v>40</v>
      </c>
      <c r="B12397">
        <v>2022</v>
      </c>
      <c r="C12397" t="s">
        <v>39</v>
      </c>
      <c r="D12397" t="s">
        <v>54</v>
      </c>
      <c r="E12397" t="s">
        <v>33</v>
      </c>
      <c r="F12397" t="s">
        <v>7</v>
      </c>
      <c r="G12397">
        <v>12</v>
      </c>
    </row>
    <row r="12398" spans="1:7" x14ac:dyDescent="0.4">
      <c r="A12398" t="s">
        <v>40</v>
      </c>
      <c r="B12398">
        <v>2022</v>
      </c>
      <c r="C12398" t="s">
        <v>39</v>
      </c>
      <c r="D12398" t="s">
        <v>54</v>
      </c>
      <c r="E12398" t="s">
        <v>34</v>
      </c>
      <c r="F12398" t="s">
        <v>7</v>
      </c>
      <c r="G12398">
        <v>10</v>
      </c>
    </row>
    <row r="12399" spans="1:7" x14ac:dyDescent="0.4">
      <c r="A12399" t="s">
        <v>40</v>
      </c>
      <c r="B12399">
        <v>2022</v>
      </c>
      <c r="C12399" t="s">
        <v>39</v>
      </c>
      <c r="D12399" t="s">
        <v>54</v>
      </c>
      <c r="E12399" t="s">
        <v>35</v>
      </c>
      <c r="F12399" t="s">
        <v>7</v>
      </c>
      <c r="G12399">
        <v>2</v>
      </c>
    </row>
    <row r="12400" spans="1:7" x14ac:dyDescent="0.4">
      <c r="A12400" t="s">
        <v>40</v>
      </c>
      <c r="B12400">
        <v>2022</v>
      </c>
      <c r="C12400" t="s">
        <v>39</v>
      </c>
      <c r="D12400" t="s">
        <v>54</v>
      </c>
      <c r="E12400" t="s">
        <v>36</v>
      </c>
      <c r="F12400" t="s">
        <v>7</v>
      </c>
      <c r="G12400">
        <v>25</v>
      </c>
    </row>
    <row r="12401" spans="1:7" x14ac:dyDescent="0.4">
      <c r="A12401" t="s">
        <v>40</v>
      </c>
      <c r="B12401">
        <v>2022</v>
      </c>
      <c r="C12401" t="s">
        <v>39</v>
      </c>
      <c r="D12401" t="s">
        <v>54</v>
      </c>
      <c r="E12401" t="s">
        <v>37</v>
      </c>
      <c r="F12401" t="s">
        <v>7</v>
      </c>
      <c r="G12401">
        <v>8</v>
      </c>
    </row>
    <row r="12402" spans="1:7" x14ac:dyDescent="0.4">
      <c r="A12402" t="s">
        <v>40</v>
      </c>
      <c r="B12402">
        <v>2022</v>
      </c>
      <c r="C12402" t="s">
        <v>39</v>
      </c>
      <c r="D12402" t="s">
        <v>55</v>
      </c>
      <c r="E12402" t="s">
        <v>6</v>
      </c>
      <c r="F12402" t="s">
        <v>7</v>
      </c>
      <c r="G12402">
        <v>221</v>
      </c>
    </row>
    <row r="12403" spans="1:7" x14ac:dyDescent="0.4">
      <c r="A12403" t="s">
        <v>40</v>
      </c>
      <c r="B12403">
        <v>2022</v>
      </c>
      <c r="C12403" t="s">
        <v>39</v>
      </c>
      <c r="D12403" t="s">
        <v>55</v>
      </c>
      <c r="E12403" t="s">
        <v>8</v>
      </c>
      <c r="F12403" t="s">
        <v>7</v>
      </c>
      <c r="G12403">
        <v>1</v>
      </c>
    </row>
    <row r="12404" spans="1:7" x14ac:dyDescent="0.4">
      <c r="A12404" t="s">
        <v>40</v>
      </c>
      <c r="B12404">
        <v>2022</v>
      </c>
      <c r="C12404" t="s">
        <v>39</v>
      </c>
      <c r="D12404" t="s">
        <v>55</v>
      </c>
      <c r="E12404" t="s">
        <v>9</v>
      </c>
      <c r="F12404" t="s">
        <v>7</v>
      </c>
      <c r="G12404">
        <v>86</v>
      </c>
    </row>
    <row r="12405" spans="1:7" x14ac:dyDescent="0.4">
      <c r="A12405" t="s">
        <v>40</v>
      </c>
      <c r="B12405">
        <v>2022</v>
      </c>
      <c r="C12405" t="s">
        <v>39</v>
      </c>
      <c r="D12405" t="s">
        <v>55</v>
      </c>
      <c r="E12405" t="s">
        <v>10</v>
      </c>
      <c r="F12405" t="s">
        <v>7</v>
      </c>
      <c r="G12405">
        <v>58</v>
      </c>
    </row>
    <row r="12406" spans="1:7" x14ac:dyDescent="0.4">
      <c r="A12406" t="s">
        <v>40</v>
      </c>
      <c r="B12406">
        <v>2022</v>
      </c>
      <c r="C12406" t="s">
        <v>39</v>
      </c>
      <c r="D12406" t="s">
        <v>55</v>
      </c>
      <c r="E12406" t="s">
        <v>11</v>
      </c>
      <c r="F12406" t="s">
        <v>7</v>
      </c>
      <c r="G12406">
        <v>53</v>
      </c>
    </row>
    <row r="12407" spans="1:7" x14ac:dyDescent="0.4">
      <c r="A12407" t="s">
        <v>40</v>
      </c>
      <c r="B12407">
        <v>2022</v>
      </c>
      <c r="C12407" t="s">
        <v>39</v>
      </c>
      <c r="D12407" t="s">
        <v>55</v>
      </c>
      <c r="E12407" t="s">
        <v>12</v>
      </c>
      <c r="F12407" t="s">
        <v>7</v>
      </c>
      <c r="G12407">
        <v>29</v>
      </c>
    </row>
    <row r="12408" spans="1:7" x14ac:dyDescent="0.4">
      <c r="A12408" t="s">
        <v>40</v>
      </c>
      <c r="B12408">
        <v>2022</v>
      </c>
      <c r="C12408" t="s">
        <v>39</v>
      </c>
      <c r="D12408" t="s">
        <v>55</v>
      </c>
      <c r="E12408" t="s">
        <v>13</v>
      </c>
      <c r="F12408" t="s">
        <v>7</v>
      </c>
      <c r="G12408">
        <v>29</v>
      </c>
    </row>
    <row r="12409" spans="1:7" x14ac:dyDescent="0.4">
      <c r="A12409" t="s">
        <v>40</v>
      </c>
      <c r="B12409">
        <v>2022</v>
      </c>
      <c r="C12409" t="s">
        <v>39</v>
      </c>
      <c r="D12409" t="s">
        <v>55</v>
      </c>
      <c r="E12409" t="s">
        <v>14</v>
      </c>
      <c r="F12409" t="s">
        <v>7</v>
      </c>
      <c r="G12409">
        <v>2</v>
      </c>
    </row>
    <row r="12410" spans="1:7" x14ac:dyDescent="0.4">
      <c r="A12410" t="s">
        <v>40</v>
      </c>
      <c r="B12410">
        <v>2022</v>
      </c>
      <c r="C12410" t="s">
        <v>39</v>
      </c>
      <c r="D12410" t="s">
        <v>55</v>
      </c>
      <c r="E12410" t="s">
        <v>15</v>
      </c>
      <c r="F12410" t="s">
        <v>7</v>
      </c>
      <c r="G12410">
        <v>13</v>
      </c>
    </row>
    <row r="12411" spans="1:7" x14ac:dyDescent="0.4">
      <c r="A12411" t="s">
        <v>40</v>
      </c>
      <c r="B12411">
        <v>2022</v>
      </c>
      <c r="C12411" t="s">
        <v>39</v>
      </c>
      <c r="D12411" t="s">
        <v>55</v>
      </c>
      <c r="E12411" t="s">
        <v>16</v>
      </c>
      <c r="F12411" t="s">
        <v>7</v>
      </c>
      <c r="G12411">
        <v>-6</v>
      </c>
    </row>
    <row r="12412" spans="1:7" x14ac:dyDescent="0.4">
      <c r="A12412" t="s">
        <v>40</v>
      </c>
      <c r="B12412">
        <v>2022</v>
      </c>
      <c r="C12412" t="s">
        <v>39</v>
      </c>
      <c r="D12412" t="s">
        <v>55</v>
      </c>
      <c r="E12412" t="s">
        <v>17</v>
      </c>
      <c r="F12412" t="s">
        <v>7</v>
      </c>
      <c r="G12412">
        <v>3</v>
      </c>
    </row>
    <row r="12413" spans="1:7" x14ac:dyDescent="0.4">
      <c r="A12413" t="s">
        <v>40</v>
      </c>
      <c r="B12413">
        <v>2022</v>
      </c>
      <c r="C12413" t="s">
        <v>39</v>
      </c>
      <c r="D12413" t="s">
        <v>55</v>
      </c>
      <c r="E12413" t="s">
        <v>18</v>
      </c>
      <c r="F12413" t="s">
        <v>7</v>
      </c>
      <c r="G12413">
        <v>24</v>
      </c>
    </row>
    <row r="12414" spans="1:7" x14ac:dyDescent="0.4">
      <c r="A12414" t="s">
        <v>40</v>
      </c>
      <c r="B12414">
        <v>2022</v>
      </c>
      <c r="C12414" t="s">
        <v>39</v>
      </c>
      <c r="D12414" t="s">
        <v>55</v>
      </c>
      <c r="E12414" t="s">
        <v>19</v>
      </c>
      <c r="F12414" t="s">
        <v>7</v>
      </c>
      <c r="G12414">
        <v>-6</v>
      </c>
    </row>
    <row r="12415" spans="1:7" x14ac:dyDescent="0.4">
      <c r="A12415" t="s">
        <v>40</v>
      </c>
      <c r="B12415">
        <v>2022</v>
      </c>
      <c r="C12415" t="s">
        <v>39</v>
      </c>
      <c r="D12415" t="s">
        <v>55</v>
      </c>
      <c r="E12415" t="s">
        <v>20</v>
      </c>
      <c r="F12415" t="s">
        <v>7</v>
      </c>
      <c r="G12415">
        <v>6</v>
      </c>
    </row>
    <row r="12416" spans="1:7" x14ac:dyDescent="0.4">
      <c r="A12416" t="s">
        <v>40</v>
      </c>
      <c r="B12416">
        <v>2022</v>
      </c>
      <c r="C12416" t="s">
        <v>39</v>
      </c>
      <c r="D12416" t="s">
        <v>55</v>
      </c>
      <c r="E12416" t="s">
        <v>21</v>
      </c>
      <c r="F12416" t="s">
        <v>7</v>
      </c>
      <c r="G12416">
        <v>-16</v>
      </c>
    </row>
    <row r="12417" spans="1:7" x14ac:dyDescent="0.4">
      <c r="A12417" t="s">
        <v>40</v>
      </c>
      <c r="B12417">
        <v>2022</v>
      </c>
      <c r="C12417" t="s">
        <v>39</v>
      </c>
      <c r="D12417" t="s">
        <v>55</v>
      </c>
      <c r="E12417" t="s">
        <v>22</v>
      </c>
      <c r="F12417" t="s">
        <v>7</v>
      </c>
      <c r="G12417">
        <v>24</v>
      </c>
    </row>
    <row r="12418" spans="1:7" x14ac:dyDescent="0.4">
      <c r="A12418" t="s">
        <v>40</v>
      </c>
      <c r="B12418">
        <v>2022</v>
      </c>
      <c r="C12418" t="s">
        <v>39</v>
      </c>
      <c r="D12418" t="s">
        <v>55</v>
      </c>
      <c r="E12418" t="s">
        <v>23</v>
      </c>
      <c r="F12418" t="s">
        <v>7</v>
      </c>
      <c r="G12418">
        <v>-12</v>
      </c>
    </row>
    <row r="12419" spans="1:7" x14ac:dyDescent="0.4">
      <c r="A12419" t="s">
        <v>40</v>
      </c>
      <c r="B12419">
        <v>2022</v>
      </c>
      <c r="C12419" t="s">
        <v>39</v>
      </c>
      <c r="D12419" t="s">
        <v>55</v>
      </c>
      <c r="E12419" t="s">
        <v>24</v>
      </c>
      <c r="F12419" t="s">
        <v>7</v>
      </c>
      <c r="G12419">
        <v>18</v>
      </c>
    </row>
    <row r="12420" spans="1:7" x14ac:dyDescent="0.4">
      <c r="A12420" t="s">
        <v>40</v>
      </c>
      <c r="B12420">
        <v>2022</v>
      </c>
      <c r="C12420" t="s">
        <v>39</v>
      </c>
      <c r="D12420" t="s">
        <v>55</v>
      </c>
      <c r="E12420" t="s">
        <v>25</v>
      </c>
      <c r="F12420" t="s">
        <v>7</v>
      </c>
      <c r="G12420">
        <v>-52</v>
      </c>
    </row>
    <row r="12421" spans="1:7" x14ac:dyDescent="0.4">
      <c r="A12421" t="s">
        <v>40</v>
      </c>
      <c r="B12421">
        <v>2022</v>
      </c>
      <c r="C12421" t="s">
        <v>39</v>
      </c>
      <c r="D12421" t="s">
        <v>55</v>
      </c>
      <c r="E12421" t="s">
        <v>26</v>
      </c>
      <c r="F12421" t="s">
        <v>7</v>
      </c>
      <c r="G12421">
        <v>4</v>
      </c>
    </row>
    <row r="12422" spans="1:7" x14ac:dyDescent="0.4">
      <c r="A12422" t="s">
        <v>40</v>
      </c>
      <c r="B12422">
        <v>2022</v>
      </c>
      <c r="C12422" t="s">
        <v>39</v>
      </c>
      <c r="D12422" t="s">
        <v>55</v>
      </c>
      <c r="E12422" t="s">
        <v>27</v>
      </c>
      <c r="F12422" t="s">
        <v>7</v>
      </c>
      <c r="G12422">
        <v>-41</v>
      </c>
    </row>
    <row r="12423" spans="1:7" x14ac:dyDescent="0.4">
      <c r="A12423" t="s">
        <v>40</v>
      </c>
      <c r="B12423">
        <v>2022</v>
      </c>
      <c r="C12423" t="s">
        <v>39</v>
      </c>
      <c r="D12423" t="s">
        <v>55</v>
      </c>
      <c r="E12423" t="s">
        <v>28</v>
      </c>
      <c r="F12423" t="s">
        <v>7</v>
      </c>
      <c r="G12423">
        <v>8</v>
      </c>
    </row>
    <row r="12424" spans="1:7" x14ac:dyDescent="0.4">
      <c r="A12424" t="s">
        <v>40</v>
      </c>
      <c r="B12424">
        <v>2022</v>
      </c>
      <c r="C12424" t="s">
        <v>39</v>
      </c>
      <c r="D12424" t="s">
        <v>55</v>
      </c>
      <c r="E12424" t="s">
        <v>29</v>
      </c>
      <c r="F12424" t="s">
        <v>7</v>
      </c>
      <c r="G12424">
        <v>-15</v>
      </c>
    </row>
    <row r="12425" spans="1:7" x14ac:dyDescent="0.4">
      <c r="A12425" t="s">
        <v>40</v>
      </c>
      <c r="B12425">
        <v>2022</v>
      </c>
      <c r="C12425" t="s">
        <v>39</v>
      </c>
      <c r="D12425" t="s">
        <v>55</v>
      </c>
      <c r="E12425" t="s">
        <v>30</v>
      </c>
      <c r="F12425" t="s">
        <v>7</v>
      </c>
      <c r="G12425">
        <v>0</v>
      </c>
    </row>
    <row r="12426" spans="1:7" x14ac:dyDescent="0.4">
      <c r="A12426" t="s">
        <v>40</v>
      </c>
      <c r="B12426">
        <v>2022</v>
      </c>
      <c r="C12426" t="s">
        <v>39</v>
      </c>
      <c r="D12426" t="s">
        <v>55</v>
      </c>
      <c r="E12426" t="s">
        <v>31</v>
      </c>
      <c r="F12426" t="s">
        <v>7</v>
      </c>
      <c r="G12426">
        <v>4</v>
      </c>
    </row>
    <row r="12427" spans="1:7" x14ac:dyDescent="0.4">
      <c r="A12427" t="s">
        <v>40</v>
      </c>
      <c r="B12427">
        <v>2022</v>
      </c>
      <c r="C12427" t="s">
        <v>39</v>
      </c>
      <c r="D12427" t="s">
        <v>55</v>
      </c>
      <c r="E12427" t="s">
        <v>32</v>
      </c>
      <c r="F12427" t="s">
        <v>7</v>
      </c>
      <c r="G12427">
        <v>-9</v>
      </c>
    </row>
    <row r="12428" spans="1:7" x14ac:dyDescent="0.4">
      <c r="A12428" t="s">
        <v>40</v>
      </c>
      <c r="B12428">
        <v>2022</v>
      </c>
      <c r="C12428" t="s">
        <v>39</v>
      </c>
      <c r="D12428" t="s">
        <v>55</v>
      </c>
      <c r="E12428" t="s">
        <v>33</v>
      </c>
      <c r="F12428" t="s">
        <v>7</v>
      </c>
      <c r="G12428">
        <v>2</v>
      </c>
    </row>
    <row r="12429" spans="1:7" x14ac:dyDescent="0.4">
      <c r="A12429" t="s">
        <v>40</v>
      </c>
      <c r="B12429">
        <v>2022</v>
      </c>
      <c r="C12429" t="s">
        <v>39</v>
      </c>
      <c r="D12429" t="s">
        <v>55</v>
      </c>
      <c r="E12429" t="s">
        <v>34</v>
      </c>
      <c r="F12429" t="s">
        <v>7</v>
      </c>
      <c r="G12429">
        <v>-6</v>
      </c>
    </row>
    <row r="12430" spans="1:7" x14ac:dyDescent="0.4">
      <c r="A12430" t="s">
        <v>40</v>
      </c>
      <c r="B12430">
        <v>2022</v>
      </c>
      <c r="C12430" t="s">
        <v>39</v>
      </c>
      <c r="D12430" t="s">
        <v>55</v>
      </c>
      <c r="E12430" t="s">
        <v>35</v>
      </c>
      <c r="F12430" t="s">
        <v>7</v>
      </c>
      <c r="G12430">
        <v>-11</v>
      </c>
    </row>
    <row r="12431" spans="1:7" x14ac:dyDescent="0.4">
      <c r="A12431" t="s">
        <v>40</v>
      </c>
      <c r="B12431">
        <v>2022</v>
      </c>
      <c r="C12431" t="s">
        <v>39</v>
      </c>
      <c r="D12431" t="s">
        <v>55</v>
      </c>
      <c r="E12431" t="s">
        <v>36</v>
      </c>
      <c r="F12431" t="s">
        <v>7</v>
      </c>
      <c r="G12431">
        <v>30</v>
      </c>
    </row>
    <row r="12432" spans="1:7" x14ac:dyDescent="0.4">
      <c r="A12432" t="s">
        <v>40</v>
      </c>
      <c r="B12432">
        <v>2022</v>
      </c>
      <c r="C12432" t="s">
        <v>39</v>
      </c>
      <c r="D12432" t="s">
        <v>55</v>
      </c>
      <c r="E12432" t="s">
        <v>37</v>
      </c>
      <c r="F12432" t="s">
        <v>7</v>
      </c>
      <c r="G12432">
        <v>1</v>
      </c>
    </row>
    <row r="12433" spans="1:7" x14ac:dyDescent="0.4">
      <c r="A12433" t="s">
        <v>40</v>
      </c>
      <c r="B12433">
        <v>2022</v>
      </c>
      <c r="C12433" t="s">
        <v>39</v>
      </c>
      <c r="D12433" t="s">
        <v>56</v>
      </c>
      <c r="E12433" t="s">
        <v>6</v>
      </c>
      <c r="F12433" t="s">
        <v>7</v>
      </c>
      <c r="G12433">
        <v>17351</v>
      </c>
    </row>
    <row r="12434" spans="1:7" x14ac:dyDescent="0.4">
      <c r="A12434" t="s">
        <v>40</v>
      </c>
      <c r="B12434">
        <v>2022</v>
      </c>
      <c r="C12434" t="s">
        <v>39</v>
      </c>
      <c r="D12434" t="s">
        <v>56</v>
      </c>
      <c r="E12434" t="s">
        <v>8</v>
      </c>
      <c r="F12434" t="s">
        <v>7</v>
      </c>
      <c r="G12434">
        <v>114</v>
      </c>
    </row>
    <row r="12435" spans="1:7" x14ac:dyDescent="0.4">
      <c r="A12435" t="s">
        <v>40</v>
      </c>
      <c r="B12435">
        <v>2022</v>
      </c>
      <c r="C12435" t="s">
        <v>39</v>
      </c>
      <c r="D12435" t="s">
        <v>56</v>
      </c>
      <c r="E12435" t="s">
        <v>9</v>
      </c>
      <c r="F12435" t="s">
        <v>7</v>
      </c>
      <c r="G12435">
        <v>3721</v>
      </c>
    </row>
    <row r="12436" spans="1:7" x14ac:dyDescent="0.4">
      <c r="A12436" t="s">
        <v>40</v>
      </c>
      <c r="B12436">
        <v>2022</v>
      </c>
      <c r="C12436" t="s">
        <v>39</v>
      </c>
      <c r="D12436" t="s">
        <v>56</v>
      </c>
      <c r="E12436" t="s">
        <v>10</v>
      </c>
      <c r="F12436" t="s">
        <v>7</v>
      </c>
      <c r="G12436">
        <v>1814</v>
      </c>
    </row>
    <row r="12437" spans="1:7" x14ac:dyDescent="0.4">
      <c r="A12437" t="s">
        <v>40</v>
      </c>
      <c r="B12437">
        <v>2022</v>
      </c>
      <c r="C12437" t="s">
        <v>39</v>
      </c>
      <c r="D12437" t="s">
        <v>56</v>
      </c>
      <c r="E12437" t="s">
        <v>11</v>
      </c>
      <c r="F12437" t="s">
        <v>7</v>
      </c>
      <c r="G12437">
        <v>1621</v>
      </c>
    </row>
    <row r="12438" spans="1:7" x14ac:dyDescent="0.4">
      <c r="A12438" t="s">
        <v>40</v>
      </c>
      <c r="B12438">
        <v>2022</v>
      </c>
      <c r="C12438" t="s">
        <v>39</v>
      </c>
      <c r="D12438" t="s">
        <v>56</v>
      </c>
      <c r="E12438" t="s">
        <v>12</v>
      </c>
      <c r="F12438" t="s">
        <v>7</v>
      </c>
      <c r="G12438">
        <v>1179</v>
      </c>
    </row>
    <row r="12439" spans="1:7" x14ac:dyDescent="0.4">
      <c r="A12439" t="s">
        <v>40</v>
      </c>
      <c r="B12439">
        <v>2022</v>
      </c>
      <c r="C12439" t="s">
        <v>39</v>
      </c>
      <c r="D12439" t="s">
        <v>56</v>
      </c>
      <c r="E12439" t="s">
        <v>13</v>
      </c>
      <c r="F12439" t="s">
        <v>7</v>
      </c>
      <c r="G12439">
        <v>831</v>
      </c>
    </row>
    <row r="12440" spans="1:7" x14ac:dyDescent="0.4">
      <c r="A12440" t="s">
        <v>40</v>
      </c>
      <c r="B12440">
        <v>2022</v>
      </c>
      <c r="C12440" t="s">
        <v>39</v>
      </c>
      <c r="D12440" t="s">
        <v>56</v>
      </c>
      <c r="E12440" t="s">
        <v>14</v>
      </c>
      <c r="F12440" t="s">
        <v>7</v>
      </c>
      <c r="G12440">
        <v>163</v>
      </c>
    </row>
    <row r="12441" spans="1:7" x14ac:dyDescent="0.4">
      <c r="A12441" t="s">
        <v>40</v>
      </c>
      <c r="B12441">
        <v>2022</v>
      </c>
      <c r="C12441" t="s">
        <v>39</v>
      </c>
      <c r="D12441" t="s">
        <v>56</v>
      </c>
      <c r="E12441" t="s">
        <v>15</v>
      </c>
      <c r="F12441" t="s">
        <v>7</v>
      </c>
      <c r="G12441">
        <v>124</v>
      </c>
    </row>
    <row r="12442" spans="1:7" x14ac:dyDescent="0.4">
      <c r="A12442" t="s">
        <v>40</v>
      </c>
      <c r="B12442">
        <v>2022</v>
      </c>
      <c r="C12442" t="s">
        <v>39</v>
      </c>
      <c r="D12442" t="s">
        <v>56</v>
      </c>
      <c r="E12442" t="s">
        <v>16</v>
      </c>
      <c r="F12442" t="s">
        <v>7</v>
      </c>
      <c r="G12442">
        <v>43</v>
      </c>
    </row>
    <row r="12443" spans="1:7" x14ac:dyDescent="0.4">
      <c r="A12443" t="s">
        <v>40</v>
      </c>
      <c r="B12443">
        <v>2022</v>
      </c>
      <c r="C12443" t="s">
        <v>39</v>
      </c>
      <c r="D12443" t="s">
        <v>56</v>
      </c>
      <c r="E12443" t="s">
        <v>17</v>
      </c>
      <c r="F12443" t="s">
        <v>7</v>
      </c>
      <c r="G12443">
        <v>302</v>
      </c>
    </row>
    <row r="12444" spans="1:7" x14ac:dyDescent="0.4">
      <c r="A12444" t="s">
        <v>40</v>
      </c>
      <c r="B12444">
        <v>2022</v>
      </c>
      <c r="C12444" t="s">
        <v>39</v>
      </c>
      <c r="D12444" t="s">
        <v>56</v>
      </c>
      <c r="E12444" t="s">
        <v>18</v>
      </c>
      <c r="F12444" t="s">
        <v>7</v>
      </c>
      <c r="G12444">
        <v>666</v>
      </c>
    </row>
    <row r="12445" spans="1:7" x14ac:dyDescent="0.4">
      <c r="A12445" t="s">
        <v>40</v>
      </c>
      <c r="B12445">
        <v>2022</v>
      </c>
      <c r="C12445" t="s">
        <v>39</v>
      </c>
      <c r="D12445" t="s">
        <v>56</v>
      </c>
      <c r="E12445" t="s">
        <v>19</v>
      </c>
      <c r="F12445" t="s">
        <v>7</v>
      </c>
      <c r="G12445">
        <v>100</v>
      </c>
    </row>
    <row r="12446" spans="1:7" x14ac:dyDescent="0.4">
      <c r="A12446" t="s">
        <v>40</v>
      </c>
      <c r="B12446">
        <v>2022</v>
      </c>
      <c r="C12446" t="s">
        <v>39</v>
      </c>
      <c r="D12446" t="s">
        <v>56</v>
      </c>
      <c r="E12446" t="s">
        <v>20</v>
      </c>
      <c r="F12446" t="s">
        <v>7</v>
      </c>
      <c r="G12446">
        <v>204</v>
      </c>
    </row>
    <row r="12447" spans="1:7" x14ac:dyDescent="0.4">
      <c r="A12447" t="s">
        <v>40</v>
      </c>
      <c r="B12447">
        <v>2022</v>
      </c>
      <c r="C12447" t="s">
        <v>39</v>
      </c>
      <c r="D12447" t="s">
        <v>56</v>
      </c>
      <c r="E12447" t="s">
        <v>21</v>
      </c>
      <c r="F12447" t="s">
        <v>7</v>
      </c>
      <c r="G12447">
        <v>297</v>
      </c>
    </row>
    <row r="12448" spans="1:7" x14ac:dyDescent="0.4">
      <c r="A12448" t="s">
        <v>40</v>
      </c>
      <c r="B12448">
        <v>2022</v>
      </c>
      <c r="C12448" t="s">
        <v>39</v>
      </c>
      <c r="D12448" t="s">
        <v>56</v>
      </c>
      <c r="E12448" t="s">
        <v>22</v>
      </c>
      <c r="F12448" t="s">
        <v>7</v>
      </c>
      <c r="G12448">
        <v>655</v>
      </c>
    </row>
    <row r="12449" spans="1:7" x14ac:dyDescent="0.4">
      <c r="A12449" t="s">
        <v>40</v>
      </c>
      <c r="B12449">
        <v>2022</v>
      </c>
      <c r="C12449" t="s">
        <v>39</v>
      </c>
      <c r="D12449" t="s">
        <v>56</v>
      </c>
      <c r="E12449" t="s">
        <v>23</v>
      </c>
      <c r="F12449" t="s">
        <v>7</v>
      </c>
      <c r="G12449">
        <v>253</v>
      </c>
    </row>
    <row r="12450" spans="1:7" x14ac:dyDescent="0.4">
      <c r="A12450" t="s">
        <v>40</v>
      </c>
      <c r="B12450">
        <v>2022</v>
      </c>
      <c r="C12450" t="s">
        <v>39</v>
      </c>
      <c r="D12450" t="s">
        <v>56</v>
      </c>
      <c r="E12450" t="s">
        <v>24</v>
      </c>
      <c r="F12450" t="s">
        <v>7</v>
      </c>
      <c r="G12450">
        <v>2017</v>
      </c>
    </row>
    <row r="12451" spans="1:7" x14ac:dyDescent="0.4">
      <c r="A12451" t="s">
        <v>40</v>
      </c>
      <c r="B12451">
        <v>2022</v>
      </c>
      <c r="C12451" t="s">
        <v>39</v>
      </c>
      <c r="D12451" t="s">
        <v>56</v>
      </c>
      <c r="E12451" t="s">
        <v>25</v>
      </c>
      <c r="F12451" t="s">
        <v>7</v>
      </c>
      <c r="G12451">
        <v>244</v>
      </c>
    </row>
    <row r="12452" spans="1:7" x14ac:dyDescent="0.4">
      <c r="A12452" t="s">
        <v>40</v>
      </c>
      <c r="B12452">
        <v>2022</v>
      </c>
      <c r="C12452" t="s">
        <v>39</v>
      </c>
      <c r="D12452" t="s">
        <v>56</v>
      </c>
      <c r="E12452" t="s">
        <v>26</v>
      </c>
      <c r="F12452" t="s">
        <v>7</v>
      </c>
      <c r="G12452">
        <v>496</v>
      </c>
    </row>
    <row r="12453" spans="1:7" x14ac:dyDescent="0.4">
      <c r="A12453" t="s">
        <v>40</v>
      </c>
      <c r="B12453">
        <v>2022</v>
      </c>
      <c r="C12453" t="s">
        <v>39</v>
      </c>
      <c r="D12453" t="s">
        <v>56</v>
      </c>
      <c r="E12453" t="s">
        <v>27</v>
      </c>
      <c r="F12453" t="s">
        <v>7</v>
      </c>
      <c r="G12453">
        <v>191</v>
      </c>
    </row>
    <row r="12454" spans="1:7" x14ac:dyDescent="0.4">
      <c r="A12454" t="s">
        <v>40</v>
      </c>
      <c r="B12454">
        <v>2022</v>
      </c>
      <c r="C12454" t="s">
        <v>39</v>
      </c>
      <c r="D12454" t="s">
        <v>56</v>
      </c>
      <c r="E12454" t="s">
        <v>28</v>
      </c>
      <c r="F12454" t="s">
        <v>7</v>
      </c>
      <c r="G12454">
        <v>358</v>
      </c>
    </row>
    <row r="12455" spans="1:7" x14ac:dyDescent="0.4">
      <c r="A12455" t="s">
        <v>40</v>
      </c>
      <c r="B12455">
        <v>2022</v>
      </c>
      <c r="C12455" t="s">
        <v>39</v>
      </c>
      <c r="D12455" t="s">
        <v>56</v>
      </c>
      <c r="E12455" t="s">
        <v>29</v>
      </c>
      <c r="F12455" t="s">
        <v>7</v>
      </c>
      <c r="G12455">
        <v>376</v>
      </c>
    </row>
    <row r="12456" spans="1:7" x14ac:dyDescent="0.4">
      <c r="A12456" t="s">
        <v>40</v>
      </c>
      <c r="B12456">
        <v>2022</v>
      </c>
      <c r="C12456" t="s">
        <v>39</v>
      </c>
      <c r="D12456" t="s">
        <v>56</v>
      </c>
      <c r="E12456" t="s">
        <v>30</v>
      </c>
      <c r="F12456" t="s">
        <v>7</v>
      </c>
      <c r="G12456">
        <v>532</v>
      </c>
    </row>
    <row r="12457" spans="1:7" x14ac:dyDescent="0.4">
      <c r="A12457" t="s">
        <v>40</v>
      </c>
      <c r="B12457">
        <v>2022</v>
      </c>
      <c r="C12457" t="s">
        <v>39</v>
      </c>
      <c r="D12457" t="s">
        <v>56</v>
      </c>
      <c r="E12457" t="s">
        <v>31</v>
      </c>
      <c r="F12457" t="s">
        <v>7</v>
      </c>
      <c r="G12457">
        <v>65</v>
      </c>
    </row>
    <row r="12458" spans="1:7" x14ac:dyDescent="0.4">
      <c r="A12458" t="s">
        <v>40</v>
      </c>
      <c r="B12458">
        <v>2022</v>
      </c>
      <c r="C12458" t="s">
        <v>39</v>
      </c>
      <c r="D12458" t="s">
        <v>56</v>
      </c>
      <c r="E12458" t="s">
        <v>32</v>
      </c>
      <c r="F12458" t="s">
        <v>7</v>
      </c>
      <c r="G12458">
        <v>236</v>
      </c>
    </row>
    <row r="12459" spans="1:7" x14ac:dyDescent="0.4">
      <c r="A12459" t="s">
        <v>40</v>
      </c>
      <c r="B12459">
        <v>2022</v>
      </c>
      <c r="C12459" t="s">
        <v>39</v>
      </c>
      <c r="D12459" t="s">
        <v>56</v>
      </c>
      <c r="E12459" t="s">
        <v>33</v>
      </c>
      <c r="F12459" t="s">
        <v>7</v>
      </c>
      <c r="G12459">
        <v>97</v>
      </c>
    </row>
    <row r="12460" spans="1:7" x14ac:dyDescent="0.4">
      <c r="A12460" t="s">
        <v>40</v>
      </c>
      <c r="B12460">
        <v>2022</v>
      </c>
      <c r="C12460" t="s">
        <v>39</v>
      </c>
      <c r="D12460" t="s">
        <v>56</v>
      </c>
      <c r="E12460" t="s">
        <v>34</v>
      </c>
      <c r="F12460" t="s">
        <v>7</v>
      </c>
      <c r="G12460">
        <v>157</v>
      </c>
    </row>
    <row r="12461" spans="1:7" x14ac:dyDescent="0.4">
      <c r="A12461" t="s">
        <v>40</v>
      </c>
      <c r="B12461">
        <v>2022</v>
      </c>
      <c r="C12461" t="s">
        <v>39</v>
      </c>
      <c r="D12461" t="s">
        <v>56</v>
      </c>
      <c r="E12461" t="s">
        <v>35</v>
      </c>
      <c r="F12461" t="s">
        <v>7</v>
      </c>
      <c r="G12461">
        <v>99</v>
      </c>
    </row>
    <row r="12462" spans="1:7" x14ac:dyDescent="0.4">
      <c r="A12462" t="s">
        <v>40</v>
      </c>
      <c r="B12462">
        <v>2022</v>
      </c>
      <c r="C12462" t="s">
        <v>39</v>
      </c>
      <c r="D12462" t="s">
        <v>56</v>
      </c>
      <c r="E12462" t="s">
        <v>36</v>
      </c>
      <c r="F12462" t="s">
        <v>7</v>
      </c>
      <c r="G12462">
        <v>358</v>
      </c>
    </row>
    <row r="12463" spans="1:7" x14ac:dyDescent="0.4">
      <c r="A12463" t="s">
        <v>40</v>
      </c>
      <c r="B12463">
        <v>2022</v>
      </c>
      <c r="C12463" t="s">
        <v>39</v>
      </c>
      <c r="D12463" t="s">
        <v>56</v>
      </c>
      <c r="E12463" t="s">
        <v>37</v>
      </c>
      <c r="F12463" t="s">
        <v>7</v>
      </c>
      <c r="G12463">
        <v>38</v>
      </c>
    </row>
    <row r="12464" spans="1:7" x14ac:dyDescent="0.4">
      <c r="A12464" t="s">
        <v>40</v>
      </c>
      <c r="B12464">
        <v>2022</v>
      </c>
      <c r="C12464" t="s">
        <v>39</v>
      </c>
      <c r="D12464" t="s">
        <v>57</v>
      </c>
      <c r="E12464" t="s">
        <v>6</v>
      </c>
      <c r="F12464" t="s">
        <v>7</v>
      </c>
      <c r="G12464">
        <v>16088</v>
      </c>
    </row>
    <row r="12465" spans="1:7" x14ac:dyDescent="0.4">
      <c r="A12465" t="s">
        <v>40</v>
      </c>
      <c r="B12465">
        <v>2022</v>
      </c>
      <c r="C12465" t="s">
        <v>39</v>
      </c>
      <c r="D12465" t="s">
        <v>57</v>
      </c>
      <c r="E12465" t="s">
        <v>8</v>
      </c>
      <c r="F12465" t="s">
        <v>7</v>
      </c>
      <c r="G12465">
        <v>165</v>
      </c>
    </row>
    <row r="12466" spans="1:7" x14ac:dyDescent="0.4">
      <c r="A12466" t="s">
        <v>40</v>
      </c>
      <c r="B12466">
        <v>2022</v>
      </c>
      <c r="C12466" t="s">
        <v>39</v>
      </c>
      <c r="D12466" t="s">
        <v>57</v>
      </c>
      <c r="E12466" t="s">
        <v>9</v>
      </c>
      <c r="F12466" t="s">
        <v>7</v>
      </c>
      <c r="G12466">
        <v>2493</v>
      </c>
    </row>
    <row r="12467" spans="1:7" x14ac:dyDescent="0.4">
      <c r="A12467" t="s">
        <v>40</v>
      </c>
      <c r="B12467">
        <v>2022</v>
      </c>
      <c r="C12467" t="s">
        <v>39</v>
      </c>
      <c r="D12467" t="s">
        <v>57</v>
      </c>
      <c r="E12467" t="s">
        <v>10</v>
      </c>
      <c r="F12467" t="s">
        <v>7</v>
      </c>
      <c r="G12467">
        <v>1476</v>
      </c>
    </row>
    <row r="12468" spans="1:7" x14ac:dyDescent="0.4">
      <c r="A12468" t="s">
        <v>40</v>
      </c>
      <c r="B12468">
        <v>2022</v>
      </c>
      <c r="C12468" t="s">
        <v>39</v>
      </c>
      <c r="D12468" t="s">
        <v>57</v>
      </c>
      <c r="E12468" t="s">
        <v>11</v>
      </c>
      <c r="F12468" t="s">
        <v>7</v>
      </c>
      <c r="G12468">
        <v>1779</v>
      </c>
    </row>
    <row r="12469" spans="1:7" x14ac:dyDescent="0.4">
      <c r="A12469" t="s">
        <v>40</v>
      </c>
      <c r="B12469">
        <v>2022</v>
      </c>
      <c r="C12469" t="s">
        <v>39</v>
      </c>
      <c r="D12469" t="s">
        <v>57</v>
      </c>
      <c r="E12469" t="s">
        <v>12</v>
      </c>
      <c r="F12469" t="s">
        <v>7</v>
      </c>
      <c r="G12469">
        <v>1359</v>
      </c>
    </row>
    <row r="12470" spans="1:7" x14ac:dyDescent="0.4">
      <c r="A12470" t="s">
        <v>40</v>
      </c>
      <c r="B12470">
        <v>2022</v>
      </c>
      <c r="C12470" t="s">
        <v>39</v>
      </c>
      <c r="D12470" t="s">
        <v>57</v>
      </c>
      <c r="E12470" t="s">
        <v>13</v>
      </c>
      <c r="F12470" t="s">
        <v>7</v>
      </c>
      <c r="G12470">
        <v>1038</v>
      </c>
    </row>
    <row r="12471" spans="1:7" x14ac:dyDescent="0.4">
      <c r="A12471" t="s">
        <v>40</v>
      </c>
      <c r="B12471">
        <v>2022</v>
      </c>
      <c r="C12471" t="s">
        <v>39</v>
      </c>
      <c r="D12471" t="s">
        <v>57</v>
      </c>
      <c r="E12471" t="s">
        <v>14</v>
      </c>
      <c r="F12471" t="s">
        <v>7</v>
      </c>
      <c r="G12471">
        <v>372</v>
      </c>
    </row>
    <row r="12472" spans="1:7" x14ac:dyDescent="0.4">
      <c r="A12472" t="s">
        <v>40</v>
      </c>
      <c r="B12472">
        <v>2022</v>
      </c>
      <c r="C12472" t="s">
        <v>39</v>
      </c>
      <c r="D12472" t="s">
        <v>57</v>
      </c>
      <c r="E12472" t="s">
        <v>15</v>
      </c>
      <c r="F12472" t="s">
        <v>7</v>
      </c>
      <c r="G12472">
        <v>221</v>
      </c>
    </row>
    <row r="12473" spans="1:7" x14ac:dyDescent="0.4">
      <c r="A12473" t="s">
        <v>40</v>
      </c>
      <c r="B12473">
        <v>2022</v>
      </c>
      <c r="C12473" t="s">
        <v>39</v>
      </c>
      <c r="D12473" t="s">
        <v>57</v>
      </c>
      <c r="E12473" t="s">
        <v>16</v>
      </c>
      <c r="F12473" t="s">
        <v>7</v>
      </c>
      <c r="G12473">
        <v>60</v>
      </c>
    </row>
    <row r="12474" spans="1:7" x14ac:dyDescent="0.4">
      <c r="A12474" t="s">
        <v>40</v>
      </c>
      <c r="B12474">
        <v>2022</v>
      </c>
      <c r="C12474" t="s">
        <v>39</v>
      </c>
      <c r="D12474" t="s">
        <v>57</v>
      </c>
      <c r="E12474" t="s">
        <v>17</v>
      </c>
      <c r="F12474" t="s">
        <v>7</v>
      </c>
      <c r="G12474">
        <v>639</v>
      </c>
    </row>
    <row r="12475" spans="1:7" x14ac:dyDescent="0.4">
      <c r="A12475" t="s">
        <v>40</v>
      </c>
      <c r="B12475">
        <v>2022</v>
      </c>
      <c r="C12475" t="s">
        <v>39</v>
      </c>
      <c r="D12475" t="s">
        <v>57</v>
      </c>
      <c r="E12475" t="s">
        <v>18</v>
      </c>
      <c r="F12475" t="s">
        <v>7</v>
      </c>
      <c r="G12475">
        <v>923</v>
      </c>
    </row>
    <row r="12476" spans="1:7" x14ac:dyDescent="0.4">
      <c r="A12476" t="s">
        <v>40</v>
      </c>
      <c r="B12476">
        <v>2022</v>
      </c>
      <c r="C12476" t="s">
        <v>39</v>
      </c>
      <c r="D12476" t="s">
        <v>57</v>
      </c>
      <c r="E12476" t="s">
        <v>19</v>
      </c>
      <c r="F12476" t="s">
        <v>7</v>
      </c>
      <c r="G12476">
        <v>131</v>
      </c>
    </row>
    <row r="12477" spans="1:7" x14ac:dyDescent="0.4">
      <c r="A12477" t="s">
        <v>40</v>
      </c>
      <c r="B12477">
        <v>2022</v>
      </c>
      <c r="C12477" t="s">
        <v>39</v>
      </c>
      <c r="D12477" t="s">
        <v>57</v>
      </c>
      <c r="E12477" t="s">
        <v>20</v>
      </c>
      <c r="F12477" t="s">
        <v>7</v>
      </c>
      <c r="G12477">
        <v>196</v>
      </c>
    </row>
    <row r="12478" spans="1:7" x14ac:dyDescent="0.4">
      <c r="A12478" t="s">
        <v>40</v>
      </c>
      <c r="B12478">
        <v>2022</v>
      </c>
      <c r="C12478" t="s">
        <v>39</v>
      </c>
      <c r="D12478" t="s">
        <v>57</v>
      </c>
      <c r="E12478" t="s">
        <v>21</v>
      </c>
      <c r="F12478" t="s">
        <v>7</v>
      </c>
      <c r="G12478">
        <v>380</v>
      </c>
    </row>
    <row r="12479" spans="1:7" x14ac:dyDescent="0.4">
      <c r="A12479" t="s">
        <v>40</v>
      </c>
      <c r="B12479">
        <v>2022</v>
      </c>
      <c r="C12479" t="s">
        <v>39</v>
      </c>
      <c r="D12479" t="s">
        <v>57</v>
      </c>
      <c r="E12479" t="s">
        <v>22</v>
      </c>
      <c r="F12479" t="s">
        <v>7</v>
      </c>
      <c r="G12479">
        <v>654</v>
      </c>
    </row>
    <row r="12480" spans="1:7" x14ac:dyDescent="0.4">
      <c r="A12480" t="s">
        <v>40</v>
      </c>
      <c r="B12480">
        <v>2022</v>
      </c>
      <c r="C12480" t="s">
        <v>39</v>
      </c>
      <c r="D12480" t="s">
        <v>57</v>
      </c>
      <c r="E12480" t="s">
        <v>23</v>
      </c>
      <c r="F12480" t="s">
        <v>7</v>
      </c>
      <c r="G12480">
        <v>245</v>
      </c>
    </row>
    <row r="12481" spans="1:7" x14ac:dyDescent="0.4">
      <c r="A12481" t="s">
        <v>40</v>
      </c>
      <c r="B12481">
        <v>2022</v>
      </c>
      <c r="C12481" t="s">
        <v>39</v>
      </c>
      <c r="D12481" t="s">
        <v>57</v>
      </c>
      <c r="E12481" t="s">
        <v>24</v>
      </c>
      <c r="F12481" t="s">
        <v>7</v>
      </c>
      <c r="G12481">
        <v>1024</v>
      </c>
    </row>
    <row r="12482" spans="1:7" x14ac:dyDescent="0.4">
      <c r="A12482" t="s">
        <v>40</v>
      </c>
      <c r="B12482">
        <v>2022</v>
      </c>
      <c r="C12482" t="s">
        <v>39</v>
      </c>
      <c r="D12482" t="s">
        <v>57</v>
      </c>
      <c r="E12482" t="s">
        <v>25</v>
      </c>
      <c r="F12482" t="s">
        <v>7</v>
      </c>
      <c r="G12482">
        <v>298</v>
      </c>
    </row>
    <row r="12483" spans="1:7" x14ac:dyDescent="0.4">
      <c r="A12483" t="s">
        <v>40</v>
      </c>
      <c r="B12483">
        <v>2022</v>
      </c>
      <c r="C12483" t="s">
        <v>39</v>
      </c>
      <c r="D12483" t="s">
        <v>57</v>
      </c>
      <c r="E12483" t="s">
        <v>26</v>
      </c>
      <c r="F12483" t="s">
        <v>7</v>
      </c>
      <c r="G12483">
        <v>415</v>
      </c>
    </row>
    <row r="12484" spans="1:7" x14ac:dyDescent="0.4">
      <c r="A12484" t="s">
        <v>40</v>
      </c>
      <c r="B12484">
        <v>2022</v>
      </c>
      <c r="C12484" t="s">
        <v>39</v>
      </c>
      <c r="D12484" t="s">
        <v>57</v>
      </c>
      <c r="E12484" t="s">
        <v>27</v>
      </c>
      <c r="F12484" t="s">
        <v>7</v>
      </c>
      <c r="G12484">
        <v>239</v>
      </c>
    </row>
    <row r="12485" spans="1:7" x14ac:dyDescent="0.4">
      <c r="A12485" t="s">
        <v>40</v>
      </c>
      <c r="B12485">
        <v>2022</v>
      </c>
      <c r="C12485" t="s">
        <v>39</v>
      </c>
      <c r="D12485" t="s">
        <v>57</v>
      </c>
      <c r="E12485" t="s">
        <v>28</v>
      </c>
      <c r="F12485" t="s">
        <v>7</v>
      </c>
      <c r="G12485">
        <v>219</v>
      </c>
    </row>
    <row r="12486" spans="1:7" x14ac:dyDescent="0.4">
      <c r="A12486" t="s">
        <v>40</v>
      </c>
      <c r="B12486">
        <v>2022</v>
      </c>
      <c r="C12486" t="s">
        <v>39</v>
      </c>
      <c r="D12486" t="s">
        <v>57</v>
      </c>
      <c r="E12486" t="s">
        <v>29</v>
      </c>
      <c r="F12486" t="s">
        <v>7</v>
      </c>
      <c r="G12486">
        <v>206</v>
      </c>
    </row>
    <row r="12487" spans="1:7" x14ac:dyDescent="0.4">
      <c r="A12487" t="s">
        <v>40</v>
      </c>
      <c r="B12487">
        <v>2022</v>
      </c>
      <c r="C12487" t="s">
        <v>39</v>
      </c>
      <c r="D12487" t="s">
        <v>57</v>
      </c>
      <c r="E12487" t="s">
        <v>30</v>
      </c>
      <c r="F12487" t="s">
        <v>7</v>
      </c>
      <c r="G12487">
        <v>369</v>
      </c>
    </row>
    <row r="12488" spans="1:7" x14ac:dyDescent="0.4">
      <c r="A12488" t="s">
        <v>40</v>
      </c>
      <c r="B12488">
        <v>2022</v>
      </c>
      <c r="C12488" t="s">
        <v>39</v>
      </c>
      <c r="D12488" t="s">
        <v>57</v>
      </c>
      <c r="E12488" t="s">
        <v>31</v>
      </c>
      <c r="F12488" t="s">
        <v>7</v>
      </c>
      <c r="G12488">
        <v>56</v>
      </c>
    </row>
    <row r="12489" spans="1:7" x14ac:dyDescent="0.4">
      <c r="A12489" t="s">
        <v>40</v>
      </c>
      <c r="B12489">
        <v>2022</v>
      </c>
      <c r="C12489" t="s">
        <v>39</v>
      </c>
      <c r="D12489" t="s">
        <v>57</v>
      </c>
      <c r="E12489" t="s">
        <v>32</v>
      </c>
      <c r="F12489" t="s">
        <v>7</v>
      </c>
      <c r="G12489">
        <v>206</v>
      </c>
    </row>
    <row r="12490" spans="1:7" x14ac:dyDescent="0.4">
      <c r="A12490" t="s">
        <v>40</v>
      </c>
      <c r="B12490">
        <v>2022</v>
      </c>
      <c r="C12490" t="s">
        <v>39</v>
      </c>
      <c r="D12490" t="s">
        <v>57</v>
      </c>
      <c r="E12490" t="s">
        <v>33</v>
      </c>
      <c r="F12490" t="s">
        <v>7</v>
      </c>
      <c r="G12490">
        <v>118</v>
      </c>
    </row>
    <row r="12491" spans="1:7" x14ac:dyDescent="0.4">
      <c r="A12491" t="s">
        <v>40</v>
      </c>
      <c r="B12491">
        <v>2022</v>
      </c>
      <c r="C12491" t="s">
        <v>39</v>
      </c>
      <c r="D12491" t="s">
        <v>57</v>
      </c>
      <c r="E12491" t="s">
        <v>34</v>
      </c>
      <c r="F12491" t="s">
        <v>7</v>
      </c>
      <c r="G12491">
        <v>104</v>
      </c>
    </row>
    <row r="12492" spans="1:7" x14ac:dyDescent="0.4">
      <c r="A12492" t="s">
        <v>40</v>
      </c>
      <c r="B12492">
        <v>2022</v>
      </c>
      <c r="C12492" t="s">
        <v>39</v>
      </c>
      <c r="D12492" t="s">
        <v>57</v>
      </c>
      <c r="E12492" t="s">
        <v>35</v>
      </c>
      <c r="F12492" t="s">
        <v>7</v>
      </c>
      <c r="G12492">
        <v>157</v>
      </c>
    </row>
    <row r="12493" spans="1:7" x14ac:dyDescent="0.4">
      <c r="A12493" t="s">
        <v>40</v>
      </c>
      <c r="B12493">
        <v>2022</v>
      </c>
      <c r="C12493" t="s">
        <v>39</v>
      </c>
      <c r="D12493" t="s">
        <v>57</v>
      </c>
      <c r="E12493" t="s">
        <v>36</v>
      </c>
      <c r="F12493" t="s">
        <v>7</v>
      </c>
      <c r="G12493">
        <v>442</v>
      </c>
    </row>
    <row r="12494" spans="1:7" x14ac:dyDescent="0.4">
      <c r="A12494" t="s">
        <v>40</v>
      </c>
      <c r="B12494">
        <v>2022</v>
      </c>
      <c r="C12494" t="s">
        <v>39</v>
      </c>
      <c r="D12494" t="s">
        <v>57</v>
      </c>
      <c r="E12494" t="s">
        <v>37</v>
      </c>
      <c r="F12494" t="s">
        <v>7</v>
      </c>
      <c r="G12494">
        <v>104</v>
      </c>
    </row>
    <row r="12495" spans="1:7" x14ac:dyDescent="0.4">
      <c r="A12495" t="s">
        <v>40</v>
      </c>
      <c r="B12495">
        <v>2022</v>
      </c>
      <c r="C12495" t="s">
        <v>39</v>
      </c>
      <c r="D12495" t="s">
        <v>58</v>
      </c>
      <c r="E12495" t="s">
        <v>6</v>
      </c>
      <c r="F12495" t="s">
        <v>7</v>
      </c>
      <c r="G12495">
        <v>461</v>
      </c>
    </row>
    <row r="12496" spans="1:7" x14ac:dyDescent="0.4">
      <c r="A12496" t="s">
        <v>40</v>
      </c>
      <c r="B12496">
        <v>2022</v>
      </c>
      <c r="C12496" t="s">
        <v>39</v>
      </c>
      <c r="D12496" t="s">
        <v>58</v>
      </c>
      <c r="E12496" t="s">
        <v>8</v>
      </c>
      <c r="F12496" t="s">
        <v>7</v>
      </c>
      <c r="G12496">
        <v>5</v>
      </c>
    </row>
    <row r="12497" spans="1:7" x14ac:dyDescent="0.4">
      <c r="A12497" t="s">
        <v>40</v>
      </c>
      <c r="B12497">
        <v>2022</v>
      </c>
      <c r="C12497" t="s">
        <v>39</v>
      </c>
      <c r="D12497" t="s">
        <v>58</v>
      </c>
      <c r="E12497" t="s">
        <v>9</v>
      </c>
      <c r="F12497" t="s">
        <v>7</v>
      </c>
      <c r="G12497">
        <v>73</v>
      </c>
    </row>
    <row r="12498" spans="1:7" x14ac:dyDescent="0.4">
      <c r="A12498" t="s">
        <v>40</v>
      </c>
      <c r="B12498">
        <v>2022</v>
      </c>
      <c r="C12498" t="s">
        <v>39</v>
      </c>
      <c r="D12498" t="s">
        <v>58</v>
      </c>
      <c r="E12498" t="s">
        <v>10</v>
      </c>
      <c r="F12498" t="s">
        <v>7</v>
      </c>
      <c r="G12498">
        <v>48</v>
      </c>
    </row>
    <row r="12499" spans="1:7" x14ac:dyDescent="0.4">
      <c r="A12499" t="s">
        <v>40</v>
      </c>
      <c r="B12499">
        <v>2022</v>
      </c>
      <c r="C12499" t="s">
        <v>39</v>
      </c>
      <c r="D12499" t="s">
        <v>58</v>
      </c>
      <c r="E12499" t="s">
        <v>11</v>
      </c>
      <c r="F12499" t="s">
        <v>7</v>
      </c>
      <c r="G12499">
        <v>48</v>
      </c>
    </row>
    <row r="12500" spans="1:7" x14ac:dyDescent="0.4">
      <c r="A12500" t="s">
        <v>40</v>
      </c>
      <c r="B12500">
        <v>2022</v>
      </c>
      <c r="C12500" t="s">
        <v>39</v>
      </c>
      <c r="D12500" t="s">
        <v>58</v>
      </c>
      <c r="E12500" t="s">
        <v>12</v>
      </c>
      <c r="F12500" t="s">
        <v>7</v>
      </c>
      <c r="G12500">
        <v>40</v>
      </c>
    </row>
    <row r="12501" spans="1:7" x14ac:dyDescent="0.4">
      <c r="A12501" t="s">
        <v>40</v>
      </c>
      <c r="B12501">
        <v>2022</v>
      </c>
      <c r="C12501" t="s">
        <v>39</v>
      </c>
      <c r="D12501" t="s">
        <v>58</v>
      </c>
      <c r="E12501" t="s">
        <v>13</v>
      </c>
      <c r="F12501" t="s">
        <v>7</v>
      </c>
      <c r="G12501">
        <v>21</v>
      </c>
    </row>
    <row r="12502" spans="1:7" x14ac:dyDescent="0.4">
      <c r="A12502" t="s">
        <v>40</v>
      </c>
      <c r="B12502">
        <v>2022</v>
      </c>
      <c r="C12502" t="s">
        <v>39</v>
      </c>
      <c r="D12502" t="s">
        <v>58</v>
      </c>
      <c r="E12502" t="s">
        <v>14</v>
      </c>
      <c r="F12502" t="s">
        <v>7</v>
      </c>
      <c r="G12502">
        <v>5</v>
      </c>
    </row>
    <row r="12503" spans="1:7" x14ac:dyDescent="0.4">
      <c r="A12503" t="s">
        <v>40</v>
      </c>
      <c r="B12503">
        <v>2022</v>
      </c>
      <c r="C12503" t="s">
        <v>39</v>
      </c>
      <c r="D12503" t="s">
        <v>58</v>
      </c>
      <c r="E12503" t="s">
        <v>15</v>
      </c>
      <c r="F12503" t="s">
        <v>7</v>
      </c>
      <c r="G12503">
        <v>6</v>
      </c>
    </row>
    <row r="12504" spans="1:7" x14ac:dyDescent="0.4">
      <c r="A12504" t="s">
        <v>40</v>
      </c>
      <c r="B12504">
        <v>2022</v>
      </c>
      <c r="C12504" t="s">
        <v>39</v>
      </c>
      <c r="D12504" t="s">
        <v>58</v>
      </c>
      <c r="E12504" t="s">
        <v>16</v>
      </c>
      <c r="F12504" t="s">
        <v>7</v>
      </c>
      <c r="G12504">
        <v>2</v>
      </c>
    </row>
    <row r="12505" spans="1:7" x14ac:dyDescent="0.4">
      <c r="A12505" t="s">
        <v>40</v>
      </c>
      <c r="B12505">
        <v>2022</v>
      </c>
      <c r="C12505" t="s">
        <v>39</v>
      </c>
      <c r="D12505" t="s">
        <v>58</v>
      </c>
      <c r="E12505" t="s">
        <v>17</v>
      </c>
      <c r="F12505" t="s">
        <v>7</v>
      </c>
      <c r="G12505">
        <v>9</v>
      </c>
    </row>
    <row r="12506" spans="1:7" x14ac:dyDescent="0.4">
      <c r="A12506" t="s">
        <v>40</v>
      </c>
      <c r="B12506">
        <v>2022</v>
      </c>
      <c r="C12506" t="s">
        <v>39</v>
      </c>
      <c r="D12506" t="s">
        <v>58</v>
      </c>
      <c r="E12506" t="s">
        <v>18</v>
      </c>
      <c r="F12506" t="s">
        <v>7</v>
      </c>
      <c r="G12506">
        <v>36</v>
      </c>
    </row>
    <row r="12507" spans="1:7" x14ac:dyDescent="0.4">
      <c r="A12507" t="s">
        <v>40</v>
      </c>
      <c r="B12507">
        <v>2022</v>
      </c>
      <c r="C12507" t="s">
        <v>39</v>
      </c>
      <c r="D12507" t="s">
        <v>58</v>
      </c>
      <c r="E12507" t="s">
        <v>19</v>
      </c>
      <c r="F12507" t="s">
        <v>7</v>
      </c>
      <c r="G12507">
        <v>4</v>
      </c>
    </row>
    <row r="12508" spans="1:7" x14ac:dyDescent="0.4">
      <c r="A12508" t="s">
        <v>40</v>
      </c>
      <c r="B12508">
        <v>2022</v>
      </c>
      <c r="C12508" t="s">
        <v>39</v>
      </c>
      <c r="D12508" t="s">
        <v>58</v>
      </c>
      <c r="E12508" t="s">
        <v>20</v>
      </c>
      <c r="F12508" t="s">
        <v>7</v>
      </c>
      <c r="G12508">
        <v>4</v>
      </c>
    </row>
    <row r="12509" spans="1:7" x14ac:dyDescent="0.4">
      <c r="A12509" t="s">
        <v>40</v>
      </c>
      <c r="B12509">
        <v>2022</v>
      </c>
      <c r="C12509" t="s">
        <v>39</v>
      </c>
      <c r="D12509" t="s">
        <v>58</v>
      </c>
      <c r="E12509" t="s">
        <v>21</v>
      </c>
      <c r="F12509" t="s">
        <v>7</v>
      </c>
      <c r="G12509">
        <v>17</v>
      </c>
    </row>
    <row r="12510" spans="1:7" x14ac:dyDescent="0.4">
      <c r="A12510" t="s">
        <v>40</v>
      </c>
      <c r="B12510">
        <v>2022</v>
      </c>
      <c r="C12510" t="s">
        <v>39</v>
      </c>
      <c r="D12510" t="s">
        <v>58</v>
      </c>
      <c r="E12510" t="s">
        <v>22</v>
      </c>
      <c r="F12510" t="s">
        <v>7</v>
      </c>
      <c r="G12510">
        <v>27</v>
      </c>
    </row>
    <row r="12511" spans="1:7" x14ac:dyDescent="0.4">
      <c r="A12511" t="s">
        <v>40</v>
      </c>
      <c r="B12511">
        <v>2022</v>
      </c>
      <c r="C12511" t="s">
        <v>39</v>
      </c>
      <c r="D12511" t="s">
        <v>58</v>
      </c>
      <c r="E12511" t="s">
        <v>23</v>
      </c>
      <c r="F12511" t="s">
        <v>7</v>
      </c>
      <c r="G12511">
        <v>3</v>
      </c>
    </row>
    <row r="12512" spans="1:7" x14ac:dyDescent="0.4">
      <c r="A12512" t="s">
        <v>40</v>
      </c>
      <c r="B12512">
        <v>2022</v>
      </c>
      <c r="C12512" t="s">
        <v>39</v>
      </c>
      <c r="D12512" t="s">
        <v>58</v>
      </c>
      <c r="E12512" t="s">
        <v>24</v>
      </c>
      <c r="F12512" t="s">
        <v>7</v>
      </c>
      <c r="G12512">
        <v>21</v>
      </c>
    </row>
    <row r="12513" spans="1:7" x14ac:dyDescent="0.4">
      <c r="A12513" t="s">
        <v>40</v>
      </c>
      <c r="B12513">
        <v>2022</v>
      </c>
      <c r="C12513" t="s">
        <v>39</v>
      </c>
      <c r="D12513" t="s">
        <v>58</v>
      </c>
      <c r="E12513" t="s">
        <v>25</v>
      </c>
      <c r="F12513" t="s">
        <v>7</v>
      </c>
      <c r="G12513">
        <v>10</v>
      </c>
    </row>
    <row r="12514" spans="1:7" x14ac:dyDescent="0.4">
      <c r="A12514" t="s">
        <v>40</v>
      </c>
      <c r="B12514">
        <v>2022</v>
      </c>
      <c r="C12514" t="s">
        <v>39</v>
      </c>
      <c r="D12514" t="s">
        <v>58</v>
      </c>
      <c r="E12514" t="s">
        <v>26</v>
      </c>
      <c r="F12514" t="s">
        <v>7</v>
      </c>
      <c r="G12514">
        <v>7</v>
      </c>
    </row>
    <row r="12515" spans="1:7" x14ac:dyDescent="0.4">
      <c r="A12515" t="s">
        <v>40</v>
      </c>
      <c r="B12515">
        <v>2022</v>
      </c>
      <c r="C12515" t="s">
        <v>39</v>
      </c>
      <c r="D12515" t="s">
        <v>58</v>
      </c>
      <c r="E12515" t="s">
        <v>27</v>
      </c>
      <c r="F12515" t="s">
        <v>7</v>
      </c>
      <c r="G12515">
        <v>2</v>
      </c>
    </row>
    <row r="12516" spans="1:7" x14ac:dyDescent="0.4">
      <c r="A12516" t="s">
        <v>40</v>
      </c>
      <c r="B12516">
        <v>2022</v>
      </c>
      <c r="C12516" t="s">
        <v>39</v>
      </c>
      <c r="D12516" t="s">
        <v>58</v>
      </c>
      <c r="E12516" t="s">
        <v>28</v>
      </c>
      <c r="F12516" t="s">
        <v>7</v>
      </c>
      <c r="G12516">
        <v>7</v>
      </c>
    </row>
    <row r="12517" spans="1:7" x14ac:dyDescent="0.4">
      <c r="A12517" t="s">
        <v>40</v>
      </c>
      <c r="B12517">
        <v>2022</v>
      </c>
      <c r="C12517" t="s">
        <v>39</v>
      </c>
      <c r="D12517" t="s">
        <v>58</v>
      </c>
      <c r="E12517" t="s">
        <v>29</v>
      </c>
      <c r="F12517" t="s">
        <v>7</v>
      </c>
      <c r="G12517">
        <v>2</v>
      </c>
    </row>
    <row r="12518" spans="1:7" x14ac:dyDescent="0.4">
      <c r="A12518" t="s">
        <v>40</v>
      </c>
      <c r="B12518">
        <v>2022</v>
      </c>
      <c r="C12518" t="s">
        <v>39</v>
      </c>
      <c r="D12518" t="s">
        <v>58</v>
      </c>
      <c r="E12518" t="s">
        <v>30</v>
      </c>
      <c r="F12518" t="s">
        <v>7</v>
      </c>
      <c r="G12518">
        <v>12</v>
      </c>
    </row>
    <row r="12519" spans="1:7" x14ac:dyDescent="0.4">
      <c r="A12519" t="s">
        <v>40</v>
      </c>
      <c r="B12519">
        <v>2022</v>
      </c>
      <c r="C12519" t="s">
        <v>39</v>
      </c>
      <c r="D12519" t="s">
        <v>58</v>
      </c>
      <c r="E12519" t="s">
        <v>31</v>
      </c>
      <c r="F12519" t="s">
        <v>7</v>
      </c>
      <c r="G12519">
        <v>3</v>
      </c>
    </row>
    <row r="12520" spans="1:7" x14ac:dyDescent="0.4">
      <c r="A12520" t="s">
        <v>40</v>
      </c>
      <c r="B12520">
        <v>2022</v>
      </c>
      <c r="C12520" t="s">
        <v>39</v>
      </c>
      <c r="D12520" t="s">
        <v>58</v>
      </c>
      <c r="E12520" t="s">
        <v>32</v>
      </c>
      <c r="F12520" t="s">
        <v>7</v>
      </c>
      <c r="G12520">
        <v>12</v>
      </c>
    </row>
    <row r="12521" spans="1:7" x14ac:dyDescent="0.4">
      <c r="A12521" t="s">
        <v>40</v>
      </c>
      <c r="B12521">
        <v>2022</v>
      </c>
      <c r="C12521" t="s">
        <v>39</v>
      </c>
      <c r="D12521" t="s">
        <v>58</v>
      </c>
      <c r="E12521" t="s">
        <v>33</v>
      </c>
      <c r="F12521" t="s">
        <v>7</v>
      </c>
      <c r="G12521">
        <v>7</v>
      </c>
    </row>
    <row r="12522" spans="1:7" x14ac:dyDescent="0.4">
      <c r="A12522" t="s">
        <v>40</v>
      </c>
      <c r="B12522">
        <v>2022</v>
      </c>
      <c r="C12522" t="s">
        <v>39</v>
      </c>
      <c r="D12522" t="s">
        <v>58</v>
      </c>
      <c r="E12522" t="s">
        <v>34</v>
      </c>
      <c r="F12522" t="s">
        <v>7</v>
      </c>
      <c r="G12522">
        <v>12</v>
      </c>
    </row>
    <row r="12523" spans="1:7" x14ac:dyDescent="0.4">
      <c r="A12523" t="s">
        <v>40</v>
      </c>
      <c r="B12523">
        <v>2022</v>
      </c>
      <c r="C12523" t="s">
        <v>39</v>
      </c>
      <c r="D12523" t="s">
        <v>58</v>
      </c>
      <c r="E12523" t="s">
        <v>35</v>
      </c>
      <c r="F12523" t="s">
        <v>7</v>
      </c>
      <c r="G12523">
        <v>1</v>
      </c>
    </row>
    <row r="12524" spans="1:7" x14ac:dyDescent="0.4">
      <c r="A12524" t="s">
        <v>40</v>
      </c>
      <c r="B12524">
        <v>2022</v>
      </c>
      <c r="C12524" t="s">
        <v>39</v>
      </c>
      <c r="D12524" t="s">
        <v>58</v>
      </c>
      <c r="E12524" t="s">
        <v>36</v>
      </c>
      <c r="F12524" t="s">
        <v>7</v>
      </c>
      <c r="G12524">
        <v>16</v>
      </c>
    </row>
    <row r="12525" spans="1:7" x14ac:dyDescent="0.4">
      <c r="A12525" t="s">
        <v>40</v>
      </c>
      <c r="B12525">
        <v>2022</v>
      </c>
      <c r="C12525" t="s">
        <v>39</v>
      </c>
      <c r="D12525" t="s">
        <v>58</v>
      </c>
      <c r="E12525" t="s">
        <v>37</v>
      </c>
      <c r="F12525" t="s">
        <v>7</v>
      </c>
      <c r="G12525">
        <v>1</v>
      </c>
    </row>
    <row r="12526" spans="1:7" x14ac:dyDescent="0.4">
      <c r="A12526" t="s">
        <v>40</v>
      </c>
      <c r="B12526">
        <v>2022</v>
      </c>
      <c r="C12526" t="s">
        <v>39</v>
      </c>
      <c r="D12526" t="s">
        <v>59</v>
      </c>
      <c r="E12526" t="s">
        <v>6</v>
      </c>
      <c r="F12526" t="s">
        <v>7</v>
      </c>
      <c r="G12526">
        <v>13441</v>
      </c>
    </row>
    <row r="12527" spans="1:7" x14ac:dyDescent="0.4">
      <c r="A12527" t="s">
        <v>40</v>
      </c>
      <c r="B12527">
        <v>2022</v>
      </c>
      <c r="C12527" t="s">
        <v>39</v>
      </c>
      <c r="D12527" t="s">
        <v>59</v>
      </c>
      <c r="E12527" t="s">
        <v>8</v>
      </c>
      <c r="F12527" t="s">
        <v>7</v>
      </c>
      <c r="G12527">
        <v>125</v>
      </c>
    </row>
    <row r="12528" spans="1:7" x14ac:dyDescent="0.4">
      <c r="A12528" t="s">
        <v>40</v>
      </c>
      <c r="B12528">
        <v>2022</v>
      </c>
      <c r="C12528" t="s">
        <v>39</v>
      </c>
      <c r="D12528" t="s">
        <v>59</v>
      </c>
      <c r="E12528" t="s">
        <v>9</v>
      </c>
      <c r="F12528" t="s">
        <v>7</v>
      </c>
      <c r="G12528">
        <v>2708</v>
      </c>
    </row>
    <row r="12529" spans="1:7" x14ac:dyDescent="0.4">
      <c r="A12529" t="s">
        <v>40</v>
      </c>
      <c r="B12529">
        <v>2022</v>
      </c>
      <c r="C12529" t="s">
        <v>39</v>
      </c>
      <c r="D12529" t="s">
        <v>59</v>
      </c>
      <c r="E12529" t="s">
        <v>10</v>
      </c>
      <c r="F12529" t="s">
        <v>7</v>
      </c>
      <c r="G12529">
        <v>1330</v>
      </c>
    </row>
    <row r="12530" spans="1:7" x14ac:dyDescent="0.4">
      <c r="A12530" t="s">
        <v>40</v>
      </c>
      <c r="B12530">
        <v>2022</v>
      </c>
      <c r="C12530" t="s">
        <v>39</v>
      </c>
      <c r="D12530" t="s">
        <v>59</v>
      </c>
      <c r="E12530" t="s">
        <v>11</v>
      </c>
      <c r="F12530" t="s">
        <v>7</v>
      </c>
      <c r="G12530">
        <v>1142</v>
      </c>
    </row>
    <row r="12531" spans="1:7" x14ac:dyDescent="0.4">
      <c r="A12531" t="s">
        <v>40</v>
      </c>
      <c r="B12531">
        <v>2022</v>
      </c>
      <c r="C12531" t="s">
        <v>39</v>
      </c>
      <c r="D12531" t="s">
        <v>59</v>
      </c>
      <c r="E12531" t="s">
        <v>12</v>
      </c>
      <c r="F12531" t="s">
        <v>7</v>
      </c>
      <c r="G12531">
        <v>927</v>
      </c>
    </row>
    <row r="12532" spans="1:7" x14ac:dyDescent="0.4">
      <c r="A12532" t="s">
        <v>40</v>
      </c>
      <c r="B12532">
        <v>2022</v>
      </c>
      <c r="C12532" t="s">
        <v>39</v>
      </c>
      <c r="D12532" t="s">
        <v>59</v>
      </c>
      <c r="E12532" t="s">
        <v>13</v>
      </c>
      <c r="F12532" t="s">
        <v>7</v>
      </c>
      <c r="G12532">
        <v>716</v>
      </c>
    </row>
    <row r="12533" spans="1:7" x14ac:dyDescent="0.4">
      <c r="A12533" t="s">
        <v>40</v>
      </c>
      <c r="B12533">
        <v>2022</v>
      </c>
      <c r="C12533" t="s">
        <v>39</v>
      </c>
      <c r="D12533" t="s">
        <v>59</v>
      </c>
      <c r="E12533" t="s">
        <v>14</v>
      </c>
      <c r="F12533" t="s">
        <v>7</v>
      </c>
      <c r="G12533">
        <v>217</v>
      </c>
    </row>
    <row r="12534" spans="1:7" x14ac:dyDescent="0.4">
      <c r="A12534" t="s">
        <v>40</v>
      </c>
      <c r="B12534">
        <v>2022</v>
      </c>
      <c r="C12534" t="s">
        <v>39</v>
      </c>
      <c r="D12534" t="s">
        <v>59</v>
      </c>
      <c r="E12534" t="s">
        <v>15</v>
      </c>
      <c r="F12534" t="s">
        <v>7</v>
      </c>
      <c r="G12534">
        <v>144</v>
      </c>
    </row>
    <row r="12535" spans="1:7" x14ac:dyDescent="0.4">
      <c r="A12535" t="s">
        <v>40</v>
      </c>
      <c r="B12535">
        <v>2022</v>
      </c>
      <c r="C12535" t="s">
        <v>39</v>
      </c>
      <c r="D12535" t="s">
        <v>59</v>
      </c>
      <c r="E12535" t="s">
        <v>16</v>
      </c>
      <c r="F12535" t="s">
        <v>7</v>
      </c>
      <c r="G12535">
        <v>39</v>
      </c>
    </row>
    <row r="12536" spans="1:7" x14ac:dyDescent="0.4">
      <c r="A12536" t="s">
        <v>40</v>
      </c>
      <c r="B12536">
        <v>2022</v>
      </c>
      <c r="C12536" t="s">
        <v>39</v>
      </c>
      <c r="D12536" t="s">
        <v>59</v>
      </c>
      <c r="E12536" t="s">
        <v>17</v>
      </c>
      <c r="F12536" t="s">
        <v>7</v>
      </c>
      <c r="G12536">
        <v>292</v>
      </c>
    </row>
    <row r="12537" spans="1:7" x14ac:dyDescent="0.4">
      <c r="A12537" t="s">
        <v>40</v>
      </c>
      <c r="B12537">
        <v>2022</v>
      </c>
      <c r="C12537" t="s">
        <v>39</v>
      </c>
      <c r="D12537" t="s">
        <v>59</v>
      </c>
      <c r="E12537" t="s">
        <v>18</v>
      </c>
      <c r="F12537" t="s">
        <v>7</v>
      </c>
      <c r="G12537">
        <v>538</v>
      </c>
    </row>
    <row r="12538" spans="1:7" x14ac:dyDescent="0.4">
      <c r="A12538" t="s">
        <v>40</v>
      </c>
      <c r="B12538">
        <v>2022</v>
      </c>
      <c r="C12538" t="s">
        <v>39</v>
      </c>
      <c r="D12538" t="s">
        <v>59</v>
      </c>
      <c r="E12538" t="s">
        <v>19</v>
      </c>
      <c r="F12538" t="s">
        <v>7</v>
      </c>
      <c r="G12538">
        <v>136</v>
      </c>
    </row>
    <row r="12539" spans="1:7" x14ac:dyDescent="0.4">
      <c r="A12539" t="s">
        <v>40</v>
      </c>
      <c r="B12539">
        <v>2022</v>
      </c>
      <c r="C12539" t="s">
        <v>39</v>
      </c>
      <c r="D12539" t="s">
        <v>59</v>
      </c>
      <c r="E12539" t="s">
        <v>20</v>
      </c>
      <c r="F12539" t="s">
        <v>7</v>
      </c>
      <c r="G12539">
        <v>175</v>
      </c>
    </row>
    <row r="12540" spans="1:7" x14ac:dyDescent="0.4">
      <c r="A12540" t="s">
        <v>40</v>
      </c>
      <c r="B12540">
        <v>2022</v>
      </c>
      <c r="C12540" t="s">
        <v>39</v>
      </c>
      <c r="D12540" t="s">
        <v>59</v>
      </c>
      <c r="E12540" t="s">
        <v>21</v>
      </c>
      <c r="F12540" t="s">
        <v>7</v>
      </c>
      <c r="G12540">
        <v>268</v>
      </c>
    </row>
    <row r="12541" spans="1:7" x14ac:dyDescent="0.4">
      <c r="A12541" t="s">
        <v>40</v>
      </c>
      <c r="B12541">
        <v>2022</v>
      </c>
      <c r="C12541" t="s">
        <v>39</v>
      </c>
      <c r="D12541" t="s">
        <v>59</v>
      </c>
      <c r="E12541" t="s">
        <v>22</v>
      </c>
      <c r="F12541" t="s">
        <v>7</v>
      </c>
      <c r="G12541">
        <v>501</v>
      </c>
    </row>
    <row r="12542" spans="1:7" x14ac:dyDescent="0.4">
      <c r="A12542" t="s">
        <v>40</v>
      </c>
      <c r="B12542">
        <v>2022</v>
      </c>
      <c r="C12542" t="s">
        <v>39</v>
      </c>
      <c r="D12542" t="s">
        <v>59</v>
      </c>
      <c r="E12542" t="s">
        <v>23</v>
      </c>
      <c r="F12542" t="s">
        <v>7</v>
      </c>
      <c r="G12542">
        <v>262</v>
      </c>
    </row>
    <row r="12543" spans="1:7" x14ac:dyDescent="0.4">
      <c r="A12543" t="s">
        <v>40</v>
      </c>
      <c r="B12543">
        <v>2022</v>
      </c>
      <c r="C12543" t="s">
        <v>39</v>
      </c>
      <c r="D12543" t="s">
        <v>59</v>
      </c>
      <c r="E12543" t="s">
        <v>24</v>
      </c>
      <c r="F12543" t="s">
        <v>7</v>
      </c>
      <c r="G12543">
        <v>1396</v>
      </c>
    </row>
    <row r="12544" spans="1:7" x14ac:dyDescent="0.4">
      <c r="A12544" t="s">
        <v>40</v>
      </c>
      <c r="B12544">
        <v>2022</v>
      </c>
      <c r="C12544" t="s">
        <v>39</v>
      </c>
      <c r="D12544" t="s">
        <v>59</v>
      </c>
      <c r="E12544" t="s">
        <v>25</v>
      </c>
      <c r="F12544" t="s">
        <v>7</v>
      </c>
      <c r="G12544">
        <v>231</v>
      </c>
    </row>
    <row r="12545" spans="1:7" x14ac:dyDescent="0.4">
      <c r="A12545" t="s">
        <v>40</v>
      </c>
      <c r="B12545">
        <v>2022</v>
      </c>
      <c r="C12545" t="s">
        <v>39</v>
      </c>
      <c r="D12545" t="s">
        <v>59</v>
      </c>
      <c r="E12545" t="s">
        <v>26</v>
      </c>
      <c r="F12545" t="s">
        <v>7</v>
      </c>
      <c r="G12545">
        <v>341</v>
      </c>
    </row>
    <row r="12546" spans="1:7" x14ac:dyDescent="0.4">
      <c r="A12546" t="s">
        <v>40</v>
      </c>
      <c r="B12546">
        <v>2022</v>
      </c>
      <c r="C12546" t="s">
        <v>39</v>
      </c>
      <c r="D12546" t="s">
        <v>59</v>
      </c>
      <c r="E12546" t="s">
        <v>27</v>
      </c>
      <c r="F12546" t="s">
        <v>7</v>
      </c>
      <c r="G12546">
        <v>241</v>
      </c>
    </row>
    <row r="12547" spans="1:7" x14ac:dyDescent="0.4">
      <c r="A12547" t="s">
        <v>40</v>
      </c>
      <c r="B12547">
        <v>2022</v>
      </c>
      <c r="C12547" t="s">
        <v>39</v>
      </c>
      <c r="D12547" t="s">
        <v>59</v>
      </c>
      <c r="E12547" t="s">
        <v>28</v>
      </c>
      <c r="F12547" t="s">
        <v>7</v>
      </c>
      <c r="G12547">
        <v>222</v>
      </c>
    </row>
    <row r="12548" spans="1:7" x14ac:dyDescent="0.4">
      <c r="A12548" t="s">
        <v>40</v>
      </c>
      <c r="B12548">
        <v>2022</v>
      </c>
      <c r="C12548" t="s">
        <v>39</v>
      </c>
      <c r="D12548" t="s">
        <v>59</v>
      </c>
      <c r="E12548" t="s">
        <v>29</v>
      </c>
      <c r="F12548" t="s">
        <v>7</v>
      </c>
      <c r="G12548">
        <v>190</v>
      </c>
    </row>
    <row r="12549" spans="1:7" x14ac:dyDescent="0.4">
      <c r="A12549" t="s">
        <v>40</v>
      </c>
      <c r="B12549">
        <v>2022</v>
      </c>
      <c r="C12549" t="s">
        <v>39</v>
      </c>
      <c r="D12549" t="s">
        <v>59</v>
      </c>
      <c r="E12549" t="s">
        <v>30</v>
      </c>
      <c r="F12549" t="s">
        <v>7</v>
      </c>
      <c r="G12549">
        <v>374</v>
      </c>
    </row>
    <row r="12550" spans="1:7" x14ac:dyDescent="0.4">
      <c r="A12550" t="s">
        <v>40</v>
      </c>
      <c r="B12550">
        <v>2022</v>
      </c>
      <c r="C12550" t="s">
        <v>39</v>
      </c>
      <c r="D12550" t="s">
        <v>59</v>
      </c>
      <c r="E12550" t="s">
        <v>31</v>
      </c>
      <c r="F12550" t="s">
        <v>7</v>
      </c>
      <c r="G12550">
        <v>69</v>
      </c>
    </row>
    <row r="12551" spans="1:7" x14ac:dyDescent="0.4">
      <c r="A12551" t="s">
        <v>40</v>
      </c>
      <c r="B12551">
        <v>2022</v>
      </c>
      <c r="C12551" t="s">
        <v>39</v>
      </c>
      <c r="D12551" t="s">
        <v>59</v>
      </c>
      <c r="E12551" t="s">
        <v>32</v>
      </c>
      <c r="F12551" t="s">
        <v>7</v>
      </c>
      <c r="G12551">
        <v>183</v>
      </c>
    </row>
    <row r="12552" spans="1:7" x14ac:dyDescent="0.4">
      <c r="A12552" t="s">
        <v>40</v>
      </c>
      <c r="B12552">
        <v>2022</v>
      </c>
      <c r="C12552" t="s">
        <v>39</v>
      </c>
      <c r="D12552" t="s">
        <v>59</v>
      </c>
      <c r="E12552" t="s">
        <v>33</v>
      </c>
      <c r="F12552" t="s">
        <v>7</v>
      </c>
      <c r="G12552">
        <v>132</v>
      </c>
    </row>
    <row r="12553" spans="1:7" x14ac:dyDescent="0.4">
      <c r="A12553" t="s">
        <v>40</v>
      </c>
      <c r="B12553">
        <v>2022</v>
      </c>
      <c r="C12553" t="s">
        <v>39</v>
      </c>
      <c r="D12553" t="s">
        <v>59</v>
      </c>
      <c r="E12553" t="s">
        <v>34</v>
      </c>
      <c r="F12553" t="s">
        <v>7</v>
      </c>
      <c r="G12553">
        <v>104</v>
      </c>
    </row>
    <row r="12554" spans="1:7" x14ac:dyDescent="0.4">
      <c r="A12554" t="s">
        <v>40</v>
      </c>
      <c r="B12554">
        <v>2022</v>
      </c>
      <c r="C12554" t="s">
        <v>39</v>
      </c>
      <c r="D12554" t="s">
        <v>59</v>
      </c>
      <c r="E12554" t="s">
        <v>35</v>
      </c>
      <c r="F12554" t="s">
        <v>7</v>
      </c>
      <c r="G12554">
        <v>116</v>
      </c>
    </row>
    <row r="12555" spans="1:7" x14ac:dyDescent="0.4">
      <c r="A12555" t="s">
        <v>40</v>
      </c>
      <c r="B12555">
        <v>2022</v>
      </c>
      <c r="C12555" t="s">
        <v>39</v>
      </c>
      <c r="D12555" t="s">
        <v>59</v>
      </c>
      <c r="E12555" t="s">
        <v>36</v>
      </c>
      <c r="F12555" t="s">
        <v>7</v>
      </c>
      <c r="G12555">
        <v>257</v>
      </c>
    </row>
    <row r="12556" spans="1:7" x14ac:dyDescent="0.4">
      <c r="A12556" t="s">
        <v>40</v>
      </c>
      <c r="B12556">
        <v>2022</v>
      </c>
      <c r="C12556" t="s">
        <v>39</v>
      </c>
      <c r="D12556" t="s">
        <v>59</v>
      </c>
      <c r="E12556" t="s">
        <v>37</v>
      </c>
      <c r="F12556" t="s">
        <v>7</v>
      </c>
      <c r="G12556">
        <v>65</v>
      </c>
    </row>
    <row r="12557" spans="1:7" x14ac:dyDescent="0.4">
      <c r="A12557" t="s">
        <v>40</v>
      </c>
      <c r="B12557">
        <v>2022</v>
      </c>
      <c r="C12557" t="s">
        <v>39</v>
      </c>
      <c r="D12557" t="s">
        <v>60</v>
      </c>
      <c r="E12557" t="s">
        <v>6</v>
      </c>
      <c r="F12557" t="s">
        <v>7</v>
      </c>
      <c r="G12557">
        <v>5774</v>
      </c>
    </row>
    <row r="12558" spans="1:7" x14ac:dyDescent="0.4">
      <c r="A12558" t="s">
        <v>40</v>
      </c>
      <c r="B12558">
        <v>2022</v>
      </c>
      <c r="C12558" t="s">
        <v>39</v>
      </c>
      <c r="D12558" t="s">
        <v>60</v>
      </c>
      <c r="E12558" t="s">
        <v>8</v>
      </c>
      <c r="F12558" t="s">
        <v>7</v>
      </c>
      <c r="G12558">
        <v>61</v>
      </c>
    </row>
    <row r="12559" spans="1:7" x14ac:dyDescent="0.4">
      <c r="A12559" t="s">
        <v>40</v>
      </c>
      <c r="B12559">
        <v>2022</v>
      </c>
      <c r="C12559" t="s">
        <v>39</v>
      </c>
      <c r="D12559" t="s">
        <v>60</v>
      </c>
      <c r="E12559" t="s">
        <v>9</v>
      </c>
      <c r="F12559" t="s">
        <v>7</v>
      </c>
      <c r="G12559">
        <v>726</v>
      </c>
    </row>
    <row r="12560" spans="1:7" x14ac:dyDescent="0.4">
      <c r="A12560" t="s">
        <v>40</v>
      </c>
      <c r="B12560">
        <v>2022</v>
      </c>
      <c r="C12560" t="s">
        <v>39</v>
      </c>
      <c r="D12560" t="s">
        <v>60</v>
      </c>
      <c r="E12560" t="s">
        <v>10</v>
      </c>
      <c r="F12560" t="s">
        <v>7</v>
      </c>
      <c r="G12560">
        <v>340</v>
      </c>
    </row>
    <row r="12561" spans="1:7" x14ac:dyDescent="0.4">
      <c r="A12561" t="s">
        <v>40</v>
      </c>
      <c r="B12561">
        <v>2022</v>
      </c>
      <c r="C12561" t="s">
        <v>39</v>
      </c>
      <c r="D12561" t="s">
        <v>60</v>
      </c>
      <c r="E12561" t="s">
        <v>11</v>
      </c>
      <c r="F12561" t="s">
        <v>7</v>
      </c>
      <c r="G12561">
        <v>454</v>
      </c>
    </row>
    <row r="12562" spans="1:7" x14ac:dyDescent="0.4">
      <c r="A12562" t="s">
        <v>40</v>
      </c>
      <c r="B12562">
        <v>2022</v>
      </c>
      <c r="C12562" t="s">
        <v>39</v>
      </c>
      <c r="D12562" t="s">
        <v>60</v>
      </c>
      <c r="E12562" t="s">
        <v>12</v>
      </c>
      <c r="F12562" t="s">
        <v>7</v>
      </c>
      <c r="G12562">
        <v>300</v>
      </c>
    </row>
    <row r="12563" spans="1:7" x14ac:dyDescent="0.4">
      <c r="A12563" t="s">
        <v>40</v>
      </c>
      <c r="B12563">
        <v>2022</v>
      </c>
      <c r="C12563" t="s">
        <v>39</v>
      </c>
      <c r="D12563" t="s">
        <v>60</v>
      </c>
      <c r="E12563" t="s">
        <v>13</v>
      </c>
      <c r="F12563" t="s">
        <v>7</v>
      </c>
      <c r="G12563">
        <v>266</v>
      </c>
    </row>
    <row r="12564" spans="1:7" x14ac:dyDescent="0.4">
      <c r="A12564" t="s">
        <v>40</v>
      </c>
      <c r="B12564">
        <v>2022</v>
      </c>
      <c r="C12564" t="s">
        <v>39</v>
      </c>
      <c r="D12564" t="s">
        <v>60</v>
      </c>
      <c r="E12564" t="s">
        <v>14</v>
      </c>
      <c r="F12564" t="s">
        <v>7</v>
      </c>
      <c r="G12564">
        <v>50</v>
      </c>
    </row>
    <row r="12565" spans="1:7" x14ac:dyDescent="0.4">
      <c r="A12565" t="s">
        <v>40</v>
      </c>
      <c r="B12565">
        <v>2022</v>
      </c>
      <c r="C12565" t="s">
        <v>39</v>
      </c>
      <c r="D12565" t="s">
        <v>60</v>
      </c>
      <c r="E12565" t="s">
        <v>15</v>
      </c>
      <c r="F12565" t="s">
        <v>7</v>
      </c>
      <c r="G12565">
        <v>73</v>
      </c>
    </row>
    <row r="12566" spans="1:7" x14ac:dyDescent="0.4">
      <c r="A12566" t="s">
        <v>40</v>
      </c>
      <c r="B12566">
        <v>2022</v>
      </c>
      <c r="C12566" t="s">
        <v>39</v>
      </c>
      <c r="D12566" t="s">
        <v>60</v>
      </c>
      <c r="E12566" t="s">
        <v>16</v>
      </c>
      <c r="F12566" t="s">
        <v>7</v>
      </c>
      <c r="G12566">
        <v>25</v>
      </c>
    </row>
    <row r="12567" spans="1:7" x14ac:dyDescent="0.4">
      <c r="A12567" t="s">
        <v>40</v>
      </c>
      <c r="B12567">
        <v>2022</v>
      </c>
      <c r="C12567" t="s">
        <v>39</v>
      </c>
      <c r="D12567" t="s">
        <v>60</v>
      </c>
      <c r="E12567" t="s">
        <v>17</v>
      </c>
      <c r="F12567" t="s">
        <v>7</v>
      </c>
      <c r="G12567">
        <v>121</v>
      </c>
    </row>
    <row r="12568" spans="1:7" x14ac:dyDescent="0.4">
      <c r="A12568" t="s">
        <v>40</v>
      </c>
      <c r="B12568">
        <v>2022</v>
      </c>
      <c r="C12568" t="s">
        <v>39</v>
      </c>
      <c r="D12568" t="s">
        <v>60</v>
      </c>
      <c r="E12568" t="s">
        <v>18</v>
      </c>
      <c r="F12568" t="s">
        <v>7</v>
      </c>
      <c r="G12568">
        <v>217</v>
      </c>
    </row>
    <row r="12569" spans="1:7" x14ac:dyDescent="0.4">
      <c r="A12569" t="s">
        <v>40</v>
      </c>
      <c r="B12569">
        <v>2022</v>
      </c>
      <c r="C12569" t="s">
        <v>39</v>
      </c>
      <c r="D12569" t="s">
        <v>60</v>
      </c>
      <c r="E12569" t="s">
        <v>19</v>
      </c>
      <c r="F12569" t="s">
        <v>7</v>
      </c>
      <c r="G12569">
        <v>41</v>
      </c>
    </row>
    <row r="12570" spans="1:7" x14ac:dyDescent="0.4">
      <c r="A12570" t="s">
        <v>40</v>
      </c>
      <c r="B12570">
        <v>2022</v>
      </c>
      <c r="C12570" t="s">
        <v>39</v>
      </c>
      <c r="D12570" t="s">
        <v>60</v>
      </c>
      <c r="E12570" t="s">
        <v>20</v>
      </c>
      <c r="F12570" t="s">
        <v>7</v>
      </c>
      <c r="G12570">
        <v>50</v>
      </c>
    </row>
    <row r="12571" spans="1:7" x14ac:dyDescent="0.4">
      <c r="A12571" t="s">
        <v>40</v>
      </c>
      <c r="B12571">
        <v>2022</v>
      </c>
      <c r="C12571" t="s">
        <v>39</v>
      </c>
      <c r="D12571" t="s">
        <v>60</v>
      </c>
      <c r="E12571" t="s">
        <v>21</v>
      </c>
      <c r="F12571" t="s">
        <v>7</v>
      </c>
      <c r="G12571">
        <v>134</v>
      </c>
    </row>
    <row r="12572" spans="1:7" x14ac:dyDescent="0.4">
      <c r="A12572" t="s">
        <v>40</v>
      </c>
      <c r="B12572">
        <v>2022</v>
      </c>
      <c r="C12572" t="s">
        <v>39</v>
      </c>
      <c r="D12572" t="s">
        <v>60</v>
      </c>
      <c r="E12572" t="s">
        <v>22</v>
      </c>
      <c r="F12572" t="s">
        <v>7</v>
      </c>
      <c r="G12572">
        <v>154</v>
      </c>
    </row>
    <row r="12573" spans="1:7" x14ac:dyDescent="0.4">
      <c r="A12573" t="s">
        <v>40</v>
      </c>
      <c r="B12573">
        <v>2022</v>
      </c>
      <c r="C12573" t="s">
        <v>39</v>
      </c>
      <c r="D12573" t="s">
        <v>60</v>
      </c>
      <c r="E12573" t="s">
        <v>23</v>
      </c>
      <c r="F12573" t="s">
        <v>7</v>
      </c>
      <c r="G12573">
        <v>99</v>
      </c>
    </row>
    <row r="12574" spans="1:7" x14ac:dyDescent="0.4">
      <c r="A12574" t="s">
        <v>40</v>
      </c>
      <c r="B12574">
        <v>2022</v>
      </c>
      <c r="C12574" t="s">
        <v>39</v>
      </c>
      <c r="D12574" t="s">
        <v>60</v>
      </c>
      <c r="E12574" t="s">
        <v>24</v>
      </c>
      <c r="F12574" t="s">
        <v>7</v>
      </c>
      <c r="G12574">
        <v>1394</v>
      </c>
    </row>
    <row r="12575" spans="1:7" x14ac:dyDescent="0.4">
      <c r="A12575" t="s">
        <v>40</v>
      </c>
      <c r="B12575">
        <v>2022</v>
      </c>
      <c r="C12575" t="s">
        <v>39</v>
      </c>
      <c r="D12575" t="s">
        <v>60</v>
      </c>
      <c r="E12575" t="s">
        <v>25</v>
      </c>
      <c r="F12575" t="s">
        <v>7</v>
      </c>
      <c r="G12575">
        <v>124</v>
      </c>
    </row>
    <row r="12576" spans="1:7" x14ac:dyDescent="0.4">
      <c r="A12576" t="s">
        <v>40</v>
      </c>
      <c r="B12576">
        <v>2022</v>
      </c>
      <c r="C12576" t="s">
        <v>39</v>
      </c>
      <c r="D12576" t="s">
        <v>60</v>
      </c>
      <c r="E12576" t="s">
        <v>26</v>
      </c>
      <c r="F12576" t="s">
        <v>7</v>
      </c>
      <c r="G12576">
        <v>169</v>
      </c>
    </row>
    <row r="12577" spans="1:7" x14ac:dyDescent="0.4">
      <c r="A12577" t="s">
        <v>40</v>
      </c>
      <c r="B12577">
        <v>2022</v>
      </c>
      <c r="C12577" t="s">
        <v>39</v>
      </c>
      <c r="D12577" t="s">
        <v>60</v>
      </c>
      <c r="E12577" t="s">
        <v>27</v>
      </c>
      <c r="F12577" t="s">
        <v>7</v>
      </c>
      <c r="G12577">
        <v>99</v>
      </c>
    </row>
    <row r="12578" spans="1:7" x14ac:dyDescent="0.4">
      <c r="A12578" t="s">
        <v>40</v>
      </c>
      <c r="B12578">
        <v>2022</v>
      </c>
      <c r="C12578" t="s">
        <v>39</v>
      </c>
      <c r="D12578" t="s">
        <v>60</v>
      </c>
      <c r="E12578" t="s">
        <v>28</v>
      </c>
      <c r="F12578" t="s">
        <v>7</v>
      </c>
      <c r="G12578">
        <v>177</v>
      </c>
    </row>
    <row r="12579" spans="1:7" x14ac:dyDescent="0.4">
      <c r="A12579" t="s">
        <v>40</v>
      </c>
      <c r="B12579">
        <v>2022</v>
      </c>
      <c r="C12579" t="s">
        <v>39</v>
      </c>
      <c r="D12579" t="s">
        <v>60</v>
      </c>
      <c r="E12579" t="s">
        <v>29</v>
      </c>
      <c r="F12579" t="s">
        <v>7</v>
      </c>
      <c r="G12579">
        <v>116</v>
      </c>
    </row>
    <row r="12580" spans="1:7" x14ac:dyDescent="0.4">
      <c r="A12580" t="s">
        <v>40</v>
      </c>
      <c r="B12580">
        <v>2022</v>
      </c>
      <c r="C12580" t="s">
        <v>39</v>
      </c>
      <c r="D12580" t="s">
        <v>60</v>
      </c>
      <c r="E12580" t="s">
        <v>30</v>
      </c>
      <c r="F12580" t="s">
        <v>7</v>
      </c>
      <c r="G12580">
        <v>128</v>
      </c>
    </row>
    <row r="12581" spans="1:7" x14ac:dyDescent="0.4">
      <c r="A12581" t="s">
        <v>40</v>
      </c>
      <c r="B12581">
        <v>2022</v>
      </c>
      <c r="C12581" t="s">
        <v>39</v>
      </c>
      <c r="D12581" t="s">
        <v>60</v>
      </c>
      <c r="E12581" t="s">
        <v>31</v>
      </c>
      <c r="F12581" t="s">
        <v>7</v>
      </c>
      <c r="G12581">
        <v>34</v>
      </c>
    </row>
    <row r="12582" spans="1:7" x14ac:dyDescent="0.4">
      <c r="A12582" t="s">
        <v>40</v>
      </c>
      <c r="B12582">
        <v>2022</v>
      </c>
      <c r="C12582" t="s">
        <v>39</v>
      </c>
      <c r="D12582" t="s">
        <v>60</v>
      </c>
      <c r="E12582" t="s">
        <v>32</v>
      </c>
      <c r="F12582" t="s">
        <v>7</v>
      </c>
      <c r="G12582">
        <v>88</v>
      </c>
    </row>
    <row r="12583" spans="1:7" x14ac:dyDescent="0.4">
      <c r="A12583" t="s">
        <v>40</v>
      </c>
      <c r="B12583">
        <v>2022</v>
      </c>
      <c r="C12583" t="s">
        <v>39</v>
      </c>
      <c r="D12583" t="s">
        <v>60</v>
      </c>
      <c r="E12583" t="s">
        <v>33</v>
      </c>
      <c r="F12583" t="s">
        <v>7</v>
      </c>
      <c r="G12583">
        <v>33</v>
      </c>
    </row>
    <row r="12584" spans="1:7" x14ac:dyDescent="0.4">
      <c r="A12584" t="s">
        <v>40</v>
      </c>
      <c r="B12584">
        <v>2022</v>
      </c>
      <c r="C12584" t="s">
        <v>39</v>
      </c>
      <c r="D12584" t="s">
        <v>60</v>
      </c>
      <c r="E12584" t="s">
        <v>34</v>
      </c>
      <c r="F12584" t="s">
        <v>7</v>
      </c>
      <c r="G12584">
        <v>58</v>
      </c>
    </row>
    <row r="12585" spans="1:7" x14ac:dyDescent="0.4">
      <c r="A12585" t="s">
        <v>40</v>
      </c>
      <c r="B12585">
        <v>2022</v>
      </c>
      <c r="C12585" t="s">
        <v>39</v>
      </c>
      <c r="D12585" t="s">
        <v>60</v>
      </c>
      <c r="E12585" t="s">
        <v>35</v>
      </c>
      <c r="F12585" t="s">
        <v>7</v>
      </c>
      <c r="G12585">
        <v>59</v>
      </c>
    </row>
    <row r="12586" spans="1:7" x14ac:dyDescent="0.4">
      <c r="A12586" t="s">
        <v>40</v>
      </c>
      <c r="B12586">
        <v>2022</v>
      </c>
      <c r="C12586" t="s">
        <v>39</v>
      </c>
      <c r="D12586" t="s">
        <v>60</v>
      </c>
      <c r="E12586" t="s">
        <v>36</v>
      </c>
      <c r="F12586" t="s">
        <v>7</v>
      </c>
      <c r="G12586">
        <v>166</v>
      </c>
    </row>
    <row r="12587" spans="1:7" x14ac:dyDescent="0.4">
      <c r="A12587" t="s">
        <v>40</v>
      </c>
      <c r="B12587">
        <v>2022</v>
      </c>
      <c r="C12587" t="s">
        <v>39</v>
      </c>
      <c r="D12587" t="s">
        <v>60</v>
      </c>
      <c r="E12587" t="s">
        <v>37</v>
      </c>
      <c r="F12587" t="s">
        <v>7</v>
      </c>
      <c r="G12587">
        <v>18</v>
      </c>
    </row>
    <row r="12588" spans="1:7" x14ac:dyDescent="0.4">
      <c r="A12588" t="s">
        <v>40</v>
      </c>
      <c r="B12588">
        <v>2022</v>
      </c>
      <c r="C12588" t="s">
        <v>39</v>
      </c>
      <c r="D12588" t="s">
        <v>61</v>
      </c>
      <c r="E12588" t="s">
        <v>6</v>
      </c>
      <c r="F12588" t="s">
        <v>7</v>
      </c>
      <c r="G12588">
        <v>7040</v>
      </c>
    </row>
    <row r="12589" spans="1:7" x14ac:dyDescent="0.4">
      <c r="A12589" t="s">
        <v>40</v>
      </c>
      <c r="B12589">
        <v>2022</v>
      </c>
      <c r="C12589" t="s">
        <v>39</v>
      </c>
      <c r="D12589" t="s">
        <v>61</v>
      </c>
      <c r="E12589" t="s">
        <v>8</v>
      </c>
      <c r="F12589" t="s">
        <v>7</v>
      </c>
      <c r="G12589">
        <v>78</v>
      </c>
    </row>
    <row r="12590" spans="1:7" x14ac:dyDescent="0.4">
      <c r="A12590" t="s">
        <v>40</v>
      </c>
      <c r="B12590">
        <v>2022</v>
      </c>
      <c r="C12590" t="s">
        <v>39</v>
      </c>
      <c r="D12590" t="s">
        <v>61</v>
      </c>
      <c r="E12590" t="s">
        <v>9</v>
      </c>
      <c r="F12590" t="s">
        <v>7</v>
      </c>
      <c r="G12590">
        <v>944</v>
      </c>
    </row>
    <row r="12591" spans="1:7" x14ac:dyDescent="0.4">
      <c r="A12591" t="s">
        <v>40</v>
      </c>
      <c r="B12591">
        <v>2022</v>
      </c>
      <c r="C12591" t="s">
        <v>39</v>
      </c>
      <c r="D12591" t="s">
        <v>61</v>
      </c>
      <c r="E12591" t="s">
        <v>10</v>
      </c>
      <c r="F12591" t="s">
        <v>7</v>
      </c>
      <c r="G12591">
        <v>326</v>
      </c>
    </row>
    <row r="12592" spans="1:7" x14ac:dyDescent="0.4">
      <c r="A12592" t="s">
        <v>40</v>
      </c>
      <c r="B12592">
        <v>2022</v>
      </c>
      <c r="C12592" t="s">
        <v>39</v>
      </c>
      <c r="D12592" t="s">
        <v>61</v>
      </c>
      <c r="E12592" t="s">
        <v>11</v>
      </c>
      <c r="F12592" t="s">
        <v>7</v>
      </c>
      <c r="G12592">
        <v>523</v>
      </c>
    </row>
    <row r="12593" spans="1:7" x14ac:dyDescent="0.4">
      <c r="A12593" t="s">
        <v>40</v>
      </c>
      <c r="B12593">
        <v>2022</v>
      </c>
      <c r="C12593" t="s">
        <v>39</v>
      </c>
      <c r="D12593" t="s">
        <v>61</v>
      </c>
      <c r="E12593" t="s">
        <v>12</v>
      </c>
      <c r="F12593" t="s">
        <v>7</v>
      </c>
      <c r="G12593">
        <v>419</v>
      </c>
    </row>
    <row r="12594" spans="1:7" x14ac:dyDescent="0.4">
      <c r="A12594" t="s">
        <v>40</v>
      </c>
      <c r="B12594">
        <v>2022</v>
      </c>
      <c r="C12594" t="s">
        <v>39</v>
      </c>
      <c r="D12594" t="s">
        <v>61</v>
      </c>
      <c r="E12594" t="s">
        <v>13</v>
      </c>
      <c r="F12594" t="s">
        <v>7</v>
      </c>
      <c r="G12594">
        <v>335</v>
      </c>
    </row>
    <row r="12595" spans="1:7" x14ac:dyDescent="0.4">
      <c r="A12595" t="s">
        <v>40</v>
      </c>
      <c r="B12595">
        <v>2022</v>
      </c>
      <c r="C12595" t="s">
        <v>39</v>
      </c>
      <c r="D12595" t="s">
        <v>61</v>
      </c>
      <c r="E12595" t="s">
        <v>14</v>
      </c>
      <c r="F12595" t="s">
        <v>7</v>
      </c>
      <c r="G12595">
        <v>105</v>
      </c>
    </row>
    <row r="12596" spans="1:7" x14ac:dyDescent="0.4">
      <c r="A12596" t="s">
        <v>40</v>
      </c>
      <c r="B12596">
        <v>2022</v>
      </c>
      <c r="C12596" t="s">
        <v>39</v>
      </c>
      <c r="D12596" t="s">
        <v>61</v>
      </c>
      <c r="E12596" t="s">
        <v>15</v>
      </c>
      <c r="F12596" t="s">
        <v>7</v>
      </c>
      <c r="G12596">
        <v>107</v>
      </c>
    </row>
    <row r="12597" spans="1:7" x14ac:dyDescent="0.4">
      <c r="A12597" t="s">
        <v>40</v>
      </c>
      <c r="B12597">
        <v>2022</v>
      </c>
      <c r="C12597" t="s">
        <v>39</v>
      </c>
      <c r="D12597" t="s">
        <v>61</v>
      </c>
      <c r="E12597" t="s">
        <v>16</v>
      </c>
      <c r="F12597" t="s">
        <v>7</v>
      </c>
      <c r="G12597">
        <v>79</v>
      </c>
    </row>
    <row r="12598" spans="1:7" x14ac:dyDescent="0.4">
      <c r="A12598" t="s">
        <v>40</v>
      </c>
      <c r="B12598">
        <v>2022</v>
      </c>
      <c r="C12598" t="s">
        <v>39</v>
      </c>
      <c r="D12598" t="s">
        <v>61</v>
      </c>
      <c r="E12598" t="s">
        <v>17</v>
      </c>
      <c r="F12598" t="s">
        <v>7</v>
      </c>
      <c r="G12598">
        <v>191</v>
      </c>
    </row>
    <row r="12599" spans="1:7" x14ac:dyDescent="0.4">
      <c r="A12599" t="s">
        <v>40</v>
      </c>
      <c r="B12599">
        <v>2022</v>
      </c>
      <c r="C12599" t="s">
        <v>39</v>
      </c>
      <c r="D12599" t="s">
        <v>61</v>
      </c>
      <c r="E12599" t="s">
        <v>18</v>
      </c>
      <c r="F12599" t="s">
        <v>7</v>
      </c>
      <c r="G12599">
        <v>300</v>
      </c>
    </row>
    <row r="12600" spans="1:7" x14ac:dyDescent="0.4">
      <c r="A12600" t="s">
        <v>40</v>
      </c>
      <c r="B12600">
        <v>2022</v>
      </c>
      <c r="C12600" t="s">
        <v>39</v>
      </c>
      <c r="D12600" t="s">
        <v>61</v>
      </c>
      <c r="E12600" t="s">
        <v>19</v>
      </c>
      <c r="F12600" t="s">
        <v>7</v>
      </c>
      <c r="G12600">
        <v>114</v>
      </c>
    </row>
    <row r="12601" spans="1:7" x14ac:dyDescent="0.4">
      <c r="A12601" t="s">
        <v>40</v>
      </c>
      <c r="B12601">
        <v>2022</v>
      </c>
      <c r="C12601" t="s">
        <v>39</v>
      </c>
      <c r="D12601" t="s">
        <v>61</v>
      </c>
      <c r="E12601" t="s">
        <v>20</v>
      </c>
      <c r="F12601" t="s">
        <v>7</v>
      </c>
      <c r="G12601">
        <v>96</v>
      </c>
    </row>
    <row r="12602" spans="1:7" x14ac:dyDescent="0.4">
      <c r="A12602" t="s">
        <v>40</v>
      </c>
      <c r="B12602">
        <v>2022</v>
      </c>
      <c r="C12602" t="s">
        <v>39</v>
      </c>
      <c r="D12602" t="s">
        <v>61</v>
      </c>
      <c r="E12602" t="s">
        <v>21</v>
      </c>
      <c r="F12602" t="s">
        <v>7</v>
      </c>
      <c r="G12602">
        <v>182</v>
      </c>
    </row>
    <row r="12603" spans="1:7" x14ac:dyDescent="0.4">
      <c r="A12603" t="s">
        <v>40</v>
      </c>
      <c r="B12603">
        <v>2022</v>
      </c>
      <c r="C12603" t="s">
        <v>39</v>
      </c>
      <c r="D12603" t="s">
        <v>61</v>
      </c>
      <c r="E12603" t="s">
        <v>22</v>
      </c>
      <c r="F12603" t="s">
        <v>7</v>
      </c>
      <c r="G12603">
        <v>155</v>
      </c>
    </row>
    <row r="12604" spans="1:7" x14ac:dyDescent="0.4">
      <c r="A12604" t="s">
        <v>40</v>
      </c>
      <c r="B12604">
        <v>2022</v>
      </c>
      <c r="C12604" t="s">
        <v>39</v>
      </c>
      <c r="D12604" t="s">
        <v>61</v>
      </c>
      <c r="E12604" t="s">
        <v>23</v>
      </c>
      <c r="F12604" t="s">
        <v>7</v>
      </c>
      <c r="G12604">
        <v>280</v>
      </c>
    </row>
    <row r="12605" spans="1:7" x14ac:dyDescent="0.4">
      <c r="A12605" t="s">
        <v>40</v>
      </c>
      <c r="B12605">
        <v>2022</v>
      </c>
      <c r="C12605" t="s">
        <v>39</v>
      </c>
      <c r="D12605" t="s">
        <v>61</v>
      </c>
      <c r="E12605" t="s">
        <v>24</v>
      </c>
      <c r="F12605" t="s">
        <v>7</v>
      </c>
      <c r="G12605">
        <v>432</v>
      </c>
    </row>
    <row r="12606" spans="1:7" x14ac:dyDescent="0.4">
      <c r="A12606" t="s">
        <v>40</v>
      </c>
      <c r="B12606">
        <v>2022</v>
      </c>
      <c r="C12606" t="s">
        <v>39</v>
      </c>
      <c r="D12606" t="s">
        <v>61</v>
      </c>
      <c r="E12606" t="s">
        <v>25</v>
      </c>
      <c r="F12606" t="s">
        <v>7</v>
      </c>
      <c r="G12606">
        <v>162</v>
      </c>
    </row>
    <row r="12607" spans="1:7" x14ac:dyDescent="0.4">
      <c r="A12607" t="s">
        <v>40</v>
      </c>
      <c r="B12607">
        <v>2022</v>
      </c>
      <c r="C12607" t="s">
        <v>39</v>
      </c>
      <c r="D12607" t="s">
        <v>61</v>
      </c>
      <c r="E12607" t="s">
        <v>26</v>
      </c>
      <c r="F12607" t="s">
        <v>7</v>
      </c>
      <c r="G12607">
        <v>362</v>
      </c>
    </row>
    <row r="12608" spans="1:7" x14ac:dyDescent="0.4">
      <c r="A12608" t="s">
        <v>40</v>
      </c>
      <c r="B12608">
        <v>2022</v>
      </c>
      <c r="C12608" t="s">
        <v>39</v>
      </c>
      <c r="D12608" t="s">
        <v>61</v>
      </c>
      <c r="E12608" t="s">
        <v>27</v>
      </c>
      <c r="F12608" t="s">
        <v>7</v>
      </c>
      <c r="G12608">
        <v>261</v>
      </c>
    </row>
    <row r="12609" spans="1:7" x14ac:dyDescent="0.4">
      <c r="A12609" t="s">
        <v>40</v>
      </c>
      <c r="B12609">
        <v>2022</v>
      </c>
      <c r="C12609" t="s">
        <v>39</v>
      </c>
      <c r="D12609" t="s">
        <v>61</v>
      </c>
      <c r="E12609" t="s">
        <v>28</v>
      </c>
      <c r="F12609" t="s">
        <v>7</v>
      </c>
      <c r="G12609">
        <v>154</v>
      </c>
    </row>
    <row r="12610" spans="1:7" x14ac:dyDescent="0.4">
      <c r="A12610" t="s">
        <v>40</v>
      </c>
      <c r="B12610">
        <v>2022</v>
      </c>
      <c r="C12610" t="s">
        <v>39</v>
      </c>
      <c r="D12610" t="s">
        <v>61</v>
      </c>
      <c r="E12610" t="s">
        <v>29</v>
      </c>
      <c r="F12610" t="s">
        <v>7</v>
      </c>
      <c r="G12610">
        <v>71</v>
      </c>
    </row>
    <row r="12611" spans="1:7" x14ac:dyDescent="0.4">
      <c r="A12611" t="s">
        <v>40</v>
      </c>
      <c r="B12611">
        <v>2022</v>
      </c>
      <c r="C12611" t="s">
        <v>39</v>
      </c>
      <c r="D12611" t="s">
        <v>61</v>
      </c>
      <c r="E12611" t="s">
        <v>30</v>
      </c>
      <c r="F12611" t="s">
        <v>7</v>
      </c>
      <c r="G12611">
        <v>217</v>
      </c>
    </row>
    <row r="12612" spans="1:7" x14ac:dyDescent="0.4">
      <c r="A12612" t="s">
        <v>40</v>
      </c>
      <c r="B12612">
        <v>2022</v>
      </c>
      <c r="C12612" t="s">
        <v>39</v>
      </c>
      <c r="D12612" t="s">
        <v>61</v>
      </c>
      <c r="E12612" t="s">
        <v>31</v>
      </c>
      <c r="F12612" t="s">
        <v>7</v>
      </c>
      <c r="G12612">
        <v>113</v>
      </c>
    </row>
    <row r="12613" spans="1:7" x14ac:dyDescent="0.4">
      <c r="A12613" t="s">
        <v>40</v>
      </c>
      <c r="B12613">
        <v>2022</v>
      </c>
      <c r="C12613" t="s">
        <v>39</v>
      </c>
      <c r="D12613" t="s">
        <v>61</v>
      </c>
      <c r="E12613" t="s">
        <v>32</v>
      </c>
      <c r="F12613" t="s">
        <v>7</v>
      </c>
      <c r="G12613">
        <v>193</v>
      </c>
    </row>
    <row r="12614" spans="1:7" x14ac:dyDescent="0.4">
      <c r="A12614" t="s">
        <v>40</v>
      </c>
      <c r="B12614">
        <v>2022</v>
      </c>
      <c r="C12614" t="s">
        <v>39</v>
      </c>
      <c r="D12614" t="s">
        <v>61</v>
      </c>
      <c r="E12614" t="s">
        <v>33</v>
      </c>
      <c r="F12614" t="s">
        <v>7</v>
      </c>
      <c r="G12614">
        <v>118</v>
      </c>
    </row>
    <row r="12615" spans="1:7" x14ac:dyDescent="0.4">
      <c r="A12615" t="s">
        <v>40</v>
      </c>
      <c r="B12615">
        <v>2022</v>
      </c>
      <c r="C12615" t="s">
        <v>39</v>
      </c>
      <c r="D12615" t="s">
        <v>61</v>
      </c>
      <c r="E12615" t="s">
        <v>34</v>
      </c>
      <c r="F12615" t="s">
        <v>7</v>
      </c>
      <c r="G12615">
        <v>285</v>
      </c>
    </row>
    <row r="12616" spans="1:7" x14ac:dyDescent="0.4">
      <c r="A12616" t="s">
        <v>40</v>
      </c>
      <c r="B12616">
        <v>2022</v>
      </c>
      <c r="C12616" t="s">
        <v>39</v>
      </c>
      <c r="D12616" t="s">
        <v>61</v>
      </c>
      <c r="E12616" t="s">
        <v>35</v>
      </c>
      <c r="F12616" t="s">
        <v>7</v>
      </c>
      <c r="G12616">
        <v>65</v>
      </c>
    </row>
    <row r="12617" spans="1:7" x14ac:dyDescent="0.4">
      <c r="A12617" t="s">
        <v>40</v>
      </c>
      <c r="B12617">
        <v>2022</v>
      </c>
      <c r="C12617" t="s">
        <v>39</v>
      </c>
      <c r="D12617" t="s">
        <v>61</v>
      </c>
      <c r="E12617" t="s">
        <v>36</v>
      </c>
      <c r="F12617" t="s">
        <v>7</v>
      </c>
      <c r="G12617">
        <v>303</v>
      </c>
    </row>
    <row r="12618" spans="1:7" x14ac:dyDescent="0.4">
      <c r="A12618" t="s">
        <v>40</v>
      </c>
      <c r="B12618">
        <v>2022</v>
      </c>
      <c r="C12618" t="s">
        <v>39</v>
      </c>
      <c r="D12618" t="s">
        <v>61</v>
      </c>
      <c r="E12618" t="s">
        <v>37</v>
      </c>
      <c r="F12618" t="s">
        <v>7</v>
      </c>
      <c r="G12618">
        <v>70</v>
      </c>
    </row>
    <row r="12619" spans="1:7" x14ac:dyDescent="0.4">
      <c r="A12619" t="s">
        <v>40</v>
      </c>
      <c r="B12619">
        <v>2022</v>
      </c>
      <c r="C12619" t="s">
        <v>39</v>
      </c>
      <c r="D12619" t="s">
        <v>62</v>
      </c>
      <c r="E12619" t="s">
        <v>6</v>
      </c>
      <c r="F12619" t="s">
        <v>7</v>
      </c>
      <c r="G12619">
        <v>3901</v>
      </c>
    </row>
    <row r="12620" spans="1:7" x14ac:dyDescent="0.4">
      <c r="A12620" t="s">
        <v>40</v>
      </c>
      <c r="B12620">
        <v>2022</v>
      </c>
      <c r="C12620" t="s">
        <v>39</v>
      </c>
      <c r="D12620" t="s">
        <v>62</v>
      </c>
      <c r="E12620" t="s">
        <v>8</v>
      </c>
      <c r="F12620" t="s">
        <v>7</v>
      </c>
      <c r="G12620">
        <v>57</v>
      </c>
    </row>
    <row r="12621" spans="1:7" x14ac:dyDescent="0.4">
      <c r="A12621" t="s">
        <v>40</v>
      </c>
      <c r="B12621">
        <v>2022</v>
      </c>
      <c r="C12621" t="s">
        <v>39</v>
      </c>
      <c r="D12621" t="s">
        <v>62</v>
      </c>
      <c r="E12621" t="s">
        <v>9</v>
      </c>
      <c r="F12621" t="s">
        <v>7</v>
      </c>
      <c r="G12621">
        <v>603</v>
      </c>
    </row>
    <row r="12622" spans="1:7" x14ac:dyDescent="0.4">
      <c r="A12622" t="s">
        <v>40</v>
      </c>
      <c r="B12622">
        <v>2022</v>
      </c>
      <c r="C12622" t="s">
        <v>39</v>
      </c>
      <c r="D12622" t="s">
        <v>62</v>
      </c>
      <c r="E12622" t="s">
        <v>10</v>
      </c>
      <c r="F12622" t="s">
        <v>7</v>
      </c>
      <c r="G12622">
        <v>344</v>
      </c>
    </row>
    <row r="12623" spans="1:7" x14ac:dyDescent="0.4">
      <c r="A12623" t="s">
        <v>40</v>
      </c>
      <c r="B12623">
        <v>2022</v>
      </c>
      <c r="C12623" t="s">
        <v>39</v>
      </c>
      <c r="D12623" t="s">
        <v>62</v>
      </c>
      <c r="E12623" t="s">
        <v>11</v>
      </c>
      <c r="F12623" t="s">
        <v>7</v>
      </c>
      <c r="G12623">
        <v>253</v>
      </c>
    </row>
    <row r="12624" spans="1:7" x14ac:dyDescent="0.4">
      <c r="A12624" t="s">
        <v>40</v>
      </c>
      <c r="B12624">
        <v>2022</v>
      </c>
      <c r="C12624" t="s">
        <v>39</v>
      </c>
      <c r="D12624" t="s">
        <v>62</v>
      </c>
      <c r="E12624" t="s">
        <v>12</v>
      </c>
      <c r="F12624" t="s">
        <v>7</v>
      </c>
      <c r="G12624">
        <v>178</v>
      </c>
    </row>
    <row r="12625" spans="1:7" x14ac:dyDescent="0.4">
      <c r="A12625" t="s">
        <v>40</v>
      </c>
      <c r="B12625">
        <v>2022</v>
      </c>
      <c r="C12625" t="s">
        <v>39</v>
      </c>
      <c r="D12625" t="s">
        <v>62</v>
      </c>
      <c r="E12625" t="s">
        <v>13</v>
      </c>
      <c r="F12625" t="s">
        <v>7</v>
      </c>
      <c r="G12625">
        <v>151</v>
      </c>
    </row>
    <row r="12626" spans="1:7" x14ac:dyDescent="0.4">
      <c r="A12626" t="s">
        <v>40</v>
      </c>
      <c r="B12626">
        <v>2022</v>
      </c>
      <c r="C12626" t="s">
        <v>39</v>
      </c>
      <c r="D12626" t="s">
        <v>62</v>
      </c>
      <c r="E12626" t="s">
        <v>14</v>
      </c>
      <c r="F12626" t="s">
        <v>7</v>
      </c>
      <c r="G12626">
        <v>42</v>
      </c>
    </row>
    <row r="12627" spans="1:7" x14ac:dyDescent="0.4">
      <c r="A12627" t="s">
        <v>40</v>
      </c>
      <c r="B12627">
        <v>2022</v>
      </c>
      <c r="C12627" t="s">
        <v>39</v>
      </c>
      <c r="D12627" t="s">
        <v>62</v>
      </c>
      <c r="E12627" t="s">
        <v>15</v>
      </c>
      <c r="F12627" t="s">
        <v>7</v>
      </c>
      <c r="G12627">
        <v>44</v>
      </c>
    </row>
    <row r="12628" spans="1:7" x14ac:dyDescent="0.4">
      <c r="A12628" t="s">
        <v>40</v>
      </c>
      <c r="B12628">
        <v>2022</v>
      </c>
      <c r="C12628" t="s">
        <v>39</v>
      </c>
      <c r="D12628" t="s">
        <v>62</v>
      </c>
      <c r="E12628" t="s">
        <v>16</v>
      </c>
      <c r="F12628" t="s">
        <v>7</v>
      </c>
      <c r="G12628">
        <v>14</v>
      </c>
    </row>
    <row r="12629" spans="1:7" x14ac:dyDescent="0.4">
      <c r="A12629" t="s">
        <v>40</v>
      </c>
      <c r="B12629">
        <v>2022</v>
      </c>
      <c r="C12629" t="s">
        <v>39</v>
      </c>
      <c r="D12629" t="s">
        <v>62</v>
      </c>
      <c r="E12629" t="s">
        <v>17</v>
      </c>
      <c r="F12629" t="s">
        <v>7</v>
      </c>
      <c r="G12629">
        <v>53</v>
      </c>
    </row>
    <row r="12630" spans="1:7" x14ac:dyDescent="0.4">
      <c r="A12630" t="s">
        <v>40</v>
      </c>
      <c r="B12630">
        <v>2022</v>
      </c>
      <c r="C12630" t="s">
        <v>39</v>
      </c>
      <c r="D12630" t="s">
        <v>62</v>
      </c>
      <c r="E12630" t="s">
        <v>18</v>
      </c>
      <c r="F12630" t="s">
        <v>7</v>
      </c>
      <c r="G12630">
        <v>107</v>
      </c>
    </row>
    <row r="12631" spans="1:7" x14ac:dyDescent="0.4">
      <c r="A12631" t="s">
        <v>40</v>
      </c>
      <c r="B12631">
        <v>2022</v>
      </c>
      <c r="C12631" t="s">
        <v>39</v>
      </c>
      <c r="D12631" t="s">
        <v>62</v>
      </c>
      <c r="E12631" t="s">
        <v>19</v>
      </c>
      <c r="F12631" t="s">
        <v>7</v>
      </c>
      <c r="G12631">
        <v>16</v>
      </c>
    </row>
    <row r="12632" spans="1:7" x14ac:dyDescent="0.4">
      <c r="A12632" t="s">
        <v>40</v>
      </c>
      <c r="B12632">
        <v>2022</v>
      </c>
      <c r="C12632" t="s">
        <v>39</v>
      </c>
      <c r="D12632" t="s">
        <v>62</v>
      </c>
      <c r="E12632" t="s">
        <v>20</v>
      </c>
      <c r="F12632" t="s">
        <v>7</v>
      </c>
      <c r="G12632">
        <v>62</v>
      </c>
    </row>
    <row r="12633" spans="1:7" x14ac:dyDescent="0.4">
      <c r="A12633" t="s">
        <v>40</v>
      </c>
      <c r="B12633">
        <v>2022</v>
      </c>
      <c r="C12633" t="s">
        <v>39</v>
      </c>
      <c r="D12633" t="s">
        <v>62</v>
      </c>
      <c r="E12633" t="s">
        <v>21</v>
      </c>
      <c r="F12633" t="s">
        <v>7</v>
      </c>
      <c r="G12633">
        <v>100</v>
      </c>
    </row>
    <row r="12634" spans="1:7" x14ac:dyDescent="0.4">
      <c r="A12634" t="s">
        <v>40</v>
      </c>
      <c r="B12634">
        <v>2022</v>
      </c>
      <c r="C12634" t="s">
        <v>39</v>
      </c>
      <c r="D12634" t="s">
        <v>62</v>
      </c>
      <c r="E12634" t="s">
        <v>22</v>
      </c>
      <c r="F12634" t="s">
        <v>7</v>
      </c>
      <c r="G12634">
        <v>125</v>
      </c>
    </row>
    <row r="12635" spans="1:7" x14ac:dyDescent="0.4">
      <c r="A12635" t="s">
        <v>40</v>
      </c>
      <c r="B12635">
        <v>2022</v>
      </c>
      <c r="C12635" t="s">
        <v>39</v>
      </c>
      <c r="D12635" t="s">
        <v>62</v>
      </c>
      <c r="E12635" t="s">
        <v>23</v>
      </c>
      <c r="F12635" t="s">
        <v>7</v>
      </c>
      <c r="G12635">
        <v>74</v>
      </c>
    </row>
    <row r="12636" spans="1:7" x14ac:dyDescent="0.4">
      <c r="A12636" t="s">
        <v>40</v>
      </c>
      <c r="B12636">
        <v>2022</v>
      </c>
      <c r="C12636" t="s">
        <v>39</v>
      </c>
      <c r="D12636" t="s">
        <v>62</v>
      </c>
      <c r="E12636" t="s">
        <v>24</v>
      </c>
      <c r="F12636" t="s">
        <v>7</v>
      </c>
      <c r="G12636">
        <v>406</v>
      </c>
    </row>
    <row r="12637" spans="1:7" x14ac:dyDescent="0.4">
      <c r="A12637" t="s">
        <v>40</v>
      </c>
      <c r="B12637">
        <v>2022</v>
      </c>
      <c r="C12637" t="s">
        <v>39</v>
      </c>
      <c r="D12637" t="s">
        <v>62</v>
      </c>
      <c r="E12637" t="s">
        <v>25</v>
      </c>
      <c r="F12637" t="s">
        <v>7</v>
      </c>
      <c r="G12637">
        <v>61</v>
      </c>
    </row>
    <row r="12638" spans="1:7" x14ac:dyDescent="0.4">
      <c r="A12638" t="s">
        <v>40</v>
      </c>
      <c r="B12638">
        <v>2022</v>
      </c>
      <c r="C12638" t="s">
        <v>39</v>
      </c>
      <c r="D12638" t="s">
        <v>62</v>
      </c>
      <c r="E12638" t="s">
        <v>26</v>
      </c>
      <c r="F12638" t="s">
        <v>7</v>
      </c>
      <c r="G12638">
        <v>240</v>
      </c>
    </row>
    <row r="12639" spans="1:7" x14ac:dyDescent="0.4">
      <c r="A12639" t="s">
        <v>40</v>
      </c>
      <c r="B12639">
        <v>2022</v>
      </c>
      <c r="C12639" t="s">
        <v>39</v>
      </c>
      <c r="D12639" t="s">
        <v>62</v>
      </c>
      <c r="E12639" t="s">
        <v>27</v>
      </c>
      <c r="F12639" t="s">
        <v>7</v>
      </c>
      <c r="G12639">
        <v>122</v>
      </c>
    </row>
    <row r="12640" spans="1:7" x14ac:dyDescent="0.4">
      <c r="A12640" t="s">
        <v>40</v>
      </c>
      <c r="B12640">
        <v>2022</v>
      </c>
      <c r="C12640" t="s">
        <v>39</v>
      </c>
      <c r="D12640" t="s">
        <v>62</v>
      </c>
      <c r="E12640" t="s">
        <v>28</v>
      </c>
      <c r="F12640" t="s">
        <v>7</v>
      </c>
      <c r="G12640">
        <v>68</v>
      </c>
    </row>
    <row r="12641" spans="1:7" x14ac:dyDescent="0.4">
      <c r="A12641" t="s">
        <v>40</v>
      </c>
      <c r="B12641">
        <v>2022</v>
      </c>
      <c r="C12641" t="s">
        <v>39</v>
      </c>
      <c r="D12641" t="s">
        <v>62</v>
      </c>
      <c r="E12641" t="s">
        <v>29</v>
      </c>
      <c r="F12641" t="s">
        <v>7</v>
      </c>
      <c r="G12641">
        <v>110</v>
      </c>
    </row>
    <row r="12642" spans="1:7" x14ac:dyDescent="0.4">
      <c r="A12642" t="s">
        <v>40</v>
      </c>
      <c r="B12642">
        <v>2022</v>
      </c>
      <c r="C12642" t="s">
        <v>39</v>
      </c>
      <c r="D12642" t="s">
        <v>62</v>
      </c>
      <c r="E12642" t="s">
        <v>30</v>
      </c>
      <c r="F12642" t="s">
        <v>7</v>
      </c>
      <c r="G12642">
        <v>215</v>
      </c>
    </row>
    <row r="12643" spans="1:7" x14ac:dyDescent="0.4">
      <c r="A12643" t="s">
        <v>40</v>
      </c>
      <c r="B12643">
        <v>2022</v>
      </c>
      <c r="C12643" t="s">
        <v>39</v>
      </c>
      <c r="D12643" t="s">
        <v>62</v>
      </c>
      <c r="E12643" t="s">
        <v>31</v>
      </c>
      <c r="F12643" t="s">
        <v>7</v>
      </c>
      <c r="G12643">
        <v>45</v>
      </c>
    </row>
    <row r="12644" spans="1:7" x14ac:dyDescent="0.4">
      <c r="A12644" t="s">
        <v>40</v>
      </c>
      <c r="B12644">
        <v>2022</v>
      </c>
      <c r="C12644" t="s">
        <v>39</v>
      </c>
      <c r="D12644" t="s">
        <v>62</v>
      </c>
      <c r="E12644" t="s">
        <v>32</v>
      </c>
      <c r="F12644" t="s">
        <v>7</v>
      </c>
      <c r="G12644">
        <v>111</v>
      </c>
    </row>
    <row r="12645" spans="1:7" x14ac:dyDescent="0.4">
      <c r="A12645" t="s">
        <v>40</v>
      </c>
      <c r="B12645">
        <v>2022</v>
      </c>
      <c r="C12645" t="s">
        <v>39</v>
      </c>
      <c r="D12645" t="s">
        <v>62</v>
      </c>
      <c r="E12645" t="s">
        <v>33</v>
      </c>
      <c r="F12645" t="s">
        <v>7</v>
      </c>
      <c r="G12645">
        <v>43</v>
      </c>
    </row>
    <row r="12646" spans="1:7" x14ac:dyDescent="0.4">
      <c r="A12646" t="s">
        <v>40</v>
      </c>
      <c r="B12646">
        <v>2022</v>
      </c>
      <c r="C12646" t="s">
        <v>39</v>
      </c>
      <c r="D12646" t="s">
        <v>62</v>
      </c>
      <c r="E12646" t="s">
        <v>34</v>
      </c>
      <c r="F12646" t="s">
        <v>7</v>
      </c>
      <c r="G12646">
        <v>117</v>
      </c>
    </row>
    <row r="12647" spans="1:7" x14ac:dyDescent="0.4">
      <c r="A12647" t="s">
        <v>40</v>
      </c>
      <c r="B12647">
        <v>2022</v>
      </c>
      <c r="C12647" t="s">
        <v>39</v>
      </c>
      <c r="D12647" t="s">
        <v>62</v>
      </c>
      <c r="E12647" t="s">
        <v>35</v>
      </c>
      <c r="F12647" t="s">
        <v>7</v>
      </c>
      <c r="G12647">
        <v>16</v>
      </c>
    </row>
    <row r="12648" spans="1:7" x14ac:dyDescent="0.4">
      <c r="A12648" t="s">
        <v>40</v>
      </c>
      <c r="B12648">
        <v>2022</v>
      </c>
      <c r="C12648" t="s">
        <v>39</v>
      </c>
      <c r="D12648" t="s">
        <v>62</v>
      </c>
      <c r="E12648" t="s">
        <v>36</v>
      </c>
      <c r="F12648" t="s">
        <v>7</v>
      </c>
      <c r="G12648">
        <v>111</v>
      </c>
    </row>
    <row r="12649" spans="1:7" x14ac:dyDescent="0.4">
      <c r="A12649" t="s">
        <v>40</v>
      </c>
      <c r="B12649">
        <v>2022</v>
      </c>
      <c r="C12649" t="s">
        <v>39</v>
      </c>
      <c r="D12649" t="s">
        <v>62</v>
      </c>
      <c r="E12649" t="s">
        <v>37</v>
      </c>
      <c r="F12649" t="s">
        <v>7</v>
      </c>
      <c r="G12649">
        <v>13</v>
      </c>
    </row>
    <row r="12650" spans="1:7" x14ac:dyDescent="0.4">
      <c r="A12650" t="s">
        <v>40</v>
      </c>
      <c r="B12650">
        <v>2022</v>
      </c>
      <c r="C12650" t="s">
        <v>39</v>
      </c>
      <c r="D12650" t="s">
        <v>63</v>
      </c>
      <c r="E12650" t="s">
        <v>6</v>
      </c>
      <c r="F12650" t="s">
        <v>7</v>
      </c>
      <c r="G12650">
        <v>5108</v>
      </c>
    </row>
    <row r="12651" spans="1:7" x14ac:dyDescent="0.4">
      <c r="A12651" t="s">
        <v>40</v>
      </c>
      <c r="B12651">
        <v>2022</v>
      </c>
      <c r="C12651" t="s">
        <v>39</v>
      </c>
      <c r="D12651" t="s">
        <v>63</v>
      </c>
      <c r="E12651" t="s">
        <v>8</v>
      </c>
      <c r="F12651" t="s">
        <v>7</v>
      </c>
      <c r="G12651">
        <v>48</v>
      </c>
    </row>
    <row r="12652" spans="1:7" x14ac:dyDescent="0.4">
      <c r="A12652" t="s">
        <v>40</v>
      </c>
      <c r="B12652">
        <v>2022</v>
      </c>
      <c r="C12652" t="s">
        <v>39</v>
      </c>
      <c r="D12652" t="s">
        <v>63</v>
      </c>
      <c r="E12652" t="s">
        <v>9</v>
      </c>
      <c r="F12652" t="s">
        <v>7</v>
      </c>
      <c r="G12652">
        <v>669</v>
      </c>
    </row>
    <row r="12653" spans="1:7" x14ac:dyDescent="0.4">
      <c r="A12653" t="s">
        <v>40</v>
      </c>
      <c r="B12653">
        <v>2022</v>
      </c>
      <c r="C12653" t="s">
        <v>39</v>
      </c>
      <c r="D12653" t="s">
        <v>63</v>
      </c>
      <c r="E12653" t="s">
        <v>10</v>
      </c>
      <c r="F12653" t="s">
        <v>7</v>
      </c>
      <c r="G12653">
        <v>393</v>
      </c>
    </row>
    <row r="12654" spans="1:7" x14ac:dyDescent="0.4">
      <c r="A12654" t="s">
        <v>40</v>
      </c>
      <c r="B12654">
        <v>2022</v>
      </c>
      <c r="C12654" t="s">
        <v>39</v>
      </c>
      <c r="D12654" t="s">
        <v>63</v>
      </c>
      <c r="E12654" t="s">
        <v>11</v>
      </c>
      <c r="F12654" t="s">
        <v>7</v>
      </c>
      <c r="G12654">
        <v>364</v>
      </c>
    </row>
    <row r="12655" spans="1:7" x14ac:dyDescent="0.4">
      <c r="A12655" t="s">
        <v>40</v>
      </c>
      <c r="B12655">
        <v>2022</v>
      </c>
      <c r="C12655" t="s">
        <v>39</v>
      </c>
      <c r="D12655" t="s">
        <v>63</v>
      </c>
      <c r="E12655" t="s">
        <v>12</v>
      </c>
      <c r="F12655" t="s">
        <v>7</v>
      </c>
      <c r="G12655">
        <v>342</v>
      </c>
    </row>
    <row r="12656" spans="1:7" x14ac:dyDescent="0.4">
      <c r="A12656" t="s">
        <v>40</v>
      </c>
      <c r="B12656">
        <v>2022</v>
      </c>
      <c r="C12656" t="s">
        <v>39</v>
      </c>
      <c r="D12656" t="s">
        <v>63</v>
      </c>
      <c r="E12656" t="s">
        <v>13</v>
      </c>
      <c r="F12656" t="s">
        <v>7</v>
      </c>
      <c r="G12656">
        <v>359</v>
      </c>
    </row>
    <row r="12657" spans="1:7" x14ac:dyDescent="0.4">
      <c r="A12657" t="s">
        <v>40</v>
      </c>
      <c r="B12657">
        <v>2022</v>
      </c>
      <c r="C12657" t="s">
        <v>39</v>
      </c>
      <c r="D12657" t="s">
        <v>63</v>
      </c>
      <c r="E12657" t="s">
        <v>14</v>
      </c>
      <c r="F12657" t="s">
        <v>7</v>
      </c>
      <c r="G12657">
        <v>110</v>
      </c>
    </row>
    <row r="12658" spans="1:7" x14ac:dyDescent="0.4">
      <c r="A12658" t="s">
        <v>40</v>
      </c>
      <c r="B12658">
        <v>2022</v>
      </c>
      <c r="C12658" t="s">
        <v>39</v>
      </c>
      <c r="D12658" t="s">
        <v>63</v>
      </c>
      <c r="E12658" t="s">
        <v>15</v>
      </c>
      <c r="F12658" t="s">
        <v>7</v>
      </c>
      <c r="G12658">
        <v>70</v>
      </c>
    </row>
    <row r="12659" spans="1:7" x14ac:dyDescent="0.4">
      <c r="A12659" t="s">
        <v>40</v>
      </c>
      <c r="B12659">
        <v>2022</v>
      </c>
      <c r="C12659" t="s">
        <v>39</v>
      </c>
      <c r="D12659" t="s">
        <v>63</v>
      </c>
      <c r="E12659" t="s">
        <v>16</v>
      </c>
      <c r="F12659" t="s">
        <v>7</v>
      </c>
      <c r="G12659">
        <v>30</v>
      </c>
    </row>
    <row r="12660" spans="1:7" x14ac:dyDescent="0.4">
      <c r="A12660" t="s">
        <v>40</v>
      </c>
      <c r="B12660">
        <v>2022</v>
      </c>
      <c r="C12660" t="s">
        <v>39</v>
      </c>
      <c r="D12660" t="s">
        <v>63</v>
      </c>
      <c r="E12660" t="s">
        <v>17</v>
      </c>
      <c r="F12660" t="s">
        <v>7</v>
      </c>
      <c r="G12660">
        <v>128</v>
      </c>
    </row>
    <row r="12661" spans="1:7" x14ac:dyDescent="0.4">
      <c r="A12661" t="s">
        <v>40</v>
      </c>
      <c r="B12661">
        <v>2022</v>
      </c>
      <c r="C12661" t="s">
        <v>39</v>
      </c>
      <c r="D12661" t="s">
        <v>63</v>
      </c>
      <c r="E12661" t="s">
        <v>18</v>
      </c>
      <c r="F12661" t="s">
        <v>7</v>
      </c>
      <c r="G12661">
        <v>243</v>
      </c>
    </row>
    <row r="12662" spans="1:7" x14ac:dyDescent="0.4">
      <c r="A12662" t="s">
        <v>40</v>
      </c>
      <c r="B12662">
        <v>2022</v>
      </c>
      <c r="C12662" t="s">
        <v>39</v>
      </c>
      <c r="D12662" t="s">
        <v>63</v>
      </c>
      <c r="E12662" t="s">
        <v>19</v>
      </c>
      <c r="F12662" t="s">
        <v>7</v>
      </c>
      <c r="G12662">
        <v>78</v>
      </c>
    </row>
    <row r="12663" spans="1:7" x14ac:dyDescent="0.4">
      <c r="A12663" t="s">
        <v>40</v>
      </c>
      <c r="B12663">
        <v>2022</v>
      </c>
      <c r="C12663" t="s">
        <v>39</v>
      </c>
      <c r="D12663" t="s">
        <v>63</v>
      </c>
      <c r="E12663" t="s">
        <v>20</v>
      </c>
      <c r="F12663" t="s">
        <v>7</v>
      </c>
      <c r="G12663">
        <v>102</v>
      </c>
    </row>
    <row r="12664" spans="1:7" x14ac:dyDescent="0.4">
      <c r="A12664" t="s">
        <v>40</v>
      </c>
      <c r="B12664">
        <v>2022</v>
      </c>
      <c r="C12664" t="s">
        <v>39</v>
      </c>
      <c r="D12664" t="s">
        <v>63</v>
      </c>
      <c r="E12664" t="s">
        <v>21</v>
      </c>
      <c r="F12664" t="s">
        <v>7</v>
      </c>
      <c r="G12664">
        <v>111</v>
      </c>
    </row>
    <row r="12665" spans="1:7" x14ac:dyDescent="0.4">
      <c r="A12665" t="s">
        <v>40</v>
      </c>
      <c r="B12665">
        <v>2022</v>
      </c>
      <c r="C12665" t="s">
        <v>39</v>
      </c>
      <c r="D12665" t="s">
        <v>63</v>
      </c>
      <c r="E12665" t="s">
        <v>22</v>
      </c>
      <c r="F12665" t="s">
        <v>7</v>
      </c>
      <c r="G12665">
        <v>199</v>
      </c>
    </row>
    <row r="12666" spans="1:7" x14ac:dyDescent="0.4">
      <c r="A12666" t="s">
        <v>40</v>
      </c>
      <c r="B12666">
        <v>2022</v>
      </c>
      <c r="C12666" t="s">
        <v>39</v>
      </c>
      <c r="D12666" t="s">
        <v>63</v>
      </c>
      <c r="E12666" t="s">
        <v>23</v>
      </c>
      <c r="F12666" t="s">
        <v>7</v>
      </c>
      <c r="G12666">
        <v>104</v>
      </c>
    </row>
    <row r="12667" spans="1:7" x14ac:dyDescent="0.4">
      <c r="A12667" t="s">
        <v>40</v>
      </c>
      <c r="B12667">
        <v>2022</v>
      </c>
      <c r="C12667" t="s">
        <v>39</v>
      </c>
      <c r="D12667" t="s">
        <v>63</v>
      </c>
      <c r="E12667" t="s">
        <v>24</v>
      </c>
      <c r="F12667" t="s">
        <v>7</v>
      </c>
      <c r="G12667">
        <v>501</v>
      </c>
    </row>
    <row r="12668" spans="1:7" x14ac:dyDescent="0.4">
      <c r="A12668" t="s">
        <v>40</v>
      </c>
      <c r="B12668">
        <v>2022</v>
      </c>
      <c r="C12668" t="s">
        <v>39</v>
      </c>
      <c r="D12668" t="s">
        <v>63</v>
      </c>
      <c r="E12668" t="s">
        <v>25</v>
      </c>
      <c r="F12668" t="s">
        <v>7</v>
      </c>
      <c r="G12668">
        <v>96</v>
      </c>
    </row>
    <row r="12669" spans="1:7" x14ac:dyDescent="0.4">
      <c r="A12669" t="s">
        <v>40</v>
      </c>
      <c r="B12669">
        <v>2022</v>
      </c>
      <c r="C12669" t="s">
        <v>39</v>
      </c>
      <c r="D12669" t="s">
        <v>63</v>
      </c>
      <c r="E12669" t="s">
        <v>26</v>
      </c>
      <c r="F12669" t="s">
        <v>7</v>
      </c>
      <c r="G12669">
        <v>154</v>
      </c>
    </row>
    <row r="12670" spans="1:7" x14ac:dyDescent="0.4">
      <c r="A12670" t="s">
        <v>40</v>
      </c>
      <c r="B12670">
        <v>2022</v>
      </c>
      <c r="C12670" t="s">
        <v>39</v>
      </c>
      <c r="D12670" t="s">
        <v>63</v>
      </c>
      <c r="E12670" t="s">
        <v>27</v>
      </c>
      <c r="F12670" t="s">
        <v>7</v>
      </c>
      <c r="G12670">
        <v>90</v>
      </c>
    </row>
    <row r="12671" spans="1:7" x14ac:dyDescent="0.4">
      <c r="A12671" t="s">
        <v>40</v>
      </c>
      <c r="B12671">
        <v>2022</v>
      </c>
      <c r="C12671" t="s">
        <v>39</v>
      </c>
      <c r="D12671" t="s">
        <v>63</v>
      </c>
      <c r="E12671" t="s">
        <v>28</v>
      </c>
      <c r="F12671" t="s">
        <v>7</v>
      </c>
      <c r="G12671">
        <v>112</v>
      </c>
    </row>
    <row r="12672" spans="1:7" x14ac:dyDescent="0.4">
      <c r="A12672" t="s">
        <v>40</v>
      </c>
      <c r="B12672">
        <v>2022</v>
      </c>
      <c r="C12672" t="s">
        <v>39</v>
      </c>
      <c r="D12672" t="s">
        <v>63</v>
      </c>
      <c r="E12672" t="s">
        <v>29</v>
      </c>
      <c r="F12672" t="s">
        <v>7</v>
      </c>
      <c r="G12672">
        <v>83</v>
      </c>
    </row>
    <row r="12673" spans="1:7" x14ac:dyDescent="0.4">
      <c r="A12673" t="s">
        <v>40</v>
      </c>
      <c r="B12673">
        <v>2022</v>
      </c>
      <c r="C12673" t="s">
        <v>39</v>
      </c>
      <c r="D12673" t="s">
        <v>63</v>
      </c>
      <c r="E12673" t="s">
        <v>30</v>
      </c>
      <c r="F12673" t="s">
        <v>7</v>
      </c>
      <c r="G12673">
        <v>152</v>
      </c>
    </row>
    <row r="12674" spans="1:7" x14ac:dyDescent="0.4">
      <c r="A12674" t="s">
        <v>40</v>
      </c>
      <c r="B12674">
        <v>2022</v>
      </c>
      <c r="C12674" t="s">
        <v>39</v>
      </c>
      <c r="D12674" t="s">
        <v>63</v>
      </c>
      <c r="E12674" t="s">
        <v>31</v>
      </c>
      <c r="F12674" t="s">
        <v>7</v>
      </c>
      <c r="G12674">
        <v>29</v>
      </c>
    </row>
    <row r="12675" spans="1:7" x14ac:dyDescent="0.4">
      <c r="A12675" t="s">
        <v>40</v>
      </c>
      <c r="B12675">
        <v>2022</v>
      </c>
      <c r="C12675" t="s">
        <v>39</v>
      </c>
      <c r="D12675" t="s">
        <v>63</v>
      </c>
      <c r="E12675" t="s">
        <v>32</v>
      </c>
      <c r="F12675" t="s">
        <v>7</v>
      </c>
      <c r="G12675">
        <v>115</v>
      </c>
    </row>
    <row r="12676" spans="1:7" x14ac:dyDescent="0.4">
      <c r="A12676" t="s">
        <v>40</v>
      </c>
      <c r="B12676">
        <v>2022</v>
      </c>
      <c r="C12676" t="s">
        <v>39</v>
      </c>
      <c r="D12676" t="s">
        <v>63</v>
      </c>
      <c r="E12676" t="s">
        <v>33</v>
      </c>
      <c r="F12676" t="s">
        <v>7</v>
      </c>
      <c r="G12676">
        <v>46</v>
      </c>
    </row>
    <row r="12677" spans="1:7" x14ac:dyDescent="0.4">
      <c r="A12677" t="s">
        <v>40</v>
      </c>
      <c r="B12677">
        <v>2022</v>
      </c>
      <c r="C12677" t="s">
        <v>39</v>
      </c>
      <c r="D12677" t="s">
        <v>63</v>
      </c>
      <c r="E12677" t="s">
        <v>34</v>
      </c>
      <c r="F12677" t="s">
        <v>7</v>
      </c>
      <c r="G12677">
        <v>101</v>
      </c>
    </row>
    <row r="12678" spans="1:7" x14ac:dyDescent="0.4">
      <c r="A12678" t="s">
        <v>40</v>
      </c>
      <c r="B12678">
        <v>2022</v>
      </c>
      <c r="C12678" t="s">
        <v>39</v>
      </c>
      <c r="D12678" t="s">
        <v>63</v>
      </c>
      <c r="E12678" t="s">
        <v>35</v>
      </c>
      <c r="F12678" t="s">
        <v>7</v>
      </c>
      <c r="G12678">
        <v>61</v>
      </c>
    </row>
    <row r="12679" spans="1:7" x14ac:dyDescent="0.4">
      <c r="A12679" t="s">
        <v>40</v>
      </c>
      <c r="B12679">
        <v>2022</v>
      </c>
      <c r="C12679" t="s">
        <v>39</v>
      </c>
      <c r="D12679" t="s">
        <v>63</v>
      </c>
      <c r="E12679" t="s">
        <v>36</v>
      </c>
      <c r="F12679" t="s">
        <v>7</v>
      </c>
      <c r="G12679">
        <v>174</v>
      </c>
    </row>
    <row r="12680" spans="1:7" x14ac:dyDescent="0.4">
      <c r="A12680" t="s">
        <v>40</v>
      </c>
      <c r="B12680">
        <v>2022</v>
      </c>
      <c r="C12680" t="s">
        <v>39</v>
      </c>
      <c r="D12680" t="s">
        <v>63</v>
      </c>
      <c r="E12680" t="s">
        <v>37</v>
      </c>
      <c r="F12680" t="s">
        <v>7</v>
      </c>
      <c r="G12680">
        <v>44</v>
      </c>
    </row>
    <row r="12681" spans="1:7" x14ac:dyDescent="0.4">
      <c r="A12681" t="s">
        <v>40</v>
      </c>
      <c r="B12681">
        <v>2022</v>
      </c>
      <c r="C12681" t="s">
        <v>39</v>
      </c>
      <c r="D12681" t="s">
        <v>64</v>
      </c>
      <c r="E12681" t="s">
        <v>6</v>
      </c>
      <c r="F12681" t="s">
        <v>7</v>
      </c>
      <c r="G12681">
        <v>1144</v>
      </c>
    </row>
    <row r="12682" spans="1:7" x14ac:dyDescent="0.4">
      <c r="A12682" t="s">
        <v>40</v>
      </c>
      <c r="B12682">
        <v>2022</v>
      </c>
      <c r="C12682" t="s">
        <v>39</v>
      </c>
      <c r="D12682" t="s">
        <v>64</v>
      </c>
      <c r="E12682" t="s">
        <v>8</v>
      </c>
      <c r="F12682" t="s">
        <v>7</v>
      </c>
      <c r="G12682">
        <v>11</v>
      </c>
    </row>
    <row r="12683" spans="1:7" x14ac:dyDescent="0.4">
      <c r="A12683" t="s">
        <v>40</v>
      </c>
      <c r="B12683">
        <v>2022</v>
      </c>
      <c r="C12683" t="s">
        <v>39</v>
      </c>
      <c r="D12683" t="s">
        <v>64</v>
      </c>
      <c r="E12683" t="s">
        <v>9</v>
      </c>
      <c r="F12683" t="s">
        <v>7</v>
      </c>
      <c r="G12683">
        <v>228</v>
      </c>
    </row>
    <row r="12684" spans="1:7" x14ac:dyDescent="0.4">
      <c r="A12684" t="s">
        <v>40</v>
      </c>
      <c r="B12684">
        <v>2022</v>
      </c>
      <c r="C12684" t="s">
        <v>39</v>
      </c>
      <c r="D12684" t="s">
        <v>64</v>
      </c>
      <c r="E12684" t="s">
        <v>10</v>
      </c>
      <c r="F12684" t="s">
        <v>7</v>
      </c>
      <c r="G12684">
        <v>89</v>
      </c>
    </row>
    <row r="12685" spans="1:7" x14ac:dyDescent="0.4">
      <c r="A12685" t="s">
        <v>40</v>
      </c>
      <c r="B12685">
        <v>2022</v>
      </c>
      <c r="C12685" t="s">
        <v>39</v>
      </c>
      <c r="D12685" t="s">
        <v>64</v>
      </c>
      <c r="E12685" t="s">
        <v>11</v>
      </c>
      <c r="F12685" t="s">
        <v>7</v>
      </c>
      <c r="G12685">
        <v>73</v>
      </c>
    </row>
    <row r="12686" spans="1:7" x14ac:dyDescent="0.4">
      <c r="A12686" t="s">
        <v>40</v>
      </c>
      <c r="B12686">
        <v>2022</v>
      </c>
      <c r="C12686" t="s">
        <v>39</v>
      </c>
      <c r="D12686" t="s">
        <v>64</v>
      </c>
      <c r="E12686" t="s">
        <v>12</v>
      </c>
      <c r="F12686" t="s">
        <v>7</v>
      </c>
      <c r="G12686">
        <v>81</v>
      </c>
    </row>
    <row r="12687" spans="1:7" x14ac:dyDescent="0.4">
      <c r="A12687" t="s">
        <v>40</v>
      </c>
      <c r="B12687">
        <v>2022</v>
      </c>
      <c r="C12687" t="s">
        <v>39</v>
      </c>
      <c r="D12687" t="s">
        <v>64</v>
      </c>
      <c r="E12687" t="s">
        <v>13</v>
      </c>
      <c r="F12687" t="s">
        <v>7</v>
      </c>
      <c r="G12687">
        <v>74</v>
      </c>
    </row>
    <row r="12688" spans="1:7" x14ac:dyDescent="0.4">
      <c r="A12688" t="s">
        <v>40</v>
      </c>
      <c r="B12688">
        <v>2022</v>
      </c>
      <c r="C12688" t="s">
        <v>39</v>
      </c>
      <c r="D12688" t="s">
        <v>64</v>
      </c>
      <c r="E12688" t="s">
        <v>14</v>
      </c>
      <c r="F12688" t="s">
        <v>7</v>
      </c>
      <c r="G12688">
        <v>-4</v>
      </c>
    </row>
    <row r="12689" spans="1:7" x14ac:dyDescent="0.4">
      <c r="A12689" t="s">
        <v>40</v>
      </c>
      <c r="B12689">
        <v>2022</v>
      </c>
      <c r="C12689" t="s">
        <v>39</v>
      </c>
      <c r="D12689" t="s">
        <v>64</v>
      </c>
      <c r="E12689" t="s">
        <v>15</v>
      </c>
      <c r="F12689" t="s">
        <v>7</v>
      </c>
      <c r="G12689">
        <v>23</v>
      </c>
    </row>
    <row r="12690" spans="1:7" x14ac:dyDescent="0.4">
      <c r="A12690" t="s">
        <v>40</v>
      </c>
      <c r="B12690">
        <v>2022</v>
      </c>
      <c r="C12690" t="s">
        <v>39</v>
      </c>
      <c r="D12690" t="s">
        <v>64</v>
      </c>
      <c r="E12690" t="s">
        <v>16</v>
      </c>
      <c r="F12690" t="s">
        <v>7</v>
      </c>
      <c r="G12690">
        <v>5</v>
      </c>
    </row>
    <row r="12691" spans="1:7" x14ac:dyDescent="0.4">
      <c r="A12691" t="s">
        <v>40</v>
      </c>
      <c r="B12691">
        <v>2022</v>
      </c>
      <c r="C12691" t="s">
        <v>39</v>
      </c>
      <c r="D12691" t="s">
        <v>64</v>
      </c>
      <c r="E12691" t="s">
        <v>17</v>
      </c>
      <c r="F12691" t="s">
        <v>7</v>
      </c>
      <c r="G12691">
        <v>42</v>
      </c>
    </row>
    <row r="12692" spans="1:7" x14ac:dyDescent="0.4">
      <c r="A12692" t="s">
        <v>40</v>
      </c>
      <c r="B12692">
        <v>2022</v>
      </c>
      <c r="C12692" t="s">
        <v>39</v>
      </c>
      <c r="D12692" t="s">
        <v>64</v>
      </c>
      <c r="E12692" t="s">
        <v>18</v>
      </c>
      <c r="F12692" t="s">
        <v>7</v>
      </c>
      <c r="G12692">
        <v>49</v>
      </c>
    </row>
    <row r="12693" spans="1:7" x14ac:dyDescent="0.4">
      <c r="A12693" t="s">
        <v>40</v>
      </c>
      <c r="B12693">
        <v>2022</v>
      </c>
      <c r="C12693" t="s">
        <v>39</v>
      </c>
      <c r="D12693" t="s">
        <v>64</v>
      </c>
      <c r="E12693" t="s">
        <v>19</v>
      </c>
      <c r="F12693" t="s">
        <v>7</v>
      </c>
      <c r="G12693">
        <v>10</v>
      </c>
    </row>
    <row r="12694" spans="1:7" x14ac:dyDescent="0.4">
      <c r="A12694" t="s">
        <v>40</v>
      </c>
      <c r="B12694">
        <v>2022</v>
      </c>
      <c r="C12694" t="s">
        <v>39</v>
      </c>
      <c r="D12694" t="s">
        <v>64</v>
      </c>
      <c r="E12694" t="s">
        <v>20</v>
      </c>
      <c r="F12694" t="s">
        <v>7</v>
      </c>
      <c r="G12694">
        <v>7</v>
      </c>
    </row>
    <row r="12695" spans="1:7" x14ac:dyDescent="0.4">
      <c r="A12695" t="s">
        <v>40</v>
      </c>
      <c r="B12695">
        <v>2022</v>
      </c>
      <c r="C12695" t="s">
        <v>39</v>
      </c>
      <c r="D12695" t="s">
        <v>64</v>
      </c>
      <c r="E12695" t="s">
        <v>21</v>
      </c>
      <c r="F12695" t="s">
        <v>7</v>
      </c>
      <c r="G12695">
        <v>18</v>
      </c>
    </row>
    <row r="12696" spans="1:7" x14ac:dyDescent="0.4">
      <c r="A12696" t="s">
        <v>40</v>
      </c>
      <c r="B12696">
        <v>2022</v>
      </c>
      <c r="C12696" t="s">
        <v>39</v>
      </c>
      <c r="D12696" t="s">
        <v>64</v>
      </c>
      <c r="E12696" t="s">
        <v>22</v>
      </c>
      <c r="F12696" t="s">
        <v>7</v>
      </c>
      <c r="G12696">
        <v>68</v>
      </c>
    </row>
    <row r="12697" spans="1:7" x14ac:dyDescent="0.4">
      <c r="A12697" t="s">
        <v>40</v>
      </c>
      <c r="B12697">
        <v>2022</v>
      </c>
      <c r="C12697" t="s">
        <v>39</v>
      </c>
      <c r="D12697" t="s">
        <v>64</v>
      </c>
      <c r="E12697" t="s">
        <v>23</v>
      </c>
      <c r="F12697" t="s">
        <v>7</v>
      </c>
      <c r="G12697">
        <v>24</v>
      </c>
    </row>
    <row r="12698" spans="1:7" x14ac:dyDescent="0.4">
      <c r="A12698" t="s">
        <v>40</v>
      </c>
      <c r="B12698">
        <v>2022</v>
      </c>
      <c r="C12698" t="s">
        <v>39</v>
      </c>
      <c r="D12698" t="s">
        <v>64</v>
      </c>
      <c r="E12698" t="s">
        <v>24</v>
      </c>
      <c r="F12698" t="s">
        <v>7</v>
      </c>
      <c r="G12698">
        <v>80</v>
      </c>
    </row>
    <row r="12699" spans="1:7" x14ac:dyDescent="0.4">
      <c r="A12699" t="s">
        <v>40</v>
      </c>
      <c r="B12699">
        <v>2022</v>
      </c>
      <c r="C12699" t="s">
        <v>39</v>
      </c>
      <c r="D12699" t="s">
        <v>64</v>
      </c>
      <c r="E12699" t="s">
        <v>25</v>
      </c>
      <c r="F12699" t="s">
        <v>7</v>
      </c>
      <c r="G12699">
        <v>26</v>
      </c>
    </row>
    <row r="12700" spans="1:7" x14ac:dyDescent="0.4">
      <c r="A12700" t="s">
        <v>40</v>
      </c>
      <c r="B12700">
        <v>2022</v>
      </c>
      <c r="C12700" t="s">
        <v>39</v>
      </c>
      <c r="D12700" t="s">
        <v>64</v>
      </c>
      <c r="E12700" t="s">
        <v>26</v>
      </c>
      <c r="F12700" t="s">
        <v>7</v>
      </c>
      <c r="G12700">
        <v>21</v>
      </c>
    </row>
    <row r="12701" spans="1:7" x14ac:dyDescent="0.4">
      <c r="A12701" t="s">
        <v>40</v>
      </c>
      <c r="B12701">
        <v>2022</v>
      </c>
      <c r="C12701" t="s">
        <v>39</v>
      </c>
      <c r="D12701" t="s">
        <v>64</v>
      </c>
      <c r="E12701" t="s">
        <v>27</v>
      </c>
      <c r="F12701" t="s">
        <v>7</v>
      </c>
      <c r="G12701">
        <v>26</v>
      </c>
    </row>
    <row r="12702" spans="1:7" x14ac:dyDescent="0.4">
      <c r="A12702" t="s">
        <v>40</v>
      </c>
      <c r="B12702">
        <v>2022</v>
      </c>
      <c r="C12702" t="s">
        <v>39</v>
      </c>
      <c r="D12702" t="s">
        <v>64</v>
      </c>
      <c r="E12702" t="s">
        <v>28</v>
      </c>
      <c r="F12702" t="s">
        <v>7</v>
      </c>
      <c r="G12702">
        <v>13</v>
      </c>
    </row>
    <row r="12703" spans="1:7" x14ac:dyDescent="0.4">
      <c r="A12703" t="s">
        <v>40</v>
      </c>
      <c r="B12703">
        <v>2022</v>
      </c>
      <c r="C12703" t="s">
        <v>39</v>
      </c>
      <c r="D12703" t="s">
        <v>64</v>
      </c>
      <c r="E12703" t="s">
        <v>29</v>
      </c>
      <c r="F12703" t="s">
        <v>7</v>
      </c>
      <c r="G12703">
        <v>25</v>
      </c>
    </row>
    <row r="12704" spans="1:7" x14ac:dyDescent="0.4">
      <c r="A12704" t="s">
        <v>40</v>
      </c>
      <c r="B12704">
        <v>2022</v>
      </c>
      <c r="C12704" t="s">
        <v>39</v>
      </c>
      <c r="D12704" t="s">
        <v>64</v>
      </c>
      <c r="E12704" t="s">
        <v>30</v>
      </c>
      <c r="F12704" t="s">
        <v>7</v>
      </c>
      <c r="G12704">
        <v>26</v>
      </c>
    </row>
    <row r="12705" spans="1:7" x14ac:dyDescent="0.4">
      <c r="A12705" t="s">
        <v>40</v>
      </c>
      <c r="B12705">
        <v>2022</v>
      </c>
      <c r="C12705" t="s">
        <v>39</v>
      </c>
      <c r="D12705" t="s">
        <v>64</v>
      </c>
      <c r="E12705" t="s">
        <v>31</v>
      </c>
      <c r="F12705" t="s">
        <v>7</v>
      </c>
      <c r="G12705">
        <v>0</v>
      </c>
    </row>
    <row r="12706" spans="1:7" x14ac:dyDescent="0.4">
      <c r="A12706" t="s">
        <v>40</v>
      </c>
      <c r="B12706">
        <v>2022</v>
      </c>
      <c r="C12706" t="s">
        <v>39</v>
      </c>
      <c r="D12706" t="s">
        <v>64</v>
      </c>
      <c r="E12706" t="s">
        <v>32</v>
      </c>
      <c r="F12706" t="s">
        <v>7</v>
      </c>
      <c r="G12706">
        <v>27</v>
      </c>
    </row>
    <row r="12707" spans="1:7" x14ac:dyDescent="0.4">
      <c r="A12707" t="s">
        <v>40</v>
      </c>
      <c r="B12707">
        <v>2022</v>
      </c>
      <c r="C12707" t="s">
        <v>39</v>
      </c>
      <c r="D12707" t="s">
        <v>64</v>
      </c>
      <c r="E12707" t="s">
        <v>33</v>
      </c>
      <c r="F12707" t="s">
        <v>7</v>
      </c>
      <c r="G12707">
        <v>4</v>
      </c>
    </row>
    <row r="12708" spans="1:7" x14ac:dyDescent="0.4">
      <c r="A12708" t="s">
        <v>40</v>
      </c>
      <c r="B12708">
        <v>2022</v>
      </c>
      <c r="C12708" t="s">
        <v>39</v>
      </c>
      <c r="D12708" t="s">
        <v>64</v>
      </c>
      <c r="E12708" t="s">
        <v>34</v>
      </c>
      <c r="F12708" t="s">
        <v>7</v>
      </c>
      <c r="G12708">
        <v>33</v>
      </c>
    </row>
    <row r="12709" spans="1:7" x14ac:dyDescent="0.4">
      <c r="A12709" t="s">
        <v>40</v>
      </c>
      <c r="B12709">
        <v>2022</v>
      </c>
      <c r="C12709" t="s">
        <v>39</v>
      </c>
      <c r="D12709" t="s">
        <v>64</v>
      </c>
      <c r="E12709" t="s">
        <v>35</v>
      </c>
      <c r="F12709" t="s">
        <v>7</v>
      </c>
      <c r="G12709">
        <v>16</v>
      </c>
    </row>
    <row r="12710" spans="1:7" x14ac:dyDescent="0.4">
      <c r="A12710" t="s">
        <v>40</v>
      </c>
      <c r="B12710">
        <v>2022</v>
      </c>
      <c r="C12710" t="s">
        <v>39</v>
      </c>
      <c r="D12710" t="s">
        <v>64</v>
      </c>
      <c r="E12710" t="s">
        <v>36</v>
      </c>
      <c r="F12710" t="s">
        <v>7</v>
      </c>
      <c r="G12710">
        <v>40</v>
      </c>
    </row>
    <row r="12711" spans="1:7" x14ac:dyDescent="0.4">
      <c r="A12711" t="s">
        <v>40</v>
      </c>
      <c r="B12711">
        <v>2022</v>
      </c>
      <c r="C12711" t="s">
        <v>39</v>
      </c>
      <c r="D12711" t="s">
        <v>64</v>
      </c>
      <c r="E12711" t="s">
        <v>37</v>
      </c>
      <c r="F12711" t="s">
        <v>7</v>
      </c>
      <c r="G12711">
        <v>9</v>
      </c>
    </row>
    <row r="12712" spans="1:7" x14ac:dyDescent="0.4">
      <c r="A12712" t="s">
        <v>40</v>
      </c>
      <c r="B12712">
        <v>2022</v>
      </c>
      <c r="C12712" t="s">
        <v>39</v>
      </c>
      <c r="D12712" t="s">
        <v>65</v>
      </c>
      <c r="E12712" t="s">
        <v>6</v>
      </c>
      <c r="F12712" t="s">
        <v>7</v>
      </c>
      <c r="G12712">
        <v>1166</v>
      </c>
    </row>
    <row r="12713" spans="1:7" x14ac:dyDescent="0.4">
      <c r="A12713" t="s">
        <v>40</v>
      </c>
      <c r="B12713">
        <v>2022</v>
      </c>
      <c r="C12713" t="s">
        <v>39</v>
      </c>
      <c r="D12713" t="s">
        <v>65</v>
      </c>
      <c r="E12713" t="s">
        <v>8</v>
      </c>
      <c r="F12713" t="s">
        <v>7</v>
      </c>
      <c r="G12713">
        <v>24</v>
      </c>
    </row>
    <row r="12714" spans="1:7" x14ac:dyDescent="0.4">
      <c r="A12714" t="s">
        <v>40</v>
      </c>
      <c r="B12714">
        <v>2022</v>
      </c>
      <c r="C12714" t="s">
        <v>39</v>
      </c>
      <c r="D12714" t="s">
        <v>65</v>
      </c>
      <c r="E12714" t="s">
        <v>9</v>
      </c>
      <c r="F12714" t="s">
        <v>7</v>
      </c>
      <c r="G12714">
        <v>149</v>
      </c>
    </row>
    <row r="12715" spans="1:7" x14ac:dyDescent="0.4">
      <c r="A12715" t="s">
        <v>40</v>
      </c>
      <c r="B12715">
        <v>2022</v>
      </c>
      <c r="C12715" t="s">
        <v>39</v>
      </c>
      <c r="D12715" t="s">
        <v>65</v>
      </c>
      <c r="E12715" t="s">
        <v>10</v>
      </c>
      <c r="F12715" t="s">
        <v>7</v>
      </c>
      <c r="G12715">
        <v>67</v>
      </c>
    </row>
    <row r="12716" spans="1:7" x14ac:dyDescent="0.4">
      <c r="A12716" t="s">
        <v>40</v>
      </c>
      <c r="B12716">
        <v>2022</v>
      </c>
      <c r="C12716" t="s">
        <v>39</v>
      </c>
      <c r="D12716" t="s">
        <v>65</v>
      </c>
      <c r="E12716" t="s">
        <v>11</v>
      </c>
      <c r="F12716" t="s">
        <v>7</v>
      </c>
      <c r="G12716">
        <v>103</v>
      </c>
    </row>
    <row r="12717" spans="1:7" x14ac:dyDescent="0.4">
      <c r="A12717" t="s">
        <v>40</v>
      </c>
      <c r="B12717">
        <v>2022</v>
      </c>
      <c r="C12717" t="s">
        <v>39</v>
      </c>
      <c r="D12717" t="s">
        <v>65</v>
      </c>
      <c r="E12717" t="s">
        <v>12</v>
      </c>
      <c r="F12717" t="s">
        <v>7</v>
      </c>
      <c r="G12717">
        <v>106</v>
      </c>
    </row>
    <row r="12718" spans="1:7" x14ac:dyDescent="0.4">
      <c r="A12718" t="s">
        <v>40</v>
      </c>
      <c r="B12718">
        <v>2022</v>
      </c>
      <c r="C12718" t="s">
        <v>39</v>
      </c>
      <c r="D12718" t="s">
        <v>65</v>
      </c>
      <c r="E12718" t="s">
        <v>13</v>
      </c>
      <c r="F12718" t="s">
        <v>7</v>
      </c>
      <c r="G12718">
        <v>74</v>
      </c>
    </row>
    <row r="12719" spans="1:7" x14ac:dyDescent="0.4">
      <c r="A12719" t="s">
        <v>40</v>
      </c>
      <c r="B12719">
        <v>2022</v>
      </c>
      <c r="C12719" t="s">
        <v>39</v>
      </c>
      <c r="D12719" t="s">
        <v>65</v>
      </c>
      <c r="E12719" t="s">
        <v>14</v>
      </c>
      <c r="F12719" t="s">
        <v>7</v>
      </c>
      <c r="G12719">
        <v>18</v>
      </c>
    </row>
    <row r="12720" spans="1:7" x14ac:dyDescent="0.4">
      <c r="A12720" t="s">
        <v>40</v>
      </c>
      <c r="B12720">
        <v>2022</v>
      </c>
      <c r="C12720" t="s">
        <v>39</v>
      </c>
      <c r="D12720" t="s">
        <v>65</v>
      </c>
      <c r="E12720" t="s">
        <v>15</v>
      </c>
      <c r="F12720" t="s">
        <v>7</v>
      </c>
      <c r="G12720">
        <v>8</v>
      </c>
    </row>
    <row r="12721" spans="1:7" x14ac:dyDescent="0.4">
      <c r="A12721" t="s">
        <v>40</v>
      </c>
      <c r="B12721">
        <v>2022</v>
      </c>
      <c r="C12721" t="s">
        <v>39</v>
      </c>
      <c r="D12721" t="s">
        <v>65</v>
      </c>
      <c r="E12721" t="s">
        <v>16</v>
      </c>
      <c r="F12721" t="s">
        <v>7</v>
      </c>
      <c r="G12721">
        <v>-4</v>
      </c>
    </row>
    <row r="12722" spans="1:7" x14ac:dyDescent="0.4">
      <c r="A12722" t="s">
        <v>40</v>
      </c>
      <c r="B12722">
        <v>2022</v>
      </c>
      <c r="C12722" t="s">
        <v>39</v>
      </c>
      <c r="D12722" t="s">
        <v>65</v>
      </c>
      <c r="E12722" t="s">
        <v>17</v>
      </c>
      <c r="F12722" t="s">
        <v>7</v>
      </c>
      <c r="G12722">
        <v>46</v>
      </c>
    </row>
    <row r="12723" spans="1:7" x14ac:dyDescent="0.4">
      <c r="A12723" t="s">
        <v>40</v>
      </c>
      <c r="B12723">
        <v>2022</v>
      </c>
      <c r="C12723" t="s">
        <v>39</v>
      </c>
      <c r="D12723" t="s">
        <v>65</v>
      </c>
      <c r="E12723" t="s">
        <v>18</v>
      </c>
      <c r="F12723" t="s">
        <v>7</v>
      </c>
      <c r="G12723">
        <v>74</v>
      </c>
    </row>
    <row r="12724" spans="1:7" x14ac:dyDescent="0.4">
      <c r="A12724" t="s">
        <v>40</v>
      </c>
      <c r="B12724">
        <v>2022</v>
      </c>
      <c r="C12724" t="s">
        <v>39</v>
      </c>
      <c r="D12724" t="s">
        <v>65</v>
      </c>
      <c r="E12724" t="s">
        <v>19</v>
      </c>
      <c r="F12724" t="s">
        <v>7</v>
      </c>
      <c r="G12724">
        <v>6</v>
      </c>
    </row>
    <row r="12725" spans="1:7" x14ac:dyDescent="0.4">
      <c r="A12725" t="s">
        <v>40</v>
      </c>
      <c r="B12725">
        <v>2022</v>
      </c>
      <c r="C12725" t="s">
        <v>39</v>
      </c>
      <c r="D12725" t="s">
        <v>65</v>
      </c>
      <c r="E12725" t="s">
        <v>20</v>
      </c>
      <c r="F12725" t="s">
        <v>7</v>
      </c>
      <c r="G12725">
        <v>18</v>
      </c>
    </row>
    <row r="12726" spans="1:7" x14ac:dyDescent="0.4">
      <c r="A12726" t="s">
        <v>40</v>
      </c>
      <c r="B12726">
        <v>2022</v>
      </c>
      <c r="C12726" t="s">
        <v>39</v>
      </c>
      <c r="D12726" t="s">
        <v>65</v>
      </c>
      <c r="E12726" t="s">
        <v>21</v>
      </c>
      <c r="F12726" t="s">
        <v>7</v>
      </c>
      <c r="G12726">
        <v>43</v>
      </c>
    </row>
    <row r="12727" spans="1:7" x14ac:dyDescent="0.4">
      <c r="A12727" t="s">
        <v>40</v>
      </c>
      <c r="B12727">
        <v>2022</v>
      </c>
      <c r="C12727" t="s">
        <v>39</v>
      </c>
      <c r="D12727" t="s">
        <v>65</v>
      </c>
      <c r="E12727" t="s">
        <v>22</v>
      </c>
      <c r="F12727" t="s">
        <v>7</v>
      </c>
      <c r="G12727">
        <v>56</v>
      </c>
    </row>
    <row r="12728" spans="1:7" x14ac:dyDescent="0.4">
      <c r="A12728" t="s">
        <v>40</v>
      </c>
      <c r="B12728">
        <v>2022</v>
      </c>
      <c r="C12728" t="s">
        <v>39</v>
      </c>
      <c r="D12728" t="s">
        <v>65</v>
      </c>
      <c r="E12728" t="s">
        <v>23</v>
      </c>
      <c r="F12728" t="s">
        <v>7</v>
      </c>
      <c r="G12728">
        <v>4</v>
      </c>
    </row>
    <row r="12729" spans="1:7" x14ac:dyDescent="0.4">
      <c r="A12729" t="s">
        <v>40</v>
      </c>
      <c r="B12729">
        <v>2022</v>
      </c>
      <c r="C12729" t="s">
        <v>39</v>
      </c>
      <c r="D12729" t="s">
        <v>65</v>
      </c>
      <c r="E12729" t="s">
        <v>24</v>
      </c>
      <c r="F12729" t="s">
        <v>7</v>
      </c>
      <c r="G12729">
        <v>104</v>
      </c>
    </row>
    <row r="12730" spans="1:7" x14ac:dyDescent="0.4">
      <c r="A12730" t="s">
        <v>40</v>
      </c>
      <c r="B12730">
        <v>2022</v>
      </c>
      <c r="C12730" t="s">
        <v>39</v>
      </c>
      <c r="D12730" t="s">
        <v>65</v>
      </c>
      <c r="E12730" t="s">
        <v>25</v>
      </c>
      <c r="F12730" t="s">
        <v>7</v>
      </c>
      <c r="G12730">
        <v>4</v>
      </c>
    </row>
    <row r="12731" spans="1:7" x14ac:dyDescent="0.4">
      <c r="A12731" t="s">
        <v>40</v>
      </c>
      <c r="B12731">
        <v>2022</v>
      </c>
      <c r="C12731" t="s">
        <v>39</v>
      </c>
      <c r="D12731" t="s">
        <v>65</v>
      </c>
      <c r="E12731" t="s">
        <v>26</v>
      </c>
      <c r="F12731" t="s">
        <v>7</v>
      </c>
      <c r="G12731">
        <v>33</v>
      </c>
    </row>
    <row r="12732" spans="1:7" x14ac:dyDescent="0.4">
      <c r="A12732" t="s">
        <v>40</v>
      </c>
      <c r="B12732">
        <v>2022</v>
      </c>
      <c r="C12732" t="s">
        <v>39</v>
      </c>
      <c r="D12732" t="s">
        <v>65</v>
      </c>
      <c r="E12732" t="s">
        <v>27</v>
      </c>
      <c r="F12732" t="s">
        <v>7</v>
      </c>
      <c r="G12732">
        <v>47</v>
      </c>
    </row>
    <row r="12733" spans="1:7" x14ac:dyDescent="0.4">
      <c r="A12733" t="s">
        <v>40</v>
      </c>
      <c r="B12733">
        <v>2022</v>
      </c>
      <c r="C12733" t="s">
        <v>39</v>
      </c>
      <c r="D12733" t="s">
        <v>65</v>
      </c>
      <c r="E12733" t="s">
        <v>28</v>
      </c>
      <c r="F12733" t="s">
        <v>7</v>
      </c>
      <c r="G12733">
        <v>36</v>
      </c>
    </row>
    <row r="12734" spans="1:7" x14ac:dyDescent="0.4">
      <c r="A12734" t="s">
        <v>40</v>
      </c>
      <c r="B12734">
        <v>2022</v>
      </c>
      <c r="C12734" t="s">
        <v>39</v>
      </c>
      <c r="D12734" t="s">
        <v>65</v>
      </c>
      <c r="E12734" t="s">
        <v>29</v>
      </c>
      <c r="F12734" t="s">
        <v>7</v>
      </c>
      <c r="G12734">
        <v>4</v>
      </c>
    </row>
    <row r="12735" spans="1:7" x14ac:dyDescent="0.4">
      <c r="A12735" t="s">
        <v>40</v>
      </c>
      <c r="B12735">
        <v>2022</v>
      </c>
      <c r="C12735" t="s">
        <v>39</v>
      </c>
      <c r="D12735" t="s">
        <v>65</v>
      </c>
      <c r="E12735" t="s">
        <v>30</v>
      </c>
      <c r="F12735" t="s">
        <v>7</v>
      </c>
      <c r="G12735">
        <v>31</v>
      </c>
    </row>
    <row r="12736" spans="1:7" x14ac:dyDescent="0.4">
      <c r="A12736" t="s">
        <v>40</v>
      </c>
      <c r="B12736">
        <v>2022</v>
      </c>
      <c r="C12736" t="s">
        <v>39</v>
      </c>
      <c r="D12736" t="s">
        <v>65</v>
      </c>
      <c r="E12736" t="s">
        <v>31</v>
      </c>
      <c r="F12736" t="s">
        <v>7</v>
      </c>
      <c r="G12736">
        <v>1</v>
      </c>
    </row>
    <row r="12737" spans="1:7" x14ac:dyDescent="0.4">
      <c r="A12737" t="s">
        <v>40</v>
      </c>
      <c r="B12737">
        <v>2022</v>
      </c>
      <c r="C12737" t="s">
        <v>39</v>
      </c>
      <c r="D12737" t="s">
        <v>65</v>
      </c>
      <c r="E12737" t="s">
        <v>32</v>
      </c>
      <c r="F12737" t="s">
        <v>7</v>
      </c>
      <c r="G12737">
        <v>17</v>
      </c>
    </row>
    <row r="12738" spans="1:7" x14ac:dyDescent="0.4">
      <c r="A12738" t="s">
        <v>40</v>
      </c>
      <c r="B12738">
        <v>2022</v>
      </c>
      <c r="C12738" t="s">
        <v>39</v>
      </c>
      <c r="D12738" t="s">
        <v>65</v>
      </c>
      <c r="E12738" t="s">
        <v>33</v>
      </c>
      <c r="F12738" t="s">
        <v>7</v>
      </c>
      <c r="G12738">
        <v>6</v>
      </c>
    </row>
    <row r="12739" spans="1:7" x14ac:dyDescent="0.4">
      <c r="A12739" t="s">
        <v>40</v>
      </c>
      <c r="B12739">
        <v>2022</v>
      </c>
      <c r="C12739" t="s">
        <v>39</v>
      </c>
      <c r="D12739" t="s">
        <v>65</v>
      </c>
      <c r="E12739" t="s">
        <v>34</v>
      </c>
      <c r="F12739" t="s">
        <v>7</v>
      </c>
      <c r="G12739">
        <v>11</v>
      </c>
    </row>
    <row r="12740" spans="1:7" x14ac:dyDescent="0.4">
      <c r="A12740" t="s">
        <v>40</v>
      </c>
      <c r="B12740">
        <v>2022</v>
      </c>
      <c r="C12740" t="s">
        <v>39</v>
      </c>
      <c r="D12740" t="s">
        <v>65</v>
      </c>
      <c r="E12740" t="s">
        <v>35</v>
      </c>
      <c r="F12740" t="s">
        <v>7</v>
      </c>
      <c r="G12740">
        <v>19</v>
      </c>
    </row>
    <row r="12741" spans="1:7" x14ac:dyDescent="0.4">
      <c r="A12741" t="s">
        <v>40</v>
      </c>
      <c r="B12741">
        <v>2022</v>
      </c>
      <c r="C12741" t="s">
        <v>39</v>
      </c>
      <c r="D12741" t="s">
        <v>65</v>
      </c>
      <c r="E12741" t="s">
        <v>36</v>
      </c>
      <c r="F12741" t="s">
        <v>7</v>
      </c>
      <c r="G12741">
        <v>56</v>
      </c>
    </row>
    <row r="12742" spans="1:7" x14ac:dyDescent="0.4">
      <c r="A12742" t="s">
        <v>40</v>
      </c>
      <c r="B12742">
        <v>2022</v>
      </c>
      <c r="C12742" t="s">
        <v>39</v>
      </c>
      <c r="D12742" t="s">
        <v>65</v>
      </c>
      <c r="E12742" t="s">
        <v>37</v>
      </c>
      <c r="F12742" t="s">
        <v>7</v>
      </c>
      <c r="G12742">
        <v>5</v>
      </c>
    </row>
    <row r="12743" spans="1:7" x14ac:dyDescent="0.4">
      <c r="A12743" t="s">
        <v>40</v>
      </c>
      <c r="B12743">
        <v>2022</v>
      </c>
      <c r="C12743" t="s">
        <v>39</v>
      </c>
      <c r="D12743" t="s">
        <v>66</v>
      </c>
      <c r="E12743" t="s">
        <v>6</v>
      </c>
      <c r="F12743" t="s">
        <v>7</v>
      </c>
      <c r="G12743">
        <v>-397</v>
      </c>
    </row>
    <row r="12744" spans="1:7" x14ac:dyDescent="0.4">
      <c r="A12744" t="s">
        <v>40</v>
      </c>
      <c r="B12744">
        <v>2022</v>
      </c>
      <c r="C12744" t="s">
        <v>39</v>
      </c>
      <c r="D12744" t="s">
        <v>66</v>
      </c>
      <c r="E12744" t="s">
        <v>8</v>
      </c>
      <c r="F12744" t="s">
        <v>7</v>
      </c>
      <c r="G12744">
        <v>2</v>
      </c>
    </row>
    <row r="12745" spans="1:7" x14ac:dyDescent="0.4">
      <c r="A12745" t="s">
        <v>40</v>
      </c>
      <c r="B12745">
        <v>2022</v>
      </c>
      <c r="C12745" t="s">
        <v>39</v>
      </c>
      <c r="D12745" t="s">
        <v>66</v>
      </c>
      <c r="E12745" t="s">
        <v>9</v>
      </c>
      <c r="F12745" t="s">
        <v>7</v>
      </c>
      <c r="G12745">
        <v>-20</v>
      </c>
    </row>
    <row r="12746" spans="1:7" x14ac:dyDescent="0.4">
      <c r="A12746" t="s">
        <v>40</v>
      </c>
      <c r="B12746">
        <v>2022</v>
      </c>
      <c r="C12746" t="s">
        <v>39</v>
      </c>
      <c r="D12746" t="s">
        <v>66</v>
      </c>
      <c r="E12746" t="s">
        <v>10</v>
      </c>
      <c r="F12746" t="s">
        <v>7</v>
      </c>
      <c r="G12746">
        <v>5</v>
      </c>
    </row>
    <row r="12747" spans="1:7" x14ac:dyDescent="0.4">
      <c r="A12747" t="s">
        <v>40</v>
      </c>
      <c r="B12747">
        <v>2022</v>
      </c>
      <c r="C12747" t="s">
        <v>39</v>
      </c>
      <c r="D12747" t="s">
        <v>66</v>
      </c>
      <c r="E12747" t="s">
        <v>11</v>
      </c>
      <c r="F12747" t="s">
        <v>7</v>
      </c>
      <c r="G12747">
        <v>-38</v>
      </c>
    </row>
    <row r="12748" spans="1:7" x14ac:dyDescent="0.4">
      <c r="A12748" t="s">
        <v>40</v>
      </c>
      <c r="B12748">
        <v>2022</v>
      </c>
      <c r="C12748" t="s">
        <v>39</v>
      </c>
      <c r="D12748" t="s">
        <v>66</v>
      </c>
      <c r="E12748" t="s">
        <v>12</v>
      </c>
      <c r="F12748" t="s">
        <v>7</v>
      </c>
      <c r="G12748">
        <v>0</v>
      </c>
    </row>
    <row r="12749" spans="1:7" x14ac:dyDescent="0.4">
      <c r="A12749" t="s">
        <v>40</v>
      </c>
      <c r="B12749">
        <v>2022</v>
      </c>
      <c r="C12749" t="s">
        <v>39</v>
      </c>
      <c r="D12749" t="s">
        <v>66</v>
      </c>
      <c r="E12749" t="s">
        <v>13</v>
      </c>
      <c r="F12749" t="s">
        <v>7</v>
      </c>
      <c r="G12749">
        <v>-24</v>
      </c>
    </row>
    <row r="12750" spans="1:7" x14ac:dyDescent="0.4">
      <c r="A12750" t="s">
        <v>40</v>
      </c>
      <c r="B12750">
        <v>2022</v>
      </c>
      <c r="C12750" t="s">
        <v>39</v>
      </c>
      <c r="D12750" t="s">
        <v>66</v>
      </c>
      <c r="E12750" t="s">
        <v>14</v>
      </c>
      <c r="F12750" t="s">
        <v>7</v>
      </c>
      <c r="G12750">
        <v>-6</v>
      </c>
    </row>
    <row r="12751" spans="1:7" x14ac:dyDescent="0.4">
      <c r="A12751" t="s">
        <v>40</v>
      </c>
      <c r="B12751">
        <v>2022</v>
      </c>
      <c r="C12751" t="s">
        <v>39</v>
      </c>
      <c r="D12751" t="s">
        <v>66</v>
      </c>
      <c r="E12751" t="s">
        <v>15</v>
      </c>
      <c r="F12751" t="s">
        <v>7</v>
      </c>
      <c r="G12751">
        <v>-9</v>
      </c>
    </row>
    <row r="12752" spans="1:7" x14ac:dyDescent="0.4">
      <c r="A12752" t="s">
        <v>40</v>
      </c>
      <c r="B12752">
        <v>2022</v>
      </c>
      <c r="C12752" t="s">
        <v>39</v>
      </c>
      <c r="D12752" t="s">
        <v>66</v>
      </c>
      <c r="E12752" t="s">
        <v>16</v>
      </c>
      <c r="F12752" t="s">
        <v>7</v>
      </c>
      <c r="G12752">
        <v>-1</v>
      </c>
    </row>
    <row r="12753" spans="1:7" x14ac:dyDescent="0.4">
      <c r="A12753" t="s">
        <v>40</v>
      </c>
      <c r="B12753">
        <v>2022</v>
      </c>
      <c r="C12753" t="s">
        <v>39</v>
      </c>
      <c r="D12753" t="s">
        <v>66</v>
      </c>
      <c r="E12753" t="s">
        <v>17</v>
      </c>
      <c r="F12753" t="s">
        <v>7</v>
      </c>
      <c r="G12753">
        <v>-5</v>
      </c>
    </row>
    <row r="12754" spans="1:7" x14ac:dyDescent="0.4">
      <c r="A12754" t="s">
        <v>40</v>
      </c>
      <c r="B12754">
        <v>2022</v>
      </c>
      <c r="C12754" t="s">
        <v>39</v>
      </c>
      <c r="D12754" t="s">
        <v>66</v>
      </c>
      <c r="E12754" t="s">
        <v>18</v>
      </c>
      <c r="F12754" t="s">
        <v>7</v>
      </c>
      <c r="G12754">
        <v>-28</v>
      </c>
    </row>
    <row r="12755" spans="1:7" x14ac:dyDescent="0.4">
      <c r="A12755" t="s">
        <v>40</v>
      </c>
      <c r="B12755">
        <v>2022</v>
      </c>
      <c r="C12755" t="s">
        <v>39</v>
      </c>
      <c r="D12755" t="s">
        <v>66</v>
      </c>
      <c r="E12755" t="s">
        <v>19</v>
      </c>
      <c r="F12755" t="s">
        <v>7</v>
      </c>
      <c r="G12755">
        <v>1</v>
      </c>
    </row>
    <row r="12756" spans="1:7" x14ac:dyDescent="0.4">
      <c r="A12756" t="s">
        <v>40</v>
      </c>
      <c r="B12756">
        <v>2022</v>
      </c>
      <c r="C12756" t="s">
        <v>39</v>
      </c>
      <c r="D12756" t="s">
        <v>66</v>
      </c>
      <c r="E12756" t="s">
        <v>20</v>
      </c>
      <c r="F12756" t="s">
        <v>7</v>
      </c>
      <c r="G12756">
        <v>-3</v>
      </c>
    </row>
    <row r="12757" spans="1:7" x14ac:dyDescent="0.4">
      <c r="A12757" t="s">
        <v>40</v>
      </c>
      <c r="B12757">
        <v>2022</v>
      </c>
      <c r="C12757" t="s">
        <v>39</v>
      </c>
      <c r="D12757" t="s">
        <v>66</v>
      </c>
      <c r="E12757" t="s">
        <v>21</v>
      </c>
      <c r="F12757" t="s">
        <v>7</v>
      </c>
      <c r="G12757">
        <v>-23</v>
      </c>
    </row>
    <row r="12758" spans="1:7" x14ac:dyDescent="0.4">
      <c r="A12758" t="s">
        <v>40</v>
      </c>
      <c r="B12758">
        <v>2022</v>
      </c>
      <c r="C12758" t="s">
        <v>39</v>
      </c>
      <c r="D12758" t="s">
        <v>66</v>
      </c>
      <c r="E12758" t="s">
        <v>22</v>
      </c>
      <c r="F12758" t="s">
        <v>7</v>
      </c>
      <c r="G12758">
        <v>-18</v>
      </c>
    </row>
    <row r="12759" spans="1:7" x14ac:dyDescent="0.4">
      <c r="A12759" t="s">
        <v>40</v>
      </c>
      <c r="B12759">
        <v>2022</v>
      </c>
      <c r="C12759" t="s">
        <v>39</v>
      </c>
      <c r="D12759" t="s">
        <v>66</v>
      </c>
      <c r="E12759" t="s">
        <v>23</v>
      </c>
      <c r="F12759" t="s">
        <v>7</v>
      </c>
      <c r="G12759">
        <v>-23</v>
      </c>
    </row>
    <row r="12760" spans="1:7" x14ac:dyDescent="0.4">
      <c r="A12760" t="s">
        <v>40</v>
      </c>
      <c r="B12760">
        <v>2022</v>
      </c>
      <c r="C12760" t="s">
        <v>39</v>
      </c>
      <c r="D12760" t="s">
        <v>66</v>
      </c>
      <c r="E12760" t="s">
        <v>24</v>
      </c>
      <c r="F12760" t="s">
        <v>7</v>
      </c>
      <c r="G12760">
        <v>-92</v>
      </c>
    </row>
    <row r="12761" spans="1:7" x14ac:dyDescent="0.4">
      <c r="A12761" t="s">
        <v>40</v>
      </c>
      <c r="B12761">
        <v>2022</v>
      </c>
      <c r="C12761" t="s">
        <v>39</v>
      </c>
      <c r="D12761" t="s">
        <v>66</v>
      </c>
      <c r="E12761" t="s">
        <v>25</v>
      </c>
      <c r="F12761" t="s">
        <v>7</v>
      </c>
      <c r="G12761">
        <v>-12</v>
      </c>
    </row>
    <row r="12762" spans="1:7" x14ac:dyDescent="0.4">
      <c r="A12762" t="s">
        <v>40</v>
      </c>
      <c r="B12762">
        <v>2022</v>
      </c>
      <c r="C12762" t="s">
        <v>39</v>
      </c>
      <c r="D12762" t="s">
        <v>66</v>
      </c>
      <c r="E12762" t="s">
        <v>26</v>
      </c>
      <c r="F12762" t="s">
        <v>7</v>
      </c>
      <c r="G12762">
        <v>-29</v>
      </c>
    </row>
    <row r="12763" spans="1:7" x14ac:dyDescent="0.4">
      <c r="A12763" t="s">
        <v>40</v>
      </c>
      <c r="B12763">
        <v>2022</v>
      </c>
      <c r="C12763" t="s">
        <v>39</v>
      </c>
      <c r="D12763" t="s">
        <v>66</v>
      </c>
      <c r="E12763" t="s">
        <v>27</v>
      </c>
      <c r="F12763" t="s">
        <v>7</v>
      </c>
      <c r="G12763">
        <v>-14</v>
      </c>
    </row>
    <row r="12764" spans="1:7" x14ac:dyDescent="0.4">
      <c r="A12764" t="s">
        <v>40</v>
      </c>
      <c r="B12764">
        <v>2022</v>
      </c>
      <c r="C12764" t="s">
        <v>39</v>
      </c>
      <c r="D12764" t="s">
        <v>66</v>
      </c>
      <c r="E12764" t="s">
        <v>28</v>
      </c>
      <c r="F12764" t="s">
        <v>7</v>
      </c>
      <c r="G12764">
        <v>-6</v>
      </c>
    </row>
    <row r="12765" spans="1:7" x14ac:dyDescent="0.4">
      <c r="A12765" t="s">
        <v>40</v>
      </c>
      <c r="B12765">
        <v>2022</v>
      </c>
      <c r="C12765" t="s">
        <v>39</v>
      </c>
      <c r="D12765" t="s">
        <v>66</v>
      </c>
      <c r="E12765" t="s">
        <v>29</v>
      </c>
      <c r="F12765" t="s">
        <v>7</v>
      </c>
      <c r="G12765">
        <v>-9</v>
      </c>
    </row>
    <row r="12766" spans="1:7" x14ac:dyDescent="0.4">
      <c r="A12766" t="s">
        <v>40</v>
      </c>
      <c r="B12766">
        <v>2022</v>
      </c>
      <c r="C12766" t="s">
        <v>39</v>
      </c>
      <c r="D12766" t="s">
        <v>66</v>
      </c>
      <c r="E12766" t="s">
        <v>30</v>
      </c>
      <c r="F12766" t="s">
        <v>7</v>
      </c>
      <c r="G12766">
        <v>-2</v>
      </c>
    </row>
    <row r="12767" spans="1:7" x14ac:dyDescent="0.4">
      <c r="A12767" t="s">
        <v>40</v>
      </c>
      <c r="B12767">
        <v>2022</v>
      </c>
      <c r="C12767" t="s">
        <v>39</v>
      </c>
      <c r="D12767" t="s">
        <v>66</v>
      </c>
      <c r="E12767" t="s">
        <v>31</v>
      </c>
      <c r="F12767" t="s">
        <v>7</v>
      </c>
      <c r="G12767">
        <v>-3</v>
      </c>
    </row>
    <row r="12768" spans="1:7" x14ac:dyDescent="0.4">
      <c r="A12768" t="s">
        <v>40</v>
      </c>
      <c r="B12768">
        <v>2022</v>
      </c>
      <c r="C12768" t="s">
        <v>39</v>
      </c>
      <c r="D12768" t="s">
        <v>66</v>
      </c>
      <c r="E12768" t="s">
        <v>32</v>
      </c>
      <c r="F12768" t="s">
        <v>7</v>
      </c>
      <c r="G12768">
        <v>-18</v>
      </c>
    </row>
    <row r="12769" spans="1:7" x14ac:dyDescent="0.4">
      <c r="A12769" t="s">
        <v>40</v>
      </c>
      <c r="B12769">
        <v>2022</v>
      </c>
      <c r="C12769" t="s">
        <v>39</v>
      </c>
      <c r="D12769" t="s">
        <v>66</v>
      </c>
      <c r="E12769" t="s">
        <v>33</v>
      </c>
      <c r="F12769" t="s">
        <v>7</v>
      </c>
      <c r="G12769">
        <v>-7</v>
      </c>
    </row>
    <row r="12770" spans="1:7" x14ac:dyDescent="0.4">
      <c r="A12770" t="s">
        <v>40</v>
      </c>
      <c r="B12770">
        <v>2022</v>
      </c>
      <c r="C12770" t="s">
        <v>39</v>
      </c>
      <c r="D12770" t="s">
        <v>66</v>
      </c>
      <c r="E12770" t="s">
        <v>34</v>
      </c>
      <c r="F12770" t="s">
        <v>7</v>
      </c>
      <c r="G12770">
        <v>-9</v>
      </c>
    </row>
    <row r="12771" spans="1:7" x14ac:dyDescent="0.4">
      <c r="A12771" t="s">
        <v>40</v>
      </c>
      <c r="B12771">
        <v>2022</v>
      </c>
      <c r="C12771" t="s">
        <v>39</v>
      </c>
      <c r="D12771" t="s">
        <v>66</v>
      </c>
      <c r="E12771" t="s">
        <v>35</v>
      </c>
      <c r="F12771" t="s">
        <v>7</v>
      </c>
      <c r="G12771">
        <v>0</v>
      </c>
    </row>
    <row r="12772" spans="1:7" x14ac:dyDescent="0.4">
      <c r="A12772" t="s">
        <v>40</v>
      </c>
      <c r="B12772">
        <v>2022</v>
      </c>
      <c r="C12772" t="s">
        <v>39</v>
      </c>
      <c r="D12772" t="s">
        <v>66</v>
      </c>
      <c r="E12772" t="s">
        <v>36</v>
      </c>
      <c r="F12772" t="s">
        <v>7</v>
      </c>
      <c r="G12772">
        <v>-4</v>
      </c>
    </row>
    <row r="12773" spans="1:7" x14ac:dyDescent="0.4">
      <c r="A12773" t="s">
        <v>40</v>
      </c>
      <c r="B12773">
        <v>2022</v>
      </c>
      <c r="C12773" t="s">
        <v>39</v>
      </c>
      <c r="D12773" t="s">
        <v>66</v>
      </c>
      <c r="E12773" t="s">
        <v>37</v>
      </c>
      <c r="F12773" t="s">
        <v>7</v>
      </c>
      <c r="G12773">
        <v>-2</v>
      </c>
    </row>
    <row r="12774" spans="1:7" x14ac:dyDescent="0.4">
      <c r="A12774" t="s">
        <v>40</v>
      </c>
      <c r="B12774">
        <v>2022</v>
      </c>
      <c r="C12774" t="s">
        <v>39</v>
      </c>
      <c r="D12774" t="s">
        <v>67</v>
      </c>
      <c r="E12774" t="s">
        <v>6</v>
      </c>
      <c r="F12774" t="s">
        <v>7</v>
      </c>
      <c r="G12774">
        <v>92</v>
      </c>
    </row>
    <row r="12775" spans="1:7" x14ac:dyDescent="0.4">
      <c r="A12775" t="s">
        <v>40</v>
      </c>
      <c r="B12775">
        <v>2022</v>
      </c>
      <c r="C12775" t="s">
        <v>39</v>
      </c>
      <c r="D12775" t="s">
        <v>67</v>
      </c>
      <c r="E12775" t="s">
        <v>8</v>
      </c>
      <c r="F12775" t="s">
        <v>7</v>
      </c>
      <c r="G12775">
        <v>0</v>
      </c>
    </row>
    <row r="12776" spans="1:7" x14ac:dyDescent="0.4">
      <c r="A12776" t="s">
        <v>40</v>
      </c>
      <c r="B12776">
        <v>2022</v>
      </c>
      <c r="C12776" t="s">
        <v>39</v>
      </c>
      <c r="D12776" t="s">
        <v>67</v>
      </c>
      <c r="E12776" t="s">
        <v>9</v>
      </c>
      <c r="F12776" t="s">
        <v>7</v>
      </c>
      <c r="G12776">
        <v>6</v>
      </c>
    </row>
    <row r="12777" spans="1:7" x14ac:dyDescent="0.4">
      <c r="A12777" t="s">
        <v>40</v>
      </c>
      <c r="B12777">
        <v>2022</v>
      </c>
      <c r="C12777" t="s">
        <v>39</v>
      </c>
      <c r="D12777" t="s">
        <v>67</v>
      </c>
      <c r="E12777" t="s">
        <v>10</v>
      </c>
      <c r="F12777" t="s">
        <v>7</v>
      </c>
      <c r="G12777">
        <v>4</v>
      </c>
    </row>
    <row r="12778" spans="1:7" x14ac:dyDescent="0.4">
      <c r="A12778" t="s">
        <v>40</v>
      </c>
      <c r="B12778">
        <v>2022</v>
      </c>
      <c r="C12778" t="s">
        <v>39</v>
      </c>
      <c r="D12778" t="s">
        <v>67</v>
      </c>
      <c r="E12778" t="s">
        <v>11</v>
      </c>
      <c r="F12778" t="s">
        <v>7</v>
      </c>
      <c r="G12778">
        <v>4</v>
      </c>
    </row>
    <row r="12779" spans="1:7" x14ac:dyDescent="0.4">
      <c r="A12779" t="s">
        <v>40</v>
      </c>
      <c r="B12779">
        <v>2022</v>
      </c>
      <c r="C12779" t="s">
        <v>39</v>
      </c>
      <c r="D12779" t="s">
        <v>67</v>
      </c>
      <c r="E12779" t="s">
        <v>12</v>
      </c>
      <c r="F12779" t="s">
        <v>7</v>
      </c>
      <c r="G12779">
        <v>0</v>
      </c>
    </row>
    <row r="12780" spans="1:7" x14ac:dyDescent="0.4">
      <c r="A12780" t="s">
        <v>40</v>
      </c>
      <c r="B12780">
        <v>2022</v>
      </c>
      <c r="C12780" t="s">
        <v>39</v>
      </c>
      <c r="D12780" t="s">
        <v>67</v>
      </c>
      <c r="E12780" t="s">
        <v>13</v>
      </c>
      <c r="F12780" t="s">
        <v>7</v>
      </c>
      <c r="G12780">
        <v>4</v>
      </c>
    </row>
    <row r="12781" spans="1:7" x14ac:dyDescent="0.4">
      <c r="A12781" t="s">
        <v>40</v>
      </c>
      <c r="B12781">
        <v>2022</v>
      </c>
      <c r="C12781" t="s">
        <v>39</v>
      </c>
      <c r="D12781" t="s">
        <v>67</v>
      </c>
      <c r="E12781" t="s">
        <v>14</v>
      </c>
      <c r="F12781" t="s">
        <v>7</v>
      </c>
      <c r="G12781">
        <v>2</v>
      </c>
    </row>
    <row r="12782" spans="1:7" x14ac:dyDescent="0.4">
      <c r="A12782" t="s">
        <v>40</v>
      </c>
      <c r="B12782">
        <v>2022</v>
      </c>
      <c r="C12782" t="s">
        <v>39</v>
      </c>
      <c r="D12782" t="s">
        <v>67</v>
      </c>
      <c r="E12782" t="s">
        <v>15</v>
      </c>
      <c r="F12782" t="s">
        <v>7</v>
      </c>
      <c r="G12782">
        <v>1</v>
      </c>
    </row>
    <row r="12783" spans="1:7" x14ac:dyDescent="0.4">
      <c r="A12783" t="s">
        <v>40</v>
      </c>
      <c r="B12783">
        <v>2022</v>
      </c>
      <c r="C12783" t="s">
        <v>39</v>
      </c>
      <c r="D12783" t="s">
        <v>67</v>
      </c>
      <c r="E12783" t="s">
        <v>16</v>
      </c>
      <c r="F12783" t="s">
        <v>7</v>
      </c>
      <c r="G12783">
        <v>3</v>
      </c>
    </row>
    <row r="12784" spans="1:7" x14ac:dyDescent="0.4">
      <c r="A12784" t="s">
        <v>40</v>
      </c>
      <c r="B12784">
        <v>2022</v>
      </c>
      <c r="C12784" t="s">
        <v>39</v>
      </c>
      <c r="D12784" t="s">
        <v>67</v>
      </c>
      <c r="E12784" t="s">
        <v>17</v>
      </c>
      <c r="F12784" t="s">
        <v>7</v>
      </c>
      <c r="G12784">
        <v>3</v>
      </c>
    </row>
    <row r="12785" spans="1:7" x14ac:dyDescent="0.4">
      <c r="A12785" t="s">
        <v>40</v>
      </c>
      <c r="B12785">
        <v>2022</v>
      </c>
      <c r="C12785" t="s">
        <v>39</v>
      </c>
      <c r="D12785" t="s">
        <v>67</v>
      </c>
      <c r="E12785" t="s">
        <v>18</v>
      </c>
      <c r="F12785" t="s">
        <v>7</v>
      </c>
      <c r="G12785">
        <v>12</v>
      </c>
    </row>
    <row r="12786" spans="1:7" x14ac:dyDescent="0.4">
      <c r="A12786" t="s">
        <v>40</v>
      </c>
      <c r="B12786">
        <v>2022</v>
      </c>
      <c r="C12786" t="s">
        <v>39</v>
      </c>
      <c r="D12786" t="s">
        <v>67</v>
      </c>
      <c r="E12786" t="s">
        <v>19</v>
      </c>
      <c r="F12786" t="s">
        <v>7</v>
      </c>
      <c r="G12786">
        <v>1</v>
      </c>
    </row>
    <row r="12787" spans="1:7" x14ac:dyDescent="0.4">
      <c r="A12787" t="s">
        <v>40</v>
      </c>
      <c r="B12787">
        <v>2022</v>
      </c>
      <c r="C12787" t="s">
        <v>39</v>
      </c>
      <c r="D12787" t="s">
        <v>67</v>
      </c>
      <c r="E12787" t="s">
        <v>20</v>
      </c>
      <c r="F12787" t="s">
        <v>7</v>
      </c>
      <c r="G12787">
        <v>2</v>
      </c>
    </row>
    <row r="12788" spans="1:7" x14ac:dyDescent="0.4">
      <c r="A12788" t="s">
        <v>40</v>
      </c>
      <c r="B12788">
        <v>2022</v>
      </c>
      <c r="C12788" t="s">
        <v>39</v>
      </c>
      <c r="D12788" t="s">
        <v>67</v>
      </c>
      <c r="E12788" t="s">
        <v>21</v>
      </c>
      <c r="F12788" t="s">
        <v>7</v>
      </c>
      <c r="G12788">
        <v>7</v>
      </c>
    </row>
    <row r="12789" spans="1:7" x14ac:dyDescent="0.4">
      <c r="A12789" t="s">
        <v>40</v>
      </c>
      <c r="B12789">
        <v>2022</v>
      </c>
      <c r="C12789" t="s">
        <v>39</v>
      </c>
      <c r="D12789" t="s">
        <v>67</v>
      </c>
      <c r="E12789" t="s">
        <v>22</v>
      </c>
      <c r="F12789" t="s">
        <v>7</v>
      </c>
      <c r="G12789">
        <v>4</v>
      </c>
    </row>
    <row r="12790" spans="1:7" x14ac:dyDescent="0.4">
      <c r="A12790" t="s">
        <v>40</v>
      </c>
      <c r="B12790">
        <v>2022</v>
      </c>
      <c r="C12790" t="s">
        <v>39</v>
      </c>
      <c r="D12790" t="s">
        <v>67</v>
      </c>
      <c r="E12790" t="s">
        <v>23</v>
      </c>
      <c r="F12790" t="s">
        <v>7</v>
      </c>
      <c r="G12790">
        <v>2</v>
      </c>
    </row>
    <row r="12791" spans="1:7" x14ac:dyDescent="0.4">
      <c r="A12791" t="s">
        <v>40</v>
      </c>
      <c r="B12791">
        <v>2022</v>
      </c>
      <c r="C12791" t="s">
        <v>39</v>
      </c>
      <c r="D12791" t="s">
        <v>67</v>
      </c>
      <c r="E12791" t="s">
        <v>24</v>
      </c>
      <c r="F12791" t="s">
        <v>7</v>
      </c>
      <c r="G12791">
        <v>8</v>
      </c>
    </row>
    <row r="12792" spans="1:7" x14ac:dyDescent="0.4">
      <c r="A12792" t="s">
        <v>40</v>
      </c>
      <c r="B12792">
        <v>2022</v>
      </c>
      <c r="C12792" t="s">
        <v>39</v>
      </c>
      <c r="D12792" t="s">
        <v>67</v>
      </c>
      <c r="E12792" t="s">
        <v>25</v>
      </c>
      <c r="F12792" t="s">
        <v>7</v>
      </c>
      <c r="G12792">
        <v>3</v>
      </c>
    </row>
    <row r="12793" spans="1:7" x14ac:dyDescent="0.4">
      <c r="A12793" t="s">
        <v>40</v>
      </c>
      <c r="B12793">
        <v>2022</v>
      </c>
      <c r="C12793" t="s">
        <v>39</v>
      </c>
      <c r="D12793" t="s">
        <v>67</v>
      </c>
      <c r="E12793" t="s">
        <v>26</v>
      </c>
      <c r="F12793" t="s">
        <v>7</v>
      </c>
      <c r="G12793">
        <v>1</v>
      </c>
    </row>
    <row r="12794" spans="1:7" x14ac:dyDescent="0.4">
      <c r="A12794" t="s">
        <v>40</v>
      </c>
      <c r="B12794">
        <v>2022</v>
      </c>
      <c r="C12794" t="s">
        <v>39</v>
      </c>
      <c r="D12794" t="s">
        <v>67</v>
      </c>
      <c r="E12794" t="s">
        <v>27</v>
      </c>
      <c r="F12794" t="s">
        <v>7</v>
      </c>
      <c r="G12794">
        <v>0</v>
      </c>
    </row>
    <row r="12795" spans="1:7" x14ac:dyDescent="0.4">
      <c r="A12795" t="s">
        <v>40</v>
      </c>
      <c r="B12795">
        <v>2022</v>
      </c>
      <c r="C12795" t="s">
        <v>39</v>
      </c>
      <c r="D12795" t="s">
        <v>67</v>
      </c>
      <c r="E12795" t="s">
        <v>28</v>
      </c>
      <c r="F12795" t="s">
        <v>7</v>
      </c>
      <c r="G12795">
        <v>4</v>
      </c>
    </row>
    <row r="12796" spans="1:7" x14ac:dyDescent="0.4">
      <c r="A12796" t="s">
        <v>40</v>
      </c>
      <c r="B12796">
        <v>2022</v>
      </c>
      <c r="C12796" t="s">
        <v>39</v>
      </c>
      <c r="D12796" t="s">
        <v>67</v>
      </c>
      <c r="E12796" t="s">
        <v>29</v>
      </c>
      <c r="F12796" t="s">
        <v>7</v>
      </c>
      <c r="G12796">
        <v>-2</v>
      </c>
    </row>
    <row r="12797" spans="1:7" x14ac:dyDescent="0.4">
      <c r="A12797" t="s">
        <v>40</v>
      </c>
      <c r="B12797">
        <v>2022</v>
      </c>
      <c r="C12797" t="s">
        <v>39</v>
      </c>
      <c r="D12797" t="s">
        <v>67</v>
      </c>
      <c r="E12797" t="s">
        <v>30</v>
      </c>
      <c r="F12797" t="s">
        <v>7</v>
      </c>
      <c r="G12797">
        <v>1</v>
      </c>
    </row>
    <row r="12798" spans="1:7" x14ac:dyDescent="0.4">
      <c r="A12798" t="s">
        <v>40</v>
      </c>
      <c r="B12798">
        <v>2022</v>
      </c>
      <c r="C12798" t="s">
        <v>39</v>
      </c>
      <c r="D12798" t="s">
        <v>67</v>
      </c>
      <c r="E12798" t="s">
        <v>31</v>
      </c>
      <c r="F12798" t="s">
        <v>7</v>
      </c>
      <c r="G12798">
        <v>0</v>
      </c>
    </row>
    <row r="12799" spans="1:7" x14ac:dyDescent="0.4">
      <c r="A12799" t="s">
        <v>40</v>
      </c>
      <c r="B12799">
        <v>2022</v>
      </c>
      <c r="C12799" t="s">
        <v>39</v>
      </c>
      <c r="D12799" t="s">
        <v>67</v>
      </c>
      <c r="E12799" t="s">
        <v>32</v>
      </c>
      <c r="F12799" t="s">
        <v>7</v>
      </c>
      <c r="G12799">
        <v>-1</v>
      </c>
    </row>
    <row r="12800" spans="1:7" x14ac:dyDescent="0.4">
      <c r="A12800" t="s">
        <v>40</v>
      </c>
      <c r="B12800">
        <v>2022</v>
      </c>
      <c r="C12800" t="s">
        <v>39</v>
      </c>
      <c r="D12800" t="s">
        <v>67</v>
      </c>
      <c r="E12800" t="s">
        <v>33</v>
      </c>
      <c r="F12800" t="s">
        <v>7</v>
      </c>
      <c r="G12800">
        <v>0</v>
      </c>
    </row>
    <row r="12801" spans="1:7" x14ac:dyDescent="0.4">
      <c r="A12801" t="s">
        <v>40</v>
      </c>
      <c r="B12801">
        <v>2022</v>
      </c>
      <c r="C12801" t="s">
        <v>39</v>
      </c>
      <c r="D12801" t="s">
        <v>67</v>
      </c>
      <c r="E12801" t="s">
        <v>34</v>
      </c>
      <c r="F12801" t="s">
        <v>7</v>
      </c>
      <c r="G12801">
        <v>2</v>
      </c>
    </row>
    <row r="12802" spans="1:7" x14ac:dyDescent="0.4">
      <c r="A12802" t="s">
        <v>40</v>
      </c>
      <c r="B12802">
        <v>2022</v>
      </c>
      <c r="C12802" t="s">
        <v>39</v>
      </c>
      <c r="D12802" t="s">
        <v>67</v>
      </c>
      <c r="E12802" t="s">
        <v>35</v>
      </c>
      <c r="F12802" t="s">
        <v>7</v>
      </c>
      <c r="G12802">
        <v>1</v>
      </c>
    </row>
    <row r="12803" spans="1:7" x14ac:dyDescent="0.4">
      <c r="A12803" t="s">
        <v>40</v>
      </c>
      <c r="B12803">
        <v>2022</v>
      </c>
      <c r="C12803" t="s">
        <v>39</v>
      </c>
      <c r="D12803" t="s">
        <v>67</v>
      </c>
      <c r="E12803" t="s">
        <v>36</v>
      </c>
      <c r="F12803" t="s">
        <v>7</v>
      </c>
      <c r="G12803">
        <v>19</v>
      </c>
    </row>
    <row r="12804" spans="1:7" x14ac:dyDescent="0.4">
      <c r="A12804" t="s">
        <v>40</v>
      </c>
      <c r="B12804">
        <v>2022</v>
      </c>
      <c r="C12804" t="s">
        <v>39</v>
      </c>
      <c r="D12804" t="s">
        <v>67</v>
      </c>
      <c r="E12804" t="s">
        <v>37</v>
      </c>
      <c r="F12804" t="s">
        <v>7</v>
      </c>
      <c r="G12804">
        <v>1</v>
      </c>
    </row>
    <row r="12805" spans="1:7" x14ac:dyDescent="0.4">
      <c r="A12805" t="s">
        <v>40</v>
      </c>
      <c r="B12805">
        <v>2022</v>
      </c>
      <c r="C12805" t="s">
        <v>39</v>
      </c>
      <c r="D12805" t="s">
        <v>68</v>
      </c>
      <c r="E12805" t="s">
        <v>6</v>
      </c>
      <c r="F12805" t="s">
        <v>7</v>
      </c>
      <c r="G12805">
        <v>698</v>
      </c>
    </row>
    <row r="12806" spans="1:7" x14ac:dyDescent="0.4">
      <c r="A12806" t="s">
        <v>40</v>
      </c>
      <c r="B12806">
        <v>2022</v>
      </c>
      <c r="C12806" t="s">
        <v>39</v>
      </c>
      <c r="D12806" t="s">
        <v>68</v>
      </c>
      <c r="E12806" t="s">
        <v>8</v>
      </c>
      <c r="F12806" t="s">
        <v>7</v>
      </c>
      <c r="G12806">
        <v>4</v>
      </c>
    </row>
    <row r="12807" spans="1:7" x14ac:dyDescent="0.4">
      <c r="A12807" t="s">
        <v>40</v>
      </c>
      <c r="B12807">
        <v>2022</v>
      </c>
      <c r="C12807" t="s">
        <v>39</v>
      </c>
      <c r="D12807" t="s">
        <v>68</v>
      </c>
      <c r="E12807" t="s">
        <v>9</v>
      </c>
      <c r="F12807" t="s">
        <v>7</v>
      </c>
      <c r="G12807">
        <v>95</v>
      </c>
    </row>
    <row r="12808" spans="1:7" x14ac:dyDescent="0.4">
      <c r="A12808" t="s">
        <v>40</v>
      </c>
      <c r="B12808">
        <v>2022</v>
      </c>
      <c r="C12808" t="s">
        <v>39</v>
      </c>
      <c r="D12808" t="s">
        <v>68</v>
      </c>
      <c r="E12808" t="s">
        <v>10</v>
      </c>
      <c r="F12808" t="s">
        <v>7</v>
      </c>
      <c r="G12808">
        <v>18</v>
      </c>
    </row>
    <row r="12809" spans="1:7" x14ac:dyDescent="0.4">
      <c r="A12809" t="s">
        <v>40</v>
      </c>
      <c r="B12809">
        <v>2022</v>
      </c>
      <c r="C12809" t="s">
        <v>39</v>
      </c>
      <c r="D12809" t="s">
        <v>68</v>
      </c>
      <c r="E12809" t="s">
        <v>11</v>
      </c>
      <c r="F12809" t="s">
        <v>7</v>
      </c>
      <c r="G12809">
        <v>41</v>
      </c>
    </row>
    <row r="12810" spans="1:7" x14ac:dyDescent="0.4">
      <c r="A12810" t="s">
        <v>40</v>
      </c>
      <c r="B12810">
        <v>2022</v>
      </c>
      <c r="C12810" t="s">
        <v>39</v>
      </c>
      <c r="D12810" t="s">
        <v>68</v>
      </c>
      <c r="E12810" t="s">
        <v>12</v>
      </c>
      <c r="F12810" t="s">
        <v>7</v>
      </c>
      <c r="G12810">
        <v>21</v>
      </c>
    </row>
    <row r="12811" spans="1:7" x14ac:dyDescent="0.4">
      <c r="A12811" t="s">
        <v>40</v>
      </c>
      <c r="B12811">
        <v>2022</v>
      </c>
      <c r="C12811" t="s">
        <v>39</v>
      </c>
      <c r="D12811" t="s">
        <v>68</v>
      </c>
      <c r="E12811" t="s">
        <v>13</v>
      </c>
      <c r="F12811" t="s">
        <v>7</v>
      </c>
      <c r="G12811">
        <v>-21</v>
      </c>
    </row>
    <row r="12812" spans="1:7" x14ac:dyDescent="0.4">
      <c r="A12812" t="s">
        <v>40</v>
      </c>
      <c r="B12812">
        <v>2022</v>
      </c>
      <c r="C12812" t="s">
        <v>39</v>
      </c>
      <c r="D12812" t="s">
        <v>68</v>
      </c>
      <c r="E12812" t="s">
        <v>14</v>
      </c>
      <c r="F12812" t="s">
        <v>7</v>
      </c>
      <c r="G12812">
        <v>3</v>
      </c>
    </row>
    <row r="12813" spans="1:7" x14ac:dyDescent="0.4">
      <c r="A12813" t="s">
        <v>40</v>
      </c>
      <c r="B12813">
        <v>2022</v>
      </c>
      <c r="C12813" t="s">
        <v>39</v>
      </c>
      <c r="D12813" t="s">
        <v>68</v>
      </c>
      <c r="E12813" t="s">
        <v>15</v>
      </c>
      <c r="F12813" t="s">
        <v>7</v>
      </c>
      <c r="G12813">
        <v>13</v>
      </c>
    </row>
    <row r="12814" spans="1:7" x14ac:dyDescent="0.4">
      <c r="A12814" t="s">
        <v>40</v>
      </c>
      <c r="B12814">
        <v>2022</v>
      </c>
      <c r="C12814" t="s">
        <v>39</v>
      </c>
      <c r="D12814" t="s">
        <v>68</v>
      </c>
      <c r="E12814" t="s">
        <v>16</v>
      </c>
      <c r="F12814" t="s">
        <v>7</v>
      </c>
      <c r="G12814">
        <v>11</v>
      </c>
    </row>
    <row r="12815" spans="1:7" x14ac:dyDescent="0.4">
      <c r="A12815" t="s">
        <v>40</v>
      </c>
      <c r="B12815">
        <v>2022</v>
      </c>
      <c r="C12815" t="s">
        <v>39</v>
      </c>
      <c r="D12815" t="s">
        <v>68</v>
      </c>
      <c r="E12815" t="s">
        <v>17</v>
      </c>
      <c r="F12815" t="s">
        <v>7</v>
      </c>
      <c r="G12815">
        <v>4</v>
      </c>
    </row>
    <row r="12816" spans="1:7" x14ac:dyDescent="0.4">
      <c r="A12816" t="s">
        <v>40</v>
      </c>
      <c r="B12816">
        <v>2022</v>
      </c>
      <c r="C12816" t="s">
        <v>39</v>
      </c>
      <c r="D12816" t="s">
        <v>68</v>
      </c>
      <c r="E12816" t="s">
        <v>18</v>
      </c>
      <c r="F12816" t="s">
        <v>7</v>
      </c>
      <c r="G12816">
        <v>17</v>
      </c>
    </row>
    <row r="12817" spans="1:7" x14ac:dyDescent="0.4">
      <c r="A12817" t="s">
        <v>40</v>
      </c>
      <c r="B12817">
        <v>2022</v>
      </c>
      <c r="C12817" t="s">
        <v>39</v>
      </c>
      <c r="D12817" t="s">
        <v>68</v>
      </c>
      <c r="E12817" t="s">
        <v>19</v>
      </c>
      <c r="F12817" t="s">
        <v>7</v>
      </c>
      <c r="G12817">
        <v>-1</v>
      </c>
    </row>
    <row r="12818" spans="1:7" x14ac:dyDescent="0.4">
      <c r="A12818" t="s">
        <v>40</v>
      </c>
      <c r="B12818">
        <v>2022</v>
      </c>
      <c r="C12818" t="s">
        <v>39</v>
      </c>
      <c r="D12818" t="s">
        <v>68</v>
      </c>
      <c r="E12818" t="s">
        <v>20</v>
      </c>
      <c r="F12818" t="s">
        <v>7</v>
      </c>
      <c r="G12818">
        <v>21</v>
      </c>
    </row>
    <row r="12819" spans="1:7" x14ac:dyDescent="0.4">
      <c r="A12819" t="s">
        <v>40</v>
      </c>
      <c r="B12819">
        <v>2022</v>
      </c>
      <c r="C12819" t="s">
        <v>39</v>
      </c>
      <c r="D12819" t="s">
        <v>68</v>
      </c>
      <c r="E12819" t="s">
        <v>21</v>
      </c>
      <c r="F12819" t="s">
        <v>7</v>
      </c>
      <c r="G12819">
        <v>34</v>
      </c>
    </row>
    <row r="12820" spans="1:7" x14ac:dyDescent="0.4">
      <c r="A12820" t="s">
        <v>40</v>
      </c>
      <c r="B12820">
        <v>2022</v>
      </c>
      <c r="C12820" t="s">
        <v>39</v>
      </c>
      <c r="D12820" t="s">
        <v>68</v>
      </c>
      <c r="E12820" t="s">
        <v>22</v>
      </c>
      <c r="F12820" t="s">
        <v>7</v>
      </c>
      <c r="G12820">
        <v>38</v>
      </c>
    </row>
    <row r="12821" spans="1:7" x14ac:dyDescent="0.4">
      <c r="A12821" t="s">
        <v>40</v>
      </c>
      <c r="B12821">
        <v>2022</v>
      </c>
      <c r="C12821" t="s">
        <v>39</v>
      </c>
      <c r="D12821" t="s">
        <v>68</v>
      </c>
      <c r="E12821" t="s">
        <v>23</v>
      </c>
      <c r="F12821" t="s">
        <v>7</v>
      </c>
      <c r="G12821">
        <v>26</v>
      </c>
    </row>
    <row r="12822" spans="1:7" x14ac:dyDescent="0.4">
      <c r="A12822" t="s">
        <v>40</v>
      </c>
      <c r="B12822">
        <v>2022</v>
      </c>
      <c r="C12822" t="s">
        <v>39</v>
      </c>
      <c r="D12822" t="s">
        <v>68</v>
      </c>
      <c r="E12822" t="s">
        <v>24</v>
      </c>
      <c r="F12822" t="s">
        <v>7</v>
      </c>
      <c r="G12822">
        <v>95</v>
      </c>
    </row>
    <row r="12823" spans="1:7" x14ac:dyDescent="0.4">
      <c r="A12823" t="s">
        <v>40</v>
      </c>
      <c r="B12823">
        <v>2022</v>
      </c>
      <c r="C12823" t="s">
        <v>39</v>
      </c>
      <c r="D12823" t="s">
        <v>68</v>
      </c>
      <c r="E12823" t="s">
        <v>25</v>
      </c>
      <c r="F12823" t="s">
        <v>7</v>
      </c>
      <c r="G12823">
        <v>34</v>
      </c>
    </row>
    <row r="12824" spans="1:7" x14ac:dyDescent="0.4">
      <c r="A12824" t="s">
        <v>40</v>
      </c>
      <c r="B12824">
        <v>2022</v>
      </c>
      <c r="C12824" t="s">
        <v>39</v>
      </c>
      <c r="D12824" t="s">
        <v>68</v>
      </c>
      <c r="E12824" t="s">
        <v>26</v>
      </c>
      <c r="F12824" t="s">
        <v>7</v>
      </c>
      <c r="G12824">
        <v>39</v>
      </c>
    </row>
    <row r="12825" spans="1:7" x14ac:dyDescent="0.4">
      <c r="A12825" t="s">
        <v>40</v>
      </c>
      <c r="B12825">
        <v>2022</v>
      </c>
      <c r="C12825" t="s">
        <v>39</v>
      </c>
      <c r="D12825" t="s">
        <v>68</v>
      </c>
      <c r="E12825" t="s">
        <v>27</v>
      </c>
      <c r="F12825" t="s">
        <v>7</v>
      </c>
      <c r="G12825">
        <v>9</v>
      </c>
    </row>
    <row r="12826" spans="1:7" x14ac:dyDescent="0.4">
      <c r="A12826" t="s">
        <v>40</v>
      </c>
      <c r="B12826">
        <v>2022</v>
      </c>
      <c r="C12826" t="s">
        <v>39</v>
      </c>
      <c r="D12826" t="s">
        <v>68</v>
      </c>
      <c r="E12826" t="s">
        <v>28</v>
      </c>
      <c r="F12826" t="s">
        <v>7</v>
      </c>
      <c r="G12826">
        <v>25</v>
      </c>
    </row>
    <row r="12827" spans="1:7" x14ac:dyDescent="0.4">
      <c r="A12827" t="s">
        <v>40</v>
      </c>
      <c r="B12827">
        <v>2022</v>
      </c>
      <c r="C12827" t="s">
        <v>39</v>
      </c>
      <c r="D12827" t="s">
        <v>68</v>
      </c>
      <c r="E12827" t="s">
        <v>29</v>
      </c>
      <c r="F12827" t="s">
        <v>7</v>
      </c>
      <c r="G12827">
        <v>19</v>
      </c>
    </row>
    <row r="12828" spans="1:7" x14ac:dyDescent="0.4">
      <c r="A12828" t="s">
        <v>40</v>
      </c>
      <c r="B12828">
        <v>2022</v>
      </c>
      <c r="C12828" t="s">
        <v>39</v>
      </c>
      <c r="D12828" t="s">
        <v>68</v>
      </c>
      <c r="E12828" t="s">
        <v>30</v>
      </c>
      <c r="F12828" t="s">
        <v>7</v>
      </c>
      <c r="G12828">
        <v>27</v>
      </c>
    </row>
    <row r="12829" spans="1:7" x14ac:dyDescent="0.4">
      <c r="A12829" t="s">
        <v>40</v>
      </c>
      <c r="B12829">
        <v>2022</v>
      </c>
      <c r="C12829" t="s">
        <v>39</v>
      </c>
      <c r="D12829" t="s">
        <v>68</v>
      </c>
      <c r="E12829" t="s">
        <v>31</v>
      </c>
      <c r="F12829" t="s">
        <v>7</v>
      </c>
      <c r="G12829">
        <v>13</v>
      </c>
    </row>
    <row r="12830" spans="1:7" x14ac:dyDescent="0.4">
      <c r="A12830" t="s">
        <v>40</v>
      </c>
      <c r="B12830">
        <v>2022</v>
      </c>
      <c r="C12830" t="s">
        <v>39</v>
      </c>
      <c r="D12830" t="s">
        <v>68</v>
      </c>
      <c r="E12830" t="s">
        <v>32</v>
      </c>
      <c r="F12830" t="s">
        <v>7</v>
      </c>
      <c r="G12830">
        <v>34</v>
      </c>
    </row>
    <row r="12831" spans="1:7" x14ac:dyDescent="0.4">
      <c r="A12831" t="s">
        <v>40</v>
      </c>
      <c r="B12831">
        <v>2022</v>
      </c>
      <c r="C12831" t="s">
        <v>39</v>
      </c>
      <c r="D12831" t="s">
        <v>68</v>
      </c>
      <c r="E12831" t="s">
        <v>33</v>
      </c>
      <c r="F12831" t="s">
        <v>7</v>
      </c>
      <c r="G12831">
        <v>7</v>
      </c>
    </row>
    <row r="12832" spans="1:7" x14ac:dyDescent="0.4">
      <c r="A12832" t="s">
        <v>40</v>
      </c>
      <c r="B12832">
        <v>2022</v>
      </c>
      <c r="C12832" t="s">
        <v>39</v>
      </c>
      <c r="D12832" t="s">
        <v>68</v>
      </c>
      <c r="E12832" t="s">
        <v>34</v>
      </c>
      <c r="F12832" t="s">
        <v>7</v>
      </c>
      <c r="G12832">
        <v>16</v>
      </c>
    </row>
    <row r="12833" spans="1:7" x14ac:dyDescent="0.4">
      <c r="A12833" t="s">
        <v>40</v>
      </c>
      <c r="B12833">
        <v>2022</v>
      </c>
      <c r="C12833" t="s">
        <v>39</v>
      </c>
      <c r="D12833" t="s">
        <v>68</v>
      </c>
      <c r="E12833" t="s">
        <v>35</v>
      </c>
      <c r="F12833" t="s">
        <v>7</v>
      </c>
      <c r="G12833">
        <v>12</v>
      </c>
    </row>
    <row r="12834" spans="1:7" x14ac:dyDescent="0.4">
      <c r="A12834" t="s">
        <v>40</v>
      </c>
      <c r="B12834">
        <v>2022</v>
      </c>
      <c r="C12834" t="s">
        <v>39</v>
      </c>
      <c r="D12834" t="s">
        <v>68</v>
      </c>
      <c r="E12834" t="s">
        <v>36</v>
      </c>
      <c r="F12834" t="s">
        <v>7</v>
      </c>
      <c r="G12834">
        <v>40</v>
      </c>
    </row>
    <row r="12835" spans="1:7" x14ac:dyDescent="0.4">
      <c r="A12835" t="s">
        <v>40</v>
      </c>
      <c r="B12835">
        <v>2022</v>
      </c>
      <c r="C12835" t="s">
        <v>39</v>
      </c>
      <c r="D12835" t="s">
        <v>68</v>
      </c>
      <c r="E12835" t="s">
        <v>37</v>
      </c>
      <c r="F12835" t="s">
        <v>7</v>
      </c>
      <c r="G12835">
        <v>4</v>
      </c>
    </row>
    <row r="12836" spans="1:7" x14ac:dyDescent="0.4">
      <c r="A12836" t="s">
        <v>41</v>
      </c>
      <c r="B12836">
        <v>2011</v>
      </c>
      <c r="C12836" t="s">
        <v>5</v>
      </c>
      <c r="D12836" t="s">
        <v>46</v>
      </c>
      <c r="E12836" t="s">
        <v>6</v>
      </c>
      <c r="F12836" t="s">
        <v>42</v>
      </c>
      <c r="G12836">
        <v>0</v>
      </c>
    </row>
    <row r="12837" spans="1:7" x14ac:dyDescent="0.4">
      <c r="A12837" t="s">
        <v>41</v>
      </c>
      <c r="B12837">
        <v>2011</v>
      </c>
      <c r="C12837" t="s">
        <v>5</v>
      </c>
      <c r="D12837" t="s">
        <v>46</v>
      </c>
      <c r="E12837" t="s">
        <v>8</v>
      </c>
      <c r="F12837" t="s">
        <v>42</v>
      </c>
      <c r="G12837">
        <v>0</v>
      </c>
    </row>
    <row r="12838" spans="1:7" x14ac:dyDescent="0.4">
      <c r="A12838" t="s">
        <v>41</v>
      </c>
      <c r="B12838">
        <v>2011</v>
      </c>
      <c r="C12838" t="s">
        <v>5</v>
      </c>
      <c r="D12838" t="s">
        <v>46</v>
      </c>
      <c r="E12838" t="s">
        <v>9</v>
      </c>
      <c r="F12838" t="s">
        <v>42</v>
      </c>
      <c r="G12838">
        <v>0</v>
      </c>
    </row>
    <row r="12839" spans="1:7" x14ac:dyDescent="0.4">
      <c r="A12839" t="s">
        <v>41</v>
      </c>
      <c r="B12839">
        <v>2011</v>
      </c>
      <c r="C12839" t="s">
        <v>5</v>
      </c>
      <c r="D12839" t="s">
        <v>46</v>
      </c>
      <c r="E12839" t="s">
        <v>10</v>
      </c>
      <c r="F12839" t="s">
        <v>42</v>
      </c>
      <c r="G12839">
        <v>0</v>
      </c>
    </row>
    <row r="12840" spans="1:7" x14ac:dyDescent="0.4">
      <c r="A12840" t="s">
        <v>41</v>
      </c>
      <c r="B12840">
        <v>2011</v>
      </c>
      <c r="C12840" t="s">
        <v>5</v>
      </c>
      <c r="D12840" t="s">
        <v>46</v>
      </c>
      <c r="E12840" t="s">
        <v>11</v>
      </c>
      <c r="F12840" t="s">
        <v>42</v>
      </c>
      <c r="G12840">
        <v>0</v>
      </c>
    </row>
    <row r="12841" spans="1:7" x14ac:dyDescent="0.4">
      <c r="A12841" t="s">
        <v>41</v>
      </c>
      <c r="B12841">
        <v>2011</v>
      </c>
      <c r="C12841" t="s">
        <v>5</v>
      </c>
      <c r="D12841" t="s">
        <v>46</v>
      </c>
      <c r="E12841" t="s">
        <v>12</v>
      </c>
      <c r="F12841" t="s">
        <v>42</v>
      </c>
      <c r="G12841">
        <v>0</v>
      </c>
    </row>
    <row r="12842" spans="1:7" x14ac:dyDescent="0.4">
      <c r="A12842" t="s">
        <v>41</v>
      </c>
      <c r="B12842">
        <v>2011</v>
      </c>
      <c r="C12842" t="s">
        <v>5</v>
      </c>
      <c r="D12842" t="s">
        <v>46</v>
      </c>
      <c r="E12842" t="s">
        <v>13</v>
      </c>
      <c r="F12842" t="s">
        <v>42</v>
      </c>
      <c r="G12842">
        <v>0</v>
      </c>
    </row>
    <row r="12843" spans="1:7" x14ac:dyDescent="0.4">
      <c r="A12843" t="s">
        <v>41</v>
      </c>
      <c r="B12843">
        <v>2011</v>
      </c>
      <c r="C12843" t="s">
        <v>5</v>
      </c>
      <c r="D12843" t="s">
        <v>46</v>
      </c>
      <c r="E12843" t="s">
        <v>14</v>
      </c>
      <c r="F12843" t="s">
        <v>42</v>
      </c>
      <c r="G12843">
        <v>0</v>
      </c>
    </row>
    <row r="12844" spans="1:7" x14ac:dyDescent="0.4">
      <c r="A12844" t="s">
        <v>41</v>
      </c>
      <c r="B12844">
        <v>2011</v>
      </c>
      <c r="C12844" t="s">
        <v>5</v>
      </c>
      <c r="D12844" t="s">
        <v>46</v>
      </c>
      <c r="E12844" t="s">
        <v>15</v>
      </c>
      <c r="F12844" t="s">
        <v>42</v>
      </c>
      <c r="G12844">
        <v>0</v>
      </c>
    </row>
    <row r="12845" spans="1:7" x14ac:dyDescent="0.4">
      <c r="A12845" t="s">
        <v>41</v>
      </c>
      <c r="B12845">
        <v>2011</v>
      </c>
      <c r="C12845" t="s">
        <v>5</v>
      </c>
      <c r="D12845" t="s">
        <v>46</v>
      </c>
      <c r="E12845" t="s">
        <v>16</v>
      </c>
      <c r="F12845" t="s">
        <v>42</v>
      </c>
      <c r="G12845">
        <v>0</v>
      </c>
    </row>
    <row r="12846" spans="1:7" x14ac:dyDescent="0.4">
      <c r="A12846" t="s">
        <v>41</v>
      </c>
      <c r="B12846">
        <v>2011</v>
      </c>
      <c r="C12846" t="s">
        <v>5</v>
      </c>
      <c r="D12846" t="s">
        <v>46</v>
      </c>
      <c r="E12846" t="s">
        <v>17</v>
      </c>
      <c r="F12846" t="s">
        <v>42</v>
      </c>
      <c r="G12846">
        <v>0</v>
      </c>
    </row>
    <row r="12847" spans="1:7" x14ac:dyDescent="0.4">
      <c r="A12847" t="s">
        <v>41</v>
      </c>
      <c r="B12847">
        <v>2011</v>
      </c>
      <c r="C12847" t="s">
        <v>5</v>
      </c>
      <c r="D12847" t="s">
        <v>46</v>
      </c>
      <c r="E12847" t="s">
        <v>18</v>
      </c>
      <c r="F12847" t="s">
        <v>42</v>
      </c>
      <c r="G12847">
        <v>0</v>
      </c>
    </row>
    <row r="12848" spans="1:7" x14ac:dyDescent="0.4">
      <c r="A12848" t="s">
        <v>41</v>
      </c>
      <c r="B12848">
        <v>2011</v>
      </c>
      <c r="C12848" t="s">
        <v>5</v>
      </c>
      <c r="D12848" t="s">
        <v>46</v>
      </c>
      <c r="E12848" t="s">
        <v>19</v>
      </c>
      <c r="F12848" t="s">
        <v>42</v>
      </c>
      <c r="G12848">
        <v>0</v>
      </c>
    </row>
    <row r="12849" spans="1:7" x14ac:dyDescent="0.4">
      <c r="A12849" t="s">
        <v>41</v>
      </c>
      <c r="B12849">
        <v>2011</v>
      </c>
      <c r="C12849" t="s">
        <v>5</v>
      </c>
      <c r="D12849" t="s">
        <v>46</v>
      </c>
      <c r="E12849" t="s">
        <v>20</v>
      </c>
      <c r="F12849" t="s">
        <v>42</v>
      </c>
      <c r="G12849">
        <v>0</v>
      </c>
    </row>
    <row r="12850" spans="1:7" x14ac:dyDescent="0.4">
      <c r="A12850" t="s">
        <v>41</v>
      </c>
      <c r="B12850">
        <v>2011</v>
      </c>
      <c r="C12850" t="s">
        <v>5</v>
      </c>
      <c r="D12850" t="s">
        <v>46</v>
      </c>
      <c r="E12850" t="s">
        <v>21</v>
      </c>
      <c r="F12850" t="s">
        <v>42</v>
      </c>
      <c r="G12850">
        <v>0</v>
      </c>
    </row>
    <row r="12851" spans="1:7" x14ac:dyDescent="0.4">
      <c r="A12851" t="s">
        <v>41</v>
      </c>
      <c r="B12851">
        <v>2011</v>
      </c>
      <c r="C12851" t="s">
        <v>5</v>
      </c>
      <c r="D12851" t="s">
        <v>46</v>
      </c>
      <c r="E12851" t="s">
        <v>22</v>
      </c>
      <c r="F12851" t="s">
        <v>42</v>
      </c>
      <c r="G12851">
        <v>0</v>
      </c>
    </row>
    <row r="12852" spans="1:7" x14ac:dyDescent="0.4">
      <c r="A12852" t="s">
        <v>41</v>
      </c>
      <c r="B12852">
        <v>2011</v>
      </c>
      <c r="C12852" t="s">
        <v>5</v>
      </c>
      <c r="D12852" t="s">
        <v>46</v>
      </c>
      <c r="E12852" t="s">
        <v>23</v>
      </c>
      <c r="F12852" t="s">
        <v>42</v>
      </c>
      <c r="G12852">
        <v>0</v>
      </c>
    </row>
    <row r="12853" spans="1:7" x14ac:dyDescent="0.4">
      <c r="A12853" t="s">
        <v>41</v>
      </c>
      <c r="B12853">
        <v>2011</v>
      </c>
      <c r="C12853" t="s">
        <v>5</v>
      </c>
      <c r="D12853" t="s">
        <v>46</v>
      </c>
      <c r="E12853" t="s">
        <v>24</v>
      </c>
      <c r="F12853" t="s">
        <v>42</v>
      </c>
      <c r="G12853">
        <v>0</v>
      </c>
    </row>
    <row r="12854" spans="1:7" x14ac:dyDescent="0.4">
      <c r="A12854" t="s">
        <v>41</v>
      </c>
      <c r="B12854">
        <v>2011</v>
      </c>
      <c r="C12854" t="s">
        <v>5</v>
      </c>
      <c r="D12854" t="s">
        <v>46</v>
      </c>
      <c r="E12854" t="s">
        <v>25</v>
      </c>
      <c r="F12854" t="s">
        <v>42</v>
      </c>
      <c r="G12854">
        <v>0</v>
      </c>
    </row>
    <row r="12855" spans="1:7" x14ac:dyDescent="0.4">
      <c r="A12855" t="s">
        <v>41</v>
      </c>
      <c r="B12855">
        <v>2011</v>
      </c>
      <c r="C12855" t="s">
        <v>5</v>
      </c>
      <c r="D12855" t="s">
        <v>46</v>
      </c>
      <c r="E12855" t="s">
        <v>26</v>
      </c>
      <c r="F12855" t="s">
        <v>42</v>
      </c>
      <c r="G12855">
        <v>0</v>
      </c>
    </row>
    <row r="12856" spans="1:7" x14ac:dyDescent="0.4">
      <c r="A12856" t="s">
        <v>41</v>
      </c>
      <c r="B12856">
        <v>2011</v>
      </c>
      <c r="C12856" t="s">
        <v>5</v>
      </c>
      <c r="D12856" t="s">
        <v>46</v>
      </c>
      <c r="E12856" t="s">
        <v>27</v>
      </c>
      <c r="F12856" t="s">
        <v>42</v>
      </c>
      <c r="G12856">
        <v>0</v>
      </c>
    </row>
    <row r="12857" spans="1:7" x14ac:dyDescent="0.4">
      <c r="A12857" t="s">
        <v>41</v>
      </c>
      <c r="B12857">
        <v>2011</v>
      </c>
      <c r="C12857" t="s">
        <v>5</v>
      </c>
      <c r="D12857" t="s">
        <v>46</v>
      </c>
      <c r="E12857" t="s">
        <v>28</v>
      </c>
      <c r="F12857" t="s">
        <v>42</v>
      </c>
      <c r="G12857">
        <v>0</v>
      </c>
    </row>
    <row r="12858" spans="1:7" x14ac:dyDescent="0.4">
      <c r="A12858" t="s">
        <v>41</v>
      </c>
      <c r="B12858">
        <v>2011</v>
      </c>
      <c r="C12858" t="s">
        <v>5</v>
      </c>
      <c r="D12858" t="s">
        <v>46</v>
      </c>
      <c r="E12858" t="s">
        <v>29</v>
      </c>
      <c r="F12858" t="s">
        <v>42</v>
      </c>
      <c r="G12858">
        <v>0</v>
      </c>
    </row>
    <row r="12859" spans="1:7" x14ac:dyDescent="0.4">
      <c r="A12859" t="s">
        <v>41</v>
      </c>
      <c r="B12859">
        <v>2011</v>
      </c>
      <c r="C12859" t="s">
        <v>5</v>
      </c>
      <c r="D12859" t="s">
        <v>46</v>
      </c>
      <c r="E12859" t="s">
        <v>30</v>
      </c>
      <c r="F12859" t="s">
        <v>42</v>
      </c>
      <c r="G12859">
        <v>0</v>
      </c>
    </row>
    <row r="12860" spans="1:7" x14ac:dyDescent="0.4">
      <c r="A12860" t="s">
        <v>41</v>
      </c>
      <c r="B12860">
        <v>2011</v>
      </c>
      <c r="C12860" t="s">
        <v>5</v>
      </c>
      <c r="D12860" t="s">
        <v>46</v>
      </c>
      <c r="E12860" t="s">
        <v>31</v>
      </c>
      <c r="F12860" t="s">
        <v>42</v>
      </c>
      <c r="G12860">
        <v>0</v>
      </c>
    </row>
    <row r="12861" spans="1:7" x14ac:dyDescent="0.4">
      <c r="A12861" t="s">
        <v>41</v>
      </c>
      <c r="B12861">
        <v>2011</v>
      </c>
      <c r="C12861" t="s">
        <v>5</v>
      </c>
      <c r="D12861" t="s">
        <v>46</v>
      </c>
      <c r="E12861" t="s">
        <v>32</v>
      </c>
      <c r="F12861" t="s">
        <v>42</v>
      </c>
      <c r="G12861">
        <v>0</v>
      </c>
    </row>
    <row r="12862" spans="1:7" x14ac:dyDescent="0.4">
      <c r="A12862" t="s">
        <v>41</v>
      </c>
      <c r="B12862">
        <v>2011</v>
      </c>
      <c r="C12862" t="s">
        <v>5</v>
      </c>
      <c r="D12862" t="s">
        <v>46</v>
      </c>
      <c r="E12862" t="s">
        <v>33</v>
      </c>
      <c r="F12862" t="s">
        <v>42</v>
      </c>
      <c r="G12862">
        <v>0</v>
      </c>
    </row>
    <row r="12863" spans="1:7" x14ac:dyDescent="0.4">
      <c r="A12863" t="s">
        <v>41</v>
      </c>
      <c r="B12863">
        <v>2011</v>
      </c>
      <c r="C12863" t="s">
        <v>5</v>
      </c>
      <c r="D12863" t="s">
        <v>46</v>
      </c>
      <c r="E12863" t="s">
        <v>34</v>
      </c>
      <c r="F12863" t="s">
        <v>42</v>
      </c>
      <c r="G12863">
        <v>0</v>
      </c>
    </row>
    <row r="12864" spans="1:7" x14ac:dyDescent="0.4">
      <c r="A12864" t="s">
        <v>41</v>
      </c>
      <c r="B12864">
        <v>2011</v>
      </c>
      <c r="C12864" t="s">
        <v>5</v>
      </c>
      <c r="D12864" t="s">
        <v>46</v>
      </c>
      <c r="E12864" t="s">
        <v>35</v>
      </c>
      <c r="F12864" t="s">
        <v>42</v>
      </c>
      <c r="G12864">
        <v>0</v>
      </c>
    </row>
    <row r="12865" spans="1:7" x14ac:dyDescent="0.4">
      <c r="A12865" t="s">
        <v>41</v>
      </c>
      <c r="B12865">
        <v>2011</v>
      </c>
      <c r="C12865" t="s">
        <v>5</v>
      </c>
      <c r="D12865" t="s">
        <v>46</v>
      </c>
      <c r="E12865" t="s">
        <v>36</v>
      </c>
      <c r="F12865" t="s">
        <v>42</v>
      </c>
      <c r="G12865">
        <v>0</v>
      </c>
    </row>
    <row r="12866" spans="1:7" x14ac:dyDescent="0.4">
      <c r="A12866" t="s">
        <v>41</v>
      </c>
      <c r="B12866">
        <v>2011</v>
      </c>
      <c r="C12866" t="s">
        <v>5</v>
      </c>
      <c r="D12866" t="s">
        <v>46</v>
      </c>
      <c r="E12866" t="s">
        <v>37</v>
      </c>
      <c r="F12866" t="s">
        <v>42</v>
      </c>
      <c r="G12866">
        <v>0</v>
      </c>
    </row>
    <row r="12867" spans="1:7" x14ac:dyDescent="0.4">
      <c r="A12867" t="s">
        <v>41</v>
      </c>
      <c r="B12867">
        <v>2011</v>
      </c>
      <c r="C12867" t="s">
        <v>5</v>
      </c>
      <c r="D12867" t="s">
        <v>47</v>
      </c>
      <c r="E12867" t="s">
        <v>6</v>
      </c>
      <c r="F12867" t="s">
        <v>42</v>
      </c>
      <c r="G12867">
        <v>0</v>
      </c>
    </row>
    <row r="12868" spans="1:7" x14ac:dyDescent="0.4">
      <c r="A12868" t="s">
        <v>41</v>
      </c>
      <c r="B12868">
        <v>2011</v>
      </c>
      <c r="C12868" t="s">
        <v>5</v>
      </c>
      <c r="D12868" t="s">
        <v>47</v>
      </c>
      <c r="E12868" t="s">
        <v>8</v>
      </c>
      <c r="F12868" t="s">
        <v>42</v>
      </c>
      <c r="G12868">
        <v>0</v>
      </c>
    </row>
    <row r="12869" spans="1:7" x14ac:dyDescent="0.4">
      <c r="A12869" t="s">
        <v>41</v>
      </c>
      <c r="B12869">
        <v>2011</v>
      </c>
      <c r="C12869" t="s">
        <v>5</v>
      </c>
      <c r="D12869" t="s">
        <v>47</v>
      </c>
      <c r="E12869" t="s">
        <v>9</v>
      </c>
      <c r="F12869" t="s">
        <v>42</v>
      </c>
      <c r="G12869">
        <v>0</v>
      </c>
    </row>
    <row r="12870" spans="1:7" x14ac:dyDescent="0.4">
      <c r="A12870" t="s">
        <v>41</v>
      </c>
      <c r="B12870">
        <v>2011</v>
      </c>
      <c r="C12870" t="s">
        <v>5</v>
      </c>
      <c r="D12870" t="s">
        <v>47</v>
      </c>
      <c r="E12870" t="s">
        <v>10</v>
      </c>
      <c r="F12870" t="s">
        <v>42</v>
      </c>
      <c r="G12870">
        <v>0</v>
      </c>
    </row>
    <row r="12871" spans="1:7" x14ac:dyDescent="0.4">
      <c r="A12871" t="s">
        <v>41</v>
      </c>
      <c r="B12871">
        <v>2011</v>
      </c>
      <c r="C12871" t="s">
        <v>5</v>
      </c>
      <c r="D12871" t="s">
        <v>47</v>
      </c>
      <c r="E12871" t="s">
        <v>11</v>
      </c>
      <c r="F12871" t="s">
        <v>42</v>
      </c>
      <c r="G12871">
        <v>0</v>
      </c>
    </row>
    <row r="12872" spans="1:7" x14ac:dyDescent="0.4">
      <c r="A12872" t="s">
        <v>41</v>
      </c>
      <c r="B12872">
        <v>2011</v>
      </c>
      <c r="C12872" t="s">
        <v>5</v>
      </c>
      <c r="D12872" t="s">
        <v>47</v>
      </c>
      <c r="E12872" t="s">
        <v>12</v>
      </c>
      <c r="F12872" t="s">
        <v>42</v>
      </c>
      <c r="G12872">
        <v>0</v>
      </c>
    </row>
    <row r="12873" spans="1:7" x14ac:dyDescent="0.4">
      <c r="A12873" t="s">
        <v>41</v>
      </c>
      <c r="B12873">
        <v>2011</v>
      </c>
      <c r="C12873" t="s">
        <v>5</v>
      </c>
      <c r="D12873" t="s">
        <v>47</v>
      </c>
      <c r="E12873" t="s">
        <v>13</v>
      </c>
      <c r="F12873" t="s">
        <v>42</v>
      </c>
      <c r="G12873">
        <v>0</v>
      </c>
    </row>
    <row r="12874" spans="1:7" x14ac:dyDescent="0.4">
      <c r="A12874" t="s">
        <v>41</v>
      </c>
      <c r="B12874">
        <v>2011</v>
      </c>
      <c r="C12874" t="s">
        <v>5</v>
      </c>
      <c r="D12874" t="s">
        <v>47</v>
      </c>
      <c r="E12874" t="s">
        <v>14</v>
      </c>
      <c r="F12874" t="s">
        <v>42</v>
      </c>
      <c r="G12874">
        <v>0</v>
      </c>
    </row>
    <row r="12875" spans="1:7" x14ac:dyDescent="0.4">
      <c r="A12875" t="s">
        <v>41</v>
      </c>
      <c r="B12875">
        <v>2011</v>
      </c>
      <c r="C12875" t="s">
        <v>5</v>
      </c>
      <c r="D12875" t="s">
        <v>47</v>
      </c>
      <c r="E12875" t="s">
        <v>15</v>
      </c>
      <c r="F12875" t="s">
        <v>42</v>
      </c>
      <c r="G12875">
        <v>0</v>
      </c>
    </row>
    <row r="12876" spans="1:7" x14ac:dyDescent="0.4">
      <c r="A12876" t="s">
        <v>41</v>
      </c>
      <c r="B12876">
        <v>2011</v>
      </c>
      <c r="C12876" t="s">
        <v>5</v>
      </c>
      <c r="D12876" t="s">
        <v>47</v>
      </c>
      <c r="E12876" t="s">
        <v>16</v>
      </c>
      <c r="F12876" t="s">
        <v>42</v>
      </c>
      <c r="G12876">
        <v>0</v>
      </c>
    </row>
    <row r="12877" spans="1:7" x14ac:dyDescent="0.4">
      <c r="A12877" t="s">
        <v>41</v>
      </c>
      <c r="B12877">
        <v>2011</v>
      </c>
      <c r="C12877" t="s">
        <v>5</v>
      </c>
      <c r="D12877" t="s">
        <v>47</v>
      </c>
      <c r="E12877" t="s">
        <v>17</v>
      </c>
      <c r="F12877" t="s">
        <v>42</v>
      </c>
      <c r="G12877">
        <v>0</v>
      </c>
    </row>
    <row r="12878" spans="1:7" x14ac:dyDescent="0.4">
      <c r="A12878" t="s">
        <v>41</v>
      </c>
      <c r="B12878">
        <v>2011</v>
      </c>
      <c r="C12878" t="s">
        <v>5</v>
      </c>
      <c r="D12878" t="s">
        <v>47</v>
      </c>
      <c r="E12878" t="s">
        <v>18</v>
      </c>
      <c r="F12878" t="s">
        <v>42</v>
      </c>
      <c r="G12878">
        <v>0</v>
      </c>
    </row>
    <row r="12879" spans="1:7" x14ac:dyDescent="0.4">
      <c r="A12879" t="s">
        <v>41</v>
      </c>
      <c r="B12879">
        <v>2011</v>
      </c>
      <c r="C12879" t="s">
        <v>5</v>
      </c>
      <c r="D12879" t="s">
        <v>47</v>
      </c>
      <c r="E12879" t="s">
        <v>19</v>
      </c>
      <c r="F12879" t="s">
        <v>42</v>
      </c>
      <c r="G12879">
        <v>0</v>
      </c>
    </row>
    <row r="12880" spans="1:7" x14ac:dyDescent="0.4">
      <c r="A12880" t="s">
        <v>41</v>
      </c>
      <c r="B12880">
        <v>2011</v>
      </c>
      <c r="C12880" t="s">
        <v>5</v>
      </c>
      <c r="D12880" t="s">
        <v>47</v>
      </c>
      <c r="E12880" t="s">
        <v>20</v>
      </c>
      <c r="F12880" t="s">
        <v>42</v>
      </c>
      <c r="G12880">
        <v>0</v>
      </c>
    </row>
    <row r="12881" spans="1:7" x14ac:dyDescent="0.4">
      <c r="A12881" t="s">
        <v>41</v>
      </c>
      <c r="B12881">
        <v>2011</v>
      </c>
      <c r="C12881" t="s">
        <v>5</v>
      </c>
      <c r="D12881" t="s">
        <v>47</v>
      </c>
      <c r="E12881" t="s">
        <v>21</v>
      </c>
      <c r="F12881" t="s">
        <v>42</v>
      </c>
      <c r="G12881">
        <v>0</v>
      </c>
    </row>
    <row r="12882" spans="1:7" x14ac:dyDescent="0.4">
      <c r="A12882" t="s">
        <v>41</v>
      </c>
      <c r="B12882">
        <v>2011</v>
      </c>
      <c r="C12882" t="s">
        <v>5</v>
      </c>
      <c r="D12882" t="s">
        <v>47</v>
      </c>
      <c r="E12882" t="s">
        <v>22</v>
      </c>
      <c r="F12882" t="s">
        <v>42</v>
      </c>
      <c r="G12882">
        <v>0</v>
      </c>
    </row>
    <row r="12883" spans="1:7" x14ac:dyDescent="0.4">
      <c r="A12883" t="s">
        <v>41</v>
      </c>
      <c r="B12883">
        <v>2011</v>
      </c>
      <c r="C12883" t="s">
        <v>5</v>
      </c>
      <c r="D12883" t="s">
        <v>47</v>
      </c>
      <c r="E12883" t="s">
        <v>23</v>
      </c>
      <c r="F12883" t="s">
        <v>42</v>
      </c>
      <c r="G12883">
        <v>0</v>
      </c>
    </row>
    <row r="12884" spans="1:7" x14ac:dyDescent="0.4">
      <c r="A12884" t="s">
        <v>41</v>
      </c>
      <c r="B12884">
        <v>2011</v>
      </c>
      <c r="C12884" t="s">
        <v>5</v>
      </c>
      <c r="D12884" t="s">
        <v>47</v>
      </c>
      <c r="E12884" t="s">
        <v>24</v>
      </c>
      <c r="F12884" t="s">
        <v>42</v>
      </c>
      <c r="G12884">
        <v>0</v>
      </c>
    </row>
    <row r="12885" spans="1:7" x14ac:dyDescent="0.4">
      <c r="A12885" t="s">
        <v>41</v>
      </c>
      <c r="B12885">
        <v>2011</v>
      </c>
      <c r="C12885" t="s">
        <v>5</v>
      </c>
      <c r="D12885" t="s">
        <v>47</v>
      </c>
      <c r="E12885" t="s">
        <v>25</v>
      </c>
      <c r="F12885" t="s">
        <v>42</v>
      </c>
      <c r="G12885">
        <v>0</v>
      </c>
    </row>
    <row r="12886" spans="1:7" x14ac:dyDescent="0.4">
      <c r="A12886" t="s">
        <v>41</v>
      </c>
      <c r="B12886">
        <v>2011</v>
      </c>
      <c r="C12886" t="s">
        <v>5</v>
      </c>
      <c r="D12886" t="s">
        <v>47</v>
      </c>
      <c r="E12886" t="s">
        <v>26</v>
      </c>
      <c r="F12886" t="s">
        <v>42</v>
      </c>
      <c r="G12886">
        <v>0</v>
      </c>
    </row>
    <row r="12887" spans="1:7" x14ac:dyDescent="0.4">
      <c r="A12887" t="s">
        <v>41</v>
      </c>
      <c r="B12887">
        <v>2011</v>
      </c>
      <c r="C12887" t="s">
        <v>5</v>
      </c>
      <c r="D12887" t="s">
        <v>47</v>
      </c>
      <c r="E12887" t="s">
        <v>27</v>
      </c>
      <c r="F12887" t="s">
        <v>42</v>
      </c>
      <c r="G12887">
        <v>0</v>
      </c>
    </row>
    <row r="12888" spans="1:7" x14ac:dyDescent="0.4">
      <c r="A12888" t="s">
        <v>41</v>
      </c>
      <c r="B12888">
        <v>2011</v>
      </c>
      <c r="C12888" t="s">
        <v>5</v>
      </c>
      <c r="D12888" t="s">
        <v>47</v>
      </c>
      <c r="E12888" t="s">
        <v>28</v>
      </c>
      <c r="F12888" t="s">
        <v>42</v>
      </c>
      <c r="G12888">
        <v>0</v>
      </c>
    </row>
    <row r="12889" spans="1:7" x14ac:dyDescent="0.4">
      <c r="A12889" t="s">
        <v>41</v>
      </c>
      <c r="B12889">
        <v>2011</v>
      </c>
      <c r="C12889" t="s">
        <v>5</v>
      </c>
      <c r="D12889" t="s">
        <v>47</v>
      </c>
      <c r="E12889" t="s">
        <v>29</v>
      </c>
      <c r="F12889" t="s">
        <v>42</v>
      </c>
      <c r="G12889">
        <v>0</v>
      </c>
    </row>
    <row r="12890" spans="1:7" x14ac:dyDescent="0.4">
      <c r="A12890" t="s">
        <v>41</v>
      </c>
      <c r="B12890">
        <v>2011</v>
      </c>
      <c r="C12890" t="s">
        <v>5</v>
      </c>
      <c r="D12890" t="s">
        <v>47</v>
      </c>
      <c r="E12890" t="s">
        <v>30</v>
      </c>
      <c r="F12890" t="s">
        <v>42</v>
      </c>
      <c r="G12890">
        <v>0</v>
      </c>
    </row>
    <row r="12891" spans="1:7" x14ac:dyDescent="0.4">
      <c r="A12891" t="s">
        <v>41</v>
      </c>
      <c r="B12891">
        <v>2011</v>
      </c>
      <c r="C12891" t="s">
        <v>5</v>
      </c>
      <c r="D12891" t="s">
        <v>47</v>
      </c>
      <c r="E12891" t="s">
        <v>31</v>
      </c>
      <c r="F12891" t="s">
        <v>42</v>
      </c>
      <c r="G12891">
        <v>0</v>
      </c>
    </row>
    <row r="12892" spans="1:7" x14ac:dyDescent="0.4">
      <c r="A12892" t="s">
        <v>41</v>
      </c>
      <c r="B12892">
        <v>2011</v>
      </c>
      <c r="C12892" t="s">
        <v>5</v>
      </c>
      <c r="D12892" t="s">
        <v>47</v>
      </c>
      <c r="E12892" t="s">
        <v>32</v>
      </c>
      <c r="F12892" t="s">
        <v>42</v>
      </c>
      <c r="G12892">
        <v>0</v>
      </c>
    </row>
    <row r="12893" spans="1:7" x14ac:dyDescent="0.4">
      <c r="A12893" t="s">
        <v>41</v>
      </c>
      <c r="B12893">
        <v>2011</v>
      </c>
      <c r="C12893" t="s">
        <v>5</v>
      </c>
      <c r="D12893" t="s">
        <v>47</v>
      </c>
      <c r="E12893" t="s">
        <v>33</v>
      </c>
      <c r="F12893" t="s">
        <v>42</v>
      </c>
      <c r="G12893">
        <v>0</v>
      </c>
    </row>
    <row r="12894" spans="1:7" x14ac:dyDescent="0.4">
      <c r="A12894" t="s">
        <v>41</v>
      </c>
      <c r="B12894">
        <v>2011</v>
      </c>
      <c r="C12894" t="s">
        <v>5</v>
      </c>
      <c r="D12894" t="s">
        <v>47</v>
      </c>
      <c r="E12894" t="s">
        <v>34</v>
      </c>
      <c r="F12894" t="s">
        <v>42</v>
      </c>
      <c r="G12894">
        <v>0</v>
      </c>
    </row>
    <row r="12895" spans="1:7" x14ac:dyDescent="0.4">
      <c r="A12895" t="s">
        <v>41</v>
      </c>
      <c r="B12895">
        <v>2011</v>
      </c>
      <c r="C12895" t="s">
        <v>5</v>
      </c>
      <c r="D12895" t="s">
        <v>47</v>
      </c>
      <c r="E12895" t="s">
        <v>35</v>
      </c>
      <c r="F12895" t="s">
        <v>42</v>
      </c>
      <c r="G12895">
        <v>0</v>
      </c>
    </row>
    <row r="12896" spans="1:7" x14ac:dyDescent="0.4">
      <c r="A12896" t="s">
        <v>41</v>
      </c>
      <c r="B12896">
        <v>2011</v>
      </c>
      <c r="C12896" t="s">
        <v>5</v>
      </c>
      <c r="D12896" t="s">
        <v>47</v>
      </c>
      <c r="E12896" t="s">
        <v>36</v>
      </c>
      <c r="F12896" t="s">
        <v>42</v>
      </c>
      <c r="G12896">
        <v>0</v>
      </c>
    </row>
    <row r="12897" spans="1:7" x14ac:dyDescent="0.4">
      <c r="A12897" t="s">
        <v>41</v>
      </c>
      <c r="B12897">
        <v>2011</v>
      </c>
      <c r="C12897" t="s">
        <v>5</v>
      </c>
      <c r="D12897" t="s">
        <v>47</v>
      </c>
      <c r="E12897" t="s">
        <v>37</v>
      </c>
      <c r="F12897" t="s">
        <v>42</v>
      </c>
      <c r="G12897">
        <v>0</v>
      </c>
    </row>
    <row r="12898" spans="1:7" x14ac:dyDescent="0.4">
      <c r="A12898" t="s">
        <v>41</v>
      </c>
      <c r="B12898">
        <v>2011</v>
      </c>
      <c r="C12898" t="s">
        <v>5</v>
      </c>
      <c r="D12898" t="s">
        <v>48</v>
      </c>
      <c r="E12898" t="s">
        <v>6</v>
      </c>
      <c r="F12898" t="s">
        <v>42</v>
      </c>
      <c r="G12898">
        <v>0</v>
      </c>
    </row>
    <row r="12899" spans="1:7" x14ac:dyDescent="0.4">
      <c r="A12899" t="s">
        <v>41</v>
      </c>
      <c r="B12899">
        <v>2011</v>
      </c>
      <c r="C12899" t="s">
        <v>5</v>
      </c>
      <c r="D12899" t="s">
        <v>48</v>
      </c>
      <c r="E12899" t="s">
        <v>8</v>
      </c>
      <c r="F12899" t="s">
        <v>42</v>
      </c>
      <c r="G12899">
        <v>0</v>
      </c>
    </row>
    <row r="12900" spans="1:7" x14ac:dyDescent="0.4">
      <c r="A12900" t="s">
        <v>41</v>
      </c>
      <c r="B12900">
        <v>2011</v>
      </c>
      <c r="C12900" t="s">
        <v>5</v>
      </c>
      <c r="D12900" t="s">
        <v>48</v>
      </c>
      <c r="E12900" t="s">
        <v>9</v>
      </c>
      <c r="F12900" t="s">
        <v>42</v>
      </c>
      <c r="G12900">
        <v>0</v>
      </c>
    </row>
    <row r="12901" spans="1:7" x14ac:dyDescent="0.4">
      <c r="A12901" t="s">
        <v>41</v>
      </c>
      <c r="B12901">
        <v>2011</v>
      </c>
      <c r="C12901" t="s">
        <v>5</v>
      </c>
      <c r="D12901" t="s">
        <v>48</v>
      </c>
      <c r="E12901" t="s">
        <v>10</v>
      </c>
      <c r="F12901" t="s">
        <v>42</v>
      </c>
      <c r="G12901">
        <v>0</v>
      </c>
    </row>
    <row r="12902" spans="1:7" x14ac:dyDescent="0.4">
      <c r="A12902" t="s">
        <v>41</v>
      </c>
      <c r="B12902">
        <v>2011</v>
      </c>
      <c r="C12902" t="s">
        <v>5</v>
      </c>
      <c r="D12902" t="s">
        <v>48</v>
      </c>
      <c r="E12902" t="s">
        <v>11</v>
      </c>
      <c r="F12902" t="s">
        <v>42</v>
      </c>
      <c r="G12902">
        <v>0</v>
      </c>
    </row>
    <row r="12903" spans="1:7" x14ac:dyDescent="0.4">
      <c r="A12903" t="s">
        <v>41</v>
      </c>
      <c r="B12903">
        <v>2011</v>
      </c>
      <c r="C12903" t="s">
        <v>5</v>
      </c>
      <c r="D12903" t="s">
        <v>48</v>
      </c>
      <c r="E12903" t="s">
        <v>12</v>
      </c>
      <c r="F12903" t="s">
        <v>42</v>
      </c>
      <c r="G12903">
        <v>0</v>
      </c>
    </row>
    <row r="12904" spans="1:7" x14ac:dyDescent="0.4">
      <c r="A12904" t="s">
        <v>41</v>
      </c>
      <c r="B12904">
        <v>2011</v>
      </c>
      <c r="C12904" t="s">
        <v>5</v>
      </c>
      <c r="D12904" t="s">
        <v>48</v>
      </c>
      <c r="E12904" t="s">
        <v>13</v>
      </c>
      <c r="F12904" t="s">
        <v>42</v>
      </c>
      <c r="G12904">
        <v>0</v>
      </c>
    </row>
    <row r="12905" spans="1:7" x14ac:dyDescent="0.4">
      <c r="A12905" t="s">
        <v>41</v>
      </c>
      <c r="B12905">
        <v>2011</v>
      </c>
      <c r="C12905" t="s">
        <v>5</v>
      </c>
      <c r="D12905" t="s">
        <v>48</v>
      </c>
      <c r="E12905" t="s">
        <v>14</v>
      </c>
      <c r="F12905" t="s">
        <v>42</v>
      </c>
      <c r="G12905">
        <v>0</v>
      </c>
    </row>
    <row r="12906" spans="1:7" x14ac:dyDescent="0.4">
      <c r="A12906" t="s">
        <v>41</v>
      </c>
      <c r="B12906">
        <v>2011</v>
      </c>
      <c r="C12906" t="s">
        <v>5</v>
      </c>
      <c r="D12906" t="s">
        <v>48</v>
      </c>
      <c r="E12906" t="s">
        <v>15</v>
      </c>
      <c r="F12906" t="s">
        <v>42</v>
      </c>
      <c r="G12906">
        <v>0</v>
      </c>
    </row>
    <row r="12907" spans="1:7" x14ac:dyDescent="0.4">
      <c r="A12907" t="s">
        <v>41</v>
      </c>
      <c r="B12907">
        <v>2011</v>
      </c>
      <c r="C12907" t="s">
        <v>5</v>
      </c>
      <c r="D12907" t="s">
        <v>48</v>
      </c>
      <c r="E12907" t="s">
        <v>16</v>
      </c>
      <c r="F12907" t="s">
        <v>42</v>
      </c>
      <c r="G12907">
        <v>0</v>
      </c>
    </row>
    <row r="12908" spans="1:7" x14ac:dyDescent="0.4">
      <c r="A12908" t="s">
        <v>41</v>
      </c>
      <c r="B12908">
        <v>2011</v>
      </c>
      <c r="C12908" t="s">
        <v>5</v>
      </c>
      <c r="D12908" t="s">
        <v>48</v>
      </c>
      <c r="E12908" t="s">
        <v>17</v>
      </c>
      <c r="F12908" t="s">
        <v>42</v>
      </c>
      <c r="G12908">
        <v>0</v>
      </c>
    </row>
    <row r="12909" spans="1:7" x14ac:dyDescent="0.4">
      <c r="A12909" t="s">
        <v>41</v>
      </c>
      <c r="B12909">
        <v>2011</v>
      </c>
      <c r="C12909" t="s">
        <v>5</v>
      </c>
      <c r="D12909" t="s">
        <v>48</v>
      </c>
      <c r="E12909" t="s">
        <v>18</v>
      </c>
      <c r="F12909" t="s">
        <v>42</v>
      </c>
      <c r="G12909">
        <v>0</v>
      </c>
    </row>
    <row r="12910" spans="1:7" x14ac:dyDescent="0.4">
      <c r="A12910" t="s">
        <v>41</v>
      </c>
      <c r="B12910">
        <v>2011</v>
      </c>
      <c r="C12910" t="s">
        <v>5</v>
      </c>
      <c r="D12910" t="s">
        <v>48</v>
      </c>
      <c r="E12910" t="s">
        <v>19</v>
      </c>
      <c r="F12910" t="s">
        <v>42</v>
      </c>
      <c r="G12910">
        <v>0</v>
      </c>
    </row>
    <row r="12911" spans="1:7" x14ac:dyDescent="0.4">
      <c r="A12911" t="s">
        <v>41</v>
      </c>
      <c r="B12911">
        <v>2011</v>
      </c>
      <c r="C12911" t="s">
        <v>5</v>
      </c>
      <c r="D12911" t="s">
        <v>48</v>
      </c>
      <c r="E12911" t="s">
        <v>20</v>
      </c>
      <c r="F12911" t="s">
        <v>42</v>
      </c>
      <c r="G12911">
        <v>0</v>
      </c>
    </row>
    <row r="12912" spans="1:7" x14ac:dyDescent="0.4">
      <c r="A12912" t="s">
        <v>41</v>
      </c>
      <c r="B12912">
        <v>2011</v>
      </c>
      <c r="C12912" t="s">
        <v>5</v>
      </c>
      <c r="D12912" t="s">
        <v>48</v>
      </c>
      <c r="E12912" t="s">
        <v>21</v>
      </c>
      <c r="F12912" t="s">
        <v>42</v>
      </c>
      <c r="G12912">
        <v>0</v>
      </c>
    </row>
    <row r="12913" spans="1:7" x14ac:dyDescent="0.4">
      <c r="A12913" t="s">
        <v>41</v>
      </c>
      <c r="B12913">
        <v>2011</v>
      </c>
      <c r="C12913" t="s">
        <v>5</v>
      </c>
      <c r="D12913" t="s">
        <v>48</v>
      </c>
      <c r="E12913" t="s">
        <v>22</v>
      </c>
      <c r="F12913" t="s">
        <v>42</v>
      </c>
      <c r="G12913">
        <v>0</v>
      </c>
    </row>
    <row r="12914" spans="1:7" x14ac:dyDescent="0.4">
      <c r="A12914" t="s">
        <v>41</v>
      </c>
      <c r="B12914">
        <v>2011</v>
      </c>
      <c r="C12914" t="s">
        <v>5</v>
      </c>
      <c r="D12914" t="s">
        <v>48</v>
      </c>
      <c r="E12914" t="s">
        <v>23</v>
      </c>
      <c r="F12914" t="s">
        <v>42</v>
      </c>
      <c r="G12914">
        <v>0</v>
      </c>
    </row>
    <row r="12915" spans="1:7" x14ac:dyDescent="0.4">
      <c r="A12915" t="s">
        <v>41</v>
      </c>
      <c r="B12915">
        <v>2011</v>
      </c>
      <c r="C12915" t="s">
        <v>5</v>
      </c>
      <c r="D12915" t="s">
        <v>48</v>
      </c>
      <c r="E12915" t="s">
        <v>24</v>
      </c>
      <c r="F12915" t="s">
        <v>42</v>
      </c>
      <c r="G12915">
        <v>0</v>
      </c>
    </row>
    <row r="12916" spans="1:7" x14ac:dyDescent="0.4">
      <c r="A12916" t="s">
        <v>41</v>
      </c>
      <c r="B12916">
        <v>2011</v>
      </c>
      <c r="C12916" t="s">
        <v>5</v>
      </c>
      <c r="D12916" t="s">
        <v>48</v>
      </c>
      <c r="E12916" t="s">
        <v>25</v>
      </c>
      <c r="F12916" t="s">
        <v>42</v>
      </c>
      <c r="G12916">
        <v>0</v>
      </c>
    </row>
    <row r="12917" spans="1:7" x14ac:dyDescent="0.4">
      <c r="A12917" t="s">
        <v>41</v>
      </c>
      <c r="B12917">
        <v>2011</v>
      </c>
      <c r="C12917" t="s">
        <v>5</v>
      </c>
      <c r="D12917" t="s">
        <v>48</v>
      </c>
      <c r="E12917" t="s">
        <v>26</v>
      </c>
      <c r="F12917" t="s">
        <v>42</v>
      </c>
      <c r="G12917">
        <v>0</v>
      </c>
    </row>
    <row r="12918" spans="1:7" x14ac:dyDescent="0.4">
      <c r="A12918" t="s">
        <v>41</v>
      </c>
      <c r="B12918">
        <v>2011</v>
      </c>
      <c r="C12918" t="s">
        <v>5</v>
      </c>
      <c r="D12918" t="s">
        <v>48</v>
      </c>
      <c r="E12918" t="s">
        <v>27</v>
      </c>
      <c r="F12918" t="s">
        <v>42</v>
      </c>
      <c r="G12918">
        <v>0</v>
      </c>
    </row>
    <row r="12919" spans="1:7" x14ac:dyDescent="0.4">
      <c r="A12919" t="s">
        <v>41</v>
      </c>
      <c r="B12919">
        <v>2011</v>
      </c>
      <c r="C12919" t="s">
        <v>5</v>
      </c>
      <c r="D12919" t="s">
        <v>48</v>
      </c>
      <c r="E12919" t="s">
        <v>28</v>
      </c>
      <c r="F12919" t="s">
        <v>42</v>
      </c>
      <c r="G12919">
        <v>0</v>
      </c>
    </row>
    <row r="12920" spans="1:7" x14ac:dyDescent="0.4">
      <c r="A12920" t="s">
        <v>41</v>
      </c>
      <c r="B12920">
        <v>2011</v>
      </c>
      <c r="C12920" t="s">
        <v>5</v>
      </c>
      <c r="D12920" t="s">
        <v>48</v>
      </c>
      <c r="E12920" t="s">
        <v>29</v>
      </c>
      <c r="F12920" t="s">
        <v>42</v>
      </c>
      <c r="G12920">
        <v>0</v>
      </c>
    </row>
    <row r="12921" spans="1:7" x14ac:dyDescent="0.4">
      <c r="A12921" t="s">
        <v>41</v>
      </c>
      <c r="B12921">
        <v>2011</v>
      </c>
      <c r="C12921" t="s">
        <v>5</v>
      </c>
      <c r="D12921" t="s">
        <v>48</v>
      </c>
      <c r="E12921" t="s">
        <v>30</v>
      </c>
      <c r="F12921" t="s">
        <v>42</v>
      </c>
      <c r="G12921">
        <v>0</v>
      </c>
    </row>
    <row r="12922" spans="1:7" x14ac:dyDescent="0.4">
      <c r="A12922" t="s">
        <v>41</v>
      </c>
      <c r="B12922">
        <v>2011</v>
      </c>
      <c r="C12922" t="s">
        <v>5</v>
      </c>
      <c r="D12922" t="s">
        <v>48</v>
      </c>
      <c r="E12922" t="s">
        <v>31</v>
      </c>
      <c r="F12922" t="s">
        <v>42</v>
      </c>
      <c r="G12922">
        <v>0</v>
      </c>
    </row>
    <row r="12923" spans="1:7" x14ac:dyDescent="0.4">
      <c r="A12923" t="s">
        <v>41</v>
      </c>
      <c r="B12923">
        <v>2011</v>
      </c>
      <c r="C12923" t="s">
        <v>5</v>
      </c>
      <c r="D12923" t="s">
        <v>48</v>
      </c>
      <c r="E12923" t="s">
        <v>32</v>
      </c>
      <c r="F12923" t="s">
        <v>42</v>
      </c>
      <c r="G12923">
        <v>0</v>
      </c>
    </row>
    <row r="12924" spans="1:7" x14ac:dyDescent="0.4">
      <c r="A12924" t="s">
        <v>41</v>
      </c>
      <c r="B12924">
        <v>2011</v>
      </c>
      <c r="C12924" t="s">
        <v>5</v>
      </c>
      <c r="D12924" t="s">
        <v>48</v>
      </c>
      <c r="E12924" t="s">
        <v>33</v>
      </c>
      <c r="F12924" t="s">
        <v>42</v>
      </c>
      <c r="G12924">
        <v>0</v>
      </c>
    </row>
    <row r="12925" spans="1:7" x14ac:dyDescent="0.4">
      <c r="A12925" t="s">
        <v>41</v>
      </c>
      <c r="B12925">
        <v>2011</v>
      </c>
      <c r="C12925" t="s">
        <v>5</v>
      </c>
      <c r="D12925" t="s">
        <v>48</v>
      </c>
      <c r="E12925" t="s">
        <v>34</v>
      </c>
      <c r="F12925" t="s">
        <v>42</v>
      </c>
      <c r="G12925">
        <v>0</v>
      </c>
    </row>
    <row r="12926" spans="1:7" x14ac:dyDescent="0.4">
      <c r="A12926" t="s">
        <v>41</v>
      </c>
      <c r="B12926">
        <v>2011</v>
      </c>
      <c r="C12926" t="s">
        <v>5</v>
      </c>
      <c r="D12926" t="s">
        <v>48</v>
      </c>
      <c r="E12926" t="s">
        <v>35</v>
      </c>
      <c r="F12926" t="s">
        <v>42</v>
      </c>
      <c r="G12926">
        <v>0</v>
      </c>
    </row>
    <row r="12927" spans="1:7" x14ac:dyDescent="0.4">
      <c r="A12927" t="s">
        <v>41</v>
      </c>
      <c r="B12927">
        <v>2011</v>
      </c>
      <c r="C12927" t="s">
        <v>5</v>
      </c>
      <c r="D12927" t="s">
        <v>48</v>
      </c>
      <c r="E12927" t="s">
        <v>36</v>
      </c>
      <c r="F12927" t="s">
        <v>42</v>
      </c>
      <c r="G12927">
        <v>0</v>
      </c>
    </row>
    <row r="12928" spans="1:7" x14ac:dyDescent="0.4">
      <c r="A12928" t="s">
        <v>41</v>
      </c>
      <c r="B12928">
        <v>2011</v>
      </c>
      <c r="C12928" t="s">
        <v>5</v>
      </c>
      <c r="D12928" t="s">
        <v>48</v>
      </c>
      <c r="E12928" t="s">
        <v>37</v>
      </c>
      <c r="F12928" t="s">
        <v>42</v>
      </c>
      <c r="G12928">
        <v>0</v>
      </c>
    </row>
    <row r="12929" spans="1:7" x14ac:dyDescent="0.4">
      <c r="A12929" t="s">
        <v>41</v>
      </c>
      <c r="B12929">
        <v>2011</v>
      </c>
      <c r="C12929" t="s">
        <v>5</v>
      </c>
      <c r="D12929" t="s">
        <v>49</v>
      </c>
      <c r="E12929" t="s">
        <v>6</v>
      </c>
      <c r="F12929" t="s">
        <v>42</v>
      </c>
      <c r="G12929">
        <v>0</v>
      </c>
    </row>
    <row r="12930" spans="1:7" x14ac:dyDescent="0.4">
      <c r="A12930" t="s">
        <v>41</v>
      </c>
      <c r="B12930">
        <v>2011</v>
      </c>
      <c r="C12930" t="s">
        <v>5</v>
      </c>
      <c r="D12930" t="s">
        <v>49</v>
      </c>
      <c r="E12930" t="s">
        <v>8</v>
      </c>
      <c r="F12930" t="s">
        <v>42</v>
      </c>
      <c r="G12930">
        <v>0</v>
      </c>
    </row>
    <row r="12931" spans="1:7" x14ac:dyDescent="0.4">
      <c r="A12931" t="s">
        <v>41</v>
      </c>
      <c r="B12931">
        <v>2011</v>
      </c>
      <c r="C12931" t="s">
        <v>5</v>
      </c>
      <c r="D12931" t="s">
        <v>49</v>
      </c>
      <c r="E12931" t="s">
        <v>9</v>
      </c>
      <c r="F12931" t="s">
        <v>42</v>
      </c>
      <c r="G12931">
        <v>0</v>
      </c>
    </row>
    <row r="12932" spans="1:7" x14ac:dyDescent="0.4">
      <c r="A12932" t="s">
        <v>41</v>
      </c>
      <c r="B12932">
        <v>2011</v>
      </c>
      <c r="C12932" t="s">
        <v>5</v>
      </c>
      <c r="D12932" t="s">
        <v>49</v>
      </c>
      <c r="E12932" t="s">
        <v>10</v>
      </c>
      <c r="F12932" t="s">
        <v>42</v>
      </c>
      <c r="G12932">
        <v>0</v>
      </c>
    </row>
    <row r="12933" spans="1:7" x14ac:dyDescent="0.4">
      <c r="A12933" t="s">
        <v>41</v>
      </c>
      <c r="B12933">
        <v>2011</v>
      </c>
      <c r="C12933" t="s">
        <v>5</v>
      </c>
      <c r="D12933" t="s">
        <v>49</v>
      </c>
      <c r="E12933" t="s">
        <v>11</v>
      </c>
      <c r="F12933" t="s">
        <v>42</v>
      </c>
      <c r="G12933">
        <v>0</v>
      </c>
    </row>
    <row r="12934" spans="1:7" x14ac:dyDescent="0.4">
      <c r="A12934" t="s">
        <v>41</v>
      </c>
      <c r="B12934">
        <v>2011</v>
      </c>
      <c r="C12934" t="s">
        <v>5</v>
      </c>
      <c r="D12934" t="s">
        <v>49</v>
      </c>
      <c r="E12934" t="s">
        <v>12</v>
      </c>
      <c r="F12934" t="s">
        <v>42</v>
      </c>
      <c r="G12934">
        <v>0</v>
      </c>
    </row>
    <row r="12935" spans="1:7" x14ac:dyDescent="0.4">
      <c r="A12935" t="s">
        <v>41</v>
      </c>
      <c r="B12935">
        <v>2011</v>
      </c>
      <c r="C12935" t="s">
        <v>5</v>
      </c>
      <c r="D12935" t="s">
        <v>49</v>
      </c>
      <c r="E12935" t="s">
        <v>13</v>
      </c>
      <c r="F12935" t="s">
        <v>42</v>
      </c>
      <c r="G12935">
        <v>0</v>
      </c>
    </row>
    <row r="12936" spans="1:7" x14ac:dyDescent="0.4">
      <c r="A12936" t="s">
        <v>41</v>
      </c>
      <c r="B12936">
        <v>2011</v>
      </c>
      <c r="C12936" t="s">
        <v>5</v>
      </c>
      <c r="D12936" t="s">
        <v>49</v>
      </c>
      <c r="E12936" t="s">
        <v>14</v>
      </c>
      <c r="F12936" t="s">
        <v>42</v>
      </c>
      <c r="G12936">
        <v>0</v>
      </c>
    </row>
    <row r="12937" spans="1:7" x14ac:dyDescent="0.4">
      <c r="A12937" t="s">
        <v>41</v>
      </c>
      <c r="B12937">
        <v>2011</v>
      </c>
      <c r="C12937" t="s">
        <v>5</v>
      </c>
      <c r="D12937" t="s">
        <v>49</v>
      </c>
      <c r="E12937" t="s">
        <v>15</v>
      </c>
      <c r="F12937" t="s">
        <v>42</v>
      </c>
      <c r="G12937">
        <v>0</v>
      </c>
    </row>
    <row r="12938" spans="1:7" x14ac:dyDescent="0.4">
      <c r="A12938" t="s">
        <v>41</v>
      </c>
      <c r="B12938">
        <v>2011</v>
      </c>
      <c r="C12938" t="s">
        <v>5</v>
      </c>
      <c r="D12938" t="s">
        <v>49</v>
      </c>
      <c r="E12938" t="s">
        <v>16</v>
      </c>
      <c r="F12938" t="s">
        <v>42</v>
      </c>
      <c r="G12938">
        <v>0</v>
      </c>
    </row>
    <row r="12939" spans="1:7" x14ac:dyDescent="0.4">
      <c r="A12939" t="s">
        <v>41</v>
      </c>
      <c r="B12939">
        <v>2011</v>
      </c>
      <c r="C12939" t="s">
        <v>5</v>
      </c>
      <c r="D12939" t="s">
        <v>49</v>
      </c>
      <c r="E12939" t="s">
        <v>17</v>
      </c>
      <c r="F12939" t="s">
        <v>42</v>
      </c>
      <c r="G12939">
        <v>0</v>
      </c>
    </row>
    <row r="12940" spans="1:7" x14ac:dyDescent="0.4">
      <c r="A12940" t="s">
        <v>41</v>
      </c>
      <c r="B12940">
        <v>2011</v>
      </c>
      <c r="C12940" t="s">
        <v>5</v>
      </c>
      <c r="D12940" t="s">
        <v>49</v>
      </c>
      <c r="E12940" t="s">
        <v>18</v>
      </c>
      <c r="F12940" t="s">
        <v>42</v>
      </c>
      <c r="G12940">
        <v>0</v>
      </c>
    </row>
    <row r="12941" spans="1:7" x14ac:dyDescent="0.4">
      <c r="A12941" t="s">
        <v>41</v>
      </c>
      <c r="B12941">
        <v>2011</v>
      </c>
      <c r="C12941" t="s">
        <v>5</v>
      </c>
      <c r="D12941" t="s">
        <v>49</v>
      </c>
      <c r="E12941" t="s">
        <v>19</v>
      </c>
      <c r="F12941" t="s">
        <v>42</v>
      </c>
      <c r="G12941">
        <v>0</v>
      </c>
    </row>
    <row r="12942" spans="1:7" x14ac:dyDescent="0.4">
      <c r="A12942" t="s">
        <v>41</v>
      </c>
      <c r="B12942">
        <v>2011</v>
      </c>
      <c r="C12942" t="s">
        <v>5</v>
      </c>
      <c r="D12942" t="s">
        <v>49</v>
      </c>
      <c r="E12942" t="s">
        <v>20</v>
      </c>
      <c r="F12942" t="s">
        <v>42</v>
      </c>
      <c r="G12942">
        <v>0</v>
      </c>
    </row>
    <row r="12943" spans="1:7" x14ac:dyDescent="0.4">
      <c r="A12943" t="s">
        <v>41</v>
      </c>
      <c r="B12943">
        <v>2011</v>
      </c>
      <c r="C12943" t="s">
        <v>5</v>
      </c>
      <c r="D12943" t="s">
        <v>49</v>
      </c>
      <c r="E12943" t="s">
        <v>21</v>
      </c>
      <c r="F12943" t="s">
        <v>42</v>
      </c>
      <c r="G12943">
        <v>0</v>
      </c>
    </row>
    <row r="12944" spans="1:7" x14ac:dyDescent="0.4">
      <c r="A12944" t="s">
        <v>41</v>
      </c>
      <c r="B12944">
        <v>2011</v>
      </c>
      <c r="C12944" t="s">
        <v>5</v>
      </c>
      <c r="D12944" t="s">
        <v>49</v>
      </c>
      <c r="E12944" t="s">
        <v>22</v>
      </c>
      <c r="F12944" t="s">
        <v>42</v>
      </c>
      <c r="G12944">
        <v>0</v>
      </c>
    </row>
    <row r="12945" spans="1:7" x14ac:dyDescent="0.4">
      <c r="A12945" t="s">
        <v>41</v>
      </c>
      <c r="B12945">
        <v>2011</v>
      </c>
      <c r="C12945" t="s">
        <v>5</v>
      </c>
      <c r="D12945" t="s">
        <v>49</v>
      </c>
      <c r="E12945" t="s">
        <v>23</v>
      </c>
      <c r="F12945" t="s">
        <v>42</v>
      </c>
      <c r="G12945">
        <v>0</v>
      </c>
    </row>
    <row r="12946" spans="1:7" x14ac:dyDescent="0.4">
      <c r="A12946" t="s">
        <v>41</v>
      </c>
      <c r="B12946">
        <v>2011</v>
      </c>
      <c r="C12946" t="s">
        <v>5</v>
      </c>
      <c r="D12946" t="s">
        <v>49</v>
      </c>
      <c r="E12946" t="s">
        <v>24</v>
      </c>
      <c r="F12946" t="s">
        <v>42</v>
      </c>
      <c r="G12946">
        <v>0</v>
      </c>
    </row>
    <row r="12947" spans="1:7" x14ac:dyDescent="0.4">
      <c r="A12947" t="s">
        <v>41</v>
      </c>
      <c r="B12947">
        <v>2011</v>
      </c>
      <c r="C12947" t="s">
        <v>5</v>
      </c>
      <c r="D12947" t="s">
        <v>49</v>
      </c>
      <c r="E12947" t="s">
        <v>25</v>
      </c>
      <c r="F12947" t="s">
        <v>42</v>
      </c>
      <c r="G12947">
        <v>0</v>
      </c>
    </row>
    <row r="12948" spans="1:7" x14ac:dyDescent="0.4">
      <c r="A12948" t="s">
        <v>41</v>
      </c>
      <c r="B12948">
        <v>2011</v>
      </c>
      <c r="C12948" t="s">
        <v>5</v>
      </c>
      <c r="D12948" t="s">
        <v>49</v>
      </c>
      <c r="E12948" t="s">
        <v>26</v>
      </c>
      <c r="F12948" t="s">
        <v>42</v>
      </c>
      <c r="G12948">
        <v>0</v>
      </c>
    </row>
    <row r="12949" spans="1:7" x14ac:dyDescent="0.4">
      <c r="A12949" t="s">
        <v>41</v>
      </c>
      <c r="B12949">
        <v>2011</v>
      </c>
      <c r="C12949" t="s">
        <v>5</v>
      </c>
      <c r="D12949" t="s">
        <v>49</v>
      </c>
      <c r="E12949" t="s">
        <v>27</v>
      </c>
      <c r="F12949" t="s">
        <v>42</v>
      </c>
      <c r="G12949">
        <v>0</v>
      </c>
    </row>
    <row r="12950" spans="1:7" x14ac:dyDescent="0.4">
      <c r="A12950" t="s">
        <v>41</v>
      </c>
      <c r="B12950">
        <v>2011</v>
      </c>
      <c r="C12950" t="s">
        <v>5</v>
      </c>
      <c r="D12950" t="s">
        <v>49</v>
      </c>
      <c r="E12950" t="s">
        <v>28</v>
      </c>
      <c r="F12950" t="s">
        <v>42</v>
      </c>
      <c r="G12950">
        <v>0</v>
      </c>
    </row>
    <row r="12951" spans="1:7" x14ac:dyDescent="0.4">
      <c r="A12951" t="s">
        <v>41</v>
      </c>
      <c r="B12951">
        <v>2011</v>
      </c>
      <c r="C12951" t="s">
        <v>5</v>
      </c>
      <c r="D12951" t="s">
        <v>49</v>
      </c>
      <c r="E12951" t="s">
        <v>29</v>
      </c>
      <c r="F12951" t="s">
        <v>42</v>
      </c>
      <c r="G12951">
        <v>0</v>
      </c>
    </row>
    <row r="12952" spans="1:7" x14ac:dyDescent="0.4">
      <c r="A12952" t="s">
        <v>41</v>
      </c>
      <c r="B12952">
        <v>2011</v>
      </c>
      <c r="C12952" t="s">
        <v>5</v>
      </c>
      <c r="D12952" t="s">
        <v>49</v>
      </c>
      <c r="E12952" t="s">
        <v>30</v>
      </c>
      <c r="F12952" t="s">
        <v>42</v>
      </c>
      <c r="G12952">
        <v>0</v>
      </c>
    </row>
    <row r="12953" spans="1:7" x14ac:dyDescent="0.4">
      <c r="A12953" t="s">
        <v>41</v>
      </c>
      <c r="B12953">
        <v>2011</v>
      </c>
      <c r="C12953" t="s">
        <v>5</v>
      </c>
      <c r="D12953" t="s">
        <v>49</v>
      </c>
      <c r="E12953" t="s">
        <v>31</v>
      </c>
      <c r="F12953" t="s">
        <v>42</v>
      </c>
      <c r="G12953">
        <v>0</v>
      </c>
    </row>
    <row r="12954" spans="1:7" x14ac:dyDescent="0.4">
      <c r="A12954" t="s">
        <v>41</v>
      </c>
      <c r="B12954">
        <v>2011</v>
      </c>
      <c r="C12954" t="s">
        <v>5</v>
      </c>
      <c r="D12954" t="s">
        <v>49</v>
      </c>
      <c r="E12954" t="s">
        <v>32</v>
      </c>
      <c r="F12954" t="s">
        <v>42</v>
      </c>
      <c r="G12954">
        <v>0</v>
      </c>
    </row>
    <row r="12955" spans="1:7" x14ac:dyDescent="0.4">
      <c r="A12955" t="s">
        <v>41</v>
      </c>
      <c r="B12955">
        <v>2011</v>
      </c>
      <c r="C12955" t="s">
        <v>5</v>
      </c>
      <c r="D12955" t="s">
        <v>49</v>
      </c>
      <c r="E12955" t="s">
        <v>33</v>
      </c>
      <c r="F12955" t="s">
        <v>42</v>
      </c>
      <c r="G12955">
        <v>0</v>
      </c>
    </row>
    <row r="12956" spans="1:7" x14ac:dyDescent="0.4">
      <c r="A12956" t="s">
        <v>41</v>
      </c>
      <c r="B12956">
        <v>2011</v>
      </c>
      <c r="C12956" t="s">
        <v>5</v>
      </c>
      <c r="D12956" t="s">
        <v>49</v>
      </c>
      <c r="E12956" t="s">
        <v>34</v>
      </c>
      <c r="F12956" t="s">
        <v>42</v>
      </c>
      <c r="G12956">
        <v>0</v>
      </c>
    </row>
    <row r="12957" spans="1:7" x14ac:dyDescent="0.4">
      <c r="A12957" t="s">
        <v>41</v>
      </c>
      <c r="B12957">
        <v>2011</v>
      </c>
      <c r="C12957" t="s">
        <v>5</v>
      </c>
      <c r="D12957" t="s">
        <v>49</v>
      </c>
      <c r="E12957" t="s">
        <v>35</v>
      </c>
      <c r="F12957" t="s">
        <v>42</v>
      </c>
      <c r="G12957">
        <v>0</v>
      </c>
    </row>
    <row r="12958" spans="1:7" x14ac:dyDescent="0.4">
      <c r="A12958" t="s">
        <v>41</v>
      </c>
      <c r="B12958">
        <v>2011</v>
      </c>
      <c r="C12958" t="s">
        <v>5</v>
      </c>
      <c r="D12958" t="s">
        <v>49</v>
      </c>
      <c r="E12958" t="s">
        <v>36</v>
      </c>
      <c r="F12958" t="s">
        <v>42</v>
      </c>
      <c r="G12958">
        <v>0</v>
      </c>
    </row>
    <row r="12959" spans="1:7" x14ac:dyDescent="0.4">
      <c r="A12959" t="s">
        <v>41</v>
      </c>
      <c r="B12959">
        <v>2011</v>
      </c>
      <c r="C12959" t="s">
        <v>5</v>
      </c>
      <c r="D12959" t="s">
        <v>49</v>
      </c>
      <c r="E12959" t="s">
        <v>37</v>
      </c>
      <c r="F12959" t="s">
        <v>42</v>
      </c>
      <c r="G12959">
        <v>0</v>
      </c>
    </row>
    <row r="12960" spans="1:7" x14ac:dyDescent="0.4">
      <c r="A12960" t="s">
        <v>41</v>
      </c>
      <c r="B12960">
        <v>2011</v>
      </c>
      <c r="C12960" t="s">
        <v>5</v>
      </c>
      <c r="D12960" t="s">
        <v>50</v>
      </c>
      <c r="E12960" t="s">
        <v>6</v>
      </c>
      <c r="F12960" t="s">
        <v>42</v>
      </c>
      <c r="G12960">
        <v>0</v>
      </c>
    </row>
    <row r="12961" spans="1:7" x14ac:dyDescent="0.4">
      <c r="A12961" t="s">
        <v>41</v>
      </c>
      <c r="B12961">
        <v>2011</v>
      </c>
      <c r="C12961" t="s">
        <v>5</v>
      </c>
      <c r="D12961" t="s">
        <v>50</v>
      </c>
      <c r="E12961" t="s">
        <v>8</v>
      </c>
      <c r="F12961" t="s">
        <v>42</v>
      </c>
      <c r="G12961">
        <v>0</v>
      </c>
    </row>
    <row r="12962" spans="1:7" x14ac:dyDescent="0.4">
      <c r="A12962" t="s">
        <v>41</v>
      </c>
      <c r="B12962">
        <v>2011</v>
      </c>
      <c r="C12962" t="s">
        <v>5</v>
      </c>
      <c r="D12962" t="s">
        <v>50</v>
      </c>
      <c r="E12962" t="s">
        <v>9</v>
      </c>
      <c r="F12962" t="s">
        <v>42</v>
      </c>
      <c r="G12962">
        <v>0</v>
      </c>
    </row>
    <row r="12963" spans="1:7" x14ac:dyDescent="0.4">
      <c r="A12963" t="s">
        <v>41</v>
      </c>
      <c r="B12963">
        <v>2011</v>
      </c>
      <c r="C12963" t="s">
        <v>5</v>
      </c>
      <c r="D12963" t="s">
        <v>50</v>
      </c>
      <c r="E12963" t="s">
        <v>10</v>
      </c>
      <c r="F12963" t="s">
        <v>42</v>
      </c>
      <c r="G12963">
        <v>0</v>
      </c>
    </row>
    <row r="12964" spans="1:7" x14ac:dyDescent="0.4">
      <c r="A12964" t="s">
        <v>41</v>
      </c>
      <c r="B12964">
        <v>2011</v>
      </c>
      <c r="C12964" t="s">
        <v>5</v>
      </c>
      <c r="D12964" t="s">
        <v>50</v>
      </c>
      <c r="E12964" t="s">
        <v>11</v>
      </c>
      <c r="F12964" t="s">
        <v>42</v>
      </c>
      <c r="G12964">
        <v>0</v>
      </c>
    </row>
    <row r="12965" spans="1:7" x14ac:dyDescent="0.4">
      <c r="A12965" t="s">
        <v>41</v>
      </c>
      <c r="B12965">
        <v>2011</v>
      </c>
      <c r="C12965" t="s">
        <v>5</v>
      </c>
      <c r="D12965" t="s">
        <v>50</v>
      </c>
      <c r="E12965" t="s">
        <v>12</v>
      </c>
      <c r="F12965" t="s">
        <v>42</v>
      </c>
      <c r="G12965">
        <v>0</v>
      </c>
    </row>
    <row r="12966" spans="1:7" x14ac:dyDescent="0.4">
      <c r="A12966" t="s">
        <v>41</v>
      </c>
      <c r="B12966">
        <v>2011</v>
      </c>
      <c r="C12966" t="s">
        <v>5</v>
      </c>
      <c r="D12966" t="s">
        <v>50</v>
      </c>
      <c r="E12966" t="s">
        <v>13</v>
      </c>
      <c r="F12966" t="s">
        <v>42</v>
      </c>
      <c r="G12966">
        <v>0</v>
      </c>
    </row>
    <row r="12967" spans="1:7" x14ac:dyDescent="0.4">
      <c r="A12967" t="s">
        <v>41</v>
      </c>
      <c r="B12967">
        <v>2011</v>
      </c>
      <c r="C12967" t="s">
        <v>5</v>
      </c>
      <c r="D12967" t="s">
        <v>50</v>
      </c>
      <c r="E12967" t="s">
        <v>14</v>
      </c>
      <c r="F12967" t="s">
        <v>42</v>
      </c>
      <c r="G12967">
        <v>0</v>
      </c>
    </row>
    <row r="12968" spans="1:7" x14ac:dyDescent="0.4">
      <c r="A12968" t="s">
        <v>41</v>
      </c>
      <c r="B12968">
        <v>2011</v>
      </c>
      <c r="C12968" t="s">
        <v>5</v>
      </c>
      <c r="D12968" t="s">
        <v>50</v>
      </c>
      <c r="E12968" t="s">
        <v>15</v>
      </c>
      <c r="F12968" t="s">
        <v>42</v>
      </c>
      <c r="G12968">
        <v>0</v>
      </c>
    </row>
    <row r="12969" spans="1:7" x14ac:dyDescent="0.4">
      <c r="A12969" t="s">
        <v>41</v>
      </c>
      <c r="B12969">
        <v>2011</v>
      </c>
      <c r="C12969" t="s">
        <v>5</v>
      </c>
      <c r="D12969" t="s">
        <v>50</v>
      </c>
      <c r="E12969" t="s">
        <v>16</v>
      </c>
      <c r="F12969" t="s">
        <v>42</v>
      </c>
      <c r="G12969">
        <v>0</v>
      </c>
    </row>
    <row r="12970" spans="1:7" x14ac:dyDescent="0.4">
      <c r="A12970" t="s">
        <v>41</v>
      </c>
      <c r="B12970">
        <v>2011</v>
      </c>
      <c r="C12970" t="s">
        <v>5</v>
      </c>
      <c r="D12970" t="s">
        <v>50</v>
      </c>
      <c r="E12970" t="s">
        <v>17</v>
      </c>
      <c r="F12970" t="s">
        <v>42</v>
      </c>
      <c r="G12970">
        <v>0</v>
      </c>
    </row>
    <row r="12971" spans="1:7" x14ac:dyDescent="0.4">
      <c r="A12971" t="s">
        <v>41</v>
      </c>
      <c r="B12971">
        <v>2011</v>
      </c>
      <c r="C12971" t="s">
        <v>5</v>
      </c>
      <c r="D12971" t="s">
        <v>50</v>
      </c>
      <c r="E12971" t="s">
        <v>18</v>
      </c>
      <c r="F12971" t="s">
        <v>42</v>
      </c>
      <c r="G12971">
        <v>0</v>
      </c>
    </row>
    <row r="12972" spans="1:7" x14ac:dyDescent="0.4">
      <c r="A12972" t="s">
        <v>41</v>
      </c>
      <c r="B12972">
        <v>2011</v>
      </c>
      <c r="C12972" t="s">
        <v>5</v>
      </c>
      <c r="D12972" t="s">
        <v>50</v>
      </c>
      <c r="E12972" t="s">
        <v>19</v>
      </c>
      <c r="F12972" t="s">
        <v>42</v>
      </c>
      <c r="G12972">
        <v>0</v>
      </c>
    </row>
    <row r="12973" spans="1:7" x14ac:dyDescent="0.4">
      <c r="A12973" t="s">
        <v>41</v>
      </c>
      <c r="B12973">
        <v>2011</v>
      </c>
      <c r="C12973" t="s">
        <v>5</v>
      </c>
      <c r="D12973" t="s">
        <v>50</v>
      </c>
      <c r="E12973" t="s">
        <v>20</v>
      </c>
      <c r="F12973" t="s">
        <v>42</v>
      </c>
      <c r="G12973">
        <v>0</v>
      </c>
    </row>
    <row r="12974" spans="1:7" x14ac:dyDescent="0.4">
      <c r="A12974" t="s">
        <v>41</v>
      </c>
      <c r="B12974">
        <v>2011</v>
      </c>
      <c r="C12974" t="s">
        <v>5</v>
      </c>
      <c r="D12974" t="s">
        <v>50</v>
      </c>
      <c r="E12974" t="s">
        <v>21</v>
      </c>
      <c r="F12974" t="s">
        <v>42</v>
      </c>
      <c r="G12974">
        <v>0</v>
      </c>
    </row>
    <row r="12975" spans="1:7" x14ac:dyDescent="0.4">
      <c r="A12975" t="s">
        <v>41</v>
      </c>
      <c r="B12975">
        <v>2011</v>
      </c>
      <c r="C12975" t="s">
        <v>5</v>
      </c>
      <c r="D12975" t="s">
        <v>50</v>
      </c>
      <c r="E12975" t="s">
        <v>22</v>
      </c>
      <c r="F12975" t="s">
        <v>42</v>
      </c>
      <c r="G12975">
        <v>0</v>
      </c>
    </row>
    <row r="12976" spans="1:7" x14ac:dyDescent="0.4">
      <c r="A12976" t="s">
        <v>41</v>
      </c>
      <c r="B12976">
        <v>2011</v>
      </c>
      <c r="C12976" t="s">
        <v>5</v>
      </c>
      <c r="D12976" t="s">
        <v>50</v>
      </c>
      <c r="E12976" t="s">
        <v>23</v>
      </c>
      <c r="F12976" t="s">
        <v>42</v>
      </c>
      <c r="G12976">
        <v>0</v>
      </c>
    </row>
    <row r="12977" spans="1:7" x14ac:dyDescent="0.4">
      <c r="A12977" t="s">
        <v>41</v>
      </c>
      <c r="B12977">
        <v>2011</v>
      </c>
      <c r="C12977" t="s">
        <v>5</v>
      </c>
      <c r="D12977" t="s">
        <v>50</v>
      </c>
      <c r="E12977" t="s">
        <v>24</v>
      </c>
      <c r="F12977" t="s">
        <v>42</v>
      </c>
      <c r="G12977">
        <v>0</v>
      </c>
    </row>
    <row r="12978" spans="1:7" x14ac:dyDescent="0.4">
      <c r="A12978" t="s">
        <v>41</v>
      </c>
      <c r="B12978">
        <v>2011</v>
      </c>
      <c r="C12978" t="s">
        <v>5</v>
      </c>
      <c r="D12978" t="s">
        <v>50</v>
      </c>
      <c r="E12978" t="s">
        <v>25</v>
      </c>
      <c r="F12978" t="s">
        <v>42</v>
      </c>
      <c r="G12978">
        <v>0</v>
      </c>
    </row>
    <row r="12979" spans="1:7" x14ac:dyDescent="0.4">
      <c r="A12979" t="s">
        <v>41</v>
      </c>
      <c r="B12979">
        <v>2011</v>
      </c>
      <c r="C12979" t="s">
        <v>5</v>
      </c>
      <c r="D12979" t="s">
        <v>50</v>
      </c>
      <c r="E12979" t="s">
        <v>26</v>
      </c>
      <c r="F12979" t="s">
        <v>42</v>
      </c>
      <c r="G12979">
        <v>0</v>
      </c>
    </row>
    <row r="12980" spans="1:7" x14ac:dyDescent="0.4">
      <c r="A12980" t="s">
        <v>41</v>
      </c>
      <c r="B12980">
        <v>2011</v>
      </c>
      <c r="C12980" t="s">
        <v>5</v>
      </c>
      <c r="D12980" t="s">
        <v>50</v>
      </c>
      <c r="E12980" t="s">
        <v>27</v>
      </c>
      <c r="F12980" t="s">
        <v>42</v>
      </c>
      <c r="G12980">
        <v>0</v>
      </c>
    </row>
    <row r="12981" spans="1:7" x14ac:dyDescent="0.4">
      <c r="A12981" t="s">
        <v>41</v>
      </c>
      <c r="B12981">
        <v>2011</v>
      </c>
      <c r="C12981" t="s">
        <v>5</v>
      </c>
      <c r="D12981" t="s">
        <v>50</v>
      </c>
      <c r="E12981" t="s">
        <v>28</v>
      </c>
      <c r="F12981" t="s">
        <v>42</v>
      </c>
      <c r="G12981">
        <v>0</v>
      </c>
    </row>
    <row r="12982" spans="1:7" x14ac:dyDescent="0.4">
      <c r="A12982" t="s">
        <v>41</v>
      </c>
      <c r="B12982">
        <v>2011</v>
      </c>
      <c r="C12982" t="s">
        <v>5</v>
      </c>
      <c r="D12982" t="s">
        <v>50</v>
      </c>
      <c r="E12982" t="s">
        <v>29</v>
      </c>
      <c r="F12982" t="s">
        <v>42</v>
      </c>
      <c r="G12982">
        <v>0</v>
      </c>
    </row>
    <row r="12983" spans="1:7" x14ac:dyDescent="0.4">
      <c r="A12983" t="s">
        <v>41</v>
      </c>
      <c r="B12983">
        <v>2011</v>
      </c>
      <c r="C12983" t="s">
        <v>5</v>
      </c>
      <c r="D12983" t="s">
        <v>50</v>
      </c>
      <c r="E12983" t="s">
        <v>30</v>
      </c>
      <c r="F12983" t="s">
        <v>42</v>
      </c>
      <c r="G12983">
        <v>0</v>
      </c>
    </row>
    <row r="12984" spans="1:7" x14ac:dyDescent="0.4">
      <c r="A12984" t="s">
        <v>41</v>
      </c>
      <c r="B12984">
        <v>2011</v>
      </c>
      <c r="C12984" t="s">
        <v>5</v>
      </c>
      <c r="D12984" t="s">
        <v>50</v>
      </c>
      <c r="E12984" t="s">
        <v>31</v>
      </c>
      <c r="F12984" t="s">
        <v>42</v>
      </c>
      <c r="G12984">
        <v>0</v>
      </c>
    </row>
    <row r="12985" spans="1:7" x14ac:dyDescent="0.4">
      <c r="A12985" t="s">
        <v>41</v>
      </c>
      <c r="B12985">
        <v>2011</v>
      </c>
      <c r="C12985" t="s">
        <v>5</v>
      </c>
      <c r="D12985" t="s">
        <v>50</v>
      </c>
      <c r="E12985" t="s">
        <v>32</v>
      </c>
      <c r="F12985" t="s">
        <v>42</v>
      </c>
      <c r="G12985">
        <v>0</v>
      </c>
    </row>
    <row r="12986" spans="1:7" x14ac:dyDescent="0.4">
      <c r="A12986" t="s">
        <v>41</v>
      </c>
      <c r="B12986">
        <v>2011</v>
      </c>
      <c r="C12986" t="s">
        <v>5</v>
      </c>
      <c r="D12986" t="s">
        <v>50</v>
      </c>
      <c r="E12986" t="s">
        <v>33</v>
      </c>
      <c r="F12986" t="s">
        <v>42</v>
      </c>
      <c r="G12986">
        <v>0</v>
      </c>
    </row>
    <row r="12987" spans="1:7" x14ac:dyDescent="0.4">
      <c r="A12987" t="s">
        <v>41</v>
      </c>
      <c r="B12987">
        <v>2011</v>
      </c>
      <c r="C12987" t="s">
        <v>5</v>
      </c>
      <c r="D12987" t="s">
        <v>50</v>
      </c>
      <c r="E12987" t="s">
        <v>34</v>
      </c>
      <c r="F12987" t="s">
        <v>42</v>
      </c>
      <c r="G12987">
        <v>0</v>
      </c>
    </row>
    <row r="12988" spans="1:7" x14ac:dyDescent="0.4">
      <c r="A12988" t="s">
        <v>41</v>
      </c>
      <c r="B12988">
        <v>2011</v>
      </c>
      <c r="C12988" t="s">
        <v>5</v>
      </c>
      <c r="D12988" t="s">
        <v>50</v>
      </c>
      <c r="E12988" t="s">
        <v>35</v>
      </c>
      <c r="F12988" t="s">
        <v>42</v>
      </c>
      <c r="G12988">
        <v>0</v>
      </c>
    </row>
    <row r="12989" spans="1:7" x14ac:dyDescent="0.4">
      <c r="A12989" t="s">
        <v>41</v>
      </c>
      <c r="B12989">
        <v>2011</v>
      </c>
      <c r="C12989" t="s">
        <v>5</v>
      </c>
      <c r="D12989" t="s">
        <v>50</v>
      </c>
      <c r="E12989" t="s">
        <v>36</v>
      </c>
      <c r="F12989" t="s">
        <v>42</v>
      </c>
      <c r="G12989">
        <v>0</v>
      </c>
    </row>
    <row r="12990" spans="1:7" x14ac:dyDescent="0.4">
      <c r="A12990" t="s">
        <v>41</v>
      </c>
      <c r="B12990">
        <v>2011</v>
      </c>
      <c r="C12990" t="s">
        <v>5</v>
      </c>
      <c r="D12990" t="s">
        <v>50</v>
      </c>
      <c r="E12990" t="s">
        <v>37</v>
      </c>
      <c r="F12990" t="s">
        <v>42</v>
      </c>
      <c r="G12990">
        <v>0</v>
      </c>
    </row>
    <row r="12991" spans="1:7" x14ac:dyDescent="0.4">
      <c r="A12991" t="s">
        <v>41</v>
      </c>
      <c r="B12991">
        <v>2011</v>
      </c>
      <c r="C12991" t="s">
        <v>5</v>
      </c>
      <c r="D12991" t="s">
        <v>51</v>
      </c>
      <c r="E12991" t="s">
        <v>6</v>
      </c>
      <c r="F12991" t="s">
        <v>42</v>
      </c>
      <c r="G12991">
        <v>0</v>
      </c>
    </row>
    <row r="12992" spans="1:7" x14ac:dyDescent="0.4">
      <c r="A12992" t="s">
        <v>41</v>
      </c>
      <c r="B12992">
        <v>2011</v>
      </c>
      <c r="C12992" t="s">
        <v>5</v>
      </c>
      <c r="D12992" t="s">
        <v>51</v>
      </c>
      <c r="E12992" t="s">
        <v>8</v>
      </c>
      <c r="F12992" t="s">
        <v>42</v>
      </c>
      <c r="G12992">
        <v>0</v>
      </c>
    </row>
    <row r="12993" spans="1:7" x14ac:dyDescent="0.4">
      <c r="A12993" t="s">
        <v>41</v>
      </c>
      <c r="B12993">
        <v>2011</v>
      </c>
      <c r="C12993" t="s">
        <v>5</v>
      </c>
      <c r="D12993" t="s">
        <v>51</v>
      </c>
      <c r="E12993" t="s">
        <v>9</v>
      </c>
      <c r="F12993" t="s">
        <v>42</v>
      </c>
      <c r="G12993">
        <v>0</v>
      </c>
    </row>
    <row r="12994" spans="1:7" x14ac:dyDescent="0.4">
      <c r="A12994" t="s">
        <v>41</v>
      </c>
      <c r="B12994">
        <v>2011</v>
      </c>
      <c r="C12994" t="s">
        <v>5</v>
      </c>
      <c r="D12994" t="s">
        <v>51</v>
      </c>
      <c r="E12994" t="s">
        <v>10</v>
      </c>
      <c r="F12994" t="s">
        <v>42</v>
      </c>
      <c r="G12994">
        <v>0</v>
      </c>
    </row>
    <row r="12995" spans="1:7" x14ac:dyDescent="0.4">
      <c r="A12995" t="s">
        <v>41</v>
      </c>
      <c r="B12995">
        <v>2011</v>
      </c>
      <c r="C12995" t="s">
        <v>5</v>
      </c>
      <c r="D12995" t="s">
        <v>51</v>
      </c>
      <c r="E12995" t="s">
        <v>11</v>
      </c>
      <c r="F12995" t="s">
        <v>42</v>
      </c>
      <c r="G12995">
        <v>0</v>
      </c>
    </row>
    <row r="12996" spans="1:7" x14ac:dyDescent="0.4">
      <c r="A12996" t="s">
        <v>41</v>
      </c>
      <c r="B12996">
        <v>2011</v>
      </c>
      <c r="C12996" t="s">
        <v>5</v>
      </c>
      <c r="D12996" t="s">
        <v>51</v>
      </c>
      <c r="E12996" t="s">
        <v>12</v>
      </c>
      <c r="F12996" t="s">
        <v>42</v>
      </c>
      <c r="G12996">
        <v>0</v>
      </c>
    </row>
    <row r="12997" spans="1:7" x14ac:dyDescent="0.4">
      <c r="A12997" t="s">
        <v>41</v>
      </c>
      <c r="B12997">
        <v>2011</v>
      </c>
      <c r="C12997" t="s">
        <v>5</v>
      </c>
      <c r="D12997" t="s">
        <v>51</v>
      </c>
      <c r="E12997" t="s">
        <v>13</v>
      </c>
      <c r="F12997" t="s">
        <v>42</v>
      </c>
      <c r="G12997">
        <v>0</v>
      </c>
    </row>
    <row r="12998" spans="1:7" x14ac:dyDescent="0.4">
      <c r="A12998" t="s">
        <v>41</v>
      </c>
      <c r="B12998">
        <v>2011</v>
      </c>
      <c r="C12998" t="s">
        <v>5</v>
      </c>
      <c r="D12998" t="s">
        <v>51</v>
      </c>
      <c r="E12998" t="s">
        <v>14</v>
      </c>
      <c r="F12998" t="s">
        <v>42</v>
      </c>
      <c r="G12998">
        <v>0</v>
      </c>
    </row>
    <row r="12999" spans="1:7" x14ac:dyDescent="0.4">
      <c r="A12999" t="s">
        <v>41</v>
      </c>
      <c r="B12999">
        <v>2011</v>
      </c>
      <c r="C12999" t="s">
        <v>5</v>
      </c>
      <c r="D12999" t="s">
        <v>51</v>
      </c>
      <c r="E12999" t="s">
        <v>15</v>
      </c>
      <c r="F12999" t="s">
        <v>42</v>
      </c>
      <c r="G12999">
        <v>0</v>
      </c>
    </row>
    <row r="13000" spans="1:7" x14ac:dyDescent="0.4">
      <c r="A13000" t="s">
        <v>41</v>
      </c>
      <c r="B13000">
        <v>2011</v>
      </c>
      <c r="C13000" t="s">
        <v>5</v>
      </c>
      <c r="D13000" t="s">
        <v>51</v>
      </c>
      <c r="E13000" t="s">
        <v>16</v>
      </c>
      <c r="F13000" t="s">
        <v>42</v>
      </c>
      <c r="G13000">
        <v>0</v>
      </c>
    </row>
    <row r="13001" spans="1:7" x14ac:dyDescent="0.4">
      <c r="A13001" t="s">
        <v>41</v>
      </c>
      <c r="B13001">
        <v>2011</v>
      </c>
      <c r="C13001" t="s">
        <v>5</v>
      </c>
      <c r="D13001" t="s">
        <v>51</v>
      </c>
      <c r="E13001" t="s">
        <v>17</v>
      </c>
      <c r="F13001" t="s">
        <v>42</v>
      </c>
      <c r="G13001">
        <v>0</v>
      </c>
    </row>
    <row r="13002" spans="1:7" x14ac:dyDescent="0.4">
      <c r="A13002" t="s">
        <v>41</v>
      </c>
      <c r="B13002">
        <v>2011</v>
      </c>
      <c r="C13002" t="s">
        <v>5</v>
      </c>
      <c r="D13002" t="s">
        <v>51</v>
      </c>
      <c r="E13002" t="s">
        <v>18</v>
      </c>
      <c r="F13002" t="s">
        <v>42</v>
      </c>
      <c r="G13002">
        <v>0</v>
      </c>
    </row>
    <row r="13003" spans="1:7" x14ac:dyDescent="0.4">
      <c r="A13003" t="s">
        <v>41</v>
      </c>
      <c r="B13003">
        <v>2011</v>
      </c>
      <c r="C13003" t="s">
        <v>5</v>
      </c>
      <c r="D13003" t="s">
        <v>51</v>
      </c>
      <c r="E13003" t="s">
        <v>19</v>
      </c>
      <c r="F13003" t="s">
        <v>42</v>
      </c>
      <c r="G13003">
        <v>0</v>
      </c>
    </row>
    <row r="13004" spans="1:7" x14ac:dyDescent="0.4">
      <c r="A13004" t="s">
        <v>41</v>
      </c>
      <c r="B13004">
        <v>2011</v>
      </c>
      <c r="C13004" t="s">
        <v>5</v>
      </c>
      <c r="D13004" t="s">
        <v>51</v>
      </c>
      <c r="E13004" t="s">
        <v>20</v>
      </c>
      <c r="F13004" t="s">
        <v>42</v>
      </c>
      <c r="G13004">
        <v>0</v>
      </c>
    </row>
    <row r="13005" spans="1:7" x14ac:dyDescent="0.4">
      <c r="A13005" t="s">
        <v>41</v>
      </c>
      <c r="B13005">
        <v>2011</v>
      </c>
      <c r="C13005" t="s">
        <v>5</v>
      </c>
      <c r="D13005" t="s">
        <v>51</v>
      </c>
      <c r="E13005" t="s">
        <v>21</v>
      </c>
      <c r="F13005" t="s">
        <v>42</v>
      </c>
      <c r="G13005">
        <v>0</v>
      </c>
    </row>
    <row r="13006" spans="1:7" x14ac:dyDescent="0.4">
      <c r="A13006" t="s">
        <v>41</v>
      </c>
      <c r="B13006">
        <v>2011</v>
      </c>
      <c r="C13006" t="s">
        <v>5</v>
      </c>
      <c r="D13006" t="s">
        <v>51</v>
      </c>
      <c r="E13006" t="s">
        <v>22</v>
      </c>
      <c r="F13006" t="s">
        <v>42</v>
      </c>
      <c r="G13006">
        <v>0</v>
      </c>
    </row>
    <row r="13007" spans="1:7" x14ac:dyDescent="0.4">
      <c r="A13007" t="s">
        <v>41</v>
      </c>
      <c r="B13007">
        <v>2011</v>
      </c>
      <c r="C13007" t="s">
        <v>5</v>
      </c>
      <c r="D13007" t="s">
        <v>51</v>
      </c>
      <c r="E13007" t="s">
        <v>23</v>
      </c>
      <c r="F13007" t="s">
        <v>42</v>
      </c>
      <c r="G13007">
        <v>0</v>
      </c>
    </row>
    <row r="13008" spans="1:7" x14ac:dyDescent="0.4">
      <c r="A13008" t="s">
        <v>41</v>
      </c>
      <c r="B13008">
        <v>2011</v>
      </c>
      <c r="C13008" t="s">
        <v>5</v>
      </c>
      <c r="D13008" t="s">
        <v>51</v>
      </c>
      <c r="E13008" t="s">
        <v>24</v>
      </c>
      <c r="F13008" t="s">
        <v>42</v>
      </c>
      <c r="G13008">
        <v>0</v>
      </c>
    </row>
    <row r="13009" spans="1:7" x14ac:dyDescent="0.4">
      <c r="A13009" t="s">
        <v>41</v>
      </c>
      <c r="B13009">
        <v>2011</v>
      </c>
      <c r="C13009" t="s">
        <v>5</v>
      </c>
      <c r="D13009" t="s">
        <v>51</v>
      </c>
      <c r="E13009" t="s">
        <v>25</v>
      </c>
      <c r="F13009" t="s">
        <v>42</v>
      </c>
      <c r="G13009">
        <v>0</v>
      </c>
    </row>
    <row r="13010" spans="1:7" x14ac:dyDescent="0.4">
      <c r="A13010" t="s">
        <v>41</v>
      </c>
      <c r="B13010">
        <v>2011</v>
      </c>
      <c r="C13010" t="s">
        <v>5</v>
      </c>
      <c r="D13010" t="s">
        <v>51</v>
      </c>
      <c r="E13010" t="s">
        <v>26</v>
      </c>
      <c r="F13010" t="s">
        <v>42</v>
      </c>
      <c r="G13010">
        <v>0</v>
      </c>
    </row>
    <row r="13011" spans="1:7" x14ac:dyDescent="0.4">
      <c r="A13011" t="s">
        <v>41</v>
      </c>
      <c r="B13011">
        <v>2011</v>
      </c>
      <c r="C13011" t="s">
        <v>5</v>
      </c>
      <c r="D13011" t="s">
        <v>51</v>
      </c>
      <c r="E13011" t="s">
        <v>27</v>
      </c>
      <c r="F13011" t="s">
        <v>42</v>
      </c>
      <c r="G13011">
        <v>0</v>
      </c>
    </row>
    <row r="13012" spans="1:7" x14ac:dyDescent="0.4">
      <c r="A13012" t="s">
        <v>41</v>
      </c>
      <c r="B13012">
        <v>2011</v>
      </c>
      <c r="C13012" t="s">
        <v>5</v>
      </c>
      <c r="D13012" t="s">
        <v>51</v>
      </c>
      <c r="E13012" t="s">
        <v>28</v>
      </c>
      <c r="F13012" t="s">
        <v>42</v>
      </c>
      <c r="G13012">
        <v>0</v>
      </c>
    </row>
    <row r="13013" spans="1:7" x14ac:dyDescent="0.4">
      <c r="A13013" t="s">
        <v>41</v>
      </c>
      <c r="B13013">
        <v>2011</v>
      </c>
      <c r="C13013" t="s">
        <v>5</v>
      </c>
      <c r="D13013" t="s">
        <v>51</v>
      </c>
      <c r="E13013" t="s">
        <v>29</v>
      </c>
      <c r="F13013" t="s">
        <v>42</v>
      </c>
      <c r="G13013">
        <v>0</v>
      </c>
    </row>
    <row r="13014" spans="1:7" x14ac:dyDescent="0.4">
      <c r="A13014" t="s">
        <v>41</v>
      </c>
      <c r="B13014">
        <v>2011</v>
      </c>
      <c r="C13014" t="s">
        <v>5</v>
      </c>
      <c r="D13014" t="s">
        <v>51</v>
      </c>
      <c r="E13014" t="s">
        <v>30</v>
      </c>
      <c r="F13014" t="s">
        <v>42</v>
      </c>
      <c r="G13014">
        <v>0</v>
      </c>
    </row>
    <row r="13015" spans="1:7" x14ac:dyDescent="0.4">
      <c r="A13015" t="s">
        <v>41</v>
      </c>
      <c r="B13015">
        <v>2011</v>
      </c>
      <c r="C13015" t="s">
        <v>5</v>
      </c>
      <c r="D13015" t="s">
        <v>51</v>
      </c>
      <c r="E13015" t="s">
        <v>31</v>
      </c>
      <c r="F13015" t="s">
        <v>42</v>
      </c>
      <c r="G13015">
        <v>0</v>
      </c>
    </row>
    <row r="13016" spans="1:7" x14ac:dyDescent="0.4">
      <c r="A13016" t="s">
        <v>41</v>
      </c>
      <c r="B13016">
        <v>2011</v>
      </c>
      <c r="C13016" t="s">
        <v>5</v>
      </c>
      <c r="D13016" t="s">
        <v>51</v>
      </c>
      <c r="E13016" t="s">
        <v>32</v>
      </c>
      <c r="F13016" t="s">
        <v>42</v>
      </c>
      <c r="G13016">
        <v>0</v>
      </c>
    </row>
    <row r="13017" spans="1:7" x14ac:dyDescent="0.4">
      <c r="A13017" t="s">
        <v>41</v>
      </c>
      <c r="B13017">
        <v>2011</v>
      </c>
      <c r="C13017" t="s">
        <v>5</v>
      </c>
      <c r="D13017" t="s">
        <v>51</v>
      </c>
      <c r="E13017" t="s">
        <v>33</v>
      </c>
      <c r="F13017" t="s">
        <v>42</v>
      </c>
      <c r="G13017">
        <v>0</v>
      </c>
    </row>
    <row r="13018" spans="1:7" x14ac:dyDescent="0.4">
      <c r="A13018" t="s">
        <v>41</v>
      </c>
      <c r="B13018">
        <v>2011</v>
      </c>
      <c r="C13018" t="s">
        <v>5</v>
      </c>
      <c r="D13018" t="s">
        <v>51</v>
      </c>
      <c r="E13018" t="s">
        <v>34</v>
      </c>
      <c r="F13018" t="s">
        <v>42</v>
      </c>
      <c r="G13018">
        <v>0</v>
      </c>
    </row>
    <row r="13019" spans="1:7" x14ac:dyDescent="0.4">
      <c r="A13019" t="s">
        <v>41</v>
      </c>
      <c r="B13019">
        <v>2011</v>
      </c>
      <c r="C13019" t="s">
        <v>5</v>
      </c>
      <c r="D13019" t="s">
        <v>51</v>
      </c>
      <c r="E13019" t="s">
        <v>35</v>
      </c>
      <c r="F13019" t="s">
        <v>42</v>
      </c>
      <c r="G13019">
        <v>0</v>
      </c>
    </row>
    <row r="13020" spans="1:7" x14ac:dyDescent="0.4">
      <c r="A13020" t="s">
        <v>41</v>
      </c>
      <c r="B13020">
        <v>2011</v>
      </c>
      <c r="C13020" t="s">
        <v>5</v>
      </c>
      <c r="D13020" t="s">
        <v>51</v>
      </c>
      <c r="E13020" t="s">
        <v>36</v>
      </c>
      <c r="F13020" t="s">
        <v>42</v>
      </c>
      <c r="G13020">
        <v>0</v>
      </c>
    </row>
    <row r="13021" spans="1:7" x14ac:dyDescent="0.4">
      <c r="A13021" t="s">
        <v>41</v>
      </c>
      <c r="B13021">
        <v>2011</v>
      </c>
      <c r="C13021" t="s">
        <v>5</v>
      </c>
      <c r="D13021" t="s">
        <v>51</v>
      </c>
      <c r="E13021" t="s">
        <v>37</v>
      </c>
      <c r="F13021" t="s">
        <v>42</v>
      </c>
      <c r="G13021">
        <v>0</v>
      </c>
    </row>
    <row r="13022" spans="1:7" x14ac:dyDescent="0.4">
      <c r="A13022" t="s">
        <v>41</v>
      </c>
      <c r="B13022">
        <v>2011</v>
      </c>
      <c r="C13022" t="s">
        <v>5</v>
      </c>
      <c r="D13022" t="s">
        <v>52</v>
      </c>
      <c r="E13022" t="s">
        <v>6</v>
      </c>
      <c r="F13022" t="s">
        <v>42</v>
      </c>
      <c r="G13022">
        <v>0</v>
      </c>
    </row>
    <row r="13023" spans="1:7" x14ac:dyDescent="0.4">
      <c r="A13023" t="s">
        <v>41</v>
      </c>
      <c r="B13023">
        <v>2011</v>
      </c>
      <c r="C13023" t="s">
        <v>5</v>
      </c>
      <c r="D13023" t="s">
        <v>52</v>
      </c>
      <c r="E13023" t="s">
        <v>8</v>
      </c>
      <c r="F13023" t="s">
        <v>42</v>
      </c>
      <c r="G13023">
        <v>0</v>
      </c>
    </row>
    <row r="13024" spans="1:7" x14ac:dyDescent="0.4">
      <c r="A13024" t="s">
        <v>41</v>
      </c>
      <c r="B13024">
        <v>2011</v>
      </c>
      <c r="C13024" t="s">
        <v>5</v>
      </c>
      <c r="D13024" t="s">
        <v>52</v>
      </c>
      <c r="E13024" t="s">
        <v>9</v>
      </c>
      <c r="F13024" t="s">
        <v>42</v>
      </c>
      <c r="G13024">
        <v>0</v>
      </c>
    </row>
    <row r="13025" spans="1:7" x14ac:dyDescent="0.4">
      <c r="A13025" t="s">
        <v>41</v>
      </c>
      <c r="B13025">
        <v>2011</v>
      </c>
      <c r="C13025" t="s">
        <v>5</v>
      </c>
      <c r="D13025" t="s">
        <v>52</v>
      </c>
      <c r="E13025" t="s">
        <v>10</v>
      </c>
      <c r="F13025" t="s">
        <v>42</v>
      </c>
      <c r="G13025">
        <v>0</v>
      </c>
    </row>
    <row r="13026" spans="1:7" x14ac:dyDescent="0.4">
      <c r="A13026" t="s">
        <v>41</v>
      </c>
      <c r="B13026">
        <v>2011</v>
      </c>
      <c r="C13026" t="s">
        <v>5</v>
      </c>
      <c r="D13026" t="s">
        <v>52</v>
      </c>
      <c r="E13026" t="s">
        <v>11</v>
      </c>
      <c r="F13026" t="s">
        <v>42</v>
      </c>
      <c r="G13026">
        <v>0</v>
      </c>
    </row>
    <row r="13027" spans="1:7" x14ac:dyDescent="0.4">
      <c r="A13027" t="s">
        <v>41</v>
      </c>
      <c r="B13027">
        <v>2011</v>
      </c>
      <c r="C13027" t="s">
        <v>5</v>
      </c>
      <c r="D13027" t="s">
        <v>52</v>
      </c>
      <c r="E13027" t="s">
        <v>12</v>
      </c>
      <c r="F13027" t="s">
        <v>42</v>
      </c>
      <c r="G13027">
        <v>0</v>
      </c>
    </row>
    <row r="13028" spans="1:7" x14ac:dyDescent="0.4">
      <c r="A13028" t="s">
        <v>41</v>
      </c>
      <c r="B13028">
        <v>2011</v>
      </c>
      <c r="C13028" t="s">
        <v>5</v>
      </c>
      <c r="D13028" t="s">
        <v>52</v>
      </c>
      <c r="E13028" t="s">
        <v>13</v>
      </c>
      <c r="F13028" t="s">
        <v>42</v>
      </c>
      <c r="G13028">
        <v>0</v>
      </c>
    </row>
    <row r="13029" spans="1:7" x14ac:dyDescent="0.4">
      <c r="A13029" t="s">
        <v>41</v>
      </c>
      <c r="B13029">
        <v>2011</v>
      </c>
      <c r="C13029" t="s">
        <v>5</v>
      </c>
      <c r="D13029" t="s">
        <v>52</v>
      </c>
      <c r="E13029" t="s">
        <v>14</v>
      </c>
      <c r="F13029" t="s">
        <v>42</v>
      </c>
      <c r="G13029">
        <v>0</v>
      </c>
    </row>
    <row r="13030" spans="1:7" x14ac:dyDescent="0.4">
      <c r="A13030" t="s">
        <v>41</v>
      </c>
      <c r="B13030">
        <v>2011</v>
      </c>
      <c r="C13030" t="s">
        <v>5</v>
      </c>
      <c r="D13030" t="s">
        <v>52</v>
      </c>
      <c r="E13030" t="s">
        <v>15</v>
      </c>
      <c r="F13030" t="s">
        <v>42</v>
      </c>
      <c r="G13030">
        <v>0</v>
      </c>
    </row>
    <row r="13031" spans="1:7" x14ac:dyDescent="0.4">
      <c r="A13031" t="s">
        <v>41</v>
      </c>
      <c r="B13031">
        <v>2011</v>
      </c>
      <c r="C13031" t="s">
        <v>5</v>
      </c>
      <c r="D13031" t="s">
        <v>52</v>
      </c>
      <c r="E13031" t="s">
        <v>16</v>
      </c>
      <c r="F13031" t="s">
        <v>42</v>
      </c>
      <c r="G13031">
        <v>0</v>
      </c>
    </row>
    <row r="13032" spans="1:7" x14ac:dyDescent="0.4">
      <c r="A13032" t="s">
        <v>41</v>
      </c>
      <c r="B13032">
        <v>2011</v>
      </c>
      <c r="C13032" t="s">
        <v>5</v>
      </c>
      <c r="D13032" t="s">
        <v>52</v>
      </c>
      <c r="E13032" t="s">
        <v>17</v>
      </c>
      <c r="F13032" t="s">
        <v>42</v>
      </c>
      <c r="G13032">
        <v>0</v>
      </c>
    </row>
    <row r="13033" spans="1:7" x14ac:dyDescent="0.4">
      <c r="A13033" t="s">
        <v>41</v>
      </c>
      <c r="B13033">
        <v>2011</v>
      </c>
      <c r="C13033" t="s">
        <v>5</v>
      </c>
      <c r="D13033" t="s">
        <v>52</v>
      </c>
      <c r="E13033" t="s">
        <v>18</v>
      </c>
      <c r="F13033" t="s">
        <v>42</v>
      </c>
      <c r="G13033">
        <v>0</v>
      </c>
    </row>
    <row r="13034" spans="1:7" x14ac:dyDescent="0.4">
      <c r="A13034" t="s">
        <v>41</v>
      </c>
      <c r="B13034">
        <v>2011</v>
      </c>
      <c r="C13034" t="s">
        <v>5</v>
      </c>
      <c r="D13034" t="s">
        <v>52</v>
      </c>
      <c r="E13034" t="s">
        <v>19</v>
      </c>
      <c r="F13034" t="s">
        <v>42</v>
      </c>
      <c r="G13034">
        <v>0</v>
      </c>
    </row>
    <row r="13035" spans="1:7" x14ac:dyDescent="0.4">
      <c r="A13035" t="s">
        <v>41</v>
      </c>
      <c r="B13035">
        <v>2011</v>
      </c>
      <c r="C13035" t="s">
        <v>5</v>
      </c>
      <c r="D13035" t="s">
        <v>52</v>
      </c>
      <c r="E13035" t="s">
        <v>20</v>
      </c>
      <c r="F13035" t="s">
        <v>42</v>
      </c>
      <c r="G13035">
        <v>0</v>
      </c>
    </row>
    <row r="13036" spans="1:7" x14ac:dyDescent="0.4">
      <c r="A13036" t="s">
        <v>41</v>
      </c>
      <c r="B13036">
        <v>2011</v>
      </c>
      <c r="C13036" t="s">
        <v>5</v>
      </c>
      <c r="D13036" t="s">
        <v>52</v>
      </c>
      <c r="E13036" t="s">
        <v>21</v>
      </c>
      <c r="F13036" t="s">
        <v>42</v>
      </c>
      <c r="G13036">
        <v>0</v>
      </c>
    </row>
    <row r="13037" spans="1:7" x14ac:dyDescent="0.4">
      <c r="A13037" t="s">
        <v>41</v>
      </c>
      <c r="B13037">
        <v>2011</v>
      </c>
      <c r="C13037" t="s">
        <v>5</v>
      </c>
      <c r="D13037" t="s">
        <v>52</v>
      </c>
      <c r="E13037" t="s">
        <v>22</v>
      </c>
      <c r="F13037" t="s">
        <v>42</v>
      </c>
      <c r="G13037">
        <v>0</v>
      </c>
    </row>
    <row r="13038" spans="1:7" x14ac:dyDescent="0.4">
      <c r="A13038" t="s">
        <v>41</v>
      </c>
      <c r="B13038">
        <v>2011</v>
      </c>
      <c r="C13038" t="s">
        <v>5</v>
      </c>
      <c r="D13038" t="s">
        <v>52</v>
      </c>
      <c r="E13038" t="s">
        <v>23</v>
      </c>
      <c r="F13038" t="s">
        <v>42</v>
      </c>
      <c r="G13038">
        <v>0</v>
      </c>
    </row>
    <row r="13039" spans="1:7" x14ac:dyDescent="0.4">
      <c r="A13039" t="s">
        <v>41</v>
      </c>
      <c r="B13039">
        <v>2011</v>
      </c>
      <c r="C13039" t="s">
        <v>5</v>
      </c>
      <c r="D13039" t="s">
        <v>52</v>
      </c>
      <c r="E13039" t="s">
        <v>24</v>
      </c>
      <c r="F13039" t="s">
        <v>42</v>
      </c>
      <c r="G13039">
        <v>0</v>
      </c>
    </row>
    <row r="13040" spans="1:7" x14ac:dyDescent="0.4">
      <c r="A13040" t="s">
        <v>41</v>
      </c>
      <c r="B13040">
        <v>2011</v>
      </c>
      <c r="C13040" t="s">
        <v>5</v>
      </c>
      <c r="D13040" t="s">
        <v>52</v>
      </c>
      <c r="E13040" t="s">
        <v>25</v>
      </c>
      <c r="F13040" t="s">
        <v>42</v>
      </c>
      <c r="G13040">
        <v>0</v>
      </c>
    </row>
    <row r="13041" spans="1:7" x14ac:dyDescent="0.4">
      <c r="A13041" t="s">
        <v>41</v>
      </c>
      <c r="B13041">
        <v>2011</v>
      </c>
      <c r="C13041" t="s">
        <v>5</v>
      </c>
      <c r="D13041" t="s">
        <v>52</v>
      </c>
      <c r="E13041" t="s">
        <v>26</v>
      </c>
      <c r="F13041" t="s">
        <v>42</v>
      </c>
      <c r="G13041">
        <v>0</v>
      </c>
    </row>
    <row r="13042" spans="1:7" x14ac:dyDescent="0.4">
      <c r="A13042" t="s">
        <v>41</v>
      </c>
      <c r="B13042">
        <v>2011</v>
      </c>
      <c r="C13042" t="s">
        <v>5</v>
      </c>
      <c r="D13042" t="s">
        <v>52</v>
      </c>
      <c r="E13042" t="s">
        <v>27</v>
      </c>
      <c r="F13042" t="s">
        <v>42</v>
      </c>
      <c r="G13042">
        <v>0</v>
      </c>
    </row>
    <row r="13043" spans="1:7" x14ac:dyDescent="0.4">
      <c r="A13043" t="s">
        <v>41</v>
      </c>
      <c r="B13043">
        <v>2011</v>
      </c>
      <c r="C13043" t="s">
        <v>5</v>
      </c>
      <c r="D13043" t="s">
        <v>52</v>
      </c>
      <c r="E13043" t="s">
        <v>28</v>
      </c>
      <c r="F13043" t="s">
        <v>42</v>
      </c>
      <c r="G13043">
        <v>0</v>
      </c>
    </row>
    <row r="13044" spans="1:7" x14ac:dyDescent="0.4">
      <c r="A13044" t="s">
        <v>41</v>
      </c>
      <c r="B13044">
        <v>2011</v>
      </c>
      <c r="C13044" t="s">
        <v>5</v>
      </c>
      <c r="D13044" t="s">
        <v>52</v>
      </c>
      <c r="E13044" t="s">
        <v>29</v>
      </c>
      <c r="F13044" t="s">
        <v>42</v>
      </c>
      <c r="G13044">
        <v>0</v>
      </c>
    </row>
    <row r="13045" spans="1:7" x14ac:dyDescent="0.4">
      <c r="A13045" t="s">
        <v>41</v>
      </c>
      <c r="B13045">
        <v>2011</v>
      </c>
      <c r="C13045" t="s">
        <v>5</v>
      </c>
      <c r="D13045" t="s">
        <v>52</v>
      </c>
      <c r="E13045" t="s">
        <v>30</v>
      </c>
      <c r="F13045" t="s">
        <v>42</v>
      </c>
      <c r="G13045">
        <v>0</v>
      </c>
    </row>
    <row r="13046" spans="1:7" x14ac:dyDescent="0.4">
      <c r="A13046" t="s">
        <v>41</v>
      </c>
      <c r="B13046">
        <v>2011</v>
      </c>
      <c r="C13046" t="s">
        <v>5</v>
      </c>
      <c r="D13046" t="s">
        <v>52</v>
      </c>
      <c r="E13046" t="s">
        <v>31</v>
      </c>
      <c r="F13046" t="s">
        <v>42</v>
      </c>
      <c r="G13046">
        <v>0</v>
      </c>
    </row>
    <row r="13047" spans="1:7" x14ac:dyDescent="0.4">
      <c r="A13047" t="s">
        <v>41</v>
      </c>
      <c r="B13047">
        <v>2011</v>
      </c>
      <c r="C13047" t="s">
        <v>5</v>
      </c>
      <c r="D13047" t="s">
        <v>52</v>
      </c>
      <c r="E13047" t="s">
        <v>32</v>
      </c>
      <c r="F13047" t="s">
        <v>42</v>
      </c>
      <c r="G13047">
        <v>0</v>
      </c>
    </row>
    <row r="13048" spans="1:7" x14ac:dyDescent="0.4">
      <c r="A13048" t="s">
        <v>41</v>
      </c>
      <c r="B13048">
        <v>2011</v>
      </c>
      <c r="C13048" t="s">
        <v>5</v>
      </c>
      <c r="D13048" t="s">
        <v>52</v>
      </c>
      <c r="E13048" t="s">
        <v>33</v>
      </c>
      <c r="F13048" t="s">
        <v>42</v>
      </c>
      <c r="G13048">
        <v>0</v>
      </c>
    </row>
    <row r="13049" spans="1:7" x14ac:dyDescent="0.4">
      <c r="A13049" t="s">
        <v>41</v>
      </c>
      <c r="B13049">
        <v>2011</v>
      </c>
      <c r="C13049" t="s">
        <v>5</v>
      </c>
      <c r="D13049" t="s">
        <v>52</v>
      </c>
      <c r="E13049" t="s">
        <v>34</v>
      </c>
      <c r="F13049" t="s">
        <v>42</v>
      </c>
      <c r="G13049">
        <v>0</v>
      </c>
    </row>
    <row r="13050" spans="1:7" x14ac:dyDescent="0.4">
      <c r="A13050" t="s">
        <v>41</v>
      </c>
      <c r="B13050">
        <v>2011</v>
      </c>
      <c r="C13050" t="s">
        <v>5</v>
      </c>
      <c r="D13050" t="s">
        <v>52</v>
      </c>
      <c r="E13050" t="s">
        <v>35</v>
      </c>
      <c r="F13050" t="s">
        <v>42</v>
      </c>
      <c r="G13050">
        <v>0</v>
      </c>
    </row>
    <row r="13051" spans="1:7" x14ac:dyDescent="0.4">
      <c r="A13051" t="s">
        <v>41</v>
      </c>
      <c r="B13051">
        <v>2011</v>
      </c>
      <c r="C13051" t="s">
        <v>5</v>
      </c>
      <c r="D13051" t="s">
        <v>52</v>
      </c>
      <c r="E13051" t="s">
        <v>36</v>
      </c>
      <c r="F13051" t="s">
        <v>42</v>
      </c>
      <c r="G13051">
        <v>0</v>
      </c>
    </row>
    <row r="13052" spans="1:7" x14ac:dyDescent="0.4">
      <c r="A13052" t="s">
        <v>41</v>
      </c>
      <c r="B13052">
        <v>2011</v>
      </c>
      <c r="C13052" t="s">
        <v>5</v>
      </c>
      <c r="D13052" t="s">
        <v>52</v>
      </c>
      <c r="E13052" t="s">
        <v>37</v>
      </c>
      <c r="F13052" t="s">
        <v>42</v>
      </c>
      <c r="G13052">
        <v>0</v>
      </c>
    </row>
    <row r="13053" spans="1:7" x14ac:dyDescent="0.4">
      <c r="A13053" t="s">
        <v>41</v>
      </c>
      <c r="B13053">
        <v>2011</v>
      </c>
      <c r="C13053" t="s">
        <v>5</v>
      </c>
      <c r="D13053" t="s">
        <v>53</v>
      </c>
      <c r="E13053" t="s">
        <v>6</v>
      </c>
      <c r="F13053" t="s">
        <v>42</v>
      </c>
      <c r="G13053">
        <v>0</v>
      </c>
    </row>
    <row r="13054" spans="1:7" x14ac:dyDescent="0.4">
      <c r="A13054" t="s">
        <v>41</v>
      </c>
      <c r="B13054">
        <v>2011</v>
      </c>
      <c r="C13054" t="s">
        <v>5</v>
      </c>
      <c r="D13054" t="s">
        <v>53</v>
      </c>
      <c r="E13054" t="s">
        <v>8</v>
      </c>
      <c r="F13054" t="s">
        <v>42</v>
      </c>
      <c r="G13054">
        <v>0</v>
      </c>
    </row>
    <row r="13055" spans="1:7" x14ac:dyDescent="0.4">
      <c r="A13055" t="s">
        <v>41</v>
      </c>
      <c r="B13055">
        <v>2011</v>
      </c>
      <c r="C13055" t="s">
        <v>5</v>
      </c>
      <c r="D13055" t="s">
        <v>53</v>
      </c>
      <c r="E13055" t="s">
        <v>9</v>
      </c>
      <c r="F13055" t="s">
        <v>42</v>
      </c>
      <c r="G13055">
        <v>0</v>
      </c>
    </row>
    <row r="13056" spans="1:7" x14ac:dyDescent="0.4">
      <c r="A13056" t="s">
        <v>41</v>
      </c>
      <c r="B13056">
        <v>2011</v>
      </c>
      <c r="C13056" t="s">
        <v>5</v>
      </c>
      <c r="D13056" t="s">
        <v>53</v>
      </c>
      <c r="E13056" t="s">
        <v>10</v>
      </c>
      <c r="F13056" t="s">
        <v>42</v>
      </c>
      <c r="G13056">
        <v>0</v>
      </c>
    </row>
    <row r="13057" spans="1:7" x14ac:dyDescent="0.4">
      <c r="A13057" t="s">
        <v>41</v>
      </c>
      <c r="B13057">
        <v>2011</v>
      </c>
      <c r="C13057" t="s">
        <v>5</v>
      </c>
      <c r="D13057" t="s">
        <v>53</v>
      </c>
      <c r="E13057" t="s">
        <v>11</v>
      </c>
      <c r="F13057" t="s">
        <v>42</v>
      </c>
      <c r="G13057">
        <v>0</v>
      </c>
    </row>
    <row r="13058" spans="1:7" x14ac:dyDescent="0.4">
      <c r="A13058" t="s">
        <v>41</v>
      </c>
      <c r="B13058">
        <v>2011</v>
      </c>
      <c r="C13058" t="s">
        <v>5</v>
      </c>
      <c r="D13058" t="s">
        <v>53</v>
      </c>
      <c r="E13058" t="s">
        <v>12</v>
      </c>
      <c r="F13058" t="s">
        <v>42</v>
      </c>
      <c r="G13058">
        <v>0</v>
      </c>
    </row>
    <row r="13059" spans="1:7" x14ac:dyDescent="0.4">
      <c r="A13059" t="s">
        <v>41</v>
      </c>
      <c r="B13059">
        <v>2011</v>
      </c>
      <c r="C13059" t="s">
        <v>5</v>
      </c>
      <c r="D13059" t="s">
        <v>53</v>
      </c>
      <c r="E13059" t="s">
        <v>13</v>
      </c>
      <c r="F13059" t="s">
        <v>42</v>
      </c>
      <c r="G13059">
        <v>0</v>
      </c>
    </row>
    <row r="13060" spans="1:7" x14ac:dyDescent="0.4">
      <c r="A13060" t="s">
        <v>41</v>
      </c>
      <c r="B13060">
        <v>2011</v>
      </c>
      <c r="C13060" t="s">
        <v>5</v>
      </c>
      <c r="D13060" t="s">
        <v>53</v>
      </c>
      <c r="E13060" t="s">
        <v>14</v>
      </c>
      <c r="F13060" t="s">
        <v>42</v>
      </c>
      <c r="G13060">
        <v>0</v>
      </c>
    </row>
    <row r="13061" spans="1:7" x14ac:dyDescent="0.4">
      <c r="A13061" t="s">
        <v>41</v>
      </c>
      <c r="B13061">
        <v>2011</v>
      </c>
      <c r="C13061" t="s">
        <v>5</v>
      </c>
      <c r="D13061" t="s">
        <v>53</v>
      </c>
      <c r="E13061" t="s">
        <v>15</v>
      </c>
      <c r="F13061" t="s">
        <v>42</v>
      </c>
      <c r="G13061">
        <v>0</v>
      </c>
    </row>
    <row r="13062" spans="1:7" x14ac:dyDescent="0.4">
      <c r="A13062" t="s">
        <v>41</v>
      </c>
      <c r="B13062">
        <v>2011</v>
      </c>
      <c r="C13062" t="s">
        <v>5</v>
      </c>
      <c r="D13062" t="s">
        <v>53</v>
      </c>
      <c r="E13062" t="s">
        <v>16</v>
      </c>
      <c r="F13062" t="s">
        <v>42</v>
      </c>
      <c r="G13062">
        <v>0</v>
      </c>
    </row>
    <row r="13063" spans="1:7" x14ac:dyDescent="0.4">
      <c r="A13063" t="s">
        <v>41</v>
      </c>
      <c r="B13063">
        <v>2011</v>
      </c>
      <c r="C13063" t="s">
        <v>5</v>
      </c>
      <c r="D13063" t="s">
        <v>53</v>
      </c>
      <c r="E13063" t="s">
        <v>17</v>
      </c>
      <c r="F13063" t="s">
        <v>42</v>
      </c>
      <c r="G13063">
        <v>0</v>
      </c>
    </row>
    <row r="13064" spans="1:7" x14ac:dyDescent="0.4">
      <c r="A13064" t="s">
        <v>41</v>
      </c>
      <c r="B13064">
        <v>2011</v>
      </c>
      <c r="C13064" t="s">
        <v>5</v>
      </c>
      <c r="D13064" t="s">
        <v>53</v>
      </c>
      <c r="E13064" t="s">
        <v>18</v>
      </c>
      <c r="F13064" t="s">
        <v>42</v>
      </c>
      <c r="G13064">
        <v>0</v>
      </c>
    </row>
    <row r="13065" spans="1:7" x14ac:dyDescent="0.4">
      <c r="A13065" t="s">
        <v>41</v>
      </c>
      <c r="B13065">
        <v>2011</v>
      </c>
      <c r="C13065" t="s">
        <v>5</v>
      </c>
      <c r="D13065" t="s">
        <v>53</v>
      </c>
      <c r="E13065" t="s">
        <v>19</v>
      </c>
      <c r="F13065" t="s">
        <v>42</v>
      </c>
      <c r="G13065">
        <v>0</v>
      </c>
    </row>
    <row r="13066" spans="1:7" x14ac:dyDescent="0.4">
      <c r="A13066" t="s">
        <v>41</v>
      </c>
      <c r="B13066">
        <v>2011</v>
      </c>
      <c r="C13066" t="s">
        <v>5</v>
      </c>
      <c r="D13066" t="s">
        <v>53</v>
      </c>
      <c r="E13066" t="s">
        <v>20</v>
      </c>
      <c r="F13066" t="s">
        <v>42</v>
      </c>
      <c r="G13066">
        <v>0</v>
      </c>
    </row>
    <row r="13067" spans="1:7" x14ac:dyDescent="0.4">
      <c r="A13067" t="s">
        <v>41</v>
      </c>
      <c r="B13067">
        <v>2011</v>
      </c>
      <c r="C13067" t="s">
        <v>5</v>
      </c>
      <c r="D13067" t="s">
        <v>53</v>
      </c>
      <c r="E13067" t="s">
        <v>21</v>
      </c>
      <c r="F13067" t="s">
        <v>42</v>
      </c>
      <c r="G13067">
        <v>0</v>
      </c>
    </row>
    <row r="13068" spans="1:7" x14ac:dyDescent="0.4">
      <c r="A13068" t="s">
        <v>41</v>
      </c>
      <c r="B13068">
        <v>2011</v>
      </c>
      <c r="C13068" t="s">
        <v>5</v>
      </c>
      <c r="D13068" t="s">
        <v>53</v>
      </c>
      <c r="E13068" t="s">
        <v>22</v>
      </c>
      <c r="F13068" t="s">
        <v>42</v>
      </c>
      <c r="G13068">
        <v>0</v>
      </c>
    </row>
    <row r="13069" spans="1:7" x14ac:dyDescent="0.4">
      <c r="A13069" t="s">
        <v>41</v>
      </c>
      <c r="B13069">
        <v>2011</v>
      </c>
      <c r="C13069" t="s">
        <v>5</v>
      </c>
      <c r="D13069" t="s">
        <v>53</v>
      </c>
      <c r="E13069" t="s">
        <v>23</v>
      </c>
      <c r="F13069" t="s">
        <v>42</v>
      </c>
      <c r="G13069">
        <v>0</v>
      </c>
    </row>
    <row r="13070" spans="1:7" x14ac:dyDescent="0.4">
      <c r="A13070" t="s">
        <v>41</v>
      </c>
      <c r="B13070">
        <v>2011</v>
      </c>
      <c r="C13070" t="s">
        <v>5</v>
      </c>
      <c r="D13070" t="s">
        <v>53</v>
      </c>
      <c r="E13070" t="s">
        <v>24</v>
      </c>
      <c r="F13070" t="s">
        <v>42</v>
      </c>
      <c r="G13070">
        <v>0</v>
      </c>
    </row>
    <row r="13071" spans="1:7" x14ac:dyDescent="0.4">
      <c r="A13071" t="s">
        <v>41</v>
      </c>
      <c r="B13071">
        <v>2011</v>
      </c>
      <c r="C13071" t="s">
        <v>5</v>
      </c>
      <c r="D13071" t="s">
        <v>53</v>
      </c>
      <c r="E13071" t="s">
        <v>25</v>
      </c>
      <c r="F13071" t="s">
        <v>42</v>
      </c>
      <c r="G13071">
        <v>0</v>
      </c>
    </row>
    <row r="13072" spans="1:7" x14ac:dyDescent="0.4">
      <c r="A13072" t="s">
        <v>41</v>
      </c>
      <c r="B13072">
        <v>2011</v>
      </c>
      <c r="C13072" t="s">
        <v>5</v>
      </c>
      <c r="D13072" t="s">
        <v>53</v>
      </c>
      <c r="E13072" t="s">
        <v>26</v>
      </c>
      <c r="F13072" t="s">
        <v>42</v>
      </c>
      <c r="G13072">
        <v>0</v>
      </c>
    </row>
    <row r="13073" spans="1:7" x14ac:dyDescent="0.4">
      <c r="A13073" t="s">
        <v>41</v>
      </c>
      <c r="B13073">
        <v>2011</v>
      </c>
      <c r="C13073" t="s">
        <v>5</v>
      </c>
      <c r="D13073" t="s">
        <v>53</v>
      </c>
      <c r="E13073" t="s">
        <v>27</v>
      </c>
      <c r="F13073" t="s">
        <v>42</v>
      </c>
      <c r="G13073">
        <v>0</v>
      </c>
    </row>
    <row r="13074" spans="1:7" x14ac:dyDescent="0.4">
      <c r="A13074" t="s">
        <v>41</v>
      </c>
      <c r="B13074">
        <v>2011</v>
      </c>
      <c r="C13074" t="s">
        <v>5</v>
      </c>
      <c r="D13074" t="s">
        <v>53</v>
      </c>
      <c r="E13074" t="s">
        <v>28</v>
      </c>
      <c r="F13074" t="s">
        <v>42</v>
      </c>
      <c r="G13074">
        <v>0</v>
      </c>
    </row>
    <row r="13075" spans="1:7" x14ac:dyDescent="0.4">
      <c r="A13075" t="s">
        <v>41</v>
      </c>
      <c r="B13075">
        <v>2011</v>
      </c>
      <c r="C13075" t="s">
        <v>5</v>
      </c>
      <c r="D13075" t="s">
        <v>53</v>
      </c>
      <c r="E13075" t="s">
        <v>29</v>
      </c>
      <c r="F13075" t="s">
        <v>42</v>
      </c>
      <c r="G13075">
        <v>0</v>
      </c>
    </row>
    <row r="13076" spans="1:7" x14ac:dyDescent="0.4">
      <c r="A13076" t="s">
        <v>41</v>
      </c>
      <c r="B13076">
        <v>2011</v>
      </c>
      <c r="C13076" t="s">
        <v>5</v>
      </c>
      <c r="D13076" t="s">
        <v>53</v>
      </c>
      <c r="E13076" t="s">
        <v>30</v>
      </c>
      <c r="F13076" t="s">
        <v>42</v>
      </c>
      <c r="G13076">
        <v>0</v>
      </c>
    </row>
    <row r="13077" spans="1:7" x14ac:dyDescent="0.4">
      <c r="A13077" t="s">
        <v>41</v>
      </c>
      <c r="B13077">
        <v>2011</v>
      </c>
      <c r="C13077" t="s">
        <v>5</v>
      </c>
      <c r="D13077" t="s">
        <v>53</v>
      </c>
      <c r="E13077" t="s">
        <v>31</v>
      </c>
      <c r="F13077" t="s">
        <v>42</v>
      </c>
      <c r="G13077">
        <v>0</v>
      </c>
    </row>
    <row r="13078" spans="1:7" x14ac:dyDescent="0.4">
      <c r="A13078" t="s">
        <v>41</v>
      </c>
      <c r="B13078">
        <v>2011</v>
      </c>
      <c r="C13078" t="s">
        <v>5</v>
      </c>
      <c r="D13078" t="s">
        <v>53</v>
      </c>
      <c r="E13078" t="s">
        <v>32</v>
      </c>
      <c r="F13078" t="s">
        <v>42</v>
      </c>
      <c r="G13078">
        <v>0</v>
      </c>
    </row>
    <row r="13079" spans="1:7" x14ac:dyDescent="0.4">
      <c r="A13079" t="s">
        <v>41</v>
      </c>
      <c r="B13079">
        <v>2011</v>
      </c>
      <c r="C13079" t="s">
        <v>5</v>
      </c>
      <c r="D13079" t="s">
        <v>53</v>
      </c>
      <c r="E13079" t="s">
        <v>33</v>
      </c>
      <c r="F13079" t="s">
        <v>42</v>
      </c>
      <c r="G13079">
        <v>0</v>
      </c>
    </row>
    <row r="13080" spans="1:7" x14ac:dyDescent="0.4">
      <c r="A13080" t="s">
        <v>41</v>
      </c>
      <c r="B13080">
        <v>2011</v>
      </c>
      <c r="C13080" t="s">
        <v>5</v>
      </c>
      <c r="D13080" t="s">
        <v>53</v>
      </c>
      <c r="E13080" t="s">
        <v>34</v>
      </c>
      <c r="F13080" t="s">
        <v>42</v>
      </c>
      <c r="G13080">
        <v>0</v>
      </c>
    </row>
    <row r="13081" spans="1:7" x14ac:dyDescent="0.4">
      <c r="A13081" t="s">
        <v>41</v>
      </c>
      <c r="B13081">
        <v>2011</v>
      </c>
      <c r="C13081" t="s">
        <v>5</v>
      </c>
      <c r="D13081" t="s">
        <v>53</v>
      </c>
      <c r="E13081" t="s">
        <v>35</v>
      </c>
      <c r="F13081" t="s">
        <v>42</v>
      </c>
      <c r="G13081">
        <v>0</v>
      </c>
    </row>
    <row r="13082" spans="1:7" x14ac:dyDescent="0.4">
      <c r="A13082" t="s">
        <v>41</v>
      </c>
      <c r="B13082">
        <v>2011</v>
      </c>
      <c r="C13082" t="s">
        <v>5</v>
      </c>
      <c r="D13082" t="s">
        <v>53</v>
      </c>
      <c r="E13082" t="s">
        <v>36</v>
      </c>
      <c r="F13082" t="s">
        <v>42</v>
      </c>
      <c r="G13082">
        <v>0</v>
      </c>
    </row>
    <row r="13083" spans="1:7" x14ac:dyDescent="0.4">
      <c r="A13083" t="s">
        <v>41</v>
      </c>
      <c r="B13083">
        <v>2011</v>
      </c>
      <c r="C13083" t="s">
        <v>5</v>
      </c>
      <c r="D13083" t="s">
        <v>53</v>
      </c>
      <c r="E13083" t="s">
        <v>37</v>
      </c>
      <c r="F13083" t="s">
        <v>42</v>
      </c>
      <c r="G13083">
        <v>0</v>
      </c>
    </row>
    <row r="13084" spans="1:7" x14ac:dyDescent="0.4">
      <c r="A13084" t="s">
        <v>41</v>
      </c>
      <c r="B13084">
        <v>2011</v>
      </c>
      <c r="C13084" t="s">
        <v>5</v>
      </c>
      <c r="D13084" t="s">
        <v>54</v>
      </c>
      <c r="E13084" t="s">
        <v>6</v>
      </c>
      <c r="F13084" t="s">
        <v>42</v>
      </c>
      <c r="G13084">
        <v>0</v>
      </c>
    </row>
    <row r="13085" spans="1:7" x14ac:dyDescent="0.4">
      <c r="A13085" t="s">
        <v>41</v>
      </c>
      <c r="B13085">
        <v>2011</v>
      </c>
      <c r="C13085" t="s">
        <v>5</v>
      </c>
      <c r="D13085" t="s">
        <v>54</v>
      </c>
      <c r="E13085" t="s">
        <v>8</v>
      </c>
      <c r="F13085" t="s">
        <v>42</v>
      </c>
      <c r="G13085">
        <v>0</v>
      </c>
    </row>
    <row r="13086" spans="1:7" x14ac:dyDescent="0.4">
      <c r="A13086" t="s">
        <v>41</v>
      </c>
      <c r="B13086">
        <v>2011</v>
      </c>
      <c r="C13086" t="s">
        <v>5</v>
      </c>
      <c r="D13086" t="s">
        <v>54</v>
      </c>
      <c r="E13086" t="s">
        <v>9</v>
      </c>
      <c r="F13086" t="s">
        <v>42</v>
      </c>
      <c r="G13086">
        <v>0</v>
      </c>
    </row>
    <row r="13087" spans="1:7" x14ac:dyDescent="0.4">
      <c r="A13087" t="s">
        <v>41</v>
      </c>
      <c r="B13087">
        <v>2011</v>
      </c>
      <c r="C13087" t="s">
        <v>5</v>
      </c>
      <c r="D13087" t="s">
        <v>54</v>
      </c>
      <c r="E13087" t="s">
        <v>10</v>
      </c>
      <c r="F13087" t="s">
        <v>42</v>
      </c>
      <c r="G13087">
        <v>0</v>
      </c>
    </row>
    <row r="13088" spans="1:7" x14ac:dyDescent="0.4">
      <c r="A13088" t="s">
        <v>41</v>
      </c>
      <c r="B13088">
        <v>2011</v>
      </c>
      <c r="C13088" t="s">
        <v>5</v>
      </c>
      <c r="D13088" t="s">
        <v>54</v>
      </c>
      <c r="E13088" t="s">
        <v>11</v>
      </c>
      <c r="F13088" t="s">
        <v>42</v>
      </c>
      <c r="G13088">
        <v>0</v>
      </c>
    </row>
    <row r="13089" spans="1:7" x14ac:dyDescent="0.4">
      <c r="A13089" t="s">
        <v>41</v>
      </c>
      <c r="B13089">
        <v>2011</v>
      </c>
      <c r="C13089" t="s">
        <v>5</v>
      </c>
      <c r="D13089" t="s">
        <v>54</v>
      </c>
      <c r="E13089" t="s">
        <v>12</v>
      </c>
      <c r="F13089" t="s">
        <v>42</v>
      </c>
      <c r="G13089">
        <v>0</v>
      </c>
    </row>
    <row r="13090" spans="1:7" x14ac:dyDescent="0.4">
      <c r="A13090" t="s">
        <v>41</v>
      </c>
      <c r="B13090">
        <v>2011</v>
      </c>
      <c r="C13090" t="s">
        <v>5</v>
      </c>
      <c r="D13090" t="s">
        <v>54</v>
      </c>
      <c r="E13090" t="s">
        <v>13</v>
      </c>
      <c r="F13090" t="s">
        <v>42</v>
      </c>
      <c r="G13090">
        <v>0</v>
      </c>
    </row>
    <row r="13091" spans="1:7" x14ac:dyDescent="0.4">
      <c r="A13091" t="s">
        <v>41</v>
      </c>
      <c r="B13091">
        <v>2011</v>
      </c>
      <c r="C13091" t="s">
        <v>5</v>
      </c>
      <c r="D13091" t="s">
        <v>54</v>
      </c>
      <c r="E13091" t="s">
        <v>14</v>
      </c>
      <c r="F13091" t="s">
        <v>42</v>
      </c>
      <c r="G13091">
        <v>0</v>
      </c>
    </row>
    <row r="13092" spans="1:7" x14ac:dyDescent="0.4">
      <c r="A13092" t="s">
        <v>41</v>
      </c>
      <c r="B13092">
        <v>2011</v>
      </c>
      <c r="C13092" t="s">
        <v>5</v>
      </c>
      <c r="D13092" t="s">
        <v>54</v>
      </c>
      <c r="E13092" t="s">
        <v>15</v>
      </c>
      <c r="F13092" t="s">
        <v>42</v>
      </c>
      <c r="G13092">
        <v>0</v>
      </c>
    </row>
    <row r="13093" spans="1:7" x14ac:dyDescent="0.4">
      <c r="A13093" t="s">
        <v>41</v>
      </c>
      <c r="B13093">
        <v>2011</v>
      </c>
      <c r="C13093" t="s">
        <v>5</v>
      </c>
      <c r="D13093" t="s">
        <v>54</v>
      </c>
      <c r="E13093" t="s">
        <v>16</v>
      </c>
      <c r="F13093" t="s">
        <v>42</v>
      </c>
      <c r="G13093">
        <v>0</v>
      </c>
    </row>
    <row r="13094" spans="1:7" x14ac:dyDescent="0.4">
      <c r="A13094" t="s">
        <v>41</v>
      </c>
      <c r="B13094">
        <v>2011</v>
      </c>
      <c r="C13094" t="s">
        <v>5</v>
      </c>
      <c r="D13094" t="s">
        <v>54</v>
      </c>
      <c r="E13094" t="s">
        <v>17</v>
      </c>
      <c r="F13094" t="s">
        <v>42</v>
      </c>
      <c r="G13094">
        <v>0</v>
      </c>
    </row>
    <row r="13095" spans="1:7" x14ac:dyDescent="0.4">
      <c r="A13095" t="s">
        <v>41</v>
      </c>
      <c r="B13095">
        <v>2011</v>
      </c>
      <c r="C13095" t="s">
        <v>5</v>
      </c>
      <c r="D13095" t="s">
        <v>54</v>
      </c>
      <c r="E13095" t="s">
        <v>18</v>
      </c>
      <c r="F13095" t="s">
        <v>42</v>
      </c>
      <c r="G13095">
        <v>0</v>
      </c>
    </row>
    <row r="13096" spans="1:7" x14ac:dyDescent="0.4">
      <c r="A13096" t="s">
        <v>41</v>
      </c>
      <c r="B13096">
        <v>2011</v>
      </c>
      <c r="C13096" t="s">
        <v>5</v>
      </c>
      <c r="D13096" t="s">
        <v>54</v>
      </c>
      <c r="E13096" t="s">
        <v>19</v>
      </c>
      <c r="F13096" t="s">
        <v>42</v>
      </c>
      <c r="G13096">
        <v>0</v>
      </c>
    </row>
    <row r="13097" spans="1:7" x14ac:dyDescent="0.4">
      <c r="A13097" t="s">
        <v>41</v>
      </c>
      <c r="B13097">
        <v>2011</v>
      </c>
      <c r="C13097" t="s">
        <v>5</v>
      </c>
      <c r="D13097" t="s">
        <v>54</v>
      </c>
      <c r="E13097" t="s">
        <v>20</v>
      </c>
      <c r="F13097" t="s">
        <v>42</v>
      </c>
      <c r="G13097">
        <v>0</v>
      </c>
    </row>
    <row r="13098" spans="1:7" x14ac:dyDescent="0.4">
      <c r="A13098" t="s">
        <v>41</v>
      </c>
      <c r="B13098">
        <v>2011</v>
      </c>
      <c r="C13098" t="s">
        <v>5</v>
      </c>
      <c r="D13098" t="s">
        <v>54</v>
      </c>
      <c r="E13098" t="s">
        <v>21</v>
      </c>
      <c r="F13098" t="s">
        <v>42</v>
      </c>
      <c r="G13098">
        <v>0</v>
      </c>
    </row>
    <row r="13099" spans="1:7" x14ac:dyDescent="0.4">
      <c r="A13099" t="s">
        <v>41</v>
      </c>
      <c r="B13099">
        <v>2011</v>
      </c>
      <c r="C13099" t="s">
        <v>5</v>
      </c>
      <c r="D13099" t="s">
        <v>54</v>
      </c>
      <c r="E13099" t="s">
        <v>22</v>
      </c>
      <c r="F13099" t="s">
        <v>42</v>
      </c>
      <c r="G13099">
        <v>0</v>
      </c>
    </row>
    <row r="13100" spans="1:7" x14ac:dyDescent="0.4">
      <c r="A13100" t="s">
        <v>41</v>
      </c>
      <c r="B13100">
        <v>2011</v>
      </c>
      <c r="C13100" t="s">
        <v>5</v>
      </c>
      <c r="D13100" t="s">
        <v>54</v>
      </c>
      <c r="E13100" t="s">
        <v>23</v>
      </c>
      <c r="F13100" t="s">
        <v>42</v>
      </c>
      <c r="G13100">
        <v>0</v>
      </c>
    </row>
    <row r="13101" spans="1:7" x14ac:dyDescent="0.4">
      <c r="A13101" t="s">
        <v>41</v>
      </c>
      <c r="B13101">
        <v>2011</v>
      </c>
      <c r="C13101" t="s">
        <v>5</v>
      </c>
      <c r="D13101" t="s">
        <v>54</v>
      </c>
      <c r="E13101" t="s">
        <v>24</v>
      </c>
      <c r="F13101" t="s">
        <v>42</v>
      </c>
      <c r="G13101">
        <v>0</v>
      </c>
    </row>
    <row r="13102" spans="1:7" x14ac:dyDescent="0.4">
      <c r="A13102" t="s">
        <v>41</v>
      </c>
      <c r="B13102">
        <v>2011</v>
      </c>
      <c r="C13102" t="s">
        <v>5</v>
      </c>
      <c r="D13102" t="s">
        <v>54</v>
      </c>
      <c r="E13102" t="s">
        <v>25</v>
      </c>
      <c r="F13102" t="s">
        <v>42</v>
      </c>
      <c r="G13102">
        <v>0</v>
      </c>
    </row>
    <row r="13103" spans="1:7" x14ac:dyDescent="0.4">
      <c r="A13103" t="s">
        <v>41</v>
      </c>
      <c r="B13103">
        <v>2011</v>
      </c>
      <c r="C13103" t="s">
        <v>5</v>
      </c>
      <c r="D13103" t="s">
        <v>54</v>
      </c>
      <c r="E13103" t="s">
        <v>26</v>
      </c>
      <c r="F13103" t="s">
        <v>42</v>
      </c>
      <c r="G13103">
        <v>0</v>
      </c>
    </row>
    <row r="13104" spans="1:7" x14ac:dyDescent="0.4">
      <c r="A13104" t="s">
        <v>41</v>
      </c>
      <c r="B13104">
        <v>2011</v>
      </c>
      <c r="C13104" t="s">
        <v>5</v>
      </c>
      <c r="D13104" t="s">
        <v>54</v>
      </c>
      <c r="E13104" t="s">
        <v>27</v>
      </c>
      <c r="F13104" t="s">
        <v>42</v>
      </c>
      <c r="G13104">
        <v>0</v>
      </c>
    </row>
    <row r="13105" spans="1:7" x14ac:dyDescent="0.4">
      <c r="A13105" t="s">
        <v>41</v>
      </c>
      <c r="B13105">
        <v>2011</v>
      </c>
      <c r="C13105" t="s">
        <v>5</v>
      </c>
      <c r="D13105" t="s">
        <v>54</v>
      </c>
      <c r="E13105" t="s">
        <v>28</v>
      </c>
      <c r="F13105" t="s">
        <v>42</v>
      </c>
      <c r="G13105">
        <v>0</v>
      </c>
    </row>
    <row r="13106" spans="1:7" x14ac:dyDescent="0.4">
      <c r="A13106" t="s">
        <v>41</v>
      </c>
      <c r="B13106">
        <v>2011</v>
      </c>
      <c r="C13106" t="s">
        <v>5</v>
      </c>
      <c r="D13106" t="s">
        <v>54</v>
      </c>
      <c r="E13106" t="s">
        <v>29</v>
      </c>
      <c r="F13106" t="s">
        <v>42</v>
      </c>
      <c r="G13106">
        <v>0</v>
      </c>
    </row>
    <row r="13107" spans="1:7" x14ac:dyDescent="0.4">
      <c r="A13107" t="s">
        <v>41</v>
      </c>
      <c r="B13107">
        <v>2011</v>
      </c>
      <c r="C13107" t="s">
        <v>5</v>
      </c>
      <c r="D13107" t="s">
        <v>54</v>
      </c>
      <c r="E13107" t="s">
        <v>30</v>
      </c>
      <c r="F13107" t="s">
        <v>42</v>
      </c>
      <c r="G13107">
        <v>0</v>
      </c>
    </row>
    <row r="13108" spans="1:7" x14ac:dyDescent="0.4">
      <c r="A13108" t="s">
        <v>41</v>
      </c>
      <c r="B13108">
        <v>2011</v>
      </c>
      <c r="C13108" t="s">
        <v>5</v>
      </c>
      <c r="D13108" t="s">
        <v>54</v>
      </c>
      <c r="E13108" t="s">
        <v>31</v>
      </c>
      <c r="F13108" t="s">
        <v>42</v>
      </c>
      <c r="G13108">
        <v>0</v>
      </c>
    </row>
    <row r="13109" spans="1:7" x14ac:dyDescent="0.4">
      <c r="A13109" t="s">
        <v>41</v>
      </c>
      <c r="B13109">
        <v>2011</v>
      </c>
      <c r="C13109" t="s">
        <v>5</v>
      </c>
      <c r="D13109" t="s">
        <v>54</v>
      </c>
      <c r="E13109" t="s">
        <v>32</v>
      </c>
      <c r="F13109" t="s">
        <v>42</v>
      </c>
      <c r="G13109">
        <v>0</v>
      </c>
    </row>
    <row r="13110" spans="1:7" x14ac:dyDescent="0.4">
      <c r="A13110" t="s">
        <v>41</v>
      </c>
      <c r="B13110">
        <v>2011</v>
      </c>
      <c r="C13110" t="s">
        <v>5</v>
      </c>
      <c r="D13110" t="s">
        <v>54</v>
      </c>
      <c r="E13110" t="s">
        <v>33</v>
      </c>
      <c r="F13110" t="s">
        <v>42</v>
      </c>
      <c r="G13110">
        <v>0</v>
      </c>
    </row>
    <row r="13111" spans="1:7" x14ac:dyDescent="0.4">
      <c r="A13111" t="s">
        <v>41</v>
      </c>
      <c r="B13111">
        <v>2011</v>
      </c>
      <c r="C13111" t="s">
        <v>5</v>
      </c>
      <c r="D13111" t="s">
        <v>54</v>
      </c>
      <c r="E13111" t="s">
        <v>34</v>
      </c>
      <c r="F13111" t="s">
        <v>42</v>
      </c>
      <c r="G13111">
        <v>0</v>
      </c>
    </row>
    <row r="13112" spans="1:7" x14ac:dyDescent="0.4">
      <c r="A13112" t="s">
        <v>41</v>
      </c>
      <c r="B13112">
        <v>2011</v>
      </c>
      <c r="C13112" t="s">
        <v>5</v>
      </c>
      <c r="D13112" t="s">
        <v>54</v>
      </c>
      <c r="E13112" t="s">
        <v>35</v>
      </c>
      <c r="F13112" t="s">
        <v>42</v>
      </c>
      <c r="G13112">
        <v>0</v>
      </c>
    </row>
    <row r="13113" spans="1:7" x14ac:dyDescent="0.4">
      <c r="A13113" t="s">
        <v>41</v>
      </c>
      <c r="B13113">
        <v>2011</v>
      </c>
      <c r="C13113" t="s">
        <v>5</v>
      </c>
      <c r="D13113" t="s">
        <v>54</v>
      </c>
      <c r="E13113" t="s">
        <v>36</v>
      </c>
      <c r="F13113" t="s">
        <v>42</v>
      </c>
      <c r="G13113">
        <v>0</v>
      </c>
    </row>
    <row r="13114" spans="1:7" x14ac:dyDescent="0.4">
      <c r="A13114" t="s">
        <v>41</v>
      </c>
      <c r="B13114">
        <v>2011</v>
      </c>
      <c r="C13114" t="s">
        <v>5</v>
      </c>
      <c r="D13114" t="s">
        <v>54</v>
      </c>
      <c r="E13114" t="s">
        <v>37</v>
      </c>
      <c r="F13114" t="s">
        <v>42</v>
      </c>
      <c r="G13114">
        <v>0</v>
      </c>
    </row>
    <row r="13115" spans="1:7" x14ac:dyDescent="0.4">
      <c r="A13115" t="s">
        <v>41</v>
      </c>
      <c r="B13115">
        <v>2011</v>
      </c>
      <c r="C13115" t="s">
        <v>5</v>
      </c>
      <c r="D13115" t="s">
        <v>55</v>
      </c>
      <c r="E13115" t="s">
        <v>6</v>
      </c>
      <c r="F13115" t="s">
        <v>42</v>
      </c>
      <c r="G13115">
        <v>0</v>
      </c>
    </row>
    <row r="13116" spans="1:7" x14ac:dyDescent="0.4">
      <c r="A13116" t="s">
        <v>41</v>
      </c>
      <c r="B13116">
        <v>2011</v>
      </c>
      <c r="C13116" t="s">
        <v>5</v>
      </c>
      <c r="D13116" t="s">
        <v>55</v>
      </c>
      <c r="E13116" t="s">
        <v>8</v>
      </c>
      <c r="F13116" t="s">
        <v>42</v>
      </c>
      <c r="G13116">
        <v>0</v>
      </c>
    </row>
    <row r="13117" spans="1:7" x14ac:dyDescent="0.4">
      <c r="A13117" t="s">
        <v>41</v>
      </c>
      <c r="B13117">
        <v>2011</v>
      </c>
      <c r="C13117" t="s">
        <v>5</v>
      </c>
      <c r="D13117" t="s">
        <v>55</v>
      </c>
      <c r="E13117" t="s">
        <v>9</v>
      </c>
      <c r="F13117" t="s">
        <v>42</v>
      </c>
      <c r="G13117">
        <v>0</v>
      </c>
    </row>
    <row r="13118" spans="1:7" x14ac:dyDescent="0.4">
      <c r="A13118" t="s">
        <v>41</v>
      </c>
      <c r="B13118">
        <v>2011</v>
      </c>
      <c r="C13118" t="s">
        <v>5</v>
      </c>
      <c r="D13118" t="s">
        <v>55</v>
      </c>
      <c r="E13118" t="s">
        <v>10</v>
      </c>
      <c r="F13118" t="s">
        <v>42</v>
      </c>
      <c r="G13118">
        <v>0</v>
      </c>
    </row>
    <row r="13119" spans="1:7" x14ac:dyDescent="0.4">
      <c r="A13119" t="s">
        <v>41</v>
      </c>
      <c r="B13119">
        <v>2011</v>
      </c>
      <c r="C13119" t="s">
        <v>5</v>
      </c>
      <c r="D13119" t="s">
        <v>55</v>
      </c>
      <c r="E13119" t="s">
        <v>11</v>
      </c>
      <c r="F13119" t="s">
        <v>42</v>
      </c>
      <c r="G13119">
        <v>0</v>
      </c>
    </row>
    <row r="13120" spans="1:7" x14ac:dyDescent="0.4">
      <c r="A13120" t="s">
        <v>41</v>
      </c>
      <c r="B13120">
        <v>2011</v>
      </c>
      <c r="C13120" t="s">
        <v>5</v>
      </c>
      <c r="D13120" t="s">
        <v>55</v>
      </c>
      <c r="E13120" t="s">
        <v>12</v>
      </c>
      <c r="F13120" t="s">
        <v>42</v>
      </c>
      <c r="G13120">
        <v>0</v>
      </c>
    </row>
    <row r="13121" spans="1:7" x14ac:dyDescent="0.4">
      <c r="A13121" t="s">
        <v>41</v>
      </c>
      <c r="B13121">
        <v>2011</v>
      </c>
      <c r="C13121" t="s">
        <v>5</v>
      </c>
      <c r="D13121" t="s">
        <v>55</v>
      </c>
      <c r="E13121" t="s">
        <v>13</v>
      </c>
      <c r="F13121" t="s">
        <v>42</v>
      </c>
      <c r="G13121">
        <v>0</v>
      </c>
    </row>
    <row r="13122" spans="1:7" x14ac:dyDescent="0.4">
      <c r="A13122" t="s">
        <v>41</v>
      </c>
      <c r="B13122">
        <v>2011</v>
      </c>
      <c r="C13122" t="s">
        <v>5</v>
      </c>
      <c r="D13122" t="s">
        <v>55</v>
      </c>
      <c r="E13122" t="s">
        <v>14</v>
      </c>
      <c r="F13122" t="s">
        <v>42</v>
      </c>
      <c r="G13122">
        <v>0</v>
      </c>
    </row>
    <row r="13123" spans="1:7" x14ac:dyDescent="0.4">
      <c r="A13123" t="s">
        <v>41</v>
      </c>
      <c r="B13123">
        <v>2011</v>
      </c>
      <c r="C13123" t="s">
        <v>5</v>
      </c>
      <c r="D13123" t="s">
        <v>55</v>
      </c>
      <c r="E13123" t="s">
        <v>15</v>
      </c>
      <c r="F13123" t="s">
        <v>42</v>
      </c>
      <c r="G13123">
        <v>0</v>
      </c>
    </row>
    <row r="13124" spans="1:7" x14ac:dyDescent="0.4">
      <c r="A13124" t="s">
        <v>41</v>
      </c>
      <c r="B13124">
        <v>2011</v>
      </c>
      <c r="C13124" t="s">
        <v>5</v>
      </c>
      <c r="D13124" t="s">
        <v>55</v>
      </c>
      <c r="E13124" t="s">
        <v>16</v>
      </c>
      <c r="F13124" t="s">
        <v>42</v>
      </c>
      <c r="G13124">
        <v>0</v>
      </c>
    </row>
    <row r="13125" spans="1:7" x14ac:dyDescent="0.4">
      <c r="A13125" t="s">
        <v>41</v>
      </c>
      <c r="B13125">
        <v>2011</v>
      </c>
      <c r="C13125" t="s">
        <v>5</v>
      </c>
      <c r="D13125" t="s">
        <v>55</v>
      </c>
      <c r="E13125" t="s">
        <v>17</v>
      </c>
      <c r="F13125" t="s">
        <v>42</v>
      </c>
      <c r="G13125">
        <v>0</v>
      </c>
    </row>
    <row r="13126" spans="1:7" x14ac:dyDescent="0.4">
      <c r="A13126" t="s">
        <v>41</v>
      </c>
      <c r="B13126">
        <v>2011</v>
      </c>
      <c r="C13126" t="s">
        <v>5</v>
      </c>
      <c r="D13126" t="s">
        <v>55</v>
      </c>
      <c r="E13126" t="s">
        <v>18</v>
      </c>
      <c r="F13126" t="s">
        <v>42</v>
      </c>
      <c r="G13126">
        <v>0</v>
      </c>
    </row>
    <row r="13127" spans="1:7" x14ac:dyDescent="0.4">
      <c r="A13127" t="s">
        <v>41</v>
      </c>
      <c r="B13127">
        <v>2011</v>
      </c>
      <c r="C13127" t="s">
        <v>5</v>
      </c>
      <c r="D13127" t="s">
        <v>55</v>
      </c>
      <c r="E13127" t="s">
        <v>19</v>
      </c>
      <c r="F13127" t="s">
        <v>42</v>
      </c>
      <c r="G13127">
        <v>0</v>
      </c>
    </row>
    <row r="13128" spans="1:7" x14ac:dyDescent="0.4">
      <c r="A13128" t="s">
        <v>41</v>
      </c>
      <c r="B13128">
        <v>2011</v>
      </c>
      <c r="C13128" t="s">
        <v>5</v>
      </c>
      <c r="D13128" t="s">
        <v>55</v>
      </c>
      <c r="E13128" t="s">
        <v>20</v>
      </c>
      <c r="F13128" t="s">
        <v>42</v>
      </c>
      <c r="G13128">
        <v>0</v>
      </c>
    </row>
    <row r="13129" spans="1:7" x14ac:dyDescent="0.4">
      <c r="A13129" t="s">
        <v>41</v>
      </c>
      <c r="B13129">
        <v>2011</v>
      </c>
      <c r="C13129" t="s">
        <v>5</v>
      </c>
      <c r="D13129" t="s">
        <v>55</v>
      </c>
      <c r="E13129" t="s">
        <v>21</v>
      </c>
      <c r="F13129" t="s">
        <v>42</v>
      </c>
      <c r="G13129">
        <v>0</v>
      </c>
    </row>
    <row r="13130" spans="1:7" x14ac:dyDescent="0.4">
      <c r="A13130" t="s">
        <v>41</v>
      </c>
      <c r="B13130">
        <v>2011</v>
      </c>
      <c r="C13130" t="s">
        <v>5</v>
      </c>
      <c r="D13130" t="s">
        <v>55</v>
      </c>
      <c r="E13130" t="s">
        <v>22</v>
      </c>
      <c r="F13130" t="s">
        <v>42</v>
      </c>
      <c r="G13130">
        <v>0</v>
      </c>
    </row>
    <row r="13131" spans="1:7" x14ac:dyDescent="0.4">
      <c r="A13131" t="s">
        <v>41</v>
      </c>
      <c r="B13131">
        <v>2011</v>
      </c>
      <c r="C13131" t="s">
        <v>5</v>
      </c>
      <c r="D13131" t="s">
        <v>55</v>
      </c>
      <c r="E13131" t="s">
        <v>23</v>
      </c>
      <c r="F13131" t="s">
        <v>42</v>
      </c>
      <c r="G13131">
        <v>0</v>
      </c>
    </row>
    <row r="13132" spans="1:7" x14ac:dyDescent="0.4">
      <c r="A13132" t="s">
        <v>41</v>
      </c>
      <c r="B13132">
        <v>2011</v>
      </c>
      <c r="C13132" t="s">
        <v>5</v>
      </c>
      <c r="D13132" t="s">
        <v>55</v>
      </c>
      <c r="E13132" t="s">
        <v>24</v>
      </c>
      <c r="F13132" t="s">
        <v>42</v>
      </c>
      <c r="G13132">
        <v>0</v>
      </c>
    </row>
    <row r="13133" spans="1:7" x14ac:dyDescent="0.4">
      <c r="A13133" t="s">
        <v>41</v>
      </c>
      <c r="B13133">
        <v>2011</v>
      </c>
      <c r="C13133" t="s">
        <v>5</v>
      </c>
      <c r="D13133" t="s">
        <v>55</v>
      </c>
      <c r="E13133" t="s">
        <v>25</v>
      </c>
      <c r="F13133" t="s">
        <v>42</v>
      </c>
      <c r="G13133">
        <v>0</v>
      </c>
    </row>
    <row r="13134" spans="1:7" x14ac:dyDescent="0.4">
      <c r="A13134" t="s">
        <v>41</v>
      </c>
      <c r="B13134">
        <v>2011</v>
      </c>
      <c r="C13134" t="s">
        <v>5</v>
      </c>
      <c r="D13134" t="s">
        <v>55</v>
      </c>
      <c r="E13134" t="s">
        <v>26</v>
      </c>
      <c r="F13134" t="s">
        <v>42</v>
      </c>
      <c r="G13134">
        <v>0</v>
      </c>
    </row>
    <row r="13135" spans="1:7" x14ac:dyDescent="0.4">
      <c r="A13135" t="s">
        <v>41</v>
      </c>
      <c r="B13135">
        <v>2011</v>
      </c>
      <c r="C13135" t="s">
        <v>5</v>
      </c>
      <c r="D13135" t="s">
        <v>55</v>
      </c>
      <c r="E13135" t="s">
        <v>27</v>
      </c>
      <c r="F13135" t="s">
        <v>42</v>
      </c>
      <c r="G13135">
        <v>0</v>
      </c>
    </row>
    <row r="13136" spans="1:7" x14ac:dyDescent="0.4">
      <c r="A13136" t="s">
        <v>41</v>
      </c>
      <c r="B13136">
        <v>2011</v>
      </c>
      <c r="C13136" t="s">
        <v>5</v>
      </c>
      <c r="D13136" t="s">
        <v>55</v>
      </c>
      <c r="E13136" t="s">
        <v>28</v>
      </c>
      <c r="F13136" t="s">
        <v>42</v>
      </c>
      <c r="G13136">
        <v>0</v>
      </c>
    </row>
    <row r="13137" spans="1:7" x14ac:dyDescent="0.4">
      <c r="A13137" t="s">
        <v>41</v>
      </c>
      <c r="B13137">
        <v>2011</v>
      </c>
      <c r="C13137" t="s">
        <v>5</v>
      </c>
      <c r="D13137" t="s">
        <v>55</v>
      </c>
      <c r="E13137" t="s">
        <v>29</v>
      </c>
      <c r="F13137" t="s">
        <v>42</v>
      </c>
      <c r="G13137">
        <v>0</v>
      </c>
    </row>
    <row r="13138" spans="1:7" x14ac:dyDescent="0.4">
      <c r="A13138" t="s">
        <v>41</v>
      </c>
      <c r="B13138">
        <v>2011</v>
      </c>
      <c r="C13138" t="s">
        <v>5</v>
      </c>
      <c r="D13138" t="s">
        <v>55</v>
      </c>
      <c r="E13138" t="s">
        <v>30</v>
      </c>
      <c r="F13138" t="s">
        <v>42</v>
      </c>
      <c r="G13138">
        <v>0</v>
      </c>
    </row>
    <row r="13139" spans="1:7" x14ac:dyDescent="0.4">
      <c r="A13139" t="s">
        <v>41</v>
      </c>
      <c r="B13139">
        <v>2011</v>
      </c>
      <c r="C13139" t="s">
        <v>5</v>
      </c>
      <c r="D13139" t="s">
        <v>55</v>
      </c>
      <c r="E13139" t="s">
        <v>31</v>
      </c>
      <c r="F13139" t="s">
        <v>42</v>
      </c>
      <c r="G13139">
        <v>0</v>
      </c>
    </row>
    <row r="13140" spans="1:7" x14ac:dyDescent="0.4">
      <c r="A13140" t="s">
        <v>41</v>
      </c>
      <c r="B13140">
        <v>2011</v>
      </c>
      <c r="C13140" t="s">
        <v>5</v>
      </c>
      <c r="D13140" t="s">
        <v>55</v>
      </c>
      <c r="E13140" t="s">
        <v>32</v>
      </c>
      <c r="F13140" t="s">
        <v>42</v>
      </c>
      <c r="G13140">
        <v>0</v>
      </c>
    </row>
    <row r="13141" spans="1:7" x14ac:dyDescent="0.4">
      <c r="A13141" t="s">
        <v>41</v>
      </c>
      <c r="B13141">
        <v>2011</v>
      </c>
      <c r="C13141" t="s">
        <v>5</v>
      </c>
      <c r="D13141" t="s">
        <v>55</v>
      </c>
      <c r="E13141" t="s">
        <v>33</v>
      </c>
      <c r="F13141" t="s">
        <v>42</v>
      </c>
      <c r="G13141">
        <v>0</v>
      </c>
    </row>
    <row r="13142" spans="1:7" x14ac:dyDescent="0.4">
      <c r="A13142" t="s">
        <v>41</v>
      </c>
      <c r="B13142">
        <v>2011</v>
      </c>
      <c r="C13142" t="s">
        <v>5</v>
      </c>
      <c r="D13142" t="s">
        <v>55</v>
      </c>
      <c r="E13142" t="s">
        <v>34</v>
      </c>
      <c r="F13142" t="s">
        <v>42</v>
      </c>
      <c r="G13142">
        <v>0</v>
      </c>
    </row>
    <row r="13143" spans="1:7" x14ac:dyDescent="0.4">
      <c r="A13143" t="s">
        <v>41</v>
      </c>
      <c r="B13143">
        <v>2011</v>
      </c>
      <c r="C13143" t="s">
        <v>5</v>
      </c>
      <c r="D13143" t="s">
        <v>55</v>
      </c>
      <c r="E13143" t="s">
        <v>35</v>
      </c>
      <c r="F13143" t="s">
        <v>42</v>
      </c>
      <c r="G13143">
        <v>0</v>
      </c>
    </row>
    <row r="13144" spans="1:7" x14ac:dyDescent="0.4">
      <c r="A13144" t="s">
        <v>41</v>
      </c>
      <c r="B13144">
        <v>2011</v>
      </c>
      <c r="C13144" t="s">
        <v>5</v>
      </c>
      <c r="D13144" t="s">
        <v>55</v>
      </c>
      <c r="E13144" t="s">
        <v>36</v>
      </c>
      <c r="F13144" t="s">
        <v>42</v>
      </c>
      <c r="G13144">
        <v>0</v>
      </c>
    </row>
    <row r="13145" spans="1:7" x14ac:dyDescent="0.4">
      <c r="A13145" t="s">
        <v>41</v>
      </c>
      <c r="B13145">
        <v>2011</v>
      </c>
      <c r="C13145" t="s">
        <v>5</v>
      </c>
      <c r="D13145" t="s">
        <v>55</v>
      </c>
      <c r="E13145" t="s">
        <v>37</v>
      </c>
      <c r="F13145" t="s">
        <v>42</v>
      </c>
      <c r="G13145">
        <v>0</v>
      </c>
    </row>
    <row r="13146" spans="1:7" x14ac:dyDescent="0.4">
      <c r="A13146" t="s">
        <v>41</v>
      </c>
      <c r="B13146">
        <v>2011</v>
      </c>
      <c r="C13146" t="s">
        <v>5</v>
      </c>
      <c r="D13146" t="s">
        <v>56</v>
      </c>
      <c r="E13146" t="s">
        <v>6</v>
      </c>
      <c r="F13146" t="s">
        <v>42</v>
      </c>
      <c r="G13146">
        <v>0</v>
      </c>
    </row>
    <row r="13147" spans="1:7" x14ac:dyDescent="0.4">
      <c r="A13147" t="s">
        <v>41</v>
      </c>
      <c r="B13147">
        <v>2011</v>
      </c>
      <c r="C13147" t="s">
        <v>5</v>
      </c>
      <c r="D13147" t="s">
        <v>56</v>
      </c>
      <c r="E13147" t="s">
        <v>8</v>
      </c>
      <c r="F13147" t="s">
        <v>42</v>
      </c>
      <c r="G13147">
        <v>0</v>
      </c>
    </row>
    <row r="13148" spans="1:7" x14ac:dyDescent="0.4">
      <c r="A13148" t="s">
        <v>41</v>
      </c>
      <c r="B13148">
        <v>2011</v>
      </c>
      <c r="C13148" t="s">
        <v>5</v>
      </c>
      <c r="D13148" t="s">
        <v>56</v>
      </c>
      <c r="E13148" t="s">
        <v>9</v>
      </c>
      <c r="F13148" t="s">
        <v>42</v>
      </c>
      <c r="G13148">
        <v>0</v>
      </c>
    </row>
    <row r="13149" spans="1:7" x14ac:dyDescent="0.4">
      <c r="A13149" t="s">
        <v>41</v>
      </c>
      <c r="B13149">
        <v>2011</v>
      </c>
      <c r="C13149" t="s">
        <v>5</v>
      </c>
      <c r="D13149" t="s">
        <v>56</v>
      </c>
      <c r="E13149" t="s">
        <v>10</v>
      </c>
      <c r="F13149" t="s">
        <v>42</v>
      </c>
      <c r="G13149">
        <v>0</v>
      </c>
    </row>
    <row r="13150" spans="1:7" x14ac:dyDescent="0.4">
      <c r="A13150" t="s">
        <v>41</v>
      </c>
      <c r="B13150">
        <v>2011</v>
      </c>
      <c r="C13150" t="s">
        <v>5</v>
      </c>
      <c r="D13150" t="s">
        <v>56</v>
      </c>
      <c r="E13150" t="s">
        <v>11</v>
      </c>
      <c r="F13150" t="s">
        <v>42</v>
      </c>
      <c r="G13150">
        <v>0</v>
      </c>
    </row>
    <row r="13151" spans="1:7" x14ac:dyDescent="0.4">
      <c r="A13151" t="s">
        <v>41</v>
      </c>
      <c r="B13151">
        <v>2011</v>
      </c>
      <c r="C13151" t="s">
        <v>5</v>
      </c>
      <c r="D13151" t="s">
        <v>56</v>
      </c>
      <c r="E13151" t="s">
        <v>12</v>
      </c>
      <c r="F13151" t="s">
        <v>42</v>
      </c>
      <c r="G13151">
        <v>0</v>
      </c>
    </row>
    <row r="13152" spans="1:7" x14ac:dyDescent="0.4">
      <c r="A13152" t="s">
        <v>41</v>
      </c>
      <c r="B13152">
        <v>2011</v>
      </c>
      <c r="C13152" t="s">
        <v>5</v>
      </c>
      <c r="D13152" t="s">
        <v>56</v>
      </c>
      <c r="E13152" t="s">
        <v>13</v>
      </c>
      <c r="F13152" t="s">
        <v>42</v>
      </c>
      <c r="G13152">
        <v>0</v>
      </c>
    </row>
    <row r="13153" spans="1:7" x14ac:dyDescent="0.4">
      <c r="A13153" t="s">
        <v>41</v>
      </c>
      <c r="B13153">
        <v>2011</v>
      </c>
      <c r="C13153" t="s">
        <v>5</v>
      </c>
      <c r="D13153" t="s">
        <v>56</v>
      </c>
      <c r="E13153" t="s">
        <v>14</v>
      </c>
      <c r="F13153" t="s">
        <v>42</v>
      </c>
      <c r="G13153">
        <v>0</v>
      </c>
    </row>
    <row r="13154" spans="1:7" x14ac:dyDescent="0.4">
      <c r="A13154" t="s">
        <v>41</v>
      </c>
      <c r="B13154">
        <v>2011</v>
      </c>
      <c r="C13154" t="s">
        <v>5</v>
      </c>
      <c r="D13154" t="s">
        <v>56</v>
      </c>
      <c r="E13154" t="s">
        <v>15</v>
      </c>
      <c r="F13154" t="s">
        <v>42</v>
      </c>
      <c r="G13154">
        <v>0</v>
      </c>
    </row>
    <row r="13155" spans="1:7" x14ac:dyDescent="0.4">
      <c r="A13155" t="s">
        <v>41</v>
      </c>
      <c r="B13155">
        <v>2011</v>
      </c>
      <c r="C13155" t="s">
        <v>5</v>
      </c>
      <c r="D13155" t="s">
        <v>56</v>
      </c>
      <c r="E13155" t="s">
        <v>16</v>
      </c>
      <c r="F13155" t="s">
        <v>42</v>
      </c>
      <c r="G13155">
        <v>0</v>
      </c>
    </row>
    <row r="13156" spans="1:7" x14ac:dyDescent="0.4">
      <c r="A13156" t="s">
        <v>41</v>
      </c>
      <c r="B13156">
        <v>2011</v>
      </c>
      <c r="C13156" t="s">
        <v>5</v>
      </c>
      <c r="D13156" t="s">
        <v>56</v>
      </c>
      <c r="E13156" t="s">
        <v>17</v>
      </c>
      <c r="F13156" t="s">
        <v>42</v>
      </c>
      <c r="G13156">
        <v>0</v>
      </c>
    </row>
    <row r="13157" spans="1:7" x14ac:dyDescent="0.4">
      <c r="A13157" t="s">
        <v>41</v>
      </c>
      <c r="B13157">
        <v>2011</v>
      </c>
      <c r="C13157" t="s">
        <v>5</v>
      </c>
      <c r="D13157" t="s">
        <v>56</v>
      </c>
      <c r="E13157" t="s">
        <v>18</v>
      </c>
      <c r="F13157" t="s">
        <v>42</v>
      </c>
      <c r="G13157">
        <v>0</v>
      </c>
    </row>
    <row r="13158" spans="1:7" x14ac:dyDescent="0.4">
      <c r="A13158" t="s">
        <v>41</v>
      </c>
      <c r="B13158">
        <v>2011</v>
      </c>
      <c r="C13158" t="s">
        <v>5</v>
      </c>
      <c r="D13158" t="s">
        <v>56</v>
      </c>
      <c r="E13158" t="s">
        <v>19</v>
      </c>
      <c r="F13158" t="s">
        <v>42</v>
      </c>
      <c r="G13158">
        <v>0</v>
      </c>
    </row>
    <row r="13159" spans="1:7" x14ac:dyDescent="0.4">
      <c r="A13159" t="s">
        <v>41</v>
      </c>
      <c r="B13159">
        <v>2011</v>
      </c>
      <c r="C13159" t="s">
        <v>5</v>
      </c>
      <c r="D13159" t="s">
        <v>56</v>
      </c>
      <c r="E13159" t="s">
        <v>20</v>
      </c>
      <c r="F13159" t="s">
        <v>42</v>
      </c>
      <c r="G13159">
        <v>0</v>
      </c>
    </row>
    <row r="13160" spans="1:7" x14ac:dyDescent="0.4">
      <c r="A13160" t="s">
        <v>41</v>
      </c>
      <c r="B13160">
        <v>2011</v>
      </c>
      <c r="C13160" t="s">
        <v>5</v>
      </c>
      <c r="D13160" t="s">
        <v>56</v>
      </c>
      <c r="E13160" t="s">
        <v>21</v>
      </c>
      <c r="F13160" t="s">
        <v>42</v>
      </c>
      <c r="G13160">
        <v>0</v>
      </c>
    </row>
    <row r="13161" spans="1:7" x14ac:dyDescent="0.4">
      <c r="A13161" t="s">
        <v>41</v>
      </c>
      <c r="B13161">
        <v>2011</v>
      </c>
      <c r="C13161" t="s">
        <v>5</v>
      </c>
      <c r="D13161" t="s">
        <v>56</v>
      </c>
      <c r="E13161" t="s">
        <v>22</v>
      </c>
      <c r="F13161" t="s">
        <v>42</v>
      </c>
      <c r="G13161">
        <v>0</v>
      </c>
    </row>
    <row r="13162" spans="1:7" x14ac:dyDescent="0.4">
      <c r="A13162" t="s">
        <v>41</v>
      </c>
      <c r="B13162">
        <v>2011</v>
      </c>
      <c r="C13162" t="s">
        <v>5</v>
      </c>
      <c r="D13162" t="s">
        <v>56</v>
      </c>
      <c r="E13162" t="s">
        <v>23</v>
      </c>
      <c r="F13162" t="s">
        <v>42</v>
      </c>
      <c r="G13162">
        <v>0</v>
      </c>
    </row>
    <row r="13163" spans="1:7" x14ac:dyDescent="0.4">
      <c r="A13163" t="s">
        <v>41</v>
      </c>
      <c r="B13163">
        <v>2011</v>
      </c>
      <c r="C13163" t="s">
        <v>5</v>
      </c>
      <c r="D13163" t="s">
        <v>56</v>
      </c>
      <c r="E13163" t="s">
        <v>24</v>
      </c>
      <c r="F13163" t="s">
        <v>42</v>
      </c>
      <c r="G13163">
        <v>0</v>
      </c>
    </row>
    <row r="13164" spans="1:7" x14ac:dyDescent="0.4">
      <c r="A13164" t="s">
        <v>41</v>
      </c>
      <c r="B13164">
        <v>2011</v>
      </c>
      <c r="C13164" t="s">
        <v>5</v>
      </c>
      <c r="D13164" t="s">
        <v>56</v>
      </c>
      <c r="E13164" t="s">
        <v>25</v>
      </c>
      <c r="F13164" t="s">
        <v>42</v>
      </c>
      <c r="G13164">
        <v>0</v>
      </c>
    </row>
    <row r="13165" spans="1:7" x14ac:dyDescent="0.4">
      <c r="A13165" t="s">
        <v>41</v>
      </c>
      <c r="B13165">
        <v>2011</v>
      </c>
      <c r="C13165" t="s">
        <v>5</v>
      </c>
      <c r="D13165" t="s">
        <v>56</v>
      </c>
      <c r="E13165" t="s">
        <v>26</v>
      </c>
      <c r="F13165" t="s">
        <v>42</v>
      </c>
      <c r="G13165">
        <v>0</v>
      </c>
    </row>
    <row r="13166" spans="1:7" x14ac:dyDescent="0.4">
      <c r="A13166" t="s">
        <v>41</v>
      </c>
      <c r="B13166">
        <v>2011</v>
      </c>
      <c r="C13166" t="s">
        <v>5</v>
      </c>
      <c r="D13166" t="s">
        <v>56</v>
      </c>
      <c r="E13166" t="s">
        <v>27</v>
      </c>
      <c r="F13166" t="s">
        <v>42</v>
      </c>
      <c r="G13166">
        <v>0</v>
      </c>
    </row>
    <row r="13167" spans="1:7" x14ac:dyDescent="0.4">
      <c r="A13167" t="s">
        <v>41</v>
      </c>
      <c r="B13167">
        <v>2011</v>
      </c>
      <c r="C13167" t="s">
        <v>5</v>
      </c>
      <c r="D13167" t="s">
        <v>56</v>
      </c>
      <c r="E13167" t="s">
        <v>28</v>
      </c>
      <c r="F13167" t="s">
        <v>42</v>
      </c>
      <c r="G13167">
        <v>0</v>
      </c>
    </row>
    <row r="13168" spans="1:7" x14ac:dyDescent="0.4">
      <c r="A13168" t="s">
        <v>41</v>
      </c>
      <c r="B13168">
        <v>2011</v>
      </c>
      <c r="C13168" t="s">
        <v>5</v>
      </c>
      <c r="D13168" t="s">
        <v>56</v>
      </c>
      <c r="E13168" t="s">
        <v>29</v>
      </c>
      <c r="F13168" t="s">
        <v>42</v>
      </c>
      <c r="G13168">
        <v>0</v>
      </c>
    </row>
    <row r="13169" spans="1:7" x14ac:dyDescent="0.4">
      <c r="A13169" t="s">
        <v>41</v>
      </c>
      <c r="B13169">
        <v>2011</v>
      </c>
      <c r="C13169" t="s">
        <v>5</v>
      </c>
      <c r="D13169" t="s">
        <v>56</v>
      </c>
      <c r="E13169" t="s">
        <v>30</v>
      </c>
      <c r="F13169" t="s">
        <v>42</v>
      </c>
      <c r="G13169">
        <v>0</v>
      </c>
    </row>
    <row r="13170" spans="1:7" x14ac:dyDescent="0.4">
      <c r="A13170" t="s">
        <v>41</v>
      </c>
      <c r="B13170">
        <v>2011</v>
      </c>
      <c r="C13170" t="s">
        <v>5</v>
      </c>
      <c r="D13170" t="s">
        <v>56</v>
      </c>
      <c r="E13170" t="s">
        <v>31</v>
      </c>
      <c r="F13170" t="s">
        <v>42</v>
      </c>
      <c r="G13170">
        <v>0</v>
      </c>
    </row>
    <row r="13171" spans="1:7" x14ac:dyDescent="0.4">
      <c r="A13171" t="s">
        <v>41</v>
      </c>
      <c r="B13171">
        <v>2011</v>
      </c>
      <c r="C13171" t="s">
        <v>5</v>
      </c>
      <c r="D13171" t="s">
        <v>56</v>
      </c>
      <c r="E13171" t="s">
        <v>32</v>
      </c>
      <c r="F13171" t="s">
        <v>42</v>
      </c>
      <c r="G13171">
        <v>0</v>
      </c>
    </row>
    <row r="13172" spans="1:7" x14ac:dyDescent="0.4">
      <c r="A13172" t="s">
        <v>41</v>
      </c>
      <c r="B13172">
        <v>2011</v>
      </c>
      <c r="C13172" t="s">
        <v>5</v>
      </c>
      <c r="D13172" t="s">
        <v>56</v>
      </c>
      <c r="E13172" t="s">
        <v>33</v>
      </c>
      <c r="F13172" t="s">
        <v>42</v>
      </c>
      <c r="G13172">
        <v>0</v>
      </c>
    </row>
    <row r="13173" spans="1:7" x14ac:dyDescent="0.4">
      <c r="A13173" t="s">
        <v>41</v>
      </c>
      <c r="B13173">
        <v>2011</v>
      </c>
      <c r="C13173" t="s">
        <v>5</v>
      </c>
      <c r="D13173" t="s">
        <v>56</v>
      </c>
      <c r="E13173" t="s">
        <v>34</v>
      </c>
      <c r="F13173" t="s">
        <v>42</v>
      </c>
      <c r="G13173">
        <v>0</v>
      </c>
    </row>
    <row r="13174" spans="1:7" x14ac:dyDescent="0.4">
      <c r="A13174" t="s">
        <v>41</v>
      </c>
      <c r="B13174">
        <v>2011</v>
      </c>
      <c r="C13174" t="s">
        <v>5</v>
      </c>
      <c r="D13174" t="s">
        <v>56</v>
      </c>
      <c r="E13174" t="s">
        <v>35</v>
      </c>
      <c r="F13174" t="s">
        <v>42</v>
      </c>
      <c r="G13174">
        <v>0</v>
      </c>
    </row>
    <row r="13175" spans="1:7" x14ac:dyDescent="0.4">
      <c r="A13175" t="s">
        <v>41</v>
      </c>
      <c r="B13175">
        <v>2011</v>
      </c>
      <c r="C13175" t="s">
        <v>5</v>
      </c>
      <c r="D13175" t="s">
        <v>56</v>
      </c>
      <c r="E13175" t="s">
        <v>36</v>
      </c>
      <c r="F13175" t="s">
        <v>42</v>
      </c>
      <c r="G13175">
        <v>0</v>
      </c>
    </row>
    <row r="13176" spans="1:7" x14ac:dyDescent="0.4">
      <c r="A13176" t="s">
        <v>41</v>
      </c>
      <c r="B13176">
        <v>2011</v>
      </c>
      <c r="C13176" t="s">
        <v>5</v>
      </c>
      <c r="D13176" t="s">
        <v>56</v>
      </c>
      <c r="E13176" t="s">
        <v>37</v>
      </c>
      <c r="F13176" t="s">
        <v>42</v>
      </c>
      <c r="G13176">
        <v>0</v>
      </c>
    </row>
    <row r="13177" spans="1:7" x14ac:dyDescent="0.4">
      <c r="A13177" t="s">
        <v>41</v>
      </c>
      <c r="B13177">
        <v>2011</v>
      </c>
      <c r="C13177" t="s">
        <v>5</v>
      </c>
      <c r="D13177" t="s">
        <v>57</v>
      </c>
      <c r="E13177" t="s">
        <v>6</v>
      </c>
      <c r="F13177" t="s">
        <v>42</v>
      </c>
      <c r="G13177">
        <v>0</v>
      </c>
    </row>
    <row r="13178" spans="1:7" x14ac:dyDescent="0.4">
      <c r="A13178" t="s">
        <v>41</v>
      </c>
      <c r="B13178">
        <v>2011</v>
      </c>
      <c r="C13178" t="s">
        <v>5</v>
      </c>
      <c r="D13178" t="s">
        <v>57</v>
      </c>
      <c r="E13178" t="s">
        <v>8</v>
      </c>
      <c r="F13178" t="s">
        <v>42</v>
      </c>
      <c r="G13178">
        <v>0</v>
      </c>
    </row>
    <row r="13179" spans="1:7" x14ac:dyDescent="0.4">
      <c r="A13179" t="s">
        <v>41</v>
      </c>
      <c r="B13179">
        <v>2011</v>
      </c>
      <c r="C13179" t="s">
        <v>5</v>
      </c>
      <c r="D13179" t="s">
        <v>57</v>
      </c>
      <c r="E13179" t="s">
        <v>9</v>
      </c>
      <c r="F13179" t="s">
        <v>42</v>
      </c>
      <c r="G13179">
        <v>0</v>
      </c>
    </row>
    <row r="13180" spans="1:7" x14ac:dyDescent="0.4">
      <c r="A13180" t="s">
        <v>41</v>
      </c>
      <c r="B13180">
        <v>2011</v>
      </c>
      <c r="C13180" t="s">
        <v>5</v>
      </c>
      <c r="D13180" t="s">
        <v>57</v>
      </c>
      <c r="E13180" t="s">
        <v>10</v>
      </c>
      <c r="F13180" t="s">
        <v>42</v>
      </c>
      <c r="G13180">
        <v>0</v>
      </c>
    </row>
    <row r="13181" spans="1:7" x14ac:dyDescent="0.4">
      <c r="A13181" t="s">
        <v>41</v>
      </c>
      <c r="B13181">
        <v>2011</v>
      </c>
      <c r="C13181" t="s">
        <v>5</v>
      </c>
      <c r="D13181" t="s">
        <v>57</v>
      </c>
      <c r="E13181" t="s">
        <v>11</v>
      </c>
      <c r="F13181" t="s">
        <v>42</v>
      </c>
      <c r="G13181">
        <v>0</v>
      </c>
    </row>
    <row r="13182" spans="1:7" x14ac:dyDescent="0.4">
      <c r="A13182" t="s">
        <v>41</v>
      </c>
      <c r="B13182">
        <v>2011</v>
      </c>
      <c r="C13182" t="s">
        <v>5</v>
      </c>
      <c r="D13182" t="s">
        <v>57</v>
      </c>
      <c r="E13182" t="s">
        <v>12</v>
      </c>
      <c r="F13182" t="s">
        <v>42</v>
      </c>
      <c r="G13182">
        <v>0</v>
      </c>
    </row>
    <row r="13183" spans="1:7" x14ac:dyDescent="0.4">
      <c r="A13183" t="s">
        <v>41</v>
      </c>
      <c r="B13183">
        <v>2011</v>
      </c>
      <c r="C13183" t="s">
        <v>5</v>
      </c>
      <c r="D13183" t="s">
        <v>57</v>
      </c>
      <c r="E13183" t="s">
        <v>13</v>
      </c>
      <c r="F13183" t="s">
        <v>42</v>
      </c>
      <c r="G13183">
        <v>0</v>
      </c>
    </row>
    <row r="13184" spans="1:7" x14ac:dyDescent="0.4">
      <c r="A13184" t="s">
        <v>41</v>
      </c>
      <c r="B13184">
        <v>2011</v>
      </c>
      <c r="C13184" t="s">
        <v>5</v>
      </c>
      <c r="D13184" t="s">
        <v>57</v>
      </c>
      <c r="E13184" t="s">
        <v>14</v>
      </c>
      <c r="F13184" t="s">
        <v>42</v>
      </c>
      <c r="G13184">
        <v>0</v>
      </c>
    </row>
    <row r="13185" spans="1:7" x14ac:dyDescent="0.4">
      <c r="A13185" t="s">
        <v>41</v>
      </c>
      <c r="B13185">
        <v>2011</v>
      </c>
      <c r="C13185" t="s">
        <v>5</v>
      </c>
      <c r="D13185" t="s">
        <v>57</v>
      </c>
      <c r="E13185" t="s">
        <v>15</v>
      </c>
      <c r="F13185" t="s">
        <v>42</v>
      </c>
      <c r="G13185">
        <v>0</v>
      </c>
    </row>
    <row r="13186" spans="1:7" x14ac:dyDescent="0.4">
      <c r="A13186" t="s">
        <v>41</v>
      </c>
      <c r="B13186">
        <v>2011</v>
      </c>
      <c r="C13186" t="s">
        <v>5</v>
      </c>
      <c r="D13186" t="s">
        <v>57</v>
      </c>
      <c r="E13186" t="s">
        <v>16</v>
      </c>
      <c r="F13186" t="s">
        <v>42</v>
      </c>
      <c r="G13186">
        <v>0</v>
      </c>
    </row>
    <row r="13187" spans="1:7" x14ac:dyDescent="0.4">
      <c r="A13187" t="s">
        <v>41</v>
      </c>
      <c r="B13187">
        <v>2011</v>
      </c>
      <c r="C13187" t="s">
        <v>5</v>
      </c>
      <c r="D13187" t="s">
        <v>57</v>
      </c>
      <c r="E13187" t="s">
        <v>17</v>
      </c>
      <c r="F13187" t="s">
        <v>42</v>
      </c>
      <c r="G13187">
        <v>0</v>
      </c>
    </row>
    <row r="13188" spans="1:7" x14ac:dyDescent="0.4">
      <c r="A13188" t="s">
        <v>41</v>
      </c>
      <c r="B13188">
        <v>2011</v>
      </c>
      <c r="C13188" t="s">
        <v>5</v>
      </c>
      <c r="D13188" t="s">
        <v>57</v>
      </c>
      <c r="E13188" t="s">
        <v>18</v>
      </c>
      <c r="F13188" t="s">
        <v>42</v>
      </c>
      <c r="G13188">
        <v>0</v>
      </c>
    </row>
    <row r="13189" spans="1:7" x14ac:dyDescent="0.4">
      <c r="A13189" t="s">
        <v>41</v>
      </c>
      <c r="B13189">
        <v>2011</v>
      </c>
      <c r="C13189" t="s">
        <v>5</v>
      </c>
      <c r="D13189" t="s">
        <v>57</v>
      </c>
      <c r="E13189" t="s">
        <v>19</v>
      </c>
      <c r="F13189" t="s">
        <v>42</v>
      </c>
      <c r="G13189">
        <v>0</v>
      </c>
    </row>
    <row r="13190" spans="1:7" x14ac:dyDescent="0.4">
      <c r="A13190" t="s">
        <v>41</v>
      </c>
      <c r="B13190">
        <v>2011</v>
      </c>
      <c r="C13190" t="s">
        <v>5</v>
      </c>
      <c r="D13190" t="s">
        <v>57</v>
      </c>
      <c r="E13190" t="s">
        <v>20</v>
      </c>
      <c r="F13190" t="s">
        <v>42</v>
      </c>
      <c r="G13190">
        <v>0</v>
      </c>
    </row>
    <row r="13191" spans="1:7" x14ac:dyDescent="0.4">
      <c r="A13191" t="s">
        <v>41</v>
      </c>
      <c r="B13191">
        <v>2011</v>
      </c>
      <c r="C13191" t="s">
        <v>5</v>
      </c>
      <c r="D13191" t="s">
        <v>57</v>
      </c>
      <c r="E13191" t="s">
        <v>21</v>
      </c>
      <c r="F13191" t="s">
        <v>42</v>
      </c>
      <c r="G13191">
        <v>0</v>
      </c>
    </row>
    <row r="13192" spans="1:7" x14ac:dyDescent="0.4">
      <c r="A13192" t="s">
        <v>41</v>
      </c>
      <c r="B13192">
        <v>2011</v>
      </c>
      <c r="C13192" t="s">
        <v>5</v>
      </c>
      <c r="D13192" t="s">
        <v>57</v>
      </c>
      <c r="E13192" t="s">
        <v>22</v>
      </c>
      <c r="F13192" t="s">
        <v>42</v>
      </c>
      <c r="G13192">
        <v>0</v>
      </c>
    </row>
    <row r="13193" spans="1:7" x14ac:dyDescent="0.4">
      <c r="A13193" t="s">
        <v>41</v>
      </c>
      <c r="B13193">
        <v>2011</v>
      </c>
      <c r="C13193" t="s">
        <v>5</v>
      </c>
      <c r="D13193" t="s">
        <v>57</v>
      </c>
      <c r="E13193" t="s">
        <v>23</v>
      </c>
      <c r="F13193" t="s">
        <v>42</v>
      </c>
      <c r="G13193">
        <v>0</v>
      </c>
    </row>
    <row r="13194" spans="1:7" x14ac:dyDescent="0.4">
      <c r="A13194" t="s">
        <v>41</v>
      </c>
      <c r="B13194">
        <v>2011</v>
      </c>
      <c r="C13194" t="s">
        <v>5</v>
      </c>
      <c r="D13194" t="s">
        <v>57</v>
      </c>
      <c r="E13194" t="s">
        <v>24</v>
      </c>
      <c r="F13194" t="s">
        <v>42</v>
      </c>
      <c r="G13194">
        <v>0</v>
      </c>
    </row>
    <row r="13195" spans="1:7" x14ac:dyDescent="0.4">
      <c r="A13195" t="s">
        <v>41</v>
      </c>
      <c r="B13195">
        <v>2011</v>
      </c>
      <c r="C13195" t="s">
        <v>5</v>
      </c>
      <c r="D13195" t="s">
        <v>57</v>
      </c>
      <c r="E13195" t="s">
        <v>25</v>
      </c>
      <c r="F13195" t="s">
        <v>42</v>
      </c>
      <c r="G13195">
        <v>0</v>
      </c>
    </row>
    <row r="13196" spans="1:7" x14ac:dyDescent="0.4">
      <c r="A13196" t="s">
        <v>41</v>
      </c>
      <c r="B13196">
        <v>2011</v>
      </c>
      <c r="C13196" t="s">
        <v>5</v>
      </c>
      <c r="D13196" t="s">
        <v>57</v>
      </c>
      <c r="E13196" t="s">
        <v>26</v>
      </c>
      <c r="F13196" t="s">
        <v>42</v>
      </c>
      <c r="G13196">
        <v>0</v>
      </c>
    </row>
    <row r="13197" spans="1:7" x14ac:dyDescent="0.4">
      <c r="A13197" t="s">
        <v>41</v>
      </c>
      <c r="B13197">
        <v>2011</v>
      </c>
      <c r="C13197" t="s">
        <v>5</v>
      </c>
      <c r="D13197" t="s">
        <v>57</v>
      </c>
      <c r="E13197" t="s">
        <v>27</v>
      </c>
      <c r="F13197" t="s">
        <v>42</v>
      </c>
      <c r="G13197">
        <v>0</v>
      </c>
    </row>
    <row r="13198" spans="1:7" x14ac:dyDescent="0.4">
      <c r="A13198" t="s">
        <v>41</v>
      </c>
      <c r="B13198">
        <v>2011</v>
      </c>
      <c r="C13198" t="s">
        <v>5</v>
      </c>
      <c r="D13198" t="s">
        <v>57</v>
      </c>
      <c r="E13198" t="s">
        <v>28</v>
      </c>
      <c r="F13198" t="s">
        <v>42</v>
      </c>
      <c r="G13198">
        <v>0</v>
      </c>
    </row>
    <row r="13199" spans="1:7" x14ac:dyDescent="0.4">
      <c r="A13199" t="s">
        <v>41</v>
      </c>
      <c r="B13199">
        <v>2011</v>
      </c>
      <c r="C13199" t="s">
        <v>5</v>
      </c>
      <c r="D13199" t="s">
        <v>57</v>
      </c>
      <c r="E13199" t="s">
        <v>29</v>
      </c>
      <c r="F13199" t="s">
        <v>42</v>
      </c>
      <c r="G13199">
        <v>0</v>
      </c>
    </row>
    <row r="13200" spans="1:7" x14ac:dyDescent="0.4">
      <c r="A13200" t="s">
        <v>41</v>
      </c>
      <c r="B13200">
        <v>2011</v>
      </c>
      <c r="C13200" t="s">
        <v>5</v>
      </c>
      <c r="D13200" t="s">
        <v>57</v>
      </c>
      <c r="E13200" t="s">
        <v>30</v>
      </c>
      <c r="F13200" t="s">
        <v>42</v>
      </c>
      <c r="G13200">
        <v>0</v>
      </c>
    </row>
    <row r="13201" spans="1:7" x14ac:dyDescent="0.4">
      <c r="A13201" t="s">
        <v>41</v>
      </c>
      <c r="B13201">
        <v>2011</v>
      </c>
      <c r="C13201" t="s">
        <v>5</v>
      </c>
      <c r="D13201" t="s">
        <v>57</v>
      </c>
      <c r="E13201" t="s">
        <v>31</v>
      </c>
      <c r="F13201" t="s">
        <v>42</v>
      </c>
      <c r="G13201">
        <v>0</v>
      </c>
    </row>
    <row r="13202" spans="1:7" x14ac:dyDescent="0.4">
      <c r="A13202" t="s">
        <v>41</v>
      </c>
      <c r="B13202">
        <v>2011</v>
      </c>
      <c r="C13202" t="s">
        <v>5</v>
      </c>
      <c r="D13202" t="s">
        <v>57</v>
      </c>
      <c r="E13202" t="s">
        <v>32</v>
      </c>
      <c r="F13202" t="s">
        <v>42</v>
      </c>
      <c r="G13202">
        <v>0</v>
      </c>
    </row>
    <row r="13203" spans="1:7" x14ac:dyDescent="0.4">
      <c r="A13203" t="s">
        <v>41</v>
      </c>
      <c r="B13203">
        <v>2011</v>
      </c>
      <c r="C13203" t="s">
        <v>5</v>
      </c>
      <c r="D13203" t="s">
        <v>57</v>
      </c>
      <c r="E13203" t="s">
        <v>33</v>
      </c>
      <c r="F13203" t="s">
        <v>42</v>
      </c>
      <c r="G13203">
        <v>0</v>
      </c>
    </row>
    <row r="13204" spans="1:7" x14ac:dyDescent="0.4">
      <c r="A13204" t="s">
        <v>41</v>
      </c>
      <c r="B13204">
        <v>2011</v>
      </c>
      <c r="C13204" t="s">
        <v>5</v>
      </c>
      <c r="D13204" t="s">
        <v>57</v>
      </c>
      <c r="E13204" t="s">
        <v>34</v>
      </c>
      <c r="F13204" t="s">
        <v>42</v>
      </c>
      <c r="G13204">
        <v>0</v>
      </c>
    </row>
    <row r="13205" spans="1:7" x14ac:dyDescent="0.4">
      <c r="A13205" t="s">
        <v>41</v>
      </c>
      <c r="B13205">
        <v>2011</v>
      </c>
      <c r="C13205" t="s">
        <v>5</v>
      </c>
      <c r="D13205" t="s">
        <v>57</v>
      </c>
      <c r="E13205" t="s">
        <v>35</v>
      </c>
      <c r="F13205" t="s">
        <v>42</v>
      </c>
      <c r="G13205">
        <v>0</v>
      </c>
    </row>
    <row r="13206" spans="1:7" x14ac:dyDescent="0.4">
      <c r="A13206" t="s">
        <v>41</v>
      </c>
      <c r="B13206">
        <v>2011</v>
      </c>
      <c r="C13206" t="s">
        <v>5</v>
      </c>
      <c r="D13206" t="s">
        <v>57</v>
      </c>
      <c r="E13206" t="s">
        <v>36</v>
      </c>
      <c r="F13206" t="s">
        <v>42</v>
      </c>
      <c r="G13206">
        <v>0</v>
      </c>
    </row>
    <row r="13207" spans="1:7" x14ac:dyDescent="0.4">
      <c r="A13207" t="s">
        <v>41</v>
      </c>
      <c r="B13207">
        <v>2011</v>
      </c>
      <c r="C13207" t="s">
        <v>5</v>
      </c>
      <c r="D13207" t="s">
        <v>57</v>
      </c>
      <c r="E13207" t="s">
        <v>37</v>
      </c>
      <c r="F13207" t="s">
        <v>42</v>
      </c>
      <c r="G13207">
        <v>0</v>
      </c>
    </row>
    <row r="13208" spans="1:7" x14ac:dyDescent="0.4">
      <c r="A13208" t="s">
        <v>41</v>
      </c>
      <c r="B13208">
        <v>2011</v>
      </c>
      <c r="C13208" t="s">
        <v>5</v>
      </c>
      <c r="D13208" t="s">
        <v>58</v>
      </c>
      <c r="E13208" t="s">
        <v>6</v>
      </c>
      <c r="F13208" t="s">
        <v>42</v>
      </c>
      <c r="G13208">
        <v>0</v>
      </c>
    </row>
    <row r="13209" spans="1:7" x14ac:dyDescent="0.4">
      <c r="A13209" t="s">
        <v>41</v>
      </c>
      <c r="B13209">
        <v>2011</v>
      </c>
      <c r="C13209" t="s">
        <v>5</v>
      </c>
      <c r="D13209" t="s">
        <v>58</v>
      </c>
      <c r="E13209" t="s">
        <v>8</v>
      </c>
      <c r="F13209" t="s">
        <v>42</v>
      </c>
      <c r="G13209">
        <v>0</v>
      </c>
    </row>
    <row r="13210" spans="1:7" x14ac:dyDescent="0.4">
      <c r="A13210" t="s">
        <v>41</v>
      </c>
      <c r="B13210">
        <v>2011</v>
      </c>
      <c r="C13210" t="s">
        <v>5</v>
      </c>
      <c r="D13210" t="s">
        <v>58</v>
      </c>
      <c r="E13210" t="s">
        <v>9</v>
      </c>
      <c r="F13210" t="s">
        <v>42</v>
      </c>
      <c r="G13210">
        <v>0</v>
      </c>
    </row>
    <row r="13211" spans="1:7" x14ac:dyDescent="0.4">
      <c r="A13211" t="s">
        <v>41</v>
      </c>
      <c r="B13211">
        <v>2011</v>
      </c>
      <c r="C13211" t="s">
        <v>5</v>
      </c>
      <c r="D13211" t="s">
        <v>58</v>
      </c>
      <c r="E13211" t="s">
        <v>10</v>
      </c>
      <c r="F13211" t="s">
        <v>42</v>
      </c>
      <c r="G13211">
        <v>0</v>
      </c>
    </row>
    <row r="13212" spans="1:7" x14ac:dyDescent="0.4">
      <c r="A13212" t="s">
        <v>41</v>
      </c>
      <c r="B13212">
        <v>2011</v>
      </c>
      <c r="C13212" t="s">
        <v>5</v>
      </c>
      <c r="D13212" t="s">
        <v>58</v>
      </c>
      <c r="E13212" t="s">
        <v>11</v>
      </c>
      <c r="F13212" t="s">
        <v>42</v>
      </c>
      <c r="G13212">
        <v>0</v>
      </c>
    </row>
    <row r="13213" spans="1:7" x14ac:dyDescent="0.4">
      <c r="A13213" t="s">
        <v>41</v>
      </c>
      <c r="B13213">
        <v>2011</v>
      </c>
      <c r="C13213" t="s">
        <v>5</v>
      </c>
      <c r="D13213" t="s">
        <v>58</v>
      </c>
      <c r="E13213" t="s">
        <v>12</v>
      </c>
      <c r="F13213" t="s">
        <v>42</v>
      </c>
      <c r="G13213">
        <v>0</v>
      </c>
    </row>
    <row r="13214" spans="1:7" x14ac:dyDescent="0.4">
      <c r="A13214" t="s">
        <v>41</v>
      </c>
      <c r="B13214">
        <v>2011</v>
      </c>
      <c r="C13214" t="s">
        <v>5</v>
      </c>
      <c r="D13214" t="s">
        <v>58</v>
      </c>
      <c r="E13214" t="s">
        <v>13</v>
      </c>
      <c r="F13214" t="s">
        <v>42</v>
      </c>
      <c r="G13214">
        <v>0</v>
      </c>
    </row>
    <row r="13215" spans="1:7" x14ac:dyDescent="0.4">
      <c r="A13215" t="s">
        <v>41</v>
      </c>
      <c r="B13215">
        <v>2011</v>
      </c>
      <c r="C13215" t="s">
        <v>5</v>
      </c>
      <c r="D13215" t="s">
        <v>58</v>
      </c>
      <c r="E13215" t="s">
        <v>14</v>
      </c>
      <c r="F13215" t="s">
        <v>42</v>
      </c>
      <c r="G13215">
        <v>0</v>
      </c>
    </row>
    <row r="13216" spans="1:7" x14ac:dyDescent="0.4">
      <c r="A13216" t="s">
        <v>41</v>
      </c>
      <c r="B13216">
        <v>2011</v>
      </c>
      <c r="C13216" t="s">
        <v>5</v>
      </c>
      <c r="D13216" t="s">
        <v>58</v>
      </c>
      <c r="E13216" t="s">
        <v>15</v>
      </c>
      <c r="F13216" t="s">
        <v>42</v>
      </c>
      <c r="G13216">
        <v>0</v>
      </c>
    </row>
    <row r="13217" spans="1:7" x14ac:dyDescent="0.4">
      <c r="A13217" t="s">
        <v>41</v>
      </c>
      <c r="B13217">
        <v>2011</v>
      </c>
      <c r="C13217" t="s">
        <v>5</v>
      </c>
      <c r="D13217" t="s">
        <v>58</v>
      </c>
      <c r="E13217" t="s">
        <v>16</v>
      </c>
      <c r="F13217" t="s">
        <v>42</v>
      </c>
      <c r="G13217">
        <v>0</v>
      </c>
    </row>
    <row r="13218" spans="1:7" x14ac:dyDescent="0.4">
      <c r="A13218" t="s">
        <v>41</v>
      </c>
      <c r="B13218">
        <v>2011</v>
      </c>
      <c r="C13218" t="s">
        <v>5</v>
      </c>
      <c r="D13218" t="s">
        <v>58</v>
      </c>
      <c r="E13218" t="s">
        <v>17</v>
      </c>
      <c r="F13218" t="s">
        <v>42</v>
      </c>
      <c r="G13218">
        <v>0</v>
      </c>
    </row>
    <row r="13219" spans="1:7" x14ac:dyDescent="0.4">
      <c r="A13219" t="s">
        <v>41</v>
      </c>
      <c r="B13219">
        <v>2011</v>
      </c>
      <c r="C13219" t="s">
        <v>5</v>
      </c>
      <c r="D13219" t="s">
        <v>58</v>
      </c>
      <c r="E13219" t="s">
        <v>18</v>
      </c>
      <c r="F13219" t="s">
        <v>42</v>
      </c>
      <c r="G13219">
        <v>0</v>
      </c>
    </row>
    <row r="13220" spans="1:7" x14ac:dyDescent="0.4">
      <c r="A13220" t="s">
        <v>41</v>
      </c>
      <c r="B13220">
        <v>2011</v>
      </c>
      <c r="C13220" t="s">
        <v>5</v>
      </c>
      <c r="D13220" t="s">
        <v>58</v>
      </c>
      <c r="E13220" t="s">
        <v>19</v>
      </c>
      <c r="F13220" t="s">
        <v>42</v>
      </c>
      <c r="G13220">
        <v>0</v>
      </c>
    </row>
    <row r="13221" spans="1:7" x14ac:dyDescent="0.4">
      <c r="A13221" t="s">
        <v>41</v>
      </c>
      <c r="B13221">
        <v>2011</v>
      </c>
      <c r="C13221" t="s">
        <v>5</v>
      </c>
      <c r="D13221" t="s">
        <v>58</v>
      </c>
      <c r="E13221" t="s">
        <v>20</v>
      </c>
      <c r="F13221" t="s">
        <v>42</v>
      </c>
      <c r="G13221">
        <v>0</v>
      </c>
    </row>
    <row r="13222" spans="1:7" x14ac:dyDescent="0.4">
      <c r="A13222" t="s">
        <v>41</v>
      </c>
      <c r="B13222">
        <v>2011</v>
      </c>
      <c r="C13222" t="s">
        <v>5</v>
      </c>
      <c r="D13222" t="s">
        <v>58</v>
      </c>
      <c r="E13222" t="s">
        <v>21</v>
      </c>
      <c r="F13222" t="s">
        <v>42</v>
      </c>
      <c r="G13222">
        <v>0</v>
      </c>
    </row>
    <row r="13223" spans="1:7" x14ac:dyDescent="0.4">
      <c r="A13223" t="s">
        <v>41</v>
      </c>
      <c r="B13223">
        <v>2011</v>
      </c>
      <c r="C13223" t="s">
        <v>5</v>
      </c>
      <c r="D13223" t="s">
        <v>58</v>
      </c>
      <c r="E13223" t="s">
        <v>22</v>
      </c>
      <c r="F13223" t="s">
        <v>42</v>
      </c>
      <c r="G13223">
        <v>0</v>
      </c>
    </row>
    <row r="13224" spans="1:7" x14ac:dyDescent="0.4">
      <c r="A13224" t="s">
        <v>41</v>
      </c>
      <c r="B13224">
        <v>2011</v>
      </c>
      <c r="C13224" t="s">
        <v>5</v>
      </c>
      <c r="D13224" t="s">
        <v>58</v>
      </c>
      <c r="E13224" t="s">
        <v>23</v>
      </c>
      <c r="F13224" t="s">
        <v>42</v>
      </c>
      <c r="G13224">
        <v>0</v>
      </c>
    </row>
    <row r="13225" spans="1:7" x14ac:dyDescent="0.4">
      <c r="A13225" t="s">
        <v>41</v>
      </c>
      <c r="B13225">
        <v>2011</v>
      </c>
      <c r="C13225" t="s">
        <v>5</v>
      </c>
      <c r="D13225" t="s">
        <v>58</v>
      </c>
      <c r="E13225" t="s">
        <v>24</v>
      </c>
      <c r="F13225" t="s">
        <v>42</v>
      </c>
      <c r="G13225">
        <v>0</v>
      </c>
    </row>
    <row r="13226" spans="1:7" x14ac:dyDescent="0.4">
      <c r="A13226" t="s">
        <v>41</v>
      </c>
      <c r="B13226">
        <v>2011</v>
      </c>
      <c r="C13226" t="s">
        <v>5</v>
      </c>
      <c r="D13226" t="s">
        <v>58</v>
      </c>
      <c r="E13226" t="s">
        <v>25</v>
      </c>
      <c r="F13226" t="s">
        <v>42</v>
      </c>
      <c r="G13226">
        <v>0</v>
      </c>
    </row>
    <row r="13227" spans="1:7" x14ac:dyDescent="0.4">
      <c r="A13227" t="s">
        <v>41</v>
      </c>
      <c r="B13227">
        <v>2011</v>
      </c>
      <c r="C13227" t="s">
        <v>5</v>
      </c>
      <c r="D13227" t="s">
        <v>58</v>
      </c>
      <c r="E13227" t="s">
        <v>26</v>
      </c>
      <c r="F13227" t="s">
        <v>42</v>
      </c>
      <c r="G13227">
        <v>0</v>
      </c>
    </row>
    <row r="13228" spans="1:7" x14ac:dyDescent="0.4">
      <c r="A13228" t="s">
        <v>41</v>
      </c>
      <c r="B13228">
        <v>2011</v>
      </c>
      <c r="C13228" t="s">
        <v>5</v>
      </c>
      <c r="D13228" t="s">
        <v>58</v>
      </c>
      <c r="E13228" t="s">
        <v>27</v>
      </c>
      <c r="F13228" t="s">
        <v>42</v>
      </c>
      <c r="G13228">
        <v>0</v>
      </c>
    </row>
    <row r="13229" spans="1:7" x14ac:dyDescent="0.4">
      <c r="A13229" t="s">
        <v>41</v>
      </c>
      <c r="B13229">
        <v>2011</v>
      </c>
      <c r="C13229" t="s">
        <v>5</v>
      </c>
      <c r="D13229" t="s">
        <v>58</v>
      </c>
      <c r="E13229" t="s">
        <v>28</v>
      </c>
      <c r="F13229" t="s">
        <v>42</v>
      </c>
      <c r="G13229">
        <v>0</v>
      </c>
    </row>
    <row r="13230" spans="1:7" x14ac:dyDescent="0.4">
      <c r="A13230" t="s">
        <v>41</v>
      </c>
      <c r="B13230">
        <v>2011</v>
      </c>
      <c r="C13230" t="s">
        <v>5</v>
      </c>
      <c r="D13230" t="s">
        <v>58</v>
      </c>
      <c r="E13230" t="s">
        <v>29</v>
      </c>
      <c r="F13230" t="s">
        <v>42</v>
      </c>
      <c r="G13230">
        <v>0</v>
      </c>
    </row>
    <row r="13231" spans="1:7" x14ac:dyDescent="0.4">
      <c r="A13231" t="s">
        <v>41</v>
      </c>
      <c r="B13231">
        <v>2011</v>
      </c>
      <c r="C13231" t="s">
        <v>5</v>
      </c>
      <c r="D13231" t="s">
        <v>58</v>
      </c>
      <c r="E13231" t="s">
        <v>30</v>
      </c>
      <c r="F13231" t="s">
        <v>42</v>
      </c>
      <c r="G13231">
        <v>0</v>
      </c>
    </row>
    <row r="13232" spans="1:7" x14ac:dyDescent="0.4">
      <c r="A13232" t="s">
        <v>41</v>
      </c>
      <c r="B13232">
        <v>2011</v>
      </c>
      <c r="C13232" t="s">
        <v>5</v>
      </c>
      <c r="D13232" t="s">
        <v>58</v>
      </c>
      <c r="E13232" t="s">
        <v>31</v>
      </c>
      <c r="F13232" t="s">
        <v>42</v>
      </c>
      <c r="G13232">
        <v>0</v>
      </c>
    </row>
    <row r="13233" spans="1:7" x14ac:dyDescent="0.4">
      <c r="A13233" t="s">
        <v>41</v>
      </c>
      <c r="B13233">
        <v>2011</v>
      </c>
      <c r="C13233" t="s">
        <v>5</v>
      </c>
      <c r="D13233" t="s">
        <v>58</v>
      </c>
      <c r="E13233" t="s">
        <v>32</v>
      </c>
      <c r="F13233" t="s">
        <v>42</v>
      </c>
      <c r="G13233">
        <v>0</v>
      </c>
    </row>
    <row r="13234" spans="1:7" x14ac:dyDescent="0.4">
      <c r="A13234" t="s">
        <v>41</v>
      </c>
      <c r="B13234">
        <v>2011</v>
      </c>
      <c r="C13234" t="s">
        <v>5</v>
      </c>
      <c r="D13234" t="s">
        <v>58</v>
      </c>
      <c r="E13234" t="s">
        <v>33</v>
      </c>
      <c r="F13234" t="s">
        <v>42</v>
      </c>
      <c r="G13234">
        <v>0</v>
      </c>
    </row>
    <row r="13235" spans="1:7" x14ac:dyDescent="0.4">
      <c r="A13235" t="s">
        <v>41</v>
      </c>
      <c r="B13235">
        <v>2011</v>
      </c>
      <c r="C13235" t="s">
        <v>5</v>
      </c>
      <c r="D13235" t="s">
        <v>58</v>
      </c>
      <c r="E13235" t="s">
        <v>34</v>
      </c>
      <c r="F13235" t="s">
        <v>42</v>
      </c>
      <c r="G13235">
        <v>0</v>
      </c>
    </row>
    <row r="13236" spans="1:7" x14ac:dyDescent="0.4">
      <c r="A13236" t="s">
        <v>41</v>
      </c>
      <c r="B13236">
        <v>2011</v>
      </c>
      <c r="C13236" t="s">
        <v>5</v>
      </c>
      <c r="D13236" t="s">
        <v>58</v>
      </c>
      <c r="E13236" t="s">
        <v>35</v>
      </c>
      <c r="F13236" t="s">
        <v>42</v>
      </c>
      <c r="G13236">
        <v>0</v>
      </c>
    </row>
    <row r="13237" spans="1:7" x14ac:dyDescent="0.4">
      <c r="A13237" t="s">
        <v>41</v>
      </c>
      <c r="B13237">
        <v>2011</v>
      </c>
      <c r="C13237" t="s">
        <v>5</v>
      </c>
      <c r="D13237" t="s">
        <v>58</v>
      </c>
      <c r="E13237" t="s">
        <v>36</v>
      </c>
      <c r="F13237" t="s">
        <v>42</v>
      </c>
      <c r="G13237">
        <v>0</v>
      </c>
    </row>
    <row r="13238" spans="1:7" x14ac:dyDescent="0.4">
      <c r="A13238" t="s">
        <v>41</v>
      </c>
      <c r="B13238">
        <v>2011</v>
      </c>
      <c r="C13238" t="s">
        <v>5</v>
      </c>
      <c r="D13238" t="s">
        <v>58</v>
      </c>
      <c r="E13238" t="s">
        <v>37</v>
      </c>
      <c r="F13238" t="s">
        <v>42</v>
      </c>
      <c r="G13238">
        <v>0</v>
      </c>
    </row>
    <row r="13239" spans="1:7" x14ac:dyDescent="0.4">
      <c r="A13239" t="s">
        <v>41</v>
      </c>
      <c r="B13239">
        <v>2011</v>
      </c>
      <c r="C13239" t="s">
        <v>5</v>
      </c>
      <c r="D13239" t="s">
        <v>59</v>
      </c>
      <c r="E13239" t="s">
        <v>6</v>
      </c>
      <c r="F13239" t="s">
        <v>42</v>
      </c>
      <c r="G13239">
        <v>0</v>
      </c>
    </row>
    <row r="13240" spans="1:7" x14ac:dyDescent="0.4">
      <c r="A13240" t="s">
        <v>41</v>
      </c>
      <c r="B13240">
        <v>2011</v>
      </c>
      <c r="C13240" t="s">
        <v>5</v>
      </c>
      <c r="D13240" t="s">
        <v>59</v>
      </c>
      <c r="E13240" t="s">
        <v>8</v>
      </c>
      <c r="F13240" t="s">
        <v>42</v>
      </c>
      <c r="G13240">
        <v>0</v>
      </c>
    </row>
    <row r="13241" spans="1:7" x14ac:dyDescent="0.4">
      <c r="A13241" t="s">
        <v>41</v>
      </c>
      <c r="B13241">
        <v>2011</v>
      </c>
      <c r="C13241" t="s">
        <v>5</v>
      </c>
      <c r="D13241" t="s">
        <v>59</v>
      </c>
      <c r="E13241" t="s">
        <v>9</v>
      </c>
      <c r="F13241" t="s">
        <v>42</v>
      </c>
      <c r="G13241">
        <v>0</v>
      </c>
    </row>
    <row r="13242" spans="1:7" x14ac:dyDescent="0.4">
      <c r="A13242" t="s">
        <v>41</v>
      </c>
      <c r="B13242">
        <v>2011</v>
      </c>
      <c r="C13242" t="s">
        <v>5</v>
      </c>
      <c r="D13242" t="s">
        <v>59</v>
      </c>
      <c r="E13242" t="s">
        <v>10</v>
      </c>
      <c r="F13242" t="s">
        <v>42</v>
      </c>
      <c r="G13242">
        <v>0</v>
      </c>
    </row>
    <row r="13243" spans="1:7" x14ac:dyDescent="0.4">
      <c r="A13243" t="s">
        <v>41</v>
      </c>
      <c r="B13243">
        <v>2011</v>
      </c>
      <c r="C13243" t="s">
        <v>5</v>
      </c>
      <c r="D13243" t="s">
        <v>59</v>
      </c>
      <c r="E13243" t="s">
        <v>11</v>
      </c>
      <c r="F13243" t="s">
        <v>42</v>
      </c>
      <c r="G13243">
        <v>0</v>
      </c>
    </row>
    <row r="13244" spans="1:7" x14ac:dyDescent="0.4">
      <c r="A13244" t="s">
        <v>41</v>
      </c>
      <c r="B13244">
        <v>2011</v>
      </c>
      <c r="C13244" t="s">
        <v>5</v>
      </c>
      <c r="D13244" t="s">
        <v>59</v>
      </c>
      <c r="E13244" t="s">
        <v>12</v>
      </c>
      <c r="F13244" t="s">
        <v>42</v>
      </c>
      <c r="G13244">
        <v>0</v>
      </c>
    </row>
    <row r="13245" spans="1:7" x14ac:dyDescent="0.4">
      <c r="A13245" t="s">
        <v>41</v>
      </c>
      <c r="B13245">
        <v>2011</v>
      </c>
      <c r="C13245" t="s">
        <v>5</v>
      </c>
      <c r="D13245" t="s">
        <v>59</v>
      </c>
      <c r="E13245" t="s">
        <v>13</v>
      </c>
      <c r="F13245" t="s">
        <v>42</v>
      </c>
      <c r="G13245">
        <v>0</v>
      </c>
    </row>
    <row r="13246" spans="1:7" x14ac:dyDescent="0.4">
      <c r="A13246" t="s">
        <v>41</v>
      </c>
      <c r="B13246">
        <v>2011</v>
      </c>
      <c r="C13246" t="s">
        <v>5</v>
      </c>
      <c r="D13246" t="s">
        <v>59</v>
      </c>
      <c r="E13246" t="s">
        <v>14</v>
      </c>
      <c r="F13246" t="s">
        <v>42</v>
      </c>
      <c r="G13246">
        <v>0</v>
      </c>
    </row>
    <row r="13247" spans="1:7" x14ac:dyDescent="0.4">
      <c r="A13247" t="s">
        <v>41</v>
      </c>
      <c r="B13247">
        <v>2011</v>
      </c>
      <c r="C13247" t="s">
        <v>5</v>
      </c>
      <c r="D13247" t="s">
        <v>59</v>
      </c>
      <c r="E13247" t="s">
        <v>15</v>
      </c>
      <c r="F13247" t="s">
        <v>42</v>
      </c>
      <c r="G13247">
        <v>0</v>
      </c>
    </row>
    <row r="13248" spans="1:7" x14ac:dyDescent="0.4">
      <c r="A13248" t="s">
        <v>41</v>
      </c>
      <c r="B13248">
        <v>2011</v>
      </c>
      <c r="C13248" t="s">
        <v>5</v>
      </c>
      <c r="D13248" t="s">
        <v>59</v>
      </c>
      <c r="E13248" t="s">
        <v>16</v>
      </c>
      <c r="F13248" t="s">
        <v>42</v>
      </c>
      <c r="G13248">
        <v>0</v>
      </c>
    </row>
    <row r="13249" spans="1:7" x14ac:dyDescent="0.4">
      <c r="A13249" t="s">
        <v>41</v>
      </c>
      <c r="B13249">
        <v>2011</v>
      </c>
      <c r="C13249" t="s">
        <v>5</v>
      </c>
      <c r="D13249" t="s">
        <v>59</v>
      </c>
      <c r="E13249" t="s">
        <v>17</v>
      </c>
      <c r="F13249" t="s">
        <v>42</v>
      </c>
      <c r="G13249">
        <v>0</v>
      </c>
    </row>
    <row r="13250" spans="1:7" x14ac:dyDescent="0.4">
      <c r="A13250" t="s">
        <v>41</v>
      </c>
      <c r="B13250">
        <v>2011</v>
      </c>
      <c r="C13250" t="s">
        <v>5</v>
      </c>
      <c r="D13250" t="s">
        <v>59</v>
      </c>
      <c r="E13250" t="s">
        <v>18</v>
      </c>
      <c r="F13250" t="s">
        <v>42</v>
      </c>
      <c r="G13250">
        <v>0</v>
      </c>
    </row>
    <row r="13251" spans="1:7" x14ac:dyDescent="0.4">
      <c r="A13251" t="s">
        <v>41</v>
      </c>
      <c r="B13251">
        <v>2011</v>
      </c>
      <c r="C13251" t="s">
        <v>5</v>
      </c>
      <c r="D13251" t="s">
        <v>59</v>
      </c>
      <c r="E13251" t="s">
        <v>19</v>
      </c>
      <c r="F13251" t="s">
        <v>42</v>
      </c>
      <c r="G13251">
        <v>0</v>
      </c>
    </row>
    <row r="13252" spans="1:7" x14ac:dyDescent="0.4">
      <c r="A13252" t="s">
        <v>41</v>
      </c>
      <c r="B13252">
        <v>2011</v>
      </c>
      <c r="C13252" t="s">
        <v>5</v>
      </c>
      <c r="D13252" t="s">
        <v>59</v>
      </c>
      <c r="E13252" t="s">
        <v>20</v>
      </c>
      <c r="F13252" t="s">
        <v>42</v>
      </c>
      <c r="G13252">
        <v>0</v>
      </c>
    </row>
    <row r="13253" spans="1:7" x14ac:dyDescent="0.4">
      <c r="A13253" t="s">
        <v>41</v>
      </c>
      <c r="B13253">
        <v>2011</v>
      </c>
      <c r="C13253" t="s">
        <v>5</v>
      </c>
      <c r="D13253" t="s">
        <v>59</v>
      </c>
      <c r="E13253" t="s">
        <v>21</v>
      </c>
      <c r="F13253" t="s">
        <v>42</v>
      </c>
      <c r="G13253">
        <v>0</v>
      </c>
    </row>
    <row r="13254" spans="1:7" x14ac:dyDescent="0.4">
      <c r="A13254" t="s">
        <v>41</v>
      </c>
      <c r="B13254">
        <v>2011</v>
      </c>
      <c r="C13254" t="s">
        <v>5</v>
      </c>
      <c r="D13254" t="s">
        <v>59</v>
      </c>
      <c r="E13254" t="s">
        <v>22</v>
      </c>
      <c r="F13254" t="s">
        <v>42</v>
      </c>
      <c r="G13254">
        <v>0</v>
      </c>
    </row>
    <row r="13255" spans="1:7" x14ac:dyDescent="0.4">
      <c r="A13255" t="s">
        <v>41</v>
      </c>
      <c r="B13255">
        <v>2011</v>
      </c>
      <c r="C13255" t="s">
        <v>5</v>
      </c>
      <c r="D13255" t="s">
        <v>59</v>
      </c>
      <c r="E13255" t="s">
        <v>23</v>
      </c>
      <c r="F13255" t="s">
        <v>42</v>
      </c>
      <c r="G13255">
        <v>0</v>
      </c>
    </row>
    <row r="13256" spans="1:7" x14ac:dyDescent="0.4">
      <c r="A13256" t="s">
        <v>41</v>
      </c>
      <c r="B13256">
        <v>2011</v>
      </c>
      <c r="C13256" t="s">
        <v>5</v>
      </c>
      <c r="D13256" t="s">
        <v>59</v>
      </c>
      <c r="E13256" t="s">
        <v>24</v>
      </c>
      <c r="F13256" t="s">
        <v>42</v>
      </c>
      <c r="G13256">
        <v>0</v>
      </c>
    </row>
    <row r="13257" spans="1:7" x14ac:dyDescent="0.4">
      <c r="A13257" t="s">
        <v>41</v>
      </c>
      <c r="B13257">
        <v>2011</v>
      </c>
      <c r="C13257" t="s">
        <v>5</v>
      </c>
      <c r="D13257" t="s">
        <v>59</v>
      </c>
      <c r="E13257" t="s">
        <v>25</v>
      </c>
      <c r="F13257" t="s">
        <v>42</v>
      </c>
      <c r="G13257">
        <v>0</v>
      </c>
    </row>
    <row r="13258" spans="1:7" x14ac:dyDescent="0.4">
      <c r="A13258" t="s">
        <v>41</v>
      </c>
      <c r="B13258">
        <v>2011</v>
      </c>
      <c r="C13258" t="s">
        <v>5</v>
      </c>
      <c r="D13258" t="s">
        <v>59</v>
      </c>
      <c r="E13258" t="s">
        <v>26</v>
      </c>
      <c r="F13258" t="s">
        <v>42</v>
      </c>
      <c r="G13258">
        <v>0</v>
      </c>
    </row>
    <row r="13259" spans="1:7" x14ac:dyDescent="0.4">
      <c r="A13259" t="s">
        <v>41</v>
      </c>
      <c r="B13259">
        <v>2011</v>
      </c>
      <c r="C13259" t="s">
        <v>5</v>
      </c>
      <c r="D13259" t="s">
        <v>59</v>
      </c>
      <c r="E13259" t="s">
        <v>27</v>
      </c>
      <c r="F13259" t="s">
        <v>42</v>
      </c>
      <c r="G13259">
        <v>0</v>
      </c>
    </row>
    <row r="13260" spans="1:7" x14ac:dyDescent="0.4">
      <c r="A13260" t="s">
        <v>41</v>
      </c>
      <c r="B13260">
        <v>2011</v>
      </c>
      <c r="C13260" t="s">
        <v>5</v>
      </c>
      <c r="D13260" t="s">
        <v>59</v>
      </c>
      <c r="E13260" t="s">
        <v>28</v>
      </c>
      <c r="F13260" t="s">
        <v>42</v>
      </c>
      <c r="G13260">
        <v>0</v>
      </c>
    </row>
    <row r="13261" spans="1:7" x14ac:dyDescent="0.4">
      <c r="A13261" t="s">
        <v>41</v>
      </c>
      <c r="B13261">
        <v>2011</v>
      </c>
      <c r="C13261" t="s">
        <v>5</v>
      </c>
      <c r="D13261" t="s">
        <v>59</v>
      </c>
      <c r="E13261" t="s">
        <v>29</v>
      </c>
      <c r="F13261" t="s">
        <v>42</v>
      </c>
      <c r="G13261">
        <v>0</v>
      </c>
    </row>
    <row r="13262" spans="1:7" x14ac:dyDescent="0.4">
      <c r="A13262" t="s">
        <v>41</v>
      </c>
      <c r="B13262">
        <v>2011</v>
      </c>
      <c r="C13262" t="s">
        <v>5</v>
      </c>
      <c r="D13262" t="s">
        <v>59</v>
      </c>
      <c r="E13262" t="s">
        <v>30</v>
      </c>
      <c r="F13262" t="s">
        <v>42</v>
      </c>
      <c r="G13262">
        <v>0</v>
      </c>
    </row>
    <row r="13263" spans="1:7" x14ac:dyDescent="0.4">
      <c r="A13263" t="s">
        <v>41</v>
      </c>
      <c r="B13263">
        <v>2011</v>
      </c>
      <c r="C13263" t="s">
        <v>5</v>
      </c>
      <c r="D13263" t="s">
        <v>59</v>
      </c>
      <c r="E13263" t="s">
        <v>31</v>
      </c>
      <c r="F13263" t="s">
        <v>42</v>
      </c>
      <c r="G13263">
        <v>0</v>
      </c>
    </row>
    <row r="13264" spans="1:7" x14ac:dyDescent="0.4">
      <c r="A13264" t="s">
        <v>41</v>
      </c>
      <c r="B13264">
        <v>2011</v>
      </c>
      <c r="C13264" t="s">
        <v>5</v>
      </c>
      <c r="D13264" t="s">
        <v>59</v>
      </c>
      <c r="E13264" t="s">
        <v>32</v>
      </c>
      <c r="F13264" t="s">
        <v>42</v>
      </c>
      <c r="G13264">
        <v>0</v>
      </c>
    </row>
    <row r="13265" spans="1:7" x14ac:dyDescent="0.4">
      <c r="A13265" t="s">
        <v>41</v>
      </c>
      <c r="B13265">
        <v>2011</v>
      </c>
      <c r="C13265" t="s">
        <v>5</v>
      </c>
      <c r="D13265" t="s">
        <v>59</v>
      </c>
      <c r="E13265" t="s">
        <v>33</v>
      </c>
      <c r="F13265" t="s">
        <v>42</v>
      </c>
      <c r="G13265">
        <v>0</v>
      </c>
    </row>
    <row r="13266" spans="1:7" x14ac:dyDescent="0.4">
      <c r="A13266" t="s">
        <v>41</v>
      </c>
      <c r="B13266">
        <v>2011</v>
      </c>
      <c r="C13266" t="s">
        <v>5</v>
      </c>
      <c r="D13266" t="s">
        <v>59</v>
      </c>
      <c r="E13266" t="s">
        <v>34</v>
      </c>
      <c r="F13266" t="s">
        <v>42</v>
      </c>
      <c r="G13266">
        <v>0</v>
      </c>
    </row>
    <row r="13267" spans="1:7" x14ac:dyDescent="0.4">
      <c r="A13267" t="s">
        <v>41</v>
      </c>
      <c r="B13267">
        <v>2011</v>
      </c>
      <c r="C13267" t="s">
        <v>5</v>
      </c>
      <c r="D13267" t="s">
        <v>59</v>
      </c>
      <c r="E13267" t="s">
        <v>35</v>
      </c>
      <c r="F13267" t="s">
        <v>42</v>
      </c>
      <c r="G13267">
        <v>0</v>
      </c>
    </row>
    <row r="13268" spans="1:7" x14ac:dyDescent="0.4">
      <c r="A13268" t="s">
        <v>41</v>
      </c>
      <c r="B13268">
        <v>2011</v>
      </c>
      <c r="C13268" t="s">
        <v>5</v>
      </c>
      <c r="D13268" t="s">
        <v>59</v>
      </c>
      <c r="E13268" t="s">
        <v>36</v>
      </c>
      <c r="F13268" t="s">
        <v>42</v>
      </c>
      <c r="G13268">
        <v>0</v>
      </c>
    </row>
    <row r="13269" spans="1:7" x14ac:dyDescent="0.4">
      <c r="A13269" t="s">
        <v>41</v>
      </c>
      <c r="B13269">
        <v>2011</v>
      </c>
      <c r="C13269" t="s">
        <v>5</v>
      </c>
      <c r="D13269" t="s">
        <v>59</v>
      </c>
      <c r="E13269" t="s">
        <v>37</v>
      </c>
      <c r="F13269" t="s">
        <v>42</v>
      </c>
      <c r="G13269">
        <v>0</v>
      </c>
    </row>
    <row r="13270" spans="1:7" x14ac:dyDescent="0.4">
      <c r="A13270" t="s">
        <v>41</v>
      </c>
      <c r="B13270">
        <v>2011</v>
      </c>
      <c r="C13270" t="s">
        <v>5</v>
      </c>
      <c r="D13270" t="s">
        <v>60</v>
      </c>
      <c r="E13270" t="s">
        <v>6</v>
      </c>
      <c r="F13270" t="s">
        <v>42</v>
      </c>
      <c r="G13270">
        <v>0</v>
      </c>
    </row>
    <row r="13271" spans="1:7" x14ac:dyDescent="0.4">
      <c r="A13271" t="s">
        <v>41</v>
      </c>
      <c r="B13271">
        <v>2011</v>
      </c>
      <c r="C13271" t="s">
        <v>5</v>
      </c>
      <c r="D13271" t="s">
        <v>60</v>
      </c>
      <c r="E13271" t="s">
        <v>8</v>
      </c>
      <c r="F13271" t="s">
        <v>42</v>
      </c>
      <c r="G13271">
        <v>0</v>
      </c>
    </row>
    <row r="13272" spans="1:7" x14ac:dyDescent="0.4">
      <c r="A13272" t="s">
        <v>41</v>
      </c>
      <c r="B13272">
        <v>2011</v>
      </c>
      <c r="C13272" t="s">
        <v>5</v>
      </c>
      <c r="D13272" t="s">
        <v>60</v>
      </c>
      <c r="E13272" t="s">
        <v>9</v>
      </c>
      <c r="F13272" t="s">
        <v>42</v>
      </c>
      <c r="G13272">
        <v>0</v>
      </c>
    </row>
    <row r="13273" spans="1:7" x14ac:dyDescent="0.4">
      <c r="A13273" t="s">
        <v>41</v>
      </c>
      <c r="B13273">
        <v>2011</v>
      </c>
      <c r="C13273" t="s">
        <v>5</v>
      </c>
      <c r="D13273" t="s">
        <v>60</v>
      </c>
      <c r="E13273" t="s">
        <v>10</v>
      </c>
      <c r="F13273" t="s">
        <v>42</v>
      </c>
      <c r="G13273">
        <v>0</v>
      </c>
    </row>
    <row r="13274" spans="1:7" x14ac:dyDescent="0.4">
      <c r="A13274" t="s">
        <v>41</v>
      </c>
      <c r="B13274">
        <v>2011</v>
      </c>
      <c r="C13274" t="s">
        <v>5</v>
      </c>
      <c r="D13274" t="s">
        <v>60</v>
      </c>
      <c r="E13274" t="s">
        <v>11</v>
      </c>
      <c r="F13274" t="s">
        <v>42</v>
      </c>
      <c r="G13274">
        <v>0</v>
      </c>
    </row>
    <row r="13275" spans="1:7" x14ac:dyDescent="0.4">
      <c r="A13275" t="s">
        <v>41</v>
      </c>
      <c r="B13275">
        <v>2011</v>
      </c>
      <c r="C13275" t="s">
        <v>5</v>
      </c>
      <c r="D13275" t="s">
        <v>60</v>
      </c>
      <c r="E13275" t="s">
        <v>12</v>
      </c>
      <c r="F13275" t="s">
        <v>42</v>
      </c>
      <c r="G13275">
        <v>0</v>
      </c>
    </row>
    <row r="13276" spans="1:7" x14ac:dyDescent="0.4">
      <c r="A13276" t="s">
        <v>41</v>
      </c>
      <c r="B13276">
        <v>2011</v>
      </c>
      <c r="C13276" t="s">
        <v>5</v>
      </c>
      <c r="D13276" t="s">
        <v>60</v>
      </c>
      <c r="E13276" t="s">
        <v>13</v>
      </c>
      <c r="F13276" t="s">
        <v>42</v>
      </c>
      <c r="G13276">
        <v>0</v>
      </c>
    </row>
    <row r="13277" spans="1:7" x14ac:dyDescent="0.4">
      <c r="A13277" t="s">
        <v>41</v>
      </c>
      <c r="B13277">
        <v>2011</v>
      </c>
      <c r="C13277" t="s">
        <v>5</v>
      </c>
      <c r="D13277" t="s">
        <v>60</v>
      </c>
      <c r="E13277" t="s">
        <v>14</v>
      </c>
      <c r="F13277" t="s">
        <v>42</v>
      </c>
      <c r="G13277">
        <v>0</v>
      </c>
    </row>
    <row r="13278" spans="1:7" x14ac:dyDescent="0.4">
      <c r="A13278" t="s">
        <v>41</v>
      </c>
      <c r="B13278">
        <v>2011</v>
      </c>
      <c r="C13278" t="s">
        <v>5</v>
      </c>
      <c r="D13278" t="s">
        <v>60</v>
      </c>
      <c r="E13278" t="s">
        <v>15</v>
      </c>
      <c r="F13278" t="s">
        <v>42</v>
      </c>
      <c r="G13278">
        <v>0</v>
      </c>
    </row>
    <row r="13279" spans="1:7" x14ac:dyDescent="0.4">
      <c r="A13279" t="s">
        <v>41</v>
      </c>
      <c r="B13279">
        <v>2011</v>
      </c>
      <c r="C13279" t="s">
        <v>5</v>
      </c>
      <c r="D13279" t="s">
        <v>60</v>
      </c>
      <c r="E13279" t="s">
        <v>16</v>
      </c>
      <c r="F13279" t="s">
        <v>42</v>
      </c>
      <c r="G13279">
        <v>0</v>
      </c>
    </row>
    <row r="13280" spans="1:7" x14ac:dyDescent="0.4">
      <c r="A13280" t="s">
        <v>41</v>
      </c>
      <c r="B13280">
        <v>2011</v>
      </c>
      <c r="C13280" t="s">
        <v>5</v>
      </c>
      <c r="D13280" t="s">
        <v>60</v>
      </c>
      <c r="E13280" t="s">
        <v>17</v>
      </c>
      <c r="F13280" t="s">
        <v>42</v>
      </c>
      <c r="G13280">
        <v>0</v>
      </c>
    </row>
    <row r="13281" spans="1:7" x14ac:dyDescent="0.4">
      <c r="A13281" t="s">
        <v>41</v>
      </c>
      <c r="B13281">
        <v>2011</v>
      </c>
      <c r="C13281" t="s">
        <v>5</v>
      </c>
      <c r="D13281" t="s">
        <v>60</v>
      </c>
      <c r="E13281" t="s">
        <v>18</v>
      </c>
      <c r="F13281" t="s">
        <v>42</v>
      </c>
      <c r="G13281">
        <v>0</v>
      </c>
    </row>
    <row r="13282" spans="1:7" x14ac:dyDescent="0.4">
      <c r="A13282" t="s">
        <v>41</v>
      </c>
      <c r="B13282">
        <v>2011</v>
      </c>
      <c r="C13282" t="s">
        <v>5</v>
      </c>
      <c r="D13282" t="s">
        <v>60</v>
      </c>
      <c r="E13282" t="s">
        <v>19</v>
      </c>
      <c r="F13282" t="s">
        <v>42</v>
      </c>
      <c r="G13282">
        <v>0</v>
      </c>
    </row>
    <row r="13283" spans="1:7" x14ac:dyDescent="0.4">
      <c r="A13283" t="s">
        <v>41</v>
      </c>
      <c r="B13283">
        <v>2011</v>
      </c>
      <c r="C13283" t="s">
        <v>5</v>
      </c>
      <c r="D13283" t="s">
        <v>60</v>
      </c>
      <c r="E13283" t="s">
        <v>20</v>
      </c>
      <c r="F13283" t="s">
        <v>42</v>
      </c>
      <c r="G13283">
        <v>0</v>
      </c>
    </row>
    <row r="13284" spans="1:7" x14ac:dyDescent="0.4">
      <c r="A13284" t="s">
        <v>41</v>
      </c>
      <c r="B13284">
        <v>2011</v>
      </c>
      <c r="C13284" t="s">
        <v>5</v>
      </c>
      <c r="D13284" t="s">
        <v>60</v>
      </c>
      <c r="E13284" t="s">
        <v>21</v>
      </c>
      <c r="F13284" t="s">
        <v>42</v>
      </c>
      <c r="G13284">
        <v>0</v>
      </c>
    </row>
    <row r="13285" spans="1:7" x14ac:dyDescent="0.4">
      <c r="A13285" t="s">
        <v>41</v>
      </c>
      <c r="B13285">
        <v>2011</v>
      </c>
      <c r="C13285" t="s">
        <v>5</v>
      </c>
      <c r="D13285" t="s">
        <v>60</v>
      </c>
      <c r="E13285" t="s">
        <v>22</v>
      </c>
      <c r="F13285" t="s">
        <v>42</v>
      </c>
      <c r="G13285">
        <v>0</v>
      </c>
    </row>
    <row r="13286" spans="1:7" x14ac:dyDescent="0.4">
      <c r="A13286" t="s">
        <v>41</v>
      </c>
      <c r="B13286">
        <v>2011</v>
      </c>
      <c r="C13286" t="s">
        <v>5</v>
      </c>
      <c r="D13286" t="s">
        <v>60</v>
      </c>
      <c r="E13286" t="s">
        <v>23</v>
      </c>
      <c r="F13286" t="s">
        <v>42</v>
      </c>
      <c r="G13286">
        <v>0</v>
      </c>
    </row>
    <row r="13287" spans="1:7" x14ac:dyDescent="0.4">
      <c r="A13287" t="s">
        <v>41</v>
      </c>
      <c r="B13287">
        <v>2011</v>
      </c>
      <c r="C13287" t="s">
        <v>5</v>
      </c>
      <c r="D13287" t="s">
        <v>60</v>
      </c>
      <c r="E13287" t="s">
        <v>24</v>
      </c>
      <c r="F13287" t="s">
        <v>42</v>
      </c>
      <c r="G13287">
        <v>0</v>
      </c>
    </row>
    <row r="13288" spans="1:7" x14ac:dyDescent="0.4">
      <c r="A13288" t="s">
        <v>41</v>
      </c>
      <c r="B13288">
        <v>2011</v>
      </c>
      <c r="C13288" t="s">
        <v>5</v>
      </c>
      <c r="D13288" t="s">
        <v>60</v>
      </c>
      <c r="E13288" t="s">
        <v>25</v>
      </c>
      <c r="F13288" t="s">
        <v>42</v>
      </c>
      <c r="G13288">
        <v>0</v>
      </c>
    </row>
    <row r="13289" spans="1:7" x14ac:dyDescent="0.4">
      <c r="A13289" t="s">
        <v>41</v>
      </c>
      <c r="B13289">
        <v>2011</v>
      </c>
      <c r="C13289" t="s">
        <v>5</v>
      </c>
      <c r="D13289" t="s">
        <v>60</v>
      </c>
      <c r="E13289" t="s">
        <v>26</v>
      </c>
      <c r="F13289" t="s">
        <v>42</v>
      </c>
      <c r="G13289">
        <v>0</v>
      </c>
    </row>
    <row r="13290" spans="1:7" x14ac:dyDescent="0.4">
      <c r="A13290" t="s">
        <v>41</v>
      </c>
      <c r="B13290">
        <v>2011</v>
      </c>
      <c r="C13290" t="s">
        <v>5</v>
      </c>
      <c r="D13290" t="s">
        <v>60</v>
      </c>
      <c r="E13290" t="s">
        <v>27</v>
      </c>
      <c r="F13290" t="s">
        <v>42</v>
      </c>
      <c r="G13290">
        <v>0</v>
      </c>
    </row>
    <row r="13291" spans="1:7" x14ac:dyDescent="0.4">
      <c r="A13291" t="s">
        <v>41</v>
      </c>
      <c r="B13291">
        <v>2011</v>
      </c>
      <c r="C13291" t="s">
        <v>5</v>
      </c>
      <c r="D13291" t="s">
        <v>60</v>
      </c>
      <c r="E13291" t="s">
        <v>28</v>
      </c>
      <c r="F13291" t="s">
        <v>42</v>
      </c>
      <c r="G13291">
        <v>0</v>
      </c>
    </row>
    <row r="13292" spans="1:7" x14ac:dyDescent="0.4">
      <c r="A13292" t="s">
        <v>41</v>
      </c>
      <c r="B13292">
        <v>2011</v>
      </c>
      <c r="C13292" t="s">
        <v>5</v>
      </c>
      <c r="D13292" t="s">
        <v>60</v>
      </c>
      <c r="E13292" t="s">
        <v>29</v>
      </c>
      <c r="F13292" t="s">
        <v>42</v>
      </c>
      <c r="G13292">
        <v>0</v>
      </c>
    </row>
    <row r="13293" spans="1:7" x14ac:dyDescent="0.4">
      <c r="A13293" t="s">
        <v>41</v>
      </c>
      <c r="B13293">
        <v>2011</v>
      </c>
      <c r="C13293" t="s">
        <v>5</v>
      </c>
      <c r="D13293" t="s">
        <v>60</v>
      </c>
      <c r="E13293" t="s">
        <v>30</v>
      </c>
      <c r="F13293" t="s">
        <v>42</v>
      </c>
      <c r="G13293">
        <v>0</v>
      </c>
    </row>
    <row r="13294" spans="1:7" x14ac:dyDescent="0.4">
      <c r="A13294" t="s">
        <v>41</v>
      </c>
      <c r="B13294">
        <v>2011</v>
      </c>
      <c r="C13294" t="s">
        <v>5</v>
      </c>
      <c r="D13294" t="s">
        <v>60</v>
      </c>
      <c r="E13294" t="s">
        <v>31</v>
      </c>
      <c r="F13294" t="s">
        <v>42</v>
      </c>
      <c r="G13294">
        <v>0</v>
      </c>
    </row>
    <row r="13295" spans="1:7" x14ac:dyDescent="0.4">
      <c r="A13295" t="s">
        <v>41</v>
      </c>
      <c r="B13295">
        <v>2011</v>
      </c>
      <c r="C13295" t="s">
        <v>5</v>
      </c>
      <c r="D13295" t="s">
        <v>60</v>
      </c>
      <c r="E13295" t="s">
        <v>32</v>
      </c>
      <c r="F13295" t="s">
        <v>42</v>
      </c>
      <c r="G13295">
        <v>0</v>
      </c>
    </row>
    <row r="13296" spans="1:7" x14ac:dyDescent="0.4">
      <c r="A13296" t="s">
        <v>41</v>
      </c>
      <c r="B13296">
        <v>2011</v>
      </c>
      <c r="C13296" t="s">
        <v>5</v>
      </c>
      <c r="D13296" t="s">
        <v>60</v>
      </c>
      <c r="E13296" t="s">
        <v>33</v>
      </c>
      <c r="F13296" t="s">
        <v>42</v>
      </c>
      <c r="G13296">
        <v>0</v>
      </c>
    </row>
    <row r="13297" spans="1:7" x14ac:dyDescent="0.4">
      <c r="A13297" t="s">
        <v>41</v>
      </c>
      <c r="B13297">
        <v>2011</v>
      </c>
      <c r="C13297" t="s">
        <v>5</v>
      </c>
      <c r="D13297" t="s">
        <v>60</v>
      </c>
      <c r="E13297" t="s">
        <v>34</v>
      </c>
      <c r="F13297" t="s">
        <v>42</v>
      </c>
      <c r="G13297">
        <v>0</v>
      </c>
    </row>
    <row r="13298" spans="1:7" x14ac:dyDescent="0.4">
      <c r="A13298" t="s">
        <v>41</v>
      </c>
      <c r="B13298">
        <v>2011</v>
      </c>
      <c r="C13298" t="s">
        <v>5</v>
      </c>
      <c r="D13298" t="s">
        <v>60</v>
      </c>
      <c r="E13298" t="s">
        <v>35</v>
      </c>
      <c r="F13298" t="s">
        <v>42</v>
      </c>
      <c r="G13298">
        <v>0</v>
      </c>
    </row>
    <row r="13299" spans="1:7" x14ac:dyDescent="0.4">
      <c r="A13299" t="s">
        <v>41</v>
      </c>
      <c r="B13299">
        <v>2011</v>
      </c>
      <c r="C13299" t="s">
        <v>5</v>
      </c>
      <c r="D13299" t="s">
        <v>60</v>
      </c>
      <c r="E13299" t="s">
        <v>36</v>
      </c>
      <c r="F13299" t="s">
        <v>42</v>
      </c>
      <c r="G13299">
        <v>0</v>
      </c>
    </row>
    <row r="13300" spans="1:7" x14ac:dyDescent="0.4">
      <c r="A13300" t="s">
        <v>41</v>
      </c>
      <c r="B13300">
        <v>2011</v>
      </c>
      <c r="C13300" t="s">
        <v>5</v>
      </c>
      <c r="D13300" t="s">
        <v>60</v>
      </c>
      <c r="E13300" t="s">
        <v>37</v>
      </c>
      <c r="F13300" t="s">
        <v>42</v>
      </c>
      <c r="G13300">
        <v>0</v>
      </c>
    </row>
    <row r="13301" spans="1:7" x14ac:dyDescent="0.4">
      <c r="A13301" t="s">
        <v>41</v>
      </c>
      <c r="B13301">
        <v>2011</v>
      </c>
      <c r="C13301" t="s">
        <v>5</v>
      </c>
      <c r="D13301" t="s">
        <v>61</v>
      </c>
      <c r="E13301" t="s">
        <v>6</v>
      </c>
      <c r="F13301" t="s">
        <v>42</v>
      </c>
      <c r="G13301">
        <v>0</v>
      </c>
    </row>
    <row r="13302" spans="1:7" x14ac:dyDescent="0.4">
      <c r="A13302" t="s">
        <v>41</v>
      </c>
      <c r="B13302">
        <v>2011</v>
      </c>
      <c r="C13302" t="s">
        <v>5</v>
      </c>
      <c r="D13302" t="s">
        <v>61</v>
      </c>
      <c r="E13302" t="s">
        <v>8</v>
      </c>
      <c r="F13302" t="s">
        <v>42</v>
      </c>
      <c r="G13302">
        <v>0</v>
      </c>
    </row>
    <row r="13303" spans="1:7" x14ac:dyDescent="0.4">
      <c r="A13303" t="s">
        <v>41</v>
      </c>
      <c r="B13303">
        <v>2011</v>
      </c>
      <c r="C13303" t="s">
        <v>5</v>
      </c>
      <c r="D13303" t="s">
        <v>61</v>
      </c>
      <c r="E13303" t="s">
        <v>9</v>
      </c>
      <c r="F13303" t="s">
        <v>42</v>
      </c>
      <c r="G13303">
        <v>0</v>
      </c>
    </row>
    <row r="13304" spans="1:7" x14ac:dyDescent="0.4">
      <c r="A13304" t="s">
        <v>41</v>
      </c>
      <c r="B13304">
        <v>2011</v>
      </c>
      <c r="C13304" t="s">
        <v>5</v>
      </c>
      <c r="D13304" t="s">
        <v>61</v>
      </c>
      <c r="E13304" t="s">
        <v>10</v>
      </c>
      <c r="F13304" t="s">
        <v>42</v>
      </c>
      <c r="G13304">
        <v>0</v>
      </c>
    </row>
    <row r="13305" spans="1:7" x14ac:dyDescent="0.4">
      <c r="A13305" t="s">
        <v>41</v>
      </c>
      <c r="B13305">
        <v>2011</v>
      </c>
      <c r="C13305" t="s">
        <v>5</v>
      </c>
      <c r="D13305" t="s">
        <v>61</v>
      </c>
      <c r="E13305" t="s">
        <v>11</v>
      </c>
      <c r="F13305" t="s">
        <v>42</v>
      </c>
      <c r="G13305">
        <v>0</v>
      </c>
    </row>
    <row r="13306" spans="1:7" x14ac:dyDescent="0.4">
      <c r="A13306" t="s">
        <v>41</v>
      </c>
      <c r="B13306">
        <v>2011</v>
      </c>
      <c r="C13306" t="s">
        <v>5</v>
      </c>
      <c r="D13306" t="s">
        <v>61</v>
      </c>
      <c r="E13306" t="s">
        <v>12</v>
      </c>
      <c r="F13306" t="s">
        <v>42</v>
      </c>
      <c r="G13306">
        <v>0</v>
      </c>
    </row>
    <row r="13307" spans="1:7" x14ac:dyDescent="0.4">
      <c r="A13307" t="s">
        <v>41</v>
      </c>
      <c r="B13307">
        <v>2011</v>
      </c>
      <c r="C13307" t="s">
        <v>5</v>
      </c>
      <c r="D13307" t="s">
        <v>61</v>
      </c>
      <c r="E13307" t="s">
        <v>13</v>
      </c>
      <c r="F13307" t="s">
        <v>42</v>
      </c>
      <c r="G13307">
        <v>0</v>
      </c>
    </row>
    <row r="13308" spans="1:7" x14ac:dyDescent="0.4">
      <c r="A13308" t="s">
        <v>41</v>
      </c>
      <c r="B13308">
        <v>2011</v>
      </c>
      <c r="C13308" t="s">
        <v>5</v>
      </c>
      <c r="D13308" t="s">
        <v>61</v>
      </c>
      <c r="E13308" t="s">
        <v>14</v>
      </c>
      <c r="F13308" t="s">
        <v>42</v>
      </c>
      <c r="G13308">
        <v>0</v>
      </c>
    </row>
    <row r="13309" spans="1:7" x14ac:dyDescent="0.4">
      <c r="A13309" t="s">
        <v>41</v>
      </c>
      <c r="B13309">
        <v>2011</v>
      </c>
      <c r="C13309" t="s">
        <v>5</v>
      </c>
      <c r="D13309" t="s">
        <v>61</v>
      </c>
      <c r="E13309" t="s">
        <v>15</v>
      </c>
      <c r="F13309" t="s">
        <v>42</v>
      </c>
      <c r="G13309">
        <v>0</v>
      </c>
    </row>
    <row r="13310" spans="1:7" x14ac:dyDescent="0.4">
      <c r="A13310" t="s">
        <v>41</v>
      </c>
      <c r="B13310">
        <v>2011</v>
      </c>
      <c r="C13310" t="s">
        <v>5</v>
      </c>
      <c r="D13310" t="s">
        <v>61</v>
      </c>
      <c r="E13310" t="s">
        <v>16</v>
      </c>
      <c r="F13310" t="s">
        <v>42</v>
      </c>
      <c r="G13310">
        <v>0</v>
      </c>
    </row>
    <row r="13311" spans="1:7" x14ac:dyDescent="0.4">
      <c r="A13311" t="s">
        <v>41</v>
      </c>
      <c r="B13311">
        <v>2011</v>
      </c>
      <c r="C13311" t="s">
        <v>5</v>
      </c>
      <c r="D13311" t="s">
        <v>61</v>
      </c>
      <c r="E13311" t="s">
        <v>17</v>
      </c>
      <c r="F13311" t="s">
        <v>42</v>
      </c>
      <c r="G13311">
        <v>0</v>
      </c>
    </row>
    <row r="13312" spans="1:7" x14ac:dyDescent="0.4">
      <c r="A13312" t="s">
        <v>41</v>
      </c>
      <c r="B13312">
        <v>2011</v>
      </c>
      <c r="C13312" t="s">
        <v>5</v>
      </c>
      <c r="D13312" t="s">
        <v>61</v>
      </c>
      <c r="E13312" t="s">
        <v>18</v>
      </c>
      <c r="F13312" t="s">
        <v>42</v>
      </c>
      <c r="G13312">
        <v>0</v>
      </c>
    </row>
    <row r="13313" spans="1:7" x14ac:dyDescent="0.4">
      <c r="A13313" t="s">
        <v>41</v>
      </c>
      <c r="B13313">
        <v>2011</v>
      </c>
      <c r="C13313" t="s">
        <v>5</v>
      </c>
      <c r="D13313" t="s">
        <v>61</v>
      </c>
      <c r="E13313" t="s">
        <v>19</v>
      </c>
      <c r="F13313" t="s">
        <v>42</v>
      </c>
      <c r="G13313">
        <v>0</v>
      </c>
    </row>
    <row r="13314" spans="1:7" x14ac:dyDescent="0.4">
      <c r="A13314" t="s">
        <v>41</v>
      </c>
      <c r="B13314">
        <v>2011</v>
      </c>
      <c r="C13314" t="s">
        <v>5</v>
      </c>
      <c r="D13314" t="s">
        <v>61</v>
      </c>
      <c r="E13314" t="s">
        <v>20</v>
      </c>
      <c r="F13314" t="s">
        <v>42</v>
      </c>
      <c r="G13314">
        <v>0</v>
      </c>
    </row>
    <row r="13315" spans="1:7" x14ac:dyDescent="0.4">
      <c r="A13315" t="s">
        <v>41</v>
      </c>
      <c r="B13315">
        <v>2011</v>
      </c>
      <c r="C13315" t="s">
        <v>5</v>
      </c>
      <c r="D13315" t="s">
        <v>61</v>
      </c>
      <c r="E13315" t="s">
        <v>21</v>
      </c>
      <c r="F13315" t="s">
        <v>42</v>
      </c>
      <c r="G13315">
        <v>0</v>
      </c>
    </row>
    <row r="13316" spans="1:7" x14ac:dyDescent="0.4">
      <c r="A13316" t="s">
        <v>41</v>
      </c>
      <c r="B13316">
        <v>2011</v>
      </c>
      <c r="C13316" t="s">
        <v>5</v>
      </c>
      <c r="D13316" t="s">
        <v>61</v>
      </c>
      <c r="E13316" t="s">
        <v>22</v>
      </c>
      <c r="F13316" t="s">
        <v>42</v>
      </c>
      <c r="G13316">
        <v>0</v>
      </c>
    </row>
    <row r="13317" spans="1:7" x14ac:dyDescent="0.4">
      <c r="A13317" t="s">
        <v>41</v>
      </c>
      <c r="B13317">
        <v>2011</v>
      </c>
      <c r="C13317" t="s">
        <v>5</v>
      </c>
      <c r="D13317" t="s">
        <v>61</v>
      </c>
      <c r="E13317" t="s">
        <v>23</v>
      </c>
      <c r="F13317" t="s">
        <v>42</v>
      </c>
      <c r="G13317">
        <v>0</v>
      </c>
    </row>
    <row r="13318" spans="1:7" x14ac:dyDescent="0.4">
      <c r="A13318" t="s">
        <v>41</v>
      </c>
      <c r="B13318">
        <v>2011</v>
      </c>
      <c r="C13318" t="s">
        <v>5</v>
      </c>
      <c r="D13318" t="s">
        <v>61</v>
      </c>
      <c r="E13318" t="s">
        <v>24</v>
      </c>
      <c r="F13318" t="s">
        <v>42</v>
      </c>
      <c r="G13318">
        <v>0</v>
      </c>
    </row>
    <row r="13319" spans="1:7" x14ac:dyDescent="0.4">
      <c r="A13319" t="s">
        <v>41</v>
      </c>
      <c r="B13319">
        <v>2011</v>
      </c>
      <c r="C13319" t="s">
        <v>5</v>
      </c>
      <c r="D13319" t="s">
        <v>61</v>
      </c>
      <c r="E13319" t="s">
        <v>25</v>
      </c>
      <c r="F13319" t="s">
        <v>42</v>
      </c>
      <c r="G13319">
        <v>0</v>
      </c>
    </row>
    <row r="13320" spans="1:7" x14ac:dyDescent="0.4">
      <c r="A13320" t="s">
        <v>41</v>
      </c>
      <c r="B13320">
        <v>2011</v>
      </c>
      <c r="C13320" t="s">
        <v>5</v>
      </c>
      <c r="D13320" t="s">
        <v>61</v>
      </c>
      <c r="E13320" t="s">
        <v>26</v>
      </c>
      <c r="F13320" t="s">
        <v>42</v>
      </c>
      <c r="G13320">
        <v>0</v>
      </c>
    </row>
    <row r="13321" spans="1:7" x14ac:dyDescent="0.4">
      <c r="A13321" t="s">
        <v>41</v>
      </c>
      <c r="B13321">
        <v>2011</v>
      </c>
      <c r="C13321" t="s">
        <v>5</v>
      </c>
      <c r="D13321" t="s">
        <v>61</v>
      </c>
      <c r="E13321" t="s">
        <v>27</v>
      </c>
      <c r="F13321" t="s">
        <v>42</v>
      </c>
      <c r="G13321">
        <v>0</v>
      </c>
    </row>
    <row r="13322" spans="1:7" x14ac:dyDescent="0.4">
      <c r="A13322" t="s">
        <v>41</v>
      </c>
      <c r="B13322">
        <v>2011</v>
      </c>
      <c r="C13322" t="s">
        <v>5</v>
      </c>
      <c r="D13322" t="s">
        <v>61</v>
      </c>
      <c r="E13322" t="s">
        <v>28</v>
      </c>
      <c r="F13322" t="s">
        <v>42</v>
      </c>
      <c r="G13322">
        <v>0</v>
      </c>
    </row>
    <row r="13323" spans="1:7" x14ac:dyDescent="0.4">
      <c r="A13323" t="s">
        <v>41</v>
      </c>
      <c r="B13323">
        <v>2011</v>
      </c>
      <c r="C13323" t="s">
        <v>5</v>
      </c>
      <c r="D13323" t="s">
        <v>61</v>
      </c>
      <c r="E13323" t="s">
        <v>29</v>
      </c>
      <c r="F13323" t="s">
        <v>42</v>
      </c>
      <c r="G13323">
        <v>0</v>
      </c>
    </row>
    <row r="13324" spans="1:7" x14ac:dyDescent="0.4">
      <c r="A13324" t="s">
        <v>41</v>
      </c>
      <c r="B13324">
        <v>2011</v>
      </c>
      <c r="C13324" t="s">
        <v>5</v>
      </c>
      <c r="D13324" t="s">
        <v>61</v>
      </c>
      <c r="E13324" t="s">
        <v>30</v>
      </c>
      <c r="F13324" t="s">
        <v>42</v>
      </c>
      <c r="G13324">
        <v>0</v>
      </c>
    </row>
    <row r="13325" spans="1:7" x14ac:dyDescent="0.4">
      <c r="A13325" t="s">
        <v>41</v>
      </c>
      <c r="B13325">
        <v>2011</v>
      </c>
      <c r="C13325" t="s">
        <v>5</v>
      </c>
      <c r="D13325" t="s">
        <v>61</v>
      </c>
      <c r="E13325" t="s">
        <v>31</v>
      </c>
      <c r="F13325" t="s">
        <v>42</v>
      </c>
      <c r="G13325">
        <v>0</v>
      </c>
    </row>
    <row r="13326" spans="1:7" x14ac:dyDescent="0.4">
      <c r="A13326" t="s">
        <v>41</v>
      </c>
      <c r="B13326">
        <v>2011</v>
      </c>
      <c r="C13326" t="s">
        <v>5</v>
      </c>
      <c r="D13326" t="s">
        <v>61</v>
      </c>
      <c r="E13326" t="s">
        <v>32</v>
      </c>
      <c r="F13326" t="s">
        <v>42</v>
      </c>
      <c r="G13326">
        <v>0</v>
      </c>
    </row>
    <row r="13327" spans="1:7" x14ac:dyDescent="0.4">
      <c r="A13327" t="s">
        <v>41</v>
      </c>
      <c r="B13327">
        <v>2011</v>
      </c>
      <c r="C13327" t="s">
        <v>5</v>
      </c>
      <c r="D13327" t="s">
        <v>61</v>
      </c>
      <c r="E13327" t="s">
        <v>33</v>
      </c>
      <c r="F13327" t="s">
        <v>42</v>
      </c>
      <c r="G13327">
        <v>0</v>
      </c>
    </row>
    <row r="13328" spans="1:7" x14ac:dyDescent="0.4">
      <c r="A13328" t="s">
        <v>41</v>
      </c>
      <c r="B13328">
        <v>2011</v>
      </c>
      <c r="C13328" t="s">
        <v>5</v>
      </c>
      <c r="D13328" t="s">
        <v>61</v>
      </c>
      <c r="E13328" t="s">
        <v>34</v>
      </c>
      <c r="F13328" t="s">
        <v>42</v>
      </c>
      <c r="G13328">
        <v>0</v>
      </c>
    </row>
    <row r="13329" spans="1:7" x14ac:dyDescent="0.4">
      <c r="A13329" t="s">
        <v>41</v>
      </c>
      <c r="B13329">
        <v>2011</v>
      </c>
      <c r="C13329" t="s">
        <v>5</v>
      </c>
      <c r="D13329" t="s">
        <v>61</v>
      </c>
      <c r="E13329" t="s">
        <v>35</v>
      </c>
      <c r="F13329" t="s">
        <v>42</v>
      </c>
      <c r="G13329">
        <v>0</v>
      </c>
    </row>
    <row r="13330" spans="1:7" x14ac:dyDescent="0.4">
      <c r="A13330" t="s">
        <v>41</v>
      </c>
      <c r="B13330">
        <v>2011</v>
      </c>
      <c r="C13330" t="s">
        <v>5</v>
      </c>
      <c r="D13330" t="s">
        <v>61</v>
      </c>
      <c r="E13330" t="s">
        <v>36</v>
      </c>
      <c r="F13330" t="s">
        <v>42</v>
      </c>
      <c r="G13330">
        <v>0</v>
      </c>
    </row>
    <row r="13331" spans="1:7" x14ac:dyDescent="0.4">
      <c r="A13331" t="s">
        <v>41</v>
      </c>
      <c r="B13331">
        <v>2011</v>
      </c>
      <c r="C13331" t="s">
        <v>5</v>
      </c>
      <c r="D13331" t="s">
        <v>61</v>
      </c>
      <c r="E13331" t="s">
        <v>37</v>
      </c>
      <c r="F13331" t="s">
        <v>42</v>
      </c>
      <c r="G13331">
        <v>0</v>
      </c>
    </row>
    <row r="13332" spans="1:7" x14ac:dyDescent="0.4">
      <c r="A13332" t="s">
        <v>41</v>
      </c>
      <c r="B13332">
        <v>2011</v>
      </c>
      <c r="C13332" t="s">
        <v>5</v>
      </c>
      <c r="D13332" t="s">
        <v>62</v>
      </c>
      <c r="E13332" t="s">
        <v>6</v>
      </c>
      <c r="F13332" t="s">
        <v>42</v>
      </c>
      <c r="G13332">
        <v>0</v>
      </c>
    </row>
    <row r="13333" spans="1:7" x14ac:dyDescent="0.4">
      <c r="A13333" t="s">
        <v>41</v>
      </c>
      <c r="B13333">
        <v>2011</v>
      </c>
      <c r="C13333" t="s">
        <v>5</v>
      </c>
      <c r="D13333" t="s">
        <v>62</v>
      </c>
      <c r="E13333" t="s">
        <v>8</v>
      </c>
      <c r="F13333" t="s">
        <v>42</v>
      </c>
      <c r="G13333">
        <v>0</v>
      </c>
    </row>
    <row r="13334" spans="1:7" x14ac:dyDescent="0.4">
      <c r="A13334" t="s">
        <v>41</v>
      </c>
      <c r="B13334">
        <v>2011</v>
      </c>
      <c r="C13334" t="s">
        <v>5</v>
      </c>
      <c r="D13334" t="s">
        <v>62</v>
      </c>
      <c r="E13334" t="s">
        <v>9</v>
      </c>
      <c r="F13334" t="s">
        <v>42</v>
      </c>
      <c r="G13334">
        <v>0</v>
      </c>
    </row>
    <row r="13335" spans="1:7" x14ac:dyDescent="0.4">
      <c r="A13335" t="s">
        <v>41</v>
      </c>
      <c r="B13335">
        <v>2011</v>
      </c>
      <c r="C13335" t="s">
        <v>5</v>
      </c>
      <c r="D13335" t="s">
        <v>62</v>
      </c>
      <c r="E13335" t="s">
        <v>10</v>
      </c>
      <c r="F13335" t="s">
        <v>42</v>
      </c>
      <c r="G13335">
        <v>0</v>
      </c>
    </row>
    <row r="13336" spans="1:7" x14ac:dyDescent="0.4">
      <c r="A13336" t="s">
        <v>41</v>
      </c>
      <c r="B13336">
        <v>2011</v>
      </c>
      <c r="C13336" t="s">
        <v>5</v>
      </c>
      <c r="D13336" t="s">
        <v>62</v>
      </c>
      <c r="E13336" t="s">
        <v>11</v>
      </c>
      <c r="F13336" t="s">
        <v>42</v>
      </c>
      <c r="G13336">
        <v>0</v>
      </c>
    </row>
    <row r="13337" spans="1:7" x14ac:dyDescent="0.4">
      <c r="A13337" t="s">
        <v>41</v>
      </c>
      <c r="B13337">
        <v>2011</v>
      </c>
      <c r="C13337" t="s">
        <v>5</v>
      </c>
      <c r="D13337" t="s">
        <v>62</v>
      </c>
      <c r="E13337" t="s">
        <v>12</v>
      </c>
      <c r="F13337" t="s">
        <v>42</v>
      </c>
      <c r="G13337">
        <v>0</v>
      </c>
    </row>
    <row r="13338" spans="1:7" x14ac:dyDescent="0.4">
      <c r="A13338" t="s">
        <v>41</v>
      </c>
      <c r="B13338">
        <v>2011</v>
      </c>
      <c r="C13338" t="s">
        <v>5</v>
      </c>
      <c r="D13338" t="s">
        <v>62</v>
      </c>
      <c r="E13338" t="s">
        <v>13</v>
      </c>
      <c r="F13338" t="s">
        <v>42</v>
      </c>
      <c r="G13338">
        <v>0</v>
      </c>
    </row>
    <row r="13339" spans="1:7" x14ac:dyDescent="0.4">
      <c r="A13339" t="s">
        <v>41</v>
      </c>
      <c r="B13339">
        <v>2011</v>
      </c>
      <c r="C13339" t="s">
        <v>5</v>
      </c>
      <c r="D13339" t="s">
        <v>62</v>
      </c>
      <c r="E13339" t="s">
        <v>14</v>
      </c>
      <c r="F13339" t="s">
        <v>42</v>
      </c>
      <c r="G13339">
        <v>0</v>
      </c>
    </row>
    <row r="13340" spans="1:7" x14ac:dyDescent="0.4">
      <c r="A13340" t="s">
        <v>41</v>
      </c>
      <c r="B13340">
        <v>2011</v>
      </c>
      <c r="C13340" t="s">
        <v>5</v>
      </c>
      <c r="D13340" t="s">
        <v>62</v>
      </c>
      <c r="E13340" t="s">
        <v>15</v>
      </c>
      <c r="F13340" t="s">
        <v>42</v>
      </c>
      <c r="G13340">
        <v>0</v>
      </c>
    </row>
    <row r="13341" spans="1:7" x14ac:dyDescent="0.4">
      <c r="A13341" t="s">
        <v>41</v>
      </c>
      <c r="B13341">
        <v>2011</v>
      </c>
      <c r="C13341" t="s">
        <v>5</v>
      </c>
      <c r="D13341" t="s">
        <v>62</v>
      </c>
      <c r="E13341" t="s">
        <v>16</v>
      </c>
      <c r="F13341" t="s">
        <v>42</v>
      </c>
      <c r="G13341">
        <v>0</v>
      </c>
    </row>
    <row r="13342" spans="1:7" x14ac:dyDescent="0.4">
      <c r="A13342" t="s">
        <v>41</v>
      </c>
      <c r="B13342">
        <v>2011</v>
      </c>
      <c r="C13342" t="s">
        <v>5</v>
      </c>
      <c r="D13342" t="s">
        <v>62</v>
      </c>
      <c r="E13342" t="s">
        <v>17</v>
      </c>
      <c r="F13342" t="s">
        <v>42</v>
      </c>
      <c r="G13342">
        <v>0</v>
      </c>
    </row>
    <row r="13343" spans="1:7" x14ac:dyDescent="0.4">
      <c r="A13343" t="s">
        <v>41</v>
      </c>
      <c r="B13343">
        <v>2011</v>
      </c>
      <c r="C13343" t="s">
        <v>5</v>
      </c>
      <c r="D13343" t="s">
        <v>62</v>
      </c>
      <c r="E13343" t="s">
        <v>18</v>
      </c>
      <c r="F13343" t="s">
        <v>42</v>
      </c>
      <c r="G13343">
        <v>0</v>
      </c>
    </row>
    <row r="13344" spans="1:7" x14ac:dyDescent="0.4">
      <c r="A13344" t="s">
        <v>41</v>
      </c>
      <c r="B13344">
        <v>2011</v>
      </c>
      <c r="C13344" t="s">
        <v>5</v>
      </c>
      <c r="D13344" t="s">
        <v>62</v>
      </c>
      <c r="E13344" t="s">
        <v>19</v>
      </c>
      <c r="F13344" t="s">
        <v>42</v>
      </c>
      <c r="G13344">
        <v>0</v>
      </c>
    </row>
    <row r="13345" spans="1:7" x14ac:dyDescent="0.4">
      <c r="A13345" t="s">
        <v>41</v>
      </c>
      <c r="B13345">
        <v>2011</v>
      </c>
      <c r="C13345" t="s">
        <v>5</v>
      </c>
      <c r="D13345" t="s">
        <v>62</v>
      </c>
      <c r="E13345" t="s">
        <v>20</v>
      </c>
      <c r="F13345" t="s">
        <v>42</v>
      </c>
      <c r="G13345">
        <v>0</v>
      </c>
    </row>
    <row r="13346" spans="1:7" x14ac:dyDescent="0.4">
      <c r="A13346" t="s">
        <v>41</v>
      </c>
      <c r="B13346">
        <v>2011</v>
      </c>
      <c r="C13346" t="s">
        <v>5</v>
      </c>
      <c r="D13346" t="s">
        <v>62</v>
      </c>
      <c r="E13346" t="s">
        <v>21</v>
      </c>
      <c r="F13346" t="s">
        <v>42</v>
      </c>
      <c r="G13346">
        <v>0</v>
      </c>
    </row>
    <row r="13347" spans="1:7" x14ac:dyDescent="0.4">
      <c r="A13347" t="s">
        <v>41</v>
      </c>
      <c r="B13347">
        <v>2011</v>
      </c>
      <c r="C13347" t="s">
        <v>5</v>
      </c>
      <c r="D13347" t="s">
        <v>62</v>
      </c>
      <c r="E13347" t="s">
        <v>22</v>
      </c>
      <c r="F13347" t="s">
        <v>42</v>
      </c>
      <c r="G13347">
        <v>0</v>
      </c>
    </row>
    <row r="13348" spans="1:7" x14ac:dyDescent="0.4">
      <c r="A13348" t="s">
        <v>41</v>
      </c>
      <c r="B13348">
        <v>2011</v>
      </c>
      <c r="C13348" t="s">
        <v>5</v>
      </c>
      <c r="D13348" t="s">
        <v>62</v>
      </c>
      <c r="E13348" t="s">
        <v>23</v>
      </c>
      <c r="F13348" t="s">
        <v>42</v>
      </c>
      <c r="G13348">
        <v>0</v>
      </c>
    </row>
    <row r="13349" spans="1:7" x14ac:dyDescent="0.4">
      <c r="A13349" t="s">
        <v>41</v>
      </c>
      <c r="B13349">
        <v>2011</v>
      </c>
      <c r="C13349" t="s">
        <v>5</v>
      </c>
      <c r="D13349" t="s">
        <v>62</v>
      </c>
      <c r="E13349" t="s">
        <v>24</v>
      </c>
      <c r="F13349" t="s">
        <v>42</v>
      </c>
      <c r="G13349">
        <v>0</v>
      </c>
    </row>
    <row r="13350" spans="1:7" x14ac:dyDescent="0.4">
      <c r="A13350" t="s">
        <v>41</v>
      </c>
      <c r="B13350">
        <v>2011</v>
      </c>
      <c r="C13350" t="s">
        <v>5</v>
      </c>
      <c r="D13350" t="s">
        <v>62</v>
      </c>
      <c r="E13350" t="s">
        <v>25</v>
      </c>
      <c r="F13350" t="s">
        <v>42</v>
      </c>
      <c r="G13350">
        <v>0</v>
      </c>
    </row>
    <row r="13351" spans="1:7" x14ac:dyDescent="0.4">
      <c r="A13351" t="s">
        <v>41</v>
      </c>
      <c r="B13351">
        <v>2011</v>
      </c>
      <c r="C13351" t="s">
        <v>5</v>
      </c>
      <c r="D13351" t="s">
        <v>62</v>
      </c>
      <c r="E13351" t="s">
        <v>26</v>
      </c>
      <c r="F13351" t="s">
        <v>42</v>
      </c>
      <c r="G13351">
        <v>0</v>
      </c>
    </row>
    <row r="13352" spans="1:7" x14ac:dyDescent="0.4">
      <c r="A13352" t="s">
        <v>41</v>
      </c>
      <c r="B13352">
        <v>2011</v>
      </c>
      <c r="C13352" t="s">
        <v>5</v>
      </c>
      <c r="D13352" t="s">
        <v>62</v>
      </c>
      <c r="E13352" t="s">
        <v>27</v>
      </c>
      <c r="F13352" t="s">
        <v>42</v>
      </c>
      <c r="G13352">
        <v>0</v>
      </c>
    </row>
    <row r="13353" spans="1:7" x14ac:dyDescent="0.4">
      <c r="A13353" t="s">
        <v>41</v>
      </c>
      <c r="B13353">
        <v>2011</v>
      </c>
      <c r="C13353" t="s">
        <v>5</v>
      </c>
      <c r="D13353" t="s">
        <v>62</v>
      </c>
      <c r="E13353" t="s">
        <v>28</v>
      </c>
      <c r="F13353" t="s">
        <v>42</v>
      </c>
      <c r="G13353">
        <v>0</v>
      </c>
    </row>
    <row r="13354" spans="1:7" x14ac:dyDescent="0.4">
      <c r="A13354" t="s">
        <v>41</v>
      </c>
      <c r="B13354">
        <v>2011</v>
      </c>
      <c r="C13354" t="s">
        <v>5</v>
      </c>
      <c r="D13354" t="s">
        <v>62</v>
      </c>
      <c r="E13354" t="s">
        <v>29</v>
      </c>
      <c r="F13354" t="s">
        <v>42</v>
      </c>
      <c r="G13354">
        <v>0</v>
      </c>
    </row>
    <row r="13355" spans="1:7" x14ac:dyDescent="0.4">
      <c r="A13355" t="s">
        <v>41</v>
      </c>
      <c r="B13355">
        <v>2011</v>
      </c>
      <c r="C13355" t="s">
        <v>5</v>
      </c>
      <c r="D13355" t="s">
        <v>62</v>
      </c>
      <c r="E13355" t="s">
        <v>30</v>
      </c>
      <c r="F13355" t="s">
        <v>42</v>
      </c>
      <c r="G13355">
        <v>0</v>
      </c>
    </row>
    <row r="13356" spans="1:7" x14ac:dyDescent="0.4">
      <c r="A13356" t="s">
        <v>41</v>
      </c>
      <c r="B13356">
        <v>2011</v>
      </c>
      <c r="C13356" t="s">
        <v>5</v>
      </c>
      <c r="D13356" t="s">
        <v>62</v>
      </c>
      <c r="E13356" t="s">
        <v>31</v>
      </c>
      <c r="F13356" t="s">
        <v>42</v>
      </c>
      <c r="G13356">
        <v>0</v>
      </c>
    </row>
    <row r="13357" spans="1:7" x14ac:dyDescent="0.4">
      <c r="A13357" t="s">
        <v>41</v>
      </c>
      <c r="B13357">
        <v>2011</v>
      </c>
      <c r="C13357" t="s">
        <v>5</v>
      </c>
      <c r="D13357" t="s">
        <v>62</v>
      </c>
      <c r="E13357" t="s">
        <v>32</v>
      </c>
      <c r="F13357" t="s">
        <v>42</v>
      </c>
      <c r="G13357">
        <v>0</v>
      </c>
    </row>
    <row r="13358" spans="1:7" x14ac:dyDescent="0.4">
      <c r="A13358" t="s">
        <v>41</v>
      </c>
      <c r="B13358">
        <v>2011</v>
      </c>
      <c r="C13358" t="s">
        <v>5</v>
      </c>
      <c r="D13358" t="s">
        <v>62</v>
      </c>
      <c r="E13358" t="s">
        <v>33</v>
      </c>
      <c r="F13358" t="s">
        <v>42</v>
      </c>
      <c r="G13358">
        <v>0</v>
      </c>
    </row>
    <row r="13359" spans="1:7" x14ac:dyDescent="0.4">
      <c r="A13359" t="s">
        <v>41</v>
      </c>
      <c r="B13359">
        <v>2011</v>
      </c>
      <c r="C13359" t="s">
        <v>5</v>
      </c>
      <c r="D13359" t="s">
        <v>62</v>
      </c>
      <c r="E13359" t="s">
        <v>34</v>
      </c>
      <c r="F13359" t="s">
        <v>42</v>
      </c>
      <c r="G13359">
        <v>0</v>
      </c>
    </row>
    <row r="13360" spans="1:7" x14ac:dyDescent="0.4">
      <c r="A13360" t="s">
        <v>41</v>
      </c>
      <c r="B13360">
        <v>2011</v>
      </c>
      <c r="C13360" t="s">
        <v>5</v>
      </c>
      <c r="D13360" t="s">
        <v>62</v>
      </c>
      <c r="E13360" t="s">
        <v>35</v>
      </c>
      <c r="F13360" t="s">
        <v>42</v>
      </c>
      <c r="G13360">
        <v>0</v>
      </c>
    </row>
    <row r="13361" spans="1:7" x14ac:dyDescent="0.4">
      <c r="A13361" t="s">
        <v>41</v>
      </c>
      <c r="B13361">
        <v>2011</v>
      </c>
      <c r="C13361" t="s">
        <v>5</v>
      </c>
      <c r="D13361" t="s">
        <v>62</v>
      </c>
      <c r="E13361" t="s">
        <v>36</v>
      </c>
      <c r="F13361" t="s">
        <v>42</v>
      </c>
      <c r="G13361">
        <v>0</v>
      </c>
    </row>
    <row r="13362" spans="1:7" x14ac:dyDescent="0.4">
      <c r="A13362" t="s">
        <v>41</v>
      </c>
      <c r="B13362">
        <v>2011</v>
      </c>
      <c r="C13362" t="s">
        <v>5</v>
      </c>
      <c r="D13362" t="s">
        <v>62</v>
      </c>
      <c r="E13362" t="s">
        <v>37</v>
      </c>
      <c r="F13362" t="s">
        <v>42</v>
      </c>
      <c r="G13362">
        <v>0</v>
      </c>
    </row>
    <row r="13363" spans="1:7" x14ac:dyDescent="0.4">
      <c r="A13363" t="s">
        <v>41</v>
      </c>
      <c r="B13363">
        <v>2011</v>
      </c>
      <c r="C13363" t="s">
        <v>5</v>
      </c>
      <c r="D13363" t="s">
        <v>63</v>
      </c>
      <c r="E13363" t="s">
        <v>6</v>
      </c>
      <c r="F13363" t="s">
        <v>42</v>
      </c>
      <c r="G13363">
        <v>0</v>
      </c>
    </row>
    <row r="13364" spans="1:7" x14ac:dyDescent="0.4">
      <c r="A13364" t="s">
        <v>41</v>
      </c>
      <c r="B13364">
        <v>2011</v>
      </c>
      <c r="C13364" t="s">
        <v>5</v>
      </c>
      <c r="D13364" t="s">
        <v>63</v>
      </c>
      <c r="E13364" t="s">
        <v>8</v>
      </c>
      <c r="F13364" t="s">
        <v>42</v>
      </c>
      <c r="G13364">
        <v>0</v>
      </c>
    </row>
    <row r="13365" spans="1:7" x14ac:dyDescent="0.4">
      <c r="A13365" t="s">
        <v>41</v>
      </c>
      <c r="B13365">
        <v>2011</v>
      </c>
      <c r="C13365" t="s">
        <v>5</v>
      </c>
      <c r="D13365" t="s">
        <v>63</v>
      </c>
      <c r="E13365" t="s">
        <v>9</v>
      </c>
      <c r="F13365" t="s">
        <v>42</v>
      </c>
      <c r="G13365">
        <v>0</v>
      </c>
    </row>
    <row r="13366" spans="1:7" x14ac:dyDescent="0.4">
      <c r="A13366" t="s">
        <v>41</v>
      </c>
      <c r="B13366">
        <v>2011</v>
      </c>
      <c r="C13366" t="s">
        <v>5</v>
      </c>
      <c r="D13366" t="s">
        <v>63</v>
      </c>
      <c r="E13366" t="s">
        <v>10</v>
      </c>
      <c r="F13366" t="s">
        <v>42</v>
      </c>
      <c r="G13366">
        <v>0</v>
      </c>
    </row>
    <row r="13367" spans="1:7" x14ac:dyDescent="0.4">
      <c r="A13367" t="s">
        <v>41</v>
      </c>
      <c r="B13367">
        <v>2011</v>
      </c>
      <c r="C13367" t="s">
        <v>5</v>
      </c>
      <c r="D13367" t="s">
        <v>63</v>
      </c>
      <c r="E13367" t="s">
        <v>11</v>
      </c>
      <c r="F13367" t="s">
        <v>42</v>
      </c>
      <c r="G13367">
        <v>0</v>
      </c>
    </row>
    <row r="13368" spans="1:7" x14ac:dyDescent="0.4">
      <c r="A13368" t="s">
        <v>41</v>
      </c>
      <c r="B13368">
        <v>2011</v>
      </c>
      <c r="C13368" t="s">
        <v>5</v>
      </c>
      <c r="D13368" t="s">
        <v>63</v>
      </c>
      <c r="E13368" t="s">
        <v>12</v>
      </c>
      <c r="F13368" t="s">
        <v>42</v>
      </c>
      <c r="G13368">
        <v>0</v>
      </c>
    </row>
    <row r="13369" spans="1:7" x14ac:dyDescent="0.4">
      <c r="A13369" t="s">
        <v>41</v>
      </c>
      <c r="B13369">
        <v>2011</v>
      </c>
      <c r="C13369" t="s">
        <v>5</v>
      </c>
      <c r="D13369" t="s">
        <v>63</v>
      </c>
      <c r="E13369" t="s">
        <v>13</v>
      </c>
      <c r="F13369" t="s">
        <v>42</v>
      </c>
      <c r="G13369">
        <v>0</v>
      </c>
    </row>
    <row r="13370" spans="1:7" x14ac:dyDescent="0.4">
      <c r="A13370" t="s">
        <v>41</v>
      </c>
      <c r="B13370">
        <v>2011</v>
      </c>
      <c r="C13370" t="s">
        <v>5</v>
      </c>
      <c r="D13370" t="s">
        <v>63</v>
      </c>
      <c r="E13370" t="s">
        <v>14</v>
      </c>
      <c r="F13370" t="s">
        <v>42</v>
      </c>
      <c r="G13370">
        <v>0</v>
      </c>
    </row>
    <row r="13371" spans="1:7" x14ac:dyDescent="0.4">
      <c r="A13371" t="s">
        <v>41</v>
      </c>
      <c r="B13371">
        <v>2011</v>
      </c>
      <c r="C13371" t="s">
        <v>5</v>
      </c>
      <c r="D13371" t="s">
        <v>63</v>
      </c>
      <c r="E13371" t="s">
        <v>15</v>
      </c>
      <c r="F13371" t="s">
        <v>42</v>
      </c>
      <c r="G13371">
        <v>0</v>
      </c>
    </row>
    <row r="13372" spans="1:7" x14ac:dyDescent="0.4">
      <c r="A13372" t="s">
        <v>41</v>
      </c>
      <c r="B13372">
        <v>2011</v>
      </c>
      <c r="C13372" t="s">
        <v>5</v>
      </c>
      <c r="D13372" t="s">
        <v>63</v>
      </c>
      <c r="E13372" t="s">
        <v>16</v>
      </c>
      <c r="F13372" t="s">
        <v>42</v>
      </c>
      <c r="G13372">
        <v>0</v>
      </c>
    </row>
    <row r="13373" spans="1:7" x14ac:dyDescent="0.4">
      <c r="A13373" t="s">
        <v>41</v>
      </c>
      <c r="B13373">
        <v>2011</v>
      </c>
      <c r="C13373" t="s">
        <v>5</v>
      </c>
      <c r="D13373" t="s">
        <v>63</v>
      </c>
      <c r="E13373" t="s">
        <v>17</v>
      </c>
      <c r="F13373" t="s">
        <v>42</v>
      </c>
      <c r="G13373">
        <v>0</v>
      </c>
    </row>
    <row r="13374" spans="1:7" x14ac:dyDescent="0.4">
      <c r="A13374" t="s">
        <v>41</v>
      </c>
      <c r="B13374">
        <v>2011</v>
      </c>
      <c r="C13374" t="s">
        <v>5</v>
      </c>
      <c r="D13374" t="s">
        <v>63</v>
      </c>
      <c r="E13374" t="s">
        <v>18</v>
      </c>
      <c r="F13374" t="s">
        <v>42</v>
      </c>
      <c r="G13374">
        <v>0</v>
      </c>
    </row>
    <row r="13375" spans="1:7" x14ac:dyDescent="0.4">
      <c r="A13375" t="s">
        <v>41</v>
      </c>
      <c r="B13375">
        <v>2011</v>
      </c>
      <c r="C13375" t="s">
        <v>5</v>
      </c>
      <c r="D13375" t="s">
        <v>63</v>
      </c>
      <c r="E13375" t="s">
        <v>19</v>
      </c>
      <c r="F13375" t="s">
        <v>42</v>
      </c>
      <c r="G13375">
        <v>0</v>
      </c>
    </row>
    <row r="13376" spans="1:7" x14ac:dyDescent="0.4">
      <c r="A13376" t="s">
        <v>41</v>
      </c>
      <c r="B13376">
        <v>2011</v>
      </c>
      <c r="C13376" t="s">
        <v>5</v>
      </c>
      <c r="D13376" t="s">
        <v>63</v>
      </c>
      <c r="E13376" t="s">
        <v>20</v>
      </c>
      <c r="F13376" t="s">
        <v>42</v>
      </c>
      <c r="G13376">
        <v>0</v>
      </c>
    </row>
    <row r="13377" spans="1:7" x14ac:dyDescent="0.4">
      <c r="A13377" t="s">
        <v>41</v>
      </c>
      <c r="B13377">
        <v>2011</v>
      </c>
      <c r="C13377" t="s">
        <v>5</v>
      </c>
      <c r="D13377" t="s">
        <v>63</v>
      </c>
      <c r="E13377" t="s">
        <v>21</v>
      </c>
      <c r="F13377" t="s">
        <v>42</v>
      </c>
      <c r="G13377">
        <v>0</v>
      </c>
    </row>
    <row r="13378" spans="1:7" x14ac:dyDescent="0.4">
      <c r="A13378" t="s">
        <v>41</v>
      </c>
      <c r="B13378">
        <v>2011</v>
      </c>
      <c r="C13378" t="s">
        <v>5</v>
      </c>
      <c r="D13378" t="s">
        <v>63</v>
      </c>
      <c r="E13378" t="s">
        <v>22</v>
      </c>
      <c r="F13378" t="s">
        <v>42</v>
      </c>
      <c r="G13378">
        <v>0</v>
      </c>
    </row>
    <row r="13379" spans="1:7" x14ac:dyDescent="0.4">
      <c r="A13379" t="s">
        <v>41</v>
      </c>
      <c r="B13379">
        <v>2011</v>
      </c>
      <c r="C13379" t="s">
        <v>5</v>
      </c>
      <c r="D13379" t="s">
        <v>63</v>
      </c>
      <c r="E13379" t="s">
        <v>23</v>
      </c>
      <c r="F13379" t="s">
        <v>42</v>
      </c>
      <c r="G13379">
        <v>0</v>
      </c>
    </row>
    <row r="13380" spans="1:7" x14ac:dyDescent="0.4">
      <c r="A13380" t="s">
        <v>41</v>
      </c>
      <c r="B13380">
        <v>2011</v>
      </c>
      <c r="C13380" t="s">
        <v>5</v>
      </c>
      <c r="D13380" t="s">
        <v>63</v>
      </c>
      <c r="E13380" t="s">
        <v>24</v>
      </c>
      <c r="F13380" t="s">
        <v>42</v>
      </c>
      <c r="G13380">
        <v>0</v>
      </c>
    </row>
    <row r="13381" spans="1:7" x14ac:dyDescent="0.4">
      <c r="A13381" t="s">
        <v>41</v>
      </c>
      <c r="B13381">
        <v>2011</v>
      </c>
      <c r="C13381" t="s">
        <v>5</v>
      </c>
      <c r="D13381" t="s">
        <v>63</v>
      </c>
      <c r="E13381" t="s">
        <v>25</v>
      </c>
      <c r="F13381" t="s">
        <v>42</v>
      </c>
      <c r="G13381">
        <v>0</v>
      </c>
    </row>
    <row r="13382" spans="1:7" x14ac:dyDescent="0.4">
      <c r="A13382" t="s">
        <v>41</v>
      </c>
      <c r="B13382">
        <v>2011</v>
      </c>
      <c r="C13382" t="s">
        <v>5</v>
      </c>
      <c r="D13382" t="s">
        <v>63</v>
      </c>
      <c r="E13382" t="s">
        <v>26</v>
      </c>
      <c r="F13382" t="s">
        <v>42</v>
      </c>
      <c r="G13382">
        <v>0</v>
      </c>
    </row>
    <row r="13383" spans="1:7" x14ac:dyDescent="0.4">
      <c r="A13383" t="s">
        <v>41</v>
      </c>
      <c r="B13383">
        <v>2011</v>
      </c>
      <c r="C13383" t="s">
        <v>5</v>
      </c>
      <c r="D13383" t="s">
        <v>63</v>
      </c>
      <c r="E13383" t="s">
        <v>27</v>
      </c>
      <c r="F13383" t="s">
        <v>42</v>
      </c>
      <c r="G13383">
        <v>0</v>
      </c>
    </row>
    <row r="13384" spans="1:7" x14ac:dyDescent="0.4">
      <c r="A13384" t="s">
        <v>41</v>
      </c>
      <c r="B13384">
        <v>2011</v>
      </c>
      <c r="C13384" t="s">
        <v>5</v>
      </c>
      <c r="D13384" t="s">
        <v>63</v>
      </c>
      <c r="E13384" t="s">
        <v>28</v>
      </c>
      <c r="F13384" t="s">
        <v>42</v>
      </c>
      <c r="G13384">
        <v>0</v>
      </c>
    </row>
    <row r="13385" spans="1:7" x14ac:dyDescent="0.4">
      <c r="A13385" t="s">
        <v>41</v>
      </c>
      <c r="B13385">
        <v>2011</v>
      </c>
      <c r="C13385" t="s">
        <v>5</v>
      </c>
      <c r="D13385" t="s">
        <v>63</v>
      </c>
      <c r="E13385" t="s">
        <v>29</v>
      </c>
      <c r="F13385" t="s">
        <v>42</v>
      </c>
      <c r="G13385">
        <v>0</v>
      </c>
    </row>
    <row r="13386" spans="1:7" x14ac:dyDescent="0.4">
      <c r="A13386" t="s">
        <v>41</v>
      </c>
      <c r="B13386">
        <v>2011</v>
      </c>
      <c r="C13386" t="s">
        <v>5</v>
      </c>
      <c r="D13386" t="s">
        <v>63</v>
      </c>
      <c r="E13386" t="s">
        <v>30</v>
      </c>
      <c r="F13386" t="s">
        <v>42</v>
      </c>
      <c r="G13386">
        <v>0</v>
      </c>
    </row>
    <row r="13387" spans="1:7" x14ac:dyDescent="0.4">
      <c r="A13387" t="s">
        <v>41</v>
      </c>
      <c r="B13387">
        <v>2011</v>
      </c>
      <c r="C13387" t="s">
        <v>5</v>
      </c>
      <c r="D13387" t="s">
        <v>63</v>
      </c>
      <c r="E13387" t="s">
        <v>31</v>
      </c>
      <c r="F13387" t="s">
        <v>42</v>
      </c>
      <c r="G13387">
        <v>0</v>
      </c>
    </row>
    <row r="13388" spans="1:7" x14ac:dyDescent="0.4">
      <c r="A13388" t="s">
        <v>41</v>
      </c>
      <c r="B13388">
        <v>2011</v>
      </c>
      <c r="C13388" t="s">
        <v>5</v>
      </c>
      <c r="D13388" t="s">
        <v>63</v>
      </c>
      <c r="E13388" t="s">
        <v>32</v>
      </c>
      <c r="F13388" t="s">
        <v>42</v>
      </c>
      <c r="G13388">
        <v>0</v>
      </c>
    </row>
    <row r="13389" spans="1:7" x14ac:dyDescent="0.4">
      <c r="A13389" t="s">
        <v>41</v>
      </c>
      <c r="B13389">
        <v>2011</v>
      </c>
      <c r="C13389" t="s">
        <v>5</v>
      </c>
      <c r="D13389" t="s">
        <v>63</v>
      </c>
      <c r="E13389" t="s">
        <v>33</v>
      </c>
      <c r="F13389" t="s">
        <v>42</v>
      </c>
      <c r="G13389">
        <v>0</v>
      </c>
    </row>
    <row r="13390" spans="1:7" x14ac:dyDescent="0.4">
      <c r="A13390" t="s">
        <v>41</v>
      </c>
      <c r="B13390">
        <v>2011</v>
      </c>
      <c r="C13390" t="s">
        <v>5</v>
      </c>
      <c r="D13390" t="s">
        <v>63</v>
      </c>
      <c r="E13390" t="s">
        <v>34</v>
      </c>
      <c r="F13390" t="s">
        <v>42</v>
      </c>
      <c r="G13390">
        <v>0</v>
      </c>
    </row>
    <row r="13391" spans="1:7" x14ac:dyDescent="0.4">
      <c r="A13391" t="s">
        <v>41</v>
      </c>
      <c r="B13391">
        <v>2011</v>
      </c>
      <c r="C13391" t="s">
        <v>5</v>
      </c>
      <c r="D13391" t="s">
        <v>63</v>
      </c>
      <c r="E13391" t="s">
        <v>35</v>
      </c>
      <c r="F13391" t="s">
        <v>42</v>
      </c>
      <c r="G13391">
        <v>0</v>
      </c>
    </row>
    <row r="13392" spans="1:7" x14ac:dyDescent="0.4">
      <c r="A13392" t="s">
        <v>41</v>
      </c>
      <c r="B13392">
        <v>2011</v>
      </c>
      <c r="C13392" t="s">
        <v>5</v>
      </c>
      <c r="D13392" t="s">
        <v>63</v>
      </c>
      <c r="E13392" t="s">
        <v>36</v>
      </c>
      <c r="F13392" t="s">
        <v>42</v>
      </c>
      <c r="G13392">
        <v>0</v>
      </c>
    </row>
    <row r="13393" spans="1:7" x14ac:dyDescent="0.4">
      <c r="A13393" t="s">
        <v>41</v>
      </c>
      <c r="B13393">
        <v>2011</v>
      </c>
      <c r="C13393" t="s">
        <v>5</v>
      </c>
      <c r="D13393" t="s">
        <v>63</v>
      </c>
      <c r="E13393" t="s">
        <v>37</v>
      </c>
      <c r="F13393" t="s">
        <v>42</v>
      </c>
      <c r="G13393">
        <v>0</v>
      </c>
    </row>
    <row r="13394" spans="1:7" x14ac:dyDescent="0.4">
      <c r="A13394" t="s">
        <v>41</v>
      </c>
      <c r="B13394">
        <v>2011</v>
      </c>
      <c r="C13394" t="s">
        <v>5</v>
      </c>
      <c r="D13394" t="s">
        <v>64</v>
      </c>
      <c r="E13394" t="s">
        <v>6</v>
      </c>
      <c r="F13394" t="s">
        <v>42</v>
      </c>
      <c r="G13394">
        <v>0</v>
      </c>
    </row>
    <row r="13395" spans="1:7" x14ac:dyDescent="0.4">
      <c r="A13395" t="s">
        <v>41</v>
      </c>
      <c r="B13395">
        <v>2011</v>
      </c>
      <c r="C13395" t="s">
        <v>5</v>
      </c>
      <c r="D13395" t="s">
        <v>64</v>
      </c>
      <c r="E13395" t="s">
        <v>8</v>
      </c>
      <c r="F13395" t="s">
        <v>42</v>
      </c>
      <c r="G13395">
        <v>0</v>
      </c>
    </row>
    <row r="13396" spans="1:7" x14ac:dyDescent="0.4">
      <c r="A13396" t="s">
        <v>41</v>
      </c>
      <c r="B13396">
        <v>2011</v>
      </c>
      <c r="C13396" t="s">
        <v>5</v>
      </c>
      <c r="D13396" t="s">
        <v>64</v>
      </c>
      <c r="E13396" t="s">
        <v>9</v>
      </c>
      <c r="F13396" t="s">
        <v>42</v>
      </c>
      <c r="G13396">
        <v>0</v>
      </c>
    </row>
    <row r="13397" spans="1:7" x14ac:dyDescent="0.4">
      <c r="A13397" t="s">
        <v>41</v>
      </c>
      <c r="B13397">
        <v>2011</v>
      </c>
      <c r="C13397" t="s">
        <v>5</v>
      </c>
      <c r="D13397" t="s">
        <v>64</v>
      </c>
      <c r="E13397" t="s">
        <v>10</v>
      </c>
      <c r="F13397" t="s">
        <v>42</v>
      </c>
      <c r="G13397">
        <v>0</v>
      </c>
    </row>
    <row r="13398" spans="1:7" x14ac:dyDescent="0.4">
      <c r="A13398" t="s">
        <v>41</v>
      </c>
      <c r="B13398">
        <v>2011</v>
      </c>
      <c r="C13398" t="s">
        <v>5</v>
      </c>
      <c r="D13398" t="s">
        <v>64</v>
      </c>
      <c r="E13398" t="s">
        <v>11</v>
      </c>
      <c r="F13398" t="s">
        <v>42</v>
      </c>
      <c r="G13398">
        <v>0</v>
      </c>
    </row>
    <row r="13399" spans="1:7" x14ac:dyDescent="0.4">
      <c r="A13399" t="s">
        <v>41</v>
      </c>
      <c r="B13399">
        <v>2011</v>
      </c>
      <c r="C13399" t="s">
        <v>5</v>
      </c>
      <c r="D13399" t="s">
        <v>64</v>
      </c>
      <c r="E13399" t="s">
        <v>12</v>
      </c>
      <c r="F13399" t="s">
        <v>42</v>
      </c>
      <c r="G13399">
        <v>0</v>
      </c>
    </row>
    <row r="13400" spans="1:7" x14ac:dyDescent="0.4">
      <c r="A13400" t="s">
        <v>41</v>
      </c>
      <c r="B13400">
        <v>2011</v>
      </c>
      <c r="C13400" t="s">
        <v>5</v>
      </c>
      <c r="D13400" t="s">
        <v>64</v>
      </c>
      <c r="E13400" t="s">
        <v>13</v>
      </c>
      <c r="F13400" t="s">
        <v>42</v>
      </c>
      <c r="G13400">
        <v>0</v>
      </c>
    </row>
    <row r="13401" spans="1:7" x14ac:dyDescent="0.4">
      <c r="A13401" t="s">
        <v>41</v>
      </c>
      <c r="B13401">
        <v>2011</v>
      </c>
      <c r="C13401" t="s">
        <v>5</v>
      </c>
      <c r="D13401" t="s">
        <v>64</v>
      </c>
      <c r="E13401" t="s">
        <v>14</v>
      </c>
      <c r="F13401" t="s">
        <v>42</v>
      </c>
      <c r="G13401">
        <v>0</v>
      </c>
    </row>
    <row r="13402" spans="1:7" x14ac:dyDescent="0.4">
      <c r="A13402" t="s">
        <v>41</v>
      </c>
      <c r="B13402">
        <v>2011</v>
      </c>
      <c r="C13402" t="s">
        <v>5</v>
      </c>
      <c r="D13402" t="s">
        <v>64</v>
      </c>
      <c r="E13402" t="s">
        <v>15</v>
      </c>
      <c r="F13402" t="s">
        <v>42</v>
      </c>
      <c r="G13402">
        <v>0</v>
      </c>
    </row>
    <row r="13403" spans="1:7" x14ac:dyDescent="0.4">
      <c r="A13403" t="s">
        <v>41</v>
      </c>
      <c r="B13403">
        <v>2011</v>
      </c>
      <c r="C13403" t="s">
        <v>5</v>
      </c>
      <c r="D13403" t="s">
        <v>64</v>
      </c>
      <c r="E13403" t="s">
        <v>16</v>
      </c>
      <c r="F13403" t="s">
        <v>42</v>
      </c>
      <c r="G13403">
        <v>0</v>
      </c>
    </row>
    <row r="13404" spans="1:7" x14ac:dyDescent="0.4">
      <c r="A13404" t="s">
        <v>41</v>
      </c>
      <c r="B13404">
        <v>2011</v>
      </c>
      <c r="C13404" t="s">
        <v>5</v>
      </c>
      <c r="D13404" t="s">
        <v>64</v>
      </c>
      <c r="E13404" t="s">
        <v>17</v>
      </c>
      <c r="F13404" t="s">
        <v>42</v>
      </c>
      <c r="G13404">
        <v>0</v>
      </c>
    </row>
    <row r="13405" spans="1:7" x14ac:dyDescent="0.4">
      <c r="A13405" t="s">
        <v>41</v>
      </c>
      <c r="B13405">
        <v>2011</v>
      </c>
      <c r="C13405" t="s">
        <v>5</v>
      </c>
      <c r="D13405" t="s">
        <v>64</v>
      </c>
      <c r="E13405" t="s">
        <v>18</v>
      </c>
      <c r="F13405" t="s">
        <v>42</v>
      </c>
      <c r="G13405">
        <v>0</v>
      </c>
    </row>
    <row r="13406" spans="1:7" x14ac:dyDescent="0.4">
      <c r="A13406" t="s">
        <v>41</v>
      </c>
      <c r="B13406">
        <v>2011</v>
      </c>
      <c r="C13406" t="s">
        <v>5</v>
      </c>
      <c r="D13406" t="s">
        <v>64</v>
      </c>
      <c r="E13406" t="s">
        <v>19</v>
      </c>
      <c r="F13406" t="s">
        <v>42</v>
      </c>
      <c r="G13406">
        <v>0</v>
      </c>
    </row>
    <row r="13407" spans="1:7" x14ac:dyDescent="0.4">
      <c r="A13407" t="s">
        <v>41</v>
      </c>
      <c r="B13407">
        <v>2011</v>
      </c>
      <c r="C13407" t="s">
        <v>5</v>
      </c>
      <c r="D13407" t="s">
        <v>64</v>
      </c>
      <c r="E13407" t="s">
        <v>20</v>
      </c>
      <c r="F13407" t="s">
        <v>42</v>
      </c>
      <c r="G13407">
        <v>0</v>
      </c>
    </row>
    <row r="13408" spans="1:7" x14ac:dyDescent="0.4">
      <c r="A13408" t="s">
        <v>41</v>
      </c>
      <c r="B13408">
        <v>2011</v>
      </c>
      <c r="C13408" t="s">
        <v>5</v>
      </c>
      <c r="D13408" t="s">
        <v>64</v>
      </c>
      <c r="E13408" t="s">
        <v>21</v>
      </c>
      <c r="F13408" t="s">
        <v>42</v>
      </c>
      <c r="G13408">
        <v>0</v>
      </c>
    </row>
    <row r="13409" spans="1:7" x14ac:dyDescent="0.4">
      <c r="A13409" t="s">
        <v>41</v>
      </c>
      <c r="B13409">
        <v>2011</v>
      </c>
      <c r="C13409" t="s">
        <v>5</v>
      </c>
      <c r="D13409" t="s">
        <v>64</v>
      </c>
      <c r="E13409" t="s">
        <v>22</v>
      </c>
      <c r="F13409" t="s">
        <v>42</v>
      </c>
      <c r="G13409">
        <v>0</v>
      </c>
    </row>
    <row r="13410" spans="1:7" x14ac:dyDescent="0.4">
      <c r="A13410" t="s">
        <v>41</v>
      </c>
      <c r="B13410">
        <v>2011</v>
      </c>
      <c r="C13410" t="s">
        <v>5</v>
      </c>
      <c r="D13410" t="s">
        <v>64</v>
      </c>
      <c r="E13410" t="s">
        <v>23</v>
      </c>
      <c r="F13410" t="s">
        <v>42</v>
      </c>
      <c r="G13410">
        <v>0</v>
      </c>
    </row>
    <row r="13411" spans="1:7" x14ac:dyDescent="0.4">
      <c r="A13411" t="s">
        <v>41</v>
      </c>
      <c r="B13411">
        <v>2011</v>
      </c>
      <c r="C13411" t="s">
        <v>5</v>
      </c>
      <c r="D13411" t="s">
        <v>64</v>
      </c>
      <c r="E13411" t="s">
        <v>24</v>
      </c>
      <c r="F13411" t="s">
        <v>42</v>
      </c>
      <c r="G13411">
        <v>0</v>
      </c>
    </row>
    <row r="13412" spans="1:7" x14ac:dyDescent="0.4">
      <c r="A13412" t="s">
        <v>41</v>
      </c>
      <c r="B13412">
        <v>2011</v>
      </c>
      <c r="C13412" t="s">
        <v>5</v>
      </c>
      <c r="D13412" t="s">
        <v>64</v>
      </c>
      <c r="E13412" t="s">
        <v>25</v>
      </c>
      <c r="F13412" t="s">
        <v>42</v>
      </c>
      <c r="G13412">
        <v>0</v>
      </c>
    </row>
    <row r="13413" spans="1:7" x14ac:dyDescent="0.4">
      <c r="A13413" t="s">
        <v>41</v>
      </c>
      <c r="B13413">
        <v>2011</v>
      </c>
      <c r="C13413" t="s">
        <v>5</v>
      </c>
      <c r="D13413" t="s">
        <v>64</v>
      </c>
      <c r="E13413" t="s">
        <v>26</v>
      </c>
      <c r="F13413" t="s">
        <v>42</v>
      </c>
      <c r="G13413">
        <v>0</v>
      </c>
    </row>
    <row r="13414" spans="1:7" x14ac:dyDescent="0.4">
      <c r="A13414" t="s">
        <v>41</v>
      </c>
      <c r="B13414">
        <v>2011</v>
      </c>
      <c r="C13414" t="s">
        <v>5</v>
      </c>
      <c r="D13414" t="s">
        <v>64</v>
      </c>
      <c r="E13414" t="s">
        <v>27</v>
      </c>
      <c r="F13414" t="s">
        <v>42</v>
      </c>
      <c r="G13414">
        <v>0</v>
      </c>
    </row>
    <row r="13415" spans="1:7" x14ac:dyDescent="0.4">
      <c r="A13415" t="s">
        <v>41</v>
      </c>
      <c r="B13415">
        <v>2011</v>
      </c>
      <c r="C13415" t="s">
        <v>5</v>
      </c>
      <c r="D13415" t="s">
        <v>64</v>
      </c>
      <c r="E13415" t="s">
        <v>28</v>
      </c>
      <c r="F13415" t="s">
        <v>42</v>
      </c>
      <c r="G13415">
        <v>0</v>
      </c>
    </row>
    <row r="13416" spans="1:7" x14ac:dyDescent="0.4">
      <c r="A13416" t="s">
        <v>41</v>
      </c>
      <c r="B13416">
        <v>2011</v>
      </c>
      <c r="C13416" t="s">
        <v>5</v>
      </c>
      <c r="D13416" t="s">
        <v>64</v>
      </c>
      <c r="E13416" t="s">
        <v>29</v>
      </c>
      <c r="F13416" t="s">
        <v>42</v>
      </c>
      <c r="G13416">
        <v>0</v>
      </c>
    </row>
    <row r="13417" spans="1:7" x14ac:dyDescent="0.4">
      <c r="A13417" t="s">
        <v>41</v>
      </c>
      <c r="B13417">
        <v>2011</v>
      </c>
      <c r="C13417" t="s">
        <v>5</v>
      </c>
      <c r="D13417" t="s">
        <v>64</v>
      </c>
      <c r="E13417" t="s">
        <v>30</v>
      </c>
      <c r="F13417" t="s">
        <v>42</v>
      </c>
      <c r="G13417">
        <v>0</v>
      </c>
    </row>
    <row r="13418" spans="1:7" x14ac:dyDescent="0.4">
      <c r="A13418" t="s">
        <v>41</v>
      </c>
      <c r="B13418">
        <v>2011</v>
      </c>
      <c r="C13418" t="s">
        <v>5</v>
      </c>
      <c r="D13418" t="s">
        <v>64</v>
      </c>
      <c r="E13418" t="s">
        <v>31</v>
      </c>
      <c r="F13418" t="s">
        <v>42</v>
      </c>
      <c r="G13418">
        <v>0</v>
      </c>
    </row>
    <row r="13419" spans="1:7" x14ac:dyDescent="0.4">
      <c r="A13419" t="s">
        <v>41</v>
      </c>
      <c r="B13419">
        <v>2011</v>
      </c>
      <c r="C13419" t="s">
        <v>5</v>
      </c>
      <c r="D13419" t="s">
        <v>64</v>
      </c>
      <c r="E13419" t="s">
        <v>32</v>
      </c>
      <c r="F13419" t="s">
        <v>42</v>
      </c>
      <c r="G13419">
        <v>0</v>
      </c>
    </row>
    <row r="13420" spans="1:7" x14ac:dyDescent="0.4">
      <c r="A13420" t="s">
        <v>41</v>
      </c>
      <c r="B13420">
        <v>2011</v>
      </c>
      <c r="C13420" t="s">
        <v>5</v>
      </c>
      <c r="D13420" t="s">
        <v>64</v>
      </c>
      <c r="E13420" t="s">
        <v>33</v>
      </c>
      <c r="F13420" t="s">
        <v>42</v>
      </c>
      <c r="G13420">
        <v>0</v>
      </c>
    </row>
    <row r="13421" spans="1:7" x14ac:dyDescent="0.4">
      <c r="A13421" t="s">
        <v>41</v>
      </c>
      <c r="B13421">
        <v>2011</v>
      </c>
      <c r="C13421" t="s">
        <v>5</v>
      </c>
      <c r="D13421" t="s">
        <v>64</v>
      </c>
      <c r="E13421" t="s">
        <v>34</v>
      </c>
      <c r="F13421" t="s">
        <v>42</v>
      </c>
      <c r="G13421">
        <v>0</v>
      </c>
    </row>
    <row r="13422" spans="1:7" x14ac:dyDescent="0.4">
      <c r="A13422" t="s">
        <v>41</v>
      </c>
      <c r="B13422">
        <v>2011</v>
      </c>
      <c r="C13422" t="s">
        <v>5</v>
      </c>
      <c r="D13422" t="s">
        <v>64</v>
      </c>
      <c r="E13422" t="s">
        <v>35</v>
      </c>
      <c r="F13422" t="s">
        <v>42</v>
      </c>
      <c r="G13422">
        <v>0</v>
      </c>
    </row>
    <row r="13423" spans="1:7" x14ac:dyDescent="0.4">
      <c r="A13423" t="s">
        <v>41</v>
      </c>
      <c r="B13423">
        <v>2011</v>
      </c>
      <c r="C13423" t="s">
        <v>5</v>
      </c>
      <c r="D13423" t="s">
        <v>64</v>
      </c>
      <c r="E13423" t="s">
        <v>36</v>
      </c>
      <c r="F13423" t="s">
        <v>42</v>
      </c>
      <c r="G13423">
        <v>0</v>
      </c>
    </row>
    <row r="13424" spans="1:7" x14ac:dyDescent="0.4">
      <c r="A13424" t="s">
        <v>41</v>
      </c>
      <c r="B13424">
        <v>2011</v>
      </c>
      <c r="C13424" t="s">
        <v>5</v>
      </c>
      <c r="D13424" t="s">
        <v>64</v>
      </c>
      <c r="E13424" t="s">
        <v>37</v>
      </c>
      <c r="F13424" t="s">
        <v>42</v>
      </c>
      <c r="G13424">
        <v>0</v>
      </c>
    </row>
    <row r="13425" spans="1:7" x14ac:dyDescent="0.4">
      <c r="A13425" t="s">
        <v>41</v>
      </c>
      <c r="B13425">
        <v>2011</v>
      </c>
      <c r="C13425" t="s">
        <v>5</v>
      </c>
      <c r="D13425" t="s">
        <v>65</v>
      </c>
      <c r="E13425" t="s">
        <v>6</v>
      </c>
      <c r="F13425" t="s">
        <v>42</v>
      </c>
      <c r="G13425">
        <v>0</v>
      </c>
    </row>
    <row r="13426" spans="1:7" x14ac:dyDescent="0.4">
      <c r="A13426" t="s">
        <v>41</v>
      </c>
      <c r="B13426">
        <v>2011</v>
      </c>
      <c r="C13426" t="s">
        <v>5</v>
      </c>
      <c r="D13426" t="s">
        <v>65</v>
      </c>
      <c r="E13426" t="s">
        <v>8</v>
      </c>
      <c r="F13426" t="s">
        <v>42</v>
      </c>
      <c r="G13426">
        <v>0</v>
      </c>
    </row>
    <row r="13427" spans="1:7" x14ac:dyDescent="0.4">
      <c r="A13427" t="s">
        <v>41</v>
      </c>
      <c r="B13427">
        <v>2011</v>
      </c>
      <c r="C13427" t="s">
        <v>5</v>
      </c>
      <c r="D13427" t="s">
        <v>65</v>
      </c>
      <c r="E13427" t="s">
        <v>9</v>
      </c>
      <c r="F13427" t="s">
        <v>42</v>
      </c>
      <c r="G13427">
        <v>0</v>
      </c>
    </row>
    <row r="13428" spans="1:7" x14ac:dyDescent="0.4">
      <c r="A13428" t="s">
        <v>41</v>
      </c>
      <c r="B13428">
        <v>2011</v>
      </c>
      <c r="C13428" t="s">
        <v>5</v>
      </c>
      <c r="D13428" t="s">
        <v>65</v>
      </c>
      <c r="E13428" t="s">
        <v>10</v>
      </c>
      <c r="F13428" t="s">
        <v>42</v>
      </c>
      <c r="G13428">
        <v>0</v>
      </c>
    </row>
    <row r="13429" spans="1:7" x14ac:dyDescent="0.4">
      <c r="A13429" t="s">
        <v>41</v>
      </c>
      <c r="B13429">
        <v>2011</v>
      </c>
      <c r="C13429" t="s">
        <v>5</v>
      </c>
      <c r="D13429" t="s">
        <v>65</v>
      </c>
      <c r="E13429" t="s">
        <v>11</v>
      </c>
      <c r="F13429" t="s">
        <v>42</v>
      </c>
      <c r="G13429">
        <v>0</v>
      </c>
    </row>
    <row r="13430" spans="1:7" x14ac:dyDescent="0.4">
      <c r="A13430" t="s">
        <v>41</v>
      </c>
      <c r="B13430">
        <v>2011</v>
      </c>
      <c r="C13430" t="s">
        <v>5</v>
      </c>
      <c r="D13430" t="s">
        <v>65</v>
      </c>
      <c r="E13430" t="s">
        <v>12</v>
      </c>
      <c r="F13430" t="s">
        <v>42</v>
      </c>
      <c r="G13430">
        <v>0</v>
      </c>
    </row>
    <row r="13431" spans="1:7" x14ac:dyDescent="0.4">
      <c r="A13431" t="s">
        <v>41</v>
      </c>
      <c r="B13431">
        <v>2011</v>
      </c>
      <c r="C13431" t="s">
        <v>5</v>
      </c>
      <c r="D13431" t="s">
        <v>65</v>
      </c>
      <c r="E13431" t="s">
        <v>13</v>
      </c>
      <c r="F13431" t="s">
        <v>42</v>
      </c>
      <c r="G13431">
        <v>0</v>
      </c>
    </row>
    <row r="13432" spans="1:7" x14ac:dyDescent="0.4">
      <c r="A13432" t="s">
        <v>41</v>
      </c>
      <c r="B13432">
        <v>2011</v>
      </c>
      <c r="C13432" t="s">
        <v>5</v>
      </c>
      <c r="D13432" t="s">
        <v>65</v>
      </c>
      <c r="E13432" t="s">
        <v>14</v>
      </c>
      <c r="F13432" t="s">
        <v>42</v>
      </c>
      <c r="G13432">
        <v>0</v>
      </c>
    </row>
    <row r="13433" spans="1:7" x14ac:dyDescent="0.4">
      <c r="A13433" t="s">
        <v>41</v>
      </c>
      <c r="B13433">
        <v>2011</v>
      </c>
      <c r="C13433" t="s">
        <v>5</v>
      </c>
      <c r="D13433" t="s">
        <v>65</v>
      </c>
      <c r="E13433" t="s">
        <v>15</v>
      </c>
      <c r="F13433" t="s">
        <v>42</v>
      </c>
      <c r="G13433">
        <v>0</v>
      </c>
    </row>
    <row r="13434" spans="1:7" x14ac:dyDescent="0.4">
      <c r="A13434" t="s">
        <v>41</v>
      </c>
      <c r="B13434">
        <v>2011</v>
      </c>
      <c r="C13434" t="s">
        <v>5</v>
      </c>
      <c r="D13434" t="s">
        <v>65</v>
      </c>
      <c r="E13434" t="s">
        <v>16</v>
      </c>
      <c r="F13434" t="s">
        <v>42</v>
      </c>
      <c r="G13434">
        <v>0</v>
      </c>
    </row>
    <row r="13435" spans="1:7" x14ac:dyDescent="0.4">
      <c r="A13435" t="s">
        <v>41</v>
      </c>
      <c r="B13435">
        <v>2011</v>
      </c>
      <c r="C13435" t="s">
        <v>5</v>
      </c>
      <c r="D13435" t="s">
        <v>65</v>
      </c>
      <c r="E13435" t="s">
        <v>17</v>
      </c>
      <c r="F13435" t="s">
        <v>42</v>
      </c>
      <c r="G13435">
        <v>0</v>
      </c>
    </row>
    <row r="13436" spans="1:7" x14ac:dyDescent="0.4">
      <c r="A13436" t="s">
        <v>41</v>
      </c>
      <c r="B13436">
        <v>2011</v>
      </c>
      <c r="C13436" t="s">
        <v>5</v>
      </c>
      <c r="D13436" t="s">
        <v>65</v>
      </c>
      <c r="E13436" t="s">
        <v>18</v>
      </c>
      <c r="F13436" t="s">
        <v>42</v>
      </c>
      <c r="G13436">
        <v>0</v>
      </c>
    </row>
    <row r="13437" spans="1:7" x14ac:dyDescent="0.4">
      <c r="A13437" t="s">
        <v>41</v>
      </c>
      <c r="B13437">
        <v>2011</v>
      </c>
      <c r="C13437" t="s">
        <v>5</v>
      </c>
      <c r="D13437" t="s">
        <v>65</v>
      </c>
      <c r="E13437" t="s">
        <v>19</v>
      </c>
      <c r="F13437" t="s">
        <v>42</v>
      </c>
      <c r="G13437">
        <v>0</v>
      </c>
    </row>
    <row r="13438" spans="1:7" x14ac:dyDescent="0.4">
      <c r="A13438" t="s">
        <v>41</v>
      </c>
      <c r="B13438">
        <v>2011</v>
      </c>
      <c r="C13438" t="s">
        <v>5</v>
      </c>
      <c r="D13438" t="s">
        <v>65</v>
      </c>
      <c r="E13438" t="s">
        <v>20</v>
      </c>
      <c r="F13438" t="s">
        <v>42</v>
      </c>
      <c r="G13438">
        <v>0</v>
      </c>
    </row>
    <row r="13439" spans="1:7" x14ac:dyDescent="0.4">
      <c r="A13439" t="s">
        <v>41</v>
      </c>
      <c r="B13439">
        <v>2011</v>
      </c>
      <c r="C13439" t="s">
        <v>5</v>
      </c>
      <c r="D13439" t="s">
        <v>65</v>
      </c>
      <c r="E13439" t="s">
        <v>21</v>
      </c>
      <c r="F13439" t="s">
        <v>42</v>
      </c>
      <c r="G13439">
        <v>0</v>
      </c>
    </row>
    <row r="13440" spans="1:7" x14ac:dyDescent="0.4">
      <c r="A13440" t="s">
        <v>41</v>
      </c>
      <c r="B13440">
        <v>2011</v>
      </c>
      <c r="C13440" t="s">
        <v>5</v>
      </c>
      <c r="D13440" t="s">
        <v>65</v>
      </c>
      <c r="E13440" t="s">
        <v>22</v>
      </c>
      <c r="F13440" t="s">
        <v>42</v>
      </c>
      <c r="G13440">
        <v>0</v>
      </c>
    </row>
    <row r="13441" spans="1:7" x14ac:dyDescent="0.4">
      <c r="A13441" t="s">
        <v>41</v>
      </c>
      <c r="B13441">
        <v>2011</v>
      </c>
      <c r="C13441" t="s">
        <v>5</v>
      </c>
      <c r="D13441" t="s">
        <v>65</v>
      </c>
      <c r="E13441" t="s">
        <v>23</v>
      </c>
      <c r="F13441" t="s">
        <v>42</v>
      </c>
      <c r="G13441">
        <v>0</v>
      </c>
    </row>
    <row r="13442" spans="1:7" x14ac:dyDescent="0.4">
      <c r="A13442" t="s">
        <v>41</v>
      </c>
      <c r="B13442">
        <v>2011</v>
      </c>
      <c r="C13442" t="s">
        <v>5</v>
      </c>
      <c r="D13442" t="s">
        <v>65</v>
      </c>
      <c r="E13442" t="s">
        <v>24</v>
      </c>
      <c r="F13442" t="s">
        <v>42</v>
      </c>
      <c r="G13442">
        <v>0</v>
      </c>
    </row>
    <row r="13443" spans="1:7" x14ac:dyDescent="0.4">
      <c r="A13443" t="s">
        <v>41</v>
      </c>
      <c r="B13443">
        <v>2011</v>
      </c>
      <c r="C13443" t="s">
        <v>5</v>
      </c>
      <c r="D13443" t="s">
        <v>65</v>
      </c>
      <c r="E13443" t="s">
        <v>25</v>
      </c>
      <c r="F13443" t="s">
        <v>42</v>
      </c>
      <c r="G13443">
        <v>0</v>
      </c>
    </row>
    <row r="13444" spans="1:7" x14ac:dyDescent="0.4">
      <c r="A13444" t="s">
        <v>41</v>
      </c>
      <c r="B13444">
        <v>2011</v>
      </c>
      <c r="C13444" t="s">
        <v>5</v>
      </c>
      <c r="D13444" t="s">
        <v>65</v>
      </c>
      <c r="E13444" t="s">
        <v>26</v>
      </c>
      <c r="F13444" t="s">
        <v>42</v>
      </c>
      <c r="G13444">
        <v>0</v>
      </c>
    </row>
    <row r="13445" spans="1:7" x14ac:dyDescent="0.4">
      <c r="A13445" t="s">
        <v>41</v>
      </c>
      <c r="B13445">
        <v>2011</v>
      </c>
      <c r="C13445" t="s">
        <v>5</v>
      </c>
      <c r="D13445" t="s">
        <v>65</v>
      </c>
      <c r="E13445" t="s">
        <v>27</v>
      </c>
      <c r="F13445" t="s">
        <v>42</v>
      </c>
      <c r="G13445">
        <v>0</v>
      </c>
    </row>
    <row r="13446" spans="1:7" x14ac:dyDescent="0.4">
      <c r="A13446" t="s">
        <v>41</v>
      </c>
      <c r="B13446">
        <v>2011</v>
      </c>
      <c r="C13446" t="s">
        <v>5</v>
      </c>
      <c r="D13446" t="s">
        <v>65</v>
      </c>
      <c r="E13446" t="s">
        <v>28</v>
      </c>
      <c r="F13446" t="s">
        <v>42</v>
      </c>
      <c r="G13446">
        <v>0</v>
      </c>
    </row>
    <row r="13447" spans="1:7" x14ac:dyDescent="0.4">
      <c r="A13447" t="s">
        <v>41</v>
      </c>
      <c r="B13447">
        <v>2011</v>
      </c>
      <c r="C13447" t="s">
        <v>5</v>
      </c>
      <c r="D13447" t="s">
        <v>65</v>
      </c>
      <c r="E13447" t="s">
        <v>29</v>
      </c>
      <c r="F13447" t="s">
        <v>42</v>
      </c>
      <c r="G13447">
        <v>0</v>
      </c>
    </row>
    <row r="13448" spans="1:7" x14ac:dyDescent="0.4">
      <c r="A13448" t="s">
        <v>41</v>
      </c>
      <c r="B13448">
        <v>2011</v>
      </c>
      <c r="C13448" t="s">
        <v>5</v>
      </c>
      <c r="D13448" t="s">
        <v>65</v>
      </c>
      <c r="E13448" t="s">
        <v>30</v>
      </c>
      <c r="F13448" t="s">
        <v>42</v>
      </c>
      <c r="G13448">
        <v>0</v>
      </c>
    </row>
    <row r="13449" spans="1:7" x14ac:dyDescent="0.4">
      <c r="A13449" t="s">
        <v>41</v>
      </c>
      <c r="B13449">
        <v>2011</v>
      </c>
      <c r="C13449" t="s">
        <v>5</v>
      </c>
      <c r="D13449" t="s">
        <v>65</v>
      </c>
      <c r="E13449" t="s">
        <v>31</v>
      </c>
      <c r="F13449" t="s">
        <v>42</v>
      </c>
      <c r="G13449">
        <v>0</v>
      </c>
    </row>
    <row r="13450" spans="1:7" x14ac:dyDescent="0.4">
      <c r="A13450" t="s">
        <v>41</v>
      </c>
      <c r="B13450">
        <v>2011</v>
      </c>
      <c r="C13450" t="s">
        <v>5</v>
      </c>
      <c r="D13450" t="s">
        <v>65</v>
      </c>
      <c r="E13450" t="s">
        <v>32</v>
      </c>
      <c r="F13450" t="s">
        <v>42</v>
      </c>
      <c r="G13450">
        <v>0</v>
      </c>
    </row>
    <row r="13451" spans="1:7" x14ac:dyDescent="0.4">
      <c r="A13451" t="s">
        <v>41</v>
      </c>
      <c r="B13451">
        <v>2011</v>
      </c>
      <c r="C13451" t="s">
        <v>5</v>
      </c>
      <c r="D13451" t="s">
        <v>65</v>
      </c>
      <c r="E13451" t="s">
        <v>33</v>
      </c>
      <c r="F13451" t="s">
        <v>42</v>
      </c>
      <c r="G13451">
        <v>0</v>
      </c>
    </row>
    <row r="13452" spans="1:7" x14ac:dyDescent="0.4">
      <c r="A13452" t="s">
        <v>41</v>
      </c>
      <c r="B13452">
        <v>2011</v>
      </c>
      <c r="C13452" t="s">
        <v>5</v>
      </c>
      <c r="D13452" t="s">
        <v>65</v>
      </c>
      <c r="E13452" t="s">
        <v>34</v>
      </c>
      <c r="F13452" t="s">
        <v>42</v>
      </c>
      <c r="G13452">
        <v>0</v>
      </c>
    </row>
    <row r="13453" spans="1:7" x14ac:dyDescent="0.4">
      <c r="A13453" t="s">
        <v>41</v>
      </c>
      <c r="B13453">
        <v>2011</v>
      </c>
      <c r="C13453" t="s">
        <v>5</v>
      </c>
      <c r="D13453" t="s">
        <v>65</v>
      </c>
      <c r="E13453" t="s">
        <v>35</v>
      </c>
      <c r="F13453" t="s">
        <v>42</v>
      </c>
      <c r="G13453">
        <v>0</v>
      </c>
    </row>
    <row r="13454" spans="1:7" x14ac:dyDescent="0.4">
      <c r="A13454" t="s">
        <v>41</v>
      </c>
      <c r="B13454">
        <v>2011</v>
      </c>
      <c r="C13454" t="s">
        <v>5</v>
      </c>
      <c r="D13454" t="s">
        <v>65</v>
      </c>
      <c r="E13454" t="s">
        <v>36</v>
      </c>
      <c r="F13454" t="s">
        <v>42</v>
      </c>
      <c r="G13454">
        <v>0</v>
      </c>
    </row>
    <row r="13455" spans="1:7" x14ac:dyDescent="0.4">
      <c r="A13455" t="s">
        <v>41</v>
      </c>
      <c r="B13455">
        <v>2011</v>
      </c>
      <c r="C13455" t="s">
        <v>5</v>
      </c>
      <c r="D13455" t="s">
        <v>65</v>
      </c>
      <c r="E13455" t="s">
        <v>37</v>
      </c>
      <c r="F13455" t="s">
        <v>42</v>
      </c>
      <c r="G13455">
        <v>0</v>
      </c>
    </row>
    <row r="13456" spans="1:7" x14ac:dyDescent="0.4">
      <c r="A13456" t="s">
        <v>41</v>
      </c>
      <c r="B13456">
        <v>2011</v>
      </c>
      <c r="C13456" t="s">
        <v>5</v>
      </c>
      <c r="D13456" t="s">
        <v>66</v>
      </c>
      <c r="E13456" t="s">
        <v>6</v>
      </c>
      <c r="F13456" t="s">
        <v>42</v>
      </c>
      <c r="G13456">
        <v>0</v>
      </c>
    </row>
    <row r="13457" spans="1:7" x14ac:dyDescent="0.4">
      <c r="A13457" t="s">
        <v>41</v>
      </c>
      <c r="B13457">
        <v>2011</v>
      </c>
      <c r="C13457" t="s">
        <v>5</v>
      </c>
      <c r="D13457" t="s">
        <v>66</v>
      </c>
      <c r="E13457" t="s">
        <v>8</v>
      </c>
      <c r="F13457" t="s">
        <v>42</v>
      </c>
      <c r="G13457">
        <v>0</v>
      </c>
    </row>
    <row r="13458" spans="1:7" x14ac:dyDescent="0.4">
      <c r="A13458" t="s">
        <v>41</v>
      </c>
      <c r="B13458">
        <v>2011</v>
      </c>
      <c r="C13458" t="s">
        <v>5</v>
      </c>
      <c r="D13458" t="s">
        <v>66</v>
      </c>
      <c r="E13458" t="s">
        <v>9</v>
      </c>
      <c r="F13458" t="s">
        <v>42</v>
      </c>
      <c r="G13458">
        <v>0</v>
      </c>
    </row>
    <row r="13459" spans="1:7" x14ac:dyDescent="0.4">
      <c r="A13459" t="s">
        <v>41</v>
      </c>
      <c r="B13459">
        <v>2011</v>
      </c>
      <c r="C13459" t="s">
        <v>5</v>
      </c>
      <c r="D13459" t="s">
        <v>66</v>
      </c>
      <c r="E13459" t="s">
        <v>10</v>
      </c>
      <c r="F13459" t="s">
        <v>42</v>
      </c>
      <c r="G13459">
        <v>0</v>
      </c>
    </row>
    <row r="13460" spans="1:7" x14ac:dyDescent="0.4">
      <c r="A13460" t="s">
        <v>41</v>
      </c>
      <c r="B13460">
        <v>2011</v>
      </c>
      <c r="C13460" t="s">
        <v>5</v>
      </c>
      <c r="D13460" t="s">
        <v>66</v>
      </c>
      <c r="E13460" t="s">
        <v>11</v>
      </c>
      <c r="F13460" t="s">
        <v>42</v>
      </c>
      <c r="G13460">
        <v>0</v>
      </c>
    </row>
    <row r="13461" spans="1:7" x14ac:dyDescent="0.4">
      <c r="A13461" t="s">
        <v>41</v>
      </c>
      <c r="B13461">
        <v>2011</v>
      </c>
      <c r="C13461" t="s">
        <v>5</v>
      </c>
      <c r="D13461" t="s">
        <v>66</v>
      </c>
      <c r="E13461" t="s">
        <v>12</v>
      </c>
      <c r="F13461" t="s">
        <v>42</v>
      </c>
      <c r="G13461">
        <v>0</v>
      </c>
    </row>
    <row r="13462" spans="1:7" x14ac:dyDescent="0.4">
      <c r="A13462" t="s">
        <v>41</v>
      </c>
      <c r="B13462">
        <v>2011</v>
      </c>
      <c r="C13462" t="s">
        <v>5</v>
      </c>
      <c r="D13462" t="s">
        <v>66</v>
      </c>
      <c r="E13462" t="s">
        <v>13</v>
      </c>
      <c r="F13462" t="s">
        <v>42</v>
      </c>
      <c r="G13462">
        <v>0</v>
      </c>
    </row>
    <row r="13463" spans="1:7" x14ac:dyDescent="0.4">
      <c r="A13463" t="s">
        <v>41</v>
      </c>
      <c r="B13463">
        <v>2011</v>
      </c>
      <c r="C13463" t="s">
        <v>5</v>
      </c>
      <c r="D13463" t="s">
        <v>66</v>
      </c>
      <c r="E13463" t="s">
        <v>14</v>
      </c>
      <c r="F13463" t="s">
        <v>42</v>
      </c>
      <c r="G13463">
        <v>0</v>
      </c>
    </row>
    <row r="13464" spans="1:7" x14ac:dyDescent="0.4">
      <c r="A13464" t="s">
        <v>41</v>
      </c>
      <c r="B13464">
        <v>2011</v>
      </c>
      <c r="C13464" t="s">
        <v>5</v>
      </c>
      <c r="D13464" t="s">
        <v>66</v>
      </c>
      <c r="E13464" t="s">
        <v>15</v>
      </c>
      <c r="F13464" t="s">
        <v>42</v>
      </c>
      <c r="G13464">
        <v>0</v>
      </c>
    </row>
    <row r="13465" spans="1:7" x14ac:dyDescent="0.4">
      <c r="A13465" t="s">
        <v>41</v>
      </c>
      <c r="B13465">
        <v>2011</v>
      </c>
      <c r="C13465" t="s">
        <v>5</v>
      </c>
      <c r="D13465" t="s">
        <v>66</v>
      </c>
      <c r="E13465" t="s">
        <v>16</v>
      </c>
      <c r="F13465" t="s">
        <v>42</v>
      </c>
      <c r="G13465">
        <v>0</v>
      </c>
    </row>
    <row r="13466" spans="1:7" x14ac:dyDescent="0.4">
      <c r="A13466" t="s">
        <v>41</v>
      </c>
      <c r="B13466">
        <v>2011</v>
      </c>
      <c r="C13466" t="s">
        <v>5</v>
      </c>
      <c r="D13466" t="s">
        <v>66</v>
      </c>
      <c r="E13466" t="s">
        <v>17</v>
      </c>
      <c r="F13466" t="s">
        <v>42</v>
      </c>
      <c r="G13466">
        <v>0</v>
      </c>
    </row>
    <row r="13467" spans="1:7" x14ac:dyDescent="0.4">
      <c r="A13467" t="s">
        <v>41</v>
      </c>
      <c r="B13467">
        <v>2011</v>
      </c>
      <c r="C13467" t="s">
        <v>5</v>
      </c>
      <c r="D13467" t="s">
        <v>66</v>
      </c>
      <c r="E13467" t="s">
        <v>18</v>
      </c>
      <c r="F13467" t="s">
        <v>42</v>
      </c>
      <c r="G13467">
        <v>0</v>
      </c>
    </row>
    <row r="13468" spans="1:7" x14ac:dyDescent="0.4">
      <c r="A13468" t="s">
        <v>41</v>
      </c>
      <c r="B13468">
        <v>2011</v>
      </c>
      <c r="C13468" t="s">
        <v>5</v>
      </c>
      <c r="D13468" t="s">
        <v>66</v>
      </c>
      <c r="E13468" t="s">
        <v>19</v>
      </c>
      <c r="F13468" t="s">
        <v>42</v>
      </c>
      <c r="G13468">
        <v>0</v>
      </c>
    </row>
    <row r="13469" spans="1:7" x14ac:dyDescent="0.4">
      <c r="A13469" t="s">
        <v>41</v>
      </c>
      <c r="B13469">
        <v>2011</v>
      </c>
      <c r="C13469" t="s">
        <v>5</v>
      </c>
      <c r="D13469" t="s">
        <v>66</v>
      </c>
      <c r="E13469" t="s">
        <v>20</v>
      </c>
      <c r="F13469" t="s">
        <v>42</v>
      </c>
      <c r="G13469">
        <v>0</v>
      </c>
    </row>
    <row r="13470" spans="1:7" x14ac:dyDescent="0.4">
      <c r="A13470" t="s">
        <v>41</v>
      </c>
      <c r="B13470">
        <v>2011</v>
      </c>
      <c r="C13470" t="s">
        <v>5</v>
      </c>
      <c r="D13470" t="s">
        <v>66</v>
      </c>
      <c r="E13470" t="s">
        <v>21</v>
      </c>
      <c r="F13470" t="s">
        <v>42</v>
      </c>
      <c r="G13470">
        <v>0</v>
      </c>
    </row>
    <row r="13471" spans="1:7" x14ac:dyDescent="0.4">
      <c r="A13471" t="s">
        <v>41</v>
      </c>
      <c r="B13471">
        <v>2011</v>
      </c>
      <c r="C13471" t="s">
        <v>5</v>
      </c>
      <c r="D13471" t="s">
        <v>66</v>
      </c>
      <c r="E13471" t="s">
        <v>22</v>
      </c>
      <c r="F13471" t="s">
        <v>42</v>
      </c>
      <c r="G13471">
        <v>0</v>
      </c>
    </row>
    <row r="13472" spans="1:7" x14ac:dyDescent="0.4">
      <c r="A13472" t="s">
        <v>41</v>
      </c>
      <c r="B13472">
        <v>2011</v>
      </c>
      <c r="C13472" t="s">
        <v>5</v>
      </c>
      <c r="D13472" t="s">
        <v>66</v>
      </c>
      <c r="E13472" t="s">
        <v>23</v>
      </c>
      <c r="F13472" t="s">
        <v>42</v>
      </c>
      <c r="G13472">
        <v>0</v>
      </c>
    </row>
    <row r="13473" spans="1:7" x14ac:dyDescent="0.4">
      <c r="A13473" t="s">
        <v>41</v>
      </c>
      <c r="B13473">
        <v>2011</v>
      </c>
      <c r="C13473" t="s">
        <v>5</v>
      </c>
      <c r="D13473" t="s">
        <v>66</v>
      </c>
      <c r="E13473" t="s">
        <v>24</v>
      </c>
      <c r="F13473" t="s">
        <v>42</v>
      </c>
      <c r="G13473">
        <v>0</v>
      </c>
    </row>
    <row r="13474" spans="1:7" x14ac:dyDescent="0.4">
      <c r="A13474" t="s">
        <v>41</v>
      </c>
      <c r="B13474">
        <v>2011</v>
      </c>
      <c r="C13474" t="s">
        <v>5</v>
      </c>
      <c r="D13474" t="s">
        <v>66</v>
      </c>
      <c r="E13474" t="s">
        <v>25</v>
      </c>
      <c r="F13474" t="s">
        <v>42</v>
      </c>
      <c r="G13474">
        <v>0</v>
      </c>
    </row>
    <row r="13475" spans="1:7" x14ac:dyDescent="0.4">
      <c r="A13475" t="s">
        <v>41</v>
      </c>
      <c r="B13475">
        <v>2011</v>
      </c>
      <c r="C13475" t="s">
        <v>5</v>
      </c>
      <c r="D13475" t="s">
        <v>66</v>
      </c>
      <c r="E13475" t="s">
        <v>26</v>
      </c>
      <c r="F13475" t="s">
        <v>42</v>
      </c>
      <c r="G13475">
        <v>0</v>
      </c>
    </row>
    <row r="13476" spans="1:7" x14ac:dyDescent="0.4">
      <c r="A13476" t="s">
        <v>41</v>
      </c>
      <c r="B13476">
        <v>2011</v>
      </c>
      <c r="C13476" t="s">
        <v>5</v>
      </c>
      <c r="D13476" t="s">
        <v>66</v>
      </c>
      <c r="E13476" t="s">
        <v>27</v>
      </c>
      <c r="F13476" t="s">
        <v>42</v>
      </c>
      <c r="G13476">
        <v>0</v>
      </c>
    </row>
    <row r="13477" spans="1:7" x14ac:dyDescent="0.4">
      <c r="A13477" t="s">
        <v>41</v>
      </c>
      <c r="B13477">
        <v>2011</v>
      </c>
      <c r="C13477" t="s">
        <v>5</v>
      </c>
      <c r="D13477" t="s">
        <v>66</v>
      </c>
      <c r="E13477" t="s">
        <v>28</v>
      </c>
      <c r="F13477" t="s">
        <v>42</v>
      </c>
      <c r="G13477">
        <v>0</v>
      </c>
    </row>
    <row r="13478" spans="1:7" x14ac:dyDescent="0.4">
      <c r="A13478" t="s">
        <v>41</v>
      </c>
      <c r="B13478">
        <v>2011</v>
      </c>
      <c r="C13478" t="s">
        <v>5</v>
      </c>
      <c r="D13478" t="s">
        <v>66</v>
      </c>
      <c r="E13478" t="s">
        <v>29</v>
      </c>
      <c r="F13478" t="s">
        <v>42</v>
      </c>
      <c r="G13478">
        <v>0</v>
      </c>
    </row>
    <row r="13479" spans="1:7" x14ac:dyDescent="0.4">
      <c r="A13479" t="s">
        <v>41</v>
      </c>
      <c r="B13479">
        <v>2011</v>
      </c>
      <c r="C13479" t="s">
        <v>5</v>
      </c>
      <c r="D13479" t="s">
        <v>66</v>
      </c>
      <c r="E13479" t="s">
        <v>30</v>
      </c>
      <c r="F13479" t="s">
        <v>42</v>
      </c>
      <c r="G13479">
        <v>0</v>
      </c>
    </row>
    <row r="13480" spans="1:7" x14ac:dyDescent="0.4">
      <c r="A13480" t="s">
        <v>41</v>
      </c>
      <c r="B13480">
        <v>2011</v>
      </c>
      <c r="C13480" t="s">
        <v>5</v>
      </c>
      <c r="D13480" t="s">
        <v>66</v>
      </c>
      <c r="E13480" t="s">
        <v>31</v>
      </c>
      <c r="F13480" t="s">
        <v>42</v>
      </c>
      <c r="G13480">
        <v>0</v>
      </c>
    </row>
    <row r="13481" spans="1:7" x14ac:dyDescent="0.4">
      <c r="A13481" t="s">
        <v>41</v>
      </c>
      <c r="B13481">
        <v>2011</v>
      </c>
      <c r="C13481" t="s">
        <v>5</v>
      </c>
      <c r="D13481" t="s">
        <v>66</v>
      </c>
      <c r="E13481" t="s">
        <v>32</v>
      </c>
      <c r="F13481" t="s">
        <v>42</v>
      </c>
      <c r="G13481">
        <v>0</v>
      </c>
    </row>
    <row r="13482" spans="1:7" x14ac:dyDescent="0.4">
      <c r="A13482" t="s">
        <v>41</v>
      </c>
      <c r="B13482">
        <v>2011</v>
      </c>
      <c r="C13482" t="s">
        <v>5</v>
      </c>
      <c r="D13482" t="s">
        <v>66</v>
      </c>
      <c r="E13482" t="s">
        <v>33</v>
      </c>
      <c r="F13482" t="s">
        <v>42</v>
      </c>
      <c r="G13482">
        <v>0</v>
      </c>
    </row>
    <row r="13483" spans="1:7" x14ac:dyDescent="0.4">
      <c r="A13483" t="s">
        <v>41</v>
      </c>
      <c r="B13483">
        <v>2011</v>
      </c>
      <c r="C13483" t="s">
        <v>5</v>
      </c>
      <c r="D13483" t="s">
        <v>66</v>
      </c>
      <c r="E13483" t="s">
        <v>34</v>
      </c>
      <c r="F13483" t="s">
        <v>42</v>
      </c>
      <c r="G13483">
        <v>0</v>
      </c>
    </row>
    <row r="13484" spans="1:7" x14ac:dyDescent="0.4">
      <c r="A13484" t="s">
        <v>41</v>
      </c>
      <c r="B13484">
        <v>2011</v>
      </c>
      <c r="C13484" t="s">
        <v>5</v>
      </c>
      <c r="D13484" t="s">
        <v>66</v>
      </c>
      <c r="E13484" t="s">
        <v>35</v>
      </c>
      <c r="F13484" t="s">
        <v>42</v>
      </c>
      <c r="G13484">
        <v>0</v>
      </c>
    </row>
    <row r="13485" spans="1:7" x14ac:dyDescent="0.4">
      <c r="A13485" t="s">
        <v>41</v>
      </c>
      <c r="B13485">
        <v>2011</v>
      </c>
      <c r="C13485" t="s">
        <v>5</v>
      </c>
      <c r="D13485" t="s">
        <v>66</v>
      </c>
      <c r="E13485" t="s">
        <v>36</v>
      </c>
      <c r="F13485" t="s">
        <v>42</v>
      </c>
      <c r="G13485">
        <v>0</v>
      </c>
    </row>
    <row r="13486" spans="1:7" x14ac:dyDescent="0.4">
      <c r="A13486" t="s">
        <v>41</v>
      </c>
      <c r="B13486">
        <v>2011</v>
      </c>
      <c r="C13486" t="s">
        <v>5</v>
      </c>
      <c r="D13486" t="s">
        <v>66</v>
      </c>
      <c r="E13486" t="s">
        <v>37</v>
      </c>
      <c r="F13486" t="s">
        <v>42</v>
      </c>
      <c r="G13486">
        <v>0</v>
      </c>
    </row>
    <row r="13487" spans="1:7" x14ac:dyDescent="0.4">
      <c r="A13487" t="s">
        <v>41</v>
      </c>
      <c r="B13487">
        <v>2011</v>
      </c>
      <c r="C13487" t="s">
        <v>5</v>
      </c>
      <c r="D13487" t="s">
        <v>67</v>
      </c>
      <c r="E13487" t="s">
        <v>6</v>
      </c>
      <c r="F13487" t="s">
        <v>42</v>
      </c>
      <c r="G13487">
        <v>0</v>
      </c>
    </row>
    <row r="13488" spans="1:7" x14ac:dyDescent="0.4">
      <c r="A13488" t="s">
        <v>41</v>
      </c>
      <c r="B13488">
        <v>2011</v>
      </c>
      <c r="C13488" t="s">
        <v>5</v>
      </c>
      <c r="D13488" t="s">
        <v>67</v>
      </c>
      <c r="E13488" t="s">
        <v>8</v>
      </c>
      <c r="F13488" t="s">
        <v>42</v>
      </c>
      <c r="G13488">
        <v>0</v>
      </c>
    </row>
    <row r="13489" spans="1:7" x14ac:dyDescent="0.4">
      <c r="A13489" t="s">
        <v>41</v>
      </c>
      <c r="B13489">
        <v>2011</v>
      </c>
      <c r="C13489" t="s">
        <v>5</v>
      </c>
      <c r="D13489" t="s">
        <v>67</v>
      </c>
      <c r="E13489" t="s">
        <v>9</v>
      </c>
      <c r="F13489" t="s">
        <v>42</v>
      </c>
      <c r="G13489">
        <v>0</v>
      </c>
    </row>
    <row r="13490" spans="1:7" x14ac:dyDescent="0.4">
      <c r="A13490" t="s">
        <v>41</v>
      </c>
      <c r="B13490">
        <v>2011</v>
      </c>
      <c r="C13490" t="s">
        <v>5</v>
      </c>
      <c r="D13490" t="s">
        <v>67</v>
      </c>
      <c r="E13490" t="s">
        <v>10</v>
      </c>
      <c r="F13490" t="s">
        <v>42</v>
      </c>
      <c r="G13490">
        <v>0</v>
      </c>
    </row>
    <row r="13491" spans="1:7" x14ac:dyDescent="0.4">
      <c r="A13491" t="s">
        <v>41</v>
      </c>
      <c r="B13491">
        <v>2011</v>
      </c>
      <c r="C13491" t="s">
        <v>5</v>
      </c>
      <c r="D13491" t="s">
        <v>67</v>
      </c>
      <c r="E13491" t="s">
        <v>11</v>
      </c>
      <c r="F13491" t="s">
        <v>42</v>
      </c>
      <c r="G13491">
        <v>0</v>
      </c>
    </row>
    <row r="13492" spans="1:7" x14ac:dyDescent="0.4">
      <c r="A13492" t="s">
        <v>41</v>
      </c>
      <c r="B13492">
        <v>2011</v>
      </c>
      <c r="C13492" t="s">
        <v>5</v>
      </c>
      <c r="D13492" t="s">
        <v>67</v>
      </c>
      <c r="E13492" t="s">
        <v>12</v>
      </c>
      <c r="F13492" t="s">
        <v>42</v>
      </c>
      <c r="G13492">
        <v>0</v>
      </c>
    </row>
    <row r="13493" spans="1:7" x14ac:dyDescent="0.4">
      <c r="A13493" t="s">
        <v>41</v>
      </c>
      <c r="B13493">
        <v>2011</v>
      </c>
      <c r="C13493" t="s">
        <v>5</v>
      </c>
      <c r="D13493" t="s">
        <v>67</v>
      </c>
      <c r="E13493" t="s">
        <v>13</v>
      </c>
      <c r="F13493" t="s">
        <v>42</v>
      </c>
      <c r="G13493">
        <v>0</v>
      </c>
    </row>
    <row r="13494" spans="1:7" x14ac:dyDescent="0.4">
      <c r="A13494" t="s">
        <v>41</v>
      </c>
      <c r="B13494">
        <v>2011</v>
      </c>
      <c r="C13494" t="s">
        <v>5</v>
      </c>
      <c r="D13494" t="s">
        <v>67</v>
      </c>
      <c r="E13494" t="s">
        <v>14</v>
      </c>
      <c r="F13494" t="s">
        <v>42</v>
      </c>
      <c r="G13494">
        <v>0</v>
      </c>
    </row>
    <row r="13495" spans="1:7" x14ac:dyDescent="0.4">
      <c r="A13495" t="s">
        <v>41</v>
      </c>
      <c r="B13495">
        <v>2011</v>
      </c>
      <c r="C13495" t="s">
        <v>5</v>
      </c>
      <c r="D13495" t="s">
        <v>67</v>
      </c>
      <c r="E13495" t="s">
        <v>15</v>
      </c>
      <c r="F13495" t="s">
        <v>42</v>
      </c>
      <c r="G13495">
        <v>0</v>
      </c>
    </row>
    <row r="13496" spans="1:7" x14ac:dyDescent="0.4">
      <c r="A13496" t="s">
        <v>41</v>
      </c>
      <c r="B13496">
        <v>2011</v>
      </c>
      <c r="C13496" t="s">
        <v>5</v>
      </c>
      <c r="D13496" t="s">
        <v>67</v>
      </c>
      <c r="E13496" t="s">
        <v>16</v>
      </c>
      <c r="F13496" t="s">
        <v>42</v>
      </c>
      <c r="G13496">
        <v>0</v>
      </c>
    </row>
    <row r="13497" spans="1:7" x14ac:dyDescent="0.4">
      <c r="A13497" t="s">
        <v>41</v>
      </c>
      <c r="B13497">
        <v>2011</v>
      </c>
      <c r="C13497" t="s">
        <v>5</v>
      </c>
      <c r="D13497" t="s">
        <v>67</v>
      </c>
      <c r="E13497" t="s">
        <v>17</v>
      </c>
      <c r="F13497" t="s">
        <v>42</v>
      </c>
      <c r="G13497">
        <v>0</v>
      </c>
    </row>
    <row r="13498" spans="1:7" x14ac:dyDescent="0.4">
      <c r="A13498" t="s">
        <v>41</v>
      </c>
      <c r="B13498">
        <v>2011</v>
      </c>
      <c r="C13498" t="s">
        <v>5</v>
      </c>
      <c r="D13498" t="s">
        <v>67</v>
      </c>
      <c r="E13498" t="s">
        <v>18</v>
      </c>
      <c r="F13498" t="s">
        <v>42</v>
      </c>
      <c r="G13498">
        <v>0</v>
      </c>
    </row>
    <row r="13499" spans="1:7" x14ac:dyDescent="0.4">
      <c r="A13499" t="s">
        <v>41</v>
      </c>
      <c r="B13499">
        <v>2011</v>
      </c>
      <c r="C13499" t="s">
        <v>5</v>
      </c>
      <c r="D13499" t="s">
        <v>67</v>
      </c>
      <c r="E13499" t="s">
        <v>19</v>
      </c>
      <c r="F13499" t="s">
        <v>42</v>
      </c>
      <c r="G13499">
        <v>0</v>
      </c>
    </row>
    <row r="13500" spans="1:7" x14ac:dyDescent="0.4">
      <c r="A13500" t="s">
        <v>41</v>
      </c>
      <c r="B13500">
        <v>2011</v>
      </c>
      <c r="C13500" t="s">
        <v>5</v>
      </c>
      <c r="D13500" t="s">
        <v>67</v>
      </c>
      <c r="E13500" t="s">
        <v>20</v>
      </c>
      <c r="F13500" t="s">
        <v>42</v>
      </c>
      <c r="G13500">
        <v>0</v>
      </c>
    </row>
    <row r="13501" spans="1:7" x14ac:dyDescent="0.4">
      <c r="A13501" t="s">
        <v>41</v>
      </c>
      <c r="B13501">
        <v>2011</v>
      </c>
      <c r="C13501" t="s">
        <v>5</v>
      </c>
      <c r="D13501" t="s">
        <v>67</v>
      </c>
      <c r="E13501" t="s">
        <v>21</v>
      </c>
      <c r="F13501" t="s">
        <v>42</v>
      </c>
      <c r="G13501">
        <v>0</v>
      </c>
    </row>
    <row r="13502" spans="1:7" x14ac:dyDescent="0.4">
      <c r="A13502" t="s">
        <v>41</v>
      </c>
      <c r="B13502">
        <v>2011</v>
      </c>
      <c r="C13502" t="s">
        <v>5</v>
      </c>
      <c r="D13502" t="s">
        <v>67</v>
      </c>
      <c r="E13502" t="s">
        <v>22</v>
      </c>
      <c r="F13502" t="s">
        <v>42</v>
      </c>
      <c r="G13502">
        <v>0</v>
      </c>
    </row>
    <row r="13503" spans="1:7" x14ac:dyDescent="0.4">
      <c r="A13503" t="s">
        <v>41</v>
      </c>
      <c r="B13503">
        <v>2011</v>
      </c>
      <c r="C13503" t="s">
        <v>5</v>
      </c>
      <c r="D13503" t="s">
        <v>67</v>
      </c>
      <c r="E13503" t="s">
        <v>23</v>
      </c>
      <c r="F13503" t="s">
        <v>42</v>
      </c>
      <c r="G13503">
        <v>0</v>
      </c>
    </row>
    <row r="13504" spans="1:7" x14ac:dyDescent="0.4">
      <c r="A13504" t="s">
        <v>41</v>
      </c>
      <c r="B13504">
        <v>2011</v>
      </c>
      <c r="C13504" t="s">
        <v>5</v>
      </c>
      <c r="D13504" t="s">
        <v>67</v>
      </c>
      <c r="E13504" t="s">
        <v>24</v>
      </c>
      <c r="F13504" t="s">
        <v>42</v>
      </c>
      <c r="G13504">
        <v>0</v>
      </c>
    </row>
    <row r="13505" spans="1:7" x14ac:dyDescent="0.4">
      <c r="A13505" t="s">
        <v>41</v>
      </c>
      <c r="B13505">
        <v>2011</v>
      </c>
      <c r="C13505" t="s">
        <v>5</v>
      </c>
      <c r="D13505" t="s">
        <v>67</v>
      </c>
      <c r="E13505" t="s">
        <v>25</v>
      </c>
      <c r="F13505" t="s">
        <v>42</v>
      </c>
      <c r="G13505">
        <v>0</v>
      </c>
    </row>
    <row r="13506" spans="1:7" x14ac:dyDescent="0.4">
      <c r="A13506" t="s">
        <v>41</v>
      </c>
      <c r="B13506">
        <v>2011</v>
      </c>
      <c r="C13506" t="s">
        <v>5</v>
      </c>
      <c r="D13506" t="s">
        <v>67</v>
      </c>
      <c r="E13506" t="s">
        <v>26</v>
      </c>
      <c r="F13506" t="s">
        <v>42</v>
      </c>
      <c r="G13506">
        <v>0</v>
      </c>
    </row>
    <row r="13507" spans="1:7" x14ac:dyDescent="0.4">
      <c r="A13507" t="s">
        <v>41</v>
      </c>
      <c r="B13507">
        <v>2011</v>
      </c>
      <c r="C13507" t="s">
        <v>5</v>
      </c>
      <c r="D13507" t="s">
        <v>67</v>
      </c>
      <c r="E13507" t="s">
        <v>27</v>
      </c>
      <c r="F13507" t="s">
        <v>42</v>
      </c>
      <c r="G13507">
        <v>0</v>
      </c>
    </row>
    <row r="13508" spans="1:7" x14ac:dyDescent="0.4">
      <c r="A13508" t="s">
        <v>41</v>
      </c>
      <c r="B13508">
        <v>2011</v>
      </c>
      <c r="C13508" t="s">
        <v>5</v>
      </c>
      <c r="D13508" t="s">
        <v>67</v>
      </c>
      <c r="E13508" t="s">
        <v>28</v>
      </c>
      <c r="F13508" t="s">
        <v>42</v>
      </c>
      <c r="G13508">
        <v>0</v>
      </c>
    </row>
    <row r="13509" spans="1:7" x14ac:dyDescent="0.4">
      <c r="A13509" t="s">
        <v>41</v>
      </c>
      <c r="B13509">
        <v>2011</v>
      </c>
      <c r="C13509" t="s">
        <v>5</v>
      </c>
      <c r="D13509" t="s">
        <v>67</v>
      </c>
      <c r="E13509" t="s">
        <v>29</v>
      </c>
      <c r="F13509" t="s">
        <v>42</v>
      </c>
      <c r="G13509">
        <v>0</v>
      </c>
    </row>
    <row r="13510" spans="1:7" x14ac:dyDescent="0.4">
      <c r="A13510" t="s">
        <v>41</v>
      </c>
      <c r="B13510">
        <v>2011</v>
      </c>
      <c r="C13510" t="s">
        <v>5</v>
      </c>
      <c r="D13510" t="s">
        <v>67</v>
      </c>
      <c r="E13510" t="s">
        <v>30</v>
      </c>
      <c r="F13510" t="s">
        <v>42</v>
      </c>
      <c r="G13510">
        <v>0</v>
      </c>
    </row>
    <row r="13511" spans="1:7" x14ac:dyDescent="0.4">
      <c r="A13511" t="s">
        <v>41</v>
      </c>
      <c r="B13511">
        <v>2011</v>
      </c>
      <c r="C13511" t="s">
        <v>5</v>
      </c>
      <c r="D13511" t="s">
        <v>67</v>
      </c>
      <c r="E13511" t="s">
        <v>31</v>
      </c>
      <c r="F13511" t="s">
        <v>42</v>
      </c>
      <c r="G13511">
        <v>0</v>
      </c>
    </row>
    <row r="13512" spans="1:7" x14ac:dyDescent="0.4">
      <c r="A13512" t="s">
        <v>41</v>
      </c>
      <c r="B13512">
        <v>2011</v>
      </c>
      <c r="C13512" t="s">
        <v>5</v>
      </c>
      <c r="D13512" t="s">
        <v>67</v>
      </c>
      <c r="E13512" t="s">
        <v>32</v>
      </c>
      <c r="F13512" t="s">
        <v>42</v>
      </c>
      <c r="G13512">
        <v>0</v>
      </c>
    </row>
    <row r="13513" spans="1:7" x14ac:dyDescent="0.4">
      <c r="A13513" t="s">
        <v>41</v>
      </c>
      <c r="B13513">
        <v>2011</v>
      </c>
      <c r="C13513" t="s">
        <v>5</v>
      </c>
      <c r="D13513" t="s">
        <v>67</v>
      </c>
      <c r="E13513" t="s">
        <v>33</v>
      </c>
      <c r="F13513" t="s">
        <v>42</v>
      </c>
      <c r="G13513">
        <v>0</v>
      </c>
    </row>
    <row r="13514" spans="1:7" x14ac:dyDescent="0.4">
      <c r="A13514" t="s">
        <v>41</v>
      </c>
      <c r="B13514">
        <v>2011</v>
      </c>
      <c r="C13514" t="s">
        <v>5</v>
      </c>
      <c r="D13514" t="s">
        <v>67</v>
      </c>
      <c r="E13514" t="s">
        <v>34</v>
      </c>
      <c r="F13514" t="s">
        <v>42</v>
      </c>
      <c r="G13514">
        <v>0</v>
      </c>
    </row>
    <row r="13515" spans="1:7" x14ac:dyDescent="0.4">
      <c r="A13515" t="s">
        <v>41</v>
      </c>
      <c r="B13515">
        <v>2011</v>
      </c>
      <c r="C13515" t="s">
        <v>5</v>
      </c>
      <c r="D13515" t="s">
        <v>67</v>
      </c>
      <c r="E13515" t="s">
        <v>35</v>
      </c>
      <c r="F13515" t="s">
        <v>42</v>
      </c>
      <c r="G13515">
        <v>0</v>
      </c>
    </row>
    <row r="13516" spans="1:7" x14ac:dyDescent="0.4">
      <c r="A13516" t="s">
        <v>41</v>
      </c>
      <c r="B13516">
        <v>2011</v>
      </c>
      <c r="C13516" t="s">
        <v>5</v>
      </c>
      <c r="D13516" t="s">
        <v>67</v>
      </c>
      <c r="E13516" t="s">
        <v>36</v>
      </c>
      <c r="F13516" t="s">
        <v>42</v>
      </c>
      <c r="G13516">
        <v>0</v>
      </c>
    </row>
    <row r="13517" spans="1:7" x14ac:dyDescent="0.4">
      <c r="A13517" t="s">
        <v>41</v>
      </c>
      <c r="B13517">
        <v>2011</v>
      </c>
      <c r="C13517" t="s">
        <v>5</v>
      </c>
      <c r="D13517" t="s">
        <v>67</v>
      </c>
      <c r="E13517" t="s">
        <v>37</v>
      </c>
      <c r="F13517" t="s">
        <v>42</v>
      </c>
      <c r="G13517">
        <v>0</v>
      </c>
    </row>
    <row r="13518" spans="1:7" x14ac:dyDescent="0.4">
      <c r="A13518" t="s">
        <v>41</v>
      </c>
      <c r="B13518">
        <v>2011</v>
      </c>
      <c r="C13518" t="s">
        <v>5</v>
      </c>
      <c r="D13518" t="s">
        <v>68</v>
      </c>
      <c r="E13518" t="s">
        <v>6</v>
      </c>
      <c r="F13518" t="s">
        <v>42</v>
      </c>
      <c r="G13518">
        <v>0</v>
      </c>
    </row>
    <row r="13519" spans="1:7" x14ac:dyDescent="0.4">
      <c r="A13519" t="s">
        <v>41</v>
      </c>
      <c r="B13519">
        <v>2011</v>
      </c>
      <c r="C13519" t="s">
        <v>5</v>
      </c>
      <c r="D13519" t="s">
        <v>68</v>
      </c>
      <c r="E13519" t="s">
        <v>8</v>
      </c>
      <c r="F13519" t="s">
        <v>42</v>
      </c>
      <c r="G13519">
        <v>0</v>
      </c>
    </row>
    <row r="13520" spans="1:7" x14ac:dyDescent="0.4">
      <c r="A13520" t="s">
        <v>41</v>
      </c>
      <c r="B13520">
        <v>2011</v>
      </c>
      <c r="C13520" t="s">
        <v>5</v>
      </c>
      <c r="D13520" t="s">
        <v>68</v>
      </c>
      <c r="E13520" t="s">
        <v>9</v>
      </c>
      <c r="F13520" t="s">
        <v>42</v>
      </c>
      <c r="G13520">
        <v>0</v>
      </c>
    </row>
    <row r="13521" spans="1:7" x14ac:dyDescent="0.4">
      <c r="A13521" t="s">
        <v>41</v>
      </c>
      <c r="B13521">
        <v>2011</v>
      </c>
      <c r="C13521" t="s">
        <v>5</v>
      </c>
      <c r="D13521" t="s">
        <v>68</v>
      </c>
      <c r="E13521" t="s">
        <v>10</v>
      </c>
      <c r="F13521" t="s">
        <v>42</v>
      </c>
      <c r="G13521">
        <v>0</v>
      </c>
    </row>
    <row r="13522" spans="1:7" x14ac:dyDescent="0.4">
      <c r="A13522" t="s">
        <v>41</v>
      </c>
      <c r="B13522">
        <v>2011</v>
      </c>
      <c r="C13522" t="s">
        <v>5</v>
      </c>
      <c r="D13522" t="s">
        <v>68</v>
      </c>
      <c r="E13522" t="s">
        <v>11</v>
      </c>
      <c r="F13522" t="s">
        <v>42</v>
      </c>
      <c r="G13522">
        <v>0</v>
      </c>
    </row>
    <row r="13523" spans="1:7" x14ac:dyDescent="0.4">
      <c r="A13523" t="s">
        <v>41</v>
      </c>
      <c r="B13523">
        <v>2011</v>
      </c>
      <c r="C13523" t="s">
        <v>5</v>
      </c>
      <c r="D13523" t="s">
        <v>68</v>
      </c>
      <c r="E13523" t="s">
        <v>12</v>
      </c>
      <c r="F13523" t="s">
        <v>42</v>
      </c>
      <c r="G13523">
        <v>0</v>
      </c>
    </row>
    <row r="13524" spans="1:7" x14ac:dyDescent="0.4">
      <c r="A13524" t="s">
        <v>41</v>
      </c>
      <c r="B13524">
        <v>2011</v>
      </c>
      <c r="C13524" t="s">
        <v>5</v>
      </c>
      <c r="D13524" t="s">
        <v>68</v>
      </c>
      <c r="E13524" t="s">
        <v>13</v>
      </c>
      <c r="F13524" t="s">
        <v>42</v>
      </c>
      <c r="G13524">
        <v>0</v>
      </c>
    </row>
    <row r="13525" spans="1:7" x14ac:dyDescent="0.4">
      <c r="A13525" t="s">
        <v>41</v>
      </c>
      <c r="B13525">
        <v>2011</v>
      </c>
      <c r="C13525" t="s">
        <v>5</v>
      </c>
      <c r="D13525" t="s">
        <v>68</v>
      </c>
      <c r="E13525" t="s">
        <v>14</v>
      </c>
      <c r="F13525" t="s">
        <v>42</v>
      </c>
      <c r="G13525">
        <v>0</v>
      </c>
    </row>
    <row r="13526" spans="1:7" x14ac:dyDescent="0.4">
      <c r="A13526" t="s">
        <v>41</v>
      </c>
      <c r="B13526">
        <v>2011</v>
      </c>
      <c r="C13526" t="s">
        <v>5</v>
      </c>
      <c r="D13526" t="s">
        <v>68</v>
      </c>
      <c r="E13526" t="s">
        <v>15</v>
      </c>
      <c r="F13526" t="s">
        <v>42</v>
      </c>
      <c r="G13526">
        <v>0</v>
      </c>
    </row>
    <row r="13527" spans="1:7" x14ac:dyDescent="0.4">
      <c r="A13527" t="s">
        <v>41</v>
      </c>
      <c r="B13527">
        <v>2011</v>
      </c>
      <c r="C13527" t="s">
        <v>5</v>
      </c>
      <c r="D13527" t="s">
        <v>68</v>
      </c>
      <c r="E13527" t="s">
        <v>16</v>
      </c>
      <c r="F13527" t="s">
        <v>42</v>
      </c>
      <c r="G13527">
        <v>0</v>
      </c>
    </row>
    <row r="13528" spans="1:7" x14ac:dyDescent="0.4">
      <c r="A13528" t="s">
        <v>41</v>
      </c>
      <c r="B13528">
        <v>2011</v>
      </c>
      <c r="C13528" t="s">
        <v>5</v>
      </c>
      <c r="D13528" t="s">
        <v>68</v>
      </c>
      <c r="E13528" t="s">
        <v>17</v>
      </c>
      <c r="F13528" t="s">
        <v>42</v>
      </c>
      <c r="G13528">
        <v>0</v>
      </c>
    </row>
    <row r="13529" spans="1:7" x14ac:dyDescent="0.4">
      <c r="A13529" t="s">
        <v>41</v>
      </c>
      <c r="B13529">
        <v>2011</v>
      </c>
      <c r="C13529" t="s">
        <v>5</v>
      </c>
      <c r="D13529" t="s">
        <v>68</v>
      </c>
      <c r="E13529" t="s">
        <v>18</v>
      </c>
      <c r="F13529" t="s">
        <v>42</v>
      </c>
      <c r="G13529">
        <v>0</v>
      </c>
    </row>
    <row r="13530" spans="1:7" x14ac:dyDescent="0.4">
      <c r="A13530" t="s">
        <v>41</v>
      </c>
      <c r="B13530">
        <v>2011</v>
      </c>
      <c r="C13530" t="s">
        <v>5</v>
      </c>
      <c r="D13530" t="s">
        <v>68</v>
      </c>
      <c r="E13530" t="s">
        <v>19</v>
      </c>
      <c r="F13530" t="s">
        <v>42</v>
      </c>
      <c r="G13530">
        <v>0</v>
      </c>
    </row>
    <row r="13531" spans="1:7" x14ac:dyDescent="0.4">
      <c r="A13531" t="s">
        <v>41</v>
      </c>
      <c r="B13531">
        <v>2011</v>
      </c>
      <c r="C13531" t="s">
        <v>5</v>
      </c>
      <c r="D13531" t="s">
        <v>68</v>
      </c>
      <c r="E13531" t="s">
        <v>20</v>
      </c>
      <c r="F13531" t="s">
        <v>42</v>
      </c>
      <c r="G13531">
        <v>0</v>
      </c>
    </row>
    <row r="13532" spans="1:7" x14ac:dyDescent="0.4">
      <c r="A13532" t="s">
        <v>41</v>
      </c>
      <c r="B13532">
        <v>2011</v>
      </c>
      <c r="C13532" t="s">
        <v>5</v>
      </c>
      <c r="D13532" t="s">
        <v>68</v>
      </c>
      <c r="E13532" t="s">
        <v>21</v>
      </c>
      <c r="F13532" t="s">
        <v>42</v>
      </c>
      <c r="G13532">
        <v>0</v>
      </c>
    </row>
    <row r="13533" spans="1:7" x14ac:dyDescent="0.4">
      <c r="A13533" t="s">
        <v>41</v>
      </c>
      <c r="B13533">
        <v>2011</v>
      </c>
      <c r="C13533" t="s">
        <v>5</v>
      </c>
      <c r="D13533" t="s">
        <v>68</v>
      </c>
      <c r="E13533" t="s">
        <v>22</v>
      </c>
      <c r="F13533" t="s">
        <v>42</v>
      </c>
      <c r="G13533">
        <v>0</v>
      </c>
    </row>
    <row r="13534" spans="1:7" x14ac:dyDescent="0.4">
      <c r="A13534" t="s">
        <v>41</v>
      </c>
      <c r="B13534">
        <v>2011</v>
      </c>
      <c r="C13534" t="s">
        <v>5</v>
      </c>
      <c r="D13534" t="s">
        <v>68</v>
      </c>
      <c r="E13534" t="s">
        <v>23</v>
      </c>
      <c r="F13534" t="s">
        <v>42</v>
      </c>
      <c r="G13534">
        <v>0</v>
      </c>
    </row>
    <row r="13535" spans="1:7" x14ac:dyDescent="0.4">
      <c r="A13535" t="s">
        <v>41</v>
      </c>
      <c r="B13535">
        <v>2011</v>
      </c>
      <c r="C13535" t="s">
        <v>5</v>
      </c>
      <c r="D13535" t="s">
        <v>68</v>
      </c>
      <c r="E13535" t="s">
        <v>24</v>
      </c>
      <c r="F13535" t="s">
        <v>42</v>
      </c>
      <c r="G13535">
        <v>0</v>
      </c>
    </row>
    <row r="13536" spans="1:7" x14ac:dyDescent="0.4">
      <c r="A13536" t="s">
        <v>41</v>
      </c>
      <c r="B13536">
        <v>2011</v>
      </c>
      <c r="C13536" t="s">
        <v>5</v>
      </c>
      <c r="D13536" t="s">
        <v>68</v>
      </c>
      <c r="E13536" t="s">
        <v>25</v>
      </c>
      <c r="F13536" t="s">
        <v>42</v>
      </c>
      <c r="G13536">
        <v>0</v>
      </c>
    </row>
    <row r="13537" spans="1:7" x14ac:dyDescent="0.4">
      <c r="A13537" t="s">
        <v>41</v>
      </c>
      <c r="B13537">
        <v>2011</v>
      </c>
      <c r="C13537" t="s">
        <v>5</v>
      </c>
      <c r="D13537" t="s">
        <v>68</v>
      </c>
      <c r="E13537" t="s">
        <v>26</v>
      </c>
      <c r="F13537" t="s">
        <v>42</v>
      </c>
      <c r="G13537">
        <v>0</v>
      </c>
    </row>
    <row r="13538" spans="1:7" x14ac:dyDescent="0.4">
      <c r="A13538" t="s">
        <v>41</v>
      </c>
      <c r="B13538">
        <v>2011</v>
      </c>
      <c r="C13538" t="s">
        <v>5</v>
      </c>
      <c r="D13538" t="s">
        <v>68</v>
      </c>
      <c r="E13538" t="s">
        <v>27</v>
      </c>
      <c r="F13538" t="s">
        <v>42</v>
      </c>
      <c r="G13538">
        <v>0</v>
      </c>
    </row>
    <row r="13539" spans="1:7" x14ac:dyDescent="0.4">
      <c r="A13539" t="s">
        <v>41</v>
      </c>
      <c r="B13539">
        <v>2011</v>
      </c>
      <c r="C13539" t="s">
        <v>5</v>
      </c>
      <c r="D13539" t="s">
        <v>68</v>
      </c>
      <c r="E13539" t="s">
        <v>28</v>
      </c>
      <c r="F13539" t="s">
        <v>42</v>
      </c>
      <c r="G13539">
        <v>0</v>
      </c>
    </row>
    <row r="13540" spans="1:7" x14ac:dyDescent="0.4">
      <c r="A13540" t="s">
        <v>41</v>
      </c>
      <c r="B13540">
        <v>2011</v>
      </c>
      <c r="C13540" t="s">
        <v>5</v>
      </c>
      <c r="D13540" t="s">
        <v>68</v>
      </c>
      <c r="E13540" t="s">
        <v>29</v>
      </c>
      <c r="F13540" t="s">
        <v>42</v>
      </c>
      <c r="G13540">
        <v>0</v>
      </c>
    </row>
    <row r="13541" spans="1:7" x14ac:dyDescent="0.4">
      <c r="A13541" t="s">
        <v>41</v>
      </c>
      <c r="B13541">
        <v>2011</v>
      </c>
      <c r="C13541" t="s">
        <v>5</v>
      </c>
      <c r="D13541" t="s">
        <v>68</v>
      </c>
      <c r="E13541" t="s">
        <v>30</v>
      </c>
      <c r="F13541" t="s">
        <v>42</v>
      </c>
      <c r="G13541">
        <v>0</v>
      </c>
    </row>
    <row r="13542" spans="1:7" x14ac:dyDescent="0.4">
      <c r="A13542" t="s">
        <v>41</v>
      </c>
      <c r="B13542">
        <v>2011</v>
      </c>
      <c r="C13542" t="s">
        <v>5</v>
      </c>
      <c r="D13542" t="s">
        <v>68</v>
      </c>
      <c r="E13542" t="s">
        <v>31</v>
      </c>
      <c r="F13542" t="s">
        <v>42</v>
      </c>
      <c r="G13542">
        <v>0</v>
      </c>
    </row>
    <row r="13543" spans="1:7" x14ac:dyDescent="0.4">
      <c r="A13543" t="s">
        <v>41</v>
      </c>
      <c r="B13543">
        <v>2011</v>
      </c>
      <c r="C13543" t="s">
        <v>5</v>
      </c>
      <c r="D13543" t="s">
        <v>68</v>
      </c>
      <c r="E13543" t="s">
        <v>32</v>
      </c>
      <c r="F13543" t="s">
        <v>42</v>
      </c>
      <c r="G13543">
        <v>0</v>
      </c>
    </row>
    <row r="13544" spans="1:7" x14ac:dyDescent="0.4">
      <c r="A13544" t="s">
        <v>41</v>
      </c>
      <c r="B13544">
        <v>2011</v>
      </c>
      <c r="C13544" t="s">
        <v>5</v>
      </c>
      <c r="D13544" t="s">
        <v>68</v>
      </c>
      <c r="E13544" t="s">
        <v>33</v>
      </c>
      <c r="F13544" t="s">
        <v>42</v>
      </c>
      <c r="G13544">
        <v>0</v>
      </c>
    </row>
    <row r="13545" spans="1:7" x14ac:dyDescent="0.4">
      <c r="A13545" t="s">
        <v>41</v>
      </c>
      <c r="B13545">
        <v>2011</v>
      </c>
      <c r="C13545" t="s">
        <v>5</v>
      </c>
      <c r="D13545" t="s">
        <v>68</v>
      </c>
      <c r="E13545" t="s">
        <v>34</v>
      </c>
      <c r="F13545" t="s">
        <v>42</v>
      </c>
      <c r="G13545">
        <v>0</v>
      </c>
    </row>
    <row r="13546" spans="1:7" x14ac:dyDescent="0.4">
      <c r="A13546" t="s">
        <v>41</v>
      </c>
      <c r="B13546">
        <v>2011</v>
      </c>
      <c r="C13546" t="s">
        <v>5</v>
      </c>
      <c r="D13546" t="s">
        <v>68</v>
      </c>
      <c r="E13546" t="s">
        <v>35</v>
      </c>
      <c r="F13546" t="s">
        <v>42</v>
      </c>
      <c r="G13546">
        <v>0</v>
      </c>
    </row>
    <row r="13547" spans="1:7" x14ac:dyDescent="0.4">
      <c r="A13547" t="s">
        <v>41</v>
      </c>
      <c r="B13547">
        <v>2011</v>
      </c>
      <c r="C13547" t="s">
        <v>5</v>
      </c>
      <c r="D13547" t="s">
        <v>68</v>
      </c>
      <c r="E13547" t="s">
        <v>36</v>
      </c>
      <c r="F13547" t="s">
        <v>42</v>
      </c>
      <c r="G13547">
        <v>0</v>
      </c>
    </row>
    <row r="13548" spans="1:7" x14ac:dyDescent="0.4">
      <c r="A13548" t="s">
        <v>41</v>
      </c>
      <c r="B13548">
        <v>2011</v>
      </c>
      <c r="C13548" t="s">
        <v>5</v>
      </c>
      <c r="D13548" t="s">
        <v>68</v>
      </c>
      <c r="E13548" t="s">
        <v>37</v>
      </c>
      <c r="F13548" t="s">
        <v>42</v>
      </c>
      <c r="G13548">
        <v>0</v>
      </c>
    </row>
    <row r="13549" spans="1:7" x14ac:dyDescent="0.4">
      <c r="A13549" t="s">
        <v>41</v>
      </c>
      <c r="B13549">
        <v>2011</v>
      </c>
      <c r="C13549" t="s">
        <v>38</v>
      </c>
      <c r="D13549" t="s">
        <v>46</v>
      </c>
      <c r="E13549" t="s">
        <v>6</v>
      </c>
      <c r="F13549" t="s">
        <v>42</v>
      </c>
      <c r="G13549">
        <v>0</v>
      </c>
    </row>
    <row r="13550" spans="1:7" x14ac:dyDescent="0.4">
      <c r="A13550" t="s">
        <v>41</v>
      </c>
      <c r="B13550">
        <v>2011</v>
      </c>
      <c r="C13550" t="s">
        <v>38</v>
      </c>
      <c r="D13550" t="s">
        <v>46</v>
      </c>
      <c r="E13550" t="s">
        <v>8</v>
      </c>
      <c r="F13550" t="s">
        <v>42</v>
      </c>
      <c r="G13550">
        <v>0</v>
      </c>
    </row>
    <row r="13551" spans="1:7" x14ac:dyDescent="0.4">
      <c r="A13551" t="s">
        <v>41</v>
      </c>
      <c r="B13551">
        <v>2011</v>
      </c>
      <c r="C13551" t="s">
        <v>38</v>
      </c>
      <c r="D13551" t="s">
        <v>46</v>
      </c>
      <c r="E13551" t="s">
        <v>9</v>
      </c>
      <c r="F13551" t="s">
        <v>42</v>
      </c>
      <c r="G13551">
        <v>0</v>
      </c>
    </row>
    <row r="13552" spans="1:7" x14ac:dyDescent="0.4">
      <c r="A13552" t="s">
        <v>41</v>
      </c>
      <c r="B13552">
        <v>2011</v>
      </c>
      <c r="C13552" t="s">
        <v>38</v>
      </c>
      <c r="D13552" t="s">
        <v>46</v>
      </c>
      <c r="E13552" t="s">
        <v>10</v>
      </c>
      <c r="F13552" t="s">
        <v>42</v>
      </c>
      <c r="G13552">
        <v>0</v>
      </c>
    </row>
    <row r="13553" spans="1:7" x14ac:dyDescent="0.4">
      <c r="A13553" t="s">
        <v>41</v>
      </c>
      <c r="B13553">
        <v>2011</v>
      </c>
      <c r="C13553" t="s">
        <v>38</v>
      </c>
      <c r="D13553" t="s">
        <v>46</v>
      </c>
      <c r="E13553" t="s">
        <v>11</v>
      </c>
      <c r="F13553" t="s">
        <v>42</v>
      </c>
      <c r="G13553">
        <v>0</v>
      </c>
    </row>
    <row r="13554" spans="1:7" x14ac:dyDescent="0.4">
      <c r="A13554" t="s">
        <v>41</v>
      </c>
      <c r="B13554">
        <v>2011</v>
      </c>
      <c r="C13554" t="s">
        <v>38</v>
      </c>
      <c r="D13554" t="s">
        <v>46</v>
      </c>
      <c r="E13554" t="s">
        <v>12</v>
      </c>
      <c r="F13554" t="s">
        <v>42</v>
      </c>
      <c r="G13554">
        <v>0</v>
      </c>
    </row>
    <row r="13555" spans="1:7" x14ac:dyDescent="0.4">
      <c r="A13555" t="s">
        <v>41</v>
      </c>
      <c r="B13555">
        <v>2011</v>
      </c>
      <c r="C13555" t="s">
        <v>38</v>
      </c>
      <c r="D13555" t="s">
        <v>46</v>
      </c>
      <c r="E13555" t="s">
        <v>13</v>
      </c>
      <c r="F13555" t="s">
        <v>42</v>
      </c>
      <c r="G13555">
        <v>0</v>
      </c>
    </row>
    <row r="13556" spans="1:7" x14ac:dyDescent="0.4">
      <c r="A13556" t="s">
        <v>41</v>
      </c>
      <c r="B13556">
        <v>2011</v>
      </c>
      <c r="C13556" t="s">
        <v>38</v>
      </c>
      <c r="D13556" t="s">
        <v>46</v>
      </c>
      <c r="E13556" t="s">
        <v>14</v>
      </c>
      <c r="F13556" t="s">
        <v>42</v>
      </c>
      <c r="G13556">
        <v>0</v>
      </c>
    </row>
    <row r="13557" spans="1:7" x14ac:dyDescent="0.4">
      <c r="A13557" t="s">
        <v>41</v>
      </c>
      <c r="B13557">
        <v>2011</v>
      </c>
      <c r="C13557" t="s">
        <v>38</v>
      </c>
      <c r="D13557" t="s">
        <v>46</v>
      </c>
      <c r="E13557" t="s">
        <v>15</v>
      </c>
      <c r="F13557" t="s">
        <v>42</v>
      </c>
      <c r="G13557">
        <v>0</v>
      </c>
    </row>
    <row r="13558" spans="1:7" x14ac:dyDescent="0.4">
      <c r="A13558" t="s">
        <v>41</v>
      </c>
      <c r="B13558">
        <v>2011</v>
      </c>
      <c r="C13558" t="s">
        <v>38</v>
      </c>
      <c r="D13558" t="s">
        <v>46</v>
      </c>
      <c r="E13558" t="s">
        <v>16</v>
      </c>
      <c r="F13558" t="s">
        <v>42</v>
      </c>
      <c r="G13558">
        <v>0</v>
      </c>
    </row>
    <row r="13559" spans="1:7" x14ac:dyDescent="0.4">
      <c r="A13559" t="s">
        <v>41</v>
      </c>
      <c r="B13559">
        <v>2011</v>
      </c>
      <c r="C13559" t="s">
        <v>38</v>
      </c>
      <c r="D13559" t="s">
        <v>46</v>
      </c>
      <c r="E13559" t="s">
        <v>17</v>
      </c>
      <c r="F13559" t="s">
        <v>42</v>
      </c>
      <c r="G13559">
        <v>0</v>
      </c>
    </row>
    <row r="13560" spans="1:7" x14ac:dyDescent="0.4">
      <c r="A13560" t="s">
        <v>41</v>
      </c>
      <c r="B13560">
        <v>2011</v>
      </c>
      <c r="C13560" t="s">
        <v>38</v>
      </c>
      <c r="D13560" t="s">
        <v>46</v>
      </c>
      <c r="E13560" t="s">
        <v>18</v>
      </c>
      <c r="F13560" t="s">
        <v>42</v>
      </c>
      <c r="G13560">
        <v>0</v>
      </c>
    </row>
    <row r="13561" spans="1:7" x14ac:dyDescent="0.4">
      <c r="A13561" t="s">
        <v>41</v>
      </c>
      <c r="B13561">
        <v>2011</v>
      </c>
      <c r="C13561" t="s">
        <v>38</v>
      </c>
      <c r="D13561" t="s">
        <v>46</v>
      </c>
      <c r="E13561" t="s">
        <v>19</v>
      </c>
      <c r="F13561" t="s">
        <v>42</v>
      </c>
      <c r="G13561">
        <v>0</v>
      </c>
    </row>
    <row r="13562" spans="1:7" x14ac:dyDescent="0.4">
      <c r="A13562" t="s">
        <v>41</v>
      </c>
      <c r="B13562">
        <v>2011</v>
      </c>
      <c r="C13562" t="s">
        <v>38</v>
      </c>
      <c r="D13562" t="s">
        <v>46</v>
      </c>
      <c r="E13562" t="s">
        <v>20</v>
      </c>
      <c r="F13562" t="s">
        <v>42</v>
      </c>
      <c r="G13562">
        <v>0</v>
      </c>
    </row>
    <row r="13563" spans="1:7" x14ac:dyDescent="0.4">
      <c r="A13563" t="s">
        <v>41</v>
      </c>
      <c r="B13563">
        <v>2011</v>
      </c>
      <c r="C13563" t="s">
        <v>38</v>
      </c>
      <c r="D13563" t="s">
        <v>46</v>
      </c>
      <c r="E13563" t="s">
        <v>21</v>
      </c>
      <c r="F13563" t="s">
        <v>42</v>
      </c>
      <c r="G13563">
        <v>0</v>
      </c>
    </row>
    <row r="13564" spans="1:7" x14ac:dyDescent="0.4">
      <c r="A13564" t="s">
        <v>41</v>
      </c>
      <c r="B13564">
        <v>2011</v>
      </c>
      <c r="C13564" t="s">
        <v>38</v>
      </c>
      <c r="D13564" t="s">
        <v>46</v>
      </c>
      <c r="E13564" t="s">
        <v>22</v>
      </c>
      <c r="F13564" t="s">
        <v>42</v>
      </c>
      <c r="G13564">
        <v>0</v>
      </c>
    </row>
    <row r="13565" spans="1:7" x14ac:dyDescent="0.4">
      <c r="A13565" t="s">
        <v>41</v>
      </c>
      <c r="B13565">
        <v>2011</v>
      </c>
      <c r="C13565" t="s">
        <v>38</v>
      </c>
      <c r="D13565" t="s">
        <v>46</v>
      </c>
      <c r="E13565" t="s">
        <v>23</v>
      </c>
      <c r="F13565" t="s">
        <v>42</v>
      </c>
      <c r="G13565">
        <v>0</v>
      </c>
    </row>
    <row r="13566" spans="1:7" x14ac:dyDescent="0.4">
      <c r="A13566" t="s">
        <v>41</v>
      </c>
      <c r="B13566">
        <v>2011</v>
      </c>
      <c r="C13566" t="s">
        <v>38</v>
      </c>
      <c r="D13566" t="s">
        <v>46</v>
      </c>
      <c r="E13566" t="s">
        <v>24</v>
      </c>
      <c r="F13566" t="s">
        <v>42</v>
      </c>
      <c r="G13566">
        <v>0</v>
      </c>
    </row>
    <row r="13567" spans="1:7" x14ac:dyDescent="0.4">
      <c r="A13567" t="s">
        <v>41</v>
      </c>
      <c r="B13567">
        <v>2011</v>
      </c>
      <c r="C13567" t="s">
        <v>38</v>
      </c>
      <c r="D13567" t="s">
        <v>46</v>
      </c>
      <c r="E13567" t="s">
        <v>25</v>
      </c>
      <c r="F13567" t="s">
        <v>42</v>
      </c>
      <c r="G13567">
        <v>0</v>
      </c>
    </row>
    <row r="13568" spans="1:7" x14ac:dyDescent="0.4">
      <c r="A13568" t="s">
        <v>41</v>
      </c>
      <c r="B13568">
        <v>2011</v>
      </c>
      <c r="C13568" t="s">
        <v>38</v>
      </c>
      <c r="D13568" t="s">
        <v>46</v>
      </c>
      <c r="E13568" t="s">
        <v>26</v>
      </c>
      <c r="F13568" t="s">
        <v>42</v>
      </c>
      <c r="G13568">
        <v>0</v>
      </c>
    </row>
    <row r="13569" spans="1:7" x14ac:dyDescent="0.4">
      <c r="A13569" t="s">
        <v>41</v>
      </c>
      <c r="B13569">
        <v>2011</v>
      </c>
      <c r="C13569" t="s">
        <v>38</v>
      </c>
      <c r="D13569" t="s">
        <v>46</v>
      </c>
      <c r="E13569" t="s">
        <v>27</v>
      </c>
      <c r="F13569" t="s">
        <v>42</v>
      </c>
      <c r="G13569">
        <v>0</v>
      </c>
    </row>
    <row r="13570" spans="1:7" x14ac:dyDescent="0.4">
      <c r="A13570" t="s">
        <v>41</v>
      </c>
      <c r="B13570">
        <v>2011</v>
      </c>
      <c r="C13570" t="s">
        <v>38</v>
      </c>
      <c r="D13570" t="s">
        <v>46</v>
      </c>
      <c r="E13570" t="s">
        <v>28</v>
      </c>
      <c r="F13570" t="s">
        <v>42</v>
      </c>
      <c r="G13570">
        <v>0</v>
      </c>
    </row>
    <row r="13571" spans="1:7" x14ac:dyDescent="0.4">
      <c r="A13571" t="s">
        <v>41</v>
      </c>
      <c r="B13571">
        <v>2011</v>
      </c>
      <c r="C13571" t="s">
        <v>38</v>
      </c>
      <c r="D13571" t="s">
        <v>46</v>
      </c>
      <c r="E13571" t="s">
        <v>29</v>
      </c>
      <c r="F13571" t="s">
        <v>42</v>
      </c>
      <c r="G13571">
        <v>0</v>
      </c>
    </row>
    <row r="13572" spans="1:7" x14ac:dyDescent="0.4">
      <c r="A13572" t="s">
        <v>41</v>
      </c>
      <c r="B13572">
        <v>2011</v>
      </c>
      <c r="C13572" t="s">
        <v>38</v>
      </c>
      <c r="D13572" t="s">
        <v>46</v>
      </c>
      <c r="E13572" t="s">
        <v>30</v>
      </c>
      <c r="F13572" t="s">
        <v>42</v>
      </c>
      <c r="G13572">
        <v>0</v>
      </c>
    </row>
    <row r="13573" spans="1:7" x14ac:dyDescent="0.4">
      <c r="A13573" t="s">
        <v>41</v>
      </c>
      <c r="B13573">
        <v>2011</v>
      </c>
      <c r="C13573" t="s">
        <v>38</v>
      </c>
      <c r="D13573" t="s">
        <v>46</v>
      </c>
      <c r="E13573" t="s">
        <v>31</v>
      </c>
      <c r="F13573" t="s">
        <v>42</v>
      </c>
      <c r="G13573">
        <v>0</v>
      </c>
    </row>
    <row r="13574" spans="1:7" x14ac:dyDescent="0.4">
      <c r="A13574" t="s">
        <v>41</v>
      </c>
      <c r="B13574">
        <v>2011</v>
      </c>
      <c r="C13574" t="s">
        <v>38</v>
      </c>
      <c r="D13574" t="s">
        <v>46</v>
      </c>
      <c r="E13574" t="s">
        <v>32</v>
      </c>
      <c r="F13574" t="s">
        <v>42</v>
      </c>
      <c r="G13574">
        <v>0</v>
      </c>
    </row>
    <row r="13575" spans="1:7" x14ac:dyDescent="0.4">
      <c r="A13575" t="s">
        <v>41</v>
      </c>
      <c r="B13575">
        <v>2011</v>
      </c>
      <c r="C13575" t="s">
        <v>38</v>
      </c>
      <c r="D13575" t="s">
        <v>46</v>
      </c>
      <c r="E13575" t="s">
        <v>33</v>
      </c>
      <c r="F13575" t="s">
        <v>42</v>
      </c>
      <c r="G13575">
        <v>0</v>
      </c>
    </row>
    <row r="13576" spans="1:7" x14ac:dyDescent="0.4">
      <c r="A13576" t="s">
        <v>41</v>
      </c>
      <c r="B13576">
        <v>2011</v>
      </c>
      <c r="C13576" t="s">
        <v>38</v>
      </c>
      <c r="D13576" t="s">
        <v>46</v>
      </c>
      <c r="E13576" t="s">
        <v>34</v>
      </c>
      <c r="F13576" t="s">
        <v>42</v>
      </c>
      <c r="G13576">
        <v>0</v>
      </c>
    </row>
    <row r="13577" spans="1:7" x14ac:dyDescent="0.4">
      <c r="A13577" t="s">
        <v>41</v>
      </c>
      <c r="B13577">
        <v>2011</v>
      </c>
      <c r="C13577" t="s">
        <v>38</v>
      </c>
      <c r="D13577" t="s">
        <v>46</v>
      </c>
      <c r="E13577" t="s">
        <v>35</v>
      </c>
      <c r="F13577" t="s">
        <v>42</v>
      </c>
      <c r="G13577">
        <v>0</v>
      </c>
    </row>
    <row r="13578" spans="1:7" x14ac:dyDescent="0.4">
      <c r="A13578" t="s">
        <v>41</v>
      </c>
      <c r="B13578">
        <v>2011</v>
      </c>
      <c r="C13578" t="s">
        <v>38</v>
      </c>
      <c r="D13578" t="s">
        <v>46</v>
      </c>
      <c r="E13578" t="s">
        <v>36</v>
      </c>
      <c r="F13578" t="s">
        <v>42</v>
      </c>
      <c r="G13578">
        <v>0</v>
      </c>
    </row>
    <row r="13579" spans="1:7" x14ac:dyDescent="0.4">
      <c r="A13579" t="s">
        <v>41</v>
      </c>
      <c r="B13579">
        <v>2011</v>
      </c>
      <c r="C13579" t="s">
        <v>38</v>
      </c>
      <c r="D13579" t="s">
        <v>46</v>
      </c>
      <c r="E13579" t="s">
        <v>37</v>
      </c>
      <c r="F13579" t="s">
        <v>42</v>
      </c>
      <c r="G13579">
        <v>0</v>
      </c>
    </row>
    <row r="13580" spans="1:7" x14ac:dyDescent="0.4">
      <c r="A13580" t="s">
        <v>41</v>
      </c>
      <c r="B13580">
        <v>2011</v>
      </c>
      <c r="C13580" t="s">
        <v>38</v>
      </c>
      <c r="D13580" t="s">
        <v>47</v>
      </c>
      <c r="E13580" t="s">
        <v>6</v>
      </c>
      <c r="F13580" t="s">
        <v>42</v>
      </c>
      <c r="G13580">
        <v>0</v>
      </c>
    </row>
    <row r="13581" spans="1:7" x14ac:dyDescent="0.4">
      <c r="A13581" t="s">
        <v>41</v>
      </c>
      <c r="B13581">
        <v>2011</v>
      </c>
      <c r="C13581" t="s">
        <v>38</v>
      </c>
      <c r="D13581" t="s">
        <v>47</v>
      </c>
      <c r="E13581" t="s">
        <v>8</v>
      </c>
      <c r="F13581" t="s">
        <v>42</v>
      </c>
      <c r="G13581">
        <v>0</v>
      </c>
    </row>
    <row r="13582" spans="1:7" x14ac:dyDescent="0.4">
      <c r="A13582" t="s">
        <v>41</v>
      </c>
      <c r="B13582">
        <v>2011</v>
      </c>
      <c r="C13582" t="s">
        <v>38</v>
      </c>
      <c r="D13582" t="s">
        <v>47</v>
      </c>
      <c r="E13582" t="s">
        <v>9</v>
      </c>
      <c r="F13582" t="s">
        <v>42</v>
      </c>
      <c r="G13582">
        <v>0</v>
      </c>
    </row>
    <row r="13583" spans="1:7" x14ac:dyDescent="0.4">
      <c r="A13583" t="s">
        <v>41</v>
      </c>
      <c r="B13583">
        <v>2011</v>
      </c>
      <c r="C13583" t="s">
        <v>38</v>
      </c>
      <c r="D13583" t="s">
        <v>47</v>
      </c>
      <c r="E13583" t="s">
        <v>10</v>
      </c>
      <c r="F13583" t="s">
        <v>42</v>
      </c>
      <c r="G13583">
        <v>0</v>
      </c>
    </row>
    <row r="13584" spans="1:7" x14ac:dyDescent="0.4">
      <c r="A13584" t="s">
        <v>41</v>
      </c>
      <c r="B13584">
        <v>2011</v>
      </c>
      <c r="C13584" t="s">
        <v>38</v>
      </c>
      <c r="D13584" t="s">
        <v>47</v>
      </c>
      <c r="E13584" t="s">
        <v>11</v>
      </c>
      <c r="F13584" t="s">
        <v>42</v>
      </c>
      <c r="G13584">
        <v>0</v>
      </c>
    </row>
    <row r="13585" spans="1:7" x14ac:dyDescent="0.4">
      <c r="A13585" t="s">
        <v>41</v>
      </c>
      <c r="B13585">
        <v>2011</v>
      </c>
      <c r="C13585" t="s">
        <v>38</v>
      </c>
      <c r="D13585" t="s">
        <v>47</v>
      </c>
      <c r="E13585" t="s">
        <v>12</v>
      </c>
      <c r="F13585" t="s">
        <v>42</v>
      </c>
      <c r="G13585">
        <v>0</v>
      </c>
    </row>
    <row r="13586" spans="1:7" x14ac:dyDescent="0.4">
      <c r="A13586" t="s">
        <v>41</v>
      </c>
      <c r="B13586">
        <v>2011</v>
      </c>
      <c r="C13586" t="s">
        <v>38</v>
      </c>
      <c r="D13586" t="s">
        <v>47</v>
      </c>
      <c r="E13586" t="s">
        <v>13</v>
      </c>
      <c r="F13586" t="s">
        <v>42</v>
      </c>
      <c r="G13586">
        <v>0</v>
      </c>
    </row>
    <row r="13587" spans="1:7" x14ac:dyDescent="0.4">
      <c r="A13587" t="s">
        <v>41</v>
      </c>
      <c r="B13587">
        <v>2011</v>
      </c>
      <c r="C13587" t="s">
        <v>38</v>
      </c>
      <c r="D13587" t="s">
        <v>47</v>
      </c>
      <c r="E13587" t="s">
        <v>14</v>
      </c>
      <c r="F13587" t="s">
        <v>42</v>
      </c>
      <c r="G13587">
        <v>0</v>
      </c>
    </row>
    <row r="13588" spans="1:7" x14ac:dyDescent="0.4">
      <c r="A13588" t="s">
        <v>41</v>
      </c>
      <c r="B13588">
        <v>2011</v>
      </c>
      <c r="C13588" t="s">
        <v>38</v>
      </c>
      <c r="D13588" t="s">
        <v>47</v>
      </c>
      <c r="E13588" t="s">
        <v>15</v>
      </c>
      <c r="F13588" t="s">
        <v>42</v>
      </c>
      <c r="G13588">
        <v>0</v>
      </c>
    </row>
    <row r="13589" spans="1:7" x14ac:dyDescent="0.4">
      <c r="A13589" t="s">
        <v>41</v>
      </c>
      <c r="B13589">
        <v>2011</v>
      </c>
      <c r="C13589" t="s">
        <v>38</v>
      </c>
      <c r="D13589" t="s">
        <v>47</v>
      </c>
      <c r="E13589" t="s">
        <v>16</v>
      </c>
      <c r="F13589" t="s">
        <v>42</v>
      </c>
      <c r="G13589">
        <v>0</v>
      </c>
    </row>
    <row r="13590" spans="1:7" x14ac:dyDescent="0.4">
      <c r="A13590" t="s">
        <v>41</v>
      </c>
      <c r="B13590">
        <v>2011</v>
      </c>
      <c r="C13590" t="s">
        <v>38</v>
      </c>
      <c r="D13590" t="s">
        <v>47</v>
      </c>
      <c r="E13590" t="s">
        <v>17</v>
      </c>
      <c r="F13590" t="s">
        <v>42</v>
      </c>
      <c r="G13590">
        <v>0</v>
      </c>
    </row>
    <row r="13591" spans="1:7" x14ac:dyDescent="0.4">
      <c r="A13591" t="s">
        <v>41</v>
      </c>
      <c r="B13591">
        <v>2011</v>
      </c>
      <c r="C13591" t="s">
        <v>38</v>
      </c>
      <c r="D13591" t="s">
        <v>47</v>
      </c>
      <c r="E13591" t="s">
        <v>18</v>
      </c>
      <c r="F13591" t="s">
        <v>42</v>
      </c>
      <c r="G13591">
        <v>0</v>
      </c>
    </row>
    <row r="13592" spans="1:7" x14ac:dyDescent="0.4">
      <c r="A13592" t="s">
        <v>41</v>
      </c>
      <c r="B13592">
        <v>2011</v>
      </c>
      <c r="C13592" t="s">
        <v>38</v>
      </c>
      <c r="D13592" t="s">
        <v>47</v>
      </c>
      <c r="E13592" t="s">
        <v>19</v>
      </c>
      <c r="F13592" t="s">
        <v>42</v>
      </c>
      <c r="G13592">
        <v>0</v>
      </c>
    </row>
    <row r="13593" spans="1:7" x14ac:dyDescent="0.4">
      <c r="A13593" t="s">
        <v>41</v>
      </c>
      <c r="B13593">
        <v>2011</v>
      </c>
      <c r="C13593" t="s">
        <v>38</v>
      </c>
      <c r="D13593" t="s">
        <v>47</v>
      </c>
      <c r="E13593" t="s">
        <v>20</v>
      </c>
      <c r="F13593" t="s">
        <v>42</v>
      </c>
      <c r="G13593">
        <v>0</v>
      </c>
    </row>
    <row r="13594" spans="1:7" x14ac:dyDescent="0.4">
      <c r="A13594" t="s">
        <v>41</v>
      </c>
      <c r="B13594">
        <v>2011</v>
      </c>
      <c r="C13594" t="s">
        <v>38</v>
      </c>
      <c r="D13594" t="s">
        <v>47</v>
      </c>
      <c r="E13594" t="s">
        <v>21</v>
      </c>
      <c r="F13594" t="s">
        <v>42</v>
      </c>
      <c r="G13594">
        <v>0</v>
      </c>
    </row>
    <row r="13595" spans="1:7" x14ac:dyDescent="0.4">
      <c r="A13595" t="s">
        <v>41</v>
      </c>
      <c r="B13595">
        <v>2011</v>
      </c>
      <c r="C13595" t="s">
        <v>38</v>
      </c>
      <c r="D13595" t="s">
        <v>47</v>
      </c>
      <c r="E13595" t="s">
        <v>22</v>
      </c>
      <c r="F13595" t="s">
        <v>42</v>
      </c>
      <c r="G13595">
        <v>0</v>
      </c>
    </row>
    <row r="13596" spans="1:7" x14ac:dyDescent="0.4">
      <c r="A13596" t="s">
        <v>41</v>
      </c>
      <c r="B13596">
        <v>2011</v>
      </c>
      <c r="C13596" t="s">
        <v>38</v>
      </c>
      <c r="D13596" t="s">
        <v>47</v>
      </c>
      <c r="E13596" t="s">
        <v>23</v>
      </c>
      <c r="F13596" t="s">
        <v>42</v>
      </c>
      <c r="G13596">
        <v>0</v>
      </c>
    </row>
    <row r="13597" spans="1:7" x14ac:dyDescent="0.4">
      <c r="A13597" t="s">
        <v>41</v>
      </c>
      <c r="B13597">
        <v>2011</v>
      </c>
      <c r="C13597" t="s">
        <v>38</v>
      </c>
      <c r="D13597" t="s">
        <v>47</v>
      </c>
      <c r="E13597" t="s">
        <v>24</v>
      </c>
      <c r="F13597" t="s">
        <v>42</v>
      </c>
      <c r="G13597">
        <v>0</v>
      </c>
    </row>
    <row r="13598" spans="1:7" x14ac:dyDescent="0.4">
      <c r="A13598" t="s">
        <v>41</v>
      </c>
      <c r="B13598">
        <v>2011</v>
      </c>
      <c r="C13598" t="s">
        <v>38</v>
      </c>
      <c r="D13598" t="s">
        <v>47</v>
      </c>
      <c r="E13598" t="s">
        <v>25</v>
      </c>
      <c r="F13598" t="s">
        <v>42</v>
      </c>
      <c r="G13598">
        <v>0</v>
      </c>
    </row>
    <row r="13599" spans="1:7" x14ac:dyDescent="0.4">
      <c r="A13599" t="s">
        <v>41</v>
      </c>
      <c r="B13599">
        <v>2011</v>
      </c>
      <c r="C13599" t="s">
        <v>38</v>
      </c>
      <c r="D13599" t="s">
        <v>47</v>
      </c>
      <c r="E13599" t="s">
        <v>26</v>
      </c>
      <c r="F13599" t="s">
        <v>42</v>
      </c>
      <c r="G13599">
        <v>0</v>
      </c>
    </row>
    <row r="13600" spans="1:7" x14ac:dyDescent="0.4">
      <c r="A13600" t="s">
        <v>41</v>
      </c>
      <c r="B13600">
        <v>2011</v>
      </c>
      <c r="C13600" t="s">
        <v>38</v>
      </c>
      <c r="D13600" t="s">
        <v>47</v>
      </c>
      <c r="E13600" t="s">
        <v>27</v>
      </c>
      <c r="F13600" t="s">
        <v>42</v>
      </c>
      <c r="G13600">
        <v>0</v>
      </c>
    </row>
    <row r="13601" spans="1:7" x14ac:dyDescent="0.4">
      <c r="A13601" t="s">
        <v>41</v>
      </c>
      <c r="B13601">
        <v>2011</v>
      </c>
      <c r="C13601" t="s">
        <v>38</v>
      </c>
      <c r="D13601" t="s">
        <v>47</v>
      </c>
      <c r="E13601" t="s">
        <v>28</v>
      </c>
      <c r="F13601" t="s">
        <v>42</v>
      </c>
      <c r="G13601">
        <v>0</v>
      </c>
    </row>
    <row r="13602" spans="1:7" x14ac:dyDescent="0.4">
      <c r="A13602" t="s">
        <v>41</v>
      </c>
      <c r="B13602">
        <v>2011</v>
      </c>
      <c r="C13602" t="s">
        <v>38</v>
      </c>
      <c r="D13602" t="s">
        <v>47</v>
      </c>
      <c r="E13602" t="s">
        <v>29</v>
      </c>
      <c r="F13602" t="s">
        <v>42</v>
      </c>
      <c r="G13602">
        <v>0</v>
      </c>
    </row>
    <row r="13603" spans="1:7" x14ac:dyDescent="0.4">
      <c r="A13603" t="s">
        <v>41</v>
      </c>
      <c r="B13603">
        <v>2011</v>
      </c>
      <c r="C13603" t="s">
        <v>38</v>
      </c>
      <c r="D13603" t="s">
        <v>47</v>
      </c>
      <c r="E13603" t="s">
        <v>30</v>
      </c>
      <c r="F13603" t="s">
        <v>42</v>
      </c>
      <c r="G13603">
        <v>0</v>
      </c>
    </row>
    <row r="13604" spans="1:7" x14ac:dyDescent="0.4">
      <c r="A13604" t="s">
        <v>41</v>
      </c>
      <c r="B13604">
        <v>2011</v>
      </c>
      <c r="C13604" t="s">
        <v>38</v>
      </c>
      <c r="D13604" t="s">
        <v>47</v>
      </c>
      <c r="E13604" t="s">
        <v>31</v>
      </c>
      <c r="F13604" t="s">
        <v>42</v>
      </c>
      <c r="G13604">
        <v>0</v>
      </c>
    </row>
    <row r="13605" spans="1:7" x14ac:dyDescent="0.4">
      <c r="A13605" t="s">
        <v>41</v>
      </c>
      <c r="B13605">
        <v>2011</v>
      </c>
      <c r="C13605" t="s">
        <v>38</v>
      </c>
      <c r="D13605" t="s">
        <v>47</v>
      </c>
      <c r="E13605" t="s">
        <v>32</v>
      </c>
      <c r="F13605" t="s">
        <v>42</v>
      </c>
      <c r="G13605">
        <v>0</v>
      </c>
    </row>
    <row r="13606" spans="1:7" x14ac:dyDescent="0.4">
      <c r="A13606" t="s">
        <v>41</v>
      </c>
      <c r="B13606">
        <v>2011</v>
      </c>
      <c r="C13606" t="s">
        <v>38</v>
      </c>
      <c r="D13606" t="s">
        <v>47</v>
      </c>
      <c r="E13606" t="s">
        <v>33</v>
      </c>
      <c r="F13606" t="s">
        <v>42</v>
      </c>
      <c r="G13606">
        <v>0</v>
      </c>
    </row>
    <row r="13607" spans="1:7" x14ac:dyDescent="0.4">
      <c r="A13607" t="s">
        <v>41</v>
      </c>
      <c r="B13607">
        <v>2011</v>
      </c>
      <c r="C13607" t="s">
        <v>38</v>
      </c>
      <c r="D13607" t="s">
        <v>47</v>
      </c>
      <c r="E13607" t="s">
        <v>34</v>
      </c>
      <c r="F13607" t="s">
        <v>42</v>
      </c>
      <c r="G13607">
        <v>0</v>
      </c>
    </row>
    <row r="13608" spans="1:7" x14ac:dyDescent="0.4">
      <c r="A13608" t="s">
        <v>41</v>
      </c>
      <c r="B13608">
        <v>2011</v>
      </c>
      <c r="C13608" t="s">
        <v>38</v>
      </c>
      <c r="D13608" t="s">
        <v>47</v>
      </c>
      <c r="E13608" t="s">
        <v>35</v>
      </c>
      <c r="F13608" t="s">
        <v>42</v>
      </c>
      <c r="G13608">
        <v>0</v>
      </c>
    </row>
    <row r="13609" spans="1:7" x14ac:dyDescent="0.4">
      <c r="A13609" t="s">
        <v>41</v>
      </c>
      <c r="B13609">
        <v>2011</v>
      </c>
      <c r="C13609" t="s">
        <v>38</v>
      </c>
      <c r="D13609" t="s">
        <v>47</v>
      </c>
      <c r="E13609" t="s">
        <v>36</v>
      </c>
      <c r="F13609" t="s">
        <v>42</v>
      </c>
      <c r="G13609">
        <v>0</v>
      </c>
    </row>
    <row r="13610" spans="1:7" x14ac:dyDescent="0.4">
      <c r="A13610" t="s">
        <v>41</v>
      </c>
      <c r="B13610">
        <v>2011</v>
      </c>
      <c r="C13610" t="s">
        <v>38</v>
      </c>
      <c r="D13610" t="s">
        <v>47</v>
      </c>
      <c r="E13610" t="s">
        <v>37</v>
      </c>
      <c r="F13610" t="s">
        <v>42</v>
      </c>
      <c r="G13610">
        <v>0</v>
      </c>
    </row>
    <row r="13611" spans="1:7" x14ac:dyDescent="0.4">
      <c r="A13611" t="s">
        <v>41</v>
      </c>
      <c r="B13611">
        <v>2011</v>
      </c>
      <c r="C13611" t="s">
        <v>38</v>
      </c>
      <c r="D13611" t="s">
        <v>48</v>
      </c>
      <c r="E13611" t="s">
        <v>6</v>
      </c>
      <c r="F13611" t="s">
        <v>42</v>
      </c>
      <c r="G13611">
        <v>0</v>
      </c>
    </row>
    <row r="13612" spans="1:7" x14ac:dyDescent="0.4">
      <c r="A13612" t="s">
        <v>41</v>
      </c>
      <c r="B13612">
        <v>2011</v>
      </c>
      <c r="C13612" t="s">
        <v>38</v>
      </c>
      <c r="D13612" t="s">
        <v>48</v>
      </c>
      <c r="E13612" t="s">
        <v>8</v>
      </c>
      <c r="F13612" t="s">
        <v>42</v>
      </c>
      <c r="G13612">
        <v>0</v>
      </c>
    </row>
    <row r="13613" spans="1:7" x14ac:dyDescent="0.4">
      <c r="A13613" t="s">
        <v>41</v>
      </c>
      <c r="B13613">
        <v>2011</v>
      </c>
      <c r="C13613" t="s">
        <v>38</v>
      </c>
      <c r="D13613" t="s">
        <v>48</v>
      </c>
      <c r="E13613" t="s">
        <v>9</v>
      </c>
      <c r="F13613" t="s">
        <v>42</v>
      </c>
      <c r="G13613">
        <v>0</v>
      </c>
    </row>
    <row r="13614" spans="1:7" x14ac:dyDescent="0.4">
      <c r="A13614" t="s">
        <v>41</v>
      </c>
      <c r="B13614">
        <v>2011</v>
      </c>
      <c r="C13614" t="s">
        <v>38</v>
      </c>
      <c r="D13614" t="s">
        <v>48</v>
      </c>
      <c r="E13614" t="s">
        <v>10</v>
      </c>
      <c r="F13614" t="s">
        <v>42</v>
      </c>
      <c r="G13614">
        <v>0</v>
      </c>
    </row>
    <row r="13615" spans="1:7" x14ac:dyDescent="0.4">
      <c r="A13615" t="s">
        <v>41</v>
      </c>
      <c r="B13615">
        <v>2011</v>
      </c>
      <c r="C13615" t="s">
        <v>38</v>
      </c>
      <c r="D13615" t="s">
        <v>48</v>
      </c>
      <c r="E13615" t="s">
        <v>11</v>
      </c>
      <c r="F13615" t="s">
        <v>42</v>
      </c>
      <c r="G13615">
        <v>0</v>
      </c>
    </row>
    <row r="13616" spans="1:7" x14ac:dyDescent="0.4">
      <c r="A13616" t="s">
        <v>41</v>
      </c>
      <c r="B13616">
        <v>2011</v>
      </c>
      <c r="C13616" t="s">
        <v>38</v>
      </c>
      <c r="D13616" t="s">
        <v>48</v>
      </c>
      <c r="E13616" t="s">
        <v>12</v>
      </c>
      <c r="F13616" t="s">
        <v>42</v>
      </c>
      <c r="G13616">
        <v>0</v>
      </c>
    </row>
    <row r="13617" spans="1:7" x14ac:dyDescent="0.4">
      <c r="A13617" t="s">
        <v>41</v>
      </c>
      <c r="B13617">
        <v>2011</v>
      </c>
      <c r="C13617" t="s">
        <v>38</v>
      </c>
      <c r="D13617" t="s">
        <v>48</v>
      </c>
      <c r="E13617" t="s">
        <v>13</v>
      </c>
      <c r="F13617" t="s">
        <v>42</v>
      </c>
      <c r="G13617">
        <v>0</v>
      </c>
    </row>
    <row r="13618" spans="1:7" x14ac:dyDescent="0.4">
      <c r="A13618" t="s">
        <v>41</v>
      </c>
      <c r="B13618">
        <v>2011</v>
      </c>
      <c r="C13618" t="s">
        <v>38</v>
      </c>
      <c r="D13618" t="s">
        <v>48</v>
      </c>
      <c r="E13618" t="s">
        <v>14</v>
      </c>
      <c r="F13618" t="s">
        <v>42</v>
      </c>
      <c r="G13618">
        <v>0</v>
      </c>
    </row>
    <row r="13619" spans="1:7" x14ac:dyDescent="0.4">
      <c r="A13619" t="s">
        <v>41</v>
      </c>
      <c r="B13619">
        <v>2011</v>
      </c>
      <c r="C13619" t="s">
        <v>38</v>
      </c>
      <c r="D13619" t="s">
        <v>48</v>
      </c>
      <c r="E13619" t="s">
        <v>15</v>
      </c>
      <c r="F13619" t="s">
        <v>42</v>
      </c>
      <c r="G13619">
        <v>0</v>
      </c>
    </row>
    <row r="13620" spans="1:7" x14ac:dyDescent="0.4">
      <c r="A13620" t="s">
        <v>41</v>
      </c>
      <c r="B13620">
        <v>2011</v>
      </c>
      <c r="C13620" t="s">
        <v>38</v>
      </c>
      <c r="D13620" t="s">
        <v>48</v>
      </c>
      <c r="E13620" t="s">
        <v>16</v>
      </c>
      <c r="F13620" t="s">
        <v>42</v>
      </c>
      <c r="G13620">
        <v>0</v>
      </c>
    </row>
    <row r="13621" spans="1:7" x14ac:dyDescent="0.4">
      <c r="A13621" t="s">
        <v>41</v>
      </c>
      <c r="B13621">
        <v>2011</v>
      </c>
      <c r="C13621" t="s">
        <v>38</v>
      </c>
      <c r="D13621" t="s">
        <v>48</v>
      </c>
      <c r="E13621" t="s">
        <v>17</v>
      </c>
      <c r="F13621" t="s">
        <v>42</v>
      </c>
      <c r="G13621">
        <v>0</v>
      </c>
    </row>
    <row r="13622" spans="1:7" x14ac:dyDescent="0.4">
      <c r="A13622" t="s">
        <v>41</v>
      </c>
      <c r="B13622">
        <v>2011</v>
      </c>
      <c r="C13622" t="s">
        <v>38</v>
      </c>
      <c r="D13622" t="s">
        <v>48</v>
      </c>
      <c r="E13622" t="s">
        <v>18</v>
      </c>
      <c r="F13622" t="s">
        <v>42</v>
      </c>
      <c r="G13622">
        <v>0</v>
      </c>
    </row>
    <row r="13623" spans="1:7" x14ac:dyDescent="0.4">
      <c r="A13623" t="s">
        <v>41</v>
      </c>
      <c r="B13623">
        <v>2011</v>
      </c>
      <c r="C13623" t="s">
        <v>38</v>
      </c>
      <c r="D13623" t="s">
        <v>48</v>
      </c>
      <c r="E13623" t="s">
        <v>19</v>
      </c>
      <c r="F13623" t="s">
        <v>42</v>
      </c>
      <c r="G13623">
        <v>0</v>
      </c>
    </row>
    <row r="13624" spans="1:7" x14ac:dyDescent="0.4">
      <c r="A13624" t="s">
        <v>41</v>
      </c>
      <c r="B13624">
        <v>2011</v>
      </c>
      <c r="C13624" t="s">
        <v>38</v>
      </c>
      <c r="D13624" t="s">
        <v>48</v>
      </c>
      <c r="E13624" t="s">
        <v>20</v>
      </c>
      <c r="F13624" t="s">
        <v>42</v>
      </c>
      <c r="G13624">
        <v>0</v>
      </c>
    </row>
    <row r="13625" spans="1:7" x14ac:dyDescent="0.4">
      <c r="A13625" t="s">
        <v>41</v>
      </c>
      <c r="B13625">
        <v>2011</v>
      </c>
      <c r="C13625" t="s">
        <v>38</v>
      </c>
      <c r="D13625" t="s">
        <v>48</v>
      </c>
      <c r="E13625" t="s">
        <v>21</v>
      </c>
      <c r="F13625" t="s">
        <v>42</v>
      </c>
      <c r="G13625">
        <v>0</v>
      </c>
    </row>
    <row r="13626" spans="1:7" x14ac:dyDescent="0.4">
      <c r="A13626" t="s">
        <v>41</v>
      </c>
      <c r="B13626">
        <v>2011</v>
      </c>
      <c r="C13626" t="s">
        <v>38</v>
      </c>
      <c r="D13626" t="s">
        <v>48</v>
      </c>
      <c r="E13626" t="s">
        <v>22</v>
      </c>
      <c r="F13626" t="s">
        <v>42</v>
      </c>
      <c r="G13626">
        <v>0</v>
      </c>
    </row>
    <row r="13627" spans="1:7" x14ac:dyDescent="0.4">
      <c r="A13627" t="s">
        <v>41</v>
      </c>
      <c r="B13627">
        <v>2011</v>
      </c>
      <c r="C13627" t="s">
        <v>38</v>
      </c>
      <c r="D13627" t="s">
        <v>48</v>
      </c>
      <c r="E13627" t="s">
        <v>23</v>
      </c>
      <c r="F13627" t="s">
        <v>42</v>
      </c>
      <c r="G13627">
        <v>0</v>
      </c>
    </row>
    <row r="13628" spans="1:7" x14ac:dyDescent="0.4">
      <c r="A13628" t="s">
        <v>41</v>
      </c>
      <c r="B13628">
        <v>2011</v>
      </c>
      <c r="C13628" t="s">
        <v>38</v>
      </c>
      <c r="D13628" t="s">
        <v>48</v>
      </c>
      <c r="E13628" t="s">
        <v>24</v>
      </c>
      <c r="F13628" t="s">
        <v>42</v>
      </c>
      <c r="G13628">
        <v>0</v>
      </c>
    </row>
    <row r="13629" spans="1:7" x14ac:dyDescent="0.4">
      <c r="A13629" t="s">
        <v>41</v>
      </c>
      <c r="B13629">
        <v>2011</v>
      </c>
      <c r="C13629" t="s">
        <v>38</v>
      </c>
      <c r="D13629" t="s">
        <v>48</v>
      </c>
      <c r="E13629" t="s">
        <v>25</v>
      </c>
      <c r="F13629" t="s">
        <v>42</v>
      </c>
      <c r="G13629">
        <v>0</v>
      </c>
    </row>
    <row r="13630" spans="1:7" x14ac:dyDescent="0.4">
      <c r="A13630" t="s">
        <v>41</v>
      </c>
      <c r="B13630">
        <v>2011</v>
      </c>
      <c r="C13630" t="s">
        <v>38</v>
      </c>
      <c r="D13630" t="s">
        <v>48</v>
      </c>
      <c r="E13630" t="s">
        <v>26</v>
      </c>
      <c r="F13630" t="s">
        <v>42</v>
      </c>
      <c r="G13630">
        <v>0</v>
      </c>
    </row>
    <row r="13631" spans="1:7" x14ac:dyDescent="0.4">
      <c r="A13631" t="s">
        <v>41</v>
      </c>
      <c r="B13631">
        <v>2011</v>
      </c>
      <c r="C13631" t="s">
        <v>38</v>
      </c>
      <c r="D13631" t="s">
        <v>48</v>
      </c>
      <c r="E13631" t="s">
        <v>27</v>
      </c>
      <c r="F13631" t="s">
        <v>42</v>
      </c>
      <c r="G13631">
        <v>0</v>
      </c>
    </row>
    <row r="13632" spans="1:7" x14ac:dyDescent="0.4">
      <c r="A13632" t="s">
        <v>41</v>
      </c>
      <c r="B13632">
        <v>2011</v>
      </c>
      <c r="C13632" t="s">
        <v>38</v>
      </c>
      <c r="D13632" t="s">
        <v>48</v>
      </c>
      <c r="E13632" t="s">
        <v>28</v>
      </c>
      <c r="F13632" t="s">
        <v>42</v>
      </c>
      <c r="G13632">
        <v>0</v>
      </c>
    </row>
    <row r="13633" spans="1:7" x14ac:dyDescent="0.4">
      <c r="A13633" t="s">
        <v>41</v>
      </c>
      <c r="B13633">
        <v>2011</v>
      </c>
      <c r="C13633" t="s">
        <v>38</v>
      </c>
      <c r="D13633" t="s">
        <v>48</v>
      </c>
      <c r="E13633" t="s">
        <v>29</v>
      </c>
      <c r="F13633" t="s">
        <v>42</v>
      </c>
      <c r="G13633">
        <v>0</v>
      </c>
    </row>
    <row r="13634" spans="1:7" x14ac:dyDescent="0.4">
      <c r="A13634" t="s">
        <v>41</v>
      </c>
      <c r="B13634">
        <v>2011</v>
      </c>
      <c r="C13634" t="s">
        <v>38</v>
      </c>
      <c r="D13634" t="s">
        <v>48</v>
      </c>
      <c r="E13634" t="s">
        <v>30</v>
      </c>
      <c r="F13634" t="s">
        <v>42</v>
      </c>
      <c r="G13634">
        <v>0</v>
      </c>
    </row>
    <row r="13635" spans="1:7" x14ac:dyDescent="0.4">
      <c r="A13635" t="s">
        <v>41</v>
      </c>
      <c r="B13635">
        <v>2011</v>
      </c>
      <c r="C13635" t="s">
        <v>38</v>
      </c>
      <c r="D13635" t="s">
        <v>48</v>
      </c>
      <c r="E13635" t="s">
        <v>31</v>
      </c>
      <c r="F13635" t="s">
        <v>42</v>
      </c>
      <c r="G13635">
        <v>0</v>
      </c>
    </row>
    <row r="13636" spans="1:7" x14ac:dyDescent="0.4">
      <c r="A13636" t="s">
        <v>41</v>
      </c>
      <c r="B13636">
        <v>2011</v>
      </c>
      <c r="C13636" t="s">
        <v>38</v>
      </c>
      <c r="D13636" t="s">
        <v>48</v>
      </c>
      <c r="E13636" t="s">
        <v>32</v>
      </c>
      <c r="F13636" t="s">
        <v>42</v>
      </c>
      <c r="G13636">
        <v>0</v>
      </c>
    </row>
    <row r="13637" spans="1:7" x14ac:dyDescent="0.4">
      <c r="A13637" t="s">
        <v>41</v>
      </c>
      <c r="B13637">
        <v>2011</v>
      </c>
      <c r="C13637" t="s">
        <v>38</v>
      </c>
      <c r="D13637" t="s">
        <v>48</v>
      </c>
      <c r="E13637" t="s">
        <v>33</v>
      </c>
      <c r="F13637" t="s">
        <v>42</v>
      </c>
      <c r="G13637">
        <v>0</v>
      </c>
    </row>
    <row r="13638" spans="1:7" x14ac:dyDescent="0.4">
      <c r="A13638" t="s">
        <v>41</v>
      </c>
      <c r="B13638">
        <v>2011</v>
      </c>
      <c r="C13638" t="s">
        <v>38</v>
      </c>
      <c r="D13638" t="s">
        <v>48</v>
      </c>
      <c r="E13638" t="s">
        <v>34</v>
      </c>
      <c r="F13638" t="s">
        <v>42</v>
      </c>
      <c r="G13638">
        <v>0</v>
      </c>
    </row>
    <row r="13639" spans="1:7" x14ac:dyDescent="0.4">
      <c r="A13639" t="s">
        <v>41</v>
      </c>
      <c r="B13639">
        <v>2011</v>
      </c>
      <c r="C13639" t="s">
        <v>38</v>
      </c>
      <c r="D13639" t="s">
        <v>48</v>
      </c>
      <c r="E13639" t="s">
        <v>35</v>
      </c>
      <c r="F13639" t="s">
        <v>42</v>
      </c>
      <c r="G13639">
        <v>0</v>
      </c>
    </row>
    <row r="13640" spans="1:7" x14ac:dyDescent="0.4">
      <c r="A13640" t="s">
        <v>41</v>
      </c>
      <c r="B13640">
        <v>2011</v>
      </c>
      <c r="C13640" t="s">
        <v>38</v>
      </c>
      <c r="D13640" t="s">
        <v>48</v>
      </c>
      <c r="E13640" t="s">
        <v>36</v>
      </c>
      <c r="F13640" t="s">
        <v>42</v>
      </c>
      <c r="G13640">
        <v>0</v>
      </c>
    </row>
    <row r="13641" spans="1:7" x14ac:dyDescent="0.4">
      <c r="A13641" t="s">
        <v>41</v>
      </c>
      <c r="B13641">
        <v>2011</v>
      </c>
      <c r="C13641" t="s">
        <v>38</v>
      </c>
      <c r="D13641" t="s">
        <v>48</v>
      </c>
      <c r="E13641" t="s">
        <v>37</v>
      </c>
      <c r="F13641" t="s">
        <v>42</v>
      </c>
      <c r="G13641">
        <v>0</v>
      </c>
    </row>
    <row r="13642" spans="1:7" x14ac:dyDescent="0.4">
      <c r="A13642" t="s">
        <v>41</v>
      </c>
      <c r="B13642">
        <v>2011</v>
      </c>
      <c r="C13642" t="s">
        <v>38</v>
      </c>
      <c r="D13642" t="s">
        <v>49</v>
      </c>
      <c r="E13642" t="s">
        <v>6</v>
      </c>
      <c r="F13642" t="s">
        <v>42</v>
      </c>
      <c r="G13642">
        <v>0</v>
      </c>
    </row>
    <row r="13643" spans="1:7" x14ac:dyDescent="0.4">
      <c r="A13643" t="s">
        <v>41</v>
      </c>
      <c r="B13643">
        <v>2011</v>
      </c>
      <c r="C13643" t="s">
        <v>38</v>
      </c>
      <c r="D13643" t="s">
        <v>49</v>
      </c>
      <c r="E13643" t="s">
        <v>8</v>
      </c>
      <c r="F13643" t="s">
        <v>42</v>
      </c>
      <c r="G13643">
        <v>0</v>
      </c>
    </row>
    <row r="13644" spans="1:7" x14ac:dyDescent="0.4">
      <c r="A13644" t="s">
        <v>41</v>
      </c>
      <c r="B13644">
        <v>2011</v>
      </c>
      <c r="C13644" t="s">
        <v>38</v>
      </c>
      <c r="D13644" t="s">
        <v>49</v>
      </c>
      <c r="E13644" t="s">
        <v>9</v>
      </c>
      <c r="F13644" t="s">
        <v>42</v>
      </c>
      <c r="G13644">
        <v>0</v>
      </c>
    </row>
    <row r="13645" spans="1:7" x14ac:dyDescent="0.4">
      <c r="A13645" t="s">
        <v>41</v>
      </c>
      <c r="B13645">
        <v>2011</v>
      </c>
      <c r="C13645" t="s">
        <v>38</v>
      </c>
      <c r="D13645" t="s">
        <v>49</v>
      </c>
      <c r="E13645" t="s">
        <v>10</v>
      </c>
      <c r="F13645" t="s">
        <v>42</v>
      </c>
      <c r="G13645">
        <v>0</v>
      </c>
    </row>
    <row r="13646" spans="1:7" x14ac:dyDescent="0.4">
      <c r="A13646" t="s">
        <v>41</v>
      </c>
      <c r="B13646">
        <v>2011</v>
      </c>
      <c r="C13646" t="s">
        <v>38</v>
      </c>
      <c r="D13646" t="s">
        <v>49</v>
      </c>
      <c r="E13646" t="s">
        <v>11</v>
      </c>
      <c r="F13646" t="s">
        <v>42</v>
      </c>
      <c r="G13646">
        <v>0</v>
      </c>
    </row>
    <row r="13647" spans="1:7" x14ac:dyDescent="0.4">
      <c r="A13647" t="s">
        <v>41</v>
      </c>
      <c r="B13647">
        <v>2011</v>
      </c>
      <c r="C13647" t="s">
        <v>38</v>
      </c>
      <c r="D13647" t="s">
        <v>49</v>
      </c>
      <c r="E13647" t="s">
        <v>12</v>
      </c>
      <c r="F13647" t="s">
        <v>42</v>
      </c>
      <c r="G13647">
        <v>0</v>
      </c>
    </row>
    <row r="13648" spans="1:7" x14ac:dyDescent="0.4">
      <c r="A13648" t="s">
        <v>41</v>
      </c>
      <c r="B13648">
        <v>2011</v>
      </c>
      <c r="C13648" t="s">
        <v>38</v>
      </c>
      <c r="D13648" t="s">
        <v>49</v>
      </c>
      <c r="E13648" t="s">
        <v>13</v>
      </c>
      <c r="F13648" t="s">
        <v>42</v>
      </c>
      <c r="G13648">
        <v>0</v>
      </c>
    </row>
    <row r="13649" spans="1:7" x14ac:dyDescent="0.4">
      <c r="A13649" t="s">
        <v>41</v>
      </c>
      <c r="B13649">
        <v>2011</v>
      </c>
      <c r="C13649" t="s">
        <v>38</v>
      </c>
      <c r="D13649" t="s">
        <v>49</v>
      </c>
      <c r="E13649" t="s">
        <v>14</v>
      </c>
      <c r="F13649" t="s">
        <v>42</v>
      </c>
      <c r="G13649">
        <v>0</v>
      </c>
    </row>
    <row r="13650" spans="1:7" x14ac:dyDescent="0.4">
      <c r="A13650" t="s">
        <v>41</v>
      </c>
      <c r="B13650">
        <v>2011</v>
      </c>
      <c r="C13650" t="s">
        <v>38</v>
      </c>
      <c r="D13650" t="s">
        <v>49</v>
      </c>
      <c r="E13650" t="s">
        <v>15</v>
      </c>
      <c r="F13650" t="s">
        <v>42</v>
      </c>
      <c r="G13650">
        <v>0</v>
      </c>
    </row>
    <row r="13651" spans="1:7" x14ac:dyDescent="0.4">
      <c r="A13651" t="s">
        <v>41</v>
      </c>
      <c r="B13651">
        <v>2011</v>
      </c>
      <c r="C13651" t="s">
        <v>38</v>
      </c>
      <c r="D13651" t="s">
        <v>49</v>
      </c>
      <c r="E13651" t="s">
        <v>16</v>
      </c>
      <c r="F13651" t="s">
        <v>42</v>
      </c>
      <c r="G13651">
        <v>0</v>
      </c>
    </row>
    <row r="13652" spans="1:7" x14ac:dyDescent="0.4">
      <c r="A13652" t="s">
        <v>41</v>
      </c>
      <c r="B13652">
        <v>2011</v>
      </c>
      <c r="C13652" t="s">
        <v>38</v>
      </c>
      <c r="D13652" t="s">
        <v>49</v>
      </c>
      <c r="E13652" t="s">
        <v>17</v>
      </c>
      <c r="F13652" t="s">
        <v>42</v>
      </c>
      <c r="G13652">
        <v>0</v>
      </c>
    </row>
    <row r="13653" spans="1:7" x14ac:dyDescent="0.4">
      <c r="A13653" t="s">
        <v>41</v>
      </c>
      <c r="B13653">
        <v>2011</v>
      </c>
      <c r="C13653" t="s">
        <v>38</v>
      </c>
      <c r="D13653" t="s">
        <v>49</v>
      </c>
      <c r="E13653" t="s">
        <v>18</v>
      </c>
      <c r="F13653" t="s">
        <v>42</v>
      </c>
      <c r="G13653">
        <v>0</v>
      </c>
    </row>
    <row r="13654" spans="1:7" x14ac:dyDescent="0.4">
      <c r="A13654" t="s">
        <v>41</v>
      </c>
      <c r="B13654">
        <v>2011</v>
      </c>
      <c r="C13654" t="s">
        <v>38</v>
      </c>
      <c r="D13654" t="s">
        <v>49</v>
      </c>
      <c r="E13654" t="s">
        <v>19</v>
      </c>
      <c r="F13654" t="s">
        <v>42</v>
      </c>
      <c r="G13654">
        <v>0</v>
      </c>
    </row>
    <row r="13655" spans="1:7" x14ac:dyDescent="0.4">
      <c r="A13655" t="s">
        <v>41</v>
      </c>
      <c r="B13655">
        <v>2011</v>
      </c>
      <c r="C13655" t="s">
        <v>38</v>
      </c>
      <c r="D13655" t="s">
        <v>49</v>
      </c>
      <c r="E13655" t="s">
        <v>20</v>
      </c>
      <c r="F13655" t="s">
        <v>42</v>
      </c>
      <c r="G13655">
        <v>0</v>
      </c>
    </row>
    <row r="13656" spans="1:7" x14ac:dyDescent="0.4">
      <c r="A13656" t="s">
        <v>41</v>
      </c>
      <c r="B13656">
        <v>2011</v>
      </c>
      <c r="C13656" t="s">
        <v>38</v>
      </c>
      <c r="D13656" t="s">
        <v>49</v>
      </c>
      <c r="E13656" t="s">
        <v>21</v>
      </c>
      <c r="F13656" t="s">
        <v>42</v>
      </c>
      <c r="G13656">
        <v>0</v>
      </c>
    </row>
    <row r="13657" spans="1:7" x14ac:dyDescent="0.4">
      <c r="A13657" t="s">
        <v>41</v>
      </c>
      <c r="B13657">
        <v>2011</v>
      </c>
      <c r="C13657" t="s">
        <v>38</v>
      </c>
      <c r="D13657" t="s">
        <v>49</v>
      </c>
      <c r="E13657" t="s">
        <v>22</v>
      </c>
      <c r="F13657" t="s">
        <v>42</v>
      </c>
      <c r="G13657">
        <v>0</v>
      </c>
    </row>
    <row r="13658" spans="1:7" x14ac:dyDescent="0.4">
      <c r="A13658" t="s">
        <v>41</v>
      </c>
      <c r="B13658">
        <v>2011</v>
      </c>
      <c r="C13658" t="s">
        <v>38</v>
      </c>
      <c r="D13658" t="s">
        <v>49</v>
      </c>
      <c r="E13658" t="s">
        <v>23</v>
      </c>
      <c r="F13658" t="s">
        <v>42</v>
      </c>
      <c r="G13658">
        <v>0</v>
      </c>
    </row>
    <row r="13659" spans="1:7" x14ac:dyDescent="0.4">
      <c r="A13659" t="s">
        <v>41</v>
      </c>
      <c r="B13659">
        <v>2011</v>
      </c>
      <c r="C13659" t="s">
        <v>38</v>
      </c>
      <c r="D13659" t="s">
        <v>49</v>
      </c>
      <c r="E13659" t="s">
        <v>24</v>
      </c>
      <c r="F13659" t="s">
        <v>42</v>
      </c>
      <c r="G13659">
        <v>0</v>
      </c>
    </row>
    <row r="13660" spans="1:7" x14ac:dyDescent="0.4">
      <c r="A13660" t="s">
        <v>41</v>
      </c>
      <c r="B13660">
        <v>2011</v>
      </c>
      <c r="C13660" t="s">
        <v>38</v>
      </c>
      <c r="D13660" t="s">
        <v>49</v>
      </c>
      <c r="E13660" t="s">
        <v>25</v>
      </c>
      <c r="F13660" t="s">
        <v>42</v>
      </c>
      <c r="G13660">
        <v>0</v>
      </c>
    </row>
    <row r="13661" spans="1:7" x14ac:dyDescent="0.4">
      <c r="A13661" t="s">
        <v>41</v>
      </c>
      <c r="B13661">
        <v>2011</v>
      </c>
      <c r="C13661" t="s">
        <v>38</v>
      </c>
      <c r="D13661" t="s">
        <v>49</v>
      </c>
      <c r="E13661" t="s">
        <v>26</v>
      </c>
      <c r="F13661" t="s">
        <v>42</v>
      </c>
      <c r="G13661">
        <v>0</v>
      </c>
    </row>
    <row r="13662" spans="1:7" x14ac:dyDescent="0.4">
      <c r="A13662" t="s">
        <v>41</v>
      </c>
      <c r="B13662">
        <v>2011</v>
      </c>
      <c r="C13662" t="s">
        <v>38</v>
      </c>
      <c r="D13662" t="s">
        <v>49</v>
      </c>
      <c r="E13662" t="s">
        <v>27</v>
      </c>
      <c r="F13662" t="s">
        <v>42</v>
      </c>
      <c r="G13662">
        <v>0</v>
      </c>
    </row>
    <row r="13663" spans="1:7" x14ac:dyDescent="0.4">
      <c r="A13663" t="s">
        <v>41</v>
      </c>
      <c r="B13663">
        <v>2011</v>
      </c>
      <c r="C13663" t="s">
        <v>38</v>
      </c>
      <c r="D13663" t="s">
        <v>49</v>
      </c>
      <c r="E13663" t="s">
        <v>28</v>
      </c>
      <c r="F13663" t="s">
        <v>42</v>
      </c>
      <c r="G13663">
        <v>0</v>
      </c>
    </row>
    <row r="13664" spans="1:7" x14ac:dyDescent="0.4">
      <c r="A13664" t="s">
        <v>41</v>
      </c>
      <c r="B13664">
        <v>2011</v>
      </c>
      <c r="C13664" t="s">
        <v>38</v>
      </c>
      <c r="D13664" t="s">
        <v>49</v>
      </c>
      <c r="E13664" t="s">
        <v>29</v>
      </c>
      <c r="F13664" t="s">
        <v>42</v>
      </c>
      <c r="G13664">
        <v>0</v>
      </c>
    </row>
    <row r="13665" spans="1:7" x14ac:dyDescent="0.4">
      <c r="A13665" t="s">
        <v>41</v>
      </c>
      <c r="B13665">
        <v>2011</v>
      </c>
      <c r="C13665" t="s">
        <v>38</v>
      </c>
      <c r="D13665" t="s">
        <v>49</v>
      </c>
      <c r="E13665" t="s">
        <v>30</v>
      </c>
      <c r="F13665" t="s">
        <v>42</v>
      </c>
      <c r="G13665">
        <v>0</v>
      </c>
    </row>
    <row r="13666" spans="1:7" x14ac:dyDescent="0.4">
      <c r="A13666" t="s">
        <v>41</v>
      </c>
      <c r="B13666">
        <v>2011</v>
      </c>
      <c r="C13666" t="s">
        <v>38</v>
      </c>
      <c r="D13666" t="s">
        <v>49</v>
      </c>
      <c r="E13666" t="s">
        <v>31</v>
      </c>
      <c r="F13666" t="s">
        <v>42</v>
      </c>
      <c r="G13666">
        <v>0</v>
      </c>
    </row>
    <row r="13667" spans="1:7" x14ac:dyDescent="0.4">
      <c r="A13667" t="s">
        <v>41</v>
      </c>
      <c r="B13667">
        <v>2011</v>
      </c>
      <c r="C13667" t="s">
        <v>38</v>
      </c>
      <c r="D13667" t="s">
        <v>49</v>
      </c>
      <c r="E13667" t="s">
        <v>32</v>
      </c>
      <c r="F13667" t="s">
        <v>42</v>
      </c>
      <c r="G13667">
        <v>0</v>
      </c>
    </row>
    <row r="13668" spans="1:7" x14ac:dyDescent="0.4">
      <c r="A13668" t="s">
        <v>41</v>
      </c>
      <c r="B13668">
        <v>2011</v>
      </c>
      <c r="C13668" t="s">
        <v>38</v>
      </c>
      <c r="D13668" t="s">
        <v>49</v>
      </c>
      <c r="E13668" t="s">
        <v>33</v>
      </c>
      <c r="F13668" t="s">
        <v>42</v>
      </c>
      <c r="G13668">
        <v>0</v>
      </c>
    </row>
    <row r="13669" spans="1:7" x14ac:dyDescent="0.4">
      <c r="A13669" t="s">
        <v>41</v>
      </c>
      <c r="B13669">
        <v>2011</v>
      </c>
      <c r="C13669" t="s">
        <v>38</v>
      </c>
      <c r="D13669" t="s">
        <v>49</v>
      </c>
      <c r="E13669" t="s">
        <v>34</v>
      </c>
      <c r="F13669" t="s">
        <v>42</v>
      </c>
      <c r="G13669">
        <v>0</v>
      </c>
    </row>
    <row r="13670" spans="1:7" x14ac:dyDescent="0.4">
      <c r="A13670" t="s">
        <v>41</v>
      </c>
      <c r="B13670">
        <v>2011</v>
      </c>
      <c r="C13670" t="s">
        <v>38</v>
      </c>
      <c r="D13670" t="s">
        <v>49</v>
      </c>
      <c r="E13670" t="s">
        <v>35</v>
      </c>
      <c r="F13670" t="s">
        <v>42</v>
      </c>
      <c r="G13670">
        <v>0</v>
      </c>
    </row>
    <row r="13671" spans="1:7" x14ac:dyDescent="0.4">
      <c r="A13671" t="s">
        <v>41</v>
      </c>
      <c r="B13671">
        <v>2011</v>
      </c>
      <c r="C13671" t="s">
        <v>38</v>
      </c>
      <c r="D13671" t="s">
        <v>49</v>
      </c>
      <c r="E13671" t="s">
        <v>36</v>
      </c>
      <c r="F13671" t="s">
        <v>42</v>
      </c>
      <c r="G13671">
        <v>0</v>
      </c>
    </row>
    <row r="13672" spans="1:7" x14ac:dyDescent="0.4">
      <c r="A13672" t="s">
        <v>41</v>
      </c>
      <c r="B13672">
        <v>2011</v>
      </c>
      <c r="C13672" t="s">
        <v>38</v>
      </c>
      <c r="D13672" t="s">
        <v>49</v>
      </c>
      <c r="E13672" t="s">
        <v>37</v>
      </c>
      <c r="F13672" t="s">
        <v>42</v>
      </c>
      <c r="G13672">
        <v>0</v>
      </c>
    </row>
    <row r="13673" spans="1:7" x14ac:dyDescent="0.4">
      <c r="A13673" t="s">
        <v>41</v>
      </c>
      <c r="B13673">
        <v>2011</v>
      </c>
      <c r="C13673" t="s">
        <v>38</v>
      </c>
      <c r="D13673" t="s">
        <v>50</v>
      </c>
      <c r="E13673" t="s">
        <v>6</v>
      </c>
      <c r="F13673" t="s">
        <v>42</v>
      </c>
      <c r="G13673">
        <v>0</v>
      </c>
    </row>
    <row r="13674" spans="1:7" x14ac:dyDescent="0.4">
      <c r="A13674" t="s">
        <v>41</v>
      </c>
      <c r="B13674">
        <v>2011</v>
      </c>
      <c r="C13674" t="s">
        <v>38</v>
      </c>
      <c r="D13674" t="s">
        <v>50</v>
      </c>
      <c r="E13674" t="s">
        <v>8</v>
      </c>
      <c r="F13674" t="s">
        <v>42</v>
      </c>
      <c r="G13674">
        <v>0</v>
      </c>
    </row>
    <row r="13675" spans="1:7" x14ac:dyDescent="0.4">
      <c r="A13675" t="s">
        <v>41</v>
      </c>
      <c r="B13675">
        <v>2011</v>
      </c>
      <c r="C13675" t="s">
        <v>38</v>
      </c>
      <c r="D13675" t="s">
        <v>50</v>
      </c>
      <c r="E13675" t="s">
        <v>9</v>
      </c>
      <c r="F13675" t="s">
        <v>42</v>
      </c>
      <c r="G13675">
        <v>0</v>
      </c>
    </row>
    <row r="13676" spans="1:7" x14ac:dyDescent="0.4">
      <c r="A13676" t="s">
        <v>41</v>
      </c>
      <c r="B13676">
        <v>2011</v>
      </c>
      <c r="C13676" t="s">
        <v>38</v>
      </c>
      <c r="D13676" t="s">
        <v>50</v>
      </c>
      <c r="E13676" t="s">
        <v>10</v>
      </c>
      <c r="F13676" t="s">
        <v>42</v>
      </c>
      <c r="G13676">
        <v>0</v>
      </c>
    </row>
    <row r="13677" spans="1:7" x14ac:dyDescent="0.4">
      <c r="A13677" t="s">
        <v>41</v>
      </c>
      <c r="B13677">
        <v>2011</v>
      </c>
      <c r="C13677" t="s">
        <v>38</v>
      </c>
      <c r="D13677" t="s">
        <v>50</v>
      </c>
      <c r="E13677" t="s">
        <v>11</v>
      </c>
      <c r="F13677" t="s">
        <v>42</v>
      </c>
      <c r="G13677">
        <v>0</v>
      </c>
    </row>
    <row r="13678" spans="1:7" x14ac:dyDescent="0.4">
      <c r="A13678" t="s">
        <v>41</v>
      </c>
      <c r="B13678">
        <v>2011</v>
      </c>
      <c r="C13678" t="s">
        <v>38</v>
      </c>
      <c r="D13678" t="s">
        <v>50</v>
      </c>
      <c r="E13678" t="s">
        <v>12</v>
      </c>
      <c r="F13678" t="s">
        <v>42</v>
      </c>
      <c r="G13678">
        <v>0</v>
      </c>
    </row>
    <row r="13679" spans="1:7" x14ac:dyDescent="0.4">
      <c r="A13679" t="s">
        <v>41</v>
      </c>
      <c r="B13679">
        <v>2011</v>
      </c>
      <c r="C13679" t="s">
        <v>38</v>
      </c>
      <c r="D13679" t="s">
        <v>50</v>
      </c>
      <c r="E13679" t="s">
        <v>13</v>
      </c>
      <c r="F13679" t="s">
        <v>42</v>
      </c>
      <c r="G13679">
        <v>0</v>
      </c>
    </row>
    <row r="13680" spans="1:7" x14ac:dyDescent="0.4">
      <c r="A13680" t="s">
        <v>41</v>
      </c>
      <c r="B13680">
        <v>2011</v>
      </c>
      <c r="C13680" t="s">
        <v>38</v>
      </c>
      <c r="D13680" t="s">
        <v>50</v>
      </c>
      <c r="E13680" t="s">
        <v>14</v>
      </c>
      <c r="F13680" t="s">
        <v>42</v>
      </c>
      <c r="G13680">
        <v>0</v>
      </c>
    </row>
    <row r="13681" spans="1:7" x14ac:dyDescent="0.4">
      <c r="A13681" t="s">
        <v>41</v>
      </c>
      <c r="B13681">
        <v>2011</v>
      </c>
      <c r="C13681" t="s">
        <v>38</v>
      </c>
      <c r="D13681" t="s">
        <v>50</v>
      </c>
      <c r="E13681" t="s">
        <v>15</v>
      </c>
      <c r="F13681" t="s">
        <v>42</v>
      </c>
      <c r="G13681">
        <v>0</v>
      </c>
    </row>
    <row r="13682" spans="1:7" x14ac:dyDescent="0.4">
      <c r="A13682" t="s">
        <v>41</v>
      </c>
      <c r="B13682">
        <v>2011</v>
      </c>
      <c r="C13682" t="s">
        <v>38</v>
      </c>
      <c r="D13682" t="s">
        <v>50</v>
      </c>
      <c r="E13682" t="s">
        <v>16</v>
      </c>
      <c r="F13682" t="s">
        <v>42</v>
      </c>
      <c r="G13682">
        <v>0</v>
      </c>
    </row>
    <row r="13683" spans="1:7" x14ac:dyDescent="0.4">
      <c r="A13683" t="s">
        <v>41</v>
      </c>
      <c r="B13683">
        <v>2011</v>
      </c>
      <c r="C13683" t="s">
        <v>38</v>
      </c>
      <c r="D13683" t="s">
        <v>50</v>
      </c>
      <c r="E13683" t="s">
        <v>17</v>
      </c>
      <c r="F13683" t="s">
        <v>42</v>
      </c>
      <c r="G13683">
        <v>0</v>
      </c>
    </row>
    <row r="13684" spans="1:7" x14ac:dyDescent="0.4">
      <c r="A13684" t="s">
        <v>41</v>
      </c>
      <c r="B13684">
        <v>2011</v>
      </c>
      <c r="C13684" t="s">
        <v>38</v>
      </c>
      <c r="D13684" t="s">
        <v>50</v>
      </c>
      <c r="E13684" t="s">
        <v>18</v>
      </c>
      <c r="F13684" t="s">
        <v>42</v>
      </c>
      <c r="G13684">
        <v>0</v>
      </c>
    </row>
    <row r="13685" spans="1:7" x14ac:dyDescent="0.4">
      <c r="A13685" t="s">
        <v>41</v>
      </c>
      <c r="B13685">
        <v>2011</v>
      </c>
      <c r="C13685" t="s">
        <v>38</v>
      </c>
      <c r="D13685" t="s">
        <v>50</v>
      </c>
      <c r="E13685" t="s">
        <v>19</v>
      </c>
      <c r="F13685" t="s">
        <v>42</v>
      </c>
      <c r="G13685">
        <v>0</v>
      </c>
    </row>
    <row r="13686" spans="1:7" x14ac:dyDescent="0.4">
      <c r="A13686" t="s">
        <v>41</v>
      </c>
      <c r="B13686">
        <v>2011</v>
      </c>
      <c r="C13686" t="s">
        <v>38</v>
      </c>
      <c r="D13686" t="s">
        <v>50</v>
      </c>
      <c r="E13686" t="s">
        <v>20</v>
      </c>
      <c r="F13686" t="s">
        <v>42</v>
      </c>
      <c r="G13686">
        <v>0</v>
      </c>
    </row>
    <row r="13687" spans="1:7" x14ac:dyDescent="0.4">
      <c r="A13687" t="s">
        <v>41</v>
      </c>
      <c r="B13687">
        <v>2011</v>
      </c>
      <c r="C13687" t="s">
        <v>38</v>
      </c>
      <c r="D13687" t="s">
        <v>50</v>
      </c>
      <c r="E13687" t="s">
        <v>21</v>
      </c>
      <c r="F13687" t="s">
        <v>42</v>
      </c>
      <c r="G13687">
        <v>0</v>
      </c>
    </row>
    <row r="13688" spans="1:7" x14ac:dyDescent="0.4">
      <c r="A13688" t="s">
        <v>41</v>
      </c>
      <c r="B13688">
        <v>2011</v>
      </c>
      <c r="C13688" t="s">
        <v>38</v>
      </c>
      <c r="D13688" t="s">
        <v>50</v>
      </c>
      <c r="E13688" t="s">
        <v>22</v>
      </c>
      <c r="F13688" t="s">
        <v>42</v>
      </c>
      <c r="G13688">
        <v>0</v>
      </c>
    </row>
    <row r="13689" spans="1:7" x14ac:dyDescent="0.4">
      <c r="A13689" t="s">
        <v>41</v>
      </c>
      <c r="B13689">
        <v>2011</v>
      </c>
      <c r="C13689" t="s">
        <v>38</v>
      </c>
      <c r="D13689" t="s">
        <v>50</v>
      </c>
      <c r="E13689" t="s">
        <v>23</v>
      </c>
      <c r="F13689" t="s">
        <v>42</v>
      </c>
      <c r="G13689">
        <v>0</v>
      </c>
    </row>
    <row r="13690" spans="1:7" x14ac:dyDescent="0.4">
      <c r="A13690" t="s">
        <v>41</v>
      </c>
      <c r="B13690">
        <v>2011</v>
      </c>
      <c r="C13690" t="s">
        <v>38</v>
      </c>
      <c r="D13690" t="s">
        <v>50</v>
      </c>
      <c r="E13690" t="s">
        <v>24</v>
      </c>
      <c r="F13690" t="s">
        <v>42</v>
      </c>
      <c r="G13690">
        <v>0</v>
      </c>
    </row>
    <row r="13691" spans="1:7" x14ac:dyDescent="0.4">
      <c r="A13691" t="s">
        <v>41</v>
      </c>
      <c r="B13691">
        <v>2011</v>
      </c>
      <c r="C13691" t="s">
        <v>38</v>
      </c>
      <c r="D13691" t="s">
        <v>50</v>
      </c>
      <c r="E13691" t="s">
        <v>25</v>
      </c>
      <c r="F13691" t="s">
        <v>42</v>
      </c>
      <c r="G13691">
        <v>0</v>
      </c>
    </row>
    <row r="13692" spans="1:7" x14ac:dyDescent="0.4">
      <c r="A13692" t="s">
        <v>41</v>
      </c>
      <c r="B13692">
        <v>2011</v>
      </c>
      <c r="C13692" t="s">
        <v>38</v>
      </c>
      <c r="D13692" t="s">
        <v>50</v>
      </c>
      <c r="E13692" t="s">
        <v>26</v>
      </c>
      <c r="F13692" t="s">
        <v>42</v>
      </c>
      <c r="G13692">
        <v>0</v>
      </c>
    </row>
    <row r="13693" spans="1:7" x14ac:dyDescent="0.4">
      <c r="A13693" t="s">
        <v>41</v>
      </c>
      <c r="B13693">
        <v>2011</v>
      </c>
      <c r="C13693" t="s">
        <v>38</v>
      </c>
      <c r="D13693" t="s">
        <v>50</v>
      </c>
      <c r="E13693" t="s">
        <v>27</v>
      </c>
      <c r="F13693" t="s">
        <v>42</v>
      </c>
      <c r="G13693">
        <v>0</v>
      </c>
    </row>
    <row r="13694" spans="1:7" x14ac:dyDescent="0.4">
      <c r="A13694" t="s">
        <v>41</v>
      </c>
      <c r="B13694">
        <v>2011</v>
      </c>
      <c r="C13694" t="s">
        <v>38</v>
      </c>
      <c r="D13694" t="s">
        <v>50</v>
      </c>
      <c r="E13694" t="s">
        <v>28</v>
      </c>
      <c r="F13694" t="s">
        <v>42</v>
      </c>
      <c r="G13694">
        <v>0</v>
      </c>
    </row>
    <row r="13695" spans="1:7" x14ac:dyDescent="0.4">
      <c r="A13695" t="s">
        <v>41</v>
      </c>
      <c r="B13695">
        <v>2011</v>
      </c>
      <c r="C13695" t="s">
        <v>38</v>
      </c>
      <c r="D13695" t="s">
        <v>50</v>
      </c>
      <c r="E13695" t="s">
        <v>29</v>
      </c>
      <c r="F13695" t="s">
        <v>42</v>
      </c>
      <c r="G13695">
        <v>0</v>
      </c>
    </row>
    <row r="13696" spans="1:7" x14ac:dyDescent="0.4">
      <c r="A13696" t="s">
        <v>41</v>
      </c>
      <c r="B13696">
        <v>2011</v>
      </c>
      <c r="C13696" t="s">
        <v>38</v>
      </c>
      <c r="D13696" t="s">
        <v>50</v>
      </c>
      <c r="E13696" t="s">
        <v>30</v>
      </c>
      <c r="F13696" t="s">
        <v>42</v>
      </c>
      <c r="G13696">
        <v>0</v>
      </c>
    </row>
    <row r="13697" spans="1:7" x14ac:dyDescent="0.4">
      <c r="A13697" t="s">
        <v>41</v>
      </c>
      <c r="B13697">
        <v>2011</v>
      </c>
      <c r="C13697" t="s">
        <v>38</v>
      </c>
      <c r="D13697" t="s">
        <v>50</v>
      </c>
      <c r="E13697" t="s">
        <v>31</v>
      </c>
      <c r="F13697" t="s">
        <v>42</v>
      </c>
      <c r="G13697">
        <v>0</v>
      </c>
    </row>
    <row r="13698" spans="1:7" x14ac:dyDescent="0.4">
      <c r="A13698" t="s">
        <v>41</v>
      </c>
      <c r="B13698">
        <v>2011</v>
      </c>
      <c r="C13698" t="s">
        <v>38</v>
      </c>
      <c r="D13698" t="s">
        <v>50</v>
      </c>
      <c r="E13698" t="s">
        <v>32</v>
      </c>
      <c r="F13698" t="s">
        <v>42</v>
      </c>
      <c r="G13698">
        <v>0</v>
      </c>
    </row>
    <row r="13699" spans="1:7" x14ac:dyDescent="0.4">
      <c r="A13699" t="s">
        <v>41</v>
      </c>
      <c r="B13699">
        <v>2011</v>
      </c>
      <c r="C13699" t="s">
        <v>38</v>
      </c>
      <c r="D13699" t="s">
        <v>50</v>
      </c>
      <c r="E13699" t="s">
        <v>33</v>
      </c>
      <c r="F13699" t="s">
        <v>42</v>
      </c>
      <c r="G13699">
        <v>0</v>
      </c>
    </row>
    <row r="13700" spans="1:7" x14ac:dyDescent="0.4">
      <c r="A13700" t="s">
        <v>41</v>
      </c>
      <c r="B13700">
        <v>2011</v>
      </c>
      <c r="C13700" t="s">
        <v>38</v>
      </c>
      <c r="D13700" t="s">
        <v>50</v>
      </c>
      <c r="E13700" t="s">
        <v>34</v>
      </c>
      <c r="F13700" t="s">
        <v>42</v>
      </c>
      <c r="G13700">
        <v>0</v>
      </c>
    </row>
    <row r="13701" spans="1:7" x14ac:dyDescent="0.4">
      <c r="A13701" t="s">
        <v>41</v>
      </c>
      <c r="B13701">
        <v>2011</v>
      </c>
      <c r="C13701" t="s">
        <v>38</v>
      </c>
      <c r="D13701" t="s">
        <v>50</v>
      </c>
      <c r="E13701" t="s">
        <v>35</v>
      </c>
      <c r="F13701" t="s">
        <v>42</v>
      </c>
      <c r="G13701">
        <v>0</v>
      </c>
    </row>
    <row r="13702" spans="1:7" x14ac:dyDescent="0.4">
      <c r="A13702" t="s">
        <v>41</v>
      </c>
      <c r="B13702">
        <v>2011</v>
      </c>
      <c r="C13702" t="s">
        <v>38</v>
      </c>
      <c r="D13702" t="s">
        <v>50</v>
      </c>
      <c r="E13702" t="s">
        <v>36</v>
      </c>
      <c r="F13702" t="s">
        <v>42</v>
      </c>
      <c r="G13702">
        <v>0</v>
      </c>
    </row>
    <row r="13703" spans="1:7" x14ac:dyDescent="0.4">
      <c r="A13703" t="s">
        <v>41</v>
      </c>
      <c r="B13703">
        <v>2011</v>
      </c>
      <c r="C13703" t="s">
        <v>38</v>
      </c>
      <c r="D13703" t="s">
        <v>50</v>
      </c>
      <c r="E13703" t="s">
        <v>37</v>
      </c>
      <c r="F13703" t="s">
        <v>42</v>
      </c>
      <c r="G13703">
        <v>0</v>
      </c>
    </row>
    <row r="13704" spans="1:7" x14ac:dyDescent="0.4">
      <c r="A13704" t="s">
        <v>41</v>
      </c>
      <c r="B13704">
        <v>2011</v>
      </c>
      <c r="C13704" t="s">
        <v>38</v>
      </c>
      <c r="D13704" t="s">
        <v>51</v>
      </c>
      <c r="E13704" t="s">
        <v>6</v>
      </c>
      <c r="F13704" t="s">
        <v>42</v>
      </c>
      <c r="G13704">
        <v>0</v>
      </c>
    </row>
    <row r="13705" spans="1:7" x14ac:dyDescent="0.4">
      <c r="A13705" t="s">
        <v>41</v>
      </c>
      <c r="B13705">
        <v>2011</v>
      </c>
      <c r="C13705" t="s">
        <v>38</v>
      </c>
      <c r="D13705" t="s">
        <v>51</v>
      </c>
      <c r="E13705" t="s">
        <v>8</v>
      </c>
      <c r="F13705" t="s">
        <v>42</v>
      </c>
      <c r="G13705">
        <v>0</v>
      </c>
    </row>
    <row r="13706" spans="1:7" x14ac:dyDescent="0.4">
      <c r="A13706" t="s">
        <v>41</v>
      </c>
      <c r="B13706">
        <v>2011</v>
      </c>
      <c r="C13706" t="s">
        <v>38</v>
      </c>
      <c r="D13706" t="s">
        <v>51</v>
      </c>
      <c r="E13706" t="s">
        <v>9</v>
      </c>
      <c r="F13706" t="s">
        <v>42</v>
      </c>
      <c r="G13706">
        <v>0</v>
      </c>
    </row>
    <row r="13707" spans="1:7" x14ac:dyDescent="0.4">
      <c r="A13707" t="s">
        <v>41</v>
      </c>
      <c r="B13707">
        <v>2011</v>
      </c>
      <c r="C13707" t="s">
        <v>38</v>
      </c>
      <c r="D13707" t="s">
        <v>51</v>
      </c>
      <c r="E13707" t="s">
        <v>10</v>
      </c>
      <c r="F13707" t="s">
        <v>42</v>
      </c>
      <c r="G13707">
        <v>0</v>
      </c>
    </row>
    <row r="13708" spans="1:7" x14ac:dyDescent="0.4">
      <c r="A13708" t="s">
        <v>41</v>
      </c>
      <c r="B13708">
        <v>2011</v>
      </c>
      <c r="C13708" t="s">
        <v>38</v>
      </c>
      <c r="D13708" t="s">
        <v>51</v>
      </c>
      <c r="E13708" t="s">
        <v>11</v>
      </c>
      <c r="F13708" t="s">
        <v>42</v>
      </c>
      <c r="G13708">
        <v>0</v>
      </c>
    </row>
    <row r="13709" spans="1:7" x14ac:dyDescent="0.4">
      <c r="A13709" t="s">
        <v>41</v>
      </c>
      <c r="B13709">
        <v>2011</v>
      </c>
      <c r="C13709" t="s">
        <v>38</v>
      </c>
      <c r="D13709" t="s">
        <v>51</v>
      </c>
      <c r="E13709" t="s">
        <v>12</v>
      </c>
      <c r="F13709" t="s">
        <v>42</v>
      </c>
      <c r="G13709">
        <v>0</v>
      </c>
    </row>
    <row r="13710" spans="1:7" x14ac:dyDescent="0.4">
      <c r="A13710" t="s">
        <v>41</v>
      </c>
      <c r="B13710">
        <v>2011</v>
      </c>
      <c r="C13710" t="s">
        <v>38</v>
      </c>
      <c r="D13710" t="s">
        <v>51</v>
      </c>
      <c r="E13710" t="s">
        <v>13</v>
      </c>
      <c r="F13710" t="s">
        <v>42</v>
      </c>
      <c r="G13710">
        <v>0</v>
      </c>
    </row>
    <row r="13711" spans="1:7" x14ac:dyDescent="0.4">
      <c r="A13711" t="s">
        <v>41</v>
      </c>
      <c r="B13711">
        <v>2011</v>
      </c>
      <c r="C13711" t="s">
        <v>38</v>
      </c>
      <c r="D13711" t="s">
        <v>51</v>
      </c>
      <c r="E13711" t="s">
        <v>14</v>
      </c>
      <c r="F13711" t="s">
        <v>42</v>
      </c>
      <c r="G13711">
        <v>0</v>
      </c>
    </row>
    <row r="13712" spans="1:7" x14ac:dyDescent="0.4">
      <c r="A13712" t="s">
        <v>41</v>
      </c>
      <c r="B13712">
        <v>2011</v>
      </c>
      <c r="C13712" t="s">
        <v>38</v>
      </c>
      <c r="D13712" t="s">
        <v>51</v>
      </c>
      <c r="E13712" t="s">
        <v>15</v>
      </c>
      <c r="F13712" t="s">
        <v>42</v>
      </c>
      <c r="G13712">
        <v>0</v>
      </c>
    </row>
    <row r="13713" spans="1:7" x14ac:dyDescent="0.4">
      <c r="A13713" t="s">
        <v>41</v>
      </c>
      <c r="B13713">
        <v>2011</v>
      </c>
      <c r="C13713" t="s">
        <v>38</v>
      </c>
      <c r="D13713" t="s">
        <v>51</v>
      </c>
      <c r="E13713" t="s">
        <v>16</v>
      </c>
      <c r="F13713" t="s">
        <v>42</v>
      </c>
      <c r="G13713">
        <v>0</v>
      </c>
    </row>
    <row r="13714" spans="1:7" x14ac:dyDescent="0.4">
      <c r="A13714" t="s">
        <v>41</v>
      </c>
      <c r="B13714">
        <v>2011</v>
      </c>
      <c r="C13714" t="s">
        <v>38</v>
      </c>
      <c r="D13714" t="s">
        <v>51</v>
      </c>
      <c r="E13714" t="s">
        <v>17</v>
      </c>
      <c r="F13714" t="s">
        <v>42</v>
      </c>
      <c r="G13714">
        <v>0</v>
      </c>
    </row>
    <row r="13715" spans="1:7" x14ac:dyDescent="0.4">
      <c r="A13715" t="s">
        <v>41</v>
      </c>
      <c r="B13715">
        <v>2011</v>
      </c>
      <c r="C13715" t="s">
        <v>38</v>
      </c>
      <c r="D13715" t="s">
        <v>51</v>
      </c>
      <c r="E13715" t="s">
        <v>18</v>
      </c>
      <c r="F13715" t="s">
        <v>42</v>
      </c>
      <c r="G13715">
        <v>0</v>
      </c>
    </row>
    <row r="13716" spans="1:7" x14ac:dyDescent="0.4">
      <c r="A13716" t="s">
        <v>41</v>
      </c>
      <c r="B13716">
        <v>2011</v>
      </c>
      <c r="C13716" t="s">
        <v>38</v>
      </c>
      <c r="D13716" t="s">
        <v>51</v>
      </c>
      <c r="E13716" t="s">
        <v>19</v>
      </c>
      <c r="F13716" t="s">
        <v>42</v>
      </c>
      <c r="G13716">
        <v>0</v>
      </c>
    </row>
    <row r="13717" spans="1:7" x14ac:dyDescent="0.4">
      <c r="A13717" t="s">
        <v>41</v>
      </c>
      <c r="B13717">
        <v>2011</v>
      </c>
      <c r="C13717" t="s">
        <v>38</v>
      </c>
      <c r="D13717" t="s">
        <v>51</v>
      </c>
      <c r="E13717" t="s">
        <v>20</v>
      </c>
      <c r="F13717" t="s">
        <v>42</v>
      </c>
      <c r="G13717">
        <v>0</v>
      </c>
    </row>
    <row r="13718" spans="1:7" x14ac:dyDescent="0.4">
      <c r="A13718" t="s">
        <v>41</v>
      </c>
      <c r="B13718">
        <v>2011</v>
      </c>
      <c r="C13718" t="s">
        <v>38</v>
      </c>
      <c r="D13718" t="s">
        <v>51</v>
      </c>
      <c r="E13718" t="s">
        <v>21</v>
      </c>
      <c r="F13718" t="s">
        <v>42</v>
      </c>
      <c r="G13718">
        <v>0</v>
      </c>
    </row>
    <row r="13719" spans="1:7" x14ac:dyDescent="0.4">
      <c r="A13719" t="s">
        <v>41</v>
      </c>
      <c r="B13719">
        <v>2011</v>
      </c>
      <c r="C13719" t="s">
        <v>38</v>
      </c>
      <c r="D13719" t="s">
        <v>51</v>
      </c>
      <c r="E13719" t="s">
        <v>22</v>
      </c>
      <c r="F13719" t="s">
        <v>42</v>
      </c>
      <c r="G13719">
        <v>0</v>
      </c>
    </row>
    <row r="13720" spans="1:7" x14ac:dyDescent="0.4">
      <c r="A13720" t="s">
        <v>41</v>
      </c>
      <c r="B13720">
        <v>2011</v>
      </c>
      <c r="C13720" t="s">
        <v>38</v>
      </c>
      <c r="D13720" t="s">
        <v>51</v>
      </c>
      <c r="E13720" t="s">
        <v>23</v>
      </c>
      <c r="F13720" t="s">
        <v>42</v>
      </c>
      <c r="G13720">
        <v>0</v>
      </c>
    </row>
    <row r="13721" spans="1:7" x14ac:dyDescent="0.4">
      <c r="A13721" t="s">
        <v>41</v>
      </c>
      <c r="B13721">
        <v>2011</v>
      </c>
      <c r="C13721" t="s">
        <v>38</v>
      </c>
      <c r="D13721" t="s">
        <v>51</v>
      </c>
      <c r="E13721" t="s">
        <v>24</v>
      </c>
      <c r="F13721" t="s">
        <v>42</v>
      </c>
      <c r="G13721">
        <v>0</v>
      </c>
    </row>
    <row r="13722" spans="1:7" x14ac:dyDescent="0.4">
      <c r="A13722" t="s">
        <v>41</v>
      </c>
      <c r="B13722">
        <v>2011</v>
      </c>
      <c r="C13722" t="s">
        <v>38</v>
      </c>
      <c r="D13722" t="s">
        <v>51</v>
      </c>
      <c r="E13722" t="s">
        <v>25</v>
      </c>
      <c r="F13722" t="s">
        <v>42</v>
      </c>
      <c r="G13722">
        <v>0</v>
      </c>
    </row>
    <row r="13723" spans="1:7" x14ac:dyDescent="0.4">
      <c r="A13723" t="s">
        <v>41</v>
      </c>
      <c r="B13723">
        <v>2011</v>
      </c>
      <c r="C13723" t="s">
        <v>38</v>
      </c>
      <c r="D13723" t="s">
        <v>51</v>
      </c>
      <c r="E13723" t="s">
        <v>26</v>
      </c>
      <c r="F13723" t="s">
        <v>42</v>
      </c>
      <c r="G13723">
        <v>0</v>
      </c>
    </row>
    <row r="13724" spans="1:7" x14ac:dyDescent="0.4">
      <c r="A13724" t="s">
        <v>41</v>
      </c>
      <c r="B13724">
        <v>2011</v>
      </c>
      <c r="C13724" t="s">
        <v>38</v>
      </c>
      <c r="D13724" t="s">
        <v>51</v>
      </c>
      <c r="E13724" t="s">
        <v>27</v>
      </c>
      <c r="F13724" t="s">
        <v>42</v>
      </c>
      <c r="G13724">
        <v>0</v>
      </c>
    </row>
    <row r="13725" spans="1:7" x14ac:dyDescent="0.4">
      <c r="A13725" t="s">
        <v>41</v>
      </c>
      <c r="B13725">
        <v>2011</v>
      </c>
      <c r="C13725" t="s">
        <v>38</v>
      </c>
      <c r="D13725" t="s">
        <v>51</v>
      </c>
      <c r="E13725" t="s">
        <v>28</v>
      </c>
      <c r="F13725" t="s">
        <v>42</v>
      </c>
      <c r="G13725">
        <v>0</v>
      </c>
    </row>
    <row r="13726" spans="1:7" x14ac:dyDescent="0.4">
      <c r="A13726" t="s">
        <v>41</v>
      </c>
      <c r="B13726">
        <v>2011</v>
      </c>
      <c r="C13726" t="s">
        <v>38</v>
      </c>
      <c r="D13726" t="s">
        <v>51</v>
      </c>
      <c r="E13726" t="s">
        <v>29</v>
      </c>
      <c r="F13726" t="s">
        <v>42</v>
      </c>
      <c r="G13726">
        <v>0</v>
      </c>
    </row>
    <row r="13727" spans="1:7" x14ac:dyDescent="0.4">
      <c r="A13727" t="s">
        <v>41</v>
      </c>
      <c r="B13727">
        <v>2011</v>
      </c>
      <c r="C13727" t="s">
        <v>38</v>
      </c>
      <c r="D13727" t="s">
        <v>51</v>
      </c>
      <c r="E13727" t="s">
        <v>30</v>
      </c>
      <c r="F13727" t="s">
        <v>42</v>
      </c>
      <c r="G13727">
        <v>0</v>
      </c>
    </row>
    <row r="13728" spans="1:7" x14ac:dyDescent="0.4">
      <c r="A13728" t="s">
        <v>41</v>
      </c>
      <c r="B13728">
        <v>2011</v>
      </c>
      <c r="C13728" t="s">
        <v>38</v>
      </c>
      <c r="D13728" t="s">
        <v>51</v>
      </c>
      <c r="E13728" t="s">
        <v>31</v>
      </c>
      <c r="F13728" t="s">
        <v>42</v>
      </c>
      <c r="G13728">
        <v>0</v>
      </c>
    </row>
    <row r="13729" spans="1:7" x14ac:dyDescent="0.4">
      <c r="A13729" t="s">
        <v>41</v>
      </c>
      <c r="B13729">
        <v>2011</v>
      </c>
      <c r="C13729" t="s">
        <v>38</v>
      </c>
      <c r="D13729" t="s">
        <v>51</v>
      </c>
      <c r="E13729" t="s">
        <v>32</v>
      </c>
      <c r="F13729" t="s">
        <v>42</v>
      </c>
      <c r="G13729">
        <v>0</v>
      </c>
    </row>
    <row r="13730" spans="1:7" x14ac:dyDescent="0.4">
      <c r="A13730" t="s">
        <v>41</v>
      </c>
      <c r="B13730">
        <v>2011</v>
      </c>
      <c r="C13730" t="s">
        <v>38</v>
      </c>
      <c r="D13730" t="s">
        <v>51</v>
      </c>
      <c r="E13730" t="s">
        <v>33</v>
      </c>
      <c r="F13730" t="s">
        <v>42</v>
      </c>
      <c r="G13730">
        <v>0</v>
      </c>
    </row>
    <row r="13731" spans="1:7" x14ac:dyDescent="0.4">
      <c r="A13731" t="s">
        <v>41</v>
      </c>
      <c r="B13731">
        <v>2011</v>
      </c>
      <c r="C13731" t="s">
        <v>38</v>
      </c>
      <c r="D13731" t="s">
        <v>51</v>
      </c>
      <c r="E13731" t="s">
        <v>34</v>
      </c>
      <c r="F13731" t="s">
        <v>42</v>
      </c>
      <c r="G13731">
        <v>0</v>
      </c>
    </row>
    <row r="13732" spans="1:7" x14ac:dyDescent="0.4">
      <c r="A13732" t="s">
        <v>41</v>
      </c>
      <c r="B13732">
        <v>2011</v>
      </c>
      <c r="C13732" t="s">
        <v>38</v>
      </c>
      <c r="D13732" t="s">
        <v>51</v>
      </c>
      <c r="E13732" t="s">
        <v>35</v>
      </c>
      <c r="F13732" t="s">
        <v>42</v>
      </c>
      <c r="G13732">
        <v>0</v>
      </c>
    </row>
    <row r="13733" spans="1:7" x14ac:dyDescent="0.4">
      <c r="A13733" t="s">
        <v>41</v>
      </c>
      <c r="B13733">
        <v>2011</v>
      </c>
      <c r="C13733" t="s">
        <v>38</v>
      </c>
      <c r="D13733" t="s">
        <v>51</v>
      </c>
      <c r="E13733" t="s">
        <v>36</v>
      </c>
      <c r="F13733" t="s">
        <v>42</v>
      </c>
      <c r="G13733">
        <v>0</v>
      </c>
    </row>
    <row r="13734" spans="1:7" x14ac:dyDescent="0.4">
      <c r="A13734" t="s">
        <v>41</v>
      </c>
      <c r="B13734">
        <v>2011</v>
      </c>
      <c r="C13734" t="s">
        <v>38</v>
      </c>
      <c r="D13734" t="s">
        <v>51</v>
      </c>
      <c r="E13734" t="s">
        <v>37</v>
      </c>
      <c r="F13734" t="s">
        <v>42</v>
      </c>
      <c r="G13734">
        <v>0</v>
      </c>
    </row>
    <row r="13735" spans="1:7" x14ac:dyDescent="0.4">
      <c r="A13735" t="s">
        <v>41</v>
      </c>
      <c r="B13735">
        <v>2011</v>
      </c>
      <c r="C13735" t="s">
        <v>38</v>
      </c>
      <c r="D13735" t="s">
        <v>52</v>
      </c>
      <c r="E13735" t="s">
        <v>6</v>
      </c>
      <c r="F13735" t="s">
        <v>42</v>
      </c>
      <c r="G13735">
        <v>0</v>
      </c>
    </row>
    <row r="13736" spans="1:7" x14ac:dyDescent="0.4">
      <c r="A13736" t="s">
        <v>41</v>
      </c>
      <c r="B13736">
        <v>2011</v>
      </c>
      <c r="C13736" t="s">
        <v>38</v>
      </c>
      <c r="D13736" t="s">
        <v>52</v>
      </c>
      <c r="E13736" t="s">
        <v>8</v>
      </c>
      <c r="F13736" t="s">
        <v>42</v>
      </c>
      <c r="G13736">
        <v>0</v>
      </c>
    </row>
    <row r="13737" spans="1:7" x14ac:dyDescent="0.4">
      <c r="A13737" t="s">
        <v>41</v>
      </c>
      <c r="B13737">
        <v>2011</v>
      </c>
      <c r="C13737" t="s">
        <v>38</v>
      </c>
      <c r="D13737" t="s">
        <v>52</v>
      </c>
      <c r="E13737" t="s">
        <v>9</v>
      </c>
      <c r="F13737" t="s">
        <v>42</v>
      </c>
      <c r="G13737">
        <v>0</v>
      </c>
    </row>
    <row r="13738" spans="1:7" x14ac:dyDescent="0.4">
      <c r="A13738" t="s">
        <v>41</v>
      </c>
      <c r="B13738">
        <v>2011</v>
      </c>
      <c r="C13738" t="s">
        <v>38</v>
      </c>
      <c r="D13738" t="s">
        <v>52</v>
      </c>
      <c r="E13738" t="s">
        <v>10</v>
      </c>
      <c r="F13738" t="s">
        <v>42</v>
      </c>
      <c r="G13738">
        <v>0</v>
      </c>
    </row>
    <row r="13739" spans="1:7" x14ac:dyDescent="0.4">
      <c r="A13739" t="s">
        <v>41</v>
      </c>
      <c r="B13739">
        <v>2011</v>
      </c>
      <c r="C13739" t="s">
        <v>38</v>
      </c>
      <c r="D13739" t="s">
        <v>52</v>
      </c>
      <c r="E13739" t="s">
        <v>11</v>
      </c>
      <c r="F13739" t="s">
        <v>42</v>
      </c>
      <c r="G13739">
        <v>0</v>
      </c>
    </row>
    <row r="13740" spans="1:7" x14ac:dyDescent="0.4">
      <c r="A13740" t="s">
        <v>41</v>
      </c>
      <c r="B13740">
        <v>2011</v>
      </c>
      <c r="C13740" t="s">
        <v>38</v>
      </c>
      <c r="D13740" t="s">
        <v>52</v>
      </c>
      <c r="E13740" t="s">
        <v>12</v>
      </c>
      <c r="F13740" t="s">
        <v>42</v>
      </c>
      <c r="G13740">
        <v>0</v>
      </c>
    </row>
    <row r="13741" spans="1:7" x14ac:dyDescent="0.4">
      <c r="A13741" t="s">
        <v>41</v>
      </c>
      <c r="B13741">
        <v>2011</v>
      </c>
      <c r="C13741" t="s">
        <v>38</v>
      </c>
      <c r="D13741" t="s">
        <v>52</v>
      </c>
      <c r="E13741" t="s">
        <v>13</v>
      </c>
      <c r="F13741" t="s">
        <v>42</v>
      </c>
      <c r="G13741">
        <v>0</v>
      </c>
    </row>
    <row r="13742" spans="1:7" x14ac:dyDescent="0.4">
      <c r="A13742" t="s">
        <v>41</v>
      </c>
      <c r="B13742">
        <v>2011</v>
      </c>
      <c r="C13742" t="s">
        <v>38</v>
      </c>
      <c r="D13742" t="s">
        <v>52</v>
      </c>
      <c r="E13742" t="s">
        <v>14</v>
      </c>
      <c r="F13742" t="s">
        <v>42</v>
      </c>
      <c r="G13742">
        <v>0</v>
      </c>
    </row>
    <row r="13743" spans="1:7" x14ac:dyDescent="0.4">
      <c r="A13743" t="s">
        <v>41</v>
      </c>
      <c r="B13743">
        <v>2011</v>
      </c>
      <c r="C13743" t="s">
        <v>38</v>
      </c>
      <c r="D13743" t="s">
        <v>52</v>
      </c>
      <c r="E13743" t="s">
        <v>15</v>
      </c>
      <c r="F13743" t="s">
        <v>42</v>
      </c>
      <c r="G13743">
        <v>0</v>
      </c>
    </row>
    <row r="13744" spans="1:7" x14ac:dyDescent="0.4">
      <c r="A13744" t="s">
        <v>41</v>
      </c>
      <c r="B13744">
        <v>2011</v>
      </c>
      <c r="C13744" t="s">
        <v>38</v>
      </c>
      <c r="D13744" t="s">
        <v>52</v>
      </c>
      <c r="E13744" t="s">
        <v>16</v>
      </c>
      <c r="F13744" t="s">
        <v>42</v>
      </c>
      <c r="G13744">
        <v>0</v>
      </c>
    </row>
    <row r="13745" spans="1:7" x14ac:dyDescent="0.4">
      <c r="A13745" t="s">
        <v>41</v>
      </c>
      <c r="B13745">
        <v>2011</v>
      </c>
      <c r="C13745" t="s">
        <v>38</v>
      </c>
      <c r="D13745" t="s">
        <v>52</v>
      </c>
      <c r="E13745" t="s">
        <v>17</v>
      </c>
      <c r="F13745" t="s">
        <v>42</v>
      </c>
      <c r="G13745">
        <v>0</v>
      </c>
    </row>
    <row r="13746" spans="1:7" x14ac:dyDescent="0.4">
      <c r="A13746" t="s">
        <v>41</v>
      </c>
      <c r="B13746">
        <v>2011</v>
      </c>
      <c r="C13746" t="s">
        <v>38</v>
      </c>
      <c r="D13746" t="s">
        <v>52</v>
      </c>
      <c r="E13746" t="s">
        <v>18</v>
      </c>
      <c r="F13746" t="s">
        <v>42</v>
      </c>
      <c r="G13746">
        <v>0</v>
      </c>
    </row>
    <row r="13747" spans="1:7" x14ac:dyDescent="0.4">
      <c r="A13747" t="s">
        <v>41</v>
      </c>
      <c r="B13747">
        <v>2011</v>
      </c>
      <c r="C13747" t="s">
        <v>38</v>
      </c>
      <c r="D13747" t="s">
        <v>52</v>
      </c>
      <c r="E13747" t="s">
        <v>19</v>
      </c>
      <c r="F13747" t="s">
        <v>42</v>
      </c>
      <c r="G13747">
        <v>0</v>
      </c>
    </row>
    <row r="13748" spans="1:7" x14ac:dyDescent="0.4">
      <c r="A13748" t="s">
        <v>41</v>
      </c>
      <c r="B13748">
        <v>2011</v>
      </c>
      <c r="C13748" t="s">
        <v>38</v>
      </c>
      <c r="D13748" t="s">
        <v>52</v>
      </c>
      <c r="E13748" t="s">
        <v>20</v>
      </c>
      <c r="F13748" t="s">
        <v>42</v>
      </c>
      <c r="G13748">
        <v>0</v>
      </c>
    </row>
    <row r="13749" spans="1:7" x14ac:dyDescent="0.4">
      <c r="A13749" t="s">
        <v>41</v>
      </c>
      <c r="B13749">
        <v>2011</v>
      </c>
      <c r="C13749" t="s">
        <v>38</v>
      </c>
      <c r="D13749" t="s">
        <v>52</v>
      </c>
      <c r="E13749" t="s">
        <v>21</v>
      </c>
      <c r="F13749" t="s">
        <v>42</v>
      </c>
      <c r="G13749">
        <v>0</v>
      </c>
    </row>
    <row r="13750" spans="1:7" x14ac:dyDescent="0.4">
      <c r="A13750" t="s">
        <v>41</v>
      </c>
      <c r="B13750">
        <v>2011</v>
      </c>
      <c r="C13750" t="s">
        <v>38</v>
      </c>
      <c r="D13750" t="s">
        <v>52</v>
      </c>
      <c r="E13750" t="s">
        <v>22</v>
      </c>
      <c r="F13750" t="s">
        <v>42</v>
      </c>
      <c r="G13750">
        <v>0</v>
      </c>
    </row>
    <row r="13751" spans="1:7" x14ac:dyDescent="0.4">
      <c r="A13751" t="s">
        <v>41</v>
      </c>
      <c r="B13751">
        <v>2011</v>
      </c>
      <c r="C13751" t="s">
        <v>38</v>
      </c>
      <c r="D13751" t="s">
        <v>52</v>
      </c>
      <c r="E13751" t="s">
        <v>23</v>
      </c>
      <c r="F13751" t="s">
        <v>42</v>
      </c>
      <c r="G13751">
        <v>0</v>
      </c>
    </row>
    <row r="13752" spans="1:7" x14ac:dyDescent="0.4">
      <c r="A13752" t="s">
        <v>41</v>
      </c>
      <c r="B13752">
        <v>2011</v>
      </c>
      <c r="C13752" t="s">
        <v>38</v>
      </c>
      <c r="D13752" t="s">
        <v>52</v>
      </c>
      <c r="E13752" t="s">
        <v>24</v>
      </c>
      <c r="F13752" t="s">
        <v>42</v>
      </c>
      <c r="G13752">
        <v>0</v>
      </c>
    </row>
    <row r="13753" spans="1:7" x14ac:dyDescent="0.4">
      <c r="A13753" t="s">
        <v>41</v>
      </c>
      <c r="B13753">
        <v>2011</v>
      </c>
      <c r="C13753" t="s">
        <v>38</v>
      </c>
      <c r="D13753" t="s">
        <v>52</v>
      </c>
      <c r="E13753" t="s">
        <v>25</v>
      </c>
      <c r="F13753" t="s">
        <v>42</v>
      </c>
      <c r="G13753">
        <v>0</v>
      </c>
    </row>
    <row r="13754" spans="1:7" x14ac:dyDescent="0.4">
      <c r="A13754" t="s">
        <v>41</v>
      </c>
      <c r="B13754">
        <v>2011</v>
      </c>
      <c r="C13754" t="s">
        <v>38</v>
      </c>
      <c r="D13754" t="s">
        <v>52</v>
      </c>
      <c r="E13754" t="s">
        <v>26</v>
      </c>
      <c r="F13754" t="s">
        <v>42</v>
      </c>
      <c r="G13754">
        <v>0</v>
      </c>
    </row>
    <row r="13755" spans="1:7" x14ac:dyDescent="0.4">
      <c r="A13755" t="s">
        <v>41</v>
      </c>
      <c r="B13755">
        <v>2011</v>
      </c>
      <c r="C13755" t="s">
        <v>38</v>
      </c>
      <c r="D13755" t="s">
        <v>52</v>
      </c>
      <c r="E13755" t="s">
        <v>27</v>
      </c>
      <c r="F13755" t="s">
        <v>42</v>
      </c>
      <c r="G13755">
        <v>0</v>
      </c>
    </row>
    <row r="13756" spans="1:7" x14ac:dyDescent="0.4">
      <c r="A13756" t="s">
        <v>41</v>
      </c>
      <c r="B13756">
        <v>2011</v>
      </c>
      <c r="C13756" t="s">
        <v>38</v>
      </c>
      <c r="D13756" t="s">
        <v>52</v>
      </c>
      <c r="E13756" t="s">
        <v>28</v>
      </c>
      <c r="F13756" t="s">
        <v>42</v>
      </c>
      <c r="G13756">
        <v>0</v>
      </c>
    </row>
    <row r="13757" spans="1:7" x14ac:dyDescent="0.4">
      <c r="A13757" t="s">
        <v>41</v>
      </c>
      <c r="B13757">
        <v>2011</v>
      </c>
      <c r="C13757" t="s">
        <v>38</v>
      </c>
      <c r="D13757" t="s">
        <v>52</v>
      </c>
      <c r="E13757" t="s">
        <v>29</v>
      </c>
      <c r="F13757" t="s">
        <v>42</v>
      </c>
      <c r="G13757">
        <v>0</v>
      </c>
    </row>
    <row r="13758" spans="1:7" x14ac:dyDescent="0.4">
      <c r="A13758" t="s">
        <v>41</v>
      </c>
      <c r="B13758">
        <v>2011</v>
      </c>
      <c r="C13758" t="s">
        <v>38</v>
      </c>
      <c r="D13758" t="s">
        <v>52</v>
      </c>
      <c r="E13758" t="s">
        <v>30</v>
      </c>
      <c r="F13758" t="s">
        <v>42</v>
      </c>
      <c r="G13758">
        <v>0</v>
      </c>
    </row>
    <row r="13759" spans="1:7" x14ac:dyDescent="0.4">
      <c r="A13759" t="s">
        <v>41</v>
      </c>
      <c r="B13759">
        <v>2011</v>
      </c>
      <c r="C13759" t="s">
        <v>38</v>
      </c>
      <c r="D13759" t="s">
        <v>52</v>
      </c>
      <c r="E13759" t="s">
        <v>31</v>
      </c>
      <c r="F13759" t="s">
        <v>42</v>
      </c>
      <c r="G13759">
        <v>0</v>
      </c>
    </row>
    <row r="13760" spans="1:7" x14ac:dyDescent="0.4">
      <c r="A13760" t="s">
        <v>41</v>
      </c>
      <c r="B13760">
        <v>2011</v>
      </c>
      <c r="C13760" t="s">
        <v>38</v>
      </c>
      <c r="D13760" t="s">
        <v>52</v>
      </c>
      <c r="E13760" t="s">
        <v>32</v>
      </c>
      <c r="F13760" t="s">
        <v>42</v>
      </c>
      <c r="G13760">
        <v>0</v>
      </c>
    </row>
    <row r="13761" spans="1:7" x14ac:dyDescent="0.4">
      <c r="A13761" t="s">
        <v>41</v>
      </c>
      <c r="B13761">
        <v>2011</v>
      </c>
      <c r="C13761" t="s">
        <v>38</v>
      </c>
      <c r="D13761" t="s">
        <v>52</v>
      </c>
      <c r="E13761" t="s">
        <v>33</v>
      </c>
      <c r="F13761" t="s">
        <v>42</v>
      </c>
      <c r="G13761">
        <v>0</v>
      </c>
    </row>
    <row r="13762" spans="1:7" x14ac:dyDescent="0.4">
      <c r="A13762" t="s">
        <v>41</v>
      </c>
      <c r="B13762">
        <v>2011</v>
      </c>
      <c r="C13762" t="s">
        <v>38</v>
      </c>
      <c r="D13762" t="s">
        <v>52</v>
      </c>
      <c r="E13762" t="s">
        <v>34</v>
      </c>
      <c r="F13762" t="s">
        <v>42</v>
      </c>
      <c r="G13762">
        <v>0</v>
      </c>
    </row>
    <row r="13763" spans="1:7" x14ac:dyDescent="0.4">
      <c r="A13763" t="s">
        <v>41</v>
      </c>
      <c r="B13763">
        <v>2011</v>
      </c>
      <c r="C13763" t="s">
        <v>38</v>
      </c>
      <c r="D13763" t="s">
        <v>52</v>
      </c>
      <c r="E13763" t="s">
        <v>35</v>
      </c>
      <c r="F13763" t="s">
        <v>42</v>
      </c>
      <c r="G13763">
        <v>0</v>
      </c>
    </row>
    <row r="13764" spans="1:7" x14ac:dyDescent="0.4">
      <c r="A13764" t="s">
        <v>41</v>
      </c>
      <c r="B13764">
        <v>2011</v>
      </c>
      <c r="C13764" t="s">
        <v>38</v>
      </c>
      <c r="D13764" t="s">
        <v>52</v>
      </c>
      <c r="E13764" t="s">
        <v>36</v>
      </c>
      <c r="F13764" t="s">
        <v>42</v>
      </c>
      <c r="G13764">
        <v>0</v>
      </c>
    </row>
    <row r="13765" spans="1:7" x14ac:dyDescent="0.4">
      <c r="A13765" t="s">
        <v>41</v>
      </c>
      <c r="B13765">
        <v>2011</v>
      </c>
      <c r="C13765" t="s">
        <v>38</v>
      </c>
      <c r="D13765" t="s">
        <v>52</v>
      </c>
      <c r="E13765" t="s">
        <v>37</v>
      </c>
      <c r="F13765" t="s">
        <v>42</v>
      </c>
      <c r="G13765">
        <v>0</v>
      </c>
    </row>
    <row r="13766" spans="1:7" x14ac:dyDescent="0.4">
      <c r="A13766" t="s">
        <v>41</v>
      </c>
      <c r="B13766">
        <v>2011</v>
      </c>
      <c r="C13766" t="s">
        <v>38</v>
      </c>
      <c r="D13766" t="s">
        <v>53</v>
      </c>
      <c r="E13766" t="s">
        <v>6</v>
      </c>
      <c r="F13766" t="s">
        <v>42</v>
      </c>
      <c r="G13766">
        <v>0</v>
      </c>
    </row>
    <row r="13767" spans="1:7" x14ac:dyDescent="0.4">
      <c r="A13767" t="s">
        <v>41</v>
      </c>
      <c r="B13767">
        <v>2011</v>
      </c>
      <c r="C13767" t="s">
        <v>38</v>
      </c>
      <c r="D13767" t="s">
        <v>53</v>
      </c>
      <c r="E13767" t="s">
        <v>8</v>
      </c>
      <c r="F13767" t="s">
        <v>42</v>
      </c>
      <c r="G13767">
        <v>0</v>
      </c>
    </row>
    <row r="13768" spans="1:7" x14ac:dyDescent="0.4">
      <c r="A13768" t="s">
        <v>41</v>
      </c>
      <c r="B13768">
        <v>2011</v>
      </c>
      <c r="C13768" t="s">
        <v>38</v>
      </c>
      <c r="D13768" t="s">
        <v>53</v>
      </c>
      <c r="E13768" t="s">
        <v>9</v>
      </c>
      <c r="F13768" t="s">
        <v>42</v>
      </c>
      <c r="G13768">
        <v>0</v>
      </c>
    </row>
    <row r="13769" spans="1:7" x14ac:dyDescent="0.4">
      <c r="A13769" t="s">
        <v>41</v>
      </c>
      <c r="B13769">
        <v>2011</v>
      </c>
      <c r="C13769" t="s">
        <v>38</v>
      </c>
      <c r="D13769" t="s">
        <v>53</v>
      </c>
      <c r="E13769" t="s">
        <v>10</v>
      </c>
      <c r="F13769" t="s">
        <v>42</v>
      </c>
      <c r="G13769">
        <v>0</v>
      </c>
    </row>
    <row r="13770" spans="1:7" x14ac:dyDescent="0.4">
      <c r="A13770" t="s">
        <v>41</v>
      </c>
      <c r="B13770">
        <v>2011</v>
      </c>
      <c r="C13770" t="s">
        <v>38</v>
      </c>
      <c r="D13770" t="s">
        <v>53</v>
      </c>
      <c r="E13770" t="s">
        <v>11</v>
      </c>
      <c r="F13770" t="s">
        <v>42</v>
      </c>
      <c r="G13770">
        <v>0</v>
      </c>
    </row>
    <row r="13771" spans="1:7" x14ac:dyDescent="0.4">
      <c r="A13771" t="s">
        <v>41</v>
      </c>
      <c r="B13771">
        <v>2011</v>
      </c>
      <c r="C13771" t="s">
        <v>38</v>
      </c>
      <c r="D13771" t="s">
        <v>53</v>
      </c>
      <c r="E13771" t="s">
        <v>12</v>
      </c>
      <c r="F13771" t="s">
        <v>42</v>
      </c>
      <c r="G13771">
        <v>0</v>
      </c>
    </row>
    <row r="13772" spans="1:7" x14ac:dyDescent="0.4">
      <c r="A13772" t="s">
        <v>41</v>
      </c>
      <c r="B13772">
        <v>2011</v>
      </c>
      <c r="C13772" t="s">
        <v>38</v>
      </c>
      <c r="D13772" t="s">
        <v>53</v>
      </c>
      <c r="E13772" t="s">
        <v>13</v>
      </c>
      <c r="F13772" t="s">
        <v>42</v>
      </c>
      <c r="G13772">
        <v>0</v>
      </c>
    </row>
    <row r="13773" spans="1:7" x14ac:dyDescent="0.4">
      <c r="A13773" t="s">
        <v>41</v>
      </c>
      <c r="B13773">
        <v>2011</v>
      </c>
      <c r="C13773" t="s">
        <v>38</v>
      </c>
      <c r="D13773" t="s">
        <v>53</v>
      </c>
      <c r="E13773" t="s">
        <v>14</v>
      </c>
      <c r="F13773" t="s">
        <v>42</v>
      </c>
      <c r="G13773">
        <v>0</v>
      </c>
    </row>
    <row r="13774" spans="1:7" x14ac:dyDescent="0.4">
      <c r="A13774" t="s">
        <v>41</v>
      </c>
      <c r="B13774">
        <v>2011</v>
      </c>
      <c r="C13774" t="s">
        <v>38</v>
      </c>
      <c r="D13774" t="s">
        <v>53</v>
      </c>
      <c r="E13774" t="s">
        <v>15</v>
      </c>
      <c r="F13774" t="s">
        <v>42</v>
      </c>
      <c r="G13774">
        <v>0</v>
      </c>
    </row>
    <row r="13775" spans="1:7" x14ac:dyDescent="0.4">
      <c r="A13775" t="s">
        <v>41</v>
      </c>
      <c r="B13775">
        <v>2011</v>
      </c>
      <c r="C13775" t="s">
        <v>38</v>
      </c>
      <c r="D13775" t="s">
        <v>53</v>
      </c>
      <c r="E13775" t="s">
        <v>16</v>
      </c>
      <c r="F13775" t="s">
        <v>42</v>
      </c>
      <c r="G13775">
        <v>0</v>
      </c>
    </row>
    <row r="13776" spans="1:7" x14ac:dyDescent="0.4">
      <c r="A13776" t="s">
        <v>41</v>
      </c>
      <c r="B13776">
        <v>2011</v>
      </c>
      <c r="C13776" t="s">
        <v>38</v>
      </c>
      <c r="D13776" t="s">
        <v>53</v>
      </c>
      <c r="E13776" t="s">
        <v>17</v>
      </c>
      <c r="F13776" t="s">
        <v>42</v>
      </c>
      <c r="G13776">
        <v>0</v>
      </c>
    </row>
    <row r="13777" spans="1:7" x14ac:dyDescent="0.4">
      <c r="A13777" t="s">
        <v>41</v>
      </c>
      <c r="B13777">
        <v>2011</v>
      </c>
      <c r="C13777" t="s">
        <v>38</v>
      </c>
      <c r="D13777" t="s">
        <v>53</v>
      </c>
      <c r="E13777" t="s">
        <v>18</v>
      </c>
      <c r="F13777" t="s">
        <v>42</v>
      </c>
      <c r="G13777">
        <v>0</v>
      </c>
    </row>
    <row r="13778" spans="1:7" x14ac:dyDescent="0.4">
      <c r="A13778" t="s">
        <v>41</v>
      </c>
      <c r="B13778">
        <v>2011</v>
      </c>
      <c r="C13778" t="s">
        <v>38</v>
      </c>
      <c r="D13778" t="s">
        <v>53</v>
      </c>
      <c r="E13778" t="s">
        <v>19</v>
      </c>
      <c r="F13778" t="s">
        <v>42</v>
      </c>
      <c r="G13778">
        <v>0</v>
      </c>
    </row>
    <row r="13779" spans="1:7" x14ac:dyDescent="0.4">
      <c r="A13779" t="s">
        <v>41</v>
      </c>
      <c r="B13779">
        <v>2011</v>
      </c>
      <c r="C13779" t="s">
        <v>38</v>
      </c>
      <c r="D13779" t="s">
        <v>53</v>
      </c>
      <c r="E13779" t="s">
        <v>20</v>
      </c>
      <c r="F13779" t="s">
        <v>42</v>
      </c>
      <c r="G13779">
        <v>0</v>
      </c>
    </row>
    <row r="13780" spans="1:7" x14ac:dyDescent="0.4">
      <c r="A13780" t="s">
        <v>41</v>
      </c>
      <c r="B13780">
        <v>2011</v>
      </c>
      <c r="C13780" t="s">
        <v>38</v>
      </c>
      <c r="D13780" t="s">
        <v>53</v>
      </c>
      <c r="E13780" t="s">
        <v>21</v>
      </c>
      <c r="F13780" t="s">
        <v>42</v>
      </c>
      <c r="G13780">
        <v>0</v>
      </c>
    </row>
    <row r="13781" spans="1:7" x14ac:dyDescent="0.4">
      <c r="A13781" t="s">
        <v>41</v>
      </c>
      <c r="B13781">
        <v>2011</v>
      </c>
      <c r="C13781" t="s">
        <v>38</v>
      </c>
      <c r="D13781" t="s">
        <v>53</v>
      </c>
      <c r="E13781" t="s">
        <v>22</v>
      </c>
      <c r="F13781" t="s">
        <v>42</v>
      </c>
      <c r="G13781">
        <v>0</v>
      </c>
    </row>
    <row r="13782" spans="1:7" x14ac:dyDescent="0.4">
      <c r="A13782" t="s">
        <v>41</v>
      </c>
      <c r="B13782">
        <v>2011</v>
      </c>
      <c r="C13782" t="s">
        <v>38</v>
      </c>
      <c r="D13782" t="s">
        <v>53</v>
      </c>
      <c r="E13782" t="s">
        <v>23</v>
      </c>
      <c r="F13782" t="s">
        <v>42</v>
      </c>
      <c r="G13782">
        <v>0</v>
      </c>
    </row>
    <row r="13783" spans="1:7" x14ac:dyDescent="0.4">
      <c r="A13783" t="s">
        <v>41</v>
      </c>
      <c r="B13783">
        <v>2011</v>
      </c>
      <c r="C13783" t="s">
        <v>38</v>
      </c>
      <c r="D13783" t="s">
        <v>53</v>
      </c>
      <c r="E13783" t="s">
        <v>24</v>
      </c>
      <c r="F13783" t="s">
        <v>42</v>
      </c>
      <c r="G13783">
        <v>0</v>
      </c>
    </row>
    <row r="13784" spans="1:7" x14ac:dyDescent="0.4">
      <c r="A13784" t="s">
        <v>41</v>
      </c>
      <c r="B13784">
        <v>2011</v>
      </c>
      <c r="C13784" t="s">
        <v>38</v>
      </c>
      <c r="D13784" t="s">
        <v>53</v>
      </c>
      <c r="E13784" t="s">
        <v>25</v>
      </c>
      <c r="F13784" t="s">
        <v>42</v>
      </c>
      <c r="G13784">
        <v>0</v>
      </c>
    </row>
    <row r="13785" spans="1:7" x14ac:dyDescent="0.4">
      <c r="A13785" t="s">
        <v>41</v>
      </c>
      <c r="B13785">
        <v>2011</v>
      </c>
      <c r="C13785" t="s">
        <v>38</v>
      </c>
      <c r="D13785" t="s">
        <v>53</v>
      </c>
      <c r="E13785" t="s">
        <v>26</v>
      </c>
      <c r="F13785" t="s">
        <v>42</v>
      </c>
      <c r="G13785">
        <v>0</v>
      </c>
    </row>
    <row r="13786" spans="1:7" x14ac:dyDescent="0.4">
      <c r="A13786" t="s">
        <v>41</v>
      </c>
      <c r="B13786">
        <v>2011</v>
      </c>
      <c r="C13786" t="s">
        <v>38</v>
      </c>
      <c r="D13786" t="s">
        <v>53</v>
      </c>
      <c r="E13786" t="s">
        <v>27</v>
      </c>
      <c r="F13786" t="s">
        <v>42</v>
      </c>
      <c r="G13786">
        <v>0</v>
      </c>
    </row>
    <row r="13787" spans="1:7" x14ac:dyDescent="0.4">
      <c r="A13787" t="s">
        <v>41</v>
      </c>
      <c r="B13787">
        <v>2011</v>
      </c>
      <c r="C13787" t="s">
        <v>38</v>
      </c>
      <c r="D13787" t="s">
        <v>53</v>
      </c>
      <c r="E13787" t="s">
        <v>28</v>
      </c>
      <c r="F13787" t="s">
        <v>42</v>
      </c>
      <c r="G13787">
        <v>0</v>
      </c>
    </row>
    <row r="13788" spans="1:7" x14ac:dyDescent="0.4">
      <c r="A13788" t="s">
        <v>41</v>
      </c>
      <c r="B13788">
        <v>2011</v>
      </c>
      <c r="C13788" t="s">
        <v>38</v>
      </c>
      <c r="D13788" t="s">
        <v>53</v>
      </c>
      <c r="E13788" t="s">
        <v>29</v>
      </c>
      <c r="F13788" t="s">
        <v>42</v>
      </c>
      <c r="G13788">
        <v>0</v>
      </c>
    </row>
    <row r="13789" spans="1:7" x14ac:dyDescent="0.4">
      <c r="A13789" t="s">
        <v>41</v>
      </c>
      <c r="B13789">
        <v>2011</v>
      </c>
      <c r="C13789" t="s">
        <v>38</v>
      </c>
      <c r="D13789" t="s">
        <v>53</v>
      </c>
      <c r="E13789" t="s">
        <v>30</v>
      </c>
      <c r="F13789" t="s">
        <v>42</v>
      </c>
      <c r="G13789">
        <v>0</v>
      </c>
    </row>
    <row r="13790" spans="1:7" x14ac:dyDescent="0.4">
      <c r="A13790" t="s">
        <v>41</v>
      </c>
      <c r="B13790">
        <v>2011</v>
      </c>
      <c r="C13790" t="s">
        <v>38</v>
      </c>
      <c r="D13790" t="s">
        <v>53</v>
      </c>
      <c r="E13790" t="s">
        <v>31</v>
      </c>
      <c r="F13790" t="s">
        <v>42</v>
      </c>
      <c r="G13790">
        <v>0</v>
      </c>
    </row>
    <row r="13791" spans="1:7" x14ac:dyDescent="0.4">
      <c r="A13791" t="s">
        <v>41</v>
      </c>
      <c r="B13791">
        <v>2011</v>
      </c>
      <c r="C13791" t="s">
        <v>38</v>
      </c>
      <c r="D13791" t="s">
        <v>53</v>
      </c>
      <c r="E13791" t="s">
        <v>32</v>
      </c>
      <c r="F13791" t="s">
        <v>42</v>
      </c>
      <c r="G13791">
        <v>0</v>
      </c>
    </row>
    <row r="13792" spans="1:7" x14ac:dyDescent="0.4">
      <c r="A13792" t="s">
        <v>41</v>
      </c>
      <c r="B13792">
        <v>2011</v>
      </c>
      <c r="C13792" t="s">
        <v>38</v>
      </c>
      <c r="D13792" t="s">
        <v>53</v>
      </c>
      <c r="E13792" t="s">
        <v>33</v>
      </c>
      <c r="F13792" t="s">
        <v>42</v>
      </c>
      <c r="G13792">
        <v>0</v>
      </c>
    </row>
    <row r="13793" spans="1:7" x14ac:dyDescent="0.4">
      <c r="A13793" t="s">
        <v>41</v>
      </c>
      <c r="B13793">
        <v>2011</v>
      </c>
      <c r="C13793" t="s">
        <v>38</v>
      </c>
      <c r="D13793" t="s">
        <v>53</v>
      </c>
      <c r="E13793" t="s">
        <v>34</v>
      </c>
      <c r="F13793" t="s">
        <v>42</v>
      </c>
      <c r="G13793">
        <v>0</v>
      </c>
    </row>
    <row r="13794" spans="1:7" x14ac:dyDescent="0.4">
      <c r="A13794" t="s">
        <v>41</v>
      </c>
      <c r="B13794">
        <v>2011</v>
      </c>
      <c r="C13794" t="s">
        <v>38</v>
      </c>
      <c r="D13794" t="s">
        <v>53</v>
      </c>
      <c r="E13794" t="s">
        <v>35</v>
      </c>
      <c r="F13794" t="s">
        <v>42</v>
      </c>
      <c r="G13794">
        <v>0</v>
      </c>
    </row>
    <row r="13795" spans="1:7" x14ac:dyDescent="0.4">
      <c r="A13795" t="s">
        <v>41</v>
      </c>
      <c r="B13795">
        <v>2011</v>
      </c>
      <c r="C13795" t="s">
        <v>38</v>
      </c>
      <c r="D13795" t="s">
        <v>53</v>
      </c>
      <c r="E13795" t="s">
        <v>36</v>
      </c>
      <c r="F13795" t="s">
        <v>42</v>
      </c>
      <c r="G13795">
        <v>0</v>
      </c>
    </row>
    <row r="13796" spans="1:7" x14ac:dyDescent="0.4">
      <c r="A13796" t="s">
        <v>41</v>
      </c>
      <c r="B13796">
        <v>2011</v>
      </c>
      <c r="C13796" t="s">
        <v>38</v>
      </c>
      <c r="D13796" t="s">
        <v>53</v>
      </c>
      <c r="E13796" t="s">
        <v>37</v>
      </c>
      <c r="F13796" t="s">
        <v>42</v>
      </c>
      <c r="G13796">
        <v>0</v>
      </c>
    </row>
    <row r="13797" spans="1:7" x14ac:dyDescent="0.4">
      <c r="A13797" t="s">
        <v>41</v>
      </c>
      <c r="B13797">
        <v>2011</v>
      </c>
      <c r="C13797" t="s">
        <v>38</v>
      </c>
      <c r="D13797" t="s">
        <v>54</v>
      </c>
      <c r="E13797" t="s">
        <v>6</v>
      </c>
      <c r="F13797" t="s">
        <v>42</v>
      </c>
      <c r="G13797">
        <v>0</v>
      </c>
    </row>
    <row r="13798" spans="1:7" x14ac:dyDescent="0.4">
      <c r="A13798" t="s">
        <v>41</v>
      </c>
      <c r="B13798">
        <v>2011</v>
      </c>
      <c r="C13798" t="s">
        <v>38</v>
      </c>
      <c r="D13798" t="s">
        <v>54</v>
      </c>
      <c r="E13798" t="s">
        <v>8</v>
      </c>
      <c r="F13798" t="s">
        <v>42</v>
      </c>
      <c r="G13798">
        <v>0</v>
      </c>
    </row>
    <row r="13799" spans="1:7" x14ac:dyDescent="0.4">
      <c r="A13799" t="s">
        <v>41</v>
      </c>
      <c r="B13799">
        <v>2011</v>
      </c>
      <c r="C13799" t="s">
        <v>38</v>
      </c>
      <c r="D13799" t="s">
        <v>54</v>
      </c>
      <c r="E13799" t="s">
        <v>9</v>
      </c>
      <c r="F13799" t="s">
        <v>42</v>
      </c>
      <c r="G13799">
        <v>0</v>
      </c>
    </row>
    <row r="13800" spans="1:7" x14ac:dyDescent="0.4">
      <c r="A13800" t="s">
        <v>41</v>
      </c>
      <c r="B13800">
        <v>2011</v>
      </c>
      <c r="C13800" t="s">
        <v>38</v>
      </c>
      <c r="D13800" t="s">
        <v>54</v>
      </c>
      <c r="E13800" t="s">
        <v>10</v>
      </c>
      <c r="F13800" t="s">
        <v>42</v>
      </c>
      <c r="G13800">
        <v>0</v>
      </c>
    </row>
    <row r="13801" spans="1:7" x14ac:dyDescent="0.4">
      <c r="A13801" t="s">
        <v>41</v>
      </c>
      <c r="B13801">
        <v>2011</v>
      </c>
      <c r="C13801" t="s">
        <v>38</v>
      </c>
      <c r="D13801" t="s">
        <v>54</v>
      </c>
      <c r="E13801" t="s">
        <v>11</v>
      </c>
      <c r="F13801" t="s">
        <v>42</v>
      </c>
      <c r="G13801">
        <v>0</v>
      </c>
    </row>
    <row r="13802" spans="1:7" x14ac:dyDescent="0.4">
      <c r="A13802" t="s">
        <v>41</v>
      </c>
      <c r="B13802">
        <v>2011</v>
      </c>
      <c r="C13802" t="s">
        <v>38</v>
      </c>
      <c r="D13802" t="s">
        <v>54</v>
      </c>
      <c r="E13802" t="s">
        <v>12</v>
      </c>
      <c r="F13802" t="s">
        <v>42</v>
      </c>
      <c r="G13802">
        <v>0</v>
      </c>
    </row>
    <row r="13803" spans="1:7" x14ac:dyDescent="0.4">
      <c r="A13803" t="s">
        <v>41</v>
      </c>
      <c r="B13803">
        <v>2011</v>
      </c>
      <c r="C13803" t="s">
        <v>38</v>
      </c>
      <c r="D13803" t="s">
        <v>54</v>
      </c>
      <c r="E13803" t="s">
        <v>13</v>
      </c>
      <c r="F13803" t="s">
        <v>42</v>
      </c>
      <c r="G13803">
        <v>0</v>
      </c>
    </row>
    <row r="13804" spans="1:7" x14ac:dyDescent="0.4">
      <c r="A13804" t="s">
        <v>41</v>
      </c>
      <c r="B13804">
        <v>2011</v>
      </c>
      <c r="C13804" t="s">
        <v>38</v>
      </c>
      <c r="D13804" t="s">
        <v>54</v>
      </c>
      <c r="E13804" t="s">
        <v>14</v>
      </c>
      <c r="F13804" t="s">
        <v>42</v>
      </c>
      <c r="G13804">
        <v>0</v>
      </c>
    </row>
    <row r="13805" spans="1:7" x14ac:dyDescent="0.4">
      <c r="A13805" t="s">
        <v>41</v>
      </c>
      <c r="B13805">
        <v>2011</v>
      </c>
      <c r="C13805" t="s">
        <v>38</v>
      </c>
      <c r="D13805" t="s">
        <v>54</v>
      </c>
      <c r="E13805" t="s">
        <v>15</v>
      </c>
      <c r="F13805" t="s">
        <v>42</v>
      </c>
      <c r="G13805">
        <v>0</v>
      </c>
    </row>
    <row r="13806" spans="1:7" x14ac:dyDescent="0.4">
      <c r="A13806" t="s">
        <v>41</v>
      </c>
      <c r="B13806">
        <v>2011</v>
      </c>
      <c r="C13806" t="s">
        <v>38</v>
      </c>
      <c r="D13806" t="s">
        <v>54</v>
      </c>
      <c r="E13806" t="s">
        <v>16</v>
      </c>
      <c r="F13806" t="s">
        <v>42</v>
      </c>
      <c r="G13806">
        <v>0</v>
      </c>
    </row>
    <row r="13807" spans="1:7" x14ac:dyDescent="0.4">
      <c r="A13807" t="s">
        <v>41</v>
      </c>
      <c r="B13807">
        <v>2011</v>
      </c>
      <c r="C13807" t="s">
        <v>38</v>
      </c>
      <c r="D13807" t="s">
        <v>54</v>
      </c>
      <c r="E13807" t="s">
        <v>17</v>
      </c>
      <c r="F13807" t="s">
        <v>42</v>
      </c>
      <c r="G13807">
        <v>0</v>
      </c>
    </row>
    <row r="13808" spans="1:7" x14ac:dyDescent="0.4">
      <c r="A13808" t="s">
        <v>41</v>
      </c>
      <c r="B13808">
        <v>2011</v>
      </c>
      <c r="C13808" t="s">
        <v>38</v>
      </c>
      <c r="D13808" t="s">
        <v>54</v>
      </c>
      <c r="E13808" t="s">
        <v>18</v>
      </c>
      <c r="F13808" t="s">
        <v>42</v>
      </c>
      <c r="G13808">
        <v>0</v>
      </c>
    </row>
    <row r="13809" spans="1:7" x14ac:dyDescent="0.4">
      <c r="A13809" t="s">
        <v>41</v>
      </c>
      <c r="B13809">
        <v>2011</v>
      </c>
      <c r="C13809" t="s">
        <v>38</v>
      </c>
      <c r="D13809" t="s">
        <v>54</v>
      </c>
      <c r="E13809" t="s">
        <v>19</v>
      </c>
      <c r="F13809" t="s">
        <v>42</v>
      </c>
      <c r="G13809">
        <v>0</v>
      </c>
    </row>
    <row r="13810" spans="1:7" x14ac:dyDescent="0.4">
      <c r="A13810" t="s">
        <v>41</v>
      </c>
      <c r="B13810">
        <v>2011</v>
      </c>
      <c r="C13810" t="s">
        <v>38</v>
      </c>
      <c r="D13810" t="s">
        <v>54</v>
      </c>
      <c r="E13810" t="s">
        <v>20</v>
      </c>
      <c r="F13810" t="s">
        <v>42</v>
      </c>
      <c r="G13810">
        <v>0</v>
      </c>
    </row>
    <row r="13811" spans="1:7" x14ac:dyDescent="0.4">
      <c r="A13811" t="s">
        <v>41</v>
      </c>
      <c r="B13811">
        <v>2011</v>
      </c>
      <c r="C13811" t="s">
        <v>38</v>
      </c>
      <c r="D13811" t="s">
        <v>54</v>
      </c>
      <c r="E13811" t="s">
        <v>21</v>
      </c>
      <c r="F13811" t="s">
        <v>42</v>
      </c>
      <c r="G13811">
        <v>0</v>
      </c>
    </row>
    <row r="13812" spans="1:7" x14ac:dyDescent="0.4">
      <c r="A13812" t="s">
        <v>41</v>
      </c>
      <c r="B13812">
        <v>2011</v>
      </c>
      <c r="C13812" t="s">
        <v>38</v>
      </c>
      <c r="D13812" t="s">
        <v>54</v>
      </c>
      <c r="E13812" t="s">
        <v>22</v>
      </c>
      <c r="F13812" t="s">
        <v>42</v>
      </c>
      <c r="G13812">
        <v>0</v>
      </c>
    </row>
    <row r="13813" spans="1:7" x14ac:dyDescent="0.4">
      <c r="A13813" t="s">
        <v>41</v>
      </c>
      <c r="B13813">
        <v>2011</v>
      </c>
      <c r="C13813" t="s">
        <v>38</v>
      </c>
      <c r="D13813" t="s">
        <v>54</v>
      </c>
      <c r="E13813" t="s">
        <v>23</v>
      </c>
      <c r="F13813" t="s">
        <v>42</v>
      </c>
      <c r="G13813">
        <v>0</v>
      </c>
    </row>
    <row r="13814" spans="1:7" x14ac:dyDescent="0.4">
      <c r="A13814" t="s">
        <v>41</v>
      </c>
      <c r="B13814">
        <v>2011</v>
      </c>
      <c r="C13814" t="s">
        <v>38</v>
      </c>
      <c r="D13814" t="s">
        <v>54</v>
      </c>
      <c r="E13814" t="s">
        <v>24</v>
      </c>
      <c r="F13814" t="s">
        <v>42</v>
      </c>
      <c r="G13814">
        <v>0</v>
      </c>
    </row>
    <row r="13815" spans="1:7" x14ac:dyDescent="0.4">
      <c r="A13815" t="s">
        <v>41</v>
      </c>
      <c r="B13815">
        <v>2011</v>
      </c>
      <c r="C13815" t="s">
        <v>38</v>
      </c>
      <c r="D13815" t="s">
        <v>54</v>
      </c>
      <c r="E13815" t="s">
        <v>25</v>
      </c>
      <c r="F13815" t="s">
        <v>42</v>
      </c>
      <c r="G13815">
        <v>0</v>
      </c>
    </row>
    <row r="13816" spans="1:7" x14ac:dyDescent="0.4">
      <c r="A13816" t="s">
        <v>41</v>
      </c>
      <c r="B13816">
        <v>2011</v>
      </c>
      <c r="C13816" t="s">
        <v>38</v>
      </c>
      <c r="D13816" t="s">
        <v>54</v>
      </c>
      <c r="E13816" t="s">
        <v>26</v>
      </c>
      <c r="F13816" t="s">
        <v>42</v>
      </c>
      <c r="G13816">
        <v>0</v>
      </c>
    </row>
    <row r="13817" spans="1:7" x14ac:dyDescent="0.4">
      <c r="A13817" t="s">
        <v>41</v>
      </c>
      <c r="B13817">
        <v>2011</v>
      </c>
      <c r="C13817" t="s">
        <v>38</v>
      </c>
      <c r="D13817" t="s">
        <v>54</v>
      </c>
      <c r="E13817" t="s">
        <v>27</v>
      </c>
      <c r="F13817" t="s">
        <v>42</v>
      </c>
      <c r="G13817">
        <v>0</v>
      </c>
    </row>
    <row r="13818" spans="1:7" x14ac:dyDescent="0.4">
      <c r="A13818" t="s">
        <v>41</v>
      </c>
      <c r="B13818">
        <v>2011</v>
      </c>
      <c r="C13818" t="s">
        <v>38</v>
      </c>
      <c r="D13818" t="s">
        <v>54</v>
      </c>
      <c r="E13818" t="s">
        <v>28</v>
      </c>
      <c r="F13818" t="s">
        <v>42</v>
      </c>
      <c r="G13818">
        <v>0</v>
      </c>
    </row>
    <row r="13819" spans="1:7" x14ac:dyDescent="0.4">
      <c r="A13819" t="s">
        <v>41</v>
      </c>
      <c r="B13819">
        <v>2011</v>
      </c>
      <c r="C13819" t="s">
        <v>38</v>
      </c>
      <c r="D13819" t="s">
        <v>54</v>
      </c>
      <c r="E13819" t="s">
        <v>29</v>
      </c>
      <c r="F13819" t="s">
        <v>42</v>
      </c>
      <c r="G13819">
        <v>0</v>
      </c>
    </row>
    <row r="13820" spans="1:7" x14ac:dyDescent="0.4">
      <c r="A13820" t="s">
        <v>41</v>
      </c>
      <c r="B13820">
        <v>2011</v>
      </c>
      <c r="C13820" t="s">
        <v>38</v>
      </c>
      <c r="D13820" t="s">
        <v>54</v>
      </c>
      <c r="E13820" t="s">
        <v>30</v>
      </c>
      <c r="F13820" t="s">
        <v>42</v>
      </c>
      <c r="G13820">
        <v>0</v>
      </c>
    </row>
    <row r="13821" spans="1:7" x14ac:dyDescent="0.4">
      <c r="A13821" t="s">
        <v>41</v>
      </c>
      <c r="B13821">
        <v>2011</v>
      </c>
      <c r="C13821" t="s">
        <v>38</v>
      </c>
      <c r="D13821" t="s">
        <v>54</v>
      </c>
      <c r="E13821" t="s">
        <v>31</v>
      </c>
      <c r="F13821" t="s">
        <v>42</v>
      </c>
      <c r="G13821">
        <v>0</v>
      </c>
    </row>
    <row r="13822" spans="1:7" x14ac:dyDescent="0.4">
      <c r="A13822" t="s">
        <v>41</v>
      </c>
      <c r="B13822">
        <v>2011</v>
      </c>
      <c r="C13822" t="s">
        <v>38</v>
      </c>
      <c r="D13822" t="s">
        <v>54</v>
      </c>
      <c r="E13822" t="s">
        <v>32</v>
      </c>
      <c r="F13822" t="s">
        <v>42</v>
      </c>
      <c r="G13822">
        <v>0</v>
      </c>
    </row>
    <row r="13823" spans="1:7" x14ac:dyDescent="0.4">
      <c r="A13823" t="s">
        <v>41</v>
      </c>
      <c r="B13823">
        <v>2011</v>
      </c>
      <c r="C13823" t="s">
        <v>38</v>
      </c>
      <c r="D13823" t="s">
        <v>54</v>
      </c>
      <c r="E13823" t="s">
        <v>33</v>
      </c>
      <c r="F13823" t="s">
        <v>42</v>
      </c>
      <c r="G13823">
        <v>0</v>
      </c>
    </row>
    <row r="13824" spans="1:7" x14ac:dyDescent="0.4">
      <c r="A13824" t="s">
        <v>41</v>
      </c>
      <c r="B13824">
        <v>2011</v>
      </c>
      <c r="C13824" t="s">
        <v>38</v>
      </c>
      <c r="D13824" t="s">
        <v>54</v>
      </c>
      <c r="E13824" t="s">
        <v>34</v>
      </c>
      <c r="F13824" t="s">
        <v>42</v>
      </c>
      <c r="G13824">
        <v>0</v>
      </c>
    </row>
    <row r="13825" spans="1:7" x14ac:dyDescent="0.4">
      <c r="A13825" t="s">
        <v>41</v>
      </c>
      <c r="B13825">
        <v>2011</v>
      </c>
      <c r="C13825" t="s">
        <v>38</v>
      </c>
      <c r="D13825" t="s">
        <v>54</v>
      </c>
      <c r="E13825" t="s">
        <v>35</v>
      </c>
      <c r="F13825" t="s">
        <v>42</v>
      </c>
      <c r="G13825">
        <v>0</v>
      </c>
    </row>
    <row r="13826" spans="1:7" x14ac:dyDescent="0.4">
      <c r="A13826" t="s">
        <v>41</v>
      </c>
      <c r="B13826">
        <v>2011</v>
      </c>
      <c r="C13826" t="s">
        <v>38</v>
      </c>
      <c r="D13826" t="s">
        <v>54</v>
      </c>
      <c r="E13826" t="s">
        <v>36</v>
      </c>
      <c r="F13826" t="s">
        <v>42</v>
      </c>
      <c r="G13826">
        <v>0</v>
      </c>
    </row>
    <row r="13827" spans="1:7" x14ac:dyDescent="0.4">
      <c r="A13827" t="s">
        <v>41</v>
      </c>
      <c r="B13827">
        <v>2011</v>
      </c>
      <c r="C13827" t="s">
        <v>38</v>
      </c>
      <c r="D13827" t="s">
        <v>54</v>
      </c>
      <c r="E13827" t="s">
        <v>37</v>
      </c>
      <c r="F13827" t="s">
        <v>42</v>
      </c>
      <c r="G13827">
        <v>0</v>
      </c>
    </row>
    <row r="13828" spans="1:7" x14ac:dyDescent="0.4">
      <c r="A13828" t="s">
        <v>41</v>
      </c>
      <c r="B13828">
        <v>2011</v>
      </c>
      <c r="C13828" t="s">
        <v>38</v>
      </c>
      <c r="D13828" t="s">
        <v>55</v>
      </c>
      <c r="E13828" t="s">
        <v>6</v>
      </c>
      <c r="F13828" t="s">
        <v>42</v>
      </c>
      <c r="G13828">
        <v>0</v>
      </c>
    </row>
    <row r="13829" spans="1:7" x14ac:dyDescent="0.4">
      <c r="A13829" t="s">
        <v>41</v>
      </c>
      <c r="B13829">
        <v>2011</v>
      </c>
      <c r="C13829" t="s">
        <v>38</v>
      </c>
      <c r="D13829" t="s">
        <v>55</v>
      </c>
      <c r="E13829" t="s">
        <v>8</v>
      </c>
      <c r="F13829" t="s">
        <v>42</v>
      </c>
      <c r="G13829">
        <v>0</v>
      </c>
    </row>
    <row r="13830" spans="1:7" x14ac:dyDescent="0.4">
      <c r="A13830" t="s">
        <v>41</v>
      </c>
      <c r="B13830">
        <v>2011</v>
      </c>
      <c r="C13830" t="s">
        <v>38</v>
      </c>
      <c r="D13830" t="s">
        <v>55</v>
      </c>
      <c r="E13830" t="s">
        <v>9</v>
      </c>
      <c r="F13830" t="s">
        <v>42</v>
      </c>
      <c r="G13830">
        <v>0</v>
      </c>
    </row>
    <row r="13831" spans="1:7" x14ac:dyDescent="0.4">
      <c r="A13831" t="s">
        <v>41</v>
      </c>
      <c r="B13831">
        <v>2011</v>
      </c>
      <c r="C13831" t="s">
        <v>38</v>
      </c>
      <c r="D13831" t="s">
        <v>55</v>
      </c>
      <c r="E13831" t="s">
        <v>10</v>
      </c>
      <c r="F13831" t="s">
        <v>42</v>
      </c>
      <c r="G13831">
        <v>0</v>
      </c>
    </row>
    <row r="13832" spans="1:7" x14ac:dyDescent="0.4">
      <c r="A13832" t="s">
        <v>41</v>
      </c>
      <c r="B13832">
        <v>2011</v>
      </c>
      <c r="C13832" t="s">
        <v>38</v>
      </c>
      <c r="D13832" t="s">
        <v>55</v>
      </c>
      <c r="E13832" t="s">
        <v>11</v>
      </c>
      <c r="F13832" t="s">
        <v>42</v>
      </c>
      <c r="G13832">
        <v>0</v>
      </c>
    </row>
    <row r="13833" spans="1:7" x14ac:dyDescent="0.4">
      <c r="A13833" t="s">
        <v>41</v>
      </c>
      <c r="B13833">
        <v>2011</v>
      </c>
      <c r="C13833" t="s">
        <v>38</v>
      </c>
      <c r="D13833" t="s">
        <v>55</v>
      </c>
      <c r="E13833" t="s">
        <v>12</v>
      </c>
      <c r="F13833" t="s">
        <v>42</v>
      </c>
      <c r="G13833">
        <v>0</v>
      </c>
    </row>
    <row r="13834" spans="1:7" x14ac:dyDescent="0.4">
      <c r="A13834" t="s">
        <v>41</v>
      </c>
      <c r="B13834">
        <v>2011</v>
      </c>
      <c r="C13834" t="s">
        <v>38</v>
      </c>
      <c r="D13834" t="s">
        <v>55</v>
      </c>
      <c r="E13834" t="s">
        <v>13</v>
      </c>
      <c r="F13834" t="s">
        <v>42</v>
      </c>
      <c r="G13834">
        <v>0</v>
      </c>
    </row>
    <row r="13835" spans="1:7" x14ac:dyDescent="0.4">
      <c r="A13835" t="s">
        <v>41</v>
      </c>
      <c r="B13835">
        <v>2011</v>
      </c>
      <c r="C13835" t="s">
        <v>38</v>
      </c>
      <c r="D13835" t="s">
        <v>55</v>
      </c>
      <c r="E13835" t="s">
        <v>14</v>
      </c>
      <c r="F13835" t="s">
        <v>42</v>
      </c>
      <c r="G13835">
        <v>0</v>
      </c>
    </row>
    <row r="13836" spans="1:7" x14ac:dyDescent="0.4">
      <c r="A13836" t="s">
        <v>41</v>
      </c>
      <c r="B13836">
        <v>2011</v>
      </c>
      <c r="C13836" t="s">
        <v>38</v>
      </c>
      <c r="D13836" t="s">
        <v>55</v>
      </c>
      <c r="E13836" t="s">
        <v>15</v>
      </c>
      <c r="F13836" t="s">
        <v>42</v>
      </c>
      <c r="G13836">
        <v>0</v>
      </c>
    </row>
    <row r="13837" spans="1:7" x14ac:dyDescent="0.4">
      <c r="A13837" t="s">
        <v>41</v>
      </c>
      <c r="B13837">
        <v>2011</v>
      </c>
      <c r="C13837" t="s">
        <v>38</v>
      </c>
      <c r="D13837" t="s">
        <v>55</v>
      </c>
      <c r="E13837" t="s">
        <v>16</v>
      </c>
      <c r="F13837" t="s">
        <v>42</v>
      </c>
      <c r="G13837">
        <v>0</v>
      </c>
    </row>
    <row r="13838" spans="1:7" x14ac:dyDescent="0.4">
      <c r="A13838" t="s">
        <v>41</v>
      </c>
      <c r="B13838">
        <v>2011</v>
      </c>
      <c r="C13838" t="s">
        <v>38</v>
      </c>
      <c r="D13838" t="s">
        <v>55</v>
      </c>
      <c r="E13838" t="s">
        <v>17</v>
      </c>
      <c r="F13838" t="s">
        <v>42</v>
      </c>
      <c r="G13838">
        <v>0</v>
      </c>
    </row>
    <row r="13839" spans="1:7" x14ac:dyDescent="0.4">
      <c r="A13839" t="s">
        <v>41</v>
      </c>
      <c r="B13839">
        <v>2011</v>
      </c>
      <c r="C13839" t="s">
        <v>38</v>
      </c>
      <c r="D13839" t="s">
        <v>55</v>
      </c>
      <c r="E13839" t="s">
        <v>18</v>
      </c>
      <c r="F13839" t="s">
        <v>42</v>
      </c>
      <c r="G13839">
        <v>0</v>
      </c>
    </row>
    <row r="13840" spans="1:7" x14ac:dyDescent="0.4">
      <c r="A13840" t="s">
        <v>41</v>
      </c>
      <c r="B13840">
        <v>2011</v>
      </c>
      <c r="C13840" t="s">
        <v>38</v>
      </c>
      <c r="D13840" t="s">
        <v>55</v>
      </c>
      <c r="E13840" t="s">
        <v>19</v>
      </c>
      <c r="F13840" t="s">
        <v>42</v>
      </c>
      <c r="G13840">
        <v>0</v>
      </c>
    </row>
    <row r="13841" spans="1:7" x14ac:dyDescent="0.4">
      <c r="A13841" t="s">
        <v>41</v>
      </c>
      <c r="B13841">
        <v>2011</v>
      </c>
      <c r="C13841" t="s">
        <v>38</v>
      </c>
      <c r="D13841" t="s">
        <v>55</v>
      </c>
      <c r="E13841" t="s">
        <v>20</v>
      </c>
      <c r="F13841" t="s">
        <v>42</v>
      </c>
      <c r="G13841">
        <v>0</v>
      </c>
    </row>
    <row r="13842" spans="1:7" x14ac:dyDescent="0.4">
      <c r="A13842" t="s">
        <v>41</v>
      </c>
      <c r="B13842">
        <v>2011</v>
      </c>
      <c r="C13842" t="s">
        <v>38</v>
      </c>
      <c r="D13842" t="s">
        <v>55</v>
      </c>
      <c r="E13842" t="s">
        <v>21</v>
      </c>
      <c r="F13842" t="s">
        <v>42</v>
      </c>
      <c r="G13842">
        <v>0</v>
      </c>
    </row>
    <row r="13843" spans="1:7" x14ac:dyDescent="0.4">
      <c r="A13843" t="s">
        <v>41</v>
      </c>
      <c r="B13843">
        <v>2011</v>
      </c>
      <c r="C13843" t="s">
        <v>38</v>
      </c>
      <c r="D13843" t="s">
        <v>55</v>
      </c>
      <c r="E13843" t="s">
        <v>22</v>
      </c>
      <c r="F13843" t="s">
        <v>42</v>
      </c>
      <c r="G13843">
        <v>0</v>
      </c>
    </row>
    <row r="13844" spans="1:7" x14ac:dyDescent="0.4">
      <c r="A13844" t="s">
        <v>41</v>
      </c>
      <c r="B13844">
        <v>2011</v>
      </c>
      <c r="C13844" t="s">
        <v>38</v>
      </c>
      <c r="D13844" t="s">
        <v>55</v>
      </c>
      <c r="E13844" t="s">
        <v>23</v>
      </c>
      <c r="F13844" t="s">
        <v>42</v>
      </c>
      <c r="G13844">
        <v>0</v>
      </c>
    </row>
    <row r="13845" spans="1:7" x14ac:dyDescent="0.4">
      <c r="A13845" t="s">
        <v>41</v>
      </c>
      <c r="B13845">
        <v>2011</v>
      </c>
      <c r="C13845" t="s">
        <v>38</v>
      </c>
      <c r="D13845" t="s">
        <v>55</v>
      </c>
      <c r="E13845" t="s">
        <v>24</v>
      </c>
      <c r="F13845" t="s">
        <v>42</v>
      </c>
      <c r="G13845">
        <v>0</v>
      </c>
    </row>
    <row r="13846" spans="1:7" x14ac:dyDescent="0.4">
      <c r="A13846" t="s">
        <v>41</v>
      </c>
      <c r="B13846">
        <v>2011</v>
      </c>
      <c r="C13846" t="s">
        <v>38</v>
      </c>
      <c r="D13846" t="s">
        <v>55</v>
      </c>
      <c r="E13846" t="s">
        <v>25</v>
      </c>
      <c r="F13846" t="s">
        <v>42</v>
      </c>
      <c r="G13846">
        <v>0</v>
      </c>
    </row>
    <row r="13847" spans="1:7" x14ac:dyDescent="0.4">
      <c r="A13847" t="s">
        <v>41</v>
      </c>
      <c r="B13847">
        <v>2011</v>
      </c>
      <c r="C13847" t="s">
        <v>38</v>
      </c>
      <c r="D13847" t="s">
        <v>55</v>
      </c>
      <c r="E13847" t="s">
        <v>26</v>
      </c>
      <c r="F13847" t="s">
        <v>42</v>
      </c>
      <c r="G13847">
        <v>0</v>
      </c>
    </row>
    <row r="13848" spans="1:7" x14ac:dyDescent="0.4">
      <c r="A13848" t="s">
        <v>41</v>
      </c>
      <c r="B13848">
        <v>2011</v>
      </c>
      <c r="C13848" t="s">
        <v>38</v>
      </c>
      <c r="D13848" t="s">
        <v>55</v>
      </c>
      <c r="E13848" t="s">
        <v>27</v>
      </c>
      <c r="F13848" t="s">
        <v>42</v>
      </c>
      <c r="G13848">
        <v>0</v>
      </c>
    </row>
    <row r="13849" spans="1:7" x14ac:dyDescent="0.4">
      <c r="A13849" t="s">
        <v>41</v>
      </c>
      <c r="B13849">
        <v>2011</v>
      </c>
      <c r="C13849" t="s">
        <v>38</v>
      </c>
      <c r="D13849" t="s">
        <v>55</v>
      </c>
      <c r="E13849" t="s">
        <v>28</v>
      </c>
      <c r="F13849" t="s">
        <v>42</v>
      </c>
      <c r="G13849">
        <v>0</v>
      </c>
    </row>
    <row r="13850" spans="1:7" x14ac:dyDescent="0.4">
      <c r="A13850" t="s">
        <v>41</v>
      </c>
      <c r="B13850">
        <v>2011</v>
      </c>
      <c r="C13850" t="s">
        <v>38</v>
      </c>
      <c r="D13850" t="s">
        <v>55</v>
      </c>
      <c r="E13850" t="s">
        <v>29</v>
      </c>
      <c r="F13850" t="s">
        <v>42</v>
      </c>
      <c r="G13850">
        <v>0</v>
      </c>
    </row>
    <row r="13851" spans="1:7" x14ac:dyDescent="0.4">
      <c r="A13851" t="s">
        <v>41</v>
      </c>
      <c r="B13851">
        <v>2011</v>
      </c>
      <c r="C13851" t="s">
        <v>38</v>
      </c>
      <c r="D13851" t="s">
        <v>55</v>
      </c>
      <c r="E13851" t="s">
        <v>30</v>
      </c>
      <c r="F13851" t="s">
        <v>42</v>
      </c>
      <c r="G13851">
        <v>0</v>
      </c>
    </row>
    <row r="13852" spans="1:7" x14ac:dyDescent="0.4">
      <c r="A13852" t="s">
        <v>41</v>
      </c>
      <c r="B13852">
        <v>2011</v>
      </c>
      <c r="C13852" t="s">
        <v>38</v>
      </c>
      <c r="D13852" t="s">
        <v>55</v>
      </c>
      <c r="E13852" t="s">
        <v>31</v>
      </c>
      <c r="F13852" t="s">
        <v>42</v>
      </c>
      <c r="G13852">
        <v>0</v>
      </c>
    </row>
    <row r="13853" spans="1:7" x14ac:dyDescent="0.4">
      <c r="A13853" t="s">
        <v>41</v>
      </c>
      <c r="B13853">
        <v>2011</v>
      </c>
      <c r="C13853" t="s">
        <v>38</v>
      </c>
      <c r="D13853" t="s">
        <v>55</v>
      </c>
      <c r="E13853" t="s">
        <v>32</v>
      </c>
      <c r="F13853" t="s">
        <v>42</v>
      </c>
      <c r="G13853">
        <v>0</v>
      </c>
    </row>
    <row r="13854" spans="1:7" x14ac:dyDescent="0.4">
      <c r="A13854" t="s">
        <v>41</v>
      </c>
      <c r="B13854">
        <v>2011</v>
      </c>
      <c r="C13854" t="s">
        <v>38</v>
      </c>
      <c r="D13854" t="s">
        <v>55</v>
      </c>
      <c r="E13854" t="s">
        <v>33</v>
      </c>
      <c r="F13854" t="s">
        <v>42</v>
      </c>
      <c r="G13854">
        <v>0</v>
      </c>
    </row>
    <row r="13855" spans="1:7" x14ac:dyDescent="0.4">
      <c r="A13855" t="s">
        <v>41</v>
      </c>
      <c r="B13855">
        <v>2011</v>
      </c>
      <c r="C13855" t="s">
        <v>38</v>
      </c>
      <c r="D13855" t="s">
        <v>55</v>
      </c>
      <c r="E13855" t="s">
        <v>34</v>
      </c>
      <c r="F13855" t="s">
        <v>42</v>
      </c>
      <c r="G13855">
        <v>0</v>
      </c>
    </row>
    <row r="13856" spans="1:7" x14ac:dyDescent="0.4">
      <c r="A13856" t="s">
        <v>41</v>
      </c>
      <c r="B13856">
        <v>2011</v>
      </c>
      <c r="C13856" t="s">
        <v>38</v>
      </c>
      <c r="D13856" t="s">
        <v>55</v>
      </c>
      <c r="E13856" t="s">
        <v>35</v>
      </c>
      <c r="F13856" t="s">
        <v>42</v>
      </c>
      <c r="G13856">
        <v>0</v>
      </c>
    </row>
    <row r="13857" spans="1:7" x14ac:dyDescent="0.4">
      <c r="A13857" t="s">
        <v>41</v>
      </c>
      <c r="B13857">
        <v>2011</v>
      </c>
      <c r="C13857" t="s">
        <v>38</v>
      </c>
      <c r="D13857" t="s">
        <v>55</v>
      </c>
      <c r="E13857" t="s">
        <v>36</v>
      </c>
      <c r="F13857" t="s">
        <v>42</v>
      </c>
      <c r="G13857">
        <v>0</v>
      </c>
    </row>
    <row r="13858" spans="1:7" x14ac:dyDescent="0.4">
      <c r="A13858" t="s">
        <v>41</v>
      </c>
      <c r="B13858">
        <v>2011</v>
      </c>
      <c r="C13858" t="s">
        <v>38</v>
      </c>
      <c r="D13858" t="s">
        <v>55</v>
      </c>
      <c r="E13858" t="s">
        <v>37</v>
      </c>
      <c r="F13858" t="s">
        <v>42</v>
      </c>
      <c r="G13858">
        <v>0</v>
      </c>
    </row>
    <row r="13859" spans="1:7" x14ac:dyDescent="0.4">
      <c r="A13859" t="s">
        <v>41</v>
      </c>
      <c r="B13859">
        <v>2011</v>
      </c>
      <c r="C13859" t="s">
        <v>38</v>
      </c>
      <c r="D13859" t="s">
        <v>56</v>
      </c>
      <c r="E13859" t="s">
        <v>6</v>
      </c>
      <c r="F13859" t="s">
        <v>42</v>
      </c>
      <c r="G13859">
        <v>0</v>
      </c>
    </row>
    <row r="13860" spans="1:7" x14ac:dyDescent="0.4">
      <c r="A13860" t="s">
        <v>41</v>
      </c>
      <c r="B13860">
        <v>2011</v>
      </c>
      <c r="C13860" t="s">
        <v>38</v>
      </c>
      <c r="D13860" t="s">
        <v>56</v>
      </c>
      <c r="E13860" t="s">
        <v>8</v>
      </c>
      <c r="F13860" t="s">
        <v>42</v>
      </c>
      <c r="G13860">
        <v>0</v>
      </c>
    </row>
    <row r="13861" spans="1:7" x14ac:dyDescent="0.4">
      <c r="A13861" t="s">
        <v>41</v>
      </c>
      <c r="B13861">
        <v>2011</v>
      </c>
      <c r="C13861" t="s">
        <v>38</v>
      </c>
      <c r="D13861" t="s">
        <v>56</v>
      </c>
      <c r="E13861" t="s">
        <v>9</v>
      </c>
      <c r="F13861" t="s">
        <v>42</v>
      </c>
      <c r="G13861">
        <v>0</v>
      </c>
    </row>
    <row r="13862" spans="1:7" x14ac:dyDescent="0.4">
      <c r="A13862" t="s">
        <v>41</v>
      </c>
      <c r="B13862">
        <v>2011</v>
      </c>
      <c r="C13862" t="s">
        <v>38</v>
      </c>
      <c r="D13862" t="s">
        <v>56</v>
      </c>
      <c r="E13862" t="s">
        <v>10</v>
      </c>
      <c r="F13862" t="s">
        <v>42</v>
      </c>
      <c r="G13862">
        <v>0</v>
      </c>
    </row>
    <row r="13863" spans="1:7" x14ac:dyDescent="0.4">
      <c r="A13863" t="s">
        <v>41</v>
      </c>
      <c r="B13863">
        <v>2011</v>
      </c>
      <c r="C13863" t="s">
        <v>38</v>
      </c>
      <c r="D13863" t="s">
        <v>56</v>
      </c>
      <c r="E13863" t="s">
        <v>11</v>
      </c>
      <c r="F13863" t="s">
        <v>42</v>
      </c>
      <c r="G13863">
        <v>0</v>
      </c>
    </row>
    <row r="13864" spans="1:7" x14ac:dyDescent="0.4">
      <c r="A13864" t="s">
        <v>41</v>
      </c>
      <c r="B13864">
        <v>2011</v>
      </c>
      <c r="C13864" t="s">
        <v>38</v>
      </c>
      <c r="D13864" t="s">
        <v>56</v>
      </c>
      <c r="E13864" t="s">
        <v>12</v>
      </c>
      <c r="F13864" t="s">
        <v>42</v>
      </c>
      <c r="G13864">
        <v>0</v>
      </c>
    </row>
    <row r="13865" spans="1:7" x14ac:dyDescent="0.4">
      <c r="A13865" t="s">
        <v>41</v>
      </c>
      <c r="B13865">
        <v>2011</v>
      </c>
      <c r="C13865" t="s">
        <v>38</v>
      </c>
      <c r="D13865" t="s">
        <v>56</v>
      </c>
      <c r="E13865" t="s">
        <v>13</v>
      </c>
      <c r="F13865" t="s">
        <v>42</v>
      </c>
      <c r="G13865">
        <v>0</v>
      </c>
    </row>
    <row r="13866" spans="1:7" x14ac:dyDescent="0.4">
      <c r="A13866" t="s">
        <v>41</v>
      </c>
      <c r="B13866">
        <v>2011</v>
      </c>
      <c r="C13866" t="s">
        <v>38</v>
      </c>
      <c r="D13866" t="s">
        <v>56</v>
      </c>
      <c r="E13866" t="s">
        <v>14</v>
      </c>
      <c r="F13866" t="s">
        <v>42</v>
      </c>
      <c r="G13866">
        <v>0</v>
      </c>
    </row>
    <row r="13867" spans="1:7" x14ac:dyDescent="0.4">
      <c r="A13867" t="s">
        <v>41</v>
      </c>
      <c r="B13867">
        <v>2011</v>
      </c>
      <c r="C13867" t="s">
        <v>38</v>
      </c>
      <c r="D13867" t="s">
        <v>56</v>
      </c>
      <c r="E13867" t="s">
        <v>15</v>
      </c>
      <c r="F13867" t="s">
        <v>42</v>
      </c>
      <c r="G13867">
        <v>0</v>
      </c>
    </row>
    <row r="13868" spans="1:7" x14ac:dyDescent="0.4">
      <c r="A13868" t="s">
        <v>41</v>
      </c>
      <c r="B13868">
        <v>2011</v>
      </c>
      <c r="C13868" t="s">
        <v>38</v>
      </c>
      <c r="D13868" t="s">
        <v>56</v>
      </c>
      <c r="E13868" t="s">
        <v>16</v>
      </c>
      <c r="F13868" t="s">
        <v>42</v>
      </c>
      <c r="G13868">
        <v>0</v>
      </c>
    </row>
    <row r="13869" spans="1:7" x14ac:dyDescent="0.4">
      <c r="A13869" t="s">
        <v>41</v>
      </c>
      <c r="B13869">
        <v>2011</v>
      </c>
      <c r="C13869" t="s">
        <v>38</v>
      </c>
      <c r="D13869" t="s">
        <v>56</v>
      </c>
      <c r="E13869" t="s">
        <v>17</v>
      </c>
      <c r="F13869" t="s">
        <v>42</v>
      </c>
      <c r="G13869">
        <v>0</v>
      </c>
    </row>
    <row r="13870" spans="1:7" x14ac:dyDescent="0.4">
      <c r="A13870" t="s">
        <v>41</v>
      </c>
      <c r="B13870">
        <v>2011</v>
      </c>
      <c r="C13870" t="s">
        <v>38</v>
      </c>
      <c r="D13870" t="s">
        <v>56</v>
      </c>
      <c r="E13870" t="s">
        <v>18</v>
      </c>
      <c r="F13870" t="s">
        <v>42</v>
      </c>
      <c r="G13870">
        <v>0</v>
      </c>
    </row>
    <row r="13871" spans="1:7" x14ac:dyDescent="0.4">
      <c r="A13871" t="s">
        <v>41</v>
      </c>
      <c r="B13871">
        <v>2011</v>
      </c>
      <c r="C13871" t="s">
        <v>38</v>
      </c>
      <c r="D13871" t="s">
        <v>56</v>
      </c>
      <c r="E13871" t="s">
        <v>19</v>
      </c>
      <c r="F13871" t="s">
        <v>42</v>
      </c>
      <c r="G13871">
        <v>0</v>
      </c>
    </row>
    <row r="13872" spans="1:7" x14ac:dyDescent="0.4">
      <c r="A13872" t="s">
        <v>41</v>
      </c>
      <c r="B13872">
        <v>2011</v>
      </c>
      <c r="C13872" t="s">
        <v>38</v>
      </c>
      <c r="D13872" t="s">
        <v>56</v>
      </c>
      <c r="E13872" t="s">
        <v>20</v>
      </c>
      <c r="F13872" t="s">
        <v>42</v>
      </c>
      <c r="G13872">
        <v>0</v>
      </c>
    </row>
    <row r="13873" spans="1:7" x14ac:dyDescent="0.4">
      <c r="A13873" t="s">
        <v>41</v>
      </c>
      <c r="B13873">
        <v>2011</v>
      </c>
      <c r="C13873" t="s">
        <v>38</v>
      </c>
      <c r="D13873" t="s">
        <v>56</v>
      </c>
      <c r="E13873" t="s">
        <v>21</v>
      </c>
      <c r="F13873" t="s">
        <v>42</v>
      </c>
      <c r="G13873">
        <v>0</v>
      </c>
    </row>
    <row r="13874" spans="1:7" x14ac:dyDescent="0.4">
      <c r="A13874" t="s">
        <v>41</v>
      </c>
      <c r="B13874">
        <v>2011</v>
      </c>
      <c r="C13874" t="s">
        <v>38</v>
      </c>
      <c r="D13874" t="s">
        <v>56</v>
      </c>
      <c r="E13874" t="s">
        <v>22</v>
      </c>
      <c r="F13874" t="s">
        <v>42</v>
      </c>
      <c r="G13874">
        <v>0</v>
      </c>
    </row>
    <row r="13875" spans="1:7" x14ac:dyDescent="0.4">
      <c r="A13875" t="s">
        <v>41</v>
      </c>
      <c r="B13875">
        <v>2011</v>
      </c>
      <c r="C13875" t="s">
        <v>38</v>
      </c>
      <c r="D13875" t="s">
        <v>56</v>
      </c>
      <c r="E13875" t="s">
        <v>23</v>
      </c>
      <c r="F13875" t="s">
        <v>42</v>
      </c>
      <c r="G13875">
        <v>0</v>
      </c>
    </row>
    <row r="13876" spans="1:7" x14ac:dyDescent="0.4">
      <c r="A13876" t="s">
        <v>41</v>
      </c>
      <c r="B13876">
        <v>2011</v>
      </c>
      <c r="C13876" t="s">
        <v>38</v>
      </c>
      <c r="D13876" t="s">
        <v>56</v>
      </c>
      <c r="E13876" t="s">
        <v>24</v>
      </c>
      <c r="F13876" t="s">
        <v>42</v>
      </c>
      <c r="G13876">
        <v>0</v>
      </c>
    </row>
    <row r="13877" spans="1:7" x14ac:dyDescent="0.4">
      <c r="A13877" t="s">
        <v>41</v>
      </c>
      <c r="B13877">
        <v>2011</v>
      </c>
      <c r="C13877" t="s">
        <v>38</v>
      </c>
      <c r="D13877" t="s">
        <v>56</v>
      </c>
      <c r="E13877" t="s">
        <v>25</v>
      </c>
      <c r="F13877" t="s">
        <v>42</v>
      </c>
      <c r="G13877">
        <v>0</v>
      </c>
    </row>
    <row r="13878" spans="1:7" x14ac:dyDescent="0.4">
      <c r="A13878" t="s">
        <v>41</v>
      </c>
      <c r="B13878">
        <v>2011</v>
      </c>
      <c r="C13878" t="s">
        <v>38</v>
      </c>
      <c r="D13878" t="s">
        <v>56</v>
      </c>
      <c r="E13878" t="s">
        <v>26</v>
      </c>
      <c r="F13878" t="s">
        <v>42</v>
      </c>
      <c r="G13878">
        <v>0</v>
      </c>
    </row>
    <row r="13879" spans="1:7" x14ac:dyDescent="0.4">
      <c r="A13879" t="s">
        <v>41</v>
      </c>
      <c r="B13879">
        <v>2011</v>
      </c>
      <c r="C13879" t="s">
        <v>38</v>
      </c>
      <c r="D13879" t="s">
        <v>56</v>
      </c>
      <c r="E13879" t="s">
        <v>27</v>
      </c>
      <c r="F13879" t="s">
        <v>42</v>
      </c>
      <c r="G13879">
        <v>0</v>
      </c>
    </row>
    <row r="13880" spans="1:7" x14ac:dyDescent="0.4">
      <c r="A13880" t="s">
        <v>41</v>
      </c>
      <c r="B13880">
        <v>2011</v>
      </c>
      <c r="C13880" t="s">
        <v>38</v>
      </c>
      <c r="D13880" t="s">
        <v>56</v>
      </c>
      <c r="E13880" t="s">
        <v>28</v>
      </c>
      <c r="F13880" t="s">
        <v>42</v>
      </c>
      <c r="G13880">
        <v>0</v>
      </c>
    </row>
    <row r="13881" spans="1:7" x14ac:dyDescent="0.4">
      <c r="A13881" t="s">
        <v>41</v>
      </c>
      <c r="B13881">
        <v>2011</v>
      </c>
      <c r="C13881" t="s">
        <v>38</v>
      </c>
      <c r="D13881" t="s">
        <v>56</v>
      </c>
      <c r="E13881" t="s">
        <v>29</v>
      </c>
      <c r="F13881" t="s">
        <v>42</v>
      </c>
      <c r="G13881">
        <v>0</v>
      </c>
    </row>
    <row r="13882" spans="1:7" x14ac:dyDescent="0.4">
      <c r="A13882" t="s">
        <v>41</v>
      </c>
      <c r="B13882">
        <v>2011</v>
      </c>
      <c r="C13882" t="s">
        <v>38</v>
      </c>
      <c r="D13882" t="s">
        <v>56</v>
      </c>
      <c r="E13882" t="s">
        <v>30</v>
      </c>
      <c r="F13882" t="s">
        <v>42</v>
      </c>
      <c r="G13882">
        <v>0</v>
      </c>
    </row>
    <row r="13883" spans="1:7" x14ac:dyDescent="0.4">
      <c r="A13883" t="s">
        <v>41</v>
      </c>
      <c r="B13883">
        <v>2011</v>
      </c>
      <c r="C13883" t="s">
        <v>38</v>
      </c>
      <c r="D13883" t="s">
        <v>56</v>
      </c>
      <c r="E13883" t="s">
        <v>31</v>
      </c>
      <c r="F13883" t="s">
        <v>42</v>
      </c>
      <c r="G13883">
        <v>0</v>
      </c>
    </row>
    <row r="13884" spans="1:7" x14ac:dyDescent="0.4">
      <c r="A13884" t="s">
        <v>41</v>
      </c>
      <c r="B13884">
        <v>2011</v>
      </c>
      <c r="C13884" t="s">
        <v>38</v>
      </c>
      <c r="D13884" t="s">
        <v>56</v>
      </c>
      <c r="E13884" t="s">
        <v>32</v>
      </c>
      <c r="F13884" t="s">
        <v>42</v>
      </c>
      <c r="G13884">
        <v>0</v>
      </c>
    </row>
    <row r="13885" spans="1:7" x14ac:dyDescent="0.4">
      <c r="A13885" t="s">
        <v>41</v>
      </c>
      <c r="B13885">
        <v>2011</v>
      </c>
      <c r="C13885" t="s">
        <v>38</v>
      </c>
      <c r="D13885" t="s">
        <v>56</v>
      </c>
      <c r="E13885" t="s">
        <v>33</v>
      </c>
      <c r="F13885" t="s">
        <v>42</v>
      </c>
      <c r="G13885">
        <v>0</v>
      </c>
    </row>
    <row r="13886" spans="1:7" x14ac:dyDescent="0.4">
      <c r="A13886" t="s">
        <v>41</v>
      </c>
      <c r="B13886">
        <v>2011</v>
      </c>
      <c r="C13886" t="s">
        <v>38</v>
      </c>
      <c r="D13886" t="s">
        <v>56</v>
      </c>
      <c r="E13886" t="s">
        <v>34</v>
      </c>
      <c r="F13886" t="s">
        <v>42</v>
      </c>
      <c r="G13886">
        <v>0</v>
      </c>
    </row>
    <row r="13887" spans="1:7" x14ac:dyDescent="0.4">
      <c r="A13887" t="s">
        <v>41</v>
      </c>
      <c r="B13887">
        <v>2011</v>
      </c>
      <c r="C13887" t="s">
        <v>38</v>
      </c>
      <c r="D13887" t="s">
        <v>56</v>
      </c>
      <c r="E13887" t="s">
        <v>35</v>
      </c>
      <c r="F13887" t="s">
        <v>42</v>
      </c>
      <c r="G13887">
        <v>0</v>
      </c>
    </row>
    <row r="13888" spans="1:7" x14ac:dyDescent="0.4">
      <c r="A13888" t="s">
        <v>41</v>
      </c>
      <c r="B13888">
        <v>2011</v>
      </c>
      <c r="C13888" t="s">
        <v>38</v>
      </c>
      <c r="D13888" t="s">
        <v>56</v>
      </c>
      <c r="E13888" t="s">
        <v>36</v>
      </c>
      <c r="F13888" t="s">
        <v>42</v>
      </c>
      <c r="G13888">
        <v>0</v>
      </c>
    </row>
    <row r="13889" spans="1:7" x14ac:dyDescent="0.4">
      <c r="A13889" t="s">
        <v>41</v>
      </c>
      <c r="B13889">
        <v>2011</v>
      </c>
      <c r="C13889" t="s">
        <v>38</v>
      </c>
      <c r="D13889" t="s">
        <v>56</v>
      </c>
      <c r="E13889" t="s">
        <v>37</v>
      </c>
      <c r="F13889" t="s">
        <v>42</v>
      </c>
      <c r="G13889">
        <v>0</v>
      </c>
    </row>
    <row r="13890" spans="1:7" x14ac:dyDescent="0.4">
      <c r="A13890" t="s">
        <v>41</v>
      </c>
      <c r="B13890">
        <v>2011</v>
      </c>
      <c r="C13890" t="s">
        <v>38</v>
      </c>
      <c r="D13890" t="s">
        <v>57</v>
      </c>
      <c r="E13890" t="s">
        <v>6</v>
      </c>
      <c r="F13890" t="s">
        <v>42</v>
      </c>
      <c r="G13890">
        <v>0</v>
      </c>
    </row>
    <row r="13891" spans="1:7" x14ac:dyDescent="0.4">
      <c r="A13891" t="s">
        <v>41</v>
      </c>
      <c r="B13891">
        <v>2011</v>
      </c>
      <c r="C13891" t="s">
        <v>38</v>
      </c>
      <c r="D13891" t="s">
        <v>57</v>
      </c>
      <c r="E13891" t="s">
        <v>8</v>
      </c>
      <c r="F13891" t="s">
        <v>42</v>
      </c>
      <c r="G13891">
        <v>0</v>
      </c>
    </row>
    <row r="13892" spans="1:7" x14ac:dyDescent="0.4">
      <c r="A13892" t="s">
        <v>41</v>
      </c>
      <c r="B13892">
        <v>2011</v>
      </c>
      <c r="C13892" t="s">
        <v>38</v>
      </c>
      <c r="D13892" t="s">
        <v>57</v>
      </c>
      <c r="E13892" t="s">
        <v>9</v>
      </c>
      <c r="F13892" t="s">
        <v>42</v>
      </c>
      <c r="G13892">
        <v>0</v>
      </c>
    </row>
    <row r="13893" spans="1:7" x14ac:dyDescent="0.4">
      <c r="A13893" t="s">
        <v>41</v>
      </c>
      <c r="B13893">
        <v>2011</v>
      </c>
      <c r="C13893" t="s">
        <v>38</v>
      </c>
      <c r="D13893" t="s">
        <v>57</v>
      </c>
      <c r="E13893" t="s">
        <v>10</v>
      </c>
      <c r="F13893" t="s">
        <v>42</v>
      </c>
      <c r="G13893">
        <v>0</v>
      </c>
    </row>
    <row r="13894" spans="1:7" x14ac:dyDescent="0.4">
      <c r="A13894" t="s">
        <v>41</v>
      </c>
      <c r="B13894">
        <v>2011</v>
      </c>
      <c r="C13894" t="s">
        <v>38</v>
      </c>
      <c r="D13894" t="s">
        <v>57</v>
      </c>
      <c r="E13894" t="s">
        <v>11</v>
      </c>
      <c r="F13894" t="s">
        <v>42</v>
      </c>
      <c r="G13894">
        <v>0</v>
      </c>
    </row>
    <row r="13895" spans="1:7" x14ac:dyDescent="0.4">
      <c r="A13895" t="s">
        <v>41</v>
      </c>
      <c r="B13895">
        <v>2011</v>
      </c>
      <c r="C13895" t="s">
        <v>38</v>
      </c>
      <c r="D13895" t="s">
        <v>57</v>
      </c>
      <c r="E13895" t="s">
        <v>12</v>
      </c>
      <c r="F13895" t="s">
        <v>42</v>
      </c>
      <c r="G13895">
        <v>0</v>
      </c>
    </row>
    <row r="13896" spans="1:7" x14ac:dyDescent="0.4">
      <c r="A13896" t="s">
        <v>41</v>
      </c>
      <c r="B13896">
        <v>2011</v>
      </c>
      <c r="C13896" t="s">
        <v>38</v>
      </c>
      <c r="D13896" t="s">
        <v>57</v>
      </c>
      <c r="E13896" t="s">
        <v>13</v>
      </c>
      <c r="F13896" t="s">
        <v>42</v>
      </c>
      <c r="G13896">
        <v>0</v>
      </c>
    </row>
    <row r="13897" spans="1:7" x14ac:dyDescent="0.4">
      <c r="A13897" t="s">
        <v>41</v>
      </c>
      <c r="B13897">
        <v>2011</v>
      </c>
      <c r="C13897" t="s">
        <v>38</v>
      </c>
      <c r="D13897" t="s">
        <v>57</v>
      </c>
      <c r="E13897" t="s">
        <v>14</v>
      </c>
      <c r="F13897" t="s">
        <v>42</v>
      </c>
      <c r="G13897">
        <v>0</v>
      </c>
    </row>
    <row r="13898" spans="1:7" x14ac:dyDescent="0.4">
      <c r="A13898" t="s">
        <v>41</v>
      </c>
      <c r="B13898">
        <v>2011</v>
      </c>
      <c r="C13898" t="s">
        <v>38</v>
      </c>
      <c r="D13898" t="s">
        <v>57</v>
      </c>
      <c r="E13898" t="s">
        <v>15</v>
      </c>
      <c r="F13898" t="s">
        <v>42</v>
      </c>
      <c r="G13898">
        <v>0</v>
      </c>
    </row>
    <row r="13899" spans="1:7" x14ac:dyDescent="0.4">
      <c r="A13899" t="s">
        <v>41</v>
      </c>
      <c r="B13899">
        <v>2011</v>
      </c>
      <c r="C13899" t="s">
        <v>38</v>
      </c>
      <c r="D13899" t="s">
        <v>57</v>
      </c>
      <c r="E13899" t="s">
        <v>16</v>
      </c>
      <c r="F13899" t="s">
        <v>42</v>
      </c>
      <c r="G13899">
        <v>0</v>
      </c>
    </row>
    <row r="13900" spans="1:7" x14ac:dyDescent="0.4">
      <c r="A13900" t="s">
        <v>41</v>
      </c>
      <c r="B13900">
        <v>2011</v>
      </c>
      <c r="C13900" t="s">
        <v>38</v>
      </c>
      <c r="D13900" t="s">
        <v>57</v>
      </c>
      <c r="E13900" t="s">
        <v>17</v>
      </c>
      <c r="F13900" t="s">
        <v>42</v>
      </c>
      <c r="G13900">
        <v>0</v>
      </c>
    </row>
    <row r="13901" spans="1:7" x14ac:dyDescent="0.4">
      <c r="A13901" t="s">
        <v>41</v>
      </c>
      <c r="B13901">
        <v>2011</v>
      </c>
      <c r="C13901" t="s">
        <v>38</v>
      </c>
      <c r="D13901" t="s">
        <v>57</v>
      </c>
      <c r="E13901" t="s">
        <v>18</v>
      </c>
      <c r="F13901" t="s">
        <v>42</v>
      </c>
      <c r="G13901">
        <v>0</v>
      </c>
    </row>
    <row r="13902" spans="1:7" x14ac:dyDescent="0.4">
      <c r="A13902" t="s">
        <v>41</v>
      </c>
      <c r="B13902">
        <v>2011</v>
      </c>
      <c r="C13902" t="s">
        <v>38</v>
      </c>
      <c r="D13902" t="s">
        <v>57</v>
      </c>
      <c r="E13902" t="s">
        <v>19</v>
      </c>
      <c r="F13902" t="s">
        <v>42</v>
      </c>
      <c r="G13902">
        <v>0</v>
      </c>
    </row>
    <row r="13903" spans="1:7" x14ac:dyDescent="0.4">
      <c r="A13903" t="s">
        <v>41</v>
      </c>
      <c r="B13903">
        <v>2011</v>
      </c>
      <c r="C13903" t="s">
        <v>38</v>
      </c>
      <c r="D13903" t="s">
        <v>57</v>
      </c>
      <c r="E13903" t="s">
        <v>20</v>
      </c>
      <c r="F13903" t="s">
        <v>42</v>
      </c>
      <c r="G13903">
        <v>0</v>
      </c>
    </row>
    <row r="13904" spans="1:7" x14ac:dyDescent="0.4">
      <c r="A13904" t="s">
        <v>41</v>
      </c>
      <c r="B13904">
        <v>2011</v>
      </c>
      <c r="C13904" t="s">
        <v>38</v>
      </c>
      <c r="D13904" t="s">
        <v>57</v>
      </c>
      <c r="E13904" t="s">
        <v>21</v>
      </c>
      <c r="F13904" t="s">
        <v>42</v>
      </c>
      <c r="G13904">
        <v>0</v>
      </c>
    </row>
    <row r="13905" spans="1:7" x14ac:dyDescent="0.4">
      <c r="A13905" t="s">
        <v>41</v>
      </c>
      <c r="B13905">
        <v>2011</v>
      </c>
      <c r="C13905" t="s">
        <v>38</v>
      </c>
      <c r="D13905" t="s">
        <v>57</v>
      </c>
      <c r="E13905" t="s">
        <v>22</v>
      </c>
      <c r="F13905" t="s">
        <v>42</v>
      </c>
      <c r="G13905">
        <v>0</v>
      </c>
    </row>
    <row r="13906" spans="1:7" x14ac:dyDescent="0.4">
      <c r="A13906" t="s">
        <v>41</v>
      </c>
      <c r="B13906">
        <v>2011</v>
      </c>
      <c r="C13906" t="s">
        <v>38</v>
      </c>
      <c r="D13906" t="s">
        <v>57</v>
      </c>
      <c r="E13906" t="s">
        <v>23</v>
      </c>
      <c r="F13906" t="s">
        <v>42</v>
      </c>
      <c r="G13906">
        <v>0</v>
      </c>
    </row>
    <row r="13907" spans="1:7" x14ac:dyDescent="0.4">
      <c r="A13907" t="s">
        <v>41</v>
      </c>
      <c r="B13907">
        <v>2011</v>
      </c>
      <c r="C13907" t="s">
        <v>38</v>
      </c>
      <c r="D13907" t="s">
        <v>57</v>
      </c>
      <c r="E13907" t="s">
        <v>24</v>
      </c>
      <c r="F13907" t="s">
        <v>42</v>
      </c>
      <c r="G13907">
        <v>0</v>
      </c>
    </row>
    <row r="13908" spans="1:7" x14ac:dyDescent="0.4">
      <c r="A13908" t="s">
        <v>41</v>
      </c>
      <c r="B13908">
        <v>2011</v>
      </c>
      <c r="C13908" t="s">
        <v>38</v>
      </c>
      <c r="D13908" t="s">
        <v>57</v>
      </c>
      <c r="E13908" t="s">
        <v>25</v>
      </c>
      <c r="F13908" t="s">
        <v>42</v>
      </c>
      <c r="G13908">
        <v>0</v>
      </c>
    </row>
    <row r="13909" spans="1:7" x14ac:dyDescent="0.4">
      <c r="A13909" t="s">
        <v>41</v>
      </c>
      <c r="B13909">
        <v>2011</v>
      </c>
      <c r="C13909" t="s">
        <v>38</v>
      </c>
      <c r="D13909" t="s">
        <v>57</v>
      </c>
      <c r="E13909" t="s">
        <v>26</v>
      </c>
      <c r="F13909" t="s">
        <v>42</v>
      </c>
      <c r="G13909">
        <v>0</v>
      </c>
    </row>
    <row r="13910" spans="1:7" x14ac:dyDescent="0.4">
      <c r="A13910" t="s">
        <v>41</v>
      </c>
      <c r="B13910">
        <v>2011</v>
      </c>
      <c r="C13910" t="s">
        <v>38</v>
      </c>
      <c r="D13910" t="s">
        <v>57</v>
      </c>
      <c r="E13910" t="s">
        <v>27</v>
      </c>
      <c r="F13910" t="s">
        <v>42</v>
      </c>
      <c r="G13910">
        <v>0</v>
      </c>
    </row>
    <row r="13911" spans="1:7" x14ac:dyDescent="0.4">
      <c r="A13911" t="s">
        <v>41</v>
      </c>
      <c r="B13911">
        <v>2011</v>
      </c>
      <c r="C13911" t="s">
        <v>38</v>
      </c>
      <c r="D13911" t="s">
        <v>57</v>
      </c>
      <c r="E13911" t="s">
        <v>28</v>
      </c>
      <c r="F13911" t="s">
        <v>42</v>
      </c>
      <c r="G13911">
        <v>0</v>
      </c>
    </row>
    <row r="13912" spans="1:7" x14ac:dyDescent="0.4">
      <c r="A13912" t="s">
        <v>41</v>
      </c>
      <c r="B13912">
        <v>2011</v>
      </c>
      <c r="C13912" t="s">
        <v>38</v>
      </c>
      <c r="D13912" t="s">
        <v>57</v>
      </c>
      <c r="E13912" t="s">
        <v>29</v>
      </c>
      <c r="F13912" t="s">
        <v>42</v>
      </c>
      <c r="G13912">
        <v>0</v>
      </c>
    </row>
    <row r="13913" spans="1:7" x14ac:dyDescent="0.4">
      <c r="A13913" t="s">
        <v>41</v>
      </c>
      <c r="B13913">
        <v>2011</v>
      </c>
      <c r="C13913" t="s">
        <v>38</v>
      </c>
      <c r="D13913" t="s">
        <v>57</v>
      </c>
      <c r="E13913" t="s">
        <v>30</v>
      </c>
      <c r="F13913" t="s">
        <v>42</v>
      </c>
      <c r="G13913">
        <v>0</v>
      </c>
    </row>
    <row r="13914" spans="1:7" x14ac:dyDescent="0.4">
      <c r="A13914" t="s">
        <v>41</v>
      </c>
      <c r="B13914">
        <v>2011</v>
      </c>
      <c r="C13914" t="s">
        <v>38</v>
      </c>
      <c r="D13914" t="s">
        <v>57</v>
      </c>
      <c r="E13914" t="s">
        <v>31</v>
      </c>
      <c r="F13914" t="s">
        <v>42</v>
      </c>
      <c r="G13914">
        <v>0</v>
      </c>
    </row>
    <row r="13915" spans="1:7" x14ac:dyDescent="0.4">
      <c r="A13915" t="s">
        <v>41</v>
      </c>
      <c r="B13915">
        <v>2011</v>
      </c>
      <c r="C13915" t="s">
        <v>38</v>
      </c>
      <c r="D13915" t="s">
        <v>57</v>
      </c>
      <c r="E13915" t="s">
        <v>32</v>
      </c>
      <c r="F13915" t="s">
        <v>42</v>
      </c>
      <c r="G13915">
        <v>0</v>
      </c>
    </row>
    <row r="13916" spans="1:7" x14ac:dyDescent="0.4">
      <c r="A13916" t="s">
        <v>41</v>
      </c>
      <c r="B13916">
        <v>2011</v>
      </c>
      <c r="C13916" t="s">
        <v>38</v>
      </c>
      <c r="D13916" t="s">
        <v>57</v>
      </c>
      <c r="E13916" t="s">
        <v>33</v>
      </c>
      <c r="F13916" t="s">
        <v>42</v>
      </c>
      <c r="G13916">
        <v>0</v>
      </c>
    </row>
    <row r="13917" spans="1:7" x14ac:dyDescent="0.4">
      <c r="A13917" t="s">
        <v>41</v>
      </c>
      <c r="B13917">
        <v>2011</v>
      </c>
      <c r="C13917" t="s">
        <v>38</v>
      </c>
      <c r="D13917" t="s">
        <v>57</v>
      </c>
      <c r="E13917" t="s">
        <v>34</v>
      </c>
      <c r="F13917" t="s">
        <v>42</v>
      </c>
      <c r="G13917">
        <v>0</v>
      </c>
    </row>
    <row r="13918" spans="1:7" x14ac:dyDescent="0.4">
      <c r="A13918" t="s">
        <v>41</v>
      </c>
      <c r="B13918">
        <v>2011</v>
      </c>
      <c r="C13918" t="s">
        <v>38</v>
      </c>
      <c r="D13918" t="s">
        <v>57</v>
      </c>
      <c r="E13918" t="s">
        <v>35</v>
      </c>
      <c r="F13918" t="s">
        <v>42</v>
      </c>
      <c r="G13918">
        <v>0</v>
      </c>
    </row>
    <row r="13919" spans="1:7" x14ac:dyDescent="0.4">
      <c r="A13919" t="s">
        <v>41</v>
      </c>
      <c r="B13919">
        <v>2011</v>
      </c>
      <c r="C13919" t="s">
        <v>38</v>
      </c>
      <c r="D13919" t="s">
        <v>57</v>
      </c>
      <c r="E13919" t="s">
        <v>36</v>
      </c>
      <c r="F13919" t="s">
        <v>42</v>
      </c>
      <c r="G13919">
        <v>0</v>
      </c>
    </row>
    <row r="13920" spans="1:7" x14ac:dyDescent="0.4">
      <c r="A13920" t="s">
        <v>41</v>
      </c>
      <c r="B13920">
        <v>2011</v>
      </c>
      <c r="C13920" t="s">
        <v>38</v>
      </c>
      <c r="D13920" t="s">
        <v>57</v>
      </c>
      <c r="E13920" t="s">
        <v>37</v>
      </c>
      <c r="F13920" t="s">
        <v>42</v>
      </c>
      <c r="G13920">
        <v>0</v>
      </c>
    </row>
    <row r="13921" spans="1:7" x14ac:dyDescent="0.4">
      <c r="A13921" t="s">
        <v>41</v>
      </c>
      <c r="B13921">
        <v>2011</v>
      </c>
      <c r="C13921" t="s">
        <v>38</v>
      </c>
      <c r="D13921" t="s">
        <v>58</v>
      </c>
      <c r="E13921" t="s">
        <v>6</v>
      </c>
      <c r="F13921" t="s">
        <v>42</v>
      </c>
      <c r="G13921">
        <v>0</v>
      </c>
    </row>
    <row r="13922" spans="1:7" x14ac:dyDescent="0.4">
      <c r="A13922" t="s">
        <v>41</v>
      </c>
      <c r="B13922">
        <v>2011</v>
      </c>
      <c r="C13922" t="s">
        <v>38</v>
      </c>
      <c r="D13922" t="s">
        <v>58</v>
      </c>
      <c r="E13922" t="s">
        <v>8</v>
      </c>
      <c r="F13922" t="s">
        <v>42</v>
      </c>
      <c r="G13922">
        <v>0</v>
      </c>
    </row>
    <row r="13923" spans="1:7" x14ac:dyDescent="0.4">
      <c r="A13923" t="s">
        <v>41</v>
      </c>
      <c r="B13923">
        <v>2011</v>
      </c>
      <c r="C13923" t="s">
        <v>38</v>
      </c>
      <c r="D13923" t="s">
        <v>58</v>
      </c>
      <c r="E13923" t="s">
        <v>9</v>
      </c>
      <c r="F13923" t="s">
        <v>42</v>
      </c>
      <c r="G13923">
        <v>0</v>
      </c>
    </row>
    <row r="13924" spans="1:7" x14ac:dyDescent="0.4">
      <c r="A13924" t="s">
        <v>41</v>
      </c>
      <c r="B13924">
        <v>2011</v>
      </c>
      <c r="C13924" t="s">
        <v>38</v>
      </c>
      <c r="D13924" t="s">
        <v>58</v>
      </c>
      <c r="E13924" t="s">
        <v>10</v>
      </c>
      <c r="F13924" t="s">
        <v>42</v>
      </c>
      <c r="G13924">
        <v>0</v>
      </c>
    </row>
    <row r="13925" spans="1:7" x14ac:dyDescent="0.4">
      <c r="A13925" t="s">
        <v>41</v>
      </c>
      <c r="B13925">
        <v>2011</v>
      </c>
      <c r="C13925" t="s">
        <v>38</v>
      </c>
      <c r="D13925" t="s">
        <v>58</v>
      </c>
      <c r="E13925" t="s">
        <v>11</v>
      </c>
      <c r="F13925" t="s">
        <v>42</v>
      </c>
      <c r="G13925">
        <v>0</v>
      </c>
    </row>
    <row r="13926" spans="1:7" x14ac:dyDescent="0.4">
      <c r="A13926" t="s">
        <v>41</v>
      </c>
      <c r="B13926">
        <v>2011</v>
      </c>
      <c r="C13926" t="s">
        <v>38</v>
      </c>
      <c r="D13926" t="s">
        <v>58</v>
      </c>
      <c r="E13926" t="s">
        <v>12</v>
      </c>
      <c r="F13926" t="s">
        <v>42</v>
      </c>
      <c r="G13926">
        <v>0</v>
      </c>
    </row>
    <row r="13927" spans="1:7" x14ac:dyDescent="0.4">
      <c r="A13927" t="s">
        <v>41</v>
      </c>
      <c r="B13927">
        <v>2011</v>
      </c>
      <c r="C13927" t="s">
        <v>38</v>
      </c>
      <c r="D13927" t="s">
        <v>58</v>
      </c>
      <c r="E13927" t="s">
        <v>13</v>
      </c>
      <c r="F13927" t="s">
        <v>42</v>
      </c>
      <c r="G13927">
        <v>0</v>
      </c>
    </row>
    <row r="13928" spans="1:7" x14ac:dyDescent="0.4">
      <c r="A13928" t="s">
        <v>41</v>
      </c>
      <c r="B13928">
        <v>2011</v>
      </c>
      <c r="C13928" t="s">
        <v>38</v>
      </c>
      <c r="D13928" t="s">
        <v>58</v>
      </c>
      <c r="E13928" t="s">
        <v>14</v>
      </c>
      <c r="F13928" t="s">
        <v>42</v>
      </c>
      <c r="G13928">
        <v>0</v>
      </c>
    </row>
    <row r="13929" spans="1:7" x14ac:dyDescent="0.4">
      <c r="A13929" t="s">
        <v>41</v>
      </c>
      <c r="B13929">
        <v>2011</v>
      </c>
      <c r="C13929" t="s">
        <v>38</v>
      </c>
      <c r="D13929" t="s">
        <v>58</v>
      </c>
      <c r="E13929" t="s">
        <v>15</v>
      </c>
      <c r="F13929" t="s">
        <v>42</v>
      </c>
      <c r="G13929">
        <v>0</v>
      </c>
    </row>
    <row r="13930" spans="1:7" x14ac:dyDescent="0.4">
      <c r="A13930" t="s">
        <v>41</v>
      </c>
      <c r="B13930">
        <v>2011</v>
      </c>
      <c r="C13930" t="s">
        <v>38</v>
      </c>
      <c r="D13930" t="s">
        <v>58</v>
      </c>
      <c r="E13930" t="s">
        <v>16</v>
      </c>
      <c r="F13930" t="s">
        <v>42</v>
      </c>
      <c r="G13930">
        <v>0</v>
      </c>
    </row>
    <row r="13931" spans="1:7" x14ac:dyDescent="0.4">
      <c r="A13931" t="s">
        <v>41</v>
      </c>
      <c r="B13931">
        <v>2011</v>
      </c>
      <c r="C13931" t="s">
        <v>38</v>
      </c>
      <c r="D13931" t="s">
        <v>58</v>
      </c>
      <c r="E13931" t="s">
        <v>17</v>
      </c>
      <c r="F13931" t="s">
        <v>42</v>
      </c>
      <c r="G13931">
        <v>0</v>
      </c>
    </row>
    <row r="13932" spans="1:7" x14ac:dyDescent="0.4">
      <c r="A13932" t="s">
        <v>41</v>
      </c>
      <c r="B13932">
        <v>2011</v>
      </c>
      <c r="C13932" t="s">
        <v>38</v>
      </c>
      <c r="D13932" t="s">
        <v>58</v>
      </c>
      <c r="E13932" t="s">
        <v>18</v>
      </c>
      <c r="F13932" t="s">
        <v>42</v>
      </c>
      <c r="G13932">
        <v>0</v>
      </c>
    </row>
    <row r="13933" spans="1:7" x14ac:dyDescent="0.4">
      <c r="A13933" t="s">
        <v>41</v>
      </c>
      <c r="B13933">
        <v>2011</v>
      </c>
      <c r="C13933" t="s">
        <v>38</v>
      </c>
      <c r="D13933" t="s">
        <v>58</v>
      </c>
      <c r="E13933" t="s">
        <v>19</v>
      </c>
      <c r="F13933" t="s">
        <v>42</v>
      </c>
      <c r="G13933">
        <v>0</v>
      </c>
    </row>
    <row r="13934" spans="1:7" x14ac:dyDescent="0.4">
      <c r="A13934" t="s">
        <v>41</v>
      </c>
      <c r="B13934">
        <v>2011</v>
      </c>
      <c r="C13934" t="s">
        <v>38</v>
      </c>
      <c r="D13934" t="s">
        <v>58</v>
      </c>
      <c r="E13934" t="s">
        <v>20</v>
      </c>
      <c r="F13934" t="s">
        <v>42</v>
      </c>
      <c r="G13934">
        <v>0</v>
      </c>
    </row>
    <row r="13935" spans="1:7" x14ac:dyDescent="0.4">
      <c r="A13935" t="s">
        <v>41</v>
      </c>
      <c r="B13935">
        <v>2011</v>
      </c>
      <c r="C13935" t="s">
        <v>38</v>
      </c>
      <c r="D13935" t="s">
        <v>58</v>
      </c>
      <c r="E13935" t="s">
        <v>21</v>
      </c>
      <c r="F13935" t="s">
        <v>42</v>
      </c>
      <c r="G13935">
        <v>0</v>
      </c>
    </row>
    <row r="13936" spans="1:7" x14ac:dyDescent="0.4">
      <c r="A13936" t="s">
        <v>41</v>
      </c>
      <c r="B13936">
        <v>2011</v>
      </c>
      <c r="C13936" t="s">
        <v>38</v>
      </c>
      <c r="D13936" t="s">
        <v>58</v>
      </c>
      <c r="E13936" t="s">
        <v>22</v>
      </c>
      <c r="F13936" t="s">
        <v>42</v>
      </c>
      <c r="G13936">
        <v>0</v>
      </c>
    </row>
    <row r="13937" spans="1:7" x14ac:dyDescent="0.4">
      <c r="A13937" t="s">
        <v>41</v>
      </c>
      <c r="B13937">
        <v>2011</v>
      </c>
      <c r="C13937" t="s">
        <v>38</v>
      </c>
      <c r="D13937" t="s">
        <v>58</v>
      </c>
      <c r="E13937" t="s">
        <v>23</v>
      </c>
      <c r="F13937" t="s">
        <v>42</v>
      </c>
      <c r="G13937">
        <v>0</v>
      </c>
    </row>
    <row r="13938" spans="1:7" x14ac:dyDescent="0.4">
      <c r="A13938" t="s">
        <v>41</v>
      </c>
      <c r="B13938">
        <v>2011</v>
      </c>
      <c r="C13938" t="s">
        <v>38</v>
      </c>
      <c r="D13938" t="s">
        <v>58</v>
      </c>
      <c r="E13938" t="s">
        <v>24</v>
      </c>
      <c r="F13938" t="s">
        <v>42</v>
      </c>
      <c r="G13938">
        <v>0</v>
      </c>
    </row>
    <row r="13939" spans="1:7" x14ac:dyDescent="0.4">
      <c r="A13939" t="s">
        <v>41</v>
      </c>
      <c r="B13939">
        <v>2011</v>
      </c>
      <c r="C13939" t="s">
        <v>38</v>
      </c>
      <c r="D13939" t="s">
        <v>58</v>
      </c>
      <c r="E13939" t="s">
        <v>25</v>
      </c>
      <c r="F13939" t="s">
        <v>42</v>
      </c>
      <c r="G13939">
        <v>0</v>
      </c>
    </row>
    <row r="13940" spans="1:7" x14ac:dyDescent="0.4">
      <c r="A13940" t="s">
        <v>41</v>
      </c>
      <c r="B13940">
        <v>2011</v>
      </c>
      <c r="C13940" t="s">
        <v>38</v>
      </c>
      <c r="D13940" t="s">
        <v>58</v>
      </c>
      <c r="E13940" t="s">
        <v>26</v>
      </c>
      <c r="F13940" t="s">
        <v>42</v>
      </c>
      <c r="G13940">
        <v>0</v>
      </c>
    </row>
    <row r="13941" spans="1:7" x14ac:dyDescent="0.4">
      <c r="A13941" t="s">
        <v>41</v>
      </c>
      <c r="B13941">
        <v>2011</v>
      </c>
      <c r="C13941" t="s">
        <v>38</v>
      </c>
      <c r="D13941" t="s">
        <v>58</v>
      </c>
      <c r="E13941" t="s">
        <v>27</v>
      </c>
      <c r="F13941" t="s">
        <v>42</v>
      </c>
      <c r="G13941">
        <v>0</v>
      </c>
    </row>
    <row r="13942" spans="1:7" x14ac:dyDescent="0.4">
      <c r="A13942" t="s">
        <v>41</v>
      </c>
      <c r="B13942">
        <v>2011</v>
      </c>
      <c r="C13942" t="s">
        <v>38</v>
      </c>
      <c r="D13942" t="s">
        <v>58</v>
      </c>
      <c r="E13942" t="s">
        <v>28</v>
      </c>
      <c r="F13942" t="s">
        <v>42</v>
      </c>
      <c r="G13942">
        <v>0</v>
      </c>
    </row>
    <row r="13943" spans="1:7" x14ac:dyDescent="0.4">
      <c r="A13943" t="s">
        <v>41</v>
      </c>
      <c r="B13943">
        <v>2011</v>
      </c>
      <c r="C13943" t="s">
        <v>38</v>
      </c>
      <c r="D13943" t="s">
        <v>58</v>
      </c>
      <c r="E13943" t="s">
        <v>29</v>
      </c>
      <c r="F13943" t="s">
        <v>42</v>
      </c>
      <c r="G13943">
        <v>0</v>
      </c>
    </row>
    <row r="13944" spans="1:7" x14ac:dyDescent="0.4">
      <c r="A13944" t="s">
        <v>41</v>
      </c>
      <c r="B13944">
        <v>2011</v>
      </c>
      <c r="C13944" t="s">
        <v>38</v>
      </c>
      <c r="D13944" t="s">
        <v>58</v>
      </c>
      <c r="E13944" t="s">
        <v>30</v>
      </c>
      <c r="F13944" t="s">
        <v>42</v>
      </c>
      <c r="G13944">
        <v>0</v>
      </c>
    </row>
    <row r="13945" spans="1:7" x14ac:dyDescent="0.4">
      <c r="A13945" t="s">
        <v>41</v>
      </c>
      <c r="B13945">
        <v>2011</v>
      </c>
      <c r="C13945" t="s">
        <v>38</v>
      </c>
      <c r="D13945" t="s">
        <v>58</v>
      </c>
      <c r="E13945" t="s">
        <v>31</v>
      </c>
      <c r="F13945" t="s">
        <v>42</v>
      </c>
      <c r="G13945">
        <v>0</v>
      </c>
    </row>
    <row r="13946" spans="1:7" x14ac:dyDescent="0.4">
      <c r="A13946" t="s">
        <v>41</v>
      </c>
      <c r="B13946">
        <v>2011</v>
      </c>
      <c r="C13946" t="s">
        <v>38</v>
      </c>
      <c r="D13946" t="s">
        <v>58</v>
      </c>
      <c r="E13946" t="s">
        <v>32</v>
      </c>
      <c r="F13946" t="s">
        <v>42</v>
      </c>
      <c r="G13946">
        <v>0</v>
      </c>
    </row>
    <row r="13947" spans="1:7" x14ac:dyDescent="0.4">
      <c r="A13947" t="s">
        <v>41</v>
      </c>
      <c r="B13947">
        <v>2011</v>
      </c>
      <c r="C13947" t="s">
        <v>38</v>
      </c>
      <c r="D13947" t="s">
        <v>58</v>
      </c>
      <c r="E13947" t="s">
        <v>33</v>
      </c>
      <c r="F13947" t="s">
        <v>42</v>
      </c>
      <c r="G13947">
        <v>0</v>
      </c>
    </row>
    <row r="13948" spans="1:7" x14ac:dyDescent="0.4">
      <c r="A13948" t="s">
        <v>41</v>
      </c>
      <c r="B13948">
        <v>2011</v>
      </c>
      <c r="C13948" t="s">
        <v>38</v>
      </c>
      <c r="D13948" t="s">
        <v>58</v>
      </c>
      <c r="E13948" t="s">
        <v>34</v>
      </c>
      <c r="F13948" t="s">
        <v>42</v>
      </c>
      <c r="G13948">
        <v>0</v>
      </c>
    </row>
    <row r="13949" spans="1:7" x14ac:dyDescent="0.4">
      <c r="A13949" t="s">
        <v>41</v>
      </c>
      <c r="B13949">
        <v>2011</v>
      </c>
      <c r="C13949" t="s">
        <v>38</v>
      </c>
      <c r="D13949" t="s">
        <v>58</v>
      </c>
      <c r="E13949" t="s">
        <v>35</v>
      </c>
      <c r="F13949" t="s">
        <v>42</v>
      </c>
      <c r="G13949">
        <v>0</v>
      </c>
    </row>
    <row r="13950" spans="1:7" x14ac:dyDescent="0.4">
      <c r="A13950" t="s">
        <v>41</v>
      </c>
      <c r="B13950">
        <v>2011</v>
      </c>
      <c r="C13950" t="s">
        <v>38</v>
      </c>
      <c r="D13950" t="s">
        <v>58</v>
      </c>
      <c r="E13950" t="s">
        <v>36</v>
      </c>
      <c r="F13950" t="s">
        <v>42</v>
      </c>
      <c r="G13950">
        <v>0</v>
      </c>
    </row>
    <row r="13951" spans="1:7" x14ac:dyDescent="0.4">
      <c r="A13951" t="s">
        <v>41</v>
      </c>
      <c r="B13951">
        <v>2011</v>
      </c>
      <c r="C13951" t="s">
        <v>38</v>
      </c>
      <c r="D13951" t="s">
        <v>58</v>
      </c>
      <c r="E13951" t="s">
        <v>37</v>
      </c>
      <c r="F13951" t="s">
        <v>42</v>
      </c>
      <c r="G13951">
        <v>0</v>
      </c>
    </row>
    <row r="13952" spans="1:7" x14ac:dyDescent="0.4">
      <c r="A13952" t="s">
        <v>41</v>
      </c>
      <c r="B13952">
        <v>2011</v>
      </c>
      <c r="C13952" t="s">
        <v>38</v>
      </c>
      <c r="D13952" t="s">
        <v>59</v>
      </c>
      <c r="E13952" t="s">
        <v>6</v>
      </c>
      <c r="F13952" t="s">
        <v>42</v>
      </c>
      <c r="G13952">
        <v>0</v>
      </c>
    </row>
    <row r="13953" spans="1:7" x14ac:dyDescent="0.4">
      <c r="A13953" t="s">
        <v>41</v>
      </c>
      <c r="B13953">
        <v>2011</v>
      </c>
      <c r="C13953" t="s">
        <v>38</v>
      </c>
      <c r="D13953" t="s">
        <v>59</v>
      </c>
      <c r="E13953" t="s">
        <v>8</v>
      </c>
      <c r="F13953" t="s">
        <v>42</v>
      </c>
      <c r="G13953">
        <v>0</v>
      </c>
    </row>
    <row r="13954" spans="1:7" x14ac:dyDescent="0.4">
      <c r="A13954" t="s">
        <v>41</v>
      </c>
      <c r="B13954">
        <v>2011</v>
      </c>
      <c r="C13954" t="s">
        <v>38</v>
      </c>
      <c r="D13954" t="s">
        <v>59</v>
      </c>
      <c r="E13954" t="s">
        <v>9</v>
      </c>
      <c r="F13954" t="s">
        <v>42</v>
      </c>
      <c r="G13954">
        <v>0</v>
      </c>
    </row>
    <row r="13955" spans="1:7" x14ac:dyDescent="0.4">
      <c r="A13955" t="s">
        <v>41</v>
      </c>
      <c r="B13955">
        <v>2011</v>
      </c>
      <c r="C13955" t="s">
        <v>38</v>
      </c>
      <c r="D13955" t="s">
        <v>59</v>
      </c>
      <c r="E13955" t="s">
        <v>10</v>
      </c>
      <c r="F13955" t="s">
        <v>42</v>
      </c>
      <c r="G13955">
        <v>0</v>
      </c>
    </row>
    <row r="13956" spans="1:7" x14ac:dyDescent="0.4">
      <c r="A13956" t="s">
        <v>41</v>
      </c>
      <c r="B13956">
        <v>2011</v>
      </c>
      <c r="C13956" t="s">
        <v>38</v>
      </c>
      <c r="D13956" t="s">
        <v>59</v>
      </c>
      <c r="E13956" t="s">
        <v>11</v>
      </c>
      <c r="F13956" t="s">
        <v>42</v>
      </c>
      <c r="G13956">
        <v>0</v>
      </c>
    </row>
    <row r="13957" spans="1:7" x14ac:dyDescent="0.4">
      <c r="A13957" t="s">
        <v>41</v>
      </c>
      <c r="B13957">
        <v>2011</v>
      </c>
      <c r="C13957" t="s">
        <v>38</v>
      </c>
      <c r="D13957" t="s">
        <v>59</v>
      </c>
      <c r="E13957" t="s">
        <v>12</v>
      </c>
      <c r="F13957" t="s">
        <v>42</v>
      </c>
      <c r="G13957">
        <v>0</v>
      </c>
    </row>
    <row r="13958" spans="1:7" x14ac:dyDescent="0.4">
      <c r="A13958" t="s">
        <v>41</v>
      </c>
      <c r="B13958">
        <v>2011</v>
      </c>
      <c r="C13958" t="s">
        <v>38</v>
      </c>
      <c r="D13958" t="s">
        <v>59</v>
      </c>
      <c r="E13958" t="s">
        <v>13</v>
      </c>
      <c r="F13958" t="s">
        <v>42</v>
      </c>
      <c r="G13958">
        <v>0</v>
      </c>
    </row>
    <row r="13959" spans="1:7" x14ac:dyDescent="0.4">
      <c r="A13959" t="s">
        <v>41</v>
      </c>
      <c r="B13959">
        <v>2011</v>
      </c>
      <c r="C13959" t="s">
        <v>38</v>
      </c>
      <c r="D13959" t="s">
        <v>59</v>
      </c>
      <c r="E13959" t="s">
        <v>14</v>
      </c>
      <c r="F13959" t="s">
        <v>42</v>
      </c>
      <c r="G13959">
        <v>0</v>
      </c>
    </row>
    <row r="13960" spans="1:7" x14ac:dyDescent="0.4">
      <c r="A13960" t="s">
        <v>41</v>
      </c>
      <c r="B13960">
        <v>2011</v>
      </c>
      <c r="C13960" t="s">
        <v>38</v>
      </c>
      <c r="D13960" t="s">
        <v>59</v>
      </c>
      <c r="E13960" t="s">
        <v>15</v>
      </c>
      <c r="F13960" t="s">
        <v>42</v>
      </c>
      <c r="G13960">
        <v>0</v>
      </c>
    </row>
    <row r="13961" spans="1:7" x14ac:dyDescent="0.4">
      <c r="A13961" t="s">
        <v>41</v>
      </c>
      <c r="B13961">
        <v>2011</v>
      </c>
      <c r="C13961" t="s">
        <v>38</v>
      </c>
      <c r="D13961" t="s">
        <v>59</v>
      </c>
      <c r="E13961" t="s">
        <v>16</v>
      </c>
      <c r="F13961" t="s">
        <v>42</v>
      </c>
      <c r="G13961">
        <v>0</v>
      </c>
    </row>
    <row r="13962" spans="1:7" x14ac:dyDescent="0.4">
      <c r="A13962" t="s">
        <v>41</v>
      </c>
      <c r="B13962">
        <v>2011</v>
      </c>
      <c r="C13962" t="s">
        <v>38</v>
      </c>
      <c r="D13962" t="s">
        <v>59</v>
      </c>
      <c r="E13962" t="s">
        <v>17</v>
      </c>
      <c r="F13962" t="s">
        <v>42</v>
      </c>
      <c r="G13962">
        <v>0</v>
      </c>
    </row>
    <row r="13963" spans="1:7" x14ac:dyDescent="0.4">
      <c r="A13963" t="s">
        <v>41</v>
      </c>
      <c r="B13963">
        <v>2011</v>
      </c>
      <c r="C13963" t="s">
        <v>38</v>
      </c>
      <c r="D13963" t="s">
        <v>59</v>
      </c>
      <c r="E13963" t="s">
        <v>18</v>
      </c>
      <c r="F13963" t="s">
        <v>42</v>
      </c>
      <c r="G13963">
        <v>0</v>
      </c>
    </row>
    <row r="13964" spans="1:7" x14ac:dyDescent="0.4">
      <c r="A13964" t="s">
        <v>41</v>
      </c>
      <c r="B13964">
        <v>2011</v>
      </c>
      <c r="C13964" t="s">
        <v>38</v>
      </c>
      <c r="D13964" t="s">
        <v>59</v>
      </c>
      <c r="E13964" t="s">
        <v>19</v>
      </c>
      <c r="F13964" t="s">
        <v>42</v>
      </c>
      <c r="G13964">
        <v>0</v>
      </c>
    </row>
    <row r="13965" spans="1:7" x14ac:dyDescent="0.4">
      <c r="A13965" t="s">
        <v>41</v>
      </c>
      <c r="B13965">
        <v>2011</v>
      </c>
      <c r="C13965" t="s">
        <v>38</v>
      </c>
      <c r="D13965" t="s">
        <v>59</v>
      </c>
      <c r="E13965" t="s">
        <v>20</v>
      </c>
      <c r="F13965" t="s">
        <v>42</v>
      </c>
      <c r="G13965">
        <v>0</v>
      </c>
    </row>
    <row r="13966" spans="1:7" x14ac:dyDescent="0.4">
      <c r="A13966" t="s">
        <v>41</v>
      </c>
      <c r="B13966">
        <v>2011</v>
      </c>
      <c r="C13966" t="s">
        <v>38</v>
      </c>
      <c r="D13966" t="s">
        <v>59</v>
      </c>
      <c r="E13966" t="s">
        <v>21</v>
      </c>
      <c r="F13966" t="s">
        <v>42</v>
      </c>
      <c r="G13966">
        <v>0</v>
      </c>
    </row>
    <row r="13967" spans="1:7" x14ac:dyDescent="0.4">
      <c r="A13967" t="s">
        <v>41</v>
      </c>
      <c r="B13967">
        <v>2011</v>
      </c>
      <c r="C13967" t="s">
        <v>38</v>
      </c>
      <c r="D13967" t="s">
        <v>59</v>
      </c>
      <c r="E13967" t="s">
        <v>22</v>
      </c>
      <c r="F13967" t="s">
        <v>42</v>
      </c>
      <c r="G13967">
        <v>0</v>
      </c>
    </row>
    <row r="13968" spans="1:7" x14ac:dyDescent="0.4">
      <c r="A13968" t="s">
        <v>41</v>
      </c>
      <c r="B13968">
        <v>2011</v>
      </c>
      <c r="C13968" t="s">
        <v>38</v>
      </c>
      <c r="D13968" t="s">
        <v>59</v>
      </c>
      <c r="E13968" t="s">
        <v>23</v>
      </c>
      <c r="F13968" t="s">
        <v>42</v>
      </c>
      <c r="G13968">
        <v>0</v>
      </c>
    </row>
    <row r="13969" spans="1:7" x14ac:dyDescent="0.4">
      <c r="A13969" t="s">
        <v>41</v>
      </c>
      <c r="B13969">
        <v>2011</v>
      </c>
      <c r="C13969" t="s">
        <v>38</v>
      </c>
      <c r="D13969" t="s">
        <v>59</v>
      </c>
      <c r="E13969" t="s">
        <v>24</v>
      </c>
      <c r="F13969" t="s">
        <v>42</v>
      </c>
      <c r="G13969">
        <v>0</v>
      </c>
    </row>
    <row r="13970" spans="1:7" x14ac:dyDescent="0.4">
      <c r="A13970" t="s">
        <v>41</v>
      </c>
      <c r="B13970">
        <v>2011</v>
      </c>
      <c r="C13970" t="s">
        <v>38</v>
      </c>
      <c r="D13970" t="s">
        <v>59</v>
      </c>
      <c r="E13970" t="s">
        <v>25</v>
      </c>
      <c r="F13970" t="s">
        <v>42</v>
      </c>
      <c r="G13970">
        <v>0</v>
      </c>
    </row>
    <row r="13971" spans="1:7" x14ac:dyDescent="0.4">
      <c r="A13971" t="s">
        <v>41</v>
      </c>
      <c r="B13971">
        <v>2011</v>
      </c>
      <c r="C13971" t="s">
        <v>38</v>
      </c>
      <c r="D13971" t="s">
        <v>59</v>
      </c>
      <c r="E13971" t="s">
        <v>26</v>
      </c>
      <c r="F13971" t="s">
        <v>42</v>
      </c>
      <c r="G13971">
        <v>0</v>
      </c>
    </row>
    <row r="13972" spans="1:7" x14ac:dyDescent="0.4">
      <c r="A13972" t="s">
        <v>41</v>
      </c>
      <c r="B13972">
        <v>2011</v>
      </c>
      <c r="C13972" t="s">
        <v>38</v>
      </c>
      <c r="D13972" t="s">
        <v>59</v>
      </c>
      <c r="E13972" t="s">
        <v>27</v>
      </c>
      <c r="F13972" t="s">
        <v>42</v>
      </c>
      <c r="G13972">
        <v>0</v>
      </c>
    </row>
    <row r="13973" spans="1:7" x14ac:dyDescent="0.4">
      <c r="A13973" t="s">
        <v>41</v>
      </c>
      <c r="B13973">
        <v>2011</v>
      </c>
      <c r="C13973" t="s">
        <v>38</v>
      </c>
      <c r="D13973" t="s">
        <v>59</v>
      </c>
      <c r="E13973" t="s">
        <v>28</v>
      </c>
      <c r="F13973" t="s">
        <v>42</v>
      </c>
      <c r="G13973">
        <v>0</v>
      </c>
    </row>
    <row r="13974" spans="1:7" x14ac:dyDescent="0.4">
      <c r="A13974" t="s">
        <v>41</v>
      </c>
      <c r="B13974">
        <v>2011</v>
      </c>
      <c r="C13974" t="s">
        <v>38</v>
      </c>
      <c r="D13974" t="s">
        <v>59</v>
      </c>
      <c r="E13974" t="s">
        <v>29</v>
      </c>
      <c r="F13974" t="s">
        <v>42</v>
      </c>
      <c r="G13974">
        <v>0</v>
      </c>
    </row>
    <row r="13975" spans="1:7" x14ac:dyDescent="0.4">
      <c r="A13975" t="s">
        <v>41</v>
      </c>
      <c r="B13975">
        <v>2011</v>
      </c>
      <c r="C13975" t="s">
        <v>38</v>
      </c>
      <c r="D13975" t="s">
        <v>59</v>
      </c>
      <c r="E13975" t="s">
        <v>30</v>
      </c>
      <c r="F13975" t="s">
        <v>42</v>
      </c>
      <c r="G13975">
        <v>0</v>
      </c>
    </row>
    <row r="13976" spans="1:7" x14ac:dyDescent="0.4">
      <c r="A13976" t="s">
        <v>41</v>
      </c>
      <c r="B13976">
        <v>2011</v>
      </c>
      <c r="C13976" t="s">
        <v>38</v>
      </c>
      <c r="D13976" t="s">
        <v>59</v>
      </c>
      <c r="E13976" t="s">
        <v>31</v>
      </c>
      <c r="F13976" t="s">
        <v>42</v>
      </c>
      <c r="G13976">
        <v>0</v>
      </c>
    </row>
    <row r="13977" spans="1:7" x14ac:dyDescent="0.4">
      <c r="A13977" t="s">
        <v>41</v>
      </c>
      <c r="B13977">
        <v>2011</v>
      </c>
      <c r="C13977" t="s">
        <v>38</v>
      </c>
      <c r="D13977" t="s">
        <v>59</v>
      </c>
      <c r="E13977" t="s">
        <v>32</v>
      </c>
      <c r="F13977" t="s">
        <v>42</v>
      </c>
      <c r="G13977">
        <v>0</v>
      </c>
    </row>
    <row r="13978" spans="1:7" x14ac:dyDescent="0.4">
      <c r="A13978" t="s">
        <v>41</v>
      </c>
      <c r="B13978">
        <v>2011</v>
      </c>
      <c r="C13978" t="s">
        <v>38</v>
      </c>
      <c r="D13978" t="s">
        <v>59</v>
      </c>
      <c r="E13978" t="s">
        <v>33</v>
      </c>
      <c r="F13978" t="s">
        <v>42</v>
      </c>
      <c r="G13978">
        <v>0</v>
      </c>
    </row>
    <row r="13979" spans="1:7" x14ac:dyDescent="0.4">
      <c r="A13979" t="s">
        <v>41</v>
      </c>
      <c r="B13979">
        <v>2011</v>
      </c>
      <c r="C13979" t="s">
        <v>38</v>
      </c>
      <c r="D13979" t="s">
        <v>59</v>
      </c>
      <c r="E13979" t="s">
        <v>34</v>
      </c>
      <c r="F13979" t="s">
        <v>42</v>
      </c>
      <c r="G13979">
        <v>0</v>
      </c>
    </row>
    <row r="13980" spans="1:7" x14ac:dyDescent="0.4">
      <c r="A13980" t="s">
        <v>41</v>
      </c>
      <c r="B13980">
        <v>2011</v>
      </c>
      <c r="C13980" t="s">
        <v>38</v>
      </c>
      <c r="D13980" t="s">
        <v>59</v>
      </c>
      <c r="E13980" t="s">
        <v>35</v>
      </c>
      <c r="F13980" t="s">
        <v>42</v>
      </c>
      <c r="G13980">
        <v>0</v>
      </c>
    </row>
    <row r="13981" spans="1:7" x14ac:dyDescent="0.4">
      <c r="A13981" t="s">
        <v>41</v>
      </c>
      <c r="B13981">
        <v>2011</v>
      </c>
      <c r="C13981" t="s">
        <v>38</v>
      </c>
      <c r="D13981" t="s">
        <v>59</v>
      </c>
      <c r="E13981" t="s">
        <v>36</v>
      </c>
      <c r="F13981" t="s">
        <v>42</v>
      </c>
      <c r="G13981">
        <v>0</v>
      </c>
    </row>
    <row r="13982" spans="1:7" x14ac:dyDescent="0.4">
      <c r="A13982" t="s">
        <v>41</v>
      </c>
      <c r="B13982">
        <v>2011</v>
      </c>
      <c r="C13982" t="s">
        <v>38</v>
      </c>
      <c r="D13982" t="s">
        <v>59</v>
      </c>
      <c r="E13982" t="s">
        <v>37</v>
      </c>
      <c r="F13982" t="s">
        <v>42</v>
      </c>
      <c r="G13982">
        <v>0</v>
      </c>
    </row>
    <row r="13983" spans="1:7" x14ac:dyDescent="0.4">
      <c r="A13983" t="s">
        <v>41</v>
      </c>
      <c r="B13983">
        <v>2011</v>
      </c>
      <c r="C13983" t="s">
        <v>38</v>
      </c>
      <c r="D13983" t="s">
        <v>60</v>
      </c>
      <c r="E13983" t="s">
        <v>6</v>
      </c>
      <c r="F13983" t="s">
        <v>42</v>
      </c>
      <c r="G13983">
        <v>0</v>
      </c>
    </row>
    <row r="13984" spans="1:7" x14ac:dyDescent="0.4">
      <c r="A13984" t="s">
        <v>41</v>
      </c>
      <c r="B13984">
        <v>2011</v>
      </c>
      <c r="C13984" t="s">
        <v>38</v>
      </c>
      <c r="D13984" t="s">
        <v>60</v>
      </c>
      <c r="E13984" t="s">
        <v>8</v>
      </c>
      <c r="F13984" t="s">
        <v>42</v>
      </c>
      <c r="G13984">
        <v>0</v>
      </c>
    </row>
    <row r="13985" spans="1:7" x14ac:dyDescent="0.4">
      <c r="A13985" t="s">
        <v>41</v>
      </c>
      <c r="B13985">
        <v>2011</v>
      </c>
      <c r="C13985" t="s">
        <v>38</v>
      </c>
      <c r="D13985" t="s">
        <v>60</v>
      </c>
      <c r="E13985" t="s">
        <v>9</v>
      </c>
      <c r="F13985" t="s">
        <v>42</v>
      </c>
      <c r="G13985">
        <v>0</v>
      </c>
    </row>
    <row r="13986" spans="1:7" x14ac:dyDescent="0.4">
      <c r="A13986" t="s">
        <v>41</v>
      </c>
      <c r="B13986">
        <v>2011</v>
      </c>
      <c r="C13986" t="s">
        <v>38</v>
      </c>
      <c r="D13986" t="s">
        <v>60</v>
      </c>
      <c r="E13986" t="s">
        <v>10</v>
      </c>
      <c r="F13986" t="s">
        <v>42</v>
      </c>
      <c r="G13986">
        <v>0</v>
      </c>
    </row>
    <row r="13987" spans="1:7" x14ac:dyDescent="0.4">
      <c r="A13987" t="s">
        <v>41</v>
      </c>
      <c r="B13987">
        <v>2011</v>
      </c>
      <c r="C13987" t="s">
        <v>38</v>
      </c>
      <c r="D13987" t="s">
        <v>60</v>
      </c>
      <c r="E13987" t="s">
        <v>11</v>
      </c>
      <c r="F13987" t="s">
        <v>42</v>
      </c>
      <c r="G13987">
        <v>0</v>
      </c>
    </row>
    <row r="13988" spans="1:7" x14ac:dyDescent="0.4">
      <c r="A13988" t="s">
        <v>41</v>
      </c>
      <c r="B13988">
        <v>2011</v>
      </c>
      <c r="C13988" t="s">
        <v>38</v>
      </c>
      <c r="D13988" t="s">
        <v>60</v>
      </c>
      <c r="E13988" t="s">
        <v>12</v>
      </c>
      <c r="F13988" t="s">
        <v>42</v>
      </c>
      <c r="G13988">
        <v>0</v>
      </c>
    </row>
    <row r="13989" spans="1:7" x14ac:dyDescent="0.4">
      <c r="A13989" t="s">
        <v>41</v>
      </c>
      <c r="B13989">
        <v>2011</v>
      </c>
      <c r="C13989" t="s">
        <v>38</v>
      </c>
      <c r="D13989" t="s">
        <v>60</v>
      </c>
      <c r="E13989" t="s">
        <v>13</v>
      </c>
      <c r="F13989" t="s">
        <v>42</v>
      </c>
      <c r="G13989">
        <v>0</v>
      </c>
    </row>
    <row r="13990" spans="1:7" x14ac:dyDescent="0.4">
      <c r="A13990" t="s">
        <v>41</v>
      </c>
      <c r="B13990">
        <v>2011</v>
      </c>
      <c r="C13990" t="s">
        <v>38</v>
      </c>
      <c r="D13990" t="s">
        <v>60</v>
      </c>
      <c r="E13990" t="s">
        <v>14</v>
      </c>
      <c r="F13990" t="s">
        <v>42</v>
      </c>
      <c r="G13990">
        <v>0</v>
      </c>
    </row>
    <row r="13991" spans="1:7" x14ac:dyDescent="0.4">
      <c r="A13991" t="s">
        <v>41</v>
      </c>
      <c r="B13991">
        <v>2011</v>
      </c>
      <c r="C13991" t="s">
        <v>38</v>
      </c>
      <c r="D13991" t="s">
        <v>60</v>
      </c>
      <c r="E13991" t="s">
        <v>15</v>
      </c>
      <c r="F13991" t="s">
        <v>42</v>
      </c>
      <c r="G13991">
        <v>0</v>
      </c>
    </row>
    <row r="13992" spans="1:7" x14ac:dyDescent="0.4">
      <c r="A13992" t="s">
        <v>41</v>
      </c>
      <c r="B13992">
        <v>2011</v>
      </c>
      <c r="C13992" t="s">
        <v>38</v>
      </c>
      <c r="D13992" t="s">
        <v>60</v>
      </c>
      <c r="E13992" t="s">
        <v>16</v>
      </c>
      <c r="F13992" t="s">
        <v>42</v>
      </c>
      <c r="G13992">
        <v>0</v>
      </c>
    </row>
    <row r="13993" spans="1:7" x14ac:dyDescent="0.4">
      <c r="A13993" t="s">
        <v>41</v>
      </c>
      <c r="B13993">
        <v>2011</v>
      </c>
      <c r="C13993" t="s">
        <v>38</v>
      </c>
      <c r="D13993" t="s">
        <v>60</v>
      </c>
      <c r="E13993" t="s">
        <v>17</v>
      </c>
      <c r="F13993" t="s">
        <v>42</v>
      </c>
      <c r="G13993">
        <v>0</v>
      </c>
    </row>
    <row r="13994" spans="1:7" x14ac:dyDescent="0.4">
      <c r="A13994" t="s">
        <v>41</v>
      </c>
      <c r="B13994">
        <v>2011</v>
      </c>
      <c r="C13994" t="s">
        <v>38</v>
      </c>
      <c r="D13994" t="s">
        <v>60</v>
      </c>
      <c r="E13994" t="s">
        <v>18</v>
      </c>
      <c r="F13994" t="s">
        <v>42</v>
      </c>
      <c r="G13994">
        <v>0</v>
      </c>
    </row>
    <row r="13995" spans="1:7" x14ac:dyDescent="0.4">
      <c r="A13995" t="s">
        <v>41</v>
      </c>
      <c r="B13995">
        <v>2011</v>
      </c>
      <c r="C13995" t="s">
        <v>38</v>
      </c>
      <c r="D13995" t="s">
        <v>60</v>
      </c>
      <c r="E13995" t="s">
        <v>19</v>
      </c>
      <c r="F13995" t="s">
        <v>42</v>
      </c>
      <c r="G13995">
        <v>0</v>
      </c>
    </row>
    <row r="13996" spans="1:7" x14ac:dyDescent="0.4">
      <c r="A13996" t="s">
        <v>41</v>
      </c>
      <c r="B13996">
        <v>2011</v>
      </c>
      <c r="C13996" t="s">
        <v>38</v>
      </c>
      <c r="D13996" t="s">
        <v>60</v>
      </c>
      <c r="E13996" t="s">
        <v>20</v>
      </c>
      <c r="F13996" t="s">
        <v>42</v>
      </c>
      <c r="G13996">
        <v>0</v>
      </c>
    </row>
    <row r="13997" spans="1:7" x14ac:dyDescent="0.4">
      <c r="A13997" t="s">
        <v>41</v>
      </c>
      <c r="B13997">
        <v>2011</v>
      </c>
      <c r="C13997" t="s">
        <v>38</v>
      </c>
      <c r="D13997" t="s">
        <v>60</v>
      </c>
      <c r="E13997" t="s">
        <v>21</v>
      </c>
      <c r="F13997" t="s">
        <v>42</v>
      </c>
      <c r="G13997">
        <v>0</v>
      </c>
    </row>
    <row r="13998" spans="1:7" x14ac:dyDescent="0.4">
      <c r="A13998" t="s">
        <v>41</v>
      </c>
      <c r="B13998">
        <v>2011</v>
      </c>
      <c r="C13998" t="s">
        <v>38</v>
      </c>
      <c r="D13998" t="s">
        <v>60</v>
      </c>
      <c r="E13998" t="s">
        <v>22</v>
      </c>
      <c r="F13998" t="s">
        <v>42</v>
      </c>
      <c r="G13998">
        <v>0</v>
      </c>
    </row>
    <row r="13999" spans="1:7" x14ac:dyDescent="0.4">
      <c r="A13999" t="s">
        <v>41</v>
      </c>
      <c r="B13999">
        <v>2011</v>
      </c>
      <c r="C13999" t="s">
        <v>38</v>
      </c>
      <c r="D13999" t="s">
        <v>60</v>
      </c>
      <c r="E13999" t="s">
        <v>23</v>
      </c>
      <c r="F13999" t="s">
        <v>42</v>
      </c>
      <c r="G13999">
        <v>0</v>
      </c>
    </row>
    <row r="14000" spans="1:7" x14ac:dyDescent="0.4">
      <c r="A14000" t="s">
        <v>41</v>
      </c>
      <c r="B14000">
        <v>2011</v>
      </c>
      <c r="C14000" t="s">
        <v>38</v>
      </c>
      <c r="D14000" t="s">
        <v>60</v>
      </c>
      <c r="E14000" t="s">
        <v>24</v>
      </c>
      <c r="F14000" t="s">
        <v>42</v>
      </c>
      <c r="G14000">
        <v>0</v>
      </c>
    </row>
    <row r="14001" spans="1:7" x14ac:dyDescent="0.4">
      <c r="A14001" t="s">
        <v>41</v>
      </c>
      <c r="B14001">
        <v>2011</v>
      </c>
      <c r="C14001" t="s">
        <v>38</v>
      </c>
      <c r="D14001" t="s">
        <v>60</v>
      </c>
      <c r="E14001" t="s">
        <v>25</v>
      </c>
      <c r="F14001" t="s">
        <v>42</v>
      </c>
      <c r="G14001">
        <v>0</v>
      </c>
    </row>
    <row r="14002" spans="1:7" x14ac:dyDescent="0.4">
      <c r="A14002" t="s">
        <v>41</v>
      </c>
      <c r="B14002">
        <v>2011</v>
      </c>
      <c r="C14002" t="s">
        <v>38</v>
      </c>
      <c r="D14002" t="s">
        <v>60</v>
      </c>
      <c r="E14002" t="s">
        <v>26</v>
      </c>
      <c r="F14002" t="s">
        <v>42</v>
      </c>
      <c r="G14002">
        <v>0</v>
      </c>
    </row>
    <row r="14003" spans="1:7" x14ac:dyDescent="0.4">
      <c r="A14003" t="s">
        <v>41</v>
      </c>
      <c r="B14003">
        <v>2011</v>
      </c>
      <c r="C14003" t="s">
        <v>38</v>
      </c>
      <c r="D14003" t="s">
        <v>60</v>
      </c>
      <c r="E14003" t="s">
        <v>27</v>
      </c>
      <c r="F14003" t="s">
        <v>42</v>
      </c>
      <c r="G14003">
        <v>0</v>
      </c>
    </row>
    <row r="14004" spans="1:7" x14ac:dyDescent="0.4">
      <c r="A14004" t="s">
        <v>41</v>
      </c>
      <c r="B14004">
        <v>2011</v>
      </c>
      <c r="C14004" t="s">
        <v>38</v>
      </c>
      <c r="D14004" t="s">
        <v>60</v>
      </c>
      <c r="E14004" t="s">
        <v>28</v>
      </c>
      <c r="F14004" t="s">
        <v>42</v>
      </c>
      <c r="G14004">
        <v>0</v>
      </c>
    </row>
    <row r="14005" spans="1:7" x14ac:dyDescent="0.4">
      <c r="A14005" t="s">
        <v>41</v>
      </c>
      <c r="B14005">
        <v>2011</v>
      </c>
      <c r="C14005" t="s">
        <v>38</v>
      </c>
      <c r="D14005" t="s">
        <v>60</v>
      </c>
      <c r="E14005" t="s">
        <v>29</v>
      </c>
      <c r="F14005" t="s">
        <v>42</v>
      </c>
      <c r="G14005">
        <v>0</v>
      </c>
    </row>
    <row r="14006" spans="1:7" x14ac:dyDescent="0.4">
      <c r="A14006" t="s">
        <v>41</v>
      </c>
      <c r="B14006">
        <v>2011</v>
      </c>
      <c r="C14006" t="s">
        <v>38</v>
      </c>
      <c r="D14006" t="s">
        <v>60</v>
      </c>
      <c r="E14006" t="s">
        <v>30</v>
      </c>
      <c r="F14006" t="s">
        <v>42</v>
      </c>
      <c r="G14006">
        <v>0</v>
      </c>
    </row>
    <row r="14007" spans="1:7" x14ac:dyDescent="0.4">
      <c r="A14007" t="s">
        <v>41</v>
      </c>
      <c r="B14007">
        <v>2011</v>
      </c>
      <c r="C14007" t="s">
        <v>38</v>
      </c>
      <c r="D14007" t="s">
        <v>60</v>
      </c>
      <c r="E14007" t="s">
        <v>31</v>
      </c>
      <c r="F14007" t="s">
        <v>42</v>
      </c>
      <c r="G14007">
        <v>0</v>
      </c>
    </row>
    <row r="14008" spans="1:7" x14ac:dyDescent="0.4">
      <c r="A14008" t="s">
        <v>41</v>
      </c>
      <c r="B14008">
        <v>2011</v>
      </c>
      <c r="C14008" t="s">
        <v>38</v>
      </c>
      <c r="D14008" t="s">
        <v>60</v>
      </c>
      <c r="E14008" t="s">
        <v>32</v>
      </c>
      <c r="F14008" t="s">
        <v>42</v>
      </c>
      <c r="G14008">
        <v>0</v>
      </c>
    </row>
    <row r="14009" spans="1:7" x14ac:dyDescent="0.4">
      <c r="A14009" t="s">
        <v>41</v>
      </c>
      <c r="B14009">
        <v>2011</v>
      </c>
      <c r="C14009" t="s">
        <v>38</v>
      </c>
      <c r="D14009" t="s">
        <v>60</v>
      </c>
      <c r="E14009" t="s">
        <v>33</v>
      </c>
      <c r="F14009" t="s">
        <v>42</v>
      </c>
      <c r="G14009">
        <v>0</v>
      </c>
    </row>
    <row r="14010" spans="1:7" x14ac:dyDescent="0.4">
      <c r="A14010" t="s">
        <v>41</v>
      </c>
      <c r="B14010">
        <v>2011</v>
      </c>
      <c r="C14010" t="s">
        <v>38</v>
      </c>
      <c r="D14010" t="s">
        <v>60</v>
      </c>
      <c r="E14010" t="s">
        <v>34</v>
      </c>
      <c r="F14010" t="s">
        <v>42</v>
      </c>
      <c r="G14010">
        <v>0</v>
      </c>
    </row>
    <row r="14011" spans="1:7" x14ac:dyDescent="0.4">
      <c r="A14011" t="s">
        <v>41</v>
      </c>
      <c r="B14011">
        <v>2011</v>
      </c>
      <c r="C14011" t="s">
        <v>38</v>
      </c>
      <c r="D14011" t="s">
        <v>60</v>
      </c>
      <c r="E14011" t="s">
        <v>35</v>
      </c>
      <c r="F14011" t="s">
        <v>42</v>
      </c>
      <c r="G14011">
        <v>0</v>
      </c>
    </row>
    <row r="14012" spans="1:7" x14ac:dyDescent="0.4">
      <c r="A14012" t="s">
        <v>41</v>
      </c>
      <c r="B14012">
        <v>2011</v>
      </c>
      <c r="C14012" t="s">
        <v>38</v>
      </c>
      <c r="D14012" t="s">
        <v>60</v>
      </c>
      <c r="E14012" t="s">
        <v>36</v>
      </c>
      <c r="F14012" t="s">
        <v>42</v>
      </c>
      <c r="G14012">
        <v>0</v>
      </c>
    </row>
    <row r="14013" spans="1:7" x14ac:dyDescent="0.4">
      <c r="A14013" t="s">
        <v>41</v>
      </c>
      <c r="B14013">
        <v>2011</v>
      </c>
      <c r="C14013" t="s">
        <v>38</v>
      </c>
      <c r="D14013" t="s">
        <v>60</v>
      </c>
      <c r="E14013" t="s">
        <v>37</v>
      </c>
      <c r="F14013" t="s">
        <v>42</v>
      </c>
      <c r="G14013">
        <v>0</v>
      </c>
    </row>
    <row r="14014" spans="1:7" x14ac:dyDescent="0.4">
      <c r="A14014" t="s">
        <v>41</v>
      </c>
      <c r="B14014">
        <v>2011</v>
      </c>
      <c r="C14014" t="s">
        <v>38</v>
      </c>
      <c r="D14014" t="s">
        <v>61</v>
      </c>
      <c r="E14014" t="s">
        <v>6</v>
      </c>
      <c r="F14014" t="s">
        <v>42</v>
      </c>
      <c r="G14014">
        <v>0</v>
      </c>
    </row>
    <row r="14015" spans="1:7" x14ac:dyDescent="0.4">
      <c r="A14015" t="s">
        <v>41</v>
      </c>
      <c r="B14015">
        <v>2011</v>
      </c>
      <c r="C14015" t="s">
        <v>38</v>
      </c>
      <c r="D14015" t="s">
        <v>61</v>
      </c>
      <c r="E14015" t="s">
        <v>8</v>
      </c>
      <c r="F14015" t="s">
        <v>42</v>
      </c>
      <c r="G14015">
        <v>0</v>
      </c>
    </row>
    <row r="14016" spans="1:7" x14ac:dyDescent="0.4">
      <c r="A14016" t="s">
        <v>41</v>
      </c>
      <c r="B14016">
        <v>2011</v>
      </c>
      <c r="C14016" t="s">
        <v>38</v>
      </c>
      <c r="D14016" t="s">
        <v>61</v>
      </c>
      <c r="E14016" t="s">
        <v>9</v>
      </c>
      <c r="F14016" t="s">
        <v>42</v>
      </c>
      <c r="G14016">
        <v>0</v>
      </c>
    </row>
    <row r="14017" spans="1:7" x14ac:dyDescent="0.4">
      <c r="A14017" t="s">
        <v>41</v>
      </c>
      <c r="B14017">
        <v>2011</v>
      </c>
      <c r="C14017" t="s">
        <v>38</v>
      </c>
      <c r="D14017" t="s">
        <v>61</v>
      </c>
      <c r="E14017" t="s">
        <v>10</v>
      </c>
      <c r="F14017" t="s">
        <v>42</v>
      </c>
      <c r="G14017">
        <v>0</v>
      </c>
    </row>
    <row r="14018" spans="1:7" x14ac:dyDescent="0.4">
      <c r="A14018" t="s">
        <v>41</v>
      </c>
      <c r="B14018">
        <v>2011</v>
      </c>
      <c r="C14018" t="s">
        <v>38</v>
      </c>
      <c r="D14018" t="s">
        <v>61</v>
      </c>
      <c r="E14018" t="s">
        <v>11</v>
      </c>
      <c r="F14018" t="s">
        <v>42</v>
      </c>
      <c r="G14018">
        <v>0</v>
      </c>
    </row>
    <row r="14019" spans="1:7" x14ac:dyDescent="0.4">
      <c r="A14019" t="s">
        <v>41</v>
      </c>
      <c r="B14019">
        <v>2011</v>
      </c>
      <c r="C14019" t="s">
        <v>38</v>
      </c>
      <c r="D14019" t="s">
        <v>61</v>
      </c>
      <c r="E14019" t="s">
        <v>12</v>
      </c>
      <c r="F14019" t="s">
        <v>42</v>
      </c>
      <c r="G14019">
        <v>0</v>
      </c>
    </row>
    <row r="14020" spans="1:7" x14ac:dyDescent="0.4">
      <c r="A14020" t="s">
        <v>41</v>
      </c>
      <c r="B14020">
        <v>2011</v>
      </c>
      <c r="C14020" t="s">
        <v>38</v>
      </c>
      <c r="D14020" t="s">
        <v>61</v>
      </c>
      <c r="E14020" t="s">
        <v>13</v>
      </c>
      <c r="F14020" t="s">
        <v>42</v>
      </c>
      <c r="G14020">
        <v>0</v>
      </c>
    </row>
    <row r="14021" spans="1:7" x14ac:dyDescent="0.4">
      <c r="A14021" t="s">
        <v>41</v>
      </c>
      <c r="B14021">
        <v>2011</v>
      </c>
      <c r="C14021" t="s">
        <v>38</v>
      </c>
      <c r="D14021" t="s">
        <v>61</v>
      </c>
      <c r="E14021" t="s">
        <v>14</v>
      </c>
      <c r="F14021" t="s">
        <v>42</v>
      </c>
      <c r="G14021">
        <v>0</v>
      </c>
    </row>
    <row r="14022" spans="1:7" x14ac:dyDescent="0.4">
      <c r="A14022" t="s">
        <v>41</v>
      </c>
      <c r="B14022">
        <v>2011</v>
      </c>
      <c r="C14022" t="s">
        <v>38</v>
      </c>
      <c r="D14022" t="s">
        <v>61</v>
      </c>
      <c r="E14022" t="s">
        <v>15</v>
      </c>
      <c r="F14022" t="s">
        <v>42</v>
      </c>
      <c r="G14022">
        <v>0</v>
      </c>
    </row>
    <row r="14023" spans="1:7" x14ac:dyDescent="0.4">
      <c r="A14023" t="s">
        <v>41</v>
      </c>
      <c r="B14023">
        <v>2011</v>
      </c>
      <c r="C14023" t="s">
        <v>38</v>
      </c>
      <c r="D14023" t="s">
        <v>61</v>
      </c>
      <c r="E14023" t="s">
        <v>16</v>
      </c>
      <c r="F14023" t="s">
        <v>42</v>
      </c>
      <c r="G14023">
        <v>0</v>
      </c>
    </row>
    <row r="14024" spans="1:7" x14ac:dyDescent="0.4">
      <c r="A14024" t="s">
        <v>41</v>
      </c>
      <c r="B14024">
        <v>2011</v>
      </c>
      <c r="C14024" t="s">
        <v>38</v>
      </c>
      <c r="D14024" t="s">
        <v>61</v>
      </c>
      <c r="E14024" t="s">
        <v>17</v>
      </c>
      <c r="F14024" t="s">
        <v>42</v>
      </c>
      <c r="G14024">
        <v>0</v>
      </c>
    </row>
    <row r="14025" spans="1:7" x14ac:dyDescent="0.4">
      <c r="A14025" t="s">
        <v>41</v>
      </c>
      <c r="B14025">
        <v>2011</v>
      </c>
      <c r="C14025" t="s">
        <v>38</v>
      </c>
      <c r="D14025" t="s">
        <v>61</v>
      </c>
      <c r="E14025" t="s">
        <v>18</v>
      </c>
      <c r="F14025" t="s">
        <v>42</v>
      </c>
      <c r="G14025">
        <v>0</v>
      </c>
    </row>
    <row r="14026" spans="1:7" x14ac:dyDescent="0.4">
      <c r="A14026" t="s">
        <v>41</v>
      </c>
      <c r="B14026">
        <v>2011</v>
      </c>
      <c r="C14026" t="s">
        <v>38</v>
      </c>
      <c r="D14026" t="s">
        <v>61</v>
      </c>
      <c r="E14026" t="s">
        <v>19</v>
      </c>
      <c r="F14026" t="s">
        <v>42</v>
      </c>
      <c r="G14026">
        <v>0</v>
      </c>
    </row>
    <row r="14027" spans="1:7" x14ac:dyDescent="0.4">
      <c r="A14027" t="s">
        <v>41</v>
      </c>
      <c r="B14027">
        <v>2011</v>
      </c>
      <c r="C14027" t="s">
        <v>38</v>
      </c>
      <c r="D14027" t="s">
        <v>61</v>
      </c>
      <c r="E14027" t="s">
        <v>20</v>
      </c>
      <c r="F14027" t="s">
        <v>42</v>
      </c>
      <c r="G14027">
        <v>0</v>
      </c>
    </row>
    <row r="14028" spans="1:7" x14ac:dyDescent="0.4">
      <c r="A14028" t="s">
        <v>41</v>
      </c>
      <c r="B14028">
        <v>2011</v>
      </c>
      <c r="C14028" t="s">
        <v>38</v>
      </c>
      <c r="D14028" t="s">
        <v>61</v>
      </c>
      <c r="E14028" t="s">
        <v>21</v>
      </c>
      <c r="F14028" t="s">
        <v>42</v>
      </c>
      <c r="G14028">
        <v>0</v>
      </c>
    </row>
    <row r="14029" spans="1:7" x14ac:dyDescent="0.4">
      <c r="A14029" t="s">
        <v>41</v>
      </c>
      <c r="B14029">
        <v>2011</v>
      </c>
      <c r="C14029" t="s">
        <v>38</v>
      </c>
      <c r="D14029" t="s">
        <v>61</v>
      </c>
      <c r="E14029" t="s">
        <v>22</v>
      </c>
      <c r="F14029" t="s">
        <v>42</v>
      </c>
      <c r="G14029">
        <v>0</v>
      </c>
    </row>
    <row r="14030" spans="1:7" x14ac:dyDescent="0.4">
      <c r="A14030" t="s">
        <v>41</v>
      </c>
      <c r="B14030">
        <v>2011</v>
      </c>
      <c r="C14030" t="s">
        <v>38</v>
      </c>
      <c r="D14030" t="s">
        <v>61</v>
      </c>
      <c r="E14030" t="s">
        <v>23</v>
      </c>
      <c r="F14030" t="s">
        <v>42</v>
      </c>
      <c r="G14030">
        <v>0</v>
      </c>
    </row>
    <row r="14031" spans="1:7" x14ac:dyDescent="0.4">
      <c r="A14031" t="s">
        <v>41</v>
      </c>
      <c r="B14031">
        <v>2011</v>
      </c>
      <c r="C14031" t="s">
        <v>38</v>
      </c>
      <c r="D14031" t="s">
        <v>61</v>
      </c>
      <c r="E14031" t="s">
        <v>24</v>
      </c>
      <c r="F14031" t="s">
        <v>42</v>
      </c>
      <c r="G14031">
        <v>0</v>
      </c>
    </row>
    <row r="14032" spans="1:7" x14ac:dyDescent="0.4">
      <c r="A14032" t="s">
        <v>41</v>
      </c>
      <c r="B14032">
        <v>2011</v>
      </c>
      <c r="C14032" t="s">
        <v>38</v>
      </c>
      <c r="D14032" t="s">
        <v>61</v>
      </c>
      <c r="E14032" t="s">
        <v>25</v>
      </c>
      <c r="F14032" t="s">
        <v>42</v>
      </c>
      <c r="G14032">
        <v>0</v>
      </c>
    </row>
    <row r="14033" spans="1:7" x14ac:dyDescent="0.4">
      <c r="A14033" t="s">
        <v>41</v>
      </c>
      <c r="B14033">
        <v>2011</v>
      </c>
      <c r="C14033" t="s">
        <v>38</v>
      </c>
      <c r="D14033" t="s">
        <v>61</v>
      </c>
      <c r="E14033" t="s">
        <v>26</v>
      </c>
      <c r="F14033" t="s">
        <v>42</v>
      </c>
      <c r="G14033">
        <v>0</v>
      </c>
    </row>
    <row r="14034" spans="1:7" x14ac:dyDescent="0.4">
      <c r="A14034" t="s">
        <v>41</v>
      </c>
      <c r="B14034">
        <v>2011</v>
      </c>
      <c r="C14034" t="s">
        <v>38</v>
      </c>
      <c r="D14034" t="s">
        <v>61</v>
      </c>
      <c r="E14034" t="s">
        <v>27</v>
      </c>
      <c r="F14034" t="s">
        <v>42</v>
      </c>
      <c r="G14034">
        <v>0</v>
      </c>
    </row>
    <row r="14035" spans="1:7" x14ac:dyDescent="0.4">
      <c r="A14035" t="s">
        <v>41</v>
      </c>
      <c r="B14035">
        <v>2011</v>
      </c>
      <c r="C14035" t="s">
        <v>38</v>
      </c>
      <c r="D14035" t="s">
        <v>61</v>
      </c>
      <c r="E14035" t="s">
        <v>28</v>
      </c>
      <c r="F14035" t="s">
        <v>42</v>
      </c>
      <c r="G14035">
        <v>0</v>
      </c>
    </row>
    <row r="14036" spans="1:7" x14ac:dyDescent="0.4">
      <c r="A14036" t="s">
        <v>41</v>
      </c>
      <c r="B14036">
        <v>2011</v>
      </c>
      <c r="C14036" t="s">
        <v>38</v>
      </c>
      <c r="D14036" t="s">
        <v>61</v>
      </c>
      <c r="E14036" t="s">
        <v>29</v>
      </c>
      <c r="F14036" t="s">
        <v>42</v>
      </c>
      <c r="G14036">
        <v>0</v>
      </c>
    </row>
    <row r="14037" spans="1:7" x14ac:dyDescent="0.4">
      <c r="A14037" t="s">
        <v>41</v>
      </c>
      <c r="B14037">
        <v>2011</v>
      </c>
      <c r="C14037" t="s">
        <v>38</v>
      </c>
      <c r="D14037" t="s">
        <v>61</v>
      </c>
      <c r="E14037" t="s">
        <v>30</v>
      </c>
      <c r="F14037" t="s">
        <v>42</v>
      </c>
      <c r="G14037">
        <v>0</v>
      </c>
    </row>
    <row r="14038" spans="1:7" x14ac:dyDescent="0.4">
      <c r="A14038" t="s">
        <v>41</v>
      </c>
      <c r="B14038">
        <v>2011</v>
      </c>
      <c r="C14038" t="s">
        <v>38</v>
      </c>
      <c r="D14038" t="s">
        <v>61</v>
      </c>
      <c r="E14038" t="s">
        <v>31</v>
      </c>
      <c r="F14038" t="s">
        <v>42</v>
      </c>
      <c r="G14038">
        <v>0</v>
      </c>
    </row>
    <row r="14039" spans="1:7" x14ac:dyDescent="0.4">
      <c r="A14039" t="s">
        <v>41</v>
      </c>
      <c r="B14039">
        <v>2011</v>
      </c>
      <c r="C14039" t="s">
        <v>38</v>
      </c>
      <c r="D14039" t="s">
        <v>61</v>
      </c>
      <c r="E14039" t="s">
        <v>32</v>
      </c>
      <c r="F14039" t="s">
        <v>42</v>
      </c>
      <c r="G14039">
        <v>0</v>
      </c>
    </row>
    <row r="14040" spans="1:7" x14ac:dyDescent="0.4">
      <c r="A14040" t="s">
        <v>41</v>
      </c>
      <c r="B14040">
        <v>2011</v>
      </c>
      <c r="C14040" t="s">
        <v>38</v>
      </c>
      <c r="D14040" t="s">
        <v>61</v>
      </c>
      <c r="E14040" t="s">
        <v>33</v>
      </c>
      <c r="F14040" t="s">
        <v>42</v>
      </c>
      <c r="G14040">
        <v>0</v>
      </c>
    </row>
    <row r="14041" spans="1:7" x14ac:dyDescent="0.4">
      <c r="A14041" t="s">
        <v>41</v>
      </c>
      <c r="B14041">
        <v>2011</v>
      </c>
      <c r="C14041" t="s">
        <v>38</v>
      </c>
      <c r="D14041" t="s">
        <v>61</v>
      </c>
      <c r="E14041" t="s">
        <v>34</v>
      </c>
      <c r="F14041" t="s">
        <v>42</v>
      </c>
      <c r="G14041">
        <v>0</v>
      </c>
    </row>
    <row r="14042" spans="1:7" x14ac:dyDescent="0.4">
      <c r="A14042" t="s">
        <v>41</v>
      </c>
      <c r="B14042">
        <v>2011</v>
      </c>
      <c r="C14042" t="s">
        <v>38</v>
      </c>
      <c r="D14042" t="s">
        <v>61</v>
      </c>
      <c r="E14042" t="s">
        <v>35</v>
      </c>
      <c r="F14042" t="s">
        <v>42</v>
      </c>
      <c r="G14042">
        <v>0</v>
      </c>
    </row>
    <row r="14043" spans="1:7" x14ac:dyDescent="0.4">
      <c r="A14043" t="s">
        <v>41</v>
      </c>
      <c r="B14043">
        <v>2011</v>
      </c>
      <c r="C14043" t="s">
        <v>38</v>
      </c>
      <c r="D14043" t="s">
        <v>61</v>
      </c>
      <c r="E14043" t="s">
        <v>36</v>
      </c>
      <c r="F14043" t="s">
        <v>42</v>
      </c>
      <c r="G14043">
        <v>0</v>
      </c>
    </row>
    <row r="14044" spans="1:7" x14ac:dyDescent="0.4">
      <c r="A14044" t="s">
        <v>41</v>
      </c>
      <c r="B14044">
        <v>2011</v>
      </c>
      <c r="C14044" t="s">
        <v>38</v>
      </c>
      <c r="D14044" t="s">
        <v>61</v>
      </c>
      <c r="E14044" t="s">
        <v>37</v>
      </c>
      <c r="F14044" t="s">
        <v>42</v>
      </c>
      <c r="G14044">
        <v>0</v>
      </c>
    </row>
    <row r="14045" spans="1:7" x14ac:dyDescent="0.4">
      <c r="A14045" t="s">
        <v>41</v>
      </c>
      <c r="B14045">
        <v>2011</v>
      </c>
      <c r="C14045" t="s">
        <v>38</v>
      </c>
      <c r="D14045" t="s">
        <v>62</v>
      </c>
      <c r="E14045" t="s">
        <v>6</v>
      </c>
      <c r="F14045" t="s">
        <v>42</v>
      </c>
      <c r="G14045">
        <v>0</v>
      </c>
    </row>
    <row r="14046" spans="1:7" x14ac:dyDescent="0.4">
      <c r="A14046" t="s">
        <v>41</v>
      </c>
      <c r="B14046">
        <v>2011</v>
      </c>
      <c r="C14046" t="s">
        <v>38</v>
      </c>
      <c r="D14046" t="s">
        <v>62</v>
      </c>
      <c r="E14046" t="s">
        <v>8</v>
      </c>
      <c r="F14046" t="s">
        <v>42</v>
      </c>
      <c r="G14046">
        <v>0</v>
      </c>
    </row>
    <row r="14047" spans="1:7" x14ac:dyDescent="0.4">
      <c r="A14047" t="s">
        <v>41</v>
      </c>
      <c r="B14047">
        <v>2011</v>
      </c>
      <c r="C14047" t="s">
        <v>38</v>
      </c>
      <c r="D14047" t="s">
        <v>62</v>
      </c>
      <c r="E14047" t="s">
        <v>9</v>
      </c>
      <c r="F14047" t="s">
        <v>42</v>
      </c>
      <c r="G14047">
        <v>0</v>
      </c>
    </row>
    <row r="14048" spans="1:7" x14ac:dyDescent="0.4">
      <c r="A14048" t="s">
        <v>41</v>
      </c>
      <c r="B14048">
        <v>2011</v>
      </c>
      <c r="C14048" t="s">
        <v>38</v>
      </c>
      <c r="D14048" t="s">
        <v>62</v>
      </c>
      <c r="E14048" t="s">
        <v>10</v>
      </c>
      <c r="F14048" t="s">
        <v>42</v>
      </c>
      <c r="G14048">
        <v>0</v>
      </c>
    </row>
    <row r="14049" spans="1:7" x14ac:dyDescent="0.4">
      <c r="A14049" t="s">
        <v>41</v>
      </c>
      <c r="B14049">
        <v>2011</v>
      </c>
      <c r="C14049" t="s">
        <v>38</v>
      </c>
      <c r="D14049" t="s">
        <v>62</v>
      </c>
      <c r="E14049" t="s">
        <v>11</v>
      </c>
      <c r="F14049" t="s">
        <v>42</v>
      </c>
      <c r="G14049">
        <v>0</v>
      </c>
    </row>
    <row r="14050" spans="1:7" x14ac:dyDescent="0.4">
      <c r="A14050" t="s">
        <v>41</v>
      </c>
      <c r="B14050">
        <v>2011</v>
      </c>
      <c r="C14050" t="s">
        <v>38</v>
      </c>
      <c r="D14050" t="s">
        <v>62</v>
      </c>
      <c r="E14050" t="s">
        <v>12</v>
      </c>
      <c r="F14050" t="s">
        <v>42</v>
      </c>
      <c r="G14050">
        <v>0</v>
      </c>
    </row>
    <row r="14051" spans="1:7" x14ac:dyDescent="0.4">
      <c r="A14051" t="s">
        <v>41</v>
      </c>
      <c r="B14051">
        <v>2011</v>
      </c>
      <c r="C14051" t="s">
        <v>38</v>
      </c>
      <c r="D14051" t="s">
        <v>62</v>
      </c>
      <c r="E14051" t="s">
        <v>13</v>
      </c>
      <c r="F14051" t="s">
        <v>42</v>
      </c>
      <c r="G14051">
        <v>0</v>
      </c>
    </row>
    <row r="14052" spans="1:7" x14ac:dyDescent="0.4">
      <c r="A14052" t="s">
        <v>41</v>
      </c>
      <c r="B14052">
        <v>2011</v>
      </c>
      <c r="C14052" t="s">
        <v>38</v>
      </c>
      <c r="D14052" t="s">
        <v>62</v>
      </c>
      <c r="E14052" t="s">
        <v>14</v>
      </c>
      <c r="F14052" t="s">
        <v>42</v>
      </c>
      <c r="G14052">
        <v>0</v>
      </c>
    </row>
    <row r="14053" spans="1:7" x14ac:dyDescent="0.4">
      <c r="A14053" t="s">
        <v>41</v>
      </c>
      <c r="B14053">
        <v>2011</v>
      </c>
      <c r="C14053" t="s">
        <v>38</v>
      </c>
      <c r="D14053" t="s">
        <v>62</v>
      </c>
      <c r="E14053" t="s">
        <v>15</v>
      </c>
      <c r="F14053" t="s">
        <v>42</v>
      </c>
      <c r="G14053">
        <v>0</v>
      </c>
    </row>
    <row r="14054" spans="1:7" x14ac:dyDescent="0.4">
      <c r="A14054" t="s">
        <v>41</v>
      </c>
      <c r="B14054">
        <v>2011</v>
      </c>
      <c r="C14054" t="s">
        <v>38</v>
      </c>
      <c r="D14054" t="s">
        <v>62</v>
      </c>
      <c r="E14054" t="s">
        <v>16</v>
      </c>
      <c r="F14054" t="s">
        <v>42</v>
      </c>
      <c r="G14054">
        <v>0</v>
      </c>
    </row>
    <row r="14055" spans="1:7" x14ac:dyDescent="0.4">
      <c r="A14055" t="s">
        <v>41</v>
      </c>
      <c r="B14055">
        <v>2011</v>
      </c>
      <c r="C14055" t="s">
        <v>38</v>
      </c>
      <c r="D14055" t="s">
        <v>62</v>
      </c>
      <c r="E14055" t="s">
        <v>17</v>
      </c>
      <c r="F14055" t="s">
        <v>42</v>
      </c>
      <c r="G14055">
        <v>0</v>
      </c>
    </row>
    <row r="14056" spans="1:7" x14ac:dyDescent="0.4">
      <c r="A14056" t="s">
        <v>41</v>
      </c>
      <c r="B14056">
        <v>2011</v>
      </c>
      <c r="C14056" t="s">
        <v>38</v>
      </c>
      <c r="D14056" t="s">
        <v>62</v>
      </c>
      <c r="E14056" t="s">
        <v>18</v>
      </c>
      <c r="F14056" t="s">
        <v>42</v>
      </c>
      <c r="G14056">
        <v>0</v>
      </c>
    </row>
    <row r="14057" spans="1:7" x14ac:dyDescent="0.4">
      <c r="A14057" t="s">
        <v>41</v>
      </c>
      <c r="B14057">
        <v>2011</v>
      </c>
      <c r="C14057" t="s">
        <v>38</v>
      </c>
      <c r="D14057" t="s">
        <v>62</v>
      </c>
      <c r="E14057" t="s">
        <v>19</v>
      </c>
      <c r="F14057" t="s">
        <v>42</v>
      </c>
      <c r="G14057">
        <v>0</v>
      </c>
    </row>
    <row r="14058" spans="1:7" x14ac:dyDescent="0.4">
      <c r="A14058" t="s">
        <v>41</v>
      </c>
      <c r="B14058">
        <v>2011</v>
      </c>
      <c r="C14058" t="s">
        <v>38</v>
      </c>
      <c r="D14058" t="s">
        <v>62</v>
      </c>
      <c r="E14058" t="s">
        <v>20</v>
      </c>
      <c r="F14058" t="s">
        <v>42</v>
      </c>
      <c r="G14058">
        <v>0</v>
      </c>
    </row>
    <row r="14059" spans="1:7" x14ac:dyDescent="0.4">
      <c r="A14059" t="s">
        <v>41</v>
      </c>
      <c r="B14059">
        <v>2011</v>
      </c>
      <c r="C14059" t="s">
        <v>38</v>
      </c>
      <c r="D14059" t="s">
        <v>62</v>
      </c>
      <c r="E14059" t="s">
        <v>21</v>
      </c>
      <c r="F14059" t="s">
        <v>42</v>
      </c>
      <c r="G14059">
        <v>0</v>
      </c>
    </row>
    <row r="14060" spans="1:7" x14ac:dyDescent="0.4">
      <c r="A14060" t="s">
        <v>41</v>
      </c>
      <c r="B14060">
        <v>2011</v>
      </c>
      <c r="C14060" t="s">
        <v>38</v>
      </c>
      <c r="D14060" t="s">
        <v>62</v>
      </c>
      <c r="E14060" t="s">
        <v>22</v>
      </c>
      <c r="F14060" t="s">
        <v>42</v>
      </c>
      <c r="G14060">
        <v>0</v>
      </c>
    </row>
    <row r="14061" spans="1:7" x14ac:dyDescent="0.4">
      <c r="A14061" t="s">
        <v>41</v>
      </c>
      <c r="B14061">
        <v>2011</v>
      </c>
      <c r="C14061" t="s">
        <v>38</v>
      </c>
      <c r="D14061" t="s">
        <v>62</v>
      </c>
      <c r="E14061" t="s">
        <v>23</v>
      </c>
      <c r="F14061" t="s">
        <v>42</v>
      </c>
      <c r="G14061">
        <v>0</v>
      </c>
    </row>
    <row r="14062" spans="1:7" x14ac:dyDescent="0.4">
      <c r="A14062" t="s">
        <v>41</v>
      </c>
      <c r="B14062">
        <v>2011</v>
      </c>
      <c r="C14062" t="s">
        <v>38</v>
      </c>
      <c r="D14062" t="s">
        <v>62</v>
      </c>
      <c r="E14062" t="s">
        <v>24</v>
      </c>
      <c r="F14062" t="s">
        <v>42</v>
      </c>
      <c r="G14062">
        <v>0</v>
      </c>
    </row>
    <row r="14063" spans="1:7" x14ac:dyDescent="0.4">
      <c r="A14063" t="s">
        <v>41</v>
      </c>
      <c r="B14063">
        <v>2011</v>
      </c>
      <c r="C14063" t="s">
        <v>38</v>
      </c>
      <c r="D14063" t="s">
        <v>62</v>
      </c>
      <c r="E14063" t="s">
        <v>25</v>
      </c>
      <c r="F14063" t="s">
        <v>42</v>
      </c>
      <c r="G14063">
        <v>0</v>
      </c>
    </row>
    <row r="14064" spans="1:7" x14ac:dyDescent="0.4">
      <c r="A14064" t="s">
        <v>41</v>
      </c>
      <c r="B14064">
        <v>2011</v>
      </c>
      <c r="C14064" t="s">
        <v>38</v>
      </c>
      <c r="D14064" t="s">
        <v>62</v>
      </c>
      <c r="E14064" t="s">
        <v>26</v>
      </c>
      <c r="F14064" t="s">
        <v>42</v>
      </c>
      <c r="G14064">
        <v>0</v>
      </c>
    </row>
    <row r="14065" spans="1:7" x14ac:dyDescent="0.4">
      <c r="A14065" t="s">
        <v>41</v>
      </c>
      <c r="B14065">
        <v>2011</v>
      </c>
      <c r="C14065" t="s">
        <v>38</v>
      </c>
      <c r="D14065" t="s">
        <v>62</v>
      </c>
      <c r="E14065" t="s">
        <v>27</v>
      </c>
      <c r="F14065" t="s">
        <v>42</v>
      </c>
      <c r="G14065">
        <v>0</v>
      </c>
    </row>
    <row r="14066" spans="1:7" x14ac:dyDescent="0.4">
      <c r="A14066" t="s">
        <v>41</v>
      </c>
      <c r="B14066">
        <v>2011</v>
      </c>
      <c r="C14066" t="s">
        <v>38</v>
      </c>
      <c r="D14066" t="s">
        <v>62</v>
      </c>
      <c r="E14066" t="s">
        <v>28</v>
      </c>
      <c r="F14066" t="s">
        <v>42</v>
      </c>
      <c r="G14066">
        <v>0</v>
      </c>
    </row>
    <row r="14067" spans="1:7" x14ac:dyDescent="0.4">
      <c r="A14067" t="s">
        <v>41</v>
      </c>
      <c r="B14067">
        <v>2011</v>
      </c>
      <c r="C14067" t="s">
        <v>38</v>
      </c>
      <c r="D14067" t="s">
        <v>62</v>
      </c>
      <c r="E14067" t="s">
        <v>29</v>
      </c>
      <c r="F14067" t="s">
        <v>42</v>
      </c>
      <c r="G14067">
        <v>0</v>
      </c>
    </row>
    <row r="14068" spans="1:7" x14ac:dyDescent="0.4">
      <c r="A14068" t="s">
        <v>41</v>
      </c>
      <c r="B14068">
        <v>2011</v>
      </c>
      <c r="C14068" t="s">
        <v>38</v>
      </c>
      <c r="D14068" t="s">
        <v>62</v>
      </c>
      <c r="E14068" t="s">
        <v>30</v>
      </c>
      <c r="F14068" t="s">
        <v>42</v>
      </c>
      <c r="G14068">
        <v>0</v>
      </c>
    </row>
    <row r="14069" spans="1:7" x14ac:dyDescent="0.4">
      <c r="A14069" t="s">
        <v>41</v>
      </c>
      <c r="B14069">
        <v>2011</v>
      </c>
      <c r="C14069" t="s">
        <v>38</v>
      </c>
      <c r="D14069" t="s">
        <v>62</v>
      </c>
      <c r="E14069" t="s">
        <v>31</v>
      </c>
      <c r="F14069" t="s">
        <v>42</v>
      </c>
      <c r="G14069">
        <v>0</v>
      </c>
    </row>
    <row r="14070" spans="1:7" x14ac:dyDescent="0.4">
      <c r="A14070" t="s">
        <v>41</v>
      </c>
      <c r="B14070">
        <v>2011</v>
      </c>
      <c r="C14070" t="s">
        <v>38</v>
      </c>
      <c r="D14070" t="s">
        <v>62</v>
      </c>
      <c r="E14070" t="s">
        <v>32</v>
      </c>
      <c r="F14070" t="s">
        <v>42</v>
      </c>
      <c r="G14070">
        <v>0</v>
      </c>
    </row>
    <row r="14071" spans="1:7" x14ac:dyDescent="0.4">
      <c r="A14071" t="s">
        <v>41</v>
      </c>
      <c r="B14071">
        <v>2011</v>
      </c>
      <c r="C14071" t="s">
        <v>38</v>
      </c>
      <c r="D14071" t="s">
        <v>62</v>
      </c>
      <c r="E14071" t="s">
        <v>33</v>
      </c>
      <c r="F14071" t="s">
        <v>42</v>
      </c>
      <c r="G14071">
        <v>0</v>
      </c>
    </row>
    <row r="14072" spans="1:7" x14ac:dyDescent="0.4">
      <c r="A14072" t="s">
        <v>41</v>
      </c>
      <c r="B14072">
        <v>2011</v>
      </c>
      <c r="C14072" t="s">
        <v>38</v>
      </c>
      <c r="D14072" t="s">
        <v>62</v>
      </c>
      <c r="E14072" t="s">
        <v>34</v>
      </c>
      <c r="F14072" t="s">
        <v>42</v>
      </c>
      <c r="G14072">
        <v>0</v>
      </c>
    </row>
    <row r="14073" spans="1:7" x14ac:dyDescent="0.4">
      <c r="A14073" t="s">
        <v>41</v>
      </c>
      <c r="B14073">
        <v>2011</v>
      </c>
      <c r="C14073" t="s">
        <v>38</v>
      </c>
      <c r="D14073" t="s">
        <v>62</v>
      </c>
      <c r="E14073" t="s">
        <v>35</v>
      </c>
      <c r="F14073" t="s">
        <v>42</v>
      </c>
      <c r="G14073">
        <v>0</v>
      </c>
    </row>
    <row r="14074" spans="1:7" x14ac:dyDescent="0.4">
      <c r="A14074" t="s">
        <v>41</v>
      </c>
      <c r="B14074">
        <v>2011</v>
      </c>
      <c r="C14074" t="s">
        <v>38</v>
      </c>
      <c r="D14074" t="s">
        <v>62</v>
      </c>
      <c r="E14074" t="s">
        <v>36</v>
      </c>
      <c r="F14074" t="s">
        <v>42</v>
      </c>
      <c r="G14074">
        <v>0</v>
      </c>
    </row>
    <row r="14075" spans="1:7" x14ac:dyDescent="0.4">
      <c r="A14075" t="s">
        <v>41</v>
      </c>
      <c r="B14075">
        <v>2011</v>
      </c>
      <c r="C14075" t="s">
        <v>38</v>
      </c>
      <c r="D14075" t="s">
        <v>62</v>
      </c>
      <c r="E14075" t="s">
        <v>37</v>
      </c>
      <c r="F14075" t="s">
        <v>42</v>
      </c>
      <c r="G14075">
        <v>0</v>
      </c>
    </row>
    <row r="14076" spans="1:7" x14ac:dyDescent="0.4">
      <c r="A14076" t="s">
        <v>41</v>
      </c>
      <c r="B14076">
        <v>2011</v>
      </c>
      <c r="C14076" t="s">
        <v>38</v>
      </c>
      <c r="D14076" t="s">
        <v>63</v>
      </c>
      <c r="E14076" t="s">
        <v>6</v>
      </c>
      <c r="F14076" t="s">
        <v>42</v>
      </c>
      <c r="G14076">
        <v>0</v>
      </c>
    </row>
    <row r="14077" spans="1:7" x14ac:dyDescent="0.4">
      <c r="A14077" t="s">
        <v>41</v>
      </c>
      <c r="B14077">
        <v>2011</v>
      </c>
      <c r="C14077" t="s">
        <v>38</v>
      </c>
      <c r="D14077" t="s">
        <v>63</v>
      </c>
      <c r="E14077" t="s">
        <v>8</v>
      </c>
      <c r="F14077" t="s">
        <v>42</v>
      </c>
      <c r="G14077">
        <v>0</v>
      </c>
    </row>
    <row r="14078" spans="1:7" x14ac:dyDescent="0.4">
      <c r="A14078" t="s">
        <v>41</v>
      </c>
      <c r="B14078">
        <v>2011</v>
      </c>
      <c r="C14078" t="s">
        <v>38</v>
      </c>
      <c r="D14078" t="s">
        <v>63</v>
      </c>
      <c r="E14078" t="s">
        <v>9</v>
      </c>
      <c r="F14078" t="s">
        <v>42</v>
      </c>
      <c r="G14078">
        <v>0</v>
      </c>
    </row>
    <row r="14079" spans="1:7" x14ac:dyDescent="0.4">
      <c r="A14079" t="s">
        <v>41</v>
      </c>
      <c r="B14079">
        <v>2011</v>
      </c>
      <c r="C14079" t="s">
        <v>38</v>
      </c>
      <c r="D14079" t="s">
        <v>63</v>
      </c>
      <c r="E14079" t="s">
        <v>10</v>
      </c>
      <c r="F14079" t="s">
        <v>42</v>
      </c>
      <c r="G14079">
        <v>0</v>
      </c>
    </row>
    <row r="14080" spans="1:7" x14ac:dyDescent="0.4">
      <c r="A14080" t="s">
        <v>41</v>
      </c>
      <c r="B14080">
        <v>2011</v>
      </c>
      <c r="C14080" t="s">
        <v>38</v>
      </c>
      <c r="D14080" t="s">
        <v>63</v>
      </c>
      <c r="E14080" t="s">
        <v>11</v>
      </c>
      <c r="F14080" t="s">
        <v>42</v>
      </c>
      <c r="G14080">
        <v>0</v>
      </c>
    </row>
    <row r="14081" spans="1:7" x14ac:dyDescent="0.4">
      <c r="A14081" t="s">
        <v>41</v>
      </c>
      <c r="B14081">
        <v>2011</v>
      </c>
      <c r="C14081" t="s">
        <v>38</v>
      </c>
      <c r="D14081" t="s">
        <v>63</v>
      </c>
      <c r="E14081" t="s">
        <v>12</v>
      </c>
      <c r="F14081" t="s">
        <v>42</v>
      </c>
      <c r="G14081">
        <v>0</v>
      </c>
    </row>
    <row r="14082" spans="1:7" x14ac:dyDescent="0.4">
      <c r="A14082" t="s">
        <v>41</v>
      </c>
      <c r="B14082">
        <v>2011</v>
      </c>
      <c r="C14082" t="s">
        <v>38</v>
      </c>
      <c r="D14082" t="s">
        <v>63</v>
      </c>
      <c r="E14082" t="s">
        <v>13</v>
      </c>
      <c r="F14082" t="s">
        <v>42</v>
      </c>
      <c r="G14082">
        <v>0</v>
      </c>
    </row>
    <row r="14083" spans="1:7" x14ac:dyDescent="0.4">
      <c r="A14083" t="s">
        <v>41</v>
      </c>
      <c r="B14083">
        <v>2011</v>
      </c>
      <c r="C14083" t="s">
        <v>38</v>
      </c>
      <c r="D14083" t="s">
        <v>63</v>
      </c>
      <c r="E14083" t="s">
        <v>14</v>
      </c>
      <c r="F14083" t="s">
        <v>42</v>
      </c>
      <c r="G14083">
        <v>0</v>
      </c>
    </row>
    <row r="14084" spans="1:7" x14ac:dyDescent="0.4">
      <c r="A14084" t="s">
        <v>41</v>
      </c>
      <c r="B14084">
        <v>2011</v>
      </c>
      <c r="C14084" t="s">
        <v>38</v>
      </c>
      <c r="D14084" t="s">
        <v>63</v>
      </c>
      <c r="E14084" t="s">
        <v>15</v>
      </c>
      <c r="F14084" t="s">
        <v>42</v>
      </c>
      <c r="G14084">
        <v>0</v>
      </c>
    </row>
    <row r="14085" spans="1:7" x14ac:dyDescent="0.4">
      <c r="A14085" t="s">
        <v>41</v>
      </c>
      <c r="B14085">
        <v>2011</v>
      </c>
      <c r="C14085" t="s">
        <v>38</v>
      </c>
      <c r="D14085" t="s">
        <v>63</v>
      </c>
      <c r="E14085" t="s">
        <v>16</v>
      </c>
      <c r="F14085" t="s">
        <v>42</v>
      </c>
      <c r="G14085">
        <v>0</v>
      </c>
    </row>
    <row r="14086" spans="1:7" x14ac:dyDescent="0.4">
      <c r="A14086" t="s">
        <v>41</v>
      </c>
      <c r="B14086">
        <v>2011</v>
      </c>
      <c r="C14086" t="s">
        <v>38</v>
      </c>
      <c r="D14086" t="s">
        <v>63</v>
      </c>
      <c r="E14086" t="s">
        <v>17</v>
      </c>
      <c r="F14086" t="s">
        <v>42</v>
      </c>
      <c r="G14086">
        <v>0</v>
      </c>
    </row>
    <row r="14087" spans="1:7" x14ac:dyDescent="0.4">
      <c r="A14087" t="s">
        <v>41</v>
      </c>
      <c r="B14087">
        <v>2011</v>
      </c>
      <c r="C14087" t="s">
        <v>38</v>
      </c>
      <c r="D14087" t="s">
        <v>63</v>
      </c>
      <c r="E14087" t="s">
        <v>18</v>
      </c>
      <c r="F14087" t="s">
        <v>42</v>
      </c>
      <c r="G14087">
        <v>0</v>
      </c>
    </row>
    <row r="14088" spans="1:7" x14ac:dyDescent="0.4">
      <c r="A14088" t="s">
        <v>41</v>
      </c>
      <c r="B14088">
        <v>2011</v>
      </c>
      <c r="C14088" t="s">
        <v>38</v>
      </c>
      <c r="D14088" t="s">
        <v>63</v>
      </c>
      <c r="E14088" t="s">
        <v>19</v>
      </c>
      <c r="F14088" t="s">
        <v>42</v>
      </c>
      <c r="G14088">
        <v>0</v>
      </c>
    </row>
    <row r="14089" spans="1:7" x14ac:dyDescent="0.4">
      <c r="A14089" t="s">
        <v>41</v>
      </c>
      <c r="B14089">
        <v>2011</v>
      </c>
      <c r="C14089" t="s">
        <v>38</v>
      </c>
      <c r="D14089" t="s">
        <v>63</v>
      </c>
      <c r="E14089" t="s">
        <v>20</v>
      </c>
      <c r="F14089" t="s">
        <v>42</v>
      </c>
      <c r="G14089">
        <v>0</v>
      </c>
    </row>
    <row r="14090" spans="1:7" x14ac:dyDescent="0.4">
      <c r="A14090" t="s">
        <v>41</v>
      </c>
      <c r="B14090">
        <v>2011</v>
      </c>
      <c r="C14090" t="s">
        <v>38</v>
      </c>
      <c r="D14090" t="s">
        <v>63</v>
      </c>
      <c r="E14090" t="s">
        <v>21</v>
      </c>
      <c r="F14090" t="s">
        <v>42</v>
      </c>
      <c r="G14090">
        <v>0</v>
      </c>
    </row>
    <row r="14091" spans="1:7" x14ac:dyDescent="0.4">
      <c r="A14091" t="s">
        <v>41</v>
      </c>
      <c r="B14091">
        <v>2011</v>
      </c>
      <c r="C14091" t="s">
        <v>38</v>
      </c>
      <c r="D14091" t="s">
        <v>63</v>
      </c>
      <c r="E14091" t="s">
        <v>22</v>
      </c>
      <c r="F14091" t="s">
        <v>42</v>
      </c>
      <c r="G14091">
        <v>0</v>
      </c>
    </row>
    <row r="14092" spans="1:7" x14ac:dyDescent="0.4">
      <c r="A14092" t="s">
        <v>41</v>
      </c>
      <c r="B14092">
        <v>2011</v>
      </c>
      <c r="C14092" t="s">
        <v>38</v>
      </c>
      <c r="D14092" t="s">
        <v>63</v>
      </c>
      <c r="E14092" t="s">
        <v>23</v>
      </c>
      <c r="F14092" t="s">
        <v>42</v>
      </c>
      <c r="G14092">
        <v>0</v>
      </c>
    </row>
    <row r="14093" spans="1:7" x14ac:dyDescent="0.4">
      <c r="A14093" t="s">
        <v>41</v>
      </c>
      <c r="B14093">
        <v>2011</v>
      </c>
      <c r="C14093" t="s">
        <v>38</v>
      </c>
      <c r="D14093" t="s">
        <v>63</v>
      </c>
      <c r="E14093" t="s">
        <v>24</v>
      </c>
      <c r="F14093" t="s">
        <v>42</v>
      </c>
      <c r="G14093">
        <v>0</v>
      </c>
    </row>
    <row r="14094" spans="1:7" x14ac:dyDescent="0.4">
      <c r="A14094" t="s">
        <v>41</v>
      </c>
      <c r="B14094">
        <v>2011</v>
      </c>
      <c r="C14094" t="s">
        <v>38</v>
      </c>
      <c r="D14094" t="s">
        <v>63</v>
      </c>
      <c r="E14094" t="s">
        <v>25</v>
      </c>
      <c r="F14094" t="s">
        <v>42</v>
      </c>
      <c r="G14094">
        <v>0</v>
      </c>
    </row>
    <row r="14095" spans="1:7" x14ac:dyDescent="0.4">
      <c r="A14095" t="s">
        <v>41</v>
      </c>
      <c r="B14095">
        <v>2011</v>
      </c>
      <c r="C14095" t="s">
        <v>38</v>
      </c>
      <c r="D14095" t="s">
        <v>63</v>
      </c>
      <c r="E14095" t="s">
        <v>26</v>
      </c>
      <c r="F14095" t="s">
        <v>42</v>
      </c>
      <c r="G14095">
        <v>0</v>
      </c>
    </row>
    <row r="14096" spans="1:7" x14ac:dyDescent="0.4">
      <c r="A14096" t="s">
        <v>41</v>
      </c>
      <c r="B14096">
        <v>2011</v>
      </c>
      <c r="C14096" t="s">
        <v>38</v>
      </c>
      <c r="D14096" t="s">
        <v>63</v>
      </c>
      <c r="E14096" t="s">
        <v>27</v>
      </c>
      <c r="F14096" t="s">
        <v>42</v>
      </c>
      <c r="G14096">
        <v>0</v>
      </c>
    </row>
    <row r="14097" spans="1:7" x14ac:dyDescent="0.4">
      <c r="A14097" t="s">
        <v>41</v>
      </c>
      <c r="B14097">
        <v>2011</v>
      </c>
      <c r="C14097" t="s">
        <v>38</v>
      </c>
      <c r="D14097" t="s">
        <v>63</v>
      </c>
      <c r="E14097" t="s">
        <v>28</v>
      </c>
      <c r="F14097" t="s">
        <v>42</v>
      </c>
      <c r="G14097">
        <v>0</v>
      </c>
    </row>
    <row r="14098" spans="1:7" x14ac:dyDescent="0.4">
      <c r="A14098" t="s">
        <v>41</v>
      </c>
      <c r="B14098">
        <v>2011</v>
      </c>
      <c r="C14098" t="s">
        <v>38</v>
      </c>
      <c r="D14098" t="s">
        <v>63</v>
      </c>
      <c r="E14098" t="s">
        <v>29</v>
      </c>
      <c r="F14098" t="s">
        <v>42</v>
      </c>
      <c r="G14098">
        <v>0</v>
      </c>
    </row>
    <row r="14099" spans="1:7" x14ac:dyDescent="0.4">
      <c r="A14099" t="s">
        <v>41</v>
      </c>
      <c r="B14099">
        <v>2011</v>
      </c>
      <c r="C14099" t="s">
        <v>38</v>
      </c>
      <c r="D14099" t="s">
        <v>63</v>
      </c>
      <c r="E14099" t="s">
        <v>30</v>
      </c>
      <c r="F14099" t="s">
        <v>42</v>
      </c>
      <c r="G14099">
        <v>0</v>
      </c>
    </row>
    <row r="14100" spans="1:7" x14ac:dyDescent="0.4">
      <c r="A14100" t="s">
        <v>41</v>
      </c>
      <c r="B14100">
        <v>2011</v>
      </c>
      <c r="C14100" t="s">
        <v>38</v>
      </c>
      <c r="D14100" t="s">
        <v>63</v>
      </c>
      <c r="E14100" t="s">
        <v>31</v>
      </c>
      <c r="F14100" t="s">
        <v>42</v>
      </c>
      <c r="G14100">
        <v>0</v>
      </c>
    </row>
    <row r="14101" spans="1:7" x14ac:dyDescent="0.4">
      <c r="A14101" t="s">
        <v>41</v>
      </c>
      <c r="B14101">
        <v>2011</v>
      </c>
      <c r="C14101" t="s">
        <v>38</v>
      </c>
      <c r="D14101" t="s">
        <v>63</v>
      </c>
      <c r="E14101" t="s">
        <v>32</v>
      </c>
      <c r="F14101" t="s">
        <v>42</v>
      </c>
      <c r="G14101">
        <v>0</v>
      </c>
    </row>
    <row r="14102" spans="1:7" x14ac:dyDescent="0.4">
      <c r="A14102" t="s">
        <v>41</v>
      </c>
      <c r="B14102">
        <v>2011</v>
      </c>
      <c r="C14102" t="s">
        <v>38</v>
      </c>
      <c r="D14102" t="s">
        <v>63</v>
      </c>
      <c r="E14102" t="s">
        <v>33</v>
      </c>
      <c r="F14102" t="s">
        <v>42</v>
      </c>
      <c r="G14102">
        <v>0</v>
      </c>
    </row>
    <row r="14103" spans="1:7" x14ac:dyDescent="0.4">
      <c r="A14103" t="s">
        <v>41</v>
      </c>
      <c r="B14103">
        <v>2011</v>
      </c>
      <c r="C14103" t="s">
        <v>38</v>
      </c>
      <c r="D14103" t="s">
        <v>63</v>
      </c>
      <c r="E14103" t="s">
        <v>34</v>
      </c>
      <c r="F14103" t="s">
        <v>42</v>
      </c>
      <c r="G14103">
        <v>0</v>
      </c>
    </row>
    <row r="14104" spans="1:7" x14ac:dyDescent="0.4">
      <c r="A14104" t="s">
        <v>41</v>
      </c>
      <c r="B14104">
        <v>2011</v>
      </c>
      <c r="C14104" t="s">
        <v>38</v>
      </c>
      <c r="D14104" t="s">
        <v>63</v>
      </c>
      <c r="E14104" t="s">
        <v>35</v>
      </c>
      <c r="F14104" t="s">
        <v>42</v>
      </c>
      <c r="G14104">
        <v>0</v>
      </c>
    </row>
    <row r="14105" spans="1:7" x14ac:dyDescent="0.4">
      <c r="A14105" t="s">
        <v>41</v>
      </c>
      <c r="B14105">
        <v>2011</v>
      </c>
      <c r="C14105" t="s">
        <v>38</v>
      </c>
      <c r="D14105" t="s">
        <v>63</v>
      </c>
      <c r="E14105" t="s">
        <v>36</v>
      </c>
      <c r="F14105" t="s">
        <v>42</v>
      </c>
      <c r="G14105">
        <v>0</v>
      </c>
    </row>
    <row r="14106" spans="1:7" x14ac:dyDescent="0.4">
      <c r="A14106" t="s">
        <v>41</v>
      </c>
      <c r="B14106">
        <v>2011</v>
      </c>
      <c r="C14106" t="s">
        <v>38</v>
      </c>
      <c r="D14106" t="s">
        <v>63</v>
      </c>
      <c r="E14106" t="s">
        <v>37</v>
      </c>
      <c r="F14106" t="s">
        <v>42</v>
      </c>
      <c r="G14106">
        <v>0</v>
      </c>
    </row>
    <row r="14107" spans="1:7" x14ac:dyDescent="0.4">
      <c r="A14107" t="s">
        <v>41</v>
      </c>
      <c r="B14107">
        <v>2011</v>
      </c>
      <c r="C14107" t="s">
        <v>38</v>
      </c>
      <c r="D14107" t="s">
        <v>64</v>
      </c>
      <c r="E14107" t="s">
        <v>6</v>
      </c>
      <c r="F14107" t="s">
        <v>42</v>
      </c>
      <c r="G14107">
        <v>0</v>
      </c>
    </row>
    <row r="14108" spans="1:7" x14ac:dyDescent="0.4">
      <c r="A14108" t="s">
        <v>41</v>
      </c>
      <c r="B14108">
        <v>2011</v>
      </c>
      <c r="C14108" t="s">
        <v>38</v>
      </c>
      <c r="D14108" t="s">
        <v>64</v>
      </c>
      <c r="E14108" t="s">
        <v>8</v>
      </c>
      <c r="F14108" t="s">
        <v>42</v>
      </c>
      <c r="G14108">
        <v>0</v>
      </c>
    </row>
    <row r="14109" spans="1:7" x14ac:dyDescent="0.4">
      <c r="A14109" t="s">
        <v>41</v>
      </c>
      <c r="B14109">
        <v>2011</v>
      </c>
      <c r="C14109" t="s">
        <v>38</v>
      </c>
      <c r="D14109" t="s">
        <v>64</v>
      </c>
      <c r="E14109" t="s">
        <v>9</v>
      </c>
      <c r="F14109" t="s">
        <v>42</v>
      </c>
      <c r="G14109">
        <v>0</v>
      </c>
    </row>
    <row r="14110" spans="1:7" x14ac:dyDescent="0.4">
      <c r="A14110" t="s">
        <v>41</v>
      </c>
      <c r="B14110">
        <v>2011</v>
      </c>
      <c r="C14110" t="s">
        <v>38</v>
      </c>
      <c r="D14110" t="s">
        <v>64</v>
      </c>
      <c r="E14110" t="s">
        <v>10</v>
      </c>
      <c r="F14110" t="s">
        <v>42</v>
      </c>
      <c r="G14110">
        <v>0</v>
      </c>
    </row>
    <row r="14111" spans="1:7" x14ac:dyDescent="0.4">
      <c r="A14111" t="s">
        <v>41</v>
      </c>
      <c r="B14111">
        <v>2011</v>
      </c>
      <c r="C14111" t="s">
        <v>38</v>
      </c>
      <c r="D14111" t="s">
        <v>64</v>
      </c>
      <c r="E14111" t="s">
        <v>11</v>
      </c>
      <c r="F14111" t="s">
        <v>42</v>
      </c>
      <c r="G14111">
        <v>0</v>
      </c>
    </row>
    <row r="14112" spans="1:7" x14ac:dyDescent="0.4">
      <c r="A14112" t="s">
        <v>41</v>
      </c>
      <c r="B14112">
        <v>2011</v>
      </c>
      <c r="C14112" t="s">
        <v>38</v>
      </c>
      <c r="D14112" t="s">
        <v>64</v>
      </c>
      <c r="E14112" t="s">
        <v>12</v>
      </c>
      <c r="F14112" t="s">
        <v>42</v>
      </c>
      <c r="G14112">
        <v>0</v>
      </c>
    </row>
    <row r="14113" spans="1:7" x14ac:dyDescent="0.4">
      <c r="A14113" t="s">
        <v>41</v>
      </c>
      <c r="B14113">
        <v>2011</v>
      </c>
      <c r="C14113" t="s">
        <v>38</v>
      </c>
      <c r="D14113" t="s">
        <v>64</v>
      </c>
      <c r="E14113" t="s">
        <v>13</v>
      </c>
      <c r="F14113" t="s">
        <v>42</v>
      </c>
      <c r="G14113">
        <v>0</v>
      </c>
    </row>
    <row r="14114" spans="1:7" x14ac:dyDescent="0.4">
      <c r="A14114" t="s">
        <v>41</v>
      </c>
      <c r="B14114">
        <v>2011</v>
      </c>
      <c r="C14114" t="s">
        <v>38</v>
      </c>
      <c r="D14114" t="s">
        <v>64</v>
      </c>
      <c r="E14114" t="s">
        <v>14</v>
      </c>
      <c r="F14114" t="s">
        <v>42</v>
      </c>
      <c r="G14114">
        <v>0</v>
      </c>
    </row>
    <row r="14115" spans="1:7" x14ac:dyDescent="0.4">
      <c r="A14115" t="s">
        <v>41</v>
      </c>
      <c r="B14115">
        <v>2011</v>
      </c>
      <c r="C14115" t="s">
        <v>38</v>
      </c>
      <c r="D14115" t="s">
        <v>64</v>
      </c>
      <c r="E14115" t="s">
        <v>15</v>
      </c>
      <c r="F14115" t="s">
        <v>42</v>
      </c>
      <c r="G14115">
        <v>0</v>
      </c>
    </row>
    <row r="14116" spans="1:7" x14ac:dyDescent="0.4">
      <c r="A14116" t="s">
        <v>41</v>
      </c>
      <c r="B14116">
        <v>2011</v>
      </c>
      <c r="C14116" t="s">
        <v>38</v>
      </c>
      <c r="D14116" t="s">
        <v>64</v>
      </c>
      <c r="E14116" t="s">
        <v>16</v>
      </c>
      <c r="F14116" t="s">
        <v>42</v>
      </c>
      <c r="G14116">
        <v>0</v>
      </c>
    </row>
    <row r="14117" spans="1:7" x14ac:dyDescent="0.4">
      <c r="A14117" t="s">
        <v>41</v>
      </c>
      <c r="B14117">
        <v>2011</v>
      </c>
      <c r="C14117" t="s">
        <v>38</v>
      </c>
      <c r="D14117" t="s">
        <v>64</v>
      </c>
      <c r="E14117" t="s">
        <v>17</v>
      </c>
      <c r="F14117" t="s">
        <v>42</v>
      </c>
      <c r="G14117">
        <v>0</v>
      </c>
    </row>
    <row r="14118" spans="1:7" x14ac:dyDescent="0.4">
      <c r="A14118" t="s">
        <v>41</v>
      </c>
      <c r="B14118">
        <v>2011</v>
      </c>
      <c r="C14118" t="s">
        <v>38</v>
      </c>
      <c r="D14118" t="s">
        <v>64</v>
      </c>
      <c r="E14118" t="s">
        <v>18</v>
      </c>
      <c r="F14118" t="s">
        <v>42</v>
      </c>
      <c r="G14118">
        <v>0</v>
      </c>
    </row>
    <row r="14119" spans="1:7" x14ac:dyDescent="0.4">
      <c r="A14119" t="s">
        <v>41</v>
      </c>
      <c r="B14119">
        <v>2011</v>
      </c>
      <c r="C14119" t="s">
        <v>38</v>
      </c>
      <c r="D14119" t="s">
        <v>64</v>
      </c>
      <c r="E14119" t="s">
        <v>19</v>
      </c>
      <c r="F14119" t="s">
        <v>42</v>
      </c>
      <c r="G14119">
        <v>0</v>
      </c>
    </row>
    <row r="14120" spans="1:7" x14ac:dyDescent="0.4">
      <c r="A14120" t="s">
        <v>41</v>
      </c>
      <c r="B14120">
        <v>2011</v>
      </c>
      <c r="C14120" t="s">
        <v>38</v>
      </c>
      <c r="D14120" t="s">
        <v>64</v>
      </c>
      <c r="E14120" t="s">
        <v>20</v>
      </c>
      <c r="F14120" t="s">
        <v>42</v>
      </c>
      <c r="G14120">
        <v>0</v>
      </c>
    </row>
    <row r="14121" spans="1:7" x14ac:dyDescent="0.4">
      <c r="A14121" t="s">
        <v>41</v>
      </c>
      <c r="B14121">
        <v>2011</v>
      </c>
      <c r="C14121" t="s">
        <v>38</v>
      </c>
      <c r="D14121" t="s">
        <v>64</v>
      </c>
      <c r="E14121" t="s">
        <v>21</v>
      </c>
      <c r="F14121" t="s">
        <v>42</v>
      </c>
      <c r="G14121">
        <v>0</v>
      </c>
    </row>
    <row r="14122" spans="1:7" x14ac:dyDescent="0.4">
      <c r="A14122" t="s">
        <v>41</v>
      </c>
      <c r="B14122">
        <v>2011</v>
      </c>
      <c r="C14122" t="s">
        <v>38</v>
      </c>
      <c r="D14122" t="s">
        <v>64</v>
      </c>
      <c r="E14122" t="s">
        <v>22</v>
      </c>
      <c r="F14122" t="s">
        <v>42</v>
      </c>
      <c r="G14122">
        <v>0</v>
      </c>
    </row>
    <row r="14123" spans="1:7" x14ac:dyDescent="0.4">
      <c r="A14123" t="s">
        <v>41</v>
      </c>
      <c r="B14123">
        <v>2011</v>
      </c>
      <c r="C14123" t="s">
        <v>38</v>
      </c>
      <c r="D14123" t="s">
        <v>64</v>
      </c>
      <c r="E14123" t="s">
        <v>23</v>
      </c>
      <c r="F14123" t="s">
        <v>42</v>
      </c>
      <c r="G14123">
        <v>0</v>
      </c>
    </row>
    <row r="14124" spans="1:7" x14ac:dyDescent="0.4">
      <c r="A14124" t="s">
        <v>41</v>
      </c>
      <c r="B14124">
        <v>2011</v>
      </c>
      <c r="C14124" t="s">
        <v>38</v>
      </c>
      <c r="D14124" t="s">
        <v>64</v>
      </c>
      <c r="E14124" t="s">
        <v>24</v>
      </c>
      <c r="F14124" t="s">
        <v>42</v>
      </c>
      <c r="G14124">
        <v>0</v>
      </c>
    </row>
    <row r="14125" spans="1:7" x14ac:dyDescent="0.4">
      <c r="A14125" t="s">
        <v>41</v>
      </c>
      <c r="B14125">
        <v>2011</v>
      </c>
      <c r="C14125" t="s">
        <v>38</v>
      </c>
      <c r="D14125" t="s">
        <v>64</v>
      </c>
      <c r="E14125" t="s">
        <v>25</v>
      </c>
      <c r="F14125" t="s">
        <v>42</v>
      </c>
      <c r="G14125">
        <v>0</v>
      </c>
    </row>
    <row r="14126" spans="1:7" x14ac:dyDescent="0.4">
      <c r="A14126" t="s">
        <v>41</v>
      </c>
      <c r="B14126">
        <v>2011</v>
      </c>
      <c r="C14126" t="s">
        <v>38</v>
      </c>
      <c r="D14126" t="s">
        <v>64</v>
      </c>
      <c r="E14126" t="s">
        <v>26</v>
      </c>
      <c r="F14126" t="s">
        <v>42</v>
      </c>
      <c r="G14126">
        <v>0</v>
      </c>
    </row>
    <row r="14127" spans="1:7" x14ac:dyDescent="0.4">
      <c r="A14127" t="s">
        <v>41</v>
      </c>
      <c r="B14127">
        <v>2011</v>
      </c>
      <c r="C14127" t="s">
        <v>38</v>
      </c>
      <c r="D14127" t="s">
        <v>64</v>
      </c>
      <c r="E14127" t="s">
        <v>27</v>
      </c>
      <c r="F14127" t="s">
        <v>42</v>
      </c>
      <c r="G14127">
        <v>0</v>
      </c>
    </row>
    <row r="14128" spans="1:7" x14ac:dyDescent="0.4">
      <c r="A14128" t="s">
        <v>41</v>
      </c>
      <c r="B14128">
        <v>2011</v>
      </c>
      <c r="C14128" t="s">
        <v>38</v>
      </c>
      <c r="D14128" t="s">
        <v>64</v>
      </c>
      <c r="E14128" t="s">
        <v>28</v>
      </c>
      <c r="F14128" t="s">
        <v>42</v>
      </c>
      <c r="G14128">
        <v>0</v>
      </c>
    </row>
    <row r="14129" spans="1:7" x14ac:dyDescent="0.4">
      <c r="A14129" t="s">
        <v>41</v>
      </c>
      <c r="B14129">
        <v>2011</v>
      </c>
      <c r="C14129" t="s">
        <v>38</v>
      </c>
      <c r="D14129" t="s">
        <v>64</v>
      </c>
      <c r="E14129" t="s">
        <v>29</v>
      </c>
      <c r="F14129" t="s">
        <v>42</v>
      </c>
      <c r="G14129">
        <v>0</v>
      </c>
    </row>
    <row r="14130" spans="1:7" x14ac:dyDescent="0.4">
      <c r="A14130" t="s">
        <v>41</v>
      </c>
      <c r="B14130">
        <v>2011</v>
      </c>
      <c r="C14130" t="s">
        <v>38</v>
      </c>
      <c r="D14130" t="s">
        <v>64</v>
      </c>
      <c r="E14130" t="s">
        <v>30</v>
      </c>
      <c r="F14130" t="s">
        <v>42</v>
      </c>
      <c r="G14130">
        <v>0</v>
      </c>
    </row>
    <row r="14131" spans="1:7" x14ac:dyDescent="0.4">
      <c r="A14131" t="s">
        <v>41</v>
      </c>
      <c r="B14131">
        <v>2011</v>
      </c>
      <c r="C14131" t="s">
        <v>38</v>
      </c>
      <c r="D14131" t="s">
        <v>64</v>
      </c>
      <c r="E14131" t="s">
        <v>31</v>
      </c>
      <c r="F14131" t="s">
        <v>42</v>
      </c>
      <c r="G14131">
        <v>0</v>
      </c>
    </row>
    <row r="14132" spans="1:7" x14ac:dyDescent="0.4">
      <c r="A14132" t="s">
        <v>41</v>
      </c>
      <c r="B14132">
        <v>2011</v>
      </c>
      <c r="C14132" t="s">
        <v>38</v>
      </c>
      <c r="D14132" t="s">
        <v>64</v>
      </c>
      <c r="E14132" t="s">
        <v>32</v>
      </c>
      <c r="F14132" t="s">
        <v>42</v>
      </c>
      <c r="G14132">
        <v>0</v>
      </c>
    </row>
    <row r="14133" spans="1:7" x14ac:dyDescent="0.4">
      <c r="A14133" t="s">
        <v>41</v>
      </c>
      <c r="B14133">
        <v>2011</v>
      </c>
      <c r="C14133" t="s">
        <v>38</v>
      </c>
      <c r="D14133" t="s">
        <v>64</v>
      </c>
      <c r="E14133" t="s">
        <v>33</v>
      </c>
      <c r="F14133" t="s">
        <v>42</v>
      </c>
      <c r="G14133">
        <v>0</v>
      </c>
    </row>
    <row r="14134" spans="1:7" x14ac:dyDescent="0.4">
      <c r="A14134" t="s">
        <v>41</v>
      </c>
      <c r="B14134">
        <v>2011</v>
      </c>
      <c r="C14134" t="s">
        <v>38</v>
      </c>
      <c r="D14134" t="s">
        <v>64</v>
      </c>
      <c r="E14134" t="s">
        <v>34</v>
      </c>
      <c r="F14134" t="s">
        <v>42</v>
      </c>
      <c r="G14134">
        <v>0</v>
      </c>
    </row>
    <row r="14135" spans="1:7" x14ac:dyDescent="0.4">
      <c r="A14135" t="s">
        <v>41</v>
      </c>
      <c r="B14135">
        <v>2011</v>
      </c>
      <c r="C14135" t="s">
        <v>38</v>
      </c>
      <c r="D14135" t="s">
        <v>64</v>
      </c>
      <c r="E14135" t="s">
        <v>35</v>
      </c>
      <c r="F14135" t="s">
        <v>42</v>
      </c>
      <c r="G14135">
        <v>0</v>
      </c>
    </row>
    <row r="14136" spans="1:7" x14ac:dyDescent="0.4">
      <c r="A14136" t="s">
        <v>41</v>
      </c>
      <c r="B14136">
        <v>2011</v>
      </c>
      <c r="C14136" t="s">
        <v>38</v>
      </c>
      <c r="D14136" t="s">
        <v>64</v>
      </c>
      <c r="E14136" t="s">
        <v>36</v>
      </c>
      <c r="F14136" t="s">
        <v>42</v>
      </c>
      <c r="G14136">
        <v>0</v>
      </c>
    </row>
    <row r="14137" spans="1:7" x14ac:dyDescent="0.4">
      <c r="A14137" t="s">
        <v>41</v>
      </c>
      <c r="B14137">
        <v>2011</v>
      </c>
      <c r="C14137" t="s">
        <v>38</v>
      </c>
      <c r="D14137" t="s">
        <v>64</v>
      </c>
      <c r="E14137" t="s">
        <v>37</v>
      </c>
      <c r="F14137" t="s">
        <v>42</v>
      </c>
      <c r="G14137">
        <v>0</v>
      </c>
    </row>
    <row r="14138" spans="1:7" x14ac:dyDescent="0.4">
      <c r="A14138" t="s">
        <v>41</v>
      </c>
      <c r="B14138">
        <v>2011</v>
      </c>
      <c r="C14138" t="s">
        <v>38</v>
      </c>
      <c r="D14138" t="s">
        <v>65</v>
      </c>
      <c r="E14138" t="s">
        <v>6</v>
      </c>
      <c r="F14138" t="s">
        <v>42</v>
      </c>
      <c r="G14138">
        <v>0</v>
      </c>
    </row>
    <row r="14139" spans="1:7" x14ac:dyDescent="0.4">
      <c r="A14139" t="s">
        <v>41</v>
      </c>
      <c r="B14139">
        <v>2011</v>
      </c>
      <c r="C14139" t="s">
        <v>38</v>
      </c>
      <c r="D14139" t="s">
        <v>65</v>
      </c>
      <c r="E14139" t="s">
        <v>8</v>
      </c>
      <c r="F14139" t="s">
        <v>42</v>
      </c>
      <c r="G14139">
        <v>0</v>
      </c>
    </row>
    <row r="14140" spans="1:7" x14ac:dyDescent="0.4">
      <c r="A14140" t="s">
        <v>41</v>
      </c>
      <c r="B14140">
        <v>2011</v>
      </c>
      <c r="C14140" t="s">
        <v>38</v>
      </c>
      <c r="D14140" t="s">
        <v>65</v>
      </c>
      <c r="E14140" t="s">
        <v>9</v>
      </c>
      <c r="F14140" t="s">
        <v>42</v>
      </c>
      <c r="G14140">
        <v>0</v>
      </c>
    </row>
    <row r="14141" spans="1:7" x14ac:dyDescent="0.4">
      <c r="A14141" t="s">
        <v>41</v>
      </c>
      <c r="B14141">
        <v>2011</v>
      </c>
      <c r="C14141" t="s">
        <v>38</v>
      </c>
      <c r="D14141" t="s">
        <v>65</v>
      </c>
      <c r="E14141" t="s">
        <v>10</v>
      </c>
      <c r="F14141" t="s">
        <v>42</v>
      </c>
      <c r="G14141">
        <v>0</v>
      </c>
    </row>
    <row r="14142" spans="1:7" x14ac:dyDescent="0.4">
      <c r="A14142" t="s">
        <v>41</v>
      </c>
      <c r="B14142">
        <v>2011</v>
      </c>
      <c r="C14142" t="s">
        <v>38</v>
      </c>
      <c r="D14142" t="s">
        <v>65</v>
      </c>
      <c r="E14142" t="s">
        <v>11</v>
      </c>
      <c r="F14142" t="s">
        <v>42</v>
      </c>
      <c r="G14142">
        <v>0</v>
      </c>
    </row>
    <row r="14143" spans="1:7" x14ac:dyDescent="0.4">
      <c r="A14143" t="s">
        <v>41</v>
      </c>
      <c r="B14143">
        <v>2011</v>
      </c>
      <c r="C14143" t="s">
        <v>38</v>
      </c>
      <c r="D14143" t="s">
        <v>65</v>
      </c>
      <c r="E14143" t="s">
        <v>12</v>
      </c>
      <c r="F14143" t="s">
        <v>42</v>
      </c>
      <c r="G14143">
        <v>0</v>
      </c>
    </row>
    <row r="14144" spans="1:7" x14ac:dyDescent="0.4">
      <c r="A14144" t="s">
        <v>41</v>
      </c>
      <c r="B14144">
        <v>2011</v>
      </c>
      <c r="C14144" t="s">
        <v>38</v>
      </c>
      <c r="D14144" t="s">
        <v>65</v>
      </c>
      <c r="E14144" t="s">
        <v>13</v>
      </c>
      <c r="F14144" t="s">
        <v>42</v>
      </c>
      <c r="G14144">
        <v>0</v>
      </c>
    </row>
    <row r="14145" spans="1:7" x14ac:dyDescent="0.4">
      <c r="A14145" t="s">
        <v>41</v>
      </c>
      <c r="B14145">
        <v>2011</v>
      </c>
      <c r="C14145" t="s">
        <v>38</v>
      </c>
      <c r="D14145" t="s">
        <v>65</v>
      </c>
      <c r="E14145" t="s">
        <v>14</v>
      </c>
      <c r="F14145" t="s">
        <v>42</v>
      </c>
      <c r="G14145">
        <v>0</v>
      </c>
    </row>
    <row r="14146" spans="1:7" x14ac:dyDescent="0.4">
      <c r="A14146" t="s">
        <v>41</v>
      </c>
      <c r="B14146">
        <v>2011</v>
      </c>
      <c r="C14146" t="s">
        <v>38</v>
      </c>
      <c r="D14146" t="s">
        <v>65</v>
      </c>
      <c r="E14146" t="s">
        <v>15</v>
      </c>
      <c r="F14146" t="s">
        <v>42</v>
      </c>
      <c r="G14146">
        <v>0</v>
      </c>
    </row>
    <row r="14147" spans="1:7" x14ac:dyDescent="0.4">
      <c r="A14147" t="s">
        <v>41</v>
      </c>
      <c r="B14147">
        <v>2011</v>
      </c>
      <c r="C14147" t="s">
        <v>38</v>
      </c>
      <c r="D14147" t="s">
        <v>65</v>
      </c>
      <c r="E14147" t="s">
        <v>16</v>
      </c>
      <c r="F14147" t="s">
        <v>42</v>
      </c>
      <c r="G14147">
        <v>0</v>
      </c>
    </row>
    <row r="14148" spans="1:7" x14ac:dyDescent="0.4">
      <c r="A14148" t="s">
        <v>41</v>
      </c>
      <c r="B14148">
        <v>2011</v>
      </c>
      <c r="C14148" t="s">
        <v>38</v>
      </c>
      <c r="D14148" t="s">
        <v>65</v>
      </c>
      <c r="E14148" t="s">
        <v>17</v>
      </c>
      <c r="F14148" t="s">
        <v>42</v>
      </c>
      <c r="G14148">
        <v>0</v>
      </c>
    </row>
    <row r="14149" spans="1:7" x14ac:dyDescent="0.4">
      <c r="A14149" t="s">
        <v>41</v>
      </c>
      <c r="B14149">
        <v>2011</v>
      </c>
      <c r="C14149" t="s">
        <v>38</v>
      </c>
      <c r="D14149" t="s">
        <v>65</v>
      </c>
      <c r="E14149" t="s">
        <v>18</v>
      </c>
      <c r="F14149" t="s">
        <v>42</v>
      </c>
      <c r="G14149">
        <v>0</v>
      </c>
    </row>
    <row r="14150" spans="1:7" x14ac:dyDescent="0.4">
      <c r="A14150" t="s">
        <v>41</v>
      </c>
      <c r="B14150">
        <v>2011</v>
      </c>
      <c r="C14150" t="s">
        <v>38</v>
      </c>
      <c r="D14150" t="s">
        <v>65</v>
      </c>
      <c r="E14150" t="s">
        <v>19</v>
      </c>
      <c r="F14150" t="s">
        <v>42</v>
      </c>
      <c r="G14150">
        <v>0</v>
      </c>
    </row>
    <row r="14151" spans="1:7" x14ac:dyDescent="0.4">
      <c r="A14151" t="s">
        <v>41</v>
      </c>
      <c r="B14151">
        <v>2011</v>
      </c>
      <c r="C14151" t="s">
        <v>38</v>
      </c>
      <c r="D14151" t="s">
        <v>65</v>
      </c>
      <c r="E14151" t="s">
        <v>20</v>
      </c>
      <c r="F14151" t="s">
        <v>42</v>
      </c>
      <c r="G14151">
        <v>0</v>
      </c>
    </row>
    <row r="14152" spans="1:7" x14ac:dyDescent="0.4">
      <c r="A14152" t="s">
        <v>41</v>
      </c>
      <c r="B14152">
        <v>2011</v>
      </c>
      <c r="C14152" t="s">
        <v>38</v>
      </c>
      <c r="D14152" t="s">
        <v>65</v>
      </c>
      <c r="E14152" t="s">
        <v>21</v>
      </c>
      <c r="F14152" t="s">
        <v>42</v>
      </c>
      <c r="G14152">
        <v>0</v>
      </c>
    </row>
    <row r="14153" spans="1:7" x14ac:dyDescent="0.4">
      <c r="A14153" t="s">
        <v>41</v>
      </c>
      <c r="B14153">
        <v>2011</v>
      </c>
      <c r="C14153" t="s">
        <v>38</v>
      </c>
      <c r="D14153" t="s">
        <v>65</v>
      </c>
      <c r="E14153" t="s">
        <v>22</v>
      </c>
      <c r="F14153" t="s">
        <v>42</v>
      </c>
      <c r="G14153">
        <v>0</v>
      </c>
    </row>
    <row r="14154" spans="1:7" x14ac:dyDescent="0.4">
      <c r="A14154" t="s">
        <v>41</v>
      </c>
      <c r="B14154">
        <v>2011</v>
      </c>
      <c r="C14154" t="s">
        <v>38</v>
      </c>
      <c r="D14154" t="s">
        <v>65</v>
      </c>
      <c r="E14154" t="s">
        <v>23</v>
      </c>
      <c r="F14154" t="s">
        <v>42</v>
      </c>
      <c r="G14154">
        <v>0</v>
      </c>
    </row>
    <row r="14155" spans="1:7" x14ac:dyDescent="0.4">
      <c r="A14155" t="s">
        <v>41</v>
      </c>
      <c r="B14155">
        <v>2011</v>
      </c>
      <c r="C14155" t="s">
        <v>38</v>
      </c>
      <c r="D14155" t="s">
        <v>65</v>
      </c>
      <c r="E14155" t="s">
        <v>24</v>
      </c>
      <c r="F14155" t="s">
        <v>42</v>
      </c>
      <c r="G14155">
        <v>0</v>
      </c>
    </row>
    <row r="14156" spans="1:7" x14ac:dyDescent="0.4">
      <c r="A14156" t="s">
        <v>41</v>
      </c>
      <c r="B14156">
        <v>2011</v>
      </c>
      <c r="C14156" t="s">
        <v>38</v>
      </c>
      <c r="D14156" t="s">
        <v>65</v>
      </c>
      <c r="E14156" t="s">
        <v>25</v>
      </c>
      <c r="F14156" t="s">
        <v>42</v>
      </c>
      <c r="G14156">
        <v>0</v>
      </c>
    </row>
    <row r="14157" spans="1:7" x14ac:dyDescent="0.4">
      <c r="A14157" t="s">
        <v>41</v>
      </c>
      <c r="B14157">
        <v>2011</v>
      </c>
      <c r="C14157" t="s">
        <v>38</v>
      </c>
      <c r="D14157" t="s">
        <v>65</v>
      </c>
      <c r="E14157" t="s">
        <v>26</v>
      </c>
      <c r="F14157" t="s">
        <v>42</v>
      </c>
      <c r="G14157">
        <v>0</v>
      </c>
    </row>
    <row r="14158" spans="1:7" x14ac:dyDescent="0.4">
      <c r="A14158" t="s">
        <v>41</v>
      </c>
      <c r="B14158">
        <v>2011</v>
      </c>
      <c r="C14158" t="s">
        <v>38</v>
      </c>
      <c r="D14158" t="s">
        <v>65</v>
      </c>
      <c r="E14158" t="s">
        <v>27</v>
      </c>
      <c r="F14158" t="s">
        <v>42</v>
      </c>
      <c r="G14158">
        <v>0</v>
      </c>
    </row>
    <row r="14159" spans="1:7" x14ac:dyDescent="0.4">
      <c r="A14159" t="s">
        <v>41</v>
      </c>
      <c r="B14159">
        <v>2011</v>
      </c>
      <c r="C14159" t="s">
        <v>38</v>
      </c>
      <c r="D14159" t="s">
        <v>65</v>
      </c>
      <c r="E14159" t="s">
        <v>28</v>
      </c>
      <c r="F14159" t="s">
        <v>42</v>
      </c>
      <c r="G14159">
        <v>0</v>
      </c>
    </row>
    <row r="14160" spans="1:7" x14ac:dyDescent="0.4">
      <c r="A14160" t="s">
        <v>41</v>
      </c>
      <c r="B14160">
        <v>2011</v>
      </c>
      <c r="C14160" t="s">
        <v>38</v>
      </c>
      <c r="D14160" t="s">
        <v>65</v>
      </c>
      <c r="E14160" t="s">
        <v>29</v>
      </c>
      <c r="F14160" t="s">
        <v>42</v>
      </c>
      <c r="G14160">
        <v>0</v>
      </c>
    </row>
    <row r="14161" spans="1:7" x14ac:dyDescent="0.4">
      <c r="A14161" t="s">
        <v>41</v>
      </c>
      <c r="B14161">
        <v>2011</v>
      </c>
      <c r="C14161" t="s">
        <v>38</v>
      </c>
      <c r="D14161" t="s">
        <v>65</v>
      </c>
      <c r="E14161" t="s">
        <v>30</v>
      </c>
      <c r="F14161" t="s">
        <v>42</v>
      </c>
      <c r="G14161">
        <v>0</v>
      </c>
    </row>
    <row r="14162" spans="1:7" x14ac:dyDescent="0.4">
      <c r="A14162" t="s">
        <v>41</v>
      </c>
      <c r="B14162">
        <v>2011</v>
      </c>
      <c r="C14162" t="s">
        <v>38</v>
      </c>
      <c r="D14162" t="s">
        <v>65</v>
      </c>
      <c r="E14162" t="s">
        <v>31</v>
      </c>
      <c r="F14162" t="s">
        <v>42</v>
      </c>
      <c r="G14162">
        <v>0</v>
      </c>
    </row>
    <row r="14163" spans="1:7" x14ac:dyDescent="0.4">
      <c r="A14163" t="s">
        <v>41</v>
      </c>
      <c r="B14163">
        <v>2011</v>
      </c>
      <c r="C14163" t="s">
        <v>38</v>
      </c>
      <c r="D14163" t="s">
        <v>65</v>
      </c>
      <c r="E14163" t="s">
        <v>32</v>
      </c>
      <c r="F14163" t="s">
        <v>42</v>
      </c>
      <c r="G14163">
        <v>0</v>
      </c>
    </row>
    <row r="14164" spans="1:7" x14ac:dyDescent="0.4">
      <c r="A14164" t="s">
        <v>41</v>
      </c>
      <c r="B14164">
        <v>2011</v>
      </c>
      <c r="C14164" t="s">
        <v>38</v>
      </c>
      <c r="D14164" t="s">
        <v>65</v>
      </c>
      <c r="E14164" t="s">
        <v>33</v>
      </c>
      <c r="F14164" t="s">
        <v>42</v>
      </c>
      <c r="G14164">
        <v>0</v>
      </c>
    </row>
    <row r="14165" spans="1:7" x14ac:dyDescent="0.4">
      <c r="A14165" t="s">
        <v>41</v>
      </c>
      <c r="B14165">
        <v>2011</v>
      </c>
      <c r="C14165" t="s">
        <v>38</v>
      </c>
      <c r="D14165" t="s">
        <v>65</v>
      </c>
      <c r="E14165" t="s">
        <v>34</v>
      </c>
      <c r="F14165" t="s">
        <v>42</v>
      </c>
      <c r="G14165">
        <v>0</v>
      </c>
    </row>
    <row r="14166" spans="1:7" x14ac:dyDescent="0.4">
      <c r="A14166" t="s">
        <v>41</v>
      </c>
      <c r="B14166">
        <v>2011</v>
      </c>
      <c r="C14166" t="s">
        <v>38</v>
      </c>
      <c r="D14166" t="s">
        <v>65</v>
      </c>
      <c r="E14166" t="s">
        <v>35</v>
      </c>
      <c r="F14166" t="s">
        <v>42</v>
      </c>
      <c r="G14166">
        <v>0</v>
      </c>
    </row>
    <row r="14167" spans="1:7" x14ac:dyDescent="0.4">
      <c r="A14167" t="s">
        <v>41</v>
      </c>
      <c r="B14167">
        <v>2011</v>
      </c>
      <c r="C14167" t="s">
        <v>38</v>
      </c>
      <c r="D14167" t="s">
        <v>65</v>
      </c>
      <c r="E14167" t="s">
        <v>36</v>
      </c>
      <c r="F14167" t="s">
        <v>42</v>
      </c>
      <c r="G14167">
        <v>0</v>
      </c>
    </row>
    <row r="14168" spans="1:7" x14ac:dyDescent="0.4">
      <c r="A14168" t="s">
        <v>41</v>
      </c>
      <c r="B14168">
        <v>2011</v>
      </c>
      <c r="C14168" t="s">
        <v>38</v>
      </c>
      <c r="D14168" t="s">
        <v>65</v>
      </c>
      <c r="E14168" t="s">
        <v>37</v>
      </c>
      <c r="F14168" t="s">
        <v>42</v>
      </c>
      <c r="G14168">
        <v>0</v>
      </c>
    </row>
    <row r="14169" spans="1:7" x14ac:dyDescent="0.4">
      <c r="A14169" t="s">
        <v>41</v>
      </c>
      <c r="B14169">
        <v>2011</v>
      </c>
      <c r="C14169" t="s">
        <v>38</v>
      </c>
      <c r="D14169" t="s">
        <v>66</v>
      </c>
      <c r="E14169" t="s">
        <v>6</v>
      </c>
      <c r="F14169" t="s">
        <v>42</v>
      </c>
      <c r="G14169">
        <v>0</v>
      </c>
    </row>
    <row r="14170" spans="1:7" x14ac:dyDescent="0.4">
      <c r="A14170" t="s">
        <v>41</v>
      </c>
      <c r="B14170">
        <v>2011</v>
      </c>
      <c r="C14170" t="s">
        <v>38</v>
      </c>
      <c r="D14170" t="s">
        <v>66</v>
      </c>
      <c r="E14170" t="s">
        <v>8</v>
      </c>
      <c r="F14170" t="s">
        <v>42</v>
      </c>
      <c r="G14170">
        <v>0</v>
      </c>
    </row>
    <row r="14171" spans="1:7" x14ac:dyDescent="0.4">
      <c r="A14171" t="s">
        <v>41</v>
      </c>
      <c r="B14171">
        <v>2011</v>
      </c>
      <c r="C14171" t="s">
        <v>38</v>
      </c>
      <c r="D14171" t="s">
        <v>66</v>
      </c>
      <c r="E14171" t="s">
        <v>9</v>
      </c>
      <c r="F14171" t="s">
        <v>42</v>
      </c>
      <c r="G14171">
        <v>0</v>
      </c>
    </row>
    <row r="14172" spans="1:7" x14ac:dyDescent="0.4">
      <c r="A14172" t="s">
        <v>41</v>
      </c>
      <c r="B14172">
        <v>2011</v>
      </c>
      <c r="C14172" t="s">
        <v>38</v>
      </c>
      <c r="D14172" t="s">
        <v>66</v>
      </c>
      <c r="E14172" t="s">
        <v>10</v>
      </c>
      <c r="F14172" t="s">
        <v>42</v>
      </c>
      <c r="G14172">
        <v>0</v>
      </c>
    </row>
    <row r="14173" spans="1:7" x14ac:dyDescent="0.4">
      <c r="A14173" t="s">
        <v>41</v>
      </c>
      <c r="B14173">
        <v>2011</v>
      </c>
      <c r="C14173" t="s">
        <v>38</v>
      </c>
      <c r="D14173" t="s">
        <v>66</v>
      </c>
      <c r="E14173" t="s">
        <v>11</v>
      </c>
      <c r="F14173" t="s">
        <v>42</v>
      </c>
      <c r="G14173">
        <v>0</v>
      </c>
    </row>
    <row r="14174" spans="1:7" x14ac:dyDescent="0.4">
      <c r="A14174" t="s">
        <v>41</v>
      </c>
      <c r="B14174">
        <v>2011</v>
      </c>
      <c r="C14174" t="s">
        <v>38</v>
      </c>
      <c r="D14174" t="s">
        <v>66</v>
      </c>
      <c r="E14174" t="s">
        <v>12</v>
      </c>
      <c r="F14174" t="s">
        <v>42</v>
      </c>
      <c r="G14174">
        <v>0</v>
      </c>
    </row>
    <row r="14175" spans="1:7" x14ac:dyDescent="0.4">
      <c r="A14175" t="s">
        <v>41</v>
      </c>
      <c r="B14175">
        <v>2011</v>
      </c>
      <c r="C14175" t="s">
        <v>38</v>
      </c>
      <c r="D14175" t="s">
        <v>66</v>
      </c>
      <c r="E14175" t="s">
        <v>13</v>
      </c>
      <c r="F14175" t="s">
        <v>42</v>
      </c>
      <c r="G14175">
        <v>0</v>
      </c>
    </row>
    <row r="14176" spans="1:7" x14ac:dyDescent="0.4">
      <c r="A14176" t="s">
        <v>41</v>
      </c>
      <c r="B14176">
        <v>2011</v>
      </c>
      <c r="C14176" t="s">
        <v>38</v>
      </c>
      <c r="D14176" t="s">
        <v>66</v>
      </c>
      <c r="E14176" t="s">
        <v>14</v>
      </c>
      <c r="F14176" t="s">
        <v>42</v>
      </c>
      <c r="G14176">
        <v>0</v>
      </c>
    </row>
    <row r="14177" spans="1:7" x14ac:dyDescent="0.4">
      <c r="A14177" t="s">
        <v>41</v>
      </c>
      <c r="B14177">
        <v>2011</v>
      </c>
      <c r="C14177" t="s">
        <v>38</v>
      </c>
      <c r="D14177" t="s">
        <v>66</v>
      </c>
      <c r="E14177" t="s">
        <v>15</v>
      </c>
      <c r="F14177" t="s">
        <v>42</v>
      </c>
      <c r="G14177">
        <v>0</v>
      </c>
    </row>
    <row r="14178" spans="1:7" x14ac:dyDescent="0.4">
      <c r="A14178" t="s">
        <v>41</v>
      </c>
      <c r="B14178">
        <v>2011</v>
      </c>
      <c r="C14178" t="s">
        <v>38</v>
      </c>
      <c r="D14178" t="s">
        <v>66</v>
      </c>
      <c r="E14178" t="s">
        <v>16</v>
      </c>
      <c r="F14178" t="s">
        <v>42</v>
      </c>
      <c r="G14178">
        <v>0</v>
      </c>
    </row>
    <row r="14179" spans="1:7" x14ac:dyDescent="0.4">
      <c r="A14179" t="s">
        <v>41</v>
      </c>
      <c r="B14179">
        <v>2011</v>
      </c>
      <c r="C14179" t="s">
        <v>38</v>
      </c>
      <c r="D14179" t="s">
        <v>66</v>
      </c>
      <c r="E14179" t="s">
        <v>17</v>
      </c>
      <c r="F14179" t="s">
        <v>42</v>
      </c>
      <c r="G14179">
        <v>0</v>
      </c>
    </row>
    <row r="14180" spans="1:7" x14ac:dyDescent="0.4">
      <c r="A14180" t="s">
        <v>41</v>
      </c>
      <c r="B14180">
        <v>2011</v>
      </c>
      <c r="C14180" t="s">
        <v>38</v>
      </c>
      <c r="D14180" t="s">
        <v>66</v>
      </c>
      <c r="E14180" t="s">
        <v>18</v>
      </c>
      <c r="F14180" t="s">
        <v>42</v>
      </c>
      <c r="G14180">
        <v>0</v>
      </c>
    </row>
    <row r="14181" spans="1:7" x14ac:dyDescent="0.4">
      <c r="A14181" t="s">
        <v>41</v>
      </c>
      <c r="B14181">
        <v>2011</v>
      </c>
      <c r="C14181" t="s">
        <v>38</v>
      </c>
      <c r="D14181" t="s">
        <v>66</v>
      </c>
      <c r="E14181" t="s">
        <v>19</v>
      </c>
      <c r="F14181" t="s">
        <v>42</v>
      </c>
      <c r="G14181">
        <v>0</v>
      </c>
    </row>
    <row r="14182" spans="1:7" x14ac:dyDescent="0.4">
      <c r="A14182" t="s">
        <v>41</v>
      </c>
      <c r="B14182">
        <v>2011</v>
      </c>
      <c r="C14182" t="s">
        <v>38</v>
      </c>
      <c r="D14182" t="s">
        <v>66</v>
      </c>
      <c r="E14182" t="s">
        <v>20</v>
      </c>
      <c r="F14182" t="s">
        <v>42</v>
      </c>
      <c r="G14182">
        <v>0</v>
      </c>
    </row>
    <row r="14183" spans="1:7" x14ac:dyDescent="0.4">
      <c r="A14183" t="s">
        <v>41</v>
      </c>
      <c r="B14183">
        <v>2011</v>
      </c>
      <c r="C14183" t="s">
        <v>38</v>
      </c>
      <c r="D14183" t="s">
        <v>66</v>
      </c>
      <c r="E14183" t="s">
        <v>21</v>
      </c>
      <c r="F14183" t="s">
        <v>42</v>
      </c>
      <c r="G14183">
        <v>0</v>
      </c>
    </row>
    <row r="14184" spans="1:7" x14ac:dyDescent="0.4">
      <c r="A14184" t="s">
        <v>41</v>
      </c>
      <c r="B14184">
        <v>2011</v>
      </c>
      <c r="C14184" t="s">
        <v>38</v>
      </c>
      <c r="D14184" t="s">
        <v>66</v>
      </c>
      <c r="E14184" t="s">
        <v>22</v>
      </c>
      <c r="F14184" t="s">
        <v>42</v>
      </c>
      <c r="G14184">
        <v>0</v>
      </c>
    </row>
    <row r="14185" spans="1:7" x14ac:dyDescent="0.4">
      <c r="A14185" t="s">
        <v>41</v>
      </c>
      <c r="B14185">
        <v>2011</v>
      </c>
      <c r="C14185" t="s">
        <v>38</v>
      </c>
      <c r="D14185" t="s">
        <v>66</v>
      </c>
      <c r="E14185" t="s">
        <v>23</v>
      </c>
      <c r="F14185" t="s">
        <v>42</v>
      </c>
      <c r="G14185">
        <v>0</v>
      </c>
    </row>
    <row r="14186" spans="1:7" x14ac:dyDescent="0.4">
      <c r="A14186" t="s">
        <v>41</v>
      </c>
      <c r="B14186">
        <v>2011</v>
      </c>
      <c r="C14186" t="s">
        <v>38</v>
      </c>
      <c r="D14186" t="s">
        <v>66</v>
      </c>
      <c r="E14186" t="s">
        <v>24</v>
      </c>
      <c r="F14186" t="s">
        <v>42</v>
      </c>
      <c r="G14186">
        <v>0</v>
      </c>
    </row>
    <row r="14187" spans="1:7" x14ac:dyDescent="0.4">
      <c r="A14187" t="s">
        <v>41</v>
      </c>
      <c r="B14187">
        <v>2011</v>
      </c>
      <c r="C14187" t="s">
        <v>38</v>
      </c>
      <c r="D14187" t="s">
        <v>66</v>
      </c>
      <c r="E14187" t="s">
        <v>25</v>
      </c>
      <c r="F14187" t="s">
        <v>42</v>
      </c>
      <c r="G14187">
        <v>0</v>
      </c>
    </row>
    <row r="14188" spans="1:7" x14ac:dyDescent="0.4">
      <c r="A14188" t="s">
        <v>41</v>
      </c>
      <c r="B14188">
        <v>2011</v>
      </c>
      <c r="C14188" t="s">
        <v>38</v>
      </c>
      <c r="D14188" t="s">
        <v>66</v>
      </c>
      <c r="E14188" t="s">
        <v>26</v>
      </c>
      <c r="F14188" t="s">
        <v>42</v>
      </c>
      <c r="G14188">
        <v>0</v>
      </c>
    </row>
    <row r="14189" spans="1:7" x14ac:dyDescent="0.4">
      <c r="A14189" t="s">
        <v>41</v>
      </c>
      <c r="B14189">
        <v>2011</v>
      </c>
      <c r="C14189" t="s">
        <v>38</v>
      </c>
      <c r="D14189" t="s">
        <v>66</v>
      </c>
      <c r="E14189" t="s">
        <v>27</v>
      </c>
      <c r="F14189" t="s">
        <v>42</v>
      </c>
      <c r="G14189">
        <v>0</v>
      </c>
    </row>
    <row r="14190" spans="1:7" x14ac:dyDescent="0.4">
      <c r="A14190" t="s">
        <v>41</v>
      </c>
      <c r="B14190">
        <v>2011</v>
      </c>
      <c r="C14190" t="s">
        <v>38</v>
      </c>
      <c r="D14190" t="s">
        <v>66</v>
      </c>
      <c r="E14190" t="s">
        <v>28</v>
      </c>
      <c r="F14190" t="s">
        <v>42</v>
      </c>
      <c r="G14190">
        <v>0</v>
      </c>
    </row>
    <row r="14191" spans="1:7" x14ac:dyDescent="0.4">
      <c r="A14191" t="s">
        <v>41</v>
      </c>
      <c r="B14191">
        <v>2011</v>
      </c>
      <c r="C14191" t="s">
        <v>38</v>
      </c>
      <c r="D14191" t="s">
        <v>66</v>
      </c>
      <c r="E14191" t="s">
        <v>29</v>
      </c>
      <c r="F14191" t="s">
        <v>42</v>
      </c>
      <c r="G14191">
        <v>0</v>
      </c>
    </row>
    <row r="14192" spans="1:7" x14ac:dyDescent="0.4">
      <c r="A14192" t="s">
        <v>41</v>
      </c>
      <c r="B14192">
        <v>2011</v>
      </c>
      <c r="C14192" t="s">
        <v>38</v>
      </c>
      <c r="D14192" t="s">
        <v>66</v>
      </c>
      <c r="E14192" t="s">
        <v>30</v>
      </c>
      <c r="F14192" t="s">
        <v>42</v>
      </c>
      <c r="G14192">
        <v>0</v>
      </c>
    </row>
    <row r="14193" spans="1:7" x14ac:dyDescent="0.4">
      <c r="A14193" t="s">
        <v>41</v>
      </c>
      <c r="B14193">
        <v>2011</v>
      </c>
      <c r="C14193" t="s">
        <v>38</v>
      </c>
      <c r="D14193" t="s">
        <v>66</v>
      </c>
      <c r="E14193" t="s">
        <v>31</v>
      </c>
      <c r="F14193" t="s">
        <v>42</v>
      </c>
      <c r="G14193">
        <v>0</v>
      </c>
    </row>
    <row r="14194" spans="1:7" x14ac:dyDescent="0.4">
      <c r="A14194" t="s">
        <v>41</v>
      </c>
      <c r="B14194">
        <v>2011</v>
      </c>
      <c r="C14194" t="s">
        <v>38</v>
      </c>
      <c r="D14194" t="s">
        <v>66</v>
      </c>
      <c r="E14194" t="s">
        <v>32</v>
      </c>
      <c r="F14194" t="s">
        <v>42</v>
      </c>
      <c r="G14194">
        <v>0</v>
      </c>
    </row>
    <row r="14195" spans="1:7" x14ac:dyDescent="0.4">
      <c r="A14195" t="s">
        <v>41</v>
      </c>
      <c r="B14195">
        <v>2011</v>
      </c>
      <c r="C14195" t="s">
        <v>38</v>
      </c>
      <c r="D14195" t="s">
        <v>66</v>
      </c>
      <c r="E14195" t="s">
        <v>33</v>
      </c>
      <c r="F14195" t="s">
        <v>42</v>
      </c>
      <c r="G14195">
        <v>0</v>
      </c>
    </row>
    <row r="14196" spans="1:7" x14ac:dyDescent="0.4">
      <c r="A14196" t="s">
        <v>41</v>
      </c>
      <c r="B14196">
        <v>2011</v>
      </c>
      <c r="C14196" t="s">
        <v>38</v>
      </c>
      <c r="D14196" t="s">
        <v>66</v>
      </c>
      <c r="E14196" t="s">
        <v>34</v>
      </c>
      <c r="F14196" t="s">
        <v>42</v>
      </c>
      <c r="G14196">
        <v>0</v>
      </c>
    </row>
    <row r="14197" spans="1:7" x14ac:dyDescent="0.4">
      <c r="A14197" t="s">
        <v>41</v>
      </c>
      <c r="B14197">
        <v>2011</v>
      </c>
      <c r="C14197" t="s">
        <v>38</v>
      </c>
      <c r="D14197" t="s">
        <v>66</v>
      </c>
      <c r="E14197" t="s">
        <v>35</v>
      </c>
      <c r="F14197" t="s">
        <v>42</v>
      </c>
      <c r="G14197">
        <v>0</v>
      </c>
    </row>
    <row r="14198" spans="1:7" x14ac:dyDescent="0.4">
      <c r="A14198" t="s">
        <v>41</v>
      </c>
      <c r="B14198">
        <v>2011</v>
      </c>
      <c r="C14198" t="s">
        <v>38</v>
      </c>
      <c r="D14198" t="s">
        <v>66</v>
      </c>
      <c r="E14198" t="s">
        <v>36</v>
      </c>
      <c r="F14198" t="s">
        <v>42</v>
      </c>
      <c r="G14198">
        <v>0</v>
      </c>
    </row>
    <row r="14199" spans="1:7" x14ac:dyDescent="0.4">
      <c r="A14199" t="s">
        <v>41</v>
      </c>
      <c r="B14199">
        <v>2011</v>
      </c>
      <c r="C14199" t="s">
        <v>38</v>
      </c>
      <c r="D14199" t="s">
        <v>66</v>
      </c>
      <c r="E14199" t="s">
        <v>37</v>
      </c>
      <c r="F14199" t="s">
        <v>42</v>
      </c>
      <c r="G14199">
        <v>0</v>
      </c>
    </row>
    <row r="14200" spans="1:7" x14ac:dyDescent="0.4">
      <c r="A14200" t="s">
        <v>41</v>
      </c>
      <c r="B14200">
        <v>2011</v>
      </c>
      <c r="C14200" t="s">
        <v>38</v>
      </c>
      <c r="D14200" t="s">
        <v>67</v>
      </c>
      <c r="E14200" t="s">
        <v>6</v>
      </c>
      <c r="F14200" t="s">
        <v>42</v>
      </c>
      <c r="G14200">
        <v>0</v>
      </c>
    </row>
    <row r="14201" spans="1:7" x14ac:dyDescent="0.4">
      <c r="A14201" t="s">
        <v>41</v>
      </c>
      <c r="B14201">
        <v>2011</v>
      </c>
      <c r="C14201" t="s">
        <v>38</v>
      </c>
      <c r="D14201" t="s">
        <v>67</v>
      </c>
      <c r="E14201" t="s">
        <v>8</v>
      </c>
      <c r="F14201" t="s">
        <v>42</v>
      </c>
      <c r="G14201">
        <v>0</v>
      </c>
    </row>
    <row r="14202" spans="1:7" x14ac:dyDescent="0.4">
      <c r="A14202" t="s">
        <v>41</v>
      </c>
      <c r="B14202">
        <v>2011</v>
      </c>
      <c r="C14202" t="s">
        <v>38</v>
      </c>
      <c r="D14202" t="s">
        <v>67</v>
      </c>
      <c r="E14202" t="s">
        <v>9</v>
      </c>
      <c r="F14202" t="s">
        <v>42</v>
      </c>
      <c r="G14202">
        <v>0</v>
      </c>
    </row>
    <row r="14203" spans="1:7" x14ac:dyDescent="0.4">
      <c r="A14203" t="s">
        <v>41</v>
      </c>
      <c r="B14203">
        <v>2011</v>
      </c>
      <c r="C14203" t="s">
        <v>38</v>
      </c>
      <c r="D14203" t="s">
        <v>67</v>
      </c>
      <c r="E14203" t="s">
        <v>10</v>
      </c>
      <c r="F14203" t="s">
        <v>42</v>
      </c>
      <c r="G14203">
        <v>0</v>
      </c>
    </row>
    <row r="14204" spans="1:7" x14ac:dyDescent="0.4">
      <c r="A14204" t="s">
        <v>41</v>
      </c>
      <c r="B14204">
        <v>2011</v>
      </c>
      <c r="C14204" t="s">
        <v>38</v>
      </c>
      <c r="D14204" t="s">
        <v>67</v>
      </c>
      <c r="E14204" t="s">
        <v>11</v>
      </c>
      <c r="F14204" t="s">
        <v>42</v>
      </c>
      <c r="G14204">
        <v>0</v>
      </c>
    </row>
    <row r="14205" spans="1:7" x14ac:dyDescent="0.4">
      <c r="A14205" t="s">
        <v>41</v>
      </c>
      <c r="B14205">
        <v>2011</v>
      </c>
      <c r="C14205" t="s">
        <v>38</v>
      </c>
      <c r="D14205" t="s">
        <v>67</v>
      </c>
      <c r="E14205" t="s">
        <v>12</v>
      </c>
      <c r="F14205" t="s">
        <v>42</v>
      </c>
      <c r="G14205">
        <v>0</v>
      </c>
    </row>
    <row r="14206" spans="1:7" x14ac:dyDescent="0.4">
      <c r="A14206" t="s">
        <v>41</v>
      </c>
      <c r="B14206">
        <v>2011</v>
      </c>
      <c r="C14206" t="s">
        <v>38</v>
      </c>
      <c r="D14206" t="s">
        <v>67</v>
      </c>
      <c r="E14206" t="s">
        <v>13</v>
      </c>
      <c r="F14206" t="s">
        <v>42</v>
      </c>
      <c r="G14206">
        <v>0</v>
      </c>
    </row>
    <row r="14207" spans="1:7" x14ac:dyDescent="0.4">
      <c r="A14207" t="s">
        <v>41</v>
      </c>
      <c r="B14207">
        <v>2011</v>
      </c>
      <c r="C14207" t="s">
        <v>38</v>
      </c>
      <c r="D14207" t="s">
        <v>67</v>
      </c>
      <c r="E14207" t="s">
        <v>14</v>
      </c>
      <c r="F14207" t="s">
        <v>42</v>
      </c>
      <c r="G14207">
        <v>0</v>
      </c>
    </row>
    <row r="14208" spans="1:7" x14ac:dyDescent="0.4">
      <c r="A14208" t="s">
        <v>41</v>
      </c>
      <c r="B14208">
        <v>2011</v>
      </c>
      <c r="C14208" t="s">
        <v>38</v>
      </c>
      <c r="D14208" t="s">
        <v>67</v>
      </c>
      <c r="E14208" t="s">
        <v>15</v>
      </c>
      <c r="F14208" t="s">
        <v>42</v>
      </c>
      <c r="G14208">
        <v>0</v>
      </c>
    </row>
    <row r="14209" spans="1:7" x14ac:dyDescent="0.4">
      <c r="A14209" t="s">
        <v>41</v>
      </c>
      <c r="B14209">
        <v>2011</v>
      </c>
      <c r="C14209" t="s">
        <v>38</v>
      </c>
      <c r="D14209" t="s">
        <v>67</v>
      </c>
      <c r="E14209" t="s">
        <v>16</v>
      </c>
      <c r="F14209" t="s">
        <v>42</v>
      </c>
      <c r="G14209">
        <v>0</v>
      </c>
    </row>
    <row r="14210" spans="1:7" x14ac:dyDescent="0.4">
      <c r="A14210" t="s">
        <v>41</v>
      </c>
      <c r="B14210">
        <v>2011</v>
      </c>
      <c r="C14210" t="s">
        <v>38</v>
      </c>
      <c r="D14210" t="s">
        <v>67</v>
      </c>
      <c r="E14210" t="s">
        <v>17</v>
      </c>
      <c r="F14210" t="s">
        <v>42</v>
      </c>
      <c r="G14210">
        <v>0</v>
      </c>
    </row>
    <row r="14211" spans="1:7" x14ac:dyDescent="0.4">
      <c r="A14211" t="s">
        <v>41</v>
      </c>
      <c r="B14211">
        <v>2011</v>
      </c>
      <c r="C14211" t="s">
        <v>38</v>
      </c>
      <c r="D14211" t="s">
        <v>67</v>
      </c>
      <c r="E14211" t="s">
        <v>18</v>
      </c>
      <c r="F14211" t="s">
        <v>42</v>
      </c>
      <c r="G14211">
        <v>0</v>
      </c>
    </row>
    <row r="14212" spans="1:7" x14ac:dyDescent="0.4">
      <c r="A14212" t="s">
        <v>41</v>
      </c>
      <c r="B14212">
        <v>2011</v>
      </c>
      <c r="C14212" t="s">
        <v>38</v>
      </c>
      <c r="D14212" t="s">
        <v>67</v>
      </c>
      <c r="E14212" t="s">
        <v>19</v>
      </c>
      <c r="F14212" t="s">
        <v>42</v>
      </c>
      <c r="G14212">
        <v>0</v>
      </c>
    </row>
    <row r="14213" spans="1:7" x14ac:dyDescent="0.4">
      <c r="A14213" t="s">
        <v>41</v>
      </c>
      <c r="B14213">
        <v>2011</v>
      </c>
      <c r="C14213" t="s">
        <v>38</v>
      </c>
      <c r="D14213" t="s">
        <v>67</v>
      </c>
      <c r="E14213" t="s">
        <v>20</v>
      </c>
      <c r="F14213" t="s">
        <v>42</v>
      </c>
      <c r="G14213">
        <v>0</v>
      </c>
    </row>
    <row r="14214" spans="1:7" x14ac:dyDescent="0.4">
      <c r="A14214" t="s">
        <v>41</v>
      </c>
      <c r="B14214">
        <v>2011</v>
      </c>
      <c r="C14214" t="s">
        <v>38</v>
      </c>
      <c r="D14214" t="s">
        <v>67</v>
      </c>
      <c r="E14214" t="s">
        <v>21</v>
      </c>
      <c r="F14214" t="s">
        <v>42</v>
      </c>
      <c r="G14214">
        <v>0</v>
      </c>
    </row>
    <row r="14215" spans="1:7" x14ac:dyDescent="0.4">
      <c r="A14215" t="s">
        <v>41</v>
      </c>
      <c r="B14215">
        <v>2011</v>
      </c>
      <c r="C14215" t="s">
        <v>38</v>
      </c>
      <c r="D14215" t="s">
        <v>67</v>
      </c>
      <c r="E14215" t="s">
        <v>22</v>
      </c>
      <c r="F14215" t="s">
        <v>42</v>
      </c>
      <c r="G14215">
        <v>0</v>
      </c>
    </row>
    <row r="14216" spans="1:7" x14ac:dyDescent="0.4">
      <c r="A14216" t="s">
        <v>41</v>
      </c>
      <c r="B14216">
        <v>2011</v>
      </c>
      <c r="C14216" t="s">
        <v>38</v>
      </c>
      <c r="D14216" t="s">
        <v>67</v>
      </c>
      <c r="E14216" t="s">
        <v>23</v>
      </c>
      <c r="F14216" t="s">
        <v>42</v>
      </c>
      <c r="G14216">
        <v>0</v>
      </c>
    </row>
    <row r="14217" spans="1:7" x14ac:dyDescent="0.4">
      <c r="A14217" t="s">
        <v>41</v>
      </c>
      <c r="B14217">
        <v>2011</v>
      </c>
      <c r="C14217" t="s">
        <v>38</v>
      </c>
      <c r="D14217" t="s">
        <v>67</v>
      </c>
      <c r="E14217" t="s">
        <v>24</v>
      </c>
      <c r="F14217" t="s">
        <v>42</v>
      </c>
      <c r="G14217">
        <v>0</v>
      </c>
    </row>
    <row r="14218" spans="1:7" x14ac:dyDescent="0.4">
      <c r="A14218" t="s">
        <v>41</v>
      </c>
      <c r="B14218">
        <v>2011</v>
      </c>
      <c r="C14218" t="s">
        <v>38</v>
      </c>
      <c r="D14218" t="s">
        <v>67</v>
      </c>
      <c r="E14218" t="s">
        <v>25</v>
      </c>
      <c r="F14218" t="s">
        <v>42</v>
      </c>
      <c r="G14218">
        <v>0</v>
      </c>
    </row>
    <row r="14219" spans="1:7" x14ac:dyDescent="0.4">
      <c r="A14219" t="s">
        <v>41</v>
      </c>
      <c r="B14219">
        <v>2011</v>
      </c>
      <c r="C14219" t="s">
        <v>38</v>
      </c>
      <c r="D14219" t="s">
        <v>67</v>
      </c>
      <c r="E14219" t="s">
        <v>26</v>
      </c>
      <c r="F14219" t="s">
        <v>42</v>
      </c>
      <c r="G14219">
        <v>0</v>
      </c>
    </row>
    <row r="14220" spans="1:7" x14ac:dyDescent="0.4">
      <c r="A14220" t="s">
        <v>41</v>
      </c>
      <c r="B14220">
        <v>2011</v>
      </c>
      <c r="C14220" t="s">
        <v>38</v>
      </c>
      <c r="D14220" t="s">
        <v>67</v>
      </c>
      <c r="E14220" t="s">
        <v>27</v>
      </c>
      <c r="F14220" t="s">
        <v>42</v>
      </c>
      <c r="G14220">
        <v>0</v>
      </c>
    </row>
    <row r="14221" spans="1:7" x14ac:dyDescent="0.4">
      <c r="A14221" t="s">
        <v>41</v>
      </c>
      <c r="B14221">
        <v>2011</v>
      </c>
      <c r="C14221" t="s">
        <v>38</v>
      </c>
      <c r="D14221" t="s">
        <v>67</v>
      </c>
      <c r="E14221" t="s">
        <v>28</v>
      </c>
      <c r="F14221" t="s">
        <v>42</v>
      </c>
      <c r="G14221">
        <v>0</v>
      </c>
    </row>
    <row r="14222" spans="1:7" x14ac:dyDescent="0.4">
      <c r="A14222" t="s">
        <v>41</v>
      </c>
      <c r="B14222">
        <v>2011</v>
      </c>
      <c r="C14222" t="s">
        <v>38</v>
      </c>
      <c r="D14222" t="s">
        <v>67</v>
      </c>
      <c r="E14222" t="s">
        <v>29</v>
      </c>
      <c r="F14222" t="s">
        <v>42</v>
      </c>
      <c r="G14222">
        <v>0</v>
      </c>
    </row>
    <row r="14223" spans="1:7" x14ac:dyDescent="0.4">
      <c r="A14223" t="s">
        <v>41</v>
      </c>
      <c r="B14223">
        <v>2011</v>
      </c>
      <c r="C14223" t="s">
        <v>38</v>
      </c>
      <c r="D14223" t="s">
        <v>67</v>
      </c>
      <c r="E14223" t="s">
        <v>30</v>
      </c>
      <c r="F14223" t="s">
        <v>42</v>
      </c>
      <c r="G14223">
        <v>0</v>
      </c>
    </row>
    <row r="14224" spans="1:7" x14ac:dyDescent="0.4">
      <c r="A14224" t="s">
        <v>41</v>
      </c>
      <c r="B14224">
        <v>2011</v>
      </c>
      <c r="C14224" t="s">
        <v>38</v>
      </c>
      <c r="D14224" t="s">
        <v>67</v>
      </c>
      <c r="E14224" t="s">
        <v>31</v>
      </c>
      <c r="F14224" t="s">
        <v>42</v>
      </c>
      <c r="G14224">
        <v>0</v>
      </c>
    </row>
    <row r="14225" spans="1:7" x14ac:dyDescent="0.4">
      <c r="A14225" t="s">
        <v>41</v>
      </c>
      <c r="B14225">
        <v>2011</v>
      </c>
      <c r="C14225" t="s">
        <v>38</v>
      </c>
      <c r="D14225" t="s">
        <v>67</v>
      </c>
      <c r="E14225" t="s">
        <v>32</v>
      </c>
      <c r="F14225" t="s">
        <v>42</v>
      </c>
      <c r="G14225">
        <v>0</v>
      </c>
    </row>
    <row r="14226" spans="1:7" x14ac:dyDescent="0.4">
      <c r="A14226" t="s">
        <v>41</v>
      </c>
      <c r="B14226">
        <v>2011</v>
      </c>
      <c r="C14226" t="s">
        <v>38</v>
      </c>
      <c r="D14226" t="s">
        <v>67</v>
      </c>
      <c r="E14226" t="s">
        <v>33</v>
      </c>
      <c r="F14226" t="s">
        <v>42</v>
      </c>
      <c r="G14226">
        <v>0</v>
      </c>
    </row>
    <row r="14227" spans="1:7" x14ac:dyDescent="0.4">
      <c r="A14227" t="s">
        <v>41</v>
      </c>
      <c r="B14227">
        <v>2011</v>
      </c>
      <c r="C14227" t="s">
        <v>38</v>
      </c>
      <c r="D14227" t="s">
        <v>67</v>
      </c>
      <c r="E14227" t="s">
        <v>34</v>
      </c>
      <c r="F14227" t="s">
        <v>42</v>
      </c>
      <c r="G14227">
        <v>0</v>
      </c>
    </row>
    <row r="14228" spans="1:7" x14ac:dyDescent="0.4">
      <c r="A14228" t="s">
        <v>41</v>
      </c>
      <c r="B14228">
        <v>2011</v>
      </c>
      <c r="C14228" t="s">
        <v>38</v>
      </c>
      <c r="D14228" t="s">
        <v>67</v>
      </c>
      <c r="E14228" t="s">
        <v>35</v>
      </c>
      <c r="F14228" t="s">
        <v>42</v>
      </c>
      <c r="G14228">
        <v>0</v>
      </c>
    </row>
    <row r="14229" spans="1:7" x14ac:dyDescent="0.4">
      <c r="A14229" t="s">
        <v>41</v>
      </c>
      <c r="B14229">
        <v>2011</v>
      </c>
      <c r="C14229" t="s">
        <v>38</v>
      </c>
      <c r="D14229" t="s">
        <v>67</v>
      </c>
      <c r="E14229" t="s">
        <v>36</v>
      </c>
      <c r="F14229" t="s">
        <v>42</v>
      </c>
      <c r="G14229">
        <v>0</v>
      </c>
    </row>
    <row r="14230" spans="1:7" x14ac:dyDescent="0.4">
      <c r="A14230" t="s">
        <v>41</v>
      </c>
      <c r="B14230">
        <v>2011</v>
      </c>
      <c r="C14230" t="s">
        <v>38</v>
      </c>
      <c r="D14230" t="s">
        <v>67</v>
      </c>
      <c r="E14230" t="s">
        <v>37</v>
      </c>
      <c r="F14230" t="s">
        <v>42</v>
      </c>
      <c r="G14230">
        <v>0</v>
      </c>
    </row>
    <row r="14231" spans="1:7" x14ac:dyDescent="0.4">
      <c r="A14231" t="s">
        <v>41</v>
      </c>
      <c r="B14231">
        <v>2011</v>
      </c>
      <c r="C14231" t="s">
        <v>38</v>
      </c>
      <c r="D14231" t="s">
        <v>68</v>
      </c>
      <c r="E14231" t="s">
        <v>6</v>
      </c>
      <c r="F14231" t="s">
        <v>42</v>
      </c>
      <c r="G14231">
        <v>0</v>
      </c>
    </row>
    <row r="14232" spans="1:7" x14ac:dyDescent="0.4">
      <c r="A14232" t="s">
        <v>41</v>
      </c>
      <c r="B14232">
        <v>2011</v>
      </c>
      <c r="C14232" t="s">
        <v>38</v>
      </c>
      <c r="D14232" t="s">
        <v>68</v>
      </c>
      <c r="E14232" t="s">
        <v>8</v>
      </c>
      <c r="F14232" t="s">
        <v>42</v>
      </c>
      <c r="G14232">
        <v>0</v>
      </c>
    </row>
    <row r="14233" spans="1:7" x14ac:dyDescent="0.4">
      <c r="A14233" t="s">
        <v>41</v>
      </c>
      <c r="B14233">
        <v>2011</v>
      </c>
      <c r="C14233" t="s">
        <v>38</v>
      </c>
      <c r="D14233" t="s">
        <v>68</v>
      </c>
      <c r="E14233" t="s">
        <v>9</v>
      </c>
      <c r="F14233" t="s">
        <v>42</v>
      </c>
      <c r="G14233">
        <v>0</v>
      </c>
    </row>
    <row r="14234" spans="1:7" x14ac:dyDescent="0.4">
      <c r="A14234" t="s">
        <v>41</v>
      </c>
      <c r="B14234">
        <v>2011</v>
      </c>
      <c r="C14234" t="s">
        <v>38</v>
      </c>
      <c r="D14234" t="s">
        <v>68</v>
      </c>
      <c r="E14234" t="s">
        <v>10</v>
      </c>
      <c r="F14234" t="s">
        <v>42</v>
      </c>
      <c r="G14234">
        <v>0</v>
      </c>
    </row>
    <row r="14235" spans="1:7" x14ac:dyDescent="0.4">
      <c r="A14235" t="s">
        <v>41</v>
      </c>
      <c r="B14235">
        <v>2011</v>
      </c>
      <c r="C14235" t="s">
        <v>38</v>
      </c>
      <c r="D14235" t="s">
        <v>68</v>
      </c>
      <c r="E14235" t="s">
        <v>11</v>
      </c>
      <c r="F14235" t="s">
        <v>42</v>
      </c>
      <c r="G14235">
        <v>0</v>
      </c>
    </row>
    <row r="14236" spans="1:7" x14ac:dyDescent="0.4">
      <c r="A14236" t="s">
        <v>41</v>
      </c>
      <c r="B14236">
        <v>2011</v>
      </c>
      <c r="C14236" t="s">
        <v>38</v>
      </c>
      <c r="D14236" t="s">
        <v>68</v>
      </c>
      <c r="E14236" t="s">
        <v>12</v>
      </c>
      <c r="F14236" t="s">
        <v>42</v>
      </c>
      <c r="G14236">
        <v>0</v>
      </c>
    </row>
    <row r="14237" spans="1:7" x14ac:dyDescent="0.4">
      <c r="A14237" t="s">
        <v>41</v>
      </c>
      <c r="B14237">
        <v>2011</v>
      </c>
      <c r="C14237" t="s">
        <v>38</v>
      </c>
      <c r="D14237" t="s">
        <v>68</v>
      </c>
      <c r="E14237" t="s">
        <v>13</v>
      </c>
      <c r="F14237" t="s">
        <v>42</v>
      </c>
      <c r="G14237">
        <v>0</v>
      </c>
    </row>
    <row r="14238" spans="1:7" x14ac:dyDescent="0.4">
      <c r="A14238" t="s">
        <v>41</v>
      </c>
      <c r="B14238">
        <v>2011</v>
      </c>
      <c r="C14238" t="s">
        <v>38</v>
      </c>
      <c r="D14238" t="s">
        <v>68</v>
      </c>
      <c r="E14238" t="s">
        <v>14</v>
      </c>
      <c r="F14238" t="s">
        <v>42</v>
      </c>
      <c r="G14238">
        <v>0</v>
      </c>
    </row>
    <row r="14239" spans="1:7" x14ac:dyDescent="0.4">
      <c r="A14239" t="s">
        <v>41</v>
      </c>
      <c r="B14239">
        <v>2011</v>
      </c>
      <c r="C14239" t="s">
        <v>38</v>
      </c>
      <c r="D14239" t="s">
        <v>68</v>
      </c>
      <c r="E14239" t="s">
        <v>15</v>
      </c>
      <c r="F14239" t="s">
        <v>42</v>
      </c>
      <c r="G14239">
        <v>0</v>
      </c>
    </row>
    <row r="14240" spans="1:7" x14ac:dyDescent="0.4">
      <c r="A14240" t="s">
        <v>41</v>
      </c>
      <c r="B14240">
        <v>2011</v>
      </c>
      <c r="C14240" t="s">
        <v>38</v>
      </c>
      <c r="D14240" t="s">
        <v>68</v>
      </c>
      <c r="E14240" t="s">
        <v>16</v>
      </c>
      <c r="F14240" t="s">
        <v>42</v>
      </c>
      <c r="G14240">
        <v>0</v>
      </c>
    </row>
    <row r="14241" spans="1:7" x14ac:dyDescent="0.4">
      <c r="A14241" t="s">
        <v>41</v>
      </c>
      <c r="B14241">
        <v>2011</v>
      </c>
      <c r="C14241" t="s">
        <v>38</v>
      </c>
      <c r="D14241" t="s">
        <v>68</v>
      </c>
      <c r="E14241" t="s">
        <v>17</v>
      </c>
      <c r="F14241" t="s">
        <v>42</v>
      </c>
      <c r="G14241">
        <v>0</v>
      </c>
    </row>
    <row r="14242" spans="1:7" x14ac:dyDescent="0.4">
      <c r="A14242" t="s">
        <v>41</v>
      </c>
      <c r="B14242">
        <v>2011</v>
      </c>
      <c r="C14242" t="s">
        <v>38</v>
      </c>
      <c r="D14242" t="s">
        <v>68</v>
      </c>
      <c r="E14242" t="s">
        <v>18</v>
      </c>
      <c r="F14242" t="s">
        <v>42</v>
      </c>
      <c r="G14242">
        <v>0</v>
      </c>
    </row>
    <row r="14243" spans="1:7" x14ac:dyDescent="0.4">
      <c r="A14243" t="s">
        <v>41</v>
      </c>
      <c r="B14243">
        <v>2011</v>
      </c>
      <c r="C14243" t="s">
        <v>38</v>
      </c>
      <c r="D14243" t="s">
        <v>68</v>
      </c>
      <c r="E14243" t="s">
        <v>19</v>
      </c>
      <c r="F14243" t="s">
        <v>42</v>
      </c>
      <c r="G14243">
        <v>0</v>
      </c>
    </row>
    <row r="14244" spans="1:7" x14ac:dyDescent="0.4">
      <c r="A14244" t="s">
        <v>41</v>
      </c>
      <c r="B14244">
        <v>2011</v>
      </c>
      <c r="C14244" t="s">
        <v>38</v>
      </c>
      <c r="D14244" t="s">
        <v>68</v>
      </c>
      <c r="E14244" t="s">
        <v>20</v>
      </c>
      <c r="F14244" t="s">
        <v>42</v>
      </c>
      <c r="G14244">
        <v>0</v>
      </c>
    </row>
    <row r="14245" spans="1:7" x14ac:dyDescent="0.4">
      <c r="A14245" t="s">
        <v>41</v>
      </c>
      <c r="B14245">
        <v>2011</v>
      </c>
      <c r="C14245" t="s">
        <v>38</v>
      </c>
      <c r="D14245" t="s">
        <v>68</v>
      </c>
      <c r="E14245" t="s">
        <v>21</v>
      </c>
      <c r="F14245" t="s">
        <v>42</v>
      </c>
      <c r="G14245">
        <v>0</v>
      </c>
    </row>
    <row r="14246" spans="1:7" x14ac:dyDescent="0.4">
      <c r="A14246" t="s">
        <v>41</v>
      </c>
      <c r="B14246">
        <v>2011</v>
      </c>
      <c r="C14246" t="s">
        <v>38</v>
      </c>
      <c r="D14246" t="s">
        <v>68</v>
      </c>
      <c r="E14246" t="s">
        <v>22</v>
      </c>
      <c r="F14246" t="s">
        <v>42</v>
      </c>
      <c r="G14246">
        <v>0</v>
      </c>
    </row>
    <row r="14247" spans="1:7" x14ac:dyDescent="0.4">
      <c r="A14247" t="s">
        <v>41</v>
      </c>
      <c r="B14247">
        <v>2011</v>
      </c>
      <c r="C14247" t="s">
        <v>38</v>
      </c>
      <c r="D14247" t="s">
        <v>68</v>
      </c>
      <c r="E14247" t="s">
        <v>23</v>
      </c>
      <c r="F14247" t="s">
        <v>42</v>
      </c>
      <c r="G14247">
        <v>0</v>
      </c>
    </row>
    <row r="14248" spans="1:7" x14ac:dyDescent="0.4">
      <c r="A14248" t="s">
        <v>41</v>
      </c>
      <c r="B14248">
        <v>2011</v>
      </c>
      <c r="C14248" t="s">
        <v>38</v>
      </c>
      <c r="D14248" t="s">
        <v>68</v>
      </c>
      <c r="E14248" t="s">
        <v>24</v>
      </c>
      <c r="F14248" t="s">
        <v>42</v>
      </c>
      <c r="G14248">
        <v>0</v>
      </c>
    </row>
    <row r="14249" spans="1:7" x14ac:dyDescent="0.4">
      <c r="A14249" t="s">
        <v>41</v>
      </c>
      <c r="B14249">
        <v>2011</v>
      </c>
      <c r="C14249" t="s">
        <v>38</v>
      </c>
      <c r="D14249" t="s">
        <v>68</v>
      </c>
      <c r="E14249" t="s">
        <v>25</v>
      </c>
      <c r="F14249" t="s">
        <v>42</v>
      </c>
      <c r="G14249">
        <v>0</v>
      </c>
    </row>
    <row r="14250" spans="1:7" x14ac:dyDescent="0.4">
      <c r="A14250" t="s">
        <v>41</v>
      </c>
      <c r="B14250">
        <v>2011</v>
      </c>
      <c r="C14250" t="s">
        <v>38</v>
      </c>
      <c r="D14250" t="s">
        <v>68</v>
      </c>
      <c r="E14250" t="s">
        <v>26</v>
      </c>
      <c r="F14250" t="s">
        <v>42</v>
      </c>
      <c r="G14250">
        <v>0</v>
      </c>
    </row>
    <row r="14251" spans="1:7" x14ac:dyDescent="0.4">
      <c r="A14251" t="s">
        <v>41</v>
      </c>
      <c r="B14251">
        <v>2011</v>
      </c>
      <c r="C14251" t="s">
        <v>38</v>
      </c>
      <c r="D14251" t="s">
        <v>68</v>
      </c>
      <c r="E14251" t="s">
        <v>27</v>
      </c>
      <c r="F14251" t="s">
        <v>42</v>
      </c>
      <c r="G14251">
        <v>0</v>
      </c>
    </row>
    <row r="14252" spans="1:7" x14ac:dyDescent="0.4">
      <c r="A14252" t="s">
        <v>41</v>
      </c>
      <c r="B14252">
        <v>2011</v>
      </c>
      <c r="C14252" t="s">
        <v>38</v>
      </c>
      <c r="D14252" t="s">
        <v>68</v>
      </c>
      <c r="E14252" t="s">
        <v>28</v>
      </c>
      <c r="F14252" t="s">
        <v>42</v>
      </c>
      <c r="G14252">
        <v>0</v>
      </c>
    </row>
    <row r="14253" spans="1:7" x14ac:dyDescent="0.4">
      <c r="A14253" t="s">
        <v>41</v>
      </c>
      <c r="B14253">
        <v>2011</v>
      </c>
      <c r="C14253" t="s">
        <v>38</v>
      </c>
      <c r="D14253" t="s">
        <v>68</v>
      </c>
      <c r="E14253" t="s">
        <v>29</v>
      </c>
      <c r="F14253" t="s">
        <v>42</v>
      </c>
      <c r="G14253">
        <v>0</v>
      </c>
    </row>
    <row r="14254" spans="1:7" x14ac:dyDescent="0.4">
      <c r="A14254" t="s">
        <v>41</v>
      </c>
      <c r="B14254">
        <v>2011</v>
      </c>
      <c r="C14254" t="s">
        <v>38</v>
      </c>
      <c r="D14254" t="s">
        <v>68</v>
      </c>
      <c r="E14254" t="s">
        <v>30</v>
      </c>
      <c r="F14254" t="s">
        <v>42</v>
      </c>
      <c r="G14254">
        <v>0</v>
      </c>
    </row>
    <row r="14255" spans="1:7" x14ac:dyDescent="0.4">
      <c r="A14255" t="s">
        <v>41</v>
      </c>
      <c r="B14255">
        <v>2011</v>
      </c>
      <c r="C14255" t="s">
        <v>38</v>
      </c>
      <c r="D14255" t="s">
        <v>68</v>
      </c>
      <c r="E14255" t="s">
        <v>31</v>
      </c>
      <c r="F14255" t="s">
        <v>42</v>
      </c>
      <c r="G14255">
        <v>0</v>
      </c>
    </row>
    <row r="14256" spans="1:7" x14ac:dyDescent="0.4">
      <c r="A14256" t="s">
        <v>41</v>
      </c>
      <c r="B14256">
        <v>2011</v>
      </c>
      <c r="C14256" t="s">
        <v>38</v>
      </c>
      <c r="D14256" t="s">
        <v>68</v>
      </c>
      <c r="E14256" t="s">
        <v>32</v>
      </c>
      <c r="F14256" t="s">
        <v>42</v>
      </c>
      <c r="G14256">
        <v>0</v>
      </c>
    </row>
    <row r="14257" spans="1:7" x14ac:dyDescent="0.4">
      <c r="A14257" t="s">
        <v>41</v>
      </c>
      <c r="B14257">
        <v>2011</v>
      </c>
      <c r="C14257" t="s">
        <v>38</v>
      </c>
      <c r="D14257" t="s">
        <v>68</v>
      </c>
      <c r="E14257" t="s">
        <v>33</v>
      </c>
      <c r="F14257" t="s">
        <v>42</v>
      </c>
      <c r="G14257">
        <v>0</v>
      </c>
    </row>
    <row r="14258" spans="1:7" x14ac:dyDescent="0.4">
      <c r="A14258" t="s">
        <v>41</v>
      </c>
      <c r="B14258">
        <v>2011</v>
      </c>
      <c r="C14258" t="s">
        <v>38</v>
      </c>
      <c r="D14258" t="s">
        <v>68</v>
      </c>
      <c r="E14258" t="s">
        <v>34</v>
      </c>
      <c r="F14258" t="s">
        <v>42</v>
      </c>
      <c r="G14258">
        <v>0</v>
      </c>
    </row>
    <row r="14259" spans="1:7" x14ac:dyDescent="0.4">
      <c r="A14259" t="s">
        <v>41</v>
      </c>
      <c r="B14259">
        <v>2011</v>
      </c>
      <c r="C14259" t="s">
        <v>38</v>
      </c>
      <c r="D14259" t="s">
        <v>68</v>
      </c>
      <c r="E14259" t="s">
        <v>35</v>
      </c>
      <c r="F14259" t="s">
        <v>42</v>
      </c>
      <c r="G14259">
        <v>0</v>
      </c>
    </row>
    <row r="14260" spans="1:7" x14ac:dyDescent="0.4">
      <c r="A14260" t="s">
        <v>41</v>
      </c>
      <c r="B14260">
        <v>2011</v>
      </c>
      <c r="C14260" t="s">
        <v>38</v>
      </c>
      <c r="D14260" t="s">
        <v>68</v>
      </c>
      <c r="E14260" t="s">
        <v>36</v>
      </c>
      <c r="F14260" t="s">
        <v>42</v>
      </c>
      <c r="G14260">
        <v>0</v>
      </c>
    </row>
    <row r="14261" spans="1:7" x14ac:dyDescent="0.4">
      <c r="A14261" t="s">
        <v>41</v>
      </c>
      <c r="B14261">
        <v>2011</v>
      </c>
      <c r="C14261" t="s">
        <v>38</v>
      </c>
      <c r="D14261" t="s">
        <v>68</v>
      </c>
      <c r="E14261" t="s">
        <v>37</v>
      </c>
      <c r="F14261" t="s">
        <v>42</v>
      </c>
      <c r="G14261">
        <v>0</v>
      </c>
    </row>
    <row r="14262" spans="1:7" x14ac:dyDescent="0.4">
      <c r="A14262" t="s">
        <v>41</v>
      </c>
      <c r="B14262">
        <v>2011</v>
      </c>
      <c r="C14262" t="s">
        <v>39</v>
      </c>
      <c r="D14262" t="s">
        <v>46</v>
      </c>
      <c r="E14262" t="s">
        <v>6</v>
      </c>
      <c r="F14262" t="s">
        <v>42</v>
      </c>
      <c r="G14262">
        <v>0</v>
      </c>
    </row>
    <row r="14263" spans="1:7" x14ac:dyDescent="0.4">
      <c r="A14263" t="s">
        <v>41</v>
      </c>
      <c r="B14263">
        <v>2011</v>
      </c>
      <c r="C14263" t="s">
        <v>39</v>
      </c>
      <c r="D14263" t="s">
        <v>46</v>
      </c>
      <c r="E14263" t="s">
        <v>8</v>
      </c>
      <c r="F14263" t="s">
        <v>42</v>
      </c>
      <c r="G14263">
        <v>0</v>
      </c>
    </row>
    <row r="14264" spans="1:7" x14ac:dyDescent="0.4">
      <c r="A14264" t="s">
        <v>41</v>
      </c>
      <c r="B14264">
        <v>2011</v>
      </c>
      <c r="C14264" t="s">
        <v>39</v>
      </c>
      <c r="D14264" t="s">
        <v>46</v>
      </c>
      <c r="E14264" t="s">
        <v>9</v>
      </c>
      <c r="F14264" t="s">
        <v>42</v>
      </c>
      <c r="G14264">
        <v>0</v>
      </c>
    </row>
    <row r="14265" spans="1:7" x14ac:dyDescent="0.4">
      <c r="A14265" t="s">
        <v>41</v>
      </c>
      <c r="B14265">
        <v>2011</v>
      </c>
      <c r="C14265" t="s">
        <v>39</v>
      </c>
      <c r="D14265" t="s">
        <v>46</v>
      </c>
      <c r="E14265" t="s">
        <v>10</v>
      </c>
      <c r="F14265" t="s">
        <v>42</v>
      </c>
      <c r="G14265">
        <v>0</v>
      </c>
    </row>
    <row r="14266" spans="1:7" x14ac:dyDescent="0.4">
      <c r="A14266" t="s">
        <v>41</v>
      </c>
      <c r="B14266">
        <v>2011</v>
      </c>
      <c r="C14266" t="s">
        <v>39</v>
      </c>
      <c r="D14266" t="s">
        <v>46</v>
      </c>
      <c r="E14266" t="s">
        <v>11</v>
      </c>
      <c r="F14266" t="s">
        <v>42</v>
      </c>
      <c r="G14266">
        <v>0</v>
      </c>
    </row>
    <row r="14267" spans="1:7" x14ac:dyDescent="0.4">
      <c r="A14267" t="s">
        <v>41</v>
      </c>
      <c r="B14267">
        <v>2011</v>
      </c>
      <c r="C14267" t="s">
        <v>39</v>
      </c>
      <c r="D14267" t="s">
        <v>46</v>
      </c>
      <c r="E14267" t="s">
        <v>12</v>
      </c>
      <c r="F14267" t="s">
        <v>42</v>
      </c>
      <c r="G14267">
        <v>0</v>
      </c>
    </row>
    <row r="14268" spans="1:7" x14ac:dyDescent="0.4">
      <c r="A14268" t="s">
        <v>41</v>
      </c>
      <c r="B14268">
        <v>2011</v>
      </c>
      <c r="C14268" t="s">
        <v>39</v>
      </c>
      <c r="D14268" t="s">
        <v>46</v>
      </c>
      <c r="E14268" t="s">
        <v>13</v>
      </c>
      <c r="F14268" t="s">
        <v>42</v>
      </c>
      <c r="G14268">
        <v>0</v>
      </c>
    </row>
    <row r="14269" spans="1:7" x14ac:dyDescent="0.4">
      <c r="A14269" t="s">
        <v>41</v>
      </c>
      <c r="B14269">
        <v>2011</v>
      </c>
      <c r="C14269" t="s">
        <v>39</v>
      </c>
      <c r="D14269" t="s">
        <v>46</v>
      </c>
      <c r="E14269" t="s">
        <v>14</v>
      </c>
      <c r="F14269" t="s">
        <v>42</v>
      </c>
      <c r="G14269">
        <v>0</v>
      </c>
    </row>
    <row r="14270" spans="1:7" x14ac:dyDescent="0.4">
      <c r="A14270" t="s">
        <v>41</v>
      </c>
      <c r="B14270">
        <v>2011</v>
      </c>
      <c r="C14270" t="s">
        <v>39</v>
      </c>
      <c r="D14270" t="s">
        <v>46</v>
      </c>
      <c r="E14270" t="s">
        <v>15</v>
      </c>
      <c r="F14270" t="s">
        <v>42</v>
      </c>
      <c r="G14270">
        <v>0</v>
      </c>
    </row>
    <row r="14271" spans="1:7" x14ac:dyDescent="0.4">
      <c r="A14271" t="s">
        <v>41</v>
      </c>
      <c r="B14271">
        <v>2011</v>
      </c>
      <c r="C14271" t="s">
        <v>39</v>
      </c>
      <c r="D14271" t="s">
        <v>46</v>
      </c>
      <c r="E14271" t="s">
        <v>16</v>
      </c>
      <c r="F14271" t="s">
        <v>42</v>
      </c>
      <c r="G14271">
        <v>0</v>
      </c>
    </row>
    <row r="14272" spans="1:7" x14ac:dyDescent="0.4">
      <c r="A14272" t="s">
        <v>41</v>
      </c>
      <c r="B14272">
        <v>2011</v>
      </c>
      <c r="C14272" t="s">
        <v>39</v>
      </c>
      <c r="D14272" t="s">
        <v>46</v>
      </c>
      <c r="E14272" t="s">
        <v>17</v>
      </c>
      <c r="F14272" t="s">
        <v>42</v>
      </c>
      <c r="G14272">
        <v>0</v>
      </c>
    </row>
    <row r="14273" spans="1:7" x14ac:dyDescent="0.4">
      <c r="A14273" t="s">
        <v>41</v>
      </c>
      <c r="B14273">
        <v>2011</v>
      </c>
      <c r="C14273" t="s">
        <v>39</v>
      </c>
      <c r="D14273" t="s">
        <v>46</v>
      </c>
      <c r="E14273" t="s">
        <v>18</v>
      </c>
      <c r="F14273" t="s">
        <v>42</v>
      </c>
      <c r="G14273">
        <v>0</v>
      </c>
    </row>
    <row r="14274" spans="1:7" x14ac:dyDescent="0.4">
      <c r="A14274" t="s">
        <v>41</v>
      </c>
      <c r="B14274">
        <v>2011</v>
      </c>
      <c r="C14274" t="s">
        <v>39</v>
      </c>
      <c r="D14274" t="s">
        <v>46</v>
      </c>
      <c r="E14274" t="s">
        <v>19</v>
      </c>
      <c r="F14274" t="s">
        <v>42</v>
      </c>
      <c r="G14274">
        <v>0</v>
      </c>
    </row>
    <row r="14275" spans="1:7" x14ac:dyDescent="0.4">
      <c r="A14275" t="s">
        <v>41</v>
      </c>
      <c r="B14275">
        <v>2011</v>
      </c>
      <c r="C14275" t="s">
        <v>39</v>
      </c>
      <c r="D14275" t="s">
        <v>46</v>
      </c>
      <c r="E14275" t="s">
        <v>20</v>
      </c>
      <c r="F14275" t="s">
        <v>42</v>
      </c>
      <c r="G14275">
        <v>0</v>
      </c>
    </row>
    <row r="14276" spans="1:7" x14ac:dyDescent="0.4">
      <c r="A14276" t="s">
        <v>41</v>
      </c>
      <c r="B14276">
        <v>2011</v>
      </c>
      <c r="C14276" t="s">
        <v>39</v>
      </c>
      <c r="D14276" t="s">
        <v>46</v>
      </c>
      <c r="E14276" t="s">
        <v>21</v>
      </c>
      <c r="F14276" t="s">
        <v>42</v>
      </c>
      <c r="G14276">
        <v>0</v>
      </c>
    </row>
    <row r="14277" spans="1:7" x14ac:dyDescent="0.4">
      <c r="A14277" t="s">
        <v>41</v>
      </c>
      <c r="B14277">
        <v>2011</v>
      </c>
      <c r="C14277" t="s">
        <v>39</v>
      </c>
      <c r="D14277" t="s">
        <v>46</v>
      </c>
      <c r="E14277" t="s">
        <v>22</v>
      </c>
      <c r="F14277" t="s">
        <v>42</v>
      </c>
      <c r="G14277">
        <v>0</v>
      </c>
    </row>
    <row r="14278" spans="1:7" x14ac:dyDescent="0.4">
      <c r="A14278" t="s">
        <v>41</v>
      </c>
      <c r="B14278">
        <v>2011</v>
      </c>
      <c r="C14278" t="s">
        <v>39</v>
      </c>
      <c r="D14278" t="s">
        <v>46</v>
      </c>
      <c r="E14278" t="s">
        <v>23</v>
      </c>
      <c r="F14278" t="s">
        <v>42</v>
      </c>
      <c r="G14278">
        <v>0</v>
      </c>
    </row>
    <row r="14279" spans="1:7" x14ac:dyDescent="0.4">
      <c r="A14279" t="s">
        <v>41</v>
      </c>
      <c r="B14279">
        <v>2011</v>
      </c>
      <c r="C14279" t="s">
        <v>39</v>
      </c>
      <c r="D14279" t="s">
        <v>46</v>
      </c>
      <c r="E14279" t="s">
        <v>24</v>
      </c>
      <c r="F14279" t="s">
        <v>42</v>
      </c>
      <c r="G14279">
        <v>0</v>
      </c>
    </row>
    <row r="14280" spans="1:7" x14ac:dyDescent="0.4">
      <c r="A14280" t="s">
        <v>41</v>
      </c>
      <c r="B14280">
        <v>2011</v>
      </c>
      <c r="C14280" t="s">
        <v>39</v>
      </c>
      <c r="D14280" t="s">
        <v>46</v>
      </c>
      <c r="E14280" t="s">
        <v>25</v>
      </c>
      <c r="F14280" t="s">
        <v>42</v>
      </c>
      <c r="G14280">
        <v>0</v>
      </c>
    </row>
    <row r="14281" spans="1:7" x14ac:dyDescent="0.4">
      <c r="A14281" t="s">
        <v>41</v>
      </c>
      <c r="B14281">
        <v>2011</v>
      </c>
      <c r="C14281" t="s">
        <v>39</v>
      </c>
      <c r="D14281" t="s">
        <v>46</v>
      </c>
      <c r="E14281" t="s">
        <v>26</v>
      </c>
      <c r="F14281" t="s">
        <v>42</v>
      </c>
      <c r="G14281">
        <v>0</v>
      </c>
    </row>
    <row r="14282" spans="1:7" x14ac:dyDescent="0.4">
      <c r="A14282" t="s">
        <v>41</v>
      </c>
      <c r="B14282">
        <v>2011</v>
      </c>
      <c r="C14282" t="s">
        <v>39</v>
      </c>
      <c r="D14282" t="s">
        <v>46</v>
      </c>
      <c r="E14282" t="s">
        <v>27</v>
      </c>
      <c r="F14282" t="s">
        <v>42</v>
      </c>
      <c r="G14282">
        <v>0</v>
      </c>
    </row>
    <row r="14283" spans="1:7" x14ac:dyDescent="0.4">
      <c r="A14283" t="s">
        <v>41</v>
      </c>
      <c r="B14283">
        <v>2011</v>
      </c>
      <c r="C14283" t="s">
        <v>39</v>
      </c>
      <c r="D14283" t="s">
        <v>46</v>
      </c>
      <c r="E14283" t="s">
        <v>28</v>
      </c>
      <c r="F14283" t="s">
        <v>42</v>
      </c>
      <c r="G14283">
        <v>0</v>
      </c>
    </row>
    <row r="14284" spans="1:7" x14ac:dyDescent="0.4">
      <c r="A14284" t="s">
        <v>41</v>
      </c>
      <c r="B14284">
        <v>2011</v>
      </c>
      <c r="C14284" t="s">
        <v>39</v>
      </c>
      <c r="D14284" t="s">
        <v>46</v>
      </c>
      <c r="E14284" t="s">
        <v>29</v>
      </c>
      <c r="F14284" t="s">
        <v>42</v>
      </c>
      <c r="G14284">
        <v>0</v>
      </c>
    </row>
    <row r="14285" spans="1:7" x14ac:dyDescent="0.4">
      <c r="A14285" t="s">
        <v>41</v>
      </c>
      <c r="B14285">
        <v>2011</v>
      </c>
      <c r="C14285" t="s">
        <v>39</v>
      </c>
      <c r="D14285" t="s">
        <v>46</v>
      </c>
      <c r="E14285" t="s">
        <v>30</v>
      </c>
      <c r="F14285" t="s">
        <v>42</v>
      </c>
      <c r="G14285">
        <v>0</v>
      </c>
    </row>
    <row r="14286" spans="1:7" x14ac:dyDescent="0.4">
      <c r="A14286" t="s">
        <v>41</v>
      </c>
      <c r="B14286">
        <v>2011</v>
      </c>
      <c r="C14286" t="s">
        <v>39</v>
      </c>
      <c r="D14286" t="s">
        <v>46</v>
      </c>
      <c r="E14286" t="s">
        <v>31</v>
      </c>
      <c r="F14286" t="s">
        <v>42</v>
      </c>
      <c r="G14286">
        <v>0</v>
      </c>
    </row>
    <row r="14287" spans="1:7" x14ac:dyDescent="0.4">
      <c r="A14287" t="s">
        <v>41</v>
      </c>
      <c r="B14287">
        <v>2011</v>
      </c>
      <c r="C14287" t="s">
        <v>39</v>
      </c>
      <c r="D14287" t="s">
        <v>46</v>
      </c>
      <c r="E14287" t="s">
        <v>32</v>
      </c>
      <c r="F14287" t="s">
        <v>42</v>
      </c>
      <c r="G14287">
        <v>0</v>
      </c>
    </row>
    <row r="14288" spans="1:7" x14ac:dyDescent="0.4">
      <c r="A14288" t="s">
        <v>41</v>
      </c>
      <c r="B14288">
        <v>2011</v>
      </c>
      <c r="C14288" t="s">
        <v>39</v>
      </c>
      <c r="D14288" t="s">
        <v>46</v>
      </c>
      <c r="E14288" t="s">
        <v>33</v>
      </c>
      <c r="F14288" t="s">
        <v>42</v>
      </c>
      <c r="G14288">
        <v>0</v>
      </c>
    </row>
    <row r="14289" spans="1:7" x14ac:dyDescent="0.4">
      <c r="A14289" t="s">
        <v>41</v>
      </c>
      <c r="B14289">
        <v>2011</v>
      </c>
      <c r="C14289" t="s">
        <v>39</v>
      </c>
      <c r="D14289" t="s">
        <v>46</v>
      </c>
      <c r="E14289" t="s">
        <v>34</v>
      </c>
      <c r="F14289" t="s">
        <v>42</v>
      </c>
      <c r="G14289">
        <v>0</v>
      </c>
    </row>
    <row r="14290" spans="1:7" x14ac:dyDescent="0.4">
      <c r="A14290" t="s">
        <v>41</v>
      </c>
      <c r="B14290">
        <v>2011</v>
      </c>
      <c r="C14290" t="s">
        <v>39</v>
      </c>
      <c r="D14290" t="s">
        <v>46</v>
      </c>
      <c r="E14290" t="s">
        <v>35</v>
      </c>
      <c r="F14290" t="s">
        <v>42</v>
      </c>
      <c r="G14290">
        <v>0</v>
      </c>
    </row>
    <row r="14291" spans="1:7" x14ac:dyDescent="0.4">
      <c r="A14291" t="s">
        <v>41</v>
      </c>
      <c r="B14291">
        <v>2011</v>
      </c>
      <c r="C14291" t="s">
        <v>39</v>
      </c>
      <c r="D14291" t="s">
        <v>46</v>
      </c>
      <c r="E14291" t="s">
        <v>36</v>
      </c>
      <c r="F14291" t="s">
        <v>42</v>
      </c>
      <c r="G14291">
        <v>0</v>
      </c>
    </row>
    <row r="14292" spans="1:7" x14ac:dyDescent="0.4">
      <c r="A14292" t="s">
        <v>41</v>
      </c>
      <c r="B14292">
        <v>2011</v>
      </c>
      <c r="C14292" t="s">
        <v>39</v>
      </c>
      <c r="D14292" t="s">
        <v>46</v>
      </c>
      <c r="E14292" t="s">
        <v>37</v>
      </c>
      <c r="F14292" t="s">
        <v>42</v>
      </c>
      <c r="G14292">
        <v>0</v>
      </c>
    </row>
    <row r="14293" spans="1:7" x14ac:dyDescent="0.4">
      <c r="A14293" t="s">
        <v>41</v>
      </c>
      <c r="B14293">
        <v>2011</v>
      </c>
      <c r="C14293" t="s">
        <v>39</v>
      </c>
      <c r="D14293" t="s">
        <v>47</v>
      </c>
      <c r="E14293" t="s">
        <v>6</v>
      </c>
      <c r="F14293" t="s">
        <v>42</v>
      </c>
      <c r="G14293">
        <v>0</v>
      </c>
    </row>
    <row r="14294" spans="1:7" x14ac:dyDescent="0.4">
      <c r="A14294" t="s">
        <v>41</v>
      </c>
      <c r="B14294">
        <v>2011</v>
      </c>
      <c r="C14294" t="s">
        <v>39</v>
      </c>
      <c r="D14294" t="s">
        <v>47</v>
      </c>
      <c r="E14294" t="s">
        <v>8</v>
      </c>
      <c r="F14294" t="s">
        <v>42</v>
      </c>
      <c r="G14294">
        <v>0</v>
      </c>
    </row>
    <row r="14295" spans="1:7" x14ac:dyDescent="0.4">
      <c r="A14295" t="s">
        <v>41</v>
      </c>
      <c r="B14295">
        <v>2011</v>
      </c>
      <c r="C14295" t="s">
        <v>39</v>
      </c>
      <c r="D14295" t="s">
        <v>47</v>
      </c>
      <c r="E14295" t="s">
        <v>9</v>
      </c>
      <c r="F14295" t="s">
        <v>42</v>
      </c>
      <c r="G14295">
        <v>0</v>
      </c>
    </row>
    <row r="14296" spans="1:7" x14ac:dyDescent="0.4">
      <c r="A14296" t="s">
        <v>41</v>
      </c>
      <c r="B14296">
        <v>2011</v>
      </c>
      <c r="C14296" t="s">
        <v>39</v>
      </c>
      <c r="D14296" t="s">
        <v>47</v>
      </c>
      <c r="E14296" t="s">
        <v>10</v>
      </c>
      <c r="F14296" t="s">
        <v>42</v>
      </c>
      <c r="G14296">
        <v>0</v>
      </c>
    </row>
    <row r="14297" spans="1:7" x14ac:dyDescent="0.4">
      <c r="A14297" t="s">
        <v>41</v>
      </c>
      <c r="B14297">
        <v>2011</v>
      </c>
      <c r="C14297" t="s">
        <v>39</v>
      </c>
      <c r="D14297" t="s">
        <v>47</v>
      </c>
      <c r="E14297" t="s">
        <v>11</v>
      </c>
      <c r="F14297" t="s">
        <v>42</v>
      </c>
      <c r="G14297">
        <v>0</v>
      </c>
    </row>
    <row r="14298" spans="1:7" x14ac:dyDescent="0.4">
      <c r="A14298" t="s">
        <v>41</v>
      </c>
      <c r="B14298">
        <v>2011</v>
      </c>
      <c r="C14298" t="s">
        <v>39</v>
      </c>
      <c r="D14298" t="s">
        <v>47</v>
      </c>
      <c r="E14298" t="s">
        <v>12</v>
      </c>
      <c r="F14298" t="s">
        <v>42</v>
      </c>
      <c r="G14298">
        <v>0</v>
      </c>
    </row>
    <row r="14299" spans="1:7" x14ac:dyDescent="0.4">
      <c r="A14299" t="s">
        <v>41</v>
      </c>
      <c r="B14299">
        <v>2011</v>
      </c>
      <c r="C14299" t="s">
        <v>39</v>
      </c>
      <c r="D14299" t="s">
        <v>47</v>
      </c>
      <c r="E14299" t="s">
        <v>13</v>
      </c>
      <c r="F14299" t="s">
        <v>42</v>
      </c>
      <c r="G14299">
        <v>0</v>
      </c>
    </row>
    <row r="14300" spans="1:7" x14ac:dyDescent="0.4">
      <c r="A14300" t="s">
        <v>41</v>
      </c>
      <c r="B14300">
        <v>2011</v>
      </c>
      <c r="C14300" t="s">
        <v>39</v>
      </c>
      <c r="D14300" t="s">
        <v>47</v>
      </c>
      <c r="E14300" t="s">
        <v>14</v>
      </c>
      <c r="F14300" t="s">
        <v>42</v>
      </c>
      <c r="G14300">
        <v>0</v>
      </c>
    </row>
    <row r="14301" spans="1:7" x14ac:dyDescent="0.4">
      <c r="A14301" t="s">
        <v>41</v>
      </c>
      <c r="B14301">
        <v>2011</v>
      </c>
      <c r="C14301" t="s">
        <v>39</v>
      </c>
      <c r="D14301" t="s">
        <v>47</v>
      </c>
      <c r="E14301" t="s">
        <v>15</v>
      </c>
      <c r="F14301" t="s">
        <v>42</v>
      </c>
      <c r="G14301">
        <v>0</v>
      </c>
    </row>
    <row r="14302" spans="1:7" x14ac:dyDescent="0.4">
      <c r="A14302" t="s">
        <v>41</v>
      </c>
      <c r="B14302">
        <v>2011</v>
      </c>
      <c r="C14302" t="s">
        <v>39</v>
      </c>
      <c r="D14302" t="s">
        <v>47</v>
      </c>
      <c r="E14302" t="s">
        <v>16</v>
      </c>
      <c r="F14302" t="s">
        <v>42</v>
      </c>
      <c r="G14302">
        <v>0</v>
      </c>
    </row>
    <row r="14303" spans="1:7" x14ac:dyDescent="0.4">
      <c r="A14303" t="s">
        <v>41</v>
      </c>
      <c r="B14303">
        <v>2011</v>
      </c>
      <c r="C14303" t="s">
        <v>39</v>
      </c>
      <c r="D14303" t="s">
        <v>47</v>
      </c>
      <c r="E14303" t="s">
        <v>17</v>
      </c>
      <c r="F14303" t="s">
        <v>42</v>
      </c>
      <c r="G14303">
        <v>0</v>
      </c>
    </row>
    <row r="14304" spans="1:7" x14ac:dyDescent="0.4">
      <c r="A14304" t="s">
        <v>41</v>
      </c>
      <c r="B14304">
        <v>2011</v>
      </c>
      <c r="C14304" t="s">
        <v>39</v>
      </c>
      <c r="D14304" t="s">
        <v>47</v>
      </c>
      <c r="E14304" t="s">
        <v>18</v>
      </c>
      <c r="F14304" t="s">
        <v>42</v>
      </c>
      <c r="G14304">
        <v>0</v>
      </c>
    </row>
    <row r="14305" spans="1:7" x14ac:dyDescent="0.4">
      <c r="A14305" t="s">
        <v>41</v>
      </c>
      <c r="B14305">
        <v>2011</v>
      </c>
      <c r="C14305" t="s">
        <v>39</v>
      </c>
      <c r="D14305" t="s">
        <v>47</v>
      </c>
      <c r="E14305" t="s">
        <v>19</v>
      </c>
      <c r="F14305" t="s">
        <v>42</v>
      </c>
      <c r="G14305">
        <v>0</v>
      </c>
    </row>
    <row r="14306" spans="1:7" x14ac:dyDescent="0.4">
      <c r="A14306" t="s">
        <v>41</v>
      </c>
      <c r="B14306">
        <v>2011</v>
      </c>
      <c r="C14306" t="s">
        <v>39</v>
      </c>
      <c r="D14306" t="s">
        <v>47</v>
      </c>
      <c r="E14306" t="s">
        <v>20</v>
      </c>
      <c r="F14306" t="s">
        <v>42</v>
      </c>
      <c r="G14306">
        <v>0</v>
      </c>
    </row>
    <row r="14307" spans="1:7" x14ac:dyDescent="0.4">
      <c r="A14307" t="s">
        <v>41</v>
      </c>
      <c r="B14307">
        <v>2011</v>
      </c>
      <c r="C14307" t="s">
        <v>39</v>
      </c>
      <c r="D14307" t="s">
        <v>47</v>
      </c>
      <c r="E14307" t="s">
        <v>21</v>
      </c>
      <c r="F14307" t="s">
        <v>42</v>
      </c>
      <c r="G14307">
        <v>0</v>
      </c>
    </row>
    <row r="14308" spans="1:7" x14ac:dyDescent="0.4">
      <c r="A14308" t="s">
        <v>41</v>
      </c>
      <c r="B14308">
        <v>2011</v>
      </c>
      <c r="C14308" t="s">
        <v>39</v>
      </c>
      <c r="D14308" t="s">
        <v>47</v>
      </c>
      <c r="E14308" t="s">
        <v>22</v>
      </c>
      <c r="F14308" t="s">
        <v>42</v>
      </c>
      <c r="G14308">
        <v>0</v>
      </c>
    </row>
    <row r="14309" spans="1:7" x14ac:dyDescent="0.4">
      <c r="A14309" t="s">
        <v>41</v>
      </c>
      <c r="B14309">
        <v>2011</v>
      </c>
      <c r="C14309" t="s">
        <v>39</v>
      </c>
      <c r="D14309" t="s">
        <v>47</v>
      </c>
      <c r="E14309" t="s">
        <v>23</v>
      </c>
      <c r="F14309" t="s">
        <v>42</v>
      </c>
      <c r="G14309">
        <v>0</v>
      </c>
    </row>
    <row r="14310" spans="1:7" x14ac:dyDescent="0.4">
      <c r="A14310" t="s">
        <v>41</v>
      </c>
      <c r="B14310">
        <v>2011</v>
      </c>
      <c r="C14310" t="s">
        <v>39</v>
      </c>
      <c r="D14310" t="s">
        <v>47</v>
      </c>
      <c r="E14310" t="s">
        <v>24</v>
      </c>
      <c r="F14310" t="s">
        <v>42</v>
      </c>
      <c r="G14310">
        <v>0</v>
      </c>
    </row>
    <row r="14311" spans="1:7" x14ac:dyDescent="0.4">
      <c r="A14311" t="s">
        <v>41</v>
      </c>
      <c r="B14311">
        <v>2011</v>
      </c>
      <c r="C14311" t="s">
        <v>39</v>
      </c>
      <c r="D14311" t="s">
        <v>47</v>
      </c>
      <c r="E14311" t="s">
        <v>25</v>
      </c>
      <c r="F14311" t="s">
        <v>42</v>
      </c>
      <c r="G14311">
        <v>0</v>
      </c>
    </row>
    <row r="14312" spans="1:7" x14ac:dyDescent="0.4">
      <c r="A14312" t="s">
        <v>41</v>
      </c>
      <c r="B14312">
        <v>2011</v>
      </c>
      <c r="C14312" t="s">
        <v>39</v>
      </c>
      <c r="D14312" t="s">
        <v>47</v>
      </c>
      <c r="E14312" t="s">
        <v>26</v>
      </c>
      <c r="F14312" t="s">
        <v>42</v>
      </c>
      <c r="G14312">
        <v>0</v>
      </c>
    </row>
    <row r="14313" spans="1:7" x14ac:dyDescent="0.4">
      <c r="A14313" t="s">
        <v>41</v>
      </c>
      <c r="B14313">
        <v>2011</v>
      </c>
      <c r="C14313" t="s">
        <v>39</v>
      </c>
      <c r="D14313" t="s">
        <v>47</v>
      </c>
      <c r="E14313" t="s">
        <v>27</v>
      </c>
      <c r="F14313" t="s">
        <v>42</v>
      </c>
      <c r="G14313">
        <v>0</v>
      </c>
    </row>
    <row r="14314" spans="1:7" x14ac:dyDescent="0.4">
      <c r="A14314" t="s">
        <v>41</v>
      </c>
      <c r="B14314">
        <v>2011</v>
      </c>
      <c r="C14314" t="s">
        <v>39</v>
      </c>
      <c r="D14314" t="s">
        <v>47</v>
      </c>
      <c r="E14314" t="s">
        <v>28</v>
      </c>
      <c r="F14314" t="s">
        <v>42</v>
      </c>
      <c r="G14314">
        <v>0</v>
      </c>
    </row>
    <row r="14315" spans="1:7" x14ac:dyDescent="0.4">
      <c r="A14315" t="s">
        <v>41</v>
      </c>
      <c r="B14315">
        <v>2011</v>
      </c>
      <c r="C14315" t="s">
        <v>39</v>
      </c>
      <c r="D14315" t="s">
        <v>47</v>
      </c>
      <c r="E14315" t="s">
        <v>29</v>
      </c>
      <c r="F14315" t="s">
        <v>42</v>
      </c>
      <c r="G14315">
        <v>0</v>
      </c>
    </row>
    <row r="14316" spans="1:7" x14ac:dyDescent="0.4">
      <c r="A14316" t="s">
        <v>41</v>
      </c>
      <c r="B14316">
        <v>2011</v>
      </c>
      <c r="C14316" t="s">
        <v>39</v>
      </c>
      <c r="D14316" t="s">
        <v>47</v>
      </c>
      <c r="E14316" t="s">
        <v>30</v>
      </c>
      <c r="F14316" t="s">
        <v>42</v>
      </c>
      <c r="G14316">
        <v>0</v>
      </c>
    </row>
    <row r="14317" spans="1:7" x14ac:dyDescent="0.4">
      <c r="A14317" t="s">
        <v>41</v>
      </c>
      <c r="B14317">
        <v>2011</v>
      </c>
      <c r="C14317" t="s">
        <v>39</v>
      </c>
      <c r="D14317" t="s">
        <v>47</v>
      </c>
      <c r="E14317" t="s">
        <v>31</v>
      </c>
      <c r="F14317" t="s">
        <v>42</v>
      </c>
      <c r="G14317">
        <v>0</v>
      </c>
    </row>
    <row r="14318" spans="1:7" x14ac:dyDescent="0.4">
      <c r="A14318" t="s">
        <v>41</v>
      </c>
      <c r="B14318">
        <v>2011</v>
      </c>
      <c r="C14318" t="s">
        <v>39</v>
      </c>
      <c r="D14318" t="s">
        <v>47</v>
      </c>
      <c r="E14318" t="s">
        <v>32</v>
      </c>
      <c r="F14318" t="s">
        <v>42</v>
      </c>
      <c r="G14318">
        <v>0</v>
      </c>
    </row>
    <row r="14319" spans="1:7" x14ac:dyDescent="0.4">
      <c r="A14319" t="s">
        <v>41</v>
      </c>
      <c r="B14319">
        <v>2011</v>
      </c>
      <c r="C14319" t="s">
        <v>39</v>
      </c>
      <c r="D14319" t="s">
        <v>47</v>
      </c>
      <c r="E14319" t="s">
        <v>33</v>
      </c>
      <c r="F14319" t="s">
        <v>42</v>
      </c>
      <c r="G14319">
        <v>0</v>
      </c>
    </row>
    <row r="14320" spans="1:7" x14ac:dyDescent="0.4">
      <c r="A14320" t="s">
        <v>41</v>
      </c>
      <c r="B14320">
        <v>2011</v>
      </c>
      <c r="C14320" t="s">
        <v>39</v>
      </c>
      <c r="D14320" t="s">
        <v>47</v>
      </c>
      <c r="E14320" t="s">
        <v>34</v>
      </c>
      <c r="F14320" t="s">
        <v>42</v>
      </c>
      <c r="G14320">
        <v>0</v>
      </c>
    </row>
    <row r="14321" spans="1:7" x14ac:dyDescent="0.4">
      <c r="A14321" t="s">
        <v>41</v>
      </c>
      <c r="B14321">
        <v>2011</v>
      </c>
      <c r="C14321" t="s">
        <v>39</v>
      </c>
      <c r="D14321" t="s">
        <v>47</v>
      </c>
      <c r="E14321" t="s">
        <v>35</v>
      </c>
      <c r="F14321" t="s">
        <v>42</v>
      </c>
      <c r="G14321">
        <v>0</v>
      </c>
    </row>
    <row r="14322" spans="1:7" x14ac:dyDescent="0.4">
      <c r="A14322" t="s">
        <v>41</v>
      </c>
      <c r="B14322">
        <v>2011</v>
      </c>
      <c r="C14322" t="s">
        <v>39</v>
      </c>
      <c r="D14322" t="s">
        <v>47</v>
      </c>
      <c r="E14322" t="s">
        <v>36</v>
      </c>
      <c r="F14322" t="s">
        <v>42</v>
      </c>
      <c r="G14322">
        <v>0</v>
      </c>
    </row>
    <row r="14323" spans="1:7" x14ac:dyDescent="0.4">
      <c r="A14323" t="s">
        <v>41</v>
      </c>
      <c r="B14323">
        <v>2011</v>
      </c>
      <c r="C14323" t="s">
        <v>39</v>
      </c>
      <c r="D14323" t="s">
        <v>47</v>
      </c>
      <c r="E14323" t="s">
        <v>37</v>
      </c>
      <c r="F14323" t="s">
        <v>42</v>
      </c>
      <c r="G14323">
        <v>0</v>
      </c>
    </row>
    <row r="14324" spans="1:7" x14ac:dyDescent="0.4">
      <c r="A14324" t="s">
        <v>41</v>
      </c>
      <c r="B14324">
        <v>2011</v>
      </c>
      <c r="C14324" t="s">
        <v>39</v>
      </c>
      <c r="D14324" t="s">
        <v>48</v>
      </c>
      <c r="E14324" t="s">
        <v>6</v>
      </c>
      <c r="F14324" t="s">
        <v>42</v>
      </c>
      <c r="G14324">
        <v>0</v>
      </c>
    </row>
    <row r="14325" spans="1:7" x14ac:dyDescent="0.4">
      <c r="A14325" t="s">
        <v>41</v>
      </c>
      <c r="B14325">
        <v>2011</v>
      </c>
      <c r="C14325" t="s">
        <v>39</v>
      </c>
      <c r="D14325" t="s">
        <v>48</v>
      </c>
      <c r="E14325" t="s">
        <v>8</v>
      </c>
      <c r="F14325" t="s">
        <v>42</v>
      </c>
      <c r="G14325">
        <v>0</v>
      </c>
    </row>
    <row r="14326" spans="1:7" x14ac:dyDescent="0.4">
      <c r="A14326" t="s">
        <v>41</v>
      </c>
      <c r="B14326">
        <v>2011</v>
      </c>
      <c r="C14326" t="s">
        <v>39</v>
      </c>
      <c r="D14326" t="s">
        <v>48</v>
      </c>
      <c r="E14326" t="s">
        <v>9</v>
      </c>
      <c r="F14326" t="s">
        <v>42</v>
      </c>
      <c r="G14326">
        <v>0</v>
      </c>
    </row>
    <row r="14327" spans="1:7" x14ac:dyDescent="0.4">
      <c r="A14327" t="s">
        <v>41</v>
      </c>
      <c r="B14327">
        <v>2011</v>
      </c>
      <c r="C14327" t="s">
        <v>39</v>
      </c>
      <c r="D14327" t="s">
        <v>48</v>
      </c>
      <c r="E14327" t="s">
        <v>10</v>
      </c>
      <c r="F14327" t="s">
        <v>42</v>
      </c>
      <c r="G14327">
        <v>0</v>
      </c>
    </row>
    <row r="14328" spans="1:7" x14ac:dyDescent="0.4">
      <c r="A14328" t="s">
        <v>41</v>
      </c>
      <c r="B14328">
        <v>2011</v>
      </c>
      <c r="C14328" t="s">
        <v>39</v>
      </c>
      <c r="D14328" t="s">
        <v>48</v>
      </c>
      <c r="E14328" t="s">
        <v>11</v>
      </c>
      <c r="F14328" t="s">
        <v>42</v>
      </c>
      <c r="G14328">
        <v>0</v>
      </c>
    </row>
    <row r="14329" spans="1:7" x14ac:dyDescent="0.4">
      <c r="A14329" t="s">
        <v>41</v>
      </c>
      <c r="B14329">
        <v>2011</v>
      </c>
      <c r="C14329" t="s">
        <v>39</v>
      </c>
      <c r="D14329" t="s">
        <v>48</v>
      </c>
      <c r="E14329" t="s">
        <v>12</v>
      </c>
      <c r="F14329" t="s">
        <v>42</v>
      </c>
      <c r="G14329">
        <v>0</v>
      </c>
    </row>
    <row r="14330" spans="1:7" x14ac:dyDescent="0.4">
      <c r="A14330" t="s">
        <v>41</v>
      </c>
      <c r="B14330">
        <v>2011</v>
      </c>
      <c r="C14330" t="s">
        <v>39</v>
      </c>
      <c r="D14330" t="s">
        <v>48</v>
      </c>
      <c r="E14330" t="s">
        <v>13</v>
      </c>
      <c r="F14330" t="s">
        <v>42</v>
      </c>
      <c r="G14330">
        <v>0</v>
      </c>
    </row>
    <row r="14331" spans="1:7" x14ac:dyDescent="0.4">
      <c r="A14331" t="s">
        <v>41</v>
      </c>
      <c r="B14331">
        <v>2011</v>
      </c>
      <c r="C14331" t="s">
        <v>39</v>
      </c>
      <c r="D14331" t="s">
        <v>48</v>
      </c>
      <c r="E14331" t="s">
        <v>14</v>
      </c>
      <c r="F14331" t="s">
        <v>42</v>
      </c>
      <c r="G14331">
        <v>0</v>
      </c>
    </row>
    <row r="14332" spans="1:7" x14ac:dyDescent="0.4">
      <c r="A14332" t="s">
        <v>41</v>
      </c>
      <c r="B14332">
        <v>2011</v>
      </c>
      <c r="C14332" t="s">
        <v>39</v>
      </c>
      <c r="D14332" t="s">
        <v>48</v>
      </c>
      <c r="E14332" t="s">
        <v>15</v>
      </c>
      <c r="F14332" t="s">
        <v>42</v>
      </c>
      <c r="G14332">
        <v>0</v>
      </c>
    </row>
    <row r="14333" spans="1:7" x14ac:dyDescent="0.4">
      <c r="A14333" t="s">
        <v>41</v>
      </c>
      <c r="B14333">
        <v>2011</v>
      </c>
      <c r="C14333" t="s">
        <v>39</v>
      </c>
      <c r="D14333" t="s">
        <v>48</v>
      </c>
      <c r="E14333" t="s">
        <v>16</v>
      </c>
      <c r="F14333" t="s">
        <v>42</v>
      </c>
      <c r="G14333">
        <v>0</v>
      </c>
    </row>
    <row r="14334" spans="1:7" x14ac:dyDescent="0.4">
      <c r="A14334" t="s">
        <v>41</v>
      </c>
      <c r="B14334">
        <v>2011</v>
      </c>
      <c r="C14334" t="s">
        <v>39</v>
      </c>
      <c r="D14334" t="s">
        <v>48</v>
      </c>
      <c r="E14334" t="s">
        <v>17</v>
      </c>
      <c r="F14334" t="s">
        <v>42</v>
      </c>
      <c r="G14334">
        <v>0</v>
      </c>
    </row>
    <row r="14335" spans="1:7" x14ac:dyDescent="0.4">
      <c r="A14335" t="s">
        <v>41</v>
      </c>
      <c r="B14335">
        <v>2011</v>
      </c>
      <c r="C14335" t="s">
        <v>39</v>
      </c>
      <c r="D14335" t="s">
        <v>48</v>
      </c>
      <c r="E14335" t="s">
        <v>18</v>
      </c>
      <c r="F14335" t="s">
        <v>42</v>
      </c>
      <c r="G14335">
        <v>0</v>
      </c>
    </row>
    <row r="14336" spans="1:7" x14ac:dyDescent="0.4">
      <c r="A14336" t="s">
        <v>41</v>
      </c>
      <c r="B14336">
        <v>2011</v>
      </c>
      <c r="C14336" t="s">
        <v>39</v>
      </c>
      <c r="D14336" t="s">
        <v>48</v>
      </c>
      <c r="E14336" t="s">
        <v>19</v>
      </c>
      <c r="F14336" t="s">
        <v>42</v>
      </c>
      <c r="G14336">
        <v>0</v>
      </c>
    </row>
    <row r="14337" spans="1:7" x14ac:dyDescent="0.4">
      <c r="A14337" t="s">
        <v>41</v>
      </c>
      <c r="B14337">
        <v>2011</v>
      </c>
      <c r="C14337" t="s">
        <v>39</v>
      </c>
      <c r="D14337" t="s">
        <v>48</v>
      </c>
      <c r="E14337" t="s">
        <v>20</v>
      </c>
      <c r="F14337" t="s">
        <v>42</v>
      </c>
      <c r="G14337">
        <v>0</v>
      </c>
    </row>
    <row r="14338" spans="1:7" x14ac:dyDescent="0.4">
      <c r="A14338" t="s">
        <v>41</v>
      </c>
      <c r="B14338">
        <v>2011</v>
      </c>
      <c r="C14338" t="s">
        <v>39</v>
      </c>
      <c r="D14338" t="s">
        <v>48</v>
      </c>
      <c r="E14338" t="s">
        <v>21</v>
      </c>
      <c r="F14338" t="s">
        <v>42</v>
      </c>
      <c r="G14338">
        <v>0</v>
      </c>
    </row>
    <row r="14339" spans="1:7" x14ac:dyDescent="0.4">
      <c r="A14339" t="s">
        <v>41</v>
      </c>
      <c r="B14339">
        <v>2011</v>
      </c>
      <c r="C14339" t="s">
        <v>39</v>
      </c>
      <c r="D14339" t="s">
        <v>48</v>
      </c>
      <c r="E14339" t="s">
        <v>22</v>
      </c>
      <c r="F14339" t="s">
        <v>42</v>
      </c>
      <c r="G14339">
        <v>0</v>
      </c>
    </row>
    <row r="14340" spans="1:7" x14ac:dyDescent="0.4">
      <c r="A14340" t="s">
        <v>41</v>
      </c>
      <c r="B14340">
        <v>2011</v>
      </c>
      <c r="C14340" t="s">
        <v>39</v>
      </c>
      <c r="D14340" t="s">
        <v>48</v>
      </c>
      <c r="E14340" t="s">
        <v>23</v>
      </c>
      <c r="F14340" t="s">
        <v>42</v>
      </c>
      <c r="G14340">
        <v>0</v>
      </c>
    </row>
    <row r="14341" spans="1:7" x14ac:dyDescent="0.4">
      <c r="A14341" t="s">
        <v>41</v>
      </c>
      <c r="B14341">
        <v>2011</v>
      </c>
      <c r="C14341" t="s">
        <v>39</v>
      </c>
      <c r="D14341" t="s">
        <v>48</v>
      </c>
      <c r="E14341" t="s">
        <v>24</v>
      </c>
      <c r="F14341" t="s">
        <v>42</v>
      </c>
      <c r="G14341">
        <v>0</v>
      </c>
    </row>
    <row r="14342" spans="1:7" x14ac:dyDescent="0.4">
      <c r="A14342" t="s">
        <v>41</v>
      </c>
      <c r="B14342">
        <v>2011</v>
      </c>
      <c r="C14342" t="s">
        <v>39</v>
      </c>
      <c r="D14342" t="s">
        <v>48</v>
      </c>
      <c r="E14342" t="s">
        <v>25</v>
      </c>
      <c r="F14342" t="s">
        <v>42</v>
      </c>
      <c r="G14342">
        <v>0</v>
      </c>
    </row>
    <row r="14343" spans="1:7" x14ac:dyDescent="0.4">
      <c r="A14343" t="s">
        <v>41</v>
      </c>
      <c r="B14343">
        <v>2011</v>
      </c>
      <c r="C14343" t="s">
        <v>39</v>
      </c>
      <c r="D14343" t="s">
        <v>48</v>
      </c>
      <c r="E14343" t="s">
        <v>26</v>
      </c>
      <c r="F14343" t="s">
        <v>42</v>
      </c>
      <c r="G14343">
        <v>0</v>
      </c>
    </row>
    <row r="14344" spans="1:7" x14ac:dyDescent="0.4">
      <c r="A14344" t="s">
        <v>41</v>
      </c>
      <c r="B14344">
        <v>2011</v>
      </c>
      <c r="C14344" t="s">
        <v>39</v>
      </c>
      <c r="D14344" t="s">
        <v>48</v>
      </c>
      <c r="E14344" t="s">
        <v>27</v>
      </c>
      <c r="F14344" t="s">
        <v>42</v>
      </c>
      <c r="G14344">
        <v>0</v>
      </c>
    </row>
    <row r="14345" spans="1:7" x14ac:dyDescent="0.4">
      <c r="A14345" t="s">
        <v>41</v>
      </c>
      <c r="B14345">
        <v>2011</v>
      </c>
      <c r="C14345" t="s">
        <v>39</v>
      </c>
      <c r="D14345" t="s">
        <v>48</v>
      </c>
      <c r="E14345" t="s">
        <v>28</v>
      </c>
      <c r="F14345" t="s">
        <v>42</v>
      </c>
      <c r="G14345">
        <v>0</v>
      </c>
    </row>
    <row r="14346" spans="1:7" x14ac:dyDescent="0.4">
      <c r="A14346" t="s">
        <v>41</v>
      </c>
      <c r="B14346">
        <v>2011</v>
      </c>
      <c r="C14346" t="s">
        <v>39</v>
      </c>
      <c r="D14346" t="s">
        <v>48</v>
      </c>
      <c r="E14346" t="s">
        <v>29</v>
      </c>
      <c r="F14346" t="s">
        <v>42</v>
      </c>
      <c r="G14346">
        <v>0</v>
      </c>
    </row>
    <row r="14347" spans="1:7" x14ac:dyDescent="0.4">
      <c r="A14347" t="s">
        <v>41</v>
      </c>
      <c r="B14347">
        <v>2011</v>
      </c>
      <c r="C14347" t="s">
        <v>39</v>
      </c>
      <c r="D14347" t="s">
        <v>48</v>
      </c>
      <c r="E14347" t="s">
        <v>30</v>
      </c>
      <c r="F14347" t="s">
        <v>42</v>
      </c>
      <c r="G14347">
        <v>0</v>
      </c>
    </row>
    <row r="14348" spans="1:7" x14ac:dyDescent="0.4">
      <c r="A14348" t="s">
        <v>41</v>
      </c>
      <c r="B14348">
        <v>2011</v>
      </c>
      <c r="C14348" t="s">
        <v>39</v>
      </c>
      <c r="D14348" t="s">
        <v>48</v>
      </c>
      <c r="E14348" t="s">
        <v>31</v>
      </c>
      <c r="F14348" t="s">
        <v>42</v>
      </c>
      <c r="G14348">
        <v>0</v>
      </c>
    </row>
    <row r="14349" spans="1:7" x14ac:dyDescent="0.4">
      <c r="A14349" t="s">
        <v>41</v>
      </c>
      <c r="B14349">
        <v>2011</v>
      </c>
      <c r="C14349" t="s">
        <v>39</v>
      </c>
      <c r="D14349" t="s">
        <v>48</v>
      </c>
      <c r="E14349" t="s">
        <v>32</v>
      </c>
      <c r="F14349" t="s">
        <v>42</v>
      </c>
      <c r="G14349">
        <v>0</v>
      </c>
    </row>
    <row r="14350" spans="1:7" x14ac:dyDescent="0.4">
      <c r="A14350" t="s">
        <v>41</v>
      </c>
      <c r="B14350">
        <v>2011</v>
      </c>
      <c r="C14350" t="s">
        <v>39</v>
      </c>
      <c r="D14350" t="s">
        <v>48</v>
      </c>
      <c r="E14350" t="s">
        <v>33</v>
      </c>
      <c r="F14350" t="s">
        <v>42</v>
      </c>
      <c r="G14350">
        <v>0</v>
      </c>
    </row>
    <row r="14351" spans="1:7" x14ac:dyDescent="0.4">
      <c r="A14351" t="s">
        <v>41</v>
      </c>
      <c r="B14351">
        <v>2011</v>
      </c>
      <c r="C14351" t="s">
        <v>39</v>
      </c>
      <c r="D14351" t="s">
        <v>48</v>
      </c>
      <c r="E14351" t="s">
        <v>34</v>
      </c>
      <c r="F14351" t="s">
        <v>42</v>
      </c>
      <c r="G14351">
        <v>0</v>
      </c>
    </row>
    <row r="14352" spans="1:7" x14ac:dyDescent="0.4">
      <c r="A14352" t="s">
        <v>41</v>
      </c>
      <c r="B14352">
        <v>2011</v>
      </c>
      <c r="C14352" t="s">
        <v>39</v>
      </c>
      <c r="D14352" t="s">
        <v>48</v>
      </c>
      <c r="E14352" t="s">
        <v>35</v>
      </c>
      <c r="F14352" t="s">
        <v>42</v>
      </c>
      <c r="G14352">
        <v>0</v>
      </c>
    </row>
    <row r="14353" spans="1:7" x14ac:dyDescent="0.4">
      <c r="A14353" t="s">
        <v>41</v>
      </c>
      <c r="B14353">
        <v>2011</v>
      </c>
      <c r="C14353" t="s">
        <v>39</v>
      </c>
      <c r="D14353" t="s">
        <v>48</v>
      </c>
      <c r="E14353" t="s">
        <v>36</v>
      </c>
      <c r="F14353" t="s">
        <v>42</v>
      </c>
      <c r="G14353">
        <v>0</v>
      </c>
    </row>
    <row r="14354" spans="1:7" x14ac:dyDescent="0.4">
      <c r="A14354" t="s">
        <v>41</v>
      </c>
      <c r="B14354">
        <v>2011</v>
      </c>
      <c r="C14354" t="s">
        <v>39</v>
      </c>
      <c r="D14354" t="s">
        <v>48</v>
      </c>
      <c r="E14354" t="s">
        <v>37</v>
      </c>
      <c r="F14354" t="s">
        <v>42</v>
      </c>
      <c r="G14354">
        <v>0</v>
      </c>
    </row>
    <row r="14355" spans="1:7" x14ac:dyDescent="0.4">
      <c r="A14355" t="s">
        <v>41</v>
      </c>
      <c r="B14355">
        <v>2011</v>
      </c>
      <c r="C14355" t="s">
        <v>39</v>
      </c>
      <c r="D14355" t="s">
        <v>49</v>
      </c>
      <c r="E14355" t="s">
        <v>6</v>
      </c>
      <c r="F14355" t="s">
        <v>42</v>
      </c>
      <c r="G14355">
        <v>0</v>
      </c>
    </row>
    <row r="14356" spans="1:7" x14ac:dyDescent="0.4">
      <c r="A14356" t="s">
        <v>41</v>
      </c>
      <c r="B14356">
        <v>2011</v>
      </c>
      <c r="C14356" t="s">
        <v>39</v>
      </c>
      <c r="D14356" t="s">
        <v>49</v>
      </c>
      <c r="E14356" t="s">
        <v>8</v>
      </c>
      <c r="F14356" t="s">
        <v>42</v>
      </c>
      <c r="G14356">
        <v>0</v>
      </c>
    </row>
    <row r="14357" spans="1:7" x14ac:dyDescent="0.4">
      <c r="A14357" t="s">
        <v>41</v>
      </c>
      <c r="B14357">
        <v>2011</v>
      </c>
      <c r="C14357" t="s">
        <v>39</v>
      </c>
      <c r="D14357" t="s">
        <v>49</v>
      </c>
      <c r="E14357" t="s">
        <v>9</v>
      </c>
      <c r="F14357" t="s">
        <v>42</v>
      </c>
      <c r="G14357">
        <v>0</v>
      </c>
    </row>
    <row r="14358" spans="1:7" x14ac:dyDescent="0.4">
      <c r="A14358" t="s">
        <v>41</v>
      </c>
      <c r="B14358">
        <v>2011</v>
      </c>
      <c r="C14358" t="s">
        <v>39</v>
      </c>
      <c r="D14358" t="s">
        <v>49</v>
      </c>
      <c r="E14358" t="s">
        <v>10</v>
      </c>
      <c r="F14358" t="s">
        <v>42</v>
      </c>
      <c r="G14358">
        <v>0</v>
      </c>
    </row>
    <row r="14359" spans="1:7" x14ac:dyDescent="0.4">
      <c r="A14359" t="s">
        <v>41</v>
      </c>
      <c r="B14359">
        <v>2011</v>
      </c>
      <c r="C14359" t="s">
        <v>39</v>
      </c>
      <c r="D14359" t="s">
        <v>49</v>
      </c>
      <c r="E14359" t="s">
        <v>11</v>
      </c>
      <c r="F14359" t="s">
        <v>42</v>
      </c>
      <c r="G14359">
        <v>0</v>
      </c>
    </row>
    <row r="14360" spans="1:7" x14ac:dyDescent="0.4">
      <c r="A14360" t="s">
        <v>41</v>
      </c>
      <c r="B14360">
        <v>2011</v>
      </c>
      <c r="C14360" t="s">
        <v>39</v>
      </c>
      <c r="D14360" t="s">
        <v>49</v>
      </c>
      <c r="E14360" t="s">
        <v>12</v>
      </c>
      <c r="F14360" t="s">
        <v>42</v>
      </c>
      <c r="G14360">
        <v>0</v>
      </c>
    </row>
    <row r="14361" spans="1:7" x14ac:dyDescent="0.4">
      <c r="A14361" t="s">
        <v>41</v>
      </c>
      <c r="B14361">
        <v>2011</v>
      </c>
      <c r="C14361" t="s">
        <v>39</v>
      </c>
      <c r="D14361" t="s">
        <v>49</v>
      </c>
      <c r="E14361" t="s">
        <v>13</v>
      </c>
      <c r="F14361" t="s">
        <v>42</v>
      </c>
      <c r="G14361">
        <v>0</v>
      </c>
    </row>
    <row r="14362" spans="1:7" x14ac:dyDescent="0.4">
      <c r="A14362" t="s">
        <v>41</v>
      </c>
      <c r="B14362">
        <v>2011</v>
      </c>
      <c r="C14362" t="s">
        <v>39</v>
      </c>
      <c r="D14362" t="s">
        <v>49</v>
      </c>
      <c r="E14362" t="s">
        <v>14</v>
      </c>
      <c r="F14362" t="s">
        <v>42</v>
      </c>
      <c r="G14362">
        <v>0</v>
      </c>
    </row>
    <row r="14363" spans="1:7" x14ac:dyDescent="0.4">
      <c r="A14363" t="s">
        <v>41</v>
      </c>
      <c r="B14363">
        <v>2011</v>
      </c>
      <c r="C14363" t="s">
        <v>39</v>
      </c>
      <c r="D14363" t="s">
        <v>49</v>
      </c>
      <c r="E14363" t="s">
        <v>15</v>
      </c>
      <c r="F14363" t="s">
        <v>42</v>
      </c>
      <c r="G14363">
        <v>0</v>
      </c>
    </row>
    <row r="14364" spans="1:7" x14ac:dyDescent="0.4">
      <c r="A14364" t="s">
        <v>41</v>
      </c>
      <c r="B14364">
        <v>2011</v>
      </c>
      <c r="C14364" t="s">
        <v>39</v>
      </c>
      <c r="D14364" t="s">
        <v>49</v>
      </c>
      <c r="E14364" t="s">
        <v>16</v>
      </c>
      <c r="F14364" t="s">
        <v>42</v>
      </c>
      <c r="G14364">
        <v>0</v>
      </c>
    </row>
    <row r="14365" spans="1:7" x14ac:dyDescent="0.4">
      <c r="A14365" t="s">
        <v>41</v>
      </c>
      <c r="B14365">
        <v>2011</v>
      </c>
      <c r="C14365" t="s">
        <v>39</v>
      </c>
      <c r="D14365" t="s">
        <v>49</v>
      </c>
      <c r="E14365" t="s">
        <v>17</v>
      </c>
      <c r="F14365" t="s">
        <v>42</v>
      </c>
      <c r="G14365">
        <v>0</v>
      </c>
    </row>
    <row r="14366" spans="1:7" x14ac:dyDescent="0.4">
      <c r="A14366" t="s">
        <v>41</v>
      </c>
      <c r="B14366">
        <v>2011</v>
      </c>
      <c r="C14366" t="s">
        <v>39</v>
      </c>
      <c r="D14366" t="s">
        <v>49</v>
      </c>
      <c r="E14366" t="s">
        <v>18</v>
      </c>
      <c r="F14366" t="s">
        <v>42</v>
      </c>
      <c r="G14366">
        <v>0</v>
      </c>
    </row>
    <row r="14367" spans="1:7" x14ac:dyDescent="0.4">
      <c r="A14367" t="s">
        <v>41</v>
      </c>
      <c r="B14367">
        <v>2011</v>
      </c>
      <c r="C14367" t="s">
        <v>39</v>
      </c>
      <c r="D14367" t="s">
        <v>49</v>
      </c>
      <c r="E14367" t="s">
        <v>19</v>
      </c>
      <c r="F14367" t="s">
        <v>42</v>
      </c>
      <c r="G14367">
        <v>0</v>
      </c>
    </row>
    <row r="14368" spans="1:7" x14ac:dyDescent="0.4">
      <c r="A14368" t="s">
        <v>41</v>
      </c>
      <c r="B14368">
        <v>2011</v>
      </c>
      <c r="C14368" t="s">
        <v>39</v>
      </c>
      <c r="D14368" t="s">
        <v>49</v>
      </c>
      <c r="E14368" t="s">
        <v>20</v>
      </c>
      <c r="F14368" t="s">
        <v>42</v>
      </c>
      <c r="G14368">
        <v>0</v>
      </c>
    </row>
    <row r="14369" spans="1:7" x14ac:dyDescent="0.4">
      <c r="A14369" t="s">
        <v>41</v>
      </c>
      <c r="B14369">
        <v>2011</v>
      </c>
      <c r="C14369" t="s">
        <v>39</v>
      </c>
      <c r="D14369" t="s">
        <v>49</v>
      </c>
      <c r="E14369" t="s">
        <v>21</v>
      </c>
      <c r="F14369" t="s">
        <v>42</v>
      </c>
      <c r="G14369">
        <v>0</v>
      </c>
    </row>
    <row r="14370" spans="1:7" x14ac:dyDescent="0.4">
      <c r="A14370" t="s">
        <v>41</v>
      </c>
      <c r="B14370">
        <v>2011</v>
      </c>
      <c r="C14370" t="s">
        <v>39</v>
      </c>
      <c r="D14370" t="s">
        <v>49</v>
      </c>
      <c r="E14370" t="s">
        <v>22</v>
      </c>
      <c r="F14370" t="s">
        <v>42</v>
      </c>
      <c r="G14370">
        <v>0</v>
      </c>
    </row>
    <row r="14371" spans="1:7" x14ac:dyDescent="0.4">
      <c r="A14371" t="s">
        <v>41</v>
      </c>
      <c r="B14371">
        <v>2011</v>
      </c>
      <c r="C14371" t="s">
        <v>39</v>
      </c>
      <c r="D14371" t="s">
        <v>49</v>
      </c>
      <c r="E14371" t="s">
        <v>23</v>
      </c>
      <c r="F14371" t="s">
        <v>42</v>
      </c>
      <c r="G14371">
        <v>0</v>
      </c>
    </row>
    <row r="14372" spans="1:7" x14ac:dyDescent="0.4">
      <c r="A14372" t="s">
        <v>41</v>
      </c>
      <c r="B14372">
        <v>2011</v>
      </c>
      <c r="C14372" t="s">
        <v>39</v>
      </c>
      <c r="D14372" t="s">
        <v>49</v>
      </c>
      <c r="E14372" t="s">
        <v>24</v>
      </c>
      <c r="F14372" t="s">
        <v>42</v>
      </c>
      <c r="G14372">
        <v>0</v>
      </c>
    </row>
    <row r="14373" spans="1:7" x14ac:dyDescent="0.4">
      <c r="A14373" t="s">
        <v>41</v>
      </c>
      <c r="B14373">
        <v>2011</v>
      </c>
      <c r="C14373" t="s">
        <v>39</v>
      </c>
      <c r="D14373" t="s">
        <v>49</v>
      </c>
      <c r="E14373" t="s">
        <v>25</v>
      </c>
      <c r="F14373" t="s">
        <v>42</v>
      </c>
      <c r="G14373">
        <v>0</v>
      </c>
    </row>
    <row r="14374" spans="1:7" x14ac:dyDescent="0.4">
      <c r="A14374" t="s">
        <v>41</v>
      </c>
      <c r="B14374">
        <v>2011</v>
      </c>
      <c r="C14374" t="s">
        <v>39</v>
      </c>
      <c r="D14374" t="s">
        <v>49</v>
      </c>
      <c r="E14374" t="s">
        <v>26</v>
      </c>
      <c r="F14374" t="s">
        <v>42</v>
      </c>
      <c r="G14374">
        <v>0</v>
      </c>
    </row>
    <row r="14375" spans="1:7" x14ac:dyDescent="0.4">
      <c r="A14375" t="s">
        <v>41</v>
      </c>
      <c r="B14375">
        <v>2011</v>
      </c>
      <c r="C14375" t="s">
        <v>39</v>
      </c>
      <c r="D14375" t="s">
        <v>49</v>
      </c>
      <c r="E14375" t="s">
        <v>27</v>
      </c>
      <c r="F14375" t="s">
        <v>42</v>
      </c>
      <c r="G14375">
        <v>0</v>
      </c>
    </row>
    <row r="14376" spans="1:7" x14ac:dyDescent="0.4">
      <c r="A14376" t="s">
        <v>41</v>
      </c>
      <c r="B14376">
        <v>2011</v>
      </c>
      <c r="C14376" t="s">
        <v>39</v>
      </c>
      <c r="D14376" t="s">
        <v>49</v>
      </c>
      <c r="E14376" t="s">
        <v>28</v>
      </c>
      <c r="F14376" t="s">
        <v>42</v>
      </c>
      <c r="G14376">
        <v>0</v>
      </c>
    </row>
    <row r="14377" spans="1:7" x14ac:dyDescent="0.4">
      <c r="A14377" t="s">
        <v>41</v>
      </c>
      <c r="B14377">
        <v>2011</v>
      </c>
      <c r="C14377" t="s">
        <v>39</v>
      </c>
      <c r="D14377" t="s">
        <v>49</v>
      </c>
      <c r="E14377" t="s">
        <v>29</v>
      </c>
      <c r="F14377" t="s">
        <v>42</v>
      </c>
      <c r="G14377">
        <v>0</v>
      </c>
    </row>
    <row r="14378" spans="1:7" x14ac:dyDescent="0.4">
      <c r="A14378" t="s">
        <v>41</v>
      </c>
      <c r="B14378">
        <v>2011</v>
      </c>
      <c r="C14378" t="s">
        <v>39</v>
      </c>
      <c r="D14378" t="s">
        <v>49</v>
      </c>
      <c r="E14378" t="s">
        <v>30</v>
      </c>
      <c r="F14378" t="s">
        <v>42</v>
      </c>
      <c r="G14378">
        <v>0</v>
      </c>
    </row>
    <row r="14379" spans="1:7" x14ac:dyDescent="0.4">
      <c r="A14379" t="s">
        <v>41</v>
      </c>
      <c r="B14379">
        <v>2011</v>
      </c>
      <c r="C14379" t="s">
        <v>39</v>
      </c>
      <c r="D14379" t="s">
        <v>49</v>
      </c>
      <c r="E14379" t="s">
        <v>31</v>
      </c>
      <c r="F14379" t="s">
        <v>42</v>
      </c>
      <c r="G14379">
        <v>0</v>
      </c>
    </row>
    <row r="14380" spans="1:7" x14ac:dyDescent="0.4">
      <c r="A14380" t="s">
        <v>41</v>
      </c>
      <c r="B14380">
        <v>2011</v>
      </c>
      <c r="C14380" t="s">
        <v>39</v>
      </c>
      <c r="D14380" t="s">
        <v>49</v>
      </c>
      <c r="E14380" t="s">
        <v>32</v>
      </c>
      <c r="F14380" t="s">
        <v>42</v>
      </c>
      <c r="G14380">
        <v>0</v>
      </c>
    </row>
    <row r="14381" spans="1:7" x14ac:dyDescent="0.4">
      <c r="A14381" t="s">
        <v>41</v>
      </c>
      <c r="B14381">
        <v>2011</v>
      </c>
      <c r="C14381" t="s">
        <v>39</v>
      </c>
      <c r="D14381" t="s">
        <v>49</v>
      </c>
      <c r="E14381" t="s">
        <v>33</v>
      </c>
      <c r="F14381" t="s">
        <v>42</v>
      </c>
      <c r="G14381">
        <v>0</v>
      </c>
    </row>
    <row r="14382" spans="1:7" x14ac:dyDescent="0.4">
      <c r="A14382" t="s">
        <v>41</v>
      </c>
      <c r="B14382">
        <v>2011</v>
      </c>
      <c r="C14382" t="s">
        <v>39</v>
      </c>
      <c r="D14382" t="s">
        <v>49</v>
      </c>
      <c r="E14382" t="s">
        <v>34</v>
      </c>
      <c r="F14382" t="s">
        <v>42</v>
      </c>
      <c r="G14382">
        <v>0</v>
      </c>
    </row>
    <row r="14383" spans="1:7" x14ac:dyDescent="0.4">
      <c r="A14383" t="s">
        <v>41</v>
      </c>
      <c r="B14383">
        <v>2011</v>
      </c>
      <c r="C14383" t="s">
        <v>39</v>
      </c>
      <c r="D14383" t="s">
        <v>49</v>
      </c>
      <c r="E14383" t="s">
        <v>35</v>
      </c>
      <c r="F14383" t="s">
        <v>42</v>
      </c>
      <c r="G14383">
        <v>0</v>
      </c>
    </row>
    <row r="14384" spans="1:7" x14ac:dyDescent="0.4">
      <c r="A14384" t="s">
        <v>41</v>
      </c>
      <c r="B14384">
        <v>2011</v>
      </c>
      <c r="C14384" t="s">
        <v>39</v>
      </c>
      <c r="D14384" t="s">
        <v>49</v>
      </c>
      <c r="E14384" t="s">
        <v>36</v>
      </c>
      <c r="F14384" t="s">
        <v>42</v>
      </c>
      <c r="G14384">
        <v>0</v>
      </c>
    </row>
    <row r="14385" spans="1:7" x14ac:dyDescent="0.4">
      <c r="A14385" t="s">
        <v>41</v>
      </c>
      <c r="B14385">
        <v>2011</v>
      </c>
      <c r="C14385" t="s">
        <v>39</v>
      </c>
      <c r="D14385" t="s">
        <v>49</v>
      </c>
      <c r="E14385" t="s">
        <v>37</v>
      </c>
      <c r="F14385" t="s">
        <v>42</v>
      </c>
      <c r="G14385">
        <v>0</v>
      </c>
    </row>
    <row r="14386" spans="1:7" x14ac:dyDescent="0.4">
      <c r="A14386" t="s">
        <v>41</v>
      </c>
      <c r="B14386">
        <v>2011</v>
      </c>
      <c r="C14386" t="s">
        <v>39</v>
      </c>
      <c r="D14386" t="s">
        <v>50</v>
      </c>
      <c r="E14386" t="s">
        <v>6</v>
      </c>
      <c r="F14386" t="s">
        <v>42</v>
      </c>
      <c r="G14386">
        <v>0</v>
      </c>
    </row>
    <row r="14387" spans="1:7" x14ac:dyDescent="0.4">
      <c r="A14387" t="s">
        <v>41</v>
      </c>
      <c r="B14387">
        <v>2011</v>
      </c>
      <c r="C14387" t="s">
        <v>39</v>
      </c>
      <c r="D14387" t="s">
        <v>50</v>
      </c>
      <c r="E14387" t="s">
        <v>8</v>
      </c>
      <c r="F14387" t="s">
        <v>42</v>
      </c>
      <c r="G14387">
        <v>0</v>
      </c>
    </row>
    <row r="14388" spans="1:7" x14ac:dyDescent="0.4">
      <c r="A14388" t="s">
        <v>41</v>
      </c>
      <c r="B14388">
        <v>2011</v>
      </c>
      <c r="C14388" t="s">
        <v>39</v>
      </c>
      <c r="D14388" t="s">
        <v>50</v>
      </c>
      <c r="E14388" t="s">
        <v>9</v>
      </c>
      <c r="F14388" t="s">
        <v>42</v>
      </c>
      <c r="G14388">
        <v>0</v>
      </c>
    </row>
    <row r="14389" spans="1:7" x14ac:dyDescent="0.4">
      <c r="A14389" t="s">
        <v>41</v>
      </c>
      <c r="B14389">
        <v>2011</v>
      </c>
      <c r="C14389" t="s">
        <v>39</v>
      </c>
      <c r="D14389" t="s">
        <v>50</v>
      </c>
      <c r="E14389" t="s">
        <v>10</v>
      </c>
      <c r="F14389" t="s">
        <v>42</v>
      </c>
      <c r="G14389">
        <v>0</v>
      </c>
    </row>
    <row r="14390" spans="1:7" x14ac:dyDescent="0.4">
      <c r="A14390" t="s">
        <v>41</v>
      </c>
      <c r="B14390">
        <v>2011</v>
      </c>
      <c r="C14390" t="s">
        <v>39</v>
      </c>
      <c r="D14390" t="s">
        <v>50</v>
      </c>
      <c r="E14390" t="s">
        <v>11</v>
      </c>
      <c r="F14390" t="s">
        <v>42</v>
      </c>
      <c r="G14390">
        <v>0</v>
      </c>
    </row>
    <row r="14391" spans="1:7" x14ac:dyDescent="0.4">
      <c r="A14391" t="s">
        <v>41</v>
      </c>
      <c r="B14391">
        <v>2011</v>
      </c>
      <c r="C14391" t="s">
        <v>39</v>
      </c>
      <c r="D14391" t="s">
        <v>50</v>
      </c>
      <c r="E14391" t="s">
        <v>12</v>
      </c>
      <c r="F14391" t="s">
        <v>42</v>
      </c>
      <c r="G14391">
        <v>0</v>
      </c>
    </row>
    <row r="14392" spans="1:7" x14ac:dyDescent="0.4">
      <c r="A14392" t="s">
        <v>41</v>
      </c>
      <c r="B14392">
        <v>2011</v>
      </c>
      <c r="C14392" t="s">
        <v>39</v>
      </c>
      <c r="D14392" t="s">
        <v>50</v>
      </c>
      <c r="E14392" t="s">
        <v>13</v>
      </c>
      <c r="F14392" t="s">
        <v>42</v>
      </c>
      <c r="G14392">
        <v>0</v>
      </c>
    </row>
    <row r="14393" spans="1:7" x14ac:dyDescent="0.4">
      <c r="A14393" t="s">
        <v>41</v>
      </c>
      <c r="B14393">
        <v>2011</v>
      </c>
      <c r="C14393" t="s">
        <v>39</v>
      </c>
      <c r="D14393" t="s">
        <v>50</v>
      </c>
      <c r="E14393" t="s">
        <v>14</v>
      </c>
      <c r="F14393" t="s">
        <v>42</v>
      </c>
      <c r="G14393">
        <v>0</v>
      </c>
    </row>
    <row r="14394" spans="1:7" x14ac:dyDescent="0.4">
      <c r="A14394" t="s">
        <v>41</v>
      </c>
      <c r="B14394">
        <v>2011</v>
      </c>
      <c r="C14394" t="s">
        <v>39</v>
      </c>
      <c r="D14394" t="s">
        <v>50</v>
      </c>
      <c r="E14394" t="s">
        <v>15</v>
      </c>
      <c r="F14394" t="s">
        <v>42</v>
      </c>
      <c r="G14394">
        <v>0</v>
      </c>
    </row>
    <row r="14395" spans="1:7" x14ac:dyDescent="0.4">
      <c r="A14395" t="s">
        <v>41</v>
      </c>
      <c r="B14395">
        <v>2011</v>
      </c>
      <c r="C14395" t="s">
        <v>39</v>
      </c>
      <c r="D14395" t="s">
        <v>50</v>
      </c>
      <c r="E14395" t="s">
        <v>16</v>
      </c>
      <c r="F14395" t="s">
        <v>42</v>
      </c>
      <c r="G14395">
        <v>0</v>
      </c>
    </row>
    <row r="14396" spans="1:7" x14ac:dyDescent="0.4">
      <c r="A14396" t="s">
        <v>41</v>
      </c>
      <c r="B14396">
        <v>2011</v>
      </c>
      <c r="C14396" t="s">
        <v>39</v>
      </c>
      <c r="D14396" t="s">
        <v>50</v>
      </c>
      <c r="E14396" t="s">
        <v>17</v>
      </c>
      <c r="F14396" t="s">
        <v>42</v>
      </c>
      <c r="G14396">
        <v>0</v>
      </c>
    </row>
    <row r="14397" spans="1:7" x14ac:dyDescent="0.4">
      <c r="A14397" t="s">
        <v>41</v>
      </c>
      <c r="B14397">
        <v>2011</v>
      </c>
      <c r="C14397" t="s">
        <v>39</v>
      </c>
      <c r="D14397" t="s">
        <v>50</v>
      </c>
      <c r="E14397" t="s">
        <v>18</v>
      </c>
      <c r="F14397" t="s">
        <v>42</v>
      </c>
      <c r="G14397">
        <v>0</v>
      </c>
    </row>
    <row r="14398" spans="1:7" x14ac:dyDescent="0.4">
      <c r="A14398" t="s">
        <v>41</v>
      </c>
      <c r="B14398">
        <v>2011</v>
      </c>
      <c r="C14398" t="s">
        <v>39</v>
      </c>
      <c r="D14398" t="s">
        <v>50</v>
      </c>
      <c r="E14398" t="s">
        <v>19</v>
      </c>
      <c r="F14398" t="s">
        <v>42</v>
      </c>
      <c r="G14398">
        <v>0</v>
      </c>
    </row>
    <row r="14399" spans="1:7" x14ac:dyDescent="0.4">
      <c r="A14399" t="s">
        <v>41</v>
      </c>
      <c r="B14399">
        <v>2011</v>
      </c>
      <c r="C14399" t="s">
        <v>39</v>
      </c>
      <c r="D14399" t="s">
        <v>50</v>
      </c>
      <c r="E14399" t="s">
        <v>20</v>
      </c>
      <c r="F14399" t="s">
        <v>42</v>
      </c>
      <c r="G14399">
        <v>0</v>
      </c>
    </row>
    <row r="14400" spans="1:7" x14ac:dyDescent="0.4">
      <c r="A14400" t="s">
        <v>41</v>
      </c>
      <c r="B14400">
        <v>2011</v>
      </c>
      <c r="C14400" t="s">
        <v>39</v>
      </c>
      <c r="D14400" t="s">
        <v>50</v>
      </c>
      <c r="E14400" t="s">
        <v>21</v>
      </c>
      <c r="F14400" t="s">
        <v>42</v>
      </c>
      <c r="G14400">
        <v>0</v>
      </c>
    </row>
    <row r="14401" spans="1:7" x14ac:dyDescent="0.4">
      <c r="A14401" t="s">
        <v>41</v>
      </c>
      <c r="B14401">
        <v>2011</v>
      </c>
      <c r="C14401" t="s">
        <v>39</v>
      </c>
      <c r="D14401" t="s">
        <v>50</v>
      </c>
      <c r="E14401" t="s">
        <v>22</v>
      </c>
      <c r="F14401" t="s">
        <v>42</v>
      </c>
      <c r="G14401">
        <v>0</v>
      </c>
    </row>
    <row r="14402" spans="1:7" x14ac:dyDescent="0.4">
      <c r="A14402" t="s">
        <v>41</v>
      </c>
      <c r="B14402">
        <v>2011</v>
      </c>
      <c r="C14402" t="s">
        <v>39</v>
      </c>
      <c r="D14402" t="s">
        <v>50</v>
      </c>
      <c r="E14402" t="s">
        <v>23</v>
      </c>
      <c r="F14402" t="s">
        <v>42</v>
      </c>
      <c r="G14402">
        <v>0</v>
      </c>
    </row>
    <row r="14403" spans="1:7" x14ac:dyDescent="0.4">
      <c r="A14403" t="s">
        <v>41</v>
      </c>
      <c r="B14403">
        <v>2011</v>
      </c>
      <c r="C14403" t="s">
        <v>39</v>
      </c>
      <c r="D14403" t="s">
        <v>50</v>
      </c>
      <c r="E14403" t="s">
        <v>24</v>
      </c>
      <c r="F14403" t="s">
        <v>42</v>
      </c>
      <c r="G14403">
        <v>0</v>
      </c>
    </row>
    <row r="14404" spans="1:7" x14ac:dyDescent="0.4">
      <c r="A14404" t="s">
        <v>41</v>
      </c>
      <c r="B14404">
        <v>2011</v>
      </c>
      <c r="C14404" t="s">
        <v>39</v>
      </c>
      <c r="D14404" t="s">
        <v>50</v>
      </c>
      <c r="E14404" t="s">
        <v>25</v>
      </c>
      <c r="F14404" t="s">
        <v>42</v>
      </c>
      <c r="G14404">
        <v>0</v>
      </c>
    </row>
    <row r="14405" spans="1:7" x14ac:dyDescent="0.4">
      <c r="A14405" t="s">
        <v>41</v>
      </c>
      <c r="B14405">
        <v>2011</v>
      </c>
      <c r="C14405" t="s">
        <v>39</v>
      </c>
      <c r="D14405" t="s">
        <v>50</v>
      </c>
      <c r="E14405" t="s">
        <v>26</v>
      </c>
      <c r="F14405" t="s">
        <v>42</v>
      </c>
      <c r="G14405">
        <v>0</v>
      </c>
    </row>
    <row r="14406" spans="1:7" x14ac:dyDescent="0.4">
      <c r="A14406" t="s">
        <v>41</v>
      </c>
      <c r="B14406">
        <v>2011</v>
      </c>
      <c r="C14406" t="s">
        <v>39</v>
      </c>
      <c r="D14406" t="s">
        <v>50</v>
      </c>
      <c r="E14406" t="s">
        <v>27</v>
      </c>
      <c r="F14406" t="s">
        <v>42</v>
      </c>
      <c r="G14406">
        <v>0</v>
      </c>
    </row>
    <row r="14407" spans="1:7" x14ac:dyDescent="0.4">
      <c r="A14407" t="s">
        <v>41</v>
      </c>
      <c r="B14407">
        <v>2011</v>
      </c>
      <c r="C14407" t="s">
        <v>39</v>
      </c>
      <c r="D14407" t="s">
        <v>50</v>
      </c>
      <c r="E14407" t="s">
        <v>28</v>
      </c>
      <c r="F14407" t="s">
        <v>42</v>
      </c>
      <c r="G14407">
        <v>0</v>
      </c>
    </row>
    <row r="14408" spans="1:7" x14ac:dyDescent="0.4">
      <c r="A14408" t="s">
        <v>41</v>
      </c>
      <c r="B14408">
        <v>2011</v>
      </c>
      <c r="C14408" t="s">
        <v>39</v>
      </c>
      <c r="D14408" t="s">
        <v>50</v>
      </c>
      <c r="E14408" t="s">
        <v>29</v>
      </c>
      <c r="F14408" t="s">
        <v>42</v>
      </c>
      <c r="G14408">
        <v>0</v>
      </c>
    </row>
    <row r="14409" spans="1:7" x14ac:dyDescent="0.4">
      <c r="A14409" t="s">
        <v>41</v>
      </c>
      <c r="B14409">
        <v>2011</v>
      </c>
      <c r="C14409" t="s">
        <v>39</v>
      </c>
      <c r="D14409" t="s">
        <v>50</v>
      </c>
      <c r="E14409" t="s">
        <v>30</v>
      </c>
      <c r="F14409" t="s">
        <v>42</v>
      </c>
      <c r="G14409">
        <v>0</v>
      </c>
    </row>
    <row r="14410" spans="1:7" x14ac:dyDescent="0.4">
      <c r="A14410" t="s">
        <v>41</v>
      </c>
      <c r="B14410">
        <v>2011</v>
      </c>
      <c r="C14410" t="s">
        <v>39</v>
      </c>
      <c r="D14410" t="s">
        <v>50</v>
      </c>
      <c r="E14410" t="s">
        <v>31</v>
      </c>
      <c r="F14410" t="s">
        <v>42</v>
      </c>
      <c r="G14410">
        <v>0</v>
      </c>
    </row>
    <row r="14411" spans="1:7" x14ac:dyDescent="0.4">
      <c r="A14411" t="s">
        <v>41</v>
      </c>
      <c r="B14411">
        <v>2011</v>
      </c>
      <c r="C14411" t="s">
        <v>39</v>
      </c>
      <c r="D14411" t="s">
        <v>50</v>
      </c>
      <c r="E14411" t="s">
        <v>32</v>
      </c>
      <c r="F14411" t="s">
        <v>42</v>
      </c>
      <c r="G14411">
        <v>0</v>
      </c>
    </row>
    <row r="14412" spans="1:7" x14ac:dyDescent="0.4">
      <c r="A14412" t="s">
        <v>41</v>
      </c>
      <c r="B14412">
        <v>2011</v>
      </c>
      <c r="C14412" t="s">
        <v>39</v>
      </c>
      <c r="D14412" t="s">
        <v>50</v>
      </c>
      <c r="E14412" t="s">
        <v>33</v>
      </c>
      <c r="F14412" t="s">
        <v>42</v>
      </c>
      <c r="G14412">
        <v>0</v>
      </c>
    </row>
    <row r="14413" spans="1:7" x14ac:dyDescent="0.4">
      <c r="A14413" t="s">
        <v>41</v>
      </c>
      <c r="B14413">
        <v>2011</v>
      </c>
      <c r="C14413" t="s">
        <v>39</v>
      </c>
      <c r="D14413" t="s">
        <v>50</v>
      </c>
      <c r="E14413" t="s">
        <v>34</v>
      </c>
      <c r="F14413" t="s">
        <v>42</v>
      </c>
      <c r="G14413">
        <v>0</v>
      </c>
    </row>
    <row r="14414" spans="1:7" x14ac:dyDescent="0.4">
      <c r="A14414" t="s">
        <v>41</v>
      </c>
      <c r="B14414">
        <v>2011</v>
      </c>
      <c r="C14414" t="s">
        <v>39</v>
      </c>
      <c r="D14414" t="s">
        <v>50</v>
      </c>
      <c r="E14414" t="s">
        <v>35</v>
      </c>
      <c r="F14414" t="s">
        <v>42</v>
      </c>
      <c r="G14414">
        <v>0</v>
      </c>
    </row>
    <row r="14415" spans="1:7" x14ac:dyDescent="0.4">
      <c r="A14415" t="s">
        <v>41</v>
      </c>
      <c r="B14415">
        <v>2011</v>
      </c>
      <c r="C14415" t="s">
        <v>39</v>
      </c>
      <c r="D14415" t="s">
        <v>50</v>
      </c>
      <c r="E14415" t="s">
        <v>36</v>
      </c>
      <c r="F14415" t="s">
        <v>42</v>
      </c>
      <c r="G14415">
        <v>0</v>
      </c>
    </row>
    <row r="14416" spans="1:7" x14ac:dyDescent="0.4">
      <c r="A14416" t="s">
        <v>41</v>
      </c>
      <c r="B14416">
        <v>2011</v>
      </c>
      <c r="C14416" t="s">
        <v>39</v>
      </c>
      <c r="D14416" t="s">
        <v>50</v>
      </c>
      <c r="E14416" t="s">
        <v>37</v>
      </c>
      <c r="F14416" t="s">
        <v>42</v>
      </c>
      <c r="G14416">
        <v>0</v>
      </c>
    </row>
    <row r="14417" spans="1:7" x14ac:dyDescent="0.4">
      <c r="A14417" t="s">
        <v>41</v>
      </c>
      <c r="B14417">
        <v>2011</v>
      </c>
      <c r="C14417" t="s">
        <v>39</v>
      </c>
      <c r="D14417" t="s">
        <v>51</v>
      </c>
      <c r="E14417" t="s">
        <v>6</v>
      </c>
      <c r="F14417" t="s">
        <v>42</v>
      </c>
      <c r="G14417">
        <v>0</v>
      </c>
    </row>
    <row r="14418" spans="1:7" x14ac:dyDescent="0.4">
      <c r="A14418" t="s">
        <v>41</v>
      </c>
      <c r="B14418">
        <v>2011</v>
      </c>
      <c r="C14418" t="s">
        <v>39</v>
      </c>
      <c r="D14418" t="s">
        <v>51</v>
      </c>
      <c r="E14418" t="s">
        <v>8</v>
      </c>
      <c r="F14418" t="s">
        <v>42</v>
      </c>
      <c r="G14418">
        <v>0</v>
      </c>
    </row>
    <row r="14419" spans="1:7" x14ac:dyDescent="0.4">
      <c r="A14419" t="s">
        <v>41</v>
      </c>
      <c r="B14419">
        <v>2011</v>
      </c>
      <c r="C14419" t="s">
        <v>39</v>
      </c>
      <c r="D14419" t="s">
        <v>51</v>
      </c>
      <c r="E14419" t="s">
        <v>9</v>
      </c>
      <c r="F14419" t="s">
        <v>42</v>
      </c>
      <c r="G14419">
        <v>0</v>
      </c>
    </row>
    <row r="14420" spans="1:7" x14ac:dyDescent="0.4">
      <c r="A14420" t="s">
        <v>41</v>
      </c>
      <c r="B14420">
        <v>2011</v>
      </c>
      <c r="C14420" t="s">
        <v>39</v>
      </c>
      <c r="D14420" t="s">
        <v>51</v>
      </c>
      <c r="E14420" t="s">
        <v>10</v>
      </c>
      <c r="F14420" t="s">
        <v>42</v>
      </c>
      <c r="G14420">
        <v>0</v>
      </c>
    </row>
    <row r="14421" spans="1:7" x14ac:dyDescent="0.4">
      <c r="A14421" t="s">
        <v>41</v>
      </c>
      <c r="B14421">
        <v>2011</v>
      </c>
      <c r="C14421" t="s">
        <v>39</v>
      </c>
      <c r="D14421" t="s">
        <v>51</v>
      </c>
      <c r="E14421" t="s">
        <v>11</v>
      </c>
      <c r="F14421" t="s">
        <v>42</v>
      </c>
      <c r="G14421">
        <v>0</v>
      </c>
    </row>
    <row r="14422" spans="1:7" x14ac:dyDescent="0.4">
      <c r="A14422" t="s">
        <v>41</v>
      </c>
      <c r="B14422">
        <v>2011</v>
      </c>
      <c r="C14422" t="s">
        <v>39</v>
      </c>
      <c r="D14422" t="s">
        <v>51</v>
      </c>
      <c r="E14422" t="s">
        <v>12</v>
      </c>
      <c r="F14422" t="s">
        <v>42</v>
      </c>
      <c r="G14422">
        <v>0</v>
      </c>
    </row>
    <row r="14423" spans="1:7" x14ac:dyDescent="0.4">
      <c r="A14423" t="s">
        <v>41</v>
      </c>
      <c r="B14423">
        <v>2011</v>
      </c>
      <c r="C14423" t="s">
        <v>39</v>
      </c>
      <c r="D14423" t="s">
        <v>51</v>
      </c>
      <c r="E14423" t="s">
        <v>13</v>
      </c>
      <c r="F14423" t="s">
        <v>42</v>
      </c>
      <c r="G14423">
        <v>0</v>
      </c>
    </row>
    <row r="14424" spans="1:7" x14ac:dyDescent="0.4">
      <c r="A14424" t="s">
        <v>41</v>
      </c>
      <c r="B14424">
        <v>2011</v>
      </c>
      <c r="C14424" t="s">
        <v>39</v>
      </c>
      <c r="D14424" t="s">
        <v>51</v>
      </c>
      <c r="E14424" t="s">
        <v>14</v>
      </c>
      <c r="F14424" t="s">
        <v>42</v>
      </c>
      <c r="G14424">
        <v>0</v>
      </c>
    </row>
    <row r="14425" spans="1:7" x14ac:dyDescent="0.4">
      <c r="A14425" t="s">
        <v>41</v>
      </c>
      <c r="B14425">
        <v>2011</v>
      </c>
      <c r="C14425" t="s">
        <v>39</v>
      </c>
      <c r="D14425" t="s">
        <v>51</v>
      </c>
      <c r="E14425" t="s">
        <v>15</v>
      </c>
      <c r="F14425" t="s">
        <v>42</v>
      </c>
      <c r="G14425">
        <v>0</v>
      </c>
    </row>
    <row r="14426" spans="1:7" x14ac:dyDescent="0.4">
      <c r="A14426" t="s">
        <v>41</v>
      </c>
      <c r="B14426">
        <v>2011</v>
      </c>
      <c r="C14426" t="s">
        <v>39</v>
      </c>
      <c r="D14426" t="s">
        <v>51</v>
      </c>
      <c r="E14426" t="s">
        <v>16</v>
      </c>
      <c r="F14426" t="s">
        <v>42</v>
      </c>
      <c r="G14426">
        <v>0</v>
      </c>
    </row>
    <row r="14427" spans="1:7" x14ac:dyDescent="0.4">
      <c r="A14427" t="s">
        <v>41</v>
      </c>
      <c r="B14427">
        <v>2011</v>
      </c>
      <c r="C14427" t="s">
        <v>39</v>
      </c>
      <c r="D14427" t="s">
        <v>51</v>
      </c>
      <c r="E14427" t="s">
        <v>17</v>
      </c>
      <c r="F14427" t="s">
        <v>42</v>
      </c>
      <c r="G14427">
        <v>0</v>
      </c>
    </row>
    <row r="14428" spans="1:7" x14ac:dyDescent="0.4">
      <c r="A14428" t="s">
        <v>41</v>
      </c>
      <c r="B14428">
        <v>2011</v>
      </c>
      <c r="C14428" t="s">
        <v>39</v>
      </c>
      <c r="D14428" t="s">
        <v>51</v>
      </c>
      <c r="E14428" t="s">
        <v>18</v>
      </c>
      <c r="F14428" t="s">
        <v>42</v>
      </c>
      <c r="G14428">
        <v>0</v>
      </c>
    </row>
    <row r="14429" spans="1:7" x14ac:dyDescent="0.4">
      <c r="A14429" t="s">
        <v>41</v>
      </c>
      <c r="B14429">
        <v>2011</v>
      </c>
      <c r="C14429" t="s">
        <v>39</v>
      </c>
      <c r="D14429" t="s">
        <v>51</v>
      </c>
      <c r="E14429" t="s">
        <v>19</v>
      </c>
      <c r="F14429" t="s">
        <v>42</v>
      </c>
      <c r="G14429">
        <v>0</v>
      </c>
    </row>
    <row r="14430" spans="1:7" x14ac:dyDescent="0.4">
      <c r="A14430" t="s">
        <v>41</v>
      </c>
      <c r="B14430">
        <v>2011</v>
      </c>
      <c r="C14430" t="s">
        <v>39</v>
      </c>
      <c r="D14430" t="s">
        <v>51</v>
      </c>
      <c r="E14430" t="s">
        <v>20</v>
      </c>
      <c r="F14430" t="s">
        <v>42</v>
      </c>
      <c r="G14430">
        <v>0</v>
      </c>
    </row>
    <row r="14431" spans="1:7" x14ac:dyDescent="0.4">
      <c r="A14431" t="s">
        <v>41</v>
      </c>
      <c r="B14431">
        <v>2011</v>
      </c>
      <c r="C14431" t="s">
        <v>39</v>
      </c>
      <c r="D14431" t="s">
        <v>51</v>
      </c>
      <c r="E14431" t="s">
        <v>21</v>
      </c>
      <c r="F14431" t="s">
        <v>42</v>
      </c>
      <c r="G14431">
        <v>0</v>
      </c>
    </row>
    <row r="14432" spans="1:7" x14ac:dyDescent="0.4">
      <c r="A14432" t="s">
        <v>41</v>
      </c>
      <c r="B14432">
        <v>2011</v>
      </c>
      <c r="C14432" t="s">
        <v>39</v>
      </c>
      <c r="D14432" t="s">
        <v>51</v>
      </c>
      <c r="E14432" t="s">
        <v>22</v>
      </c>
      <c r="F14432" t="s">
        <v>42</v>
      </c>
      <c r="G14432">
        <v>0</v>
      </c>
    </row>
    <row r="14433" spans="1:7" x14ac:dyDescent="0.4">
      <c r="A14433" t="s">
        <v>41</v>
      </c>
      <c r="B14433">
        <v>2011</v>
      </c>
      <c r="C14433" t="s">
        <v>39</v>
      </c>
      <c r="D14433" t="s">
        <v>51</v>
      </c>
      <c r="E14433" t="s">
        <v>23</v>
      </c>
      <c r="F14433" t="s">
        <v>42</v>
      </c>
      <c r="G14433">
        <v>0</v>
      </c>
    </row>
    <row r="14434" spans="1:7" x14ac:dyDescent="0.4">
      <c r="A14434" t="s">
        <v>41</v>
      </c>
      <c r="B14434">
        <v>2011</v>
      </c>
      <c r="C14434" t="s">
        <v>39</v>
      </c>
      <c r="D14434" t="s">
        <v>51</v>
      </c>
      <c r="E14434" t="s">
        <v>24</v>
      </c>
      <c r="F14434" t="s">
        <v>42</v>
      </c>
      <c r="G14434">
        <v>0</v>
      </c>
    </row>
    <row r="14435" spans="1:7" x14ac:dyDescent="0.4">
      <c r="A14435" t="s">
        <v>41</v>
      </c>
      <c r="B14435">
        <v>2011</v>
      </c>
      <c r="C14435" t="s">
        <v>39</v>
      </c>
      <c r="D14435" t="s">
        <v>51</v>
      </c>
      <c r="E14435" t="s">
        <v>25</v>
      </c>
      <c r="F14435" t="s">
        <v>42</v>
      </c>
      <c r="G14435">
        <v>0</v>
      </c>
    </row>
    <row r="14436" spans="1:7" x14ac:dyDescent="0.4">
      <c r="A14436" t="s">
        <v>41</v>
      </c>
      <c r="B14436">
        <v>2011</v>
      </c>
      <c r="C14436" t="s">
        <v>39</v>
      </c>
      <c r="D14436" t="s">
        <v>51</v>
      </c>
      <c r="E14436" t="s">
        <v>26</v>
      </c>
      <c r="F14436" t="s">
        <v>42</v>
      </c>
      <c r="G14436">
        <v>0</v>
      </c>
    </row>
    <row r="14437" spans="1:7" x14ac:dyDescent="0.4">
      <c r="A14437" t="s">
        <v>41</v>
      </c>
      <c r="B14437">
        <v>2011</v>
      </c>
      <c r="C14437" t="s">
        <v>39</v>
      </c>
      <c r="D14437" t="s">
        <v>51</v>
      </c>
      <c r="E14437" t="s">
        <v>27</v>
      </c>
      <c r="F14437" t="s">
        <v>42</v>
      </c>
      <c r="G14437">
        <v>0</v>
      </c>
    </row>
    <row r="14438" spans="1:7" x14ac:dyDescent="0.4">
      <c r="A14438" t="s">
        <v>41</v>
      </c>
      <c r="B14438">
        <v>2011</v>
      </c>
      <c r="C14438" t="s">
        <v>39</v>
      </c>
      <c r="D14438" t="s">
        <v>51</v>
      </c>
      <c r="E14438" t="s">
        <v>28</v>
      </c>
      <c r="F14438" t="s">
        <v>42</v>
      </c>
      <c r="G14438">
        <v>0</v>
      </c>
    </row>
    <row r="14439" spans="1:7" x14ac:dyDescent="0.4">
      <c r="A14439" t="s">
        <v>41</v>
      </c>
      <c r="B14439">
        <v>2011</v>
      </c>
      <c r="C14439" t="s">
        <v>39</v>
      </c>
      <c r="D14439" t="s">
        <v>51</v>
      </c>
      <c r="E14439" t="s">
        <v>29</v>
      </c>
      <c r="F14439" t="s">
        <v>42</v>
      </c>
      <c r="G14439">
        <v>0</v>
      </c>
    </row>
    <row r="14440" spans="1:7" x14ac:dyDescent="0.4">
      <c r="A14440" t="s">
        <v>41</v>
      </c>
      <c r="B14440">
        <v>2011</v>
      </c>
      <c r="C14440" t="s">
        <v>39</v>
      </c>
      <c r="D14440" t="s">
        <v>51</v>
      </c>
      <c r="E14440" t="s">
        <v>30</v>
      </c>
      <c r="F14440" t="s">
        <v>42</v>
      </c>
      <c r="G14440">
        <v>0</v>
      </c>
    </row>
    <row r="14441" spans="1:7" x14ac:dyDescent="0.4">
      <c r="A14441" t="s">
        <v>41</v>
      </c>
      <c r="B14441">
        <v>2011</v>
      </c>
      <c r="C14441" t="s">
        <v>39</v>
      </c>
      <c r="D14441" t="s">
        <v>51</v>
      </c>
      <c r="E14441" t="s">
        <v>31</v>
      </c>
      <c r="F14441" t="s">
        <v>42</v>
      </c>
      <c r="G14441">
        <v>0</v>
      </c>
    </row>
    <row r="14442" spans="1:7" x14ac:dyDescent="0.4">
      <c r="A14442" t="s">
        <v>41</v>
      </c>
      <c r="B14442">
        <v>2011</v>
      </c>
      <c r="C14442" t="s">
        <v>39</v>
      </c>
      <c r="D14442" t="s">
        <v>51</v>
      </c>
      <c r="E14442" t="s">
        <v>32</v>
      </c>
      <c r="F14442" t="s">
        <v>42</v>
      </c>
      <c r="G14442">
        <v>0</v>
      </c>
    </row>
    <row r="14443" spans="1:7" x14ac:dyDescent="0.4">
      <c r="A14443" t="s">
        <v>41</v>
      </c>
      <c r="B14443">
        <v>2011</v>
      </c>
      <c r="C14443" t="s">
        <v>39</v>
      </c>
      <c r="D14443" t="s">
        <v>51</v>
      </c>
      <c r="E14443" t="s">
        <v>33</v>
      </c>
      <c r="F14443" t="s">
        <v>42</v>
      </c>
      <c r="G14443">
        <v>0</v>
      </c>
    </row>
    <row r="14444" spans="1:7" x14ac:dyDescent="0.4">
      <c r="A14444" t="s">
        <v>41</v>
      </c>
      <c r="B14444">
        <v>2011</v>
      </c>
      <c r="C14444" t="s">
        <v>39</v>
      </c>
      <c r="D14444" t="s">
        <v>51</v>
      </c>
      <c r="E14444" t="s">
        <v>34</v>
      </c>
      <c r="F14444" t="s">
        <v>42</v>
      </c>
      <c r="G14444">
        <v>0</v>
      </c>
    </row>
    <row r="14445" spans="1:7" x14ac:dyDescent="0.4">
      <c r="A14445" t="s">
        <v>41</v>
      </c>
      <c r="B14445">
        <v>2011</v>
      </c>
      <c r="C14445" t="s">
        <v>39</v>
      </c>
      <c r="D14445" t="s">
        <v>51</v>
      </c>
      <c r="E14445" t="s">
        <v>35</v>
      </c>
      <c r="F14445" t="s">
        <v>42</v>
      </c>
      <c r="G14445">
        <v>0</v>
      </c>
    </row>
    <row r="14446" spans="1:7" x14ac:dyDescent="0.4">
      <c r="A14446" t="s">
        <v>41</v>
      </c>
      <c r="B14446">
        <v>2011</v>
      </c>
      <c r="C14446" t="s">
        <v>39</v>
      </c>
      <c r="D14446" t="s">
        <v>51</v>
      </c>
      <c r="E14446" t="s">
        <v>36</v>
      </c>
      <c r="F14446" t="s">
        <v>42</v>
      </c>
      <c r="G14446">
        <v>0</v>
      </c>
    </row>
    <row r="14447" spans="1:7" x14ac:dyDescent="0.4">
      <c r="A14447" t="s">
        <v>41</v>
      </c>
      <c r="B14447">
        <v>2011</v>
      </c>
      <c r="C14447" t="s">
        <v>39</v>
      </c>
      <c r="D14447" t="s">
        <v>51</v>
      </c>
      <c r="E14447" t="s">
        <v>37</v>
      </c>
      <c r="F14447" t="s">
        <v>42</v>
      </c>
      <c r="G14447">
        <v>0</v>
      </c>
    </row>
    <row r="14448" spans="1:7" x14ac:dyDescent="0.4">
      <c r="A14448" t="s">
        <v>41</v>
      </c>
      <c r="B14448">
        <v>2011</v>
      </c>
      <c r="C14448" t="s">
        <v>39</v>
      </c>
      <c r="D14448" t="s">
        <v>52</v>
      </c>
      <c r="E14448" t="s">
        <v>6</v>
      </c>
      <c r="F14448" t="s">
        <v>42</v>
      </c>
      <c r="G14448">
        <v>0</v>
      </c>
    </row>
    <row r="14449" spans="1:7" x14ac:dyDescent="0.4">
      <c r="A14449" t="s">
        <v>41</v>
      </c>
      <c r="B14449">
        <v>2011</v>
      </c>
      <c r="C14449" t="s">
        <v>39</v>
      </c>
      <c r="D14449" t="s">
        <v>52</v>
      </c>
      <c r="E14449" t="s">
        <v>8</v>
      </c>
      <c r="F14449" t="s">
        <v>42</v>
      </c>
      <c r="G14449">
        <v>0</v>
      </c>
    </row>
    <row r="14450" spans="1:7" x14ac:dyDescent="0.4">
      <c r="A14450" t="s">
        <v>41</v>
      </c>
      <c r="B14450">
        <v>2011</v>
      </c>
      <c r="C14450" t="s">
        <v>39</v>
      </c>
      <c r="D14450" t="s">
        <v>52</v>
      </c>
      <c r="E14450" t="s">
        <v>9</v>
      </c>
      <c r="F14450" t="s">
        <v>42</v>
      </c>
      <c r="G14450">
        <v>0</v>
      </c>
    </row>
    <row r="14451" spans="1:7" x14ac:dyDescent="0.4">
      <c r="A14451" t="s">
        <v>41</v>
      </c>
      <c r="B14451">
        <v>2011</v>
      </c>
      <c r="C14451" t="s">
        <v>39</v>
      </c>
      <c r="D14451" t="s">
        <v>52</v>
      </c>
      <c r="E14451" t="s">
        <v>10</v>
      </c>
      <c r="F14451" t="s">
        <v>42</v>
      </c>
      <c r="G14451">
        <v>0</v>
      </c>
    </row>
    <row r="14452" spans="1:7" x14ac:dyDescent="0.4">
      <c r="A14452" t="s">
        <v>41</v>
      </c>
      <c r="B14452">
        <v>2011</v>
      </c>
      <c r="C14452" t="s">
        <v>39</v>
      </c>
      <c r="D14452" t="s">
        <v>52</v>
      </c>
      <c r="E14452" t="s">
        <v>11</v>
      </c>
      <c r="F14452" t="s">
        <v>42</v>
      </c>
      <c r="G14452">
        <v>0</v>
      </c>
    </row>
    <row r="14453" spans="1:7" x14ac:dyDescent="0.4">
      <c r="A14453" t="s">
        <v>41</v>
      </c>
      <c r="B14453">
        <v>2011</v>
      </c>
      <c r="C14453" t="s">
        <v>39</v>
      </c>
      <c r="D14453" t="s">
        <v>52</v>
      </c>
      <c r="E14453" t="s">
        <v>12</v>
      </c>
      <c r="F14453" t="s">
        <v>42</v>
      </c>
      <c r="G14453">
        <v>0</v>
      </c>
    </row>
    <row r="14454" spans="1:7" x14ac:dyDescent="0.4">
      <c r="A14454" t="s">
        <v>41</v>
      </c>
      <c r="B14454">
        <v>2011</v>
      </c>
      <c r="C14454" t="s">
        <v>39</v>
      </c>
      <c r="D14454" t="s">
        <v>52</v>
      </c>
      <c r="E14454" t="s">
        <v>13</v>
      </c>
      <c r="F14454" t="s">
        <v>42</v>
      </c>
      <c r="G14454">
        <v>0</v>
      </c>
    </row>
    <row r="14455" spans="1:7" x14ac:dyDescent="0.4">
      <c r="A14455" t="s">
        <v>41</v>
      </c>
      <c r="B14455">
        <v>2011</v>
      </c>
      <c r="C14455" t="s">
        <v>39</v>
      </c>
      <c r="D14455" t="s">
        <v>52</v>
      </c>
      <c r="E14455" t="s">
        <v>14</v>
      </c>
      <c r="F14455" t="s">
        <v>42</v>
      </c>
      <c r="G14455">
        <v>0</v>
      </c>
    </row>
    <row r="14456" spans="1:7" x14ac:dyDescent="0.4">
      <c r="A14456" t="s">
        <v>41</v>
      </c>
      <c r="B14456">
        <v>2011</v>
      </c>
      <c r="C14456" t="s">
        <v>39</v>
      </c>
      <c r="D14456" t="s">
        <v>52</v>
      </c>
      <c r="E14456" t="s">
        <v>15</v>
      </c>
      <c r="F14456" t="s">
        <v>42</v>
      </c>
      <c r="G14456">
        <v>0</v>
      </c>
    </row>
    <row r="14457" spans="1:7" x14ac:dyDescent="0.4">
      <c r="A14457" t="s">
        <v>41</v>
      </c>
      <c r="B14457">
        <v>2011</v>
      </c>
      <c r="C14457" t="s">
        <v>39</v>
      </c>
      <c r="D14457" t="s">
        <v>52</v>
      </c>
      <c r="E14457" t="s">
        <v>16</v>
      </c>
      <c r="F14457" t="s">
        <v>42</v>
      </c>
      <c r="G14457">
        <v>0</v>
      </c>
    </row>
    <row r="14458" spans="1:7" x14ac:dyDescent="0.4">
      <c r="A14458" t="s">
        <v>41</v>
      </c>
      <c r="B14458">
        <v>2011</v>
      </c>
      <c r="C14458" t="s">
        <v>39</v>
      </c>
      <c r="D14458" t="s">
        <v>52</v>
      </c>
      <c r="E14458" t="s">
        <v>17</v>
      </c>
      <c r="F14458" t="s">
        <v>42</v>
      </c>
      <c r="G14458">
        <v>0</v>
      </c>
    </row>
    <row r="14459" spans="1:7" x14ac:dyDescent="0.4">
      <c r="A14459" t="s">
        <v>41</v>
      </c>
      <c r="B14459">
        <v>2011</v>
      </c>
      <c r="C14459" t="s">
        <v>39</v>
      </c>
      <c r="D14459" t="s">
        <v>52</v>
      </c>
      <c r="E14459" t="s">
        <v>18</v>
      </c>
      <c r="F14459" t="s">
        <v>42</v>
      </c>
      <c r="G14459">
        <v>0</v>
      </c>
    </row>
    <row r="14460" spans="1:7" x14ac:dyDescent="0.4">
      <c r="A14460" t="s">
        <v>41</v>
      </c>
      <c r="B14460">
        <v>2011</v>
      </c>
      <c r="C14460" t="s">
        <v>39</v>
      </c>
      <c r="D14460" t="s">
        <v>52</v>
      </c>
      <c r="E14460" t="s">
        <v>19</v>
      </c>
      <c r="F14460" t="s">
        <v>42</v>
      </c>
      <c r="G14460">
        <v>0</v>
      </c>
    </row>
    <row r="14461" spans="1:7" x14ac:dyDescent="0.4">
      <c r="A14461" t="s">
        <v>41</v>
      </c>
      <c r="B14461">
        <v>2011</v>
      </c>
      <c r="C14461" t="s">
        <v>39</v>
      </c>
      <c r="D14461" t="s">
        <v>52</v>
      </c>
      <c r="E14461" t="s">
        <v>20</v>
      </c>
      <c r="F14461" t="s">
        <v>42</v>
      </c>
      <c r="G14461">
        <v>0</v>
      </c>
    </row>
    <row r="14462" spans="1:7" x14ac:dyDescent="0.4">
      <c r="A14462" t="s">
        <v>41</v>
      </c>
      <c r="B14462">
        <v>2011</v>
      </c>
      <c r="C14462" t="s">
        <v>39</v>
      </c>
      <c r="D14462" t="s">
        <v>52</v>
      </c>
      <c r="E14462" t="s">
        <v>21</v>
      </c>
      <c r="F14462" t="s">
        <v>42</v>
      </c>
      <c r="G14462">
        <v>0</v>
      </c>
    </row>
    <row r="14463" spans="1:7" x14ac:dyDescent="0.4">
      <c r="A14463" t="s">
        <v>41</v>
      </c>
      <c r="B14463">
        <v>2011</v>
      </c>
      <c r="C14463" t="s">
        <v>39</v>
      </c>
      <c r="D14463" t="s">
        <v>52</v>
      </c>
      <c r="E14463" t="s">
        <v>22</v>
      </c>
      <c r="F14463" t="s">
        <v>42</v>
      </c>
      <c r="G14463">
        <v>0</v>
      </c>
    </row>
    <row r="14464" spans="1:7" x14ac:dyDescent="0.4">
      <c r="A14464" t="s">
        <v>41</v>
      </c>
      <c r="B14464">
        <v>2011</v>
      </c>
      <c r="C14464" t="s">
        <v>39</v>
      </c>
      <c r="D14464" t="s">
        <v>52</v>
      </c>
      <c r="E14464" t="s">
        <v>23</v>
      </c>
      <c r="F14464" t="s">
        <v>42</v>
      </c>
      <c r="G14464">
        <v>0</v>
      </c>
    </row>
    <row r="14465" spans="1:7" x14ac:dyDescent="0.4">
      <c r="A14465" t="s">
        <v>41</v>
      </c>
      <c r="B14465">
        <v>2011</v>
      </c>
      <c r="C14465" t="s">
        <v>39</v>
      </c>
      <c r="D14465" t="s">
        <v>52</v>
      </c>
      <c r="E14465" t="s">
        <v>24</v>
      </c>
      <c r="F14465" t="s">
        <v>42</v>
      </c>
      <c r="G14465">
        <v>0</v>
      </c>
    </row>
    <row r="14466" spans="1:7" x14ac:dyDescent="0.4">
      <c r="A14466" t="s">
        <v>41</v>
      </c>
      <c r="B14466">
        <v>2011</v>
      </c>
      <c r="C14466" t="s">
        <v>39</v>
      </c>
      <c r="D14466" t="s">
        <v>52</v>
      </c>
      <c r="E14466" t="s">
        <v>25</v>
      </c>
      <c r="F14466" t="s">
        <v>42</v>
      </c>
      <c r="G14466">
        <v>0</v>
      </c>
    </row>
    <row r="14467" spans="1:7" x14ac:dyDescent="0.4">
      <c r="A14467" t="s">
        <v>41</v>
      </c>
      <c r="B14467">
        <v>2011</v>
      </c>
      <c r="C14467" t="s">
        <v>39</v>
      </c>
      <c r="D14467" t="s">
        <v>52</v>
      </c>
      <c r="E14467" t="s">
        <v>26</v>
      </c>
      <c r="F14467" t="s">
        <v>42</v>
      </c>
      <c r="G14467">
        <v>0</v>
      </c>
    </row>
    <row r="14468" spans="1:7" x14ac:dyDescent="0.4">
      <c r="A14468" t="s">
        <v>41</v>
      </c>
      <c r="B14468">
        <v>2011</v>
      </c>
      <c r="C14468" t="s">
        <v>39</v>
      </c>
      <c r="D14468" t="s">
        <v>52</v>
      </c>
      <c r="E14468" t="s">
        <v>27</v>
      </c>
      <c r="F14468" t="s">
        <v>42</v>
      </c>
      <c r="G14468">
        <v>0</v>
      </c>
    </row>
    <row r="14469" spans="1:7" x14ac:dyDescent="0.4">
      <c r="A14469" t="s">
        <v>41</v>
      </c>
      <c r="B14469">
        <v>2011</v>
      </c>
      <c r="C14469" t="s">
        <v>39</v>
      </c>
      <c r="D14469" t="s">
        <v>52</v>
      </c>
      <c r="E14469" t="s">
        <v>28</v>
      </c>
      <c r="F14469" t="s">
        <v>42</v>
      </c>
      <c r="G14469">
        <v>0</v>
      </c>
    </row>
    <row r="14470" spans="1:7" x14ac:dyDescent="0.4">
      <c r="A14470" t="s">
        <v>41</v>
      </c>
      <c r="B14470">
        <v>2011</v>
      </c>
      <c r="C14470" t="s">
        <v>39</v>
      </c>
      <c r="D14470" t="s">
        <v>52</v>
      </c>
      <c r="E14470" t="s">
        <v>29</v>
      </c>
      <c r="F14470" t="s">
        <v>42</v>
      </c>
      <c r="G14470">
        <v>0</v>
      </c>
    </row>
    <row r="14471" spans="1:7" x14ac:dyDescent="0.4">
      <c r="A14471" t="s">
        <v>41</v>
      </c>
      <c r="B14471">
        <v>2011</v>
      </c>
      <c r="C14471" t="s">
        <v>39</v>
      </c>
      <c r="D14471" t="s">
        <v>52</v>
      </c>
      <c r="E14471" t="s">
        <v>30</v>
      </c>
      <c r="F14471" t="s">
        <v>42</v>
      </c>
      <c r="G14471">
        <v>0</v>
      </c>
    </row>
    <row r="14472" spans="1:7" x14ac:dyDescent="0.4">
      <c r="A14472" t="s">
        <v>41</v>
      </c>
      <c r="B14472">
        <v>2011</v>
      </c>
      <c r="C14472" t="s">
        <v>39</v>
      </c>
      <c r="D14472" t="s">
        <v>52</v>
      </c>
      <c r="E14472" t="s">
        <v>31</v>
      </c>
      <c r="F14472" t="s">
        <v>42</v>
      </c>
      <c r="G14472">
        <v>0</v>
      </c>
    </row>
    <row r="14473" spans="1:7" x14ac:dyDescent="0.4">
      <c r="A14473" t="s">
        <v>41</v>
      </c>
      <c r="B14473">
        <v>2011</v>
      </c>
      <c r="C14473" t="s">
        <v>39</v>
      </c>
      <c r="D14473" t="s">
        <v>52</v>
      </c>
      <c r="E14473" t="s">
        <v>32</v>
      </c>
      <c r="F14473" t="s">
        <v>42</v>
      </c>
      <c r="G14473">
        <v>0</v>
      </c>
    </row>
    <row r="14474" spans="1:7" x14ac:dyDescent="0.4">
      <c r="A14474" t="s">
        <v>41</v>
      </c>
      <c r="B14474">
        <v>2011</v>
      </c>
      <c r="C14474" t="s">
        <v>39</v>
      </c>
      <c r="D14474" t="s">
        <v>52</v>
      </c>
      <c r="E14474" t="s">
        <v>33</v>
      </c>
      <c r="F14474" t="s">
        <v>42</v>
      </c>
      <c r="G14474">
        <v>0</v>
      </c>
    </row>
    <row r="14475" spans="1:7" x14ac:dyDescent="0.4">
      <c r="A14475" t="s">
        <v>41</v>
      </c>
      <c r="B14475">
        <v>2011</v>
      </c>
      <c r="C14475" t="s">
        <v>39</v>
      </c>
      <c r="D14475" t="s">
        <v>52</v>
      </c>
      <c r="E14475" t="s">
        <v>34</v>
      </c>
      <c r="F14475" t="s">
        <v>42</v>
      </c>
      <c r="G14475">
        <v>0</v>
      </c>
    </row>
    <row r="14476" spans="1:7" x14ac:dyDescent="0.4">
      <c r="A14476" t="s">
        <v>41</v>
      </c>
      <c r="B14476">
        <v>2011</v>
      </c>
      <c r="C14476" t="s">
        <v>39</v>
      </c>
      <c r="D14476" t="s">
        <v>52</v>
      </c>
      <c r="E14476" t="s">
        <v>35</v>
      </c>
      <c r="F14476" t="s">
        <v>42</v>
      </c>
      <c r="G14476">
        <v>0</v>
      </c>
    </row>
    <row r="14477" spans="1:7" x14ac:dyDescent="0.4">
      <c r="A14477" t="s">
        <v>41</v>
      </c>
      <c r="B14477">
        <v>2011</v>
      </c>
      <c r="C14477" t="s">
        <v>39</v>
      </c>
      <c r="D14477" t="s">
        <v>52</v>
      </c>
      <c r="E14477" t="s">
        <v>36</v>
      </c>
      <c r="F14477" t="s">
        <v>42</v>
      </c>
      <c r="G14477">
        <v>0</v>
      </c>
    </row>
    <row r="14478" spans="1:7" x14ac:dyDescent="0.4">
      <c r="A14478" t="s">
        <v>41</v>
      </c>
      <c r="B14478">
        <v>2011</v>
      </c>
      <c r="C14478" t="s">
        <v>39</v>
      </c>
      <c r="D14478" t="s">
        <v>52</v>
      </c>
      <c r="E14478" t="s">
        <v>37</v>
      </c>
      <c r="F14478" t="s">
        <v>42</v>
      </c>
      <c r="G14478">
        <v>0</v>
      </c>
    </row>
    <row r="14479" spans="1:7" x14ac:dyDescent="0.4">
      <c r="A14479" t="s">
        <v>41</v>
      </c>
      <c r="B14479">
        <v>2011</v>
      </c>
      <c r="C14479" t="s">
        <v>39</v>
      </c>
      <c r="D14479" t="s">
        <v>53</v>
      </c>
      <c r="E14479" t="s">
        <v>6</v>
      </c>
      <c r="F14479" t="s">
        <v>42</v>
      </c>
      <c r="G14479">
        <v>0</v>
      </c>
    </row>
    <row r="14480" spans="1:7" x14ac:dyDescent="0.4">
      <c r="A14480" t="s">
        <v>41</v>
      </c>
      <c r="B14480">
        <v>2011</v>
      </c>
      <c r="C14480" t="s">
        <v>39</v>
      </c>
      <c r="D14480" t="s">
        <v>53</v>
      </c>
      <c r="E14480" t="s">
        <v>8</v>
      </c>
      <c r="F14480" t="s">
        <v>42</v>
      </c>
      <c r="G14480">
        <v>0</v>
      </c>
    </row>
    <row r="14481" spans="1:7" x14ac:dyDescent="0.4">
      <c r="A14481" t="s">
        <v>41</v>
      </c>
      <c r="B14481">
        <v>2011</v>
      </c>
      <c r="C14481" t="s">
        <v>39</v>
      </c>
      <c r="D14481" t="s">
        <v>53</v>
      </c>
      <c r="E14481" t="s">
        <v>9</v>
      </c>
      <c r="F14481" t="s">
        <v>42</v>
      </c>
      <c r="G14481">
        <v>0</v>
      </c>
    </row>
    <row r="14482" spans="1:7" x14ac:dyDescent="0.4">
      <c r="A14482" t="s">
        <v>41</v>
      </c>
      <c r="B14482">
        <v>2011</v>
      </c>
      <c r="C14482" t="s">
        <v>39</v>
      </c>
      <c r="D14482" t="s">
        <v>53</v>
      </c>
      <c r="E14482" t="s">
        <v>10</v>
      </c>
      <c r="F14482" t="s">
        <v>42</v>
      </c>
      <c r="G14482">
        <v>0</v>
      </c>
    </row>
    <row r="14483" spans="1:7" x14ac:dyDescent="0.4">
      <c r="A14483" t="s">
        <v>41</v>
      </c>
      <c r="B14483">
        <v>2011</v>
      </c>
      <c r="C14483" t="s">
        <v>39</v>
      </c>
      <c r="D14483" t="s">
        <v>53</v>
      </c>
      <c r="E14483" t="s">
        <v>11</v>
      </c>
      <c r="F14483" t="s">
        <v>42</v>
      </c>
      <c r="G14483">
        <v>0</v>
      </c>
    </row>
    <row r="14484" spans="1:7" x14ac:dyDescent="0.4">
      <c r="A14484" t="s">
        <v>41</v>
      </c>
      <c r="B14484">
        <v>2011</v>
      </c>
      <c r="C14484" t="s">
        <v>39</v>
      </c>
      <c r="D14484" t="s">
        <v>53</v>
      </c>
      <c r="E14484" t="s">
        <v>12</v>
      </c>
      <c r="F14484" t="s">
        <v>42</v>
      </c>
      <c r="G14484">
        <v>0</v>
      </c>
    </row>
    <row r="14485" spans="1:7" x14ac:dyDescent="0.4">
      <c r="A14485" t="s">
        <v>41</v>
      </c>
      <c r="B14485">
        <v>2011</v>
      </c>
      <c r="C14485" t="s">
        <v>39</v>
      </c>
      <c r="D14485" t="s">
        <v>53</v>
      </c>
      <c r="E14485" t="s">
        <v>13</v>
      </c>
      <c r="F14485" t="s">
        <v>42</v>
      </c>
      <c r="G14485">
        <v>0</v>
      </c>
    </row>
    <row r="14486" spans="1:7" x14ac:dyDescent="0.4">
      <c r="A14486" t="s">
        <v>41</v>
      </c>
      <c r="B14486">
        <v>2011</v>
      </c>
      <c r="C14486" t="s">
        <v>39</v>
      </c>
      <c r="D14486" t="s">
        <v>53</v>
      </c>
      <c r="E14486" t="s">
        <v>14</v>
      </c>
      <c r="F14486" t="s">
        <v>42</v>
      </c>
      <c r="G14486">
        <v>0</v>
      </c>
    </row>
    <row r="14487" spans="1:7" x14ac:dyDescent="0.4">
      <c r="A14487" t="s">
        <v>41</v>
      </c>
      <c r="B14487">
        <v>2011</v>
      </c>
      <c r="C14487" t="s">
        <v>39</v>
      </c>
      <c r="D14487" t="s">
        <v>53</v>
      </c>
      <c r="E14487" t="s">
        <v>15</v>
      </c>
      <c r="F14487" t="s">
        <v>42</v>
      </c>
      <c r="G14487">
        <v>0</v>
      </c>
    </row>
    <row r="14488" spans="1:7" x14ac:dyDescent="0.4">
      <c r="A14488" t="s">
        <v>41</v>
      </c>
      <c r="B14488">
        <v>2011</v>
      </c>
      <c r="C14488" t="s">
        <v>39</v>
      </c>
      <c r="D14488" t="s">
        <v>53</v>
      </c>
      <c r="E14488" t="s">
        <v>16</v>
      </c>
      <c r="F14488" t="s">
        <v>42</v>
      </c>
      <c r="G14488">
        <v>0</v>
      </c>
    </row>
    <row r="14489" spans="1:7" x14ac:dyDescent="0.4">
      <c r="A14489" t="s">
        <v>41</v>
      </c>
      <c r="B14489">
        <v>2011</v>
      </c>
      <c r="C14489" t="s">
        <v>39</v>
      </c>
      <c r="D14489" t="s">
        <v>53</v>
      </c>
      <c r="E14489" t="s">
        <v>17</v>
      </c>
      <c r="F14489" t="s">
        <v>42</v>
      </c>
      <c r="G14489">
        <v>0</v>
      </c>
    </row>
    <row r="14490" spans="1:7" x14ac:dyDescent="0.4">
      <c r="A14490" t="s">
        <v>41</v>
      </c>
      <c r="B14490">
        <v>2011</v>
      </c>
      <c r="C14490" t="s">
        <v>39</v>
      </c>
      <c r="D14490" t="s">
        <v>53</v>
      </c>
      <c r="E14490" t="s">
        <v>18</v>
      </c>
      <c r="F14490" t="s">
        <v>42</v>
      </c>
      <c r="G14490">
        <v>0</v>
      </c>
    </row>
    <row r="14491" spans="1:7" x14ac:dyDescent="0.4">
      <c r="A14491" t="s">
        <v>41</v>
      </c>
      <c r="B14491">
        <v>2011</v>
      </c>
      <c r="C14491" t="s">
        <v>39</v>
      </c>
      <c r="D14491" t="s">
        <v>53</v>
      </c>
      <c r="E14491" t="s">
        <v>19</v>
      </c>
      <c r="F14491" t="s">
        <v>42</v>
      </c>
      <c r="G14491">
        <v>0</v>
      </c>
    </row>
    <row r="14492" spans="1:7" x14ac:dyDescent="0.4">
      <c r="A14492" t="s">
        <v>41</v>
      </c>
      <c r="B14492">
        <v>2011</v>
      </c>
      <c r="C14492" t="s">
        <v>39</v>
      </c>
      <c r="D14492" t="s">
        <v>53</v>
      </c>
      <c r="E14492" t="s">
        <v>20</v>
      </c>
      <c r="F14492" t="s">
        <v>42</v>
      </c>
      <c r="G14492">
        <v>0</v>
      </c>
    </row>
    <row r="14493" spans="1:7" x14ac:dyDescent="0.4">
      <c r="A14493" t="s">
        <v>41</v>
      </c>
      <c r="B14493">
        <v>2011</v>
      </c>
      <c r="C14493" t="s">
        <v>39</v>
      </c>
      <c r="D14493" t="s">
        <v>53</v>
      </c>
      <c r="E14493" t="s">
        <v>21</v>
      </c>
      <c r="F14493" t="s">
        <v>42</v>
      </c>
      <c r="G14493">
        <v>0</v>
      </c>
    </row>
    <row r="14494" spans="1:7" x14ac:dyDescent="0.4">
      <c r="A14494" t="s">
        <v>41</v>
      </c>
      <c r="B14494">
        <v>2011</v>
      </c>
      <c r="C14494" t="s">
        <v>39</v>
      </c>
      <c r="D14494" t="s">
        <v>53</v>
      </c>
      <c r="E14494" t="s">
        <v>22</v>
      </c>
      <c r="F14494" t="s">
        <v>42</v>
      </c>
      <c r="G14494">
        <v>0</v>
      </c>
    </row>
    <row r="14495" spans="1:7" x14ac:dyDescent="0.4">
      <c r="A14495" t="s">
        <v>41</v>
      </c>
      <c r="B14495">
        <v>2011</v>
      </c>
      <c r="C14495" t="s">
        <v>39</v>
      </c>
      <c r="D14495" t="s">
        <v>53</v>
      </c>
      <c r="E14495" t="s">
        <v>23</v>
      </c>
      <c r="F14495" t="s">
        <v>42</v>
      </c>
      <c r="G14495">
        <v>0</v>
      </c>
    </row>
    <row r="14496" spans="1:7" x14ac:dyDescent="0.4">
      <c r="A14496" t="s">
        <v>41</v>
      </c>
      <c r="B14496">
        <v>2011</v>
      </c>
      <c r="C14496" t="s">
        <v>39</v>
      </c>
      <c r="D14496" t="s">
        <v>53</v>
      </c>
      <c r="E14496" t="s">
        <v>24</v>
      </c>
      <c r="F14496" t="s">
        <v>42</v>
      </c>
      <c r="G14496">
        <v>0</v>
      </c>
    </row>
    <row r="14497" spans="1:7" x14ac:dyDescent="0.4">
      <c r="A14497" t="s">
        <v>41</v>
      </c>
      <c r="B14497">
        <v>2011</v>
      </c>
      <c r="C14497" t="s">
        <v>39</v>
      </c>
      <c r="D14497" t="s">
        <v>53</v>
      </c>
      <c r="E14497" t="s">
        <v>25</v>
      </c>
      <c r="F14497" t="s">
        <v>42</v>
      </c>
      <c r="G14497">
        <v>0</v>
      </c>
    </row>
    <row r="14498" spans="1:7" x14ac:dyDescent="0.4">
      <c r="A14498" t="s">
        <v>41</v>
      </c>
      <c r="B14498">
        <v>2011</v>
      </c>
      <c r="C14498" t="s">
        <v>39</v>
      </c>
      <c r="D14498" t="s">
        <v>53</v>
      </c>
      <c r="E14498" t="s">
        <v>26</v>
      </c>
      <c r="F14498" t="s">
        <v>42</v>
      </c>
      <c r="G14498">
        <v>0</v>
      </c>
    </row>
    <row r="14499" spans="1:7" x14ac:dyDescent="0.4">
      <c r="A14499" t="s">
        <v>41</v>
      </c>
      <c r="B14499">
        <v>2011</v>
      </c>
      <c r="C14499" t="s">
        <v>39</v>
      </c>
      <c r="D14499" t="s">
        <v>53</v>
      </c>
      <c r="E14499" t="s">
        <v>27</v>
      </c>
      <c r="F14499" t="s">
        <v>42</v>
      </c>
      <c r="G14499">
        <v>0</v>
      </c>
    </row>
    <row r="14500" spans="1:7" x14ac:dyDescent="0.4">
      <c r="A14500" t="s">
        <v>41</v>
      </c>
      <c r="B14500">
        <v>2011</v>
      </c>
      <c r="C14500" t="s">
        <v>39</v>
      </c>
      <c r="D14500" t="s">
        <v>53</v>
      </c>
      <c r="E14500" t="s">
        <v>28</v>
      </c>
      <c r="F14500" t="s">
        <v>42</v>
      </c>
      <c r="G14500">
        <v>0</v>
      </c>
    </row>
    <row r="14501" spans="1:7" x14ac:dyDescent="0.4">
      <c r="A14501" t="s">
        <v>41</v>
      </c>
      <c r="B14501">
        <v>2011</v>
      </c>
      <c r="C14501" t="s">
        <v>39</v>
      </c>
      <c r="D14501" t="s">
        <v>53</v>
      </c>
      <c r="E14501" t="s">
        <v>29</v>
      </c>
      <c r="F14501" t="s">
        <v>42</v>
      </c>
      <c r="G14501">
        <v>0</v>
      </c>
    </row>
    <row r="14502" spans="1:7" x14ac:dyDescent="0.4">
      <c r="A14502" t="s">
        <v>41</v>
      </c>
      <c r="B14502">
        <v>2011</v>
      </c>
      <c r="C14502" t="s">
        <v>39</v>
      </c>
      <c r="D14502" t="s">
        <v>53</v>
      </c>
      <c r="E14502" t="s">
        <v>30</v>
      </c>
      <c r="F14502" t="s">
        <v>42</v>
      </c>
      <c r="G14502">
        <v>0</v>
      </c>
    </row>
    <row r="14503" spans="1:7" x14ac:dyDescent="0.4">
      <c r="A14503" t="s">
        <v>41</v>
      </c>
      <c r="B14503">
        <v>2011</v>
      </c>
      <c r="C14503" t="s">
        <v>39</v>
      </c>
      <c r="D14503" t="s">
        <v>53</v>
      </c>
      <c r="E14503" t="s">
        <v>31</v>
      </c>
      <c r="F14503" t="s">
        <v>42</v>
      </c>
      <c r="G14503">
        <v>0</v>
      </c>
    </row>
    <row r="14504" spans="1:7" x14ac:dyDescent="0.4">
      <c r="A14504" t="s">
        <v>41</v>
      </c>
      <c r="B14504">
        <v>2011</v>
      </c>
      <c r="C14504" t="s">
        <v>39</v>
      </c>
      <c r="D14504" t="s">
        <v>53</v>
      </c>
      <c r="E14504" t="s">
        <v>32</v>
      </c>
      <c r="F14504" t="s">
        <v>42</v>
      </c>
      <c r="G14504">
        <v>0</v>
      </c>
    </row>
    <row r="14505" spans="1:7" x14ac:dyDescent="0.4">
      <c r="A14505" t="s">
        <v>41</v>
      </c>
      <c r="B14505">
        <v>2011</v>
      </c>
      <c r="C14505" t="s">
        <v>39</v>
      </c>
      <c r="D14505" t="s">
        <v>53</v>
      </c>
      <c r="E14505" t="s">
        <v>33</v>
      </c>
      <c r="F14505" t="s">
        <v>42</v>
      </c>
      <c r="G14505">
        <v>0</v>
      </c>
    </row>
    <row r="14506" spans="1:7" x14ac:dyDescent="0.4">
      <c r="A14506" t="s">
        <v>41</v>
      </c>
      <c r="B14506">
        <v>2011</v>
      </c>
      <c r="C14506" t="s">
        <v>39</v>
      </c>
      <c r="D14506" t="s">
        <v>53</v>
      </c>
      <c r="E14506" t="s">
        <v>34</v>
      </c>
      <c r="F14506" t="s">
        <v>42</v>
      </c>
      <c r="G14506">
        <v>0</v>
      </c>
    </row>
    <row r="14507" spans="1:7" x14ac:dyDescent="0.4">
      <c r="A14507" t="s">
        <v>41</v>
      </c>
      <c r="B14507">
        <v>2011</v>
      </c>
      <c r="C14507" t="s">
        <v>39</v>
      </c>
      <c r="D14507" t="s">
        <v>53</v>
      </c>
      <c r="E14507" t="s">
        <v>35</v>
      </c>
      <c r="F14507" t="s">
        <v>42</v>
      </c>
      <c r="G14507">
        <v>0</v>
      </c>
    </row>
    <row r="14508" spans="1:7" x14ac:dyDescent="0.4">
      <c r="A14508" t="s">
        <v>41</v>
      </c>
      <c r="B14508">
        <v>2011</v>
      </c>
      <c r="C14508" t="s">
        <v>39</v>
      </c>
      <c r="D14508" t="s">
        <v>53</v>
      </c>
      <c r="E14508" t="s">
        <v>36</v>
      </c>
      <c r="F14508" t="s">
        <v>42</v>
      </c>
      <c r="G14508">
        <v>0</v>
      </c>
    </row>
    <row r="14509" spans="1:7" x14ac:dyDescent="0.4">
      <c r="A14509" t="s">
        <v>41</v>
      </c>
      <c r="B14509">
        <v>2011</v>
      </c>
      <c r="C14509" t="s">
        <v>39</v>
      </c>
      <c r="D14509" t="s">
        <v>53</v>
      </c>
      <c r="E14509" t="s">
        <v>37</v>
      </c>
      <c r="F14509" t="s">
        <v>42</v>
      </c>
      <c r="G14509">
        <v>0</v>
      </c>
    </row>
    <row r="14510" spans="1:7" x14ac:dyDescent="0.4">
      <c r="A14510" t="s">
        <v>41</v>
      </c>
      <c r="B14510">
        <v>2011</v>
      </c>
      <c r="C14510" t="s">
        <v>39</v>
      </c>
      <c r="D14510" t="s">
        <v>54</v>
      </c>
      <c r="E14510" t="s">
        <v>6</v>
      </c>
      <c r="F14510" t="s">
        <v>42</v>
      </c>
      <c r="G14510">
        <v>0</v>
      </c>
    </row>
    <row r="14511" spans="1:7" x14ac:dyDescent="0.4">
      <c r="A14511" t="s">
        <v>41</v>
      </c>
      <c r="B14511">
        <v>2011</v>
      </c>
      <c r="C14511" t="s">
        <v>39</v>
      </c>
      <c r="D14511" t="s">
        <v>54</v>
      </c>
      <c r="E14511" t="s">
        <v>8</v>
      </c>
      <c r="F14511" t="s">
        <v>42</v>
      </c>
      <c r="G14511">
        <v>0</v>
      </c>
    </row>
    <row r="14512" spans="1:7" x14ac:dyDescent="0.4">
      <c r="A14512" t="s">
        <v>41</v>
      </c>
      <c r="B14512">
        <v>2011</v>
      </c>
      <c r="C14512" t="s">
        <v>39</v>
      </c>
      <c r="D14512" t="s">
        <v>54</v>
      </c>
      <c r="E14512" t="s">
        <v>9</v>
      </c>
      <c r="F14512" t="s">
        <v>42</v>
      </c>
      <c r="G14512">
        <v>0</v>
      </c>
    </row>
    <row r="14513" spans="1:7" x14ac:dyDescent="0.4">
      <c r="A14513" t="s">
        <v>41</v>
      </c>
      <c r="B14513">
        <v>2011</v>
      </c>
      <c r="C14513" t="s">
        <v>39</v>
      </c>
      <c r="D14513" t="s">
        <v>54</v>
      </c>
      <c r="E14513" t="s">
        <v>10</v>
      </c>
      <c r="F14513" t="s">
        <v>42</v>
      </c>
      <c r="G14513">
        <v>0</v>
      </c>
    </row>
    <row r="14514" spans="1:7" x14ac:dyDescent="0.4">
      <c r="A14514" t="s">
        <v>41</v>
      </c>
      <c r="B14514">
        <v>2011</v>
      </c>
      <c r="C14514" t="s">
        <v>39</v>
      </c>
      <c r="D14514" t="s">
        <v>54</v>
      </c>
      <c r="E14514" t="s">
        <v>11</v>
      </c>
      <c r="F14514" t="s">
        <v>42</v>
      </c>
      <c r="G14514">
        <v>0</v>
      </c>
    </row>
    <row r="14515" spans="1:7" x14ac:dyDescent="0.4">
      <c r="A14515" t="s">
        <v>41</v>
      </c>
      <c r="B14515">
        <v>2011</v>
      </c>
      <c r="C14515" t="s">
        <v>39</v>
      </c>
      <c r="D14515" t="s">
        <v>54</v>
      </c>
      <c r="E14515" t="s">
        <v>12</v>
      </c>
      <c r="F14515" t="s">
        <v>42</v>
      </c>
      <c r="G14515">
        <v>0</v>
      </c>
    </row>
    <row r="14516" spans="1:7" x14ac:dyDescent="0.4">
      <c r="A14516" t="s">
        <v>41</v>
      </c>
      <c r="B14516">
        <v>2011</v>
      </c>
      <c r="C14516" t="s">
        <v>39</v>
      </c>
      <c r="D14516" t="s">
        <v>54</v>
      </c>
      <c r="E14516" t="s">
        <v>13</v>
      </c>
      <c r="F14516" t="s">
        <v>42</v>
      </c>
      <c r="G14516">
        <v>0</v>
      </c>
    </row>
    <row r="14517" spans="1:7" x14ac:dyDescent="0.4">
      <c r="A14517" t="s">
        <v>41</v>
      </c>
      <c r="B14517">
        <v>2011</v>
      </c>
      <c r="C14517" t="s">
        <v>39</v>
      </c>
      <c r="D14517" t="s">
        <v>54</v>
      </c>
      <c r="E14517" t="s">
        <v>14</v>
      </c>
      <c r="F14517" t="s">
        <v>42</v>
      </c>
      <c r="G14517">
        <v>0</v>
      </c>
    </row>
    <row r="14518" spans="1:7" x14ac:dyDescent="0.4">
      <c r="A14518" t="s">
        <v>41</v>
      </c>
      <c r="B14518">
        <v>2011</v>
      </c>
      <c r="C14518" t="s">
        <v>39</v>
      </c>
      <c r="D14518" t="s">
        <v>54</v>
      </c>
      <c r="E14518" t="s">
        <v>15</v>
      </c>
      <c r="F14518" t="s">
        <v>42</v>
      </c>
      <c r="G14518">
        <v>0</v>
      </c>
    </row>
    <row r="14519" spans="1:7" x14ac:dyDescent="0.4">
      <c r="A14519" t="s">
        <v>41</v>
      </c>
      <c r="B14519">
        <v>2011</v>
      </c>
      <c r="C14519" t="s">
        <v>39</v>
      </c>
      <c r="D14519" t="s">
        <v>54</v>
      </c>
      <c r="E14519" t="s">
        <v>16</v>
      </c>
      <c r="F14519" t="s">
        <v>42</v>
      </c>
      <c r="G14519">
        <v>0</v>
      </c>
    </row>
    <row r="14520" spans="1:7" x14ac:dyDescent="0.4">
      <c r="A14520" t="s">
        <v>41</v>
      </c>
      <c r="B14520">
        <v>2011</v>
      </c>
      <c r="C14520" t="s">
        <v>39</v>
      </c>
      <c r="D14520" t="s">
        <v>54</v>
      </c>
      <c r="E14520" t="s">
        <v>17</v>
      </c>
      <c r="F14520" t="s">
        <v>42</v>
      </c>
      <c r="G14520">
        <v>0</v>
      </c>
    </row>
    <row r="14521" spans="1:7" x14ac:dyDescent="0.4">
      <c r="A14521" t="s">
        <v>41</v>
      </c>
      <c r="B14521">
        <v>2011</v>
      </c>
      <c r="C14521" t="s">
        <v>39</v>
      </c>
      <c r="D14521" t="s">
        <v>54</v>
      </c>
      <c r="E14521" t="s">
        <v>18</v>
      </c>
      <c r="F14521" t="s">
        <v>42</v>
      </c>
      <c r="G14521">
        <v>0</v>
      </c>
    </row>
    <row r="14522" spans="1:7" x14ac:dyDescent="0.4">
      <c r="A14522" t="s">
        <v>41</v>
      </c>
      <c r="B14522">
        <v>2011</v>
      </c>
      <c r="C14522" t="s">
        <v>39</v>
      </c>
      <c r="D14522" t="s">
        <v>54</v>
      </c>
      <c r="E14522" t="s">
        <v>19</v>
      </c>
      <c r="F14522" t="s">
        <v>42</v>
      </c>
      <c r="G14522">
        <v>0</v>
      </c>
    </row>
    <row r="14523" spans="1:7" x14ac:dyDescent="0.4">
      <c r="A14523" t="s">
        <v>41</v>
      </c>
      <c r="B14523">
        <v>2011</v>
      </c>
      <c r="C14523" t="s">
        <v>39</v>
      </c>
      <c r="D14523" t="s">
        <v>54</v>
      </c>
      <c r="E14523" t="s">
        <v>20</v>
      </c>
      <c r="F14523" t="s">
        <v>42</v>
      </c>
      <c r="G14523">
        <v>0</v>
      </c>
    </row>
    <row r="14524" spans="1:7" x14ac:dyDescent="0.4">
      <c r="A14524" t="s">
        <v>41</v>
      </c>
      <c r="B14524">
        <v>2011</v>
      </c>
      <c r="C14524" t="s">
        <v>39</v>
      </c>
      <c r="D14524" t="s">
        <v>54</v>
      </c>
      <c r="E14524" t="s">
        <v>21</v>
      </c>
      <c r="F14524" t="s">
        <v>42</v>
      </c>
      <c r="G14524">
        <v>0</v>
      </c>
    </row>
    <row r="14525" spans="1:7" x14ac:dyDescent="0.4">
      <c r="A14525" t="s">
        <v>41</v>
      </c>
      <c r="B14525">
        <v>2011</v>
      </c>
      <c r="C14525" t="s">
        <v>39</v>
      </c>
      <c r="D14525" t="s">
        <v>54</v>
      </c>
      <c r="E14525" t="s">
        <v>22</v>
      </c>
      <c r="F14525" t="s">
        <v>42</v>
      </c>
      <c r="G14525">
        <v>0</v>
      </c>
    </row>
    <row r="14526" spans="1:7" x14ac:dyDescent="0.4">
      <c r="A14526" t="s">
        <v>41</v>
      </c>
      <c r="B14526">
        <v>2011</v>
      </c>
      <c r="C14526" t="s">
        <v>39</v>
      </c>
      <c r="D14526" t="s">
        <v>54</v>
      </c>
      <c r="E14526" t="s">
        <v>23</v>
      </c>
      <c r="F14526" t="s">
        <v>42</v>
      </c>
      <c r="G14526">
        <v>0</v>
      </c>
    </row>
    <row r="14527" spans="1:7" x14ac:dyDescent="0.4">
      <c r="A14527" t="s">
        <v>41</v>
      </c>
      <c r="B14527">
        <v>2011</v>
      </c>
      <c r="C14527" t="s">
        <v>39</v>
      </c>
      <c r="D14527" t="s">
        <v>54</v>
      </c>
      <c r="E14527" t="s">
        <v>24</v>
      </c>
      <c r="F14527" t="s">
        <v>42</v>
      </c>
      <c r="G14527">
        <v>0</v>
      </c>
    </row>
    <row r="14528" spans="1:7" x14ac:dyDescent="0.4">
      <c r="A14528" t="s">
        <v>41</v>
      </c>
      <c r="B14528">
        <v>2011</v>
      </c>
      <c r="C14528" t="s">
        <v>39</v>
      </c>
      <c r="D14528" t="s">
        <v>54</v>
      </c>
      <c r="E14528" t="s">
        <v>25</v>
      </c>
      <c r="F14528" t="s">
        <v>42</v>
      </c>
      <c r="G14528">
        <v>0</v>
      </c>
    </row>
    <row r="14529" spans="1:7" x14ac:dyDescent="0.4">
      <c r="A14529" t="s">
        <v>41</v>
      </c>
      <c r="B14529">
        <v>2011</v>
      </c>
      <c r="C14529" t="s">
        <v>39</v>
      </c>
      <c r="D14529" t="s">
        <v>54</v>
      </c>
      <c r="E14529" t="s">
        <v>26</v>
      </c>
      <c r="F14529" t="s">
        <v>42</v>
      </c>
      <c r="G14529">
        <v>0</v>
      </c>
    </row>
    <row r="14530" spans="1:7" x14ac:dyDescent="0.4">
      <c r="A14530" t="s">
        <v>41</v>
      </c>
      <c r="B14530">
        <v>2011</v>
      </c>
      <c r="C14530" t="s">
        <v>39</v>
      </c>
      <c r="D14530" t="s">
        <v>54</v>
      </c>
      <c r="E14530" t="s">
        <v>27</v>
      </c>
      <c r="F14530" t="s">
        <v>42</v>
      </c>
      <c r="G14530">
        <v>0</v>
      </c>
    </row>
    <row r="14531" spans="1:7" x14ac:dyDescent="0.4">
      <c r="A14531" t="s">
        <v>41</v>
      </c>
      <c r="B14531">
        <v>2011</v>
      </c>
      <c r="C14531" t="s">
        <v>39</v>
      </c>
      <c r="D14531" t="s">
        <v>54</v>
      </c>
      <c r="E14531" t="s">
        <v>28</v>
      </c>
      <c r="F14531" t="s">
        <v>42</v>
      </c>
      <c r="G14531">
        <v>0</v>
      </c>
    </row>
    <row r="14532" spans="1:7" x14ac:dyDescent="0.4">
      <c r="A14532" t="s">
        <v>41</v>
      </c>
      <c r="B14532">
        <v>2011</v>
      </c>
      <c r="C14532" t="s">
        <v>39</v>
      </c>
      <c r="D14532" t="s">
        <v>54</v>
      </c>
      <c r="E14532" t="s">
        <v>29</v>
      </c>
      <c r="F14532" t="s">
        <v>42</v>
      </c>
      <c r="G14532">
        <v>0</v>
      </c>
    </row>
    <row r="14533" spans="1:7" x14ac:dyDescent="0.4">
      <c r="A14533" t="s">
        <v>41</v>
      </c>
      <c r="B14533">
        <v>2011</v>
      </c>
      <c r="C14533" t="s">
        <v>39</v>
      </c>
      <c r="D14533" t="s">
        <v>54</v>
      </c>
      <c r="E14533" t="s">
        <v>30</v>
      </c>
      <c r="F14533" t="s">
        <v>42</v>
      </c>
      <c r="G14533">
        <v>0</v>
      </c>
    </row>
    <row r="14534" spans="1:7" x14ac:dyDescent="0.4">
      <c r="A14534" t="s">
        <v>41</v>
      </c>
      <c r="B14534">
        <v>2011</v>
      </c>
      <c r="C14534" t="s">
        <v>39</v>
      </c>
      <c r="D14534" t="s">
        <v>54</v>
      </c>
      <c r="E14534" t="s">
        <v>31</v>
      </c>
      <c r="F14534" t="s">
        <v>42</v>
      </c>
      <c r="G14534">
        <v>0</v>
      </c>
    </row>
    <row r="14535" spans="1:7" x14ac:dyDescent="0.4">
      <c r="A14535" t="s">
        <v>41</v>
      </c>
      <c r="B14535">
        <v>2011</v>
      </c>
      <c r="C14535" t="s">
        <v>39</v>
      </c>
      <c r="D14535" t="s">
        <v>54</v>
      </c>
      <c r="E14535" t="s">
        <v>32</v>
      </c>
      <c r="F14535" t="s">
        <v>42</v>
      </c>
      <c r="G14535">
        <v>0</v>
      </c>
    </row>
    <row r="14536" spans="1:7" x14ac:dyDescent="0.4">
      <c r="A14536" t="s">
        <v>41</v>
      </c>
      <c r="B14536">
        <v>2011</v>
      </c>
      <c r="C14536" t="s">
        <v>39</v>
      </c>
      <c r="D14536" t="s">
        <v>54</v>
      </c>
      <c r="E14536" t="s">
        <v>33</v>
      </c>
      <c r="F14536" t="s">
        <v>42</v>
      </c>
      <c r="G14536">
        <v>0</v>
      </c>
    </row>
    <row r="14537" spans="1:7" x14ac:dyDescent="0.4">
      <c r="A14537" t="s">
        <v>41</v>
      </c>
      <c r="B14537">
        <v>2011</v>
      </c>
      <c r="C14537" t="s">
        <v>39</v>
      </c>
      <c r="D14537" t="s">
        <v>54</v>
      </c>
      <c r="E14537" t="s">
        <v>34</v>
      </c>
      <c r="F14537" t="s">
        <v>42</v>
      </c>
      <c r="G14537">
        <v>0</v>
      </c>
    </row>
    <row r="14538" spans="1:7" x14ac:dyDescent="0.4">
      <c r="A14538" t="s">
        <v>41</v>
      </c>
      <c r="B14538">
        <v>2011</v>
      </c>
      <c r="C14538" t="s">
        <v>39</v>
      </c>
      <c r="D14538" t="s">
        <v>54</v>
      </c>
      <c r="E14538" t="s">
        <v>35</v>
      </c>
      <c r="F14538" t="s">
        <v>42</v>
      </c>
      <c r="G14538">
        <v>0</v>
      </c>
    </row>
    <row r="14539" spans="1:7" x14ac:dyDescent="0.4">
      <c r="A14539" t="s">
        <v>41</v>
      </c>
      <c r="B14539">
        <v>2011</v>
      </c>
      <c r="C14539" t="s">
        <v>39</v>
      </c>
      <c r="D14539" t="s">
        <v>54</v>
      </c>
      <c r="E14539" t="s">
        <v>36</v>
      </c>
      <c r="F14539" t="s">
        <v>42</v>
      </c>
      <c r="G14539">
        <v>0</v>
      </c>
    </row>
    <row r="14540" spans="1:7" x14ac:dyDescent="0.4">
      <c r="A14540" t="s">
        <v>41</v>
      </c>
      <c r="B14540">
        <v>2011</v>
      </c>
      <c r="C14540" t="s">
        <v>39</v>
      </c>
      <c r="D14540" t="s">
        <v>54</v>
      </c>
      <c r="E14540" t="s">
        <v>37</v>
      </c>
      <c r="F14540" t="s">
        <v>42</v>
      </c>
      <c r="G14540">
        <v>0</v>
      </c>
    </row>
    <row r="14541" spans="1:7" x14ac:dyDescent="0.4">
      <c r="A14541" t="s">
        <v>41</v>
      </c>
      <c r="B14541">
        <v>2011</v>
      </c>
      <c r="C14541" t="s">
        <v>39</v>
      </c>
      <c r="D14541" t="s">
        <v>55</v>
      </c>
      <c r="E14541" t="s">
        <v>6</v>
      </c>
      <c r="F14541" t="s">
        <v>42</v>
      </c>
      <c r="G14541">
        <v>0</v>
      </c>
    </row>
    <row r="14542" spans="1:7" x14ac:dyDescent="0.4">
      <c r="A14542" t="s">
        <v>41</v>
      </c>
      <c r="B14542">
        <v>2011</v>
      </c>
      <c r="C14542" t="s">
        <v>39</v>
      </c>
      <c r="D14542" t="s">
        <v>55</v>
      </c>
      <c r="E14542" t="s">
        <v>8</v>
      </c>
      <c r="F14542" t="s">
        <v>42</v>
      </c>
      <c r="G14542">
        <v>0</v>
      </c>
    </row>
    <row r="14543" spans="1:7" x14ac:dyDescent="0.4">
      <c r="A14543" t="s">
        <v>41</v>
      </c>
      <c r="B14543">
        <v>2011</v>
      </c>
      <c r="C14543" t="s">
        <v>39</v>
      </c>
      <c r="D14543" t="s">
        <v>55</v>
      </c>
      <c r="E14543" t="s">
        <v>9</v>
      </c>
      <c r="F14543" t="s">
        <v>42</v>
      </c>
      <c r="G14543">
        <v>0</v>
      </c>
    </row>
    <row r="14544" spans="1:7" x14ac:dyDescent="0.4">
      <c r="A14544" t="s">
        <v>41</v>
      </c>
      <c r="B14544">
        <v>2011</v>
      </c>
      <c r="C14544" t="s">
        <v>39</v>
      </c>
      <c r="D14544" t="s">
        <v>55</v>
      </c>
      <c r="E14544" t="s">
        <v>10</v>
      </c>
      <c r="F14544" t="s">
        <v>42</v>
      </c>
      <c r="G14544">
        <v>0</v>
      </c>
    </row>
    <row r="14545" spans="1:7" x14ac:dyDescent="0.4">
      <c r="A14545" t="s">
        <v>41</v>
      </c>
      <c r="B14545">
        <v>2011</v>
      </c>
      <c r="C14545" t="s">
        <v>39</v>
      </c>
      <c r="D14545" t="s">
        <v>55</v>
      </c>
      <c r="E14545" t="s">
        <v>11</v>
      </c>
      <c r="F14545" t="s">
        <v>42</v>
      </c>
      <c r="G14545">
        <v>0</v>
      </c>
    </row>
    <row r="14546" spans="1:7" x14ac:dyDescent="0.4">
      <c r="A14546" t="s">
        <v>41</v>
      </c>
      <c r="B14546">
        <v>2011</v>
      </c>
      <c r="C14546" t="s">
        <v>39</v>
      </c>
      <c r="D14546" t="s">
        <v>55</v>
      </c>
      <c r="E14546" t="s">
        <v>12</v>
      </c>
      <c r="F14546" t="s">
        <v>42</v>
      </c>
      <c r="G14546">
        <v>0</v>
      </c>
    </row>
    <row r="14547" spans="1:7" x14ac:dyDescent="0.4">
      <c r="A14547" t="s">
        <v>41</v>
      </c>
      <c r="B14547">
        <v>2011</v>
      </c>
      <c r="C14547" t="s">
        <v>39</v>
      </c>
      <c r="D14547" t="s">
        <v>55</v>
      </c>
      <c r="E14547" t="s">
        <v>13</v>
      </c>
      <c r="F14547" t="s">
        <v>42</v>
      </c>
      <c r="G14547">
        <v>0</v>
      </c>
    </row>
    <row r="14548" spans="1:7" x14ac:dyDescent="0.4">
      <c r="A14548" t="s">
        <v>41</v>
      </c>
      <c r="B14548">
        <v>2011</v>
      </c>
      <c r="C14548" t="s">
        <v>39</v>
      </c>
      <c r="D14548" t="s">
        <v>55</v>
      </c>
      <c r="E14548" t="s">
        <v>14</v>
      </c>
      <c r="F14548" t="s">
        <v>42</v>
      </c>
      <c r="G14548">
        <v>0</v>
      </c>
    </row>
    <row r="14549" spans="1:7" x14ac:dyDescent="0.4">
      <c r="A14549" t="s">
        <v>41</v>
      </c>
      <c r="B14549">
        <v>2011</v>
      </c>
      <c r="C14549" t="s">
        <v>39</v>
      </c>
      <c r="D14549" t="s">
        <v>55</v>
      </c>
      <c r="E14549" t="s">
        <v>15</v>
      </c>
      <c r="F14549" t="s">
        <v>42</v>
      </c>
      <c r="G14549">
        <v>0</v>
      </c>
    </row>
    <row r="14550" spans="1:7" x14ac:dyDescent="0.4">
      <c r="A14550" t="s">
        <v>41</v>
      </c>
      <c r="B14550">
        <v>2011</v>
      </c>
      <c r="C14550" t="s">
        <v>39</v>
      </c>
      <c r="D14550" t="s">
        <v>55</v>
      </c>
      <c r="E14550" t="s">
        <v>16</v>
      </c>
      <c r="F14550" t="s">
        <v>42</v>
      </c>
      <c r="G14550">
        <v>0</v>
      </c>
    </row>
    <row r="14551" spans="1:7" x14ac:dyDescent="0.4">
      <c r="A14551" t="s">
        <v>41</v>
      </c>
      <c r="B14551">
        <v>2011</v>
      </c>
      <c r="C14551" t="s">
        <v>39</v>
      </c>
      <c r="D14551" t="s">
        <v>55</v>
      </c>
      <c r="E14551" t="s">
        <v>17</v>
      </c>
      <c r="F14551" t="s">
        <v>42</v>
      </c>
      <c r="G14551">
        <v>0</v>
      </c>
    </row>
    <row r="14552" spans="1:7" x14ac:dyDescent="0.4">
      <c r="A14552" t="s">
        <v>41</v>
      </c>
      <c r="B14552">
        <v>2011</v>
      </c>
      <c r="C14552" t="s">
        <v>39</v>
      </c>
      <c r="D14552" t="s">
        <v>55</v>
      </c>
      <c r="E14552" t="s">
        <v>18</v>
      </c>
      <c r="F14552" t="s">
        <v>42</v>
      </c>
      <c r="G14552">
        <v>0</v>
      </c>
    </row>
    <row r="14553" spans="1:7" x14ac:dyDescent="0.4">
      <c r="A14553" t="s">
        <v>41</v>
      </c>
      <c r="B14553">
        <v>2011</v>
      </c>
      <c r="C14553" t="s">
        <v>39</v>
      </c>
      <c r="D14553" t="s">
        <v>55</v>
      </c>
      <c r="E14553" t="s">
        <v>19</v>
      </c>
      <c r="F14553" t="s">
        <v>42</v>
      </c>
      <c r="G14553">
        <v>0</v>
      </c>
    </row>
    <row r="14554" spans="1:7" x14ac:dyDescent="0.4">
      <c r="A14554" t="s">
        <v>41</v>
      </c>
      <c r="B14554">
        <v>2011</v>
      </c>
      <c r="C14554" t="s">
        <v>39</v>
      </c>
      <c r="D14554" t="s">
        <v>55</v>
      </c>
      <c r="E14554" t="s">
        <v>20</v>
      </c>
      <c r="F14554" t="s">
        <v>42</v>
      </c>
      <c r="G14554">
        <v>0</v>
      </c>
    </row>
    <row r="14555" spans="1:7" x14ac:dyDescent="0.4">
      <c r="A14555" t="s">
        <v>41</v>
      </c>
      <c r="B14555">
        <v>2011</v>
      </c>
      <c r="C14555" t="s">
        <v>39</v>
      </c>
      <c r="D14555" t="s">
        <v>55</v>
      </c>
      <c r="E14555" t="s">
        <v>21</v>
      </c>
      <c r="F14555" t="s">
        <v>42</v>
      </c>
      <c r="G14555">
        <v>0</v>
      </c>
    </row>
    <row r="14556" spans="1:7" x14ac:dyDescent="0.4">
      <c r="A14556" t="s">
        <v>41</v>
      </c>
      <c r="B14556">
        <v>2011</v>
      </c>
      <c r="C14556" t="s">
        <v>39</v>
      </c>
      <c r="D14556" t="s">
        <v>55</v>
      </c>
      <c r="E14556" t="s">
        <v>22</v>
      </c>
      <c r="F14556" t="s">
        <v>42</v>
      </c>
      <c r="G14556">
        <v>0</v>
      </c>
    </row>
    <row r="14557" spans="1:7" x14ac:dyDescent="0.4">
      <c r="A14557" t="s">
        <v>41</v>
      </c>
      <c r="B14557">
        <v>2011</v>
      </c>
      <c r="C14557" t="s">
        <v>39</v>
      </c>
      <c r="D14557" t="s">
        <v>55</v>
      </c>
      <c r="E14557" t="s">
        <v>23</v>
      </c>
      <c r="F14557" t="s">
        <v>42</v>
      </c>
      <c r="G14557">
        <v>0</v>
      </c>
    </row>
    <row r="14558" spans="1:7" x14ac:dyDescent="0.4">
      <c r="A14558" t="s">
        <v>41</v>
      </c>
      <c r="B14558">
        <v>2011</v>
      </c>
      <c r="C14558" t="s">
        <v>39</v>
      </c>
      <c r="D14558" t="s">
        <v>55</v>
      </c>
      <c r="E14558" t="s">
        <v>24</v>
      </c>
      <c r="F14558" t="s">
        <v>42</v>
      </c>
      <c r="G14558">
        <v>0</v>
      </c>
    </row>
    <row r="14559" spans="1:7" x14ac:dyDescent="0.4">
      <c r="A14559" t="s">
        <v>41</v>
      </c>
      <c r="B14559">
        <v>2011</v>
      </c>
      <c r="C14559" t="s">
        <v>39</v>
      </c>
      <c r="D14559" t="s">
        <v>55</v>
      </c>
      <c r="E14559" t="s">
        <v>25</v>
      </c>
      <c r="F14559" t="s">
        <v>42</v>
      </c>
      <c r="G14559">
        <v>0</v>
      </c>
    </row>
    <row r="14560" spans="1:7" x14ac:dyDescent="0.4">
      <c r="A14560" t="s">
        <v>41</v>
      </c>
      <c r="B14560">
        <v>2011</v>
      </c>
      <c r="C14560" t="s">
        <v>39</v>
      </c>
      <c r="D14560" t="s">
        <v>55</v>
      </c>
      <c r="E14560" t="s">
        <v>26</v>
      </c>
      <c r="F14560" t="s">
        <v>42</v>
      </c>
      <c r="G14560">
        <v>0</v>
      </c>
    </row>
    <row r="14561" spans="1:7" x14ac:dyDescent="0.4">
      <c r="A14561" t="s">
        <v>41</v>
      </c>
      <c r="B14561">
        <v>2011</v>
      </c>
      <c r="C14561" t="s">
        <v>39</v>
      </c>
      <c r="D14561" t="s">
        <v>55</v>
      </c>
      <c r="E14561" t="s">
        <v>27</v>
      </c>
      <c r="F14561" t="s">
        <v>42</v>
      </c>
      <c r="G14561">
        <v>0</v>
      </c>
    </row>
    <row r="14562" spans="1:7" x14ac:dyDescent="0.4">
      <c r="A14562" t="s">
        <v>41</v>
      </c>
      <c r="B14562">
        <v>2011</v>
      </c>
      <c r="C14562" t="s">
        <v>39</v>
      </c>
      <c r="D14562" t="s">
        <v>55</v>
      </c>
      <c r="E14562" t="s">
        <v>28</v>
      </c>
      <c r="F14562" t="s">
        <v>42</v>
      </c>
      <c r="G14562">
        <v>0</v>
      </c>
    </row>
    <row r="14563" spans="1:7" x14ac:dyDescent="0.4">
      <c r="A14563" t="s">
        <v>41</v>
      </c>
      <c r="B14563">
        <v>2011</v>
      </c>
      <c r="C14563" t="s">
        <v>39</v>
      </c>
      <c r="D14563" t="s">
        <v>55</v>
      </c>
      <c r="E14563" t="s">
        <v>29</v>
      </c>
      <c r="F14563" t="s">
        <v>42</v>
      </c>
      <c r="G14563">
        <v>0</v>
      </c>
    </row>
    <row r="14564" spans="1:7" x14ac:dyDescent="0.4">
      <c r="A14564" t="s">
        <v>41</v>
      </c>
      <c r="B14564">
        <v>2011</v>
      </c>
      <c r="C14564" t="s">
        <v>39</v>
      </c>
      <c r="D14564" t="s">
        <v>55</v>
      </c>
      <c r="E14564" t="s">
        <v>30</v>
      </c>
      <c r="F14564" t="s">
        <v>42</v>
      </c>
      <c r="G14564">
        <v>0</v>
      </c>
    </row>
    <row r="14565" spans="1:7" x14ac:dyDescent="0.4">
      <c r="A14565" t="s">
        <v>41</v>
      </c>
      <c r="B14565">
        <v>2011</v>
      </c>
      <c r="C14565" t="s">
        <v>39</v>
      </c>
      <c r="D14565" t="s">
        <v>55</v>
      </c>
      <c r="E14565" t="s">
        <v>31</v>
      </c>
      <c r="F14565" t="s">
        <v>42</v>
      </c>
      <c r="G14565">
        <v>0</v>
      </c>
    </row>
    <row r="14566" spans="1:7" x14ac:dyDescent="0.4">
      <c r="A14566" t="s">
        <v>41</v>
      </c>
      <c r="B14566">
        <v>2011</v>
      </c>
      <c r="C14566" t="s">
        <v>39</v>
      </c>
      <c r="D14566" t="s">
        <v>55</v>
      </c>
      <c r="E14566" t="s">
        <v>32</v>
      </c>
      <c r="F14566" t="s">
        <v>42</v>
      </c>
      <c r="G14566">
        <v>0</v>
      </c>
    </row>
    <row r="14567" spans="1:7" x14ac:dyDescent="0.4">
      <c r="A14567" t="s">
        <v>41</v>
      </c>
      <c r="B14567">
        <v>2011</v>
      </c>
      <c r="C14567" t="s">
        <v>39</v>
      </c>
      <c r="D14567" t="s">
        <v>55</v>
      </c>
      <c r="E14567" t="s">
        <v>33</v>
      </c>
      <c r="F14567" t="s">
        <v>42</v>
      </c>
      <c r="G14567">
        <v>0</v>
      </c>
    </row>
    <row r="14568" spans="1:7" x14ac:dyDescent="0.4">
      <c r="A14568" t="s">
        <v>41</v>
      </c>
      <c r="B14568">
        <v>2011</v>
      </c>
      <c r="C14568" t="s">
        <v>39</v>
      </c>
      <c r="D14568" t="s">
        <v>55</v>
      </c>
      <c r="E14568" t="s">
        <v>34</v>
      </c>
      <c r="F14568" t="s">
        <v>42</v>
      </c>
      <c r="G14568">
        <v>0</v>
      </c>
    </row>
    <row r="14569" spans="1:7" x14ac:dyDescent="0.4">
      <c r="A14569" t="s">
        <v>41</v>
      </c>
      <c r="B14569">
        <v>2011</v>
      </c>
      <c r="C14569" t="s">
        <v>39</v>
      </c>
      <c r="D14569" t="s">
        <v>55</v>
      </c>
      <c r="E14569" t="s">
        <v>35</v>
      </c>
      <c r="F14569" t="s">
        <v>42</v>
      </c>
      <c r="G14569">
        <v>0</v>
      </c>
    </row>
    <row r="14570" spans="1:7" x14ac:dyDescent="0.4">
      <c r="A14570" t="s">
        <v>41</v>
      </c>
      <c r="B14570">
        <v>2011</v>
      </c>
      <c r="C14570" t="s">
        <v>39</v>
      </c>
      <c r="D14570" t="s">
        <v>55</v>
      </c>
      <c r="E14570" t="s">
        <v>36</v>
      </c>
      <c r="F14570" t="s">
        <v>42</v>
      </c>
      <c r="G14570">
        <v>0</v>
      </c>
    </row>
    <row r="14571" spans="1:7" x14ac:dyDescent="0.4">
      <c r="A14571" t="s">
        <v>41</v>
      </c>
      <c r="B14571">
        <v>2011</v>
      </c>
      <c r="C14571" t="s">
        <v>39</v>
      </c>
      <c r="D14571" t="s">
        <v>55</v>
      </c>
      <c r="E14571" t="s">
        <v>37</v>
      </c>
      <c r="F14571" t="s">
        <v>42</v>
      </c>
      <c r="G14571">
        <v>0</v>
      </c>
    </row>
    <row r="14572" spans="1:7" x14ac:dyDescent="0.4">
      <c r="A14572" t="s">
        <v>41</v>
      </c>
      <c r="B14572">
        <v>2011</v>
      </c>
      <c r="C14572" t="s">
        <v>39</v>
      </c>
      <c r="D14572" t="s">
        <v>56</v>
      </c>
      <c r="E14572" t="s">
        <v>6</v>
      </c>
      <c r="F14572" t="s">
        <v>42</v>
      </c>
      <c r="G14572">
        <v>0</v>
      </c>
    </row>
    <row r="14573" spans="1:7" x14ac:dyDescent="0.4">
      <c r="A14573" t="s">
        <v>41</v>
      </c>
      <c r="B14573">
        <v>2011</v>
      </c>
      <c r="C14573" t="s">
        <v>39</v>
      </c>
      <c r="D14573" t="s">
        <v>56</v>
      </c>
      <c r="E14573" t="s">
        <v>8</v>
      </c>
      <c r="F14573" t="s">
        <v>42</v>
      </c>
      <c r="G14573">
        <v>0</v>
      </c>
    </row>
    <row r="14574" spans="1:7" x14ac:dyDescent="0.4">
      <c r="A14574" t="s">
        <v>41</v>
      </c>
      <c r="B14574">
        <v>2011</v>
      </c>
      <c r="C14574" t="s">
        <v>39</v>
      </c>
      <c r="D14574" t="s">
        <v>56</v>
      </c>
      <c r="E14574" t="s">
        <v>9</v>
      </c>
      <c r="F14574" t="s">
        <v>42</v>
      </c>
      <c r="G14574">
        <v>0</v>
      </c>
    </row>
    <row r="14575" spans="1:7" x14ac:dyDescent="0.4">
      <c r="A14575" t="s">
        <v>41</v>
      </c>
      <c r="B14575">
        <v>2011</v>
      </c>
      <c r="C14575" t="s">
        <v>39</v>
      </c>
      <c r="D14575" t="s">
        <v>56</v>
      </c>
      <c r="E14575" t="s">
        <v>10</v>
      </c>
      <c r="F14575" t="s">
        <v>42</v>
      </c>
      <c r="G14575">
        <v>0</v>
      </c>
    </row>
    <row r="14576" spans="1:7" x14ac:dyDescent="0.4">
      <c r="A14576" t="s">
        <v>41</v>
      </c>
      <c r="B14576">
        <v>2011</v>
      </c>
      <c r="C14576" t="s">
        <v>39</v>
      </c>
      <c r="D14576" t="s">
        <v>56</v>
      </c>
      <c r="E14576" t="s">
        <v>11</v>
      </c>
      <c r="F14576" t="s">
        <v>42</v>
      </c>
      <c r="G14576">
        <v>0</v>
      </c>
    </row>
    <row r="14577" spans="1:7" x14ac:dyDescent="0.4">
      <c r="A14577" t="s">
        <v>41</v>
      </c>
      <c r="B14577">
        <v>2011</v>
      </c>
      <c r="C14577" t="s">
        <v>39</v>
      </c>
      <c r="D14577" t="s">
        <v>56</v>
      </c>
      <c r="E14577" t="s">
        <v>12</v>
      </c>
      <c r="F14577" t="s">
        <v>42</v>
      </c>
      <c r="G14577">
        <v>0</v>
      </c>
    </row>
    <row r="14578" spans="1:7" x14ac:dyDescent="0.4">
      <c r="A14578" t="s">
        <v>41</v>
      </c>
      <c r="B14578">
        <v>2011</v>
      </c>
      <c r="C14578" t="s">
        <v>39</v>
      </c>
      <c r="D14578" t="s">
        <v>56</v>
      </c>
      <c r="E14578" t="s">
        <v>13</v>
      </c>
      <c r="F14578" t="s">
        <v>42</v>
      </c>
      <c r="G14578">
        <v>0</v>
      </c>
    </row>
    <row r="14579" spans="1:7" x14ac:dyDescent="0.4">
      <c r="A14579" t="s">
        <v>41</v>
      </c>
      <c r="B14579">
        <v>2011</v>
      </c>
      <c r="C14579" t="s">
        <v>39</v>
      </c>
      <c r="D14579" t="s">
        <v>56</v>
      </c>
      <c r="E14579" t="s">
        <v>14</v>
      </c>
      <c r="F14579" t="s">
        <v>42</v>
      </c>
      <c r="G14579">
        <v>0</v>
      </c>
    </row>
    <row r="14580" spans="1:7" x14ac:dyDescent="0.4">
      <c r="A14580" t="s">
        <v>41</v>
      </c>
      <c r="B14580">
        <v>2011</v>
      </c>
      <c r="C14580" t="s">
        <v>39</v>
      </c>
      <c r="D14580" t="s">
        <v>56</v>
      </c>
      <c r="E14580" t="s">
        <v>15</v>
      </c>
      <c r="F14580" t="s">
        <v>42</v>
      </c>
      <c r="G14580">
        <v>0</v>
      </c>
    </row>
    <row r="14581" spans="1:7" x14ac:dyDescent="0.4">
      <c r="A14581" t="s">
        <v>41</v>
      </c>
      <c r="B14581">
        <v>2011</v>
      </c>
      <c r="C14581" t="s">
        <v>39</v>
      </c>
      <c r="D14581" t="s">
        <v>56</v>
      </c>
      <c r="E14581" t="s">
        <v>16</v>
      </c>
      <c r="F14581" t="s">
        <v>42</v>
      </c>
      <c r="G14581">
        <v>0</v>
      </c>
    </row>
    <row r="14582" spans="1:7" x14ac:dyDescent="0.4">
      <c r="A14582" t="s">
        <v>41</v>
      </c>
      <c r="B14582">
        <v>2011</v>
      </c>
      <c r="C14582" t="s">
        <v>39</v>
      </c>
      <c r="D14582" t="s">
        <v>56</v>
      </c>
      <c r="E14582" t="s">
        <v>17</v>
      </c>
      <c r="F14582" t="s">
        <v>42</v>
      </c>
      <c r="G14582">
        <v>0</v>
      </c>
    </row>
    <row r="14583" spans="1:7" x14ac:dyDescent="0.4">
      <c r="A14583" t="s">
        <v>41</v>
      </c>
      <c r="B14583">
        <v>2011</v>
      </c>
      <c r="C14583" t="s">
        <v>39</v>
      </c>
      <c r="D14583" t="s">
        <v>56</v>
      </c>
      <c r="E14583" t="s">
        <v>18</v>
      </c>
      <c r="F14583" t="s">
        <v>42</v>
      </c>
      <c r="G14583">
        <v>0</v>
      </c>
    </row>
    <row r="14584" spans="1:7" x14ac:dyDescent="0.4">
      <c r="A14584" t="s">
        <v>41</v>
      </c>
      <c r="B14584">
        <v>2011</v>
      </c>
      <c r="C14584" t="s">
        <v>39</v>
      </c>
      <c r="D14584" t="s">
        <v>56</v>
      </c>
      <c r="E14584" t="s">
        <v>19</v>
      </c>
      <c r="F14584" t="s">
        <v>42</v>
      </c>
      <c r="G14584">
        <v>0</v>
      </c>
    </row>
    <row r="14585" spans="1:7" x14ac:dyDescent="0.4">
      <c r="A14585" t="s">
        <v>41</v>
      </c>
      <c r="B14585">
        <v>2011</v>
      </c>
      <c r="C14585" t="s">
        <v>39</v>
      </c>
      <c r="D14585" t="s">
        <v>56</v>
      </c>
      <c r="E14585" t="s">
        <v>20</v>
      </c>
      <c r="F14585" t="s">
        <v>42</v>
      </c>
      <c r="G14585">
        <v>0</v>
      </c>
    </row>
    <row r="14586" spans="1:7" x14ac:dyDescent="0.4">
      <c r="A14586" t="s">
        <v>41</v>
      </c>
      <c r="B14586">
        <v>2011</v>
      </c>
      <c r="C14586" t="s">
        <v>39</v>
      </c>
      <c r="D14586" t="s">
        <v>56</v>
      </c>
      <c r="E14586" t="s">
        <v>21</v>
      </c>
      <c r="F14586" t="s">
        <v>42</v>
      </c>
      <c r="G14586">
        <v>0</v>
      </c>
    </row>
    <row r="14587" spans="1:7" x14ac:dyDescent="0.4">
      <c r="A14587" t="s">
        <v>41</v>
      </c>
      <c r="B14587">
        <v>2011</v>
      </c>
      <c r="C14587" t="s">
        <v>39</v>
      </c>
      <c r="D14587" t="s">
        <v>56</v>
      </c>
      <c r="E14587" t="s">
        <v>22</v>
      </c>
      <c r="F14587" t="s">
        <v>42</v>
      </c>
      <c r="G14587">
        <v>0</v>
      </c>
    </row>
    <row r="14588" spans="1:7" x14ac:dyDescent="0.4">
      <c r="A14588" t="s">
        <v>41</v>
      </c>
      <c r="B14588">
        <v>2011</v>
      </c>
      <c r="C14588" t="s">
        <v>39</v>
      </c>
      <c r="D14588" t="s">
        <v>56</v>
      </c>
      <c r="E14588" t="s">
        <v>23</v>
      </c>
      <c r="F14588" t="s">
        <v>42</v>
      </c>
      <c r="G14588">
        <v>0</v>
      </c>
    </row>
    <row r="14589" spans="1:7" x14ac:dyDescent="0.4">
      <c r="A14589" t="s">
        <v>41</v>
      </c>
      <c r="B14589">
        <v>2011</v>
      </c>
      <c r="C14589" t="s">
        <v>39</v>
      </c>
      <c r="D14589" t="s">
        <v>56</v>
      </c>
      <c r="E14589" t="s">
        <v>24</v>
      </c>
      <c r="F14589" t="s">
        <v>42</v>
      </c>
      <c r="G14589">
        <v>0</v>
      </c>
    </row>
    <row r="14590" spans="1:7" x14ac:dyDescent="0.4">
      <c r="A14590" t="s">
        <v>41</v>
      </c>
      <c r="B14590">
        <v>2011</v>
      </c>
      <c r="C14590" t="s">
        <v>39</v>
      </c>
      <c r="D14590" t="s">
        <v>56</v>
      </c>
      <c r="E14590" t="s">
        <v>25</v>
      </c>
      <c r="F14590" t="s">
        <v>42</v>
      </c>
      <c r="G14590">
        <v>0</v>
      </c>
    </row>
    <row r="14591" spans="1:7" x14ac:dyDescent="0.4">
      <c r="A14591" t="s">
        <v>41</v>
      </c>
      <c r="B14591">
        <v>2011</v>
      </c>
      <c r="C14591" t="s">
        <v>39</v>
      </c>
      <c r="D14591" t="s">
        <v>56</v>
      </c>
      <c r="E14591" t="s">
        <v>26</v>
      </c>
      <c r="F14591" t="s">
        <v>42</v>
      </c>
      <c r="G14591">
        <v>0</v>
      </c>
    </row>
    <row r="14592" spans="1:7" x14ac:dyDescent="0.4">
      <c r="A14592" t="s">
        <v>41</v>
      </c>
      <c r="B14592">
        <v>2011</v>
      </c>
      <c r="C14592" t="s">
        <v>39</v>
      </c>
      <c r="D14592" t="s">
        <v>56</v>
      </c>
      <c r="E14592" t="s">
        <v>27</v>
      </c>
      <c r="F14592" t="s">
        <v>42</v>
      </c>
      <c r="G14592">
        <v>0</v>
      </c>
    </row>
    <row r="14593" spans="1:7" x14ac:dyDescent="0.4">
      <c r="A14593" t="s">
        <v>41</v>
      </c>
      <c r="B14593">
        <v>2011</v>
      </c>
      <c r="C14593" t="s">
        <v>39</v>
      </c>
      <c r="D14593" t="s">
        <v>56</v>
      </c>
      <c r="E14593" t="s">
        <v>28</v>
      </c>
      <c r="F14593" t="s">
        <v>42</v>
      </c>
      <c r="G14593">
        <v>0</v>
      </c>
    </row>
    <row r="14594" spans="1:7" x14ac:dyDescent="0.4">
      <c r="A14594" t="s">
        <v>41</v>
      </c>
      <c r="B14594">
        <v>2011</v>
      </c>
      <c r="C14594" t="s">
        <v>39</v>
      </c>
      <c r="D14594" t="s">
        <v>56</v>
      </c>
      <c r="E14594" t="s">
        <v>29</v>
      </c>
      <c r="F14594" t="s">
        <v>42</v>
      </c>
      <c r="G14594">
        <v>0</v>
      </c>
    </row>
    <row r="14595" spans="1:7" x14ac:dyDescent="0.4">
      <c r="A14595" t="s">
        <v>41</v>
      </c>
      <c r="B14595">
        <v>2011</v>
      </c>
      <c r="C14595" t="s">
        <v>39</v>
      </c>
      <c r="D14595" t="s">
        <v>56</v>
      </c>
      <c r="E14595" t="s">
        <v>30</v>
      </c>
      <c r="F14595" t="s">
        <v>42</v>
      </c>
      <c r="G14595">
        <v>0</v>
      </c>
    </row>
    <row r="14596" spans="1:7" x14ac:dyDescent="0.4">
      <c r="A14596" t="s">
        <v>41</v>
      </c>
      <c r="B14596">
        <v>2011</v>
      </c>
      <c r="C14596" t="s">
        <v>39</v>
      </c>
      <c r="D14596" t="s">
        <v>56</v>
      </c>
      <c r="E14596" t="s">
        <v>31</v>
      </c>
      <c r="F14596" t="s">
        <v>42</v>
      </c>
      <c r="G14596">
        <v>0</v>
      </c>
    </row>
    <row r="14597" spans="1:7" x14ac:dyDescent="0.4">
      <c r="A14597" t="s">
        <v>41</v>
      </c>
      <c r="B14597">
        <v>2011</v>
      </c>
      <c r="C14597" t="s">
        <v>39</v>
      </c>
      <c r="D14597" t="s">
        <v>56</v>
      </c>
      <c r="E14597" t="s">
        <v>32</v>
      </c>
      <c r="F14597" t="s">
        <v>42</v>
      </c>
      <c r="G14597">
        <v>0</v>
      </c>
    </row>
    <row r="14598" spans="1:7" x14ac:dyDescent="0.4">
      <c r="A14598" t="s">
        <v>41</v>
      </c>
      <c r="B14598">
        <v>2011</v>
      </c>
      <c r="C14598" t="s">
        <v>39</v>
      </c>
      <c r="D14598" t="s">
        <v>56</v>
      </c>
      <c r="E14598" t="s">
        <v>33</v>
      </c>
      <c r="F14598" t="s">
        <v>42</v>
      </c>
      <c r="G14598">
        <v>0</v>
      </c>
    </row>
    <row r="14599" spans="1:7" x14ac:dyDescent="0.4">
      <c r="A14599" t="s">
        <v>41</v>
      </c>
      <c r="B14599">
        <v>2011</v>
      </c>
      <c r="C14599" t="s">
        <v>39</v>
      </c>
      <c r="D14599" t="s">
        <v>56</v>
      </c>
      <c r="E14599" t="s">
        <v>34</v>
      </c>
      <c r="F14599" t="s">
        <v>42</v>
      </c>
      <c r="G14599">
        <v>0</v>
      </c>
    </row>
    <row r="14600" spans="1:7" x14ac:dyDescent="0.4">
      <c r="A14600" t="s">
        <v>41</v>
      </c>
      <c r="B14600">
        <v>2011</v>
      </c>
      <c r="C14600" t="s">
        <v>39</v>
      </c>
      <c r="D14600" t="s">
        <v>56</v>
      </c>
      <c r="E14600" t="s">
        <v>35</v>
      </c>
      <c r="F14600" t="s">
        <v>42</v>
      </c>
      <c r="G14600">
        <v>0</v>
      </c>
    </row>
    <row r="14601" spans="1:7" x14ac:dyDescent="0.4">
      <c r="A14601" t="s">
        <v>41</v>
      </c>
      <c r="B14601">
        <v>2011</v>
      </c>
      <c r="C14601" t="s">
        <v>39</v>
      </c>
      <c r="D14601" t="s">
        <v>56</v>
      </c>
      <c r="E14601" t="s">
        <v>36</v>
      </c>
      <c r="F14601" t="s">
        <v>42</v>
      </c>
      <c r="G14601">
        <v>0</v>
      </c>
    </row>
    <row r="14602" spans="1:7" x14ac:dyDescent="0.4">
      <c r="A14602" t="s">
        <v>41</v>
      </c>
      <c r="B14602">
        <v>2011</v>
      </c>
      <c r="C14602" t="s">
        <v>39</v>
      </c>
      <c r="D14602" t="s">
        <v>56</v>
      </c>
      <c r="E14602" t="s">
        <v>37</v>
      </c>
      <c r="F14602" t="s">
        <v>42</v>
      </c>
      <c r="G14602">
        <v>0</v>
      </c>
    </row>
    <row r="14603" spans="1:7" x14ac:dyDescent="0.4">
      <c r="A14603" t="s">
        <v>41</v>
      </c>
      <c r="B14603">
        <v>2011</v>
      </c>
      <c r="C14603" t="s">
        <v>39</v>
      </c>
      <c r="D14603" t="s">
        <v>57</v>
      </c>
      <c r="E14603" t="s">
        <v>6</v>
      </c>
      <c r="F14603" t="s">
        <v>42</v>
      </c>
      <c r="G14603">
        <v>0</v>
      </c>
    </row>
    <row r="14604" spans="1:7" x14ac:dyDescent="0.4">
      <c r="A14604" t="s">
        <v>41</v>
      </c>
      <c r="B14604">
        <v>2011</v>
      </c>
      <c r="C14604" t="s">
        <v>39</v>
      </c>
      <c r="D14604" t="s">
        <v>57</v>
      </c>
      <c r="E14604" t="s">
        <v>8</v>
      </c>
      <c r="F14604" t="s">
        <v>42</v>
      </c>
      <c r="G14604">
        <v>0</v>
      </c>
    </row>
    <row r="14605" spans="1:7" x14ac:dyDescent="0.4">
      <c r="A14605" t="s">
        <v>41</v>
      </c>
      <c r="B14605">
        <v>2011</v>
      </c>
      <c r="C14605" t="s">
        <v>39</v>
      </c>
      <c r="D14605" t="s">
        <v>57</v>
      </c>
      <c r="E14605" t="s">
        <v>9</v>
      </c>
      <c r="F14605" t="s">
        <v>42</v>
      </c>
      <c r="G14605">
        <v>0</v>
      </c>
    </row>
    <row r="14606" spans="1:7" x14ac:dyDescent="0.4">
      <c r="A14606" t="s">
        <v>41</v>
      </c>
      <c r="B14606">
        <v>2011</v>
      </c>
      <c r="C14606" t="s">
        <v>39</v>
      </c>
      <c r="D14606" t="s">
        <v>57</v>
      </c>
      <c r="E14606" t="s">
        <v>10</v>
      </c>
      <c r="F14606" t="s">
        <v>42</v>
      </c>
      <c r="G14606">
        <v>0</v>
      </c>
    </row>
    <row r="14607" spans="1:7" x14ac:dyDescent="0.4">
      <c r="A14607" t="s">
        <v>41</v>
      </c>
      <c r="B14607">
        <v>2011</v>
      </c>
      <c r="C14607" t="s">
        <v>39</v>
      </c>
      <c r="D14607" t="s">
        <v>57</v>
      </c>
      <c r="E14607" t="s">
        <v>11</v>
      </c>
      <c r="F14607" t="s">
        <v>42</v>
      </c>
      <c r="G14607">
        <v>0</v>
      </c>
    </row>
    <row r="14608" spans="1:7" x14ac:dyDescent="0.4">
      <c r="A14608" t="s">
        <v>41</v>
      </c>
      <c r="B14608">
        <v>2011</v>
      </c>
      <c r="C14608" t="s">
        <v>39</v>
      </c>
      <c r="D14608" t="s">
        <v>57</v>
      </c>
      <c r="E14608" t="s">
        <v>12</v>
      </c>
      <c r="F14608" t="s">
        <v>42</v>
      </c>
      <c r="G14608">
        <v>0</v>
      </c>
    </row>
    <row r="14609" spans="1:7" x14ac:dyDescent="0.4">
      <c r="A14609" t="s">
        <v>41</v>
      </c>
      <c r="B14609">
        <v>2011</v>
      </c>
      <c r="C14609" t="s">
        <v>39</v>
      </c>
      <c r="D14609" t="s">
        <v>57</v>
      </c>
      <c r="E14609" t="s">
        <v>13</v>
      </c>
      <c r="F14609" t="s">
        <v>42</v>
      </c>
      <c r="G14609">
        <v>0</v>
      </c>
    </row>
    <row r="14610" spans="1:7" x14ac:dyDescent="0.4">
      <c r="A14610" t="s">
        <v>41</v>
      </c>
      <c r="B14610">
        <v>2011</v>
      </c>
      <c r="C14610" t="s">
        <v>39</v>
      </c>
      <c r="D14610" t="s">
        <v>57</v>
      </c>
      <c r="E14610" t="s">
        <v>14</v>
      </c>
      <c r="F14610" t="s">
        <v>42</v>
      </c>
      <c r="G14610">
        <v>0</v>
      </c>
    </row>
    <row r="14611" spans="1:7" x14ac:dyDescent="0.4">
      <c r="A14611" t="s">
        <v>41</v>
      </c>
      <c r="B14611">
        <v>2011</v>
      </c>
      <c r="C14611" t="s">
        <v>39</v>
      </c>
      <c r="D14611" t="s">
        <v>57</v>
      </c>
      <c r="E14611" t="s">
        <v>15</v>
      </c>
      <c r="F14611" t="s">
        <v>42</v>
      </c>
      <c r="G14611">
        <v>0</v>
      </c>
    </row>
    <row r="14612" spans="1:7" x14ac:dyDescent="0.4">
      <c r="A14612" t="s">
        <v>41</v>
      </c>
      <c r="B14612">
        <v>2011</v>
      </c>
      <c r="C14612" t="s">
        <v>39</v>
      </c>
      <c r="D14612" t="s">
        <v>57</v>
      </c>
      <c r="E14612" t="s">
        <v>16</v>
      </c>
      <c r="F14612" t="s">
        <v>42</v>
      </c>
      <c r="G14612">
        <v>0</v>
      </c>
    </row>
    <row r="14613" spans="1:7" x14ac:dyDescent="0.4">
      <c r="A14613" t="s">
        <v>41</v>
      </c>
      <c r="B14613">
        <v>2011</v>
      </c>
      <c r="C14613" t="s">
        <v>39</v>
      </c>
      <c r="D14613" t="s">
        <v>57</v>
      </c>
      <c r="E14613" t="s">
        <v>17</v>
      </c>
      <c r="F14613" t="s">
        <v>42</v>
      </c>
      <c r="G14613">
        <v>0</v>
      </c>
    </row>
    <row r="14614" spans="1:7" x14ac:dyDescent="0.4">
      <c r="A14614" t="s">
        <v>41</v>
      </c>
      <c r="B14614">
        <v>2011</v>
      </c>
      <c r="C14614" t="s">
        <v>39</v>
      </c>
      <c r="D14614" t="s">
        <v>57</v>
      </c>
      <c r="E14614" t="s">
        <v>18</v>
      </c>
      <c r="F14614" t="s">
        <v>42</v>
      </c>
      <c r="G14614">
        <v>0</v>
      </c>
    </row>
    <row r="14615" spans="1:7" x14ac:dyDescent="0.4">
      <c r="A14615" t="s">
        <v>41</v>
      </c>
      <c r="B14615">
        <v>2011</v>
      </c>
      <c r="C14615" t="s">
        <v>39</v>
      </c>
      <c r="D14615" t="s">
        <v>57</v>
      </c>
      <c r="E14615" t="s">
        <v>19</v>
      </c>
      <c r="F14615" t="s">
        <v>42</v>
      </c>
      <c r="G14615">
        <v>0</v>
      </c>
    </row>
    <row r="14616" spans="1:7" x14ac:dyDescent="0.4">
      <c r="A14616" t="s">
        <v>41</v>
      </c>
      <c r="B14616">
        <v>2011</v>
      </c>
      <c r="C14616" t="s">
        <v>39</v>
      </c>
      <c r="D14616" t="s">
        <v>57</v>
      </c>
      <c r="E14616" t="s">
        <v>20</v>
      </c>
      <c r="F14616" t="s">
        <v>42</v>
      </c>
      <c r="G14616">
        <v>0</v>
      </c>
    </row>
    <row r="14617" spans="1:7" x14ac:dyDescent="0.4">
      <c r="A14617" t="s">
        <v>41</v>
      </c>
      <c r="B14617">
        <v>2011</v>
      </c>
      <c r="C14617" t="s">
        <v>39</v>
      </c>
      <c r="D14617" t="s">
        <v>57</v>
      </c>
      <c r="E14617" t="s">
        <v>21</v>
      </c>
      <c r="F14617" t="s">
        <v>42</v>
      </c>
      <c r="G14617">
        <v>0</v>
      </c>
    </row>
    <row r="14618" spans="1:7" x14ac:dyDescent="0.4">
      <c r="A14618" t="s">
        <v>41</v>
      </c>
      <c r="B14618">
        <v>2011</v>
      </c>
      <c r="C14618" t="s">
        <v>39</v>
      </c>
      <c r="D14618" t="s">
        <v>57</v>
      </c>
      <c r="E14618" t="s">
        <v>22</v>
      </c>
      <c r="F14618" t="s">
        <v>42</v>
      </c>
      <c r="G14618">
        <v>0</v>
      </c>
    </row>
    <row r="14619" spans="1:7" x14ac:dyDescent="0.4">
      <c r="A14619" t="s">
        <v>41</v>
      </c>
      <c r="B14619">
        <v>2011</v>
      </c>
      <c r="C14619" t="s">
        <v>39</v>
      </c>
      <c r="D14619" t="s">
        <v>57</v>
      </c>
      <c r="E14619" t="s">
        <v>23</v>
      </c>
      <c r="F14619" t="s">
        <v>42</v>
      </c>
      <c r="G14619">
        <v>0</v>
      </c>
    </row>
    <row r="14620" spans="1:7" x14ac:dyDescent="0.4">
      <c r="A14620" t="s">
        <v>41</v>
      </c>
      <c r="B14620">
        <v>2011</v>
      </c>
      <c r="C14620" t="s">
        <v>39</v>
      </c>
      <c r="D14620" t="s">
        <v>57</v>
      </c>
      <c r="E14620" t="s">
        <v>24</v>
      </c>
      <c r="F14620" t="s">
        <v>42</v>
      </c>
      <c r="G14620">
        <v>0</v>
      </c>
    </row>
    <row r="14621" spans="1:7" x14ac:dyDescent="0.4">
      <c r="A14621" t="s">
        <v>41</v>
      </c>
      <c r="B14621">
        <v>2011</v>
      </c>
      <c r="C14621" t="s">
        <v>39</v>
      </c>
      <c r="D14621" t="s">
        <v>57</v>
      </c>
      <c r="E14621" t="s">
        <v>25</v>
      </c>
      <c r="F14621" t="s">
        <v>42</v>
      </c>
      <c r="G14621">
        <v>0</v>
      </c>
    </row>
    <row r="14622" spans="1:7" x14ac:dyDescent="0.4">
      <c r="A14622" t="s">
        <v>41</v>
      </c>
      <c r="B14622">
        <v>2011</v>
      </c>
      <c r="C14622" t="s">
        <v>39</v>
      </c>
      <c r="D14622" t="s">
        <v>57</v>
      </c>
      <c r="E14622" t="s">
        <v>26</v>
      </c>
      <c r="F14622" t="s">
        <v>42</v>
      </c>
      <c r="G14622">
        <v>0</v>
      </c>
    </row>
    <row r="14623" spans="1:7" x14ac:dyDescent="0.4">
      <c r="A14623" t="s">
        <v>41</v>
      </c>
      <c r="B14623">
        <v>2011</v>
      </c>
      <c r="C14623" t="s">
        <v>39</v>
      </c>
      <c r="D14623" t="s">
        <v>57</v>
      </c>
      <c r="E14623" t="s">
        <v>27</v>
      </c>
      <c r="F14623" t="s">
        <v>42</v>
      </c>
      <c r="G14623">
        <v>0</v>
      </c>
    </row>
    <row r="14624" spans="1:7" x14ac:dyDescent="0.4">
      <c r="A14624" t="s">
        <v>41</v>
      </c>
      <c r="B14624">
        <v>2011</v>
      </c>
      <c r="C14624" t="s">
        <v>39</v>
      </c>
      <c r="D14624" t="s">
        <v>57</v>
      </c>
      <c r="E14624" t="s">
        <v>28</v>
      </c>
      <c r="F14624" t="s">
        <v>42</v>
      </c>
      <c r="G14624">
        <v>0</v>
      </c>
    </row>
    <row r="14625" spans="1:7" x14ac:dyDescent="0.4">
      <c r="A14625" t="s">
        <v>41</v>
      </c>
      <c r="B14625">
        <v>2011</v>
      </c>
      <c r="C14625" t="s">
        <v>39</v>
      </c>
      <c r="D14625" t="s">
        <v>57</v>
      </c>
      <c r="E14625" t="s">
        <v>29</v>
      </c>
      <c r="F14625" t="s">
        <v>42</v>
      </c>
      <c r="G14625">
        <v>0</v>
      </c>
    </row>
    <row r="14626" spans="1:7" x14ac:dyDescent="0.4">
      <c r="A14626" t="s">
        <v>41</v>
      </c>
      <c r="B14626">
        <v>2011</v>
      </c>
      <c r="C14626" t="s">
        <v>39</v>
      </c>
      <c r="D14626" t="s">
        <v>57</v>
      </c>
      <c r="E14626" t="s">
        <v>30</v>
      </c>
      <c r="F14626" t="s">
        <v>42</v>
      </c>
      <c r="G14626">
        <v>0</v>
      </c>
    </row>
    <row r="14627" spans="1:7" x14ac:dyDescent="0.4">
      <c r="A14627" t="s">
        <v>41</v>
      </c>
      <c r="B14627">
        <v>2011</v>
      </c>
      <c r="C14627" t="s">
        <v>39</v>
      </c>
      <c r="D14627" t="s">
        <v>57</v>
      </c>
      <c r="E14627" t="s">
        <v>31</v>
      </c>
      <c r="F14627" t="s">
        <v>42</v>
      </c>
      <c r="G14627">
        <v>0</v>
      </c>
    </row>
    <row r="14628" spans="1:7" x14ac:dyDescent="0.4">
      <c r="A14628" t="s">
        <v>41</v>
      </c>
      <c r="B14628">
        <v>2011</v>
      </c>
      <c r="C14628" t="s">
        <v>39</v>
      </c>
      <c r="D14628" t="s">
        <v>57</v>
      </c>
      <c r="E14628" t="s">
        <v>32</v>
      </c>
      <c r="F14628" t="s">
        <v>42</v>
      </c>
      <c r="G14628">
        <v>0</v>
      </c>
    </row>
    <row r="14629" spans="1:7" x14ac:dyDescent="0.4">
      <c r="A14629" t="s">
        <v>41</v>
      </c>
      <c r="B14629">
        <v>2011</v>
      </c>
      <c r="C14629" t="s">
        <v>39</v>
      </c>
      <c r="D14629" t="s">
        <v>57</v>
      </c>
      <c r="E14629" t="s">
        <v>33</v>
      </c>
      <c r="F14629" t="s">
        <v>42</v>
      </c>
      <c r="G14629">
        <v>0</v>
      </c>
    </row>
    <row r="14630" spans="1:7" x14ac:dyDescent="0.4">
      <c r="A14630" t="s">
        <v>41</v>
      </c>
      <c r="B14630">
        <v>2011</v>
      </c>
      <c r="C14630" t="s">
        <v>39</v>
      </c>
      <c r="D14630" t="s">
        <v>57</v>
      </c>
      <c r="E14630" t="s">
        <v>34</v>
      </c>
      <c r="F14630" t="s">
        <v>42</v>
      </c>
      <c r="G14630">
        <v>0</v>
      </c>
    </row>
    <row r="14631" spans="1:7" x14ac:dyDescent="0.4">
      <c r="A14631" t="s">
        <v>41</v>
      </c>
      <c r="B14631">
        <v>2011</v>
      </c>
      <c r="C14631" t="s">
        <v>39</v>
      </c>
      <c r="D14631" t="s">
        <v>57</v>
      </c>
      <c r="E14631" t="s">
        <v>35</v>
      </c>
      <c r="F14631" t="s">
        <v>42</v>
      </c>
      <c r="G14631">
        <v>0</v>
      </c>
    </row>
    <row r="14632" spans="1:7" x14ac:dyDescent="0.4">
      <c r="A14632" t="s">
        <v>41</v>
      </c>
      <c r="B14632">
        <v>2011</v>
      </c>
      <c r="C14632" t="s">
        <v>39</v>
      </c>
      <c r="D14632" t="s">
        <v>57</v>
      </c>
      <c r="E14632" t="s">
        <v>36</v>
      </c>
      <c r="F14632" t="s">
        <v>42</v>
      </c>
      <c r="G14632">
        <v>0</v>
      </c>
    </row>
    <row r="14633" spans="1:7" x14ac:dyDescent="0.4">
      <c r="A14633" t="s">
        <v>41</v>
      </c>
      <c r="B14633">
        <v>2011</v>
      </c>
      <c r="C14633" t="s">
        <v>39</v>
      </c>
      <c r="D14633" t="s">
        <v>57</v>
      </c>
      <c r="E14633" t="s">
        <v>37</v>
      </c>
      <c r="F14633" t="s">
        <v>42</v>
      </c>
      <c r="G14633">
        <v>0</v>
      </c>
    </row>
    <row r="14634" spans="1:7" x14ac:dyDescent="0.4">
      <c r="A14634" t="s">
        <v>41</v>
      </c>
      <c r="B14634">
        <v>2011</v>
      </c>
      <c r="C14634" t="s">
        <v>39</v>
      </c>
      <c r="D14634" t="s">
        <v>58</v>
      </c>
      <c r="E14634" t="s">
        <v>6</v>
      </c>
      <c r="F14634" t="s">
        <v>42</v>
      </c>
      <c r="G14634">
        <v>0</v>
      </c>
    </row>
    <row r="14635" spans="1:7" x14ac:dyDescent="0.4">
      <c r="A14635" t="s">
        <v>41</v>
      </c>
      <c r="B14635">
        <v>2011</v>
      </c>
      <c r="C14635" t="s">
        <v>39</v>
      </c>
      <c r="D14635" t="s">
        <v>58</v>
      </c>
      <c r="E14635" t="s">
        <v>8</v>
      </c>
      <c r="F14635" t="s">
        <v>42</v>
      </c>
      <c r="G14635">
        <v>0</v>
      </c>
    </row>
    <row r="14636" spans="1:7" x14ac:dyDescent="0.4">
      <c r="A14636" t="s">
        <v>41</v>
      </c>
      <c r="B14636">
        <v>2011</v>
      </c>
      <c r="C14636" t="s">
        <v>39</v>
      </c>
      <c r="D14636" t="s">
        <v>58</v>
      </c>
      <c r="E14636" t="s">
        <v>9</v>
      </c>
      <c r="F14636" t="s">
        <v>42</v>
      </c>
      <c r="G14636">
        <v>0</v>
      </c>
    </row>
    <row r="14637" spans="1:7" x14ac:dyDescent="0.4">
      <c r="A14637" t="s">
        <v>41</v>
      </c>
      <c r="B14637">
        <v>2011</v>
      </c>
      <c r="C14637" t="s">
        <v>39</v>
      </c>
      <c r="D14637" t="s">
        <v>58</v>
      </c>
      <c r="E14637" t="s">
        <v>10</v>
      </c>
      <c r="F14637" t="s">
        <v>42</v>
      </c>
      <c r="G14637">
        <v>0</v>
      </c>
    </row>
    <row r="14638" spans="1:7" x14ac:dyDescent="0.4">
      <c r="A14638" t="s">
        <v>41</v>
      </c>
      <c r="B14638">
        <v>2011</v>
      </c>
      <c r="C14638" t="s">
        <v>39</v>
      </c>
      <c r="D14638" t="s">
        <v>58</v>
      </c>
      <c r="E14638" t="s">
        <v>11</v>
      </c>
      <c r="F14638" t="s">
        <v>42</v>
      </c>
      <c r="G14638">
        <v>0</v>
      </c>
    </row>
    <row r="14639" spans="1:7" x14ac:dyDescent="0.4">
      <c r="A14639" t="s">
        <v>41</v>
      </c>
      <c r="B14639">
        <v>2011</v>
      </c>
      <c r="C14639" t="s">
        <v>39</v>
      </c>
      <c r="D14639" t="s">
        <v>58</v>
      </c>
      <c r="E14639" t="s">
        <v>12</v>
      </c>
      <c r="F14639" t="s">
        <v>42</v>
      </c>
      <c r="G14639">
        <v>0</v>
      </c>
    </row>
    <row r="14640" spans="1:7" x14ac:dyDescent="0.4">
      <c r="A14640" t="s">
        <v>41</v>
      </c>
      <c r="B14640">
        <v>2011</v>
      </c>
      <c r="C14640" t="s">
        <v>39</v>
      </c>
      <c r="D14640" t="s">
        <v>58</v>
      </c>
      <c r="E14640" t="s">
        <v>13</v>
      </c>
      <c r="F14640" t="s">
        <v>42</v>
      </c>
      <c r="G14640">
        <v>0</v>
      </c>
    </row>
    <row r="14641" spans="1:7" x14ac:dyDescent="0.4">
      <c r="A14641" t="s">
        <v>41</v>
      </c>
      <c r="B14641">
        <v>2011</v>
      </c>
      <c r="C14641" t="s">
        <v>39</v>
      </c>
      <c r="D14641" t="s">
        <v>58</v>
      </c>
      <c r="E14641" t="s">
        <v>14</v>
      </c>
      <c r="F14641" t="s">
        <v>42</v>
      </c>
      <c r="G14641">
        <v>0</v>
      </c>
    </row>
    <row r="14642" spans="1:7" x14ac:dyDescent="0.4">
      <c r="A14642" t="s">
        <v>41</v>
      </c>
      <c r="B14642">
        <v>2011</v>
      </c>
      <c r="C14642" t="s">
        <v>39</v>
      </c>
      <c r="D14642" t="s">
        <v>58</v>
      </c>
      <c r="E14642" t="s">
        <v>15</v>
      </c>
      <c r="F14642" t="s">
        <v>42</v>
      </c>
      <c r="G14642">
        <v>0</v>
      </c>
    </row>
    <row r="14643" spans="1:7" x14ac:dyDescent="0.4">
      <c r="A14643" t="s">
        <v>41</v>
      </c>
      <c r="B14643">
        <v>2011</v>
      </c>
      <c r="C14643" t="s">
        <v>39</v>
      </c>
      <c r="D14643" t="s">
        <v>58</v>
      </c>
      <c r="E14643" t="s">
        <v>16</v>
      </c>
      <c r="F14643" t="s">
        <v>42</v>
      </c>
      <c r="G14643">
        <v>0</v>
      </c>
    </row>
    <row r="14644" spans="1:7" x14ac:dyDescent="0.4">
      <c r="A14644" t="s">
        <v>41</v>
      </c>
      <c r="B14644">
        <v>2011</v>
      </c>
      <c r="C14644" t="s">
        <v>39</v>
      </c>
      <c r="D14644" t="s">
        <v>58</v>
      </c>
      <c r="E14644" t="s">
        <v>17</v>
      </c>
      <c r="F14644" t="s">
        <v>42</v>
      </c>
      <c r="G14644">
        <v>0</v>
      </c>
    </row>
    <row r="14645" spans="1:7" x14ac:dyDescent="0.4">
      <c r="A14645" t="s">
        <v>41</v>
      </c>
      <c r="B14645">
        <v>2011</v>
      </c>
      <c r="C14645" t="s">
        <v>39</v>
      </c>
      <c r="D14645" t="s">
        <v>58</v>
      </c>
      <c r="E14645" t="s">
        <v>18</v>
      </c>
      <c r="F14645" t="s">
        <v>42</v>
      </c>
      <c r="G14645">
        <v>0</v>
      </c>
    </row>
    <row r="14646" spans="1:7" x14ac:dyDescent="0.4">
      <c r="A14646" t="s">
        <v>41</v>
      </c>
      <c r="B14646">
        <v>2011</v>
      </c>
      <c r="C14646" t="s">
        <v>39</v>
      </c>
      <c r="D14646" t="s">
        <v>58</v>
      </c>
      <c r="E14646" t="s">
        <v>19</v>
      </c>
      <c r="F14646" t="s">
        <v>42</v>
      </c>
      <c r="G14646">
        <v>0</v>
      </c>
    </row>
    <row r="14647" spans="1:7" x14ac:dyDescent="0.4">
      <c r="A14647" t="s">
        <v>41</v>
      </c>
      <c r="B14647">
        <v>2011</v>
      </c>
      <c r="C14647" t="s">
        <v>39</v>
      </c>
      <c r="D14647" t="s">
        <v>58</v>
      </c>
      <c r="E14647" t="s">
        <v>20</v>
      </c>
      <c r="F14647" t="s">
        <v>42</v>
      </c>
      <c r="G14647">
        <v>0</v>
      </c>
    </row>
    <row r="14648" spans="1:7" x14ac:dyDescent="0.4">
      <c r="A14648" t="s">
        <v>41</v>
      </c>
      <c r="B14648">
        <v>2011</v>
      </c>
      <c r="C14648" t="s">
        <v>39</v>
      </c>
      <c r="D14648" t="s">
        <v>58</v>
      </c>
      <c r="E14648" t="s">
        <v>21</v>
      </c>
      <c r="F14648" t="s">
        <v>42</v>
      </c>
      <c r="G14648">
        <v>0</v>
      </c>
    </row>
    <row r="14649" spans="1:7" x14ac:dyDescent="0.4">
      <c r="A14649" t="s">
        <v>41</v>
      </c>
      <c r="B14649">
        <v>2011</v>
      </c>
      <c r="C14649" t="s">
        <v>39</v>
      </c>
      <c r="D14649" t="s">
        <v>58</v>
      </c>
      <c r="E14649" t="s">
        <v>22</v>
      </c>
      <c r="F14649" t="s">
        <v>42</v>
      </c>
      <c r="G14649">
        <v>0</v>
      </c>
    </row>
    <row r="14650" spans="1:7" x14ac:dyDescent="0.4">
      <c r="A14650" t="s">
        <v>41</v>
      </c>
      <c r="B14650">
        <v>2011</v>
      </c>
      <c r="C14650" t="s">
        <v>39</v>
      </c>
      <c r="D14650" t="s">
        <v>58</v>
      </c>
      <c r="E14650" t="s">
        <v>23</v>
      </c>
      <c r="F14650" t="s">
        <v>42</v>
      </c>
      <c r="G14650">
        <v>0</v>
      </c>
    </row>
    <row r="14651" spans="1:7" x14ac:dyDescent="0.4">
      <c r="A14651" t="s">
        <v>41</v>
      </c>
      <c r="B14651">
        <v>2011</v>
      </c>
      <c r="C14651" t="s">
        <v>39</v>
      </c>
      <c r="D14651" t="s">
        <v>58</v>
      </c>
      <c r="E14651" t="s">
        <v>24</v>
      </c>
      <c r="F14651" t="s">
        <v>42</v>
      </c>
      <c r="G14651">
        <v>0</v>
      </c>
    </row>
    <row r="14652" spans="1:7" x14ac:dyDescent="0.4">
      <c r="A14652" t="s">
        <v>41</v>
      </c>
      <c r="B14652">
        <v>2011</v>
      </c>
      <c r="C14652" t="s">
        <v>39</v>
      </c>
      <c r="D14652" t="s">
        <v>58</v>
      </c>
      <c r="E14652" t="s">
        <v>25</v>
      </c>
      <c r="F14652" t="s">
        <v>42</v>
      </c>
      <c r="G14652">
        <v>0</v>
      </c>
    </row>
    <row r="14653" spans="1:7" x14ac:dyDescent="0.4">
      <c r="A14653" t="s">
        <v>41</v>
      </c>
      <c r="B14653">
        <v>2011</v>
      </c>
      <c r="C14653" t="s">
        <v>39</v>
      </c>
      <c r="D14653" t="s">
        <v>58</v>
      </c>
      <c r="E14653" t="s">
        <v>26</v>
      </c>
      <c r="F14653" t="s">
        <v>42</v>
      </c>
      <c r="G14653">
        <v>0</v>
      </c>
    </row>
    <row r="14654" spans="1:7" x14ac:dyDescent="0.4">
      <c r="A14654" t="s">
        <v>41</v>
      </c>
      <c r="B14654">
        <v>2011</v>
      </c>
      <c r="C14654" t="s">
        <v>39</v>
      </c>
      <c r="D14654" t="s">
        <v>58</v>
      </c>
      <c r="E14654" t="s">
        <v>27</v>
      </c>
      <c r="F14654" t="s">
        <v>42</v>
      </c>
      <c r="G14654">
        <v>0</v>
      </c>
    </row>
    <row r="14655" spans="1:7" x14ac:dyDescent="0.4">
      <c r="A14655" t="s">
        <v>41</v>
      </c>
      <c r="B14655">
        <v>2011</v>
      </c>
      <c r="C14655" t="s">
        <v>39</v>
      </c>
      <c r="D14655" t="s">
        <v>58</v>
      </c>
      <c r="E14655" t="s">
        <v>28</v>
      </c>
      <c r="F14655" t="s">
        <v>42</v>
      </c>
      <c r="G14655">
        <v>0</v>
      </c>
    </row>
    <row r="14656" spans="1:7" x14ac:dyDescent="0.4">
      <c r="A14656" t="s">
        <v>41</v>
      </c>
      <c r="B14656">
        <v>2011</v>
      </c>
      <c r="C14656" t="s">
        <v>39</v>
      </c>
      <c r="D14656" t="s">
        <v>58</v>
      </c>
      <c r="E14656" t="s">
        <v>29</v>
      </c>
      <c r="F14656" t="s">
        <v>42</v>
      </c>
      <c r="G14656">
        <v>0</v>
      </c>
    </row>
    <row r="14657" spans="1:7" x14ac:dyDescent="0.4">
      <c r="A14657" t="s">
        <v>41</v>
      </c>
      <c r="B14657">
        <v>2011</v>
      </c>
      <c r="C14657" t="s">
        <v>39</v>
      </c>
      <c r="D14657" t="s">
        <v>58</v>
      </c>
      <c r="E14657" t="s">
        <v>30</v>
      </c>
      <c r="F14657" t="s">
        <v>42</v>
      </c>
      <c r="G14657">
        <v>0</v>
      </c>
    </row>
    <row r="14658" spans="1:7" x14ac:dyDescent="0.4">
      <c r="A14658" t="s">
        <v>41</v>
      </c>
      <c r="B14658">
        <v>2011</v>
      </c>
      <c r="C14658" t="s">
        <v>39</v>
      </c>
      <c r="D14658" t="s">
        <v>58</v>
      </c>
      <c r="E14658" t="s">
        <v>31</v>
      </c>
      <c r="F14658" t="s">
        <v>42</v>
      </c>
      <c r="G14658">
        <v>0</v>
      </c>
    </row>
    <row r="14659" spans="1:7" x14ac:dyDescent="0.4">
      <c r="A14659" t="s">
        <v>41</v>
      </c>
      <c r="B14659">
        <v>2011</v>
      </c>
      <c r="C14659" t="s">
        <v>39</v>
      </c>
      <c r="D14659" t="s">
        <v>58</v>
      </c>
      <c r="E14659" t="s">
        <v>32</v>
      </c>
      <c r="F14659" t="s">
        <v>42</v>
      </c>
      <c r="G14659">
        <v>0</v>
      </c>
    </row>
    <row r="14660" spans="1:7" x14ac:dyDescent="0.4">
      <c r="A14660" t="s">
        <v>41</v>
      </c>
      <c r="B14660">
        <v>2011</v>
      </c>
      <c r="C14660" t="s">
        <v>39</v>
      </c>
      <c r="D14660" t="s">
        <v>58</v>
      </c>
      <c r="E14660" t="s">
        <v>33</v>
      </c>
      <c r="F14660" t="s">
        <v>42</v>
      </c>
      <c r="G14660">
        <v>0</v>
      </c>
    </row>
    <row r="14661" spans="1:7" x14ac:dyDescent="0.4">
      <c r="A14661" t="s">
        <v>41</v>
      </c>
      <c r="B14661">
        <v>2011</v>
      </c>
      <c r="C14661" t="s">
        <v>39</v>
      </c>
      <c r="D14661" t="s">
        <v>58</v>
      </c>
      <c r="E14661" t="s">
        <v>34</v>
      </c>
      <c r="F14661" t="s">
        <v>42</v>
      </c>
      <c r="G14661">
        <v>0</v>
      </c>
    </row>
    <row r="14662" spans="1:7" x14ac:dyDescent="0.4">
      <c r="A14662" t="s">
        <v>41</v>
      </c>
      <c r="B14662">
        <v>2011</v>
      </c>
      <c r="C14662" t="s">
        <v>39</v>
      </c>
      <c r="D14662" t="s">
        <v>58</v>
      </c>
      <c r="E14662" t="s">
        <v>35</v>
      </c>
      <c r="F14662" t="s">
        <v>42</v>
      </c>
      <c r="G14662">
        <v>0</v>
      </c>
    </row>
    <row r="14663" spans="1:7" x14ac:dyDescent="0.4">
      <c r="A14663" t="s">
        <v>41</v>
      </c>
      <c r="B14663">
        <v>2011</v>
      </c>
      <c r="C14663" t="s">
        <v>39</v>
      </c>
      <c r="D14663" t="s">
        <v>58</v>
      </c>
      <c r="E14663" t="s">
        <v>36</v>
      </c>
      <c r="F14663" t="s">
        <v>42</v>
      </c>
      <c r="G14663">
        <v>0</v>
      </c>
    </row>
    <row r="14664" spans="1:7" x14ac:dyDescent="0.4">
      <c r="A14664" t="s">
        <v>41</v>
      </c>
      <c r="B14664">
        <v>2011</v>
      </c>
      <c r="C14664" t="s">
        <v>39</v>
      </c>
      <c r="D14664" t="s">
        <v>58</v>
      </c>
      <c r="E14664" t="s">
        <v>37</v>
      </c>
      <c r="F14664" t="s">
        <v>42</v>
      </c>
      <c r="G14664">
        <v>0</v>
      </c>
    </row>
    <row r="14665" spans="1:7" x14ac:dyDescent="0.4">
      <c r="A14665" t="s">
        <v>41</v>
      </c>
      <c r="B14665">
        <v>2011</v>
      </c>
      <c r="C14665" t="s">
        <v>39</v>
      </c>
      <c r="D14665" t="s">
        <v>59</v>
      </c>
      <c r="E14665" t="s">
        <v>6</v>
      </c>
      <c r="F14665" t="s">
        <v>42</v>
      </c>
      <c r="G14665">
        <v>0</v>
      </c>
    </row>
    <row r="14666" spans="1:7" x14ac:dyDescent="0.4">
      <c r="A14666" t="s">
        <v>41</v>
      </c>
      <c r="B14666">
        <v>2011</v>
      </c>
      <c r="C14666" t="s">
        <v>39</v>
      </c>
      <c r="D14666" t="s">
        <v>59</v>
      </c>
      <c r="E14666" t="s">
        <v>8</v>
      </c>
      <c r="F14666" t="s">
        <v>42</v>
      </c>
      <c r="G14666">
        <v>0</v>
      </c>
    </row>
    <row r="14667" spans="1:7" x14ac:dyDescent="0.4">
      <c r="A14667" t="s">
        <v>41</v>
      </c>
      <c r="B14667">
        <v>2011</v>
      </c>
      <c r="C14667" t="s">
        <v>39</v>
      </c>
      <c r="D14667" t="s">
        <v>59</v>
      </c>
      <c r="E14667" t="s">
        <v>9</v>
      </c>
      <c r="F14667" t="s">
        <v>42</v>
      </c>
      <c r="G14667">
        <v>0</v>
      </c>
    </row>
    <row r="14668" spans="1:7" x14ac:dyDescent="0.4">
      <c r="A14668" t="s">
        <v>41</v>
      </c>
      <c r="B14668">
        <v>2011</v>
      </c>
      <c r="C14668" t="s">
        <v>39</v>
      </c>
      <c r="D14668" t="s">
        <v>59</v>
      </c>
      <c r="E14668" t="s">
        <v>10</v>
      </c>
      <c r="F14668" t="s">
        <v>42</v>
      </c>
      <c r="G14668">
        <v>0</v>
      </c>
    </row>
    <row r="14669" spans="1:7" x14ac:dyDescent="0.4">
      <c r="A14669" t="s">
        <v>41</v>
      </c>
      <c r="B14669">
        <v>2011</v>
      </c>
      <c r="C14669" t="s">
        <v>39</v>
      </c>
      <c r="D14669" t="s">
        <v>59</v>
      </c>
      <c r="E14669" t="s">
        <v>11</v>
      </c>
      <c r="F14669" t="s">
        <v>42</v>
      </c>
      <c r="G14669">
        <v>0</v>
      </c>
    </row>
    <row r="14670" spans="1:7" x14ac:dyDescent="0.4">
      <c r="A14670" t="s">
        <v>41</v>
      </c>
      <c r="B14670">
        <v>2011</v>
      </c>
      <c r="C14670" t="s">
        <v>39</v>
      </c>
      <c r="D14670" t="s">
        <v>59</v>
      </c>
      <c r="E14670" t="s">
        <v>12</v>
      </c>
      <c r="F14670" t="s">
        <v>42</v>
      </c>
      <c r="G14670">
        <v>0</v>
      </c>
    </row>
    <row r="14671" spans="1:7" x14ac:dyDescent="0.4">
      <c r="A14671" t="s">
        <v>41</v>
      </c>
      <c r="B14671">
        <v>2011</v>
      </c>
      <c r="C14671" t="s">
        <v>39</v>
      </c>
      <c r="D14671" t="s">
        <v>59</v>
      </c>
      <c r="E14671" t="s">
        <v>13</v>
      </c>
      <c r="F14671" t="s">
        <v>42</v>
      </c>
      <c r="G14671">
        <v>0</v>
      </c>
    </row>
    <row r="14672" spans="1:7" x14ac:dyDescent="0.4">
      <c r="A14672" t="s">
        <v>41</v>
      </c>
      <c r="B14672">
        <v>2011</v>
      </c>
      <c r="C14672" t="s">
        <v>39</v>
      </c>
      <c r="D14672" t="s">
        <v>59</v>
      </c>
      <c r="E14672" t="s">
        <v>14</v>
      </c>
      <c r="F14672" t="s">
        <v>42</v>
      </c>
      <c r="G14672">
        <v>0</v>
      </c>
    </row>
    <row r="14673" spans="1:7" x14ac:dyDescent="0.4">
      <c r="A14673" t="s">
        <v>41</v>
      </c>
      <c r="B14673">
        <v>2011</v>
      </c>
      <c r="C14673" t="s">
        <v>39</v>
      </c>
      <c r="D14673" t="s">
        <v>59</v>
      </c>
      <c r="E14673" t="s">
        <v>15</v>
      </c>
      <c r="F14673" t="s">
        <v>42</v>
      </c>
      <c r="G14673">
        <v>0</v>
      </c>
    </row>
    <row r="14674" spans="1:7" x14ac:dyDescent="0.4">
      <c r="A14674" t="s">
        <v>41</v>
      </c>
      <c r="B14674">
        <v>2011</v>
      </c>
      <c r="C14674" t="s">
        <v>39</v>
      </c>
      <c r="D14674" t="s">
        <v>59</v>
      </c>
      <c r="E14674" t="s">
        <v>16</v>
      </c>
      <c r="F14674" t="s">
        <v>42</v>
      </c>
      <c r="G14674">
        <v>0</v>
      </c>
    </row>
    <row r="14675" spans="1:7" x14ac:dyDescent="0.4">
      <c r="A14675" t="s">
        <v>41</v>
      </c>
      <c r="B14675">
        <v>2011</v>
      </c>
      <c r="C14675" t="s">
        <v>39</v>
      </c>
      <c r="D14675" t="s">
        <v>59</v>
      </c>
      <c r="E14675" t="s">
        <v>17</v>
      </c>
      <c r="F14675" t="s">
        <v>42</v>
      </c>
      <c r="G14675">
        <v>0</v>
      </c>
    </row>
    <row r="14676" spans="1:7" x14ac:dyDescent="0.4">
      <c r="A14676" t="s">
        <v>41</v>
      </c>
      <c r="B14676">
        <v>2011</v>
      </c>
      <c r="C14676" t="s">
        <v>39</v>
      </c>
      <c r="D14676" t="s">
        <v>59</v>
      </c>
      <c r="E14676" t="s">
        <v>18</v>
      </c>
      <c r="F14676" t="s">
        <v>42</v>
      </c>
      <c r="G14676">
        <v>0</v>
      </c>
    </row>
    <row r="14677" spans="1:7" x14ac:dyDescent="0.4">
      <c r="A14677" t="s">
        <v>41</v>
      </c>
      <c r="B14677">
        <v>2011</v>
      </c>
      <c r="C14677" t="s">
        <v>39</v>
      </c>
      <c r="D14677" t="s">
        <v>59</v>
      </c>
      <c r="E14677" t="s">
        <v>19</v>
      </c>
      <c r="F14677" t="s">
        <v>42</v>
      </c>
      <c r="G14677">
        <v>0</v>
      </c>
    </row>
    <row r="14678" spans="1:7" x14ac:dyDescent="0.4">
      <c r="A14678" t="s">
        <v>41</v>
      </c>
      <c r="B14678">
        <v>2011</v>
      </c>
      <c r="C14678" t="s">
        <v>39</v>
      </c>
      <c r="D14678" t="s">
        <v>59</v>
      </c>
      <c r="E14678" t="s">
        <v>20</v>
      </c>
      <c r="F14678" t="s">
        <v>42</v>
      </c>
      <c r="G14678">
        <v>0</v>
      </c>
    </row>
    <row r="14679" spans="1:7" x14ac:dyDescent="0.4">
      <c r="A14679" t="s">
        <v>41</v>
      </c>
      <c r="B14679">
        <v>2011</v>
      </c>
      <c r="C14679" t="s">
        <v>39</v>
      </c>
      <c r="D14679" t="s">
        <v>59</v>
      </c>
      <c r="E14679" t="s">
        <v>21</v>
      </c>
      <c r="F14679" t="s">
        <v>42</v>
      </c>
      <c r="G14679">
        <v>0</v>
      </c>
    </row>
    <row r="14680" spans="1:7" x14ac:dyDescent="0.4">
      <c r="A14680" t="s">
        <v>41</v>
      </c>
      <c r="B14680">
        <v>2011</v>
      </c>
      <c r="C14680" t="s">
        <v>39</v>
      </c>
      <c r="D14680" t="s">
        <v>59</v>
      </c>
      <c r="E14680" t="s">
        <v>22</v>
      </c>
      <c r="F14680" t="s">
        <v>42</v>
      </c>
      <c r="G14680">
        <v>0</v>
      </c>
    </row>
    <row r="14681" spans="1:7" x14ac:dyDescent="0.4">
      <c r="A14681" t="s">
        <v>41</v>
      </c>
      <c r="B14681">
        <v>2011</v>
      </c>
      <c r="C14681" t="s">
        <v>39</v>
      </c>
      <c r="D14681" t="s">
        <v>59</v>
      </c>
      <c r="E14681" t="s">
        <v>23</v>
      </c>
      <c r="F14681" t="s">
        <v>42</v>
      </c>
      <c r="G14681">
        <v>0</v>
      </c>
    </row>
    <row r="14682" spans="1:7" x14ac:dyDescent="0.4">
      <c r="A14682" t="s">
        <v>41</v>
      </c>
      <c r="B14682">
        <v>2011</v>
      </c>
      <c r="C14682" t="s">
        <v>39</v>
      </c>
      <c r="D14682" t="s">
        <v>59</v>
      </c>
      <c r="E14682" t="s">
        <v>24</v>
      </c>
      <c r="F14682" t="s">
        <v>42</v>
      </c>
      <c r="G14682">
        <v>0</v>
      </c>
    </row>
    <row r="14683" spans="1:7" x14ac:dyDescent="0.4">
      <c r="A14683" t="s">
        <v>41</v>
      </c>
      <c r="B14683">
        <v>2011</v>
      </c>
      <c r="C14683" t="s">
        <v>39</v>
      </c>
      <c r="D14683" t="s">
        <v>59</v>
      </c>
      <c r="E14683" t="s">
        <v>25</v>
      </c>
      <c r="F14683" t="s">
        <v>42</v>
      </c>
      <c r="G14683">
        <v>0</v>
      </c>
    </row>
    <row r="14684" spans="1:7" x14ac:dyDescent="0.4">
      <c r="A14684" t="s">
        <v>41</v>
      </c>
      <c r="B14684">
        <v>2011</v>
      </c>
      <c r="C14684" t="s">
        <v>39</v>
      </c>
      <c r="D14684" t="s">
        <v>59</v>
      </c>
      <c r="E14684" t="s">
        <v>26</v>
      </c>
      <c r="F14684" t="s">
        <v>42</v>
      </c>
      <c r="G14684">
        <v>0</v>
      </c>
    </row>
    <row r="14685" spans="1:7" x14ac:dyDescent="0.4">
      <c r="A14685" t="s">
        <v>41</v>
      </c>
      <c r="B14685">
        <v>2011</v>
      </c>
      <c r="C14685" t="s">
        <v>39</v>
      </c>
      <c r="D14685" t="s">
        <v>59</v>
      </c>
      <c r="E14685" t="s">
        <v>27</v>
      </c>
      <c r="F14685" t="s">
        <v>42</v>
      </c>
      <c r="G14685">
        <v>0</v>
      </c>
    </row>
    <row r="14686" spans="1:7" x14ac:dyDescent="0.4">
      <c r="A14686" t="s">
        <v>41</v>
      </c>
      <c r="B14686">
        <v>2011</v>
      </c>
      <c r="C14686" t="s">
        <v>39</v>
      </c>
      <c r="D14686" t="s">
        <v>59</v>
      </c>
      <c r="E14686" t="s">
        <v>28</v>
      </c>
      <c r="F14686" t="s">
        <v>42</v>
      </c>
      <c r="G14686">
        <v>0</v>
      </c>
    </row>
    <row r="14687" spans="1:7" x14ac:dyDescent="0.4">
      <c r="A14687" t="s">
        <v>41</v>
      </c>
      <c r="B14687">
        <v>2011</v>
      </c>
      <c r="C14687" t="s">
        <v>39</v>
      </c>
      <c r="D14687" t="s">
        <v>59</v>
      </c>
      <c r="E14687" t="s">
        <v>29</v>
      </c>
      <c r="F14687" t="s">
        <v>42</v>
      </c>
      <c r="G14687">
        <v>0</v>
      </c>
    </row>
    <row r="14688" spans="1:7" x14ac:dyDescent="0.4">
      <c r="A14688" t="s">
        <v>41</v>
      </c>
      <c r="B14688">
        <v>2011</v>
      </c>
      <c r="C14688" t="s">
        <v>39</v>
      </c>
      <c r="D14688" t="s">
        <v>59</v>
      </c>
      <c r="E14688" t="s">
        <v>30</v>
      </c>
      <c r="F14688" t="s">
        <v>42</v>
      </c>
      <c r="G14688">
        <v>0</v>
      </c>
    </row>
    <row r="14689" spans="1:7" x14ac:dyDescent="0.4">
      <c r="A14689" t="s">
        <v>41</v>
      </c>
      <c r="B14689">
        <v>2011</v>
      </c>
      <c r="C14689" t="s">
        <v>39</v>
      </c>
      <c r="D14689" t="s">
        <v>59</v>
      </c>
      <c r="E14689" t="s">
        <v>31</v>
      </c>
      <c r="F14689" t="s">
        <v>42</v>
      </c>
      <c r="G14689">
        <v>0</v>
      </c>
    </row>
    <row r="14690" spans="1:7" x14ac:dyDescent="0.4">
      <c r="A14690" t="s">
        <v>41</v>
      </c>
      <c r="B14690">
        <v>2011</v>
      </c>
      <c r="C14690" t="s">
        <v>39</v>
      </c>
      <c r="D14690" t="s">
        <v>59</v>
      </c>
      <c r="E14690" t="s">
        <v>32</v>
      </c>
      <c r="F14690" t="s">
        <v>42</v>
      </c>
      <c r="G14690">
        <v>0</v>
      </c>
    </row>
    <row r="14691" spans="1:7" x14ac:dyDescent="0.4">
      <c r="A14691" t="s">
        <v>41</v>
      </c>
      <c r="B14691">
        <v>2011</v>
      </c>
      <c r="C14691" t="s">
        <v>39</v>
      </c>
      <c r="D14691" t="s">
        <v>59</v>
      </c>
      <c r="E14691" t="s">
        <v>33</v>
      </c>
      <c r="F14691" t="s">
        <v>42</v>
      </c>
      <c r="G14691">
        <v>0</v>
      </c>
    </row>
    <row r="14692" spans="1:7" x14ac:dyDescent="0.4">
      <c r="A14692" t="s">
        <v>41</v>
      </c>
      <c r="B14692">
        <v>2011</v>
      </c>
      <c r="C14692" t="s">
        <v>39</v>
      </c>
      <c r="D14692" t="s">
        <v>59</v>
      </c>
      <c r="E14692" t="s">
        <v>34</v>
      </c>
      <c r="F14692" t="s">
        <v>42</v>
      </c>
      <c r="G14692">
        <v>0</v>
      </c>
    </row>
    <row r="14693" spans="1:7" x14ac:dyDescent="0.4">
      <c r="A14693" t="s">
        <v>41</v>
      </c>
      <c r="B14693">
        <v>2011</v>
      </c>
      <c r="C14693" t="s">
        <v>39</v>
      </c>
      <c r="D14693" t="s">
        <v>59</v>
      </c>
      <c r="E14693" t="s">
        <v>35</v>
      </c>
      <c r="F14693" t="s">
        <v>42</v>
      </c>
      <c r="G14693">
        <v>0</v>
      </c>
    </row>
    <row r="14694" spans="1:7" x14ac:dyDescent="0.4">
      <c r="A14694" t="s">
        <v>41</v>
      </c>
      <c r="B14694">
        <v>2011</v>
      </c>
      <c r="C14694" t="s">
        <v>39</v>
      </c>
      <c r="D14694" t="s">
        <v>59</v>
      </c>
      <c r="E14694" t="s">
        <v>36</v>
      </c>
      <c r="F14694" t="s">
        <v>42</v>
      </c>
      <c r="G14694">
        <v>0</v>
      </c>
    </row>
    <row r="14695" spans="1:7" x14ac:dyDescent="0.4">
      <c r="A14695" t="s">
        <v>41</v>
      </c>
      <c r="B14695">
        <v>2011</v>
      </c>
      <c r="C14695" t="s">
        <v>39</v>
      </c>
      <c r="D14695" t="s">
        <v>59</v>
      </c>
      <c r="E14695" t="s">
        <v>37</v>
      </c>
      <c r="F14695" t="s">
        <v>42</v>
      </c>
      <c r="G14695">
        <v>0</v>
      </c>
    </row>
    <row r="14696" spans="1:7" x14ac:dyDescent="0.4">
      <c r="A14696" t="s">
        <v>41</v>
      </c>
      <c r="B14696">
        <v>2011</v>
      </c>
      <c r="C14696" t="s">
        <v>39</v>
      </c>
      <c r="D14696" t="s">
        <v>60</v>
      </c>
      <c r="E14696" t="s">
        <v>6</v>
      </c>
      <c r="F14696" t="s">
        <v>42</v>
      </c>
      <c r="G14696">
        <v>0</v>
      </c>
    </row>
    <row r="14697" spans="1:7" x14ac:dyDescent="0.4">
      <c r="A14697" t="s">
        <v>41</v>
      </c>
      <c r="B14697">
        <v>2011</v>
      </c>
      <c r="C14697" t="s">
        <v>39</v>
      </c>
      <c r="D14697" t="s">
        <v>60</v>
      </c>
      <c r="E14697" t="s">
        <v>8</v>
      </c>
      <c r="F14697" t="s">
        <v>42</v>
      </c>
      <c r="G14697">
        <v>0</v>
      </c>
    </row>
    <row r="14698" spans="1:7" x14ac:dyDescent="0.4">
      <c r="A14698" t="s">
        <v>41</v>
      </c>
      <c r="B14698">
        <v>2011</v>
      </c>
      <c r="C14698" t="s">
        <v>39</v>
      </c>
      <c r="D14698" t="s">
        <v>60</v>
      </c>
      <c r="E14698" t="s">
        <v>9</v>
      </c>
      <c r="F14698" t="s">
        <v>42</v>
      </c>
      <c r="G14698">
        <v>0</v>
      </c>
    </row>
    <row r="14699" spans="1:7" x14ac:dyDescent="0.4">
      <c r="A14699" t="s">
        <v>41</v>
      </c>
      <c r="B14699">
        <v>2011</v>
      </c>
      <c r="C14699" t="s">
        <v>39</v>
      </c>
      <c r="D14699" t="s">
        <v>60</v>
      </c>
      <c r="E14699" t="s">
        <v>10</v>
      </c>
      <c r="F14699" t="s">
        <v>42</v>
      </c>
      <c r="G14699">
        <v>0</v>
      </c>
    </row>
    <row r="14700" spans="1:7" x14ac:dyDescent="0.4">
      <c r="A14700" t="s">
        <v>41</v>
      </c>
      <c r="B14700">
        <v>2011</v>
      </c>
      <c r="C14700" t="s">
        <v>39</v>
      </c>
      <c r="D14700" t="s">
        <v>60</v>
      </c>
      <c r="E14700" t="s">
        <v>11</v>
      </c>
      <c r="F14700" t="s">
        <v>42</v>
      </c>
      <c r="G14700">
        <v>0</v>
      </c>
    </row>
    <row r="14701" spans="1:7" x14ac:dyDescent="0.4">
      <c r="A14701" t="s">
        <v>41</v>
      </c>
      <c r="B14701">
        <v>2011</v>
      </c>
      <c r="C14701" t="s">
        <v>39</v>
      </c>
      <c r="D14701" t="s">
        <v>60</v>
      </c>
      <c r="E14701" t="s">
        <v>12</v>
      </c>
      <c r="F14701" t="s">
        <v>42</v>
      </c>
      <c r="G14701">
        <v>0</v>
      </c>
    </row>
    <row r="14702" spans="1:7" x14ac:dyDescent="0.4">
      <c r="A14702" t="s">
        <v>41</v>
      </c>
      <c r="B14702">
        <v>2011</v>
      </c>
      <c r="C14702" t="s">
        <v>39</v>
      </c>
      <c r="D14702" t="s">
        <v>60</v>
      </c>
      <c r="E14702" t="s">
        <v>13</v>
      </c>
      <c r="F14702" t="s">
        <v>42</v>
      </c>
      <c r="G14702">
        <v>0</v>
      </c>
    </row>
    <row r="14703" spans="1:7" x14ac:dyDescent="0.4">
      <c r="A14703" t="s">
        <v>41</v>
      </c>
      <c r="B14703">
        <v>2011</v>
      </c>
      <c r="C14703" t="s">
        <v>39</v>
      </c>
      <c r="D14703" t="s">
        <v>60</v>
      </c>
      <c r="E14703" t="s">
        <v>14</v>
      </c>
      <c r="F14703" t="s">
        <v>42</v>
      </c>
      <c r="G14703">
        <v>0</v>
      </c>
    </row>
    <row r="14704" spans="1:7" x14ac:dyDescent="0.4">
      <c r="A14704" t="s">
        <v>41</v>
      </c>
      <c r="B14704">
        <v>2011</v>
      </c>
      <c r="C14704" t="s">
        <v>39</v>
      </c>
      <c r="D14704" t="s">
        <v>60</v>
      </c>
      <c r="E14704" t="s">
        <v>15</v>
      </c>
      <c r="F14704" t="s">
        <v>42</v>
      </c>
      <c r="G14704">
        <v>0</v>
      </c>
    </row>
    <row r="14705" spans="1:7" x14ac:dyDescent="0.4">
      <c r="A14705" t="s">
        <v>41</v>
      </c>
      <c r="B14705">
        <v>2011</v>
      </c>
      <c r="C14705" t="s">
        <v>39</v>
      </c>
      <c r="D14705" t="s">
        <v>60</v>
      </c>
      <c r="E14705" t="s">
        <v>16</v>
      </c>
      <c r="F14705" t="s">
        <v>42</v>
      </c>
      <c r="G14705">
        <v>0</v>
      </c>
    </row>
    <row r="14706" spans="1:7" x14ac:dyDescent="0.4">
      <c r="A14706" t="s">
        <v>41</v>
      </c>
      <c r="B14706">
        <v>2011</v>
      </c>
      <c r="C14706" t="s">
        <v>39</v>
      </c>
      <c r="D14706" t="s">
        <v>60</v>
      </c>
      <c r="E14706" t="s">
        <v>17</v>
      </c>
      <c r="F14706" t="s">
        <v>42</v>
      </c>
      <c r="G14706">
        <v>0</v>
      </c>
    </row>
    <row r="14707" spans="1:7" x14ac:dyDescent="0.4">
      <c r="A14707" t="s">
        <v>41</v>
      </c>
      <c r="B14707">
        <v>2011</v>
      </c>
      <c r="C14707" t="s">
        <v>39</v>
      </c>
      <c r="D14707" t="s">
        <v>60</v>
      </c>
      <c r="E14707" t="s">
        <v>18</v>
      </c>
      <c r="F14707" t="s">
        <v>42</v>
      </c>
      <c r="G14707">
        <v>0</v>
      </c>
    </row>
    <row r="14708" spans="1:7" x14ac:dyDescent="0.4">
      <c r="A14708" t="s">
        <v>41</v>
      </c>
      <c r="B14708">
        <v>2011</v>
      </c>
      <c r="C14708" t="s">
        <v>39</v>
      </c>
      <c r="D14708" t="s">
        <v>60</v>
      </c>
      <c r="E14708" t="s">
        <v>19</v>
      </c>
      <c r="F14708" t="s">
        <v>42</v>
      </c>
      <c r="G14708">
        <v>0</v>
      </c>
    </row>
    <row r="14709" spans="1:7" x14ac:dyDescent="0.4">
      <c r="A14709" t="s">
        <v>41</v>
      </c>
      <c r="B14709">
        <v>2011</v>
      </c>
      <c r="C14709" t="s">
        <v>39</v>
      </c>
      <c r="D14709" t="s">
        <v>60</v>
      </c>
      <c r="E14709" t="s">
        <v>20</v>
      </c>
      <c r="F14709" t="s">
        <v>42</v>
      </c>
      <c r="G14709">
        <v>0</v>
      </c>
    </row>
    <row r="14710" spans="1:7" x14ac:dyDescent="0.4">
      <c r="A14710" t="s">
        <v>41</v>
      </c>
      <c r="B14710">
        <v>2011</v>
      </c>
      <c r="C14710" t="s">
        <v>39</v>
      </c>
      <c r="D14710" t="s">
        <v>60</v>
      </c>
      <c r="E14710" t="s">
        <v>21</v>
      </c>
      <c r="F14710" t="s">
        <v>42</v>
      </c>
      <c r="G14710">
        <v>0</v>
      </c>
    </row>
    <row r="14711" spans="1:7" x14ac:dyDescent="0.4">
      <c r="A14711" t="s">
        <v>41</v>
      </c>
      <c r="B14711">
        <v>2011</v>
      </c>
      <c r="C14711" t="s">
        <v>39</v>
      </c>
      <c r="D14711" t="s">
        <v>60</v>
      </c>
      <c r="E14711" t="s">
        <v>22</v>
      </c>
      <c r="F14711" t="s">
        <v>42</v>
      </c>
      <c r="G14711">
        <v>0</v>
      </c>
    </row>
    <row r="14712" spans="1:7" x14ac:dyDescent="0.4">
      <c r="A14712" t="s">
        <v>41</v>
      </c>
      <c r="B14712">
        <v>2011</v>
      </c>
      <c r="C14712" t="s">
        <v>39</v>
      </c>
      <c r="D14712" t="s">
        <v>60</v>
      </c>
      <c r="E14712" t="s">
        <v>23</v>
      </c>
      <c r="F14712" t="s">
        <v>42</v>
      </c>
      <c r="G14712">
        <v>0</v>
      </c>
    </row>
    <row r="14713" spans="1:7" x14ac:dyDescent="0.4">
      <c r="A14713" t="s">
        <v>41</v>
      </c>
      <c r="B14713">
        <v>2011</v>
      </c>
      <c r="C14713" t="s">
        <v>39</v>
      </c>
      <c r="D14713" t="s">
        <v>60</v>
      </c>
      <c r="E14713" t="s">
        <v>24</v>
      </c>
      <c r="F14713" t="s">
        <v>42</v>
      </c>
      <c r="G14713">
        <v>0</v>
      </c>
    </row>
    <row r="14714" spans="1:7" x14ac:dyDescent="0.4">
      <c r="A14714" t="s">
        <v>41</v>
      </c>
      <c r="B14714">
        <v>2011</v>
      </c>
      <c r="C14714" t="s">
        <v>39</v>
      </c>
      <c r="D14714" t="s">
        <v>60</v>
      </c>
      <c r="E14714" t="s">
        <v>25</v>
      </c>
      <c r="F14714" t="s">
        <v>42</v>
      </c>
      <c r="G14714">
        <v>0</v>
      </c>
    </row>
    <row r="14715" spans="1:7" x14ac:dyDescent="0.4">
      <c r="A14715" t="s">
        <v>41</v>
      </c>
      <c r="B14715">
        <v>2011</v>
      </c>
      <c r="C14715" t="s">
        <v>39</v>
      </c>
      <c r="D14715" t="s">
        <v>60</v>
      </c>
      <c r="E14715" t="s">
        <v>26</v>
      </c>
      <c r="F14715" t="s">
        <v>42</v>
      </c>
      <c r="G14715">
        <v>0</v>
      </c>
    </row>
    <row r="14716" spans="1:7" x14ac:dyDescent="0.4">
      <c r="A14716" t="s">
        <v>41</v>
      </c>
      <c r="B14716">
        <v>2011</v>
      </c>
      <c r="C14716" t="s">
        <v>39</v>
      </c>
      <c r="D14716" t="s">
        <v>60</v>
      </c>
      <c r="E14716" t="s">
        <v>27</v>
      </c>
      <c r="F14716" t="s">
        <v>42</v>
      </c>
      <c r="G14716">
        <v>0</v>
      </c>
    </row>
    <row r="14717" spans="1:7" x14ac:dyDescent="0.4">
      <c r="A14717" t="s">
        <v>41</v>
      </c>
      <c r="B14717">
        <v>2011</v>
      </c>
      <c r="C14717" t="s">
        <v>39</v>
      </c>
      <c r="D14717" t="s">
        <v>60</v>
      </c>
      <c r="E14717" t="s">
        <v>28</v>
      </c>
      <c r="F14717" t="s">
        <v>42</v>
      </c>
      <c r="G14717">
        <v>0</v>
      </c>
    </row>
    <row r="14718" spans="1:7" x14ac:dyDescent="0.4">
      <c r="A14718" t="s">
        <v>41</v>
      </c>
      <c r="B14718">
        <v>2011</v>
      </c>
      <c r="C14718" t="s">
        <v>39</v>
      </c>
      <c r="D14718" t="s">
        <v>60</v>
      </c>
      <c r="E14718" t="s">
        <v>29</v>
      </c>
      <c r="F14718" t="s">
        <v>42</v>
      </c>
      <c r="G14718">
        <v>0</v>
      </c>
    </row>
    <row r="14719" spans="1:7" x14ac:dyDescent="0.4">
      <c r="A14719" t="s">
        <v>41</v>
      </c>
      <c r="B14719">
        <v>2011</v>
      </c>
      <c r="C14719" t="s">
        <v>39</v>
      </c>
      <c r="D14719" t="s">
        <v>60</v>
      </c>
      <c r="E14719" t="s">
        <v>30</v>
      </c>
      <c r="F14719" t="s">
        <v>42</v>
      </c>
      <c r="G14719">
        <v>0</v>
      </c>
    </row>
    <row r="14720" spans="1:7" x14ac:dyDescent="0.4">
      <c r="A14720" t="s">
        <v>41</v>
      </c>
      <c r="B14720">
        <v>2011</v>
      </c>
      <c r="C14720" t="s">
        <v>39</v>
      </c>
      <c r="D14720" t="s">
        <v>60</v>
      </c>
      <c r="E14720" t="s">
        <v>31</v>
      </c>
      <c r="F14720" t="s">
        <v>42</v>
      </c>
      <c r="G14720">
        <v>0</v>
      </c>
    </row>
    <row r="14721" spans="1:7" x14ac:dyDescent="0.4">
      <c r="A14721" t="s">
        <v>41</v>
      </c>
      <c r="B14721">
        <v>2011</v>
      </c>
      <c r="C14721" t="s">
        <v>39</v>
      </c>
      <c r="D14721" t="s">
        <v>60</v>
      </c>
      <c r="E14721" t="s">
        <v>32</v>
      </c>
      <c r="F14721" t="s">
        <v>42</v>
      </c>
      <c r="G14721">
        <v>0</v>
      </c>
    </row>
    <row r="14722" spans="1:7" x14ac:dyDescent="0.4">
      <c r="A14722" t="s">
        <v>41</v>
      </c>
      <c r="B14722">
        <v>2011</v>
      </c>
      <c r="C14722" t="s">
        <v>39</v>
      </c>
      <c r="D14722" t="s">
        <v>60</v>
      </c>
      <c r="E14722" t="s">
        <v>33</v>
      </c>
      <c r="F14722" t="s">
        <v>42</v>
      </c>
      <c r="G14722">
        <v>0</v>
      </c>
    </row>
    <row r="14723" spans="1:7" x14ac:dyDescent="0.4">
      <c r="A14723" t="s">
        <v>41</v>
      </c>
      <c r="B14723">
        <v>2011</v>
      </c>
      <c r="C14723" t="s">
        <v>39</v>
      </c>
      <c r="D14723" t="s">
        <v>60</v>
      </c>
      <c r="E14723" t="s">
        <v>34</v>
      </c>
      <c r="F14723" t="s">
        <v>42</v>
      </c>
      <c r="G14723">
        <v>0</v>
      </c>
    </row>
    <row r="14724" spans="1:7" x14ac:dyDescent="0.4">
      <c r="A14724" t="s">
        <v>41</v>
      </c>
      <c r="B14724">
        <v>2011</v>
      </c>
      <c r="C14724" t="s">
        <v>39</v>
      </c>
      <c r="D14724" t="s">
        <v>60</v>
      </c>
      <c r="E14724" t="s">
        <v>35</v>
      </c>
      <c r="F14724" t="s">
        <v>42</v>
      </c>
      <c r="G14724">
        <v>0</v>
      </c>
    </row>
    <row r="14725" spans="1:7" x14ac:dyDescent="0.4">
      <c r="A14725" t="s">
        <v>41</v>
      </c>
      <c r="B14725">
        <v>2011</v>
      </c>
      <c r="C14725" t="s">
        <v>39</v>
      </c>
      <c r="D14725" t="s">
        <v>60</v>
      </c>
      <c r="E14725" t="s">
        <v>36</v>
      </c>
      <c r="F14725" t="s">
        <v>42</v>
      </c>
      <c r="G14725">
        <v>0</v>
      </c>
    </row>
    <row r="14726" spans="1:7" x14ac:dyDescent="0.4">
      <c r="A14726" t="s">
        <v>41</v>
      </c>
      <c r="B14726">
        <v>2011</v>
      </c>
      <c r="C14726" t="s">
        <v>39</v>
      </c>
      <c r="D14726" t="s">
        <v>60</v>
      </c>
      <c r="E14726" t="s">
        <v>37</v>
      </c>
      <c r="F14726" t="s">
        <v>42</v>
      </c>
      <c r="G14726">
        <v>0</v>
      </c>
    </row>
    <row r="14727" spans="1:7" x14ac:dyDescent="0.4">
      <c r="A14727" t="s">
        <v>41</v>
      </c>
      <c r="B14727">
        <v>2011</v>
      </c>
      <c r="C14727" t="s">
        <v>39</v>
      </c>
      <c r="D14727" t="s">
        <v>61</v>
      </c>
      <c r="E14727" t="s">
        <v>6</v>
      </c>
      <c r="F14727" t="s">
        <v>42</v>
      </c>
      <c r="G14727">
        <v>0</v>
      </c>
    </row>
    <row r="14728" spans="1:7" x14ac:dyDescent="0.4">
      <c r="A14728" t="s">
        <v>41</v>
      </c>
      <c r="B14728">
        <v>2011</v>
      </c>
      <c r="C14728" t="s">
        <v>39</v>
      </c>
      <c r="D14728" t="s">
        <v>61</v>
      </c>
      <c r="E14728" t="s">
        <v>8</v>
      </c>
      <c r="F14728" t="s">
        <v>42</v>
      </c>
      <c r="G14728">
        <v>0</v>
      </c>
    </row>
    <row r="14729" spans="1:7" x14ac:dyDescent="0.4">
      <c r="A14729" t="s">
        <v>41</v>
      </c>
      <c r="B14729">
        <v>2011</v>
      </c>
      <c r="C14729" t="s">
        <v>39</v>
      </c>
      <c r="D14729" t="s">
        <v>61</v>
      </c>
      <c r="E14729" t="s">
        <v>9</v>
      </c>
      <c r="F14729" t="s">
        <v>42</v>
      </c>
      <c r="G14729">
        <v>0</v>
      </c>
    </row>
    <row r="14730" spans="1:7" x14ac:dyDescent="0.4">
      <c r="A14730" t="s">
        <v>41</v>
      </c>
      <c r="B14730">
        <v>2011</v>
      </c>
      <c r="C14730" t="s">
        <v>39</v>
      </c>
      <c r="D14730" t="s">
        <v>61</v>
      </c>
      <c r="E14730" t="s">
        <v>10</v>
      </c>
      <c r="F14730" t="s">
        <v>42</v>
      </c>
      <c r="G14730">
        <v>0</v>
      </c>
    </row>
    <row r="14731" spans="1:7" x14ac:dyDescent="0.4">
      <c r="A14731" t="s">
        <v>41</v>
      </c>
      <c r="B14731">
        <v>2011</v>
      </c>
      <c r="C14731" t="s">
        <v>39</v>
      </c>
      <c r="D14731" t="s">
        <v>61</v>
      </c>
      <c r="E14731" t="s">
        <v>11</v>
      </c>
      <c r="F14731" t="s">
        <v>42</v>
      </c>
      <c r="G14731">
        <v>0</v>
      </c>
    </row>
    <row r="14732" spans="1:7" x14ac:dyDescent="0.4">
      <c r="A14732" t="s">
        <v>41</v>
      </c>
      <c r="B14732">
        <v>2011</v>
      </c>
      <c r="C14732" t="s">
        <v>39</v>
      </c>
      <c r="D14732" t="s">
        <v>61</v>
      </c>
      <c r="E14732" t="s">
        <v>12</v>
      </c>
      <c r="F14732" t="s">
        <v>42</v>
      </c>
      <c r="G14732">
        <v>0</v>
      </c>
    </row>
    <row r="14733" spans="1:7" x14ac:dyDescent="0.4">
      <c r="A14733" t="s">
        <v>41</v>
      </c>
      <c r="B14733">
        <v>2011</v>
      </c>
      <c r="C14733" t="s">
        <v>39</v>
      </c>
      <c r="D14733" t="s">
        <v>61</v>
      </c>
      <c r="E14733" t="s">
        <v>13</v>
      </c>
      <c r="F14733" t="s">
        <v>42</v>
      </c>
      <c r="G14733">
        <v>0</v>
      </c>
    </row>
    <row r="14734" spans="1:7" x14ac:dyDescent="0.4">
      <c r="A14734" t="s">
        <v>41</v>
      </c>
      <c r="B14734">
        <v>2011</v>
      </c>
      <c r="C14734" t="s">
        <v>39</v>
      </c>
      <c r="D14734" t="s">
        <v>61</v>
      </c>
      <c r="E14734" t="s">
        <v>14</v>
      </c>
      <c r="F14734" t="s">
        <v>42</v>
      </c>
      <c r="G14734">
        <v>0</v>
      </c>
    </row>
    <row r="14735" spans="1:7" x14ac:dyDescent="0.4">
      <c r="A14735" t="s">
        <v>41</v>
      </c>
      <c r="B14735">
        <v>2011</v>
      </c>
      <c r="C14735" t="s">
        <v>39</v>
      </c>
      <c r="D14735" t="s">
        <v>61</v>
      </c>
      <c r="E14735" t="s">
        <v>15</v>
      </c>
      <c r="F14735" t="s">
        <v>42</v>
      </c>
      <c r="G14735">
        <v>0</v>
      </c>
    </row>
    <row r="14736" spans="1:7" x14ac:dyDescent="0.4">
      <c r="A14736" t="s">
        <v>41</v>
      </c>
      <c r="B14736">
        <v>2011</v>
      </c>
      <c r="C14736" t="s">
        <v>39</v>
      </c>
      <c r="D14736" t="s">
        <v>61</v>
      </c>
      <c r="E14736" t="s">
        <v>16</v>
      </c>
      <c r="F14736" t="s">
        <v>42</v>
      </c>
      <c r="G14736">
        <v>0</v>
      </c>
    </row>
    <row r="14737" spans="1:7" x14ac:dyDescent="0.4">
      <c r="A14737" t="s">
        <v>41</v>
      </c>
      <c r="B14737">
        <v>2011</v>
      </c>
      <c r="C14737" t="s">
        <v>39</v>
      </c>
      <c r="D14737" t="s">
        <v>61</v>
      </c>
      <c r="E14737" t="s">
        <v>17</v>
      </c>
      <c r="F14737" t="s">
        <v>42</v>
      </c>
      <c r="G14737">
        <v>0</v>
      </c>
    </row>
    <row r="14738" spans="1:7" x14ac:dyDescent="0.4">
      <c r="A14738" t="s">
        <v>41</v>
      </c>
      <c r="B14738">
        <v>2011</v>
      </c>
      <c r="C14738" t="s">
        <v>39</v>
      </c>
      <c r="D14738" t="s">
        <v>61</v>
      </c>
      <c r="E14738" t="s">
        <v>18</v>
      </c>
      <c r="F14738" t="s">
        <v>42</v>
      </c>
      <c r="G14738">
        <v>0</v>
      </c>
    </row>
    <row r="14739" spans="1:7" x14ac:dyDescent="0.4">
      <c r="A14739" t="s">
        <v>41</v>
      </c>
      <c r="B14739">
        <v>2011</v>
      </c>
      <c r="C14739" t="s">
        <v>39</v>
      </c>
      <c r="D14739" t="s">
        <v>61</v>
      </c>
      <c r="E14739" t="s">
        <v>19</v>
      </c>
      <c r="F14739" t="s">
        <v>42</v>
      </c>
      <c r="G14739">
        <v>0</v>
      </c>
    </row>
    <row r="14740" spans="1:7" x14ac:dyDescent="0.4">
      <c r="A14740" t="s">
        <v>41</v>
      </c>
      <c r="B14740">
        <v>2011</v>
      </c>
      <c r="C14740" t="s">
        <v>39</v>
      </c>
      <c r="D14740" t="s">
        <v>61</v>
      </c>
      <c r="E14740" t="s">
        <v>20</v>
      </c>
      <c r="F14740" t="s">
        <v>42</v>
      </c>
      <c r="G14740">
        <v>0</v>
      </c>
    </row>
    <row r="14741" spans="1:7" x14ac:dyDescent="0.4">
      <c r="A14741" t="s">
        <v>41</v>
      </c>
      <c r="B14741">
        <v>2011</v>
      </c>
      <c r="C14741" t="s">
        <v>39</v>
      </c>
      <c r="D14741" t="s">
        <v>61</v>
      </c>
      <c r="E14741" t="s">
        <v>21</v>
      </c>
      <c r="F14741" t="s">
        <v>42</v>
      </c>
      <c r="G14741">
        <v>0</v>
      </c>
    </row>
    <row r="14742" spans="1:7" x14ac:dyDescent="0.4">
      <c r="A14742" t="s">
        <v>41</v>
      </c>
      <c r="B14742">
        <v>2011</v>
      </c>
      <c r="C14742" t="s">
        <v>39</v>
      </c>
      <c r="D14742" t="s">
        <v>61</v>
      </c>
      <c r="E14742" t="s">
        <v>22</v>
      </c>
      <c r="F14742" t="s">
        <v>42</v>
      </c>
      <c r="G14742">
        <v>0</v>
      </c>
    </row>
    <row r="14743" spans="1:7" x14ac:dyDescent="0.4">
      <c r="A14743" t="s">
        <v>41</v>
      </c>
      <c r="B14743">
        <v>2011</v>
      </c>
      <c r="C14743" t="s">
        <v>39</v>
      </c>
      <c r="D14743" t="s">
        <v>61</v>
      </c>
      <c r="E14743" t="s">
        <v>23</v>
      </c>
      <c r="F14743" t="s">
        <v>42</v>
      </c>
      <c r="G14743">
        <v>0</v>
      </c>
    </row>
    <row r="14744" spans="1:7" x14ac:dyDescent="0.4">
      <c r="A14744" t="s">
        <v>41</v>
      </c>
      <c r="B14744">
        <v>2011</v>
      </c>
      <c r="C14744" t="s">
        <v>39</v>
      </c>
      <c r="D14744" t="s">
        <v>61</v>
      </c>
      <c r="E14744" t="s">
        <v>24</v>
      </c>
      <c r="F14744" t="s">
        <v>42</v>
      </c>
      <c r="G14744">
        <v>0</v>
      </c>
    </row>
    <row r="14745" spans="1:7" x14ac:dyDescent="0.4">
      <c r="A14745" t="s">
        <v>41</v>
      </c>
      <c r="B14745">
        <v>2011</v>
      </c>
      <c r="C14745" t="s">
        <v>39</v>
      </c>
      <c r="D14745" t="s">
        <v>61</v>
      </c>
      <c r="E14745" t="s">
        <v>25</v>
      </c>
      <c r="F14745" t="s">
        <v>42</v>
      </c>
      <c r="G14745">
        <v>0</v>
      </c>
    </row>
    <row r="14746" spans="1:7" x14ac:dyDescent="0.4">
      <c r="A14746" t="s">
        <v>41</v>
      </c>
      <c r="B14746">
        <v>2011</v>
      </c>
      <c r="C14746" t="s">
        <v>39</v>
      </c>
      <c r="D14746" t="s">
        <v>61</v>
      </c>
      <c r="E14746" t="s">
        <v>26</v>
      </c>
      <c r="F14746" t="s">
        <v>42</v>
      </c>
      <c r="G14746">
        <v>0</v>
      </c>
    </row>
    <row r="14747" spans="1:7" x14ac:dyDescent="0.4">
      <c r="A14747" t="s">
        <v>41</v>
      </c>
      <c r="B14747">
        <v>2011</v>
      </c>
      <c r="C14747" t="s">
        <v>39</v>
      </c>
      <c r="D14747" t="s">
        <v>61</v>
      </c>
      <c r="E14747" t="s">
        <v>27</v>
      </c>
      <c r="F14747" t="s">
        <v>42</v>
      </c>
      <c r="G14747">
        <v>0</v>
      </c>
    </row>
    <row r="14748" spans="1:7" x14ac:dyDescent="0.4">
      <c r="A14748" t="s">
        <v>41</v>
      </c>
      <c r="B14748">
        <v>2011</v>
      </c>
      <c r="C14748" t="s">
        <v>39</v>
      </c>
      <c r="D14748" t="s">
        <v>61</v>
      </c>
      <c r="E14748" t="s">
        <v>28</v>
      </c>
      <c r="F14748" t="s">
        <v>42</v>
      </c>
      <c r="G14748">
        <v>0</v>
      </c>
    </row>
    <row r="14749" spans="1:7" x14ac:dyDescent="0.4">
      <c r="A14749" t="s">
        <v>41</v>
      </c>
      <c r="B14749">
        <v>2011</v>
      </c>
      <c r="C14749" t="s">
        <v>39</v>
      </c>
      <c r="D14749" t="s">
        <v>61</v>
      </c>
      <c r="E14749" t="s">
        <v>29</v>
      </c>
      <c r="F14749" t="s">
        <v>42</v>
      </c>
      <c r="G14749">
        <v>0</v>
      </c>
    </row>
    <row r="14750" spans="1:7" x14ac:dyDescent="0.4">
      <c r="A14750" t="s">
        <v>41</v>
      </c>
      <c r="B14750">
        <v>2011</v>
      </c>
      <c r="C14750" t="s">
        <v>39</v>
      </c>
      <c r="D14750" t="s">
        <v>61</v>
      </c>
      <c r="E14750" t="s">
        <v>30</v>
      </c>
      <c r="F14750" t="s">
        <v>42</v>
      </c>
      <c r="G14750">
        <v>0</v>
      </c>
    </row>
    <row r="14751" spans="1:7" x14ac:dyDescent="0.4">
      <c r="A14751" t="s">
        <v>41</v>
      </c>
      <c r="B14751">
        <v>2011</v>
      </c>
      <c r="C14751" t="s">
        <v>39</v>
      </c>
      <c r="D14751" t="s">
        <v>61</v>
      </c>
      <c r="E14751" t="s">
        <v>31</v>
      </c>
      <c r="F14751" t="s">
        <v>42</v>
      </c>
      <c r="G14751">
        <v>0</v>
      </c>
    </row>
    <row r="14752" spans="1:7" x14ac:dyDescent="0.4">
      <c r="A14752" t="s">
        <v>41</v>
      </c>
      <c r="B14752">
        <v>2011</v>
      </c>
      <c r="C14752" t="s">
        <v>39</v>
      </c>
      <c r="D14752" t="s">
        <v>61</v>
      </c>
      <c r="E14752" t="s">
        <v>32</v>
      </c>
      <c r="F14752" t="s">
        <v>42</v>
      </c>
      <c r="G14752">
        <v>0</v>
      </c>
    </row>
    <row r="14753" spans="1:7" x14ac:dyDescent="0.4">
      <c r="A14753" t="s">
        <v>41</v>
      </c>
      <c r="B14753">
        <v>2011</v>
      </c>
      <c r="C14753" t="s">
        <v>39</v>
      </c>
      <c r="D14753" t="s">
        <v>61</v>
      </c>
      <c r="E14753" t="s">
        <v>33</v>
      </c>
      <c r="F14753" t="s">
        <v>42</v>
      </c>
      <c r="G14753">
        <v>0</v>
      </c>
    </row>
    <row r="14754" spans="1:7" x14ac:dyDescent="0.4">
      <c r="A14754" t="s">
        <v>41</v>
      </c>
      <c r="B14754">
        <v>2011</v>
      </c>
      <c r="C14754" t="s">
        <v>39</v>
      </c>
      <c r="D14754" t="s">
        <v>61</v>
      </c>
      <c r="E14754" t="s">
        <v>34</v>
      </c>
      <c r="F14754" t="s">
        <v>42</v>
      </c>
      <c r="G14754">
        <v>0</v>
      </c>
    </row>
    <row r="14755" spans="1:7" x14ac:dyDescent="0.4">
      <c r="A14755" t="s">
        <v>41</v>
      </c>
      <c r="B14755">
        <v>2011</v>
      </c>
      <c r="C14755" t="s">
        <v>39</v>
      </c>
      <c r="D14755" t="s">
        <v>61</v>
      </c>
      <c r="E14755" t="s">
        <v>35</v>
      </c>
      <c r="F14755" t="s">
        <v>42</v>
      </c>
      <c r="G14755">
        <v>0</v>
      </c>
    </row>
    <row r="14756" spans="1:7" x14ac:dyDescent="0.4">
      <c r="A14756" t="s">
        <v>41</v>
      </c>
      <c r="B14756">
        <v>2011</v>
      </c>
      <c r="C14756" t="s">
        <v>39</v>
      </c>
      <c r="D14756" t="s">
        <v>61</v>
      </c>
      <c r="E14756" t="s">
        <v>36</v>
      </c>
      <c r="F14756" t="s">
        <v>42</v>
      </c>
      <c r="G14756">
        <v>0</v>
      </c>
    </row>
    <row r="14757" spans="1:7" x14ac:dyDescent="0.4">
      <c r="A14757" t="s">
        <v>41</v>
      </c>
      <c r="B14757">
        <v>2011</v>
      </c>
      <c r="C14757" t="s">
        <v>39</v>
      </c>
      <c r="D14757" t="s">
        <v>61</v>
      </c>
      <c r="E14757" t="s">
        <v>37</v>
      </c>
      <c r="F14757" t="s">
        <v>42</v>
      </c>
      <c r="G14757">
        <v>0</v>
      </c>
    </row>
    <row r="14758" spans="1:7" x14ac:dyDescent="0.4">
      <c r="A14758" t="s">
        <v>41</v>
      </c>
      <c r="B14758">
        <v>2011</v>
      </c>
      <c r="C14758" t="s">
        <v>39</v>
      </c>
      <c r="D14758" t="s">
        <v>62</v>
      </c>
      <c r="E14758" t="s">
        <v>6</v>
      </c>
      <c r="F14758" t="s">
        <v>42</v>
      </c>
      <c r="G14758">
        <v>0</v>
      </c>
    </row>
    <row r="14759" spans="1:7" x14ac:dyDescent="0.4">
      <c r="A14759" t="s">
        <v>41</v>
      </c>
      <c r="B14759">
        <v>2011</v>
      </c>
      <c r="C14759" t="s">
        <v>39</v>
      </c>
      <c r="D14759" t="s">
        <v>62</v>
      </c>
      <c r="E14759" t="s">
        <v>8</v>
      </c>
      <c r="F14759" t="s">
        <v>42</v>
      </c>
      <c r="G14759">
        <v>0</v>
      </c>
    </row>
    <row r="14760" spans="1:7" x14ac:dyDescent="0.4">
      <c r="A14760" t="s">
        <v>41</v>
      </c>
      <c r="B14760">
        <v>2011</v>
      </c>
      <c r="C14760" t="s">
        <v>39</v>
      </c>
      <c r="D14760" t="s">
        <v>62</v>
      </c>
      <c r="E14760" t="s">
        <v>9</v>
      </c>
      <c r="F14760" t="s">
        <v>42</v>
      </c>
      <c r="G14760">
        <v>0</v>
      </c>
    </row>
    <row r="14761" spans="1:7" x14ac:dyDescent="0.4">
      <c r="A14761" t="s">
        <v>41</v>
      </c>
      <c r="B14761">
        <v>2011</v>
      </c>
      <c r="C14761" t="s">
        <v>39</v>
      </c>
      <c r="D14761" t="s">
        <v>62</v>
      </c>
      <c r="E14761" t="s">
        <v>10</v>
      </c>
      <c r="F14761" t="s">
        <v>42</v>
      </c>
      <c r="G14761">
        <v>0</v>
      </c>
    </row>
    <row r="14762" spans="1:7" x14ac:dyDescent="0.4">
      <c r="A14762" t="s">
        <v>41</v>
      </c>
      <c r="B14762">
        <v>2011</v>
      </c>
      <c r="C14762" t="s">
        <v>39</v>
      </c>
      <c r="D14762" t="s">
        <v>62</v>
      </c>
      <c r="E14762" t="s">
        <v>11</v>
      </c>
      <c r="F14762" t="s">
        <v>42</v>
      </c>
      <c r="G14762">
        <v>0</v>
      </c>
    </row>
    <row r="14763" spans="1:7" x14ac:dyDescent="0.4">
      <c r="A14763" t="s">
        <v>41</v>
      </c>
      <c r="B14763">
        <v>2011</v>
      </c>
      <c r="C14763" t="s">
        <v>39</v>
      </c>
      <c r="D14763" t="s">
        <v>62</v>
      </c>
      <c r="E14763" t="s">
        <v>12</v>
      </c>
      <c r="F14763" t="s">
        <v>42</v>
      </c>
      <c r="G14763">
        <v>0</v>
      </c>
    </row>
    <row r="14764" spans="1:7" x14ac:dyDescent="0.4">
      <c r="A14764" t="s">
        <v>41</v>
      </c>
      <c r="B14764">
        <v>2011</v>
      </c>
      <c r="C14764" t="s">
        <v>39</v>
      </c>
      <c r="D14764" t="s">
        <v>62</v>
      </c>
      <c r="E14764" t="s">
        <v>13</v>
      </c>
      <c r="F14764" t="s">
        <v>42</v>
      </c>
      <c r="G14764">
        <v>0</v>
      </c>
    </row>
    <row r="14765" spans="1:7" x14ac:dyDescent="0.4">
      <c r="A14765" t="s">
        <v>41</v>
      </c>
      <c r="B14765">
        <v>2011</v>
      </c>
      <c r="C14765" t="s">
        <v>39</v>
      </c>
      <c r="D14765" t="s">
        <v>62</v>
      </c>
      <c r="E14765" t="s">
        <v>14</v>
      </c>
      <c r="F14765" t="s">
        <v>42</v>
      </c>
      <c r="G14765">
        <v>0</v>
      </c>
    </row>
    <row r="14766" spans="1:7" x14ac:dyDescent="0.4">
      <c r="A14766" t="s">
        <v>41</v>
      </c>
      <c r="B14766">
        <v>2011</v>
      </c>
      <c r="C14766" t="s">
        <v>39</v>
      </c>
      <c r="D14766" t="s">
        <v>62</v>
      </c>
      <c r="E14766" t="s">
        <v>15</v>
      </c>
      <c r="F14766" t="s">
        <v>42</v>
      </c>
      <c r="G14766">
        <v>0</v>
      </c>
    </row>
    <row r="14767" spans="1:7" x14ac:dyDescent="0.4">
      <c r="A14767" t="s">
        <v>41</v>
      </c>
      <c r="B14767">
        <v>2011</v>
      </c>
      <c r="C14767" t="s">
        <v>39</v>
      </c>
      <c r="D14767" t="s">
        <v>62</v>
      </c>
      <c r="E14767" t="s">
        <v>16</v>
      </c>
      <c r="F14767" t="s">
        <v>42</v>
      </c>
      <c r="G14767">
        <v>0</v>
      </c>
    </row>
    <row r="14768" spans="1:7" x14ac:dyDescent="0.4">
      <c r="A14768" t="s">
        <v>41</v>
      </c>
      <c r="B14768">
        <v>2011</v>
      </c>
      <c r="C14768" t="s">
        <v>39</v>
      </c>
      <c r="D14768" t="s">
        <v>62</v>
      </c>
      <c r="E14768" t="s">
        <v>17</v>
      </c>
      <c r="F14768" t="s">
        <v>42</v>
      </c>
      <c r="G14768">
        <v>0</v>
      </c>
    </row>
    <row r="14769" spans="1:7" x14ac:dyDescent="0.4">
      <c r="A14769" t="s">
        <v>41</v>
      </c>
      <c r="B14769">
        <v>2011</v>
      </c>
      <c r="C14769" t="s">
        <v>39</v>
      </c>
      <c r="D14769" t="s">
        <v>62</v>
      </c>
      <c r="E14769" t="s">
        <v>18</v>
      </c>
      <c r="F14769" t="s">
        <v>42</v>
      </c>
      <c r="G14769">
        <v>0</v>
      </c>
    </row>
    <row r="14770" spans="1:7" x14ac:dyDescent="0.4">
      <c r="A14770" t="s">
        <v>41</v>
      </c>
      <c r="B14770">
        <v>2011</v>
      </c>
      <c r="C14770" t="s">
        <v>39</v>
      </c>
      <c r="D14770" t="s">
        <v>62</v>
      </c>
      <c r="E14770" t="s">
        <v>19</v>
      </c>
      <c r="F14770" t="s">
        <v>42</v>
      </c>
      <c r="G14770">
        <v>0</v>
      </c>
    </row>
    <row r="14771" spans="1:7" x14ac:dyDescent="0.4">
      <c r="A14771" t="s">
        <v>41</v>
      </c>
      <c r="B14771">
        <v>2011</v>
      </c>
      <c r="C14771" t="s">
        <v>39</v>
      </c>
      <c r="D14771" t="s">
        <v>62</v>
      </c>
      <c r="E14771" t="s">
        <v>20</v>
      </c>
      <c r="F14771" t="s">
        <v>42</v>
      </c>
      <c r="G14771">
        <v>0</v>
      </c>
    </row>
    <row r="14772" spans="1:7" x14ac:dyDescent="0.4">
      <c r="A14772" t="s">
        <v>41</v>
      </c>
      <c r="B14772">
        <v>2011</v>
      </c>
      <c r="C14772" t="s">
        <v>39</v>
      </c>
      <c r="D14772" t="s">
        <v>62</v>
      </c>
      <c r="E14772" t="s">
        <v>21</v>
      </c>
      <c r="F14772" t="s">
        <v>42</v>
      </c>
      <c r="G14772">
        <v>0</v>
      </c>
    </row>
    <row r="14773" spans="1:7" x14ac:dyDescent="0.4">
      <c r="A14773" t="s">
        <v>41</v>
      </c>
      <c r="B14773">
        <v>2011</v>
      </c>
      <c r="C14773" t="s">
        <v>39</v>
      </c>
      <c r="D14773" t="s">
        <v>62</v>
      </c>
      <c r="E14773" t="s">
        <v>22</v>
      </c>
      <c r="F14773" t="s">
        <v>42</v>
      </c>
      <c r="G14773">
        <v>0</v>
      </c>
    </row>
    <row r="14774" spans="1:7" x14ac:dyDescent="0.4">
      <c r="A14774" t="s">
        <v>41</v>
      </c>
      <c r="B14774">
        <v>2011</v>
      </c>
      <c r="C14774" t="s">
        <v>39</v>
      </c>
      <c r="D14774" t="s">
        <v>62</v>
      </c>
      <c r="E14774" t="s">
        <v>23</v>
      </c>
      <c r="F14774" t="s">
        <v>42</v>
      </c>
      <c r="G14774">
        <v>0</v>
      </c>
    </row>
    <row r="14775" spans="1:7" x14ac:dyDescent="0.4">
      <c r="A14775" t="s">
        <v>41</v>
      </c>
      <c r="B14775">
        <v>2011</v>
      </c>
      <c r="C14775" t="s">
        <v>39</v>
      </c>
      <c r="D14775" t="s">
        <v>62</v>
      </c>
      <c r="E14775" t="s">
        <v>24</v>
      </c>
      <c r="F14775" t="s">
        <v>42</v>
      </c>
      <c r="G14775">
        <v>0</v>
      </c>
    </row>
    <row r="14776" spans="1:7" x14ac:dyDescent="0.4">
      <c r="A14776" t="s">
        <v>41</v>
      </c>
      <c r="B14776">
        <v>2011</v>
      </c>
      <c r="C14776" t="s">
        <v>39</v>
      </c>
      <c r="D14776" t="s">
        <v>62</v>
      </c>
      <c r="E14776" t="s">
        <v>25</v>
      </c>
      <c r="F14776" t="s">
        <v>42</v>
      </c>
      <c r="G14776">
        <v>0</v>
      </c>
    </row>
    <row r="14777" spans="1:7" x14ac:dyDescent="0.4">
      <c r="A14777" t="s">
        <v>41</v>
      </c>
      <c r="B14777">
        <v>2011</v>
      </c>
      <c r="C14777" t="s">
        <v>39</v>
      </c>
      <c r="D14777" t="s">
        <v>62</v>
      </c>
      <c r="E14777" t="s">
        <v>26</v>
      </c>
      <c r="F14777" t="s">
        <v>42</v>
      </c>
      <c r="G14777">
        <v>0</v>
      </c>
    </row>
    <row r="14778" spans="1:7" x14ac:dyDescent="0.4">
      <c r="A14778" t="s">
        <v>41</v>
      </c>
      <c r="B14778">
        <v>2011</v>
      </c>
      <c r="C14778" t="s">
        <v>39</v>
      </c>
      <c r="D14778" t="s">
        <v>62</v>
      </c>
      <c r="E14778" t="s">
        <v>27</v>
      </c>
      <c r="F14778" t="s">
        <v>42</v>
      </c>
      <c r="G14778">
        <v>0</v>
      </c>
    </row>
    <row r="14779" spans="1:7" x14ac:dyDescent="0.4">
      <c r="A14779" t="s">
        <v>41</v>
      </c>
      <c r="B14779">
        <v>2011</v>
      </c>
      <c r="C14779" t="s">
        <v>39</v>
      </c>
      <c r="D14779" t="s">
        <v>62</v>
      </c>
      <c r="E14779" t="s">
        <v>28</v>
      </c>
      <c r="F14779" t="s">
        <v>42</v>
      </c>
      <c r="G14779">
        <v>0</v>
      </c>
    </row>
    <row r="14780" spans="1:7" x14ac:dyDescent="0.4">
      <c r="A14780" t="s">
        <v>41</v>
      </c>
      <c r="B14780">
        <v>2011</v>
      </c>
      <c r="C14780" t="s">
        <v>39</v>
      </c>
      <c r="D14780" t="s">
        <v>62</v>
      </c>
      <c r="E14780" t="s">
        <v>29</v>
      </c>
      <c r="F14780" t="s">
        <v>42</v>
      </c>
      <c r="G14780">
        <v>0</v>
      </c>
    </row>
    <row r="14781" spans="1:7" x14ac:dyDescent="0.4">
      <c r="A14781" t="s">
        <v>41</v>
      </c>
      <c r="B14781">
        <v>2011</v>
      </c>
      <c r="C14781" t="s">
        <v>39</v>
      </c>
      <c r="D14781" t="s">
        <v>62</v>
      </c>
      <c r="E14781" t="s">
        <v>30</v>
      </c>
      <c r="F14781" t="s">
        <v>42</v>
      </c>
      <c r="G14781">
        <v>0</v>
      </c>
    </row>
    <row r="14782" spans="1:7" x14ac:dyDescent="0.4">
      <c r="A14782" t="s">
        <v>41</v>
      </c>
      <c r="B14782">
        <v>2011</v>
      </c>
      <c r="C14782" t="s">
        <v>39</v>
      </c>
      <c r="D14782" t="s">
        <v>62</v>
      </c>
      <c r="E14782" t="s">
        <v>31</v>
      </c>
      <c r="F14782" t="s">
        <v>42</v>
      </c>
      <c r="G14782">
        <v>0</v>
      </c>
    </row>
    <row r="14783" spans="1:7" x14ac:dyDescent="0.4">
      <c r="A14783" t="s">
        <v>41</v>
      </c>
      <c r="B14783">
        <v>2011</v>
      </c>
      <c r="C14783" t="s">
        <v>39</v>
      </c>
      <c r="D14783" t="s">
        <v>62</v>
      </c>
      <c r="E14783" t="s">
        <v>32</v>
      </c>
      <c r="F14783" t="s">
        <v>42</v>
      </c>
      <c r="G14783">
        <v>0</v>
      </c>
    </row>
    <row r="14784" spans="1:7" x14ac:dyDescent="0.4">
      <c r="A14784" t="s">
        <v>41</v>
      </c>
      <c r="B14784">
        <v>2011</v>
      </c>
      <c r="C14784" t="s">
        <v>39</v>
      </c>
      <c r="D14784" t="s">
        <v>62</v>
      </c>
      <c r="E14784" t="s">
        <v>33</v>
      </c>
      <c r="F14784" t="s">
        <v>42</v>
      </c>
      <c r="G14784">
        <v>0</v>
      </c>
    </row>
    <row r="14785" spans="1:7" x14ac:dyDescent="0.4">
      <c r="A14785" t="s">
        <v>41</v>
      </c>
      <c r="B14785">
        <v>2011</v>
      </c>
      <c r="C14785" t="s">
        <v>39</v>
      </c>
      <c r="D14785" t="s">
        <v>62</v>
      </c>
      <c r="E14785" t="s">
        <v>34</v>
      </c>
      <c r="F14785" t="s">
        <v>42</v>
      </c>
      <c r="G14785">
        <v>0</v>
      </c>
    </row>
    <row r="14786" spans="1:7" x14ac:dyDescent="0.4">
      <c r="A14786" t="s">
        <v>41</v>
      </c>
      <c r="B14786">
        <v>2011</v>
      </c>
      <c r="C14786" t="s">
        <v>39</v>
      </c>
      <c r="D14786" t="s">
        <v>62</v>
      </c>
      <c r="E14786" t="s">
        <v>35</v>
      </c>
      <c r="F14786" t="s">
        <v>42</v>
      </c>
      <c r="G14786">
        <v>0</v>
      </c>
    </row>
    <row r="14787" spans="1:7" x14ac:dyDescent="0.4">
      <c r="A14787" t="s">
        <v>41</v>
      </c>
      <c r="B14787">
        <v>2011</v>
      </c>
      <c r="C14787" t="s">
        <v>39</v>
      </c>
      <c r="D14787" t="s">
        <v>62</v>
      </c>
      <c r="E14787" t="s">
        <v>36</v>
      </c>
      <c r="F14787" t="s">
        <v>42</v>
      </c>
      <c r="G14787">
        <v>0</v>
      </c>
    </row>
    <row r="14788" spans="1:7" x14ac:dyDescent="0.4">
      <c r="A14788" t="s">
        <v>41</v>
      </c>
      <c r="B14788">
        <v>2011</v>
      </c>
      <c r="C14788" t="s">
        <v>39</v>
      </c>
      <c r="D14788" t="s">
        <v>62</v>
      </c>
      <c r="E14788" t="s">
        <v>37</v>
      </c>
      <c r="F14788" t="s">
        <v>42</v>
      </c>
      <c r="G14788">
        <v>0</v>
      </c>
    </row>
    <row r="14789" spans="1:7" x14ac:dyDescent="0.4">
      <c r="A14789" t="s">
        <v>41</v>
      </c>
      <c r="B14789">
        <v>2011</v>
      </c>
      <c r="C14789" t="s">
        <v>39</v>
      </c>
      <c r="D14789" t="s">
        <v>63</v>
      </c>
      <c r="E14789" t="s">
        <v>6</v>
      </c>
      <c r="F14789" t="s">
        <v>42</v>
      </c>
      <c r="G14789">
        <v>0</v>
      </c>
    </row>
    <row r="14790" spans="1:7" x14ac:dyDescent="0.4">
      <c r="A14790" t="s">
        <v>41</v>
      </c>
      <c r="B14790">
        <v>2011</v>
      </c>
      <c r="C14790" t="s">
        <v>39</v>
      </c>
      <c r="D14790" t="s">
        <v>63</v>
      </c>
      <c r="E14790" t="s">
        <v>8</v>
      </c>
      <c r="F14790" t="s">
        <v>42</v>
      </c>
      <c r="G14790">
        <v>0</v>
      </c>
    </row>
    <row r="14791" spans="1:7" x14ac:dyDescent="0.4">
      <c r="A14791" t="s">
        <v>41</v>
      </c>
      <c r="B14791">
        <v>2011</v>
      </c>
      <c r="C14791" t="s">
        <v>39</v>
      </c>
      <c r="D14791" t="s">
        <v>63</v>
      </c>
      <c r="E14791" t="s">
        <v>9</v>
      </c>
      <c r="F14791" t="s">
        <v>42</v>
      </c>
      <c r="G14791">
        <v>0</v>
      </c>
    </row>
    <row r="14792" spans="1:7" x14ac:dyDescent="0.4">
      <c r="A14792" t="s">
        <v>41</v>
      </c>
      <c r="B14792">
        <v>2011</v>
      </c>
      <c r="C14792" t="s">
        <v>39</v>
      </c>
      <c r="D14792" t="s">
        <v>63</v>
      </c>
      <c r="E14792" t="s">
        <v>10</v>
      </c>
      <c r="F14792" t="s">
        <v>42</v>
      </c>
      <c r="G14792">
        <v>0</v>
      </c>
    </row>
    <row r="14793" spans="1:7" x14ac:dyDescent="0.4">
      <c r="A14793" t="s">
        <v>41</v>
      </c>
      <c r="B14793">
        <v>2011</v>
      </c>
      <c r="C14793" t="s">
        <v>39</v>
      </c>
      <c r="D14793" t="s">
        <v>63</v>
      </c>
      <c r="E14793" t="s">
        <v>11</v>
      </c>
      <c r="F14793" t="s">
        <v>42</v>
      </c>
      <c r="G14793">
        <v>0</v>
      </c>
    </row>
    <row r="14794" spans="1:7" x14ac:dyDescent="0.4">
      <c r="A14794" t="s">
        <v>41</v>
      </c>
      <c r="B14794">
        <v>2011</v>
      </c>
      <c r="C14794" t="s">
        <v>39</v>
      </c>
      <c r="D14794" t="s">
        <v>63</v>
      </c>
      <c r="E14794" t="s">
        <v>12</v>
      </c>
      <c r="F14794" t="s">
        <v>42</v>
      </c>
      <c r="G14794">
        <v>0</v>
      </c>
    </row>
    <row r="14795" spans="1:7" x14ac:dyDescent="0.4">
      <c r="A14795" t="s">
        <v>41</v>
      </c>
      <c r="B14795">
        <v>2011</v>
      </c>
      <c r="C14795" t="s">
        <v>39</v>
      </c>
      <c r="D14795" t="s">
        <v>63</v>
      </c>
      <c r="E14795" t="s">
        <v>13</v>
      </c>
      <c r="F14795" t="s">
        <v>42</v>
      </c>
      <c r="G14795">
        <v>0</v>
      </c>
    </row>
    <row r="14796" spans="1:7" x14ac:dyDescent="0.4">
      <c r="A14796" t="s">
        <v>41</v>
      </c>
      <c r="B14796">
        <v>2011</v>
      </c>
      <c r="C14796" t="s">
        <v>39</v>
      </c>
      <c r="D14796" t="s">
        <v>63</v>
      </c>
      <c r="E14796" t="s">
        <v>14</v>
      </c>
      <c r="F14796" t="s">
        <v>42</v>
      </c>
      <c r="G14796">
        <v>0</v>
      </c>
    </row>
    <row r="14797" spans="1:7" x14ac:dyDescent="0.4">
      <c r="A14797" t="s">
        <v>41</v>
      </c>
      <c r="B14797">
        <v>2011</v>
      </c>
      <c r="C14797" t="s">
        <v>39</v>
      </c>
      <c r="D14797" t="s">
        <v>63</v>
      </c>
      <c r="E14797" t="s">
        <v>15</v>
      </c>
      <c r="F14797" t="s">
        <v>42</v>
      </c>
      <c r="G14797">
        <v>0</v>
      </c>
    </row>
    <row r="14798" spans="1:7" x14ac:dyDescent="0.4">
      <c r="A14798" t="s">
        <v>41</v>
      </c>
      <c r="B14798">
        <v>2011</v>
      </c>
      <c r="C14798" t="s">
        <v>39</v>
      </c>
      <c r="D14798" t="s">
        <v>63</v>
      </c>
      <c r="E14798" t="s">
        <v>16</v>
      </c>
      <c r="F14798" t="s">
        <v>42</v>
      </c>
      <c r="G14798">
        <v>0</v>
      </c>
    </row>
    <row r="14799" spans="1:7" x14ac:dyDescent="0.4">
      <c r="A14799" t="s">
        <v>41</v>
      </c>
      <c r="B14799">
        <v>2011</v>
      </c>
      <c r="C14799" t="s">
        <v>39</v>
      </c>
      <c r="D14799" t="s">
        <v>63</v>
      </c>
      <c r="E14799" t="s">
        <v>17</v>
      </c>
      <c r="F14799" t="s">
        <v>42</v>
      </c>
      <c r="G14799">
        <v>0</v>
      </c>
    </row>
    <row r="14800" spans="1:7" x14ac:dyDescent="0.4">
      <c r="A14800" t="s">
        <v>41</v>
      </c>
      <c r="B14800">
        <v>2011</v>
      </c>
      <c r="C14800" t="s">
        <v>39</v>
      </c>
      <c r="D14800" t="s">
        <v>63</v>
      </c>
      <c r="E14800" t="s">
        <v>18</v>
      </c>
      <c r="F14800" t="s">
        <v>42</v>
      </c>
      <c r="G14800">
        <v>0</v>
      </c>
    </row>
    <row r="14801" spans="1:7" x14ac:dyDescent="0.4">
      <c r="A14801" t="s">
        <v>41</v>
      </c>
      <c r="B14801">
        <v>2011</v>
      </c>
      <c r="C14801" t="s">
        <v>39</v>
      </c>
      <c r="D14801" t="s">
        <v>63</v>
      </c>
      <c r="E14801" t="s">
        <v>19</v>
      </c>
      <c r="F14801" t="s">
        <v>42</v>
      </c>
      <c r="G14801">
        <v>0</v>
      </c>
    </row>
    <row r="14802" spans="1:7" x14ac:dyDescent="0.4">
      <c r="A14802" t="s">
        <v>41</v>
      </c>
      <c r="B14802">
        <v>2011</v>
      </c>
      <c r="C14802" t="s">
        <v>39</v>
      </c>
      <c r="D14802" t="s">
        <v>63</v>
      </c>
      <c r="E14802" t="s">
        <v>20</v>
      </c>
      <c r="F14802" t="s">
        <v>42</v>
      </c>
      <c r="G14802">
        <v>0</v>
      </c>
    </row>
    <row r="14803" spans="1:7" x14ac:dyDescent="0.4">
      <c r="A14803" t="s">
        <v>41</v>
      </c>
      <c r="B14803">
        <v>2011</v>
      </c>
      <c r="C14803" t="s">
        <v>39</v>
      </c>
      <c r="D14803" t="s">
        <v>63</v>
      </c>
      <c r="E14803" t="s">
        <v>21</v>
      </c>
      <c r="F14803" t="s">
        <v>42</v>
      </c>
      <c r="G14803">
        <v>0</v>
      </c>
    </row>
    <row r="14804" spans="1:7" x14ac:dyDescent="0.4">
      <c r="A14804" t="s">
        <v>41</v>
      </c>
      <c r="B14804">
        <v>2011</v>
      </c>
      <c r="C14804" t="s">
        <v>39</v>
      </c>
      <c r="D14804" t="s">
        <v>63</v>
      </c>
      <c r="E14804" t="s">
        <v>22</v>
      </c>
      <c r="F14804" t="s">
        <v>42</v>
      </c>
      <c r="G14804">
        <v>0</v>
      </c>
    </row>
    <row r="14805" spans="1:7" x14ac:dyDescent="0.4">
      <c r="A14805" t="s">
        <v>41</v>
      </c>
      <c r="B14805">
        <v>2011</v>
      </c>
      <c r="C14805" t="s">
        <v>39</v>
      </c>
      <c r="D14805" t="s">
        <v>63</v>
      </c>
      <c r="E14805" t="s">
        <v>23</v>
      </c>
      <c r="F14805" t="s">
        <v>42</v>
      </c>
      <c r="G14805">
        <v>0</v>
      </c>
    </row>
    <row r="14806" spans="1:7" x14ac:dyDescent="0.4">
      <c r="A14806" t="s">
        <v>41</v>
      </c>
      <c r="B14806">
        <v>2011</v>
      </c>
      <c r="C14806" t="s">
        <v>39</v>
      </c>
      <c r="D14806" t="s">
        <v>63</v>
      </c>
      <c r="E14806" t="s">
        <v>24</v>
      </c>
      <c r="F14806" t="s">
        <v>42</v>
      </c>
      <c r="G14806">
        <v>0</v>
      </c>
    </row>
    <row r="14807" spans="1:7" x14ac:dyDescent="0.4">
      <c r="A14807" t="s">
        <v>41</v>
      </c>
      <c r="B14807">
        <v>2011</v>
      </c>
      <c r="C14807" t="s">
        <v>39</v>
      </c>
      <c r="D14807" t="s">
        <v>63</v>
      </c>
      <c r="E14807" t="s">
        <v>25</v>
      </c>
      <c r="F14807" t="s">
        <v>42</v>
      </c>
      <c r="G14807">
        <v>0</v>
      </c>
    </row>
    <row r="14808" spans="1:7" x14ac:dyDescent="0.4">
      <c r="A14808" t="s">
        <v>41</v>
      </c>
      <c r="B14808">
        <v>2011</v>
      </c>
      <c r="C14808" t="s">
        <v>39</v>
      </c>
      <c r="D14808" t="s">
        <v>63</v>
      </c>
      <c r="E14808" t="s">
        <v>26</v>
      </c>
      <c r="F14808" t="s">
        <v>42</v>
      </c>
      <c r="G14808">
        <v>0</v>
      </c>
    </row>
    <row r="14809" spans="1:7" x14ac:dyDescent="0.4">
      <c r="A14809" t="s">
        <v>41</v>
      </c>
      <c r="B14809">
        <v>2011</v>
      </c>
      <c r="C14809" t="s">
        <v>39</v>
      </c>
      <c r="D14809" t="s">
        <v>63</v>
      </c>
      <c r="E14809" t="s">
        <v>27</v>
      </c>
      <c r="F14809" t="s">
        <v>42</v>
      </c>
      <c r="G14809">
        <v>0</v>
      </c>
    </row>
    <row r="14810" spans="1:7" x14ac:dyDescent="0.4">
      <c r="A14810" t="s">
        <v>41</v>
      </c>
      <c r="B14810">
        <v>2011</v>
      </c>
      <c r="C14810" t="s">
        <v>39</v>
      </c>
      <c r="D14810" t="s">
        <v>63</v>
      </c>
      <c r="E14810" t="s">
        <v>28</v>
      </c>
      <c r="F14810" t="s">
        <v>42</v>
      </c>
      <c r="G14810">
        <v>0</v>
      </c>
    </row>
    <row r="14811" spans="1:7" x14ac:dyDescent="0.4">
      <c r="A14811" t="s">
        <v>41</v>
      </c>
      <c r="B14811">
        <v>2011</v>
      </c>
      <c r="C14811" t="s">
        <v>39</v>
      </c>
      <c r="D14811" t="s">
        <v>63</v>
      </c>
      <c r="E14811" t="s">
        <v>29</v>
      </c>
      <c r="F14811" t="s">
        <v>42</v>
      </c>
      <c r="G14811">
        <v>0</v>
      </c>
    </row>
    <row r="14812" spans="1:7" x14ac:dyDescent="0.4">
      <c r="A14812" t="s">
        <v>41</v>
      </c>
      <c r="B14812">
        <v>2011</v>
      </c>
      <c r="C14812" t="s">
        <v>39</v>
      </c>
      <c r="D14812" t="s">
        <v>63</v>
      </c>
      <c r="E14812" t="s">
        <v>30</v>
      </c>
      <c r="F14812" t="s">
        <v>42</v>
      </c>
      <c r="G14812">
        <v>0</v>
      </c>
    </row>
    <row r="14813" spans="1:7" x14ac:dyDescent="0.4">
      <c r="A14813" t="s">
        <v>41</v>
      </c>
      <c r="B14813">
        <v>2011</v>
      </c>
      <c r="C14813" t="s">
        <v>39</v>
      </c>
      <c r="D14813" t="s">
        <v>63</v>
      </c>
      <c r="E14813" t="s">
        <v>31</v>
      </c>
      <c r="F14813" t="s">
        <v>42</v>
      </c>
      <c r="G14813">
        <v>0</v>
      </c>
    </row>
    <row r="14814" spans="1:7" x14ac:dyDescent="0.4">
      <c r="A14814" t="s">
        <v>41</v>
      </c>
      <c r="B14814">
        <v>2011</v>
      </c>
      <c r="C14814" t="s">
        <v>39</v>
      </c>
      <c r="D14814" t="s">
        <v>63</v>
      </c>
      <c r="E14814" t="s">
        <v>32</v>
      </c>
      <c r="F14814" t="s">
        <v>42</v>
      </c>
      <c r="G14814">
        <v>0</v>
      </c>
    </row>
    <row r="14815" spans="1:7" x14ac:dyDescent="0.4">
      <c r="A14815" t="s">
        <v>41</v>
      </c>
      <c r="B14815">
        <v>2011</v>
      </c>
      <c r="C14815" t="s">
        <v>39</v>
      </c>
      <c r="D14815" t="s">
        <v>63</v>
      </c>
      <c r="E14815" t="s">
        <v>33</v>
      </c>
      <c r="F14815" t="s">
        <v>42</v>
      </c>
      <c r="G14815">
        <v>0</v>
      </c>
    </row>
    <row r="14816" spans="1:7" x14ac:dyDescent="0.4">
      <c r="A14816" t="s">
        <v>41</v>
      </c>
      <c r="B14816">
        <v>2011</v>
      </c>
      <c r="C14816" t="s">
        <v>39</v>
      </c>
      <c r="D14816" t="s">
        <v>63</v>
      </c>
      <c r="E14816" t="s">
        <v>34</v>
      </c>
      <c r="F14816" t="s">
        <v>42</v>
      </c>
      <c r="G14816">
        <v>0</v>
      </c>
    </row>
    <row r="14817" spans="1:7" x14ac:dyDescent="0.4">
      <c r="A14817" t="s">
        <v>41</v>
      </c>
      <c r="B14817">
        <v>2011</v>
      </c>
      <c r="C14817" t="s">
        <v>39</v>
      </c>
      <c r="D14817" t="s">
        <v>63</v>
      </c>
      <c r="E14817" t="s">
        <v>35</v>
      </c>
      <c r="F14817" t="s">
        <v>42</v>
      </c>
      <c r="G14817">
        <v>0</v>
      </c>
    </row>
    <row r="14818" spans="1:7" x14ac:dyDescent="0.4">
      <c r="A14818" t="s">
        <v>41</v>
      </c>
      <c r="B14818">
        <v>2011</v>
      </c>
      <c r="C14818" t="s">
        <v>39</v>
      </c>
      <c r="D14818" t="s">
        <v>63</v>
      </c>
      <c r="E14818" t="s">
        <v>36</v>
      </c>
      <c r="F14818" t="s">
        <v>42</v>
      </c>
      <c r="G14818">
        <v>0</v>
      </c>
    </row>
    <row r="14819" spans="1:7" x14ac:dyDescent="0.4">
      <c r="A14819" t="s">
        <v>41</v>
      </c>
      <c r="B14819">
        <v>2011</v>
      </c>
      <c r="C14819" t="s">
        <v>39</v>
      </c>
      <c r="D14819" t="s">
        <v>63</v>
      </c>
      <c r="E14819" t="s">
        <v>37</v>
      </c>
      <c r="F14819" t="s">
        <v>42</v>
      </c>
      <c r="G14819">
        <v>0</v>
      </c>
    </row>
    <row r="14820" spans="1:7" x14ac:dyDescent="0.4">
      <c r="A14820" t="s">
        <v>41</v>
      </c>
      <c r="B14820">
        <v>2011</v>
      </c>
      <c r="C14820" t="s">
        <v>39</v>
      </c>
      <c r="D14820" t="s">
        <v>64</v>
      </c>
      <c r="E14820" t="s">
        <v>6</v>
      </c>
      <c r="F14820" t="s">
        <v>42</v>
      </c>
      <c r="G14820">
        <v>0</v>
      </c>
    </row>
    <row r="14821" spans="1:7" x14ac:dyDescent="0.4">
      <c r="A14821" t="s">
        <v>41</v>
      </c>
      <c r="B14821">
        <v>2011</v>
      </c>
      <c r="C14821" t="s">
        <v>39</v>
      </c>
      <c r="D14821" t="s">
        <v>64</v>
      </c>
      <c r="E14821" t="s">
        <v>8</v>
      </c>
      <c r="F14821" t="s">
        <v>42</v>
      </c>
      <c r="G14821">
        <v>0</v>
      </c>
    </row>
    <row r="14822" spans="1:7" x14ac:dyDescent="0.4">
      <c r="A14822" t="s">
        <v>41</v>
      </c>
      <c r="B14822">
        <v>2011</v>
      </c>
      <c r="C14822" t="s">
        <v>39</v>
      </c>
      <c r="D14822" t="s">
        <v>64</v>
      </c>
      <c r="E14822" t="s">
        <v>9</v>
      </c>
      <c r="F14822" t="s">
        <v>42</v>
      </c>
      <c r="G14822">
        <v>0</v>
      </c>
    </row>
    <row r="14823" spans="1:7" x14ac:dyDescent="0.4">
      <c r="A14823" t="s">
        <v>41</v>
      </c>
      <c r="B14823">
        <v>2011</v>
      </c>
      <c r="C14823" t="s">
        <v>39</v>
      </c>
      <c r="D14823" t="s">
        <v>64</v>
      </c>
      <c r="E14823" t="s">
        <v>10</v>
      </c>
      <c r="F14823" t="s">
        <v>42</v>
      </c>
      <c r="G14823">
        <v>0</v>
      </c>
    </row>
    <row r="14824" spans="1:7" x14ac:dyDescent="0.4">
      <c r="A14824" t="s">
        <v>41</v>
      </c>
      <c r="B14824">
        <v>2011</v>
      </c>
      <c r="C14824" t="s">
        <v>39</v>
      </c>
      <c r="D14824" t="s">
        <v>64</v>
      </c>
      <c r="E14824" t="s">
        <v>11</v>
      </c>
      <c r="F14824" t="s">
        <v>42</v>
      </c>
      <c r="G14824">
        <v>0</v>
      </c>
    </row>
    <row r="14825" spans="1:7" x14ac:dyDescent="0.4">
      <c r="A14825" t="s">
        <v>41</v>
      </c>
      <c r="B14825">
        <v>2011</v>
      </c>
      <c r="C14825" t="s">
        <v>39</v>
      </c>
      <c r="D14825" t="s">
        <v>64</v>
      </c>
      <c r="E14825" t="s">
        <v>12</v>
      </c>
      <c r="F14825" t="s">
        <v>42</v>
      </c>
      <c r="G14825">
        <v>0</v>
      </c>
    </row>
    <row r="14826" spans="1:7" x14ac:dyDescent="0.4">
      <c r="A14826" t="s">
        <v>41</v>
      </c>
      <c r="B14826">
        <v>2011</v>
      </c>
      <c r="C14826" t="s">
        <v>39</v>
      </c>
      <c r="D14826" t="s">
        <v>64</v>
      </c>
      <c r="E14826" t="s">
        <v>13</v>
      </c>
      <c r="F14826" t="s">
        <v>42</v>
      </c>
      <c r="G14826">
        <v>0</v>
      </c>
    </row>
    <row r="14827" spans="1:7" x14ac:dyDescent="0.4">
      <c r="A14827" t="s">
        <v>41</v>
      </c>
      <c r="B14827">
        <v>2011</v>
      </c>
      <c r="C14827" t="s">
        <v>39</v>
      </c>
      <c r="D14827" t="s">
        <v>64</v>
      </c>
      <c r="E14827" t="s">
        <v>14</v>
      </c>
      <c r="F14827" t="s">
        <v>42</v>
      </c>
      <c r="G14827">
        <v>0</v>
      </c>
    </row>
    <row r="14828" spans="1:7" x14ac:dyDescent="0.4">
      <c r="A14828" t="s">
        <v>41</v>
      </c>
      <c r="B14828">
        <v>2011</v>
      </c>
      <c r="C14828" t="s">
        <v>39</v>
      </c>
      <c r="D14828" t="s">
        <v>64</v>
      </c>
      <c r="E14828" t="s">
        <v>15</v>
      </c>
      <c r="F14828" t="s">
        <v>42</v>
      </c>
      <c r="G14828">
        <v>0</v>
      </c>
    </row>
    <row r="14829" spans="1:7" x14ac:dyDescent="0.4">
      <c r="A14829" t="s">
        <v>41</v>
      </c>
      <c r="B14829">
        <v>2011</v>
      </c>
      <c r="C14829" t="s">
        <v>39</v>
      </c>
      <c r="D14829" t="s">
        <v>64</v>
      </c>
      <c r="E14829" t="s">
        <v>16</v>
      </c>
      <c r="F14829" t="s">
        <v>42</v>
      </c>
      <c r="G14829">
        <v>0</v>
      </c>
    </row>
    <row r="14830" spans="1:7" x14ac:dyDescent="0.4">
      <c r="A14830" t="s">
        <v>41</v>
      </c>
      <c r="B14830">
        <v>2011</v>
      </c>
      <c r="C14830" t="s">
        <v>39</v>
      </c>
      <c r="D14830" t="s">
        <v>64</v>
      </c>
      <c r="E14830" t="s">
        <v>17</v>
      </c>
      <c r="F14830" t="s">
        <v>42</v>
      </c>
      <c r="G14830">
        <v>0</v>
      </c>
    </row>
    <row r="14831" spans="1:7" x14ac:dyDescent="0.4">
      <c r="A14831" t="s">
        <v>41</v>
      </c>
      <c r="B14831">
        <v>2011</v>
      </c>
      <c r="C14831" t="s">
        <v>39</v>
      </c>
      <c r="D14831" t="s">
        <v>64</v>
      </c>
      <c r="E14831" t="s">
        <v>18</v>
      </c>
      <c r="F14831" t="s">
        <v>42</v>
      </c>
      <c r="G14831">
        <v>0</v>
      </c>
    </row>
    <row r="14832" spans="1:7" x14ac:dyDescent="0.4">
      <c r="A14832" t="s">
        <v>41</v>
      </c>
      <c r="B14832">
        <v>2011</v>
      </c>
      <c r="C14832" t="s">
        <v>39</v>
      </c>
      <c r="D14832" t="s">
        <v>64</v>
      </c>
      <c r="E14832" t="s">
        <v>19</v>
      </c>
      <c r="F14832" t="s">
        <v>42</v>
      </c>
      <c r="G14832">
        <v>0</v>
      </c>
    </row>
    <row r="14833" spans="1:7" x14ac:dyDescent="0.4">
      <c r="A14833" t="s">
        <v>41</v>
      </c>
      <c r="B14833">
        <v>2011</v>
      </c>
      <c r="C14833" t="s">
        <v>39</v>
      </c>
      <c r="D14833" t="s">
        <v>64</v>
      </c>
      <c r="E14833" t="s">
        <v>20</v>
      </c>
      <c r="F14833" t="s">
        <v>42</v>
      </c>
      <c r="G14833">
        <v>0</v>
      </c>
    </row>
    <row r="14834" spans="1:7" x14ac:dyDescent="0.4">
      <c r="A14834" t="s">
        <v>41</v>
      </c>
      <c r="B14834">
        <v>2011</v>
      </c>
      <c r="C14834" t="s">
        <v>39</v>
      </c>
      <c r="D14834" t="s">
        <v>64</v>
      </c>
      <c r="E14834" t="s">
        <v>21</v>
      </c>
      <c r="F14834" t="s">
        <v>42</v>
      </c>
      <c r="G14834">
        <v>0</v>
      </c>
    </row>
    <row r="14835" spans="1:7" x14ac:dyDescent="0.4">
      <c r="A14835" t="s">
        <v>41</v>
      </c>
      <c r="B14835">
        <v>2011</v>
      </c>
      <c r="C14835" t="s">
        <v>39</v>
      </c>
      <c r="D14835" t="s">
        <v>64</v>
      </c>
      <c r="E14835" t="s">
        <v>22</v>
      </c>
      <c r="F14835" t="s">
        <v>42</v>
      </c>
      <c r="G14835">
        <v>0</v>
      </c>
    </row>
    <row r="14836" spans="1:7" x14ac:dyDescent="0.4">
      <c r="A14836" t="s">
        <v>41</v>
      </c>
      <c r="B14836">
        <v>2011</v>
      </c>
      <c r="C14836" t="s">
        <v>39</v>
      </c>
      <c r="D14836" t="s">
        <v>64</v>
      </c>
      <c r="E14836" t="s">
        <v>23</v>
      </c>
      <c r="F14836" t="s">
        <v>42</v>
      </c>
      <c r="G14836">
        <v>0</v>
      </c>
    </row>
    <row r="14837" spans="1:7" x14ac:dyDescent="0.4">
      <c r="A14837" t="s">
        <v>41</v>
      </c>
      <c r="B14837">
        <v>2011</v>
      </c>
      <c r="C14837" t="s">
        <v>39</v>
      </c>
      <c r="D14837" t="s">
        <v>64</v>
      </c>
      <c r="E14837" t="s">
        <v>24</v>
      </c>
      <c r="F14837" t="s">
        <v>42</v>
      </c>
      <c r="G14837">
        <v>0</v>
      </c>
    </row>
    <row r="14838" spans="1:7" x14ac:dyDescent="0.4">
      <c r="A14838" t="s">
        <v>41</v>
      </c>
      <c r="B14838">
        <v>2011</v>
      </c>
      <c r="C14838" t="s">
        <v>39</v>
      </c>
      <c r="D14838" t="s">
        <v>64</v>
      </c>
      <c r="E14838" t="s">
        <v>25</v>
      </c>
      <c r="F14838" t="s">
        <v>42</v>
      </c>
      <c r="G14838">
        <v>0</v>
      </c>
    </row>
    <row r="14839" spans="1:7" x14ac:dyDescent="0.4">
      <c r="A14839" t="s">
        <v>41</v>
      </c>
      <c r="B14839">
        <v>2011</v>
      </c>
      <c r="C14839" t="s">
        <v>39</v>
      </c>
      <c r="D14839" t="s">
        <v>64</v>
      </c>
      <c r="E14839" t="s">
        <v>26</v>
      </c>
      <c r="F14839" t="s">
        <v>42</v>
      </c>
      <c r="G14839">
        <v>0</v>
      </c>
    </row>
    <row r="14840" spans="1:7" x14ac:dyDescent="0.4">
      <c r="A14840" t="s">
        <v>41</v>
      </c>
      <c r="B14840">
        <v>2011</v>
      </c>
      <c r="C14840" t="s">
        <v>39</v>
      </c>
      <c r="D14840" t="s">
        <v>64</v>
      </c>
      <c r="E14840" t="s">
        <v>27</v>
      </c>
      <c r="F14840" t="s">
        <v>42</v>
      </c>
      <c r="G14840">
        <v>0</v>
      </c>
    </row>
    <row r="14841" spans="1:7" x14ac:dyDescent="0.4">
      <c r="A14841" t="s">
        <v>41</v>
      </c>
      <c r="B14841">
        <v>2011</v>
      </c>
      <c r="C14841" t="s">
        <v>39</v>
      </c>
      <c r="D14841" t="s">
        <v>64</v>
      </c>
      <c r="E14841" t="s">
        <v>28</v>
      </c>
      <c r="F14841" t="s">
        <v>42</v>
      </c>
      <c r="G14841">
        <v>0</v>
      </c>
    </row>
    <row r="14842" spans="1:7" x14ac:dyDescent="0.4">
      <c r="A14842" t="s">
        <v>41</v>
      </c>
      <c r="B14842">
        <v>2011</v>
      </c>
      <c r="C14842" t="s">
        <v>39</v>
      </c>
      <c r="D14842" t="s">
        <v>64</v>
      </c>
      <c r="E14842" t="s">
        <v>29</v>
      </c>
      <c r="F14842" t="s">
        <v>42</v>
      </c>
      <c r="G14842">
        <v>0</v>
      </c>
    </row>
    <row r="14843" spans="1:7" x14ac:dyDescent="0.4">
      <c r="A14843" t="s">
        <v>41</v>
      </c>
      <c r="B14843">
        <v>2011</v>
      </c>
      <c r="C14843" t="s">
        <v>39</v>
      </c>
      <c r="D14843" t="s">
        <v>64</v>
      </c>
      <c r="E14843" t="s">
        <v>30</v>
      </c>
      <c r="F14843" t="s">
        <v>42</v>
      </c>
      <c r="G14843">
        <v>0</v>
      </c>
    </row>
    <row r="14844" spans="1:7" x14ac:dyDescent="0.4">
      <c r="A14844" t="s">
        <v>41</v>
      </c>
      <c r="B14844">
        <v>2011</v>
      </c>
      <c r="C14844" t="s">
        <v>39</v>
      </c>
      <c r="D14844" t="s">
        <v>64</v>
      </c>
      <c r="E14844" t="s">
        <v>31</v>
      </c>
      <c r="F14844" t="s">
        <v>42</v>
      </c>
      <c r="G14844">
        <v>0</v>
      </c>
    </row>
    <row r="14845" spans="1:7" x14ac:dyDescent="0.4">
      <c r="A14845" t="s">
        <v>41</v>
      </c>
      <c r="B14845">
        <v>2011</v>
      </c>
      <c r="C14845" t="s">
        <v>39</v>
      </c>
      <c r="D14845" t="s">
        <v>64</v>
      </c>
      <c r="E14845" t="s">
        <v>32</v>
      </c>
      <c r="F14845" t="s">
        <v>42</v>
      </c>
      <c r="G14845">
        <v>0</v>
      </c>
    </row>
    <row r="14846" spans="1:7" x14ac:dyDescent="0.4">
      <c r="A14846" t="s">
        <v>41</v>
      </c>
      <c r="B14846">
        <v>2011</v>
      </c>
      <c r="C14846" t="s">
        <v>39</v>
      </c>
      <c r="D14846" t="s">
        <v>64</v>
      </c>
      <c r="E14846" t="s">
        <v>33</v>
      </c>
      <c r="F14846" t="s">
        <v>42</v>
      </c>
      <c r="G14846">
        <v>0</v>
      </c>
    </row>
    <row r="14847" spans="1:7" x14ac:dyDescent="0.4">
      <c r="A14847" t="s">
        <v>41</v>
      </c>
      <c r="B14847">
        <v>2011</v>
      </c>
      <c r="C14847" t="s">
        <v>39</v>
      </c>
      <c r="D14847" t="s">
        <v>64</v>
      </c>
      <c r="E14847" t="s">
        <v>34</v>
      </c>
      <c r="F14847" t="s">
        <v>42</v>
      </c>
      <c r="G14847">
        <v>0</v>
      </c>
    </row>
    <row r="14848" spans="1:7" x14ac:dyDescent="0.4">
      <c r="A14848" t="s">
        <v>41</v>
      </c>
      <c r="B14848">
        <v>2011</v>
      </c>
      <c r="C14848" t="s">
        <v>39</v>
      </c>
      <c r="D14848" t="s">
        <v>64</v>
      </c>
      <c r="E14848" t="s">
        <v>35</v>
      </c>
      <c r="F14848" t="s">
        <v>42</v>
      </c>
      <c r="G14848">
        <v>0</v>
      </c>
    </row>
    <row r="14849" spans="1:7" x14ac:dyDescent="0.4">
      <c r="A14849" t="s">
        <v>41</v>
      </c>
      <c r="B14849">
        <v>2011</v>
      </c>
      <c r="C14849" t="s">
        <v>39</v>
      </c>
      <c r="D14849" t="s">
        <v>64</v>
      </c>
      <c r="E14849" t="s">
        <v>36</v>
      </c>
      <c r="F14849" t="s">
        <v>42</v>
      </c>
      <c r="G14849">
        <v>0</v>
      </c>
    </row>
    <row r="14850" spans="1:7" x14ac:dyDescent="0.4">
      <c r="A14850" t="s">
        <v>41</v>
      </c>
      <c r="B14850">
        <v>2011</v>
      </c>
      <c r="C14850" t="s">
        <v>39</v>
      </c>
      <c r="D14850" t="s">
        <v>64</v>
      </c>
      <c r="E14850" t="s">
        <v>37</v>
      </c>
      <c r="F14850" t="s">
        <v>42</v>
      </c>
      <c r="G14850">
        <v>0</v>
      </c>
    </row>
    <row r="14851" spans="1:7" x14ac:dyDescent="0.4">
      <c r="A14851" t="s">
        <v>41</v>
      </c>
      <c r="B14851">
        <v>2011</v>
      </c>
      <c r="C14851" t="s">
        <v>39</v>
      </c>
      <c r="D14851" t="s">
        <v>65</v>
      </c>
      <c r="E14851" t="s">
        <v>6</v>
      </c>
      <c r="F14851" t="s">
        <v>42</v>
      </c>
      <c r="G14851">
        <v>0</v>
      </c>
    </row>
    <row r="14852" spans="1:7" x14ac:dyDescent="0.4">
      <c r="A14852" t="s">
        <v>41</v>
      </c>
      <c r="B14852">
        <v>2011</v>
      </c>
      <c r="C14852" t="s">
        <v>39</v>
      </c>
      <c r="D14852" t="s">
        <v>65</v>
      </c>
      <c r="E14852" t="s">
        <v>8</v>
      </c>
      <c r="F14852" t="s">
        <v>42</v>
      </c>
      <c r="G14852">
        <v>0</v>
      </c>
    </row>
    <row r="14853" spans="1:7" x14ac:dyDescent="0.4">
      <c r="A14853" t="s">
        <v>41</v>
      </c>
      <c r="B14853">
        <v>2011</v>
      </c>
      <c r="C14853" t="s">
        <v>39</v>
      </c>
      <c r="D14853" t="s">
        <v>65</v>
      </c>
      <c r="E14853" t="s">
        <v>9</v>
      </c>
      <c r="F14853" t="s">
        <v>42</v>
      </c>
      <c r="G14853">
        <v>0</v>
      </c>
    </row>
    <row r="14854" spans="1:7" x14ac:dyDescent="0.4">
      <c r="A14854" t="s">
        <v>41</v>
      </c>
      <c r="B14854">
        <v>2011</v>
      </c>
      <c r="C14854" t="s">
        <v>39</v>
      </c>
      <c r="D14854" t="s">
        <v>65</v>
      </c>
      <c r="E14854" t="s">
        <v>10</v>
      </c>
      <c r="F14854" t="s">
        <v>42</v>
      </c>
      <c r="G14854">
        <v>0</v>
      </c>
    </row>
    <row r="14855" spans="1:7" x14ac:dyDescent="0.4">
      <c r="A14855" t="s">
        <v>41</v>
      </c>
      <c r="B14855">
        <v>2011</v>
      </c>
      <c r="C14855" t="s">
        <v>39</v>
      </c>
      <c r="D14855" t="s">
        <v>65</v>
      </c>
      <c r="E14855" t="s">
        <v>11</v>
      </c>
      <c r="F14855" t="s">
        <v>42</v>
      </c>
      <c r="G14855">
        <v>0</v>
      </c>
    </row>
    <row r="14856" spans="1:7" x14ac:dyDescent="0.4">
      <c r="A14856" t="s">
        <v>41</v>
      </c>
      <c r="B14856">
        <v>2011</v>
      </c>
      <c r="C14856" t="s">
        <v>39</v>
      </c>
      <c r="D14856" t="s">
        <v>65</v>
      </c>
      <c r="E14856" t="s">
        <v>12</v>
      </c>
      <c r="F14856" t="s">
        <v>42</v>
      </c>
      <c r="G14856">
        <v>0</v>
      </c>
    </row>
    <row r="14857" spans="1:7" x14ac:dyDescent="0.4">
      <c r="A14857" t="s">
        <v>41</v>
      </c>
      <c r="B14857">
        <v>2011</v>
      </c>
      <c r="C14857" t="s">
        <v>39</v>
      </c>
      <c r="D14857" t="s">
        <v>65</v>
      </c>
      <c r="E14857" t="s">
        <v>13</v>
      </c>
      <c r="F14857" t="s">
        <v>42</v>
      </c>
      <c r="G14857">
        <v>0</v>
      </c>
    </row>
    <row r="14858" spans="1:7" x14ac:dyDescent="0.4">
      <c r="A14858" t="s">
        <v>41</v>
      </c>
      <c r="B14858">
        <v>2011</v>
      </c>
      <c r="C14858" t="s">
        <v>39</v>
      </c>
      <c r="D14858" t="s">
        <v>65</v>
      </c>
      <c r="E14858" t="s">
        <v>14</v>
      </c>
      <c r="F14858" t="s">
        <v>42</v>
      </c>
      <c r="G14858">
        <v>0</v>
      </c>
    </row>
    <row r="14859" spans="1:7" x14ac:dyDescent="0.4">
      <c r="A14859" t="s">
        <v>41</v>
      </c>
      <c r="B14859">
        <v>2011</v>
      </c>
      <c r="C14859" t="s">
        <v>39</v>
      </c>
      <c r="D14859" t="s">
        <v>65</v>
      </c>
      <c r="E14859" t="s">
        <v>15</v>
      </c>
      <c r="F14859" t="s">
        <v>42</v>
      </c>
      <c r="G14859">
        <v>0</v>
      </c>
    </row>
    <row r="14860" spans="1:7" x14ac:dyDescent="0.4">
      <c r="A14860" t="s">
        <v>41</v>
      </c>
      <c r="B14860">
        <v>2011</v>
      </c>
      <c r="C14860" t="s">
        <v>39</v>
      </c>
      <c r="D14860" t="s">
        <v>65</v>
      </c>
      <c r="E14860" t="s">
        <v>16</v>
      </c>
      <c r="F14860" t="s">
        <v>42</v>
      </c>
      <c r="G14860">
        <v>0</v>
      </c>
    </row>
    <row r="14861" spans="1:7" x14ac:dyDescent="0.4">
      <c r="A14861" t="s">
        <v>41</v>
      </c>
      <c r="B14861">
        <v>2011</v>
      </c>
      <c r="C14861" t="s">
        <v>39</v>
      </c>
      <c r="D14861" t="s">
        <v>65</v>
      </c>
      <c r="E14861" t="s">
        <v>17</v>
      </c>
      <c r="F14861" t="s">
        <v>42</v>
      </c>
      <c r="G14861">
        <v>0</v>
      </c>
    </row>
    <row r="14862" spans="1:7" x14ac:dyDescent="0.4">
      <c r="A14862" t="s">
        <v>41</v>
      </c>
      <c r="B14862">
        <v>2011</v>
      </c>
      <c r="C14862" t="s">
        <v>39</v>
      </c>
      <c r="D14862" t="s">
        <v>65</v>
      </c>
      <c r="E14862" t="s">
        <v>18</v>
      </c>
      <c r="F14862" t="s">
        <v>42</v>
      </c>
      <c r="G14862">
        <v>0</v>
      </c>
    </row>
    <row r="14863" spans="1:7" x14ac:dyDescent="0.4">
      <c r="A14863" t="s">
        <v>41</v>
      </c>
      <c r="B14863">
        <v>2011</v>
      </c>
      <c r="C14863" t="s">
        <v>39</v>
      </c>
      <c r="D14863" t="s">
        <v>65</v>
      </c>
      <c r="E14863" t="s">
        <v>19</v>
      </c>
      <c r="F14863" t="s">
        <v>42</v>
      </c>
      <c r="G14863">
        <v>0</v>
      </c>
    </row>
    <row r="14864" spans="1:7" x14ac:dyDescent="0.4">
      <c r="A14864" t="s">
        <v>41</v>
      </c>
      <c r="B14864">
        <v>2011</v>
      </c>
      <c r="C14864" t="s">
        <v>39</v>
      </c>
      <c r="D14864" t="s">
        <v>65</v>
      </c>
      <c r="E14864" t="s">
        <v>20</v>
      </c>
      <c r="F14864" t="s">
        <v>42</v>
      </c>
      <c r="G14864">
        <v>0</v>
      </c>
    </row>
    <row r="14865" spans="1:7" x14ac:dyDescent="0.4">
      <c r="A14865" t="s">
        <v>41</v>
      </c>
      <c r="B14865">
        <v>2011</v>
      </c>
      <c r="C14865" t="s">
        <v>39</v>
      </c>
      <c r="D14865" t="s">
        <v>65</v>
      </c>
      <c r="E14865" t="s">
        <v>21</v>
      </c>
      <c r="F14865" t="s">
        <v>42</v>
      </c>
      <c r="G14865">
        <v>0</v>
      </c>
    </row>
    <row r="14866" spans="1:7" x14ac:dyDescent="0.4">
      <c r="A14866" t="s">
        <v>41</v>
      </c>
      <c r="B14866">
        <v>2011</v>
      </c>
      <c r="C14866" t="s">
        <v>39</v>
      </c>
      <c r="D14866" t="s">
        <v>65</v>
      </c>
      <c r="E14866" t="s">
        <v>22</v>
      </c>
      <c r="F14866" t="s">
        <v>42</v>
      </c>
      <c r="G14866">
        <v>0</v>
      </c>
    </row>
    <row r="14867" spans="1:7" x14ac:dyDescent="0.4">
      <c r="A14867" t="s">
        <v>41</v>
      </c>
      <c r="B14867">
        <v>2011</v>
      </c>
      <c r="C14867" t="s">
        <v>39</v>
      </c>
      <c r="D14867" t="s">
        <v>65</v>
      </c>
      <c r="E14867" t="s">
        <v>23</v>
      </c>
      <c r="F14867" t="s">
        <v>42</v>
      </c>
      <c r="G14867">
        <v>0</v>
      </c>
    </row>
    <row r="14868" spans="1:7" x14ac:dyDescent="0.4">
      <c r="A14868" t="s">
        <v>41</v>
      </c>
      <c r="B14868">
        <v>2011</v>
      </c>
      <c r="C14868" t="s">
        <v>39</v>
      </c>
      <c r="D14868" t="s">
        <v>65</v>
      </c>
      <c r="E14868" t="s">
        <v>24</v>
      </c>
      <c r="F14868" t="s">
        <v>42</v>
      </c>
      <c r="G14868">
        <v>0</v>
      </c>
    </row>
    <row r="14869" spans="1:7" x14ac:dyDescent="0.4">
      <c r="A14869" t="s">
        <v>41</v>
      </c>
      <c r="B14869">
        <v>2011</v>
      </c>
      <c r="C14869" t="s">
        <v>39</v>
      </c>
      <c r="D14869" t="s">
        <v>65</v>
      </c>
      <c r="E14869" t="s">
        <v>25</v>
      </c>
      <c r="F14869" t="s">
        <v>42</v>
      </c>
      <c r="G14869">
        <v>0</v>
      </c>
    </row>
    <row r="14870" spans="1:7" x14ac:dyDescent="0.4">
      <c r="A14870" t="s">
        <v>41</v>
      </c>
      <c r="B14870">
        <v>2011</v>
      </c>
      <c r="C14870" t="s">
        <v>39</v>
      </c>
      <c r="D14870" t="s">
        <v>65</v>
      </c>
      <c r="E14870" t="s">
        <v>26</v>
      </c>
      <c r="F14870" t="s">
        <v>42</v>
      </c>
      <c r="G14870">
        <v>0</v>
      </c>
    </row>
    <row r="14871" spans="1:7" x14ac:dyDescent="0.4">
      <c r="A14871" t="s">
        <v>41</v>
      </c>
      <c r="B14871">
        <v>2011</v>
      </c>
      <c r="C14871" t="s">
        <v>39</v>
      </c>
      <c r="D14871" t="s">
        <v>65</v>
      </c>
      <c r="E14871" t="s">
        <v>27</v>
      </c>
      <c r="F14871" t="s">
        <v>42</v>
      </c>
      <c r="G14871">
        <v>0</v>
      </c>
    </row>
    <row r="14872" spans="1:7" x14ac:dyDescent="0.4">
      <c r="A14872" t="s">
        <v>41</v>
      </c>
      <c r="B14872">
        <v>2011</v>
      </c>
      <c r="C14872" t="s">
        <v>39</v>
      </c>
      <c r="D14872" t="s">
        <v>65</v>
      </c>
      <c r="E14872" t="s">
        <v>28</v>
      </c>
      <c r="F14872" t="s">
        <v>42</v>
      </c>
      <c r="G14872">
        <v>0</v>
      </c>
    </row>
    <row r="14873" spans="1:7" x14ac:dyDescent="0.4">
      <c r="A14873" t="s">
        <v>41</v>
      </c>
      <c r="B14873">
        <v>2011</v>
      </c>
      <c r="C14873" t="s">
        <v>39</v>
      </c>
      <c r="D14873" t="s">
        <v>65</v>
      </c>
      <c r="E14873" t="s">
        <v>29</v>
      </c>
      <c r="F14873" t="s">
        <v>42</v>
      </c>
      <c r="G14873">
        <v>0</v>
      </c>
    </row>
    <row r="14874" spans="1:7" x14ac:dyDescent="0.4">
      <c r="A14874" t="s">
        <v>41</v>
      </c>
      <c r="B14874">
        <v>2011</v>
      </c>
      <c r="C14874" t="s">
        <v>39</v>
      </c>
      <c r="D14874" t="s">
        <v>65</v>
      </c>
      <c r="E14874" t="s">
        <v>30</v>
      </c>
      <c r="F14874" t="s">
        <v>42</v>
      </c>
      <c r="G14874">
        <v>0</v>
      </c>
    </row>
    <row r="14875" spans="1:7" x14ac:dyDescent="0.4">
      <c r="A14875" t="s">
        <v>41</v>
      </c>
      <c r="B14875">
        <v>2011</v>
      </c>
      <c r="C14875" t="s">
        <v>39</v>
      </c>
      <c r="D14875" t="s">
        <v>65</v>
      </c>
      <c r="E14875" t="s">
        <v>31</v>
      </c>
      <c r="F14875" t="s">
        <v>42</v>
      </c>
      <c r="G14875">
        <v>0</v>
      </c>
    </row>
    <row r="14876" spans="1:7" x14ac:dyDescent="0.4">
      <c r="A14876" t="s">
        <v>41</v>
      </c>
      <c r="B14876">
        <v>2011</v>
      </c>
      <c r="C14876" t="s">
        <v>39</v>
      </c>
      <c r="D14876" t="s">
        <v>65</v>
      </c>
      <c r="E14876" t="s">
        <v>32</v>
      </c>
      <c r="F14876" t="s">
        <v>42</v>
      </c>
      <c r="G14876">
        <v>0</v>
      </c>
    </row>
    <row r="14877" spans="1:7" x14ac:dyDescent="0.4">
      <c r="A14877" t="s">
        <v>41</v>
      </c>
      <c r="B14877">
        <v>2011</v>
      </c>
      <c r="C14877" t="s">
        <v>39</v>
      </c>
      <c r="D14877" t="s">
        <v>65</v>
      </c>
      <c r="E14877" t="s">
        <v>33</v>
      </c>
      <c r="F14877" t="s">
        <v>42</v>
      </c>
      <c r="G14877">
        <v>0</v>
      </c>
    </row>
    <row r="14878" spans="1:7" x14ac:dyDescent="0.4">
      <c r="A14878" t="s">
        <v>41</v>
      </c>
      <c r="B14878">
        <v>2011</v>
      </c>
      <c r="C14878" t="s">
        <v>39</v>
      </c>
      <c r="D14878" t="s">
        <v>65</v>
      </c>
      <c r="E14878" t="s">
        <v>34</v>
      </c>
      <c r="F14878" t="s">
        <v>42</v>
      </c>
      <c r="G14878">
        <v>0</v>
      </c>
    </row>
    <row r="14879" spans="1:7" x14ac:dyDescent="0.4">
      <c r="A14879" t="s">
        <v>41</v>
      </c>
      <c r="B14879">
        <v>2011</v>
      </c>
      <c r="C14879" t="s">
        <v>39</v>
      </c>
      <c r="D14879" t="s">
        <v>65</v>
      </c>
      <c r="E14879" t="s">
        <v>35</v>
      </c>
      <c r="F14879" t="s">
        <v>42</v>
      </c>
      <c r="G14879">
        <v>0</v>
      </c>
    </row>
    <row r="14880" spans="1:7" x14ac:dyDescent="0.4">
      <c r="A14880" t="s">
        <v>41</v>
      </c>
      <c r="B14880">
        <v>2011</v>
      </c>
      <c r="C14880" t="s">
        <v>39</v>
      </c>
      <c r="D14880" t="s">
        <v>65</v>
      </c>
      <c r="E14880" t="s">
        <v>36</v>
      </c>
      <c r="F14880" t="s">
        <v>42</v>
      </c>
      <c r="G14880">
        <v>0</v>
      </c>
    </row>
    <row r="14881" spans="1:7" x14ac:dyDescent="0.4">
      <c r="A14881" t="s">
        <v>41</v>
      </c>
      <c r="B14881">
        <v>2011</v>
      </c>
      <c r="C14881" t="s">
        <v>39</v>
      </c>
      <c r="D14881" t="s">
        <v>65</v>
      </c>
      <c r="E14881" t="s">
        <v>37</v>
      </c>
      <c r="F14881" t="s">
        <v>42</v>
      </c>
      <c r="G14881">
        <v>0</v>
      </c>
    </row>
    <row r="14882" spans="1:7" x14ac:dyDescent="0.4">
      <c r="A14882" t="s">
        <v>41</v>
      </c>
      <c r="B14882">
        <v>2011</v>
      </c>
      <c r="C14882" t="s">
        <v>39</v>
      </c>
      <c r="D14882" t="s">
        <v>66</v>
      </c>
      <c r="E14882" t="s">
        <v>6</v>
      </c>
      <c r="F14882" t="s">
        <v>42</v>
      </c>
      <c r="G14882">
        <v>0</v>
      </c>
    </row>
    <row r="14883" spans="1:7" x14ac:dyDescent="0.4">
      <c r="A14883" t="s">
        <v>41</v>
      </c>
      <c r="B14883">
        <v>2011</v>
      </c>
      <c r="C14883" t="s">
        <v>39</v>
      </c>
      <c r="D14883" t="s">
        <v>66</v>
      </c>
      <c r="E14883" t="s">
        <v>8</v>
      </c>
      <c r="F14883" t="s">
        <v>42</v>
      </c>
      <c r="G14883">
        <v>0</v>
      </c>
    </row>
    <row r="14884" spans="1:7" x14ac:dyDescent="0.4">
      <c r="A14884" t="s">
        <v>41</v>
      </c>
      <c r="B14884">
        <v>2011</v>
      </c>
      <c r="C14884" t="s">
        <v>39</v>
      </c>
      <c r="D14884" t="s">
        <v>66</v>
      </c>
      <c r="E14884" t="s">
        <v>9</v>
      </c>
      <c r="F14884" t="s">
        <v>42</v>
      </c>
      <c r="G14884">
        <v>0</v>
      </c>
    </row>
    <row r="14885" spans="1:7" x14ac:dyDescent="0.4">
      <c r="A14885" t="s">
        <v>41</v>
      </c>
      <c r="B14885">
        <v>2011</v>
      </c>
      <c r="C14885" t="s">
        <v>39</v>
      </c>
      <c r="D14885" t="s">
        <v>66</v>
      </c>
      <c r="E14885" t="s">
        <v>10</v>
      </c>
      <c r="F14885" t="s">
        <v>42</v>
      </c>
      <c r="G14885">
        <v>0</v>
      </c>
    </row>
    <row r="14886" spans="1:7" x14ac:dyDescent="0.4">
      <c r="A14886" t="s">
        <v>41</v>
      </c>
      <c r="B14886">
        <v>2011</v>
      </c>
      <c r="C14886" t="s">
        <v>39</v>
      </c>
      <c r="D14886" t="s">
        <v>66</v>
      </c>
      <c r="E14886" t="s">
        <v>11</v>
      </c>
      <c r="F14886" t="s">
        <v>42</v>
      </c>
      <c r="G14886">
        <v>0</v>
      </c>
    </row>
    <row r="14887" spans="1:7" x14ac:dyDescent="0.4">
      <c r="A14887" t="s">
        <v>41</v>
      </c>
      <c r="B14887">
        <v>2011</v>
      </c>
      <c r="C14887" t="s">
        <v>39</v>
      </c>
      <c r="D14887" t="s">
        <v>66</v>
      </c>
      <c r="E14887" t="s">
        <v>12</v>
      </c>
      <c r="F14887" t="s">
        <v>42</v>
      </c>
      <c r="G14887">
        <v>0</v>
      </c>
    </row>
    <row r="14888" spans="1:7" x14ac:dyDescent="0.4">
      <c r="A14888" t="s">
        <v>41</v>
      </c>
      <c r="B14888">
        <v>2011</v>
      </c>
      <c r="C14888" t="s">
        <v>39</v>
      </c>
      <c r="D14888" t="s">
        <v>66</v>
      </c>
      <c r="E14888" t="s">
        <v>13</v>
      </c>
      <c r="F14888" t="s">
        <v>42</v>
      </c>
      <c r="G14888">
        <v>0</v>
      </c>
    </row>
    <row r="14889" spans="1:7" x14ac:dyDescent="0.4">
      <c r="A14889" t="s">
        <v>41</v>
      </c>
      <c r="B14889">
        <v>2011</v>
      </c>
      <c r="C14889" t="s">
        <v>39</v>
      </c>
      <c r="D14889" t="s">
        <v>66</v>
      </c>
      <c r="E14889" t="s">
        <v>14</v>
      </c>
      <c r="F14889" t="s">
        <v>42</v>
      </c>
      <c r="G14889">
        <v>0</v>
      </c>
    </row>
    <row r="14890" spans="1:7" x14ac:dyDescent="0.4">
      <c r="A14890" t="s">
        <v>41</v>
      </c>
      <c r="B14890">
        <v>2011</v>
      </c>
      <c r="C14890" t="s">
        <v>39</v>
      </c>
      <c r="D14890" t="s">
        <v>66</v>
      </c>
      <c r="E14890" t="s">
        <v>15</v>
      </c>
      <c r="F14890" t="s">
        <v>42</v>
      </c>
      <c r="G14890">
        <v>0</v>
      </c>
    </row>
    <row r="14891" spans="1:7" x14ac:dyDescent="0.4">
      <c r="A14891" t="s">
        <v>41</v>
      </c>
      <c r="B14891">
        <v>2011</v>
      </c>
      <c r="C14891" t="s">
        <v>39</v>
      </c>
      <c r="D14891" t="s">
        <v>66</v>
      </c>
      <c r="E14891" t="s">
        <v>16</v>
      </c>
      <c r="F14891" t="s">
        <v>42</v>
      </c>
      <c r="G14891">
        <v>0</v>
      </c>
    </row>
    <row r="14892" spans="1:7" x14ac:dyDescent="0.4">
      <c r="A14892" t="s">
        <v>41</v>
      </c>
      <c r="B14892">
        <v>2011</v>
      </c>
      <c r="C14892" t="s">
        <v>39</v>
      </c>
      <c r="D14892" t="s">
        <v>66</v>
      </c>
      <c r="E14892" t="s">
        <v>17</v>
      </c>
      <c r="F14892" t="s">
        <v>42</v>
      </c>
      <c r="G14892">
        <v>0</v>
      </c>
    </row>
    <row r="14893" spans="1:7" x14ac:dyDescent="0.4">
      <c r="A14893" t="s">
        <v>41</v>
      </c>
      <c r="B14893">
        <v>2011</v>
      </c>
      <c r="C14893" t="s">
        <v>39</v>
      </c>
      <c r="D14893" t="s">
        <v>66</v>
      </c>
      <c r="E14893" t="s">
        <v>18</v>
      </c>
      <c r="F14893" t="s">
        <v>42</v>
      </c>
      <c r="G14893">
        <v>0</v>
      </c>
    </row>
    <row r="14894" spans="1:7" x14ac:dyDescent="0.4">
      <c r="A14894" t="s">
        <v>41</v>
      </c>
      <c r="B14894">
        <v>2011</v>
      </c>
      <c r="C14894" t="s">
        <v>39</v>
      </c>
      <c r="D14894" t="s">
        <v>66</v>
      </c>
      <c r="E14894" t="s">
        <v>19</v>
      </c>
      <c r="F14894" t="s">
        <v>42</v>
      </c>
      <c r="G14894">
        <v>0</v>
      </c>
    </row>
    <row r="14895" spans="1:7" x14ac:dyDescent="0.4">
      <c r="A14895" t="s">
        <v>41</v>
      </c>
      <c r="B14895">
        <v>2011</v>
      </c>
      <c r="C14895" t="s">
        <v>39</v>
      </c>
      <c r="D14895" t="s">
        <v>66</v>
      </c>
      <c r="E14895" t="s">
        <v>20</v>
      </c>
      <c r="F14895" t="s">
        <v>42</v>
      </c>
      <c r="G14895">
        <v>0</v>
      </c>
    </row>
    <row r="14896" spans="1:7" x14ac:dyDescent="0.4">
      <c r="A14896" t="s">
        <v>41</v>
      </c>
      <c r="B14896">
        <v>2011</v>
      </c>
      <c r="C14896" t="s">
        <v>39</v>
      </c>
      <c r="D14896" t="s">
        <v>66</v>
      </c>
      <c r="E14896" t="s">
        <v>21</v>
      </c>
      <c r="F14896" t="s">
        <v>42</v>
      </c>
      <c r="G14896">
        <v>0</v>
      </c>
    </row>
    <row r="14897" spans="1:7" x14ac:dyDescent="0.4">
      <c r="A14897" t="s">
        <v>41</v>
      </c>
      <c r="B14897">
        <v>2011</v>
      </c>
      <c r="C14897" t="s">
        <v>39</v>
      </c>
      <c r="D14897" t="s">
        <v>66</v>
      </c>
      <c r="E14897" t="s">
        <v>22</v>
      </c>
      <c r="F14897" t="s">
        <v>42</v>
      </c>
      <c r="G14897">
        <v>0</v>
      </c>
    </row>
    <row r="14898" spans="1:7" x14ac:dyDescent="0.4">
      <c r="A14898" t="s">
        <v>41</v>
      </c>
      <c r="B14898">
        <v>2011</v>
      </c>
      <c r="C14898" t="s">
        <v>39</v>
      </c>
      <c r="D14898" t="s">
        <v>66</v>
      </c>
      <c r="E14898" t="s">
        <v>23</v>
      </c>
      <c r="F14898" t="s">
        <v>42</v>
      </c>
      <c r="G14898">
        <v>0</v>
      </c>
    </row>
    <row r="14899" spans="1:7" x14ac:dyDescent="0.4">
      <c r="A14899" t="s">
        <v>41</v>
      </c>
      <c r="B14899">
        <v>2011</v>
      </c>
      <c r="C14899" t="s">
        <v>39</v>
      </c>
      <c r="D14899" t="s">
        <v>66</v>
      </c>
      <c r="E14899" t="s">
        <v>24</v>
      </c>
      <c r="F14899" t="s">
        <v>42</v>
      </c>
      <c r="G14899">
        <v>0</v>
      </c>
    </row>
    <row r="14900" spans="1:7" x14ac:dyDescent="0.4">
      <c r="A14900" t="s">
        <v>41</v>
      </c>
      <c r="B14900">
        <v>2011</v>
      </c>
      <c r="C14900" t="s">
        <v>39</v>
      </c>
      <c r="D14900" t="s">
        <v>66</v>
      </c>
      <c r="E14900" t="s">
        <v>25</v>
      </c>
      <c r="F14900" t="s">
        <v>42</v>
      </c>
      <c r="G14900">
        <v>0</v>
      </c>
    </row>
    <row r="14901" spans="1:7" x14ac:dyDescent="0.4">
      <c r="A14901" t="s">
        <v>41</v>
      </c>
      <c r="B14901">
        <v>2011</v>
      </c>
      <c r="C14901" t="s">
        <v>39</v>
      </c>
      <c r="D14901" t="s">
        <v>66</v>
      </c>
      <c r="E14901" t="s">
        <v>26</v>
      </c>
      <c r="F14901" t="s">
        <v>42</v>
      </c>
      <c r="G14901">
        <v>0</v>
      </c>
    </row>
    <row r="14902" spans="1:7" x14ac:dyDescent="0.4">
      <c r="A14902" t="s">
        <v>41</v>
      </c>
      <c r="B14902">
        <v>2011</v>
      </c>
      <c r="C14902" t="s">
        <v>39</v>
      </c>
      <c r="D14902" t="s">
        <v>66</v>
      </c>
      <c r="E14902" t="s">
        <v>27</v>
      </c>
      <c r="F14902" t="s">
        <v>42</v>
      </c>
      <c r="G14902">
        <v>0</v>
      </c>
    </row>
    <row r="14903" spans="1:7" x14ac:dyDescent="0.4">
      <c r="A14903" t="s">
        <v>41</v>
      </c>
      <c r="B14903">
        <v>2011</v>
      </c>
      <c r="C14903" t="s">
        <v>39</v>
      </c>
      <c r="D14903" t="s">
        <v>66</v>
      </c>
      <c r="E14903" t="s">
        <v>28</v>
      </c>
      <c r="F14903" t="s">
        <v>42</v>
      </c>
      <c r="G14903">
        <v>0</v>
      </c>
    </row>
    <row r="14904" spans="1:7" x14ac:dyDescent="0.4">
      <c r="A14904" t="s">
        <v>41</v>
      </c>
      <c r="B14904">
        <v>2011</v>
      </c>
      <c r="C14904" t="s">
        <v>39</v>
      </c>
      <c r="D14904" t="s">
        <v>66</v>
      </c>
      <c r="E14904" t="s">
        <v>29</v>
      </c>
      <c r="F14904" t="s">
        <v>42</v>
      </c>
      <c r="G14904">
        <v>0</v>
      </c>
    </row>
    <row r="14905" spans="1:7" x14ac:dyDescent="0.4">
      <c r="A14905" t="s">
        <v>41</v>
      </c>
      <c r="B14905">
        <v>2011</v>
      </c>
      <c r="C14905" t="s">
        <v>39</v>
      </c>
      <c r="D14905" t="s">
        <v>66</v>
      </c>
      <c r="E14905" t="s">
        <v>30</v>
      </c>
      <c r="F14905" t="s">
        <v>42</v>
      </c>
      <c r="G14905">
        <v>0</v>
      </c>
    </row>
    <row r="14906" spans="1:7" x14ac:dyDescent="0.4">
      <c r="A14906" t="s">
        <v>41</v>
      </c>
      <c r="B14906">
        <v>2011</v>
      </c>
      <c r="C14906" t="s">
        <v>39</v>
      </c>
      <c r="D14906" t="s">
        <v>66</v>
      </c>
      <c r="E14906" t="s">
        <v>31</v>
      </c>
      <c r="F14906" t="s">
        <v>42</v>
      </c>
      <c r="G14906">
        <v>0</v>
      </c>
    </row>
    <row r="14907" spans="1:7" x14ac:dyDescent="0.4">
      <c r="A14907" t="s">
        <v>41</v>
      </c>
      <c r="B14907">
        <v>2011</v>
      </c>
      <c r="C14907" t="s">
        <v>39</v>
      </c>
      <c r="D14907" t="s">
        <v>66</v>
      </c>
      <c r="E14907" t="s">
        <v>32</v>
      </c>
      <c r="F14907" t="s">
        <v>42</v>
      </c>
      <c r="G14907">
        <v>0</v>
      </c>
    </row>
    <row r="14908" spans="1:7" x14ac:dyDescent="0.4">
      <c r="A14908" t="s">
        <v>41</v>
      </c>
      <c r="B14908">
        <v>2011</v>
      </c>
      <c r="C14908" t="s">
        <v>39</v>
      </c>
      <c r="D14908" t="s">
        <v>66</v>
      </c>
      <c r="E14908" t="s">
        <v>33</v>
      </c>
      <c r="F14908" t="s">
        <v>42</v>
      </c>
      <c r="G14908">
        <v>0</v>
      </c>
    </row>
    <row r="14909" spans="1:7" x14ac:dyDescent="0.4">
      <c r="A14909" t="s">
        <v>41</v>
      </c>
      <c r="B14909">
        <v>2011</v>
      </c>
      <c r="C14909" t="s">
        <v>39</v>
      </c>
      <c r="D14909" t="s">
        <v>66</v>
      </c>
      <c r="E14909" t="s">
        <v>34</v>
      </c>
      <c r="F14909" t="s">
        <v>42</v>
      </c>
      <c r="G14909">
        <v>0</v>
      </c>
    </row>
    <row r="14910" spans="1:7" x14ac:dyDescent="0.4">
      <c r="A14910" t="s">
        <v>41</v>
      </c>
      <c r="B14910">
        <v>2011</v>
      </c>
      <c r="C14910" t="s">
        <v>39</v>
      </c>
      <c r="D14910" t="s">
        <v>66</v>
      </c>
      <c r="E14910" t="s">
        <v>35</v>
      </c>
      <c r="F14910" t="s">
        <v>42</v>
      </c>
      <c r="G14910">
        <v>0</v>
      </c>
    </row>
    <row r="14911" spans="1:7" x14ac:dyDescent="0.4">
      <c r="A14911" t="s">
        <v>41</v>
      </c>
      <c r="B14911">
        <v>2011</v>
      </c>
      <c r="C14911" t="s">
        <v>39</v>
      </c>
      <c r="D14911" t="s">
        <v>66</v>
      </c>
      <c r="E14911" t="s">
        <v>36</v>
      </c>
      <c r="F14911" t="s">
        <v>42</v>
      </c>
      <c r="G14911">
        <v>0</v>
      </c>
    </row>
    <row r="14912" spans="1:7" x14ac:dyDescent="0.4">
      <c r="A14912" t="s">
        <v>41</v>
      </c>
      <c r="B14912">
        <v>2011</v>
      </c>
      <c r="C14912" t="s">
        <v>39</v>
      </c>
      <c r="D14912" t="s">
        <v>66</v>
      </c>
      <c r="E14912" t="s">
        <v>37</v>
      </c>
      <c r="F14912" t="s">
        <v>42</v>
      </c>
      <c r="G14912">
        <v>0</v>
      </c>
    </row>
    <row r="14913" spans="1:7" x14ac:dyDescent="0.4">
      <c r="A14913" t="s">
        <v>41</v>
      </c>
      <c r="B14913">
        <v>2011</v>
      </c>
      <c r="C14913" t="s">
        <v>39</v>
      </c>
      <c r="D14913" t="s">
        <v>67</v>
      </c>
      <c r="E14913" t="s">
        <v>6</v>
      </c>
      <c r="F14913" t="s">
        <v>42</v>
      </c>
      <c r="G14913">
        <v>0</v>
      </c>
    </row>
    <row r="14914" spans="1:7" x14ac:dyDescent="0.4">
      <c r="A14914" t="s">
        <v>41</v>
      </c>
      <c r="B14914">
        <v>2011</v>
      </c>
      <c r="C14914" t="s">
        <v>39</v>
      </c>
      <c r="D14914" t="s">
        <v>67</v>
      </c>
      <c r="E14914" t="s">
        <v>8</v>
      </c>
      <c r="F14914" t="s">
        <v>42</v>
      </c>
      <c r="G14914">
        <v>0</v>
      </c>
    </row>
    <row r="14915" spans="1:7" x14ac:dyDescent="0.4">
      <c r="A14915" t="s">
        <v>41</v>
      </c>
      <c r="B14915">
        <v>2011</v>
      </c>
      <c r="C14915" t="s">
        <v>39</v>
      </c>
      <c r="D14915" t="s">
        <v>67</v>
      </c>
      <c r="E14915" t="s">
        <v>9</v>
      </c>
      <c r="F14915" t="s">
        <v>42</v>
      </c>
      <c r="G14915">
        <v>0</v>
      </c>
    </row>
    <row r="14916" spans="1:7" x14ac:dyDescent="0.4">
      <c r="A14916" t="s">
        <v>41</v>
      </c>
      <c r="B14916">
        <v>2011</v>
      </c>
      <c r="C14916" t="s">
        <v>39</v>
      </c>
      <c r="D14916" t="s">
        <v>67</v>
      </c>
      <c r="E14916" t="s">
        <v>10</v>
      </c>
      <c r="F14916" t="s">
        <v>42</v>
      </c>
      <c r="G14916">
        <v>0</v>
      </c>
    </row>
    <row r="14917" spans="1:7" x14ac:dyDescent="0.4">
      <c r="A14917" t="s">
        <v>41</v>
      </c>
      <c r="B14917">
        <v>2011</v>
      </c>
      <c r="C14917" t="s">
        <v>39</v>
      </c>
      <c r="D14917" t="s">
        <v>67</v>
      </c>
      <c r="E14917" t="s">
        <v>11</v>
      </c>
      <c r="F14917" t="s">
        <v>42</v>
      </c>
      <c r="G14917">
        <v>0</v>
      </c>
    </row>
    <row r="14918" spans="1:7" x14ac:dyDescent="0.4">
      <c r="A14918" t="s">
        <v>41</v>
      </c>
      <c r="B14918">
        <v>2011</v>
      </c>
      <c r="C14918" t="s">
        <v>39</v>
      </c>
      <c r="D14918" t="s">
        <v>67</v>
      </c>
      <c r="E14918" t="s">
        <v>12</v>
      </c>
      <c r="F14918" t="s">
        <v>42</v>
      </c>
      <c r="G14918">
        <v>0</v>
      </c>
    </row>
    <row r="14919" spans="1:7" x14ac:dyDescent="0.4">
      <c r="A14919" t="s">
        <v>41</v>
      </c>
      <c r="B14919">
        <v>2011</v>
      </c>
      <c r="C14919" t="s">
        <v>39</v>
      </c>
      <c r="D14919" t="s">
        <v>67</v>
      </c>
      <c r="E14919" t="s">
        <v>13</v>
      </c>
      <c r="F14919" t="s">
        <v>42</v>
      </c>
      <c r="G14919">
        <v>0</v>
      </c>
    </row>
    <row r="14920" spans="1:7" x14ac:dyDescent="0.4">
      <c r="A14920" t="s">
        <v>41</v>
      </c>
      <c r="B14920">
        <v>2011</v>
      </c>
      <c r="C14920" t="s">
        <v>39</v>
      </c>
      <c r="D14920" t="s">
        <v>67</v>
      </c>
      <c r="E14920" t="s">
        <v>14</v>
      </c>
      <c r="F14920" t="s">
        <v>42</v>
      </c>
      <c r="G14920">
        <v>0</v>
      </c>
    </row>
    <row r="14921" spans="1:7" x14ac:dyDescent="0.4">
      <c r="A14921" t="s">
        <v>41</v>
      </c>
      <c r="B14921">
        <v>2011</v>
      </c>
      <c r="C14921" t="s">
        <v>39</v>
      </c>
      <c r="D14921" t="s">
        <v>67</v>
      </c>
      <c r="E14921" t="s">
        <v>15</v>
      </c>
      <c r="F14921" t="s">
        <v>42</v>
      </c>
      <c r="G14921">
        <v>0</v>
      </c>
    </row>
    <row r="14922" spans="1:7" x14ac:dyDescent="0.4">
      <c r="A14922" t="s">
        <v>41</v>
      </c>
      <c r="B14922">
        <v>2011</v>
      </c>
      <c r="C14922" t="s">
        <v>39</v>
      </c>
      <c r="D14922" t="s">
        <v>67</v>
      </c>
      <c r="E14922" t="s">
        <v>16</v>
      </c>
      <c r="F14922" t="s">
        <v>42</v>
      </c>
      <c r="G14922">
        <v>0</v>
      </c>
    </row>
    <row r="14923" spans="1:7" x14ac:dyDescent="0.4">
      <c r="A14923" t="s">
        <v>41</v>
      </c>
      <c r="B14923">
        <v>2011</v>
      </c>
      <c r="C14923" t="s">
        <v>39</v>
      </c>
      <c r="D14923" t="s">
        <v>67</v>
      </c>
      <c r="E14923" t="s">
        <v>17</v>
      </c>
      <c r="F14923" t="s">
        <v>42</v>
      </c>
      <c r="G14923">
        <v>0</v>
      </c>
    </row>
    <row r="14924" spans="1:7" x14ac:dyDescent="0.4">
      <c r="A14924" t="s">
        <v>41</v>
      </c>
      <c r="B14924">
        <v>2011</v>
      </c>
      <c r="C14924" t="s">
        <v>39</v>
      </c>
      <c r="D14924" t="s">
        <v>67</v>
      </c>
      <c r="E14924" t="s">
        <v>18</v>
      </c>
      <c r="F14924" t="s">
        <v>42</v>
      </c>
      <c r="G14924">
        <v>0</v>
      </c>
    </row>
    <row r="14925" spans="1:7" x14ac:dyDescent="0.4">
      <c r="A14925" t="s">
        <v>41</v>
      </c>
      <c r="B14925">
        <v>2011</v>
      </c>
      <c r="C14925" t="s">
        <v>39</v>
      </c>
      <c r="D14925" t="s">
        <v>67</v>
      </c>
      <c r="E14925" t="s">
        <v>19</v>
      </c>
      <c r="F14925" t="s">
        <v>42</v>
      </c>
      <c r="G14925">
        <v>0</v>
      </c>
    </row>
    <row r="14926" spans="1:7" x14ac:dyDescent="0.4">
      <c r="A14926" t="s">
        <v>41</v>
      </c>
      <c r="B14926">
        <v>2011</v>
      </c>
      <c r="C14926" t="s">
        <v>39</v>
      </c>
      <c r="D14926" t="s">
        <v>67</v>
      </c>
      <c r="E14926" t="s">
        <v>20</v>
      </c>
      <c r="F14926" t="s">
        <v>42</v>
      </c>
      <c r="G14926">
        <v>0</v>
      </c>
    </row>
    <row r="14927" spans="1:7" x14ac:dyDescent="0.4">
      <c r="A14927" t="s">
        <v>41</v>
      </c>
      <c r="B14927">
        <v>2011</v>
      </c>
      <c r="C14927" t="s">
        <v>39</v>
      </c>
      <c r="D14927" t="s">
        <v>67</v>
      </c>
      <c r="E14927" t="s">
        <v>21</v>
      </c>
      <c r="F14927" t="s">
        <v>42</v>
      </c>
      <c r="G14927">
        <v>0</v>
      </c>
    </row>
    <row r="14928" spans="1:7" x14ac:dyDescent="0.4">
      <c r="A14928" t="s">
        <v>41</v>
      </c>
      <c r="B14928">
        <v>2011</v>
      </c>
      <c r="C14928" t="s">
        <v>39</v>
      </c>
      <c r="D14928" t="s">
        <v>67</v>
      </c>
      <c r="E14928" t="s">
        <v>22</v>
      </c>
      <c r="F14928" t="s">
        <v>42</v>
      </c>
      <c r="G14928">
        <v>0</v>
      </c>
    </row>
    <row r="14929" spans="1:7" x14ac:dyDescent="0.4">
      <c r="A14929" t="s">
        <v>41</v>
      </c>
      <c r="B14929">
        <v>2011</v>
      </c>
      <c r="C14929" t="s">
        <v>39</v>
      </c>
      <c r="D14929" t="s">
        <v>67</v>
      </c>
      <c r="E14929" t="s">
        <v>23</v>
      </c>
      <c r="F14929" t="s">
        <v>42</v>
      </c>
      <c r="G14929">
        <v>0</v>
      </c>
    </row>
    <row r="14930" spans="1:7" x14ac:dyDescent="0.4">
      <c r="A14930" t="s">
        <v>41</v>
      </c>
      <c r="B14930">
        <v>2011</v>
      </c>
      <c r="C14930" t="s">
        <v>39</v>
      </c>
      <c r="D14930" t="s">
        <v>67</v>
      </c>
      <c r="E14930" t="s">
        <v>24</v>
      </c>
      <c r="F14930" t="s">
        <v>42</v>
      </c>
      <c r="G14930">
        <v>0</v>
      </c>
    </row>
    <row r="14931" spans="1:7" x14ac:dyDescent="0.4">
      <c r="A14931" t="s">
        <v>41</v>
      </c>
      <c r="B14931">
        <v>2011</v>
      </c>
      <c r="C14931" t="s">
        <v>39</v>
      </c>
      <c r="D14931" t="s">
        <v>67</v>
      </c>
      <c r="E14931" t="s">
        <v>25</v>
      </c>
      <c r="F14931" t="s">
        <v>42</v>
      </c>
      <c r="G14931">
        <v>0</v>
      </c>
    </row>
    <row r="14932" spans="1:7" x14ac:dyDescent="0.4">
      <c r="A14932" t="s">
        <v>41</v>
      </c>
      <c r="B14932">
        <v>2011</v>
      </c>
      <c r="C14932" t="s">
        <v>39</v>
      </c>
      <c r="D14932" t="s">
        <v>67</v>
      </c>
      <c r="E14932" t="s">
        <v>26</v>
      </c>
      <c r="F14932" t="s">
        <v>42</v>
      </c>
      <c r="G14932">
        <v>0</v>
      </c>
    </row>
    <row r="14933" spans="1:7" x14ac:dyDescent="0.4">
      <c r="A14933" t="s">
        <v>41</v>
      </c>
      <c r="B14933">
        <v>2011</v>
      </c>
      <c r="C14933" t="s">
        <v>39</v>
      </c>
      <c r="D14933" t="s">
        <v>67</v>
      </c>
      <c r="E14933" t="s">
        <v>27</v>
      </c>
      <c r="F14933" t="s">
        <v>42</v>
      </c>
      <c r="G14933">
        <v>0</v>
      </c>
    </row>
    <row r="14934" spans="1:7" x14ac:dyDescent="0.4">
      <c r="A14934" t="s">
        <v>41</v>
      </c>
      <c r="B14934">
        <v>2011</v>
      </c>
      <c r="C14934" t="s">
        <v>39</v>
      </c>
      <c r="D14934" t="s">
        <v>67</v>
      </c>
      <c r="E14934" t="s">
        <v>28</v>
      </c>
      <c r="F14934" t="s">
        <v>42</v>
      </c>
      <c r="G14934">
        <v>0</v>
      </c>
    </row>
    <row r="14935" spans="1:7" x14ac:dyDescent="0.4">
      <c r="A14935" t="s">
        <v>41</v>
      </c>
      <c r="B14935">
        <v>2011</v>
      </c>
      <c r="C14935" t="s">
        <v>39</v>
      </c>
      <c r="D14935" t="s">
        <v>67</v>
      </c>
      <c r="E14935" t="s">
        <v>29</v>
      </c>
      <c r="F14935" t="s">
        <v>42</v>
      </c>
      <c r="G14935">
        <v>0</v>
      </c>
    </row>
    <row r="14936" spans="1:7" x14ac:dyDescent="0.4">
      <c r="A14936" t="s">
        <v>41</v>
      </c>
      <c r="B14936">
        <v>2011</v>
      </c>
      <c r="C14936" t="s">
        <v>39</v>
      </c>
      <c r="D14936" t="s">
        <v>67</v>
      </c>
      <c r="E14936" t="s">
        <v>30</v>
      </c>
      <c r="F14936" t="s">
        <v>42</v>
      </c>
      <c r="G14936">
        <v>0</v>
      </c>
    </row>
    <row r="14937" spans="1:7" x14ac:dyDescent="0.4">
      <c r="A14937" t="s">
        <v>41</v>
      </c>
      <c r="B14937">
        <v>2011</v>
      </c>
      <c r="C14937" t="s">
        <v>39</v>
      </c>
      <c r="D14937" t="s">
        <v>67</v>
      </c>
      <c r="E14937" t="s">
        <v>31</v>
      </c>
      <c r="F14937" t="s">
        <v>42</v>
      </c>
      <c r="G14937">
        <v>0</v>
      </c>
    </row>
    <row r="14938" spans="1:7" x14ac:dyDescent="0.4">
      <c r="A14938" t="s">
        <v>41</v>
      </c>
      <c r="B14938">
        <v>2011</v>
      </c>
      <c r="C14938" t="s">
        <v>39</v>
      </c>
      <c r="D14938" t="s">
        <v>67</v>
      </c>
      <c r="E14938" t="s">
        <v>32</v>
      </c>
      <c r="F14938" t="s">
        <v>42</v>
      </c>
      <c r="G14938">
        <v>0</v>
      </c>
    </row>
    <row r="14939" spans="1:7" x14ac:dyDescent="0.4">
      <c r="A14939" t="s">
        <v>41</v>
      </c>
      <c r="B14939">
        <v>2011</v>
      </c>
      <c r="C14939" t="s">
        <v>39</v>
      </c>
      <c r="D14939" t="s">
        <v>67</v>
      </c>
      <c r="E14939" t="s">
        <v>33</v>
      </c>
      <c r="F14939" t="s">
        <v>42</v>
      </c>
      <c r="G14939">
        <v>0</v>
      </c>
    </row>
    <row r="14940" spans="1:7" x14ac:dyDescent="0.4">
      <c r="A14940" t="s">
        <v>41</v>
      </c>
      <c r="B14940">
        <v>2011</v>
      </c>
      <c r="C14940" t="s">
        <v>39</v>
      </c>
      <c r="D14940" t="s">
        <v>67</v>
      </c>
      <c r="E14940" t="s">
        <v>34</v>
      </c>
      <c r="F14940" t="s">
        <v>42</v>
      </c>
      <c r="G14940">
        <v>0</v>
      </c>
    </row>
    <row r="14941" spans="1:7" x14ac:dyDescent="0.4">
      <c r="A14941" t="s">
        <v>41</v>
      </c>
      <c r="B14941">
        <v>2011</v>
      </c>
      <c r="C14941" t="s">
        <v>39</v>
      </c>
      <c r="D14941" t="s">
        <v>67</v>
      </c>
      <c r="E14941" t="s">
        <v>35</v>
      </c>
      <c r="F14941" t="s">
        <v>42</v>
      </c>
      <c r="G14941">
        <v>0</v>
      </c>
    </row>
    <row r="14942" spans="1:7" x14ac:dyDescent="0.4">
      <c r="A14942" t="s">
        <v>41</v>
      </c>
      <c r="B14942">
        <v>2011</v>
      </c>
      <c r="C14942" t="s">
        <v>39</v>
      </c>
      <c r="D14942" t="s">
        <v>67</v>
      </c>
      <c r="E14942" t="s">
        <v>36</v>
      </c>
      <c r="F14942" t="s">
        <v>42</v>
      </c>
      <c r="G14942">
        <v>0</v>
      </c>
    </row>
    <row r="14943" spans="1:7" x14ac:dyDescent="0.4">
      <c r="A14943" t="s">
        <v>41</v>
      </c>
      <c r="B14943">
        <v>2011</v>
      </c>
      <c r="C14943" t="s">
        <v>39</v>
      </c>
      <c r="D14943" t="s">
        <v>67</v>
      </c>
      <c r="E14943" t="s">
        <v>37</v>
      </c>
      <c r="F14943" t="s">
        <v>42</v>
      </c>
      <c r="G14943">
        <v>0</v>
      </c>
    </row>
    <row r="14944" spans="1:7" x14ac:dyDescent="0.4">
      <c r="A14944" t="s">
        <v>41</v>
      </c>
      <c r="B14944">
        <v>2011</v>
      </c>
      <c r="C14944" t="s">
        <v>39</v>
      </c>
      <c r="D14944" t="s">
        <v>68</v>
      </c>
      <c r="E14944" t="s">
        <v>6</v>
      </c>
      <c r="F14944" t="s">
        <v>42</v>
      </c>
      <c r="G14944">
        <v>0</v>
      </c>
    </row>
    <row r="14945" spans="1:7" x14ac:dyDescent="0.4">
      <c r="A14945" t="s">
        <v>41</v>
      </c>
      <c r="B14945">
        <v>2011</v>
      </c>
      <c r="C14945" t="s">
        <v>39</v>
      </c>
      <c r="D14945" t="s">
        <v>68</v>
      </c>
      <c r="E14945" t="s">
        <v>8</v>
      </c>
      <c r="F14945" t="s">
        <v>42</v>
      </c>
      <c r="G14945">
        <v>0</v>
      </c>
    </row>
    <row r="14946" spans="1:7" x14ac:dyDescent="0.4">
      <c r="A14946" t="s">
        <v>41</v>
      </c>
      <c r="B14946">
        <v>2011</v>
      </c>
      <c r="C14946" t="s">
        <v>39</v>
      </c>
      <c r="D14946" t="s">
        <v>68</v>
      </c>
      <c r="E14946" t="s">
        <v>9</v>
      </c>
      <c r="F14946" t="s">
        <v>42</v>
      </c>
      <c r="G14946">
        <v>0</v>
      </c>
    </row>
    <row r="14947" spans="1:7" x14ac:dyDescent="0.4">
      <c r="A14947" t="s">
        <v>41</v>
      </c>
      <c r="B14947">
        <v>2011</v>
      </c>
      <c r="C14947" t="s">
        <v>39</v>
      </c>
      <c r="D14947" t="s">
        <v>68</v>
      </c>
      <c r="E14947" t="s">
        <v>10</v>
      </c>
      <c r="F14947" t="s">
        <v>42</v>
      </c>
      <c r="G14947">
        <v>0</v>
      </c>
    </row>
    <row r="14948" spans="1:7" x14ac:dyDescent="0.4">
      <c r="A14948" t="s">
        <v>41</v>
      </c>
      <c r="B14948">
        <v>2011</v>
      </c>
      <c r="C14948" t="s">
        <v>39</v>
      </c>
      <c r="D14948" t="s">
        <v>68</v>
      </c>
      <c r="E14948" t="s">
        <v>11</v>
      </c>
      <c r="F14948" t="s">
        <v>42</v>
      </c>
      <c r="G14948">
        <v>0</v>
      </c>
    </row>
    <row r="14949" spans="1:7" x14ac:dyDescent="0.4">
      <c r="A14949" t="s">
        <v>41</v>
      </c>
      <c r="B14949">
        <v>2011</v>
      </c>
      <c r="C14949" t="s">
        <v>39</v>
      </c>
      <c r="D14949" t="s">
        <v>68</v>
      </c>
      <c r="E14949" t="s">
        <v>12</v>
      </c>
      <c r="F14949" t="s">
        <v>42</v>
      </c>
      <c r="G14949">
        <v>0</v>
      </c>
    </row>
    <row r="14950" spans="1:7" x14ac:dyDescent="0.4">
      <c r="A14950" t="s">
        <v>41</v>
      </c>
      <c r="B14950">
        <v>2011</v>
      </c>
      <c r="C14950" t="s">
        <v>39</v>
      </c>
      <c r="D14950" t="s">
        <v>68</v>
      </c>
      <c r="E14950" t="s">
        <v>13</v>
      </c>
      <c r="F14950" t="s">
        <v>42</v>
      </c>
      <c r="G14950">
        <v>0</v>
      </c>
    </row>
    <row r="14951" spans="1:7" x14ac:dyDescent="0.4">
      <c r="A14951" t="s">
        <v>41</v>
      </c>
      <c r="B14951">
        <v>2011</v>
      </c>
      <c r="C14951" t="s">
        <v>39</v>
      </c>
      <c r="D14951" t="s">
        <v>68</v>
      </c>
      <c r="E14951" t="s">
        <v>14</v>
      </c>
      <c r="F14951" t="s">
        <v>42</v>
      </c>
      <c r="G14951">
        <v>0</v>
      </c>
    </row>
    <row r="14952" spans="1:7" x14ac:dyDescent="0.4">
      <c r="A14952" t="s">
        <v>41</v>
      </c>
      <c r="B14952">
        <v>2011</v>
      </c>
      <c r="C14952" t="s">
        <v>39</v>
      </c>
      <c r="D14952" t="s">
        <v>68</v>
      </c>
      <c r="E14952" t="s">
        <v>15</v>
      </c>
      <c r="F14952" t="s">
        <v>42</v>
      </c>
      <c r="G14952">
        <v>0</v>
      </c>
    </row>
    <row r="14953" spans="1:7" x14ac:dyDescent="0.4">
      <c r="A14953" t="s">
        <v>41</v>
      </c>
      <c r="B14953">
        <v>2011</v>
      </c>
      <c r="C14953" t="s">
        <v>39</v>
      </c>
      <c r="D14953" t="s">
        <v>68</v>
      </c>
      <c r="E14953" t="s">
        <v>16</v>
      </c>
      <c r="F14953" t="s">
        <v>42</v>
      </c>
      <c r="G14953">
        <v>0</v>
      </c>
    </row>
    <row r="14954" spans="1:7" x14ac:dyDescent="0.4">
      <c r="A14954" t="s">
        <v>41</v>
      </c>
      <c r="B14954">
        <v>2011</v>
      </c>
      <c r="C14954" t="s">
        <v>39</v>
      </c>
      <c r="D14954" t="s">
        <v>68</v>
      </c>
      <c r="E14954" t="s">
        <v>17</v>
      </c>
      <c r="F14954" t="s">
        <v>42</v>
      </c>
      <c r="G14954">
        <v>0</v>
      </c>
    </row>
    <row r="14955" spans="1:7" x14ac:dyDescent="0.4">
      <c r="A14955" t="s">
        <v>41</v>
      </c>
      <c r="B14955">
        <v>2011</v>
      </c>
      <c r="C14955" t="s">
        <v>39</v>
      </c>
      <c r="D14955" t="s">
        <v>68</v>
      </c>
      <c r="E14955" t="s">
        <v>18</v>
      </c>
      <c r="F14955" t="s">
        <v>42</v>
      </c>
      <c r="G14955">
        <v>0</v>
      </c>
    </row>
    <row r="14956" spans="1:7" x14ac:dyDescent="0.4">
      <c r="A14956" t="s">
        <v>41</v>
      </c>
      <c r="B14956">
        <v>2011</v>
      </c>
      <c r="C14956" t="s">
        <v>39</v>
      </c>
      <c r="D14956" t="s">
        <v>68</v>
      </c>
      <c r="E14956" t="s">
        <v>19</v>
      </c>
      <c r="F14956" t="s">
        <v>42</v>
      </c>
      <c r="G14956">
        <v>0</v>
      </c>
    </row>
    <row r="14957" spans="1:7" x14ac:dyDescent="0.4">
      <c r="A14957" t="s">
        <v>41</v>
      </c>
      <c r="B14957">
        <v>2011</v>
      </c>
      <c r="C14957" t="s">
        <v>39</v>
      </c>
      <c r="D14957" t="s">
        <v>68</v>
      </c>
      <c r="E14957" t="s">
        <v>20</v>
      </c>
      <c r="F14957" t="s">
        <v>42</v>
      </c>
      <c r="G14957">
        <v>0</v>
      </c>
    </row>
    <row r="14958" spans="1:7" x14ac:dyDescent="0.4">
      <c r="A14958" t="s">
        <v>41</v>
      </c>
      <c r="B14958">
        <v>2011</v>
      </c>
      <c r="C14958" t="s">
        <v>39</v>
      </c>
      <c r="D14958" t="s">
        <v>68</v>
      </c>
      <c r="E14958" t="s">
        <v>21</v>
      </c>
      <c r="F14958" t="s">
        <v>42</v>
      </c>
      <c r="G14958">
        <v>0</v>
      </c>
    </row>
    <row r="14959" spans="1:7" x14ac:dyDescent="0.4">
      <c r="A14959" t="s">
        <v>41</v>
      </c>
      <c r="B14959">
        <v>2011</v>
      </c>
      <c r="C14959" t="s">
        <v>39</v>
      </c>
      <c r="D14959" t="s">
        <v>68</v>
      </c>
      <c r="E14959" t="s">
        <v>22</v>
      </c>
      <c r="F14959" t="s">
        <v>42</v>
      </c>
      <c r="G14959">
        <v>0</v>
      </c>
    </row>
    <row r="14960" spans="1:7" x14ac:dyDescent="0.4">
      <c r="A14960" t="s">
        <v>41</v>
      </c>
      <c r="B14960">
        <v>2011</v>
      </c>
      <c r="C14960" t="s">
        <v>39</v>
      </c>
      <c r="D14960" t="s">
        <v>68</v>
      </c>
      <c r="E14960" t="s">
        <v>23</v>
      </c>
      <c r="F14960" t="s">
        <v>42</v>
      </c>
      <c r="G14960">
        <v>0</v>
      </c>
    </row>
    <row r="14961" spans="1:7" x14ac:dyDescent="0.4">
      <c r="A14961" t="s">
        <v>41</v>
      </c>
      <c r="B14961">
        <v>2011</v>
      </c>
      <c r="C14961" t="s">
        <v>39</v>
      </c>
      <c r="D14961" t="s">
        <v>68</v>
      </c>
      <c r="E14961" t="s">
        <v>24</v>
      </c>
      <c r="F14961" t="s">
        <v>42</v>
      </c>
      <c r="G14961">
        <v>0</v>
      </c>
    </row>
    <row r="14962" spans="1:7" x14ac:dyDescent="0.4">
      <c r="A14962" t="s">
        <v>41</v>
      </c>
      <c r="B14962">
        <v>2011</v>
      </c>
      <c r="C14962" t="s">
        <v>39</v>
      </c>
      <c r="D14962" t="s">
        <v>68</v>
      </c>
      <c r="E14962" t="s">
        <v>25</v>
      </c>
      <c r="F14962" t="s">
        <v>42</v>
      </c>
      <c r="G14962">
        <v>0</v>
      </c>
    </row>
    <row r="14963" spans="1:7" x14ac:dyDescent="0.4">
      <c r="A14963" t="s">
        <v>41</v>
      </c>
      <c r="B14963">
        <v>2011</v>
      </c>
      <c r="C14963" t="s">
        <v>39</v>
      </c>
      <c r="D14963" t="s">
        <v>68</v>
      </c>
      <c r="E14963" t="s">
        <v>26</v>
      </c>
      <c r="F14963" t="s">
        <v>42</v>
      </c>
      <c r="G14963">
        <v>0</v>
      </c>
    </row>
    <row r="14964" spans="1:7" x14ac:dyDescent="0.4">
      <c r="A14964" t="s">
        <v>41</v>
      </c>
      <c r="B14964">
        <v>2011</v>
      </c>
      <c r="C14964" t="s">
        <v>39</v>
      </c>
      <c r="D14964" t="s">
        <v>68</v>
      </c>
      <c r="E14964" t="s">
        <v>27</v>
      </c>
      <c r="F14964" t="s">
        <v>42</v>
      </c>
      <c r="G14964">
        <v>0</v>
      </c>
    </row>
    <row r="14965" spans="1:7" x14ac:dyDescent="0.4">
      <c r="A14965" t="s">
        <v>41</v>
      </c>
      <c r="B14965">
        <v>2011</v>
      </c>
      <c r="C14965" t="s">
        <v>39</v>
      </c>
      <c r="D14965" t="s">
        <v>68</v>
      </c>
      <c r="E14965" t="s">
        <v>28</v>
      </c>
      <c r="F14965" t="s">
        <v>42</v>
      </c>
      <c r="G14965">
        <v>0</v>
      </c>
    </row>
    <row r="14966" spans="1:7" x14ac:dyDescent="0.4">
      <c r="A14966" t="s">
        <v>41</v>
      </c>
      <c r="B14966">
        <v>2011</v>
      </c>
      <c r="C14966" t="s">
        <v>39</v>
      </c>
      <c r="D14966" t="s">
        <v>68</v>
      </c>
      <c r="E14966" t="s">
        <v>29</v>
      </c>
      <c r="F14966" t="s">
        <v>42</v>
      </c>
      <c r="G14966">
        <v>0</v>
      </c>
    </row>
    <row r="14967" spans="1:7" x14ac:dyDescent="0.4">
      <c r="A14967" t="s">
        <v>41</v>
      </c>
      <c r="B14967">
        <v>2011</v>
      </c>
      <c r="C14967" t="s">
        <v>39</v>
      </c>
      <c r="D14967" t="s">
        <v>68</v>
      </c>
      <c r="E14967" t="s">
        <v>30</v>
      </c>
      <c r="F14967" t="s">
        <v>42</v>
      </c>
      <c r="G14967">
        <v>0</v>
      </c>
    </row>
    <row r="14968" spans="1:7" x14ac:dyDescent="0.4">
      <c r="A14968" t="s">
        <v>41</v>
      </c>
      <c r="B14968">
        <v>2011</v>
      </c>
      <c r="C14968" t="s">
        <v>39</v>
      </c>
      <c r="D14968" t="s">
        <v>68</v>
      </c>
      <c r="E14968" t="s">
        <v>31</v>
      </c>
      <c r="F14968" t="s">
        <v>42</v>
      </c>
      <c r="G14968">
        <v>0</v>
      </c>
    </row>
    <row r="14969" spans="1:7" x14ac:dyDescent="0.4">
      <c r="A14969" t="s">
        <v>41</v>
      </c>
      <c r="B14969">
        <v>2011</v>
      </c>
      <c r="C14969" t="s">
        <v>39</v>
      </c>
      <c r="D14969" t="s">
        <v>68</v>
      </c>
      <c r="E14969" t="s">
        <v>32</v>
      </c>
      <c r="F14969" t="s">
        <v>42</v>
      </c>
      <c r="G14969">
        <v>0</v>
      </c>
    </row>
    <row r="14970" spans="1:7" x14ac:dyDescent="0.4">
      <c r="A14970" t="s">
        <v>41</v>
      </c>
      <c r="B14970">
        <v>2011</v>
      </c>
      <c r="C14970" t="s">
        <v>39</v>
      </c>
      <c r="D14970" t="s">
        <v>68</v>
      </c>
      <c r="E14970" t="s">
        <v>33</v>
      </c>
      <c r="F14970" t="s">
        <v>42</v>
      </c>
      <c r="G14970">
        <v>0</v>
      </c>
    </row>
    <row r="14971" spans="1:7" x14ac:dyDescent="0.4">
      <c r="A14971" t="s">
        <v>41</v>
      </c>
      <c r="B14971">
        <v>2011</v>
      </c>
      <c r="C14971" t="s">
        <v>39</v>
      </c>
      <c r="D14971" t="s">
        <v>68</v>
      </c>
      <c r="E14971" t="s">
        <v>34</v>
      </c>
      <c r="F14971" t="s">
        <v>42</v>
      </c>
      <c r="G14971">
        <v>0</v>
      </c>
    </row>
    <row r="14972" spans="1:7" x14ac:dyDescent="0.4">
      <c r="A14972" t="s">
        <v>41</v>
      </c>
      <c r="B14972">
        <v>2011</v>
      </c>
      <c r="C14972" t="s">
        <v>39</v>
      </c>
      <c r="D14972" t="s">
        <v>68</v>
      </c>
      <c r="E14972" t="s">
        <v>35</v>
      </c>
      <c r="F14972" t="s">
        <v>42</v>
      </c>
      <c r="G14972">
        <v>0</v>
      </c>
    </row>
    <row r="14973" spans="1:7" x14ac:dyDescent="0.4">
      <c r="A14973" t="s">
        <v>41</v>
      </c>
      <c r="B14973">
        <v>2011</v>
      </c>
      <c r="C14973" t="s">
        <v>39</v>
      </c>
      <c r="D14973" t="s">
        <v>68</v>
      </c>
      <c r="E14973" t="s">
        <v>36</v>
      </c>
      <c r="F14973" t="s">
        <v>42</v>
      </c>
      <c r="G14973">
        <v>0</v>
      </c>
    </row>
    <row r="14974" spans="1:7" x14ac:dyDescent="0.4">
      <c r="A14974" t="s">
        <v>41</v>
      </c>
      <c r="B14974">
        <v>2011</v>
      </c>
      <c r="C14974" t="s">
        <v>39</v>
      </c>
      <c r="D14974" t="s">
        <v>68</v>
      </c>
      <c r="E14974" t="s">
        <v>37</v>
      </c>
      <c r="F14974" t="s">
        <v>42</v>
      </c>
      <c r="G14974">
        <v>0</v>
      </c>
    </row>
    <row r="14975" spans="1:7" x14ac:dyDescent="0.4">
      <c r="A14975" t="s">
        <v>41</v>
      </c>
      <c r="B14975">
        <v>2016</v>
      </c>
      <c r="C14975" t="s">
        <v>5</v>
      </c>
      <c r="D14975" t="s">
        <v>46</v>
      </c>
      <c r="E14975" t="s">
        <v>6</v>
      </c>
      <c r="F14975" t="s">
        <v>42</v>
      </c>
      <c r="G14975">
        <v>14</v>
      </c>
    </row>
    <row r="14976" spans="1:7" x14ac:dyDescent="0.4">
      <c r="A14976" t="s">
        <v>41</v>
      </c>
      <c r="B14976">
        <v>2016</v>
      </c>
      <c r="C14976" t="s">
        <v>5</v>
      </c>
      <c r="D14976" t="s">
        <v>46</v>
      </c>
      <c r="E14976" t="s">
        <v>8</v>
      </c>
      <c r="F14976" t="s">
        <v>42</v>
      </c>
      <c r="G14976">
        <v>18.399999999999999</v>
      </c>
    </row>
    <row r="14977" spans="1:7" x14ac:dyDescent="0.4">
      <c r="A14977" t="s">
        <v>41</v>
      </c>
      <c r="B14977">
        <v>2016</v>
      </c>
      <c r="C14977" t="s">
        <v>5</v>
      </c>
      <c r="D14977" t="s">
        <v>46</v>
      </c>
      <c r="E14977" t="s">
        <v>9</v>
      </c>
      <c r="F14977" t="s">
        <v>42</v>
      </c>
      <c r="G14977">
        <v>16.899999999999999</v>
      </c>
    </row>
    <row r="14978" spans="1:7" x14ac:dyDescent="0.4">
      <c r="A14978" t="s">
        <v>41</v>
      </c>
      <c r="B14978">
        <v>2016</v>
      </c>
      <c r="C14978" t="s">
        <v>5</v>
      </c>
      <c r="D14978" t="s">
        <v>46</v>
      </c>
      <c r="E14978" t="s">
        <v>10</v>
      </c>
      <c r="F14978" t="s">
        <v>42</v>
      </c>
      <c r="G14978">
        <v>17.100000000000001</v>
      </c>
    </row>
    <row r="14979" spans="1:7" x14ac:dyDescent="0.4">
      <c r="A14979" t="s">
        <v>41</v>
      </c>
      <c r="B14979">
        <v>2016</v>
      </c>
      <c r="C14979" t="s">
        <v>5</v>
      </c>
      <c r="D14979" t="s">
        <v>46</v>
      </c>
      <c r="E14979" t="s">
        <v>11</v>
      </c>
      <c r="F14979" t="s">
        <v>42</v>
      </c>
      <c r="G14979">
        <v>30.1</v>
      </c>
    </row>
    <row r="14980" spans="1:7" x14ac:dyDescent="0.4">
      <c r="A14980" t="s">
        <v>41</v>
      </c>
      <c r="B14980">
        <v>2016</v>
      </c>
      <c r="C14980" t="s">
        <v>5</v>
      </c>
      <c r="D14980" t="s">
        <v>46</v>
      </c>
      <c r="E14980" t="s">
        <v>12</v>
      </c>
      <c r="F14980" t="s">
        <v>42</v>
      </c>
      <c r="G14980">
        <v>19.7</v>
      </c>
    </row>
    <row r="14981" spans="1:7" x14ac:dyDescent="0.4">
      <c r="A14981" t="s">
        <v>41</v>
      </c>
      <c r="B14981">
        <v>2016</v>
      </c>
      <c r="C14981" t="s">
        <v>5</v>
      </c>
      <c r="D14981" t="s">
        <v>46</v>
      </c>
      <c r="E14981" t="s">
        <v>13</v>
      </c>
      <c r="F14981" t="s">
        <v>42</v>
      </c>
      <c r="G14981">
        <v>26.2</v>
      </c>
    </row>
    <row r="14982" spans="1:7" x14ac:dyDescent="0.4">
      <c r="A14982" t="s">
        <v>41</v>
      </c>
      <c r="B14982">
        <v>2016</v>
      </c>
      <c r="C14982" t="s">
        <v>5</v>
      </c>
      <c r="D14982" t="s">
        <v>46</v>
      </c>
      <c r="E14982" t="s">
        <v>14</v>
      </c>
      <c r="F14982" t="s">
        <v>42</v>
      </c>
      <c r="G14982">
        <v>14.1</v>
      </c>
    </row>
    <row r="14983" spans="1:7" x14ac:dyDescent="0.4">
      <c r="A14983" t="s">
        <v>41</v>
      </c>
      <c r="B14983">
        <v>2016</v>
      </c>
      <c r="C14983" t="s">
        <v>5</v>
      </c>
      <c r="D14983" t="s">
        <v>46</v>
      </c>
      <c r="E14983" t="s">
        <v>15</v>
      </c>
      <c r="F14983" t="s">
        <v>42</v>
      </c>
      <c r="G14983">
        <v>1.9</v>
      </c>
    </row>
    <row r="14984" spans="1:7" x14ac:dyDescent="0.4">
      <c r="A14984" t="s">
        <v>41</v>
      </c>
      <c r="B14984">
        <v>2016</v>
      </c>
      <c r="C14984" t="s">
        <v>5</v>
      </c>
      <c r="D14984" t="s">
        <v>46</v>
      </c>
      <c r="E14984" t="s">
        <v>16</v>
      </c>
      <c r="F14984" t="s">
        <v>42</v>
      </c>
      <c r="G14984">
        <v>4.4000000000000004</v>
      </c>
    </row>
    <row r="14985" spans="1:7" x14ac:dyDescent="0.4">
      <c r="A14985" t="s">
        <v>41</v>
      </c>
      <c r="B14985">
        <v>2016</v>
      </c>
      <c r="C14985" t="s">
        <v>5</v>
      </c>
      <c r="D14985" t="s">
        <v>46</v>
      </c>
      <c r="E14985" t="s">
        <v>17</v>
      </c>
      <c r="F14985" t="s">
        <v>42</v>
      </c>
      <c r="G14985">
        <v>22.4</v>
      </c>
    </row>
    <row r="14986" spans="1:7" x14ac:dyDescent="0.4">
      <c r="A14986" t="s">
        <v>41</v>
      </c>
      <c r="B14986">
        <v>2016</v>
      </c>
      <c r="C14986" t="s">
        <v>5</v>
      </c>
      <c r="D14986" t="s">
        <v>46</v>
      </c>
      <c r="E14986" t="s">
        <v>18</v>
      </c>
      <c r="F14986" t="s">
        <v>42</v>
      </c>
      <c r="G14986">
        <v>21.1</v>
      </c>
    </row>
    <row r="14987" spans="1:7" x14ac:dyDescent="0.4">
      <c r="A14987" t="s">
        <v>41</v>
      </c>
      <c r="B14987">
        <v>2016</v>
      </c>
      <c r="C14987" t="s">
        <v>5</v>
      </c>
      <c r="D14987" t="s">
        <v>46</v>
      </c>
      <c r="E14987" t="s">
        <v>19</v>
      </c>
      <c r="F14987" t="s">
        <v>42</v>
      </c>
      <c r="G14987">
        <v>10.8</v>
      </c>
    </row>
    <row r="14988" spans="1:7" x14ac:dyDescent="0.4">
      <c r="A14988" t="s">
        <v>41</v>
      </c>
      <c r="B14988">
        <v>2016</v>
      </c>
      <c r="C14988" t="s">
        <v>5</v>
      </c>
      <c r="D14988" t="s">
        <v>46</v>
      </c>
      <c r="E14988" t="s">
        <v>20</v>
      </c>
      <c r="F14988" t="s">
        <v>42</v>
      </c>
      <c r="G14988">
        <v>0.2</v>
      </c>
    </row>
    <row r="14989" spans="1:7" x14ac:dyDescent="0.4">
      <c r="A14989" t="s">
        <v>41</v>
      </c>
      <c r="B14989">
        <v>2016</v>
      </c>
      <c r="C14989" t="s">
        <v>5</v>
      </c>
      <c r="D14989" t="s">
        <v>46</v>
      </c>
      <c r="E14989" t="s">
        <v>21</v>
      </c>
      <c r="F14989" t="s">
        <v>42</v>
      </c>
      <c r="G14989">
        <v>13.5</v>
      </c>
    </row>
    <row r="14990" spans="1:7" x14ac:dyDescent="0.4">
      <c r="A14990" t="s">
        <v>41</v>
      </c>
      <c r="B14990">
        <v>2016</v>
      </c>
      <c r="C14990" t="s">
        <v>5</v>
      </c>
      <c r="D14990" t="s">
        <v>46</v>
      </c>
      <c r="E14990" t="s">
        <v>22</v>
      </c>
      <c r="F14990" t="s">
        <v>42</v>
      </c>
      <c r="G14990">
        <v>14.1</v>
      </c>
    </row>
    <row r="14991" spans="1:7" x14ac:dyDescent="0.4">
      <c r="A14991" t="s">
        <v>41</v>
      </c>
      <c r="B14991">
        <v>2016</v>
      </c>
      <c r="C14991" t="s">
        <v>5</v>
      </c>
      <c r="D14991" t="s">
        <v>46</v>
      </c>
      <c r="E14991" t="s">
        <v>23</v>
      </c>
      <c r="F14991" t="s">
        <v>42</v>
      </c>
      <c r="G14991">
        <v>18.600000000000001</v>
      </c>
    </row>
    <row r="14992" spans="1:7" x14ac:dyDescent="0.4">
      <c r="A14992" t="s">
        <v>41</v>
      </c>
      <c r="B14992">
        <v>2016</v>
      </c>
      <c r="C14992" t="s">
        <v>5</v>
      </c>
      <c r="D14992" t="s">
        <v>46</v>
      </c>
      <c r="E14992" t="s">
        <v>24</v>
      </c>
      <c r="F14992" t="s">
        <v>42</v>
      </c>
      <c r="G14992">
        <v>17.600000000000001</v>
      </c>
    </row>
    <row r="14993" spans="1:7" x14ac:dyDescent="0.4">
      <c r="A14993" t="s">
        <v>41</v>
      </c>
      <c r="B14993">
        <v>2016</v>
      </c>
      <c r="C14993" t="s">
        <v>5</v>
      </c>
      <c r="D14993" t="s">
        <v>46</v>
      </c>
      <c r="E14993" t="s">
        <v>25</v>
      </c>
      <c r="F14993" t="s">
        <v>42</v>
      </c>
      <c r="G14993">
        <v>14.2</v>
      </c>
    </row>
    <row r="14994" spans="1:7" x14ac:dyDescent="0.4">
      <c r="A14994" t="s">
        <v>41</v>
      </c>
      <c r="B14994">
        <v>2016</v>
      </c>
      <c r="C14994" t="s">
        <v>5</v>
      </c>
      <c r="D14994" t="s">
        <v>46</v>
      </c>
      <c r="E14994" t="s">
        <v>26</v>
      </c>
      <c r="F14994" t="s">
        <v>42</v>
      </c>
      <c r="G14994">
        <v>4.4000000000000004</v>
      </c>
    </row>
    <row r="14995" spans="1:7" x14ac:dyDescent="0.4">
      <c r="A14995" t="s">
        <v>41</v>
      </c>
      <c r="B14995">
        <v>2016</v>
      </c>
      <c r="C14995" t="s">
        <v>5</v>
      </c>
      <c r="D14995" t="s">
        <v>46</v>
      </c>
      <c r="E14995" t="s">
        <v>27</v>
      </c>
      <c r="F14995" t="s">
        <v>42</v>
      </c>
      <c r="G14995">
        <v>7.7</v>
      </c>
    </row>
    <row r="14996" spans="1:7" x14ac:dyDescent="0.4">
      <c r="A14996" t="s">
        <v>41</v>
      </c>
      <c r="B14996">
        <v>2016</v>
      </c>
      <c r="C14996" t="s">
        <v>5</v>
      </c>
      <c r="D14996" t="s">
        <v>46</v>
      </c>
      <c r="E14996" t="s">
        <v>28</v>
      </c>
      <c r="F14996" t="s">
        <v>42</v>
      </c>
      <c r="G14996">
        <v>25</v>
      </c>
    </row>
    <row r="14997" spans="1:7" x14ac:dyDescent="0.4">
      <c r="A14997" t="s">
        <v>41</v>
      </c>
      <c r="B14997">
        <v>2016</v>
      </c>
      <c r="C14997" t="s">
        <v>5</v>
      </c>
      <c r="D14997" t="s">
        <v>46</v>
      </c>
      <c r="E14997" t="s">
        <v>29</v>
      </c>
      <c r="F14997" t="s">
        <v>42</v>
      </c>
      <c r="G14997">
        <v>32</v>
      </c>
    </row>
    <row r="14998" spans="1:7" x14ac:dyDescent="0.4">
      <c r="A14998" t="s">
        <v>41</v>
      </c>
      <c r="B14998">
        <v>2016</v>
      </c>
      <c r="C14998" t="s">
        <v>5</v>
      </c>
      <c r="D14998" t="s">
        <v>46</v>
      </c>
      <c r="E14998" t="s">
        <v>30</v>
      </c>
      <c r="F14998" t="s">
        <v>42</v>
      </c>
      <c r="G14998">
        <v>6</v>
      </c>
    </row>
    <row r="14999" spans="1:7" x14ac:dyDescent="0.4">
      <c r="A14999" t="s">
        <v>41</v>
      </c>
      <c r="B14999">
        <v>2016</v>
      </c>
      <c r="C14999" t="s">
        <v>5</v>
      </c>
      <c r="D14999" t="s">
        <v>46</v>
      </c>
      <c r="E14999" t="s">
        <v>31</v>
      </c>
      <c r="F14999" t="s">
        <v>42</v>
      </c>
      <c r="G14999">
        <v>2.5</v>
      </c>
    </row>
    <row r="15000" spans="1:7" x14ac:dyDescent="0.4">
      <c r="A15000" t="s">
        <v>41</v>
      </c>
      <c r="B15000">
        <v>2016</v>
      </c>
      <c r="C15000" t="s">
        <v>5</v>
      </c>
      <c r="D15000" t="s">
        <v>46</v>
      </c>
      <c r="E15000" t="s">
        <v>32</v>
      </c>
      <c r="F15000" t="s">
        <v>42</v>
      </c>
      <c r="G15000">
        <v>8.9</v>
      </c>
    </row>
    <row r="15001" spans="1:7" x14ac:dyDescent="0.4">
      <c r="A15001" t="s">
        <v>41</v>
      </c>
      <c r="B15001">
        <v>2016</v>
      </c>
      <c r="C15001" t="s">
        <v>5</v>
      </c>
      <c r="D15001" t="s">
        <v>46</v>
      </c>
      <c r="E15001" t="s">
        <v>33</v>
      </c>
      <c r="F15001" t="s">
        <v>42</v>
      </c>
      <c r="G15001">
        <v>5.5</v>
      </c>
    </row>
    <row r="15002" spans="1:7" x14ac:dyDescent="0.4">
      <c r="A15002" t="s">
        <v>41</v>
      </c>
      <c r="B15002">
        <v>2016</v>
      </c>
      <c r="C15002" t="s">
        <v>5</v>
      </c>
      <c r="D15002" t="s">
        <v>46</v>
      </c>
      <c r="E15002" t="s">
        <v>34</v>
      </c>
      <c r="F15002" t="s">
        <v>42</v>
      </c>
      <c r="G15002">
        <v>14.2</v>
      </c>
    </row>
    <row r="15003" spans="1:7" x14ac:dyDescent="0.4">
      <c r="A15003" t="s">
        <v>41</v>
      </c>
      <c r="B15003">
        <v>2016</v>
      </c>
      <c r="C15003" t="s">
        <v>5</v>
      </c>
      <c r="D15003" t="s">
        <v>46</v>
      </c>
      <c r="E15003" t="s">
        <v>35</v>
      </c>
      <c r="F15003" t="s">
        <v>42</v>
      </c>
      <c r="G15003">
        <v>4.5</v>
      </c>
    </row>
    <row r="15004" spans="1:7" x14ac:dyDescent="0.4">
      <c r="A15004" t="s">
        <v>41</v>
      </c>
      <c r="B15004">
        <v>2016</v>
      </c>
      <c r="C15004" t="s">
        <v>5</v>
      </c>
      <c r="D15004" t="s">
        <v>46</v>
      </c>
      <c r="E15004" t="s">
        <v>36</v>
      </c>
      <c r="F15004" t="s">
        <v>42</v>
      </c>
      <c r="G15004">
        <v>16.100000000000001</v>
      </c>
    </row>
    <row r="15005" spans="1:7" x14ac:dyDescent="0.4">
      <c r="A15005" t="s">
        <v>41</v>
      </c>
      <c r="B15005">
        <v>2016</v>
      </c>
      <c r="C15005" t="s">
        <v>5</v>
      </c>
      <c r="D15005" t="s">
        <v>46</v>
      </c>
      <c r="E15005" t="s">
        <v>37</v>
      </c>
      <c r="F15005" t="s">
        <v>42</v>
      </c>
      <c r="G15005">
        <v>-2</v>
      </c>
    </row>
    <row r="15006" spans="1:7" x14ac:dyDescent="0.4">
      <c r="A15006" t="s">
        <v>41</v>
      </c>
      <c r="B15006">
        <v>2016</v>
      </c>
      <c r="C15006" t="s">
        <v>5</v>
      </c>
      <c r="D15006" t="s">
        <v>47</v>
      </c>
      <c r="E15006" t="s">
        <v>6</v>
      </c>
      <c r="F15006" t="s">
        <v>42</v>
      </c>
      <c r="G15006">
        <v>5.7</v>
      </c>
    </row>
    <row r="15007" spans="1:7" x14ac:dyDescent="0.4">
      <c r="A15007" t="s">
        <v>41</v>
      </c>
      <c r="B15007">
        <v>2016</v>
      </c>
      <c r="C15007" t="s">
        <v>5</v>
      </c>
      <c r="D15007" t="s">
        <v>47</v>
      </c>
      <c r="E15007" t="s">
        <v>8</v>
      </c>
      <c r="F15007" t="s">
        <v>42</v>
      </c>
      <c r="G15007">
        <v>28.7</v>
      </c>
    </row>
    <row r="15008" spans="1:7" x14ac:dyDescent="0.4">
      <c r="A15008" t="s">
        <v>41</v>
      </c>
      <c r="B15008">
        <v>2016</v>
      </c>
      <c r="C15008" t="s">
        <v>5</v>
      </c>
      <c r="D15008" t="s">
        <v>47</v>
      </c>
      <c r="E15008" t="s">
        <v>9</v>
      </c>
      <c r="F15008" t="s">
        <v>42</v>
      </c>
      <c r="G15008">
        <v>-21.4</v>
      </c>
    </row>
    <row r="15009" spans="1:7" x14ac:dyDescent="0.4">
      <c r="A15009" t="s">
        <v>41</v>
      </c>
      <c r="B15009">
        <v>2016</v>
      </c>
      <c r="C15009" t="s">
        <v>5</v>
      </c>
      <c r="D15009" t="s">
        <v>47</v>
      </c>
      <c r="E15009" t="s">
        <v>10</v>
      </c>
      <c r="F15009" t="s">
        <v>42</v>
      </c>
      <c r="G15009">
        <v>3.1</v>
      </c>
    </row>
    <row r="15010" spans="1:7" x14ac:dyDescent="0.4">
      <c r="A15010" t="s">
        <v>41</v>
      </c>
      <c r="B15010">
        <v>2016</v>
      </c>
      <c r="C15010" t="s">
        <v>5</v>
      </c>
      <c r="D15010" t="s">
        <v>47</v>
      </c>
      <c r="E15010" t="s">
        <v>11</v>
      </c>
      <c r="F15010" t="s">
        <v>42</v>
      </c>
      <c r="G15010">
        <v>-0.5</v>
      </c>
    </row>
    <row r="15011" spans="1:7" x14ac:dyDescent="0.4">
      <c r="A15011" t="s">
        <v>41</v>
      </c>
      <c r="B15011">
        <v>2016</v>
      </c>
      <c r="C15011" t="s">
        <v>5</v>
      </c>
      <c r="D15011" t="s">
        <v>47</v>
      </c>
      <c r="E15011" t="s">
        <v>12</v>
      </c>
      <c r="F15011" t="s">
        <v>42</v>
      </c>
      <c r="G15011">
        <v>-12.8</v>
      </c>
    </row>
    <row r="15012" spans="1:7" x14ac:dyDescent="0.4">
      <c r="A15012" t="s">
        <v>41</v>
      </c>
      <c r="B15012">
        <v>2016</v>
      </c>
      <c r="C15012" t="s">
        <v>5</v>
      </c>
      <c r="D15012" t="s">
        <v>47</v>
      </c>
      <c r="E15012" t="s">
        <v>13</v>
      </c>
      <c r="F15012" t="s">
        <v>42</v>
      </c>
      <c r="G15012">
        <v>11.4</v>
      </c>
    </row>
    <row r="15013" spans="1:7" x14ac:dyDescent="0.4">
      <c r="A15013" t="s">
        <v>41</v>
      </c>
      <c r="B15013">
        <v>2016</v>
      </c>
      <c r="C15013" t="s">
        <v>5</v>
      </c>
      <c r="D15013" t="s">
        <v>47</v>
      </c>
      <c r="E15013" t="s">
        <v>14</v>
      </c>
      <c r="F15013" t="s">
        <v>42</v>
      </c>
      <c r="G15013">
        <v>14.9</v>
      </c>
    </row>
    <row r="15014" spans="1:7" x14ac:dyDescent="0.4">
      <c r="A15014" t="s">
        <v>41</v>
      </c>
      <c r="B15014">
        <v>2016</v>
      </c>
      <c r="C15014" t="s">
        <v>5</v>
      </c>
      <c r="D15014" t="s">
        <v>47</v>
      </c>
      <c r="E15014" t="s">
        <v>15</v>
      </c>
      <c r="F15014" t="s">
        <v>42</v>
      </c>
      <c r="G15014">
        <v>-1.6</v>
      </c>
    </row>
    <row r="15015" spans="1:7" x14ac:dyDescent="0.4">
      <c r="A15015" t="s">
        <v>41</v>
      </c>
      <c r="B15015">
        <v>2016</v>
      </c>
      <c r="C15015" t="s">
        <v>5</v>
      </c>
      <c r="D15015" t="s">
        <v>47</v>
      </c>
      <c r="E15015" t="s">
        <v>16</v>
      </c>
      <c r="F15015" t="s">
        <v>42</v>
      </c>
      <c r="G15015">
        <v>-1.7</v>
      </c>
    </row>
    <row r="15016" spans="1:7" x14ac:dyDescent="0.4">
      <c r="A15016" t="s">
        <v>41</v>
      </c>
      <c r="B15016">
        <v>2016</v>
      </c>
      <c r="C15016" t="s">
        <v>5</v>
      </c>
      <c r="D15016" t="s">
        <v>47</v>
      </c>
      <c r="E15016" t="s">
        <v>17</v>
      </c>
      <c r="F15016" t="s">
        <v>42</v>
      </c>
      <c r="G15016">
        <v>7.5</v>
      </c>
    </row>
    <row r="15017" spans="1:7" x14ac:dyDescent="0.4">
      <c r="A15017" t="s">
        <v>41</v>
      </c>
      <c r="B15017">
        <v>2016</v>
      </c>
      <c r="C15017" t="s">
        <v>5</v>
      </c>
      <c r="D15017" t="s">
        <v>47</v>
      </c>
      <c r="E15017" t="s">
        <v>18</v>
      </c>
      <c r="F15017" t="s">
        <v>42</v>
      </c>
      <c r="G15017">
        <v>8.9</v>
      </c>
    </row>
    <row r="15018" spans="1:7" x14ac:dyDescent="0.4">
      <c r="A15018" t="s">
        <v>41</v>
      </c>
      <c r="B15018">
        <v>2016</v>
      </c>
      <c r="C15018" t="s">
        <v>5</v>
      </c>
      <c r="D15018" t="s">
        <v>47</v>
      </c>
      <c r="E15018" t="s">
        <v>19</v>
      </c>
      <c r="F15018" t="s">
        <v>42</v>
      </c>
      <c r="G15018">
        <v>8</v>
      </c>
    </row>
    <row r="15019" spans="1:7" x14ac:dyDescent="0.4">
      <c r="A15019" t="s">
        <v>41</v>
      </c>
      <c r="B15019">
        <v>2016</v>
      </c>
      <c r="C15019" t="s">
        <v>5</v>
      </c>
      <c r="D15019" t="s">
        <v>47</v>
      </c>
      <c r="E15019" t="s">
        <v>20</v>
      </c>
      <c r="F15019" t="s">
        <v>42</v>
      </c>
      <c r="G15019">
        <v>5.0999999999999996</v>
      </c>
    </row>
    <row r="15020" spans="1:7" x14ac:dyDescent="0.4">
      <c r="A15020" t="s">
        <v>41</v>
      </c>
      <c r="B15020">
        <v>2016</v>
      </c>
      <c r="C15020" t="s">
        <v>5</v>
      </c>
      <c r="D15020" t="s">
        <v>47</v>
      </c>
      <c r="E15020" t="s">
        <v>21</v>
      </c>
      <c r="F15020" t="s">
        <v>42</v>
      </c>
      <c r="G15020">
        <v>4.5999999999999996</v>
      </c>
    </row>
    <row r="15021" spans="1:7" x14ac:dyDescent="0.4">
      <c r="A15021" t="s">
        <v>41</v>
      </c>
      <c r="B15021">
        <v>2016</v>
      </c>
      <c r="C15021" t="s">
        <v>5</v>
      </c>
      <c r="D15021" t="s">
        <v>47</v>
      </c>
      <c r="E15021" t="s">
        <v>22</v>
      </c>
      <c r="F15021" t="s">
        <v>42</v>
      </c>
      <c r="G15021">
        <v>7.9</v>
      </c>
    </row>
    <row r="15022" spans="1:7" x14ac:dyDescent="0.4">
      <c r="A15022" t="s">
        <v>41</v>
      </c>
      <c r="B15022">
        <v>2016</v>
      </c>
      <c r="C15022" t="s">
        <v>5</v>
      </c>
      <c r="D15022" t="s">
        <v>47</v>
      </c>
      <c r="E15022" t="s">
        <v>23</v>
      </c>
      <c r="F15022" t="s">
        <v>42</v>
      </c>
      <c r="G15022">
        <v>12.4</v>
      </c>
    </row>
    <row r="15023" spans="1:7" x14ac:dyDescent="0.4">
      <c r="A15023" t="s">
        <v>41</v>
      </c>
      <c r="B15023">
        <v>2016</v>
      </c>
      <c r="C15023" t="s">
        <v>5</v>
      </c>
      <c r="D15023" t="s">
        <v>47</v>
      </c>
      <c r="E15023" t="s">
        <v>24</v>
      </c>
      <c r="F15023" t="s">
        <v>42</v>
      </c>
      <c r="G15023">
        <v>7.8</v>
      </c>
    </row>
    <row r="15024" spans="1:7" x14ac:dyDescent="0.4">
      <c r="A15024" t="s">
        <v>41</v>
      </c>
      <c r="B15024">
        <v>2016</v>
      </c>
      <c r="C15024" t="s">
        <v>5</v>
      </c>
      <c r="D15024" t="s">
        <v>47</v>
      </c>
      <c r="E15024" t="s">
        <v>25</v>
      </c>
      <c r="F15024" t="s">
        <v>42</v>
      </c>
      <c r="G15024">
        <v>6.3</v>
      </c>
    </row>
    <row r="15025" spans="1:7" x14ac:dyDescent="0.4">
      <c r="A15025" t="s">
        <v>41</v>
      </c>
      <c r="B15025">
        <v>2016</v>
      </c>
      <c r="C15025" t="s">
        <v>5</v>
      </c>
      <c r="D15025" t="s">
        <v>47</v>
      </c>
      <c r="E15025" t="s">
        <v>26</v>
      </c>
      <c r="F15025" t="s">
        <v>42</v>
      </c>
      <c r="G15025">
        <v>-0.9</v>
      </c>
    </row>
    <row r="15026" spans="1:7" x14ac:dyDescent="0.4">
      <c r="A15026" t="s">
        <v>41</v>
      </c>
      <c r="B15026">
        <v>2016</v>
      </c>
      <c r="C15026" t="s">
        <v>5</v>
      </c>
      <c r="D15026" t="s">
        <v>47</v>
      </c>
      <c r="E15026" t="s">
        <v>27</v>
      </c>
      <c r="F15026" t="s">
        <v>42</v>
      </c>
      <c r="G15026">
        <v>1.6</v>
      </c>
    </row>
    <row r="15027" spans="1:7" x14ac:dyDescent="0.4">
      <c r="A15027" t="s">
        <v>41</v>
      </c>
      <c r="B15027">
        <v>2016</v>
      </c>
      <c r="C15027" t="s">
        <v>5</v>
      </c>
      <c r="D15027" t="s">
        <v>47</v>
      </c>
      <c r="E15027" t="s">
        <v>28</v>
      </c>
      <c r="F15027" t="s">
        <v>42</v>
      </c>
      <c r="G15027">
        <v>10.199999999999999</v>
      </c>
    </row>
    <row r="15028" spans="1:7" x14ac:dyDescent="0.4">
      <c r="A15028" t="s">
        <v>41</v>
      </c>
      <c r="B15028">
        <v>2016</v>
      </c>
      <c r="C15028" t="s">
        <v>5</v>
      </c>
      <c r="D15028" t="s">
        <v>47</v>
      </c>
      <c r="E15028" t="s">
        <v>29</v>
      </c>
      <c r="F15028" t="s">
        <v>42</v>
      </c>
      <c r="G15028">
        <v>7.7</v>
      </c>
    </row>
    <row r="15029" spans="1:7" x14ac:dyDescent="0.4">
      <c r="A15029" t="s">
        <v>41</v>
      </c>
      <c r="B15029">
        <v>2016</v>
      </c>
      <c r="C15029" t="s">
        <v>5</v>
      </c>
      <c r="D15029" t="s">
        <v>47</v>
      </c>
      <c r="E15029" t="s">
        <v>30</v>
      </c>
      <c r="F15029" t="s">
        <v>42</v>
      </c>
      <c r="G15029">
        <v>3</v>
      </c>
    </row>
    <row r="15030" spans="1:7" x14ac:dyDescent="0.4">
      <c r="A15030" t="s">
        <v>41</v>
      </c>
      <c r="B15030">
        <v>2016</v>
      </c>
      <c r="C15030" t="s">
        <v>5</v>
      </c>
      <c r="D15030" t="s">
        <v>47</v>
      </c>
      <c r="E15030" t="s">
        <v>31</v>
      </c>
      <c r="F15030" t="s">
        <v>42</v>
      </c>
      <c r="G15030">
        <v>2.5</v>
      </c>
    </row>
    <row r="15031" spans="1:7" x14ac:dyDescent="0.4">
      <c r="A15031" t="s">
        <v>41</v>
      </c>
      <c r="B15031">
        <v>2016</v>
      </c>
      <c r="C15031" t="s">
        <v>5</v>
      </c>
      <c r="D15031" t="s">
        <v>47</v>
      </c>
      <c r="E15031" t="s">
        <v>32</v>
      </c>
      <c r="F15031" t="s">
        <v>42</v>
      </c>
      <c r="G15031">
        <v>-1.5</v>
      </c>
    </row>
    <row r="15032" spans="1:7" x14ac:dyDescent="0.4">
      <c r="A15032" t="s">
        <v>41</v>
      </c>
      <c r="B15032">
        <v>2016</v>
      </c>
      <c r="C15032" t="s">
        <v>5</v>
      </c>
      <c r="D15032" t="s">
        <v>47</v>
      </c>
      <c r="E15032" t="s">
        <v>33</v>
      </c>
      <c r="F15032" t="s">
        <v>42</v>
      </c>
      <c r="G15032">
        <v>2.9</v>
      </c>
    </row>
    <row r="15033" spans="1:7" x14ac:dyDescent="0.4">
      <c r="A15033" t="s">
        <v>41</v>
      </c>
      <c r="B15033">
        <v>2016</v>
      </c>
      <c r="C15033" t="s">
        <v>5</v>
      </c>
      <c r="D15033" t="s">
        <v>47</v>
      </c>
      <c r="E15033" t="s">
        <v>34</v>
      </c>
      <c r="F15033" t="s">
        <v>42</v>
      </c>
      <c r="G15033">
        <v>12.1</v>
      </c>
    </row>
    <row r="15034" spans="1:7" x14ac:dyDescent="0.4">
      <c r="A15034" t="s">
        <v>41</v>
      </c>
      <c r="B15034">
        <v>2016</v>
      </c>
      <c r="C15034" t="s">
        <v>5</v>
      </c>
      <c r="D15034" t="s">
        <v>47</v>
      </c>
      <c r="E15034" t="s">
        <v>35</v>
      </c>
      <c r="F15034" t="s">
        <v>42</v>
      </c>
      <c r="G15034">
        <v>-0.5</v>
      </c>
    </row>
    <row r="15035" spans="1:7" x14ac:dyDescent="0.4">
      <c r="A15035" t="s">
        <v>41</v>
      </c>
      <c r="B15035">
        <v>2016</v>
      </c>
      <c r="C15035" t="s">
        <v>5</v>
      </c>
      <c r="D15035" t="s">
        <v>47</v>
      </c>
      <c r="E15035" t="s">
        <v>36</v>
      </c>
      <c r="F15035" t="s">
        <v>42</v>
      </c>
      <c r="G15035">
        <v>8.1</v>
      </c>
    </row>
    <row r="15036" spans="1:7" x14ac:dyDescent="0.4">
      <c r="A15036" t="s">
        <v>41</v>
      </c>
      <c r="B15036">
        <v>2016</v>
      </c>
      <c r="C15036" t="s">
        <v>5</v>
      </c>
      <c r="D15036" t="s">
        <v>47</v>
      </c>
      <c r="E15036" t="s">
        <v>37</v>
      </c>
      <c r="F15036" t="s">
        <v>42</v>
      </c>
      <c r="G15036">
        <v>-0.3</v>
      </c>
    </row>
    <row r="15037" spans="1:7" x14ac:dyDescent="0.4">
      <c r="A15037" t="s">
        <v>41</v>
      </c>
      <c r="B15037">
        <v>2016</v>
      </c>
      <c r="C15037" t="s">
        <v>5</v>
      </c>
      <c r="D15037" t="s">
        <v>48</v>
      </c>
      <c r="E15037" t="s">
        <v>6</v>
      </c>
      <c r="F15037" t="s">
        <v>42</v>
      </c>
      <c r="G15037">
        <v>4.0999999999999996</v>
      </c>
    </row>
    <row r="15038" spans="1:7" x14ac:dyDescent="0.4">
      <c r="A15038" t="s">
        <v>41</v>
      </c>
      <c r="B15038">
        <v>2016</v>
      </c>
      <c r="C15038" t="s">
        <v>5</v>
      </c>
      <c r="D15038" t="s">
        <v>48</v>
      </c>
      <c r="E15038" t="s">
        <v>8</v>
      </c>
      <c r="F15038" t="s">
        <v>42</v>
      </c>
      <c r="G15038">
        <v>200</v>
      </c>
    </row>
    <row r="15039" spans="1:7" x14ac:dyDescent="0.4">
      <c r="A15039" t="s">
        <v>41</v>
      </c>
      <c r="B15039">
        <v>2016</v>
      </c>
      <c r="C15039" t="s">
        <v>5</v>
      </c>
      <c r="D15039" t="s">
        <v>48</v>
      </c>
      <c r="E15039" t="s">
        <v>9</v>
      </c>
      <c r="F15039" t="s">
        <v>42</v>
      </c>
      <c r="G15039">
        <v>150</v>
      </c>
    </row>
    <row r="15040" spans="1:7" x14ac:dyDescent="0.4">
      <c r="A15040" t="s">
        <v>41</v>
      </c>
      <c r="B15040">
        <v>2016</v>
      </c>
      <c r="C15040" t="s">
        <v>5</v>
      </c>
      <c r="D15040" t="s">
        <v>48</v>
      </c>
      <c r="E15040" t="s">
        <v>10</v>
      </c>
      <c r="F15040" t="s">
        <v>42</v>
      </c>
      <c r="G15040">
        <v>-25</v>
      </c>
    </row>
    <row r="15041" spans="1:7" x14ac:dyDescent="0.4">
      <c r="A15041" t="s">
        <v>41</v>
      </c>
      <c r="B15041">
        <v>2016</v>
      </c>
      <c r="C15041" t="s">
        <v>5</v>
      </c>
      <c r="D15041" t="s">
        <v>48</v>
      </c>
      <c r="E15041" t="s">
        <v>11</v>
      </c>
      <c r="F15041" t="s">
        <v>42</v>
      </c>
      <c r="G15041">
        <v>0</v>
      </c>
    </row>
    <row r="15042" spans="1:7" x14ac:dyDescent="0.4">
      <c r="A15042" t="s">
        <v>41</v>
      </c>
      <c r="B15042">
        <v>2016</v>
      </c>
      <c r="C15042" t="s">
        <v>5</v>
      </c>
      <c r="D15042" t="s">
        <v>48</v>
      </c>
      <c r="E15042" t="s">
        <v>12</v>
      </c>
      <c r="F15042" t="s">
        <v>42</v>
      </c>
      <c r="G15042">
        <v>-50</v>
      </c>
    </row>
    <row r="15043" spans="1:7" x14ac:dyDescent="0.4">
      <c r="A15043" t="s">
        <v>41</v>
      </c>
      <c r="B15043">
        <v>2016</v>
      </c>
      <c r="C15043" t="s">
        <v>5</v>
      </c>
      <c r="D15043" t="s">
        <v>48</v>
      </c>
      <c r="E15043" t="s">
        <v>13</v>
      </c>
      <c r="F15043" t="s">
        <v>42</v>
      </c>
      <c r="G15043">
        <v>-33.299999999999997</v>
      </c>
    </row>
    <row r="15044" spans="1:7" x14ac:dyDescent="0.4">
      <c r="A15044" t="s">
        <v>41</v>
      </c>
      <c r="B15044">
        <v>2016</v>
      </c>
      <c r="C15044" t="s">
        <v>5</v>
      </c>
      <c r="D15044" t="s">
        <v>48</v>
      </c>
      <c r="E15044" t="s">
        <v>14</v>
      </c>
      <c r="F15044" t="s">
        <v>42</v>
      </c>
      <c r="G15044">
        <v>0</v>
      </c>
    </row>
    <row r="15045" spans="1:7" x14ac:dyDescent="0.4">
      <c r="A15045" t="s">
        <v>41</v>
      </c>
      <c r="B15045">
        <v>2016</v>
      </c>
      <c r="C15045" t="s">
        <v>5</v>
      </c>
      <c r="D15045" t="s">
        <v>48</v>
      </c>
      <c r="E15045" t="s">
        <v>15</v>
      </c>
      <c r="F15045" t="s">
        <v>42</v>
      </c>
      <c r="G15045">
        <v>100</v>
      </c>
    </row>
    <row r="15046" spans="1:7" x14ac:dyDescent="0.4">
      <c r="A15046" t="s">
        <v>41</v>
      </c>
      <c r="B15046">
        <v>2016</v>
      </c>
      <c r="C15046" t="s">
        <v>5</v>
      </c>
      <c r="D15046" t="s">
        <v>48</v>
      </c>
      <c r="E15046" t="s">
        <v>16</v>
      </c>
      <c r="F15046" t="s">
        <v>42</v>
      </c>
      <c r="G15046">
        <v>0</v>
      </c>
    </row>
    <row r="15047" spans="1:7" x14ac:dyDescent="0.4">
      <c r="A15047" t="s">
        <v>41</v>
      </c>
      <c r="B15047">
        <v>2016</v>
      </c>
      <c r="C15047" t="s">
        <v>5</v>
      </c>
      <c r="D15047" t="s">
        <v>48</v>
      </c>
      <c r="E15047" t="s">
        <v>17</v>
      </c>
      <c r="F15047" t="s">
        <v>42</v>
      </c>
      <c r="G15047">
        <v>-100</v>
      </c>
    </row>
    <row r="15048" spans="1:7" x14ac:dyDescent="0.4">
      <c r="A15048" t="s">
        <v>41</v>
      </c>
      <c r="B15048">
        <v>2016</v>
      </c>
      <c r="C15048" t="s">
        <v>5</v>
      </c>
      <c r="D15048" t="s">
        <v>48</v>
      </c>
      <c r="E15048" t="s">
        <v>18</v>
      </c>
      <c r="F15048" t="s">
        <v>42</v>
      </c>
      <c r="G15048">
        <v>100</v>
      </c>
    </row>
    <row r="15049" spans="1:7" x14ac:dyDescent="0.4">
      <c r="A15049" t="s">
        <v>41</v>
      </c>
      <c r="B15049">
        <v>2016</v>
      </c>
      <c r="C15049" t="s">
        <v>5</v>
      </c>
      <c r="D15049" t="s">
        <v>48</v>
      </c>
      <c r="E15049" t="s">
        <v>19</v>
      </c>
      <c r="F15049" t="s">
        <v>42</v>
      </c>
      <c r="G15049">
        <v>200</v>
      </c>
    </row>
    <row r="15050" spans="1:7" x14ac:dyDescent="0.4">
      <c r="A15050" t="s">
        <v>41</v>
      </c>
      <c r="B15050">
        <v>2016</v>
      </c>
      <c r="C15050" t="s">
        <v>5</v>
      </c>
      <c r="D15050" t="s">
        <v>48</v>
      </c>
      <c r="E15050" t="s">
        <v>20</v>
      </c>
      <c r="F15050" t="s">
        <v>42</v>
      </c>
      <c r="G15050">
        <v>-66.7</v>
      </c>
    </row>
    <row r="15051" spans="1:7" x14ac:dyDescent="0.4">
      <c r="A15051" t="s">
        <v>41</v>
      </c>
      <c r="B15051">
        <v>2016</v>
      </c>
      <c r="C15051" t="s">
        <v>5</v>
      </c>
      <c r="D15051" t="s">
        <v>48</v>
      </c>
      <c r="E15051" t="s">
        <v>21</v>
      </c>
      <c r="F15051" t="s">
        <v>42</v>
      </c>
      <c r="G15051">
        <v>-75</v>
      </c>
    </row>
    <row r="15052" spans="1:7" x14ac:dyDescent="0.4">
      <c r="A15052" t="s">
        <v>41</v>
      </c>
      <c r="B15052">
        <v>2016</v>
      </c>
      <c r="C15052" t="s">
        <v>5</v>
      </c>
      <c r="D15052" t="s">
        <v>48</v>
      </c>
      <c r="E15052" t="s">
        <v>22</v>
      </c>
      <c r="F15052" t="s">
        <v>42</v>
      </c>
      <c r="G15052">
        <v>-75</v>
      </c>
    </row>
    <row r="15053" spans="1:7" x14ac:dyDescent="0.4">
      <c r="A15053" t="s">
        <v>41</v>
      </c>
      <c r="B15053">
        <v>2016</v>
      </c>
      <c r="C15053" t="s">
        <v>5</v>
      </c>
      <c r="D15053" t="s">
        <v>48</v>
      </c>
      <c r="E15053" t="s">
        <v>23</v>
      </c>
      <c r="F15053" t="s">
        <v>42</v>
      </c>
      <c r="G15053">
        <v>200</v>
      </c>
    </row>
    <row r="15054" spans="1:7" x14ac:dyDescent="0.4">
      <c r="A15054" t="s">
        <v>41</v>
      </c>
      <c r="B15054">
        <v>2016</v>
      </c>
      <c r="C15054" t="s">
        <v>5</v>
      </c>
      <c r="D15054" t="s">
        <v>48</v>
      </c>
      <c r="E15054" t="s">
        <v>24</v>
      </c>
      <c r="F15054" t="s">
        <v>42</v>
      </c>
      <c r="G15054">
        <v>40</v>
      </c>
    </row>
    <row r="15055" spans="1:7" x14ac:dyDescent="0.4">
      <c r="A15055" t="s">
        <v>41</v>
      </c>
      <c r="B15055">
        <v>2016</v>
      </c>
      <c r="C15055" t="s">
        <v>5</v>
      </c>
      <c r="D15055" t="s">
        <v>48</v>
      </c>
      <c r="E15055" t="s">
        <v>25</v>
      </c>
      <c r="F15055" t="s">
        <v>42</v>
      </c>
      <c r="G15055">
        <v>0</v>
      </c>
    </row>
    <row r="15056" spans="1:7" x14ac:dyDescent="0.4">
      <c r="A15056" t="s">
        <v>41</v>
      </c>
      <c r="B15056">
        <v>2016</v>
      </c>
      <c r="C15056" t="s">
        <v>5</v>
      </c>
      <c r="D15056" t="s">
        <v>48</v>
      </c>
      <c r="E15056" t="s">
        <v>26</v>
      </c>
      <c r="F15056" t="s">
        <v>42</v>
      </c>
      <c r="G15056">
        <v>-50</v>
      </c>
    </row>
    <row r="15057" spans="1:7" x14ac:dyDescent="0.4">
      <c r="A15057" t="s">
        <v>41</v>
      </c>
      <c r="B15057">
        <v>2016</v>
      </c>
      <c r="C15057" t="s">
        <v>5</v>
      </c>
      <c r="D15057" t="s">
        <v>48</v>
      </c>
      <c r="E15057" t="s">
        <v>27</v>
      </c>
      <c r="F15057" t="s">
        <v>42</v>
      </c>
      <c r="G15057">
        <v>-14.3</v>
      </c>
    </row>
    <row r="15058" spans="1:7" x14ac:dyDescent="0.4">
      <c r="A15058" t="s">
        <v>41</v>
      </c>
      <c r="B15058">
        <v>2016</v>
      </c>
      <c r="C15058" t="s">
        <v>5</v>
      </c>
      <c r="D15058" t="s">
        <v>48</v>
      </c>
      <c r="E15058" t="s">
        <v>28</v>
      </c>
      <c r="F15058" t="s">
        <v>42</v>
      </c>
      <c r="G15058">
        <v>-100</v>
      </c>
    </row>
    <row r="15059" spans="1:7" x14ac:dyDescent="0.4">
      <c r="A15059" t="s">
        <v>41</v>
      </c>
      <c r="B15059">
        <v>2016</v>
      </c>
      <c r="C15059" t="s">
        <v>5</v>
      </c>
      <c r="D15059" t="s">
        <v>48</v>
      </c>
      <c r="E15059" t="s">
        <v>29</v>
      </c>
      <c r="F15059" t="s">
        <v>42</v>
      </c>
      <c r="G15059">
        <v>0</v>
      </c>
    </row>
    <row r="15060" spans="1:7" x14ac:dyDescent="0.4">
      <c r="A15060" t="s">
        <v>41</v>
      </c>
      <c r="B15060">
        <v>2016</v>
      </c>
      <c r="C15060" t="s">
        <v>5</v>
      </c>
      <c r="D15060" t="s">
        <v>48</v>
      </c>
      <c r="E15060" t="s">
        <v>30</v>
      </c>
      <c r="F15060" t="s">
        <v>42</v>
      </c>
      <c r="G15060">
        <v>20</v>
      </c>
    </row>
    <row r="15061" spans="1:7" x14ac:dyDescent="0.4">
      <c r="A15061" t="s">
        <v>41</v>
      </c>
      <c r="B15061">
        <v>2016</v>
      </c>
      <c r="C15061" t="s">
        <v>5</v>
      </c>
      <c r="D15061" t="s">
        <v>48</v>
      </c>
      <c r="E15061" t="s">
        <v>31</v>
      </c>
      <c r="F15061" t="s">
        <v>42</v>
      </c>
      <c r="G15061">
        <v>-100</v>
      </c>
    </row>
    <row r="15062" spans="1:7" x14ac:dyDescent="0.4">
      <c r="A15062" t="s">
        <v>41</v>
      </c>
      <c r="B15062">
        <v>2016</v>
      </c>
      <c r="C15062" t="s">
        <v>5</v>
      </c>
      <c r="D15062" t="s">
        <v>48</v>
      </c>
      <c r="E15062" t="s">
        <v>32</v>
      </c>
      <c r="F15062" t="s">
        <v>42</v>
      </c>
      <c r="G15062">
        <v>-83.3</v>
      </c>
    </row>
    <row r="15063" spans="1:7" x14ac:dyDescent="0.4">
      <c r="A15063" t="s">
        <v>41</v>
      </c>
      <c r="B15063">
        <v>2016</v>
      </c>
      <c r="C15063" t="s">
        <v>5</v>
      </c>
      <c r="D15063" t="s">
        <v>48</v>
      </c>
      <c r="E15063" t="s">
        <v>33</v>
      </c>
      <c r="F15063" t="s">
        <v>42</v>
      </c>
      <c r="G15063">
        <v>150</v>
      </c>
    </row>
    <row r="15064" spans="1:7" x14ac:dyDescent="0.4">
      <c r="A15064" t="s">
        <v>41</v>
      </c>
      <c r="B15064">
        <v>2016</v>
      </c>
      <c r="C15064" t="s">
        <v>5</v>
      </c>
      <c r="D15064" t="s">
        <v>48</v>
      </c>
      <c r="E15064" t="s">
        <v>34</v>
      </c>
      <c r="F15064" t="s">
        <v>42</v>
      </c>
      <c r="G15064">
        <v>0</v>
      </c>
    </row>
    <row r="15065" spans="1:7" x14ac:dyDescent="0.4">
      <c r="A15065" t="s">
        <v>41</v>
      </c>
      <c r="B15065">
        <v>2016</v>
      </c>
      <c r="C15065" t="s">
        <v>5</v>
      </c>
      <c r="D15065" t="s">
        <v>48</v>
      </c>
      <c r="E15065" t="s">
        <v>35</v>
      </c>
      <c r="F15065" t="s">
        <v>42</v>
      </c>
      <c r="G15065">
        <v>0</v>
      </c>
    </row>
    <row r="15066" spans="1:7" x14ac:dyDescent="0.4">
      <c r="A15066" t="s">
        <v>41</v>
      </c>
      <c r="B15066">
        <v>2016</v>
      </c>
      <c r="C15066" t="s">
        <v>5</v>
      </c>
      <c r="D15066" t="s">
        <v>48</v>
      </c>
      <c r="E15066" t="s">
        <v>36</v>
      </c>
      <c r="F15066" t="s">
        <v>42</v>
      </c>
      <c r="G15066">
        <v>-66.7</v>
      </c>
    </row>
    <row r="15067" spans="1:7" x14ac:dyDescent="0.4">
      <c r="A15067" t="s">
        <v>41</v>
      </c>
      <c r="B15067">
        <v>2016</v>
      </c>
      <c r="C15067" t="s">
        <v>5</v>
      </c>
      <c r="D15067" t="s">
        <v>48</v>
      </c>
      <c r="E15067" t="s">
        <v>37</v>
      </c>
      <c r="F15067" t="s">
        <v>42</v>
      </c>
      <c r="G15067">
        <v>100</v>
      </c>
    </row>
    <row r="15068" spans="1:7" x14ac:dyDescent="0.4">
      <c r="A15068" t="s">
        <v>41</v>
      </c>
      <c r="B15068">
        <v>2016</v>
      </c>
      <c r="C15068" t="s">
        <v>5</v>
      </c>
      <c r="D15068" t="s">
        <v>49</v>
      </c>
      <c r="E15068" t="s">
        <v>6</v>
      </c>
      <c r="F15068" t="s">
        <v>42</v>
      </c>
      <c r="G15068">
        <v>31</v>
      </c>
    </row>
    <row r="15069" spans="1:7" x14ac:dyDescent="0.4">
      <c r="A15069" t="s">
        <v>41</v>
      </c>
      <c r="B15069">
        <v>2016</v>
      </c>
      <c r="C15069" t="s">
        <v>5</v>
      </c>
      <c r="D15069" t="s">
        <v>49</v>
      </c>
      <c r="E15069" t="s">
        <v>8</v>
      </c>
      <c r="F15069" t="s">
        <v>42</v>
      </c>
      <c r="G15069">
        <v>17.2</v>
      </c>
    </row>
    <row r="15070" spans="1:7" x14ac:dyDescent="0.4">
      <c r="A15070" t="s">
        <v>41</v>
      </c>
      <c r="B15070">
        <v>2016</v>
      </c>
      <c r="C15070" t="s">
        <v>5</v>
      </c>
      <c r="D15070" t="s">
        <v>49</v>
      </c>
      <c r="E15070" t="s">
        <v>9</v>
      </c>
      <c r="F15070" t="s">
        <v>42</v>
      </c>
      <c r="G15070">
        <v>15.7</v>
      </c>
    </row>
    <row r="15071" spans="1:7" x14ac:dyDescent="0.4">
      <c r="A15071" t="s">
        <v>41</v>
      </c>
      <c r="B15071">
        <v>2016</v>
      </c>
      <c r="C15071" t="s">
        <v>5</v>
      </c>
      <c r="D15071" t="s">
        <v>49</v>
      </c>
      <c r="E15071" t="s">
        <v>10</v>
      </c>
      <c r="F15071" t="s">
        <v>42</v>
      </c>
      <c r="G15071">
        <v>9.3000000000000007</v>
      </c>
    </row>
    <row r="15072" spans="1:7" x14ac:dyDescent="0.4">
      <c r="A15072" t="s">
        <v>41</v>
      </c>
      <c r="B15072">
        <v>2016</v>
      </c>
      <c r="C15072" t="s">
        <v>5</v>
      </c>
      <c r="D15072" t="s">
        <v>49</v>
      </c>
      <c r="E15072" t="s">
        <v>11</v>
      </c>
      <c r="F15072" t="s">
        <v>42</v>
      </c>
      <c r="G15072">
        <v>26.2</v>
      </c>
    </row>
    <row r="15073" spans="1:7" x14ac:dyDescent="0.4">
      <c r="A15073" t="s">
        <v>41</v>
      </c>
      <c r="B15073">
        <v>2016</v>
      </c>
      <c r="C15073" t="s">
        <v>5</v>
      </c>
      <c r="D15073" t="s">
        <v>49</v>
      </c>
      <c r="E15073" t="s">
        <v>12</v>
      </c>
      <c r="F15073" t="s">
        <v>42</v>
      </c>
      <c r="G15073">
        <v>-3.9</v>
      </c>
    </row>
    <row r="15074" spans="1:7" x14ac:dyDescent="0.4">
      <c r="A15074" t="s">
        <v>41</v>
      </c>
      <c r="B15074">
        <v>2016</v>
      </c>
      <c r="C15074" t="s">
        <v>5</v>
      </c>
      <c r="D15074" t="s">
        <v>49</v>
      </c>
      <c r="E15074" t="s">
        <v>13</v>
      </c>
      <c r="F15074" t="s">
        <v>42</v>
      </c>
      <c r="G15074">
        <v>10.7</v>
      </c>
    </row>
    <row r="15075" spans="1:7" x14ac:dyDescent="0.4">
      <c r="A15075" t="s">
        <v>41</v>
      </c>
      <c r="B15075">
        <v>2016</v>
      </c>
      <c r="C15075" t="s">
        <v>5</v>
      </c>
      <c r="D15075" t="s">
        <v>49</v>
      </c>
      <c r="E15075" t="s">
        <v>14</v>
      </c>
      <c r="F15075" t="s">
        <v>42</v>
      </c>
      <c r="G15075">
        <v>16.2</v>
      </c>
    </row>
    <row r="15076" spans="1:7" x14ac:dyDescent="0.4">
      <c r="A15076" t="s">
        <v>41</v>
      </c>
      <c r="B15076">
        <v>2016</v>
      </c>
      <c r="C15076" t="s">
        <v>5</v>
      </c>
      <c r="D15076" t="s">
        <v>49</v>
      </c>
      <c r="E15076" t="s">
        <v>15</v>
      </c>
      <c r="F15076" t="s">
        <v>42</v>
      </c>
      <c r="G15076">
        <v>20.7</v>
      </c>
    </row>
    <row r="15077" spans="1:7" x14ac:dyDescent="0.4">
      <c r="A15077" t="s">
        <v>41</v>
      </c>
      <c r="B15077">
        <v>2016</v>
      </c>
      <c r="C15077" t="s">
        <v>5</v>
      </c>
      <c r="D15077" t="s">
        <v>49</v>
      </c>
      <c r="E15077" t="s">
        <v>16</v>
      </c>
      <c r="F15077" t="s">
        <v>42</v>
      </c>
      <c r="G15077">
        <v>17.600000000000001</v>
      </c>
    </row>
    <row r="15078" spans="1:7" x14ac:dyDescent="0.4">
      <c r="A15078" t="s">
        <v>41</v>
      </c>
      <c r="B15078">
        <v>2016</v>
      </c>
      <c r="C15078" t="s">
        <v>5</v>
      </c>
      <c r="D15078" t="s">
        <v>49</v>
      </c>
      <c r="E15078" t="s">
        <v>17</v>
      </c>
      <c r="F15078" t="s">
        <v>42</v>
      </c>
      <c r="G15078">
        <v>47.2</v>
      </c>
    </row>
    <row r="15079" spans="1:7" x14ac:dyDescent="0.4">
      <c r="A15079" t="s">
        <v>41</v>
      </c>
      <c r="B15079">
        <v>2016</v>
      </c>
      <c r="C15079" t="s">
        <v>5</v>
      </c>
      <c r="D15079" t="s">
        <v>49</v>
      </c>
      <c r="E15079" t="s">
        <v>18</v>
      </c>
      <c r="F15079" t="s">
        <v>42</v>
      </c>
      <c r="G15079">
        <v>11.3</v>
      </c>
    </row>
    <row r="15080" spans="1:7" x14ac:dyDescent="0.4">
      <c r="A15080" t="s">
        <v>41</v>
      </c>
      <c r="B15080">
        <v>2016</v>
      </c>
      <c r="C15080" t="s">
        <v>5</v>
      </c>
      <c r="D15080" t="s">
        <v>49</v>
      </c>
      <c r="E15080" t="s">
        <v>19</v>
      </c>
      <c r="F15080" t="s">
        <v>42</v>
      </c>
      <c r="G15080">
        <v>18.2</v>
      </c>
    </row>
    <row r="15081" spans="1:7" x14ac:dyDescent="0.4">
      <c r="A15081" t="s">
        <v>41</v>
      </c>
      <c r="B15081">
        <v>2016</v>
      </c>
      <c r="C15081" t="s">
        <v>5</v>
      </c>
      <c r="D15081" t="s">
        <v>49</v>
      </c>
      <c r="E15081" t="s">
        <v>20</v>
      </c>
      <c r="F15081" t="s">
        <v>42</v>
      </c>
      <c r="G15081">
        <v>37.5</v>
      </c>
    </row>
    <row r="15082" spans="1:7" x14ac:dyDescent="0.4">
      <c r="A15082" t="s">
        <v>41</v>
      </c>
      <c r="B15082">
        <v>2016</v>
      </c>
      <c r="C15082" t="s">
        <v>5</v>
      </c>
      <c r="D15082" t="s">
        <v>49</v>
      </c>
      <c r="E15082" t="s">
        <v>21</v>
      </c>
      <c r="F15082" t="s">
        <v>42</v>
      </c>
      <c r="G15082">
        <v>45.6</v>
      </c>
    </row>
    <row r="15083" spans="1:7" x14ac:dyDescent="0.4">
      <c r="A15083" t="s">
        <v>41</v>
      </c>
      <c r="B15083">
        <v>2016</v>
      </c>
      <c r="C15083" t="s">
        <v>5</v>
      </c>
      <c r="D15083" t="s">
        <v>49</v>
      </c>
      <c r="E15083" t="s">
        <v>22</v>
      </c>
      <c r="F15083" t="s">
        <v>42</v>
      </c>
      <c r="G15083">
        <v>16.399999999999999</v>
      </c>
    </row>
    <row r="15084" spans="1:7" x14ac:dyDescent="0.4">
      <c r="A15084" t="s">
        <v>41</v>
      </c>
      <c r="B15084">
        <v>2016</v>
      </c>
      <c r="C15084" t="s">
        <v>5</v>
      </c>
      <c r="D15084" t="s">
        <v>49</v>
      </c>
      <c r="E15084" t="s">
        <v>23</v>
      </c>
      <c r="F15084" t="s">
        <v>42</v>
      </c>
      <c r="G15084">
        <v>44.3</v>
      </c>
    </row>
    <row r="15085" spans="1:7" x14ac:dyDescent="0.4">
      <c r="A15085" t="s">
        <v>41</v>
      </c>
      <c r="B15085">
        <v>2016</v>
      </c>
      <c r="C15085" t="s">
        <v>5</v>
      </c>
      <c r="D15085" t="s">
        <v>49</v>
      </c>
      <c r="E15085" t="s">
        <v>24</v>
      </c>
      <c r="F15085" t="s">
        <v>42</v>
      </c>
      <c r="G15085">
        <v>66.400000000000006</v>
      </c>
    </row>
    <row r="15086" spans="1:7" x14ac:dyDescent="0.4">
      <c r="A15086" t="s">
        <v>41</v>
      </c>
      <c r="B15086">
        <v>2016</v>
      </c>
      <c r="C15086" t="s">
        <v>5</v>
      </c>
      <c r="D15086" t="s">
        <v>49</v>
      </c>
      <c r="E15086" t="s">
        <v>25</v>
      </c>
      <c r="F15086" t="s">
        <v>42</v>
      </c>
      <c r="G15086">
        <v>30.1</v>
      </c>
    </row>
    <row r="15087" spans="1:7" x14ac:dyDescent="0.4">
      <c r="A15087" t="s">
        <v>41</v>
      </c>
      <c r="B15087">
        <v>2016</v>
      </c>
      <c r="C15087" t="s">
        <v>5</v>
      </c>
      <c r="D15087" t="s">
        <v>49</v>
      </c>
      <c r="E15087" t="s">
        <v>26</v>
      </c>
      <c r="F15087" t="s">
        <v>42</v>
      </c>
      <c r="G15087">
        <v>37.299999999999997</v>
      </c>
    </row>
    <row r="15088" spans="1:7" x14ac:dyDescent="0.4">
      <c r="A15088" t="s">
        <v>41</v>
      </c>
      <c r="B15088">
        <v>2016</v>
      </c>
      <c r="C15088" t="s">
        <v>5</v>
      </c>
      <c r="D15088" t="s">
        <v>49</v>
      </c>
      <c r="E15088" t="s">
        <v>27</v>
      </c>
      <c r="F15088" t="s">
        <v>42</v>
      </c>
      <c r="G15088">
        <v>40.299999999999997</v>
      </c>
    </row>
    <row r="15089" spans="1:7" x14ac:dyDescent="0.4">
      <c r="A15089" t="s">
        <v>41</v>
      </c>
      <c r="B15089">
        <v>2016</v>
      </c>
      <c r="C15089" t="s">
        <v>5</v>
      </c>
      <c r="D15089" t="s">
        <v>49</v>
      </c>
      <c r="E15089" t="s">
        <v>28</v>
      </c>
      <c r="F15089" t="s">
        <v>42</v>
      </c>
      <c r="G15089">
        <v>127.7</v>
      </c>
    </row>
    <row r="15090" spans="1:7" x14ac:dyDescent="0.4">
      <c r="A15090" t="s">
        <v>41</v>
      </c>
      <c r="B15090">
        <v>2016</v>
      </c>
      <c r="C15090" t="s">
        <v>5</v>
      </c>
      <c r="D15090" t="s">
        <v>49</v>
      </c>
      <c r="E15090" t="s">
        <v>29</v>
      </c>
      <c r="F15090" t="s">
        <v>42</v>
      </c>
      <c r="G15090">
        <v>200</v>
      </c>
    </row>
    <row r="15091" spans="1:7" x14ac:dyDescent="0.4">
      <c r="A15091" t="s">
        <v>41</v>
      </c>
      <c r="B15091">
        <v>2016</v>
      </c>
      <c r="C15091" t="s">
        <v>5</v>
      </c>
      <c r="D15091" t="s">
        <v>49</v>
      </c>
      <c r="E15091" t="s">
        <v>30</v>
      </c>
      <c r="F15091" t="s">
        <v>42</v>
      </c>
      <c r="G15091">
        <v>5.5</v>
      </c>
    </row>
    <row r="15092" spans="1:7" x14ac:dyDescent="0.4">
      <c r="A15092" t="s">
        <v>41</v>
      </c>
      <c r="B15092">
        <v>2016</v>
      </c>
      <c r="C15092" t="s">
        <v>5</v>
      </c>
      <c r="D15092" t="s">
        <v>49</v>
      </c>
      <c r="E15092" t="s">
        <v>31</v>
      </c>
      <c r="F15092" t="s">
        <v>42</v>
      </c>
      <c r="G15092">
        <v>34.4</v>
      </c>
    </row>
    <row r="15093" spans="1:7" x14ac:dyDescent="0.4">
      <c r="A15093" t="s">
        <v>41</v>
      </c>
      <c r="B15093">
        <v>2016</v>
      </c>
      <c r="C15093" t="s">
        <v>5</v>
      </c>
      <c r="D15093" t="s">
        <v>49</v>
      </c>
      <c r="E15093" t="s">
        <v>32</v>
      </c>
      <c r="F15093" t="s">
        <v>42</v>
      </c>
      <c r="G15093">
        <v>35</v>
      </c>
    </row>
    <row r="15094" spans="1:7" x14ac:dyDescent="0.4">
      <c r="A15094" t="s">
        <v>41</v>
      </c>
      <c r="B15094">
        <v>2016</v>
      </c>
      <c r="C15094" t="s">
        <v>5</v>
      </c>
      <c r="D15094" t="s">
        <v>49</v>
      </c>
      <c r="E15094" t="s">
        <v>33</v>
      </c>
      <c r="F15094" t="s">
        <v>42</v>
      </c>
      <c r="G15094">
        <v>68.099999999999994</v>
      </c>
    </row>
    <row r="15095" spans="1:7" x14ac:dyDescent="0.4">
      <c r="A15095" t="s">
        <v>41</v>
      </c>
      <c r="B15095">
        <v>2016</v>
      </c>
      <c r="C15095" t="s">
        <v>5</v>
      </c>
      <c r="D15095" t="s">
        <v>49</v>
      </c>
      <c r="E15095" t="s">
        <v>34</v>
      </c>
      <c r="F15095" t="s">
        <v>42</v>
      </c>
      <c r="G15095">
        <v>-5.5</v>
      </c>
    </row>
    <row r="15096" spans="1:7" x14ac:dyDescent="0.4">
      <c r="A15096" t="s">
        <v>41</v>
      </c>
      <c r="B15096">
        <v>2016</v>
      </c>
      <c r="C15096" t="s">
        <v>5</v>
      </c>
      <c r="D15096" t="s">
        <v>49</v>
      </c>
      <c r="E15096" t="s">
        <v>35</v>
      </c>
      <c r="F15096" t="s">
        <v>42</v>
      </c>
      <c r="G15096">
        <v>-1.3</v>
      </c>
    </row>
    <row r="15097" spans="1:7" x14ac:dyDescent="0.4">
      <c r="A15097" t="s">
        <v>41</v>
      </c>
      <c r="B15097">
        <v>2016</v>
      </c>
      <c r="C15097" t="s">
        <v>5</v>
      </c>
      <c r="D15097" t="s">
        <v>49</v>
      </c>
      <c r="E15097" t="s">
        <v>36</v>
      </c>
      <c r="F15097" t="s">
        <v>42</v>
      </c>
      <c r="G15097">
        <v>29.8</v>
      </c>
    </row>
    <row r="15098" spans="1:7" x14ac:dyDescent="0.4">
      <c r="A15098" t="s">
        <v>41</v>
      </c>
      <c r="B15098">
        <v>2016</v>
      </c>
      <c r="C15098" t="s">
        <v>5</v>
      </c>
      <c r="D15098" t="s">
        <v>49</v>
      </c>
      <c r="E15098" t="s">
        <v>37</v>
      </c>
      <c r="F15098" t="s">
        <v>42</v>
      </c>
      <c r="G15098">
        <v>1.5</v>
      </c>
    </row>
    <row r="15099" spans="1:7" x14ac:dyDescent="0.4">
      <c r="A15099" t="s">
        <v>41</v>
      </c>
      <c r="B15099">
        <v>2016</v>
      </c>
      <c r="C15099" t="s">
        <v>5</v>
      </c>
      <c r="D15099" t="s">
        <v>50</v>
      </c>
      <c r="E15099" t="s">
        <v>6</v>
      </c>
      <c r="F15099" t="s">
        <v>42</v>
      </c>
      <c r="G15099">
        <v>44.7</v>
      </c>
    </row>
    <row r="15100" spans="1:7" x14ac:dyDescent="0.4">
      <c r="A15100" t="s">
        <v>41</v>
      </c>
      <c r="B15100">
        <v>2016</v>
      </c>
      <c r="C15100" t="s">
        <v>5</v>
      </c>
      <c r="D15100" t="s">
        <v>50</v>
      </c>
      <c r="E15100" t="s">
        <v>8</v>
      </c>
      <c r="F15100" t="s">
        <v>42</v>
      </c>
      <c r="G15100">
        <v>0</v>
      </c>
    </row>
    <row r="15101" spans="1:7" x14ac:dyDescent="0.4">
      <c r="A15101" t="s">
        <v>41</v>
      </c>
      <c r="B15101">
        <v>2016</v>
      </c>
      <c r="C15101" t="s">
        <v>5</v>
      </c>
      <c r="D15101" t="s">
        <v>50</v>
      </c>
      <c r="E15101" t="s">
        <v>9</v>
      </c>
      <c r="F15101" t="s">
        <v>42</v>
      </c>
      <c r="G15101">
        <v>133.30000000000001</v>
      </c>
    </row>
    <row r="15102" spans="1:7" x14ac:dyDescent="0.4">
      <c r="A15102" t="s">
        <v>41</v>
      </c>
      <c r="B15102">
        <v>2016</v>
      </c>
      <c r="C15102" t="s">
        <v>5</v>
      </c>
      <c r="D15102" t="s">
        <v>50</v>
      </c>
      <c r="E15102" t="s">
        <v>10</v>
      </c>
      <c r="F15102" t="s">
        <v>42</v>
      </c>
      <c r="G15102">
        <v>50</v>
      </c>
    </row>
    <row r="15103" spans="1:7" x14ac:dyDescent="0.4">
      <c r="A15103" t="s">
        <v>41</v>
      </c>
      <c r="B15103">
        <v>2016</v>
      </c>
      <c r="C15103" t="s">
        <v>5</v>
      </c>
      <c r="D15103" t="s">
        <v>50</v>
      </c>
      <c r="E15103" t="s">
        <v>11</v>
      </c>
      <c r="F15103" t="s">
        <v>42</v>
      </c>
      <c r="G15103">
        <v>140</v>
      </c>
    </row>
    <row r="15104" spans="1:7" x14ac:dyDescent="0.4">
      <c r="A15104" t="s">
        <v>41</v>
      </c>
      <c r="B15104">
        <v>2016</v>
      </c>
      <c r="C15104" t="s">
        <v>5</v>
      </c>
      <c r="D15104" t="s">
        <v>50</v>
      </c>
      <c r="E15104" t="s">
        <v>12</v>
      </c>
      <c r="F15104" t="s">
        <v>42</v>
      </c>
      <c r="G15104">
        <v>28.6</v>
      </c>
    </row>
    <row r="15105" spans="1:7" x14ac:dyDescent="0.4">
      <c r="A15105" t="s">
        <v>41</v>
      </c>
      <c r="B15105">
        <v>2016</v>
      </c>
      <c r="C15105" t="s">
        <v>5</v>
      </c>
      <c r="D15105" t="s">
        <v>50</v>
      </c>
      <c r="E15105" t="s">
        <v>13</v>
      </c>
      <c r="F15105" t="s">
        <v>42</v>
      </c>
      <c r="G15105">
        <v>-45.5</v>
      </c>
    </row>
    <row r="15106" spans="1:7" x14ac:dyDescent="0.4">
      <c r="A15106" t="s">
        <v>41</v>
      </c>
      <c r="B15106">
        <v>2016</v>
      </c>
      <c r="C15106" t="s">
        <v>5</v>
      </c>
      <c r="D15106" t="s">
        <v>50</v>
      </c>
      <c r="E15106" t="s">
        <v>14</v>
      </c>
      <c r="F15106" t="s">
        <v>42</v>
      </c>
      <c r="G15106">
        <v>200</v>
      </c>
    </row>
    <row r="15107" spans="1:7" x14ac:dyDescent="0.4">
      <c r="A15107" t="s">
        <v>41</v>
      </c>
      <c r="B15107">
        <v>2016</v>
      </c>
      <c r="C15107" t="s">
        <v>5</v>
      </c>
      <c r="D15107" t="s">
        <v>50</v>
      </c>
      <c r="E15107" t="s">
        <v>15</v>
      </c>
      <c r="F15107" t="s">
        <v>42</v>
      </c>
      <c r="G15107">
        <v>-66.7</v>
      </c>
    </row>
    <row r="15108" spans="1:7" x14ac:dyDescent="0.4">
      <c r="A15108" t="s">
        <v>41</v>
      </c>
      <c r="B15108">
        <v>2016</v>
      </c>
      <c r="C15108" t="s">
        <v>5</v>
      </c>
      <c r="D15108" t="s">
        <v>50</v>
      </c>
      <c r="E15108" t="s">
        <v>16</v>
      </c>
      <c r="F15108" t="s">
        <v>42</v>
      </c>
      <c r="G15108">
        <v>-50</v>
      </c>
    </row>
    <row r="15109" spans="1:7" x14ac:dyDescent="0.4">
      <c r="A15109" t="s">
        <v>41</v>
      </c>
      <c r="B15109">
        <v>2016</v>
      </c>
      <c r="C15109" t="s">
        <v>5</v>
      </c>
      <c r="D15109" t="s">
        <v>50</v>
      </c>
      <c r="E15109" t="s">
        <v>17</v>
      </c>
      <c r="F15109" t="s">
        <v>42</v>
      </c>
      <c r="G15109">
        <v>66.7</v>
      </c>
    </row>
    <row r="15110" spans="1:7" x14ac:dyDescent="0.4">
      <c r="A15110" t="s">
        <v>41</v>
      </c>
      <c r="B15110">
        <v>2016</v>
      </c>
      <c r="C15110" t="s">
        <v>5</v>
      </c>
      <c r="D15110" t="s">
        <v>50</v>
      </c>
      <c r="E15110" t="s">
        <v>18</v>
      </c>
      <c r="F15110" t="s">
        <v>42</v>
      </c>
      <c r="G15110">
        <v>16.7</v>
      </c>
    </row>
    <row r="15111" spans="1:7" x14ac:dyDescent="0.4">
      <c r="A15111" t="s">
        <v>41</v>
      </c>
      <c r="B15111">
        <v>2016</v>
      </c>
      <c r="C15111" t="s">
        <v>5</v>
      </c>
      <c r="D15111" t="s">
        <v>50</v>
      </c>
      <c r="E15111" t="s">
        <v>19</v>
      </c>
      <c r="F15111" t="s">
        <v>42</v>
      </c>
      <c r="G15111">
        <v>80</v>
      </c>
    </row>
    <row r="15112" spans="1:7" x14ac:dyDescent="0.4">
      <c r="A15112" t="s">
        <v>41</v>
      </c>
      <c r="B15112">
        <v>2016</v>
      </c>
      <c r="C15112" t="s">
        <v>5</v>
      </c>
      <c r="D15112" t="s">
        <v>50</v>
      </c>
      <c r="E15112" t="s">
        <v>20</v>
      </c>
      <c r="F15112" t="s">
        <v>42</v>
      </c>
      <c r="G15112">
        <v>0</v>
      </c>
    </row>
    <row r="15113" spans="1:7" x14ac:dyDescent="0.4">
      <c r="A15113" t="s">
        <v>41</v>
      </c>
      <c r="B15113">
        <v>2016</v>
      </c>
      <c r="C15113" t="s">
        <v>5</v>
      </c>
      <c r="D15113" t="s">
        <v>50</v>
      </c>
      <c r="E15113" t="s">
        <v>21</v>
      </c>
      <c r="F15113" t="s">
        <v>42</v>
      </c>
      <c r="G15113">
        <v>25</v>
      </c>
    </row>
    <row r="15114" spans="1:7" x14ac:dyDescent="0.4">
      <c r="A15114" t="s">
        <v>41</v>
      </c>
      <c r="B15114">
        <v>2016</v>
      </c>
      <c r="C15114" t="s">
        <v>5</v>
      </c>
      <c r="D15114" t="s">
        <v>50</v>
      </c>
      <c r="E15114" t="s">
        <v>22</v>
      </c>
      <c r="F15114" t="s">
        <v>42</v>
      </c>
      <c r="G15114">
        <v>100</v>
      </c>
    </row>
    <row r="15115" spans="1:7" x14ac:dyDescent="0.4">
      <c r="A15115" t="s">
        <v>41</v>
      </c>
      <c r="B15115">
        <v>2016</v>
      </c>
      <c r="C15115" t="s">
        <v>5</v>
      </c>
      <c r="D15115" t="s">
        <v>50</v>
      </c>
      <c r="E15115" t="s">
        <v>23</v>
      </c>
      <c r="F15115" t="s">
        <v>42</v>
      </c>
      <c r="G15115">
        <v>100</v>
      </c>
    </row>
    <row r="15116" spans="1:7" x14ac:dyDescent="0.4">
      <c r="A15116" t="s">
        <v>41</v>
      </c>
      <c r="B15116">
        <v>2016</v>
      </c>
      <c r="C15116" t="s">
        <v>5</v>
      </c>
      <c r="D15116" t="s">
        <v>50</v>
      </c>
      <c r="E15116" t="s">
        <v>24</v>
      </c>
      <c r="F15116" t="s">
        <v>42</v>
      </c>
      <c r="G15116">
        <v>12.1</v>
      </c>
    </row>
    <row r="15117" spans="1:7" x14ac:dyDescent="0.4">
      <c r="A15117" t="s">
        <v>41</v>
      </c>
      <c r="B15117">
        <v>2016</v>
      </c>
      <c r="C15117" t="s">
        <v>5</v>
      </c>
      <c r="D15117" t="s">
        <v>50</v>
      </c>
      <c r="E15117" t="s">
        <v>25</v>
      </c>
      <c r="F15117" t="s">
        <v>42</v>
      </c>
      <c r="G15117">
        <v>40</v>
      </c>
    </row>
    <row r="15118" spans="1:7" x14ac:dyDescent="0.4">
      <c r="A15118" t="s">
        <v>41</v>
      </c>
      <c r="B15118">
        <v>2016</v>
      </c>
      <c r="C15118" t="s">
        <v>5</v>
      </c>
      <c r="D15118" t="s">
        <v>50</v>
      </c>
      <c r="E15118" t="s">
        <v>26</v>
      </c>
      <c r="F15118" t="s">
        <v>42</v>
      </c>
      <c r="G15118">
        <v>20</v>
      </c>
    </row>
    <row r="15119" spans="1:7" x14ac:dyDescent="0.4">
      <c r="A15119" t="s">
        <v>41</v>
      </c>
      <c r="B15119">
        <v>2016</v>
      </c>
      <c r="C15119" t="s">
        <v>5</v>
      </c>
      <c r="D15119" t="s">
        <v>50</v>
      </c>
      <c r="E15119" t="s">
        <v>27</v>
      </c>
      <c r="F15119" t="s">
        <v>42</v>
      </c>
      <c r="G15119">
        <v>20</v>
      </c>
    </row>
    <row r="15120" spans="1:7" x14ac:dyDescent="0.4">
      <c r="A15120" t="s">
        <v>41</v>
      </c>
      <c r="B15120">
        <v>2016</v>
      </c>
      <c r="C15120" t="s">
        <v>5</v>
      </c>
      <c r="D15120" t="s">
        <v>50</v>
      </c>
      <c r="E15120" t="s">
        <v>28</v>
      </c>
      <c r="F15120" t="s">
        <v>42</v>
      </c>
      <c r="G15120">
        <v>300</v>
      </c>
    </row>
    <row r="15121" spans="1:7" x14ac:dyDescent="0.4">
      <c r="A15121" t="s">
        <v>41</v>
      </c>
      <c r="B15121">
        <v>2016</v>
      </c>
      <c r="C15121" t="s">
        <v>5</v>
      </c>
      <c r="D15121" t="s">
        <v>50</v>
      </c>
      <c r="E15121" t="s">
        <v>29</v>
      </c>
      <c r="F15121" t="s">
        <v>42</v>
      </c>
      <c r="G15121">
        <v>0</v>
      </c>
    </row>
    <row r="15122" spans="1:7" x14ac:dyDescent="0.4">
      <c r="A15122" t="s">
        <v>41</v>
      </c>
      <c r="B15122">
        <v>2016</v>
      </c>
      <c r="C15122" t="s">
        <v>5</v>
      </c>
      <c r="D15122" t="s">
        <v>50</v>
      </c>
      <c r="E15122" t="s">
        <v>30</v>
      </c>
      <c r="F15122" t="s">
        <v>42</v>
      </c>
      <c r="G15122">
        <v>100</v>
      </c>
    </row>
    <row r="15123" spans="1:7" x14ac:dyDescent="0.4">
      <c r="A15123" t="s">
        <v>41</v>
      </c>
      <c r="B15123">
        <v>2016</v>
      </c>
      <c r="C15123" t="s">
        <v>5</v>
      </c>
      <c r="D15123" t="s">
        <v>50</v>
      </c>
      <c r="E15123" t="s">
        <v>31</v>
      </c>
      <c r="F15123" t="s">
        <v>42</v>
      </c>
      <c r="G15123">
        <v>0</v>
      </c>
    </row>
    <row r="15124" spans="1:7" x14ac:dyDescent="0.4">
      <c r="A15124" t="s">
        <v>41</v>
      </c>
      <c r="B15124">
        <v>2016</v>
      </c>
      <c r="C15124" t="s">
        <v>5</v>
      </c>
      <c r="D15124" t="s">
        <v>50</v>
      </c>
      <c r="E15124" t="s">
        <v>32</v>
      </c>
      <c r="F15124" t="s">
        <v>42</v>
      </c>
      <c r="G15124">
        <v>100</v>
      </c>
    </row>
    <row r="15125" spans="1:7" x14ac:dyDescent="0.4">
      <c r="A15125" t="s">
        <v>41</v>
      </c>
      <c r="B15125">
        <v>2016</v>
      </c>
      <c r="C15125" t="s">
        <v>5</v>
      </c>
      <c r="D15125" t="s">
        <v>50</v>
      </c>
      <c r="E15125" t="s">
        <v>33</v>
      </c>
      <c r="F15125" t="s">
        <v>42</v>
      </c>
      <c r="G15125">
        <v>-100</v>
      </c>
    </row>
    <row r="15126" spans="1:7" x14ac:dyDescent="0.4">
      <c r="A15126" t="s">
        <v>41</v>
      </c>
      <c r="B15126">
        <v>2016</v>
      </c>
      <c r="C15126" t="s">
        <v>5</v>
      </c>
      <c r="D15126" t="s">
        <v>50</v>
      </c>
      <c r="E15126" t="s">
        <v>34</v>
      </c>
      <c r="F15126" t="s">
        <v>42</v>
      </c>
      <c r="G15126">
        <v>33.299999999999997</v>
      </c>
    </row>
    <row r="15127" spans="1:7" x14ac:dyDescent="0.4">
      <c r="A15127" t="s">
        <v>41</v>
      </c>
      <c r="B15127">
        <v>2016</v>
      </c>
      <c r="C15127" t="s">
        <v>5</v>
      </c>
      <c r="D15127" t="s">
        <v>50</v>
      </c>
      <c r="E15127" t="s">
        <v>35</v>
      </c>
      <c r="F15127" t="s">
        <v>42</v>
      </c>
      <c r="G15127">
        <v>0</v>
      </c>
    </row>
    <row r="15128" spans="1:7" x14ac:dyDescent="0.4">
      <c r="A15128" t="s">
        <v>41</v>
      </c>
      <c r="B15128">
        <v>2016</v>
      </c>
      <c r="C15128" t="s">
        <v>5</v>
      </c>
      <c r="D15128" t="s">
        <v>50</v>
      </c>
      <c r="E15128" t="s">
        <v>36</v>
      </c>
      <c r="F15128" t="s">
        <v>42</v>
      </c>
      <c r="G15128">
        <v>-28.6</v>
      </c>
    </row>
    <row r="15129" spans="1:7" x14ac:dyDescent="0.4">
      <c r="A15129" t="s">
        <v>41</v>
      </c>
      <c r="B15129">
        <v>2016</v>
      </c>
      <c r="C15129" t="s">
        <v>5</v>
      </c>
      <c r="D15129" t="s">
        <v>50</v>
      </c>
      <c r="E15129" t="s">
        <v>37</v>
      </c>
      <c r="F15129" t="s">
        <v>42</v>
      </c>
      <c r="G15129">
        <v>-100</v>
      </c>
    </row>
    <row r="15130" spans="1:7" x14ac:dyDescent="0.4">
      <c r="A15130" t="s">
        <v>41</v>
      </c>
      <c r="B15130">
        <v>2016</v>
      </c>
      <c r="C15130" t="s">
        <v>5</v>
      </c>
      <c r="D15130" t="s">
        <v>51</v>
      </c>
      <c r="E15130" t="s">
        <v>6</v>
      </c>
      <c r="F15130" t="s">
        <v>42</v>
      </c>
      <c r="G15130">
        <v>40.799999999999997</v>
      </c>
    </row>
    <row r="15131" spans="1:7" x14ac:dyDescent="0.4">
      <c r="A15131" t="s">
        <v>41</v>
      </c>
      <c r="B15131">
        <v>2016</v>
      </c>
      <c r="C15131" t="s">
        <v>5</v>
      </c>
      <c r="D15131" t="s">
        <v>51</v>
      </c>
      <c r="E15131" t="s">
        <v>8</v>
      </c>
      <c r="F15131" t="s">
        <v>42</v>
      </c>
      <c r="G15131">
        <v>100</v>
      </c>
    </row>
    <row r="15132" spans="1:7" x14ac:dyDescent="0.4">
      <c r="A15132" t="s">
        <v>41</v>
      </c>
      <c r="B15132">
        <v>2016</v>
      </c>
      <c r="C15132" t="s">
        <v>5</v>
      </c>
      <c r="D15132" t="s">
        <v>51</v>
      </c>
      <c r="E15132" t="s">
        <v>9</v>
      </c>
      <c r="F15132" t="s">
        <v>42</v>
      </c>
      <c r="G15132">
        <v>-12.5</v>
      </c>
    </row>
    <row r="15133" spans="1:7" x14ac:dyDescent="0.4">
      <c r="A15133" t="s">
        <v>41</v>
      </c>
      <c r="B15133">
        <v>2016</v>
      </c>
      <c r="C15133" t="s">
        <v>5</v>
      </c>
      <c r="D15133" t="s">
        <v>51</v>
      </c>
      <c r="E15133" t="s">
        <v>10</v>
      </c>
      <c r="F15133" t="s">
        <v>42</v>
      </c>
      <c r="G15133">
        <v>-87.5</v>
      </c>
    </row>
    <row r="15134" spans="1:7" x14ac:dyDescent="0.4">
      <c r="A15134" t="s">
        <v>41</v>
      </c>
      <c r="B15134">
        <v>2016</v>
      </c>
      <c r="C15134" t="s">
        <v>5</v>
      </c>
      <c r="D15134" t="s">
        <v>51</v>
      </c>
      <c r="E15134" t="s">
        <v>11</v>
      </c>
      <c r="F15134" t="s">
        <v>42</v>
      </c>
      <c r="G15134">
        <v>66.7</v>
      </c>
    </row>
    <row r="15135" spans="1:7" x14ac:dyDescent="0.4">
      <c r="A15135" t="s">
        <v>41</v>
      </c>
      <c r="B15135">
        <v>2016</v>
      </c>
      <c r="C15135" t="s">
        <v>5</v>
      </c>
      <c r="D15135" t="s">
        <v>51</v>
      </c>
      <c r="E15135" t="s">
        <v>12</v>
      </c>
      <c r="F15135" t="s">
        <v>42</v>
      </c>
      <c r="G15135">
        <v>100</v>
      </c>
    </row>
    <row r="15136" spans="1:7" x14ac:dyDescent="0.4">
      <c r="A15136" t="s">
        <v>41</v>
      </c>
      <c r="B15136">
        <v>2016</v>
      </c>
      <c r="C15136" t="s">
        <v>5</v>
      </c>
      <c r="D15136" t="s">
        <v>51</v>
      </c>
      <c r="E15136" t="s">
        <v>13</v>
      </c>
      <c r="F15136" t="s">
        <v>42</v>
      </c>
      <c r="G15136">
        <v>20</v>
      </c>
    </row>
    <row r="15137" spans="1:7" x14ac:dyDescent="0.4">
      <c r="A15137" t="s">
        <v>41</v>
      </c>
      <c r="B15137">
        <v>2016</v>
      </c>
      <c r="C15137" t="s">
        <v>5</v>
      </c>
      <c r="D15137" t="s">
        <v>51</v>
      </c>
      <c r="E15137" t="s">
        <v>14</v>
      </c>
      <c r="F15137" t="s">
        <v>42</v>
      </c>
      <c r="G15137">
        <v>140</v>
      </c>
    </row>
    <row r="15138" spans="1:7" x14ac:dyDescent="0.4">
      <c r="A15138" t="s">
        <v>41</v>
      </c>
      <c r="B15138">
        <v>2016</v>
      </c>
      <c r="C15138" t="s">
        <v>5</v>
      </c>
      <c r="D15138" t="s">
        <v>51</v>
      </c>
      <c r="E15138" t="s">
        <v>15</v>
      </c>
      <c r="F15138" t="s">
        <v>42</v>
      </c>
      <c r="G15138">
        <v>0</v>
      </c>
    </row>
    <row r="15139" spans="1:7" x14ac:dyDescent="0.4">
      <c r="A15139" t="s">
        <v>41</v>
      </c>
      <c r="B15139">
        <v>2016</v>
      </c>
      <c r="C15139" t="s">
        <v>5</v>
      </c>
      <c r="D15139" t="s">
        <v>51</v>
      </c>
      <c r="E15139" t="s">
        <v>16</v>
      </c>
      <c r="F15139" t="s">
        <v>42</v>
      </c>
      <c r="G15139">
        <v>100</v>
      </c>
    </row>
    <row r="15140" spans="1:7" x14ac:dyDescent="0.4">
      <c r="A15140" t="s">
        <v>41</v>
      </c>
      <c r="B15140">
        <v>2016</v>
      </c>
      <c r="C15140" t="s">
        <v>5</v>
      </c>
      <c r="D15140" t="s">
        <v>51</v>
      </c>
      <c r="E15140" t="s">
        <v>17</v>
      </c>
      <c r="F15140" t="s">
        <v>42</v>
      </c>
      <c r="G15140">
        <v>33.299999999999997</v>
      </c>
    </row>
    <row r="15141" spans="1:7" x14ac:dyDescent="0.4">
      <c r="A15141" t="s">
        <v>41</v>
      </c>
      <c r="B15141">
        <v>2016</v>
      </c>
      <c r="C15141" t="s">
        <v>5</v>
      </c>
      <c r="D15141" t="s">
        <v>51</v>
      </c>
      <c r="E15141" t="s">
        <v>18</v>
      </c>
      <c r="F15141" t="s">
        <v>42</v>
      </c>
      <c r="G15141">
        <v>300</v>
      </c>
    </row>
    <row r="15142" spans="1:7" x14ac:dyDescent="0.4">
      <c r="A15142" t="s">
        <v>41</v>
      </c>
      <c r="B15142">
        <v>2016</v>
      </c>
      <c r="C15142" t="s">
        <v>5</v>
      </c>
      <c r="D15142" t="s">
        <v>51</v>
      </c>
      <c r="E15142" t="s">
        <v>19</v>
      </c>
      <c r="F15142" t="s">
        <v>42</v>
      </c>
      <c r="G15142">
        <v>200</v>
      </c>
    </row>
    <row r="15143" spans="1:7" x14ac:dyDescent="0.4">
      <c r="A15143" t="s">
        <v>41</v>
      </c>
      <c r="B15143">
        <v>2016</v>
      </c>
      <c r="C15143" t="s">
        <v>5</v>
      </c>
      <c r="D15143" t="s">
        <v>51</v>
      </c>
      <c r="E15143" t="s">
        <v>20</v>
      </c>
      <c r="F15143" t="s">
        <v>42</v>
      </c>
      <c r="G15143">
        <v>-66.7</v>
      </c>
    </row>
    <row r="15144" spans="1:7" x14ac:dyDescent="0.4">
      <c r="A15144" t="s">
        <v>41</v>
      </c>
      <c r="B15144">
        <v>2016</v>
      </c>
      <c r="C15144" t="s">
        <v>5</v>
      </c>
      <c r="D15144" t="s">
        <v>51</v>
      </c>
      <c r="E15144" t="s">
        <v>21</v>
      </c>
      <c r="F15144" t="s">
        <v>42</v>
      </c>
      <c r="G15144">
        <v>-10</v>
      </c>
    </row>
    <row r="15145" spans="1:7" x14ac:dyDescent="0.4">
      <c r="A15145" t="s">
        <v>41</v>
      </c>
      <c r="B15145">
        <v>2016</v>
      </c>
      <c r="C15145" t="s">
        <v>5</v>
      </c>
      <c r="D15145" t="s">
        <v>51</v>
      </c>
      <c r="E15145" t="s">
        <v>22</v>
      </c>
      <c r="F15145" t="s">
        <v>42</v>
      </c>
      <c r="G15145">
        <v>0</v>
      </c>
    </row>
    <row r="15146" spans="1:7" x14ac:dyDescent="0.4">
      <c r="A15146" t="s">
        <v>41</v>
      </c>
      <c r="B15146">
        <v>2016</v>
      </c>
      <c r="C15146" t="s">
        <v>5</v>
      </c>
      <c r="D15146" t="s">
        <v>51</v>
      </c>
      <c r="E15146" t="s">
        <v>23</v>
      </c>
      <c r="F15146" t="s">
        <v>42</v>
      </c>
      <c r="G15146">
        <v>233.3</v>
      </c>
    </row>
    <row r="15147" spans="1:7" x14ac:dyDescent="0.4">
      <c r="A15147" t="s">
        <v>41</v>
      </c>
      <c r="B15147">
        <v>2016</v>
      </c>
      <c r="C15147" t="s">
        <v>5</v>
      </c>
      <c r="D15147" t="s">
        <v>51</v>
      </c>
      <c r="E15147" t="s">
        <v>24</v>
      </c>
      <c r="F15147" t="s">
        <v>42</v>
      </c>
      <c r="G15147">
        <v>62.5</v>
      </c>
    </row>
    <row r="15148" spans="1:7" x14ac:dyDescent="0.4">
      <c r="A15148" t="s">
        <v>41</v>
      </c>
      <c r="B15148">
        <v>2016</v>
      </c>
      <c r="C15148" t="s">
        <v>5</v>
      </c>
      <c r="D15148" t="s">
        <v>51</v>
      </c>
      <c r="E15148" t="s">
        <v>25</v>
      </c>
      <c r="F15148" t="s">
        <v>42</v>
      </c>
      <c r="G15148">
        <v>25</v>
      </c>
    </row>
    <row r="15149" spans="1:7" x14ac:dyDescent="0.4">
      <c r="A15149" t="s">
        <v>41</v>
      </c>
      <c r="B15149">
        <v>2016</v>
      </c>
      <c r="C15149" t="s">
        <v>5</v>
      </c>
      <c r="D15149" t="s">
        <v>51</v>
      </c>
      <c r="E15149" t="s">
        <v>26</v>
      </c>
      <c r="F15149" t="s">
        <v>42</v>
      </c>
      <c r="G15149">
        <v>-11.1</v>
      </c>
    </row>
    <row r="15150" spans="1:7" x14ac:dyDescent="0.4">
      <c r="A15150" t="s">
        <v>41</v>
      </c>
      <c r="B15150">
        <v>2016</v>
      </c>
      <c r="C15150" t="s">
        <v>5</v>
      </c>
      <c r="D15150" t="s">
        <v>51</v>
      </c>
      <c r="E15150" t="s">
        <v>27</v>
      </c>
      <c r="F15150" t="s">
        <v>42</v>
      </c>
      <c r="G15150">
        <v>200</v>
      </c>
    </row>
    <row r="15151" spans="1:7" x14ac:dyDescent="0.4">
      <c r="A15151" t="s">
        <v>41</v>
      </c>
      <c r="B15151">
        <v>2016</v>
      </c>
      <c r="C15151" t="s">
        <v>5</v>
      </c>
      <c r="D15151" t="s">
        <v>51</v>
      </c>
      <c r="E15151" t="s">
        <v>28</v>
      </c>
      <c r="F15151" t="s">
        <v>42</v>
      </c>
      <c r="G15151">
        <v>0</v>
      </c>
    </row>
    <row r="15152" spans="1:7" x14ac:dyDescent="0.4">
      <c r="A15152" t="s">
        <v>41</v>
      </c>
      <c r="B15152">
        <v>2016</v>
      </c>
      <c r="C15152" t="s">
        <v>5</v>
      </c>
      <c r="D15152" t="s">
        <v>51</v>
      </c>
      <c r="E15152" t="s">
        <v>29</v>
      </c>
      <c r="F15152" t="s">
        <v>42</v>
      </c>
      <c r="G15152">
        <v>0</v>
      </c>
    </row>
    <row r="15153" spans="1:7" x14ac:dyDescent="0.4">
      <c r="A15153" t="s">
        <v>41</v>
      </c>
      <c r="B15153">
        <v>2016</v>
      </c>
      <c r="C15153" t="s">
        <v>5</v>
      </c>
      <c r="D15153" t="s">
        <v>51</v>
      </c>
      <c r="E15153" t="s">
        <v>30</v>
      </c>
      <c r="F15153" t="s">
        <v>42</v>
      </c>
      <c r="G15153">
        <v>44.4</v>
      </c>
    </row>
    <row r="15154" spans="1:7" x14ac:dyDescent="0.4">
      <c r="A15154" t="s">
        <v>41</v>
      </c>
      <c r="B15154">
        <v>2016</v>
      </c>
      <c r="C15154" t="s">
        <v>5</v>
      </c>
      <c r="D15154" t="s">
        <v>51</v>
      </c>
      <c r="E15154" t="s">
        <v>31</v>
      </c>
      <c r="F15154" t="s">
        <v>42</v>
      </c>
      <c r="G15154">
        <v>-50</v>
      </c>
    </row>
    <row r="15155" spans="1:7" x14ac:dyDescent="0.4">
      <c r="A15155" t="s">
        <v>41</v>
      </c>
      <c r="B15155">
        <v>2016</v>
      </c>
      <c r="C15155" t="s">
        <v>5</v>
      </c>
      <c r="D15155" t="s">
        <v>51</v>
      </c>
      <c r="E15155" t="s">
        <v>32</v>
      </c>
      <c r="F15155" t="s">
        <v>42</v>
      </c>
      <c r="G15155">
        <v>200</v>
      </c>
    </row>
    <row r="15156" spans="1:7" x14ac:dyDescent="0.4">
      <c r="A15156" t="s">
        <v>41</v>
      </c>
      <c r="B15156">
        <v>2016</v>
      </c>
      <c r="C15156" t="s">
        <v>5</v>
      </c>
      <c r="D15156" t="s">
        <v>51</v>
      </c>
      <c r="E15156" t="s">
        <v>33</v>
      </c>
      <c r="F15156" t="s">
        <v>42</v>
      </c>
      <c r="G15156">
        <v>0</v>
      </c>
    </row>
    <row r="15157" spans="1:7" x14ac:dyDescent="0.4">
      <c r="A15157" t="s">
        <v>41</v>
      </c>
      <c r="B15157">
        <v>2016</v>
      </c>
      <c r="C15157" t="s">
        <v>5</v>
      </c>
      <c r="D15157" t="s">
        <v>51</v>
      </c>
      <c r="E15157" t="s">
        <v>34</v>
      </c>
      <c r="F15157" t="s">
        <v>42</v>
      </c>
      <c r="G15157">
        <v>-75</v>
      </c>
    </row>
    <row r="15158" spans="1:7" x14ac:dyDescent="0.4">
      <c r="A15158" t="s">
        <v>41</v>
      </c>
      <c r="B15158">
        <v>2016</v>
      </c>
      <c r="C15158" t="s">
        <v>5</v>
      </c>
      <c r="D15158" t="s">
        <v>51</v>
      </c>
      <c r="E15158" t="s">
        <v>35</v>
      </c>
      <c r="F15158" t="s">
        <v>42</v>
      </c>
      <c r="G15158">
        <v>200</v>
      </c>
    </row>
    <row r="15159" spans="1:7" x14ac:dyDescent="0.4">
      <c r="A15159" t="s">
        <v>41</v>
      </c>
      <c r="B15159">
        <v>2016</v>
      </c>
      <c r="C15159" t="s">
        <v>5</v>
      </c>
      <c r="D15159" t="s">
        <v>51</v>
      </c>
      <c r="E15159" t="s">
        <v>36</v>
      </c>
      <c r="F15159" t="s">
        <v>42</v>
      </c>
      <c r="G15159">
        <v>60</v>
      </c>
    </row>
    <row r="15160" spans="1:7" x14ac:dyDescent="0.4">
      <c r="A15160" t="s">
        <v>41</v>
      </c>
      <c r="B15160">
        <v>2016</v>
      </c>
      <c r="C15160" t="s">
        <v>5</v>
      </c>
      <c r="D15160" t="s">
        <v>51</v>
      </c>
      <c r="E15160" t="s">
        <v>37</v>
      </c>
      <c r="F15160" t="s">
        <v>42</v>
      </c>
      <c r="G15160">
        <v>50</v>
      </c>
    </row>
    <row r="15161" spans="1:7" x14ac:dyDescent="0.4">
      <c r="A15161" t="s">
        <v>41</v>
      </c>
      <c r="B15161">
        <v>2016</v>
      </c>
      <c r="C15161" t="s">
        <v>5</v>
      </c>
      <c r="D15161" t="s">
        <v>52</v>
      </c>
      <c r="E15161" t="s">
        <v>6</v>
      </c>
      <c r="F15161" t="s">
        <v>42</v>
      </c>
      <c r="G15161">
        <v>18.3</v>
      </c>
    </row>
    <row r="15162" spans="1:7" x14ac:dyDescent="0.4">
      <c r="A15162" t="s">
        <v>41</v>
      </c>
      <c r="B15162">
        <v>2016</v>
      </c>
      <c r="C15162" t="s">
        <v>5</v>
      </c>
      <c r="D15162" t="s">
        <v>52</v>
      </c>
      <c r="E15162" t="s">
        <v>8</v>
      </c>
      <c r="F15162" t="s">
        <v>42</v>
      </c>
      <c r="G15162">
        <v>18.5</v>
      </c>
    </row>
    <row r="15163" spans="1:7" x14ac:dyDescent="0.4">
      <c r="A15163" t="s">
        <v>41</v>
      </c>
      <c r="B15163">
        <v>2016</v>
      </c>
      <c r="C15163" t="s">
        <v>5</v>
      </c>
      <c r="D15163" t="s">
        <v>52</v>
      </c>
      <c r="E15163" t="s">
        <v>9</v>
      </c>
      <c r="F15163" t="s">
        <v>42</v>
      </c>
      <c r="G15163">
        <v>54.5</v>
      </c>
    </row>
    <row r="15164" spans="1:7" x14ac:dyDescent="0.4">
      <c r="A15164" t="s">
        <v>41</v>
      </c>
      <c r="B15164">
        <v>2016</v>
      </c>
      <c r="C15164" t="s">
        <v>5</v>
      </c>
      <c r="D15164" t="s">
        <v>52</v>
      </c>
      <c r="E15164" t="s">
        <v>10</v>
      </c>
      <c r="F15164" t="s">
        <v>42</v>
      </c>
      <c r="G15164">
        <v>30.2</v>
      </c>
    </row>
    <row r="15165" spans="1:7" x14ac:dyDescent="0.4">
      <c r="A15165" t="s">
        <v>41</v>
      </c>
      <c r="B15165">
        <v>2016</v>
      </c>
      <c r="C15165" t="s">
        <v>5</v>
      </c>
      <c r="D15165" t="s">
        <v>52</v>
      </c>
      <c r="E15165" t="s">
        <v>11</v>
      </c>
      <c r="F15165" t="s">
        <v>42</v>
      </c>
      <c r="G15165">
        <v>65.7</v>
      </c>
    </row>
    <row r="15166" spans="1:7" x14ac:dyDescent="0.4">
      <c r="A15166" t="s">
        <v>41</v>
      </c>
      <c r="B15166">
        <v>2016</v>
      </c>
      <c r="C15166" t="s">
        <v>5</v>
      </c>
      <c r="D15166" t="s">
        <v>52</v>
      </c>
      <c r="E15166" t="s">
        <v>12</v>
      </c>
      <c r="F15166" t="s">
        <v>42</v>
      </c>
      <c r="G15166">
        <v>20.7</v>
      </c>
    </row>
    <row r="15167" spans="1:7" x14ac:dyDescent="0.4">
      <c r="A15167" t="s">
        <v>41</v>
      </c>
      <c r="B15167">
        <v>2016</v>
      </c>
      <c r="C15167" t="s">
        <v>5</v>
      </c>
      <c r="D15167" t="s">
        <v>52</v>
      </c>
      <c r="E15167" t="s">
        <v>13</v>
      </c>
      <c r="F15167" t="s">
        <v>42</v>
      </c>
      <c r="G15167">
        <v>28.8</v>
      </c>
    </row>
    <row r="15168" spans="1:7" x14ac:dyDescent="0.4">
      <c r="A15168" t="s">
        <v>41</v>
      </c>
      <c r="B15168">
        <v>2016</v>
      </c>
      <c r="C15168" t="s">
        <v>5</v>
      </c>
      <c r="D15168" t="s">
        <v>52</v>
      </c>
      <c r="E15168" t="s">
        <v>14</v>
      </c>
      <c r="F15168" t="s">
        <v>42</v>
      </c>
      <c r="G15168">
        <v>15.3</v>
      </c>
    </row>
    <row r="15169" spans="1:7" x14ac:dyDescent="0.4">
      <c r="A15169" t="s">
        <v>41</v>
      </c>
      <c r="B15169">
        <v>2016</v>
      </c>
      <c r="C15169" t="s">
        <v>5</v>
      </c>
      <c r="D15169" t="s">
        <v>52</v>
      </c>
      <c r="E15169" t="s">
        <v>15</v>
      </c>
      <c r="F15169" t="s">
        <v>42</v>
      </c>
      <c r="G15169">
        <v>-4.3</v>
      </c>
    </row>
    <row r="15170" spans="1:7" x14ac:dyDescent="0.4">
      <c r="A15170" t="s">
        <v>41</v>
      </c>
      <c r="B15170">
        <v>2016</v>
      </c>
      <c r="C15170" t="s">
        <v>5</v>
      </c>
      <c r="D15170" t="s">
        <v>52</v>
      </c>
      <c r="E15170" t="s">
        <v>16</v>
      </c>
      <c r="F15170" t="s">
        <v>42</v>
      </c>
      <c r="G15170">
        <v>10</v>
      </c>
    </row>
    <row r="15171" spans="1:7" x14ac:dyDescent="0.4">
      <c r="A15171" t="s">
        <v>41</v>
      </c>
      <c r="B15171">
        <v>2016</v>
      </c>
      <c r="C15171" t="s">
        <v>5</v>
      </c>
      <c r="D15171" t="s">
        <v>52</v>
      </c>
      <c r="E15171" t="s">
        <v>17</v>
      </c>
      <c r="F15171" t="s">
        <v>42</v>
      </c>
      <c r="G15171">
        <v>53.5</v>
      </c>
    </row>
    <row r="15172" spans="1:7" x14ac:dyDescent="0.4">
      <c r="A15172" t="s">
        <v>41</v>
      </c>
      <c r="B15172">
        <v>2016</v>
      </c>
      <c r="C15172" t="s">
        <v>5</v>
      </c>
      <c r="D15172" t="s">
        <v>52</v>
      </c>
      <c r="E15172" t="s">
        <v>18</v>
      </c>
      <c r="F15172" t="s">
        <v>42</v>
      </c>
      <c r="G15172">
        <v>31.1</v>
      </c>
    </row>
    <row r="15173" spans="1:7" x14ac:dyDescent="0.4">
      <c r="A15173" t="s">
        <v>41</v>
      </c>
      <c r="B15173">
        <v>2016</v>
      </c>
      <c r="C15173" t="s">
        <v>5</v>
      </c>
      <c r="D15173" t="s">
        <v>52</v>
      </c>
      <c r="E15173" t="s">
        <v>19</v>
      </c>
      <c r="F15173" t="s">
        <v>42</v>
      </c>
      <c r="G15173">
        <v>-12.5</v>
      </c>
    </row>
    <row r="15174" spans="1:7" x14ac:dyDescent="0.4">
      <c r="A15174" t="s">
        <v>41</v>
      </c>
      <c r="B15174">
        <v>2016</v>
      </c>
      <c r="C15174" t="s">
        <v>5</v>
      </c>
      <c r="D15174" t="s">
        <v>52</v>
      </c>
      <c r="E15174" t="s">
        <v>20</v>
      </c>
      <c r="F15174" t="s">
        <v>42</v>
      </c>
      <c r="G15174">
        <v>-22</v>
      </c>
    </row>
    <row r="15175" spans="1:7" x14ac:dyDescent="0.4">
      <c r="A15175" t="s">
        <v>41</v>
      </c>
      <c r="B15175">
        <v>2016</v>
      </c>
      <c r="C15175" t="s">
        <v>5</v>
      </c>
      <c r="D15175" t="s">
        <v>52</v>
      </c>
      <c r="E15175" t="s">
        <v>21</v>
      </c>
      <c r="F15175" t="s">
        <v>42</v>
      </c>
      <c r="G15175">
        <v>-0.9</v>
      </c>
    </row>
    <row r="15176" spans="1:7" x14ac:dyDescent="0.4">
      <c r="A15176" t="s">
        <v>41</v>
      </c>
      <c r="B15176">
        <v>2016</v>
      </c>
      <c r="C15176" t="s">
        <v>5</v>
      </c>
      <c r="D15176" t="s">
        <v>52</v>
      </c>
      <c r="E15176" t="s">
        <v>22</v>
      </c>
      <c r="F15176" t="s">
        <v>42</v>
      </c>
      <c r="G15176">
        <v>14.3</v>
      </c>
    </row>
    <row r="15177" spans="1:7" x14ac:dyDescent="0.4">
      <c r="A15177" t="s">
        <v>41</v>
      </c>
      <c r="B15177">
        <v>2016</v>
      </c>
      <c r="C15177" t="s">
        <v>5</v>
      </c>
      <c r="D15177" t="s">
        <v>52</v>
      </c>
      <c r="E15177" t="s">
        <v>23</v>
      </c>
      <c r="F15177" t="s">
        <v>42</v>
      </c>
      <c r="G15177">
        <v>12.7</v>
      </c>
    </row>
    <row r="15178" spans="1:7" x14ac:dyDescent="0.4">
      <c r="A15178" t="s">
        <v>41</v>
      </c>
      <c r="B15178">
        <v>2016</v>
      </c>
      <c r="C15178" t="s">
        <v>5</v>
      </c>
      <c r="D15178" t="s">
        <v>52</v>
      </c>
      <c r="E15178" t="s">
        <v>24</v>
      </c>
      <c r="F15178" t="s">
        <v>42</v>
      </c>
      <c r="G15178">
        <v>29.9</v>
      </c>
    </row>
    <row r="15179" spans="1:7" x14ac:dyDescent="0.4">
      <c r="A15179" t="s">
        <v>41</v>
      </c>
      <c r="B15179">
        <v>2016</v>
      </c>
      <c r="C15179" t="s">
        <v>5</v>
      </c>
      <c r="D15179" t="s">
        <v>52</v>
      </c>
      <c r="E15179" t="s">
        <v>25</v>
      </c>
      <c r="F15179" t="s">
        <v>42</v>
      </c>
      <c r="G15179">
        <v>25.6</v>
      </c>
    </row>
    <row r="15180" spans="1:7" x14ac:dyDescent="0.4">
      <c r="A15180" t="s">
        <v>41</v>
      </c>
      <c r="B15180">
        <v>2016</v>
      </c>
      <c r="C15180" t="s">
        <v>5</v>
      </c>
      <c r="D15180" t="s">
        <v>52</v>
      </c>
      <c r="E15180" t="s">
        <v>26</v>
      </c>
      <c r="F15180" t="s">
        <v>42</v>
      </c>
      <c r="G15180">
        <v>1.4</v>
      </c>
    </row>
    <row r="15181" spans="1:7" x14ac:dyDescent="0.4">
      <c r="A15181" t="s">
        <v>41</v>
      </c>
      <c r="B15181">
        <v>2016</v>
      </c>
      <c r="C15181" t="s">
        <v>5</v>
      </c>
      <c r="D15181" t="s">
        <v>52</v>
      </c>
      <c r="E15181" t="s">
        <v>27</v>
      </c>
      <c r="F15181" t="s">
        <v>42</v>
      </c>
      <c r="G15181">
        <v>8.1</v>
      </c>
    </row>
    <row r="15182" spans="1:7" x14ac:dyDescent="0.4">
      <c r="A15182" t="s">
        <v>41</v>
      </c>
      <c r="B15182">
        <v>2016</v>
      </c>
      <c r="C15182" t="s">
        <v>5</v>
      </c>
      <c r="D15182" t="s">
        <v>52</v>
      </c>
      <c r="E15182" t="s">
        <v>28</v>
      </c>
      <c r="F15182" t="s">
        <v>42</v>
      </c>
      <c r="G15182">
        <v>88.9</v>
      </c>
    </row>
    <row r="15183" spans="1:7" x14ac:dyDescent="0.4">
      <c r="A15183" t="s">
        <v>41</v>
      </c>
      <c r="B15183">
        <v>2016</v>
      </c>
      <c r="C15183" t="s">
        <v>5</v>
      </c>
      <c r="D15183" t="s">
        <v>52</v>
      </c>
      <c r="E15183" t="s">
        <v>29</v>
      </c>
      <c r="F15183" t="s">
        <v>42</v>
      </c>
      <c r="G15183">
        <v>-42.9</v>
      </c>
    </row>
    <row r="15184" spans="1:7" x14ac:dyDescent="0.4">
      <c r="A15184" t="s">
        <v>41</v>
      </c>
      <c r="B15184">
        <v>2016</v>
      </c>
      <c r="C15184" t="s">
        <v>5</v>
      </c>
      <c r="D15184" t="s">
        <v>52</v>
      </c>
      <c r="E15184" t="s">
        <v>30</v>
      </c>
      <c r="F15184" t="s">
        <v>42</v>
      </c>
      <c r="G15184">
        <v>2.1</v>
      </c>
    </row>
    <row r="15185" spans="1:7" x14ac:dyDescent="0.4">
      <c r="A15185" t="s">
        <v>41</v>
      </c>
      <c r="B15185">
        <v>2016</v>
      </c>
      <c r="C15185" t="s">
        <v>5</v>
      </c>
      <c r="D15185" t="s">
        <v>52</v>
      </c>
      <c r="E15185" t="s">
        <v>31</v>
      </c>
      <c r="F15185" t="s">
        <v>42</v>
      </c>
      <c r="G15185">
        <v>-17.600000000000001</v>
      </c>
    </row>
    <row r="15186" spans="1:7" x14ac:dyDescent="0.4">
      <c r="A15186" t="s">
        <v>41</v>
      </c>
      <c r="B15186">
        <v>2016</v>
      </c>
      <c r="C15186" t="s">
        <v>5</v>
      </c>
      <c r="D15186" t="s">
        <v>52</v>
      </c>
      <c r="E15186" t="s">
        <v>32</v>
      </c>
      <c r="F15186" t="s">
        <v>42</v>
      </c>
      <c r="G15186">
        <v>6.8</v>
      </c>
    </row>
    <row r="15187" spans="1:7" x14ac:dyDescent="0.4">
      <c r="A15187" t="s">
        <v>41</v>
      </c>
      <c r="B15187">
        <v>2016</v>
      </c>
      <c r="C15187" t="s">
        <v>5</v>
      </c>
      <c r="D15187" t="s">
        <v>52</v>
      </c>
      <c r="E15187" t="s">
        <v>33</v>
      </c>
      <c r="F15187" t="s">
        <v>42</v>
      </c>
      <c r="G15187">
        <v>-6.1</v>
      </c>
    </row>
    <row r="15188" spans="1:7" x14ac:dyDescent="0.4">
      <c r="A15188" t="s">
        <v>41</v>
      </c>
      <c r="B15188">
        <v>2016</v>
      </c>
      <c r="C15188" t="s">
        <v>5</v>
      </c>
      <c r="D15188" t="s">
        <v>52</v>
      </c>
      <c r="E15188" t="s">
        <v>34</v>
      </c>
      <c r="F15188" t="s">
        <v>42</v>
      </c>
      <c r="G15188">
        <v>7.1</v>
      </c>
    </row>
    <row r="15189" spans="1:7" x14ac:dyDescent="0.4">
      <c r="A15189" t="s">
        <v>41</v>
      </c>
      <c r="B15189">
        <v>2016</v>
      </c>
      <c r="C15189" t="s">
        <v>5</v>
      </c>
      <c r="D15189" t="s">
        <v>52</v>
      </c>
      <c r="E15189" t="s">
        <v>35</v>
      </c>
      <c r="F15189" t="s">
        <v>42</v>
      </c>
      <c r="G15189">
        <v>6.1</v>
      </c>
    </row>
    <row r="15190" spans="1:7" x14ac:dyDescent="0.4">
      <c r="A15190" t="s">
        <v>41</v>
      </c>
      <c r="B15190">
        <v>2016</v>
      </c>
      <c r="C15190" t="s">
        <v>5</v>
      </c>
      <c r="D15190" t="s">
        <v>52</v>
      </c>
      <c r="E15190" t="s">
        <v>36</v>
      </c>
      <c r="F15190" t="s">
        <v>42</v>
      </c>
      <c r="G15190">
        <v>-11.4</v>
      </c>
    </row>
    <row r="15191" spans="1:7" x14ac:dyDescent="0.4">
      <c r="A15191" t="s">
        <v>41</v>
      </c>
      <c r="B15191">
        <v>2016</v>
      </c>
      <c r="C15191" t="s">
        <v>5</v>
      </c>
      <c r="D15191" t="s">
        <v>52</v>
      </c>
      <c r="E15191" t="s">
        <v>37</v>
      </c>
      <c r="F15191" t="s">
        <v>42</v>
      </c>
      <c r="G15191">
        <v>-11.8</v>
      </c>
    </row>
    <row r="15192" spans="1:7" x14ac:dyDescent="0.4">
      <c r="A15192" t="s">
        <v>41</v>
      </c>
      <c r="B15192">
        <v>2016</v>
      </c>
      <c r="C15192" t="s">
        <v>5</v>
      </c>
      <c r="D15192" t="s">
        <v>53</v>
      </c>
      <c r="E15192" t="s">
        <v>6</v>
      </c>
      <c r="F15192" t="s">
        <v>42</v>
      </c>
      <c r="G15192">
        <v>8.1999999999999993</v>
      </c>
    </row>
    <row r="15193" spans="1:7" x14ac:dyDescent="0.4">
      <c r="A15193" t="s">
        <v>41</v>
      </c>
      <c r="B15193">
        <v>2016</v>
      </c>
      <c r="C15193" t="s">
        <v>5</v>
      </c>
      <c r="D15193" t="s">
        <v>53</v>
      </c>
      <c r="E15193" t="s">
        <v>8</v>
      </c>
      <c r="F15193" t="s">
        <v>42</v>
      </c>
      <c r="G15193">
        <v>-12.1</v>
      </c>
    </row>
    <row r="15194" spans="1:7" x14ac:dyDescent="0.4">
      <c r="A15194" t="s">
        <v>41</v>
      </c>
      <c r="B15194">
        <v>2016</v>
      </c>
      <c r="C15194" t="s">
        <v>5</v>
      </c>
      <c r="D15194" t="s">
        <v>53</v>
      </c>
      <c r="E15194" t="s">
        <v>9</v>
      </c>
      <c r="F15194" t="s">
        <v>42</v>
      </c>
      <c r="G15194">
        <v>-1.6</v>
      </c>
    </row>
    <row r="15195" spans="1:7" x14ac:dyDescent="0.4">
      <c r="A15195" t="s">
        <v>41</v>
      </c>
      <c r="B15195">
        <v>2016</v>
      </c>
      <c r="C15195" t="s">
        <v>5</v>
      </c>
      <c r="D15195" t="s">
        <v>53</v>
      </c>
      <c r="E15195" t="s">
        <v>10</v>
      </c>
      <c r="F15195" t="s">
        <v>42</v>
      </c>
      <c r="G15195">
        <v>13.5</v>
      </c>
    </row>
    <row r="15196" spans="1:7" x14ac:dyDescent="0.4">
      <c r="A15196" t="s">
        <v>41</v>
      </c>
      <c r="B15196">
        <v>2016</v>
      </c>
      <c r="C15196" t="s">
        <v>5</v>
      </c>
      <c r="D15196" t="s">
        <v>53</v>
      </c>
      <c r="E15196" t="s">
        <v>11</v>
      </c>
      <c r="F15196" t="s">
        <v>42</v>
      </c>
      <c r="G15196">
        <v>6.9</v>
      </c>
    </row>
    <row r="15197" spans="1:7" x14ac:dyDescent="0.4">
      <c r="A15197" t="s">
        <v>41</v>
      </c>
      <c r="B15197">
        <v>2016</v>
      </c>
      <c r="C15197" t="s">
        <v>5</v>
      </c>
      <c r="D15197" t="s">
        <v>53</v>
      </c>
      <c r="E15197" t="s">
        <v>12</v>
      </c>
      <c r="F15197" t="s">
        <v>42</v>
      </c>
      <c r="G15197">
        <v>4.9000000000000004</v>
      </c>
    </row>
    <row r="15198" spans="1:7" x14ac:dyDescent="0.4">
      <c r="A15198" t="s">
        <v>41</v>
      </c>
      <c r="B15198">
        <v>2016</v>
      </c>
      <c r="C15198" t="s">
        <v>5</v>
      </c>
      <c r="D15198" t="s">
        <v>53</v>
      </c>
      <c r="E15198" t="s">
        <v>13</v>
      </c>
      <c r="F15198" t="s">
        <v>42</v>
      </c>
      <c r="G15198">
        <v>29.8</v>
      </c>
    </row>
    <row r="15199" spans="1:7" x14ac:dyDescent="0.4">
      <c r="A15199" t="s">
        <v>41</v>
      </c>
      <c r="B15199">
        <v>2016</v>
      </c>
      <c r="C15199" t="s">
        <v>5</v>
      </c>
      <c r="D15199" t="s">
        <v>53</v>
      </c>
      <c r="E15199" t="s">
        <v>14</v>
      </c>
      <c r="F15199" t="s">
        <v>42</v>
      </c>
      <c r="G15199">
        <v>14.9</v>
      </c>
    </row>
    <row r="15200" spans="1:7" x14ac:dyDescent="0.4">
      <c r="A15200" t="s">
        <v>41</v>
      </c>
      <c r="B15200">
        <v>2016</v>
      </c>
      <c r="C15200" t="s">
        <v>5</v>
      </c>
      <c r="D15200" t="s">
        <v>53</v>
      </c>
      <c r="E15200" t="s">
        <v>15</v>
      </c>
      <c r="F15200" t="s">
        <v>42</v>
      </c>
      <c r="G15200">
        <v>2.7</v>
      </c>
    </row>
    <row r="15201" spans="1:7" x14ac:dyDescent="0.4">
      <c r="A15201" t="s">
        <v>41</v>
      </c>
      <c r="B15201">
        <v>2016</v>
      </c>
      <c r="C15201" t="s">
        <v>5</v>
      </c>
      <c r="D15201" t="s">
        <v>53</v>
      </c>
      <c r="E15201" t="s">
        <v>16</v>
      </c>
      <c r="F15201" t="s">
        <v>42</v>
      </c>
      <c r="G15201">
        <v>29.1</v>
      </c>
    </row>
    <row r="15202" spans="1:7" x14ac:dyDescent="0.4">
      <c r="A15202" t="s">
        <v>41</v>
      </c>
      <c r="B15202">
        <v>2016</v>
      </c>
      <c r="C15202" t="s">
        <v>5</v>
      </c>
      <c r="D15202" t="s">
        <v>53</v>
      </c>
      <c r="E15202" t="s">
        <v>17</v>
      </c>
      <c r="F15202" t="s">
        <v>42</v>
      </c>
      <c r="G15202">
        <v>-8.8000000000000007</v>
      </c>
    </row>
    <row r="15203" spans="1:7" x14ac:dyDescent="0.4">
      <c r="A15203" t="s">
        <v>41</v>
      </c>
      <c r="B15203">
        <v>2016</v>
      </c>
      <c r="C15203" t="s">
        <v>5</v>
      </c>
      <c r="D15203" t="s">
        <v>53</v>
      </c>
      <c r="E15203" t="s">
        <v>18</v>
      </c>
      <c r="F15203" t="s">
        <v>42</v>
      </c>
      <c r="G15203">
        <v>19.7</v>
      </c>
    </row>
    <row r="15204" spans="1:7" x14ac:dyDescent="0.4">
      <c r="A15204" t="s">
        <v>41</v>
      </c>
      <c r="B15204">
        <v>2016</v>
      </c>
      <c r="C15204" t="s">
        <v>5</v>
      </c>
      <c r="D15204" t="s">
        <v>53</v>
      </c>
      <c r="E15204" t="s">
        <v>19</v>
      </c>
      <c r="F15204" t="s">
        <v>42</v>
      </c>
      <c r="G15204">
        <v>3.9</v>
      </c>
    </row>
    <row r="15205" spans="1:7" x14ac:dyDescent="0.4">
      <c r="A15205" t="s">
        <v>41</v>
      </c>
      <c r="B15205">
        <v>2016</v>
      </c>
      <c r="C15205" t="s">
        <v>5</v>
      </c>
      <c r="D15205" t="s">
        <v>53</v>
      </c>
      <c r="E15205" t="s">
        <v>20</v>
      </c>
      <c r="F15205" t="s">
        <v>42</v>
      </c>
      <c r="G15205">
        <v>-11</v>
      </c>
    </row>
    <row r="15206" spans="1:7" x14ac:dyDescent="0.4">
      <c r="A15206" t="s">
        <v>41</v>
      </c>
      <c r="B15206">
        <v>2016</v>
      </c>
      <c r="C15206" t="s">
        <v>5</v>
      </c>
      <c r="D15206" t="s">
        <v>53</v>
      </c>
      <c r="E15206" t="s">
        <v>21</v>
      </c>
      <c r="F15206" t="s">
        <v>42</v>
      </c>
      <c r="G15206">
        <v>13.6</v>
      </c>
    </row>
    <row r="15207" spans="1:7" x14ac:dyDescent="0.4">
      <c r="A15207" t="s">
        <v>41</v>
      </c>
      <c r="B15207">
        <v>2016</v>
      </c>
      <c r="C15207" t="s">
        <v>5</v>
      </c>
      <c r="D15207" t="s">
        <v>53</v>
      </c>
      <c r="E15207" t="s">
        <v>22</v>
      </c>
      <c r="F15207" t="s">
        <v>42</v>
      </c>
      <c r="G15207">
        <v>12.9</v>
      </c>
    </row>
    <row r="15208" spans="1:7" x14ac:dyDescent="0.4">
      <c r="A15208" t="s">
        <v>41</v>
      </c>
      <c r="B15208">
        <v>2016</v>
      </c>
      <c r="C15208" t="s">
        <v>5</v>
      </c>
      <c r="D15208" t="s">
        <v>53</v>
      </c>
      <c r="E15208" t="s">
        <v>23</v>
      </c>
      <c r="F15208" t="s">
        <v>42</v>
      </c>
      <c r="G15208">
        <v>-6.9</v>
      </c>
    </row>
    <row r="15209" spans="1:7" x14ac:dyDescent="0.4">
      <c r="A15209" t="s">
        <v>41</v>
      </c>
      <c r="B15209">
        <v>2016</v>
      </c>
      <c r="C15209" t="s">
        <v>5</v>
      </c>
      <c r="D15209" t="s">
        <v>53</v>
      </c>
      <c r="E15209" t="s">
        <v>24</v>
      </c>
      <c r="F15209" t="s">
        <v>42</v>
      </c>
      <c r="G15209">
        <v>10.5</v>
      </c>
    </row>
    <row r="15210" spans="1:7" x14ac:dyDescent="0.4">
      <c r="A15210" t="s">
        <v>41</v>
      </c>
      <c r="B15210">
        <v>2016</v>
      </c>
      <c r="C15210" t="s">
        <v>5</v>
      </c>
      <c r="D15210" t="s">
        <v>53</v>
      </c>
      <c r="E15210" t="s">
        <v>25</v>
      </c>
      <c r="F15210" t="s">
        <v>42</v>
      </c>
      <c r="G15210">
        <v>10.7</v>
      </c>
    </row>
    <row r="15211" spans="1:7" x14ac:dyDescent="0.4">
      <c r="A15211" t="s">
        <v>41</v>
      </c>
      <c r="B15211">
        <v>2016</v>
      </c>
      <c r="C15211" t="s">
        <v>5</v>
      </c>
      <c r="D15211" t="s">
        <v>53</v>
      </c>
      <c r="E15211" t="s">
        <v>26</v>
      </c>
      <c r="F15211" t="s">
        <v>42</v>
      </c>
      <c r="G15211">
        <v>0.4</v>
      </c>
    </row>
    <row r="15212" spans="1:7" x14ac:dyDescent="0.4">
      <c r="A15212" t="s">
        <v>41</v>
      </c>
      <c r="B15212">
        <v>2016</v>
      </c>
      <c r="C15212" t="s">
        <v>5</v>
      </c>
      <c r="D15212" t="s">
        <v>53</v>
      </c>
      <c r="E15212" t="s">
        <v>27</v>
      </c>
      <c r="F15212" t="s">
        <v>42</v>
      </c>
      <c r="G15212">
        <v>7.1</v>
      </c>
    </row>
    <row r="15213" spans="1:7" x14ac:dyDescent="0.4">
      <c r="A15213" t="s">
        <v>41</v>
      </c>
      <c r="B15213">
        <v>2016</v>
      </c>
      <c r="C15213" t="s">
        <v>5</v>
      </c>
      <c r="D15213" t="s">
        <v>53</v>
      </c>
      <c r="E15213" t="s">
        <v>28</v>
      </c>
      <c r="F15213" t="s">
        <v>42</v>
      </c>
      <c r="G15213">
        <v>20.2</v>
      </c>
    </row>
    <row r="15214" spans="1:7" x14ac:dyDescent="0.4">
      <c r="A15214" t="s">
        <v>41</v>
      </c>
      <c r="B15214">
        <v>2016</v>
      </c>
      <c r="C15214" t="s">
        <v>5</v>
      </c>
      <c r="D15214" t="s">
        <v>53</v>
      </c>
      <c r="E15214" t="s">
        <v>29</v>
      </c>
      <c r="F15214" t="s">
        <v>42</v>
      </c>
      <c r="G15214">
        <v>31</v>
      </c>
    </row>
    <row r="15215" spans="1:7" x14ac:dyDescent="0.4">
      <c r="A15215" t="s">
        <v>41</v>
      </c>
      <c r="B15215">
        <v>2016</v>
      </c>
      <c r="C15215" t="s">
        <v>5</v>
      </c>
      <c r="D15215" t="s">
        <v>53</v>
      </c>
      <c r="E15215" t="s">
        <v>30</v>
      </c>
      <c r="F15215" t="s">
        <v>42</v>
      </c>
      <c r="G15215">
        <v>8.1999999999999993</v>
      </c>
    </row>
    <row r="15216" spans="1:7" x14ac:dyDescent="0.4">
      <c r="A15216" t="s">
        <v>41</v>
      </c>
      <c r="B15216">
        <v>2016</v>
      </c>
      <c r="C15216" t="s">
        <v>5</v>
      </c>
      <c r="D15216" t="s">
        <v>53</v>
      </c>
      <c r="E15216" t="s">
        <v>31</v>
      </c>
      <c r="F15216" t="s">
        <v>42</v>
      </c>
      <c r="G15216">
        <v>-23.2</v>
      </c>
    </row>
    <row r="15217" spans="1:7" x14ac:dyDescent="0.4">
      <c r="A15217" t="s">
        <v>41</v>
      </c>
      <c r="B15217">
        <v>2016</v>
      </c>
      <c r="C15217" t="s">
        <v>5</v>
      </c>
      <c r="D15217" t="s">
        <v>53</v>
      </c>
      <c r="E15217" t="s">
        <v>32</v>
      </c>
      <c r="F15217" t="s">
        <v>42</v>
      </c>
      <c r="G15217">
        <v>5.5</v>
      </c>
    </row>
    <row r="15218" spans="1:7" x14ac:dyDescent="0.4">
      <c r="A15218" t="s">
        <v>41</v>
      </c>
      <c r="B15218">
        <v>2016</v>
      </c>
      <c r="C15218" t="s">
        <v>5</v>
      </c>
      <c r="D15218" t="s">
        <v>53</v>
      </c>
      <c r="E15218" t="s">
        <v>33</v>
      </c>
      <c r="F15218" t="s">
        <v>42</v>
      </c>
      <c r="G15218">
        <v>14.2</v>
      </c>
    </row>
    <row r="15219" spans="1:7" x14ac:dyDescent="0.4">
      <c r="A15219" t="s">
        <v>41</v>
      </c>
      <c r="B15219">
        <v>2016</v>
      </c>
      <c r="C15219" t="s">
        <v>5</v>
      </c>
      <c r="D15219" t="s">
        <v>53</v>
      </c>
      <c r="E15219" t="s">
        <v>34</v>
      </c>
      <c r="F15219" t="s">
        <v>42</v>
      </c>
      <c r="G15219">
        <v>4.3</v>
      </c>
    </row>
    <row r="15220" spans="1:7" x14ac:dyDescent="0.4">
      <c r="A15220" t="s">
        <v>41</v>
      </c>
      <c r="B15220">
        <v>2016</v>
      </c>
      <c r="C15220" t="s">
        <v>5</v>
      </c>
      <c r="D15220" t="s">
        <v>53</v>
      </c>
      <c r="E15220" t="s">
        <v>35</v>
      </c>
      <c r="F15220" t="s">
        <v>42</v>
      </c>
      <c r="G15220">
        <v>5.2</v>
      </c>
    </row>
    <row r="15221" spans="1:7" x14ac:dyDescent="0.4">
      <c r="A15221" t="s">
        <v>41</v>
      </c>
      <c r="B15221">
        <v>2016</v>
      </c>
      <c r="C15221" t="s">
        <v>5</v>
      </c>
      <c r="D15221" t="s">
        <v>53</v>
      </c>
      <c r="E15221" t="s">
        <v>36</v>
      </c>
      <c r="F15221" t="s">
        <v>42</v>
      </c>
      <c r="G15221">
        <v>21.6</v>
      </c>
    </row>
    <row r="15222" spans="1:7" x14ac:dyDescent="0.4">
      <c r="A15222" t="s">
        <v>41</v>
      </c>
      <c r="B15222">
        <v>2016</v>
      </c>
      <c r="C15222" t="s">
        <v>5</v>
      </c>
      <c r="D15222" t="s">
        <v>53</v>
      </c>
      <c r="E15222" t="s">
        <v>37</v>
      </c>
      <c r="F15222" t="s">
        <v>42</v>
      </c>
      <c r="G15222">
        <v>-13.9</v>
      </c>
    </row>
    <row r="15223" spans="1:7" x14ac:dyDescent="0.4">
      <c r="A15223" t="s">
        <v>41</v>
      </c>
      <c r="B15223">
        <v>2016</v>
      </c>
      <c r="C15223" t="s">
        <v>5</v>
      </c>
      <c r="D15223" t="s">
        <v>54</v>
      </c>
      <c r="E15223" t="s">
        <v>6</v>
      </c>
      <c r="F15223" t="s">
        <v>42</v>
      </c>
      <c r="G15223">
        <v>-2.2999999999999998</v>
      </c>
    </row>
    <row r="15224" spans="1:7" x14ac:dyDescent="0.4">
      <c r="A15224" t="s">
        <v>41</v>
      </c>
      <c r="B15224">
        <v>2016</v>
      </c>
      <c r="C15224" t="s">
        <v>5</v>
      </c>
      <c r="D15224" t="s">
        <v>54</v>
      </c>
      <c r="E15224" t="s">
        <v>8</v>
      </c>
      <c r="F15224" t="s">
        <v>42</v>
      </c>
      <c r="G15224">
        <v>57.9</v>
      </c>
    </row>
    <row r="15225" spans="1:7" x14ac:dyDescent="0.4">
      <c r="A15225" t="s">
        <v>41</v>
      </c>
      <c r="B15225">
        <v>2016</v>
      </c>
      <c r="C15225" t="s">
        <v>5</v>
      </c>
      <c r="D15225" t="s">
        <v>54</v>
      </c>
      <c r="E15225" t="s">
        <v>9</v>
      </c>
      <c r="F15225" t="s">
        <v>42</v>
      </c>
      <c r="G15225">
        <v>-0.9</v>
      </c>
    </row>
    <row r="15226" spans="1:7" x14ac:dyDescent="0.4">
      <c r="A15226" t="s">
        <v>41</v>
      </c>
      <c r="B15226">
        <v>2016</v>
      </c>
      <c r="C15226" t="s">
        <v>5</v>
      </c>
      <c r="D15226" t="s">
        <v>54</v>
      </c>
      <c r="E15226" t="s">
        <v>10</v>
      </c>
      <c r="F15226" t="s">
        <v>42</v>
      </c>
      <c r="G15226">
        <v>28.6</v>
      </c>
    </row>
    <row r="15227" spans="1:7" x14ac:dyDescent="0.4">
      <c r="A15227" t="s">
        <v>41</v>
      </c>
      <c r="B15227">
        <v>2016</v>
      </c>
      <c r="C15227" t="s">
        <v>5</v>
      </c>
      <c r="D15227" t="s">
        <v>54</v>
      </c>
      <c r="E15227" t="s">
        <v>11</v>
      </c>
      <c r="F15227" t="s">
        <v>42</v>
      </c>
      <c r="G15227">
        <v>-10.9</v>
      </c>
    </row>
    <row r="15228" spans="1:7" x14ac:dyDescent="0.4">
      <c r="A15228" t="s">
        <v>41</v>
      </c>
      <c r="B15228">
        <v>2016</v>
      </c>
      <c r="C15228" t="s">
        <v>5</v>
      </c>
      <c r="D15228" t="s">
        <v>54</v>
      </c>
      <c r="E15228" t="s">
        <v>12</v>
      </c>
      <c r="F15228" t="s">
        <v>42</v>
      </c>
      <c r="G15228">
        <v>-1.6</v>
      </c>
    </row>
    <row r="15229" spans="1:7" x14ac:dyDescent="0.4">
      <c r="A15229" t="s">
        <v>41</v>
      </c>
      <c r="B15229">
        <v>2016</v>
      </c>
      <c r="C15229" t="s">
        <v>5</v>
      </c>
      <c r="D15229" t="s">
        <v>54</v>
      </c>
      <c r="E15229" t="s">
        <v>13</v>
      </c>
      <c r="F15229" t="s">
        <v>42</v>
      </c>
      <c r="G15229">
        <v>18.399999999999999</v>
      </c>
    </row>
    <row r="15230" spans="1:7" x14ac:dyDescent="0.4">
      <c r="A15230" t="s">
        <v>41</v>
      </c>
      <c r="B15230">
        <v>2016</v>
      </c>
      <c r="C15230" t="s">
        <v>5</v>
      </c>
      <c r="D15230" t="s">
        <v>54</v>
      </c>
      <c r="E15230" t="s">
        <v>14</v>
      </c>
      <c r="F15230" t="s">
        <v>42</v>
      </c>
      <c r="G15230">
        <v>-41.5</v>
      </c>
    </row>
    <row r="15231" spans="1:7" x14ac:dyDescent="0.4">
      <c r="A15231" t="s">
        <v>41</v>
      </c>
      <c r="B15231">
        <v>2016</v>
      </c>
      <c r="C15231" t="s">
        <v>5</v>
      </c>
      <c r="D15231" t="s">
        <v>54</v>
      </c>
      <c r="E15231" t="s">
        <v>15</v>
      </c>
      <c r="F15231" t="s">
        <v>42</v>
      </c>
      <c r="G15231">
        <v>14.3</v>
      </c>
    </row>
    <row r="15232" spans="1:7" x14ac:dyDescent="0.4">
      <c r="A15232" t="s">
        <v>41</v>
      </c>
      <c r="B15232">
        <v>2016</v>
      </c>
      <c r="C15232" t="s">
        <v>5</v>
      </c>
      <c r="D15232" t="s">
        <v>54</v>
      </c>
      <c r="E15232" t="s">
        <v>16</v>
      </c>
      <c r="F15232" t="s">
        <v>42</v>
      </c>
      <c r="G15232">
        <v>-5.6</v>
      </c>
    </row>
    <row r="15233" spans="1:7" x14ac:dyDescent="0.4">
      <c r="A15233" t="s">
        <v>41</v>
      </c>
      <c r="B15233">
        <v>2016</v>
      </c>
      <c r="C15233" t="s">
        <v>5</v>
      </c>
      <c r="D15233" t="s">
        <v>54</v>
      </c>
      <c r="E15233" t="s">
        <v>17</v>
      </c>
      <c r="F15233" t="s">
        <v>42</v>
      </c>
      <c r="G15233">
        <v>-3.9</v>
      </c>
    </row>
    <row r="15234" spans="1:7" x14ac:dyDescent="0.4">
      <c r="A15234" t="s">
        <v>41</v>
      </c>
      <c r="B15234">
        <v>2016</v>
      </c>
      <c r="C15234" t="s">
        <v>5</v>
      </c>
      <c r="D15234" t="s">
        <v>54</v>
      </c>
      <c r="E15234" t="s">
        <v>18</v>
      </c>
      <c r="F15234" t="s">
        <v>42</v>
      </c>
      <c r="G15234">
        <v>-3.3</v>
      </c>
    </row>
    <row r="15235" spans="1:7" x14ac:dyDescent="0.4">
      <c r="A15235" t="s">
        <v>41</v>
      </c>
      <c r="B15235">
        <v>2016</v>
      </c>
      <c r="C15235" t="s">
        <v>5</v>
      </c>
      <c r="D15235" t="s">
        <v>54</v>
      </c>
      <c r="E15235" t="s">
        <v>19</v>
      </c>
      <c r="F15235" t="s">
        <v>42</v>
      </c>
      <c r="G15235">
        <v>41.4</v>
      </c>
    </row>
    <row r="15236" spans="1:7" x14ac:dyDescent="0.4">
      <c r="A15236" t="s">
        <v>41</v>
      </c>
      <c r="B15236">
        <v>2016</v>
      </c>
      <c r="C15236" t="s">
        <v>5</v>
      </c>
      <c r="D15236" t="s">
        <v>54</v>
      </c>
      <c r="E15236" t="s">
        <v>20</v>
      </c>
      <c r="F15236" t="s">
        <v>42</v>
      </c>
      <c r="G15236">
        <v>-6.5</v>
      </c>
    </row>
    <row r="15237" spans="1:7" x14ac:dyDescent="0.4">
      <c r="A15237" t="s">
        <v>41</v>
      </c>
      <c r="B15237">
        <v>2016</v>
      </c>
      <c r="C15237" t="s">
        <v>5</v>
      </c>
      <c r="D15237" t="s">
        <v>54</v>
      </c>
      <c r="E15237" t="s">
        <v>21</v>
      </c>
      <c r="F15237" t="s">
        <v>42</v>
      </c>
      <c r="G15237">
        <v>15.2</v>
      </c>
    </row>
    <row r="15238" spans="1:7" x14ac:dyDescent="0.4">
      <c r="A15238" t="s">
        <v>41</v>
      </c>
      <c r="B15238">
        <v>2016</v>
      </c>
      <c r="C15238" t="s">
        <v>5</v>
      </c>
      <c r="D15238" t="s">
        <v>54</v>
      </c>
      <c r="E15238" t="s">
        <v>22</v>
      </c>
      <c r="F15238" t="s">
        <v>42</v>
      </c>
      <c r="G15238">
        <v>3.7</v>
      </c>
    </row>
    <row r="15239" spans="1:7" x14ac:dyDescent="0.4">
      <c r="A15239" t="s">
        <v>41</v>
      </c>
      <c r="B15239">
        <v>2016</v>
      </c>
      <c r="C15239" t="s">
        <v>5</v>
      </c>
      <c r="D15239" t="s">
        <v>54</v>
      </c>
      <c r="E15239" t="s">
        <v>23</v>
      </c>
      <c r="F15239" t="s">
        <v>42</v>
      </c>
      <c r="G15239">
        <v>69</v>
      </c>
    </row>
    <row r="15240" spans="1:7" x14ac:dyDescent="0.4">
      <c r="A15240" t="s">
        <v>41</v>
      </c>
      <c r="B15240">
        <v>2016</v>
      </c>
      <c r="C15240" t="s">
        <v>5</v>
      </c>
      <c r="D15240" t="s">
        <v>54</v>
      </c>
      <c r="E15240" t="s">
        <v>24</v>
      </c>
      <c r="F15240" t="s">
        <v>42</v>
      </c>
      <c r="G15240">
        <v>1.9</v>
      </c>
    </row>
    <row r="15241" spans="1:7" x14ac:dyDescent="0.4">
      <c r="A15241" t="s">
        <v>41</v>
      </c>
      <c r="B15241">
        <v>2016</v>
      </c>
      <c r="C15241" t="s">
        <v>5</v>
      </c>
      <c r="D15241" t="s">
        <v>54</v>
      </c>
      <c r="E15241" t="s">
        <v>25</v>
      </c>
      <c r="F15241" t="s">
        <v>42</v>
      </c>
      <c r="G15241">
        <v>-29.4</v>
      </c>
    </row>
    <row r="15242" spans="1:7" x14ac:dyDescent="0.4">
      <c r="A15242" t="s">
        <v>41</v>
      </c>
      <c r="B15242">
        <v>2016</v>
      </c>
      <c r="C15242" t="s">
        <v>5</v>
      </c>
      <c r="D15242" t="s">
        <v>54</v>
      </c>
      <c r="E15242" t="s">
        <v>26</v>
      </c>
      <c r="F15242" t="s">
        <v>42</v>
      </c>
      <c r="G15242">
        <v>-11.8</v>
      </c>
    </row>
    <row r="15243" spans="1:7" x14ac:dyDescent="0.4">
      <c r="A15243" t="s">
        <v>41</v>
      </c>
      <c r="B15243">
        <v>2016</v>
      </c>
      <c r="C15243" t="s">
        <v>5</v>
      </c>
      <c r="D15243" t="s">
        <v>54</v>
      </c>
      <c r="E15243" t="s">
        <v>27</v>
      </c>
      <c r="F15243" t="s">
        <v>42</v>
      </c>
      <c r="G15243">
        <v>2.6</v>
      </c>
    </row>
    <row r="15244" spans="1:7" x14ac:dyDescent="0.4">
      <c r="A15244" t="s">
        <v>41</v>
      </c>
      <c r="B15244">
        <v>2016</v>
      </c>
      <c r="C15244" t="s">
        <v>5</v>
      </c>
      <c r="D15244" t="s">
        <v>54</v>
      </c>
      <c r="E15244" t="s">
        <v>28</v>
      </c>
      <c r="F15244" t="s">
        <v>42</v>
      </c>
      <c r="G15244">
        <v>15</v>
      </c>
    </row>
    <row r="15245" spans="1:7" x14ac:dyDescent="0.4">
      <c r="A15245" t="s">
        <v>41</v>
      </c>
      <c r="B15245">
        <v>2016</v>
      </c>
      <c r="C15245" t="s">
        <v>5</v>
      </c>
      <c r="D15245" t="s">
        <v>54</v>
      </c>
      <c r="E15245" t="s">
        <v>29</v>
      </c>
      <c r="F15245" t="s">
        <v>42</v>
      </c>
      <c r="G15245">
        <v>14.3</v>
      </c>
    </row>
    <row r="15246" spans="1:7" x14ac:dyDescent="0.4">
      <c r="A15246" t="s">
        <v>41</v>
      </c>
      <c r="B15246">
        <v>2016</v>
      </c>
      <c r="C15246" t="s">
        <v>5</v>
      </c>
      <c r="D15246" t="s">
        <v>54</v>
      </c>
      <c r="E15246" t="s">
        <v>30</v>
      </c>
      <c r="F15246" t="s">
        <v>42</v>
      </c>
      <c r="G15246">
        <v>0</v>
      </c>
    </row>
    <row r="15247" spans="1:7" x14ac:dyDescent="0.4">
      <c r="A15247" t="s">
        <v>41</v>
      </c>
      <c r="B15247">
        <v>2016</v>
      </c>
      <c r="C15247" t="s">
        <v>5</v>
      </c>
      <c r="D15247" t="s">
        <v>54</v>
      </c>
      <c r="E15247" t="s">
        <v>31</v>
      </c>
      <c r="F15247" t="s">
        <v>42</v>
      </c>
      <c r="G15247">
        <v>42.9</v>
      </c>
    </row>
    <row r="15248" spans="1:7" x14ac:dyDescent="0.4">
      <c r="A15248" t="s">
        <v>41</v>
      </c>
      <c r="B15248">
        <v>2016</v>
      </c>
      <c r="C15248" t="s">
        <v>5</v>
      </c>
      <c r="D15248" t="s">
        <v>54</v>
      </c>
      <c r="E15248" t="s">
        <v>32</v>
      </c>
      <c r="F15248" t="s">
        <v>42</v>
      </c>
      <c r="G15248">
        <v>-39</v>
      </c>
    </row>
    <row r="15249" spans="1:7" x14ac:dyDescent="0.4">
      <c r="A15249" t="s">
        <v>41</v>
      </c>
      <c r="B15249">
        <v>2016</v>
      </c>
      <c r="C15249" t="s">
        <v>5</v>
      </c>
      <c r="D15249" t="s">
        <v>54</v>
      </c>
      <c r="E15249" t="s">
        <v>33</v>
      </c>
      <c r="F15249" t="s">
        <v>42</v>
      </c>
      <c r="G15249">
        <v>-18.399999999999999</v>
      </c>
    </row>
    <row r="15250" spans="1:7" x14ac:dyDescent="0.4">
      <c r="A15250" t="s">
        <v>41</v>
      </c>
      <c r="B15250">
        <v>2016</v>
      </c>
      <c r="C15250" t="s">
        <v>5</v>
      </c>
      <c r="D15250" t="s">
        <v>54</v>
      </c>
      <c r="E15250" t="s">
        <v>34</v>
      </c>
      <c r="F15250" t="s">
        <v>42</v>
      </c>
      <c r="G15250">
        <v>-16.7</v>
      </c>
    </row>
    <row r="15251" spans="1:7" x14ac:dyDescent="0.4">
      <c r="A15251" t="s">
        <v>41</v>
      </c>
      <c r="B15251">
        <v>2016</v>
      </c>
      <c r="C15251" t="s">
        <v>5</v>
      </c>
      <c r="D15251" t="s">
        <v>54</v>
      </c>
      <c r="E15251" t="s">
        <v>35</v>
      </c>
      <c r="F15251" t="s">
        <v>42</v>
      </c>
      <c r="G15251">
        <v>0</v>
      </c>
    </row>
    <row r="15252" spans="1:7" x14ac:dyDescent="0.4">
      <c r="A15252" t="s">
        <v>41</v>
      </c>
      <c r="B15252">
        <v>2016</v>
      </c>
      <c r="C15252" t="s">
        <v>5</v>
      </c>
      <c r="D15252" t="s">
        <v>54</v>
      </c>
      <c r="E15252" t="s">
        <v>36</v>
      </c>
      <c r="F15252" t="s">
        <v>42</v>
      </c>
      <c r="G15252">
        <v>-15.9</v>
      </c>
    </row>
    <row r="15253" spans="1:7" x14ac:dyDescent="0.4">
      <c r="A15253" t="s">
        <v>41</v>
      </c>
      <c r="B15253">
        <v>2016</v>
      </c>
      <c r="C15253" t="s">
        <v>5</v>
      </c>
      <c r="D15253" t="s">
        <v>54</v>
      </c>
      <c r="E15253" t="s">
        <v>37</v>
      </c>
      <c r="F15253" t="s">
        <v>42</v>
      </c>
      <c r="G15253">
        <v>-39</v>
      </c>
    </row>
    <row r="15254" spans="1:7" x14ac:dyDescent="0.4">
      <c r="A15254" t="s">
        <v>41</v>
      </c>
      <c r="B15254">
        <v>2016</v>
      </c>
      <c r="C15254" t="s">
        <v>5</v>
      </c>
      <c r="D15254" t="s">
        <v>55</v>
      </c>
      <c r="E15254" t="s">
        <v>6</v>
      </c>
      <c r="F15254" t="s">
        <v>42</v>
      </c>
      <c r="G15254">
        <v>-7.5</v>
      </c>
    </row>
    <row r="15255" spans="1:7" x14ac:dyDescent="0.4">
      <c r="A15255" t="s">
        <v>41</v>
      </c>
      <c r="B15255">
        <v>2016</v>
      </c>
      <c r="C15255" t="s">
        <v>5</v>
      </c>
      <c r="D15255" t="s">
        <v>55</v>
      </c>
      <c r="E15255" t="s">
        <v>8</v>
      </c>
      <c r="F15255" t="s">
        <v>42</v>
      </c>
      <c r="G15255">
        <v>-9.4</v>
      </c>
    </row>
    <row r="15256" spans="1:7" x14ac:dyDescent="0.4">
      <c r="A15256" t="s">
        <v>41</v>
      </c>
      <c r="B15256">
        <v>2016</v>
      </c>
      <c r="C15256" t="s">
        <v>5</v>
      </c>
      <c r="D15256" t="s">
        <v>55</v>
      </c>
      <c r="E15256" t="s">
        <v>9</v>
      </c>
      <c r="F15256" t="s">
        <v>42</v>
      </c>
      <c r="G15256">
        <v>-25</v>
      </c>
    </row>
    <row r="15257" spans="1:7" x14ac:dyDescent="0.4">
      <c r="A15257" t="s">
        <v>41</v>
      </c>
      <c r="B15257">
        <v>2016</v>
      </c>
      <c r="C15257" t="s">
        <v>5</v>
      </c>
      <c r="D15257" t="s">
        <v>55</v>
      </c>
      <c r="E15257" t="s">
        <v>10</v>
      </c>
      <c r="F15257" t="s">
        <v>42</v>
      </c>
      <c r="G15257">
        <v>-21.1</v>
      </c>
    </row>
    <row r="15258" spans="1:7" x14ac:dyDescent="0.4">
      <c r="A15258" t="s">
        <v>41</v>
      </c>
      <c r="B15258">
        <v>2016</v>
      </c>
      <c r="C15258" t="s">
        <v>5</v>
      </c>
      <c r="D15258" t="s">
        <v>55</v>
      </c>
      <c r="E15258" t="s">
        <v>11</v>
      </c>
      <c r="F15258" t="s">
        <v>42</v>
      </c>
      <c r="G15258">
        <v>10</v>
      </c>
    </row>
    <row r="15259" spans="1:7" x14ac:dyDescent="0.4">
      <c r="A15259" t="s">
        <v>41</v>
      </c>
      <c r="B15259">
        <v>2016</v>
      </c>
      <c r="C15259" t="s">
        <v>5</v>
      </c>
      <c r="D15259" t="s">
        <v>55</v>
      </c>
      <c r="E15259" t="s">
        <v>12</v>
      </c>
      <c r="F15259" t="s">
        <v>42</v>
      </c>
      <c r="G15259">
        <v>11.1</v>
      </c>
    </row>
    <row r="15260" spans="1:7" x14ac:dyDescent="0.4">
      <c r="A15260" t="s">
        <v>41</v>
      </c>
      <c r="B15260">
        <v>2016</v>
      </c>
      <c r="C15260" t="s">
        <v>5</v>
      </c>
      <c r="D15260" t="s">
        <v>55</v>
      </c>
      <c r="E15260" t="s">
        <v>13</v>
      </c>
      <c r="F15260" t="s">
        <v>42</v>
      </c>
      <c r="G15260">
        <v>-7.1</v>
      </c>
    </row>
    <row r="15261" spans="1:7" x14ac:dyDescent="0.4">
      <c r="A15261" t="s">
        <v>41</v>
      </c>
      <c r="B15261">
        <v>2016</v>
      </c>
      <c r="C15261" t="s">
        <v>5</v>
      </c>
      <c r="D15261" t="s">
        <v>55</v>
      </c>
      <c r="E15261" t="s">
        <v>14</v>
      </c>
      <c r="F15261" t="s">
        <v>42</v>
      </c>
      <c r="G15261">
        <v>-13.9</v>
      </c>
    </row>
    <row r="15262" spans="1:7" x14ac:dyDescent="0.4">
      <c r="A15262" t="s">
        <v>41</v>
      </c>
      <c r="B15262">
        <v>2016</v>
      </c>
      <c r="C15262" t="s">
        <v>5</v>
      </c>
      <c r="D15262" t="s">
        <v>55</v>
      </c>
      <c r="E15262" t="s">
        <v>15</v>
      </c>
      <c r="F15262" t="s">
        <v>42</v>
      </c>
      <c r="G15262">
        <v>-6.2</v>
      </c>
    </row>
    <row r="15263" spans="1:7" x14ac:dyDescent="0.4">
      <c r="A15263" t="s">
        <v>41</v>
      </c>
      <c r="B15263">
        <v>2016</v>
      </c>
      <c r="C15263" t="s">
        <v>5</v>
      </c>
      <c r="D15263" t="s">
        <v>55</v>
      </c>
      <c r="E15263" t="s">
        <v>16</v>
      </c>
      <c r="F15263" t="s">
        <v>42</v>
      </c>
      <c r="G15263">
        <v>-6.7</v>
      </c>
    </row>
    <row r="15264" spans="1:7" x14ac:dyDescent="0.4">
      <c r="A15264" t="s">
        <v>41</v>
      </c>
      <c r="B15264">
        <v>2016</v>
      </c>
      <c r="C15264" t="s">
        <v>5</v>
      </c>
      <c r="D15264" t="s">
        <v>55</v>
      </c>
      <c r="E15264" t="s">
        <v>17</v>
      </c>
      <c r="F15264" t="s">
        <v>42</v>
      </c>
      <c r="G15264">
        <v>-6.5</v>
      </c>
    </row>
    <row r="15265" spans="1:7" x14ac:dyDescent="0.4">
      <c r="A15265" t="s">
        <v>41</v>
      </c>
      <c r="B15265">
        <v>2016</v>
      </c>
      <c r="C15265" t="s">
        <v>5</v>
      </c>
      <c r="D15265" t="s">
        <v>55</v>
      </c>
      <c r="E15265" t="s">
        <v>18</v>
      </c>
      <c r="F15265" t="s">
        <v>42</v>
      </c>
      <c r="G15265">
        <v>-5.9</v>
      </c>
    </row>
    <row r="15266" spans="1:7" x14ac:dyDescent="0.4">
      <c r="A15266" t="s">
        <v>41</v>
      </c>
      <c r="B15266">
        <v>2016</v>
      </c>
      <c r="C15266" t="s">
        <v>5</v>
      </c>
      <c r="D15266" t="s">
        <v>55</v>
      </c>
      <c r="E15266" t="s">
        <v>19</v>
      </c>
      <c r="F15266" t="s">
        <v>42</v>
      </c>
      <c r="G15266">
        <v>-13.5</v>
      </c>
    </row>
    <row r="15267" spans="1:7" x14ac:dyDescent="0.4">
      <c r="A15267" t="s">
        <v>41</v>
      </c>
      <c r="B15267">
        <v>2016</v>
      </c>
      <c r="C15267" t="s">
        <v>5</v>
      </c>
      <c r="D15267" t="s">
        <v>55</v>
      </c>
      <c r="E15267" t="s">
        <v>20</v>
      </c>
      <c r="F15267" t="s">
        <v>42</v>
      </c>
      <c r="G15267">
        <v>0</v>
      </c>
    </row>
    <row r="15268" spans="1:7" x14ac:dyDescent="0.4">
      <c r="A15268" t="s">
        <v>41</v>
      </c>
      <c r="B15268">
        <v>2016</v>
      </c>
      <c r="C15268" t="s">
        <v>5</v>
      </c>
      <c r="D15268" t="s">
        <v>55</v>
      </c>
      <c r="E15268" t="s">
        <v>21</v>
      </c>
      <c r="F15268" t="s">
        <v>42</v>
      </c>
      <c r="G15268">
        <v>0</v>
      </c>
    </row>
    <row r="15269" spans="1:7" x14ac:dyDescent="0.4">
      <c r="A15269" t="s">
        <v>41</v>
      </c>
      <c r="B15269">
        <v>2016</v>
      </c>
      <c r="C15269" t="s">
        <v>5</v>
      </c>
      <c r="D15269" t="s">
        <v>55</v>
      </c>
      <c r="E15269" t="s">
        <v>22</v>
      </c>
      <c r="F15269" t="s">
        <v>42</v>
      </c>
      <c r="G15269">
        <v>-7.5</v>
      </c>
    </row>
    <row r="15270" spans="1:7" x14ac:dyDescent="0.4">
      <c r="A15270" t="s">
        <v>41</v>
      </c>
      <c r="B15270">
        <v>2016</v>
      </c>
      <c r="C15270" t="s">
        <v>5</v>
      </c>
      <c r="D15270" t="s">
        <v>55</v>
      </c>
      <c r="E15270" t="s">
        <v>23</v>
      </c>
      <c r="F15270" t="s">
        <v>42</v>
      </c>
      <c r="G15270">
        <v>5.2</v>
      </c>
    </row>
    <row r="15271" spans="1:7" x14ac:dyDescent="0.4">
      <c r="A15271" t="s">
        <v>41</v>
      </c>
      <c r="B15271">
        <v>2016</v>
      </c>
      <c r="C15271" t="s">
        <v>5</v>
      </c>
      <c r="D15271" t="s">
        <v>55</v>
      </c>
      <c r="E15271" t="s">
        <v>24</v>
      </c>
      <c r="F15271" t="s">
        <v>42</v>
      </c>
      <c r="G15271">
        <v>-9.8000000000000007</v>
      </c>
    </row>
    <row r="15272" spans="1:7" x14ac:dyDescent="0.4">
      <c r="A15272" t="s">
        <v>41</v>
      </c>
      <c r="B15272">
        <v>2016</v>
      </c>
      <c r="C15272" t="s">
        <v>5</v>
      </c>
      <c r="D15272" t="s">
        <v>55</v>
      </c>
      <c r="E15272" t="s">
        <v>25</v>
      </c>
      <c r="F15272" t="s">
        <v>42</v>
      </c>
      <c r="G15272">
        <v>7.5</v>
      </c>
    </row>
    <row r="15273" spans="1:7" x14ac:dyDescent="0.4">
      <c r="A15273" t="s">
        <v>41</v>
      </c>
      <c r="B15273">
        <v>2016</v>
      </c>
      <c r="C15273" t="s">
        <v>5</v>
      </c>
      <c r="D15273" t="s">
        <v>55</v>
      </c>
      <c r="E15273" t="s">
        <v>26</v>
      </c>
      <c r="F15273" t="s">
        <v>42</v>
      </c>
      <c r="G15273">
        <v>-23.5</v>
      </c>
    </row>
    <row r="15274" spans="1:7" x14ac:dyDescent="0.4">
      <c r="A15274" t="s">
        <v>41</v>
      </c>
      <c r="B15274">
        <v>2016</v>
      </c>
      <c r="C15274" t="s">
        <v>5</v>
      </c>
      <c r="D15274" t="s">
        <v>55</v>
      </c>
      <c r="E15274" t="s">
        <v>27</v>
      </c>
      <c r="F15274" t="s">
        <v>42</v>
      </c>
      <c r="G15274">
        <v>-10.1</v>
      </c>
    </row>
    <row r="15275" spans="1:7" x14ac:dyDescent="0.4">
      <c r="A15275" t="s">
        <v>41</v>
      </c>
      <c r="B15275">
        <v>2016</v>
      </c>
      <c r="C15275" t="s">
        <v>5</v>
      </c>
      <c r="D15275" t="s">
        <v>55</v>
      </c>
      <c r="E15275" t="s">
        <v>28</v>
      </c>
      <c r="F15275" t="s">
        <v>42</v>
      </c>
      <c r="G15275">
        <v>-20.399999999999999</v>
      </c>
    </row>
    <row r="15276" spans="1:7" x14ac:dyDescent="0.4">
      <c r="A15276" t="s">
        <v>41</v>
      </c>
      <c r="B15276">
        <v>2016</v>
      </c>
      <c r="C15276" t="s">
        <v>5</v>
      </c>
      <c r="D15276" t="s">
        <v>55</v>
      </c>
      <c r="E15276" t="s">
        <v>29</v>
      </c>
      <c r="F15276" t="s">
        <v>42</v>
      </c>
      <c r="G15276">
        <v>14.8</v>
      </c>
    </row>
    <row r="15277" spans="1:7" x14ac:dyDescent="0.4">
      <c r="A15277" t="s">
        <v>41</v>
      </c>
      <c r="B15277">
        <v>2016</v>
      </c>
      <c r="C15277" t="s">
        <v>5</v>
      </c>
      <c r="D15277" t="s">
        <v>55</v>
      </c>
      <c r="E15277" t="s">
        <v>30</v>
      </c>
      <c r="F15277" t="s">
        <v>42</v>
      </c>
      <c r="G15277">
        <v>-14</v>
      </c>
    </row>
    <row r="15278" spans="1:7" x14ac:dyDescent="0.4">
      <c r="A15278" t="s">
        <v>41</v>
      </c>
      <c r="B15278">
        <v>2016</v>
      </c>
      <c r="C15278" t="s">
        <v>5</v>
      </c>
      <c r="D15278" t="s">
        <v>55</v>
      </c>
      <c r="E15278" t="s">
        <v>31</v>
      </c>
      <c r="F15278" t="s">
        <v>42</v>
      </c>
      <c r="G15278">
        <v>-15.8</v>
      </c>
    </row>
    <row r="15279" spans="1:7" x14ac:dyDescent="0.4">
      <c r="A15279" t="s">
        <v>41</v>
      </c>
      <c r="B15279">
        <v>2016</v>
      </c>
      <c r="C15279" t="s">
        <v>5</v>
      </c>
      <c r="D15279" t="s">
        <v>55</v>
      </c>
      <c r="E15279" t="s">
        <v>32</v>
      </c>
      <c r="F15279" t="s">
        <v>42</v>
      </c>
      <c r="G15279">
        <v>-2.4</v>
      </c>
    </row>
    <row r="15280" spans="1:7" x14ac:dyDescent="0.4">
      <c r="A15280" t="s">
        <v>41</v>
      </c>
      <c r="B15280">
        <v>2016</v>
      </c>
      <c r="C15280" t="s">
        <v>5</v>
      </c>
      <c r="D15280" t="s">
        <v>55</v>
      </c>
      <c r="E15280" t="s">
        <v>33</v>
      </c>
      <c r="F15280" t="s">
        <v>42</v>
      </c>
      <c r="G15280">
        <v>-38.799999999999997</v>
      </c>
    </row>
    <row r="15281" spans="1:7" x14ac:dyDescent="0.4">
      <c r="A15281" t="s">
        <v>41</v>
      </c>
      <c r="B15281">
        <v>2016</v>
      </c>
      <c r="C15281" t="s">
        <v>5</v>
      </c>
      <c r="D15281" t="s">
        <v>55</v>
      </c>
      <c r="E15281" t="s">
        <v>34</v>
      </c>
      <c r="F15281" t="s">
        <v>42</v>
      </c>
      <c r="G15281">
        <v>-2.9</v>
      </c>
    </row>
    <row r="15282" spans="1:7" x14ac:dyDescent="0.4">
      <c r="A15282" t="s">
        <v>41</v>
      </c>
      <c r="B15282">
        <v>2016</v>
      </c>
      <c r="C15282" t="s">
        <v>5</v>
      </c>
      <c r="D15282" t="s">
        <v>55</v>
      </c>
      <c r="E15282" t="s">
        <v>35</v>
      </c>
      <c r="F15282" t="s">
        <v>42</v>
      </c>
      <c r="G15282">
        <v>-24.1</v>
      </c>
    </row>
    <row r="15283" spans="1:7" x14ac:dyDescent="0.4">
      <c r="A15283" t="s">
        <v>41</v>
      </c>
      <c r="B15283">
        <v>2016</v>
      </c>
      <c r="C15283" t="s">
        <v>5</v>
      </c>
      <c r="D15283" t="s">
        <v>55</v>
      </c>
      <c r="E15283" t="s">
        <v>36</v>
      </c>
      <c r="F15283" t="s">
        <v>42</v>
      </c>
      <c r="G15283">
        <v>7.7</v>
      </c>
    </row>
    <row r="15284" spans="1:7" x14ac:dyDescent="0.4">
      <c r="A15284" t="s">
        <v>41</v>
      </c>
      <c r="B15284">
        <v>2016</v>
      </c>
      <c r="C15284" t="s">
        <v>5</v>
      </c>
      <c r="D15284" t="s">
        <v>55</v>
      </c>
      <c r="E15284" t="s">
        <v>37</v>
      </c>
      <c r="F15284" t="s">
        <v>42</v>
      </c>
      <c r="G15284">
        <v>-3.8</v>
      </c>
    </row>
    <row r="15285" spans="1:7" x14ac:dyDescent="0.4">
      <c r="A15285" t="s">
        <v>41</v>
      </c>
      <c r="B15285">
        <v>2016</v>
      </c>
      <c r="C15285" t="s">
        <v>5</v>
      </c>
      <c r="D15285" t="s">
        <v>56</v>
      </c>
      <c r="E15285" t="s">
        <v>6</v>
      </c>
      <c r="F15285" t="s">
        <v>42</v>
      </c>
      <c r="G15285">
        <v>43.6</v>
      </c>
    </row>
    <row r="15286" spans="1:7" x14ac:dyDescent="0.4">
      <c r="A15286" t="s">
        <v>41</v>
      </c>
      <c r="B15286">
        <v>2016</v>
      </c>
      <c r="C15286" t="s">
        <v>5</v>
      </c>
      <c r="D15286" t="s">
        <v>56</v>
      </c>
      <c r="E15286" t="s">
        <v>8</v>
      </c>
      <c r="F15286" t="s">
        <v>42</v>
      </c>
      <c r="G15286">
        <v>50</v>
      </c>
    </row>
    <row r="15287" spans="1:7" x14ac:dyDescent="0.4">
      <c r="A15287" t="s">
        <v>41</v>
      </c>
      <c r="B15287">
        <v>2016</v>
      </c>
      <c r="C15287" t="s">
        <v>5</v>
      </c>
      <c r="D15287" t="s">
        <v>56</v>
      </c>
      <c r="E15287" t="s">
        <v>9</v>
      </c>
      <c r="F15287" t="s">
        <v>42</v>
      </c>
      <c r="G15287">
        <v>36.1</v>
      </c>
    </row>
    <row r="15288" spans="1:7" x14ac:dyDescent="0.4">
      <c r="A15288" t="s">
        <v>41</v>
      </c>
      <c r="B15288">
        <v>2016</v>
      </c>
      <c r="C15288" t="s">
        <v>5</v>
      </c>
      <c r="D15288" t="s">
        <v>56</v>
      </c>
      <c r="E15288" t="s">
        <v>10</v>
      </c>
      <c r="F15288" t="s">
        <v>42</v>
      </c>
      <c r="G15288">
        <v>14.2</v>
      </c>
    </row>
    <row r="15289" spans="1:7" x14ac:dyDescent="0.4">
      <c r="A15289" t="s">
        <v>41</v>
      </c>
      <c r="B15289">
        <v>2016</v>
      </c>
      <c r="C15289" t="s">
        <v>5</v>
      </c>
      <c r="D15289" t="s">
        <v>56</v>
      </c>
      <c r="E15289" t="s">
        <v>11</v>
      </c>
      <c r="F15289" t="s">
        <v>42</v>
      </c>
      <c r="G15289">
        <v>37.700000000000003</v>
      </c>
    </row>
    <row r="15290" spans="1:7" x14ac:dyDescent="0.4">
      <c r="A15290" t="s">
        <v>41</v>
      </c>
      <c r="B15290">
        <v>2016</v>
      </c>
      <c r="C15290" t="s">
        <v>5</v>
      </c>
      <c r="D15290" t="s">
        <v>56</v>
      </c>
      <c r="E15290" t="s">
        <v>12</v>
      </c>
      <c r="F15290" t="s">
        <v>42</v>
      </c>
      <c r="G15290">
        <v>39.299999999999997</v>
      </c>
    </row>
    <row r="15291" spans="1:7" x14ac:dyDescent="0.4">
      <c r="A15291" t="s">
        <v>41</v>
      </c>
      <c r="B15291">
        <v>2016</v>
      </c>
      <c r="C15291" t="s">
        <v>5</v>
      </c>
      <c r="D15291" t="s">
        <v>56</v>
      </c>
      <c r="E15291" t="s">
        <v>13</v>
      </c>
      <c r="F15291" t="s">
        <v>42</v>
      </c>
      <c r="G15291">
        <v>67.5</v>
      </c>
    </row>
    <row r="15292" spans="1:7" x14ac:dyDescent="0.4">
      <c r="A15292" t="s">
        <v>41</v>
      </c>
      <c r="B15292">
        <v>2016</v>
      </c>
      <c r="C15292" t="s">
        <v>5</v>
      </c>
      <c r="D15292" t="s">
        <v>56</v>
      </c>
      <c r="E15292" t="s">
        <v>14</v>
      </c>
      <c r="F15292" t="s">
        <v>42</v>
      </c>
      <c r="G15292">
        <v>38.5</v>
      </c>
    </row>
    <row r="15293" spans="1:7" x14ac:dyDescent="0.4">
      <c r="A15293" t="s">
        <v>41</v>
      </c>
      <c r="B15293">
        <v>2016</v>
      </c>
      <c r="C15293" t="s">
        <v>5</v>
      </c>
      <c r="D15293" t="s">
        <v>56</v>
      </c>
      <c r="E15293" t="s">
        <v>15</v>
      </c>
      <c r="F15293" t="s">
        <v>42</v>
      </c>
      <c r="G15293">
        <v>96.7</v>
      </c>
    </row>
    <row r="15294" spans="1:7" x14ac:dyDescent="0.4">
      <c r="A15294" t="s">
        <v>41</v>
      </c>
      <c r="B15294">
        <v>2016</v>
      </c>
      <c r="C15294" t="s">
        <v>5</v>
      </c>
      <c r="D15294" t="s">
        <v>56</v>
      </c>
      <c r="E15294" t="s">
        <v>16</v>
      </c>
      <c r="F15294" t="s">
        <v>42</v>
      </c>
      <c r="G15294">
        <v>106.3</v>
      </c>
    </row>
    <row r="15295" spans="1:7" x14ac:dyDescent="0.4">
      <c r="A15295" t="s">
        <v>41</v>
      </c>
      <c r="B15295">
        <v>2016</v>
      </c>
      <c r="C15295" t="s">
        <v>5</v>
      </c>
      <c r="D15295" t="s">
        <v>56</v>
      </c>
      <c r="E15295" t="s">
        <v>17</v>
      </c>
      <c r="F15295" t="s">
        <v>42</v>
      </c>
      <c r="G15295">
        <v>59.4</v>
      </c>
    </row>
    <row r="15296" spans="1:7" x14ac:dyDescent="0.4">
      <c r="A15296" t="s">
        <v>41</v>
      </c>
      <c r="B15296">
        <v>2016</v>
      </c>
      <c r="C15296" t="s">
        <v>5</v>
      </c>
      <c r="D15296" t="s">
        <v>56</v>
      </c>
      <c r="E15296" t="s">
        <v>18</v>
      </c>
      <c r="F15296" t="s">
        <v>42</v>
      </c>
      <c r="G15296">
        <v>72.8</v>
      </c>
    </row>
    <row r="15297" spans="1:7" x14ac:dyDescent="0.4">
      <c r="A15297" t="s">
        <v>41</v>
      </c>
      <c r="B15297">
        <v>2016</v>
      </c>
      <c r="C15297" t="s">
        <v>5</v>
      </c>
      <c r="D15297" t="s">
        <v>56</v>
      </c>
      <c r="E15297" t="s">
        <v>19</v>
      </c>
      <c r="F15297" t="s">
        <v>42</v>
      </c>
      <c r="G15297">
        <v>64.3</v>
      </c>
    </row>
    <row r="15298" spans="1:7" x14ac:dyDescent="0.4">
      <c r="A15298" t="s">
        <v>41</v>
      </c>
      <c r="B15298">
        <v>2016</v>
      </c>
      <c r="C15298" t="s">
        <v>5</v>
      </c>
      <c r="D15298" t="s">
        <v>56</v>
      </c>
      <c r="E15298" t="s">
        <v>20</v>
      </c>
      <c r="F15298" t="s">
        <v>42</v>
      </c>
      <c r="G15298">
        <v>15.3</v>
      </c>
    </row>
    <row r="15299" spans="1:7" x14ac:dyDescent="0.4">
      <c r="A15299" t="s">
        <v>41</v>
      </c>
      <c r="B15299">
        <v>2016</v>
      </c>
      <c r="C15299" t="s">
        <v>5</v>
      </c>
      <c r="D15299" t="s">
        <v>56</v>
      </c>
      <c r="E15299" t="s">
        <v>21</v>
      </c>
      <c r="F15299" t="s">
        <v>42</v>
      </c>
      <c r="G15299">
        <v>54.8</v>
      </c>
    </row>
    <row r="15300" spans="1:7" x14ac:dyDescent="0.4">
      <c r="A15300" t="s">
        <v>41</v>
      </c>
      <c r="B15300">
        <v>2016</v>
      </c>
      <c r="C15300" t="s">
        <v>5</v>
      </c>
      <c r="D15300" t="s">
        <v>56</v>
      </c>
      <c r="E15300" t="s">
        <v>22</v>
      </c>
      <c r="F15300" t="s">
        <v>42</v>
      </c>
      <c r="G15300">
        <v>41.1</v>
      </c>
    </row>
    <row r="15301" spans="1:7" x14ac:dyDescent="0.4">
      <c r="A15301" t="s">
        <v>41</v>
      </c>
      <c r="B15301">
        <v>2016</v>
      </c>
      <c r="C15301" t="s">
        <v>5</v>
      </c>
      <c r="D15301" t="s">
        <v>56</v>
      </c>
      <c r="E15301" t="s">
        <v>23</v>
      </c>
      <c r="F15301" t="s">
        <v>42</v>
      </c>
      <c r="G15301">
        <v>36.4</v>
      </c>
    </row>
    <row r="15302" spans="1:7" x14ac:dyDescent="0.4">
      <c r="A15302" t="s">
        <v>41</v>
      </c>
      <c r="B15302">
        <v>2016</v>
      </c>
      <c r="C15302" t="s">
        <v>5</v>
      </c>
      <c r="D15302" t="s">
        <v>56</v>
      </c>
      <c r="E15302" t="s">
        <v>24</v>
      </c>
      <c r="F15302" t="s">
        <v>42</v>
      </c>
      <c r="G15302">
        <v>52.8</v>
      </c>
    </row>
    <row r="15303" spans="1:7" x14ac:dyDescent="0.4">
      <c r="A15303" t="s">
        <v>41</v>
      </c>
      <c r="B15303">
        <v>2016</v>
      </c>
      <c r="C15303" t="s">
        <v>5</v>
      </c>
      <c r="D15303" t="s">
        <v>56</v>
      </c>
      <c r="E15303" t="s">
        <v>25</v>
      </c>
      <c r="F15303" t="s">
        <v>42</v>
      </c>
      <c r="G15303">
        <v>42.3</v>
      </c>
    </row>
    <row r="15304" spans="1:7" x14ac:dyDescent="0.4">
      <c r="A15304" t="s">
        <v>41</v>
      </c>
      <c r="B15304">
        <v>2016</v>
      </c>
      <c r="C15304" t="s">
        <v>5</v>
      </c>
      <c r="D15304" t="s">
        <v>56</v>
      </c>
      <c r="E15304" t="s">
        <v>26</v>
      </c>
      <c r="F15304" t="s">
        <v>42</v>
      </c>
      <c r="G15304">
        <v>60.2</v>
      </c>
    </row>
    <row r="15305" spans="1:7" x14ac:dyDescent="0.4">
      <c r="A15305" t="s">
        <v>41</v>
      </c>
      <c r="B15305">
        <v>2016</v>
      </c>
      <c r="C15305" t="s">
        <v>5</v>
      </c>
      <c r="D15305" t="s">
        <v>56</v>
      </c>
      <c r="E15305" t="s">
        <v>27</v>
      </c>
      <c r="F15305" t="s">
        <v>42</v>
      </c>
      <c r="G15305">
        <v>80.599999999999994</v>
      </c>
    </row>
    <row r="15306" spans="1:7" x14ac:dyDescent="0.4">
      <c r="A15306" t="s">
        <v>41</v>
      </c>
      <c r="B15306">
        <v>2016</v>
      </c>
      <c r="C15306" t="s">
        <v>5</v>
      </c>
      <c r="D15306" t="s">
        <v>56</v>
      </c>
      <c r="E15306" t="s">
        <v>28</v>
      </c>
      <c r="F15306" t="s">
        <v>42</v>
      </c>
      <c r="G15306">
        <v>29.2</v>
      </c>
    </row>
    <row r="15307" spans="1:7" x14ac:dyDescent="0.4">
      <c r="A15307" t="s">
        <v>41</v>
      </c>
      <c r="B15307">
        <v>2016</v>
      </c>
      <c r="C15307" t="s">
        <v>5</v>
      </c>
      <c r="D15307" t="s">
        <v>56</v>
      </c>
      <c r="E15307" t="s">
        <v>29</v>
      </c>
      <c r="F15307" t="s">
        <v>42</v>
      </c>
      <c r="G15307">
        <v>80.400000000000006</v>
      </c>
    </row>
    <row r="15308" spans="1:7" x14ac:dyDescent="0.4">
      <c r="A15308" t="s">
        <v>41</v>
      </c>
      <c r="B15308">
        <v>2016</v>
      </c>
      <c r="C15308" t="s">
        <v>5</v>
      </c>
      <c r="D15308" t="s">
        <v>56</v>
      </c>
      <c r="E15308" t="s">
        <v>30</v>
      </c>
      <c r="F15308" t="s">
        <v>42</v>
      </c>
      <c r="G15308">
        <v>43.8</v>
      </c>
    </row>
    <row r="15309" spans="1:7" x14ac:dyDescent="0.4">
      <c r="A15309" t="s">
        <v>41</v>
      </c>
      <c r="B15309">
        <v>2016</v>
      </c>
      <c r="C15309" t="s">
        <v>5</v>
      </c>
      <c r="D15309" t="s">
        <v>56</v>
      </c>
      <c r="E15309" t="s">
        <v>31</v>
      </c>
      <c r="F15309" t="s">
        <v>42</v>
      </c>
      <c r="G15309">
        <v>-2.6</v>
      </c>
    </row>
    <row r="15310" spans="1:7" x14ac:dyDescent="0.4">
      <c r="A15310" t="s">
        <v>41</v>
      </c>
      <c r="B15310">
        <v>2016</v>
      </c>
      <c r="C15310" t="s">
        <v>5</v>
      </c>
      <c r="D15310" t="s">
        <v>56</v>
      </c>
      <c r="E15310" t="s">
        <v>32</v>
      </c>
      <c r="F15310" t="s">
        <v>42</v>
      </c>
      <c r="G15310">
        <v>71.900000000000006</v>
      </c>
    </row>
    <row r="15311" spans="1:7" x14ac:dyDescent="0.4">
      <c r="A15311" t="s">
        <v>41</v>
      </c>
      <c r="B15311">
        <v>2016</v>
      </c>
      <c r="C15311" t="s">
        <v>5</v>
      </c>
      <c r="D15311" t="s">
        <v>56</v>
      </c>
      <c r="E15311" t="s">
        <v>33</v>
      </c>
      <c r="F15311" t="s">
        <v>42</v>
      </c>
      <c r="G15311">
        <v>23.5</v>
      </c>
    </row>
    <row r="15312" spans="1:7" x14ac:dyDescent="0.4">
      <c r="A15312" t="s">
        <v>41</v>
      </c>
      <c r="B15312">
        <v>2016</v>
      </c>
      <c r="C15312" t="s">
        <v>5</v>
      </c>
      <c r="D15312" t="s">
        <v>56</v>
      </c>
      <c r="E15312" t="s">
        <v>34</v>
      </c>
      <c r="F15312" t="s">
        <v>42</v>
      </c>
      <c r="G15312">
        <v>42</v>
      </c>
    </row>
    <row r="15313" spans="1:7" x14ac:dyDescent="0.4">
      <c r="A15313" t="s">
        <v>41</v>
      </c>
      <c r="B15313">
        <v>2016</v>
      </c>
      <c r="C15313" t="s">
        <v>5</v>
      </c>
      <c r="D15313" t="s">
        <v>56</v>
      </c>
      <c r="E15313" t="s">
        <v>35</v>
      </c>
      <c r="F15313" t="s">
        <v>42</v>
      </c>
      <c r="G15313">
        <v>59.4</v>
      </c>
    </row>
    <row r="15314" spans="1:7" x14ac:dyDescent="0.4">
      <c r="A15314" t="s">
        <v>41</v>
      </c>
      <c r="B15314">
        <v>2016</v>
      </c>
      <c r="C15314" t="s">
        <v>5</v>
      </c>
      <c r="D15314" t="s">
        <v>56</v>
      </c>
      <c r="E15314" t="s">
        <v>36</v>
      </c>
      <c r="F15314" t="s">
        <v>42</v>
      </c>
      <c r="G15314">
        <v>38.6</v>
      </c>
    </row>
    <row r="15315" spans="1:7" x14ac:dyDescent="0.4">
      <c r="A15315" t="s">
        <v>41</v>
      </c>
      <c r="B15315">
        <v>2016</v>
      </c>
      <c r="C15315" t="s">
        <v>5</v>
      </c>
      <c r="D15315" t="s">
        <v>56</v>
      </c>
      <c r="E15315" t="s">
        <v>37</v>
      </c>
      <c r="F15315" t="s">
        <v>42</v>
      </c>
      <c r="G15315">
        <v>61.1</v>
      </c>
    </row>
    <row r="15316" spans="1:7" x14ac:dyDescent="0.4">
      <c r="A15316" t="s">
        <v>41</v>
      </c>
      <c r="B15316">
        <v>2016</v>
      </c>
      <c r="C15316" t="s">
        <v>5</v>
      </c>
      <c r="D15316" t="s">
        <v>57</v>
      </c>
      <c r="E15316" t="s">
        <v>6</v>
      </c>
      <c r="F15316" t="s">
        <v>42</v>
      </c>
      <c r="G15316">
        <v>22.2</v>
      </c>
    </row>
    <row r="15317" spans="1:7" x14ac:dyDescent="0.4">
      <c r="A15317" t="s">
        <v>41</v>
      </c>
      <c r="B15317">
        <v>2016</v>
      </c>
      <c r="C15317" t="s">
        <v>5</v>
      </c>
      <c r="D15317" t="s">
        <v>57</v>
      </c>
      <c r="E15317" t="s">
        <v>8</v>
      </c>
      <c r="F15317" t="s">
        <v>42</v>
      </c>
      <c r="G15317">
        <v>36.4</v>
      </c>
    </row>
    <row r="15318" spans="1:7" x14ac:dyDescent="0.4">
      <c r="A15318" t="s">
        <v>41</v>
      </c>
      <c r="B15318">
        <v>2016</v>
      </c>
      <c r="C15318" t="s">
        <v>5</v>
      </c>
      <c r="D15318" t="s">
        <v>57</v>
      </c>
      <c r="E15318" t="s">
        <v>9</v>
      </c>
      <c r="F15318" t="s">
        <v>42</v>
      </c>
      <c r="G15318">
        <v>-0.6</v>
      </c>
    </row>
    <row r="15319" spans="1:7" x14ac:dyDescent="0.4">
      <c r="A15319" t="s">
        <v>41</v>
      </c>
      <c r="B15319">
        <v>2016</v>
      </c>
      <c r="C15319" t="s">
        <v>5</v>
      </c>
      <c r="D15319" t="s">
        <v>57</v>
      </c>
      <c r="E15319" t="s">
        <v>10</v>
      </c>
      <c r="F15319" t="s">
        <v>42</v>
      </c>
      <c r="G15319">
        <v>11.7</v>
      </c>
    </row>
    <row r="15320" spans="1:7" x14ac:dyDescent="0.4">
      <c r="A15320" t="s">
        <v>41</v>
      </c>
      <c r="B15320">
        <v>2016</v>
      </c>
      <c r="C15320" t="s">
        <v>5</v>
      </c>
      <c r="D15320" t="s">
        <v>57</v>
      </c>
      <c r="E15320" t="s">
        <v>11</v>
      </c>
      <c r="F15320" t="s">
        <v>42</v>
      </c>
      <c r="G15320">
        <v>18</v>
      </c>
    </row>
    <row r="15321" spans="1:7" x14ac:dyDescent="0.4">
      <c r="A15321" t="s">
        <v>41</v>
      </c>
      <c r="B15321">
        <v>2016</v>
      </c>
      <c r="C15321" t="s">
        <v>5</v>
      </c>
      <c r="D15321" t="s">
        <v>57</v>
      </c>
      <c r="E15321" t="s">
        <v>12</v>
      </c>
      <c r="F15321" t="s">
        <v>42</v>
      </c>
      <c r="G15321">
        <v>21.5</v>
      </c>
    </row>
    <row r="15322" spans="1:7" x14ac:dyDescent="0.4">
      <c r="A15322" t="s">
        <v>41</v>
      </c>
      <c r="B15322">
        <v>2016</v>
      </c>
      <c r="C15322" t="s">
        <v>5</v>
      </c>
      <c r="D15322" t="s">
        <v>57</v>
      </c>
      <c r="E15322" t="s">
        <v>13</v>
      </c>
      <c r="F15322" t="s">
        <v>42</v>
      </c>
      <c r="G15322">
        <v>0</v>
      </c>
    </row>
    <row r="15323" spans="1:7" x14ac:dyDescent="0.4">
      <c r="A15323" t="s">
        <v>41</v>
      </c>
      <c r="B15323">
        <v>2016</v>
      </c>
      <c r="C15323" t="s">
        <v>5</v>
      </c>
      <c r="D15323" t="s">
        <v>57</v>
      </c>
      <c r="E15323" t="s">
        <v>14</v>
      </c>
      <c r="F15323" t="s">
        <v>42</v>
      </c>
      <c r="G15323">
        <v>-2.8</v>
      </c>
    </row>
    <row r="15324" spans="1:7" x14ac:dyDescent="0.4">
      <c r="A15324" t="s">
        <v>41</v>
      </c>
      <c r="B15324">
        <v>2016</v>
      </c>
      <c r="C15324" t="s">
        <v>5</v>
      </c>
      <c r="D15324" t="s">
        <v>57</v>
      </c>
      <c r="E15324" t="s">
        <v>15</v>
      </c>
      <c r="F15324" t="s">
        <v>42</v>
      </c>
      <c r="G15324">
        <v>-41.2</v>
      </c>
    </row>
    <row r="15325" spans="1:7" x14ac:dyDescent="0.4">
      <c r="A15325" t="s">
        <v>41</v>
      </c>
      <c r="B15325">
        <v>2016</v>
      </c>
      <c r="C15325" t="s">
        <v>5</v>
      </c>
      <c r="D15325" t="s">
        <v>57</v>
      </c>
      <c r="E15325" t="s">
        <v>16</v>
      </c>
      <c r="F15325" t="s">
        <v>42</v>
      </c>
      <c r="G15325">
        <v>60</v>
      </c>
    </row>
    <row r="15326" spans="1:7" x14ac:dyDescent="0.4">
      <c r="A15326" t="s">
        <v>41</v>
      </c>
      <c r="B15326">
        <v>2016</v>
      </c>
      <c r="C15326" t="s">
        <v>5</v>
      </c>
      <c r="D15326" t="s">
        <v>57</v>
      </c>
      <c r="E15326" t="s">
        <v>17</v>
      </c>
      <c r="F15326" t="s">
        <v>42</v>
      </c>
      <c r="G15326">
        <v>13</v>
      </c>
    </row>
    <row r="15327" spans="1:7" x14ac:dyDescent="0.4">
      <c r="A15327" t="s">
        <v>41</v>
      </c>
      <c r="B15327">
        <v>2016</v>
      </c>
      <c r="C15327" t="s">
        <v>5</v>
      </c>
      <c r="D15327" t="s">
        <v>57</v>
      </c>
      <c r="E15327" t="s">
        <v>18</v>
      </c>
      <c r="F15327" t="s">
        <v>42</v>
      </c>
      <c r="G15327">
        <v>-7.9</v>
      </c>
    </row>
    <row r="15328" spans="1:7" x14ac:dyDescent="0.4">
      <c r="A15328" t="s">
        <v>41</v>
      </c>
      <c r="B15328">
        <v>2016</v>
      </c>
      <c r="C15328" t="s">
        <v>5</v>
      </c>
      <c r="D15328" t="s">
        <v>57</v>
      </c>
      <c r="E15328" t="s">
        <v>19</v>
      </c>
      <c r="F15328" t="s">
        <v>42</v>
      </c>
      <c r="G15328">
        <v>45.5</v>
      </c>
    </row>
    <row r="15329" spans="1:7" x14ac:dyDescent="0.4">
      <c r="A15329" t="s">
        <v>41</v>
      </c>
      <c r="B15329">
        <v>2016</v>
      </c>
      <c r="C15329" t="s">
        <v>5</v>
      </c>
      <c r="D15329" t="s">
        <v>57</v>
      </c>
      <c r="E15329" t="s">
        <v>20</v>
      </c>
      <c r="F15329" t="s">
        <v>42</v>
      </c>
      <c r="G15329">
        <v>0</v>
      </c>
    </row>
    <row r="15330" spans="1:7" x14ac:dyDescent="0.4">
      <c r="A15330" t="s">
        <v>41</v>
      </c>
      <c r="B15330">
        <v>2016</v>
      </c>
      <c r="C15330" t="s">
        <v>5</v>
      </c>
      <c r="D15330" t="s">
        <v>57</v>
      </c>
      <c r="E15330" t="s">
        <v>21</v>
      </c>
      <c r="F15330" t="s">
        <v>42</v>
      </c>
      <c r="G15330">
        <v>111.5</v>
      </c>
    </row>
    <row r="15331" spans="1:7" x14ac:dyDescent="0.4">
      <c r="A15331" t="s">
        <v>41</v>
      </c>
      <c r="B15331">
        <v>2016</v>
      </c>
      <c r="C15331" t="s">
        <v>5</v>
      </c>
      <c r="D15331" t="s">
        <v>57</v>
      </c>
      <c r="E15331" t="s">
        <v>22</v>
      </c>
      <c r="F15331" t="s">
        <v>42</v>
      </c>
      <c r="G15331">
        <v>-9.6999999999999993</v>
      </c>
    </row>
    <row r="15332" spans="1:7" x14ac:dyDescent="0.4">
      <c r="A15332" t="s">
        <v>41</v>
      </c>
      <c r="B15332">
        <v>2016</v>
      </c>
      <c r="C15332" t="s">
        <v>5</v>
      </c>
      <c r="D15332" t="s">
        <v>57</v>
      </c>
      <c r="E15332" t="s">
        <v>23</v>
      </c>
      <c r="F15332" t="s">
        <v>42</v>
      </c>
      <c r="G15332">
        <v>0</v>
      </c>
    </row>
    <row r="15333" spans="1:7" x14ac:dyDescent="0.4">
      <c r="A15333" t="s">
        <v>41</v>
      </c>
      <c r="B15333">
        <v>2016</v>
      </c>
      <c r="C15333" t="s">
        <v>5</v>
      </c>
      <c r="D15333" t="s">
        <v>57</v>
      </c>
      <c r="E15333" t="s">
        <v>24</v>
      </c>
      <c r="F15333" t="s">
        <v>42</v>
      </c>
      <c r="G15333">
        <v>36.799999999999997</v>
      </c>
    </row>
    <row r="15334" spans="1:7" x14ac:dyDescent="0.4">
      <c r="A15334" t="s">
        <v>41</v>
      </c>
      <c r="B15334">
        <v>2016</v>
      </c>
      <c r="C15334" t="s">
        <v>5</v>
      </c>
      <c r="D15334" t="s">
        <v>57</v>
      </c>
      <c r="E15334" t="s">
        <v>25</v>
      </c>
      <c r="F15334" t="s">
        <v>42</v>
      </c>
      <c r="G15334">
        <v>35.5</v>
      </c>
    </row>
    <row r="15335" spans="1:7" x14ac:dyDescent="0.4">
      <c r="A15335" t="s">
        <v>41</v>
      </c>
      <c r="B15335">
        <v>2016</v>
      </c>
      <c r="C15335" t="s">
        <v>5</v>
      </c>
      <c r="D15335" t="s">
        <v>57</v>
      </c>
      <c r="E15335" t="s">
        <v>26</v>
      </c>
      <c r="F15335" t="s">
        <v>42</v>
      </c>
      <c r="G15335">
        <v>-3.6</v>
      </c>
    </row>
    <row r="15336" spans="1:7" x14ac:dyDescent="0.4">
      <c r="A15336" t="s">
        <v>41</v>
      </c>
      <c r="B15336">
        <v>2016</v>
      </c>
      <c r="C15336" t="s">
        <v>5</v>
      </c>
      <c r="D15336" t="s">
        <v>57</v>
      </c>
      <c r="E15336" t="s">
        <v>27</v>
      </c>
      <c r="F15336" t="s">
        <v>42</v>
      </c>
      <c r="G15336">
        <v>60</v>
      </c>
    </row>
    <row r="15337" spans="1:7" x14ac:dyDescent="0.4">
      <c r="A15337" t="s">
        <v>41</v>
      </c>
      <c r="B15337">
        <v>2016</v>
      </c>
      <c r="C15337" t="s">
        <v>5</v>
      </c>
      <c r="D15337" t="s">
        <v>57</v>
      </c>
      <c r="E15337" t="s">
        <v>28</v>
      </c>
      <c r="F15337" t="s">
        <v>42</v>
      </c>
      <c r="G15337">
        <v>125</v>
      </c>
    </row>
    <row r="15338" spans="1:7" x14ac:dyDescent="0.4">
      <c r="A15338" t="s">
        <v>41</v>
      </c>
      <c r="B15338">
        <v>2016</v>
      </c>
      <c r="C15338" t="s">
        <v>5</v>
      </c>
      <c r="D15338" t="s">
        <v>57</v>
      </c>
      <c r="E15338" t="s">
        <v>29</v>
      </c>
      <c r="F15338" t="s">
        <v>42</v>
      </c>
      <c r="G15338">
        <v>40.9</v>
      </c>
    </row>
    <row r="15339" spans="1:7" x14ac:dyDescent="0.4">
      <c r="A15339" t="s">
        <v>41</v>
      </c>
      <c r="B15339">
        <v>2016</v>
      </c>
      <c r="C15339" t="s">
        <v>5</v>
      </c>
      <c r="D15339" t="s">
        <v>57</v>
      </c>
      <c r="E15339" t="s">
        <v>30</v>
      </c>
      <c r="F15339" t="s">
        <v>42</v>
      </c>
      <c r="G15339">
        <v>62.9</v>
      </c>
    </row>
    <row r="15340" spans="1:7" x14ac:dyDescent="0.4">
      <c r="A15340" t="s">
        <v>41</v>
      </c>
      <c r="B15340">
        <v>2016</v>
      </c>
      <c r="C15340" t="s">
        <v>5</v>
      </c>
      <c r="D15340" t="s">
        <v>57</v>
      </c>
      <c r="E15340" t="s">
        <v>31</v>
      </c>
      <c r="F15340" t="s">
        <v>42</v>
      </c>
      <c r="G15340">
        <v>-28.6</v>
      </c>
    </row>
    <row r="15341" spans="1:7" x14ac:dyDescent="0.4">
      <c r="A15341" t="s">
        <v>41</v>
      </c>
      <c r="B15341">
        <v>2016</v>
      </c>
      <c r="C15341" t="s">
        <v>5</v>
      </c>
      <c r="D15341" t="s">
        <v>57</v>
      </c>
      <c r="E15341" t="s">
        <v>32</v>
      </c>
      <c r="F15341" t="s">
        <v>42</v>
      </c>
      <c r="G15341">
        <v>3.8</v>
      </c>
    </row>
    <row r="15342" spans="1:7" x14ac:dyDescent="0.4">
      <c r="A15342" t="s">
        <v>41</v>
      </c>
      <c r="B15342">
        <v>2016</v>
      </c>
      <c r="C15342" t="s">
        <v>5</v>
      </c>
      <c r="D15342" t="s">
        <v>57</v>
      </c>
      <c r="E15342" t="s">
        <v>33</v>
      </c>
      <c r="F15342" t="s">
        <v>42</v>
      </c>
      <c r="G15342">
        <v>69.2</v>
      </c>
    </row>
    <row r="15343" spans="1:7" x14ac:dyDescent="0.4">
      <c r="A15343" t="s">
        <v>41</v>
      </c>
      <c r="B15343">
        <v>2016</v>
      </c>
      <c r="C15343" t="s">
        <v>5</v>
      </c>
      <c r="D15343" t="s">
        <v>57</v>
      </c>
      <c r="E15343" t="s">
        <v>34</v>
      </c>
      <c r="F15343" t="s">
        <v>42</v>
      </c>
      <c r="G15343">
        <v>100</v>
      </c>
    </row>
    <row r="15344" spans="1:7" x14ac:dyDescent="0.4">
      <c r="A15344" t="s">
        <v>41</v>
      </c>
      <c r="B15344">
        <v>2016</v>
      </c>
      <c r="C15344" t="s">
        <v>5</v>
      </c>
      <c r="D15344" t="s">
        <v>57</v>
      </c>
      <c r="E15344" t="s">
        <v>35</v>
      </c>
      <c r="F15344" t="s">
        <v>42</v>
      </c>
      <c r="G15344">
        <v>44.4</v>
      </c>
    </row>
    <row r="15345" spans="1:7" x14ac:dyDescent="0.4">
      <c r="A15345" t="s">
        <v>41</v>
      </c>
      <c r="B15345">
        <v>2016</v>
      </c>
      <c r="C15345" t="s">
        <v>5</v>
      </c>
      <c r="D15345" t="s">
        <v>57</v>
      </c>
      <c r="E15345" t="s">
        <v>36</v>
      </c>
      <c r="F15345" t="s">
        <v>42</v>
      </c>
      <c r="G15345">
        <v>140</v>
      </c>
    </row>
    <row r="15346" spans="1:7" x14ac:dyDescent="0.4">
      <c r="A15346" t="s">
        <v>41</v>
      </c>
      <c r="B15346">
        <v>2016</v>
      </c>
      <c r="C15346" t="s">
        <v>5</v>
      </c>
      <c r="D15346" t="s">
        <v>57</v>
      </c>
      <c r="E15346" t="s">
        <v>37</v>
      </c>
      <c r="F15346" t="s">
        <v>42</v>
      </c>
      <c r="G15346">
        <v>50</v>
      </c>
    </row>
    <row r="15347" spans="1:7" x14ac:dyDescent="0.4">
      <c r="A15347" t="s">
        <v>41</v>
      </c>
      <c r="B15347">
        <v>2016</v>
      </c>
      <c r="C15347" t="s">
        <v>5</v>
      </c>
      <c r="D15347" t="s">
        <v>58</v>
      </c>
      <c r="E15347" t="s">
        <v>6</v>
      </c>
      <c r="F15347" t="s">
        <v>42</v>
      </c>
      <c r="G15347">
        <v>35.700000000000003</v>
      </c>
    </row>
    <row r="15348" spans="1:7" x14ac:dyDescent="0.4">
      <c r="A15348" t="s">
        <v>41</v>
      </c>
      <c r="B15348">
        <v>2016</v>
      </c>
      <c r="C15348" t="s">
        <v>5</v>
      </c>
      <c r="D15348" t="s">
        <v>58</v>
      </c>
      <c r="E15348" t="s">
        <v>8</v>
      </c>
      <c r="F15348" t="s">
        <v>42</v>
      </c>
      <c r="G15348">
        <v>0</v>
      </c>
    </row>
    <row r="15349" spans="1:7" x14ac:dyDescent="0.4">
      <c r="A15349" t="s">
        <v>41</v>
      </c>
      <c r="B15349">
        <v>2016</v>
      </c>
      <c r="C15349" t="s">
        <v>5</v>
      </c>
      <c r="D15349" t="s">
        <v>58</v>
      </c>
      <c r="E15349" t="s">
        <v>9</v>
      </c>
      <c r="F15349" t="s">
        <v>42</v>
      </c>
      <c r="G15349">
        <v>43.7</v>
      </c>
    </row>
    <row r="15350" spans="1:7" x14ac:dyDescent="0.4">
      <c r="A15350" t="s">
        <v>41</v>
      </c>
      <c r="B15350">
        <v>2016</v>
      </c>
      <c r="C15350" t="s">
        <v>5</v>
      </c>
      <c r="D15350" t="s">
        <v>58</v>
      </c>
      <c r="E15350" t="s">
        <v>10</v>
      </c>
      <c r="F15350" t="s">
        <v>42</v>
      </c>
      <c r="G15350">
        <v>32.4</v>
      </c>
    </row>
    <row r="15351" spans="1:7" x14ac:dyDescent="0.4">
      <c r="A15351" t="s">
        <v>41</v>
      </c>
      <c r="B15351">
        <v>2016</v>
      </c>
      <c r="C15351" t="s">
        <v>5</v>
      </c>
      <c r="D15351" t="s">
        <v>58</v>
      </c>
      <c r="E15351" t="s">
        <v>11</v>
      </c>
      <c r="F15351" t="s">
        <v>42</v>
      </c>
      <c r="G15351">
        <v>26.7</v>
      </c>
    </row>
    <row r="15352" spans="1:7" x14ac:dyDescent="0.4">
      <c r="A15352" t="s">
        <v>41</v>
      </c>
      <c r="B15352">
        <v>2016</v>
      </c>
      <c r="C15352" t="s">
        <v>5</v>
      </c>
      <c r="D15352" t="s">
        <v>58</v>
      </c>
      <c r="E15352" t="s">
        <v>12</v>
      </c>
      <c r="F15352" t="s">
        <v>42</v>
      </c>
      <c r="G15352">
        <v>100</v>
      </c>
    </row>
    <row r="15353" spans="1:7" x14ac:dyDescent="0.4">
      <c r="A15353" t="s">
        <v>41</v>
      </c>
      <c r="B15353">
        <v>2016</v>
      </c>
      <c r="C15353" t="s">
        <v>5</v>
      </c>
      <c r="D15353" t="s">
        <v>58</v>
      </c>
      <c r="E15353" t="s">
        <v>13</v>
      </c>
      <c r="F15353" t="s">
        <v>42</v>
      </c>
      <c r="G15353">
        <v>112.5</v>
      </c>
    </row>
    <row r="15354" spans="1:7" x14ac:dyDescent="0.4">
      <c r="A15354" t="s">
        <v>41</v>
      </c>
      <c r="B15354">
        <v>2016</v>
      </c>
      <c r="C15354" t="s">
        <v>5</v>
      </c>
      <c r="D15354" t="s">
        <v>58</v>
      </c>
      <c r="E15354" t="s">
        <v>14</v>
      </c>
      <c r="F15354" t="s">
        <v>42</v>
      </c>
      <c r="G15354">
        <v>-11.1</v>
      </c>
    </row>
    <row r="15355" spans="1:7" x14ac:dyDescent="0.4">
      <c r="A15355" t="s">
        <v>41</v>
      </c>
      <c r="B15355">
        <v>2016</v>
      </c>
      <c r="C15355" t="s">
        <v>5</v>
      </c>
      <c r="D15355" t="s">
        <v>58</v>
      </c>
      <c r="E15355" t="s">
        <v>15</v>
      </c>
      <c r="F15355" t="s">
        <v>42</v>
      </c>
      <c r="G15355">
        <v>33.299999999999997</v>
      </c>
    </row>
    <row r="15356" spans="1:7" x14ac:dyDescent="0.4">
      <c r="A15356" t="s">
        <v>41</v>
      </c>
      <c r="B15356">
        <v>2016</v>
      </c>
      <c r="C15356" t="s">
        <v>5</v>
      </c>
      <c r="D15356" t="s">
        <v>58</v>
      </c>
      <c r="E15356" t="s">
        <v>16</v>
      </c>
      <c r="F15356" t="s">
        <v>42</v>
      </c>
      <c r="G15356">
        <v>50</v>
      </c>
    </row>
    <row r="15357" spans="1:7" x14ac:dyDescent="0.4">
      <c r="A15357" t="s">
        <v>41</v>
      </c>
      <c r="B15357">
        <v>2016</v>
      </c>
      <c r="C15357" t="s">
        <v>5</v>
      </c>
      <c r="D15357" t="s">
        <v>58</v>
      </c>
      <c r="E15357" t="s">
        <v>17</v>
      </c>
      <c r="F15357" t="s">
        <v>42</v>
      </c>
      <c r="G15357">
        <v>33.299999999999997</v>
      </c>
    </row>
    <row r="15358" spans="1:7" x14ac:dyDescent="0.4">
      <c r="A15358" t="s">
        <v>41</v>
      </c>
      <c r="B15358">
        <v>2016</v>
      </c>
      <c r="C15358" t="s">
        <v>5</v>
      </c>
      <c r="D15358" t="s">
        <v>58</v>
      </c>
      <c r="E15358" t="s">
        <v>18</v>
      </c>
      <c r="F15358" t="s">
        <v>42</v>
      </c>
      <c r="G15358">
        <v>-5.3</v>
      </c>
    </row>
    <row r="15359" spans="1:7" x14ac:dyDescent="0.4">
      <c r="A15359" t="s">
        <v>41</v>
      </c>
      <c r="B15359">
        <v>2016</v>
      </c>
      <c r="C15359" t="s">
        <v>5</v>
      </c>
      <c r="D15359" t="s">
        <v>58</v>
      </c>
      <c r="E15359" t="s">
        <v>19</v>
      </c>
      <c r="F15359" t="s">
        <v>42</v>
      </c>
      <c r="G15359">
        <v>0</v>
      </c>
    </row>
    <row r="15360" spans="1:7" x14ac:dyDescent="0.4">
      <c r="A15360" t="s">
        <v>41</v>
      </c>
      <c r="B15360">
        <v>2016</v>
      </c>
      <c r="C15360" t="s">
        <v>5</v>
      </c>
      <c r="D15360" t="s">
        <v>58</v>
      </c>
      <c r="E15360" t="s">
        <v>20</v>
      </c>
      <c r="F15360" t="s">
        <v>42</v>
      </c>
      <c r="G15360">
        <v>-27.3</v>
      </c>
    </row>
    <row r="15361" spans="1:7" x14ac:dyDescent="0.4">
      <c r="A15361" t="s">
        <v>41</v>
      </c>
      <c r="B15361">
        <v>2016</v>
      </c>
      <c r="C15361" t="s">
        <v>5</v>
      </c>
      <c r="D15361" t="s">
        <v>58</v>
      </c>
      <c r="E15361" t="s">
        <v>21</v>
      </c>
      <c r="F15361" t="s">
        <v>42</v>
      </c>
      <c r="G15361">
        <v>0</v>
      </c>
    </row>
    <row r="15362" spans="1:7" x14ac:dyDescent="0.4">
      <c r="A15362" t="s">
        <v>41</v>
      </c>
      <c r="B15362">
        <v>2016</v>
      </c>
      <c r="C15362" t="s">
        <v>5</v>
      </c>
      <c r="D15362" t="s">
        <v>58</v>
      </c>
      <c r="E15362" t="s">
        <v>22</v>
      </c>
      <c r="F15362" t="s">
        <v>42</v>
      </c>
      <c r="G15362">
        <v>30</v>
      </c>
    </row>
    <row r="15363" spans="1:7" x14ac:dyDescent="0.4">
      <c r="A15363" t="s">
        <v>41</v>
      </c>
      <c r="B15363">
        <v>2016</v>
      </c>
      <c r="C15363" t="s">
        <v>5</v>
      </c>
      <c r="D15363" t="s">
        <v>58</v>
      </c>
      <c r="E15363" t="s">
        <v>23</v>
      </c>
      <c r="F15363" t="s">
        <v>42</v>
      </c>
      <c r="G15363">
        <v>-28.6</v>
      </c>
    </row>
    <row r="15364" spans="1:7" x14ac:dyDescent="0.4">
      <c r="A15364" t="s">
        <v>41</v>
      </c>
      <c r="B15364">
        <v>2016</v>
      </c>
      <c r="C15364" t="s">
        <v>5</v>
      </c>
      <c r="D15364" t="s">
        <v>58</v>
      </c>
      <c r="E15364" t="s">
        <v>24</v>
      </c>
      <c r="F15364" t="s">
        <v>42</v>
      </c>
      <c r="G15364">
        <v>71.7</v>
      </c>
    </row>
    <row r="15365" spans="1:7" x14ac:dyDescent="0.4">
      <c r="A15365" t="s">
        <v>41</v>
      </c>
      <c r="B15365">
        <v>2016</v>
      </c>
      <c r="C15365" t="s">
        <v>5</v>
      </c>
      <c r="D15365" t="s">
        <v>58</v>
      </c>
      <c r="E15365" t="s">
        <v>25</v>
      </c>
      <c r="F15365" t="s">
        <v>42</v>
      </c>
      <c r="G15365">
        <v>63.6</v>
      </c>
    </row>
    <row r="15366" spans="1:7" x14ac:dyDescent="0.4">
      <c r="A15366" t="s">
        <v>41</v>
      </c>
      <c r="B15366">
        <v>2016</v>
      </c>
      <c r="C15366" t="s">
        <v>5</v>
      </c>
      <c r="D15366" t="s">
        <v>58</v>
      </c>
      <c r="E15366" t="s">
        <v>26</v>
      </c>
      <c r="F15366" t="s">
        <v>42</v>
      </c>
      <c r="G15366">
        <v>30.8</v>
      </c>
    </row>
    <row r="15367" spans="1:7" x14ac:dyDescent="0.4">
      <c r="A15367" t="s">
        <v>41</v>
      </c>
      <c r="B15367">
        <v>2016</v>
      </c>
      <c r="C15367" t="s">
        <v>5</v>
      </c>
      <c r="D15367" t="s">
        <v>58</v>
      </c>
      <c r="E15367" t="s">
        <v>27</v>
      </c>
      <c r="F15367" t="s">
        <v>42</v>
      </c>
      <c r="G15367">
        <v>50</v>
      </c>
    </row>
    <row r="15368" spans="1:7" x14ac:dyDescent="0.4">
      <c r="A15368" t="s">
        <v>41</v>
      </c>
      <c r="B15368">
        <v>2016</v>
      </c>
      <c r="C15368" t="s">
        <v>5</v>
      </c>
      <c r="D15368" t="s">
        <v>58</v>
      </c>
      <c r="E15368" t="s">
        <v>28</v>
      </c>
      <c r="F15368" t="s">
        <v>42</v>
      </c>
      <c r="G15368">
        <v>-13.3</v>
      </c>
    </row>
    <row r="15369" spans="1:7" x14ac:dyDescent="0.4">
      <c r="A15369" t="s">
        <v>41</v>
      </c>
      <c r="B15369">
        <v>2016</v>
      </c>
      <c r="C15369" t="s">
        <v>5</v>
      </c>
      <c r="D15369" t="s">
        <v>58</v>
      </c>
      <c r="E15369" t="s">
        <v>29</v>
      </c>
      <c r="F15369" t="s">
        <v>42</v>
      </c>
      <c r="G15369">
        <v>133.30000000000001</v>
      </c>
    </row>
    <row r="15370" spans="1:7" x14ac:dyDescent="0.4">
      <c r="A15370" t="s">
        <v>41</v>
      </c>
      <c r="B15370">
        <v>2016</v>
      </c>
      <c r="C15370" t="s">
        <v>5</v>
      </c>
      <c r="D15370" t="s">
        <v>58</v>
      </c>
      <c r="E15370" t="s">
        <v>30</v>
      </c>
      <c r="F15370" t="s">
        <v>42</v>
      </c>
      <c r="G15370">
        <v>30.8</v>
      </c>
    </row>
    <row r="15371" spans="1:7" x14ac:dyDescent="0.4">
      <c r="A15371" t="s">
        <v>41</v>
      </c>
      <c r="B15371">
        <v>2016</v>
      </c>
      <c r="C15371" t="s">
        <v>5</v>
      </c>
      <c r="D15371" t="s">
        <v>58</v>
      </c>
      <c r="E15371" t="s">
        <v>31</v>
      </c>
      <c r="F15371" t="s">
        <v>42</v>
      </c>
      <c r="G15371">
        <v>250</v>
      </c>
    </row>
    <row r="15372" spans="1:7" x14ac:dyDescent="0.4">
      <c r="A15372" t="s">
        <v>41</v>
      </c>
      <c r="B15372">
        <v>2016</v>
      </c>
      <c r="C15372" t="s">
        <v>5</v>
      </c>
      <c r="D15372" t="s">
        <v>58</v>
      </c>
      <c r="E15372" t="s">
        <v>32</v>
      </c>
      <c r="F15372" t="s">
        <v>42</v>
      </c>
      <c r="G15372">
        <v>-28.6</v>
      </c>
    </row>
    <row r="15373" spans="1:7" x14ac:dyDescent="0.4">
      <c r="A15373" t="s">
        <v>41</v>
      </c>
      <c r="B15373">
        <v>2016</v>
      </c>
      <c r="C15373" t="s">
        <v>5</v>
      </c>
      <c r="D15373" t="s">
        <v>58</v>
      </c>
      <c r="E15373" t="s">
        <v>33</v>
      </c>
      <c r="F15373" t="s">
        <v>42</v>
      </c>
      <c r="G15373">
        <v>60</v>
      </c>
    </row>
    <row r="15374" spans="1:7" x14ac:dyDescent="0.4">
      <c r="A15374" t="s">
        <v>41</v>
      </c>
      <c r="B15374">
        <v>2016</v>
      </c>
      <c r="C15374" t="s">
        <v>5</v>
      </c>
      <c r="D15374" t="s">
        <v>58</v>
      </c>
      <c r="E15374" t="s">
        <v>34</v>
      </c>
      <c r="F15374" t="s">
        <v>42</v>
      </c>
      <c r="G15374">
        <v>0</v>
      </c>
    </row>
    <row r="15375" spans="1:7" x14ac:dyDescent="0.4">
      <c r="A15375" t="s">
        <v>41</v>
      </c>
      <c r="B15375">
        <v>2016</v>
      </c>
      <c r="C15375" t="s">
        <v>5</v>
      </c>
      <c r="D15375" t="s">
        <v>58</v>
      </c>
      <c r="E15375" t="s">
        <v>35</v>
      </c>
      <c r="F15375" t="s">
        <v>42</v>
      </c>
      <c r="G15375">
        <v>-16.7</v>
      </c>
    </row>
    <row r="15376" spans="1:7" x14ac:dyDescent="0.4">
      <c r="A15376" t="s">
        <v>41</v>
      </c>
      <c r="B15376">
        <v>2016</v>
      </c>
      <c r="C15376" t="s">
        <v>5</v>
      </c>
      <c r="D15376" t="s">
        <v>58</v>
      </c>
      <c r="E15376" t="s">
        <v>36</v>
      </c>
      <c r="F15376" t="s">
        <v>42</v>
      </c>
      <c r="G15376">
        <v>-30</v>
      </c>
    </row>
    <row r="15377" spans="1:7" x14ac:dyDescent="0.4">
      <c r="A15377" t="s">
        <v>41</v>
      </c>
      <c r="B15377">
        <v>2016</v>
      </c>
      <c r="C15377" t="s">
        <v>5</v>
      </c>
      <c r="D15377" t="s">
        <v>58</v>
      </c>
      <c r="E15377" t="s">
        <v>37</v>
      </c>
      <c r="F15377" t="s">
        <v>42</v>
      </c>
      <c r="G15377">
        <v>150</v>
      </c>
    </row>
    <row r="15378" spans="1:7" x14ac:dyDescent="0.4">
      <c r="A15378" t="s">
        <v>41</v>
      </c>
      <c r="B15378">
        <v>2016</v>
      </c>
      <c r="C15378" t="s">
        <v>5</v>
      </c>
      <c r="D15378" t="s">
        <v>59</v>
      </c>
      <c r="E15378" t="s">
        <v>6</v>
      </c>
      <c r="F15378" t="s">
        <v>42</v>
      </c>
      <c r="G15378">
        <v>32.700000000000003</v>
      </c>
    </row>
    <row r="15379" spans="1:7" x14ac:dyDescent="0.4">
      <c r="A15379" t="s">
        <v>41</v>
      </c>
      <c r="B15379">
        <v>2016</v>
      </c>
      <c r="C15379" t="s">
        <v>5</v>
      </c>
      <c r="D15379" t="s">
        <v>59</v>
      </c>
      <c r="E15379" t="s">
        <v>8</v>
      </c>
      <c r="F15379" t="s">
        <v>42</v>
      </c>
      <c r="G15379">
        <v>21.9</v>
      </c>
    </row>
    <row r="15380" spans="1:7" x14ac:dyDescent="0.4">
      <c r="A15380" t="s">
        <v>41</v>
      </c>
      <c r="B15380">
        <v>2016</v>
      </c>
      <c r="C15380" t="s">
        <v>5</v>
      </c>
      <c r="D15380" t="s">
        <v>59</v>
      </c>
      <c r="E15380" t="s">
        <v>9</v>
      </c>
      <c r="F15380" t="s">
        <v>42</v>
      </c>
      <c r="G15380">
        <v>15.9</v>
      </c>
    </row>
    <row r="15381" spans="1:7" x14ac:dyDescent="0.4">
      <c r="A15381" t="s">
        <v>41</v>
      </c>
      <c r="B15381">
        <v>2016</v>
      </c>
      <c r="C15381" t="s">
        <v>5</v>
      </c>
      <c r="D15381" t="s">
        <v>59</v>
      </c>
      <c r="E15381" t="s">
        <v>10</v>
      </c>
      <c r="F15381" t="s">
        <v>42</v>
      </c>
      <c r="G15381">
        <v>26</v>
      </c>
    </row>
    <row r="15382" spans="1:7" x14ac:dyDescent="0.4">
      <c r="A15382" t="s">
        <v>41</v>
      </c>
      <c r="B15382">
        <v>2016</v>
      </c>
      <c r="C15382" t="s">
        <v>5</v>
      </c>
      <c r="D15382" t="s">
        <v>59</v>
      </c>
      <c r="E15382" t="s">
        <v>11</v>
      </c>
      <c r="F15382" t="s">
        <v>42</v>
      </c>
      <c r="G15382">
        <v>54.3</v>
      </c>
    </row>
    <row r="15383" spans="1:7" x14ac:dyDescent="0.4">
      <c r="A15383" t="s">
        <v>41</v>
      </c>
      <c r="B15383">
        <v>2016</v>
      </c>
      <c r="C15383" t="s">
        <v>5</v>
      </c>
      <c r="D15383" t="s">
        <v>59</v>
      </c>
      <c r="E15383" t="s">
        <v>12</v>
      </c>
      <c r="F15383" t="s">
        <v>42</v>
      </c>
      <c r="G15383">
        <v>30.3</v>
      </c>
    </row>
    <row r="15384" spans="1:7" x14ac:dyDescent="0.4">
      <c r="A15384" t="s">
        <v>41</v>
      </c>
      <c r="B15384">
        <v>2016</v>
      </c>
      <c r="C15384" t="s">
        <v>5</v>
      </c>
      <c r="D15384" t="s">
        <v>59</v>
      </c>
      <c r="E15384" t="s">
        <v>13</v>
      </c>
      <c r="F15384" t="s">
        <v>42</v>
      </c>
      <c r="G15384">
        <v>51.3</v>
      </c>
    </row>
    <row r="15385" spans="1:7" x14ac:dyDescent="0.4">
      <c r="A15385" t="s">
        <v>41</v>
      </c>
      <c r="B15385">
        <v>2016</v>
      </c>
      <c r="C15385" t="s">
        <v>5</v>
      </c>
      <c r="D15385" t="s">
        <v>59</v>
      </c>
      <c r="E15385" t="s">
        <v>14</v>
      </c>
      <c r="F15385" t="s">
        <v>42</v>
      </c>
      <c r="G15385">
        <v>8.3000000000000007</v>
      </c>
    </row>
    <row r="15386" spans="1:7" x14ac:dyDescent="0.4">
      <c r="A15386" t="s">
        <v>41</v>
      </c>
      <c r="B15386">
        <v>2016</v>
      </c>
      <c r="C15386" t="s">
        <v>5</v>
      </c>
      <c r="D15386" t="s">
        <v>59</v>
      </c>
      <c r="E15386" t="s">
        <v>15</v>
      </c>
      <c r="F15386" t="s">
        <v>42</v>
      </c>
      <c r="G15386">
        <v>48.6</v>
      </c>
    </row>
    <row r="15387" spans="1:7" x14ac:dyDescent="0.4">
      <c r="A15387" t="s">
        <v>41</v>
      </c>
      <c r="B15387">
        <v>2016</v>
      </c>
      <c r="C15387" t="s">
        <v>5</v>
      </c>
      <c r="D15387" t="s">
        <v>59</v>
      </c>
      <c r="E15387" t="s">
        <v>16</v>
      </c>
      <c r="F15387" t="s">
        <v>42</v>
      </c>
      <c r="G15387">
        <v>33.299999999999997</v>
      </c>
    </row>
    <row r="15388" spans="1:7" x14ac:dyDescent="0.4">
      <c r="A15388" t="s">
        <v>41</v>
      </c>
      <c r="B15388">
        <v>2016</v>
      </c>
      <c r="C15388" t="s">
        <v>5</v>
      </c>
      <c r="D15388" t="s">
        <v>59</v>
      </c>
      <c r="E15388" t="s">
        <v>17</v>
      </c>
      <c r="F15388" t="s">
        <v>42</v>
      </c>
      <c r="G15388">
        <v>60.7</v>
      </c>
    </row>
    <row r="15389" spans="1:7" x14ac:dyDescent="0.4">
      <c r="A15389" t="s">
        <v>41</v>
      </c>
      <c r="B15389">
        <v>2016</v>
      </c>
      <c r="C15389" t="s">
        <v>5</v>
      </c>
      <c r="D15389" t="s">
        <v>59</v>
      </c>
      <c r="E15389" t="s">
        <v>18</v>
      </c>
      <c r="F15389" t="s">
        <v>42</v>
      </c>
      <c r="G15389">
        <v>64.5</v>
      </c>
    </row>
    <row r="15390" spans="1:7" x14ac:dyDescent="0.4">
      <c r="A15390" t="s">
        <v>41</v>
      </c>
      <c r="B15390">
        <v>2016</v>
      </c>
      <c r="C15390" t="s">
        <v>5</v>
      </c>
      <c r="D15390" t="s">
        <v>59</v>
      </c>
      <c r="E15390" t="s">
        <v>19</v>
      </c>
      <c r="F15390" t="s">
        <v>42</v>
      </c>
      <c r="G15390">
        <v>9.5</v>
      </c>
    </row>
    <row r="15391" spans="1:7" x14ac:dyDescent="0.4">
      <c r="A15391" t="s">
        <v>41</v>
      </c>
      <c r="B15391">
        <v>2016</v>
      </c>
      <c r="C15391" t="s">
        <v>5</v>
      </c>
      <c r="D15391" t="s">
        <v>59</v>
      </c>
      <c r="E15391" t="s">
        <v>20</v>
      </c>
      <c r="F15391" t="s">
        <v>42</v>
      </c>
      <c r="G15391">
        <v>24</v>
      </c>
    </row>
    <row r="15392" spans="1:7" x14ac:dyDescent="0.4">
      <c r="A15392" t="s">
        <v>41</v>
      </c>
      <c r="B15392">
        <v>2016</v>
      </c>
      <c r="C15392" t="s">
        <v>5</v>
      </c>
      <c r="D15392" t="s">
        <v>59</v>
      </c>
      <c r="E15392" t="s">
        <v>21</v>
      </c>
      <c r="F15392" t="s">
        <v>42</v>
      </c>
      <c r="G15392">
        <v>41.4</v>
      </c>
    </row>
    <row r="15393" spans="1:7" x14ac:dyDescent="0.4">
      <c r="A15393" t="s">
        <v>41</v>
      </c>
      <c r="B15393">
        <v>2016</v>
      </c>
      <c r="C15393" t="s">
        <v>5</v>
      </c>
      <c r="D15393" t="s">
        <v>59</v>
      </c>
      <c r="E15393" t="s">
        <v>22</v>
      </c>
      <c r="F15393" t="s">
        <v>42</v>
      </c>
      <c r="G15393">
        <v>29.9</v>
      </c>
    </row>
    <row r="15394" spans="1:7" x14ac:dyDescent="0.4">
      <c r="A15394" t="s">
        <v>41</v>
      </c>
      <c r="B15394">
        <v>2016</v>
      </c>
      <c r="C15394" t="s">
        <v>5</v>
      </c>
      <c r="D15394" t="s">
        <v>59</v>
      </c>
      <c r="E15394" t="s">
        <v>23</v>
      </c>
      <c r="F15394" t="s">
        <v>42</v>
      </c>
      <c r="G15394">
        <v>26.4</v>
      </c>
    </row>
    <row r="15395" spans="1:7" x14ac:dyDescent="0.4">
      <c r="A15395" t="s">
        <v>41</v>
      </c>
      <c r="B15395">
        <v>2016</v>
      </c>
      <c r="C15395" t="s">
        <v>5</v>
      </c>
      <c r="D15395" t="s">
        <v>59</v>
      </c>
      <c r="E15395" t="s">
        <v>24</v>
      </c>
      <c r="F15395" t="s">
        <v>42</v>
      </c>
      <c r="G15395">
        <v>36.6</v>
      </c>
    </row>
    <row r="15396" spans="1:7" x14ac:dyDescent="0.4">
      <c r="A15396" t="s">
        <v>41</v>
      </c>
      <c r="B15396">
        <v>2016</v>
      </c>
      <c r="C15396" t="s">
        <v>5</v>
      </c>
      <c r="D15396" t="s">
        <v>59</v>
      </c>
      <c r="E15396" t="s">
        <v>25</v>
      </c>
      <c r="F15396" t="s">
        <v>42</v>
      </c>
      <c r="G15396">
        <v>60</v>
      </c>
    </row>
    <row r="15397" spans="1:7" x14ac:dyDescent="0.4">
      <c r="A15397" t="s">
        <v>41</v>
      </c>
      <c r="B15397">
        <v>2016</v>
      </c>
      <c r="C15397" t="s">
        <v>5</v>
      </c>
      <c r="D15397" t="s">
        <v>59</v>
      </c>
      <c r="E15397" t="s">
        <v>26</v>
      </c>
      <c r="F15397" t="s">
        <v>42</v>
      </c>
      <c r="G15397">
        <v>18.600000000000001</v>
      </c>
    </row>
    <row r="15398" spans="1:7" x14ac:dyDescent="0.4">
      <c r="A15398" t="s">
        <v>41</v>
      </c>
      <c r="B15398">
        <v>2016</v>
      </c>
      <c r="C15398" t="s">
        <v>5</v>
      </c>
      <c r="D15398" t="s">
        <v>59</v>
      </c>
      <c r="E15398" t="s">
        <v>27</v>
      </c>
      <c r="F15398" t="s">
        <v>42</v>
      </c>
      <c r="G15398">
        <v>25.3</v>
      </c>
    </row>
    <row r="15399" spans="1:7" x14ac:dyDescent="0.4">
      <c r="A15399" t="s">
        <v>41</v>
      </c>
      <c r="B15399">
        <v>2016</v>
      </c>
      <c r="C15399" t="s">
        <v>5</v>
      </c>
      <c r="D15399" t="s">
        <v>59</v>
      </c>
      <c r="E15399" t="s">
        <v>28</v>
      </c>
      <c r="F15399" t="s">
        <v>42</v>
      </c>
      <c r="G15399">
        <v>62.3</v>
      </c>
    </row>
    <row r="15400" spans="1:7" x14ac:dyDescent="0.4">
      <c r="A15400" t="s">
        <v>41</v>
      </c>
      <c r="B15400">
        <v>2016</v>
      </c>
      <c r="C15400" t="s">
        <v>5</v>
      </c>
      <c r="D15400" t="s">
        <v>59</v>
      </c>
      <c r="E15400" t="s">
        <v>29</v>
      </c>
      <c r="F15400" t="s">
        <v>42</v>
      </c>
      <c r="G15400">
        <v>21.5</v>
      </c>
    </row>
    <row r="15401" spans="1:7" x14ac:dyDescent="0.4">
      <c r="A15401" t="s">
        <v>41</v>
      </c>
      <c r="B15401">
        <v>2016</v>
      </c>
      <c r="C15401" t="s">
        <v>5</v>
      </c>
      <c r="D15401" t="s">
        <v>59</v>
      </c>
      <c r="E15401" t="s">
        <v>30</v>
      </c>
      <c r="F15401" t="s">
        <v>42</v>
      </c>
      <c r="G15401">
        <v>7</v>
      </c>
    </row>
    <row r="15402" spans="1:7" x14ac:dyDescent="0.4">
      <c r="A15402" t="s">
        <v>41</v>
      </c>
      <c r="B15402">
        <v>2016</v>
      </c>
      <c r="C15402" t="s">
        <v>5</v>
      </c>
      <c r="D15402" t="s">
        <v>59</v>
      </c>
      <c r="E15402" t="s">
        <v>31</v>
      </c>
      <c r="F15402" t="s">
        <v>42</v>
      </c>
      <c r="G15402">
        <v>41.2</v>
      </c>
    </row>
    <row r="15403" spans="1:7" x14ac:dyDescent="0.4">
      <c r="A15403" t="s">
        <v>41</v>
      </c>
      <c r="B15403">
        <v>2016</v>
      </c>
      <c r="C15403" t="s">
        <v>5</v>
      </c>
      <c r="D15403" t="s">
        <v>59</v>
      </c>
      <c r="E15403" t="s">
        <v>32</v>
      </c>
      <c r="F15403" t="s">
        <v>42</v>
      </c>
      <c r="G15403">
        <v>46.1</v>
      </c>
    </row>
    <row r="15404" spans="1:7" x14ac:dyDescent="0.4">
      <c r="A15404" t="s">
        <v>41</v>
      </c>
      <c r="B15404">
        <v>2016</v>
      </c>
      <c r="C15404" t="s">
        <v>5</v>
      </c>
      <c r="D15404" t="s">
        <v>59</v>
      </c>
      <c r="E15404" t="s">
        <v>33</v>
      </c>
      <c r="F15404" t="s">
        <v>42</v>
      </c>
      <c r="G15404">
        <v>25</v>
      </c>
    </row>
    <row r="15405" spans="1:7" x14ac:dyDescent="0.4">
      <c r="A15405" t="s">
        <v>41</v>
      </c>
      <c r="B15405">
        <v>2016</v>
      </c>
      <c r="C15405" t="s">
        <v>5</v>
      </c>
      <c r="D15405" t="s">
        <v>59</v>
      </c>
      <c r="E15405" t="s">
        <v>34</v>
      </c>
      <c r="F15405" t="s">
        <v>42</v>
      </c>
      <c r="G15405">
        <v>55.1</v>
      </c>
    </row>
    <row r="15406" spans="1:7" x14ac:dyDescent="0.4">
      <c r="A15406" t="s">
        <v>41</v>
      </c>
      <c r="B15406">
        <v>2016</v>
      </c>
      <c r="C15406" t="s">
        <v>5</v>
      </c>
      <c r="D15406" t="s">
        <v>59</v>
      </c>
      <c r="E15406" t="s">
        <v>35</v>
      </c>
      <c r="F15406" t="s">
        <v>42</v>
      </c>
      <c r="G15406">
        <v>29.8</v>
      </c>
    </row>
    <row r="15407" spans="1:7" x14ac:dyDescent="0.4">
      <c r="A15407" t="s">
        <v>41</v>
      </c>
      <c r="B15407">
        <v>2016</v>
      </c>
      <c r="C15407" t="s">
        <v>5</v>
      </c>
      <c r="D15407" t="s">
        <v>59</v>
      </c>
      <c r="E15407" t="s">
        <v>36</v>
      </c>
      <c r="F15407" t="s">
        <v>42</v>
      </c>
      <c r="G15407">
        <v>41.6</v>
      </c>
    </row>
    <row r="15408" spans="1:7" x14ac:dyDescent="0.4">
      <c r="A15408" t="s">
        <v>41</v>
      </c>
      <c r="B15408">
        <v>2016</v>
      </c>
      <c r="C15408" t="s">
        <v>5</v>
      </c>
      <c r="D15408" t="s">
        <v>59</v>
      </c>
      <c r="E15408" t="s">
        <v>37</v>
      </c>
      <c r="F15408" t="s">
        <v>42</v>
      </c>
      <c r="G15408">
        <v>21.6</v>
      </c>
    </row>
    <row r="15409" spans="1:7" x14ac:dyDescent="0.4">
      <c r="A15409" t="s">
        <v>41</v>
      </c>
      <c r="B15409">
        <v>2016</v>
      </c>
      <c r="C15409" t="s">
        <v>5</v>
      </c>
      <c r="D15409" t="s">
        <v>60</v>
      </c>
      <c r="E15409" t="s">
        <v>6</v>
      </c>
      <c r="F15409" t="s">
        <v>42</v>
      </c>
      <c r="G15409">
        <v>42.8</v>
      </c>
    </row>
    <row r="15410" spans="1:7" x14ac:dyDescent="0.4">
      <c r="A15410" t="s">
        <v>41</v>
      </c>
      <c r="B15410">
        <v>2016</v>
      </c>
      <c r="C15410" t="s">
        <v>5</v>
      </c>
      <c r="D15410" t="s">
        <v>60</v>
      </c>
      <c r="E15410" t="s">
        <v>8</v>
      </c>
      <c r="F15410" t="s">
        <v>42</v>
      </c>
      <c r="G15410">
        <v>50</v>
      </c>
    </row>
    <row r="15411" spans="1:7" x14ac:dyDescent="0.4">
      <c r="A15411" t="s">
        <v>41</v>
      </c>
      <c r="B15411">
        <v>2016</v>
      </c>
      <c r="C15411" t="s">
        <v>5</v>
      </c>
      <c r="D15411" t="s">
        <v>60</v>
      </c>
      <c r="E15411" t="s">
        <v>9</v>
      </c>
      <c r="F15411" t="s">
        <v>42</v>
      </c>
      <c r="G15411">
        <v>60.2</v>
      </c>
    </row>
    <row r="15412" spans="1:7" x14ac:dyDescent="0.4">
      <c r="A15412" t="s">
        <v>41</v>
      </c>
      <c r="B15412">
        <v>2016</v>
      </c>
      <c r="C15412" t="s">
        <v>5</v>
      </c>
      <c r="D15412" t="s">
        <v>60</v>
      </c>
      <c r="E15412" t="s">
        <v>10</v>
      </c>
      <c r="F15412" t="s">
        <v>42</v>
      </c>
      <c r="G15412">
        <v>29.5</v>
      </c>
    </row>
    <row r="15413" spans="1:7" x14ac:dyDescent="0.4">
      <c r="A15413" t="s">
        <v>41</v>
      </c>
      <c r="B15413">
        <v>2016</v>
      </c>
      <c r="C15413" t="s">
        <v>5</v>
      </c>
      <c r="D15413" t="s">
        <v>60</v>
      </c>
      <c r="E15413" t="s">
        <v>11</v>
      </c>
      <c r="F15413" t="s">
        <v>42</v>
      </c>
      <c r="G15413">
        <v>46.7</v>
      </c>
    </row>
    <row r="15414" spans="1:7" x14ac:dyDescent="0.4">
      <c r="A15414" t="s">
        <v>41</v>
      </c>
      <c r="B15414">
        <v>2016</v>
      </c>
      <c r="C15414" t="s">
        <v>5</v>
      </c>
      <c r="D15414" t="s">
        <v>60</v>
      </c>
      <c r="E15414" t="s">
        <v>12</v>
      </c>
      <c r="F15414" t="s">
        <v>42</v>
      </c>
      <c r="G15414">
        <v>41.3</v>
      </c>
    </row>
    <row r="15415" spans="1:7" x14ac:dyDescent="0.4">
      <c r="A15415" t="s">
        <v>41</v>
      </c>
      <c r="B15415">
        <v>2016</v>
      </c>
      <c r="C15415" t="s">
        <v>5</v>
      </c>
      <c r="D15415" t="s">
        <v>60</v>
      </c>
      <c r="E15415" t="s">
        <v>13</v>
      </c>
      <c r="F15415" t="s">
        <v>42</v>
      </c>
      <c r="G15415">
        <v>34.6</v>
      </c>
    </row>
    <row r="15416" spans="1:7" x14ac:dyDescent="0.4">
      <c r="A15416" t="s">
        <v>41</v>
      </c>
      <c r="B15416">
        <v>2016</v>
      </c>
      <c r="C15416" t="s">
        <v>5</v>
      </c>
      <c r="D15416" t="s">
        <v>60</v>
      </c>
      <c r="E15416" t="s">
        <v>14</v>
      </c>
      <c r="F15416" t="s">
        <v>42</v>
      </c>
      <c r="G15416">
        <v>86.2</v>
      </c>
    </row>
    <row r="15417" spans="1:7" x14ac:dyDescent="0.4">
      <c r="A15417" t="s">
        <v>41</v>
      </c>
      <c r="B15417">
        <v>2016</v>
      </c>
      <c r="C15417" t="s">
        <v>5</v>
      </c>
      <c r="D15417" t="s">
        <v>60</v>
      </c>
      <c r="E15417" t="s">
        <v>15</v>
      </c>
      <c r="F15417" t="s">
        <v>42</v>
      </c>
      <c r="G15417">
        <v>-14.8</v>
      </c>
    </row>
    <row r="15418" spans="1:7" x14ac:dyDescent="0.4">
      <c r="A15418" t="s">
        <v>41</v>
      </c>
      <c r="B15418">
        <v>2016</v>
      </c>
      <c r="C15418" t="s">
        <v>5</v>
      </c>
      <c r="D15418" t="s">
        <v>60</v>
      </c>
      <c r="E15418" t="s">
        <v>16</v>
      </c>
      <c r="F15418" t="s">
        <v>42</v>
      </c>
      <c r="G15418">
        <v>0</v>
      </c>
    </row>
    <row r="15419" spans="1:7" x14ac:dyDescent="0.4">
      <c r="A15419" t="s">
        <v>41</v>
      </c>
      <c r="B15419">
        <v>2016</v>
      </c>
      <c r="C15419" t="s">
        <v>5</v>
      </c>
      <c r="D15419" t="s">
        <v>60</v>
      </c>
      <c r="E15419" t="s">
        <v>17</v>
      </c>
      <c r="F15419" t="s">
        <v>42</v>
      </c>
      <c r="G15419">
        <v>73.3</v>
      </c>
    </row>
    <row r="15420" spans="1:7" x14ac:dyDescent="0.4">
      <c r="A15420" t="s">
        <v>41</v>
      </c>
      <c r="B15420">
        <v>2016</v>
      </c>
      <c r="C15420" t="s">
        <v>5</v>
      </c>
      <c r="D15420" t="s">
        <v>60</v>
      </c>
      <c r="E15420" t="s">
        <v>18</v>
      </c>
      <c r="F15420" t="s">
        <v>42</v>
      </c>
      <c r="G15420">
        <v>38.4</v>
      </c>
    </row>
    <row r="15421" spans="1:7" x14ac:dyDescent="0.4">
      <c r="A15421" t="s">
        <v>41</v>
      </c>
      <c r="B15421">
        <v>2016</v>
      </c>
      <c r="C15421" t="s">
        <v>5</v>
      </c>
      <c r="D15421" t="s">
        <v>60</v>
      </c>
      <c r="E15421" t="s">
        <v>19</v>
      </c>
      <c r="F15421" t="s">
        <v>42</v>
      </c>
      <c r="G15421">
        <v>190</v>
      </c>
    </row>
    <row r="15422" spans="1:7" x14ac:dyDescent="0.4">
      <c r="A15422" t="s">
        <v>41</v>
      </c>
      <c r="B15422">
        <v>2016</v>
      </c>
      <c r="C15422" t="s">
        <v>5</v>
      </c>
      <c r="D15422" t="s">
        <v>60</v>
      </c>
      <c r="E15422" t="s">
        <v>20</v>
      </c>
      <c r="F15422" t="s">
        <v>42</v>
      </c>
      <c r="G15422">
        <v>0</v>
      </c>
    </row>
    <row r="15423" spans="1:7" x14ac:dyDescent="0.4">
      <c r="A15423" t="s">
        <v>41</v>
      </c>
      <c r="B15423">
        <v>2016</v>
      </c>
      <c r="C15423" t="s">
        <v>5</v>
      </c>
      <c r="D15423" t="s">
        <v>60</v>
      </c>
      <c r="E15423" t="s">
        <v>21</v>
      </c>
      <c r="F15423" t="s">
        <v>42</v>
      </c>
      <c r="G15423">
        <v>42.3</v>
      </c>
    </row>
    <row r="15424" spans="1:7" x14ac:dyDescent="0.4">
      <c r="A15424" t="s">
        <v>41</v>
      </c>
      <c r="B15424">
        <v>2016</v>
      </c>
      <c r="C15424" t="s">
        <v>5</v>
      </c>
      <c r="D15424" t="s">
        <v>60</v>
      </c>
      <c r="E15424" t="s">
        <v>22</v>
      </c>
      <c r="F15424" t="s">
        <v>42</v>
      </c>
      <c r="G15424">
        <v>49.3</v>
      </c>
    </row>
    <row r="15425" spans="1:7" x14ac:dyDescent="0.4">
      <c r="A15425" t="s">
        <v>41</v>
      </c>
      <c r="B15425">
        <v>2016</v>
      </c>
      <c r="C15425" t="s">
        <v>5</v>
      </c>
      <c r="D15425" t="s">
        <v>60</v>
      </c>
      <c r="E15425" t="s">
        <v>23</v>
      </c>
      <c r="F15425" t="s">
        <v>42</v>
      </c>
      <c r="G15425">
        <v>97.3</v>
      </c>
    </row>
    <row r="15426" spans="1:7" x14ac:dyDescent="0.4">
      <c r="A15426" t="s">
        <v>41</v>
      </c>
      <c r="B15426">
        <v>2016</v>
      </c>
      <c r="C15426" t="s">
        <v>5</v>
      </c>
      <c r="D15426" t="s">
        <v>60</v>
      </c>
      <c r="E15426" t="s">
        <v>24</v>
      </c>
      <c r="F15426" t="s">
        <v>42</v>
      </c>
      <c r="G15426">
        <v>46.9</v>
      </c>
    </row>
    <row r="15427" spans="1:7" x14ac:dyDescent="0.4">
      <c r="A15427" t="s">
        <v>41</v>
      </c>
      <c r="B15427">
        <v>2016</v>
      </c>
      <c r="C15427" t="s">
        <v>5</v>
      </c>
      <c r="D15427" t="s">
        <v>60</v>
      </c>
      <c r="E15427" t="s">
        <v>25</v>
      </c>
      <c r="F15427" t="s">
        <v>42</v>
      </c>
      <c r="G15427">
        <v>63.6</v>
      </c>
    </row>
    <row r="15428" spans="1:7" x14ac:dyDescent="0.4">
      <c r="A15428" t="s">
        <v>41</v>
      </c>
      <c r="B15428">
        <v>2016</v>
      </c>
      <c r="C15428" t="s">
        <v>5</v>
      </c>
      <c r="D15428" t="s">
        <v>60</v>
      </c>
      <c r="E15428" t="s">
        <v>26</v>
      </c>
      <c r="F15428" t="s">
        <v>42</v>
      </c>
      <c r="G15428">
        <v>26.9</v>
      </c>
    </row>
    <row r="15429" spans="1:7" x14ac:dyDescent="0.4">
      <c r="A15429" t="s">
        <v>41</v>
      </c>
      <c r="B15429">
        <v>2016</v>
      </c>
      <c r="C15429" t="s">
        <v>5</v>
      </c>
      <c r="D15429" t="s">
        <v>60</v>
      </c>
      <c r="E15429" t="s">
        <v>27</v>
      </c>
      <c r="F15429" t="s">
        <v>42</v>
      </c>
      <c r="G15429">
        <v>27.5</v>
      </c>
    </row>
    <row r="15430" spans="1:7" x14ac:dyDescent="0.4">
      <c r="A15430" t="s">
        <v>41</v>
      </c>
      <c r="B15430">
        <v>2016</v>
      </c>
      <c r="C15430" t="s">
        <v>5</v>
      </c>
      <c r="D15430" t="s">
        <v>60</v>
      </c>
      <c r="E15430" t="s">
        <v>28</v>
      </c>
      <c r="F15430" t="s">
        <v>42</v>
      </c>
      <c r="G15430">
        <v>96</v>
      </c>
    </row>
    <row r="15431" spans="1:7" x14ac:dyDescent="0.4">
      <c r="A15431" t="s">
        <v>41</v>
      </c>
      <c r="B15431">
        <v>2016</v>
      </c>
      <c r="C15431" t="s">
        <v>5</v>
      </c>
      <c r="D15431" t="s">
        <v>60</v>
      </c>
      <c r="E15431" t="s">
        <v>29</v>
      </c>
      <c r="F15431" t="s">
        <v>42</v>
      </c>
      <c r="G15431">
        <v>44.4</v>
      </c>
    </row>
    <row r="15432" spans="1:7" x14ac:dyDescent="0.4">
      <c r="A15432" t="s">
        <v>41</v>
      </c>
      <c r="B15432">
        <v>2016</v>
      </c>
      <c r="C15432" t="s">
        <v>5</v>
      </c>
      <c r="D15432" t="s">
        <v>60</v>
      </c>
      <c r="E15432" t="s">
        <v>30</v>
      </c>
      <c r="F15432" t="s">
        <v>42</v>
      </c>
      <c r="G15432">
        <v>39.700000000000003</v>
      </c>
    </row>
    <row r="15433" spans="1:7" x14ac:dyDescent="0.4">
      <c r="A15433" t="s">
        <v>41</v>
      </c>
      <c r="B15433">
        <v>2016</v>
      </c>
      <c r="C15433" t="s">
        <v>5</v>
      </c>
      <c r="D15433" t="s">
        <v>60</v>
      </c>
      <c r="E15433" t="s">
        <v>31</v>
      </c>
      <c r="F15433" t="s">
        <v>42</v>
      </c>
      <c r="G15433">
        <v>-33.299999999999997</v>
      </c>
    </row>
    <row r="15434" spans="1:7" x14ac:dyDescent="0.4">
      <c r="A15434" t="s">
        <v>41</v>
      </c>
      <c r="B15434">
        <v>2016</v>
      </c>
      <c r="C15434" t="s">
        <v>5</v>
      </c>
      <c r="D15434" t="s">
        <v>60</v>
      </c>
      <c r="E15434" t="s">
        <v>32</v>
      </c>
      <c r="F15434" t="s">
        <v>42</v>
      </c>
      <c r="G15434">
        <v>61.3</v>
      </c>
    </row>
    <row r="15435" spans="1:7" x14ac:dyDescent="0.4">
      <c r="A15435" t="s">
        <v>41</v>
      </c>
      <c r="B15435">
        <v>2016</v>
      </c>
      <c r="C15435" t="s">
        <v>5</v>
      </c>
      <c r="D15435" t="s">
        <v>60</v>
      </c>
      <c r="E15435" t="s">
        <v>33</v>
      </c>
      <c r="F15435" t="s">
        <v>42</v>
      </c>
      <c r="G15435">
        <v>14.3</v>
      </c>
    </row>
    <row r="15436" spans="1:7" x14ac:dyDescent="0.4">
      <c r="A15436" t="s">
        <v>41</v>
      </c>
      <c r="B15436">
        <v>2016</v>
      </c>
      <c r="C15436" t="s">
        <v>5</v>
      </c>
      <c r="D15436" t="s">
        <v>60</v>
      </c>
      <c r="E15436" t="s">
        <v>34</v>
      </c>
      <c r="F15436" t="s">
        <v>42</v>
      </c>
      <c r="G15436">
        <v>137.5</v>
      </c>
    </row>
    <row r="15437" spans="1:7" x14ac:dyDescent="0.4">
      <c r="A15437" t="s">
        <v>41</v>
      </c>
      <c r="B15437">
        <v>2016</v>
      </c>
      <c r="C15437" t="s">
        <v>5</v>
      </c>
      <c r="D15437" t="s">
        <v>60</v>
      </c>
      <c r="E15437" t="s">
        <v>35</v>
      </c>
      <c r="F15437" t="s">
        <v>42</v>
      </c>
      <c r="G15437">
        <v>22.2</v>
      </c>
    </row>
    <row r="15438" spans="1:7" x14ac:dyDescent="0.4">
      <c r="A15438" t="s">
        <v>41</v>
      </c>
      <c r="B15438">
        <v>2016</v>
      </c>
      <c r="C15438" t="s">
        <v>5</v>
      </c>
      <c r="D15438" t="s">
        <v>60</v>
      </c>
      <c r="E15438" t="s">
        <v>36</v>
      </c>
      <c r="F15438" t="s">
        <v>42</v>
      </c>
      <c r="G15438">
        <v>-25.6</v>
      </c>
    </row>
    <row r="15439" spans="1:7" x14ac:dyDescent="0.4">
      <c r="A15439" t="s">
        <v>41</v>
      </c>
      <c r="B15439">
        <v>2016</v>
      </c>
      <c r="C15439" t="s">
        <v>5</v>
      </c>
      <c r="D15439" t="s">
        <v>60</v>
      </c>
      <c r="E15439" t="s">
        <v>37</v>
      </c>
      <c r="F15439" t="s">
        <v>42</v>
      </c>
      <c r="G15439">
        <v>-15.4</v>
      </c>
    </row>
    <row r="15440" spans="1:7" x14ac:dyDescent="0.4">
      <c r="A15440" t="s">
        <v>41</v>
      </c>
      <c r="B15440">
        <v>2016</v>
      </c>
      <c r="C15440" t="s">
        <v>5</v>
      </c>
      <c r="D15440" t="s">
        <v>61</v>
      </c>
      <c r="E15440" t="s">
        <v>6</v>
      </c>
      <c r="F15440" t="s">
        <v>42</v>
      </c>
      <c r="G15440">
        <v>-14.3</v>
      </c>
    </row>
    <row r="15441" spans="1:7" x14ac:dyDescent="0.4">
      <c r="A15441" t="s">
        <v>41</v>
      </c>
      <c r="B15441">
        <v>2016</v>
      </c>
      <c r="C15441" t="s">
        <v>5</v>
      </c>
      <c r="D15441" t="s">
        <v>61</v>
      </c>
      <c r="E15441" t="s">
        <v>8</v>
      </c>
      <c r="F15441" t="s">
        <v>42</v>
      </c>
      <c r="G15441">
        <v>7.7</v>
      </c>
    </row>
    <row r="15442" spans="1:7" x14ac:dyDescent="0.4">
      <c r="A15442" t="s">
        <v>41</v>
      </c>
      <c r="B15442">
        <v>2016</v>
      </c>
      <c r="C15442" t="s">
        <v>5</v>
      </c>
      <c r="D15442" t="s">
        <v>61</v>
      </c>
      <c r="E15442" t="s">
        <v>9</v>
      </c>
      <c r="F15442" t="s">
        <v>42</v>
      </c>
      <c r="G15442">
        <v>-22.2</v>
      </c>
    </row>
    <row r="15443" spans="1:7" x14ac:dyDescent="0.4">
      <c r="A15443" t="s">
        <v>41</v>
      </c>
      <c r="B15443">
        <v>2016</v>
      </c>
      <c r="C15443" t="s">
        <v>5</v>
      </c>
      <c r="D15443" t="s">
        <v>61</v>
      </c>
      <c r="E15443" t="s">
        <v>10</v>
      </c>
      <c r="F15443" t="s">
        <v>42</v>
      </c>
      <c r="G15443">
        <v>-19.3</v>
      </c>
    </row>
    <row r="15444" spans="1:7" x14ac:dyDescent="0.4">
      <c r="A15444" t="s">
        <v>41</v>
      </c>
      <c r="B15444">
        <v>2016</v>
      </c>
      <c r="C15444" t="s">
        <v>5</v>
      </c>
      <c r="D15444" t="s">
        <v>61</v>
      </c>
      <c r="E15444" t="s">
        <v>11</v>
      </c>
      <c r="F15444" t="s">
        <v>42</v>
      </c>
      <c r="G15444">
        <v>25</v>
      </c>
    </row>
    <row r="15445" spans="1:7" x14ac:dyDescent="0.4">
      <c r="A15445" t="s">
        <v>41</v>
      </c>
      <c r="B15445">
        <v>2016</v>
      </c>
      <c r="C15445" t="s">
        <v>5</v>
      </c>
      <c r="D15445" t="s">
        <v>61</v>
      </c>
      <c r="E15445" t="s">
        <v>12</v>
      </c>
      <c r="F15445" t="s">
        <v>42</v>
      </c>
      <c r="G15445">
        <v>-36.6</v>
      </c>
    </row>
    <row r="15446" spans="1:7" x14ac:dyDescent="0.4">
      <c r="A15446" t="s">
        <v>41</v>
      </c>
      <c r="B15446">
        <v>2016</v>
      </c>
      <c r="C15446" t="s">
        <v>5</v>
      </c>
      <c r="D15446" t="s">
        <v>61</v>
      </c>
      <c r="E15446" t="s">
        <v>13</v>
      </c>
      <c r="F15446" t="s">
        <v>42</v>
      </c>
      <c r="G15446">
        <v>-7.5</v>
      </c>
    </row>
    <row r="15447" spans="1:7" x14ac:dyDescent="0.4">
      <c r="A15447" t="s">
        <v>41</v>
      </c>
      <c r="B15447">
        <v>2016</v>
      </c>
      <c r="C15447" t="s">
        <v>5</v>
      </c>
      <c r="D15447" t="s">
        <v>61</v>
      </c>
      <c r="E15447" t="s">
        <v>14</v>
      </c>
      <c r="F15447" t="s">
        <v>42</v>
      </c>
      <c r="G15447">
        <v>-29.2</v>
      </c>
    </row>
    <row r="15448" spans="1:7" x14ac:dyDescent="0.4">
      <c r="A15448" t="s">
        <v>41</v>
      </c>
      <c r="B15448">
        <v>2016</v>
      </c>
      <c r="C15448" t="s">
        <v>5</v>
      </c>
      <c r="D15448" t="s">
        <v>61</v>
      </c>
      <c r="E15448" t="s">
        <v>15</v>
      </c>
      <c r="F15448" t="s">
        <v>42</v>
      </c>
      <c r="G15448">
        <v>38.5</v>
      </c>
    </row>
    <row r="15449" spans="1:7" x14ac:dyDescent="0.4">
      <c r="A15449" t="s">
        <v>41</v>
      </c>
      <c r="B15449">
        <v>2016</v>
      </c>
      <c r="C15449" t="s">
        <v>5</v>
      </c>
      <c r="D15449" t="s">
        <v>61</v>
      </c>
      <c r="E15449" t="s">
        <v>16</v>
      </c>
      <c r="F15449" t="s">
        <v>42</v>
      </c>
      <c r="G15449">
        <v>-20</v>
      </c>
    </row>
    <row r="15450" spans="1:7" x14ac:dyDescent="0.4">
      <c r="A15450" t="s">
        <v>41</v>
      </c>
      <c r="B15450">
        <v>2016</v>
      </c>
      <c r="C15450" t="s">
        <v>5</v>
      </c>
      <c r="D15450" t="s">
        <v>61</v>
      </c>
      <c r="E15450" t="s">
        <v>17</v>
      </c>
      <c r="F15450" t="s">
        <v>42</v>
      </c>
      <c r="G15450">
        <v>0</v>
      </c>
    </row>
    <row r="15451" spans="1:7" x14ac:dyDescent="0.4">
      <c r="A15451" t="s">
        <v>41</v>
      </c>
      <c r="B15451">
        <v>2016</v>
      </c>
      <c r="C15451" t="s">
        <v>5</v>
      </c>
      <c r="D15451" t="s">
        <v>61</v>
      </c>
      <c r="E15451" t="s">
        <v>18</v>
      </c>
      <c r="F15451" t="s">
        <v>42</v>
      </c>
      <c r="G15451">
        <v>18.2</v>
      </c>
    </row>
    <row r="15452" spans="1:7" x14ac:dyDescent="0.4">
      <c r="A15452" t="s">
        <v>41</v>
      </c>
      <c r="B15452">
        <v>2016</v>
      </c>
      <c r="C15452" t="s">
        <v>5</v>
      </c>
      <c r="D15452" t="s">
        <v>61</v>
      </c>
      <c r="E15452" t="s">
        <v>19</v>
      </c>
      <c r="F15452" t="s">
        <v>42</v>
      </c>
      <c r="G15452">
        <v>-64.3</v>
      </c>
    </row>
    <row r="15453" spans="1:7" x14ac:dyDescent="0.4">
      <c r="A15453" t="s">
        <v>41</v>
      </c>
      <c r="B15453">
        <v>2016</v>
      </c>
      <c r="C15453" t="s">
        <v>5</v>
      </c>
      <c r="D15453" t="s">
        <v>61</v>
      </c>
      <c r="E15453" t="s">
        <v>20</v>
      </c>
      <c r="F15453" t="s">
        <v>42</v>
      </c>
      <c r="G15453">
        <v>-62.5</v>
      </c>
    </row>
    <row r="15454" spans="1:7" x14ac:dyDescent="0.4">
      <c r="A15454" t="s">
        <v>41</v>
      </c>
      <c r="B15454">
        <v>2016</v>
      </c>
      <c r="C15454" t="s">
        <v>5</v>
      </c>
      <c r="D15454" t="s">
        <v>61</v>
      </c>
      <c r="E15454" t="s">
        <v>21</v>
      </c>
      <c r="F15454" t="s">
        <v>42</v>
      </c>
      <c r="G15454">
        <v>-37.799999999999997</v>
      </c>
    </row>
    <row r="15455" spans="1:7" x14ac:dyDescent="0.4">
      <c r="A15455" t="s">
        <v>41</v>
      </c>
      <c r="B15455">
        <v>2016</v>
      </c>
      <c r="C15455" t="s">
        <v>5</v>
      </c>
      <c r="D15455" t="s">
        <v>61</v>
      </c>
      <c r="E15455" t="s">
        <v>22</v>
      </c>
      <c r="F15455" t="s">
        <v>42</v>
      </c>
      <c r="G15455">
        <v>3</v>
      </c>
    </row>
    <row r="15456" spans="1:7" x14ac:dyDescent="0.4">
      <c r="A15456" t="s">
        <v>41</v>
      </c>
      <c r="B15456">
        <v>2016</v>
      </c>
      <c r="C15456" t="s">
        <v>5</v>
      </c>
      <c r="D15456" t="s">
        <v>61</v>
      </c>
      <c r="E15456" t="s">
        <v>23</v>
      </c>
      <c r="F15456" t="s">
        <v>42</v>
      </c>
      <c r="G15456">
        <v>-13.3</v>
      </c>
    </row>
    <row r="15457" spans="1:7" x14ac:dyDescent="0.4">
      <c r="A15457" t="s">
        <v>41</v>
      </c>
      <c r="B15457">
        <v>2016</v>
      </c>
      <c r="C15457" t="s">
        <v>5</v>
      </c>
      <c r="D15457" t="s">
        <v>61</v>
      </c>
      <c r="E15457" t="s">
        <v>24</v>
      </c>
      <c r="F15457" t="s">
        <v>42</v>
      </c>
      <c r="G15457">
        <v>28.8</v>
      </c>
    </row>
    <row r="15458" spans="1:7" x14ac:dyDescent="0.4">
      <c r="A15458" t="s">
        <v>41</v>
      </c>
      <c r="B15458">
        <v>2016</v>
      </c>
      <c r="C15458" t="s">
        <v>5</v>
      </c>
      <c r="D15458" t="s">
        <v>61</v>
      </c>
      <c r="E15458" t="s">
        <v>25</v>
      </c>
      <c r="F15458" t="s">
        <v>42</v>
      </c>
      <c r="G15458">
        <v>9.1</v>
      </c>
    </row>
    <row r="15459" spans="1:7" x14ac:dyDescent="0.4">
      <c r="A15459" t="s">
        <v>41</v>
      </c>
      <c r="B15459">
        <v>2016</v>
      </c>
      <c r="C15459" t="s">
        <v>5</v>
      </c>
      <c r="D15459" t="s">
        <v>61</v>
      </c>
      <c r="E15459" t="s">
        <v>26</v>
      </c>
      <c r="F15459" t="s">
        <v>42</v>
      </c>
      <c r="G15459">
        <v>-46.7</v>
      </c>
    </row>
    <row r="15460" spans="1:7" x14ac:dyDescent="0.4">
      <c r="A15460" t="s">
        <v>41</v>
      </c>
      <c r="B15460">
        <v>2016</v>
      </c>
      <c r="C15460" t="s">
        <v>5</v>
      </c>
      <c r="D15460" t="s">
        <v>61</v>
      </c>
      <c r="E15460" t="s">
        <v>27</v>
      </c>
      <c r="F15460" t="s">
        <v>42</v>
      </c>
      <c r="G15460">
        <v>-32.6</v>
      </c>
    </row>
    <row r="15461" spans="1:7" x14ac:dyDescent="0.4">
      <c r="A15461" t="s">
        <v>41</v>
      </c>
      <c r="B15461">
        <v>2016</v>
      </c>
      <c r="C15461" t="s">
        <v>5</v>
      </c>
      <c r="D15461" t="s">
        <v>61</v>
      </c>
      <c r="E15461" t="s">
        <v>28</v>
      </c>
      <c r="F15461" t="s">
        <v>42</v>
      </c>
      <c r="G15461">
        <v>-4.5</v>
      </c>
    </row>
    <row r="15462" spans="1:7" x14ac:dyDescent="0.4">
      <c r="A15462" t="s">
        <v>41</v>
      </c>
      <c r="B15462">
        <v>2016</v>
      </c>
      <c r="C15462" t="s">
        <v>5</v>
      </c>
      <c r="D15462" t="s">
        <v>61</v>
      </c>
      <c r="E15462" t="s">
        <v>29</v>
      </c>
      <c r="F15462" t="s">
        <v>42</v>
      </c>
      <c r="G15462">
        <v>0</v>
      </c>
    </row>
    <row r="15463" spans="1:7" x14ac:dyDescent="0.4">
      <c r="A15463" t="s">
        <v>41</v>
      </c>
      <c r="B15463">
        <v>2016</v>
      </c>
      <c r="C15463" t="s">
        <v>5</v>
      </c>
      <c r="D15463" t="s">
        <v>61</v>
      </c>
      <c r="E15463" t="s">
        <v>30</v>
      </c>
      <c r="F15463" t="s">
        <v>42</v>
      </c>
      <c r="G15463">
        <v>-51.2</v>
      </c>
    </row>
    <row r="15464" spans="1:7" x14ac:dyDescent="0.4">
      <c r="A15464" t="s">
        <v>41</v>
      </c>
      <c r="B15464">
        <v>2016</v>
      </c>
      <c r="C15464" t="s">
        <v>5</v>
      </c>
      <c r="D15464" t="s">
        <v>61</v>
      </c>
      <c r="E15464" t="s">
        <v>31</v>
      </c>
      <c r="F15464" t="s">
        <v>42</v>
      </c>
      <c r="G15464">
        <v>-54.5</v>
      </c>
    </row>
    <row r="15465" spans="1:7" x14ac:dyDescent="0.4">
      <c r="A15465" t="s">
        <v>41</v>
      </c>
      <c r="B15465">
        <v>2016</v>
      </c>
      <c r="C15465" t="s">
        <v>5</v>
      </c>
      <c r="D15465" t="s">
        <v>61</v>
      </c>
      <c r="E15465" t="s">
        <v>32</v>
      </c>
      <c r="F15465" t="s">
        <v>42</v>
      </c>
      <c r="G15465">
        <v>4</v>
      </c>
    </row>
    <row r="15466" spans="1:7" x14ac:dyDescent="0.4">
      <c r="A15466" t="s">
        <v>41</v>
      </c>
      <c r="B15466">
        <v>2016</v>
      </c>
      <c r="C15466" t="s">
        <v>5</v>
      </c>
      <c r="D15466" t="s">
        <v>61</v>
      </c>
      <c r="E15466" t="s">
        <v>33</v>
      </c>
      <c r="F15466" t="s">
        <v>42</v>
      </c>
      <c r="G15466">
        <v>7.1</v>
      </c>
    </row>
    <row r="15467" spans="1:7" x14ac:dyDescent="0.4">
      <c r="A15467" t="s">
        <v>41</v>
      </c>
      <c r="B15467">
        <v>2016</v>
      </c>
      <c r="C15467" t="s">
        <v>5</v>
      </c>
      <c r="D15467" t="s">
        <v>61</v>
      </c>
      <c r="E15467" t="s">
        <v>34</v>
      </c>
      <c r="F15467" t="s">
        <v>42</v>
      </c>
      <c r="G15467">
        <v>0</v>
      </c>
    </row>
    <row r="15468" spans="1:7" x14ac:dyDescent="0.4">
      <c r="A15468" t="s">
        <v>41</v>
      </c>
      <c r="B15468">
        <v>2016</v>
      </c>
      <c r="C15468" t="s">
        <v>5</v>
      </c>
      <c r="D15468" t="s">
        <v>61</v>
      </c>
      <c r="E15468" t="s">
        <v>35</v>
      </c>
      <c r="F15468" t="s">
        <v>42</v>
      </c>
      <c r="G15468">
        <v>-45.5</v>
      </c>
    </row>
    <row r="15469" spans="1:7" x14ac:dyDescent="0.4">
      <c r="A15469" t="s">
        <v>41</v>
      </c>
      <c r="B15469">
        <v>2016</v>
      </c>
      <c r="C15469" t="s">
        <v>5</v>
      </c>
      <c r="D15469" t="s">
        <v>61</v>
      </c>
      <c r="E15469" t="s">
        <v>36</v>
      </c>
      <c r="F15469" t="s">
        <v>42</v>
      </c>
      <c r="G15469">
        <v>15.8</v>
      </c>
    </row>
    <row r="15470" spans="1:7" x14ac:dyDescent="0.4">
      <c r="A15470" t="s">
        <v>41</v>
      </c>
      <c r="B15470">
        <v>2016</v>
      </c>
      <c r="C15470" t="s">
        <v>5</v>
      </c>
      <c r="D15470" t="s">
        <v>61</v>
      </c>
      <c r="E15470" t="s">
        <v>37</v>
      </c>
      <c r="F15470" t="s">
        <v>42</v>
      </c>
      <c r="G15470">
        <v>-54.5</v>
      </c>
    </row>
    <row r="15471" spans="1:7" x14ac:dyDescent="0.4">
      <c r="A15471" t="s">
        <v>41</v>
      </c>
      <c r="B15471">
        <v>2016</v>
      </c>
      <c r="C15471" t="s">
        <v>5</v>
      </c>
      <c r="D15471" t="s">
        <v>62</v>
      </c>
      <c r="E15471" t="s">
        <v>6</v>
      </c>
      <c r="F15471" t="s">
        <v>42</v>
      </c>
      <c r="G15471">
        <v>18.100000000000001</v>
      </c>
    </row>
    <row r="15472" spans="1:7" x14ac:dyDescent="0.4">
      <c r="A15472" t="s">
        <v>41</v>
      </c>
      <c r="B15472">
        <v>2016</v>
      </c>
      <c r="C15472" t="s">
        <v>5</v>
      </c>
      <c r="D15472" t="s">
        <v>62</v>
      </c>
      <c r="E15472" t="s">
        <v>8</v>
      </c>
      <c r="F15472" t="s">
        <v>42</v>
      </c>
      <c r="G15472">
        <v>-17.899999999999999</v>
      </c>
    </row>
    <row r="15473" spans="1:7" x14ac:dyDescent="0.4">
      <c r="A15473" t="s">
        <v>41</v>
      </c>
      <c r="B15473">
        <v>2016</v>
      </c>
      <c r="C15473" t="s">
        <v>5</v>
      </c>
      <c r="D15473" t="s">
        <v>62</v>
      </c>
      <c r="E15473" t="s">
        <v>9</v>
      </c>
      <c r="F15473" t="s">
        <v>42</v>
      </c>
      <c r="G15473">
        <v>27.2</v>
      </c>
    </row>
    <row r="15474" spans="1:7" x14ac:dyDescent="0.4">
      <c r="A15474" t="s">
        <v>41</v>
      </c>
      <c r="B15474">
        <v>2016</v>
      </c>
      <c r="C15474" t="s">
        <v>5</v>
      </c>
      <c r="D15474" t="s">
        <v>62</v>
      </c>
      <c r="E15474" t="s">
        <v>10</v>
      </c>
      <c r="F15474" t="s">
        <v>42</v>
      </c>
      <c r="G15474">
        <v>20.399999999999999</v>
      </c>
    </row>
    <row r="15475" spans="1:7" x14ac:dyDescent="0.4">
      <c r="A15475" t="s">
        <v>41</v>
      </c>
      <c r="B15475">
        <v>2016</v>
      </c>
      <c r="C15475" t="s">
        <v>5</v>
      </c>
      <c r="D15475" t="s">
        <v>62</v>
      </c>
      <c r="E15475" t="s">
        <v>11</v>
      </c>
      <c r="F15475" t="s">
        <v>42</v>
      </c>
      <c r="G15475">
        <v>40.299999999999997</v>
      </c>
    </row>
    <row r="15476" spans="1:7" x14ac:dyDescent="0.4">
      <c r="A15476" t="s">
        <v>41</v>
      </c>
      <c r="B15476">
        <v>2016</v>
      </c>
      <c r="C15476" t="s">
        <v>5</v>
      </c>
      <c r="D15476" t="s">
        <v>62</v>
      </c>
      <c r="E15476" t="s">
        <v>12</v>
      </c>
      <c r="F15476" t="s">
        <v>42</v>
      </c>
      <c r="G15476">
        <v>20.2</v>
      </c>
    </row>
    <row r="15477" spans="1:7" x14ac:dyDescent="0.4">
      <c r="A15477" t="s">
        <v>41</v>
      </c>
      <c r="B15477">
        <v>2016</v>
      </c>
      <c r="C15477" t="s">
        <v>5</v>
      </c>
      <c r="D15477" t="s">
        <v>62</v>
      </c>
      <c r="E15477" t="s">
        <v>13</v>
      </c>
      <c r="F15477" t="s">
        <v>42</v>
      </c>
      <c r="G15477">
        <v>30.2</v>
      </c>
    </row>
    <row r="15478" spans="1:7" x14ac:dyDescent="0.4">
      <c r="A15478" t="s">
        <v>41</v>
      </c>
      <c r="B15478">
        <v>2016</v>
      </c>
      <c r="C15478" t="s">
        <v>5</v>
      </c>
      <c r="D15478" t="s">
        <v>62</v>
      </c>
      <c r="E15478" t="s">
        <v>14</v>
      </c>
      <c r="F15478" t="s">
        <v>42</v>
      </c>
      <c r="G15478">
        <v>10</v>
      </c>
    </row>
    <row r="15479" spans="1:7" x14ac:dyDescent="0.4">
      <c r="A15479" t="s">
        <v>41</v>
      </c>
      <c r="B15479">
        <v>2016</v>
      </c>
      <c r="C15479" t="s">
        <v>5</v>
      </c>
      <c r="D15479" t="s">
        <v>62</v>
      </c>
      <c r="E15479" t="s">
        <v>15</v>
      </c>
      <c r="F15479" t="s">
        <v>42</v>
      </c>
      <c r="G15479">
        <v>-33.299999999999997</v>
      </c>
    </row>
    <row r="15480" spans="1:7" x14ac:dyDescent="0.4">
      <c r="A15480" t="s">
        <v>41</v>
      </c>
      <c r="B15480">
        <v>2016</v>
      </c>
      <c r="C15480" t="s">
        <v>5</v>
      </c>
      <c r="D15480" t="s">
        <v>62</v>
      </c>
      <c r="E15480" t="s">
        <v>16</v>
      </c>
      <c r="F15480" t="s">
        <v>42</v>
      </c>
      <c r="G15480">
        <v>21.4</v>
      </c>
    </row>
    <row r="15481" spans="1:7" x14ac:dyDescent="0.4">
      <c r="A15481" t="s">
        <v>41</v>
      </c>
      <c r="B15481">
        <v>2016</v>
      </c>
      <c r="C15481" t="s">
        <v>5</v>
      </c>
      <c r="D15481" t="s">
        <v>62</v>
      </c>
      <c r="E15481" t="s">
        <v>17</v>
      </c>
      <c r="F15481" t="s">
        <v>42</v>
      </c>
      <c r="G15481">
        <v>30.6</v>
      </c>
    </row>
    <row r="15482" spans="1:7" x14ac:dyDescent="0.4">
      <c r="A15482" t="s">
        <v>41</v>
      </c>
      <c r="B15482">
        <v>2016</v>
      </c>
      <c r="C15482" t="s">
        <v>5</v>
      </c>
      <c r="D15482" t="s">
        <v>62</v>
      </c>
      <c r="E15482" t="s">
        <v>18</v>
      </c>
      <c r="F15482" t="s">
        <v>42</v>
      </c>
      <c r="G15482">
        <v>17.399999999999999</v>
      </c>
    </row>
    <row r="15483" spans="1:7" x14ac:dyDescent="0.4">
      <c r="A15483" t="s">
        <v>41</v>
      </c>
      <c r="B15483">
        <v>2016</v>
      </c>
      <c r="C15483" t="s">
        <v>5</v>
      </c>
      <c r="D15483" t="s">
        <v>62</v>
      </c>
      <c r="E15483" t="s">
        <v>19</v>
      </c>
      <c r="F15483" t="s">
        <v>42</v>
      </c>
      <c r="G15483">
        <v>0</v>
      </c>
    </row>
    <row r="15484" spans="1:7" x14ac:dyDescent="0.4">
      <c r="A15484" t="s">
        <v>41</v>
      </c>
      <c r="B15484">
        <v>2016</v>
      </c>
      <c r="C15484" t="s">
        <v>5</v>
      </c>
      <c r="D15484" t="s">
        <v>62</v>
      </c>
      <c r="E15484" t="s">
        <v>20</v>
      </c>
      <c r="F15484" t="s">
        <v>42</v>
      </c>
      <c r="G15484">
        <v>-11.1</v>
      </c>
    </row>
    <row r="15485" spans="1:7" x14ac:dyDescent="0.4">
      <c r="A15485" t="s">
        <v>41</v>
      </c>
      <c r="B15485">
        <v>2016</v>
      </c>
      <c r="C15485" t="s">
        <v>5</v>
      </c>
      <c r="D15485" t="s">
        <v>62</v>
      </c>
      <c r="E15485" t="s">
        <v>21</v>
      </c>
      <c r="F15485" t="s">
        <v>42</v>
      </c>
      <c r="G15485">
        <v>-3.1</v>
      </c>
    </row>
    <row r="15486" spans="1:7" x14ac:dyDescent="0.4">
      <c r="A15486" t="s">
        <v>41</v>
      </c>
      <c r="B15486">
        <v>2016</v>
      </c>
      <c r="C15486" t="s">
        <v>5</v>
      </c>
      <c r="D15486" t="s">
        <v>62</v>
      </c>
      <c r="E15486" t="s">
        <v>22</v>
      </c>
      <c r="F15486" t="s">
        <v>42</v>
      </c>
      <c r="G15486">
        <v>0</v>
      </c>
    </row>
    <row r="15487" spans="1:7" x14ac:dyDescent="0.4">
      <c r="A15487" t="s">
        <v>41</v>
      </c>
      <c r="B15487">
        <v>2016</v>
      </c>
      <c r="C15487" t="s">
        <v>5</v>
      </c>
      <c r="D15487" t="s">
        <v>62</v>
      </c>
      <c r="E15487" t="s">
        <v>23</v>
      </c>
      <c r="F15487" t="s">
        <v>42</v>
      </c>
      <c r="G15487">
        <v>15.2</v>
      </c>
    </row>
    <row r="15488" spans="1:7" x14ac:dyDescent="0.4">
      <c r="A15488" t="s">
        <v>41</v>
      </c>
      <c r="B15488">
        <v>2016</v>
      </c>
      <c r="C15488" t="s">
        <v>5</v>
      </c>
      <c r="D15488" t="s">
        <v>62</v>
      </c>
      <c r="E15488" t="s">
        <v>24</v>
      </c>
      <c r="F15488" t="s">
        <v>42</v>
      </c>
      <c r="G15488">
        <v>24.4</v>
      </c>
    </row>
    <row r="15489" spans="1:7" x14ac:dyDescent="0.4">
      <c r="A15489" t="s">
        <v>41</v>
      </c>
      <c r="B15489">
        <v>2016</v>
      </c>
      <c r="C15489" t="s">
        <v>5</v>
      </c>
      <c r="D15489" t="s">
        <v>62</v>
      </c>
      <c r="E15489" t="s">
        <v>25</v>
      </c>
      <c r="F15489" t="s">
        <v>42</v>
      </c>
      <c r="G15489">
        <v>38.700000000000003</v>
      </c>
    </row>
    <row r="15490" spans="1:7" x14ac:dyDescent="0.4">
      <c r="A15490" t="s">
        <v>41</v>
      </c>
      <c r="B15490">
        <v>2016</v>
      </c>
      <c r="C15490" t="s">
        <v>5</v>
      </c>
      <c r="D15490" t="s">
        <v>62</v>
      </c>
      <c r="E15490" t="s">
        <v>26</v>
      </c>
      <c r="F15490" t="s">
        <v>42</v>
      </c>
      <c r="G15490">
        <v>-4.5</v>
      </c>
    </row>
    <row r="15491" spans="1:7" x14ac:dyDescent="0.4">
      <c r="A15491" t="s">
        <v>41</v>
      </c>
      <c r="B15491">
        <v>2016</v>
      </c>
      <c r="C15491" t="s">
        <v>5</v>
      </c>
      <c r="D15491" t="s">
        <v>62</v>
      </c>
      <c r="E15491" t="s">
        <v>27</v>
      </c>
      <c r="F15491" t="s">
        <v>42</v>
      </c>
      <c r="G15491">
        <v>9.3000000000000007</v>
      </c>
    </row>
    <row r="15492" spans="1:7" x14ac:dyDescent="0.4">
      <c r="A15492" t="s">
        <v>41</v>
      </c>
      <c r="B15492">
        <v>2016</v>
      </c>
      <c r="C15492" t="s">
        <v>5</v>
      </c>
      <c r="D15492" t="s">
        <v>62</v>
      </c>
      <c r="E15492" t="s">
        <v>28</v>
      </c>
      <c r="F15492" t="s">
        <v>42</v>
      </c>
      <c r="G15492">
        <v>26.4</v>
      </c>
    </row>
    <row r="15493" spans="1:7" x14ac:dyDescent="0.4">
      <c r="A15493" t="s">
        <v>41</v>
      </c>
      <c r="B15493">
        <v>2016</v>
      </c>
      <c r="C15493" t="s">
        <v>5</v>
      </c>
      <c r="D15493" t="s">
        <v>62</v>
      </c>
      <c r="E15493" t="s">
        <v>29</v>
      </c>
      <c r="F15493" t="s">
        <v>42</v>
      </c>
      <c r="G15493">
        <v>-7.9</v>
      </c>
    </row>
    <row r="15494" spans="1:7" x14ac:dyDescent="0.4">
      <c r="A15494" t="s">
        <v>41</v>
      </c>
      <c r="B15494">
        <v>2016</v>
      </c>
      <c r="C15494" t="s">
        <v>5</v>
      </c>
      <c r="D15494" t="s">
        <v>62</v>
      </c>
      <c r="E15494" t="s">
        <v>30</v>
      </c>
      <c r="F15494" t="s">
        <v>42</v>
      </c>
      <c r="G15494">
        <v>20.9</v>
      </c>
    </row>
    <row r="15495" spans="1:7" x14ac:dyDescent="0.4">
      <c r="A15495" t="s">
        <v>41</v>
      </c>
      <c r="B15495">
        <v>2016</v>
      </c>
      <c r="C15495" t="s">
        <v>5</v>
      </c>
      <c r="D15495" t="s">
        <v>62</v>
      </c>
      <c r="E15495" t="s">
        <v>31</v>
      </c>
      <c r="F15495" t="s">
        <v>42</v>
      </c>
      <c r="G15495">
        <v>25</v>
      </c>
    </row>
    <row r="15496" spans="1:7" x14ac:dyDescent="0.4">
      <c r="A15496" t="s">
        <v>41</v>
      </c>
      <c r="B15496">
        <v>2016</v>
      </c>
      <c r="C15496" t="s">
        <v>5</v>
      </c>
      <c r="D15496" t="s">
        <v>62</v>
      </c>
      <c r="E15496" t="s">
        <v>32</v>
      </c>
      <c r="F15496" t="s">
        <v>42</v>
      </c>
      <c r="G15496">
        <v>20.6</v>
      </c>
    </row>
    <row r="15497" spans="1:7" x14ac:dyDescent="0.4">
      <c r="A15497" t="s">
        <v>41</v>
      </c>
      <c r="B15497">
        <v>2016</v>
      </c>
      <c r="C15497" t="s">
        <v>5</v>
      </c>
      <c r="D15497" t="s">
        <v>62</v>
      </c>
      <c r="E15497" t="s">
        <v>33</v>
      </c>
      <c r="F15497" t="s">
        <v>42</v>
      </c>
      <c r="G15497">
        <v>-2.7</v>
      </c>
    </row>
    <row r="15498" spans="1:7" x14ac:dyDescent="0.4">
      <c r="A15498" t="s">
        <v>41</v>
      </c>
      <c r="B15498">
        <v>2016</v>
      </c>
      <c r="C15498" t="s">
        <v>5</v>
      </c>
      <c r="D15498" t="s">
        <v>62</v>
      </c>
      <c r="E15498" t="s">
        <v>34</v>
      </c>
      <c r="F15498" t="s">
        <v>42</v>
      </c>
      <c r="G15498">
        <v>2.4</v>
      </c>
    </row>
    <row r="15499" spans="1:7" x14ac:dyDescent="0.4">
      <c r="A15499" t="s">
        <v>41</v>
      </c>
      <c r="B15499">
        <v>2016</v>
      </c>
      <c r="C15499" t="s">
        <v>5</v>
      </c>
      <c r="D15499" t="s">
        <v>62</v>
      </c>
      <c r="E15499" t="s">
        <v>35</v>
      </c>
      <c r="F15499" t="s">
        <v>42</v>
      </c>
      <c r="G15499">
        <v>29</v>
      </c>
    </row>
    <row r="15500" spans="1:7" x14ac:dyDescent="0.4">
      <c r="A15500" t="s">
        <v>41</v>
      </c>
      <c r="B15500">
        <v>2016</v>
      </c>
      <c r="C15500" t="s">
        <v>5</v>
      </c>
      <c r="D15500" t="s">
        <v>62</v>
      </c>
      <c r="E15500" t="s">
        <v>36</v>
      </c>
      <c r="F15500" t="s">
        <v>42</v>
      </c>
      <c r="G15500">
        <v>56.1</v>
      </c>
    </row>
    <row r="15501" spans="1:7" x14ac:dyDescent="0.4">
      <c r="A15501" t="s">
        <v>41</v>
      </c>
      <c r="B15501">
        <v>2016</v>
      </c>
      <c r="C15501" t="s">
        <v>5</v>
      </c>
      <c r="D15501" t="s">
        <v>62</v>
      </c>
      <c r="E15501" t="s">
        <v>37</v>
      </c>
      <c r="F15501" t="s">
        <v>42</v>
      </c>
      <c r="G15501">
        <v>40</v>
      </c>
    </row>
    <row r="15502" spans="1:7" x14ac:dyDescent="0.4">
      <c r="A15502" t="s">
        <v>41</v>
      </c>
      <c r="B15502">
        <v>2016</v>
      </c>
      <c r="C15502" t="s">
        <v>5</v>
      </c>
      <c r="D15502" t="s">
        <v>63</v>
      </c>
      <c r="E15502" t="s">
        <v>6</v>
      </c>
      <c r="F15502" t="s">
        <v>42</v>
      </c>
      <c r="G15502">
        <v>6.8</v>
      </c>
    </row>
    <row r="15503" spans="1:7" x14ac:dyDescent="0.4">
      <c r="A15503" t="s">
        <v>41</v>
      </c>
      <c r="B15503">
        <v>2016</v>
      </c>
      <c r="C15503" t="s">
        <v>5</v>
      </c>
      <c r="D15503" t="s">
        <v>63</v>
      </c>
      <c r="E15503" t="s">
        <v>8</v>
      </c>
      <c r="F15503" t="s">
        <v>42</v>
      </c>
      <c r="G15503">
        <v>38.9</v>
      </c>
    </row>
    <row r="15504" spans="1:7" x14ac:dyDescent="0.4">
      <c r="A15504" t="s">
        <v>41</v>
      </c>
      <c r="B15504">
        <v>2016</v>
      </c>
      <c r="C15504" t="s">
        <v>5</v>
      </c>
      <c r="D15504" t="s">
        <v>63</v>
      </c>
      <c r="E15504" t="s">
        <v>9</v>
      </c>
      <c r="F15504" t="s">
        <v>42</v>
      </c>
      <c r="G15504">
        <v>9.3000000000000007</v>
      </c>
    </row>
    <row r="15505" spans="1:7" x14ac:dyDescent="0.4">
      <c r="A15505" t="s">
        <v>41</v>
      </c>
      <c r="B15505">
        <v>2016</v>
      </c>
      <c r="C15505" t="s">
        <v>5</v>
      </c>
      <c r="D15505" t="s">
        <v>63</v>
      </c>
      <c r="E15505" t="s">
        <v>10</v>
      </c>
      <c r="F15505" t="s">
        <v>42</v>
      </c>
      <c r="G15505">
        <v>-2.4</v>
      </c>
    </row>
    <row r="15506" spans="1:7" x14ac:dyDescent="0.4">
      <c r="A15506" t="s">
        <v>41</v>
      </c>
      <c r="B15506">
        <v>2016</v>
      </c>
      <c r="C15506" t="s">
        <v>5</v>
      </c>
      <c r="D15506" t="s">
        <v>63</v>
      </c>
      <c r="E15506" t="s">
        <v>11</v>
      </c>
      <c r="F15506" t="s">
        <v>42</v>
      </c>
      <c r="G15506">
        <v>2.1</v>
      </c>
    </row>
    <row r="15507" spans="1:7" x14ac:dyDescent="0.4">
      <c r="A15507" t="s">
        <v>41</v>
      </c>
      <c r="B15507">
        <v>2016</v>
      </c>
      <c r="C15507" t="s">
        <v>5</v>
      </c>
      <c r="D15507" t="s">
        <v>63</v>
      </c>
      <c r="E15507" t="s">
        <v>12</v>
      </c>
      <c r="F15507" t="s">
        <v>42</v>
      </c>
      <c r="G15507">
        <v>5.4</v>
      </c>
    </row>
    <row r="15508" spans="1:7" x14ac:dyDescent="0.4">
      <c r="A15508" t="s">
        <v>41</v>
      </c>
      <c r="B15508">
        <v>2016</v>
      </c>
      <c r="C15508" t="s">
        <v>5</v>
      </c>
      <c r="D15508" t="s">
        <v>63</v>
      </c>
      <c r="E15508" t="s">
        <v>13</v>
      </c>
      <c r="F15508" t="s">
        <v>42</v>
      </c>
      <c r="G15508">
        <v>25</v>
      </c>
    </row>
    <row r="15509" spans="1:7" x14ac:dyDescent="0.4">
      <c r="A15509" t="s">
        <v>41</v>
      </c>
      <c r="B15509">
        <v>2016</v>
      </c>
      <c r="C15509" t="s">
        <v>5</v>
      </c>
      <c r="D15509" t="s">
        <v>63</v>
      </c>
      <c r="E15509" t="s">
        <v>14</v>
      </c>
      <c r="F15509" t="s">
        <v>42</v>
      </c>
      <c r="G15509">
        <v>-5</v>
      </c>
    </row>
    <row r="15510" spans="1:7" x14ac:dyDescent="0.4">
      <c r="A15510" t="s">
        <v>41</v>
      </c>
      <c r="B15510">
        <v>2016</v>
      </c>
      <c r="C15510" t="s">
        <v>5</v>
      </c>
      <c r="D15510" t="s">
        <v>63</v>
      </c>
      <c r="E15510" t="s">
        <v>15</v>
      </c>
      <c r="F15510" t="s">
        <v>42</v>
      </c>
      <c r="G15510">
        <v>8.1</v>
      </c>
    </row>
    <row r="15511" spans="1:7" x14ac:dyDescent="0.4">
      <c r="A15511" t="s">
        <v>41</v>
      </c>
      <c r="B15511">
        <v>2016</v>
      </c>
      <c r="C15511" t="s">
        <v>5</v>
      </c>
      <c r="D15511" t="s">
        <v>63</v>
      </c>
      <c r="E15511" t="s">
        <v>16</v>
      </c>
      <c r="F15511" t="s">
        <v>42</v>
      </c>
      <c r="G15511">
        <v>-15.4</v>
      </c>
    </row>
    <row r="15512" spans="1:7" x14ac:dyDescent="0.4">
      <c r="A15512" t="s">
        <v>41</v>
      </c>
      <c r="B15512">
        <v>2016</v>
      </c>
      <c r="C15512" t="s">
        <v>5</v>
      </c>
      <c r="D15512" t="s">
        <v>63</v>
      </c>
      <c r="E15512" t="s">
        <v>17</v>
      </c>
      <c r="F15512" t="s">
        <v>42</v>
      </c>
      <c r="G15512">
        <v>-14.3</v>
      </c>
    </row>
    <row r="15513" spans="1:7" x14ac:dyDescent="0.4">
      <c r="A15513" t="s">
        <v>41</v>
      </c>
      <c r="B15513">
        <v>2016</v>
      </c>
      <c r="C15513" t="s">
        <v>5</v>
      </c>
      <c r="D15513" t="s">
        <v>63</v>
      </c>
      <c r="E15513" t="s">
        <v>18</v>
      </c>
      <c r="F15513" t="s">
        <v>42</v>
      </c>
      <c r="G15513">
        <v>14.1</v>
      </c>
    </row>
    <row r="15514" spans="1:7" x14ac:dyDescent="0.4">
      <c r="A15514" t="s">
        <v>41</v>
      </c>
      <c r="B15514">
        <v>2016</v>
      </c>
      <c r="C15514" t="s">
        <v>5</v>
      </c>
      <c r="D15514" t="s">
        <v>63</v>
      </c>
      <c r="E15514" t="s">
        <v>19</v>
      </c>
      <c r="F15514" t="s">
        <v>42</v>
      </c>
      <c r="G15514">
        <v>43.8</v>
      </c>
    </row>
    <row r="15515" spans="1:7" x14ac:dyDescent="0.4">
      <c r="A15515" t="s">
        <v>41</v>
      </c>
      <c r="B15515">
        <v>2016</v>
      </c>
      <c r="C15515" t="s">
        <v>5</v>
      </c>
      <c r="D15515" t="s">
        <v>63</v>
      </c>
      <c r="E15515" t="s">
        <v>20</v>
      </c>
      <c r="F15515" t="s">
        <v>42</v>
      </c>
      <c r="G15515">
        <v>-13.5</v>
      </c>
    </row>
    <row r="15516" spans="1:7" x14ac:dyDescent="0.4">
      <c r="A15516" t="s">
        <v>41</v>
      </c>
      <c r="B15516">
        <v>2016</v>
      </c>
      <c r="C15516" t="s">
        <v>5</v>
      </c>
      <c r="D15516" t="s">
        <v>63</v>
      </c>
      <c r="E15516" t="s">
        <v>21</v>
      </c>
      <c r="F15516" t="s">
        <v>42</v>
      </c>
      <c r="G15516">
        <v>24.4</v>
      </c>
    </row>
    <row r="15517" spans="1:7" x14ac:dyDescent="0.4">
      <c r="A15517" t="s">
        <v>41</v>
      </c>
      <c r="B15517">
        <v>2016</v>
      </c>
      <c r="C15517" t="s">
        <v>5</v>
      </c>
      <c r="D15517" t="s">
        <v>63</v>
      </c>
      <c r="E15517" t="s">
        <v>22</v>
      </c>
      <c r="F15517" t="s">
        <v>42</v>
      </c>
      <c r="G15517">
        <v>23.5</v>
      </c>
    </row>
    <row r="15518" spans="1:7" x14ac:dyDescent="0.4">
      <c r="A15518" t="s">
        <v>41</v>
      </c>
      <c r="B15518">
        <v>2016</v>
      </c>
      <c r="C15518" t="s">
        <v>5</v>
      </c>
      <c r="D15518" t="s">
        <v>63</v>
      </c>
      <c r="E15518" t="s">
        <v>23</v>
      </c>
      <c r="F15518" t="s">
        <v>42</v>
      </c>
      <c r="G15518">
        <v>2.9</v>
      </c>
    </row>
    <row r="15519" spans="1:7" x14ac:dyDescent="0.4">
      <c r="A15519" t="s">
        <v>41</v>
      </c>
      <c r="B15519">
        <v>2016</v>
      </c>
      <c r="C15519" t="s">
        <v>5</v>
      </c>
      <c r="D15519" t="s">
        <v>63</v>
      </c>
      <c r="E15519" t="s">
        <v>24</v>
      </c>
      <c r="F15519" t="s">
        <v>42</v>
      </c>
      <c r="G15519">
        <v>5.3</v>
      </c>
    </row>
    <row r="15520" spans="1:7" x14ac:dyDescent="0.4">
      <c r="A15520" t="s">
        <v>41</v>
      </c>
      <c r="B15520">
        <v>2016</v>
      </c>
      <c r="C15520" t="s">
        <v>5</v>
      </c>
      <c r="D15520" t="s">
        <v>63</v>
      </c>
      <c r="E15520" t="s">
        <v>25</v>
      </c>
      <c r="F15520" t="s">
        <v>42</v>
      </c>
      <c r="G15520">
        <v>-9.6</v>
      </c>
    </row>
    <row r="15521" spans="1:7" x14ac:dyDescent="0.4">
      <c r="A15521" t="s">
        <v>41</v>
      </c>
      <c r="B15521">
        <v>2016</v>
      </c>
      <c r="C15521" t="s">
        <v>5</v>
      </c>
      <c r="D15521" t="s">
        <v>63</v>
      </c>
      <c r="E15521" t="s">
        <v>26</v>
      </c>
      <c r="F15521" t="s">
        <v>42</v>
      </c>
      <c r="G15521">
        <v>7.1</v>
      </c>
    </row>
    <row r="15522" spans="1:7" x14ac:dyDescent="0.4">
      <c r="A15522" t="s">
        <v>41</v>
      </c>
      <c r="B15522">
        <v>2016</v>
      </c>
      <c r="C15522" t="s">
        <v>5</v>
      </c>
      <c r="D15522" t="s">
        <v>63</v>
      </c>
      <c r="E15522" t="s">
        <v>27</v>
      </c>
      <c r="F15522" t="s">
        <v>42</v>
      </c>
      <c r="G15522">
        <v>12.2</v>
      </c>
    </row>
    <row r="15523" spans="1:7" x14ac:dyDescent="0.4">
      <c r="A15523" t="s">
        <v>41</v>
      </c>
      <c r="B15523">
        <v>2016</v>
      </c>
      <c r="C15523" t="s">
        <v>5</v>
      </c>
      <c r="D15523" t="s">
        <v>63</v>
      </c>
      <c r="E15523" t="s">
        <v>28</v>
      </c>
      <c r="F15523" t="s">
        <v>42</v>
      </c>
      <c r="G15523">
        <v>7.6</v>
      </c>
    </row>
    <row r="15524" spans="1:7" x14ac:dyDescent="0.4">
      <c r="A15524" t="s">
        <v>41</v>
      </c>
      <c r="B15524">
        <v>2016</v>
      </c>
      <c r="C15524" t="s">
        <v>5</v>
      </c>
      <c r="D15524" t="s">
        <v>63</v>
      </c>
      <c r="E15524" t="s">
        <v>29</v>
      </c>
      <c r="F15524" t="s">
        <v>42</v>
      </c>
      <c r="G15524">
        <v>-13</v>
      </c>
    </row>
    <row r="15525" spans="1:7" x14ac:dyDescent="0.4">
      <c r="A15525" t="s">
        <v>41</v>
      </c>
      <c r="B15525">
        <v>2016</v>
      </c>
      <c r="C15525" t="s">
        <v>5</v>
      </c>
      <c r="D15525" t="s">
        <v>63</v>
      </c>
      <c r="E15525" t="s">
        <v>30</v>
      </c>
      <c r="F15525" t="s">
        <v>42</v>
      </c>
      <c r="G15525">
        <v>14.2</v>
      </c>
    </row>
    <row r="15526" spans="1:7" x14ac:dyDescent="0.4">
      <c r="A15526" t="s">
        <v>41</v>
      </c>
      <c r="B15526">
        <v>2016</v>
      </c>
      <c r="C15526" t="s">
        <v>5</v>
      </c>
      <c r="D15526" t="s">
        <v>63</v>
      </c>
      <c r="E15526" t="s">
        <v>31</v>
      </c>
      <c r="F15526" t="s">
        <v>42</v>
      </c>
      <c r="G15526">
        <v>-8</v>
      </c>
    </row>
    <row r="15527" spans="1:7" x14ac:dyDescent="0.4">
      <c r="A15527" t="s">
        <v>41</v>
      </c>
      <c r="B15527">
        <v>2016</v>
      </c>
      <c r="C15527" t="s">
        <v>5</v>
      </c>
      <c r="D15527" t="s">
        <v>63</v>
      </c>
      <c r="E15527" t="s">
        <v>32</v>
      </c>
      <c r="F15527" t="s">
        <v>42</v>
      </c>
      <c r="G15527">
        <v>12.7</v>
      </c>
    </row>
    <row r="15528" spans="1:7" x14ac:dyDescent="0.4">
      <c r="A15528" t="s">
        <v>41</v>
      </c>
      <c r="B15528">
        <v>2016</v>
      </c>
      <c r="C15528" t="s">
        <v>5</v>
      </c>
      <c r="D15528" t="s">
        <v>63</v>
      </c>
      <c r="E15528" t="s">
        <v>33</v>
      </c>
      <c r="F15528" t="s">
        <v>42</v>
      </c>
      <c r="G15528">
        <v>15.2</v>
      </c>
    </row>
    <row r="15529" spans="1:7" x14ac:dyDescent="0.4">
      <c r="A15529" t="s">
        <v>41</v>
      </c>
      <c r="B15529">
        <v>2016</v>
      </c>
      <c r="C15529" t="s">
        <v>5</v>
      </c>
      <c r="D15529" t="s">
        <v>63</v>
      </c>
      <c r="E15529" t="s">
        <v>34</v>
      </c>
      <c r="F15529" t="s">
        <v>42</v>
      </c>
      <c r="G15529">
        <v>-20</v>
      </c>
    </row>
    <row r="15530" spans="1:7" x14ac:dyDescent="0.4">
      <c r="A15530" t="s">
        <v>41</v>
      </c>
      <c r="B15530">
        <v>2016</v>
      </c>
      <c r="C15530" t="s">
        <v>5</v>
      </c>
      <c r="D15530" t="s">
        <v>63</v>
      </c>
      <c r="E15530" t="s">
        <v>35</v>
      </c>
      <c r="F15530" t="s">
        <v>42</v>
      </c>
      <c r="G15530">
        <v>7.4</v>
      </c>
    </row>
    <row r="15531" spans="1:7" x14ac:dyDescent="0.4">
      <c r="A15531" t="s">
        <v>41</v>
      </c>
      <c r="B15531">
        <v>2016</v>
      </c>
      <c r="C15531" t="s">
        <v>5</v>
      </c>
      <c r="D15531" t="s">
        <v>63</v>
      </c>
      <c r="E15531" t="s">
        <v>36</v>
      </c>
      <c r="F15531" t="s">
        <v>42</v>
      </c>
      <c r="G15531">
        <v>24.6</v>
      </c>
    </row>
    <row r="15532" spans="1:7" x14ac:dyDescent="0.4">
      <c r="A15532" t="s">
        <v>41</v>
      </c>
      <c r="B15532">
        <v>2016</v>
      </c>
      <c r="C15532" t="s">
        <v>5</v>
      </c>
      <c r="D15532" t="s">
        <v>63</v>
      </c>
      <c r="E15532" t="s">
        <v>37</v>
      </c>
      <c r="F15532" t="s">
        <v>42</v>
      </c>
      <c r="G15532">
        <v>-24</v>
      </c>
    </row>
    <row r="15533" spans="1:7" x14ac:dyDescent="0.4">
      <c r="A15533" t="s">
        <v>41</v>
      </c>
      <c r="B15533">
        <v>2016</v>
      </c>
      <c r="C15533" t="s">
        <v>5</v>
      </c>
      <c r="D15533" t="s">
        <v>64</v>
      </c>
      <c r="E15533" t="s">
        <v>6</v>
      </c>
      <c r="F15533" t="s">
        <v>42</v>
      </c>
      <c r="G15533">
        <v>33.9</v>
      </c>
    </row>
    <row r="15534" spans="1:7" x14ac:dyDescent="0.4">
      <c r="A15534" t="s">
        <v>41</v>
      </c>
      <c r="B15534">
        <v>2016</v>
      </c>
      <c r="C15534" t="s">
        <v>5</v>
      </c>
      <c r="D15534" t="s">
        <v>64</v>
      </c>
      <c r="E15534" t="s">
        <v>8</v>
      </c>
      <c r="F15534" t="s">
        <v>42</v>
      </c>
      <c r="G15534">
        <v>116.7</v>
      </c>
    </row>
    <row r="15535" spans="1:7" x14ac:dyDescent="0.4">
      <c r="A15535" t="s">
        <v>41</v>
      </c>
      <c r="B15535">
        <v>2016</v>
      </c>
      <c r="C15535" t="s">
        <v>5</v>
      </c>
      <c r="D15535" t="s">
        <v>64</v>
      </c>
      <c r="E15535" t="s">
        <v>9</v>
      </c>
      <c r="F15535" t="s">
        <v>42</v>
      </c>
      <c r="G15535">
        <v>6.3</v>
      </c>
    </row>
    <row r="15536" spans="1:7" x14ac:dyDescent="0.4">
      <c r="A15536" t="s">
        <v>41</v>
      </c>
      <c r="B15536">
        <v>2016</v>
      </c>
      <c r="C15536" t="s">
        <v>5</v>
      </c>
      <c r="D15536" t="s">
        <v>64</v>
      </c>
      <c r="E15536" t="s">
        <v>10</v>
      </c>
      <c r="F15536" t="s">
        <v>42</v>
      </c>
      <c r="G15536">
        <v>28.7</v>
      </c>
    </row>
    <row r="15537" spans="1:7" x14ac:dyDescent="0.4">
      <c r="A15537" t="s">
        <v>41</v>
      </c>
      <c r="B15537">
        <v>2016</v>
      </c>
      <c r="C15537" t="s">
        <v>5</v>
      </c>
      <c r="D15537" t="s">
        <v>64</v>
      </c>
      <c r="E15537" t="s">
        <v>11</v>
      </c>
      <c r="F15537" t="s">
        <v>42</v>
      </c>
      <c r="G15537">
        <v>69.900000000000006</v>
      </c>
    </row>
    <row r="15538" spans="1:7" x14ac:dyDescent="0.4">
      <c r="A15538" t="s">
        <v>41</v>
      </c>
      <c r="B15538">
        <v>2016</v>
      </c>
      <c r="C15538" t="s">
        <v>5</v>
      </c>
      <c r="D15538" t="s">
        <v>64</v>
      </c>
      <c r="E15538" t="s">
        <v>12</v>
      </c>
      <c r="F15538" t="s">
        <v>42</v>
      </c>
      <c r="G15538">
        <v>42.5</v>
      </c>
    </row>
    <row r="15539" spans="1:7" x14ac:dyDescent="0.4">
      <c r="A15539" t="s">
        <v>41</v>
      </c>
      <c r="B15539">
        <v>2016</v>
      </c>
      <c r="C15539" t="s">
        <v>5</v>
      </c>
      <c r="D15539" t="s">
        <v>64</v>
      </c>
      <c r="E15539" t="s">
        <v>13</v>
      </c>
      <c r="F15539" t="s">
        <v>42</v>
      </c>
      <c r="G15539">
        <v>68.400000000000006</v>
      </c>
    </row>
    <row r="15540" spans="1:7" x14ac:dyDescent="0.4">
      <c r="A15540" t="s">
        <v>41</v>
      </c>
      <c r="B15540">
        <v>2016</v>
      </c>
      <c r="C15540" t="s">
        <v>5</v>
      </c>
      <c r="D15540" t="s">
        <v>64</v>
      </c>
      <c r="E15540" t="s">
        <v>14</v>
      </c>
      <c r="F15540" t="s">
        <v>42</v>
      </c>
      <c r="G15540">
        <v>43.2</v>
      </c>
    </row>
    <row r="15541" spans="1:7" x14ac:dyDescent="0.4">
      <c r="A15541" t="s">
        <v>41</v>
      </c>
      <c r="B15541">
        <v>2016</v>
      </c>
      <c r="C15541" t="s">
        <v>5</v>
      </c>
      <c r="D15541" t="s">
        <v>64</v>
      </c>
      <c r="E15541" t="s">
        <v>15</v>
      </c>
      <c r="F15541" t="s">
        <v>42</v>
      </c>
      <c r="G15541">
        <v>13.3</v>
      </c>
    </row>
    <row r="15542" spans="1:7" x14ac:dyDescent="0.4">
      <c r="A15542" t="s">
        <v>41</v>
      </c>
      <c r="B15542">
        <v>2016</v>
      </c>
      <c r="C15542" t="s">
        <v>5</v>
      </c>
      <c r="D15542" t="s">
        <v>64</v>
      </c>
      <c r="E15542" t="s">
        <v>16</v>
      </c>
      <c r="F15542" t="s">
        <v>42</v>
      </c>
      <c r="G15542">
        <v>-33.299999999999997</v>
      </c>
    </row>
    <row r="15543" spans="1:7" x14ac:dyDescent="0.4">
      <c r="A15543" t="s">
        <v>41</v>
      </c>
      <c r="B15543">
        <v>2016</v>
      </c>
      <c r="C15543" t="s">
        <v>5</v>
      </c>
      <c r="D15543" t="s">
        <v>64</v>
      </c>
      <c r="E15543" t="s">
        <v>17</v>
      </c>
      <c r="F15543" t="s">
        <v>42</v>
      </c>
      <c r="G15543">
        <v>34.5</v>
      </c>
    </row>
    <row r="15544" spans="1:7" x14ac:dyDescent="0.4">
      <c r="A15544" t="s">
        <v>41</v>
      </c>
      <c r="B15544">
        <v>2016</v>
      </c>
      <c r="C15544" t="s">
        <v>5</v>
      </c>
      <c r="D15544" t="s">
        <v>64</v>
      </c>
      <c r="E15544" t="s">
        <v>18</v>
      </c>
      <c r="F15544" t="s">
        <v>42</v>
      </c>
      <c r="G15544">
        <v>24.2</v>
      </c>
    </row>
    <row r="15545" spans="1:7" x14ac:dyDescent="0.4">
      <c r="A15545" t="s">
        <v>41</v>
      </c>
      <c r="B15545">
        <v>2016</v>
      </c>
      <c r="C15545" t="s">
        <v>5</v>
      </c>
      <c r="D15545" t="s">
        <v>64</v>
      </c>
      <c r="E15545" t="s">
        <v>19</v>
      </c>
      <c r="F15545" t="s">
        <v>42</v>
      </c>
      <c r="G15545">
        <v>31.3</v>
      </c>
    </row>
    <row r="15546" spans="1:7" x14ac:dyDescent="0.4">
      <c r="A15546" t="s">
        <v>41</v>
      </c>
      <c r="B15546">
        <v>2016</v>
      </c>
      <c r="C15546" t="s">
        <v>5</v>
      </c>
      <c r="D15546" t="s">
        <v>64</v>
      </c>
      <c r="E15546" t="s">
        <v>20</v>
      </c>
      <c r="F15546" t="s">
        <v>42</v>
      </c>
      <c r="G15546">
        <v>43.8</v>
      </c>
    </row>
    <row r="15547" spans="1:7" x14ac:dyDescent="0.4">
      <c r="A15547" t="s">
        <v>41</v>
      </c>
      <c r="B15547">
        <v>2016</v>
      </c>
      <c r="C15547" t="s">
        <v>5</v>
      </c>
      <c r="D15547" t="s">
        <v>64</v>
      </c>
      <c r="E15547" t="s">
        <v>21</v>
      </c>
      <c r="F15547" t="s">
        <v>42</v>
      </c>
      <c r="G15547">
        <v>56.6</v>
      </c>
    </row>
    <row r="15548" spans="1:7" x14ac:dyDescent="0.4">
      <c r="A15548" t="s">
        <v>41</v>
      </c>
      <c r="B15548">
        <v>2016</v>
      </c>
      <c r="C15548" t="s">
        <v>5</v>
      </c>
      <c r="D15548" t="s">
        <v>64</v>
      </c>
      <c r="E15548" t="s">
        <v>22</v>
      </c>
      <c r="F15548" t="s">
        <v>42</v>
      </c>
      <c r="G15548">
        <v>12.8</v>
      </c>
    </row>
    <row r="15549" spans="1:7" x14ac:dyDescent="0.4">
      <c r="A15549" t="s">
        <v>41</v>
      </c>
      <c r="B15549">
        <v>2016</v>
      </c>
      <c r="C15549" t="s">
        <v>5</v>
      </c>
      <c r="D15549" t="s">
        <v>64</v>
      </c>
      <c r="E15549" t="s">
        <v>23</v>
      </c>
      <c r="F15549" t="s">
        <v>42</v>
      </c>
      <c r="G15549">
        <v>46.5</v>
      </c>
    </row>
    <row r="15550" spans="1:7" x14ac:dyDescent="0.4">
      <c r="A15550" t="s">
        <v>41</v>
      </c>
      <c r="B15550">
        <v>2016</v>
      </c>
      <c r="C15550" t="s">
        <v>5</v>
      </c>
      <c r="D15550" t="s">
        <v>64</v>
      </c>
      <c r="E15550" t="s">
        <v>24</v>
      </c>
      <c r="F15550" t="s">
        <v>42</v>
      </c>
      <c r="G15550">
        <v>45</v>
      </c>
    </row>
    <row r="15551" spans="1:7" x14ac:dyDescent="0.4">
      <c r="A15551" t="s">
        <v>41</v>
      </c>
      <c r="B15551">
        <v>2016</v>
      </c>
      <c r="C15551" t="s">
        <v>5</v>
      </c>
      <c r="D15551" t="s">
        <v>64</v>
      </c>
      <c r="E15551" t="s">
        <v>25</v>
      </c>
      <c r="F15551" t="s">
        <v>42</v>
      </c>
      <c r="G15551">
        <v>55.6</v>
      </c>
    </row>
    <row r="15552" spans="1:7" x14ac:dyDescent="0.4">
      <c r="A15552" t="s">
        <v>41</v>
      </c>
      <c r="B15552">
        <v>2016</v>
      </c>
      <c r="C15552" t="s">
        <v>5</v>
      </c>
      <c r="D15552" t="s">
        <v>64</v>
      </c>
      <c r="E15552" t="s">
        <v>26</v>
      </c>
      <c r="F15552" t="s">
        <v>42</v>
      </c>
      <c r="G15552">
        <v>26.8</v>
      </c>
    </row>
    <row r="15553" spans="1:7" x14ac:dyDescent="0.4">
      <c r="A15553" t="s">
        <v>41</v>
      </c>
      <c r="B15553">
        <v>2016</v>
      </c>
      <c r="C15553" t="s">
        <v>5</v>
      </c>
      <c r="D15553" t="s">
        <v>64</v>
      </c>
      <c r="E15553" t="s">
        <v>27</v>
      </c>
      <c r="F15553" t="s">
        <v>42</v>
      </c>
      <c r="G15553">
        <v>48.6</v>
      </c>
    </row>
    <row r="15554" spans="1:7" x14ac:dyDescent="0.4">
      <c r="A15554" t="s">
        <v>41</v>
      </c>
      <c r="B15554">
        <v>2016</v>
      </c>
      <c r="C15554" t="s">
        <v>5</v>
      </c>
      <c r="D15554" t="s">
        <v>64</v>
      </c>
      <c r="E15554" t="s">
        <v>28</v>
      </c>
      <c r="F15554" t="s">
        <v>42</v>
      </c>
      <c r="G15554">
        <v>85.7</v>
      </c>
    </row>
    <row r="15555" spans="1:7" x14ac:dyDescent="0.4">
      <c r="A15555" t="s">
        <v>41</v>
      </c>
      <c r="B15555">
        <v>2016</v>
      </c>
      <c r="C15555" t="s">
        <v>5</v>
      </c>
      <c r="D15555" t="s">
        <v>64</v>
      </c>
      <c r="E15555" t="s">
        <v>29</v>
      </c>
      <c r="F15555" t="s">
        <v>42</v>
      </c>
      <c r="G15555">
        <v>62.5</v>
      </c>
    </row>
    <row r="15556" spans="1:7" x14ac:dyDescent="0.4">
      <c r="A15556" t="s">
        <v>41</v>
      </c>
      <c r="B15556">
        <v>2016</v>
      </c>
      <c r="C15556" t="s">
        <v>5</v>
      </c>
      <c r="D15556" t="s">
        <v>64</v>
      </c>
      <c r="E15556" t="s">
        <v>30</v>
      </c>
      <c r="F15556" t="s">
        <v>42</v>
      </c>
      <c r="G15556">
        <v>61.2</v>
      </c>
    </row>
    <row r="15557" spans="1:7" x14ac:dyDescent="0.4">
      <c r="A15557" t="s">
        <v>41</v>
      </c>
      <c r="B15557">
        <v>2016</v>
      </c>
      <c r="C15557" t="s">
        <v>5</v>
      </c>
      <c r="D15557" t="s">
        <v>64</v>
      </c>
      <c r="E15557" t="s">
        <v>31</v>
      </c>
      <c r="F15557" t="s">
        <v>42</v>
      </c>
      <c r="G15557">
        <v>4.2</v>
      </c>
    </row>
    <row r="15558" spans="1:7" x14ac:dyDescent="0.4">
      <c r="A15558" t="s">
        <v>41</v>
      </c>
      <c r="B15558">
        <v>2016</v>
      </c>
      <c r="C15558" t="s">
        <v>5</v>
      </c>
      <c r="D15558" t="s">
        <v>64</v>
      </c>
      <c r="E15558" t="s">
        <v>32</v>
      </c>
      <c r="F15558" t="s">
        <v>42</v>
      </c>
      <c r="G15558">
        <v>27.8</v>
      </c>
    </row>
    <row r="15559" spans="1:7" x14ac:dyDescent="0.4">
      <c r="A15559" t="s">
        <v>41</v>
      </c>
      <c r="B15559">
        <v>2016</v>
      </c>
      <c r="C15559" t="s">
        <v>5</v>
      </c>
      <c r="D15559" t="s">
        <v>64</v>
      </c>
      <c r="E15559" t="s">
        <v>33</v>
      </c>
      <c r="F15559" t="s">
        <v>42</v>
      </c>
      <c r="G15559">
        <v>33.299999999999997</v>
      </c>
    </row>
    <row r="15560" spans="1:7" x14ac:dyDescent="0.4">
      <c r="A15560" t="s">
        <v>41</v>
      </c>
      <c r="B15560">
        <v>2016</v>
      </c>
      <c r="C15560" t="s">
        <v>5</v>
      </c>
      <c r="D15560" t="s">
        <v>64</v>
      </c>
      <c r="E15560" t="s">
        <v>34</v>
      </c>
      <c r="F15560" t="s">
        <v>42</v>
      </c>
      <c r="G15560">
        <v>23.1</v>
      </c>
    </row>
    <row r="15561" spans="1:7" x14ac:dyDescent="0.4">
      <c r="A15561" t="s">
        <v>41</v>
      </c>
      <c r="B15561">
        <v>2016</v>
      </c>
      <c r="C15561" t="s">
        <v>5</v>
      </c>
      <c r="D15561" t="s">
        <v>64</v>
      </c>
      <c r="E15561" t="s">
        <v>35</v>
      </c>
      <c r="F15561" t="s">
        <v>42</v>
      </c>
      <c r="G15561">
        <v>23.5</v>
      </c>
    </row>
    <row r="15562" spans="1:7" x14ac:dyDescent="0.4">
      <c r="A15562" t="s">
        <v>41</v>
      </c>
      <c r="B15562">
        <v>2016</v>
      </c>
      <c r="C15562" t="s">
        <v>5</v>
      </c>
      <c r="D15562" t="s">
        <v>64</v>
      </c>
      <c r="E15562" t="s">
        <v>36</v>
      </c>
      <c r="F15562" t="s">
        <v>42</v>
      </c>
      <c r="G15562">
        <v>22.4</v>
      </c>
    </row>
    <row r="15563" spans="1:7" x14ac:dyDescent="0.4">
      <c r="A15563" t="s">
        <v>41</v>
      </c>
      <c r="B15563">
        <v>2016</v>
      </c>
      <c r="C15563" t="s">
        <v>5</v>
      </c>
      <c r="D15563" t="s">
        <v>64</v>
      </c>
      <c r="E15563" t="s">
        <v>37</v>
      </c>
      <c r="F15563" t="s">
        <v>42</v>
      </c>
      <c r="G15563">
        <v>-26.3</v>
      </c>
    </row>
    <row r="15564" spans="1:7" x14ac:dyDescent="0.4">
      <c r="A15564" t="s">
        <v>41</v>
      </c>
      <c r="B15564">
        <v>2016</v>
      </c>
      <c r="C15564" t="s">
        <v>5</v>
      </c>
      <c r="D15564" t="s">
        <v>65</v>
      </c>
      <c r="E15564" t="s">
        <v>6</v>
      </c>
      <c r="F15564" t="s">
        <v>42</v>
      </c>
      <c r="G15564">
        <v>25</v>
      </c>
    </row>
    <row r="15565" spans="1:7" x14ac:dyDescent="0.4">
      <c r="A15565" t="s">
        <v>41</v>
      </c>
      <c r="B15565">
        <v>2016</v>
      </c>
      <c r="C15565" t="s">
        <v>5</v>
      </c>
      <c r="D15565" t="s">
        <v>65</v>
      </c>
      <c r="E15565" t="s">
        <v>8</v>
      </c>
      <c r="F15565" t="s">
        <v>42</v>
      </c>
      <c r="G15565">
        <v>-25.6</v>
      </c>
    </row>
    <row r="15566" spans="1:7" x14ac:dyDescent="0.4">
      <c r="A15566" t="s">
        <v>41</v>
      </c>
      <c r="B15566">
        <v>2016</v>
      </c>
      <c r="C15566" t="s">
        <v>5</v>
      </c>
      <c r="D15566" t="s">
        <v>65</v>
      </c>
      <c r="E15566" t="s">
        <v>9</v>
      </c>
      <c r="F15566" t="s">
        <v>42</v>
      </c>
      <c r="G15566">
        <v>14.6</v>
      </c>
    </row>
    <row r="15567" spans="1:7" x14ac:dyDescent="0.4">
      <c r="A15567" t="s">
        <v>41</v>
      </c>
      <c r="B15567">
        <v>2016</v>
      </c>
      <c r="C15567" t="s">
        <v>5</v>
      </c>
      <c r="D15567" t="s">
        <v>65</v>
      </c>
      <c r="E15567" t="s">
        <v>10</v>
      </c>
      <c r="F15567" t="s">
        <v>42</v>
      </c>
      <c r="G15567">
        <v>26.6</v>
      </c>
    </row>
    <row r="15568" spans="1:7" x14ac:dyDescent="0.4">
      <c r="A15568" t="s">
        <v>41</v>
      </c>
      <c r="B15568">
        <v>2016</v>
      </c>
      <c r="C15568" t="s">
        <v>5</v>
      </c>
      <c r="D15568" t="s">
        <v>65</v>
      </c>
      <c r="E15568" t="s">
        <v>11</v>
      </c>
      <c r="F15568" t="s">
        <v>42</v>
      </c>
      <c r="G15568">
        <v>47.4</v>
      </c>
    </row>
    <row r="15569" spans="1:7" x14ac:dyDescent="0.4">
      <c r="A15569" t="s">
        <v>41</v>
      </c>
      <c r="B15569">
        <v>2016</v>
      </c>
      <c r="C15569" t="s">
        <v>5</v>
      </c>
      <c r="D15569" t="s">
        <v>65</v>
      </c>
      <c r="E15569" t="s">
        <v>12</v>
      </c>
      <c r="F15569" t="s">
        <v>42</v>
      </c>
      <c r="G15569">
        <v>-13.6</v>
      </c>
    </row>
    <row r="15570" spans="1:7" x14ac:dyDescent="0.4">
      <c r="A15570" t="s">
        <v>41</v>
      </c>
      <c r="B15570">
        <v>2016</v>
      </c>
      <c r="C15570" t="s">
        <v>5</v>
      </c>
      <c r="D15570" t="s">
        <v>65</v>
      </c>
      <c r="E15570" t="s">
        <v>13</v>
      </c>
      <c r="F15570" t="s">
        <v>42</v>
      </c>
      <c r="G15570">
        <v>39</v>
      </c>
    </row>
    <row r="15571" spans="1:7" x14ac:dyDescent="0.4">
      <c r="A15571" t="s">
        <v>41</v>
      </c>
      <c r="B15571">
        <v>2016</v>
      </c>
      <c r="C15571" t="s">
        <v>5</v>
      </c>
      <c r="D15571" t="s">
        <v>65</v>
      </c>
      <c r="E15571" t="s">
        <v>14</v>
      </c>
      <c r="F15571" t="s">
        <v>42</v>
      </c>
      <c r="G15571">
        <v>26.6</v>
      </c>
    </row>
    <row r="15572" spans="1:7" x14ac:dyDescent="0.4">
      <c r="A15572" t="s">
        <v>41</v>
      </c>
      <c r="B15572">
        <v>2016</v>
      </c>
      <c r="C15572" t="s">
        <v>5</v>
      </c>
      <c r="D15572" t="s">
        <v>65</v>
      </c>
      <c r="E15572" t="s">
        <v>15</v>
      </c>
      <c r="F15572" t="s">
        <v>42</v>
      </c>
      <c r="G15572">
        <v>16.7</v>
      </c>
    </row>
    <row r="15573" spans="1:7" x14ac:dyDescent="0.4">
      <c r="A15573" t="s">
        <v>41</v>
      </c>
      <c r="B15573">
        <v>2016</v>
      </c>
      <c r="C15573" t="s">
        <v>5</v>
      </c>
      <c r="D15573" t="s">
        <v>65</v>
      </c>
      <c r="E15573" t="s">
        <v>16</v>
      </c>
      <c r="F15573" t="s">
        <v>42</v>
      </c>
      <c r="G15573">
        <v>43.5</v>
      </c>
    </row>
    <row r="15574" spans="1:7" x14ac:dyDescent="0.4">
      <c r="A15574" t="s">
        <v>41</v>
      </c>
      <c r="B15574">
        <v>2016</v>
      </c>
      <c r="C15574" t="s">
        <v>5</v>
      </c>
      <c r="D15574" t="s">
        <v>65</v>
      </c>
      <c r="E15574" t="s">
        <v>17</v>
      </c>
      <c r="F15574" t="s">
        <v>42</v>
      </c>
      <c r="G15574">
        <v>11.4</v>
      </c>
    </row>
    <row r="15575" spans="1:7" x14ac:dyDescent="0.4">
      <c r="A15575" t="s">
        <v>41</v>
      </c>
      <c r="B15575">
        <v>2016</v>
      </c>
      <c r="C15575" t="s">
        <v>5</v>
      </c>
      <c r="D15575" t="s">
        <v>65</v>
      </c>
      <c r="E15575" t="s">
        <v>18</v>
      </c>
      <c r="F15575" t="s">
        <v>42</v>
      </c>
      <c r="G15575">
        <v>51.1</v>
      </c>
    </row>
    <row r="15576" spans="1:7" x14ac:dyDescent="0.4">
      <c r="A15576" t="s">
        <v>41</v>
      </c>
      <c r="B15576">
        <v>2016</v>
      </c>
      <c r="C15576" t="s">
        <v>5</v>
      </c>
      <c r="D15576" t="s">
        <v>65</v>
      </c>
      <c r="E15576" t="s">
        <v>19</v>
      </c>
      <c r="F15576" t="s">
        <v>42</v>
      </c>
      <c r="G15576">
        <v>35.799999999999997</v>
      </c>
    </row>
    <row r="15577" spans="1:7" x14ac:dyDescent="0.4">
      <c r="A15577" t="s">
        <v>41</v>
      </c>
      <c r="B15577">
        <v>2016</v>
      </c>
      <c r="C15577" t="s">
        <v>5</v>
      </c>
      <c r="D15577" t="s">
        <v>65</v>
      </c>
      <c r="E15577" t="s">
        <v>20</v>
      </c>
      <c r="F15577" t="s">
        <v>42</v>
      </c>
      <c r="G15577">
        <v>10.9</v>
      </c>
    </row>
    <row r="15578" spans="1:7" x14ac:dyDescent="0.4">
      <c r="A15578" t="s">
        <v>41</v>
      </c>
      <c r="B15578">
        <v>2016</v>
      </c>
      <c r="C15578" t="s">
        <v>5</v>
      </c>
      <c r="D15578" t="s">
        <v>65</v>
      </c>
      <c r="E15578" t="s">
        <v>21</v>
      </c>
      <c r="F15578" t="s">
        <v>42</v>
      </c>
      <c r="G15578">
        <v>42.6</v>
      </c>
    </row>
    <row r="15579" spans="1:7" x14ac:dyDescent="0.4">
      <c r="A15579" t="s">
        <v>41</v>
      </c>
      <c r="B15579">
        <v>2016</v>
      </c>
      <c r="C15579" t="s">
        <v>5</v>
      </c>
      <c r="D15579" t="s">
        <v>65</v>
      </c>
      <c r="E15579" t="s">
        <v>22</v>
      </c>
      <c r="F15579" t="s">
        <v>42</v>
      </c>
      <c r="G15579">
        <v>-2.9</v>
      </c>
    </row>
    <row r="15580" spans="1:7" x14ac:dyDescent="0.4">
      <c r="A15580" t="s">
        <v>41</v>
      </c>
      <c r="B15580">
        <v>2016</v>
      </c>
      <c r="C15580" t="s">
        <v>5</v>
      </c>
      <c r="D15580" t="s">
        <v>65</v>
      </c>
      <c r="E15580" t="s">
        <v>23</v>
      </c>
      <c r="F15580" t="s">
        <v>42</v>
      </c>
      <c r="G15580">
        <v>42.3</v>
      </c>
    </row>
    <row r="15581" spans="1:7" x14ac:dyDescent="0.4">
      <c r="A15581" t="s">
        <v>41</v>
      </c>
      <c r="B15581">
        <v>2016</v>
      </c>
      <c r="C15581" t="s">
        <v>5</v>
      </c>
      <c r="D15581" t="s">
        <v>65</v>
      </c>
      <c r="E15581" t="s">
        <v>24</v>
      </c>
      <c r="F15581" t="s">
        <v>42</v>
      </c>
      <c r="G15581">
        <v>22.3</v>
      </c>
    </row>
    <row r="15582" spans="1:7" x14ac:dyDescent="0.4">
      <c r="A15582" t="s">
        <v>41</v>
      </c>
      <c r="B15582">
        <v>2016</v>
      </c>
      <c r="C15582" t="s">
        <v>5</v>
      </c>
      <c r="D15582" t="s">
        <v>65</v>
      </c>
      <c r="E15582" t="s">
        <v>25</v>
      </c>
      <c r="F15582" t="s">
        <v>42</v>
      </c>
      <c r="G15582">
        <v>35.200000000000003</v>
      </c>
    </row>
    <row r="15583" spans="1:7" x14ac:dyDescent="0.4">
      <c r="A15583" t="s">
        <v>41</v>
      </c>
      <c r="B15583">
        <v>2016</v>
      </c>
      <c r="C15583" t="s">
        <v>5</v>
      </c>
      <c r="D15583" t="s">
        <v>65</v>
      </c>
      <c r="E15583" t="s">
        <v>26</v>
      </c>
      <c r="F15583" t="s">
        <v>42</v>
      </c>
      <c r="G15583">
        <v>14.5</v>
      </c>
    </row>
    <row r="15584" spans="1:7" x14ac:dyDescent="0.4">
      <c r="A15584" t="s">
        <v>41</v>
      </c>
      <c r="B15584">
        <v>2016</v>
      </c>
      <c r="C15584" t="s">
        <v>5</v>
      </c>
      <c r="D15584" t="s">
        <v>65</v>
      </c>
      <c r="E15584" t="s">
        <v>27</v>
      </c>
      <c r="F15584" t="s">
        <v>42</v>
      </c>
      <c r="G15584">
        <v>41.8</v>
      </c>
    </row>
    <row r="15585" spans="1:7" x14ac:dyDescent="0.4">
      <c r="A15585" t="s">
        <v>41</v>
      </c>
      <c r="B15585">
        <v>2016</v>
      </c>
      <c r="C15585" t="s">
        <v>5</v>
      </c>
      <c r="D15585" t="s">
        <v>65</v>
      </c>
      <c r="E15585" t="s">
        <v>28</v>
      </c>
      <c r="F15585" t="s">
        <v>42</v>
      </c>
      <c r="G15585">
        <v>32.799999999999997</v>
      </c>
    </row>
    <row r="15586" spans="1:7" x14ac:dyDescent="0.4">
      <c r="A15586" t="s">
        <v>41</v>
      </c>
      <c r="B15586">
        <v>2016</v>
      </c>
      <c r="C15586" t="s">
        <v>5</v>
      </c>
      <c r="D15586" t="s">
        <v>65</v>
      </c>
      <c r="E15586" t="s">
        <v>29</v>
      </c>
      <c r="F15586" t="s">
        <v>42</v>
      </c>
      <c r="G15586">
        <v>75.900000000000006</v>
      </c>
    </row>
    <row r="15587" spans="1:7" x14ac:dyDescent="0.4">
      <c r="A15587" t="s">
        <v>41</v>
      </c>
      <c r="B15587">
        <v>2016</v>
      </c>
      <c r="C15587" t="s">
        <v>5</v>
      </c>
      <c r="D15587" t="s">
        <v>65</v>
      </c>
      <c r="E15587" t="s">
        <v>30</v>
      </c>
      <c r="F15587" t="s">
        <v>42</v>
      </c>
      <c r="G15587">
        <v>35.4</v>
      </c>
    </row>
    <row r="15588" spans="1:7" x14ac:dyDescent="0.4">
      <c r="A15588" t="s">
        <v>41</v>
      </c>
      <c r="B15588">
        <v>2016</v>
      </c>
      <c r="C15588" t="s">
        <v>5</v>
      </c>
      <c r="D15588" t="s">
        <v>65</v>
      </c>
      <c r="E15588" t="s">
        <v>31</v>
      </c>
      <c r="F15588" t="s">
        <v>42</v>
      </c>
      <c r="G15588">
        <v>0</v>
      </c>
    </row>
    <row r="15589" spans="1:7" x14ac:dyDescent="0.4">
      <c r="A15589" t="s">
        <v>41</v>
      </c>
      <c r="B15589">
        <v>2016</v>
      </c>
      <c r="C15589" t="s">
        <v>5</v>
      </c>
      <c r="D15589" t="s">
        <v>65</v>
      </c>
      <c r="E15589" t="s">
        <v>32</v>
      </c>
      <c r="F15589" t="s">
        <v>42</v>
      </c>
      <c r="G15589">
        <v>3.2</v>
      </c>
    </row>
    <row r="15590" spans="1:7" x14ac:dyDescent="0.4">
      <c r="A15590" t="s">
        <v>41</v>
      </c>
      <c r="B15590">
        <v>2016</v>
      </c>
      <c r="C15590" t="s">
        <v>5</v>
      </c>
      <c r="D15590" t="s">
        <v>65</v>
      </c>
      <c r="E15590" t="s">
        <v>33</v>
      </c>
      <c r="F15590" t="s">
        <v>42</v>
      </c>
      <c r="G15590">
        <v>61.9</v>
      </c>
    </row>
    <row r="15591" spans="1:7" x14ac:dyDescent="0.4">
      <c r="A15591" t="s">
        <v>41</v>
      </c>
      <c r="B15591">
        <v>2016</v>
      </c>
      <c r="C15591" t="s">
        <v>5</v>
      </c>
      <c r="D15591" t="s">
        <v>65</v>
      </c>
      <c r="E15591" t="s">
        <v>34</v>
      </c>
      <c r="F15591" t="s">
        <v>42</v>
      </c>
      <c r="G15591">
        <v>42.9</v>
      </c>
    </row>
    <row r="15592" spans="1:7" x14ac:dyDescent="0.4">
      <c r="A15592" t="s">
        <v>41</v>
      </c>
      <c r="B15592">
        <v>2016</v>
      </c>
      <c r="C15592" t="s">
        <v>5</v>
      </c>
      <c r="D15592" t="s">
        <v>65</v>
      </c>
      <c r="E15592" t="s">
        <v>35</v>
      </c>
      <c r="F15592" t="s">
        <v>42</v>
      </c>
      <c r="G15592">
        <v>75</v>
      </c>
    </row>
    <row r="15593" spans="1:7" x14ac:dyDescent="0.4">
      <c r="A15593" t="s">
        <v>41</v>
      </c>
      <c r="B15593">
        <v>2016</v>
      </c>
      <c r="C15593" t="s">
        <v>5</v>
      </c>
      <c r="D15593" t="s">
        <v>65</v>
      </c>
      <c r="E15593" t="s">
        <v>36</v>
      </c>
      <c r="F15593" t="s">
        <v>42</v>
      </c>
      <c r="G15593">
        <v>13.9</v>
      </c>
    </row>
    <row r="15594" spans="1:7" x14ac:dyDescent="0.4">
      <c r="A15594" t="s">
        <v>41</v>
      </c>
      <c r="B15594">
        <v>2016</v>
      </c>
      <c r="C15594" t="s">
        <v>5</v>
      </c>
      <c r="D15594" t="s">
        <v>65</v>
      </c>
      <c r="E15594" t="s">
        <v>37</v>
      </c>
      <c r="F15594" t="s">
        <v>42</v>
      </c>
      <c r="G15594">
        <v>10.199999999999999</v>
      </c>
    </row>
    <row r="15595" spans="1:7" x14ac:dyDescent="0.4">
      <c r="A15595" t="s">
        <v>41</v>
      </c>
      <c r="B15595">
        <v>2016</v>
      </c>
      <c r="C15595" t="s">
        <v>5</v>
      </c>
      <c r="D15595" t="s">
        <v>66</v>
      </c>
      <c r="E15595" t="s">
        <v>6</v>
      </c>
      <c r="F15595" t="s">
        <v>42</v>
      </c>
      <c r="G15595">
        <v>119.6</v>
      </c>
    </row>
    <row r="15596" spans="1:7" x14ac:dyDescent="0.4">
      <c r="A15596" t="s">
        <v>41</v>
      </c>
      <c r="B15596">
        <v>2016</v>
      </c>
      <c r="C15596" t="s">
        <v>5</v>
      </c>
      <c r="D15596" t="s">
        <v>66</v>
      </c>
      <c r="E15596" t="s">
        <v>8</v>
      </c>
      <c r="F15596" t="s">
        <v>42</v>
      </c>
      <c r="G15596">
        <v>0</v>
      </c>
    </row>
    <row r="15597" spans="1:7" x14ac:dyDescent="0.4">
      <c r="A15597" t="s">
        <v>41</v>
      </c>
      <c r="B15597">
        <v>2016</v>
      </c>
      <c r="C15597" t="s">
        <v>5</v>
      </c>
      <c r="D15597" t="s">
        <v>66</v>
      </c>
      <c r="E15597" t="s">
        <v>9</v>
      </c>
      <c r="F15597" t="s">
        <v>42</v>
      </c>
      <c r="G15597">
        <v>17.5</v>
      </c>
    </row>
    <row r="15598" spans="1:7" x14ac:dyDescent="0.4">
      <c r="A15598" t="s">
        <v>41</v>
      </c>
      <c r="B15598">
        <v>2016</v>
      </c>
      <c r="C15598" t="s">
        <v>5</v>
      </c>
      <c r="D15598" t="s">
        <v>66</v>
      </c>
      <c r="E15598" t="s">
        <v>10</v>
      </c>
      <c r="F15598" t="s">
        <v>42</v>
      </c>
      <c r="G15598">
        <v>41.4</v>
      </c>
    </row>
    <row r="15599" spans="1:7" x14ac:dyDescent="0.4">
      <c r="A15599" t="s">
        <v>41</v>
      </c>
      <c r="B15599">
        <v>2016</v>
      </c>
      <c r="C15599" t="s">
        <v>5</v>
      </c>
      <c r="D15599" t="s">
        <v>66</v>
      </c>
      <c r="E15599" t="s">
        <v>11</v>
      </c>
      <c r="F15599" t="s">
        <v>42</v>
      </c>
      <c r="G15599">
        <v>233.3</v>
      </c>
    </row>
    <row r="15600" spans="1:7" x14ac:dyDescent="0.4">
      <c r="A15600" t="s">
        <v>41</v>
      </c>
      <c r="B15600">
        <v>2016</v>
      </c>
      <c r="C15600" t="s">
        <v>5</v>
      </c>
      <c r="D15600" t="s">
        <v>66</v>
      </c>
      <c r="E15600" t="s">
        <v>12</v>
      </c>
      <c r="F15600" t="s">
        <v>42</v>
      </c>
      <c r="G15600">
        <v>60</v>
      </c>
    </row>
    <row r="15601" spans="1:7" x14ac:dyDescent="0.4">
      <c r="A15601" t="s">
        <v>41</v>
      </c>
      <c r="B15601">
        <v>2016</v>
      </c>
      <c r="C15601" t="s">
        <v>5</v>
      </c>
      <c r="D15601" t="s">
        <v>66</v>
      </c>
      <c r="E15601" t="s">
        <v>13</v>
      </c>
      <c r="F15601" t="s">
        <v>42</v>
      </c>
      <c r="G15601">
        <v>104.3</v>
      </c>
    </row>
    <row r="15602" spans="1:7" x14ac:dyDescent="0.4">
      <c r="A15602" t="s">
        <v>41</v>
      </c>
      <c r="B15602">
        <v>2016</v>
      </c>
      <c r="C15602" t="s">
        <v>5</v>
      </c>
      <c r="D15602" t="s">
        <v>66</v>
      </c>
      <c r="E15602" t="s">
        <v>14</v>
      </c>
      <c r="F15602" t="s">
        <v>42</v>
      </c>
      <c r="G15602">
        <v>275</v>
      </c>
    </row>
    <row r="15603" spans="1:7" x14ac:dyDescent="0.4">
      <c r="A15603" t="s">
        <v>41</v>
      </c>
      <c r="B15603">
        <v>2016</v>
      </c>
      <c r="C15603" t="s">
        <v>5</v>
      </c>
      <c r="D15603" t="s">
        <v>66</v>
      </c>
      <c r="E15603" t="s">
        <v>15</v>
      </c>
      <c r="F15603" t="s">
        <v>42</v>
      </c>
      <c r="G15603">
        <v>200</v>
      </c>
    </row>
    <row r="15604" spans="1:7" x14ac:dyDescent="0.4">
      <c r="A15604" t="s">
        <v>41</v>
      </c>
      <c r="B15604">
        <v>2016</v>
      </c>
      <c r="C15604" t="s">
        <v>5</v>
      </c>
      <c r="D15604" t="s">
        <v>66</v>
      </c>
      <c r="E15604" t="s">
        <v>16</v>
      </c>
      <c r="F15604" t="s">
        <v>42</v>
      </c>
      <c r="G15604">
        <v>100</v>
      </c>
    </row>
    <row r="15605" spans="1:7" x14ac:dyDescent="0.4">
      <c r="A15605" t="s">
        <v>41</v>
      </c>
      <c r="B15605">
        <v>2016</v>
      </c>
      <c r="C15605" t="s">
        <v>5</v>
      </c>
      <c r="D15605" t="s">
        <v>66</v>
      </c>
      <c r="E15605" t="s">
        <v>17</v>
      </c>
      <c r="F15605" t="s">
        <v>42</v>
      </c>
      <c r="G15605">
        <v>225</v>
      </c>
    </row>
    <row r="15606" spans="1:7" x14ac:dyDescent="0.4">
      <c r="A15606" t="s">
        <v>41</v>
      </c>
      <c r="B15606">
        <v>2016</v>
      </c>
      <c r="C15606" t="s">
        <v>5</v>
      </c>
      <c r="D15606" t="s">
        <v>66</v>
      </c>
      <c r="E15606" t="s">
        <v>18</v>
      </c>
      <c r="F15606" t="s">
        <v>42</v>
      </c>
      <c r="G15606">
        <v>142.1</v>
      </c>
    </row>
    <row r="15607" spans="1:7" x14ac:dyDescent="0.4">
      <c r="A15607" t="s">
        <v>41</v>
      </c>
      <c r="B15607">
        <v>2016</v>
      </c>
      <c r="C15607" t="s">
        <v>5</v>
      </c>
      <c r="D15607" t="s">
        <v>66</v>
      </c>
      <c r="E15607" t="s">
        <v>19</v>
      </c>
      <c r="F15607" t="s">
        <v>42</v>
      </c>
      <c r="G15607">
        <v>-25</v>
      </c>
    </row>
    <row r="15608" spans="1:7" x14ac:dyDescent="0.4">
      <c r="A15608" t="s">
        <v>41</v>
      </c>
      <c r="B15608">
        <v>2016</v>
      </c>
      <c r="C15608" t="s">
        <v>5</v>
      </c>
      <c r="D15608" t="s">
        <v>66</v>
      </c>
      <c r="E15608" t="s">
        <v>20</v>
      </c>
      <c r="F15608" t="s">
        <v>42</v>
      </c>
      <c r="G15608">
        <v>150</v>
      </c>
    </row>
    <row r="15609" spans="1:7" x14ac:dyDescent="0.4">
      <c r="A15609" t="s">
        <v>41</v>
      </c>
      <c r="B15609">
        <v>2016</v>
      </c>
      <c r="C15609" t="s">
        <v>5</v>
      </c>
      <c r="D15609" t="s">
        <v>66</v>
      </c>
      <c r="E15609" t="s">
        <v>21</v>
      </c>
      <c r="F15609" t="s">
        <v>42</v>
      </c>
      <c r="G15609">
        <v>84.6</v>
      </c>
    </row>
    <row r="15610" spans="1:7" x14ac:dyDescent="0.4">
      <c r="A15610" t="s">
        <v>41</v>
      </c>
      <c r="B15610">
        <v>2016</v>
      </c>
      <c r="C15610" t="s">
        <v>5</v>
      </c>
      <c r="D15610" t="s">
        <v>66</v>
      </c>
      <c r="E15610" t="s">
        <v>22</v>
      </c>
      <c r="F15610" t="s">
        <v>42</v>
      </c>
      <c r="G15610">
        <v>9.1</v>
      </c>
    </row>
    <row r="15611" spans="1:7" x14ac:dyDescent="0.4">
      <c r="A15611" t="s">
        <v>41</v>
      </c>
      <c r="B15611">
        <v>2016</v>
      </c>
      <c r="C15611" t="s">
        <v>5</v>
      </c>
      <c r="D15611" t="s">
        <v>66</v>
      </c>
      <c r="E15611" t="s">
        <v>23</v>
      </c>
      <c r="F15611" t="s">
        <v>42</v>
      </c>
      <c r="G15611">
        <v>210</v>
      </c>
    </row>
    <row r="15612" spans="1:7" x14ac:dyDescent="0.4">
      <c r="A15612" t="s">
        <v>41</v>
      </c>
      <c r="B15612">
        <v>2016</v>
      </c>
      <c r="C15612" t="s">
        <v>5</v>
      </c>
      <c r="D15612" t="s">
        <v>66</v>
      </c>
      <c r="E15612" t="s">
        <v>24</v>
      </c>
      <c r="F15612" t="s">
        <v>42</v>
      </c>
      <c r="G15612">
        <v>182</v>
      </c>
    </row>
    <row r="15613" spans="1:7" x14ac:dyDescent="0.4">
      <c r="A15613" t="s">
        <v>41</v>
      </c>
      <c r="B15613">
        <v>2016</v>
      </c>
      <c r="C15613" t="s">
        <v>5</v>
      </c>
      <c r="D15613" t="s">
        <v>66</v>
      </c>
      <c r="E15613" t="s">
        <v>25</v>
      </c>
      <c r="F15613" t="s">
        <v>42</v>
      </c>
      <c r="G15613">
        <v>107.7</v>
      </c>
    </row>
    <row r="15614" spans="1:7" x14ac:dyDescent="0.4">
      <c r="A15614" t="s">
        <v>41</v>
      </c>
      <c r="B15614">
        <v>2016</v>
      </c>
      <c r="C15614" t="s">
        <v>5</v>
      </c>
      <c r="D15614" t="s">
        <v>66</v>
      </c>
      <c r="E15614" t="s">
        <v>26</v>
      </c>
      <c r="F15614" t="s">
        <v>42</v>
      </c>
      <c r="G15614">
        <v>166.7</v>
      </c>
    </row>
    <row r="15615" spans="1:7" x14ac:dyDescent="0.4">
      <c r="A15615" t="s">
        <v>41</v>
      </c>
      <c r="B15615">
        <v>2016</v>
      </c>
      <c r="C15615" t="s">
        <v>5</v>
      </c>
      <c r="D15615" t="s">
        <v>66</v>
      </c>
      <c r="E15615" t="s">
        <v>27</v>
      </c>
      <c r="F15615" t="s">
        <v>42</v>
      </c>
      <c r="G15615">
        <v>257.10000000000002</v>
      </c>
    </row>
    <row r="15616" spans="1:7" x14ac:dyDescent="0.4">
      <c r="A15616" t="s">
        <v>41</v>
      </c>
      <c r="B15616">
        <v>2016</v>
      </c>
      <c r="C15616" t="s">
        <v>5</v>
      </c>
      <c r="D15616" t="s">
        <v>66</v>
      </c>
      <c r="E15616" t="s">
        <v>28</v>
      </c>
      <c r="F15616" t="s">
        <v>42</v>
      </c>
      <c r="G15616">
        <v>180</v>
      </c>
    </row>
    <row r="15617" spans="1:7" x14ac:dyDescent="0.4">
      <c r="A15617" t="s">
        <v>41</v>
      </c>
      <c r="B15617">
        <v>2016</v>
      </c>
      <c r="C15617" t="s">
        <v>5</v>
      </c>
      <c r="D15617" t="s">
        <v>66</v>
      </c>
      <c r="E15617" t="s">
        <v>29</v>
      </c>
      <c r="F15617" t="s">
        <v>42</v>
      </c>
      <c r="G15617">
        <v>180</v>
      </c>
    </row>
    <row r="15618" spans="1:7" x14ac:dyDescent="0.4">
      <c r="A15618" t="s">
        <v>41</v>
      </c>
      <c r="B15618">
        <v>2016</v>
      </c>
      <c r="C15618" t="s">
        <v>5</v>
      </c>
      <c r="D15618" t="s">
        <v>66</v>
      </c>
      <c r="E15618" t="s">
        <v>30</v>
      </c>
      <c r="F15618" t="s">
        <v>42</v>
      </c>
      <c r="G15618">
        <v>90</v>
      </c>
    </row>
    <row r="15619" spans="1:7" x14ac:dyDescent="0.4">
      <c r="A15619" t="s">
        <v>41</v>
      </c>
      <c r="B15619">
        <v>2016</v>
      </c>
      <c r="C15619" t="s">
        <v>5</v>
      </c>
      <c r="D15619" t="s">
        <v>66</v>
      </c>
      <c r="E15619" t="s">
        <v>31</v>
      </c>
      <c r="F15619" t="s">
        <v>42</v>
      </c>
      <c r="G15619">
        <v>250</v>
      </c>
    </row>
    <row r="15620" spans="1:7" x14ac:dyDescent="0.4">
      <c r="A15620" t="s">
        <v>41</v>
      </c>
      <c r="B15620">
        <v>2016</v>
      </c>
      <c r="C15620" t="s">
        <v>5</v>
      </c>
      <c r="D15620" t="s">
        <v>66</v>
      </c>
      <c r="E15620" t="s">
        <v>32</v>
      </c>
      <c r="F15620" t="s">
        <v>42</v>
      </c>
      <c r="G15620">
        <v>266.7</v>
      </c>
    </row>
    <row r="15621" spans="1:7" x14ac:dyDescent="0.4">
      <c r="A15621" t="s">
        <v>41</v>
      </c>
      <c r="B15621">
        <v>2016</v>
      </c>
      <c r="C15621" t="s">
        <v>5</v>
      </c>
      <c r="D15621" t="s">
        <v>66</v>
      </c>
      <c r="E15621" t="s">
        <v>33</v>
      </c>
      <c r="F15621" t="s">
        <v>42</v>
      </c>
      <c r="G15621">
        <v>333.3</v>
      </c>
    </row>
    <row r="15622" spans="1:7" x14ac:dyDescent="0.4">
      <c r="A15622" t="s">
        <v>41</v>
      </c>
      <c r="B15622">
        <v>2016</v>
      </c>
      <c r="C15622" t="s">
        <v>5</v>
      </c>
      <c r="D15622" t="s">
        <v>66</v>
      </c>
      <c r="E15622" t="s">
        <v>34</v>
      </c>
      <c r="F15622" t="s">
        <v>42</v>
      </c>
      <c r="G15622">
        <v>71.400000000000006</v>
      </c>
    </row>
    <row r="15623" spans="1:7" x14ac:dyDescent="0.4">
      <c r="A15623" t="s">
        <v>41</v>
      </c>
      <c r="B15623">
        <v>2016</v>
      </c>
      <c r="C15623" t="s">
        <v>5</v>
      </c>
      <c r="D15623" t="s">
        <v>66</v>
      </c>
      <c r="E15623" t="s">
        <v>35</v>
      </c>
      <c r="F15623" t="s">
        <v>42</v>
      </c>
      <c r="G15623">
        <v>550</v>
      </c>
    </row>
    <row r="15624" spans="1:7" x14ac:dyDescent="0.4">
      <c r="A15624" t="s">
        <v>41</v>
      </c>
      <c r="B15624">
        <v>2016</v>
      </c>
      <c r="C15624" t="s">
        <v>5</v>
      </c>
      <c r="D15624" t="s">
        <v>66</v>
      </c>
      <c r="E15624" t="s">
        <v>36</v>
      </c>
      <c r="F15624" t="s">
        <v>42</v>
      </c>
      <c r="G15624">
        <v>0</v>
      </c>
    </row>
    <row r="15625" spans="1:7" x14ac:dyDescent="0.4">
      <c r="A15625" t="s">
        <v>41</v>
      </c>
      <c r="B15625">
        <v>2016</v>
      </c>
      <c r="C15625" t="s">
        <v>5</v>
      </c>
      <c r="D15625" t="s">
        <v>66</v>
      </c>
      <c r="E15625" t="s">
        <v>37</v>
      </c>
      <c r="F15625" t="s">
        <v>42</v>
      </c>
      <c r="G15625">
        <v>133.30000000000001</v>
      </c>
    </row>
    <row r="15626" spans="1:7" x14ac:dyDescent="0.4">
      <c r="A15626" t="s">
        <v>41</v>
      </c>
      <c r="B15626">
        <v>2016</v>
      </c>
      <c r="C15626" t="s">
        <v>5</v>
      </c>
      <c r="D15626" t="s">
        <v>67</v>
      </c>
      <c r="E15626" t="s">
        <v>6</v>
      </c>
      <c r="F15626" t="s">
        <v>42</v>
      </c>
      <c r="G15626">
        <v>15.2</v>
      </c>
    </row>
    <row r="15627" spans="1:7" x14ac:dyDescent="0.4">
      <c r="A15627" t="s">
        <v>41</v>
      </c>
      <c r="B15627">
        <v>2016</v>
      </c>
      <c r="C15627" t="s">
        <v>5</v>
      </c>
      <c r="D15627" t="s">
        <v>67</v>
      </c>
      <c r="E15627" t="s">
        <v>8</v>
      </c>
      <c r="F15627" t="s">
        <v>42</v>
      </c>
      <c r="G15627">
        <v>0</v>
      </c>
    </row>
    <row r="15628" spans="1:7" x14ac:dyDescent="0.4">
      <c r="A15628" t="s">
        <v>41</v>
      </c>
      <c r="B15628">
        <v>2016</v>
      </c>
      <c r="C15628" t="s">
        <v>5</v>
      </c>
      <c r="D15628" t="s">
        <v>67</v>
      </c>
      <c r="E15628" t="s">
        <v>9</v>
      </c>
      <c r="F15628" t="s">
        <v>42</v>
      </c>
      <c r="G15628">
        <v>14.3</v>
      </c>
    </row>
    <row r="15629" spans="1:7" x14ac:dyDescent="0.4">
      <c r="A15629" t="s">
        <v>41</v>
      </c>
      <c r="B15629">
        <v>2016</v>
      </c>
      <c r="C15629" t="s">
        <v>5</v>
      </c>
      <c r="D15629" t="s">
        <v>67</v>
      </c>
      <c r="E15629" t="s">
        <v>10</v>
      </c>
      <c r="F15629" t="s">
        <v>42</v>
      </c>
      <c r="G15629">
        <v>-31.3</v>
      </c>
    </row>
    <row r="15630" spans="1:7" x14ac:dyDescent="0.4">
      <c r="A15630" t="s">
        <v>41</v>
      </c>
      <c r="B15630">
        <v>2016</v>
      </c>
      <c r="C15630" t="s">
        <v>5</v>
      </c>
      <c r="D15630" t="s">
        <v>67</v>
      </c>
      <c r="E15630" t="s">
        <v>11</v>
      </c>
      <c r="F15630" t="s">
        <v>42</v>
      </c>
      <c r="G15630">
        <v>0</v>
      </c>
    </row>
    <row r="15631" spans="1:7" x14ac:dyDescent="0.4">
      <c r="A15631" t="s">
        <v>41</v>
      </c>
      <c r="B15631">
        <v>2016</v>
      </c>
      <c r="C15631" t="s">
        <v>5</v>
      </c>
      <c r="D15631" t="s">
        <v>67</v>
      </c>
      <c r="E15631" t="s">
        <v>12</v>
      </c>
      <c r="F15631" t="s">
        <v>42</v>
      </c>
      <c r="G15631">
        <v>0</v>
      </c>
    </row>
    <row r="15632" spans="1:7" x14ac:dyDescent="0.4">
      <c r="A15632" t="s">
        <v>41</v>
      </c>
      <c r="B15632">
        <v>2016</v>
      </c>
      <c r="C15632" t="s">
        <v>5</v>
      </c>
      <c r="D15632" t="s">
        <v>67</v>
      </c>
      <c r="E15632" t="s">
        <v>13</v>
      </c>
      <c r="F15632" t="s">
        <v>42</v>
      </c>
      <c r="G15632">
        <v>-100</v>
      </c>
    </row>
    <row r="15633" spans="1:7" x14ac:dyDescent="0.4">
      <c r="A15633" t="s">
        <v>41</v>
      </c>
      <c r="B15633">
        <v>2016</v>
      </c>
      <c r="C15633" t="s">
        <v>5</v>
      </c>
      <c r="D15633" t="s">
        <v>67</v>
      </c>
      <c r="E15633" t="s">
        <v>14</v>
      </c>
      <c r="F15633" t="s">
        <v>42</v>
      </c>
      <c r="G15633">
        <v>0</v>
      </c>
    </row>
    <row r="15634" spans="1:7" x14ac:dyDescent="0.4">
      <c r="A15634" t="s">
        <v>41</v>
      </c>
      <c r="B15634">
        <v>2016</v>
      </c>
      <c r="C15634" t="s">
        <v>5</v>
      </c>
      <c r="D15634" t="s">
        <v>67</v>
      </c>
      <c r="E15634" t="s">
        <v>15</v>
      </c>
      <c r="F15634" t="s">
        <v>42</v>
      </c>
      <c r="G15634">
        <v>0</v>
      </c>
    </row>
    <row r="15635" spans="1:7" x14ac:dyDescent="0.4">
      <c r="A15635" t="s">
        <v>41</v>
      </c>
      <c r="B15635">
        <v>2016</v>
      </c>
      <c r="C15635" t="s">
        <v>5</v>
      </c>
      <c r="D15635" t="s">
        <v>67</v>
      </c>
      <c r="E15635" t="s">
        <v>16</v>
      </c>
      <c r="F15635" t="s">
        <v>42</v>
      </c>
      <c r="G15635">
        <v>0</v>
      </c>
    </row>
    <row r="15636" spans="1:7" x14ac:dyDescent="0.4">
      <c r="A15636" t="s">
        <v>41</v>
      </c>
      <c r="B15636">
        <v>2016</v>
      </c>
      <c r="C15636" t="s">
        <v>5</v>
      </c>
      <c r="D15636" t="s">
        <v>67</v>
      </c>
      <c r="E15636" t="s">
        <v>17</v>
      </c>
      <c r="F15636" t="s">
        <v>42</v>
      </c>
      <c r="G15636">
        <v>0</v>
      </c>
    </row>
    <row r="15637" spans="1:7" x14ac:dyDescent="0.4">
      <c r="A15637" t="s">
        <v>41</v>
      </c>
      <c r="B15637">
        <v>2016</v>
      </c>
      <c r="C15637" t="s">
        <v>5</v>
      </c>
      <c r="D15637" t="s">
        <v>67</v>
      </c>
      <c r="E15637" t="s">
        <v>18</v>
      </c>
      <c r="F15637" t="s">
        <v>42</v>
      </c>
      <c r="G15637">
        <v>0</v>
      </c>
    </row>
    <row r="15638" spans="1:7" x14ac:dyDescent="0.4">
      <c r="A15638" t="s">
        <v>41</v>
      </c>
      <c r="B15638">
        <v>2016</v>
      </c>
      <c r="C15638" t="s">
        <v>5</v>
      </c>
      <c r="D15638" t="s">
        <v>67</v>
      </c>
      <c r="E15638" t="s">
        <v>19</v>
      </c>
      <c r="F15638" t="s">
        <v>42</v>
      </c>
      <c r="G15638">
        <v>0</v>
      </c>
    </row>
    <row r="15639" spans="1:7" x14ac:dyDescent="0.4">
      <c r="A15639" t="s">
        <v>41</v>
      </c>
      <c r="B15639">
        <v>2016</v>
      </c>
      <c r="C15639" t="s">
        <v>5</v>
      </c>
      <c r="D15639" t="s">
        <v>67</v>
      </c>
      <c r="E15639" t="s">
        <v>20</v>
      </c>
      <c r="F15639" t="s">
        <v>42</v>
      </c>
      <c r="G15639">
        <v>-100</v>
      </c>
    </row>
    <row r="15640" spans="1:7" x14ac:dyDescent="0.4">
      <c r="A15640" t="s">
        <v>41</v>
      </c>
      <c r="B15640">
        <v>2016</v>
      </c>
      <c r="C15640" t="s">
        <v>5</v>
      </c>
      <c r="D15640" t="s">
        <v>67</v>
      </c>
      <c r="E15640" t="s">
        <v>21</v>
      </c>
      <c r="F15640" t="s">
        <v>42</v>
      </c>
      <c r="G15640">
        <v>0</v>
      </c>
    </row>
    <row r="15641" spans="1:7" x14ac:dyDescent="0.4">
      <c r="A15641" t="s">
        <v>41</v>
      </c>
      <c r="B15641">
        <v>2016</v>
      </c>
      <c r="C15641" t="s">
        <v>5</v>
      </c>
      <c r="D15641" t="s">
        <v>67</v>
      </c>
      <c r="E15641" t="s">
        <v>22</v>
      </c>
      <c r="F15641" t="s">
        <v>42</v>
      </c>
      <c r="G15641">
        <v>0</v>
      </c>
    </row>
    <row r="15642" spans="1:7" x14ac:dyDescent="0.4">
      <c r="A15642" t="s">
        <v>41</v>
      </c>
      <c r="B15642">
        <v>2016</v>
      </c>
      <c r="C15642" t="s">
        <v>5</v>
      </c>
      <c r="D15642" t="s">
        <v>67</v>
      </c>
      <c r="E15642" t="s">
        <v>23</v>
      </c>
      <c r="F15642" t="s">
        <v>42</v>
      </c>
      <c r="G15642">
        <v>0</v>
      </c>
    </row>
    <row r="15643" spans="1:7" x14ac:dyDescent="0.4">
      <c r="A15643" t="s">
        <v>41</v>
      </c>
      <c r="B15643">
        <v>2016</v>
      </c>
      <c r="C15643" t="s">
        <v>5</v>
      </c>
      <c r="D15643" t="s">
        <v>67</v>
      </c>
      <c r="E15643" t="s">
        <v>24</v>
      </c>
      <c r="F15643" t="s">
        <v>42</v>
      </c>
      <c r="G15643">
        <v>0</v>
      </c>
    </row>
    <row r="15644" spans="1:7" x14ac:dyDescent="0.4">
      <c r="A15644" t="s">
        <v>41</v>
      </c>
      <c r="B15644">
        <v>2016</v>
      </c>
      <c r="C15644" t="s">
        <v>5</v>
      </c>
      <c r="D15644" t="s">
        <v>67</v>
      </c>
      <c r="E15644" t="s">
        <v>25</v>
      </c>
      <c r="F15644" t="s">
        <v>42</v>
      </c>
      <c r="G15644">
        <v>0</v>
      </c>
    </row>
    <row r="15645" spans="1:7" x14ac:dyDescent="0.4">
      <c r="A15645" t="s">
        <v>41</v>
      </c>
      <c r="B15645">
        <v>2016</v>
      </c>
      <c r="C15645" t="s">
        <v>5</v>
      </c>
      <c r="D15645" t="s">
        <v>67</v>
      </c>
      <c r="E15645" t="s">
        <v>26</v>
      </c>
      <c r="F15645" t="s">
        <v>42</v>
      </c>
      <c r="G15645">
        <v>0</v>
      </c>
    </row>
    <row r="15646" spans="1:7" x14ac:dyDescent="0.4">
      <c r="A15646" t="s">
        <v>41</v>
      </c>
      <c r="B15646">
        <v>2016</v>
      </c>
      <c r="C15646" t="s">
        <v>5</v>
      </c>
      <c r="D15646" t="s">
        <v>67</v>
      </c>
      <c r="E15646" t="s">
        <v>27</v>
      </c>
      <c r="F15646" t="s">
        <v>42</v>
      </c>
      <c r="G15646">
        <v>0</v>
      </c>
    </row>
    <row r="15647" spans="1:7" x14ac:dyDescent="0.4">
      <c r="A15647" t="s">
        <v>41</v>
      </c>
      <c r="B15647">
        <v>2016</v>
      </c>
      <c r="C15647" t="s">
        <v>5</v>
      </c>
      <c r="D15647" t="s">
        <v>67</v>
      </c>
      <c r="E15647" t="s">
        <v>28</v>
      </c>
      <c r="F15647" t="s">
        <v>42</v>
      </c>
      <c r="G15647">
        <v>0</v>
      </c>
    </row>
    <row r="15648" spans="1:7" x14ac:dyDescent="0.4">
      <c r="A15648" t="s">
        <v>41</v>
      </c>
      <c r="B15648">
        <v>2016</v>
      </c>
      <c r="C15648" t="s">
        <v>5</v>
      </c>
      <c r="D15648" t="s">
        <v>67</v>
      </c>
      <c r="E15648" t="s">
        <v>29</v>
      </c>
      <c r="F15648" t="s">
        <v>42</v>
      </c>
      <c r="G15648">
        <v>0</v>
      </c>
    </row>
    <row r="15649" spans="1:7" x14ac:dyDescent="0.4">
      <c r="A15649" t="s">
        <v>41</v>
      </c>
      <c r="B15649">
        <v>2016</v>
      </c>
      <c r="C15649" t="s">
        <v>5</v>
      </c>
      <c r="D15649" t="s">
        <v>67</v>
      </c>
      <c r="E15649" t="s">
        <v>30</v>
      </c>
      <c r="F15649" t="s">
        <v>42</v>
      </c>
      <c r="G15649">
        <v>0</v>
      </c>
    </row>
    <row r="15650" spans="1:7" x14ac:dyDescent="0.4">
      <c r="A15650" t="s">
        <v>41</v>
      </c>
      <c r="B15650">
        <v>2016</v>
      </c>
      <c r="C15650" t="s">
        <v>5</v>
      </c>
      <c r="D15650" t="s">
        <v>67</v>
      </c>
      <c r="E15650" t="s">
        <v>31</v>
      </c>
      <c r="F15650" t="s">
        <v>42</v>
      </c>
      <c r="G15650">
        <v>0</v>
      </c>
    </row>
    <row r="15651" spans="1:7" x14ac:dyDescent="0.4">
      <c r="A15651" t="s">
        <v>41</v>
      </c>
      <c r="B15651">
        <v>2016</v>
      </c>
      <c r="C15651" t="s">
        <v>5</v>
      </c>
      <c r="D15651" t="s">
        <v>67</v>
      </c>
      <c r="E15651" t="s">
        <v>32</v>
      </c>
      <c r="F15651" t="s">
        <v>42</v>
      </c>
      <c r="G15651">
        <v>0</v>
      </c>
    </row>
    <row r="15652" spans="1:7" x14ac:dyDescent="0.4">
      <c r="A15652" t="s">
        <v>41</v>
      </c>
      <c r="B15652">
        <v>2016</v>
      </c>
      <c r="C15652" t="s">
        <v>5</v>
      </c>
      <c r="D15652" t="s">
        <v>67</v>
      </c>
      <c r="E15652" t="s">
        <v>33</v>
      </c>
      <c r="F15652" t="s">
        <v>42</v>
      </c>
      <c r="G15652">
        <v>0</v>
      </c>
    </row>
    <row r="15653" spans="1:7" x14ac:dyDescent="0.4">
      <c r="A15653" t="s">
        <v>41</v>
      </c>
      <c r="B15653">
        <v>2016</v>
      </c>
      <c r="C15653" t="s">
        <v>5</v>
      </c>
      <c r="D15653" t="s">
        <v>67</v>
      </c>
      <c r="E15653" t="s">
        <v>34</v>
      </c>
      <c r="F15653" t="s">
        <v>42</v>
      </c>
      <c r="G15653">
        <v>0</v>
      </c>
    </row>
    <row r="15654" spans="1:7" x14ac:dyDescent="0.4">
      <c r="A15654" t="s">
        <v>41</v>
      </c>
      <c r="B15654">
        <v>2016</v>
      </c>
      <c r="C15654" t="s">
        <v>5</v>
      </c>
      <c r="D15654" t="s">
        <v>67</v>
      </c>
      <c r="E15654" t="s">
        <v>35</v>
      </c>
      <c r="F15654" t="s">
        <v>42</v>
      </c>
      <c r="G15654">
        <v>0</v>
      </c>
    </row>
    <row r="15655" spans="1:7" x14ac:dyDescent="0.4">
      <c r="A15655" t="s">
        <v>41</v>
      </c>
      <c r="B15655">
        <v>2016</v>
      </c>
      <c r="C15655" t="s">
        <v>5</v>
      </c>
      <c r="D15655" t="s">
        <v>67</v>
      </c>
      <c r="E15655" t="s">
        <v>36</v>
      </c>
      <c r="F15655" t="s">
        <v>42</v>
      </c>
      <c r="G15655">
        <v>0</v>
      </c>
    </row>
    <row r="15656" spans="1:7" x14ac:dyDescent="0.4">
      <c r="A15656" t="s">
        <v>41</v>
      </c>
      <c r="B15656">
        <v>2016</v>
      </c>
      <c r="C15656" t="s">
        <v>5</v>
      </c>
      <c r="D15656" t="s">
        <v>67</v>
      </c>
      <c r="E15656" t="s">
        <v>37</v>
      </c>
      <c r="F15656" t="s">
        <v>42</v>
      </c>
      <c r="G15656">
        <v>0</v>
      </c>
    </row>
    <row r="15657" spans="1:7" x14ac:dyDescent="0.4">
      <c r="A15657" t="s">
        <v>41</v>
      </c>
      <c r="B15657">
        <v>2016</v>
      </c>
      <c r="C15657" t="s">
        <v>5</v>
      </c>
      <c r="D15657" t="s">
        <v>68</v>
      </c>
      <c r="E15657" t="s">
        <v>6</v>
      </c>
      <c r="F15657" t="s">
        <v>42</v>
      </c>
      <c r="G15657">
        <v>12.4</v>
      </c>
    </row>
    <row r="15658" spans="1:7" x14ac:dyDescent="0.4">
      <c r="A15658" t="s">
        <v>41</v>
      </c>
      <c r="B15658">
        <v>2016</v>
      </c>
      <c r="C15658" t="s">
        <v>5</v>
      </c>
      <c r="D15658" t="s">
        <v>68</v>
      </c>
      <c r="E15658" t="s">
        <v>8</v>
      </c>
      <c r="F15658" t="s">
        <v>42</v>
      </c>
      <c r="G15658">
        <v>-9.1999999999999993</v>
      </c>
    </row>
    <row r="15659" spans="1:7" x14ac:dyDescent="0.4">
      <c r="A15659" t="s">
        <v>41</v>
      </c>
      <c r="B15659">
        <v>2016</v>
      </c>
      <c r="C15659" t="s">
        <v>5</v>
      </c>
      <c r="D15659" t="s">
        <v>68</v>
      </c>
      <c r="E15659" t="s">
        <v>9</v>
      </c>
      <c r="F15659" t="s">
        <v>42</v>
      </c>
      <c r="G15659">
        <v>26.3</v>
      </c>
    </row>
    <row r="15660" spans="1:7" x14ac:dyDescent="0.4">
      <c r="A15660" t="s">
        <v>41</v>
      </c>
      <c r="B15660">
        <v>2016</v>
      </c>
      <c r="C15660" t="s">
        <v>5</v>
      </c>
      <c r="D15660" t="s">
        <v>68</v>
      </c>
      <c r="E15660" t="s">
        <v>10</v>
      </c>
      <c r="F15660" t="s">
        <v>42</v>
      </c>
      <c r="G15660">
        <v>16.7</v>
      </c>
    </row>
    <row r="15661" spans="1:7" x14ac:dyDescent="0.4">
      <c r="A15661" t="s">
        <v>41</v>
      </c>
      <c r="B15661">
        <v>2016</v>
      </c>
      <c r="C15661" t="s">
        <v>5</v>
      </c>
      <c r="D15661" t="s">
        <v>68</v>
      </c>
      <c r="E15661" t="s">
        <v>11</v>
      </c>
      <c r="F15661" t="s">
        <v>42</v>
      </c>
      <c r="G15661">
        <v>22.2</v>
      </c>
    </row>
    <row r="15662" spans="1:7" x14ac:dyDescent="0.4">
      <c r="A15662" t="s">
        <v>41</v>
      </c>
      <c r="B15662">
        <v>2016</v>
      </c>
      <c r="C15662" t="s">
        <v>5</v>
      </c>
      <c r="D15662" t="s">
        <v>68</v>
      </c>
      <c r="E15662" t="s">
        <v>12</v>
      </c>
      <c r="F15662" t="s">
        <v>42</v>
      </c>
      <c r="G15662">
        <v>53.2</v>
      </c>
    </row>
    <row r="15663" spans="1:7" x14ac:dyDescent="0.4">
      <c r="A15663" t="s">
        <v>41</v>
      </c>
      <c r="B15663">
        <v>2016</v>
      </c>
      <c r="C15663" t="s">
        <v>5</v>
      </c>
      <c r="D15663" t="s">
        <v>68</v>
      </c>
      <c r="E15663" t="s">
        <v>13</v>
      </c>
      <c r="F15663" t="s">
        <v>42</v>
      </c>
      <c r="G15663">
        <v>35.5</v>
      </c>
    </row>
    <row r="15664" spans="1:7" x14ac:dyDescent="0.4">
      <c r="A15664" t="s">
        <v>41</v>
      </c>
      <c r="B15664">
        <v>2016</v>
      </c>
      <c r="C15664" t="s">
        <v>5</v>
      </c>
      <c r="D15664" t="s">
        <v>68</v>
      </c>
      <c r="E15664" t="s">
        <v>14</v>
      </c>
      <c r="F15664" t="s">
        <v>42</v>
      </c>
      <c r="G15664">
        <v>18.100000000000001</v>
      </c>
    </row>
    <row r="15665" spans="1:7" x14ac:dyDescent="0.4">
      <c r="A15665" t="s">
        <v>41</v>
      </c>
      <c r="B15665">
        <v>2016</v>
      </c>
      <c r="C15665" t="s">
        <v>5</v>
      </c>
      <c r="D15665" t="s">
        <v>68</v>
      </c>
      <c r="E15665" t="s">
        <v>15</v>
      </c>
      <c r="F15665" t="s">
        <v>42</v>
      </c>
      <c r="G15665">
        <v>-24.6</v>
      </c>
    </row>
    <row r="15666" spans="1:7" x14ac:dyDescent="0.4">
      <c r="A15666" t="s">
        <v>41</v>
      </c>
      <c r="B15666">
        <v>2016</v>
      </c>
      <c r="C15666" t="s">
        <v>5</v>
      </c>
      <c r="D15666" t="s">
        <v>68</v>
      </c>
      <c r="E15666" t="s">
        <v>16</v>
      </c>
      <c r="F15666" t="s">
        <v>42</v>
      </c>
      <c r="G15666">
        <v>-22.7</v>
      </c>
    </row>
    <row r="15667" spans="1:7" x14ac:dyDescent="0.4">
      <c r="A15667" t="s">
        <v>41</v>
      </c>
      <c r="B15667">
        <v>2016</v>
      </c>
      <c r="C15667" t="s">
        <v>5</v>
      </c>
      <c r="D15667" t="s">
        <v>68</v>
      </c>
      <c r="E15667" t="s">
        <v>17</v>
      </c>
      <c r="F15667" t="s">
        <v>42</v>
      </c>
      <c r="G15667">
        <v>55.2</v>
      </c>
    </row>
    <row r="15668" spans="1:7" x14ac:dyDescent="0.4">
      <c r="A15668" t="s">
        <v>41</v>
      </c>
      <c r="B15668">
        <v>2016</v>
      </c>
      <c r="C15668" t="s">
        <v>5</v>
      </c>
      <c r="D15668" t="s">
        <v>68</v>
      </c>
      <c r="E15668" t="s">
        <v>18</v>
      </c>
      <c r="F15668" t="s">
        <v>42</v>
      </c>
      <c r="G15668">
        <v>25.1</v>
      </c>
    </row>
    <row r="15669" spans="1:7" x14ac:dyDescent="0.4">
      <c r="A15669" t="s">
        <v>41</v>
      </c>
      <c r="B15669">
        <v>2016</v>
      </c>
      <c r="C15669" t="s">
        <v>5</v>
      </c>
      <c r="D15669" t="s">
        <v>68</v>
      </c>
      <c r="E15669" t="s">
        <v>19</v>
      </c>
      <c r="F15669" t="s">
        <v>42</v>
      </c>
      <c r="G15669">
        <v>6.4</v>
      </c>
    </row>
    <row r="15670" spans="1:7" x14ac:dyDescent="0.4">
      <c r="A15670" t="s">
        <v>41</v>
      </c>
      <c r="B15670">
        <v>2016</v>
      </c>
      <c r="C15670" t="s">
        <v>5</v>
      </c>
      <c r="D15670" t="s">
        <v>68</v>
      </c>
      <c r="E15670" t="s">
        <v>20</v>
      </c>
      <c r="F15670" t="s">
        <v>42</v>
      </c>
      <c r="G15670">
        <v>-30.3</v>
      </c>
    </row>
    <row r="15671" spans="1:7" x14ac:dyDescent="0.4">
      <c r="A15671" t="s">
        <v>41</v>
      </c>
      <c r="B15671">
        <v>2016</v>
      </c>
      <c r="C15671" t="s">
        <v>5</v>
      </c>
      <c r="D15671" t="s">
        <v>68</v>
      </c>
      <c r="E15671" t="s">
        <v>21</v>
      </c>
      <c r="F15671" t="s">
        <v>42</v>
      </c>
      <c r="G15671">
        <v>13.4</v>
      </c>
    </row>
    <row r="15672" spans="1:7" x14ac:dyDescent="0.4">
      <c r="A15672" t="s">
        <v>41</v>
      </c>
      <c r="B15672">
        <v>2016</v>
      </c>
      <c r="C15672" t="s">
        <v>5</v>
      </c>
      <c r="D15672" t="s">
        <v>68</v>
      </c>
      <c r="E15672" t="s">
        <v>22</v>
      </c>
      <c r="F15672" t="s">
        <v>42</v>
      </c>
      <c r="G15672">
        <v>11.3</v>
      </c>
    </row>
    <row r="15673" spans="1:7" x14ac:dyDescent="0.4">
      <c r="A15673" t="s">
        <v>41</v>
      </c>
      <c r="B15673">
        <v>2016</v>
      </c>
      <c r="C15673" t="s">
        <v>5</v>
      </c>
      <c r="D15673" t="s">
        <v>68</v>
      </c>
      <c r="E15673" t="s">
        <v>23</v>
      </c>
      <c r="F15673" t="s">
        <v>42</v>
      </c>
      <c r="G15673">
        <v>36.9</v>
      </c>
    </row>
    <row r="15674" spans="1:7" x14ac:dyDescent="0.4">
      <c r="A15674" t="s">
        <v>41</v>
      </c>
      <c r="B15674">
        <v>2016</v>
      </c>
      <c r="C15674" t="s">
        <v>5</v>
      </c>
      <c r="D15674" t="s">
        <v>68</v>
      </c>
      <c r="E15674" t="s">
        <v>24</v>
      </c>
      <c r="F15674" t="s">
        <v>42</v>
      </c>
      <c r="G15674">
        <v>9.6999999999999993</v>
      </c>
    </row>
    <row r="15675" spans="1:7" x14ac:dyDescent="0.4">
      <c r="A15675" t="s">
        <v>41</v>
      </c>
      <c r="B15675">
        <v>2016</v>
      </c>
      <c r="C15675" t="s">
        <v>5</v>
      </c>
      <c r="D15675" t="s">
        <v>68</v>
      </c>
      <c r="E15675" t="s">
        <v>25</v>
      </c>
      <c r="F15675" t="s">
        <v>42</v>
      </c>
      <c r="G15675">
        <v>19.399999999999999</v>
      </c>
    </row>
    <row r="15676" spans="1:7" x14ac:dyDescent="0.4">
      <c r="A15676" t="s">
        <v>41</v>
      </c>
      <c r="B15676">
        <v>2016</v>
      </c>
      <c r="C15676" t="s">
        <v>5</v>
      </c>
      <c r="D15676" t="s">
        <v>68</v>
      </c>
      <c r="E15676" t="s">
        <v>26</v>
      </c>
      <c r="F15676" t="s">
        <v>42</v>
      </c>
      <c r="G15676">
        <v>1.4</v>
      </c>
    </row>
    <row r="15677" spans="1:7" x14ac:dyDescent="0.4">
      <c r="A15677" t="s">
        <v>41</v>
      </c>
      <c r="B15677">
        <v>2016</v>
      </c>
      <c r="C15677" t="s">
        <v>5</v>
      </c>
      <c r="D15677" t="s">
        <v>68</v>
      </c>
      <c r="E15677" t="s">
        <v>27</v>
      </c>
      <c r="F15677" t="s">
        <v>42</v>
      </c>
      <c r="G15677">
        <v>14.3</v>
      </c>
    </row>
    <row r="15678" spans="1:7" x14ac:dyDescent="0.4">
      <c r="A15678" t="s">
        <v>41</v>
      </c>
      <c r="B15678">
        <v>2016</v>
      </c>
      <c r="C15678" t="s">
        <v>5</v>
      </c>
      <c r="D15678" t="s">
        <v>68</v>
      </c>
      <c r="E15678" t="s">
        <v>28</v>
      </c>
      <c r="F15678" t="s">
        <v>42</v>
      </c>
      <c r="G15678">
        <v>16.899999999999999</v>
      </c>
    </row>
    <row r="15679" spans="1:7" x14ac:dyDescent="0.4">
      <c r="A15679" t="s">
        <v>41</v>
      </c>
      <c r="B15679">
        <v>2016</v>
      </c>
      <c r="C15679" t="s">
        <v>5</v>
      </c>
      <c r="D15679" t="s">
        <v>68</v>
      </c>
      <c r="E15679" t="s">
        <v>29</v>
      </c>
      <c r="F15679" t="s">
        <v>42</v>
      </c>
      <c r="G15679">
        <v>-4.8</v>
      </c>
    </row>
    <row r="15680" spans="1:7" x14ac:dyDescent="0.4">
      <c r="A15680" t="s">
        <v>41</v>
      </c>
      <c r="B15680">
        <v>2016</v>
      </c>
      <c r="C15680" t="s">
        <v>5</v>
      </c>
      <c r="D15680" t="s">
        <v>68</v>
      </c>
      <c r="E15680" t="s">
        <v>30</v>
      </c>
      <c r="F15680" t="s">
        <v>42</v>
      </c>
      <c r="G15680">
        <v>-19.600000000000001</v>
      </c>
    </row>
    <row r="15681" spans="1:7" x14ac:dyDescent="0.4">
      <c r="A15681" t="s">
        <v>41</v>
      </c>
      <c r="B15681">
        <v>2016</v>
      </c>
      <c r="C15681" t="s">
        <v>5</v>
      </c>
      <c r="D15681" t="s">
        <v>68</v>
      </c>
      <c r="E15681" t="s">
        <v>31</v>
      </c>
      <c r="F15681" t="s">
        <v>42</v>
      </c>
      <c r="G15681">
        <v>2.1</v>
      </c>
    </row>
    <row r="15682" spans="1:7" x14ac:dyDescent="0.4">
      <c r="A15682" t="s">
        <v>41</v>
      </c>
      <c r="B15682">
        <v>2016</v>
      </c>
      <c r="C15682" t="s">
        <v>5</v>
      </c>
      <c r="D15682" t="s">
        <v>68</v>
      </c>
      <c r="E15682" t="s">
        <v>32</v>
      </c>
      <c r="F15682" t="s">
        <v>42</v>
      </c>
      <c r="G15682">
        <v>58.3</v>
      </c>
    </row>
    <row r="15683" spans="1:7" x14ac:dyDescent="0.4">
      <c r="A15683" t="s">
        <v>41</v>
      </c>
      <c r="B15683">
        <v>2016</v>
      </c>
      <c r="C15683" t="s">
        <v>5</v>
      </c>
      <c r="D15683" t="s">
        <v>68</v>
      </c>
      <c r="E15683" t="s">
        <v>33</v>
      </c>
      <c r="F15683" t="s">
        <v>42</v>
      </c>
      <c r="G15683">
        <v>-26</v>
      </c>
    </row>
    <row r="15684" spans="1:7" x14ac:dyDescent="0.4">
      <c r="A15684" t="s">
        <v>41</v>
      </c>
      <c r="B15684">
        <v>2016</v>
      </c>
      <c r="C15684" t="s">
        <v>5</v>
      </c>
      <c r="D15684" t="s">
        <v>68</v>
      </c>
      <c r="E15684" t="s">
        <v>34</v>
      </c>
      <c r="F15684" t="s">
        <v>42</v>
      </c>
      <c r="G15684">
        <v>13.4</v>
      </c>
    </row>
    <row r="15685" spans="1:7" x14ac:dyDescent="0.4">
      <c r="A15685" t="s">
        <v>41</v>
      </c>
      <c r="B15685">
        <v>2016</v>
      </c>
      <c r="C15685" t="s">
        <v>5</v>
      </c>
      <c r="D15685" t="s">
        <v>68</v>
      </c>
      <c r="E15685" t="s">
        <v>35</v>
      </c>
      <c r="F15685" t="s">
        <v>42</v>
      </c>
      <c r="G15685">
        <v>5.2</v>
      </c>
    </row>
    <row r="15686" spans="1:7" x14ac:dyDescent="0.4">
      <c r="A15686" t="s">
        <v>41</v>
      </c>
      <c r="B15686">
        <v>2016</v>
      </c>
      <c r="C15686" t="s">
        <v>5</v>
      </c>
      <c r="D15686" t="s">
        <v>68</v>
      </c>
      <c r="E15686" t="s">
        <v>36</v>
      </c>
      <c r="F15686" t="s">
        <v>42</v>
      </c>
      <c r="G15686">
        <v>27.6</v>
      </c>
    </row>
    <row r="15687" spans="1:7" x14ac:dyDescent="0.4">
      <c r="A15687" t="s">
        <v>41</v>
      </c>
      <c r="B15687">
        <v>2016</v>
      </c>
      <c r="C15687" t="s">
        <v>5</v>
      </c>
      <c r="D15687" t="s">
        <v>68</v>
      </c>
      <c r="E15687" t="s">
        <v>37</v>
      </c>
      <c r="F15687" t="s">
        <v>42</v>
      </c>
      <c r="G15687">
        <v>-8.9</v>
      </c>
    </row>
    <row r="15688" spans="1:7" x14ac:dyDescent="0.4">
      <c r="A15688" t="s">
        <v>41</v>
      </c>
      <c r="B15688">
        <v>2016</v>
      </c>
      <c r="C15688" t="s">
        <v>38</v>
      </c>
      <c r="D15688" t="s">
        <v>46</v>
      </c>
      <c r="E15688" t="s">
        <v>6</v>
      </c>
      <c r="F15688" t="s">
        <v>42</v>
      </c>
      <c r="G15688">
        <v>10.7</v>
      </c>
    </row>
    <row r="15689" spans="1:7" x14ac:dyDescent="0.4">
      <c r="A15689" t="s">
        <v>41</v>
      </c>
      <c r="B15689">
        <v>2016</v>
      </c>
      <c r="C15689" t="s">
        <v>38</v>
      </c>
      <c r="D15689" t="s">
        <v>46</v>
      </c>
      <c r="E15689" t="s">
        <v>8</v>
      </c>
      <c r="F15689" t="s">
        <v>42</v>
      </c>
      <c r="G15689">
        <v>18</v>
      </c>
    </row>
    <row r="15690" spans="1:7" x14ac:dyDescent="0.4">
      <c r="A15690" t="s">
        <v>41</v>
      </c>
      <c r="B15690">
        <v>2016</v>
      </c>
      <c r="C15690" t="s">
        <v>38</v>
      </c>
      <c r="D15690" t="s">
        <v>46</v>
      </c>
      <c r="E15690" t="s">
        <v>9</v>
      </c>
      <c r="F15690" t="s">
        <v>42</v>
      </c>
      <c r="G15690">
        <v>13.5</v>
      </c>
    </row>
    <row r="15691" spans="1:7" x14ac:dyDescent="0.4">
      <c r="A15691" t="s">
        <v>41</v>
      </c>
      <c r="B15691">
        <v>2016</v>
      </c>
      <c r="C15691" t="s">
        <v>38</v>
      </c>
      <c r="D15691" t="s">
        <v>46</v>
      </c>
      <c r="E15691" t="s">
        <v>10</v>
      </c>
      <c r="F15691" t="s">
        <v>42</v>
      </c>
      <c r="G15691">
        <v>15.6</v>
      </c>
    </row>
    <row r="15692" spans="1:7" x14ac:dyDescent="0.4">
      <c r="A15692" t="s">
        <v>41</v>
      </c>
      <c r="B15692">
        <v>2016</v>
      </c>
      <c r="C15692" t="s">
        <v>38</v>
      </c>
      <c r="D15692" t="s">
        <v>46</v>
      </c>
      <c r="E15692" t="s">
        <v>11</v>
      </c>
      <c r="F15692" t="s">
        <v>42</v>
      </c>
      <c r="G15692">
        <v>27.7</v>
      </c>
    </row>
    <row r="15693" spans="1:7" x14ac:dyDescent="0.4">
      <c r="A15693" t="s">
        <v>41</v>
      </c>
      <c r="B15693">
        <v>2016</v>
      </c>
      <c r="C15693" t="s">
        <v>38</v>
      </c>
      <c r="D15693" t="s">
        <v>46</v>
      </c>
      <c r="E15693" t="s">
        <v>12</v>
      </c>
      <c r="F15693" t="s">
        <v>42</v>
      </c>
      <c r="G15693">
        <v>9.6</v>
      </c>
    </row>
    <row r="15694" spans="1:7" x14ac:dyDescent="0.4">
      <c r="A15694" t="s">
        <v>41</v>
      </c>
      <c r="B15694">
        <v>2016</v>
      </c>
      <c r="C15694" t="s">
        <v>38</v>
      </c>
      <c r="D15694" t="s">
        <v>46</v>
      </c>
      <c r="E15694" t="s">
        <v>13</v>
      </c>
      <c r="F15694" t="s">
        <v>42</v>
      </c>
      <c r="G15694">
        <v>22</v>
      </c>
    </row>
    <row r="15695" spans="1:7" x14ac:dyDescent="0.4">
      <c r="A15695" t="s">
        <v>41</v>
      </c>
      <c r="B15695">
        <v>2016</v>
      </c>
      <c r="C15695" t="s">
        <v>38</v>
      </c>
      <c r="D15695" t="s">
        <v>46</v>
      </c>
      <c r="E15695" t="s">
        <v>14</v>
      </c>
      <c r="F15695" t="s">
        <v>42</v>
      </c>
      <c r="G15695">
        <v>12.3</v>
      </c>
    </row>
    <row r="15696" spans="1:7" x14ac:dyDescent="0.4">
      <c r="A15696" t="s">
        <v>41</v>
      </c>
      <c r="B15696">
        <v>2016</v>
      </c>
      <c r="C15696" t="s">
        <v>38</v>
      </c>
      <c r="D15696" t="s">
        <v>46</v>
      </c>
      <c r="E15696" t="s">
        <v>15</v>
      </c>
      <c r="F15696" t="s">
        <v>42</v>
      </c>
      <c r="G15696">
        <v>0.2</v>
      </c>
    </row>
    <row r="15697" spans="1:7" x14ac:dyDescent="0.4">
      <c r="A15697" t="s">
        <v>41</v>
      </c>
      <c r="B15697">
        <v>2016</v>
      </c>
      <c r="C15697" t="s">
        <v>38</v>
      </c>
      <c r="D15697" t="s">
        <v>46</v>
      </c>
      <c r="E15697" t="s">
        <v>16</v>
      </c>
      <c r="F15697" t="s">
        <v>42</v>
      </c>
      <c r="G15697">
        <v>1.7</v>
      </c>
    </row>
    <row r="15698" spans="1:7" x14ac:dyDescent="0.4">
      <c r="A15698" t="s">
        <v>41</v>
      </c>
      <c r="B15698">
        <v>2016</v>
      </c>
      <c r="C15698" t="s">
        <v>38</v>
      </c>
      <c r="D15698" t="s">
        <v>46</v>
      </c>
      <c r="E15698" t="s">
        <v>17</v>
      </c>
      <c r="F15698" t="s">
        <v>42</v>
      </c>
      <c r="G15698">
        <v>17.2</v>
      </c>
    </row>
    <row r="15699" spans="1:7" x14ac:dyDescent="0.4">
      <c r="A15699" t="s">
        <v>41</v>
      </c>
      <c r="B15699">
        <v>2016</v>
      </c>
      <c r="C15699" t="s">
        <v>38</v>
      </c>
      <c r="D15699" t="s">
        <v>46</v>
      </c>
      <c r="E15699" t="s">
        <v>18</v>
      </c>
      <c r="F15699" t="s">
        <v>42</v>
      </c>
      <c r="G15699">
        <v>16.2</v>
      </c>
    </row>
    <row r="15700" spans="1:7" x14ac:dyDescent="0.4">
      <c r="A15700" t="s">
        <v>41</v>
      </c>
      <c r="B15700">
        <v>2016</v>
      </c>
      <c r="C15700" t="s">
        <v>38</v>
      </c>
      <c r="D15700" t="s">
        <v>46</v>
      </c>
      <c r="E15700" t="s">
        <v>19</v>
      </c>
      <c r="F15700" t="s">
        <v>42</v>
      </c>
      <c r="G15700">
        <v>9.3000000000000007</v>
      </c>
    </row>
    <row r="15701" spans="1:7" x14ac:dyDescent="0.4">
      <c r="A15701" t="s">
        <v>41</v>
      </c>
      <c r="B15701">
        <v>2016</v>
      </c>
      <c r="C15701" t="s">
        <v>38</v>
      </c>
      <c r="D15701" t="s">
        <v>46</v>
      </c>
      <c r="E15701" t="s">
        <v>20</v>
      </c>
      <c r="F15701" t="s">
        <v>42</v>
      </c>
      <c r="G15701">
        <v>-2.8</v>
      </c>
    </row>
    <row r="15702" spans="1:7" x14ac:dyDescent="0.4">
      <c r="A15702" t="s">
        <v>41</v>
      </c>
      <c r="B15702">
        <v>2016</v>
      </c>
      <c r="C15702" t="s">
        <v>38</v>
      </c>
      <c r="D15702" t="s">
        <v>46</v>
      </c>
      <c r="E15702" t="s">
        <v>21</v>
      </c>
      <c r="F15702" t="s">
        <v>42</v>
      </c>
      <c r="G15702">
        <v>10.1</v>
      </c>
    </row>
    <row r="15703" spans="1:7" x14ac:dyDescent="0.4">
      <c r="A15703" t="s">
        <v>41</v>
      </c>
      <c r="B15703">
        <v>2016</v>
      </c>
      <c r="C15703" t="s">
        <v>38</v>
      </c>
      <c r="D15703" t="s">
        <v>46</v>
      </c>
      <c r="E15703" t="s">
        <v>22</v>
      </c>
      <c r="F15703" t="s">
        <v>42</v>
      </c>
      <c r="G15703">
        <v>13.7</v>
      </c>
    </row>
    <row r="15704" spans="1:7" x14ac:dyDescent="0.4">
      <c r="A15704" t="s">
        <v>41</v>
      </c>
      <c r="B15704">
        <v>2016</v>
      </c>
      <c r="C15704" t="s">
        <v>38</v>
      </c>
      <c r="D15704" t="s">
        <v>46</v>
      </c>
      <c r="E15704" t="s">
        <v>23</v>
      </c>
      <c r="F15704" t="s">
        <v>42</v>
      </c>
      <c r="G15704">
        <v>18.7</v>
      </c>
    </row>
    <row r="15705" spans="1:7" x14ac:dyDescent="0.4">
      <c r="A15705" t="s">
        <v>41</v>
      </c>
      <c r="B15705">
        <v>2016</v>
      </c>
      <c r="C15705" t="s">
        <v>38</v>
      </c>
      <c r="D15705" t="s">
        <v>46</v>
      </c>
      <c r="E15705" t="s">
        <v>24</v>
      </c>
      <c r="F15705" t="s">
        <v>42</v>
      </c>
      <c r="G15705">
        <v>15.3</v>
      </c>
    </row>
    <row r="15706" spans="1:7" x14ac:dyDescent="0.4">
      <c r="A15706" t="s">
        <v>41</v>
      </c>
      <c r="B15706">
        <v>2016</v>
      </c>
      <c r="C15706" t="s">
        <v>38</v>
      </c>
      <c r="D15706" t="s">
        <v>46</v>
      </c>
      <c r="E15706" t="s">
        <v>25</v>
      </c>
      <c r="F15706" t="s">
        <v>42</v>
      </c>
      <c r="G15706">
        <v>10.6</v>
      </c>
    </row>
    <row r="15707" spans="1:7" x14ac:dyDescent="0.4">
      <c r="A15707" t="s">
        <v>41</v>
      </c>
      <c r="B15707">
        <v>2016</v>
      </c>
      <c r="C15707" t="s">
        <v>38</v>
      </c>
      <c r="D15707" t="s">
        <v>46</v>
      </c>
      <c r="E15707" t="s">
        <v>26</v>
      </c>
      <c r="F15707" t="s">
        <v>42</v>
      </c>
      <c r="G15707">
        <v>3</v>
      </c>
    </row>
    <row r="15708" spans="1:7" x14ac:dyDescent="0.4">
      <c r="A15708" t="s">
        <v>41</v>
      </c>
      <c r="B15708">
        <v>2016</v>
      </c>
      <c r="C15708" t="s">
        <v>38</v>
      </c>
      <c r="D15708" t="s">
        <v>46</v>
      </c>
      <c r="E15708" t="s">
        <v>27</v>
      </c>
      <c r="F15708" t="s">
        <v>42</v>
      </c>
      <c r="G15708">
        <v>5.8</v>
      </c>
    </row>
    <row r="15709" spans="1:7" x14ac:dyDescent="0.4">
      <c r="A15709" t="s">
        <v>41</v>
      </c>
      <c r="B15709">
        <v>2016</v>
      </c>
      <c r="C15709" t="s">
        <v>38</v>
      </c>
      <c r="D15709" t="s">
        <v>46</v>
      </c>
      <c r="E15709" t="s">
        <v>28</v>
      </c>
      <c r="F15709" t="s">
        <v>42</v>
      </c>
      <c r="G15709">
        <v>23</v>
      </c>
    </row>
    <row r="15710" spans="1:7" x14ac:dyDescent="0.4">
      <c r="A15710" t="s">
        <v>41</v>
      </c>
      <c r="B15710">
        <v>2016</v>
      </c>
      <c r="C15710" t="s">
        <v>38</v>
      </c>
      <c r="D15710" t="s">
        <v>46</v>
      </c>
      <c r="E15710" t="s">
        <v>29</v>
      </c>
      <c r="F15710" t="s">
        <v>42</v>
      </c>
      <c r="G15710">
        <v>30</v>
      </c>
    </row>
    <row r="15711" spans="1:7" x14ac:dyDescent="0.4">
      <c r="A15711" t="s">
        <v>41</v>
      </c>
      <c r="B15711">
        <v>2016</v>
      </c>
      <c r="C15711" t="s">
        <v>38</v>
      </c>
      <c r="D15711" t="s">
        <v>46</v>
      </c>
      <c r="E15711" t="s">
        <v>30</v>
      </c>
      <c r="F15711" t="s">
        <v>42</v>
      </c>
      <c r="G15711">
        <v>1.4</v>
      </c>
    </row>
    <row r="15712" spans="1:7" x14ac:dyDescent="0.4">
      <c r="A15712" t="s">
        <v>41</v>
      </c>
      <c r="B15712">
        <v>2016</v>
      </c>
      <c r="C15712" t="s">
        <v>38</v>
      </c>
      <c r="D15712" t="s">
        <v>46</v>
      </c>
      <c r="E15712" t="s">
        <v>31</v>
      </c>
      <c r="F15712" t="s">
        <v>42</v>
      </c>
      <c r="G15712">
        <v>-0.9</v>
      </c>
    </row>
    <row r="15713" spans="1:7" x14ac:dyDescent="0.4">
      <c r="A15713" t="s">
        <v>41</v>
      </c>
      <c r="B15713">
        <v>2016</v>
      </c>
      <c r="C15713" t="s">
        <v>38</v>
      </c>
      <c r="D15713" t="s">
        <v>46</v>
      </c>
      <c r="E15713" t="s">
        <v>32</v>
      </c>
      <c r="F15713" t="s">
        <v>42</v>
      </c>
      <c r="G15713">
        <v>7.6</v>
      </c>
    </row>
    <row r="15714" spans="1:7" x14ac:dyDescent="0.4">
      <c r="A15714" t="s">
        <v>41</v>
      </c>
      <c r="B15714">
        <v>2016</v>
      </c>
      <c r="C15714" t="s">
        <v>38</v>
      </c>
      <c r="D15714" t="s">
        <v>46</v>
      </c>
      <c r="E15714" t="s">
        <v>33</v>
      </c>
      <c r="F15714" t="s">
        <v>42</v>
      </c>
      <c r="G15714">
        <v>5</v>
      </c>
    </row>
    <row r="15715" spans="1:7" x14ac:dyDescent="0.4">
      <c r="A15715" t="s">
        <v>41</v>
      </c>
      <c r="B15715">
        <v>2016</v>
      </c>
      <c r="C15715" t="s">
        <v>38</v>
      </c>
      <c r="D15715" t="s">
        <v>46</v>
      </c>
      <c r="E15715" t="s">
        <v>34</v>
      </c>
      <c r="F15715" t="s">
        <v>42</v>
      </c>
      <c r="G15715">
        <v>8</v>
      </c>
    </row>
    <row r="15716" spans="1:7" x14ac:dyDescent="0.4">
      <c r="A15716" t="s">
        <v>41</v>
      </c>
      <c r="B15716">
        <v>2016</v>
      </c>
      <c r="C15716" t="s">
        <v>38</v>
      </c>
      <c r="D15716" t="s">
        <v>46</v>
      </c>
      <c r="E15716" t="s">
        <v>35</v>
      </c>
      <c r="F15716" t="s">
        <v>42</v>
      </c>
      <c r="G15716">
        <v>-0.2</v>
      </c>
    </row>
    <row r="15717" spans="1:7" x14ac:dyDescent="0.4">
      <c r="A15717" t="s">
        <v>41</v>
      </c>
      <c r="B15717">
        <v>2016</v>
      </c>
      <c r="C15717" t="s">
        <v>38</v>
      </c>
      <c r="D15717" t="s">
        <v>46</v>
      </c>
      <c r="E15717" t="s">
        <v>36</v>
      </c>
      <c r="F15717" t="s">
        <v>42</v>
      </c>
      <c r="G15717">
        <v>13.8</v>
      </c>
    </row>
    <row r="15718" spans="1:7" x14ac:dyDescent="0.4">
      <c r="A15718" t="s">
        <v>41</v>
      </c>
      <c r="B15718">
        <v>2016</v>
      </c>
      <c r="C15718" t="s">
        <v>38</v>
      </c>
      <c r="D15718" t="s">
        <v>46</v>
      </c>
      <c r="E15718" t="s">
        <v>37</v>
      </c>
      <c r="F15718" t="s">
        <v>42</v>
      </c>
      <c r="G15718">
        <v>-4.9000000000000004</v>
      </c>
    </row>
    <row r="15719" spans="1:7" x14ac:dyDescent="0.4">
      <c r="A15719" t="s">
        <v>41</v>
      </c>
      <c r="B15719">
        <v>2016</v>
      </c>
      <c r="C15719" t="s">
        <v>38</v>
      </c>
      <c r="D15719" t="s">
        <v>47</v>
      </c>
      <c r="E15719" t="s">
        <v>6</v>
      </c>
      <c r="F15719" t="s">
        <v>42</v>
      </c>
      <c r="G15719">
        <v>5.7</v>
      </c>
    </row>
    <row r="15720" spans="1:7" x14ac:dyDescent="0.4">
      <c r="A15720" t="s">
        <v>41</v>
      </c>
      <c r="B15720">
        <v>2016</v>
      </c>
      <c r="C15720" t="s">
        <v>38</v>
      </c>
      <c r="D15720" t="s">
        <v>47</v>
      </c>
      <c r="E15720" t="s">
        <v>8</v>
      </c>
      <c r="F15720" t="s">
        <v>42</v>
      </c>
      <c r="G15720">
        <v>32.1</v>
      </c>
    </row>
    <row r="15721" spans="1:7" x14ac:dyDescent="0.4">
      <c r="A15721" t="s">
        <v>41</v>
      </c>
      <c r="B15721">
        <v>2016</v>
      </c>
      <c r="C15721" t="s">
        <v>38</v>
      </c>
      <c r="D15721" t="s">
        <v>47</v>
      </c>
      <c r="E15721" t="s">
        <v>9</v>
      </c>
      <c r="F15721" t="s">
        <v>42</v>
      </c>
      <c r="G15721">
        <v>-31.8</v>
      </c>
    </row>
    <row r="15722" spans="1:7" x14ac:dyDescent="0.4">
      <c r="A15722" t="s">
        <v>41</v>
      </c>
      <c r="B15722">
        <v>2016</v>
      </c>
      <c r="C15722" t="s">
        <v>38</v>
      </c>
      <c r="D15722" t="s">
        <v>47</v>
      </c>
      <c r="E15722" t="s">
        <v>10</v>
      </c>
      <c r="F15722" t="s">
        <v>42</v>
      </c>
      <c r="G15722">
        <v>3.7</v>
      </c>
    </row>
    <row r="15723" spans="1:7" x14ac:dyDescent="0.4">
      <c r="A15723" t="s">
        <v>41</v>
      </c>
      <c r="B15723">
        <v>2016</v>
      </c>
      <c r="C15723" t="s">
        <v>38</v>
      </c>
      <c r="D15723" t="s">
        <v>47</v>
      </c>
      <c r="E15723" t="s">
        <v>11</v>
      </c>
      <c r="F15723" t="s">
        <v>42</v>
      </c>
      <c r="G15723">
        <v>-2.2000000000000002</v>
      </c>
    </row>
    <row r="15724" spans="1:7" x14ac:dyDescent="0.4">
      <c r="A15724" t="s">
        <v>41</v>
      </c>
      <c r="B15724">
        <v>2016</v>
      </c>
      <c r="C15724" t="s">
        <v>38</v>
      </c>
      <c r="D15724" t="s">
        <v>47</v>
      </c>
      <c r="E15724" t="s">
        <v>12</v>
      </c>
      <c r="F15724" t="s">
        <v>42</v>
      </c>
      <c r="G15724">
        <v>-12.5</v>
      </c>
    </row>
    <row r="15725" spans="1:7" x14ac:dyDescent="0.4">
      <c r="A15725" t="s">
        <v>41</v>
      </c>
      <c r="B15725">
        <v>2016</v>
      </c>
      <c r="C15725" t="s">
        <v>38</v>
      </c>
      <c r="D15725" t="s">
        <v>47</v>
      </c>
      <c r="E15725" t="s">
        <v>13</v>
      </c>
      <c r="F15725" t="s">
        <v>42</v>
      </c>
      <c r="G15725">
        <v>10.199999999999999</v>
      </c>
    </row>
    <row r="15726" spans="1:7" x14ac:dyDescent="0.4">
      <c r="A15726" t="s">
        <v>41</v>
      </c>
      <c r="B15726">
        <v>2016</v>
      </c>
      <c r="C15726" t="s">
        <v>38</v>
      </c>
      <c r="D15726" t="s">
        <v>47</v>
      </c>
      <c r="E15726" t="s">
        <v>14</v>
      </c>
      <c r="F15726" t="s">
        <v>42</v>
      </c>
      <c r="G15726">
        <v>15</v>
      </c>
    </row>
    <row r="15727" spans="1:7" x14ac:dyDescent="0.4">
      <c r="A15727" t="s">
        <v>41</v>
      </c>
      <c r="B15727">
        <v>2016</v>
      </c>
      <c r="C15727" t="s">
        <v>38</v>
      </c>
      <c r="D15727" t="s">
        <v>47</v>
      </c>
      <c r="E15727" t="s">
        <v>15</v>
      </c>
      <c r="F15727" t="s">
        <v>42</v>
      </c>
      <c r="G15727">
        <v>-2.6</v>
      </c>
    </row>
    <row r="15728" spans="1:7" x14ac:dyDescent="0.4">
      <c r="A15728" t="s">
        <v>41</v>
      </c>
      <c r="B15728">
        <v>2016</v>
      </c>
      <c r="C15728" t="s">
        <v>38</v>
      </c>
      <c r="D15728" t="s">
        <v>47</v>
      </c>
      <c r="E15728" t="s">
        <v>16</v>
      </c>
      <c r="F15728" t="s">
        <v>42</v>
      </c>
      <c r="G15728">
        <v>2.2999999999999998</v>
      </c>
    </row>
    <row r="15729" spans="1:7" x14ac:dyDescent="0.4">
      <c r="A15729" t="s">
        <v>41</v>
      </c>
      <c r="B15729">
        <v>2016</v>
      </c>
      <c r="C15729" t="s">
        <v>38</v>
      </c>
      <c r="D15729" t="s">
        <v>47</v>
      </c>
      <c r="E15729" t="s">
        <v>17</v>
      </c>
      <c r="F15729" t="s">
        <v>42</v>
      </c>
      <c r="G15729">
        <v>9.9</v>
      </c>
    </row>
    <row r="15730" spans="1:7" x14ac:dyDescent="0.4">
      <c r="A15730" t="s">
        <v>41</v>
      </c>
      <c r="B15730">
        <v>2016</v>
      </c>
      <c r="C15730" t="s">
        <v>38</v>
      </c>
      <c r="D15730" t="s">
        <v>47</v>
      </c>
      <c r="E15730" t="s">
        <v>18</v>
      </c>
      <c r="F15730" t="s">
        <v>42</v>
      </c>
      <c r="G15730">
        <v>8.8000000000000007</v>
      </c>
    </row>
    <row r="15731" spans="1:7" x14ac:dyDescent="0.4">
      <c r="A15731" t="s">
        <v>41</v>
      </c>
      <c r="B15731">
        <v>2016</v>
      </c>
      <c r="C15731" t="s">
        <v>38</v>
      </c>
      <c r="D15731" t="s">
        <v>47</v>
      </c>
      <c r="E15731" t="s">
        <v>19</v>
      </c>
      <c r="F15731" t="s">
        <v>42</v>
      </c>
      <c r="G15731">
        <v>7.8</v>
      </c>
    </row>
    <row r="15732" spans="1:7" x14ac:dyDescent="0.4">
      <c r="A15732" t="s">
        <v>41</v>
      </c>
      <c r="B15732">
        <v>2016</v>
      </c>
      <c r="C15732" t="s">
        <v>38</v>
      </c>
      <c r="D15732" t="s">
        <v>47</v>
      </c>
      <c r="E15732" t="s">
        <v>20</v>
      </c>
      <c r="F15732" t="s">
        <v>42</v>
      </c>
      <c r="G15732">
        <v>4.0999999999999996</v>
      </c>
    </row>
    <row r="15733" spans="1:7" x14ac:dyDescent="0.4">
      <c r="A15733" t="s">
        <v>41</v>
      </c>
      <c r="B15733">
        <v>2016</v>
      </c>
      <c r="C15733" t="s">
        <v>38</v>
      </c>
      <c r="D15733" t="s">
        <v>47</v>
      </c>
      <c r="E15733" t="s">
        <v>21</v>
      </c>
      <c r="F15733" t="s">
        <v>42</v>
      </c>
      <c r="G15733">
        <v>4.2</v>
      </c>
    </row>
    <row r="15734" spans="1:7" x14ac:dyDescent="0.4">
      <c r="A15734" t="s">
        <v>41</v>
      </c>
      <c r="B15734">
        <v>2016</v>
      </c>
      <c r="C15734" t="s">
        <v>38</v>
      </c>
      <c r="D15734" t="s">
        <v>47</v>
      </c>
      <c r="E15734" t="s">
        <v>22</v>
      </c>
      <c r="F15734" t="s">
        <v>42</v>
      </c>
      <c r="G15734">
        <v>7.2</v>
      </c>
    </row>
    <row r="15735" spans="1:7" x14ac:dyDescent="0.4">
      <c r="A15735" t="s">
        <v>41</v>
      </c>
      <c r="B15735">
        <v>2016</v>
      </c>
      <c r="C15735" t="s">
        <v>38</v>
      </c>
      <c r="D15735" t="s">
        <v>47</v>
      </c>
      <c r="E15735" t="s">
        <v>23</v>
      </c>
      <c r="F15735" t="s">
        <v>42</v>
      </c>
      <c r="G15735">
        <v>13.6</v>
      </c>
    </row>
    <row r="15736" spans="1:7" x14ac:dyDescent="0.4">
      <c r="A15736" t="s">
        <v>41</v>
      </c>
      <c r="B15736">
        <v>2016</v>
      </c>
      <c r="C15736" t="s">
        <v>38</v>
      </c>
      <c r="D15736" t="s">
        <v>47</v>
      </c>
      <c r="E15736" t="s">
        <v>24</v>
      </c>
      <c r="F15736" t="s">
        <v>42</v>
      </c>
      <c r="G15736">
        <v>8</v>
      </c>
    </row>
    <row r="15737" spans="1:7" x14ac:dyDescent="0.4">
      <c r="A15737" t="s">
        <v>41</v>
      </c>
      <c r="B15737">
        <v>2016</v>
      </c>
      <c r="C15737" t="s">
        <v>38</v>
      </c>
      <c r="D15737" t="s">
        <v>47</v>
      </c>
      <c r="E15737" t="s">
        <v>25</v>
      </c>
      <c r="F15737" t="s">
        <v>42</v>
      </c>
      <c r="G15737">
        <v>6.6</v>
      </c>
    </row>
    <row r="15738" spans="1:7" x14ac:dyDescent="0.4">
      <c r="A15738" t="s">
        <v>41</v>
      </c>
      <c r="B15738">
        <v>2016</v>
      </c>
      <c r="C15738" t="s">
        <v>38</v>
      </c>
      <c r="D15738" t="s">
        <v>47</v>
      </c>
      <c r="E15738" t="s">
        <v>26</v>
      </c>
      <c r="F15738" t="s">
        <v>42</v>
      </c>
      <c r="G15738">
        <v>-1</v>
      </c>
    </row>
    <row r="15739" spans="1:7" x14ac:dyDescent="0.4">
      <c r="A15739" t="s">
        <v>41</v>
      </c>
      <c r="B15739">
        <v>2016</v>
      </c>
      <c r="C15739" t="s">
        <v>38</v>
      </c>
      <c r="D15739" t="s">
        <v>47</v>
      </c>
      <c r="E15739" t="s">
        <v>27</v>
      </c>
      <c r="F15739" t="s">
        <v>42</v>
      </c>
      <c r="G15739">
        <v>1.6</v>
      </c>
    </row>
    <row r="15740" spans="1:7" x14ac:dyDescent="0.4">
      <c r="A15740" t="s">
        <v>41</v>
      </c>
      <c r="B15740">
        <v>2016</v>
      </c>
      <c r="C15740" t="s">
        <v>38</v>
      </c>
      <c r="D15740" t="s">
        <v>47</v>
      </c>
      <c r="E15740" t="s">
        <v>28</v>
      </c>
      <c r="F15740" t="s">
        <v>42</v>
      </c>
      <c r="G15740">
        <v>10.3</v>
      </c>
    </row>
    <row r="15741" spans="1:7" x14ac:dyDescent="0.4">
      <c r="A15741" t="s">
        <v>41</v>
      </c>
      <c r="B15741">
        <v>2016</v>
      </c>
      <c r="C15741" t="s">
        <v>38</v>
      </c>
      <c r="D15741" t="s">
        <v>47</v>
      </c>
      <c r="E15741" t="s">
        <v>29</v>
      </c>
      <c r="F15741" t="s">
        <v>42</v>
      </c>
      <c r="G15741">
        <v>18.2</v>
      </c>
    </row>
    <row r="15742" spans="1:7" x14ac:dyDescent="0.4">
      <c r="A15742" t="s">
        <v>41</v>
      </c>
      <c r="B15742">
        <v>2016</v>
      </c>
      <c r="C15742" t="s">
        <v>38</v>
      </c>
      <c r="D15742" t="s">
        <v>47</v>
      </c>
      <c r="E15742" t="s">
        <v>30</v>
      </c>
      <c r="F15742" t="s">
        <v>42</v>
      </c>
      <c r="G15742">
        <v>2</v>
      </c>
    </row>
    <row r="15743" spans="1:7" x14ac:dyDescent="0.4">
      <c r="A15743" t="s">
        <v>41</v>
      </c>
      <c r="B15743">
        <v>2016</v>
      </c>
      <c r="C15743" t="s">
        <v>38</v>
      </c>
      <c r="D15743" t="s">
        <v>47</v>
      </c>
      <c r="E15743" t="s">
        <v>31</v>
      </c>
      <c r="F15743" t="s">
        <v>42</v>
      </c>
      <c r="G15743">
        <v>3</v>
      </c>
    </row>
    <row r="15744" spans="1:7" x14ac:dyDescent="0.4">
      <c r="A15744" t="s">
        <v>41</v>
      </c>
      <c r="B15744">
        <v>2016</v>
      </c>
      <c r="C15744" t="s">
        <v>38</v>
      </c>
      <c r="D15744" t="s">
        <v>47</v>
      </c>
      <c r="E15744" t="s">
        <v>32</v>
      </c>
      <c r="F15744" t="s">
        <v>42</v>
      </c>
      <c r="G15744">
        <v>0.9</v>
      </c>
    </row>
    <row r="15745" spans="1:7" x14ac:dyDescent="0.4">
      <c r="A15745" t="s">
        <v>41</v>
      </c>
      <c r="B15745">
        <v>2016</v>
      </c>
      <c r="C15745" t="s">
        <v>38</v>
      </c>
      <c r="D15745" t="s">
        <v>47</v>
      </c>
      <c r="E15745" t="s">
        <v>33</v>
      </c>
      <c r="F15745" t="s">
        <v>42</v>
      </c>
      <c r="G15745">
        <v>3.7</v>
      </c>
    </row>
    <row r="15746" spans="1:7" x14ac:dyDescent="0.4">
      <c r="A15746" t="s">
        <v>41</v>
      </c>
      <c r="B15746">
        <v>2016</v>
      </c>
      <c r="C15746" t="s">
        <v>38</v>
      </c>
      <c r="D15746" t="s">
        <v>47</v>
      </c>
      <c r="E15746" t="s">
        <v>34</v>
      </c>
      <c r="F15746" t="s">
        <v>42</v>
      </c>
      <c r="G15746">
        <v>12.1</v>
      </c>
    </row>
    <row r="15747" spans="1:7" x14ac:dyDescent="0.4">
      <c r="A15747" t="s">
        <v>41</v>
      </c>
      <c r="B15747">
        <v>2016</v>
      </c>
      <c r="C15747" t="s">
        <v>38</v>
      </c>
      <c r="D15747" t="s">
        <v>47</v>
      </c>
      <c r="E15747" t="s">
        <v>35</v>
      </c>
      <c r="F15747" t="s">
        <v>42</v>
      </c>
      <c r="G15747">
        <v>-0.8</v>
      </c>
    </row>
    <row r="15748" spans="1:7" x14ac:dyDescent="0.4">
      <c r="A15748" t="s">
        <v>41</v>
      </c>
      <c r="B15748">
        <v>2016</v>
      </c>
      <c r="C15748" t="s">
        <v>38</v>
      </c>
      <c r="D15748" t="s">
        <v>47</v>
      </c>
      <c r="E15748" t="s">
        <v>36</v>
      </c>
      <c r="F15748" t="s">
        <v>42</v>
      </c>
      <c r="G15748">
        <v>6.9</v>
      </c>
    </row>
    <row r="15749" spans="1:7" x14ac:dyDescent="0.4">
      <c r="A15749" t="s">
        <v>41</v>
      </c>
      <c r="B15749">
        <v>2016</v>
      </c>
      <c r="C15749" t="s">
        <v>38</v>
      </c>
      <c r="D15749" t="s">
        <v>47</v>
      </c>
      <c r="E15749" t="s">
        <v>37</v>
      </c>
      <c r="F15749" t="s">
        <v>42</v>
      </c>
      <c r="G15749">
        <v>-1.5</v>
      </c>
    </row>
    <row r="15750" spans="1:7" x14ac:dyDescent="0.4">
      <c r="A15750" t="s">
        <v>41</v>
      </c>
      <c r="B15750">
        <v>2016</v>
      </c>
      <c r="C15750" t="s">
        <v>38</v>
      </c>
      <c r="D15750" t="s">
        <v>48</v>
      </c>
      <c r="E15750" t="s">
        <v>6</v>
      </c>
      <c r="F15750" t="s">
        <v>42</v>
      </c>
      <c r="G15750">
        <v>21.4</v>
      </c>
    </row>
    <row r="15751" spans="1:7" x14ac:dyDescent="0.4">
      <c r="A15751" t="s">
        <v>41</v>
      </c>
      <c r="B15751">
        <v>2016</v>
      </c>
      <c r="C15751" t="s">
        <v>38</v>
      </c>
      <c r="D15751" t="s">
        <v>48</v>
      </c>
      <c r="E15751" t="s">
        <v>8</v>
      </c>
      <c r="F15751" t="s">
        <v>42</v>
      </c>
      <c r="G15751">
        <v>100</v>
      </c>
    </row>
    <row r="15752" spans="1:7" x14ac:dyDescent="0.4">
      <c r="A15752" t="s">
        <v>41</v>
      </c>
      <c r="B15752">
        <v>2016</v>
      </c>
      <c r="C15752" t="s">
        <v>38</v>
      </c>
      <c r="D15752" t="s">
        <v>48</v>
      </c>
      <c r="E15752" t="s">
        <v>9</v>
      </c>
      <c r="F15752" t="s">
        <v>42</v>
      </c>
      <c r="G15752">
        <v>150</v>
      </c>
    </row>
    <row r="15753" spans="1:7" x14ac:dyDescent="0.4">
      <c r="A15753" t="s">
        <v>41</v>
      </c>
      <c r="B15753">
        <v>2016</v>
      </c>
      <c r="C15753" t="s">
        <v>38</v>
      </c>
      <c r="D15753" t="s">
        <v>48</v>
      </c>
      <c r="E15753" t="s">
        <v>10</v>
      </c>
      <c r="F15753" t="s">
        <v>42</v>
      </c>
      <c r="G15753">
        <v>-25</v>
      </c>
    </row>
    <row r="15754" spans="1:7" x14ac:dyDescent="0.4">
      <c r="A15754" t="s">
        <v>41</v>
      </c>
      <c r="B15754">
        <v>2016</v>
      </c>
      <c r="C15754" t="s">
        <v>38</v>
      </c>
      <c r="D15754" t="s">
        <v>48</v>
      </c>
      <c r="E15754" t="s">
        <v>11</v>
      </c>
      <c r="F15754" t="s">
        <v>42</v>
      </c>
      <c r="G15754">
        <v>0</v>
      </c>
    </row>
    <row r="15755" spans="1:7" x14ac:dyDescent="0.4">
      <c r="A15755" t="s">
        <v>41</v>
      </c>
      <c r="B15755">
        <v>2016</v>
      </c>
      <c r="C15755" t="s">
        <v>38</v>
      </c>
      <c r="D15755" t="s">
        <v>48</v>
      </c>
      <c r="E15755" t="s">
        <v>12</v>
      </c>
      <c r="F15755" t="s">
        <v>42</v>
      </c>
      <c r="G15755">
        <v>-50</v>
      </c>
    </row>
    <row r="15756" spans="1:7" x14ac:dyDescent="0.4">
      <c r="A15756" t="s">
        <v>41</v>
      </c>
      <c r="B15756">
        <v>2016</v>
      </c>
      <c r="C15756" t="s">
        <v>38</v>
      </c>
      <c r="D15756" t="s">
        <v>48</v>
      </c>
      <c r="E15756" t="s">
        <v>13</v>
      </c>
      <c r="F15756" t="s">
        <v>42</v>
      </c>
      <c r="G15756">
        <v>-25</v>
      </c>
    </row>
    <row r="15757" spans="1:7" x14ac:dyDescent="0.4">
      <c r="A15757" t="s">
        <v>41</v>
      </c>
      <c r="B15757">
        <v>2016</v>
      </c>
      <c r="C15757" t="s">
        <v>38</v>
      </c>
      <c r="D15757" t="s">
        <v>48</v>
      </c>
      <c r="E15757" t="s">
        <v>14</v>
      </c>
      <c r="F15757" t="s">
        <v>42</v>
      </c>
      <c r="G15757">
        <v>0</v>
      </c>
    </row>
    <row r="15758" spans="1:7" x14ac:dyDescent="0.4">
      <c r="A15758" t="s">
        <v>41</v>
      </c>
      <c r="B15758">
        <v>2016</v>
      </c>
      <c r="C15758" t="s">
        <v>38</v>
      </c>
      <c r="D15758" t="s">
        <v>48</v>
      </c>
      <c r="E15758" t="s">
        <v>15</v>
      </c>
      <c r="F15758" t="s">
        <v>42</v>
      </c>
      <c r="G15758">
        <v>100</v>
      </c>
    </row>
    <row r="15759" spans="1:7" x14ac:dyDescent="0.4">
      <c r="A15759" t="s">
        <v>41</v>
      </c>
      <c r="B15759">
        <v>2016</v>
      </c>
      <c r="C15759" t="s">
        <v>38</v>
      </c>
      <c r="D15759" t="s">
        <v>48</v>
      </c>
      <c r="E15759" t="s">
        <v>16</v>
      </c>
      <c r="F15759" t="s">
        <v>42</v>
      </c>
      <c r="G15759">
        <v>0</v>
      </c>
    </row>
    <row r="15760" spans="1:7" x14ac:dyDescent="0.4">
      <c r="A15760" t="s">
        <v>41</v>
      </c>
      <c r="B15760">
        <v>2016</v>
      </c>
      <c r="C15760" t="s">
        <v>38</v>
      </c>
      <c r="D15760" t="s">
        <v>48</v>
      </c>
      <c r="E15760" t="s">
        <v>17</v>
      </c>
      <c r="F15760" t="s">
        <v>42</v>
      </c>
      <c r="G15760">
        <v>0</v>
      </c>
    </row>
    <row r="15761" spans="1:7" x14ac:dyDescent="0.4">
      <c r="A15761" t="s">
        <v>41</v>
      </c>
      <c r="B15761">
        <v>2016</v>
      </c>
      <c r="C15761" t="s">
        <v>38</v>
      </c>
      <c r="D15761" t="s">
        <v>48</v>
      </c>
      <c r="E15761" t="s">
        <v>18</v>
      </c>
      <c r="F15761" t="s">
        <v>42</v>
      </c>
      <c r="G15761">
        <v>100</v>
      </c>
    </row>
    <row r="15762" spans="1:7" x14ac:dyDescent="0.4">
      <c r="A15762" t="s">
        <v>41</v>
      </c>
      <c r="B15762">
        <v>2016</v>
      </c>
      <c r="C15762" t="s">
        <v>38</v>
      </c>
      <c r="D15762" t="s">
        <v>48</v>
      </c>
      <c r="E15762" t="s">
        <v>19</v>
      </c>
      <c r="F15762" t="s">
        <v>42</v>
      </c>
      <c r="G15762">
        <v>200</v>
      </c>
    </row>
    <row r="15763" spans="1:7" x14ac:dyDescent="0.4">
      <c r="A15763" t="s">
        <v>41</v>
      </c>
      <c r="B15763">
        <v>2016</v>
      </c>
      <c r="C15763" t="s">
        <v>38</v>
      </c>
      <c r="D15763" t="s">
        <v>48</v>
      </c>
      <c r="E15763" t="s">
        <v>20</v>
      </c>
      <c r="F15763" t="s">
        <v>42</v>
      </c>
      <c r="G15763">
        <v>-66.7</v>
      </c>
    </row>
    <row r="15764" spans="1:7" x14ac:dyDescent="0.4">
      <c r="A15764" t="s">
        <v>41</v>
      </c>
      <c r="B15764">
        <v>2016</v>
      </c>
      <c r="C15764" t="s">
        <v>38</v>
      </c>
      <c r="D15764" t="s">
        <v>48</v>
      </c>
      <c r="E15764" t="s">
        <v>21</v>
      </c>
      <c r="F15764" t="s">
        <v>42</v>
      </c>
      <c r="G15764">
        <v>-100</v>
      </c>
    </row>
    <row r="15765" spans="1:7" x14ac:dyDescent="0.4">
      <c r="A15765" t="s">
        <v>41</v>
      </c>
      <c r="B15765">
        <v>2016</v>
      </c>
      <c r="C15765" t="s">
        <v>38</v>
      </c>
      <c r="D15765" t="s">
        <v>48</v>
      </c>
      <c r="E15765" t="s">
        <v>22</v>
      </c>
      <c r="F15765" t="s">
        <v>42</v>
      </c>
      <c r="G15765">
        <v>0</v>
      </c>
    </row>
    <row r="15766" spans="1:7" x14ac:dyDescent="0.4">
      <c r="A15766" t="s">
        <v>41</v>
      </c>
      <c r="B15766">
        <v>2016</v>
      </c>
      <c r="C15766" t="s">
        <v>38</v>
      </c>
      <c r="D15766" t="s">
        <v>48</v>
      </c>
      <c r="E15766" t="s">
        <v>23</v>
      </c>
      <c r="F15766" t="s">
        <v>42</v>
      </c>
      <c r="G15766">
        <v>500</v>
      </c>
    </row>
    <row r="15767" spans="1:7" x14ac:dyDescent="0.4">
      <c r="A15767" t="s">
        <v>41</v>
      </c>
      <c r="B15767">
        <v>2016</v>
      </c>
      <c r="C15767" t="s">
        <v>38</v>
      </c>
      <c r="D15767" t="s">
        <v>48</v>
      </c>
      <c r="E15767" t="s">
        <v>24</v>
      </c>
      <c r="F15767" t="s">
        <v>42</v>
      </c>
      <c r="G15767">
        <v>0</v>
      </c>
    </row>
    <row r="15768" spans="1:7" x14ac:dyDescent="0.4">
      <c r="A15768" t="s">
        <v>41</v>
      </c>
      <c r="B15768">
        <v>2016</v>
      </c>
      <c r="C15768" t="s">
        <v>38</v>
      </c>
      <c r="D15768" t="s">
        <v>48</v>
      </c>
      <c r="E15768" t="s">
        <v>25</v>
      </c>
      <c r="F15768" t="s">
        <v>42</v>
      </c>
      <c r="G15768">
        <v>-50</v>
      </c>
    </row>
    <row r="15769" spans="1:7" x14ac:dyDescent="0.4">
      <c r="A15769" t="s">
        <v>41</v>
      </c>
      <c r="B15769">
        <v>2016</v>
      </c>
      <c r="C15769" t="s">
        <v>38</v>
      </c>
      <c r="D15769" t="s">
        <v>48</v>
      </c>
      <c r="E15769" t="s">
        <v>26</v>
      </c>
      <c r="F15769" t="s">
        <v>42</v>
      </c>
      <c r="G15769">
        <v>0</v>
      </c>
    </row>
    <row r="15770" spans="1:7" x14ac:dyDescent="0.4">
      <c r="A15770" t="s">
        <v>41</v>
      </c>
      <c r="B15770">
        <v>2016</v>
      </c>
      <c r="C15770" t="s">
        <v>38</v>
      </c>
      <c r="D15770" t="s">
        <v>48</v>
      </c>
      <c r="E15770" t="s">
        <v>27</v>
      </c>
      <c r="F15770" t="s">
        <v>42</v>
      </c>
      <c r="G15770">
        <v>50</v>
      </c>
    </row>
    <row r="15771" spans="1:7" x14ac:dyDescent="0.4">
      <c r="A15771" t="s">
        <v>41</v>
      </c>
      <c r="B15771">
        <v>2016</v>
      </c>
      <c r="C15771" t="s">
        <v>38</v>
      </c>
      <c r="D15771" t="s">
        <v>48</v>
      </c>
      <c r="E15771" t="s">
        <v>28</v>
      </c>
      <c r="F15771" t="s">
        <v>42</v>
      </c>
      <c r="G15771">
        <v>-100</v>
      </c>
    </row>
    <row r="15772" spans="1:7" x14ac:dyDescent="0.4">
      <c r="A15772" t="s">
        <v>41</v>
      </c>
      <c r="B15772">
        <v>2016</v>
      </c>
      <c r="C15772" t="s">
        <v>38</v>
      </c>
      <c r="D15772" t="s">
        <v>48</v>
      </c>
      <c r="E15772" t="s">
        <v>29</v>
      </c>
      <c r="F15772" t="s">
        <v>42</v>
      </c>
      <c r="G15772">
        <v>0</v>
      </c>
    </row>
    <row r="15773" spans="1:7" x14ac:dyDescent="0.4">
      <c r="A15773" t="s">
        <v>41</v>
      </c>
      <c r="B15773">
        <v>2016</v>
      </c>
      <c r="C15773" t="s">
        <v>38</v>
      </c>
      <c r="D15773" t="s">
        <v>48</v>
      </c>
      <c r="E15773" t="s">
        <v>30</v>
      </c>
      <c r="F15773" t="s">
        <v>42</v>
      </c>
      <c r="G15773">
        <v>200</v>
      </c>
    </row>
    <row r="15774" spans="1:7" x14ac:dyDescent="0.4">
      <c r="A15774" t="s">
        <v>41</v>
      </c>
      <c r="B15774">
        <v>2016</v>
      </c>
      <c r="C15774" t="s">
        <v>38</v>
      </c>
      <c r="D15774" t="s">
        <v>48</v>
      </c>
      <c r="E15774" t="s">
        <v>31</v>
      </c>
      <c r="F15774" t="s">
        <v>42</v>
      </c>
      <c r="G15774">
        <v>-100</v>
      </c>
    </row>
    <row r="15775" spans="1:7" x14ac:dyDescent="0.4">
      <c r="A15775" t="s">
        <v>41</v>
      </c>
      <c r="B15775">
        <v>2016</v>
      </c>
      <c r="C15775" t="s">
        <v>38</v>
      </c>
      <c r="D15775" t="s">
        <v>48</v>
      </c>
      <c r="E15775" t="s">
        <v>32</v>
      </c>
      <c r="F15775" t="s">
        <v>42</v>
      </c>
      <c r="G15775">
        <v>-75</v>
      </c>
    </row>
    <row r="15776" spans="1:7" x14ac:dyDescent="0.4">
      <c r="A15776" t="s">
        <v>41</v>
      </c>
      <c r="B15776">
        <v>2016</v>
      </c>
      <c r="C15776" t="s">
        <v>38</v>
      </c>
      <c r="D15776" t="s">
        <v>48</v>
      </c>
      <c r="E15776" t="s">
        <v>33</v>
      </c>
      <c r="F15776" t="s">
        <v>42</v>
      </c>
      <c r="G15776">
        <v>150</v>
      </c>
    </row>
    <row r="15777" spans="1:7" x14ac:dyDescent="0.4">
      <c r="A15777" t="s">
        <v>41</v>
      </c>
      <c r="B15777">
        <v>2016</v>
      </c>
      <c r="C15777" t="s">
        <v>38</v>
      </c>
      <c r="D15777" t="s">
        <v>48</v>
      </c>
      <c r="E15777" t="s">
        <v>34</v>
      </c>
      <c r="F15777" t="s">
        <v>42</v>
      </c>
      <c r="G15777">
        <v>0</v>
      </c>
    </row>
    <row r="15778" spans="1:7" x14ac:dyDescent="0.4">
      <c r="A15778" t="s">
        <v>41</v>
      </c>
      <c r="B15778">
        <v>2016</v>
      </c>
      <c r="C15778" t="s">
        <v>38</v>
      </c>
      <c r="D15778" t="s">
        <v>48</v>
      </c>
      <c r="E15778" t="s">
        <v>35</v>
      </c>
      <c r="F15778" t="s">
        <v>42</v>
      </c>
      <c r="G15778">
        <v>0</v>
      </c>
    </row>
    <row r="15779" spans="1:7" x14ac:dyDescent="0.4">
      <c r="A15779" t="s">
        <v>41</v>
      </c>
      <c r="B15779">
        <v>2016</v>
      </c>
      <c r="C15779" t="s">
        <v>38</v>
      </c>
      <c r="D15779" t="s">
        <v>48</v>
      </c>
      <c r="E15779" t="s">
        <v>36</v>
      </c>
      <c r="F15779" t="s">
        <v>42</v>
      </c>
      <c r="G15779">
        <v>-66.7</v>
      </c>
    </row>
    <row r="15780" spans="1:7" x14ac:dyDescent="0.4">
      <c r="A15780" t="s">
        <v>41</v>
      </c>
      <c r="B15780">
        <v>2016</v>
      </c>
      <c r="C15780" t="s">
        <v>38</v>
      </c>
      <c r="D15780" t="s">
        <v>48</v>
      </c>
      <c r="E15780" t="s">
        <v>37</v>
      </c>
      <c r="F15780" t="s">
        <v>42</v>
      </c>
      <c r="G15780">
        <v>100</v>
      </c>
    </row>
    <row r="15781" spans="1:7" x14ac:dyDescent="0.4">
      <c r="A15781" t="s">
        <v>41</v>
      </c>
      <c r="B15781">
        <v>2016</v>
      </c>
      <c r="C15781" t="s">
        <v>38</v>
      </c>
      <c r="D15781" t="s">
        <v>49</v>
      </c>
      <c r="E15781" t="s">
        <v>6</v>
      </c>
      <c r="F15781" t="s">
        <v>42</v>
      </c>
      <c r="G15781">
        <v>24.9</v>
      </c>
    </row>
    <row r="15782" spans="1:7" x14ac:dyDescent="0.4">
      <c r="A15782" t="s">
        <v>41</v>
      </c>
      <c r="B15782">
        <v>2016</v>
      </c>
      <c r="C15782" t="s">
        <v>38</v>
      </c>
      <c r="D15782" t="s">
        <v>49</v>
      </c>
      <c r="E15782" t="s">
        <v>8</v>
      </c>
      <c r="F15782" t="s">
        <v>42</v>
      </c>
      <c r="G15782">
        <v>12.2</v>
      </c>
    </row>
    <row r="15783" spans="1:7" x14ac:dyDescent="0.4">
      <c r="A15783" t="s">
        <v>41</v>
      </c>
      <c r="B15783">
        <v>2016</v>
      </c>
      <c r="C15783" t="s">
        <v>38</v>
      </c>
      <c r="D15783" t="s">
        <v>49</v>
      </c>
      <c r="E15783" t="s">
        <v>9</v>
      </c>
      <c r="F15783" t="s">
        <v>42</v>
      </c>
      <c r="G15783">
        <v>12.7</v>
      </c>
    </row>
    <row r="15784" spans="1:7" x14ac:dyDescent="0.4">
      <c r="A15784" t="s">
        <v>41</v>
      </c>
      <c r="B15784">
        <v>2016</v>
      </c>
      <c r="C15784" t="s">
        <v>38</v>
      </c>
      <c r="D15784" t="s">
        <v>49</v>
      </c>
      <c r="E15784" t="s">
        <v>10</v>
      </c>
      <c r="F15784" t="s">
        <v>42</v>
      </c>
      <c r="G15784">
        <v>5.4</v>
      </c>
    </row>
    <row r="15785" spans="1:7" x14ac:dyDescent="0.4">
      <c r="A15785" t="s">
        <v>41</v>
      </c>
      <c r="B15785">
        <v>2016</v>
      </c>
      <c r="C15785" t="s">
        <v>38</v>
      </c>
      <c r="D15785" t="s">
        <v>49</v>
      </c>
      <c r="E15785" t="s">
        <v>11</v>
      </c>
      <c r="F15785" t="s">
        <v>42</v>
      </c>
      <c r="G15785">
        <v>28.3</v>
      </c>
    </row>
    <row r="15786" spans="1:7" x14ac:dyDescent="0.4">
      <c r="A15786" t="s">
        <v>41</v>
      </c>
      <c r="B15786">
        <v>2016</v>
      </c>
      <c r="C15786" t="s">
        <v>38</v>
      </c>
      <c r="D15786" t="s">
        <v>49</v>
      </c>
      <c r="E15786" t="s">
        <v>12</v>
      </c>
      <c r="F15786" t="s">
        <v>42</v>
      </c>
      <c r="G15786">
        <v>-2</v>
      </c>
    </row>
    <row r="15787" spans="1:7" x14ac:dyDescent="0.4">
      <c r="A15787" t="s">
        <v>41</v>
      </c>
      <c r="B15787">
        <v>2016</v>
      </c>
      <c r="C15787" t="s">
        <v>38</v>
      </c>
      <c r="D15787" t="s">
        <v>49</v>
      </c>
      <c r="E15787" t="s">
        <v>13</v>
      </c>
      <c r="F15787" t="s">
        <v>42</v>
      </c>
      <c r="G15787">
        <v>12.2</v>
      </c>
    </row>
    <row r="15788" spans="1:7" x14ac:dyDescent="0.4">
      <c r="A15788" t="s">
        <v>41</v>
      </c>
      <c r="B15788">
        <v>2016</v>
      </c>
      <c r="C15788" t="s">
        <v>38</v>
      </c>
      <c r="D15788" t="s">
        <v>49</v>
      </c>
      <c r="E15788" t="s">
        <v>14</v>
      </c>
      <c r="F15788" t="s">
        <v>42</v>
      </c>
      <c r="G15788">
        <v>10.3</v>
      </c>
    </row>
    <row r="15789" spans="1:7" x14ac:dyDescent="0.4">
      <c r="A15789" t="s">
        <v>41</v>
      </c>
      <c r="B15789">
        <v>2016</v>
      </c>
      <c r="C15789" t="s">
        <v>38</v>
      </c>
      <c r="D15789" t="s">
        <v>49</v>
      </c>
      <c r="E15789" t="s">
        <v>15</v>
      </c>
      <c r="F15789" t="s">
        <v>42</v>
      </c>
      <c r="G15789">
        <v>24</v>
      </c>
    </row>
    <row r="15790" spans="1:7" x14ac:dyDescent="0.4">
      <c r="A15790" t="s">
        <v>41</v>
      </c>
      <c r="B15790">
        <v>2016</v>
      </c>
      <c r="C15790" t="s">
        <v>38</v>
      </c>
      <c r="D15790" t="s">
        <v>49</v>
      </c>
      <c r="E15790" t="s">
        <v>16</v>
      </c>
      <c r="F15790" t="s">
        <v>42</v>
      </c>
      <c r="G15790">
        <v>0</v>
      </c>
    </row>
    <row r="15791" spans="1:7" x14ac:dyDescent="0.4">
      <c r="A15791" t="s">
        <v>41</v>
      </c>
      <c r="B15791">
        <v>2016</v>
      </c>
      <c r="C15791" t="s">
        <v>38</v>
      </c>
      <c r="D15791" t="s">
        <v>49</v>
      </c>
      <c r="E15791" t="s">
        <v>17</v>
      </c>
      <c r="F15791" t="s">
        <v>42</v>
      </c>
      <c r="G15791">
        <v>50.8</v>
      </c>
    </row>
    <row r="15792" spans="1:7" x14ac:dyDescent="0.4">
      <c r="A15792" t="s">
        <v>41</v>
      </c>
      <c r="B15792">
        <v>2016</v>
      </c>
      <c r="C15792" t="s">
        <v>38</v>
      </c>
      <c r="D15792" t="s">
        <v>49</v>
      </c>
      <c r="E15792" t="s">
        <v>18</v>
      </c>
      <c r="F15792" t="s">
        <v>42</v>
      </c>
      <c r="G15792">
        <v>-1.4</v>
      </c>
    </row>
    <row r="15793" spans="1:7" x14ac:dyDescent="0.4">
      <c r="A15793" t="s">
        <v>41</v>
      </c>
      <c r="B15793">
        <v>2016</v>
      </c>
      <c r="C15793" t="s">
        <v>38</v>
      </c>
      <c r="D15793" t="s">
        <v>49</v>
      </c>
      <c r="E15793" t="s">
        <v>19</v>
      </c>
      <c r="F15793" t="s">
        <v>42</v>
      </c>
      <c r="G15793">
        <v>17.100000000000001</v>
      </c>
    </row>
    <row r="15794" spans="1:7" x14ac:dyDescent="0.4">
      <c r="A15794" t="s">
        <v>41</v>
      </c>
      <c r="B15794">
        <v>2016</v>
      </c>
      <c r="C15794" t="s">
        <v>38</v>
      </c>
      <c r="D15794" t="s">
        <v>49</v>
      </c>
      <c r="E15794" t="s">
        <v>20</v>
      </c>
      <c r="F15794" t="s">
        <v>42</v>
      </c>
      <c r="G15794">
        <v>32.700000000000003</v>
      </c>
    </row>
    <row r="15795" spans="1:7" x14ac:dyDescent="0.4">
      <c r="A15795" t="s">
        <v>41</v>
      </c>
      <c r="B15795">
        <v>2016</v>
      </c>
      <c r="C15795" t="s">
        <v>38</v>
      </c>
      <c r="D15795" t="s">
        <v>49</v>
      </c>
      <c r="E15795" t="s">
        <v>21</v>
      </c>
      <c r="F15795" t="s">
        <v>42</v>
      </c>
      <c r="G15795">
        <v>25.2</v>
      </c>
    </row>
    <row r="15796" spans="1:7" x14ac:dyDescent="0.4">
      <c r="A15796" t="s">
        <v>41</v>
      </c>
      <c r="B15796">
        <v>2016</v>
      </c>
      <c r="C15796" t="s">
        <v>38</v>
      </c>
      <c r="D15796" t="s">
        <v>49</v>
      </c>
      <c r="E15796" t="s">
        <v>22</v>
      </c>
      <c r="F15796" t="s">
        <v>42</v>
      </c>
      <c r="G15796">
        <v>20</v>
      </c>
    </row>
    <row r="15797" spans="1:7" x14ac:dyDescent="0.4">
      <c r="A15797" t="s">
        <v>41</v>
      </c>
      <c r="B15797">
        <v>2016</v>
      </c>
      <c r="C15797" t="s">
        <v>38</v>
      </c>
      <c r="D15797" t="s">
        <v>49</v>
      </c>
      <c r="E15797" t="s">
        <v>23</v>
      </c>
      <c r="F15797" t="s">
        <v>42</v>
      </c>
      <c r="G15797">
        <v>48</v>
      </c>
    </row>
    <row r="15798" spans="1:7" x14ac:dyDescent="0.4">
      <c r="A15798" t="s">
        <v>41</v>
      </c>
      <c r="B15798">
        <v>2016</v>
      </c>
      <c r="C15798" t="s">
        <v>38</v>
      </c>
      <c r="D15798" t="s">
        <v>49</v>
      </c>
      <c r="E15798" t="s">
        <v>24</v>
      </c>
      <c r="F15798" t="s">
        <v>42</v>
      </c>
      <c r="G15798">
        <v>56.5</v>
      </c>
    </row>
    <row r="15799" spans="1:7" x14ac:dyDescent="0.4">
      <c r="A15799" t="s">
        <v>41</v>
      </c>
      <c r="B15799">
        <v>2016</v>
      </c>
      <c r="C15799" t="s">
        <v>38</v>
      </c>
      <c r="D15799" t="s">
        <v>49</v>
      </c>
      <c r="E15799" t="s">
        <v>25</v>
      </c>
      <c r="F15799" t="s">
        <v>42</v>
      </c>
      <c r="G15799">
        <v>20</v>
      </c>
    </row>
    <row r="15800" spans="1:7" x14ac:dyDescent="0.4">
      <c r="A15800" t="s">
        <v>41</v>
      </c>
      <c r="B15800">
        <v>2016</v>
      </c>
      <c r="C15800" t="s">
        <v>38</v>
      </c>
      <c r="D15800" t="s">
        <v>49</v>
      </c>
      <c r="E15800" t="s">
        <v>26</v>
      </c>
      <c r="F15800" t="s">
        <v>42</v>
      </c>
      <c r="G15800">
        <v>38</v>
      </c>
    </row>
    <row r="15801" spans="1:7" x14ac:dyDescent="0.4">
      <c r="A15801" t="s">
        <v>41</v>
      </c>
      <c r="B15801">
        <v>2016</v>
      </c>
      <c r="C15801" t="s">
        <v>38</v>
      </c>
      <c r="D15801" t="s">
        <v>49</v>
      </c>
      <c r="E15801" t="s">
        <v>27</v>
      </c>
      <c r="F15801" t="s">
        <v>42</v>
      </c>
      <c r="G15801">
        <v>25.5</v>
      </c>
    </row>
    <row r="15802" spans="1:7" x14ac:dyDescent="0.4">
      <c r="A15802" t="s">
        <v>41</v>
      </c>
      <c r="B15802">
        <v>2016</v>
      </c>
      <c r="C15802" t="s">
        <v>38</v>
      </c>
      <c r="D15802" t="s">
        <v>49</v>
      </c>
      <c r="E15802" t="s">
        <v>28</v>
      </c>
      <c r="F15802" t="s">
        <v>42</v>
      </c>
      <c r="G15802">
        <v>152.9</v>
      </c>
    </row>
    <row r="15803" spans="1:7" x14ac:dyDescent="0.4">
      <c r="A15803" t="s">
        <v>41</v>
      </c>
      <c r="B15803">
        <v>2016</v>
      </c>
      <c r="C15803" t="s">
        <v>38</v>
      </c>
      <c r="D15803" t="s">
        <v>49</v>
      </c>
      <c r="E15803" t="s">
        <v>29</v>
      </c>
      <c r="F15803" t="s">
        <v>42</v>
      </c>
      <c r="G15803">
        <v>122.2</v>
      </c>
    </row>
    <row r="15804" spans="1:7" x14ac:dyDescent="0.4">
      <c r="A15804" t="s">
        <v>41</v>
      </c>
      <c r="B15804">
        <v>2016</v>
      </c>
      <c r="C15804" t="s">
        <v>38</v>
      </c>
      <c r="D15804" t="s">
        <v>49</v>
      </c>
      <c r="E15804" t="s">
        <v>30</v>
      </c>
      <c r="F15804" t="s">
        <v>42</v>
      </c>
      <c r="G15804">
        <v>-7.3</v>
      </c>
    </row>
    <row r="15805" spans="1:7" x14ac:dyDescent="0.4">
      <c r="A15805" t="s">
        <v>41</v>
      </c>
      <c r="B15805">
        <v>2016</v>
      </c>
      <c r="C15805" t="s">
        <v>38</v>
      </c>
      <c r="D15805" t="s">
        <v>49</v>
      </c>
      <c r="E15805" t="s">
        <v>31</v>
      </c>
      <c r="F15805" t="s">
        <v>42</v>
      </c>
      <c r="G15805">
        <v>8.6999999999999993</v>
      </c>
    </row>
    <row r="15806" spans="1:7" x14ac:dyDescent="0.4">
      <c r="A15806" t="s">
        <v>41</v>
      </c>
      <c r="B15806">
        <v>2016</v>
      </c>
      <c r="C15806" t="s">
        <v>38</v>
      </c>
      <c r="D15806" t="s">
        <v>49</v>
      </c>
      <c r="E15806" t="s">
        <v>32</v>
      </c>
      <c r="F15806" t="s">
        <v>42</v>
      </c>
      <c r="G15806">
        <v>25.7</v>
      </c>
    </row>
    <row r="15807" spans="1:7" x14ac:dyDescent="0.4">
      <c r="A15807" t="s">
        <v>41</v>
      </c>
      <c r="B15807">
        <v>2016</v>
      </c>
      <c r="C15807" t="s">
        <v>38</v>
      </c>
      <c r="D15807" t="s">
        <v>49</v>
      </c>
      <c r="E15807" t="s">
        <v>33</v>
      </c>
      <c r="F15807" t="s">
        <v>42</v>
      </c>
      <c r="G15807">
        <v>73.5</v>
      </c>
    </row>
    <row r="15808" spans="1:7" x14ac:dyDescent="0.4">
      <c r="A15808" t="s">
        <v>41</v>
      </c>
      <c r="B15808">
        <v>2016</v>
      </c>
      <c r="C15808" t="s">
        <v>38</v>
      </c>
      <c r="D15808" t="s">
        <v>49</v>
      </c>
      <c r="E15808" t="s">
        <v>34</v>
      </c>
      <c r="F15808" t="s">
        <v>42</v>
      </c>
      <c r="G15808">
        <v>-36.799999999999997</v>
      </c>
    </row>
    <row r="15809" spans="1:7" x14ac:dyDescent="0.4">
      <c r="A15809" t="s">
        <v>41</v>
      </c>
      <c r="B15809">
        <v>2016</v>
      </c>
      <c r="C15809" t="s">
        <v>38</v>
      </c>
      <c r="D15809" t="s">
        <v>49</v>
      </c>
      <c r="E15809" t="s">
        <v>35</v>
      </c>
      <c r="F15809" t="s">
        <v>42</v>
      </c>
      <c r="G15809">
        <v>-11.3</v>
      </c>
    </row>
    <row r="15810" spans="1:7" x14ac:dyDescent="0.4">
      <c r="A15810" t="s">
        <v>41</v>
      </c>
      <c r="B15810">
        <v>2016</v>
      </c>
      <c r="C15810" t="s">
        <v>38</v>
      </c>
      <c r="D15810" t="s">
        <v>49</v>
      </c>
      <c r="E15810" t="s">
        <v>36</v>
      </c>
      <c r="F15810" t="s">
        <v>42</v>
      </c>
      <c r="G15810">
        <v>31.9</v>
      </c>
    </row>
    <row r="15811" spans="1:7" x14ac:dyDescent="0.4">
      <c r="A15811" t="s">
        <v>41</v>
      </c>
      <c r="B15811">
        <v>2016</v>
      </c>
      <c r="C15811" t="s">
        <v>38</v>
      </c>
      <c r="D15811" t="s">
        <v>49</v>
      </c>
      <c r="E15811" t="s">
        <v>37</v>
      </c>
      <c r="F15811" t="s">
        <v>42</v>
      </c>
      <c r="G15811">
        <v>12.2</v>
      </c>
    </row>
    <row r="15812" spans="1:7" x14ac:dyDescent="0.4">
      <c r="A15812" t="s">
        <v>41</v>
      </c>
      <c r="B15812">
        <v>2016</v>
      </c>
      <c r="C15812" t="s">
        <v>38</v>
      </c>
      <c r="D15812" t="s">
        <v>50</v>
      </c>
      <c r="E15812" t="s">
        <v>6</v>
      </c>
      <c r="F15812" t="s">
        <v>42</v>
      </c>
      <c r="G15812">
        <v>38.700000000000003</v>
      </c>
    </row>
    <row r="15813" spans="1:7" x14ac:dyDescent="0.4">
      <c r="A15813" t="s">
        <v>41</v>
      </c>
      <c r="B15813">
        <v>2016</v>
      </c>
      <c r="C15813" t="s">
        <v>38</v>
      </c>
      <c r="D15813" t="s">
        <v>50</v>
      </c>
      <c r="E15813" t="s">
        <v>8</v>
      </c>
      <c r="F15813" t="s">
        <v>42</v>
      </c>
      <c r="G15813">
        <v>100</v>
      </c>
    </row>
    <row r="15814" spans="1:7" x14ac:dyDescent="0.4">
      <c r="A15814" t="s">
        <v>41</v>
      </c>
      <c r="B15814">
        <v>2016</v>
      </c>
      <c r="C15814" t="s">
        <v>38</v>
      </c>
      <c r="D15814" t="s">
        <v>50</v>
      </c>
      <c r="E15814" t="s">
        <v>9</v>
      </c>
      <c r="F15814" t="s">
        <v>42</v>
      </c>
      <c r="G15814">
        <v>100</v>
      </c>
    </row>
    <row r="15815" spans="1:7" x14ac:dyDescent="0.4">
      <c r="A15815" t="s">
        <v>41</v>
      </c>
      <c r="B15815">
        <v>2016</v>
      </c>
      <c r="C15815" t="s">
        <v>38</v>
      </c>
      <c r="D15815" t="s">
        <v>50</v>
      </c>
      <c r="E15815" t="s">
        <v>10</v>
      </c>
      <c r="F15815" t="s">
        <v>42</v>
      </c>
      <c r="G15815">
        <v>71.400000000000006</v>
      </c>
    </row>
    <row r="15816" spans="1:7" x14ac:dyDescent="0.4">
      <c r="A15816" t="s">
        <v>41</v>
      </c>
      <c r="B15816">
        <v>2016</v>
      </c>
      <c r="C15816" t="s">
        <v>38</v>
      </c>
      <c r="D15816" t="s">
        <v>50</v>
      </c>
      <c r="E15816" t="s">
        <v>11</v>
      </c>
      <c r="F15816" t="s">
        <v>42</v>
      </c>
      <c r="G15816">
        <v>150</v>
      </c>
    </row>
    <row r="15817" spans="1:7" x14ac:dyDescent="0.4">
      <c r="A15817" t="s">
        <v>41</v>
      </c>
      <c r="B15817">
        <v>2016</v>
      </c>
      <c r="C15817" t="s">
        <v>38</v>
      </c>
      <c r="D15817" t="s">
        <v>50</v>
      </c>
      <c r="E15817" t="s">
        <v>12</v>
      </c>
      <c r="F15817" t="s">
        <v>42</v>
      </c>
      <c r="G15817">
        <v>16.7</v>
      </c>
    </row>
    <row r="15818" spans="1:7" x14ac:dyDescent="0.4">
      <c r="A15818" t="s">
        <v>41</v>
      </c>
      <c r="B15818">
        <v>2016</v>
      </c>
      <c r="C15818" t="s">
        <v>38</v>
      </c>
      <c r="D15818" t="s">
        <v>50</v>
      </c>
      <c r="E15818" t="s">
        <v>13</v>
      </c>
      <c r="F15818" t="s">
        <v>42</v>
      </c>
      <c r="G15818">
        <v>-28.6</v>
      </c>
    </row>
    <row r="15819" spans="1:7" x14ac:dyDescent="0.4">
      <c r="A15819" t="s">
        <v>41</v>
      </c>
      <c r="B15819">
        <v>2016</v>
      </c>
      <c r="C15819" t="s">
        <v>38</v>
      </c>
      <c r="D15819" t="s">
        <v>50</v>
      </c>
      <c r="E15819" t="s">
        <v>14</v>
      </c>
      <c r="F15819" t="s">
        <v>42</v>
      </c>
      <c r="G15819">
        <v>400</v>
      </c>
    </row>
    <row r="15820" spans="1:7" x14ac:dyDescent="0.4">
      <c r="A15820" t="s">
        <v>41</v>
      </c>
      <c r="B15820">
        <v>2016</v>
      </c>
      <c r="C15820" t="s">
        <v>38</v>
      </c>
      <c r="D15820" t="s">
        <v>50</v>
      </c>
      <c r="E15820" t="s">
        <v>15</v>
      </c>
      <c r="F15820" t="s">
        <v>42</v>
      </c>
      <c r="G15820">
        <v>-50</v>
      </c>
    </row>
    <row r="15821" spans="1:7" x14ac:dyDescent="0.4">
      <c r="A15821" t="s">
        <v>41</v>
      </c>
      <c r="B15821">
        <v>2016</v>
      </c>
      <c r="C15821" t="s">
        <v>38</v>
      </c>
      <c r="D15821" t="s">
        <v>50</v>
      </c>
      <c r="E15821" t="s">
        <v>16</v>
      </c>
      <c r="F15821" t="s">
        <v>42</v>
      </c>
      <c r="G15821">
        <v>-50</v>
      </c>
    </row>
    <row r="15822" spans="1:7" x14ac:dyDescent="0.4">
      <c r="A15822" t="s">
        <v>41</v>
      </c>
      <c r="B15822">
        <v>2016</v>
      </c>
      <c r="C15822" t="s">
        <v>38</v>
      </c>
      <c r="D15822" t="s">
        <v>50</v>
      </c>
      <c r="E15822" t="s">
        <v>17</v>
      </c>
      <c r="F15822" t="s">
        <v>42</v>
      </c>
      <c r="G15822">
        <v>100</v>
      </c>
    </row>
    <row r="15823" spans="1:7" x14ac:dyDescent="0.4">
      <c r="A15823" t="s">
        <v>41</v>
      </c>
      <c r="B15823">
        <v>2016</v>
      </c>
      <c r="C15823" t="s">
        <v>38</v>
      </c>
      <c r="D15823" t="s">
        <v>50</v>
      </c>
      <c r="E15823" t="s">
        <v>18</v>
      </c>
      <c r="F15823" t="s">
        <v>42</v>
      </c>
      <c r="G15823">
        <v>-16.7</v>
      </c>
    </row>
    <row r="15824" spans="1:7" x14ac:dyDescent="0.4">
      <c r="A15824" t="s">
        <v>41</v>
      </c>
      <c r="B15824">
        <v>2016</v>
      </c>
      <c r="C15824" t="s">
        <v>38</v>
      </c>
      <c r="D15824" t="s">
        <v>50</v>
      </c>
      <c r="E15824" t="s">
        <v>19</v>
      </c>
      <c r="F15824" t="s">
        <v>42</v>
      </c>
      <c r="G15824">
        <v>25</v>
      </c>
    </row>
    <row r="15825" spans="1:7" x14ac:dyDescent="0.4">
      <c r="A15825" t="s">
        <v>41</v>
      </c>
      <c r="B15825">
        <v>2016</v>
      </c>
      <c r="C15825" t="s">
        <v>38</v>
      </c>
      <c r="D15825" t="s">
        <v>50</v>
      </c>
      <c r="E15825" t="s">
        <v>20</v>
      </c>
      <c r="F15825" t="s">
        <v>42</v>
      </c>
      <c r="G15825">
        <v>0</v>
      </c>
    </row>
    <row r="15826" spans="1:7" x14ac:dyDescent="0.4">
      <c r="A15826" t="s">
        <v>41</v>
      </c>
      <c r="B15826">
        <v>2016</v>
      </c>
      <c r="C15826" t="s">
        <v>38</v>
      </c>
      <c r="D15826" t="s">
        <v>50</v>
      </c>
      <c r="E15826" t="s">
        <v>21</v>
      </c>
      <c r="F15826" t="s">
        <v>42</v>
      </c>
      <c r="G15826">
        <v>50</v>
      </c>
    </row>
    <row r="15827" spans="1:7" x14ac:dyDescent="0.4">
      <c r="A15827" t="s">
        <v>41</v>
      </c>
      <c r="B15827">
        <v>2016</v>
      </c>
      <c r="C15827" t="s">
        <v>38</v>
      </c>
      <c r="D15827" t="s">
        <v>50</v>
      </c>
      <c r="E15827" t="s">
        <v>22</v>
      </c>
      <c r="F15827" t="s">
        <v>42</v>
      </c>
      <c r="G15827">
        <v>100</v>
      </c>
    </row>
    <row r="15828" spans="1:7" x14ac:dyDescent="0.4">
      <c r="A15828" t="s">
        <v>41</v>
      </c>
      <c r="B15828">
        <v>2016</v>
      </c>
      <c r="C15828" t="s">
        <v>38</v>
      </c>
      <c r="D15828" t="s">
        <v>50</v>
      </c>
      <c r="E15828" t="s">
        <v>23</v>
      </c>
      <c r="F15828" t="s">
        <v>42</v>
      </c>
      <c r="G15828">
        <v>100</v>
      </c>
    </row>
    <row r="15829" spans="1:7" x14ac:dyDescent="0.4">
      <c r="A15829" t="s">
        <v>41</v>
      </c>
      <c r="B15829">
        <v>2016</v>
      </c>
      <c r="C15829" t="s">
        <v>38</v>
      </c>
      <c r="D15829" t="s">
        <v>50</v>
      </c>
      <c r="E15829" t="s">
        <v>24</v>
      </c>
      <c r="F15829" t="s">
        <v>42</v>
      </c>
      <c r="G15829">
        <v>4</v>
      </c>
    </row>
    <row r="15830" spans="1:7" x14ac:dyDescent="0.4">
      <c r="A15830" t="s">
        <v>41</v>
      </c>
      <c r="B15830">
        <v>2016</v>
      </c>
      <c r="C15830" t="s">
        <v>38</v>
      </c>
      <c r="D15830" t="s">
        <v>50</v>
      </c>
      <c r="E15830" t="s">
        <v>25</v>
      </c>
      <c r="F15830" t="s">
        <v>42</v>
      </c>
      <c r="G15830">
        <v>20</v>
      </c>
    </row>
    <row r="15831" spans="1:7" x14ac:dyDescent="0.4">
      <c r="A15831" t="s">
        <v>41</v>
      </c>
      <c r="B15831">
        <v>2016</v>
      </c>
      <c r="C15831" t="s">
        <v>38</v>
      </c>
      <c r="D15831" t="s">
        <v>50</v>
      </c>
      <c r="E15831" t="s">
        <v>26</v>
      </c>
      <c r="F15831" t="s">
        <v>42</v>
      </c>
      <c r="G15831">
        <v>25</v>
      </c>
    </row>
    <row r="15832" spans="1:7" x14ac:dyDescent="0.4">
      <c r="A15832" t="s">
        <v>41</v>
      </c>
      <c r="B15832">
        <v>2016</v>
      </c>
      <c r="C15832" t="s">
        <v>38</v>
      </c>
      <c r="D15832" t="s">
        <v>50</v>
      </c>
      <c r="E15832" t="s">
        <v>27</v>
      </c>
      <c r="F15832" t="s">
        <v>42</v>
      </c>
      <c r="G15832">
        <v>-25</v>
      </c>
    </row>
    <row r="15833" spans="1:7" x14ac:dyDescent="0.4">
      <c r="A15833" t="s">
        <v>41</v>
      </c>
      <c r="B15833">
        <v>2016</v>
      </c>
      <c r="C15833" t="s">
        <v>38</v>
      </c>
      <c r="D15833" t="s">
        <v>50</v>
      </c>
      <c r="E15833" t="s">
        <v>28</v>
      </c>
      <c r="F15833" t="s">
        <v>42</v>
      </c>
      <c r="G15833">
        <v>300</v>
      </c>
    </row>
    <row r="15834" spans="1:7" x14ac:dyDescent="0.4">
      <c r="A15834" t="s">
        <v>41</v>
      </c>
      <c r="B15834">
        <v>2016</v>
      </c>
      <c r="C15834" t="s">
        <v>38</v>
      </c>
      <c r="D15834" t="s">
        <v>50</v>
      </c>
      <c r="E15834" t="s">
        <v>29</v>
      </c>
      <c r="F15834" t="s">
        <v>42</v>
      </c>
      <c r="G15834">
        <v>0</v>
      </c>
    </row>
    <row r="15835" spans="1:7" x14ac:dyDescent="0.4">
      <c r="A15835" t="s">
        <v>41</v>
      </c>
      <c r="B15835">
        <v>2016</v>
      </c>
      <c r="C15835" t="s">
        <v>38</v>
      </c>
      <c r="D15835" t="s">
        <v>50</v>
      </c>
      <c r="E15835" t="s">
        <v>30</v>
      </c>
      <c r="F15835" t="s">
        <v>42</v>
      </c>
      <c r="G15835">
        <v>0</v>
      </c>
    </row>
    <row r="15836" spans="1:7" x14ac:dyDescent="0.4">
      <c r="A15836" t="s">
        <v>41</v>
      </c>
      <c r="B15836">
        <v>2016</v>
      </c>
      <c r="C15836" t="s">
        <v>38</v>
      </c>
      <c r="D15836" t="s">
        <v>50</v>
      </c>
      <c r="E15836" t="s">
        <v>31</v>
      </c>
      <c r="F15836" t="s">
        <v>42</v>
      </c>
      <c r="G15836">
        <v>0</v>
      </c>
    </row>
    <row r="15837" spans="1:7" x14ac:dyDescent="0.4">
      <c r="A15837" t="s">
        <v>41</v>
      </c>
      <c r="B15837">
        <v>2016</v>
      </c>
      <c r="C15837" t="s">
        <v>38</v>
      </c>
      <c r="D15837" t="s">
        <v>50</v>
      </c>
      <c r="E15837" t="s">
        <v>32</v>
      </c>
      <c r="F15837" t="s">
        <v>42</v>
      </c>
      <c r="G15837">
        <v>100</v>
      </c>
    </row>
    <row r="15838" spans="1:7" x14ac:dyDescent="0.4">
      <c r="A15838" t="s">
        <v>41</v>
      </c>
      <c r="B15838">
        <v>2016</v>
      </c>
      <c r="C15838" t="s">
        <v>38</v>
      </c>
      <c r="D15838" t="s">
        <v>50</v>
      </c>
      <c r="E15838" t="s">
        <v>33</v>
      </c>
      <c r="F15838" t="s">
        <v>42</v>
      </c>
      <c r="G15838">
        <v>-100</v>
      </c>
    </row>
    <row r="15839" spans="1:7" x14ac:dyDescent="0.4">
      <c r="A15839" t="s">
        <v>41</v>
      </c>
      <c r="B15839">
        <v>2016</v>
      </c>
      <c r="C15839" t="s">
        <v>38</v>
      </c>
      <c r="D15839" t="s">
        <v>50</v>
      </c>
      <c r="E15839" t="s">
        <v>34</v>
      </c>
      <c r="F15839" t="s">
        <v>42</v>
      </c>
      <c r="G15839">
        <v>0</v>
      </c>
    </row>
    <row r="15840" spans="1:7" x14ac:dyDescent="0.4">
      <c r="A15840" t="s">
        <v>41</v>
      </c>
      <c r="B15840">
        <v>2016</v>
      </c>
      <c r="C15840" t="s">
        <v>38</v>
      </c>
      <c r="D15840" t="s">
        <v>50</v>
      </c>
      <c r="E15840" t="s">
        <v>35</v>
      </c>
      <c r="F15840" t="s">
        <v>42</v>
      </c>
      <c r="G15840">
        <v>0</v>
      </c>
    </row>
    <row r="15841" spans="1:7" x14ac:dyDescent="0.4">
      <c r="A15841" t="s">
        <v>41</v>
      </c>
      <c r="B15841">
        <v>2016</v>
      </c>
      <c r="C15841" t="s">
        <v>38</v>
      </c>
      <c r="D15841" t="s">
        <v>50</v>
      </c>
      <c r="E15841" t="s">
        <v>36</v>
      </c>
      <c r="F15841" t="s">
        <v>42</v>
      </c>
      <c r="G15841">
        <v>-20</v>
      </c>
    </row>
    <row r="15842" spans="1:7" x14ac:dyDescent="0.4">
      <c r="A15842" t="s">
        <v>41</v>
      </c>
      <c r="B15842">
        <v>2016</v>
      </c>
      <c r="C15842" t="s">
        <v>38</v>
      </c>
      <c r="D15842" t="s">
        <v>50</v>
      </c>
      <c r="E15842" t="s">
        <v>37</v>
      </c>
      <c r="F15842" t="s">
        <v>42</v>
      </c>
      <c r="G15842">
        <v>-100</v>
      </c>
    </row>
    <row r="15843" spans="1:7" x14ac:dyDescent="0.4">
      <c r="A15843" t="s">
        <v>41</v>
      </c>
      <c r="B15843">
        <v>2016</v>
      </c>
      <c r="C15843" t="s">
        <v>38</v>
      </c>
      <c r="D15843" t="s">
        <v>51</v>
      </c>
      <c r="E15843" t="s">
        <v>6</v>
      </c>
      <c r="F15843" t="s">
        <v>42</v>
      </c>
      <c r="G15843">
        <v>18.399999999999999</v>
      </c>
    </row>
    <row r="15844" spans="1:7" x14ac:dyDescent="0.4">
      <c r="A15844" t="s">
        <v>41</v>
      </c>
      <c r="B15844">
        <v>2016</v>
      </c>
      <c r="C15844" t="s">
        <v>38</v>
      </c>
      <c r="D15844" t="s">
        <v>51</v>
      </c>
      <c r="E15844" t="s">
        <v>8</v>
      </c>
      <c r="F15844" t="s">
        <v>42</v>
      </c>
      <c r="G15844">
        <v>-100</v>
      </c>
    </row>
    <row r="15845" spans="1:7" x14ac:dyDescent="0.4">
      <c r="A15845" t="s">
        <v>41</v>
      </c>
      <c r="B15845">
        <v>2016</v>
      </c>
      <c r="C15845" t="s">
        <v>38</v>
      </c>
      <c r="D15845" t="s">
        <v>51</v>
      </c>
      <c r="E15845" t="s">
        <v>9</v>
      </c>
      <c r="F15845" t="s">
        <v>42</v>
      </c>
      <c r="G15845">
        <v>-50</v>
      </c>
    </row>
    <row r="15846" spans="1:7" x14ac:dyDescent="0.4">
      <c r="A15846" t="s">
        <v>41</v>
      </c>
      <c r="B15846">
        <v>2016</v>
      </c>
      <c r="C15846" t="s">
        <v>38</v>
      </c>
      <c r="D15846" t="s">
        <v>51</v>
      </c>
      <c r="E15846" t="s">
        <v>10</v>
      </c>
      <c r="F15846" t="s">
        <v>42</v>
      </c>
      <c r="G15846">
        <v>-100</v>
      </c>
    </row>
    <row r="15847" spans="1:7" x14ac:dyDescent="0.4">
      <c r="A15847" t="s">
        <v>41</v>
      </c>
      <c r="B15847">
        <v>2016</v>
      </c>
      <c r="C15847" t="s">
        <v>38</v>
      </c>
      <c r="D15847" t="s">
        <v>51</v>
      </c>
      <c r="E15847" t="s">
        <v>11</v>
      </c>
      <c r="F15847" t="s">
        <v>42</v>
      </c>
      <c r="G15847">
        <v>50</v>
      </c>
    </row>
    <row r="15848" spans="1:7" x14ac:dyDescent="0.4">
      <c r="A15848" t="s">
        <v>41</v>
      </c>
      <c r="B15848">
        <v>2016</v>
      </c>
      <c r="C15848" t="s">
        <v>38</v>
      </c>
      <c r="D15848" t="s">
        <v>51</v>
      </c>
      <c r="E15848" t="s">
        <v>12</v>
      </c>
      <c r="F15848" t="s">
        <v>42</v>
      </c>
      <c r="G15848">
        <v>33.299999999999997</v>
      </c>
    </row>
    <row r="15849" spans="1:7" x14ac:dyDescent="0.4">
      <c r="A15849" t="s">
        <v>41</v>
      </c>
      <c r="B15849">
        <v>2016</v>
      </c>
      <c r="C15849" t="s">
        <v>38</v>
      </c>
      <c r="D15849" t="s">
        <v>51</v>
      </c>
      <c r="E15849" t="s">
        <v>13</v>
      </c>
      <c r="F15849" t="s">
        <v>42</v>
      </c>
      <c r="G15849">
        <v>25</v>
      </c>
    </row>
    <row r="15850" spans="1:7" x14ac:dyDescent="0.4">
      <c r="A15850" t="s">
        <v>41</v>
      </c>
      <c r="B15850">
        <v>2016</v>
      </c>
      <c r="C15850" t="s">
        <v>38</v>
      </c>
      <c r="D15850" t="s">
        <v>51</v>
      </c>
      <c r="E15850" t="s">
        <v>14</v>
      </c>
      <c r="F15850" t="s">
        <v>42</v>
      </c>
      <c r="G15850">
        <v>133.30000000000001</v>
      </c>
    </row>
    <row r="15851" spans="1:7" x14ac:dyDescent="0.4">
      <c r="A15851" t="s">
        <v>41</v>
      </c>
      <c r="B15851">
        <v>2016</v>
      </c>
      <c r="C15851" t="s">
        <v>38</v>
      </c>
      <c r="D15851" t="s">
        <v>51</v>
      </c>
      <c r="E15851" t="s">
        <v>15</v>
      </c>
      <c r="F15851" t="s">
        <v>42</v>
      </c>
      <c r="G15851">
        <v>-50</v>
      </c>
    </row>
    <row r="15852" spans="1:7" x14ac:dyDescent="0.4">
      <c r="A15852" t="s">
        <v>41</v>
      </c>
      <c r="B15852">
        <v>2016</v>
      </c>
      <c r="C15852" t="s">
        <v>38</v>
      </c>
      <c r="D15852" t="s">
        <v>51</v>
      </c>
      <c r="E15852" t="s">
        <v>16</v>
      </c>
      <c r="F15852" t="s">
        <v>42</v>
      </c>
      <c r="G15852">
        <v>100</v>
      </c>
    </row>
    <row r="15853" spans="1:7" x14ac:dyDescent="0.4">
      <c r="A15853" t="s">
        <v>41</v>
      </c>
      <c r="B15853">
        <v>2016</v>
      </c>
      <c r="C15853" t="s">
        <v>38</v>
      </c>
      <c r="D15853" t="s">
        <v>51</v>
      </c>
      <c r="E15853" t="s">
        <v>17</v>
      </c>
      <c r="F15853" t="s">
        <v>42</v>
      </c>
      <c r="G15853">
        <v>20</v>
      </c>
    </row>
    <row r="15854" spans="1:7" x14ac:dyDescent="0.4">
      <c r="A15854" t="s">
        <v>41</v>
      </c>
      <c r="B15854">
        <v>2016</v>
      </c>
      <c r="C15854" t="s">
        <v>38</v>
      </c>
      <c r="D15854" t="s">
        <v>51</v>
      </c>
      <c r="E15854" t="s">
        <v>18</v>
      </c>
      <c r="F15854" t="s">
        <v>42</v>
      </c>
      <c r="G15854">
        <v>400</v>
      </c>
    </row>
    <row r="15855" spans="1:7" x14ac:dyDescent="0.4">
      <c r="A15855" t="s">
        <v>41</v>
      </c>
      <c r="B15855">
        <v>2016</v>
      </c>
      <c r="C15855" t="s">
        <v>38</v>
      </c>
      <c r="D15855" t="s">
        <v>51</v>
      </c>
      <c r="E15855" t="s">
        <v>19</v>
      </c>
      <c r="F15855" t="s">
        <v>42</v>
      </c>
      <c r="G15855">
        <v>100</v>
      </c>
    </row>
    <row r="15856" spans="1:7" x14ac:dyDescent="0.4">
      <c r="A15856" t="s">
        <v>41</v>
      </c>
      <c r="B15856">
        <v>2016</v>
      </c>
      <c r="C15856" t="s">
        <v>38</v>
      </c>
      <c r="D15856" t="s">
        <v>51</v>
      </c>
      <c r="E15856" t="s">
        <v>20</v>
      </c>
      <c r="F15856" t="s">
        <v>42</v>
      </c>
      <c r="G15856">
        <v>-50</v>
      </c>
    </row>
    <row r="15857" spans="1:7" x14ac:dyDescent="0.4">
      <c r="A15857" t="s">
        <v>41</v>
      </c>
      <c r="B15857">
        <v>2016</v>
      </c>
      <c r="C15857" t="s">
        <v>38</v>
      </c>
      <c r="D15857" t="s">
        <v>51</v>
      </c>
      <c r="E15857" t="s">
        <v>21</v>
      </c>
      <c r="F15857" t="s">
        <v>42</v>
      </c>
      <c r="G15857">
        <v>-37.5</v>
      </c>
    </row>
    <row r="15858" spans="1:7" x14ac:dyDescent="0.4">
      <c r="A15858" t="s">
        <v>41</v>
      </c>
      <c r="B15858">
        <v>2016</v>
      </c>
      <c r="C15858" t="s">
        <v>38</v>
      </c>
      <c r="D15858" t="s">
        <v>51</v>
      </c>
      <c r="E15858" t="s">
        <v>22</v>
      </c>
      <c r="F15858" t="s">
        <v>42</v>
      </c>
      <c r="G15858">
        <v>25</v>
      </c>
    </row>
    <row r="15859" spans="1:7" x14ac:dyDescent="0.4">
      <c r="A15859" t="s">
        <v>41</v>
      </c>
      <c r="B15859">
        <v>2016</v>
      </c>
      <c r="C15859" t="s">
        <v>38</v>
      </c>
      <c r="D15859" t="s">
        <v>51</v>
      </c>
      <c r="E15859" t="s">
        <v>23</v>
      </c>
      <c r="F15859" t="s">
        <v>42</v>
      </c>
      <c r="G15859">
        <v>350</v>
      </c>
    </row>
    <row r="15860" spans="1:7" x14ac:dyDescent="0.4">
      <c r="A15860" t="s">
        <v>41</v>
      </c>
      <c r="B15860">
        <v>2016</v>
      </c>
      <c r="C15860" t="s">
        <v>38</v>
      </c>
      <c r="D15860" t="s">
        <v>51</v>
      </c>
      <c r="E15860" t="s">
        <v>24</v>
      </c>
      <c r="F15860" t="s">
        <v>42</v>
      </c>
      <c r="G15860">
        <v>23.1</v>
      </c>
    </row>
    <row r="15861" spans="1:7" x14ac:dyDescent="0.4">
      <c r="A15861" t="s">
        <v>41</v>
      </c>
      <c r="B15861">
        <v>2016</v>
      </c>
      <c r="C15861" t="s">
        <v>38</v>
      </c>
      <c r="D15861" t="s">
        <v>51</v>
      </c>
      <c r="E15861" t="s">
        <v>25</v>
      </c>
      <c r="F15861" t="s">
        <v>42</v>
      </c>
      <c r="G15861">
        <v>0</v>
      </c>
    </row>
    <row r="15862" spans="1:7" x14ac:dyDescent="0.4">
      <c r="A15862" t="s">
        <v>41</v>
      </c>
      <c r="B15862">
        <v>2016</v>
      </c>
      <c r="C15862" t="s">
        <v>38</v>
      </c>
      <c r="D15862" t="s">
        <v>51</v>
      </c>
      <c r="E15862" t="s">
        <v>26</v>
      </c>
      <c r="F15862" t="s">
        <v>42</v>
      </c>
      <c r="G15862">
        <v>-25</v>
      </c>
    </row>
    <row r="15863" spans="1:7" x14ac:dyDescent="0.4">
      <c r="A15863" t="s">
        <v>41</v>
      </c>
      <c r="B15863">
        <v>2016</v>
      </c>
      <c r="C15863" t="s">
        <v>38</v>
      </c>
      <c r="D15863" t="s">
        <v>51</v>
      </c>
      <c r="E15863" t="s">
        <v>27</v>
      </c>
      <c r="F15863" t="s">
        <v>42</v>
      </c>
      <c r="G15863">
        <v>100</v>
      </c>
    </row>
    <row r="15864" spans="1:7" x14ac:dyDescent="0.4">
      <c r="A15864" t="s">
        <v>41</v>
      </c>
      <c r="B15864">
        <v>2016</v>
      </c>
      <c r="C15864" t="s">
        <v>38</v>
      </c>
      <c r="D15864" t="s">
        <v>51</v>
      </c>
      <c r="E15864" t="s">
        <v>28</v>
      </c>
      <c r="F15864" t="s">
        <v>42</v>
      </c>
      <c r="G15864">
        <v>0</v>
      </c>
    </row>
    <row r="15865" spans="1:7" x14ac:dyDescent="0.4">
      <c r="A15865" t="s">
        <v>41</v>
      </c>
      <c r="B15865">
        <v>2016</v>
      </c>
      <c r="C15865" t="s">
        <v>38</v>
      </c>
      <c r="D15865" t="s">
        <v>51</v>
      </c>
      <c r="E15865" t="s">
        <v>29</v>
      </c>
      <c r="F15865" t="s">
        <v>42</v>
      </c>
      <c r="G15865">
        <v>0</v>
      </c>
    </row>
    <row r="15866" spans="1:7" x14ac:dyDescent="0.4">
      <c r="A15866" t="s">
        <v>41</v>
      </c>
      <c r="B15866">
        <v>2016</v>
      </c>
      <c r="C15866" t="s">
        <v>38</v>
      </c>
      <c r="D15866" t="s">
        <v>51</v>
      </c>
      <c r="E15866" t="s">
        <v>30</v>
      </c>
      <c r="F15866" t="s">
        <v>42</v>
      </c>
      <c r="G15866">
        <v>-14.3</v>
      </c>
    </row>
    <row r="15867" spans="1:7" x14ac:dyDescent="0.4">
      <c r="A15867" t="s">
        <v>41</v>
      </c>
      <c r="B15867">
        <v>2016</v>
      </c>
      <c r="C15867" t="s">
        <v>38</v>
      </c>
      <c r="D15867" t="s">
        <v>51</v>
      </c>
      <c r="E15867" t="s">
        <v>31</v>
      </c>
      <c r="F15867" t="s">
        <v>42</v>
      </c>
      <c r="G15867">
        <v>-50</v>
      </c>
    </row>
    <row r="15868" spans="1:7" x14ac:dyDescent="0.4">
      <c r="A15868" t="s">
        <v>41</v>
      </c>
      <c r="B15868">
        <v>2016</v>
      </c>
      <c r="C15868" t="s">
        <v>38</v>
      </c>
      <c r="D15868" t="s">
        <v>51</v>
      </c>
      <c r="E15868" t="s">
        <v>32</v>
      </c>
      <c r="F15868" t="s">
        <v>42</v>
      </c>
      <c r="G15868">
        <v>0</v>
      </c>
    </row>
    <row r="15869" spans="1:7" x14ac:dyDescent="0.4">
      <c r="A15869" t="s">
        <v>41</v>
      </c>
      <c r="B15869">
        <v>2016</v>
      </c>
      <c r="C15869" t="s">
        <v>38</v>
      </c>
      <c r="D15869" t="s">
        <v>51</v>
      </c>
      <c r="E15869" t="s">
        <v>33</v>
      </c>
      <c r="F15869" t="s">
        <v>42</v>
      </c>
      <c r="G15869">
        <v>0</v>
      </c>
    </row>
    <row r="15870" spans="1:7" x14ac:dyDescent="0.4">
      <c r="A15870" t="s">
        <v>41</v>
      </c>
      <c r="B15870">
        <v>2016</v>
      </c>
      <c r="C15870" t="s">
        <v>38</v>
      </c>
      <c r="D15870" t="s">
        <v>51</v>
      </c>
      <c r="E15870" t="s">
        <v>34</v>
      </c>
      <c r="F15870" t="s">
        <v>42</v>
      </c>
      <c r="G15870">
        <v>-66.7</v>
      </c>
    </row>
    <row r="15871" spans="1:7" x14ac:dyDescent="0.4">
      <c r="A15871" t="s">
        <v>41</v>
      </c>
      <c r="B15871">
        <v>2016</v>
      </c>
      <c r="C15871" t="s">
        <v>38</v>
      </c>
      <c r="D15871" t="s">
        <v>51</v>
      </c>
      <c r="E15871" t="s">
        <v>35</v>
      </c>
      <c r="F15871" t="s">
        <v>42</v>
      </c>
      <c r="G15871">
        <v>0</v>
      </c>
    </row>
    <row r="15872" spans="1:7" x14ac:dyDescent="0.4">
      <c r="A15872" t="s">
        <v>41</v>
      </c>
      <c r="B15872">
        <v>2016</v>
      </c>
      <c r="C15872" t="s">
        <v>38</v>
      </c>
      <c r="D15872" t="s">
        <v>51</v>
      </c>
      <c r="E15872" t="s">
        <v>36</v>
      </c>
      <c r="F15872" t="s">
        <v>42</v>
      </c>
      <c r="G15872">
        <v>75</v>
      </c>
    </row>
    <row r="15873" spans="1:7" x14ac:dyDescent="0.4">
      <c r="A15873" t="s">
        <v>41</v>
      </c>
      <c r="B15873">
        <v>2016</v>
      </c>
      <c r="C15873" t="s">
        <v>38</v>
      </c>
      <c r="D15873" t="s">
        <v>51</v>
      </c>
      <c r="E15873" t="s">
        <v>37</v>
      </c>
      <c r="F15873" t="s">
        <v>42</v>
      </c>
      <c r="G15873">
        <v>100</v>
      </c>
    </row>
    <row r="15874" spans="1:7" x14ac:dyDescent="0.4">
      <c r="A15874" t="s">
        <v>41</v>
      </c>
      <c r="B15874">
        <v>2016</v>
      </c>
      <c r="C15874" t="s">
        <v>38</v>
      </c>
      <c r="D15874" t="s">
        <v>52</v>
      </c>
      <c r="E15874" t="s">
        <v>6</v>
      </c>
      <c r="F15874" t="s">
        <v>42</v>
      </c>
      <c r="G15874">
        <v>22.3</v>
      </c>
    </row>
    <row r="15875" spans="1:7" x14ac:dyDescent="0.4">
      <c r="A15875" t="s">
        <v>41</v>
      </c>
      <c r="B15875">
        <v>2016</v>
      </c>
      <c r="C15875" t="s">
        <v>38</v>
      </c>
      <c r="D15875" t="s">
        <v>52</v>
      </c>
      <c r="E15875" t="s">
        <v>8</v>
      </c>
      <c r="F15875" t="s">
        <v>42</v>
      </c>
      <c r="G15875">
        <v>6.3</v>
      </c>
    </row>
    <row r="15876" spans="1:7" x14ac:dyDescent="0.4">
      <c r="A15876" t="s">
        <v>41</v>
      </c>
      <c r="B15876">
        <v>2016</v>
      </c>
      <c r="C15876" t="s">
        <v>38</v>
      </c>
      <c r="D15876" t="s">
        <v>52</v>
      </c>
      <c r="E15876" t="s">
        <v>9</v>
      </c>
      <c r="F15876" t="s">
        <v>42</v>
      </c>
      <c r="G15876">
        <v>62.7</v>
      </c>
    </row>
    <row r="15877" spans="1:7" x14ac:dyDescent="0.4">
      <c r="A15877" t="s">
        <v>41</v>
      </c>
      <c r="B15877">
        <v>2016</v>
      </c>
      <c r="C15877" t="s">
        <v>38</v>
      </c>
      <c r="D15877" t="s">
        <v>52</v>
      </c>
      <c r="E15877" t="s">
        <v>10</v>
      </c>
      <c r="F15877" t="s">
        <v>42</v>
      </c>
      <c r="G15877">
        <v>52.7</v>
      </c>
    </row>
    <row r="15878" spans="1:7" x14ac:dyDescent="0.4">
      <c r="A15878" t="s">
        <v>41</v>
      </c>
      <c r="B15878">
        <v>2016</v>
      </c>
      <c r="C15878" t="s">
        <v>38</v>
      </c>
      <c r="D15878" t="s">
        <v>52</v>
      </c>
      <c r="E15878" t="s">
        <v>11</v>
      </c>
      <c r="F15878" t="s">
        <v>42</v>
      </c>
      <c r="G15878">
        <v>72.2</v>
      </c>
    </row>
    <row r="15879" spans="1:7" x14ac:dyDescent="0.4">
      <c r="A15879" t="s">
        <v>41</v>
      </c>
      <c r="B15879">
        <v>2016</v>
      </c>
      <c r="C15879" t="s">
        <v>38</v>
      </c>
      <c r="D15879" t="s">
        <v>52</v>
      </c>
      <c r="E15879" t="s">
        <v>12</v>
      </c>
      <c r="F15879" t="s">
        <v>42</v>
      </c>
      <c r="G15879">
        <v>0</v>
      </c>
    </row>
    <row r="15880" spans="1:7" x14ac:dyDescent="0.4">
      <c r="A15880" t="s">
        <v>41</v>
      </c>
      <c r="B15880">
        <v>2016</v>
      </c>
      <c r="C15880" t="s">
        <v>38</v>
      </c>
      <c r="D15880" t="s">
        <v>52</v>
      </c>
      <c r="E15880" t="s">
        <v>13</v>
      </c>
      <c r="F15880" t="s">
        <v>42</v>
      </c>
      <c r="G15880">
        <v>31.7</v>
      </c>
    </row>
    <row r="15881" spans="1:7" x14ac:dyDescent="0.4">
      <c r="A15881" t="s">
        <v>41</v>
      </c>
      <c r="B15881">
        <v>2016</v>
      </c>
      <c r="C15881" t="s">
        <v>38</v>
      </c>
      <c r="D15881" t="s">
        <v>52</v>
      </c>
      <c r="E15881" t="s">
        <v>14</v>
      </c>
      <c r="F15881" t="s">
        <v>42</v>
      </c>
      <c r="G15881">
        <v>46.7</v>
      </c>
    </row>
    <row r="15882" spans="1:7" x14ac:dyDescent="0.4">
      <c r="A15882" t="s">
        <v>41</v>
      </c>
      <c r="B15882">
        <v>2016</v>
      </c>
      <c r="C15882" t="s">
        <v>38</v>
      </c>
      <c r="D15882" t="s">
        <v>52</v>
      </c>
      <c r="E15882" t="s">
        <v>15</v>
      </c>
      <c r="F15882" t="s">
        <v>42</v>
      </c>
      <c r="G15882">
        <v>-16.7</v>
      </c>
    </row>
    <row r="15883" spans="1:7" x14ac:dyDescent="0.4">
      <c r="A15883" t="s">
        <v>41</v>
      </c>
      <c r="B15883">
        <v>2016</v>
      </c>
      <c r="C15883" t="s">
        <v>38</v>
      </c>
      <c r="D15883" t="s">
        <v>52</v>
      </c>
      <c r="E15883" t="s">
        <v>16</v>
      </c>
      <c r="F15883" t="s">
        <v>42</v>
      </c>
      <c r="G15883">
        <v>-14.3</v>
      </c>
    </row>
    <row r="15884" spans="1:7" x14ac:dyDescent="0.4">
      <c r="A15884" t="s">
        <v>41</v>
      </c>
      <c r="B15884">
        <v>2016</v>
      </c>
      <c r="C15884" t="s">
        <v>38</v>
      </c>
      <c r="D15884" t="s">
        <v>52</v>
      </c>
      <c r="E15884" t="s">
        <v>17</v>
      </c>
      <c r="F15884" t="s">
        <v>42</v>
      </c>
      <c r="G15884">
        <v>63</v>
      </c>
    </row>
    <row r="15885" spans="1:7" x14ac:dyDescent="0.4">
      <c r="A15885" t="s">
        <v>41</v>
      </c>
      <c r="B15885">
        <v>2016</v>
      </c>
      <c r="C15885" t="s">
        <v>38</v>
      </c>
      <c r="D15885" t="s">
        <v>52</v>
      </c>
      <c r="E15885" t="s">
        <v>18</v>
      </c>
      <c r="F15885" t="s">
        <v>42</v>
      </c>
      <c r="G15885">
        <v>31.4</v>
      </c>
    </row>
    <row r="15886" spans="1:7" x14ac:dyDescent="0.4">
      <c r="A15886" t="s">
        <v>41</v>
      </c>
      <c r="B15886">
        <v>2016</v>
      </c>
      <c r="C15886" t="s">
        <v>38</v>
      </c>
      <c r="D15886" t="s">
        <v>52</v>
      </c>
      <c r="E15886" t="s">
        <v>19</v>
      </c>
      <c r="F15886" t="s">
        <v>42</v>
      </c>
      <c r="G15886">
        <v>-22.2</v>
      </c>
    </row>
    <row r="15887" spans="1:7" x14ac:dyDescent="0.4">
      <c r="A15887" t="s">
        <v>41</v>
      </c>
      <c r="B15887">
        <v>2016</v>
      </c>
      <c r="C15887" t="s">
        <v>38</v>
      </c>
      <c r="D15887" t="s">
        <v>52</v>
      </c>
      <c r="E15887" t="s">
        <v>20</v>
      </c>
      <c r="F15887" t="s">
        <v>42</v>
      </c>
      <c r="G15887">
        <v>-23.8</v>
      </c>
    </row>
    <row r="15888" spans="1:7" x14ac:dyDescent="0.4">
      <c r="A15888" t="s">
        <v>41</v>
      </c>
      <c r="B15888">
        <v>2016</v>
      </c>
      <c r="C15888" t="s">
        <v>38</v>
      </c>
      <c r="D15888" t="s">
        <v>52</v>
      </c>
      <c r="E15888" t="s">
        <v>21</v>
      </c>
      <c r="F15888" t="s">
        <v>42</v>
      </c>
      <c r="G15888">
        <v>5.6</v>
      </c>
    </row>
    <row r="15889" spans="1:7" x14ac:dyDescent="0.4">
      <c r="A15889" t="s">
        <v>41</v>
      </c>
      <c r="B15889">
        <v>2016</v>
      </c>
      <c r="C15889" t="s">
        <v>38</v>
      </c>
      <c r="D15889" t="s">
        <v>52</v>
      </c>
      <c r="E15889" t="s">
        <v>22</v>
      </c>
      <c r="F15889" t="s">
        <v>42</v>
      </c>
      <c r="G15889">
        <v>30.4</v>
      </c>
    </row>
    <row r="15890" spans="1:7" x14ac:dyDescent="0.4">
      <c r="A15890" t="s">
        <v>41</v>
      </c>
      <c r="B15890">
        <v>2016</v>
      </c>
      <c r="C15890" t="s">
        <v>38</v>
      </c>
      <c r="D15890" t="s">
        <v>52</v>
      </c>
      <c r="E15890" t="s">
        <v>23</v>
      </c>
      <c r="F15890" t="s">
        <v>42</v>
      </c>
      <c r="G15890">
        <v>17.100000000000001</v>
      </c>
    </row>
    <row r="15891" spans="1:7" x14ac:dyDescent="0.4">
      <c r="A15891" t="s">
        <v>41</v>
      </c>
      <c r="B15891">
        <v>2016</v>
      </c>
      <c r="C15891" t="s">
        <v>38</v>
      </c>
      <c r="D15891" t="s">
        <v>52</v>
      </c>
      <c r="E15891" t="s">
        <v>24</v>
      </c>
      <c r="F15891" t="s">
        <v>42</v>
      </c>
      <c r="G15891">
        <v>59.8</v>
      </c>
    </row>
    <row r="15892" spans="1:7" x14ac:dyDescent="0.4">
      <c r="A15892" t="s">
        <v>41</v>
      </c>
      <c r="B15892">
        <v>2016</v>
      </c>
      <c r="C15892" t="s">
        <v>38</v>
      </c>
      <c r="D15892" t="s">
        <v>52</v>
      </c>
      <c r="E15892" t="s">
        <v>25</v>
      </c>
      <c r="F15892" t="s">
        <v>42</v>
      </c>
      <c r="G15892">
        <v>43.5</v>
      </c>
    </row>
    <row r="15893" spans="1:7" x14ac:dyDescent="0.4">
      <c r="A15893" t="s">
        <v>41</v>
      </c>
      <c r="B15893">
        <v>2016</v>
      </c>
      <c r="C15893" t="s">
        <v>38</v>
      </c>
      <c r="D15893" t="s">
        <v>52</v>
      </c>
      <c r="E15893" t="s">
        <v>26</v>
      </c>
      <c r="F15893" t="s">
        <v>42</v>
      </c>
      <c r="G15893">
        <v>15.6</v>
      </c>
    </row>
    <row r="15894" spans="1:7" x14ac:dyDescent="0.4">
      <c r="A15894" t="s">
        <v>41</v>
      </c>
      <c r="B15894">
        <v>2016</v>
      </c>
      <c r="C15894" t="s">
        <v>38</v>
      </c>
      <c r="D15894" t="s">
        <v>52</v>
      </c>
      <c r="E15894" t="s">
        <v>27</v>
      </c>
      <c r="F15894" t="s">
        <v>42</v>
      </c>
      <c r="G15894">
        <v>7.8</v>
      </c>
    </row>
    <row r="15895" spans="1:7" x14ac:dyDescent="0.4">
      <c r="A15895" t="s">
        <v>41</v>
      </c>
      <c r="B15895">
        <v>2016</v>
      </c>
      <c r="C15895" t="s">
        <v>38</v>
      </c>
      <c r="D15895" t="s">
        <v>52</v>
      </c>
      <c r="E15895" t="s">
        <v>28</v>
      </c>
      <c r="F15895" t="s">
        <v>42</v>
      </c>
      <c r="G15895">
        <v>162.5</v>
      </c>
    </row>
    <row r="15896" spans="1:7" x14ac:dyDescent="0.4">
      <c r="A15896" t="s">
        <v>41</v>
      </c>
      <c r="B15896">
        <v>2016</v>
      </c>
      <c r="C15896" t="s">
        <v>38</v>
      </c>
      <c r="D15896" t="s">
        <v>52</v>
      </c>
      <c r="E15896" t="s">
        <v>29</v>
      </c>
      <c r="F15896" t="s">
        <v>42</v>
      </c>
      <c r="G15896">
        <v>-53.3</v>
      </c>
    </row>
    <row r="15897" spans="1:7" x14ac:dyDescent="0.4">
      <c r="A15897" t="s">
        <v>41</v>
      </c>
      <c r="B15897">
        <v>2016</v>
      </c>
      <c r="C15897" t="s">
        <v>38</v>
      </c>
      <c r="D15897" t="s">
        <v>52</v>
      </c>
      <c r="E15897" t="s">
        <v>30</v>
      </c>
      <c r="F15897" t="s">
        <v>42</v>
      </c>
      <c r="G15897">
        <v>-12.9</v>
      </c>
    </row>
    <row r="15898" spans="1:7" x14ac:dyDescent="0.4">
      <c r="A15898" t="s">
        <v>41</v>
      </c>
      <c r="B15898">
        <v>2016</v>
      </c>
      <c r="C15898" t="s">
        <v>38</v>
      </c>
      <c r="D15898" t="s">
        <v>52</v>
      </c>
      <c r="E15898" t="s">
        <v>31</v>
      </c>
      <c r="F15898" t="s">
        <v>42</v>
      </c>
      <c r="G15898">
        <v>-15.4</v>
      </c>
    </row>
    <row r="15899" spans="1:7" x14ac:dyDescent="0.4">
      <c r="A15899" t="s">
        <v>41</v>
      </c>
      <c r="B15899">
        <v>2016</v>
      </c>
      <c r="C15899" t="s">
        <v>38</v>
      </c>
      <c r="D15899" t="s">
        <v>52</v>
      </c>
      <c r="E15899" t="s">
        <v>32</v>
      </c>
      <c r="F15899" t="s">
        <v>42</v>
      </c>
      <c r="G15899">
        <v>0</v>
      </c>
    </row>
    <row r="15900" spans="1:7" x14ac:dyDescent="0.4">
      <c r="A15900" t="s">
        <v>41</v>
      </c>
      <c r="B15900">
        <v>2016</v>
      </c>
      <c r="C15900" t="s">
        <v>38</v>
      </c>
      <c r="D15900" t="s">
        <v>52</v>
      </c>
      <c r="E15900" t="s">
        <v>33</v>
      </c>
      <c r="F15900" t="s">
        <v>42</v>
      </c>
      <c r="G15900">
        <v>9.1</v>
      </c>
    </row>
    <row r="15901" spans="1:7" x14ac:dyDescent="0.4">
      <c r="A15901" t="s">
        <v>41</v>
      </c>
      <c r="B15901">
        <v>2016</v>
      </c>
      <c r="C15901" t="s">
        <v>38</v>
      </c>
      <c r="D15901" t="s">
        <v>52</v>
      </c>
      <c r="E15901" t="s">
        <v>34</v>
      </c>
      <c r="F15901" t="s">
        <v>42</v>
      </c>
      <c r="G15901">
        <v>0</v>
      </c>
    </row>
    <row r="15902" spans="1:7" x14ac:dyDescent="0.4">
      <c r="A15902" t="s">
        <v>41</v>
      </c>
      <c r="B15902">
        <v>2016</v>
      </c>
      <c r="C15902" t="s">
        <v>38</v>
      </c>
      <c r="D15902" t="s">
        <v>52</v>
      </c>
      <c r="E15902" t="s">
        <v>35</v>
      </c>
      <c r="F15902" t="s">
        <v>42</v>
      </c>
      <c r="G15902">
        <v>0</v>
      </c>
    </row>
    <row r="15903" spans="1:7" x14ac:dyDescent="0.4">
      <c r="A15903" t="s">
        <v>41</v>
      </c>
      <c r="B15903">
        <v>2016</v>
      </c>
      <c r="C15903" t="s">
        <v>38</v>
      </c>
      <c r="D15903" t="s">
        <v>52</v>
      </c>
      <c r="E15903" t="s">
        <v>36</v>
      </c>
      <c r="F15903" t="s">
        <v>42</v>
      </c>
      <c r="G15903">
        <v>-20.8</v>
      </c>
    </row>
    <row r="15904" spans="1:7" x14ac:dyDescent="0.4">
      <c r="A15904" t="s">
        <v>41</v>
      </c>
      <c r="B15904">
        <v>2016</v>
      </c>
      <c r="C15904" t="s">
        <v>38</v>
      </c>
      <c r="D15904" t="s">
        <v>52</v>
      </c>
      <c r="E15904" t="s">
        <v>37</v>
      </c>
      <c r="F15904" t="s">
        <v>42</v>
      </c>
      <c r="G15904">
        <v>-20</v>
      </c>
    </row>
    <row r="15905" spans="1:7" x14ac:dyDescent="0.4">
      <c r="A15905" t="s">
        <v>41</v>
      </c>
      <c r="B15905">
        <v>2016</v>
      </c>
      <c r="C15905" t="s">
        <v>38</v>
      </c>
      <c r="D15905" t="s">
        <v>53</v>
      </c>
      <c r="E15905" t="s">
        <v>6</v>
      </c>
      <c r="F15905" t="s">
        <v>42</v>
      </c>
      <c r="G15905">
        <v>9.5</v>
      </c>
    </row>
    <row r="15906" spans="1:7" x14ac:dyDescent="0.4">
      <c r="A15906" t="s">
        <v>41</v>
      </c>
      <c r="B15906">
        <v>2016</v>
      </c>
      <c r="C15906" t="s">
        <v>38</v>
      </c>
      <c r="D15906" t="s">
        <v>53</v>
      </c>
      <c r="E15906" t="s">
        <v>8</v>
      </c>
      <c r="F15906" t="s">
        <v>42</v>
      </c>
      <c r="G15906">
        <v>-20.6</v>
      </c>
    </row>
    <row r="15907" spans="1:7" x14ac:dyDescent="0.4">
      <c r="A15907" t="s">
        <v>41</v>
      </c>
      <c r="B15907">
        <v>2016</v>
      </c>
      <c r="C15907" t="s">
        <v>38</v>
      </c>
      <c r="D15907" t="s">
        <v>53</v>
      </c>
      <c r="E15907" t="s">
        <v>9</v>
      </c>
      <c r="F15907" t="s">
        <v>42</v>
      </c>
      <c r="G15907">
        <v>3.4</v>
      </c>
    </row>
    <row r="15908" spans="1:7" x14ac:dyDescent="0.4">
      <c r="A15908" t="s">
        <v>41</v>
      </c>
      <c r="B15908">
        <v>2016</v>
      </c>
      <c r="C15908" t="s">
        <v>38</v>
      </c>
      <c r="D15908" t="s">
        <v>53</v>
      </c>
      <c r="E15908" t="s">
        <v>10</v>
      </c>
      <c r="F15908" t="s">
        <v>42</v>
      </c>
      <c r="G15908">
        <v>20</v>
      </c>
    </row>
    <row r="15909" spans="1:7" x14ac:dyDescent="0.4">
      <c r="A15909" t="s">
        <v>41</v>
      </c>
      <c r="B15909">
        <v>2016</v>
      </c>
      <c r="C15909" t="s">
        <v>38</v>
      </c>
      <c r="D15909" t="s">
        <v>53</v>
      </c>
      <c r="E15909" t="s">
        <v>11</v>
      </c>
      <c r="F15909" t="s">
        <v>42</v>
      </c>
      <c r="G15909">
        <v>8.1</v>
      </c>
    </row>
    <row r="15910" spans="1:7" x14ac:dyDescent="0.4">
      <c r="A15910" t="s">
        <v>41</v>
      </c>
      <c r="B15910">
        <v>2016</v>
      </c>
      <c r="C15910" t="s">
        <v>38</v>
      </c>
      <c r="D15910" t="s">
        <v>53</v>
      </c>
      <c r="E15910" t="s">
        <v>12</v>
      </c>
      <c r="F15910" t="s">
        <v>42</v>
      </c>
      <c r="G15910">
        <v>2.7</v>
      </c>
    </row>
    <row r="15911" spans="1:7" x14ac:dyDescent="0.4">
      <c r="A15911" t="s">
        <v>41</v>
      </c>
      <c r="B15911">
        <v>2016</v>
      </c>
      <c r="C15911" t="s">
        <v>38</v>
      </c>
      <c r="D15911" t="s">
        <v>53</v>
      </c>
      <c r="E15911" t="s">
        <v>13</v>
      </c>
      <c r="F15911" t="s">
        <v>42</v>
      </c>
      <c r="G15911">
        <v>34.6</v>
      </c>
    </row>
    <row r="15912" spans="1:7" x14ac:dyDescent="0.4">
      <c r="A15912" t="s">
        <v>41</v>
      </c>
      <c r="B15912">
        <v>2016</v>
      </c>
      <c r="C15912" t="s">
        <v>38</v>
      </c>
      <c r="D15912" t="s">
        <v>53</v>
      </c>
      <c r="E15912" t="s">
        <v>14</v>
      </c>
      <c r="F15912" t="s">
        <v>42</v>
      </c>
      <c r="G15912">
        <v>10.8</v>
      </c>
    </row>
    <row r="15913" spans="1:7" x14ac:dyDescent="0.4">
      <c r="A15913" t="s">
        <v>41</v>
      </c>
      <c r="B15913">
        <v>2016</v>
      </c>
      <c r="C15913" t="s">
        <v>38</v>
      </c>
      <c r="D15913" t="s">
        <v>53</v>
      </c>
      <c r="E15913" t="s">
        <v>15</v>
      </c>
      <c r="F15913" t="s">
        <v>42</v>
      </c>
      <c r="G15913">
        <v>5.3</v>
      </c>
    </row>
    <row r="15914" spans="1:7" x14ac:dyDescent="0.4">
      <c r="A15914" t="s">
        <v>41</v>
      </c>
      <c r="B15914">
        <v>2016</v>
      </c>
      <c r="C15914" t="s">
        <v>38</v>
      </c>
      <c r="D15914" t="s">
        <v>53</v>
      </c>
      <c r="E15914" t="s">
        <v>16</v>
      </c>
      <c r="F15914" t="s">
        <v>42</v>
      </c>
      <c r="G15914">
        <v>22</v>
      </c>
    </row>
    <row r="15915" spans="1:7" x14ac:dyDescent="0.4">
      <c r="A15915" t="s">
        <v>41</v>
      </c>
      <c r="B15915">
        <v>2016</v>
      </c>
      <c r="C15915" t="s">
        <v>38</v>
      </c>
      <c r="D15915" t="s">
        <v>53</v>
      </c>
      <c r="E15915" t="s">
        <v>17</v>
      </c>
      <c r="F15915" t="s">
        <v>42</v>
      </c>
      <c r="G15915">
        <v>-6.4</v>
      </c>
    </row>
    <row r="15916" spans="1:7" x14ac:dyDescent="0.4">
      <c r="A15916" t="s">
        <v>41</v>
      </c>
      <c r="B15916">
        <v>2016</v>
      </c>
      <c r="C15916" t="s">
        <v>38</v>
      </c>
      <c r="D15916" t="s">
        <v>53</v>
      </c>
      <c r="E15916" t="s">
        <v>18</v>
      </c>
      <c r="F15916" t="s">
        <v>42</v>
      </c>
      <c r="G15916">
        <v>30.8</v>
      </c>
    </row>
    <row r="15917" spans="1:7" x14ac:dyDescent="0.4">
      <c r="A15917" t="s">
        <v>41</v>
      </c>
      <c r="B15917">
        <v>2016</v>
      </c>
      <c r="C15917" t="s">
        <v>38</v>
      </c>
      <c r="D15917" t="s">
        <v>53</v>
      </c>
      <c r="E15917" t="s">
        <v>19</v>
      </c>
      <c r="F15917" t="s">
        <v>42</v>
      </c>
      <c r="G15917">
        <v>13.6</v>
      </c>
    </row>
    <row r="15918" spans="1:7" x14ac:dyDescent="0.4">
      <c r="A15918" t="s">
        <v>41</v>
      </c>
      <c r="B15918">
        <v>2016</v>
      </c>
      <c r="C15918" t="s">
        <v>38</v>
      </c>
      <c r="D15918" t="s">
        <v>53</v>
      </c>
      <c r="E15918" t="s">
        <v>20</v>
      </c>
      <c r="F15918" t="s">
        <v>42</v>
      </c>
      <c r="G15918">
        <v>-6.9</v>
      </c>
    </row>
    <row r="15919" spans="1:7" x14ac:dyDescent="0.4">
      <c r="A15919" t="s">
        <v>41</v>
      </c>
      <c r="B15919">
        <v>2016</v>
      </c>
      <c r="C15919" t="s">
        <v>38</v>
      </c>
      <c r="D15919" t="s">
        <v>53</v>
      </c>
      <c r="E15919" t="s">
        <v>21</v>
      </c>
      <c r="F15919" t="s">
        <v>42</v>
      </c>
      <c r="G15919">
        <v>7.7</v>
      </c>
    </row>
    <row r="15920" spans="1:7" x14ac:dyDescent="0.4">
      <c r="A15920" t="s">
        <v>41</v>
      </c>
      <c r="B15920">
        <v>2016</v>
      </c>
      <c r="C15920" t="s">
        <v>38</v>
      </c>
      <c r="D15920" t="s">
        <v>53</v>
      </c>
      <c r="E15920" t="s">
        <v>22</v>
      </c>
      <c r="F15920" t="s">
        <v>42</v>
      </c>
      <c r="G15920">
        <v>7.9</v>
      </c>
    </row>
    <row r="15921" spans="1:7" x14ac:dyDescent="0.4">
      <c r="A15921" t="s">
        <v>41</v>
      </c>
      <c r="B15921">
        <v>2016</v>
      </c>
      <c r="C15921" t="s">
        <v>38</v>
      </c>
      <c r="D15921" t="s">
        <v>53</v>
      </c>
      <c r="E15921" t="s">
        <v>23</v>
      </c>
      <c r="F15921" t="s">
        <v>42</v>
      </c>
      <c r="G15921">
        <v>-2.7</v>
      </c>
    </row>
    <row r="15922" spans="1:7" x14ac:dyDescent="0.4">
      <c r="A15922" t="s">
        <v>41</v>
      </c>
      <c r="B15922">
        <v>2016</v>
      </c>
      <c r="C15922" t="s">
        <v>38</v>
      </c>
      <c r="D15922" t="s">
        <v>53</v>
      </c>
      <c r="E15922" t="s">
        <v>24</v>
      </c>
      <c r="F15922" t="s">
        <v>42</v>
      </c>
      <c r="G15922">
        <v>18.2</v>
      </c>
    </row>
    <row r="15923" spans="1:7" x14ac:dyDescent="0.4">
      <c r="A15923" t="s">
        <v>41</v>
      </c>
      <c r="B15923">
        <v>2016</v>
      </c>
      <c r="C15923" t="s">
        <v>38</v>
      </c>
      <c r="D15923" t="s">
        <v>53</v>
      </c>
      <c r="E15923" t="s">
        <v>25</v>
      </c>
      <c r="F15923" t="s">
        <v>42</v>
      </c>
      <c r="G15923">
        <v>15.7</v>
      </c>
    </row>
    <row r="15924" spans="1:7" x14ac:dyDescent="0.4">
      <c r="A15924" t="s">
        <v>41</v>
      </c>
      <c r="B15924">
        <v>2016</v>
      </c>
      <c r="C15924" t="s">
        <v>38</v>
      </c>
      <c r="D15924" t="s">
        <v>53</v>
      </c>
      <c r="E15924" t="s">
        <v>26</v>
      </c>
      <c r="F15924" t="s">
        <v>42</v>
      </c>
      <c r="G15924">
        <v>-7.4</v>
      </c>
    </row>
    <row r="15925" spans="1:7" x14ac:dyDescent="0.4">
      <c r="A15925" t="s">
        <v>41</v>
      </c>
      <c r="B15925">
        <v>2016</v>
      </c>
      <c r="C15925" t="s">
        <v>38</v>
      </c>
      <c r="D15925" t="s">
        <v>53</v>
      </c>
      <c r="E15925" t="s">
        <v>27</v>
      </c>
      <c r="F15925" t="s">
        <v>42</v>
      </c>
      <c r="G15925">
        <v>6</v>
      </c>
    </row>
    <row r="15926" spans="1:7" x14ac:dyDescent="0.4">
      <c r="A15926" t="s">
        <v>41</v>
      </c>
      <c r="B15926">
        <v>2016</v>
      </c>
      <c r="C15926" t="s">
        <v>38</v>
      </c>
      <c r="D15926" t="s">
        <v>53</v>
      </c>
      <c r="E15926" t="s">
        <v>28</v>
      </c>
      <c r="F15926" t="s">
        <v>42</v>
      </c>
      <c r="G15926">
        <v>7.8</v>
      </c>
    </row>
    <row r="15927" spans="1:7" x14ac:dyDescent="0.4">
      <c r="A15927" t="s">
        <v>41</v>
      </c>
      <c r="B15927">
        <v>2016</v>
      </c>
      <c r="C15927" t="s">
        <v>38</v>
      </c>
      <c r="D15927" t="s">
        <v>53</v>
      </c>
      <c r="E15927" t="s">
        <v>29</v>
      </c>
      <c r="F15927" t="s">
        <v>42</v>
      </c>
      <c r="G15927">
        <v>68</v>
      </c>
    </row>
    <row r="15928" spans="1:7" x14ac:dyDescent="0.4">
      <c r="A15928" t="s">
        <v>41</v>
      </c>
      <c r="B15928">
        <v>2016</v>
      </c>
      <c r="C15928" t="s">
        <v>38</v>
      </c>
      <c r="D15928" t="s">
        <v>53</v>
      </c>
      <c r="E15928" t="s">
        <v>30</v>
      </c>
      <c r="F15928" t="s">
        <v>42</v>
      </c>
      <c r="G15928">
        <v>2.7</v>
      </c>
    </row>
    <row r="15929" spans="1:7" x14ac:dyDescent="0.4">
      <c r="A15929" t="s">
        <v>41</v>
      </c>
      <c r="B15929">
        <v>2016</v>
      </c>
      <c r="C15929" t="s">
        <v>38</v>
      </c>
      <c r="D15929" t="s">
        <v>53</v>
      </c>
      <c r="E15929" t="s">
        <v>31</v>
      </c>
      <c r="F15929" t="s">
        <v>42</v>
      </c>
      <c r="G15929">
        <v>-34.700000000000003</v>
      </c>
    </row>
    <row r="15930" spans="1:7" x14ac:dyDescent="0.4">
      <c r="A15930" t="s">
        <v>41</v>
      </c>
      <c r="B15930">
        <v>2016</v>
      </c>
      <c r="C15930" t="s">
        <v>38</v>
      </c>
      <c r="D15930" t="s">
        <v>53</v>
      </c>
      <c r="E15930" t="s">
        <v>32</v>
      </c>
      <c r="F15930" t="s">
        <v>42</v>
      </c>
      <c r="G15930">
        <v>16</v>
      </c>
    </row>
    <row r="15931" spans="1:7" x14ac:dyDescent="0.4">
      <c r="A15931" t="s">
        <v>41</v>
      </c>
      <c r="B15931">
        <v>2016</v>
      </c>
      <c r="C15931" t="s">
        <v>38</v>
      </c>
      <c r="D15931" t="s">
        <v>53</v>
      </c>
      <c r="E15931" t="s">
        <v>33</v>
      </c>
      <c r="F15931" t="s">
        <v>42</v>
      </c>
      <c r="G15931">
        <v>13.8</v>
      </c>
    </row>
    <row r="15932" spans="1:7" x14ac:dyDescent="0.4">
      <c r="A15932" t="s">
        <v>41</v>
      </c>
      <c r="B15932">
        <v>2016</v>
      </c>
      <c r="C15932" t="s">
        <v>38</v>
      </c>
      <c r="D15932" t="s">
        <v>53</v>
      </c>
      <c r="E15932" t="s">
        <v>34</v>
      </c>
      <c r="F15932" t="s">
        <v>42</v>
      </c>
      <c r="G15932">
        <v>-7.3</v>
      </c>
    </row>
    <row r="15933" spans="1:7" x14ac:dyDescent="0.4">
      <c r="A15933" t="s">
        <v>41</v>
      </c>
      <c r="B15933">
        <v>2016</v>
      </c>
      <c r="C15933" t="s">
        <v>38</v>
      </c>
      <c r="D15933" t="s">
        <v>53</v>
      </c>
      <c r="E15933" t="s">
        <v>35</v>
      </c>
      <c r="F15933" t="s">
        <v>42</v>
      </c>
      <c r="G15933">
        <v>5.8</v>
      </c>
    </row>
    <row r="15934" spans="1:7" x14ac:dyDescent="0.4">
      <c r="A15934" t="s">
        <v>41</v>
      </c>
      <c r="B15934">
        <v>2016</v>
      </c>
      <c r="C15934" t="s">
        <v>38</v>
      </c>
      <c r="D15934" t="s">
        <v>53</v>
      </c>
      <c r="E15934" t="s">
        <v>36</v>
      </c>
      <c r="F15934" t="s">
        <v>42</v>
      </c>
      <c r="G15934">
        <v>16.899999999999999</v>
      </c>
    </row>
    <row r="15935" spans="1:7" x14ac:dyDescent="0.4">
      <c r="A15935" t="s">
        <v>41</v>
      </c>
      <c r="B15935">
        <v>2016</v>
      </c>
      <c r="C15935" t="s">
        <v>38</v>
      </c>
      <c r="D15935" t="s">
        <v>53</v>
      </c>
      <c r="E15935" t="s">
        <v>37</v>
      </c>
      <c r="F15935" t="s">
        <v>42</v>
      </c>
      <c r="G15935">
        <v>-3.8</v>
      </c>
    </row>
    <row r="15936" spans="1:7" x14ac:dyDescent="0.4">
      <c r="A15936" t="s">
        <v>41</v>
      </c>
      <c r="B15936">
        <v>2016</v>
      </c>
      <c r="C15936" t="s">
        <v>38</v>
      </c>
      <c r="D15936" t="s">
        <v>54</v>
      </c>
      <c r="E15936" t="s">
        <v>6</v>
      </c>
      <c r="F15936" t="s">
        <v>42</v>
      </c>
      <c r="G15936">
        <v>-4.7</v>
      </c>
    </row>
    <row r="15937" spans="1:7" x14ac:dyDescent="0.4">
      <c r="A15937" t="s">
        <v>41</v>
      </c>
      <c r="B15937">
        <v>2016</v>
      </c>
      <c r="C15937" t="s">
        <v>38</v>
      </c>
      <c r="D15937" t="s">
        <v>54</v>
      </c>
      <c r="E15937" t="s">
        <v>8</v>
      </c>
      <c r="F15937" t="s">
        <v>42</v>
      </c>
      <c r="G15937">
        <v>37.5</v>
      </c>
    </row>
    <row r="15938" spans="1:7" x14ac:dyDescent="0.4">
      <c r="A15938" t="s">
        <v>41</v>
      </c>
      <c r="B15938">
        <v>2016</v>
      </c>
      <c r="C15938" t="s">
        <v>38</v>
      </c>
      <c r="D15938" t="s">
        <v>54</v>
      </c>
      <c r="E15938" t="s">
        <v>9</v>
      </c>
      <c r="F15938" t="s">
        <v>42</v>
      </c>
      <c r="G15938">
        <v>-7.7</v>
      </c>
    </row>
    <row r="15939" spans="1:7" x14ac:dyDescent="0.4">
      <c r="A15939" t="s">
        <v>41</v>
      </c>
      <c r="B15939">
        <v>2016</v>
      </c>
      <c r="C15939" t="s">
        <v>38</v>
      </c>
      <c r="D15939" t="s">
        <v>54</v>
      </c>
      <c r="E15939" t="s">
        <v>10</v>
      </c>
      <c r="F15939" t="s">
        <v>42</v>
      </c>
      <c r="G15939">
        <v>17.899999999999999</v>
      </c>
    </row>
    <row r="15940" spans="1:7" x14ac:dyDescent="0.4">
      <c r="A15940" t="s">
        <v>41</v>
      </c>
      <c r="B15940">
        <v>2016</v>
      </c>
      <c r="C15940" t="s">
        <v>38</v>
      </c>
      <c r="D15940" t="s">
        <v>54</v>
      </c>
      <c r="E15940" t="s">
        <v>11</v>
      </c>
      <c r="F15940" t="s">
        <v>42</v>
      </c>
      <c r="G15940">
        <v>-24.7</v>
      </c>
    </row>
    <row r="15941" spans="1:7" x14ac:dyDescent="0.4">
      <c r="A15941" t="s">
        <v>41</v>
      </c>
      <c r="B15941">
        <v>2016</v>
      </c>
      <c r="C15941" t="s">
        <v>38</v>
      </c>
      <c r="D15941" t="s">
        <v>54</v>
      </c>
      <c r="E15941" t="s">
        <v>12</v>
      </c>
      <c r="F15941" t="s">
        <v>42</v>
      </c>
      <c r="G15941">
        <v>0</v>
      </c>
    </row>
    <row r="15942" spans="1:7" x14ac:dyDescent="0.4">
      <c r="A15942" t="s">
        <v>41</v>
      </c>
      <c r="B15942">
        <v>2016</v>
      </c>
      <c r="C15942" t="s">
        <v>38</v>
      </c>
      <c r="D15942" t="s">
        <v>54</v>
      </c>
      <c r="E15942" t="s">
        <v>13</v>
      </c>
      <c r="F15942" t="s">
        <v>42</v>
      </c>
      <c r="G15942">
        <v>28.1</v>
      </c>
    </row>
    <row r="15943" spans="1:7" x14ac:dyDescent="0.4">
      <c r="A15943" t="s">
        <v>41</v>
      </c>
      <c r="B15943">
        <v>2016</v>
      </c>
      <c r="C15943" t="s">
        <v>38</v>
      </c>
      <c r="D15943" t="s">
        <v>54</v>
      </c>
      <c r="E15943" t="s">
        <v>14</v>
      </c>
      <c r="F15943" t="s">
        <v>42</v>
      </c>
      <c r="G15943">
        <v>-44.4</v>
      </c>
    </row>
    <row r="15944" spans="1:7" x14ac:dyDescent="0.4">
      <c r="A15944" t="s">
        <v>41</v>
      </c>
      <c r="B15944">
        <v>2016</v>
      </c>
      <c r="C15944" t="s">
        <v>38</v>
      </c>
      <c r="D15944" t="s">
        <v>54</v>
      </c>
      <c r="E15944" t="s">
        <v>15</v>
      </c>
      <c r="F15944" t="s">
        <v>42</v>
      </c>
      <c r="G15944">
        <v>-6.9</v>
      </c>
    </row>
    <row r="15945" spans="1:7" x14ac:dyDescent="0.4">
      <c r="A15945" t="s">
        <v>41</v>
      </c>
      <c r="B15945">
        <v>2016</v>
      </c>
      <c r="C15945" t="s">
        <v>38</v>
      </c>
      <c r="D15945" t="s">
        <v>54</v>
      </c>
      <c r="E15945" t="s">
        <v>16</v>
      </c>
      <c r="F15945" t="s">
        <v>42</v>
      </c>
      <c r="G15945">
        <v>16.7</v>
      </c>
    </row>
    <row r="15946" spans="1:7" x14ac:dyDescent="0.4">
      <c r="A15946" t="s">
        <v>41</v>
      </c>
      <c r="B15946">
        <v>2016</v>
      </c>
      <c r="C15946" t="s">
        <v>38</v>
      </c>
      <c r="D15946" t="s">
        <v>54</v>
      </c>
      <c r="E15946" t="s">
        <v>17</v>
      </c>
      <c r="F15946" t="s">
        <v>42</v>
      </c>
      <c r="G15946">
        <v>-19.399999999999999</v>
      </c>
    </row>
    <row r="15947" spans="1:7" x14ac:dyDescent="0.4">
      <c r="A15947" t="s">
        <v>41</v>
      </c>
      <c r="B15947">
        <v>2016</v>
      </c>
      <c r="C15947" t="s">
        <v>38</v>
      </c>
      <c r="D15947" t="s">
        <v>54</v>
      </c>
      <c r="E15947" t="s">
        <v>18</v>
      </c>
      <c r="F15947" t="s">
        <v>42</v>
      </c>
      <c r="G15947">
        <v>-3.2</v>
      </c>
    </row>
    <row r="15948" spans="1:7" x14ac:dyDescent="0.4">
      <c r="A15948" t="s">
        <v>41</v>
      </c>
      <c r="B15948">
        <v>2016</v>
      </c>
      <c r="C15948" t="s">
        <v>38</v>
      </c>
      <c r="D15948" t="s">
        <v>54</v>
      </c>
      <c r="E15948" t="s">
        <v>19</v>
      </c>
      <c r="F15948" t="s">
        <v>42</v>
      </c>
      <c r="G15948">
        <v>62.5</v>
      </c>
    </row>
    <row r="15949" spans="1:7" x14ac:dyDescent="0.4">
      <c r="A15949" t="s">
        <v>41</v>
      </c>
      <c r="B15949">
        <v>2016</v>
      </c>
      <c r="C15949" t="s">
        <v>38</v>
      </c>
      <c r="D15949" t="s">
        <v>54</v>
      </c>
      <c r="E15949" t="s">
        <v>20</v>
      </c>
      <c r="F15949" t="s">
        <v>42</v>
      </c>
      <c r="G15949">
        <v>-12.5</v>
      </c>
    </row>
    <row r="15950" spans="1:7" x14ac:dyDescent="0.4">
      <c r="A15950" t="s">
        <v>41</v>
      </c>
      <c r="B15950">
        <v>2016</v>
      </c>
      <c r="C15950" t="s">
        <v>38</v>
      </c>
      <c r="D15950" t="s">
        <v>54</v>
      </c>
      <c r="E15950" t="s">
        <v>21</v>
      </c>
      <c r="F15950" t="s">
        <v>42</v>
      </c>
      <c r="G15950">
        <v>19.600000000000001</v>
      </c>
    </row>
    <row r="15951" spans="1:7" x14ac:dyDescent="0.4">
      <c r="A15951" t="s">
        <v>41</v>
      </c>
      <c r="B15951">
        <v>2016</v>
      </c>
      <c r="C15951" t="s">
        <v>38</v>
      </c>
      <c r="D15951" t="s">
        <v>54</v>
      </c>
      <c r="E15951" t="s">
        <v>22</v>
      </c>
      <c r="F15951" t="s">
        <v>42</v>
      </c>
      <c r="G15951">
        <v>-10.3</v>
      </c>
    </row>
    <row r="15952" spans="1:7" x14ac:dyDescent="0.4">
      <c r="A15952" t="s">
        <v>41</v>
      </c>
      <c r="B15952">
        <v>2016</v>
      </c>
      <c r="C15952" t="s">
        <v>38</v>
      </c>
      <c r="D15952" t="s">
        <v>54</v>
      </c>
      <c r="E15952" t="s">
        <v>23</v>
      </c>
      <c r="F15952" t="s">
        <v>42</v>
      </c>
      <c r="G15952">
        <v>57.1</v>
      </c>
    </row>
    <row r="15953" spans="1:7" x14ac:dyDescent="0.4">
      <c r="A15953" t="s">
        <v>41</v>
      </c>
      <c r="B15953">
        <v>2016</v>
      </c>
      <c r="C15953" t="s">
        <v>38</v>
      </c>
      <c r="D15953" t="s">
        <v>54</v>
      </c>
      <c r="E15953" t="s">
        <v>24</v>
      </c>
      <c r="F15953" t="s">
        <v>42</v>
      </c>
      <c r="G15953">
        <v>-3.6</v>
      </c>
    </row>
    <row r="15954" spans="1:7" x14ac:dyDescent="0.4">
      <c r="A15954" t="s">
        <v>41</v>
      </c>
      <c r="B15954">
        <v>2016</v>
      </c>
      <c r="C15954" t="s">
        <v>38</v>
      </c>
      <c r="D15954" t="s">
        <v>54</v>
      </c>
      <c r="E15954" t="s">
        <v>25</v>
      </c>
      <c r="F15954" t="s">
        <v>42</v>
      </c>
      <c r="G15954">
        <v>-34.4</v>
      </c>
    </row>
    <row r="15955" spans="1:7" x14ac:dyDescent="0.4">
      <c r="A15955" t="s">
        <v>41</v>
      </c>
      <c r="B15955">
        <v>2016</v>
      </c>
      <c r="C15955" t="s">
        <v>38</v>
      </c>
      <c r="D15955" t="s">
        <v>54</v>
      </c>
      <c r="E15955" t="s">
        <v>26</v>
      </c>
      <c r="F15955" t="s">
        <v>42</v>
      </c>
      <c r="G15955">
        <v>4.2</v>
      </c>
    </row>
    <row r="15956" spans="1:7" x14ac:dyDescent="0.4">
      <c r="A15956" t="s">
        <v>41</v>
      </c>
      <c r="B15956">
        <v>2016</v>
      </c>
      <c r="C15956" t="s">
        <v>38</v>
      </c>
      <c r="D15956" t="s">
        <v>54</v>
      </c>
      <c r="E15956" t="s">
        <v>27</v>
      </c>
      <c r="F15956" t="s">
        <v>42</v>
      </c>
      <c r="G15956">
        <v>13.2</v>
      </c>
    </row>
    <row r="15957" spans="1:7" x14ac:dyDescent="0.4">
      <c r="A15957" t="s">
        <v>41</v>
      </c>
      <c r="B15957">
        <v>2016</v>
      </c>
      <c r="C15957" t="s">
        <v>38</v>
      </c>
      <c r="D15957" t="s">
        <v>54</v>
      </c>
      <c r="E15957" t="s">
        <v>28</v>
      </c>
      <c r="F15957" t="s">
        <v>42</v>
      </c>
      <c r="G15957">
        <v>7.1</v>
      </c>
    </row>
    <row r="15958" spans="1:7" x14ac:dyDescent="0.4">
      <c r="A15958" t="s">
        <v>41</v>
      </c>
      <c r="B15958">
        <v>2016</v>
      </c>
      <c r="C15958" t="s">
        <v>38</v>
      </c>
      <c r="D15958" t="s">
        <v>54</v>
      </c>
      <c r="E15958" t="s">
        <v>29</v>
      </c>
      <c r="F15958" t="s">
        <v>42</v>
      </c>
      <c r="G15958">
        <v>44.4</v>
      </c>
    </row>
    <row r="15959" spans="1:7" x14ac:dyDescent="0.4">
      <c r="A15959" t="s">
        <v>41</v>
      </c>
      <c r="B15959">
        <v>2016</v>
      </c>
      <c r="C15959" t="s">
        <v>38</v>
      </c>
      <c r="D15959" t="s">
        <v>54</v>
      </c>
      <c r="E15959" t="s">
        <v>30</v>
      </c>
      <c r="F15959" t="s">
        <v>42</v>
      </c>
      <c r="G15959">
        <v>-12.8</v>
      </c>
    </row>
    <row r="15960" spans="1:7" x14ac:dyDescent="0.4">
      <c r="A15960" t="s">
        <v>41</v>
      </c>
      <c r="B15960">
        <v>2016</v>
      </c>
      <c r="C15960" t="s">
        <v>38</v>
      </c>
      <c r="D15960" t="s">
        <v>54</v>
      </c>
      <c r="E15960" t="s">
        <v>31</v>
      </c>
      <c r="F15960" t="s">
        <v>42</v>
      </c>
      <c r="G15960">
        <v>37.5</v>
      </c>
    </row>
    <row r="15961" spans="1:7" x14ac:dyDescent="0.4">
      <c r="A15961" t="s">
        <v>41</v>
      </c>
      <c r="B15961">
        <v>2016</v>
      </c>
      <c r="C15961" t="s">
        <v>38</v>
      </c>
      <c r="D15961" t="s">
        <v>54</v>
      </c>
      <c r="E15961" t="s">
        <v>32</v>
      </c>
      <c r="F15961" t="s">
        <v>42</v>
      </c>
      <c r="G15961">
        <v>-23.7</v>
      </c>
    </row>
    <row r="15962" spans="1:7" x14ac:dyDescent="0.4">
      <c r="A15962" t="s">
        <v>41</v>
      </c>
      <c r="B15962">
        <v>2016</v>
      </c>
      <c r="C15962" t="s">
        <v>38</v>
      </c>
      <c r="D15962" t="s">
        <v>54</v>
      </c>
      <c r="E15962" t="s">
        <v>33</v>
      </c>
      <c r="F15962" t="s">
        <v>42</v>
      </c>
      <c r="G15962">
        <v>4.5</v>
      </c>
    </row>
    <row r="15963" spans="1:7" x14ac:dyDescent="0.4">
      <c r="A15963" t="s">
        <v>41</v>
      </c>
      <c r="B15963">
        <v>2016</v>
      </c>
      <c r="C15963" t="s">
        <v>38</v>
      </c>
      <c r="D15963" t="s">
        <v>54</v>
      </c>
      <c r="E15963" t="s">
        <v>34</v>
      </c>
      <c r="F15963" t="s">
        <v>42</v>
      </c>
      <c r="G15963">
        <v>-24</v>
      </c>
    </row>
    <row r="15964" spans="1:7" x14ac:dyDescent="0.4">
      <c r="A15964" t="s">
        <v>41</v>
      </c>
      <c r="B15964">
        <v>2016</v>
      </c>
      <c r="C15964" t="s">
        <v>38</v>
      </c>
      <c r="D15964" t="s">
        <v>54</v>
      </c>
      <c r="E15964" t="s">
        <v>35</v>
      </c>
      <c r="F15964" t="s">
        <v>42</v>
      </c>
      <c r="G15964">
        <v>-25</v>
      </c>
    </row>
    <row r="15965" spans="1:7" x14ac:dyDescent="0.4">
      <c r="A15965" t="s">
        <v>41</v>
      </c>
      <c r="B15965">
        <v>2016</v>
      </c>
      <c r="C15965" t="s">
        <v>38</v>
      </c>
      <c r="D15965" t="s">
        <v>54</v>
      </c>
      <c r="E15965" t="s">
        <v>36</v>
      </c>
      <c r="F15965" t="s">
        <v>42</v>
      </c>
      <c r="G15965">
        <v>-21.6</v>
      </c>
    </row>
    <row r="15966" spans="1:7" x14ac:dyDescent="0.4">
      <c r="A15966" t="s">
        <v>41</v>
      </c>
      <c r="B15966">
        <v>2016</v>
      </c>
      <c r="C15966" t="s">
        <v>38</v>
      </c>
      <c r="D15966" t="s">
        <v>54</v>
      </c>
      <c r="E15966" t="s">
        <v>37</v>
      </c>
      <c r="F15966" t="s">
        <v>42</v>
      </c>
      <c r="G15966">
        <v>-37.799999999999997</v>
      </c>
    </row>
    <row r="15967" spans="1:7" x14ac:dyDescent="0.4">
      <c r="A15967" t="s">
        <v>41</v>
      </c>
      <c r="B15967">
        <v>2016</v>
      </c>
      <c r="C15967" t="s">
        <v>38</v>
      </c>
      <c r="D15967" t="s">
        <v>55</v>
      </c>
      <c r="E15967" t="s">
        <v>6</v>
      </c>
      <c r="F15967" t="s">
        <v>42</v>
      </c>
      <c r="G15967">
        <v>-9.1</v>
      </c>
    </row>
    <row r="15968" spans="1:7" x14ac:dyDescent="0.4">
      <c r="A15968" t="s">
        <v>41</v>
      </c>
      <c r="B15968">
        <v>2016</v>
      </c>
      <c r="C15968" t="s">
        <v>38</v>
      </c>
      <c r="D15968" t="s">
        <v>55</v>
      </c>
      <c r="E15968" t="s">
        <v>8</v>
      </c>
      <c r="F15968" t="s">
        <v>42</v>
      </c>
      <c r="G15968">
        <v>-24.2</v>
      </c>
    </row>
    <row r="15969" spans="1:7" x14ac:dyDescent="0.4">
      <c r="A15969" t="s">
        <v>41</v>
      </c>
      <c r="B15969">
        <v>2016</v>
      </c>
      <c r="C15969" t="s">
        <v>38</v>
      </c>
      <c r="D15969" t="s">
        <v>55</v>
      </c>
      <c r="E15969" t="s">
        <v>9</v>
      </c>
      <c r="F15969" t="s">
        <v>42</v>
      </c>
      <c r="G15969">
        <v>-32.700000000000003</v>
      </c>
    </row>
    <row r="15970" spans="1:7" x14ac:dyDescent="0.4">
      <c r="A15970" t="s">
        <v>41</v>
      </c>
      <c r="B15970">
        <v>2016</v>
      </c>
      <c r="C15970" t="s">
        <v>38</v>
      </c>
      <c r="D15970" t="s">
        <v>55</v>
      </c>
      <c r="E15970" t="s">
        <v>10</v>
      </c>
      <c r="F15970" t="s">
        <v>42</v>
      </c>
      <c r="G15970">
        <v>-14.8</v>
      </c>
    </row>
    <row r="15971" spans="1:7" x14ac:dyDescent="0.4">
      <c r="A15971" t="s">
        <v>41</v>
      </c>
      <c r="B15971">
        <v>2016</v>
      </c>
      <c r="C15971" t="s">
        <v>38</v>
      </c>
      <c r="D15971" t="s">
        <v>55</v>
      </c>
      <c r="E15971" t="s">
        <v>11</v>
      </c>
      <c r="F15971" t="s">
        <v>42</v>
      </c>
      <c r="G15971">
        <v>30.4</v>
      </c>
    </row>
    <row r="15972" spans="1:7" x14ac:dyDescent="0.4">
      <c r="A15972" t="s">
        <v>41</v>
      </c>
      <c r="B15972">
        <v>2016</v>
      </c>
      <c r="C15972" t="s">
        <v>38</v>
      </c>
      <c r="D15972" t="s">
        <v>55</v>
      </c>
      <c r="E15972" t="s">
        <v>12</v>
      </c>
      <c r="F15972" t="s">
        <v>42</v>
      </c>
      <c r="G15972">
        <v>-31.3</v>
      </c>
    </row>
    <row r="15973" spans="1:7" x14ac:dyDescent="0.4">
      <c r="A15973" t="s">
        <v>41</v>
      </c>
      <c r="B15973">
        <v>2016</v>
      </c>
      <c r="C15973" t="s">
        <v>38</v>
      </c>
      <c r="D15973" t="s">
        <v>55</v>
      </c>
      <c r="E15973" t="s">
        <v>13</v>
      </c>
      <c r="F15973" t="s">
        <v>42</v>
      </c>
      <c r="G15973">
        <v>-8.5</v>
      </c>
    </row>
    <row r="15974" spans="1:7" x14ac:dyDescent="0.4">
      <c r="A15974" t="s">
        <v>41</v>
      </c>
      <c r="B15974">
        <v>2016</v>
      </c>
      <c r="C15974" t="s">
        <v>38</v>
      </c>
      <c r="D15974" t="s">
        <v>55</v>
      </c>
      <c r="E15974" t="s">
        <v>14</v>
      </c>
      <c r="F15974" t="s">
        <v>42</v>
      </c>
      <c r="G15974">
        <v>-7.1</v>
      </c>
    </row>
    <row r="15975" spans="1:7" x14ac:dyDescent="0.4">
      <c r="A15975" t="s">
        <v>41</v>
      </c>
      <c r="B15975">
        <v>2016</v>
      </c>
      <c r="C15975" t="s">
        <v>38</v>
      </c>
      <c r="D15975" t="s">
        <v>55</v>
      </c>
      <c r="E15975" t="s">
        <v>15</v>
      </c>
      <c r="F15975" t="s">
        <v>42</v>
      </c>
      <c r="G15975">
        <v>8.8000000000000007</v>
      </c>
    </row>
    <row r="15976" spans="1:7" x14ac:dyDescent="0.4">
      <c r="A15976" t="s">
        <v>41</v>
      </c>
      <c r="B15976">
        <v>2016</v>
      </c>
      <c r="C15976" t="s">
        <v>38</v>
      </c>
      <c r="D15976" t="s">
        <v>55</v>
      </c>
      <c r="E15976" t="s">
        <v>16</v>
      </c>
      <c r="F15976" t="s">
        <v>42</v>
      </c>
      <c r="G15976">
        <v>7.7</v>
      </c>
    </row>
    <row r="15977" spans="1:7" x14ac:dyDescent="0.4">
      <c r="A15977" t="s">
        <v>41</v>
      </c>
      <c r="B15977">
        <v>2016</v>
      </c>
      <c r="C15977" t="s">
        <v>38</v>
      </c>
      <c r="D15977" t="s">
        <v>55</v>
      </c>
      <c r="E15977" t="s">
        <v>17</v>
      </c>
      <c r="F15977" t="s">
        <v>42</v>
      </c>
      <c r="G15977">
        <v>-14.7</v>
      </c>
    </row>
    <row r="15978" spans="1:7" x14ac:dyDescent="0.4">
      <c r="A15978" t="s">
        <v>41</v>
      </c>
      <c r="B15978">
        <v>2016</v>
      </c>
      <c r="C15978" t="s">
        <v>38</v>
      </c>
      <c r="D15978" t="s">
        <v>55</v>
      </c>
      <c r="E15978" t="s">
        <v>18</v>
      </c>
      <c r="F15978" t="s">
        <v>42</v>
      </c>
      <c r="G15978">
        <v>4.0999999999999996</v>
      </c>
    </row>
    <row r="15979" spans="1:7" x14ac:dyDescent="0.4">
      <c r="A15979" t="s">
        <v>41</v>
      </c>
      <c r="B15979">
        <v>2016</v>
      </c>
      <c r="C15979" t="s">
        <v>38</v>
      </c>
      <c r="D15979" t="s">
        <v>55</v>
      </c>
      <c r="E15979" t="s">
        <v>19</v>
      </c>
      <c r="F15979" t="s">
        <v>42</v>
      </c>
      <c r="G15979">
        <v>-19.5</v>
      </c>
    </row>
    <row r="15980" spans="1:7" x14ac:dyDescent="0.4">
      <c r="A15980" t="s">
        <v>41</v>
      </c>
      <c r="B15980">
        <v>2016</v>
      </c>
      <c r="C15980" t="s">
        <v>38</v>
      </c>
      <c r="D15980" t="s">
        <v>55</v>
      </c>
      <c r="E15980" t="s">
        <v>20</v>
      </c>
      <c r="F15980" t="s">
        <v>42</v>
      </c>
      <c r="G15980">
        <v>-5.3</v>
      </c>
    </row>
    <row r="15981" spans="1:7" x14ac:dyDescent="0.4">
      <c r="A15981" t="s">
        <v>41</v>
      </c>
      <c r="B15981">
        <v>2016</v>
      </c>
      <c r="C15981" t="s">
        <v>38</v>
      </c>
      <c r="D15981" t="s">
        <v>55</v>
      </c>
      <c r="E15981" t="s">
        <v>21</v>
      </c>
      <c r="F15981" t="s">
        <v>42</v>
      </c>
      <c r="G15981">
        <v>-2.2999999999999998</v>
      </c>
    </row>
    <row r="15982" spans="1:7" x14ac:dyDescent="0.4">
      <c r="A15982" t="s">
        <v>41</v>
      </c>
      <c r="B15982">
        <v>2016</v>
      </c>
      <c r="C15982" t="s">
        <v>38</v>
      </c>
      <c r="D15982" t="s">
        <v>55</v>
      </c>
      <c r="E15982" t="s">
        <v>22</v>
      </c>
      <c r="F15982" t="s">
        <v>42</v>
      </c>
      <c r="G15982">
        <v>-4.4000000000000004</v>
      </c>
    </row>
    <row r="15983" spans="1:7" x14ac:dyDescent="0.4">
      <c r="A15983" t="s">
        <v>41</v>
      </c>
      <c r="B15983">
        <v>2016</v>
      </c>
      <c r="C15983" t="s">
        <v>38</v>
      </c>
      <c r="D15983" t="s">
        <v>55</v>
      </c>
      <c r="E15983" t="s">
        <v>23</v>
      </c>
      <c r="F15983" t="s">
        <v>42</v>
      </c>
      <c r="G15983">
        <v>2.6</v>
      </c>
    </row>
    <row r="15984" spans="1:7" x14ac:dyDescent="0.4">
      <c r="A15984" t="s">
        <v>41</v>
      </c>
      <c r="B15984">
        <v>2016</v>
      </c>
      <c r="C15984" t="s">
        <v>38</v>
      </c>
      <c r="D15984" t="s">
        <v>55</v>
      </c>
      <c r="E15984" t="s">
        <v>24</v>
      </c>
      <c r="F15984" t="s">
        <v>42</v>
      </c>
      <c r="G15984">
        <v>-5.8</v>
      </c>
    </row>
    <row r="15985" spans="1:7" x14ac:dyDescent="0.4">
      <c r="A15985" t="s">
        <v>41</v>
      </c>
      <c r="B15985">
        <v>2016</v>
      </c>
      <c r="C15985" t="s">
        <v>38</v>
      </c>
      <c r="D15985" t="s">
        <v>55</v>
      </c>
      <c r="E15985" t="s">
        <v>25</v>
      </c>
      <c r="F15985" t="s">
        <v>42</v>
      </c>
      <c r="G15985">
        <v>1.4</v>
      </c>
    </row>
    <row r="15986" spans="1:7" x14ac:dyDescent="0.4">
      <c r="A15986" t="s">
        <v>41</v>
      </c>
      <c r="B15986">
        <v>2016</v>
      </c>
      <c r="C15986" t="s">
        <v>38</v>
      </c>
      <c r="D15986" t="s">
        <v>55</v>
      </c>
      <c r="E15986" t="s">
        <v>26</v>
      </c>
      <c r="F15986" t="s">
        <v>42</v>
      </c>
      <c r="G15986">
        <v>-19.2</v>
      </c>
    </row>
    <row r="15987" spans="1:7" x14ac:dyDescent="0.4">
      <c r="A15987" t="s">
        <v>41</v>
      </c>
      <c r="B15987">
        <v>2016</v>
      </c>
      <c r="C15987" t="s">
        <v>38</v>
      </c>
      <c r="D15987" t="s">
        <v>55</v>
      </c>
      <c r="E15987" t="s">
        <v>27</v>
      </c>
      <c r="F15987" t="s">
        <v>42</v>
      </c>
      <c r="G15987">
        <v>-11.2</v>
      </c>
    </row>
    <row r="15988" spans="1:7" x14ac:dyDescent="0.4">
      <c r="A15988" t="s">
        <v>41</v>
      </c>
      <c r="B15988">
        <v>2016</v>
      </c>
      <c r="C15988" t="s">
        <v>38</v>
      </c>
      <c r="D15988" t="s">
        <v>55</v>
      </c>
      <c r="E15988" t="s">
        <v>28</v>
      </c>
      <c r="F15988" t="s">
        <v>42</v>
      </c>
      <c r="G15988">
        <v>7.3</v>
      </c>
    </row>
    <row r="15989" spans="1:7" x14ac:dyDescent="0.4">
      <c r="A15989" t="s">
        <v>41</v>
      </c>
      <c r="B15989">
        <v>2016</v>
      </c>
      <c r="C15989" t="s">
        <v>38</v>
      </c>
      <c r="D15989" t="s">
        <v>55</v>
      </c>
      <c r="E15989" t="s">
        <v>29</v>
      </c>
      <c r="F15989" t="s">
        <v>42</v>
      </c>
      <c r="G15989">
        <v>9.1</v>
      </c>
    </row>
    <row r="15990" spans="1:7" x14ac:dyDescent="0.4">
      <c r="A15990" t="s">
        <v>41</v>
      </c>
      <c r="B15990">
        <v>2016</v>
      </c>
      <c r="C15990" t="s">
        <v>38</v>
      </c>
      <c r="D15990" t="s">
        <v>55</v>
      </c>
      <c r="E15990" t="s">
        <v>30</v>
      </c>
      <c r="F15990" t="s">
        <v>42</v>
      </c>
      <c r="G15990">
        <v>-20</v>
      </c>
    </row>
    <row r="15991" spans="1:7" x14ac:dyDescent="0.4">
      <c r="A15991" t="s">
        <v>41</v>
      </c>
      <c r="B15991">
        <v>2016</v>
      </c>
      <c r="C15991" t="s">
        <v>38</v>
      </c>
      <c r="D15991" t="s">
        <v>55</v>
      </c>
      <c r="E15991" t="s">
        <v>31</v>
      </c>
      <c r="F15991" t="s">
        <v>42</v>
      </c>
      <c r="G15991">
        <v>-18.2</v>
      </c>
    </row>
    <row r="15992" spans="1:7" x14ac:dyDescent="0.4">
      <c r="A15992" t="s">
        <v>41</v>
      </c>
      <c r="B15992">
        <v>2016</v>
      </c>
      <c r="C15992" t="s">
        <v>38</v>
      </c>
      <c r="D15992" t="s">
        <v>55</v>
      </c>
      <c r="E15992" t="s">
        <v>32</v>
      </c>
      <c r="F15992" t="s">
        <v>42</v>
      </c>
      <c r="G15992">
        <v>-12.5</v>
      </c>
    </row>
    <row r="15993" spans="1:7" x14ac:dyDescent="0.4">
      <c r="A15993" t="s">
        <v>41</v>
      </c>
      <c r="B15993">
        <v>2016</v>
      </c>
      <c r="C15993" t="s">
        <v>38</v>
      </c>
      <c r="D15993" t="s">
        <v>55</v>
      </c>
      <c r="E15993" t="s">
        <v>33</v>
      </c>
      <c r="F15993" t="s">
        <v>42</v>
      </c>
      <c r="G15993">
        <v>-48.7</v>
      </c>
    </row>
    <row r="15994" spans="1:7" x14ac:dyDescent="0.4">
      <c r="A15994" t="s">
        <v>41</v>
      </c>
      <c r="B15994">
        <v>2016</v>
      </c>
      <c r="C15994" t="s">
        <v>38</v>
      </c>
      <c r="D15994" t="s">
        <v>55</v>
      </c>
      <c r="E15994" t="s">
        <v>34</v>
      </c>
      <c r="F15994" t="s">
        <v>42</v>
      </c>
      <c r="G15994">
        <v>-2.9</v>
      </c>
    </row>
    <row r="15995" spans="1:7" x14ac:dyDescent="0.4">
      <c r="A15995" t="s">
        <v>41</v>
      </c>
      <c r="B15995">
        <v>2016</v>
      </c>
      <c r="C15995" t="s">
        <v>38</v>
      </c>
      <c r="D15995" t="s">
        <v>55</v>
      </c>
      <c r="E15995" t="s">
        <v>35</v>
      </c>
      <c r="F15995" t="s">
        <v>42</v>
      </c>
      <c r="G15995">
        <v>-37.5</v>
      </c>
    </row>
    <row r="15996" spans="1:7" x14ac:dyDescent="0.4">
      <c r="A15996" t="s">
        <v>41</v>
      </c>
      <c r="B15996">
        <v>2016</v>
      </c>
      <c r="C15996" t="s">
        <v>38</v>
      </c>
      <c r="D15996" t="s">
        <v>55</v>
      </c>
      <c r="E15996" t="s">
        <v>36</v>
      </c>
      <c r="F15996" t="s">
        <v>42</v>
      </c>
      <c r="G15996">
        <v>22.4</v>
      </c>
    </row>
    <row r="15997" spans="1:7" x14ac:dyDescent="0.4">
      <c r="A15997" t="s">
        <v>41</v>
      </c>
      <c r="B15997">
        <v>2016</v>
      </c>
      <c r="C15997" t="s">
        <v>38</v>
      </c>
      <c r="D15997" t="s">
        <v>55</v>
      </c>
      <c r="E15997" t="s">
        <v>37</v>
      </c>
      <c r="F15997" t="s">
        <v>42</v>
      </c>
      <c r="G15997">
        <v>-12.5</v>
      </c>
    </row>
    <row r="15998" spans="1:7" x14ac:dyDescent="0.4">
      <c r="A15998" t="s">
        <v>41</v>
      </c>
      <c r="B15998">
        <v>2016</v>
      </c>
      <c r="C15998" t="s">
        <v>38</v>
      </c>
      <c r="D15998" t="s">
        <v>56</v>
      </c>
      <c r="E15998" t="s">
        <v>6</v>
      </c>
      <c r="F15998" t="s">
        <v>42</v>
      </c>
      <c r="G15998">
        <v>41.4</v>
      </c>
    </row>
    <row r="15999" spans="1:7" x14ac:dyDescent="0.4">
      <c r="A15999" t="s">
        <v>41</v>
      </c>
      <c r="B15999">
        <v>2016</v>
      </c>
      <c r="C15999" t="s">
        <v>38</v>
      </c>
      <c r="D15999" t="s">
        <v>56</v>
      </c>
      <c r="E15999" t="s">
        <v>8</v>
      </c>
      <c r="F15999" t="s">
        <v>42</v>
      </c>
      <c r="G15999">
        <v>94.7</v>
      </c>
    </row>
    <row r="16000" spans="1:7" x14ac:dyDescent="0.4">
      <c r="A16000" t="s">
        <v>41</v>
      </c>
      <c r="B16000">
        <v>2016</v>
      </c>
      <c r="C16000" t="s">
        <v>38</v>
      </c>
      <c r="D16000" t="s">
        <v>56</v>
      </c>
      <c r="E16000" t="s">
        <v>9</v>
      </c>
      <c r="F16000" t="s">
        <v>42</v>
      </c>
      <c r="G16000">
        <v>30.2</v>
      </c>
    </row>
    <row r="16001" spans="1:7" x14ac:dyDescent="0.4">
      <c r="A16001" t="s">
        <v>41</v>
      </c>
      <c r="B16001">
        <v>2016</v>
      </c>
      <c r="C16001" t="s">
        <v>38</v>
      </c>
      <c r="D16001" t="s">
        <v>56</v>
      </c>
      <c r="E16001" t="s">
        <v>10</v>
      </c>
      <c r="F16001" t="s">
        <v>42</v>
      </c>
      <c r="G16001">
        <v>6.4</v>
      </c>
    </row>
    <row r="16002" spans="1:7" x14ac:dyDescent="0.4">
      <c r="A16002" t="s">
        <v>41</v>
      </c>
      <c r="B16002">
        <v>2016</v>
      </c>
      <c r="C16002" t="s">
        <v>38</v>
      </c>
      <c r="D16002" t="s">
        <v>56</v>
      </c>
      <c r="E16002" t="s">
        <v>11</v>
      </c>
      <c r="F16002" t="s">
        <v>42</v>
      </c>
      <c r="G16002">
        <v>40.200000000000003</v>
      </c>
    </row>
    <row r="16003" spans="1:7" x14ac:dyDescent="0.4">
      <c r="A16003" t="s">
        <v>41</v>
      </c>
      <c r="B16003">
        <v>2016</v>
      </c>
      <c r="C16003" t="s">
        <v>38</v>
      </c>
      <c r="D16003" t="s">
        <v>56</v>
      </c>
      <c r="E16003" t="s">
        <v>12</v>
      </c>
      <c r="F16003" t="s">
        <v>42</v>
      </c>
      <c r="G16003">
        <v>26.5</v>
      </c>
    </row>
    <row r="16004" spans="1:7" x14ac:dyDescent="0.4">
      <c r="A16004" t="s">
        <v>41</v>
      </c>
      <c r="B16004">
        <v>2016</v>
      </c>
      <c r="C16004" t="s">
        <v>38</v>
      </c>
      <c r="D16004" t="s">
        <v>56</v>
      </c>
      <c r="E16004" t="s">
        <v>13</v>
      </c>
      <c r="F16004" t="s">
        <v>42</v>
      </c>
      <c r="G16004">
        <v>62.3</v>
      </c>
    </row>
    <row r="16005" spans="1:7" x14ac:dyDescent="0.4">
      <c r="A16005" t="s">
        <v>41</v>
      </c>
      <c r="B16005">
        <v>2016</v>
      </c>
      <c r="C16005" t="s">
        <v>38</v>
      </c>
      <c r="D16005" t="s">
        <v>56</v>
      </c>
      <c r="E16005" t="s">
        <v>14</v>
      </c>
      <c r="F16005" t="s">
        <v>42</v>
      </c>
      <c r="G16005">
        <v>26.1</v>
      </c>
    </row>
    <row r="16006" spans="1:7" x14ac:dyDescent="0.4">
      <c r="A16006" t="s">
        <v>41</v>
      </c>
      <c r="B16006">
        <v>2016</v>
      </c>
      <c r="C16006" t="s">
        <v>38</v>
      </c>
      <c r="D16006" t="s">
        <v>56</v>
      </c>
      <c r="E16006" t="s">
        <v>15</v>
      </c>
      <c r="F16006" t="s">
        <v>42</v>
      </c>
      <c r="G16006">
        <v>110.5</v>
      </c>
    </row>
    <row r="16007" spans="1:7" x14ac:dyDescent="0.4">
      <c r="A16007" t="s">
        <v>41</v>
      </c>
      <c r="B16007">
        <v>2016</v>
      </c>
      <c r="C16007" t="s">
        <v>38</v>
      </c>
      <c r="D16007" t="s">
        <v>56</v>
      </c>
      <c r="E16007" t="s">
        <v>16</v>
      </c>
      <c r="F16007" t="s">
        <v>42</v>
      </c>
      <c r="G16007">
        <v>66.7</v>
      </c>
    </row>
    <row r="16008" spans="1:7" x14ac:dyDescent="0.4">
      <c r="A16008" t="s">
        <v>41</v>
      </c>
      <c r="B16008">
        <v>2016</v>
      </c>
      <c r="C16008" t="s">
        <v>38</v>
      </c>
      <c r="D16008" t="s">
        <v>56</v>
      </c>
      <c r="E16008" t="s">
        <v>17</v>
      </c>
      <c r="F16008" t="s">
        <v>42</v>
      </c>
      <c r="G16008">
        <v>72.7</v>
      </c>
    </row>
    <row r="16009" spans="1:7" x14ac:dyDescent="0.4">
      <c r="A16009" t="s">
        <v>41</v>
      </c>
      <c r="B16009">
        <v>2016</v>
      </c>
      <c r="C16009" t="s">
        <v>38</v>
      </c>
      <c r="D16009" t="s">
        <v>56</v>
      </c>
      <c r="E16009" t="s">
        <v>18</v>
      </c>
      <c r="F16009" t="s">
        <v>42</v>
      </c>
      <c r="G16009">
        <v>72.900000000000006</v>
      </c>
    </row>
    <row r="16010" spans="1:7" x14ac:dyDescent="0.4">
      <c r="A16010" t="s">
        <v>41</v>
      </c>
      <c r="B16010">
        <v>2016</v>
      </c>
      <c r="C16010" t="s">
        <v>38</v>
      </c>
      <c r="D16010" t="s">
        <v>56</v>
      </c>
      <c r="E16010" t="s">
        <v>19</v>
      </c>
      <c r="F16010" t="s">
        <v>42</v>
      </c>
      <c r="G16010">
        <v>115.4</v>
      </c>
    </row>
    <row r="16011" spans="1:7" x14ac:dyDescent="0.4">
      <c r="A16011" t="s">
        <v>41</v>
      </c>
      <c r="B16011">
        <v>2016</v>
      </c>
      <c r="C16011" t="s">
        <v>38</v>
      </c>
      <c r="D16011" t="s">
        <v>56</v>
      </c>
      <c r="E16011" t="s">
        <v>20</v>
      </c>
      <c r="F16011" t="s">
        <v>42</v>
      </c>
      <c r="G16011">
        <v>16.3</v>
      </c>
    </row>
    <row r="16012" spans="1:7" x14ac:dyDescent="0.4">
      <c r="A16012" t="s">
        <v>41</v>
      </c>
      <c r="B16012">
        <v>2016</v>
      </c>
      <c r="C16012" t="s">
        <v>38</v>
      </c>
      <c r="D16012" t="s">
        <v>56</v>
      </c>
      <c r="E16012" t="s">
        <v>21</v>
      </c>
      <c r="F16012" t="s">
        <v>42</v>
      </c>
      <c r="G16012">
        <v>68.7</v>
      </c>
    </row>
    <row r="16013" spans="1:7" x14ac:dyDescent="0.4">
      <c r="A16013" t="s">
        <v>41</v>
      </c>
      <c r="B16013">
        <v>2016</v>
      </c>
      <c r="C16013" t="s">
        <v>38</v>
      </c>
      <c r="D16013" t="s">
        <v>56</v>
      </c>
      <c r="E16013" t="s">
        <v>22</v>
      </c>
      <c r="F16013" t="s">
        <v>42</v>
      </c>
      <c r="G16013">
        <v>45.1</v>
      </c>
    </row>
    <row r="16014" spans="1:7" x14ac:dyDescent="0.4">
      <c r="A16014" t="s">
        <v>41</v>
      </c>
      <c r="B16014">
        <v>2016</v>
      </c>
      <c r="C16014" t="s">
        <v>38</v>
      </c>
      <c r="D16014" t="s">
        <v>56</v>
      </c>
      <c r="E16014" t="s">
        <v>23</v>
      </c>
      <c r="F16014" t="s">
        <v>42</v>
      </c>
      <c r="G16014">
        <v>52.2</v>
      </c>
    </row>
    <row r="16015" spans="1:7" x14ac:dyDescent="0.4">
      <c r="A16015" t="s">
        <v>41</v>
      </c>
      <c r="B16015">
        <v>2016</v>
      </c>
      <c r="C16015" t="s">
        <v>38</v>
      </c>
      <c r="D16015" t="s">
        <v>56</v>
      </c>
      <c r="E16015" t="s">
        <v>24</v>
      </c>
      <c r="F16015" t="s">
        <v>42</v>
      </c>
      <c r="G16015">
        <v>51.4</v>
      </c>
    </row>
    <row r="16016" spans="1:7" x14ac:dyDescent="0.4">
      <c r="A16016" t="s">
        <v>41</v>
      </c>
      <c r="B16016">
        <v>2016</v>
      </c>
      <c r="C16016" t="s">
        <v>38</v>
      </c>
      <c r="D16016" t="s">
        <v>56</v>
      </c>
      <c r="E16016" t="s">
        <v>25</v>
      </c>
      <c r="F16016" t="s">
        <v>42</v>
      </c>
      <c r="G16016">
        <v>43.2</v>
      </c>
    </row>
    <row r="16017" spans="1:7" x14ac:dyDescent="0.4">
      <c r="A16017" t="s">
        <v>41</v>
      </c>
      <c r="B16017">
        <v>2016</v>
      </c>
      <c r="C16017" t="s">
        <v>38</v>
      </c>
      <c r="D16017" t="s">
        <v>56</v>
      </c>
      <c r="E16017" t="s">
        <v>26</v>
      </c>
      <c r="F16017" t="s">
        <v>42</v>
      </c>
      <c r="G16017">
        <v>50.6</v>
      </c>
    </row>
    <row r="16018" spans="1:7" x14ac:dyDescent="0.4">
      <c r="A16018" t="s">
        <v>41</v>
      </c>
      <c r="B16018">
        <v>2016</v>
      </c>
      <c r="C16018" t="s">
        <v>38</v>
      </c>
      <c r="D16018" t="s">
        <v>56</v>
      </c>
      <c r="E16018" t="s">
        <v>27</v>
      </c>
      <c r="F16018" t="s">
        <v>42</v>
      </c>
      <c r="G16018">
        <v>107.3</v>
      </c>
    </row>
    <row r="16019" spans="1:7" x14ac:dyDescent="0.4">
      <c r="A16019" t="s">
        <v>41</v>
      </c>
      <c r="B16019">
        <v>2016</v>
      </c>
      <c r="C16019" t="s">
        <v>38</v>
      </c>
      <c r="D16019" t="s">
        <v>56</v>
      </c>
      <c r="E16019" t="s">
        <v>28</v>
      </c>
      <c r="F16019" t="s">
        <v>42</v>
      </c>
      <c r="G16019">
        <v>27.9</v>
      </c>
    </row>
    <row r="16020" spans="1:7" x14ac:dyDescent="0.4">
      <c r="A16020" t="s">
        <v>41</v>
      </c>
      <c r="B16020">
        <v>2016</v>
      </c>
      <c r="C16020" t="s">
        <v>38</v>
      </c>
      <c r="D16020" t="s">
        <v>56</v>
      </c>
      <c r="E16020" t="s">
        <v>29</v>
      </c>
      <c r="F16020" t="s">
        <v>42</v>
      </c>
      <c r="G16020">
        <v>69.599999999999994</v>
      </c>
    </row>
    <row r="16021" spans="1:7" x14ac:dyDescent="0.4">
      <c r="A16021" t="s">
        <v>41</v>
      </c>
      <c r="B16021">
        <v>2016</v>
      </c>
      <c r="C16021" t="s">
        <v>38</v>
      </c>
      <c r="D16021" t="s">
        <v>56</v>
      </c>
      <c r="E16021" t="s">
        <v>30</v>
      </c>
      <c r="F16021" t="s">
        <v>42</v>
      </c>
      <c r="G16021">
        <v>27.6</v>
      </c>
    </row>
    <row r="16022" spans="1:7" x14ac:dyDescent="0.4">
      <c r="A16022" t="s">
        <v>41</v>
      </c>
      <c r="B16022">
        <v>2016</v>
      </c>
      <c r="C16022" t="s">
        <v>38</v>
      </c>
      <c r="D16022" t="s">
        <v>56</v>
      </c>
      <c r="E16022" t="s">
        <v>31</v>
      </c>
      <c r="F16022" t="s">
        <v>42</v>
      </c>
      <c r="G16022">
        <v>-3.8</v>
      </c>
    </row>
    <row r="16023" spans="1:7" x14ac:dyDescent="0.4">
      <c r="A16023" t="s">
        <v>41</v>
      </c>
      <c r="B16023">
        <v>2016</v>
      </c>
      <c r="C16023" t="s">
        <v>38</v>
      </c>
      <c r="D16023" t="s">
        <v>56</v>
      </c>
      <c r="E16023" t="s">
        <v>32</v>
      </c>
      <c r="F16023" t="s">
        <v>42</v>
      </c>
      <c r="G16023">
        <v>59.6</v>
      </c>
    </row>
    <row r="16024" spans="1:7" x14ac:dyDescent="0.4">
      <c r="A16024" t="s">
        <v>41</v>
      </c>
      <c r="B16024">
        <v>2016</v>
      </c>
      <c r="C16024" t="s">
        <v>38</v>
      </c>
      <c r="D16024" t="s">
        <v>56</v>
      </c>
      <c r="E16024" t="s">
        <v>33</v>
      </c>
      <c r="F16024" t="s">
        <v>42</v>
      </c>
      <c r="G16024">
        <v>52.9</v>
      </c>
    </row>
    <row r="16025" spans="1:7" x14ac:dyDescent="0.4">
      <c r="A16025" t="s">
        <v>41</v>
      </c>
      <c r="B16025">
        <v>2016</v>
      </c>
      <c r="C16025" t="s">
        <v>38</v>
      </c>
      <c r="D16025" t="s">
        <v>56</v>
      </c>
      <c r="E16025" t="s">
        <v>34</v>
      </c>
      <c r="F16025" t="s">
        <v>42</v>
      </c>
      <c r="G16025">
        <v>30.6</v>
      </c>
    </row>
    <row r="16026" spans="1:7" x14ac:dyDescent="0.4">
      <c r="A16026" t="s">
        <v>41</v>
      </c>
      <c r="B16026">
        <v>2016</v>
      </c>
      <c r="C16026" t="s">
        <v>38</v>
      </c>
      <c r="D16026" t="s">
        <v>56</v>
      </c>
      <c r="E16026" t="s">
        <v>35</v>
      </c>
      <c r="F16026" t="s">
        <v>42</v>
      </c>
      <c r="G16026">
        <v>57.9</v>
      </c>
    </row>
    <row r="16027" spans="1:7" x14ac:dyDescent="0.4">
      <c r="A16027" t="s">
        <v>41</v>
      </c>
      <c r="B16027">
        <v>2016</v>
      </c>
      <c r="C16027" t="s">
        <v>38</v>
      </c>
      <c r="D16027" t="s">
        <v>56</v>
      </c>
      <c r="E16027" t="s">
        <v>36</v>
      </c>
      <c r="F16027" t="s">
        <v>42</v>
      </c>
      <c r="G16027">
        <v>50.6</v>
      </c>
    </row>
    <row r="16028" spans="1:7" x14ac:dyDescent="0.4">
      <c r="A16028" t="s">
        <v>41</v>
      </c>
      <c r="B16028">
        <v>2016</v>
      </c>
      <c r="C16028" t="s">
        <v>38</v>
      </c>
      <c r="D16028" t="s">
        <v>56</v>
      </c>
      <c r="E16028" t="s">
        <v>37</v>
      </c>
      <c r="F16028" t="s">
        <v>42</v>
      </c>
      <c r="G16028">
        <v>46.7</v>
      </c>
    </row>
    <row r="16029" spans="1:7" x14ac:dyDescent="0.4">
      <c r="A16029" t="s">
        <v>41</v>
      </c>
      <c r="B16029">
        <v>2016</v>
      </c>
      <c r="C16029" t="s">
        <v>38</v>
      </c>
      <c r="D16029" t="s">
        <v>57</v>
      </c>
      <c r="E16029" t="s">
        <v>6</v>
      </c>
      <c r="F16029" t="s">
        <v>42</v>
      </c>
      <c r="G16029">
        <v>13.2</v>
      </c>
    </row>
    <row r="16030" spans="1:7" x14ac:dyDescent="0.4">
      <c r="A16030" t="s">
        <v>41</v>
      </c>
      <c r="B16030">
        <v>2016</v>
      </c>
      <c r="C16030" t="s">
        <v>38</v>
      </c>
      <c r="D16030" t="s">
        <v>57</v>
      </c>
      <c r="E16030" t="s">
        <v>8</v>
      </c>
      <c r="F16030" t="s">
        <v>42</v>
      </c>
      <c r="G16030">
        <v>33.299999999999997</v>
      </c>
    </row>
    <row r="16031" spans="1:7" x14ac:dyDescent="0.4">
      <c r="A16031" t="s">
        <v>41</v>
      </c>
      <c r="B16031">
        <v>2016</v>
      </c>
      <c r="C16031" t="s">
        <v>38</v>
      </c>
      <c r="D16031" t="s">
        <v>57</v>
      </c>
      <c r="E16031" t="s">
        <v>9</v>
      </c>
      <c r="F16031" t="s">
        <v>42</v>
      </c>
      <c r="G16031">
        <v>-5</v>
      </c>
    </row>
    <row r="16032" spans="1:7" x14ac:dyDescent="0.4">
      <c r="A16032" t="s">
        <v>41</v>
      </c>
      <c r="B16032">
        <v>2016</v>
      </c>
      <c r="C16032" t="s">
        <v>38</v>
      </c>
      <c r="D16032" t="s">
        <v>57</v>
      </c>
      <c r="E16032" t="s">
        <v>10</v>
      </c>
      <c r="F16032" t="s">
        <v>42</v>
      </c>
      <c r="G16032">
        <v>2.2000000000000002</v>
      </c>
    </row>
    <row r="16033" spans="1:7" x14ac:dyDescent="0.4">
      <c r="A16033" t="s">
        <v>41</v>
      </c>
      <c r="B16033">
        <v>2016</v>
      </c>
      <c r="C16033" t="s">
        <v>38</v>
      </c>
      <c r="D16033" t="s">
        <v>57</v>
      </c>
      <c r="E16033" t="s">
        <v>11</v>
      </c>
      <c r="F16033" t="s">
        <v>42</v>
      </c>
      <c r="G16033">
        <v>29.3</v>
      </c>
    </row>
    <row r="16034" spans="1:7" x14ac:dyDescent="0.4">
      <c r="A16034" t="s">
        <v>41</v>
      </c>
      <c r="B16034">
        <v>2016</v>
      </c>
      <c r="C16034" t="s">
        <v>38</v>
      </c>
      <c r="D16034" t="s">
        <v>57</v>
      </c>
      <c r="E16034" t="s">
        <v>12</v>
      </c>
      <c r="F16034" t="s">
        <v>42</v>
      </c>
      <c r="G16034">
        <v>14.6</v>
      </c>
    </row>
    <row r="16035" spans="1:7" x14ac:dyDescent="0.4">
      <c r="A16035" t="s">
        <v>41</v>
      </c>
      <c r="B16035">
        <v>2016</v>
      </c>
      <c r="C16035" t="s">
        <v>38</v>
      </c>
      <c r="D16035" t="s">
        <v>57</v>
      </c>
      <c r="E16035" t="s">
        <v>13</v>
      </c>
      <c r="F16035" t="s">
        <v>42</v>
      </c>
      <c r="G16035">
        <v>-11.6</v>
      </c>
    </row>
    <row r="16036" spans="1:7" x14ac:dyDescent="0.4">
      <c r="A16036" t="s">
        <v>41</v>
      </c>
      <c r="B16036">
        <v>2016</v>
      </c>
      <c r="C16036" t="s">
        <v>38</v>
      </c>
      <c r="D16036" t="s">
        <v>57</v>
      </c>
      <c r="E16036" t="s">
        <v>14</v>
      </c>
      <c r="F16036" t="s">
        <v>42</v>
      </c>
      <c r="G16036">
        <v>-21.1</v>
      </c>
    </row>
    <row r="16037" spans="1:7" x14ac:dyDescent="0.4">
      <c r="A16037" t="s">
        <v>41</v>
      </c>
      <c r="B16037">
        <v>2016</v>
      </c>
      <c r="C16037" t="s">
        <v>38</v>
      </c>
      <c r="D16037" t="s">
        <v>57</v>
      </c>
      <c r="E16037" t="s">
        <v>15</v>
      </c>
      <c r="F16037" t="s">
        <v>42</v>
      </c>
      <c r="G16037">
        <v>-36.4</v>
      </c>
    </row>
    <row r="16038" spans="1:7" x14ac:dyDescent="0.4">
      <c r="A16038" t="s">
        <v>41</v>
      </c>
      <c r="B16038">
        <v>2016</v>
      </c>
      <c r="C16038" t="s">
        <v>38</v>
      </c>
      <c r="D16038" t="s">
        <v>57</v>
      </c>
      <c r="E16038" t="s">
        <v>16</v>
      </c>
      <c r="F16038" t="s">
        <v>42</v>
      </c>
      <c r="G16038">
        <v>0</v>
      </c>
    </row>
    <row r="16039" spans="1:7" x14ac:dyDescent="0.4">
      <c r="A16039" t="s">
        <v>41</v>
      </c>
      <c r="B16039">
        <v>2016</v>
      </c>
      <c r="C16039" t="s">
        <v>38</v>
      </c>
      <c r="D16039" t="s">
        <v>57</v>
      </c>
      <c r="E16039" t="s">
        <v>17</v>
      </c>
      <c r="F16039" t="s">
        <v>42</v>
      </c>
      <c r="G16039">
        <v>5.9</v>
      </c>
    </row>
    <row r="16040" spans="1:7" x14ac:dyDescent="0.4">
      <c r="A16040" t="s">
        <v>41</v>
      </c>
      <c r="B16040">
        <v>2016</v>
      </c>
      <c r="C16040" t="s">
        <v>38</v>
      </c>
      <c r="D16040" t="s">
        <v>57</v>
      </c>
      <c r="E16040" t="s">
        <v>18</v>
      </c>
      <c r="F16040" t="s">
        <v>42</v>
      </c>
      <c r="G16040">
        <v>-16.7</v>
      </c>
    </row>
    <row r="16041" spans="1:7" x14ac:dyDescent="0.4">
      <c r="A16041" t="s">
        <v>41</v>
      </c>
      <c r="B16041">
        <v>2016</v>
      </c>
      <c r="C16041" t="s">
        <v>38</v>
      </c>
      <c r="D16041" t="s">
        <v>57</v>
      </c>
      <c r="E16041" t="s">
        <v>19</v>
      </c>
      <c r="F16041" t="s">
        <v>42</v>
      </c>
      <c r="G16041">
        <v>0</v>
      </c>
    </row>
    <row r="16042" spans="1:7" x14ac:dyDescent="0.4">
      <c r="A16042" t="s">
        <v>41</v>
      </c>
      <c r="B16042">
        <v>2016</v>
      </c>
      <c r="C16042" t="s">
        <v>38</v>
      </c>
      <c r="D16042" t="s">
        <v>57</v>
      </c>
      <c r="E16042" t="s">
        <v>20</v>
      </c>
      <c r="F16042" t="s">
        <v>42</v>
      </c>
      <c r="G16042">
        <v>-9.1</v>
      </c>
    </row>
    <row r="16043" spans="1:7" x14ac:dyDescent="0.4">
      <c r="A16043" t="s">
        <v>41</v>
      </c>
      <c r="B16043">
        <v>2016</v>
      </c>
      <c r="C16043" t="s">
        <v>38</v>
      </c>
      <c r="D16043" t="s">
        <v>57</v>
      </c>
      <c r="E16043" t="s">
        <v>21</v>
      </c>
      <c r="F16043" t="s">
        <v>42</v>
      </c>
      <c r="G16043">
        <v>85</v>
      </c>
    </row>
    <row r="16044" spans="1:7" x14ac:dyDescent="0.4">
      <c r="A16044" t="s">
        <v>41</v>
      </c>
      <c r="B16044">
        <v>2016</v>
      </c>
      <c r="C16044" t="s">
        <v>38</v>
      </c>
      <c r="D16044" t="s">
        <v>57</v>
      </c>
      <c r="E16044" t="s">
        <v>22</v>
      </c>
      <c r="F16044" t="s">
        <v>42</v>
      </c>
      <c r="G16044">
        <v>-9.1</v>
      </c>
    </row>
    <row r="16045" spans="1:7" x14ac:dyDescent="0.4">
      <c r="A16045" t="s">
        <v>41</v>
      </c>
      <c r="B16045">
        <v>2016</v>
      </c>
      <c r="C16045" t="s">
        <v>38</v>
      </c>
      <c r="D16045" t="s">
        <v>57</v>
      </c>
      <c r="E16045" t="s">
        <v>23</v>
      </c>
      <c r="F16045" t="s">
        <v>42</v>
      </c>
      <c r="G16045">
        <v>80</v>
      </c>
    </row>
    <row r="16046" spans="1:7" x14ac:dyDescent="0.4">
      <c r="A16046" t="s">
        <v>41</v>
      </c>
      <c r="B16046">
        <v>2016</v>
      </c>
      <c r="C16046" t="s">
        <v>38</v>
      </c>
      <c r="D16046" t="s">
        <v>57</v>
      </c>
      <c r="E16046" t="s">
        <v>24</v>
      </c>
      <c r="F16046" t="s">
        <v>42</v>
      </c>
      <c r="G16046">
        <v>26.4</v>
      </c>
    </row>
    <row r="16047" spans="1:7" x14ac:dyDescent="0.4">
      <c r="A16047" t="s">
        <v>41</v>
      </c>
      <c r="B16047">
        <v>2016</v>
      </c>
      <c r="C16047" t="s">
        <v>38</v>
      </c>
      <c r="D16047" t="s">
        <v>57</v>
      </c>
      <c r="E16047" t="s">
        <v>25</v>
      </c>
      <c r="F16047" t="s">
        <v>42</v>
      </c>
      <c r="G16047">
        <v>0</v>
      </c>
    </row>
    <row r="16048" spans="1:7" x14ac:dyDescent="0.4">
      <c r="A16048" t="s">
        <v>41</v>
      </c>
      <c r="B16048">
        <v>2016</v>
      </c>
      <c r="C16048" t="s">
        <v>38</v>
      </c>
      <c r="D16048" t="s">
        <v>57</v>
      </c>
      <c r="E16048" t="s">
        <v>26</v>
      </c>
      <c r="F16048" t="s">
        <v>42</v>
      </c>
      <c r="G16048">
        <v>-15.4</v>
      </c>
    </row>
    <row r="16049" spans="1:7" x14ac:dyDescent="0.4">
      <c r="A16049" t="s">
        <v>41</v>
      </c>
      <c r="B16049">
        <v>2016</v>
      </c>
      <c r="C16049" t="s">
        <v>38</v>
      </c>
      <c r="D16049" t="s">
        <v>57</v>
      </c>
      <c r="E16049" t="s">
        <v>27</v>
      </c>
      <c r="F16049" t="s">
        <v>42</v>
      </c>
      <c r="G16049">
        <v>85.7</v>
      </c>
    </row>
    <row r="16050" spans="1:7" x14ac:dyDescent="0.4">
      <c r="A16050" t="s">
        <v>41</v>
      </c>
      <c r="B16050">
        <v>2016</v>
      </c>
      <c r="C16050" t="s">
        <v>38</v>
      </c>
      <c r="D16050" t="s">
        <v>57</v>
      </c>
      <c r="E16050" t="s">
        <v>28</v>
      </c>
      <c r="F16050" t="s">
        <v>42</v>
      </c>
      <c r="G16050">
        <v>113.3</v>
      </c>
    </row>
    <row r="16051" spans="1:7" x14ac:dyDescent="0.4">
      <c r="A16051" t="s">
        <v>41</v>
      </c>
      <c r="B16051">
        <v>2016</v>
      </c>
      <c r="C16051" t="s">
        <v>38</v>
      </c>
      <c r="D16051" t="s">
        <v>57</v>
      </c>
      <c r="E16051" t="s">
        <v>29</v>
      </c>
      <c r="F16051" t="s">
        <v>42</v>
      </c>
      <c r="G16051">
        <v>17.600000000000001</v>
      </c>
    </row>
    <row r="16052" spans="1:7" x14ac:dyDescent="0.4">
      <c r="A16052" t="s">
        <v>41</v>
      </c>
      <c r="B16052">
        <v>2016</v>
      </c>
      <c r="C16052" t="s">
        <v>38</v>
      </c>
      <c r="D16052" t="s">
        <v>57</v>
      </c>
      <c r="E16052" t="s">
        <v>30</v>
      </c>
      <c r="F16052" t="s">
        <v>42</v>
      </c>
      <c r="G16052">
        <v>41.7</v>
      </c>
    </row>
    <row r="16053" spans="1:7" x14ac:dyDescent="0.4">
      <c r="A16053" t="s">
        <v>41</v>
      </c>
      <c r="B16053">
        <v>2016</v>
      </c>
      <c r="C16053" t="s">
        <v>38</v>
      </c>
      <c r="D16053" t="s">
        <v>57</v>
      </c>
      <c r="E16053" t="s">
        <v>31</v>
      </c>
      <c r="F16053" t="s">
        <v>42</v>
      </c>
      <c r="G16053">
        <v>-53.8</v>
      </c>
    </row>
    <row r="16054" spans="1:7" x14ac:dyDescent="0.4">
      <c r="A16054" t="s">
        <v>41</v>
      </c>
      <c r="B16054">
        <v>2016</v>
      </c>
      <c r="C16054" t="s">
        <v>38</v>
      </c>
      <c r="D16054" t="s">
        <v>57</v>
      </c>
      <c r="E16054" t="s">
        <v>32</v>
      </c>
      <c r="F16054" t="s">
        <v>42</v>
      </c>
      <c r="G16054">
        <v>36.4</v>
      </c>
    </row>
    <row r="16055" spans="1:7" x14ac:dyDescent="0.4">
      <c r="A16055" t="s">
        <v>41</v>
      </c>
      <c r="B16055">
        <v>2016</v>
      </c>
      <c r="C16055" t="s">
        <v>38</v>
      </c>
      <c r="D16055" t="s">
        <v>57</v>
      </c>
      <c r="E16055" t="s">
        <v>33</v>
      </c>
      <c r="F16055" t="s">
        <v>42</v>
      </c>
      <c r="G16055">
        <v>100</v>
      </c>
    </row>
    <row r="16056" spans="1:7" x14ac:dyDescent="0.4">
      <c r="A16056" t="s">
        <v>41</v>
      </c>
      <c r="B16056">
        <v>2016</v>
      </c>
      <c r="C16056" t="s">
        <v>38</v>
      </c>
      <c r="D16056" t="s">
        <v>57</v>
      </c>
      <c r="E16056" t="s">
        <v>34</v>
      </c>
      <c r="F16056" t="s">
        <v>42</v>
      </c>
      <c r="G16056">
        <v>36.4</v>
      </c>
    </row>
    <row r="16057" spans="1:7" x14ac:dyDescent="0.4">
      <c r="A16057" t="s">
        <v>41</v>
      </c>
      <c r="B16057">
        <v>2016</v>
      </c>
      <c r="C16057" t="s">
        <v>38</v>
      </c>
      <c r="D16057" t="s">
        <v>57</v>
      </c>
      <c r="E16057" t="s">
        <v>35</v>
      </c>
      <c r="F16057" t="s">
        <v>42</v>
      </c>
      <c r="G16057">
        <v>-20</v>
      </c>
    </row>
    <row r="16058" spans="1:7" x14ac:dyDescent="0.4">
      <c r="A16058" t="s">
        <v>41</v>
      </c>
      <c r="B16058">
        <v>2016</v>
      </c>
      <c r="C16058" t="s">
        <v>38</v>
      </c>
      <c r="D16058" t="s">
        <v>57</v>
      </c>
      <c r="E16058" t="s">
        <v>36</v>
      </c>
      <c r="F16058" t="s">
        <v>42</v>
      </c>
      <c r="G16058">
        <v>89.3</v>
      </c>
    </row>
    <row r="16059" spans="1:7" x14ac:dyDescent="0.4">
      <c r="A16059" t="s">
        <v>41</v>
      </c>
      <c r="B16059">
        <v>2016</v>
      </c>
      <c r="C16059" t="s">
        <v>38</v>
      </c>
      <c r="D16059" t="s">
        <v>57</v>
      </c>
      <c r="E16059" t="s">
        <v>37</v>
      </c>
      <c r="F16059" t="s">
        <v>42</v>
      </c>
      <c r="G16059">
        <v>20</v>
      </c>
    </row>
    <row r="16060" spans="1:7" x14ac:dyDescent="0.4">
      <c r="A16060" t="s">
        <v>41</v>
      </c>
      <c r="B16060">
        <v>2016</v>
      </c>
      <c r="C16060" t="s">
        <v>38</v>
      </c>
      <c r="D16060" t="s">
        <v>58</v>
      </c>
      <c r="E16060" t="s">
        <v>6</v>
      </c>
      <c r="F16060" t="s">
        <v>42</v>
      </c>
      <c r="G16060">
        <v>29</v>
      </c>
    </row>
    <row r="16061" spans="1:7" x14ac:dyDescent="0.4">
      <c r="A16061" t="s">
        <v>41</v>
      </c>
      <c r="B16061">
        <v>2016</v>
      </c>
      <c r="C16061" t="s">
        <v>38</v>
      </c>
      <c r="D16061" t="s">
        <v>58</v>
      </c>
      <c r="E16061" t="s">
        <v>8</v>
      </c>
      <c r="F16061" t="s">
        <v>42</v>
      </c>
      <c r="G16061">
        <v>0</v>
      </c>
    </row>
    <row r="16062" spans="1:7" x14ac:dyDescent="0.4">
      <c r="A16062" t="s">
        <v>41</v>
      </c>
      <c r="B16062">
        <v>2016</v>
      </c>
      <c r="C16062" t="s">
        <v>38</v>
      </c>
      <c r="D16062" t="s">
        <v>58</v>
      </c>
      <c r="E16062" t="s">
        <v>9</v>
      </c>
      <c r="F16062" t="s">
        <v>42</v>
      </c>
      <c r="G16062">
        <v>56.1</v>
      </c>
    </row>
    <row r="16063" spans="1:7" x14ac:dyDescent="0.4">
      <c r="A16063" t="s">
        <v>41</v>
      </c>
      <c r="B16063">
        <v>2016</v>
      </c>
      <c r="C16063" t="s">
        <v>38</v>
      </c>
      <c r="D16063" t="s">
        <v>58</v>
      </c>
      <c r="E16063" t="s">
        <v>10</v>
      </c>
      <c r="F16063" t="s">
        <v>42</v>
      </c>
      <c r="G16063">
        <v>28</v>
      </c>
    </row>
    <row r="16064" spans="1:7" x14ac:dyDescent="0.4">
      <c r="A16064" t="s">
        <v>41</v>
      </c>
      <c r="B16064">
        <v>2016</v>
      </c>
      <c r="C16064" t="s">
        <v>38</v>
      </c>
      <c r="D16064" t="s">
        <v>58</v>
      </c>
      <c r="E16064" t="s">
        <v>11</v>
      </c>
      <c r="F16064" t="s">
        <v>42</v>
      </c>
      <c r="G16064">
        <v>21.1</v>
      </c>
    </row>
    <row r="16065" spans="1:7" x14ac:dyDescent="0.4">
      <c r="A16065" t="s">
        <v>41</v>
      </c>
      <c r="B16065">
        <v>2016</v>
      </c>
      <c r="C16065" t="s">
        <v>38</v>
      </c>
      <c r="D16065" t="s">
        <v>58</v>
      </c>
      <c r="E16065" t="s">
        <v>12</v>
      </c>
      <c r="F16065" t="s">
        <v>42</v>
      </c>
      <c r="G16065">
        <v>108.3</v>
      </c>
    </row>
    <row r="16066" spans="1:7" x14ac:dyDescent="0.4">
      <c r="A16066" t="s">
        <v>41</v>
      </c>
      <c r="B16066">
        <v>2016</v>
      </c>
      <c r="C16066" t="s">
        <v>38</v>
      </c>
      <c r="D16066" t="s">
        <v>58</v>
      </c>
      <c r="E16066" t="s">
        <v>13</v>
      </c>
      <c r="F16066" t="s">
        <v>42</v>
      </c>
      <c r="G16066">
        <v>87.5</v>
      </c>
    </row>
    <row r="16067" spans="1:7" x14ac:dyDescent="0.4">
      <c r="A16067" t="s">
        <v>41</v>
      </c>
      <c r="B16067">
        <v>2016</v>
      </c>
      <c r="C16067" t="s">
        <v>38</v>
      </c>
      <c r="D16067" t="s">
        <v>58</v>
      </c>
      <c r="E16067" t="s">
        <v>14</v>
      </c>
      <c r="F16067" t="s">
        <v>42</v>
      </c>
      <c r="G16067">
        <v>-66.7</v>
      </c>
    </row>
    <row r="16068" spans="1:7" x14ac:dyDescent="0.4">
      <c r="A16068" t="s">
        <v>41</v>
      </c>
      <c r="B16068">
        <v>2016</v>
      </c>
      <c r="C16068" t="s">
        <v>38</v>
      </c>
      <c r="D16068" t="s">
        <v>58</v>
      </c>
      <c r="E16068" t="s">
        <v>15</v>
      </c>
      <c r="F16068" t="s">
        <v>42</v>
      </c>
      <c r="G16068">
        <v>-25</v>
      </c>
    </row>
    <row r="16069" spans="1:7" x14ac:dyDescent="0.4">
      <c r="A16069" t="s">
        <v>41</v>
      </c>
      <c r="B16069">
        <v>2016</v>
      </c>
      <c r="C16069" t="s">
        <v>38</v>
      </c>
      <c r="D16069" t="s">
        <v>58</v>
      </c>
      <c r="E16069" t="s">
        <v>16</v>
      </c>
      <c r="F16069" t="s">
        <v>42</v>
      </c>
      <c r="G16069">
        <v>0</v>
      </c>
    </row>
    <row r="16070" spans="1:7" x14ac:dyDescent="0.4">
      <c r="A16070" t="s">
        <v>41</v>
      </c>
      <c r="B16070">
        <v>2016</v>
      </c>
      <c r="C16070" t="s">
        <v>38</v>
      </c>
      <c r="D16070" t="s">
        <v>58</v>
      </c>
      <c r="E16070" t="s">
        <v>17</v>
      </c>
      <c r="F16070" t="s">
        <v>42</v>
      </c>
      <c r="G16070">
        <v>20</v>
      </c>
    </row>
    <row r="16071" spans="1:7" x14ac:dyDescent="0.4">
      <c r="A16071" t="s">
        <v>41</v>
      </c>
      <c r="B16071">
        <v>2016</v>
      </c>
      <c r="C16071" t="s">
        <v>38</v>
      </c>
      <c r="D16071" t="s">
        <v>58</v>
      </c>
      <c r="E16071" t="s">
        <v>18</v>
      </c>
      <c r="F16071" t="s">
        <v>42</v>
      </c>
      <c r="G16071">
        <v>30</v>
      </c>
    </row>
    <row r="16072" spans="1:7" x14ac:dyDescent="0.4">
      <c r="A16072" t="s">
        <v>41</v>
      </c>
      <c r="B16072">
        <v>2016</v>
      </c>
      <c r="C16072" t="s">
        <v>38</v>
      </c>
      <c r="D16072" t="s">
        <v>58</v>
      </c>
      <c r="E16072" t="s">
        <v>19</v>
      </c>
      <c r="F16072" t="s">
        <v>42</v>
      </c>
      <c r="G16072">
        <v>0</v>
      </c>
    </row>
    <row r="16073" spans="1:7" x14ac:dyDescent="0.4">
      <c r="A16073" t="s">
        <v>41</v>
      </c>
      <c r="B16073">
        <v>2016</v>
      </c>
      <c r="C16073" t="s">
        <v>38</v>
      </c>
      <c r="D16073" t="s">
        <v>58</v>
      </c>
      <c r="E16073" t="s">
        <v>20</v>
      </c>
      <c r="F16073" t="s">
        <v>42</v>
      </c>
      <c r="G16073">
        <v>-71.400000000000006</v>
      </c>
    </row>
    <row r="16074" spans="1:7" x14ac:dyDescent="0.4">
      <c r="A16074" t="s">
        <v>41</v>
      </c>
      <c r="B16074">
        <v>2016</v>
      </c>
      <c r="C16074" t="s">
        <v>38</v>
      </c>
      <c r="D16074" t="s">
        <v>58</v>
      </c>
      <c r="E16074" t="s">
        <v>21</v>
      </c>
      <c r="F16074" t="s">
        <v>42</v>
      </c>
      <c r="G16074">
        <v>16.7</v>
      </c>
    </row>
    <row r="16075" spans="1:7" x14ac:dyDescent="0.4">
      <c r="A16075" t="s">
        <v>41</v>
      </c>
      <c r="B16075">
        <v>2016</v>
      </c>
      <c r="C16075" t="s">
        <v>38</v>
      </c>
      <c r="D16075" t="s">
        <v>58</v>
      </c>
      <c r="E16075" t="s">
        <v>22</v>
      </c>
      <c r="F16075" t="s">
        <v>42</v>
      </c>
      <c r="G16075">
        <v>50</v>
      </c>
    </row>
    <row r="16076" spans="1:7" x14ac:dyDescent="0.4">
      <c r="A16076" t="s">
        <v>41</v>
      </c>
      <c r="B16076">
        <v>2016</v>
      </c>
      <c r="C16076" t="s">
        <v>38</v>
      </c>
      <c r="D16076" t="s">
        <v>58</v>
      </c>
      <c r="E16076" t="s">
        <v>23</v>
      </c>
      <c r="F16076" t="s">
        <v>42</v>
      </c>
      <c r="G16076">
        <v>-55.6</v>
      </c>
    </row>
    <row r="16077" spans="1:7" x14ac:dyDescent="0.4">
      <c r="A16077" t="s">
        <v>41</v>
      </c>
      <c r="B16077">
        <v>2016</v>
      </c>
      <c r="C16077" t="s">
        <v>38</v>
      </c>
      <c r="D16077" t="s">
        <v>58</v>
      </c>
      <c r="E16077" t="s">
        <v>24</v>
      </c>
      <c r="F16077" t="s">
        <v>42</v>
      </c>
      <c r="G16077">
        <v>43.8</v>
      </c>
    </row>
    <row r="16078" spans="1:7" x14ac:dyDescent="0.4">
      <c r="A16078" t="s">
        <v>41</v>
      </c>
      <c r="B16078">
        <v>2016</v>
      </c>
      <c r="C16078" t="s">
        <v>38</v>
      </c>
      <c r="D16078" t="s">
        <v>58</v>
      </c>
      <c r="E16078" t="s">
        <v>25</v>
      </c>
      <c r="F16078" t="s">
        <v>42</v>
      </c>
      <c r="G16078">
        <v>62.5</v>
      </c>
    </row>
    <row r="16079" spans="1:7" x14ac:dyDescent="0.4">
      <c r="A16079" t="s">
        <v>41</v>
      </c>
      <c r="B16079">
        <v>2016</v>
      </c>
      <c r="C16079" t="s">
        <v>38</v>
      </c>
      <c r="D16079" t="s">
        <v>58</v>
      </c>
      <c r="E16079" t="s">
        <v>26</v>
      </c>
      <c r="F16079" t="s">
        <v>42</v>
      </c>
      <c r="G16079">
        <v>25</v>
      </c>
    </row>
    <row r="16080" spans="1:7" x14ac:dyDescent="0.4">
      <c r="A16080" t="s">
        <v>41</v>
      </c>
      <c r="B16080">
        <v>2016</v>
      </c>
      <c r="C16080" t="s">
        <v>38</v>
      </c>
      <c r="D16080" t="s">
        <v>58</v>
      </c>
      <c r="E16080" t="s">
        <v>27</v>
      </c>
      <c r="F16080" t="s">
        <v>42</v>
      </c>
      <c r="G16080">
        <v>0</v>
      </c>
    </row>
    <row r="16081" spans="1:7" x14ac:dyDescent="0.4">
      <c r="A16081" t="s">
        <v>41</v>
      </c>
      <c r="B16081">
        <v>2016</v>
      </c>
      <c r="C16081" t="s">
        <v>38</v>
      </c>
      <c r="D16081" t="s">
        <v>58</v>
      </c>
      <c r="E16081" t="s">
        <v>28</v>
      </c>
      <c r="F16081" t="s">
        <v>42</v>
      </c>
      <c r="G16081">
        <v>-33.299999999999997</v>
      </c>
    </row>
    <row r="16082" spans="1:7" x14ac:dyDescent="0.4">
      <c r="A16082" t="s">
        <v>41</v>
      </c>
      <c r="B16082">
        <v>2016</v>
      </c>
      <c r="C16082" t="s">
        <v>38</v>
      </c>
      <c r="D16082" t="s">
        <v>58</v>
      </c>
      <c r="E16082" t="s">
        <v>29</v>
      </c>
      <c r="F16082" t="s">
        <v>42</v>
      </c>
      <c r="G16082">
        <v>100</v>
      </c>
    </row>
    <row r="16083" spans="1:7" x14ac:dyDescent="0.4">
      <c r="A16083" t="s">
        <v>41</v>
      </c>
      <c r="B16083">
        <v>2016</v>
      </c>
      <c r="C16083" t="s">
        <v>38</v>
      </c>
      <c r="D16083" t="s">
        <v>58</v>
      </c>
      <c r="E16083" t="s">
        <v>30</v>
      </c>
      <c r="F16083" t="s">
        <v>42</v>
      </c>
      <c r="G16083">
        <v>14.3</v>
      </c>
    </row>
    <row r="16084" spans="1:7" x14ac:dyDescent="0.4">
      <c r="A16084" t="s">
        <v>41</v>
      </c>
      <c r="B16084">
        <v>2016</v>
      </c>
      <c r="C16084" t="s">
        <v>38</v>
      </c>
      <c r="D16084" t="s">
        <v>58</v>
      </c>
      <c r="E16084" t="s">
        <v>31</v>
      </c>
      <c r="F16084" t="s">
        <v>42</v>
      </c>
      <c r="G16084">
        <v>0</v>
      </c>
    </row>
    <row r="16085" spans="1:7" x14ac:dyDescent="0.4">
      <c r="A16085" t="s">
        <v>41</v>
      </c>
      <c r="B16085">
        <v>2016</v>
      </c>
      <c r="C16085" t="s">
        <v>38</v>
      </c>
      <c r="D16085" t="s">
        <v>58</v>
      </c>
      <c r="E16085" t="s">
        <v>32</v>
      </c>
      <c r="F16085" t="s">
        <v>42</v>
      </c>
      <c r="G16085">
        <v>-20</v>
      </c>
    </row>
    <row r="16086" spans="1:7" x14ac:dyDescent="0.4">
      <c r="A16086" t="s">
        <v>41</v>
      </c>
      <c r="B16086">
        <v>2016</v>
      </c>
      <c r="C16086" t="s">
        <v>38</v>
      </c>
      <c r="D16086" t="s">
        <v>58</v>
      </c>
      <c r="E16086" t="s">
        <v>33</v>
      </c>
      <c r="F16086" t="s">
        <v>42</v>
      </c>
      <c r="G16086">
        <v>100</v>
      </c>
    </row>
    <row r="16087" spans="1:7" x14ac:dyDescent="0.4">
      <c r="A16087" t="s">
        <v>41</v>
      </c>
      <c r="B16087">
        <v>2016</v>
      </c>
      <c r="C16087" t="s">
        <v>38</v>
      </c>
      <c r="D16087" t="s">
        <v>58</v>
      </c>
      <c r="E16087" t="s">
        <v>34</v>
      </c>
      <c r="F16087" t="s">
        <v>42</v>
      </c>
      <c r="G16087">
        <v>25</v>
      </c>
    </row>
    <row r="16088" spans="1:7" x14ac:dyDescent="0.4">
      <c r="A16088" t="s">
        <v>41</v>
      </c>
      <c r="B16088">
        <v>2016</v>
      </c>
      <c r="C16088" t="s">
        <v>38</v>
      </c>
      <c r="D16088" t="s">
        <v>58</v>
      </c>
      <c r="E16088" t="s">
        <v>35</v>
      </c>
      <c r="F16088" t="s">
        <v>42</v>
      </c>
      <c r="G16088">
        <v>-60</v>
      </c>
    </row>
    <row r="16089" spans="1:7" x14ac:dyDescent="0.4">
      <c r="A16089" t="s">
        <v>41</v>
      </c>
      <c r="B16089">
        <v>2016</v>
      </c>
      <c r="C16089" t="s">
        <v>38</v>
      </c>
      <c r="D16089" t="s">
        <v>58</v>
      </c>
      <c r="E16089" t="s">
        <v>36</v>
      </c>
      <c r="F16089" t="s">
        <v>42</v>
      </c>
      <c r="G16089">
        <v>-42.9</v>
      </c>
    </row>
    <row r="16090" spans="1:7" x14ac:dyDescent="0.4">
      <c r="A16090" t="s">
        <v>41</v>
      </c>
      <c r="B16090">
        <v>2016</v>
      </c>
      <c r="C16090" t="s">
        <v>38</v>
      </c>
      <c r="D16090" t="s">
        <v>58</v>
      </c>
      <c r="E16090" t="s">
        <v>37</v>
      </c>
      <c r="F16090" t="s">
        <v>42</v>
      </c>
      <c r="G16090">
        <v>300</v>
      </c>
    </row>
    <row r="16091" spans="1:7" x14ac:dyDescent="0.4">
      <c r="A16091" t="s">
        <v>41</v>
      </c>
      <c r="B16091">
        <v>2016</v>
      </c>
      <c r="C16091" t="s">
        <v>38</v>
      </c>
      <c r="D16091" t="s">
        <v>59</v>
      </c>
      <c r="E16091" t="s">
        <v>6</v>
      </c>
      <c r="F16091" t="s">
        <v>42</v>
      </c>
      <c r="G16091">
        <v>30.5</v>
      </c>
    </row>
    <row r="16092" spans="1:7" x14ac:dyDescent="0.4">
      <c r="A16092" t="s">
        <v>41</v>
      </c>
      <c r="B16092">
        <v>2016</v>
      </c>
      <c r="C16092" t="s">
        <v>38</v>
      </c>
      <c r="D16092" t="s">
        <v>59</v>
      </c>
      <c r="E16092" t="s">
        <v>8</v>
      </c>
      <c r="F16092" t="s">
        <v>42</v>
      </c>
      <c r="G16092">
        <v>0</v>
      </c>
    </row>
    <row r="16093" spans="1:7" x14ac:dyDescent="0.4">
      <c r="A16093" t="s">
        <v>41</v>
      </c>
      <c r="B16093">
        <v>2016</v>
      </c>
      <c r="C16093" t="s">
        <v>38</v>
      </c>
      <c r="D16093" t="s">
        <v>59</v>
      </c>
      <c r="E16093" t="s">
        <v>9</v>
      </c>
      <c r="F16093" t="s">
        <v>42</v>
      </c>
      <c r="G16093">
        <v>16.399999999999999</v>
      </c>
    </row>
    <row r="16094" spans="1:7" x14ac:dyDescent="0.4">
      <c r="A16094" t="s">
        <v>41</v>
      </c>
      <c r="B16094">
        <v>2016</v>
      </c>
      <c r="C16094" t="s">
        <v>38</v>
      </c>
      <c r="D16094" t="s">
        <v>59</v>
      </c>
      <c r="E16094" t="s">
        <v>10</v>
      </c>
      <c r="F16094" t="s">
        <v>42</v>
      </c>
      <c r="G16094">
        <v>24.7</v>
      </c>
    </row>
    <row r="16095" spans="1:7" x14ac:dyDescent="0.4">
      <c r="A16095" t="s">
        <v>41</v>
      </c>
      <c r="B16095">
        <v>2016</v>
      </c>
      <c r="C16095" t="s">
        <v>38</v>
      </c>
      <c r="D16095" t="s">
        <v>59</v>
      </c>
      <c r="E16095" t="s">
        <v>11</v>
      </c>
      <c r="F16095" t="s">
        <v>42</v>
      </c>
      <c r="G16095">
        <v>45.7</v>
      </c>
    </row>
    <row r="16096" spans="1:7" x14ac:dyDescent="0.4">
      <c r="A16096" t="s">
        <v>41</v>
      </c>
      <c r="B16096">
        <v>2016</v>
      </c>
      <c r="C16096" t="s">
        <v>38</v>
      </c>
      <c r="D16096" t="s">
        <v>59</v>
      </c>
      <c r="E16096" t="s">
        <v>12</v>
      </c>
      <c r="F16096" t="s">
        <v>42</v>
      </c>
      <c r="G16096">
        <v>16</v>
      </c>
    </row>
    <row r="16097" spans="1:7" x14ac:dyDescent="0.4">
      <c r="A16097" t="s">
        <v>41</v>
      </c>
      <c r="B16097">
        <v>2016</v>
      </c>
      <c r="C16097" t="s">
        <v>38</v>
      </c>
      <c r="D16097" t="s">
        <v>59</v>
      </c>
      <c r="E16097" t="s">
        <v>13</v>
      </c>
      <c r="F16097" t="s">
        <v>42</v>
      </c>
      <c r="G16097">
        <v>48.7</v>
      </c>
    </row>
    <row r="16098" spans="1:7" x14ac:dyDescent="0.4">
      <c r="A16098" t="s">
        <v>41</v>
      </c>
      <c r="B16098">
        <v>2016</v>
      </c>
      <c r="C16098" t="s">
        <v>38</v>
      </c>
      <c r="D16098" t="s">
        <v>59</v>
      </c>
      <c r="E16098" t="s">
        <v>14</v>
      </c>
      <c r="F16098" t="s">
        <v>42</v>
      </c>
      <c r="G16098">
        <v>5.6</v>
      </c>
    </row>
    <row r="16099" spans="1:7" x14ac:dyDescent="0.4">
      <c r="A16099" t="s">
        <v>41</v>
      </c>
      <c r="B16099">
        <v>2016</v>
      </c>
      <c r="C16099" t="s">
        <v>38</v>
      </c>
      <c r="D16099" t="s">
        <v>59</v>
      </c>
      <c r="E16099" t="s">
        <v>15</v>
      </c>
      <c r="F16099" t="s">
        <v>42</v>
      </c>
      <c r="G16099">
        <v>37.5</v>
      </c>
    </row>
    <row r="16100" spans="1:7" x14ac:dyDescent="0.4">
      <c r="A16100" t="s">
        <v>41</v>
      </c>
      <c r="B16100">
        <v>2016</v>
      </c>
      <c r="C16100" t="s">
        <v>38</v>
      </c>
      <c r="D16100" t="s">
        <v>59</v>
      </c>
      <c r="E16100" t="s">
        <v>16</v>
      </c>
      <c r="F16100" t="s">
        <v>42</v>
      </c>
      <c r="G16100">
        <v>-8.6999999999999993</v>
      </c>
    </row>
    <row r="16101" spans="1:7" x14ac:dyDescent="0.4">
      <c r="A16101" t="s">
        <v>41</v>
      </c>
      <c r="B16101">
        <v>2016</v>
      </c>
      <c r="C16101" t="s">
        <v>38</v>
      </c>
      <c r="D16101" t="s">
        <v>59</v>
      </c>
      <c r="E16101" t="s">
        <v>17</v>
      </c>
      <c r="F16101" t="s">
        <v>42</v>
      </c>
      <c r="G16101">
        <v>64.599999999999994</v>
      </c>
    </row>
    <row r="16102" spans="1:7" x14ac:dyDescent="0.4">
      <c r="A16102" t="s">
        <v>41</v>
      </c>
      <c r="B16102">
        <v>2016</v>
      </c>
      <c r="C16102" t="s">
        <v>38</v>
      </c>
      <c r="D16102" t="s">
        <v>59</v>
      </c>
      <c r="E16102" t="s">
        <v>18</v>
      </c>
      <c r="F16102" t="s">
        <v>42</v>
      </c>
      <c r="G16102">
        <v>66.099999999999994</v>
      </c>
    </row>
    <row r="16103" spans="1:7" x14ac:dyDescent="0.4">
      <c r="A16103" t="s">
        <v>41</v>
      </c>
      <c r="B16103">
        <v>2016</v>
      </c>
      <c r="C16103" t="s">
        <v>38</v>
      </c>
      <c r="D16103" t="s">
        <v>59</v>
      </c>
      <c r="E16103" t="s">
        <v>19</v>
      </c>
      <c r="F16103" t="s">
        <v>42</v>
      </c>
      <c r="G16103">
        <v>-7.3</v>
      </c>
    </row>
    <row r="16104" spans="1:7" x14ac:dyDescent="0.4">
      <c r="A16104" t="s">
        <v>41</v>
      </c>
      <c r="B16104">
        <v>2016</v>
      </c>
      <c r="C16104" t="s">
        <v>38</v>
      </c>
      <c r="D16104" t="s">
        <v>59</v>
      </c>
      <c r="E16104" t="s">
        <v>20</v>
      </c>
      <c r="F16104" t="s">
        <v>42</v>
      </c>
      <c r="G16104">
        <v>11.1</v>
      </c>
    </row>
    <row r="16105" spans="1:7" x14ac:dyDescent="0.4">
      <c r="A16105" t="s">
        <v>41</v>
      </c>
      <c r="B16105">
        <v>2016</v>
      </c>
      <c r="C16105" t="s">
        <v>38</v>
      </c>
      <c r="D16105" t="s">
        <v>59</v>
      </c>
      <c r="E16105" t="s">
        <v>21</v>
      </c>
      <c r="F16105" t="s">
        <v>42</v>
      </c>
      <c r="G16105">
        <v>39.299999999999997</v>
      </c>
    </row>
    <row r="16106" spans="1:7" x14ac:dyDescent="0.4">
      <c r="A16106" t="s">
        <v>41</v>
      </c>
      <c r="B16106">
        <v>2016</v>
      </c>
      <c r="C16106" t="s">
        <v>38</v>
      </c>
      <c r="D16106" t="s">
        <v>59</v>
      </c>
      <c r="E16106" t="s">
        <v>22</v>
      </c>
      <c r="F16106" t="s">
        <v>42</v>
      </c>
      <c r="G16106">
        <v>34.1</v>
      </c>
    </row>
    <row r="16107" spans="1:7" x14ac:dyDescent="0.4">
      <c r="A16107" t="s">
        <v>41</v>
      </c>
      <c r="B16107">
        <v>2016</v>
      </c>
      <c r="C16107" t="s">
        <v>38</v>
      </c>
      <c r="D16107" t="s">
        <v>59</v>
      </c>
      <c r="E16107" t="s">
        <v>23</v>
      </c>
      <c r="F16107" t="s">
        <v>42</v>
      </c>
      <c r="G16107">
        <v>34.700000000000003</v>
      </c>
    </row>
    <row r="16108" spans="1:7" x14ac:dyDescent="0.4">
      <c r="A16108" t="s">
        <v>41</v>
      </c>
      <c r="B16108">
        <v>2016</v>
      </c>
      <c r="C16108" t="s">
        <v>38</v>
      </c>
      <c r="D16108" t="s">
        <v>59</v>
      </c>
      <c r="E16108" t="s">
        <v>24</v>
      </c>
      <c r="F16108" t="s">
        <v>42</v>
      </c>
      <c r="G16108">
        <v>37.9</v>
      </c>
    </row>
    <row r="16109" spans="1:7" x14ac:dyDescent="0.4">
      <c r="A16109" t="s">
        <v>41</v>
      </c>
      <c r="B16109">
        <v>2016</v>
      </c>
      <c r="C16109" t="s">
        <v>38</v>
      </c>
      <c r="D16109" t="s">
        <v>59</v>
      </c>
      <c r="E16109" t="s">
        <v>25</v>
      </c>
      <c r="F16109" t="s">
        <v>42</v>
      </c>
      <c r="G16109">
        <v>62.1</v>
      </c>
    </row>
    <row r="16110" spans="1:7" x14ac:dyDescent="0.4">
      <c r="A16110" t="s">
        <v>41</v>
      </c>
      <c r="B16110">
        <v>2016</v>
      </c>
      <c r="C16110" t="s">
        <v>38</v>
      </c>
      <c r="D16110" t="s">
        <v>59</v>
      </c>
      <c r="E16110" t="s">
        <v>26</v>
      </c>
      <c r="F16110" t="s">
        <v>42</v>
      </c>
      <c r="G16110">
        <v>16.8</v>
      </c>
    </row>
    <row r="16111" spans="1:7" x14ac:dyDescent="0.4">
      <c r="A16111" t="s">
        <v>41</v>
      </c>
      <c r="B16111">
        <v>2016</v>
      </c>
      <c r="C16111" t="s">
        <v>38</v>
      </c>
      <c r="D16111" t="s">
        <v>59</v>
      </c>
      <c r="E16111" t="s">
        <v>27</v>
      </c>
      <c r="F16111" t="s">
        <v>42</v>
      </c>
      <c r="G16111">
        <v>24.8</v>
      </c>
    </row>
    <row r="16112" spans="1:7" x14ac:dyDescent="0.4">
      <c r="A16112" t="s">
        <v>41</v>
      </c>
      <c r="B16112">
        <v>2016</v>
      </c>
      <c r="C16112" t="s">
        <v>38</v>
      </c>
      <c r="D16112" t="s">
        <v>59</v>
      </c>
      <c r="E16112" t="s">
        <v>28</v>
      </c>
      <c r="F16112" t="s">
        <v>42</v>
      </c>
      <c r="G16112">
        <v>57.8</v>
      </c>
    </row>
    <row r="16113" spans="1:7" x14ac:dyDescent="0.4">
      <c r="A16113" t="s">
        <v>41</v>
      </c>
      <c r="B16113">
        <v>2016</v>
      </c>
      <c r="C16113" t="s">
        <v>38</v>
      </c>
      <c r="D16113" t="s">
        <v>59</v>
      </c>
      <c r="E16113" t="s">
        <v>29</v>
      </c>
      <c r="F16113" t="s">
        <v>42</v>
      </c>
      <c r="G16113">
        <v>10.1</v>
      </c>
    </row>
    <row r="16114" spans="1:7" x14ac:dyDescent="0.4">
      <c r="A16114" t="s">
        <v>41</v>
      </c>
      <c r="B16114">
        <v>2016</v>
      </c>
      <c r="C16114" t="s">
        <v>38</v>
      </c>
      <c r="D16114" t="s">
        <v>59</v>
      </c>
      <c r="E16114" t="s">
        <v>30</v>
      </c>
      <c r="F16114" t="s">
        <v>42</v>
      </c>
      <c r="G16114">
        <v>1.9</v>
      </c>
    </row>
    <row r="16115" spans="1:7" x14ac:dyDescent="0.4">
      <c r="A16115" t="s">
        <v>41</v>
      </c>
      <c r="B16115">
        <v>2016</v>
      </c>
      <c r="C16115" t="s">
        <v>38</v>
      </c>
      <c r="D16115" t="s">
        <v>59</v>
      </c>
      <c r="E16115" t="s">
        <v>31</v>
      </c>
      <c r="F16115" t="s">
        <v>42</v>
      </c>
      <c r="G16115">
        <v>40.6</v>
      </c>
    </row>
    <row r="16116" spans="1:7" x14ac:dyDescent="0.4">
      <c r="A16116" t="s">
        <v>41</v>
      </c>
      <c r="B16116">
        <v>2016</v>
      </c>
      <c r="C16116" t="s">
        <v>38</v>
      </c>
      <c r="D16116" t="s">
        <v>59</v>
      </c>
      <c r="E16116" t="s">
        <v>32</v>
      </c>
      <c r="F16116" t="s">
        <v>42</v>
      </c>
      <c r="G16116">
        <v>57.3</v>
      </c>
    </row>
    <row r="16117" spans="1:7" x14ac:dyDescent="0.4">
      <c r="A16117" t="s">
        <v>41</v>
      </c>
      <c r="B16117">
        <v>2016</v>
      </c>
      <c r="C16117" t="s">
        <v>38</v>
      </c>
      <c r="D16117" t="s">
        <v>59</v>
      </c>
      <c r="E16117" t="s">
        <v>33</v>
      </c>
      <c r="F16117" t="s">
        <v>42</v>
      </c>
      <c r="G16117">
        <v>28.2</v>
      </c>
    </row>
    <row r="16118" spans="1:7" x14ac:dyDescent="0.4">
      <c r="A16118" t="s">
        <v>41</v>
      </c>
      <c r="B16118">
        <v>2016</v>
      </c>
      <c r="C16118" t="s">
        <v>38</v>
      </c>
      <c r="D16118" t="s">
        <v>59</v>
      </c>
      <c r="E16118" t="s">
        <v>34</v>
      </c>
      <c r="F16118" t="s">
        <v>42</v>
      </c>
      <c r="G16118">
        <v>43.9</v>
      </c>
    </row>
    <row r="16119" spans="1:7" x14ac:dyDescent="0.4">
      <c r="A16119" t="s">
        <v>41</v>
      </c>
      <c r="B16119">
        <v>2016</v>
      </c>
      <c r="C16119" t="s">
        <v>38</v>
      </c>
      <c r="D16119" t="s">
        <v>59</v>
      </c>
      <c r="E16119" t="s">
        <v>35</v>
      </c>
      <c r="F16119" t="s">
        <v>42</v>
      </c>
      <c r="G16119">
        <v>21.9</v>
      </c>
    </row>
    <row r="16120" spans="1:7" x14ac:dyDescent="0.4">
      <c r="A16120" t="s">
        <v>41</v>
      </c>
      <c r="B16120">
        <v>2016</v>
      </c>
      <c r="C16120" t="s">
        <v>38</v>
      </c>
      <c r="D16120" t="s">
        <v>59</v>
      </c>
      <c r="E16120" t="s">
        <v>36</v>
      </c>
      <c r="F16120" t="s">
        <v>42</v>
      </c>
      <c r="G16120">
        <v>59.5</v>
      </c>
    </row>
    <row r="16121" spans="1:7" x14ac:dyDescent="0.4">
      <c r="A16121" t="s">
        <v>41</v>
      </c>
      <c r="B16121">
        <v>2016</v>
      </c>
      <c r="C16121" t="s">
        <v>38</v>
      </c>
      <c r="D16121" t="s">
        <v>59</v>
      </c>
      <c r="E16121" t="s">
        <v>37</v>
      </c>
      <c r="F16121" t="s">
        <v>42</v>
      </c>
      <c r="G16121">
        <v>4.5</v>
      </c>
    </row>
    <row r="16122" spans="1:7" x14ac:dyDescent="0.4">
      <c r="A16122" t="s">
        <v>41</v>
      </c>
      <c r="B16122">
        <v>2016</v>
      </c>
      <c r="C16122" t="s">
        <v>38</v>
      </c>
      <c r="D16122" t="s">
        <v>60</v>
      </c>
      <c r="E16122" t="s">
        <v>6</v>
      </c>
      <c r="F16122" t="s">
        <v>42</v>
      </c>
      <c r="G16122">
        <v>33.4</v>
      </c>
    </row>
    <row r="16123" spans="1:7" x14ac:dyDescent="0.4">
      <c r="A16123" t="s">
        <v>41</v>
      </c>
      <c r="B16123">
        <v>2016</v>
      </c>
      <c r="C16123" t="s">
        <v>38</v>
      </c>
      <c r="D16123" t="s">
        <v>60</v>
      </c>
      <c r="E16123" t="s">
        <v>8</v>
      </c>
      <c r="F16123" t="s">
        <v>42</v>
      </c>
      <c r="G16123">
        <v>-37.5</v>
      </c>
    </row>
    <row r="16124" spans="1:7" x14ac:dyDescent="0.4">
      <c r="A16124" t="s">
        <v>41</v>
      </c>
      <c r="B16124">
        <v>2016</v>
      </c>
      <c r="C16124" t="s">
        <v>38</v>
      </c>
      <c r="D16124" t="s">
        <v>60</v>
      </c>
      <c r="E16124" t="s">
        <v>9</v>
      </c>
      <c r="F16124" t="s">
        <v>42</v>
      </c>
      <c r="G16124">
        <v>50.8</v>
      </c>
    </row>
    <row r="16125" spans="1:7" x14ac:dyDescent="0.4">
      <c r="A16125" t="s">
        <v>41</v>
      </c>
      <c r="B16125">
        <v>2016</v>
      </c>
      <c r="C16125" t="s">
        <v>38</v>
      </c>
      <c r="D16125" t="s">
        <v>60</v>
      </c>
      <c r="E16125" t="s">
        <v>10</v>
      </c>
      <c r="F16125" t="s">
        <v>42</v>
      </c>
      <c r="G16125">
        <v>28.6</v>
      </c>
    </row>
    <row r="16126" spans="1:7" x14ac:dyDescent="0.4">
      <c r="A16126" t="s">
        <v>41</v>
      </c>
      <c r="B16126">
        <v>2016</v>
      </c>
      <c r="C16126" t="s">
        <v>38</v>
      </c>
      <c r="D16126" t="s">
        <v>60</v>
      </c>
      <c r="E16126" t="s">
        <v>11</v>
      </c>
      <c r="F16126" t="s">
        <v>42</v>
      </c>
      <c r="G16126">
        <v>38.799999999999997</v>
      </c>
    </row>
    <row r="16127" spans="1:7" x14ac:dyDescent="0.4">
      <c r="A16127" t="s">
        <v>41</v>
      </c>
      <c r="B16127">
        <v>2016</v>
      </c>
      <c r="C16127" t="s">
        <v>38</v>
      </c>
      <c r="D16127" t="s">
        <v>60</v>
      </c>
      <c r="E16127" t="s">
        <v>12</v>
      </c>
      <c r="F16127" t="s">
        <v>42</v>
      </c>
      <c r="G16127">
        <v>51.9</v>
      </c>
    </row>
    <row r="16128" spans="1:7" x14ac:dyDescent="0.4">
      <c r="A16128" t="s">
        <v>41</v>
      </c>
      <c r="B16128">
        <v>2016</v>
      </c>
      <c r="C16128" t="s">
        <v>38</v>
      </c>
      <c r="D16128" t="s">
        <v>60</v>
      </c>
      <c r="E16128" t="s">
        <v>13</v>
      </c>
      <c r="F16128" t="s">
        <v>42</v>
      </c>
      <c r="G16128">
        <v>26.3</v>
      </c>
    </row>
    <row r="16129" spans="1:7" x14ac:dyDescent="0.4">
      <c r="A16129" t="s">
        <v>41</v>
      </c>
      <c r="B16129">
        <v>2016</v>
      </c>
      <c r="C16129" t="s">
        <v>38</v>
      </c>
      <c r="D16129" t="s">
        <v>60</v>
      </c>
      <c r="E16129" t="s">
        <v>14</v>
      </c>
      <c r="F16129" t="s">
        <v>42</v>
      </c>
      <c r="G16129">
        <v>43.8</v>
      </c>
    </row>
    <row r="16130" spans="1:7" x14ac:dyDescent="0.4">
      <c r="A16130" t="s">
        <v>41</v>
      </c>
      <c r="B16130">
        <v>2016</v>
      </c>
      <c r="C16130" t="s">
        <v>38</v>
      </c>
      <c r="D16130" t="s">
        <v>60</v>
      </c>
      <c r="E16130" t="s">
        <v>15</v>
      </c>
      <c r="F16130" t="s">
        <v>42</v>
      </c>
      <c r="G16130">
        <v>0</v>
      </c>
    </row>
    <row r="16131" spans="1:7" x14ac:dyDescent="0.4">
      <c r="A16131" t="s">
        <v>41</v>
      </c>
      <c r="B16131">
        <v>2016</v>
      </c>
      <c r="C16131" t="s">
        <v>38</v>
      </c>
      <c r="D16131" t="s">
        <v>60</v>
      </c>
      <c r="E16131" t="s">
        <v>16</v>
      </c>
      <c r="F16131" t="s">
        <v>42</v>
      </c>
      <c r="G16131">
        <v>-12.5</v>
      </c>
    </row>
    <row r="16132" spans="1:7" x14ac:dyDescent="0.4">
      <c r="A16132" t="s">
        <v>41</v>
      </c>
      <c r="B16132">
        <v>2016</v>
      </c>
      <c r="C16132" t="s">
        <v>38</v>
      </c>
      <c r="D16132" t="s">
        <v>60</v>
      </c>
      <c r="E16132" t="s">
        <v>17</v>
      </c>
      <c r="F16132" t="s">
        <v>42</v>
      </c>
      <c r="G16132">
        <v>46.7</v>
      </c>
    </row>
    <row r="16133" spans="1:7" x14ac:dyDescent="0.4">
      <c r="A16133" t="s">
        <v>41</v>
      </c>
      <c r="B16133">
        <v>2016</v>
      </c>
      <c r="C16133" t="s">
        <v>38</v>
      </c>
      <c r="D16133" t="s">
        <v>60</v>
      </c>
      <c r="E16133" t="s">
        <v>18</v>
      </c>
      <c r="F16133" t="s">
        <v>42</v>
      </c>
      <c r="G16133">
        <v>27.6</v>
      </c>
    </row>
    <row r="16134" spans="1:7" x14ac:dyDescent="0.4">
      <c r="A16134" t="s">
        <v>41</v>
      </c>
      <c r="B16134">
        <v>2016</v>
      </c>
      <c r="C16134" t="s">
        <v>38</v>
      </c>
      <c r="D16134" t="s">
        <v>60</v>
      </c>
      <c r="E16134" t="s">
        <v>19</v>
      </c>
      <c r="F16134" t="s">
        <v>42</v>
      </c>
      <c r="G16134">
        <v>142.9</v>
      </c>
    </row>
    <row r="16135" spans="1:7" x14ac:dyDescent="0.4">
      <c r="A16135" t="s">
        <v>41</v>
      </c>
      <c r="B16135">
        <v>2016</v>
      </c>
      <c r="C16135" t="s">
        <v>38</v>
      </c>
      <c r="D16135" t="s">
        <v>60</v>
      </c>
      <c r="E16135" t="s">
        <v>20</v>
      </c>
      <c r="F16135" t="s">
        <v>42</v>
      </c>
      <c r="G16135">
        <v>-7.1</v>
      </c>
    </row>
    <row r="16136" spans="1:7" x14ac:dyDescent="0.4">
      <c r="A16136" t="s">
        <v>41</v>
      </c>
      <c r="B16136">
        <v>2016</v>
      </c>
      <c r="C16136" t="s">
        <v>38</v>
      </c>
      <c r="D16136" t="s">
        <v>60</v>
      </c>
      <c r="E16136" t="s">
        <v>21</v>
      </c>
      <c r="F16136" t="s">
        <v>42</v>
      </c>
      <c r="G16136">
        <v>45</v>
      </c>
    </row>
    <row r="16137" spans="1:7" x14ac:dyDescent="0.4">
      <c r="A16137" t="s">
        <v>41</v>
      </c>
      <c r="B16137">
        <v>2016</v>
      </c>
      <c r="C16137" t="s">
        <v>38</v>
      </c>
      <c r="D16137" t="s">
        <v>60</v>
      </c>
      <c r="E16137" t="s">
        <v>22</v>
      </c>
      <c r="F16137" t="s">
        <v>42</v>
      </c>
      <c r="G16137">
        <v>50</v>
      </c>
    </row>
    <row r="16138" spans="1:7" x14ac:dyDescent="0.4">
      <c r="A16138" t="s">
        <v>41</v>
      </c>
      <c r="B16138">
        <v>2016</v>
      </c>
      <c r="C16138" t="s">
        <v>38</v>
      </c>
      <c r="D16138" t="s">
        <v>60</v>
      </c>
      <c r="E16138" t="s">
        <v>23</v>
      </c>
      <c r="F16138" t="s">
        <v>42</v>
      </c>
      <c r="G16138">
        <v>120</v>
      </c>
    </row>
    <row r="16139" spans="1:7" x14ac:dyDescent="0.4">
      <c r="A16139" t="s">
        <v>41</v>
      </c>
      <c r="B16139">
        <v>2016</v>
      </c>
      <c r="C16139" t="s">
        <v>38</v>
      </c>
      <c r="D16139" t="s">
        <v>60</v>
      </c>
      <c r="E16139" t="s">
        <v>24</v>
      </c>
      <c r="F16139" t="s">
        <v>42</v>
      </c>
      <c r="G16139">
        <v>43.1</v>
      </c>
    </row>
    <row r="16140" spans="1:7" x14ac:dyDescent="0.4">
      <c r="A16140" t="s">
        <v>41</v>
      </c>
      <c r="B16140">
        <v>2016</v>
      </c>
      <c r="C16140" t="s">
        <v>38</v>
      </c>
      <c r="D16140" t="s">
        <v>60</v>
      </c>
      <c r="E16140" t="s">
        <v>25</v>
      </c>
      <c r="F16140" t="s">
        <v>42</v>
      </c>
      <c r="G16140">
        <v>12.9</v>
      </c>
    </row>
    <row r="16141" spans="1:7" x14ac:dyDescent="0.4">
      <c r="A16141" t="s">
        <v>41</v>
      </c>
      <c r="B16141">
        <v>2016</v>
      </c>
      <c r="C16141" t="s">
        <v>38</v>
      </c>
      <c r="D16141" t="s">
        <v>60</v>
      </c>
      <c r="E16141" t="s">
        <v>26</v>
      </c>
      <c r="F16141" t="s">
        <v>42</v>
      </c>
      <c r="G16141">
        <v>62.5</v>
      </c>
    </row>
    <row r="16142" spans="1:7" x14ac:dyDescent="0.4">
      <c r="A16142" t="s">
        <v>41</v>
      </c>
      <c r="B16142">
        <v>2016</v>
      </c>
      <c r="C16142" t="s">
        <v>38</v>
      </c>
      <c r="D16142" t="s">
        <v>60</v>
      </c>
      <c r="E16142" t="s">
        <v>27</v>
      </c>
      <c r="F16142" t="s">
        <v>42</v>
      </c>
      <c r="G16142">
        <v>47.6</v>
      </c>
    </row>
    <row r="16143" spans="1:7" x14ac:dyDescent="0.4">
      <c r="A16143" t="s">
        <v>41</v>
      </c>
      <c r="B16143">
        <v>2016</v>
      </c>
      <c r="C16143" t="s">
        <v>38</v>
      </c>
      <c r="D16143" t="s">
        <v>60</v>
      </c>
      <c r="E16143" t="s">
        <v>28</v>
      </c>
      <c r="F16143" t="s">
        <v>42</v>
      </c>
      <c r="G16143">
        <v>91.7</v>
      </c>
    </row>
    <row r="16144" spans="1:7" x14ac:dyDescent="0.4">
      <c r="A16144" t="s">
        <v>41</v>
      </c>
      <c r="B16144">
        <v>2016</v>
      </c>
      <c r="C16144" t="s">
        <v>38</v>
      </c>
      <c r="D16144" t="s">
        <v>60</v>
      </c>
      <c r="E16144" t="s">
        <v>29</v>
      </c>
      <c r="F16144" t="s">
        <v>42</v>
      </c>
      <c r="G16144">
        <v>33.299999999999997</v>
      </c>
    </row>
    <row r="16145" spans="1:7" x14ac:dyDescent="0.4">
      <c r="A16145" t="s">
        <v>41</v>
      </c>
      <c r="B16145">
        <v>2016</v>
      </c>
      <c r="C16145" t="s">
        <v>38</v>
      </c>
      <c r="D16145" t="s">
        <v>60</v>
      </c>
      <c r="E16145" t="s">
        <v>30</v>
      </c>
      <c r="F16145" t="s">
        <v>42</v>
      </c>
      <c r="G16145">
        <v>13.9</v>
      </c>
    </row>
    <row r="16146" spans="1:7" x14ac:dyDescent="0.4">
      <c r="A16146" t="s">
        <v>41</v>
      </c>
      <c r="B16146">
        <v>2016</v>
      </c>
      <c r="C16146" t="s">
        <v>38</v>
      </c>
      <c r="D16146" t="s">
        <v>60</v>
      </c>
      <c r="E16146" t="s">
        <v>31</v>
      </c>
      <c r="F16146" t="s">
        <v>42</v>
      </c>
      <c r="G16146">
        <v>-28.6</v>
      </c>
    </row>
    <row r="16147" spans="1:7" x14ac:dyDescent="0.4">
      <c r="A16147" t="s">
        <v>41</v>
      </c>
      <c r="B16147">
        <v>2016</v>
      </c>
      <c r="C16147" t="s">
        <v>38</v>
      </c>
      <c r="D16147" t="s">
        <v>60</v>
      </c>
      <c r="E16147" t="s">
        <v>32</v>
      </c>
      <c r="F16147" t="s">
        <v>42</v>
      </c>
      <c r="G16147">
        <v>36.799999999999997</v>
      </c>
    </row>
    <row r="16148" spans="1:7" x14ac:dyDescent="0.4">
      <c r="A16148" t="s">
        <v>41</v>
      </c>
      <c r="B16148">
        <v>2016</v>
      </c>
      <c r="C16148" t="s">
        <v>38</v>
      </c>
      <c r="D16148" t="s">
        <v>60</v>
      </c>
      <c r="E16148" t="s">
        <v>33</v>
      </c>
      <c r="F16148" t="s">
        <v>42</v>
      </c>
      <c r="G16148">
        <v>-27.3</v>
      </c>
    </row>
    <row r="16149" spans="1:7" x14ac:dyDescent="0.4">
      <c r="A16149" t="s">
        <v>41</v>
      </c>
      <c r="B16149">
        <v>2016</v>
      </c>
      <c r="C16149" t="s">
        <v>38</v>
      </c>
      <c r="D16149" t="s">
        <v>60</v>
      </c>
      <c r="E16149" t="s">
        <v>34</v>
      </c>
      <c r="F16149" t="s">
        <v>42</v>
      </c>
      <c r="G16149">
        <v>75</v>
      </c>
    </row>
    <row r="16150" spans="1:7" x14ac:dyDescent="0.4">
      <c r="A16150" t="s">
        <v>41</v>
      </c>
      <c r="B16150">
        <v>2016</v>
      </c>
      <c r="C16150" t="s">
        <v>38</v>
      </c>
      <c r="D16150" t="s">
        <v>60</v>
      </c>
      <c r="E16150" t="s">
        <v>35</v>
      </c>
      <c r="F16150" t="s">
        <v>42</v>
      </c>
      <c r="G16150">
        <v>0</v>
      </c>
    </row>
    <row r="16151" spans="1:7" x14ac:dyDescent="0.4">
      <c r="A16151" t="s">
        <v>41</v>
      </c>
      <c r="B16151">
        <v>2016</v>
      </c>
      <c r="C16151" t="s">
        <v>38</v>
      </c>
      <c r="D16151" t="s">
        <v>60</v>
      </c>
      <c r="E16151" t="s">
        <v>36</v>
      </c>
      <c r="F16151" t="s">
        <v>42</v>
      </c>
      <c r="G16151">
        <v>-47.8</v>
      </c>
    </row>
    <row r="16152" spans="1:7" x14ac:dyDescent="0.4">
      <c r="A16152" t="s">
        <v>41</v>
      </c>
      <c r="B16152">
        <v>2016</v>
      </c>
      <c r="C16152" t="s">
        <v>38</v>
      </c>
      <c r="D16152" t="s">
        <v>60</v>
      </c>
      <c r="E16152" t="s">
        <v>37</v>
      </c>
      <c r="F16152" t="s">
        <v>42</v>
      </c>
      <c r="G16152">
        <v>-28.6</v>
      </c>
    </row>
    <row r="16153" spans="1:7" x14ac:dyDescent="0.4">
      <c r="A16153" t="s">
        <v>41</v>
      </c>
      <c r="B16153">
        <v>2016</v>
      </c>
      <c r="C16153" t="s">
        <v>38</v>
      </c>
      <c r="D16153" t="s">
        <v>61</v>
      </c>
      <c r="E16153" t="s">
        <v>6</v>
      </c>
      <c r="F16153" t="s">
        <v>42</v>
      </c>
      <c r="G16153">
        <v>-10.6</v>
      </c>
    </row>
    <row r="16154" spans="1:7" x14ac:dyDescent="0.4">
      <c r="A16154" t="s">
        <v>41</v>
      </c>
      <c r="B16154">
        <v>2016</v>
      </c>
      <c r="C16154" t="s">
        <v>38</v>
      </c>
      <c r="D16154" t="s">
        <v>61</v>
      </c>
      <c r="E16154" t="s">
        <v>8</v>
      </c>
      <c r="F16154" t="s">
        <v>42</v>
      </c>
      <c r="G16154">
        <v>133.30000000000001</v>
      </c>
    </row>
    <row r="16155" spans="1:7" x14ac:dyDescent="0.4">
      <c r="A16155" t="s">
        <v>41</v>
      </c>
      <c r="B16155">
        <v>2016</v>
      </c>
      <c r="C16155" t="s">
        <v>38</v>
      </c>
      <c r="D16155" t="s">
        <v>61</v>
      </c>
      <c r="E16155" t="s">
        <v>9</v>
      </c>
      <c r="F16155" t="s">
        <v>42</v>
      </c>
      <c r="G16155">
        <v>-12.2</v>
      </c>
    </row>
    <row r="16156" spans="1:7" x14ac:dyDescent="0.4">
      <c r="A16156" t="s">
        <v>41</v>
      </c>
      <c r="B16156">
        <v>2016</v>
      </c>
      <c r="C16156" t="s">
        <v>38</v>
      </c>
      <c r="D16156" t="s">
        <v>61</v>
      </c>
      <c r="E16156" t="s">
        <v>10</v>
      </c>
      <c r="F16156" t="s">
        <v>42</v>
      </c>
      <c r="G16156">
        <v>-27.6</v>
      </c>
    </row>
    <row r="16157" spans="1:7" x14ac:dyDescent="0.4">
      <c r="A16157" t="s">
        <v>41</v>
      </c>
      <c r="B16157">
        <v>2016</v>
      </c>
      <c r="C16157" t="s">
        <v>38</v>
      </c>
      <c r="D16157" t="s">
        <v>61</v>
      </c>
      <c r="E16157" t="s">
        <v>11</v>
      </c>
      <c r="F16157" t="s">
        <v>42</v>
      </c>
      <c r="G16157">
        <v>55</v>
      </c>
    </row>
    <row r="16158" spans="1:7" x14ac:dyDescent="0.4">
      <c r="A16158" t="s">
        <v>41</v>
      </c>
      <c r="B16158">
        <v>2016</v>
      </c>
      <c r="C16158" t="s">
        <v>38</v>
      </c>
      <c r="D16158" t="s">
        <v>61</v>
      </c>
      <c r="E16158" t="s">
        <v>12</v>
      </c>
      <c r="F16158" t="s">
        <v>42</v>
      </c>
      <c r="G16158">
        <v>-47.6</v>
      </c>
    </row>
    <row r="16159" spans="1:7" x14ac:dyDescent="0.4">
      <c r="A16159" t="s">
        <v>41</v>
      </c>
      <c r="B16159">
        <v>2016</v>
      </c>
      <c r="C16159" t="s">
        <v>38</v>
      </c>
      <c r="D16159" t="s">
        <v>61</v>
      </c>
      <c r="E16159" t="s">
        <v>13</v>
      </c>
      <c r="F16159" t="s">
        <v>42</v>
      </c>
      <c r="G16159">
        <v>35.700000000000003</v>
      </c>
    </row>
    <row r="16160" spans="1:7" x14ac:dyDescent="0.4">
      <c r="A16160" t="s">
        <v>41</v>
      </c>
      <c r="B16160">
        <v>2016</v>
      </c>
      <c r="C16160" t="s">
        <v>38</v>
      </c>
      <c r="D16160" t="s">
        <v>61</v>
      </c>
      <c r="E16160" t="s">
        <v>14</v>
      </c>
      <c r="F16160" t="s">
        <v>42</v>
      </c>
      <c r="G16160">
        <v>-33.299999999999997</v>
      </c>
    </row>
    <row r="16161" spans="1:7" x14ac:dyDescent="0.4">
      <c r="A16161" t="s">
        <v>41</v>
      </c>
      <c r="B16161">
        <v>2016</v>
      </c>
      <c r="C16161" t="s">
        <v>38</v>
      </c>
      <c r="D16161" t="s">
        <v>61</v>
      </c>
      <c r="E16161" t="s">
        <v>15</v>
      </c>
      <c r="F16161" t="s">
        <v>42</v>
      </c>
      <c r="G16161">
        <v>25</v>
      </c>
    </row>
    <row r="16162" spans="1:7" x14ac:dyDescent="0.4">
      <c r="A16162" t="s">
        <v>41</v>
      </c>
      <c r="B16162">
        <v>2016</v>
      </c>
      <c r="C16162" t="s">
        <v>38</v>
      </c>
      <c r="D16162" t="s">
        <v>61</v>
      </c>
      <c r="E16162" t="s">
        <v>16</v>
      </c>
      <c r="F16162" t="s">
        <v>42</v>
      </c>
      <c r="G16162">
        <v>-75</v>
      </c>
    </row>
    <row r="16163" spans="1:7" x14ac:dyDescent="0.4">
      <c r="A16163" t="s">
        <v>41</v>
      </c>
      <c r="B16163">
        <v>2016</v>
      </c>
      <c r="C16163" t="s">
        <v>38</v>
      </c>
      <c r="D16163" t="s">
        <v>61</v>
      </c>
      <c r="E16163" t="s">
        <v>17</v>
      </c>
      <c r="F16163" t="s">
        <v>42</v>
      </c>
      <c r="G16163">
        <v>-33.299999999999997</v>
      </c>
    </row>
    <row r="16164" spans="1:7" x14ac:dyDescent="0.4">
      <c r="A16164" t="s">
        <v>41</v>
      </c>
      <c r="B16164">
        <v>2016</v>
      </c>
      <c r="C16164" t="s">
        <v>38</v>
      </c>
      <c r="D16164" t="s">
        <v>61</v>
      </c>
      <c r="E16164" t="s">
        <v>18</v>
      </c>
      <c r="F16164" t="s">
        <v>42</v>
      </c>
      <c r="G16164">
        <v>14.3</v>
      </c>
    </row>
    <row r="16165" spans="1:7" x14ac:dyDescent="0.4">
      <c r="A16165" t="s">
        <v>41</v>
      </c>
      <c r="B16165">
        <v>2016</v>
      </c>
      <c r="C16165" t="s">
        <v>38</v>
      </c>
      <c r="D16165" t="s">
        <v>61</v>
      </c>
      <c r="E16165" t="s">
        <v>19</v>
      </c>
      <c r="F16165" t="s">
        <v>42</v>
      </c>
      <c r="G16165">
        <v>-62.5</v>
      </c>
    </row>
    <row r="16166" spans="1:7" x14ac:dyDescent="0.4">
      <c r="A16166" t="s">
        <v>41</v>
      </c>
      <c r="B16166">
        <v>2016</v>
      </c>
      <c r="C16166" t="s">
        <v>38</v>
      </c>
      <c r="D16166" t="s">
        <v>61</v>
      </c>
      <c r="E16166" t="s">
        <v>20</v>
      </c>
      <c r="F16166" t="s">
        <v>42</v>
      </c>
      <c r="G16166">
        <v>-75.7</v>
      </c>
    </row>
    <row r="16167" spans="1:7" x14ac:dyDescent="0.4">
      <c r="A16167" t="s">
        <v>41</v>
      </c>
      <c r="B16167">
        <v>2016</v>
      </c>
      <c r="C16167" t="s">
        <v>38</v>
      </c>
      <c r="D16167" t="s">
        <v>61</v>
      </c>
      <c r="E16167" t="s">
        <v>21</v>
      </c>
      <c r="F16167" t="s">
        <v>42</v>
      </c>
      <c r="G16167">
        <v>-35.700000000000003</v>
      </c>
    </row>
    <row r="16168" spans="1:7" x14ac:dyDescent="0.4">
      <c r="A16168" t="s">
        <v>41</v>
      </c>
      <c r="B16168">
        <v>2016</v>
      </c>
      <c r="C16168" t="s">
        <v>38</v>
      </c>
      <c r="D16168" t="s">
        <v>61</v>
      </c>
      <c r="E16168" t="s">
        <v>22</v>
      </c>
      <c r="F16168" t="s">
        <v>42</v>
      </c>
      <c r="G16168">
        <v>9.1</v>
      </c>
    </row>
    <row r="16169" spans="1:7" x14ac:dyDescent="0.4">
      <c r="A16169" t="s">
        <v>41</v>
      </c>
      <c r="B16169">
        <v>2016</v>
      </c>
      <c r="C16169" t="s">
        <v>38</v>
      </c>
      <c r="D16169" t="s">
        <v>61</v>
      </c>
      <c r="E16169" t="s">
        <v>23</v>
      </c>
      <c r="F16169" t="s">
        <v>42</v>
      </c>
      <c r="G16169">
        <v>-7.7</v>
      </c>
    </row>
    <row r="16170" spans="1:7" x14ac:dyDescent="0.4">
      <c r="A16170" t="s">
        <v>41</v>
      </c>
      <c r="B16170">
        <v>2016</v>
      </c>
      <c r="C16170" t="s">
        <v>38</v>
      </c>
      <c r="D16170" t="s">
        <v>61</v>
      </c>
      <c r="E16170" t="s">
        <v>24</v>
      </c>
      <c r="F16170" t="s">
        <v>42</v>
      </c>
      <c r="G16170">
        <v>40.6</v>
      </c>
    </row>
    <row r="16171" spans="1:7" x14ac:dyDescent="0.4">
      <c r="A16171" t="s">
        <v>41</v>
      </c>
      <c r="B16171">
        <v>2016</v>
      </c>
      <c r="C16171" t="s">
        <v>38</v>
      </c>
      <c r="D16171" t="s">
        <v>61</v>
      </c>
      <c r="E16171" t="s">
        <v>25</v>
      </c>
      <c r="F16171" t="s">
        <v>42</v>
      </c>
      <c r="G16171">
        <v>-12.5</v>
      </c>
    </row>
    <row r="16172" spans="1:7" x14ac:dyDescent="0.4">
      <c r="A16172" t="s">
        <v>41</v>
      </c>
      <c r="B16172">
        <v>2016</v>
      </c>
      <c r="C16172" t="s">
        <v>38</v>
      </c>
      <c r="D16172" t="s">
        <v>61</v>
      </c>
      <c r="E16172" t="s">
        <v>26</v>
      </c>
      <c r="F16172" t="s">
        <v>42</v>
      </c>
      <c r="G16172">
        <v>-25</v>
      </c>
    </row>
    <row r="16173" spans="1:7" x14ac:dyDescent="0.4">
      <c r="A16173" t="s">
        <v>41</v>
      </c>
      <c r="B16173">
        <v>2016</v>
      </c>
      <c r="C16173" t="s">
        <v>38</v>
      </c>
      <c r="D16173" t="s">
        <v>61</v>
      </c>
      <c r="E16173" t="s">
        <v>27</v>
      </c>
      <c r="F16173" t="s">
        <v>42</v>
      </c>
      <c r="G16173">
        <v>-9.1</v>
      </c>
    </row>
    <row r="16174" spans="1:7" x14ac:dyDescent="0.4">
      <c r="A16174" t="s">
        <v>41</v>
      </c>
      <c r="B16174">
        <v>2016</v>
      </c>
      <c r="C16174" t="s">
        <v>38</v>
      </c>
      <c r="D16174" t="s">
        <v>61</v>
      </c>
      <c r="E16174" t="s">
        <v>28</v>
      </c>
      <c r="F16174" t="s">
        <v>42</v>
      </c>
      <c r="G16174">
        <v>0</v>
      </c>
    </row>
    <row r="16175" spans="1:7" x14ac:dyDescent="0.4">
      <c r="A16175" t="s">
        <v>41</v>
      </c>
      <c r="B16175">
        <v>2016</v>
      </c>
      <c r="C16175" t="s">
        <v>38</v>
      </c>
      <c r="D16175" t="s">
        <v>61</v>
      </c>
      <c r="E16175" t="s">
        <v>29</v>
      </c>
      <c r="F16175" t="s">
        <v>42</v>
      </c>
      <c r="G16175">
        <v>0</v>
      </c>
    </row>
    <row r="16176" spans="1:7" x14ac:dyDescent="0.4">
      <c r="A16176" t="s">
        <v>41</v>
      </c>
      <c r="B16176">
        <v>2016</v>
      </c>
      <c r="C16176" t="s">
        <v>38</v>
      </c>
      <c r="D16176" t="s">
        <v>61</v>
      </c>
      <c r="E16176" t="s">
        <v>30</v>
      </c>
      <c r="F16176" t="s">
        <v>42</v>
      </c>
      <c r="G16176">
        <v>-13.3</v>
      </c>
    </row>
    <row r="16177" spans="1:7" x14ac:dyDescent="0.4">
      <c r="A16177" t="s">
        <v>41</v>
      </c>
      <c r="B16177">
        <v>2016</v>
      </c>
      <c r="C16177" t="s">
        <v>38</v>
      </c>
      <c r="D16177" t="s">
        <v>61</v>
      </c>
      <c r="E16177" t="s">
        <v>31</v>
      </c>
      <c r="F16177" t="s">
        <v>42</v>
      </c>
      <c r="G16177">
        <v>-75</v>
      </c>
    </row>
    <row r="16178" spans="1:7" x14ac:dyDescent="0.4">
      <c r="A16178" t="s">
        <v>41</v>
      </c>
      <c r="B16178">
        <v>2016</v>
      </c>
      <c r="C16178" t="s">
        <v>38</v>
      </c>
      <c r="D16178" t="s">
        <v>61</v>
      </c>
      <c r="E16178" t="s">
        <v>32</v>
      </c>
      <c r="F16178" t="s">
        <v>42</v>
      </c>
      <c r="G16178">
        <v>0</v>
      </c>
    </row>
    <row r="16179" spans="1:7" x14ac:dyDescent="0.4">
      <c r="A16179" t="s">
        <v>41</v>
      </c>
      <c r="B16179">
        <v>2016</v>
      </c>
      <c r="C16179" t="s">
        <v>38</v>
      </c>
      <c r="D16179" t="s">
        <v>61</v>
      </c>
      <c r="E16179" t="s">
        <v>33</v>
      </c>
      <c r="F16179" t="s">
        <v>42</v>
      </c>
      <c r="G16179">
        <v>60</v>
      </c>
    </row>
    <row r="16180" spans="1:7" x14ac:dyDescent="0.4">
      <c r="A16180" t="s">
        <v>41</v>
      </c>
      <c r="B16180">
        <v>2016</v>
      </c>
      <c r="C16180" t="s">
        <v>38</v>
      </c>
      <c r="D16180" t="s">
        <v>61</v>
      </c>
      <c r="E16180" t="s">
        <v>34</v>
      </c>
      <c r="F16180" t="s">
        <v>42</v>
      </c>
      <c r="G16180">
        <v>-33.299999999999997</v>
      </c>
    </row>
    <row r="16181" spans="1:7" x14ac:dyDescent="0.4">
      <c r="A16181" t="s">
        <v>41</v>
      </c>
      <c r="B16181">
        <v>2016</v>
      </c>
      <c r="C16181" t="s">
        <v>38</v>
      </c>
      <c r="D16181" t="s">
        <v>61</v>
      </c>
      <c r="E16181" t="s">
        <v>35</v>
      </c>
      <c r="F16181" t="s">
        <v>42</v>
      </c>
      <c r="G16181">
        <v>0</v>
      </c>
    </row>
    <row r="16182" spans="1:7" x14ac:dyDescent="0.4">
      <c r="A16182" t="s">
        <v>41</v>
      </c>
      <c r="B16182">
        <v>2016</v>
      </c>
      <c r="C16182" t="s">
        <v>38</v>
      </c>
      <c r="D16182" t="s">
        <v>61</v>
      </c>
      <c r="E16182" t="s">
        <v>36</v>
      </c>
      <c r="F16182" t="s">
        <v>42</v>
      </c>
      <c r="G16182">
        <v>180</v>
      </c>
    </row>
    <row r="16183" spans="1:7" x14ac:dyDescent="0.4">
      <c r="A16183" t="s">
        <v>41</v>
      </c>
      <c r="B16183">
        <v>2016</v>
      </c>
      <c r="C16183" t="s">
        <v>38</v>
      </c>
      <c r="D16183" t="s">
        <v>61</v>
      </c>
      <c r="E16183" t="s">
        <v>37</v>
      </c>
      <c r="F16183" t="s">
        <v>42</v>
      </c>
      <c r="G16183">
        <v>-83.3</v>
      </c>
    </row>
    <row r="16184" spans="1:7" x14ac:dyDescent="0.4">
      <c r="A16184" t="s">
        <v>41</v>
      </c>
      <c r="B16184">
        <v>2016</v>
      </c>
      <c r="C16184" t="s">
        <v>38</v>
      </c>
      <c r="D16184" t="s">
        <v>62</v>
      </c>
      <c r="E16184" t="s">
        <v>6</v>
      </c>
      <c r="F16184" t="s">
        <v>42</v>
      </c>
      <c r="G16184">
        <v>7.6</v>
      </c>
    </row>
    <row r="16185" spans="1:7" x14ac:dyDescent="0.4">
      <c r="A16185" t="s">
        <v>41</v>
      </c>
      <c r="B16185">
        <v>2016</v>
      </c>
      <c r="C16185" t="s">
        <v>38</v>
      </c>
      <c r="D16185" t="s">
        <v>62</v>
      </c>
      <c r="E16185" t="s">
        <v>8</v>
      </c>
      <c r="F16185" t="s">
        <v>42</v>
      </c>
      <c r="G16185">
        <v>-70</v>
      </c>
    </row>
    <row r="16186" spans="1:7" x14ac:dyDescent="0.4">
      <c r="A16186" t="s">
        <v>41</v>
      </c>
      <c r="B16186">
        <v>2016</v>
      </c>
      <c r="C16186" t="s">
        <v>38</v>
      </c>
      <c r="D16186" t="s">
        <v>62</v>
      </c>
      <c r="E16186" t="s">
        <v>9</v>
      </c>
      <c r="F16186" t="s">
        <v>42</v>
      </c>
      <c r="G16186">
        <v>20</v>
      </c>
    </row>
    <row r="16187" spans="1:7" x14ac:dyDescent="0.4">
      <c r="A16187" t="s">
        <v>41</v>
      </c>
      <c r="B16187">
        <v>2016</v>
      </c>
      <c r="C16187" t="s">
        <v>38</v>
      </c>
      <c r="D16187" t="s">
        <v>62</v>
      </c>
      <c r="E16187" t="s">
        <v>10</v>
      </c>
      <c r="F16187" t="s">
        <v>42</v>
      </c>
      <c r="G16187">
        <v>20</v>
      </c>
    </row>
    <row r="16188" spans="1:7" x14ac:dyDescent="0.4">
      <c r="A16188" t="s">
        <v>41</v>
      </c>
      <c r="B16188">
        <v>2016</v>
      </c>
      <c r="C16188" t="s">
        <v>38</v>
      </c>
      <c r="D16188" t="s">
        <v>62</v>
      </c>
      <c r="E16188" t="s">
        <v>11</v>
      </c>
      <c r="F16188" t="s">
        <v>42</v>
      </c>
      <c r="G16188">
        <v>7.7</v>
      </c>
    </row>
    <row r="16189" spans="1:7" x14ac:dyDescent="0.4">
      <c r="A16189" t="s">
        <v>41</v>
      </c>
      <c r="B16189">
        <v>2016</v>
      </c>
      <c r="C16189" t="s">
        <v>38</v>
      </c>
      <c r="D16189" t="s">
        <v>62</v>
      </c>
      <c r="E16189" t="s">
        <v>12</v>
      </c>
      <c r="F16189" t="s">
        <v>42</v>
      </c>
      <c r="G16189">
        <v>11.5</v>
      </c>
    </row>
    <row r="16190" spans="1:7" x14ac:dyDescent="0.4">
      <c r="A16190" t="s">
        <v>41</v>
      </c>
      <c r="B16190">
        <v>2016</v>
      </c>
      <c r="C16190" t="s">
        <v>38</v>
      </c>
      <c r="D16190" t="s">
        <v>62</v>
      </c>
      <c r="E16190" t="s">
        <v>13</v>
      </c>
      <c r="F16190" t="s">
        <v>42</v>
      </c>
      <c r="G16190">
        <v>21.4</v>
      </c>
    </row>
    <row r="16191" spans="1:7" x14ac:dyDescent="0.4">
      <c r="A16191" t="s">
        <v>41</v>
      </c>
      <c r="B16191">
        <v>2016</v>
      </c>
      <c r="C16191" t="s">
        <v>38</v>
      </c>
      <c r="D16191" t="s">
        <v>62</v>
      </c>
      <c r="E16191" t="s">
        <v>14</v>
      </c>
      <c r="F16191" t="s">
        <v>42</v>
      </c>
      <c r="G16191">
        <v>-33.299999999999997</v>
      </c>
    </row>
    <row r="16192" spans="1:7" x14ac:dyDescent="0.4">
      <c r="A16192" t="s">
        <v>41</v>
      </c>
      <c r="B16192">
        <v>2016</v>
      </c>
      <c r="C16192" t="s">
        <v>38</v>
      </c>
      <c r="D16192" t="s">
        <v>62</v>
      </c>
      <c r="E16192" t="s">
        <v>15</v>
      </c>
      <c r="F16192" t="s">
        <v>42</v>
      </c>
      <c r="G16192">
        <v>-27.3</v>
      </c>
    </row>
    <row r="16193" spans="1:7" x14ac:dyDescent="0.4">
      <c r="A16193" t="s">
        <v>41</v>
      </c>
      <c r="B16193">
        <v>2016</v>
      </c>
      <c r="C16193" t="s">
        <v>38</v>
      </c>
      <c r="D16193" t="s">
        <v>62</v>
      </c>
      <c r="E16193" t="s">
        <v>16</v>
      </c>
      <c r="F16193" t="s">
        <v>42</v>
      </c>
      <c r="G16193">
        <v>400</v>
      </c>
    </row>
    <row r="16194" spans="1:7" x14ac:dyDescent="0.4">
      <c r="A16194" t="s">
        <v>41</v>
      </c>
      <c r="B16194">
        <v>2016</v>
      </c>
      <c r="C16194" t="s">
        <v>38</v>
      </c>
      <c r="D16194" t="s">
        <v>62</v>
      </c>
      <c r="E16194" t="s">
        <v>17</v>
      </c>
      <c r="F16194" t="s">
        <v>42</v>
      </c>
      <c r="G16194">
        <v>-7.1</v>
      </c>
    </row>
    <row r="16195" spans="1:7" x14ac:dyDescent="0.4">
      <c r="A16195" t="s">
        <v>41</v>
      </c>
      <c r="B16195">
        <v>2016</v>
      </c>
      <c r="C16195" t="s">
        <v>38</v>
      </c>
      <c r="D16195" t="s">
        <v>62</v>
      </c>
      <c r="E16195" t="s">
        <v>18</v>
      </c>
      <c r="F16195" t="s">
        <v>42</v>
      </c>
      <c r="G16195">
        <v>10.5</v>
      </c>
    </row>
    <row r="16196" spans="1:7" x14ac:dyDescent="0.4">
      <c r="A16196" t="s">
        <v>41</v>
      </c>
      <c r="B16196">
        <v>2016</v>
      </c>
      <c r="C16196" t="s">
        <v>38</v>
      </c>
      <c r="D16196" t="s">
        <v>62</v>
      </c>
      <c r="E16196" t="s">
        <v>19</v>
      </c>
      <c r="F16196" t="s">
        <v>42</v>
      </c>
      <c r="G16196">
        <v>-40</v>
      </c>
    </row>
    <row r="16197" spans="1:7" x14ac:dyDescent="0.4">
      <c r="A16197" t="s">
        <v>41</v>
      </c>
      <c r="B16197">
        <v>2016</v>
      </c>
      <c r="C16197" t="s">
        <v>38</v>
      </c>
      <c r="D16197" t="s">
        <v>62</v>
      </c>
      <c r="E16197" t="s">
        <v>20</v>
      </c>
      <c r="F16197" t="s">
        <v>42</v>
      </c>
      <c r="G16197">
        <v>11.1</v>
      </c>
    </row>
    <row r="16198" spans="1:7" x14ac:dyDescent="0.4">
      <c r="A16198" t="s">
        <v>41</v>
      </c>
      <c r="B16198">
        <v>2016</v>
      </c>
      <c r="C16198" t="s">
        <v>38</v>
      </c>
      <c r="D16198" t="s">
        <v>62</v>
      </c>
      <c r="E16198" t="s">
        <v>21</v>
      </c>
      <c r="F16198" t="s">
        <v>42</v>
      </c>
      <c r="G16198">
        <v>-31.6</v>
      </c>
    </row>
    <row r="16199" spans="1:7" x14ac:dyDescent="0.4">
      <c r="A16199" t="s">
        <v>41</v>
      </c>
      <c r="B16199">
        <v>2016</v>
      </c>
      <c r="C16199" t="s">
        <v>38</v>
      </c>
      <c r="D16199" t="s">
        <v>62</v>
      </c>
      <c r="E16199" t="s">
        <v>22</v>
      </c>
      <c r="F16199" t="s">
        <v>42</v>
      </c>
      <c r="G16199">
        <v>-32</v>
      </c>
    </row>
    <row r="16200" spans="1:7" x14ac:dyDescent="0.4">
      <c r="A16200" t="s">
        <v>41</v>
      </c>
      <c r="B16200">
        <v>2016</v>
      </c>
      <c r="C16200" t="s">
        <v>38</v>
      </c>
      <c r="D16200" t="s">
        <v>62</v>
      </c>
      <c r="E16200" t="s">
        <v>23</v>
      </c>
      <c r="F16200" t="s">
        <v>42</v>
      </c>
      <c r="G16200">
        <v>-5.6</v>
      </c>
    </row>
    <row r="16201" spans="1:7" x14ac:dyDescent="0.4">
      <c r="A16201" t="s">
        <v>41</v>
      </c>
      <c r="B16201">
        <v>2016</v>
      </c>
      <c r="C16201" t="s">
        <v>38</v>
      </c>
      <c r="D16201" t="s">
        <v>62</v>
      </c>
      <c r="E16201" t="s">
        <v>24</v>
      </c>
      <c r="F16201" t="s">
        <v>42</v>
      </c>
      <c r="G16201">
        <v>36.700000000000003</v>
      </c>
    </row>
    <row r="16202" spans="1:7" x14ac:dyDescent="0.4">
      <c r="A16202" t="s">
        <v>41</v>
      </c>
      <c r="B16202">
        <v>2016</v>
      </c>
      <c r="C16202" t="s">
        <v>38</v>
      </c>
      <c r="D16202" t="s">
        <v>62</v>
      </c>
      <c r="E16202" t="s">
        <v>25</v>
      </c>
      <c r="F16202" t="s">
        <v>42</v>
      </c>
      <c r="G16202">
        <v>47.4</v>
      </c>
    </row>
    <row r="16203" spans="1:7" x14ac:dyDescent="0.4">
      <c r="A16203" t="s">
        <v>41</v>
      </c>
      <c r="B16203">
        <v>2016</v>
      </c>
      <c r="C16203" t="s">
        <v>38</v>
      </c>
      <c r="D16203" t="s">
        <v>62</v>
      </c>
      <c r="E16203" t="s">
        <v>26</v>
      </c>
      <c r="F16203" t="s">
        <v>42</v>
      </c>
      <c r="G16203">
        <v>-24.4</v>
      </c>
    </row>
    <row r="16204" spans="1:7" x14ac:dyDescent="0.4">
      <c r="A16204" t="s">
        <v>41</v>
      </c>
      <c r="B16204">
        <v>2016</v>
      </c>
      <c r="C16204" t="s">
        <v>38</v>
      </c>
      <c r="D16204" t="s">
        <v>62</v>
      </c>
      <c r="E16204" t="s">
        <v>27</v>
      </c>
      <c r="F16204" t="s">
        <v>42</v>
      </c>
      <c r="G16204">
        <v>-3.8</v>
      </c>
    </row>
    <row r="16205" spans="1:7" x14ac:dyDescent="0.4">
      <c r="A16205" t="s">
        <v>41</v>
      </c>
      <c r="B16205">
        <v>2016</v>
      </c>
      <c r="C16205" t="s">
        <v>38</v>
      </c>
      <c r="D16205" t="s">
        <v>62</v>
      </c>
      <c r="E16205" t="s">
        <v>28</v>
      </c>
      <c r="F16205" t="s">
        <v>42</v>
      </c>
      <c r="G16205">
        <v>5.9</v>
      </c>
    </row>
    <row r="16206" spans="1:7" x14ac:dyDescent="0.4">
      <c r="A16206" t="s">
        <v>41</v>
      </c>
      <c r="B16206">
        <v>2016</v>
      </c>
      <c r="C16206" t="s">
        <v>38</v>
      </c>
      <c r="D16206" t="s">
        <v>62</v>
      </c>
      <c r="E16206" t="s">
        <v>29</v>
      </c>
      <c r="F16206" t="s">
        <v>42</v>
      </c>
      <c r="G16206">
        <v>-14.3</v>
      </c>
    </row>
    <row r="16207" spans="1:7" x14ac:dyDescent="0.4">
      <c r="A16207" t="s">
        <v>41</v>
      </c>
      <c r="B16207">
        <v>2016</v>
      </c>
      <c r="C16207" t="s">
        <v>38</v>
      </c>
      <c r="D16207" t="s">
        <v>62</v>
      </c>
      <c r="E16207" t="s">
        <v>30</v>
      </c>
      <c r="F16207" t="s">
        <v>42</v>
      </c>
      <c r="G16207">
        <v>11.4</v>
      </c>
    </row>
    <row r="16208" spans="1:7" x14ac:dyDescent="0.4">
      <c r="A16208" t="s">
        <v>41</v>
      </c>
      <c r="B16208">
        <v>2016</v>
      </c>
      <c r="C16208" t="s">
        <v>38</v>
      </c>
      <c r="D16208" t="s">
        <v>62</v>
      </c>
      <c r="E16208" t="s">
        <v>31</v>
      </c>
      <c r="F16208" t="s">
        <v>42</v>
      </c>
      <c r="G16208">
        <v>40</v>
      </c>
    </row>
    <row r="16209" spans="1:7" x14ac:dyDescent="0.4">
      <c r="A16209" t="s">
        <v>41</v>
      </c>
      <c r="B16209">
        <v>2016</v>
      </c>
      <c r="C16209" t="s">
        <v>38</v>
      </c>
      <c r="D16209" t="s">
        <v>62</v>
      </c>
      <c r="E16209" t="s">
        <v>32</v>
      </c>
      <c r="F16209" t="s">
        <v>42</v>
      </c>
      <c r="G16209">
        <v>61.5</v>
      </c>
    </row>
    <row r="16210" spans="1:7" x14ac:dyDescent="0.4">
      <c r="A16210" t="s">
        <v>41</v>
      </c>
      <c r="B16210">
        <v>2016</v>
      </c>
      <c r="C16210" t="s">
        <v>38</v>
      </c>
      <c r="D16210" t="s">
        <v>62</v>
      </c>
      <c r="E16210" t="s">
        <v>33</v>
      </c>
      <c r="F16210" t="s">
        <v>42</v>
      </c>
      <c r="G16210">
        <v>-50</v>
      </c>
    </row>
    <row r="16211" spans="1:7" x14ac:dyDescent="0.4">
      <c r="A16211" t="s">
        <v>41</v>
      </c>
      <c r="B16211">
        <v>2016</v>
      </c>
      <c r="C16211" t="s">
        <v>38</v>
      </c>
      <c r="D16211" t="s">
        <v>62</v>
      </c>
      <c r="E16211" t="s">
        <v>34</v>
      </c>
      <c r="F16211" t="s">
        <v>42</v>
      </c>
      <c r="G16211">
        <v>44.4</v>
      </c>
    </row>
    <row r="16212" spans="1:7" x14ac:dyDescent="0.4">
      <c r="A16212" t="s">
        <v>41</v>
      </c>
      <c r="B16212">
        <v>2016</v>
      </c>
      <c r="C16212" t="s">
        <v>38</v>
      </c>
      <c r="D16212" t="s">
        <v>62</v>
      </c>
      <c r="E16212" t="s">
        <v>35</v>
      </c>
      <c r="F16212" t="s">
        <v>42</v>
      </c>
      <c r="G16212">
        <v>12.5</v>
      </c>
    </row>
    <row r="16213" spans="1:7" x14ac:dyDescent="0.4">
      <c r="A16213" t="s">
        <v>41</v>
      </c>
      <c r="B16213">
        <v>2016</v>
      </c>
      <c r="C16213" t="s">
        <v>38</v>
      </c>
      <c r="D16213" t="s">
        <v>62</v>
      </c>
      <c r="E16213" t="s">
        <v>36</v>
      </c>
      <c r="F16213" t="s">
        <v>42</v>
      </c>
      <c r="G16213">
        <v>71.400000000000006</v>
      </c>
    </row>
    <row r="16214" spans="1:7" x14ac:dyDescent="0.4">
      <c r="A16214" t="s">
        <v>41</v>
      </c>
      <c r="B16214">
        <v>2016</v>
      </c>
      <c r="C16214" t="s">
        <v>38</v>
      </c>
      <c r="D16214" t="s">
        <v>62</v>
      </c>
      <c r="E16214" t="s">
        <v>37</v>
      </c>
      <c r="F16214" t="s">
        <v>42</v>
      </c>
      <c r="G16214">
        <v>-50</v>
      </c>
    </row>
    <row r="16215" spans="1:7" x14ac:dyDescent="0.4">
      <c r="A16215" t="s">
        <v>41</v>
      </c>
      <c r="B16215">
        <v>2016</v>
      </c>
      <c r="C16215" t="s">
        <v>38</v>
      </c>
      <c r="D16215" t="s">
        <v>63</v>
      </c>
      <c r="E16215" t="s">
        <v>6</v>
      </c>
      <c r="F16215" t="s">
        <v>42</v>
      </c>
      <c r="G16215">
        <v>16.399999999999999</v>
      </c>
    </row>
    <row r="16216" spans="1:7" x14ac:dyDescent="0.4">
      <c r="A16216" t="s">
        <v>41</v>
      </c>
      <c r="B16216">
        <v>2016</v>
      </c>
      <c r="C16216" t="s">
        <v>38</v>
      </c>
      <c r="D16216" t="s">
        <v>63</v>
      </c>
      <c r="E16216" t="s">
        <v>8</v>
      </c>
      <c r="F16216" t="s">
        <v>42</v>
      </c>
      <c r="G16216">
        <v>0</v>
      </c>
    </row>
    <row r="16217" spans="1:7" x14ac:dyDescent="0.4">
      <c r="A16217" t="s">
        <v>41</v>
      </c>
      <c r="B16217">
        <v>2016</v>
      </c>
      <c r="C16217" t="s">
        <v>38</v>
      </c>
      <c r="D16217" t="s">
        <v>63</v>
      </c>
      <c r="E16217" t="s">
        <v>9</v>
      </c>
      <c r="F16217" t="s">
        <v>42</v>
      </c>
      <c r="G16217">
        <v>1.7</v>
      </c>
    </row>
    <row r="16218" spans="1:7" x14ac:dyDescent="0.4">
      <c r="A16218" t="s">
        <v>41</v>
      </c>
      <c r="B16218">
        <v>2016</v>
      </c>
      <c r="C16218" t="s">
        <v>38</v>
      </c>
      <c r="D16218" t="s">
        <v>63</v>
      </c>
      <c r="E16218" t="s">
        <v>10</v>
      </c>
      <c r="F16218" t="s">
        <v>42</v>
      </c>
      <c r="G16218">
        <v>27.3</v>
      </c>
    </row>
    <row r="16219" spans="1:7" x14ac:dyDescent="0.4">
      <c r="A16219" t="s">
        <v>41</v>
      </c>
      <c r="B16219">
        <v>2016</v>
      </c>
      <c r="C16219" t="s">
        <v>38</v>
      </c>
      <c r="D16219" t="s">
        <v>63</v>
      </c>
      <c r="E16219" t="s">
        <v>11</v>
      </c>
      <c r="F16219" t="s">
        <v>42</v>
      </c>
      <c r="G16219">
        <v>17.899999999999999</v>
      </c>
    </row>
    <row r="16220" spans="1:7" x14ac:dyDescent="0.4">
      <c r="A16220" t="s">
        <v>41</v>
      </c>
      <c r="B16220">
        <v>2016</v>
      </c>
      <c r="C16220" t="s">
        <v>38</v>
      </c>
      <c r="D16220" t="s">
        <v>63</v>
      </c>
      <c r="E16220" t="s">
        <v>12</v>
      </c>
      <c r="F16220" t="s">
        <v>42</v>
      </c>
      <c r="G16220">
        <v>-34.6</v>
      </c>
    </row>
    <row r="16221" spans="1:7" x14ac:dyDescent="0.4">
      <c r="A16221" t="s">
        <v>41</v>
      </c>
      <c r="B16221">
        <v>2016</v>
      </c>
      <c r="C16221" t="s">
        <v>38</v>
      </c>
      <c r="D16221" t="s">
        <v>63</v>
      </c>
      <c r="E16221" t="s">
        <v>13</v>
      </c>
      <c r="F16221" t="s">
        <v>42</v>
      </c>
      <c r="G16221">
        <v>3.6</v>
      </c>
    </row>
    <row r="16222" spans="1:7" x14ac:dyDescent="0.4">
      <c r="A16222" t="s">
        <v>41</v>
      </c>
      <c r="B16222">
        <v>2016</v>
      </c>
      <c r="C16222" t="s">
        <v>38</v>
      </c>
      <c r="D16222" t="s">
        <v>63</v>
      </c>
      <c r="E16222" t="s">
        <v>14</v>
      </c>
      <c r="F16222" t="s">
        <v>42</v>
      </c>
      <c r="G16222">
        <v>-37.5</v>
      </c>
    </row>
    <row r="16223" spans="1:7" x14ac:dyDescent="0.4">
      <c r="A16223" t="s">
        <v>41</v>
      </c>
      <c r="B16223">
        <v>2016</v>
      </c>
      <c r="C16223" t="s">
        <v>38</v>
      </c>
      <c r="D16223" t="s">
        <v>63</v>
      </c>
      <c r="E16223" t="s">
        <v>15</v>
      </c>
      <c r="F16223" t="s">
        <v>42</v>
      </c>
      <c r="G16223">
        <v>700</v>
      </c>
    </row>
    <row r="16224" spans="1:7" x14ac:dyDescent="0.4">
      <c r="A16224" t="s">
        <v>41</v>
      </c>
      <c r="B16224">
        <v>2016</v>
      </c>
      <c r="C16224" t="s">
        <v>38</v>
      </c>
      <c r="D16224" t="s">
        <v>63</v>
      </c>
      <c r="E16224" t="s">
        <v>16</v>
      </c>
      <c r="F16224" t="s">
        <v>42</v>
      </c>
      <c r="G16224">
        <v>-75</v>
      </c>
    </row>
    <row r="16225" spans="1:7" x14ac:dyDescent="0.4">
      <c r="A16225" t="s">
        <v>41</v>
      </c>
      <c r="B16225">
        <v>2016</v>
      </c>
      <c r="C16225" t="s">
        <v>38</v>
      </c>
      <c r="D16225" t="s">
        <v>63</v>
      </c>
      <c r="E16225" t="s">
        <v>17</v>
      </c>
      <c r="F16225" t="s">
        <v>42</v>
      </c>
      <c r="G16225">
        <v>8.3000000000000007</v>
      </c>
    </row>
    <row r="16226" spans="1:7" x14ac:dyDescent="0.4">
      <c r="A16226" t="s">
        <v>41</v>
      </c>
      <c r="B16226">
        <v>2016</v>
      </c>
      <c r="C16226" t="s">
        <v>38</v>
      </c>
      <c r="D16226" t="s">
        <v>63</v>
      </c>
      <c r="E16226" t="s">
        <v>18</v>
      </c>
      <c r="F16226" t="s">
        <v>42</v>
      </c>
      <c r="G16226">
        <v>100</v>
      </c>
    </row>
    <row r="16227" spans="1:7" x14ac:dyDescent="0.4">
      <c r="A16227" t="s">
        <v>41</v>
      </c>
      <c r="B16227">
        <v>2016</v>
      </c>
      <c r="C16227" t="s">
        <v>38</v>
      </c>
      <c r="D16227" t="s">
        <v>63</v>
      </c>
      <c r="E16227" t="s">
        <v>19</v>
      </c>
      <c r="F16227" t="s">
        <v>42</v>
      </c>
      <c r="G16227">
        <v>200</v>
      </c>
    </row>
    <row r="16228" spans="1:7" x14ac:dyDescent="0.4">
      <c r="A16228" t="s">
        <v>41</v>
      </c>
      <c r="B16228">
        <v>2016</v>
      </c>
      <c r="C16228" t="s">
        <v>38</v>
      </c>
      <c r="D16228" t="s">
        <v>63</v>
      </c>
      <c r="E16228" t="s">
        <v>20</v>
      </c>
      <c r="F16228" t="s">
        <v>42</v>
      </c>
      <c r="G16228">
        <v>0</v>
      </c>
    </row>
    <row r="16229" spans="1:7" x14ac:dyDescent="0.4">
      <c r="A16229" t="s">
        <v>41</v>
      </c>
      <c r="B16229">
        <v>2016</v>
      </c>
      <c r="C16229" t="s">
        <v>38</v>
      </c>
      <c r="D16229" t="s">
        <v>63</v>
      </c>
      <c r="E16229" t="s">
        <v>21</v>
      </c>
      <c r="F16229" t="s">
        <v>42</v>
      </c>
      <c r="G16229">
        <v>-11.8</v>
      </c>
    </row>
    <row r="16230" spans="1:7" x14ac:dyDescent="0.4">
      <c r="A16230" t="s">
        <v>41</v>
      </c>
      <c r="B16230">
        <v>2016</v>
      </c>
      <c r="C16230" t="s">
        <v>38</v>
      </c>
      <c r="D16230" t="s">
        <v>63</v>
      </c>
      <c r="E16230" t="s">
        <v>22</v>
      </c>
      <c r="F16230" t="s">
        <v>42</v>
      </c>
      <c r="G16230">
        <v>13.6</v>
      </c>
    </row>
    <row r="16231" spans="1:7" x14ac:dyDescent="0.4">
      <c r="A16231" t="s">
        <v>41</v>
      </c>
      <c r="B16231">
        <v>2016</v>
      </c>
      <c r="C16231" t="s">
        <v>38</v>
      </c>
      <c r="D16231" t="s">
        <v>63</v>
      </c>
      <c r="E16231" t="s">
        <v>23</v>
      </c>
      <c r="F16231" t="s">
        <v>42</v>
      </c>
      <c r="G16231">
        <v>15.4</v>
      </c>
    </row>
    <row r="16232" spans="1:7" x14ac:dyDescent="0.4">
      <c r="A16232" t="s">
        <v>41</v>
      </c>
      <c r="B16232">
        <v>2016</v>
      </c>
      <c r="C16232" t="s">
        <v>38</v>
      </c>
      <c r="D16232" t="s">
        <v>63</v>
      </c>
      <c r="E16232" t="s">
        <v>24</v>
      </c>
      <c r="F16232" t="s">
        <v>42</v>
      </c>
      <c r="G16232">
        <v>15.2</v>
      </c>
    </row>
    <row r="16233" spans="1:7" x14ac:dyDescent="0.4">
      <c r="A16233" t="s">
        <v>41</v>
      </c>
      <c r="B16233">
        <v>2016</v>
      </c>
      <c r="C16233" t="s">
        <v>38</v>
      </c>
      <c r="D16233" t="s">
        <v>63</v>
      </c>
      <c r="E16233" t="s">
        <v>25</v>
      </c>
      <c r="F16233" t="s">
        <v>42</v>
      </c>
      <c r="G16233">
        <v>-6.3</v>
      </c>
    </row>
    <row r="16234" spans="1:7" x14ac:dyDescent="0.4">
      <c r="A16234" t="s">
        <v>41</v>
      </c>
      <c r="B16234">
        <v>2016</v>
      </c>
      <c r="C16234" t="s">
        <v>38</v>
      </c>
      <c r="D16234" t="s">
        <v>63</v>
      </c>
      <c r="E16234" t="s">
        <v>26</v>
      </c>
      <c r="F16234" t="s">
        <v>42</v>
      </c>
      <c r="G16234">
        <v>128.6</v>
      </c>
    </row>
    <row r="16235" spans="1:7" x14ac:dyDescent="0.4">
      <c r="A16235" t="s">
        <v>41</v>
      </c>
      <c r="B16235">
        <v>2016</v>
      </c>
      <c r="C16235" t="s">
        <v>38</v>
      </c>
      <c r="D16235" t="s">
        <v>63</v>
      </c>
      <c r="E16235" t="s">
        <v>27</v>
      </c>
      <c r="F16235" t="s">
        <v>42</v>
      </c>
      <c r="G16235">
        <v>41.7</v>
      </c>
    </row>
    <row r="16236" spans="1:7" x14ac:dyDescent="0.4">
      <c r="A16236" t="s">
        <v>41</v>
      </c>
      <c r="B16236">
        <v>2016</v>
      </c>
      <c r="C16236" t="s">
        <v>38</v>
      </c>
      <c r="D16236" t="s">
        <v>63</v>
      </c>
      <c r="E16236" t="s">
        <v>28</v>
      </c>
      <c r="F16236" t="s">
        <v>42</v>
      </c>
      <c r="G16236">
        <v>12.5</v>
      </c>
    </row>
    <row r="16237" spans="1:7" x14ac:dyDescent="0.4">
      <c r="A16237" t="s">
        <v>41</v>
      </c>
      <c r="B16237">
        <v>2016</v>
      </c>
      <c r="C16237" t="s">
        <v>38</v>
      </c>
      <c r="D16237" t="s">
        <v>63</v>
      </c>
      <c r="E16237" t="s">
        <v>29</v>
      </c>
      <c r="F16237" t="s">
        <v>42</v>
      </c>
      <c r="G16237">
        <v>-25</v>
      </c>
    </row>
    <row r="16238" spans="1:7" x14ac:dyDescent="0.4">
      <c r="A16238" t="s">
        <v>41</v>
      </c>
      <c r="B16238">
        <v>2016</v>
      </c>
      <c r="C16238" t="s">
        <v>38</v>
      </c>
      <c r="D16238" t="s">
        <v>63</v>
      </c>
      <c r="E16238" t="s">
        <v>30</v>
      </c>
      <c r="F16238" t="s">
        <v>42</v>
      </c>
      <c r="G16238">
        <v>100</v>
      </c>
    </row>
    <row r="16239" spans="1:7" x14ac:dyDescent="0.4">
      <c r="A16239" t="s">
        <v>41</v>
      </c>
      <c r="B16239">
        <v>2016</v>
      </c>
      <c r="C16239" t="s">
        <v>38</v>
      </c>
      <c r="D16239" t="s">
        <v>63</v>
      </c>
      <c r="E16239" t="s">
        <v>31</v>
      </c>
      <c r="F16239" t="s">
        <v>42</v>
      </c>
      <c r="G16239">
        <v>-40</v>
      </c>
    </row>
    <row r="16240" spans="1:7" x14ac:dyDescent="0.4">
      <c r="A16240" t="s">
        <v>41</v>
      </c>
      <c r="B16240">
        <v>2016</v>
      </c>
      <c r="C16240" t="s">
        <v>38</v>
      </c>
      <c r="D16240" t="s">
        <v>63</v>
      </c>
      <c r="E16240" t="s">
        <v>32</v>
      </c>
      <c r="F16240" t="s">
        <v>42</v>
      </c>
      <c r="G16240">
        <v>21.7</v>
      </c>
    </row>
    <row r="16241" spans="1:7" x14ac:dyDescent="0.4">
      <c r="A16241" t="s">
        <v>41</v>
      </c>
      <c r="B16241">
        <v>2016</v>
      </c>
      <c r="C16241" t="s">
        <v>38</v>
      </c>
      <c r="D16241" t="s">
        <v>63</v>
      </c>
      <c r="E16241" t="s">
        <v>33</v>
      </c>
      <c r="F16241" t="s">
        <v>42</v>
      </c>
      <c r="G16241">
        <v>40</v>
      </c>
    </row>
    <row r="16242" spans="1:7" x14ac:dyDescent="0.4">
      <c r="A16242" t="s">
        <v>41</v>
      </c>
      <c r="B16242">
        <v>2016</v>
      </c>
      <c r="C16242" t="s">
        <v>38</v>
      </c>
      <c r="D16242" t="s">
        <v>63</v>
      </c>
      <c r="E16242" t="s">
        <v>34</v>
      </c>
      <c r="F16242" t="s">
        <v>42</v>
      </c>
      <c r="G16242">
        <v>0</v>
      </c>
    </row>
    <row r="16243" spans="1:7" x14ac:dyDescent="0.4">
      <c r="A16243" t="s">
        <v>41</v>
      </c>
      <c r="B16243">
        <v>2016</v>
      </c>
      <c r="C16243" t="s">
        <v>38</v>
      </c>
      <c r="D16243" t="s">
        <v>63</v>
      </c>
      <c r="E16243" t="s">
        <v>35</v>
      </c>
      <c r="F16243" t="s">
        <v>42</v>
      </c>
      <c r="G16243">
        <v>-33.299999999999997</v>
      </c>
    </row>
    <row r="16244" spans="1:7" x14ac:dyDescent="0.4">
      <c r="A16244" t="s">
        <v>41</v>
      </c>
      <c r="B16244">
        <v>2016</v>
      </c>
      <c r="C16244" t="s">
        <v>38</v>
      </c>
      <c r="D16244" t="s">
        <v>63</v>
      </c>
      <c r="E16244" t="s">
        <v>36</v>
      </c>
      <c r="F16244" t="s">
        <v>42</v>
      </c>
      <c r="G16244">
        <v>60</v>
      </c>
    </row>
    <row r="16245" spans="1:7" x14ac:dyDescent="0.4">
      <c r="A16245" t="s">
        <v>41</v>
      </c>
      <c r="B16245">
        <v>2016</v>
      </c>
      <c r="C16245" t="s">
        <v>38</v>
      </c>
      <c r="D16245" t="s">
        <v>63</v>
      </c>
      <c r="E16245" t="s">
        <v>37</v>
      </c>
      <c r="F16245" t="s">
        <v>42</v>
      </c>
      <c r="G16245">
        <v>0</v>
      </c>
    </row>
    <row r="16246" spans="1:7" x14ac:dyDescent="0.4">
      <c r="A16246" t="s">
        <v>41</v>
      </c>
      <c r="B16246">
        <v>2016</v>
      </c>
      <c r="C16246" t="s">
        <v>38</v>
      </c>
      <c r="D16246" t="s">
        <v>64</v>
      </c>
      <c r="E16246" t="s">
        <v>6</v>
      </c>
      <c r="F16246" t="s">
        <v>42</v>
      </c>
      <c r="G16246">
        <v>21.8</v>
      </c>
    </row>
    <row r="16247" spans="1:7" x14ac:dyDescent="0.4">
      <c r="A16247" t="s">
        <v>41</v>
      </c>
      <c r="B16247">
        <v>2016</v>
      </c>
      <c r="C16247" t="s">
        <v>38</v>
      </c>
      <c r="D16247" t="s">
        <v>64</v>
      </c>
      <c r="E16247" t="s">
        <v>8</v>
      </c>
      <c r="F16247" t="s">
        <v>42</v>
      </c>
      <c r="G16247">
        <v>128.6</v>
      </c>
    </row>
    <row r="16248" spans="1:7" x14ac:dyDescent="0.4">
      <c r="A16248" t="s">
        <v>41</v>
      </c>
      <c r="B16248">
        <v>2016</v>
      </c>
      <c r="C16248" t="s">
        <v>38</v>
      </c>
      <c r="D16248" t="s">
        <v>64</v>
      </c>
      <c r="E16248" t="s">
        <v>9</v>
      </c>
      <c r="F16248" t="s">
        <v>42</v>
      </c>
      <c r="G16248">
        <v>-2.2000000000000002</v>
      </c>
    </row>
    <row r="16249" spans="1:7" x14ac:dyDescent="0.4">
      <c r="A16249" t="s">
        <v>41</v>
      </c>
      <c r="B16249">
        <v>2016</v>
      </c>
      <c r="C16249" t="s">
        <v>38</v>
      </c>
      <c r="D16249" t="s">
        <v>64</v>
      </c>
      <c r="E16249" t="s">
        <v>10</v>
      </c>
      <c r="F16249" t="s">
        <v>42</v>
      </c>
      <c r="G16249">
        <v>21</v>
      </c>
    </row>
    <row r="16250" spans="1:7" x14ac:dyDescent="0.4">
      <c r="A16250" t="s">
        <v>41</v>
      </c>
      <c r="B16250">
        <v>2016</v>
      </c>
      <c r="C16250" t="s">
        <v>38</v>
      </c>
      <c r="D16250" t="s">
        <v>64</v>
      </c>
      <c r="E16250" t="s">
        <v>11</v>
      </c>
      <c r="F16250" t="s">
        <v>42</v>
      </c>
      <c r="G16250">
        <v>58.3</v>
      </c>
    </row>
    <row r="16251" spans="1:7" x14ac:dyDescent="0.4">
      <c r="A16251" t="s">
        <v>41</v>
      </c>
      <c r="B16251">
        <v>2016</v>
      </c>
      <c r="C16251" t="s">
        <v>38</v>
      </c>
      <c r="D16251" t="s">
        <v>64</v>
      </c>
      <c r="E16251" t="s">
        <v>12</v>
      </c>
      <c r="F16251" t="s">
        <v>42</v>
      </c>
      <c r="G16251">
        <v>41.7</v>
      </c>
    </row>
    <row r="16252" spans="1:7" x14ac:dyDescent="0.4">
      <c r="A16252" t="s">
        <v>41</v>
      </c>
      <c r="B16252">
        <v>2016</v>
      </c>
      <c r="C16252" t="s">
        <v>38</v>
      </c>
      <c r="D16252" t="s">
        <v>64</v>
      </c>
      <c r="E16252" t="s">
        <v>13</v>
      </c>
      <c r="F16252" t="s">
        <v>42</v>
      </c>
      <c r="G16252">
        <v>96.4</v>
      </c>
    </row>
    <row r="16253" spans="1:7" x14ac:dyDescent="0.4">
      <c r="A16253" t="s">
        <v>41</v>
      </c>
      <c r="B16253">
        <v>2016</v>
      </c>
      <c r="C16253" t="s">
        <v>38</v>
      </c>
      <c r="D16253" t="s">
        <v>64</v>
      </c>
      <c r="E16253" t="s">
        <v>14</v>
      </c>
      <c r="F16253" t="s">
        <v>42</v>
      </c>
      <c r="G16253">
        <v>-7.1</v>
      </c>
    </row>
    <row r="16254" spans="1:7" x14ac:dyDescent="0.4">
      <c r="A16254" t="s">
        <v>41</v>
      </c>
      <c r="B16254">
        <v>2016</v>
      </c>
      <c r="C16254" t="s">
        <v>38</v>
      </c>
      <c r="D16254" t="s">
        <v>64</v>
      </c>
      <c r="E16254" t="s">
        <v>15</v>
      </c>
      <c r="F16254" t="s">
        <v>42</v>
      </c>
      <c r="G16254">
        <v>14.3</v>
      </c>
    </row>
    <row r="16255" spans="1:7" x14ac:dyDescent="0.4">
      <c r="A16255" t="s">
        <v>41</v>
      </c>
      <c r="B16255">
        <v>2016</v>
      </c>
      <c r="C16255" t="s">
        <v>38</v>
      </c>
      <c r="D16255" t="s">
        <v>64</v>
      </c>
      <c r="E16255" t="s">
        <v>16</v>
      </c>
      <c r="F16255" t="s">
        <v>42</v>
      </c>
      <c r="G16255">
        <v>-50</v>
      </c>
    </row>
    <row r="16256" spans="1:7" x14ac:dyDescent="0.4">
      <c r="A16256" t="s">
        <v>41</v>
      </c>
      <c r="B16256">
        <v>2016</v>
      </c>
      <c r="C16256" t="s">
        <v>38</v>
      </c>
      <c r="D16256" t="s">
        <v>64</v>
      </c>
      <c r="E16256" t="s">
        <v>17</v>
      </c>
      <c r="F16256" t="s">
        <v>42</v>
      </c>
      <c r="G16256">
        <v>-5.9</v>
      </c>
    </row>
    <row r="16257" spans="1:7" x14ac:dyDescent="0.4">
      <c r="A16257" t="s">
        <v>41</v>
      </c>
      <c r="B16257">
        <v>2016</v>
      </c>
      <c r="C16257" t="s">
        <v>38</v>
      </c>
      <c r="D16257" t="s">
        <v>64</v>
      </c>
      <c r="E16257" t="s">
        <v>18</v>
      </c>
      <c r="F16257" t="s">
        <v>42</v>
      </c>
      <c r="G16257">
        <v>-2.4</v>
      </c>
    </row>
    <row r="16258" spans="1:7" x14ac:dyDescent="0.4">
      <c r="A16258" t="s">
        <v>41</v>
      </c>
      <c r="B16258">
        <v>2016</v>
      </c>
      <c r="C16258" t="s">
        <v>38</v>
      </c>
      <c r="D16258" t="s">
        <v>64</v>
      </c>
      <c r="E16258" t="s">
        <v>19</v>
      </c>
      <c r="F16258" t="s">
        <v>42</v>
      </c>
      <c r="G16258">
        <v>22.2</v>
      </c>
    </row>
    <row r="16259" spans="1:7" x14ac:dyDescent="0.4">
      <c r="A16259" t="s">
        <v>41</v>
      </c>
      <c r="B16259">
        <v>2016</v>
      </c>
      <c r="C16259" t="s">
        <v>38</v>
      </c>
      <c r="D16259" t="s">
        <v>64</v>
      </c>
      <c r="E16259" t="s">
        <v>20</v>
      </c>
      <c r="F16259" t="s">
        <v>42</v>
      </c>
      <c r="G16259">
        <v>-20</v>
      </c>
    </row>
    <row r="16260" spans="1:7" x14ac:dyDescent="0.4">
      <c r="A16260" t="s">
        <v>41</v>
      </c>
      <c r="B16260">
        <v>2016</v>
      </c>
      <c r="C16260" t="s">
        <v>38</v>
      </c>
      <c r="D16260" t="s">
        <v>64</v>
      </c>
      <c r="E16260" t="s">
        <v>21</v>
      </c>
      <c r="F16260" t="s">
        <v>42</v>
      </c>
      <c r="G16260">
        <v>53.1</v>
      </c>
    </row>
    <row r="16261" spans="1:7" x14ac:dyDescent="0.4">
      <c r="A16261" t="s">
        <v>41</v>
      </c>
      <c r="B16261">
        <v>2016</v>
      </c>
      <c r="C16261" t="s">
        <v>38</v>
      </c>
      <c r="D16261" t="s">
        <v>64</v>
      </c>
      <c r="E16261" t="s">
        <v>22</v>
      </c>
      <c r="F16261" t="s">
        <v>42</v>
      </c>
      <c r="G16261">
        <v>3.1</v>
      </c>
    </row>
    <row r="16262" spans="1:7" x14ac:dyDescent="0.4">
      <c r="A16262" t="s">
        <v>41</v>
      </c>
      <c r="B16262">
        <v>2016</v>
      </c>
      <c r="C16262" t="s">
        <v>38</v>
      </c>
      <c r="D16262" t="s">
        <v>64</v>
      </c>
      <c r="E16262" t="s">
        <v>23</v>
      </c>
      <c r="F16262" t="s">
        <v>42</v>
      </c>
      <c r="G16262">
        <v>57.9</v>
      </c>
    </row>
    <row r="16263" spans="1:7" x14ac:dyDescent="0.4">
      <c r="A16263" t="s">
        <v>41</v>
      </c>
      <c r="B16263">
        <v>2016</v>
      </c>
      <c r="C16263" t="s">
        <v>38</v>
      </c>
      <c r="D16263" t="s">
        <v>64</v>
      </c>
      <c r="E16263" t="s">
        <v>24</v>
      </c>
      <c r="F16263" t="s">
        <v>42</v>
      </c>
      <c r="G16263">
        <v>36.299999999999997</v>
      </c>
    </row>
    <row r="16264" spans="1:7" x14ac:dyDescent="0.4">
      <c r="A16264" t="s">
        <v>41</v>
      </c>
      <c r="B16264">
        <v>2016</v>
      </c>
      <c r="C16264" t="s">
        <v>38</v>
      </c>
      <c r="D16264" t="s">
        <v>64</v>
      </c>
      <c r="E16264" t="s">
        <v>25</v>
      </c>
      <c r="F16264" t="s">
        <v>42</v>
      </c>
      <c r="G16264">
        <v>51.7</v>
      </c>
    </row>
    <row r="16265" spans="1:7" x14ac:dyDescent="0.4">
      <c r="A16265" t="s">
        <v>41</v>
      </c>
      <c r="B16265">
        <v>2016</v>
      </c>
      <c r="C16265" t="s">
        <v>38</v>
      </c>
      <c r="D16265" t="s">
        <v>64</v>
      </c>
      <c r="E16265" t="s">
        <v>26</v>
      </c>
      <c r="F16265" t="s">
        <v>42</v>
      </c>
      <c r="G16265">
        <v>-4.3</v>
      </c>
    </row>
    <row r="16266" spans="1:7" x14ac:dyDescent="0.4">
      <c r="A16266" t="s">
        <v>41</v>
      </c>
      <c r="B16266">
        <v>2016</v>
      </c>
      <c r="C16266" t="s">
        <v>38</v>
      </c>
      <c r="D16266" t="s">
        <v>64</v>
      </c>
      <c r="E16266" t="s">
        <v>27</v>
      </c>
      <c r="F16266" t="s">
        <v>42</v>
      </c>
      <c r="G16266">
        <v>43.5</v>
      </c>
    </row>
    <row r="16267" spans="1:7" x14ac:dyDescent="0.4">
      <c r="A16267" t="s">
        <v>41</v>
      </c>
      <c r="B16267">
        <v>2016</v>
      </c>
      <c r="C16267" t="s">
        <v>38</v>
      </c>
      <c r="D16267" t="s">
        <v>64</v>
      </c>
      <c r="E16267" t="s">
        <v>28</v>
      </c>
      <c r="F16267" t="s">
        <v>42</v>
      </c>
      <c r="G16267">
        <v>172.7</v>
      </c>
    </row>
    <row r="16268" spans="1:7" x14ac:dyDescent="0.4">
      <c r="A16268" t="s">
        <v>41</v>
      </c>
      <c r="B16268">
        <v>2016</v>
      </c>
      <c r="C16268" t="s">
        <v>38</v>
      </c>
      <c r="D16268" t="s">
        <v>64</v>
      </c>
      <c r="E16268" t="s">
        <v>29</v>
      </c>
      <c r="F16268" t="s">
        <v>42</v>
      </c>
      <c r="G16268">
        <v>58.8</v>
      </c>
    </row>
    <row r="16269" spans="1:7" x14ac:dyDescent="0.4">
      <c r="A16269" t="s">
        <v>41</v>
      </c>
      <c r="B16269">
        <v>2016</v>
      </c>
      <c r="C16269" t="s">
        <v>38</v>
      </c>
      <c r="D16269" t="s">
        <v>64</v>
      </c>
      <c r="E16269" t="s">
        <v>30</v>
      </c>
      <c r="F16269" t="s">
        <v>42</v>
      </c>
      <c r="G16269">
        <v>20</v>
      </c>
    </row>
    <row r="16270" spans="1:7" x14ac:dyDescent="0.4">
      <c r="A16270" t="s">
        <v>41</v>
      </c>
      <c r="B16270">
        <v>2016</v>
      </c>
      <c r="C16270" t="s">
        <v>38</v>
      </c>
      <c r="D16270" t="s">
        <v>64</v>
      </c>
      <c r="E16270" t="s">
        <v>31</v>
      </c>
      <c r="F16270" t="s">
        <v>42</v>
      </c>
      <c r="G16270">
        <v>-25</v>
      </c>
    </row>
    <row r="16271" spans="1:7" x14ac:dyDescent="0.4">
      <c r="A16271" t="s">
        <v>41</v>
      </c>
      <c r="B16271">
        <v>2016</v>
      </c>
      <c r="C16271" t="s">
        <v>38</v>
      </c>
      <c r="D16271" t="s">
        <v>64</v>
      </c>
      <c r="E16271" t="s">
        <v>32</v>
      </c>
      <c r="F16271" t="s">
        <v>42</v>
      </c>
      <c r="G16271">
        <v>7.7</v>
      </c>
    </row>
    <row r="16272" spans="1:7" x14ac:dyDescent="0.4">
      <c r="A16272" t="s">
        <v>41</v>
      </c>
      <c r="B16272">
        <v>2016</v>
      </c>
      <c r="C16272" t="s">
        <v>38</v>
      </c>
      <c r="D16272" t="s">
        <v>64</v>
      </c>
      <c r="E16272" t="s">
        <v>33</v>
      </c>
      <c r="F16272" t="s">
        <v>42</v>
      </c>
      <c r="G16272">
        <v>-30</v>
      </c>
    </row>
    <row r="16273" spans="1:7" x14ac:dyDescent="0.4">
      <c r="A16273" t="s">
        <v>41</v>
      </c>
      <c r="B16273">
        <v>2016</v>
      </c>
      <c r="C16273" t="s">
        <v>38</v>
      </c>
      <c r="D16273" t="s">
        <v>64</v>
      </c>
      <c r="E16273" t="s">
        <v>34</v>
      </c>
      <c r="F16273" t="s">
        <v>42</v>
      </c>
      <c r="G16273">
        <v>-5.9</v>
      </c>
    </row>
    <row r="16274" spans="1:7" x14ac:dyDescent="0.4">
      <c r="A16274" t="s">
        <v>41</v>
      </c>
      <c r="B16274">
        <v>2016</v>
      </c>
      <c r="C16274" t="s">
        <v>38</v>
      </c>
      <c r="D16274" t="s">
        <v>64</v>
      </c>
      <c r="E16274" t="s">
        <v>35</v>
      </c>
      <c r="F16274" t="s">
        <v>42</v>
      </c>
      <c r="G16274">
        <v>37.5</v>
      </c>
    </row>
    <row r="16275" spans="1:7" x14ac:dyDescent="0.4">
      <c r="A16275" t="s">
        <v>41</v>
      </c>
      <c r="B16275">
        <v>2016</v>
      </c>
      <c r="C16275" t="s">
        <v>38</v>
      </c>
      <c r="D16275" t="s">
        <v>64</v>
      </c>
      <c r="E16275" t="s">
        <v>36</v>
      </c>
      <c r="F16275" t="s">
        <v>42</v>
      </c>
      <c r="G16275">
        <v>26.7</v>
      </c>
    </row>
    <row r="16276" spans="1:7" x14ac:dyDescent="0.4">
      <c r="A16276" t="s">
        <v>41</v>
      </c>
      <c r="B16276">
        <v>2016</v>
      </c>
      <c r="C16276" t="s">
        <v>38</v>
      </c>
      <c r="D16276" t="s">
        <v>64</v>
      </c>
      <c r="E16276" t="s">
        <v>37</v>
      </c>
      <c r="F16276" t="s">
        <v>42</v>
      </c>
      <c r="G16276">
        <v>-46.2</v>
      </c>
    </row>
    <row r="16277" spans="1:7" x14ac:dyDescent="0.4">
      <c r="A16277" t="s">
        <v>41</v>
      </c>
      <c r="B16277">
        <v>2016</v>
      </c>
      <c r="C16277" t="s">
        <v>38</v>
      </c>
      <c r="D16277" t="s">
        <v>65</v>
      </c>
      <c r="E16277" t="s">
        <v>6</v>
      </c>
      <c r="F16277" t="s">
        <v>42</v>
      </c>
      <c r="G16277">
        <v>9.5</v>
      </c>
    </row>
    <row r="16278" spans="1:7" x14ac:dyDescent="0.4">
      <c r="A16278" t="s">
        <v>41</v>
      </c>
      <c r="B16278">
        <v>2016</v>
      </c>
      <c r="C16278" t="s">
        <v>38</v>
      </c>
      <c r="D16278" t="s">
        <v>65</v>
      </c>
      <c r="E16278" t="s">
        <v>8</v>
      </c>
      <c r="F16278" t="s">
        <v>42</v>
      </c>
      <c r="G16278">
        <v>-15.8</v>
      </c>
    </row>
    <row r="16279" spans="1:7" x14ac:dyDescent="0.4">
      <c r="A16279" t="s">
        <v>41</v>
      </c>
      <c r="B16279">
        <v>2016</v>
      </c>
      <c r="C16279" t="s">
        <v>38</v>
      </c>
      <c r="D16279" t="s">
        <v>65</v>
      </c>
      <c r="E16279" t="s">
        <v>9</v>
      </c>
      <c r="F16279" t="s">
        <v>42</v>
      </c>
      <c r="G16279">
        <v>-4.3</v>
      </c>
    </row>
    <row r="16280" spans="1:7" x14ac:dyDescent="0.4">
      <c r="A16280" t="s">
        <v>41</v>
      </c>
      <c r="B16280">
        <v>2016</v>
      </c>
      <c r="C16280" t="s">
        <v>38</v>
      </c>
      <c r="D16280" t="s">
        <v>65</v>
      </c>
      <c r="E16280" t="s">
        <v>10</v>
      </c>
      <c r="F16280" t="s">
        <v>42</v>
      </c>
      <c r="G16280">
        <v>14.6</v>
      </c>
    </row>
    <row r="16281" spans="1:7" x14ac:dyDescent="0.4">
      <c r="A16281" t="s">
        <v>41</v>
      </c>
      <c r="B16281">
        <v>2016</v>
      </c>
      <c r="C16281" t="s">
        <v>38</v>
      </c>
      <c r="D16281" t="s">
        <v>65</v>
      </c>
      <c r="E16281" t="s">
        <v>11</v>
      </c>
      <c r="F16281" t="s">
        <v>42</v>
      </c>
      <c r="G16281">
        <v>35.5</v>
      </c>
    </row>
    <row r="16282" spans="1:7" x14ac:dyDescent="0.4">
      <c r="A16282" t="s">
        <v>41</v>
      </c>
      <c r="B16282">
        <v>2016</v>
      </c>
      <c r="C16282" t="s">
        <v>38</v>
      </c>
      <c r="D16282" t="s">
        <v>65</v>
      </c>
      <c r="E16282" t="s">
        <v>12</v>
      </c>
      <c r="F16282" t="s">
        <v>42</v>
      </c>
      <c r="G16282">
        <v>-29.8</v>
      </c>
    </row>
    <row r="16283" spans="1:7" x14ac:dyDescent="0.4">
      <c r="A16283" t="s">
        <v>41</v>
      </c>
      <c r="B16283">
        <v>2016</v>
      </c>
      <c r="C16283" t="s">
        <v>38</v>
      </c>
      <c r="D16283" t="s">
        <v>65</v>
      </c>
      <c r="E16283" t="s">
        <v>13</v>
      </c>
      <c r="F16283" t="s">
        <v>42</v>
      </c>
      <c r="G16283">
        <v>41.9</v>
      </c>
    </row>
    <row r="16284" spans="1:7" x14ac:dyDescent="0.4">
      <c r="A16284" t="s">
        <v>41</v>
      </c>
      <c r="B16284">
        <v>2016</v>
      </c>
      <c r="C16284" t="s">
        <v>38</v>
      </c>
      <c r="D16284" t="s">
        <v>65</v>
      </c>
      <c r="E16284" t="s">
        <v>14</v>
      </c>
      <c r="F16284" t="s">
        <v>42</v>
      </c>
      <c r="G16284">
        <v>20.5</v>
      </c>
    </row>
    <row r="16285" spans="1:7" x14ac:dyDescent="0.4">
      <c r="A16285" t="s">
        <v>41</v>
      </c>
      <c r="B16285">
        <v>2016</v>
      </c>
      <c r="C16285" t="s">
        <v>38</v>
      </c>
      <c r="D16285" t="s">
        <v>65</v>
      </c>
      <c r="E16285" t="s">
        <v>15</v>
      </c>
      <c r="F16285" t="s">
        <v>42</v>
      </c>
      <c r="G16285">
        <v>15.8</v>
      </c>
    </row>
    <row r="16286" spans="1:7" x14ac:dyDescent="0.4">
      <c r="A16286" t="s">
        <v>41</v>
      </c>
      <c r="B16286">
        <v>2016</v>
      </c>
      <c r="C16286" t="s">
        <v>38</v>
      </c>
      <c r="D16286" t="s">
        <v>65</v>
      </c>
      <c r="E16286" t="s">
        <v>16</v>
      </c>
      <c r="F16286" t="s">
        <v>42</v>
      </c>
      <c r="G16286">
        <v>-33.299999999999997</v>
      </c>
    </row>
    <row r="16287" spans="1:7" x14ac:dyDescent="0.4">
      <c r="A16287" t="s">
        <v>41</v>
      </c>
      <c r="B16287">
        <v>2016</v>
      </c>
      <c r="C16287" t="s">
        <v>38</v>
      </c>
      <c r="D16287" t="s">
        <v>65</v>
      </c>
      <c r="E16287" t="s">
        <v>17</v>
      </c>
      <c r="F16287" t="s">
        <v>42</v>
      </c>
      <c r="G16287">
        <v>-6.9</v>
      </c>
    </row>
    <row r="16288" spans="1:7" x14ac:dyDescent="0.4">
      <c r="A16288" t="s">
        <v>41</v>
      </c>
      <c r="B16288">
        <v>2016</v>
      </c>
      <c r="C16288" t="s">
        <v>38</v>
      </c>
      <c r="D16288" t="s">
        <v>65</v>
      </c>
      <c r="E16288" t="s">
        <v>18</v>
      </c>
      <c r="F16288" t="s">
        <v>42</v>
      </c>
      <c r="G16288">
        <v>31.6</v>
      </c>
    </row>
    <row r="16289" spans="1:7" x14ac:dyDescent="0.4">
      <c r="A16289" t="s">
        <v>41</v>
      </c>
      <c r="B16289">
        <v>2016</v>
      </c>
      <c r="C16289" t="s">
        <v>38</v>
      </c>
      <c r="D16289" t="s">
        <v>65</v>
      </c>
      <c r="E16289" t="s">
        <v>19</v>
      </c>
      <c r="F16289" t="s">
        <v>42</v>
      </c>
      <c r="G16289">
        <v>57.1</v>
      </c>
    </row>
    <row r="16290" spans="1:7" x14ac:dyDescent="0.4">
      <c r="A16290" t="s">
        <v>41</v>
      </c>
      <c r="B16290">
        <v>2016</v>
      </c>
      <c r="C16290" t="s">
        <v>38</v>
      </c>
      <c r="D16290" t="s">
        <v>65</v>
      </c>
      <c r="E16290" t="s">
        <v>20</v>
      </c>
      <c r="F16290" t="s">
        <v>42</v>
      </c>
      <c r="G16290">
        <v>-14.3</v>
      </c>
    </row>
    <row r="16291" spans="1:7" x14ac:dyDescent="0.4">
      <c r="A16291" t="s">
        <v>41</v>
      </c>
      <c r="B16291">
        <v>2016</v>
      </c>
      <c r="C16291" t="s">
        <v>38</v>
      </c>
      <c r="D16291" t="s">
        <v>65</v>
      </c>
      <c r="E16291" t="s">
        <v>21</v>
      </c>
      <c r="F16291" t="s">
        <v>42</v>
      </c>
      <c r="G16291">
        <v>17.899999999999999</v>
      </c>
    </row>
    <row r="16292" spans="1:7" x14ac:dyDescent="0.4">
      <c r="A16292" t="s">
        <v>41</v>
      </c>
      <c r="B16292">
        <v>2016</v>
      </c>
      <c r="C16292" t="s">
        <v>38</v>
      </c>
      <c r="D16292" t="s">
        <v>65</v>
      </c>
      <c r="E16292" t="s">
        <v>22</v>
      </c>
      <c r="F16292" t="s">
        <v>42</v>
      </c>
      <c r="G16292">
        <v>0</v>
      </c>
    </row>
    <row r="16293" spans="1:7" x14ac:dyDescent="0.4">
      <c r="A16293" t="s">
        <v>41</v>
      </c>
      <c r="B16293">
        <v>2016</v>
      </c>
      <c r="C16293" t="s">
        <v>38</v>
      </c>
      <c r="D16293" t="s">
        <v>65</v>
      </c>
      <c r="E16293" t="s">
        <v>23</v>
      </c>
      <c r="F16293" t="s">
        <v>42</v>
      </c>
      <c r="G16293">
        <v>11.8</v>
      </c>
    </row>
    <row r="16294" spans="1:7" x14ac:dyDescent="0.4">
      <c r="A16294" t="s">
        <v>41</v>
      </c>
      <c r="B16294">
        <v>2016</v>
      </c>
      <c r="C16294" t="s">
        <v>38</v>
      </c>
      <c r="D16294" t="s">
        <v>65</v>
      </c>
      <c r="E16294" t="s">
        <v>24</v>
      </c>
      <c r="F16294" t="s">
        <v>42</v>
      </c>
      <c r="G16294">
        <v>14.5</v>
      </c>
    </row>
    <row r="16295" spans="1:7" x14ac:dyDescent="0.4">
      <c r="A16295" t="s">
        <v>41</v>
      </c>
      <c r="B16295">
        <v>2016</v>
      </c>
      <c r="C16295" t="s">
        <v>38</v>
      </c>
      <c r="D16295" t="s">
        <v>65</v>
      </c>
      <c r="E16295" t="s">
        <v>25</v>
      </c>
      <c r="F16295" t="s">
        <v>42</v>
      </c>
      <c r="G16295">
        <v>10.199999999999999</v>
      </c>
    </row>
    <row r="16296" spans="1:7" x14ac:dyDescent="0.4">
      <c r="A16296" t="s">
        <v>41</v>
      </c>
      <c r="B16296">
        <v>2016</v>
      </c>
      <c r="C16296" t="s">
        <v>38</v>
      </c>
      <c r="D16296" t="s">
        <v>65</v>
      </c>
      <c r="E16296" t="s">
        <v>26</v>
      </c>
      <c r="F16296" t="s">
        <v>42</v>
      </c>
      <c r="G16296">
        <v>-12.3</v>
      </c>
    </row>
    <row r="16297" spans="1:7" x14ac:dyDescent="0.4">
      <c r="A16297" t="s">
        <v>41</v>
      </c>
      <c r="B16297">
        <v>2016</v>
      </c>
      <c r="C16297" t="s">
        <v>38</v>
      </c>
      <c r="D16297" t="s">
        <v>65</v>
      </c>
      <c r="E16297" t="s">
        <v>27</v>
      </c>
      <c r="F16297" t="s">
        <v>42</v>
      </c>
      <c r="G16297">
        <v>12</v>
      </c>
    </row>
    <row r="16298" spans="1:7" x14ac:dyDescent="0.4">
      <c r="A16298" t="s">
        <v>41</v>
      </c>
      <c r="B16298">
        <v>2016</v>
      </c>
      <c r="C16298" t="s">
        <v>38</v>
      </c>
      <c r="D16298" t="s">
        <v>65</v>
      </c>
      <c r="E16298" t="s">
        <v>28</v>
      </c>
      <c r="F16298" t="s">
        <v>42</v>
      </c>
      <c r="G16298">
        <v>3.6</v>
      </c>
    </row>
    <row r="16299" spans="1:7" x14ac:dyDescent="0.4">
      <c r="A16299" t="s">
        <v>41</v>
      </c>
      <c r="B16299">
        <v>2016</v>
      </c>
      <c r="C16299" t="s">
        <v>38</v>
      </c>
      <c r="D16299" t="s">
        <v>65</v>
      </c>
      <c r="E16299" t="s">
        <v>29</v>
      </c>
      <c r="F16299" t="s">
        <v>42</v>
      </c>
      <c r="G16299">
        <v>26.7</v>
      </c>
    </row>
    <row r="16300" spans="1:7" x14ac:dyDescent="0.4">
      <c r="A16300" t="s">
        <v>41</v>
      </c>
      <c r="B16300">
        <v>2016</v>
      </c>
      <c r="C16300" t="s">
        <v>38</v>
      </c>
      <c r="D16300" t="s">
        <v>65</v>
      </c>
      <c r="E16300" t="s">
        <v>30</v>
      </c>
      <c r="F16300" t="s">
        <v>42</v>
      </c>
      <c r="G16300">
        <v>39</v>
      </c>
    </row>
    <row r="16301" spans="1:7" x14ac:dyDescent="0.4">
      <c r="A16301" t="s">
        <v>41</v>
      </c>
      <c r="B16301">
        <v>2016</v>
      </c>
      <c r="C16301" t="s">
        <v>38</v>
      </c>
      <c r="D16301" t="s">
        <v>65</v>
      </c>
      <c r="E16301" t="s">
        <v>31</v>
      </c>
      <c r="F16301" t="s">
        <v>42</v>
      </c>
      <c r="G16301">
        <v>11.8</v>
      </c>
    </row>
    <row r="16302" spans="1:7" x14ac:dyDescent="0.4">
      <c r="A16302" t="s">
        <v>41</v>
      </c>
      <c r="B16302">
        <v>2016</v>
      </c>
      <c r="C16302" t="s">
        <v>38</v>
      </c>
      <c r="D16302" t="s">
        <v>65</v>
      </c>
      <c r="E16302" t="s">
        <v>32</v>
      </c>
      <c r="F16302" t="s">
        <v>42</v>
      </c>
      <c r="G16302">
        <v>-30.4</v>
      </c>
    </row>
    <row r="16303" spans="1:7" x14ac:dyDescent="0.4">
      <c r="A16303" t="s">
        <v>41</v>
      </c>
      <c r="B16303">
        <v>2016</v>
      </c>
      <c r="C16303" t="s">
        <v>38</v>
      </c>
      <c r="D16303" t="s">
        <v>65</v>
      </c>
      <c r="E16303" t="s">
        <v>33</v>
      </c>
      <c r="F16303" t="s">
        <v>42</v>
      </c>
      <c r="G16303">
        <v>73.7</v>
      </c>
    </row>
    <row r="16304" spans="1:7" x14ac:dyDescent="0.4">
      <c r="A16304" t="s">
        <v>41</v>
      </c>
      <c r="B16304">
        <v>2016</v>
      </c>
      <c r="C16304" t="s">
        <v>38</v>
      </c>
      <c r="D16304" t="s">
        <v>65</v>
      </c>
      <c r="E16304" t="s">
        <v>34</v>
      </c>
      <c r="F16304" t="s">
        <v>42</v>
      </c>
      <c r="G16304">
        <v>3.8</v>
      </c>
    </row>
    <row r="16305" spans="1:7" x14ac:dyDescent="0.4">
      <c r="A16305" t="s">
        <v>41</v>
      </c>
      <c r="B16305">
        <v>2016</v>
      </c>
      <c r="C16305" t="s">
        <v>38</v>
      </c>
      <c r="D16305" t="s">
        <v>65</v>
      </c>
      <c r="E16305" t="s">
        <v>35</v>
      </c>
      <c r="F16305" t="s">
        <v>42</v>
      </c>
      <c r="G16305">
        <v>68.400000000000006</v>
      </c>
    </row>
    <row r="16306" spans="1:7" x14ac:dyDescent="0.4">
      <c r="A16306" t="s">
        <v>41</v>
      </c>
      <c r="B16306">
        <v>2016</v>
      </c>
      <c r="C16306" t="s">
        <v>38</v>
      </c>
      <c r="D16306" t="s">
        <v>65</v>
      </c>
      <c r="E16306" t="s">
        <v>36</v>
      </c>
      <c r="F16306" t="s">
        <v>42</v>
      </c>
      <c r="G16306">
        <v>34.799999999999997</v>
      </c>
    </row>
    <row r="16307" spans="1:7" x14ac:dyDescent="0.4">
      <c r="A16307" t="s">
        <v>41</v>
      </c>
      <c r="B16307">
        <v>2016</v>
      </c>
      <c r="C16307" t="s">
        <v>38</v>
      </c>
      <c r="D16307" t="s">
        <v>65</v>
      </c>
      <c r="E16307" t="s">
        <v>37</v>
      </c>
      <c r="F16307" t="s">
        <v>42</v>
      </c>
      <c r="G16307">
        <v>-35.299999999999997</v>
      </c>
    </row>
    <row r="16308" spans="1:7" x14ac:dyDescent="0.4">
      <c r="A16308" t="s">
        <v>41</v>
      </c>
      <c r="B16308">
        <v>2016</v>
      </c>
      <c r="C16308" t="s">
        <v>38</v>
      </c>
      <c r="D16308" t="s">
        <v>66</v>
      </c>
      <c r="E16308" t="s">
        <v>6</v>
      </c>
      <c r="F16308" t="s">
        <v>42</v>
      </c>
      <c r="G16308">
        <v>-36.4</v>
      </c>
    </row>
    <row r="16309" spans="1:7" x14ac:dyDescent="0.4">
      <c r="A16309" t="s">
        <v>41</v>
      </c>
      <c r="B16309">
        <v>2016</v>
      </c>
      <c r="C16309" t="s">
        <v>38</v>
      </c>
      <c r="D16309" t="s">
        <v>66</v>
      </c>
      <c r="E16309" t="s">
        <v>8</v>
      </c>
      <c r="F16309" t="s">
        <v>42</v>
      </c>
      <c r="G16309">
        <v>0</v>
      </c>
    </row>
    <row r="16310" spans="1:7" x14ac:dyDescent="0.4">
      <c r="A16310" t="s">
        <v>41</v>
      </c>
      <c r="B16310">
        <v>2016</v>
      </c>
      <c r="C16310" t="s">
        <v>38</v>
      </c>
      <c r="D16310" t="s">
        <v>66</v>
      </c>
      <c r="E16310" t="s">
        <v>9</v>
      </c>
      <c r="F16310" t="s">
        <v>42</v>
      </c>
      <c r="G16310">
        <v>-100</v>
      </c>
    </row>
    <row r="16311" spans="1:7" x14ac:dyDescent="0.4">
      <c r="A16311" t="s">
        <v>41</v>
      </c>
      <c r="B16311">
        <v>2016</v>
      </c>
      <c r="C16311" t="s">
        <v>38</v>
      </c>
      <c r="D16311" t="s">
        <v>66</v>
      </c>
      <c r="E16311" t="s">
        <v>10</v>
      </c>
      <c r="F16311" t="s">
        <v>42</v>
      </c>
      <c r="G16311">
        <v>0</v>
      </c>
    </row>
    <row r="16312" spans="1:7" x14ac:dyDescent="0.4">
      <c r="A16312" t="s">
        <v>41</v>
      </c>
      <c r="B16312">
        <v>2016</v>
      </c>
      <c r="C16312" t="s">
        <v>38</v>
      </c>
      <c r="D16312" t="s">
        <v>66</v>
      </c>
      <c r="E16312" t="s">
        <v>11</v>
      </c>
      <c r="F16312" t="s">
        <v>42</v>
      </c>
      <c r="G16312">
        <v>0</v>
      </c>
    </row>
    <row r="16313" spans="1:7" x14ac:dyDescent="0.4">
      <c r="A16313" t="s">
        <v>41</v>
      </c>
      <c r="B16313">
        <v>2016</v>
      </c>
      <c r="C16313" t="s">
        <v>38</v>
      </c>
      <c r="D16313" t="s">
        <v>66</v>
      </c>
      <c r="E16313" t="s">
        <v>12</v>
      </c>
      <c r="F16313" t="s">
        <v>42</v>
      </c>
      <c r="G16313">
        <v>-100</v>
      </c>
    </row>
    <row r="16314" spans="1:7" x14ac:dyDescent="0.4">
      <c r="A16314" t="s">
        <v>41</v>
      </c>
      <c r="B16314">
        <v>2016</v>
      </c>
      <c r="C16314" t="s">
        <v>38</v>
      </c>
      <c r="D16314" t="s">
        <v>66</v>
      </c>
      <c r="E16314" t="s">
        <v>13</v>
      </c>
      <c r="F16314" t="s">
        <v>42</v>
      </c>
      <c r="G16314">
        <v>0</v>
      </c>
    </row>
    <row r="16315" spans="1:7" x14ac:dyDescent="0.4">
      <c r="A16315" t="s">
        <v>41</v>
      </c>
      <c r="B16315">
        <v>2016</v>
      </c>
      <c r="C16315" t="s">
        <v>38</v>
      </c>
      <c r="D16315" t="s">
        <v>66</v>
      </c>
      <c r="E16315" t="s">
        <v>14</v>
      </c>
      <c r="F16315" t="s">
        <v>42</v>
      </c>
      <c r="G16315">
        <v>0</v>
      </c>
    </row>
    <row r="16316" spans="1:7" x14ac:dyDescent="0.4">
      <c r="A16316" t="s">
        <v>41</v>
      </c>
      <c r="B16316">
        <v>2016</v>
      </c>
      <c r="C16316" t="s">
        <v>38</v>
      </c>
      <c r="D16316" t="s">
        <v>66</v>
      </c>
      <c r="E16316" t="s">
        <v>15</v>
      </c>
      <c r="F16316" t="s">
        <v>42</v>
      </c>
      <c r="G16316">
        <v>-100</v>
      </c>
    </row>
    <row r="16317" spans="1:7" x14ac:dyDescent="0.4">
      <c r="A16317" t="s">
        <v>41</v>
      </c>
      <c r="B16317">
        <v>2016</v>
      </c>
      <c r="C16317" t="s">
        <v>38</v>
      </c>
      <c r="D16317" t="s">
        <v>66</v>
      </c>
      <c r="E16317" t="s">
        <v>16</v>
      </c>
      <c r="F16317" t="s">
        <v>42</v>
      </c>
      <c r="G16317">
        <v>0</v>
      </c>
    </row>
    <row r="16318" spans="1:7" x14ac:dyDescent="0.4">
      <c r="A16318" t="s">
        <v>41</v>
      </c>
      <c r="B16318">
        <v>2016</v>
      </c>
      <c r="C16318" t="s">
        <v>38</v>
      </c>
      <c r="D16318" t="s">
        <v>66</v>
      </c>
      <c r="E16318" t="s">
        <v>17</v>
      </c>
      <c r="F16318" t="s">
        <v>42</v>
      </c>
      <c r="G16318">
        <v>0</v>
      </c>
    </row>
    <row r="16319" spans="1:7" x14ac:dyDescent="0.4">
      <c r="A16319" t="s">
        <v>41</v>
      </c>
      <c r="B16319">
        <v>2016</v>
      </c>
      <c r="C16319" t="s">
        <v>38</v>
      </c>
      <c r="D16319" t="s">
        <v>66</v>
      </c>
      <c r="E16319" t="s">
        <v>18</v>
      </c>
      <c r="F16319" t="s">
        <v>42</v>
      </c>
      <c r="G16319">
        <v>0</v>
      </c>
    </row>
    <row r="16320" spans="1:7" x14ac:dyDescent="0.4">
      <c r="A16320" t="s">
        <v>41</v>
      </c>
      <c r="B16320">
        <v>2016</v>
      </c>
      <c r="C16320" t="s">
        <v>38</v>
      </c>
      <c r="D16320" t="s">
        <v>66</v>
      </c>
      <c r="E16320" t="s">
        <v>19</v>
      </c>
      <c r="F16320" t="s">
        <v>42</v>
      </c>
      <c r="G16320">
        <v>0</v>
      </c>
    </row>
    <row r="16321" spans="1:7" x14ac:dyDescent="0.4">
      <c r="A16321" t="s">
        <v>41</v>
      </c>
      <c r="B16321">
        <v>2016</v>
      </c>
      <c r="C16321" t="s">
        <v>38</v>
      </c>
      <c r="D16321" t="s">
        <v>66</v>
      </c>
      <c r="E16321" t="s">
        <v>20</v>
      </c>
      <c r="F16321" t="s">
        <v>42</v>
      </c>
      <c r="G16321">
        <v>0</v>
      </c>
    </row>
    <row r="16322" spans="1:7" x14ac:dyDescent="0.4">
      <c r="A16322" t="s">
        <v>41</v>
      </c>
      <c r="B16322">
        <v>2016</v>
      </c>
      <c r="C16322" t="s">
        <v>38</v>
      </c>
      <c r="D16322" t="s">
        <v>66</v>
      </c>
      <c r="E16322" t="s">
        <v>21</v>
      </c>
      <c r="F16322" t="s">
        <v>42</v>
      </c>
      <c r="G16322">
        <v>-100</v>
      </c>
    </row>
    <row r="16323" spans="1:7" x14ac:dyDescent="0.4">
      <c r="A16323" t="s">
        <v>41</v>
      </c>
      <c r="B16323">
        <v>2016</v>
      </c>
      <c r="C16323" t="s">
        <v>38</v>
      </c>
      <c r="D16323" t="s">
        <v>66</v>
      </c>
      <c r="E16323" t="s">
        <v>22</v>
      </c>
      <c r="F16323" t="s">
        <v>42</v>
      </c>
      <c r="G16323">
        <v>-100</v>
      </c>
    </row>
    <row r="16324" spans="1:7" x14ac:dyDescent="0.4">
      <c r="A16324" t="s">
        <v>41</v>
      </c>
      <c r="B16324">
        <v>2016</v>
      </c>
      <c r="C16324" t="s">
        <v>38</v>
      </c>
      <c r="D16324" t="s">
        <v>66</v>
      </c>
      <c r="E16324" t="s">
        <v>23</v>
      </c>
      <c r="F16324" t="s">
        <v>42</v>
      </c>
      <c r="G16324">
        <v>0</v>
      </c>
    </row>
    <row r="16325" spans="1:7" x14ac:dyDescent="0.4">
      <c r="A16325" t="s">
        <v>41</v>
      </c>
      <c r="B16325">
        <v>2016</v>
      </c>
      <c r="C16325" t="s">
        <v>38</v>
      </c>
      <c r="D16325" t="s">
        <v>66</v>
      </c>
      <c r="E16325" t="s">
        <v>24</v>
      </c>
      <c r="F16325" t="s">
        <v>42</v>
      </c>
      <c r="G16325">
        <v>100</v>
      </c>
    </row>
    <row r="16326" spans="1:7" x14ac:dyDescent="0.4">
      <c r="A16326" t="s">
        <v>41</v>
      </c>
      <c r="B16326">
        <v>2016</v>
      </c>
      <c r="C16326" t="s">
        <v>38</v>
      </c>
      <c r="D16326" t="s">
        <v>66</v>
      </c>
      <c r="E16326" t="s">
        <v>25</v>
      </c>
      <c r="F16326" t="s">
        <v>42</v>
      </c>
      <c r="G16326">
        <v>0</v>
      </c>
    </row>
    <row r="16327" spans="1:7" x14ac:dyDescent="0.4">
      <c r="A16327" t="s">
        <v>41</v>
      </c>
      <c r="B16327">
        <v>2016</v>
      </c>
      <c r="C16327" t="s">
        <v>38</v>
      </c>
      <c r="D16327" t="s">
        <v>66</v>
      </c>
      <c r="E16327" t="s">
        <v>26</v>
      </c>
      <c r="F16327" t="s">
        <v>42</v>
      </c>
      <c r="G16327">
        <v>-50</v>
      </c>
    </row>
    <row r="16328" spans="1:7" x14ac:dyDescent="0.4">
      <c r="A16328" t="s">
        <v>41</v>
      </c>
      <c r="B16328">
        <v>2016</v>
      </c>
      <c r="C16328" t="s">
        <v>38</v>
      </c>
      <c r="D16328" t="s">
        <v>66</v>
      </c>
      <c r="E16328" t="s">
        <v>27</v>
      </c>
      <c r="F16328" t="s">
        <v>42</v>
      </c>
      <c r="G16328">
        <v>0</v>
      </c>
    </row>
    <row r="16329" spans="1:7" x14ac:dyDescent="0.4">
      <c r="A16329" t="s">
        <v>41</v>
      </c>
      <c r="B16329">
        <v>2016</v>
      </c>
      <c r="C16329" t="s">
        <v>38</v>
      </c>
      <c r="D16329" t="s">
        <v>66</v>
      </c>
      <c r="E16329" t="s">
        <v>28</v>
      </c>
      <c r="F16329" t="s">
        <v>42</v>
      </c>
      <c r="G16329">
        <v>-100</v>
      </c>
    </row>
    <row r="16330" spans="1:7" x14ac:dyDescent="0.4">
      <c r="A16330" t="s">
        <v>41</v>
      </c>
      <c r="B16330">
        <v>2016</v>
      </c>
      <c r="C16330" t="s">
        <v>38</v>
      </c>
      <c r="D16330" t="s">
        <v>66</v>
      </c>
      <c r="E16330" t="s">
        <v>29</v>
      </c>
      <c r="F16330" t="s">
        <v>42</v>
      </c>
      <c r="G16330">
        <v>-100</v>
      </c>
    </row>
    <row r="16331" spans="1:7" x14ac:dyDescent="0.4">
      <c r="A16331" t="s">
        <v>41</v>
      </c>
      <c r="B16331">
        <v>2016</v>
      </c>
      <c r="C16331" t="s">
        <v>38</v>
      </c>
      <c r="D16331" t="s">
        <v>66</v>
      </c>
      <c r="E16331" t="s">
        <v>30</v>
      </c>
      <c r="F16331" t="s">
        <v>42</v>
      </c>
      <c r="G16331">
        <v>-100</v>
      </c>
    </row>
    <row r="16332" spans="1:7" x14ac:dyDescent="0.4">
      <c r="A16332" t="s">
        <v>41</v>
      </c>
      <c r="B16332">
        <v>2016</v>
      </c>
      <c r="C16332" t="s">
        <v>38</v>
      </c>
      <c r="D16332" t="s">
        <v>66</v>
      </c>
      <c r="E16332" t="s">
        <v>31</v>
      </c>
      <c r="F16332" t="s">
        <v>42</v>
      </c>
      <c r="G16332">
        <v>0</v>
      </c>
    </row>
    <row r="16333" spans="1:7" x14ac:dyDescent="0.4">
      <c r="A16333" t="s">
        <v>41</v>
      </c>
      <c r="B16333">
        <v>2016</v>
      </c>
      <c r="C16333" t="s">
        <v>38</v>
      </c>
      <c r="D16333" t="s">
        <v>66</v>
      </c>
      <c r="E16333" t="s">
        <v>32</v>
      </c>
      <c r="F16333" t="s">
        <v>42</v>
      </c>
      <c r="G16333">
        <v>-66.7</v>
      </c>
    </row>
    <row r="16334" spans="1:7" x14ac:dyDescent="0.4">
      <c r="A16334" t="s">
        <v>41</v>
      </c>
      <c r="B16334">
        <v>2016</v>
      </c>
      <c r="C16334" t="s">
        <v>38</v>
      </c>
      <c r="D16334" t="s">
        <v>66</v>
      </c>
      <c r="E16334" t="s">
        <v>33</v>
      </c>
      <c r="F16334" t="s">
        <v>42</v>
      </c>
      <c r="G16334">
        <v>0</v>
      </c>
    </row>
    <row r="16335" spans="1:7" x14ac:dyDescent="0.4">
      <c r="A16335" t="s">
        <v>41</v>
      </c>
      <c r="B16335">
        <v>2016</v>
      </c>
      <c r="C16335" t="s">
        <v>38</v>
      </c>
      <c r="D16335" t="s">
        <v>66</v>
      </c>
      <c r="E16335" t="s">
        <v>34</v>
      </c>
      <c r="F16335" t="s">
        <v>42</v>
      </c>
      <c r="G16335">
        <v>-100</v>
      </c>
    </row>
    <row r="16336" spans="1:7" x14ac:dyDescent="0.4">
      <c r="A16336" t="s">
        <v>41</v>
      </c>
      <c r="B16336">
        <v>2016</v>
      </c>
      <c r="C16336" t="s">
        <v>38</v>
      </c>
      <c r="D16336" t="s">
        <v>66</v>
      </c>
      <c r="E16336" t="s">
        <v>35</v>
      </c>
      <c r="F16336" t="s">
        <v>42</v>
      </c>
      <c r="G16336">
        <v>0</v>
      </c>
    </row>
    <row r="16337" spans="1:7" x14ac:dyDescent="0.4">
      <c r="A16337" t="s">
        <v>41</v>
      </c>
      <c r="B16337">
        <v>2016</v>
      </c>
      <c r="C16337" t="s">
        <v>38</v>
      </c>
      <c r="D16337" t="s">
        <v>66</v>
      </c>
      <c r="E16337" t="s">
        <v>36</v>
      </c>
      <c r="F16337" t="s">
        <v>42</v>
      </c>
      <c r="G16337">
        <v>-100</v>
      </c>
    </row>
    <row r="16338" spans="1:7" x14ac:dyDescent="0.4">
      <c r="A16338" t="s">
        <v>41</v>
      </c>
      <c r="B16338">
        <v>2016</v>
      </c>
      <c r="C16338" t="s">
        <v>38</v>
      </c>
      <c r="D16338" t="s">
        <v>66</v>
      </c>
      <c r="E16338" t="s">
        <v>37</v>
      </c>
      <c r="F16338" t="s">
        <v>42</v>
      </c>
      <c r="G16338">
        <v>0</v>
      </c>
    </row>
    <row r="16339" spans="1:7" x14ac:dyDescent="0.4">
      <c r="A16339" t="s">
        <v>41</v>
      </c>
      <c r="B16339">
        <v>2016</v>
      </c>
      <c r="C16339" t="s">
        <v>38</v>
      </c>
      <c r="D16339" t="s">
        <v>67</v>
      </c>
      <c r="E16339" t="s">
        <v>6</v>
      </c>
      <c r="F16339" t="s">
        <v>42</v>
      </c>
      <c r="G16339">
        <v>-15.8</v>
      </c>
    </row>
    <row r="16340" spans="1:7" x14ac:dyDescent="0.4">
      <c r="A16340" t="s">
        <v>41</v>
      </c>
      <c r="B16340">
        <v>2016</v>
      </c>
      <c r="C16340" t="s">
        <v>38</v>
      </c>
      <c r="D16340" t="s">
        <v>67</v>
      </c>
      <c r="E16340" t="s">
        <v>8</v>
      </c>
      <c r="F16340" t="s">
        <v>42</v>
      </c>
      <c r="G16340">
        <v>0</v>
      </c>
    </row>
    <row r="16341" spans="1:7" x14ac:dyDescent="0.4">
      <c r="A16341" t="s">
        <v>41</v>
      </c>
      <c r="B16341">
        <v>2016</v>
      </c>
      <c r="C16341" t="s">
        <v>38</v>
      </c>
      <c r="D16341" t="s">
        <v>67</v>
      </c>
      <c r="E16341" t="s">
        <v>9</v>
      </c>
      <c r="F16341" t="s">
        <v>42</v>
      </c>
      <c r="G16341">
        <v>-33.299999999999997</v>
      </c>
    </row>
    <row r="16342" spans="1:7" x14ac:dyDescent="0.4">
      <c r="A16342" t="s">
        <v>41</v>
      </c>
      <c r="B16342">
        <v>2016</v>
      </c>
      <c r="C16342" t="s">
        <v>38</v>
      </c>
      <c r="D16342" t="s">
        <v>67</v>
      </c>
      <c r="E16342" t="s">
        <v>10</v>
      </c>
      <c r="F16342" t="s">
        <v>42</v>
      </c>
      <c r="G16342">
        <v>-28.6</v>
      </c>
    </row>
    <row r="16343" spans="1:7" x14ac:dyDescent="0.4">
      <c r="A16343" t="s">
        <v>41</v>
      </c>
      <c r="B16343">
        <v>2016</v>
      </c>
      <c r="C16343" t="s">
        <v>38</v>
      </c>
      <c r="D16343" t="s">
        <v>67</v>
      </c>
      <c r="E16343" t="s">
        <v>11</v>
      </c>
      <c r="F16343" t="s">
        <v>42</v>
      </c>
      <c r="G16343">
        <v>0</v>
      </c>
    </row>
    <row r="16344" spans="1:7" x14ac:dyDescent="0.4">
      <c r="A16344" t="s">
        <v>41</v>
      </c>
      <c r="B16344">
        <v>2016</v>
      </c>
      <c r="C16344" t="s">
        <v>38</v>
      </c>
      <c r="D16344" t="s">
        <v>67</v>
      </c>
      <c r="E16344" t="s">
        <v>12</v>
      </c>
      <c r="F16344" t="s">
        <v>42</v>
      </c>
      <c r="G16344">
        <v>0</v>
      </c>
    </row>
    <row r="16345" spans="1:7" x14ac:dyDescent="0.4">
      <c r="A16345" t="s">
        <v>41</v>
      </c>
      <c r="B16345">
        <v>2016</v>
      </c>
      <c r="C16345" t="s">
        <v>38</v>
      </c>
      <c r="D16345" t="s">
        <v>67</v>
      </c>
      <c r="E16345" t="s">
        <v>13</v>
      </c>
      <c r="F16345" t="s">
        <v>42</v>
      </c>
      <c r="G16345">
        <v>-100</v>
      </c>
    </row>
    <row r="16346" spans="1:7" x14ac:dyDescent="0.4">
      <c r="A16346" t="s">
        <v>41</v>
      </c>
      <c r="B16346">
        <v>2016</v>
      </c>
      <c r="C16346" t="s">
        <v>38</v>
      </c>
      <c r="D16346" t="s">
        <v>67</v>
      </c>
      <c r="E16346" t="s">
        <v>14</v>
      </c>
      <c r="F16346" t="s">
        <v>42</v>
      </c>
      <c r="G16346">
        <v>0</v>
      </c>
    </row>
    <row r="16347" spans="1:7" x14ac:dyDescent="0.4">
      <c r="A16347" t="s">
        <v>41</v>
      </c>
      <c r="B16347">
        <v>2016</v>
      </c>
      <c r="C16347" t="s">
        <v>38</v>
      </c>
      <c r="D16347" t="s">
        <v>67</v>
      </c>
      <c r="E16347" t="s">
        <v>15</v>
      </c>
      <c r="F16347" t="s">
        <v>42</v>
      </c>
      <c r="G16347">
        <v>0</v>
      </c>
    </row>
    <row r="16348" spans="1:7" x14ac:dyDescent="0.4">
      <c r="A16348" t="s">
        <v>41</v>
      </c>
      <c r="B16348">
        <v>2016</v>
      </c>
      <c r="C16348" t="s">
        <v>38</v>
      </c>
      <c r="D16348" t="s">
        <v>67</v>
      </c>
      <c r="E16348" t="s">
        <v>16</v>
      </c>
      <c r="F16348" t="s">
        <v>42</v>
      </c>
      <c r="G16348">
        <v>0</v>
      </c>
    </row>
    <row r="16349" spans="1:7" x14ac:dyDescent="0.4">
      <c r="A16349" t="s">
        <v>41</v>
      </c>
      <c r="B16349">
        <v>2016</v>
      </c>
      <c r="C16349" t="s">
        <v>38</v>
      </c>
      <c r="D16349" t="s">
        <v>67</v>
      </c>
      <c r="E16349" t="s">
        <v>17</v>
      </c>
      <c r="F16349" t="s">
        <v>42</v>
      </c>
      <c r="G16349">
        <v>0</v>
      </c>
    </row>
    <row r="16350" spans="1:7" x14ac:dyDescent="0.4">
      <c r="A16350" t="s">
        <v>41</v>
      </c>
      <c r="B16350">
        <v>2016</v>
      </c>
      <c r="C16350" t="s">
        <v>38</v>
      </c>
      <c r="D16350" t="s">
        <v>67</v>
      </c>
      <c r="E16350" t="s">
        <v>18</v>
      </c>
      <c r="F16350" t="s">
        <v>42</v>
      </c>
      <c r="G16350">
        <v>0</v>
      </c>
    </row>
    <row r="16351" spans="1:7" x14ac:dyDescent="0.4">
      <c r="A16351" t="s">
        <v>41</v>
      </c>
      <c r="B16351">
        <v>2016</v>
      </c>
      <c r="C16351" t="s">
        <v>38</v>
      </c>
      <c r="D16351" t="s">
        <v>67</v>
      </c>
      <c r="E16351" t="s">
        <v>19</v>
      </c>
      <c r="F16351" t="s">
        <v>42</v>
      </c>
      <c r="G16351">
        <v>0</v>
      </c>
    </row>
    <row r="16352" spans="1:7" x14ac:dyDescent="0.4">
      <c r="A16352" t="s">
        <v>41</v>
      </c>
      <c r="B16352">
        <v>2016</v>
      </c>
      <c r="C16352" t="s">
        <v>38</v>
      </c>
      <c r="D16352" t="s">
        <v>67</v>
      </c>
      <c r="E16352" t="s">
        <v>20</v>
      </c>
      <c r="F16352" t="s">
        <v>42</v>
      </c>
      <c r="G16352">
        <v>-100</v>
      </c>
    </row>
    <row r="16353" spans="1:7" x14ac:dyDescent="0.4">
      <c r="A16353" t="s">
        <v>41</v>
      </c>
      <c r="B16353">
        <v>2016</v>
      </c>
      <c r="C16353" t="s">
        <v>38</v>
      </c>
      <c r="D16353" t="s">
        <v>67</v>
      </c>
      <c r="E16353" t="s">
        <v>21</v>
      </c>
      <c r="F16353" t="s">
        <v>42</v>
      </c>
      <c r="G16353">
        <v>0</v>
      </c>
    </row>
    <row r="16354" spans="1:7" x14ac:dyDescent="0.4">
      <c r="A16354" t="s">
        <v>41</v>
      </c>
      <c r="B16354">
        <v>2016</v>
      </c>
      <c r="C16354" t="s">
        <v>38</v>
      </c>
      <c r="D16354" t="s">
        <v>67</v>
      </c>
      <c r="E16354" t="s">
        <v>22</v>
      </c>
      <c r="F16354" t="s">
        <v>42</v>
      </c>
      <c r="G16354">
        <v>0</v>
      </c>
    </row>
    <row r="16355" spans="1:7" x14ac:dyDescent="0.4">
      <c r="A16355" t="s">
        <v>41</v>
      </c>
      <c r="B16355">
        <v>2016</v>
      </c>
      <c r="C16355" t="s">
        <v>38</v>
      </c>
      <c r="D16355" t="s">
        <v>67</v>
      </c>
      <c r="E16355" t="s">
        <v>23</v>
      </c>
      <c r="F16355" t="s">
        <v>42</v>
      </c>
      <c r="G16355">
        <v>0</v>
      </c>
    </row>
    <row r="16356" spans="1:7" x14ac:dyDescent="0.4">
      <c r="A16356" t="s">
        <v>41</v>
      </c>
      <c r="B16356">
        <v>2016</v>
      </c>
      <c r="C16356" t="s">
        <v>38</v>
      </c>
      <c r="D16356" t="s">
        <v>67</v>
      </c>
      <c r="E16356" t="s">
        <v>24</v>
      </c>
      <c r="F16356" t="s">
        <v>42</v>
      </c>
      <c r="G16356">
        <v>0</v>
      </c>
    </row>
    <row r="16357" spans="1:7" x14ac:dyDescent="0.4">
      <c r="A16357" t="s">
        <v>41</v>
      </c>
      <c r="B16357">
        <v>2016</v>
      </c>
      <c r="C16357" t="s">
        <v>38</v>
      </c>
      <c r="D16357" t="s">
        <v>67</v>
      </c>
      <c r="E16357" t="s">
        <v>25</v>
      </c>
      <c r="F16357" t="s">
        <v>42</v>
      </c>
      <c r="G16357">
        <v>0</v>
      </c>
    </row>
    <row r="16358" spans="1:7" x14ac:dyDescent="0.4">
      <c r="A16358" t="s">
        <v>41</v>
      </c>
      <c r="B16358">
        <v>2016</v>
      </c>
      <c r="C16358" t="s">
        <v>38</v>
      </c>
      <c r="D16358" t="s">
        <v>67</v>
      </c>
      <c r="E16358" t="s">
        <v>26</v>
      </c>
      <c r="F16358" t="s">
        <v>42</v>
      </c>
      <c r="G16358">
        <v>0</v>
      </c>
    </row>
    <row r="16359" spans="1:7" x14ac:dyDescent="0.4">
      <c r="A16359" t="s">
        <v>41</v>
      </c>
      <c r="B16359">
        <v>2016</v>
      </c>
      <c r="C16359" t="s">
        <v>38</v>
      </c>
      <c r="D16359" t="s">
        <v>67</v>
      </c>
      <c r="E16359" t="s">
        <v>27</v>
      </c>
      <c r="F16359" t="s">
        <v>42</v>
      </c>
      <c r="G16359">
        <v>0</v>
      </c>
    </row>
    <row r="16360" spans="1:7" x14ac:dyDescent="0.4">
      <c r="A16360" t="s">
        <v>41</v>
      </c>
      <c r="B16360">
        <v>2016</v>
      </c>
      <c r="C16360" t="s">
        <v>38</v>
      </c>
      <c r="D16360" t="s">
        <v>67</v>
      </c>
      <c r="E16360" t="s">
        <v>28</v>
      </c>
      <c r="F16360" t="s">
        <v>42</v>
      </c>
      <c r="G16360">
        <v>0</v>
      </c>
    </row>
    <row r="16361" spans="1:7" x14ac:dyDescent="0.4">
      <c r="A16361" t="s">
        <v>41</v>
      </c>
      <c r="B16361">
        <v>2016</v>
      </c>
      <c r="C16361" t="s">
        <v>38</v>
      </c>
      <c r="D16361" t="s">
        <v>67</v>
      </c>
      <c r="E16361" t="s">
        <v>29</v>
      </c>
      <c r="F16361" t="s">
        <v>42</v>
      </c>
      <c r="G16361">
        <v>0</v>
      </c>
    </row>
    <row r="16362" spans="1:7" x14ac:dyDescent="0.4">
      <c r="A16362" t="s">
        <v>41</v>
      </c>
      <c r="B16362">
        <v>2016</v>
      </c>
      <c r="C16362" t="s">
        <v>38</v>
      </c>
      <c r="D16362" t="s">
        <v>67</v>
      </c>
      <c r="E16362" t="s">
        <v>30</v>
      </c>
      <c r="F16362" t="s">
        <v>42</v>
      </c>
      <c r="G16362">
        <v>0</v>
      </c>
    </row>
    <row r="16363" spans="1:7" x14ac:dyDescent="0.4">
      <c r="A16363" t="s">
        <v>41</v>
      </c>
      <c r="B16363">
        <v>2016</v>
      </c>
      <c r="C16363" t="s">
        <v>38</v>
      </c>
      <c r="D16363" t="s">
        <v>67</v>
      </c>
      <c r="E16363" t="s">
        <v>31</v>
      </c>
      <c r="F16363" t="s">
        <v>42</v>
      </c>
      <c r="G16363">
        <v>0</v>
      </c>
    </row>
    <row r="16364" spans="1:7" x14ac:dyDescent="0.4">
      <c r="A16364" t="s">
        <v>41</v>
      </c>
      <c r="B16364">
        <v>2016</v>
      </c>
      <c r="C16364" t="s">
        <v>38</v>
      </c>
      <c r="D16364" t="s">
        <v>67</v>
      </c>
      <c r="E16364" t="s">
        <v>32</v>
      </c>
      <c r="F16364" t="s">
        <v>42</v>
      </c>
      <c r="G16364">
        <v>0</v>
      </c>
    </row>
    <row r="16365" spans="1:7" x14ac:dyDescent="0.4">
      <c r="A16365" t="s">
        <v>41</v>
      </c>
      <c r="B16365">
        <v>2016</v>
      </c>
      <c r="C16365" t="s">
        <v>38</v>
      </c>
      <c r="D16365" t="s">
        <v>67</v>
      </c>
      <c r="E16365" t="s">
        <v>33</v>
      </c>
      <c r="F16365" t="s">
        <v>42</v>
      </c>
      <c r="G16365">
        <v>0</v>
      </c>
    </row>
    <row r="16366" spans="1:7" x14ac:dyDescent="0.4">
      <c r="A16366" t="s">
        <v>41</v>
      </c>
      <c r="B16366">
        <v>2016</v>
      </c>
      <c r="C16366" t="s">
        <v>38</v>
      </c>
      <c r="D16366" t="s">
        <v>67</v>
      </c>
      <c r="E16366" t="s">
        <v>34</v>
      </c>
      <c r="F16366" t="s">
        <v>42</v>
      </c>
      <c r="G16366">
        <v>0</v>
      </c>
    </row>
    <row r="16367" spans="1:7" x14ac:dyDescent="0.4">
      <c r="A16367" t="s">
        <v>41</v>
      </c>
      <c r="B16367">
        <v>2016</v>
      </c>
      <c r="C16367" t="s">
        <v>38</v>
      </c>
      <c r="D16367" t="s">
        <v>67</v>
      </c>
      <c r="E16367" t="s">
        <v>35</v>
      </c>
      <c r="F16367" t="s">
        <v>42</v>
      </c>
      <c r="G16367">
        <v>0</v>
      </c>
    </row>
    <row r="16368" spans="1:7" x14ac:dyDescent="0.4">
      <c r="A16368" t="s">
        <v>41</v>
      </c>
      <c r="B16368">
        <v>2016</v>
      </c>
      <c r="C16368" t="s">
        <v>38</v>
      </c>
      <c r="D16368" t="s">
        <v>67</v>
      </c>
      <c r="E16368" t="s">
        <v>36</v>
      </c>
      <c r="F16368" t="s">
        <v>42</v>
      </c>
      <c r="G16368">
        <v>0</v>
      </c>
    </row>
    <row r="16369" spans="1:7" x14ac:dyDescent="0.4">
      <c r="A16369" t="s">
        <v>41</v>
      </c>
      <c r="B16369">
        <v>2016</v>
      </c>
      <c r="C16369" t="s">
        <v>38</v>
      </c>
      <c r="D16369" t="s">
        <v>67</v>
      </c>
      <c r="E16369" t="s">
        <v>37</v>
      </c>
      <c r="F16369" t="s">
        <v>42</v>
      </c>
      <c r="G16369">
        <v>0</v>
      </c>
    </row>
    <row r="16370" spans="1:7" x14ac:dyDescent="0.4">
      <c r="A16370" t="s">
        <v>41</v>
      </c>
      <c r="B16370">
        <v>2016</v>
      </c>
      <c r="C16370" t="s">
        <v>38</v>
      </c>
      <c r="D16370" t="s">
        <v>68</v>
      </c>
      <c r="E16370" t="s">
        <v>6</v>
      </c>
      <c r="F16370" t="s">
        <v>42</v>
      </c>
      <c r="G16370">
        <v>7</v>
      </c>
    </row>
    <row r="16371" spans="1:7" x14ac:dyDescent="0.4">
      <c r="A16371" t="s">
        <v>41</v>
      </c>
      <c r="B16371">
        <v>2016</v>
      </c>
      <c r="C16371" t="s">
        <v>38</v>
      </c>
      <c r="D16371" t="s">
        <v>68</v>
      </c>
      <c r="E16371" t="s">
        <v>8</v>
      </c>
      <c r="F16371" t="s">
        <v>42</v>
      </c>
      <c r="G16371">
        <v>-22.7</v>
      </c>
    </row>
    <row r="16372" spans="1:7" x14ac:dyDescent="0.4">
      <c r="A16372" t="s">
        <v>41</v>
      </c>
      <c r="B16372">
        <v>2016</v>
      </c>
      <c r="C16372" t="s">
        <v>38</v>
      </c>
      <c r="D16372" t="s">
        <v>68</v>
      </c>
      <c r="E16372" t="s">
        <v>9</v>
      </c>
      <c r="F16372" t="s">
        <v>42</v>
      </c>
      <c r="G16372">
        <v>30.3</v>
      </c>
    </row>
    <row r="16373" spans="1:7" x14ac:dyDescent="0.4">
      <c r="A16373" t="s">
        <v>41</v>
      </c>
      <c r="B16373">
        <v>2016</v>
      </c>
      <c r="C16373" t="s">
        <v>38</v>
      </c>
      <c r="D16373" t="s">
        <v>68</v>
      </c>
      <c r="E16373" t="s">
        <v>10</v>
      </c>
      <c r="F16373" t="s">
        <v>42</v>
      </c>
      <c r="G16373">
        <v>15.7</v>
      </c>
    </row>
    <row r="16374" spans="1:7" x14ac:dyDescent="0.4">
      <c r="A16374" t="s">
        <v>41</v>
      </c>
      <c r="B16374">
        <v>2016</v>
      </c>
      <c r="C16374" t="s">
        <v>38</v>
      </c>
      <c r="D16374" t="s">
        <v>68</v>
      </c>
      <c r="E16374" t="s">
        <v>11</v>
      </c>
      <c r="F16374" t="s">
        <v>42</v>
      </c>
      <c r="G16374">
        <v>38.299999999999997</v>
      </c>
    </row>
    <row r="16375" spans="1:7" x14ac:dyDescent="0.4">
      <c r="A16375" t="s">
        <v>41</v>
      </c>
      <c r="B16375">
        <v>2016</v>
      </c>
      <c r="C16375" t="s">
        <v>38</v>
      </c>
      <c r="D16375" t="s">
        <v>68</v>
      </c>
      <c r="E16375" t="s">
        <v>12</v>
      </c>
      <c r="F16375" t="s">
        <v>42</v>
      </c>
      <c r="G16375">
        <v>35.4</v>
      </c>
    </row>
    <row r="16376" spans="1:7" x14ac:dyDescent="0.4">
      <c r="A16376" t="s">
        <v>41</v>
      </c>
      <c r="B16376">
        <v>2016</v>
      </c>
      <c r="C16376" t="s">
        <v>38</v>
      </c>
      <c r="D16376" t="s">
        <v>68</v>
      </c>
      <c r="E16376" t="s">
        <v>13</v>
      </c>
      <c r="F16376" t="s">
        <v>42</v>
      </c>
      <c r="G16376">
        <v>14.2</v>
      </c>
    </row>
    <row r="16377" spans="1:7" x14ac:dyDescent="0.4">
      <c r="A16377" t="s">
        <v>41</v>
      </c>
      <c r="B16377">
        <v>2016</v>
      </c>
      <c r="C16377" t="s">
        <v>38</v>
      </c>
      <c r="D16377" t="s">
        <v>68</v>
      </c>
      <c r="E16377" t="s">
        <v>14</v>
      </c>
      <c r="F16377" t="s">
        <v>42</v>
      </c>
      <c r="G16377">
        <v>14.7</v>
      </c>
    </row>
    <row r="16378" spans="1:7" x14ac:dyDescent="0.4">
      <c r="A16378" t="s">
        <v>41</v>
      </c>
      <c r="B16378">
        <v>2016</v>
      </c>
      <c r="C16378" t="s">
        <v>38</v>
      </c>
      <c r="D16378" t="s">
        <v>68</v>
      </c>
      <c r="E16378" t="s">
        <v>15</v>
      </c>
      <c r="F16378" t="s">
        <v>42</v>
      </c>
      <c r="G16378">
        <v>-25.6</v>
      </c>
    </row>
    <row r="16379" spans="1:7" x14ac:dyDescent="0.4">
      <c r="A16379" t="s">
        <v>41</v>
      </c>
      <c r="B16379">
        <v>2016</v>
      </c>
      <c r="C16379" t="s">
        <v>38</v>
      </c>
      <c r="D16379" t="s">
        <v>68</v>
      </c>
      <c r="E16379" t="s">
        <v>16</v>
      </c>
      <c r="F16379" t="s">
        <v>42</v>
      </c>
      <c r="G16379">
        <v>-19.600000000000001</v>
      </c>
    </row>
    <row r="16380" spans="1:7" x14ac:dyDescent="0.4">
      <c r="A16380" t="s">
        <v>41</v>
      </c>
      <c r="B16380">
        <v>2016</v>
      </c>
      <c r="C16380" t="s">
        <v>38</v>
      </c>
      <c r="D16380" t="s">
        <v>68</v>
      </c>
      <c r="E16380" t="s">
        <v>17</v>
      </c>
      <c r="F16380" t="s">
        <v>42</v>
      </c>
      <c r="G16380">
        <v>17.5</v>
      </c>
    </row>
    <row r="16381" spans="1:7" x14ac:dyDescent="0.4">
      <c r="A16381" t="s">
        <v>41</v>
      </c>
      <c r="B16381">
        <v>2016</v>
      </c>
      <c r="C16381" t="s">
        <v>38</v>
      </c>
      <c r="D16381" t="s">
        <v>68</v>
      </c>
      <c r="E16381" t="s">
        <v>18</v>
      </c>
      <c r="F16381" t="s">
        <v>42</v>
      </c>
      <c r="G16381">
        <v>4.7</v>
      </c>
    </row>
    <row r="16382" spans="1:7" x14ac:dyDescent="0.4">
      <c r="A16382" t="s">
        <v>41</v>
      </c>
      <c r="B16382">
        <v>2016</v>
      </c>
      <c r="C16382" t="s">
        <v>38</v>
      </c>
      <c r="D16382" t="s">
        <v>68</v>
      </c>
      <c r="E16382" t="s">
        <v>19</v>
      </c>
      <c r="F16382" t="s">
        <v>42</v>
      </c>
      <c r="G16382">
        <v>-7.6</v>
      </c>
    </row>
    <row r="16383" spans="1:7" x14ac:dyDescent="0.4">
      <c r="A16383" t="s">
        <v>41</v>
      </c>
      <c r="B16383">
        <v>2016</v>
      </c>
      <c r="C16383" t="s">
        <v>38</v>
      </c>
      <c r="D16383" t="s">
        <v>68</v>
      </c>
      <c r="E16383" t="s">
        <v>20</v>
      </c>
      <c r="F16383" t="s">
        <v>42</v>
      </c>
      <c r="G16383">
        <v>-39.6</v>
      </c>
    </row>
    <row r="16384" spans="1:7" x14ac:dyDescent="0.4">
      <c r="A16384" t="s">
        <v>41</v>
      </c>
      <c r="B16384">
        <v>2016</v>
      </c>
      <c r="C16384" t="s">
        <v>38</v>
      </c>
      <c r="D16384" t="s">
        <v>68</v>
      </c>
      <c r="E16384" t="s">
        <v>21</v>
      </c>
      <c r="F16384" t="s">
        <v>42</v>
      </c>
      <c r="G16384">
        <v>28.6</v>
      </c>
    </row>
    <row r="16385" spans="1:7" x14ac:dyDescent="0.4">
      <c r="A16385" t="s">
        <v>41</v>
      </c>
      <c r="B16385">
        <v>2016</v>
      </c>
      <c r="C16385" t="s">
        <v>38</v>
      </c>
      <c r="D16385" t="s">
        <v>68</v>
      </c>
      <c r="E16385" t="s">
        <v>22</v>
      </c>
      <c r="F16385" t="s">
        <v>42</v>
      </c>
      <c r="G16385">
        <v>10.6</v>
      </c>
    </row>
    <row r="16386" spans="1:7" x14ac:dyDescent="0.4">
      <c r="A16386" t="s">
        <v>41</v>
      </c>
      <c r="B16386">
        <v>2016</v>
      </c>
      <c r="C16386" t="s">
        <v>38</v>
      </c>
      <c r="D16386" t="s">
        <v>68</v>
      </c>
      <c r="E16386" t="s">
        <v>23</v>
      </c>
      <c r="F16386" t="s">
        <v>42</v>
      </c>
      <c r="G16386">
        <v>30.5</v>
      </c>
    </row>
    <row r="16387" spans="1:7" x14ac:dyDescent="0.4">
      <c r="A16387" t="s">
        <v>41</v>
      </c>
      <c r="B16387">
        <v>2016</v>
      </c>
      <c r="C16387" t="s">
        <v>38</v>
      </c>
      <c r="D16387" t="s">
        <v>68</v>
      </c>
      <c r="E16387" t="s">
        <v>24</v>
      </c>
      <c r="F16387" t="s">
        <v>42</v>
      </c>
      <c r="G16387">
        <v>3.9</v>
      </c>
    </row>
    <row r="16388" spans="1:7" x14ac:dyDescent="0.4">
      <c r="A16388" t="s">
        <v>41</v>
      </c>
      <c r="B16388">
        <v>2016</v>
      </c>
      <c r="C16388" t="s">
        <v>38</v>
      </c>
      <c r="D16388" t="s">
        <v>68</v>
      </c>
      <c r="E16388" t="s">
        <v>25</v>
      </c>
      <c r="F16388" t="s">
        <v>42</v>
      </c>
      <c r="G16388">
        <v>14.2</v>
      </c>
    </row>
    <row r="16389" spans="1:7" x14ac:dyDescent="0.4">
      <c r="A16389" t="s">
        <v>41</v>
      </c>
      <c r="B16389">
        <v>2016</v>
      </c>
      <c r="C16389" t="s">
        <v>38</v>
      </c>
      <c r="D16389" t="s">
        <v>68</v>
      </c>
      <c r="E16389" t="s">
        <v>26</v>
      </c>
      <c r="F16389" t="s">
        <v>42</v>
      </c>
      <c r="G16389">
        <v>6.8</v>
      </c>
    </row>
    <row r="16390" spans="1:7" x14ac:dyDescent="0.4">
      <c r="A16390" t="s">
        <v>41</v>
      </c>
      <c r="B16390">
        <v>2016</v>
      </c>
      <c r="C16390" t="s">
        <v>38</v>
      </c>
      <c r="D16390" t="s">
        <v>68</v>
      </c>
      <c r="E16390" t="s">
        <v>27</v>
      </c>
      <c r="F16390" t="s">
        <v>42</v>
      </c>
      <c r="G16390">
        <v>10.199999999999999</v>
      </c>
    </row>
    <row r="16391" spans="1:7" x14ac:dyDescent="0.4">
      <c r="A16391" t="s">
        <v>41</v>
      </c>
      <c r="B16391">
        <v>2016</v>
      </c>
      <c r="C16391" t="s">
        <v>38</v>
      </c>
      <c r="D16391" t="s">
        <v>68</v>
      </c>
      <c r="E16391" t="s">
        <v>28</v>
      </c>
      <c r="F16391" t="s">
        <v>42</v>
      </c>
      <c r="G16391">
        <v>25.9</v>
      </c>
    </row>
    <row r="16392" spans="1:7" x14ac:dyDescent="0.4">
      <c r="A16392" t="s">
        <v>41</v>
      </c>
      <c r="B16392">
        <v>2016</v>
      </c>
      <c r="C16392" t="s">
        <v>38</v>
      </c>
      <c r="D16392" t="s">
        <v>68</v>
      </c>
      <c r="E16392" t="s">
        <v>29</v>
      </c>
      <c r="F16392" t="s">
        <v>42</v>
      </c>
      <c r="G16392">
        <v>9.5</v>
      </c>
    </row>
    <row r="16393" spans="1:7" x14ac:dyDescent="0.4">
      <c r="A16393" t="s">
        <v>41</v>
      </c>
      <c r="B16393">
        <v>2016</v>
      </c>
      <c r="C16393" t="s">
        <v>38</v>
      </c>
      <c r="D16393" t="s">
        <v>68</v>
      </c>
      <c r="E16393" t="s">
        <v>30</v>
      </c>
      <c r="F16393" t="s">
        <v>42</v>
      </c>
      <c r="G16393">
        <v>-24.1</v>
      </c>
    </row>
    <row r="16394" spans="1:7" x14ac:dyDescent="0.4">
      <c r="A16394" t="s">
        <v>41</v>
      </c>
      <c r="B16394">
        <v>2016</v>
      </c>
      <c r="C16394" t="s">
        <v>38</v>
      </c>
      <c r="D16394" t="s">
        <v>68</v>
      </c>
      <c r="E16394" t="s">
        <v>31</v>
      </c>
      <c r="F16394" t="s">
        <v>42</v>
      </c>
      <c r="G16394">
        <v>0</v>
      </c>
    </row>
    <row r="16395" spans="1:7" x14ac:dyDescent="0.4">
      <c r="A16395" t="s">
        <v>41</v>
      </c>
      <c r="B16395">
        <v>2016</v>
      </c>
      <c r="C16395" t="s">
        <v>38</v>
      </c>
      <c r="D16395" t="s">
        <v>68</v>
      </c>
      <c r="E16395" t="s">
        <v>32</v>
      </c>
      <c r="F16395" t="s">
        <v>42</v>
      </c>
      <c r="G16395">
        <v>65.3</v>
      </c>
    </row>
    <row r="16396" spans="1:7" x14ac:dyDescent="0.4">
      <c r="A16396" t="s">
        <v>41</v>
      </c>
      <c r="B16396">
        <v>2016</v>
      </c>
      <c r="C16396" t="s">
        <v>38</v>
      </c>
      <c r="D16396" t="s">
        <v>68</v>
      </c>
      <c r="E16396" t="s">
        <v>33</v>
      </c>
      <c r="F16396" t="s">
        <v>42</v>
      </c>
      <c r="G16396">
        <v>-26</v>
      </c>
    </row>
    <row r="16397" spans="1:7" x14ac:dyDescent="0.4">
      <c r="A16397" t="s">
        <v>41</v>
      </c>
      <c r="B16397">
        <v>2016</v>
      </c>
      <c r="C16397" t="s">
        <v>38</v>
      </c>
      <c r="D16397" t="s">
        <v>68</v>
      </c>
      <c r="E16397" t="s">
        <v>34</v>
      </c>
      <c r="F16397" t="s">
        <v>42</v>
      </c>
      <c r="G16397">
        <v>-4.3</v>
      </c>
    </row>
    <row r="16398" spans="1:7" x14ac:dyDescent="0.4">
      <c r="A16398" t="s">
        <v>41</v>
      </c>
      <c r="B16398">
        <v>2016</v>
      </c>
      <c r="C16398" t="s">
        <v>38</v>
      </c>
      <c r="D16398" t="s">
        <v>68</v>
      </c>
      <c r="E16398" t="s">
        <v>35</v>
      </c>
      <c r="F16398" t="s">
        <v>42</v>
      </c>
      <c r="G16398">
        <v>2</v>
      </c>
    </row>
    <row r="16399" spans="1:7" x14ac:dyDescent="0.4">
      <c r="A16399" t="s">
        <v>41</v>
      </c>
      <c r="B16399">
        <v>2016</v>
      </c>
      <c r="C16399" t="s">
        <v>38</v>
      </c>
      <c r="D16399" t="s">
        <v>68</v>
      </c>
      <c r="E16399" t="s">
        <v>36</v>
      </c>
      <c r="F16399" t="s">
        <v>42</v>
      </c>
      <c r="G16399">
        <v>20.8</v>
      </c>
    </row>
    <row r="16400" spans="1:7" x14ac:dyDescent="0.4">
      <c r="A16400" t="s">
        <v>41</v>
      </c>
      <c r="B16400">
        <v>2016</v>
      </c>
      <c r="C16400" t="s">
        <v>38</v>
      </c>
      <c r="D16400" t="s">
        <v>68</v>
      </c>
      <c r="E16400" t="s">
        <v>37</v>
      </c>
      <c r="F16400" t="s">
        <v>42</v>
      </c>
      <c r="G16400">
        <v>-29.5</v>
      </c>
    </row>
    <row r="16401" spans="1:7" x14ac:dyDescent="0.4">
      <c r="A16401" t="s">
        <v>41</v>
      </c>
      <c r="B16401">
        <v>2016</v>
      </c>
      <c r="C16401" t="s">
        <v>39</v>
      </c>
      <c r="D16401" t="s">
        <v>46</v>
      </c>
      <c r="E16401" t="s">
        <v>6</v>
      </c>
      <c r="F16401" t="s">
        <v>42</v>
      </c>
      <c r="G16401">
        <v>22</v>
      </c>
    </row>
    <row r="16402" spans="1:7" x14ac:dyDescent="0.4">
      <c r="A16402" t="s">
        <v>41</v>
      </c>
      <c r="B16402">
        <v>2016</v>
      </c>
      <c r="C16402" t="s">
        <v>39</v>
      </c>
      <c r="D16402" t="s">
        <v>46</v>
      </c>
      <c r="E16402" t="s">
        <v>8</v>
      </c>
      <c r="F16402" t="s">
        <v>42</v>
      </c>
      <c r="G16402">
        <v>19.600000000000001</v>
      </c>
    </row>
    <row r="16403" spans="1:7" x14ac:dyDescent="0.4">
      <c r="A16403" t="s">
        <v>41</v>
      </c>
      <c r="B16403">
        <v>2016</v>
      </c>
      <c r="C16403" t="s">
        <v>39</v>
      </c>
      <c r="D16403" t="s">
        <v>46</v>
      </c>
      <c r="E16403" t="s">
        <v>9</v>
      </c>
      <c r="F16403" t="s">
        <v>42</v>
      </c>
      <c r="G16403">
        <v>21.4</v>
      </c>
    </row>
    <row r="16404" spans="1:7" x14ac:dyDescent="0.4">
      <c r="A16404" t="s">
        <v>41</v>
      </c>
      <c r="B16404">
        <v>2016</v>
      </c>
      <c r="C16404" t="s">
        <v>39</v>
      </c>
      <c r="D16404" t="s">
        <v>46</v>
      </c>
      <c r="E16404" t="s">
        <v>10</v>
      </c>
      <c r="F16404" t="s">
        <v>42</v>
      </c>
      <c r="G16404">
        <v>19</v>
      </c>
    </row>
    <row r="16405" spans="1:7" x14ac:dyDescent="0.4">
      <c r="A16405" t="s">
        <v>41</v>
      </c>
      <c r="B16405">
        <v>2016</v>
      </c>
      <c r="C16405" t="s">
        <v>39</v>
      </c>
      <c r="D16405" t="s">
        <v>46</v>
      </c>
      <c r="E16405" t="s">
        <v>11</v>
      </c>
      <c r="F16405" t="s">
        <v>42</v>
      </c>
      <c r="G16405">
        <v>33.200000000000003</v>
      </c>
    </row>
    <row r="16406" spans="1:7" x14ac:dyDescent="0.4">
      <c r="A16406" t="s">
        <v>41</v>
      </c>
      <c r="B16406">
        <v>2016</v>
      </c>
      <c r="C16406" t="s">
        <v>39</v>
      </c>
      <c r="D16406" t="s">
        <v>46</v>
      </c>
      <c r="E16406" t="s">
        <v>12</v>
      </c>
      <c r="F16406" t="s">
        <v>42</v>
      </c>
      <c r="G16406">
        <v>33.700000000000003</v>
      </c>
    </row>
    <row r="16407" spans="1:7" x14ac:dyDescent="0.4">
      <c r="A16407" t="s">
        <v>41</v>
      </c>
      <c r="B16407">
        <v>2016</v>
      </c>
      <c r="C16407" t="s">
        <v>39</v>
      </c>
      <c r="D16407" t="s">
        <v>46</v>
      </c>
      <c r="E16407" t="s">
        <v>13</v>
      </c>
      <c r="F16407" t="s">
        <v>42</v>
      </c>
      <c r="G16407">
        <v>33.5</v>
      </c>
    </row>
    <row r="16408" spans="1:7" x14ac:dyDescent="0.4">
      <c r="A16408" t="s">
        <v>41</v>
      </c>
      <c r="B16408">
        <v>2016</v>
      </c>
      <c r="C16408" t="s">
        <v>39</v>
      </c>
      <c r="D16408" t="s">
        <v>46</v>
      </c>
      <c r="E16408" t="s">
        <v>14</v>
      </c>
      <c r="F16408" t="s">
        <v>42</v>
      </c>
      <c r="G16408">
        <v>20.8</v>
      </c>
    </row>
    <row r="16409" spans="1:7" x14ac:dyDescent="0.4">
      <c r="A16409" t="s">
        <v>41</v>
      </c>
      <c r="B16409">
        <v>2016</v>
      </c>
      <c r="C16409" t="s">
        <v>39</v>
      </c>
      <c r="D16409" t="s">
        <v>46</v>
      </c>
      <c r="E16409" t="s">
        <v>15</v>
      </c>
      <c r="F16409" t="s">
        <v>42</v>
      </c>
      <c r="G16409">
        <v>8</v>
      </c>
    </row>
    <row r="16410" spans="1:7" x14ac:dyDescent="0.4">
      <c r="A16410" t="s">
        <v>41</v>
      </c>
      <c r="B16410">
        <v>2016</v>
      </c>
      <c r="C16410" t="s">
        <v>39</v>
      </c>
      <c r="D16410" t="s">
        <v>46</v>
      </c>
      <c r="E16410" t="s">
        <v>16</v>
      </c>
      <c r="F16410" t="s">
        <v>42</v>
      </c>
      <c r="G16410">
        <v>15.8</v>
      </c>
    </row>
    <row r="16411" spans="1:7" x14ac:dyDescent="0.4">
      <c r="A16411" t="s">
        <v>41</v>
      </c>
      <c r="B16411">
        <v>2016</v>
      </c>
      <c r="C16411" t="s">
        <v>39</v>
      </c>
      <c r="D16411" t="s">
        <v>46</v>
      </c>
      <c r="E16411" t="s">
        <v>17</v>
      </c>
      <c r="F16411" t="s">
        <v>42</v>
      </c>
      <c r="G16411">
        <v>32.9</v>
      </c>
    </row>
    <row r="16412" spans="1:7" x14ac:dyDescent="0.4">
      <c r="A16412" t="s">
        <v>41</v>
      </c>
      <c r="B16412">
        <v>2016</v>
      </c>
      <c r="C16412" t="s">
        <v>39</v>
      </c>
      <c r="D16412" t="s">
        <v>46</v>
      </c>
      <c r="E16412" t="s">
        <v>18</v>
      </c>
      <c r="F16412" t="s">
        <v>42</v>
      </c>
      <c r="G16412">
        <v>31.4</v>
      </c>
    </row>
    <row r="16413" spans="1:7" x14ac:dyDescent="0.4">
      <c r="A16413" t="s">
        <v>41</v>
      </c>
      <c r="B16413">
        <v>2016</v>
      </c>
      <c r="C16413" t="s">
        <v>39</v>
      </c>
      <c r="D16413" t="s">
        <v>46</v>
      </c>
      <c r="E16413" t="s">
        <v>19</v>
      </c>
      <c r="F16413" t="s">
        <v>42</v>
      </c>
      <c r="G16413">
        <v>15.9</v>
      </c>
    </row>
    <row r="16414" spans="1:7" x14ac:dyDescent="0.4">
      <c r="A16414" t="s">
        <v>41</v>
      </c>
      <c r="B16414">
        <v>2016</v>
      </c>
      <c r="C16414" t="s">
        <v>39</v>
      </c>
      <c r="D16414" t="s">
        <v>46</v>
      </c>
      <c r="E16414" t="s">
        <v>20</v>
      </c>
      <c r="F16414" t="s">
        <v>42</v>
      </c>
      <c r="G16414">
        <v>9.8000000000000007</v>
      </c>
    </row>
    <row r="16415" spans="1:7" x14ac:dyDescent="0.4">
      <c r="A16415" t="s">
        <v>41</v>
      </c>
      <c r="B16415">
        <v>2016</v>
      </c>
      <c r="C16415" t="s">
        <v>39</v>
      </c>
      <c r="D16415" t="s">
        <v>46</v>
      </c>
      <c r="E16415" t="s">
        <v>21</v>
      </c>
      <c r="F16415" t="s">
        <v>42</v>
      </c>
      <c r="G16415">
        <v>23.6</v>
      </c>
    </row>
    <row r="16416" spans="1:7" x14ac:dyDescent="0.4">
      <c r="A16416" t="s">
        <v>41</v>
      </c>
      <c r="B16416">
        <v>2016</v>
      </c>
      <c r="C16416" t="s">
        <v>39</v>
      </c>
      <c r="D16416" t="s">
        <v>46</v>
      </c>
      <c r="E16416" t="s">
        <v>22</v>
      </c>
      <c r="F16416" t="s">
        <v>42</v>
      </c>
      <c r="G16416">
        <v>15</v>
      </c>
    </row>
    <row r="16417" spans="1:7" x14ac:dyDescent="0.4">
      <c r="A16417" t="s">
        <v>41</v>
      </c>
      <c r="B16417">
        <v>2016</v>
      </c>
      <c r="C16417" t="s">
        <v>39</v>
      </c>
      <c r="D16417" t="s">
        <v>46</v>
      </c>
      <c r="E16417" t="s">
        <v>23</v>
      </c>
      <c r="F16417" t="s">
        <v>42</v>
      </c>
      <c r="G16417">
        <v>18.399999999999999</v>
      </c>
    </row>
    <row r="16418" spans="1:7" x14ac:dyDescent="0.4">
      <c r="A16418" t="s">
        <v>41</v>
      </c>
      <c r="B16418">
        <v>2016</v>
      </c>
      <c r="C16418" t="s">
        <v>39</v>
      </c>
      <c r="D16418" t="s">
        <v>46</v>
      </c>
      <c r="E16418" t="s">
        <v>24</v>
      </c>
      <c r="F16418" t="s">
        <v>42</v>
      </c>
      <c r="G16418">
        <v>23.2</v>
      </c>
    </row>
    <row r="16419" spans="1:7" x14ac:dyDescent="0.4">
      <c r="A16419" t="s">
        <v>41</v>
      </c>
      <c r="B16419">
        <v>2016</v>
      </c>
      <c r="C16419" t="s">
        <v>39</v>
      </c>
      <c r="D16419" t="s">
        <v>46</v>
      </c>
      <c r="E16419" t="s">
        <v>25</v>
      </c>
      <c r="F16419" t="s">
        <v>42</v>
      </c>
      <c r="G16419">
        <v>24.8</v>
      </c>
    </row>
    <row r="16420" spans="1:7" x14ac:dyDescent="0.4">
      <c r="A16420" t="s">
        <v>41</v>
      </c>
      <c r="B16420">
        <v>2016</v>
      </c>
      <c r="C16420" t="s">
        <v>39</v>
      </c>
      <c r="D16420" t="s">
        <v>46</v>
      </c>
      <c r="E16420" t="s">
        <v>26</v>
      </c>
      <c r="F16420" t="s">
        <v>42</v>
      </c>
      <c r="G16420">
        <v>8.4</v>
      </c>
    </row>
    <row r="16421" spans="1:7" x14ac:dyDescent="0.4">
      <c r="A16421" t="s">
        <v>41</v>
      </c>
      <c r="B16421">
        <v>2016</v>
      </c>
      <c r="C16421" t="s">
        <v>39</v>
      </c>
      <c r="D16421" t="s">
        <v>46</v>
      </c>
      <c r="E16421" t="s">
        <v>27</v>
      </c>
      <c r="F16421" t="s">
        <v>42</v>
      </c>
      <c r="G16421">
        <v>14.4</v>
      </c>
    </row>
    <row r="16422" spans="1:7" x14ac:dyDescent="0.4">
      <c r="A16422" t="s">
        <v>41</v>
      </c>
      <c r="B16422">
        <v>2016</v>
      </c>
      <c r="C16422" t="s">
        <v>39</v>
      </c>
      <c r="D16422" t="s">
        <v>46</v>
      </c>
      <c r="E16422" t="s">
        <v>28</v>
      </c>
      <c r="F16422" t="s">
        <v>42</v>
      </c>
      <c r="G16422">
        <v>30.1</v>
      </c>
    </row>
    <row r="16423" spans="1:7" x14ac:dyDescent="0.4">
      <c r="A16423" t="s">
        <v>41</v>
      </c>
      <c r="B16423">
        <v>2016</v>
      </c>
      <c r="C16423" t="s">
        <v>39</v>
      </c>
      <c r="D16423" t="s">
        <v>46</v>
      </c>
      <c r="E16423" t="s">
        <v>29</v>
      </c>
      <c r="F16423" t="s">
        <v>42</v>
      </c>
      <c r="G16423">
        <v>34.5</v>
      </c>
    </row>
    <row r="16424" spans="1:7" x14ac:dyDescent="0.4">
      <c r="A16424" t="s">
        <v>41</v>
      </c>
      <c r="B16424">
        <v>2016</v>
      </c>
      <c r="C16424" t="s">
        <v>39</v>
      </c>
      <c r="D16424" t="s">
        <v>46</v>
      </c>
      <c r="E16424" t="s">
        <v>30</v>
      </c>
      <c r="F16424" t="s">
        <v>42</v>
      </c>
      <c r="G16424">
        <v>20.5</v>
      </c>
    </row>
    <row r="16425" spans="1:7" x14ac:dyDescent="0.4">
      <c r="A16425" t="s">
        <v>41</v>
      </c>
      <c r="B16425">
        <v>2016</v>
      </c>
      <c r="C16425" t="s">
        <v>39</v>
      </c>
      <c r="D16425" t="s">
        <v>46</v>
      </c>
      <c r="E16425" t="s">
        <v>31</v>
      </c>
      <c r="F16425" t="s">
        <v>42</v>
      </c>
      <c r="G16425">
        <v>13.1</v>
      </c>
    </row>
    <row r="16426" spans="1:7" x14ac:dyDescent="0.4">
      <c r="A16426" t="s">
        <v>41</v>
      </c>
      <c r="B16426">
        <v>2016</v>
      </c>
      <c r="C16426" t="s">
        <v>39</v>
      </c>
      <c r="D16426" t="s">
        <v>46</v>
      </c>
      <c r="E16426" t="s">
        <v>32</v>
      </c>
      <c r="F16426" t="s">
        <v>42</v>
      </c>
      <c r="G16426">
        <v>13</v>
      </c>
    </row>
    <row r="16427" spans="1:7" x14ac:dyDescent="0.4">
      <c r="A16427" t="s">
        <v>41</v>
      </c>
      <c r="B16427">
        <v>2016</v>
      </c>
      <c r="C16427" t="s">
        <v>39</v>
      </c>
      <c r="D16427" t="s">
        <v>46</v>
      </c>
      <c r="E16427" t="s">
        <v>33</v>
      </c>
      <c r="F16427" t="s">
        <v>42</v>
      </c>
      <c r="G16427">
        <v>7.6</v>
      </c>
    </row>
    <row r="16428" spans="1:7" x14ac:dyDescent="0.4">
      <c r="A16428" t="s">
        <v>41</v>
      </c>
      <c r="B16428">
        <v>2016</v>
      </c>
      <c r="C16428" t="s">
        <v>39</v>
      </c>
      <c r="D16428" t="s">
        <v>46</v>
      </c>
      <c r="E16428" t="s">
        <v>34</v>
      </c>
      <c r="F16428" t="s">
        <v>42</v>
      </c>
      <c r="G16428">
        <v>33.6</v>
      </c>
    </row>
    <row r="16429" spans="1:7" x14ac:dyDescent="0.4">
      <c r="A16429" t="s">
        <v>41</v>
      </c>
      <c r="B16429">
        <v>2016</v>
      </c>
      <c r="C16429" t="s">
        <v>39</v>
      </c>
      <c r="D16429" t="s">
        <v>46</v>
      </c>
      <c r="E16429" t="s">
        <v>35</v>
      </c>
      <c r="F16429" t="s">
        <v>42</v>
      </c>
      <c r="G16429">
        <v>24.9</v>
      </c>
    </row>
    <row r="16430" spans="1:7" x14ac:dyDescent="0.4">
      <c r="A16430" t="s">
        <v>41</v>
      </c>
      <c r="B16430">
        <v>2016</v>
      </c>
      <c r="C16430" t="s">
        <v>39</v>
      </c>
      <c r="D16430" t="s">
        <v>46</v>
      </c>
      <c r="E16430" t="s">
        <v>36</v>
      </c>
      <c r="F16430" t="s">
        <v>42</v>
      </c>
      <c r="G16430">
        <v>23.1</v>
      </c>
    </row>
    <row r="16431" spans="1:7" x14ac:dyDescent="0.4">
      <c r="A16431" t="s">
        <v>41</v>
      </c>
      <c r="B16431">
        <v>2016</v>
      </c>
      <c r="C16431" t="s">
        <v>39</v>
      </c>
      <c r="D16431" t="s">
        <v>46</v>
      </c>
      <c r="E16431" t="s">
        <v>37</v>
      </c>
      <c r="F16431" t="s">
        <v>42</v>
      </c>
      <c r="G16431">
        <v>14.5</v>
      </c>
    </row>
    <row r="16432" spans="1:7" x14ac:dyDescent="0.4">
      <c r="A16432" t="s">
        <v>41</v>
      </c>
      <c r="B16432">
        <v>2016</v>
      </c>
      <c r="C16432" t="s">
        <v>39</v>
      </c>
      <c r="D16432" t="s">
        <v>47</v>
      </c>
      <c r="E16432" t="s">
        <v>6</v>
      </c>
      <c r="F16432" t="s">
        <v>42</v>
      </c>
      <c r="G16432">
        <v>5.3</v>
      </c>
    </row>
    <row r="16433" spans="1:7" x14ac:dyDescent="0.4">
      <c r="A16433" t="s">
        <v>41</v>
      </c>
      <c r="B16433">
        <v>2016</v>
      </c>
      <c r="C16433" t="s">
        <v>39</v>
      </c>
      <c r="D16433" t="s">
        <v>47</v>
      </c>
      <c r="E16433" t="s">
        <v>8</v>
      </c>
      <c r="F16433" t="s">
        <v>42</v>
      </c>
      <c r="G16433">
        <v>-3.5</v>
      </c>
    </row>
    <row r="16434" spans="1:7" x14ac:dyDescent="0.4">
      <c r="A16434" t="s">
        <v>41</v>
      </c>
      <c r="B16434">
        <v>2016</v>
      </c>
      <c r="C16434" t="s">
        <v>39</v>
      </c>
      <c r="D16434" t="s">
        <v>47</v>
      </c>
      <c r="E16434" t="s">
        <v>9</v>
      </c>
      <c r="F16434" t="s">
        <v>42</v>
      </c>
      <c r="G16434">
        <v>16.7</v>
      </c>
    </row>
    <row r="16435" spans="1:7" x14ac:dyDescent="0.4">
      <c r="A16435" t="s">
        <v>41</v>
      </c>
      <c r="B16435">
        <v>2016</v>
      </c>
      <c r="C16435" t="s">
        <v>39</v>
      </c>
      <c r="D16435" t="s">
        <v>47</v>
      </c>
      <c r="E16435" t="s">
        <v>10</v>
      </c>
      <c r="F16435" t="s">
        <v>42</v>
      </c>
      <c r="G16435">
        <v>0</v>
      </c>
    </row>
    <row r="16436" spans="1:7" x14ac:dyDescent="0.4">
      <c r="A16436" t="s">
        <v>41</v>
      </c>
      <c r="B16436">
        <v>2016</v>
      </c>
      <c r="C16436" t="s">
        <v>39</v>
      </c>
      <c r="D16436" t="s">
        <v>47</v>
      </c>
      <c r="E16436" t="s">
        <v>11</v>
      </c>
      <c r="F16436" t="s">
        <v>42</v>
      </c>
      <c r="G16436">
        <v>10.3</v>
      </c>
    </row>
    <row r="16437" spans="1:7" x14ac:dyDescent="0.4">
      <c r="A16437" t="s">
        <v>41</v>
      </c>
      <c r="B16437">
        <v>2016</v>
      </c>
      <c r="C16437" t="s">
        <v>39</v>
      </c>
      <c r="D16437" t="s">
        <v>47</v>
      </c>
      <c r="E16437" t="s">
        <v>12</v>
      </c>
      <c r="F16437" t="s">
        <v>42</v>
      </c>
      <c r="G16437">
        <v>-14.3</v>
      </c>
    </row>
    <row r="16438" spans="1:7" x14ac:dyDescent="0.4">
      <c r="A16438" t="s">
        <v>41</v>
      </c>
      <c r="B16438">
        <v>2016</v>
      </c>
      <c r="C16438" t="s">
        <v>39</v>
      </c>
      <c r="D16438" t="s">
        <v>47</v>
      </c>
      <c r="E16438" t="s">
        <v>13</v>
      </c>
      <c r="F16438" t="s">
        <v>42</v>
      </c>
      <c r="G16438">
        <v>19.2</v>
      </c>
    </row>
    <row r="16439" spans="1:7" x14ac:dyDescent="0.4">
      <c r="A16439" t="s">
        <v>41</v>
      </c>
      <c r="B16439">
        <v>2016</v>
      </c>
      <c r="C16439" t="s">
        <v>39</v>
      </c>
      <c r="D16439" t="s">
        <v>47</v>
      </c>
      <c r="E16439" t="s">
        <v>14</v>
      </c>
      <c r="F16439" t="s">
        <v>42</v>
      </c>
      <c r="G16439">
        <v>12.9</v>
      </c>
    </row>
    <row r="16440" spans="1:7" x14ac:dyDescent="0.4">
      <c r="A16440" t="s">
        <v>41</v>
      </c>
      <c r="B16440">
        <v>2016</v>
      </c>
      <c r="C16440" t="s">
        <v>39</v>
      </c>
      <c r="D16440" t="s">
        <v>47</v>
      </c>
      <c r="E16440" t="s">
        <v>15</v>
      </c>
      <c r="F16440" t="s">
        <v>42</v>
      </c>
      <c r="G16440">
        <v>12.8</v>
      </c>
    </row>
    <row r="16441" spans="1:7" x14ac:dyDescent="0.4">
      <c r="A16441" t="s">
        <v>41</v>
      </c>
      <c r="B16441">
        <v>2016</v>
      </c>
      <c r="C16441" t="s">
        <v>39</v>
      </c>
      <c r="D16441" t="s">
        <v>47</v>
      </c>
      <c r="E16441" t="s">
        <v>16</v>
      </c>
      <c r="F16441" t="s">
        <v>42</v>
      </c>
      <c r="G16441">
        <v>-44.4</v>
      </c>
    </row>
    <row r="16442" spans="1:7" x14ac:dyDescent="0.4">
      <c r="A16442" t="s">
        <v>41</v>
      </c>
      <c r="B16442">
        <v>2016</v>
      </c>
      <c r="C16442" t="s">
        <v>39</v>
      </c>
      <c r="D16442" t="s">
        <v>47</v>
      </c>
      <c r="E16442" t="s">
        <v>17</v>
      </c>
      <c r="F16442" t="s">
        <v>42</v>
      </c>
      <c r="G16442">
        <v>-18.8</v>
      </c>
    </row>
    <row r="16443" spans="1:7" x14ac:dyDescent="0.4">
      <c r="A16443" t="s">
        <v>41</v>
      </c>
      <c r="B16443">
        <v>2016</v>
      </c>
      <c r="C16443" t="s">
        <v>39</v>
      </c>
      <c r="D16443" t="s">
        <v>47</v>
      </c>
      <c r="E16443" t="s">
        <v>18</v>
      </c>
      <c r="F16443" t="s">
        <v>42</v>
      </c>
      <c r="G16443">
        <v>9.9</v>
      </c>
    </row>
    <row r="16444" spans="1:7" x14ac:dyDescent="0.4">
      <c r="A16444" t="s">
        <v>41</v>
      </c>
      <c r="B16444">
        <v>2016</v>
      </c>
      <c r="C16444" t="s">
        <v>39</v>
      </c>
      <c r="D16444" t="s">
        <v>47</v>
      </c>
      <c r="E16444" t="s">
        <v>19</v>
      </c>
      <c r="F16444" t="s">
        <v>42</v>
      </c>
      <c r="G16444">
        <v>10.7</v>
      </c>
    </row>
    <row r="16445" spans="1:7" x14ac:dyDescent="0.4">
      <c r="A16445" t="s">
        <v>41</v>
      </c>
      <c r="B16445">
        <v>2016</v>
      </c>
      <c r="C16445" t="s">
        <v>39</v>
      </c>
      <c r="D16445" t="s">
        <v>47</v>
      </c>
      <c r="E16445" t="s">
        <v>20</v>
      </c>
      <c r="F16445" t="s">
        <v>42</v>
      </c>
      <c r="G16445">
        <v>18</v>
      </c>
    </row>
    <row r="16446" spans="1:7" x14ac:dyDescent="0.4">
      <c r="A16446" t="s">
        <v>41</v>
      </c>
      <c r="B16446">
        <v>2016</v>
      </c>
      <c r="C16446" t="s">
        <v>39</v>
      </c>
      <c r="D16446" t="s">
        <v>47</v>
      </c>
      <c r="E16446" t="s">
        <v>21</v>
      </c>
      <c r="F16446" t="s">
        <v>42</v>
      </c>
      <c r="G16446">
        <v>8.6</v>
      </c>
    </row>
    <row r="16447" spans="1:7" x14ac:dyDescent="0.4">
      <c r="A16447" t="s">
        <v>41</v>
      </c>
      <c r="B16447">
        <v>2016</v>
      </c>
      <c r="C16447" t="s">
        <v>39</v>
      </c>
      <c r="D16447" t="s">
        <v>47</v>
      </c>
      <c r="E16447" t="s">
        <v>22</v>
      </c>
      <c r="F16447" t="s">
        <v>42</v>
      </c>
      <c r="G16447">
        <v>12.6</v>
      </c>
    </row>
    <row r="16448" spans="1:7" x14ac:dyDescent="0.4">
      <c r="A16448" t="s">
        <v>41</v>
      </c>
      <c r="B16448">
        <v>2016</v>
      </c>
      <c r="C16448" t="s">
        <v>39</v>
      </c>
      <c r="D16448" t="s">
        <v>47</v>
      </c>
      <c r="E16448" t="s">
        <v>23</v>
      </c>
      <c r="F16448" t="s">
        <v>42</v>
      </c>
      <c r="G16448">
        <v>0</v>
      </c>
    </row>
    <row r="16449" spans="1:7" x14ac:dyDescent="0.4">
      <c r="A16449" t="s">
        <v>41</v>
      </c>
      <c r="B16449">
        <v>2016</v>
      </c>
      <c r="C16449" t="s">
        <v>39</v>
      </c>
      <c r="D16449" t="s">
        <v>47</v>
      </c>
      <c r="E16449" t="s">
        <v>24</v>
      </c>
      <c r="F16449" t="s">
        <v>42</v>
      </c>
      <c r="G16449">
        <v>6.2</v>
      </c>
    </row>
    <row r="16450" spans="1:7" x14ac:dyDescent="0.4">
      <c r="A16450" t="s">
        <v>41</v>
      </c>
      <c r="B16450">
        <v>2016</v>
      </c>
      <c r="C16450" t="s">
        <v>39</v>
      </c>
      <c r="D16450" t="s">
        <v>47</v>
      </c>
      <c r="E16450" t="s">
        <v>25</v>
      </c>
      <c r="F16450" t="s">
        <v>42</v>
      </c>
      <c r="G16450">
        <v>3.3</v>
      </c>
    </row>
    <row r="16451" spans="1:7" x14ac:dyDescent="0.4">
      <c r="A16451" t="s">
        <v>41</v>
      </c>
      <c r="B16451">
        <v>2016</v>
      </c>
      <c r="C16451" t="s">
        <v>39</v>
      </c>
      <c r="D16451" t="s">
        <v>47</v>
      </c>
      <c r="E16451" t="s">
        <v>26</v>
      </c>
      <c r="F16451" t="s">
        <v>42</v>
      </c>
      <c r="G16451">
        <v>0</v>
      </c>
    </row>
    <row r="16452" spans="1:7" x14ac:dyDescent="0.4">
      <c r="A16452" t="s">
        <v>41</v>
      </c>
      <c r="B16452">
        <v>2016</v>
      </c>
      <c r="C16452" t="s">
        <v>39</v>
      </c>
      <c r="D16452" t="s">
        <v>47</v>
      </c>
      <c r="E16452" t="s">
        <v>27</v>
      </c>
      <c r="F16452" t="s">
        <v>42</v>
      </c>
      <c r="G16452">
        <v>1.1000000000000001</v>
      </c>
    </row>
    <row r="16453" spans="1:7" x14ac:dyDescent="0.4">
      <c r="A16453" t="s">
        <v>41</v>
      </c>
      <c r="B16453">
        <v>2016</v>
      </c>
      <c r="C16453" t="s">
        <v>39</v>
      </c>
      <c r="D16453" t="s">
        <v>47</v>
      </c>
      <c r="E16453" t="s">
        <v>28</v>
      </c>
      <c r="F16453" t="s">
        <v>42</v>
      </c>
      <c r="G16453">
        <v>9.3000000000000007</v>
      </c>
    </row>
    <row r="16454" spans="1:7" x14ac:dyDescent="0.4">
      <c r="A16454" t="s">
        <v>41</v>
      </c>
      <c r="B16454">
        <v>2016</v>
      </c>
      <c r="C16454" t="s">
        <v>39</v>
      </c>
      <c r="D16454" t="s">
        <v>47</v>
      </c>
      <c r="E16454" t="s">
        <v>29</v>
      </c>
      <c r="F16454" t="s">
        <v>42</v>
      </c>
      <c r="G16454">
        <v>-50</v>
      </c>
    </row>
    <row r="16455" spans="1:7" x14ac:dyDescent="0.4">
      <c r="A16455" t="s">
        <v>41</v>
      </c>
      <c r="B16455">
        <v>2016</v>
      </c>
      <c r="C16455" t="s">
        <v>39</v>
      </c>
      <c r="D16455" t="s">
        <v>47</v>
      </c>
      <c r="E16455" t="s">
        <v>30</v>
      </c>
      <c r="F16455" t="s">
        <v>42</v>
      </c>
      <c r="G16455">
        <v>18.8</v>
      </c>
    </row>
    <row r="16456" spans="1:7" x14ac:dyDescent="0.4">
      <c r="A16456" t="s">
        <v>41</v>
      </c>
      <c r="B16456">
        <v>2016</v>
      </c>
      <c r="C16456" t="s">
        <v>39</v>
      </c>
      <c r="D16456" t="s">
        <v>47</v>
      </c>
      <c r="E16456" t="s">
        <v>31</v>
      </c>
      <c r="F16456" t="s">
        <v>42</v>
      </c>
      <c r="G16456">
        <v>-4.2</v>
      </c>
    </row>
    <row r="16457" spans="1:7" x14ac:dyDescent="0.4">
      <c r="A16457" t="s">
        <v>41</v>
      </c>
      <c r="B16457">
        <v>2016</v>
      </c>
      <c r="C16457" t="s">
        <v>39</v>
      </c>
      <c r="D16457" t="s">
        <v>47</v>
      </c>
      <c r="E16457" t="s">
        <v>32</v>
      </c>
      <c r="F16457" t="s">
        <v>42</v>
      </c>
      <c r="G16457">
        <v>-26.9</v>
      </c>
    </row>
    <row r="16458" spans="1:7" x14ac:dyDescent="0.4">
      <c r="A16458" t="s">
        <v>41</v>
      </c>
      <c r="B16458">
        <v>2016</v>
      </c>
      <c r="C16458" t="s">
        <v>39</v>
      </c>
      <c r="D16458" t="s">
        <v>47</v>
      </c>
      <c r="E16458" t="s">
        <v>33</v>
      </c>
      <c r="F16458" t="s">
        <v>42</v>
      </c>
      <c r="G16458">
        <v>-11.3</v>
      </c>
    </row>
    <row r="16459" spans="1:7" x14ac:dyDescent="0.4">
      <c r="A16459" t="s">
        <v>41</v>
      </c>
      <c r="B16459">
        <v>2016</v>
      </c>
      <c r="C16459" t="s">
        <v>39</v>
      </c>
      <c r="D16459" t="s">
        <v>47</v>
      </c>
      <c r="E16459" t="s">
        <v>34</v>
      </c>
      <c r="F16459" t="s">
        <v>42</v>
      </c>
      <c r="G16459">
        <v>11.9</v>
      </c>
    </row>
    <row r="16460" spans="1:7" x14ac:dyDescent="0.4">
      <c r="A16460" t="s">
        <v>41</v>
      </c>
      <c r="B16460">
        <v>2016</v>
      </c>
      <c r="C16460" t="s">
        <v>39</v>
      </c>
      <c r="D16460" t="s">
        <v>47</v>
      </c>
      <c r="E16460" t="s">
        <v>35</v>
      </c>
      <c r="F16460" t="s">
        <v>42</v>
      </c>
      <c r="G16460">
        <v>5.3</v>
      </c>
    </row>
    <row r="16461" spans="1:7" x14ac:dyDescent="0.4">
      <c r="A16461" t="s">
        <v>41</v>
      </c>
      <c r="B16461">
        <v>2016</v>
      </c>
      <c r="C16461" t="s">
        <v>39</v>
      </c>
      <c r="D16461" t="s">
        <v>47</v>
      </c>
      <c r="E16461" t="s">
        <v>36</v>
      </c>
      <c r="F16461" t="s">
        <v>42</v>
      </c>
      <c r="G16461">
        <v>34</v>
      </c>
    </row>
    <row r="16462" spans="1:7" x14ac:dyDescent="0.4">
      <c r="A16462" t="s">
        <v>41</v>
      </c>
      <c r="B16462">
        <v>2016</v>
      </c>
      <c r="C16462" t="s">
        <v>39</v>
      </c>
      <c r="D16462" t="s">
        <v>47</v>
      </c>
      <c r="E16462" t="s">
        <v>37</v>
      </c>
      <c r="F16462" t="s">
        <v>42</v>
      </c>
      <c r="G16462">
        <v>23.6</v>
      </c>
    </row>
    <row r="16463" spans="1:7" x14ac:dyDescent="0.4">
      <c r="A16463" t="s">
        <v>41</v>
      </c>
      <c r="B16463">
        <v>2016</v>
      </c>
      <c r="C16463" t="s">
        <v>39</v>
      </c>
      <c r="D16463" t="s">
        <v>48</v>
      </c>
      <c r="E16463" t="s">
        <v>6</v>
      </c>
      <c r="F16463" t="s">
        <v>42</v>
      </c>
      <c r="G16463">
        <v>-50</v>
      </c>
    </row>
    <row r="16464" spans="1:7" x14ac:dyDescent="0.4">
      <c r="A16464" t="s">
        <v>41</v>
      </c>
      <c r="B16464">
        <v>2016</v>
      </c>
      <c r="C16464" t="s">
        <v>39</v>
      </c>
      <c r="D16464" t="s">
        <v>48</v>
      </c>
      <c r="E16464" t="s">
        <v>8</v>
      </c>
      <c r="F16464" t="s">
        <v>42</v>
      </c>
      <c r="G16464">
        <v>0</v>
      </c>
    </row>
    <row r="16465" spans="1:7" x14ac:dyDescent="0.4">
      <c r="A16465" t="s">
        <v>41</v>
      </c>
      <c r="B16465">
        <v>2016</v>
      </c>
      <c r="C16465" t="s">
        <v>39</v>
      </c>
      <c r="D16465" t="s">
        <v>48</v>
      </c>
      <c r="E16465" t="s">
        <v>9</v>
      </c>
      <c r="F16465" t="s">
        <v>42</v>
      </c>
      <c r="G16465">
        <v>0</v>
      </c>
    </row>
    <row r="16466" spans="1:7" x14ac:dyDescent="0.4">
      <c r="A16466" t="s">
        <v>41</v>
      </c>
      <c r="B16466">
        <v>2016</v>
      </c>
      <c r="C16466" t="s">
        <v>39</v>
      </c>
      <c r="D16466" t="s">
        <v>48</v>
      </c>
      <c r="E16466" t="s">
        <v>10</v>
      </c>
      <c r="F16466" t="s">
        <v>42</v>
      </c>
      <c r="G16466">
        <v>0</v>
      </c>
    </row>
    <row r="16467" spans="1:7" x14ac:dyDescent="0.4">
      <c r="A16467" t="s">
        <v>41</v>
      </c>
      <c r="B16467">
        <v>2016</v>
      </c>
      <c r="C16467" t="s">
        <v>39</v>
      </c>
      <c r="D16467" t="s">
        <v>48</v>
      </c>
      <c r="E16467" t="s">
        <v>11</v>
      </c>
      <c r="F16467" t="s">
        <v>42</v>
      </c>
      <c r="G16467">
        <v>0</v>
      </c>
    </row>
    <row r="16468" spans="1:7" x14ac:dyDescent="0.4">
      <c r="A16468" t="s">
        <v>41</v>
      </c>
      <c r="B16468">
        <v>2016</v>
      </c>
      <c r="C16468" t="s">
        <v>39</v>
      </c>
      <c r="D16468" t="s">
        <v>48</v>
      </c>
      <c r="E16468" t="s">
        <v>12</v>
      </c>
      <c r="F16468" t="s">
        <v>42</v>
      </c>
      <c r="G16468">
        <v>0</v>
      </c>
    </row>
    <row r="16469" spans="1:7" x14ac:dyDescent="0.4">
      <c r="A16469" t="s">
        <v>41</v>
      </c>
      <c r="B16469">
        <v>2016</v>
      </c>
      <c r="C16469" t="s">
        <v>39</v>
      </c>
      <c r="D16469" t="s">
        <v>48</v>
      </c>
      <c r="E16469" t="s">
        <v>13</v>
      </c>
      <c r="F16469" t="s">
        <v>42</v>
      </c>
      <c r="G16469">
        <v>-50</v>
      </c>
    </row>
    <row r="16470" spans="1:7" x14ac:dyDescent="0.4">
      <c r="A16470" t="s">
        <v>41</v>
      </c>
      <c r="B16470">
        <v>2016</v>
      </c>
      <c r="C16470" t="s">
        <v>39</v>
      </c>
      <c r="D16470" t="s">
        <v>48</v>
      </c>
      <c r="E16470" t="s">
        <v>14</v>
      </c>
      <c r="F16470" t="s">
        <v>42</v>
      </c>
      <c r="G16470">
        <v>0</v>
      </c>
    </row>
    <row r="16471" spans="1:7" x14ac:dyDescent="0.4">
      <c r="A16471" t="s">
        <v>41</v>
      </c>
      <c r="B16471">
        <v>2016</v>
      </c>
      <c r="C16471" t="s">
        <v>39</v>
      </c>
      <c r="D16471" t="s">
        <v>48</v>
      </c>
      <c r="E16471" t="s">
        <v>15</v>
      </c>
      <c r="F16471" t="s">
        <v>42</v>
      </c>
      <c r="G16471">
        <v>0</v>
      </c>
    </row>
    <row r="16472" spans="1:7" x14ac:dyDescent="0.4">
      <c r="A16472" t="s">
        <v>41</v>
      </c>
      <c r="B16472">
        <v>2016</v>
      </c>
      <c r="C16472" t="s">
        <v>39</v>
      </c>
      <c r="D16472" t="s">
        <v>48</v>
      </c>
      <c r="E16472" t="s">
        <v>16</v>
      </c>
      <c r="F16472" t="s">
        <v>42</v>
      </c>
      <c r="G16472">
        <v>0</v>
      </c>
    </row>
    <row r="16473" spans="1:7" x14ac:dyDescent="0.4">
      <c r="A16473" t="s">
        <v>41</v>
      </c>
      <c r="B16473">
        <v>2016</v>
      </c>
      <c r="C16473" t="s">
        <v>39</v>
      </c>
      <c r="D16473" t="s">
        <v>48</v>
      </c>
      <c r="E16473" t="s">
        <v>17</v>
      </c>
      <c r="F16473" t="s">
        <v>42</v>
      </c>
      <c r="G16473">
        <v>-100</v>
      </c>
    </row>
    <row r="16474" spans="1:7" x14ac:dyDescent="0.4">
      <c r="A16474" t="s">
        <v>41</v>
      </c>
      <c r="B16474">
        <v>2016</v>
      </c>
      <c r="C16474" t="s">
        <v>39</v>
      </c>
      <c r="D16474" t="s">
        <v>48</v>
      </c>
      <c r="E16474" t="s">
        <v>18</v>
      </c>
      <c r="F16474" t="s">
        <v>42</v>
      </c>
      <c r="G16474">
        <v>0</v>
      </c>
    </row>
    <row r="16475" spans="1:7" x14ac:dyDescent="0.4">
      <c r="A16475" t="s">
        <v>41</v>
      </c>
      <c r="B16475">
        <v>2016</v>
      </c>
      <c r="C16475" t="s">
        <v>39</v>
      </c>
      <c r="D16475" t="s">
        <v>48</v>
      </c>
      <c r="E16475" t="s">
        <v>19</v>
      </c>
      <c r="F16475" t="s">
        <v>42</v>
      </c>
      <c r="G16475">
        <v>0</v>
      </c>
    </row>
    <row r="16476" spans="1:7" x14ac:dyDescent="0.4">
      <c r="A16476" t="s">
        <v>41</v>
      </c>
      <c r="B16476">
        <v>2016</v>
      </c>
      <c r="C16476" t="s">
        <v>39</v>
      </c>
      <c r="D16476" t="s">
        <v>48</v>
      </c>
      <c r="E16476" t="s">
        <v>20</v>
      </c>
      <c r="F16476" t="s">
        <v>42</v>
      </c>
      <c r="G16476">
        <v>0</v>
      </c>
    </row>
    <row r="16477" spans="1:7" x14ac:dyDescent="0.4">
      <c r="A16477" t="s">
        <v>41</v>
      </c>
      <c r="B16477">
        <v>2016</v>
      </c>
      <c r="C16477" t="s">
        <v>39</v>
      </c>
      <c r="D16477" t="s">
        <v>48</v>
      </c>
      <c r="E16477" t="s">
        <v>21</v>
      </c>
      <c r="F16477" t="s">
        <v>42</v>
      </c>
      <c r="G16477">
        <v>0</v>
      </c>
    </row>
    <row r="16478" spans="1:7" x14ac:dyDescent="0.4">
      <c r="A16478" t="s">
        <v>41</v>
      </c>
      <c r="B16478">
        <v>2016</v>
      </c>
      <c r="C16478" t="s">
        <v>39</v>
      </c>
      <c r="D16478" t="s">
        <v>48</v>
      </c>
      <c r="E16478" t="s">
        <v>22</v>
      </c>
      <c r="F16478" t="s">
        <v>42</v>
      </c>
      <c r="G16478">
        <v>-100</v>
      </c>
    </row>
    <row r="16479" spans="1:7" x14ac:dyDescent="0.4">
      <c r="A16479" t="s">
        <v>41</v>
      </c>
      <c r="B16479">
        <v>2016</v>
      </c>
      <c r="C16479" t="s">
        <v>39</v>
      </c>
      <c r="D16479" t="s">
        <v>48</v>
      </c>
      <c r="E16479" t="s">
        <v>23</v>
      </c>
      <c r="F16479" t="s">
        <v>42</v>
      </c>
      <c r="G16479">
        <v>-100</v>
      </c>
    </row>
    <row r="16480" spans="1:7" x14ac:dyDescent="0.4">
      <c r="A16480" t="s">
        <v>41</v>
      </c>
      <c r="B16480">
        <v>2016</v>
      </c>
      <c r="C16480" t="s">
        <v>39</v>
      </c>
      <c r="D16480" t="s">
        <v>48</v>
      </c>
      <c r="E16480" t="s">
        <v>24</v>
      </c>
      <c r="F16480" t="s">
        <v>42</v>
      </c>
      <c r="G16480">
        <v>200</v>
      </c>
    </row>
    <row r="16481" spans="1:7" x14ac:dyDescent="0.4">
      <c r="A16481" t="s">
        <v>41</v>
      </c>
      <c r="B16481">
        <v>2016</v>
      </c>
      <c r="C16481" t="s">
        <v>39</v>
      </c>
      <c r="D16481" t="s">
        <v>48</v>
      </c>
      <c r="E16481" t="s">
        <v>25</v>
      </c>
      <c r="F16481" t="s">
        <v>42</v>
      </c>
      <c r="G16481">
        <v>100</v>
      </c>
    </row>
    <row r="16482" spans="1:7" x14ac:dyDescent="0.4">
      <c r="A16482" t="s">
        <v>41</v>
      </c>
      <c r="B16482">
        <v>2016</v>
      </c>
      <c r="C16482" t="s">
        <v>39</v>
      </c>
      <c r="D16482" t="s">
        <v>48</v>
      </c>
      <c r="E16482" t="s">
        <v>26</v>
      </c>
      <c r="F16482" t="s">
        <v>42</v>
      </c>
      <c r="G16482">
        <v>-100</v>
      </c>
    </row>
    <row r="16483" spans="1:7" x14ac:dyDescent="0.4">
      <c r="A16483" t="s">
        <v>41</v>
      </c>
      <c r="B16483">
        <v>2016</v>
      </c>
      <c r="C16483" t="s">
        <v>39</v>
      </c>
      <c r="D16483" t="s">
        <v>48</v>
      </c>
      <c r="E16483" t="s">
        <v>27</v>
      </c>
      <c r="F16483" t="s">
        <v>42</v>
      </c>
      <c r="G16483">
        <v>-100</v>
      </c>
    </row>
    <row r="16484" spans="1:7" x14ac:dyDescent="0.4">
      <c r="A16484" t="s">
        <v>41</v>
      </c>
      <c r="B16484">
        <v>2016</v>
      </c>
      <c r="C16484" t="s">
        <v>39</v>
      </c>
      <c r="D16484" t="s">
        <v>48</v>
      </c>
      <c r="E16484" t="s">
        <v>28</v>
      </c>
      <c r="F16484" t="s">
        <v>42</v>
      </c>
      <c r="G16484">
        <v>0</v>
      </c>
    </row>
    <row r="16485" spans="1:7" x14ac:dyDescent="0.4">
      <c r="A16485" t="s">
        <v>41</v>
      </c>
      <c r="B16485">
        <v>2016</v>
      </c>
      <c r="C16485" t="s">
        <v>39</v>
      </c>
      <c r="D16485" t="s">
        <v>48</v>
      </c>
      <c r="E16485" t="s">
        <v>29</v>
      </c>
      <c r="F16485" t="s">
        <v>42</v>
      </c>
      <c r="G16485">
        <v>0</v>
      </c>
    </row>
    <row r="16486" spans="1:7" x14ac:dyDescent="0.4">
      <c r="A16486" t="s">
        <v>41</v>
      </c>
      <c r="B16486">
        <v>2016</v>
      </c>
      <c r="C16486" t="s">
        <v>39</v>
      </c>
      <c r="D16486" t="s">
        <v>48</v>
      </c>
      <c r="E16486" t="s">
        <v>30</v>
      </c>
      <c r="F16486" t="s">
        <v>42</v>
      </c>
      <c r="G16486">
        <v>-100</v>
      </c>
    </row>
    <row r="16487" spans="1:7" x14ac:dyDescent="0.4">
      <c r="A16487" t="s">
        <v>41</v>
      </c>
      <c r="B16487">
        <v>2016</v>
      </c>
      <c r="C16487" t="s">
        <v>39</v>
      </c>
      <c r="D16487" t="s">
        <v>48</v>
      </c>
      <c r="E16487" t="s">
        <v>31</v>
      </c>
      <c r="F16487" t="s">
        <v>42</v>
      </c>
      <c r="G16487">
        <v>0</v>
      </c>
    </row>
    <row r="16488" spans="1:7" x14ac:dyDescent="0.4">
      <c r="A16488" t="s">
        <v>41</v>
      </c>
      <c r="B16488">
        <v>2016</v>
      </c>
      <c r="C16488" t="s">
        <v>39</v>
      </c>
      <c r="D16488" t="s">
        <v>48</v>
      </c>
      <c r="E16488" t="s">
        <v>32</v>
      </c>
      <c r="F16488" t="s">
        <v>42</v>
      </c>
      <c r="G16488">
        <v>-100</v>
      </c>
    </row>
    <row r="16489" spans="1:7" x14ac:dyDescent="0.4">
      <c r="A16489" t="s">
        <v>41</v>
      </c>
      <c r="B16489">
        <v>2016</v>
      </c>
      <c r="C16489" t="s">
        <v>39</v>
      </c>
      <c r="D16489" t="s">
        <v>48</v>
      </c>
      <c r="E16489" t="s">
        <v>33</v>
      </c>
      <c r="F16489" t="s">
        <v>42</v>
      </c>
      <c r="G16489">
        <v>0</v>
      </c>
    </row>
    <row r="16490" spans="1:7" x14ac:dyDescent="0.4">
      <c r="A16490" t="s">
        <v>41</v>
      </c>
      <c r="B16490">
        <v>2016</v>
      </c>
      <c r="C16490" t="s">
        <v>39</v>
      </c>
      <c r="D16490" t="s">
        <v>48</v>
      </c>
      <c r="E16490" t="s">
        <v>34</v>
      </c>
      <c r="F16490" t="s">
        <v>42</v>
      </c>
      <c r="G16490">
        <v>0</v>
      </c>
    </row>
    <row r="16491" spans="1:7" x14ac:dyDescent="0.4">
      <c r="A16491" t="s">
        <v>41</v>
      </c>
      <c r="B16491">
        <v>2016</v>
      </c>
      <c r="C16491" t="s">
        <v>39</v>
      </c>
      <c r="D16491" t="s">
        <v>48</v>
      </c>
      <c r="E16491" t="s">
        <v>35</v>
      </c>
      <c r="F16491" t="s">
        <v>42</v>
      </c>
      <c r="G16491">
        <v>0</v>
      </c>
    </row>
    <row r="16492" spans="1:7" x14ac:dyDescent="0.4">
      <c r="A16492" t="s">
        <v>41</v>
      </c>
      <c r="B16492">
        <v>2016</v>
      </c>
      <c r="C16492" t="s">
        <v>39</v>
      </c>
      <c r="D16492" t="s">
        <v>48</v>
      </c>
      <c r="E16492" t="s">
        <v>36</v>
      </c>
      <c r="F16492" t="s">
        <v>42</v>
      </c>
      <c r="G16492">
        <v>0</v>
      </c>
    </row>
    <row r="16493" spans="1:7" x14ac:dyDescent="0.4">
      <c r="A16493" t="s">
        <v>41</v>
      </c>
      <c r="B16493">
        <v>2016</v>
      </c>
      <c r="C16493" t="s">
        <v>39</v>
      </c>
      <c r="D16493" t="s">
        <v>48</v>
      </c>
      <c r="E16493" t="s">
        <v>37</v>
      </c>
      <c r="F16493" t="s">
        <v>42</v>
      </c>
      <c r="G16493">
        <v>0</v>
      </c>
    </row>
    <row r="16494" spans="1:7" x14ac:dyDescent="0.4">
      <c r="A16494" t="s">
        <v>41</v>
      </c>
      <c r="B16494">
        <v>2016</v>
      </c>
      <c r="C16494" t="s">
        <v>39</v>
      </c>
      <c r="D16494" t="s">
        <v>49</v>
      </c>
      <c r="E16494" t="s">
        <v>6</v>
      </c>
      <c r="F16494" t="s">
        <v>42</v>
      </c>
      <c r="G16494">
        <v>42.7</v>
      </c>
    </row>
    <row r="16495" spans="1:7" x14ac:dyDescent="0.4">
      <c r="A16495" t="s">
        <v>41</v>
      </c>
      <c r="B16495">
        <v>2016</v>
      </c>
      <c r="C16495" t="s">
        <v>39</v>
      </c>
      <c r="D16495" t="s">
        <v>49</v>
      </c>
      <c r="E16495" t="s">
        <v>8</v>
      </c>
      <c r="F16495" t="s">
        <v>42</v>
      </c>
      <c r="G16495">
        <v>29.4</v>
      </c>
    </row>
    <row r="16496" spans="1:7" x14ac:dyDescent="0.4">
      <c r="A16496" t="s">
        <v>41</v>
      </c>
      <c r="B16496">
        <v>2016</v>
      </c>
      <c r="C16496" t="s">
        <v>39</v>
      </c>
      <c r="D16496" t="s">
        <v>49</v>
      </c>
      <c r="E16496" t="s">
        <v>9</v>
      </c>
      <c r="F16496" t="s">
        <v>42</v>
      </c>
      <c r="G16496">
        <v>20.7</v>
      </c>
    </row>
    <row r="16497" spans="1:7" x14ac:dyDescent="0.4">
      <c r="A16497" t="s">
        <v>41</v>
      </c>
      <c r="B16497">
        <v>2016</v>
      </c>
      <c r="C16497" t="s">
        <v>39</v>
      </c>
      <c r="D16497" t="s">
        <v>49</v>
      </c>
      <c r="E16497" t="s">
        <v>10</v>
      </c>
      <c r="F16497" t="s">
        <v>42</v>
      </c>
      <c r="G16497">
        <v>17.2</v>
      </c>
    </row>
    <row r="16498" spans="1:7" x14ac:dyDescent="0.4">
      <c r="A16498" t="s">
        <v>41</v>
      </c>
      <c r="B16498">
        <v>2016</v>
      </c>
      <c r="C16498" t="s">
        <v>39</v>
      </c>
      <c r="D16498" t="s">
        <v>49</v>
      </c>
      <c r="E16498" t="s">
        <v>11</v>
      </c>
      <c r="F16498" t="s">
        <v>42</v>
      </c>
      <c r="G16498">
        <v>22.7</v>
      </c>
    </row>
    <row r="16499" spans="1:7" x14ac:dyDescent="0.4">
      <c r="A16499" t="s">
        <v>41</v>
      </c>
      <c r="B16499">
        <v>2016</v>
      </c>
      <c r="C16499" t="s">
        <v>39</v>
      </c>
      <c r="D16499" t="s">
        <v>49</v>
      </c>
      <c r="E16499" t="s">
        <v>12</v>
      </c>
      <c r="F16499" t="s">
        <v>42</v>
      </c>
      <c r="G16499">
        <v>-7.5</v>
      </c>
    </row>
    <row r="16500" spans="1:7" x14ac:dyDescent="0.4">
      <c r="A16500" t="s">
        <v>41</v>
      </c>
      <c r="B16500">
        <v>2016</v>
      </c>
      <c r="C16500" t="s">
        <v>39</v>
      </c>
      <c r="D16500" t="s">
        <v>49</v>
      </c>
      <c r="E16500" t="s">
        <v>13</v>
      </c>
      <c r="F16500" t="s">
        <v>42</v>
      </c>
      <c r="G16500">
        <v>8.1999999999999993</v>
      </c>
    </row>
    <row r="16501" spans="1:7" x14ac:dyDescent="0.4">
      <c r="A16501" t="s">
        <v>41</v>
      </c>
      <c r="B16501">
        <v>2016</v>
      </c>
      <c r="C16501" t="s">
        <v>39</v>
      </c>
      <c r="D16501" t="s">
        <v>49</v>
      </c>
      <c r="E16501" t="s">
        <v>14</v>
      </c>
      <c r="F16501" t="s">
        <v>42</v>
      </c>
      <c r="G16501">
        <v>28.2</v>
      </c>
    </row>
    <row r="16502" spans="1:7" x14ac:dyDescent="0.4">
      <c r="A16502" t="s">
        <v>41</v>
      </c>
      <c r="B16502">
        <v>2016</v>
      </c>
      <c r="C16502" t="s">
        <v>39</v>
      </c>
      <c r="D16502" t="s">
        <v>49</v>
      </c>
      <c r="E16502" t="s">
        <v>15</v>
      </c>
      <c r="F16502" t="s">
        <v>42</v>
      </c>
      <c r="G16502">
        <v>15.6</v>
      </c>
    </row>
    <row r="16503" spans="1:7" x14ac:dyDescent="0.4">
      <c r="A16503" t="s">
        <v>41</v>
      </c>
      <c r="B16503">
        <v>2016</v>
      </c>
      <c r="C16503" t="s">
        <v>39</v>
      </c>
      <c r="D16503" t="s">
        <v>49</v>
      </c>
      <c r="E16503" t="s">
        <v>16</v>
      </c>
      <c r="F16503" t="s">
        <v>42</v>
      </c>
      <c r="G16503">
        <v>54.5</v>
      </c>
    </row>
    <row r="16504" spans="1:7" x14ac:dyDescent="0.4">
      <c r="A16504" t="s">
        <v>41</v>
      </c>
      <c r="B16504">
        <v>2016</v>
      </c>
      <c r="C16504" t="s">
        <v>39</v>
      </c>
      <c r="D16504" t="s">
        <v>49</v>
      </c>
      <c r="E16504" t="s">
        <v>17</v>
      </c>
      <c r="F16504" t="s">
        <v>42</v>
      </c>
      <c r="G16504">
        <v>40</v>
      </c>
    </row>
    <row r="16505" spans="1:7" x14ac:dyDescent="0.4">
      <c r="A16505" t="s">
        <v>41</v>
      </c>
      <c r="B16505">
        <v>2016</v>
      </c>
      <c r="C16505" t="s">
        <v>39</v>
      </c>
      <c r="D16505" t="s">
        <v>49</v>
      </c>
      <c r="E16505" t="s">
        <v>18</v>
      </c>
      <c r="F16505" t="s">
        <v>42</v>
      </c>
      <c r="G16505">
        <v>45.3</v>
      </c>
    </row>
    <row r="16506" spans="1:7" x14ac:dyDescent="0.4">
      <c r="A16506" t="s">
        <v>41</v>
      </c>
      <c r="B16506">
        <v>2016</v>
      </c>
      <c r="C16506" t="s">
        <v>39</v>
      </c>
      <c r="D16506" t="s">
        <v>49</v>
      </c>
      <c r="E16506" t="s">
        <v>19</v>
      </c>
      <c r="F16506" t="s">
        <v>42</v>
      </c>
      <c r="G16506">
        <v>20</v>
      </c>
    </row>
    <row r="16507" spans="1:7" x14ac:dyDescent="0.4">
      <c r="A16507" t="s">
        <v>41</v>
      </c>
      <c r="B16507">
        <v>2016</v>
      </c>
      <c r="C16507" t="s">
        <v>39</v>
      </c>
      <c r="D16507" t="s">
        <v>49</v>
      </c>
      <c r="E16507" t="s">
        <v>20</v>
      </c>
      <c r="F16507" t="s">
        <v>42</v>
      </c>
      <c r="G16507">
        <v>50</v>
      </c>
    </row>
    <row r="16508" spans="1:7" x14ac:dyDescent="0.4">
      <c r="A16508" t="s">
        <v>41</v>
      </c>
      <c r="B16508">
        <v>2016</v>
      </c>
      <c r="C16508" t="s">
        <v>39</v>
      </c>
      <c r="D16508" t="s">
        <v>49</v>
      </c>
      <c r="E16508" t="s">
        <v>21</v>
      </c>
      <c r="F16508" t="s">
        <v>42</v>
      </c>
      <c r="G16508">
        <v>93.6</v>
      </c>
    </row>
    <row r="16509" spans="1:7" x14ac:dyDescent="0.4">
      <c r="A16509" t="s">
        <v>41</v>
      </c>
      <c r="B16509">
        <v>2016</v>
      </c>
      <c r="C16509" t="s">
        <v>39</v>
      </c>
      <c r="D16509" t="s">
        <v>49</v>
      </c>
      <c r="E16509" t="s">
        <v>22</v>
      </c>
      <c r="F16509" t="s">
        <v>42</v>
      </c>
      <c r="G16509">
        <v>11.6</v>
      </c>
    </row>
    <row r="16510" spans="1:7" x14ac:dyDescent="0.4">
      <c r="A16510" t="s">
        <v>41</v>
      </c>
      <c r="B16510">
        <v>2016</v>
      </c>
      <c r="C16510" t="s">
        <v>39</v>
      </c>
      <c r="D16510" t="s">
        <v>49</v>
      </c>
      <c r="E16510" t="s">
        <v>23</v>
      </c>
      <c r="F16510" t="s">
        <v>42</v>
      </c>
      <c r="G16510">
        <v>38.299999999999997</v>
      </c>
    </row>
    <row r="16511" spans="1:7" x14ac:dyDescent="0.4">
      <c r="A16511" t="s">
        <v>41</v>
      </c>
      <c r="B16511">
        <v>2016</v>
      </c>
      <c r="C16511" t="s">
        <v>39</v>
      </c>
      <c r="D16511" t="s">
        <v>49</v>
      </c>
      <c r="E16511" t="s">
        <v>24</v>
      </c>
      <c r="F16511" t="s">
        <v>42</v>
      </c>
      <c r="G16511">
        <v>83.2</v>
      </c>
    </row>
    <row r="16512" spans="1:7" x14ac:dyDescent="0.4">
      <c r="A16512" t="s">
        <v>41</v>
      </c>
      <c r="B16512">
        <v>2016</v>
      </c>
      <c r="C16512" t="s">
        <v>39</v>
      </c>
      <c r="D16512" t="s">
        <v>49</v>
      </c>
      <c r="E16512" t="s">
        <v>25</v>
      </c>
      <c r="F16512" t="s">
        <v>42</v>
      </c>
      <c r="G16512">
        <v>50</v>
      </c>
    </row>
    <row r="16513" spans="1:7" x14ac:dyDescent="0.4">
      <c r="A16513" t="s">
        <v>41</v>
      </c>
      <c r="B16513">
        <v>2016</v>
      </c>
      <c r="C16513" t="s">
        <v>39</v>
      </c>
      <c r="D16513" t="s">
        <v>49</v>
      </c>
      <c r="E16513" t="s">
        <v>26</v>
      </c>
      <c r="F16513" t="s">
        <v>42</v>
      </c>
      <c r="G16513">
        <v>36.200000000000003</v>
      </c>
    </row>
    <row r="16514" spans="1:7" x14ac:dyDescent="0.4">
      <c r="A16514" t="s">
        <v>41</v>
      </c>
      <c r="B16514">
        <v>2016</v>
      </c>
      <c r="C16514" t="s">
        <v>39</v>
      </c>
      <c r="D16514" t="s">
        <v>49</v>
      </c>
      <c r="E16514" t="s">
        <v>27</v>
      </c>
      <c r="F16514" t="s">
        <v>42</v>
      </c>
      <c r="G16514">
        <v>72.900000000000006</v>
      </c>
    </row>
    <row r="16515" spans="1:7" x14ac:dyDescent="0.4">
      <c r="A16515" t="s">
        <v>41</v>
      </c>
      <c r="B16515">
        <v>2016</v>
      </c>
      <c r="C16515" t="s">
        <v>39</v>
      </c>
      <c r="D16515" t="s">
        <v>49</v>
      </c>
      <c r="E16515" t="s">
        <v>28</v>
      </c>
      <c r="F16515" t="s">
        <v>42</v>
      </c>
      <c r="G16515">
        <v>97.7</v>
      </c>
    </row>
    <row r="16516" spans="1:7" x14ac:dyDescent="0.4">
      <c r="A16516" t="s">
        <v>41</v>
      </c>
      <c r="B16516">
        <v>2016</v>
      </c>
      <c r="C16516" t="s">
        <v>39</v>
      </c>
      <c r="D16516" t="s">
        <v>49</v>
      </c>
      <c r="E16516" t="s">
        <v>29</v>
      </c>
      <c r="F16516" t="s">
        <v>42</v>
      </c>
      <c r="G16516">
        <v>433.3</v>
      </c>
    </row>
    <row r="16517" spans="1:7" x14ac:dyDescent="0.4">
      <c r="A16517" t="s">
        <v>41</v>
      </c>
      <c r="B16517">
        <v>2016</v>
      </c>
      <c r="C16517" t="s">
        <v>39</v>
      </c>
      <c r="D16517" t="s">
        <v>49</v>
      </c>
      <c r="E16517" t="s">
        <v>30</v>
      </c>
      <c r="F16517" t="s">
        <v>42</v>
      </c>
      <c r="G16517">
        <v>33.9</v>
      </c>
    </row>
    <row r="16518" spans="1:7" x14ac:dyDescent="0.4">
      <c r="A16518" t="s">
        <v>41</v>
      </c>
      <c r="B16518">
        <v>2016</v>
      </c>
      <c r="C16518" t="s">
        <v>39</v>
      </c>
      <c r="D16518" t="s">
        <v>49</v>
      </c>
      <c r="E16518" t="s">
        <v>31</v>
      </c>
      <c r="F16518" t="s">
        <v>42</v>
      </c>
      <c r="G16518">
        <v>100</v>
      </c>
    </row>
    <row r="16519" spans="1:7" x14ac:dyDescent="0.4">
      <c r="A16519" t="s">
        <v>41</v>
      </c>
      <c r="B16519">
        <v>2016</v>
      </c>
      <c r="C16519" t="s">
        <v>39</v>
      </c>
      <c r="D16519" t="s">
        <v>49</v>
      </c>
      <c r="E16519" t="s">
        <v>32</v>
      </c>
      <c r="F16519" t="s">
        <v>42</v>
      </c>
      <c r="G16519">
        <v>56.7</v>
      </c>
    </row>
    <row r="16520" spans="1:7" x14ac:dyDescent="0.4">
      <c r="A16520" t="s">
        <v>41</v>
      </c>
      <c r="B16520">
        <v>2016</v>
      </c>
      <c r="C16520" t="s">
        <v>39</v>
      </c>
      <c r="D16520" t="s">
        <v>49</v>
      </c>
      <c r="E16520" t="s">
        <v>33</v>
      </c>
      <c r="F16520" t="s">
        <v>42</v>
      </c>
      <c r="G16520">
        <v>53.8</v>
      </c>
    </row>
    <row r="16521" spans="1:7" x14ac:dyDescent="0.4">
      <c r="A16521" t="s">
        <v>41</v>
      </c>
      <c r="B16521">
        <v>2016</v>
      </c>
      <c r="C16521" t="s">
        <v>39</v>
      </c>
      <c r="D16521" t="s">
        <v>49</v>
      </c>
      <c r="E16521" t="s">
        <v>34</v>
      </c>
      <c r="F16521" t="s">
        <v>42</v>
      </c>
      <c r="G16521">
        <v>64.7</v>
      </c>
    </row>
    <row r="16522" spans="1:7" x14ac:dyDescent="0.4">
      <c r="A16522" t="s">
        <v>41</v>
      </c>
      <c r="B16522">
        <v>2016</v>
      </c>
      <c r="C16522" t="s">
        <v>39</v>
      </c>
      <c r="D16522" t="s">
        <v>49</v>
      </c>
      <c r="E16522" t="s">
        <v>35</v>
      </c>
      <c r="F16522" t="s">
        <v>42</v>
      </c>
      <c r="G16522">
        <v>21.7</v>
      </c>
    </row>
    <row r="16523" spans="1:7" x14ac:dyDescent="0.4">
      <c r="A16523" t="s">
        <v>41</v>
      </c>
      <c r="B16523">
        <v>2016</v>
      </c>
      <c r="C16523" t="s">
        <v>39</v>
      </c>
      <c r="D16523" t="s">
        <v>49</v>
      </c>
      <c r="E16523" t="s">
        <v>36</v>
      </c>
      <c r="F16523" t="s">
        <v>42</v>
      </c>
      <c r="G16523">
        <v>25.7</v>
      </c>
    </row>
    <row r="16524" spans="1:7" x14ac:dyDescent="0.4">
      <c r="A16524" t="s">
        <v>41</v>
      </c>
      <c r="B16524">
        <v>2016</v>
      </c>
      <c r="C16524" t="s">
        <v>39</v>
      </c>
      <c r="D16524" t="s">
        <v>49</v>
      </c>
      <c r="E16524" t="s">
        <v>37</v>
      </c>
      <c r="F16524" t="s">
        <v>42</v>
      </c>
      <c r="G16524">
        <v>-27.8</v>
      </c>
    </row>
    <row r="16525" spans="1:7" x14ac:dyDescent="0.4">
      <c r="A16525" t="s">
        <v>41</v>
      </c>
      <c r="B16525">
        <v>2016</v>
      </c>
      <c r="C16525" t="s">
        <v>39</v>
      </c>
      <c r="D16525" t="s">
        <v>50</v>
      </c>
      <c r="E16525" t="s">
        <v>6</v>
      </c>
      <c r="F16525" t="s">
        <v>42</v>
      </c>
      <c r="G16525">
        <v>66.7</v>
      </c>
    </row>
    <row r="16526" spans="1:7" x14ac:dyDescent="0.4">
      <c r="A16526" t="s">
        <v>41</v>
      </c>
      <c r="B16526">
        <v>2016</v>
      </c>
      <c r="C16526" t="s">
        <v>39</v>
      </c>
      <c r="D16526" t="s">
        <v>50</v>
      </c>
      <c r="E16526" t="s">
        <v>8</v>
      </c>
      <c r="F16526" t="s">
        <v>42</v>
      </c>
      <c r="G16526">
        <v>-100</v>
      </c>
    </row>
    <row r="16527" spans="1:7" x14ac:dyDescent="0.4">
      <c r="A16527" t="s">
        <v>41</v>
      </c>
      <c r="B16527">
        <v>2016</v>
      </c>
      <c r="C16527" t="s">
        <v>39</v>
      </c>
      <c r="D16527" t="s">
        <v>50</v>
      </c>
      <c r="E16527" t="s">
        <v>9</v>
      </c>
      <c r="F16527" t="s">
        <v>42</v>
      </c>
      <c r="G16527">
        <v>300</v>
      </c>
    </row>
    <row r="16528" spans="1:7" x14ac:dyDescent="0.4">
      <c r="A16528" t="s">
        <v>41</v>
      </c>
      <c r="B16528">
        <v>2016</v>
      </c>
      <c r="C16528" t="s">
        <v>39</v>
      </c>
      <c r="D16528" t="s">
        <v>50</v>
      </c>
      <c r="E16528" t="s">
        <v>10</v>
      </c>
      <c r="F16528" t="s">
        <v>42</v>
      </c>
      <c r="G16528">
        <v>0</v>
      </c>
    </row>
    <row r="16529" spans="1:7" x14ac:dyDescent="0.4">
      <c r="A16529" t="s">
        <v>41</v>
      </c>
      <c r="B16529">
        <v>2016</v>
      </c>
      <c r="C16529" t="s">
        <v>39</v>
      </c>
      <c r="D16529" t="s">
        <v>50</v>
      </c>
      <c r="E16529" t="s">
        <v>11</v>
      </c>
      <c r="F16529" t="s">
        <v>42</v>
      </c>
      <c r="G16529">
        <v>100</v>
      </c>
    </row>
    <row r="16530" spans="1:7" x14ac:dyDescent="0.4">
      <c r="A16530" t="s">
        <v>41</v>
      </c>
      <c r="B16530">
        <v>2016</v>
      </c>
      <c r="C16530" t="s">
        <v>39</v>
      </c>
      <c r="D16530" t="s">
        <v>50</v>
      </c>
      <c r="E16530" t="s">
        <v>12</v>
      </c>
      <c r="F16530" t="s">
        <v>42</v>
      </c>
      <c r="G16530">
        <v>100</v>
      </c>
    </row>
    <row r="16531" spans="1:7" x14ac:dyDescent="0.4">
      <c r="A16531" t="s">
        <v>41</v>
      </c>
      <c r="B16531">
        <v>2016</v>
      </c>
      <c r="C16531" t="s">
        <v>39</v>
      </c>
      <c r="D16531" t="s">
        <v>50</v>
      </c>
      <c r="E16531" t="s">
        <v>13</v>
      </c>
      <c r="F16531" t="s">
        <v>42</v>
      </c>
      <c r="G16531">
        <v>-75</v>
      </c>
    </row>
    <row r="16532" spans="1:7" x14ac:dyDescent="0.4">
      <c r="A16532" t="s">
        <v>41</v>
      </c>
      <c r="B16532">
        <v>2016</v>
      </c>
      <c r="C16532" t="s">
        <v>39</v>
      </c>
      <c r="D16532" t="s">
        <v>50</v>
      </c>
      <c r="E16532" t="s">
        <v>14</v>
      </c>
      <c r="F16532" t="s">
        <v>42</v>
      </c>
      <c r="G16532">
        <v>0</v>
      </c>
    </row>
    <row r="16533" spans="1:7" x14ac:dyDescent="0.4">
      <c r="A16533" t="s">
        <v>41</v>
      </c>
      <c r="B16533">
        <v>2016</v>
      </c>
      <c r="C16533" t="s">
        <v>39</v>
      </c>
      <c r="D16533" t="s">
        <v>50</v>
      </c>
      <c r="E16533" t="s">
        <v>15</v>
      </c>
      <c r="F16533" t="s">
        <v>42</v>
      </c>
      <c r="G16533">
        <v>-100</v>
      </c>
    </row>
    <row r="16534" spans="1:7" x14ac:dyDescent="0.4">
      <c r="A16534" t="s">
        <v>41</v>
      </c>
      <c r="B16534">
        <v>2016</v>
      </c>
      <c r="C16534" t="s">
        <v>39</v>
      </c>
      <c r="D16534" t="s">
        <v>50</v>
      </c>
      <c r="E16534" t="s">
        <v>16</v>
      </c>
      <c r="F16534" t="s">
        <v>42</v>
      </c>
      <c r="G16534">
        <v>0</v>
      </c>
    </row>
    <row r="16535" spans="1:7" x14ac:dyDescent="0.4">
      <c r="A16535" t="s">
        <v>41</v>
      </c>
      <c r="B16535">
        <v>2016</v>
      </c>
      <c r="C16535" t="s">
        <v>39</v>
      </c>
      <c r="D16535" t="s">
        <v>50</v>
      </c>
      <c r="E16535" t="s">
        <v>17</v>
      </c>
      <c r="F16535" t="s">
        <v>42</v>
      </c>
      <c r="G16535">
        <v>0</v>
      </c>
    </row>
    <row r="16536" spans="1:7" x14ac:dyDescent="0.4">
      <c r="A16536" t="s">
        <v>41</v>
      </c>
      <c r="B16536">
        <v>2016</v>
      </c>
      <c r="C16536" t="s">
        <v>39</v>
      </c>
      <c r="D16536" t="s">
        <v>50</v>
      </c>
      <c r="E16536" t="s">
        <v>18</v>
      </c>
      <c r="F16536" t="s">
        <v>42</v>
      </c>
      <c r="G16536">
        <v>0</v>
      </c>
    </row>
    <row r="16537" spans="1:7" x14ac:dyDescent="0.4">
      <c r="A16537" t="s">
        <v>41</v>
      </c>
      <c r="B16537">
        <v>2016</v>
      </c>
      <c r="C16537" t="s">
        <v>39</v>
      </c>
      <c r="D16537" t="s">
        <v>50</v>
      </c>
      <c r="E16537" t="s">
        <v>19</v>
      </c>
      <c r="F16537" t="s">
        <v>42</v>
      </c>
      <c r="G16537">
        <v>300</v>
      </c>
    </row>
    <row r="16538" spans="1:7" x14ac:dyDescent="0.4">
      <c r="A16538" t="s">
        <v>41</v>
      </c>
      <c r="B16538">
        <v>2016</v>
      </c>
      <c r="C16538" t="s">
        <v>39</v>
      </c>
      <c r="D16538" t="s">
        <v>50</v>
      </c>
      <c r="E16538" t="s">
        <v>20</v>
      </c>
      <c r="F16538" t="s">
        <v>42</v>
      </c>
      <c r="G16538">
        <v>0</v>
      </c>
    </row>
    <row r="16539" spans="1:7" x14ac:dyDescent="0.4">
      <c r="A16539" t="s">
        <v>41</v>
      </c>
      <c r="B16539">
        <v>2016</v>
      </c>
      <c r="C16539" t="s">
        <v>39</v>
      </c>
      <c r="D16539" t="s">
        <v>50</v>
      </c>
      <c r="E16539" t="s">
        <v>21</v>
      </c>
      <c r="F16539" t="s">
        <v>42</v>
      </c>
      <c r="G16539">
        <v>0</v>
      </c>
    </row>
    <row r="16540" spans="1:7" x14ac:dyDescent="0.4">
      <c r="A16540" t="s">
        <v>41</v>
      </c>
      <c r="B16540">
        <v>2016</v>
      </c>
      <c r="C16540" t="s">
        <v>39</v>
      </c>
      <c r="D16540" t="s">
        <v>50</v>
      </c>
      <c r="E16540" t="s">
        <v>22</v>
      </c>
      <c r="F16540" t="s">
        <v>42</v>
      </c>
      <c r="G16540">
        <v>0</v>
      </c>
    </row>
    <row r="16541" spans="1:7" x14ac:dyDescent="0.4">
      <c r="A16541" t="s">
        <v>41</v>
      </c>
      <c r="B16541">
        <v>2016</v>
      </c>
      <c r="C16541" t="s">
        <v>39</v>
      </c>
      <c r="D16541" t="s">
        <v>50</v>
      </c>
      <c r="E16541" t="s">
        <v>23</v>
      </c>
      <c r="F16541" t="s">
        <v>42</v>
      </c>
      <c r="G16541">
        <v>100</v>
      </c>
    </row>
    <row r="16542" spans="1:7" x14ac:dyDescent="0.4">
      <c r="A16542" t="s">
        <v>41</v>
      </c>
      <c r="B16542">
        <v>2016</v>
      </c>
      <c r="C16542" t="s">
        <v>39</v>
      </c>
      <c r="D16542" t="s">
        <v>50</v>
      </c>
      <c r="E16542" t="s">
        <v>24</v>
      </c>
      <c r="F16542" t="s">
        <v>42</v>
      </c>
      <c r="G16542">
        <v>37.5</v>
      </c>
    </row>
    <row r="16543" spans="1:7" x14ac:dyDescent="0.4">
      <c r="A16543" t="s">
        <v>41</v>
      </c>
      <c r="B16543">
        <v>2016</v>
      </c>
      <c r="C16543" t="s">
        <v>39</v>
      </c>
      <c r="D16543" t="s">
        <v>50</v>
      </c>
      <c r="E16543" t="s">
        <v>25</v>
      </c>
      <c r="F16543" t="s">
        <v>42</v>
      </c>
      <c r="G16543">
        <v>0</v>
      </c>
    </row>
    <row r="16544" spans="1:7" x14ac:dyDescent="0.4">
      <c r="A16544" t="s">
        <v>41</v>
      </c>
      <c r="B16544">
        <v>2016</v>
      </c>
      <c r="C16544" t="s">
        <v>39</v>
      </c>
      <c r="D16544" t="s">
        <v>50</v>
      </c>
      <c r="E16544" t="s">
        <v>26</v>
      </c>
      <c r="F16544" t="s">
        <v>42</v>
      </c>
      <c r="G16544">
        <v>0</v>
      </c>
    </row>
    <row r="16545" spans="1:7" x14ac:dyDescent="0.4">
      <c r="A16545" t="s">
        <v>41</v>
      </c>
      <c r="B16545">
        <v>2016</v>
      </c>
      <c r="C16545" t="s">
        <v>39</v>
      </c>
      <c r="D16545" t="s">
        <v>50</v>
      </c>
      <c r="E16545" t="s">
        <v>27</v>
      </c>
      <c r="F16545" t="s">
        <v>42</v>
      </c>
      <c r="G16545">
        <v>200</v>
      </c>
    </row>
    <row r="16546" spans="1:7" x14ac:dyDescent="0.4">
      <c r="A16546" t="s">
        <v>41</v>
      </c>
      <c r="B16546">
        <v>2016</v>
      </c>
      <c r="C16546" t="s">
        <v>39</v>
      </c>
      <c r="D16546" t="s">
        <v>50</v>
      </c>
      <c r="E16546" t="s">
        <v>28</v>
      </c>
      <c r="F16546" t="s">
        <v>42</v>
      </c>
      <c r="G16546">
        <v>0</v>
      </c>
    </row>
    <row r="16547" spans="1:7" x14ac:dyDescent="0.4">
      <c r="A16547" t="s">
        <v>41</v>
      </c>
      <c r="B16547">
        <v>2016</v>
      </c>
      <c r="C16547" t="s">
        <v>39</v>
      </c>
      <c r="D16547" t="s">
        <v>50</v>
      </c>
      <c r="E16547" t="s">
        <v>29</v>
      </c>
      <c r="F16547" t="s">
        <v>42</v>
      </c>
      <c r="G16547">
        <v>0</v>
      </c>
    </row>
    <row r="16548" spans="1:7" x14ac:dyDescent="0.4">
      <c r="A16548" t="s">
        <v>41</v>
      </c>
      <c r="B16548">
        <v>2016</v>
      </c>
      <c r="C16548" t="s">
        <v>39</v>
      </c>
      <c r="D16548" t="s">
        <v>50</v>
      </c>
      <c r="E16548" t="s">
        <v>30</v>
      </c>
      <c r="F16548" t="s">
        <v>42</v>
      </c>
      <c r="G16548">
        <v>0</v>
      </c>
    </row>
    <row r="16549" spans="1:7" x14ac:dyDescent="0.4">
      <c r="A16549" t="s">
        <v>41</v>
      </c>
      <c r="B16549">
        <v>2016</v>
      </c>
      <c r="C16549" t="s">
        <v>39</v>
      </c>
      <c r="D16549" t="s">
        <v>50</v>
      </c>
      <c r="E16549" t="s">
        <v>31</v>
      </c>
      <c r="F16549" t="s">
        <v>42</v>
      </c>
      <c r="G16549">
        <v>0</v>
      </c>
    </row>
    <row r="16550" spans="1:7" x14ac:dyDescent="0.4">
      <c r="A16550" t="s">
        <v>41</v>
      </c>
      <c r="B16550">
        <v>2016</v>
      </c>
      <c r="C16550" t="s">
        <v>39</v>
      </c>
      <c r="D16550" t="s">
        <v>50</v>
      </c>
      <c r="E16550" t="s">
        <v>32</v>
      </c>
      <c r="F16550" t="s">
        <v>42</v>
      </c>
      <c r="G16550">
        <v>100</v>
      </c>
    </row>
    <row r="16551" spans="1:7" x14ac:dyDescent="0.4">
      <c r="A16551" t="s">
        <v>41</v>
      </c>
      <c r="B16551">
        <v>2016</v>
      </c>
      <c r="C16551" t="s">
        <v>39</v>
      </c>
      <c r="D16551" t="s">
        <v>50</v>
      </c>
      <c r="E16551" t="s">
        <v>33</v>
      </c>
      <c r="F16551" t="s">
        <v>42</v>
      </c>
      <c r="G16551">
        <v>0</v>
      </c>
    </row>
    <row r="16552" spans="1:7" x14ac:dyDescent="0.4">
      <c r="A16552" t="s">
        <v>41</v>
      </c>
      <c r="B16552">
        <v>2016</v>
      </c>
      <c r="C16552" t="s">
        <v>39</v>
      </c>
      <c r="D16552" t="s">
        <v>50</v>
      </c>
      <c r="E16552" t="s">
        <v>34</v>
      </c>
      <c r="F16552" t="s">
        <v>42</v>
      </c>
      <c r="G16552">
        <v>0</v>
      </c>
    </row>
    <row r="16553" spans="1:7" x14ac:dyDescent="0.4">
      <c r="A16553" t="s">
        <v>41</v>
      </c>
      <c r="B16553">
        <v>2016</v>
      </c>
      <c r="C16553" t="s">
        <v>39</v>
      </c>
      <c r="D16553" t="s">
        <v>50</v>
      </c>
      <c r="E16553" t="s">
        <v>35</v>
      </c>
      <c r="F16553" t="s">
        <v>42</v>
      </c>
      <c r="G16553">
        <v>0</v>
      </c>
    </row>
    <row r="16554" spans="1:7" x14ac:dyDescent="0.4">
      <c r="A16554" t="s">
        <v>41</v>
      </c>
      <c r="B16554">
        <v>2016</v>
      </c>
      <c r="C16554" t="s">
        <v>39</v>
      </c>
      <c r="D16554" t="s">
        <v>50</v>
      </c>
      <c r="E16554" t="s">
        <v>36</v>
      </c>
      <c r="F16554" t="s">
        <v>42</v>
      </c>
      <c r="G16554">
        <v>-50</v>
      </c>
    </row>
    <row r="16555" spans="1:7" x14ac:dyDescent="0.4">
      <c r="A16555" t="s">
        <v>41</v>
      </c>
      <c r="B16555">
        <v>2016</v>
      </c>
      <c r="C16555" t="s">
        <v>39</v>
      </c>
      <c r="D16555" t="s">
        <v>50</v>
      </c>
      <c r="E16555" t="s">
        <v>37</v>
      </c>
      <c r="F16555" t="s">
        <v>42</v>
      </c>
      <c r="G16555">
        <v>0</v>
      </c>
    </row>
    <row r="16556" spans="1:7" x14ac:dyDescent="0.4">
      <c r="A16556" t="s">
        <v>41</v>
      </c>
      <c r="B16556">
        <v>2016</v>
      </c>
      <c r="C16556" t="s">
        <v>39</v>
      </c>
      <c r="D16556" t="s">
        <v>51</v>
      </c>
      <c r="E16556" t="s">
        <v>6</v>
      </c>
      <c r="F16556" t="s">
        <v>42</v>
      </c>
      <c r="G16556">
        <v>109.4</v>
      </c>
    </row>
    <row r="16557" spans="1:7" x14ac:dyDescent="0.4">
      <c r="A16557" t="s">
        <v>41</v>
      </c>
      <c r="B16557">
        <v>2016</v>
      </c>
      <c r="C16557" t="s">
        <v>39</v>
      </c>
      <c r="D16557" t="s">
        <v>51</v>
      </c>
      <c r="E16557" t="s">
        <v>8</v>
      </c>
      <c r="F16557" t="s">
        <v>42</v>
      </c>
      <c r="G16557">
        <v>0</v>
      </c>
    </row>
    <row r="16558" spans="1:7" x14ac:dyDescent="0.4">
      <c r="A16558" t="s">
        <v>41</v>
      </c>
      <c r="B16558">
        <v>2016</v>
      </c>
      <c r="C16558" t="s">
        <v>39</v>
      </c>
      <c r="D16558" t="s">
        <v>51</v>
      </c>
      <c r="E16558" t="s">
        <v>9</v>
      </c>
      <c r="F16558" t="s">
        <v>42</v>
      </c>
      <c r="G16558">
        <v>100</v>
      </c>
    </row>
    <row r="16559" spans="1:7" x14ac:dyDescent="0.4">
      <c r="A16559" t="s">
        <v>41</v>
      </c>
      <c r="B16559">
        <v>2016</v>
      </c>
      <c r="C16559" t="s">
        <v>39</v>
      </c>
      <c r="D16559" t="s">
        <v>51</v>
      </c>
      <c r="E16559" t="s">
        <v>10</v>
      </c>
      <c r="F16559" t="s">
        <v>42</v>
      </c>
      <c r="G16559">
        <v>-50</v>
      </c>
    </row>
    <row r="16560" spans="1:7" x14ac:dyDescent="0.4">
      <c r="A16560" t="s">
        <v>41</v>
      </c>
      <c r="B16560">
        <v>2016</v>
      </c>
      <c r="C16560" t="s">
        <v>39</v>
      </c>
      <c r="D16560" t="s">
        <v>51</v>
      </c>
      <c r="E16560" t="s">
        <v>11</v>
      </c>
      <c r="F16560" t="s">
        <v>42</v>
      </c>
      <c r="G16560">
        <v>100</v>
      </c>
    </row>
    <row r="16561" spans="1:7" x14ac:dyDescent="0.4">
      <c r="A16561" t="s">
        <v>41</v>
      </c>
      <c r="B16561">
        <v>2016</v>
      </c>
      <c r="C16561" t="s">
        <v>39</v>
      </c>
      <c r="D16561" t="s">
        <v>51</v>
      </c>
      <c r="E16561" t="s">
        <v>12</v>
      </c>
      <c r="F16561" t="s">
        <v>42</v>
      </c>
      <c r="G16561">
        <v>0</v>
      </c>
    </row>
    <row r="16562" spans="1:7" x14ac:dyDescent="0.4">
      <c r="A16562" t="s">
        <v>41</v>
      </c>
      <c r="B16562">
        <v>2016</v>
      </c>
      <c r="C16562" t="s">
        <v>39</v>
      </c>
      <c r="D16562" t="s">
        <v>51</v>
      </c>
      <c r="E16562" t="s">
        <v>13</v>
      </c>
      <c r="F16562" t="s">
        <v>42</v>
      </c>
      <c r="G16562">
        <v>0</v>
      </c>
    </row>
    <row r="16563" spans="1:7" x14ac:dyDescent="0.4">
      <c r="A16563" t="s">
        <v>41</v>
      </c>
      <c r="B16563">
        <v>2016</v>
      </c>
      <c r="C16563" t="s">
        <v>39</v>
      </c>
      <c r="D16563" t="s">
        <v>51</v>
      </c>
      <c r="E16563" t="s">
        <v>14</v>
      </c>
      <c r="F16563" t="s">
        <v>42</v>
      </c>
      <c r="G16563">
        <v>150</v>
      </c>
    </row>
    <row r="16564" spans="1:7" x14ac:dyDescent="0.4">
      <c r="A16564" t="s">
        <v>41</v>
      </c>
      <c r="B16564">
        <v>2016</v>
      </c>
      <c r="C16564" t="s">
        <v>39</v>
      </c>
      <c r="D16564" t="s">
        <v>51</v>
      </c>
      <c r="E16564" t="s">
        <v>15</v>
      </c>
      <c r="F16564" t="s">
        <v>42</v>
      </c>
      <c r="G16564">
        <v>100</v>
      </c>
    </row>
    <row r="16565" spans="1:7" x14ac:dyDescent="0.4">
      <c r="A16565" t="s">
        <v>41</v>
      </c>
      <c r="B16565">
        <v>2016</v>
      </c>
      <c r="C16565" t="s">
        <v>39</v>
      </c>
      <c r="D16565" t="s">
        <v>51</v>
      </c>
      <c r="E16565" t="s">
        <v>16</v>
      </c>
      <c r="F16565" t="s">
        <v>42</v>
      </c>
      <c r="G16565">
        <v>0</v>
      </c>
    </row>
    <row r="16566" spans="1:7" x14ac:dyDescent="0.4">
      <c r="A16566" t="s">
        <v>41</v>
      </c>
      <c r="B16566">
        <v>2016</v>
      </c>
      <c r="C16566" t="s">
        <v>39</v>
      </c>
      <c r="D16566" t="s">
        <v>51</v>
      </c>
      <c r="E16566" t="s">
        <v>17</v>
      </c>
      <c r="F16566" t="s">
        <v>42</v>
      </c>
      <c r="G16566">
        <v>100</v>
      </c>
    </row>
    <row r="16567" spans="1:7" x14ac:dyDescent="0.4">
      <c r="A16567" t="s">
        <v>41</v>
      </c>
      <c r="B16567">
        <v>2016</v>
      </c>
      <c r="C16567" t="s">
        <v>39</v>
      </c>
      <c r="D16567" t="s">
        <v>51</v>
      </c>
      <c r="E16567" t="s">
        <v>18</v>
      </c>
      <c r="F16567" t="s">
        <v>42</v>
      </c>
      <c r="G16567">
        <v>250</v>
      </c>
    </row>
    <row r="16568" spans="1:7" x14ac:dyDescent="0.4">
      <c r="A16568" t="s">
        <v>41</v>
      </c>
      <c r="B16568">
        <v>2016</v>
      </c>
      <c r="C16568" t="s">
        <v>39</v>
      </c>
      <c r="D16568" t="s">
        <v>51</v>
      </c>
      <c r="E16568" t="s">
        <v>19</v>
      </c>
      <c r="F16568" t="s">
        <v>42</v>
      </c>
      <c r="G16568">
        <v>0</v>
      </c>
    </row>
    <row r="16569" spans="1:7" x14ac:dyDescent="0.4">
      <c r="A16569" t="s">
        <v>41</v>
      </c>
      <c r="B16569">
        <v>2016</v>
      </c>
      <c r="C16569" t="s">
        <v>39</v>
      </c>
      <c r="D16569" t="s">
        <v>51</v>
      </c>
      <c r="E16569" t="s">
        <v>20</v>
      </c>
      <c r="F16569" t="s">
        <v>42</v>
      </c>
      <c r="G16569">
        <v>-100</v>
      </c>
    </row>
    <row r="16570" spans="1:7" x14ac:dyDescent="0.4">
      <c r="A16570" t="s">
        <v>41</v>
      </c>
      <c r="B16570">
        <v>2016</v>
      </c>
      <c r="C16570" t="s">
        <v>39</v>
      </c>
      <c r="D16570" t="s">
        <v>51</v>
      </c>
      <c r="E16570" t="s">
        <v>21</v>
      </c>
      <c r="F16570" t="s">
        <v>42</v>
      </c>
      <c r="G16570">
        <v>100</v>
      </c>
    </row>
    <row r="16571" spans="1:7" x14ac:dyDescent="0.4">
      <c r="A16571" t="s">
        <v>41</v>
      </c>
      <c r="B16571">
        <v>2016</v>
      </c>
      <c r="C16571" t="s">
        <v>39</v>
      </c>
      <c r="D16571" t="s">
        <v>51</v>
      </c>
      <c r="E16571" t="s">
        <v>22</v>
      </c>
      <c r="F16571" t="s">
        <v>42</v>
      </c>
      <c r="G16571">
        <v>-100</v>
      </c>
    </row>
    <row r="16572" spans="1:7" x14ac:dyDescent="0.4">
      <c r="A16572" t="s">
        <v>41</v>
      </c>
      <c r="B16572">
        <v>2016</v>
      </c>
      <c r="C16572" t="s">
        <v>39</v>
      </c>
      <c r="D16572" t="s">
        <v>51</v>
      </c>
      <c r="E16572" t="s">
        <v>23</v>
      </c>
      <c r="F16572" t="s">
        <v>42</v>
      </c>
      <c r="G16572">
        <v>0</v>
      </c>
    </row>
    <row r="16573" spans="1:7" x14ac:dyDescent="0.4">
      <c r="A16573" t="s">
        <v>41</v>
      </c>
      <c r="B16573">
        <v>2016</v>
      </c>
      <c r="C16573" t="s">
        <v>39</v>
      </c>
      <c r="D16573" t="s">
        <v>51</v>
      </c>
      <c r="E16573" t="s">
        <v>24</v>
      </c>
      <c r="F16573" t="s">
        <v>42</v>
      </c>
      <c r="G16573">
        <v>233.3</v>
      </c>
    </row>
    <row r="16574" spans="1:7" x14ac:dyDescent="0.4">
      <c r="A16574" t="s">
        <v>41</v>
      </c>
      <c r="B16574">
        <v>2016</v>
      </c>
      <c r="C16574" t="s">
        <v>39</v>
      </c>
      <c r="D16574" t="s">
        <v>51</v>
      </c>
      <c r="E16574" t="s">
        <v>25</v>
      </c>
      <c r="F16574" t="s">
        <v>42</v>
      </c>
      <c r="G16574">
        <v>100</v>
      </c>
    </row>
    <row r="16575" spans="1:7" x14ac:dyDescent="0.4">
      <c r="A16575" t="s">
        <v>41</v>
      </c>
      <c r="B16575">
        <v>2016</v>
      </c>
      <c r="C16575" t="s">
        <v>39</v>
      </c>
      <c r="D16575" t="s">
        <v>51</v>
      </c>
      <c r="E16575" t="s">
        <v>26</v>
      </c>
      <c r="F16575" t="s">
        <v>42</v>
      </c>
      <c r="G16575">
        <v>100</v>
      </c>
    </row>
    <row r="16576" spans="1:7" x14ac:dyDescent="0.4">
      <c r="A16576" t="s">
        <v>41</v>
      </c>
      <c r="B16576">
        <v>2016</v>
      </c>
      <c r="C16576" t="s">
        <v>39</v>
      </c>
      <c r="D16576" t="s">
        <v>51</v>
      </c>
      <c r="E16576" t="s">
        <v>27</v>
      </c>
      <c r="F16576" t="s">
        <v>42</v>
      </c>
      <c r="G16576">
        <v>0</v>
      </c>
    </row>
    <row r="16577" spans="1:7" x14ac:dyDescent="0.4">
      <c r="A16577" t="s">
        <v>41</v>
      </c>
      <c r="B16577">
        <v>2016</v>
      </c>
      <c r="C16577" t="s">
        <v>39</v>
      </c>
      <c r="D16577" t="s">
        <v>51</v>
      </c>
      <c r="E16577" t="s">
        <v>28</v>
      </c>
      <c r="F16577" t="s">
        <v>42</v>
      </c>
      <c r="G16577">
        <v>0</v>
      </c>
    </row>
    <row r="16578" spans="1:7" x14ac:dyDescent="0.4">
      <c r="A16578" t="s">
        <v>41</v>
      </c>
      <c r="B16578">
        <v>2016</v>
      </c>
      <c r="C16578" t="s">
        <v>39</v>
      </c>
      <c r="D16578" t="s">
        <v>51</v>
      </c>
      <c r="E16578" t="s">
        <v>29</v>
      </c>
      <c r="F16578" t="s">
        <v>42</v>
      </c>
      <c r="G16578">
        <v>0</v>
      </c>
    </row>
    <row r="16579" spans="1:7" x14ac:dyDescent="0.4">
      <c r="A16579" t="s">
        <v>41</v>
      </c>
      <c r="B16579">
        <v>2016</v>
      </c>
      <c r="C16579" t="s">
        <v>39</v>
      </c>
      <c r="D16579" t="s">
        <v>51</v>
      </c>
      <c r="E16579" t="s">
        <v>30</v>
      </c>
      <c r="F16579" t="s">
        <v>42</v>
      </c>
      <c r="G16579">
        <v>250</v>
      </c>
    </row>
    <row r="16580" spans="1:7" x14ac:dyDescent="0.4">
      <c r="A16580" t="s">
        <v>41</v>
      </c>
      <c r="B16580">
        <v>2016</v>
      </c>
      <c r="C16580" t="s">
        <v>39</v>
      </c>
      <c r="D16580" t="s">
        <v>51</v>
      </c>
      <c r="E16580" t="s">
        <v>31</v>
      </c>
      <c r="F16580" t="s">
        <v>42</v>
      </c>
      <c r="G16580">
        <v>0</v>
      </c>
    </row>
    <row r="16581" spans="1:7" x14ac:dyDescent="0.4">
      <c r="A16581" t="s">
        <v>41</v>
      </c>
      <c r="B16581">
        <v>2016</v>
      </c>
      <c r="C16581" t="s">
        <v>39</v>
      </c>
      <c r="D16581" t="s">
        <v>51</v>
      </c>
      <c r="E16581" t="s">
        <v>32</v>
      </c>
      <c r="F16581" t="s">
        <v>42</v>
      </c>
      <c r="G16581">
        <v>0</v>
      </c>
    </row>
    <row r="16582" spans="1:7" x14ac:dyDescent="0.4">
      <c r="A16582" t="s">
        <v>41</v>
      </c>
      <c r="B16582">
        <v>2016</v>
      </c>
      <c r="C16582" t="s">
        <v>39</v>
      </c>
      <c r="D16582" t="s">
        <v>51</v>
      </c>
      <c r="E16582" t="s">
        <v>33</v>
      </c>
      <c r="F16582" t="s">
        <v>42</v>
      </c>
      <c r="G16582">
        <v>-100</v>
      </c>
    </row>
    <row r="16583" spans="1:7" x14ac:dyDescent="0.4">
      <c r="A16583" t="s">
        <v>41</v>
      </c>
      <c r="B16583">
        <v>2016</v>
      </c>
      <c r="C16583" t="s">
        <v>39</v>
      </c>
      <c r="D16583" t="s">
        <v>51</v>
      </c>
      <c r="E16583" t="s">
        <v>34</v>
      </c>
      <c r="F16583" t="s">
        <v>42</v>
      </c>
      <c r="G16583">
        <v>-100</v>
      </c>
    </row>
    <row r="16584" spans="1:7" x14ac:dyDescent="0.4">
      <c r="A16584" t="s">
        <v>41</v>
      </c>
      <c r="B16584">
        <v>2016</v>
      </c>
      <c r="C16584" t="s">
        <v>39</v>
      </c>
      <c r="D16584" t="s">
        <v>51</v>
      </c>
      <c r="E16584" t="s">
        <v>35</v>
      </c>
      <c r="F16584" t="s">
        <v>42</v>
      </c>
      <c r="G16584">
        <v>100</v>
      </c>
    </row>
    <row r="16585" spans="1:7" x14ac:dyDescent="0.4">
      <c r="A16585" t="s">
        <v>41</v>
      </c>
      <c r="B16585">
        <v>2016</v>
      </c>
      <c r="C16585" t="s">
        <v>39</v>
      </c>
      <c r="D16585" t="s">
        <v>51</v>
      </c>
      <c r="E16585" t="s">
        <v>36</v>
      </c>
      <c r="F16585" t="s">
        <v>42</v>
      </c>
      <c r="G16585">
        <v>0</v>
      </c>
    </row>
    <row r="16586" spans="1:7" x14ac:dyDescent="0.4">
      <c r="A16586" t="s">
        <v>41</v>
      </c>
      <c r="B16586">
        <v>2016</v>
      </c>
      <c r="C16586" t="s">
        <v>39</v>
      </c>
      <c r="D16586" t="s">
        <v>51</v>
      </c>
      <c r="E16586" t="s">
        <v>37</v>
      </c>
      <c r="F16586" t="s">
        <v>42</v>
      </c>
      <c r="G16586">
        <v>0</v>
      </c>
    </row>
    <row r="16587" spans="1:7" x14ac:dyDescent="0.4">
      <c r="A16587" t="s">
        <v>41</v>
      </c>
      <c r="B16587">
        <v>2016</v>
      </c>
      <c r="C16587" t="s">
        <v>39</v>
      </c>
      <c r="D16587" t="s">
        <v>52</v>
      </c>
      <c r="E16587" t="s">
        <v>6</v>
      </c>
      <c r="F16587" t="s">
        <v>42</v>
      </c>
      <c r="G16587">
        <v>13</v>
      </c>
    </row>
    <row r="16588" spans="1:7" x14ac:dyDescent="0.4">
      <c r="A16588" t="s">
        <v>41</v>
      </c>
      <c r="B16588">
        <v>2016</v>
      </c>
      <c r="C16588" t="s">
        <v>39</v>
      </c>
      <c r="D16588" t="s">
        <v>52</v>
      </c>
      <c r="E16588" t="s">
        <v>8</v>
      </c>
      <c r="F16588" t="s">
        <v>42</v>
      </c>
      <c r="G16588">
        <v>36.4</v>
      </c>
    </row>
    <row r="16589" spans="1:7" x14ac:dyDescent="0.4">
      <c r="A16589" t="s">
        <v>41</v>
      </c>
      <c r="B16589">
        <v>2016</v>
      </c>
      <c r="C16589" t="s">
        <v>39</v>
      </c>
      <c r="D16589" t="s">
        <v>52</v>
      </c>
      <c r="E16589" t="s">
        <v>9</v>
      </c>
      <c r="F16589" t="s">
        <v>42</v>
      </c>
      <c r="G16589">
        <v>43.2</v>
      </c>
    </row>
    <row r="16590" spans="1:7" x14ac:dyDescent="0.4">
      <c r="A16590" t="s">
        <v>41</v>
      </c>
      <c r="B16590">
        <v>2016</v>
      </c>
      <c r="C16590" t="s">
        <v>39</v>
      </c>
      <c r="D16590" t="s">
        <v>52</v>
      </c>
      <c r="E16590" t="s">
        <v>10</v>
      </c>
      <c r="F16590" t="s">
        <v>42</v>
      </c>
      <c r="G16590">
        <v>5.9</v>
      </c>
    </row>
    <row r="16591" spans="1:7" x14ac:dyDescent="0.4">
      <c r="A16591" t="s">
        <v>41</v>
      </c>
      <c r="B16591">
        <v>2016</v>
      </c>
      <c r="C16591" t="s">
        <v>39</v>
      </c>
      <c r="D16591" t="s">
        <v>52</v>
      </c>
      <c r="E16591" t="s">
        <v>11</v>
      </c>
      <c r="F16591" t="s">
        <v>42</v>
      </c>
      <c r="G16591">
        <v>58.8</v>
      </c>
    </row>
    <row r="16592" spans="1:7" x14ac:dyDescent="0.4">
      <c r="A16592" t="s">
        <v>41</v>
      </c>
      <c r="B16592">
        <v>2016</v>
      </c>
      <c r="C16592" t="s">
        <v>39</v>
      </c>
      <c r="D16592" t="s">
        <v>52</v>
      </c>
      <c r="E16592" t="s">
        <v>12</v>
      </c>
      <c r="F16592" t="s">
        <v>42</v>
      </c>
      <c r="G16592">
        <v>40.9</v>
      </c>
    </row>
    <row r="16593" spans="1:7" x14ac:dyDescent="0.4">
      <c r="A16593" t="s">
        <v>41</v>
      </c>
      <c r="B16593">
        <v>2016</v>
      </c>
      <c r="C16593" t="s">
        <v>39</v>
      </c>
      <c r="D16593" t="s">
        <v>52</v>
      </c>
      <c r="E16593" t="s">
        <v>13</v>
      </c>
      <c r="F16593" t="s">
        <v>42</v>
      </c>
      <c r="G16593">
        <v>26.2</v>
      </c>
    </row>
    <row r="16594" spans="1:7" x14ac:dyDescent="0.4">
      <c r="A16594" t="s">
        <v>41</v>
      </c>
      <c r="B16594">
        <v>2016</v>
      </c>
      <c r="C16594" t="s">
        <v>39</v>
      </c>
      <c r="D16594" t="s">
        <v>52</v>
      </c>
      <c r="E16594" t="s">
        <v>14</v>
      </c>
      <c r="F16594" t="s">
        <v>42</v>
      </c>
      <c r="G16594">
        <v>-17.2</v>
      </c>
    </row>
    <row r="16595" spans="1:7" x14ac:dyDescent="0.4">
      <c r="A16595" t="s">
        <v>41</v>
      </c>
      <c r="B16595">
        <v>2016</v>
      </c>
      <c r="C16595" t="s">
        <v>39</v>
      </c>
      <c r="D16595" t="s">
        <v>52</v>
      </c>
      <c r="E16595" t="s">
        <v>15</v>
      </c>
      <c r="F16595" t="s">
        <v>42</v>
      </c>
      <c r="G16595">
        <v>17.600000000000001</v>
      </c>
    </row>
    <row r="16596" spans="1:7" x14ac:dyDescent="0.4">
      <c r="A16596" t="s">
        <v>41</v>
      </c>
      <c r="B16596">
        <v>2016</v>
      </c>
      <c r="C16596" t="s">
        <v>39</v>
      </c>
      <c r="D16596" t="s">
        <v>52</v>
      </c>
      <c r="E16596" t="s">
        <v>16</v>
      </c>
      <c r="F16596" t="s">
        <v>42</v>
      </c>
      <c r="G16596">
        <v>66.7</v>
      </c>
    </row>
    <row r="16597" spans="1:7" x14ac:dyDescent="0.4">
      <c r="A16597" t="s">
        <v>41</v>
      </c>
      <c r="B16597">
        <v>2016</v>
      </c>
      <c r="C16597" t="s">
        <v>39</v>
      </c>
      <c r="D16597" t="s">
        <v>52</v>
      </c>
      <c r="E16597" t="s">
        <v>17</v>
      </c>
      <c r="F16597" t="s">
        <v>42</v>
      </c>
      <c r="G16597">
        <v>37.5</v>
      </c>
    </row>
    <row r="16598" spans="1:7" x14ac:dyDescent="0.4">
      <c r="A16598" t="s">
        <v>41</v>
      </c>
      <c r="B16598">
        <v>2016</v>
      </c>
      <c r="C16598" t="s">
        <v>39</v>
      </c>
      <c r="D16598" t="s">
        <v>52</v>
      </c>
      <c r="E16598" t="s">
        <v>18</v>
      </c>
      <c r="F16598" t="s">
        <v>42</v>
      </c>
      <c r="G16598">
        <v>30.8</v>
      </c>
    </row>
    <row r="16599" spans="1:7" x14ac:dyDescent="0.4">
      <c r="A16599" t="s">
        <v>41</v>
      </c>
      <c r="B16599">
        <v>2016</v>
      </c>
      <c r="C16599" t="s">
        <v>39</v>
      </c>
      <c r="D16599" t="s">
        <v>52</v>
      </c>
      <c r="E16599" t="s">
        <v>19</v>
      </c>
      <c r="F16599" t="s">
        <v>42</v>
      </c>
      <c r="G16599">
        <v>7.7</v>
      </c>
    </row>
    <row r="16600" spans="1:7" x14ac:dyDescent="0.4">
      <c r="A16600" t="s">
        <v>41</v>
      </c>
      <c r="B16600">
        <v>2016</v>
      </c>
      <c r="C16600" t="s">
        <v>39</v>
      </c>
      <c r="D16600" t="s">
        <v>52</v>
      </c>
      <c r="E16600" t="s">
        <v>20</v>
      </c>
      <c r="F16600" t="s">
        <v>42</v>
      </c>
      <c r="G16600">
        <v>-20</v>
      </c>
    </row>
    <row r="16601" spans="1:7" x14ac:dyDescent="0.4">
      <c r="A16601" t="s">
        <v>41</v>
      </c>
      <c r="B16601">
        <v>2016</v>
      </c>
      <c r="C16601" t="s">
        <v>39</v>
      </c>
      <c r="D16601" t="s">
        <v>52</v>
      </c>
      <c r="E16601" t="s">
        <v>21</v>
      </c>
      <c r="F16601" t="s">
        <v>42</v>
      </c>
      <c r="G16601">
        <v>-7.5</v>
      </c>
    </row>
    <row r="16602" spans="1:7" x14ac:dyDescent="0.4">
      <c r="A16602" t="s">
        <v>41</v>
      </c>
      <c r="B16602">
        <v>2016</v>
      </c>
      <c r="C16602" t="s">
        <v>39</v>
      </c>
      <c r="D16602" t="s">
        <v>52</v>
      </c>
      <c r="E16602" t="s">
        <v>22</v>
      </c>
      <c r="F16602" t="s">
        <v>42</v>
      </c>
      <c r="G16602">
        <v>-5.3</v>
      </c>
    </row>
    <row r="16603" spans="1:7" x14ac:dyDescent="0.4">
      <c r="A16603" t="s">
        <v>41</v>
      </c>
      <c r="B16603">
        <v>2016</v>
      </c>
      <c r="C16603" t="s">
        <v>39</v>
      </c>
      <c r="D16603" t="s">
        <v>52</v>
      </c>
      <c r="E16603" t="s">
        <v>23</v>
      </c>
      <c r="F16603" t="s">
        <v>42</v>
      </c>
      <c r="G16603">
        <v>4.5</v>
      </c>
    </row>
    <row r="16604" spans="1:7" x14ac:dyDescent="0.4">
      <c r="A16604" t="s">
        <v>41</v>
      </c>
      <c r="B16604">
        <v>2016</v>
      </c>
      <c r="C16604" t="s">
        <v>39</v>
      </c>
      <c r="D16604" t="s">
        <v>52</v>
      </c>
      <c r="E16604" t="s">
        <v>24</v>
      </c>
      <c r="F16604" t="s">
        <v>42</v>
      </c>
      <c r="G16604">
        <v>0</v>
      </c>
    </row>
    <row r="16605" spans="1:7" x14ac:dyDescent="0.4">
      <c r="A16605" t="s">
        <v>41</v>
      </c>
      <c r="B16605">
        <v>2016</v>
      </c>
      <c r="C16605" t="s">
        <v>39</v>
      </c>
      <c r="D16605" t="s">
        <v>52</v>
      </c>
      <c r="E16605" t="s">
        <v>25</v>
      </c>
      <c r="F16605" t="s">
        <v>42</v>
      </c>
      <c r="G16605">
        <v>0</v>
      </c>
    </row>
    <row r="16606" spans="1:7" x14ac:dyDescent="0.4">
      <c r="A16606" t="s">
        <v>41</v>
      </c>
      <c r="B16606">
        <v>2016</v>
      </c>
      <c r="C16606" t="s">
        <v>39</v>
      </c>
      <c r="D16606" t="s">
        <v>52</v>
      </c>
      <c r="E16606" t="s">
        <v>26</v>
      </c>
      <c r="F16606" t="s">
        <v>42</v>
      </c>
      <c r="G16606">
        <v>-22.2</v>
      </c>
    </row>
    <row r="16607" spans="1:7" x14ac:dyDescent="0.4">
      <c r="A16607" t="s">
        <v>41</v>
      </c>
      <c r="B16607">
        <v>2016</v>
      </c>
      <c r="C16607" t="s">
        <v>39</v>
      </c>
      <c r="D16607" t="s">
        <v>52</v>
      </c>
      <c r="E16607" t="s">
        <v>27</v>
      </c>
      <c r="F16607" t="s">
        <v>42</v>
      </c>
      <c r="G16607">
        <v>8.6999999999999993</v>
      </c>
    </row>
    <row r="16608" spans="1:7" x14ac:dyDescent="0.4">
      <c r="A16608" t="s">
        <v>41</v>
      </c>
      <c r="B16608">
        <v>2016</v>
      </c>
      <c r="C16608" t="s">
        <v>39</v>
      </c>
      <c r="D16608" t="s">
        <v>52</v>
      </c>
      <c r="E16608" t="s">
        <v>28</v>
      </c>
      <c r="F16608" t="s">
        <v>42</v>
      </c>
      <c r="G16608">
        <v>30</v>
      </c>
    </row>
    <row r="16609" spans="1:7" x14ac:dyDescent="0.4">
      <c r="A16609" t="s">
        <v>41</v>
      </c>
      <c r="B16609">
        <v>2016</v>
      </c>
      <c r="C16609" t="s">
        <v>39</v>
      </c>
      <c r="D16609" t="s">
        <v>52</v>
      </c>
      <c r="E16609" t="s">
        <v>29</v>
      </c>
      <c r="F16609" t="s">
        <v>42</v>
      </c>
      <c r="G16609">
        <v>-16.7</v>
      </c>
    </row>
    <row r="16610" spans="1:7" x14ac:dyDescent="0.4">
      <c r="A16610" t="s">
        <v>41</v>
      </c>
      <c r="B16610">
        <v>2016</v>
      </c>
      <c r="C16610" t="s">
        <v>39</v>
      </c>
      <c r="D16610" t="s">
        <v>52</v>
      </c>
      <c r="E16610" t="s">
        <v>30</v>
      </c>
      <c r="F16610" t="s">
        <v>42</v>
      </c>
      <c r="G16610">
        <v>42.3</v>
      </c>
    </row>
    <row r="16611" spans="1:7" x14ac:dyDescent="0.4">
      <c r="A16611" t="s">
        <v>41</v>
      </c>
      <c r="B16611">
        <v>2016</v>
      </c>
      <c r="C16611" t="s">
        <v>39</v>
      </c>
      <c r="D16611" t="s">
        <v>52</v>
      </c>
      <c r="E16611" t="s">
        <v>31</v>
      </c>
      <c r="F16611" t="s">
        <v>42</v>
      </c>
      <c r="G16611">
        <v>-25</v>
      </c>
    </row>
    <row r="16612" spans="1:7" x14ac:dyDescent="0.4">
      <c r="A16612" t="s">
        <v>41</v>
      </c>
      <c r="B16612">
        <v>2016</v>
      </c>
      <c r="C16612" t="s">
        <v>39</v>
      </c>
      <c r="D16612" t="s">
        <v>52</v>
      </c>
      <c r="E16612" t="s">
        <v>32</v>
      </c>
      <c r="F16612" t="s">
        <v>42</v>
      </c>
      <c r="G16612">
        <v>16.7</v>
      </c>
    </row>
    <row r="16613" spans="1:7" x14ac:dyDescent="0.4">
      <c r="A16613" t="s">
        <v>41</v>
      </c>
      <c r="B16613">
        <v>2016</v>
      </c>
      <c r="C16613" t="s">
        <v>39</v>
      </c>
      <c r="D16613" t="s">
        <v>52</v>
      </c>
      <c r="E16613" t="s">
        <v>33</v>
      </c>
      <c r="F16613" t="s">
        <v>42</v>
      </c>
      <c r="G16613">
        <v>-36.4</v>
      </c>
    </row>
    <row r="16614" spans="1:7" x14ac:dyDescent="0.4">
      <c r="A16614" t="s">
        <v>41</v>
      </c>
      <c r="B16614">
        <v>2016</v>
      </c>
      <c r="C16614" t="s">
        <v>39</v>
      </c>
      <c r="D16614" t="s">
        <v>52</v>
      </c>
      <c r="E16614" t="s">
        <v>34</v>
      </c>
      <c r="F16614" t="s">
        <v>42</v>
      </c>
      <c r="G16614">
        <v>18.2</v>
      </c>
    </row>
    <row r="16615" spans="1:7" x14ac:dyDescent="0.4">
      <c r="A16615" t="s">
        <v>41</v>
      </c>
      <c r="B16615">
        <v>2016</v>
      </c>
      <c r="C16615" t="s">
        <v>39</v>
      </c>
      <c r="D16615" t="s">
        <v>52</v>
      </c>
      <c r="E16615" t="s">
        <v>35</v>
      </c>
      <c r="F16615" t="s">
        <v>42</v>
      </c>
      <c r="G16615">
        <v>16.7</v>
      </c>
    </row>
    <row r="16616" spans="1:7" x14ac:dyDescent="0.4">
      <c r="A16616" t="s">
        <v>41</v>
      </c>
      <c r="B16616">
        <v>2016</v>
      </c>
      <c r="C16616" t="s">
        <v>39</v>
      </c>
      <c r="D16616" t="s">
        <v>52</v>
      </c>
      <c r="E16616" t="s">
        <v>36</v>
      </c>
      <c r="F16616" t="s">
        <v>42</v>
      </c>
      <c r="G16616">
        <v>9.1</v>
      </c>
    </row>
    <row r="16617" spans="1:7" x14ac:dyDescent="0.4">
      <c r="A16617" t="s">
        <v>41</v>
      </c>
      <c r="B16617">
        <v>2016</v>
      </c>
      <c r="C16617" t="s">
        <v>39</v>
      </c>
      <c r="D16617" t="s">
        <v>52</v>
      </c>
      <c r="E16617" t="s">
        <v>37</v>
      </c>
      <c r="F16617" t="s">
        <v>42</v>
      </c>
      <c r="G16617">
        <v>0</v>
      </c>
    </row>
    <row r="16618" spans="1:7" x14ac:dyDescent="0.4">
      <c r="A16618" t="s">
        <v>41</v>
      </c>
      <c r="B16618">
        <v>2016</v>
      </c>
      <c r="C16618" t="s">
        <v>39</v>
      </c>
      <c r="D16618" t="s">
        <v>53</v>
      </c>
      <c r="E16618" t="s">
        <v>6</v>
      </c>
      <c r="F16618" t="s">
        <v>42</v>
      </c>
      <c r="G16618">
        <v>5.8</v>
      </c>
    </row>
    <row r="16619" spans="1:7" x14ac:dyDescent="0.4">
      <c r="A16619" t="s">
        <v>41</v>
      </c>
      <c r="B16619">
        <v>2016</v>
      </c>
      <c r="C16619" t="s">
        <v>39</v>
      </c>
      <c r="D16619" t="s">
        <v>53</v>
      </c>
      <c r="E16619" t="s">
        <v>8</v>
      </c>
      <c r="F16619" t="s">
        <v>42</v>
      </c>
      <c r="G16619">
        <v>13</v>
      </c>
    </row>
    <row r="16620" spans="1:7" x14ac:dyDescent="0.4">
      <c r="A16620" t="s">
        <v>41</v>
      </c>
      <c r="B16620">
        <v>2016</v>
      </c>
      <c r="C16620" t="s">
        <v>39</v>
      </c>
      <c r="D16620" t="s">
        <v>53</v>
      </c>
      <c r="E16620" t="s">
        <v>9</v>
      </c>
      <c r="F16620" t="s">
        <v>42</v>
      </c>
      <c r="G16620">
        <v>-8.5</v>
      </c>
    </row>
    <row r="16621" spans="1:7" x14ac:dyDescent="0.4">
      <c r="A16621" t="s">
        <v>41</v>
      </c>
      <c r="B16621">
        <v>2016</v>
      </c>
      <c r="C16621" t="s">
        <v>39</v>
      </c>
      <c r="D16621" t="s">
        <v>53</v>
      </c>
      <c r="E16621" t="s">
        <v>10</v>
      </c>
      <c r="F16621" t="s">
        <v>42</v>
      </c>
      <c r="G16621">
        <v>5</v>
      </c>
    </row>
    <row r="16622" spans="1:7" x14ac:dyDescent="0.4">
      <c r="A16622" t="s">
        <v>41</v>
      </c>
      <c r="B16622">
        <v>2016</v>
      </c>
      <c r="C16622" t="s">
        <v>39</v>
      </c>
      <c r="D16622" t="s">
        <v>53</v>
      </c>
      <c r="E16622" t="s">
        <v>11</v>
      </c>
      <c r="F16622" t="s">
        <v>42</v>
      </c>
      <c r="G16622">
        <v>5.3</v>
      </c>
    </row>
    <row r="16623" spans="1:7" x14ac:dyDescent="0.4">
      <c r="A16623" t="s">
        <v>41</v>
      </c>
      <c r="B16623">
        <v>2016</v>
      </c>
      <c r="C16623" t="s">
        <v>39</v>
      </c>
      <c r="D16623" t="s">
        <v>53</v>
      </c>
      <c r="E16623" t="s">
        <v>12</v>
      </c>
      <c r="F16623" t="s">
        <v>42</v>
      </c>
      <c r="G16623">
        <v>8.3000000000000007</v>
      </c>
    </row>
    <row r="16624" spans="1:7" x14ac:dyDescent="0.4">
      <c r="A16624" t="s">
        <v>41</v>
      </c>
      <c r="B16624">
        <v>2016</v>
      </c>
      <c r="C16624" t="s">
        <v>39</v>
      </c>
      <c r="D16624" t="s">
        <v>53</v>
      </c>
      <c r="E16624" t="s">
        <v>13</v>
      </c>
      <c r="F16624" t="s">
        <v>42</v>
      </c>
      <c r="G16624">
        <v>21.9</v>
      </c>
    </row>
    <row r="16625" spans="1:7" x14ac:dyDescent="0.4">
      <c r="A16625" t="s">
        <v>41</v>
      </c>
      <c r="B16625">
        <v>2016</v>
      </c>
      <c r="C16625" t="s">
        <v>39</v>
      </c>
      <c r="D16625" t="s">
        <v>53</v>
      </c>
      <c r="E16625" t="s">
        <v>14</v>
      </c>
      <c r="F16625" t="s">
        <v>42</v>
      </c>
      <c r="G16625">
        <v>23.1</v>
      </c>
    </row>
    <row r="16626" spans="1:7" x14ac:dyDescent="0.4">
      <c r="A16626" t="s">
        <v>41</v>
      </c>
      <c r="B16626">
        <v>2016</v>
      </c>
      <c r="C16626" t="s">
        <v>39</v>
      </c>
      <c r="D16626" t="s">
        <v>53</v>
      </c>
      <c r="E16626" t="s">
        <v>15</v>
      </c>
      <c r="F16626" t="s">
        <v>42</v>
      </c>
      <c r="G16626">
        <v>-2.8</v>
      </c>
    </row>
    <row r="16627" spans="1:7" x14ac:dyDescent="0.4">
      <c r="A16627" t="s">
        <v>41</v>
      </c>
      <c r="B16627">
        <v>2016</v>
      </c>
      <c r="C16627" t="s">
        <v>39</v>
      </c>
      <c r="D16627" t="s">
        <v>53</v>
      </c>
      <c r="E16627" t="s">
        <v>16</v>
      </c>
      <c r="F16627" t="s">
        <v>42</v>
      </c>
      <c r="G16627">
        <v>50</v>
      </c>
    </row>
    <row r="16628" spans="1:7" x14ac:dyDescent="0.4">
      <c r="A16628" t="s">
        <v>41</v>
      </c>
      <c r="B16628">
        <v>2016</v>
      </c>
      <c r="C16628" t="s">
        <v>39</v>
      </c>
      <c r="D16628" t="s">
        <v>53</v>
      </c>
      <c r="E16628" t="s">
        <v>17</v>
      </c>
      <c r="F16628" t="s">
        <v>42</v>
      </c>
      <c r="G16628">
        <v>-13.2</v>
      </c>
    </row>
    <row r="16629" spans="1:7" x14ac:dyDescent="0.4">
      <c r="A16629" t="s">
        <v>41</v>
      </c>
      <c r="B16629">
        <v>2016</v>
      </c>
      <c r="C16629" t="s">
        <v>39</v>
      </c>
      <c r="D16629" t="s">
        <v>53</v>
      </c>
      <c r="E16629" t="s">
        <v>18</v>
      </c>
      <c r="F16629" t="s">
        <v>42</v>
      </c>
      <c r="G16629">
        <v>2.7</v>
      </c>
    </row>
    <row r="16630" spans="1:7" x14ac:dyDescent="0.4">
      <c r="A16630" t="s">
        <v>41</v>
      </c>
      <c r="B16630">
        <v>2016</v>
      </c>
      <c r="C16630" t="s">
        <v>39</v>
      </c>
      <c r="D16630" t="s">
        <v>53</v>
      </c>
      <c r="E16630" t="s">
        <v>19</v>
      </c>
      <c r="F16630" t="s">
        <v>42</v>
      </c>
      <c r="G16630">
        <v>-17.899999999999999</v>
      </c>
    </row>
    <row r="16631" spans="1:7" x14ac:dyDescent="0.4">
      <c r="A16631" t="s">
        <v>41</v>
      </c>
      <c r="B16631">
        <v>2016</v>
      </c>
      <c r="C16631" t="s">
        <v>39</v>
      </c>
      <c r="D16631" t="s">
        <v>53</v>
      </c>
      <c r="E16631" t="s">
        <v>20</v>
      </c>
      <c r="F16631" t="s">
        <v>42</v>
      </c>
      <c r="G16631">
        <v>-20.5</v>
      </c>
    </row>
    <row r="16632" spans="1:7" x14ac:dyDescent="0.4">
      <c r="A16632" t="s">
        <v>41</v>
      </c>
      <c r="B16632">
        <v>2016</v>
      </c>
      <c r="C16632" t="s">
        <v>39</v>
      </c>
      <c r="D16632" t="s">
        <v>53</v>
      </c>
      <c r="E16632" t="s">
        <v>21</v>
      </c>
      <c r="F16632" t="s">
        <v>42</v>
      </c>
      <c r="G16632">
        <v>28.4</v>
      </c>
    </row>
    <row r="16633" spans="1:7" x14ac:dyDescent="0.4">
      <c r="A16633" t="s">
        <v>41</v>
      </c>
      <c r="B16633">
        <v>2016</v>
      </c>
      <c r="C16633" t="s">
        <v>39</v>
      </c>
      <c r="D16633" t="s">
        <v>53</v>
      </c>
      <c r="E16633" t="s">
        <v>22</v>
      </c>
      <c r="F16633" t="s">
        <v>42</v>
      </c>
      <c r="G16633">
        <v>20.2</v>
      </c>
    </row>
    <row r="16634" spans="1:7" x14ac:dyDescent="0.4">
      <c r="A16634" t="s">
        <v>41</v>
      </c>
      <c r="B16634">
        <v>2016</v>
      </c>
      <c r="C16634" t="s">
        <v>39</v>
      </c>
      <c r="D16634" t="s">
        <v>53</v>
      </c>
      <c r="E16634" t="s">
        <v>23</v>
      </c>
      <c r="F16634" t="s">
        <v>42</v>
      </c>
      <c r="G16634">
        <v>-14.8</v>
      </c>
    </row>
    <row r="16635" spans="1:7" x14ac:dyDescent="0.4">
      <c r="A16635" t="s">
        <v>41</v>
      </c>
      <c r="B16635">
        <v>2016</v>
      </c>
      <c r="C16635" t="s">
        <v>39</v>
      </c>
      <c r="D16635" t="s">
        <v>53</v>
      </c>
      <c r="E16635" t="s">
        <v>24</v>
      </c>
      <c r="F16635" t="s">
        <v>42</v>
      </c>
      <c r="G16635">
        <v>-2.4</v>
      </c>
    </row>
    <row r="16636" spans="1:7" x14ac:dyDescent="0.4">
      <c r="A16636" t="s">
        <v>41</v>
      </c>
      <c r="B16636">
        <v>2016</v>
      </c>
      <c r="C16636" t="s">
        <v>39</v>
      </c>
      <c r="D16636" t="s">
        <v>53</v>
      </c>
      <c r="E16636" t="s">
        <v>25</v>
      </c>
      <c r="F16636" t="s">
        <v>42</v>
      </c>
      <c r="G16636">
        <v>1.2</v>
      </c>
    </row>
    <row r="16637" spans="1:7" x14ac:dyDescent="0.4">
      <c r="A16637" t="s">
        <v>41</v>
      </c>
      <c r="B16637">
        <v>2016</v>
      </c>
      <c r="C16637" t="s">
        <v>39</v>
      </c>
      <c r="D16637" t="s">
        <v>53</v>
      </c>
      <c r="E16637" t="s">
        <v>26</v>
      </c>
      <c r="F16637" t="s">
        <v>42</v>
      </c>
      <c r="G16637">
        <v>16.899999999999999</v>
      </c>
    </row>
    <row r="16638" spans="1:7" x14ac:dyDescent="0.4">
      <c r="A16638" t="s">
        <v>41</v>
      </c>
      <c r="B16638">
        <v>2016</v>
      </c>
      <c r="C16638" t="s">
        <v>39</v>
      </c>
      <c r="D16638" t="s">
        <v>53</v>
      </c>
      <c r="E16638" t="s">
        <v>27</v>
      </c>
      <c r="F16638" t="s">
        <v>42</v>
      </c>
      <c r="G16638">
        <v>9.1</v>
      </c>
    </row>
    <row r="16639" spans="1:7" x14ac:dyDescent="0.4">
      <c r="A16639" t="s">
        <v>41</v>
      </c>
      <c r="B16639">
        <v>2016</v>
      </c>
      <c r="C16639" t="s">
        <v>39</v>
      </c>
      <c r="D16639" t="s">
        <v>53</v>
      </c>
      <c r="E16639" t="s">
        <v>28</v>
      </c>
      <c r="F16639" t="s">
        <v>42</v>
      </c>
      <c r="G16639">
        <v>52.9</v>
      </c>
    </row>
    <row r="16640" spans="1:7" x14ac:dyDescent="0.4">
      <c r="A16640" t="s">
        <v>41</v>
      </c>
      <c r="B16640">
        <v>2016</v>
      </c>
      <c r="C16640" t="s">
        <v>39</v>
      </c>
      <c r="D16640" t="s">
        <v>53</v>
      </c>
      <c r="E16640" t="s">
        <v>29</v>
      </c>
      <c r="F16640" t="s">
        <v>42</v>
      </c>
      <c r="G16640">
        <v>-23.5</v>
      </c>
    </row>
    <row r="16641" spans="1:7" x14ac:dyDescent="0.4">
      <c r="A16641" t="s">
        <v>41</v>
      </c>
      <c r="B16641">
        <v>2016</v>
      </c>
      <c r="C16641" t="s">
        <v>39</v>
      </c>
      <c r="D16641" t="s">
        <v>53</v>
      </c>
      <c r="E16641" t="s">
        <v>30</v>
      </c>
      <c r="F16641" t="s">
        <v>42</v>
      </c>
      <c r="G16641">
        <v>18.600000000000001</v>
      </c>
    </row>
    <row r="16642" spans="1:7" x14ac:dyDescent="0.4">
      <c r="A16642" t="s">
        <v>41</v>
      </c>
      <c r="B16642">
        <v>2016</v>
      </c>
      <c r="C16642" t="s">
        <v>39</v>
      </c>
      <c r="D16642" t="s">
        <v>53</v>
      </c>
      <c r="E16642" t="s">
        <v>31</v>
      </c>
      <c r="F16642" t="s">
        <v>42</v>
      </c>
      <c r="G16642">
        <v>5</v>
      </c>
    </row>
    <row r="16643" spans="1:7" x14ac:dyDescent="0.4">
      <c r="A16643" t="s">
        <v>41</v>
      </c>
      <c r="B16643">
        <v>2016</v>
      </c>
      <c r="C16643" t="s">
        <v>39</v>
      </c>
      <c r="D16643" t="s">
        <v>53</v>
      </c>
      <c r="E16643" t="s">
        <v>32</v>
      </c>
      <c r="F16643" t="s">
        <v>42</v>
      </c>
      <c r="G16643">
        <v>-14.7</v>
      </c>
    </row>
    <row r="16644" spans="1:7" x14ac:dyDescent="0.4">
      <c r="A16644" t="s">
        <v>41</v>
      </c>
      <c r="B16644">
        <v>2016</v>
      </c>
      <c r="C16644" t="s">
        <v>39</v>
      </c>
      <c r="D16644" t="s">
        <v>53</v>
      </c>
      <c r="E16644" t="s">
        <v>33</v>
      </c>
      <c r="F16644" t="s">
        <v>42</v>
      </c>
      <c r="G16644">
        <v>15.2</v>
      </c>
    </row>
    <row r="16645" spans="1:7" x14ac:dyDescent="0.4">
      <c r="A16645" t="s">
        <v>41</v>
      </c>
      <c r="B16645">
        <v>2016</v>
      </c>
      <c r="C16645" t="s">
        <v>39</v>
      </c>
      <c r="D16645" t="s">
        <v>53</v>
      </c>
      <c r="E16645" t="s">
        <v>34</v>
      </c>
      <c r="F16645" t="s">
        <v>42</v>
      </c>
      <c r="G16645">
        <v>46.7</v>
      </c>
    </row>
    <row r="16646" spans="1:7" x14ac:dyDescent="0.4">
      <c r="A16646" t="s">
        <v>41</v>
      </c>
      <c r="B16646">
        <v>2016</v>
      </c>
      <c r="C16646" t="s">
        <v>39</v>
      </c>
      <c r="D16646" t="s">
        <v>53</v>
      </c>
      <c r="E16646" t="s">
        <v>35</v>
      </c>
      <c r="F16646" t="s">
        <v>42</v>
      </c>
      <c r="G16646">
        <v>4.2</v>
      </c>
    </row>
    <row r="16647" spans="1:7" x14ac:dyDescent="0.4">
      <c r="A16647" t="s">
        <v>41</v>
      </c>
      <c r="B16647">
        <v>2016</v>
      </c>
      <c r="C16647" t="s">
        <v>39</v>
      </c>
      <c r="D16647" t="s">
        <v>53</v>
      </c>
      <c r="E16647" t="s">
        <v>36</v>
      </c>
      <c r="F16647" t="s">
        <v>42</v>
      </c>
      <c r="G16647">
        <v>35.299999999999997</v>
      </c>
    </row>
    <row r="16648" spans="1:7" x14ac:dyDescent="0.4">
      <c r="A16648" t="s">
        <v>41</v>
      </c>
      <c r="B16648">
        <v>2016</v>
      </c>
      <c r="C16648" t="s">
        <v>39</v>
      </c>
      <c r="D16648" t="s">
        <v>53</v>
      </c>
      <c r="E16648" t="s">
        <v>37</v>
      </c>
      <c r="F16648" t="s">
        <v>42</v>
      </c>
      <c r="G16648">
        <v>-35.1</v>
      </c>
    </row>
    <row r="16649" spans="1:7" x14ac:dyDescent="0.4">
      <c r="A16649" t="s">
        <v>41</v>
      </c>
      <c r="B16649">
        <v>2016</v>
      </c>
      <c r="C16649" t="s">
        <v>39</v>
      </c>
      <c r="D16649" t="s">
        <v>54</v>
      </c>
      <c r="E16649" t="s">
        <v>6</v>
      </c>
      <c r="F16649" t="s">
        <v>42</v>
      </c>
      <c r="G16649">
        <v>3</v>
      </c>
    </row>
    <row r="16650" spans="1:7" x14ac:dyDescent="0.4">
      <c r="A16650" t="s">
        <v>41</v>
      </c>
      <c r="B16650">
        <v>2016</v>
      </c>
      <c r="C16650" t="s">
        <v>39</v>
      </c>
      <c r="D16650" t="s">
        <v>54</v>
      </c>
      <c r="E16650" t="s">
        <v>8</v>
      </c>
      <c r="F16650" t="s">
        <v>42</v>
      </c>
      <c r="G16650">
        <v>166.7</v>
      </c>
    </row>
    <row r="16651" spans="1:7" x14ac:dyDescent="0.4">
      <c r="A16651" t="s">
        <v>41</v>
      </c>
      <c r="B16651">
        <v>2016</v>
      </c>
      <c r="C16651" t="s">
        <v>39</v>
      </c>
      <c r="D16651" t="s">
        <v>54</v>
      </c>
      <c r="E16651" t="s">
        <v>9</v>
      </c>
      <c r="F16651" t="s">
        <v>42</v>
      </c>
      <c r="G16651">
        <v>25</v>
      </c>
    </row>
    <row r="16652" spans="1:7" x14ac:dyDescent="0.4">
      <c r="A16652" t="s">
        <v>41</v>
      </c>
      <c r="B16652">
        <v>2016</v>
      </c>
      <c r="C16652" t="s">
        <v>39</v>
      </c>
      <c r="D16652" t="s">
        <v>54</v>
      </c>
      <c r="E16652" t="s">
        <v>10</v>
      </c>
      <c r="F16652" t="s">
        <v>42</v>
      </c>
      <c r="G16652">
        <v>70</v>
      </c>
    </row>
    <row r="16653" spans="1:7" x14ac:dyDescent="0.4">
      <c r="A16653" t="s">
        <v>41</v>
      </c>
      <c r="B16653">
        <v>2016</v>
      </c>
      <c r="C16653" t="s">
        <v>39</v>
      </c>
      <c r="D16653" t="s">
        <v>54</v>
      </c>
      <c r="E16653" t="s">
        <v>11</v>
      </c>
      <c r="F16653" t="s">
        <v>42</v>
      </c>
      <c r="G16653">
        <v>14.3</v>
      </c>
    </row>
    <row r="16654" spans="1:7" x14ac:dyDescent="0.4">
      <c r="A16654" t="s">
        <v>41</v>
      </c>
      <c r="B16654">
        <v>2016</v>
      </c>
      <c r="C16654" t="s">
        <v>39</v>
      </c>
      <c r="D16654" t="s">
        <v>54</v>
      </c>
      <c r="E16654" t="s">
        <v>12</v>
      </c>
      <c r="F16654" t="s">
        <v>42</v>
      </c>
      <c r="G16654">
        <v>-8.3000000000000007</v>
      </c>
    </row>
    <row r="16655" spans="1:7" x14ac:dyDescent="0.4">
      <c r="A16655" t="s">
        <v>41</v>
      </c>
      <c r="B16655">
        <v>2016</v>
      </c>
      <c r="C16655" t="s">
        <v>39</v>
      </c>
      <c r="D16655" t="s">
        <v>54</v>
      </c>
      <c r="E16655" t="s">
        <v>13</v>
      </c>
      <c r="F16655" t="s">
        <v>42</v>
      </c>
      <c r="G16655">
        <v>0</v>
      </c>
    </row>
    <row r="16656" spans="1:7" x14ac:dyDescent="0.4">
      <c r="A16656" t="s">
        <v>41</v>
      </c>
      <c r="B16656">
        <v>2016</v>
      </c>
      <c r="C16656" t="s">
        <v>39</v>
      </c>
      <c r="D16656" t="s">
        <v>54</v>
      </c>
      <c r="E16656" t="s">
        <v>14</v>
      </c>
      <c r="F16656" t="s">
        <v>42</v>
      </c>
      <c r="G16656">
        <v>-35.299999999999997</v>
      </c>
    </row>
    <row r="16657" spans="1:7" x14ac:dyDescent="0.4">
      <c r="A16657" t="s">
        <v>41</v>
      </c>
      <c r="B16657">
        <v>2016</v>
      </c>
      <c r="C16657" t="s">
        <v>39</v>
      </c>
      <c r="D16657" t="s">
        <v>54</v>
      </c>
      <c r="E16657" t="s">
        <v>15</v>
      </c>
      <c r="F16657" t="s">
        <v>42</v>
      </c>
      <c r="G16657">
        <v>116.7</v>
      </c>
    </row>
    <row r="16658" spans="1:7" x14ac:dyDescent="0.4">
      <c r="A16658" t="s">
        <v>41</v>
      </c>
      <c r="B16658">
        <v>2016</v>
      </c>
      <c r="C16658" t="s">
        <v>39</v>
      </c>
      <c r="D16658" t="s">
        <v>54</v>
      </c>
      <c r="E16658" t="s">
        <v>16</v>
      </c>
      <c r="F16658" t="s">
        <v>42</v>
      </c>
      <c r="G16658">
        <v>-50</v>
      </c>
    </row>
    <row r="16659" spans="1:7" x14ac:dyDescent="0.4">
      <c r="A16659" t="s">
        <v>41</v>
      </c>
      <c r="B16659">
        <v>2016</v>
      </c>
      <c r="C16659" t="s">
        <v>39</v>
      </c>
      <c r="D16659" t="s">
        <v>54</v>
      </c>
      <c r="E16659" t="s">
        <v>17</v>
      </c>
      <c r="F16659" t="s">
        <v>42</v>
      </c>
      <c r="G16659">
        <v>33.299999999999997</v>
      </c>
    </row>
    <row r="16660" spans="1:7" x14ac:dyDescent="0.4">
      <c r="A16660" t="s">
        <v>41</v>
      </c>
      <c r="B16660">
        <v>2016</v>
      </c>
      <c r="C16660" t="s">
        <v>39</v>
      </c>
      <c r="D16660" t="s">
        <v>54</v>
      </c>
      <c r="E16660" t="s">
        <v>18</v>
      </c>
      <c r="F16660" t="s">
        <v>42</v>
      </c>
      <c r="G16660">
        <v>-3.6</v>
      </c>
    </row>
    <row r="16661" spans="1:7" x14ac:dyDescent="0.4">
      <c r="A16661" t="s">
        <v>41</v>
      </c>
      <c r="B16661">
        <v>2016</v>
      </c>
      <c r="C16661" t="s">
        <v>39</v>
      </c>
      <c r="D16661" t="s">
        <v>54</v>
      </c>
      <c r="E16661" t="s">
        <v>19</v>
      </c>
      <c r="F16661" t="s">
        <v>42</v>
      </c>
      <c r="G16661">
        <v>15.4</v>
      </c>
    </row>
    <row r="16662" spans="1:7" x14ac:dyDescent="0.4">
      <c r="A16662" t="s">
        <v>41</v>
      </c>
      <c r="B16662">
        <v>2016</v>
      </c>
      <c r="C16662" t="s">
        <v>39</v>
      </c>
      <c r="D16662" t="s">
        <v>54</v>
      </c>
      <c r="E16662" t="s">
        <v>20</v>
      </c>
      <c r="F16662" t="s">
        <v>42</v>
      </c>
      <c r="G16662">
        <v>14.3</v>
      </c>
    </row>
    <row r="16663" spans="1:7" x14ac:dyDescent="0.4">
      <c r="A16663" t="s">
        <v>41</v>
      </c>
      <c r="B16663">
        <v>2016</v>
      </c>
      <c r="C16663" t="s">
        <v>39</v>
      </c>
      <c r="D16663" t="s">
        <v>54</v>
      </c>
      <c r="E16663" t="s">
        <v>21</v>
      </c>
      <c r="F16663" t="s">
        <v>42</v>
      </c>
      <c r="G16663">
        <v>7.1</v>
      </c>
    </row>
    <row r="16664" spans="1:7" x14ac:dyDescent="0.4">
      <c r="A16664" t="s">
        <v>41</v>
      </c>
      <c r="B16664">
        <v>2016</v>
      </c>
      <c r="C16664" t="s">
        <v>39</v>
      </c>
      <c r="D16664" t="s">
        <v>54</v>
      </c>
      <c r="E16664" t="s">
        <v>22</v>
      </c>
      <c r="F16664" t="s">
        <v>42</v>
      </c>
      <c r="G16664">
        <v>40</v>
      </c>
    </row>
    <row r="16665" spans="1:7" x14ac:dyDescent="0.4">
      <c r="A16665" t="s">
        <v>41</v>
      </c>
      <c r="B16665">
        <v>2016</v>
      </c>
      <c r="C16665" t="s">
        <v>39</v>
      </c>
      <c r="D16665" t="s">
        <v>54</v>
      </c>
      <c r="E16665" t="s">
        <v>23</v>
      </c>
      <c r="F16665" t="s">
        <v>42</v>
      </c>
      <c r="G16665">
        <v>92.9</v>
      </c>
    </row>
    <row r="16666" spans="1:7" x14ac:dyDescent="0.4">
      <c r="A16666" t="s">
        <v>41</v>
      </c>
      <c r="B16666">
        <v>2016</v>
      </c>
      <c r="C16666" t="s">
        <v>39</v>
      </c>
      <c r="D16666" t="s">
        <v>54</v>
      </c>
      <c r="E16666" t="s">
        <v>24</v>
      </c>
      <c r="F16666" t="s">
        <v>42</v>
      </c>
      <c r="G16666">
        <v>13.2</v>
      </c>
    </row>
    <row r="16667" spans="1:7" x14ac:dyDescent="0.4">
      <c r="A16667" t="s">
        <v>41</v>
      </c>
      <c r="B16667">
        <v>2016</v>
      </c>
      <c r="C16667" t="s">
        <v>39</v>
      </c>
      <c r="D16667" t="s">
        <v>54</v>
      </c>
      <c r="E16667" t="s">
        <v>25</v>
      </c>
      <c r="F16667" t="s">
        <v>42</v>
      </c>
      <c r="G16667">
        <v>-16.7</v>
      </c>
    </row>
    <row r="16668" spans="1:7" x14ac:dyDescent="0.4">
      <c r="A16668" t="s">
        <v>41</v>
      </c>
      <c r="B16668">
        <v>2016</v>
      </c>
      <c r="C16668" t="s">
        <v>39</v>
      </c>
      <c r="D16668" t="s">
        <v>54</v>
      </c>
      <c r="E16668" t="s">
        <v>26</v>
      </c>
      <c r="F16668" t="s">
        <v>42</v>
      </c>
      <c r="G16668">
        <v>-32.4</v>
      </c>
    </row>
    <row r="16669" spans="1:7" x14ac:dyDescent="0.4">
      <c r="A16669" t="s">
        <v>41</v>
      </c>
      <c r="B16669">
        <v>2016</v>
      </c>
      <c r="C16669" t="s">
        <v>39</v>
      </c>
      <c r="D16669" t="s">
        <v>54</v>
      </c>
      <c r="E16669" t="s">
        <v>27</v>
      </c>
      <c r="F16669" t="s">
        <v>42</v>
      </c>
      <c r="G16669">
        <v>-20.8</v>
      </c>
    </row>
    <row r="16670" spans="1:7" x14ac:dyDescent="0.4">
      <c r="A16670" t="s">
        <v>41</v>
      </c>
      <c r="B16670">
        <v>2016</v>
      </c>
      <c r="C16670" t="s">
        <v>39</v>
      </c>
      <c r="D16670" t="s">
        <v>54</v>
      </c>
      <c r="E16670" t="s">
        <v>28</v>
      </c>
      <c r="F16670" t="s">
        <v>42</v>
      </c>
      <c r="G16670">
        <v>33.299999999999997</v>
      </c>
    </row>
    <row r="16671" spans="1:7" x14ac:dyDescent="0.4">
      <c r="A16671" t="s">
        <v>41</v>
      </c>
      <c r="B16671">
        <v>2016</v>
      </c>
      <c r="C16671" t="s">
        <v>39</v>
      </c>
      <c r="D16671" t="s">
        <v>54</v>
      </c>
      <c r="E16671" t="s">
        <v>29</v>
      </c>
      <c r="F16671" t="s">
        <v>42</v>
      </c>
      <c r="G16671">
        <v>-40</v>
      </c>
    </row>
    <row r="16672" spans="1:7" x14ac:dyDescent="0.4">
      <c r="A16672" t="s">
        <v>41</v>
      </c>
      <c r="B16672">
        <v>2016</v>
      </c>
      <c r="C16672" t="s">
        <v>39</v>
      </c>
      <c r="D16672" t="s">
        <v>54</v>
      </c>
      <c r="E16672" t="s">
        <v>30</v>
      </c>
      <c r="F16672" t="s">
        <v>42</v>
      </c>
      <c r="G16672">
        <v>24</v>
      </c>
    </row>
    <row r="16673" spans="1:7" x14ac:dyDescent="0.4">
      <c r="A16673" t="s">
        <v>41</v>
      </c>
      <c r="B16673">
        <v>2016</v>
      </c>
      <c r="C16673" t="s">
        <v>39</v>
      </c>
      <c r="D16673" t="s">
        <v>54</v>
      </c>
      <c r="E16673" t="s">
        <v>31</v>
      </c>
      <c r="F16673" t="s">
        <v>42</v>
      </c>
      <c r="G16673">
        <v>50</v>
      </c>
    </row>
    <row r="16674" spans="1:7" x14ac:dyDescent="0.4">
      <c r="A16674" t="s">
        <v>41</v>
      </c>
      <c r="B16674">
        <v>2016</v>
      </c>
      <c r="C16674" t="s">
        <v>39</v>
      </c>
      <c r="D16674" t="s">
        <v>54</v>
      </c>
      <c r="E16674" t="s">
        <v>32</v>
      </c>
      <c r="F16674" t="s">
        <v>42</v>
      </c>
      <c r="G16674">
        <v>-53.8</v>
      </c>
    </row>
    <row r="16675" spans="1:7" x14ac:dyDescent="0.4">
      <c r="A16675" t="s">
        <v>41</v>
      </c>
      <c r="B16675">
        <v>2016</v>
      </c>
      <c r="C16675" t="s">
        <v>39</v>
      </c>
      <c r="D16675" t="s">
        <v>54</v>
      </c>
      <c r="E16675" t="s">
        <v>33</v>
      </c>
      <c r="F16675" t="s">
        <v>42</v>
      </c>
      <c r="G16675">
        <v>-50</v>
      </c>
    </row>
    <row r="16676" spans="1:7" x14ac:dyDescent="0.4">
      <c r="A16676" t="s">
        <v>41</v>
      </c>
      <c r="B16676">
        <v>2016</v>
      </c>
      <c r="C16676" t="s">
        <v>39</v>
      </c>
      <c r="D16676" t="s">
        <v>54</v>
      </c>
      <c r="E16676" t="s">
        <v>34</v>
      </c>
      <c r="F16676" t="s">
        <v>42</v>
      </c>
      <c r="G16676">
        <v>0</v>
      </c>
    </row>
    <row r="16677" spans="1:7" x14ac:dyDescent="0.4">
      <c r="A16677" t="s">
        <v>41</v>
      </c>
      <c r="B16677">
        <v>2016</v>
      </c>
      <c r="C16677" t="s">
        <v>39</v>
      </c>
      <c r="D16677" t="s">
        <v>54</v>
      </c>
      <c r="E16677" t="s">
        <v>35</v>
      </c>
      <c r="F16677" t="s">
        <v>42</v>
      </c>
      <c r="G16677">
        <v>46.7</v>
      </c>
    </row>
    <row r="16678" spans="1:7" x14ac:dyDescent="0.4">
      <c r="A16678" t="s">
        <v>41</v>
      </c>
      <c r="B16678">
        <v>2016</v>
      </c>
      <c r="C16678" t="s">
        <v>39</v>
      </c>
      <c r="D16678" t="s">
        <v>54</v>
      </c>
      <c r="E16678" t="s">
        <v>36</v>
      </c>
      <c r="F16678" t="s">
        <v>42</v>
      </c>
      <c r="G16678">
        <v>4</v>
      </c>
    </row>
    <row r="16679" spans="1:7" x14ac:dyDescent="0.4">
      <c r="A16679" t="s">
        <v>41</v>
      </c>
      <c r="B16679">
        <v>2016</v>
      </c>
      <c r="C16679" t="s">
        <v>39</v>
      </c>
      <c r="D16679" t="s">
        <v>54</v>
      </c>
      <c r="E16679" t="s">
        <v>37</v>
      </c>
      <c r="F16679" t="s">
        <v>42</v>
      </c>
      <c r="G16679">
        <v>-40.9</v>
      </c>
    </row>
    <row r="16680" spans="1:7" x14ac:dyDescent="0.4">
      <c r="A16680" t="s">
        <v>41</v>
      </c>
      <c r="B16680">
        <v>2016</v>
      </c>
      <c r="C16680" t="s">
        <v>39</v>
      </c>
      <c r="D16680" t="s">
        <v>55</v>
      </c>
      <c r="E16680" t="s">
        <v>6</v>
      </c>
      <c r="F16680" t="s">
        <v>42</v>
      </c>
      <c r="G16680">
        <v>-5.9</v>
      </c>
    </row>
    <row r="16681" spans="1:7" x14ac:dyDescent="0.4">
      <c r="A16681" t="s">
        <v>41</v>
      </c>
      <c r="B16681">
        <v>2016</v>
      </c>
      <c r="C16681" t="s">
        <v>39</v>
      </c>
      <c r="D16681" t="s">
        <v>55</v>
      </c>
      <c r="E16681" t="s">
        <v>8</v>
      </c>
      <c r="F16681" t="s">
        <v>42</v>
      </c>
      <c r="G16681">
        <v>15</v>
      </c>
    </row>
    <row r="16682" spans="1:7" x14ac:dyDescent="0.4">
      <c r="A16682" t="s">
        <v>41</v>
      </c>
      <c r="B16682">
        <v>2016</v>
      </c>
      <c r="C16682" t="s">
        <v>39</v>
      </c>
      <c r="D16682" t="s">
        <v>55</v>
      </c>
      <c r="E16682" t="s">
        <v>9</v>
      </c>
      <c r="F16682" t="s">
        <v>42</v>
      </c>
      <c r="G16682">
        <v>-14.5</v>
      </c>
    </row>
    <row r="16683" spans="1:7" x14ac:dyDescent="0.4">
      <c r="A16683" t="s">
        <v>41</v>
      </c>
      <c r="B16683">
        <v>2016</v>
      </c>
      <c r="C16683" t="s">
        <v>39</v>
      </c>
      <c r="D16683" t="s">
        <v>55</v>
      </c>
      <c r="E16683" t="s">
        <v>10</v>
      </c>
      <c r="F16683" t="s">
        <v>42</v>
      </c>
      <c r="G16683">
        <v>-26.7</v>
      </c>
    </row>
    <row r="16684" spans="1:7" x14ac:dyDescent="0.4">
      <c r="A16684" t="s">
        <v>41</v>
      </c>
      <c r="B16684">
        <v>2016</v>
      </c>
      <c r="C16684" t="s">
        <v>39</v>
      </c>
      <c r="D16684" t="s">
        <v>55</v>
      </c>
      <c r="E16684" t="s">
        <v>11</v>
      </c>
      <c r="F16684" t="s">
        <v>42</v>
      </c>
      <c r="G16684">
        <v>-2.7</v>
      </c>
    </row>
    <row r="16685" spans="1:7" x14ac:dyDescent="0.4">
      <c r="A16685" t="s">
        <v>41</v>
      </c>
      <c r="B16685">
        <v>2016</v>
      </c>
      <c r="C16685" t="s">
        <v>39</v>
      </c>
      <c r="D16685" t="s">
        <v>55</v>
      </c>
      <c r="E16685" t="s">
        <v>12</v>
      </c>
      <c r="F16685" t="s">
        <v>42</v>
      </c>
      <c r="G16685">
        <v>45</v>
      </c>
    </row>
    <row r="16686" spans="1:7" x14ac:dyDescent="0.4">
      <c r="A16686" t="s">
        <v>41</v>
      </c>
      <c r="B16686">
        <v>2016</v>
      </c>
      <c r="C16686" t="s">
        <v>39</v>
      </c>
      <c r="D16686" t="s">
        <v>55</v>
      </c>
      <c r="E16686" t="s">
        <v>13</v>
      </c>
      <c r="F16686" t="s">
        <v>42</v>
      </c>
      <c r="G16686">
        <v>-5.9</v>
      </c>
    </row>
    <row r="16687" spans="1:7" x14ac:dyDescent="0.4">
      <c r="A16687" t="s">
        <v>41</v>
      </c>
      <c r="B16687">
        <v>2016</v>
      </c>
      <c r="C16687" t="s">
        <v>39</v>
      </c>
      <c r="D16687" t="s">
        <v>55</v>
      </c>
      <c r="E16687" t="s">
        <v>14</v>
      </c>
      <c r="F16687" t="s">
        <v>42</v>
      </c>
      <c r="G16687">
        <v>-23.1</v>
      </c>
    </row>
    <row r="16688" spans="1:7" x14ac:dyDescent="0.4">
      <c r="A16688" t="s">
        <v>41</v>
      </c>
      <c r="B16688">
        <v>2016</v>
      </c>
      <c r="C16688" t="s">
        <v>39</v>
      </c>
      <c r="D16688" t="s">
        <v>55</v>
      </c>
      <c r="E16688" t="s">
        <v>15</v>
      </c>
      <c r="F16688" t="s">
        <v>42</v>
      </c>
      <c r="G16688">
        <v>-22.6</v>
      </c>
    </row>
    <row r="16689" spans="1:7" x14ac:dyDescent="0.4">
      <c r="A16689" t="s">
        <v>41</v>
      </c>
      <c r="B16689">
        <v>2016</v>
      </c>
      <c r="C16689" t="s">
        <v>39</v>
      </c>
      <c r="D16689" t="s">
        <v>55</v>
      </c>
      <c r="E16689" t="s">
        <v>16</v>
      </c>
      <c r="F16689" t="s">
        <v>42</v>
      </c>
      <c r="G16689">
        <v>-17.600000000000001</v>
      </c>
    </row>
    <row r="16690" spans="1:7" x14ac:dyDescent="0.4">
      <c r="A16690" t="s">
        <v>41</v>
      </c>
      <c r="B16690">
        <v>2016</v>
      </c>
      <c r="C16690" t="s">
        <v>39</v>
      </c>
      <c r="D16690" t="s">
        <v>55</v>
      </c>
      <c r="E16690" t="s">
        <v>17</v>
      </c>
      <c r="F16690" t="s">
        <v>42</v>
      </c>
      <c r="G16690">
        <v>3.6</v>
      </c>
    </row>
    <row r="16691" spans="1:7" x14ac:dyDescent="0.4">
      <c r="A16691" t="s">
        <v>41</v>
      </c>
      <c r="B16691">
        <v>2016</v>
      </c>
      <c r="C16691" t="s">
        <v>39</v>
      </c>
      <c r="D16691" t="s">
        <v>55</v>
      </c>
      <c r="E16691" t="s">
        <v>18</v>
      </c>
      <c r="F16691" t="s">
        <v>42</v>
      </c>
      <c r="G16691">
        <v>-15.1</v>
      </c>
    </row>
    <row r="16692" spans="1:7" x14ac:dyDescent="0.4">
      <c r="A16692" t="s">
        <v>41</v>
      </c>
      <c r="B16692">
        <v>2016</v>
      </c>
      <c r="C16692" t="s">
        <v>39</v>
      </c>
      <c r="D16692" t="s">
        <v>55</v>
      </c>
      <c r="E16692" t="s">
        <v>19</v>
      </c>
      <c r="F16692" t="s">
        <v>42</v>
      </c>
      <c r="G16692">
        <v>-6.1</v>
      </c>
    </row>
    <row r="16693" spans="1:7" x14ac:dyDescent="0.4">
      <c r="A16693" t="s">
        <v>41</v>
      </c>
      <c r="B16693">
        <v>2016</v>
      </c>
      <c r="C16693" t="s">
        <v>39</v>
      </c>
      <c r="D16693" t="s">
        <v>55</v>
      </c>
      <c r="E16693" t="s">
        <v>20</v>
      </c>
      <c r="F16693" t="s">
        <v>42</v>
      </c>
      <c r="G16693">
        <v>6.3</v>
      </c>
    </row>
    <row r="16694" spans="1:7" x14ac:dyDescent="0.4">
      <c r="A16694" t="s">
        <v>41</v>
      </c>
      <c r="B16694">
        <v>2016</v>
      </c>
      <c r="C16694" t="s">
        <v>39</v>
      </c>
      <c r="D16694" t="s">
        <v>55</v>
      </c>
      <c r="E16694" t="s">
        <v>21</v>
      </c>
      <c r="F16694" t="s">
        <v>42</v>
      </c>
      <c r="G16694">
        <v>2.4</v>
      </c>
    </row>
    <row r="16695" spans="1:7" x14ac:dyDescent="0.4">
      <c r="A16695" t="s">
        <v>41</v>
      </c>
      <c r="B16695">
        <v>2016</v>
      </c>
      <c r="C16695" t="s">
        <v>39</v>
      </c>
      <c r="D16695" t="s">
        <v>55</v>
      </c>
      <c r="E16695" t="s">
        <v>22</v>
      </c>
      <c r="F16695" t="s">
        <v>42</v>
      </c>
      <c r="G16695">
        <v>-9.8000000000000007</v>
      </c>
    </row>
    <row r="16696" spans="1:7" x14ac:dyDescent="0.4">
      <c r="A16696" t="s">
        <v>41</v>
      </c>
      <c r="B16696">
        <v>2016</v>
      </c>
      <c r="C16696" t="s">
        <v>39</v>
      </c>
      <c r="D16696" t="s">
        <v>55</v>
      </c>
      <c r="E16696" t="s">
        <v>23</v>
      </c>
      <c r="F16696" t="s">
        <v>42</v>
      </c>
      <c r="G16696">
        <v>6.9</v>
      </c>
    </row>
    <row r="16697" spans="1:7" x14ac:dyDescent="0.4">
      <c r="A16697" t="s">
        <v>41</v>
      </c>
      <c r="B16697">
        <v>2016</v>
      </c>
      <c r="C16697" t="s">
        <v>39</v>
      </c>
      <c r="D16697" t="s">
        <v>55</v>
      </c>
      <c r="E16697" t="s">
        <v>24</v>
      </c>
      <c r="F16697" t="s">
        <v>42</v>
      </c>
      <c r="G16697">
        <v>-12.6</v>
      </c>
    </row>
    <row r="16698" spans="1:7" x14ac:dyDescent="0.4">
      <c r="A16698" t="s">
        <v>41</v>
      </c>
      <c r="B16698">
        <v>2016</v>
      </c>
      <c r="C16698" t="s">
        <v>39</v>
      </c>
      <c r="D16698" t="s">
        <v>55</v>
      </c>
      <c r="E16698" t="s">
        <v>25</v>
      </c>
      <c r="F16698" t="s">
        <v>42</v>
      </c>
      <c r="G16698">
        <v>12.1</v>
      </c>
    </row>
    <row r="16699" spans="1:7" x14ac:dyDescent="0.4">
      <c r="A16699" t="s">
        <v>41</v>
      </c>
      <c r="B16699">
        <v>2016</v>
      </c>
      <c r="C16699" t="s">
        <v>39</v>
      </c>
      <c r="D16699" t="s">
        <v>55</v>
      </c>
      <c r="E16699" t="s">
        <v>26</v>
      </c>
      <c r="F16699" t="s">
        <v>42</v>
      </c>
      <c r="G16699">
        <v>-28</v>
      </c>
    </row>
    <row r="16700" spans="1:7" x14ac:dyDescent="0.4">
      <c r="A16700" t="s">
        <v>41</v>
      </c>
      <c r="B16700">
        <v>2016</v>
      </c>
      <c r="C16700" t="s">
        <v>39</v>
      </c>
      <c r="D16700" t="s">
        <v>55</v>
      </c>
      <c r="E16700" t="s">
        <v>27</v>
      </c>
      <c r="F16700" t="s">
        <v>42</v>
      </c>
      <c r="G16700">
        <v>-9.1</v>
      </c>
    </row>
    <row r="16701" spans="1:7" x14ac:dyDescent="0.4">
      <c r="A16701" t="s">
        <v>41</v>
      </c>
      <c r="B16701">
        <v>2016</v>
      </c>
      <c r="C16701" t="s">
        <v>39</v>
      </c>
      <c r="D16701" t="s">
        <v>55</v>
      </c>
      <c r="E16701" t="s">
        <v>28</v>
      </c>
      <c r="F16701" t="s">
        <v>42</v>
      </c>
      <c r="G16701">
        <v>-40.4</v>
      </c>
    </row>
    <row r="16702" spans="1:7" x14ac:dyDescent="0.4">
      <c r="A16702" t="s">
        <v>41</v>
      </c>
      <c r="B16702">
        <v>2016</v>
      </c>
      <c r="C16702" t="s">
        <v>39</v>
      </c>
      <c r="D16702" t="s">
        <v>55</v>
      </c>
      <c r="E16702" t="s">
        <v>29</v>
      </c>
      <c r="F16702" t="s">
        <v>42</v>
      </c>
      <c r="G16702">
        <v>17.899999999999999</v>
      </c>
    </row>
    <row r="16703" spans="1:7" x14ac:dyDescent="0.4">
      <c r="A16703" t="s">
        <v>41</v>
      </c>
      <c r="B16703">
        <v>2016</v>
      </c>
      <c r="C16703" t="s">
        <v>39</v>
      </c>
      <c r="D16703" t="s">
        <v>55</v>
      </c>
      <c r="E16703" t="s">
        <v>30</v>
      </c>
      <c r="F16703" t="s">
        <v>42</v>
      </c>
      <c r="G16703">
        <v>-8.5</v>
      </c>
    </row>
    <row r="16704" spans="1:7" x14ac:dyDescent="0.4">
      <c r="A16704" t="s">
        <v>41</v>
      </c>
      <c r="B16704">
        <v>2016</v>
      </c>
      <c r="C16704" t="s">
        <v>39</v>
      </c>
      <c r="D16704" t="s">
        <v>55</v>
      </c>
      <c r="E16704" t="s">
        <v>31</v>
      </c>
      <c r="F16704" t="s">
        <v>42</v>
      </c>
      <c r="G16704">
        <v>-12.5</v>
      </c>
    </row>
    <row r="16705" spans="1:7" x14ac:dyDescent="0.4">
      <c r="A16705" t="s">
        <v>41</v>
      </c>
      <c r="B16705">
        <v>2016</v>
      </c>
      <c r="C16705" t="s">
        <v>39</v>
      </c>
      <c r="D16705" t="s">
        <v>55</v>
      </c>
      <c r="E16705" t="s">
        <v>32</v>
      </c>
      <c r="F16705" t="s">
        <v>42</v>
      </c>
      <c r="G16705">
        <v>9</v>
      </c>
    </row>
    <row r="16706" spans="1:7" x14ac:dyDescent="0.4">
      <c r="A16706" t="s">
        <v>41</v>
      </c>
      <c r="B16706">
        <v>2016</v>
      </c>
      <c r="C16706" t="s">
        <v>39</v>
      </c>
      <c r="D16706" t="s">
        <v>55</v>
      </c>
      <c r="E16706" t="s">
        <v>33</v>
      </c>
      <c r="F16706" t="s">
        <v>42</v>
      </c>
      <c r="G16706">
        <v>-25</v>
      </c>
    </row>
    <row r="16707" spans="1:7" x14ac:dyDescent="0.4">
      <c r="A16707" t="s">
        <v>41</v>
      </c>
      <c r="B16707">
        <v>2016</v>
      </c>
      <c r="C16707" t="s">
        <v>39</v>
      </c>
      <c r="D16707" t="s">
        <v>55</v>
      </c>
      <c r="E16707" t="s">
        <v>34</v>
      </c>
      <c r="F16707" t="s">
        <v>42</v>
      </c>
      <c r="G16707">
        <v>-2.9</v>
      </c>
    </row>
    <row r="16708" spans="1:7" x14ac:dyDescent="0.4">
      <c r="A16708" t="s">
        <v>41</v>
      </c>
      <c r="B16708">
        <v>2016</v>
      </c>
      <c r="C16708" t="s">
        <v>39</v>
      </c>
      <c r="D16708" t="s">
        <v>55</v>
      </c>
      <c r="E16708" t="s">
        <v>35</v>
      </c>
      <c r="F16708" t="s">
        <v>42</v>
      </c>
      <c r="G16708">
        <v>0</v>
      </c>
    </row>
    <row r="16709" spans="1:7" x14ac:dyDescent="0.4">
      <c r="A16709" t="s">
        <v>41</v>
      </c>
      <c r="B16709">
        <v>2016</v>
      </c>
      <c r="C16709" t="s">
        <v>39</v>
      </c>
      <c r="D16709" t="s">
        <v>55</v>
      </c>
      <c r="E16709" t="s">
        <v>36</v>
      </c>
      <c r="F16709" t="s">
        <v>42</v>
      </c>
      <c r="G16709">
        <v>-3.4</v>
      </c>
    </row>
    <row r="16710" spans="1:7" x14ac:dyDescent="0.4">
      <c r="A16710" t="s">
        <v>41</v>
      </c>
      <c r="B16710">
        <v>2016</v>
      </c>
      <c r="C16710" t="s">
        <v>39</v>
      </c>
      <c r="D16710" t="s">
        <v>55</v>
      </c>
      <c r="E16710" t="s">
        <v>37</v>
      </c>
      <c r="F16710" t="s">
        <v>42</v>
      </c>
      <c r="G16710">
        <v>10</v>
      </c>
    </row>
    <row r="16711" spans="1:7" x14ac:dyDescent="0.4">
      <c r="A16711" t="s">
        <v>41</v>
      </c>
      <c r="B16711">
        <v>2016</v>
      </c>
      <c r="C16711" t="s">
        <v>39</v>
      </c>
      <c r="D16711" t="s">
        <v>56</v>
      </c>
      <c r="E16711" t="s">
        <v>6</v>
      </c>
      <c r="F16711" t="s">
        <v>42</v>
      </c>
      <c r="G16711">
        <v>48.4</v>
      </c>
    </row>
    <row r="16712" spans="1:7" x14ac:dyDescent="0.4">
      <c r="A16712" t="s">
        <v>41</v>
      </c>
      <c r="B16712">
        <v>2016</v>
      </c>
      <c r="C16712" t="s">
        <v>39</v>
      </c>
      <c r="D16712" t="s">
        <v>56</v>
      </c>
      <c r="E16712" t="s">
        <v>8</v>
      </c>
      <c r="F16712" t="s">
        <v>42</v>
      </c>
      <c r="G16712">
        <v>-15.4</v>
      </c>
    </row>
    <row r="16713" spans="1:7" x14ac:dyDescent="0.4">
      <c r="A16713" t="s">
        <v>41</v>
      </c>
      <c r="B16713">
        <v>2016</v>
      </c>
      <c r="C16713" t="s">
        <v>39</v>
      </c>
      <c r="D16713" t="s">
        <v>56</v>
      </c>
      <c r="E16713" t="s">
        <v>9</v>
      </c>
      <c r="F16713" t="s">
        <v>42</v>
      </c>
      <c r="G16713">
        <v>48.9</v>
      </c>
    </row>
    <row r="16714" spans="1:7" x14ac:dyDescent="0.4">
      <c r="A16714" t="s">
        <v>41</v>
      </c>
      <c r="B16714">
        <v>2016</v>
      </c>
      <c r="C16714" t="s">
        <v>39</v>
      </c>
      <c r="D16714" t="s">
        <v>56</v>
      </c>
      <c r="E16714" t="s">
        <v>10</v>
      </c>
      <c r="F16714" t="s">
        <v>42</v>
      </c>
      <c r="G16714">
        <v>34.1</v>
      </c>
    </row>
    <row r="16715" spans="1:7" x14ac:dyDescent="0.4">
      <c r="A16715" t="s">
        <v>41</v>
      </c>
      <c r="B16715">
        <v>2016</v>
      </c>
      <c r="C16715" t="s">
        <v>39</v>
      </c>
      <c r="D16715" t="s">
        <v>56</v>
      </c>
      <c r="E16715" t="s">
        <v>11</v>
      </c>
      <c r="F16715" t="s">
        <v>42</v>
      </c>
      <c r="G16715">
        <v>32.299999999999997</v>
      </c>
    </row>
    <row r="16716" spans="1:7" x14ac:dyDescent="0.4">
      <c r="A16716" t="s">
        <v>41</v>
      </c>
      <c r="B16716">
        <v>2016</v>
      </c>
      <c r="C16716" t="s">
        <v>39</v>
      </c>
      <c r="D16716" t="s">
        <v>56</v>
      </c>
      <c r="E16716" t="s">
        <v>12</v>
      </c>
      <c r="F16716" t="s">
        <v>42</v>
      </c>
      <c r="G16716">
        <v>70.900000000000006</v>
      </c>
    </row>
    <row r="16717" spans="1:7" x14ac:dyDescent="0.4">
      <c r="A16717" t="s">
        <v>41</v>
      </c>
      <c r="B16717">
        <v>2016</v>
      </c>
      <c r="C16717" t="s">
        <v>39</v>
      </c>
      <c r="D16717" t="s">
        <v>56</v>
      </c>
      <c r="E16717" t="s">
        <v>13</v>
      </c>
      <c r="F16717" t="s">
        <v>42</v>
      </c>
      <c r="G16717">
        <v>79.599999999999994</v>
      </c>
    </row>
    <row r="16718" spans="1:7" x14ac:dyDescent="0.4">
      <c r="A16718" t="s">
        <v>41</v>
      </c>
      <c r="B16718">
        <v>2016</v>
      </c>
      <c r="C16718" t="s">
        <v>39</v>
      </c>
      <c r="D16718" t="s">
        <v>56</v>
      </c>
      <c r="E16718" t="s">
        <v>14</v>
      </c>
      <c r="F16718" t="s">
        <v>42</v>
      </c>
      <c r="G16718">
        <v>68.400000000000006</v>
      </c>
    </row>
    <row r="16719" spans="1:7" x14ac:dyDescent="0.4">
      <c r="A16719" t="s">
        <v>41</v>
      </c>
      <c r="B16719">
        <v>2016</v>
      </c>
      <c r="C16719" t="s">
        <v>39</v>
      </c>
      <c r="D16719" t="s">
        <v>56</v>
      </c>
      <c r="E16719" t="s">
        <v>15</v>
      </c>
      <c r="F16719" t="s">
        <v>42</v>
      </c>
      <c r="G16719">
        <v>72.7</v>
      </c>
    </row>
    <row r="16720" spans="1:7" x14ac:dyDescent="0.4">
      <c r="A16720" t="s">
        <v>41</v>
      </c>
      <c r="B16720">
        <v>2016</v>
      </c>
      <c r="C16720" t="s">
        <v>39</v>
      </c>
      <c r="D16720" t="s">
        <v>56</v>
      </c>
      <c r="E16720" t="s">
        <v>16</v>
      </c>
      <c r="F16720" t="s">
        <v>42</v>
      </c>
      <c r="G16720">
        <v>700</v>
      </c>
    </row>
    <row r="16721" spans="1:7" x14ac:dyDescent="0.4">
      <c r="A16721" t="s">
        <v>41</v>
      </c>
      <c r="B16721">
        <v>2016</v>
      </c>
      <c r="C16721" t="s">
        <v>39</v>
      </c>
      <c r="D16721" t="s">
        <v>56</v>
      </c>
      <c r="E16721" t="s">
        <v>17</v>
      </c>
      <c r="F16721" t="s">
        <v>42</v>
      </c>
      <c r="G16721">
        <v>36</v>
      </c>
    </row>
    <row r="16722" spans="1:7" x14ac:dyDescent="0.4">
      <c r="A16722" t="s">
        <v>41</v>
      </c>
      <c r="B16722">
        <v>2016</v>
      </c>
      <c r="C16722" t="s">
        <v>39</v>
      </c>
      <c r="D16722" t="s">
        <v>56</v>
      </c>
      <c r="E16722" t="s">
        <v>18</v>
      </c>
      <c r="F16722" t="s">
        <v>42</v>
      </c>
      <c r="G16722">
        <v>72.5</v>
      </c>
    </row>
    <row r="16723" spans="1:7" x14ac:dyDescent="0.4">
      <c r="A16723" t="s">
        <v>41</v>
      </c>
      <c r="B16723">
        <v>2016</v>
      </c>
      <c r="C16723" t="s">
        <v>39</v>
      </c>
      <c r="D16723" t="s">
        <v>56</v>
      </c>
      <c r="E16723" t="s">
        <v>19</v>
      </c>
      <c r="F16723" t="s">
        <v>42</v>
      </c>
      <c r="G16723">
        <v>20</v>
      </c>
    </row>
    <row r="16724" spans="1:7" x14ac:dyDescent="0.4">
      <c r="A16724" t="s">
        <v>41</v>
      </c>
      <c r="B16724">
        <v>2016</v>
      </c>
      <c r="C16724" t="s">
        <v>39</v>
      </c>
      <c r="D16724" t="s">
        <v>56</v>
      </c>
      <c r="E16724" t="s">
        <v>20</v>
      </c>
      <c r="F16724" t="s">
        <v>42</v>
      </c>
      <c r="G16724">
        <v>12.5</v>
      </c>
    </row>
    <row r="16725" spans="1:7" x14ac:dyDescent="0.4">
      <c r="A16725" t="s">
        <v>41</v>
      </c>
      <c r="B16725">
        <v>2016</v>
      </c>
      <c r="C16725" t="s">
        <v>39</v>
      </c>
      <c r="D16725" t="s">
        <v>56</v>
      </c>
      <c r="E16725" t="s">
        <v>21</v>
      </c>
      <c r="F16725" t="s">
        <v>42</v>
      </c>
      <c r="G16725">
        <v>29.7</v>
      </c>
    </row>
    <row r="16726" spans="1:7" x14ac:dyDescent="0.4">
      <c r="A16726" t="s">
        <v>41</v>
      </c>
      <c r="B16726">
        <v>2016</v>
      </c>
      <c r="C16726" t="s">
        <v>39</v>
      </c>
      <c r="D16726" t="s">
        <v>56</v>
      </c>
      <c r="E16726" t="s">
        <v>22</v>
      </c>
      <c r="F16726" t="s">
        <v>42</v>
      </c>
      <c r="G16726">
        <v>33.799999999999997</v>
      </c>
    </row>
    <row r="16727" spans="1:7" x14ac:dyDescent="0.4">
      <c r="A16727" t="s">
        <v>41</v>
      </c>
      <c r="B16727">
        <v>2016</v>
      </c>
      <c r="C16727" t="s">
        <v>39</v>
      </c>
      <c r="D16727" t="s">
        <v>56</v>
      </c>
      <c r="E16727" t="s">
        <v>23</v>
      </c>
      <c r="F16727" t="s">
        <v>42</v>
      </c>
      <c r="G16727">
        <v>10</v>
      </c>
    </row>
    <row r="16728" spans="1:7" x14ac:dyDescent="0.4">
      <c r="A16728" t="s">
        <v>41</v>
      </c>
      <c r="B16728">
        <v>2016</v>
      </c>
      <c r="C16728" t="s">
        <v>39</v>
      </c>
      <c r="D16728" t="s">
        <v>56</v>
      </c>
      <c r="E16728" t="s">
        <v>24</v>
      </c>
      <c r="F16728" t="s">
        <v>42</v>
      </c>
      <c r="G16728">
        <v>55.9</v>
      </c>
    </row>
    <row r="16729" spans="1:7" x14ac:dyDescent="0.4">
      <c r="A16729" t="s">
        <v>41</v>
      </c>
      <c r="B16729">
        <v>2016</v>
      </c>
      <c r="C16729" t="s">
        <v>39</v>
      </c>
      <c r="D16729" t="s">
        <v>56</v>
      </c>
      <c r="E16729" t="s">
        <v>25</v>
      </c>
      <c r="F16729" t="s">
        <v>42</v>
      </c>
      <c r="G16729">
        <v>40.5</v>
      </c>
    </row>
    <row r="16730" spans="1:7" x14ac:dyDescent="0.4">
      <c r="A16730" t="s">
        <v>41</v>
      </c>
      <c r="B16730">
        <v>2016</v>
      </c>
      <c r="C16730" t="s">
        <v>39</v>
      </c>
      <c r="D16730" t="s">
        <v>56</v>
      </c>
      <c r="E16730" t="s">
        <v>26</v>
      </c>
      <c r="F16730" t="s">
        <v>42</v>
      </c>
      <c r="G16730">
        <v>86.7</v>
      </c>
    </row>
    <row r="16731" spans="1:7" x14ac:dyDescent="0.4">
      <c r="A16731" t="s">
        <v>41</v>
      </c>
      <c r="B16731">
        <v>2016</v>
      </c>
      <c r="C16731" t="s">
        <v>39</v>
      </c>
      <c r="D16731" t="s">
        <v>56</v>
      </c>
      <c r="E16731" t="s">
        <v>27</v>
      </c>
      <c r="F16731" t="s">
        <v>42</v>
      </c>
      <c r="G16731">
        <v>38.5</v>
      </c>
    </row>
    <row r="16732" spans="1:7" x14ac:dyDescent="0.4">
      <c r="A16732" t="s">
        <v>41</v>
      </c>
      <c r="B16732">
        <v>2016</v>
      </c>
      <c r="C16732" t="s">
        <v>39</v>
      </c>
      <c r="D16732" t="s">
        <v>56</v>
      </c>
      <c r="E16732" t="s">
        <v>28</v>
      </c>
      <c r="F16732" t="s">
        <v>42</v>
      </c>
      <c r="G16732">
        <v>32.1</v>
      </c>
    </row>
    <row r="16733" spans="1:7" x14ac:dyDescent="0.4">
      <c r="A16733" t="s">
        <v>41</v>
      </c>
      <c r="B16733">
        <v>2016</v>
      </c>
      <c r="C16733" t="s">
        <v>39</v>
      </c>
      <c r="D16733" t="s">
        <v>56</v>
      </c>
      <c r="E16733" t="s">
        <v>29</v>
      </c>
      <c r="F16733" t="s">
        <v>42</v>
      </c>
      <c r="G16733">
        <v>113</v>
      </c>
    </row>
    <row r="16734" spans="1:7" x14ac:dyDescent="0.4">
      <c r="A16734" t="s">
        <v>41</v>
      </c>
      <c r="B16734">
        <v>2016</v>
      </c>
      <c r="C16734" t="s">
        <v>39</v>
      </c>
      <c r="D16734" t="s">
        <v>56</v>
      </c>
      <c r="E16734" t="s">
        <v>30</v>
      </c>
      <c r="F16734" t="s">
        <v>42</v>
      </c>
      <c r="G16734">
        <v>84.3</v>
      </c>
    </row>
    <row r="16735" spans="1:7" x14ac:dyDescent="0.4">
      <c r="A16735" t="s">
        <v>41</v>
      </c>
      <c r="B16735">
        <v>2016</v>
      </c>
      <c r="C16735" t="s">
        <v>39</v>
      </c>
      <c r="D16735" t="s">
        <v>56</v>
      </c>
      <c r="E16735" t="s">
        <v>31</v>
      </c>
      <c r="F16735" t="s">
        <v>42</v>
      </c>
      <c r="G16735">
        <v>0</v>
      </c>
    </row>
    <row r="16736" spans="1:7" x14ac:dyDescent="0.4">
      <c r="A16736" t="s">
        <v>41</v>
      </c>
      <c r="B16736">
        <v>2016</v>
      </c>
      <c r="C16736" t="s">
        <v>39</v>
      </c>
      <c r="D16736" t="s">
        <v>56</v>
      </c>
      <c r="E16736" t="s">
        <v>32</v>
      </c>
      <c r="F16736" t="s">
        <v>42</v>
      </c>
      <c r="G16736">
        <v>105.9</v>
      </c>
    </row>
    <row r="16737" spans="1:7" x14ac:dyDescent="0.4">
      <c r="A16737" t="s">
        <v>41</v>
      </c>
      <c r="B16737">
        <v>2016</v>
      </c>
      <c r="C16737" t="s">
        <v>39</v>
      </c>
      <c r="D16737" t="s">
        <v>56</v>
      </c>
      <c r="E16737" t="s">
        <v>33</v>
      </c>
      <c r="F16737" t="s">
        <v>42</v>
      </c>
      <c r="G16737">
        <v>-5.9</v>
      </c>
    </row>
    <row r="16738" spans="1:7" x14ac:dyDescent="0.4">
      <c r="A16738" t="s">
        <v>41</v>
      </c>
      <c r="B16738">
        <v>2016</v>
      </c>
      <c r="C16738" t="s">
        <v>39</v>
      </c>
      <c r="D16738" t="s">
        <v>56</v>
      </c>
      <c r="E16738" t="s">
        <v>34</v>
      </c>
      <c r="F16738" t="s">
        <v>42</v>
      </c>
      <c r="G16738">
        <v>71.400000000000006</v>
      </c>
    </row>
    <row r="16739" spans="1:7" x14ac:dyDescent="0.4">
      <c r="A16739" t="s">
        <v>41</v>
      </c>
      <c r="B16739">
        <v>2016</v>
      </c>
      <c r="C16739" t="s">
        <v>39</v>
      </c>
      <c r="D16739" t="s">
        <v>56</v>
      </c>
      <c r="E16739" t="s">
        <v>35</v>
      </c>
      <c r="F16739" t="s">
        <v>42</v>
      </c>
      <c r="G16739">
        <v>61.5</v>
      </c>
    </row>
    <row r="16740" spans="1:7" x14ac:dyDescent="0.4">
      <c r="A16740" t="s">
        <v>41</v>
      </c>
      <c r="B16740">
        <v>2016</v>
      </c>
      <c r="C16740" t="s">
        <v>39</v>
      </c>
      <c r="D16740" t="s">
        <v>56</v>
      </c>
      <c r="E16740" t="s">
        <v>36</v>
      </c>
      <c r="F16740" t="s">
        <v>42</v>
      </c>
      <c r="G16740">
        <v>11.4</v>
      </c>
    </row>
    <row r="16741" spans="1:7" x14ac:dyDescent="0.4">
      <c r="A16741" t="s">
        <v>41</v>
      </c>
      <c r="B16741">
        <v>2016</v>
      </c>
      <c r="C16741" t="s">
        <v>39</v>
      </c>
      <c r="D16741" t="s">
        <v>56</v>
      </c>
      <c r="E16741" t="s">
        <v>37</v>
      </c>
      <c r="F16741" t="s">
        <v>42</v>
      </c>
      <c r="G16741">
        <v>133.30000000000001</v>
      </c>
    </row>
    <row r="16742" spans="1:7" x14ac:dyDescent="0.4">
      <c r="A16742" t="s">
        <v>41</v>
      </c>
      <c r="B16742">
        <v>2016</v>
      </c>
      <c r="C16742" t="s">
        <v>39</v>
      </c>
      <c r="D16742" t="s">
        <v>57</v>
      </c>
      <c r="E16742" t="s">
        <v>6</v>
      </c>
      <c r="F16742" t="s">
        <v>42</v>
      </c>
      <c r="G16742">
        <v>40.5</v>
      </c>
    </row>
    <row r="16743" spans="1:7" x14ac:dyDescent="0.4">
      <c r="A16743" t="s">
        <v>41</v>
      </c>
      <c r="B16743">
        <v>2016</v>
      </c>
      <c r="C16743" t="s">
        <v>39</v>
      </c>
      <c r="D16743" t="s">
        <v>57</v>
      </c>
      <c r="E16743" t="s">
        <v>8</v>
      </c>
      <c r="F16743" t="s">
        <v>42</v>
      </c>
      <c r="G16743">
        <v>40</v>
      </c>
    </row>
    <row r="16744" spans="1:7" x14ac:dyDescent="0.4">
      <c r="A16744" t="s">
        <v>41</v>
      </c>
      <c r="B16744">
        <v>2016</v>
      </c>
      <c r="C16744" t="s">
        <v>39</v>
      </c>
      <c r="D16744" t="s">
        <v>57</v>
      </c>
      <c r="E16744" t="s">
        <v>9</v>
      </c>
      <c r="F16744" t="s">
        <v>42</v>
      </c>
      <c r="G16744">
        <v>10.4</v>
      </c>
    </row>
    <row r="16745" spans="1:7" x14ac:dyDescent="0.4">
      <c r="A16745" t="s">
        <v>41</v>
      </c>
      <c r="B16745">
        <v>2016</v>
      </c>
      <c r="C16745" t="s">
        <v>39</v>
      </c>
      <c r="D16745" t="s">
        <v>57</v>
      </c>
      <c r="E16745" t="s">
        <v>10</v>
      </c>
      <c r="F16745" t="s">
        <v>42</v>
      </c>
      <c r="G16745">
        <v>38</v>
      </c>
    </row>
    <row r="16746" spans="1:7" x14ac:dyDescent="0.4">
      <c r="A16746" t="s">
        <v>41</v>
      </c>
      <c r="B16746">
        <v>2016</v>
      </c>
      <c r="C16746" t="s">
        <v>39</v>
      </c>
      <c r="D16746" t="s">
        <v>57</v>
      </c>
      <c r="E16746" t="s">
        <v>11</v>
      </c>
      <c r="F16746" t="s">
        <v>42</v>
      </c>
      <c r="G16746">
        <v>0</v>
      </c>
    </row>
    <row r="16747" spans="1:7" x14ac:dyDescent="0.4">
      <c r="A16747" t="s">
        <v>41</v>
      </c>
      <c r="B16747">
        <v>2016</v>
      </c>
      <c r="C16747" t="s">
        <v>39</v>
      </c>
      <c r="D16747" t="s">
        <v>57</v>
      </c>
      <c r="E16747" t="s">
        <v>12</v>
      </c>
      <c r="F16747" t="s">
        <v>42</v>
      </c>
      <c r="G16747">
        <v>41.2</v>
      </c>
    </row>
    <row r="16748" spans="1:7" x14ac:dyDescent="0.4">
      <c r="A16748" t="s">
        <v>41</v>
      </c>
      <c r="B16748">
        <v>2016</v>
      </c>
      <c r="C16748" t="s">
        <v>39</v>
      </c>
      <c r="D16748" t="s">
        <v>57</v>
      </c>
      <c r="E16748" t="s">
        <v>13</v>
      </c>
      <c r="F16748" t="s">
        <v>42</v>
      </c>
      <c r="G16748">
        <v>21.7</v>
      </c>
    </row>
    <row r="16749" spans="1:7" x14ac:dyDescent="0.4">
      <c r="A16749" t="s">
        <v>41</v>
      </c>
      <c r="B16749">
        <v>2016</v>
      </c>
      <c r="C16749" t="s">
        <v>39</v>
      </c>
      <c r="D16749" t="s">
        <v>57</v>
      </c>
      <c r="E16749" t="s">
        <v>14</v>
      </c>
      <c r="F16749" t="s">
        <v>42</v>
      </c>
      <c r="G16749">
        <v>17.600000000000001</v>
      </c>
    </row>
    <row r="16750" spans="1:7" x14ac:dyDescent="0.4">
      <c r="A16750" t="s">
        <v>41</v>
      </c>
      <c r="B16750">
        <v>2016</v>
      </c>
      <c r="C16750" t="s">
        <v>39</v>
      </c>
      <c r="D16750" t="s">
        <v>57</v>
      </c>
      <c r="E16750" t="s">
        <v>15</v>
      </c>
      <c r="F16750" t="s">
        <v>42</v>
      </c>
      <c r="G16750">
        <v>-50</v>
      </c>
    </row>
    <row r="16751" spans="1:7" x14ac:dyDescent="0.4">
      <c r="A16751" t="s">
        <v>41</v>
      </c>
      <c r="B16751">
        <v>2016</v>
      </c>
      <c r="C16751" t="s">
        <v>39</v>
      </c>
      <c r="D16751" t="s">
        <v>57</v>
      </c>
      <c r="E16751" t="s">
        <v>16</v>
      </c>
      <c r="F16751" t="s">
        <v>42</v>
      </c>
      <c r="G16751">
        <v>300</v>
      </c>
    </row>
    <row r="16752" spans="1:7" x14ac:dyDescent="0.4">
      <c r="A16752" t="s">
        <v>41</v>
      </c>
      <c r="B16752">
        <v>2016</v>
      </c>
      <c r="C16752" t="s">
        <v>39</v>
      </c>
      <c r="D16752" t="s">
        <v>57</v>
      </c>
      <c r="E16752" t="s">
        <v>17</v>
      </c>
      <c r="F16752" t="s">
        <v>42</v>
      </c>
      <c r="G16752">
        <v>33.299999999999997</v>
      </c>
    </row>
    <row r="16753" spans="1:7" x14ac:dyDescent="0.4">
      <c r="A16753" t="s">
        <v>41</v>
      </c>
      <c r="B16753">
        <v>2016</v>
      </c>
      <c r="C16753" t="s">
        <v>39</v>
      </c>
      <c r="D16753" t="s">
        <v>57</v>
      </c>
      <c r="E16753" t="s">
        <v>18</v>
      </c>
      <c r="F16753" t="s">
        <v>42</v>
      </c>
      <c r="G16753">
        <v>9.5</v>
      </c>
    </row>
    <row r="16754" spans="1:7" x14ac:dyDescent="0.4">
      <c r="A16754" t="s">
        <v>41</v>
      </c>
      <c r="B16754">
        <v>2016</v>
      </c>
      <c r="C16754" t="s">
        <v>39</v>
      </c>
      <c r="D16754" t="s">
        <v>57</v>
      </c>
      <c r="E16754" t="s">
        <v>19</v>
      </c>
      <c r="F16754" t="s">
        <v>42</v>
      </c>
      <c r="G16754">
        <v>166.7</v>
      </c>
    </row>
    <row r="16755" spans="1:7" x14ac:dyDescent="0.4">
      <c r="A16755" t="s">
        <v>41</v>
      </c>
      <c r="B16755">
        <v>2016</v>
      </c>
      <c r="C16755" t="s">
        <v>39</v>
      </c>
      <c r="D16755" t="s">
        <v>57</v>
      </c>
      <c r="E16755" t="s">
        <v>20</v>
      </c>
      <c r="F16755" t="s">
        <v>42</v>
      </c>
      <c r="G16755">
        <v>16.7</v>
      </c>
    </row>
    <row r="16756" spans="1:7" x14ac:dyDescent="0.4">
      <c r="A16756" t="s">
        <v>41</v>
      </c>
      <c r="B16756">
        <v>2016</v>
      </c>
      <c r="C16756" t="s">
        <v>39</v>
      </c>
      <c r="D16756" t="s">
        <v>57</v>
      </c>
      <c r="E16756" t="s">
        <v>21</v>
      </c>
      <c r="F16756" t="s">
        <v>42</v>
      </c>
      <c r="G16756">
        <v>200</v>
      </c>
    </row>
    <row r="16757" spans="1:7" x14ac:dyDescent="0.4">
      <c r="A16757" t="s">
        <v>41</v>
      </c>
      <c r="B16757">
        <v>2016</v>
      </c>
      <c r="C16757" t="s">
        <v>39</v>
      </c>
      <c r="D16757" t="s">
        <v>57</v>
      </c>
      <c r="E16757" t="s">
        <v>22</v>
      </c>
      <c r="F16757" t="s">
        <v>42</v>
      </c>
      <c r="G16757">
        <v>-10.7</v>
      </c>
    </row>
    <row r="16758" spans="1:7" x14ac:dyDescent="0.4">
      <c r="A16758" t="s">
        <v>41</v>
      </c>
      <c r="B16758">
        <v>2016</v>
      </c>
      <c r="C16758" t="s">
        <v>39</v>
      </c>
      <c r="D16758" t="s">
        <v>57</v>
      </c>
      <c r="E16758" t="s">
        <v>23</v>
      </c>
      <c r="F16758" t="s">
        <v>42</v>
      </c>
      <c r="G16758">
        <v>-44.4</v>
      </c>
    </row>
    <row r="16759" spans="1:7" x14ac:dyDescent="0.4">
      <c r="A16759" t="s">
        <v>41</v>
      </c>
      <c r="B16759">
        <v>2016</v>
      </c>
      <c r="C16759" t="s">
        <v>39</v>
      </c>
      <c r="D16759" t="s">
        <v>57</v>
      </c>
      <c r="E16759" t="s">
        <v>24</v>
      </c>
      <c r="F16759" t="s">
        <v>42</v>
      </c>
      <c r="G16759">
        <v>60.5</v>
      </c>
    </row>
    <row r="16760" spans="1:7" x14ac:dyDescent="0.4">
      <c r="A16760" t="s">
        <v>41</v>
      </c>
      <c r="B16760">
        <v>2016</v>
      </c>
      <c r="C16760" t="s">
        <v>39</v>
      </c>
      <c r="D16760" t="s">
        <v>57</v>
      </c>
      <c r="E16760" t="s">
        <v>25</v>
      </c>
      <c r="F16760" t="s">
        <v>42</v>
      </c>
      <c r="G16760">
        <v>122.2</v>
      </c>
    </row>
    <row r="16761" spans="1:7" x14ac:dyDescent="0.4">
      <c r="A16761" t="s">
        <v>41</v>
      </c>
      <c r="B16761">
        <v>2016</v>
      </c>
      <c r="C16761" t="s">
        <v>39</v>
      </c>
      <c r="D16761" t="s">
        <v>57</v>
      </c>
      <c r="E16761" t="s">
        <v>26</v>
      </c>
      <c r="F16761" t="s">
        <v>42</v>
      </c>
      <c r="G16761">
        <v>25</v>
      </c>
    </row>
    <row r="16762" spans="1:7" x14ac:dyDescent="0.4">
      <c r="A16762" t="s">
        <v>41</v>
      </c>
      <c r="B16762">
        <v>2016</v>
      </c>
      <c r="C16762" t="s">
        <v>39</v>
      </c>
      <c r="D16762" t="s">
        <v>57</v>
      </c>
      <c r="E16762" t="s">
        <v>27</v>
      </c>
      <c r="F16762" t="s">
        <v>42</v>
      </c>
      <c r="G16762">
        <v>27.3</v>
      </c>
    </row>
    <row r="16763" spans="1:7" x14ac:dyDescent="0.4">
      <c r="A16763" t="s">
        <v>41</v>
      </c>
      <c r="B16763">
        <v>2016</v>
      </c>
      <c r="C16763" t="s">
        <v>39</v>
      </c>
      <c r="D16763" t="s">
        <v>57</v>
      </c>
      <c r="E16763" t="s">
        <v>28</v>
      </c>
      <c r="F16763" t="s">
        <v>42</v>
      </c>
      <c r="G16763">
        <v>160</v>
      </c>
    </row>
    <row r="16764" spans="1:7" x14ac:dyDescent="0.4">
      <c r="A16764" t="s">
        <v>41</v>
      </c>
      <c r="B16764">
        <v>2016</v>
      </c>
      <c r="C16764" t="s">
        <v>39</v>
      </c>
      <c r="D16764" t="s">
        <v>57</v>
      </c>
      <c r="E16764" t="s">
        <v>29</v>
      </c>
      <c r="F16764" t="s">
        <v>42</v>
      </c>
      <c r="G16764">
        <v>120</v>
      </c>
    </row>
    <row r="16765" spans="1:7" x14ac:dyDescent="0.4">
      <c r="A16765" t="s">
        <v>41</v>
      </c>
      <c r="B16765">
        <v>2016</v>
      </c>
      <c r="C16765" t="s">
        <v>39</v>
      </c>
      <c r="D16765" t="s">
        <v>57</v>
      </c>
      <c r="E16765" t="s">
        <v>30</v>
      </c>
      <c r="F16765" t="s">
        <v>42</v>
      </c>
      <c r="G16765">
        <v>109.1</v>
      </c>
    </row>
    <row r="16766" spans="1:7" x14ac:dyDescent="0.4">
      <c r="A16766" t="s">
        <v>41</v>
      </c>
      <c r="B16766">
        <v>2016</v>
      </c>
      <c r="C16766" t="s">
        <v>39</v>
      </c>
      <c r="D16766" t="s">
        <v>57</v>
      </c>
      <c r="E16766" t="s">
        <v>31</v>
      </c>
      <c r="F16766" t="s">
        <v>42</v>
      </c>
      <c r="G16766">
        <v>300</v>
      </c>
    </row>
    <row r="16767" spans="1:7" x14ac:dyDescent="0.4">
      <c r="A16767" t="s">
        <v>41</v>
      </c>
      <c r="B16767">
        <v>2016</v>
      </c>
      <c r="C16767" t="s">
        <v>39</v>
      </c>
      <c r="D16767" t="s">
        <v>57</v>
      </c>
      <c r="E16767" t="s">
        <v>32</v>
      </c>
      <c r="F16767" t="s">
        <v>42</v>
      </c>
      <c r="G16767">
        <v>-20</v>
      </c>
    </row>
    <row r="16768" spans="1:7" x14ac:dyDescent="0.4">
      <c r="A16768" t="s">
        <v>41</v>
      </c>
      <c r="B16768">
        <v>2016</v>
      </c>
      <c r="C16768" t="s">
        <v>39</v>
      </c>
      <c r="D16768" t="s">
        <v>57</v>
      </c>
      <c r="E16768" t="s">
        <v>33</v>
      </c>
      <c r="F16768" t="s">
        <v>42</v>
      </c>
      <c r="G16768">
        <v>33.299999999999997</v>
      </c>
    </row>
    <row r="16769" spans="1:7" x14ac:dyDescent="0.4">
      <c r="A16769" t="s">
        <v>41</v>
      </c>
      <c r="B16769">
        <v>2016</v>
      </c>
      <c r="C16769" t="s">
        <v>39</v>
      </c>
      <c r="D16769" t="s">
        <v>57</v>
      </c>
      <c r="E16769" t="s">
        <v>34</v>
      </c>
      <c r="F16769" t="s">
        <v>42</v>
      </c>
      <c r="G16769">
        <v>800</v>
      </c>
    </row>
    <row r="16770" spans="1:7" x14ac:dyDescent="0.4">
      <c r="A16770" t="s">
        <v>41</v>
      </c>
      <c r="B16770">
        <v>2016</v>
      </c>
      <c r="C16770" t="s">
        <v>39</v>
      </c>
      <c r="D16770" t="s">
        <v>57</v>
      </c>
      <c r="E16770" t="s">
        <v>35</v>
      </c>
      <c r="F16770" t="s">
        <v>42</v>
      </c>
      <c r="G16770">
        <v>125</v>
      </c>
    </row>
    <row r="16771" spans="1:7" x14ac:dyDescent="0.4">
      <c r="A16771" t="s">
        <v>41</v>
      </c>
      <c r="B16771">
        <v>2016</v>
      </c>
      <c r="C16771" t="s">
        <v>39</v>
      </c>
      <c r="D16771" t="s">
        <v>57</v>
      </c>
      <c r="E16771" t="s">
        <v>36</v>
      </c>
      <c r="F16771" t="s">
        <v>42</v>
      </c>
      <c r="G16771">
        <v>204.5</v>
      </c>
    </row>
    <row r="16772" spans="1:7" x14ac:dyDescent="0.4">
      <c r="A16772" t="s">
        <v>41</v>
      </c>
      <c r="B16772">
        <v>2016</v>
      </c>
      <c r="C16772" t="s">
        <v>39</v>
      </c>
      <c r="D16772" t="s">
        <v>57</v>
      </c>
      <c r="E16772" t="s">
        <v>37</v>
      </c>
      <c r="F16772" t="s">
        <v>42</v>
      </c>
      <c r="G16772">
        <v>200</v>
      </c>
    </row>
    <row r="16773" spans="1:7" x14ac:dyDescent="0.4">
      <c r="A16773" t="s">
        <v>41</v>
      </c>
      <c r="B16773">
        <v>2016</v>
      </c>
      <c r="C16773" t="s">
        <v>39</v>
      </c>
      <c r="D16773" t="s">
        <v>58</v>
      </c>
      <c r="E16773" t="s">
        <v>6</v>
      </c>
      <c r="F16773" t="s">
        <v>42</v>
      </c>
      <c r="G16773">
        <v>45.8</v>
      </c>
    </row>
    <row r="16774" spans="1:7" x14ac:dyDescent="0.4">
      <c r="A16774" t="s">
        <v>41</v>
      </c>
      <c r="B16774">
        <v>2016</v>
      </c>
      <c r="C16774" t="s">
        <v>39</v>
      </c>
      <c r="D16774" t="s">
        <v>58</v>
      </c>
      <c r="E16774" t="s">
        <v>8</v>
      </c>
      <c r="F16774" t="s">
        <v>42</v>
      </c>
      <c r="G16774">
        <v>0</v>
      </c>
    </row>
    <row r="16775" spans="1:7" x14ac:dyDescent="0.4">
      <c r="A16775" t="s">
        <v>41</v>
      </c>
      <c r="B16775">
        <v>2016</v>
      </c>
      <c r="C16775" t="s">
        <v>39</v>
      </c>
      <c r="D16775" t="s">
        <v>58</v>
      </c>
      <c r="E16775" t="s">
        <v>9</v>
      </c>
      <c r="F16775" t="s">
        <v>42</v>
      </c>
      <c r="G16775">
        <v>26.7</v>
      </c>
    </row>
    <row r="16776" spans="1:7" x14ac:dyDescent="0.4">
      <c r="A16776" t="s">
        <v>41</v>
      </c>
      <c r="B16776">
        <v>2016</v>
      </c>
      <c r="C16776" t="s">
        <v>39</v>
      </c>
      <c r="D16776" t="s">
        <v>58</v>
      </c>
      <c r="E16776" t="s">
        <v>10</v>
      </c>
      <c r="F16776" t="s">
        <v>42</v>
      </c>
      <c r="G16776">
        <v>41.7</v>
      </c>
    </row>
    <row r="16777" spans="1:7" x14ac:dyDescent="0.4">
      <c r="A16777" t="s">
        <v>41</v>
      </c>
      <c r="B16777">
        <v>2016</v>
      </c>
      <c r="C16777" t="s">
        <v>39</v>
      </c>
      <c r="D16777" t="s">
        <v>58</v>
      </c>
      <c r="E16777" t="s">
        <v>11</v>
      </c>
      <c r="F16777" t="s">
        <v>42</v>
      </c>
      <c r="G16777">
        <v>36.4</v>
      </c>
    </row>
    <row r="16778" spans="1:7" x14ac:dyDescent="0.4">
      <c r="A16778" t="s">
        <v>41</v>
      </c>
      <c r="B16778">
        <v>2016</v>
      </c>
      <c r="C16778" t="s">
        <v>39</v>
      </c>
      <c r="D16778" t="s">
        <v>58</v>
      </c>
      <c r="E16778" t="s">
        <v>12</v>
      </c>
      <c r="F16778" t="s">
        <v>42</v>
      </c>
      <c r="G16778">
        <v>87.5</v>
      </c>
    </row>
    <row r="16779" spans="1:7" x14ac:dyDescent="0.4">
      <c r="A16779" t="s">
        <v>41</v>
      </c>
      <c r="B16779">
        <v>2016</v>
      </c>
      <c r="C16779" t="s">
        <v>39</v>
      </c>
      <c r="D16779" t="s">
        <v>58</v>
      </c>
      <c r="E16779" t="s">
        <v>13</v>
      </c>
      <c r="F16779" t="s">
        <v>42</v>
      </c>
      <c r="G16779">
        <v>137.5</v>
      </c>
    </row>
    <row r="16780" spans="1:7" x14ac:dyDescent="0.4">
      <c r="A16780" t="s">
        <v>41</v>
      </c>
      <c r="B16780">
        <v>2016</v>
      </c>
      <c r="C16780" t="s">
        <v>39</v>
      </c>
      <c r="D16780" t="s">
        <v>58</v>
      </c>
      <c r="E16780" t="s">
        <v>14</v>
      </c>
      <c r="F16780" t="s">
        <v>42</v>
      </c>
      <c r="G16780">
        <v>100</v>
      </c>
    </row>
    <row r="16781" spans="1:7" x14ac:dyDescent="0.4">
      <c r="A16781" t="s">
        <v>41</v>
      </c>
      <c r="B16781">
        <v>2016</v>
      </c>
      <c r="C16781" t="s">
        <v>39</v>
      </c>
      <c r="D16781" t="s">
        <v>58</v>
      </c>
      <c r="E16781" t="s">
        <v>15</v>
      </c>
      <c r="F16781" t="s">
        <v>42</v>
      </c>
      <c r="G16781">
        <v>150</v>
      </c>
    </row>
    <row r="16782" spans="1:7" x14ac:dyDescent="0.4">
      <c r="A16782" t="s">
        <v>41</v>
      </c>
      <c r="B16782">
        <v>2016</v>
      </c>
      <c r="C16782" t="s">
        <v>39</v>
      </c>
      <c r="D16782" t="s">
        <v>58</v>
      </c>
      <c r="E16782" t="s">
        <v>16</v>
      </c>
      <c r="F16782" t="s">
        <v>42</v>
      </c>
      <c r="G16782">
        <v>0</v>
      </c>
    </row>
    <row r="16783" spans="1:7" x14ac:dyDescent="0.4">
      <c r="A16783" t="s">
        <v>41</v>
      </c>
      <c r="B16783">
        <v>2016</v>
      </c>
      <c r="C16783" t="s">
        <v>39</v>
      </c>
      <c r="D16783" t="s">
        <v>58</v>
      </c>
      <c r="E16783" t="s">
        <v>17</v>
      </c>
      <c r="F16783" t="s">
        <v>42</v>
      </c>
      <c r="G16783">
        <v>100</v>
      </c>
    </row>
    <row r="16784" spans="1:7" x14ac:dyDescent="0.4">
      <c r="A16784" t="s">
        <v>41</v>
      </c>
      <c r="B16784">
        <v>2016</v>
      </c>
      <c r="C16784" t="s">
        <v>39</v>
      </c>
      <c r="D16784" t="s">
        <v>58</v>
      </c>
      <c r="E16784" t="s">
        <v>18</v>
      </c>
      <c r="F16784" t="s">
        <v>42</v>
      </c>
      <c r="G16784">
        <v>-44.4</v>
      </c>
    </row>
    <row r="16785" spans="1:7" x14ac:dyDescent="0.4">
      <c r="A16785" t="s">
        <v>41</v>
      </c>
      <c r="B16785">
        <v>2016</v>
      </c>
      <c r="C16785" t="s">
        <v>39</v>
      </c>
      <c r="D16785" t="s">
        <v>58</v>
      </c>
      <c r="E16785" t="s">
        <v>19</v>
      </c>
      <c r="F16785" t="s">
        <v>42</v>
      </c>
      <c r="G16785">
        <v>0</v>
      </c>
    </row>
    <row r="16786" spans="1:7" x14ac:dyDescent="0.4">
      <c r="A16786" t="s">
        <v>41</v>
      </c>
      <c r="B16786">
        <v>2016</v>
      </c>
      <c r="C16786" t="s">
        <v>39</v>
      </c>
      <c r="D16786" t="s">
        <v>58</v>
      </c>
      <c r="E16786" t="s">
        <v>20</v>
      </c>
      <c r="F16786" t="s">
        <v>42</v>
      </c>
      <c r="G16786">
        <v>50</v>
      </c>
    </row>
    <row r="16787" spans="1:7" x14ac:dyDescent="0.4">
      <c r="A16787" t="s">
        <v>41</v>
      </c>
      <c r="B16787">
        <v>2016</v>
      </c>
      <c r="C16787" t="s">
        <v>39</v>
      </c>
      <c r="D16787" t="s">
        <v>58</v>
      </c>
      <c r="E16787" t="s">
        <v>21</v>
      </c>
      <c r="F16787" t="s">
        <v>42</v>
      </c>
      <c r="G16787">
        <v>-10</v>
      </c>
    </row>
    <row r="16788" spans="1:7" x14ac:dyDescent="0.4">
      <c r="A16788" t="s">
        <v>41</v>
      </c>
      <c r="B16788">
        <v>2016</v>
      </c>
      <c r="C16788" t="s">
        <v>39</v>
      </c>
      <c r="D16788" t="s">
        <v>58</v>
      </c>
      <c r="E16788" t="s">
        <v>22</v>
      </c>
      <c r="F16788" t="s">
        <v>42</v>
      </c>
      <c r="G16788">
        <v>10</v>
      </c>
    </row>
    <row r="16789" spans="1:7" x14ac:dyDescent="0.4">
      <c r="A16789" t="s">
        <v>41</v>
      </c>
      <c r="B16789">
        <v>2016</v>
      </c>
      <c r="C16789" t="s">
        <v>39</v>
      </c>
      <c r="D16789" t="s">
        <v>58</v>
      </c>
      <c r="E16789" t="s">
        <v>23</v>
      </c>
      <c r="F16789" t="s">
        <v>42</v>
      </c>
      <c r="G16789">
        <v>20</v>
      </c>
    </row>
    <row r="16790" spans="1:7" x14ac:dyDescent="0.4">
      <c r="A16790" t="s">
        <v>41</v>
      </c>
      <c r="B16790">
        <v>2016</v>
      </c>
      <c r="C16790" t="s">
        <v>39</v>
      </c>
      <c r="D16790" t="s">
        <v>58</v>
      </c>
      <c r="E16790" t="s">
        <v>24</v>
      </c>
      <c r="F16790" t="s">
        <v>42</v>
      </c>
      <c r="G16790">
        <v>114.3</v>
      </c>
    </row>
    <row r="16791" spans="1:7" x14ac:dyDescent="0.4">
      <c r="A16791" t="s">
        <v>41</v>
      </c>
      <c r="B16791">
        <v>2016</v>
      </c>
      <c r="C16791" t="s">
        <v>39</v>
      </c>
      <c r="D16791" t="s">
        <v>58</v>
      </c>
      <c r="E16791" t="s">
        <v>25</v>
      </c>
      <c r="F16791" t="s">
        <v>42</v>
      </c>
      <c r="G16791">
        <v>66.7</v>
      </c>
    </row>
    <row r="16792" spans="1:7" x14ac:dyDescent="0.4">
      <c r="A16792" t="s">
        <v>41</v>
      </c>
      <c r="B16792">
        <v>2016</v>
      </c>
      <c r="C16792" t="s">
        <v>39</v>
      </c>
      <c r="D16792" t="s">
        <v>58</v>
      </c>
      <c r="E16792" t="s">
        <v>26</v>
      </c>
      <c r="F16792" t="s">
        <v>42</v>
      </c>
      <c r="G16792">
        <v>40</v>
      </c>
    </row>
    <row r="16793" spans="1:7" x14ac:dyDescent="0.4">
      <c r="A16793" t="s">
        <v>41</v>
      </c>
      <c r="B16793">
        <v>2016</v>
      </c>
      <c r="C16793" t="s">
        <v>39</v>
      </c>
      <c r="D16793" t="s">
        <v>58</v>
      </c>
      <c r="E16793" t="s">
        <v>27</v>
      </c>
      <c r="F16793" t="s">
        <v>42</v>
      </c>
      <c r="G16793">
        <v>150</v>
      </c>
    </row>
    <row r="16794" spans="1:7" x14ac:dyDescent="0.4">
      <c r="A16794" t="s">
        <v>41</v>
      </c>
      <c r="B16794">
        <v>2016</v>
      </c>
      <c r="C16794" t="s">
        <v>39</v>
      </c>
      <c r="D16794" t="s">
        <v>58</v>
      </c>
      <c r="E16794" t="s">
        <v>28</v>
      </c>
      <c r="F16794" t="s">
        <v>42</v>
      </c>
      <c r="G16794">
        <v>16.7</v>
      </c>
    </row>
    <row r="16795" spans="1:7" x14ac:dyDescent="0.4">
      <c r="A16795" t="s">
        <v>41</v>
      </c>
      <c r="B16795">
        <v>2016</v>
      </c>
      <c r="C16795" t="s">
        <v>39</v>
      </c>
      <c r="D16795" t="s">
        <v>58</v>
      </c>
      <c r="E16795" t="s">
        <v>29</v>
      </c>
      <c r="F16795" t="s">
        <v>42</v>
      </c>
      <c r="G16795">
        <v>166.7</v>
      </c>
    </row>
    <row r="16796" spans="1:7" x14ac:dyDescent="0.4">
      <c r="A16796" t="s">
        <v>41</v>
      </c>
      <c r="B16796">
        <v>2016</v>
      </c>
      <c r="C16796" t="s">
        <v>39</v>
      </c>
      <c r="D16796" t="s">
        <v>58</v>
      </c>
      <c r="E16796" t="s">
        <v>30</v>
      </c>
      <c r="F16796" t="s">
        <v>42</v>
      </c>
      <c r="G16796">
        <v>50</v>
      </c>
    </row>
    <row r="16797" spans="1:7" x14ac:dyDescent="0.4">
      <c r="A16797" t="s">
        <v>41</v>
      </c>
      <c r="B16797">
        <v>2016</v>
      </c>
      <c r="C16797" t="s">
        <v>39</v>
      </c>
      <c r="D16797" t="s">
        <v>58</v>
      </c>
      <c r="E16797" t="s">
        <v>31</v>
      </c>
      <c r="F16797" t="s">
        <v>42</v>
      </c>
      <c r="G16797">
        <v>0</v>
      </c>
    </row>
    <row r="16798" spans="1:7" x14ac:dyDescent="0.4">
      <c r="A16798" t="s">
        <v>41</v>
      </c>
      <c r="B16798">
        <v>2016</v>
      </c>
      <c r="C16798" t="s">
        <v>39</v>
      </c>
      <c r="D16798" t="s">
        <v>58</v>
      </c>
      <c r="E16798" t="s">
        <v>32</v>
      </c>
      <c r="F16798" t="s">
        <v>42</v>
      </c>
      <c r="G16798">
        <v>-50</v>
      </c>
    </row>
    <row r="16799" spans="1:7" x14ac:dyDescent="0.4">
      <c r="A16799" t="s">
        <v>41</v>
      </c>
      <c r="B16799">
        <v>2016</v>
      </c>
      <c r="C16799" t="s">
        <v>39</v>
      </c>
      <c r="D16799" t="s">
        <v>58</v>
      </c>
      <c r="E16799" t="s">
        <v>33</v>
      </c>
      <c r="F16799" t="s">
        <v>42</v>
      </c>
      <c r="G16799">
        <v>0</v>
      </c>
    </row>
    <row r="16800" spans="1:7" x14ac:dyDescent="0.4">
      <c r="A16800" t="s">
        <v>41</v>
      </c>
      <c r="B16800">
        <v>2016</v>
      </c>
      <c r="C16800" t="s">
        <v>39</v>
      </c>
      <c r="D16800" t="s">
        <v>58</v>
      </c>
      <c r="E16800" t="s">
        <v>34</v>
      </c>
      <c r="F16800" t="s">
        <v>42</v>
      </c>
      <c r="G16800">
        <v>-20</v>
      </c>
    </row>
    <row r="16801" spans="1:7" x14ac:dyDescent="0.4">
      <c r="A16801" t="s">
        <v>41</v>
      </c>
      <c r="B16801">
        <v>2016</v>
      </c>
      <c r="C16801" t="s">
        <v>39</v>
      </c>
      <c r="D16801" t="s">
        <v>58</v>
      </c>
      <c r="E16801" t="s">
        <v>35</v>
      </c>
      <c r="F16801" t="s">
        <v>42</v>
      </c>
      <c r="G16801">
        <v>200</v>
      </c>
    </row>
    <row r="16802" spans="1:7" x14ac:dyDescent="0.4">
      <c r="A16802" t="s">
        <v>41</v>
      </c>
      <c r="B16802">
        <v>2016</v>
      </c>
      <c r="C16802" t="s">
        <v>39</v>
      </c>
      <c r="D16802" t="s">
        <v>58</v>
      </c>
      <c r="E16802" t="s">
        <v>36</v>
      </c>
      <c r="F16802" t="s">
        <v>42</v>
      </c>
      <c r="G16802">
        <v>0</v>
      </c>
    </row>
    <row r="16803" spans="1:7" x14ac:dyDescent="0.4">
      <c r="A16803" t="s">
        <v>41</v>
      </c>
      <c r="B16803">
        <v>2016</v>
      </c>
      <c r="C16803" t="s">
        <v>39</v>
      </c>
      <c r="D16803" t="s">
        <v>58</v>
      </c>
      <c r="E16803" t="s">
        <v>37</v>
      </c>
      <c r="F16803" t="s">
        <v>42</v>
      </c>
      <c r="G16803">
        <v>0</v>
      </c>
    </row>
    <row r="16804" spans="1:7" x14ac:dyDescent="0.4">
      <c r="A16804" t="s">
        <v>41</v>
      </c>
      <c r="B16804">
        <v>2016</v>
      </c>
      <c r="C16804" t="s">
        <v>39</v>
      </c>
      <c r="D16804" t="s">
        <v>59</v>
      </c>
      <c r="E16804" t="s">
        <v>6</v>
      </c>
      <c r="F16804" t="s">
        <v>42</v>
      </c>
      <c r="G16804">
        <v>35.9</v>
      </c>
    </row>
    <row r="16805" spans="1:7" x14ac:dyDescent="0.4">
      <c r="A16805" t="s">
        <v>41</v>
      </c>
      <c r="B16805">
        <v>2016</v>
      </c>
      <c r="C16805" t="s">
        <v>39</v>
      </c>
      <c r="D16805" t="s">
        <v>59</v>
      </c>
      <c r="E16805" t="s">
        <v>8</v>
      </c>
      <c r="F16805" t="s">
        <v>42</v>
      </c>
      <c r="G16805">
        <v>50</v>
      </c>
    </row>
    <row r="16806" spans="1:7" x14ac:dyDescent="0.4">
      <c r="A16806" t="s">
        <v>41</v>
      </c>
      <c r="B16806">
        <v>2016</v>
      </c>
      <c r="C16806" t="s">
        <v>39</v>
      </c>
      <c r="D16806" t="s">
        <v>59</v>
      </c>
      <c r="E16806" t="s">
        <v>9</v>
      </c>
      <c r="F16806" t="s">
        <v>42</v>
      </c>
      <c r="G16806">
        <v>15.2</v>
      </c>
    </row>
    <row r="16807" spans="1:7" x14ac:dyDescent="0.4">
      <c r="A16807" t="s">
        <v>41</v>
      </c>
      <c r="B16807">
        <v>2016</v>
      </c>
      <c r="C16807" t="s">
        <v>39</v>
      </c>
      <c r="D16807" t="s">
        <v>59</v>
      </c>
      <c r="E16807" t="s">
        <v>10</v>
      </c>
      <c r="F16807" t="s">
        <v>42</v>
      </c>
      <c r="G16807">
        <v>27.8</v>
      </c>
    </row>
    <row r="16808" spans="1:7" x14ac:dyDescent="0.4">
      <c r="A16808" t="s">
        <v>41</v>
      </c>
      <c r="B16808">
        <v>2016</v>
      </c>
      <c r="C16808" t="s">
        <v>39</v>
      </c>
      <c r="D16808" t="s">
        <v>59</v>
      </c>
      <c r="E16808" t="s">
        <v>11</v>
      </c>
      <c r="F16808" t="s">
        <v>42</v>
      </c>
      <c r="G16808">
        <v>66</v>
      </c>
    </row>
    <row r="16809" spans="1:7" x14ac:dyDescent="0.4">
      <c r="A16809" t="s">
        <v>41</v>
      </c>
      <c r="B16809">
        <v>2016</v>
      </c>
      <c r="C16809" t="s">
        <v>39</v>
      </c>
      <c r="D16809" t="s">
        <v>59</v>
      </c>
      <c r="E16809" t="s">
        <v>12</v>
      </c>
      <c r="F16809" t="s">
        <v>42</v>
      </c>
      <c r="G16809">
        <v>57</v>
      </c>
    </row>
    <row r="16810" spans="1:7" x14ac:dyDescent="0.4">
      <c r="A16810" t="s">
        <v>41</v>
      </c>
      <c r="B16810">
        <v>2016</v>
      </c>
      <c r="C16810" t="s">
        <v>39</v>
      </c>
      <c r="D16810" t="s">
        <v>59</v>
      </c>
      <c r="E16810" t="s">
        <v>13</v>
      </c>
      <c r="F16810" t="s">
        <v>42</v>
      </c>
      <c r="G16810">
        <v>54.2</v>
      </c>
    </row>
    <row r="16811" spans="1:7" x14ac:dyDescent="0.4">
      <c r="A16811" t="s">
        <v>41</v>
      </c>
      <c r="B16811">
        <v>2016</v>
      </c>
      <c r="C16811" t="s">
        <v>39</v>
      </c>
      <c r="D16811" t="s">
        <v>59</v>
      </c>
      <c r="E16811" t="s">
        <v>14</v>
      </c>
      <c r="F16811" t="s">
        <v>42</v>
      </c>
      <c r="G16811">
        <v>12.5</v>
      </c>
    </row>
    <row r="16812" spans="1:7" x14ac:dyDescent="0.4">
      <c r="A16812" t="s">
        <v>41</v>
      </c>
      <c r="B16812">
        <v>2016</v>
      </c>
      <c r="C16812" t="s">
        <v>39</v>
      </c>
      <c r="D16812" t="s">
        <v>59</v>
      </c>
      <c r="E16812" t="s">
        <v>15</v>
      </c>
      <c r="F16812" t="s">
        <v>42</v>
      </c>
      <c r="G16812">
        <v>63.3</v>
      </c>
    </row>
    <row r="16813" spans="1:7" x14ac:dyDescent="0.4">
      <c r="A16813" t="s">
        <v>41</v>
      </c>
      <c r="B16813">
        <v>2016</v>
      </c>
      <c r="C16813" t="s">
        <v>39</v>
      </c>
      <c r="D16813" t="s">
        <v>59</v>
      </c>
      <c r="E16813" t="s">
        <v>16</v>
      </c>
      <c r="F16813" t="s">
        <v>42</v>
      </c>
      <c r="G16813">
        <v>130</v>
      </c>
    </row>
    <row r="16814" spans="1:7" x14ac:dyDescent="0.4">
      <c r="A16814" t="s">
        <v>41</v>
      </c>
      <c r="B16814">
        <v>2016</v>
      </c>
      <c r="C16814" t="s">
        <v>39</v>
      </c>
      <c r="D16814" t="s">
        <v>59</v>
      </c>
      <c r="E16814" t="s">
        <v>17</v>
      </c>
      <c r="F16814" t="s">
        <v>42</v>
      </c>
      <c r="G16814">
        <v>55.3</v>
      </c>
    </row>
    <row r="16815" spans="1:7" x14ac:dyDescent="0.4">
      <c r="A16815" t="s">
        <v>41</v>
      </c>
      <c r="B16815">
        <v>2016</v>
      </c>
      <c r="C16815" t="s">
        <v>39</v>
      </c>
      <c r="D16815" t="s">
        <v>59</v>
      </c>
      <c r="E16815" t="s">
        <v>18</v>
      </c>
      <c r="F16815" t="s">
        <v>42</v>
      </c>
      <c r="G16815">
        <v>62.7</v>
      </c>
    </row>
    <row r="16816" spans="1:7" x14ac:dyDescent="0.4">
      <c r="A16816" t="s">
        <v>41</v>
      </c>
      <c r="B16816">
        <v>2016</v>
      </c>
      <c r="C16816" t="s">
        <v>39</v>
      </c>
      <c r="D16816" t="s">
        <v>59</v>
      </c>
      <c r="E16816" t="s">
        <v>19</v>
      </c>
      <c r="F16816" t="s">
        <v>42</v>
      </c>
      <c r="G16816">
        <v>40.9</v>
      </c>
    </row>
    <row r="16817" spans="1:7" x14ac:dyDescent="0.4">
      <c r="A16817" t="s">
        <v>41</v>
      </c>
      <c r="B16817">
        <v>2016</v>
      </c>
      <c r="C16817" t="s">
        <v>39</v>
      </c>
      <c r="D16817" t="s">
        <v>59</v>
      </c>
      <c r="E16817" t="s">
        <v>20</v>
      </c>
      <c r="F16817" t="s">
        <v>42</v>
      </c>
      <c r="G16817">
        <v>40.5</v>
      </c>
    </row>
    <row r="16818" spans="1:7" x14ac:dyDescent="0.4">
      <c r="A16818" t="s">
        <v>41</v>
      </c>
      <c r="B16818">
        <v>2016</v>
      </c>
      <c r="C16818" t="s">
        <v>39</v>
      </c>
      <c r="D16818" t="s">
        <v>59</v>
      </c>
      <c r="E16818" t="s">
        <v>21</v>
      </c>
      <c r="F16818" t="s">
        <v>42</v>
      </c>
      <c r="G16818">
        <v>44.6</v>
      </c>
    </row>
    <row r="16819" spans="1:7" x14ac:dyDescent="0.4">
      <c r="A16819" t="s">
        <v>41</v>
      </c>
      <c r="B16819">
        <v>2016</v>
      </c>
      <c r="C16819" t="s">
        <v>39</v>
      </c>
      <c r="D16819" t="s">
        <v>59</v>
      </c>
      <c r="E16819" t="s">
        <v>22</v>
      </c>
      <c r="F16819" t="s">
        <v>42</v>
      </c>
      <c r="G16819">
        <v>24.7</v>
      </c>
    </row>
    <row r="16820" spans="1:7" x14ac:dyDescent="0.4">
      <c r="A16820" t="s">
        <v>41</v>
      </c>
      <c r="B16820">
        <v>2016</v>
      </c>
      <c r="C16820" t="s">
        <v>39</v>
      </c>
      <c r="D16820" t="s">
        <v>59</v>
      </c>
      <c r="E16820" t="s">
        <v>23</v>
      </c>
      <c r="F16820" t="s">
        <v>42</v>
      </c>
      <c r="G16820">
        <v>14.1</v>
      </c>
    </row>
    <row r="16821" spans="1:7" x14ac:dyDescent="0.4">
      <c r="A16821" t="s">
        <v>41</v>
      </c>
      <c r="B16821">
        <v>2016</v>
      </c>
      <c r="C16821" t="s">
        <v>39</v>
      </c>
      <c r="D16821" t="s">
        <v>59</v>
      </c>
      <c r="E16821" t="s">
        <v>24</v>
      </c>
      <c r="F16821" t="s">
        <v>42</v>
      </c>
      <c r="G16821">
        <v>35</v>
      </c>
    </row>
    <row r="16822" spans="1:7" x14ac:dyDescent="0.4">
      <c r="A16822" t="s">
        <v>41</v>
      </c>
      <c r="B16822">
        <v>2016</v>
      </c>
      <c r="C16822" t="s">
        <v>39</v>
      </c>
      <c r="D16822" t="s">
        <v>59</v>
      </c>
      <c r="E16822" t="s">
        <v>25</v>
      </c>
      <c r="F16822" t="s">
        <v>42</v>
      </c>
      <c r="G16822">
        <v>57.5</v>
      </c>
    </row>
    <row r="16823" spans="1:7" x14ac:dyDescent="0.4">
      <c r="A16823" t="s">
        <v>41</v>
      </c>
      <c r="B16823">
        <v>2016</v>
      </c>
      <c r="C16823" t="s">
        <v>39</v>
      </c>
      <c r="D16823" t="s">
        <v>59</v>
      </c>
      <c r="E16823" t="s">
        <v>26</v>
      </c>
      <c r="F16823" t="s">
        <v>42</v>
      </c>
      <c r="G16823">
        <v>21.8</v>
      </c>
    </row>
    <row r="16824" spans="1:7" x14ac:dyDescent="0.4">
      <c r="A16824" t="s">
        <v>41</v>
      </c>
      <c r="B16824">
        <v>2016</v>
      </c>
      <c r="C16824" t="s">
        <v>39</v>
      </c>
      <c r="D16824" t="s">
        <v>59</v>
      </c>
      <c r="E16824" t="s">
        <v>27</v>
      </c>
      <c r="F16824" t="s">
        <v>42</v>
      </c>
      <c r="G16824">
        <v>26.1</v>
      </c>
    </row>
    <row r="16825" spans="1:7" x14ac:dyDescent="0.4">
      <c r="A16825" t="s">
        <v>41</v>
      </c>
      <c r="B16825">
        <v>2016</v>
      </c>
      <c r="C16825" t="s">
        <v>39</v>
      </c>
      <c r="D16825" t="s">
        <v>59</v>
      </c>
      <c r="E16825" t="s">
        <v>28</v>
      </c>
      <c r="F16825" t="s">
        <v>42</v>
      </c>
      <c r="G16825">
        <v>69.099999999999994</v>
      </c>
    </row>
    <row r="16826" spans="1:7" x14ac:dyDescent="0.4">
      <c r="A16826" t="s">
        <v>41</v>
      </c>
      <c r="B16826">
        <v>2016</v>
      </c>
      <c r="C16826" t="s">
        <v>39</v>
      </c>
      <c r="D16826" t="s">
        <v>59</v>
      </c>
      <c r="E16826" t="s">
        <v>29</v>
      </c>
      <c r="F16826" t="s">
        <v>42</v>
      </c>
      <c r="G16826">
        <v>36.5</v>
      </c>
    </row>
    <row r="16827" spans="1:7" x14ac:dyDescent="0.4">
      <c r="A16827" t="s">
        <v>41</v>
      </c>
      <c r="B16827">
        <v>2016</v>
      </c>
      <c r="C16827" t="s">
        <v>39</v>
      </c>
      <c r="D16827" t="s">
        <v>59</v>
      </c>
      <c r="E16827" t="s">
        <v>30</v>
      </c>
      <c r="F16827" t="s">
        <v>42</v>
      </c>
      <c r="G16827">
        <v>13.4</v>
      </c>
    </row>
    <row r="16828" spans="1:7" x14ac:dyDescent="0.4">
      <c r="A16828" t="s">
        <v>41</v>
      </c>
      <c r="B16828">
        <v>2016</v>
      </c>
      <c r="C16828" t="s">
        <v>39</v>
      </c>
      <c r="D16828" t="s">
        <v>59</v>
      </c>
      <c r="E16828" t="s">
        <v>31</v>
      </c>
      <c r="F16828" t="s">
        <v>42</v>
      </c>
      <c r="G16828">
        <v>42.1</v>
      </c>
    </row>
    <row r="16829" spans="1:7" x14ac:dyDescent="0.4">
      <c r="A16829" t="s">
        <v>41</v>
      </c>
      <c r="B16829">
        <v>2016</v>
      </c>
      <c r="C16829" t="s">
        <v>39</v>
      </c>
      <c r="D16829" t="s">
        <v>59</v>
      </c>
      <c r="E16829" t="s">
        <v>32</v>
      </c>
      <c r="F16829" t="s">
        <v>42</v>
      </c>
      <c r="G16829">
        <v>30.5</v>
      </c>
    </row>
    <row r="16830" spans="1:7" x14ac:dyDescent="0.4">
      <c r="A16830" t="s">
        <v>41</v>
      </c>
      <c r="B16830">
        <v>2016</v>
      </c>
      <c r="C16830" t="s">
        <v>39</v>
      </c>
      <c r="D16830" t="s">
        <v>59</v>
      </c>
      <c r="E16830" t="s">
        <v>33</v>
      </c>
      <c r="F16830" t="s">
        <v>42</v>
      </c>
      <c r="G16830">
        <v>19</v>
      </c>
    </row>
    <row r="16831" spans="1:7" x14ac:dyDescent="0.4">
      <c r="A16831" t="s">
        <v>41</v>
      </c>
      <c r="B16831">
        <v>2016</v>
      </c>
      <c r="C16831" t="s">
        <v>39</v>
      </c>
      <c r="D16831" t="s">
        <v>59</v>
      </c>
      <c r="E16831" t="s">
        <v>34</v>
      </c>
      <c r="F16831" t="s">
        <v>42</v>
      </c>
      <c r="G16831">
        <v>71.400000000000006</v>
      </c>
    </row>
    <row r="16832" spans="1:7" x14ac:dyDescent="0.4">
      <c r="A16832" t="s">
        <v>41</v>
      </c>
      <c r="B16832">
        <v>2016</v>
      </c>
      <c r="C16832" t="s">
        <v>39</v>
      </c>
      <c r="D16832" t="s">
        <v>59</v>
      </c>
      <c r="E16832" t="s">
        <v>35</v>
      </c>
      <c r="F16832" t="s">
        <v>42</v>
      </c>
      <c r="G16832">
        <v>40</v>
      </c>
    </row>
    <row r="16833" spans="1:7" x14ac:dyDescent="0.4">
      <c r="A16833" t="s">
        <v>41</v>
      </c>
      <c r="B16833">
        <v>2016</v>
      </c>
      <c r="C16833" t="s">
        <v>39</v>
      </c>
      <c r="D16833" t="s">
        <v>59</v>
      </c>
      <c r="E16833" t="s">
        <v>36</v>
      </c>
      <c r="F16833" t="s">
        <v>42</v>
      </c>
      <c r="G16833">
        <v>20.6</v>
      </c>
    </row>
    <row r="16834" spans="1:7" x14ac:dyDescent="0.4">
      <c r="A16834" t="s">
        <v>41</v>
      </c>
      <c r="B16834">
        <v>2016</v>
      </c>
      <c r="C16834" t="s">
        <v>39</v>
      </c>
      <c r="D16834" t="s">
        <v>59</v>
      </c>
      <c r="E16834" t="s">
        <v>37</v>
      </c>
      <c r="F16834" t="s">
        <v>42</v>
      </c>
      <c r="G16834">
        <v>46.7</v>
      </c>
    </row>
    <row r="16835" spans="1:7" x14ac:dyDescent="0.4">
      <c r="A16835" t="s">
        <v>41</v>
      </c>
      <c r="B16835">
        <v>2016</v>
      </c>
      <c r="C16835" t="s">
        <v>39</v>
      </c>
      <c r="D16835" t="s">
        <v>60</v>
      </c>
      <c r="E16835" t="s">
        <v>6</v>
      </c>
      <c r="F16835" t="s">
        <v>42</v>
      </c>
      <c r="G16835">
        <v>51.9</v>
      </c>
    </row>
    <row r="16836" spans="1:7" x14ac:dyDescent="0.4">
      <c r="A16836" t="s">
        <v>41</v>
      </c>
      <c r="B16836">
        <v>2016</v>
      </c>
      <c r="C16836" t="s">
        <v>39</v>
      </c>
      <c r="D16836" t="s">
        <v>60</v>
      </c>
      <c r="E16836" t="s">
        <v>8</v>
      </c>
      <c r="F16836" t="s">
        <v>42</v>
      </c>
      <c r="G16836">
        <v>166.7</v>
      </c>
    </row>
    <row r="16837" spans="1:7" x14ac:dyDescent="0.4">
      <c r="A16837" t="s">
        <v>41</v>
      </c>
      <c r="B16837">
        <v>2016</v>
      </c>
      <c r="C16837" t="s">
        <v>39</v>
      </c>
      <c r="D16837" t="s">
        <v>60</v>
      </c>
      <c r="E16837" t="s">
        <v>9</v>
      </c>
      <c r="F16837" t="s">
        <v>42</v>
      </c>
      <c r="G16837">
        <v>70</v>
      </c>
    </row>
    <row r="16838" spans="1:7" x14ac:dyDescent="0.4">
      <c r="A16838" t="s">
        <v>41</v>
      </c>
      <c r="B16838">
        <v>2016</v>
      </c>
      <c r="C16838" t="s">
        <v>39</v>
      </c>
      <c r="D16838" t="s">
        <v>60</v>
      </c>
      <c r="E16838" t="s">
        <v>10</v>
      </c>
      <c r="F16838" t="s">
        <v>42</v>
      </c>
      <c r="G16838">
        <v>30.2</v>
      </c>
    </row>
    <row r="16839" spans="1:7" x14ac:dyDescent="0.4">
      <c r="A16839" t="s">
        <v>41</v>
      </c>
      <c r="B16839">
        <v>2016</v>
      </c>
      <c r="C16839" t="s">
        <v>39</v>
      </c>
      <c r="D16839" t="s">
        <v>60</v>
      </c>
      <c r="E16839" t="s">
        <v>11</v>
      </c>
      <c r="F16839" t="s">
        <v>42</v>
      </c>
      <c r="G16839">
        <v>55.8</v>
      </c>
    </row>
    <row r="16840" spans="1:7" x14ac:dyDescent="0.4">
      <c r="A16840" t="s">
        <v>41</v>
      </c>
      <c r="B16840">
        <v>2016</v>
      </c>
      <c r="C16840" t="s">
        <v>39</v>
      </c>
      <c r="D16840" t="s">
        <v>60</v>
      </c>
      <c r="E16840" t="s">
        <v>12</v>
      </c>
      <c r="F16840" t="s">
        <v>42</v>
      </c>
      <c r="G16840">
        <v>33.299999999999997</v>
      </c>
    </row>
    <row r="16841" spans="1:7" x14ac:dyDescent="0.4">
      <c r="A16841" t="s">
        <v>41</v>
      </c>
      <c r="B16841">
        <v>2016</v>
      </c>
      <c r="C16841" t="s">
        <v>39</v>
      </c>
      <c r="D16841" t="s">
        <v>60</v>
      </c>
      <c r="E16841" t="s">
        <v>13</v>
      </c>
      <c r="F16841" t="s">
        <v>42</v>
      </c>
      <c r="G16841">
        <v>42.5</v>
      </c>
    </row>
    <row r="16842" spans="1:7" x14ac:dyDescent="0.4">
      <c r="A16842" t="s">
        <v>41</v>
      </c>
      <c r="B16842">
        <v>2016</v>
      </c>
      <c r="C16842" t="s">
        <v>39</v>
      </c>
      <c r="D16842" t="s">
        <v>60</v>
      </c>
      <c r="E16842" t="s">
        <v>14</v>
      </c>
      <c r="F16842" t="s">
        <v>42</v>
      </c>
      <c r="G16842">
        <v>138.5</v>
      </c>
    </row>
    <row r="16843" spans="1:7" x14ac:dyDescent="0.4">
      <c r="A16843" t="s">
        <v>41</v>
      </c>
      <c r="B16843">
        <v>2016</v>
      </c>
      <c r="C16843" t="s">
        <v>39</v>
      </c>
      <c r="D16843" t="s">
        <v>60</v>
      </c>
      <c r="E16843" t="s">
        <v>15</v>
      </c>
      <c r="F16843" t="s">
        <v>42</v>
      </c>
      <c r="G16843">
        <v>-28.6</v>
      </c>
    </row>
    <row r="16844" spans="1:7" x14ac:dyDescent="0.4">
      <c r="A16844" t="s">
        <v>41</v>
      </c>
      <c r="B16844">
        <v>2016</v>
      </c>
      <c r="C16844" t="s">
        <v>39</v>
      </c>
      <c r="D16844" t="s">
        <v>60</v>
      </c>
      <c r="E16844" t="s">
        <v>16</v>
      </c>
      <c r="F16844" t="s">
        <v>42</v>
      </c>
      <c r="G16844">
        <v>33.299999999999997</v>
      </c>
    </row>
    <row r="16845" spans="1:7" x14ac:dyDescent="0.4">
      <c r="A16845" t="s">
        <v>41</v>
      </c>
      <c r="B16845">
        <v>2016</v>
      </c>
      <c r="C16845" t="s">
        <v>39</v>
      </c>
      <c r="D16845" t="s">
        <v>60</v>
      </c>
      <c r="E16845" t="s">
        <v>17</v>
      </c>
      <c r="F16845" t="s">
        <v>42</v>
      </c>
      <c r="G16845">
        <v>100</v>
      </c>
    </row>
    <row r="16846" spans="1:7" x14ac:dyDescent="0.4">
      <c r="A16846" t="s">
        <v>41</v>
      </c>
      <c r="B16846">
        <v>2016</v>
      </c>
      <c r="C16846" t="s">
        <v>39</v>
      </c>
      <c r="D16846" t="s">
        <v>60</v>
      </c>
      <c r="E16846" t="s">
        <v>18</v>
      </c>
      <c r="F16846" t="s">
        <v>42</v>
      </c>
      <c r="G16846">
        <v>45.5</v>
      </c>
    </row>
    <row r="16847" spans="1:7" x14ac:dyDescent="0.4">
      <c r="A16847" t="s">
        <v>41</v>
      </c>
      <c r="B16847">
        <v>2016</v>
      </c>
      <c r="C16847" t="s">
        <v>39</v>
      </c>
      <c r="D16847" t="s">
        <v>60</v>
      </c>
      <c r="E16847" t="s">
        <v>19</v>
      </c>
      <c r="F16847" t="s">
        <v>42</v>
      </c>
      <c r="G16847">
        <v>300</v>
      </c>
    </row>
    <row r="16848" spans="1:7" x14ac:dyDescent="0.4">
      <c r="A16848" t="s">
        <v>41</v>
      </c>
      <c r="B16848">
        <v>2016</v>
      </c>
      <c r="C16848" t="s">
        <v>39</v>
      </c>
      <c r="D16848" t="s">
        <v>60</v>
      </c>
      <c r="E16848" t="s">
        <v>20</v>
      </c>
      <c r="F16848" t="s">
        <v>42</v>
      </c>
      <c r="G16848">
        <v>8.3000000000000007</v>
      </c>
    </row>
    <row r="16849" spans="1:7" x14ac:dyDescent="0.4">
      <c r="A16849" t="s">
        <v>41</v>
      </c>
      <c r="B16849">
        <v>2016</v>
      </c>
      <c r="C16849" t="s">
        <v>39</v>
      </c>
      <c r="D16849" t="s">
        <v>60</v>
      </c>
      <c r="E16849" t="s">
        <v>21</v>
      </c>
      <c r="F16849" t="s">
        <v>42</v>
      </c>
      <c r="G16849">
        <v>40.6</v>
      </c>
    </row>
    <row r="16850" spans="1:7" x14ac:dyDescent="0.4">
      <c r="A16850" t="s">
        <v>41</v>
      </c>
      <c r="B16850">
        <v>2016</v>
      </c>
      <c r="C16850" t="s">
        <v>39</v>
      </c>
      <c r="D16850" t="s">
        <v>60</v>
      </c>
      <c r="E16850" t="s">
        <v>22</v>
      </c>
      <c r="F16850" t="s">
        <v>42</v>
      </c>
      <c r="G16850">
        <v>48.6</v>
      </c>
    </row>
    <row r="16851" spans="1:7" x14ac:dyDescent="0.4">
      <c r="A16851" t="s">
        <v>41</v>
      </c>
      <c r="B16851">
        <v>2016</v>
      </c>
      <c r="C16851" t="s">
        <v>39</v>
      </c>
      <c r="D16851" t="s">
        <v>60</v>
      </c>
      <c r="E16851" t="s">
        <v>23</v>
      </c>
      <c r="F16851" t="s">
        <v>42</v>
      </c>
      <c r="G16851">
        <v>81.8</v>
      </c>
    </row>
    <row r="16852" spans="1:7" x14ac:dyDescent="0.4">
      <c r="A16852" t="s">
        <v>41</v>
      </c>
      <c r="B16852">
        <v>2016</v>
      </c>
      <c r="C16852" t="s">
        <v>39</v>
      </c>
      <c r="D16852" t="s">
        <v>60</v>
      </c>
      <c r="E16852" t="s">
        <v>24</v>
      </c>
      <c r="F16852" t="s">
        <v>42</v>
      </c>
      <c r="G16852">
        <v>50</v>
      </c>
    </row>
    <row r="16853" spans="1:7" x14ac:dyDescent="0.4">
      <c r="A16853" t="s">
        <v>41</v>
      </c>
      <c r="B16853">
        <v>2016</v>
      </c>
      <c r="C16853" t="s">
        <v>39</v>
      </c>
      <c r="D16853" t="s">
        <v>60</v>
      </c>
      <c r="E16853" t="s">
        <v>25</v>
      </c>
      <c r="F16853" t="s">
        <v>42</v>
      </c>
      <c r="G16853">
        <v>129.19999999999999</v>
      </c>
    </row>
    <row r="16854" spans="1:7" x14ac:dyDescent="0.4">
      <c r="A16854" t="s">
        <v>41</v>
      </c>
      <c r="B16854">
        <v>2016</v>
      </c>
      <c r="C16854" t="s">
        <v>39</v>
      </c>
      <c r="D16854" t="s">
        <v>60</v>
      </c>
      <c r="E16854" t="s">
        <v>26</v>
      </c>
      <c r="F16854" t="s">
        <v>42</v>
      </c>
      <c r="G16854">
        <v>-3.6</v>
      </c>
    </row>
    <row r="16855" spans="1:7" x14ac:dyDescent="0.4">
      <c r="A16855" t="s">
        <v>41</v>
      </c>
      <c r="B16855">
        <v>2016</v>
      </c>
      <c r="C16855" t="s">
        <v>39</v>
      </c>
      <c r="D16855" t="s">
        <v>60</v>
      </c>
      <c r="E16855" t="s">
        <v>27</v>
      </c>
      <c r="F16855" t="s">
        <v>42</v>
      </c>
      <c r="G16855">
        <v>13.3</v>
      </c>
    </row>
    <row r="16856" spans="1:7" x14ac:dyDescent="0.4">
      <c r="A16856" t="s">
        <v>41</v>
      </c>
      <c r="B16856">
        <v>2016</v>
      </c>
      <c r="C16856" t="s">
        <v>39</v>
      </c>
      <c r="D16856" t="s">
        <v>60</v>
      </c>
      <c r="E16856" t="s">
        <v>28</v>
      </c>
      <c r="F16856" t="s">
        <v>42</v>
      </c>
      <c r="G16856">
        <v>100</v>
      </c>
    </row>
    <row r="16857" spans="1:7" x14ac:dyDescent="0.4">
      <c r="A16857" t="s">
        <v>41</v>
      </c>
      <c r="B16857">
        <v>2016</v>
      </c>
      <c r="C16857" t="s">
        <v>39</v>
      </c>
      <c r="D16857" t="s">
        <v>60</v>
      </c>
      <c r="E16857" t="s">
        <v>29</v>
      </c>
      <c r="F16857" t="s">
        <v>42</v>
      </c>
      <c r="G16857">
        <v>55.6</v>
      </c>
    </row>
    <row r="16858" spans="1:7" x14ac:dyDescent="0.4">
      <c r="A16858" t="s">
        <v>41</v>
      </c>
      <c r="B16858">
        <v>2016</v>
      </c>
      <c r="C16858" t="s">
        <v>39</v>
      </c>
      <c r="D16858" t="s">
        <v>60</v>
      </c>
      <c r="E16858" t="s">
        <v>30</v>
      </c>
      <c r="F16858" t="s">
        <v>42</v>
      </c>
      <c r="G16858">
        <v>81.8</v>
      </c>
    </row>
    <row r="16859" spans="1:7" x14ac:dyDescent="0.4">
      <c r="A16859" t="s">
        <v>41</v>
      </c>
      <c r="B16859">
        <v>2016</v>
      </c>
      <c r="C16859" t="s">
        <v>39</v>
      </c>
      <c r="D16859" t="s">
        <v>60</v>
      </c>
      <c r="E16859" t="s">
        <v>31</v>
      </c>
      <c r="F16859" t="s">
        <v>42</v>
      </c>
      <c r="G16859">
        <v>-40</v>
      </c>
    </row>
    <row r="16860" spans="1:7" x14ac:dyDescent="0.4">
      <c r="A16860" t="s">
        <v>41</v>
      </c>
      <c r="B16860">
        <v>2016</v>
      </c>
      <c r="C16860" t="s">
        <v>39</v>
      </c>
      <c r="D16860" t="s">
        <v>60</v>
      </c>
      <c r="E16860" t="s">
        <v>32</v>
      </c>
      <c r="F16860" t="s">
        <v>42</v>
      </c>
      <c r="G16860">
        <v>100</v>
      </c>
    </row>
    <row r="16861" spans="1:7" x14ac:dyDescent="0.4">
      <c r="A16861" t="s">
        <v>41</v>
      </c>
      <c r="B16861">
        <v>2016</v>
      </c>
      <c r="C16861" t="s">
        <v>39</v>
      </c>
      <c r="D16861" t="s">
        <v>60</v>
      </c>
      <c r="E16861" t="s">
        <v>33</v>
      </c>
      <c r="F16861" t="s">
        <v>42</v>
      </c>
      <c r="G16861">
        <v>60</v>
      </c>
    </row>
    <row r="16862" spans="1:7" x14ac:dyDescent="0.4">
      <c r="A16862" t="s">
        <v>41</v>
      </c>
      <c r="B16862">
        <v>2016</v>
      </c>
      <c r="C16862" t="s">
        <v>39</v>
      </c>
      <c r="D16862" t="s">
        <v>60</v>
      </c>
      <c r="E16862" t="s">
        <v>34</v>
      </c>
      <c r="F16862" t="s">
        <v>42</v>
      </c>
      <c r="G16862">
        <v>200</v>
      </c>
    </row>
    <row r="16863" spans="1:7" x14ac:dyDescent="0.4">
      <c r="A16863" t="s">
        <v>41</v>
      </c>
      <c r="B16863">
        <v>2016</v>
      </c>
      <c r="C16863" t="s">
        <v>39</v>
      </c>
      <c r="D16863" t="s">
        <v>60</v>
      </c>
      <c r="E16863" t="s">
        <v>35</v>
      </c>
      <c r="F16863" t="s">
        <v>42</v>
      </c>
      <c r="G16863">
        <v>44.4</v>
      </c>
    </row>
    <row r="16864" spans="1:7" x14ac:dyDescent="0.4">
      <c r="A16864" t="s">
        <v>41</v>
      </c>
      <c r="B16864">
        <v>2016</v>
      </c>
      <c r="C16864" t="s">
        <v>39</v>
      </c>
      <c r="D16864" t="s">
        <v>60</v>
      </c>
      <c r="E16864" t="s">
        <v>36</v>
      </c>
      <c r="F16864" t="s">
        <v>42</v>
      </c>
      <c r="G16864">
        <v>0</v>
      </c>
    </row>
    <row r="16865" spans="1:7" x14ac:dyDescent="0.4">
      <c r="A16865" t="s">
        <v>41</v>
      </c>
      <c r="B16865">
        <v>2016</v>
      </c>
      <c r="C16865" t="s">
        <v>39</v>
      </c>
      <c r="D16865" t="s">
        <v>60</v>
      </c>
      <c r="E16865" t="s">
        <v>37</v>
      </c>
      <c r="F16865" t="s">
        <v>42</v>
      </c>
      <c r="G16865">
        <v>0</v>
      </c>
    </row>
    <row r="16866" spans="1:7" x14ac:dyDescent="0.4">
      <c r="A16866" t="s">
        <v>41</v>
      </c>
      <c r="B16866">
        <v>2016</v>
      </c>
      <c r="C16866" t="s">
        <v>39</v>
      </c>
      <c r="D16866" t="s">
        <v>61</v>
      </c>
      <c r="E16866" t="s">
        <v>6</v>
      </c>
      <c r="F16866" t="s">
        <v>42</v>
      </c>
      <c r="G16866">
        <v>-17.2</v>
      </c>
    </row>
    <row r="16867" spans="1:7" x14ac:dyDescent="0.4">
      <c r="A16867" t="s">
        <v>41</v>
      </c>
      <c r="B16867">
        <v>2016</v>
      </c>
      <c r="C16867" t="s">
        <v>39</v>
      </c>
      <c r="D16867" t="s">
        <v>61</v>
      </c>
      <c r="E16867" t="s">
        <v>8</v>
      </c>
      <c r="F16867" t="s">
        <v>42</v>
      </c>
      <c r="G16867">
        <v>-30</v>
      </c>
    </row>
    <row r="16868" spans="1:7" x14ac:dyDescent="0.4">
      <c r="A16868" t="s">
        <v>41</v>
      </c>
      <c r="B16868">
        <v>2016</v>
      </c>
      <c r="C16868" t="s">
        <v>39</v>
      </c>
      <c r="D16868" t="s">
        <v>61</v>
      </c>
      <c r="E16868" t="s">
        <v>9</v>
      </c>
      <c r="F16868" t="s">
        <v>42</v>
      </c>
      <c r="G16868">
        <v>-32.5</v>
      </c>
    </row>
    <row r="16869" spans="1:7" x14ac:dyDescent="0.4">
      <c r="A16869" t="s">
        <v>41</v>
      </c>
      <c r="B16869">
        <v>2016</v>
      </c>
      <c r="C16869" t="s">
        <v>39</v>
      </c>
      <c r="D16869" t="s">
        <v>61</v>
      </c>
      <c r="E16869" t="s">
        <v>10</v>
      </c>
      <c r="F16869" t="s">
        <v>42</v>
      </c>
      <c r="G16869">
        <v>-10.7</v>
      </c>
    </row>
    <row r="16870" spans="1:7" x14ac:dyDescent="0.4">
      <c r="A16870" t="s">
        <v>41</v>
      </c>
      <c r="B16870">
        <v>2016</v>
      </c>
      <c r="C16870" t="s">
        <v>39</v>
      </c>
      <c r="D16870" t="s">
        <v>61</v>
      </c>
      <c r="E16870" t="s">
        <v>11</v>
      </c>
      <c r="F16870" t="s">
        <v>42</v>
      </c>
      <c r="G16870">
        <v>-5</v>
      </c>
    </row>
    <row r="16871" spans="1:7" x14ac:dyDescent="0.4">
      <c r="A16871" t="s">
        <v>41</v>
      </c>
      <c r="B16871">
        <v>2016</v>
      </c>
      <c r="C16871" t="s">
        <v>39</v>
      </c>
      <c r="D16871" t="s">
        <v>61</v>
      </c>
      <c r="E16871" t="s">
        <v>12</v>
      </c>
      <c r="F16871" t="s">
        <v>42</v>
      </c>
      <c r="G16871">
        <v>-25</v>
      </c>
    </row>
    <row r="16872" spans="1:7" x14ac:dyDescent="0.4">
      <c r="A16872" t="s">
        <v>41</v>
      </c>
      <c r="B16872">
        <v>2016</v>
      </c>
      <c r="C16872" t="s">
        <v>39</v>
      </c>
      <c r="D16872" t="s">
        <v>61</v>
      </c>
      <c r="E16872" t="s">
        <v>13</v>
      </c>
      <c r="F16872" t="s">
        <v>42</v>
      </c>
      <c r="G16872">
        <v>-30.8</v>
      </c>
    </row>
    <row r="16873" spans="1:7" x14ac:dyDescent="0.4">
      <c r="A16873" t="s">
        <v>41</v>
      </c>
      <c r="B16873">
        <v>2016</v>
      </c>
      <c r="C16873" t="s">
        <v>39</v>
      </c>
      <c r="D16873" t="s">
        <v>61</v>
      </c>
      <c r="E16873" t="s">
        <v>14</v>
      </c>
      <c r="F16873" t="s">
        <v>42</v>
      </c>
      <c r="G16873">
        <v>-26.7</v>
      </c>
    </row>
    <row r="16874" spans="1:7" x14ac:dyDescent="0.4">
      <c r="A16874" t="s">
        <v>41</v>
      </c>
      <c r="B16874">
        <v>2016</v>
      </c>
      <c r="C16874" t="s">
        <v>39</v>
      </c>
      <c r="D16874" t="s">
        <v>61</v>
      </c>
      <c r="E16874" t="s">
        <v>15</v>
      </c>
      <c r="F16874" t="s">
        <v>42</v>
      </c>
      <c r="G16874">
        <v>60</v>
      </c>
    </row>
    <row r="16875" spans="1:7" x14ac:dyDescent="0.4">
      <c r="A16875" t="s">
        <v>41</v>
      </c>
      <c r="B16875">
        <v>2016</v>
      </c>
      <c r="C16875" t="s">
        <v>39</v>
      </c>
      <c r="D16875" t="s">
        <v>61</v>
      </c>
      <c r="E16875" t="s">
        <v>16</v>
      </c>
      <c r="F16875" t="s">
        <v>42</v>
      </c>
      <c r="G16875">
        <v>200</v>
      </c>
    </row>
    <row r="16876" spans="1:7" x14ac:dyDescent="0.4">
      <c r="A16876" t="s">
        <v>41</v>
      </c>
      <c r="B16876">
        <v>2016</v>
      </c>
      <c r="C16876" t="s">
        <v>39</v>
      </c>
      <c r="D16876" t="s">
        <v>61</v>
      </c>
      <c r="E16876" t="s">
        <v>17</v>
      </c>
      <c r="F16876" t="s">
        <v>42</v>
      </c>
      <c r="G16876">
        <v>50</v>
      </c>
    </row>
    <row r="16877" spans="1:7" x14ac:dyDescent="0.4">
      <c r="A16877" t="s">
        <v>41</v>
      </c>
      <c r="B16877">
        <v>2016</v>
      </c>
      <c r="C16877" t="s">
        <v>39</v>
      </c>
      <c r="D16877" t="s">
        <v>61</v>
      </c>
      <c r="E16877" t="s">
        <v>18</v>
      </c>
      <c r="F16877" t="s">
        <v>42</v>
      </c>
      <c r="G16877">
        <v>20</v>
      </c>
    </row>
    <row r="16878" spans="1:7" x14ac:dyDescent="0.4">
      <c r="A16878" t="s">
        <v>41</v>
      </c>
      <c r="B16878">
        <v>2016</v>
      </c>
      <c r="C16878" t="s">
        <v>39</v>
      </c>
      <c r="D16878" t="s">
        <v>61</v>
      </c>
      <c r="E16878" t="s">
        <v>19</v>
      </c>
      <c r="F16878" t="s">
        <v>42</v>
      </c>
      <c r="G16878">
        <v>-66.7</v>
      </c>
    </row>
    <row r="16879" spans="1:7" x14ac:dyDescent="0.4">
      <c r="A16879" t="s">
        <v>41</v>
      </c>
      <c r="B16879">
        <v>2016</v>
      </c>
      <c r="C16879" t="s">
        <v>39</v>
      </c>
      <c r="D16879" t="s">
        <v>61</v>
      </c>
      <c r="E16879" t="s">
        <v>20</v>
      </c>
      <c r="F16879" t="s">
        <v>42</v>
      </c>
      <c r="G16879">
        <v>-18.2</v>
      </c>
    </row>
    <row r="16880" spans="1:7" x14ac:dyDescent="0.4">
      <c r="A16880" t="s">
        <v>41</v>
      </c>
      <c r="B16880">
        <v>2016</v>
      </c>
      <c r="C16880" t="s">
        <v>39</v>
      </c>
      <c r="D16880" t="s">
        <v>61</v>
      </c>
      <c r="E16880" t="s">
        <v>21</v>
      </c>
      <c r="F16880" t="s">
        <v>42</v>
      </c>
      <c r="G16880">
        <v>-39.1</v>
      </c>
    </row>
    <row r="16881" spans="1:7" x14ac:dyDescent="0.4">
      <c r="A16881" t="s">
        <v>41</v>
      </c>
      <c r="B16881">
        <v>2016</v>
      </c>
      <c r="C16881" t="s">
        <v>39</v>
      </c>
      <c r="D16881" t="s">
        <v>61</v>
      </c>
      <c r="E16881" t="s">
        <v>22</v>
      </c>
      <c r="F16881" t="s">
        <v>42</v>
      </c>
      <c r="G16881">
        <v>0</v>
      </c>
    </row>
    <row r="16882" spans="1:7" x14ac:dyDescent="0.4">
      <c r="A16882" t="s">
        <v>41</v>
      </c>
      <c r="B16882">
        <v>2016</v>
      </c>
      <c r="C16882" t="s">
        <v>39</v>
      </c>
      <c r="D16882" t="s">
        <v>61</v>
      </c>
      <c r="E16882" t="s">
        <v>23</v>
      </c>
      <c r="F16882" t="s">
        <v>42</v>
      </c>
      <c r="G16882">
        <v>-17.600000000000001</v>
      </c>
    </row>
    <row r="16883" spans="1:7" x14ac:dyDescent="0.4">
      <c r="A16883" t="s">
        <v>41</v>
      </c>
      <c r="B16883">
        <v>2016</v>
      </c>
      <c r="C16883" t="s">
        <v>39</v>
      </c>
      <c r="D16883" t="s">
        <v>61</v>
      </c>
      <c r="E16883" t="s">
        <v>24</v>
      </c>
      <c r="F16883" t="s">
        <v>42</v>
      </c>
      <c r="G16883">
        <v>20.8</v>
      </c>
    </row>
    <row r="16884" spans="1:7" x14ac:dyDescent="0.4">
      <c r="A16884" t="s">
        <v>41</v>
      </c>
      <c r="B16884">
        <v>2016</v>
      </c>
      <c r="C16884" t="s">
        <v>39</v>
      </c>
      <c r="D16884" t="s">
        <v>61</v>
      </c>
      <c r="E16884" t="s">
        <v>25</v>
      </c>
      <c r="F16884" t="s">
        <v>42</v>
      </c>
      <c r="G16884">
        <v>29.4</v>
      </c>
    </row>
    <row r="16885" spans="1:7" x14ac:dyDescent="0.4">
      <c r="A16885" t="s">
        <v>41</v>
      </c>
      <c r="B16885">
        <v>2016</v>
      </c>
      <c r="C16885" t="s">
        <v>39</v>
      </c>
      <c r="D16885" t="s">
        <v>61</v>
      </c>
      <c r="E16885" t="s">
        <v>26</v>
      </c>
      <c r="F16885" t="s">
        <v>42</v>
      </c>
      <c r="G16885">
        <v>-61.1</v>
      </c>
    </row>
    <row r="16886" spans="1:7" x14ac:dyDescent="0.4">
      <c r="A16886" t="s">
        <v>41</v>
      </c>
      <c r="B16886">
        <v>2016</v>
      </c>
      <c r="C16886" t="s">
        <v>39</v>
      </c>
      <c r="D16886" t="s">
        <v>61</v>
      </c>
      <c r="E16886" t="s">
        <v>27</v>
      </c>
      <c r="F16886" t="s">
        <v>42</v>
      </c>
      <c r="G16886">
        <v>-40.6</v>
      </c>
    </row>
    <row r="16887" spans="1:7" x14ac:dyDescent="0.4">
      <c r="A16887" t="s">
        <v>41</v>
      </c>
      <c r="B16887">
        <v>2016</v>
      </c>
      <c r="C16887" t="s">
        <v>39</v>
      </c>
      <c r="D16887" t="s">
        <v>61</v>
      </c>
      <c r="E16887" t="s">
        <v>28</v>
      </c>
      <c r="F16887" t="s">
        <v>42</v>
      </c>
      <c r="G16887">
        <v>-7.7</v>
      </c>
    </row>
    <row r="16888" spans="1:7" x14ac:dyDescent="0.4">
      <c r="A16888" t="s">
        <v>41</v>
      </c>
      <c r="B16888">
        <v>2016</v>
      </c>
      <c r="C16888" t="s">
        <v>39</v>
      </c>
      <c r="D16888" t="s">
        <v>61</v>
      </c>
      <c r="E16888" t="s">
        <v>29</v>
      </c>
      <c r="F16888" t="s">
        <v>42</v>
      </c>
      <c r="G16888">
        <v>0</v>
      </c>
    </row>
    <row r="16889" spans="1:7" x14ac:dyDescent="0.4">
      <c r="A16889" t="s">
        <v>41</v>
      </c>
      <c r="B16889">
        <v>2016</v>
      </c>
      <c r="C16889" t="s">
        <v>39</v>
      </c>
      <c r="D16889" t="s">
        <v>61</v>
      </c>
      <c r="E16889" t="s">
        <v>30</v>
      </c>
      <c r="F16889" t="s">
        <v>42</v>
      </c>
      <c r="G16889">
        <v>-73.099999999999994</v>
      </c>
    </row>
    <row r="16890" spans="1:7" x14ac:dyDescent="0.4">
      <c r="A16890" t="s">
        <v>41</v>
      </c>
      <c r="B16890">
        <v>2016</v>
      </c>
      <c r="C16890" t="s">
        <v>39</v>
      </c>
      <c r="D16890" t="s">
        <v>61</v>
      </c>
      <c r="E16890" t="s">
        <v>31</v>
      </c>
      <c r="F16890" t="s">
        <v>42</v>
      </c>
      <c r="G16890">
        <v>-42.9</v>
      </c>
    </row>
    <row r="16891" spans="1:7" x14ac:dyDescent="0.4">
      <c r="A16891" t="s">
        <v>41</v>
      </c>
      <c r="B16891">
        <v>2016</v>
      </c>
      <c r="C16891" t="s">
        <v>39</v>
      </c>
      <c r="D16891" t="s">
        <v>61</v>
      </c>
      <c r="E16891" t="s">
        <v>32</v>
      </c>
      <c r="F16891" t="s">
        <v>42</v>
      </c>
      <c r="G16891">
        <v>7.1</v>
      </c>
    </row>
    <row r="16892" spans="1:7" x14ac:dyDescent="0.4">
      <c r="A16892" t="s">
        <v>41</v>
      </c>
      <c r="B16892">
        <v>2016</v>
      </c>
      <c r="C16892" t="s">
        <v>39</v>
      </c>
      <c r="D16892" t="s">
        <v>61</v>
      </c>
      <c r="E16892" t="s">
        <v>33</v>
      </c>
      <c r="F16892" t="s">
        <v>42</v>
      </c>
      <c r="G16892">
        <v>-22.2</v>
      </c>
    </row>
    <row r="16893" spans="1:7" x14ac:dyDescent="0.4">
      <c r="A16893" t="s">
        <v>41</v>
      </c>
      <c r="B16893">
        <v>2016</v>
      </c>
      <c r="C16893" t="s">
        <v>39</v>
      </c>
      <c r="D16893" t="s">
        <v>61</v>
      </c>
      <c r="E16893" t="s">
        <v>34</v>
      </c>
      <c r="F16893" t="s">
        <v>42</v>
      </c>
      <c r="G16893">
        <v>42.9</v>
      </c>
    </row>
    <row r="16894" spans="1:7" x14ac:dyDescent="0.4">
      <c r="A16894" t="s">
        <v>41</v>
      </c>
      <c r="B16894">
        <v>2016</v>
      </c>
      <c r="C16894" t="s">
        <v>39</v>
      </c>
      <c r="D16894" t="s">
        <v>61</v>
      </c>
      <c r="E16894" t="s">
        <v>35</v>
      </c>
      <c r="F16894" t="s">
        <v>42</v>
      </c>
      <c r="G16894">
        <v>-62.5</v>
      </c>
    </row>
    <row r="16895" spans="1:7" x14ac:dyDescent="0.4">
      <c r="A16895" t="s">
        <v>41</v>
      </c>
      <c r="B16895">
        <v>2016</v>
      </c>
      <c r="C16895" t="s">
        <v>39</v>
      </c>
      <c r="D16895" t="s">
        <v>61</v>
      </c>
      <c r="E16895" t="s">
        <v>36</v>
      </c>
      <c r="F16895" t="s">
        <v>42</v>
      </c>
      <c r="G16895">
        <v>-42.9</v>
      </c>
    </row>
    <row r="16896" spans="1:7" x14ac:dyDescent="0.4">
      <c r="A16896" t="s">
        <v>41</v>
      </c>
      <c r="B16896">
        <v>2016</v>
      </c>
      <c r="C16896" t="s">
        <v>39</v>
      </c>
      <c r="D16896" t="s">
        <v>61</v>
      </c>
      <c r="E16896" t="s">
        <v>37</v>
      </c>
      <c r="F16896" t="s">
        <v>42</v>
      </c>
      <c r="G16896">
        <v>-20</v>
      </c>
    </row>
    <row r="16897" spans="1:7" x14ac:dyDescent="0.4">
      <c r="A16897" t="s">
        <v>41</v>
      </c>
      <c r="B16897">
        <v>2016</v>
      </c>
      <c r="C16897" t="s">
        <v>39</v>
      </c>
      <c r="D16897" t="s">
        <v>62</v>
      </c>
      <c r="E16897" t="s">
        <v>6</v>
      </c>
      <c r="F16897" t="s">
        <v>42</v>
      </c>
      <c r="G16897">
        <v>21.8</v>
      </c>
    </row>
    <row r="16898" spans="1:7" x14ac:dyDescent="0.4">
      <c r="A16898" t="s">
        <v>41</v>
      </c>
      <c r="B16898">
        <v>2016</v>
      </c>
      <c r="C16898" t="s">
        <v>39</v>
      </c>
      <c r="D16898" t="s">
        <v>62</v>
      </c>
      <c r="E16898" t="s">
        <v>8</v>
      </c>
      <c r="F16898" t="s">
        <v>42</v>
      </c>
      <c r="G16898">
        <v>11.1</v>
      </c>
    </row>
    <row r="16899" spans="1:7" x14ac:dyDescent="0.4">
      <c r="A16899" t="s">
        <v>41</v>
      </c>
      <c r="B16899">
        <v>2016</v>
      </c>
      <c r="C16899" t="s">
        <v>39</v>
      </c>
      <c r="D16899" t="s">
        <v>62</v>
      </c>
      <c r="E16899" t="s">
        <v>9</v>
      </c>
      <c r="F16899" t="s">
        <v>42</v>
      </c>
      <c r="G16899">
        <v>31.6</v>
      </c>
    </row>
    <row r="16900" spans="1:7" x14ac:dyDescent="0.4">
      <c r="A16900" t="s">
        <v>41</v>
      </c>
      <c r="B16900">
        <v>2016</v>
      </c>
      <c r="C16900" t="s">
        <v>39</v>
      </c>
      <c r="D16900" t="s">
        <v>62</v>
      </c>
      <c r="E16900" t="s">
        <v>10</v>
      </c>
      <c r="F16900" t="s">
        <v>42</v>
      </c>
      <c r="G16900">
        <v>20.6</v>
      </c>
    </row>
    <row r="16901" spans="1:7" x14ac:dyDescent="0.4">
      <c r="A16901" t="s">
        <v>41</v>
      </c>
      <c r="B16901">
        <v>2016</v>
      </c>
      <c r="C16901" t="s">
        <v>39</v>
      </c>
      <c r="D16901" t="s">
        <v>62</v>
      </c>
      <c r="E16901" t="s">
        <v>11</v>
      </c>
      <c r="F16901" t="s">
        <v>42</v>
      </c>
      <c r="G16901">
        <v>49.3</v>
      </c>
    </row>
    <row r="16902" spans="1:7" x14ac:dyDescent="0.4">
      <c r="A16902" t="s">
        <v>41</v>
      </c>
      <c r="B16902">
        <v>2016</v>
      </c>
      <c r="C16902" t="s">
        <v>39</v>
      </c>
      <c r="D16902" t="s">
        <v>62</v>
      </c>
      <c r="E16902" t="s">
        <v>12</v>
      </c>
      <c r="F16902" t="s">
        <v>42</v>
      </c>
      <c r="G16902">
        <v>22.9</v>
      </c>
    </row>
    <row r="16903" spans="1:7" x14ac:dyDescent="0.4">
      <c r="A16903" t="s">
        <v>41</v>
      </c>
      <c r="B16903">
        <v>2016</v>
      </c>
      <c r="C16903" t="s">
        <v>39</v>
      </c>
      <c r="D16903" t="s">
        <v>62</v>
      </c>
      <c r="E16903" t="s">
        <v>13</v>
      </c>
      <c r="F16903" t="s">
        <v>42</v>
      </c>
      <c r="G16903">
        <v>32.700000000000003</v>
      </c>
    </row>
    <row r="16904" spans="1:7" x14ac:dyDescent="0.4">
      <c r="A16904" t="s">
        <v>41</v>
      </c>
      <c r="B16904">
        <v>2016</v>
      </c>
      <c r="C16904" t="s">
        <v>39</v>
      </c>
      <c r="D16904" t="s">
        <v>62</v>
      </c>
      <c r="E16904" t="s">
        <v>14</v>
      </c>
      <c r="F16904" t="s">
        <v>42</v>
      </c>
      <c r="G16904">
        <v>34.4</v>
      </c>
    </row>
    <row r="16905" spans="1:7" x14ac:dyDescent="0.4">
      <c r="A16905" t="s">
        <v>41</v>
      </c>
      <c r="B16905">
        <v>2016</v>
      </c>
      <c r="C16905" t="s">
        <v>39</v>
      </c>
      <c r="D16905" t="s">
        <v>62</v>
      </c>
      <c r="E16905" t="s">
        <v>15</v>
      </c>
      <c r="F16905" t="s">
        <v>42</v>
      </c>
      <c r="G16905">
        <v>-35.5</v>
      </c>
    </row>
    <row r="16906" spans="1:7" x14ac:dyDescent="0.4">
      <c r="A16906" t="s">
        <v>41</v>
      </c>
      <c r="B16906">
        <v>2016</v>
      </c>
      <c r="C16906" t="s">
        <v>39</v>
      </c>
      <c r="D16906" t="s">
        <v>62</v>
      </c>
      <c r="E16906" t="s">
        <v>16</v>
      </c>
      <c r="F16906" t="s">
        <v>42</v>
      </c>
      <c r="G16906">
        <v>-7.7</v>
      </c>
    </row>
    <row r="16907" spans="1:7" x14ac:dyDescent="0.4">
      <c r="A16907" t="s">
        <v>41</v>
      </c>
      <c r="B16907">
        <v>2016</v>
      </c>
      <c r="C16907" t="s">
        <v>39</v>
      </c>
      <c r="D16907" t="s">
        <v>62</v>
      </c>
      <c r="E16907" t="s">
        <v>17</v>
      </c>
      <c r="F16907" t="s">
        <v>42</v>
      </c>
      <c r="G16907">
        <v>45.7</v>
      </c>
    </row>
    <row r="16908" spans="1:7" x14ac:dyDescent="0.4">
      <c r="A16908" t="s">
        <v>41</v>
      </c>
      <c r="B16908">
        <v>2016</v>
      </c>
      <c r="C16908" t="s">
        <v>39</v>
      </c>
      <c r="D16908" t="s">
        <v>62</v>
      </c>
      <c r="E16908" t="s">
        <v>18</v>
      </c>
      <c r="F16908" t="s">
        <v>42</v>
      </c>
      <c r="G16908">
        <v>18.600000000000001</v>
      </c>
    </row>
    <row r="16909" spans="1:7" x14ac:dyDescent="0.4">
      <c r="A16909" t="s">
        <v>41</v>
      </c>
      <c r="B16909">
        <v>2016</v>
      </c>
      <c r="C16909" t="s">
        <v>39</v>
      </c>
      <c r="D16909" t="s">
        <v>62</v>
      </c>
      <c r="E16909" t="s">
        <v>19</v>
      </c>
      <c r="F16909" t="s">
        <v>42</v>
      </c>
      <c r="G16909">
        <v>5.4</v>
      </c>
    </row>
    <row r="16910" spans="1:7" x14ac:dyDescent="0.4">
      <c r="A16910" t="s">
        <v>41</v>
      </c>
      <c r="B16910">
        <v>2016</v>
      </c>
      <c r="C16910" t="s">
        <v>39</v>
      </c>
      <c r="D16910" t="s">
        <v>62</v>
      </c>
      <c r="E16910" t="s">
        <v>20</v>
      </c>
      <c r="F16910" t="s">
        <v>42</v>
      </c>
      <c r="G16910">
        <v>-16.7</v>
      </c>
    </row>
    <row r="16911" spans="1:7" x14ac:dyDescent="0.4">
      <c r="A16911" t="s">
        <v>41</v>
      </c>
      <c r="B16911">
        <v>2016</v>
      </c>
      <c r="C16911" t="s">
        <v>39</v>
      </c>
      <c r="D16911" t="s">
        <v>62</v>
      </c>
      <c r="E16911" t="s">
        <v>21</v>
      </c>
      <c r="F16911" t="s">
        <v>42</v>
      </c>
      <c r="G16911">
        <v>8.6999999999999993</v>
      </c>
    </row>
    <row r="16912" spans="1:7" x14ac:dyDescent="0.4">
      <c r="A16912" t="s">
        <v>41</v>
      </c>
      <c r="B16912">
        <v>2016</v>
      </c>
      <c r="C16912" t="s">
        <v>39</v>
      </c>
      <c r="D16912" t="s">
        <v>62</v>
      </c>
      <c r="E16912" t="s">
        <v>22</v>
      </c>
      <c r="F16912" t="s">
        <v>42</v>
      </c>
      <c r="G16912">
        <v>7.8</v>
      </c>
    </row>
    <row r="16913" spans="1:7" x14ac:dyDescent="0.4">
      <c r="A16913" t="s">
        <v>41</v>
      </c>
      <c r="B16913">
        <v>2016</v>
      </c>
      <c r="C16913" t="s">
        <v>39</v>
      </c>
      <c r="D16913" t="s">
        <v>62</v>
      </c>
      <c r="E16913" t="s">
        <v>23</v>
      </c>
      <c r="F16913" t="s">
        <v>42</v>
      </c>
      <c r="G16913">
        <v>20.3</v>
      </c>
    </row>
    <row r="16914" spans="1:7" x14ac:dyDescent="0.4">
      <c r="A16914" t="s">
        <v>41</v>
      </c>
      <c r="B16914">
        <v>2016</v>
      </c>
      <c r="C16914" t="s">
        <v>39</v>
      </c>
      <c r="D16914" t="s">
        <v>62</v>
      </c>
      <c r="E16914" t="s">
        <v>24</v>
      </c>
      <c r="F16914" t="s">
        <v>42</v>
      </c>
      <c r="G16914">
        <v>20.8</v>
      </c>
    </row>
    <row r="16915" spans="1:7" x14ac:dyDescent="0.4">
      <c r="A16915" t="s">
        <v>41</v>
      </c>
      <c r="B16915">
        <v>2016</v>
      </c>
      <c r="C16915" t="s">
        <v>39</v>
      </c>
      <c r="D16915" t="s">
        <v>62</v>
      </c>
      <c r="E16915" t="s">
        <v>25</v>
      </c>
      <c r="F16915" t="s">
        <v>42</v>
      </c>
      <c r="G16915">
        <v>35.700000000000003</v>
      </c>
    </row>
    <row r="16916" spans="1:7" x14ac:dyDescent="0.4">
      <c r="A16916" t="s">
        <v>41</v>
      </c>
      <c r="B16916">
        <v>2016</v>
      </c>
      <c r="C16916" t="s">
        <v>39</v>
      </c>
      <c r="D16916" t="s">
        <v>62</v>
      </c>
      <c r="E16916" t="s">
        <v>26</v>
      </c>
      <c r="F16916" t="s">
        <v>42</v>
      </c>
      <c r="G16916">
        <v>7.2</v>
      </c>
    </row>
    <row r="16917" spans="1:7" x14ac:dyDescent="0.4">
      <c r="A16917" t="s">
        <v>41</v>
      </c>
      <c r="B16917">
        <v>2016</v>
      </c>
      <c r="C16917" t="s">
        <v>39</v>
      </c>
      <c r="D16917" t="s">
        <v>62</v>
      </c>
      <c r="E16917" t="s">
        <v>27</v>
      </c>
      <c r="F16917" t="s">
        <v>42</v>
      </c>
      <c r="G16917">
        <v>16.3</v>
      </c>
    </row>
    <row r="16918" spans="1:7" x14ac:dyDescent="0.4">
      <c r="A16918" t="s">
        <v>41</v>
      </c>
      <c r="B16918">
        <v>2016</v>
      </c>
      <c r="C16918" t="s">
        <v>39</v>
      </c>
      <c r="D16918" t="s">
        <v>62</v>
      </c>
      <c r="E16918" t="s">
        <v>28</v>
      </c>
      <c r="F16918" t="s">
        <v>42</v>
      </c>
      <c r="G16918">
        <v>36.1</v>
      </c>
    </row>
    <row r="16919" spans="1:7" x14ac:dyDescent="0.4">
      <c r="A16919" t="s">
        <v>41</v>
      </c>
      <c r="B16919">
        <v>2016</v>
      </c>
      <c r="C16919" t="s">
        <v>39</v>
      </c>
      <c r="D16919" t="s">
        <v>62</v>
      </c>
      <c r="E16919" t="s">
        <v>29</v>
      </c>
      <c r="F16919" t="s">
        <v>42</v>
      </c>
      <c r="G16919">
        <v>-4.8</v>
      </c>
    </row>
    <row r="16920" spans="1:7" x14ac:dyDescent="0.4">
      <c r="A16920" t="s">
        <v>41</v>
      </c>
      <c r="B16920">
        <v>2016</v>
      </c>
      <c r="C16920" t="s">
        <v>39</v>
      </c>
      <c r="D16920" t="s">
        <v>62</v>
      </c>
      <c r="E16920" t="s">
        <v>30</v>
      </c>
      <c r="F16920" t="s">
        <v>42</v>
      </c>
      <c r="G16920">
        <v>24.5</v>
      </c>
    </row>
    <row r="16921" spans="1:7" x14ac:dyDescent="0.4">
      <c r="A16921" t="s">
        <v>41</v>
      </c>
      <c r="B16921">
        <v>2016</v>
      </c>
      <c r="C16921" t="s">
        <v>39</v>
      </c>
      <c r="D16921" t="s">
        <v>62</v>
      </c>
      <c r="E16921" t="s">
        <v>31</v>
      </c>
      <c r="F16921" t="s">
        <v>42</v>
      </c>
      <c r="G16921">
        <v>18.2</v>
      </c>
    </row>
    <row r="16922" spans="1:7" x14ac:dyDescent="0.4">
      <c r="A16922" t="s">
        <v>41</v>
      </c>
      <c r="B16922">
        <v>2016</v>
      </c>
      <c r="C16922" t="s">
        <v>39</v>
      </c>
      <c r="D16922" t="s">
        <v>62</v>
      </c>
      <c r="E16922" t="s">
        <v>32</v>
      </c>
      <c r="F16922" t="s">
        <v>42</v>
      </c>
      <c r="G16922">
        <v>10</v>
      </c>
    </row>
    <row r="16923" spans="1:7" x14ac:dyDescent="0.4">
      <c r="A16923" t="s">
        <v>41</v>
      </c>
      <c r="B16923">
        <v>2016</v>
      </c>
      <c r="C16923" t="s">
        <v>39</v>
      </c>
      <c r="D16923" t="s">
        <v>62</v>
      </c>
      <c r="E16923" t="s">
        <v>33</v>
      </c>
      <c r="F16923" t="s">
        <v>42</v>
      </c>
      <c r="G16923">
        <v>26.1</v>
      </c>
    </row>
    <row r="16924" spans="1:7" x14ac:dyDescent="0.4">
      <c r="A16924" t="s">
        <v>41</v>
      </c>
      <c r="B16924">
        <v>2016</v>
      </c>
      <c r="C16924" t="s">
        <v>39</v>
      </c>
      <c r="D16924" t="s">
        <v>62</v>
      </c>
      <c r="E16924" t="s">
        <v>34</v>
      </c>
      <c r="F16924" t="s">
        <v>42</v>
      </c>
      <c r="G16924">
        <v>-9.1</v>
      </c>
    </row>
    <row r="16925" spans="1:7" x14ac:dyDescent="0.4">
      <c r="A16925" t="s">
        <v>41</v>
      </c>
      <c r="B16925">
        <v>2016</v>
      </c>
      <c r="C16925" t="s">
        <v>39</v>
      </c>
      <c r="D16925" t="s">
        <v>62</v>
      </c>
      <c r="E16925" t="s">
        <v>35</v>
      </c>
      <c r="F16925" t="s">
        <v>42</v>
      </c>
      <c r="G16925">
        <v>34.799999999999997</v>
      </c>
    </row>
    <row r="16926" spans="1:7" x14ac:dyDescent="0.4">
      <c r="A16926" t="s">
        <v>41</v>
      </c>
      <c r="B16926">
        <v>2016</v>
      </c>
      <c r="C16926" t="s">
        <v>39</v>
      </c>
      <c r="D16926" t="s">
        <v>62</v>
      </c>
      <c r="E16926" t="s">
        <v>36</v>
      </c>
      <c r="F16926" t="s">
        <v>42</v>
      </c>
      <c r="G16926">
        <v>51.2</v>
      </c>
    </row>
    <row r="16927" spans="1:7" x14ac:dyDescent="0.4">
      <c r="A16927" t="s">
        <v>41</v>
      </c>
      <c r="B16927">
        <v>2016</v>
      </c>
      <c r="C16927" t="s">
        <v>39</v>
      </c>
      <c r="D16927" t="s">
        <v>62</v>
      </c>
      <c r="E16927" t="s">
        <v>37</v>
      </c>
      <c r="F16927" t="s">
        <v>42</v>
      </c>
      <c r="G16927">
        <v>53.8</v>
      </c>
    </row>
    <row r="16928" spans="1:7" x14ac:dyDescent="0.4">
      <c r="A16928" t="s">
        <v>41</v>
      </c>
      <c r="B16928">
        <v>2016</v>
      </c>
      <c r="C16928" t="s">
        <v>39</v>
      </c>
      <c r="D16928" t="s">
        <v>63</v>
      </c>
      <c r="E16928" t="s">
        <v>6</v>
      </c>
      <c r="F16928" t="s">
        <v>42</v>
      </c>
      <c r="G16928">
        <v>4.2</v>
      </c>
    </row>
    <row r="16929" spans="1:7" x14ac:dyDescent="0.4">
      <c r="A16929" t="s">
        <v>41</v>
      </c>
      <c r="B16929">
        <v>2016</v>
      </c>
      <c r="C16929" t="s">
        <v>39</v>
      </c>
      <c r="D16929" t="s">
        <v>63</v>
      </c>
      <c r="E16929" t="s">
        <v>8</v>
      </c>
      <c r="F16929" t="s">
        <v>42</v>
      </c>
      <c r="G16929">
        <v>53.8</v>
      </c>
    </row>
    <row r="16930" spans="1:7" x14ac:dyDescent="0.4">
      <c r="A16930" t="s">
        <v>41</v>
      </c>
      <c r="B16930">
        <v>2016</v>
      </c>
      <c r="C16930" t="s">
        <v>39</v>
      </c>
      <c r="D16930" t="s">
        <v>63</v>
      </c>
      <c r="E16930" t="s">
        <v>9</v>
      </c>
      <c r="F16930" t="s">
        <v>42</v>
      </c>
      <c r="G16930">
        <v>12.1</v>
      </c>
    </row>
    <row r="16931" spans="1:7" x14ac:dyDescent="0.4">
      <c r="A16931" t="s">
        <v>41</v>
      </c>
      <c r="B16931">
        <v>2016</v>
      </c>
      <c r="C16931" t="s">
        <v>39</v>
      </c>
      <c r="D16931" t="s">
        <v>63</v>
      </c>
      <c r="E16931" t="s">
        <v>10</v>
      </c>
      <c r="F16931" t="s">
        <v>42</v>
      </c>
      <c r="G16931">
        <v>-10.1</v>
      </c>
    </row>
    <row r="16932" spans="1:7" x14ac:dyDescent="0.4">
      <c r="A16932" t="s">
        <v>41</v>
      </c>
      <c r="B16932">
        <v>2016</v>
      </c>
      <c r="C16932" t="s">
        <v>39</v>
      </c>
      <c r="D16932" t="s">
        <v>63</v>
      </c>
      <c r="E16932" t="s">
        <v>11</v>
      </c>
      <c r="F16932" t="s">
        <v>42</v>
      </c>
      <c r="G16932">
        <v>-1.8</v>
      </c>
    </row>
    <row r="16933" spans="1:7" x14ac:dyDescent="0.4">
      <c r="A16933" t="s">
        <v>41</v>
      </c>
      <c r="B16933">
        <v>2016</v>
      </c>
      <c r="C16933" t="s">
        <v>39</v>
      </c>
      <c r="D16933" t="s">
        <v>63</v>
      </c>
      <c r="E16933" t="s">
        <v>12</v>
      </c>
      <c r="F16933" t="s">
        <v>42</v>
      </c>
      <c r="G16933">
        <v>21.2</v>
      </c>
    </row>
    <row r="16934" spans="1:7" x14ac:dyDescent="0.4">
      <c r="A16934" t="s">
        <v>41</v>
      </c>
      <c r="B16934">
        <v>2016</v>
      </c>
      <c r="C16934" t="s">
        <v>39</v>
      </c>
      <c r="D16934" t="s">
        <v>63</v>
      </c>
      <c r="E16934" t="s">
        <v>13</v>
      </c>
      <c r="F16934" t="s">
        <v>42</v>
      </c>
      <c r="G16934">
        <v>32.9</v>
      </c>
    </row>
    <row r="16935" spans="1:7" x14ac:dyDescent="0.4">
      <c r="A16935" t="s">
        <v>41</v>
      </c>
      <c r="B16935">
        <v>2016</v>
      </c>
      <c r="C16935" t="s">
        <v>39</v>
      </c>
      <c r="D16935" t="s">
        <v>63</v>
      </c>
      <c r="E16935" t="s">
        <v>14</v>
      </c>
      <c r="F16935" t="s">
        <v>42</v>
      </c>
      <c r="G16935">
        <v>6.8</v>
      </c>
    </row>
    <row r="16936" spans="1:7" x14ac:dyDescent="0.4">
      <c r="A16936" t="s">
        <v>41</v>
      </c>
      <c r="B16936">
        <v>2016</v>
      </c>
      <c r="C16936" t="s">
        <v>39</v>
      </c>
      <c r="D16936" t="s">
        <v>63</v>
      </c>
      <c r="E16936" t="s">
        <v>15</v>
      </c>
      <c r="F16936" t="s">
        <v>42</v>
      </c>
      <c r="G16936">
        <v>-11.1</v>
      </c>
    </row>
    <row r="16937" spans="1:7" x14ac:dyDescent="0.4">
      <c r="A16937" t="s">
        <v>41</v>
      </c>
      <c r="B16937">
        <v>2016</v>
      </c>
      <c r="C16937" t="s">
        <v>39</v>
      </c>
      <c r="D16937" t="s">
        <v>63</v>
      </c>
      <c r="E16937" t="s">
        <v>16</v>
      </c>
      <c r="F16937" t="s">
        <v>42</v>
      </c>
      <c r="G16937">
        <v>11.1</v>
      </c>
    </row>
    <row r="16938" spans="1:7" x14ac:dyDescent="0.4">
      <c r="A16938" t="s">
        <v>41</v>
      </c>
      <c r="B16938">
        <v>2016</v>
      </c>
      <c r="C16938" t="s">
        <v>39</v>
      </c>
      <c r="D16938" t="s">
        <v>63</v>
      </c>
      <c r="E16938" t="s">
        <v>17</v>
      </c>
      <c r="F16938" t="s">
        <v>42</v>
      </c>
      <c r="G16938">
        <v>-21.6</v>
      </c>
    </row>
    <row r="16939" spans="1:7" x14ac:dyDescent="0.4">
      <c r="A16939" t="s">
        <v>41</v>
      </c>
      <c r="B16939">
        <v>2016</v>
      </c>
      <c r="C16939" t="s">
        <v>39</v>
      </c>
      <c r="D16939" t="s">
        <v>63</v>
      </c>
      <c r="E16939" t="s">
        <v>18</v>
      </c>
      <c r="F16939" t="s">
        <v>42</v>
      </c>
      <c r="G16939">
        <v>4.8</v>
      </c>
    </row>
    <row r="16940" spans="1:7" x14ac:dyDescent="0.4">
      <c r="A16940" t="s">
        <v>41</v>
      </c>
      <c r="B16940">
        <v>2016</v>
      </c>
      <c r="C16940" t="s">
        <v>39</v>
      </c>
      <c r="D16940" t="s">
        <v>63</v>
      </c>
      <c r="E16940" t="s">
        <v>19</v>
      </c>
      <c r="F16940" t="s">
        <v>42</v>
      </c>
      <c r="G16940">
        <v>14.8</v>
      </c>
    </row>
    <row r="16941" spans="1:7" x14ac:dyDescent="0.4">
      <c r="A16941" t="s">
        <v>41</v>
      </c>
      <c r="B16941">
        <v>2016</v>
      </c>
      <c r="C16941" t="s">
        <v>39</v>
      </c>
      <c r="D16941" t="s">
        <v>63</v>
      </c>
      <c r="E16941" t="s">
        <v>20</v>
      </c>
      <c r="F16941" t="s">
        <v>42</v>
      </c>
      <c r="G16941">
        <v>-17.899999999999999</v>
      </c>
    </row>
    <row r="16942" spans="1:7" x14ac:dyDescent="0.4">
      <c r="A16942" t="s">
        <v>41</v>
      </c>
      <c r="B16942">
        <v>2016</v>
      </c>
      <c r="C16942" t="s">
        <v>39</v>
      </c>
      <c r="D16942" t="s">
        <v>63</v>
      </c>
      <c r="E16942" t="s">
        <v>21</v>
      </c>
      <c r="F16942" t="s">
        <v>42</v>
      </c>
      <c r="G16942">
        <v>33.799999999999997</v>
      </c>
    </row>
    <row r="16943" spans="1:7" x14ac:dyDescent="0.4">
      <c r="A16943" t="s">
        <v>41</v>
      </c>
      <c r="B16943">
        <v>2016</v>
      </c>
      <c r="C16943" t="s">
        <v>39</v>
      </c>
      <c r="D16943" t="s">
        <v>63</v>
      </c>
      <c r="E16943" t="s">
        <v>22</v>
      </c>
      <c r="F16943" t="s">
        <v>42</v>
      </c>
      <c r="G16943">
        <v>26.3</v>
      </c>
    </row>
    <row r="16944" spans="1:7" x14ac:dyDescent="0.4">
      <c r="A16944" t="s">
        <v>41</v>
      </c>
      <c r="B16944">
        <v>2016</v>
      </c>
      <c r="C16944" t="s">
        <v>39</v>
      </c>
      <c r="D16944" t="s">
        <v>63</v>
      </c>
      <c r="E16944" t="s">
        <v>23</v>
      </c>
      <c r="F16944" t="s">
        <v>42</v>
      </c>
      <c r="G16944">
        <v>0</v>
      </c>
    </row>
    <row r="16945" spans="1:7" x14ac:dyDescent="0.4">
      <c r="A16945" t="s">
        <v>41</v>
      </c>
      <c r="B16945">
        <v>2016</v>
      </c>
      <c r="C16945" t="s">
        <v>39</v>
      </c>
      <c r="D16945" t="s">
        <v>63</v>
      </c>
      <c r="E16945" t="s">
        <v>24</v>
      </c>
      <c r="F16945" t="s">
        <v>42</v>
      </c>
      <c r="G16945">
        <v>2</v>
      </c>
    </row>
    <row r="16946" spans="1:7" x14ac:dyDescent="0.4">
      <c r="A16946" t="s">
        <v>41</v>
      </c>
      <c r="B16946">
        <v>2016</v>
      </c>
      <c r="C16946" t="s">
        <v>39</v>
      </c>
      <c r="D16946" t="s">
        <v>63</v>
      </c>
      <c r="E16946" t="s">
        <v>25</v>
      </c>
      <c r="F16946" t="s">
        <v>42</v>
      </c>
      <c r="G16946">
        <v>-10.3</v>
      </c>
    </row>
    <row r="16947" spans="1:7" x14ac:dyDescent="0.4">
      <c r="A16947" t="s">
        <v>41</v>
      </c>
      <c r="B16947">
        <v>2016</v>
      </c>
      <c r="C16947" t="s">
        <v>39</v>
      </c>
      <c r="D16947" t="s">
        <v>63</v>
      </c>
      <c r="E16947" t="s">
        <v>26</v>
      </c>
      <c r="F16947" t="s">
        <v>42</v>
      </c>
      <c r="G16947">
        <v>-16.899999999999999</v>
      </c>
    </row>
    <row r="16948" spans="1:7" x14ac:dyDescent="0.4">
      <c r="A16948" t="s">
        <v>41</v>
      </c>
      <c r="B16948">
        <v>2016</v>
      </c>
      <c r="C16948" t="s">
        <v>39</v>
      </c>
      <c r="D16948" t="s">
        <v>63</v>
      </c>
      <c r="E16948" t="s">
        <v>27</v>
      </c>
      <c r="F16948" t="s">
        <v>42</v>
      </c>
      <c r="G16948">
        <v>7.1</v>
      </c>
    </row>
    <row r="16949" spans="1:7" x14ac:dyDescent="0.4">
      <c r="A16949" t="s">
        <v>41</v>
      </c>
      <c r="B16949">
        <v>2016</v>
      </c>
      <c r="C16949" t="s">
        <v>39</v>
      </c>
      <c r="D16949" t="s">
        <v>63</v>
      </c>
      <c r="E16949" t="s">
        <v>28</v>
      </c>
      <c r="F16949" t="s">
        <v>42</v>
      </c>
      <c r="G16949">
        <v>6</v>
      </c>
    </row>
    <row r="16950" spans="1:7" x14ac:dyDescent="0.4">
      <c r="A16950" t="s">
        <v>41</v>
      </c>
      <c r="B16950">
        <v>2016</v>
      </c>
      <c r="C16950" t="s">
        <v>39</v>
      </c>
      <c r="D16950" t="s">
        <v>63</v>
      </c>
      <c r="E16950" t="s">
        <v>29</v>
      </c>
      <c r="F16950" t="s">
        <v>42</v>
      </c>
      <c r="G16950">
        <v>-6.7</v>
      </c>
    </row>
    <row r="16951" spans="1:7" x14ac:dyDescent="0.4">
      <c r="A16951" t="s">
        <v>41</v>
      </c>
      <c r="B16951">
        <v>2016</v>
      </c>
      <c r="C16951" t="s">
        <v>39</v>
      </c>
      <c r="D16951" t="s">
        <v>63</v>
      </c>
      <c r="E16951" t="s">
        <v>30</v>
      </c>
      <c r="F16951" t="s">
        <v>42</v>
      </c>
      <c r="G16951">
        <v>2.5</v>
      </c>
    </row>
    <row r="16952" spans="1:7" x14ac:dyDescent="0.4">
      <c r="A16952" t="s">
        <v>41</v>
      </c>
      <c r="B16952">
        <v>2016</v>
      </c>
      <c r="C16952" t="s">
        <v>39</v>
      </c>
      <c r="D16952" t="s">
        <v>63</v>
      </c>
      <c r="E16952" t="s">
        <v>31</v>
      </c>
      <c r="F16952" t="s">
        <v>42</v>
      </c>
      <c r="G16952">
        <v>0</v>
      </c>
    </row>
    <row r="16953" spans="1:7" x14ac:dyDescent="0.4">
      <c r="A16953" t="s">
        <v>41</v>
      </c>
      <c r="B16953">
        <v>2016</v>
      </c>
      <c r="C16953" t="s">
        <v>39</v>
      </c>
      <c r="D16953" t="s">
        <v>63</v>
      </c>
      <c r="E16953" t="s">
        <v>32</v>
      </c>
      <c r="F16953" t="s">
        <v>42</v>
      </c>
      <c r="G16953">
        <v>8.3000000000000007</v>
      </c>
    </row>
    <row r="16954" spans="1:7" x14ac:dyDescent="0.4">
      <c r="A16954" t="s">
        <v>41</v>
      </c>
      <c r="B16954">
        <v>2016</v>
      </c>
      <c r="C16954" t="s">
        <v>39</v>
      </c>
      <c r="D16954" t="s">
        <v>63</v>
      </c>
      <c r="E16954" t="s">
        <v>33</v>
      </c>
      <c r="F16954" t="s">
        <v>42</v>
      </c>
      <c r="G16954">
        <v>10.7</v>
      </c>
    </row>
    <row r="16955" spans="1:7" x14ac:dyDescent="0.4">
      <c r="A16955" t="s">
        <v>41</v>
      </c>
      <c r="B16955">
        <v>2016</v>
      </c>
      <c r="C16955" t="s">
        <v>39</v>
      </c>
      <c r="D16955" t="s">
        <v>63</v>
      </c>
      <c r="E16955" t="s">
        <v>34</v>
      </c>
      <c r="F16955" t="s">
        <v>42</v>
      </c>
      <c r="G16955">
        <v>-27.6</v>
      </c>
    </row>
    <row r="16956" spans="1:7" x14ac:dyDescent="0.4">
      <c r="A16956" t="s">
        <v>41</v>
      </c>
      <c r="B16956">
        <v>2016</v>
      </c>
      <c r="C16956" t="s">
        <v>39</v>
      </c>
      <c r="D16956" t="s">
        <v>63</v>
      </c>
      <c r="E16956" t="s">
        <v>35</v>
      </c>
      <c r="F16956" t="s">
        <v>42</v>
      </c>
      <c r="G16956">
        <v>19</v>
      </c>
    </row>
    <row r="16957" spans="1:7" x14ac:dyDescent="0.4">
      <c r="A16957" t="s">
        <v>41</v>
      </c>
      <c r="B16957">
        <v>2016</v>
      </c>
      <c r="C16957" t="s">
        <v>39</v>
      </c>
      <c r="D16957" t="s">
        <v>63</v>
      </c>
      <c r="E16957" t="s">
        <v>36</v>
      </c>
      <c r="F16957" t="s">
        <v>42</v>
      </c>
      <c r="G16957">
        <v>17</v>
      </c>
    </row>
    <row r="16958" spans="1:7" x14ac:dyDescent="0.4">
      <c r="A16958" t="s">
        <v>41</v>
      </c>
      <c r="B16958">
        <v>2016</v>
      </c>
      <c r="C16958" t="s">
        <v>39</v>
      </c>
      <c r="D16958" t="s">
        <v>63</v>
      </c>
      <c r="E16958" t="s">
        <v>37</v>
      </c>
      <c r="F16958" t="s">
        <v>42</v>
      </c>
      <c r="G16958">
        <v>-31.6</v>
      </c>
    </row>
    <row r="16959" spans="1:7" x14ac:dyDescent="0.4">
      <c r="A16959" t="s">
        <v>41</v>
      </c>
      <c r="B16959">
        <v>2016</v>
      </c>
      <c r="C16959" t="s">
        <v>39</v>
      </c>
      <c r="D16959" t="s">
        <v>64</v>
      </c>
      <c r="E16959" t="s">
        <v>6</v>
      </c>
      <c r="F16959" t="s">
        <v>42</v>
      </c>
      <c r="G16959">
        <v>50.8</v>
      </c>
    </row>
    <row r="16960" spans="1:7" x14ac:dyDescent="0.4">
      <c r="A16960" t="s">
        <v>41</v>
      </c>
      <c r="B16960">
        <v>2016</v>
      </c>
      <c r="C16960" t="s">
        <v>39</v>
      </c>
      <c r="D16960" t="s">
        <v>64</v>
      </c>
      <c r="E16960" t="s">
        <v>8</v>
      </c>
      <c r="F16960" t="s">
        <v>42</v>
      </c>
      <c r="G16960">
        <v>100</v>
      </c>
    </row>
    <row r="16961" spans="1:7" x14ac:dyDescent="0.4">
      <c r="A16961" t="s">
        <v>41</v>
      </c>
      <c r="B16961">
        <v>2016</v>
      </c>
      <c r="C16961" t="s">
        <v>39</v>
      </c>
      <c r="D16961" t="s">
        <v>64</v>
      </c>
      <c r="E16961" t="s">
        <v>9</v>
      </c>
      <c r="F16961" t="s">
        <v>42</v>
      </c>
      <c r="G16961">
        <v>18.5</v>
      </c>
    </row>
    <row r="16962" spans="1:7" x14ac:dyDescent="0.4">
      <c r="A16962" t="s">
        <v>41</v>
      </c>
      <c r="B16962">
        <v>2016</v>
      </c>
      <c r="C16962" t="s">
        <v>39</v>
      </c>
      <c r="D16962" t="s">
        <v>64</v>
      </c>
      <c r="E16962" t="s">
        <v>10</v>
      </c>
      <c r="F16962" t="s">
        <v>42</v>
      </c>
      <c r="G16962">
        <v>37.700000000000003</v>
      </c>
    </row>
    <row r="16963" spans="1:7" x14ac:dyDescent="0.4">
      <c r="A16963" t="s">
        <v>41</v>
      </c>
      <c r="B16963">
        <v>2016</v>
      </c>
      <c r="C16963" t="s">
        <v>39</v>
      </c>
      <c r="D16963" t="s">
        <v>64</v>
      </c>
      <c r="E16963" t="s">
        <v>11</v>
      </c>
      <c r="F16963" t="s">
        <v>42</v>
      </c>
      <c r="G16963">
        <v>92</v>
      </c>
    </row>
    <row r="16964" spans="1:7" x14ac:dyDescent="0.4">
      <c r="A16964" t="s">
        <v>41</v>
      </c>
      <c r="B16964">
        <v>2016</v>
      </c>
      <c r="C16964" t="s">
        <v>39</v>
      </c>
      <c r="D16964" t="s">
        <v>64</v>
      </c>
      <c r="E16964" t="s">
        <v>12</v>
      </c>
      <c r="F16964" t="s">
        <v>42</v>
      </c>
      <c r="G16964">
        <v>43.8</v>
      </c>
    </row>
    <row r="16965" spans="1:7" x14ac:dyDescent="0.4">
      <c r="A16965" t="s">
        <v>41</v>
      </c>
      <c r="B16965">
        <v>2016</v>
      </c>
      <c r="C16965" t="s">
        <v>39</v>
      </c>
      <c r="D16965" t="s">
        <v>64</v>
      </c>
      <c r="E16965" t="s">
        <v>13</v>
      </c>
      <c r="F16965" t="s">
        <v>42</v>
      </c>
      <c r="G16965">
        <v>41.4</v>
      </c>
    </row>
    <row r="16966" spans="1:7" x14ac:dyDescent="0.4">
      <c r="A16966" t="s">
        <v>41</v>
      </c>
      <c r="B16966">
        <v>2016</v>
      </c>
      <c r="C16966" t="s">
        <v>39</v>
      </c>
      <c r="D16966" t="s">
        <v>64</v>
      </c>
      <c r="E16966" t="s">
        <v>14</v>
      </c>
      <c r="F16966" t="s">
        <v>42</v>
      </c>
      <c r="G16966">
        <v>131.30000000000001</v>
      </c>
    </row>
    <row r="16967" spans="1:7" x14ac:dyDescent="0.4">
      <c r="A16967" t="s">
        <v>41</v>
      </c>
      <c r="B16967">
        <v>2016</v>
      </c>
      <c r="C16967" t="s">
        <v>39</v>
      </c>
      <c r="D16967" t="s">
        <v>64</v>
      </c>
      <c r="E16967" t="s">
        <v>15</v>
      </c>
      <c r="F16967" t="s">
        <v>42</v>
      </c>
      <c r="G16967">
        <v>12.5</v>
      </c>
    </row>
    <row r="16968" spans="1:7" x14ac:dyDescent="0.4">
      <c r="A16968" t="s">
        <v>41</v>
      </c>
      <c r="B16968">
        <v>2016</v>
      </c>
      <c r="C16968" t="s">
        <v>39</v>
      </c>
      <c r="D16968" t="s">
        <v>64</v>
      </c>
      <c r="E16968" t="s">
        <v>16</v>
      </c>
      <c r="F16968" t="s">
        <v>42</v>
      </c>
      <c r="G16968">
        <v>0</v>
      </c>
    </row>
    <row r="16969" spans="1:7" x14ac:dyDescent="0.4">
      <c r="A16969" t="s">
        <v>41</v>
      </c>
      <c r="B16969">
        <v>2016</v>
      </c>
      <c r="C16969" t="s">
        <v>39</v>
      </c>
      <c r="D16969" t="s">
        <v>64</v>
      </c>
      <c r="E16969" t="s">
        <v>17</v>
      </c>
      <c r="F16969" t="s">
        <v>42</v>
      </c>
      <c r="G16969">
        <v>91.7</v>
      </c>
    </row>
    <row r="16970" spans="1:7" x14ac:dyDescent="0.4">
      <c r="A16970" t="s">
        <v>41</v>
      </c>
      <c r="B16970">
        <v>2016</v>
      </c>
      <c r="C16970" t="s">
        <v>39</v>
      </c>
      <c r="D16970" t="s">
        <v>64</v>
      </c>
      <c r="E16970" t="s">
        <v>18</v>
      </c>
      <c r="F16970" t="s">
        <v>42</v>
      </c>
      <c r="G16970">
        <v>68</v>
      </c>
    </row>
    <row r="16971" spans="1:7" x14ac:dyDescent="0.4">
      <c r="A16971" t="s">
        <v>41</v>
      </c>
      <c r="B16971">
        <v>2016</v>
      </c>
      <c r="C16971" t="s">
        <v>39</v>
      </c>
      <c r="D16971" t="s">
        <v>64</v>
      </c>
      <c r="E16971" t="s">
        <v>19</v>
      </c>
      <c r="F16971" t="s">
        <v>42</v>
      </c>
      <c r="G16971">
        <v>42.9</v>
      </c>
    </row>
    <row r="16972" spans="1:7" x14ac:dyDescent="0.4">
      <c r="A16972" t="s">
        <v>41</v>
      </c>
      <c r="B16972">
        <v>2016</v>
      </c>
      <c r="C16972" t="s">
        <v>39</v>
      </c>
      <c r="D16972" t="s">
        <v>64</v>
      </c>
      <c r="E16972" t="s">
        <v>20</v>
      </c>
      <c r="F16972" t="s">
        <v>42</v>
      </c>
      <c r="G16972">
        <v>150</v>
      </c>
    </row>
    <row r="16973" spans="1:7" x14ac:dyDescent="0.4">
      <c r="A16973" t="s">
        <v>41</v>
      </c>
      <c r="B16973">
        <v>2016</v>
      </c>
      <c r="C16973" t="s">
        <v>39</v>
      </c>
      <c r="D16973" t="s">
        <v>64</v>
      </c>
      <c r="E16973" t="s">
        <v>21</v>
      </c>
      <c r="F16973" t="s">
        <v>42</v>
      </c>
      <c r="G16973">
        <v>61.9</v>
      </c>
    </row>
    <row r="16974" spans="1:7" x14ac:dyDescent="0.4">
      <c r="A16974" t="s">
        <v>41</v>
      </c>
      <c r="B16974">
        <v>2016</v>
      </c>
      <c r="C16974" t="s">
        <v>39</v>
      </c>
      <c r="D16974" t="s">
        <v>64</v>
      </c>
      <c r="E16974" t="s">
        <v>22</v>
      </c>
      <c r="F16974" t="s">
        <v>42</v>
      </c>
      <c r="G16974">
        <v>27.3</v>
      </c>
    </row>
    <row r="16975" spans="1:7" x14ac:dyDescent="0.4">
      <c r="A16975" t="s">
        <v>41</v>
      </c>
      <c r="B16975">
        <v>2016</v>
      </c>
      <c r="C16975" t="s">
        <v>39</v>
      </c>
      <c r="D16975" t="s">
        <v>64</v>
      </c>
      <c r="E16975" t="s">
        <v>23</v>
      </c>
      <c r="F16975" t="s">
        <v>42</v>
      </c>
      <c r="G16975">
        <v>37.5</v>
      </c>
    </row>
    <row r="16976" spans="1:7" x14ac:dyDescent="0.4">
      <c r="A16976" t="s">
        <v>41</v>
      </c>
      <c r="B16976">
        <v>2016</v>
      </c>
      <c r="C16976" t="s">
        <v>39</v>
      </c>
      <c r="D16976" t="s">
        <v>64</v>
      </c>
      <c r="E16976" t="s">
        <v>24</v>
      </c>
      <c r="F16976" t="s">
        <v>42</v>
      </c>
      <c r="G16976">
        <v>56.2</v>
      </c>
    </row>
    <row r="16977" spans="1:7" x14ac:dyDescent="0.4">
      <c r="A16977" t="s">
        <v>41</v>
      </c>
      <c r="B16977">
        <v>2016</v>
      </c>
      <c r="C16977" t="s">
        <v>39</v>
      </c>
      <c r="D16977" t="s">
        <v>64</v>
      </c>
      <c r="E16977" t="s">
        <v>25</v>
      </c>
      <c r="F16977" t="s">
        <v>42</v>
      </c>
      <c r="G16977">
        <v>60</v>
      </c>
    </row>
    <row r="16978" spans="1:7" x14ac:dyDescent="0.4">
      <c r="A16978" t="s">
        <v>41</v>
      </c>
      <c r="B16978">
        <v>2016</v>
      </c>
      <c r="C16978" t="s">
        <v>39</v>
      </c>
      <c r="D16978" t="s">
        <v>64</v>
      </c>
      <c r="E16978" t="s">
        <v>26</v>
      </c>
      <c r="F16978" t="s">
        <v>42</v>
      </c>
      <c r="G16978">
        <v>66.7</v>
      </c>
    </row>
    <row r="16979" spans="1:7" x14ac:dyDescent="0.4">
      <c r="A16979" t="s">
        <v>41</v>
      </c>
      <c r="B16979">
        <v>2016</v>
      </c>
      <c r="C16979" t="s">
        <v>39</v>
      </c>
      <c r="D16979" t="s">
        <v>64</v>
      </c>
      <c r="E16979" t="s">
        <v>27</v>
      </c>
      <c r="F16979" t="s">
        <v>42</v>
      </c>
      <c r="G16979">
        <v>57.1</v>
      </c>
    </row>
    <row r="16980" spans="1:7" x14ac:dyDescent="0.4">
      <c r="A16980" t="s">
        <v>41</v>
      </c>
      <c r="B16980">
        <v>2016</v>
      </c>
      <c r="C16980" t="s">
        <v>39</v>
      </c>
      <c r="D16980" t="s">
        <v>64</v>
      </c>
      <c r="E16980" t="s">
        <v>28</v>
      </c>
      <c r="F16980" t="s">
        <v>42</v>
      </c>
      <c r="G16980">
        <v>29.4</v>
      </c>
    </row>
    <row r="16981" spans="1:7" x14ac:dyDescent="0.4">
      <c r="A16981" t="s">
        <v>41</v>
      </c>
      <c r="B16981">
        <v>2016</v>
      </c>
      <c r="C16981" t="s">
        <v>39</v>
      </c>
      <c r="D16981" t="s">
        <v>64</v>
      </c>
      <c r="E16981" t="s">
        <v>29</v>
      </c>
      <c r="F16981" t="s">
        <v>42</v>
      </c>
      <c r="G16981">
        <v>71.400000000000006</v>
      </c>
    </row>
    <row r="16982" spans="1:7" x14ac:dyDescent="0.4">
      <c r="A16982" t="s">
        <v>41</v>
      </c>
      <c r="B16982">
        <v>2016</v>
      </c>
      <c r="C16982" t="s">
        <v>39</v>
      </c>
      <c r="D16982" t="s">
        <v>64</v>
      </c>
      <c r="E16982" t="s">
        <v>30</v>
      </c>
      <c r="F16982" t="s">
        <v>42</v>
      </c>
      <c r="G16982">
        <v>122.2</v>
      </c>
    </row>
    <row r="16983" spans="1:7" x14ac:dyDescent="0.4">
      <c r="A16983" t="s">
        <v>41</v>
      </c>
      <c r="B16983">
        <v>2016</v>
      </c>
      <c r="C16983" t="s">
        <v>39</v>
      </c>
      <c r="D16983" t="s">
        <v>64</v>
      </c>
      <c r="E16983" t="s">
        <v>31</v>
      </c>
      <c r="F16983" t="s">
        <v>42</v>
      </c>
      <c r="G16983">
        <v>62.5</v>
      </c>
    </row>
    <row r="16984" spans="1:7" x14ac:dyDescent="0.4">
      <c r="A16984" t="s">
        <v>41</v>
      </c>
      <c r="B16984">
        <v>2016</v>
      </c>
      <c r="C16984" t="s">
        <v>39</v>
      </c>
      <c r="D16984" t="s">
        <v>64</v>
      </c>
      <c r="E16984" t="s">
        <v>32</v>
      </c>
      <c r="F16984" t="s">
        <v>42</v>
      </c>
      <c r="G16984">
        <v>80</v>
      </c>
    </row>
    <row r="16985" spans="1:7" x14ac:dyDescent="0.4">
      <c r="A16985" t="s">
        <v>41</v>
      </c>
      <c r="B16985">
        <v>2016</v>
      </c>
      <c r="C16985" t="s">
        <v>39</v>
      </c>
      <c r="D16985" t="s">
        <v>64</v>
      </c>
      <c r="E16985" t="s">
        <v>33</v>
      </c>
      <c r="F16985" t="s">
        <v>42</v>
      </c>
      <c r="G16985">
        <v>350</v>
      </c>
    </row>
    <row r="16986" spans="1:7" x14ac:dyDescent="0.4">
      <c r="A16986" t="s">
        <v>41</v>
      </c>
      <c r="B16986">
        <v>2016</v>
      </c>
      <c r="C16986" t="s">
        <v>39</v>
      </c>
      <c r="D16986" t="s">
        <v>64</v>
      </c>
      <c r="E16986" t="s">
        <v>34</v>
      </c>
      <c r="F16986" t="s">
        <v>42</v>
      </c>
      <c r="G16986">
        <v>77.8</v>
      </c>
    </row>
    <row r="16987" spans="1:7" x14ac:dyDescent="0.4">
      <c r="A16987" t="s">
        <v>41</v>
      </c>
      <c r="B16987">
        <v>2016</v>
      </c>
      <c r="C16987" t="s">
        <v>39</v>
      </c>
      <c r="D16987" t="s">
        <v>64</v>
      </c>
      <c r="E16987" t="s">
        <v>35</v>
      </c>
      <c r="F16987" t="s">
        <v>42</v>
      </c>
      <c r="G16987">
        <v>11.1</v>
      </c>
    </row>
    <row r="16988" spans="1:7" x14ac:dyDescent="0.4">
      <c r="A16988" t="s">
        <v>41</v>
      </c>
      <c r="B16988">
        <v>2016</v>
      </c>
      <c r="C16988" t="s">
        <v>39</v>
      </c>
      <c r="D16988" t="s">
        <v>64</v>
      </c>
      <c r="E16988" t="s">
        <v>36</v>
      </c>
      <c r="F16988" t="s">
        <v>42</v>
      </c>
      <c r="G16988">
        <v>15.8</v>
      </c>
    </row>
    <row r="16989" spans="1:7" x14ac:dyDescent="0.4">
      <c r="A16989" t="s">
        <v>41</v>
      </c>
      <c r="B16989">
        <v>2016</v>
      </c>
      <c r="C16989" t="s">
        <v>39</v>
      </c>
      <c r="D16989" t="s">
        <v>64</v>
      </c>
      <c r="E16989" t="s">
        <v>37</v>
      </c>
      <c r="F16989" t="s">
        <v>42</v>
      </c>
      <c r="G16989">
        <v>16.7</v>
      </c>
    </row>
    <row r="16990" spans="1:7" x14ac:dyDescent="0.4">
      <c r="A16990" t="s">
        <v>41</v>
      </c>
      <c r="B16990">
        <v>2016</v>
      </c>
      <c r="C16990" t="s">
        <v>39</v>
      </c>
      <c r="D16990" t="s">
        <v>65</v>
      </c>
      <c r="E16990" t="s">
        <v>6</v>
      </c>
      <c r="F16990" t="s">
        <v>42</v>
      </c>
      <c r="G16990">
        <v>39.9</v>
      </c>
    </row>
    <row r="16991" spans="1:7" x14ac:dyDescent="0.4">
      <c r="A16991" t="s">
        <v>41</v>
      </c>
      <c r="B16991">
        <v>2016</v>
      </c>
      <c r="C16991" t="s">
        <v>39</v>
      </c>
      <c r="D16991" t="s">
        <v>65</v>
      </c>
      <c r="E16991" t="s">
        <v>8</v>
      </c>
      <c r="F16991" t="s">
        <v>42</v>
      </c>
      <c r="G16991">
        <v>-35</v>
      </c>
    </row>
    <row r="16992" spans="1:7" x14ac:dyDescent="0.4">
      <c r="A16992" t="s">
        <v>41</v>
      </c>
      <c r="B16992">
        <v>2016</v>
      </c>
      <c r="C16992" t="s">
        <v>39</v>
      </c>
      <c r="D16992" t="s">
        <v>65</v>
      </c>
      <c r="E16992" t="s">
        <v>9</v>
      </c>
      <c r="F16992" t="s">
        <v>42</v>
      </c>
      <c r="G16992">
        <v>51.4</v>
      </c>
    </row>
    <row r="16993" spans="1:7" x14ac:dyDescent="0.4">
      <c r="A16993" t="s">
        <v>41</v>
      </c>
      <c r="B16993">
        <v>2016</v>
      </c>
      <c r="C16993" t="s">
        <v>39</v>
      </c>
      <c r="D16993" t="s">
        <v>65</v>
      </c>
      <c r="E16993" t="s">
        <v>10</v>
      </c>
      <c r="F16993" t="s">
        <v>42</v>
      </c>
      <c r="G16993">
        <v>39.1</v>
      </c>
    </row>
    <row r="16994" spans="1:7" x14ac:dyDescent="0.4">
      <c r="A16994" t="s">
        <v>41</v>
      </c>
      <c r="B16994">
        <v>2016</v>
      </c>
      <c r="C16994" t="s">
        <v>39</v>
      </c>
      <c r="D16994" t="s">
        <v>65</v>
      </c>
      <c r="E16994" t="s">
        <v>11</v>
      </c>
      <c r="F16994" t="s">
        <v>42</v>
      </c>
      <c r="G16994">
        <v>55.3</v>
      </c>
    </row>
    <row r="16995" spans="1:7" x14ac:dyDescent="0.4">
      <c r="A16995" t="s">
        <v>41</v>
      </c>
      <c r="B16995">
        <v>2016</v>
      </c>
      <c r="C16995" t="s">
        <v>39</v>
      </c>
      <c r="D16995" t="s">
        <v>65</v>
      </c>
      <c r="E16995" t="s">
        <v>12</v>
      </c>
      <c r="F16995" t="s">
        <v>42</v>
      </c>
      <c r="G16995">
        <v>6.5</v>
      </c>
    </row>
    <row r="16996" spans="1:7" x14ac:dyDescent="0.4">
      <c r="A16996" t="s">
        <v>41</v>
      </c>
      <c r="B16996">
        <v>2016</v>
      </c>
      <c r="C16996" t="s">
        <v>39</v>
      </c>
      <c r="D16996" t="s">
        <v>65</v>
      </c>
      <c r="E16996" t="s">
        <v>13</v>
      </c>
      <c r="F16996" t="s">
        <v>42</v>
      </c>
      <c r="G16996">
        <v>36.799999999999997</v>
      </c>
    </row>
    <row r="16997" spans="1:7" x14ac:dyDescent="0.4">
      <c r="A16997" t="s">
        <v>41</v>
      </c>
      <c r="B16997">
        <v>2016</v>
      </c>
      <c r="C16997" t="s">
        <v>39</v>
      </c>
      <c r="D16997" t="s">
        <v>65</v>
      </c>
      <c r="E16997" t="s">
        <v>14</v>
      </c>
      <c r="F16997" t="s">
        <v>42</v>
      </c>
      <c r="G16997">
        <v>32.5</v>
      </c>
    </row>
    <row r="16998" spans="1:7" x14ac:dyDescent="0.4">
      <c r="A16998" t="s">
        <v>41</v>
      </c>
      <c r="B16998">
        <v>2016</v>
      </c>
      <c r="C16998" t="s">
        <v>39</v>
      </c>
      <c r="D16998" t="s">
        <v>65</v>
      </c>
      <c r="E16998" t="s">
        <v>15</v>
      </c>
      <c r="F16998" t="s">
        <v>42</v>
      </c>
      <c r="G16998">
        <v>17.2</v>
      </c>
    </row>
    <row r="16999" spans="1:7" x14ac:dyDescent="0.4">
      <c r="A16999" t="s">
        <v>41</v>
      </c>
      <c r="B16999">
        <v>2016</v>
      </c>
      <c r="C16999" t="s">
        <v>39</v>
      </c>
      <c r="D16999" t="s">
        <v>65</v>
      </c>
      <c r="E16999" t="s">
        <v>16</v>
      </c>
      <c r="F16999" t="s">
        <v>42</v>
      </c>
      <c r="G16999">
        <v>127.3</v>
      </c>
    </row>
    <row r="17000" spans="1:7" x14ac:dyDescent="0.4">
      <c r="A17000" t="s">
        <v>41</v>
      </c>
      <c r="B17000">
        <v>2016</v>
      </c>
      <c r="C17000" t="s">
        <v>39</v>
      </c>
      <c r="D17000" t="s">
        <v>65</v>
      </c>
      <c r="E17000" t="s">
        <v>17</v>
      </c>
      <c r="F17000" t="s">
        <v>42</v>
      </c>
      <c r="G17000">
        <v>24.4</v>
      </c>
    </row>
    <row r="17001" spans="1:7" x14ac:dyDescent="0.4">
      <c r="A17001" t="s">
        <v>41</v>
      </c>
      <c r="B17001">
        <v>2016</v>
      </c>
      <c r="C17001" t="s">
        <v>39</v>
      </c>
      <c r="D17001" t="s">
        <v>65</v>
      </c>
      <c r="E17001" t="s">
        <v>18</v>
      </c>
      <c r="F17001" t="s">
        <v>42</v>
      </c>
      <c r="G17001">
        <v>64.8</v>
      </c>
    </row>
    <row r="17002" spans="1:7" x14ac:dyDescent="0.4">
      <c r="A17002" t="s">
        <v>41</v>
      </c>
      <c r="B17002">
        <v>2016</v>
      </c>
      <c r="C17002" t="s">
        <v>39</v>
      </c>
      <c r="D17002" t="s">
        <v>65</v>
      </c>
      <c r="E17002" t="s">
        <v>19</v>
      </c>
      <c r="F17002" t="s">
        <v>42</v>
      </c>
      <c r="G17002">
        <v>21.9</v>
      </c>
    </row>
    <row r="17003" spans="1:7" x14ac:dyDescent="0.4">
      <c r="A17003" t="s">
        <v>41</v>
      </c>
      <c r="B17003">
        <v>2016</v>
      </c>
      <c r="C17003" t="s">
        <v>39</v>
      </c>
      <c r="D17003" t="s">
        <v>65</v>
      </c>
      <c r="E17003" t="s">
        <v>20</v>
      </c>
      <c r="F17003" t="s">
        <v>42</v>
      </c>
      <c r="G17003">
        <v>55</v>
      </c>
    </row>
    <row r="17004" spans="1:7" x14ac:dyDescent="0.4">
      <c r="A17004" t="s">
        <v>41</v>
      </c>
      <c r="B17004">
        <v>2016</v>
      </c>
      <c r="C17004" t="s">
        <v>39</v>
      </c>
      <c r="D17004" t="s">
        <v>65</v>
      </c>
      <c r="E17004" t="s">
        <v>21</v>
      </c>
      <c r="F17004" t="s">
        <v>42</v>
      </c>
      <c r="G17004">
        <v>69.2</v>
      </c>
    </row>
    <row r="17005" spans="1:7" x14ac:dyDescent="0.4">
      <c r="A17005" t="s">
        <v>41</v>
      </c>
      <c r="B17005">
        <v>2016</v>
      </c>
      <c r="C17005" t="s">
        <v>39</v>
      </c>
      <c r="D17005" t="s">
        <v>65</v>
      </c>
      <c r="E17005" t="s">
        <v>22</v>
      </c>
      <c r="F17005" t="s">
        <v>42</v>
      </c>
      <c r="G17005">
        <v>-5.3</v>
      </c>
    </row>
    <row r="17006" spans="1:7" x14ac:dyDescent="0.4">
      <c r="A17006" t="s">
        <v>41</v>
      </c>
      <c r="B17006">
        <v>2016</v>
      </c>
      <c r="C17006" t="s">
        <v>39</v>
      </c>
      <c r="D17006" t="s">
        <v>65</v>
      </c>
      <c r="E17006" t="s">
        <v>23</v>
      </c>
      <c r="F17006" t="s">
        <v>42</v>
      </c>
      <c r="G17006">
        <v>65.900000000000006</v>
      </c>
    </row>
    <row r="17007" spans="1:7" x14ac:dyDescent="0.4">
      <c r="A17007" t="s">
        <v>41</v>
      </c>
      <c r="B17007">
        <v>2016</v>
      </c>
      <c r="C17007" t="s">
        <v>39</v>
      </c>
      <c r="D17007" t="s">
        <v>65</v>
      </c>
      <c r="E17007" t="s">
        <v>24</v>
      </c>
      <c r="F17007" t="s">
        <v>42</v>
      </c>
      <c r="G17007">
        <v>28.9</v>
      </c>
    </row>
    <row r="17008" spans="1:7" x14ac:dyDescent="0.4">
      <c r="A17008" t="s">
        <v>41</v>
      </c>
      <c r="B17008">
        <v>2016</v>
      </c>
      <c r="C17008" t="s">
        <v>39</v>
      </c>
      <c r="D17008" t="s">
        <v>65</v>
      </c>
      <c r="E17008" t="s">
        <v>25</v>
      </c>
      <c r="F17008" t="s">
        <v>42</v>
      </c>
      <c r="G17008">
        <v>55.9</v>
      </c>
    </row>
    <row r="17009" spans="1:7" x14ac:dyDescent="0.4">
      <c r="A17009" t="s">
        <v>41</v>
      </c>
      <c r="B17009">
        <v>2016</v>
      </c>
      <c r="C17009" t="s">
        <v>39</v>
      </c>
      <c r="D17009" t="s">
        <v>65</v>
      </c>
      <c r="E17009" t="s">
        <v>26</v>
      </c>
      <c r="F17009" t="s">
        <v>42</v>
      </c>
      <c r="G17009">
        <v>40</v>
      </c>
    </row>
    <row r="17010" spans="1:7" x14ac:dyDescent="0.4">
      <c r="A17010" t="s">
        <v>41</v>
      </c>
      <c r="B17010">
        <v>2016</v>
      </c>
      <c r="C17010" t="s">
        <v>39</v>
      </c>
      <c r="D17010" t="s">
        <v>65</v>
      </c>
      <c r="E17010" t="s">
        <v>27</v>
      </c>
      <c r="F17010" t="s">
        <v>42</v>
      </c>
      <c r="G17010">
        <v>78</v>
      </c>
    </row>
    <row r="17011" spans="1:7" x14ac:dyDescent="0.4">
      <c r="A17011" t="s">
        <v>41</v>
      </c>
      <c r="B17011">
        <v>2016</v>
      </c>
      <c r="C17011" t="s">
        <v>39</v>
      </c>
      <c r="D17011" t="s">
        <v>65</v>
      </c>
      <c r="E17011" t="s">
        <v>28</v>
      </c>
      <c r="F17011" t="s">
        <v>42</v>
      </c>
      <c r="G17011">
        <v>55.6</v>
      </c>
    </row>
    <row r="17012" spans="1:7" x14ac:dyDescent="0.4">
      <c r="A17012" t="s">
        <v>41</v>
      </c>
      <c r="B17012">
        <v>2016</v>
      </c>
      <c r="C17012" t="s">
        <v>39</v>
      </c>
      <c r="D17012" t="s">
        <v>65</v>
      </c>
      <c r="E17012" t="s">
        <v>29</v>
      </c>
      <c r="F17012" t="s">
        <v>42</v>
      </c>
      <c r="G17012">
        <v>128.6</v>
      </c>
    </row>
    <row r="17013" spans="1:7" x14ac:dyDescent="0.4">
      <c r="A17013" t="s">
        <v>41</v>
      </c>
      <c r="B17013">
        <v>2016</v>
      </c>
      <c r="C17013" t="s">
        <v>39</v>
      </c>
      <c r="D17013" t="s">
        <v>65</v>
      </c>
      <c r="E17013" t="s">
        <v>30</v>
      </c>
      <c r="F17013" t="s">
        <v>42</v>
      </c>
      <c r="G17013">
        <v>32.4</v>
      </c>
    </row>
    <row r="17014" spans="1:7" x14ac:dyDescent="0.4">
      <c r="A17014" t="s">
        <v>41</v>
      </c>
      <c r="B17014">
        <v>2016</v>
      </c>
      <c r="C17014" t="s">
        <v>39</v>
      </c>
      <c r="D17014" t="s">
        <v>65</v>
      </c>
      <c r="E17014" t="s">
        <v>31</v>
      </c>
      <c r="F17014" t="s">
        <v>42</v>
      </c>
      <c r="G17014">
        <v>-8.6999999999999993</v>
      </c>
    </row>
    <row r="17015" spans="1:7" x14ac:dyDescent="0.4">
      <c r="A17015" t="s">
        <v>41</v>
      </c>
      <c r="B17015">
        <v>2016</v>
      </c>
      <c r="C17015" t="s">
        <v>39</v>
      </c>
      <c r="D17015" t="s">
        <v>65</v>
      </c>
      <c r="E17015" t="s">
        <v>32</v>
      </c>
      <c r="F17015" t="s">
        <v>42</v>
      </c>
      <c r="G17015">
        <v>34.700000000000003</v>
      </c>
    </row>
    <row r="17016" spans="1:7" x14ac:dyDescent="0.4">
      <c r="A17016" t="s">
        <v>41</v>
      </c>
      <c r="B17016">
        <v>2016</v>
      </c>
      <c r="C17016" t="s">
        <v>39</v>
      </c>
      <c r="D17016" t="s">
        <v>65</v>
      </c>
      <c r="E17016" t="s">
        <v>33</v>
      </c>
      <c r="F17016" t="s">
        <v>42</v>
      </c>
      <c r="G17016">
        <v>52.2</v>
      </c>
    </row>
    <row r="17017" spans="1:7" x14ac:dyDescent="0.4">
      <c r="A17017" t="s">
        <v>41</v>
      </c>
      <c r="B17017">
        <v>2016</v>
      </c>
      <c r="C17017" t="s">
        <v>39</v>
      </c>
      <c r="D17017" t="s">
        <v>65</v>
      </c>
      <c r="E17017" t="s">
        <v>34</v>
      </c>
      <c r="F17017" t="s">
        <v>42</v>
      </c>
      <c r="G17017">
        <v>106.3</v>
      </c>
    </row>
    <row r="17018" spans="1:7" x14ac:dyDescent="0.4">
      <c r="A17018" t="s">
        <v>41</v>
      </c>
      <c r="B17018">
        <v>2016</v>
      </c>
      <c r="C17018" t="s">
        <v>39</v>
      </c>
      <c r="D17018" t="s">
        <v>65</v>
      </c>
      <c r="E17018" t="s">
        <v>35</v>
      </c>
      <c r="F17018" t="s">
        <v>42</v>
      </c>
      <c r="G17018">
        <v>81</v>
      </c>
    </row>
    <row r="17019" spans="1:7" x14ac:dyDescent="0.4">
      <c r="A17019" t="s">
        <v>41</v>
      </c>
      <c r="B17019">
        <v>2016</v>
      </c>
      <c r="C17019" t="s">
        <v>39</v>
      </c>
      <c r="D17019" t="s">
        <v>65</v>
      </c>
      <c r="E17019" t="s">
        <v>36</v>
      </c>
      <c r="F17019" t="s">
        <v>42</v>
      </c>
      <c r="G17019">
        <v>0</v>
      </c>
    </row>
    <row r="17020" spans="1:7" x14ac:dyDescent="0.4">
      <c r="A17020" t="s">
        <v>41</v>
      </c>
      <c r="B17020">
        <v>2016</v>
      </c>
      <c r="C17020" t="s">
        <v>39</v>
      </c>
      <c r="D17020" t="s">
        <v>65</v>
      </c>
      <c r="E17020" t="s">
        <v>37</v>
      </c>
      <c r="F17020" t="s">
        <v>42</v>
      </c>
      <c r="G17020">
        <v>113.3</v>
      </c>
    </row>
    <row r="17021" spans="1:7" x14ac:dyDescent="0.4">
      <c r="A17021" t="s">
        <v>41</v>
      </c>
      <c r="B17021">
        <v>2016</v>
      </c>
      <c r="C17021" t="s">
        <v>39</v>
      </c>
      <c r="D17021" t="s">
        <v>66</v>
      </c>
      <c r="E17021" t="s">
        <v>6</v>
      </c>
      <c r="F17021" t="s">
        <v>42</v>
      </c>
      <c r="G17021">
        <v>130</v>
      </c>
    </row>
    <row r="17022" spans="1:7" x14ac:dyDescent="0.4">
      <c r="A17022" t="s">
        <v>41</v>
      </c>
      <c r="B17022">
        <v>2016</v>
      </c>
      <c r="C17022" t="s">
        <v>39</v>
      </c>
      <c r="D17022" t="s">
        <v>66</v>
      </c>
      <c r="E17022" t="s">
        <v>8</v>
      </c>
      <c r="F17022" t="s">
        <v>42</v>
      </c>
      <c r="G17022">
        <v>-50</v>
      </c>
    </row>
    <row r="17023" spans="1:7" x14ac:dyDescent="0.4">
      <c r="A17023" t="s">
        <v>41</v>
      </c>
      <c r="B17023">
        <v>2016</v>
      </c>
      <c r="C17023" t="s">
        <v>39</v>
      </c>
      <c r="D17023" t="s">
        <v>66</v>
      </c>
      <c r="E17023" t="s">
        <v>9</v>
      </c>
      <c r="F17023" t="s">
        <v>42</v>
      </c>
      <c r="G17023">
        <v>23.7</v>
      </c>
    </row>
    <row r="17024" spans="1:7" x14ac:dyDescent="0.4">
      <c r="A17024" t="s">
        <v>41</v>
      </c>
      <c r="B17024">
        <v>2016</v>
      </c>
      <c r="C17024" t="s">
        <v>39</v>
      </c>
      <c r="D17024" t="s">
        <v>66</v>
      </c>
      <c r="E17024" t="s">
        <v>10</v>
      </c>
      <c r="F17024" t="s">
        <v>42</v>
      </c>
      <c r="G17024">
        <v>42.9</v>
      </c>
    </row>
    <row r="17025" spans="1:7" x14ac:dyDescent="0.4">
      <c r="A17025" t="s">
        <v>41</v>
      </c>
      <c r="B17025">
        <v>2016</v>
      </c>
      <c r="C17025" t="s">
        <v>39</v>
      </c>
      <c r="D17025" t="s">
        <v>66</v>
      </c>
      <c r="E17025" t="s">
        <v>11</v>
      </c>
      <c r="F17025" t="s">
        <v>42</v>
      </c>
      <c r="G17025">
        <v>227.8</v>
      </c>
    </row>
    <row r="17026" spans="1:7" x14ac:dyDescent="0.4">
      <c r="A17026" t="s">
        <v>41</v>
      </c>
      <c r="B17026">
        <v>2016</v>
      </c>
      <c r="C17026" t="s">
        <v>39</v>
      </c>
      <c r="D17026" t="s">
        <v>66</v>
      </c>
      <c r="E17026" t="s">
        <v>12</v>
      </c>
      <c r="F17026" t="s">
        <v>42</v>
      </c>
      <c r="G17026">
        <v>71.400000000000006</v>
      </c>
    </row>
    <row r="17027" spans="1:7" x14ac:dyDescent="0.4">
      <c r="A17027" t="s">
        <v>41</v>
      </c>
      <c r="B17027">
        <v>2016</v>
      </c>
      <c r="C17027" t="s">
        <v>39</v>
      </c>
      <c r="D17027" t="s">
        <v>66</v>
      </c>
      <c r="E17027" t="s">
        <v>13</v>
      </c>
      <c r="F17027" t="s">
        <v>42</v>
      </c>
      <c r="G17027">
        <v>91.3</v>
      </c>
    </row>
    <row r="17028" spans="1:7" x14ac:dyDescent="0.4">
      <c r="A17028" t="s">
        <v>41</v>
      </c>
      <c r="B17028">
        <v>2016</v>
      </c>
      <c r="C17028" t="s">
        <v>39</v>
      </c>
      <c r="D17028" t="s">
        <v>66</v>
      </c>
      <c r="E17028" t="s">
        <v>14</v>
      </c>
      <c r="F17028" t="s">
        <v>42</v>
      </c>
      <c r="G17028">
        <v>366.7</v>
      </c>
    </row>
    <row r="17029" spans="1:7" x14ac:dyDescent="0.4">
      <c r="A17029" t="s">
        <v>41</v>
      </c>
      <c r="B17029">
        <v>2016</v>
      </c>
      <c r="C17029" t="s">
        <v>39</v>
      </c>
      <c r="D17029" t="s">
        <v>66</v>
      </c>
      <c r="E17029" t="s">
        <v>15</v>
      </c>
      <c r="F17029" t="s">
        <v>42</v>
      </c>
      <c r="G17029">
        <v>350</v>
      </c>
    </row>
    <row r="17030" spans="1:7" x14ac:dyDescent="0.4">
      <c r="A17030" t="s">
        <v>41</v>
      </c>
      <c r="B17030">
        <v>2016</v>
      </c>
      <c r="C17030" t="s">
        <v>39</v>
      </c>
      <c r="D17030" t="s">
        <v>66</v>
      </c>
      <c r="E17030" t="s">
        <v>16</v>
      </c>
      <c r="F17030" t="s">
        <v>42</v>
      </c>
      <c r="G17030">
        <v>100</v>
      </c>
    </row>
    <row r="17031" spans="1:7" x14ac:dyDescent="0.4">
      <c r="A17031" t="s">
        <v>41</v>
      </c>
      <c r="B17031">
        <v>2016</v>
      </c>
      <c r="C17031" t="s">
        <v>39</v>
      </c>
      <c r="D17031" t="s">
        <v>66</v>
      </c>
      <c r="E17031" t="s">
        <v>17</v>
      </c>
      <c r="F17031" t="s">
        <v>42</v>
      </c>
      <c r="G17031">
        <v>225</v>
      </c>
    </row>
    <row r="17032" spans="1:7" x14ac:dyDescent="0.4">
      <c r="A17032" t="s">
        <v>41</v>
      </c>
      <c r="B17032">
        <v>2016</v>
      </c>
      <c r="C17032" t="s">
        <v>39</v>
      </c>
      <c r="D17032" t="s">
        <v>66</v>
      </c>
      <c r="E17032" t="s">
        <v>18</v>
      </c>
      <c r="F17032" t="s">
        <v>42</v>
      </c>
      <c r="G17032">
        <v>150</v>
      </c>
    </row>
    <row r="17033" spans="1:7" x14ac:dyDescent="0.4">
      <c r="A17033" t="s">
        <v>41</v>
      </c>
      <c r="B17033">
        <v>2016</v>
      </c>
      <c r="C17033" t="s">
        <v>39</v>
      </c>
      <c r="D17033" t="s">
        <v>66</v>
      </c>
      <c r="E17033" t="s">
        <v>19</v>
      </c>
      <c r="F17033" t="s">
        <v>42</v>
      </c>
      <c r="G17033">
        <v>-25</v>
      </c>
    </row>
    <row r="17034" spans="1:7" x14ac:dyDescent="0.4">
      <c r="A17034" t="s">
        <v>41</v>
      </c>
      <c r="B17034">
        <v>2016</v>
      </c>
      <c r="C17034" t="s">
        <v>39</v>
      </c>
      <c r="D17034" t="s">
        <v>66</v>
      </c>
      <c r="E17034" t="s">
        <v>20</v>
      </c>
      <c r="F17034" t="s">
        <v>42</v>
      </c>
      <c r="G17034">
        <v>150</v>
      </c>
    </row>
    <row r="17035" spans="1:7" x14ac:dyDescent="0.4">
      <c r="A17035" t="s">
        <v>41</v>
      </c>
      <c r="B17035">
        <v>2016</v>
      </c>
      <c r="C17035" t="s">
        <v>39</v>
      </c>
      <c r="D17035" t="s">
        <v>66</v>
      </c>
      <c r="E17035" t="s">
        <v>21</v>
      </c>
      <c r="F17035" t="s">
        <v>42</v>
      </c>
      <c r="G17035">
        <v>100</v>
      </c>
    </row>
    <row r="17036" spans="1:7" x14ac:dyDescent="0.4">
      <c r="A17036" t="s">
        <v>41</v>
      </c>
      <c r="B17036">
        <v>2016</v>
      </c>
      <c r="C17036" t="s">
        <v>39</v>
      </c>
      <c r="D17036" t="s">
        <v>66</v>
      </c>
      <c r="E17036" t="s">
        <v>22</v>
      </c>
      <c r="F17036" t="s">
        <v>42</v>
      </c>
      <c r="G17036">
        <v>20</v>
      </c>
    </row>
    <row r="17037" spans="1:7" x14ac:dyDescent="0.4">
      <c r="A17037" t="s">
        <v>41</v>
      </c>
      <c r="B17037">
        <v>2016</v>
      </c>
      <c r="C17037" t="s">
        <v>39</v>
      </c>
      <c r="D17037" t="s">
        <v>66</v>
      </c>
      <c r="E17037" t="s">
        <v>23</v>
      </c>
      <c r="F17037" t="s">
        <v>42</v>
      </c>
      <c r="G17037">
        <v>210</v>
      </c>
    </row>
    <row r="17038" spans="1:7" x14ac:dyDescent="0.4">
      <c r="A17038" t="s">
        <v>41</v>
      </c>
      <c r="B17038">
        <v>2016</v>
      </c>
      <c r="C17038" t="s">
        <v>39</v>
      </c>
      <c r="D17038" t="s">
        <v>66</v>
      </c>
      <c r="E17038" t="s">
        <v>24</v>
      </c>
      <c r="F17038" t="s">
        <v>42</v>
      </c>
      <c r="G17038">
        <v>183.7</v>
      </c>
    </row>
    <row r="17039" spans="1:7" x14ac:dyDescent="0.4">
      <c r="A17039" t="s">
        <v>41</v>
      </c>
      <c r="B17039">
        <v>2016</v>
      </c>
      <c r="C17039" t="s">
        <v>39</v>
      </c>
      <c r="D17039" t="s">
        <v>66</v>
      </c>
      <c r="E17039" t="s">
        <v>25</v>
      </c>
      <c r="F17039" t="s">
        <v>42</v>
      </c>
      <c r="G17039">
        <v>107.7</v>
      </c>
    </row>
    <row r="17040" spans="1:7" x14ac:dyDescent="0.4">
      <c r="A17040" t="s">
        <v>41</v>
      </c>
      <c r="B17040">
        <v>2016</v>
      </c>
      <c r="C17040" t="s">
        <v>39</v>
      </c>
      <c r="D17040" t="s">
        <v>66</v>
      </c>
      <c r="E17040" t="s">
        <v>26</v>
      </c>
      <c r="F17040" t="s">
        <v>42</v>
      </c>
      <c r="G17040">
        <v>200</v>
      </c>
    </row>
    <row r="17041" spans="1:7" x14ac:dyDescent="0.4">
      <c r="A17041" t="s">
        <v>41</v>
      </c>
      <c r="B17041">
        <v>2016</v>
      </c>
      <c r="C17041" t="s">
        <v>39</v>
      </c>
      <c r="D17041" t="s">
        <v>66</v>
      </c>
      <c r="E17041" t="s">
        <v>27</v>
      </c>
      <c r="F17041" t="s">
        <v>42</v>
      </c>
      <c r="G17041">
        <v>242.9</v>
      </c>
    </row>
    <row r="17042" spans="1:7" x14ac:dyDescent="0.4">
      <c r="A17042" t="s">
        <v>41</v>
      </c>
      <c r="B17042">
        <v>2016</v>
      </c>
      <c r="C17042" t="s">
        <v>39</v>
      </c>
      <c r="D17042" t="s">
        <v>66</v>
      </c>
      <c r="E17042" t="s">
        <v>28</v>
      </c>
      <c r="F17042" t="s">
        <v>42</v>
      </c>
      <c r="G17042">
        <v>250</v>
      </c>
    </row>
    <row r="17043" spans="1:7" x14ac:dyDescent="0.4">
      <c r="A17043" t="s">
        <v>41</v>
      </c>
      <c r="B17043">
        <v>2016</v>
      </c>
      <c r="C17043" t="s">
        <v>39</v>
      </c>
      <c r="D17043" t="s">
        <v>66</v>
      </c>
      <c r="E17043" t="s">
        <v>29</v>
      </c>
      <c r="F17043" t="s">
        <v>42</v>
      </c>
      <c r="G17043">
        <v>250</v>
      </c>
    </row>
    <row r="17044" spans="1:7" x14ac:dyDescent="0.4">
      <c r="A17044" t="s">
        <v>41</v>
      </c>
      <c r="B17044">
        <v>2016</v>
      </c>
      <c r="C17044" t="s">
        <v>39</v>
      </c>
      <c r="D17044" t="s">
        <v>66</v>
      </c>
      <c r="E17044" t="s">
        <v>30</v>
      </c>
      <c r="F17044" t="s">
        <v>42</v>
      </c>
      <c r="G17044">
        <v>137.5</v>
      </c>
    </row>
    <row r="17045" spans="1:7" x14ac:dyDescent="0.4">
      <c r="A17045" t="s">
        <v>41</v>
      </c>
      <c r="B17045">
        <v>2016</v>
      </c>
      <c r="C17045" t="s">
        <v>39</v>
      </c>
      <c r="D17045" t="s">
        <v>66</v>
      </c>
      <c r="E17045" t="s">
        <v>31</v>
      </c>
      <c r="F17045" t="s">
        <v>42</v>
      </c>
      <c r="G17045">
        <v>250</v>
      </c>
    </row>
    <row r="17046" spans="1:7" x14ac:dyDescent="0.4">
      <c r="A17046" t="s">
        <v>41</v>
      </c>
      <c r="B17046">
        <v>2016</v>
      </c>
      <c r="C17046" t="s">
        <v>39</v>
      </c>
      <c r="D17046" t="s">
        <v>66</v>
      </c>
      <c r="E17046" t="s">
        <v>32</v>
      </c>
      <c r="F17046" t="s">
        <v>42</v>
      </c>
      <c r="G17046">
        <v>433.3</v>
      </c>
    </row>
    <row r="17047" spans="1:7" x14ac:dyDescent="0.4">
      <c r="A17047" t="s">
        <v>41</v>
      </c>
      <c r="B17047">
        <v>2016</v>
      </c>
      <c r="C17047" t="s">
        <v>39</v>
      </c>
      <c r="D17047" t="s">
        <v>66</v>
      </c>
      <c r="E17047" t="s">
        <v>33</v>
      </c>
      <c r="F17047" t="s">
        <v>42</v>
      </c>
      <c r="G17047">
        <v>333.3</v>
      </c>
    </row>
    <row r="17048" spans="1:7" x14ac:dyDescent="0.4">
      <c r="A17048" t="s">
        <v>41</v>
      </c>
      <c r="B17048">
        <v>2016</v>
      </c>
      <c r="C17048" t="s">
        <v>39</v>
      </c>
      <c r="D17048" t="s">
        <v>66</v>
      </c>
      <c r="E17048" t="s">
        <v>34</v>
      </c>
      <c r="F17048" t="s">
        <v>42</v>
      </c>
      <c r="G17048">
        <v>100</v>
      </c>
    </row>
    <row r="17049" spans="1:7" x14ac:dyDescent="0.4">
      <c r="A17049" t="s">
        <v>41</v>
      </c>
      <c r="B17049">
        <v>2016</v>
      </c>
      <c r="C17049" t="s">
        <v>39</v>
      </c>
      <c r="D17049" t="s">
        <v>66</v>
      </c>
      <c r="E17049" t="s">
        <v>35</v>
      </c>
      <c r="F17049" t="s">
        <v>42</v>
      </c>
      <c r="G17049">
        <v>500</v>
      </c>
    </row>
    <row r="17050" spans="1:7" x14ac:dyDescent="0.4">
      <c r="A17050" t="s">
        <v>41</v>
      </c>
      <c r="B17050">
        <v>2016</v>
      </c>
      <c r="C17050" t="s">
        <v>39</v>
      </c>
      <c r="D17050" t="s">
        <v>66</v>
      </c>
      <c r="E17050" t="s">
        <v>36</v>
      </c>
      <c r="F17050" t="s">
        <v>42</v>
      </c>
      <c r="G17050">
        <v>11.1</v>
      </c>
    </row>
    <row r="17051" spans="1:7" x14ac:dyDescent="0.4">
      <c r="A17051" t="s">
        <v>41</v>
      </c>
      <c r="B17051">
        <v>2016</v>
      </c>
      <c r="C17051" t="s">
        <v>39</v>
      </c>
      <c r="D17051" t="s">
        <v>66</v>
      </c>
      <c r="E17051" t="s">
        <v>37</v>
      </c>
      <c r="F17051" t="s">
        <v>42</v>
      </c>
      <c r="G17051">
        <v>133.30000000000001</v>
      </c>
    </row>
    <row r="17052" spans="1:7" x14ac:dyDescent="0.4">
      <c r="A17052" t="s">
        <v>41</v>
      </c>
      <c r="B17052">
        <v>2016</v>
      </c>
      <c r="C17052" t="s">
        <v>39</v>
      </c>
      <c r="D17052" t="s">
        <v>67</v>
      </c>
      <c r="E17052" t="s">
        <v>6</v>
      </c>
      <c r="F17052" t="s">
        <v>42</v>
      </c>
      <c r="G17052">
        <v>57.1</v>
      </c>
    </row>
    <row r="17053" spans="1:7" x14ac:dyDescent="0.4">
      <c r="A17053" t="s">
        <v>41</v>
      </c>
      <c r="B17053">
        <v>2016</v>
      </c>
      <c r="C17053" t="s">
        <v>39</v>
      </c>
      <c r="D17053" t="s">
        <v>67</v>
      </c>
      <c r="E17053" t="s">
        <v>8</v>
      </c>
      <c r="F17053" t="s">
        <v>42</v>
      </c>
      <c r="G17053">
        <v>0</v>
      </c>
    </row>
    <row r="17054" spans="1:7" x14ac:dyDescent="0.4">
      <c r="A17054" t="s">
        <v>41</v>
      </c>
      <c r="B17054">
        <v>2016</v>
      </c>
      <c r="C17054" t="s">
        <v>39</v>
      </c>
      <c r="D17054" t="s">
        <v>67</v>
      </c>
      <c r="E17054" t="s">
        <v>9</v>
      </c>
      <c r="F17054" t="s">
        <v>42</v>
      </c>
      <c r="G17054">
        <v>100</v>
      </c>
    </row>
    <row r="17055" spans="1:7" x14ac:dyDescent="0.4">
      <c r="A17055" t="s">
        <v>41</v>
      </c>
      <c r="B17055">
        <v>2016</v>
      </c>
      <c r="C17055" t="s">
        <v>39</v>
      </c>
      <c r="D17055" t="s">
        <v>67</v>
      </c>
      <c r="E17055" t="s">
        <v>10</v>
      </c>
      <c r="F17055" t="s">
        <v>42</v>
      </c>
      <c r="G17055">
        <v>-33.299999999999997</v>
      </c>
    </row>
    <row r="17056" spans="1:7" x14ac:dyDescent="0.4">
      <c r="A17056" t="s">
        <v>41</v>
      </c>
      <c r="B17056">
        <v>2016</v>
      </c>
      <c r="C17056" t="s">
        <v>39</v>
      </c>
      <c r="D17056" t="s">
        <v>67</v>
      </c>
      <c r="E17056" t="s">
        <v>11</v>
      </c>
      <c r="F17056" t="s">
        <v>42</v>
      </c>
      <c r="G17056">
        <v>0</v>
      </c>
    </row>
    <row r="17057" spans="1:7" x14ac:dyDescent="0.4">
      <c r="A17057" t="s">
        <v>41</v>
      </c>
      <c r="B17057">
        <v>2016</v>
      </c>
      <c r="C17057" t="s">
        <v>39</v>
      </c>
      <c r="D17057" t="s">
        <v>67</v>
      </c>
      <c r="E17057" t="s">
        <v>12</v>
      </c>
      <c r="F17057" t="s">
        <v>42</v>
      </c>
      <c r="G17057">
        <v>0</v>
      </c>
    </row>
    <row r="17058" spans="1:7" x14ac:dyDescent="0.4">
      <c r="A17058" t="s">
        <v>41</v>
      </c>
      <c r="B17058">
        <v>2016</v>
      </c>
      <c r="C17058" t="s">
        <v>39</v>
      </c>
      <c r="D17058" t="s">
        <v>67</v>
      </c>
      <c r="E17058" t="s">
        <v>13</v>
      </c>
      <c r="F17058" t="s">
        <v>42</v>
      </c>
      <c r="G17058">
        <v>0</v>
      </c>
    </row>
    <row r="17059" spans="1:7" x14ac:dyDescent="0.4">
      <c r="A17059" t="s">
        <v>41</v>
      </c>
      <c r="B17059">
        <v>2016</v>
      </c>
      <c r="C17059" t="s">
        <v>39</v>
      </c>
      <c r="D17059" t="s">
        <v>67</v>
      </c>
      <c r="E17059" t="s">
        <v>14</v>
      </c>
      <c r="F17059" t="s">
        <v>42</v>
      </c>
      <c r="G17059">
        <v>0</v>
      </c>
    </row>
    <row r="17060" spans="1:7" x14ac:dyDescent="0.4">
      <c r="A17060" t="s">
        <v>41</v>
      </c>
      <c r="B17060">
        <v>2016</v>
      </c>
      <c r="C17060" t="s">
        <v>39</v>
      </c>
      <c r="D17060" t="s">
        <v>67</v>
      </c>
      <c r="E17060" t="s">
        <v>15</v>
      </c>
      <c r="F17060" t="s">
        <v>42</v>
      </c>
      <c r="G17060">
        <v>0</v>
      </c>
    </row>
    <row r="17061" spans="1:7" x14ac:dyDescent="0.4">
      <c r="A17061" t="s">
        <v>41</v>
      </c>
      <c r="B17061">
        <v>2016</v>
      </c>
      <c r="C17061" t="s">
        <v>39</v>
      </c>
      <c r="D17061" t="s">
        <v>67</v>
      </c>
      <c r="E17061" t="s">
        <v>16</v>
      </c>
      <c r="F17061" t="s">
        <v>42</v>
      </c>
      <c r="G17061">
        <v>0</v>
      </c>
    </row>
    <row r="17062" spans="1:7" x14ac:dyDescent="0.4">
      <c r="A17062" t="s">
        <v>41</v>
      </c>
      <c r="B17062">
        <v>2016</v>
      </c>
      <c r="C17062" t="s">
        <v>39</v>
      </c>
      <c r="D17062" t="s">
        <v>67</v>
      </c>
      <c r="E17062" t="s">
        <v>17</v>
      </c>
      <c r="F17062" t="s">
        <v>42</v>
      </c>
      <c r="G17062">
        <v>0</v>
      </c>
    </row>
    <row r="17063" spans="1:7" x14ac:dyDescent="0.4">
      <c r="A17063" t="s">
        <v>41</v>
      </c>
      <c r="B17063">
        <v>2016</v>
      </c>
      <c r="C17063" t="s">
        <v>39</v>
      </c>
      <c r="D17063" t="s">
        <v>67</v>
      </c>
      <c r="E17063" t="s">
        <v>18</v>
      </c>
      <c r="F17063" t="s">
        <v>42</v>
      </c>
      <c r="G17063">
        <v>0</v>
      </c>
    </row>
    <row r="17064" spans="1:7" x14ac:dyDescent="0.4">
      <c r="A17064" t="s">
        <v>41</v>
      </c>
      <c r="B17064">
        <v>2016</v>
      </c>
      <c r="C17064" t="s">
        <v>39</v>
      </c>
      <c r="D17064" t="s">
        <v>67</v>
      </c>
      <c r="E17064" t="s">
        <v>19</v>
      </c>
      <c r="F17064" t="s">
        <v>42</v>
      </c>
      <c r="G17064">
        <v>0</v>
      </c>
    </row>
    <row r="17065" spans="1:7" x14ac:dyDescent="0.4">
      <c r="A17065" t="s">
        <v>41</v>
      </c>
      <c r="B17065">
        <v>2016</v>
      </c>
      <c r="C17065" t="s">
        <v>39</v>
      </c>
      <c r="D17065" t="s">
        <v>67</v>
      </c>
      <c r="E17065" t="s">
        <v>20</v>
      </c>
      <c r="F17065" t="s">
        <v>42</v>
      </c>
      <c r="G17065">
        <v>0</v>
      </c>
    </row>
    <row r="17066" spans="1:7" x14ac:dyDescent="0.4">
      <c r="A17066" t="s">
        <v>41</v>
      </c>
      <c r="B17066">
        <v>2016</v>
      </c>
      <c r="C17066" t="s">
        <v>39</v>
      </c>
      <c r="D17066" t="s">
        <v>67</v>
      </c>
      <c r="E17066" t="s">
        <v>21</v>
      </c>
      <c r="F17066" t="s">
        <v>42</v>
      </c>
      <c r="G17066">
        <v>0</v>
      </c>
    </row>
    <row r="17067" spans="1:7" x14ac:dyDescent="0.4">
      <c r="A17067" t="s">
        <v>41</v>
      </c>
      <c r="B17067">
        <v>2016</v>
      </c>
      <c r="C17067" t="s">
        <v>39</v>
      </c>
      <c r="D17067" t="s">
        <v>67</v>
      </c>
      <c r="E17067" t="s">
        <v>22</v>
      </c>
      <c r="F17067" t="s">
        <v>42</v>
      </c>
      <c r="G17067">
        <v>0</v>
      </c>
    </row>
    <row r="17068" spans="1:7" x14ac:dyDescent="0.4">
      <c r="A17068" t="s">
        <v>41</v>
      </c>
      <c r="B17068">
        <v>2016</v>
      </c>
      <c r="C17068" t="s">
        <v>39</v>
      </c>
      <c r="D17068" t="s">
        <v>67</v>
      </c>
      <c r="E17068" t="s">
        <v>23</v>
      </c>
      <c r="F17068" t="s">
        <v>42</v>
      </c>
      <c r="G17068">
        <v>0</v>
      </c>
    </row>
    <row r="17069" spans="1:7" x14ac:dyDescent="0.4">
      <c r="A17069" t="s">
        <v>41</v>
      </c>
      <c r="B17069">
        <v>2016</v>
      </c>
      <c r="C17069" t="s">
        <v>39</v>
      </c>
      <c r="D17069" t="s">
        <v>67</v>
      </c>
      <c r="E17069" t="s">
        <v>24</v>
      </c>
      <c r="F17069" t="s">
        <v>42</v>
      </c>
      <c r="G17069">
        <v>0</v>
      </c>
    </row>
    <row r="17070" spans="1:7" x14ac:dyDescent="0.4">
      <c r="A17070" t="s">
        <v>41</v>
      </c>
      <c r="B17070">
        <v>2016</v>
      </c>
      <c r="C17070" t="s">
        <v>39</v>
      </c>
      <c r="D17070" t="s">
        <v>67</v>
      </c>
      <c r="E17070" t="s">
        <v>25</v>
      </c>
      <c r="F17070" t="s">
        <v>42</v>
      </c>
      <c r="G17070">
        <v>0</v>
      </c>
    </row>
    <row r="17071" spans="1:7" x14ac:dyDescent="0.4">
      <c r="A17071" t="s">
        <v>41</v>
      </c>
      <c r="B17071">
        <v>2016</v>
      </c>
      <c r="C17071" t="s">
        <v>39</v>
      </c>
      <c r="D17071" t="s">
        <v>67</v>
      </c>
      <c r="E17071" t="s">
        <v>26</v>
      </c>
      <c r="F17071" t="s">
        <v>42</v>
      </c>
      <c r="G17071">
        <v>0</v>
      </c>
    </row>
    <row r="17072" spans="1:7" x14ac:dyDescent="0.4">
      <c r="A17072" t="s">
        <v>41</v>
      </c>
      <c r="B17072">
        <v>2016</v>
      </c>
      <c r="C17072" t="s">
        <v>39</v>
      </c>
      <c r="D17072" t="s">
        <v>67</v>
      </c>
      <c r="E17072" t="s">
        <v>27</v>
      </c>
      <c r="F17072" t="s">
        <v>42</v>
      </c>
      <c r="G17072">
        <v>0</v>
      </c>
    </row>
    <row r="17073" spans="1:7" x14ac:dyDescent="0.4">
      <c r="A17073" t="s">
        <v>41</v>
      </c>
      <c r="B17073">
        <v>2016</v>
      </c>
      <c r="C17073" t="s">
        <v>39</v>
      </c>
      <c r="D17073" t="s">
        <v>67</v>
      </c>
      <c r="E17073" t="s">
        <v>28</v>
      </c>
      <c r="F17073" t="s">
        <v>42</v>
      </c>
      <c r="G17073">
        <v>0</v>
      </c>
    </row>
    <row r="17074" spans="1:7" x14ac:dyDescent="0.4">
      <c r="A17074" t="s">
        <v>41</v>
      </c>
      <c r="B17074">
        <v>2016</v>
      </c>
      <c r="C17074" t="s">
        <v>39</v>
      </c>
      <c r="D17074" t="s">
        <v>67</v>
      </c>
      <c r="E17074" t="s">
        <v>29</v>
      </c>
      <c r="F17074" t="s">
        <v>42</v>
      </c>
      <c r="G17074">
        <v>0</v>
      </c>
    </row>
    <row r="17075" spans="1:7" x14ac:dyDescent="0.4">
      <c r="A17075" t="s">
        <v>41</v>
      </c>
      <c r="B17075">
        <v>2016</v>
      </c>
      <c r="C17075" t="s">
        <v>39</v>
      </c>
      <c r="D17075" t="s">
        <v>67</v>
      </c>
      <c r="E17075" t="s">
        <v>30</v>
      </c>
      <c r="F17075" t="s">
        <v>42</v>
      </c>
      <c r="G17075">
        <v>0</v>
      </c>
    </row>
    <row r="17076" spans="1:7" x14ac:dyDescent="0.4">
      <c r="A17076" t="s">
        <v>41</v>
      </c>
      <c r="B17076">
        <v>2016</v>
      </c>
      <c r="C17076" t="s">
        <v>39</v>
      </c>
      <c r="D17076" t="s">
        <v>67</v>
      </c>
      <c r="E17076" t="s">
        <v>31</v>
      </c>
      <c r="F17076" t="s">
        <v>42</v>
      </c>
      <c r="G17076">
        <v>0</v>
      </c>
    </row>
    <row r="17077" spans="1:7" x14ac:dyDescent="0.4">
      <c r="A17077" t="s">
        <v>41</v>
      </c>
      <c r="B17077">
        <v>2016</v>
      </c>
      <c r="C17077" t="s">
        <v>39</v>
      </c>
      <c r="D17077" t="s">
        <v>67</v>
      </c>
      <c r="E17077" t="s">
        <v>32</v>
      </c>
      <c r="F17077" t="s">
        <v>42</v>
      </c>
      <c r="G17077">
        <v>0</v>
      </c>
    </row>
    <row r="17078" spans="1:7" x14ac:dyDescent="0.4">
      <c r="A17078" t="s">
        <v>41</v>
      </c>
      <c r="B17078">
        <v>2016</v>
      </c>
      <c r="C17078" t="s">
        <v>39</v>
      </c>
      <c r="D17078" t="s">
        <v>67</v>
      </c>
      <c r="E17078" t="s">
        <v>33</v>
      </c>
      <c r="F17078" t="s">
        <v>42</v>
      </c>
      <c r="G17078">
        <v>0</v>
      </c>
    </row>
    <row r="17079" spans="1:7" x14ac:dyDescent="0.4">
      <c r="A17079" t="s">
        <v>41</v>
      </c>
      <c r="B17079">
        <v>2016</v>
      </c>
      <c r="C17079" t="s">
        <v>39</v>
      </c>
      <c r="D17079" t="s">
        <v>67</v>
      </c>
      <c r="E17079" t="s">
        <v>34</v>
      </c>
      <c r="F17079" t="s">
        <v>42</v>
      </c>
      <c r="G17079">
        <v>0</v>
      </c>
    </row>
    <row r="17080" spans="1:7" x14ac:dyDescent="0.4">
      <c r="A17080" t="s">
        <v>41</v>
      </c>
      <c r="B17080">
        <v>2016</v>
      </c>
      <c r="C17080" t="s">
        <v>39</v>
      </c>
      <c r="D17080" t="s">
        <v>67</v>
      </c>
      <c r="E17080" t="s">
        <v>35</v>
      </c>
      <c r="F17080" t="s">
        <v>42</v>
      </c>
      <c r="G17080">
        <v>0</v>
      </c>
    </row>
    <row r="17081" spans="1:7" x14ac:dyDescent="0.4">
      <c r="A17081" t="s">
        <v>41</v>
      </c>
      <c r="B17081">
        <v>2016</v>
      </c>
      <c r="C17081" t="s">
        <v>39</v>
      </c>
      <c r="D17081" t="s">
        <v>67</v>
      </c>
      <c r="E17081" t="s">
        <v>36</v>
      </c>
      <c r="F17081" t="s">
        <v>42</v>
      </c>
      <c r="G17081">
        <v>0</v>
      </c>
    </row>
    <row r="17082" spans="1:7" x14ac:dyDescent="0.4">
      <c r="A17082" t="s">
        <v>41</v>
      </c>
      <c r="B17082">
        <v>2016</v>
      </c>
      <c r="C17082" t="s">
        <v>39</v>
      </c>
      <c r="D17082" t="s">
        <v>67</v>
      </c>
      <c r="E17082" t="s">
        <v>37</v>
      </c>
      <c r="F17082" t="s">
        <v>42</v>
      </c>
      <c r="G17082">
        <v>0</v>
      </c>
    </row>
    <row r="17083" spans="1:7" x14ac:dyDescent="0.4">
      <c r="A17083" t="s">
        <v>41</v>
      </c>
      <c r="B17083">
        <v>2016</v>
      </c>
      <c r="C17083" t="s">
        <v>39</v>
      </c>
      <c r="D17083" t="s">
        <v>68</v>
      </c>
      <c r="E17083" t="s">
        <v>6</v>
      </c>
      <c r="F17083" t="s">
        <v>42</v>
      </c>
      <c r="G17083">
        <v>20.9</v>
      </c>
    </row>
    <row r="17084" spans="1:7" x14ac:dyDescent="0.4">
      <c r="A17084" t="s">
        <v>41</v>
      </c>
      <c r="B17084">
        <v>2016</v>
      </c>
      <c r="C17084" t="s">
        <v>39</v>
      </c>
      <c r="D17084" t="s">
        <v>68</v>
      </c>
      <c r="E17084" t="s">
        <v>8</v>
      </c>
      <c r="F17084" t="s">
        <v>42</v>
      </c>
      <c r="G17084">
        <v>28.1</v>
      </c>
    </row>
    <row r="17085" spans="1:7" x14ac:dyDescent="0.4">
      <c r="A17085" t="s">
        <v>41</v>
      </c>
      <c r="B17085">
        <v>2016</v>
      </c>
      <c r="C17085" t="s">
        <v>39</v>
      </c>
      <c r="D17085" t="s">
        <v>68</v>
      </c>
      <c r="E17085" t="s">
        <v>9</v>
      </c>
      <c r="F17085" t="s">
        <v>42</v>
      </c>
      <c r="G17085">
        <v>21.5</v>
      </c>
    </row>
    <row r="17086" spans="1:7" x14ac:dyDescent="0.4">
      <c r="A17086" t="s">
        <v>41</v>
      </c>
      <c r="B17086">
        <v>2016</v>
      </c>
      <c r="C17086" t="s">
        <v>39</v>
      </c>
      <c r="D17086" t="s">
        <v>68</v>
      </c>
      <c r="E17086" t="s">
        <v>10</v>
      </c>
      <c r="F17086" t="s">
        <v>42</v>
      </c>
      <c r="G17086">
        <v>17.600000000000001</v>
      </c>
    </row>
    <row r="17087" spans="1:7" x14ac:dyDescent="0.4">
      <c r="A17087" t="s">
        <v>41</v>
      </c>
      <c r="B17087">
        <v>2016</v>
      </c>
      <c r="C17087" t="s">
        <v>39</v>
      </c>
      <c r="D17087" t="s">
        <v>68</v>
      </c>
      <c r="E17087" t="s">
        <v>11</v>
      </c>
      <c r="F17087" t="s">
        <v>42</v>
      </c>
      <c r="G17087">
        <v>7</v>
      </c>
    </row>
    <row r="17088" spans="1:7" x14ac:dyDescent="0.4">
      <c r="A17088" t="s">
        <v>41</v>
      </c>
      <c r="B17088">
        <v>2016</v>
      </c>
      <c r="C17088" t="s">
        <v>39</v>
      </c>
      <c r="D17088" t="s">
        <v>68</v>
      </c>
      <c r="E17088" t="s">
        <v>12</v>
      </c>
      <c r="F17088" t="s">
        <v>42</v>
      </c>
      <c r="G17088">
        <v>76.7</v>
      </c>
    </row>
    <row r="17089" spans="1:7" x14ac:dyDescent="0.4">
      <c r="A17089" t="s">
        <v>41</v>
      </c>
      <c r="B17089">
        <v>2016</v>
      </c>
      <c r="C17089" t="s">
        <v>39</v>
      </c>
      <c r="D17089" t="s">
        <v>68</v>
      </c>
      <c r="E17089" t="s">
        <v>13</v>
      </c>
      <c r="F17089" t="s">
        <v>42</v>
      </c>
      <c r="G17089">
        <v>67.5</v>
      </c>
    </row>
    <row r="17090" spans="1:7" x14ac:dyDescent="0.4">
      <c r="A17090" t="s">
        <v>41</v>
      </c>
      <c r="B17090">
        <v>2016</v>
      </c>
      <c r="C17090" t="s">
        <v>39</v>
      </c>
      <c r="D17090" t="s">
        <v>68</v>
      </c>
      <c r="E17090" t="s">
        <v>14</v>
      </c>
      <c r="F17090" t="s">
        <v>42</v>
      </c>
      <c r="G17090">
        <v>25.6</v>
      </c>
    </row>
    <row r="17091" spans="1:7" x14ac:dyDescent="0.4">
      <c r="A17091" t="s">
        <v>41</v>
      </c>
      <c r="B17091">
        <v>2016</v>
      </c>
      <c r="C17091" t="s">
        <v>39</v>
      </c>
      <c r="D17091" t="s">
        <v>68</v>
      </c>
      <c r="E17091" t="s">
        <v>15</v>
      </c>
      <c r="F17091" t="s">
        <v>42</v>
      </c>
      <c r="G17091">
        <v>-22.2</v>
      </c>
    </row>
    <row r="17092" spans="1:7" x14ac:dyDescent="0.4">
      <c r="A17092" t="s">
        <v>41</v>
      </c>
      <c r="B17092">
        <v>2016</v>
      </c>
      <c r="C17092" t="s">
        <v>39</v>
      </c>
      <c r="D17092" t="s">
        <v>68</v>
      </c>
      <c r="E17092" t="s">
        <v>16</v>
      </c>
      <c r="F17092" t="s">
        <v>42</v>
      </c>
      <c r="G17092">
        <v>-30</v>
      </c>
    </row>
    <row r="17093" spans="1:7" x14ac:dyDescent="0.4">
      <c r="A17093" t="s">
        <v>41</v>
      </c>
      <c r="B17093">
        <v>2016</v>
      </c>
      <c r="C17093" t="s">
        <v>39</v>
      </c>
      <c r="D17093" t="s">
        <v>68</v>
      </c>
      <c r="E17093" t="s">
        <v>17</v>
      </c>
      <c r="F17093" t="s">
        <v>42</v>
      </c>
      <c r="G17093">
        <v>126.7</v>
      </c>
    </row>
    <row r="17094" spans="1:7" x14ac:dyDescent="0.4">
      <c r="A17094" t="s">
        <v>41</v>
      </c>
      <c r="B17094">
        <v>2016</v>
      </c>
      <c r="C17094" t="s">
        <v>39</v>
      </c>
      <c r="D17094" t="s">
        <v>68</v>
      </c>
      <c r="E17094" t="s">
        <v>18</v>
      </c>
      <c r="F17094" t="s">
        <v>42</v>
      </c>
      <c r="G17094">
        <v>59.2</v>
      </c>
    </row>
    <row r="17095" spans="1:7" x14ac:dyDescent="0.4">
      <c r="A17095" t="s">
        <v>41</v>
      </c>
      <c r="B17095">
        <v>2016</v>
      </c>
      <c r="C17095" t="s">
        <v>39</v>
      </c>
      <c r="D17095" t="s">
        <v>68</v>
      </c>
      <c r="E17095" t="s">
        <v>19</v>
      </c>
      <c r="F17095" t="s">
        <v>42</v>
      </c>
      <c r="G17095">
        <v>41.9</v>
      </c>
    </row>
    <row r="17096" spans="1:7" x14ac:dyDescent="0.4">
      <c r="A17096" t="s">
        <v>41</v>
      </c>
      <c r="B17096">
        <v>2016</v>
      </c>
      <c r="C17096" t="s">
        <v>39</v>
      </c>
      <c r="D17096" t="s">
        <v>68</v>
      </c>
      <c r="E17096" t="s">
        <v>20</v>
      </c>
      <c r="F17096" t="s">
        <v>42</v>
      </c>
      <c r="G17096">
        <v>-8.6999999999999993</v>
      </c>
    </row>
    <row r="17097" spans="1:7" x14ac:dyDescent="0.4">
      <c r="A17097" t="s">
        <v>41</v>
      </c>
      <c r="B17097">
        <v>2016</v>
      </c>
      <c r="C17097" t="s">
        <v>39</v>
      </c>
      <c r="D17097" t="s">
        <v>68</v>
      </c>
      <c r="E17097" t="s">
        <v>21</v>
      </c>
      <c r="F17097" t="s">
        <v>42</v>
      </c>
      <c r="G17097">
        <v>-11.8</v>
      </c>
    </row>
    <row r="17098" spans="1:7" x14ac:dyDescent="0.4">
      <c r="A17098" t="s">
        <v>41</v>
      </c>
      <c r="B17098">
        <v>2016</v>
      </c>
      <c r="C17098" t="s">
        <v>39</v>
      </c>
      <c r="D17098" t="s">
        <v>68</v>
      </c>
      <c r="E17098" t="s">
        <v>22</v>
      </c>
      <c r="F17098" t="s">
        <v>42</v>
      </c>
      <c r="G17098">
        <v>12.2</v>
      </c>
    </row>
    <row r="17099" spans="1:7" x14ac:dyDescent="0.4">
      <c r="A17099" t="s">
        <v>41</v>
      </c>
      <c r="B17099">
        <v>2016</v>
      </c>
      <c r="C17099" t="s">
        <v>39</v>
      </c>
      <c r="D17099" t="s">
        <v>68</v>
      </c>
      <c r="E17099" t="s">
        <v>23</v>
      </c>
      <c r="F17099" t="s">
        <v>42</v>
      </c>
      <c r="G17099">
        <v>45.8</v>
      </c>
    </row>
    <row r="17100" spans="1:7" x14ac:dyDescent="0.4">
      <c r="A17100" t="s">
        <v>41</v>
      </c>
      <c r="B17100">
        <v>2016</v>
      </c>
      <c r="C17100" t="s">
        <v>39</v>
      </c>
      <c r="D17100" t="s">
        <v>68</v>
      </c>
      <c r="E17100" t="s">
        <v>24</v>
      </c>
      <c r="F17100" t="s">
        <v>42</v>
      </c>
      <c r="G17100">
        <v>17.100000000000001</v>
      </c>
    </row>
    <row r="17101" spans="1:7" x14ac:dyDescent="0.4">
      <c r="A17101" t="s">
        <v>41</v>
      </c>
      <c r="B17101">
        <v>2016</v>
      </c>
      <c r="C17101" t="s">
        <v>39</v>
      </c>
      <c r="D17101" t="s">
        <v>68</v>
      </c>
      <c r="E17101" t="s">
        <v>25</v>
      </c>
      <c r="F17101" t="s">
        <v>42</v>
      </c>
      <c r="G17101">
        <v>28</v>
      </c>
    </row>
    <row r="17102" spans="1:7" x14ac:dyDescent="0.4">
      <c r="A17102" t="s">
        <v>41</v>
      </c>
      <c r="B17102">
        <v>2016</v>
      </c>
      <c r="C17102" t="s">
        <v>39</v>
      </c>
      <c r="D17102" t="s">
        <v>68</v>
      </c>
      <c r="E17102" t="s">
        <v>26</v>
      </c>
      <c r="F17102" t="s">
        <v>42</v>
      </c>
      <c r="G17102">
        <v>-5.4</v>
      </c>
    </row>
    <row r="17103" spans="1:7" x14ac:dyDescent="0.4">
      <c r="A17103" t="s">
        <v>41</v>
      </c>
      <c r="B17103">
        <v>2016</v>
      </c>
      <c r="C17103" t="s">
        <v>39</v>
      </c>
      <c r="D17103" t="s">
        <v>68</v>
      </c>
      <c r="E17103" t="s">
        <v>27</v>
      </c>
      <c r="F17103" t="s">
        <v>42</v>
      </c>
      <c r="G17103">
        <v>23.5</v>
      </c>
    </row>
    <row r="17104" spans="1:7" x14ac:dyDescent="0.4">
      <c r="A17104" t="s">
        <v>41</v>
      </c>
      <c r="B17104">
        <v>2016</v>
      </c>
      <c r="C17104" t="s">
        <v>39</v>
      </c>
      <c r="D17104" t="s">
        <v>68</v>
      </c>
      <c r="E17104" t="s">
        <v>28</v>
      </c>
      <c r="F17104" t="s">
        <v>42</v>
      </c>
      <c r="G17104">
        <v>4.8</v>
      </c>
    </row>
    <row r="17105" spans="1:7" x14ac:dyDescent="0.4">
      <c r="A17105" t="s">
        <v>41</v>
      </c>
      <c r="B17105">
        <v>2016</v>
      </c>
      <c r="C17105" t="s">
        <v>39</v>
      </c>
      <c r="D17105" t="s">
        <v>68</v>
      </c>
      <c r="E17105" t="s">
        <v>29</v>
      </c>
      <c r="F17105" t="s">
        <v>42</v>
      </c>
      <c r="G17105">
        <v>-19</v>
      </c>
    </row>
    <row r="17106" spans="1:7" x14ac:dyDescent="0.4">
      <c r="A17106" t="s">
        <v>41</v>
      </c>
      <c r="B17106">
        <v>2016</v>
      </c>
      <c r="C17106" t="s">
        <v>39</v>
      </c>
      <c r="D17106" t="s">
        <v>68</v>
      </c>
      <c r="E17106" t="s">
        <v>30</v>
      </c>
      <c r="F17106" t="s">
        <v>42</v>
      </c>
      <c r="G17106">
        <v>-10.199999999999999</v>
      </c>
    </row>
    <row r="17107" spans="1:7" x14ac:dyDescent="0.4">
      <c r="A17107" t="s">
        <v>41</v>
      </c>
      <c r="B17107">
        <v>2016</v>
      </c>
      <c r="C17107" t="s">
        <v>39</v>
      </c>
      <c r="D17107" t="s">
        <v>68</v>
      </c>
      <c r="E17107" t="s">
        <v>31</v>
      </c>
      <c r="F17107" t="s">
        <v>42</v>
      </c>
      <c r="G17107">
        <v>6.3</v>
      </c>
    </row>
    <row r="17108" spans="1:7" x14ac:dyDescent="0.4">
      <c r="A17108" t="s">
        <v>41</v>
      </c>
      <c r="B17108">
        <v>2016</v>
      </c>
      <c r="C17108" t="s">
        <v>39</v>
      </c>
      <c r="D17108" t="s">
        <v>68</v>
      </c>
      <c r="E17108" t="s">
        <v>32</v>
      </c>
      <c r="F17108" t="s">
        <v>42</v>
      </c>
      <c r="G17108">
        <v>49.1</v>
      </c>
    </row>
    <row r="17109" spans="1:7" x14ac:dyDescent="0.4">
      <c r="A17109" t="s">
        <v>41</v>
      </c>
      <c r="B17109">
        <v>2016</v>
      </c>
      <c r="C17109" t="s">
        <v>39</v>
      </c>
      <c r="D17109" t="s">
        <v>68</v>
      </c>
      <c r="E17109" t="s">
        <v>33</v>
      </c>
      <c r="F17109" t="s">
        <v>42</v>
      </c>
      <c r="G17109">
        <v>-25.8</v>
      </c>
    </row>
    <row r="17110" spans="1:7" x14ac:dyDescent="0.4">
      <c r="A17110" t="s">
        <v>41</v>
      </c>
      <c r="B17110">
        <v>2016</v>
      </c>
      <c r="C17110" t="s">
        <v>39</v>
      </c>
      <c r="D17110" t="s">
        <v>68</v>
      </c>
      <c r="E17110" t="s">
        <v>34</v>
      </c>
      <c r="F17110" t="s">
        <v>42</v>
      </c>
      <c r="G17110">
        <v>52.4</v>
      </c>
    </row>
    <row r="17111" spans="1:7" x14ac:dyDescent="0.4">
      <c r="A17111" t="s">
        <v>41</v>
      </c>
      <c r="B17111">
        <v>2016</v>
      </c>
      <c r="C17111" t="s">
        <v>39</v>
      </c>
      <c r="D17111" t="s">
        <v>68</v>
      </c>
      <c r="E17111" t="s">
        <v>35</v>
      </c>
      <c r="F17111" t="s">
        <v>42</v>
      </c>
      <c r="G17111">
        <v>11.1</v>
      </c>
    </row>
    <row r="17112" spans="1:7" x14ac:dyDescent="0.4">
      <c r="A17112" t="s">
        <v>41</v>
      </c>
      <c r="B17112">
        <v>2016</v>
      </c>
      <c r="C17112" t="s">
        <v>39</v>
      </c>
      <c r="D17112" t="s">
        <v>68</v>
      </c>
      <c r="E17112" t="s">
        <v>36</v>
      </c>
      <c r="F17112" t="s">
        <v>42</v>
      </c>
      <c r="G17112">
        <v>43.5</v>
      </c>
    </row>
    <row r="17113" spans="1:7" x14ac:dyDescent="0.4">
      <c r="A17113" t="s">
        <v>41</v>
      </c>
      <c r="B17113">
        <v>2016</v>
      </c>
      <c r="C17113" t="s">
        <v>39</v>
      </c>
      <c r="D17113" t="s">
        <v>68</v>
      </c>
      <c r="E17113" t="s">
        <v>37</v>
      </c>
      <c r="F17113" t="s">
        <v>42</v>
      </c>
      <c r="G17113">
        <v>125</v>
      </c>
    </row>
    <row r="17114" spans="1:7" x14ac:dyDescent="0.4">
      <c r="A17114" t="s">
        <v>41</v>
      </c>
      <c r="B17114">
        <v>2022</v>
      </c>
      <c r="C17114" t="s">
        <v>5</v>
      </c>
      <c r="D17114" t="s">
        <v>46</v>
      </c>
      <c r="E17114" t="s">
        <v>6</v>
      </c>
      <c r="F17114" t="s">
        <v>42</v>
      </c>
      <c r="G17114">
        <v>173.3</v>
      </c>
    </row>
    <row r="17115" spans="1:7" x14ac:dyDescent="0.4">
      <c r="A17115" t="s">
        <v>41</v>
      </c>
      <c r="B17115">
        <v>2022</v>
      </c>
      <c r="C17115" t="s">
        <v>5</v>
      </c>
      <c r="D17115" t="s">
        <v>46</v>
      </c>
      <c r="E17115" t="s">
        <v>8</v>
      </c>
      <c r="F17115" t="s">
        <v>42</v>
      </c>
      <c r="G17115">
        <v>107.9</v>
      </c>
    </row>
    <row r="17116" spans="1:7" x14ac:dyDescent="0.4">
      <c r="A17116" t="s">
        <v>41</v>
      </c>
      <c r="B17116">
        <v>2022</v>
      </c>
      <c r="C17116" t="s">
        <v>5</v>
      </c>
      <c r="D17116" t="s">
        <v>46</v>
      </c>
      <c r="E17116" t="s">
        <v>9</v>
      </c>
      <c r="F17116" t="s">
        <v>42</v>
      </c>
      <c r="G17116">
        <v>581</v>
      </c>
    </row>
    <row r="17117" spans="1:7" x14ac:dyDescent="0.4">
      <c r="A17117" t="s">
        <v>41</v>
      </c>
      <c r="B17117">
        <v>2022</v>
      </c>
      <c r="C17117" t="s">
        <v>5</v>
      </c>
      <c r="D17117" t="s">
        <v>46</v>
      </c>
      <c r="E17117" t="s">
        <v>10</v>
      </c>
      <c r="F17117" t="s">
        <v>42</v>
      </c>
      <c r="G17117">
        <v>395.9</v>
      </c>
    </row>
    <row r="17118" spans="1:7" x14ac:dyDescent="0.4">
      <c r="A17118" t="s">
        <v>41</v>
      </c>
      <c r="B17118">
        <v>2022</v>
      </c>
      <c r="C17118" t="s">
        <v>5</v>
      </c>
      <c r="D17118" t="s">
        <v>46</v>
      </c>
      <c r="E17118" t="s">
        <v>11</v>
      </c>
      <c r="F17118" t="s">
        <v>42</v>
      </c>
      <c r="G17118">
        <v>465</v>
      </c>
    </row>
    <row r="17119" spans="1:7" x14ac:dyDescent="0.4">
      <c r="A17119" t="s">
        <v>41</v>
      </c>
      <c r="B17119">
        <v>2022</v>
      </c>
      <c r="C17119" t="s">
        <v>5</v>
      </c>
      <c r="D17119" t="s">
        <v>46</v>
      </c>
      <c r="E17119" t="s">
        <v>12</v>
      </c>
      <c r="F17119" t="s">
        <v>42</v>
      </c>
      <c r="G17119">
        <v>578</v>
      </c>
    </row>
    <row r="17120" spans="1:7" x14ac:dyDescent="0.4">
      <c r="A17120" t="s">
        <v>41</v>
      </c>
      <c r="B17120">
        <v>2022</v>
      </c>
      <c r="C17120" t="s">
        <v>5</v>
      </c>
      <c r="D17120" t="s">
        <v>46</v>
      </c>
      <c r="E17120" t="s">
        <v>13</v>
      </c>
      <c r="F17120" t="s">
        <v>42</v>
      </c>
      <c r="G17120">
        <v>255</v>
      </c>
    </row>
    <row r="17121" spans="1:7" x14ac:dyDescent="0.4">
      <c r="A17121" t="s">
        <v>41</v>
      </c>
      <c r="B17121">
        <v>2022</v>
      </c>
      <c r="C17121" t="s">
        <v>5</v>
      </c>
      <c r="D17121" t="s">
        <v>46</v>
      </c>
      <c r="E17121" t="s">
        <v>14</v>
      </c>
      <c r="F17121" t="s">
        <v>42</v>
      </c>
      <c r="G17121">
        <v>55.1</v>
      </c>
    </row>
    <row r="17122" spans="1:7" x14ac:dyDescent="0.4">
      <c r="A17122" t="s">
        <v>41</v>
      </c>
      <c r="B17122">
        <v>2022</v>
      </c>
      <c r="C17122" t="s">
        <v>5</v>
      </c>
      <c r="D17122" t="s">
        <v>46</v>
      </c>
      <c r="E17122" t="s">
        <v>15</v>
      </c>
      <c r="F17122" t="s">
        <v>42</v>
      </c>
      <c r="G17122">
        <v>76.3</v>
      </c>
    </row>
    <row r="17123" spans="1:7" x14ac:dyDescent="0.4">
      <c r="A17123" t="s">
        <v>41</v>
      </c>
      <c r="B17123">
        <v>2022</v>
      </c>
      <c r="C17123" t="s">
        <v>5</v>
      </c>
      <c r="D17123" t="s">
        <v>46</v>
      </c>
      <c r="E17123" t="s">
        <v>16</v>
      </c>
      <c r="F17123" t="s">
        <v>42</v>
      </c>
      <c r="G17123">
        <v>60.4</v>
      </c>
    </row>
    <row r="17124" spans="1:7" x14ac:dyDescent="0.4">
      <c r="A17124" t="s">
        <v>41</v>
      </c>
      <c r="B17124">
        <v>2022</v>
      </c>
      <c r="C17124" t="s">
        <v>5</v>
      </c>
      <c r="D17124" t="s">
        <v>46</v>
      </c>
      <c r="E17124" t="s">
        <v>17</v>
      </c>
      <c r="F17124" t="s">
        <v>42</v>
      </c>
      <c r="G17124">
        <v>246.5</v>
      </c>
    </row>
    <row r="17125" spans="1:7" x14ac:dyDescent="0.4">
      <c r="A17125" t="s">
        <v>41</v>
      </c>
      <c r="B17125">
        <v>2022</v>
      </c>
      <c r="C17125" t="s">
        <v>5</v>
      </c>
      <c r="D17125" t="s">
        <v>46</v>
      </c>
      <c r="E17125" t="s">
        <v>18</v>
      </c>
      <c r="F17125" t="s">
        <v>42</v>
      </c>
      <c r="G17125">
        <v>189.7</v>
      </c>
    </row>
    <row r="17126" spans="1:7" x14ac:dyDescent="0.4">
      <c r="A17126" t="s">
        <v>41</v>
      </c>
      <c r="B17126">
        <v>2022</v>
      </c>
      <c r="C17126" t="s">
        <v>5</v>
      </c>
      <c r="D17126" t="s">
        <v>46</v>
      </c>
      <c r="E17126" t="s">
        <v>19</v>
      </c>
      <c r="F17126" t="s">
        <v>42</v>
      </c>
      <c r="G17126">
        <v>51.8</v>
      </c>
    </row>
    <row r="17127" spans="1:7" x14ac:dyDescent="0.4">
      <c r="A17127" t="s">
        <v>41</v>
      </c>
      <c r="B17127">
        <v>2022</v>
      </c>
      <c r="C17127" t="s">
        <v>5</v>
      </c>
      <c r="D17127" t="s">
        <v>46</v>
      </c>
      <c r="E17127" t="s">
        <v>20</v>
      </c>
      <c r="F17127" t="s">
        <v>42</v>
      </c>
      <c r="G17127">
        <v>116</v>
      </c>
    </row>
    <row r="17128" spans="1:7" x14ac:dyDescent="0.4">
      <c r="A17128" t="s">
        <v>41</v>
      </c>
      <c r="B17128">
        <v>2022</v>
      </c>
      <c r="C17128" t="s">
        <v>5</v>
      </c>
      <c r="D17128" t="s">
        <v>46</v>
      </c>
      <c r="E17128" t="s">
        <v>21</v>
      </c>
      <c r="F17128" t="s">
        <v>42</v>
      </c>
      <c r="G17128">
        <v>61.7</v>
      </c>
    </row>
    <row r="17129" spans="1:7" x14ac:dyDescent="0.4">
      <c r="A17129" t="s">
        <v>41</v>
      </c>
      <c r="B17129">
        <v>2022</v>
      </c>
      <c r="C17129" t="s">
        <v>5</v>
      </c>
      <c r="D17129" t="s">
        <v>46</v>
      </c>
      <c r="E17129" t="s">
        <v>22</v>
      </c>
      <c r="F17129" t="s">
        <v>42</v>
      </c>
      <c r="G17129">
        <v>185.9</v>
      </c>
    </row>
    <row r="17130" spans="1:7" x14ac:dyDescent="0.4">
      <c r="A17130" t="s">
        <v>41</v>
      </c>
      <c r="B17130">
        <v>2022</v>
      </c>
      <c r="C17130" t="s">
        <v>5</v>
      </c>
      <c r="D17130" t="s">
        <v>46</v>
      </c>
      <c r="E17130" t="s">
        <v>23</v>
      </c>
      <c r="F17130" t="s">
        <v>42</v>
      </c>
      <c r="G17130">
        <v>70.599999999999994</v>
      </c>
    </row>
    <row r="17131" spans="1:7" x14ac:dyDescent="0.4">
      <c r="A17131" t="s">
        <v>41</v>
      </c>
      <c r="B17131">
        <v>2022</v>
      </c>
      <c r="C17131" t="s">
        <v>5</v>
      </c>
      <c r="D17131" t="s">
        <v>46</v>
      </c>
      <c r="E17131" t="s">
        <v>24</v>
      </c>
      <c r="F17131" t="s">
        <v>42</v>
      </c>
      <c r="G17131">
        <v>147.4</v>
      </c>
    </row>
    <row r="17132" spans="1:7" x14ac:dyDescent="0.4">
      <c r="A17132" t="s">
        <v>41</v>
      </c>
      <c r="B17132">
        <v>2022</v>
      </c>
      <c r="C17132" t="s">
        <v>5</v>
      </c>
      <c r="D17132" t="s">
        <v>46</v>
      </c>
      <c r="E17132" t="s">
        <v>25</v>
      </c>
      <c r="F17132" t="s">
        <v>42</v>
      </c>
      <c r="G17132">
        <v>49</v>
      </c>
    </row>
    <row r="17133" spans="1:7" x14ac:dyDescent="0.4">
      <c r="A17133" t="s">
        <v>41</v>
      </c>
      <c r="B17133">
        <v>2022</v>
      </c>
      <c r="C17133" t="s">
        <v>5</v>
      </c>
      <c r="D17133" t="s">
        <v>46</v>
      </c>
      <c r="E17133" t="s">
        <v>26</v>
      </c>
      <c r="F17133" t="s">
        <v>42</v>
      </c>
      <c r="G17133">
        <v>137.30000000000001</v>
      </c>
    </row>
    <row r="17134" spans="1:7" x14ac:dyDescent="0.4">
      <c r="A17134" t="s">
        <v>41</v>
      </c>
      <c r="B17134">
        <v>2022</v>
      </c>
      <c r="C17134" t="s">
        <v>5</v>
      </c>
      <c r="D17134" t="s">
        <v>46</v>
      </c>
      <c r="E17134" t="s">
        <v>27</v>
      </c>
      <c r="F17134" t="s">
        <v>42</v>
      </c>
      <c r="G17134">
        <v>39.299999999999997</v>
      </c>
    </row>
    <row r="17135" spans="1:7" x14ac:dyDescent="0.4">
      <c r="A17135" t="s">
        <v>41</v>
      </c>
      <c r="B17135">
        <v>2022</v>
      </c>
      <c r="C17135" t="s">
        <v>5</v>
      </c>
      <c r="D17135" t="s">
        <v>46</v>
      </c>
      <c r="E17135" t="s">
        <v>28</v>
      </c>
      <c r="F17135" t="s">
        <v>42</v>
      </c>
      <c r="G17135">
        <v>118.3</v>
      </c>
    </row>
    <row r="17136" spans="1:7" x14ac:dyDescent="0.4">
      <c r="A17136" t="s">
        <v>41</v>
      </c>
      <c r="B17136">
        <v>2022</v>
      </c>
      <c r="C17136" t="s">
        <v>5</v>
      </c>
      <c r="D17136" t="s">
        <v>46</v>
      </c>
      <c r="E17136" t="s">
        <v>29</v>
      </c>
      <c r="F17136" t="s">
        <v>42</v>
      </c>
      <c r="G17136">
        <v>352.8</v>
      </c>
    </row>
    <row r="17137" spans="1:7" x14ac:dyDescent="0.4">
      <c r="A17137" t="s">
        <v>41</v>
      </c>
      <c r="B17137">
        <v>2022</v>
      </c>
      <c r="C17137" t="s">
        <v>5</v>
      </c>
      <c r="D17137" t="s">
        <v>46</v>
      </c>
      <c r="E17137" t="s">
        <v>30</v>
      </c>
      <c r="F17137" t="s">
        <v>42</v>
      </c>
      <c r="G17137">
        <v>88.1</v>
      </c>
    </row>
    <row r="17138" spans="1:7" x14ac:dyDescent="0.4">
      <c r="A17138" t="s">
        <v>41</v>
      </c>
      <c r="B17138">
        <v>2022</v>
      </c>
      <c r="C17138" t="s">
        <v>5</v>
      </c>
      <c r="D17138" t="s">
        <v>46</v>
      </c>
      <c r="E17138" t="s">
        <v>31</v>
      </c>
      <c r="F17138" t="s">
        <v>42</v>
      </c>
      <c r="G17138">
        <v>71.8</v>
      </c>
    </row>
    <row r="17139" spans="1:7" x14ac:dyDescent="0.4">
      <c r="A17139" t="s">
        <v>41</v>
      </c>
      <c r="B17139">
        <v>2022</v>
      </c>
      <c r="C17139" t="s">
        <v>5</v>
      </c>
      <c r="D17139" t="s">
        <v>46</v>
      </c>
      <c r="E17139" t="s">
        <v>32</v>
      </c>
      <c r="F17139" t="s">
        <v>42</v>
      </c>
      <c r="G17139">
        <v>67</v>
      </c>
    </row>
    <row r="17140" spans="1:7" x14ac:dyDescent="0.4">
      <c r="A17140" t="s">
        <v>41</v>
      </c>
      <c r="B17140">
        <v>2022</v>
      </c>
      <c r="C17140" t="s">
        <v>5</v>
      </c>
      <c r="D17140" t="s">
        <v>46</v>
      </c>
      <c r="E17140" t="s">
        <v>33</v>
      </c>
      <c r="F17140" t="s">
        <v>42</v>
      </c>
      <c r="G17140">
        <v>56.2</v>
      </c>
    </row>
    <row r="17141" spans="1:7" x14ac:dyDescent="0.4">
      <c r="A17141" t="s">
        <v>41</v>
      </c>
      <c r="B17141">
        <v>2022</v>
      </c>
      <c r="C17141" t="s">
        <v>5</v>
      </c>
      <c r="D17141" t="s">
        <v>46</v>
      </c>
      <c r="E17141" t="s">
        <v>34</v>
      </c>
      <c r="F17141" t="s">
        <v>42</v>
      </c>
      <c r="G17141">
        <v>159.9</v>
      </c>
    </row>
    <row r="17142" spans="1:7" x14ac:dyDescent="0.4">
      <c r="A17142" t="s">
        <v>41</v>
      </c>
      <c r="B17142">
        <v>2022</v>
      </c>
      <c r="C17142" t="s">
        <v>5</v>
      </c>
      <c r="D17142" t="s">
        <v>46</v>
      </c>
      <c r="E17142" t="s">
        <v>35</v>
      </c>
      <c r="F17142" t="s">
        <v>42</v>
      </c>
      <c r="G17142">
        <v>47.6</v>
      </c>
    </row>
    <row r="17143" spans="1:7" x14ac:dyDescent="0.4">
      <c r="A17143" t="s">
        <v>41</v>
      </c>
      <c r="B17143">
        <v>2022</v>
      </c>
      <c r="C17143" t="s">
        <v>5</v>
      </c>
      <c r="D17143" t="s">
        <v>46</v>
      </c>
      <c r="E17143" t="s">
        <v>36</v>
      </c>
      <c r="F17143" t="s">
        <v>42</v>
      </c>
      <c r="G17143">
        <v>138.80000000000001</v>
      </c>
    </row>
    <row r="17144" spans="1:7" x14ac:dyDescent="0.4">
      <c r="A17144" t="s">
        <v>41</v>
      </c>
      <c r="B17144">
        <v>2022</v>
      </c>
      <c r="C17144" t="s">
        <v>5</v>
      </c>
      <c r="D17144" t="s">
        <v>46</v>
      </c>
      <c r="E17144" t="s">
        <v>37</v>
      </c>
      <c r="F17144" t="s">
        <v>42</v>
      </c>
      <c r="G17144">
        <v>26.7</v>
      </c>
    </row>
    <row r="17145" spans="1:7" x14ac:dyDescent="0.4">
      <c r="A17145" t="s">
        <v>41</v>
      </c>
      <c r="B17145">
        <v>2022</v>
      </c>
      <c r="C17145" t="s">
        <v>5</v>
      </c>
      <c r="D17145" t="s">
        <v>47</v>
      </c>
      <c r="E17145" t="s">
        <v>6</v>
      </c>
      <c r="F17145" t="s">
        <v>42</v>
      </c>
      <c r="G17145">
        <v>-27.3</v>
      </c>
    </row>
    <row r="17146" spans="1:7" x14ac:dyDescent="0.4">
      <c r="A17146" t="s">
        <v>41</v>
      </c>
      <c r="B17146">
        <v>2022</v>
      </c>
      <c r="C17146" t="s">
        <v>5</v>
      </c>
      <c r="D17146" t="s">
        <v>47</v>
      </c>
      <c r="E17146" t="s">
        <v>8</v>
      </c>
      <c r="F17146" t="s">
        <v>42</v>
      </c>
      <c r="G17146">
        <v>-15.6</v>
      </c>
    </row>
    <row r="17147" spans="1:7" x14ac:dyDescent="0.4">
      <c r="A17147" t="s">
        <v>41</v>
      </c>
      <c r="B17147">
        <v>2022</v>
      </c>
      <c r="C17147" t="s">
        <v>5</v>
      </c>
      <c r="D17147" t="s">
        <v>47</v>
      </c>
      <c r="E17147" t="s">
        <v>9</v>
      </c>
      <c r="F17147" t="s">
        <v>42</v>
      </c>
      <c r="G17147">
        <v>68.2</v>
      </c>
    </row>
    <row r="17148" spans="1:7" x14ac:dyDescent="0.4">
      <c r="A17148" t="s">
        <v>41</v>
      </c>
      <c r="B17148">
        <v>2022</v>
      </c>
      <c r="C17148" t="s">
        <v>5</v>
      </c>
      <c r="D17148" t="s">
        <v>47</v>
      </c>
      <c r="E17148" t="s">
        <v>10</v>
      </c>
      <c r="F17148" t="s">
        <v>42</v>
      </c>
      <c r="G17148">
        <v>-6.1</v>
      </c>
    </row>
    <row r="17149" spans="1:7" x14ac:dyDescent="0.4">
      <c r="A17149" t="s">
        <v>41</v>
      </c>
      <c r="B17149">
        <v>2022</v>
      </c>
      <c r="C17149" t="s">
        <v>5</v>
      </c>
      <c r="D17149" t="s">
        <v>47</v>
      </c>
      <c r="E17149" t="s">
        <v>11</v>
      </c>
      <c r="F17149" t="s">
        <v>42</v>
      </c>
      <c r="G17149">
        <v>-19.7</v>
      </c>
    </row>
    <row r="17150" spans="1:7" x14ac:dyDescent="0.4">
      <c r="A17150" t="s">
        <v>41</v>
      </c>
      <c r="B17150">
        <v>2022</v>
      </c>
      <c r="C17150" t="s">
        <v>5</v>
      </c>
      <c r="D17150" t="s">
        <v>47</v>
      </c>
      <c r="E17150" t="s">
        <v>12</v>
      </c>
      <c r="F17150" t="s">
        <v>42</v>
      </c>
      <c r="G17150">
        <v>41.2</v>
      </c>
    </row>
    <row r="17151" spans="1:7" x14ac:dyDescent="0.4">
      <c r="A17151" t="s">
        <v>41</v>
      </c>
      <c r="B17151">
        <v>2022</v>
      </c>
      <c r="C17151" t="s">
        <v>5</v>
      </c>
      <c r="D17151" t="s">
        <v>47</v>
      </c>
      <c r="E17151" t="s">
        <v>13</v>
      </c>
      <c r="F17151" t="s">
        <v>42</v>
      </c>
      <c r="G17151">
        <v>-24.5</v>
      </c>
    </row>
    <row r="17152" spans="1:7" x14ac:dyDescent="0.4">
      <c r="A17152" t="s">
        <v>41</v>
      </c>
      <c r="B17152">
        <v>2022</v>
      </c>
      <c r="C17152" t="s">
        <v>5</v>
      </c>
      <c r="D17152" t="s">
        <v>47</v>
      </c>
      <c r="E17152" t="s">
        <v>14</v>
      </c>
      <c r="F17152" t="s">
        <v>42</v>
      </c>
      <c r="G17152">
        <v>-29.8</v>
      </c>
    </row>
    <row r="17153" spans="1:7" x14ac:dyDescent="0.4">
      <c r="A17153" t="s">
        <v>41</v>
      </c>
      <c r="B17153">
        <v>2022</v>
      </c>
      <c r="C17153" t="s">
        <v>5</v>
      </c>
      <c r="D17153" t="s">
        <v>47</v>
      </c>
      <c r="E17153" t="s">
        <v>15</v>
      </c>
      <c r="F17153" t="s">
        <v>42</v>
      </c>
      <c r="G17153">
        <v>-28.9</v>
      </c>
    </row>
    <row r="17154" spans="1:7" x14ac:dyDescent="0.4">
      <c r="A17154" t="s">
        <v>41</v>
      </c>
      <c r="B17154">
        <v>2022</v>
      </c>
      <c r="C17154" t="s">
        <v>5</v>
      </c>
      <c r="D17154" t="s">
        <v>47</v>
      </c>
      <c r="E17154" t="s">
        <v>16</v>
      </c>
      <c r="F17154" t="s">
        <v>42</v>
      </c>
      <c r="G17154">
        <v>-30.2</v>
      </c>
    </row>
    <row r="17155" spans="1:7" x14ac:dyDescent="0.4">
      <c r="A17155" t="s">
        <v>41</v>
      </c>
      <c r="B17155">
        <v>2022</v>
      </c>
      <c r="C17155" t="s">
        <v>5</v>
      </c>
      <c r="D17155" t="s">
        <v>47</v>
      </c>
      <c r="E17155" t="s">
        <v>17</v>
      </c>
      <c r="F17155" t="s">
        <v>42</v>
      </c>
      <c r="G17155">
        <v>-34.1</v>
      </c>
    </row>
    <row r="17156" spans="1:7" x14ac:dyDescent="0.4">
      <c r="A17156" t="s">
        <v>41</v>
      </c>
      <c r="B17156">
        <v>2022</v>
      </c>
      <c r="C17156" t="s">
        <v>5</v>
      </c>
      <c r="D17156" t="s">
        <v>47</v>
      </c>
      <c r="E17156" t="s">
        <v>18</v>
      </c>
      <c r="F17156" t="s">
        <v>42</v>
      </c>
      <c r="G17156">
        <v>-28</v>
      </c>
    </row>
    <row r="17157" spans="1:7" x14ac:dyDescent="0.4">
      <c r="A17157" t="s">
        <v>41</v>
      </c>
      <c r="B17157">
        <v>2022</v>
      </c>
      <c r="C17157" t="s">
        <v>5</v>
      </c>
      <c r="D17157" t="s">
        <v>47</v>
      </c>
      <c r="E17157" t="s">
        <v>19</v>
      </c>
      <c r="F17157" t="s">
        <v>42</v>
      </c>
      <c r="G17157">
        <v>-32.299999999999997</v>
      </c>
    </row>
    <row r="17158" spans="1:7" x14ac:dyDescent="0.4">
      <c r="A17158" t="s">
        <v>41</v>
      </c>
      <c r="B17158">
        <v>2022</v>
      </c>
      <c r="C17158" t="s">
        <v>5</v>
      </c>
      <c r="D17158" t="s">
        <v>47</v>
      </c>
      <c r="E17158" t="s">
        <v>20</v>
      </c>
      <c r="F17158" t="s">
        <v>42</v>
      </c>
      <c r="G17158">
        <v>-31.6</v>
      </c>
    </row>
    <row r="17159" spans="1:7" x14ac:dyDescent="0.4">
      <c r="A17159" t="s">
        <v>41</v>
      </c>
      <c r="B17159">
        <v>2022</v>
      </c>
      <c r="C17159" t="s">
        <v>5</v>
      </c>
      <c r="D17159" t="s">
        <v>47</v>
      </c>
      <c r="E17159" t="s">
        <v>21</v>
      </c>
      <c r="F17159" t="s">
        <v>42</v>
      </c>
      <c r="G17159">
        <v>-27.6</v>
      </c>
    </row>
    <row r="17160" spans="1:7" x14ac:dyDescent="0.4">
      <c r="A17160" t="s">
        <v>41</v>
      </c>
      <c r="B17160">
        <v>2022</v>
      </c>
      <c r="C17160" t="s">
        <v>5</v>
      </c>
      <c r="D17160" t="s">
        <v>47</v>
      </c>
      <c r="E17160" t="s">
        <v>22</v>
      </c>
      <c r="F17160" t="s">
        <v>42</v>
      </c>
      <c r="G17160">
        <v>-21.5</v>
      </c>
    </row>
    <row r="17161" spans="1:7" x14ac:dyDescent="0.4">
      <c r="A17161" t="s">
        <v>41</v>
      </c>
      <c r="B17161">
        <v>2022</v>
      </c>
      <c r="C17161" t="s">
        <v>5</v>
      </c>
      <c r="D17161" t="s">
        <v>47</v>
      </c>
      <c r="E17161" t="s">
        <v>23</v>
      </c>
      <c r="F17161" t="s">
        <v>42</v>
      </c>
      <c r="G17161">
        <v>-35.6</v>
      </c>
    </row>
    <row r="17162" spans="1:7" x14ac:dyDescent="0.4">
      <c r="A17162" t="s">
        <v>41</v>
      </c>
      <c r="B17162">
        <v>2022</v>
      </c>
      <c r="C17162" t="s">
        <v>5</v>
      </c>
      <c r="D17162" t="s">
        <v>47</v>
      </c>
      <c r="E17162" t="s">
        <v>24</v>
      </c>
      <c r="F17162" t="s">
        <v>42</v>
      </c>
      <c r="G17162">
        <v>-30</v>
      </c>
    </row>
    <row r="17163" spans="1:7" x14ac:dyDescent="0.4">
      <c r="A17163" t="s">
        <v>41</v>
      </c>
      <c r="B17163">
        <v>2022</v>
      </c>
      <c r="C17163" t="s">
        <v>5</v>
      </c>
      <c r="D17163" t="s">
        <v>47</v>
      </c>
      <c r="E17163" t="s">
        <v>25</v>
      </c>
      <c r="F17163" t="s">
        <v>42</v>
      </c>
      <c r="G17163">
        <v>-29.9</v>
      </c>
    </row>
    <row r="17164" spans="1:7" x14ac:dyDescent="0.4">
      <c r="A17164" t="s">
        <v>41</v>
      </c>
      <c r="B17164">
        <v>2022</v>
      </c>
      <c r="C17164" t="s">
        <v>5</v>
      </c>
      <c r="D17164" t="s">
        <v>47</v>
      </c>
      <c r="E17164" t="s">
        <v>26</v>
      </c>
      <c r="F17164" t="s">
        <v>42</v>
      </c>
      <c r="G17164">
        <v>-15.7</v>
      </c>
    </row>
    <row r="17165" spans="1:7" x14ac:dyDescent="0.4">
      <c r="A17165" t="s">
        <v>41</v>
      </c>
      <c r="B17165">
        <v>2022</v>
      </c>
      <c r="C17165" t="s">
        <v>5</v>
      </c>
      <c r="D17165" t="s">
        <v>47</v>
      </c>
      <c r="E17165" t="s">
        <v>27</v>
      </c>
      <c r="F17165" t="s">
        <v>42</v>
      </c>
      <c r="G17165">
        <v>-24.7</v>
      </c>
    </row>
    <row r="17166" spans="1:7" x14ac:dyDescent="0.4">
      <c r="A17166" t="s">
        <v>41</v>
      </c>
      <c r="B17166">
        <v>2022</v>
      </c>
      <c r="C17166" t="s">
        <v>5</v>
      </c>
      <c r="D17166" t="s">
        <v>47</v>
      </c>
      <c r="E17166" t="s">
        <v>28</v>
      </c>
      <c r="F17166" t="s">
        <v>42</v>
      </c>
      <c r="G17166">
        <v>-24.8</v>
      </c>
    </row>
    <row r="17167" spans="1:7" x14ac:dyDescent="0.4">
      <c r="A17167" t="s">
        <v>41</v>
      </c>
      <c r="B17167">
        <v>2022</v>
      </c>
      <c r="C17167" t="s">
        <v>5</v>
      </c>
      <c r="D17167" t="s">
        <v>47</v>
      </c>
      <c r="E17167" t="s">
        <v>29</v>
      </c>
      <c r="F17167" t="s">
        <v>42</v>
      </c>
      <c r="G17167">
        <v>-46.4</v>
      </c>
    </row>
    <row r="17168" spans="1:7" x14ac:dyDescent="0.4">
      <c r="A17168" t="s">
        <v>41</v>
      </c>
      <c r="B17168">
        <v>2022</v>
      </c>
      <c r="C17168" t="s">
        <v>5</v>
      </c>
      <c r="D17168" t="s">
        <v>47</v>
      </c>
      <c r="E17168" t="s">
        <v>30</v>
      </c>
      <c r="F17168" t="s">
        <v>42</v>
      </c>
      <c r="G17168">
        <v>-32.799999999999997</v>
      </c>
    </row>
    <row r="17169" spans="1:7" x14ac:dyDescent="0.4">
      <c r="A17169" t="s">
        <v>41</v>
      </c>
      <c r="B17169">
        <v>2022</v>
      </c>
      <c r="C17169" t="s">
        <v>5</v>
      </c>
      <c r="D17169" t="s">
        <v>47</v>
      </c>
      <c r="E17169" t="s">
        <v>31</v>
      </c>
      <c r="F17169" t="s">
        <v>42</v>
      </c>
      <c r="G17169">
        <v>-39</v>
      </c>
    </row>
    <row r="17170" spans="1:7" x14ac:dyDescent="0.4">
      <c r="A17170" t="s">
        <v>41</v>
      </c>
      <c r="B17170">
        <v>2022</v>
      </c>
      <c r="C17170" t="s">
        <v>5</v>
      </c>
      <c r="D17170" t="s">
        <v>47</v>
      </c>
      <c r="E17170" t="s">
        <v>32</v>
      </c>
      <c r="F17170" t="s">
        <v>42</v>
      </c>
      <c r="G17170">
        <v>-30.1</v>
      </c>
    </row>
    <row r="17171" spans="1:7" x14ac:dyDescent="0.4">
      <c r="A17171" t="s">
        <v>41</v>
      </c>
      <c r="B17171">
        <v>2022</v>
      </c>
      <c r="C17171" t="s">
        <v>5</v>
      </c>
      <c r="D17171" t="s">
        <v>47</v>
      </c>
      <c r="E17171" t="s">
        <v>33</v>
      </c>
      <c r="F17171" t="s">
        <v>42</v>
      </c>
      <c r="G17171">
        <v>-32.799999999999997</v>
      </c>
    </row>
    <row r="17172" spans="1:7" x14ac:dyDescent="0.4">
      <c r="A17172" t="s">
        <v>41</v>
      </c>
      <c r="B17172">
        <v>2022</v>
      </c>
      <c r="C17172" t="s">
        <v>5</v>
      </c>
      <c r="D17172" t="s">
        <v>47</v>
      </c>
      <c r="E17172" t="s">
        <v>34</v>
      </c>
      <c r="F17172" t="s">
        <v>42</v>
      </c>
      <c r="G17172">
        <v>-13.3</v>
      </c>
    </row>
    <row r="17173" spans="1:7" x14ac:dyDescent="0.4">
      <c r="A17173" t="s">
        <v>41</v>
      </c>
      <c r="B17173">
        <v>2022</v>
      </c>
      <c r="C17173" t="s">
        <v>5</v>
      </c>
      <c r="D17173" t="s">
        <v>47</v>
      </c>
      <c r="E17173" t="s">
        <v>35</v>
      </c>
      <c r="F17173" t="s">
        <v>42</v>
      </c>
      <c r="G17173">
        <v>-31.2</v>
      </c>
    </row>
    <row r="17174" spans="1:7" x14ac:dyDescent="0.4">
      <c r="A17174" t="s">
        <v>41</v>
      </c>
      <c r="B17174">
        <v>2022</v>
      </c>
      <c r="C17174" t="s">
        <v>5</v>
      </c>
      <c r="D17174" t="s">
        <v>47</v>
      </c>
      <c r="E17174" t="s">
        <v>36</v>
      </c>
      <c r="F17174" t="s">
        <v>42</v>
      </c>
      <c r="G17174">
        <v>-4.9000000000000004</v>
      </c>
    </row>
    <row r="17175" spans="1:7" x14ac:dyDescent="0.4">
      <c r="A17175" t="s">
        <v>41</v>
      </c>
      <c r="B17175">
        <v>2022</v>
      </c>
      <c r="C17175" t="s">
        <v>5</v>
      </c>
      <c r="D17175" t="s">
        <v>47</v>
      </c>
      <c r="E17175" t="s">
        <v>37</v>
      </c>
      <c r="F17175" t="s">
        <v>42</v>
      </c>
      <c r="G17175">
        <v>-30.1</v>
      </c>
    </row>
    <row r="17176" spans="1:7" x14ac:dyDescent="0.4">
      <c r="A17176" t="s">
        <v>41</v>
      </c>
      <c r="B17176">
        <v>2022</v>
      </c>
      <c r="C17176" t="s">
        <v>5</v>
      </c>
      <c r="D17176" t="s">
        <v>48</v>
      </c>
      <c r="E17176" t="s">
        <v>6</v>
      </c>
      <c r="F17176" t="s">
        <v>42</v>
      </c>
      <c r="G17176">
        <v>176.6</v>
      </c>
    </row>
    <row r="17177" spans="1:7" x14ac:dyDescent="0.4">
      <c r="A17177" t="s">
        <v>41</v>
      </c>
      <c r="B17177">
        <v>2022</v>
      </c>
      <c r="C17177" t="s">
        <v>5</v>
      </c>
      <c r="D17177" t="s">
        <v>48</v>
      </c>
      <c r="E17177" t="s">
        <v>8</v>
      </c>
      <c r="F17177" t="s">
        <v>42</v>
      </c>
      <c r="G17177">
        <v>0</v>
      </c>
    </row>
    <row r="17178" spans="1:7" x14ac:dyDescent="0.4">
      <c r="A17178" t="s">
        <v>41</v>
      </c>
      <c r="B17178">
        <v>2022</v>
      </c>
      <c r="C17178" t="s">
        <v>5</v>
      </c>
      <c r="D17178" t="s">
        <v>48</v>
      </c>
      <c r="E17178" t="s">
        <v>9</v>
      </c>
      <c r="F17178" t="s">
        <v>42</v>
      </c>
      <c r="G17178">
        <v>140</v>
      </c>
    </row>
    <row r="17179" spans="1:7" x14ac:dyDescent="0.4">
      <c r="A17179" t="s">
        <v>41</v>
      </c>
      <c r="B17179">
        <v>2022</v>
      </c>
      <c r="C17179" t="s">
        <v>5</v>
      </c>
      <c r="D17179" t="s">
        <v>48</v>
      </c>
      <c r="E17179" t="s">
        <v>10</v>
      </c>
      <c r="F17179" t="s">
        <v>42</v>
      </c>
      <c r="G17179">
        <v>233.3</v>
      </c>
    </row>
    <row r="17180" spans="1:7" x14ac:dyDescent="0.4">
      <c r="A17180" t="s">
        <v>41</v>
      </c>
      <c r="B17180">
        <v>2022</v>
      </c>
      <c r="C17180" t="s">
        <v>5</v>
      </c>
      <c r="D17180" t="s">
        <v>48</v>
      </c>
      <c r="E17180" t="s">
        <v>11</v>
      </c>
      <c r="F17180" t="s">
        <v>42</v>
      </c>
      <c r="G17180">
        <v>50</v>
      </c>
    </row>
    <row r="17181" spans="1:7" x14ac:dyDescent="0.4">
      <c r="A17181" t="s">
        <v>41</v>
      </c>
      <c r="B17181">
        <v>2022</v>
      </c>
      <c r="C17181" t="s">
        <v>5</v>
      </c>
      <c r="D17181" t="s">
        <v>48</v>
      </c>
      <c r="E17181" t="s">
        <v>12</v>
      </c>
      <c r="F17181" t="s">
        <v>42</v>
      </c>
      <c r="G17181">
        <v>1400</v>
      </c>
    </row>
    <row r="17182" spans="1:7" x14ac:dyDescent="0.4">
      <c r="A17182" t="s">
        <v>41</v>
      </c>
      <c r="B17182">
        <v>2022</v>
      </c>
      <c r="C17182" t="s">
        <v>5</v>
      </c>
      <c r="D17182" t="s">
        <v>48</v>
      </c>
      <c r="E17182" t="s">
        <v>13</v>
      </c>
      <c r="F17182" t="s">
        <v>42</v>
      </c>
      <c r="G17182">
        <v>875</v>
      </c>
    </row>
    <row r="17183" spans="1:7" x14ac:dyDescent="0.4">
      <c r="A17183" t="s">
        <v>41</v>
      </c>
      <c r="B17183">
        <v>2022</v>
      </c>
      <c r="C17183" t="s">
        <v>5</v>
      </c>
      <c r="D17183" t="s">
        <v>48</v>
      </c>
      <c r="E17183" t="s">
        <v>14</v>
      </c>
      <c r="F17183" t="s">
        <v>42</v>
      </c>
      <c r="G17183">
        <v>0</v>
      </c>
    </row>
    <row r="17184" spans="1:7" x14ac:dyDescent="0.4">
      <c r="A17184" t="s">
        <v>41</v>
      </c>
      <c r="B17184">
        <v>2022</v>
      </c>
      <c r="C17184" t="s">
        <v>5</v>
      </c>
      <c r="D17184" t="s">
        <v>48</v>
      </c>
      <c r="E17184" t="s">
        <v>15</v>
      </c>
      <c r="F17184" t="s">
        <v>42</v>
      </c>
      <c r="G17184">
        <v>350</v>
      </c>
    </row>
    <row r="17185" spans="1:7" x14ac:dyDescent="0.4">
      <c r="A17185" t="s">
        <v>41</v>
      </c>
      <c r="B17185">
        <v>2022</v>
      </c>
      <c r="C17185" t="s">
        <v>5</v>
      </c>
      <c r="D17185" t="s">
        <v>48</v>
      </c>
      <c r="E17185" t="s">
        <v>16</v>
      </c>
      <c r="F17185" t="s">
        <v>42</v>
      </c>
      <c r="G17185">
        <v>100</v>
      </c>
    </row>
    <row r="17186" spans="1:7" x14ac:dyDescent="0.4">
      <c r="A17186" t="s">
        <v>41</v>
      </c>
      <c r="B17186">
        <v>2022</v>
      </c>
      <c r="C17186" t="s">
        <v>5</v>
      </c>
      <c r="D17186" t="s">
        <v>48</v>
      </c>
      <c r="E17186" t="s">
        <v>17</v>
      </c>
      <c r="F17186" t="s">
        <v>42</v>
      </c>
      <c r="G17186">
        <v>0</v>
      </c>
    </row>
    <row r="17187" spans="1:7" x14ac:dyDescent="0.4">
      <c r="A17187" t="s">
        <v>41</v>
      </c>
      <c r="B17187">
        <v>2022</v>
      </c>
      <c r="C17187" t="s">
        <v>5</v>
      </c>
      <c r="D17187" t="s">
        <v>48</v>
      </c>
      <c r="E17187" t="s">
        <v>18</v>
      </c>
      <c r="F17187" t="s">
        <v>42</v>
      </c>
      <c r="G17187">
        <v>116.7</v>
      </c>
    </row>
    <row r="17188" spans="1:7" x14ac:dyDescent="0.4">
      <c r="A17188" t="s">
        <v>41</v>
      </c>
      <c r="B17188">
        <v>2022</v>
      </c>
      <c r="C17188" t="s">
        <v>5</v>
      </c>
      <c r="D17188" t="s">
        <v>48</v>
      </c>
      <c r="E17188" t="s">
        <v>19</v>
      </c>
      <c r="F17188" t="s">
        <v>42</v>
      </c>
      <c r="G17188">
        <v>100</v>
      </c>
    </row>
    <row r="17189" spans="1:7" x14ac:dyDescent="0.4">
      <c r="A17189" t="s">
        <v>41</v>
      </c>
      <c r="B17189">
        <v>2022</v>
      </c>
      <c r="C17189" t="s">
        <v>5</v>
      </c>
      <c r="D17189" t="s">
        <v>48</v>
      </c>
      <c r="E17189" t="s">
        <v>20</v>
      </c>
      <c r="F17189" t="s">
        <v>42</v>
      </c>
      <c r="G17189">
        <v>300</v>
      </c>
    </row>
    <row r="17190" spans="1:7" x14ac:dyDescent="0.4">
      <c r="A17190" t="s">
        <v>41</v>
      </c>
      <c r="B17190">
        <v>2022</v>
      </c>
      <c r="C17190" t="s">
        <v>5</v>
      </c>
      <c r="D17190" t="s">
        <v>48</v>
      </c>
      <c r="E17190" t="s">
        <v>21</v>
      </c>
      <c r="F17190" t="s">
        <v>42</v>
      </c>
      <c r="G17190">
        <v>400</v>
      </c>
    </row>
    <row r="17191" spans="1:7" x14ac:dyDescent="0.4">
      <c r="A17191" t="s">
        <v>41</v>
      </c>
      <c r="B17191">
        <v>2022</v>
      </c>
      <c r="C17191" t="s">
        <v>5</v>
      </c>
      <c r="D17191" t="s">
        <v>48</v>
      </c>
      <c r="E17191" t="s">
        <v>22</v>
      </c>
      <c r="F17191" t="s">
        <v>42</v>
      </c>
      <c r="G17191">
        <v>300</v>
      </c>
    </row>
    <row r="17192" spans="1:7" x14ac:dyDescent="0.4">
      <c r="A17192" t="s">
        <v>41</v>
      </c>
      <c r="B17192">
        <v>2022</v>
      </c>
      <c r="C17192" t="s">
        <v>5</v>
      </c>
      <c r="D17192" t="s">
        <v>48</v>
      </c>
      <c r="E17192" t="s">
        <v>23</v>
      </c>
      <c r="F17192" t="s">
        <v>42</v>
      </c>
      <c r="G17192">
        <v>-16.7</v>
      </c>
    </row>
    <row r="17193" spans="1:7" x14ac:dyDescent="0.4">
      <c r="A17193" t="s">
        <v>41</v>
      </c>
      <c r="B17193">
        <v>2022</v>
      </c>
      <c r="C17193" t="s">
        <v>5</v>
      </c>
      <c r="D17193" t="s">
        <v>48</v>
      </c>
      <c r="E17193" t="s">
        <v>24</v>
      </c>
      <c r="F17193" t="s">
        <v>42</v>
      </c>
      <c r="G17193">
        <v>128.6</v>
      </c>
    </row>
    <row r="17194" spans="1:7" x14ac:dyDescent="0.4">
      <c r="A17194" t="s">
        <v>41</v>
      </c>
      <c r="B17194">
        <v>2022</v>
      </c>
      <c r="C17194" t="s">
        <v>5</v>
      </c>
      <c r="D17194" t="s">
        <v>48</v>
      </c>
      <c r="E17194" t="s">
        <v>25</v>
      </c>
      <c r="F17194" t="s">
        <v>42</v>
      </c>
      <c r="G17194">
        <v>100</v>
      </c>
    </row>
    <row r="17195" spans="1:7" x14ac:dyDescent="0.4">
      <c r="A17195" t="s">
        <v>41</v>
      </c>
      <c r="B17195">
        <v>2022</v>
      </c>
      <c r="C17195" t="s">
        <v>5</v>
      </c>
      <c r="D17195" t="s">
        <v>48</v>
      </c>
      <c r="E17195" t="s">
        <v>26</v>
      </c>
      <c r="F17195" t="s">
        <v>42</v>
      </c>
      <c r="G17195">
        <v>600</v>
      </c>
    </row>
    <row r="17196" spans="1:7" x14ac:dyDescent="0.4">
      <c r="A17196" t="s">
        <v>41</v>
      </c>
      <c r="B17196">
        <v>2022</v>
      </c>
      <c r="C17196" t="s">
        <v>5</v>
      </c>
      <c r="D17196" t="s">
        <v>48</v>
      </c>
      <c r="E17196" t="s">
        <v>27</v>
      </c>
      <c r="F17196" t="s">
        <v>42</v>
      </c>
      <c r="G17196">
        <v>0</v>
      </c>
    </row>
    <row r="17197" spans="1:7" x14ac:dyDescent="0.4">
      <c r="A17197" t="s">
        <v>41</v>
      </c>
      <c r="B17197">
        <v>2022</v>
      </c>
      <c r="C17197" t="s">
        <v>5</v>
      </c>
      <c r="D17197" t="s">
        <v>48</v>
      </c>
      <c r="E17197" t="s">
        <v>28</v>
      </c>
      <c r="F17197" t="s">
        <v>42</v>
      </c>
      <c r="G17197">
        <v>0</v>
      </c>
    </row>
    <row r="17198" spans="1:7" x14ac:dyDescent="0.4">
      <c r="A17198" t="s">
        <v>41</v>
      </c>
      <c r="B17198">
        <v>2022</v>
      </c>
      <c r="C17198" t="s">
        <v>5</v>
      </c>
      <c r="D17198" t="s">
        <v>48</v>
      </c>
      <c r="E17198" t="s">
        <v>29</v>
      </c>
      <c r="F17198" t="s">
        <v>42</v>
      </c>
      <c r="G17198">
        <v>100</v>
      </c>
    </row>
    <row r="17199" spans="1:7" x14ac:dyDescent="0.4">
      <c r="A17199" t="s">
        <v>41</v>
      </c>
      <c r="B17199">
        <v>2022</v>
      </c>
      <c r="C17199" t="s">
        <v>5</v>
      </c>
      <c r="D17199" t="s">
        <v>48</v>
      </c>
      <c r="E17199" t="s">
        <v>30</v>
      </c>
      <c r="F17199" t="s">
        <v>42</v>
      </c>
      <c r="G17199">
        <v>16.7</v>
      </c>
    </row>
    <row r="17200" spans="1:7" x14ac:dyDescent="0.4">
      <c r="A17200" t="s">
        <v>41</v>
      </c>
      <c r="B17200">
        <v>2022</v>
      </c>
      <c r="C17200" t="s">
        <v>5</v>
      </c>
      <c r="D17200" t="s">
        <v>48</v>
      </c>
      <c r="E17200" t="s">
        <v>31</v>
      </c>
      <c r="F17200" t="s">
        <v>42</v>
      </c>
      <c r="G17200">
        <v>0</v>
      </c>
    </row>
    <row r="17201" spans="1:7" x14ac:dyDescent="0.4">
      <c r="A17201" t="s">
        <v>41</v>
      </c>
      <c r="B17201">
        <v>2022</v>
      </c>
      <c r="C17201" t="s">
        <v>5</v>
      </c>
      <c r="D17201" t="s">
        <v>48</v>
      </c>
      <c r="E17201" t="s">
        <v>32</v>
      </c>
      <c r="F17201" t="s">
        <v>42</v>
      </c>
      <c r="G17201">
        <v>600</v>
      </c>
    </row>
    <row r="17202" spans="1:7" x14ac:dyDescent="0.4">
      <c r="A17202" t="s">
        <v>41</v>
      </c>
      <c r="B17202">
        <v>2022</v>
      </c>
      <c r="C17202" t="s">
        <v>5</v>
      </c>
      <c r="D17202" t="s">
        <v>48</v>
      </c>
      <c r="E17202" t="s">
        <v>33</v>
      </c>
      <c r="F17202" t="s">
        <v>42</v>
      </c>
      <c r="G17202">
        <v>-100</v>
      </c>
    </row>
    <row r="17203" spans="1:7" x14ac:dyDescent="0.4">
      <c r="A17203" t="s">
        <v>41</v>
      </c>
      <c r="B17203">
        <v>2022</v>
      </c>
      <c r="C17203" t="s">
        <v>5</v>
      </c>
      <c r="D17203" t="s">
        <v>48</v>
      </c>
      <c r="E17203" t="s">
        <v>34</v>
      </c>
      <c r="F17203" t="s">
        <v>42</v>
      </c>
      <c r="G17203">
        <v>200</v>
      </c>
    </row>
    <row r="17204" spans="1:7" x14ac:dyDescent="0.4">
      <c r="A17204" t="s">
        <v>41</v>
      </c>
      <c r="B17204">
        <v>2022</v>
      </c>
      <c r="C17204" t="s">
        <v>5</v>
      </c>
      <c r="D17204" t="s">
        <v>48</v>
      </c>
      <c r="E17204" t="s">
        <v>35</v>
      </c>
      <c r="F17204" t="s">
        <v>42</v>
      </c>
      <c r="G17204">
        <v>0</v>
      </c>
    </row>
    <row r="17205" spans="1:7" x14ac:dyDescent="0.4">
      <c r="A17205" t="s">
        <v>41</v>
      </c>
      <c r="B17205">
        <v>2022</v>
      </c>
      <c r="C17205" t="s">
        <v>5</v>
      </c>
      <c r="D17205" t="s">
        <v>48</v>
      </c>
      <c r="E17205" t="s">
        <v>36</v>
      </c>
      <c r="F17205" t="s">
        <v>42</v>
      </c>
      <c r="G17205">
        <v>700</v>
      </c>
    </row>
    <row r="17206" spans="1:7" x14ac:dyDescent="0.4">
      <c r="A17206" t="s">
        <v>41</v>
      </c>
      <c r="B17206">
        <v>2022</v>
      </c>
      <c r="C17206" t="s">
        <v>5</v>
      </c>
      <c r="D17206" t="s">
        <v>48</v>
      </c>
      <c r="E17206" t="s">
        <v>37</v>
      </c>
      <c r="F17206" t="s">
        <v>42</v>
      </c>
      <c r="G17206">
        <v>0</v>
      </c>
    </row>
    <row r="17207" spans="1:7" x14ac:dyDescent="0.4">
      <c r="A17207" t="s">
        <v>41</v>
      </c>
      <c r="B17207">
        <v>2022</v>
      </c>
      <c r="C17207" t="s">
        <v>5</v>
      </c>
      <c r="D17207" t="s">
        <v>49</v>
      </c>
      <c r="E17207" t="s">
        <v>6</v>
      </c>
      <c r="F17207" t="s">
        <v>42</v>
      </c>
      <c r="G17207">
        <v>331.9</v>
      </c>
    </row>
    <row r="17208" spans="1:7" x14ac:dyDescent="0.4">
      <c r="A17208" t="s">
        <v>41</v>
      </c>
      <c r="B17208">
        <v>2022</v>
      </c>
      <c r="C17208" t="s">
        <v>5</v>
      </c>
      <c r="D17208" t="s">
        <v>49</v>
      </c>
      <c r="E17208" t="s">
        <v>8</v>
      </c>
      <c r="F17208" t="s">
        <v>42</v>
      </c>
      <c r="G17208">
        <v>291.2</v>
      </c>
    </row>
    <row r="17209" spans="1:7" x14ac:dyDescent="0.4">
      <c r="A17209" t="s">
        <v>41</v>
      </c>
      <c r="B17209">
        <v>2022</v>
      </c>
      <c r="C17209" t="s">
        <v>5</v>
      </c>
      <c r="D17209" t="s">
        <v>49</v>
      </c>
      <c r="E17209" t="s">
        <v>9</v>
      </c>
      <c r="F17209" t="s">
        <v>42</v>
      </c>
      <c r="G17209">
        <v>500.7</v>
      </c>
    </row>
    <row r="17210" spans="1:7" x14ac:dyDescent="0.4">
      <c r="A17210" t="s">
        <v>41</v>
      </c>
      <c r="B17210">
        <v>2022</v>
      </c>
      <c r="C17210" t="s">
        <v>5</v>
      </c>
      <c r="D17210" t="s">
        <v>49</v>
      </c>
      <c r="E17210" t="s">
        <v>10</v>
      </c>
      <c r="F17210" t="s">
        <v>42</v>
      </c>
      <c r="G17210">
        <v>411.3</v>
      </c>
    </row>
    <row r="17211" spans="1:7" x14ac:dyDescent="0.4">
      <c r="A17211" t="s">
        <v>41</v>
      </c>
      <c r="B17211">
        <v>2022</v>
      </c>
      <c r="C17211" t="s">
        <v>5</v>
      </c>
      <c r="D17211" t="s">
        <v>49</v>
      </c>
      <c r="E17211" t="s">
        <v>11</v>
      </c>
      <c r="F17211" t="s">
        <v>42</v>
      </c>
      <c r="G17211">
        <v>424</v>
      </c>
    </row>
    <row r="17212" spans="1:7" x14ac:dyDescent="0.4">
      <c r="A17212" t="s">
        <v>41</v>
      </c>
      <c r="B17212">
        <v>2022</v>
      </c>
      <c r="C17212" t="s">
        <v>5</v>
      </c>
      <c r="D17212" t="s">
        <v>49</v>
      </c>
      <c r="E17212" t="s">
        <v>12</v>
      </c>
      <c r="F17212" t="s">
        <v>42</v>
      </c>
      <c r="G17212">
        <v>542.6</v>
      </c>
    </row>
    <row r="17213" spans="1:7" x14ac:dyDescent="0.4">
      <c r="A17213" t="s">
        <v>41</v>
      </c>
      <c r="B17213">
        <v>2022</v>
      </c>
      <c r="C17213" t="s">
        <v>5</v>
      </c>
      <c r="D17213" t="s">
        <v>49</v>
      </c>
      <c r="E17213" t="s">
        <v>13</v>
      </c>
      <c r="F17213" t="s">
        <v>42</v>
      </c>
      <c r="G17213">
        <v>453.9</v>
      </c>
    </row>
    <row r="17214" spans="1:7" x14ac:dyDescent="0.4">
      <c r="A17214" t="s">
        <v>41</v>
      </c>
      <c r="B17214">
        <v>2022</v>
      </c>
      <c r="C17214" t="s">
        <v>5</v>
      </c>
      <c r="D17214" t="s">
        <v>49</v>
      </c>
      <c r="E17214" t="s">
        <v>14</v>
      </c>
      <c r="F17214" t="s">
        <v>42</v>
      </c>
      <c r="G17214">
        <v>186.8</v>
      </c>
    </row>
    <row r="17215" spans="1:7" x14ac:dyDescent="0.4">
      <c r="A17215" t="s">
        <v>41</v>
      </c>
      <c r="B17215">
        <v>2022</v>
      </c>
      <c r="C17215" t="s">
        <v>5</v>
      </c>
      <c r="D17215" t="s">
        <v>49</v>
      </c>
      <c r="E17215" t="s">
        <v>15</v>
      </c>
      <c r="F17215" t="s">
        <v>42</v>
      </c>
      <c r="G17215">
        <v>133.30000000000001</v>
      </c>
    </row>
    <row r="17216" spans="1:7" x14ac:dyDescent="0.4">
      <c r="A17216" t="s">
        <v>41</v>
      </c>
      <c r="B17216">
        <v>2022</v>
      </c>
      <c r="C17216" t="s">
        <v>5</v>
      </c>
      <c r="D17216" t="s">
        <v>49</v>
      </c>
      <c r="E17216" t="s">
        <v>16</v>
      </c>
      <c r="F17216" t="s">
        <v>42</v>
      </c>
      <c r="G17216">
        <v>217.5</v>
      </c>
    </row>
    <row r="17217" spans="1:7" x14ac:dyDescent="0.4">
      <c r="A17217" t="s">
        <v>41</v>
      </c>
      <c r="B17217">
        <v>2022</v>
      </c>
      <c r="C17217" t="s">
        <v>5</v>
      </c>
      <c r="D17217" t="s">
        <v>49</v>
      </c>
      <c r="E17217" t="s">
        <v>17</v>
      </c>
      <c r="F17217" t="s">
        <v>42</v>
      </c>
      <c r="G17217">
        <v>238.9</v>
      </c>
    </row>
    <row r="17218" spans="1:7" x14ac:dyDescent="0.4">
      <c r="A17218" t="s">
        <v>41</v>
      </c>
      <c r="B17218">
        <v>2022</v>
      </c>
      <c r="C17218" t="s">
        <v>5</v>
      </c>
      <c r="D17218" t="s">
        <v>49</v>
      </c>
      <c r="E17218" t="s">
        <v>18</v>
      </c>
      <c r="F17218" t="s">
        <v>42</v>
      </c>
      <c r="G17218">
        <v>275</v>
      </c>
    </row>
    <row r="17219" spans="1:7" x14ac:dyDescent="0.4">
      <c r="A17219" t="s">
        <v>41</v>
      </c>
      <c r="B17219">
        <v>2022</v>
      </c>
      <c r="C17219" t="s">
        <v>5</v>
      </c>
      <c r="D17219" t="s">
        <v>49</v>
      </c>
      <c r="E17219" t="s">
        <v>19</v>
      </c>
      <c r="F17219" t="s">
        <v>42</v>
      </c>
      <c r="G17219">
        <v>143.6</v>
      </c>
    </row>
    <row r="17220" spans="1:7" x14ac:dyDescent="0.4">
      <c r="A17220" t="s">
        <v>41</v>
      </c>
      <c r="B17220">
        <v>2022</v>
      </c>
      <c r="C17220" t="s">
        <v>5</v>
      </c>
      <c r="D17220" t="s">
        <v>49</v>
      </c>
      <c r="E17220" t="s">
        <v>20</v>
      </c>
      <c r="F17220" t="s">
        <v>42</v>
      </c>
      <c r="G17220">
        <v>199</v>
      </c>
    </row>
    <row r="17221" spans="1:7" x14ac:dyDescent="0.4">
      <c r="A17221" t="s">
        <v>41</v>
      </c>
      <c r="B17221">
        <v>2022</v>
      </c>
      <c r="C17221" t="s">
        <v>5</v>
      </c>
      <c r="D17221" t="s">
        <v>49</v>
      </c>
      <c r="E17221" t="s">
        <v>21</v>
      </c>
      <c r="F17221" t="s">
        <v>42</v>
      </c>
      <c r="G17221">
        <v>88.7</v>
      </c>
    </row>
    <row r="17222" spans="1:7" x14ac:dyDescent="0.4">
      <c r="A17222" t="s">
        <v>41</v>
      </c>
      <c r="B17222">
        <v>2022</v>
      </c>
      <c r="C17222" t="s">
        <v>5</v>
      </c>
      <c r="D17222" t="s">
        <v>49</v>
      </c>
      <c r="E17222" t="s">
        <v>22</v>
      </c>
      <c r="F17222" t="s">
        <v>42</v>
      </c>
      <c r="G17222">
        <v>218.9</v>
      </c>
    </row>
    <row r="17223" spans="1:7" x14ac:dyDescent="0.4">
      <c r="A17223" t="s">
        <v>41</v>
      </c>
      <c r="B17223">
        <v>2022</v>
      </c>
      <c r="C17223" t="s">
        <v>5</v>
      </c>
      <c r="D17223" t="s">
        <v>49</v>
      </c>
      <c r="E17223" t="s">
        <v>23</v>
      </c>
      <c r="F17223" t="s">
        <v>42</v>
      </c>
      <c r="G17223">
        <v>283</v>
      </c>
    </row>
    <row r="17224" spans="1:7" x14ac:dyDescent="0.4">
      <c r="A17224" t="s">
        <v>41</v>
      </c>
      <c r="B17224">
        <v>2022</v>
      </c>
      <c r="C17224" t="s">
        <v>5</v>
      </c>
      <c r="D17224" t="s">
        <v>49</v>
      </c>
      <c r="E17224" t="s">
        <v>24</v>
      </c>
      <c r="F17224" t="s">
        <v>42</v>
      </c>
      <c r="G17224">
        <v>503.5</v>
      </c>
    </row>
    <row r="17225" spans="1:7" x14ac:dyDescent="0.4">
      <c r="A17225" t="s">
        <v>41</v>
      </c>
      <c r="B17225">
        <v>2022</v>
      </c>
      <c r="C17225" t="s">
        <v>5</v>
      </c>
      <c r="D17225" t="s">
        <v>49</v>
      </c>
      <c r="E17225" t="s">
        <v>25</v>
      </c>
      <c r="F17225" t="s">
        <v>42</v>
      </c>
      <c r="G17225">
        <v>166.1</v>
      </c>
    </row>
    <row r="17226" spans="1:7" x14ac:dyDescent="0.4">
      <c r="A17226" t="s">
        <v>41</v>
      </c>
      <c r="B17226">
        <v>2022</v>
      </c>
      <c r="C17226" t="s">
        <v>5</v>
      </c>
      <c r="D17226" t="s">
        <v>49</v>
      </c>
      <c r="E17226" t="s">
        <v>26</v>
      </c>
      <c r="F17226" t="s">
        <v>42</v>
      </c>
      <c r="G17226">
        <v>435.5</v>
      </c>
    </row>
    <row r="17227" spans="1:7" x14ac:dyDescent="0.4">
      <c r="A17227" t="s">
        <v>41</v>
      </c>
      <c r="B17227">
        <v>2022</v>
      </c>
      <c r="C17227" t="s">
        <v>5</v>
      </c>
      <c r="D17227" t="s">
        <v>49</v>
      </c>
      <c r="E17227" t="s">
        <v>27</v>
      </c>
      <c r="F17227" t="s">
        <v>42</v>
      </c>
      <c r="G17227">
        <v>209.3</v>
      </c>
    </row>
    <row r="17228" spans="1:7" x14ac:dyDescent="0.4">
      <c r="A17228" t="s">
        <v>41</v>
      </c>
      <c r="B17228">
        <v>2022</v>
      </c>
      <c r="C17228" t="s">
        <v>5</v>
      </c>
      <c r="D17228" t="s">
        <v>49</v>
      </c>
      <c r="E17228" t="s">
        <v>28</v>
      </c>
      <c r="F17228" t="s">
        <v>42</v>
      </c>
      <c r="G17228">
        <v>218.2</v>
      </c>
    </row>
    <row r="17229" spans="1:7" x14ac:dyDescent="0.4">
      <c r="A17229" t="s">
        <v>41</v>
      </c>
      <c r="B17229">
        <v>2022</v>
      </c>
      <c r="C17229" t="s">
        <v>5</v>
      </c>
      <c r="D17229" t="s">
        <v>49</v>
      </c>
      <c r="E17229" t="s">
        <v>29</v>
      </c>
      <c r="F17229" t="s">
        <v>42</v>
      </c>
      <c r="G17229">
        <v>561.1</v>
      </c>
    </row>
    <row r="17230" spans="1:7" x14ac:dyDescent="0.4">
      <c r="A17230" t="s">
        <v>41</v>
      </c>
      <c r="B17230">
        <v>2022</v>
      </c>
      <c r="C17230" t="s">
        <v>5</v>
      </c>
      <c r="D17230" t="s">
        <v>49</v>
      </c>
      <c r="E17230" t="s">
        <v>30</v>
      </c>
      <c r="F17230" t="s">
        <v>42</v>
      </c>
      <c r="G17230">
        <v>449.5</v>
      </c>
    </row>
    <row r="17231" spans="1:7" x14ac:dyDescent="0.4">
      <c r="A17231" t="s">
        <v>41</v>
      </c>
      <c r="B17231">
        <v>2022</v>
      </c>
      <c r="C17231" t="s">
        <v>5</v>
      </c>
      <c r="D17231" t="s">
        <v>49</v>
      </c>
      <c r="E17231" t="s">
        <v>31</v>
      </c>
      <c r="F17231" t="s">
        <v>42</v>
      </c>
      <c r="G17231">
        <v>123.3</v>
      </c>
    </row>
    <row r="17232" spans="1:7" x14ac:dyDescent="0.4">
      <c r="A17232" t="s">
        <v>41</v>
      </c>
      <c r="B17232">
        <v>2022</v>
      </c>
      <c r="C17232" t="s">
        <v>5</v>
      </c>
      <c r="D17232" t="s">
        <v>49</v>
      </c>
      <c r="E17232" t="s">
        <v>32</v>
      </c>
      <c r="F17232" t="s">
        <v>42</v>
      </c>
      <c r="G17232">
        <v>228.9</v>
      </c>
    </row>
    <row r="17233" spans="1:7" x14ac:dyDescent="0.4">
      <c r="A17233" t="s">
        <v>41</v>
      </c>
      <c r="B17233">
        <v>2022</v>
      </c>
      <c r="C17233" t="s">
        <v>5</v>
      </c>
      <c r="D17233" t="s">
        <v>49</v>
      </c>
      <c r="E17233" t="s">
        <v>33</v>
      </c>
      <c r="F17233" t="s">
        <v>42</v>
      </c>
      <c r="G17233">
        <v>129.1</v>
      </c>
    </row>
    <row r="17234" spans="1:7" x14ac:dyDescent="0.4">
      <c r="A17234" t="s">
        <v>41</v>
      </c>
      <c r="B17234">
        <v>2022</v>
      </c>
      <c r="C17234" t="s">
        <v>5</v>
      </c>
      <c r="D17234" t="s">
        <v>49</v>
      </c>
      <c r="E17234" t="s">
        <v>34</v>
      </c>
      <c r="F17234" t="s">
        <v>42</v>
      </c>
      <c r="G17234">
        <v>578.79999999999995</v>
      </c>
    </row>
    <row r="17235" spans="1:7" x14ac:dyDescent="0.4">
      <c r="A17235" t="s">
        <v>41</v>
      </c>
      <c r="B17235">
        <v>2022</v>
      </c>
      <c r="C17235" t="s">
        <v>5</v>
      </c>
      <c r="D17235" t="s">
        <v>49</v>
      </c>
      <c r="E17235" t="s">
        <v>35</v>
      </c>
      <c r="F17235" t="s">
        <v>42</v>
      </c>
      <c r="G17235">
        <v>124</v>
      </c>
    </row>
    <row r="17236" spans="1:7" x14ac:dyDescent="0.4">
      <c r="A17236" t="s">
        <v>41</v>
      </c>
      <c r="B17236">
        <v>2022</v>
      </c>
      <c r="C17236" t="s">
        <v>5</v>
      </c>
      <c r="D17236" t="s">
        <v>49</v>
      </c>
      <c r="E17236" t="s">
        <v>36</v>
      </c>
      <c r="F17236" t="s">
        <v>42</v>
      </c>
      <c r="G17236">
        <v>180.7</v>
      </c>
    </row>
    <row r="17237" spans="1:7" x14ac:dyDescent="0.4">
      <c r="A17237" t="s">
        <v>41</v>
      </c>
      <c r="B17237">
        <v>2022</v>
      </c>
      <c r="C17237" t="s">
        <v>5</v>
      </c>
      <c r="D17237" t="s">
        <v>49</v>
      </c>
      <c r="E17237" t="s">
        <v>37</v>
      </c>
      <c r="F17237" t="s">
        <v>42</v>
      </c>
      <c r="G17237">
        <v>80.900000000000006</v>
      </c>
    </row>
    <row r="17238" spans="1:7" x14ac:dyDescent="0.4">
      <c r="A17238" t="s">
        <v>41</v>
      </c>
      <c r="B17238">
        <v>2022</v>
      </c>
      <c r="C17238" t="s">
        <v>5</v>
      </c>
      <c r="D17238" t="s">
        <v>50</v>
      </c>
      <c r="E17238" t="s">
        <v>6</v>
      </c>
      <c r="F17238" t="s">
        <v>42</v>
      </c>
      <c r="G17238">
        <v>1203.5999999999999</v>
      </c>
    </row>
    <row r="17239" spans="1:7" x14ac:dyDescent="0.4">
      <c r="A17239" t="s">
        <v>41</v>
      </c>
      <c r="B17239">
        <v>2022</v>
      </c>
      <c r="C17239" t="s">
        <v>5</v>
      </c>
      <c r="D17239" t="s">
        <v>50</v>
      </c>
      <c r="E17239" t="s">
        <v>8</v>
      </c>
      <c r="F17239" t="s">
        <v>42</v>
      </c>
      <c r="G17239">
        <v>1450</v>
      </c>
    </row>
    <row r="17240" spans="1:7" x14ac:dyDescent="0.4">
      <c r="A17240" t="s">
        <v>41</v>
      </c>
      <c r="B17240">
        <v>2022</v>
      </c>
      <c r="C17240" t="s">
        <v>5</v>
      </c>
      <c r="D17240" t="s">
        <v>50</v>
      </c>
      <c r="E17240" t="s">
        <v>9</v>
      </c>
      <c r="F17240" t="s">
        <v>42</v>
      </c>
      <c r="G17240">
        <v>3178.6</v>
      </c>
    </row>
    <row r="17241" spans="1:7" x14ac:dyDescent="0.4">
      <c r="A17241" t="s">
        <v>41</v>
      </c>
      <c r="B17241">
        <v>2022</v>
      </c>
      <c r="C17241" t="s">
        <v>5</v>
      </c>
      <c r="D17241" t="s">
        <v>50</v>
      </c>
      <c r="E17241" t="s">
        <v>10</v>
      </c>
      <c r="F17241" t="s">
        <v>42</v>
      </c>
      <c r="G17241">
        <v>1893.3</v>
      </c>
    </row>
    <row r="17242" spans="1:7" x14ac:dyDescent="0.4">
      <c r="A17242" t="s">
        <v>41</v>
      </c>
      <c r="B17242">
        <v>2022</v>
      </c>
      <c r="C17242" t="s">
        <v>5</v>
      </c>
      <c r="D17242" t="s">
        <v>50</v>
      </c>
      <c r="E17242" t="s">
        <v>11</v>
      </c>
      <c r="F17242" t="s">
        <v>42</v>
      </c>
      <c r="G17242">
        <v>2158.3000000000002</v>
      </c>
    </row>
    <row r="17243" spans="1:7" x14ac:dyDescent="0.4">
      <c r="A17243" t="s">
        <v>41</v>
      </c>
      <c r="B17243">
        <v>2022</v>
      </c>
      <c r="C17243" t="s">
        <v>5</v>
      </c>
      <c r="D17243" t="s">
        <v>50</v>
      </c>
      <c r="E17243" t="s">
        <v>12</v>
      </c>
      <c r="F17243" t="s">
        <v>42</v>
      </c>
      <c r="G17243">
        <v>2411.1</v>
      </c>
    </row>
    <row r="17244" spans="1:7" x14ac:dyDescent="0.4">
      <c r="A17244" t="s">
        <v>41</v>
      </c>
      <c r="B17244">
        <v>2022</v>
      </c>
      <c r="C17244" t="s">
        <v>5</v>
      </c>
      <c r="D17244" t="s">
        <v>50</v>
      </c>
      <c r="E17244" t="s">
        <v>13</v>
      </c>
      <c r="F17244" t="s">
        <v>42</v>
      </c>
      <c r="G17244">
        <v>2833.3</v>
      </c>
    </row>
    <row r="17245" spans="1:7" x14ac:dyDescent="0.4">
      <c r="A17245" t="s">
        <v>41</v>
      </c>
      <c r="B17245">
        <v>2022</v>
      </c>
      <c r="C17245" t="s">
        <v>5</v>
      </c>
      <c r="D17245" t="s">
        <v>50</v>
      </c>
      <c r="E17245" t="s">
        <v>14</v>
      </c>
      <c r="F17245" t="s">
        <v>42</v>
      </c>
      <c r="G17245">
        <v>141.69999999999999</v>
      </c>
    </row>
    <row r="17246" spans="1:7" x14ac:dyDescent="0.4">
      <c r="A17246" t="s">
        <v>41</v>
      </c>
      <c r="B17246">
        <v>2022</v>
      </c>
      <c r="C17246" t="s">
        <v>5</v>
      </c>
      <c r="D17246" t="s">
        <v>50</v>
      </c>
      <c r="E17246" t="s">
        <v>15</v>
      </c>
      <c r="F17246" t="s">
        <v>42</v>
      </c>
      <c r="G17246">
        <v>3700</v>
      </c>
    </row>
    <row r="17247" spans="1:7" x14ac:dyDescent="0.4">
      <c r="A17247" t="s">
        <v>41</v>
      </c>
      <c r="B17247">
        <v>2022</v>
      </c>
      <c r="C17247" t="s">
        <v>5</v>
      </c>
      <c r="D17247" t="s">
        <v>50</v>
      </c>
      <c r="E17247" t="s">
        <v>16</v>
      </c>
      <c r="F17247" t="s">
        <v>42</v>
      </c>
      <c r="G17247">
        <v>900</v>
      </c>
    </row>
    <row r="17248" spans="1:7" x14ac:dyDescent="0.4">
      <c r="A17248" t="s">
        <v>41</v>
      </c>
      <c r="B17248">
        <v>2022</v>
      </c>
      <c r="C17248" t="s">
        <v>5</v>
      </c>
      <c r="D17248" t="s">
        <v>50</v>
      </c>
      <c r="E17248" t="s">
        <v>17</v>
      </c>
      <c r="F17248" t="s">
        <v>42</v>
      </c>
      <c r="G17248">
        <v>1060</v>
      </c>
    </row>
    <row r="17249" spans="1:7" x14ac:dyDescent="0.4">
      <c r="A17249" t="s">
        <v>41</v>
      </c>
      <c r="B17249">
        <v>2022</v>
      </c>
      <c r="C17249" t="s">
        <v>5</v>
      </c>
      <c r="D17249" t="s">
        <v>50</v>
      </c>
      <c r="E17249" t="s">
        <v>18</v>
      </c>
      <c r="F17249" t="s">
        <v>42</v>
      </c>
      <c r="G17249">
        <v>1685.7</v>
      </c>
    </row>
    <row r="17250" spans="1:7" x14ac:dyDescent="0.4">
      <c r="A17250" t="s">
        <v>41</v>
      </c>
      <c r="B17250">
        <v>2022</v>
      </c>
      <c r="C17250" t="s">
        <v>5</v>
      </c>
      <c r="D17250" t="s">
        <v>50</v>
      </c>
      <c r="E17250" t="s">
        <v>19</v>
      </c>
      <c r="F17250" t="s">
        <v>42</v>
      </c>
      <c r="G17250">
        <v>433.3</v>
      </c>
    </row>
    <row r="17251" spans="1:7" x14ac:dyDescent="0.4">
      <c r="A17251" t="s">
        <v>41</v>
      </c>
      <c r="B17251">
        <v>2022</v>
      </c>
      <c r="C17251" t="s">
        <v>5</v>
      </c>
      <c r="D17251" t="s">
        <v>50</v>
      </c>
      <c r="E17251" t="s">
        <v>20</v>
      </c>
      <c r="F17251" t="s">
        <v>42</v>
      </c>
      <c r="G17251">
        <v>466.7</v>
      </c>
    </row>
    <row r="17252" spans="1:7" x14ac:dyDescent="0.4">
      <c r="A17252" t="s">
        <v>41</v>
      </c>
      <c r="B17252">
        <v>2022</v>
      </c>
      <c r="C17252" t="s">
        <v>5</v>
      </c>
      <c r="D17252" t="s">
        <v>50</v>
      </c>
      <c r="E17252" t="s">
        <v>21</v>
      </c>
      <c r="F17252" t="s">
        <v>42</v>
      </c>
      <c r="G17252">
        <v>880</v>
      </c>
    </row>
    <row r="17253" spans="1:7" x14ac:dyDescent="0.4">
      <c r="A17253" t="s">
        <v>41</v>
      </c>
      <c r="B17253">
        <v>2022</v>
      </c>
      <c r="C17253" t="s">
        <v>5</v>
      </c>
      <c r="D17253" t="s">
        <v>50</v>
      </c>
      <c r="E17253" t="s">
        <v>22</v>
      </c>
      <c r="F17253" t="s">
        <v>42</v>
      </c>
      <c r="G17253">
        <v>1833.3</v>
      </c>
    </row>
    <row r="17254" spans="1:7" x14ac:dyDescent="0.4">
      <c r="A17254" t="s">
        <v>41</v>
      </c>
      <c r="B17254">
        <v>2022</v>
      </c>
      <c r="C17254" t="s">
        <v>5</v>
      </c>
      <c r="D17254" t="s">
        <v>50</v>
      </c>
      <c r="E17254" t="s">
        <v>23</v>
      </c>
      <c r="F17254" t="s">
        <v>42</v>
      </c>
      <c r="G17254">
        <v>312.5</v>
      </c>
    </row>
    <row r="17255" spans="1:7" x14ac:dyDescent="0.4">
      <c r="A17255" t="s">
        <v>41</v>
      </c>
      <c r="B17255">
        <v>2022</v>
      </c>
      <c r="C17255" t="s">
        <v>5</v>
      </c>
      <c r="D17255" t="s">
        <v>50</v>
      </c>
      <c r="E17255" t="s">
        <v>24</v>
      </c>
      <c r="F17255" t="s">
        <v>42</v>
      </c>
      <c r="G17255">
        <v>783.8</v>
      </c>
    </row>
    <row r="17256" spans="1:7" x14ac:dyDescent="0.4">
      <c r="A17256" t="s">
        <v>41</v>
      </c>
      <c r="B17256">
        <v>2022</v>
      </c>
      <c r="C17256" t="s">
        <v>5</v>
      </c>
      <c r="D17256" t="s">
        <v>50</v>
      </c>
      <c r="E17256" t="s">
        <v>25</v>
      </c>
      <c r="F17256" t="s">
        <v>42</v>
      </c>
      <c r="G17256">
        <v>828.6</v>
      </c>
    </row>
    <row r="17257" spans="1:7" x14ac:dyDescent="0.4">
      <c r="A17257" t="s">
        <v>41</v>
      </c>
      <c r="B17257">
        <v>2022</v>
      </c>
      <c r="C17257" t="s">
        <v>5</v>
      </c>
      <c r="D17257" t="s">
        <v>50</v>
      </c>
      <c r="E17257" t="s">
        <v>26</v>
      </c>
      <c r="F17257" t="s">
        <v>42</v>
      </c>
      <c r="G17257">
        <v>491.7</v>
      </c>
    </row>
    <row r="17258" spans="1:7" x14ac:dyDescent="0.4">
      <c r="A17258" t="s">
        <v>41</v>
      </c>
      <c r="B17258">
        <v>2022</v>
      </c>
      <c r="C17258" t="s">
        <v>5</v>
      </c>
      <c r="D17258" t="s">
        <v>50</v>
      </c>
      <c r="E17258" t="s">
        <v>27</v>
      </c>
      <c r="F17258" t="s">
        <v>42</v>
      </c>
      <c r="G17258">
        <v>633.29999999999995</v>
      </c>
    </row>
    <row r="17259" spans="1:7" x14ac:dyDescent="0.4">
      <c r="A17259" t="s">
        <v>41</v>
      </c>
      <c r="B17259">
        <v>2022</v>
      </c>
      <c r="C17259" t="s">
        <v>5</v>
      </c>
      <c r="D17259" t="s">
        <v>50</v>
      </c>
      <c r="E17259" t="s">
        <v>28</v>
      </c>
      <c r="F17259" t="s">
        <v>42</v>
      </c>
      <c r="G17259">
        <v>1175</v>
      </c>
    </row>
    <row r="17260" spans="1:7" x14ac:dyDescent="0.4">
      <c r="A17260" t="s">
        <v>41</v>
      </c>
      <c r="B17260">
        <v>2022</v>
      </c>
      <c r="C17260" t="s">
        <v>5</v>
      </c>
      <c r="D17260" t="s">
        <v>50</v>
      </c>
      <c r="E17260" t="s">
        <v>29</v>
      </c>
      <c r="F17260" t="s">
        <v>42</v>
      </c>
      <c r="G17260">
        <v>500</v>
      </c>
    </row>
    <row r="17261" spans="1:7" x14ac:dyDescent="0.4">
      <c r="A17261" t="s">
        <v>41</v>
      </c>
      <c r="B17261">
        <v>2022</v>
      </c>
      <c r="C17261" t="s">
        <v>5</v>
      </c>
      <c r="D17261" t="s">
        <v>50</v>
      </c>
      <c r="E17261" t="s">
        <v>30</v>
      </c>
      <c r="F17261" t="s">
        <v>42</v>
      </c>
      <c r="G17261">
        <v>480</v>
      </c>
    </row>
    <row r="17262" spans="1:7" x14ac:dyDescent="0.4">
      <c r="A17262" t="s">
        <v>41</v>
      </c>
      <c r="B17262">
        <v>2022</v>
      </c>
      <c r="C17262" t="s">
        <v>5</v>
      </c>
      <c r="D17262" t="s">
        <v>50</v>
      </c>
      <c r="E17262" t="s">
        <v>31</v>
      </c>
      <c r="F17262" t="s">
        <v>42</v>
      </c>
      <c r="G17262">
        <v>850</v>
      </c>
    </row>
    <row r="17263" spans="1:7" x14ac:dyDescent="0.4">
      <c r="A17263" t="s">
        <v>41</v>
      </c>
      <c r="B17263">
        <v>2022</v>
      </c>
      <c r="C17263" t="s">
        <v>5</v>
      </c>
      <c r="D17263" t="s">
        <v>50</v>
      </c>
      <c r="E17263" t="s">
        <v>32</v>
      </c>
      <c r="F17263" t="s">
        <v>42</v>
      </c>
      <c r="G17263">
        <v>375</v>
      </c>
    </row>
    <row r="17264" spans="1:7" x14ac:dyDescent="0.4">
      <c r="A17264" t="s">
        <v>41</v>
      </c>
      <c r="B17264">
        <v>2022</v>
      </c>
      <c r="C17264" t="s">
        <v>5</v>
      </c>
      <c r="D17264" t="s">
        <v>50</v>
      </c>
      <c r="E17264" t="s">
        <v>33</v>
      </c>
      <c r="F17264" t="s">
        <v>42</v>
      </c>
      <c r="G17264">
        <v>0</v>
      </c>
    </row>
    <row r="17265" spans="1:7" x14ac:dyDescent="0.4">
      <c r="A17265" t="s">
        <v>41</v>
      </c>
      <c r="B17265">
        <v>2022</v>
      </c>
      <c r="C17265" t="s">
        <v>5</v>
      </c>
      <c r="D17265" t="s">
        <v>50</v>
      </c>
      <c r="E17265" t="s">
        <v>34</v>
      </c>
      <c r="F17265" t="s">
        <v>42</v>
      </c>
      <c r="G17265">
        <v>1100</v>
      </c>
    </row>
    <row r="17266" spans="1:7" x14ac:dyDescent="0.4">
      <c r="A17266" t="s">
        <v>41</v>
      </c>
      <c r="B17266">
        <v>2022</v>
      </c>
      <c r="C17266" t="s">
        <v>5</v>
      </c>
      <c r="D17266" t="s">
        <v>50</v>
      </c>
      <c r="E17266" t="s">
        <v>35</v>
      </c>
      <c r="F17266" t="s">
        <v>42</v>
      </c>
      <c r="G17266">
        <v>766.7</v>
      </c>
    </row>
    <row r="17267" spans="1:7" x14ac:dyDescent="0.4">
      <c r="A17267" t="s">
        <v>41</v>
      </c>
      <c r="B17267">
        <v>2022</v>
      </c>
      <c r="C17267" t="s">
        <v>5</v>
      </c>
      <c r="D17267" t="s">
        <v>50</v>
      </c>
      <c r="E17267" t="s">
        <v>36</v>
      </c>
      <c r="F17267" t="s">
        <v>42</v>
      </c>
      <c r="G17267">
        <v>1040</v>
      </c>
    </row>
    <row r="17268" spans="1:7" x14ac:dyDescent="0.4">
      <c r="A17268" t="s">
        <v>41</v>
      </c>
      <c r="B17268">
        <v>2022</v>
      </c>
      <c r="C17268" t="s">
        <v>5</v>
      </c>
      <c r="D17268" t="s">
        <v>50</v>
      </c>
      <c r="E17268" t="s">
        <v>37</v>
      </c>
      <c r="F17268" t="s">
        <v>42</v>
      </c>
      <c r="G17268">
        <v>0</v>
      </c>
    </row>
    <row r="17269" spans="1:7" x14ac:dyDescent="0.4">
      <c r="A17269" t="s">
        <v>41</v>
      </c>
      <c r="B17269">
        <v>2022</v>
      </c>
      <c r="C17269" t="s">
        <v>5</v>
      </c>
      <c r="D17269" t="s">
        <v>51</v>
      </c>
      <c r="E17269" t="s">
        <v>6</v>
      </c>
      <c r="F17269" t="s">
        <v>42</v>
      </c>
      <c r="G17269">
        <v>318</v>
      </c>
    </row>
    <row r="17270" spans="1:7" x14ac:dyDescent="0.4">
      <c r="A17270" t="s">
        <v>41</v>
      </c>
      <c r="B17270">
        <v>2022</v>
      </c>
      <c r="C17270" t="s">
        <v>5</v>
      </c>
      <c r="D17270" t="s">
        <v>51</v>
      </c>
      <c r="E17270" t="s">
        <v>8</v>
      </c>
      <c r="F17270" t="s">
        <v>42</v>
      </c>
      <c r="G17270">
        <v>200</v>
      </c>
    </row>
    <row r="17271" spans="1:7" x14ac:dyDescent="0.4">
      <c r="A17271" t="s">
        <v>41</v>
      </c>
      <c r="B17271">
        <v>2022</v>
      </c>
      <c r="C17271" t="s">
        <v>5</v>
      </c>
      <c r="D17271" t="s">
        <v>51</v>
      </c>
      <c r="E17271" t="s">
        <v>9</v>
      </c>
      <c r="F17271" t="s">
        <v>42</v>
      </c>
      <c r="G17271">
        <v>657.1</v>
      </c>
    </row>
    <row r="17272" spans="1:7" x14ac:dyDescent="0.4">
      <c r="A17272" t="s">
        <v>41</v>
      </c>
      <c r="B17272">
        <v>2022</v>
      </c>
      <c r="C17272" t="s">
        <v>5</v>
      </c>
      <c r="D17272" t="s">
        <v>51</v>
      </c>
      <c r="E17272" t="s">
        <v>10</v>
      </c>
      <c r="F17272" t="s">
        <v>42</v>
      </c>
      <c r="G17272">
        <v>2300</v>
      </c>
    </row>
    <row r="17273" spans="1:7" x14ac:dyDescent="0.4">
      <c r="A17273" t="s">
        <v>41</v>
      </c>
      <c r="B17273">
        <v>2022</v>
      </c>
      <c r="C17273" t="s">
        <v>5</v>
      </c>
      <c r="D17273" t="s">
        <v>51</v>
      </c>
      <c r="E17273" t="s">
        <v>11</v>
      </c>
      <c r="F17273" t="s">
        <v>42</v>
      </c>
      <c r="G17273">
        <v>160</v>
      </c>
    </row>
    <row r="17274" spans="1:7" x14ac:dyDescent="0.4">
      <c r="A17274" t="s">
        <v>41</v>
      </c>
      <c r="B17274">
        <v>2022</v>
      </c>
      <c r="C17274" t="s">
        <v>5</v>
      </c>
      <c r="D17274" t="s">
        <v>51</v>
      </c>
      <c r="E17274" t="s">
        <v>12</v>
      </c>
      <c r="F17274" t="s">
        <v>42</v>
      </c>
      <c r="G17274">
        <v>533.29999999999995</v>
      </c>
    </row>
    <row r="17275" spans="1:7" x14ac:dyDescent="0.4">
      <c r="A17275" t="s">
        <v>41</v>
      </c>
      <c r="B17275">
        <v>2022</v>
      </c>
      <c r="C17275" t="s">
        <v>5</v>
      </c>
      <c r="D17275" t="s">
        <v>51</v>
      </c>
      <c r="E17275" t="s">
        <v>13</v>
      </c>
      <c r="F17275" t="s">
        <v>42</v>
      </c>
      <c r="G17275">
        <v>566.70000000000005</v>
      </c>
    </row>
    <row r="17276" spans="1:7" x14ac:dyDescent="0.4">
      <c r="A17276" t="s">
        <v>41</v>
      </c>
      <c r="B17276">
        <v>2022</v>
      </c>
      <c r="C17276" t="s">
        <v>5</v>
      </c>
      <c r="D17276" t="s">
        <v>51</v>
      </c>
      <c r="E17276" t="s">
        <v>14</v>
      </c>
      <c r="F17276" t="s">
        <v>42</v>
      </c>
      <c r="G17276">
        <v>91.7</v>
      </c>
    </row>
    <row r="17277" spans="1:7" x14ac:dyDescent="0.4">
      <c r="A17277" t="s">
        <v>41</v>
      </c>
      <c r="B17277">
        <v>2022</v>
      </c>
      <c r="C17277" t="s">
        <v>5</v>
      </c>
      <c r="D17277" t="s">
        <v>51</v>
      </c>
      <c r="E17277" t="s">
        <v>15</v>
      </c>
      <c r="F17277" t="s">
        <v>42</v>
      </c>
      <c r="G17277">
        <v>533.29999999999995</v>
      </c>
    </row>
    <row r="17278" spans="1:7" x14ac:dyDescent="0.4">
      <c r="A17278" t="s">
        <v>41</v>
      </c>
      <c r="B17278">
        <v>2022</v>
      </c>
      <c r="C17278" t="s">
        <v>5</v>
      </c>
      <c r="D17278" t="s">
        <v>51</v>
      </c>
      <c r="E17278" t="s">
        <v>16</v>
      </c>
      <c r="F17278" t="s">
        <v>42</v>
      </c>
      <c r="G17278">
        <v>150</v>
      </c>
    </row>
    <row r="17279" spans="1:7" x14ac:dyDescent="0.4">
      <c r="A17279" t="s">
        <v>41</v>
      </c>
      <c r="B17279">
        <v>2022</v>
      </c>
      <c r="C17279" t="s">
        <v>5</v>
      </c>
      <c r="D17279" t="s">
        <v>51</v>
      </c>
      <c r="E17279" t="s">
        <v>17</v>
      </c>
      <c r="F17279" t="s">
        <v>42</v>
      </c>
      <c r="G17279">
        <v>25</v>
      </c>
    </row>
    <row r="17280" spans="1:7" x14ac:dyDescent="0.4">
      <c r="A17280" t="s">
        <v>41</v>
      </c>
      <c r="B17280">
        <v>2022</v>
      </c>
      <c r="C17280" t="s">
        <v>5</v>
      </c>
      <c r="D17280" t="s">
        <v>51</v>
      </c>
      <c r="E17280" t="s">
        <v>18</v>
      </c>
      <c r="F17280" t="s">
        <v>42</v>
      </c>
      <c r="G17280">
        <v>366.7</v>
      </c>
    </row>
    <row r="17281" spans="1:7" x14ac:dyDescent="0.4">
      <c r="A17281" t="s">
        <v>41</v>
      </c>
      <c r="B17281">
        <v>2022</v>
      </c>
      <c r="C17281" t="s">
        <v>5</v>
      </c>
      <c r="D17281" t="s">
        <v>51</v>
      </c>
      <c r="E17281" t="s">
        <v>19</v>
      </c>
      <c r="F17281" t="s">
        <v>42</v>
      </c>
      <c r="G17281">
        <v>83.3</v>
      </c>
    </row>
    <row r="17282" spans="1:7" x14ac:dyDescent="0.4">
      <c r="A17282" t="s">
        <v>41</v>
      </c>
      <c r="B17282">
        <v>2022</v>
      </c>
      <c r="C17282" t="s">
        <v>5</v>
      </c>
      <c r="D17282" t="s">
        <v>51</v>
      </c>
      <c r="E17282" t="s">
        <v>20</v>
      </c>
      <c r="F17282" t="s">
        <v>42</v>
      </c>
      <c r="G17282">
        <v>1000</v>
      </c>
    </row>
    <row r="17283" spans="1:7" x14ac:dyDescent="0.4">
      <c r="A17283" t="s">
        <v>41</v>
      </c>
      <c r="B17283">
        <v>2022</v>
      </c>
      <c r="C17283" t="s">
        <v>5</v>
      </c>
      <c r="D17283" t="s">
        <v>51</v>
      </c>
      <c r="E17283" t="s">
        <v>21</v>
      </c>
      <c r="F17283" t="s">
        <v>42</v>
      </c>
      <c r="G17283">
        <v>44.4</v>
      </c>
    </row>
    <row r="17284" spans="1:7" x14ac:dyDescent="0.4">
      <c r="A17284" t="s">
        <v>41</v>
      </c>
      <c r="B17284">
        <v>2022</v>
      </c>
      <c r="C17284" t="s">
        <v>5</v>
      </c>
      <c r="D17284" t="s">
        <v>51</v>
      </c>
      <c r="E17284" t="s">
        <v>22</v>
      </c>
      <c r="F17284" t="s">
        <v>42</v>
      </c>
      <c r="G17284">
        <v>240</v>
      </c>
    </row>
    <row r="17285" spans="1:7" x14ac:dyDescent="0.4">
      <c r="A17285" t="s">
        <v>41</v>
      </c>
      <c r="B17285">
        <v>2022</v>
      </c>
      <c r="C17285" t="s">
        <v>5</v>
      </c>
      <c r="D17285" t="s">
        <v>51</v>
      </c>
      <c r="E17285" t="s">
        <v>23</v>
      </c>
      <c r="F17285" t="s">
        <v>42</v>
      </c>
      <c r="G17285">
        <v>170</v>
      </c>
    </row>
    <row r="17286" spans="1:7" x14ac:dyDescent="0.4">
      <c r="A17286" t="s">
        <v>41</v>
      </c>
      <c r="B17286">
        <v>2022</v>
      </c>
      <c r="C17286" t="s">
        <v>5</v>
      </c>
      <c r="D17286" t="s">
        <v>51</v>
      </c>
      <c r="E17286" t="s">
        <v>24</v>
      </c>
      <c r="F17286" t="s">
        <v>42</v>
      </c>
      <c r="G17286">
        <v>434.6</v>
      </c>
    </row>
    <row r="17287" spans="1:7" x14ac:dyDescent="0.4">
      <c r="A17287" t="s">
        <v>41</v>
      </c>
      <c r="B17287">
        <v>2022</v>
      </c>
      <c r="C17287" t="s">
        <v>5</v>
      </c>
      <c r="D17287" t="s">
        <v>51</v>
      </c>
      <c r="E17287" t="s">
        <v>25</v>
      </c>
      <c r="F17287" t="s">
        <v>42</v>
      </c>
      <c r="G17287">
        <v>220</v>
      </c>
    </row>
    <row r="17288" spans="1:7" x14ac:dyDescent="0.4">
      <c r="A17288" t="s">
        <v>41</v>
      </c>
      <c r="B17288">
        <v>2022</v>
      </c>
      <c r="C17288" t="s">
        <v>5</v>
      </c>
      <c r="D17288" t="s">
        <v>51</v>
      </c>
      <c r="E17288" t="s">
        <v>26</v>
      </c>
      <c r="F17288" t="s">
        <v>42</v>
      </c>
      <c r="G17288">
        <v>287.5</v>
      </c>
    </row>
    <row r="17289" spans="1:7" x14ac:dyDescent="0.4">
      <c r="A17289" t="s">
        <v>41</v>
      </c>
      <c r="B17289">
        <v>2022</v>
      </c>
      <c r="C17289" t="s">
        <v>5</v>
      </c>
      <c r="D17289" t="s">
        <v>51</v>
      </c>
      <c r="E17289" t="s">
        <v>27</v>
      </c>
      <c r="F17289" t="s">
        <v>42</v>
      </c>
      <c r="G17289">
        <v>900</v>
      </c>
    </row>
    <row r="17290" spans="1:7" x14ac:dyDescent="0.4">
      <c r="A17290" t="s">
        <v>41</v>
      </c>
      <c r="B17290">
        <v>2022</v>
      </c>
      <c r="C17290" t="s">
        <v>5</v>
      </c>
      <c r="D17290" t="s">
        <v>51</v>
      </c>
      <c r="E17290" t="s">
        <v>28</v>
      </c>
      <c r="F17290" t="s">
        <v>42</v>
      </c>
      <c r="G17290">
        <v>300</v>
      </c>
    </row>
    <row r="17291" spans="1:7" x14ac:dyDescent="0.4">
      <c r="A17291" t="s">
        <v>41</v>
      </c>
      <c r="B17291">
        <v>2022</v>
      </c>
      <c r="C17291" t="s">
        <v>5</v>
      </c>
      <c r="D17291" t="s">
        <v>51</v>
      </c>
      <c r="E17291" t="s">
        <v>29</v>
      </c>
      <c r="F17291" t="s">
        <v>42</v>
      </c>
      <c r="G17291">
        <v>0</v>
      </c>
    </row>
    <row r="17292" spans="1:7" x14ac:dyDescent="0.4">
      <c r="A17292" t="s">
        <v>41</v>
      </c>
      <c r="B17292">
        <v>2022</v>
      </c>
      <c r="C17292" t="s">
        <v>5</v>
      </c>
      <c r="D17292" t="s">
        <v>51</v>
      </c>
      <c r="E17292" t="s">
        <v>30</v>
      </c>
      <c r="F17292" t="s">
        <v>42</v>
      </c>
      <c r="G17292">
        <v>146.19999999999999</v>
      </c>
    </row>
    <row r="17293" spans="1:7" x14ac:dyDescent="0.4">
      <c r="A17293" t="s">
        <v>41</v>
      </c>
      <c r="B17293">
        <v>2022</v>
      </c>
      <c r="C17293" t="s">
        <v>5</v>
      </c>
      <c r="D17293" t="s">
        <v>51</v>
      </c>
      <c r="E17293" t="s">
        <v>31</v>
      </c>
      <c r="F17293" t="s">
        <v>42</v>
      </c>
      <c r="G17293">
        <v>400</v>
      </c>
    </row>
    <row r="17294" spans="1:7" x14ac:dyDescent="0.4">
      <c r="A17294" t="s">
        <v>41</v>
      </c>
      <c r="B17294">
        <v>2022</v>
      </c>
      <c r="C17294" t="s">
        <v>5</v>
      </c>
      <c r="D17294" t="s">
        <v>51</v>
      </c>
      <c r="E17294" t="s">
        <v>32</v>
      </c>
      <c r="F17294" t="s">
        <v>42</v>
      </c>
      <c r="G17294">
        <v>833.3</v>
      </c>
    </row>
    <row r="17295" spans="1:7" x14ac:dyDescent="0.4">
      <c r="A17295" t="s">
        <v>41</v>
      </c>
      <c r="B17295">
        <v>2022</v>
      </c>
      <c r="C17295" t="s">
        <v>5</v>
      </c>
      <c r="D17295" t="s">
        <v>51</v>
      </c>
      <c r="E17295" t="s">
        <v>33</v>
      </c>
      <c r="F17295" t="s">
        <v>42</v>
      </c>
      <c r="G17295">
        <v>600</v>
      </c>
    </row>
    <row r="17296" spans="1:7" x14ac:dyDescent="0.4">
      <c r="A17296" t="s">
        <v>41</v>
      </c>
      <c r="B17296">
        <v>2022</v>
      </c>
      <c r="C17296" t="s">
        <v>5</v>
      </c>
      <c r="D17296" t="s">
        <v>51</v>
      </c>
      <c r="E17296" t="s">
        <v>34</v>
      </c>
      <c r="F17296" t="s">
        <v>42</v>
      </c>
      <c r="G17296">
        <v>2000</v>
      </c>
    </row>
    <row r="17297" spans="1:7" x14ac:dyDescent="0.4">
      <c r="A17297" t="s">
        <v>41</v>
      </c>
      <c r="B17297">
        <v>2022</v>
      </c>
      <c r="C17297" t="s">
        <v>5</v>
      </c>
      <c r="D17297" t="s">
        <v>51</v>
      </c>
      <c r="E17297" t="s">
        <v>35</v>
      </c>
      <c r="F17297" t="s">
        <v>42</v>
      </c>
      <c r="G17297">
        <v>333.3</v>
      </c>
    </row>
    <row r="17298" spans="1:7" x14ac:dyDescent="0.4">
      <c r="A17298" t="s">
        <v>41</v>
      </c>
      <c r="B17298">
        <v>2022</v>
      </c>
      <c r="C17298" t="s">
        <v>5</v>
      </c>
      <c r="D17298" t="s">
        <v>51</v>
      </c>
      <c r="E17298" t="s">
        <v>36</v>
      </c>
      <c r="F17298" t="s">
        <v>42</v>
      </c>
      <c r="G17298">
        <v>162.5</v>
      </c>
    </row>
    <row r="17299" spans="1:7" x14ac:dyDescent="0.4">
      <c r="A17299" t="s">
        <v>41</v>
      </c>
      <c r="B17299">
        <v>2022</v>
      </c>
      <c r="C17299" t="s">
        <v>5</v>
      </c>
      <c r="D17299" t="s">
        <v>51</v>
      </c>
      <c r="E17299" t="s">
        <v>37</v>
      </c>
      <c r="F17299" t="s">
        <v>42</v>
      </c>
      <c r="G17299">
        <v>133.30000000000001</v>
      </c>
    </row>
    <row r="17300" spans="1:7" x14ac:dyDescent="0.4">
      <c r="A17300" t="s">
        <v>41</v>
      </c>
      <c r="B17300">
        <v>2022</v>
      </c>
      <c r="C17300" t="s">
        <v>5</v>
      </c>
      <c r="D17300" t="s">
        <v>52</v>
      </c>
      <c r="E17300" t="s">
        <v>6</v>
      </c>
      <c r="F17300" t="s">
        <v>42</v>
      </c>
      <c r="G17300">
        <v>80.400000000000006</v>
      </c>
    </row>
    <row r="17301" spans="1:7" x14ac:dyDescent="0.4">
      <c r="A17301" t="s">
        <v>41</v>
      </c>
      <c r="B17301">
        <v>2022</v>
      </c>
      <c r="C17301" t="s">
        <v>5</v>
      </c>
      <c r="D17301" t="s">
        <v>52</v>
      </c>
      <c r="E17301" t="s">
        <v>8</v>
      </c>
      <c r="F17301" t="s">
        <v>42</v>
      </c>
      <c r="G17301">
        <v>125</v>
      </c>
    </row>
    <row r="17302" spans="1:7" x14ac:dyDescent="0.4">
      <c r="A17302" t="s">
        <v>41</v>
      </c>
      <c r="B17302">
        <v>2022</v>
      </c>
      <c r="C17302" t="s">
        <v>5</v>
      </c>
      <c r="D17302" t="s">
        <v>52</v>
      </c>
      <c r="E17302" t="s">
        <v>9</v>
      </c>
      <c r="F17302" t="s">
        <v>42</v>
      </c>
      <c r="G17302">
        <v>118.4</v>
      </c>
    </row>
    <row r="17303" spans="1:7" x14ac:dyDescent="0.4">
      <c r="A17303" t="s">
        <v>41</v>
      </c>
      <c r="B17303">
        <v>2022</v>
      </c>
      <c r="C17303" t="s">
        <v>5</v>
      </c>
      <c r="D17303" t="s">
        <v>52</v>
      </c>
      <c r="E17303" t="s">
        <v>10</v>
      </c>
      <c r="F17303" t="s">
        <v>42</v>
      </c>
      <c r="G17303">
        <v>57.2</v>
      </c>
    </row>
    <row r="17304" spans="1:7" x14ac:dyDescent="0.4">
      <c r="A17304" t="s">
        <v>41</v>
      </c>
      <c r="B17304">
        <v>2022</v>
      </c>
      <c r="C17304" t="s">
        <v>5</v>
      </c>
      <c r="D17304" t="s">
        <v>52</v>
      </c>
      <c r="E17304" t="s">
        <v>11</v>
      </c>
      <c r="F17304" t="s">
        <v>42</v>
      </c>
      <c r="G17304">
        <v>128.4</v>
      </c>
    </row>
    <row r="17305" spans="1:7" x14ac:dyDescent="0.4">
      <c r="A17305" t="s">
        <v>41</v>
      </c>
      <c r="B17305">
        <v>2022</v>
      </c>
      <c r="C17305" t="s">
        <v>5</v>
      </c>
      <c r="D17305" t="s">
        <v>52</v>
      </c>
      <c r="E17305" t="s">
        <v>12</v>
      </c>
      <c r="F17305" t="s">
        <v>42</v>
      </c>
      <c r="G17305">
        <v>124.8</v>
      </c>
    </row>
    <row r="17306" spans="1:7" x14ac:dyDescent="0.4">
      <c r="A17306" t="s">
        <v>41</v>
      </c>
      <c r="B17306">
        <v>2022</v>
      </c>
      <c r="C17306" t="s">
        <v>5</v>
      </c>
      <c r="D17306" t="s">
        <v>52</v>
      </c>
      <c r="E17306" t="s">
        <v>13</v>
      </c>
      <c r="F17306" t="s">
        <v>42</v>
      </c>
      <c r="G17306">
        <v>66.5</v>
      </c>
    </row>
    <row r="17307" spans="1:7" x14ac:dyDescent="0.4">
      <c r="A17307" t="s">
        <v>41</v>
      </c>
      <c r="B17307">
        <v>2022</v>
      </c>
      <c r="C17307" t="s">
        <v>5</v>
      </c>
      <c r="D17307" t="s">
        <v>52</v>
      </c>
      <c r="E17307" t="s">
        <v>14</v>
      </c>
      <c r="F17307" t="s">
        <v>42</v>
      </c>
      <c r="G17307">
        <v>32.4</v>
      </c>
    </row>
    <row r="17308" spans="1:7" x14ac:dyDescent="0.4">
      <c r="A17308" t="s">
        <v>41</v>
      </c>
      <c r="B17308">
        <v>2022</v>
      </c>
      <c r="C17308" t="s">
        <v>5</v>
      </c>
      <c r="D17308" t="s">
        <v>52</v>
      </c>
      <c r="E17308" t="s">
        <v>15</v>
      </c>
      <c r="F17308" t="s">
        <v>42</v>
      </c>
      <c r="G17308">
        <v>24.4</v>
      </c>
    </row>
    <row r="17309" spans="1:7" x14ac:dyDescent="0.4">
      <c r="A17309" t="s">
        <v>41</v>
      </c>
      <c r="B17309">
        <v>2022</v>
      </c>
      <c r="C17309" t="s">
        <v>5</v>
      </c>
      <c r="D17309" t="s">
        <v>52</v>
      </c>
      <c r="E17309" t="s">
        <v>16</v>
      </c>
      <c r="F17309" t="s">
        <v>42</v>
      </c>
      <c r="G17309">
        <v>13.6</v>
      </c>
    </row>
    <row r="17310" spans="1:7" x14ac:dyDescent="0.4">
      <c r="A17310" t="s">
        <v>41</v>
      </c>
      <c r="B17310">
        <v>2022</v>
      </c>
      <c r="C17310" t="s">
        <v>5</v>
      </c>
      <c r="D17310" t="s">
        <v>52</v>
      </c>
      <c r="E17310" t="s">
        <v>17</v>
      </c>
      <c r="F17310" t="s">
        <v>42</v>
      </c>
      <c r="G17310">
        <v>33.299999999999997</v>
      </c>
    </row>
    <row r="17311" spans="1:7" x14ac:dyDescent="0.4">
      <c r="A17311" t="s">
        <v>41</v>
      </c>
      <c r="B17311">
        <v>2022</v>
      </c>
      <c r="C17311" t="s">
        <v>5</v>
      </c>
      <c r="D17311" t="s">
        <v>52</v>
      </c>
      <c r="E17311" t="s">
        <v>18</v>
      </c>
      <c r="F17311" t="s">
        <v>42</v>
      </c>
      <c r="G17311">
        <v>108.9</v>
      </c>
    </row>
    <row r="17312" spans="1:7" x14ac:dyDescent="0.4">
      <c r="A17312" t="s">
        <v>41</v>
      </c>
      <c r="B17312">
        <v>2022</v>
      </c>
      <c r="C17312" t="s">
        <v>5</v>
      </c>
      <c r="D17312" t="s">
        <v>52</v>
      </c>
      <c r="E17312" t="s">
        <v>19</v>
      </c>
      <c r="F17312" t="s">
        <v>42</v>
      </c>
      <c r="G17312">
        <v>77.099999999999994</v>
      </c>
    </row>
    <row r="17313" spans="1:7" x14ac:dyDescent="0.4">
      <c r="A17313" t="s">
        <v>41</v>
      </c>
      <c r="B17313">
        <v>2022</v>
      </c>
      <c r="C17313" t="s">
        <v>5</v>
      </c>
      <c r="D17313" t="s">
        <v>52</v>
      </c>
      <c r="E17313" t="s">
        <v>20</v>
      </c>
      <c r="F17313" t="s">
        <v>42</v>
      </c>
      <c r="G17313">
        <v>156.30000000000001</v>
      </c>
    </row>
    <row r="17314" spans="1:7" x14ac:dyDescent="0.4">
      <c r="A17314" t="s">
        <v>41</v>
      </c>
      <c r="B17314">
        <v>2022</v>
      </c>
      <c r="C17314" t="s">
        <v>5</v>
      </c>
      <c r="D17314" t="s">
        <v>52</v>
      </c>
      <c r="E17314" t="s">
        <v>21</v>
      </c>
      <c r="F17314" t="s">
        <v>42</v>
      </c>
      <c r="G17314">
        <v>67</v>
      </c>
    </row>
    <row r="17315" spans="1:7" x14ac:dyDescent="0.4">
      <c r="A17315" t="s">
        <v>41</v>
      </c>
      <c r="B17315">
        <v>2022</v>
      </c>
      <c r="C17315" t="s">
        <v>5</v>
      </c>
      <c r="D17315" t="s">
        <v>52</v>
      </c>
      <c r="E17315" t="s">
        <v>22</v>
      </c>
      <c r="F17315" t="s">
        <v>42</v>
      </c>
      <c r="G17315">
        <v>55.2</v>
      </c>
    </row>
    <row r="17316" spans="1:7" x14ac:dyDescent="0.4">
      <c r="A17316" t="s">
        <v>41</v>
      </c>
      <c r="B17316">
        <v>2022</v>
      </c>
      <c r="C17316" t="s">
        <v>5</v>
      </c>
      <c r="D17316" t="s">
        <v>52</v>
      </c>
      <c r="E17316" t="s">
        <v>23</v>
      </c>
      <c r="F17316" t="s">
        <v>42</v>
      </c>
      <c r="G17316">
        <v>22.5</v>
      </c>
    </row>
    <row r="17317" spans="1:7" x14ac:dyDescent="0.4">
      <c r="A17317" t="s">
        <v>41</v>
      </c>
      <c r="B17317">
        <v>2022</v>
      </c>
      <c r="C17317" t="s">
        <v>5</v>
      </c>
      <c r="D17317" t="s">
        <v>52</v>
      </c>
      <c r="E17317" t="s">
        <v>24</v>
      </c>
      <c r="F17317" t="s">
        <v>42</v>
      </c>
      <c r="G17317">
        <v>71.5</v>
      </c>
    </row>
    <row r="17318" spans="1:7" x14ac:dyDescent="0.4">
      <c r="A17318" t="s">
        <v>41</v>
      </c>
      <c r="B17318">
        <v>2022</v>
      </c>
      <c r="C17318" t="s">
        <v>5</v>
      </c>
      <c r="D17318" t="s">
        <v>52</v>
      </c>
      <c r="E17318" t="s">
        <v>25</v>
      </c>
      <c r="F17318" t="s">
        <v>42</v>
      </c>
      <c r="G17318">
        <v>42.9</v>
      </c>
    </row>
    <row r="17319" spans="1:7" x14ac:dyDescent="0.4">
      <c r="A17319" t="s">
        <v>41</v>
      </c>
      <c r="B17319">
        <v>2022</v>
      </c>
      <c r="C17319" t="s">
        <v>5</v>
      </c>
      <c r="D17319" t="s">
        <v>52</v>
      </c>
      <c r="E17319" t="s">
        <v>26</v>
      </c>
      <c r="F17319" t="s">
        <v>42</v>
      </c>
      <c r="G17319">
        <v>84.9</v>
      </c>
    </row>
    <row r="17320" spans="1:7" x14ac:dyDescent="0.4">
      <c r="A17320" t="s">
        <v>41</v>
      </c>
      <c r="B17320">
        <v>2022</v>
      </c>
      <c r="C17320" t="s">
        <v>5</v>
      </c>
      <c r="D17320" t="s">
        <v>52</v>
      </c>
      <c r="E17320" t="s">
        <v>27</v>
      </c>
      <c r="F17320" t="s">
        <v>42</v>
      </c>
      <c r="G17320">
        <v>50</v>
      </c>
    </row>
    <row r="17321" spans="1:7" x14ac:dyDescent="0.4">
      <c r="A17321" t="s">
        <v>41</v>
      </c>
      <c r="B17321">
        <v>2022</v>
      </c>
      <c r="C17321" t="s">
        <v>5</v>
      </c>
      <c r="D17321" t="s">
        <v>52</v>
      </c>
      <c r="E17321" t="s">
        <v>28</v>
      </c>
      <c r="F17321" t="s">
        <v>42</v>
      </c>
      <c r="G17321">
        <v>50</v>
      </c>
    </row>
    <row r="17322" spans="1:7" x14ac:dyDescent="0.4">
      <c r="A17322" t="s">
        <v>41</v>
      </c>
      <c r="B17322">
        <v>2022</v>
      </c>
      <c r="C17322" t="s">
        <v>5</v>
      </c>
      <c r="D17322" t="s">
        <v>52</v>
      </c>
      <c r="E17322" t="s">
        <v>29</v>
      </c>
      <c r="F17322" t="s">
        <v>42</v>
      </c>
      <c r="G17322">
        <v>350</v>
      </c>
    </row>
    <row r="17323" spans="1:7" x14ac:dyDescent="0.4">
      <c r="A17323" t="s">
        <v>41</v>
      </c>
      <c r="B17323">
        <v>2022</v>
      </c>
      <c r="C17323" t="s">
        <v>5</v>
      </c>
      <c r="D17323" t="s">
        <v>52</v>
      </c>
      <c r="E17323" t="s">
        <v>30</v>
      </c>
      <c r="F17323" t="s">
        <v>42</v>
      </c>
      <c r="G17323">
        <v>73.5</v>
      </c>
    </row>
    <row r="17324" spans="1:7" x14ac:dyDescent="0.4">
      <c r="A17324" t="s">
        <v>41</v>
      </c>
      <c r="B17324">
        <v>2022</v>
      </c>
      <c r="C17324" t="s">
        <v>5</v>
      </c>
      <c r="D17324" t="s">
        <v>52</v>
      </c>
      <c r="E17324" t="s">
        <v>31</v>
      </c>
      <c r="F17324" t="s">
        <v>42</v>
      </c>
      <c r="G17324">
        <v>100</v>
      </c>
    </row>
    <row r="17325" spans="1:7" x14ac:dyDescent="0.4">
      <c r="A17325" t="s">
        <v>41</v>
      </c>
      <c r="B17325">
        <v>2022</v>
      </c>
      <c r="C17325" t="s">
        <v>5</v>
      </c>
      <c r="D17325" t="s">
        <v>52</v>
      </c>
      <c r="E17325" t="s">
        <v>32</v>
      </c>
      <c r="F17325" t="s">
        <v>42</v>
      </c>
      <c r="G17325">
        <v>101.6</v>
      </c>
    </row>
    <row r="17326" spans="1:7" x14ac:dyDescent="0.4">
      <c r="A17326" t="s">
        <v>41</v>
      </c>
      <c r="B17326">
        <v>2022</v>
      </c>
      <c r="C17326" t="s">
        <v>5</v>
      </c>
      <c r="D17326" t="s">
        <v>52</v>
      </c>
      <c r="E17326" t="s">
        <v>33</v>
      </c>
      <c r="F17326" t="s">
        <v>42</v>
      </c>
      <c r="G17326">
        <v>71</v>
      </c>
    </row>
    <row r="17327" spans="1:7" x14ac:dyDescent="0.4">
      <c r="A17327" t="s">
        <v>41</v>
      </c>
      <c r="B17327">
        <v>2022</v>
      </c>
      <c r="C17327" t="s">
        <v>5</v>
      </c>
      <c r="D17327" t="s">
        <v>52</v>
      </c>
      <c r="E17327" t="s">
        <v>34</v>
      </c>
      <c r="F17327" t="s">
        <v>42</v>
      </c>
      <c r="G17327">
        <v>183.3</v>
      </c>
    </row>
    <row r="17328" spans="1:7" x14ac:dyDescent="0.4">
      <c r="A17328" t="s">
        <v>41</v>
      </c>
      <c r="B17328">
        <v>2022</v>
      </c>
      <c r="C17328" t="s">
        <v>5</v>
      </c>
      <c r="D17328" t="s">
        <v>52</v>
      </c>
      <c r="E17328" t="s">
        <v>35</v>
      </c>
      <c r="F17328" t="s">
        <v>42</v>
      </c>
      <c r="G17328">
        <v>102.9</v>
      </c>
    </row>
    <row r="17329" spans="1:7" x14ac:dyDescent="0.4">
      <c r="A17329" t="s">
        <v>41</v>
      </c>
      <c r="B17329">
        <v>2022</v>
      </c>
      <c r="C17329" t="s">
        <v>5</v>
      </c>
      <c r="D17329" t="s">
        <v>52</v>
      </c>
      <c r="E17329" t="s">
        <v>36</v>
      </c>
      <c r="F17329" t="s">
        <v>42</v>
      </c>
      <c r="G17329">
        <v>148.4</v>
      </c>
    </row>
    <row r="17330" spans="1:7" x14ac:dyDescent="0.4">
      <c r="A17330" t="s">
        <v>41</v>
      </c>
      <c r="B17330">
        <v>2022</v>
      </c>
      <c r="C17330" t="s">
        <v>5</v>
      </c>
      <c r="D17330" t="s">
        <v>52</v>
      </c>
      <c r="E17330" t="s">
        <v>37</v>
      </c>
      <c r="F17330" t="s">
        <v>42</v>
      </c>
      <c r="G17330">
        <v>53.3</v>
      </c>
    </row>
    <row r="17331" spans="1:7" x14ac:dyDescent="0.4">
      <c r="A17331" t="s">
        <v>41</v>
      </c>
      <c r="B17331">
        <v>2022</v>
      </c>
      <c r="C17331" t="s">
        <v>5</v>
      </c>
      <c r="D17331" t="s">
        <v>53</v>
      </c>
      <c r="E17331" t="s">
        <v>6</v>
      </c>
      <c r="F17331" t="s">
        <v>42</v>
      </c>
      <c r="G17331">
        <v>124.8</v>
      </c>
    </row>
    <row r="17332" spans="1:7" x14ac:dyDescent="0.4">
      <c r="A17332" t="s">
        <v>41</v>
      </c>
      <c r="B17332">
        <v>2022</v>
      </c>
      <c r="C17332" t="s">
        <v>5</v>
      </c>
      <c r="D17332" t="s">
        <v>53</v>
      </c>
      <c r="E17332" t="s">
        <v>8</v>
      </c>
      <c r="F17332" t="s">
        <v>42</v>
      </c>
      <c r="G17332">
        <v>120</v>
      </c>
    </row>
    <row r="17333" spans="1:7" x14ac:dyDescent="0.4">
      <c r="A17333" t="s">
        <v>41</v>
      </c>
      <c r="B17333">
        <v>2022</v>
      </c>
      <c r="C17333" t="s">
        <v>5</v>
      </c>
      <c r="D17333" t="s">
        <v>53</v>
      </c>
      <c r="E17333" t="s">
        <v>9</v>
      </c>
      <c r="F17333" t="s">
        <v>42</v>
      </c>
      <c r="G17333">
        <v>402</v>
      </c>
    </row>
    <row r="17334" spans="1:7" x14ac:dyDescent="0.4">
      <c r="A17334" t="s">
        <v>41</v>
      </c>
      <c r="B17334">
        <v>2022</v>
      </c>
      <c r="C17334" t="s">
        <v>5</v>
      </c>
      <c r="D17334" t="s">
        <v>53</v>
      </c>
      <c r="E17334" t="s">
        <v>10</v>
      </c>
      <c r="F17334" t="s">
        <v>42</v>
      </c>
      <c r="G17334">
        <v>208.7</v>
      </c>
    </row>
    <row r="17335" spans="1:7" x14ac:dyDescent="0.4">
      <c r="A17335" t="s">
        <v>41</v>
      </c>
      <c r="B17335">
        <v>2022</v>
      </c>
      <c r="C17335" t="s">
        <v>5</v>
      </c>
      <c r="D17335" t="s">
        <v>53</v>
      </c>
      <c r="E17335" t="s">
        <v>11</v>
      </c>
      <c r="F17335" t="s">
        <v>42</v>
      </c>
      <c r="G17335">
        <v>291.8</v>
      </c>
    </row>
    <row r="17336" spans="1:7" x14ac:dyDescent="0.4">
      <c r="A17336" t="s">
        <v>41</v>
      </c>
      <c r="B17336">
        <v>2022</v>
      </c>
      <c r="C17336" t="s">
        <v>5</v>
      </c>
      <c r="D17336" t="s">
        <v>53</v>
      </c>
      <c r="E17336" t="s">
        <v>12</v>
      </c>
      <c r="F17336" t="s">
        <v>42</v>
      </c>
      <c r="G17336">
        <v>340.4</v>
      </c>
    </row>
    <row r="17337" spans="1:7" x14ac:dyDescent="0.4">
      <c r="A17337" t="s">
        <v>41</v>
      </c>
      <c r="B17337">
        <v>2022</v>
      </c>
      <c r="C17337" t="s">
        <v>5</v>
      </c>
      <c r="D17337" t="s">
        <v>53</v>
      </c>
      <c r="E17337" t="s">
        <v>13</v>
      </c>
      <c r="F17337" t="s">
        <v>42</v>
      </c>
      <c r="G17337">
        <v>151.4</v>
      </c>
    </row>
    <row r="17338" spans="1:7" x14ac:dyDescent="0.4">
      <c r="A17338" t="s">
        <v>41</v>
      </c>
      <c r="B17338">
        <v>2022</v>
      </c>
      <c r="C17338" t="s">
        <v>5</v>
      </c>
      <c r="D17338" t="s">
        <v>53</v>
      </c>
      <c r="E17338" t="s">
        <v>14</v>
      </c>
      <c r="F17338" t="s">
        <v>42</v>
      </c>
      <c r="G17338">
        <v>35</v>
      </c>
    </row>
    <row r="17339" spans="1:7" x14ac:dyDescent="0.4">
      <c r="A17339" t="s">
        <v>41</v>
      </c>
      <c r="B17339">
        <v>2022</v>
      </c>
      <c r="C17339" t="s">
        <v>5</v>
      </c>
      <c r="D17339" t="s">
        <v>53</v>
      </c>
      <c r="E17339" t="s">
        <v>15</v>
      </c>
      <c r="F17339" t="s">
        <v>42</v>
      </c>
      <c r="G17339">
        <v>76.3</v>
      </c>
    </row>
    <row r="17340" spans="1:7" x14ac:dyDescent="0.4">
      <c r="A17340" t="s">
        <v>41</v>
      </c>
      <c r="B17340">
        <v>2022</v>
      </c>
      <c r="C17340" t="s">
        <v>5</v>
      </c>
      <c r="D17340" t="s">
        <v>53</v>
      </c>
      <c r="E17340" t="s">
        <v>16</v>
      </c>
      <c r="F17340" t="s">
        <v>42</v>
      </c>
      <c r="G17340">
        <v>12.7</v>
      </c>
    </row>
    <row r="17341" spans="1:7" x14ac:dyDescent="0.4">
      <c r="A17341" t="s">
        <v>41</v>
      </c>
      <c r="B17341">
        <v>2022</v>
      </c>
      <c r="C17341" t="s">
        <v>5</v>
      </c>
      <c r="D17341" t="s">
        <v>53</v>
      </c>
      <c r="E17341" t="s">
        <v>17</v>
      </c>
      <c r="F17341" t="s">
        <v>42</v>
      </c>
      <c r="G17341">
        <v>117.9</v>
      </c>
    </row>
    <row r="17342" spans="1:7" x14ac:dyDescent="0.4">
      <c r="A17342" t="s">
        <v>41</v>
      </c>
      <c r="B17342">
        <v>2022</v>
      </c>
      <c r="C17342" t="s">
        <v>5</v>
      </c>
      <c r="D17342" t="s">
        <v>53</v>
      </c>
      <c r="E17342" t="s">
        <v>18</v>
      </c>
      <c r="F17342" t="s">
        <v>42</v>
      </c>
      <c r="G17342">
        <v>99.1</v>
      </c>
    </row>
    <row r="17343" spans="1:7" x14ac:dyDescent="0.4">
      <c r="A17343" t="s">
        <v>41</v>
      </c>
      <c r="B17343">
        <v>2022</v>
      </c>
      <c r="C17343" t="s">
        <v>5</v>
      </c>
      <c r="D17343" t="s">
        <v>53</v>
      </c>
      <c r="E17343" t="s">
        <v>19</v>
      </c>
      <c r="F17343" t="s">
        <v>42</v>
      </c>
      <c r="G17343">
        <v>18.2</v>
      </c>
    </row>
    <row r="17344" spans="1:7" x14ac:dyDescent="0.4">
      <c r="A17344" t="s">
        <v>41</v>
      </c>
      <c r="B17344">
        <v>2022</v>
      </c>
      <c r="C17344" t="s">
        <v>5</v>
      </c>
      <c r="D17344" t="s">
        <v>53</v>
      </c>
      <c r="E17344" t="s">
        <v>20</v>
      </c>
      <c r="F17344" t="s">
        <v>42</v>
      </c>
      <c r="G17344">
        <v>72.900000000000006</v>
      </c>
    </row>
    <row r="17345" spans="1:7" x14ac:dyDescent="0.4">
      <c r="A17345" t="s">
        <v>41</v>
      </c>
      <c r="B17345">
        <v>2022</v>
      </c>
      <c r="C17345" t="s">
        <v>5</v>
      </c>
      <c r="D17345" t="s">
        <v>53</v>
      </c>
      <c r="E17345" t="s">
        <v>21</v>
      </c>
      <c r="F17345" t="s">
        <v>42</v>
      </c>
      <c r="G17345">
        <v>40.1</v>
      </c>
    </row>
    <row r="17346" spans="1:7" x14ac:dyDescent="0.4">
      <c r="A17346" t="s">
        <v>41</v>
      </c>
      <c r="B17346">
        <v>2022</v>
      </c>
      <c r="C17346" t="s">
        <v>5</v>
      </c>
      <c r="D17346" t="s">
        <v>53</v>
      </c>
      <c r="E17346" t="s">
        <v>22</v>
      </c>
      <c r="F17346" t="s">
        <v>42</v>
      </c>
      <c r="G17346">
        <v>109.5</v>
      </c>
    </row>
    <row r="17347" spans="1:7" x14ac:dyDescent="0.4">
      <c r="A17347" t="s">
        <v>41</v>
      </c>
      <c r="B17347">
        <v>2022</v>
      </c>
      <c r="C17347" t="s">
        <v>5</v>
      </c>
      <c r="D17347" t="s">
        <v>53</v>
      </c>
      <c r="E17347" t="s">
        <v>23</v>
      </c>
      <c r="F17347" t="s">
        <v>42</v>
      </c>
      <c r="G17347">
        <v>65.400000000000006</v>
      </c>
    </row>
    <row r="17348" spans="1:7" x14ac:dyDescent="0.4">
      <c r="A17348" t="s">
        <v>41</v>
      </c>
      <c r="B17348">
        <v>2022</v>
      </c>
      <c r="C17348" t="s">
        <v>5</v>
      </c>
      <c r="D17348" t="s">
        <v>53</v>
      </c>
      <c r="E17348" t="s">
        <v>24</v>
      </c>
      <c r="F17348" t="s">
        <v>42</v>
      </c>
      <c r="G17348">
        <v>150.1</v>
      </c>
    </row>
    <row r="17349" spans="1:7" x14ac:dyDescent="0.4">
      <c r="A17349" t="s">
        <v>41</v>
      </c>
      <c r="B17349">
        <v>2022</v>
      </c>
      <c r="C17349" t="s">
        <v>5</v>
      </c>
      <c r="D17349" t="s">
        <v>53</v>
      </c>
      <c r="E17349" t="s">
        <v>25</v>
      </c>
      <c r="F17349" t="s">
        <v>42</v>
      </c>
      <c r="G17349">
        <v>32.700000000000003</v>
      </c>
    </row>
    <row r="17350" spans="1:7" x14ac:dyDescent="0.4">
      <c r="A17350" t="s">
        <v>41</v>
      </c>
      <c r="B17350">
        <v>2022</v>
      </c>
      <c r="C17350" t="s">
        <v>5</v>
      </c>
      <c r="D17350" t="s">
        <v>53</v>
      </c>
      <c r="E17350" t="s">
        <v>26</v>
      </c>
      <c r="F17350" t="s">
        <v>42</v>
      </c>
      <c r="G17350">
        <v>99.6</v>
      </c>
    </row>
    <row r="17351" spans="1:7" x14ac:dyDescent="0.4">
      <c r="A17351" t="s">
        <v>41</v>
      </c>
      <c r="B17351">
        <v>2022</v>
      </c>
      <c r="C17351" t="s">
        <v>5</v>
      </c>
      <c r="D17351" t="s">
        <v>53</v>
      </c>
      <c r="E17351" t="s">
        <v>27</v>
      </c>
      <c r="F17351" t="s">
        <v>42</v>
      </c>
      <c r="G17351">
        <v>27.4</v>
      </c>
    </row>
    <row r="17352" spans="1:7" x14ac:dyDescent="0.4">
      <c r="A17352" t="s">
        <v>41</v>
      </c>
      <c r="B17352">
        <v>2022</v>
      </c>
      <c r="C17352" t="s">
        <v>5</v>
      </c>
      <c r="D17352" t="s">
        <v>53</v>
      </c>
      <c r="E17352" t="s">
        <v>28</v>
      </c>
      <c r="F17352" t="s">
        <v>42</v>
      </c>
      <c r="G17352">
        <v>105.4</v>
      </c>
    </row>
    <row r="17353" spans="1:7" x14ac:dyDescent="0.4">
      <c r="A17353" t="s">
        <v>41</v>
      </c>
      <c r="B17353">
        <v>2022</v>
      </c>
      <c r="C17353" t="s">
        <v>5</v>
      </c>
      <c r="D17353" t="s">
        <v>53</v>
      </c>
      <c r="E17353" t="s">
        <v>29</v>
      </c>
      <c r="F17353" t="s">
        <v>42</v>
      </c>
      <c r="G17353">
        <v>460</v>
      </c>
    </row>
    <row r="17354" spans="1:7" x14ac:dyDescent="0.4">
      <c r="A17354" t="s">
        <v>41</v>
      </c>
      <c r="B17354">
        <v>2022</v>
      </c>
      <c r="C17354" t="s">
        <v>5</v>
      </c>
      <c r="D17354" t="s">
        <v>53</v>
      </c>
      <c r="E17354" t="s">
        <v>30</v>
      </c>
      <c r="F17354" t="s">
        <v>42</v>
      </c>
      <c r="G17354">
        <v>92.8</v>
      </c>
    </row>
    <row r="17355" spans="1:7" x14ac:dyDescent="0.4">
      <c r="A17355" t="s">
        <v>41</v>
      </c>
      <c r="B17355">
        <v>2022</v>
      </c>
      <c r="C17355" t="s">
        <v>5</v>
      </c>
      <c r="D17355" t="s">
        <v>53</v>
      </c>
      <c r="E17355" t="s">
        <v>31</v>
      </c>
      <c r="F17355" t="s">
        <v>42</v>
      </c>
      <c r="G17355">
        <v>32.1</v>
      </c>
    </row>
    <row r="17356" spans="1:7" x14ac:dyDescent="0.4">
      <c r="A17356" t="s">
        <v>41</v>
      </c>
      <c r="B17356">
        <v>2022</v>
      </c>
      <c r="C17356" t="s">
        <v>5</v>
      </c>
      <c r="D17356" t="s">
        <v>53</v>
      </c>
      <c r="E17356" t="s">
        <v>32</v>
      </c>
      <c r="F17356" t="s">
        <v>42</v>
      </c>
      <c r="G17356">
        <v>62.4</v>
      </c>
    </row>
    <row r="17357" spans="1:7" x14ac:dyDescent="0.4">
      <c r="A17357" t="s">
        <v>41</v>
      </c>
      <c r="B17357">
        <v>2022</v>
      </c>
      <c r="C17357" t="s">
        <v>5</v>
      </c>
      <c r="D17357" t="s">
        <v>53</v>
      </c>
      <c r="E17357" t="s">
        <v>33</v>
      </c>
      <c r="F17357" t="s">
        <v>42</v>
      </c>
      <c r="G17357">
        <v>14.7</v>
      </c>
    </row>
    <row r="17358" spans="1:7" x14ac:dyDescent="0.4">
      <c r="A17358" t="s">
        <v>41</v>
      </c>
      <c r="B17358">
        <v>2022</v>
      </c>
      <c r="C17358" t="s">
        <v>5</v>
      </c>
      <c r="D17358" t="s">
        <v>53</v>
      </c>
      <c r="E17358" t="s">
        <v>34</v>
      </c>
      <c r="F17358" t="s">
        <v>42</v>
      </c>
      <c r="G17358">
        <v>158.9</v>
      </c>
    </row>
    <row r="17359" spans="1:7" x14ac:dyDescent="0.4">
      <c r="A17359" t="s">
        <v>41</v>
      </c>
      <c r="B17359">
        <v>2022</v>
      </c>
      <c r="C17359" t="s">
        <v>5</v>
      </c>
      <c r="D17359" t="s">
        <v>53</v>
      </c>
      <c r="E17359" t="s">
        <v>35</v>
      </c>
      <c r="F17359" t="s">
        <v>42</v>
      </c>
      <c r="G17359">
        <v>18.399999999999999</v>
      </c>
    </row>
    <row r="17360" spans="1:7" x14ac:dyDescent="0.4">
      <c r="A17360" t="s">
        <v>41</v>
      </c>
      <c r="B17360">
        <v>2022</v>
      </c>
      <c r="C17360" t="s">
        <v>5</v>
      </c>
      <c r="D17360" t="s">
        <v>53</v>
      </c>
      <c r="E17360" t="s">
        <v>36</v>
      </c>
      <c r="F17360" t="s">
        <v>42</v>
      </c>
      <c r="G17360">
        <v>56.6</v>
      </c>
    </row>
    <row r="17361" spans="1:7" x14ac:dyDescent="0.4">
      <c r="A17361" t="s">
        <v>41</v>
      </c>
      <c r="B17361">
        <v>2022</v>
      </c>
      <c r="C17361" t="s">
        <v>5</v>
      </c>
      <c r="D17361" t="s">
        <v>53</v>
      </c>
      <c r="E17361" t="s">
        <v>37</v>
      </c>
      <c r="F17361" t="s">
        <v>42</v>
      </c>
      <c r="G17361">
        <v>21.2</v>
      </c>
    </row>
    <row r="17362" spans="1:7" x14ac:dyDescent="0.4">
      <c r="A17362" t="s">
        <v>41</v>
      </c>
      <c r="B17362">
        <v>2022</v>
      </c>
      <c r="C17362" t="s">
        <v>5</v>
      </c>
      <c r="D17362" t="s">
        <v>54</v>
      </c>
      <c r="E17362" t="s">
        <v>6</v>
      </c>
      <c r="F17362" t="s">
        <v>42</v>
      </c>
      <c r="G17362">
        <v>118.2</v>
      </c>
    </row>
    <row r="17363" spans="1:7" x14ac:dyDescent="0.4">
      <c r="A17363" t="s">
        <v>41</v>
      </c>
      <c r="B17363">
        <v>2022</v>
      </c>
      <c r="C17363" t="s">
        <v>5</v>
      </c>
      <c r="D17363" t="s">
        <v>54</v>
      </c>
      <c r="E17363" t="s">
        <v>8</v>
      </c>
      <c r="F17363" t="s">
        <v>42</v>
      </c>
      <c r="G17363">
        <v>30</v>
      </c>
    </row>
    <row r="17364" spans="1:7" x14ac:dyDescent="0.4">
      <c r="A17364" t="s">
        <v>41</v>
      </c>
      <c r="B17364">
        <v>2022</v>
      </c>
      <c r="C17364" t="s">
        <v>5</v>
      </c>
      <c r="D17364" t="s">
        <v>54</v>
      </c>
      <c r="E17364" t="s">
        <v>9</v>
      </c>
      <c r="F17364" t="s">
        <v>42</v>
      </c>
      <c r="G17364">
        <v>388.6</v>
      </c>
    </row>
    <row r="17365" spans="1:7" x14ac:dyDescent="0.4">
      <c r="A17365" t="s">
        <v>41</v>
      </c>
      <c r="B17365">
        <v>2022</v>
      </c>
      <c r="C17365" t="s">
        <v>5</v>
      </c>
      <c r="D17365" t="s">
        <v>54</v>
      </c>
      <c r="E17365" t="s">
        <v>10</v>
      </c>
      <c r="F17365" t="s">
        <v>42</v>
      </c>
      <c r="G17365">
        <v>228.6</v>
      </c>
    </row>
    <row r="17366" spans="1:7" x14ac:dyDescent="0.4">
      <c r="A17366" t="s">
        <v>41</v>
      </c>
      <c r="B17366">
        <v>2022</v>
      </c>
      <c r="C17366" t="s">
        <v>5</v>
      </c>
      <c r="D17366" t="s">
        <v>54</v>
      </c>
      <c r="E17366" t="s">
        <v>11</v>
      </c>
      <c r="F17366" t="s">
        <v>42</v>
      </c>
      <c r="G17366">
        <v>417.9</v>
      </c>
    </row>
    <row r="17367" spans="1:7" x14ac:dyDescent="0.4">
      <c r="A17367" t="s">
        <v>41</v>
      </c>
      <c r="B17367">
        <v>2022</v>
      </c>
      <c r="C17367" t="s">
        <v>5</v>
      </c>
      <c r="D17367" t="s">
        <v>54</v>
      </c>
      <c r="E17367" t="s">
        <v>12</v>
      </c>
      <c r="F17367" t="s">
        <v>42</v>
      </c>
      <c r="G17367">
        <v>351.7</v>
      </c>
    </row>
    <row r="17368" spans="1:7" x14ac:dyDescent="0.4">
      <c r="A17368" t="s">
        <v>41</v>
      </c>
      <c r="B17368">
        <v>2022</v>
      </c>
      <c r="C17368" t="s">
        <v>5</v>
      </c>
      <c r="D17368" t="s">
        <v>54</v>
      </c>
      <c r="E17368" t="s">
        <v>13</v>
      </c>
      <c r="F17368" t="s">
        <v>42</v>
      </c>
      <c r="G17368">
        <v>147.6</v>
      </c>
    </row>
    <row r="17369" spans="1:7" x14ac:dyDescent="0.4">
      <c r="A17369" t="s">
        <v>41</v>
      </c>
      <c r="B17369">
        <v>2022</v>
      </c>
      <c r="C17369" t="s">
        <v>5</v>
      </c>
      <c r="D17369" t="s">
        <v>54</v>
      </c>
      <c r="E17369" t="s">
        <v>14</v>
      </c>
      <c r="F17369" t="s">
        <v>42</v>
      </c>
      <c r="G17369">
        <v>74.2</v>
      </c>
    </row>
    <row r="17370" spans="1:7" x14ac:dyDescent="0.4">
      <c r="A17370" t="s">
        <v>41</v>
      </c>
      <c r="B17370">
        <v>2022</v>
      </c>
      <c r="C17370" t="s">
        <v>5</v>
      </c>
      <c r="D17370" t="s">
        <v>54</v>
      </c>
      <c r="E17370" t="s">
        <v>15</v>
      </c>
      <c r="F17370" t="s">
        <v>42</v>
      </c>
      <c r="G17370">
        <v>42.5</v>
      </c>
    </row>
    <row r="17371" spans="1:7" x14ac:dyDescent="0.4">
      <c r="A17371" t="s">
        <v>41</v>
      </c>
      <c r="B17371">
        <v>2022</v>
      </c>
      <c r="C17371" t="s">
        <v>5</v>
      </c>
      <c r="D17371" t="s">
        <v>54</v>
      </c>
      <c r="E17371" t="s">
        <v>16</v>
      </c>
      <c r="F17371" t="s">
        <v>42</v>
      </c>
      <c r="G17371">
        <v>5.9</v>
      </c>
    </row>
    <row r="17372" spans="1:7" x14ac:dyDescent="0.4">
      <c r="A17372" t="s">
        <v>41</v>
      </c>
      <c r="B17372">
        <v>2022</v>
      </c>
      <c r="C17372" t="s">
        <v>5</v>
      </c>
      <c r="D17372" t="s">
        <v>54</v>
      </c>
      <c r="E17372" t="s">
        <v>17</v>
      </c>
      <c r="F17372" t="s">
        <v>42</v>
      </c>
      <c r="G17372">
        <v>112.2</v>
      </c>
    </row>
    <row r="17373" spans="1:7" x14ac:dyDescent="0.4">
      <c r="A17373" t="s">
        <v>41</v>
      </c>
      <c r="B17373">
        <v>2022</v>
      </c>
      <c r="C17373" t="s">
        <v>5</v>
      </c>
      <c r="D17373" t="s">
        <v>54</v>
      </c>
      <c r="E17373" t="s">
        <v>18</v>
      </c>
      <c r="F17373" t="s">
        <v>42</v>
      </c>
      <c r="G17373">
        <v>206.8</v>
      </c>
    </row>
    <row r="17374" spans="1:7" x14ac:dyDescent="0.4">
      <c r="A17374" t="s">
        <v>41</v>
      </c>
      <c r="B17374">
        <v>2022</v>
      </c>
      <c r="C17374" t="s">
        <v>5</v>
      </c>
      <c r="D17374" t="s">
        <v>54</v>
      </c>
      <c r="E17374" t="s">
        <v>19</v>
      </c>
      <c r="F17374" t="s">
        <v>42</v>
      </c>
      <c r="G17374">
        <v>34.1</v>
      </c>
    </row>
    <row r="17375" spans="1:7" x14ac:dyDescent="0.4">
      <c r="A17375" t="s">
        <v>41</v>
      </c>
      <c r="B17375">
        <v>2022</v>
      </c>
      <c r="C17375" t="s">
        <v>5</v>
      </c>
      <c r="D17375" t="s">
        <v>54</v>
      </c>
      <c r="E17375" t="s">
        <v>20</v>
      </c>
      <c r="F17375" t="s">
        <v>42</v>
      </c>
      <c r="G17375">
        <v>137.9</v>
      </c>
    </row>
    <row r="17376" spans="1:7" x14ac:dyDescent="0.4">
      <c r="A17376" t="s">
        <v>41</v>
      </c>
      <c r="B17376">
        <v>2022</v>
      </c>
      <c r="C17376" t="s">
        <v>5</v>
      </c>
      <c r="D17376" t="s">
        <v>54</v>
      </c>
      <c r="E17376" t="s">
        <v>21</v>
      </c>
      <c r="F17376" t="s">
        <v>42</v>
      </c>
      <c r="G17376">
        <v>19.8</v>
      </c>
    </row>
    <row r="17377" spans="1:7" x14ac:dyDescent="0.4">
      <c r="A17377" t="s">
        <v>41</v>
      </c>
      <c r="B17377">
        <v>2022</v>
      </c>
      <c r="C17377" t="s">
        <v>5</v>
      </c>
      <c r="D17377" t="s">
        <v>54</v>
      </c>
      <c r="E17377" t="s">
        <v>22</v>
      </c>
      <c r="F17377" t="s">
        <v>42</v>
      </c>
      <c r="G17377">
        <v>123.2</v>
      </c>
    </row>
    <row r="17378" spans="1:7" x14ac:dyDescent="0.4">
      <c r="A17378" t="s">
        <v>41</v>
      </c>
      <c r="B17378">
        <v>2022</v>
      </c>
      <c r="C17378" t="s">
        <v>5</v>
      </c>
      <c r="D17378" t="s">
        <v>54</v>
      </c>
      <c r="E17378" t="s">
        <v>23</v>
      </c>
      <c r="F17378" t="s">
        <v>42</v>
      </c>
      <c r="G17378">
        <v>98.6</v>
      </c>
    </row>
    <row r="17379" spans="1:7" x14ac:dyDescent="0.4">
      <c r="A17379" t="s">
        <v>41</v>
      </c>
      <c r="B17379">
        <v>2022</v>
      </c>
      <c r="C17379" t="s">
        <v>5</v>
      </c>
      <c r="D17379" t="s">
        <v>54</v>
      </c>
      <c r="E17379" t="s">
        <v>24</v>
      </c>
      <c r="F17379" t="s">
        <v>42</v>
      </c>
      <c r="G17379">
        <v>49</v>
      </c>
    </row>
    <row r="17380" spans="1:7" x14ac:dyDescent="0.4">
      <c r="A17380" t="s">
        <v>41</v>
      </c>
      <c r="B17380">
        <v>2022</v>
      </c>
      <c r="C17380" t="s">
        <v>5</v>
      </c>
      <c r="D17380" t="s">
        <v>54</v>
      </c>
      <c r="E17380" t="s">
        <v>25</v>
      </c>
      <c r="F17380" t="s">
        <v>42</v>
      </c>
      <c r="G17380">
        <v>41.7</v>
      </c>
    </row>
    <row r="17381" spans="1:7" x14ac:dyDescent="0.4">
      <c r="A17381" t="s">
        <v>41</v>
      </c>
      <c r="B17381">
        <v>2022</v>
      </c>
      <c r="C17381" t="s">
        <v>5</v>
      </c>
      <c r="D17381" t="s">
        <v>54</v>
      </c>
      <c r="E17381" t="s">
        <v>26</v>
      </c>
      <c r="F17381" t="s">
        <v>42</v>
      </c>
      <c r="G17381">
        <v>80</v>
      </c>
    </row>
    <row r="17382" spans="1:7" x14ac:dyDescent="0.4">
      <c r="A17382" t="s">
        <v>41</v>
      </c>
      <c r="B17382">
        <v>2022</v>
      </c>
      <c r="C17382" t="s">
        <v>5</v>
      </c>
      <c r="D17382" t="s">
        <v>54</v>
      </c>
      <c r="E17382" t="s">
        <v>27</v>
      </c>
      <c r="F17382" t="s">
        <v>42</v>
      </c>
      <c r="G17382">
        <v>-6.3</v>
      </c>
    </row>
    <row r="17383" spans="1:7" x14ac:dyDescent="0.4">
      <c r="A17383" t="s">
        <v>41</v>
      </c>
      <c r="B17383">
        <v>2022</v>
      </c>
      <c r="C17383" t="s">
        <v>5</v>
      </c>
      <c r="D17383" t="s">
        <v>54</v>
      </c>
      <c r="E17383" t="s">
        <v>28</v>
      </c>
      <c r="F17383" t="s">
        <v>42</v>
      </c>
      <c r="G17383">
        <v>-10.9</v>
      </c>
    </row>
    <row r="17384" spans="1:7" x14ac:dyDescent="0.4">
      <c r="A17384" t="s">
        <v>41</v>
      </c>
      <c r="B17384">
        <v>2022</v>
      </c>
      <c r="C17384" t="s">
        <v>5</v>
      </c>
      <c r="D17384" t="s">
        <v>54</v>
      </c>
      <c r="E17384" t="s">
        <v>29</v>
      </c>
      <c r="F17384" t="s">
        <v>42</v>
      </c>
      <c r="G17384">
        <v>81.3</v>
      </c>
    </row>
    <row r="17385" spans="1:7" x14ac:dyDescent="0.4">
      <c r="A17385" t="s">
        <v>41</v>
      </c>
      <c r="B17385">
        <v>2022</v>
      </c>
      <c r="C17385" t="s">
        <v>5</v>
      </c>
      <c r="D17385" t="s">
        <v>54</v>
      </c>
      <c r="E17385" t="s">
        <v>30</v>
      </c>
      <c r="F17385" t="s">
        <v>42</v>
      </c>
      <c r="G17385">
        <v>43.1</v>
      </c>
    </row>
    <row r="17386" spans="1:7" x14ac:dyDescent="0.4">
      <c r="A17386" t="s">
        <v>41</v>
      </c>
      <c r="B17386">
        <v>2022</v>
      </c>
      <c r="C17386" t="s">
        <v>5</v>
      </c>
      <c r="D17386" t="s">
        <v>54</v>
      </c>
      <c r="E17386" t="s">
        <v>31</v>
      </c>
      <c r="F17386" t="s">
        <v>42</v>
      </c>
      <c r="G17386">
        <v>-15</v>
      </c>
    </row>
    <row r="17387" spans="1:7" x14ac:dyDescent="0.4">
      <c r="A17387" t="s">
        <v>41</v>
      </c>
      <c r="B17387">
        <v>2022</v>
      </c>
      <c r="C17387" t="s">
        <v>5</v>
      </c>
      <c r="D17387" t="s">
        <v>54</v>
      </c>
      <c r="E17387" t="s">
        <v>32</v>
      </c>
      <c r="F17387" t="s">
        <v>42</v>
      </c>
      <c r="G17387">
        <v>38.299999999999997</v>
      </c>
    </row>
    <row r="17388" spans="1:7" x14ac:dyDescent="0.4">
      <c r="A17388" t="s">
        <v>41</v>
      </c>
      <c r="B17388">
        <v>2022</v>
      </c>
      <c r="C17388" t="s">
        <v>5</v>
      </c>
      <c r="D17388" t="s">
        <v>54</v>
      </c>
      <c r="E17388" t="s">
        <v>33</v>
      </c>
      <c r="F17388" t="s">
        <v>42</v>
      </c>
      <c r="G17388">
        <v>48.4</v>
      </c>
    </row>
    <row r="17389" spans="1:7" x14ac:dyDescent="0.4">
      <c r="A17389" t="s">
        <v>41</v>
      </c>
      <c r="B17389">
        <v>2022</v>
      </c>
      <c r="C17389" t="s">
        <v>5</v>
      </c>
      <c r="D17389" t="s">
        <v>54</v>
      </c>
      <c r="E17389" t="s">
        <v>34</v>
      </c>
      <c r="F17389" t="s">
        <v>42</v>
      </c>
      <c r="G17389">
        <v>40</v>
      </c>
    </row>
    <row r="17390" spans="1:7" x14ac:dyDescent="0.4">
      <c r="A17390" t="s">
        <v>41</v>
      </c>
      <c r="B17390">
        <v>2022</v>
      </c>
      <c r="C17390" t="s">
        <v>5</v>
      </c>
      <c r="D17390" t="s">
        <v>54</v>
      </c>
      <c r="E17390" t="s">
        <v>35</v>
      </c>
      <c r="F17390" t="s">
        <v>42</v>
      </c>
      <c r="G17390">
        <v>-4.7</v>
      </c>
    </row>
    <row r="17391" spans="1:7" x14ac:dyDescent="0.4">
      <c r="A17391" t="s">
        <v>41</v>
      </c>
      <c r="B17391">
        <v>2022</v>
      </c>
      <c r="C17391" t="s">
        <v>5</v>
      </c>
      <c r="D17391" t="s">
        <v>54</v>
      </c>
      <c r="E17391" t="s">
        <v>36</v>
      </c>
      <c r="F17391" t="s">
        <v>42</v>
      </c>
      <c r="G17391">
        <v>22.1</v>
      </c>
    </row>
    <row r="17392" spans="1:7" x14ac:dyDescent="0.4">
      <c r="A17392" t="s">
        <v>41</v>
      </c>
      <c r="B17392">
        <v>2022</v>
      </c>
      <c r="C17392" t="s">
        <v>5</v>
      </c>
      <c r="D17392" t="s">
        <v>54</v>
      </c>
      <c r="E17392" t="s">
        <v>37</v>
      </c>
      <c r="F17392" t="s">
        <v>42</v>
      </c>
      <c r="G17392">
        <v>30.6</v>
      </c>
    </row>
    <row r="17393" spans="1:7" x14ac:dyDescent="0.4">
      <c r="A17393" t="s">
        <v>41</v>
      </c>
      <c r="B17393">
        <v>2022</v>
      </c>
      <c r="C17393" t="s">
        <v>5</v>
      </c>
      <c r="D17393" t="s">
        <v>55</v>
      </c>
      <c r="E17393" t="s">
        <v>6</v>
      </c>
      <c r="F17393" t="s">
        <v>42</v>
      </c>
      <c r="G17393">
        <v>4.7</v>
      </c>
    </row>
    <row r="17394" spans="1:7" x14ac:dyDescent="0.4">
      <c r="A17394" t="s">
        <v>41</v>
      </c>
      <c r="B17394">
        <v>2022</v>
      </c>
      <c r="C17394" t="s">
        <v>5</v>
      </c>
      <c r="D17394" t="s">
        <v>55</v>
      </c>
      <c r="E17394" t="s">
        <v>8</v>
      </c>
      <c r="F17394" t="s">
        <v>42</v>
      </c>
      <c r="G17394">
        <v>-6.3</v>
      </c>
    </row>
    <row r="17395" spans="1:7" x14ac:dyDescent="0.4">
      <c r="A17395" t="s">
        <v>41</v>
      </c>
      <c r="B17395">
        <v>2022</v>
      </c>
      <c r="C17395" t="s">
        <v>5</v>
      </c>
      <c r="D17395" t="s">
        <v>55</v>
      </c>
      <c r="E17395" t="s">
        <v>9</v>
      </c>
      <c r="F17395" t="s">
        <v>42</v>
      </c>
      <c r="G17395">
        <v>103</v>
      </c>
    </row>
    <row r="17396" spans="1:7" x14ac:dyDescent="0.4">
      <c r="A17396" t="s">
        <v>41</v>
      </c>
      <c r="B17396">
        <v>2022</v>
      </c>
      <c r="C17396" t="s">
        <v>5</v>
      </c>
      <c r="D17396" t="s">
        <v>55</v>
      </c>
      <c r="E17396" t="s">
        <v>10</v>
      </c>
      <c r="F17396" t="s">
        <v>42</v>
      </c>
      <c r="G17396">
        <v>217.8</v>
      </c>
    </row>
    <row r="17397" spans="1:7" x14ac:dyDescent="0.4">
      <c r="A17397" t="s">
        <v>41</v>
      </c>
      <c r="B17397">
        <v>2022</v>
      </c>
      <c r="C17397" t="s">
        <v>5</v>
      </c>
      <c r="D17397" t="s">
        <v>55</v>
      </c>
      <c r="E17397" t="s">
        <v>11</v>
      </c>
      <c r="F17397" t="s">
        <v>42</v>
      </c>
      <c r="G17397">
        <v>134.80000000000001</v>
      </c>
    </row>
    <row r="17398" spans="1:7" x14ac:dyDescent="0.4">
      <c r="A17398" t="s">
        <v>41</v>
      </c>
      <c r="B17398">
        <v>2022</v>
      </c>
      <c r="C17398" t="s">
        <v>5</v>
      </c>
      <c r="D17398" t="s">
        <v>55</v>
      </c>
      <c r="E17398" t="s">
        <v>12</v>
      </c>
      <c r="F17398" t="s">
        <v>42</v>
      </c>
      <c r="G17398">
        <v>122.5</v>
      </c>
    </row>
    <row r="17399" spans="1:7" x14ac:dyDescent="0.4">
      <c r="A17399" t="s">
        <v>41</v>
      </c>
      <c r="B17399">
        <v>2022</v>
      </c>
      <c r="C17399" t="s">
        <v>5</v>
      </c>
      <c r="D17399" t="s">
        <v>55</v>
      </c>
      <c r="E17399" t="s">
        <v>13</v>
      </c>
      <c r="F17399" t="s">
        <v>42</v>
      </c>
      <c r="G17399">
        <v>44</v>
      </c>
    </row>
    <row r="17400" spans="1:7" x14ac:dyDescent="0.4">
      <c r="A17400" t="s">
        <v>41</v>
      </c>
      <c r="B17400">
        <v>2022</v>
      </c>
      <c r="C17400" t="s">
        <v>5</v>
      </c>
      <c r="D17400" t="s">
        <v>55</v>
      </c>
      <c r="E17400" t="s">
        <v>14</v>
      </c>
      <c r="F17400" t="s">
        <v>42</v>
      </c>
      <c r="G17400">
        <v>-17.100000000000001</v>
      </c>
    </row>
    <row r="17401" spans="1:7" x14ac:dyDescent="0.4">
      <c r="A17401" t="s">
        <v>41</v>
      </c>
      <c r="B17401">
        <v>2022</v>
      </c>
      <c r="C17401" t="s">
        <v>5</v>
      </c>
      <c r="D17401" t="s">
        <v>55</v>
      </c>
      <c r="E17401" t="s">
        <v>15</v>
      </c>
      <c r="F17401" t="s">
        <v>42</v>
      </c>
      <c r="G17401">
        <v>3.3</v>
      </c>
    </row>
    <row r="17402" spans="1:7" x14ac:dyDescent="0.4">
      <c r="A17402" t="s">
        <v>41</v>
      </c>
      <c r="B17402">
        <v>2022</v>
      </c>
      <c r="C17402" t="s">
        <v>5</v>
      </c>
      <c r="D17402" t="s">
        <v>55</v>
      </c>
      <c r="E17402" t="s">
        <v>16</v>
      </c>
      <c r="F17402" t="s">
        <v>42</v>
      </c>
      <c r="G17402">
        <v>-28.6</v>
      </c>
    </row>
    <row r="17403" spans="1:7" x14ac:dyDescent="0.4">
      <c r="A17403" t="s">
        <v>41</v>
      </c>
      <c r="B17403">
        <v>2022</v>
      </c>
      <c r="C17403" t="s">
        <v>5</v>
      </c>
      <c r="D17403" t="s">
        <v>55</v>
      </c>
      <c r="E17403" t="s">
        <v>17</v>
      </c>
      <c r="F17403" t="s">
        <v>42</v>
      </c>
      <c r="G17403">
        <v>0</v>
      </c>
    </row>
    <row r="17404" spans="1:7" x14ac:dyDescent="0.4">
      <c r="A17404" t="s">
        <v>41</v>
      </c>
      <c r="B17404">
        <v>2022</v>
      </c>
      <c r="C17404" t="s">
        <v>5</v>
      </c>
      <c r="D17404" t="s">
        <v>55</v>
      </c>
      <c r="E17404" t="s">
        <v>18</v>
      </c>
      <c r="F17404" t="s">
        <v>42</v>
      </c>
      <c r="G17404">
        <v>18.8</v>
      </c>
    </row>
    <row r="17405" spans="1:7" x14ac:dyDescent="0.4">
      <c r="A17405" t="s">
        <v>41</v>
      </c>
      <c r="B17405">
        <v>2022</v>
      </c>
      <c r="C17405" t="s">
        <v>5</v>
      </c>
      <c r="D17405" t="s">
        <v>55</v>
      </c>
      <c r="E17405" t="s">
        <v>19</v>
      </c>
      <c r="F17405" t="s">
        <v>42</v>
      </c>
      <c r="G17405">
        <v>-25</v>
      </c>
    </row>
    <row r="17406" spans="1:7" x14ac:dyDescent="0.4">
      <c r="A17406" t="s">
        <v>41</v>
      </c>
      <c r="B17406">
        <v>2022</v>
      </c>
      <c r="C17406" t="s">
        <v>5</v>
      </c>
      <c r="D17406" t="s">
        <v>55</v>
      </c>
      <c r="E17406" t="s">
        <v>20</v>
      </c>
      <c r="F17406" t="s">
        <v>42</v>
      </c>
      <c r="G17406">
        <v>11.4</v>
      </c>
    </row>
    <row r="17407" spans="1:7" x14ac:dyDescent="0.4">
      <c r="A17407" t="s">
        <v>41</v>
      </c>
      <c r="B17407">
        <v>2022</v>
      </c>
      <c r="C17407" t="s">
        <v>5</v>
      </c>
      <c r="D17407" t="s">
        <v>55</v>
      </c>
      <c r="E17407" t="s">
        <v>21</v>
      </c>
      <c r="F17407" t="s">
        <v>42</v>
      </c>
      <c r="G17407">
        <v>-20.6</v>
      </c>
    </row>
    <row r="17408" spans="1:7" x14ac:dyDescent="0.4">
      <c r="A17408" t="s">
        <v>41</v>
      </c>
      <c r="B17408">
        <v>2022</v>
      </c>
      <c r="C17408" t="s">
        <v>5</v>
      </c>
      <c r="D17408" t="s">
        <v>55</v>
      </c>
      <c r="E17408" t="s">
        <v>22</v>
      </c>
      <c r="F17408" t="s">
        <v>42</v>
      </c>
      <c r="G17408">
        <v>37.799999999999997</v>
      </c>
    </row>
    <row r="17409" spans="1:7" x14ac:dyDescent="0.4">
      <c r="A17409" t="s">
        <v>41</v>
      </c>
      <c r="B17409">
        <v>2022</v>
      </c>
      <c r="C17409" t="s">
        <v>5</v>
      </c>
      <c r="D17409" t="s">
        <v>55</v>
      </c>
      <c r="E17409" t="s">
        <v>23</v>
      </c>
      <c r="F17409" t="s">
        <v>42</v>
      </c>
      <c r="G17409">
        <v>-15.3</v>
      </c>
    </row>
    <row r="17410" spans="1:7" x14ac:dyDescent="0.4">
      <c r="A17410" t="s">
        <v>41</v>
      </c>
      <c r="B17410">
        <v>2022</v>
      </c>
      <c r="C17410" t="s">
        <v>5</v>
      </c>
      <c r="D17410" t="s">
        <v>55</v>
      </c>
      <c r="E17410" t="s">
        <v>24</v>
      </c>
      <c r="F17410" t="s">
        <v>42</v>
      </c>
      <c r="G17410">
        <v>6.8</v>
      </c>
    </row>
    <row r="17411" spans="1:7" x14ac:dyDescent="0.4">
      <c r="A17411" t="s">
        <v>41</v>
      </c>
      <c r="B17411">
        <v>2022</v>
      </c>
      <c r="C17411" t="s">
        <v>5</v>
      </c>
      <c r="D17411" t="s">
        <v>55</v>
      </c>
      <c r="E17411" t="s">
        <v>25</v>
      </c>
      <c r="F17411" t="s">
        <v>42</v>
      </c>
      <c r="G17411">
        <v>-21.7</v>
      </c>
    </row>
    <row r="17412" spans="1:7" x14ac:dyDescent="0.4">
      <c r="A17412" t="s">
        <v>41</v>
      </c>
      <c r="B17412">
        <v>2022</v>
      </c>
      <c r="C17412" t="s">
        <v>5</v>
      </c>
      <c r="D17412" t="s">
        <v>55</v>
      </c>
      <c r="E17412" t="s">
        <v>26</v>
      </c>
      <c r="F17412" t="s">
        <v>42</v>
      </c>
      <c r="G17412">
        <v>-9.4</v>
      </c>
    </row>
    <row r="17413" spans="1:7" x14ac:dyDescent="0.4">
      <c r="A17413" t="s">
        <v>41</v>
      </c>
      <c r="B17413">
        <v>2022</v>
      </c>
      <c r="C17413" t="s">
        <v>5</v>
      </c>
      <c r="D17413" t="s">
        <v>55</v>
      </c>
      <c r="E17413" t="s">
        <v>27</v>
      </c>
      <c r="F17413" t="s">
        <v>42</v>
      </c>
      <c r="G17413">
        <v>-40.4</v>
      </c>
    </row>
    <row r="17414" spans="1:7" x14ac:dyDescent="0.4">
      <c r="A17414" t="s">
        <v>41</v>
      </c>
      <c r="B17414">
        <v>2022</v>
      </c>
      <c r="C17414" t="s">
        <v>5</v>
      </c>
      <c r="D17414" t="s">
        <v>55</v>
      </c>
      <c r="E17414" t="s">
        <v>28</v>
      </c>
      <c r="F17414" t="s">
        <v>42</v>
      </c>
      <c r="G17414">
        <v>-5.0999999999999996</v>
      </c>
    </row>
    <row r="17415" spans="1:7" x14ac:dyDescent="0.4">
      <c r="A17415" t="s">
        <v>41</v>
      </c>
      <c r="B17415">
        <v>2022</v>
      </c>
      <c r="C17415" t="s">
        <v>5</v>
      </c>
      <c r="D17415" t="s">
        <v>55</v>
      </c>
      <c r="E17415" t="s">
        <v>29</v>
      </c>
      <c r="F17415" t="s">
        <v>42</v>
      </c>
      <c r="G17415">
        <v>-18.600000000000001</v>
      </c>
    </row>
    <row r="17416" spans="1:7" x14ac:dyDescent="0.4">
      <c r="A17416" t="s">
        <v>41</v>
      </c>
      <c r="B17416">
        <v>2022</v>
      </c>
      <c r="C17416" t="s">
        <v>5</v>
      </c>
      <c r="D17416" t="s">
        <v>55</v>
      </c>
      <c r="E17416" t="s">
        <v>30</v>
      </c>
      <c r="F17416" t="s">
        <v>42</v>
      </c>
      <c r="G17416">
        <v>-10.199999999999999</v>
      </c>
    </row>
    <row r="17417" spans="1:7" x14ac:dyDescent="0.4">
      <c r="A17417" t="s">
        <v>41</v>
      </c>
      <c r="B17417">
        <v>2022</v>
      </c>
      <c r="C17417" t="s">
        <v>5</v>
      </c>
      <c r="D17417" t="s">
        <v>55</v>
      </c>
      <c r="E17417" t="s">
        <v>31</v>
      </c>
      <c r="F17417" t="s">
        <v>42</v>
      </c>
      <c r="G17417">
        <v>-9.4</v>
      </c>
    </row>
    <row r="17418" spans="1:7" x14ac:dyDescent="0.4">
      <c r="A17418" t="s">
        <v>41</v>
      </c>
      <c r="B17418">
        <v>2022</v>
      </c>
      <c r="C17418" t="s">
        <v>5</v>
      </c>
      <c r="D17418" t="s">
        <v>55</v>
      </c>
      <c r="E17418" t="s">
        <v>32</v>
      </c>
      <c r="F17418" t="s">
        <v>42</v>
      </c>
      <c r="G17418">
        <v>-13</v>
      </c>
    </row>
    <row r="17419" spans="1:7" x14ac:dyDescent="0.4">
      <c r="A17419" t="s">
        <v>41</v>
      </c>
      <c r="B17419">
        <v>2022</v>
      </c>
      <c r="C17419" t="s">
        <v>5</v>
      </c>
      <c r="D17419" t="s">
        <v>55</v>
      </c>
      <c r="E17419" t="s">
        <v>33</v>
      </c>
      <c r="F17419" t="s">
        <v>42</v>
      </c>
      <c r="G17419">
        <v>7.3</v>
      </c>
    </row>
    <row r="17420" spans="1:7" x14ac:dyDescent="0.4">
      <c r="A17420" t="s">
        <v>41</v>
      </c>
      <c r="B17420">
        <v>2022</v>
      </c>
      <c r="C17420" t="s">
        <v>5</v>
      </c>
      <c r="D17420" t="s">
        <v>55</v>
      </c>
      <c r="E17420" t="s">
        <v>34</v>
      </c>
      <c r="F17420" t="s">
        <v>42</v>
      </c>
      <c r="G17420">
        <v>-7.5</v>
      </c>
    </row>
    <row r="17421" spans="1:7" x14ac:dyDescent="0.4">
      <c r="A17421" t="s">
        <v>41</v>
      </c>
      <c r="B17421">
        <v>2022</v>
      </c>
      <c r="C17421" t="s">
        <v>5</v>
      </c>
      <c r="D17421" t="s">
        <v>55</v>
      </c>
      <c r="E17421" t="s">
        <v>35</v>
      </c>
      <c r="F17421" t="s">
        <v>42</v>
      </c>
      <c r="G17421">
        <v>-31.8</v>
      </c>
    </row>
    <row r="17422" spans="1:7" x14ac:dyDescent="0.4">
      <c r="A17422" t="s">
        <v>41</v>
      </c>
      <c r="B17422">
        <v>2022</v>
      </c>
      <c r="C17422" t="s">
        <v>5</v>
      </c>
      <c r="D17422" t="s">
        <v>55</v>
      </c>
      <c r="E17422" t="s">
        <v>36</v>
      </c>
      <c r="F17422" t="s">
        <v>42</v>
      </c>
      <c r="G17422">
        <v>9.6</v>
      </c>
    </row>
    <row r="17423" spans="1:7" x14ac:dyDescent="0.4">
      <c r="A17423" t="s">
        <v>41</v>
      </c>
      <c r="B17423">
        <v>2022</v>
      </c>
      <c r="C17423" t="s">
        <v>5</v>
      </c>
      <c r="D17423" t="s">
        <v>55</v>
      </c>
      <c r="E17423" t="s">
        <v>37</v>
      </c>
      <c r="F17423" t="s">
        <v>42</v>
      </c>
      <c r="G17423">
        <v>0</v>
      </c>
    </row>
    <row r="17424" spans="1:7" x14ac:dyDescent="0.4">
      <c r="A17424" t="s">
        <v>41</v>
      </c>
      <c r="B17424">
        <v>2022</v>
      </c>
      <c r="C17424" t="s">
        <v>5</v>
      </c>
      <c r="D17424" t="s">
        <v>56</v>
      </c>
      <c r="E17424" t="s">
        <v>6</v>
      </c>
      <c r="F17424" t="s">
        <v>42</v>
      </c>
      <c r="G17424">
        <v>813.3</v>
      </c>
    </row>
    <row r="17425" spans="1:7" x14ac:dyDescent="0.4">
      <c r="A17425" t="s">
        <v>41</v>
      </c>
      <c r="B17425">
        <v>2022</v>
      </c>
      <c r="C17425" t="s">
        <v>5</v>
      </c>
      <c r="D17425" t="s">
        <v>56</v>
      </c>
      <c r="E17425" t="s">
        <v>8</v>
      </c>
      <c r="F17425" t="s">
        <v>42</v>
      </c>
      <c r="G17425">
        <v>662.5</v>
      </c>
    </row>
    <row r="17426" spans="1:7" x14ac:dyDescent="0.4">
      <c r="A17426" t="s">
        <v>41</v>
      </c>
      <c r="B17426">
        <v>2022</v>
      </c>
      <c r="C17426" t="s">
        <v>5</v>
      </c>
      <c r="D17426" t="s">
        <v>56</v>
      </c>
      <c r="E17426" t="s">
        <v>9</v>
      </c>
      <c r="F17426" t="s">
        <v>42</v>
      </c>
      <c r="G17426">
        <v>1158.8</v>
      </c>
    </row>
    <row r="17427" spans="1:7" x14ac:dyDescent="0.4">
      <c r="A17427" t="s">
        <v>41</v>
      </c>
      <c r="B17427">
        <v>2022</v>
      </c>
      <c r="C17427" t="s">
        <v>5</v>
      </c>
      <c r="D17427" t="s">
        <v>56</v>
      </c>
      <c r="E17427" t="s">
        <v>10</v>
      </c>
      <c r="F17427" t="s">
        <v>42</v>
      </c>
      <c r="G17427">
        <v>974.9</v>
      </c>
    </row>
    <row r="17428" spans="1:7" x14ac:dyDescent="0.4">
      <c r="A17428" t="s">
        <v>41</v>
      </c>
      <c r="B17428">
        <v>2022</v>
      </c>
      <c r="C17428" t="s">
        <v>5</v>
      </c>
      <c r="D17428" t="s">
        <v>56</v>
      </c>
      <c r="E17428" t="s">
        <v>11</v>
      </c>
      <c r="F17428" t="s">
        <v>42</v>
      </c>
      <c r="G17428">
        <v>1023.4</v>
      </c>
    </row>
    <row r="17429" spans="1:7" x14ac:dyDescent="0.4">
      <c r="A17429" t="s">
        <v>41</v>
      </c>
      <c r="B17429">
        <v>2022</v>
      </c>
      <c r="C17429" t="s">
        <v>5</v>
      </c>
      <c r="D17429" t="s">
        <v>56</v>
      </c>
      <c r="E17429" t="s">
        <v>12</v>
      </c>
      <c r="F17429" t="s">
        <v>42</v>
      </c>
      <c r="G17429">
        <v>1211.3</v>
      </c>
    </row>
    <row r="17430" spans="1:7" x14ac:dyDescent="0.4">
      <c r="A17430" t="s">
        <v>41</v>
      </c>
      <c r="B17430">
        <v>2022</v>
      </c>
      <c r="C17430" t="s">
        <v>5</v>
      </c>
      <c r="D17430" t="s">
        <v>56</v>
      </c>
      <c r="E17430" t="s">
        <v>13</v>
      </c>
      <c r="F17430" t="s">
        <v>42</v>
      </c>
      <c r="G17430">
        <v>875.8</v>
      </c>
    </row>
    <row r="17431" spans="1:7" x14ac:dyDescent="0.4">
      <c r="A17431" t="s">
        <v>41</v>
      </c>
      <c r="B17431">
        <v>2022</v>
      </c>
      <c r="C17431" t="s">
        <v>5</v>
      </c>
      <c r="D17431" t="s">
        <v>56</v>
      </c>
      <c r="E17431" t="s">
        <v>14</v>
      </c>
      <c r="F17431" t="s">
        <v>42</v>
      </c>
      <c r="G17431">
        <v>473.3</v>
      </c>
    </row>
    <row r="17432" spans="1:7" x14ac:dyDescent="0.4">
      <c r="A17432" t="s">
        <v>41</v>
      </c>
      <c r="B17432">
        <v>2022</v>
      </c>
      <c r="C17432" t="s">
        <v>5</v>
      </c>
      <c r="D17432" t="s">
        <v>56</v>
      </c>
      <c r="E17432" t="s">
        <v>15</v>
      </c>
      <c r="F17432" t="s">
        <v>42</v>
      </c>
      <c r="G17432">
        <v>637.29999999999995</v>
      </c>
    </row>
    <row r="17433" spans="1:7" x14ac:dyDescent="0.4">
      <c r="A17433" t="s">
        <v>41</v>
      </c>
      <c r="B17433">
        <v>2022</v>
      </c>
      <c r="C17433" t="s">
        <v>5</v>
      </c>
      <c r="D17433" t="s">
        <v>56</v>
      </c>
      <c r="E17433" t="s">
        <v>16</v>
      </c>
      <c r="F17433" t="s">
        <v>42</v>
      </c>
      <c r="G17433">
        <v>475.8</v>
      </c>
    </row>
    <row r="17434" spans="1:7" x14ac:dyDescent="0.4">
      <c r="A17434" t="s">
        <v>41</v>
      </c>
      <c r="B17434">
        <v>2022</v>
      </c>
      <c r="C17434" t="s">
        <v>5</v>
      </c>
      <c r="D17434" t="s">
        <v>56</v>
      </c>
      <c r="E17434" t="s">
        <v>17</v>
      </c>
      <c r="F17434" t="s">
        <v>42</v>
      </c>
      <c r="G17434">
        <v>772.7</v>
      </c>
    </row>
    <row r="17435" spans="1:7" x14ac:dyDescent="0.4">
      <c r="A17435" t="s">
        <v>41</v>
      </c>
      <c r="B17435">
        <v>2022</v>
      </c>
      <c r="C17435" t="s">
        <v>5</v>
      </c>
      <c r="D17435" t="s">
        <v>56</v>
      </c>
      <c r="E17435" t="s">
        <v>18</v>
      </c>
      <c r="F17435" t="s">
        <v>42</v>
      </c>
      <c r="G17435">
        <v>767.2</v>
      </c>
    </row>
    <row r="17436" spans="1:7" x14ac:dyDescent="0.4">
      <c r="A17436" t="s">
        <v>41</v>
      </c>
      <c r="B17436">
        <v>2022</v>
      </c>
      <c r="C17436" t="s">
        <v>5</v>
      </c>
      <c r="D17436" t="s">
        <v>56</v>
      </c>
      <c r="E17436" t="s">
        <v>19</v>
      </c>
      <c r="F17436" t="s">
        <v>42</v>
      </c>
      <c r="G17436">
        <v>673.9</v>
      </c>
    </row>
    <row r="17437" spans="1:7" x14ac:dyDescent="0.4">
      <c r="A17437" t="s">
        <v>41</v>
      </c>
      <c r="B17437">
        <v>2022</v>
      </c>
      <c r="C17437" t="s">
        <v>5</v>
      </c>
      <c r="D17437" t="s">
        <v>56</v>
      </c>
      <c r="E17437" t="s">
        <v>20</v>
      </c>
      <c r="F17437" t="s">
        <v>42</v>
      </c>
      <c r="G17437">
        <v>1020.6</v>
      </c>
    </row>
    <row r="17438" spans="1:7" x14ac:dyDescent="0.4">
      <c r="A17438" t="s">
        <v>41</v>
      </c>
      <c r="B17438">
        <v>2022</v>
      </c>
      <c r="C17438" t="s">
        <v>5</v>
      </c>
      <c r="D17438" t="s">
        <v>56</v>
      </c>
      <c r="E17438" t="s">
        <v>21</v>
      </c>
      <c r="F17438" t="s">
        <v>42</v>
      </c>
      <c r="G17438">
        <v>467.1</v>
      </c>
    </row>
    <row r="17439" spans="1:7" x14ac:dyDescent="0.4">
      <c r="A17439" t="s">
        <v>41</v>
      </c>
      <c r="B17439">
        <v>2022</v>
      </c>
      <c r="C17439" t="s">
        <v>5</v>
      </c>
      <c r="D17439" t="s">
        <v>56</v>
      </c>
      <c r="E17439" t="s">
        <v>22</v>
      </c>
      <c r="F17439" t="s">
        <v>42</v>
      </c>
      <c r="G17439">
        <v>587.1</v>
      </c>
    </row>
    <row r="17440" spans="1:7" x14ac:dyDescent="0.4">
      <c r="A17440" t="s">
        <v>41</v>
      </c>
      <c r="B17440">
        <v>2022</v>
      </c>
      <c r="C17440" t="s">
        <v>5</v>
      </c>
      <c r="D17440" t="s">
        <v>56</v>
      </c>
      <c r="E17440" t="s">
        <v>23</v>
      </c>
      <c r="F17440" t="s">
        <v>42</v>
      </c>
      <c r="G17440">
        <v>476</v>
      </c>
    </row>
    <row r="17441" spans="1:7" x14ac:dyDescent="0.4">
      <c r="A17441" t="s">
        <v>41</v>
      </c>
      <c r="B17441">
        <v>2022</v>
      </c>
      <c r="C17441" t="s">
        <v>5</v>
      </c>
      <c r="D17441" t="s">
        <v>56</v>
      </c>
      <c r="E17441" t="s">
        <v>24</v>
      </c>
      <c r="F17441" t="s">
        <v>42</v>
      </c>
      <c r="G17441">
        <v>794.4</v>
      </c>
    </row>
    <row r="17442" spans="1:7" x14ac:dyDescent="0.4">
      <c r="A17442" t="s">
        <v>41</v>
      </c>
      <c r="B17442">
        <v>2022</v>
      </c>
      <c r="C17442" t="s">
        <v>5</v>
      </c>
      <c r="D17442" t="s">
        <v>56</v>
      </c>
      <c r="E17442" t="s">
        <v>25</v>
      </c>
      <c r="F17442" t="s">
        <v>42</v>
      </c>
      <c r="G17442">
        <v>419</v>
      </c>
    </row>
    <row r="17443" spans="1:7" x14ac:dyDescent="0.4">
      <c r="A17443" t="s">
        <v>41</v>
      </c>
      <c r="B17443">
        <v>2022</v>
      </c>
      <c r="C17443" t="s">
        <v>5</v>
      </c>
      <c r="D17443" t="s">
        <v>56</v>
      </c>
      <c r="E17443" t="s">
        <v>26</v>
      </c>
      <c r="F17443" t="s">
        <v>42</v>
      </c>
      <c r="G17443">
        <v>740.9</v>
      </c>
    </row>
    <row r="17444" spans="1:7" x14ac:dyDescent="0.4">
      <c r="A17444" t="s">
        <v>41</v>
      </c>
      <c r="B17444">
        <v>2022</v>
      </c>
      <c r="C17444" t="s">
        <v>5</v>
      </c>
      <c r="D17444" t="s">
        <v>56</v>
      </c>
      <c r="E17444" t="s">
        <v>27</v>
      </c>
      <c r="F17444" t="s">
        <v>42</v>
      </c>
      <c r="G17444">
        <v>411.6</v>
      </c>
    </row>
    <row r="17445" spans="1:7" x14ac:dyDescent="0.4">
      <c r="A17445" t="s">
        <v>41</v>
      </c>
      <c r="B17445">
        <v>2022</v>
      </c>
      <c r="C17445" t="s">
        <v>5</v>
      </c>
      <c r="D17445" t="s">
        <v>56</v>
      </c>
      <c r="E17445" t="s">
        <v>28</v>
      </c>
      <c r="F17445" t="s">
        <v>42</v>
      </c>
      <c r="G17445">
        <v>771.8</v>
      </c>
    </row>
    <row r="17446" spans="1:7" x14ac:dyDescent="0.4">
      <c r="A17446" t="s">
        <v>41</v>
      </c>
      <c r="B17446">
        <v>2022</v>
      </c>
      <c r="C17446" t="s">
        <v>5</v>
      </c>
      <c r="D17446" t="s">
        <v>56</v>
      </c>
      <c r="E17446" t="s">
        <v>29</v>
      </c>
      <c r="F17446" t="s">
        <v>42</v>
      </c>
      <c r="G17446">
        <v>683.1</v>
      </c>
    </row>
    <row r="17447" spans="1:7" x14ac:dyDescent="0.4">
      <c r="A17447" t="s">
        <v>41</v>
      </c>
      <c r="B17447">
        <v>2022</v>
      </c>
      <c r="C17447" t="s">
        <v>5</v>
      </c>
      <c r="D17447" t="s">
        <v>56</v>
      </c>
      <c r="E17447" t="s">
        <v>30</v>
      </c>
      <c r="F17447" t="s">
        <v>42</v>
      </c>
      <c r="G17447">
        <v>567.6</v>
      </c>
    </row>
    <row r="17448" spans="1:7" x14ac:dyDescent="0.4">
      <c r="A17448" t="s">
        <v>41</v>
      </c>
      <c r="B17448">
        <v>2022</v>
      </c>
      <c r="C17448" t="s">
        <v>5</v>
      </c>
      <c r="D17448" t="s">
        <v>56</v>
      </c>
      <c r="E17448" t="s">
        <v>31</v>
      </c>
      <c r="F17448" t="s">
        <v>42</v>
      </c>
      <c r="G17448">
        <v>392.1</v>
      </c>
    </row>
    <row r="17449" spans="1:7" x14ac:dyDescent="0.4">
      <c r="A17449" t="s">
        <v>41</v>
      </c>
      <c r="B17449">
        <v>2022</v>
      </c>
      <c r="C17449" t="s">
        <v>5</v>
      </c>
      <c r="D17449" t="s">
        <v>56</v>
      </c>
      <c r="E17449" t="s">
        <v>32</v>
      </c>
      <c r="F17449" t="s">
        <v>42</v>
      </c>
      <c r="G17449">
        <v>499.1</v>
      </c>
    </row>
    <row r="17450" spans="1:7" x14ac:dyDescent="0.4">
      <c r="A17450" t="s">
        <v>41</v>
      </c>
      <c r="B17450">
        <v>2022</v>
      </c>
      <c r="C17450" t="s">
        <v>5</v>
      </c>
      <c r="D17450" t="s">
        <v>56</v>
      </c>
      <c r="E17450" t="s">
        <v>33</v>
      </c>
      <c r="F17450" t="s">
        <v>42</v>
      </c>
      <c r="G17450">
        <v>831</v>
      </c>
    </row>
    <row r="17451" spans="1:7" x14ac:dyDescent="0.4">
      <c r="A17451" t="s">
        <v>41</v>
      </c>
      <c r="B17451">
        <v>2022</v>
      </c>
      <c r="C17451" t="s">
        <v>5</v>
      </c>
      <c r="D17451" t="s">
        <v>56</v>
      </c>
      <c r="E17451" t="s">
        <v>34</v>
      </c>
      <c r="F17451" t="s">
        <v>42</v>
      </c>
      <c r="G17451">
        <v>609.9</v>
      </c>
    </row>
    <row r="17452" spans="1:7" x14ac:dyDescent="0.4">
      <c r="A17452" t="s">
        <v>41</v>
      </c>
      <c r="B17452">
        <v>2022</v>
      </c>
      <c r="C17452" t="s">
        <v>5</v>
      </c>
      <c r="D17452" t="s">
        <v>56</v>
      </c>
      <c r="E17452" t="s">
        <v>35</v>
      </c>
      <c r="F17452" t="s">
        <v>42</v>
      </c>
      <c r="G17452">
        <v>503.9</v>
      </c>
    </row>
    <row r="17453" spans="1:7" x14ac:dyDescent="0.4">
      <c r="A17453" t="s">
        <v>41</v>
      </c>
      <c r="B17453">
        <v>2022</v>
      </c>
      <c r="C17453" t="s">
        <v>5</v>
      </c>
      <c r="D17453" t="s">
        <v>56</v>
      </c>
      <c r="E17453" t="s">
        <v>36</v>
      </c>
      <c r="F17453" t="s">
        <v>42</v>
      </c>
      <c r="G17453">
        <v>709.5</v>
      </c>
    </row>
    <row r="17454" spans="1:7" x14ac:dyDescent="0.4">
      <c r="A17454" t="s">
        <v>41</v>
      </c>
      <c r="B17454">
        <v>2022</v>
      </c>
      <c r="C17454" t="s">
        <v>5</v>
      </c>
      <c r="D17454" t="s">
        <v>56</v>
      </c>
      <c r="E17454" t="s">
        <v>37</v>
      </c>
      <c r="F17454" t="s">
        <v>42</v>
      </c>
      <c r="G17454">
        <v>406.9</v>
      </c>
    </row>
    <row r="17455" spans="1:7" x14ac:dyDescent="0.4">
      <c r="A17455" t="s">
        <v>41</v>
      </c>
      <c r="B17455">
        <v>2022</v>
      </c>
      <c r="C17455" t="s">
        <v>5</v>
      </c>
      <c r="D17455" t="s">
        <v>57</v>
      </c>
      <c r="E17455" t="s">
        <v>6</v>
      </c>
      <c r="F17455" t="s">
        <v>42</v>
      </c>
      <c r="G17455">
        <v>1951.9</v>
      </c>
    </row>
    <row r="17456" spans="1:7" x14ac:dyDescent="0.4">
      <c r="A17456" t="s">
        <v>41</v>
      </c>
      <c r="B17456">
        <v>2022</v>
      </c>
      <c r="C17456" t="s">
        <v>5</v>
      </c>
      <c r="D17456" t="s">
        <v>57</v>
      </c>
      <c r="E17456" t="s">
        <v>8</v>
      </c>
      <c r="F17456" t="s">
        <v>42</v>
      </c>
      <c r="G17456">
        <v>2000</v>
      </c>
    </row>
    <row r="17457" spans="1:7" x14ac:dyDescent="0.4">
      <c r="A17457" t="s">
        <v>41</v>
      </c>
      <c r="B17457">
        <v>2022</v>
      </c>
      <c r="C17457" t="s">
        <v>5</v>
      </c>
      <c r="D17457" t="s">
        <v>57</v>
      </c>
      <c r="E17457" t="s">
        <v>9</v>
      </c>
      <c r="F17457" t="s">
        <v>42</v>
      </c>
      <c r="G17457">
        <v>3126.8</v>
      </c>
    </row>
    <row r="17458" spans="1:7" x14ac:dyDescent="0.4">
      <c r="A17458" t="s">
        <v>41</v>
      </c>
      <c r="B17458">
        <v>2022</v>
      </c>
      <c r="C17458" t="s">
        <v>5</v>
      </c>
      <c r="D17458" t="s">
        <v>57</v>
      </c>
      <c r="E17458" t="s">
        <v>10</v>
      </c>
      <c r="F17458" t="s">
        <v>42</v>
      </c>
      <c r="G17458">
        <v>1570</v>
      </c>
    </row>
    <row r="17459" spans="1:7" x14ac:dyDescent="0.4">
      <c r="A17459" t="s">
        <v>41</v>
      </c>
      <c r="B17459">
        <v>2022</v>
      </c>
      <c r="C17459" t="s">
        <v>5</v>
      </c>
      <c r="D17459" t="s">
        <v>57</v>
      </c>
      <c r="E17459" t="s">
        <v>11</v>
      </c>
      <c r="F17459" t="s">
        <v>42</v>
      </c>
      <c r="G17459">
        <v>2524.3000000000002</v>
      </c>
    </row>
    <row r="17460" spans="1:7" x14ac:dyDescent="0.4">
      <c r="A17460" t="s">
        <v>41</v>
      </c>
      <c r="B17460">
        <v>2022</v>
      </c>
      <c r="C17460" t="s">
        <v>5</v>
      </c>
      <c r="D17460" t="s">
        <v>57</v>
      </c>
      <c r="E17460" t="s">
        <v>12</v>
      </c>
      <c r="F17460" t="s">
        <v>42</v>
      </c>
      <c r="G17460">
        <v>3368.4</v>
      </c>
    </row>
    <row r="17461" spans="1:7" x14ac:dyDescent="0.4">
      <c r="A17461" t="s">
        <v>41</v>
      </c>
      <c r="B17461">
        <v>2022</v>
      </c>
      <c r="C17461" t="s">
        <v>5</v>
      </c>
      <c r="D17461" t="s">
        <v>57</v>
      </c>
      <c r="E17461" t="s">
        <v>13</v>
      </c>
      <c r="F17461" t="s">
        <v>42</v>
      </c>
      <c r="G17461">
        <v>3325.8</v>
      </c>
    </row>
    <row r="17462" spans="1:7" x14ac:dyDescent="0.4">
      <c r="A17462" t="s">
        <v>41</v>
      </c>
      <c r="B17462">
        <v>2022</v>
      </c>
      <c r="C17462" t="s">
        <v>5</v>
      </c>
      <c r="D17462" t="s">
        <v>57</v>
      </c>
      <c r="E17462" t="s">
        <v>14</v>
      </c>
      <c r="F17462" t="s">
        <v>42</v>
      </c>
      <c r="G17462">
        <v>1842.9</v>
      </c>
    </row>
    <row r="17463" spans="1:7" x14ac:dyDescent="0.4">
      <c r="A17463" t="s">
        <v>41</v>
      </c>
      <c r="B17463">
        <v>2022</v>
      </c>
      <c r="C17463" t="s">
        <v>5</v>
      </c>
      <c r="D17463" t="s">
        <v>57</v>
      </c>
      <c r="E17463" t="s">
        <v>15</v>
      </c>
      <c r="F17463" t="s">
        <v>42</v>
      </c>
      <c r="G17463">
        <v>4090</v>
      </c>
    </row>
    <row r="17464" spans="1:7" x14ac:dyDescent="0.4">
      <c r="A17464" t="s">
        <v>41</v>
      </c>
      <c r="B17464">
        <v>2022</v>
      </c>
      <c r="C17464" t="s">
        <v>5</v>
      </c>
      <c r="D17464" t="s">
        <v>57</v>
      </c>
      <c r="E17464" t="s">
        <v>16</v>
      </c>
      <c r="F17464" t="s">
        <v>42</v>
      </c>
      <c r="G17464">
        <v>1625</v>
      </c>
    </row>
    <row r="17465" spans="1:7" x14ac:dyDescent="0.4">
      <c r="A17465" t="s">
        <v>41</v>
      </c>
      <c r="B17465">
        <v>2022</v>
      </c>
      <c r="C17465" t="s">
        <v>5</v>
      </c>
      <c r="D17465" t="s">
        <v>57</v>
      </c>
      <c r="E17465" t="s">
        <v>17</v>
      </c>
      <c r="F17465" t="s">
        <v>42</v>
      </c>
      <c r="G17465">
        <v>4634.6000000000004</v>
      </c>
    </row>
    <row r="17466" spans="1:7" x14ac:dyDescent="0.4">
      <c r="A17466" t="s">
        <v>41</v>
      </c>
      <c r="B17466">
        <v>2022</v>
      </c>
      <c r="C17466" t="s">
        <v>5</v>
      </c>
      <c r="D17466" t="s">
        <v>57</v>
      </c>
      <c r="E17466" t="s">
        <v>18</v>
      </c>
      <c r="F17466" t="s">
        <v>42</v>
      </c>
      <c r="G17466">
        <v>3077.6</v>
      </c>
    </row>
    <row r="17467" spans="1:7" x14ac:dyDescent="0.4">
      <c r="A17467" t="s">
        <v>41</v>
      </c>
      <c r="B17467">
        <v>2022</v>
      </c>
      <c r="C17467" t="s">
        <v>5</v>
      </c>
      <c r="D17467" t="s">
        <v>57</v>
      </c>
      <c r="E17467" t="s">
        <v>19</v>
      </c>
      <c r="F17467" t="s">
        <v>42</v>
      </c>
      <c r="G17467">
        <v>1525</v>
      </c>
    </row>
    <row r="17468" spans="1:7" x14ac:dyDescent="0.4">
      <c r="A17468" t="s">
        <v>41</v>
      </c>
      <c r="B17468">
        <v>2022</v>
      </c>
      <c r="C17468" t="s">
        <v>5</v>
      </c>
      <c r="D17468" t="s">
        <v>57</v>
      </c>
      <c r="E17468" t="s">
        <v>20</v>
      </c>
      <c r="F17468" t="s">
        <v>42</v>
      </c>
      <c r="G17468">
        <v>2311.8000000000002</v>
      </c>
    </row>
    <row r="17469" spans="1:7" x14ac:dyDescent="0.4">
      <c r="A17469" t="s">
        <v>41</v>
      </c>
      <c r="B17469">
        <v>2022</v>
      </c>
      <c r="C17469" t="s">
        <v>5</v>
      </c>
      <c r="D17469" t="s">
        <v>57</v>
      </c>
      <c r="E17469" t="s">
        <v>21</v>
      </c>
      <c r="F17469" t="s">
        <v>42</v>
      </c>
      <c r="G17469">
        <v>1309.0999999999999</v>
      </c>
    </row>
    <row r="17470" spans="1:7" x14ac:dyDescent="0.4">
      <c r="A17470" t="s">
        <v>41</v>
      </c>
      <c r="B17470">
        <v>2022</v>
      </c>
      <c r="C17470" t="s">
        <v>5</v>
      </c>
      <c r="D17470" t="s">
        <v>57</v>
      </c>
      <c r="E17470" t="s">
        <v>22</v>
      </c>
      <c r="F17470" t="s">
        <v>42</v>
      </c>
      <c r="G17470">
        <v>2110.8000000000002</v>
      </c>
    </row>
    <row r="17471" spans="1:7" x14ac:dyDescent="0.4">
      <c r="A17471" t="s">
        <v>41</v>
      </c>
      <c r="B17471">
        <v>2022</v>
      </c>
      <c r="C17471" t="s">
        <v>5</v>
      </c>
      <c r="D17471" t="s">
        <v>57</v>
      </c>
      <c r="E17471" t="s">
        <v>23</v>
      </c>
      <c r="F17471" t="s">
        <v>42</v>
      </c>
      <c r="G17471">
        <v>1535.7</v>
      </c>
    </row>
    <row r="17472" spans="1:7" x14ac:dyDescent="0.4">
      <c r="A17472" t="s">
        <v>41</v>
      </c>
      <c r="B17472">
        <v>2022</v>
      </c>
      <c r="C17472" t="s">
        <v>5</v>
      </c>
      <c r="D17472" t="s">
        <v>57</v>
      </c>
      <c r="E17472" t="s">
        <v>24</v>
      </c>
      <c r="F17472" t="s">
        <v>42</v>
      </c>
      <c r="G17472">
        <v>1154.4000000000001</v>
      </c>
    </row>
    <row r="17473" spans="1:7" x14ac:dyDescent="0.4">
      <c r="A17473" t="s">
        <v>41</v>
      </c>
      <c r="B17473">
        <v>2022</v>
      </c>
      <c r="C17473" t="s">
        <v>5</v>
      </c>
      <c r="D17473" t="s">
        <v>57</v>
      </c>
      <c r="E17473" t="s">
        <v>25</v>
      </c>
      <c r="F17473" t="s">
        <v>42</v>
      </c>
      <c r="G17473">
        <v>1411.9</v>
      </c>
    </row>
    <row r="17474" spans="1:7" x14ac:dyDescent="0.4">
      <c r="A17474" t="s">
        <v>41</v>
      </c>
      <c r="B17474">
        <v>2022</v>
      </c>
      <c r="C17474" t="s">
        <v>5</v>
      </c>
      <c r="D17474" t="s">
        <v>57</v>
      </c>
      <c r="E17474" t="s">
        <v>26</v>
      </c>
      <c r="F17474" t="s">
        <v>42</v>
      </c>
      <c r="G17474">
        <v>1601.9</v>
      </c>
    </row>
    <row r="17475" spans="1:7" x14ac:dyDescent="0.4">
      <c r="A17475" t="s">
        <v>41</v>
      </c>
      <c r="B17475">
        <v>2022</v>
      </c>
      <c r="C17475" t="s">
        <v>5</v>
      </c>
      <c r="D17475" t="s">
        <v>57</v>
      </c>
      <c r="E17475" t="s">
        <v>27</v>
      </c>
      <c r="F17475" t="s">
        <v>42</v>
      </c>
      <c r="G17475">
        <v>1117.5</v>
      </c>
    </row>
    <row r="17476" spans="1:7" x14ac:dyDescent="0.4">
      <c r="A17476" t="s">
        <v>41</v>
      </c>
      <c r="B17476">
        <v>2022</v>
      </c>
      <c r="C17476" t="s">
        <v>5</v>
      </c>
      <c r="D17476" t="s">
        <v>57</v>
      </c>
      <c r="E17476" t="s">
        <v>28</v>
      </c>
      <c r="F17476" t="s">
        <v>42</v>
      </c>
      <c r="G17476">
        <v>1031.0999999999999</v>
      </c>
    </row>
    <row r="17477" spans="1:7" x14ac:dyDescent="0.4">
      <c r="A17477" t="s">
        <v>41</v>
      </c>
      <c r="B17477">
        <v>2022</v>
      </c>
      <c r="C17477" t="s">
        <v>5</v>
      </c>
      <c r="D17477" t="s">
        <v>57</v>
      </c>
      <c r="E17477" t="s">
        <v>29</v>
      </c>
      <c r="F17477" t="s">
        <v>42</v>
      </c>
      <c r="G17477">
        <v>1358.1</v>
      </c>
    </row>
    <row r="17478" spans="1:7" x14ac:dyDescent="0.4">
      <c r="A17478" t="s">
        <v>41</v>
      </c>
      <c r="B17478">
        <v>2022</v>
      </c>
      <c r="C17478" t="s">
        <v>5</v>
      </c>
      <c r="D17478" t="s">
        <v>57</v>
      </c>
      <c r="E17478" t="s">
        <v>30</v>
      </c>
      <c r="F17478" t="s">
        <v>42</v>
      </c>
      <c r="G17478">
        <v>1256.0999999999999</v>
      </c>
    </row>
    <row r="17479" spans="1:7" x14ac:dyDescent="0.4">
      <c r="A17479" t="s">
        <v>41</v>
      </c>
      <c r="B17479">
        <v>2022</v>
      </c>
      <c r="C17479" t="s">
        <v>5</v>
      </c>
      <c r="D17479" t="s">
        <v>57</v>
      </c>
      <c r="E17479" t="s">
        <v>31</v>
      </c>
      <c r="F17479" t="s">
        <v>42</v>
      </c>
      <c r="G17479">
        <v>1180</v>
      </c>
    </row>
    <row r="17480" spans="1:7" x14ac:dyDescent="0.4">
      <c r="A17480" t="s">
        <v>41</v>
      </c>
      <c r="B17480">
        <v>2022</v>
      </c>
      <c r="C17480" t="s">
        <v>5</v>
      </c>
      <c r="D17480" t="s">
        <v>57</v>
      </c>
      <c r="E17480" t="s">
        <v>32</v>
      </c>
      <c r="F17480" t="s">
        <v>42</v>
      </c>
      <c r="G17480">
        <v>1418.5</v>
      </c>
    </row>
    <row r="17481" spans="1:7" x14ac:dyDescent="0.4">
      <c r="A17481" t="s">
        <v>41</v>
      </c>
      <c r="B17481">
        <v>2022</v>
      </c>
      <c r="C17481" t="s">
        <v>5</v>
      </c>
      <c r="D17481" t="s">
        <v>57</v>
      </c>
      <c r="E17481" t="s">
        <v>33</v>
      </c>
      <c r="F17481" t="s">
        <v>42</v>
      </c>
      <c r="G17481">
        <v>972.7</v>
      </c>
    </row>
    <row r="17482" spans="1:7" x14ac:dyDescent="0.4">
      <c r="A17482" t="s">
        <v>41</v>
      </c>
      <c r="B17482">
        <v>2022</v>
      </c>
      <c r="C17482" t="s">
        <v>5</v>
      </c>
      <c r="D17482" t="s">
        <v>57</v>
      </c>
      <c r="E17482" t="s">
        <v>34</v>
      </c>
      <c r="F17482" t="s">
        <v>42</v>
      </c>
      <c r="G17482">
        <v>1004.2</v>
      </c>
    </row>
    <row r="17483" spans="1:7" x14ac:dyDescent="0.4">
      <c r="A17483" t="s">
        <v>41</v>
      </c>
      <c r="B17483">
        <v>2022</v>
      </c>
      <c r="C17483" t="s">
        <v>5</v>
      </c>
      <c r="D17483" t="s">
        <v>57</v>
      </c>
      <c r="E17483" t="s">
        <v>35</v>
      </c>
      <c r="F17483" t="s">
        <v>42</v>
      </c>
      <c r="G17483">
        <v>2430.8000000000002</v>
      </c>
    </row>
    <row r="17484" spans="1:7" x14ac:dyDescent="0.4">
      <c r="A17484" t="s">
        <v>41</v>
      </c>
      <c r="B17484">
        <v>2022</v>
      </c>
      <c r="C17484" t="s">
        <v>5</v>
      </c>
      <c r="D17484" t="s">
        <v>57</v>
      </c>
      <c r="E17484" t="s">
        <v>36</v>
      </c>
      <c r="F17484" t="s">
        <v>42</v>
      </c>
      <c r="G17484">
        <v>729.2</v>
      </c>
    </row>
    <row r="17485" spans="1:7" x14ac:dyDescent="0.4">
      <c r="A17485" t="s">
        <v>41</v>
      </c>
      <c r="B17485">
        <v>2022</v>
      </c>
      <c r="C17485" t="s">
        <v>5</v>
      </c>
      <c r="D17485" t="s">
        <v>57</v>
      </c>
      <c r="E17485" t="s">
        <v>37</v>
      </c>
      <c r="F17485" t="s">
        <v>42</v>
      </c>
      <c r="G17485">
        <v>2166.6999999999998</v>
      </c>
    </row>
    <row r="17486" spans="1:7" x14ac:dyDescent="0.4">
      <c r="A17486" t="s">
        <v>41</v>
      </c>
      <c r="B17486">
        <v>2022</v>
      </c>
      <c r="C17486" t="s">
        <v>5</v>
      </c>
      <c r="D17486" t="s">
        <v>58</v>
      </c>
      <c r="E17486" t="s">
        <v>6</v>
      </c>
      <c r="F17486" t="s">
        <v>42</v>
      </c>
      <c r="G17486">
        <v>114.2</v>
      </c>
    </row>
    <row r="17487" spans="1:7" x14ac:dyDescent="0.4">
      <c r="A17487" t="s">
        <v>41</v>
      </c>
      <c r="B17487">
        <v>2022</v>
      </c>
      <c r="C17487" t="s">
        <v>5</v>
      </c>
      <c r="D17487" t="s">
        <v>58</v>
      </c>
      <c r="E17487" t="s">
        <v>8</v>
      </c>
      <c r="F17487" t="s">
        <v>42</v>
      </c>
      <c r="G17487">
        <v>600</v>
      </c>
    </row>
    <row r="17488" spans="1:7" x14ac:dyDescent="0.4">
      <c r="A17488" t="s">
        <v>41</v>
      </c>
      <c r="B17488">
        <v>2022</v>
      </c>
      <c r="C17488" t="s">
        <v>5</v>
      </c>
      <c r="D17488" t="s">
        <v>58</v>
      </c>
      <c r="E17488" t="s">
        <v>9</v>
      </c>
      <c r="F17488" t="s">
        <v>42</v>
      </c>
      <c r="G17488">
        <v>113.7</v>
      </c>
    </row>
    <row r="17489" spans="1:7" x14ac:dyDescent="0.4">
      <c r="A17489" t="s">
        <v>41</v>
      </c>
      <c r="B17489">
        <v>2022</v>
      </c>
      <c r="C17489" t="s">
        <v>5</v>
      </c>
      <c r="D17489" t="s">
        <v>58</v>
      </c>
      <c r="E17489" t="s">
        <v>10</v>
      </c>
      <c r="F17489" t="s">
        <v>42</v>
      </c>
      <c r="G17489">
        <v>78.599999999999994</v>
      </c>
    </row>
    <row r="17490" spans="1:7" x14ac:dyDescent="0.4">
      <c r="A17490" t="s">
        <v>41</v>
      </c>
      <c r="B17490">
        <v>2022</v>
      </c>
      <c r="C17490" t="s">
        <v>5</v>
      </c>
      <c r="D17490" t="s">
        <v>58</v>
      </c>
      <c r="E17490" t="s">
        <v>11</v>
      </c>
      <c r="F17490" t="s">
        <v>42</v>
      </c>
      <c r="G17490">
        <v>207.9</v>
      </c>
    </row>
    <row r="17491" spans="1:7" x14ac:dyDescent="0.4">
      <c r="A17491" t="s">
        <v>41</v>
      </c>
      <c r="B17491">
        <v>2022</v>
      </c>
      <c r="C17491" t="s">
        <v>5</v>
      </c>
      <c r="D17491" t="s">
        <v>58</v>
      </c>
      <c r="E17491" t="s">
        <v>12</v>
      </c>
      <c r="F17491" t="s">
        <v>42</v>
      </c>
      <c r="G17491">
        <v>125</v>
      </c>
    </row>
    <row r="17492" spans="1:7" x14ac:dyDescent="0.4">
      <c r="A17492" t="s">
        <v>41</v>
      </c>
      <c r="B17492">
        <v>2022</v>
      </c>
      <c r="C17492" t="s">
        <v>5</v>
      </c>
      <c r="D17492" t="s">
        <v>58</v>
      </c>
      <c r="E17492" t="s">
        <v>13</v>
      </c>
      <c r="F17492" t="s">
        <v>42</v>
      </c>
      <c r="G17492">
        <v>144.1</v>
      </c>
    </row>
    <row r="17493" spans="1:7" x14ac:dyDescent="0.4">
      <c r="A17493" t="s">
        <v>41</v>
      </c>
      <c r="B17493">
        <v>2022</v>
      </c>
      <c r="C17493" t="s">
        <v>5</v>
      </c>
      <c r="D17493" t="s">
        <v>58</v>
      </c>
      <c r="E17493" t="s">
        <v>14</v>
      </c>
      <c r="F17493" t="s">
        <v>42</v>
      </c>
      <c r="G17493">
        <v>112.5</v>
      </c>
    </row>
    <row r="17494" spans="1:7" x14ac:dyDescent="0.4">
      <c r="A17494" t="s">
        <v>41</v>
      </c>
      <c r="B17494">
        <v>2022</v>
      </c>
      <c r="C17494" t="s">
        <v>5</v>
      </c>
      <c r="D17494" t="s">
        <v>58</v>
      </c>
      <c r="E17494" t="s">
        <v>15</v>
      </c>
      <c r="F17494" t="s">
        <v>42</v>
      </c>
      <c r="G17494">
        <v>137.5</v>
      </c>
    </row>
    <row r="17495" spans="1:7" x14ac:dyDescent="0.4">
      <c r="A17495" t="s">
        <v>41</v>
      </c>
      <c r="B17495">
        <v>2022</v>
      </c>
      <c r="C17495" t="s">
        <v>5</v>
      </c>
      <c r="D17495" t="s">
        <v>58</v>
      </c>
      <c r="E17495" t="s">
        <v>16</v>
      </c>
      <c r="F17495" t="s">
        <v>42</v>
      </c>
      <c r="G17495">
        <v>133.30000000000001</v>
      </c>
    </row>
    <row r="17496" spans="1:7" x14ac:dyDescent="0.4">
      <c r="A17496" t="s">
        <v>41</v>
      </c>
      <c r="B17496">
        <v>2022</v>
      </c>
      <c r="C17496" t="s">
        <v>5</v>
      </c>
      <c r="D17496" t="s">
        <v>58</v>
      </c>
      <c r="E17496" t="s">
        <v>17</v>
      </c>
      <c r="F17496" t="s">
        <v>42</v>
      </c>
      <c r="G17496">
        <v>162.5</v>
      </c>
    </row>
    <row r="17497" spans="1:7" x14ac:dyDescent="0.4">
      <c r="A17497" t="s">
        <v>41</v>
      </c>
      <c r="B17497">
        <v>2022</v>
      </c>
      <c r="C17497" t="s">
        <v>5</v>
      </c>
      <c r="D17497" t="s">
        <v>58</v>
      </c>
      <c r="E17497" t="s">
        <v>18</v>
      </c>
      <c r="F17497" t="s">
        <v>42</v>
      </c>
      <c r="G17497">
        <v>327.8</v>
      </c>
    </row>
    <row r="17498" spans="1:7" x14ac:dyDescent="0.4">
      <c r="A17498" t="s">
        <v>41</v>
      </c>
      <c r="B17498">
        <v>2022</v>
      </c>
      <c r="C17498" t="s">
        <v>5</v>
      </c>
      <c r="D17498" t="s">
        <v>58</v>
      </c>
      <c r="E17498" t="s">
        <v>19</v>
      </c>
      <c r="F17498" t="s">
        <v>42</v>
      </c>
      <c r="G17498">
        <v>133.30000000000001</v>
      </c>
    </row>
    <row r="17499" spans="1:7" x14ac:dyDescent="0.4">
      <c r="A17499" t="s">
        <v>41</v>
      </c>
      <c r="B17499">
        <v>2022</v>
      </c>
      <c r="C17499" t="s">
        <v>5</v>
      </c>
      <c r="D17499" t="s">
        <v>58</v>
      </c>
      <c r="E17499" t="s">
        <v>20</v>
      </c>
      <c r="F17499" t="s">
        <v>42</v>
      </c>
      <c r="G17499">
        <v>112.5</v>
      </c>
    </row>
    <row r="17500" spans="1:7" x14ac:dyDescent="0.4">
      <c r="A17500" t="s">
        <v>41</v>
      </c>
      <c r="B17500">
        <v>2022</v>
      </c>
      <c r="C17500" t="s">
        <v>5</v>
      </c>
      <c r="D17500" t="s">
        <v>58</v>
      </c>
      <c r="E17500" t="s">
        <v>21</v>
      </c>
      <c r="F17500" t="s">
        <v>42</v>
      </c>
      <c r="G17500">
        <v>156.30000000000001</v>
      </c>
    </row>
    <row r="17501" spans="1:7" x14ac:dyDescent="0.4">
      <c r="A17501" t="s">
        <v>41</v>
      </c>
      <c r="B17501">
        <v>2022</v>
      </c>
      <c r="C17501" t="s">
        <v>5</v>
      </c>
      <c r="D17501" t="s">
        <v>58</v>
      </c>
      <c r="E17501" t="s">
        <v>22</v>
      </c>
      <c r="F17501" t="s">
        <v>42</v>
      </c>
      <c r="G17501">
        <v>111.5</v>
      </c>
    </row>
    <row r="17502" spans="1:7" x14ac:dyDescent="0.4">
      <c r="A17502" t="s">
        <v>41</v>
      </c>
      <c r="B17502">
        <v>2022</v>
      </c>
      <c r="C17502" t="s">
        <v>5</v>
      </c>
      <c r="D17502" t="s">
        <v>58</v>
      </c>
      <c r="E17502" t="s">
        <v>23</v>
      </c>
      <c r="F17502" t="s">
        <v>42</v>
      </c>
      <c r="G17502">
        <v>90</v>
      </c>
    </row>
    <row r="17503" spans="1:7" x14ac:dyDescent="0.4">
      <c r="A17503" t="s">
        <v>41</v>
      </c>
      <c r="B17503">
        <v>2022</v>
      </c>
      <c r="C17503" t="s">
        <v>5</v>
      </c>
      <c r="D17503" t="s">
        <v>58</v>
      </c>
      <c r="E17503" t="s">
        <v>24</v>
      </c>
      <c r="F17503" t="s">
        <v>42</v>
      </c>
      <c r="G17503">
        <v>47.3</v>
      </c>
    </row>
    <row r="17504" spans="1:7" x14ac:dyDescent="0.4">
      <c r="A17504" t="s">
        <v>41</v>
      </c>
      <c r="B17504">
        <v>2022</v>
      </c>
      <c r="C17504" t="s">
        <v>5</v>
      </c>
      <c r="D17504" t="s">
        <v>58</v>
      </c>
      <c r="E17504" t="s">
        <v>25</v>
      </c>
      <c r="F17504" t="s">
        <v>42</v>
      </c>
      <c r="G17504">
        <v>72.2</v>
      </c>
    </row>
    <row r="17505" spans="1:7" x14ac:dyDescent="0.4">
      <c r="A17505" t="s">
        <v>41</v>
      </c>
      <c r="B17505">
        <v>2022</v>
      </c>
      <c r="C17505" t="s">
        <v>5</v>
      </c>
      <c r="D17505" t="s">
        <v>58</v>
      </c>
      <c r="E17505" t="s">
        <v>26</v>
      </c>
      <c r="F17505" t="s">
        <v>42</v>
      </c>
      <c r="G17505">
        <v>76.5</v>
      </c>
    </row>
    <row r="17506" spans="1:7" x14ac:dyDescent="0.4">
      <c r="A17506" t="s">
        <v>41</v>
      </c>
      <c r="B17506">
        <v>2022</v>
      </c>
      <c r="C17506" t="s">
        <v>5</v>
      </c>
      <c r="D17506" t="s">
        <v>58</v>
      </c>
      <c r="E17506" t="s">
        <v>27</v>
      </c>
      <c r="F17506" t="s">
        <v>42</v>
      </c>
      <c r="G17506">
        <v>11.1</v>
      </c>
    </row>
    <row r="17507" spans="1:7" x14ac:dyDescent="0.4">
      <c r="A17507" t="s">
        <v>41</v>
      </c>
      <c r="B17507">
        <v>2022</v>
      </c>
      <c r="C17507" t="s">
        <v>5</v>
      </c>
      <c r="D17507" t="s">
        <v>58</v>
      </c>
      <c r="E17507" t="s">
        <v>28</v>
      </c>
      <c r="F17507" t="s">
        <v>42</v>
      </c>
      <c r="G17507">
        <v>115.4</v>
      </c>
    </row>
    <row r="17508" spans="1:7" x14ac:dyDescent="0.4">
      <c r="A17508" t="s">
        <v>41</v>
      </c>
      <c r="B17508">
        <v>2022</v>
      </c>
      <c r="C17508" t="s">
        <v>5</v>
      </c>
      <c r="D17508" t="s">
        <v>58</v>
      </c>
      <c r="E17508" t="s">
        <v>29</v>
      </c>
      <c r="F17508" t="s">
        <v>42</v>
      </c>
      <c r="G17508">
        <v>71.400000000000006</v>
      </c>
    </row>
    <row r="17509" spans="1:7" x14ac:dyDescent="0.4">
      <c r="A17509" t="s">
        <v>41</v>
      </c>
      <c r="B17509">
        <v>2022</v>
      </c>
      <c r="C17509" t="s">
        <v>5</v>
      </c>
      <c r="D17509" t="s">
        <v>58</v>
      </c>
      <c r="E17509" t="s">
        <v>30</v>
      </c>
      <c r="F17509" t="s">
        <v>42</v>
      </c>
      <c r="G17509">
        <v>129.4</v>
      </c>
    </row>
    <row r="17510" spans="1:7" x14ac:dyDescent="0.4">
      <c r="A17510" t="s">
        <v>41</v>
      </c>
      <c r="B17510">
        <v>2022</v>
      </c>
      <c r="C17510" t="s">
        <v>5</v>
      </c>
      <c r="D17510" t="s">
        <v>58</v>
      </c>
      <c r="E17510" t="s">
        <v>31</v>
      </c>
      <c r="F17510" t="s">
        <v>42</v>
      </c>
      <c r="G17510">
        <v>14.3</v>
      </c>
    </row>
    <row r="17511" spans="1:7" x14ac:dyDescent="0.4">
      <c r="A17511" t="s">
        <v>41</v>
      </c>
      <c r="B17511">
        <v>2022</v>
      </c>
      <c r="C17511" t="s">
        <v>5</v>
      </c>
      <c r="D17511" t="s">
        <v>58</v>
      </c>
      <c r="E17511" t="s">
        <v>32</v>
      </c>
      <c r="F17511" t="s">
        <v>42</v>
      </c>
      <c r="G17511">
        <v>360</v>
      </c>
    </row>
    <row r="17512" spans="1:7" x14ac:dyDescent="0.4">
      <c r="A17512" t="s">
        <v>41</v>
      </c>
      <c r="B17512">
        <v>2022</v>
      </c>
      <c r="C17512" t="s">
        <v>5</v>
      </c>
      <c r="D17512" t="s">
        <v>58</v>
      </c>
      <c r="E17512" t="s">
        <v>33</v>
      </c>
      <c r="F17512" t="s">
        <v>42</v>
      </c>
      <c r="G17512">
        <v>37.5</v>
      </c>
    </row>
    <row r="17513" spans="1:7" x14ac:dyDescent="0.4">
      <c r="A17513" t="s">
        <v>41</v>
      </c>
      <c r="B17513">
        <v>2022</v>
      </c>
      <c r="C17513" t="s">
        <v>5</v>
      </c>
      <c r="D17513" t="s">
        <v>58</v>
      </c>
      <c r="E17513" t="s">
        <v>34</v>
      </c>
      <c r="F17513" t="s">
        <v>42</v>
      </c>
      <c r="G17513">
        <v>222.2</v>
      </c>
    </row>
    <row r="17514" spans="1:7" x14ac:dyDescent="0.4">
      <c r="A17514" t="s">
        <v>41</v>
      </c>
      <c r="B17514">
        <v>2022</v>
      </c>
      <c r="C17514" t="s">
        <v>5</v>
      </c>
      <c r="D17514" t="s">
        <v>58</v>
      </c>
      <c r="E17514" t="s">
        <v>35</v>
      </c>
      <c r="F17514" t="s">
        <v>42</v>
      </c>
      <c r="G17514">
        <v>120</v>
      </c>
    </row>
    <row r="17515" spans="1:7" x14ac:dyDescent="0.4">
      <c r="A17515" t="s">
        <v>41</v>
      </c>
      <c r="B17515">
        <v>2022</v>
      </c>
      <c r="C17515" t="s">
        <v>5</v>
      </c>
      <c r="D17515" t="s">
        <v>58</v>
      </c>
      <c r="E17515" t="s">
        <v>36</v>
      </c>
      <c r="F17515" t="s">
        <v>42</v>
      </c>
      <c r="G17515">
        <v>357.1</v>
      </c>
    </row>
    <row r="17516" spans="1:7" x14ac:dyDescent="0.4">
      <c r="A17516" t="s">
        <v>41</v>
      </c>
      <c r="B17516">
        <v>2022</v>
      </c>
      <c r="C17516" t="s">
        <v>5</v>
      </c>
      <c r="D17516" t="s">
        <v>58</v>
      </c>
      <c r="E17516" t="s">
        <v>37</v>
      </c>
      <c r="F17516" t="s">
        <v>42</v>
      </c>
      <c r="G17516">
        <v>-20</v>
      </c>
    </row>
    <row r="17517" spans="1:7" x14ac:dyDescent="0.4">
      <c r="A17517" t="s">
        <v>41</v>
      </c>
      <c r="B17517">
        <v>2022</v>
      </c>
      <c r="C17517" t="s">
        <v>5</v>
      </c>
      <c r="D17517" t="s">
        <v>59</v>
      </c>
      <c r="E17517" t="s">
        <v>6</v>
      </c>
      <c r="F17517" t="s">
        <v>42</v>
      </c>
      <c r="G17517">
        <v>300.2</v>
      </c>
    </row>
    <row r="17518" spans="1:7" x14ac:dyDescent="0.4">
      <c r="A17518" t="s">
        <v>41</v>
      </c>
      <c r="B17518">
        <v>2022</v>
      </c>
      <c r="C17518" t="s">
        <v>5</v>
      </c>
      <c r="D17518" t="s">
        <v>59</v>
      </c>
      <c r="E17518" t="s">
        <v>8</v>
      </c>
      <c r="F17518" t="s">
        <v>42</v>
      </c>
      <c r="G17518">
        <v>311.5</v>
      </c>
    </row>
    <row r="17519" spans="1:7" x14ac:dyDescent="0.4">
      <c r="A17519" t="s">
        <v>41</v>
      </c>
      <c r="B17519">
        <v>2022</v>
      </c>
      <c r="C17519" t="s">
        <v>5</v>
      </c>
      <c r="D17519" t="s">
        <v>59</v>
      </c>
      <c r="E17519" t="s">
        <v>9</v>
      </c>
      <c r="F17519" t="s">
        <v>42</v>
      </c>
      <c r="G17519">
        <v>509.9</v>
      </c>
    </row>
    <row r="17520" spans="1:7" x14ac:dyDescent="0.4">
      <c r="A17520" t="s">
        <v>41</v>
      </c>
      <c r="B17520">
        <v>2022</v>
      </c>
      <c r="C17520" t="s">
        <v>5</v>
      </c>
      <c r="D17520" t="s">
        <v>59</v>
      </c>
      <c r="E17520" t="s">
        <v>10</v>
      </c>
      <c r="F17520" t="s">
        <v>42</v>
      </c>
      <c r="G17520">
        <v>271.3</v>
      </c>
    </row>
    <row r="17521" spans="1:7" x14ac:dyDescent="0.4">
      <c r="A17521" t="s">
        <v>41</v>
      </c>
      <c r="B17521">
        <v>2022</v>
      </c>
      <c r="C17521" t="s">
        <v>5</v>
      </c>
      <c r="D17521" t="s">
        <v>59</v>
      </c>
      <c r="E17521" t="s">
        <v>11</v>
      </c>
      <c r="F17521" t="s">
        <v>42</v>
      </c>
      <c r="G17521">
        <v>371.4</v>
      </c>
    </row>
    <row r="17522" spans="1:7" x14ac:dyDescent="0.4">
      <c r="A17522" t="s">
        <v>41</v>
      </c>
      <c r="B17522">
        <v>2022</v>
      </c>
      <c r="C17522" t="s">
        <v>5</v>
      </c>
      <c r="D17522" t="s">
        <v>59</v>
      </c>
      <c r="E17522" t="s">
        <v>12</v>
      </c>
      <c r="F17522" t="s">
        <v>42</v>
      </c>
      <c r="G17522">
        <v>456.4</v>
      </c>
    </row>
    <row r="17523" spans="1:7" x14ac:dyDescent="0.4">
      <c r="A17523" t="s">
        <v>41</v>
      </c>
      <c r="B17523">
        <v>2022</v>
      </c>
      <c r="C17523" t="s">
        <v>5</v>
      </c>
      <c r="D17523" t="s">
        <v>59</v>
      </c>
      <c r="E17523" t="s">
        <v>13</v>
      </c>
      <c r="F17523" t="s">
        <v>42</v>
      </c>
      <c r="G17523">
        <v>307.39999999999998</v>
      </c>
    </row>
    <row r="17524" spans="1:7" x14ac:dyDescent="0.4">
      <c r="A17524" t="s">
        <v>41</v>
      </c>
      <c r="B17524">
        <v>2022</v>
      </c>
      <c r="C17524" t="s">
        <v>5</v>
      </c>
      <c r="D17524" t="s">
        <v>59</v>
      </c>
      <c r="E17524" t="s">
        <v>14</v>
      </c>
      <c r="F17524" t="s">
        <v>42</v>
      </c>
      <c r="G17524">
        <v>277.7</v>
      </c>
    </row>
    <row r="17525" spans="1:7" x14ac:dyDescent="0.4">
      <c r="A17525" t="s">
        <v>41</v>
      </c>
      <c r="B17525">
        <v>2022</v>
      </c>
      <c r="C17525" t="s">
        <v>5</v>
      </c>
      <c r="D17525" t="s">
        <v>59</v>
      </c>
      <c r="E17525" t="s">
        <v>15</v>
      </c>
      <c r="F17525" t="s">
        <v>42</v>
      </c>
      <c r="G17525">
        <v>254.8</v>
      </c>
    </row>
    <row r="17526" spans="1:7" x14ac:dyDescent="0.4">
      <c r="A17526" t="s">
        <v>41</v>
      </c>
      <c r="B17526">
        <v>2022</v>
      </c>
      <c r="C17526" t="s">
        <v>5</v>
      </c>
      <c r="D17526" t="s">
        <v>59</v>
      </c>
      <c r="E17526" t="s">
        <v>16</v>
      </c>
      <c r="F17526" t="s">
        <v>42</v>
      </c>
      <c r="G17526">
        <v>204.5</v>
      </c>
    </row>
    <row r="17527" spans="1:7" x14ac:dyDescent="0.4">
      <c r="A17527" t="s">
        <v>41</v>
      </c>
      <c r="B17527">
        <v>2022</v>
      </c>
      <c r="C17527" t="s">
        <v>5</v>
      </c>
      <c r="D17527" t="s">
        <v>59</v>
      </c>
      <c r="E17527" t="s">
        <v>17</v>
      </c>
      <c r="F17527" t="s">
        <v>42</v>
      </c>
      <c r="G17527">
        <v>291.7</v>
      </c>
    </row>
    <row r="17528" spans="1:7" x14ac:dyDescent="0.4">
      <c r="A17528" t="s">
        <v>41</v>
      </c>
      <c r="B17528">
        <v>2022</v>
      </c>
      <c r="C17528" t="s">
        <v>5</v>
      </c>
      <c r="D17528" t="s">
        <v>59</v>
      </c>
      <c r="E17528" t="s">
        <v>18</v>
      </c>
      <c r="F17528" t="s">
        <v>42</v>
      </c>
      <c r="G17528">
        <v>280.89999999999998</v>
      </c>
    </row>
    <row r="17529" spans="1:7" x14ac:dyDescent="0.4">
      <c r="A17529" t="s">
        <v>41</v>
      </c>
      <c r="B17529">
        <v>2022</v>
      </c>
      <c r="C17529" t="s">
        <v>5</v>
      </c>
      <c r="D17529" t="s">
        <v>59</v>
      </c>
      <c r="E17529" t="s">
        <v>19</v>
      </c>
      <c r="F17529" t="s">
        <v>42</v>
      </c>
      <c r="G17529">
        <v>365.2</v>
      </c>
    </row>
    <row r="17530" spans="1:7" x14ac:dyDescent="0.4">
      <c r="A17530" t="s">
        <v>41</v>
      </c>
      <c r="B17530">
        <v>2022</v>
      </c>
      <c r="C17530" t="s">
        <v>5</v>
      </c>
      <c r="D17530" t="s">
        <v>59</v>
      </c>
      <c r="E17530" t="s">
        <v>20</v>
      </c>
      <c r="F17530" t="s">
        <v>42</v>
      </c>
      <c r="G17530">
        <v>296.60000000000002</v>
      </c>
    </row>
    <row r="17531" spans="1:7" x14ac:dyDescent="0.4">
      <c r="A17531" t="s">
        <v>41</v>
      </c>
      <c r="B17531">
        <v>2022</v>
      </c>
      <c r="C17531" t="s">
        <v>5</v>
      </c>
      <c r="D17531" t="s">
        <v>59</v>
      </c>
      <c r="E17531" t="s">
        <v>21</v>
      </c>
      <c r="F17531" t="s">
        <v>42</v>
      </c>
      <c r="G17531">
        <v>190.6</v>
      </c>
    </row>
    <row r="17532" spans="1:7" x14ac:dyDescent="0.4">
      <c r="A17532" t="s">
        <v>41</v>
      </c>
      <c r="B17532">
        <v>2022</v>
      </c>
      <c r="C17532" t="s">
        <v>5</v>
      </c>
      <c r="D17532" t="s">
        <v>59</v>
      </c>
      <c r="E17532" t="s">
        <v>22</v>
      </c>
      <c r="F17532" t="s">
        <v>42</v>
      </c>
      <c r="G17532">
        <v>226.3</v>
      </c>
    </row>
    <row r="17533" spans="1:7" x14ac:dyDescent="0.4">
      <c r="A17533" t="s">
        <v>41</v>
      </c>
      <c r="B17533">
        <v>2022</v>
      </c>
      <c r="C17533" t="s">
        <v>5</v>
      </c>
      <c r="D17533" t="s">
        <v>59</v>
      </c>
      <c r="E17533" t="s">
        <v>23</v>
      </c>
      <c r="F17533" t="s">
        <v>42</v>
      </c>
      <c r="G17533">
        <v>209.5</v>
      </c>
    </row>
    <row r="17534" spans="1:7" x14ac:dyDescent="0.4">
      <c r="A17534" t="s">
        <v>41</v>
      </c>
      <c r="B17534">
        <v>2022</v>
      </c>
      <c r="C17534" t="s">
        <v>5</v>
      </c>
      <c r="D17534" t="s">
        <v>59</v>
      </c>
      <c r="E17534" t="s">
        <v>24</v>
      </c>
      <c r="F17534" t="s">
        <v>42</v>
      </c>
      <c r="G17534">
        <v>292.39999999999998</v>
      </c>
    </row>
    <row r="17535" spans="1:7" x14ac:dyDescent="0.4">
      <c r="A17535" t="s">
        <v>41</v>
      </c>
      <c r="B17535">
        <v>2022</v>
      </c>
      <c r="C17535" t="s">
        <v>5</v>
      </c>
      <c r="D17535" t="s">
        <v>59</v>
      </c>
      <c r="E17535" t="s">
        <v>25</v>
      </c>
      <c r="F17535" t="s">
        <v>42</v>
      </c>
      <c r="G17535">
        <v>180.9</v>
      </c>
    </row>
    <row r="17536" spans="1:7" x14ac:dyDescent="0.4">
      <c r="A17536" t="s">
        <v>41</v>
      </c>
      <c r="B17536">
        <v>2022</v>
      </c>
      <c r="C17536" t="s">
        <v>5</v>
      </c>
      <c r="D17536" t="s">
        <v>59</v>
      </c>
      <c r="E17536" t="s">
        <v>26</v>
      </c>
      <c r="F17536" t="s">
        <v>42</v>
      </c>
      <c r="G17536">
        <v>246.3</v>
      </c>
    </row>
    <row r="17537" spans="1:7" x14ac:dyDescent="0.4">
      <c r="A17537" t="s">
        <v>41</v>
      </c>
      <c r="B17537">
        <v>2022</v>
      </c>
      <c r="C17537" t="s">
        <v>5</v>
      </c>
      <c r="D17537" t="s">
        <v>59</v>
      </c>
      <c r="E17537" t="s">
        <v>27</v>
      </c>
      <c r="F17537" t="s">
        <v>42</v>
      </c>
      <c r="G17537">
        <v>185.3</v>
      </c>
    </row>
    <row r="17538" spans="1:7" x14ac:dyDescent="0.4">
      <c r="A17538" t="s">
        <v>41</v>
      </c>
      <c r="B17538">
        <v>2022</v>
      </c>
      <c r="C17538" t="s">
        <v>5</v>
      </c>
      <c r="D17538" t="s">
        <v>59</v>
      </c>
      <c r="E17538" t="s">
        <v>28</v>
      </c>
      <c r="F17538" t="s">
        <v>42</v>
      </c>
      <c r="G17538">
        <v>197.3</v>
      </c>
    </row>
    <row r="17539" spans="1:7" x14ac:dyDescent="0.4">
      <c r="A17539" t="s">
        <v>41</v>
      </c>
      <c r="B17539">
        <v>2022</v>
      </c>
      <c r="C17539" t="s">
        <v>5</v>
      </c>
      <c r="D17539" t="s">
        <v>59</v>
      </c>
      <c r="E17539" t="s">
        <v>29</v>
      </c>
      <c r="F17539" t="s">
        <v>42</v>
      </c>
      <c r="G17539">
        <v>249</v>
      </c>
    </row>
    <row r="17540" spans="1:7" x14ac:dyDescent="0.4">
      <c r="A17540" t="s">
        <v>41</v>
      </c>
      <c r="B17540">
        <v>2022</v>
      </c>
      <c r="C17540" t="s">
        <v>5</v>
      </c>
      <c r="D17540" t="s">
        <v>59</v>
      </c>
      <c r="E17540" t="s">
        <v>30</v>
      </c>
      <c r="F17540" t="s">
        <v>42</v>
      </c>
      <c r="G17540">
        <v>216.1</v>
      </c>
    </row>
    <row r="17541" spans="1:7" x14ac:dyDescent="0.4">
      <c r="A17541" t="s">
        <v>41</v>
      </c>
      <c r="B17541">
        <v>2022</v>
      </c>
      <c r="C17541" t="s">
        <v>5</v>
      </c>
      <c r="D17541" t="s">
        <v>59</v>
      </c>
      <c r="E17541" t="s">
        <v>31</v>
      </c>
      <c r="F17541" t="s">
        <v>42</v>
      </c>
      <c r="G17541">
        <v>127.8</v>
      </c>
    </row>
    <row r="17542" spans="1:7" x14ac:dyDescent="0.4">
      <c r="A17542" t="s">
        <v>41</v>
      </c>
      <c r="B17542">
        <v>2022</v>
      </c>
      <c r="C17542" t="s">
        <v>5</v>
      </c>
      <c r="D17542" t="s">
        <v>59</v>
      </c>
      <c r="E17542" t="s">
        <v>32</v>
      </c>
      <c r="F17542" t="s">
        <v>42</v>
      </c>
      <c r="G17542">
        <v>154.4</v>
      </c>
    </row>
    <row r="17543" spans="1:7" x14ac:dyDescent="0.4">
      <c r="A17543" t="s">
        <v>41</v>
      </c>
      <c r="B17543">
        <v>2022</v>
      </c>
      <c r="C17543" t="s">
        <v>5</v>
      </c>
      <c r="D17543" t="s">
        <v>59</v>
      </c>
      <c r="E17543" t="s">
        <v>33</v>
      </c>
      <c r="F17543" t="s">
        <v>42</v>
      </c>
      <c r="G17543">
        <v>304</v>
      </c>
    </row>
    <row r="17544" spans="1:7" x14ac:dyDescent="0.4">
      <c r="A17544" t="s">
        <v>41</v>
      </c>
      <c r="B17544">
        <v>2022</v>
      </c>
      <c r="C17544" t="s">
        <v>5</v>
      </c>
      <c r="D17544" t="s">
        <v>59</v>
      </c>
      <c r="E17544" t="s">
        <v>34</v>
      </c>
      <c r="F17544" t="s">
        <v>42</v>
      </c>
      <c r="G17544">
        <v>215</v>
      </c>
    </row>
    <row r="17545" spans="1:7" x14ac:dyDescent="0.4">
      <c r="A17545" t="s">
        <v>41</v>
      </c>
      <c r="B17545">
        <v>2022</v>
      </c>
      <c r="C17545" t="s">
        <v>5</v>
      </c>
      <c r="D17545" t="s">
        <v>59</v>
      </c>
      <c r="E17545" t="s">
        <v>35</v>
      </c>
      <c r="F17545" t="s">
        <v>42</v>
      </c>
      <c r="G17545">
        <v>290.5</v>
      </c>
    </row>
    <row r="17546" spans="1:7" x14ac:dyDescent="0.4">
      <c r="A17546" t="s">
        <v>41</v>
      </c>
      <c r="B17546">
        <v>2022</v>
      </c>
      <c r="C17546" t="s">
        <v>5</v>
      </c>
      <c r="D17546" t="s">
        <v>59</v>
      </c>
      <c r="E17546" t="s">
        <v>36</v>
      </c>
      <c r="F17546" t="s">
        <v>42</v>
      </c>
      <c r="G17546">
        <v>253.1</v>
      </c>
    </row>
    <row r="17547" spans="1:7" x14ac:dyDescent="0.4">
      <c r="A17547" t="s">
        <v>41</v>
      </c>
      <c r="B17547">
        <v>2022</v>
      </c>
      <c r="C17547" t="s">
        <v>5</v>
      </c>
      <c r="D17547" t="s">
        <v>59</v>
      </c>
      <c r="E17547" t="s">
        <v>37</v>
      </c>
      <c r="F17547" t="s">
        <v>42</v>
      </c>
      <c r="G17547">
        <v>288.89999999999998</v>
      </c>
    </row>
    <row r="17548" spans="1:7" x14ac:dyDescent="0.4">
      <c r="A17548" t="s">
        <v>41</v>
      </c>
      <c r="B17548">
        <v>2022</v>
      </c>
      <c r="C17548" t="s">
        <v>5</v>
      </c>
      <c r="D17548" t="s">
        <v>60</v>
      </c>
      <c r="E17548" t="s">
        <v>6</v>
      </c>
      <c r="F17548" t="s">
        <v>42</v>
      </c>
      <c r="G17548">
        <v>496.2</v>
      </c>
    </row>
    <row r="17549" spans="1:7" x14ac:dyDescent="0.4">
      <c r="A17549" t="s">
        <v>41</v>
      </c>
      <c r="B17549">
        <v>2022</v>
      </c>
      <c r="C17549" t="s">
        <v>5</v>
      </c>
      <c r="D17549" t="s">
        <v>60</v>
      </c>
      <c r="E17549" t="s">
        <v>8</v>
      </c>
      <c r="F17549" t="s">
        <v>42</v>
      </c>
      <c r="G17549">
        <v>490.5</v>
      </c>
    </row>
    <row r="17550" spans="1:7" x14ac:dyDescent="0.4">
      <c r="A17550" t="s">
        <v>41</v>
      </c>
      <c r="B17550">
        <v>2022</v>
      </c>
      <c r="C17550" t="s">
        <v>5</v>
      </c>
      <c r="D17550" t="s">
        <v>60</v>
      </c>
      <c r="E17550" t="s">
        <v>9</v>
      </c>
      <c r="F17550" t="s">
        <v>42</v>
      </c>
      <c r="G17550">
        <v>652.79999999999995</v>
      </c>
    </row>
    <row r="17551" spans="1:7" x14ac:dyDescent="0.4">
      <c r="A17551" t="s">
        <v>41</v>
      </c>
      <c r="B17551">
        <v>2022</v>
      </c>
      <c r="C17551" t="s">
        <v>5</v>
      </c>
      <c r="D17551" t="s">
        <v>60</v>
      </c>
      <c r="E17551" t="s">
        <v>10</v>
      </c>
      <c r="F17551" t="s">
        <v>42</v>
      </c>
      <c r="G17551">
        <v>444.8</v>
      </c>
    </row>
    <row r="17552" spans="1:7" x14ac:dyDescent="0.4">
      <c r="A17552" t="s">
        <v>41</v>
      </c>
      <c r="B17552">
        <v>2022</v>
      </c>
      <c r="C17552" t="s">
        <v>5</v>
      </c>
      <c r="D17552" t="s">
        <v>60</v>
      </c>
      <c r="E17552" t="s">
        <v>11</v>
      </c>
      <c r="F17552" t="s">
        <v>42</v>
      </c>
      <c r="G17552">
        <v>571.9</v>
      </c>
    </row>
    <row r="17553" spans="1:7" x14ac:dyDescent="0.4">
      <c r="A17553" t="s">
        <v>41</v>
      </c>
      <c r="B17553">
        <v>2022</v>
      </c>
      <c r="C17553" t="s">
        <v>5</v>
      </c>
      <c r="D17553" t="s">
        <v>60</v>
      </c>
      <c r="E17553" t="s">
        <v>12</v>
      </c>
      <c r="F17553" t="s">
        <v>42</v>
      </c>
      <c r="G17553">
        <v>583.1</v>
      </c>
    </row>
    <row r="17554" spans="1:7" x14ac:dyDescent="0.4">
      <c r="A17554" t="s">
        <v>41</v>
      </c>
      <c r="B17554">
        <v>2022</v>
      </c>
      <c r="C17554" t="s">
        <v>5</v>
      </c>
      <c r="D17554" t="s">
        <v>60</v>
      </c>
      <c r="E17554" t="s">
        <v>13</v>
      </c>
      <c r="F17554" t="s">
        <v>42</v>
      </c>
      <c r="G17554">
        <v>394.3</v>
      </c>
    </row>
    <row r="17555" spans="1:7" x14ac:dyDescent="0.4">
      <c r="A17555" t="s">
        <v>41</v>
      </c>
      <c r="B17555">
        <v>2022</v>
      </c>
      <c r="C17555" t="s">
        <v>5</v>
      </c>
      <c r="D17555" t="s">
        <v>60</v>
      </c>
      <c r="E17555" t="s">
        <v>14</v>
      </c>
      <c r="F17555" t="s">
        <v>42</v>
      </c>
      <c r="G17555">
        <v>168.5</v>
      </c>
    </row>
    <row r="17556" spans="1:7" x14ac:dyDescent="0.4">
      <c r="A17556" t="s">
        <v>41</v>
      </c>
      <c r="B17556">
        <v>2022</v>
      </c>
      <c r="C17556" t="s">
        <v>5</v>
      </c>
      <c r="D17556" t="s">
        <v>60</v>
      </c>
      <c r="E17556" t="s">
        <v>15</v>
      </c>
      <c r="F17556" t="s">
        <v>42</v>
      </c>
      <c r="G17556">
        <v>452.2</v>
      </c>
    </row>
    <row r="17557" spans="1:7" x14ac:dyDescent="0.4">
      <c r="A17557" t="s">
        <v>41</v>
      </c>
      <c r="B17557">
        <v>2022</v>
      </c>
      <c r="C17557" t="s">
        <v>5</v>
      </c>
      <c r="D17557" t="s">
        <v>60</v>
      </c>
      <c r="E17557" t="s">
        <v>16</v>
      </c>
      <c r="F17557" t="s">
        <v>42</v>
      </c>
      <c r="G17557">
        <v>327.3</v>
      </c>
    </row>
    <row r="17558" spans="1:7" x14ac:dyDescent="0.4">
      <c r="A17558" t="s">
        <v>41</v>
      </c>
      <c r="B17558">
        <v>2022</v>
      </c>
      <c r="C17558" t="s">
        <v>5</v>
      </c>
      <c r="D17558" t="s">
        <v>60</v>
      </c>
      <c r="E17558" t="s">
        <v>17</v>
      </c>
      <c r="F17558" t="s">
        <v>42</v>
      </c>
      <c r="G17558">
        <v>350</v>
      </c>
    </row>
    <row r="17559" spans="1:7" x14ac:dyDescent="0.4">
      <c r="A17559" t="s">
        <v>41</v>
      </c>
      <c r="B17559">
        <v>2022</v>
      </c>
      <c r="C17559" t="s">
        <v>5</v>
      </c>
      <c r="D17559" t="s">
        <v>60</v>
      </c>
      <c r="E17559" t="s">
        <v>18</v>
      </c>
      <c r="F17559" t="s">
        <v>42</v>
      </c>
      <c r="G17559">
        <v>344.6</v>
      </c>
    </row>
    <row r="17560" spans="1:7" x14ac:dyDescent="0.4">
      <c r="A17560" t="s">
        <v>41</v>
      </c>
      <c r="B17560">
        <v>2022</v>
      </c>
      <c r="C17560" t="s">
        <v>5</v>
      </c>
      <c r="D17560" t="s">
        <v>60</v>
      </c>
      <c r="E17560" t="s">
        <v>19</v>
      </c>
      <c r="F17560" t="s">
        <v>42</v>
      </c>
      <c r="G17560">
        <v>217.2</v>
      </c>
    </row>
    <row r="17561" spans="1:7" x14ac:dyDescent="0.4">
      <c r="A17561" t="s">
        <v>41</v>
      </c>
      <c r="B17561">
        <v>2022</v>
      </c>
      <c r="C17561" t="s">
        <v>5</v>
      </c>
      <c r="D17561" t="s">
        <v>60</v>
      </c>
      <c r="E17561" t="s">
        <v>20</v>
      </c>
      <c r="F17561" t="s">
        <v>42</v>
      </c>
      <c r="G17561">
        <v>315.39999999999998</v>
      </c>
    </row>
    <row r="17562" spans="1:7" x14ac:dyDescent="0.4">
      <c r="A17562" t="s">
        <v>41</v>
      </c>
      <c r="B17562">
        <v>2022</v>
      </c>
      <c r="C17562" t="s">
        <v>5</v>
      </c>
      <c r="D17562" t="s">
        <v>60</v>
      </c>
      <c r="E17562" t="s">
        <v>21</v>
      </c>
      <c r="F17562" t="s">
        <v>42</v>
      </c>
      <c r="G17562">
        <v>278.39999999999998</v>
      </c>
    </row>
    <row r="17563" spans="1:7" x14ac:dyDescent="0.4">
      <c r="A17563" t="s">
        <v>41</v>
      </c>
      <c r="B17563">
        <v>2022</v>
      </c>
      <c r="C17563" t="s">
        <v>5</v>
      </c>
      <c r="D17563" t="s">
        <v>60</v>
      </c>
      <c r="E17563" t="s">
        <v>22</v>
      </c>
      <c r="F17563" t="s">
        <v>42</v>
      </c>
      <c r="G17563">
        <v>262.3</v>
      </c>
    </row>
    <row r="17564" spans="1:7" x14ac:dyDescent="0.4">
      <c r="A17564" t="s">
        <v>41</v>
      </c>
      <c r="B17564">
        <v>2022</v>
      </c>
      <c r="C17564" t="s">
        <v>5</v>
      </c>
      <c r="D17564" t="s">
        <v>60</v>
      </c>
      <c r="E17564" t="s">
        <v>23</v>
      </c>
      <c r="F17564" t="s">
        <v>42</v>
      </c>
      <c r="G17564">
        <v>223.3</v>
      </c>
    </row>
    <row r="17565" spans="1:7" x14ac:dyDescent="0.4">
      <c r="A17565" t="s">
        <v>41</v>
      </c>
      <c r="B17565">
        <v>2022</v>
      </c>
      <c r="C17565" t="s">
        <v>5</v>
      </c>
      <c r="D17565" t="s">
        <v>60</v>
      </c>
      <c r="E17565" t="s">
        <v>24</v>
      </c>
      <c r="F17565" t="s">
        <v>42</v>
      </c>
      <c r="G17565">
        <v>1179.5</v>
      </c>
    </row>
    <row r="17566" spans="1:7" x14ac:dyDescent="0.4">
      <c r="A17566" t="s">
        <v>41</v>
      </c>
      <c r="B17566">
        <v>2022</v>
      </c>
      <c r="C17566" t="s">
        <v>5</v>
      </c>
      <c r="D17566" t="s">
        <v>60</v>
      </c>
      <c r="E17566" t="s">
        <v>25</v>
      </c>
      <c r="F17566" t="s">
        <v>42</v>
      </c>
      <c r="G17566">
        <v>240</v>
      </c>
    </row>
    <row r="17567" spans="1:7" x14ac:dyDescent="0.4">
      <c r="A17567" t="s">
        <v>41</v>
      </c>
      <c r="B17567">
        <v>2022</v>
      </c>
      <c r="C17567" t="s">
        <v>5</v>
      </c>
      <c r="D17567" t="s">
        <v>60</v>
      </c>
      <c r="E17567" t="s">
        <v>26</v>
      </c>
      <c r="F17567" t="s">
        <v>42</v>
      </c>
      <c r="G17567">
        <v>403</v>
      </c>
    </row>
    <row r="17568" spans="1:7" x14ac:dyDescent="0.4">
      <c r="A17568" t="s">
        <v>41</v>
      </c>
      <c r="B17568">
        <v>2022</v>
      </c>
      <c r="C17568" t="s">
        <v>5</v>
      </c>
      <c r="D17568" t="s">
        <v>60</v>
      </c>
      <c r="E17568" t="s">
        <v>27</v>
      </c>
      <c r="F17568" t="s">
        <v>42</v>
      </c>
      <c r="G17568">
        <v>246.2</v>
      </c>
    </row>
    <row r="17569" spans="1:7" x14ac:dyDescent="0.4">
      <c r="A17569" t="s">
        <v>41</v>
      </c>
      <c r="B17569">
        <v>2022</v>
      </c>
      <c r="C17569" t="s">
        <v>5</v>
      </c>
      <c r="D17569" t="s">
        <v>60</v>
      </c>
      <c r="E17569" t="s">
        <v>28</v>
      </c>
      <c r="F17569" t="s">
        <v>42</v>
      </c>
      <c r="G17569">
        <v>622.4</v>
      </c>
    </row>
    <row r="17570" spans="1:7" x14ac:dyDescent="0.4">
      <c r="A17570" t="s">
        <v>41</v>
      </c>
      <c r="B17570">
        <v>2022</v>
      </c>
      <c r="C17570" t="s">
        <v>5</v>
      </c>
      <c r="D17570" t="s">
        <v>60</v>
      </c>
      <c r="E17570" t="s">
        <v>29</v>
      </c>
      <c r="F17570" t="s">
        <v>42</v>
      </c>
      <c r="G17570">
        <v>857.7</v>
      </c>
    </row>
    <row r="17571" spans="1:7" x14ac:dyDescent="0.4">
      <c r="A17571" t="s">
        <v>41</v>
      </c>
      <c r="B17571">
        <v>2022</v>
      </c>
      <c r="C17571" t="s">
        <v>5</v>
      </c>
      <c r="D17571" t="s">
        <v>60</v>
      </c>
      <c r="E17571" t="s">
        <v>30</v>
      </c>
      <c r="F17571" t="s">
        <v>42</v>
      </c>
      <c r="G17571">
        <v>284</v>
      </c>
    </row>
    <row r="17572" spans="1:7" x14ac:dyDescent="0.4">
      <c r="A17572" t="s">
        <v>41</v>
      </c>
      <c r="B17572">
        <v>2022</v>
      </c>
      <c r="C17572" t="s">
        <v>5</v>
      </c>
      <c r="D17572" t="s">
        <v>60</v>
      </c>
      <c r="E17572" t="s">
        <v>31</v>
      </c>
      <c r="F17572" t="s">
        <v>42</v>
      </c>
      <c r="G17572">
        <v>675</v>
      </c>
    </row>
    <row r="17573" spans="1:7" x14ac:dyDescent="0.4">
      <c r="A17573" t="s">
        <v>41</v>
      </c>
      <c r="B17573">
        <v>2022</v>
      </c>
      <c r="C17573" t="s">
        <v>5</v>
      </c>
      <c r="D17573" t="s">
        <v>60</v>
      </c>
      <c r="E17573" t="s">
        <v>32</v>
      </c>
      <c r="F17573" t="s">
        <v>42</v>
      </c>
      <c r="G17573">
        <v>244</v>
      </c>
    </row>
    <row r="17574" spans="1:7" x14ac:dyDescent="0.4">
      <c r="A17574" t="s">
        <v>41</v>
      </c>
      <c r="B17574">
        <v>2022</v>
      </c>
      <c r="C17574" t="s">
        <v>5</v>
      </c>
      <c r="D17574" t="s">
        <v>60</v>
      </c>
      <c r="E17574" t="s">
        <v>33</v>
      </c>
      <c r="F17574" t="s">
        <v>42</v>
      </c>
      <c r="G17574">
        <v>270.8</v>
      </c>
    </row>
    <row r="17575" spans="1:7" x14ac:dyDescent="0.4">
      <c r="A17575" t="s">
        <v>41</v>
      </c>
      <c r="B17575">
        <v>2022</v>
      </c>
      <c r="C17575" t="s">
        <v>5</v>
      </c>
      <c r="D17575" t="s">
        <v>60</v>
      </c>
      <c r="E17575" t="s">
        <v>34</v>
      </c>
      <c r="F17575" t="s">
        <v>42</v>
      </c>
      <c r="G17575">
        <v>557.9</v>
      </c>
    </row>
    <row r="17576" spans="1:7" x14ac:dyDescent="0.4">
      <c r="A17576" t="s">
        <v>41</v>
      </c>
      <c r="B17576">
        <v>2022</v>
      </c>
      <c r="C17576" t="s">
        <v>5</v>
      </c>
      <c r="D17576" t="s">
        <v>60</v>
      </c>
      <c r="E17576" t="s">
        <v>35</v>
      </c>
      <c r="F17576" t="s">
        <v>42</v>
      </c>
      <c r="G17576">
        <v>368.2</v>
      </c>
    </row>
    <row r="17577" spans="1:7" x14ac:dyDescent="0.4">
      <c r="A17577" t="s">
        <v>41</v>
      </c>
      <c r="B17577">
        <v>2022</v>
      </c>
      <c r="C17577" t="s">
        <v>5</v>
      </c>
      <c r="D17577" t="s">
        <v>60</v>
      </c>
      <c r="E17577" t="s">
        <v>36</v>
      </c>
      <c r="F17577" t="s">
        <v>42</v>
      </c>
      <c r="G17577">
        <v>846.9</v>
      </c>
    </row>
    <row r="17578" spans="1:7" x14ac:dyDescent="0.4">
      <c r="A17578" t="s">
        <v>41</v>
      </c>
      <c r="B17578">
        <v>2022</v>
      </c>
      <c r="C17578" t="s">
        <v>5</v>
      </c>
      <c r="D17578" t="s">
        <v>60</v>
      </c>
      <c r="E17578" t="s">
        <v>37</v>
      </c>
      <c r="F17578" t="s">
        <v>42</v>
      </c>
      <c r="G17578">
        <v>245.5</v>
      </c>
    </row>
    <row r="17579" spans="1:7" x14ac:dyDescent="0.4">
      <c r="A17579" t="s">
        <v>41</v>
      </c>
      <c r="B17579">
        <v>2022</v>
      </c>
      <c r="C17579" t="s">
        <v>5</v>
      </c>
      <c r="D17579" t="s">
        <v>61</v>
      </c>
      <c r="E17579" t="s">
        <v>6</v>
      </c>
      <c r="F17579" t="s">
        <v>42</v>
      </c>
      <c r="G17579">
        <v>1446.9</v>
      </c>
    </row>
    <row r="17580" spans="1:7" x14ac:dyDescent="0.4">
      <c r="A17580" t="s">
        <v>41</v>
      </c>
      <c r="B17580">
        <v>2022</v>
      </c>
      <c r="C17580" t="s">
        <v>5</v>
      </c>
      <c r="D17580" t="s">
        <v>61</v>
      </c>
      <c r="E17580" t="s">
        <v>8</v>
      </c>
      <c r="F17580" t="s">
        <v>42</v>
      </c>
      <c r="G17580">
        <v>921.4</v>
      </c>
    </row>
    <row r="17581" spans="1:7" x14ac:dyDescent="0.4">
      <c r="A17581" t="s">
        <v>41</v>
      </c>
      <c r="B17581">
        <v>2022</v>
      </c>
      <c r="C17581" t="s">
        <v>5</v>
      </c>
      <c r="D17581" t="s">
        <v>61</v>
      </c>
      <c r="E17581" t="s">
        <v>9</v>
      </c>
      <c r="F17581" t="s">
        <v>42</v>
      </c>
      <c r="G17581">
        <v>2487.3000000000002</v>
      </c>
    </row>
    <row r="17582" spans="1:7" x14ac:dyDescent="0.4">
      <c r="A17582" t="s">
        <v>41</v>
      </c>
      <c r="B17582">
        <v>2022</v>
      </c>
      <c r="C17582" t="s">
        <v>5</v>
      </c>
      <c r="D17582" t="s">
        <v>61</v>
      </c>
      <c r="E17582" t="s">
        <v>10</v>
      </c>
      <c r="F17582" t="s">
        <v>42</v>
      </c>
      <c r="G17582">
        <v>1195.7</v>
      </c>
    </row>
    <row r="17583" spans="1:7" x14ac:dyDescent="0.4">
      <c r="A17583" t="s">
        <v>41</v>
      </c>
      <c r="B17583">
        <v>2022</v>
      </c>
      <c r="C17583" t="s">
        <v>5</v>
      </c>
      <c r="D17583" t="s">
        <v>61</v>
      </c>
      <c r="E17583" t="s">
        <v>11</v>
      </c>
      <c r="F17583" t="s">
        <v>42</v>
      </c>
      <c r="G17583">
        <v>1712</v>
      </c>
    </row>
    <row r="17584" spans="1:7" x14ac:dyDescent="0.4">
      <c r="A17584" t="s">
        <v>41</v>
      </c>
      <c r="B17584">
        <v>2022</v>
      </c>
      <c r="C17584" t="s">
        <v>5</v>
      </c>
      <c r="D17584" t="s">
        <v>61</v>
      </c>
      <c r="E17584" t="s">
        <v>12</v>
      </c>
      <c r="F17584" t="s">
        <v>42</v>
      </c>
      <c r="G17584">
        <v>2584.6</v>
      </c>
    </row>
    <row r="17585" spans="1:7" x14ac:dyDescent="0.4">
      <c r="A17585" t="s">
        <v>41</v>
      </c>
      <c r="B17585">
        <v>2022</v>
      </c>
      <c r="C17585" t="s">
        <v>5</v>
      </c>
      <c r="D17585" t="s">
        <v>61</v>
      </c>
      <c r="E17585" t="s">
        <v>13</v>
      </c>
      <c r="F17585" t="s">
        <v>42</v>
      </c>
      <c r="G17585">
        <v>1524.3</v>
      </c>
    </row>
    <row r="17586" spans="1:7" x14ac:dyDescent="0.4">
      <c r="A17586" t="s">
        <v>41</v>
      </c>
      <c r="B17586">
        <v>2022</v>
      </c>
      <c r="C17586" t="s">
        <v>5</v>
      </c>
      <c r="D17586" t="s">
        <v>61</v>
      </c>
      <c r="E17586" t="s">
        <v>14</v>
      </c>
      <c r="F17586" t="s">
        <v>42</v>
      </c>
      <c r="G17586">
        <v>1000</v>
      </c>
    </row>
    <row r="17587" spans="1:7" x14ac:dyDescent="0.4">
      <c r="A17587" t="s">
        <v>41</v>
      </c>
      <c r="B17587">
        <v>2022</v>
      </c>
      <c r="C17587" t="s">
        <v>5</v>
      </c>
      <c r="D17587" t="s">
        <v>61</v>
      </c>
      <c r="E17587" t="s">
        <v>15</v>
      </c>
      <c r="F17587" t="s">
        <v>42</v>
      </c>
      <c r="G17587">
        <v>883.3</v>
      </c>
    </row>
    <row r="17588" spans="1:7" x14ac:dyDescent="0.4">
      <c r="A17588" t="s">
        <v>41</v>
      </c>
      <c r="B17588">
        <v>2022</v>
      </c>
      <c r="C17588" t="s">
        <v>5</v>
      </c>
      <c r="D17588" t="s">
        <v>61</v>
      </c>
      <c r="E17588" t="s">
        <v>16</v>
      </c>
      <c r="F17588" t="s">
        <v>42</v>
      </c>
      <c r="G17588">
        <v>2725</v>
      </c>
    </row>
    <row r="17589" spans="1:7" x14ac:dyDescent="0.4">
      <c r="A17589" t="s">
        <v>41</v>
      </c>
      <c r="B17589">
        <v>2022</v>
      </c>
      <c r="C17589" t="s">
        <v>5</v>
      </c>
      <c r="D17589" t="s">
        <v>61</v>
      </c>
      <c r="E17589" t="s">
        <v>17</v>
      </c>
      <c r="F17589" t="s">
        <v>42</v>
      </c>
      <c r="G17589">
        <v>1480</v>
      </c>
    </row>
    <row r="17590" spans="1:7" x14ac:dyDescent="0.4">
      <c r="A17590" t="s">
        <v>41</v>
      </c>
      <c r="B17590">
        <v>2022</v>
      </c>
      <c r="C17590" t="s">
        <v>5</v>
      </c>
      <c r="D17590" t="s">
        <v>61</v>
      </c>
      <c r="E17590" t="s">
        <v>18</v>
      </c>
      <c r="F17590" t="s">
        <v>42</v>
      </c>
      <c r="G17590">
        <v>1853.8</v>
      </c>
    </row>
    <row r="17591" spans="1:7" x14ac:dyDescent="0.4">
      <c r="A17591" t="s">
        <v>41</v>
      </c>
      <c r="B17591">
        <v>2022</v>
      </c>
      <c r="C17591" t="s">
        <v>5</v>
      </c>
      <c r="D17591" t="s">
        <v>61</v>
      </c>
      <c r="E17591" t="s">
        <v>19</v>
      </c>
      <c r="F17591" t="s">
        <v>42</v>
      </c>
      <c r="G17591">
        <v>3220</v>
      </c>
    </row>
    <row r="17592" spans="1:7" x14ac:dyDescent="0.4">
      <c r="A17592" t="s">
        <v>41</v>
      </c>
      <c r="B17592">
        <v>2022</v>
      </c>
      <c r="C17592" t="s">
        <v>5</v>
      </c>
      <c r="D17592" t="s">
        <v>61</v>
      </c>
      <c r="E17592" t="s">
        <v>20</v>
      </c>
      <c r="F17592" t="s">
        <v>42</v>
      </c>
      <c r="G17592">
        <v>800</v>
      </c>
    </row>
    <row r="17593" spans="1:7" x14ac:dyDescent="0.4">
      <c r="A17593" t="s">
        <v>41</v>
      </c>
      <c r="B17593">
        <v>2022</v>
      </c>
      <c r="C17593" t="s">
        <v>5</v>
      </c>
      <c r="D17593" t="s">
        <v>61</v>
      </c>
      <c r="E17593" t="s">
        <v>21</v>
      </c>
      <c r="F17593" t="s">
        <v>42</v>
      </c>
      <c r="G17593">
        <v>1178.3</v>
      </c>
    </row>
    <row r="17594" spans="1:7" x14ac:dyDescent="0.4">
      <c r="A17594" t="s">
        <v>41</v>
      </c>
      <c r="B17594">
        <v>2022</v>
      </c>
      <c r="C17594" t="s">
        <v>5</v>
      </c>
      <c r="D17594" t="s">
        <v>61</v>
      </c>
      <c r="E17594" t="s">
        <v>22</v>
      </c>
      <c r="F17594" t="s">
        <v>42</v>
      </c>
      <c r="G17594">
        <v>835.3</v>
      </c>
    </row>
    <row r="17595" spans="1:7" x14ac:dyDescent="0.4">
      <c r="A17595" t="s">
        <v>41</v>
      </c>
      <c r="B17595">
        <v>2022</v>
      </c>
      <c r="C17595" t="s">
        <v>5</v>
      </c>
      <c r="D17595" t="s">
        <v>61</v>
      </c>
      <c r="E17595" t="s">
        <v>23</v>
      </c>
      <c r="F17595" t="s">
        <v>42</v>
      </c>
      <c r="G17595">
        <v>1407.7</v>
      </c>
    </row>
    <row r="17596" spans="1:7" x14ac:dyDescent="0.4">
      <c r="A17596" t="s">
        <v>41</v>
      </c>
      <c r="B17596">
        <v>2022</v>
      </c>
      <c r="C17596" t="s">
        <v>5</v>
      </c>
      <c r="D17596" t="s">
        <v>61</v>
      </c>
      <c r="E17596" t="s">
        <v>24</v>
      </c>
      <c r="F17596" t="s">
        <v>42</v>
      </c>
      <c r="G17596">
        <v>721.4</v>
      </c>
    </row>
    <row r="17597" spans="1:7" x14ac:dyDescent="0.4">
      <c r="A17597" t="s">
        <v>41</v>
      </c>
      <c r="B17597">
        <v>2022</v>
      </c>
      <c r="C17597" t="s">
        <v>5</v>
      </c>
      <c r="D17597" t="s">
        <v>61</v>
      </c>
      <c r="E17597" t="s">
        <v>25</v>
      </c>
      <c r="F17597" t="s">
        <v>42</v>
      </c>
      <c r="G17597">
        <v>747.2</v>
      </c>
    </row>
    <row r="17598" spans="1:7" x14ac:dyDescent="0.4">
      <c r="A17598" t="s">
        <v>41</v>
      </c>
      <c r="B17598">
        <v>2022</v>
      </c>
      <c r="C17598" t="s">
        <v>5</v>
      </c>
      <c r="D17598" t="s">
        <v>61</v>
      </c>
      <c r="E17598" t="s">
        <v>26</v>
      </c>
      <c r="F17598" t="s">
        <v>42</v>
      </c>
      <c r="G17598">
        <v>3206.3</v>
      </c>
    </row>
    <row r="17599" spans="1:7" x14ac:dyDescent="0.4">
      <c r="A17599" t="s">
        <v>41</v>
      </c>
      <c r="B17599">
        <v>2022</v>
      </c>
      <c r="C17599" t="s">
        <v>5</v>
      </c>
      <c r="D17599" t="s">
        <v>61</v>
      </c>
      <c r="E17599" t="s">
        <v>27</v>
      </c>
      <c r="F17599" t="s">
        <v>42</v>
      </c>
      <c r="G17599">
        <v>1241.4000000000001</v>
      </c>
    </row>
    <row r="17600" spans="1:7" x14ac:dyDescent="0.4">
      <c r="A17600" t="s">
        <v>41</v>
      </c>
      <c r="B17600">
        <v>2022</v>
      </c>
      <c r="C17600" t="s">
        <v>5</v>
      </c>
      <c r="D17600" t="s">
        <v>61</v>
      </c>
      <c r="E17600" t="s">
        <v>28</v>
      </c>
      <c r="F17600" t="s">
        <v>42</v>
      </c>
      <c r="G17600">
        <v>1109.5</v>
      </c>
    </row>
    <row r="17601" spans="1:7" x14ac:dyDescent="0.4">
      <c r="A17601" t="s">
        <v>41</v>
      </c>
      <c r="B17601">
        <v>2022</v>
      </c>
      <c r="C17601" t="s">
        <v>5</v>
      </c>
      <c r="D17601" t="s">
        <v>61</v>
      </c>
      <c r="E17601" t="s">
        <v>29</v>
      </c>
      <c r="F17601" t="s">
        <v>42</v>
      </c>
      <c r="G17601">
        <v>773.3</v>
      </c>
    </row>
    <row r="17602" spans="1:7" x14ac:dyDescent="0.4">
      <c r="A17602" t="s">
        <v>41</v>
      </c>
      <c r="B17602">
        <v>2022</v>
      </c>
      <c r="C17602" t="s">
        <v>5</v>
      </c>
      <c r="D17602" t="s">
        <v>61</v>
      </c>
      <c r="E17602" t="s">
        <v>30</v>
      </c>
      <c r="F17602" t="s">
        <v>42</v>
      </c>
      <c r="G17602">
        <v>1700</v>
      </c>
    </row>
    <row r="17603" spans="1:7" x14ac:dyDescent="0.4">
      <c r="A17603" t="s">
        <v>41</v>
      </c>
      <c r="B17603">
        <v>2022</v>
      </c>
      <c r="C17603" t="s">
        <v>5</v>
      </c>
      <c r="D17603" t="s">
        <v>61</v>
      </c>
      <c r="E17603" t="s">
        <v>31</v>
      </c>
      <c r="F17603" t="s">
        <v>42</v>
      </c>
      <c r="G17603">
        <v>3240</v>
      </c>
    </row>
    <row r="17604" spans="1:7" x14ac:dyDescent="0.4">
      <c r="A17604" t="s">
        <v>41</v>
      </c>
      <c r="B17604">
        <v>2022</v>
      </c>
      <c r="C17604" t="s">
        <v>5</v>
      </c>
      <c r="D17604" t="s">
        <v>61</v>
      </c>
      <c r="E17604" t="s">
        <v>32</v>
      </c>
      <c r="F17604" t="s">
        <v>42</v>
      </c>
      <c r="G17604">
        <v>1126.9000000000001</v>
      </c>
    </row>
    <row r="17605" spans="1:7" x14ac:dyDescent="0.4">
      <c r="A17605" t="s">
        <v>41</v>
      </c>
      <c r="B17605">
        <v>2022</v>
      </c>
      <c r="C17605" t="s">
        <v>5</v>
      </c>
      <c r="D17605" t="s">
        <v>61</v>
      </c>
      <c r="E17605" t="s">
        <v>33</v>
      </c>
      <c r="F17605" t="s">
        <v>42</v>
      </c>
      <c r="G17605">
        <v>1100</v>
      </c>
    </row>
    <row r="17606" spans="1:7" x14ac:dyDescent="0.4">
      <c r="A17606" t="s">
        <v>41</v>
      </c>
      <c r="B17606">
        <v>2022</v>
      </c>
      <c r="C17606" t="s">
        <v>5</v>
      </c>
      <c r="D17606" t="s">
        <v>61</v>
      </c>
      <c r="E17606" t="s">
        <v>34</v>
      </c>
      <c r="F17606" t="s">
        <v>42</v>
      </c>
      <c r="G17606">
        <v>2575</v>
      </c>
    </row>
    <row r="17607" spans="1:7" x14ac:dyDescent="0.4">
      <c r="A17607" t="s">
        <v>41</v>
      </c>
      <c r="B17607">
        <v>2022</v>
      </c>
      <c r="C17607" t="s">
        <v>5</v>
      </c>
      <c r="D17607" t="s">
        <v>61</v>
      </c>
      <c r="E17607" t="s">
        <v>35</v>
      </c>
      <c r="F17607" t="s">
        <v>42</v>
      </c>
      <c r="G17607">
        <v>1533.3</v>
      </c>
    </row>
    <row r="17608" spans="1:7" x14ac:dyDescent="0.4">
      <c r="A17608" t="s">
        <v>41</v>
      </c>
      <c r="B17608">
        <v>2022</v>
      </c>
      <c r="C17608" t="s">
        <v>5</v>
      </c>
      <c r="D17608" t="s">
        <v>61</v>
      </c>
      <c r="E17608" t="s">
        <v>36</v>
      </c>
      <c r="F17608" t="s">
        <v>42</v>
      </c>
      <c r="G17608">
        <v>2027.3</v>
      </c>
    </row>
    <row r="17609" spans="1:7" x14ac:dyDescent="0.4">
      <c r="A17609" t="s">
        <v>41</v>
      </c>
      <c r="B17609">
        <v>2022</v>
      </c>
      <c r="C17609" t="s">
        <v>5</v>
      </c>
      <c r="D17609" t="s">
        <v>61</v>
      </c>
      <c r="E17609" t="s">
        <v>37</v>
      </c>
      <c r="F17609" t="s">
        <v>42</v>
      </c>
      <c r="G17609">
        <v>2020</v>
      </c>
    </row>
    <row r="17610" spans="1:7" x14ac:dyDescent="0.4">
      <c r="A17610" t="s">
        <v>41</v>
      </c>
      <c r="B17610">
        <v>2022</v>
      </c>
      <c r="C17610" t="s">
        <v>5</v>
      </c>
      <c r="D17610" t="s">
        <v>62</v>
      </c>
      <c r="E17610" t="s">
        <v>6</v>
      </c>
      <c r="F17610" t="s">
        <v>42</v>
      </c>
      <c r="G17610">
        <v>195.2</v>
      </c>
    </row>
    <row r="17611" spans="1:7" x14ac:dyDescent="0.4">
      <c r="A17611" t="s">
        <v>41</v>
      </c>
      <c r="B17611">
        <v>2022</v>
      </c>
      <c r="C17611" t="s">
        <v>5</v>
      </c>
      <c r="D17611" t="s">
        <v>62</v>
      </c>
      <c r="E17611" t="s">
        <v>8</v>
      </c>
      <c r="F17611" t="s">
        <v>42</v>
      </c>
      <c r="G17611">
        <v>339.1</v>
      </c>
    </row>
    <row r="17612" spans="1:7" x14ac:dyDescent="0.4">
      <c r="A17612" t="s">
        <v>41</v>
      </c>
      <c r="B17612">
        <v>2022</v>
      </c>
      <c r="C17612" t="s">
        <v>5</v>
      </c>
      <c r="D17612" t="s">
        <v>62</v>
      </c>
      <c r="E17612" t="s">
        <v>9</v>
      </c>
      <c r="F17612" t="s">
        <v>42</v>
      </c>
      <c r="G17612">
        <v>321.8</v>
      </c>
    </row>
    <row r="17613" spans="1:7" x14ac:dyDescent="0.4">
      <c r="A17613" t="s">
        <v>41</v>
      </c>
      <c r="B17613">
        <v>2022</v>
      </c>
      <c r="C17613" t="s">
        <v>5</v>
      </c>
      <c r="D17613" t="s">
        <v>62</v>
      </c>
      <c r="E17613" t="s">
        <v>10</v>
      </c>
      <c r="F17613" t="s">
        <v>42</v>
      </c>
      <c r="G17613">
        <v>231.3</v>
      </c>
    </row>
    <row r="17614" spans="1:7" x14ac:dyDescent="0.4">
      <c r="A17614" t="s">
        <v>41</v>
      </c>
      <c r="B17614">
        <v>2022</v>
      </c>
      <c r="C17614" t="s">
        <v>5</v>
      </c>
      <c r="D17614" t="s">
        <v>62</v>
      </c>
      <c r="E17614" t="s">
        <v>11</v>
      </c>
      <c r="F17614" t="s">
        <v>42</v>
      </c>
      <c r="G17614">
        <v>152.80000000000001</v>
      </c>
    </row>
    <row r="17615" spans="1:7" x14ac:dyDescent="0.4">
      <c r="A17615" t="s">
        <v>41</v>
      </c>
      <c r="B17615">
        <v>2022</v>
      </c>
      <c r="C17615" t="s">
        <v>5</v>
      </c>
      <c r="D17615" t="s">
        <v>62</v>
      </c>
      <c r="E17615" t="s">
        <v>12</v>
      </c>
      <c r="F17615" t="s">
        <v>42</v>
      </c>
      <c r="G17615">
        <v>203.8</v>
      </c>
    </row>
    <row r="17616" spans="1:7" x14ac:dyDescent="0.4">
      <c r="A17616" t="s">
        <v>41</v>
      </c>
      <c r="B17616">
        <v>2022</v>
      </c>
      <c r="C17616" t="s">
        <v>5</v>
      </c>
      <c r="D17616" t="s">
        <v>62</v>
      </c>
      <c r="E17616" t="s">
        <v>13</v>
      </c>
      <c r="F17616" t="s">
        <v>42</v>
      </c>
      <c r="G17616">
        <v>152.4</v>
      </c>
    </row>
    <row r="17617" spans="1:7" x14ac:dyDescent="0.4">
      <c r="A17617" t="s">
        <v>41</v>
      </c>
      <c r="B17617">
        <v>2022</v>
      </c>
      <c r="C17617" t="s">
        <v>5</v>
      </c>
      <c r="D17617" t="s">
        <v>62</v>
      </c>
      <c r="E17617" t="s">
        <v>14</v>
      </c>
      <c r="F17617" t="s">
        <v>42</v>
      </c>
      <c r="G17617">
        <v>140</v>
      </c>
    </row>
    <row r="17618" spans="1:7" x14ac:dyDescent="0.4">
      <c r="A17618" t="s">
        <v>41</v>
      </c>
      <c r="B17618">
        <v>2022</v>
      </c>
      <c r="C17618" t="s">
        <v>5</v>
      </c>
      <c r="D17618" t="s">
        <v>62</v>
      </c>
      <c r="E17618" t="s">
        <v>15</v>
      </c>
      <c r="F17618" t="s">
        <v>42</v>
      </c>
      <c r="G17618">
        <v>239.3</v>
      </c>
    </row>
    <row r="17619" spans="1:7" x14ac:dyDescent="0.4">
      <c r="A17619" t="s">
        <v>41</v>
      </c>
      <c r="B17619">
        <v>2022</v>
      </c>
      <c r="C17619" t="s">
        <v>5</v>
      </c>
      <c r="D17619" t="s">
        <v>62</v>
      </c>
      <c r="E17619" t="s">
        <v>16</v>
      </c>
      <c r="F17619" t="s">
        <v>42</v>
      </c>
      <c r="G17619">
        <v>164.7</v>
      </c>
    </row>
    <row r="17620" spans="1:7" x14ac:dyDescent="0.4">
      <c r="A17620" t="s">
        <v>41</v>
      </c>
      <c r="B17620">
        <v>2022</v>
      </c>
      <c r="C17620" t="s">
        <v>5</v>
      </c>
      <c r="D17620" t="s">
        <v>62</v>
      </c>
      <c r="E17620" t="s">
        <v>17</v>
      </c>
      <c r="F17620" t="s">
        <v>42</v>
      </c>
      <c r="G17620">
        <v>132.80000000000001</v>
      </c>
    </row>
    <row r="17621" spans="1:7" x14ac:dyDescent="0.4">
      <c r="A17621" t="s">
        <v>41</v>
      </c>
      <c r="B17621">
        <v>2022</v>
      </c>
      <c r="C17621" t="s">
        <v>5</v>
      </c>
      <c r="D17621" t="s">
        <v>62</v>
      </c>
      <c r="E17621" t="s">
        <v>18</v>
      </c>
      <c r="F17621" t="s">
        <v>42</v>
      </c>
      <c r="G17621">
        <v>123.9</v>
      </c>
    </row>
    <row r="17622" spans="1:7" x14ac:dyDescent="0.4">
      <c r="A17622" t="s">
        <v>41</v>
      </c>
      <c r="B17622">
        <v>2022</v>
      </c>
      <c r="C17622" t="s">
        <v>5</v>
      </c>
      <c r="D17622" t="s">
        <v>62</v>
      </c>
      <c r="E17622" t="s">
        <v>19</v>
      </c>
      <c r="F17622" t="s">
        <v>42</v>
      </c>
      <c r="G17622">
        <v>90.5</v>
      </c>
    </row>
    <row r="17623" spans="1:7" x14ac:dyDescent="0.4">
      <c r="A17623" t="s">
        <v>41</v>
      </c>
      <c r="B17623">
        <v>2022</v>
      </c>
      <c r="C17623" t="s">
        <v>5</v>
      </c>
      <c r="D17623" t="s">
        <v>62</v>
      </c>
      <c r="E17623" t="s">
        <v>20</v>
      </c>
      <c r="F17623" t="s">
        <v>42</v>
      </c>
      <c r="G17623">
        <v>202.5</v>
      </c>
    </row>
    <row r="17624" spans="1:7" x14ac:dyDescent="0.4">
      <c r="A17624" t="s">
        <v>41</v>
      </c>
      <c r="B17624">
        <v>2022</v>
      </c>
      <c r="C17624" t="s">
        <v>5</v>
      </c>
      <c r="D17624" t="s">
        <v>62</v>
      </c>
      <c r="E17624" t="s">
        <v>21</v>
      </c>
      <c r="F17624" t="s">
        <v>42</v>
      </c>
      <c r="G17624">
        <v>239.7</v>
      </c>
    </row>
    <row r="17625" spans="1:7" x14ac:dyDescent="0.4">
      <c r="A17625" t="s">
        <v>41</v>
      </c>
      <c r="B17625">
        <v>2022</v>
      </c>
      <c r="C17625" t="s">
        <v>5</v>
      </c>
      <c r="D17625" t="s">
        <v>62</v>
      </c>
      <c r="E17625" t="s">
        <v>22</v>
      </c>
      <c r="F17625" t="s">
        <v>42</v>
      </c>
      <c r="G17625">
        <v>163.30000000000001</v>
      </c>
    </row>
    <row r="17626" spans="1:7" x14ac:dyDescent="0.4">
      <c r="A17626" t="s">
        <v>41</v>
      </c>
      <c r="B17626">
        <v>2022</v>
      </c>
      <c r="C17626" t="s">
        <v>5</v>
      </c>
      <c r="D17626" t="s">
        <v>62</v>
      </c>
      <c r="E17626" t="s">
        <v>23</v>
      </c>
      <c r="F17626" t="s">
        <v>42</v>
      </c>
      <c r="G17626">
        <v>111.3</v>
      </c>
    </row>
    <row r="17627" spans="1:7" x14ac:dyDescent="0.4">
      <c r="A17627" t="s">
        <v>41</v>
      </c>
      <c r="B17627">
        <v>2022</v>
      </c>
      <c r="C17627" t="s">
        <v>5</v>
      </c>
      <c r="D17627" t="s">
        <v>62</v>
      </c>
      <c r="E17627" t="s">
        <v>24</v>
      </c>
      <c r="F17627" t="s">
        <v>42</v>
      </c>
      <c r="G17627">
        <v>182.2</v>
      </c>
    </row>
    <row r="17628" spans="1:7" x14ac:dyDescent="0.4">
      <c r="A17628" t="s">
        <v>41</v>
      </c>
      <c r="B17628">
        <v>2022</v>
      </c>
      <c r="C17628" t="s">
        <v>5</v>
      </c>
      <c r="D17628" t="s">
        <v>62</v>
      </c>
      <c r="E17628" t="s">
        <v>25</v>
      </c>
      <c r="F17628" t="s">
        <v>42</v>
      </c>
      <c r="G17628">
        <v>91.3</v>
      </c>
    </row>
    <row r="17629" spans="1:7" x14ac:dyDescent="0.4">
      <c r="A17629" t="s">
        <v>41</v>
      </c>
      <c r="B17629">
        <v>2022</v>
      </c>
      <c r="C17629" t="s">
        <v>5</v>
      </c>
      <c r="D17629" t="s">
        <v>62</v>
      </c>
      <c r="E17629" t="s">
        <v>26</v>
      </c>
      <c r="F17629" t="s">
        <v>42</v>
      </c>
      <c r="G17629">
        <v>316.2</v>
      </c>
    </row>
    <row r="17630" spans="1:7" x14ac:dyDescent="0.4">
      <c r="A17630" t="s">
        <v>41</v>
      </c>
      <c r="B17630">
        <v>2022</v>
      </c>
      <c r="C17630" t="s">
        <v>5</v>
      </c>
      <c r="D17630" t="s">
        <v>62</v>
      </c>
      <c r="E17630" t="s">
        <v>27</v>
      </c>
      <c r="F17630" t="s">
        <v>42</v>
      </c>
      <c r="G17630">
        <v>187.8</v>
      </c>
    </row>
    <row r="17631" spans="1:7" x14ac:dyDescent="0.4">
      <c r="A17631" t="s">
        <v>41</v>
      </c>
      <c r="B17631">
        <v>2022</v>
      </c>
      <c r="C17631" t="s">
        <v>5</v>
      </c>
      <c r="D17631" t="s">
        <v>62</v>
      </c>
      <c r="E17631" t="s">
        <v>28</v>
      </c>
      <c r="F17631" t="s">
        <v>42</v>
      </c>
      <c r="G17631">
        <v>171.6</v>
      </c>
    </row>
    <row r="17632" spans="1:7" x14ac:dyDescent="0.4">
      <c r="A17632" t="s">
        <v>41</v>
      </c>
      <c r="B17632">
        <v>2022</v>
      </c>
      <c r="C17632" t="s">
        <v>5</v>
      </c>
      <c r="D17632" t="s">
        <v>62</v>
      </c>
      <c r="E17632" t="s">
        <v>29</v>
      </c>
      <c r="F17632" t="s">
        <v>42</v>
      </c>
      <c r="G17632">
        <v>300</v>
      </c>
    </row>
    <row r="17633" spans="1:7" x14ac:dyDescent="0.4">
      <c r="A17633" t="s">
        <v>41</v>
      </c>
      <c r="B17633">
        <v>2022</v>
      </c>
      <c r="C17633" t="s">
        <v>5</v>
      </c>
      <c r="D17633" t="s">
        <v>62</v>
      </c>
      <c r="E17633" t="s">
        <v>30</v>
      </c>
      <c r="F17633" t="s">
        <v>42</v>
      </c>
      <c r="G17633">
        <v>185.3</v>
      </c>
    </row>
    <row r="17634" spans="1:7" x14ac:dyDescent="0.4">
      <c r="A17634" t="s">
        <v>41</v>
      </c>
      <c r="B17634">
        <v>2022</v>
      </c>
      <c r="C17634" t="s">
        <v>5</v>
      </c>
      <c r="D17634" t="s">
        <v>62</v>
      </c>
      <c r="E17634" t="s">
        <v>31</v>
      </c>
      <c r="F17634" t="s">
        <v>42</v>
      </c>
      <c r="G17634">
        <v>270</v>
      </c>
    </row>
    <row r="17635" spans="1:7" x14ac:dyDescent="0.4">
      <c r="A17635" t="s">
        <v>41</v>
      </c>
      <c r="B17635">
        <v>2022</v>
      </c>
      <c r="C17635" t="s">
        <v>5</v>
      </c>
      <c r="D17635" t="s">
        <v>62</v>
      </c>
      <c r="E17635" t="s">
        <v>32</v>
      </c>
      <c r="F17635" t="s">
        <v>42</v>
      </c>
      <c r="G17635">
        <v>194.7</v>
      </c>
    </row>
    <row r="17636" spans="1:7" x14ac:dyDescent="0.4">
      <c r="A17636" t="s">
        <v>41</v>
      </c>
      <c r="B17636">
        <v>2022</v>
      </c>
      <c r="C17636" t="s">
        <v>5</v>
      </c>
      <c r="D17636" t="s">
        <v>62</v>
      </c>
      <c r="E17636" t="s">
        <v>33</v>
      </c>
      <c r="F17636" t="s">
        <v>42</v>
      </c>
      <c r="G17636">
        <v>161.1</v>
      </c>
    </row>
    <row r="17637" spans="1:7" x14ac:dyDescent="0.4">
      <c r="A17637" t="s">
        <v>41</v>
      </c>
      <c r="B17637">
        <v>2022</v>
      </c>
      <c r="C17637" t="s">
        <v>5</v>
      </c>
      <c r="D17637" t="s">
        <v>62</v>
      </c>
      <c r="E17637" t="s">
        <v>34</v>
      </c>
      <c r="F17637" t="s">
        <v>42</v>
      </c>
      <c r="G17637">
        <v>376.7</v>
      </c>
    </row>
    <row r="17638" spans="1:7" x14ac:dyDescent="0.4">
      <c r="A17638" t="s">
        <v>41</v>
      </c>
      <c r="B17638">
        <v>2022</v>
      </c>
      <c r="C17638" t="s">
        <v>5</v>
      </c>
      <c r="D17638" t="s">
        <v>62</v>
      </c>
      <c r="E17638" t="s">
        <v>35</v>
      </c>
      <c r="F17638" t="s">
        <v>42</v>
      </c>
      <c r="G17638">
        <v>70</v>
      </c>
    </row>
    <row r="17639" spans="1:7" x14ac:dyDescent="0.4">
      <c r="A17639" t="s">
        <v>41</v>
      </c>
      <c r="B17639">
        <v>2022</v>
      </c>
      <c r="C17639" t="s">
        <v>5</v>
      </c>
      <c r="D17639" t="s">
        <v>62</v>
      </c>
      <c r="E17639" t="s">
        <v>36</v>
      </c>
      <c r="F17639" t="s">
        <v>42</v>
      </c>
      <c r="G17639">
        <v>198.9</v>
      </c>
    </row>
    <row r="17640" spans="1:7" x14ac:dyDescent="0.4">
      <c r="A17640" t="s">
        <v>41</v>
      </c>
      <c r="B17640">
        <v>2022</v>
      </c>
      <c r="C17640" t="s">
        <v>5</v>
      </c>
      <c r="D17640" t="s">
        <v>62</v>
      </c>
      <c r="E17640" t="s">
        <v>37</v>
      </c>
      <c r="F17640" t="s">
        <v>42</v>
      </c>
      <c r="G17640">
        <v>119</v>
      </c>
    </row>
    <row r="17641" spans="1:7" x14ac:dyDescent="0.4">
      <c r="A17641" t="s">
        <v>41</v>
      </c>
      <c r="B17641">
        <v>2022</v>
      </c>
      <c r="C17641" t="s">
        <v>5</v>
      </c>
      <c r="D17641" t="s">
        <v>63</v>
      </c>
      <c r="E17641" t="s">
        <v>6</v>
      </c>
      <c r="F17641" t="s">
        <v>42</v>
      </c>
      <c r="G17641">
        <v>261</v>
      </c>
    </row>
    <row r="17642" spans="1:7" x14ac:dyDescent="0.4">
      <c r="A17642" t="s">
        <v>41</v>
      </c>
      <c r="B17642">
        <v>2022</v>
      </c>
      <c r="C17642" t="s">
        <v>5</v>
      </c>
      <c r="D17642" t="s">
        <v>63</v>
      </c>
      <c r="E17642" t="s">
        <v>8</v>
      </c>
      <c r="F17642" t="s">
        <v>42</v>
      </c>
      <c r="G17642">
        <v>264</v>
      </c>
    </row>
    <row r="17643" spans="1:7" x14ac:dyDescent="0.4">
      <c r="A17643" t="s">
        <v>41</v>
      </c>
      <c r="B17643">
        <v>2022</v>
      </c>
      <c r="C17643" t="s">
        <v>5</v>
      </c>
      <c r="D17643" t="s">
        <v>63</v>
      </c>
      <c r="E17643" t="s">
        <v>9</v>
      </c>
      <c r="F17643" t="s">
        <v>42</v>
      </c>
      <c r="G17643">
        <v>389</v>
      </c>
    </row>
    <row r="17644" spans="1:7" x14ac:dyDescent="0.4">
      <c r="A17644" t="s">
        <v>41</v>
      </c>
      <c r="B17644">
        <v>2022</v>
      </c>
      <c r="C17644" t="s">
        <v>5</v>
      </c>
      <c r="D17644" t="s">
        <v>63</v>
      </c>
      <c r="E17644" t="s">
        <v>10</v>
      </c>
      <c r="F17644" t="s">
        <v>42</v>
      </c>
      <c r="G17644">
        <v>255.1</v>
      </c>
    </row>
    <row r="17645" spans="1:7" x14ac:dyDescent="0.4">
      <c r="A17645" t="s">
        <v>41</v>
      </c>
      <c r="B17645">
        <v>2022</v>
      </c>
      <c r="C17645" t="s">
        <v>5</v>
      </c>
      <c r="D17645" t="s">
        <v>63</v>
      </c>
      <c r="E17645" t="s">
        <v>11</v>
      </c>
      <c r="F17645" t="s">
        <v>42</v>
      </c>
      <c r="G17645">
        <v>329.7</v>
      </c>
    </row>
    <row r="17646" spans="1:7" x14ac:dyDescent="0.4">
      <c r="A17646" t="s">
        <v>41</v>
      </c>
      <c r="B17646">
        <v>2022</v>
      </c>
      <c r="C17646" t="s">
        <v>5</v>
      </c>
      <c r="D17646" t="s">
        <v>63</v>
      </c>
      <c r="E17646" t="s">
        <v>12</v>
      </c>
      <c r="F17646" t="s">
        <v>42</v>
      </c>
      <c r="G17646">
        <v>473.2</v>
      </c>
    </row>
    <row r="17647" spans="1:7" x14ac:dyDescent="0.4">
      <c r="A17647" t="s">
        <v>41</v>
      </c>
      <c r="B17647">
        <v>2022</v>
      </c>
      <c r="C17647" t="s">
        <v>5</v>
      </c>
      <c r="D17647" t="s">
        <v>63</v>
      </c>
      <c r="E17647" t="s">
        <v>13</v>
      </c>
      <c r="F17647" t="s">
        <v>42</v>
      </c>
      <c r="G17647">
        <v>349.2</v>
      </c>
    </row>
    <row r="17648" spans="1:7" x14ac:dyDescent="0.4">
      <c r="A17648" t="s">
        <v>41</v>
      </c>
      <c r="B17648">
        <v>2022</v>
      </c>
      <c r="C17648" t="s">
        <v>5</v>
      </c>
      <c r="D17648" t="s">
        <v>63</v>
      </c>
      <c r="E17648" t="s">
        <v>14</v>
      </c>
      <c r="F17648" t="s">
        <v>42</v>
      </c>
      <c r="G17648">
        <v>249.1</v>
      </c>
    </row>
    <row r="17649" spans="1:7" x14ac:dyDescent="0.4">
      <c r="A17649" t="s">
        <v>41</v>
      </c>
      <c r="B17649">
        <v>2022</v>
      </c>
      <c r="C17649" t="s">
        <v>5</v>
      </c>
      <c r="D17649" t="s">
        <v>63</v>
      </c>
      <c r="E17649" t="s">
        <v>15</v>
      </c>
      <c r="F17649" t="s">
        <v>42</v>
      </c>
      <c r="G17649">
        <v>220</v>
      </c>
    </row>
    <row r="17650" spans="1:7" x14ac:dyDescent="0.4">
      <c r="A17650" t="s">
        <v>41</v>
      </c>
      <c r="B17650">
        <v>2022</v>
      </c>
      <c r="C17650" t="s">
        <v>5</v>
      </c>
      <c r="D17650" t="s">
        <v>63</v>
      </c>
      <c r="E17650" t="s">
        <v>16</v>
      </c>
      <c r="F17650" t="s">
        <v>42</v>
      </c>
      <c r="G17650">
        <v>327.3</v>
      </c>
    </row>
    <row r="17651" spans="1:7" x14ac:dyDescent="0.4">
      <c r="A17651" t="s">
        <v>41</v>
      </c>
      <c r="B17651">
        <v>2022</v>
      </c>
      <c r="C17651" t="s">
        <v>5</v>
      </c>
      <c r="D17651" t="s">
        <v>63</v>
      </c>
      <c r="E17651" t="s">
        <v>17</v>
      </c>
      <c r="F17651" t="s">
        <v>42</v>
      </c>
      <c r="G17651">
        <v>395.2</v>
      </c>
    </row>
    <row r="17652" spans="1:7" x14ac:dyDescent="0.4">
      <c r="A17652" t="s">
        <v>41</v>
      </c>
      <c r="B17652">
        <v>2022</v>
      </c>
      <c r="C17652" t="s">
        <v>5</v>
      </c>
      <c r="D17652" t="s">
        <v>63</v>
      </c>
      <c r="E17652" t="s">
        <v>18</v>
      </c>
      <c r="F17652" t="s">
        <v>42</v>
      </c>
      <c r="G17652">
        <v>320</v>
      </c>
    </row>
    <row r="17653" spans="1:7" x14ac:dyDescent="0.4">
      <c r="A17653" t="s">
        <v>41</v>
      </c>
      <c r="B17653">
        <v>2022</v>
      </c>
      <c r="C17653" t="s">
        <v>5</v>
      </c>
      <c r="D17653" t="s">
        <v>63</v>
      </c>
      <c r="E17653" t="s">
        <v>19</v>
      </c>
      <c r="F17653" t="s">
        <v>42</v>
      </c>
      <c r="G17653">
        <v>213</v>
      </c>
    </row>
    <row r="17654" spans="1:7" x14ac:dyDescent="0.4">
      <c r="A17654" t="s">
        <v>41</v>
      </c>
      <c r="B17654">
        <v>2022</v>
      </c>
      <c r="C17654" t="s">
        <v>5</v>
      </c>
      <c r="D17654" t="s">
        <v>63</v>
      </c>
      <c r="E17654" t="s">
        <v>20</v>
      </c>
      <c r="F17654" t="s">
        <v>42</v>
      </c>
      <c r="G17654">
        <v>260</v>
      </c>
    </row>
    <row r="17655" spans="1:7" x14ac:dyDescent="0.4">
      <c r="A17655" t="s">
        <v>41</v>
      </c>
      <c r="B17655">
        <v>2022</v>
      </c>
      <c r="C17655" t="s">
        <v>5</v>
      </c>
      <c r="D17655" t="s">
        <v>63</v>
      </c>
      <c r="E17655" t="s">
        <v>21</v>
      </c>
      <c r="F17655" t="s">
        <v>42</v>
      </c>
      <c r="G17655">
        <v>148</v>
      </c>
    </row>
    <row r="17656" spans="1:7" x14ac:dyDescent="0.4">
      <c r="A17656" t="s">
        <v>41</v>
      </c>
      <c r="B17656">
        <v>2022</v>
      </c>
      <c r="C17656" t="s">
        <v>5</v>
      </c>
      <c r="D17656" t="s">
        <v>63</v>
      </c>
      <c r="E17656" t="s">
        <v>22</v>
      </c>
      <c r="F17656" t="s">
        <v>42</v>
      </c>
      <c r="G17656">
        <v>231.4</v>
      </c>
    </row>
    <row r="17657" spans="1:7" x14ac:dyDescent="0.4">
      <c r="A17657" t="s">
        <v>41</v>
      </c>
      <c r="B17657">
        <v>2022</v>
      </c>
      <c r="C17657" t="s">
        <v>5</v>
      </c>
      <c r="D17657" t="s">
        <v>63</v>
      </c>
      <c r="E17657" t="s">
        <v>23</v>
      </c>
      <c r="F17657" t="s">
        <v>42</v>
      </c>
      <c r="G17657">
        <v>168.1</v>
      </c>
    </row>
    <row r="17658" spans="1:7" x14ac:dyDescent="0.4">
      <c r="A17658" t="s">
        <v>41</v>
      </c>
      <c r="B17658">
        <v>2022</v>
      </c>
      <c r="C17658" t="s">
        <v>5</v>
      </c>
      <c r="D17658" t="s">
        <v>63</v>
      </c>
      <c r="E17658" t="s">
        <v>24</v>
      </c>
      <c r="F17658" t="s">
        <v>42</v>
      </c>
      <c r="G17658">
        <v>228.3</v>
      </c>
    </row>
    <row r="17659" spans="1:7" x14ac:dyDescent="0.4">
      <c r="A17659" t="s">
        <v>41</v>
      </c>
      <c r="B17659">
        <v>2022</v>
      </c>
      <c r="C17659" t="s">
        <v>5</v>
      </c>
      <c r="D17659" t="s">
        <v>63</v>
      </c>
      <c r="E17659" t="s">
        <v>25</v>
      </c>
      <c r="F17659" t="s">
        <v>42</v>
      </c>
      <c r="G17659">
        <v>163.5</v>
      </c>
    </row>
    <row r="17660" spans="1:7" x14ac:dyDescent="0.4">
      <c r="A17660" t="s">
        <v>41</v>
      </c>
      <c r="B17660">
        <v>2022</v>
      </c>
      <c r="C17660" t="s">
        <v>5</v>
      </c>
      <c r="D17660" t="s">
        <v>63</v>
      </c>
      <c r="E17660" t="s">
        <v>26</v>
      </c>
      <c r="F17660" t="s">
        <v>42</v>
      </c>
      <c r="G17660">
        <v>219.8</v>
      </c>
    </row>
    <row r="17661" spans="1:7" x14ac:dyDescent="0.4">
      <c r="A17661" t="s">
        <v>41</v>
      </c>
      <c r="B17661">
        <v>2022</v>
      </c>
      <c r="C17661" t="s">
        <v>5</v>
      </c>
      <c r="D17661" t="s">
        <v>63</v>
      </c>
      <c r="E17661" t="s">
        <v>27</v>
      </c>
      <c r="F17661" t="s">
        <v>42</v>
      </c>
      <c r="G17661">
        <v>139.1</v>
      </c>
    </row>
    <row r="17662" spans="1:7" x14ac:dyDescent="0.4">
      <c r="A17662" t="s">
        <v>41</v>
      </c>
      <c r="B17662">
        <v>2022</v>
      </c>
      <c r="C17662" t="s">
        <v>5</v>
      </c>
      <c r="D17662" t="s">
        <v>63</v>
      </c>
      <c r="E17662" t="s">
        <v>28</v>
      </c>
      <c r="F17662" t="s">
        <v>42</v>
      </c>
      <c r="G17662">
        <v>212.7</v>
      </c>
    </row>
    <row r="17663" spans="1:7" x14ac:dyDescent="0.4">
      <c r="A17663" t="s">
        <v>41</v>
      </c>
      <c r="B17663">
        <v>2022</v>
      </c>
      <c r="C17663" t="s">
        <v>5</v>
      </c>
      <c r="D17663" t="s">
        <v>63</v>
      </c>
      <c r="E17663" t="s">
        <v>29</v>
      </c>
      <c r="F17663" t="s">
        <v>42</v>
      </c>
      <c r="G17663">
        <v>282.5</v>
      </c>
    </row>
    <row r="17664" spans="1:7" x14ac:dyDescent="0.4">
      <c r="A17664" t="s">
        <v>41</v>
      </c>
      <c r="B17664">
        <v>2022</v>
      </c>
      <c r="C17664" t="s">
        <v>5</v>
      </c>
      <c r="D17664" t="s">
        <v>63</v>
      </c>
      <c r="E17664" t="s">
        <v>30</v>
      </c>
      <c r="F17664" t="s">
        <v>42</v>
      </c>
      <c r="G17664">
        <v>122.2</v>
      </c>
    </row>
    <row r="17665" spans="1:7" x14ac:dyDescent="0.4">
      <c r="A17665" t="s">
        <v>41</v>
      </c>
      <c r="B17665">
        <v>2022</v>
      </c>
      <c r="C17665" t="s">
        <v>5</v>
      </c>
      <c r="D17665" t="s">
        <v>63</v>
      </c>
      <c r="E17665" t="s">
        <v>31</v>
      </c>
      <c r="F17665" t="s">
        <v>42</v>
      </c>
      <c r="G17665">
        <v>178.3</v>
      </c>
    </row>
    <row r="17666" spans="1:7" x14ac:dyDescent="0.4">
      <c r="A17666" t="s">
        <v>41</v>
      </c>
      <c r="B17666">
        <v>2022</v>
      </c>
      <c r="C17666" t="s">
        <v>5</v>
      </c>
      <c r="D17666" t="s">
        <v>63</v>
      </c>
      <c r="E17666" t="s">
        <v>32</v>
      </c>
      <c r="F17666" t="s">
        <v>42</v>
      </c>
      <c r="G17666">
        <v>180</v>
      </c>
    </row>
    <row r="17667" spans="1:7" x14ac:dyDescent="0.4">
      <c r="A17667" t="s">
        <v>41</v>
      </c>
      <c r="B17667">
        <v>2022</v>
      </c>
      <c r="C17667" t="s">
        <v>5</v>
      </c>
      <c r="D17667" t="s">
        <v>63</v>
      </c>
      <c r="E17667" t="s">
        <v>33</v>
      </c>
      <c r="F17667" t="s">
        <v>42</v>
      </c>
      <c r="G17667">
        <v>165.8</v>
      </c>
    </row>
    <row r="17668" spans="1:7" x14ac:dyDescent="0.4">
      <c r="A17668" t="s">
        <v>41</v>
      </c>
      <c r="B17668">
        <v>2022</v>
      </c>
      <c r="C17668" t="s">
        <v>5</v>
      </c>
      <c r="D17668" t="s">
        <v>63</v>
      </c>
      <c r="E17668" t="s">
        <v>34</v>
      </c>
      <c r="F17668" t="s">
        <v>42</v>
      </c>
      <c r="G17668">
        <v>406.3</v>
      </c>
    </row>
    <row r="17669" spans="1:7" x14ac:dyDescent="0.4">
      <c r="A17669" t="s">
        <v>41</v>
      </c>
      <c r="B17669">
        <v>2022</v>
      </c>
      <c r="C17669" t="s">
        <v>5</v>
      </c>
      <c r="D17669" t="s">
        <v>63</v>
      </c>
      <c r="E17669" t="s">
        <v>35</v>
      </c>
      <c r="F17669" t="s">
        <v>42</v>
      </c>
      <c r="G17669">
        <v>279.3</v>
      </c>
    </row>
    <row r="17670" spans="1:7" x14ac:dyDescent="0.4">
      <c r="A17670" t="s">
        <v>41</v>
      </c>
      <c r="B17670">
        <v>2022</v>
      </c>
      <c r="C17670" t="s">
        <v>5</v>
      </c>
      <c r="D17670" t="s">
        <v>63</v>
      </c>
      <c r="E17670" t="s">
        <v>36</v>
      </c>
      <c r="F17670" t="s">
        <v>42</v>
      </c>
      <c r="G17670">
        <v>322.5</v>
      </c>
    </row>
    <row r="17671" spans="1:7" x14ac:dyDescent="0.4">
      <c r="A17671" t="s">
        <v>41</v>
      </c>
      <c r="B17671">
        <v>2022</v>
      </c>
      <c r="C17671" t="s">
        <v>5</v>
      </c>
      <c r="D17671" t="s">
        <v>63</v>
      </c>
      <c r="E17671" t="s">
        <v>37</v>
      </c>
      <c r="F17671" t="s">
        <v>42</v>
      </c>
      <c r="G17671">
        <v>263.2</v>
      </c>
    </row>
    <row r="17672" spans="1:7" x14ac:dyDescent="0.4">
      <c r="A17672" t="s">
        <v>41</v>
      </c>
      <c r="B17672">
        <v>2022</v>
      </c>
      <c r="C17672" t="s">
        <v>5</v>
      </c>
      <c r="D17672" t="s">
        <v>64</v>
      </c>
      <c r="E17672" t="s">
        <v>6</v>
      </c>
      <c r="F17672" t="s">
        <v>42</v>
      </c>
      <c r="G17672">
        <v>106</v>
      </c>
    </row>
    <row r="17673" spans="1:7" x14ac:dyDescent="0.4">
      <c r="A17673" t="s">
        <v>41</v>
      </c>
      <c r="B17673">
        <v>2022</v>
      </c>
      <c r="C17673" t="s">
        <v>5</v>
      </c>
      <c r="D17673" t="s">
        <v>64</v>
      </c>
      <c r="E17673" t="s">
        <v>8</v>
      </c>
      <c r="F17673" t="s">
        <v>42</v>
      </c>
      <c r="G17673">
        <v>111.5</v>
      </c>
    </row>
    <row r="17674" spans="1:7" x14ac:dyDescent="0.4">
      <c r="A17674" t="s">
        <v>41</v>
      </c>
      <c r="B17674">
        <v>2022</v>
      </c>
      <c r="C17674" t="s">
        <v>5</v>
      </c>
      <c r="D17674" t="s">
        <v>64</v>
      </c>
      <c r="E17674" t="s">
        <v>9</v>
      </c>
      <c r="F17674" t="s">
        <v>42</v>
      </c>
      <c r="G17674">
        <v>146.30000000000001</v>
      </c>
    </row>
    <row r="17675" spans="1:7" x14ac:dyDescent="0.4">
      <c r="A17675" t="s">
        <v>41</v>
      </c>
      <c r="B17675">
        <v>2022</v>
      </c>
      <c r="C17675" t="s">
        <v>5</v>
      </c>
      <c r="D17675" t="s">
        <v>64</v>
      </c>
      <c r="E17675" t="s">
        <v>10</v>
      </c>
      <c r="F17675" t="s">
        <v>42</v>
      </c>
      <c r="G17675">
        <v>120.7</v>
      </c>
    </row>
    <row r="17676" spans="1:7" x14ac:dyDescent="0.4">
      <c r="A17676" t="s">
        <v>41</v>
      </c>
      <c r="B17676">
        <v>2022</v>
      </c>
      <c r="C17676" t="s">
        <v>5</v>
      </c>
      <c r="D17676" t="s">
        <v>64</v>
      </c>
      <c r="E17676" t="s">
        <v>11</v>
      </c>
      <c r="F17676" t="s">
        <v>42</v>
      </c>
      <c r="G17676">
        <v>138.69999999999999</v>
      </c>
    </row>
    <row r="17677" spans="1:7" x14ac:dyDescent="0.4">
      <c r="A17677" t="s">
        <v>41</v>
      </c>
      <c r="B17677">
        <v>2022</v>
      </c>
      <c r="C17677" t="s">
        <v>5</v>
      </c>
      <c r="D17677" t="s">
        <v>64</v>
      </c>
      <c r="E17677" t="s">
        <v>12</v>
      </c>
      <c r="F17677" t="s">
        <v>42</v>
      </c>
      <c r="G17677">
        <v>336.8</v>
      </c>
    </row>
    <row r="17678" spans="1:7" x14ac:dyDescent="0.4">
      <c r="A17678" t="s">
        <v>41</v>
      </c>
      <c r="B17678">
        <v>2022</v>
      </c>
      <c r="C17678" t="s">
        <v>5</v>
      </c>
      <c r="D17678" t="s">
        <v>64</v>
      </c>
      <c r="E17678" t="s">
        <v>13</v>
      </c>
      <c r="F17678" t="s">
        <v>42</v>
      </c>
      <c r="G17678">
        <v>159.4</v>
      </c>
    </row>
    <row r="17679" spans="1:7" x14ac:dyDescent="0.4">
      <c r="A17679" t="s">
        <v>41</v>
      </c>
      <c r="B17679">
        <v>2022</v>
      </c>
      <c r="C17679" t="s">
        <v>5</v>
      </c>
      <c r="D17679" t="s">
        <v>64</v>
      </c>
      <c r="E17679" t="s">
        <v>14</v>
      </c>
      <c r="F17679" t="s">
        <v>42</v>
      </c>
      <c r="G17679">
        <v>-4.8</v>
      </c>
    </row>
    <row r="17680" spans="1:7" x14ac:dyDescent="0.4">
      <c r="A17680" t="s">
        <v>41</v>
      </c>
      <c r="B17680">
        <v>2022</v>
      </c>
      <c r="C17680" t="s">
        <v>5</v>
      </c>
      <c r="D17680" t="s">
        <v>64</v>
      </c>
      <c r="E17680" t="s">
        <v>15</v>
      </c>
      <c r="F17680" t="s">
        <v>42</v>
      </c>
      <c r="G17680">
        <v>235.3</v>
      </c>
    </row>
    <row r="17681" spans="1:7" x14ac:dyDescent="0.4">
      <c r="A17681" t="s">
        <v>41</v>
      </c>
      <c r="B17681">
        <v>2022</v>
      </c>
      <c r="C17681" t="s">
        <v>5</v>
      </c>
      <c r="D17681" t="s">
        <v>64</v>
      </c>
      <c r="E17681" t="s">
        <v>16</v>
      </c>
      <c r="F17681" t="s">
        <v>42</v>
      </c>
      <c r="G17681">
        <v>200</v>
      </c>
    </row>
    <row r="17682" spans="1:7" x14ac:dyDescent="0.4">
      <c r="A17682" t="s">
        <v>41</v>
      </c>
      <c r="B17682">
        <v>2022</v>
      </c>
      <c r="C17682" t="s">
        <v>5</v>
      </c>
      <c r="D17682" t="s">
        <v>64</v>
      </c>
      <c r="E17682" t="s">
        <v>17</v>
      </c>
      <c r="F17682" t="s">
        <v>42</v>
      </c>
      <c r="G17682">
        <v>307.7</v>
      </c>
    </row>
    <row r="17683" spans="1:7" x14ac:dyDescent="0.4">
      <c r="A17683" t="s">
        <v>41</v>
      </c>
      <c r="B17683">
        <v>2022</v>
      </c>
      <c r="C17683" t="s">
        <v>5</v>
      </c>
      <c r="D17683" t="s">
        <v>64</v>
      </c>
      <c r="E17683" t="s">
        <v>18</v>
      </c>
      <c r="F17683" t="s">
        <v>42</v>
      </c>
      <c r="G17683">
        <v>129.30000000000001</v>
      </c>
    </row>
    <row r="17684" spans="1:7" x14ac:dyDescent="0.4">
      <c r="A17684" t="s">
        <v>41</v>
      </c>
      <c r="B17684">
        <v>2022</v>
      </c>
      <c r="C17684" t="s">
        <v>5</v>
      </c>
      <c r="D17684" t="s">
        <v>64</v>
      </c>
      <c r="E17684" t="s">
        <v>19</v>
      </c>
      <c r="F17684" t="s">
        <v>42</v>
      </c>
      <c r="G17684">
        <v>71.400000000000006</v>
      </c>
    </row>
    <row r="17685" spans="1:7" x14ac:dyDescent="0.4">
      <c r="A17685" t="s">
        <v>41</v>
      </c>
      <c r="B17685">
        <v>2022</v>
      </c>
      <c r="C17685" t="s">
        <v>5</v>
      </c>
      <c r="D17685" t="s">
        <v>64</v>
      </c>
      <c r="E17685" t="s">
        <v>20</v>
      </c>
      <c r="F17685" t="s">
        <v>42</v>
      </c>
      <c r="G17685">
        <v>143.5</v>
      </c>
    </row>
    <row r="17686" spans="1:7" x14ac:dyDescent="0.4">
      <c r="A17686" t="s">
        <v>41</v>
      </c>
      <c r="B17686">
        <v>2022</v>
      </c>
      <c r="C17686" t="s">
        <v>5</v>
      </c>
      <c r="D17686" t="s">
        <v>64</v>
      </c>
      <c r="E17686" t="s">
        <v>21</v>
      </c>
      <c r="F17686" t="s">
        <v>42</v>
      </c>
      <c r="G17686">
        <v>63.9</v>
      </c>
    </row>
    <row r="17687" spans="1:7" x14ac:dyDescent="0.4">
      <c r="A17687" t="s">
        <v>41</v>
      </c>
      <c r="B17687">
        <v>2022</v>
      </c>
      <c r="C17687" t="s">
        <v>5</v>
      </c>
      <c r="D17687" t="s">
        <v>64</v>
      </c>
      <c r="E17687" t="s">
        <v>22</v>
      </c>
      <c r="F17687" t="s">
        <v>42</v>
      </c>
      <c r="G17687">
        <v>82.9</v>
      </c>
    </row>
    <row r="17688" spans="1:7" x14ac:dyDescent="0.4">
      <c r="A17688" t="s">
        <v>41</v>
      </c>
      <c r="B17688">
        <v>2022</v>
      </c>
      <c r="C17688" t="s">
        <v>5</v>
      </c>
      <c r="D17688" t="s">
        <v>64</v>
      </c>
      <c r="E17688" t="s">
        <v>23</v>
      </c>
      <c r="F17688" t="s">
        <v>42</v>
      </c>
      <c r="G17688">
        <v>41.3</v>
      </c>
    </row>
    <row r="17689" spans="1:7" x14ac:dyDescent="0.4">
      <c r="A17689" t="s">
        <v>41</v>
      </c>
      <c r="B17689">
        <v>2022</v>
      </c>
      <c r="C17689" t="s">
        <v>5</v>
      </c>
      <c r="D17689" t="s">
        <v>64</v>
      </c>
      <c r="E17689" t="s">
        <v>24</v>
      </c>
      <c r="F17689" t="s">
        <v>42</v>
      </c>
      <c r="G17689">
        <v>37.9</v>
      </c>
    </row>
    <row r="17690" spans="1:7" x14ac:dyDescent="0.4">
      <c r="A17690" t="s">
        <v>41</v>
      </c>
      <c r="B17690">
        <v>2022</v>
      </c>
      <c r="C17690" t="s">
        <v>5</v>
      </c>
      <c r="D17690" t="s">
        <v>64</v>
      </c>
      <c r="E17690" t="s">
        <v>25</v>
      </c>
      <c r="F17690" t="s">
        <v>42</v>
      </c>
      <c r="G17690">
        <v>67.900000000000006</v>
      </c>
    </row>
    <row r="17691" spans="1:7" x14ac:dyDescent="0.4">
      <c r="A17691" t="s">
        <v>41</v>
      </c>
      <c r="B17691">
        <v>2022</v>
      </c>
      <c r="C17691" t="s">
        <v>5</v>
      </c>
      <c r="D17691" t="s">
        <v>64</v>
      </c>
      <c r="E17691" t="s">
        <v>26</v>
      </c>
      <c r="F17691" t="s">
        <v>42</v>
      </c>
      <c r="G17691">
        <v>113.5</v>
      </c>
    </row>
    <row r="17692" spans="1:7" x14ac:dyDescent="0.4">
      <c r="A17692" t="s">
        <v>41</v>
      </c>
      <c r="B17692">
        <v>2022</v>
      </c>
      <c r="C17692" t="s">
        <v>5</v>
      </c>
      <c r="D17692" t="s">
        <v>64</v>
      </c>
      <c r="E17692" t="s">
        <v>27</v>
      </c>
      <c r="F17692" t="s">
        <v>42</v>
      </c>
      <c r="G17692">
        <v>89.1</v>
      </c>
    </row>
    <row r="17693" spans="1:7" x14ac:dyDescent="0.4">
      <c r="A17693" t="s">
        <v>41</v>
      </c>
      <c r="B17693">
        <v>2022</v>
      </c>
      <c r="C17693" t="s">
        <v>5</v>
      </c>
      <c r="D17693" t="s">
        <v>64</v>
      </c>
      <c r="E17693" t="s">
        <v>28</v>
      </c>
      <c r="F17693" t="s">
        <v>42</v>
      </c>
      <c r="G17693">
        <v>50</v>
      </c>
    </row>
    <row r="17694" spans="1:7" x14ac:dyDescent="0.4">
      <c r="A17694" t="s">
        <v>41</v>
      </c>
      <c r="B17694">
        <v>2022</v>
      </c>
      <c r="C17694" t="s">
        <v>5</v>
      </c>
      <c r="D17694" t="s">
        <v>64</v>
      </c>
      <c r="E17694" t="s">
        <v>29</v>
      </c>
      <c r="F17694" t="s">
        <v>42</v>
      </c>
      <c r="G17694">
        <v>102.6</v>
      </c>
    </row>
    <row r="17695" spans="1:7" x14ac:dyDescent="0.4">
      <c r="A17695" t="s">
        <v>41</v>
      </c>
      <c r="B17695">
        <v>2022</v>
      </c>
      <c r="C17695" t="s">
        <v>5</v>
      </c>
      <c r="D17695" t="s">
        <v>64</v>
      </c>
      <c r="E17695" t="s">
        <v>30</v>
      </c>
      <c r="F17695" t="s">
        <v>42</v>
      </c>
      <c r="G17695">
        <v>39.799999999999997</v>
      </c>
    </row>
    <row r="17696" spans="1:7" x14ac:dyDescent="0.4">
      <c r="A17696" t="s">
        <v>41</v>
      </c>
      <c r="B17696">
        <v>2022</v>
      </c>
      <c r="C17696" t="s">
        <v>5</v>
      </c>
      <c r="D17696" t="s">
        <v>64</v>
      </c>
      <c r="E17696" t="s">
        <v>31</v>
      </c>
      <c r="F17696" t="s">
        <v>42</v>
      </c>
      <c r="G17696">
        <v>12</v>
      </c>
    </row>
    <row r="17697" spans="1:7" x14ac:dyDescent="0.4">
      <c r="A17697" t="s">
        <v>41</v>
      </c>
      <c r="B17697">
        <v>2022</v>
      </c>
      <c r="C17697" t="s">
        <v>5</v>
      </c>
      <c r="D17697" t="s">
        <v>64</v>
      </c>
      <c r="E17697" t="s">
        <v>32</v>
      </c>
      <c r="F17697" t="s">
        <v>42</v>
      </c>
      <c r="G17697">
        <v>84.8</v>
      </c>
    </row>
    <row r="17698" spans="1:7" x14ac:dyDescent="0.4">
      <c r="A17698" t="s">
        <v>41</v>
      </c>
      <c r="B17698">
        <v>2022</v>
      </c>
      <c r="C17698" t="s">
        <v>5</v>
      </c>
      <c r="D17698" t="s">
        <v>64</v>
      </c>
      <c r="E17698" t="s">
        <v>33</v>
      </c>
      <c r="F17698" t="s">
        <v>42</v>
      </c>
      <c r="G17698">
        <v>118.8</v>
      </c>
    </row>
    <row r="17699" spans="1:7" x14ac:dyDescent="0.4">
      <c r="A17699" t="s">
        <v>41</v>
      </c>
      <c r="B17699">
        <v>2022</v>
      </c>
      <c r="C17699" t="s">
        <v>5</v>
      </c>
      <c r="D17699" t="s">
        <v>64</v>
      </c>
      <c r="E17699" t="s">
        <v>34</v>
      </c>
      <c r="F17699" t="s">
        <v>42</v>
      </c>
      <c r="G17699">
        <v>187.5</v>
      </c>
    </row>
    <row r="17700" spans="1:7" x14ac:dyDescent="0.4">
      <c r="A17700" t="s">
        <v>41</v>
      </c>
      <c r="B17700">
        <v>2022</v>
      </c>
      <c r="C17700" t="s">
        <v>5</v>
      </c>
      <c r="D17700" t="s">
        <v>64</v>
      </c>
      <c r="E17700" t="s">
        <v>35</v>
      </c>
      <c r="F17700" t="s">
        <v>42</v>
      </c>
      <c r="G17700">
        <v>109.5</v>
      </c>
    </row>
    <row r="17701" spans="1:7" x14ac:dyDescent="0.4">
      <c r="A17701" t="s">
        <v>41</v>
      </c>
      <c r="B17701">
        <v>2022</v>
      </c>
      <c r="C17701" t="s">
        <v>5</v>
      </c>
      <c r="D17701" t="s">
        <v>64</v>
      </c>
      <c r="E17701" t="s">
        <v>36</v>
      </c>
      <c r="F17701" t="s">
        <v>42</v>
      </c>
      <c r="G17701">
        <v>116.7</v>
      </c>
    </row>
    <row r="17702" spans="1:7" x14ac:dyDescent="0.4">
      <c r="A17702" t="s">
        <v>41</v>
      </c>
      <c r="B17702">
        <v>2022</v>
      </c>
      <c r="C17702" t="s">
        <v>5</v>
      </c>
      <c r="D17702" t="s">
        <v>64</v>
      </c>
      <c r="E17702" t="s">
        <v>37</v>
      </c>
      <c r="F17702" t="s">
        <v>42</v>
      </c>
      <c r="G17702">
        <v>135.69999999999999</v>
      </c>
    </row>
    <row r="17703" spans="1:7" x14ac:dyDescent="0.4">
      <c r="A17703" t="s">
        <v>41</v>
      </c>
      <c r="B17703">
        <v>2022</v>
      </c>
      <c r="C17703" t="s">
        <v>5</v>
      </c>
      <c r="D17703" t="s">
        <v>65</v>
      </c>
      <c r="E17703" t="s">
        <v>6</v>
      </c>
      <c r="F17703" t="s">
        <v>42</v>
      </c>
      <c r="G17703">
        <v>40.1</v>
      </c>
    </row>
    <row r="17704" spans="1:7" x14ac:dyDescent="0.4">
      <c r="A17704" t="s">
        <v>41</v>
      </c>
      <c r="B17704">
        <v>2022</v>
      </c>
      <c r="C17704" t="s">
        <v>5</v>
      </c>
      <c r="D17704" t="s">
        <v>65</v>
      </c>
      <c r="E17704" t="s">
        <v>8</v>
      </c>
      <c r="F17704" t="s">
        <v>42</v>
      </c>
      <c r="G17704">
        <v>93.1</v>
      </c>
    </row>
    <row r="17705" spans="1:7" x14ac:dyDescent="0.4">
      <c r="A17705" t="s">
        <v>41</v>
      </c>
      <c r="B17705">
        <v>2022</v>
      </c>
      <c r="C17705" t="s">
        <v>5</v>
      </c>
      <c r="D17705" t="s">
        <v>65</v>
      </c>
      <c r="E17705" t="s">
        <v>9</v>
      </c>
      <c r="F17705" t="s">
        <v>42</v>
      </c>
      <c r="G17705">
        <v>87.7</v>
      </c>
    </row>
    <row r="17706" spans="1:7" x14ac:dyDescent="0.4">
      <c r="A17706" t="s">
        <v>41</v>
      </c>
      <c r="B17706">
        <v>2022</v>
      </c>
      <c r="C17706" t="s">
        <v>5</v>
      </c>
      <c r="D17706" t="s">
        <v>65</v>
      </c>
      <c r="E17706" t="s">
        <v>10</v>
      </c>
      <c r="F17706" t="s">
        <v>42</v>
      </c>
      <c r="G17706">
        <v>75.599999999999994</v>
      </c>
    </row>
    <row r="17707" spans="1:7" x14ac:dyDescent="0.4">
      <c r="A17707" t="s">
        <v>41</v>
      </c>
      <c r="B17707">
        <v>2022</v>
      </c>
      <c r="C17707" t="s">
        <v>5</v>
      </c>
      <c r="D17707" t="s">
        <v>65</v>
      </c>
      <c r="E17707" t="s">
        <v>11</v>
      </c>
      <c r="F17707" t="s">
        <v>42</v>
      </c>
      <c r="G17707">
        <v>123.5</v>
      </c>
    </row>
    <row r="17708" spans="1:7" x14ac:dyDescent="0.4">
      <c r="A17708" t="s">
        <v>41</v>
      </c>
      <c r="B17708">
        <v>2022</v>
      </c>
      <c r="C17708" t="s">
        <v>5</v>
      </c>
      <c r="D17708" t="s">
        <v>65</v>
      </c>
      <c r="E17708" t="s">
        <v>12</v>
      </c>
      <c r="F17708" t="s">
        <v>42</v>
      </c>
      <c r="G17708">
        <v>150.6</v>
      </c>
    </row>
    <row r="17709" spans="1:7" x14ac:dyDescent="0.4">
      <c r="A17709" t="s">
        <v>41</v>
      </c>
      <c r="B17709">
        <v>2022</v>
      </c>
      <c r="C17709" t="s">
        <v>5</v>
      </c>
      <c r="D17709" t="s">
        <v>65</v>
      </c>
      <c r="E17709" t="s">
        <v>13</v>
      </c>
      <c r="F17709" t="s">
        <v>42</v>
      </c>
      <c r="G17709">
        <v>56.1</v>
      </c>
    </row>
    <row r="17710" spans="1:7" x14ac:dyDescent="0.4">
      <c r="A17710" t="s">
        <v>41</v>
      </c>
      <c r="B17710">
        <v>2022</v>
      </c>
      <c r="C17710" t="s">
        <v>5</v>
      </c>
      <c r="D17710" t="s">
        <v>65</v>
      </c>
      <c r="E17710" t="s">
        <v>14</v>
      </c>
      <c r="F17710" t="s">
        <v>42</v>
      </c>
      <c r="G17710">
        <v>-2</v>
      </c>
    </row>
    <row r="17711" spans="1:7" x14ac:dyDescent="0.4">
      <c r="A17711" t="s">
        <v>41</v>
      </c>
      <c r="B17711">
        <v>2022</v>
      </c>
      <c r="C17711" t="s">
        <v>5</v>
      </c>
      <c r="D17711" t="s">
        <v>65</v>
      </c>
      <c r="E17711" t="s">
        <v>15</v>
      </c>
      <c r="F17711" t="s">
        <v>42</v>
      </c>
      <c r="G17711">
        <v>3.6</v>
      </c>
    </row>
    <row r="17712" spans="1:7" x14ac:dyDescent="0.4">
      <c r="A17712" t="s">
        <v>41</v>
      </c>
      <c r="B17712">
        <v>2022</v>
      </c>
      <c r="C17712" t="s">
        <v>5</v>
      </c>
      <c r="D17712" t="s">
        <v>65</v>
      </c>
      <c r="E17712" t="s">
        <v>16</v>
      </c>
      <c r="F17712" t="s">
        <v>42</v>
      </c>
      <c r="G17712">
        <v>3</v>
      </c>
    </row>
    <row r="17713" spans="1:7" x14ac:dyDescent="0.4">
      <c r="A17713" t="s">
        <v>41</v>
      </c>
      <c r="B17713">
        <v>2022</v>
      </c>
      <c r="C17713" t="s">
        <v>5</v>
      </c>
      <c r="D17713" t="s">
        <v>65</v>
      </c>
      <c r="E17713" t="s">
        <v>17</v>
      </c>
      <c r="F17713" t="s">
        <v>42</v>
      </c>
      <c r="G17713">
        <v>91</v>
      </c>
    </row>
    <row r="17714" spans="1:7" x14ac:dyDescent="0.4">
      <c r="A17714" t="s">
        <v>41</v>
      </c>
      <c r="B17714">
        <v>2022</v>
      </c>
      <c r="C17714" t="s">
        <v>5</v>
      </c>
      <c r="D17714" t="s">
        <v>65</v>
      </c>
      <c r="E17714" t="s">
        <v>18</v>
      </c>
      <c r="F17714" t="s">
        <v>42</v>
      </c>
      <c r="G17714">
        <v>46.8</v>
      </c>
    </row>
    <row r="17715" spans="1:7" x14ac:dyDescent="0.4">
      <c r="A17715" t="s">
        <v>41</v>
      </c>
      <c r="B17715">
        <v>2022</v>
      </c>
      <c r="C17715" t="s">
        <v>5</v>
      </c>
      <c r="D17715" t="s">
        <v>65</v>
      </c>
      <c r="E17715" t="s">
        <v>19</v>
      </c>
      <c r="F17715" t="s">
        <v>42</v>
      </c>
      <c r="G17715">
        <v>-15.3</v>
      </c>
    </row>
    <row r="17716" spans="1:7" x14ac:dyDescent="0.4">
      <c r="A17716" t="s">
        <v>41</v>
      </c>
      <c r="B17716">
        <v>2022</v>
      </c>
      <c r="C17716" t="s">
        <v>5</v>
      </c>
      <c r="D17716" t="s">
        <v>65</v>
      </c>
      <c r="E17716" t="s">
        <v>20</v>
      </c>
      <c r="F17716" t="s">
        <v>42</v>
      </c>
      <c r="G17716">
        <v>16.399999999999999</v>
      </c>
    </row>
    <row r="17717" spans="1:7" x14ac:dyDescent="0.4">
      <c r="A17717" t="s">
        <v>41</v>
      </c>
      <c r="B17717">
        <v>2022</v>
      </c>
      <c r="C17717" t="s">
        <v>5</v>
      </c>
      <c r="D17717" t="s">
        <v>65</v>
      </c>
      <c r="E17717" t="s">
        <v>21</v>
      </c>
      <c r="F17717" t="s">
        <v>42</v>
      </c>
      <c r="G17717">
        <v>21.4</v>
      </c>
    </row>
    <row r="17718" spans="1:7" x14ac:dyDescent="0.4">
      <c r="A17718" t="s">
        <v>41</v>
      </c>
      <c r="B17718">
        <v>2022</v>
      </c>
      <c r="C17718" t="s">
        <v>5</v>
      </c>
      <c r="D17718" t="s">
        <v>65</v>
      </c>
      <c r="E17718" t="s">
        <v>22</v>
      </c>
      <c r="F17718" t="s">
        <v>42</v>
      </c>
      <c r="G17718">
        <v>61.8</v>
      </c>
    </row>
    <row r="17719" spans="1:7" x14ac:dyDescent="0.4">
      <c r="A17719" t="s">
        <v>41</v>
      </c>
      <c r="B17719">
        <v>2022</v>
      </c>
      <c r="C17719" t="s">
        <v>5</v>
      </c>
      <c r="D17719" t="s">
        <v>65</v>
      </c>
      <c r="E17719" t="s">
        <v>23</v>
      </c>
      <c r="F17719" t="s">
        <v>42</v>
      </c>
      <c r="G17719">
        <v>-6.3</v>
      </c>
    </row>
    <row r="17720" spans="1:7" x14ac:dyDescent="0.4">
      <c r="A17720" t="s">
        <v>41</v>
      </c>
      <c r="B17720">
        <v>2022</v>
      </c>
      <c r="C17720" t="s">
        <v>5</v>
      </c>
      <c r="D17720" t="s">
        <v>65</v>
      </c>
      <c r="E17720" t="s">
        <v>24</v>
      </c>
      <c r="F17720" t="s">
        <v>42</v>
      </c>
      <c r="G17720">
        <v>24.4</v>
      </c>
    </row>
    <row r="17721" spans="1:7" x14ac:dyDescent="0.4">
      <c r="A17721" t="s">
        <v>41</v>
      </c>
      <c r="B17721">
        <v>2022</v>
      </c>
      <c r="C17721" t="s">
        <v>5</v>
      </c>
      <c r="D17721" t="s">
        <v>65</v>
      </c>
      <c r="E17721" t="s">
        <v>25</v>
      </c>
      <c r="F17721" t="s">
        <v>42</v>
      </c>
      <c r="G17721">
        <v>-2.1</v>
      </c>
    </row>
    <row r="17722" spans="1:7" x14ac:dyDescent="0.4">
      <c r="A17722" t="s">
        <v>41</v>
      </c>
      <c r="B17722">
        <v>2022</v>
      </c>
      <c r="C17722" t="s">
        <v>5</v>
      </c>
      <c r="D17722" t="s">
        <v>65</v>
      </c>
      <c r="E17722" t="s">
        <v>26</v>
      </c>
      <c r="F17722" t="s">
        <v>42</v>
      </c>
      <c r="G17722">
        <v>33.6</v>
      </c>
    </row>
    <row r="17723" spans="1:7" x14ac:dyDescent="0.4">
      <c r="A17723" t="s">
        <v>41</v>
      </c>
      <c r="B17723">
        <v>2022</v>
      </c>
      <c r="C17723" t="s">
        <v>5</v>
      </c>
      <c r="D17723" t="s">
        <v>65</v>
      </c>
      <c r="E17723" t="s">
        <v>27</v>
      </c>
      <c r="F17723" t="s">
        <v>42</v>
      </c>
      <c r="G17723">
        <v>31.8</v>
      </c>
    </row>
    <row r="17724" spans="1:7" x14ac:dyDescent="0.4">
      <c r="A17724" t="s">
        <v>41</v>
      </c>
      <c r="B17724">
        <v>2022</v>
      </c>
      <c r="C17724" t="s">
        <v>5</v>
      </c>
      <c r="D17724" t="s">
        <v>65</v>
      </c>
      <c r="E17724" t="s">
        <v>28</v>
      </c>
      <c r="F17724" t="s">
        <v>42</v>
      </c>
      <c r="G17724">
        <v>54.1</v>
      </c>
    </row>
    <row r="17725" spans="1:7" x14ac:dyDescent="0.4">
      <c r="A17725" t="s">
        <v>41</v>
      </c>
      <c r="B17725">
        <v>2022</v>
      </c>
      <c r="C17725" t="s">
        <v>5</v>
      </c>
      <c r="D17725" t="s">
        <v>65</v>
      </c>
      <c r="E17725" t="s">
        <v>29</v>
      </c>
      <c r="F17725" t="s">
        <v>42</v>
      </c>
      <c r="G17725">
        <v>15.7</v>
      </c>
    </row>
    <row r="17726" spans="1:7" x14ac:dyDescent="0.4">
      <c r="A17726" t="s">
        <v>41</v>
      </c>
      <c r="B17726">
        <v>2022</v>
      </c>
      <c r="C17726" t="s">
        <v>5</v>
      </c>
      <c r="D17726" t="s">
        <v>65</v>
      </c>
      <c r="E17726" t="s">
        <v>30</v>
      </c>
      <c r="F17726" t="s">
        <v>42</v>
      </c>
      <c r="G17726">
        <v>5.8</v>
      </c>
    </row>
    <row r="17727" spans="1:7" x14ac:dyDescent="0.4">
      <c r="A17727" t="s">
        <v>41</v>
      </c>
      <c r="B17727">
        <v>2022</v>
      </c>
      <c r="C17727" t="s">
        <v>5</v>
      </c>
      <c r="D17727" t="s">
        <v>65</v>
      </c>
      <c r="E17727" t="s">
        <v>31</v>
      </c>
      <c r="F17727" t="s">
        <v>42</v>
      </c>
      <c r="G17727">
        <v>2.5</v>
      </c>
    </row>
    <row r="17728" spans="1:7" x14ac:dyDescent="0.4">
      <c r="A17728" t="s">
        <v>41</v>
      </c>
      <c r="B17728">
        <v>2022</v>
      </c>
      <c r="C17728" t="s">
        <v>5</v>
      </c>
      <c r="D17728" t="s">
        <v>65</v>
      </c>
      <c r="E17728" t="s">
        <v>32</v>
      </c>
      <c r="F17728" t="s">
        <v>42</v>
      </c>
      <c r="G17728">
        <v>29.6</v>
      </c>
    </row>
    <row r="17729" spans="1:7" x14ac:dyDescent="0.4">
      <c r="A17729" t="s">
        <v>41</v>
      </c>
      <c r="B17729">
        <v>2022</v>
      </c>
      <c r="C17729" t="s">
        <v>5</v>
      </c>
      <c r="D17729" t="s">
        <v>65</v>
      </c>
      <c r="E17729" t="s">
        <v>33</v>
      </c>
      <c r="F17729" t="s">
        <v>42</v>
      </c>
      <c r="G17729">
        <v>1.5</v>
      </c>
    </row>
    <row r="17730" spans="1:7" x14ac:dyDescent="0.4">
      <c r="A17730" t="s">
        <v>41</v>
      </c>
      <c r="B17730">
        <v>2022</v>
      </c>
      <c r="C17730" t="s">
        <v>5</v>
      </c>
      <c r="D17730" t="s">
        <v>65</v>
      </c>
      <c r="E17730" t="s">
        <v>34</v>
      </c>
      <c r="F17730" t="s">
        <v>42</v>
      </c>
      <c r="G17730">
        <v>40</v>
      </c>
    </row>
    <row r="17731" spans="1:7" x14ac:dyDescent="0.4">
      <c r="A17731" t="s">
        <v>41</v>
      </c>
      <c r="B17731">
        <v>2022</v>
      </c>
      <c r="C17731" t="s">
        <v>5</v>
      </c>
      <c r="D17731" t="s">
        <v>65</v>
      </c>
      <c r="E17731" t="s">
        <v>35</v>
      </c>
      <c r="F17731" t="s">
        <v>42</v>
      </c>
      <c r="G17731">
        <v>30</v>
      </c>
    </row>
    <row r="17732" spans="1:7" x14ac:dyDescent="0.4">
      <c r="A17732" t="s">
        <v>41</v>
      </c>
      <c r="B17732">
        <v>2022</v>
      </c>
      <c r="C17732" t="s">
        <v>5</v>
      </c>
      <c r="D17732" t="s">
        <v>65</v>
      </c>
      <c r="E17732" t="s">
        <v>36</v>
      </c>
      <c r="F17732" t="s">
        <v>42</v>
      </c>
      <c r="G17732">
        <v>58</v>
      </c>
    </row>
    <row r="17733" spans="1:7" x14ac:dyDescent="0.4">
      <c r="A17733" t="s">
        <v>41</v>
      </c>
      <c r="B17733">
        <v>2022</v>
      </c>
      <c r="C17733" t="s">
        <v>5</v>
      </c>
      <c r="D17733" t="s">
        <v>65</v>
      </c>
      <c r="E17733" t="s">
        <v>37</v>
      </c>
      <c r="F17733" t="s">
        <v>42</v>
      </c>
      <c r="G17733">
        <v>14.8</v>
      </c>
    </row>
    <row r="17734" spans="1:7" x14ac:dyDescent="0.4">
      <c r="A17734" t="s">
        <v>41</v>
      </c>
      <c r="B17734">
        <v>2022</v>
      </c>
      <c r="C17734" t="s">
        <v>5</v>
      </c>
      <c r="D17734" t="s">
        <v>66</v>
      </c>
      <c r="E17734" t="s">
        <v>6</v>
      </c>
      <c r="F17734" t="s">
        <v>42</v>
      </c>
      <c r="G17734">
        <v>-50.3</v>
      </c>
    </row>
    <row r="17735" spans="1:7" x14ac:dyDescent="0.4">
      <c r="A17735" t="s">
        <v>41</v>
      </c>
      <c r="B17735">
        <v>2022</v>
      </c>
      <c r="C17735" t="s">
        <v>5</v>
      </c>
      <c r="D17735" t="s">
        <v>66</v>
      </c>
      <c r="E17735" t="s">
        <v>8</v>
      </c>
      <c r="F17735" t="s">
        <v>42</v>
      </c>
      <c r="G17735">
        <v>50</v>
      </c>
    </row>
    <row r="17736" spans="1:7" x14ac:dyDescent="0.4">
      <c r="A17736" t="s">
        <v>41</v>
      </c>
      <c r="B17736">
        <v>2022</v>
      </c>
      <c r="C17736" t="s">
        <v>5</v>
      </c>
      <c r="D17736" t="s">
        <v>66</v>
      </c>
      <c r="E17736" t="s">
        <v>9</v>
      </c>
      <c r="F17736" t="s">
        <v>42</v>
      </c>
      <c r="G17736">
        <v>-40.4</v>
      </c>
    </row>
    <row r="17737" spans="1:7" x14ac:dyDescent="0.4">
      <c r="A17737" t="s">
        <v>41</v>
      </c>
      <c r="B17737">
        <v>2022</v>
      </c>
      <c r="C17737" t="s">
        <v>5</v>
      </c>
      <c r="D17737" t="s">
        <v>66</v>
      </c>
      <c r="E17737" t="s">
        <v>10</v>
      </c>
      <c r="F17737" t="s">
        <v>42</v>
      </c>
      <c r="G17737">
        <v>12.2</v>
      </c>
    </row>
    <row r="17738" spans="1:7" x14ac:dyDescent="0.4">
      <c r="A17738" t="s">
        <v>41</v>
      </c>
      <c r="B17738">
        <v>2022</v>
      </c>
      <c r="C17738" t="s">
        <v>5</v>
      </c>
      <c r="D17738" t="s">
        <v>66</v>
      </c>
      <c r="E17738" t="s">
        <v>11</v>
      </c>
      <c r="F17738" t="s">
        <v>42</v>
      </c>
      <c r="G17738">
        <v>-65</v>
      </c>
    </row>
    <row r="17739" spans="1:7" x14ac:dyDescent="0.4">
      <c r="A17739" t="s">
        <v>41</v>
      </c>
      <c r="B17739">
        <v>2022</v>
      </c>
      <c r="C17739" t="s">
        <v>5</v>
      </c>
      <c r="D17739" t="s">
        <v>66</v>
      </c>
      <c r="E17739" t="s">
        <v>12</v>
      </c>
      <c r="F17739" t="s">
        <v>42</v>
      </c>
      <c r="G17739">
        <v>0</v>
      </c>
    </row>
    <row r="17740" spans="1:7" x14ac:dyDescent="0.4">
      <c r="A17740" t="s">
        <v>41</v>
      </c>
      <c r="B17740">
        <v>2022</v>
      </c>
      <c r="C17740" t="s">
        <v>5</v>
      </c>
      <c r="D17740" t="s">
        <v>66</v>
      </c>
      <c r="E17740" t="s">
        <v>13</v>
      </c>
      <c r="F17740" t="s">
        <v>42</v>
      </c>
      <c r="G17740">
        <v>-55.3</v>
      </c>
    </row>
    <row r="17741" spans="1:7" x14ac:dyDescent="0.4">
      <c r="A17741" t="s">
        <v>41</v>
      </c>
      <c r="B17741">
        <v>2022</v>
      </c>
      <c r="C17741" t="s">
        <v>5</v>
      </c>
      <c r="D17741" t="s">
        <v>66</v>
      </c>
      <c r="E17741" t="s">
        <v>14</v>
      </c>
      <c r="F17741" t="s">
        <v>42</v>
      </c>
      <c r="G17741">
        <v>-46.7</v>
      </c>
    </row>
    <row r="17742" spans="1:7" x14ac:dyDescent="0.4">
      <c r="A17742" t="s">
        <v>41</v>
      </c>
      <c r="B17742">
        <v>2022</v>
      </c>
      <c r="C17742" t="s">
        <v>5</v>
      </c>
      <c r="D17742" t="s">
        <v>66</v>
      </c>
      <c r="E17742" t="s">
        <v>15</v>
      </c>
      <c r="F17742" t="s">
        <v>42</v>
      </c>
      <c r="G17742">
        <v>-100</v>
      </c>
    </row>
    <row r="17743" spans="1:7" x14ac:dyDescent="0.4">
      <c r="A17743" t="s">
        <v>41</v>
      </c>
      <c r="B17743">
        <v>2022</v>
      </c>
      <c r="C17743" t="s">
        <v>5</v>
      </c>
      <c r="D17743" t="s">
        <v>66</v>
      </c>
      <c r="E17743" t="s">
        <v>16</v>
      </c>
      <c r="F17743" t="s">
        <v>42</v>
      </c>
      <c r="G17743">
        <v>0</v>
      </c>
    </row>
    <row r="17744" spans="1:7" x14ac:dyDescent="0.4">
      <c r="A17744" t="s">
        <v>41</v>
      </c>
      <c r="B17744">
        <v>2022</v>
      </c>
      <c r="C17744" t="s">
        <v>5</v>
      </c>
      <c r="D17744" t="s">
        <v>66</v>
      </c>
      <c r="E17744" t="s">
        <v>17</v>
      </c>
      <c r="F17744" t="s">
        <v>42</v>
      </c>
      <c r="G17744">
        <v>-38.5</v>
      </c>
    </row>
    <row r="17745" spans="1:7" x14ac:dyDescent="0.4">
      <c r="A17745" t="s">
        <v>41</v>
      </c>
      <c r="B17745">
        <v>2022</v>
      </c>
      <c r="C17745" t="s">
        <v>5</v>
      </c>
      <c r="D17745" t="s">
        <v>66</v>
      </c>
      <c r="E17745" t="s">
        <v>18</v>
      </c>
      <c r="F17745" t="s">
        <v>42</v>
      </c>
      <c r="G17745">
        <v>-60.9</v>
      </c>
    </row>
    <row r="17746" spans="1:7" x14ac:dyDescent="0.4">
      <c r="A17746" t="s">
        <v>41</v>
      </c>
      <c r="B17746">
        <v>2022</v>
      </c>
      <c r="C17746" t="s">
        <v>5</v>
      </c>
      <c r="D17746" t="s">
        <v>66</v>
      </c>
      <c r="E17746" t="s">
        <v>19</v>
      </c>
      <c r="F17746" t="s">
        <v>42</v>
      </c>
      <c r="G17746">
        <v>33.299999999999997</v>
      </c>
    </row>
    <row r="17747" spans="1:7" x14ac:dyDescent="0.4">
      <c r="A17747" t="s">
        <v>41</v>
      </c>
      <c r="B17747">
        <v>2022</v>
      </c>
      <c r="C17747" t="s">
        <v>5</v>
      </c>
      <c r="D17747" t="s">
        <v>66</v>
      </c>
      <c r="E17747" t="s">
        <v>20</v>
      </c>
      <c r="F17747" t="s">
        <v>42</v>
      </c>
      <c r="G17747">
        <v>-30</v>
      </c>
    </row>
    <row r="17748" spans="1:7" x14ac:dyDescent="0.4">
      <c r="A17748" t="s">
        <v>41</v>
      </c>
      <c r="B17748">
        <v>2022</v>
      </c>
      <c r="C17748" t="s">
        <v>5</v>
      </c>
      <c r="D17748" t="s">
        <v>66</v>
      </c>
      <c r="E17748" t="s">
        <v>21</v>
      </c>
      <c r="F17748" t="s">
        <v>42</v>
      </c>
      <c r="G17748">
        <v>-91.7</v>
      </c>
    </row>
    <row r="17749" spans="1:7" x14ac:dyDescent="0.4">
      <c r="A17749" t="s">
        <v>41</v>
      </c>
      <c r="B17749">
        <v>2022</v>
      </c>
      <c r="C17749" t="s">
        <v>5</v>
      </c>
      <c r="D17749" t="s">
        <v>66</v>
      </c>
      <c r="E17749" t="s">
        <v>22</v>
      </c>
      <c r="F17749" t="s">
        <v>42</v>
      </c>
      <c r="G17749">
        <v>-75</v>
      </c>
    </row>
    <row r="17750" spans="1:7" x14ac:dyDescent="0.4">
      <c r="A17750" t="s">
        <v>41</v>
      </c>
      <c r="B17750">
        <v>2022</v>
      </c>
      <c r="C17750" t="s">
        <v>5</v>
      </c>
      <c r="D17750" t="s">
        <v>66</v>
      </c>
      <c r="E17750" t="s">
        <v>23</v>
      </c>
      <c r="F17750" t="s">
        <v>42</v>
      </c>
      <c r="G17750">
        <v>-71</v>
      </c>
    </row>
    <row r="17751" spans="1:7" x14ac:dyDescent="0.4">
      <c r="A17751" t="s">
        <v>41</v>
      </c>
      <c r="B17751">
        <v>2022</v>
      </c>
      <c r="C17751" t="s">
        <v>5</v>
      </c>
      <c r="D17751" t="s">
        <v>66</v>
      </c>
      <c r="E17751" t="s">
        <v>24</v>
      </c>
      <c r="F17751" t="s">
        <v>42</v>
      </c>
      <c r="G17751">
        <v>-66</v>
      </c>
    </row>
    <row r="17752" spans="1:7" x14ac:dyDescent="0.4">
      <c r="A17752" t="s">
        <v>41</v>
      </c>
      <c r="B17752">
        <v>2022</v>
      </c>
      <c r="C17752" t="s">
        <v>5</v>
      </c>
      <c r="D17752" t="s">
        <v>66</v>
      </c>
      <c r="E17752" t="s">
        <v>25</v>
      </c>
      <c r="F17752" t="s">
        <v>42</v>
      </c>
      <c r="G17752">
        <v>-29.6</v>
      </c>
    </row>
    <row r="17753" spans="1:7" x14ac:dyDescent="0.4">
      <c r="A17753" t="s">
        <v>41</v>
      </c>
      <c r="B17753">
        <v>2022</v>
      </c>
      <c r="C17753" t="s">
        <v>5</v>
      </c>
      <c r="D17753" t="s">
        <v>66</v>
      </c>
      <c r="E17753" t="s">
        <v>26</v>
      </c>
      <c r="F17753" t="s">
        <v>42</v>
      </c>
      <c r="G17753">
        <v>-70</v>
      </c>
    </row>
    <row r="17754" spans="1:7" x14ac:dyDescent="0.4">
      <c r="A17754" t="s">
        <v>41</v>
      </c>
      <c r="B17754">
        <v>2022</v>
      </c>
      <c r="C17754" t="s">
        <v>5</v>
      </c>
      <c r="D17754" t="s">
        <v>66</v>
      </c>
      <c r="E17754" t="s">
        <v>27</v>
      </c>
      <c r="F17754" t="s">
        <v>42</v>
      </c>
      <c r="G17754">
        <v>-56</v>
      </c>
    </row>
    <row r="17755" spans="1:7" x14ac:dyDescent="0.4">
      <c r="A17755" t="s">
        <v>41</v>
      </c>
      <c r="B17755">
        <v>2022</v>
      </c>
      <c r="C17755" t="s">
        <v>5</v>
      </c>
      <c r="D17755" t="s">
        <v>66</v>
      </c>
      <c r="E17755" t="s">
        <v>28</v>
      </c>
      <c r="F17755" t="s">
        <v>42</v>
      </c>
      <c r="G17755">
        <v>-35.700000000000003</v>
      </c>
    </row>
    <row r="17756" spans="1:7" x14ac:dyDescent="0.4">
      <c r="A17756" t="s">
        <v>41</v>
      </c>
      <c r="B17756">
        <v>2022</v>
      </c>
      <c r="C17756" t="s">
        <v>5</v>
      </c>
      <c r="D17756" t="s">
        <v>66</v>
      </c>
      <c r="E17756" t="s">
        <v>29</v>
      </c>
      <c r="F17756" t="s">
        <v>42</v>
      </c>
      <c r="G17756">
        <v>-64.3</v>
      </c>
    </row>
    <row r="17757" spans="1:7" x14ac:dyDescent="0.4">
      <c r="A17757" t="s">
        <v>41</v>
      </c>
      <c r="B17757">
        <v>2022</v>
      </c>
      <c r="C17757" t="s">
        <v>5</v>
      </c>
      <c r="D17757" t="s">
        <v>66</v>
      </c>
      <c r="E17757" t="s">
        <v>30</v>
      </c>
      <c r="F17757" t="s">
        <v>42</v>
      </c>
      <c r="G17757">
        <v>0</v>
      </c>
    </row>
    <row r="17758" spans="1:7" x14ac:dyDescent="0.4">
      <c r="A17758" t="s">
        <v>41</v>
      </c>
      <c r="B17758">
        <v>2022</v>
      </c>
      <c r="C17758" t="s">
        <v>5</v>
      </c>
      <c r="D17758" t="s">
        <v>66</v>
      </c>
      <c r="E17758" t="s">
        <v>31</v>
      </c>
      <c r="F17758" t="s">
        <v>42</v>
      </c>
      <c r="G17758">
        <v>-42.9</v>
      </c>
    </row>
    <row r="17759" spans="1:7" x14ac:dyDescent="0.4">
      <c r="A17759" t="s">
        <v>41</v>
      </c>
      <c r="B17759">
        <v>2022</v>
      </c>
      <c r="C17759" t="s">
        <v>5</v>
      </c>
      <c r="D17759" t="s">
        <v>66</v>
      </c>
      <c r="E17759" t="s">
        <v>32</v>
      </c>
      <c r="F17759" t="s">
        <v>42</v>
      </c>
      <c r="G17759">
        <v>-54.5</v>
      </c>
    </row>
    <row r="17760" spans="1:7" x14ac:dyDescent="0.4">
      <c r="A17760" t="s">
        <v>41</v>
      </c>
      <c r="B17760">
        <v>2022</v>
      </c>
      <c r="C17760" t="s">
        <v>5</v>
      </c>
      <c r="D17760" t="s">
        <v>66</v>
      </c>
      <c r="E17760" t="s">
        <v>33</v>
      </c>
      <c r="F17760" t="s">
        <v>42</v>
      </c>
      <c r="G17760">
        <v>-53.8</v>
      </c>
    </row>
    <row r="17761" spans="1:7" x14ac:dyDescent="0.4">
      <c r="A17761" t="s">
        <v>41</v>
      </c>
      <c r="B17761">
        <v>2022</v>
      </c>
      <c r="C17761" t="s">
        <v>5</v>
      </c>
      <c r="D17761" t="s">
        <v>66</v>
      </c>
      <c r="E17761" t="s">
        <v>34</v>
      </c>
      <c r="F17761" t="s">
        <v>42</v>
      </c>
      <c r="G17761">
        <v>-75</v>
      </c>
    </row>
    <row r="17762" spans="1:7" x14ac:dyDescent="0.4">
      <c r="A17762" t="s">
        <v>41</v>
      </c>
      <c r="B17762">
        <v>2022</v>
      </c>
      <c r="C17762" t="s">
        <v>5</v>
      </c>
      <c r="D17762" t="s">
        <v>66</v>
      </c>
      <c r="E17762" t="s">
        <v>35</v>
      </c>
      <c r="F17762" t="s">
        <v>42</v>
      </c>
      <c r="G17762">
        <v>7.7</v>
      </c>
    </row>
    <row r="17763" spans="1:7" x14ac:dyDescent="0.4">
      <c r="A17763" t="s">
        <v>41</v>
      </c>
      <c r="B17763">
        <v>2022</v>
      </c>
      <c r="C17763" t="s">
        <v>5</v>
      </c>
      <c r="D17763" t="s">
        <v>66</v>
      </c>
      <c r="E17763" t="s">
        <v>36</v>
      </c>
      <c r="F17763" t="s">
        <v>42</v>
      </c>
      <c r="G17763">
        <v>-30</v>
      </c>
    </row>
    <row r="17764" spans="1:7" x14ac:dyDescent="0.4">
      <c r="A17764" t="s">
        <v>41</v>
      </c>
      <c r="B17764">
        <v>2022</v>
      </c>
      <c r="C17764" t="s">
        <v>5</v>
      </c>
      <c r="D17764" t="s">
        <v>66</v>
      </c>
      <c r="E17764" t="s">
        <v>37</v>
      </c>
      <c r="F17764" t="s">
        <v>42</v>
      </c>
      <c r="G17764">
        <v>-28.6</v>
      </c>
    </row>
    <row r="17765" spans="1:7" x14ac:dyDescent="0.4">
      <c r="A17765" t="s">
        <v>41</v>
      </c>
      <c r="B17765">
        <v>2022</v>
      </c>
      <c r="C17765" t="s">
        <v>5</v>
      </c>
      <c r="D17765" t="s">
        <v>67</v>
      </c>
      <c r="E17765" t="s">
        <v>6</v>
      </c>
      <c r="F17765" t="s">
        <v>42</v>
      </c>
      <c r="G17765">
        <v>471.1</v>
      </c>
    </row>
    <row r="17766" spans="1:7" x14ac:dyDescent="0.4">
      <c r="A17766" t="s">
        <v>41</v>
      </c>
      <c r="B17766">
        <v>2022</v>
      </c>
      <c r="C17766" t="s">
        <v>5</v>
      </c>
      <c r="D17766" t="s">
        <v>67</v>
      </c>
      <c r="E17766" t="s">
        <v>8</v>
      </c>
      <c r="F17766" t="s">
        <v>42</v>
      </c>
      <c r="G17766">
        <v>0</v>
      </c>
    </row>
    <row r="17767" spans="1:7" x14ac:dyDescent="0.4">
      <c r="A17767" t="s">
        <v>41</v>
      </c>
      <c r="B17767">
        <v>2022</v>
      </c>
      <c r="C17767" t="s">
        <v>5</v>
      </c>
      <c r="D17767" t="s">
        <v>67</v>
      </c>
      <c r="E17767" t="s">
        <v>9</v>
      </c>
      <c r="F17767" t="s">
        <v>42</v>
      </c>
      <c r="G17767">
        <v>50</v>
      </c>
    </row>
    <row r="17768" spans="1:7" x14ac:dyDescent="0.4">
      <c r="A17768" t="s">
        <v>41</v>
      </c>
      <c r="B17768">
        <v>2022</v>
      </c>
      <c r="C17768" t="s">
        <v>5</v>
      </c>
      <c r="D17768" t="s">
        <v>67</v>
      </c>
      <c r="E17768" t="s">
        <v>10</v>
      </c>
      <c r="F17768" t="s">
        <v>42</v>
      </c>
      <c r="G17768">
        <v>63.6</v>
      </c>
    </row>
    <row r="17769" spans="1:7" x14ac:dyDescent="0.4">
      <c r="A17769" t="s">
        <v>41</v>
      </c>
      <c r="B17769">
        <v>2022</v>
      </c>
      <c r="C17769" t="s">
        <v>5</v>
      </c>
      <c r="D17769" t="s">
        <v>67</v>
      </c>
      <c r="E17769" t="s">
        <v>11</v>
      </c>
      <c r="F17769" t="s">
        <v>42</v>
      </c>
      <c r="G17769">
        <v>400</v>
      </c>
    </row>
    <row r="17770" spans="1:7" x14ac:dyDescent="0.4">
      <c r="A17770" t="s">
        <v>41</v>
      </c>
      <c r="B17770">
        <v>2022</v>
      </c>
      <c r="C17770" t="s">
        <v>5</v>
      </c>
      <c r="D17770" t="s">
        <v>67</v>
      </c>
      <c r="E17770" t="s">
        <v>12</v>
      </c>
      <c r="F17770" t="s">
        <v>42</v>
      </c>
      <c r="G17770">
        <v>-100</v>
      </c>
    </row>
    <row r="17771" spans="1:7" x14ac:dyDescent="0.4">
      <c r="A17771" t="s">
        <v>41</v>
      </c>
      <c r="B17771">
        <v>2022</v>
      </c>
      <c r="C17771" t="s">
        <v>5</v>
      </c>
      <c r="D17771" t="s">
        <v>67</v>
      </c>
      <c r="E17771" t="s">
        <v>13</v>
      </c>
      <c r="F17771" t="s">
        <v>42</v>
      </c>
      <c r="G17771">
        <v>0</v>
      </c>
    </row>
    <row r="17772" spans="1:7" x14ac:dyDescent="0.4">
      <c r="A17772" t="s">
        <v>41</v>
      </c>
      <c r="B17772">
        <v>2022</v>
      </c>
      <c r="C17772" t="s">
        <v>5</v>
      </c>
      <c r="D17772" t="s">
        <v>67</v>
      </c>
      <c r="E17772" t="s">
        <v>14</v>
      </c>
      <c r="F17772" t="s">
        <v>42</v>
      </c>
      <c r="G17772">
        <v>0</v>
      </c>
    </row>
    <row r="17773" spans="1:7" x14ac:dyDescent="0.4">
      <c r="A17773" t="s">
        <v>41</v>
      </c>
      <c r="B17773">
        <v>2022</v>
      </c>
      <c r="C17773" t="s">
        <v>5</v>
      </c>
      <c r="D17773" t="s">
        <v>67</v>
      </c>
      <c r="E17773" t="s">
        <v>15</v>
      </c>
      <c r="F17773" t="s">
        <v>42</v>
      </c>
      <c r="G17773">
        <v>0</v>
      </c>
    </row>
    <row r="17774" spans="1:7" x14ac:dyDescent="0.4">
      <c r="A17774" t="s">
        <v>41</v>
      </c>
      <c r="B17774">
        <v>2022</v>
      </c>
      <c r="C17774" t="s">
        <v>5</v>
      </c>
      <c r="D17774" t="s">
        <v>67</v>
      </c>
      <c r="E17774" t="s">
        <v>16</v>
      </c>
      <c r="F17774" t="s">
        <v>42</v>
      </c>
      <c r="G17774">
        <v>0</v>
      </c>
    </row>
    <row r="17775" spans="1:7" x14ac:dyDescent="0.4">
      <c r="A17775" t="s">
        <v>41</v>
      </c>
      <c r="B17775">
        <v>2022</v>
      </c>
      <c r="C17775" t="s">
        <v>5</v>
      </c>
      <c r="D17775" t="s">
        <v>67</v>
      </c>
      <c r="E17775" t="s">
        <v>17</v>
      </c>
      <c r="F17775" t="s">
        <v>42</v>
      </c>
      <c r="G17775">
        <v>0</v>
      </c>
    </row>
    <row r="17776" spans="1:7" x14ac:dyDescent="0.4">
      <c r="A17776" t="s">
        <v>41</v>
      </c>
      <c r="B17776">
        <v>2022</v>
      </c>
      <c r="C17776" t="s">
        <v>5</v>
      </c>
      <c r="D17776" t="s">
        <v>67</v>
      </c>
      <c r="E17776" t="s">
        <v>18</v>
      </c>
      <c r="F17776" t="s">
        <v>42</v>
      </c>
      <c r="G17776">
        <v>0</v>
      </c>
    </row>
    <row r="17777" spans="1:7" x14ac:dyDescent="0.4">
      <c r="A17777" t="s">
        <v>41</v>
      </c>
      <c r="B17777">
        <v>2022</v>
      </c>
      <c r="C17777" t="s">
        <v>5</v>
      </c>
      <c r="D17777" t="s">
        <v>67</v>
      </c>
      <c r="E17777" t="s">
        <v>19</v>
      </c>
      <c r="F17777" t="s">
        <v>42</v>
      </c>
      <c r="G17777">
        <v>0</v>
      </c>
    </row>
    <row r="17778" spans="1:7" x14ac:dyDescent="0.4">
      <c r="A17778" t="s">
        <v>41</v>
      </c>
      <c r="B17778">
        <v>2022</v>
      </c>
      <c r="C17778" t="s">
        <v>5</v>
      </c>
      <c r="D17778" t="s">
        <v>67</v>
      </c>
      <c r="E17778" t="s">
        <v>20</v>
      </c>
      <c r="F17778" t="s">
        <v>42</v>
      </c>
      <c r="G17778">
        <v>0</v>
      </c>
    </row>
    <row r="17779" spans="1:7" x14ac:dyDescent="0.4">
      <c r="A17779" t="s">
        <v>41</v>
      </c>
      <c r="B17779">
        <v>2022</v>
      </c>
      <c r="C17779" t="s">
        <v>5</v>
      </c>
      <c r="D17779" t="s">
        <v>67</v>
      </c>
      <c r="E17779" t="s">
        <v>21</v>
      </c>
      <c r="F17779" t="s">
        <v>42</v>
      </c>
      <c r="G17779">
        <v>0</v>
      </c>
    </row>
    <row r="17780" spans="1:7" x14ac:dyDescent="0.4">
      <c r="A17780" t="s">
        <v>41</v>
      </c>
      <c r="B17780">
        <v>2022</v>
      </c>
      <c r="C17780" t="s">
        <v>5</v>
      </c>
      <c r="D17780" t="s">
        <v>67</v>
      </c>
      <c r="E17780" t="s">
        <v>22</v>
      </c>
      <c r="F17780" t="s">
        <v>42</v>
      </c>
      <c r="G17780">
        <v>0</v>
      </c>
    </row>
    <row r="17781" spans="1:7" x14ac:dyDescent="0.4">
      <c r="A17781" t="s">
        <v>41</v>
      </c>
      <c r="B17781">
        <v>2022</v>
      </c>
      <c r="C17781" t="s">
        <v>5</v>
      </c>
      <c r="D17781" t="s">
        <v>67</v>
      </c>
      <c r="E17781" t="s">
        <v>23</v>
      </c>
      <c r="F17781" t="s">
        <v>42</v>
      </c>
      <c r="G17781">
        <v>0</v>
      </c>
    </row>
    <row r="17782" spans="1:7" x14ac:dyDescent="0.4">
      <c r="A17782" t="s">
        <v>41</v>
      </c>
      <c r="B17782">
        <v>2022</v>
      </c>
      <c r="C17782" t="s">
        <v>5</v>
      </c>
      <c r="D17782" t="s">
        <v>67</v>
      </c>
      <c r="E17782" t="s">
        <v>24</v>
      </c>
      <c r="F17782" t="s">
        <v>42</v>
      </c>
      <c r="G17782">
        <v>1100</v>
      </c>
    </row>
    <row r="17783" spans="1:7" x14ac:dyDescent="0.4">
      <c r="A17783" t="s">
        <v>41</v>
      </c>
      <c r="B17783">
        <v>2022</v>
      </c>
      <c r="C17783" t="s">
        <v>5</v>
      </c>
      <c r="D17783" t="s">
        <v>67</v>
      </c>
      <c r="E17783" t="s">
        <v>25</v>
      </c>
      <c r="F17783" t="s">
        <v>42</v>
      </c>
      <c r="G17783">
        <v>500</v>
      </c>
    </row>
    <row r="17784" spans="1:7" x14ac:dyDescent="0.4">
      <c r="A17784" t="s">
        <v>41</v>
      </c>
      <c r="B17784">
        <v>2022</v>
      </c>
      <c r="C17784" t="s">
        <v>5</v>
      </c>
      <c r="D17784" t="s">
        <v>67</v>
      </c>
      <c r="E17784" t="s">
        <v>26</v>
      </c>
      <c r="F17784" t="s">
        <v>42</v>
      </c>
      <c r="G17784">
        <v>0</v>
      </c>
    </row>
    <row r="17785" spans="1:7" x14ac:dyDescent="0.4">
      <c r="A17785" t="s">
        <v>41</v>
      </c>
      <c r="B17785">
        <v>2022</v>
      </c>
      <c r="C17785" t="s">
        <v>5</v>
      </c>
      <c r="D17785" t="s">
        <v>67</v>
      </c>
      <c r="E17785" t="s">
        <v>27</v>
      </c>
      <c r="F17785" t="s">
        <v>42</v>
      </c>
      <c r="G17785">
        <v>0</v>
      </c>
    </row>
    <row r="17786" spans="1:7" x14ac:dyDescent="0.4">
      <c r="A17786" t="s">
        <v>41</v>
      </c>
      <c r="B17786">
        <v>2022</v>
      </c>
      <c r="C17786" t="s">
        <v>5</v>
      </c>
      <c r="D17786" t="s">
        <v>67</v>
      </c>
      <c r="E17786" t="s">
        <v>28</v>
      </c>
      <c r="F17786" t="s">
        <v>42</v>
      </c>
      <c r="G17786">
        <v>400</v>
      </c>
    </row>
    <row r="17787" spans="1:7" x14ac:dyDescent="0.4">
      <c r="A17787" t="s">
        <v>41</v>
      </c>
      <c r="B17787">
        <v>2022</v>
      </c>
      <c r="C17787" t="s">
        <v>5</v>
      </c>
      <c r="D17787" t="s">
        <v>67</v>
      </c>
      <c r="E17787" t="s">
        <v>29</v>
      </c>
      <c r="F17787" t="s">
        <v>42</v>
      </c>
      <c r="G17787">
        <v>-100</v>
      </c>
    </row>
    <row r="17788" spans="1:7" x14ac:dyDescent="0.4">
      <c r="A17788" t="s">
        <v>41</v>
      </c>
      <c r="B17788">
        <v>2022</v>
      </c>
      <c r="C17788" t="s">
        <v>5</v>
      </c>
      <c r="D17788" t="s">
        <v>67</v>
      </c>
      <c r="E17788" t="s">
        <v>30</v>
      </c>
      <c r="F17788" t="s">
        <v>42</v>
      </c>
      <c r="G17788">
        <v>100</v>
      </c>
    </row>
    <row r="17789" spans="1:7" x14ac:dyDescent="0.4">
      <c r="A17789" t="s">
        <v>41</v>
      </c>
      <c r="B17789">
        <v>2022</v>
      </c>
      <c r="C17789" t="s">
        <v>5</v>
      </c>
      <c r="D17789" t="s">
        <v>67</v>
      </c>
      <c r="E17789" t="s">
        <v>31</v>
      </c>
      <c r="F17789" t="s">
        <v>42</v>
      </c>
      <c r="G17789">
        <v>0</v>
      </c>
    </row>
    <row r="17790" spans="1:7" x14ac:dyDescent="0.4">
      <c r="A17790" t="s">
        <v>41</v>
      </c>
      <c r="B17790">
        <v>2022</v>
      </c>
      <c r="C17790" t="s">
        <v>5</v>
      </c>
      <c r="D17790" t="s">
        <v>67</v>
      </c>
      <c r="E17790" t="s">
        <v>32</v>
      </c>
      <c r="F17790" t="s">
        <v>42</v>
      </c>
      <c r="G17790">
        <v>-100</v>
      </c>
    </row>
    <row r="17791" spans="1:7" x14ac:dyDescent="0.4">
      <c r="A17791" t="s">
        <v>41</v>
      </c>
      <c r="B17791">
        <v>2022</v>
      </c>
      <c r="C17791" t="s">
        <v>5</v>
      </c>
      <c r="D17791" t="s">
        <v>67</v>
      </c>
      <c r="E17791" t="s">
        <v>33</v>
      </c>
      <c r="F17791" t="s">
        <v>42</v>
      </c>
      <c r="G17791">
        <v>0</v>
      </c>
    </row>
    <row r="17792" spans="1:7" x14ac:dyDescent="0.4">
      <c r="A17792" t="s">
        <v>41</v>
      </c>
      <c r="B17792">
        <v>2022</v>
      </c>
      <c r="C17792" t="s">
        <v>5</v>
      </c>
      <c r="D17792" t="s">
        <v>67</v>
      </c>
      <c r="E17792" t="s">
        <v>34</v>
      </c>
      <c r="F17792" t="s">
        <v>42</v>
      </c>
      <c r="G17792">
        <v>0</v>
      </c>
    </row>
    <row r="17793" spans="1:7" x14ac:dyDescent="0.4">
      <c r="A17793" t="s">
        <v>41</v>
      </c>
      <c r="B17793">
        <v>2022</v>
      </c>
      <c r="C17793" t="s">
        <v>5</v>
      </c>
      <c r="D17793" t="s">
        <v>67</v>
      </c>
      <c r="E17793" t="s">
        <v>35</v>
      </c>
      <c r="F17793" t="s">
        <v>42</v>
      </c>
      <c r="G17793">
        <v>0</v>
      </c>
    </row>
    <row r="17794" spans="1:7" x14ac:dyDescent="0.4">
      <c r="A17794" t="s">
        <v>41</v>
      </c>
      <c r="B17794">
        <v>2022</v>
      </c>
      <c r="C17794" t="s">
        <v>5</v>
      </c>
      <c r="D17794" t="s">
        <v>67</v>
      </c>
      <c r="E17794" t="s">
        <v>36</v>
      </c>
      <c r="F17794" t="s">
        <v>42</v>
      </c>
      <c r="G17794">
        <v>0</v>
      </c>
    </row>
    <row r="17795" spans="1:7" x14ac:dyDescent="0.4">
      <c r="A17795" t="s">
        <v>41</v>
      </c>
      <c r="B17795">
        <v>2022</v>
      </c>
      <c r="C17795" t="s">
        <v>5</v>
      </c>
      <c r="D17795" t="s">
        <v>67</v>
      </c>
      <c r="E17795" t="s">
        <v>37</v>
      </c>
      <c r="F17795" t="s">
        <v>42</v>
      </c>
      <c r="G17795">
        <v>0</v>
      </c>
    </row>
    <row r="17796" spans="1:7" x14ac:dyDescent="0.4">
      <c r="A17796" t="s">
        <v>41</v>
      </c>
      <c r="B17796">
        <v>2022</v>
      </c>
      <c r="C17796" t="s">
        <v>5</v>
      </c>
      <c r="D17796" t="s">
        <v>68</v>
      </c>
      <c r="E17796" t="s">
        <v>6</v>
      </c>
      <c r="F17796" t="s">
        <v>42</v>
      </c>
      <c r="G17796">
        <v>0.2</v>
      </c>
    </row>
    <row r="17797" spans="1:7" x14ac:dyDescent="0.4">
      <c r="A17797" t="s">
        <v>41</v>
      </c>
      <c r="B17797">
        <v>2022</v>
      </c>
      <c r="C17797" t="s">
        <v>5</v>
      </c>
      <c r="D17797" t="s">
        <v>68</v>
      </c>
      <c r="E17797" t="s">
        <v>8</v>
      </c>
      <c r="F17797" t="s">
        <v>42</v>
      </c>
      <c r="G17797">
        <v>-22</v>
      </c>
    </row>
    <row r="17798" spans="1:7" x14ac:dyDescent="0.4">
      <c r="A17798" t="s">
        <v>41</v>
      </c>
      <c r="B17798">
        <v>2022</v>
      </c>
      <c r="C17798" t="s">
        <v>5</v>
      </c>
      <c r="D17798" t="s">
        <v>68</v>
      </c>
      <c r="E17798" t="s">
        <v>9</v>
      </c>
      <c r="F17798" t="s">
        <v>42</v>
      </c>
      <c r="G17798">
        <v>23.8</v>
      </c>
    </row>
    <row r="17799" spans="1:7" x14ac:dyDescent="0.4">
      <c r="A17799" t="s">
        <v>41</v>
      </c>
      <c r="B17799">
        <v>2022</v>
      </c>
      <c r="C17799" t="s">
        <v>5</v>
      </c>
      <c r="D17799" t="s">
        <v>68</v>
      </c>
      <c r="E17799" t="s">
        <v>10</v>
      </c>
      <c r="F17799" t="s">
        <v>42</v>
      </c>
      <c r="G17799">
        <v>4.4000000000000004</v>
      </c>
    </row>
    <row r="17800" spans="1:7" x14ac:dyDescent="0.4">
      <c r="A17800" t="s">
        <v>41</v>
      </c>
      <c r="B17800">
        <v>2022</v>
      </c>
      <c r="C17800" t="s">
        <v>5</v>
      </c>
      <c r="D17800" t="s">
        <v>68</v>
      </c>
      <c r="E17800" t="s">
        <v>11</v>
      </c>
      <c r="F17800" t="s">
        <v>42</v>
      </c>
      <c r="G17800">
        <v>7.8</v>
      </c>
    </row>
    <row r="17801" spans="1:7" x14ac:dyDescent="0.4">
      <c r="A17801" t="s">
        <v>41</v>
      </c>
      <c r="B17801">
        <v>2022</v>
      </c>
      <c r="C17801" t="s">
        <v>5</v>
      </c>
      <c r="D17801" t="s">
        <v>68</v>
      </c>
      <c r="E17801" t="s">
        <v>12</v>
      </c>
      <c r="F17801" t="s">
        <v>42</v>
      </c>
      <c r="G17801">
        <v>10.8</v>
      </c>
    </row>
    <row r="17802" spans="1:7" x14ac:dyDescent="0.4">
      <c r="A17802" t="s">
        <v>41</v>
      </c>
      <c r="B17802">
        <v>2022</v>
      </c>
      <c r="C17802" t="s">
        <v>5</v>
      </c>
      <c r="D17802" t="s">
        <v>68</v>
      </c>
      <c r="E17802" t="s">
        <v>13</v>
      </c>
      <c r="F17802" t="s">
        <v>42</v>
      </c>
      <c r="G17802">
        <v>-21</v>
      </c>
    </row>
    <row r="17803" spans="1:7" x14ac:dyDescent="0.4">
      <c r="A17803" t="s">
        <v>41</v>
      </c>
      <c r="B17803">
        <v>2022</v>
      </c>
      <c r="C17803" t="s">
        <v>5</v>
      </c>
      <c r="D17803" t="s">
        <v>68</v>
      </c>
      <c r="E17803" t="s">
        <v>14</v>
      </c>
      <c r="F17803" t="s">
        <v>42</v>
      </c>
      <c r="G17803">
        <v>-16.600000000000001</v>
      </c>
    </row>
    <row r="17804" spans="1:7" x14ac:dyDescent="0.4">
      <c r="A17804" t="s">
        <v>41</v>
      </c>
      <c r="B17804">
        <v>2022</v>
      </c>
      <c r="C17804" t="s">
        <v>5</v>
      </c>
      <c r="D17804" t="s">
        <v>68</v>
      </c>
      <c r="E17804" t="s">
        <v>15</v>
      </c>
      <c r="F17804" t="s">
        <v>42</v>
      </c>
      <c r="G17804">
        <v>3.5</v>
      </c>
    </row>
    <row r="17805" spans="1:7" x14ac:dyDescent="0.4">
      <c r="A17805" t="s">
        <v>41</v>
      </c>
      <c r="B17805">
        <v>2022</v>
      </c>
      <c r="C17805" t="s">
        <v>5</v>
      </c>
      <c r="D17805" t="s">
        <v>68</v>
      </c>
      <c r="E17805" t="s">
        <v>16</v>
      </c>
      <c r="F17805" t="s">
        <v>42</v>
      </c>
      <c r="G17805">
        <v>17.600000000000001</v>
      </c>
    </row>
    <row r="17806" spans="1:7" x14ac:dyDescent="0.4">
      <c r="A17806" t="s">
        <v>41</v>
      </c>
      <c r="B17806">
        <v>2022</v>
      </c>
      <c r="C17806" t="s">
        <v>5</v>
      </c>
      <c r="D17806" t="s">
        <v>68</v>
      </c>
      <c r="E17806" t="s">
        <v>17</v>
      </c>
      <c r="F17806" t="s">
        <v>42</v>
      </c>
      <c r="G17806">
        <v>0</v>
      </c>
    </row>
    <row r="17807" spans="1:7" x14ac:dyDescent="0.4">
      <c r="A17807" t="s">
        <v>41</v>
      </c>
      <c r="B17807">
        <v>2022</v>
      </c>
      <c r="C17807" t="s">
        <v>5</v>
      </c>
      <c r="D17807" t="s">
        <v>68</v>
      </c>
      <c r="E17807" t="s">
        <v>18</v>
      </c>
      <c r="F17807" t="s">
        <v>42</v>
      </c>
      <c r="G17807">
        <v>-6.3</v>
      </c>
    </row>
    <row r="17808" spans="1:7" x14ac:dyDescent="0.4">
      <c r="A17808" t="s">
        <v>41</v>
      </c>
      <c r="B17808">
        <v>2022</v>
      </c>
      <c r="C17808" t="s">
        <v>5</v>
      </c>
      <c r="D17808" t="s">
        <v>68</v>
      </c>
      <c r="E17808" t="s">
        <v>19</v>
      </c>
      <c r="F17808" t="s">
        <v>42</v>
      </c>
      <c r="G17808">
        <v>-41.9</v>
      </c>
    </row>
    <row r="17809" spans="1:7" x14ac:dyDescent="0.4">
      <c r="A17809" t="s">
        <v>41</v>
      </c>
      <c r="B17809">
        <v>2022</v>
      </c>
      <c r="C17809" t="s">
        <v>5</v>
      </c>
      <c r="D17809" t="s">
        <v>68</v>
      </c>
      <c r="E17809" t="s">
        <v>20</v>
      </c>
      <c r="F17809" t="s">
        <v>42</v>
      </c>
      <c r="G17809">
        <v>9.4</v>
      </c>
    </row>
    <row r="17810" spans="1:7" x14ac:dyDescent="0.4">
      <c r="A17810" t="s">
        <v>41</v>
      </c>
      <c r="B17810">
        <v>2022</v>
      </c>
      <c r="C17810" t="s">
        <v>5</v>
      </c>
      <c r="D17810" t="s">
        <v>68</v>
      </c>
      <c r="E17810" t="s">
        <v>21</v>
      </c>
      <c r="F17810" t="s">
        <v>42</v>
      </c>
      <c r="G17810">
        <v>-12.2</v>
      </c>
    </row>
    <row r="17811" spans="1:7" x14ac:dyDescent="0.4">
      <c r="A17811" t="s">
        <v>41</v>
      </c>
      <c r="B17811">
        <v>2022</v>
      </c>
      <c r="C17811" t="s">
        <v>5</v>
      </c>
      <c r="D17811" t="s">
        <v>68</v>
      </c>
      <c r="E17811" t="s">
        <v>22</v>
      </c>
      <c r="F17811" t="s">
        <v>42</v>
      </c>
      <c r="G17811">
        <v>13</v>
      </c>
    </row>
    <row r="17812" spans="1:7" x14ac:dyDescent="0.4">
      <c r="A17812" t="s">
        <v>41</v>
      </c>
      <c r="B17812">
        <v>2022</v>
      </c>
      <c r="C17812" t="s">
        <v>5</v>
      </c>
      <c r="D17812" t="s">
        <v>68</v>
      </c>
      <c r="E17812" t="s">
        <v>23</v>
      </c>
      <c r="F17812" t="s">
        <v>42</v>
      </c>
      <c r="G17812">
        <v>-2.1</v>
      </c>
    </row>
    <row r="17813" spans="1:7" x14ac:dyDescent="0.4">
      <c r="A17813" t="s">
        <v>41</v>
      </c>
      <c r="B17813">
        <v>2022</v>
      </c>
      <c r="C17813" t="s">
        <v>5</v>
      </c>
      <c r="D17813" t="s">
        <v>68</v>
      </c>
      <c r="E17813" t="s">
        <v>24</v>
      </c>
      <c r="F17813" t="s">
        <v>42</v>
      </c>
      <c r="G17813">
        <v>11.2</v>
      </c>
    </row>
    <row r="17814" spans="1:7" x14ac:dyDescent="0.4">
      <c r="A17814" t="s">
        <v>41</v>
      </c>
      <c r="B17814">
        <v>2022</v>
      </c>
      <c r="C17814" t="s">
        <v>5</v>
      </c>
      <c r="D17814" t="s">
        <v>68</v>
      </c>
      <c r="E17814" t="s">
        <v>25</v>
      </c>
      <c r="F17814" t="s">
        <v>42</v>
      </c>
      <c r="G17814">
        <v>1.6</v>
      </c>
    </row>
    <row r="17815" spans="1:7" x14ac:dyDescent="0.4">
      <c r="A17815" t="s">
        <v>41</v>
      </c>
      <c r="B17815">
        <v>2022</v>
      </c>
      <c r="C17815" t="s">
        <v>5</v>
      </c>
      <c r="D17815" t="s">
        <v>68</v>
      </c>
      <c r="E17815" t="s">
        <v>26</v>
      </c>
      <c r="F17815" t="s">
        <v>42</v>
      </c>
      <c r="G17815">
        <v>6.6</v>
      </c>
    </row>
    <row r="17816" spans="1:7" x14ac:dyDescent="0.4">
      <c r="A17816" t="s">
        <v>41</v>
      </c>
      <c r="B17816">
        <v>2022</v>
      </c>
      <c r="C17816" t="s">
        <v>5</v>
      </c>
      <c r="D17816" t="s">
        <v>68</v>
      </c>
      <c r="E17816" t="s">
        <v>27</v>
      </c>
      <c r="F17816" t="s">
        <v>42</v>
      </c>
      <c r="G17816">
        <v>-27.1</v>
      </c>
    </row>
    <row r="17817" spans="1:7" x14ac:dyDescent="0.4">
      <c r="A17817" t="s">
        <v>41</v>
      </c>
      <c r="B17817">
        <v>2022</v>
      </c>
      <c r="C17817" t="s">
        <v>5</v>
      </c>
      <c r="D17817" t="s">
        <v>68</v>
      </c>
      <c r="E17817" t="s">
        <v>28</v>
      </c>
      <c r="F17817" t="s">
        <v>42</v>
      </c>
      <c r="G17817">
        <v>2.2999999999999998</v>
      </c>
    </row>
    <row r="17818" spans="1:7" x14ac:dyDescent="0.4">
      <c r="A17818" t="s">
        <v>41</v>
      </c>
      <c r="B17818">
        <v>2022</v>
      </c>
      <c r="C17818" t="s">
        <v>5</v>
      </c>
      <c r="D17818" t="s">
        <v>68</v>
      </c>
      <c r="E17818" t="s">
        <v>29</v>
      </c>
      <c r="F17818" t="s">
        <v>42</v>
      </c>
      <c r="G17818">
        <v>10</v>
      </c>
    </row>
    <row r="17819" spans="1:7" x14ac:dyDescent="0.4">
      <c r="A17819" t="s">
        <v>41</v>
      </c>
      <c r="B17819">
        <v>2022</v>
      </c>
      <c r="C17819" t="s">
        <v>5</v>
      </c>
      <c r="D17819" t="s">
        <v>68</v>
      </c>
      <c r="E17819" t="s">
        <v>30</v>
      </c>
      <c r="F17819" t="s">
        <v>42</v>
      </c>
      <c r="G17819">
        <v>-17.5</v>
      </c>
    </row>
    <row r="17820" spans="1:7" x14ac:dyDescent="0.4">
      <c r="A17820" t="s">
        <v>41</v>
      </c>
      <c r="B17820">
        <v>2022</v>
      </c>
      <c r="C17820" t="s">
        <v>5</v>
      </c>
      <c r="D17820" t="s">
        <v>68</v>
      </c>
      <c r="E17820" t="s">
        <v>31</v>
      </c>
      <c r="F17820" t="s">
        <v>42</v>
      </c>
      <c r="G17820">
        <v>22.9</v>
      </c>
    </row>
    <row r="17821" spans="1:7" x14ac:dyDescent="0.4">
      <c r="A17821" t="s">
        <v>41</v>
      </c>
      <c r="B17821">
        <v>2022</v>
      </c>
      <c r="C17821" t="s">
        <v>5</v>
      </c>
      <c r="D17821" t="s">
        <v>68</v>
      </c>
      <c r="E17821" t="s">
        <v>32</v>
      </c>
      <c r="F17821" t="s">
        <v>42</v>
      </c>
      <c r="G17821">
        <v>-6</v>
      </c>
    </row>
    <row r="17822" spans="1:7" x14ac:dyDescent="0.4">
      <c r="A17822" t="s">
        <v>41</v>
      </c>
      <c r="B17822">
        <v>2022</v>
      </c>
      <c r="C17822" t="s">
        <v>5</v>
      </c>
      <c r="D17822" t="s">
        <v>68</v>
      </c>
      <c r="E17822" t="s">
        <v>33</v>
      </c>
      <c r="F17822" t="s">
        <v>42</v>
      </c>
      <c r="G17822">
        <v>-26.6</v>
      </c>
    </row>
    <row r="17823" spans="1:7" x14ac:dyDescent="0.4">
      <c r="A17823" t="s">
        <v>41</v>
      </c>
      <c r="B17823">
        <v>2022</v>
      </c>
      <c r="C17823" t="s">
        <v>5</v>
      </c>
      <c r="D17823" t="s">
        <v>68</v>
      </c>
      <c r="E17823" t="s">
        <v>34</v>
      </c>
      <c r="F17823" t="s">
        <v>42</v>
      </c>
      <c r="G17823">
        <v>36.799999999999997</v>
      </c>
    </row>
    <row r="17824" spans="1:7" x14ac:dyDescent="0.4">
      <c r="A17824" t="s">
        <v>41</v>
      </c>
      <c r="B17824">
        <v>2022</v>
      </c>
      <c r="C17824" t="s">
        <v>5</v>
      </c>
      <c r="D17824" t="s">
        <v>68</v>
      </c>
      <c r="E17824" t="s">
        <v>35</v>
      </c>
      <c r="F17824" t="s">
        <v>42</v>
      </c>
      <c r="G17824">
        <v>-9.9</v>
      </c>
    </row>
    <row r="17825" spans="1:7" x14ac:dyDescent="0.4">
      <c r="A17825" t="s">
        <v>41</v>
      </c>
      <c r="B17825">
        <v>2022</v>
      </c>
      <c r="C17825" t="s">
        <v>5</v>
      </c>
      <c r="D17825" t="s">
        <v>68</v>
      </c>
      <c r="E17825" t="s">
        <v>36</v>
      </c>
      <c r="F17825" t="s">
        <v>42</v>
      </c>
      <c r="G17825">
        <v>17.5</v>
      </c>
    </row>
    <row r="17826" spans="1:7" x14ac:dyDescent="0.4">
      <c r="A17826" t="s">
        <v>41</v>
      </c>
      <c r="B17826">
        <v>2022</v>
      </c>
      <c r="C17826" t="s">
        <v>5</v>
      </c>
      <c r="D17826" t="s">
        <v>68</v>
      </c>
      <c r="E17826" t="s">
        <v>37</v>
      </c>
      <c r="F17826" t="s">
        <v>42</v>
      </c>
      <c r="G17826">
        <v>-29.3</v>
      </c>
    </row>
    <row r="17827" spans="1:7" x14ac:dyDescent="0.4">
      <c r="A17827" t="s">
        <v>41</v>
      </c>
      <c r="B17827">
        <v>2022</v>
      </c>
      <c r="C17827" t="s">
        <v>38</v>
      </c>
      <c r="D17827" t="s">
        <v>46</v>
      </c>
      <c r="E17827" t="s">
        <v>6</v>
      </c>
      <c r="F17827" t="s">
        <v>42</v>
      </c>
      <c r="G17827">
        <v>113.8</v>
      </c>
    </row>
    <row r="17828" spans="1:7" x14ac:dyDescent="0.4">
      <c r="A17828" t="s">
        <v>41</v>
      </c>
      <c r="B17828">
        <v>2022</v>
      </c>
      <c r="C17828" t="s">
        <v>38</v>
      </c>
      <c r="D17828" t="s">
        <v>46</v>
      </c>
      <c r="E17828" t="s">
        <v>8</v>
      </c>
      <c r="F17828" t="s">
        <v>42</v>
      </c>
      <c r="G17828">
        <v>54.5</v>
      </c>
    </row>
    <row r="17829" spans="1:7" x14ac:dyDescent="0.4">
      <c r="A17829" t="s">
        <v>41</v>
      </c>
      <c r="B17829">
        <v>2022</v>
      </c>
      <c r="C17829" t="s">
        <v>38</v>
      </c>
      <c r="D17829" t="s">
        <v>46</v>
      </c>
      <c r="E17829" t="s">
        <v>9</v>
      </c>
      <c r="F17829" t="s">
        <v>42</v>
      </c>
      <c r="G17829">
        <v>529.29999999999995</v>
      </c>
    </row>
    <row r="17830" spans="1:7" x14ac:dyDescent="0.4">
      <c r="A17830" t="s">
        <v>41</v>
      </c>
      <c r="B17830">
        <v>2022</v>
      </c>
      <c r="C17830" t="s">
        <v>38</v>
      </c>
      <c r="D17830" t="s">
        <v>46</v>
      </c>
      <c r="E17830" t="s">
        <v>10</v>
      </c>
      <c r="F17830" t="s">
        <v>42</v>
      </c>
      <c r="G17830">
        <v>382.2</v>
      </c>
    </row>
    <row r="17831" spans="1:7" x14ac:dyDescent="0.4">
      <c r="A17831" t="s">
        <v>41</v>
      </c>
      <c r="B17831">
        <v>2022</v>
      </c>
      <c r="C17831" t="s">
        <v>38</v>
      </c>
      <c r="D17831" t="s">
        <v>46</v>
      </c>
      <c r="E17831" t="s">
        <v>11</v>
      </c>
      <c r="F17831" t="s">
        <v>42</v>
      </c>
      <c r="G17831">
        <v>429.6</v>
      </c>
    </row>
    <row r="17832" spans="1:7" x14ac:dyDescent="0.4">
      <c r="A17832" t="s">
        <v>41</v>
      </c>
      <c r="B17832">
        <v>2022</v>
      </c>
      <c r="C17832" t="s">
        <v>38</v>
      </c>
      <c r="D17832" t="s">
        <v>46</v>
      </c>
      <c r="E17832" t="s">
        <v>12</v>
      </c>
      <c r="F17832" t="s">
        <v>42</v>
      </c>
      <c r="G17832">
        <v>530.5</v>
      </c>
    </row>
    <row r="17833" spans="1:7" x14ac:dyDescent="0.4">
      <c r="A17833" t="s">
        <v>41</v>
      </c>
      <c r="B17833">
        <v>2022</v>
      </c>
      <c r="C17833" t="s">
        <v>38</v>
      </c>
      <c r="D17833" t="s">
        <v>46</v>
      </c>
      <c r="E17833" t="s">
        <v>13</v>
      </c>
      <c r="F17833" t="s">
        <v>42</v>
      </c>
      <c r="G17833">
        <v>203.2</v>
      </c>
    </row>
    <row r="17834" spans="1:7" x14ac:dyDescent="0.4">
      <c r="A17834" t="s">
        <v>41</v>
      </c>
      <c r="B17834">
        <v>2022</v>
      </c>
      <c r="C17834" t="s">
        <v>38</v>
      </c>
      <c r="D17834" t="s">
        <v>46</v>
      </c>
      <c r="E17834" t="s">
        <v>14</v>
      </c>
      <c r="F17834" t="s">
        <v>42</v>
      </c>
      <c r="G17834">
        <v>18</v>
      </c>
    </row>
    <row r="17835" spans="1:7" x14ac:dyDescent="0.4">
      <c r="A17835" t="s">
        <v>41</v>
      </c>
      <c r="B17835">
        <v>2022</v>
      </c>
      <c r="C17835" t="s">
        <v>38</v>
      </c>
      <c r="D17835" t="s">
        <v>46</v>
      </c>
      <c r="E17835" t="s">
        <v>15</v>
      </c>
      <c r="F17835" t="s">
        <v>42</v>
      </c>
      <c r="G17835">
        <v>31</v>
      </c>
    </row>
    <row r="17836" spans="1:7" x14ac:dyDescent="0.4">
      <c r="A17836" t="s">
        <v>41</v>
      </c>
      <c r="B17836">
        <v>2022</v>
      </c>
      <c r="C17836" t="s">
        <v>38</v>
      </c>
      <c r="D17836" t="s">
        <v>46</v>
      </c>
      <c r="E17836" t="s">
        <v>16</v>
      </c>
      <c r="F17836" t="s">
        <v>42</v>
      </c>
      <c r="G17836">
        <v>25.8</v>
      </c>
    </row>
    <row r="17837" spans="1:7" x14ac:dyDescent="0.4">
      <c r="A17837" t="s">
        <v>41</v>
      </c>
      <c r="B17837">
        <v>2022</v>
      </c>
      <c r="C17837" t="s">
        <v>38</v>
      </c>
      <c r="D17837" t="s">
        <v>46</v>
      </c>
      <c r="E17837" t="s">
        <v>17</v>
      </c>
      <c r="F17837" t="s">
        <v>42</v>
      </c>
      <c r="G17837">
        <v>169</v>
      </c>
    </row>
    <row r="17838" spans="1:7" x14ac:dyDescent="0.4">
      <c r="A17838" t="s">
        <v>41</v>
      </c>
      <c r="B17838">
        <v>2022</v>
      </c>
      <c r="C17838" t="s">
        <v>38</v>
      </c>
      <c r="D17838" t="s">
        <v>46</v>
      </c>
      <c r="E17838" t="s">
        <v>18</v>
      </c>
      <c r="F17838" t="s">
        <v>42</v>
      </c>
      <c r="G17838">
        <v>128.19999999999999</v>
      </c>
    </row>
    <row r="17839" spans="1:7" x14ac:dyDescent="0.4">
      <c r="A17839" t="s">
        <v>41</v>
      </c>
      <c r="B17839">
        <v>2022</v>
      </c>
      <c r="C17839" t="s">
        <v>38</v>
      </c>
      <c r="D17839" t="s">
        <v>46</v>
      </c>
      <c r="E17839" t="s">
        <v>19</v>
      </c>
      <c r="F17839" t="s">
        <v>42</v>
      </c>
      <c r="G17839">
        <v>14.6</v>
      </c>
    </row>
    <row r="17840" spans="1:7" x14ac:dyDescent="0.4">
      <c r="A17840" t="s">
        <v>41</v>
      </c>
      <c r="B17840">
        <v>2022</v>
      </c>
      <c r="C17840" t="s">
        <v>38</v>
      </c>
      <c r="D17840" t="s">
        <v>46</v>
      </c>
      <c r="E17840" t="s">
        <v>20</v>
      </c>
      <c r="F17840" t="s">
        <v>42</v>
      </c>
      <c r="G17840">
        <v>70.8</v>
      </c>
    </row>
    <row r="17841" spans="1:7" x14ac:dyDescent="0.4">
      <c r="A17841" t="s">
        <v>41</v>
      </c>
      <c r="B17841">
        <v>2022</v>
      </c>
      <c r="C17841" t="s">
        <v>38</v>
      </c>
      <c r="D17841" t="s">
        <v>46</v>
      </c>
      <c r="E17841" t="s">
        <v>21</v>
      </c>
      <c r="F17841" t="s">
        <v>42</v>
      </c>
      <c r="G17841">
        <v>26.3</v>
      </c>
    </row>
    <row r="17842" spans="1:7" x14ac:dyDescent="0.4">
      <c r="A17842" t="s">
        <v>41</v>
      </c>
      <c r="B17842">
        <v>2022</v>
      </c>
      <c r="C17842" t="s">
        <v>38</v>
      </c>
      <c r="D17842" t="s">
        <v>46</v>
      </c>
      <c r="E17842" t="s">
        <v>22</v>
      </c>
      <c r="F17842" t="s">
        <v>42</v>
      </c>
      <c r="G17842">
        <v>147.19999999999999</v>
      </c>
    </row>
    <row r="17843" spans="1:7" x14ac:dyDescent="0.4">
      <c r="A17843" t="s">
        <v>41</v>
      </c>
      <c r="B17843">
        <v>2022</v>
      </c>
      <c r="C17843" t="s">
        <v>38</v>
      </c>
      <c r="D17843" t="s">
        <v>46</v>
      </c>
      <c r="E17843" t="s">
        <v>23</v>
      </c>
      <c r="F17843" t="s">
        <v>42</v>
      </c>
      <c r="G17843">
        <v>30.1</v>
      </c>
    </row>
    <row r="17844" spans="1:7" x14ac:dyDescent="0.4">
      <c r="A17844" t="s">
        <v>41</v>
      </c>
      <c r="B17844">
        <v>2022</v>
      </c>
      <c r="C17844" t="s">
        <v>38</v>
      </c>
      <c r="D17844" t="s">
        <v>46</v>
      </c>
      <c r="E17844" t="s">
        <v>24</v>
      </c>
      <c r="F17844" t="s">
        <v>42</v>
      </c>
      <c r="G17844">
        <v>94</v>
      </c>
    </row>
    <row r="17845" spans="1:7" x14ac:dyDescent="0.4">
      <c r="A17845" t="s">
        <v>41</v>
      </c>
      <c r="B17845">
        <v>2022</v>
      </c>
      <c r="C17845" t="s">
        <v>38</v>
      </c>
      <c r="D17845" t="s">
        <v>46</v>
      </c>
      <c r="E17845" t="s">
        <v>25</v>
      </c>
      <c r="F17845" t="s">
        <v>42</v>
      </c>
      <c r="G17845">
        <v>21.3</v>
      </c>
    </row>
    <row r="17846" spans="1:7" x14ac:dyDescent="0.4">
      <c r="A17846" t="s">
        <v>41</v>
      </c>
      <c r="B17846">
        <v>2022</v>
      </c>
      <c r="C17846" t="s">
        <v>38</v>
      </c>
      <c r="D17846" t="s">
        <v>46</v>
      </c>
      <c r="E17846" t="s">
        <v>26</v>
      </c>
      <c r="F17846" t="s">
        <v>42</v>
      </c>
      <c r="G17846">
        <v>87.3</v>
      </c>
    </row>
    <row r="17847" spans="1:7" x14ac:dyDescent="0.4">
      <c r="A17847" t="s">
        <v>41</v>
      </c>
      <c r="B17847">
        <v>2022</v>
      </c>
      <c r="C17847" t="s">
        <v>38</v>
      </c>
      <c r="D17847" t="s">
        <v>46</v>
      </c>
      <c r="E17847" t="s">
        <v>27</v>
      </c>
      <c r="F17847" t="s">
        <v>42</v>
      </c>
      <c r="G17847">
        <v>8.4</v>
      </c>
    </row>
    <row r="17848" spans="1:7" x14ac:dyDescent="0.4">
      <c r="A17848" t="s">
        <v>41</v>
      </c>
      <c r="B17848">
        <v>2022</v>
      </c>
      <c r="C17848" t="s">
        <v>38</v>
      </c>
      <c r="D17848" t="s">
        <v>46</v>
      </c>
      <c r="E17848" t="s">
        <v>28</v>
      </c>
      <c r="F17848" t="s">
        <v>42</v>
      </c>
      <c r="G17848">
        <v>71.3</v>
      </c>
    </row>
    <row r="17849" spans="1:7" x14ac:dyDescent="0.4">
      <c r="A17849" t="s">
        <v>41</v>
      </c>
      <c r="B17849">
        <v>2022</v>
      </c>
      <c r="C17849" t="s">
        <v>38</v>
      </c>
      <c r="D17849" t="s">
        <v>46</v>
      </c>
      <c r="E17849" t="s">
        <v>29</v>
      </c>
      <c r="F17849" t="s">
        <v>42</v>
      </c>
      <c r="G17849">
        <v>337</v>
      </c>
    </row>
    <row r="17850" spans="1:7" x14ac:dyDescent="0.4">
      <c r="A17850" t="s">
        <v>41</v>
      </c>
      <c r="B17850">
        <v>2022</v>
      </c>
      <c r="C17850" t="s">
        <v>38</v>
      </c>
      <c r="D17850" t="s">
        <v>46</v>
      </c>
      <c r="E17850" t="s">
        <v>30</v>
      </c>
      <c r="F17850" t="s">
        <v>42</v>
      </c>
      <c r="G17850">
        <v>44.4</v>
      </c>
    </row>
    <row r="17851" spans="1:7" x14ac:dyDescent="0.4">
      <c r="A17851" t="s">
        <v>41</v>
      </c>
      <c r="B17851">
        <v>2022</v>
      </c>
      <c r="C17851" t="s">
        <v>38</v>
      </c>
      <c r="D17851" t="s">
        <v>46</v>
      </c>
      <c r="E17851" t="s">
        <v>31</v>
      </c>
      <c r="F17851" t="s">
        <v>42</v>
      </c>
      <c r="G17851">
        <v>21.9</v>
      </c>
    </row>
    <row r="17852" spans="1:7" x14ac:dyDescent="0.4">
      <c r="A17852" t="s">
        <v>41</v>
      </c>
      <c r="B17852">
        <v>2022</v>
      </c>
      <c r="C17852" t="s">
        <v>38</v>
      </c>
      <c r="D17852" t="s">
        <v>46</v>
      </c>
      <c r="E17852" t="s">
        <v>32</v>
      </c>
      <c r="F17852" t="s">
        <v>42</v>
      </c>
      <c r="G17852">
        <v>23.2</v>
      </c>
    </row>
    <row r="17853" spans="1:7" x14ac:dyDescent="0.4">
      <c r="A17853" t="s">
        <v>41</v>
      </c>
      <c r="B17853">
        <v>2022</v>
      </c>
      <c r="C17853" t="s">
        <v>38</v>
      </c>
      <c r="D17853" t="s">
        <v>46</v>
      </c>
      <c r="E17853" t="s">
        <v>33</v>
      </c>
      <c r="F17853" t="s">
        <v>42</v>
      </c>
      <c r="G17853">
        <v>17.3</v>
      </c>
    </row>
    <row r="17854" spans="1:7" x14ac:dyDescent="0.4">
      <c r="A17854" t="s">
        <v>41</v>
      </c>
      <c r="B17854">
        <v>2022</v>
      </c>
      <c r="C17854" t="s">
        <v>38</v>
      </c>
      <c r="D17854" t="s">
        <v>46</v>
      </c>
      <c r="E17854" t="s">
        <v>34</v>
      </c>
      <c r="F17854" t="s">
        <v>42</v>
      </c>
      <c r="G17854">
        <v>98.2</v>
      </c>
    </row>
    <row r="17855" spans="1:7" x14ac:dyDescent="0.4">
      <c r="A17855" t="s">
        <v>41</v>
      </c>
      <c r="B17855">
        <v>2022</v>
      </c>
      <c r="C17855" t="s">
        <v>38</v>
      </c>
      <c r="D17855" t="s">
        <v>46</v>
      </c>
      <c r="E17855" t="s">
        <v>35</v>
      </c>
      <c r="F17855" t="s">
        <v>42</v>
      </c>
      <c r="G17855">
        <v>12.3</v>
      </c>
    </row>
    <row r="17856" spans="1:7" x14ac:dyDescent="0.4">
      <c r="A17856" t="s">
        <v>41</v>
      </c>
      <c r="B17856">
        <v>2022</v>
      </c>
      <c r="C17856" t="s">
        <v>38</v>
      </c>
      <c r="D17856" t="s">
        <v>46</v>
      </c>
      <c r="E17856" t="s">
        <v>36</v>
      </c>
      <c r="F17856" t="s">
        <v>42</v>
      </c>
      <c r="G17856">
        <v>85.8</v>
      </c>
    </row>
    <row r="17857" spans="1:7" x14ac:dyDescent="0.4">
      <c r="A17857" t="s">
        <v>41</v>
      </c>
      <c r="B17857">
        <v>2022</v>
      </c>
      <c r="C17857" t="s">
        <v>38</v>
      </c>
      <c r="D17857" t="s">
        <v>46</v>
      </c>
      <c r="E17857" t="s">
        <v>37</v>
      </c>
      <c r="F17857" t="s">
        <v>42</v>
      </c>
      <c r="G17857">
        <v>-2.1</v>
      </c>
    </row>
    <row r="17858" spans="1:7" x14ac:dyDescent="0.4">
      <c r="A17858" t="s">
        <v>41</v>
      </c>
      <c r="B17858">
        <v>2022</v>
      </c>
      <c r="C17858" t="s">
        <v>38</v>
      </c>
      <c r="D17858" t="s">
        <v>47</v>
      </c>
      <c r="E17858" t="s">
        <v>6</v>
      </c>
      <c r="F17858" t="s">
        <v>42</v>
      </c>
      <c r="G17858">
        <v>-29.4</v>
      </c>
    </row>
    <row r="17859" spans="1:7" x14ac:dyDescent="0.4">
      <c r="A17859" t="s">
        <v>41</v>
      </c>
      <c r="B17859">
        <v>2022</v>
      </c>
      <c r="C17859" t="s">
        <v>38</v>
      </c>
      <c r="D17859" t="s">
        <v>47</v>
      </c>
      <c r="E17859" t="s">
        <v>8</v>
      </c>
      <c r="F17859" t="s">
        <v>42</v>
      </c>
      <c r="G17859">
        <v>-20.8</v>
      </c>
    </row>
    <row r="17860" spans="1:7" x14ac:dyDescent="0.4">
      <c r="A17860" t="s">
        <v>41</v>
      </c>
      <c r="B17860">
        <v>2022</v>
      </c>
      <c r="C17860" t="s">
        <v>38</v>
      </c>
      <c r="D17860" t="s">
        <v>47</v>
      </c>
      <c r="E17860" t="s">
        <v>9</v>
      </c>
      <c r="F17860" t="s">
        <v>42</v>
      </c>
      <c r="G17860">
        <v>33.299999999999997</v>
      </c>
    </row>
    <row r="17861" spans="1:7" x14ac:dyDescent="0.4">
      <c r="A17861" t="s">
        <v>41</v>
      </c>
      <c r="B17861">
        <v>2022</v>
      </c>
      <c r="C17861" t="s">
        <v>38</v>
      </c>
      <c r="D17861" t="s">
        <v>47</v>
      </c>
      <c r="E17861" t="s">
        <v>10</v>
      </c>
      <c r="F17861" t="s">
        <v>42</v>
      </c>
      <c r="G17861">
        <v>0</v>
      </c>
    </row>
    <row r="17862" spans="1:7" x14ac:dyDescent="0.4">
      <c r="A17862" t="s">
        <v>41</v>
      </c>
      <c r="B17862">
        <v>2022</v>
      </c>
      <c r="C17862" t="s">
        <v>38</v>
      </c>
      <c r="D17862" t="s">
        <v>47</v>
      </c>
      <c r="E17862" t="s">
        <v>11</v>
      </c>
      <c r="F17862" t="s">
        <v>42</v>
      </c>
      <c r="G17862">
        <v>-31.5</v>
      </c>
    </row>
    <row r="17863" spans="1:7" x14ac:dyDescent="0.4">
      <c r="A17863" t="s">
        <v>41</v>
      </c>
      <c r="B17863">
        <v>2022</v>
      </c>
      <c r="C17863" t="s">
        <v>38</v>
      </c>
      <c r="D17863" t="s">
        <v>47</v>
      </c>
      <c r="E17863" t="s">
        <v>12</v>
      </c>
      <c r="F17863" t="s">
        <v>42</v>
      </c>
      <c r="G17863">
        <v>42.9</v>
      </c>
    </row>
    <row r="17864" spans="1:7" x14ac:dyDescent="0.4">
      <c r="A17864" t="s">
        <v>41</v>
      </c>
      <c r="B17864">
        <v>2022</v>
      </c>
      <c r="C17864" t="s">
        <v>38</v>
      </c>
      <c r="D17864" t="s">
        <v>47</v>
      </c>
      <c r="E17864" t="s">
        <v>13</v>
      </c>
      <c r="F17864" t="s">
        <v>42</v>
      </c>
      <c r="G17864">
        <v>-28.3</v>
      </c>
    </row>
    <row r="17865" spans="1:7" x14ac:dyDescent="0.4">
      <c r="A17865" t="s">
        <v>41</v>
      </c>
      <c r="B17865">
        <v>2022</v>
      </c>
      <c r="C17865" t="s">
        <v>38</v>
      </c>
      <c r="D17865" t="s">
        <v>47</v>
      </c>
      <c r="E17865" t="s">
        <v>14</v>
      </c>
      <c r="F17865" t="s">
        <v>42</v>
      </c>
      <c r="G17865">
        <v>-32.4</v>
      </c>
    </row>
    <row r="17866" spans="1:7" x14ac:dyDescent="0.4">
      <c r="A17866" t="s">
        <v>41</v>
      </c>
      <c r="B17866">
        <v>2022</v>
      </c>
      <c r="C17866" t="s">
        <v>38</v>
      </c>
      <c r="D17866" t="s">
        <v>47</v>
      </c>
      <c r="E17866" t="s">
        <v>15</v>
      </c>
      <c r="F17866" t="s">
        <v>42</v>
      </c>
      <c r="G17866">
        <v>-30.4</v>
      </c>
    </row>
    <row r="17867" spans="1:7" x14ac:dyDescent="0.4">
      <c r="A17867" t="s">
        <v>41</v>
      </c>
      <c r="B17867">
        <v>2022</v>
      </c>
      <c r="C17867" t="s">
        <v>38</v>
      </c>
      <c r="D17867" t="s">
        <v>47</v>
      </c>
      <c r="E17867" t="s">
        <v>16</v>
      </c>
      <c r="F17867" t="s">
        <v>42</v>
      </c>
      <c r="G17867">
        <v>-30.9</v>
      </c>
    </row>
    <row r="17868" spans="1:7" x14ac:dyDescent="0.4">
      <c r="A17868" t="s">
        <v>41</v>
      </c>
      <c r="B17868">
        <v>2022</v>
      </c>
      <c r="C17868" t="s">
        <v>38</v>
      </c>
      <c r="D17868" t="s">
        <v>47</v>
      </c>
      <c r="E17868" t="s">
        <v>17</v>
      </c>
      <c r="F17868" t="s">
        <v>42</v>
      </c>
      <c r="G17868">
        <v>-41.5</v>
      </c>
    </row>
    <row r="17869" spans="1:7" x14ac:dyDescent="0.4">
      <c r="A17869" t="s">
        <v>41</v>
      </c>
      <c r="B17869">
        <v>2022</v>
      </c>
      <c r="C17869" t="s">
        <v>38</v>
      </c>
      <c r="D17869" t="s">
        <v>47</v>
      </c>
      <c r="E17869" t="s">
        <v>18</v>
      </c>
      <c r="F17869" t="s">
        <v>42</v>
      </c>
      <c r="G17869">
        <v>-31.8</v>
      </c>
    </row>
    <row r="17870" spans="1:7" x14ac:dyDescent="0.4">
      <c r="A17870" t="s">
        <v>41</v>
      </c>
      <c r="B17870">
        <v>2022</v>
      </c>
      <c r="C17870" t="s">
        <v>38</v>
      </c>
      <c r="D17870" t="s">
        <v>47</v>
      </c>
      <c r="E17870" t="s">
        <v>19</v>
      </c>
      <c r="F17870" t="s">
        <v>42</v>
      </c>
      <c r="G17870">
        <v>-32.700000000000003</v>
      </c>
    </row>
    <row r="17871" spans="1:7" x14ac:dyDescent="0.4">
      <c r="A17871" t="s">
        <v>41</v>
      </c>
      <c r="B17871">
        <v>2022</v>
      </c>
      <c r="C17871" t="s">
        <v>38</v>
      </c>
      <c r="D17871" t="s">
        <v>47</v>
      </c>
      <c r="E17871" t="s">
        <v>20</v>
      </c>
      <c r="F17871" t="s">
        <v>42</v>
      </c>
      <c r="G17871">
        <v>-31.6</v>
      </c>
    </row>
    <row r="17872" spans="1:7" x14ac:dyDescent="0.4">
      <c r="A17872" t="s">
        <v>41</v>
      </c>
      <c r="B17872">
        <v>2022</v>
      </c>
      <c r="C17872" t="s">
        <v>38</v>
      </c>
      <c r="D17872" t="s">
        <v>47</v>
      </c>
      <c r="E17872" t="s">
        <v>21</v>
      </c>
      <c r="F17872" t="s">
        <v>42</v>
      </c>
      <c r="G17872">
        <v>-29.4</v>
      </c>
    </row>
    <row r="17873" spans="1:7" x14ac:dyDescent="0.4">
      <c r="A17873" t="s">
        <v>41</v>
      </c>
      <c r="B17873">
        <v>2022</v>
      </c>
      <c r="C17873" t="s">
        <v>38</v>
      </c>
      <c r="D17873" t="s">
        <v>47</v>
      </c>
      <c r="E17873" t="s">
        <v>22</v>
      </c>
      <c r="F17873" t="s">
        <v>42</v>
      </c>
      <c r="G17873">
        <v>-24.5</v>
      </c>
    </row>
    <row r="17874" spans="1:7" x14ac:dyDescent="0.4">
      <c r="A17874" t="s">
        <v>41</v>
      </c>
      <c r="B17874">
        <v>2022</v>
      </c>
      <c r="C17874" t="s">
        <v>38</v>
      </c>
      <c r="D17874" t="s">
        <v>47</v>
      </c>
      <c r="E17874" t="s">
        <v>23</v>
      </c>
      <c r="F17874" t="s">
        <v>42</v>
      </c>
      <c r="G17874">
        <v>-35.700000000000003</v>
      </c>
    </row>
    <row r="17875" spans="1:7" x14ac:dyDescent="0.4">
      <c r="A17875" t="s">
        <v>41</v>
      </c>
      <c r="B17875">
        <v>2022</v>
      </c>
      <c r="C17875" t="s">
        <v>38</v>
      </c>
      <c r="D17875" t="s">
        <v>47</v>
      </c>
      <c r="E17875" t="s">
        <v>24</v>
      </c>
      <c r="F17875" t="s">
        <v>42</v>
      </c>
      <c r="G17875">
        <v>-32.1</v>
      </c>
    </row>
    <row r="17876" spans="1:7" x14ac:dyDescent="0.4">
      <c r="A17876" t="s">
        <v>41</v>
      </c>
      <c r="B17876">
        <v>2022</v>
      </c>
      <c r="C17876" t="s">
        <v>38</v>
      </c>
      <c r="D17876" t="s">
        <v>47</v>
      </c>
      <c r="E17876" t="s">
        <v>25</v>
      </c>
      <c r="F17876" t="s">
        <v>42</v>
      </c>
      <c r="G17876">
        <v>-32</v>
      </c>
    </row>
    <row r="17877" spans="1:7" x14ac:dyDescent="0.4">
      <c r="A17877" t="s">
        <v>41</v>
      </c>
      <c r="B17877">
        <v>2022</v>
      </c>
      <c r="C17877" t="s">
        <v>38</v>
      </c>
      <c r="D17877" t="s">
        <v>47</v>
      </c>
      <c r="E17877" t="s">
        <v>26</v>
      </c>
      <c r="F17877" t="s">
        <v>42</v>
      </c>
      <c r="G17877">
        <v>-16.3</v>
      </c>
    </row>
    <row r="17878" spans="1:7" x14ac:dyDescent="0.4">
      <c r="A17878" t="s">
        <v>41</v>
      </c>
      <c r="B17878">
        <v>2022</v>
      </c>
      <c r="C17878" t="s">
        <v>38</v>
      </c>
      <c r="D17878" t="s">
        <v>47</v>
      </c>
      <c r="E17878" t="s">
        <v>27</v>
      </c>
      <c r="F17878" t="s">
        <v>42</v>
      </c>
      <c r="G17878">
        <v>-26.9</v>
      </c>
    </row>
    <row r="17879" spans="1:7" x14ac:dyDescent="0.4">
      <c r="A17879" t="s">
        <v>41</v>
      </c>
      <c r="B17879">
        <v>2022</v>
      </c>
      <c r="C17879" t="s">
        <v>38</v>
      </c>
      <c r="D17879" t="s">
        <v>47</v>
      </c>
      <c r="E17879" t="s">
        <v>28</v>
      </c>
      <c r="F17879" t="s">
        <v>42</v>
      </c>
      <c r="G17879">
        <v>-26.6</v>
      </c>
    </row>
    <row r="17880" spans="1:7" x14ac:dyDescent="0.4">
      <c r="A17880" t="s">
        <v>41</v>
      </c>
      <c r="B17880">
        <v>2022</v>
      </c>
      <c r="C17880" t="s">
        <v>38</v>
      </c>
      <c r="D17880" t="s">
        <v>47</v>
      </c>
      <c r="E17880" t="s">
        <v>29</v>
      </c>
      <c r="F17880" t="s">
        <v>42</v>
      </c>
      <c r="G17880">
        <v>-57.7</v>
      </c>
    </row>
    <row r="17881" spans="1:7" x14ac:dyDescent="0.4">
      <c r="A17881" t="s">
        <v>41</v>
      </c>
      <c r="B17881">
        <v>2022</v>
      </c>
      <c r="C17881" t="s">
        <v>38</v>
      </c>
      <c r="D17881" t="s">
        <v>47</v>
      </c>
      <c r="E17881" t="s">
        <v>30</v>
      </c>
      <c r="F17881" t="s">
        <v>42</v>
      </c>
      <c r="G17881">
        <v>-34</v>
      </c>
    </row>
    <row r="17882" spans="1:7" x14ac:dyDescent="0.4">
      <c r="A17882" t="s">
        <v>41</v>
      </c>
      <c r="B17882">
        <v>2022</v>
      </c>
      <c r="C17882" t="s">
        <v>38</v>
      </c>
      <c r="D17882" t="s">
        <v>47</v>
      </c>
      <c r="E17882" t="s">
        <v>31</v>
      </c>
      <c r="F17882" t="s">
        <v>42</v>
      </c>
      <c r="G17882">
        <v>-40.6</v>
      </c>
    </row>
    <row r="17883" spans="1:7" x14ac:dyDescent="0.4">
      <c r="A17883" t="s">
        <v>41</v>
      </c>
      <c r="B17883">
        <v>2022</v>
      </c>
      <c r="C17883" t="s">
        <v>38</v>
      </c>
      <c r="D17883" t="s">
        <v>47</v>
      </c>
      <c r="E17883" t="s">
        <v>32</v>
      </c>
      <c r="F17883" t="s">
        <v>42</v>
      </c>
      <c r="G17883">
        <v>-32</v>
      </c>
    </row>
    <row r="17884" spans="1:7" x14ac:dyDescent="0.4">
      <c r="A17884" t="s">
        <v>41</v>
      </c>
      <c r="B17884">
        <v>2022</v>
      </c>
      <c r="C17884" t="s">
        <v>38</v>
      </c>
      <c r="D17884" t="s">
        <v>47</v>
      </c>
      <c r="E17884" t="s">
        <v>33</v>
      </c>
      <c r="F17884" t="s">
        <v>42</v>
      </c>
      <c r="G17884">
        <v>-34.1</v>
      </c>
    </row>
    <row r="17885" spans="1:7" x14ac:dyDescent="0.4">
      <c r="A17885" t="s">
        <v>41</v>
      </c>
      <c r="B17885">
        <v>2022</v>
      </c>
      <c r="C17885" t="s">
        <v>38</v>
      </c>
      <c r="D17885" t="s">
        <v>47</v>
      </c>
      <c r="E17885" t="s">
        <v>34</v>
      </c>
      <c r="F17885" t="s">
        <v>42</v>
      </c>
      <c r="G17885">
        <v>-17.8</v>
      </c>
    </row>
    <row r="17886" spans="1:7" x14ac:dyDescent="0.4">
      <c r="A17886" t="s">
        <v>41</v>
      </c>
      <c r="B17886">
        <v>2022</v>
      </c>
      <c r="C17886" t="s">
        <v>38</v>
      </c>
      <c r="D17886" t="s">
        <v>47</v>
      </c>
      <c r="E17886" t="s">
        <v>35</v>
      </c>
      <c r="F17886" t="s">
        <v>42</v>
      </c>
      <c r="G17886">
        <v>-32.4</v>
      </c>
    </row>
    <row r="17887" spans="1:7" x14ac:dyDescent="0.4">
      <c r="A17887" t="s">
        <v>41</v>
      </c>
      <c r="B17887">
        <v>2022</v>
      </c>
      <c r="C17887" t="s">
        <v>38</v>
      </c>
      <c r="D17887" t="s">
        <v>47</v>
      </c>
      <c r="E17887" t="s">
        <v>36</v>
      </c>
      <c r="F17887" t="s">
        <v>42</v>
      </c>
      <c r="G17887">
        <v>-8.9</v>
      </c>
    </row>
    <row r="17888" spans="1:7" x14ac:dyDescent="0.4">
      <c r="A17888" t="s">
        <v>41</v>
      </c>
      <c r="B17888">
        <v>2022</v>
      </c>
      <c r="C17888" t="s">
        <v>38</v>
      </c>
      <c r="D17888" t="s">
        <v>47</v>
      </c>
      <c r="E17888" t="s">
        <v>37</v>
      </c>
      <c r="F17888" t="s">
        <v>42</v>
      </c>
      <c r="G17888">
        <v>-31.6</v>
      </c>
    </row>
    <row r="17889" spans="1:7" x14ac:dyDescent="0.4">
      <c r="A17889" t="s">
        <v>41</v>
      </c>
      <c r="B17889">
        <v>2022</v>
      </c>
      <c r="C17889" t="s">
        <v>38</v>
      </c>
      <c r="D17889" t="s">
        <v>48</v>
      </c>
      <c r="E17889" t="s">
        <v>6</v>
      </c>
      <c r="F17889" t="s">
        <v>42</v>
      </c>
      <c r="G17889">
        <v>79.400000000000006</v>
      </c>
    </row>
    <row r="17890" spans="1:7" x14ac:dyDescent="0.4">
      <c r="A17890" t="s">
        <v>41</v>
      </c>
      <c r="B17890">
        <v>2022</v>
      </c>
      <c r="C17890" t="s">
        <v>38</v>
      </c>
      <c r="D17890" t="s">
        <v>48</v>
      </c>
      <c r="E17890" t="s">
        <v>8</v>
      </c>
      <c r="F17890" t="s">
        <v>42</v>
      </c>
      <c r="G17890">
        <v>0</v>
      </c>
    </row>
    <row r="17891" spans="1:7" x14ac:dyDescent="0.4">
      <c r="A17891" t="s">
        <v>41</v>
      </c>
      <c r="B17891">
        <v>2022</v>
      </c>
      <c r="C17891" t="s">
        <v>38</v>
      </c>
      <c r="D17891" t="s">
        <v>48</v>
      </c>
      <c r="E17891" t="s">
        <v>9</v>
      </c>
      <c r="F17891" t="s">
        <v>42</v>
      </c>
      <c r="G17891">
        <v>60</v>
      </c>
    </row>
    <row r="17892" spans="1:7" x14ac:dyDescent="0.4">
      <c r="A17892" t="s">
        <v>41</v>
      </c>
      <c r="B17892">
        <v>2022</v>
      </c>
      <c r="C17892" t="s">
        <v>38</v>
      </c>
      <c r="D17892" t="s">
        <v>48</v>
      </c>
      <c r="E17892" t="s">
        <v>10</v>
      </c>
      <c r="F17892" t="s">
        <v>42</v>
      </c>
      <c r="G17892">
        <v>200</v>
      </c>
    </row>
    <row r="17893" spans="1:7" x14ac:dyDescent="0.4">
      <c r="A17893" t="s">
        <v>41</v>
      </c>
      <c r="B17893">
        <v>2022</v>
      </c>
      <c r="C17893" t="s">
        <v>38</v>
      </c>
      <c r="D17893" t="s">
        <v>48</v>
      </c>
      <c r="E17893" t="s">
        <v>11</v>
      </c>
      <c r="F17893" t="s">
        <v>42</v>
      </c>
      <c r="G17893">
        <v>-33.299999999999997</v>
      </c>
    </row>
    <row r="17894" spans="1:7" x14ac:dyDescent="0.4">
      <c r="A17894" t="s">
        <v>41</v>
      </c>
      <c r="B17894">
        <v>2022</v>
      </c>
      <c r="C17894" t="s">
        <v>38</v>
      </c>
      <c r="D17894" t="s">
        <v>48</v>
      </c>
      <c r="E17894" t="s">
        <v>12</v>
      </c>
      <c r="F17894" t="s">
        <v>42</v>
      </c>
      <c r="G17894">
        <v>600</v>
      </c>
    </row>
    <row r="17895" spans="1:7" x14ac:dyDescent="0.4">
      <c r="A17895" t="s">
        <v>41</v>
      </c>
      <c r="B17895">
        <v>2022</v>
      </c>
      <c r="C17895" t="s">
        <v>38</v>
      </c>
      <c r="D17895" t="s">
        <v>48</v>
      </c>
      <c r="E17895" t="s">
        <v>13</v>
      </c>
      <c r="F17895" t="s">
        <v>42</v>
      </c>
      <c r="G17895">
        <v>300</v>
      </c>
    </row>
    <row r="17896" spans="1:7" x14ac:dyDescent="0.4">
      <c r="A17896" t="s">
        <v>41</v>
      </c>
      <c r="B17896">
        <v>2022</v>
      </c>
      <c r="C17896" t="s">
        <v>38</v>
      </c>
      <c r="D17896" t="s">
        <v>48</v>
      </c>
      <c r="E17896" t="s">
        <v>14</v>
      </c>
      <c r="F17896" t="s">
        <v>42</v>
      </c>
      <c r="G17896">
        <v>0</v>
      </c>
    </row>
    <row r="17897" spans="1:7" x14ac:dyDescent="0.4">
      <c r="A17897" t="s">
        <v>41</v>
      </c>
      <c r="B17897">
        <v>2022</v>
      </c>
      <c r="C17897" t="s">
        <v>38</v>
      </c>
      <c r="D17897" t="s">
        <v>48</v>
      </c>
      <c r="E17897" t="s">
        <v>15</v>
      </c>
      <c r="F17897" t="s">
        <v>42</v>
      </c>
      <c r="G17897">
        <v>150</v>
      </c>
    </row>
    <row r="17898" spans="1:7" x14ac:dyDescent="0.4">
      <c r="A17898" t="s">
        <v>41</v>
      </c>
      <c r="B17898">
        <v>2022</v>
      </c>
      <c r="C17898" t="s">
        <v>38</v>
      </c>
      <c r="D17898" t="s">
        <v>48</v>
      </c>
      <c r="E17898" t="s">
        <v>16</v>
      </c>
      <c r="F17898" t="s">
        <v>42</v>
      </c>
      <c r="G17898">
        <v>-100</v>
      </c>
    </row>
    <row r="17899" spans="1:7" x14ac:dyDescent="0.4">
      <c r="A17899" t="s">
        <v>41</v>
      </c>
      <c r="B17899">
        <v>2022</v>
      </c>
      <c r="C17899" t="s">
        <v>38</v>
      </c>
      <c r="D17899" t="s">
        <v>48</v>
      </c>
      <c r="E17899" t="s">
        <v>17</v>
      </c>
      <c r="F17899" t="s">
        <v>42</v>
      </c>
      <c r="G17899">
        <v>0</v>
      </c>
    </row>
    <row r="17900" spans="1:7" x14ac:dyDescent="0.4">
      <c r="A17900" t="s">
        <v>41</v>
      </c>
      <c r="B17900">
        <v>2022</v>
      </c>
      <c r="C17900" t="s">
        <v>38</v>
      </c>
      <c r="D17900" t="s">
        <v>48</v>
      </c>
      <c r="E17900" t="s">
        <v>18</v>
      </c>
      <c r="F17900" t="s">
        <v>42</v>
      </c>
      <c r="G17900">
        <v>16.7</v>
      </c>
    </row>
    <row r="17901" spans="1:7" x14ac:dyDescent="0.4">
      <c r="A17901" t="s">
        <v>41</v>
      </c>
      <c r="B17901">
        <v>2022</v>
      </c>
      <c r="C17901" t="s">
        <v>38</v>
      </c>
      <c r="D17901" t="s">
        <v>48</v>
      </c>
      <c r="E17901" t="s">
        <v>19</v>
      </c>
      <c r="F17901" t="s">
        <v>42</v>
      </c>
      <c r="G17901">
        <v>33.299999999999997</v>
      </c>
    </row>
    <row r="17902" spans="1:7" x14ac:dyDescent="0.4">
      <c r="A17902" t="s">
        <v>41</v>
      </c>
      <c r="B17902">
        <v>2022</v>
      </c>
      <c r="C17902" t="s">
        <v>38</v>
      </c>
      <c r="D17902" t="s">
        <v>48</v>
      </c>
      <c r="E17902" t="s">
        <v>20</v>
      </c>
      <c r="F17902" t="s">
        <v>42</v>
      </c>
      <c r="G17902">
        <v>300</v>
      </c>
    </row>
    <row r="17903" spans="1:7" x14ac:dyDescent="0.4">
      <c r="A17903" t="s">
        <v>41</v>
      </c>
      <c r="B17903">
        <v>2022</v>
      </c>
      <c r="C17903" t="s">
        <v>38</v>
      </c>
      <c r="D17903" t="s">
        <v>48</v>
      </c>
      <c r="E17903" t="s">
        <v>21</v>
      </c>
      <c r="F17903" t="s">
        <v>42</v>
      </c>
      <c r="G17903">
        <v>0</v>
      </c>
    </row>
    <row r="17904" spans="1:7" x14ac:dyDescent="0.4">
      <c r="A17904" t="s">
        <v>41</v>
      </c>
      <c r="B17904">
        <v>2022</v>
      </c>
      <c r="C17904" t="s">
        <v>38</v>
      </c>
      <c r="D17904" t="s">
        <v>48</v>
      </c>
      <c r="E17904" t="s">
        <v>22</v>
      </c>
      <c r="F17904" t="s">
        <v>42</v>
      </c>
      <c r="G17904">
        <v>100</v>
      </c>
    </row>
    <row r="17905" spans="1:7" x14ac:dyDescent="0.4">
      <c r="A17905" t="s">
        <v>41</v>
      </c>
      <c r="B17905">
        <v>2022</v>
      </c>
      <c r="C17905" t="s">
        <v>38</v>
      </c>
      <c r="D17905" t="s">
        <v>48</v>
      </c>
      <c r="E17905" t="s">
        <v>23</v>
      </c>
      <c r="F17905" t="s">
        <v>42</v>
      </c>
      <c r="G17905">
        <v>-33.299999999999997</v>
      </c>
    </row>
    <row r="17906" spans="1:7" x14ac:dyDescent="0.4">
      <c r="A17906" t="s">
        <v>41</v>
      </c>
      <c r="B17906">
        <v>2022</v>
      </c>
      <c r="C17906" t="s">
        <v>38</v>
      </c>
      <c r="D17906" t="s">
        <v>48</v>
      </c>
      <c r="E17906" t="s">
        <v>24</v>
      </c>
      <c r="F17906" t="s">
        <v>42</v>
      </c>
      <c r="G17906">
        <v>175</v>
      </c>
    </row>
    <row r="17907" spans="1:7" x14ac:dyDescent="0.4">
      <c r="A17907" t="s">
        <v>41</v>
      </c>
      <c r="B17907">
        <v>2022</v>
      </c>
      <c r="C17907" t="s">
        <v>38</v>
      </c>
      <c r="D17907" t="s">
        <v>48</v>
      </c>
      <c r="E17907" t="s">
        <v>25</v>
      </c>
      <c r="F17907" t="s">
        <v>42</v>
      </c>
      <c r="G17907">
        <v>300</v>
      </c>
    </row>
    <row r="17908" spans="1:7" x14ac:dyDescent="0.4">
      <c r="A17908" t="s">
        <v>41</v>
      </c>
      <c r="B17908">
        <v>2022</v>
      </c>
      <c r="C17908" t="s">
        <v>38</v>
      </c>
      <c r="D17908" t="s">
        <v>48</v>
      </c>
      <c r="E17908" t="s">
        <v>26</v>
      </c>
      <c r="F17908" t="s">
        <v>42</v>
      </c>
      <c r="G17908">
        <v>200</v>
      </c>
    </row>
    <row r="17909" spans="1:7" x14ac:dyDescent="0.4">
      <c r="A17909" t="s">
        <v>41</v>
      </c>
      <c r="B17909">
        <v>2022</v>
      </c>
      <c r="C17909" t="s">
        <v>38</v>
      </c>
      <c r="D17909" t="s">
        <v>48</v>
      </c>
      <c r="E17909" t="s">
        <v>27</v>
      </c>
      <c r="F17909" t="s">
        <v>42</v>
      </c>
      <c r="G17909">
        <v>-16.7</v>
      </c>
    </row>
    <row r="17910" spans="1:7" x14ac:dyDescent="0.4">
      <c r="A17910" t="s">
        <v>41</v>
      </c>
      <c r="B17910">
        <v>2022</v>
      </c>
      <c r="C17910" t="s">
        <v>38</v>
      </c>
      <c r="D17910" t="s">
        <v>48</v>
      </c>
      <c r="E17910" t="s">
        <v>28</v>
      </c>
      <c r="F17910" t="s">
        <v>42</v>
      </c>
      <c r="G17910">
        <v>0</v>
      </c>
    </row>
    <row r="17911" spans="1:7" x14ac:dyDescent="0.4">
      <c r="A17911" t="s">
        <v>41</v>
      </c>
      <c r="B17911">
        <v>2022</v>
      </c>
      <c r="C17911" t="s">
        <v>38</v>
      </c>
      <c r="D17911" t="s">
        <v>48</v>
      </c>
      <c r="E17911" t="s">
        <v>29</v>
      </c>
      <c r="F17911" t="s">
        <v>42</v>
      </c>
      <c r="G17911">
        <v>0</v>
      </c>
    </row>
    <row r="17912" spans="1:7" x14ac:dyDescent="0.4">
      <c r="A17912" t="s">
        <v>41</v>
      </c>
      <c r="B17912">
        <v>2022</v>
      </c>
      <c r="C17912" t="s">
        <v>38</v>
      </c>
      <c r="D17912" t="s">
        <v>48</v>
      </c>
      <c r="E17912" t="s">
        <v>30</v>
      </c>
      <c r="F17912" t="s">
        <v>42</v>
      </c>
      <c r="G17912">
        <v>-16.7</v>
      </c>
    </row>
    <row r="17913" spans="1:7" x14ac:dyDescent="0.4">
      <c r="A17913" t="s">
        <v>41</v>
      </c>
      <c r="B17913">
        <v>2022</v>
      </c>
      <c r="C17913" t="s">
        <v>38</v>
      </c>
      <c r="D17913" t="s">
        <v>48</v>
      </c>
      <c r="E17913" t="s">
        <v>31</v>
      </c>
      <c r="F17913" t="s">
        <v>42</v>
      </c>
      <c r="G17913">
        <v>0</v>
      </c>
    </row>
    <row r="17914" spans="1:7" x14ac:dyDescent="0.4">
      <c r="A17914" t="s">
        <v>41</v>
      </c>
      <c r="B17914">
        <v>2022</v>
      </c>
      <c r="C17914" t="s">
        <v>38</v>
      </c>
      <c r="D17914" t="s">
        <v>48</v>
      </c>
      <c r="E17914" t="s">
        <v>32</v>
      </c>
      <c r="F17914" t="s">
        <v>42</v>
      </c>
      <c r="G17914">
        <v>400</v>
      </c>
    </row>
    <row r="17915" spans="1:7" x14ac:dyDescent="0.4">
      <c r="A17915" t="s">
        <v>41</v>
      </c>
      <c r="B17915">
        <v>2022</v>
      </c>
      <c r="C17915" t="s">
        <v>38</v>
      </c>
      <c r="D17915" t="s">
        <v>48</v>
      </c>
      <c r="E17915" t="s">
        <v>33</v>
      </c>
      <c r="F17915" t="s">
        <v>42</v>
      </c>
      <c r="G17915">
        <v>-100</v>
      </c>
    </row>
    <row r="17916" spans="1:7" x14ac:dyDescent="0.4">
      <c r="A17916" t="s">
        <v>41</v>
      </c>
      <c r="B17916">
        <v>2022</v>
      </c>
      <c r="C17916" t="s">
        <v>38</v>
      </c>
      <c r="D17916" t="s">
        <v>48</v>
      </c>
      <c r="E17916" t="s">
        <v>34</v>
      </c>
      <c r="F17916" t="s">
        <v>42</v>
      </c>
      <c r="G17916">
        <v>200</v>
      </c>
    </row>
    <row r="17917" spans="1:7" x14ac:dyDescent="0.4">
      <c r="A17917" t="s">
        <v>41</v>
      </c>
      <c r="B17917">
        <v>2022</v>
      </c>
      <c r="C17917" t="s">
        <v>38</v>
      </c>
      <c r="D17917" t="s">
        <v>48</v>
      </c>
      <c r="E17917" t="s">
        <v>35</v>
      </c>
      <c r="F17917" t="s">
        <v>42</v>
      </c>
      <c r="G17917">
        <v>0</v>
      </c>
    </row>
    <row r="17918" spans="1:7" x14ac:dyDescent="0.4">
      <c r="A17918" t="s">
        <v>41</v>
      </c>
      <c r="B17918">
        <v>2022</v>
      </c>
      <c r="C17918" t="s">
        <v>38</v>
      </c>
      <c r="D17918" t="s">
        <v>48</v>
      </c>
      <c r="E17918" t="s">
        <v>36</v>
      </c>
      <c r="F17918" t="s">
        <v>42</v>
      </c>
      <c r="G17918">
        <v>500</v>
      </c>
    </row>
    <row r="17919" spans="1:7" x14ac:dyDescent="0.4">
      <c r="A17919" t="s">
        <v>41</v>
      </c>
      <c r="B17919">
        <v>2022</v>
      </c>
      <c r="C17919" t="s">
        <v>38</v>
      </c>
      <c r="D17919" t="s">
        <v>48</v>
      </c>
      <c r="E17919" t="s">
        <v>37</v>
      </c>
      <c r="F17919" t="s">
        <v>42</v>
      </c>
      <c r="G17919">
        <v>-100</v>
      </c>
    </row>
    <row r="17920" spans="1:7" x14ac:dyDescent="0.4">
      <c r="A17920" t="s">
        <v>41</v>
      </c>
      <c r="B17920">
        <v>2022</v>
      </c>
      <c r="C17920" t="s">
        <v>38</v>
      </c>
      <c r="D17920" t="s">
        <v>49</v>
      </c>
      <c r="E17920" t="s">
        <v>6</v>
      </c>
      <c r="F17920" t="s">
        <v>42</v>
      </c>
      <c r="G17920">
        <v>254.6</v>
      </c>
    </row>
    <row r="17921" spans="1:7" x14ac:dyDescent="0.4">
      <c r="A17921" t="s">
        <v>41</v>
      </c>
      <c r="B17921">
        <v>2022</v>
      </c>
      <c r="C17921" t="s">
        <v>38</v>
      </c>
      <c r="D17921" t="s">
        <v>49</v>
      </c>
      <c r="E17921" t="s">
        <v>8</v>
      </c>
      <c r="F17921" t="s">
        <v>42</v>
      </c>
      <c r="G17921">
        <v>184.8</v>
      </c>
    </row>
    <row r="17922" spans="1:7" x14ac:dyDescent="0.4">
      <c r="A17922" t="s">
        <v>41</v>
      </c>
      <c r="B17922">
        <v>2022</v>
      </c>
      <c r="C17922" t="s">
        <v>38</v>
      </c>
      <c r="D17922" t="s">
        <v>49</v>
      </c>
      <c r="E17922" t="s">
        <v>9</v>
      </c>
      <c r="F17922" t="s">
        <v>42</v>
      </c>
      <c r="G17922">
        <v>384.2</v>
      </c>
    </row>
    <row r="17923" spans="1:7" x14ac:dyDescent="0.4">
      <c r="A17923" t="s">
        <v>41</v>
      </c>
      <c r="B17923">
        <v>2022</v>
      </c>
      <c r="C17923" t="s">
        <v>38</v>
      </c>
      <c r="D17923" t="s">
        <v>49</v>
      </c>
      <c r="E17923" t="s">
        <v>10</v>
      </c>
      <c r="F17923" t="s">
        <v>42</v>
      </c>
      <c r="G17923">
        <v>292</v>
      </c>
    </row>
    <row r="17924" spans="1:7" x14ac:dyDescent="0.4">
      <c r="A17924" t="s">
        <v>41</v>
      </c>
      <c r="B17924">
        <v>2022</v>
      </c>
      <c r="C17924" t="s">
        <v>38</v>
      </c>
      <c r="D17924" t="s">
        <v>49</v>
      </c>
      <c r="E17924" t="s">
        <v>11</v>
      </c>
      <c r="F17924" t="s">
        <v>42</v>
      </c>
      <c r="G17924">
        <v>346.3</v>
      </c>
    </row>
    <row r="17925" spans="1:7" x14ac:dyDescent="0.4">
      <c r="A17925" t="s">
        <v>41</v>
      </c>
      <c r="B17925">
        <v>2022</v>
      </c>
      <c r="C17925" t="s">
        <v>38</v>
      </c>
      <c r="D17925" t="s">
        <v>49</v>
      </c>
      <c r="E17925" t="s">
        <v>12</v>
      </c>
      <c r="F17925" t="s">
        <v>42</v>
      </c>
      <c r="G17925">
        <v>370.7</v>
      </c>
    </row>
    <row r="17926" spans="1:7" x14ac:dyDescent="0.4">
      <c r="A17926" t="s">
        <v>41</v>
      </c>
      <c r="B17926">
        <v>2022</v>
      </c>
      <c r="C17926" t="s">
        <v>38</v>
      </c>
      <c r="D17926" t="s">
        <v>49</v>
      </c>
      <c r="E17926" t="s">
        <v>13</v>
      </c>
      <c r="F17926" t="s">
        <v>42</v>
      </c>
      <c r="G17926">
        <v>341.3</v>
      </c>
    </row>
    <row r="17927" spans="1:7" x14ac:dyDescent="0.4">
      <c r="A17927" t="s">
        <v>41</v>
      </c>
      <c r="B17927">
        <v>2022</v>
      </c>
      <c r="C17927" t="s">
        <v>38</v>
      </c>
      <c r="D17927" t="s">
        <v>49</v>
      </c>
      <c r="E17927" t="s">
        <v>14</v>
      </c>
      <c r="F17927" t="s">
        <v>42</v>
      </c>
      <c r="G17927">
        <v>126.7</v>
      </c>
    </row>
    <row r="17928" spans="1:7" x14ac:dyDescent="0.4">
      <c r="A17928" t="s">
        <v>41</v>
      </c>
      <c r="B17928">
        <v>2022</v>
      </c>
      <c r="C17928" t="s">
        <v>38</v>
      </c>
      <c r="D17928" t="s">
        <v>49</v>
      </c>
      <c r="E17928" t="s">
        <v>15</v>
      </c>
      <c r="F17928" t="s">
        <v>42</v>
      </c>
      <c r="G17928">
        <v>103.2</v>
      </c>
    </row>
    <row r="17929" spans="1:7" x14ac:dyDescent="0.4">
      <c r="A17929" t="s">
        <v>41</v>
      </c>
      <c r="B17929">
        <v>2022</v>
      </c>
      <c r="C17929" t="s">
        <v>38</v>
      </c>
      <c r="D17929" t="s">
        <v>49</v>
      </c>
      <c r="E17929" t="s">
        <v>16</v>
      </c>
      <c r="F17929" t="s">
        <v>42</v>
      </c>
      <c r="G17929">
        <v>191.3</v>
      </c>
    </row>
    <row r="17930" spans="1:7" x14ac:dyDescent="0.4">
      <c r="A17930" t="s">
        <v>41</v>
      </c>
      <c r="B17930">
        <v>2022</v>
      </c>
      <c r="C17930" t="s">
        <v>38</v>
      </c>
      <c r="D17930" t="s">
        <v>49</v>
      </c>
      <c r="E17930" t="s">
        <v>17</v>
      </c>
      <c r="F17930" t="s">
        <v>42</v>
      </c>
      <c r="G17930">
        <v>141.6</v>
      </c>
    </row>
    <row r="17931" spans="1:7" x14ac:dyDescent="0.4">
      <c r="A17931" t="s">
        <v>41</v>
      </c>
      <c r="B17931">
        <v>2022</v>
      </c>
      <c r="C17931" t="s">
        <v>38</v>
      </c>
      <c r="D17931" t="s">
        <v>49</v>
      </c>
      <c r="E17931" t="s">
        <v>18</v>
      </c>
      <c r="F17931" t="s">
        <v>42</v>
      </c>
      <c r="G17931">
        <v>192.8</v>
      </c>
    </row>
    <row r="17932" spans="1:7" x14ac:dyDescent="0.4">
      <c r="A17932" t="s">
        <v>41</v>
      </c>
      <c r="B17932">
        <v>2022</v>
      </c>
      <c r="C17932" t="s">
        <v>38</v>
      </c>
      <c r="D17932" t="s">
        <v>49</v>
      </c>
      <c r="E17932" t="s">
        <v>19</v>
      </c>
      <c r="F17932" t="s">
        <v>42</v>
      </c>
      <c r="G17932">
        <v>85.4</v>
      </c>
    </row>
    <row r="17933" spans="1:7" x14ac:dyDescent="0.4">
      <c r="A17933" t="s">
        <v>41</v>
      </c>
      <c r="B17933">
        <v>2022</v>
      </c>
      <c r="C17933" t="s">
        <v>38</v>
      </c>
      <c r="D17933" t="s">
        <v>49</v>
      </c>
      <c r="E17933" t="s">
        <v>20</v>
      </c>
      <c r="F17933" t="s">
        <v>42</v>
      </c>
      <c r="G17933">
        <v>143.5</v>
      </c>
    </row>
    <row r="17934" spans="1:7" x14ac:dyDescent="0.4">
      <c r="A17934" t="s">
        <v>41</v>
      </c>
      <c r="B17934">
        <v>2022</v>
      </c>
      <c r="C17934" t="s">
        <v>38</v>
      </c>
      <c r="D17934" t="s">
        <v>49</v>
      </c>
      <c r="E17934" t="s">
        <v>21</v>
      </c>
      <c r="F17934" t="s">
        <v>42</v>
      </c>
      <c r="G17934">
        <v>57.6</v>
      </c>
    </row>
    <row r="17935" spans="1:7" x14ac:dyDescent="0.4">
      <c r="A17935" t="s">
        <v>41</v>
      </c>
      <c r="B17935">
        <v>2022</v>
      </c>
      <c r="C17935" t="s">
        <v>38</v>
      </c>
      <c r="D17935" t="s">
        <v>49</v>
      </c>
      <c r="E17935" t="s">
        <v>22</v>
      </c>
      <c r="F17935" t="s">
        <v>42</v>
      </c>
      <c r="G17935">
        <v>174.1</v>
      </c>
    </row>
    <row r="17936" spans="1:7" x14ac:dyDescent="0.4">
      <c r="A17936" t="s">
        <v>41</v>
      </c>
      <c r="B17936">
        <v>2022</v>
      </c>
      <c r="C17936" t="s">
        <v>38</v>
      </c>
      <c r="D17936" t="s">
        <v>49</v>
      </c>
      <c r="E17936" t="s">
        <v>23</v>
      </c>
      <c r="F17936" t="s">
        <v>42</v>
      </c>
      <c r="G17936">
        <v>238.7</v>
      </c>
    </row>
    <row r="17937" spans="1:7" x14ac:dyDescent="0.4">
      <c r="A17937" t="s">
        <v>41</v>
      </c>
      <c r="B17937">
        <v>2022</v>
      </c>
      <c r="C17937" t="s">
        <v>38</v>
      </c>
      <c r="D17937" t="s">
        <v>49</v>
      </c>
      <c r="E17937" t="s">
        <v>24</v>
      </c>
      <c r="F17937" t="s">
        <v>42</v>
      </c>
      <c r="G17937">
        <v>426.7</v>
      </c>
    </row>
    <row r="17938" spans="1:7" x14ac:dyDescent="0.4">
      <c r="A17938" t="s">
        <v>41</v>
      </c>
      <c r="B17938">
        <v>2022</v>
      </c>
      <c r="C17938" t="s">
        <v>38</v>
      </c>
      <c r="D17938" t="s">
        <v>49</v>
      </c>
      <c r="E17938" t="s">
        <v>25</v>
      </c>
      <c r="F17938" t="s">
        <v>42</v>
      </c>
      <c r="G17938">
        <v>123.7</v>
      </c>
    </row>
    <row r="17939" spans="1:7" x14ac:dyDescent="0.4">
      <c r="A17939" t="s">
        <v>41</v>
      </c>
      <c r="B17939">
        <v>2022</v>
      </c>
      <c r="C17939" t="s">
        <v>38</v>
      </c>
      <c r="D17939" t="s">
        <v>49</v>
      </c>
      <c r="E17939" t="s">
        <v>26</v>
      </c>
      <c r="F17939" t="s">
        <v>42</v>
      </c>
      <c r="G17939">
        <v>408.7</v>
      </c>
    </row>
    <row r="17940" spans="1:7" x14ac:dyDescent="0.4">
      <c r="A17940" t="s">
        <v>41</v>
      </c>
      <c r="B17940">
        <v>2022</v>
      </c>
      <c r="C17940" t="s">
        <v>38</v>
      </c>
      <c r="D17940" t="s">
        <v>49</v>
      </c>
      <c r="E17940" t="s">
        <v>27</v>
      </c>
      <c r="F17940" t="s">
        <v>42</v>
      </c>
      <c r="G17940">
        <v>163.9</v>
      </c>
    </row>
    <row r="17941" spans="1:7" x14ac:dyDescent="0.4">
      <c r="A17941" t="s">
        <v>41</v>
      </c>
      <c r="B17941">
        <v>2022</v>
      </c>
      <c r="C17941" t="s">
        <v>38</v>
      </c>
      <c r="D17941" t="s">
        <v>49</v>
      </c>
      <c r="E17941" t="s">
        <v>28</v>
      </c>
      <c r="F17941" t="s">
        <v>42</v>
      </c>
      <c r="G17941">
        <v>156.6</v>
      </c>
    </row>
    <row r="17942" spans="1:7" x14ac:dyDescent="0.4">
      <c r="A17942" t="s">
        <v>41</v>
      </c>
      <c r="B17942">
        <v>2022</v>
      </c>
      <c r="C17942" t="s">
        <v>38</v>
      </c>
      <c r="D17942" t="s">
        <v>49</v>
      </c>
      <c r="E17942" t="s">
        <v>29</v>
      </c>
      <c r="F17942" t="s">
        <v>42</v>
      </c>
      <c r="G17942">
        <v>482.5</v>
      </c>
    </row>
    <row r="17943" spans="1:7" x14ac:dyDescent="0.4">
      <c r="A17943" t="s">
        <v>41</v>
      </c>
      <c r="B17943">
        <v>2022</v>
      </c>
      <c r="C17943" t="s">
        <v>38</v>
      </c>
      <c r="D17943" t="s">
        <v>49</v>
      </c>
      <c r="E17943" t="s">
        <v>30</v>
      </c>
      <c r="F17943" t="s">
        <v>42</v>
      </c>
      <c r="G17943">
        <v>355.9</v>
      </c>
    </row>
    <row r="17944" spans="1:7" x14ac:dyDescent="0.4">
      <c r="A17944" t="s">
        <v>41</v>
      </c>
      <c r="B17944">
        <v>2022</v>
      </c>
      <c r="C17944" t="s">
        <v>38</v>
      </c>
      <c r="D17944" t="s">
        <v>49</v>
      </c>
      <c r="E17944" t="s">
        <v>31</v>
      </c>
      <c r="F17944" t="s">
        <v>42</v>
      </c>
      <c r="G17944">
        <v>72</v>
      </c>
    </row>
    <row r="17945" spans="1:7" x14ac:dyDescent="0.4">
      <c r="A17945" t="s">
        <v>41</v>
      </c>
      <c r="B17945">
        <v>2022</v>
      </c>
      <c r="C17945" t="s">
        <v>38</v>
      </c>
      <c r="D17945" t="s">
        <v>49</v>
      </c>
      <c r="E17945" t="s">
        <v>32</v>
      </c>
      <c r="F17945" t="s">
        <v>42</v>
      </c>
      <c r="G17945">
        <v>147.69999999999999</v>
      </c>
    </row>
    <row r="17946" spans="1:7" x14ac:dyDescent="0.4">
      <c r="A17946" t="s">
        <v>41</v>
      </c>
      <c r="B17946">
        <v>2022</v>
      </c>
      <c r="C17946" t="s">
        <v>38</v>
      </c>
      <c r="D17946" t="s">
        <v>49</v>
      </c>
      <c r="E17946" t="s">
        <v>33</v>
      </c>
      <c r="F17946" t="s">
        <v>42</v>
      </c>
      <c r="G17946">
        <v>50.8</v>
      </c>
    </row>
    <row r="17947" spans="1:7" x14ac:dyDescent="0.4">
      <c r="A17947" t="s">
        <v>41</v>
      </c>
      <c r="B17947">
        <v>2022</v>
      </c>
      <c r="C17947" t="s">
        <v>38</v>
      </c>
      <c r="D17947" t="s">
        <v>49</v>
      </c>
      <c r="E17947" t="s">
        <v>34</v>
      </c>
      <c r="F17947" t="s">
        <v>42</v>
      </c>
      <c r="G17947">
        <v>579.20000000000005</v>
      </c>
    </row>
    <row r="17948" spans="1:7" x14ac:dyDescent="0.4">
      <c r="A17948" t="s">
        <v>41</v>
      </c>
      <c r="B17948">
        <v>2022</v>
      </c>
      <c r="C17948" t="s">
        <v>38</v>
      </c>
      <c r="D17948" t="s">
        <v>49</v>
      </c>
      <c r="E17948" t="s">
        <v>35</v>
      </c>
      <c r="F17948" t="s">
        <v>42</v>
      </c>
      <c r="G17948">
        <v>63.8</v>
      </c>
    </row>
    <row r="17949" spans="1:7" x14ac:dyDescent="0.4">
      <c r="A17949" t="s">
        <v>41</v>
      </c>
      <c r="B17949">
        <v>2022</v>
      </c>
      <c r="C17949" t="s">
        <v>38</v>
      </c>
      <c r="D17949" t="s">
        <v>49</v>
      </c>
      <c r="E17949" t="s">
        <v>36</v>
      </c>
      <c r="F17949" t="s">
        <v>42</v>
      </c>
      <c r="G17949">
        <v>117.6</v>
      </c>
    </row>
    <row r="17950" spans="1:7" x14ac:dyDescent="0.4">
      <c r="A17950" t="s">
        <v>41</v>
      </c>
      <c r="B17950">
        <v>2022</v>
      </c>
      <c r="C17950" t="s">
        <v>38</v>
      </c>
      <c r="D17950" t="s">
        <v>49</v>
      </c>
      <c r="E17950" t="s">
        <v>37</v>
      </c>
      <c r="F17950" t="s">
        <v>42</v>
      </c>
      <c r="G17950">
        <v>16.399999999999999</v>
      </c>
    </row>
    <row r="17951" spans="1:7" x14ac:dyDescent="0.4">
      <c r="A17951" t="s">
        <v>41</v>
      </c>
      <c r="B17951">
        <v>2022</v>
      </c>
      <c r="C17951" t="s">
        <v>38</v>
      </c>
      <c r="D17951" t="s">
        <v>50</v>
      </c>
      <c r="E17951" t="s">
        <v>6</v>
      </c>
      <c r="F17951" t="s">
        <v>42</v>
      </c>
      <c r="G17951">
        <v>896.4</v>
      </c>
    </row>
    <row r="17952" spans="1:7" x14ac:dyDescent="0.4">
      <c r="A17952" t="s">
        <v>41</v>
      </c>
      <c r="B17952">
        <v>2022</v>
      </c>
      <c r="C17952" t="s">
        <v>38</v>
      </c>
      <c r="D17952" t="s">
        <v>50</v>
      </c>
      <c r="E17952" t="s">
        <v>8</v>
      </c>
      <c r="F17952" t="s">
        <v>42</v>
      </c>
      <c r="G17952">
        <v>900</v>
      </c>
    </row>
    <row r="17953" spans="1:7" x14ac:dyDescent="0.4">
      <c r="A17953" t="s">
        <v>41</v>
      </c>
      <c r="B17953">
        <v>2022</v>
      </c>
      <c r="C17953" t="s">
        <v>38</v>
      </c>
      <c r="D17953" t="s">
        <v>50</v>
      </c>
      <c r="E17953" t="s">
        <v>9</v>
      </c>
      <c r="F17953" t="s">
        <v>42</v>
      </c>
      <c r="G17953">
        <v>2320</v>
      </c>
    </row>
    <row r="17954" spans="1:7" x14ac:dyDescent="0.4">
      <c r="A17954" t="s">
        <v>41</v>
      </c>
      <c r="B17954">
        <v>2022</v>
      </c>
      <c r="C17954" t="s">
        <v>38</v>
      </c>
      <c r="D17954" t="s">
        <v>50</v>
      </c>
      <c r="E17954" t="s">
        <v>10</v>
      </c>
      <c r="F17954" t="s">
        <v>42</v>
      </c>
      <c r="G17954">
        <v>1358.3</v>
      </c>
    </row>
    <row r="17955" spans="1:7" x14ac:dyDescent="0.4">
      <c r="A17955" t="s">
        <v>41</v>
      </c>
      <c r="B17955">
        <v>2022</v>
      </c>
      <c r="C17955" t="s">
        <v>38</v>
      </c>
      <c r="D17955" t="s">
        <v>50</v>
      </c>
      <c r="E17955" t="s">
        <v>11</v>
      </c>
      <c r="F17955" t="s">
        <v>42</v>
      </c>
      <c r="G17955">
        <v>1350</v>
      </c>
    </row>
    <row r="17956" spans="1:7" x14ac:dyDescent="0.4">
      <c r="A17956" t="s">
        <v>41</v>
      </c>
      <c r="B17956">
        <v>2022</v>
      </c>
      <c r="C17956" t="s">
        <v>38</v>
      </c>
      <c r="D17956" t="s">
        <v>50</v>
      </c>
      <c r="E17956" t="s">
        <v>12</v>
      </c>
      <c r="F17956" t="s">
        <v>42</v>
      </c>
      <c r="G17956">
        <v>1557.1</v>
      </c>
    </row>
    <row r="17957" spans="1:7" x14ac:dyDescent="0.4">
      <c r="A17957" t="s">
        <v>41</v>
      </c>
      <c r="B17957">
        <v>2022</v>
      </c>
      <c r="C17957" t="s">
        <v>38</v>
      </c>
      <c r="D17957" t="s">
        <v>50</v>
      </c>
      <c r="E17957" t="s">
        <v>13</v>
      </c>
      <c r="F17957" t="s">
        <v>42</v>
      </c>
      <c r="G17957">
        <v>2140</v>
      </c>
    </row>
    <row r="17958" spans="1:7" x14ac:dyDescent="0.4">
      <c r="A17958" t="s">
        <v>41</v>
      </c>
      <c r="B17958">
        <v>2022</v>
      </c>
      <c r="C17958" t="s">
        <v>38</v>
      </c>
      <c r="D17958" t="s">
        <v>50</v>
      </c>
      <c r="E17958" t="s">
        <v>14</v>
      </c>
      <c r="F17958" t="s">
        <v>42</v>
      </c>
      <c r="G17958">
        <v>80</v>
      </c>
    </row>
    <row r="17959" spans="1:7" x14ac:dyDescent="0.4">
      <c r="A17959" t="s">
        <v>41</v>
      </c>
      <c r="B17959">
        <v>2022</v>
      </c>
      <c r="C17959" t="s">
        <v>38</v>
      </c>
      <c r="D17959" t="s">
        <v>50</v>
      </c>
      <c r="E17959" t="s">
        <v>15</v>
      </c>
      <c r="F17959" t="s">
        <v>42</v>
      </c>
      <c r="G17959">
        <v>2100</v>
      </c>
    </row>
    <row r="17960" spans="1:7" x14ac:dyDescent="0.4">
      <c r="A17960" t="s">
        <v>41</v>
      </c>
      <c r="B17960">
        <v>2022</v>
      </c>
      <c r="C17960" t="s">
        <v>38</v>
      </c>
      <c r="D17960" t="s">
        <v>50</v>
      </c>
      <c r="E17960" t="s">
        <v>16</v>
      </c>
      <c r="F17960" t="s">
        <v>42</v>
      </c>
      <c r="G17960">
        <v>800</v>
      </c>
    </row>
    <row r="17961" spans="1:7" x14ac:dyDescent="0.4">
      <c r="A17961" t="s">
        <v>41</v>
      </c>
      <c r="B17961">
        <v>2022</v>
      </c>
      <c r="C17961" t="s">
        <v>38</v>
      </c>
      <c r="D17961" t="s">
        <v>50</v>
      </c>
      <c r="E17961" t="s">
        <v>17</v>
      </c>
      <c r="F17961" t="s">
        <v>42</v>
      </c>
      <c r="G17961">
        <v>775</v>
      </c>
    </row>
    <row r="17962" spans="1:7" x14ac:dyDescent="0.4">
      <c r="A17962" t="s">
        <v>41</v>
      </c>
      <c r="B17962">
        <v>2022</v>
      </c>
      <c r="C17962" t="s">
        <v>38</v>
      </c>
      <c r="D17962" t="s">
        <v>50</v>
      </c>
      <c r="E17962" t="s">
        <v>18</v>
      </c>
      <c r="F17962" t="s">
        <v>42</v>
      </c>
      <c r="G17962">
        <v>1320</v>
      </c>
    </row>
    <row r="17963" spans="1:7" x14ac:dyDescent="0.4">
      <c r="A17963" t="s">
        <v>41</v>
      </c>
      <c r="B17963">
        <v>2022</v>
      </c>
      <c r="C17963" t="s">
        <v>38</v>
      </c>
      <c r="D17963" t="s">
        <v>50</v>
      </c>
      <c r="E17963" t="s">
        <v>19</v>
      </c>
      <c r="F17963" t="s">
        <v>42</v>
      </c>
      <c r="G17963">
        <v>480</v>
      </c>
    </row>
    <row r="17964" spans="1:7" x14ac:dyDescent="0.4">
      <c r="A17964" t="s">
        <v>41</v>
      </c>
      <c r="B17964">
        <v>2022</v>
      </c>
      <c r="C17964" t="s">
        <v>38</v>
      </c>
      <c r="D17964" t="s">
        <v>50</v>
      </c>
      <c r="E17964" t="s">
        <v>20</v>
      </c>
      <c r="F17964" t="s">
        <v>42</v>
      </c>
      <c r="G17964">
        <v>525</v>
      </c>
    </row>
    <row r="17965" spans="1:7" x14ac:dyDescent="0.4">
      <c r="A17965" t="s">
        <v>41</v>
      </c>
      <c r="B17965">
        <v>2022</v>
      </c>
      <c r="C17965" t="s">
        <v>38</v>
      </c>
      <c r="D17965" t="s">
        <v>50</v>
      </c>
      <c r="E17965" t="s">
        <v>21</v>
      </c>
      <c r="F17965" t="s">
        <v>42</v>
      </c>
      <c r="G17965">
        <v>933.3</v>
      </c>
    </row>
    <row r="17966" spans="1:7" x14ac:dyDescent="0.4">
      <c r="A17966" t="s">
        <v>41</v>
      </c>
      <c r="B17966">
        <v>2022</v>
      </c>
      <c r="C17966" t="s">
        <v>38</v>
      </c>
      <c r="D17966" t="s">
        <v>50</v>
      </c>
      <c r="E17966" t="s">
        <v>22</v>
      </c>
      <c r="F17966" t="s">
        <v>42</v>
      </c>
      <c r="G17966">
        <v>1033.3</v>
      </c>
    </row>
    <row r="17967" spans="1:7" x14ac:dyDescent="0.4">
      <c r="A17967" t="s">
        <v>41</v>
      </c>
      <c r="B17967">
        <v>2022</v>
      </c>
      <c r="C17967" t="s">
        <v>38</v>
      </c>
      <c r="D17967" t="s">
        <v>50</v>
      </c>
      <c r="E17967" t="s">
        <v>23</v>
      </c>
      <c r="F17967" t="s">
        <v>42</v>
      </c>
      <c r="G17967">
        <v>166.7</v>
      </c>
    </row>
    <row r="17968" spans="1:7" x14ac:dyDescent="0.4">
      <c r="A17968" t="s">
        <v>41</v>
      </c>
      <c r="B17968">
        <v>2022</v>
      </c>
      <c r="C17968" t="s">
        <v>38</v>
      </c>
      <c r="D17968" t="s">
        <v>50</v>
      </c>
      <c r="E17968" t="s">
        <v>24</v>
      </c>
      <c r="F17968" t="s">
        <v>42</v>
      </c>
      <c r="G17968">
        <v>573.1</v>
      </c>
    </row>
    <row r="17969" spans="1:7" x14ac:dyDescent="0.4">
      <c r="A17969" t="s">
        <v>41</v>
      </c>
      <c r="B17969">
        <v>2022</v>
      </c>
      <c r="C17969" t="s">
        <v>38</v>
      </c>
      <c r="D17969" t="s">
        <v>50</v>
      </c>
      <c r="E17969" t="s">
        <v>25</v>
      </c>
      <c r="F17969" t="s">
        <v>42</v>
      </c>
      <c r="G17969">
        <v>616.70000000000005</v>
      </c>
    </row>
    <row r="17970" spans="1:7" x14ac:dyDescent="0.4">
      <c r="A17970" t="s">
        <v>41</v>
      </c>
      <c r="B17970">
        <v>2022</v>
      </c>
      <c r="C17970" t="s">
        <v>38</v>
      </c>
      <c r="D17970" t="s">
        <v>50</v>
      </c>
      <c r="E17970" t="s">
        <v>26</v>
      </c>
      <c r="F17970" t="s">
        <v>42</v>
      </c>
      <c r="G17970">
        <v>350</v>
      </c>
    </row>
    <row r="17971" spans="1:7" x14ac:dyDescent="0.4">
      <c r="A17971" t="s">
        <v>41</v>
      </c>
      <c r="B17971">
        <v>2022</v>
      </c>
      <c r="C17971" t="s">
        <v>38</v>
      </c>
      <c r="D17971" t="s">
        <v>50</v>
      </c>
      <c r="E17971" t="s">
        <v>27</v>
      </c>
      <c r="F17971" t="s">
        <v>42</v>
      </c>
      <c r="G17971">
        <v>800</v>
      </c>
    </row>
    <row r="17972" spans="1:7" x14ac:dyDescent="0.4">
      <c r="A17972" t="s">
        <v>41</v>
      </c>
      <c r="B17972">
        <v>2022</v>
      </c>
      <c r="C17972" t="s">
        <v>38</v>
      </c>
      <c r="D17972" t="s">
        <v>50</v>
      </c>
      <c r="E17972" t="s">
        <v>28</v>
      </c>
      <c r="F17972" t="s">
        <v>42</v>
      </c>
      <c r="G17972">
        <v>500</v>
      </c>
    </row>
    <row r="17973" spans="1:7" x14ac:dyDescent="0.4">
      <c r="A17973" t="s">
        <v>41</v>
      </c>
      <c r="B17973">
        <v>2022</v>
      </c>
      <c r="C17973" t="s">
        <v>38</v>
      </c>
      <c r="D17973" t="s">
        <v>50</v>
      </c>
      <c r="E17973" t="s">
        <v>29</v>
      </c>
      <c r="F17973" t="s">
        <v>42</v>
      </c>
      <c r="G17973">
        <v>500</v>
      </c>
    </row>
    <row r="17974" spans="1:7" x14ac:dyDescent="0.4">
      <c r="A17974" t="s">
        <v>41</v>
      </c>
      <c r="B17974">
        <v>2022</v>
      </c>
      <c r="C17974" t="s">
        <v>38</v>
      </c>
      <c r="D17974" t="s">
        <v>50</v>
      </c>
      <c r="E17974" t="s">
        <v>30</v>
      </c>
      <c r="F17974" t="s">
        <v>42</v>
      </c>
      <c r="G17974">
        <v>600</v>
      </c>
    </row>
    <row r="17975" spans="1:7" x14ac:dyDescent="0.4">
      <c r="A17975" t="s">
        <v>41</v>
      </c>
      <c r="B17975">
        <v>2022</v>
      </c>
      <c r="C17975" t="s">
        <v>38</v>
      </c>
      <c r="D17975" t="s">
        <v>50</v>
      </c>
      <c r="E17975" t="s">
        <v>31</v>
      </c>
      <c r="F17975" t="s">
        <v>42</v>
      </c>
      <c r="G17975">
        <v>1200</v>
      </c>
    </row>
    <row r="17976" spans="1:7" x14ac:dyDescent="0.4">
      <c r="A17976" t="s">
        <v>41</v>
      </c>
      <c r="B17976">
        <v>2022</v>
      </c>
      <c r="C17976" t="s">
        <v>38</v>
      </c>
      <c r="D17976" t="s">
        <v>50</v>
      </c>
      <c r="E17976" t="s">
        <v>32</v>
      </c>
      <c r="F17976" t="s">
        <v>42</v>
      </c>
      <c r="G17976">
        <v>300</v>
      </c>
    </row>
    <row r="17977" spans="1:7" x14ac:dyDescent="0.4">
      <c r="A17977" t="s">
        <v>41</v>
      </c>
      <c r="B17977">
        <v>2022</v>
      </c>
      <c r="C17977" t="s">
        <v>38</v>
      </c>
      <c r="D17977" t="s">
        <v>50</v>
      </c>
      <c r="E17977" t="s">
        <v>33</v>
      </c>
      <c r="F17977" t="s">
        <v>42</v>
      </c>
      <c r="G17977">
        <v>0</v>
      </c>
    </row>
    <row r="17978" spans="1:7" x14ac:dyDescent="0.4">
      <c r="A17978" t="s">
        <v>41</v>
      </c>
      <c r="B17978">
        <v>2022</v>
      </c>
      <c r="C17978" t="s">
        <v>38</v>
      </c>
      <c r="D17978" t="s">
        <v>50</v>
      </c>
      <c r="E17978" t="s">
        <v>34</v>
      </c>
      <c r="F17978" t="s">
        <v>42</v>
      </c>
      <c r="G17978">
        <v>800</v>
      </c>
    </row>
    <row r="17979" spans="1:7" x14ac:dyDescent="0.4">
      <c r="A17979" t="s">
        <v>41</v>
      </c>
      <c r="B17979">
        <v>2022</v>
      </c>
      <c r="C17979" t="s">
        <v>38</v>
      </c>
      <c r="D17979" t="s">
        <v>50</v>
      </c>
      <c r="E17979" t="s">
        <v>35</v>
      </c>
      <c r="F17979" t="s">
        <v>42</v>
      </c>
      <c r="G17979">
        <v>466.7</v>
      </c>
    </row>
    <row r="17980" spans="1:7" x14ac:dyDescent="0.4">
      <c r="A17980" t="s">
        <v>41</v>
      </c>
      <c r="B17980">
        <v>2022</v>
      </c>
      <c r="C17980" t="s">
        <v>38</v>
      </c>
      <c r="D17980" t="s">
        <v>50</v>
      </c>
      <c r="E17980" t="s">
        <v>36</v>
      </c>
      <c r="F17980" t="s">
        <v>42</v>
      </c>
      <c r="G17980">
        <v>850</v>
      </c>
    </row>
    <row r="17981" spans="1:7" x14ac:dyDescent="0.4">
      <c r="A17981" t="s">
        <v>41</v>
      </c>
      <c r="B17981">
        <v>2022</v>
      </c>
      <c r="C17981" t="s">
        <v>38</v>
      </c>
      <c r="D17981" t="s">
        <v>50</v>
      </c>
      <c r="E17981" t="s">
        <v>37</v>
      </c>
      <c r="F17981" t="s">
        <v>42</v>
      </c>
      <c r="G17981">
        <v>0</v>
      </c>
    </row>
    <row r="17982" spans="1:7" x14ac:dyDescent="0.4">
      <c r="A17982" t="s">
        <v>41</v>
      </c>
      <c r="B17982">
        <v>2022</v>
      </c>
      <c r="C17982" t="s">
        <v>38</v>
      </c>
      <c r="D17982" t="s">
        <v>51</v>
      </c>
      <c r="E17982" t="s">
        <v>6</v>
      </c>
      <c r="F17982" t="s">
        <v>42</v>
      </c>
      <c r="G17982">
        <v>224.1</v>
      </c>
    </row>
    <row r="17983" spans="1:7" x14ac:dyDescent="0.4">
      <c r="A17983" t="s">
        <v>41</v>
      </c>
      <c r="B17983">
        <v>2022</v>
      </c>
      <c r="C17983" t="s">
        <v>38</v>
      </c>
      <c r="D17983" t="s">
        <v>51</v>
      </c>
      <c r="E17983" t="s">
        <v>8</v>
      </c>
      <c r="F17983" t="s">
        <v>42</v>
      </c>
      <c r="G17983">
        <v>0</v>
      </c>
    </row>
    <row r="17984" spans="1:7" x14ac:dyDescent="0.4">
      <c r="A17984" t="s">
        <v>41</v>
      </c>
      <c r="B17984">
        <v>2022</v>
      </c>
      <c r="C17984" t="s">
        <v>38</v>
      </c>
      <c r="D17984" t="s">
        <v>51</v>
      </c>
      <c r="E17984" t="s">
        <v>9</v>
      </c>
      <c r="F17984" t="s">
        <v>42</v>
      </c>
      <c r="G17984">
        <v>900</v>
      </c>
    </row>
    <row r="17985" spans="1:7" x14ac:dyDescent="0.4">
      <c r="A17985" t="s">
        <v>41</v>
      </c>
      <c r="B17985">
        <v>2022</v>
      </c>
      <c r="C17985" t="s">
        <v>38</v>
      </c>
      <c r="D17985" t="s">
        <v>51</v>
      </c>
      <c r="E17985" t="s">
        <v>10</v>
      </c>
      <c r="F17985" t="s">
        <v>42</v>
      </c>
      <c r="G17985">
        <v>0</v>
      </c>
    </row>
    <row r="17986" spans="1:7" x14ac:dyDescent="0.4">
      <c r="A17986" t="s">
        <v>41</v>
      </c>
      <c r="B17986">
        <v>2022</v>
      </c>
      <c r="C17986" t="s">
        <v>38</v>
      </c>
      <c r="D17986" t="s">
        <v>51</v>
      </c>
      <c r="E17986" t="s">
        <v>11</v>
      </c>
      <c r="F17986" t="s">
        <v>42</v>
      </c>
      <c r="G17986">
        <v>33.299999999999997</v>
      </c>
    </row>
    <row r="17987" spans="1:7" x14ac:dyDescent="0.4">
      <c r="A17987" t="s">
        <v>41</v>
      </c>
      <c r="B17987">
        <v>2022</v>
      </c>
      <c r="C17987" t="s">
        <v>38</v>
      </c>
      <c r="D17987" t="s">
        <v>51</v>
      </c>
      <c r="E17987" t="s">
        <v>12</v>
      </c>
      <c r="F17987" t="s">
        <v>42</v>
      </c>
      <c r="G17987">
        <v>325</v>
      </c>
    </row>
    <row r="17988" spans="1:7" x14ac:dyDescent="0.4">
      <c r="A17988" t="s">
        <v>41</v>
      </c>
      <c r="B17988">
        <v>2022</v>
      </c>
      <c r="C17988" t="s">
        <v>38</v>
      </c>
      <c r="D17988" t="s">
        <v>51</v>
      </c>
      <c r="E17988" t="s">
        <v>13</v>
      </c>
      <c r="F17988" t="s">
        <v>42</v>
      </c>
      <c r="G17988">
        <v>400</v>
      </c>
    </row>
    <row r="17989" spans="1:7" x14ac:dyDescent="0.4">
      <c r="A17989" t="s">
        <v>41</v>
      </c>
      <c r="B17989">
        <v>2022</v>
      </c>
      <c r="C17989" t="s">
        <v>38</v>
      </c>
      <c r="D17989" t="s">
        <v>51</v>
      </c>
      <c r="E17989" t="s">
        <v>14</v>
      </c>
      <c r="F17989" t="s">
        <v>42</v>
      </c>
      <c r="G17989">
        <v>128.6</v>
      </c>
    </row>
    <row r="17990" spans="1:7" x14ac:dyDescent="0.4">
      <c r="A17990" t="s">
        <v>41</v>
      </c>
      <c r="B17990">
        <v>2022</v>
      </c>
      <c r="C17990" t="s">
        <v>38</v>
      </c>
      <c r="D17990" t="s">
        <v>51</v>
      </c>
      <c r="E17990" t="s">
        <v>15</v>
      </c>
      <c r="F17990" t="s">
        <v>42</v>
      </c>
      <c r="G17990">
        <v>400</v>
      </c>
    </row>
    <row r="17991" spans="1:7" x14ac:dyDescent="0.4">
      <c r="A17991" t="s">
        <v>41</v>
      </c>
      <c r="B17991">
        <v>2022</v>
      </c>
      <c r="C17991" t="s">
        <v>38</v>
      </c>
      <c r="D17991" t="s">
        <v>51</v>
      </c>
      <c r="E17991" t="s">
        <v>16</v>
      </c>
      <c r="F17991" t="s">
        <v>42</v>
      </c>
      <c r="G17991">
        <v>50</v>
      </c>
    </row>
    <row r="17992" spans="1:7" x14ac:dyDescent="0.4">
      <c r="A17992" t="s">
        <v>41</v>
      </c>
      <c r="B17992">
        <v>2022</v>
      </c>
      <c r="C17992" t="s">
        <v>38</v>
      </c>
      <c r="D17992" t="s">
        <v>51</v>
      </c>
      <c r="E17992" t="s">
        <v>17</v>
      </c>
      <c r="F17992" t="s">
        <v>42</v>
      </c>
      <c r="G17992">
        <v>0</v>
      </c>
    </row>
    <row r="17993" spans="1:7" x14ac:dyDescent="0.4">
      <c r="A17993" t="s">
        <v>41</v>
      </c>
      <c r="B17993">
        <v>2022</v>
      </c>
      <c r="C17993" t="s">
        <v>38</v>
      </c>
      <c r="D17993" t="s">
        <v>51</v>
      </c>
      <c r="E17993" t="s">
        <v>18</v>
      </c>
      <c r="F17993" t="s">
        <v>42</v>
      </c>
      <c r="G17993">
        <v>240</v>
      </c>
    </row>
    <row r="17994" spans="1:7" x14ac:dyDescent="0.4">
      <c r="A17994" t="s">
        <v>41</v>
      </c>
      <c r="B17994">
        <v>2022</v>
      </c>
      <c r="C17994" t="s">
        <v>38</v>
      </c>
      <c r="D17994" t="s">
        <v>51</v>
      </c>
      <c r="E17994" t="s">
        <v>19</v>
      </c>
      <c r="F17994" t="s">
        <v>42</v>
      </c>
      <c r="G17994">
        <v>-50</v>
      </c>
    </row>
    <row r="17995" spans="1:7" x14ac:dyDescent="0.4">
      <c r="A17995" t="s">
        <v>41</v>
      </c>
      <c r="B17995">
        <v>2022</v>
      </c>
      <c r="C17995" t="s">
        <v>38</v>
      </c>
      <c r="D17995" t="s">
        <v>51</v>
      </c>
      <c r="E17995" t="s">
        <v>20</v>
      </c>
      <c r="F17995" t="s">
        <v>42</v>
      </c>
      <c r="G17995">
        <v>700</v>
      </c>
    </row>
    <row r="17996" spans="1:7" x14ac:dyDescent="0.4">
      <c r="A17996" t="s">
        <v>41</v>
      </c>
      <c r="B17996">
        <v>2022</v>
      </c>
      <c r="C17996" t="s">
        <v>38</v>
      </c>
      <c r="D17996" t="s">
        <v>51</v>
      </c>
      <c r="E17996" t="s">
        <v>21</v>
      </c>
      <c r="F17996" t="s">
        <v>42</v>
      </c>
      <c r="G17996">
        <v>80</v>
      </c>
    </row>
    <row r="17997" spans="1:7" x14ac:dyDescent="0.4">
      <c r="A17997" t="s">
        <v>41</v>
      </c>
      <c r="B17997">
        <v>2022</v>
      </c>
      <c r="C17997" t="s">
        <v>38</v>
      </c>
      <c r="D17997" t="s">
        <v>51</v>
      </c>
      <c r="E17997" t="s">
        <v>22</v>
      </c>
      <c r="F17997" t="s">
        <v>42</v>
      </c>
      <c r="G17997">
        <v>80</v>
      </c>
    </row>
    <row r="17998" spans="1:7" x14ac:dyDescent="0.4">
      <c r="A17998" t="s">
        <v>41</v>
      </c>
      <c r="B17998">
        <v>2022</v>
      </c>
      <c r="C17998" t="s">
        <v>38</v>
      </c>
      <c r="D17998" t="s">
        <v>51</v>
      </c>
      <c r="E17998" t="s">
        <v>23</v>
      </c>
      <c r="F17998" t="s">
        <v>42</v>
      </c>
      <c r="G17998">
        <v>55.6</v>
      </c>
    </row>
    <row r="17999" spans="1:7" x14ac:dyDescent="0.4">
      <c r="A17999" t="s">
        <v>41</v>
      </c>
      <c r="B17999">
        <v>2022</v>
      </c>
      <c r="C17999" t="s">
        <v>38</v>
      </c>
      <c r="D17999" t="s">
        <v>51</v>
      </c>
      <c r="E17999" t="s">
        <v>24</v>
      </c>
      <c r="F17999" t="s">
        <v>42</v>
      </c>
      <c r="G17999">
        <v>287.5</v>
      </c>
    </row>
    <row r="18000" spans="1:7" x14ac:dyDescent="0.4">
      <c r="A18000" t="s">
        <v>41</v>
      </c>
      <c r="B18000">
        <v>2022</v>
      </c>
      <c r="C18000" t="s">
        <v>38</v>
      </c>
      <c r="D18000" t="s">
        <v>51</v>
      </c>
      <c r="E18000" t="s">
        <v>25</v>
      </c>
      <c r="F18000" t="s">
        <v>42</v>
      </c>
      <c r="G18000">
        <v>100</v>
      </c>
    </row>
    <row r="18001" spans="1:7" x14ac:dyDescent="0.4">
      <c r="A18001" t="s">
        <v>41</v>
      </c>
      <c r="B18001">
        <v>2022</v>
      </c>
      <c r="C18001" t="s">
        <v>38</v>
      </c>
      <c r="D18001" t="s">
        <v>51</v>
      </c>
      <c r="E18001" t="s">
        <v>26</v>
      </c>
      <c r="F18001" t="s">
        <v>42</v>
      </c>
      <c r="G18001">
        <v>183.3</v>
      </c>
    </row>
    <row r="18002" spans="1:7" x14ac:dyDescent="0.4">
      <c r="A18002" t="s">
        <v>41</v>
      </c>
      <c r="B18002">
        <v>2022</v>
      </c>
      <c r="C18002" t="s">
        <v>38</v>
      </c>
      <c r="D18002" t="s">
        <v>51</v>
      </c>
      <c r="E18002" t="s">
        <v>27</v>
      </c>
      <c r="F18002" t="s">
        <v>42</v>
      </c>
      <c r="G18002">
        <v>800</v>
      </c>
    </row>
    <row r="18003" spans="1:7" x14ac:dyDescent="0.4">
      <c r="A18003" t="s">
        <v>41</v>
      </c>
      <c r="B18003">
        <v>2022</v>
      </c>
      <c r="C18003" t="s">
        <v>38</v>
      </c>
      <c r="D18003" t="s">
        <v>51</v>
      </c>
      <c r="E18003" t="s">
        <v>28</v>
      </c>
      <c r="F18003" t="s">
        <v>42</v>
      </c>
      <c r="G18003">
        <v>250</v>
      </c>
    </row>
    <row r="18004" spans="1:7" x14ac:dyDescent="0.4">
      <c r="A18004" t="s">
        <v>41</v>
      </c>
      <c r="B18004">
        <v>2022</v>
      </c>
      <c r="C18004" t="s">
        <v>38</v>
      </c>
      <c r="D18004" t="s">
        <v>51</v>
      </c>
      <c r="E18004" t="s">
        <v>29</v>
      </c>
      <c r="F18004" t="s">
        <v>42</v>
      </c>
      <c r="G18004">
        <v>0</v>
      </c>
    </row>
    <row r="18005" spans="1:7" x14ac:dyDescent="0.4">
      <c r="A18005" t="s">
        <v>41</v>
      </c>
      <c r="B18005">
        <v>2022</v>
      </c>
      <c r="C18005" t="s">
        <v>38</v>
      </c>
      <c r="D18005" t="s">
        <v>51</v>
      </c>
      <c r="E18005" t="s">
        <v>30</v>
      </c>
      <c r="F18005" t="s">
        <v>42</v>
      </c>
      <c r="G18005">
        <v>233.3</v>
      </c>
    </row>
    <row r="18006" spans="1:7" x14ac:dyDescent="0.4">
      <c r="A18006" t="s">
        <v>41</v>
      </c>
      <c r="B18006">
        <v>2022</v>
      </c>
      <c r="C18006" t="s">
        <v>38</v>
      </c>
      <c r="D18006" t="s">
        <v>51</v>
      </c>
      <c r="E18006" t="s">
        <v>31</v>
      </c>
      <c r="F18006" t="s">
        <v>42</v>
      </c>
      <c r="G18006">
        <v>300</v>
      </c>
    </row>
    <row r="18007" spans="1:7" x14ac:dyDescent="0.4">
      <c r="A18007" t="s">
        <v>41</v>
      </c>
      <c r="B18007">
        <v>2022</v>
      </c>
      <c r="C18007" t="s">
        <v>38</v>
      </c>
      <c r="D18007" t="s">
        <v>51</v>
      </c>
      <c r="E18007" t="s">
        <v>32</v>
      </c>
      <c r="F18007" t="s">
        <v>42</v>
      </c>
      <c r="G18007">
        <v>450</v>
      </c>
    </row>
    <row r="18008" spans="1:7" x14ac:dyDescent="0.4">
      <c r="A18008" t="s">
        <v>41</v>
      </c>
      <c r="B18008">
        <v>2022</v>
      </c>
      <c r="C18008" t="s">
        <v>38</v>
      </c>
      <c r="D18008" t="s">
        <v>51</v>
      </c>
      <c r="E18008" t="s">
        <v>33</v>
      </c>
      <c r="F18008" t="s">
        <v>42</v>
      </c>
      <c r="G18008">
        <v>300</v>
      </c>
    </row>
    <row r="18009" spans="1:7" x14ac:dyDescent="0.4">
      <c r="A18009" t="s">
        <v>41</v>
      </c>
      <c r="B18009">
        <v>2022</v>
      </c>
      <c r="C18009" t="s">
        <v>38</v>
      </c>
      <c r="D18009" t="s">
        <v>51</v>
      </c>
      <c r="E18009" t="s">
        <v>34</v>
      </c>
      <c r="F18009" t="s">
        <v>42</v>
      </c>
      <c r="G18009">
        <v>1300</v>
      </c>
    </row>
    <row r="18010" spans="1:7" x14ac:dyDescent="0.4">
      <c r="A18010" t="s">
        <v>41</v>
      </c>
      <c r="B18010">
        <v>2022</v>
      </c>
      <c r="C18010" t="s">
        <v>38</v>
      </c>
      <c r="D18010" t="s">
        <v>51</v>
      </c>
      <c r="E18010" t="s">
        <v>35</v>
      </c>
      <c r="F18010" t="s">
        <v>42</v>
      </c>
      <c r="G18010">
        <v>500</v>
      </c>
    </row>
    <row r="18011" spans="1:7" x14ac:dyDescent="0.4">
      <c r="A18011" t="s">
        <v>41</v>
      </c>
      <c r="B18011">
        <v>2022</v>
      </c>
      <c r="C18011" t="s">
        <v>38</v>
      </c>
      <c r="D18011" t="s">
        <v>51</v>
      </c>
      <c r="E18011" t="s">
        <v>36</v>
      </c>
      <c r="F18011" t="s">
        <v>42</v>
      </c>
      <c r="G18011">
        <v>42.9</v>
      </c>
    </row>
    <row r="18012" spans="1:7" x14ac:dyDescent="0.4">
      <c r="A18012" t="s">
        <v>41</v>
      </c>
      <c r="B18012">
        <v>2022</v>
      </c>
      <c r="C18012" t="s">
        <v>38</v>
      </c>
      <c r="D18012" t="s">
        <v>51</v>
      </c>
      <c r="E18012" t="s">
        <v>37</v>
      </c>
      <c r="F18012" t="s">
        <v>42</v>
      </c>
      <c r="G18012">
        <v>100</v>
      </c>
    </row>
    <row r="18013" spans="1:7" x14ac:dyDescent="0.4">
      <c r="A18013" t="s">
        <v>41</v>
      </c>
      <c r="B18013">
        <v>2022</v>
      </c>
      <c r="C18013" t="s">
        <v>38</v>
      </c>
      <c r="D18013" t="s">
        <v>52</v>
      </c>
      <c r="E18013" t="s">
        <v>6</v>
      </c>
      <c r="F18013" t="s">
        <v>42</v>
      </c>
      <c r="G18013">
        <v>35.200000000000003</v>
      </c>
    </row>
    <row r="18014" spans="1:7" x14ac:dyDescent="0.4">
      <c r="A18014" t="s">
        <v>41</v>
      </c>
      <c r="B18014">
        <v>2022</v>
      </c>
      <c r="C18014" t="s">
        <v>38</v>
      </c>
      <c r="D18014" t="s">
        <v>52</v>
      </c>
      <c r="E18014" t="s">
        <v>8</v>
      </c>
      <c r="F18014" t="s">
        <v>42</v>
      </c>
      <c r="G18014">
        <v>147.1</v>
      </c>
    </row>
    <row r="18015" spans="1:7" x14ac:dyDescent="0.4">
      <c r="A18015" t="s">
        <v>41</v>
      </c>
      <c r="B18015">
        <v>2022</v>
      </c>
      <c r="C18015" t="s">
        <v>38</v>
      </c>
      <c r="D18015" t="s">
        <v>52</v>
      </c>
      <c r="E18015" t="s">
        <v>9</v>
      </c>
      <c r="F18015" t="s">
        <v>42</v>
      </c>
      <c r="G18015">
        <v>65.099999999999994</v>
      </c>
    </row>
    <row r="18016" spans="1:7" x14ac:dyDescent="0.4">
      <c r="A18016" t="s">
        <v>41</v>
      </c>
      <c r="B18016">
        <v>2022</v>
      </c>
      <c r="C18016" t="s">
        <v>38</v>
      </c>
      <c r="D18016" t="s">
        <v>52</v>
      </c>
      <c r="E18016" t="s">
        <v>10</v>
      </c>
      <c r="F18016" t="s">
        <v>42</v>
      </c>
      <c r="G18016">
        <v>36.9</v>
      </c>
    </row>
    <row r="18017" spans="1:7" x14ac:dyDescent="0.4">
      <c r="A18017" t="s">
        <v>41</v>
      </c>
      <c r="B18017">
        <v>2022</v>
      </c>
      <c r="C18017" t="s">
        <v>38</v>
      </c>
      <c r="D18017" t="s">
        <v>52</v>
      </c>
      <c r="E18017" t="s">
        <v>11</v>
      </c>
      <c r="F18017" t="s">
        <v>42</v>
      </c>
      <c r="G18017">
        <v>61.3</v>
      </c>
    </row>
    <row r="18018" spans="1:7" x14ac:dyDescent="0.4">
      <c r="A18018" t="s">
        <v>41</v>
      </c>
      <c r="B18018">
        <v>2022</v>
      </c>
      <c r="C18018" t="s">
        <v>38</v>
      </c>
      <c r="D18018" t="s">
        <v>52</v>
      </c>
      <c r="E18018" t="s">
        <v>12</v>
      </c>
      <c r="F18018" t="s">
        <v>42</v>
      </c>
      <c r="G18018">
        <v>95.3</v>
      </c>
    </row>
    <row r="18019" spans="1:7" x14ac:dyDescent="0.4">
      <c r="A18019" t="s">
        <v>41</v>
      </c>
      <c r="B18019">
        <v>2022</v>
      </c>
      <c r="C18019" t="s">
        <v>38</v>
      </c>
      <c r="D18019" t="s">
        <v>52</v>
      </c>
      <c r="E18019" t="s">
        <v>13</v>
      </c>
      <c r="F18019" t="s">
        <v>42</v>
      </c>
      <c r="G18019">
        <v>24.1</v>
      </c>
    </row>
    <row r="18020" spans="1:7" x14ac:dyDescent="0.4">
      <c r="A18020" t="s">
        <v>41</v>
      </c>
      <c r="B18020">
        <v>2022</v>
      </c>
      <c r="C18020" t="s">
        <v>38</v>
      </c>
      <c r="D18020" t="s">
        <v>52</v>
      </c>
      <c r="E18020" t="s">
        <v>14</v>
      </c>
      <c r="F18020" t="s">
        <v>42</v>
      </c>
      <c r="G18020">
        <v>-20.5</v>
      </c>
    </row>
    <row r="18021" spans="1:7" x14ac:dyDescent="0.4">
      <c r="A18021" t="s">
        <v>41</v>
      </c>
      <c r="B18021">
        <v>2022</v>
      </c>
      <c r="C18021" t="s">
        <v>38</v>
      </c>
      <c r="D18021" t="s">
        <v>52</v>
      </c>
      <c r="E18021" t="s">
        <v>15</v>
      </c>
      <c r="F18021" t="s">
        <v>42</v>
      </c>
      <c r="G18021">
        <v>-8</v>
      </c>
    </row>
    <row r="18022" spans="1:7" x14ac:dyDescent="0.4">
      <c r="A18022" t="s">
        <v>41</v>
      </c>
      <c r="B18022">
        <v>2022</v>
      </c>
      <c r="C18022" t="s">
        <v>38</v>
      </c>
      <c r="D18022" t="s">
        <v>52</v>
      </c>
      <c r="E18022" t="s">
        <v>16</v>
      </c>
      <c r="F18022" t="s">
        <v>42</v>
      </c>
      <c r="G18022">
        <v>-8.3000000000000007</v>
      </c>
    </row>
    <row r="18023" spans="1:7" x14ac:dyDescent="0.4">
      <c r="A18023" t="s">
        <v>41</v>
      </c>
      <c r="B18023">
        <v>2022</v>
      </c>
      <c r="C18023" t="s">
        <v>38</v>
      </c>
      <c r="D18023" t="s">
        <v>52</v>
      </c>
      <c r="E18023" t="s">
        <v>17</v>
      </c>
      <c r="F18023" t="s">
        <v>42</v>
      </c>
      <c r="G18023">
        <v>-29.5</v>
      </c>
    </row>
    <row r="18024" spans="1:7" x14ac:dyDescent="0.4">
      <c r="A18024" t="s">
        <v>41</v>
      </c>
      <c r="B18024">
        <v>2022</v>
      </c>
      <c r="C18024" t="s">
        <v>38</v>
      </c>
      <c r="D18024" t="s">
        <v>52</v>
      </c>
      <c r="E18024" t="s">
        <v>18</v>
      </c>
      <c r="F18024" t="s">
        <v>42</v>
      </c>
      <c r="G18024">
        <v>43.3</v>
      </c>
    </row>
    <row r="18025" spans="1:7" x14ac:dyDescent="0.4">
      <c r="A18025" t="s">
        <v>41</v>
      </c>
      <c r="B18025">
        <v>2022</v>
      </c>
      <c r="C18025" t="s">
        <v>38</v>
      </c>
      <c r="D18025" t="s">
        <v>52</v>
      </c>
      <c r="E18025" t="s">
        <v>19</v>
      </c>
      <c r="F18025" t="s">
        <v>42</v>
      </c>
      <c r="G18025">
        <v>23.8</v>
      </c>
    </row>
    <row r="18026" spans="1:7" x14ac:dyDescent="0.4">
      <c r="A18026" t="s">
        <v>41</v>
      </c>
      <c r="B18026">
        <v>2022</v>
      </c>
      <c r="C18026" t="s">
        <v>38</v>
      </c>
      <c r="D18026" t="s">
        <v>52</v>
      </c>
      <c r="E18026" t="s">
        <v>20</v>
      </c>
      <c r="F18026" t="s">
        <v>42</v>
      </c>
      <c r="G18026">
        <v>131.30000000000001</v>
      </c>
    </row>
    <row r="18027" spans="1:7" x14ac:dyDescent="0.4">
      <c r="A18027" t="s">
        <v>41</v>
      </c>
      <c r="B18027">
        <v>2022</v>
      </c>
      <c r="C18027" t="s">
        <v>38</v>
      </c>
      <c r="D18027" t="s">
        <v>52</v>
      </c>
      <c r="E18027" t="s">
        <v>21</v>
      </c>
      <c r="F18027" t="s">
        <v>42</v>
      </c>
      <c r="G18027">
        <v>36.799999999999997</v>
      </c>
    </row>
    <row r="18028" spans="1:7" x14ac:dyDescent="0.4">
      <c r="A18028" t="s">
        <v>41</v>
      </c>
      <c r="B18028">
        <v>2022</v>
      </c>
      <c r="C18028" t="s">
        <v>38</v>
      </c>
      <c r="D18028" t="s">
        <v>52</v>
      </c>
      <c r="E18028" t="s">
        <v>22</v>
      </c>
      <c r="F18028" t="s">
        <v>42</v>
      </c>
      <c r="G18028">
        <v>6.7</v>
      </c>
    </row>
    <row r="18029" spans="1:7" x14ac:dyDescent="0.4">
      <c r="A18029" t="s">
        <v>41</v>
      </c>
      <c r="B18029">
        <v>2022</v>
      </c>
      <c r="C18029" t="s">
        <v>38</v>
      </c>
      <c r="D18029" t="s">
        <v>52</v>
      </c>
      <c r="E18029" t="s">
        <v>23</v>
      </c>
      <c r="F18029" t="s">
        <v>42</v>
      </c>
      <c r="G18029">
        <v>-8.3000000000000007</v>
      </c>
    </row>
    <row r="18030" spans="1:7" x14ac:dyDescent="0.4">
      <c r="A18030" t="s">
        <v>41</v>
      </c>
      <c r="B18030">
        <v>2022</v>
      </c>
      <c r="C18030" t="s">
        <v>38</v>
      </c>
      <c r="D18030" t="s">
        <v>52</v>
      </c>
      <c r="E18030" t="s">
        <v>24</v>
      </c>
      <c r="F18030" t="s">
        <v>42</v>
      </c>
      <c r="G18030">
        <v>25.1</v>
      </c>
    </row>
    <row r="18031" spans="1:7" x14ac:dyDescent="0.4">
      <c r="A18031" t="s">
        <v>41</v>
      </c>
      <c r="B18031">
        <v>2022</v>
      </c>
      <c r="C18031" t="s">
        <v>38</v>
      </c>
      <c r="D18031" t="s">
        <v>52</v>
      </c>
      <c r="E18031" t="s">
        <v>25</v>
      </c>
      <c r="F18031" t="s">
        <v>42</v>
      </c>
      <c r="G18031">
        <v>-4.5</v>
      </c>
    </row>
    <row r="18032" spans="1:7" x14ac:dyDescent="0.4">
      <c r="A18032" t="s">
        <v>41</v>
      </c>
      <c r="B18032">
        <v>2022</v>
      </c>
      <c r="C18032" t="s">
        <v>38</v>
      </c>
      <c r="D18032" t="s">
        <v>52</v>
      </c>
      <c r="E18032" t="s">
        <v>26</v>
      </c>
      <c r="F18032" t="s">
        <v>42</v>
      </c>
      <c r="G18032">
        <v>34.6</v>
      </c>
    </row>
    <row r="18033" spans="1:7" x14ac:dyDescent="0.4">
      <c r="A18033" t="s">
        <v>41</v>
      </c>
      <c r="B18033">
        <v>2022</v>
      </c>
      <c r="C18033" t="s">
        <v>38</v>
      </c>
      <c r="D18033" t="s">
        <v>52</v>
      </c>
      <c r="E18033" t="s">
        <v>27</v>
      </c>
      <c r="F18033" t="s">
        <v>42</v>
      </c>
      <c r="G18033">
        <v>5.5</v>
      </c>
    </row>
    <row r="18034" spans="1:7" x14ac:dyDescent="0.4">
      <c r="A18034" t="s">
        <v>41</v>
      </c>
      <c r="B18034">
        <v>2022</v>
      </c>
      <c r="C18034" t="s">
        <v>38</v>
      </c>
      <c r="D18034" t="s">
        <v>52</v>
      </c>
      <c r="E18034" t="s">
        <v>28</v>
      </c>
      <c r="F18034" t="s">
        <v>42</v>
      </c>
      <c r="G18034">
        <v>7.1</v>
      </c>
    </row>
    <row r="18035" spans="1:7" x14ac:dyDescent="0.4">
      <c r="A18035" t="s">
        <v>41</v>
      </c>
      <c r="B18035">
        <v>2022</v>
      </c>
      <c r="C18035" t="s">
        <v>38</v>
      </c>
      <c r="D18035" t="s">
        <v>52</v>
      </c>
      <c r="E18035" t="s">
        <v>29</v>
      </c>
      <c r="F18035" t="s">
        <v>42</v>
      </c>
      <c r="G18035">
        <v>214.3</v>
      </c>
    </row>
    <row r="18036" spans="1:7" x14ac:dyDescent="0.4">
      <c r="A18036" t="s">
        <v>41</v>
      </c>
      <c r="B18036">
        <v>2022</v>
      </c>
      <c r="C18036" t="s">
        <v>38</v>
      </c>
      <c r="D18036" t="s">
        <v>52</v>
      </c>
      <c r="E18036" t="s">
        <v>30</v>
      </c>
      <c r="F18036" t="s">
        <v>42</v>
      </c>
      <c r="G18036">
        <v>32.799999999999997</v>
      </c>
    </row>
    <row r="18037" spans="1:7" x14ac:dyDescent="0.4">
      <c r="A18037" t="s">
        <v>41</v>
      </c>
      <c r="B18037">
        <v>2022</v>
      </c>
      <c r="C18037" t="s">
        <v>38</v>
      </c>
      <c r="D18037" t="s">
        <v>52</v>
      </c>
      <c r="E18037" t="s">
        <v>31</v>
      </c>
      <c r="F18037" t="s">
        <v>42</v>
      </c>
      <c r="G18037">
        <v>54.5</v>
      </c>
    </row>
    <row r="18038" spans="1:7" x14ac:dyDescent="0.4">
      <c r="A18038" t="s">
        <v>41</v>
      </c>
      <c r="B18038">
        <v>2022</v>
      </c>
      <c r="C18038" t="s">
        <v>38</v>
      </c>
      <c r="D18038" t="s">
        <v>52</v>
      </c>
      <c r="E18038" t="s">
        <v>32</v>
      </c>
      <c r="F18038" t="s">
        <v>42</v>
      </c>
      <c r="G18038">
        <v>74.3</v>
      </c>
    </row>
    <row r="18039" spans="1:7" x14ac:dyDescent="0.4">
      <c r="A18039" t="s">
        <v>41</v>
      </c>
      <c r="B18039">
        <v>2022</v>
      </c>
      <c r="C18039" t="s">
        <v>38</v>
      </c>
      <c r="D18039" t="s">
        <v>52</v>
      </c>
      <c r="E18039" t="s">
        <v>33</v>
      </c>
      <c r="F18039" t="s">
        <v>42</v>
      </c>
      <c r="G18039">
        <v>4.2</v>
      </c>
    </row>
    <row r="18040" spans="1:7" x14ac:dyDescent="0.4">
      <c r="A18040" t="s">
        <v>41</v>
      </c>
      <c r="B18040">
        <v>2022</v>
      </c>
      <c r="C18040" t="s">
        <v>38</v>
      </c>
      <c r="D18040" t="s">
        <v>52</v>
      </c>
      <c r="E18040" t="s">
        <v>34</v>
      </c>
      <c r="F18040" t="s">
        <v>42</v>
      </c>
      <c r="G18040">
        <v>217.6</v>
      </c>
    </row>
    <row r="18041" spans="1:7" x14ac:dyDescent="0.4">
      <c r="A18041" t="s">
        <v>41</v>
      </c>
      <c r="B18041">
        <v>2022</v>
      </c>
      <c r="C18041" t="s">
        <v>38</v>
      </c>
      <c r="D18041" t="s">
        <v>52</v>
      </c>
      <c r="E18041" t="s">
        <v>35</v>
      </c>
      <c r="F18041" t="s">
        <v>42</v>
      </c>
      <c r="G18041">
        <v>9.5</v>
      </c>
    </row>
    <row r="18042" spans="1:7" x14ac:dyDescent="0.4">
      <c r="A18042" t="s">
        <v>41</v>
      </c>
      <c r="B18042">
        <v>2022</v>
      </c>
      <c r="C18042" t="s">
        <v>38</v>
      </c>
      <c r="D18042" t="s">
        <v>52</v>
      </c>
      <c r="E18042" t="s">
        <v>36</v>
      </c>
      <c r="F18042" t="s">
        <v>42</v>
      </c>
      <c r="G18042">
        <v>131.6</v>
      </c>
    </row>
    <row r="18043" spans="1:7" x14ac:dyDescent="0.4">
      <c r="A18043" t="s">
        <v>41</v>
      </c>
      <c r="B18043">
        <v>2022</v>
      </c>
      <c r="C18043" t="s">
        <v>38</v>
      </c>
      <c r="D18043" t="s">
        <v>52</v>
      </c>
      <c r="E18043" t="s">
        <v>37</v>
      </c>
      <c r="F18043" t="s">
        <v>42</v>
      </c>
      <c r="G18043">
        <v>37.5</v>
      </c>
    </row>
    <row r="18044" spans="1:7" x14ac:dyDescent="0.4">
      <c r="A18044" t="s">
        <v>41</v>
      </c>
      <c r="B18044">
        <v>2022</v>
      </c>
      <c r="C18044" t="s">
        <v>38</v>
      </c>
      <c r="D18044" t="s">
        <v>53</v>
      </c>
      <c r="E18044" t="s">
        <v>6</v>
      </c>
      <c r="F18044" t="s">
        <v>42</v>
      </c>
      <c r="G18044">
        <v>74.099999999999994</v>
      </c>
    </row>
    <row r="18045" spans="1:7" x14ac:dyDescent="0.4">
      <c r="A18045" t="s">
        <v>41</v>
      </c>
      <c r="B18045">
        <v>2022</v>
      </c>
      <c r="C18045" t="s">
        <v>38</v>
      </c>
      <c r="D18045" t="s">
        <v>53</v>
      </c>
      <c r="E18045" t="s">
        <v>8</v>
      </c>
      <c r="F18045" t="s">
        <v>42</v>
      </c>
      <c r="G18045">
        <v>53.7</v>
      </c>
    </row>
    <row r="18046" spans="1:7" x14ac:dyDescent="0.4">
      <c r="A18046" t="s">
        <v>41</v>
      </c>
      <c r="B18046">
        <v>2022</v>
      </c>
      <c r="C18046" t="s">
        <v>38</v>
      </c>
      <c r="D18046" t="s">
        <v>53</v>
      </c>
      <c r="E18046" t="s">
        <v>9</v>
      </c>
      <c r="F18046" t="s">
        <v>42</v>
      </c>
      <c r="G18046">
        <v>313.89999999999998</v>
      </c>
    </row>
    <row r="18047" spans="1:7" x14ac:dyDescent="0.4">
      <c r="A18047" t="s">
        <v>41</v>
      </c>
      <c r="B18047">
        <v>2022</v>
      </c>
      <c r="C18047" t="s">
        <v>38</v>
      </c>
      <c r="D18047" t="s">
        <v>53</v>
      </c>
      <c r="E18047" t="s">
        <v>10</v>
      </c>
      <c r="F18047" t="s">
        <v>42</v>
      </c>
      <c r="G18047">
        <v>171</v>
      </c>
    </row>
    <row r="18048" spans="1:7" x14ac:dyDescent="0.4">
      <c r="A18048" t="s">
        <v>41</v>
      </c>
      <c r="B18048">
        <v>2022</v>
      </c>
      <c r="C18048" t="s">
        <v>38</v>
      </c>
      <c r="D18048" t="s">
        <v>53</v>
      </c>
      <c r="E18048" t="s">
        <v>11</v>
      </c>
      <c r="F18048" t="s">
        <v>42</v>
      </c>
      <c r="G18048">
        <v>228.1</v>
      </c>
    </row>
    <row r="18049" spans="1:7" x14ac:dyDescent="0.4">
      <c r="A18049" t="s">
        <v>41</v>
      </c>
      <c r="B18049">
        <v>2022</v>
      </c>
      <c r="C18049" t="s">
        <v>38</v>
      </c>
      <c r="D18049" t="s">
        <v>53</v>
      </c>
      <c r="E18049" t="s">
        <v>12</v>
      </c>
      <c r="F18049" t="s">
        <v>42</v>
      </c>
      <c r="G18049">
        <v>226.1</v>
      </c>
    </row>
    <row r="18050" spans="1:7" x14ac:dyDescent="0.4">
      <c r="A18050" t="s">
        <v>41</v>
      </c>
      <c r="B18050">
        <v>2022</v>
      </c>
      <c r="C18050" t="s">
        <v>38</v>
      </c>
      <c r="D18050" t="s">
        <v>53</v>
      </c>
      <c r="E18050" t="s">
        <v>13</v>
      </c>
      <c r="F18050" t="s">
        <v>42</v>
      </c>
      <c r="G18050">
        <v>93.9</v>
      </c>
    </row>
    <row r="18051" spans="1:7" x14ac:dyDescent="0.4">
      <c r="A18051" t="s">
        <v>41</v>
      </c>
      <c r="B18051">
        <v>2022</v>
      </c>
      <c r="C18051" t="s">
        <v>38</v>
      </c>
      <c r="D18051" t="s">
        <v>53</v>
      </c>
      <c r="E18051" t="s">
        <v>14</v>
      </c>
      <c r="F18051" t="s">
        <v>42</v>
      </c>
      <c r="G18051">
        <v>13.3</v>
      </c>
    </row>
    <row r="18052" spans="1:7" x14ac:dyDescent="0.4">
      <c r="A18052" t="s">
        <v>41</v>
      </c>
      <c r="B18052">
        <v>2022</v>
      </c>
      <c r="C18052" t="s">
        <v>38</v>
      </c>
      <c r="D18052" t="s">
        <v>53</v>
      </c>
      <c r="E18052" t="s">
        <v>15</v>
      </c>
      <c r="F18052" t="s">
        <v>42</v>
      </c>
      <c r="G18052">
        <v>24.1</v>
      </c>
    </row>
    <row r="18053" spans="1:7" x14ac:dyDescent="0.4">
      <c r="A18053" t="s">
        <v>41</v>
      </c>
      <c r="B18053">
        <v>2022</v>
      </c>
      <c r="C18053" t="s">
        <v>38</v>
      </c>
      <c r="D18053" t="s">
        <v>53</v>
      </c>
      <c r="E18053" t="s">
        <v>16</v>
      </c>
      <c r="F18053" t="s">
        <v>42</v>
      </c>
      <c r="G18053">
        <v>-20</v>
      </c>
    </row>
    <row r="18054" spans="1:7" x14ac:dyDescent="0.4">
      <c r="A18054" t="s">
        <v>41</v>
      </c>
      <c r="B18054">
        <v>2022</v>
      </c>
      <c r="C18054" t="s">
        <v>38</v>
      </c>
      <c r="D18054" t="s">
        <v>53</v>
      </c>
      <c r="E18054" t="s">
        <v>17</v>
      </c>
      <c r="F18054" t="s">
        <v>42</v>
      </c>
      <c r="G18054">
        <v>58</v>
      </c>
    </row>
    <row r="18055" spans="1:7" x14ac:dyDescent="0.4">
      <c r="A18055" t="s">
        <v>41</v>
      </c>
      <c r="B18055">
        <v>2022</v>
      </c>
      <c r="C18055" t="s">
        <v>38</v>
      </c>
      <c r="D18055" t="s">
        <v>53</v>
      </c>
      <c r="E18055" t="s">
        <v>18</v>
      </c>
      <c r="F18055" t="s">
        <v>42</v>
      </c>
      <c r="G18055">
        <v>48.4</v>
      </c>
    </row>
    <row r="18056" spans="1:7" x14ac:dyDescent="0.4">
      <c r="A18056" t="s">
        <v>41</v>
      </c>
      <c r="B18056">
        <v>2022</v>
      </c>
      <c r="C18056" t="s">
        <v>38</v>
      </c>
      <c r="D18056" t="s">
        <v>53</v>
      </c>
      <c r="E18056" t="s">
        <v>19</v>
      </c>
      <c r="F18056" t="s">
        <v>42</v>
      </c>
      <c r="G18056">
        <v>-22</v>
      </c>
    </row>
    <row r="18057" spans="1:7" x14ac:dyDescent="0.4">
      <c r="A18057" t="s">
        <v>41</v>
      </c>
      <c r="B18057">
        <v>2022</v>
      </c>
      <c r="C18057" t="s">
        <v>38</v>
      </c>
      <c r="D18057" t="s">
        <v>53</v>
      </c>
      <c r="E18057" t="s">
        <v>20</v>
      </c>
      <c r="F18057" t="s">
        <v>42</v>
      </c>
      <c r="G18057">
        <v>24.5</v>
      </c>
    </row>
    <row r="18058" spans="1:7" x14ac:dyDescent="0.4">
      <c r="A18058" t="s">
        <v>41</v>
      </c>
      <c r="B18058">
        <v>2022</v>
      </c>
      <c r="C18058" t="s">
        <v>38</v>
      </c>
      <c r="D18058" t="s">
        <v>53</v>
      </c>
      <c r="E18058" t="s">
        <v>21</v>
      </c>
      <c r="F18058" t="s">
        <v>42</v>
      </c>
      <c r="G18058">
        <v>15.7</v>
      </c>
    </row>
    <row r="18059" spans="1:7" x14ac:dyDescent="0.4">
      <c r="A18059" t="s">
        <v>41</v>
      </c>
      <c r="B18059">
        <v>2022</v>
      </c>
      <c r="C18059" t="s">
        <v>38</v>
      </c>
      <c r="D18059" t="s">
        <v>53</v>
      </c>
      <c r="E18059" t="s">
        <v>22</v>
      </c>
      <c r="F18059" t="s">
        <v>42</v>
      </c>
      <c r="G18059">
        <v>92</v>
      </c>
    </row>
    <row r="18060" spans="1:7" x14ac:dyDescent="0.4">
      <c r="A18060" t="s">
        <v>41</v>
      </c>
      <c r="B18060">
        <v>2022</v>
      </c>
      <c r="C18060" t="s">
        <v>38</v>
      </c>
      <c r="D18060" t="s">
        <v>53</v>
      </c>
      <c r="E18060" t="s">
        <v>23</v>
      </c>
      <c r="F18060" t="s">
        <v>42</v>
      </c>
      <c r="G18060">
        <v>33.6</v>
      </c>
    </row>
    <row r="18061" spans="1:7" x14ac:dyDescent="0.4">
      <c r="A18061" t="s">
        <v>41</v>
      </c>
      <c r="B18061">
        <v>2022</v>
      </c>
      <c r="C18061" t="s">
        <v>38</v>
      </c>
      <c r="D18061" t="s">
        <v>53</v>
      </c>
      <c r="E18061" t="s">
        <v>24</v>
      </c>
      <c r="F18061" t="s">
        <v>42</v>
      </c>
      <c r="G18061">
        <v>84</v>
      </c>
    </row>
    <row r="18062" spans="1:7" x14ac:dyDescent="0.4">
      <c r="A18062" t="s">
        <v>41</v>
      </c>
      <c r="B18062">
        <v>2022</v>
      </c>
      <c r="C18062" t="s">
        <v>38</v>
      </c>
      <c r="D18062" t="s">
        <v>53</v>
      </c>
      <c r="E18062" t="s">
        <v>25</v>
      </c>
      <c r="F18062" t="s">
        <v>42</v>
      </c>
      <c r="G18062">
        <v>2.7</v>
      </c>
    </row>
    <row r="18063" spans="1:7" x14ac:dyDescent="0.4">
      <c r="A18063" t="s">
        <v>41</v>
      </c>
      <c r="B18063">
        <v>2022</v>
      </c>
      <c r="C18063" t="s">
        <v>38</v>
      </c>
      <c r="D18063" t="s">
        <v>53</v>
      </c>
      <c r="E18063" t="s">
        <v>26</v>
      </c>
      <c r="F18063" t="s">
        <v>42</v>
      </c>
      <c r="G18063">
        <v>76.8</v>
      </c>
    </row>
    <row r="18064" spans="1:7" x14ac:dyDescent="0.4">
      <c r="A18064" t="s">
        <v>41</v>
      </c>
      <c r="B18064">
        <v>2022</v>
      </c>
      <c r="C18064" t="s">
        <v>38</v>
      </c>
      <c r="D18064" t="s">
        <v>53</v>
      </c>
      <c r="E18064" t="s">
        <v>27</v>
      </c>
      <c r="F18064" t="s">
        <v>42</v>
      </c>
      <c r="G18064">
        <v>7.2</v>
      </c>
    </row>
    <row r="18065" spans="1:7" x14ac:dyDescent="0.4">
      <c r="A18065" t="s">
        <v>41</v>
      </c>
      <c r="B18065">
        <v>2022</v>
      </c>
      <c r="C18065" t="s">
        <v>38</v>
      </c>
      <c r="D18065" t="s">
        <v>53</v>
      </c>
      <c r="E18065" t="s">
        <v>28</v>
      </c>
      <c r="F18065" t="s">
        <v>42</v>
      </c>
      <c r="G18065">
        <v>59.8</v>
      </c>
    </row>
    <row r="18066" spans="1:7" x14ac:dyDescent="0.4">
      <c r="A18066" t="s">
        <v>41</v>
      </c>
      <c r="B18066">
        <v>2022</v>
      </c>
      <c r="C18066" t="s">
        <v>38</v>
      </c>
      <c r="D18066" t="s">
        <v>53</v>
      </c>
      <c r="E18066" t="s">
        <v>29</v>
      </c>
      <c r="F18066" t="s">
        <v>42</v>
      </c>
      <c r="G18066">
        <v>245.2</v>
      </c>
    </row>
    <row r="18067" spans="1:7" x14ac:dyDescent="0.4">
      <c r="A18067" t="s">
        <v>41</v>
      </c>
      <c r="B18067">
        <v>2022</v>
      </c>
      <c r="C18067" t="s">
        <v>38</v>
      </c>
      <c r="D18067" t="s">
        <v>53</v>
      </c>
      <c r="E18067" t="s">
        <v>30</v>
      </c>
      <c r="F18067" t="s">
        <v>42</v>
      </c>
      <c r="G18067">
        <v>53.7</v>
      </c>
    </row>
    <row r="18068" spans="1:7" x14ac:dyDescent="0.4">
      <c r="A18068" t="s">
        <v>41</v>
      </c>
      <c r="B18068">
        <v>2022</v>
      </c>
      <c r="C18068" t="s">
        <v>38</v>
      </c>
      <c r="D18068" t="s">
        <v>53</v>
      </c>
      <c r="E18068" t="s">
        <v>31</v>
      </c>
      <c r="F18068" t="s">
        <v>42</v>
      </c>
      <c r="G18068">
        <v>9.4</v>
      </c>
    </row>
    <row r="18069" spans="1:7" x14ac:dyDescent="0.4">
      <c r="A18069" t="s">
        <v>41</v>
      </c>
      <c r="B18069">
        <v>2022</v>
      </c>
      <c r="C18069" t="s">
        <v>38</v>
      </c>
      <c r="D18069" t="s">
        <v>53</v>
      </c>
      <c r="E18069" t="s">
        <v>32</v>
      </c>
      <c r="F18069" t="s">
        <v>42</v>
      </c>
      <c r="G18069">
        <v>11.8</v>
      </c>
    </row>
    <row r="18070" spans="1:7" x14ac:dyDescent="0.4">
      <c r="A18070" t="s">
        <v>41</v>
      </c>
      <c r="B18070">
        <v>2022</v>
      </c>
      <c r="C18070" t="s">
        <v>38</v>
      </c>
      <c r="D18070" t="s">
        <v>53</v>
      </c>
      <c r="E18070" t="s">
        <v>33</v>
      </c>
      <c r="F18070" t="s">
        <v>42</v>
      </c>
      <c r="G18070">
        <v>-11</v>
      </c>
    </row>
    <row r="18071" spans="1:7" x14ac:dyDescent="0.4">
      <c r="A18071" t="s">
        <v>41</v>
      </c>
      <c r="B18071">
        <v>2022</v>
      </c>
      <c r="C18071" t="s">
        <v>38</v>
      </c>
      <c r="D18071" t="s">
        <v>53</v>
      </c>
      <c r="E18071" t="s">
        <v>34</v>
      </c>
      <c r="F18071" t="s">
        <v>42</v>
      </c>
      <c r="G18071">
        <v>107.8</v>
      </c>
    </row>
    <row r="18072" spans="1:7" x14ac:dyDescent="0.4">
      <c r="A18072" t="s">
        <v>41</v>
      </c>
      <c r="B18072">
        <v>2022</v>
      </c>
      <c r="C18072" t="s">
        <v>38</v>
      </c>
      <c r="D18072" t="s">
        <v>53</v>
      </c>
      <c r="E18072" t="s">
        <v>35</v>
      </c>
      <c r="F18072" t="s">
        <v>42</v>
      </c>
      <c r="G18072">
        <v>7.7</v>
      </c>
    </row>
    <row r="18073" spans="1:7" x14ac:dyDescent="0.4">
      <c r="A18073" t="s">
        <v>41</v>
      </c>
      <c r="B18073">
        <v>2022</v>
      </c>
      <c r="C18073" t="s">
        <v>38</v>
      </c>
      <c r="D18073" t="s">
        <v>53</v>
      </c>
      <c r="E18073" t="s">
        <v>36</v>
      </c>
      <c r="F18073" t="s">
        <v>42</v>
      </c>
      <c r="G18073">
        <v>33.5</v>
      </c>
    </row>
    <row r="18074" spans="1:7" x14ac:dyDescent="0.4">
      <c r="A18074" t="s">
        <v>41</v>
      </c>
      <c r="B18074">
        <v>2022</v>
      </c>
      <c r="C18074" t="s">
        <v>38</v>
      </c>
      <c r="D18074" t="s">
        <v>53</v>
      </c>
      <c r="E18074" t="s">
        <v>37</v>
      </c>
      <c r="F18074" t="s">
        <v>42</v>
      </c>
      <c r="G18074">
        <v>-13.3</v>
      </c>
    </row>
    <row r="18075" spans="1:7" x14ac:dyDescent="0.4">
      <c r="A18075" t="s">
        <v>41</v>
      </c>
      <c r="B18075">
        <v>2022</v>
      </c>
      <c r="C18075" t="s">
        <v>38</v>
      </c>
      <c r="D18075" t="s">
        <v>54</v>
      </c>
      <c r="E18075" t="s">
        <v>6</v>
      </c>
      <c r="F18075" t="s">
        <v>42</v>
      </c>
      <c r="G18075">
        <v>63.1</v>
      </c>
    </row>
    <row r="18076" spans="1:7" x14ac:dyDescent="0.4">
      <c r="A18076" t="s">
        <v>41</v>
      </c>
      <c r="B18076">
        <v>2022</v>
      </c>
      <c r="C18076" t="s">
        <v>38</v>
      </c>
      <c r="D18076" t="s">
        <v>54</v>
      </c>
      <c r="E18076" t="s">
        <v>8</v>
      </c>
      <c r="F18076" t="s">
        <v>42</v>
      </c>
      <c r="G18076">
        <v>-9.1</v>
      </c>
    </row>
    <row r="18077" spans="1:7" x14ac:dyDescent="0.4">
      <c r="A18077" t="s">
        <v>41</v>
      </c>
      <c r="B18077">
        <v>2022</v>
      </c>
      <c r="C18077" t="s">
        <v>38</v>
      </c>
      <c r="D18077" t="s">
        <v>54</v>
      </c>
      <c r="E18077" t="s">
        <v>9</v>
      </c>
      <c r="F18077" t="s">
        <v>42</v>
      </c>
      <c r="G18077">
        <v>240.5</v>
      </c>
    </row>
    <row r="18078" spans="1:7" x14ac:dyDescent="0.4">
      <c r="A18078" t="s">
        <v>41</v>
      </c>
      <c r="B18078">
        <v>2022</v>
      </c>
      <c r="C18078" t="s">
        <v>38</v>
      </c>
      <c r="D18078" t="s">
        <v>54</v>
      </c>
      <c r="E18078" t="s">
        <v>10</v>
      </c>
      <c r="F18078" t="s">
        <v>42</v>
      </c>
      <c r="G18078">
        <v>150</v>
      </c>
    </row>
    <row r="18079" spans="1:7" x14ac:dyDescent="0.4">
      <c r="A18079" t="s">
        <v>41</v>
      </c>
      <c r="B18079">
        <v>2022</v>
      </c>
      <c r="C18079" t="s">
        <v>38</v>
      </c>
      <c r="D18079" t="s">
        <v>54</v>
      </c>
      <c r="E18079" t="s">
        <v>11</v>
      </c>
      <c r="F18079" t="s">
        <v>42</v>
      </c>
      <c r="G18079">
        <v>303.39999999999998</v>
      </c>
    </row>
    <row r="18080" spans="1:7" x14ac:dyDescent="0.4">
      <c r="A18080" t="s">
        <v>41</v>
      </c>
      <c r="B18080">
        <v>2022</v>
      </c>
      <c r="C18080" t="s">
        <v>38</v>
      </c>
      <c r="D18080" t="s">
        <v>54</v>
      </c>
      <c r="E18080" t="s">
        <v>12</v>
      </c>
      <c r="F18080" t="s">
        <v>42</v>
      </c>
      <c r="G18080">
        <v>175.5</v>
      </c>
    </row>
    <row r="18081" spans="1:7" x14ac:dyDescent="0.4">
      <c r="A18081" t="s">
        <v>41</v>
      </c>
      <c r="B18081">
        <v>2022</v>
      </c>
      <c r="C18081" t="s">
        <v>38</v>
      </c>
      <c r="D18081" t="s">
        <v>54</v>
      </c>
      <c r="E18081" t="s">
        <v>13</v>
      </c>
      <c r="F18081" t="s">
        <v>42</v>
      </c>
      <c r="G18081">
        <v>76.7</v>
      </c>
    </row>
    <row r="18082" spans="1:7" x14ac:dyDescent="0.4">
      <c r="A18082" t="s">
        <v>41</v>
      </c>
      <c r="B18082">
        <v>2022</v>
      </c>
      <c r="C18082" t="s">
        <v>38</v>
      </c>
      <c r="D18082" t="s">
        <v>54</v>
      </c>
      <c r="E18082" t="s">
        <v>14</v>
      </c>
      <c r="F18082" t="s">
        <v>42</v>
      </c>
      <c r="G18082">
        <v>25</v>
      </c>
    </row>
    <row r="18083" spans="1:7" x14ac:dyDescent="0.4">
      <c r="A18083" t="s">
        <v>41</v>
      </c>
      <c r="B18083">
        <v>2022</v>
      </c>
      <c r="C18083" t="s">
        <v>38</v>
      </c>
      <c r="D18083" t="s">
        <v>54</v>
      </c>
      <c r="E18083" t="s">
        <v>15</v>
      </c>
      <c r="F18083" t="s">
        <v>42</v>
      </c>
      <c r="G18083">
        <v>0</v>
      </c>
    </row>
    <row r="18084" spans="1:7" x14ac:dyDescent="0.4">
      <c r="A18084" t="s">
        <v>41</v>
      </c>
      <c r="B18084">
        <v>2022</v>
      </c>
      <c r="C18084" t="s">
        <v>38</v>
      </c>
      <c r="D18084" t="s">
        <v>54</v>
      </c>
      <c r="E18084" t="s">
        <v>16</v>
      </c>
      <c r="F18084" t="s">
        <v>42</v>
      </c>
      <c r="G18084">
        <v>-21.4</v>
      </c>
    </row>
    <row r="18085" spans="1:7" x14ac:dyDescent="0.4">
      <c r="A18085" t="s">
        <v>41</v>
      </c>
      <c r="B18085">
        <v>2022</v>
      </c>
      <c r="C18085" t="s">
        <v>38</v>
      </c>
      <c r="D18085" t="s">
        <v>54</v>
      </c>
      <c r="E18085" t="s">
        <v>17</v>
      </c>
      <c r="F18085" t="s">
        <v>42</v>
      </c>
      <c r="G18085">
        <v>72.400000000000006</v>
      </c>
    </row>
    <row r="18086" spans="1:7" x14ac:dyDescent="0.4">
      <c r="A18086" t="s">
        <v>41</v>
      </c>
      <c r="B18086">
        <v>2022</v>
      </c>
      <c r="C18086" t="s">
        <v>38</v>
      </c>
      <c r="D18086" t="s">
        <v>54</v>
      </c>
      <c r="E18086" t="s">
        <v>18</v>
      </c>
      <c r="F18086" t="s">
        <v>42</v>
      </c>
      <c r="G18086">
        <v>73.8</v>
      </c>
    </row>
    <row r="18087" spans="1:7" x14ac:dyDescent="0.4">
      <c r="A18087" t="s">
        <v>41</v>
      </c>
      <c r="B18087">
        <v>2022</v>
      </c>
      <c r="C18087" t="s">
        <v>38</v>
      </c>
      <c r="D18087" t="s">
        <v>54</v>
      </c>
      <c r="E18087" t="s">
        <v>19</v>
      </c>
      <c r="F18087" t="s">
        <v>42</v>
      </c>
      <c r="G18087">
        <v>19.2</v>
      </c>
    </row>
    <row r="18088" spans="1:7" x14ac:dyDescent="0.4">
      <c r="A18088" t="s">
        <v>41</v>
      </c>
      <c r="B18088">
        <v>2022</v>
      </c>
      <c r="C18088" t="s">
        <v>38</v>
      </c>
      <c r="D18088" t="s">
        <v>54</v>
      </c>
      <c r="E18088" t="s">
        <v>20</v>
      </c>
      <c r="F18088" t="s">
        <v>42</v>
      </c>
      <c r="G18088">
        <v>104.8</v>
      </c>
    </row>
    <row r="18089" spans="1:7" x14ac:dyDescent="0.4">
      <c r="A18089" t="s">
        <v>41</v>
      </c>
      <c r="B18089">
        <v>2022</v>
      </c>
      <c r="C18089" t="s">
        <v>38</v>
      </c>
      <c r="D18089" t="s">
        <v>54</v>
      </c>
      <c r="E18089" t="s">
        <v>21</v>
      </c>
      <c r="F18089" t="s">
        <v>42</v>
      </c>
      <c r="G18089">
        <v>-6.6</v>
      </c>
    </row>
    <row r="18090" spans="1:7" x14ac:dyDescent="0.4">
      <c r="A18090" t="s">
        <v>41</v>
      </c>
      <c r="B18090">
        <v>2022</v>
      </c>
      <c r="C18090" t="s">
        <v>38</v>
      </c>
      <c r="D18090" t="s">
        <v>54</v>
      </c>
      <c r="E18090" t="s">
        <v>22</v>
      </c>
      <c r="F18090" t="s">
        <v>42</v>
      </c>
      <c r="G18090">
        <v>80</v>
      </c>
    </row>
    <row r="18091" spans="1:7" x14ac:dyDescent="0.4">
      <c r="A18091" t="s">
        <v>41</v>
      </c>
      <c r="B18091">
        <v>2022</v>
      </c>
      <c r="C18091" t="s">
        <v>38</v>
      </c>
      <c r="D18091" t="s">
        <v>54</v>
      </c>
      <c r="E18091" t="s">
        <v>23</v>
      </c>
      <c r="F18091" t="s">
        <v>42</v>
      </c>
      <c r="G18091">
        <v>63.6</v>
      </c>
    </row>
    <row r="18092" spans="1:7" x14ac:dyDescent="0.4">
      <c r="A18092" t="s">
        <v>41</v>
      </c>
      <c r="B18092">
        <v>2022</v>
      </c>
      <c r="C18092" t="s">
        <v>38</v>
      </c>
      <c r="D18092" t="s">
        <v>54</v>
      </c>
      <c r="E18092" t="s">
        <v>24</v>
      </c>
      <c r="F18092" t="s">
        <v>42</v>
      </c>
      <c r="G18092">
        <v>10.5</v>
      </c>
    </row>
    <row r="18093" spans="1:7" x14ac:dyDescent="0.4">
      <c r="A18093" t="s">
        <v>41</v>
      </c>
      <c r="B18093">
        <v>2022</v>
      </c>
      <c r="C18093" t="s">
        <v>38</v>
      </c>
      <c r="D18093" t="s">
        <v>54</v>
      </c>
      <c r="E18093" t="s">
        <v>25</v>
      </c>
      <c r="F18093" t="s">
        <v>42</v>
      </c>
      <c r="G18093">
        <v>37.5</v>
      </c>
    </row>
    <row r="18094" spans="1:7" x14ac:dyDescent="0.4">
      <c r="A18094" t="s">
        <v>41</v>
      </c>
      <c r="B18094">
        <v>2022</v>
      </c>
      <c r="C18094" t="s">
        <v>38</v>
      </c>
      <c r="D18094" t="s">
        <v>54</v>
      </c>
      <c r="E18094" t="s">
        <v>26</v>
      </c>
      <c r="F18094" t="s">
        <v>42</v>
      </c>
      <c r="G18094">
        <v>46</v>
      </c>
    </row>
    <row r="18095" spans="1:7" x14ac:dyDescent="0.4">
      <c r="A18095" t="s">
        <v>41</v>
      </c>
      <c r="B18095">
        <v>2022</v>
      </c>
      <c r="C18095" t="s">
        <v>38</v>
      </c>
      <c r="D18095" t="s">
        <v>54</v>
      </c>
      <c r="E18095" t="s">
        <v>27</v>
      </c>
      <c r="F18095" t="s">
        <v>42</v>
      </c>
      <c r="G18095">
        <v>-36.700000000000003</v>
      </c>
    </row>
    <row r="18096" spans="1:7" x14ac:dyDescent="0.4">
      <c r="A18096" t="s">
        <v>41</v>
      </c>
      <c r="B18096">
        <v>2022</v>
      </c>
      <c r="C18096" t="s">
        <v>38</v>
      </c>
      <c r="D18096" t="s">
        <v>54</v>
      </c>
      <c r="E18096" t="s">
        <v>28</v>
      </c>
      <c r="F18096" t="s">
        <v>42</v>
      </c>
      <c r="G18096">
        <v>-26.7</v>
      </c>
    </row>
    <row r="18097" spans="1:7" x14ac:dyDescent="0.4">
      <c r="A18097" t="s">
        <v>41</v>
      </c>
      <c r="B18097">
        <v>2022</v>
      </c>
      <c r="C18097" t="s">
        <v>38</v>
      </c>
      <c r="D18097" t="s">
        <v>54</v>
      </c>
      <c r="E18097" t="s">
        <v>29</v>
      </c>
      <c r="F18097" t="s">
        <v>42</v>
      </c>
      <c r="G18097">
        <v>46.2</v>
      </c>
    </row>
    <row r="18098" spans="1:7" x14ac:dyDescent="0.4">
      <c r="A18098" t="s">
        <v>41</v>
      </c>
      <c r="B18098">
        <v>2022</v>
      </c>
      <c r="C18098" t="s">
        <v>38</v>
      </c>
      <c r="D18098" t="s">
        <v>54</v>
      </c>
      <c r="E18098" t="s">
        <v>30</v>
      </c>
      <c r="F18098" t="s">
        <v>42</v>
      </c>
      <c r="G18098">
        <v>22</v>
      </c>
    </row>
    <row r="18099" spans="1:7" x14ac:dyDescent="0.4">
      <c r="A18099" t="s">
        <v>41</v>
      </c>
      <c r="B18099">
        <v>2022</v>
      </c>
      <c r="C18099" t="s">
        <v>38</v>
      </c>
      <c r="D18099" t="s">
        <v>54</v>
      </c>
      <c r="E18099" t="s">
        <v>31</v>
      </c>
      <c r="F18099" t="s">
        <v>42</v>
      </c>
      <c r="G18099">
        <v>0</v>
      </c>
    </row>
    <row r="18100" spans="1:7" x14ac:dyDescent="0.4">
      <c r="A18100" t="s">
        <v>41</v>
      </c>
      <c r="B18100">
        <v>2022</v>
      </c>
      <c r="C18100" t="s">
        <v>38</v>
      </c>
      <c r="D18100" t="s">
        <v>54</v>
      </c>
      <c r="E18100" t="s">
        <v>32</v>
      </c>
      <c r="F18100" t="s">
        <v>42</v>
      </c>
      <c r="G18100">
        <v>20.7</v>
      </c>
    </row>
    <row r="18101" spans="1:7" x14ac:dyDescent="0.4">
      <c r="A18101" t="s">
        <v>41</v>
      </c>
      <c r="B18101">
        <v>2022</v>
      </c>
      <c r="C18101" t="s">
        <v>38</v>
      </c>
      <c r="D18101" t="s">
        <v>54</v>
      </c>
      <c r="E18101" t="s">
        <v>33</v>
      </c>
      <c r="F18101" t="s">
        <v>42</v>
      </c>
      <c r="G18101">
        <v>13</v>
      </c>
    </row>
    <row r="18102" spans="1:7" x14ac:dyDescent="0.4">
      <c r="A18102" t="s">
        <v>41</v>
      </c>
      <c r="B18102">
        <v>2022</v>
      </c>
      <c r="C18102" t="s">
        <v>38</v>
      </c>
      <c r="D18102" t="s">
        <v>54</v>
      </c>
      <c r="E18102" t="s">
        <v>34</v>
      </c>
      <c r="F18102" t="s">
        <v>42</v>
      </c>
      <c r="G18102">
        <v>10.5</v>
      </c>
    </row>
    <row r="18103" spans="1:7" x14ac:dyDescent="0.4">
      <c r="A18103" t="s">
        <v>41</v>
      </c>
      <c r="B18103">
        <v>2022</v>
      </c>
      <c r="C18103" t="s">
        <v>38</v>
      </c>
      <c r="D18103" t="s">
        <v>54</v>
      </c>
      <c r="E18103" t="s">
        <v>35</v>
      </c>
      <c r="F18103" t="s">
        <v>42</v>
      </c>
      <c r="G18103">
        <v>-19</v>
      </c>
    </row>
    <row r="18104" spans="1:7" x14ac:dyDescent="0.4">
      <c r="A18104" t="s">
        <v>41</v>
      </c>
      <c r="B18104">
        <v>2022</v>
      </c>
      <c r="C18104" t="s">
        <v>38</v>
      </c>
      <c r="D18104" t="s">
        <v>54</v>
      </c>
      <c r="E18104" t="s">
        <v>36</v>
      </c>
      <c r="F18104" t="s">
        <v>42</v>
      </c>
      <c r="G18104">
        <v>-5.8</v>
      </c>
    </row>
    <row r="18105" spans="1:7" x14ac:dyDescent="0.4">
      <c r="A18105" t="s">
        <v>41</v>
      </c>
      <c r="B18105">
        <v>2022</v>
      </c>
      <c r="C18105" t="s">
        <v>38</v>
      </c>
      <c r="D18105" t="s">
        <v>54</v>
      </c>
      <c r="E18105" t="s">
        <v>37</v>
      </c>
      <c r="F18105" t="s">
        <v>42</v>
      </c>
      <c r="G18105">
        <v>13</v>
      </c>
    </row>
    <row r="18106" spans="1:7" x14ac:dyDescent="0.4">
      <c r="A18106" t="s">
        <v>41</v>
      </c>
      <c r="B18106">
        <v>2022</v>
      </c>
      <c r="C18106" t="s">
        <v>38</v>
      </c>
      <c r="D18106" t="s">
        <v>55</v>
      </c>
      <c r="E18106" t="s">
        <v>6</v>
      </c>
      <c r="F18106" t="s">
        <v>42</v>
      </c>
      <c r="G18106">
        <v>-3.8</v>
      </c>
    </row>
    <row r="18107" spans="1:7" x14ac:dyDescent="0.4">
      <c r="A18107" t="s">
        <v>41</v>
      </c>
      <c r="B18107">
        <v>2022</v>
      </c>
      <c r="C18107" t="s">
        <v>38</v>
      </c>
      <c r="D18107" t="s">
        <v>55</v>
      </c>
      <c r="E18107" t="s">
        <v>8</v>
      </c>
      <c r="F18107" t="s">
        <v>42</v>
      </c>
      <c r="G18107">
        <v>-16</v>
      </c>
    </row>
    <row r="18108" spans="1:7" x14ac:dyDescent="0.4">
      <c r="A18108" t="s">
        <v>41</v>
      </c>
      <c r="B18108">
        <v>2022</v>
      </c>
      <c r="C18108" t="s">
        <v>38</v>
      </c>
      <c r="D18108" t="s">
        <v>55</v>
      </c>
      <c r="E18108" t="s">
        <v>9</v>
      </c>
      <c r="F18108" t="s">
        <v>42</v>
      </c>
      <c r="G18108">
        <v>75.7</v>
      </c>
    </row>
    <row r="18109" spans="1:7" x14ac:dyDescent="0.4">
      <c r="A18109" t="s">
        <v>41</v>
      </c>
      <c r="B18109">
        <v>2022</v>
      </c>
      <c r="C18109" t="s">
        <v>38</v>
      </c>
      <c r="D18109" t="s">
        <v>55</v>
      </c>
      <c r="E18109" t="s">
        <v>10</v>
      </c>
      <c r="F18109" t="s">
        <v>42</v>
      </c>
      <c r="G18109">
        <v>173.9</v>
      </c>
    </row>
    <row r="18110" spans="1:7" x14ac:dyDescent="0.4">
      <c r="A18110" t="s">
        <v>41</v>
      </c>
      <c r="B18110">
        <v>2022</v>
      </c>
      <c r="C18110" t="s">
        <v>38</v>
      </c>
      <c r="D18110" t="s">
        <v>55</v>
      </c>
      <c r="E18110" t="s">
        <v>11</v>
      </c>
      <c r="F18110" t="s">
        <v>42</v>
      </c>
      <c r="G18110">
        <v>120</v>
      </c>
    </row>
    <row r="18111" spans="1:7" x14ac:dyDescent="0.4">
      <c r="A18111" t="s">
        <v>41</v>
      </c>
      <c r="B18111">
        <v>2022</v>
      </c>
      <c r="C18111" t="s">
        <v>38</v>
      </c>
      <c r="D18111" t="s">
        <v>55</v>
      </c>
      <c r="E18111" t="s">
        <v>12</v>
      </c>
      <c r="F18111" t="s">
        <v>42</v>
      </c>
      <c r="G18111">
        <v>181.8</v>
      </c>
    </row>
    <row r="18112" spans="1:7" x14ac:dyDescent="0.4">
      <c r="A18112" t="s">
        <v>41</v>
      </c>
      <c r="B18112">
        <v>2022</v>
      </c>
      <c r="C18112" t="s">
        <v>38</v>
      </c>
      <c r="D18112" t="s">
        <v>55</v>
      </c>
      <c r="E18112" t="s">
        <v>13</v>
      </c>
      <c r="F18112" t="s">
        <v>42</v>
      </c>
      <c r="G18112">
        <v>25.6</v>
      </c>
    </row>
    <row r="18113" spans="1:7" x14ac:dyDescent="0.4">
      <c r="A18113" t="s">
        <v>41</v>
      </c>
      <c r="B18113">
        <v>2022</v>
      </c>
      <c r="C18113" t="s">
        <v>38</v>
      </c>
      <c r="D18113" t="s">
        <v>55</v>
      </c>
      <c r="E18113" t="s">
        <v>14</v>
      </c>
      <c r="F18113" t="s">
        <v>42</v>
      </c>
      <c r="G18113">
        <v>-30.8</v>
      </c>
    </row>
    <row r="18114" spans="1:7" x14ac:dyDescent="0.4">
      <c r="A18114" t="s">
        <v>41</v>
      </c>
      <c r="B18114">
        <v>2022</v>
      </c>
      <c r="C18114" t="s">
        <v>38</v>
      </c>
      <c r="D18114" t="s">
        <v>55</v>
      </c>
      <c r="E18114" t="s">
        <v>15</v>
      </c>
      <c r="F18114" t="s">
        <v>42</v>
      </c>
      <c r="G18114">
        <v>-29.7</v>
      </c>
    </row>
    <row r="18115" spans="1:7" x14ac:dyDescent="0.4">
      <c r="A18115" t="s">
        <v>41</v>
      </c>
      <c r="B18115">
        <v>2022</v>
      </c>
      <c r="C18115" t="s">
        <v>38</v>
      </c>
      <c r="D18115" t="s">
        <v>55</v>
      </c>
      <c r="E18115" t="s">
        <v>16</v>
      </c>
      <c r="F18115" t="s">
        <v>42</v>
      </c>
      <c r="G18115">
        <v>-14.3</v>
      </c>
    </row>
    <row r="18116" spans="1:7" x14ac:dyDescent="0.4">
      <c r="A18116" t="s">
        <v>41</v>
      </c>
      <c r="B18116">
        <v>2022</v>
      </c>
      <c r="C18116" t="s">
        <v>38</v>
      </c>
      <c r="D18116" t="s">
        <v>55</v>
      </c>
      <c r="E18116" t="s">
        <v>17</v>
      </c>
      <c r="F18116" t="s">
        <v>42</v>
      </c>
      <c r="G18116">
        <v>-10.3</v>
      </c>
    </row>
    <row r="18117" spans="1:7" x14ac:dyDescent="0.4">
      <c r="A18117" t="s">
        <v>41</v>
      </c>
      <c r="B18117">
        <v>2022</v>
      </c>
      <c r="C18117" t="s">
        <v>38</v>
      </c>
      <c r="D18117" t="s">
        <v>55</v>
      </c>
      <c r="E18117" t="s">
        <v>18</v>
      </c>
      <c r="F18117" t="s">
        <v>42</v>
      </c>
      <c r="G18117">
        <v>-11.8</v>
      </c>
    </row>
    <row r="18118" spans="1:7" x14ac:dyDescent="0.4">
      <c r="A18118" t="s">
        <v>41</v>
      </c>
      <c r="B18118">
        <v>2022</v>
      </c>
      <c r="C18118" t="s">
        <v>38</v>
      </c>
      <c r="D18118" t="s">
        <v>55</v>
      </c>
      <c r="E18118" t="s">
        <v>19</v>
      </c>
      <c r="F18118" t="s">
        <v>42</v>
      </c>
      <c r="G18118">
        <v>-30.3</v>
      </c>
    </row>
    <row r="18119" spans="1:7" x14ac:dyDescent="0.4">
      <c r="A18119" t="s">
        <v>41</v>
      </c>
      <c r="B18119">
        <v>2022</v>
      </c>
      <c r="C18119" t="s">
        <v>38</v>
      </c>
      <c r="D18119" t="s">
        <v>55</v>
      </c>
      <c r="E18119" t="s">
        <v>20</v>
      </c>
      <c r="F18119" t="s">
        <v>42</v>
      </c>
      <c r="G18119">
        <v>5.6</v>
      </c>
    </row>
    <row r="18120" spans="1:7" x14ac:dyDescent="0.4">
      <c r="A18120" t="s">
        <v>41</v>
      </c>
      <c r="B18120">
        <v>2022</v>
      </c>
      <c r="C18120" t="s">
        <v>38</v>
      </c>
      <c r="D18120" t="s">
        <v>55</v>
      </c>
      <c r="E18120" t="s">
        <v>21</v>
      </c>
      <c r="F18120" t="s">
        <v>42</v>
      </c>
      <c r="G18120">
        <v>-22.1</v>
      </c>
    </row>
    <row r="18121" spans="1:7" x14ac:dyDescent="0.4">
      <c r="A18121" t="s">
        <v>41</v>
      </c>
      <c r="B18121">
        <v>2022</v>
      </c>
      <c r="C18121" t="s">
        <v>38</v>
      </c>
      <c r="D18121" t="s">
        <v>55</v>
      </c>
      <c r="E18121" t="s">
        <v>22</v>
      </c>
      <c r="F18121" t="s">
        <v>42</v>
      </c>
      <c r="G18121">
        <v>30.2</v>
      </c>
    </row>
    <row r="18122" spans="1:7" x14ac:dyDescent="0.4">
      <c r="A18122" t="s">
        <v>41</v>
      </c>
      <c r="B18122">
        <v>2022</v>
      </c>
      <c r="C18122" t="s">
        <v>38</v>
      </c>
      <c r="D18122" t="s">
        <v>55</v>
      </c>
      <c r="E18122" t="s">
        <v>23</v>
      </c>
      <c r="F18122" t="s">
        <v>42</v>
      </c>
      <c r="G18122">
        <v>-24.1</v>
      </c>
    </row>
    <row r="18123" spans="1:7" x14ac:dyDescent="0.4">
      <c r="A18123" t="s">
        <v>41</v>
      </c>
      <c r="B18123">
        <v>2022</v>
      </c>
      <c r="C18123" t="s">
        <v>38</v>
      </c>
      <c r="D18123" t="s">
        <v>55</v>
      </c>
      <c r="E18123" t="s">
        <v>24</v>
      </c>
      <c r="F18123" t="s">
        <v>42</v>
      </c>
      <c r="G18123">
        <v>6.2</v>
      </c>
    </row>
    <row r="18124" spans="1:7" x14ac:dyDescent="0.4">
      <c r="A18124" t="s">
        <v>41</v>
      </c>
      <c r="B18124">
        <v>2022</v>
      </c>
      <c r="C18124" t="s">
        <v>38</v>
      </c>
      <c r="D18124" t="s">
        <v>55</v>
      </c>
      <c r="E18124" t="s">
        <v>25</v>
      </c>
      <c r="F18124" t="s">
        <v>42</v>
      </c>
      <c r="G18124">
        <v>-16.3</v>
      </c>
    </row>
    <row r="18125" spans="1:7" x14ac:dyDescent="0.4">
      <c r="A18125" t="s">
        <v>41</v>
      </c>
      <c r="B18125">
        <v>2022</v>
      </c>
      <c r="C18125" t="s">
        <v>38</v>
      </c>
      <c r="D18125" t="s">
        <v>55</v>
      </c>
      <c r="E18125" t="s">
        <v>26</v>
      </c>
      <c r="F18125" t="s">
        <v>42</v>
      </c>
      <c r="G18125">
        <v>-23.8</v>
      </c>
    </row>
    <row r="18126" spans="1:7" x14ac:dyDescent="0.4">
      <c r="A18126" t="s">
        <v>41</v>
      </c>
      <c r="B18126">
        <v>2022</v>
      </c>
      <c r="C18126" t="s">
        <v>38</v>
      </c>
      <c r="D18126" t="s">
        <v>55</v>
      </c>
      <c r="E18126" t="s">
        <v>27</v>
      </c>
      <c r="F18126" t="s">
        <v>42</v>
      </c>
      <c r="G18126">
        <v>-43.7</v>
      </c>
    </row>
    <row r="18127" spans="1:7" x14ac:dyDescent="0.4">
      <c r="A18127" t="s">
        <v>41</v>
      </c>
      <c r="B18127">
        <v>2022</v>
      </c>
      <c r="C18127" t="s">
        <v>38</v>
      </c>
      <c r="D18127" t="s">
        <v>55</v>
      </c>
      <c r="E18127" t="s">
        <v>28</v>
      </c>
      <c r="F18127" t="s">
        <v>42</v>
      </c>
      <c r="G18127">
        <v>-27.3</v>
      </c>
    </row>
    <row r="18128" spans="1:7" x14ac:dyDescent="0.4">
      <c r="A18128" t="s">
        <v>41</v>
      </c>
      <c r="B18128">
        <v>2022</v>
      </c>
      <c r="C18128" t="s">
        <v>38</v>
      </c>
      <c r="D18128" t="s">
        <v>55</v>
      </c>
      <c r="E18128" t="s">
        <v>29</v>
      </c>
      <c r="F18128" t="s">
        <v>42</v>
      </c>
      <c r="G18128">
        <v>8.3000000000000007</v>
      </c>
    </row>
    <row r="18129" spans="1:7" x14ac:dyDescent="0.4">
      <c r="A18129" t="s">
        <v>41</v>
      </c>
      <c r="B18129">
        <v>2022</v>
      </c>
      <c r="C18129" t="s">
        <v>38</v>
      </c>
      <c r="D18129" t="s">
        <v>55</v>
      </c>
      <c r="E18129" t="s">
        <v>30</v>
      </c>
      <c r="F18129" t="s">
        <v>42</v>
      </c>
      <c r="G18129">
        <v>-22.7</v>
      </c>
    </row>
    <row r="18130" spans="1:7" x14ac:dyDescent="0.4">
      <c r="A18130" t="s">
        <v>41</v>
      </c>
      <c r="B18130">
        <v>2022</v>
      </c>
      <c r="C18130" t="s">
        <v>38</v>
      </c>
      <c r="D18130" t="s">
        <v>55</v>
      </c>
      <c r="E18130" t="s">
        <v>31</v>
      </c>
      <c r="F18130" t="s">
        <v>42</v>
      </c>
      <c r="G18130">
        <v>-38.9</v>
      </c>
    </row>
    <row r="18131" spans="1:7" x14ac:dyDescent="0.4">
      <c r="A18131" t="s">
        <v>41</v>
      </c>
      <c r="B18131">
        <v>2022</v>
      </c>
      <c r="C18131" t="s">
        <v>38</v>
      </c>
      <c r="D18131" t="s">
        <v>55</v>
      </c>
      <c r="E18131" t="s">
        <v>32</v>
      </c>
      <c r="F18131" t="s">
        <v>42</v>
      </c>
      <c r="G18131">
        <v>-15.6</v>
      </c>
    </row>
    <row r="18132" spans="1:7" x14ac:dyDescent="0.4">
      <c r="A18132" t="s">
        <v>41</v>
      </c>
      <c r="B18132">
        <v>2022</v>
      </c>
      <c r="C18132" t="s">
        <v>38</v>
      </c>
      <c r="D18132" t="s">
        <v>55</v>
      </c>
      <c r="E18132" t="s">
        <v>33</v>
      </c>
      <c r="F18132" t="s">
        <v>42</v>
      </c>
      <c r="G18132">
        <v>5</v>
      </c>
    </row>
    <row r="18133" spans="1:7" x14ac:dyDescent="0.4">
      <c r="A18133" t="s">
        <v>41</v>
      </c>
      <c r="B18133">
        <v>2022</v>
      </c>
      <c r="C18133" t="s">
        <v>38</v>
      </c>
      <c r="D18133" t="s">
        <v>55</v>
      </c>
      <c r="E18133" t="s">
        <v>34</v>
      </c>
      <c r="F18133" t="s">
        <v>42</v>
      </c>
      <c r="G18133">
        <v>2.9</v>
      </c>
    </row>
    <row r="18134" spans="1:7" x14ac:dyDescent="0.4">
      <c r="A18134" t="s">
        <v>41</v>
      </c>
      <c r="B18134">
        <v>2022</v>
      </c>
      <c r="C18134" t="s">
        <v>38</v>
      </c>
      <c r="D18134" t="s">
        <v>55</v>
      </c>
      <c r="E18134" t="s">
        <v>35</v>
      </c>
      <c r="F18134" t="s">
        <v>42</v>
      </c>
      <c r="G18134">
        <v>-28.6</v>
      </c>
    </row>
    <row r="18135" spans="1:7" x14ac:dyDescent="0.4">
      <c r="A18135" t="s">
        <v>41</v>
      </c>
      <c r="B18135">
        <v>2022</v>
      </c>
      <c r="C18135" t="s">
        <v>38</v>
      </c>
      <c r="D18135" t="s">
        <v>55</v>
      </c>
      <c r="E18135" t="s">
        <v>36</v>
      </c>
      <c r="F18135" t="s">
        <v>42</v>
      </c>
      <c r="G18135">
        <v>-17.100000000000001</v>
      </c>
    </row>
    <row r="18136" spans="1:7" x14ac:dyDescent="0.4">
      <c r="A18136" t="s">
        <v>41</v>
      </c>
      <c r="B18136">
        <v>2022</v>
      </c>
      <c r="C18136" t="s">
        <v>38</v>
      </c>
      <c r="D18136" t="s">
        <v>55</v>
      </c>
      <c r="E18136" t="s">
        <v>37</v>
      </c>
      <c r="F18136" t="s">
        <v>42</v>
      </c>
      <c r="G18136">
        <v>-7.1</v>
      </c>
    </row>
    <row r="18137" spans="1:7" x14ac:dyDescent="0.4">
      <c r="A18137" t="s">
        <v>41</v>
      </c>
      <c r="B18137">
        <v>2022</v>
      </c>
      <c r="C18137" t="s">
        <v>38</v>
      </c>
      <c r="D18137" t="s">
        <v>56</v>
      </c>
      <c r="E18137" t="s">
        <v>6</v>
      </c>
      <c r="F18137" t="s">
        <v>42</v>
      </c>
      <c r="G18137">
        <v>758.2</v>
      </c>
    </row>
    <row r="18138" spans="1:7" x14ac:dyDescent="0.4">
      <c r="A18138" t="s">
        <v>41</v>
      </c>
      <c r="B18138">
        <v>2022</v>
      </c>
      <c r="C18138" t="s">
        <v>38</v>
      </c>
      <c r="D18138" t="s">
        <v>56</v>
      </c>
      <c r="E18138" t="s">
        <v>8</v>
      </c>
      <c r="F18138" t="s">
        <v>42</v>
      </c>
      <c r="G18138">
        <v>551.4</v>
      </c>
    </row>
    <row r="18139" spans="1:7" x14ac:dyDescent="0.4">
      <c r="A18139" t="s">
        <v>41</v>
      </c>
      <c r="B18139">
        <v>2022</v>
      </c>
      <c r="C18139" t="s">
        <v>38</v>
      </c>
      <c r="D18139" t="s">
        <v>56</v>
      </c>
      <c r="E18139" t="s">
        <v>9</v>
      </c>
      <c r="F18139" t="s">
        <v>42</v>
      </c>
      <c r="G18139">
        <v>1076.3</v>
      </c>
    </row>
    <row r="18140" spans="1:7" x14ac:dyDescent="0.4">
      <c r="A18140" t="s">
        <v>41</v>
      </c>
      <c r="B18140">
        <v>2022</v>
      </c>
      <c r="C18140" t="s">
        <v>38</v>
      </c>
      <c r="D18140" t="s">
        <v>56</v>
      </c>
      <c r="E18140" t="s">
        <v>10</v>
      </c>
      <c r="F18140" t="s">
        <v>42</v>
      </c>
      <c r="G18140">
        <v>913.5</v>
      </c>
    </row>
    <row r="18141" spans="1:7" x14ac:dyDescent="0.4">
      <c r="A18141" t="s">
        <v>41</v>
      </c>
      <c r="B18141">
        <v>2022</v>
      </c>
      <c r="C18141" t="s">
        <v>38</v>
      </c>
      <c r="D18141" t="s">
        <v>56</v>
      </c>
      <c r="E18141" t="s">
        <v>11</v>
      </c>
      <c r="F18141" t="s">
        <v>42</v>
      </c>
      <c r="G18141">
        <v>916.3</v>
      </c>
    </row>
    <row r="18142" spans="1:7" x14ac:dyDescent="0.4">
      <c r="A18142" t="s">
        <v>41</v>
      </c>
      <c r="B18142">
        <v>2022</v>
      </c>
      <c r="C18142" t="s">
        <v>38</v>
      </c>
      <c r="D18142" t="s">
        <v>56</v>
      </c>
      <c r="E18142" t="s">
        <v>12</v>
      </c>
      <c r="F18142" t="s">
        <v>42</v>
      </c>
      <c r="G18142">
        <v>1187.8</v>
      </c>
    </row>
    <row r="18143" spans="1:7" x14ac:dyDescent="0.4">
      <c r="A18143" t="s">
        <v>41</v>
      </c>
      <c r="B18143">
        <v>2022</v>
      </c>
      <c r="C18143" t="s">
        <v>38</v>
      </c>
      <c r="D18143" t="s">
        <v>56</v>
      </c>
      <c r="E18143" t="s">
        <v>13</v>
      </c>
      <c r="F18143" t="s">
        <v>42</v>
      </c>
      <c r="G18143">
        <v>843.2</v>
      </c>
    </row>
    <row r="18144" spans="1:7" x14ac:dyDescent="0.4">
      <c r="A18144" t="s">
        <v>41</v>
      </c>
      <c r="B18144">
        <v>2022</v>
      </c>
      <c r="C18144" t="s">
        <v>38</v>
      </c>
      <c r="D18144" t="s">
        <v>56</v>
      </c>
      <c r="E18144" t="s">
        <v>14</v>
      </c>
      <c r="F18144" t="s">
        <v>42</v>
      </c>
      <c r="G18144">
        <v>453.4</v>
      </c>
    </row>
    <row r="18145" spans="1:7" x14ac:dyDescent="0.4">
      <c r="A18145" t="s">
        <v>41</v>
      </c>
      <c r="B18145">
        <v>2022</v>
      </c>
      <c r="C18145" t="s">
        <v>38</v>
      </c>
      <c r="D18145" t="s">
        <v>56</v>
      </c>
      <c r="E18145" t="s">
        <v>15</v>
      </c>
      <c r="F18145" t="s">
        <v>42</v>
      </c>
      <c r="G18145">
        <v>630</v>
      </c>
    </row>
    <row r="18146" spans="1:7" x14ac:dyDescent="0.4">
      <c r="A18146" t="s">
        <v>41</v>
      </c>
      <c r="B18146">
        <v>2022</v>
      </c>
      <c r="C18146" t="s">
        <v>38</v>
      </c>
      <c r="D18146" t="s">
        <v>56</v>
      </c>
      <c r="E18146" t="s">
        <v>16</v>
      </c>
      <c r="F18146" t="s">
        <v>42</v>
      </c>
      <c r="G18146">
        <v>456</v>
      </c>
    </row>
    <row r="18147" spans="1:7" x14ac:dyDescent="0.4">
      <c r="A18147" t="s">
        <v>41</v>
      </c>
      <c r="B18147">
        <v>2022</v>
      </c>
      <c r="C18147" t="s">
        <v>38</v>
      </c>
      <c r="D18147" t="s">
        <v>56</v>
      </c>
      <c r="E18147" t="s">
        <v>17</v>
      </c>
      <c r="F18147" t="s">
        <v>42</v>
      </c>
      <c r="G18147">
        <v>721.1</v>
      </c>
    </row>
    <row r="18148" spans="1:7" x14ac:dyDescent="0.4">
      <c r="A18148" t="s">
        <v>41</v>
      </c>
      <c r="B18148">
        <v>2022</v>
      </c>
      <c r="C18148" t="s">
        <v>38</v>
      </c>
      <c r="D18148" t="s">
        <v>56</v>
      </c>
      <c r="E18148" t="s">
        <v>18</v>
      </c>
      <c r="F18148" t="s">
        <v>42</v>
      </c>
      <c r="G18148">
        <v>773.5</v>
      </c>
    </row>
    <row r="18149" spans="1:7" x14ac:dyDescent="0.4">
      <c r="A18149" t="s">
        <v>41</v>
      </c>
      <c r="B18149">
        <v>2022</v>
      </c>
      <c r="C18149" t="s">
        <v>38</v>
      </c>
      <c r="D18149" t="s">
        <v>56</v>
      </c>
      <c r="E18149" t="s">
        <v>19</v>
      </c>
      <c r="F18149" t="s">
        <v>42</v>
      </c>
      <c r="G18149">
        <v>750</v>
      </c>
    </row>
    <row r="18150" spans="1:7" x14ac:dyDescent="0.4">
      <c r="A18150" t="s">
        <v>41</v>
      </c>
      <c r="B18150">
        <v>2022</v>
      </c>
      <c r="C18150" t="s">
        <v>38</v>
      </c>
      <c r="D18150" t="s">
        <v>56</v>
      </c>
      <c r="E18150" t="s">
        <v>20</v>
      </c>
      <c r="F18150" t="s">
        <v>42</v>
      </c>
      <c r="G18150">
        <v>980</v>
      </c>
    </row>
    <row r="18151" spans="1:7" x14ac:dyDescent="0.4">
      <c r="A18151" t="s">
        <v>41</v>
      </c>
      <c r="B18151">
        <v>2022</v>
      </c>
      <c r="C18151" t="s">
        <v>38</v>
      </c>
      <c r="D18151" t="s">
        <v>56</v>
      </c>
      <c r="E18151" t="s">
        <v>21</v>
      </c>
      <c r="F18151" t="s">
        <v>42</v>
      </c>
      <c r="G18151">
        <v>402.7</v>
      </c>
    </row>
    <row r="18152" spans="1:7" x14ac:dyDescent="0.4">
      <c r="A18152" t="s">
        <v>41</v>
      </c>
      <c r="B18152">
        <v>2022</v>
      </c>
      <c r="C18152" t="s">
        <v>38</v>
      </c>
      <c r="D18152" t="s">
        <v>56</v>
      </c>
      <c r="E18152" t="s">
        <v>22</v>
      </c>
      <c r="F18152" t="s">
        <v>42</v>
      </c>
      <c r="G18152">
        <v>562.6</v>
      </c>
    </row>
    <row r="18153" spans="1:7" x14ac:dyDescent="0.4">
      <c r="A18153" t="s">
        <v>41</v>
      </c>
      <c r="B18153">
        <v>2022</v>
      </c>
      <c r="C18153" t="s">
        <v>38</v>
      </c>
      <c r="D18153" t="s">
        <v>56</v>
      </c>
      <c r="E18153" t="s">
        <v>23</v>
      </c>
      <c r="F18153" t="s">
        <v>42</v>
      </c>
      <c r="G18153">
        <v>433.3</v>
      </c>
    </row>
    <row r="18154" spans="1:7" x14ac:dyDescent="0.4">
      <c r="A18154" t="s">
        <v>41</v>
      </c>
      <c r="B18154">
        <v>2022</v>
      </c>
      <c r="C18154" t="s">
        <v>38</v>
      </c>
      <c r="D18154" t="s">
        <v>56</v>
      </c>
      <c r="E18154" t="s">
        <v>24</v>
      </c>
      <c r="F18154" t="s">
        <v>42</v>
      </c>
      <c r="G18154">
        <v>719.6</v>
      </c>
    </row>
    <row r="18155" spans="1:7" x14ac:dyDescent="0.4">
      <c r="A18155" t="s">
        <v>41</v>
      </c>
      <c r="B18155">
        <v>2022</v>
      </c>
      <c r="C18155" t="s">
        <v>38</v>
      </c>
      <c r="D18155" t="s">
        <v>56</v>
      </c>
      <c r="E18155" t="s">
        <v>25</v>
      </c>
      <c r="F18155" t="s">
        <v>42</v>
      </c>
      <c r="G18155">
        <v>394.3</v>
      </c>
    </row>
    <row r="18156" spans="1:7" x14ac:dyDescent="0.4">
      <c r="A18156" t="s">
        <v>41</v>
      </c>
      <c r="B18156">
        <v>2022</v>
      </c>
      <c r="C18156" t="s">
        <v>38</v>
      </c>
      <c r="D18156" t="s">
        <v>56</v>
      </c>
      <c r="E18156" t="s">
        <v>26</v>
      </c>
      <c r="F18156" t="s">
        <v>42</v>
      </c>
      <c r="G18156">
        <v>676</v>
      </c>
    </row>
    <row r="18157" spans="1:7" x14ac:dyDescent="0.4">
      <c r="A18157" t="s">
        <v>41</v>
      </c>
      <c r="B18157">
        <v>2022</v>
      </c>
      <c r="C18157" t="s">
        <v>38</v>
      </c>
      <c r="D18157" t="s">
        <v>56</v>
      </c>
      <c r="E18157" t="s">
        <v>27</v>
      </c>
      <c r="F18157" t="s">
        <v>42</v>
      </c>
      <c r="G18157">
        <v>361.2</v>
      </c>
    </row>
    <row r="18158" spans="1:7" x14ac:dyDescent="0.4">
      <c r="A18158" t="s">
        <v>41</v>
      </c>
      <c r="B18158">
        <v>2022</v>
      </c>
      <c r="C18158" t="s">
        <v>38</v>
      </c>
      <c r="D18158" t="s">
        <v>56</v>
      </c>
      <c r="E18158" t="s">
        <v>28</v>
      </c>
      <c r="F18158" t="s">
        <v>42</v>
      </c>
      <c r="G18158">
        <v>688.5</v>
      </c>
    </row>
    <row r="18159" spans="1:7" x14ac:dyDescent="0.4">
      <c r="A18159" t="s">
        <v>41</v>
      </c>
      <c r="B18159">
        <v>2022</v>
      </c>
      <c r="C18159" t="s">
        <v>38</v>
      </c>
      <c r="D18159" t="s">
        <v>56</v>
      </c>
      <c r="E18159" t="s">
        <v>29</v>
      </c>
      <c r="F18159" t="s">
        <v>42</v>
      </c>
      <c r="G18159">
        <v>647.9</v>
      </c>
    </row>
    <row r="18160" spans="1:7" x14ac:dyDescent="0.4">
      <c r="A18160" t="s">
        <v>41</v>
      </c>
      <c r="B18160">
        <v>2022</v>
      </c>
      <c r="C18160" t="s">
        <v>38</v>
      </c>
      <c r="D18160" t="s">
        <v>56</v>
      </c>
      <c r="E18160" t="s">
        <v>30</v>
      </c>
      <c r="F18160" t="s">
        <v>42</v>
      </c>
      <c r="G18160">
        <v>568.5</v>
      </c>
    </row>
    <row r="18161" spans="1:7" x14ac:dyDescent="0.4">
      <c r="A18161" t="s">
        <v>41</v>
      </c>
      <c r="B18161">
        <v>2022</v>
      </c>
      <c r="C18161" t="s">
        <v>38</v>
      </c>
      <c r="D18161" t="s">
        <v>56</v>
      </c>
      <c r="E18161" t="s">
        <v>31</v>
      </c>
      <c r="F18161" t="s">
        <v>42</v>
      </c>
      <c r="G18161">
        <v>336</v>
      </c>
    </row>
    <row r="18162" spans="1:7" x14ac:dyDescent="0.4">
      <c r="A18162" t="s">
        <v>41</v>
      </c>
      <c r="B18162">
        <v>2022</v>
      </c>
      <c r="C18162" t="s">
        <v>38</v>
      </c>
      <c r="D18162" t="s">
        <v>56</v>
      </c>
      <c r="E18162" t="s">
        <v>32</v>
      </c>
      <c r="F18162" t="s">
        <v>42</v>
      </c>
      <c r="G18162">
        <v>417.3</v>
      </c>
    </row>
    <row r="18163" spans="1:7" x14ac:dyDescent="0.4">
      <c r="A18163" t="s">
        <v>41</v>
      </c>
      <c r="B18163">
        <v>2022</v>
      </c>
      <c r="C18163" t="s">
        <v>38</v>
      </c>
      <c r="D18163" t="s">
        <v>56</v>
      </c>
      <c r="E18163" t="s">
        <v>33</v>
      </c>
      <c r="F18163" t="s">
        <v>42</v>
      </c>
      <c r="G18163">
        <v>969.2</v>
      </c>
    </row>
    <row r="18164" spans="1:7" x14ac:dyDescent="0.4">
      <c r="A18164" t="s">
        <v>41</v>
      </c>
      <c r="B18164">
        <v>2022</v>
      </c>
      <c r="C18164" t="s">
        <v>38</v>
      </c>
      <c r="D18164" t="s">
        <v>56</v>
      </c>
      <c r="E18164" t="s">
        <v>34</v>
      </c>
      <c r="F18164" t="s">
        <v>42</v>
      </c>
      <c r="G18164">
        <v>587.20000000000005</v>
      </c>
    </row>
    <row r="18165" spans="1:7" x14ac:dyDescent="0.4">
      <c r="A18165" t="s">
        <v>41</v>
      </c>
      <c r="B18165">
        <v>2022</v>
      </c>
      <c r="C18165" t="s">
        <v>38</v>
      </c>
      <c r="D18165" t="s">
        <v>56</v>
      </c>
      <c r="E18165" t="s">
        <v>35</v>
      </c>
      <c r="F18165" t="s">
        <v>42</v>
      </c>
      <c r="G18165">
        <v>526.70000000000005</v>
      </c>
    </row>
    <row r="18166" spans="1:7" x14ac:dyDescent="0.4">
      <c r="A18166" t="s">
        <v>41</v>
      </c>
      <c r="B18166">
        <v>2022</v>
      </c>
      <c r="C18166" t="s">
        <v>38</v>
      </c>
      <c r="D18166" t="s">
        <v>56</v>
      </c>
      <c r="E18166" t="s">
        <v>36</v>
      </c>
      <c r="F18166" t="s">
        <v>42</v>
      </c>
      <c r="G18166">
        <v>641.20000000000005</v>
      </c>
    </row>
    <row r="18167" spans="1:7" x14ac:dyDescent="0.4">
      <c r="A18167" t="s">
        <v>41</v>
      </c>
      <c r="B18167">
        <v>2022</v>
      </c>
      <c r="C18167" t="s">
        <v>38</v>
      </c>
      <c r="D18167" t="s">
        <v>56</v>
      </c>
      <c r="E18167" t="s">
        <v>37</v>
      </c>
      <c r="F18167" t="s">
        <v>42</v>
      </c>
      <c r="G18167">
        <v>363.6</v>
      </c>
    </row>
    <row r="18168" spans="1:7" x14ac:dyDescent="0.4">
      <c r="A18168" t="s">
        <v>41</v>
      </c>
      <c r="B18168">
        <v>2022</v>
      </c>
      <c r="C18168" t="s">
        <v>38</v>
      </c>
      <c r="D18168" t="s">
        <v>57</v>
      </c>
      <c r="E18168" t="s">
        <v>6</v>
      </c>
      <c r="F18168" t="s">
        <v>42</v>
      </c>
      <c r="G18168">
        <v>1582.2</v>
      </c>
    </row>
    <row r="18169" spans="1:7" x14ac:dyDescent="0.4">
      <c r="A18169" t="s">
        <v>41</v>
      </c>
      <c r="B18169">
        <v>2022</v>
      </c>
      <c r="C18169" t="s">
        <v>38</v>
      </c>
      <c r="D18169" t="s">
        <v>57</v>
      </c>
      <c r="E18169" t="s">
        <v>8</v>
      </c>
      <c r="F18169" t="s">
        <v>42</v>
      </c>
      <c r="G18169">
        <v>1687.5</v>
      </c>
    </row>
    <row r="18170" spans="1:7" x14ac:dyDescent="0.4">
      <c r="A18170" t="s">
        <v>41</v>
      </c>
      <c r="B18170">
        <v>2022</v>
      </c>
      <c r="C18170" t="s">
        <v>38</v>
      </c>
      <c r="D18170" t="s">
        <v>57</v>
      </c>
      <c r="E18170" t="s">
        <v>9</v>
      </c>
      <c r="F18170" t="s">
        <v>42</v>
      </c>
      <c r="G18170">
        <v>2400</v>
      </c>
    </row>
    <row r="18171" spans="1:7" x14ac:dyDescent="0.4">
      <c r="A18171" t="s">
        <v>41</v>
      </c>
      <c r="B18171">
        <v>2022</v>
      </c>
      <c r="C18171" t="s">
        <v>38</v>
      </c>
      <c r="D18171" t="s">
        <v>57</v>
      </c>
      <c r="E18171" t="s">
        <v>10</v>
      </c>
      <c r="F18171" t="s">
        <v>42</v>
      </c>
      <c r="G18171">
        <v>1291.5</v>
      </c>
    </row>
    <row r="18172" spans="1:7" x14ac:dyDescent="0.4">
      <c r="A18172" t="s">
        <v>41</v>
      </c>
      <c r="B18172">
        <v>2022</v>
      </c>
      <c r="C18172" t="s">
        <v>38</v>
      </c>
      <c r="D18172" t="s">
        <v>57</v>
      </c>
      <c r="E18172" t="s">
        <v>11</v>
      </c>
      <c r="F18172" t="s">
        <v>42</v>
      </c>
      <c r="G18172">
        <v>1913.4</v>
      </c>
    </row>
    <row r="18173" spans="1:7" x14ac:dyDescent="0.4">
      <c r="A18173" t="s">
        <v>41</v>
      </c>
      <c r="B18173">
        <v>2022</v>
      </c>
      <c r="C18173" t="s">
        <v>38</v>
      </c>
      <c r="D18173" t="s">
        <v>57</v>
      </c>
      <c r="E18173" t="s">
        <v>12</v>
      </c>
      <c r="F18173" t="s">
        <v>42</v>
      </c>
      <c r="G18173">
        <v>2367.3000000000002</v>
      </c>
    </row>
    <row r="18174" spans="1:7" x14ac:dyDescent="0.4">
      <c r="A18174" t="s">
        <v>41</v>
      </c>
      <c r="B18174">
        <v>2022</v>
      </c>
      <c r="C18174" t="s">
        <v>38</v>
      </c>
      <c r="D18174" t="s">
        <v>57</v>
      </c>
      <c r="E18174" t="s">
        <v>13</v>
      </c>
      <c r="F18174" t="s">
        <v>42</v>
      </c>
      <c r="G18174">
        <v>3044.7</v>
      </c>
    </row>
    <row r="18175" spans="1:7" x14ac:dyDescent="0.4">
      <c r="A18175" t="s">
        <v>41</v>
      </c>
      <c r="B18175">
        <v>2022</v>
      </c>
      <c r="C18175" t="s">
        <v>38</v>
      </c>
      <c r="D18175" t="s">
        <v>57</v>
      </c>
      <c r="E18175" t="s">
        <v>14</v>
      </c>
      <c r="F18175" t="s">
        <v>42</v>
      </c>
      <c r="G18175">
        <v>1820</v>
      </c>
    </row>
    <row r="18176" spans="1:7" x14ac:dyDescent="0.4">
      <c r="A18176" t="s">
        <v>41</v>
      </c>
      <c r="B18176">
        <v>2022</v>
      </c>
      <c r="C18176" t="s">
        <v>38</v>
      </c>
      <c r="D18176" t="s">
        <v>57</v>
      </c>
      <c r="E18176" t="s">
        <v>15</v>
      </c>
      <c r="F18176" t="s">
        <v>42</v>
      </c>
      <c r="G18176">
        <v>2685.7</v>
      </c>
    </row>
    <row r="18177" spans="1:7" x14ac:dyDescent="0.4">
      <c r="A18177" t="s">
        <v>41</v>
      </c>
      <c r="B18177">
        <v>2022</v>
      </c>
      <c r="C18177" t="s">
        <v>38</v>
      </c>
      <c r="D18177" t="s">
        <v>57</v>
      </c>
      <c r="E18177" t="s">
        <v>16</v>
      </c>
      <c r="F18177" t="s">
        <v>42</v>
      </c>
      <c r="G18177">
        <v>1750</v>
      </c>
    </row>
    <row r="18178" spans="1:7" x14ac:dyDescent="0.4">
      <c r="A18178" t="s">
        <v>41</v>
      </c>
      <c r="B18178">
        <v>2022</v>
      </c>
      <c r="C18178" t="s">
        <v>38</v>
      </c>
      <c r="D18178" t="s">
        <v>57</v>
      </c>
      <c r="E18178" t="s">
        <v>17</v>
      </c>
      <c r="F18178" t="s">
        <v>42</v>
      </c>
      <c r="G18178">
        <v>3144.4</v>
      </c>
    </row>
    <row r="18179" spans="1:7" x14ac:dyDescent="0.4">
      <c r="A18179" t="s">
        <v>41</v>
      </c>
      <c r="B18179">
        <v>2022</v>
      </c>
      <c r="C18179" t="s">
        <v>38</v>
      </c>
      <c r="D18179" t="s">
        <v>57</v>
      </c>
      <c r="E18179" t="s">
        <v>18</v>
      </c>
      <c r="F18179" t="s">
        <v>42</v>
      </c>
      <c r="G18179">
        <v>2462.9</v>
      </c>
    </row>
    <row r="18180" spans="1:7" x14ac:dyDescent="0.4">
      <c r="A18180" t="s">
        <v>41</v>
      </c>
      <c r="B18180">
        <v>2022</v>
      </c>
      <c r="C18180" t="s">
        <v>38</v>
      </c>
      <c r="D18180" t="s">
        <v>57</v>
      </c>
      <c r="E18180" t="s">
        <v>19</v>
      </c>
      <c r="F18180" t="s">
        <v>42</v>
      </c>
      <c r="G18180">
        <v>1412.5</v>
      </c>
    </row>
    <row r="18181" spans="1:7" x14ac:dyDescent="0.4">
      <c r="A18181" t="s">
        <v>41</v>
      </c>
      <c r="B18181">
        <v>2022</v>
      </c>
      <c r="C18181" t="s">
        <v>38</v>
      </c>
      <c r="D18181" t="s">
        <v>57</v>
      </c>
      <c r="E18181" t="s">
        <v>20</v>
      </c>
      <c r="F18181" t="s">
        <v>42</v>
      </c>
      <c r="G18181">
        <v>1970</v>
      </c>
    </row>
    <row r="18182" spans="1:7" x14ac:dyDescent="0.4">
      <c r="A18182" t="s">
        <v>41</v>
      </c>
      <c r="B18182">
        <v>2022</v>
      </c>
      <c r="C18182" t="s">
        <v>38</v>
      </c>
      <c r="D18182" t="s">
        <v>57</v>
      </c>
      <c r="E18182" t="s">
        <v>21</v>
      </c>
      <c r="F18182" t="s">
        <v>42</v>
      </c>
      <c r="G18182">
        <v>918.9</v>
      </c>
    </row>
    <row r="18183" spans="1:7" x14ac:dyDescent="0.4">
      <c r="A18183" t="s">
        <v>41</v>
      </c>
      <c r="B18183">
        <v>2022</v>
      </c>
      <c r="C18183" t="s">
        <v>38</v>
      </c>
      <c r="D18183" t="s">
        <v>57</v>
      </c>
      <c r="E18183" t="s">
        <v>22</v>
      </c>
      <c r="F18183" t="s">
        <v>42</v>
      </c>
      <c r="G18183">
        <v>1795</v>
      </c>
    </row>
    <row r="18184" spans="1:7" x14ac:dyDescent="0.4">
      <c r="A18184" t="s">
        <v>41</v>
      </c>
      <c r="B18184">
        <v>2022</v>
      </c>
      <c r="C18184" t="s">
        <v>38</v>
      </c>
      <c r="D18184" t="s">
        <v>57</v>
      </c>
      <c r="E18184" t="s">
        <v>23</v>
      </c>
      <c r="F18184" t="s">
        <v>42</v>
      </c>
      <c r="G18184">
        <v>1027.8</v>
      </c>
    </row>
    <row r="18185" spans="1:7" x14ac:dyDescent="0.4">
      <c r="A18185" t="s">
        <v>41</v>
      </c>
      <c r="B18185">
        <v>2022</v>
      </c>
      <c r="C18185" t="s">
        <v>38</v>
      </c>
      <c r="D18185" t="s">
        <v>57</v>
      </c>
      <c r="E18185" t="s">
        <v>24</v>
      </c>
      <c r="F18185" t="s">
        <v>42</v>
      </c>
      <c r="G18185">
        <v>863.6</v>
      </c>
    </row>
    <row r="18186" spans="1:7" x14ac:dyDescent="0.4">
      <c r="A18186" t="s">
        <v>41</v>
      </c>
      <c r="B18186">
        <v>2022</v>
      </c>
      <c r="C18186" t="s">
        <v>38</v>
      </c>
      <c r="D18186" t="s">
        <v>57</v>
      </c>
      <c r="E18186" t="s">
        <v>25</v>
      </c>
      <c r="F18186" t="s">
        <v>42</v>
      </c>
      <c r="G18186">
        <v>1340.9</v>
      </c>
    </row>
    <row r="18187" spans="1:7" x14ac:dyDescent="0.4">
      <c r="A18187" t="s">
        <v>41</v>
      </c>
      <c r="B18187">
        <v>2022</v>
      </c>
      <c r="C18187" t="s">
        <v>38</v>
      </c>
      <c r="D18187" t="s">
        <v>57</v>
      </c>
      <c r="E18187" t="s">
        <v>26</v>
      </c>
      <c r="F18187" t="s">
        <v>42</v>
      </c>
      <c r="G18187">
        <v>1315.2</v>
      </c>
    </row>
    <row r="18188" spans="1:7" x14ac:dyDescent="0.4">
      <c r="A18188" t="s">
        <v>41</v>
      </c>
      <c r="B18188">
        <v>2022</v>
      </c>
      <c r="C18188" t="s">
        <v>38</v>
      </c>
      <c r="D18188" t="s">
        <v>57</v>
      </c>
      <c r="E18188" t="s">
        <v>27</v>
      </c>
      <c r="F18188" t="s">
        <v>42</v>
      </c>
      <c r="G18188">
        <v>800</v>
      </c>
    </row>
    <row r="18189" spans="1:7" x14ac:dyDescent="0.4">
      <c r="A18189" t="s">
        <v>41</v>
      </c>
      <c r="B18189">
        <v>2022</v>
      </c>
      <c r="C18189" t="s">
        <v>38</v>
      </c>
      <c r="D18189" t="s">
        <v>57</v>
      </c>
      <c r="E18189" t="s">
        <v>28</v>
      </c>
      <c r="F18189" t="s">
        <v>42</v>
      </c>
      <c r="G18189">
        <v>765.6</v>
      </c>
    </row>
    <row r="18190" spans="1:7" x14ac:dyDescent="0.4">
      <c r="A18190" t="s">
        <v>41</v>
      </c>
      <c r="B18190">
        <v>2022</v>
      </c>
      <c r="C18190" t="s">
        <v>38</v>
      </c>
      <c r="D18190" t="s">
        <v>57</v>
      </c>
      <c r="E18190" t="s">
        <v>29</v>
      </c>
      <c r="F18190" t="s">
        <v>42</v>
      </c>
      <c r="G18190">
        <v>1075</v>
      </c>
    </row>
    <row r="18191" spans="1:7" x14ac:dyDescent="0.4">
      <c r="A18191" t="s">
        <v>41</v>
      </c>
      <c r="B18191">
        <v>2022</v>
      </c>
      <c r="C18191" t="s">
        <v>38</v>
      </c>
      <c r="D18191" t="s">
        <v>57</v>
      </c>
      <c r="E18191" t="s">
        <v>30</v>
      </c>
      <c r="F18191" t="s">
        <v>42</v>
      </c>
      <c r="G18191">
        <v>1020.6</v>
      </c>
    </row>
    <row r="18192" spans="1:7" x14ac:dyDescent="0.4">
      <c r="A18192" t="s">
        <v>41</v>
      </c>
      <c r="B18192">
        <v>2022</v>
      </c>
      <c r="C18192" t="s">
        <v>38</v>
      </c>
      <c r="D18192" t="s">
        <v>57</v>
      </c>
      <c r="E18192" t="s">
        <v>31</v>
      </c>
      <c r="F18192" t="s">
        <v>42</v>
      </c>
      <c r="G18192">
        <v>1033.3</v>
      </c>
    </row>
    <row r="18193" spans="1:7" x14ac:dyDescent="0.4">
      <c r="A18193" t="s">
        <v>41</v>
      </c>
      <c r="B18193">
        <v>2022</v>
      </c>
      <c r="C18193" t="s">
        <v>38</v>
      </c>
      <c r="D18193" t="s">
        <v>57</v>
      </c>
      <c r="E18193" t="s">
        <v>32</v>
      </c>
      <c r="F18193" t="s">
        <v>42</v>
      </c>
      <c r="G18193">
        <v>1180</v>
      </c>
    </row>
    <row r="18194" spans="1:7" x14ac:dyDescent="0.4">
      <c r="A18194" t="s">
        <v>41</v>
      </c>
      <c r="B18194">
        <v>2022</v>
      </c>
      <c r="C18194" t="s">
        <v>38</v>
      </c>
      <c r="D18194" t="s">
        <v>57</v>
      </c>
      <c r="E18194" t="s">
        <v>33</v>
      </c>
      <c r="F18194" t="s">
        <v>42</v>
      </c>
      <c r="G18194">
        <v>685.7</v>
      </c>
    </row>
    <row r="18195" spans="1:7" x14ac:dyDescent="0.4">
      <c r="A18195" t="s">
        <v>41</v>
      </c>
      <c r="B18195">
        <v>2022</v>
      </c>
      <c r="C18195" t="s">
        <v>38</v>
      </c>
      <c r="D18195" t="s">
        <v>57</v>
      </c>
      <c r="E18195" t="s">
        <v>34</v>
      </c>
      <c r="F18195" t="s">
        <v>42</v>
      </c>
      <c r="G18195">
        <v>913.3</v>
      </c>
    </row>
    <row r="18196" spans="1:7" x14ac:dyDescent="0.4">
      <c r="A18196" t="s">
        <v>41</v>
      </c>
      <c r="B18196">
        <v>2022</v>
      </c>
      <c r="C18196" t="s">
        <v>38</v>
      </c>
      <c r="D18196" t="s">
        <v>57</v>
      </c>
      <c r="E18196" t="s">
        <v>35</v>
      </c>
      <c r="F18196" t="s">
        <v>42</v>
      </c>
      <c r="G18196">
        <v>3975</v>
      </c>
    </row>
    <row r="18197" spans="1:7" x14ac:dyDescent="0.4">
      <c r="A18197" t="s">
        <v>41</v>
      </c>
      <c r="B18197">
        <v>2022</v>
      </c>
      <c r="C18197" t="s">
        <v>38</v>
      </c>
      <c r="D18197" t="s">
        <v>57</v>
      </c>
      <c r="E18197" t="s">
        <v>36</v>
      </c>
      <c r="F18197" t="s">
        <v>42</v>
      </c>
      <c r="G18197">
        <v>817</v>
      </c>
    </row>
    <row r="18198" spans="1:7" x14ac:dyDescent="0.4">
      <c r="A18198" t="s">
        <v>41</v>
      </c>
      <c r="B18198">
        <v>2022</v>
      </c>
      <c r="C18198" t="s">
        <v>38</v>
      </c>
      <c r="D18198" t="s">
        <v>57</v>
      </c>
      <c r="E18198" t="s">
        <v>37</v>
      </c>
      <c r="F18198" t="s">
        <v>42</v>
      </c>
      <c r="G18198">
        <v>1516.7</v>
      </c>
    </row>
    <row r="18199" spans="1:7" x14ac:dyDescent="0.4">
      <c r="A18199" t="s">
        <v>41</v>
      </c>
      <c r="B18199">
        <v>2022</v>
      </c>
      <c r="C18199" t="s">
        <v>38</v>
      </c>
      <c r="D18199" t="s">
        <v>58</v>
      </c>
      <c r="E18199" t="s">
        <v>6</v>
      </c>
      <c r="F18199" t="s">
        <v>42</v>
      </c>
      <c r="G18199">
        <v>75.099999999999994</v>
      </c>
    </row>
    <row r="18200" spans="1:7" x14ac:dyDescent="0.4">
      <c r="A18200" t="s">
        <v>41</v>
      </c>
      <c r="B18200">
        <v>2022</v>
      </c>
      <c r="C18200" t="s">
        <v>38</v>
      </c>
      <c r="D18200" t="s">
        <v>58</v>
      </c>
      <c r="E18200" t="s">
        <v>8</v>
      </c>
      <c r="F18200" t="s">
        <v>42</v>
      </c>
      <c r="G18200">
        <v>0</v>
      </c>
    </row>
    <row r="18201" spans="1:7" x14ac:dyDescent="0.4">
      <c r="A18201" t="s">
        <v>41</v>
      </c>
      <c r="B18201">
        <v>2022</v>
      </c>
      <c r="C18201" t="s">
        <v>38</v>
      </c>
      <c r="D18201" t="s">
        <v>58</v>
      </c>
      <c r="E18201" t="s">
        <v>9</v>
      </c>
      <c r="F18201" t="s">
        <v>42</v>
      </c>
      <c r="G18201">
        <v>67.2</v>
      </c>
    </row>
    <row r="18202" spans="1:7" x14ac:dyDescent="0.4">
      <c r="A18202" t="s">
        <v>41</v>
      </c>
      <c r="B18202">
        <v>2022</v>
      </c>
      <c r="C18202" t="s">
        <v>38</v>
      </c>
      <c r="D18202" t="s">
        <v>58</v>
      </c>
      <c r="E18202" t="s">
        <v>10</v>
      </c>
      <c r="F18202" t="s">
        <v>42</v>
      </c>
      <c r="G18202">
        <v>45.3</v>
      </c>
    </row>
    <row r="18203" spans="1:7" x14ac:dyDescent="0.4">
      <c r="A18203" t="s">
        <v>41</v>
      </c>
      <c r="B18203">
        <v>2022</v>
      </c>
      <c r="C18203" t="s">
        <v>38</v>
      </c>
      <c r="D18203" t="s">
        <v>58</v>
      </c>
      <c r="E18203" t="s">
        <v>11</v>
      </c>
      <c r="F18203" t="s">
        <v>42</v>
      </c>
      <c r="G18203">
        <v>134.80000000000001</v>
      </c>
    </row>
    <row r="18204" spans="1:7" x14ac:dyDescent="0.4">
      <c r="A18204" t="s">
        <v>41</v>
      </c>
      <c r="B18204">
        <v>2022</v>
      </c>
      <c r="C18204" t="s">
        <v>38</v>
      </c>
      <c r="D18204" t="s">
        <v>58</v>
      </c>
      <c r="E18204" t="s">
        <v>12</v>
      </c>
      <c r="F18204" t="s">
        <v>42</v>
      </c>
      <c r="G18204">
        <v>40</v>
      </c>
    </row>
    <row r="18205" spans="1:7" x14ac:dyDescent="0.4">
      <c r="A18205" t="s">
        <v>41</v>
      </c>
      <c r="B18205">
        <v>2022</v>
      </c>
      <c r="C18205" t="s">
        <v>38</v>
      </c>
      <c r="D18205" t="s">
        <v>58</v>
      </c>
      <c r="E18205" t="s">
        <v>13</v>
      </c>
      <c r="F18205" t="s">
        <v>42</v>
      </c>
      <c r="G18205">
        <v>186.7</v>
      </c>
    </row>
    <row r="18206" spans="1:7" x14ac:dyDescent="0.4">
      <c r="A18206" t="s">
        <v>41</v>
      </c>
      <c r="B18206">
        <v>2022</v>
      </c>
      <c r="C18206" t="s">
        <v>38</v>
      </c>
      <c r="D18206" t="s">
        <v>58</v>
      </c>
      <c r="E18206" t="s">
        <v>14</v>
      </c>
      <c r="F18206" t="s">
        <v>42</v>
      </c>
      <c r="G18206">
        <v>200</v>
      </c>
    </row>
    <row r="18207" spans="1:7" x14ac:dyDescent="0.4">
      <c r="A18207" t="s">
        <v>41</v>
      </c>
      <c r="B18207">
        <v>2022</v>
      </c>
      <c r="C18207" t="s">
        <v>38</v>
      </c>
      <c r="D18207" t="s">
        <v>58</v>
      </c>
      <c r="E18207" t="s">
        <v>15</v>
      </c>
      <c r="F18207" t="s">
        <v>42</v>
      </c>
      <c r="G18207">
        <v>166.7</v>
      </c>
    </row>
    <row r="18208" spans="1:7" x14ac:dyDescent="0.4">
      <c r="A18208" t="s">
        <v>41</v>
      </c>
      <c r="B18208">
        <v>2022</v>
      </c>
      <c r="C18208" t="s">
        <v>38</v>
      </c>
      <c r="D18208" t="s">
        <v>58</v>
      </c>
      <c r="E18208" t="s">
        <v>16</v>
      </c>
      <c r="F18208" t="s">
        <v>42</v>
      </c>
      <c r="G18208">
        <v>100</v>
      </c>
    </row>
    <row r="18209" spans="1:7" x14ac:dyDescent="0.4">
      <c r="A18209" t="s">
        <v>41</v>
      </c>
      <c r="B18209">
        <v>2022</v>
      </c>
      <c r="C18209" t="s">
        <v>38</v>
      </c>
      <c r="D18209" t="s">
        <v>58</v>
      </c>
      <c r="E18209" t="s">
        <v>17</v>
      </c>
      <c r="F18209" t="s">
        <v>42</v>
      </c>
      <c r="G18209">
        <v>66.7</v>
      </c>
    </row>
    <row r="18210" spans="1:7" x14ac:dyDescent="0.4">
      <c r="A18210" t="s">
        <v>41</v>
      </c>
      <c r="B18210">
        <v>2022</v>
      </c>
      <c r="C18210" t="s">
        <v>38</v>
      </c>
      <c r="D18210" t="s">
        <v>58</v>
      </c>
      <c r="E18210" t="s">
        <v>18</v>
      </c>
      <c r="F18210" t="s">
        <v>42</v>
      </c>
      <c r="G18210">
        <v>176.9</v>
      </c>
    </row>
    <row r="18211" spans="1:7" x14ac:dyDescent="0.4">
      <c r="A18211" t="s">
        <v>41</v>
      </c>
      <c r="B18211">
        <v>2022</v>
      </c>
      <c r="C18211" t="s">
        <v>38</v>
      </c>
      <c r="D18211" t="s">
        <v>58</v>
      </c>
      <c r="E18211" t="s">
        <v>19</v>
      </c>
      <c r="F18211" t="s">
        <v>42</v>
      </c>
      <c r="G18211">
        <v>0</v>
      </c>
    </row>
    <row r="18212" spans="1:7" x14ac:dyDescent="0.4">
      <c r="A18212" t="s">
        <v>41</v>
      </c>
      <c r="B18212">
        <v>2022</v>
      </c>
      <c r="C18212" t="s">
        <v>38</v>
      </c>
      <c r="D18212" t="s">
        <v>58</v>
      </c>
      <c r="E18212" t="s">
        <v>20</v>
      </c>
      <c r="F18212" t="s">
        <v>42</v>
      </c>
      <c r="G18212">
        <v>250</v>
      </c>
    </row>
    <row r="18213" spans="1:7" x14ac:dyDescent="0.4">
      <c r="A18213" t="s">
        <v>41</v>
      </c>
      <c r="B18213">
        <v>2022</v>
      </c>
      <c r="C18213" t="s">
        <v>38</v>
      </c>
      <c r="D18213" t="s">
        <v>58</v>
      </c>
      <c r="E18213" t="s">
        <v>21</v>
      </c>
      <c r="F18213" t="s">
        <v>42</v>
      </c>
      <c r="G18213">
        <v>114.3</v>
      </c>
    </row>
    <row r="18214" spans="1:7" x14ac:dyDescent="0.4">
      <c r="A18214" t="s">
        <v>41</v>
      </c>
      <c r="B18214">
        <v>2022</v>
      </c>
      <c r="C18214" t="s">
        <v>38</v>
      </c>
      <c r="D18214" t="s">
        <v>58</v>
      </c>
      <c r="E18214" t="s">
        <v>22</v>
      </c>
      <c r="F18214" t="s">
        <v>42</v>
      </c>
      <c r="G18214">
        <v>13.3</v>
      </c>
    </row>
    <row r="18215" spans="1:7" x14ac:dyDescent="0.4">
      <c r="A18215" t="s">
        <v>41</v>
      </c>
      <c r="B18215">
        <v>2022</v>
      </c>
      <c r="C18215" t="s">
        <v>38</v>
      </c>
      <c r="D18215" t="s">
        <v>58</v>
      </c>
      <c r="E18215" t="s">
        <v>23</v>
      </c>
      <c r="F18215" t="s">
        <v>42</v>
      </c>
      <c r="G18215">
        <v>150</v>
      </c>
    </row>
    <row r="18216" spans="1:7" x14ac:dyDescent="0.4">
      <c r="A18216" t="s">
        <v>41</v>
      </c>
      <c r="B18216">
        <v>2022</v>
      </c>
      <c r="C18216" t="s">
        <v>38</v>
      </c>
      <c r="D18216" t="s">
        <v>58</v>
      </c>
      <c r="E18216" t="s">
        <v>24</v>
      </c>
      <c r="F18216" t="s">
        <v>42</v>
      </c>
      <c r="G18216">
        <v>47.8</v>
      </c>
    </row>
    <row r="18217" spans="1:7" x14ac:dyDescent="0.4">
      <c r="A18217" t="s">
        <v>41</v>
      </c>
      <c r="B18217">
        <v>2022</v>
      </c>
      <c r="C18217" t="s">
        <v>38</v>
      </c>
      <c r="D18217" t="s">
        <v>58</v>
      </c>
      <c r="E18217" t="s">
        <v>25</v>
      </c>
      <c r="F18217" t="s">
        <v>42</v>
      </c>
      <c r="G18217">
        <v>23.1</v>
      </c>
    </row>
    <row r="18218" spans="1:7" x14ac:dyDescent="0.4">
      <c r="A18218" t="s">
        <v>41</v>
      </c>
      <c r="B18218">
        <v>2022</v>
      </c>
      <c r="C18218" t="s">
        <v>38</v>
      </c>
      <c r="D18218" t="s">
        <v>58</v>
      </c>
      <c r="E18218" t="s">
        <v>26</v>
      </c>
      <c r="F18218" t="s">
        <v>42</v>
      </c>
      <c r="G18218">
        <v>60</v>
      </c>
    </row>
    <row r="18219" spans="1:7" x14ac:dyDescent="0.4">
      <c r="A18219" t="s">
        <v>41</v>
      </c>
      <c r="B18219">
        <v>2022</v>
      </c>
      <c r="C18219" t="s">
        <v>38</v>
      </c>
      <c r="D18219" t="s">
        <v>58</v>
      </c>
      <c r="E18219" t="s">
        <v>27</v>
      </c>
      <c r="F18219" t="s">
        <v>42</v>
      </c>
      <c r="G18219">
        <v>-25</v>
      </c>
    </row>
    <row r="18220" spans="1:7" x14ac:dyDescent="0.4">
      <c r="A18220" t="s">
        <v>41</v>
      </c>
      <c r="B18220">
        <v>2022</v>
      </c>
      <c r="C18220" t="s">
        <v>38</v>
      </c>
      <c r="D18220" t="s">
        <v>58</v>
      </c>
      <c r="E18220" t="s">
        <v>28</v>
      </c>
      <c r="F18220" t="s">
        <v>42</v>
      </c>
      <c r="G18220">
        <v>133.30000000000001</v>
      </c>
    </row>
    <row r="18221" spans="1:7" x14ac:dyDescent="0.4">
      <c r="A18221" t="s">
        <v>41</v>
      </c>
      <c r="B18221">
        <v>2022</v>
      </c>
      <c r="C18221" t="s">
        <v>38</v>
      </c>
      <c r="D18221" t="s">
        <v>58</v>
      </c>
      <c r="E18221" t="s">
        <v>29</v>
      </c>
      <c r="F18221" t="s">
        <v>42</v>
      </c>
      <c r="G18221">
        <v>133.30000000000001</v>
      </c>
    </row>
    <row r="18222" spans="1:7" x14ac:dyDescent="0.4">
      <c r="A18222" t="s">
        <v>41</v>
      </c>
      <c r="B18222">
        <v>2022</v>
      </c>
      <c r="C18222" t="s">
        <v>38</v>
      </c>
      <c r="D18222" t="s">
        <v>58</v>
      </c>
      <c r="E18222" t="s">
        <v>30</v>
      </c>
      <c r="F18222" t="s">
        <v>42</v>
      </c>
      <c r="G18222">
        <v>125</v>
      </c>
    </row>
    <row r="18223" spans="1:7" x14ac:dyDescent="0.4">
      <c r="A18223" t="s">
        <v>41</v>
      </c>
      <c r="B18223">
        <v>2022</v>
      </c>
      <c r="C18223" t="s">
        <v>38</v>
      </c>
      <c r="D18223" t="s">
        <v>58</v>
      </c>
      <c r="E18223" t="s">
        <v>31</v>
      </c>
      <c r="F18223" t="s">
        <v>42</v>
      </c>
      <c r="G18223">
        <v>-40</v>
      </c>
    </row>
    <row r="18224" spans="1:7" x14ac:dyDescent="0.4">
      <c r="A18224" t="s">
        <v>41</v>
      </c>
      <c r="B18224">
        <v>2022</v>
      </c>
      <c r="C18224" t="s">
        <v>38</v>
      </c>
      <c r="D18224" t="s">
        <v>58</v>
      </c>
      <c r="E18224" t="s">
        <v>32</v>
      </c>
      <c r="F18224" t="s">
        <v>42</v>
      </c>
      <c r="G18224">
        <v>150</v>
      </c>
    </row>
    <row r="18225" spans="1:7" x14ac:dyDescent="0.4">
      <c r="A18225" t="s">
        <v>41</v>
      </c>
      <c r="B18225">
        <v>2022</v>
      </c>
      <c r="C18225" t="s">
        <v>38</v>
      </c>
      <c r="D18225" t="s">
        <v>58</v>
      </c>
      <c r="E18225" t="s">
        <v>33</v>
      </c>
      <c r="F18225" t="s">
        <v>42</v>
      </c>
      <c r="G18225">
        <v>-66.7</v>
      </c>
    </row>
    <row r="18226" spans="1:7" x14ac:dyDescent="0.4">
      <c r="A18226" t="s">
        <v>41</v>
      </c>
      <c r="B18226">
        <v>2022</v>
      </c>
      <c r="C18226" t="s">
        <v>38</v>
      </c>
      <c r="D18226" t="s">
        <v>58</v>
      </c>
      <c r="E18226" t="s">
        <v>34</v>
      </c>
      <c r="F18226" t="s">
        <v>42</v>
      </c>
      <c r="G18226">
        <v>160</v>
      </c>
    </row>
    <row r="18227" spans="1:7" x14ac:dyDescent="0.4">
      <c r="A18227" t="s">
        <v>41</v>
      </c>
      <c r="B18227">
        <v>2022</v>
      </c>
      <c r="C18227" t="s">
        <v>38</v>
      </c>
      <c r="D18227" t="s">
        <v>58</v>
      </c>
      <c r="E18227" t="s">
        <v>35</v>
      </c>
      <c r="F18227" t="s">
        <v>42</v>
      </c>
      <c r="G18227">
        <v>250</v>
      </c>
    </row>
    <row r="18228" spans="1:7" x14ac:dyDescent="0.4">
      <c r="A18228" t="s">
        <v>41</v>
      </c>
      <c r="B18228">
        <v>2022</v>
      </c>
      <c r="C18228" t="s">
        <v>38</v>
      </c>
      <c r="D18228" t="s">
        <v>58</v>
      </c>
      <c r="E18228" t="s">
        <v>36</v>
      </c>
      <c r="F18228" t="s">
        <v>42</v>
      </c>
      <c r="G18228">
        <v>225</v>
      </c>
    </row>
    <row r="18229" spans="1:7" x14ac:dyDescent="0.4">
      <c r="A18229" t="s">
        <v>41</v>
      </c>
      <c r="B18229">
        <v>2022</v>
      </c>
      <c r="C18229" t="s">
        <v>38</v>
      </c>
      <c r="D18229" t="s">
        <v>58</v>
      </c>
      <c r="E18229" t="s">
        <v>37</v>
      </c>
      <c r="F18229" t="s">
        <v>42</v>
      </c>
      <c r="G18229">
        <v>-50</v>
      </c>
    </row>
    <row r="18230" spans="1:7" x14ac:dyDescent="0.4">
      <c r="A18230" t="s">
        <v>41</v>
      </c>
      <c r="B18230">
        <v>2022</v>
      </c>
      <c r="C18230" t="s">
        <v>38</v>
      </c>
      <c r="D18230" t="s">
        <v>59</v>
      </c>
      <c r="E18230" t="s">
        <v>6</v>
      </c>
      <c r="F18230" t="s">
        <v>42</v>
      </c>
      <c r="G18230">
        <v>251.6</v>
      </c>
    </row>
    <row r="18231" spans="1:7" x14ac:dyDescent="0.4">
      <c r="A18231" t="s">
        <v>41</v>
      </c>
      <c r="B18231">
        <v>2022</v>
      </c>
      <c r="C18231" t="s">
        <v>38</v>
      </c>
      <c r="D18231" t="s">
        <v>59</v>
      </c>
      <c r="E18231" t="s">
        <v>8</v>
      </c>
      <c r="F18231" t="s">
        <v>42</v>
      </c>
      <c r="G18231">
        <v>327.8</v>
      </c>
    </row>
    <row r="18232" spans="1:7" x14ac:dyDescent="0.4">
      <c r="A18232" t="s">
        <v>41</v>
      </c>
      <c r="B18232">
        <v>2022</v>
      </c>
      <c r="C18232" t="s">
        <v>38</v>
      </c>
      <c r="D18232" t="s">
        <v>59</v>
      </c>
      <c r="E18232" t="s">
        <v>9</v>
      </c>
      <c r="F18232" t="s">
        <v>42</v>
      </c>
      <c r="G18232">
        <v>428.2</v>
      </c>
    </row>
    <row r="18233" spans="1:7" x14ac:dyDescent="0.4">
      <c r="A18233" t="s">
        <v>41</v>
      </c>
      <c r="B18233">
        <v>2022</v>
      </c>
      <c r="C18233" t="s">
        <v>38</v>
      </c>
      <c r="D18233" t="s">
        <v>59</v>
      </c>
      <c r="E18233" t="s">
        <v>10</v>
      </c>
      <c r="F18233" t="s">
        <v>42</v>
      </c>
      <c r="G18233">
        <v>228.4</v>
      </c>
    </row>
    <row r="18234" spans="1:7" x14ac:dyDescent="0.4">
      <c r="A18234" t="s">
        <v>41</v>
      </c>
      <c r="B18234">
        <v>2022</v>
      </c>
      <c r="C18234" t="s">
        <v>38</v>
      </c>
      <c r="D18234" t="s">
        <v>59</v>
      </c>
      <c r="E18234" t="s">
        <v>11</v>
      </c>
      <c r="F18234" t="s">
        <v>42</v>
      </c>
      <c r="G18234">
        <v>327.39999999999998</v>
      </c>
    </row>
    <row r="18235" spans="1:7" x14ac:dyDescent="0.4">
      <c r="A18235" t="s">
        <v>41</v>
      </c>
      <c r="B18235">
        <v>2022</v>
      </c>
      <c r="C18235" t="s">
        <v>38</v>
      </c>
      <c r="D18235" t="s">
        <v>59</v>
      </c>
      <c r="E18235" t="s">
        <v>12</v>
      </c>
      <c r="F18235" t="s">
        <v>42</v>
      </c>
      <c r="G18235">
        <v>359.4</v>
      </c>
    </row>
    <row r="18236" spans="1:7" x14ac:dyDescent="0.4">
      <c r="A18236" t="s">
        <v>41</v>
      </c>
      <c r="B18236">
        <v>2022</v>
      </c>
      <c r="C18236" t="s">
        <v>38</v>
      </c>
      <c r="D18236" t="s">
        <v>59</v>
      </c>
      <c r="E18236" t="s">
        <v>13</v>
      </c>
      <c r="F18236" t="s">
        <v>42</v>
      </c>
      <c r="G18236">
        <v>293.2</v>
      </c>
    </row>
    <row r="18237" spans="1:7" x14ac:dyDescent="0.4">
      <c r="A18237" t="s">
        <v>41</v>
      </c>
      <c r="B18237">
        <v>2022</v>
      </c>
      <c r="C18237" t="s">
        <v>38</v>
      </c>
      <c r="D18237" t="s">
        <v>59</v>
      </c>
      <c r="E18237" t="s">
        <v>14</v>
      </c>
      <c r="F18237" t="s">
        <v>42</v>
      </c>
      <c r="G18237">
        <v>233</v>
      </c>
    </row>
    <row r="18238" spans="1:7" x14ac:dyDescent="0.4">
      <c r="A18238" t="s">
        <v>41</v>
      </c>
      <c r="B18238">
        <v>2022</v>
      </c>
      <c r="C18238" t="s">
        <v>38</v>
      </c>
      <c r="D18238" t="s">
        <v>59</v>
      </c>
      <c r="E18238" t="s">
        <v>15</v>
      </c>
      <c r="F18238" t="s">
        <v>42</v>
      </c>
      <c r="G18238">
        <v>220</v>
      </c>
    </row>
    <row r="18239" spans="1:7" x14ac:dyDescent="0.4">
      <c r="A18239" t="s">
        <v>41</v>
      </c>
      <c r="B18239">
        <v>2022</v>
      </c>
      <c r="C18239" t="s">
        <v>38</v>
      </c>
      <c r="D18239" t="s">
        <v>59</v>
      </c>
      <c r="E18239" t="s">
        <v>16</v>
      </c>
      <c r="F18239" t="s">
        <v>42</v>
      </c>
      <c r="G18239">
        <v>242.9</v>
      </c>
    </row>
    <row r="18240" spans="1:7" x14ac:dyDescent="0.4">
      <c r="A18240" t="s">
        <v>41</v>
      </c>
      <c r="B18240">
        <v>2022</v>
      </c>
      <c r="C18240" t="s">
        <v>38</v>
      </c>
      <c r="D18240" t="s">
        <v>59</v>
      </c>
      <c r="E18240" t="s">
        <v>17</v>
      </c>
      <c r="F18240" t="s">
        <v>42</v>
      </c>
      <c r="G18240">
        <v>217.8</v>
      </c>
    </row>
    <row r="18241" spans="1:7" x14ac:dyDescent="0.4">
      <c r="A18241" t="s">
        <v>41</v>
      </c>
      <c r="B18241">
        <v>2022</v>
      </c>
      <c r="C18241" t="s">
        <v>38</v>
      </c>
      <c r="D18241" t="s">
        <v>59</v>
      </c>
      <c r="E18241" t="s">
        <v>18</v>
      </c>
      <c r="F18241" t="s">
        <v>42</v>
      </c>
      <c r="G18241">
        <v>244.4</v>
      </c>
    </row>
    <row r="18242" spans="1:7" x14ac:dyDescent="0.4">
      <c r="A18242" t="s">
        <v>41</v>
      </c>
      <c r="B18242">
        <v>2022</v>
      </c>
      <c r="C18242" t="s">
        <v>38</v>
      </c>
      <c r="D18242" t="s">
        <v>59</v>
      </c>
      <c r="E18242" t="s">
        <v>19</v>
      </c>
      <c r="F18242" t="s">
        <v>42</v>
      </c>
      <c r="G18242">
        <v>305.3</v>
      </c>
    </row>
    <row r="18243" spans="1:7" x14ac:dyDescent="0.4">
      <c r="A18243" t="s">
        <v>41</v>
      </c>
      <c r="B18243">
        <v>2022</v>
      </c>
      <c r="C18243" t="s">
        <v>38</v>
      </c>
      <c r="D18243" t="s">
        <v>59</v>
      </c>
      <c r="E18243" t="s">
        <v>20</v>
      </c>
      <c r="F18243" t="s">
        <v>42</v>
      </c>
      <c r="G18243">
        <v>296.7</v>
      </c>
    </row>
    <row r="18244" spans="1:7" x14ac:dyDescent="0.4">
      <c r="A18244" t="s">
        <v>41</v>
      </c>
      <c r="B18244">
        <v>2022</v>
      </c>
      <c r="C18244" t="s">
        <v>38</v>
      </c>
      <c r="D18244" t="s">
        <v>59</v>
      </c>
      <c r="E18244" t="s">
        <v>21</v>
      </c>
      <c r="F18244" t="s">
        <v>42</v>
      </c>
      <c r="G18244">
        <v>147.69999999999999</v>
      </c>
    </row>
    <row r="18245" spans="1:7" x14ac:dyDescent="0.4">
      <c r="A18245" t="s">
        <v>41</v>
      </c>
      <c r="B18245">
        <v>2022</v>
      </c>
      <c r="C18245" t="s">
        <v>38</v>
      </c>
      <c r="D18245" t="s">
        <v>59</v>
      </c>
      <c r="E18245" t="s">
        <v>22</v>
      </c>
      <c r="F18245" t="s">
        <v>42</v>
      </c>
      <c r="G18245">
        <v>190.3</v>
      </c>
    </row>
    <row r="18246" spans="1:7" x14ac:dyDescent="0.4">
      <c r="A18246" t="s">
        <v>41</v>
      </c>
      <c r="B18246">
        <v>2022</v>
      </c>
      <c r="C18246" t="s">
        <v>38</v>
      </c>
      <c r="D18246" t="s">
        <v>59</v>
      </c>
      <c r="E18246" t="s">
        <v>23</v>
      </c>
      <c r="F18246" t="s">
        <v>42</v>
      </c>
      <c r="G18246">
        <v>124.2</v>
      </c>
    </row>
    <row r="18247" spans="1:7" x14ac:dyDescent="0.4">
      <c r="A18247" t="s">
        <v>41</v>
      </c>
      <c r="B18247">
        <v>2022</v>
      </c>
      <c r="C18247" t="s">
        <v>38</v>
      </c>
      <c r="D18247" t="s">
        <v>59</v>
      </c>
      <c r="E18247" t="s">
        <v>24</v>
      </c>
      <c r="F18247" t="s">
        <v>42</v>
      </c>
      <c r="G18247">
        <v>260.5</v>
      </c>
    </row>
    <row r="18248" spans="1:7" x14ac:dyDescent="0.4">
      <c r="A18248" t="s">
        <v>41</v>
      </c>
      <c r="B18248">
        <v>2022</v>
      </c>
      <c r="C18248" t="s">
        <v>38</v>
      </c>
      <c r="D18248" t="s">
        <v>59</v>
      </c>
      <c r="E18248" t="s">
        <v>25</v>
      </c>
      <c r="F18248" t="s">
        <v>42</v>
      </c>
      <c r="G18248">
        <v>164.5</v>
      </c>
    </row>
    <row r="18249" spans="1:7" x14ac:dyDescent="0.4">
      <c r="A18249" t="s">
        <v>41</v>
      </c>
      <c r="B18249">
        <v>2022</v>
      </c>
      <c r="C18249" t="s">
        <v>38</v>
      </c>
      <c r="D18249" t="s">
        <v>59</v>
      </c>
      <c r="E18249" t="s">
        <v>26</v>
      </c>
      <c r="F18249" t="s">
        <v>42</v>
      </c>
      <c r="G18249">
        <v>179.4</v>
      </c>
    </row>
    <row r="18250" spans="1:7" x14ac:dyDescent="0.4">
      <c r="A18250" t="s">
        <v>41</v>
      </c>
      <c r="B18250">
        <v>2022</v>
      </c>
      <c r="C18250" t="s">
        <v>38</v>
      </c>
      <c r="D18250" t="s">
        <v>59</v>
      </c>
      <c r="E18250" t="s">
        <v>27</v>
      </c>
      <c r="F18250" t="s">
        <v>42</v>
      </c>
      <c r="G18250">
        <v>124.4</v>
      </c>
    </row>
    <row r="18251" spans="1:7" x14ac:dyDescent="0.4">
      <c r="A18251" t="s">
        <v>41</v>
      </c>
      <c r="B18251">
        <v>2022</v>
      </c>
      <c r="C18251" t="s">
        <v>38</v>
      </c>
      <c r="D18251" t="s">
        <v>59</v>
      </c>
      <c r="E18251" t="s">
        <v>28</v>
      </c>
      <c r="F18251" t="s">
        <v>42</v>
      </c>
      <c r="G18251">
        <v>167.9</v>
      </c>
    </row>
    <row r="18252" spans="1:7" x14ac:dyDescent="0.4">
      <c r="A18252" t="s">
        <v>41</v>
      </c>
      <c r="B18252">
        <v>2022</v>
      </c>
      <c r="C18252" t="s">
        <v>38</v>
      </c>
      <c r="D18252" t="s">
        <v>59</v>
      </c>
      <c r="E18252" t="s">
        <v>29</v>
      </c>
      <c r="F18252" t="s">
        <v>42</v>
      </c>
      <c r="G18252">
        <v>231.6</v>
      </c>
    </row>
    <row r="18253" spans="1:7" x14ac:dyDescent="0.4">
      <c r="A18253" t="s">
        <v>41</v>
      </c>
      <c r="B18253">
        <v>2022</v>
      </c>
      <c r="C18253" t="s">
        <v>38</v>
      </c>
      <c r="D18253" t="s">
        <v>59</v>
      </c>
      <c r="E18253" t="s">
        <v>30</v>
      </c>
      <c r="F18253" t="s">
        <v>42</v>
      </c>
      <c r="G18253">
        <v>176.9</v>
      </c>
    </row>
    <row r="18254" spans="1:7" x14ac:dyDescent="0.4">
      <c r="A18254" t="s">
        <v>41</v>
      </c>
      <c r="B18254">
        <v>2022</v>
      </c>
      <c r="C18254" t="s">
        <v>38</v>
      </c>
      <c r="D18254" t="s">
        <v>59</v>
      </c>
      <c r="E18254" t="s">
        <v>31</v>
      </c>
      <c r="F18254" t="s">
        <v>42</v>
      </c>
      <c r="G18254">
        <v>51.1</v>
      </c>
    </row>
    <row r="18255" spans="1:7" x14ac:dyDescent="0.4">
      <c r="A18255" t="s">
        <v>41</v>
      </c>
      <c r="B18255">
        <v>2022</v>
      </c>
      <c r="C18255" t="s">
        <v>38</v>
      </c>
      <c r="D18255" t="s">
        <v>59</v>
      </c>
      <c r="E18255" t="s">
        <v>32</v>
      </c>
      <c r="F18255" t="s">
        <v>42</v>
      </c>
      <c r="G18255">
        <v>104.7</v>
      </c>
    </row>
    <row r="18256" spans="1:7" x14ac:dyDescent="0.4">
      <c r="A18256" t="s">
        <v>41</v>
      </c>
      <c r="B18256">
        <v>2022</v>
      </c>
      <c r="C18256" t="s">
        <v>38</v>
      </c>
      <c r="D18256" t="s">
        <v>59</v>
      </c>
      <c r="E18256" t="s">
        <v>33</v>
      </c>
      <c r="F18256" t="s">
        <v>42</v>
      </c>
      <c r="G18256">
        <v>192</v>
      </c>
    </row>
    <row r="18257" spans="1:7" x14ac:dyDescent="0.4">
      <c r="A18257" t="s">
        <v>41</v>
      </c>
      <c r="B18257">
        <v>2022</v>
      </c>
      <c r="C18257" t="s">
        <v>38</v>
      </c>
      <c r="D18257" t="s">
        <v>59</v>
      </c>
      <c r="E18257" t="s">
        <v>34</v>
      </c>
      <c r="F18257" t="s">
        <v>42</v>
      </c>
      <c r="G18257">
        <v>213.6</v>
      </c>
    </row>
    <row r="18258" spans="1:7" x14ac:dyDescent="0.4">
      <c r="A18258" t="s">
        <v>41</v>
      </c>
      <c r="B18258">
        <v>2022</v>
      </c>
      <c r="C18258" t="s">
        <v>38</v>
      </c>
      <c r="D18258" t="s">
        <v>59</v>
      </c>
      <c r="E18258" t="s">
        <v>35</v>
      </c>
      <c r="F18258" t="s">
        <v>42</v>
      </c>
      <c r="G18258">
        <v>253.8</v>
      </c>
    </row>
    <row r="18259" spans="1:7" x14ac:dyDescent="0.4">
      <c r="A18259" t="s">
        <v>41</v>
      </c>
      <c r="B18259">
        <v>2022</v>
      </c>
      <c r="C18259" t="s">
        <v>38</v>
      </c>
      <c r="D18259" t="s">
        <v>59</v>
      </c>
      <c r="E18259" t="s">
        <v>36</v>
      </c>
      <c r="F18259" t="s">
        <v>42</v>
      </c>
      <c r="G18259">
        <v>198.3</v>
      </c>
    </row>
    <row r="18260" spans="1:7" x14ac:dyDescent="0.4">
      <c r="A18260" t="s">
        <v>41</v>
      </c>
      <c r="B18260">
        <v>2022</v>
      </c>
      <c r="C18260" t="s">
        <v>38</v>
      </c>
      <c r="D18260" t="s">
        <v>59</v>
      </c>
      <c r="E18260" t="s">
        <v>37</v>
      </c>
      <c r="F18260" t="s">
        <v>42</v>
      </c>
      <c r="G18260">
        <v>282.60000000000002</v>
      </c>
    </row>
    <row r="18261" spans="1:7" x14ac:dyDescent="0.4">
      <c r="A18261" t="s">
        <v>41</v>
      </c>
      <c r="B18261">
        <v>2022</v>
      </c>
      <c r="C18261" t="s">
        <v>38</v>
      </c>
      <c r="D18261" t="s">
        <v>60</v>
      </c>
      <c r="E18261" t="s">
        <v>6</v>
      </c>
      <c r="F18261" t="s">
        <v>42</v>
      </c>
      <c r="G18261">
        <v>452.4</v>
      </c>
    </row>
    <row r="18262" spans="1:7" x14ac:dyDescent="0.4">
      <c r="A18262" t="s">
        <v>41</v>
      </c>
      <c r="B18262">
        <v>2022</v>
      </c>
      <c r="C18262" t="s">
        <v>38</v>
      </c>
      <c r="D18262" t="s">
        <v>60</v>
      </c>
      <c r="E18262" t="s">
        <v>8</v>
      </c>
      <c r="F18262" t="s">
        <v>42</v>
      </c>
      <c r="G18262">
        <v>840</v>
      </c>
    </row>
    <row r="18263" spans="1:7" x14ac:dyDescent="0.4">
      <c r="A18263" t="s">
        <v>41</v>
      </c>
      <c r="B18263">
        <v>2022</v>
      </c>
      <c r="C18263" t="s">
        <v>38</v>
      </c>
      <c r="D18263" t="s">
        <v>60</v>
      </c>
      <c r="E18263" t="s">
        <v>9</v>
      </c>
      <c r="F18263" t="s">
        <v>42</v>
      </c>
      <c r="G18263">
        <v>589.5</v>
      </c>
    </row>
    <row r="18264" spans="1:7" x14ac:dyDescent="0.4">
      <c r="A18264" t="s">
        <v>41</v>
      </c>
      <c r="B18264">
        <v>2022</v>
      </c>
      <c r="C18264" t="s">
        <v>38</v>
      </c>
      <c r="D18264" t="s">
        <v>60</v>
      </c>
      <c r="E18264" t="s">
        <v>10</v>
      </c>
      <c r="F18264" t="s">
        <v>42</v>
      </c>
      <c r="G18264">
        <v>484.1</v>
      </c>
    </row>
    <row r="18265" spans="1:7" x14ac:dyDescent="0.4">
      <c r="A18265" t="s">
        <v>41</v>
      </c>
      <c r="B18265">
        <v>2022</v>
      </c>
      <c r="C18265" t="s">
        <v>38</v>
      </c>
      <c r="D18265" t="s">
        <v>60</v>
      </c>
      <c r="E18265" t="s">
        <v>11</v>
      </c>
      <c r="F18265" t="s">
        <v>42</v>
      </c>
      <c r="G18265">
        <v>467.6</v>
      </c>
    </row>
    <row r="18266" spans="1:7" x14ac:dyDescent="0.4">
      <c r="A18266" t="s">
        <v>41</v>
      </c>
      <c r="B18266">
        <v>2022</v>
      </c>
      <c r="C18266" t="s">
        <v>38</v>
      </c>
      <c r="D18266" t="s">
        <v>60</v>
      </c>
      <c r="E18266" t="s">
        <v>12</v>
      </c>
      <c r="F18266" t="s">
        <v>42</v>
      </c>
      <c r="G18266">
        <v>534.1</v>
      </c>
    </row>
    <row r="18267" spans="1:7" x14ac:dyDescent="0.4">
      <c r="A18267" t="s">
        <v>41</v>
      </c>
      <c r="B18267">
        <v>2022</v>
      </c>
      <c r="C18267" t="s">
        <v>38</v>
      </c>
      <c r="D18267" t="s">
        <v>60</v>
      </c>
      <c r="E18267" t="s">
        <v>13</v>
      </c>
      <c r="F18267" t="s">
        <v>42</v>
      </c>
      <c r="G18267">
        <v>308.3</v>
      </c>
    </row>
    <row r="18268" spans="1:7" x14ac:dyDescent="0.4">
      <c r="A18268" t="s">
        <v>41</v>
      </c>
      <c r="B18268">
        <v>2022</v>
      </c>
      <c r="C18268" t="s">
        <v>38</v>
      </c>
      <c r="D18268" t="s">
        <v>60</v>
      </c>
      <c r="E18268" t="s">
        <v>14</v>
      </c>
      <c r="F18268" t="s">
        <v>42</v>
      </c>
      <c r="G18268">
        <v>178.3</v>
      </c>
    </row>
    <row r="18269" spans="1:7" x14ac:dyDescent="0.4">
      <c r="A18269" t="s">
        <v>41</v>
      </c>
      <c r="B18269">
        <v>2022</v>
      </c>
      <c r="C18269" t="s">
        <v>38</v>
      </c>
      <c r="D18269" t="s">
        <v>60</v>
      </c>
      <c r="E18269" t="s">
        <v>15</v>
      </c>
      <c r="F18269" t="s">
        <v>42</v>
      </c>
      <c r="G18269">
        <v>238.5</v>
      </c>
    </row>
    <row r="18270" spans="1:7" x14ac:dyDescent="0.4">
      <c r="A18270" t="s">
        <v>41</v>
      </c>
      <c r="B18270">
        <v>2022</v>
      </c>
      <c r="C18270" t="s">
        <v>38</v>
      </c>
      <c r="D18270" t="s">
        <v>60</v>
      </c>
      <c r="E18270" t="s">
        <v>16</v>
      </c>
      <c r="F18270" t="s">
        <v>42</v>
      </c>
      <c r="G18270">
        <v>157.1</v>
      </c>
    </row>
    <row r="18271" spans="1:7" x14ac:dyDescent="0.4">
      <c r="A18271" t="s">
        <v>41</v>
      </c>
      <c r="B18271">
        <v>2022</v>
      </c>
      <c r="C18271" t="s">
        <v>38</v>
      </c>
      <c r="D18271" t="s">
        <v>60</v>
      </c>
      <c r="E18271" t="s">
        <v>17</v>
      </c>
      <c r="F18271" t="s">
        <v>42</v>
      </c>
      <c r="G18271">
        <v>277.3</v>
      </c>
    </row>
    <row r="18272" spans="1:7" x14ac:dyDescent="0.4">
      <c r="A18272" t="s">
        <v>41</v>
      </c>
      <c r="B18272">
        <v>2022</v>
      </c>
      <c r="C18272" t="s">
        <v>38</v>
      </c>
      <c r="D18272" t="s">
        <v>60</v>
      </c>
      <c r="E18272" t="s">
        <v>18</v>
      </c>
      <c r="F18272" t="s">
        <v>42</v>
      </c>
      <c r="G18272">
        <v>354.1</v>
      </c>
    </row>
    <row r="18273" spans="1:7" x14ac:dyDescent="0.4">
      <c r="A18273" t="s">
        <v>41</v>
      </c>
      <c r="B18273">
        <v>2022</v>
      </c>
      <c r="C18273" t="s">
        <v>38</v>
      </c>
      <c r="D18273" t="s">
        <v>60</v>
      </c>
      <c r="E18273" t="s">
        <v>19</v>
      </c>
      <c r="F18273" t="s">
        <v>42</v>
      </c>
      <c r="G18273">
        <v>129.4</v>
      </c>
    </row>
    <row r="18274" spans="1:7" x14ac:dyDescent="0.4">
      <c r="A18274" t="s">
        <v>41</v>
      </c>
      <c r="B18274">
        <v>2022</v>
      </c>
      <c r="C18274" t="s">
        <v>38</v>
      </c>
      <c r="D18274" t="s">
        <v>60</v>
      </c>
      <c r="E18274" t="s">
        <v>20</v>
      </c>
      <c r="F18274" t="s">
        <v>42</v>
      </c>
      <c r="G18274">
        <v>246.2</v>
      </c>
    </row>
    <row r="18275" spans="1:7" x14ac:dyDescent="0.4">
      <c r="A18275" t="s">
        <v>41</v>
      </c>
      <c r="B18275">
        <v>2022</v>
      </c>
      <c r="C18275" t="s">
        <v>38</v>
      </c>
      <c r="D18275" t="s">
        <v>60</v>
      </c>
      <c r="E18275" t="s">
        <v>21</v>
      </c>
      <c r="F18275" t="s">
        <v>42</v>
      </c>
      <c r="G18275">
        <v>248.3</v>
      </c>
    </row>
    <row r="18276" spans="1:7" x14ac:dyDescent="0.4">
      <c r="A18276" t="s">
        <v>41</v>
      </c>
      <c r="B18276">
        <v>2022</v>
      </c>
      <c r="C18276" t="s">
        <v>38</v>
      </c>
      <c r="D18276" t="s">
        <v>60</v>
      </c>
      <c r="E18276" t="s">
        <v>22</v>
      </c>
      <c r="F18276" t="s">
        <v>42</v>
      </c>
      <c r="G18276">
        <v>243.1</v>
      </c>
    </row>
    <row r="18277" spans="1:7" x14ac:dyDescent="0.4">
      <c r="A18277" t="s">
        <v>41</v>
      </c>
      <c r="B18277">
        <v>2022</v>
      </c>
      <c r="C18277" t="s">
        <v>38</v>
      </c>
      <c r="D18277" t="s">
        <v>60</v>
      </c>
      <c r="E18277" t="s">
        <v>23</v>
      </c>
      <c r="F18277" t="s">
        <v>42</v>
      </c>
      <c r="G18277">
        <v>193.9</v>
      </c>
    </row>
    <row r="18278" spans="1:7" x14ac:dyDescent="0.4">
      <c r="A18278" t="s">
        <v>41</v>
      </c>
      <c r="B18278">
        <v>2022</v>
      </c>
      <c r="C18278" t="s">
        <v>38</v>
      </c>
      <c r="D18278" t="s">
        <v>60</v>
      </c>
      <c r="E18278" t="s">
        <v>24</v>
      </c>
      <c r="F18278" t="s">
        <v>42</v>
      </c>
      <c r="G18278">
        <v>1164.5</v>
      </c>
    </row>
    <row r="18279" spans="1:7" x14ac:dyDescent="0.4">
      <c r="A18279" t="s">
        <v>41</v>
      </c>
      <c r="B18279">
        <v>2022</v>
      </c>
      <c r="C18279" t="s">
        <v>38</v>
      </c>
      <c r="D18279" t="s">
        <v>60</v>
      </c>
      <c r="E18279" t="s">
        <v>25</v>
      </c>
      <c r="F18279" t="s">
        <v>42</v>
      </c>
      <c r="G18279">
        <v>262.89999999999998</v>
      </c>
    </row>
    <row r="18280" spans="1:7" x14ac:dyDescent="0.4">
      <c r="A18280" t="s">
        <v>41</v>
      </c>
      <c r="B18280">
        <v>2022</v>
      </c>
      <c r="C18280" t="s">
        <v>38</v>
      </c>
      <c r="D18280" t="s">
        <v>60</v>
      </c>
      <c r="E18280" t="s">
        <v>26</v>
      </c>
      <c r="F18280" t="s">
        <v>42</v>
      </c>
      <c r="G18280">
        <v>248.7</v>
      </c>
    </row>
    <row r="18281" spans="1:7" x14ac:dyDescent="0.4">
      <c r="A18281" t="s">
        <v>41</v>
      </c>
      <c r="B18281">
        <v>2022</v>
      </c>
      <c r="C18281" t="s">
        <v>38</v>
      </c>
      <c r="D18281" t="s">
        <v>60</v>
      </c>
      <c r="E18281" t="s">
        <v>27</v>
      </c>
      <c r="F18281" t="s">
        <v>42</v>
      </c>
      <c r="G18281">
        <v>196.8</v>
      </c>
    </row>
    <row r="18282" spans="1:7" x14ac:dyDescent="0.4">
      <c r="A18282" t="s">
        <v>41</v>
      </c>
      <c r="B18282">
        <v>2022</v>
      </c>
      <c r="C18282" t="s">
        <v>38</v>
      </c>
      <c r="D18282" t="s">
        <v>60</v>
      </c>
      <c r="E18282" t="s">
        <v>28</v>
      </c>
      <c r="F18282" t="s">
        <v>42</v>
      </c>
      <c r="G18282">
        <v>556.5</v>
      </c>
    </row>
    <row r="18283" spans="1:7" x14ac:dyDescent="0.4">
      <c r="A18283" t="s">
        <v>41</v>
      </c>
      <c r="B18283">
        <v>2022</v>
      </c>
      <c r="C18283" t="s">
        <v>38</v>
      </c>
      <c r="D18283" t="s">
        <v>60</v>
      </c>
      <c r="E18283" t="s">
        <v>29</v>
      </c>
      <c r="F18283" t="s">
        <v>42</v>
      </c>
      <c r="G18283">
        <v>891.7</v>
      </c>
    </row>
    <row r="18284" spans="1:7" x14ac:dyDescent="0.4">
      <c r="A18284" t="s">
        <v>41</v>
      </c>
      <c r="B18284">
        <v>2022</v>
      </c>
      <c r="C18284" t="s">
        <v>38</v>
      </c>
      <c r="D18284" t="s">
        <v>60</v>
      </c>
      <c r="E18284" t="s">
        <v>30</v>
      </c>
      <c r="F18284" t="s">
        <v>42</v>
      </c>
      <c r="G18284">
        <v>248.8</v>
      </c>
    </row>
    <row r="18285" spans="1:7" x14ac:dyDescent="0.4">
      <c r="A18285" t="s">
        <v>41</v>
      </c>
      <c r="B18285">
        <v>2022</v>
      </c>
      <c r="C18285" t="s">
        <v>38</v>
      </c>
      <c r="D18285" t="s">
        <v>60</v>
      </c>
      <c r="E18285" t="s">
        <v>31</v>
      </c>
      <c r="F18285" t="s">
        <v>42</v>
      </c>
      <c r="G18285">
        <v>400</v>
      </c>
    </row>
    <row r="18286" spans="1:7" x14ac:dyDescent="0.4">
      <c r="A18286" t="s">
        <v>41</v>
      </c>
      <c r="B18286">
        <v>2022</v>
      </c>
      <c r="C18286" t="s">
        <v>38</v>
      </c>
      <c r="D18286" t="s">
        <v>60</v>
      </c>
      <c r="E18286" t="s">
        <v>32</v>
      </c>
      <c r="F18286" t="s">
        <v>42</v>
      </c>
      <c r="G18286">
        <v>130.80000000000001</v>
      </c>
    </row>
    <row r="18287" spans="1:7" x14ac:dyDescent="0.4">
      <c r="A18287" t="s">
        <v>41</v>
      </c>
      <c r="B18287">
        <v>2022</v>
      </c>
      <c r="C18287" t="s">
        <v>38</v>
      </c>
      <c r="D18287" t="s">
        <v>60</v>
      </c>
      <c r="E18287" t="s">
        <v>33</v>
      </c>
      <c r="F18287" t="s">
        <v>42</v>
      </c>
      <c r="G18287">
        <v>400</v>
      </c>
    </row>
    <row r="18288" spans="1:7" x14ac:dyDescent="0.4">
      <c r="A18288" t="s">
        <v>41</v>
      </c>
      <c r="B18288">
        <v>2022</v>
      </c>
      <c r="C18288" t="s">
        <v>38</v>
      </c>
      <c r="D18288" t="s">
        <v>60</v>
      </c>
      <c r="E18288" t="s">
        <v>34</v>
      </c>
      <c r="F18288" t="s">
        <v>42</v>
      </c>
      <c r="G18288">
        <v>685.7</v>
      </c>
    </row>
    <row r="18289" spans="1:7" x14ac:dyDescent="0.4">
      <c r="A18289" t="s">
        <v>41</v>
      </c>
      <c r="B18289">
        <v>2022</v>
      </c>
      <c r="C18289" t="s">
        <v>38</v>
      </c>
      <c r="D18289" t="s">
        <v>60</v>
      </c>
      <c r="E18289" t="s">
        <v>35</v>
      </c>
      <c r="F18289" t="s">
        <v>42</v>
      </c>
      <c r="G18289">
        <v>244.4</v>
      </c>
    </row>
    <row r="18290" spans="1:7" x14ac:dyDescent="0.4">
      <c r="A18290" t="s">
        <v>41</v>
      </c>
      <c r="B18290">
        <v>2022</v>
      </c>
      <c r="C18290" t="s">
        <v>38</v>
      </c>
      <c r="D18290" t="s">
        <v>60</v>
      </c>
      <c r="E18290" t="s">
        <v>36</v>
      </c>
      <c r="F18290" t="s">
        <v>42</v>
      </c>
      <c r="G18290">
        <v>875</v>
      </c>
    </row>
    <row r="18291" spans="1:7" x14ac:dyDescent="0.4">
      <c r="A18291" t="s">
        <v>41</v>
      </c>
      <c r="B18291">
        <v>2022</v>
      </c>
      <c r="C18291" t="s">
        <v>38</v>
      </c>
      <c r="D18291" t="s">
        <v>60</v>
      </c>
      <c r="E18291" t="s">
        <v>37</v>
      </c>
      <c r="F18291" t="s">
        <v>42</v>
      </c>
      <c r="G18291">
        <v>180</v>
      </c>
    </row>
    <row r="18292" spans="1:7" x14ac:dyDescent="0.4">
      <c r="A18292" t="s">
        <v>41</v>
      </c>
      <c r="B18292">
        <v>2022</v>
      </c>
      <c r="C18292" t="s">
        <v>38</v>
      </c>
      <c r="D18292" t="s">
        <v>61</v>
      </c>
      <c r="E18292" t="s">
        <v>6</v>
      </c>
      <c r="F18292" t="s">
        <v>42</v>
      </c>
      <c r="G18292">
        <v>1125.7</v>
      </c>
    </row>
    <row r="18293" spans="1:7" x14ac:dyDescent="0.4">
      <c r="A18293" t="s">
        <v>41</v>
      </c>
      <c r="B18293">
        <v>2022</v>
      </c>
      <c r="C18293" t="s">
        <v>38</v>
      </c>
      <c r="D18293" t="s">
        <v>61</v>
      </c>
      <c r="E18293" t="s">
        <v>8</v>
      </c>
      <c r="F18293" t="s">
        <v>42</v>
      </c>
      <c r="G18293">
        <v>728.6</v>
      </c>
    </row>
    <row r="18294" spans="1:7" x14ac:dyDescent="0.4">
      <c r="A18294" t="s">
        <v>41</v>
      </c>
      <c r="B18294">
        <v>2022</v>
      </c>
      <c r="C18294" t="s">
        <v>38</v>
      </c>
      <c r="D18294" t="s">
        <v>61</v>
      </c>
      <c r="E18294" t="s">
        <v>9</v>
      </c>
      <c r="F18294" t="s">
        <v>42</v>
      </c>
      <c r="G18294">
        <v>1730.6</v>
      </c>
    </row>
    <row r="18295" spans="1:7" x14ac:dyDescent="0.4">
      <c r="A18295" t="s">
        <v>41</v>
      </c>
      <c r="B18295">
        <v>2022</v>
      </c>
      <c r="C18295" t="s">
        <v>38</v>
      </c>
      <c r="D18295" t="s">
        <v>61</v>
      </c>
      <c r="E18295" t="s">
        <v>10</v>
      </c>
      <c r="F18295" t="s">
        <v>42</v>
      </c>
      <c r="G18295">
        <v>1066.7</v>
      </c>
    </row>
    <row r="18296" spans="1:7" x14ac:dyDescent="0.4">
      <c r="A18296" t="s">
        <v>41</v>
      </c>
      <c r="B18296">
        <v>2022</v>
      </c>
      <c r="C18296" t="s">
        <v>38</v>
      </c>
      <c r="D18296" t="s">
        <v>61</v>
      </c>
      <c r="E18296" t="s">
        <v>11</v>
      </c>
      <c r="F18296" t="s">
        <v>42</v>
      </c>
      <c r="G18296">
        <v>1074.2</v>
      </c>
    </row>
    <row r="18297" spans="1:7" x14ac:dyDescent="0.4">
      <c r="A18297" t="s">
        <v>41</v>
      </c>
      <c r="B18297">
        <v>2022</v>
      </c>
      <c r="C18297" t="s">
        <v>38</v>
      </c>
      <c r="D18297" t="s">
        <v>61</v>
      </c>
      <c r="E18297" t="s">
        <v>12</v>
      </c>
      <c r="F18297" t="s">
        <v>42</v>
      </c>
      <c r="G18297">
        <v>2300</v>
      </c>
    </row>
    <row r="18298" spans="1:7" x14ac:dyDescent="0.4">
      <c r="A18298" t="s">
        <v>41</v>
      </c>
      <c r="B18298">
        <v>2022</v>
      </c>
      <c r="C18298" t="s">
        <v>38</v>
      </c>
      <c r="D18298" t="s">
        <v>61</v>
      </c>
      <c r="E18298" t="s">
        <v>13</v>
      </c>
      <c r="F18298" t="s">
        <v>42</v>
      </c>
      <c r="G18298">
        <v>1205.3</v>
      </c>
    </row>
    <row r="18299" spans="1:7" x14ac:dyDescent="0.4">
      <c r="A18299" t="s">
        <v>41</v>
      </c>
      <c r="B18299">
        <v>2022</v>
      </c>
      <c r="C18299" t="s">
        <v>38</v>
      </c>
      <c r="D18299" t="s">
        <v>61</v>
      </c>
      <c r="E18299" t="s">
        <v>14</v>
      </c>
      <c r="F18299" t="s">
        <v>42</v>
      </c>
      <c r="G18299">
        <v>1083.3</v>
      </c>
    </row>
    <row r="18300" spans="1:7" x14ac:dyDescent="0.4">
      <c r="A18300" t="s">
        <v>41</v>
      </c>
      <c r="B18300">
        <v>2022</v>
      </c>
      <c r="C18300" t="s">
        <v>38</v>
      </c>
      <c r="D18300" t="s">
        <v>61</v>
      </c>
      <c r="E18300" t="s">
        <v>15</v>
      </c>
      <c r="F18300" t="s">
        <v>42</v>
      </c>
      <c r="G18300">
        <v>520</v>
      </c>
    </row>
    <row r="18301" spans="1:7" x14ac:dyDescent="0.4">
      <c r="A18301" t="s">
        <v>41</v>
      </c>
      <c r="B18301">
        <v>2022</v>
      </c>
      <c r="C18301" t="s">
        <v>38</v>
      </c>
      <c r="D18301" t="s">
        <v>61</v>
      </c>
      <c r="E18301" t="s">
        <v>16</v>
      </c>
      <c r="F18301" t="s">
        <v>42</v>
      </c>
      <c r="G18301">
        <v>3000</v>
      </c>
    </row>
    <row r="18302" spans="1:7" x14ac:dyDescent="0.4">
      <c r="A18302" t="s">
        <v>41</v>
      </c>
      <c r="B18302">
        <v>2022</v>
      </c>
      <c r="C18302" t="s">
        <v>38</v>
      </c>
      <c r="D18302" t="s">
        <v>61</v>
      </c>
      <c r="E18302" t="s">
        <v>17</v>
      </c>
      <c r="F18302" t="s">
        <v>42</v>
      </c>
      <c r="G18302">
        <v>1312.5</v>
      </c>
    </row>
    <row r="18303" spans="1:7" x14ac:dyDescent="0.4">
      <c r="A18303" t="s">
        <v>41</v>
      </c>
      <c r="B18303">
        <v>2022</v>
      </c>
      <c r="C18303" t="s">
        <v>38</v>
      </c>
      <c r="D18303" t="s">
        <v>61</v>
      </c>
      <c r="E18303" t="s">
        <v>18</v>
      </c>
      <c r="F18303" t="s">
        <v>42</v>
      </c>
      <c r="G18303">
        <v>2275</v>
      </c>
    </row>
    <row r="18304" spans="1:7" x14ac:dyDescent="0.4">
      <c r="A18304" t="s">
        <v>41</v>
      </c>
      <c r="B18304">
        <v>2022</v>
      </c>
      <c r="C18304" t="s">
        <v>38</v>
      </c>
      <c r="D18304" t="s">
        <v>61</v>
      </c>
      <c r="E18304" t="s">
        <v>19</v>
      </c>
      <c r="F18304" t="s">
        <v>42</v>
      </c>
      <c r="G18304">
        <v>1566.7</v>
      </c>
    </row>
    <row r="18305" spans="1:7" x14ac:dyDescent="0.4">
      <c r="A18305" t="s">
        <v>41</v>
      </c>
      <c r="B18305">
        <v>2022</v>
      </c>
      <c r="C18305" t="s">
        <v>38</v>
      </c>
      <c r="D18305" t="s">
        <v>61</v>
      </c>
      <c r="E18305" t="s">
        <v>20</v>
      </c>
      <c r="F18305" t="s">
        <v>42</v>
      </c>
      <c r="G18305">
        <v>533.29999999999995</v>
      </c>
    </row>
    <row r="18306" spans="1:7" x14ac:dyDescent="0.4">
      <c r="A18306" t="s">
        <v>41</v>
      </c>
      <c r="B18306">
        <v>2022</v>
      </c>
      <c r="C18306" t="s">
        <v>38</v>
      </c>
      <c r="D18306" t="s">
        <v>61</v>
      </c>
      <c r="E18306" t="s">
        <v>21</v>
      </c>
      <c r="F18306" t="s">
        <v>42</v>
      </c>
      <c r="G18306">
        <v>988.9</v>
      </c>
    </row>
    <row r="18307" spans="1:7" x14ac:dyDescent="0.4">
      <c r="A18307" t="s">
        <v>41</v>
      </c>
      <c r="B18307">
        <v>2022</v>
      </c>
      <c r="C18307" t="s">
        <v>38</v>
      </c>
      <c r="D18307" t="s">
        <v>61</v>
      </c>
      <c r="E18307" t="s">
        <v>22</v>
      </c>
      <c r="F18307" t="s">
        <v>42</v>
      </c>
      <c r="G18307">
        <v>1075</v>
      </c>
    </row>
    <row r="18308" spans="1:7" x14ac:dyDescent="0.4">
      <c r="A18308" t="s">
        <v>41</v>
      </c>
      <c r="B18308">
        <v>2022</v>
      </c>
      <c r="C18308" t="s">
        <v>38</v>
      </c>
      <c r="D18308" t="s">
        <v>61</v>
      </c>
      <c r="E18308" t="s">
        <v>23</v>
      </c>
      <c r="F18308" t="s">
        <v>42</v>
      </c>
      <c r="G18308">
        <v>716.7</v>
      </c>
    </row>
    <row r="18309" spans="1:7" x14ac:dyDescent="0.4">
      <c r="A18309" t="s">
        <v>41</v>
      </c>
      <c r="B18309">
        <v>2022</v>
      </c>
      <c r="C18309" t="s">
        <v>38</v>
      </c>
      <c r="D18309" t="s">
        <v>61</v>
      </c>
      <c r="E18309" t="s">
        <v>24</v>
      </c>
      <c r="F18309" t="s">
        <v>42</v>
      </c>
      <c r="G18309">
        <v>691.1</v>
      </c>
    </row>
    <row r="18310" spans="1:7" x14ac:dyDescent="0.4">
      <c r="A18310" t="s">
        <v>41</v>
      </c>
      <c r="B18310">
        <v>2022</v>
      </c>
      <c r="C18310" t="s">
        <v>38</v>
      </c>
      <c r="D18310" t="s">
        <v>61</v>
      </c>
      <c r="E18310" t="s">
        <v>25</v>
      </c>
      <c r="F18310" t="s">
        <v>42</v>
      </c>
      <c r="G18310">
        <v>764.3</v>
      </c>
    </row>
    <row r="18311" spans="1:7" x14ac:dyDescent="0.4">
      <c r="A18311" t="s">
        <v>41</v>
      </c>
      <c r="B18311">
        <v>2022</v>
      </c>
      <c r="C18311" t="s">
        <v>38</v>
      </c>
      <c r="D18311" t="s">
        <v>61</v>
      </c>
      <c r="E18311" t="s">
        <v>26</v>
      </c>
      <c r="F18311" t="s">
        <v>42</v>
      </c>
      <c r="G18311">
        <v>1677.8</v>
      </c>
    </row>
    <row r="18312" spans="1:7" x14ac:dyDescent="0.4">
      <c r="A18312" t="s">
        <v>41</v>
      </c>
      <c r="B18312">
        <v>2022</v>
      </c>
      <c r="C18312" t="s">
        <v>38</v>
      </c>
      <c r="D18312" t="s">
        <v>61</v>
      </c>
      <c r="E18312" t="s">
        <v>27</v>
      </c>
      <c r="F18312" t="s">
        <v>42</v>
      </c>
      <c r="G18312">
        <v>990</v>
      </c>
    </row>
    <row r="18313" spans="1:7" x14ac:dyDescent="0.4">
      <c r="A18313" t="s">
        <v>41</v>
      </c>
      <c r="B18313">
        <v>2022</v>
      </c>
      <c r="C18313" t="s">
        <v>38</v>
      </c>
      <c r="D18313" t="s">
        <v>61</v>
      </c>
      <c r="E18313" t="s">
        <v>28</v>
      </c>
      <c r="F18313" t="s">
        <v>42</v>
      </c>
      <c r="G18313">
        <v>877.8</v>
      </c>
    </row>
    <row r="18314" spans="1:7" x14ac:dyDescent="0.4">
      <c r="A18314" t="s">
        <v>41</v>
      </c>
      <c r="B18314">
        <v>2022</v>
      </c>
      <c r="C18314" t="s">
        <v>38</v>
      </c>
      <c r="D18314" t="s">
        <v>61</v>
      </c>
      <c r="E18314" t="s">
        <v>29</v>
      </c>
      <c r="F18314" t="s">
        <v>42</v>
      </c>
      <c r="G18314">
        <v>642.9</v>
      </c>
    </row>
    <row r="18315" spans="1:7" x14ac:dyDescent="0.4">
      <c r="A18315" t="s">
        <v>41</v>
      </c>
      <c r="B18315">
        <v>2022</v>
      </c>
      <c r="C18315" t="s">
        <v>38</v>
      </c>
      <c r="D18315" t="s">
        <v>61</v>
      </c>
      <c r="E18315" t="s">
        <v>30</v>
      </c>
      <c r="F18315" t="s">
        <v>42</v>
      </c>
      <c r="G18315">
        <v>946.2</v>
      </c>
    </row>
    <row r="18316" spans="1:7" x14ac:dyDescent="0.4">
      <c r="A18316" t="s">
        <v>41</v>
      </c>
      <c r="B18316">
        <v>2022</v>
      </c>
      <c r="C18316" t="s">
        <v>38</v>
      </c>
      <c r="D18316" t="s">
        <v>61</v>
      </c>
      <c r="E18316" t="s">
        <v>31</v>
      </c>
      <c r="F18316" t="s">
        <v>42</v>
      </c>
      <c r="G18316">
        <v>4900</v>
      </c>
    </row>
    <row r="18317" spans="1:7" x14ac:dyDescent="0.4">
      <c r="A18317" t="s">
        <v>41</v>
      </c>
      <c r="B18317">
        <v>2022</v>
      </c>
      <c r="C18317" t="s">
        <v>38</v>
      </c>
      <c r="D18317" t="s">
        <v>61</v>
      </c>
      <c r="E18317" t="s">
        <v>32</v>
      </c>
      <c r="F18317" t="s">
        <v>42</v>
      </c>
      <c r="G18317">
        <v>909.1</v>
      </c>
    </row>
    <row r="18318" spans="1:7" x14ac:dyDescent="0.4">
      <c r="A18318" t="s">
        <v>41</v>
      </c>
      <c r="B18318">
        <v>2022</v>
      </c>
      <c r="C18318" t="s">
        <v>38</v>
      </c>
      <c r="D18318" t="s">
        <v>61</v>
      </c>
      <c r="E18318" t="s">
        <v>33</v>
      </c>
      <c r="F18318" t="s">
        <v>42</v>
      </c>
      <c r="G18318">
        <v>587.5</v>
      </c>
    </row>
    <row r="18319" spans="1:7" x14ac:dyDescent="0.4">
      <c r="A18319" t="s">
        <v>41</v>
      </c>
      <c r="B18319">
        <v>2022</v>
      </c>
      <c r="C18319" t="s">
        <v>38</v>
      </c>
      <c r="D18319" t="s">
        <v>61</v>
      </c>
      <c r="E18319" t="s">
        <v>34</v>
      </c>
      <c r="F18319" t="s">
        <v>42</v>
      </c>
      <c r="G18319">
        <v>2116.6999999999998</v>
      </c>
    </row>
    <row r="18320" spans="1:7" x14ac:dyDescent="0.4">
      <c r="A18320" t="s">
        <v>41</v>
      </c>
      <c r="B18320">
        <v>2022</v>
      </c>
      <c r="C18320" t="s">
        <v>38</v>
      </c>
      <c r="D18320" t="s">
        <v>61</v>
      </c>
      <c r="E18320" t="s">
        <v>35</v>
      </c>
      <c r="F18320" t="s">
        <v>42</v>
      </c>
      <c r="G18320">
        <v>900</v>
      </c>
    </row>
    <row r="18321" spans="1:7" x14ac:dyDescent="0.4">
      <c r="A18321" t="s">
        <v>41</v>
      </c>
      <c r="B18321">
        <v>2022</v>
      </c>
      <c r="C18321" t="s">
        <v>38</v>
      </c>
      <c r="D18321" t="s">
        <v>61</v>
      </c>
      <c r="E18321" t="s">
        <v>36</v>
      </c>
      <c r="F18321" t="s">
        <v>42</v>
      </c>
      <c r="G18321">
        <v>1021.4</v>
      </c>
    </row>
    <row r="18322" spans="1:7" x14ac:dyDescent="0.4">
      <c r="A18322" t="s">
        <v>41</v>
      </c>
      <c r="B18322">
        <v>2022</v>
      </c>
      <c r="C18322" t="s">
        <v>38</v>
      </c>
      <c r="D18322" t="s">
        <v>61</v>
      </c>
      <c r="E18322" t="s">
        <v>37</v>
      </c>
      <c r="F18322" t="s">
        <v>42</v>
      </c>
      <c r="G18322">
        <v>3100</v>
      </c>
    </row>
    <row r="18323" spans="1:7" x14ac:dyDescent="0.4">
      <c r="A18323" t="s">
        <v>41</v>
      </c>
      <c r="B18323">
        <v>2022</v>
      </c>
      <c r="C18323" t="s">
        <v>38</v>
      </c>
      <c r="D18323" t="s">
        <v>62</v>
      </c>
      <c r="E18323" t="s">
        <v>6</v>
      </c>
      <c r="F18323" t="s">
        <v>42</v>
      </c>
      <c r="G18323">
        <v>272.89999999999998</v>
      </c>
    </row>
    <row r="18324" spans="1:7" x14ac:dyDescent="0.4">
      <c r="A18324" t="s">
        <v>41</v>
      </c>
      <c r="B18324">
        <v>2022</v>
      </c>
      <c r="C18324" t="s">
        <v>38</v>
      </c>
      <c r="D18324" t="s">
        <v>62</v>
      </c>
      <c r="E18324" t="s">
        <v>8</v>
      </c>
      <c r="F18324" t="s">
        <v>42</v>
      </c>
      <c r="G18324">
        <v>700</v>
      </c>
    </row>
    <row r="18325" spans="1:7" x14ac:dyDescent="0.4">
      <c r="A18325" t="s">
        <v>41</v>
      </c>
      <c r="B18325">
        <v>2022</v>
      </c>
      <c r="C18325" t="s">
        <v>38</v>
      </c>
      <c r="D18325" t="s">
        <v>62</v>
      </c>
      <c r="E18325" t="s">
        <v>9</v>
      </c>
      <c r="F18325" t="s">
        <v>42</v>
      </c>
      <c r="G18325">
        <v>280.2</v>
      </c>
    </row>
    <row r="18326" spans="1:7" x14ac:dyDescent="0.4">
      <c r="A18326" t="s">
        <v>41</v>
      </c>
      <c r="B18326">
        <v>2022</v>
      </c>
      <c r="C18326" t="s">
        <v>38</v>
      </c>
      <c r="D18326" t="s">
        <v>62</v>
      </c>
      <c r="E18326" t="s">
        <v>10</v>
      </c>
      <c r="F18326" t="s">
        <v>42</v>
      </c>
      <c r="G18326">
        <v>313.3</v>
      </c>
    </row>
    <row r="18327" spans="1:7" x14ac:dyDescent="0.4">
      <c r="A18327" t="s">
        <v>41</v>
      </c>
      <c r="B18327">
        <v>2022</v>
      </c>
      <c r="C18327" t="s">
        <v>38</v>
      </c>
      <c r="D18327" t="s">
        <v>62</v>
      </c>
      <c r="E18327" t="s">
        <v>11</v>
      </c>
      <c r="F18327" t="s">
        <v>42</v>
      </c>
      <c r="G18327">
        <v>321.39999999999998</v>
      </c>
    </row>
    <row r="18328" spans="1:7" x14ac:dyDescent="0.4">
      <c r="A18328" t="s">
        <v>41</v>
      </c>
      <c r="B18328">
        <v>2022</v>
      </c>
      <c r="C18328" t="s">
        <v>38</v>
      </c>
      <c r="D18328" t="s">
        <v>62</v>
      </c>
      <c r="E18328" t="s">
        <v>12</v>
      </c>
      <c r="F18328" t="s">
        <v>42</v>
      </c>
      <c r="G18328">
        <v>306.89999999999998</v>
      </c>
    </row>
    <row r="18329" spans="1:7" x14ac:dyDescent="0.4">
      <c r="A18329" t="s">
        <v>41</v>
      </c>
      <c r="B18329">
        <v>2022</v>
      </c>
      <c r="C18329" t="s">
        <v>38</v>
      </c>
      <c r="D18329" t="s">
        <v>62</v>
      </c>
      <c r="E18329" t="s">
        <v>13</v>
      </c>
      <c r="F18329" t="s">
        <v>42</v>
      </c>
      <c r="G18329">
        <v>308.8</v>
      </c>
    </row>
    <row r="18330" spans="1:7" x14ac:dyDescent="0.4">
      <c r="A18330" t="s">
        <v>41</v>
      </c>
      <c r="B18330">
        <v>2022</v>
      </c>
      <c r="C18330" t="s">
        <v>38</v>
      </c>
      <c r="D18330" t="s">
        <v>62</v>
      </c>
      <c r="E18330" t="s">
        <v>14</v>
      </c>
      <c r="F18330" t="s">
        <v>42</v>
      </c>
      <c r="G18330">
        <v>291.7</v>
      </c>
    </row>
    <row r="18331" spans="1:7" x14ac:dyDescent="0.4">
      <c r="A18331" t="s">
        <v>41</v>
      </c>
      <c r="B18331">
        <v>2022</v>
      </c>
      <c r="C18331" t="s">
        <v>38</v>
      </c>
      <c r="D18331" t="s">
        <v>62</v>
      </c>
      <c r="E18331" t="s">
        <v>15</v>
      </c>
      <c r="F18331" t="s">
        <v>42</v>
      </c>
      <c r="G18331">
        <v>287.5</v>
      </c>
    </row>
    <row r="18332" spans="1:7" x14ac:dyDescent="0.4">
      <c r="A18332" t="s">
        <v>41</v>
      </c>
      <c r="B18332">
        <v>2022</v>
      </c>
      <c r="C18332" t="s">
        <v>38</v>
      </c>
      <c r="D18332" t="s">
        <v>62</v>
      </c>
      <c r="E18332" t="s">
        <v>16</v>
      </c>
      <c r="F18332" t="s">
        <v>42</v>
      </c>
      <c r="G18332">
        <v>280</v>
      </c>
    </row>
    <row r="18333" spans="1:7" x14ac:dyDescent="0.4">
      <c r="A18333" t="s">
        <v>41</v>
      </c>
      <c r="B18333">
        <v>2022</v>
      </c>
      <c r="C18333" t="s">
        <v>38</v>
      </c>
      <c r="D18333" t="s">
        <v>62</v>
      </c>
      <c r="E18333" t="s">
        <v>17</v>
      </c>
      <c r="F18333" t="s">
        <v>42</v>
      </c>
      <c r="G18333">
        <v>246.2</v>
      </c>
    </row>
    <row r="18334" spans="1:7" x14ac:dyDescent="0.4">
      <c r="A18334" t="s">
        <v>41</v>
      </c>
      <c r="B18334">
        <v>2022</v>
      </c>
      <c r="C18334" t="s">
        <v>38</v>
      </c>
      <c r="D18334" t="s">
        <v>62</v>
      </c>
      <c r="E18334" t="s">
        <v>18</v>
      </c>
      <c r="F18334" t="s">
        <v>42</v>
      </c>
      <c r="G18334">
        <v>328.6</v>
      </c>
    </row>
    <row r="18335" spans="1:7" x14ac:dyDescent="0.4">
      <c r="A18335" t="s">
        <v>41</v>
      </c>
      <c r="B18335">
        <v>2022</v>
      </c>
      <c r="C18335" t="s">
        <v>38</v>
      </c>
      <c r="D18335" t="s">
        <v>62</v>
      </c>
      <c r="E18335" t="s">
        <v>19</v>
      </c>
      <c r="F18335" t="s">
        <v>42</v>
      </c>
      <c r="G18335">
        <v>733.3</v>
      </c>
    </row>
    <row r="18336" spans="1:7" x14ac:dyDescent="0.4">
      <c r="A18336" t="s">
        <v>41</v>
      </c>
      <c r="B18336">
        <v>2022</v>
      </c>
      <c r="C18336" t="s">
        <v>38</v>
      </c>
      <c r="D18336" t="s">
        <v>62</v>
      </c>
      <c r="E18336" t="s">
        <v>20</v>
      </c>
      <c r="F18336" t="s">
        <v>42</v>
      </c>
      <c r="G18336">
        <v>190</v>
      </c>
    </row>
    <row r="18337" spans="1:7" x14ac:dyDescent="0.4">
      <c r="A18337" t="s">
        <v>41</v>
      </c>
      <c r="B18337">
        <v>2022</v>
      </c>
      <c r="C18337" t="s">
        <v>38</v>
      </c>
      <c r="D18337" t="s">
        <v>62</v>
      </c>
      <c r="E18337" t="s">
        <v>21</v>
      </c>
      <c r="F18337" t="s">
        <v>42</v>
      </c>
      <c r="G18337">
        <v>392.3</v>
      </c>
    </row>
    <row r="18338" spans="1:7" x14ac:dyDescent="0.4">
      <c r="A18338" t="s">
        <v>41</v>
      </c>
      <c r="B18338">
        <v>2022</v>
      </c>
      <c r="C18338" t="s">
        <v>38</v>
      </c>
      <c r="D18338" t="s">
        <v>62</v>
      </c>
      <c r="E18338" t="s">
        <v>22</v>
      </c>
      <c r="F18338" t="s">
        <v>42</v>
      </c>
      <c r="G18338">
        <v>494.1</v>
      </c>
    </row>
    <row r="18339" spans="1:7" x14ac:dyDescent="0.4">
      <c r="A18339" t="s">
        <v>41</v>
      </c>
      <c r="B18339">
        <v>2022</v>
      </c>
      <c r="C18339" t="s">
        <v>38</v>
      </c>
      <c r="D18339" t="s">
        <v>62</v>
      </c>
      <c r="E18339" t="s">
        <v>23</v>
      </c>
      <c r="F18339" t="s">
        <v>42</v>
      </c>
      <c r="G18339">
        <v>258.8</v>
      </c>
    </row>
    <row r="18340" spans="1:7" x14ac:dyDescent="0.4">
      <c r="A18340" t="s">
        <v>41</v>
      </c>
      <c r="B18340">
        <v>2022</v>
      </c>
      <c r="C18340" t="s">
        <v>38</v>
      </c>
      <c r="D18340" t="s">
        <v>62</v>
      </c>
      <c r="E18340" t="s">
        <v>24</v>
      </c>
      <c r="F18340" t="s">
        <v>42</v>
      </c>
      <c r="G18340">
        <v>229.3</v>
      </c>
    </row>
    <row r="18341" spans="1:7" x14ac:dyDescent="0.4">
      <c r="A18341" t="s">
        <v>41</v>
      </c>
      <c r="B18341">
        <v>2022</v>
      </c>
      <c r="C18341" t="s">
        <v>38</v>
      </c>
      <c r="D18341" t="s">
        <v>62</v>
      </c>
      <c r="E18341" t="s">
        <v>25</v>
      </c>
      <c r="F18341" t="s">
        <v>42</v>
      </c>
      <c r="G18341">
        <v>121.4</v>
      </c>
    </row>
    <row r="18342" spans="1:7" x14ac:dyDescent="0.4">
      <c r="A18342" t="s">
        <v>41</v>
      </c>
      <c r="B18342">
        <v>2022</v>
      </c>
      <c r="C18342" t="s">
        <v>38</v>
      </c>
      <c r="D18342" t="s">
        <v>62</v>
      </c>
      <c r="E18342" t="s">
        <v>26</v>
      </c>
      <c r="F18342" t="s">
        <v>42</v>
      </c>
      <c r="G18342">
        <v>296.8</v>
      </c>
    </row>
    <row r="18343" spans="1:7" x14ac:dyDescent="0.4">
      <c r="A18343" t="s">
        <v>41</v>
      </c>
      <c r="B18343">
        <v>2022</v>
      </c>
      <c r="C18343" t="s">
        <v>38</v>
      </c>
      <c r="D18343" t="s">
        <v>62</v>
      </c>
      <c r="E18343" t="s">
        <v>27</v>
      </c>
      <c r="F18343" t="s">
        <v>42</v>
      </c>
      <c r="G18343">
        <v>128</v>
      </c>
    </row>
    <row r="18344" spans="1:7" x14ac:dyDescent="0.4">
      <c r="A18344" t="s">
        <v>41</v>
      </c>
      <c r="B18344">
        <v>2022</v>
      </c>
      <c r="C18344" t="s">
        <v>38</v>
      </c>
      <c r="D18344" t="s">
        <v>62</v>
      </c>
      <c r="E18344" t="s">
        <v>28</v>
      </c>
      <c r="F18344" t="s">
        <v>42</v>
      </c>
      <c r="G18344">
        <v>261.10000000000002</v>
      </c>
    </row>
    <row r="18345" spans="1:7" x14ac:dyDescent="0.4">
      <c r="A18345" t="s">
        <v>41</v>
      </c>
      <c r="B18345">
        <v>2022</v>
      </c>
      <c r="C18345" t="s">
        <v>38</v>
      </c>
      <c r="D18345" t="s">
        <v>62</v>
      </c>
      <c r="E18345" t="s">
        <v>29</v>
      </c>
      <c r="F18345" t="s">
        <v>42</v>
      </c>
      <c r="G18345">
        <v>355.6</v>
      </c>
    </row>
    <row r="18346" spans="1:7" x14ac:dyDescent="0.4">
      <c r="A18346" t="s">
        <v>41</v>
      </c>
      <c r="B18346">
        <v>2022</v>
      </c>
      <c r="C18346" t="s">
        <v>38</v>
      </c>
      <c r="D18346" t="s">
        <v>62</v>
      </c>
      <c r="E18346" t="s">
        <v>30</v>
      </c>
      <c r="F18346" t="s">
        <v>42</v>
      </c>
      <c r="G18346">
        <v>189.7</v>
      </c>
    </row>
    <row r="18347" spans="1:7" x14ac:dyDescent="0.4">
      <c r="A18347" t="s">
        <v>41</v>
      </c>
      <c r="B18347">
        <v>2022</v>
      </c>
      <c r="C18347" t="s">
        <v>38</v>
      </c>
      <c r="D18347" t="s">
        <v>62</v>
      </c>
      <c r="E18347" t="s">
        <v>31</v>
      </c>
      <c r="F18347" t="s">
        <v>42</v>
      </c>
      <c r="G18347">
        <v>128.6</v>
      </c>
    </row>
    <row r="18348" spans="1:7" x14ac:dyDescent="0.4">
      <c r="A18348" t="s">
        <v>41</v>
      </c>
      <c r="B18348">
        <v>2022</v>
      </c>
      <c r="C18348" t="s">
        <v>38</v>
      </c>
      <c r="D18348" t="s">
        <v>62</v>
      </c>
      <c r="E18348" t="s">
        <v>32</v>
      </c>
      <c r="F18348" t="s">
        <v>42</v>
      </c>
      <c r="G18348">
        <v>176.2</v>
      </c>
    </row>
    <row r="18349" spans="1:7" x14ac:dyDescent="0.4">
      <c r="A18349" t="s">
        <v>41</v>
      </c>
      <c r="B18349">
        <v>2022</v>
      </c>
      <c r="C18349" t="s">
        <v>38</v>
      </c>
      <c r="D18349" t="s">
        <v>62</v>
      </c>
      <c r="E18349" t="s">
        <v>33</v>
      </c>
      <c r="F18349" t="s">
        <v>42</v>
      </c>
      <c r="G18349">
        <v>214.3</v>
      </c>
    </row>
    <row r="18350" spans="1:7" x14ac:dyDescent="0.4">
      <c r="A18350" t="s">
        <v>41</v>
      </c>
      <c r="B18350">
        <v>2022</v>
      </c>
      <c r="C18350" t="s">
        <v>38</v>
      </c>
      <c r="D18350" t="s">
        <v>62</v>
      </c>
      <c r="E18350" t="s">
        <v>34</v>
      </c>
      <c r="F18350" t="s">
        <v>42</v>
      </c>
      <c r="G18350">
        <v>346.2</v>
      </c>
    </row>
    <row r="18351" spans="1:7" x14ac:dyDescent="0.4">
      <c r="A18351" t="s">
        <v>41</v>
      </c>
      <c r="B18351">
        <v>2022</v>
      </c>
      <c r="C18351" t="s">
        <v>38</v>
      </c>
      <c r="D18351" t="s">
        <v>62</v>
      </c>
      <c r="E18351" t="s">
        <v>35</v>
      </c>
      <c r="F18351" t="s">
        <v>42</v>
      </c>
      <c r="G18351">
        <v>133.30000000000001</v>
      </c>
    </row>
    <row r="18352" spans="1:7" x14ac:dyDescent="0.4">
      <c r="A18352" t="s">
        <v>41</v>
      </c>
      <c r="B18352">
        <v>2022</v>
      </c>
      <c r="C18352" t="s">
        <v>38</v>
      </c>
      <c r="D18352" t="s">
        <v>62</v>
      </c>
      <c r="E18352" t="s">
        <v>36</v>
      </c>
      <c r="F18352" t="s">
        <v>42</v>
      </c>
      <c r="G18352">
        <v>275</v>
      </c>
    </row>
    <row r="18353" spans="1:7" x14ac:dyDescent="0.4">
      <c r="A18353" t="s">
        <v>41</v>
      </c>
      <c r="B18353">
        <v>2022</v>
      </c>
      <c r="C18353" t="s">
        <v>38</v>
      </c>
      <c r="D18353" t="s">
        <v>62</v>
      </c>
      <c r="E18353" t="s">
        <v>37</v>
      </c>
      <c r="F18353" t="s">
        <v>42</v>
      </c>
      <c r="G18353">
        <v>1200</v>
      </c>
    </row>
    <row r="18354" spans="1:7" x14ac:dyDescent="0.4">
      <c r="A18354" t="s">
        <v>41</v>
      </c>
      <c r="B18354">
        <v>2022</v>
      </c>
      <c r="C18354" t="s">
        <v>38</v>
      </c>
      <c r="D18354" t="s">
        <v>63</v>
      </c>
      <c r="E18354" t="s">
        <v>6</v>
      </c>
      <c r="F18354" t="s">
        <v>42</v>
      </c>
      <c r="G18354">
        <v>270.89999999999998</v>
      </c>
    </row>
    <row r="18355" spans="1:7" x14ac:dyDescent="0.4">
      <c r="A18355" t="s">
        <v>41</v>
      </c>
      <c r="B18355">
        <v>2022</v>
      </c>
      <c r="C18355" t="s">
        <v>38</v>
      </c>
      <c r="D18355" t="s">
        <v>63</v>
      </c>
      <c r="E18355" t="s">
        <v>8</v>
      </c>
      <c r="F18355" t="s">
        <v>42</v>
      </c>
      <c r="G18355">
        <v>360</v>
      </c>
    </row>
    <row r="18356" spans="1:7" x14ac:dyDescent="0.4">
      <c r="A18356" t="s">
        <v>41</v>
      </c>
      <c r="B18356">
        <v>2022</v>
      </c>
      <c r="C18356" t="s">
        <v>38</v>
      </c>
      <c r="D18356" t="s">
        <v>63</v>
      </c>
      <c r="E18356" t="s">
        <v>9</v>
      </c>
      <c r="F18356" t="s">
        <v>42</v>
      </c>
      <c r="G18356">
        <v>472.1</v>
      </c>
    </row>
    <row r="18357" spans="1:7" x14ac:dyDescent="0.4">
      <c r="A18357" t="s">
        <v>41</v>
      </c>
      <c r="B18357">
        <v>2022</v>
      </c>
      <c r="C18357" t="s">
        <v>38</v>
      </c>
      <c r="D18357" t="s">
        <v>63</v>
      </c>
      <c r="E18357" t="s">
        <v>10</v>
      </c>
      <c r="F18357" t="s">
        <v>42</v>
      </c>
      <c r="G18357">
        <v>241.1</v>
      </c>
    </row>
    <row r="18358" spans="1:7" x14ac:dyDescent="0.4">
      <c r="A18358" t="s">
        <v>41</v>
      </c>
      <c r="B18358">
        <v>2022</v>
      </c>
      <c r="C18358" t="s">
        <v>38</v>
      </c>
      <c r="D18358" t="s">
        <v>63</v>
      </c>
      <c r="E18358" t="s">
        <v>11</v>
      </c>
      <c r="F18358" t="s">
        <v>42</v>
      </c>
      <c r="G18358">
        <v>345.5</v>
      </c>
    </row>
    <row r="18359" spans="1:7" x14ac:dyDescent="0.4">
      <c r="A18359" t="s">
        <v>41</v>
      </c>
      <c r="B18359">
        <v>2022</v>
      </c>
      <c r="C18359" t="s">
        <v>38</v>
      </c>
      <c r="D18359" t="s">
        <v>63</v>
      </c>
      <c r="E18359" t="s">
        <v>12</v>
      </c>
      <c r="F18359" t="s">
        <v>42</v>
      </c>
      <c r="G18359">
        <v>688.2</v>
      </c>
    </row>
    <row r="18360" spans="1:7" x14ac:dyDescent="0.4">
      <c r="A18360" t="s">
        <v>41</v>
      </c>
      <c r="B18360">
        <v>2022</v>
      </c>
      <c r="C18360" t="s">
        <v>38</v>
      </c>
      <c r="D18360" t="s">
        <v>63</v>
      </c>
      <c r="E18360" t="s">
        <v>13</v>
      </c>
      <c r="F18360" t="s">
        <v>42</v>
      </c>
      <c r="G18360">
        <v>327.60000000000002</v>
      </c>
    </row>
    <row r="18361" spans="1:7" x14ac:dyDescent="0.4">
      <c r="A18361" t="s">
        <v>41</v>
      </c>
      <c r="B18361">
        <v>2022</v>
      </c>
      <c r="C18361" t="s">
        <v>38</v>
      </c>
      <c r="D18361" t="s">
        <v>63</v>
      </c>
      <c r="E18361" t="s">
        <v>14</v>
      </c>
      <c r="F18361" t="s">
        <v>42</v>
      </c>
      <c r="G18361">
        <v>320</v>
      </c>
    </row>
    <row r="18362" spans="1:7" x14ac:dyDescent="0.4">
      <c r="A18362" t="s">
        <v>41</v>
      </c>
      <c r="B18362">
        <v>2022</v>
      </c>
      <c r="C18362" t="s">
        <v>38</v>
      </c>
      <c r="D18362" t="s">
        <v>63</v>
      </c>
      <c r="E18362" t="s">
        <v>15</v>
      </c>
      <c r="F18362" t="s">
        <v>42</v>
      </c>
      <c r="G18362">
        <v>225</v>
      </c>
    </row>
    <row r="18363" spans="1:7" x14ac:dyDescent="0.4">
      <c r="A18363" t="s">
        <v>41</v>
      </c>
      <c r="B18363">
        <v>2022</v>
      </c>
      <c r="C18363" t="s">
        <v>38</v>
      </c>
      <c r="D18363" t="s">
        <v>63</v>
      </c>
      <c r="E18363" t="s">
        <v>16</v>
      </c>
      <c r="F18363" t="s">
        <v>42</v>
      </c>
      <c r="G18363">
        <v>600</v>
      </c>
    </row>
    <row r="18364" spans="1:7" x14ac:dyDescent="0.4">
      <c r="A18364" t="s">
        <v>41</v>
      </c>
      <c r="B18364">
        <v>2022</v>
      </c>
      <c r="C18364" t="s">
        <v>38</v>
      </c>
      <c r="D18364" t="s">
        <v>63</v>
      </c>
      <c r="E18364" t="s">
        <v>17</v>
      </c>
      <c r="F18364" t="s">
        <v>42</v>
      </c>
      <c r="G18364">
        <v>292.3</v>
      </c>
    </row>
    <row r="18365" spans="1:7" x14ac:dyDescent="0.4">
      <c r="A18365" t="s">
        <v>41</v>
      </c>
      <c r="B18365">
        <v>2022</v>
      </c>
      <c r="C18365" t="s">
        <v>38</v>
      </c>
      <c r="D18365" t="s">
        <v>63</v>
      </c>
      <c r="E18365" t="s">
        <v>18</v>
      </c>
      <c r="F18365" t="s">
        <v>42</v>
      </c>
      <c r="G18365">
        <v>516.70000000000005</v>
      </c>
    </row>
    <row r="18366" spans="1:7" x14ac:dyDescent="0.4">
      <c r="A18366" t="s">
        <v>41</v>
      </c>
      <c r="B18366">
        <v>2022</v>
      </c>
      <c r="C18366" t="s">
        <v>38</v>
      </c>
      <c r="D18366" t="s">
        <v>63</v>
      </c>
      <c r="E18366" t="s">
        <v>19</v>
      </c>
      <c r="F18366" t="s">
        <v>42</v>
      </c>
      <c r="G18366">
        <v>133.30000000000001</v>
      </c>
    </row>
    <row r="18367" spans="1:7" x14ac:dyDescent="0.4">
      <c r="A18367" t="s">
        <v>41</v>
      </c>
      <c r="B18367">
        <v>2022</v>
      </c>
      <c r="C18367" t="s">
        <v>38</v>
      </c>
      <c r="D18367" t="s">
        <v>63</v>
      </c>
      <c r="E18367" t="s">
        <v>20</v>
      </c>
      <c r="F18367" t="s">
        <v>42</v>
      </c>
      <c r="G18367">
        <v>115.4</v>
      </c>
    </row>
    <row r="18368" spans="1:7" x14ac:dyDescent="0.4">
      <c r="A18368" t="s">
        <v>41</v>
      </c>
      <c r="B18368">
        <v>2022</v>
      </c>
      <c r="C18368" t="s">
        <v>38</v>
      </c>
      <c r="D18368" t="s">
        <v>63</v>
      </c>
      <c r="E18368" t="s">
        <v>21</v>
      </c>
      <c r="F18368" t="s">
        <v>42</v>
      </c>
      <c r="G18368">
        <v>266.7</v>
      </c>
    </row>
    <row r="18369" spans="1:7" x14ac:dyDescent="0.4">
      <c r="A18369" t="s">
        <v>41</v>
      </c>
      <c r="B18369">
        <v>2022</v>
      </c>
      <c r="C18369" t="s">
        <v>38</v>
      </c>
      <c r="D18369" t="s">
        <v>63</v>
      </c>
      <c r="E18369" t="s">
        <v>22</v>
      </c>
      <c r="F18369" t="s">
        <v>42</v>
      </c>
      <c r="G18369">
        <v>324</v>
      </c>
    </row>
    <row r="18370" spans="1:7" x14ac:dyDescent="0.4">
      <c r="A18370" t="s">
        <v>41</v>
      </c>
      <c r="B18370">
        <v>2022</v>
      </c>
      <c r="C18370" t="s">
        <v>38</v>
      </c>
      <c r="D18370" t="s">
        <v>63</v>
      </c>
      <c r="E18370" t="s">
        <v>23</v>
      </c>
      <c r="F18370" t="s">
        <v>42</v>
      </c>
      <c r="G18370">
        <v>113.3</v>
      </c>
    </row>
    <row r="18371" spans="1:7" x14ac:dyDescent="0.4">
      <c r="A18371" t="s">
        <v>41</v>
      </c>
      <c r="B18371">
        <v>2022</v>
      </c>
      <c r="C18371" t="s">
        <v>38</v>
      </c>
      <c r="D18371" t="s">
        <v>63</v>
      </c>
      <c r="E18371" t="s">
        <v>24</v>
      </c>
      <c r="F18371" t="s">
        <v>42</v>
      </c>
      <c r="G18371">
        <v>169.7</v>
      </c>
    </row>
    <row r="18372" spans="1:7" x14ac:dyDescent="0.4">
      <c r="A18372" t="s">
        <v>41</v>
      </c>
      <c r="B18372">
        <v>2022</v>
      </c>
      <c r="C18372" t="s">
        <v>38</v>
      </c>
      <c r="D18372" t="s">
        <v>63</v>
      </c>
      <c r="E18372" t="s">
        <v>25</v>
      </c>
      <c r="F18372" t="s">
        <v>42</v>
      </c>
      <c r="G18372">
        <v>286.7</v>
      </c>
    </row>
    <row r="18373" spans="1:7" x14ac:dyDescent="0.4">
      <c r="A18373" t="s">
        <v>41</v>
      </c>
      <c r="B18373">
        <v>2022</v>
      </c>
      <c r="C18373" t="s">
        <v>38</v>
      </c>
      <c r="D18373" t="s">
        <v>63</v>
      </c>
      <c r="E18373" t="s">
        <v>26</v>
      </c>
      <c r="F18373" t="s">
        <v>42</v>
      </c>
      <c r="G18373">
        <v>143.80000000000001</v>
      </c>
    </row>
    <row r="18374" spans="1:7" x14ac:dyDescent="0.4">
      <c r="A18374" t="s">
        <v>41</v>
      </c>
      <c r="B18374">
        <v>2022</v>
      </c>
      <c r="C18374" t="s">
        <v>38</v>
      </c>
      <c r="D18374" t="s">
        <v>63</v>
      </c>
      <c r="E18374" t="s">
        <v>27</v>
      </c>
      <c r="F18374" t="s">
        <v>42</v>
      </c>
      <c r="G18374">
        <v>223.5</v>
      </c>
    </row>
    <row r="18375" spans="1:7" x14ac:dyDescent="0.4">
      <c r="A18375" t="s">
        <v>41</v>
      </c>
      <c r="B18375">
        <v>2022</v>
      </c>
      <c r="C18375" t="s">
        <v>38</v>
      </c>
      <c r="D18375" t="s">
        <v>63</v>
      </c>
      <c r="E18375" t="s">
        <v>28</v>
      </c>
      <c r="F18375" t="s">
        <v>42</v>
      </c>
      <c r="G18375">
        <v>216.7</v>
      </c>
    </row>
    <row r="18376" spans="1:7" x14ac:dyDescent="0.4">
      <c r="A18376" t="s">
        <v>41</v>
      </c>
      <c r="B18376">
        <v>2022</v>
      </c>
      <c r="C18376" t="s">
        <v>38</v>
      </c>
      <c r="D18376" t="s">
        <v>63</v>
      </c>
      <c r="E18376" t="s">
        <v>29</v>
      </c>
      <c r="F18376" t="s">
        <v>42</v>
      </c>
      <c r="G18376">
        <v>250</v>
      </c>
    </row>
    <row r="18377" spans="1:7" x14ac:dyDescent="0.4">
      <c r="A18377" t="s">
        <v>41</v>
      </c>
      <c r="B18377">
        <v>2022</v>
      </c>
      <c r="C18377" t="s">
        <v>38</v>
      </c>
      <c r="D18377" t="s">
        <v>63</v>
      </c>
      <c r="E18377" t="s">
        <v>30</v>
      </c>
      <c r="F18377" t="s">
        <v>42</v>
      </c>
      <c r="G18377">
        <v>109.4</v>
      </c>
    </row>
    <row r="18378" spans="1:7" x14ac:dyDescent="0.4">
      <c r="A18378" t="s">
        <v>41</v>
      </c>
      <c r="B18378">
        <v>2022</v>
      </c>
      <c r="C18378" t="s">
        <v>38</v>
      </c>
      <c r="D18378" t="s">
        <v>63</v>
      </c>
      <c r="E18378" t="s">
        <v>31</v>
      </c>
      <c r="F18378" t="s">
        <v>42</v>
      </c>
      <c r="G18378">
        <v>400</v>
      </c>
    </row>
    <row r="18379" spans="1:7" x14ac:dyDescent="0.4">
      <c r="A18379" t="s">
        <v>41</v>
      </c>
      <c r="B18379">
        <v>2022</v>
      </c>
      <c r="C18379" t="s">
        <v>38</v>
      </c>
      <c r="D18379" t="s">
        <v>63</v>
      </c>
      <c r="E18379" t="s">
        <v>32</v>
      </c>
      <c r="F18379" t="s">
        <v>42</v>
      </c>
      <c r="G18379">
        <v>103.6</v>
      </c>
    </row>
    <row r="18380" spans="1:7" x14ac:dyDescent="0.4">
      <c r="A18380" t="s">
        <v>41</v>
      </c>
      <c r="B18380">
        <v>2022</v>
      </c>
      <c r="C18380" t="s">
        <v>38</v>
      </c>
      <c r="D18380" t="s">
        <v>63</v>
      </c>
      <c r="E18380" t="s">
        <v>33</v>
      </c>
      <c r="F18380" t="s">
        <v>42</v>
      </c>
      <c r="G18380">
        <v>242.9</v>
      </c>
    </row>
    <row r="18381" spans="1:7" x14ac:dyDescent="0.4">
      <c r="A18381" t="s">
        <v>41</v>
      </c>
      <c r="B18381">
        <v>2022</v>
      </c>
      <c r="C18381" t="s">
        <v>38</v>
      </c>
      <c r="D18381" t="s">
        <v>63</v>
      </c>
      <c r="E18381" t="s">
        <v>34</v>
      </c>
      <c r="F18381" t="s">
        <v>42</v>
      </c>
      <c r="G18381">
        <v>263.60000000000002</v>
      </c>
    </row>
    <row r="18382" spans="1:7" x14ac:dyDescent="0.4">
      <c r="A18382" t="s">
        <v>41</v>
      </c>
      <c r="B18382">
        <v>2022</v>
      </c>
      <c r="C18382" t="s">
        <v>38</v>
      </c>
      <c r="D18382" t="s">
        <v>63</v>
      </c>
      <c r="E18382" t="s">
        <v>35</v>
      </c>
      <c r="F18382" t="s">
        <v>42</v>
      </c>
      <c r="G18382">
        <v>500</v>
      </c>
    </row>
    <row r="18383" spans="1:7" x14ac:dyDescent="0.4">
      <c r="A18383" t="s">
        <v>41</v>
      </c>
      <c r="B18383">
        <v>2022</v>
      </c>
      <c r="C18383" t="s">
        <v>38</v>
      </c>
      <c r="D18383" t="s">
        <v>63</v>
      </c>
      <c r="E18383" t="s">
        <v>36</v>
      </c>
      <c r="F18383" t="s">
        <v>42</v>
      </c>
      <c r="G18383">
        <v>343.8</v>
      </c>
    </row>
    <row r="18384" spans="1:7" x14ac:dyDescent="0.4">
      <c r="A18384" t="s">
        <v>41</v>
      </c>
      <c r="B18384">
        <v>2022</v>
      </c>
      <c r="C18384" t="s">
        <v>38</v>
      </c>
      <c r="D18384" t="s">
        <v>63</v>
      </c>
      <c r="E18384" t="s">
        <v>37</v>
      </c>
      <c r="F18384" t="s">
        <v>42</v>
      </c>
      <c r="G18384">
        <v>100</v>
      </c>
    </row>
    <row r="18385" spans="1:7" x14ac:dyDescent="0.4">
      <c r="A18385" t="s">
        <v>41</v>
      </c>
      <c r="B18385">
        <v>2022</v>
      </c>
      <c r="C18385" t="s">
        <v>38</v>
      </c>
      <c r="D18385" t="s">
        <v>64</v>
      </c>
      <c r="E18385" t="s">
        <v>6</v>
      </c>
      <c r="F18385" t="s">
        <v>42</v>
      </c>
      <c r="G18385">
        <v>103</v>
      </c>
    </row>
    <row r="18386" spans="1:7" x14ac:dyDescent="0.4">
      <c r="A18386" t="s">
        <v>41</v>
      </c>
      <c r="B18386">
        <v>2022</v>
      </c>
      <c r="C18386" t="s">
        <v>38</v>
      </c>
      <c r="D18386" t="s">
        <v>64</v>
      </c>
      <c r="E18386" t="s">
        <v>8</v>
      </c>
      <c r="F18386" t="s">
        <v>42</v>
      </c>
      <c r="G18386">
        <v>112.5</v>
      </c>
    </row>
    <row r="18387" spans="1:7" x14ac:dyDescent="0.4">
      <c r="A18387" t="s">
        <v>41</v>
      </c>
      <c r="B18387">
        <v>2022</v>
      </c>
      <c r="C18387" t="s">
        <v>38</v>
      </c>
      <c r="D18387" t="s">
        <v>64</v>
      </c>
      <c r="E18387" t="s">
        <v>9</v>
      </c>
      <c r="F18387" t="s">
        <v>42</v>
      </c>
      <c r="G18387">
        <v>138.9</v>
      </c>
    </row>
    <row r="18388" spans="1:7" x14ac:dyDescent="0.4">
      <c r="A18388" t="s">
        <v>41</v>
      </c>
      <c r="B18388">
        <v>2022</v>
      </c>
      <c r="C18388" t="s">
        <v>38</v>
      </c>
      <c r="D18388" t="s">
        <v>64</v>
      </c>
      <c r="E18388" t="s">
        <v>10</v>
      </c>
      <c r="F18388" t="s">
        <v>42</v>
      </c>
      <c r="G18388">
        <v>146.9</v>
      </c>
    </row>
    <row r="18389" spans="1:7" x14ac:dyDescent="0.4">
      <c r="A18389" t="s">
        <v>41</v>
      </c>
      <c r="B18389">
        <v>2022</v>
      </c>
      <c r="C18389" t="s">
        <v>38</v>
      </c>
      <c r="D18389" t="s">
        <v>64</v>
      </c>
      <c r="E18389" t="s">
        <v>11</v>
      </c>
      <c r="F18389" t="s">
        <v>42</v>
      </c>
      <c r="G18389">
        <v>130.30000000000001</v>
      </c>
    </row>
    <row r="18390" spans="1:7" x14ac:dyDescent="0.4">
      <c r="A18390" t="s">
        <v>41</v>
      </c>
      <c r="B18390">
        <v>2022</v>
      </c>
      <c r="C18390" t="s">
        <v>38</v>
      </c>
      <c r="D18390" t="s">
        <v>64</v>
      </c>
      <c r="E18390" t="s">
        <v>12</v>
      </c>
      <c r="F18390" t="s">
        <v>42</v>
      </c>
      <c r="G18390">
        <v>326.5</v>
      </c>
    </row>
    <row r="18391" spans="1:7" x14ac:dyDescent="0.4">
      <c r="A18391" t="s">
        <v>41</v>
      </c>
      <c r="B18391">
        <v>2022</v>
      </c>
      <c r="C18391" t="s">
        <v>38</v>
      </c>
      <c r="D18391" t="s">
        <v>64</v>
      </c>
      <c r="E18391" t="s">
        <v>13</v>
      </c>
      <c r="F18391" t="s">
        <v>42</v>
      </c>
      <c r="G18391">
        <v>143.6</v>
      </c>
    </row>
    <row r="18392" spans="1:7" x14ac:dyDescent="0.4">
      <c r="A18392" t="s">
        <v>41</v>
      </c>
      <c r="B18392">
        <v>2022</v>
      </c>
      <c r="C18392" t="s">
        <v>38</v>
      </c>
      <c r="D18392" t="s">
        <v>64</v>
      </c>
      <c r="E18392" t="s">
        <v>14</v>
      </c>
      <c r="F18392" t="s">
        <v>42</v>
      </c>
      <c r="G18392">
        <v>3.8</v>
      </c>
    </row>
    <row r="18393" spans="1:7" x14ac:dyDescent="0.4">
      <c r="A18393" t="s">
        <v>41</v>
      </c>
      <c r="B18393">
        <v>2022</v>
      </c>
      <c r="C18393" t="s">
        <v>38</v>
      </c>
      <c r="D18393" t="s">
        <v>64</v>
      </c>
      <c r="E18393" t="s">
        <v>15</v>
      </c>
      <c r="F18393" t="s">
        <v>42</v>
      </c>
      <c r="G18393">
        <v>212.5</v>
      </c>
    </row>
    <row r="18394" spans="1:7" x14ac:dyDescent="0.4">
      <c r="A18394" t="s">
        <v>41</v>
      </c>
      <c r="B18394">
        <v>2022</v>
      </c>
      <c r="C18394" t="s">
        <v>38</v>
      </c>
      <c r="D18394" t="s">
        <v>64</v>
      </c>
      <c r="E18394" t="s">
        <v>16</v>
      </c>
      <c r="F18394" t="s">
        <v>42</v>
      </c>
      <c r="G18394">
        <v>150</v>
      </c>
    </row>
    <row r="18395" spans="1:7" x14ac:dyDescent="0.4">
      <c r="A18395" t="s">
        <v>41</v>
      </c>
      <c r="B18395">
        <v>2022</v>
      </c>
      <c r="C18395" t="s">
        <v>38</v>
      </c>
      <c r="D18395" t="s">
        <v>64</v>
      </c>
      <c r="E18395" t="s">
        <v>17</v>
      </c>
      <c r="F18395" t="s">
        <v>42</v>
      </c>
      <c r="G18395">
        <v>487.5</v>
      </c>
    </row>
    <row r="18396" spans="1:7" x14ac:dyDescent="0.4">
      <c r="A18396" t="s">
        <v>41</v>
      </c>
      <c r="B18396">
        <v>2022</v>
      </c>
      <c r="C18396" t="s">
        <v>38</v>
      </c>
      <c r="D18396" t="s">
        <v>64</v>
      </c>
      <c r="E18396" t="s">
        <v>18</v>
      </c>
      <c r="F18396" t="s">
        <v>42</v>
      </c>
      <c r="G18396">
        <v>142.5</v>
      </c>
    </row>
    <row r="18397" spans="1:7" x14ac:dyDescent="0.4">
      <c r="A18397" t="s">
        <v>41</v>
      </c>
      <c r="B18397">
        <v>2022</v>
      </c>
      <c r="C18397" t="s">
        <v>38</v>
      </c>
      <c r="D18397" t="s">
        <v>64</v>
      </c>
      <c r="E18397" t="s">
        <v>19</v>
      </c>
      <c r="F18397" t="s">
        <v>42</v>
      </c>
      <c r="G18397">
        <v>45.5</v>
      </c>
    </row>
    <row r="18398" spans="1:7" x14ac:dyDescent="0.4">
      <c r="A18398" t="s">
        <v>41</v>
      </c>
      <c r="B18398">
        <v>2022</v>
      </c>
      <c r="C18398" t="s">
        <v>38</v>
      </c>
      <c r="D18398" t="s">
        <v>64</v>
      </c>
      <c r="E18398" t="s">
        <v>20</v>
      </c>
      <c r="F18398" t="s">
        <v>42</v>
      </c>
      <c r="G18398">
        <v>325</v>
      </c>
    </row>
    <row r="18399" spans="1:7" x14ac:dyDescent="0.4">
      <c r="A18399" t="s">
        <v>41</v>
      </c>
      <c r="B18399">
        <v>2022</v>
      </c>
      <c r="C18399" t="s">
        <v>38</v>
      </c>
      <c r="D18399" t="s">
        <v>64</v>
      </c>
      <c r="E18399" t="s">
        <v>21</v>
      </c>
      <c r="F18399" t="s">
        <v>42</v>
      </c>
      <c r="G18399">
        <v>71.400000000000006</v>
      </c>
    </row>
    <row r="18400" spans="1:7" x14ac:dyDescent="0.4">
      <c r="A18400" t="s">
        <v>41</v>
      </c>
      <c r="B18400">
        <v>2022</v>
      </c>
      <c r="C18400" t="s">
        <v>38</v>
      </c>
      <c r="D18400" t="s">
        <v>64</v>
      </c>
      <c r="E18400" t="s">
        <v>22</v>
      </c>
      <c r="F18400" t="s">
        <v>42</v>
      </c>
      <c r="G18400">
        <v>50.7</v>
      </c>
    </row>
    <row r="18401" spans="1:7" x14ac:dyDescent="0.4">
      <c r="A18401" t="s">
        <v>41</v>
      </c>
      <c r="B18401">
        <v>2022</v>
      </c>
      <c r="C18401" t="s">
        <v>38</v>
      </c>
      <c r="D18401" t="s">
        <v>64</v>
      </c>
      <c r="E18401" t="s">
        <v>23</v>
      </c>
      <c r="F18401" t="s">
        <v>42</v>
      </c>
      <c r="G18401">
        <v>6.7</v>
      </c>
    </row>
    <row r="18402" spans="1:7" x14ac:dyDescent="0.4">
      <c r="A18402" t="s">
        <v>41</v>
      </c>
      <c r="B18402">
        <v>2022</v>
      </c>
      <c r="C18402" t="s">
        <v>38</v>
      </c>
      <c r="D18402" t="s">
        <v>64</v>
      </c>
      <c r="E18402" t="s">
        <v>24</v>
      </c>
      <c r="F18402" t="s">
        <v>42</v>
      </c>
      <c r="G18402">
        <v>20.100000000000001</v>
      </c>
    </row>
    <row r="18403" spans="1:7" x14ac:dyDescent="0.4">
      <c r="A18403" t="s">
        <v>41</v>
      </c>
      <c r="B18403">
        <v>2022</v>
      </c>
      <c r="C18403" t="s">
        <v>38</v>
      </c>
      <c r="D18403" t="s">
        <v>64</v>
      </c>
      <c r="E18403" t="s">
        <v>25</v>
      </c>
      <c r="F18403" t="s">
        <v>42</v>
      </c>
      <c r="G18403">
        <v>70.5</v>
      </c>
    </row>
    <row r="18404" spans="1:7" x14ac:dyDescent="0.4">
      <c r="A18404" t="s">
        <v>41</v>
      </c>
      <c r="B18404">
        <v>2022</v>
      </c>
      <c r="C18404" t="s">
        <v>38</v>
      </c>
      <c r="D18404" t="s">
        <v>64</v>
      </c>
      <c r="E18404" t="s">
        <v>26</v>
      </c>
      <c r="F18404" t="s">
        <v>42</v>
      </c>
      <c r="G18404">
        <v>172.7</v>
      </c>
    </row>
    <row r="18405" spans="1:7" x14ac:dyDescent="0.4">
      <c r="A18405" t="s">
        <v>41</v>
      </c>
      <c r="B18405">
        <v>2022</v>
      </c>
      <c r="C18405" t="s">
        <v>38</v>
      </c>
      <c r="D18405" t="s">
        <v>64</v>
      </c>
      <c r="E18405" t="s">
        <v>27</v>
      </c>
      <c r="F18405" t="s">
        <v>42</v>
      </c>
      <c r="G18405">
        <v>69.7</v>
      </c>
    </row>
    <row r="18406" spans="1:7" x14ac:dyDescent="0.4">
      <c r="A18406" t="s">
        <v>41</v>
      </c>
      <c r="B18406">
        <v>2022</v>
      </c>
      <c r="C18406" t="s">
        <v>38</v>
      </c>
      <c r="D18406" t="s">
        <v>64</v>
      </c>
      <c r="E18406" t="s">
        <v>28</v>
      </c>
      <c r="F18406" t="s">
        <v>42</v>
      </c>
      <c r="G18406">
        <v>43.3</v>
      </c>
    </row>
    <row r="18407" spans="1:7" x14ac:dyDescent="0.4">
      <c r="A18407" t="s">
        <v>41</v>
      </c>
      <c r="B18407">
        <v>2022</v>
      </c>
      <c r="C18407" t="s">
        <v>38</v>
      </c>
      <c r="D18407" t="s">
        <v>64</v>
      </c>
      <c r="E18407" t="s">
        <v>29</v>
      </c>
      <c r="F18407" t="s">
        <v>42</v>
      </c>
      <c r="G18407">
        <v>55.6</v>
      </c>
    </row>
    <row r="18408" spans="1:7" x14ac:dyDescent="0.4">
      <c r="A18408" t="s">
        <v>41</v>
      </c>
      <c r="B18408">
        <v>2022</v>
      </c>
      <c r="C18408" t="s">
        <v>38</v>
      </c>
      <c r="D18408" t="s">
        <v>64</v>
      </c>
      <c r="E18408" t="s">
        <v>30</v>
      </c>
      <c r="F18408" t="s">
        <v>42</v>
      </c>
      <c r="G18408">
        <v>35.4</v>
      </c>
    </row>
    <row r="18409" spans="1:7" x14ac:dyDescent="0.4">
      <c r="A18409" t="s">
        <v>41</v>
      </c>
      <c r="B18409">
        <v>2022</v>
      </c>
      <c r="C18409" t="s">
        <v>38</v>
      </c>
      <c r="D18409" t="s">
        <v>64</v>
      </c>
      <c r="E18409" t="s">
        <v>31</v>
      </c>
      <c r="F18409" t="s">
        <v>42</v>
      </c>
      <c r="G18409">
        <v>25</v>
      </c>
    </row>
    <row r="18410" spans="1:7" x14ac:dyDescent="0.4">
      <c r="A18410" t="s">
        <v>41</v>
      </c>
      <c r="B18410">
        <v>2022</v>
      </c>
      <c r="C18410" t="s">
        <v>38</v>
      </c>
      <c r="D18410" t="s">
        <v>64</v>
      </c>
      <c r="E18410" t="s">
        <v>32</v>
      </c>
      <c r="F18410" t="s">
        <v>42</v>
      </c>
      <c r="G18410">
        <v>42.9</v>
      </c>
    </row>
    <row r="18411" spans="1:7" x14ac:dyDescent="0.4">
      <c r="A18411" t="s">
        <v>41</v>
      </c>
      <c r="B18411">
        <v>2022</v>
      </c>
      <c r="C18411" t="s">
        <v>38</v>
      </c>
      <c r="D18411" t="s">
        <v>64</v>
      </c>
      <c r="E18411" t="s">
        <v>33</v>
      </c>
      <c r="F18411" t="s">
        <v>42</v>
      </c>
      <c r="G18411">
        <v>214.3</v>
      </c>
    </row>
    <row r="18412" spans="1:7" x14ac:dyDescent="0.4">
      <c r="A18412" t="s">
        <v>41</v>
      </c>
      <c r="B18412">
        <v>2022</v>
      </c>
      <c r="C18412" t="s">
        <v>38</v>
      </c>
      <c r="D18412" t="s">
        <v>64</v>
      </c>
      <c r="E18412" t="s">
        <v>34</v>
      </c>
      <c r="F18412" t="s">
        <v>42</v>
      </c>
      <c r="G18412">
        <v>168.8</v>
      </c>
    </row>
    <row r="18413" spans="1:7" x14ac:dyDescent="0.4">
      <c r="A18413" t="s">
        <v>41</v>
      </c>
      <c r="B18413">
        <v>2022</v>
      </c>
      <c r="C18413" t="s">
        <v>38</v>
      </c>
      <c r="D18413" t="s">
        <v>64</v>
      </c>
      <c r="E18413" t="s">
        <v>35</v>
      </c>
      <c r="F18413" t="s">
        <v>42</v>
      </c>
      <c r="G18413">
        <v>63.6</v>
      </c>
    </row>
    <row r="18414" spans="1:7" x14ac:dyDescent="0.4">
      <c r="A18414" t="s">
        <v>41</v>
      </c>
      <c r="B18414">
        <v>2022</v>
      </c>
      <c r="C18414" t="s">
        <v>38</v>
      </c>
      <c r="D18414" t="s">
        <v>64</v>
      </c>
      <c r="E18414" t="s">
        <v>36</v>
      </c>
      <c r="F18414" t="s">
        <v>42</v>
      </c>
      <c r="G18414">
        <v>78.900000000000006</v>
      </c>
    </row>
    <row r="18415" spans="1:7" x14ac:dyDescent="0.4">
      <c r="A18415" t="s">
        <v>41</v>
      </c>
      <c r="B18415">
        <v>2022</v>
      </c>
      <c r="C18415" t="s">
        <v>38</v>
      </c>
      <c r="D18415" t="s">
        <v>64</v>
      </c>
      <c r="E18415" t="s">
        <v>37</v>
      </c>
      <c r="F18415" t="s">
        <v>42</v>
      </c>
      <c r="G18415">
        <v>142.9</v>
      </c>
    </row>
    <row r="18416" spans="1:7" x14ac:dyDescent="0.4">
      <c r="A18416" t="s">
        <v>41</v>
      </c>
      <c r="B18416">
        <v>2022</v>
      </c>
      <c r="C18416" t="s">
        <v>38</v>
      </c>
      <c r="D18416" t="s">
        <v>65</v>
      </c>
      <c r="E18416" t="s">
        <v>6</v>
      </c>
      <c r="F18416" t="s">
        <v>42</v>
      </c>
      <c r="G18416">
        <v>10.4</v>
      </c>
    </row>
    <row r="18417" spans="1:7" x14ac:dyDescent="0.4">
      <c r="A18417" t="s">
        <v>41</v>
      </c>
      <c r="B18417">
        <v>2022</v>
      </c>
      <c r="C18417" t="s">
        <v>38</v>
      </c>
      <c r="D18417" t="s">
        <v>65</v>
      </c>
      <c r="E18417" t="s">
        <v>8</v>
      </c>
      <c r="F18417" t="s">
        <v>42</v>
      </c>
      <c r="G18417">
        <v>18.8</v>
      </c>
    </row>
    <row r="18418" spans="1:7" x14ac:dyDescent="0.4">
      <c r="A18418" t="s">
        <v>41</v>
      </c>
      <c r="B18418">
        <v>2022</v>
      </c>
      <c r="C18418" t="s">
        <v>38</v>
      </c>
      <c r="D18418" t="s">
        <v>65</v>
      </c>
      <c r="E18418" t="s">
        <v>9</v>
      </c>
      <c r="F18418" t="s">
        <v>42</v>
      </c>
      <c r="G18418">
        <v>47.8</v>
      </c>
    </row>
    <row r="18419" spans="1:7" x14ac:dyDescent="0.4">
      <c r="A18419" t="s">
        <v>41</v>
      </c>
      <c r="B18419">
        <v>2022</v>
      </c>
      <c r="C18419" t="s">
        <v>38</v>
      </c>
      <c r="D18419" t="s">
        <v>65</v>
      </c>
      <c r="E18419" t="s">
        <v>10</v>
      </c>
      <c r="F18419" t="s">
        <v>42</v>
      </c>
      <c r="G18419">
        <v>41.8</v>
      </c>
    </row>
    <row r="18420" spans="1:7" x14ac:dyDescent="0.4">
      <c r="A18420" t="s">
        <v>41</v>
      </c>
      <c r="B18420">
        <v>2022</v>
      </c>
      <c r="C18420" t="s">
        <v>38</v>
      </c>
      <c r="D18420" t="s">
        <v>65</v>
      </c>
      <c r="E18420" t="s">
        <v>11</v>
      </c>
      <c r="F18420" t="s">
        <v>42</v>
      </c>
      <c r="G18420">
        <v>92.9</v>
      </c>
    </row>
    <row r="18421" spans="1:7" x14ac:dyDescent="0.4">
      <c r="A18421" t="s">
        <v>41</v>
      </c>
      <c r="B18421">
        <v>2022</v>
      </c>
      <c r="C18421" t="s">
        <v>38</v>
      </c>
      <c r="D18421" t="s">
        <v>65</v>
      </c>
      <c r="E18421" t="s">
        <v>12</v>
      </c>
      <c r="F18421" t="s">
        <v>42</v>
      </c>
      <c r="G18421">
        <v>70</v>
      </c>
    </row>
    <row r="18422" spans="1:7" x14ac:dyDescent="0.4">
      <c r="A18422" t="s">
        <v>41</v>
      </c>
      <c r="B18422">
        <v>2022</v>
      </c>
      <c r="C18422" t="s">
        <v>38</v>
      </c>
      <c r="D18422" t="s">
        <v>65</v>
      </c>
      <c r="E18422" t="s">
        <v>13</v>
      </c>
      <c r="F18422" t="s">
        <v>42</v>
      </c>
      <c r="G18422">
        <v>6.6</v>
      </c>
    </row>
    <row r="18423" spans="1:7" x14ac:dyDescent="0.4">
      <c r="A18423" t="s">
        <v>41</v>
      </c>
      <c r="B18423">
        <v>2022</v>
      </c>
      <c r="C18423" t="s">
        <v>38</v>
      </c>
      <c r="D18423" t="s">
        <v>65</v>
      </c>
      <c r="E18423" t="s">
        <v>14</v>
      </c>
      <c r="F18423" t="s">
        <v>42</v>
      </c>
      <c r="G18423">
        <v>-42.6</v>
      </c>
    </row>
    <row r="18424" spans="1:7" x14ac:dyDescent="0.4">
      <c r="A18424" t="s">
        <v>41</v>
      </c>
      <c r="B18424">
        <v>2022</v>
      </c>
      <c r="C18424" t="s">
        <v>38</v>
      </c>
      <c r="D18424" t="s">
        <v>65</v>
      </c>
      <c r="E18424" t="s">
        <v>15</v>
      </c>
      <c r="F18424" t="s">
        <v>42</v>
      </c>
      <c r="G18424">
        <v>-27.3</v>
      </c>
    </row>
    <row r="18425" spans="1:7" x14ac:dyDescent="0.4">
      <c r="A18425" t="s">
        <v>41</v>
      </c>
      <c r="B18425">
        <v>2022</v>
      </c>
      <c r="C18425" t="s">
        <v>38</v>
      </c>
      <c r="D18425" t="s">
        <v>65</v>
      </c>
      <c r="E18425" t="s">
        <v>16</v>
      </c>
      <c r="F18425" t="s">
        <v>42</v>
      </c>
      <c r="G18425">
        <v>62.5</v>
      </c>
    </row>
    <row r="18426" spans="1:7" x14ac:dyDescent="0.4">
      <c r="A18426" t="s">
        <v>41</v>
      </c>
      <c r="B18426">
        <v>2022</v>
      </c>
      <c r="C18426" t="s">
        <v>38</v>
      </c>
      <c r="D18426" t="s">
        <v>65</v>
      </c>
      <c r="E18426" t="s">
        <v>17</v>
      </c>
      <c r="F18426" t="s">
        <v>42</v>
      </c>
      <c r="G18426">
        <v>92.6</v>
      </c>
    </row>
    <row r="18427" spans="1:7" x14ac:dyDescent="0.4">
      <c r="A18427" t="s">
        <v>41</v>
      </c>
      <c r="B18427">
        <v>2022</v>
      </c>
      <c r="C18427" t="s">
        <v>38</v>
      </c>
      <c r="D18427" t="s">
        <v>65</v>
      </c>
      <c r="E18427" t="s">
        <v>18</v>
      </c>
      <c r="F18427" t="s">
        <v>42</v>
      </c>
      <c r="G18427">
        <v>-18</v>
      </c>
    </row>
    <row r="18428" spans="1:7" x14ac:dyDescent="0.4">
      <c r="A18428" t="s">
        <v>41</v>
      </c>
      <c r="B18428">
        <v>2022</v>
      </c>
      <c r="C18428" t="s">
        <v>38</v>
      </c>
      <c r="D18428" t="s">
        <v>65</v>
      </c>
      <c r="E18428" t="s">
        <v>19</v>
      </c>
      <c r="F18428" t="s">
        <v>42</v>
      </c>
      <c r="G18428">
        <v>-51.5</v>
      </c>
    </row>
    <row r="18429" spans="1:7" x14ac:dyDescent="0.4">
      <c r="A18429" t="s">
        <v>41</v>
      </c>
      <c r="B18429">
        <v>2022</v>
      </c>
      <c r="C18429" t="s">
        <v>38</v>
      </c>
      <c r="D18429" t="s">
        <v>65</v>
      </c>
      <c r="E18429" t="s">
        <v>20</v>
      </c>
      <c r="F18429" t="s">
        <v>42</v>
      </c>
      <c r="G18429">
        <v>-26.7</v>
      </c>
    </row>
    <row r="18430" spans="1:7" x14ac:dyDescent="0.4">
      <c r="A18430" t="s">
        <v>41</v>
      </c>
      <c r="B18430">
        <v>2022</v>
      </c>
      <c r="C18430" t="s">
        <v>38</v>
      </c>
      <c r="D18430" t="s">
        <v>65</v>
      </c>
      <c r="E18430" t="s">
        <v>21</v>
      </c>
      <c r="F18430" t="s">
        <v>42</v>
      </c>
      <c r="G18430">
        <v>-15.2</v>
      </c>
    </row>
    <row r="18431" spans="1:7" x14ac:dyDescent="0.4">
      <c r="A18431" t="s">
        <v>41</v>
      </c>
      <c r="B18431">
        <v>2022</v>
      </c>
      <c r="C18431" t="s">
        <v>38</v>
      </c>
      <c r="D18431" t="s">
        <v>65</v>
      </c>
      <c r="E18431" t="s">
        <v>22</v>
      </c>
      <c r="F18431" t="s">
        <v>42</v>
      </c>
      <c r="G18431">
        <v>14.6</v>
      </c>
    </row>
    <row r="18432" spans="1:7" x14ac:dyDescent="0.4">
      <c r="A18432" t="s">
        <v>41</v>
      </c>
      <c r="B18432">
        <v>2022</v>
      </c>
      <c r="C18432" t="s">
        <v>38</v>
      </c>
      <c r="D18432" t="s">
        <v>65</v>
      </c>
      <c r="E18432" t="s">
        <v>23</v>
      </c>
      <c r="F18432" t="s">
        <v>42</v>
      </c>
      <c r="G18432">
        <v>-28.9</v>
      </c>
    </row>
    <row r="18433" spans="1:7" x14ac:dyDescent="0.4">
      <c r="A18433" t="s">
        <v>41</v>
      </c>
      <c r="B18433">
        <v>2022</v>
      </c>
      <c r="C18433" t="s">
        <v>38</v>
      </c>
      <c r="D18433" t="s">
        <v>65</v>
      </c>
      <c r="E18433" t="s">
        <v>24</v>
      </c>
      <c r="F18433" t="s">
        <v>42</v>
      </c>
      <c r="G18433">
        <v>-5.4</v>
      </c>
    </row>
    <row r="18434" spans="1:7" x14ac:dyDescent="0.4">
      <c r="A18434" t="s">
        <v>41</v>
      </c>
      <c r="B18434">
        <v>2022</v>
      </c>
      <c r="C18434" t="s">
        <v>38</v>
      </c>
      <c r="D18434" t="s">
        <v>65</v>
      </c>
      <c r="E18434" t="s">
        <v>25</v>
      </c>
      <c r="F18434" t="s">
        <v>42</v>
      </c>
      <c r="G18434">
        <v>-13</v>
      </c>
    </row>
    <row r="18435" spans="1:7" x14ac:dyDescent="0.4">
      <c r="A18435" t="s">
        <v>41</v>
      </c>
      <c r="B18435">
        <v>2022</v>
      </c>
      <c r="C18435" t="s">
        <v>38</v>
      </c>
      <c r="D18435" t="s">
        <v>65</v>
      </c>
      <c r="E18435" t="s">
        <v>26</v>
      </c>
      <c r="F18435" t="s">
        <v>42</v>
      </c>
      <c r="G18435">
        <v>24</v>
      </c>
    </row>
    <row r="18436" spans="1:7" x14ac:dyDescent="0.4">
      <c r="A18436" t="s">
        <v>41</v>
      </c>
      <c r="B18436">
        <v>2022</v>
      </c>
      <c r="C18436" t="s">
        <v>38</v>
      </c>
      <c r="D18436" t="s">
        <v>65</v>
      </c>
      <c r="E18436" t="s">
        <v>27</v>
      </c>
      <c r="F18436" t="s">
        <v>42</v>
      </c>
      <c r="G18436">
        <v>-10.7</v>
      </c>
    </row>
    <row r="18437" spans="1:7" x14ac:dyDescent="0.4">
      <c r="A18437" t="s">
        <v>41</v>
      </c>
      <c r="B18437">
        <v>2022</v>
      </c>
      <c r="C18437" t="s">
        <v>38</v>
      </c>
      <c r="D18437" t="s">
        <v>65</v>
      </c>
      <c r="E18437" t="s">
        <v>28</v>
      </c>
      <c r="F18437" t="s">
        <v>42</v>
      </c>
      <c r="G18437">
        <v>34.5</v>
      </c>
    </row>
    <row r="18438" spans="1:7" x14ac:dyDescent="0.4">
      <c r="A18438" t="s">
        <v>41</v>
      </c>
      <c r="B18438">
        <v>2022</v>
      </c>
      <c r="C18438" t="s">
        <v>38</v>
      </c>
      <c r="D18438" t="s">
        <v>65</v>
      </c>
      <c r="E18438" t="s">
        <v>29</v>
      </c>
      <c r="F18438" t="s">
        <v>42</v>
      </c>
      <c r="G18438">
        <v>21.1</v>
      </c>
    </row>
    <row r="18439" spans="1:7" x14ac:dyDescent="0.4">
      <c r="A18439" t="s">
        <v>41</v>
      </c>
      <c r="B18439">
        <v>2022</v>
      </c>
      <c r="C18439" t="s">
        <v>38</v>
      </c>
      <c r="D18439" t="s">
        <v>65</v>
      </c>
      <c r="E18439" t="s">
        <v>30</v>
      </c>
      <c r="F18439" t="s">
        <v>42</v>
      </c>
      <c r="G18439">
        <v>-25.6</v>
      </c>
    </row>
    <row r="18440" spans="1:7" x14ac:dyDescent="0.4">
      <c r="A18440" t="s">
        <v>41</v>
      </c>
      <c r="B18440">
        <v>2022</v>
      </c>
      <c r="C18440" t="s">
        <v>38</v>
      </c>
      <c r="D18440" t="s">
        <v>65</v>
      </c>
      <c r="E18440" t="s">
        <v>31</v>
      </c>
      <c r="F18440" t="s">
        <v>42</v>
      </c>
      <c r="G18440">
        <v>0</v>
      </c>
    </row>
    <row r="18441" spans="1:7" x14ac:dyDescent="0.4">
      <c r="A18441" t="s">
        <v>41</v>
      </c>
      <c r="B18441">
        <v>2022</v>
      </c>
      <c r="C18441" t="s">
        <v>38</v>
      </c>
      <c r="D18441" t="s">
        <v>65</v>
      </c>
      <c r="E18441" t="s">
        <v>32</v>
      </c>
      <c r="F18441" t="s">
        <v>42</v>
      </c>
      <c r="G18441">
        <v>37.5</v>
      </c>
    </row>
    <row r="18442" spans="1:7" x14ac:dyDescent="0.4">
      <c r="A18442" t="s">
        <v>41</v>
      </c>
      <c r="B18442">
        <v>2022</v>
      </c>
      <c r="C18442" t="s">
        <v>38</v>
      </c>
      <c r="D18442" t="s">
        <v>65</v>
      </c>
      <c r="E18442" t="s">
        <v>33</v>
      </c>
      <c r="F18442" t="s">
        <v>42</v>
      </c>
      <c r="G18442">
        <v>-15.2</v>
      </c>
    </row>
    <row r="18443" spans="1:7" x14ac:dyDescent="0.4">
      <c r="A18443" t="s">
        <v>41</v>
      </c>
      <c r="B18443">
        <v>2022</v>
      </c>
      <c r="C18443" t="s">
        <v>38</v>
      </c>
      <c r="D18443" t="s">
        <v>65</v>
      </c>
      <c r="E18443" t="s">
        <v>34</v>
      </c>
      <c r="F18443" t="s">
        <v>42</v>
      </c>
      <c r="G18443">
        <v>48.1</v>
      </c>
    </row>
    <row r="18444" spans="1:7" x14ac:dyDescent="0.4">
      <c r="A18444" t="s">
        <v>41</v>
      </c>
      <c r="B18444">
        <v>2022</v>
      </c>
      <c r="C18444" t="s">
        <v>38</v>
      </c>
      <c r="D18444" t="s">
        <v>65</v>
      </c>
      <c r="E18444" t="s">
        <v>35</v>
      </c>
      <c r="F18444" t="s">
        <v>42</v>
      </c>
      <c r="G18444">
        <v>6.3</v>
      </c>
    </row>
    <row r="18445" spans="1:7" x14ac:dyDescent="0.4">
      <c r="A18445" t="s">
        <v>41</v>
      </c>
      <c r="B18445">
        <v>2022</v>
      </c>
      <c r="C18445" t="s">
        <v>38</v>
      </c>
      <c r="D18445" t="s">
        <v>65</v>
      </c>
      <c r="E18445" t="s">
        <v>36</v>
      </c>
      <c r="F18445" t="s">
        <v>42</v>
      </c>
      <c r="G18445">
        <v>32.299999999999997</v>
      </c>
    </row>
    <row r="18446" spans="1:7" x14ac:dyDescent="0.4">
      <c r="A18446" t="s">
        <v>41</v>
      </c>
      <c r="B18446">
        <v>2022</v>
      </c>
      <c r="C18446" t="s">
        <v>38</v>
      </c>
      <c r="D18446" t="s">
        <v>65</v>
      </c>
      <c r="E18446" t="s">
        <v>37</v>
      </c>
      <c r="F18446" t="s">
        <v>42</v>
      </c>
      <c r="G18446">
        <v>13.6</v>
      </c>
    </row>
    <row r="18447" spans="1:7" x14ac:dyDescent="0.4">
      <c r="A18447" t="s">
        <v>41</v>
      </c>
      <c r="B18447">
        <v>2022</v>
      </c>
      <c r="C18447" t="s">
        <v>38</v>
      </c>
      <c r="D18447" t="s">
        <v>66</v>
      </c>
      <c r="E18447" t="s">
        <v>6</v>
      </c>
      <c r="F18447" t="s">
        <v>42</v>
      </c>
      <c r="G18447">
        <v>57.1</v>
      </c>
    </row>
    <row r="18448" spans="1:7" x14ac:dyDescent="0.4">
      <c r="A18448" t="s">
        <v>41</v>
      </c>
      <c r="B18448">
        <v>2022</v>
      </c>
      <c r="C18448" t="s">
        <v>38</v>
      </c>
      <c r="D18448" t="s">
        <v>66</v>
      </c>
      <c r="E18448" t="s">
        <v>8</v>
      </c>
      <c r="F18448" t="s">
        <v>42</v>
      </c>
      <c r="G18448">
        <v>-100</v>
      </c>
    </row>
    <row r="18449" spans="1:7" x14ac:dyDescent="0.4">
      <c r="A18449" t="s">
        <v>41</v>
      </c>
      <c r="B18449">
        <v>2022</v>
      </c>
      <c r="C18449" t="s">
        <v>38</v>
      </c>
      <c r="D18449" t="s">
        <v>66</v>
      </c>
      <c r="E18449" t="s">
        <v>9</v>
      </c>
      <c r="F18449" t="s">
        <v>42</v>
      </c>
      <c r="G18449">
        <v>0</v>
      </c>
    </row>
    <row r="18450" spans="1:7" x14ac:dyDescent="0.4">
      <c r="A18450" t="s">
        <v>41</v>
      </c>
      <c r="B18450">
        <v>2022</v>
      </c>
      <c r="C18450" t="s">
        <v>38</v>
      </c>
      <c r="D18450" t="s">
        <v>66</v>
      </c>
      <c r="E18450" t="s">
        <v>10</v>
      </c>
      <c r="F18450" t="s">
        <v>42</v>
      </c>
      <c r="G18450">
        <v>0</v>
      </c>
    </row>
    <row r="18451" spans="1:7" x14ac:dyDescent="0.4">
      <c r="A18451" t="s">
        <v>41</v>
      </c>
      <c r="B18451">
        <v>2022</v>
      </c>
      <c r="C18451" t="s">
        <v>38</v>
      </c>
      <c r="D18451" t="s">
        <v>66</v>
      </c>
      <c r="E18451" t="s">
        <v>11</v>
      </c>
      <c r="F18451" t="s">
        <v>42</v>
      </c>
      <c r="G18451">
        <v>-100</v>
      </c>
    </row>
    <row r="18452" spans="1:7" x14ac:dyDescent="0.4">
      <c r="A18452" t="s">
        <v>41</v>
      </c>
      <c r="B18452">
        <v>2022</v>
      </c>
      <c r="C18452" t="s">
        <v>38</v>
      </c>
      <c r="D18452" t="s">
        <v>66</v>
      </c>
      <c r="E18452" t="s">
        <v>12</v>
      </c>
      <c r="F18452" t="s">
        <v>42</v>
      </c>
      <c r="G18452">
        <v>0</v>
      </c>
    </row>
    <row r="18453" spans="1:7" x14ac:dyDescent="0.4">
      <c r="A18453" t="s">
        <v>41</v>
      </c>
      <c r="B18453">
        <v>2022</v>
      </c>
      <c r="C18453" t="s">
        <v>38</v>
      </c>
      <c r="D18453" t="s">
        <v>66</v>
      </c>
      <c r="E18453" t="s">
        <v>13</v>
      </c>
      <c r="F18453" t="s">
        <v>42</v>
      </c>
      <c r="G18453">
        <v>-66.7</v>
      </c>
    </row>
    <row r="18454" spans="1:7" x14ac:dyDescent="0.4">
      <c r="A18454" t="s">
        <v>41</v>
      </c>
      <c r="B18454">
        <v>2022</v>
      </c>
      <c r="C18454" t="s">
        <v>38</v>
      </c>
      <c r="D18454" t="s">
        <v>66</v>
      </c>
      <c r="E18454" t="s">
        <v>14</v>
      </c>
      <c r="F18454" t="s">
        <v>42</v>
      </c>
      <c r="G18454">
        <v>-100</v>
      </c>
    </row>
    <row r="18455" spans="1:7" x14ac:dyDescent="0.4">
      <c r="A18455" t="s">
        <v>41</v>
      </c>
      <c r="B18455">
        <v>2022</v>
      </c>
      <c r="C18455" t="s">
        <v>38</v>
      </c>
      <c r="D18455" t="s">
        <v>66</v>
      </c>
      <c r="E18455" t="s">
        <v>15</v>
      </c>
      <c r="F18455" t="s">
        <v>42</v>
      </c>
      <c r="G18455">
        <v>0</v>
      </c>
    </row>
    <row r="18456" spans="1:7" x14ac:dyDescent="0.4">
      <c r="A18456" t="s">
        <v>41</v>
      </c>
      <c r="B18456">
        <v>2022</v>
      </c>
      <c r="C18456" t="s">
        <v>38</v>
      </c>
      <c r="D18456" t="s">
        <v>66</v>
      </c>
      <c r="E18456" t="s">
        <v>16</v>
      </c>
      <c r="F18456" t="s">
        <v>42</v>
      </c>
      <c r="G18456">
        <v>0</v>
      </c>
    </row>
    <row r="18457" spans="1:7" x14ac:dyDescent="0.4">
      <c r="A18457" t="s">
        <v>41</v>
      </c>
      <c r="B18457">
        <v>2022</v>
      </c>
      <c r="C18457" t="s">
        <v>38</v>
      </c>
      <c r="D18457" t="s">
        <v>66</v>
      </c>
      <c r="E18457" t="s">
        <v>17</v>
      </c>
      <c r="F18457" t="s">
        <v>42</v>
      </c>
      <c r="G18457">
        <v>0</v>
      </c>
    </row>
    <row r="18458" spans="1:7" x14ac:dyDescent="0.4">
      <c r="A18458" t="s">
        <v>41</v>
      </c>
      <c r="B18458">
        <v>2022</v>
      </c>
      <c r="C18458" t="s">
        <v>38</v>
      </c>
      <c r="D18458" t="s">
        <v>66</v>
      </c>
      <c r="E18458" t="s">
        <v>18</v>
      </c>
      <c r="F18458" t="s">
        <v>42</v>
      </c>
      <c r="G18458">
        <v>0</v>
      </c>
    </row>
    <row r="18459" spans="1:7" x14ac:dyDescent="0.4">
      <c r="A18459" t="s">
        <v>41</v>
      </c>
      <c r="B18459">
        <v>2022</v>
      </c>
      <c r="C18459" t="s">
        <v>38</v>
      </c>
      <c r="D18459" t="s">
        <v>66</v>
      </c>
      <c r="E18459" t="s">
        <v>19</v>
      </c>
      <c r="F18459" t="s">
        <v>42</v>
      </c>
      <c r="G18459">
        <v>0</v>
      </c>
    </row>
    <row r="18460" spans="1:7" x14ac:dyDescent="0.4">
      <c r="A18460" t="s">
        <v>41</v>
      </c>
      <c r="B18460">
        <v>2022</v>
      </c>
      <c r="C18460" t="s">
        <v>38</v>
      </c>
      <c r="D18460" t="s">
        <v>66</v>
      </c>
      <c r="E18460" t="s">
        <v>20</v>
      </c>
      <c r="F18460" t="s">
        <v>42</v>
      </c>
      <c r="G18460">
        <v>0</v>
      </c>
    </row>
    <row r="18461" spans="1:7" x14ac:dyDescent="0.4">
      <c r="A18461" t="s">
        <v>41</v>
      </c>
      <c r="B18461">
        <v>2022</v>
      </c>
      <c r="C18461" t="s">
        <v>38</v>
      </c>
      <c r="D18461" t="s">
        <v>66</v>
      </c>
      <c r="E18461" t="s">
        <v>21</v>
      </c>
      <c r="F18461" t="s">
        <v>42</v>
      </c>
      <c r="G18461">
        <v>0</v>
      </c>
    </row>
    <row r="18462" spans="1:7" x14ac:dyDescent="0.4">
      <c r="A18462" t="s">
        <v>41</v>
      </c>
      <c r="B18462">
        <v>2022</v>
      </c>
      <c r="C18462" t="s">
        <v>38</v>
      </c>
      <c r="D18462" t="s">
        <v>66</v>
      </c>
      <c r="E18462" t="s">
        <v>22</v>
      </c>
      <c r="F18462" t="s">
        <v>42</v>
      </c>
      <c r="G18462">
        <v>0</v>
      </c>
    </row>
    <row r="18463" spans="1:7" x14ac:dyDescent="0.4">
      <c r="A18463" t="s">
        <v>41</v>
      </c>
      <c r="B18463">
        <v>2022</v>
      </c>
      <c r="C18463" t="s">
        <v>38</v>
      </c>
      <c r="D18463" t="s">
        <v>66</v>
      </c>
      <c r="E18463" t="s">
        <v>23</v>
      </c>
      <c r="F18463" t="s">
        <v>42</v>
      </c>
      <c r="G18463">
        <v>0</v>
      </c>
    </row>
    <row r="18464" spans="1:7" x14ac:dyDescent="0.4">
      <c r="A18464" t="s">
        <v>41</v>
      </c>
      <c r="B18464">
        <v>2022</v>
      </c>
      <c r="C18464" t="s">
        <v>38</v>
      </c>
      <c r="D18464" t="s">
        <v>66</v>
      </c>
      <c r="E18464" t="s">
        <v>24</v>
      </c>
      <c r="F18464" t="s">
        <v>42</v>
      </c>
      <c r="G18464">
        <v>-50</v>
      </c>
    </row>
    <row r="18465" spans="1:7" x14ac:dyDescent="0.4">
      <c r="A18465" t="s">
        <v>41</v>
      </c>
      <c r="B18465">
        <v>2022</v>
      </c>
      <c r="C18465" t="s">
        <v>38</v>
      </c>
      <c r="D18465" t="s">
        <v>66</v>
      </c>
      <c r="E18465" t="s">
        <v>25</v>
      </c>
      <c r="F18465" t="s">
        <v>42</v>
      </c>
      <c r="G18465">
        <v>0</v>
      </c>
    </row>
    <row r="18466" spans="1:7" x14ac:dyDescent="0.4">
      <c r="A18466" t="s">
        <v>41</v>
      </c>
      <c r="B18466">
        <v>2022</v>
      </c>
      <c r="C18466" t="s">
        <v>38</v>
      </c>
      <c r="D18466" t="s">
        <v>66</v>
      </c>
      <c r="E18466" t="s">
        <v>26</v>
      </c>
      <c r="F18466" t="s">
        <v>42</v>
      </c>
      <c r="G18466">
        <v>100</v>
      </c>
    </row>
    <row r="18467" spans="1:7" x14ac:dyDescent="0.4">
      <c r="A18467" t="s">
        <v>41</v>
      </c>
      <c r="B18467">
        <v>2022</v>
      </c>
      <c r="C18467" t="s">
        <v>38</v>
      </c>
      <c r="D18467" t="s">
        <v>66</v>
      </c>
      <c r="E18467" t="s">
        <v>27</v>
      </c>
      <c r="F18467" t="s">
        <v>42</v>
      </c>
      <c r="G18467">
        <v>0</v>
      </c>
    </row>
    <row r="18468" spans="1:7" x14ac:dyDescent="0.4">
      <c r="A18468" t="s">
        <v>41</v>
      </c>
      <c r="B18468">
        <v>2022</v>
      </c>
      <c r="C18468" t="s">
        <v>38</v>
      </c>
      <c r="D18468" t="s">
        <v>66</v>
      </c>
      <c r="E18468" t="s">
        <v>28</v>
      </c>
      <c r="F18468" t="s">
        <v>42</v>
      </c>
      <c r="G18468">
        <v>0</v>
      </c>
    </row>
    <row r="18469" spans="1:7" x14ac:dyDescent="0.4">
      <c r="A18469" t="s">
        <v>41</v>
      </c>
      <c r="B18469">
        <v>2022</v>
      </c>
      <c r="C18469" t="s">
        <v>38</v>
      </c>
      <c r="D18469" t="s">
        <v>66</v>
      </c>
      <c r="E18469" t="s">
        <v>29</v>
      </c>
      <c r="F18469" t="s">
        <v>42</v>
      </c>
      <c r="G18469">
        <v>0</v>
      </c>
    </row>
    <row r="18470" spans="1:7" x14ac:dyDescent="0.4">
      <c r="A18470" t="s">
        <v>41</v>
      </c>
      <c r="B18470">
        <v>2022</v>
      </c>
      <c r="C18470" t="s">
        <v>38</v>
      </c>
      <c r="D18470" t="s">
        <v>66</v>
      </c>
      <c r="E18470" t="s">
        <v>30</v>
      </c>
      <c r="F18470" t="s">
        <v>42</v>
      </c>
      <c r="G18470">
        <v>0</v>
      </c>
    </row>
    <row r="18471" spans="1:7" x14ac:dyDescent="0.4">
      <c r="A18471" t="s">
        <v>41</v>
      </c>
      <c r="B18471">
        <v>2022</v>
      </c>
      <c r="C18471" t="s">
        <v>38</v>
      </c>
      <c r="D18471" t="s">
        <v>66</v>
      </c>
      <c r="E18471" t="s">
        <v>31</v>
      </c>
      <c r="F18471" t="s">
        <v>42</v>
      </c>
      <c r="G18471">
        <v>0</v>
      </c>
    </row>
    <row r="18472" spans="1:7" x14ac:dyDescent="0.4">
      <c r="A18472" t="s">
        <v>41</v>
      </c>
      <c r="B18472">
        <v>2022</v>
      </c>
      <c r="C18472" t="s">
        <v>38</v>
      </c>
      <c r="D18472" t="s">
        <v>66</v>
      </c>
      <c r="E18472" t="s">
        <v>32</v>
      </c>
      <c r="F18472" t="s">
        <v>42</v>
      </c>
      <c r="G18472">
        <v>0</v>
      </c>
    </row>
    <row r="18473" spans="1:7" x14ac:dyDescent="0.4">
      <c r="A18473" t="s">
        <v>41</v>
      </c>
      <c r="B18473">
        <v>2022</v>
      </c>
      <c r="C18473" t="s">
        <v>38</v>
      </c>
      <c r="D18473" t="s">
        <v>66</v>
      </c>
      <c r="E18473" t="s">
        <v>33</v>
      </c>
      <c r="F18473" t="s">
        <v>42</v>
      </c>
      <c r="G18473">
        <v>0</v>
      </c>
    </row>
    <row r="18474" spans="1:7" x14ac:dyDescent="0.4">
      <c r="A18474" t="s">
        <v>41</v>
      </c>
      <c r="B18474">
        <v>2022</v>
      </c>
      <c r="C18474" t="s">
        <v>38</v>
      </c>
      <c r="D18474" t="s">
        <v>66</v>
      </c>
      <c r="E18474" t="s">
        <v>34</v>
      </c>
      <c r="F18474" t="s">
        <v>42</v>
      </c>
      <c r="G18474">
        <v>0</v>
      </c>
    </row>
    <row r="18475" spans="1:7" x14ac:dyDescent="0.4">
      <c r="A18475" t="s">
        <v>41</v>
      </c>
      <c r="B18475">
        <v>2022</v>
      </c>
      <c r="C18475" t="s">
        <v>38</v>
      </c>
      <c r="D18475" t="s">
        <v>66</v>
      </c>
      <c r="E18475" t="s">
        <v>35</v>
      </c>
      <c r="F18475" t="s">
        <v>42</v>
      </c>
      <c r="G18475">
        <v>100</v>
      </c>
    </row>
    <row r="18476" spans="1:7" x14ac:dyDescent="0.4">
      <c r="A18476" t="s">
        <v>41</v>
      </c>
      <c r="B18476">
        <v>2022</v>
      </c>
      <c r="C18476" t="s">
        <v>38</v>
      </c>
      <c r="D18476" t="s">
        <v>66</v>
      </c>
      <c r="E18476" t="s">
        <v>36</v>
      </c>
      <c r="F18476" t="s">
        <v>42</v>
      </c>
      <c r="G18476">
        <v>0</v>
      </c>
    </row>
    <row r="18477" spans="1:7" x14ac:dyDescent="0.4">
      <c r="A18477" t="s">
        <v>41</v>
      </c>
      <c r="B18477">
        <v>2022</v>
      </c>
      <c r="C18477" t="s">
        <v>38</v>
      </c>
      <c r="D18477" t="s">
        <v>66</v>
      </c>
      <c r="E18477" t="s">
        <v>37</v>
      </c>
      <c r="F18477" t="s">
        <v>42</v>
      </c>
      <c r="G18477">
        <v>0</v>
      </c>
    </row>
    <row r="18478" spans="1:7" x14ac:dyDescent="0.4">
      <c r="A18478" t="s">
        <v>41</v>
      </c>
      <c r="B18478">
        <v>2022</v>
      </c>
      <c r="C18478" t="s">
        <v>38</v>
      </c>
      <c r="D18478" t="s">
        <v>67</v>
      </c>
      <c r="E18478" t="s">
        <v>6</v>
      </c>
      <c r="F18478" t="s">
        <v>42</v>
      </c>
      <c r="G18478">
        <v>543.79999999999995</v>
      </c>
    </row>
    <row r="18479" spans="1:7" x14ac:dyDescent="0.4">
      <c r="A18479" t="s">
        <v>41</v>
      </c>
      <c r="B18479">
        <v>2022</v>
      </c>
      <c r="C18479" t="s">
        <v>38</v>
      </c>
      <c r="D18479" t="s">
        <v>67</v>
      </c>
      <c r="E18479" t="s">
        <v>8</v>
      </c>
      <c r="F18479" t="s">
        <v>42</v>
      </c>
      <c r="G18479">
        <v>0</v>
      </c>
    </row>
    <row r="18480" spans="1:7" x14ac:dyDescent="0.4">
      <c r="A18480" t="s">
        <v>41</v>
      </c>
      <c r="B18480">
        <v>2022</v>
      </c>
      <c r="C18480" t="s">
        <v>38</v>
      </c>
      <c r="D18480" t="s">
        <v>67</v>
      </c>
      <c r="E18480" t="s">
        <v>9</v>
      </c>
      <c r="F18480" t="s">
        <v>42</v>
      </c>
      <c r="G18480">
        <v>33.299999999999997</v>
      </c>
    </row>
    <row r="18481" spans="1:7" x14ac:dyDescent="0.4">
      <c r="A18481" t="s">
        <v>41</v>
      </c>
      <c r="B18481">
        <v>2022</v>
      </c>
      <c r="C18481" t="s">
        <v>38</v>
      </c>
      <c r="D18481" t="s">
        <v>67</v>
      </c>
      <c r="E18481" t="s">
        <v>10</v>
      </c>
      <c r="F18481" t="s">
        <v>42</v>
      </c>
      <c r="G18481">
        <v>60</v>
      </c>
    </row>
    <row r="18482" spans="1:7" x14ac:dyDescent="0.4">
      <c r="A18482" t="s">
        <v>41</v>
      </c>
      <c r="B18482">
        <v>2022</v>
      </c>
      <c r="C18482" t="s">
        <v>38</v>
      </c>
      <c r="D18482" t="s">
        <v>67</v>
      </c>
      <c r="E18482" t="s">
        <v>11</v>
      </c>
      <c r="F18482" t="s">
        <v>42</v>
      </c>
      <c r="G18482">
        <v>400</v>
      </c>
    </row>
    <row r="18483" spans="1:7" x14ac:dyDescent="0.4">
      <c r="A18483" t="s">
        <v>41</v>
      </c>
      <c r="B18483">
        <v>2022</v>
      </c>
      <c r="C18483" t="s">
        <v>38</v>
      </c>
      <c r="D18483" t="s">
        <v>67</v>
      </c>
      <c r="E18483" t="s">
        <v>12</v>
      </c>
      <c r="F18483" t="s">
        <v>42</v>
      </c>
      <c r="G18483">
        <v>-100</v>
      </c>
    </row>
    <row r="18484" spans="1:7" x14ac:dyDescent="0.4">
      <c r="A18484" t="s">
        <v>41</v>
      </c>
      <c r="B18484">
        <v>2022</v>
      </c>
      <c r="C18484" t="s">
        <v>38</v>
      </c>
      <c r="D18484" t="s">
        <v>67</v>
      </c>
      <c r="E18484" t="s">
        <v>13</v>
      </c>
      <c r="F18484" t="s">
        <v>42</v>
      </c>
      <c r="G18484">
        <v>0</v>
      </c>
    </row>
    <row r="18485" spans="1:7" x14ac:dyDescent="0.4">
      <c r="A18485" t="s">
        <v>41</v>
      </c>
      <c r="B18485">
        <v>2022</v>
      </c>
      <c r="C18485" t="s">
        <v>38</v>
      </c>
      <c r="D18485" t="s">
        <v>67</v>
      </c>
      <c r="E18485" t="s">
        <v>14</v>
      </c>
      <c r="F18485" t="s">
        <v>42</v>
      </c>
      <c r="G18485">
        <v>0</v>
      </c>
    </row>
    <row r="18486" spans="1:7" x14ac:dyDescent="0.4">
      <c r="A18486" t="s">
        <v>41</v>
      </c>
      <c r="B18486">
        <v>2022</v>
      </c>
      <c r="C18486" t="s">
        <v>38</v>
      </c>
      <c r="D18486" t="s">
        <v>67</v>
      </c>
      <c r="E18486" t="s">
        <v>15</v>
      </c>
      <c r="F18486" t="s">
        <v>42</v>
      </c>
      <c r="G18486">
        <v>0</v>
      </c>
    </row>
    <row r="18487" spans="1:7" x14ac:dyDescent="0.4">
      <c r="A18487" t="s">
        <v>41</v>
      </c>
      <c r="B18487">
        <v>2022</v>
      </c>
      <c r="C18487" t="s">
        <v>38</v>
      </c>
      <c r="D18487" t="s">
        <v>67</v>
      </c>
      <c r="E18487" t="s">
        <v>16</v>
      </c>
      <c r="F18487" t="s">
        <v>42</v>
      </c>
      <c r="G18487">
        <v>0</v>
      </c>
    </row>
    <row r="18488" spans="1:7" x14ac:dyDescent="0.4">
      <c r="A18488" t="s">
        <v>41</v>
      </c>
      <c r="B18488">
        <v>2022</v>
      </c>
      <c r="C18488" t="s">
        <v>38</v>
      </c>
      <c r="D18488" t="s">
        <v>67</v>
      </c>
      <c r="E18488" t="s">
        <v>17</v>
      </c>
      <c r="F18488" t="s">
        <v>42</v>
      </c>
      <c r="G18488">
        <v>0</v>
      </c>
    </row>
    <row r="18489" spans="1:7" x14ac:dyDescent="0.4">
      <c r="A18489" t="s">
        <v>41</v>
      </c>
      <c r="B18489">
        <v>2022</v>
      </c>
      <c r="C18489" t="s">
        <v>38</v>
      </c>
      <c r="D18489" t="s">
        <v>67</v>
      </c>
      <c r="E18489" t="s">
        <v>18</v>
      </c>
      <c r="F18489" t="s">
        <v>42</v>
      </c>
      <c r="G18489">
        <v>0</v>
      </c>
    </row>
    <row r="18490" spans="1:7" x14ac:dyDescent="0.4">
      <c r="A18490" t="s">
        <v>41</v>
      </c>
      <c r="B18490">
        <v>2022</v>
      </c>
      <c r="C18490" t="s">
        <v>38</v>
      </c>
      <c r="D18490" t="s">
        <v>67</v>
      </c>
      <c r="E18490" t="s">
        <v>19</v>
      </c>
      <c r="F18490" t="s">
        <v>42</v>
      </c>
      <c r="G18490">
        <v>0</v>
      </c>
    </row>
    <row r="18491" spans="1:7" x14ac:dyDescent="0.4">
      <c r="A18491" t="s">
        <v>41</v>
      </c>
      <c r="B18491">
        <v>2022</v>
      </c>
      <c r="C18491" t="s">
        <v>38</v>
      </c>
      <c r="D18491" t="s">
        <v>67</v>
      </c>
      <c r="E18491" t="s">
        <v>20</v>
      </c>
      <c r="F18491" t="s">
        <v>42</v>
      </c>
      <c r="G18491">
        <v>0</v>
      </c>
    </row>
    <row r="18492" spans="1:7" x14ac:dyDescent="0.4">
      <c r="A18492" t="s">
        <v>41</v>
      </c>
      <c r="B18492">
        <v>2022</v>
      </c>
      <c r="C18492" t="s">
        <v>38</v>
      </c>
      <c r="D18492" t="s">
        <v>67</v>
      </c>
      <c r="E18492" t="s">
        <v>21</v>
      </c>
      <c r="F18492" t="s">
        <v>42</v>
      </c>
      <c r="G18492">
        <v>0</v>
      </c>
    </row>
    <row r="18493" spans="1:7" x14ac:dyDescent="0.4">
      <c r="A18493" t="s">
        <v>41</v>
      </c>
      <c r="B18493">
        <v>2022</v>
      </c>
      <c r="C18493" t="s">
        <v>38</v>
      </c>
      <c r="D18493" t="s">
        <v>67</v>
      </c>
      <c r="E18493" t="s">
        <v>22</v>
      </c>
      <c r="F18493" t="s">
        <v>42</v>
      </c>
      <c r="G18493">
        <v>0</v>
      </c>
    </row>
    <row r="18494" spans="1:7" x14ac:dyDescent="0.4">
      <c r="A18494" t="s">
        <v>41</v>
      </c>
      <c r="B18494">
        <v>2022</v>
      </c>
      <c r="C18494" t="s">
        <v>38</v>
      </c>
      <c r="D18494" t="s">
        <v>67</v>
      </c>
      <c r="E18494" t="s">
        <v>23</v>
      </c>
      <c r="F18494" t="s">
        <v>42</v>
      </c>
      <c r="G18494">
        <v>0</v>
      </c>
    </row>
    <row r="18495" spans="1:7" x14ac:dyDescent="0.4">
      <c r="A18495" t="s">
        <v>41</v>
      </c>
      <c r="B18495">
        <v>2022</v>
      </c>
      <c r="C18495" t="s">
        <v>38</v>
      </c>
      <c r="D18495" t="s">
        <v>67</v>
      </c>
      <c r="E18495" t="s">
        <v>24</v>
      </c>
      <c r="F18495" t="s">
        <v>42</v>
      </c>
      <c r="G18495">
        <v>300</v>
      </c>
    </row>
    <row r="18496" spans="1:7" x14ac:dyDescent="0.4">
      <c r="A18496" t="s">
        <v>41</v>
      </c>
      <c r="B18496">
        <v>2022</v>
      </c>
      <c r="C18496" t="s">
        <v>38</v>
      </c>
      <c r="D18496" t="s">
        <v>67</v>
      </c>
      <c r="E18496" t="s">
        <v>25</v>
      </c>
      <c r="F18496" t="s">
        <v>42</v>
      </c>
      <c r="G18496">
        <v>200</v>
      </c>
    </row>
    <row r="18497" spans="1:7" x14ac:dyDescent="0.4">
      <c r="A18497" t="s">
        <v>41</v>
      </c>
      <c r="B18497">
        <v>2022</v>
      </c>
      <c r="C18497" t="s">
        <v>38</v>
      </c>
      <c r="D18497" t="s">
        <v>67</v>
      </c>
      <c r="E18497" t="s">
        <v>26</v>
      </c>
      <c r="F18497" t="s">
        <v>42</v>
      </c>
      <c r="G18497">
        <v>0</v>
      </c>
    </row>
    <row r="18498" spans="1:7" x14ac:dyDescent="0.4">
      <c r="A18498" t="s">
        <v>41</v>
      </c>
      <c r="B18498">
        <v>2022</v>
      </c>
      <c r="C18498" t="s">
        <v>38</v>
      </c>
      <c r="D18498" t="s">
        <v>67</v>
      </c>
      <c r="E18498" t="s">
        <v>27</v>
      </c>
      <c r="F18498" t="s">
        <v>42</v>
      </c>
      <c r="G18498">
        <v>0</v>
      </c>
    </row>
    <row r="18499" spans="1:7" x14ac:dyDescent="0.4">
      <c r="A18499" t="s">
        <v>41</v>
      </c>
      <c r="B18499">
        <v>2022</v>
      </c>
      <c r="C18499" t="s">
        <v>38</v>
      </c>
      <c r="D18499" t="s">
        <v>67</v>
      </c>
      <c r="E18499" t="s">
        <v>28</v>
      </c>
      <c r="F18499" t="s">
        <v>42</v>
      </c>
      <c r="G18499">
        <v>0</v>
      </c>
    </row>
    <row r="18500" spans="1:7" x14ac:dyDescent="0.4">
      <c r="A18500" t="s">
        <v>41</v>
      </c>
      <c r="B18500">
        <v>2022</v>
      </c>
      <c r="C18500" t="s">
        <v>38</v>
      </c>
      <c r="D18500" t="s">
        <v>67</v>
      </c>
      <c r="E18500" t="s">
        <v>29</v>
      </c>
      <c r="F18500" t="s">
        <v>42</v>
      </c>
      <c r="G18500">
        <v>0</v>
      </c>
    </row>
    <row r="18501" spans="1:7" x14ac:dyDescent="0.4">
      <c r="A18501" t="s">
        <v>41</v>
      </c>
      <c r="B18501">
        <v>2022</v>
      </c>
      <c r="C18501" t="s">
        <v>38</v>
      </c>
      <c r="D18501" t="s">
        <v>67</v>
      </c>
      <c r="E18501" t="s">
        <v>30</v>
      </c>
      <c r="F18501" t="s">
        <v>42</v>
      </c>
      <c r="G18501">
        <v>0</v>
      </c>
    </row>
    <row r="18502" spans="1:7" x14ac:dyDescent="0.4">
      <c r="A18502" t="s">
        <v>41</v>
      </c>
      <c r="B18502">
        <v>2022</v>
      </c>
      <c r="C18502" t="s">
        <v>38</v>
      </c>
      <c r="D18502" t="s">
        <v>67</v>
      </c>
      <c r="E18502" t="s">
        <v>31</v>
      </c>
      <c r="F18502" t="s">
        <v>42</v>
      </c>
      <c r="G18502">
        <v>0</v>
      </c>
    </row>
    <row r="18503" spans="1:7" x14ac:dyDescent="0.4">
      <c r="A18503" t="s">
        <v>41</v>
      </c>
      <c r="B18503">
        <v>2022</v>
      </c>
      <c r="C18503" t="s">
        <v>38</v>
      </c>
      <c r="D18503" t="s">
        <v>67</v>
      </c>
      <c r="E18503" t="s">
        <v>32</v>
      </c>
      <c r="F18503" t="s">
        <v>42</v>
      </c>
      <c r="G18503">
        <v>0</v>
      </c>
    </row>
    <row r="18504" spans="1:7" x14ac:dyDescent="0.4">
      <c r="A18504" t="s">
        <v>41</v>
      </c>
      <c r="B18504">
        <v>2022</v>
      </c>
      <c r="C18504" t="s">
        <v>38</v>
      </c>
      <c r="D18504" t="s">
        <v>67</v>
      </c>
      <c r="E18504" t="s">
        <v>33</v>
      </c>
      <c r="F18504" t="s">
        <v>42</v>
      </c>
      <c r="G18504">
        <v>0</v>
      </c>
    </row>
    <row r="18505" spans="1:7" x14ac:dyDescent="0.4">
      <c r="A18505" t="s">
        <v>41</v>
      </c>
      <c r="B18505">
        <v>2022</v>
      </c>
      <c r="C18505" t="s">
        <v>38</v>
      </c>
      <c r="D18505" t="s">
        <v>67</v>
      </c>
      <c r="E18505" t="s">
        <v>34</v>
      </c>
      <c r="F18505" t="s">
        <v>42</v>
      </c>
      <c r="G18505">
        <v>0</v>
      </c>
    </row>
    <row r="18506" spans="1:7" x14ac:dyDescent="0.4">
      <c r="A18506" t="s">
        <v>41</v>
      </c>
      <c r="B18506">
        <v>2022</v>
      </c>
      <c r="C18506" t="s">
        <v>38</v>
      </c>
      <c r="D18506" t="s">
        <v>67</v>
      </c>
      <c r="E18506" t="s">
        <v>35</v>
      </c>
      <c r="F18506" t="s">
        <v>42</v>
      </c>
      <c r="G18506">
        <v>0</v>
      </c>
    </row>
    <row r="18507" spans="1:7" x14ac:dyDescent="0.4">
      <c r="A18507" t="s">
        <v>41</v>
      </c>
      <c r="B18507">
        <v>2022</v>
      </c>
      <c r="C18507" t="s">
        <v>38</v>
      </c>
      <c r="D18507" t="s">
        <v>67</v>
      </c>
      <c r="E18507" t="s">
        <v>36</v>
      </c>
      <c r="F18507" t="s">
        <v>42</v>
      </c>
      <c r="G18507">
        <v>0</v>
      </c>
    </row>
    <row r="18508" spans="1:7" x14ac:dyDescent="0.4">
      <c r="A18508" t="s">
        <v>41</v>
      </c>
      <c r="B18508">
        <v>2022</v>
      </c>
      <c r="C18508" t="s">
        <v>38</v>
      </c>
      <c r="D18508" t="s">
        <v>67</v>
      </c>
      <c r="E18508" t="s">
        <v>37</v>
      </c>
      <c r="F18508" t="s">
        <v>42</v>
      </c>
      <c r="G18508">
        <v>0</v>
      </c>
    </row>
    <row r="18509" spans="1:7" x14ac:dyDescent="0.4">
      <c r="A18509" t="s">
        <v>41</v>
      </c>
      <c r="B18509">
        <v>2022</v>
      </c>
      <c r="C18509" t="s">
        <v>38</v>
      </c>
      <c r="D18509" t="s">
        <v>68</v>
      </c>
      <c r="E18509" t="s">
        <v>6</v>
      </c>
      <c r="F18509" t="s">
        <v>42</v>
      </c>
      <c r="G18509">
        <v>-19.399999999999999</v>
      </c>
    </row>
    <row r="18510" spans="1:7" x14ac:dyDescent="0.4">
      <c r="A18510" t="s">
        <v>41</v>
      </c>
      <c r="B18510">
        <v>2022</v>
      </c>
      <c r="C18510" t="s">
        <v>38</v>
      </c>
      <c r="D18510" t="s">
        <v>68</v>
      </c>
      <c r="E18510" t="s">
        <v>8</v>
      </c>
      <c r="F18510" t="s">
        <v>42</v>
      </c>
      <c r="G18510">
        <v>-41.2</v>
      </c>
    </row>
    <row r="18511" spans="1:7" x14ac:dyDescent="0.4">
      <c r="A18511" t="s">
        <v>41</v>
      </c>
      <c r="B18511">
        <v>2022</v>
      </c>
      <c r="C18511" t="s">
        <v>38</v>
      </c>
      <c r="D18511" t="s">
        <v>68</v>
      </c>
      <c r="E18511" t="s">
        <v>9</v>
      </c>
      <c r="F18511" t="s">
        <v>42</v>
      </c>
      <c r="G18511">
        <v>10.6</v>
      </c>
    </row>
    <row r="18512" spans="1:7" x14ac:dyDescent="0.4">
      <c r="A18512" t="s">
        <v>41</v>
      </c>
      <c r="B18512">
        <v>2022</v>
      </c>
      <c r="C18512" t="s">
        <v>38</v>
      </c>
      <c r="D18512" t="s">
        <v>68</v>
      </c>
      <c r="E18512" t="s">
        <v>10</v>
      </c>
      <c r="F18512" t="s">
        <v>42</v>
      </c>
      <c r="G18512">
        <v>-1.1000000000000001</v>
      </c>
    </row>
    <row r="18513" spans="1:7" x14ac:dyDescent="0.4">
      <c r="A18513" t="s">
        <v>41</v>
      </c>
      <c r="B18513">
        <v>2022</v>
      </c>
      <c r="C18513" t="s">
        <v>38</v>
      </c>
      <c r="D18513" t="s">
        <v>68</v>
      </c>
      <c r="E18513" t="s">
        <v>11</v>
      </c>
      <c r="F18513" t="s">
        <v>42</v>
      </c>
      <c r="G18513">
        <v>-13.5</v>
      </c>
    </row>
    <row r="18514" spans="1:7" x14ac:dyDescent="0.4">
      <c r="A18514" t="s">
        <v>41</v>
      </c>
      <c r="B18514">
        <v>2022</v>
      </c>
      <c r="C18514" t="s">
        <v>38</v>
      </c>
      <c r="D18514" t="s">
        <v>68</v>
      </c>
      <c r="E18514" t="s">
        <v>12</v>
      </c>
      <c r="F18514" t="s">
        <v>42</v>
      </c>
      <c r="G18514">
        <v>1.9</v>
      </c>
    </row>
    <row r="18515" spans="1:7" x14ac:dyDescent="0.4">
      <c r="A18515" t="s">
        <v>41</v>
      </c>
      <c r="B18515">
        <v>2022</v>
      </c>
      <c r="C18515" t="s">
        <v>38</v>
      </c>
      <c r="D18515" t="s">
        <v>68</v>
      </c>
      <c r="E18515" t="s">
        <v>13</v>
      </c>
      <c r="F18515" t="s">
        <v>42</v>
      </c>
      <c r="G18515">
        <v>-26.3</v>
      </c>
    </row>
    <row r="18516" spans="1:7" x14ac:dyDescent="0.4">
      <c r="A18516" t="s">
        <v>41</v>
      </c>
      <c r="B18516">
        <v>2022</v>
      </c>
      <c r="C18516" t="s">
        <v>38</v>
      </c>
      <c r="D18516" t="s">
        <v>68</v>
      </c>
      <c r="E18516" t="s">
        <v>14</v>
      </c>
      <c r="F18516" t="s">
        <v>42</v>
      </c>
      <c r="G18516">
        <v>-27.5</v>
      </c>
    </row>
    <row r="18517" spans="1:7" x14ac:dyDescent="0.4">
      <c r="A18517" t="s">
        <v>41</v>
      </c>
      <c r="B18517">
        <v>2022</v>
      </c>
      <c r="C18517" t="s">
        <v>38</v>
      </c>
      <c r="D18517" t="s">
        <v>68</v>
      </c>
      <c r="E18517" t="s">
        <v>15</v>
      </c>
      <c r="F18517" t="s">
        <v>42</v>
      </c>
      <c r="G18517">
        <v>-17.2</v>
      </c>
    </row>
    <row r="18518" spans="1:7" x14ac:dyDescent="0.4">
      <c r="A18518" t="s">
        <v>41</v>
      </c>
      <c r="B18518">
        <v>2022</v>
      </c>
      <c r="C18518" t="s">
        <v>38</v>
      </c>
      <c r="D18518" t="s">
        <v>68</v>
      </c>
      <c r="E18518" t="s">
        <v>16</v>
      </c>
      <c r="F18518" t="s">
        <v>42</v>
      </c>
      <c r="G18518">
        <v>-5.4</v>
      </c>
    </row>
    <row r="18519" spans="1:7" x14ac:dyDescent="0.4">
      <c r="A18519" t="s">
        <v>41</v>
      </c>
      <c r="B18519">
        <v>2022</v>
      </c>
      <c r="C18519" t="s">
        <v>38</v>
      </c>
      <c r="D18519" t="s">
        <v>68</v>
      </c>
      <c r="E18519" t="s">
        <v>17</v>
      </c>
      <c r="F18519" t="s">
        <v>42</v>
      </c>
      <c r="G18519">
        <v>-6</v>
      </c>
    </row>
    <row r="18520" spans="1:7" x14ac:dyDescent="0.4">
      <c r="A18520" t="s">
        <v>41</v>
      </c>
      <c r="B18520">
        <v>2022</v>
      </c>
      <c r="C18520" t="s">
        <v>38</v>
      </c>
      <c r="D18520" t="s">
        <v>68</v>
      </c>
      <c r="E18520" t="s">
        <v>18</v>
      </c>
      <c r="F18520" t="s">
        <v>42</v>
      </c>
      <c r="G18520">
        <v>-24.8</v>
      </c>
    </row>
    <row r="18521" spans="1:7" x14ac:dyDescent="0.4">
      <c r="A18521" t="s">
        <v>41</v>
      </c>
      <c r="B18521">
        <v>2022</v>
      </c>
      <c r="C18521" t="s">
        <v>38</v>
      </c>
      <c r="D18521" t="s">
        <v>68</v>
      </c>
      <c r="E18521" t="s">
        <v>19</v>
      </c>
      <c r="F18521" t="s">
        <v>42</v>
      </c>
      <c r="G18521">
        <v>-65.8</v>
      </c>
    </row>
    <row r="18522" spans="1:7" x14ac:dyDescent="0.4">
      <c r="A18522" t="s">
        <v>41</v>
      </c>
      <c r="B18522">
        <v>2022</v>
      </c>
      <c r="C18522" t="s">
        <v>38</v>
      </c>
      <c r="D18522" t="s">
        <v>68</v>
      </c>
      <c r="E18522" t="s">
        <v>20</v>
      </c>
      <c r="F18522" t="s">
        <v>42</v>
      </c>
      <c r="G18522">
        <v>-17.2</v>
      </c>
    </row>
    <row r="18523" spans="1:7" x14ac:dyDescent="0.4">
      <c r="A18523" t="s">
        <v>41</v>
      </c>
      <c r="B18523">
        <v>2022</v>
      </c>
      <c r="C18523" t="s">
        <v>38</v>
      </c>
      <c r="D18523" t="s">
        <v>68</v>
      </c>
      <c r="E18523" t="s">
        <v>21</v>
      </c>
      <c r="F18523" t="s">
        <v>42</v>
      </c>
      <c r="G18523">
        <v>-38.299999999999997</v>
      </c>
    </row>
    <row r="18524" spans="1:7" x14ac:dyDescent="0.4">
      <c r="A18524" t="s">
        <v>41</v>
      </c>
      <c r="B18524">
        <v>2022</v>
      </c>
      <c r="C18524" t="s">
        <v>38</v>
      </c>
      <c r="D18524" t="s">
        <v>68</v>
      </c>
      <c r="E18524" t="s">
        <v>22</v>
      </c>
      <c r="F18524" t="s">
        <v>42</v>
      </c>
      <c r="G18524">
        <v>-4.4000000000000004</v>
      </c>
    </row>
    <row r="18525" spans="1:7" x14ac:dyDescent="0.4">
      <c r="A18525" t="s">
        <v>41</v>
      </c>
      <c r="B18525">
        <v>2022</v>
      </c>
      <c r="C18525" t="s">
        <v>38</v>
      </c>
      <c r="D18525" t="s">
        <v>68</v>
      </c>
      <c r="E18525" t="s">
        <v>23</v>
      </c>
      <c r="F18525" t="s">
        <v>42</v>
      </c>
      <c r="G18525">
        <v>-28</v>
      </c>
    </row>
    <row r="18526" spans="1:7" x14ac:dyDescent="0.4">
      <c r="A18526" t="s">
        <v>41</v>
      </c>
      <c r="B18526">
        <v>2022</v>
      </c>
      <c r="C18526" t="s">
        <v>38</v>
      </c>
      <c r="D18526" t="s">
        <v>68</v>
      </c>
      <c r="E18526" t="s">
        <v>24</v>
      </c>
      <c r="F18526" t="s">
        <v>42</v>
      </c>
      <c r="G18526">
        <v>-6.7</v>
      </c>
    </row>
    <row r="18527" spans="1:7" x14ac:dyDescent="0.4">
      <c r="A18527" t="s">
        <v>41</v>
      </c>
      <c r="B18527">
        <v>2022</v>
      </c>
      <c r="C18527" t="s">
        <v>38</v>
      </c>
      <c r="D18527" t="s">
        <v>68</v>
      </c>
      <c r="E18527" t="s">
        <v>25</v>
      </c>
      <c r="F18527" t="s">
        <v>42</v>
      </c>
      <c r="G18527">
        <v>-19.600000000000001</v>
      </c>
    </row>
    <row r="18528" spans="1:7" x14ac:dyDescent="0.4">
      <c r="A18528" t="s">
        <v>41</v>
      </c>
      <c r="B18528">
        <v>2022</v>
      </c>
      <c r="C18528" t="s">
        <v>38</v>
      </c>
      <c r="D18528" t="s">
        <v>68</v>
      </c>
      <c r="E18528" t="s">
        <v>26</v>
      </c>
      <c r="F18528" t="s">
        <v>42</v>
      </c>
      <c r="G18528">
        <v>-20</v>
      </c>
    </row>
    <row r="18529" spans="1:7" x14ac:dyDescent="0.4">
      <c r="A18529" t="s">
        <v>41</v>
      </c>
      <c r="B18529">
        <v>2022</v>
      </c>
      <c r="C18529" t="s">
        <v>38</v>
      </c>
      <c r="D18529" t="s">
        <v>68</v>
      </c>
      <c r="E18529" t="s">
        <v>27</v>
      </c>
      <c r="F18529" t="s">
        <v>42</v>
      </c>
      <c r="G18529">
        <v>-45.6</v>
      </c>
    </row>
    <row r="18530" spans="1:7" x14ac:dyDescent="0.4">
      <c r="A18530" t="s">
        <v>41</v>
      </c>
      <c r="B18530">
        <v>2022</v>
      </c>
      <c r="C18530" t="s">
        <v>38</v>
      </c>
      <c r="D18530" t="s">
        <v>68</v>
      </c>
      <c r="E18530" t="s">
        <v>28</v>
      </c>
      <c r="F18530" t="s">
        <v>42</v>
      </c>
      <c r="G18530">
        <v>-19.600000000000001</v>
      </c>
    </row>
    <row r="18531" spans="1:7" x14ac:dyDescent="0.4">
      <c r="A18531" t="s">
        <v>41</v>
      </c>
      <c r="B18531">
        <v>2022</v>
      </c>
      <c r="C18531" t="s">
        <v>38</v>
      </c>
      <c r="D18531" t="s">
        <v>68</v>
      </c>
      <c r="E18531" t="s">
        <v>29</v>
      </c>
      <c r="F18531" t="s">
        <v>42</v>
      </c>
      <c r="G18531">
        <v>-23.9</v>
      </c>
    </row>
    <row r="18532" spans="1:7" x14ac:dyDescent="0.4">
      <c r="A18532" t="s">
        <v>41</v>
      </c>
      <c r="B18532">
        <v>2022</v>
      </c>
      <c r="C18532" t="s">
        <v>38</v>
      </c>
      <c r="D18532" t="s">
        <v>68</v>
      </c>
      <c r="E18532" t="s">
        <v>30</v>
      </c>
      <c r="F18532" t="s">
        <v>42</v>
      </c>
      <c r="G18532">
        <v>-41.9</v>
      </c>
    </row>
    <row r="18533" spans="1:7" x14ac:dyDescent="0.4">
      <c r="A18533" t="s">
        <v>41</v>
      </c>
      <c r="B18533">
        <v>2022</v>
      </c>
      <c r="C18533" t="s">
        <v>38</v>
      </c>
      <c r="D18533" t="s">
        <v>68</v>
      </c>
      <c r="E18533" t="s">
        <v>31</v>
      </c>
      <c r="F18533" t="s">
        <v>42</v>
      </c>
      <c r="G18533">
        <v>-6.5</v>
      </c>
    </row>
    <row r="18534" spans="1:7" x14ac:dyDescent="0.4">
      <c r="A18534" t="s">
        <v>41</v>
      </c>
      <c r="B18534">
        <v>2022</v>
      </c>
      <c r="C18534" t="s">
        <v>38</v>
      </c>
      <c r="D18534" t="s">
        <v>68</v>
      </c>
      <c r="E18534" t="s">
        <v>32</v>
      </c>
      <c r="F18534" t="s">
        <v>42</v>
      </c>
      <c r="G18534">
        <v>-38.700000000000003</v>
      </c>
    </row>
    <row r="18535" spans="1:7" x14ac:dyDescent="0.4">
      <c r="A18535" t="s">
        <v>41</v>
      </c>
      <c r="B18535">
        <v>2022</v>
      </c>
      <c r="C18535" t="s">
        <v>38</v>
      </c>
      <c r="D18535" t="s">
        <v>68</v>
      </c>
      <c r="E18535" t="s">
        <v>33</v>
      </c>
      <c r="F18535" t="s">
        <v>42</v>
      </c>
      <c r="G18535">
        <v>-45.1</v>
      </c>
    </row>
    <row r="18536" spans="1:7" x14ac:dyDescent="0.4">
      <c r="A18536" t="s">
        <v>41</v>
      </c>
      <c r="B18536">
        <v>2022</v>
      </c>
      <c r="C18536" t="s">
        <v>38</v>
      </c>
      <c r="D18536" t="s">
        <v>68</v>
      </c>
      <c r="E18536" t="s">
        <v>34</v>
      </c>
      <c r="F18536" t="s">
        <v>42</v>
      </c>
      <c r="G18536">
        <v>27.3</v>
      </c>
    </row>
    <row r="18537" spans="1:7" x14ac:dyDescent="0.4">
      <c r="A18537" t="s">
        <v>41</v>
      </c>
      <c r="B18537">
        <v>2022</v>
      </c>
      <c r="C18537" t="s">
        <v>38</v>
      </c>
      <c r="D18537" t="s">
        <v>68</v>
      </c>
      <c r="E18537" t="s">
        <v>35</v>
      </c>
      <c r="F18537" t="s">
        <v>42</v>
      </c>
      <c r="G18537">
        <v>-39.200000000000003</v>
      </c>
    </row>
    <row r="18538" spans="1:7" x14ac:dyDescent="0.4">
      <c r="A18538" t="s">
        <v>41</v>
      </c>
      <c r="B18538">
        <v>2022</v>
      </c>
      <c r="C18538" t="s">
        <v>38</v>
      </c>
      <c r="D18538" t="s">
        <v>68</v>
      </c>
      <c r="E18538" t="s">
        <v>36</v>
      </c>
      <c r="F18538" t="s">
        <v>42</v>
      </c>
      <c r="G18538">
        <v>-4.7</v>
      </c>
    </row>
    <row r="18539" spans="1:7" x14ac:dyDescent="0.4">
      <c r="A18539" t="s">
        <v>41</v>
      </c>
      <c r="B18539">
        <v>2022</v>
      </c>
      <c r="C18539" t="s">
        <v>38</v>
      </c>
      <c r="D18539" t="s">
        <v>68</v>
      </c>
      <c r="E18539" t="s">
        <v>37</v>
      </c>
      <c r="F18539" t="s">
        <v>42</v>
      </c>
      <c r="G18539">
        <v>-50.9</v>
      </c>
    </row>
    <row r="18540" spans="1:7" x14ac:dyDescent="0.4">
      <c r="A18540" t="s">
        <v>41</v>
      </c>
      <c r="B18540">
        <v>2022</v>
      </c>
      <c r="C18540" t="s">
        <v>39</v>
      </c>
      <c r="D18540" t="s">
        <v>46</v>
      </c>
      <c r="E18540" t="s">
        <v>6</v>
      </c>
      <c r="F18540" t="s">
        <v>42</v>
      </c>
      <c r="G18540">
        <v>306.10000000000002</v>
      </c>
    </row>
    <row r="18541" spans="1:7" x14ac:dyDescent="0.4">
      <c r="A18541" t="s">
        <v>41</v>
      </c>
      <c r="B18541">
        <v>2022</v>
      </c>
      <c r="C18541" t="s">
        <v>39</v>
      </c>
      <c r="D18541" t="s">
        <v>46</v>
      </c>
      <c r="E18541" t="s">
        <v>8</v>
      </c>
      <c r="F18541" t="s">
        <v>42</v>
      </c>
      <c r="G18541">
        <v>276.5</v>
      </c>
    </row>
    <row r="18542" spans="1:7" x14ac:dyDescent="0.4">
      <c r="A18542" t="s">
        <v>41</v>
      </c>
      <c r="B18542">
        <v>2022</v>
      </c>
      <c r="C18542" t="s">
        <v>39</v>
      </c>
      <c r="D18542" t="s">
        <v>46</v>
      </c>
      <c r="E18542" t="s">
        <v>9</v>
      </c>
      <c r="F18542" t="s">
        <v>42</v>
      </c>
      <c r="G18542">
        <v>646.20000000000005</v>
      </c>
    </row>
    <row r="18543" spans="1:7" x14ac:dyDescent="0.4">
      <c r="A18543" t="s">
        <v>41</v>
      </c>
      <c r="B18543">
        <v>2022</v>
      </c>
      <c r="C18543" t="s">
        <v>39</v>
      </c>
      <c r="D18543" t="s">
        <v>46</v>
      </c>
      <c r="E18543" t="s">
        <v>10</v>
      </c>
      <c r="F18543" t="s">
        <v>42</v>
      </c>
      <c r="G18543">
        <v>412.4</v>
      </c>
    </row>
    <row r="18544" spans="1:7" x14ac:dyDescent="0.4">
      <c r="A18544" t="s">
        <v>41</v>
      </c>
      <c r="B18544">
        <v>2022</v>
      </c>
      <c r="C18544" t="s">
        <v>39</v>
      </c>
      <c r="D18544" t="s">
        <v>46</v>
      </c>
      <c r="E18544" t="s">
        <v>11</v>
      </c>
      <c r="F18544" t="s">
        <v>42</v>
      </c>
      <c r="G18544">
        <v>507</v>
      </c>
    </row>
    <row r="18545" spans="1:7" x14ac:dyDescent="0.4">
      <c r="A18545" t="s">
        <v>41</v>
      </c>
      <c r="B18545">
        <v>2022</v>
      </c>
      <c r="C18545" t="s">
        <v>39</v>
      </c>
      <c r="D18545" t="s">
        <v>46</v>
      </c>
      <c r="E18545" t="s">
        <v>12</v>
      </c>
      <c r="F18545" t="s">
        <v>42</v>
      </c>
      <c r="G18545">
        <v>631.79999999999995</v>
      </c>
    </row>
    <row r="18546" spans="1:7" x14ac:dyDescent="0.4">
      <c r="A18546" t="s">
        <v>41</v>
      </c>
      <c r="B18546">
        <v>2022</v>
      </c>
      <c r="C18546" t="s">
        <v>39</v>
      </c>
      <c r="D18546" t="s">
        <v>46</v>
      </c>
      <c r="E18546" t="s">
        <v>13</v>
      </c>
      <c r="F18546" t="s">
        <v>42</v>
      </c>
      <c r="G18546">
        <v>336.3</v>
      </c>
    </row>
    <row r="18547" spans="1:7" x14ac:dyDescent="0.4">
      <c r="A18547" t="s">
        <v>41</v>
      </c>
      <c r="B18547">
        <v>2022</v>
      </c>
      <c r="C18547" t="s">
        <v>39</v>
      </c>
      <c r="D18547" t="s">
        <v>46</v>
      </c>
      <c r="E18547" t="s">
        <v>14</v>
      </c>
      <c r="F18547" t="s">
        <v>42</v>
      </c>
      <c r="G18547">
        <v>175.9</v>
      </c>
    </row>
    <row r="18548" spans="1:7" x14ac:dyDescent="0.4">
      <c r="A18548" t="s">
        <v>41</v>
      </c>
      <c r="B18548">
        <v>2022</v>
      </c>
      <c r="C18548" t="s">
        <v>39</v>
      </c>
      <c r="D18548" t="s">
        <v>46</v>
      </c>
      <c r="E18548" t="s">
        <v>15</v>
      </c>
      <c r="F18548" t="s">
        <v>42</v>
      </c>
      <c r="G18548">
        <v>230.8</v>
      </c>
    </row>
    <row r="18549" spans="1:7" x14ac:dyDescent="0.4">
      <c r="A18549" t="s">
        <v>41</v>
      </c>
      <c r="B18549">
        <v>2022</v>
      </c>
      <c r="C18549" t="s">
        <v>39</v>
      </c>
      <c r="D18549" t="s">
        <v>46</v>
      </c>
      <c r="E18549" t="s">
        <v>16</v>
      </c>
      <c r="F18549" t="s">
        <v>42</v>
      </c>
      <c r="G18549">
        <v>187.4</v>
      </c>
    </row>
    <row r="18550" spans="1:7" x14ac:dyDescent="0.4">
      <c r="A18550" t="s">
        <v>41</v>
      </c>
      <c r="B18550">
        <v>2022</v>
      </c>
      <c r="C18550" t="s">
        <v>39</v>
      </c>
      <c r="D18550" t="s">
        <v>46</v>
      </c>
      <c r="E18550" t="s">
        <v>17</v>
      </c>
      <c r="F18550" t="s">
        <v>42</v>
      </c>
      <c r="G18550">
        <v>384.7</v>
      </c>
    </row>
    <row r="18551" spans="1:7" x14ac:dyDescent="0.4">
      <c r="A18551" t="s">
        <v>41</v>
      </c>
      <c r="B18551">
        <v>2022</v>
      </c>
      <c r="C18551" t="s">
        <v>39</v>
      </c>
      <c r="D18551" t="s">
        <v>46</v>
      </c>
      <c r="E18551" t="s">
        <v>18</v>
      </c>
      <c r="F18551" t="s">
        <v>42</v>
      </c>
      <c r="G18551">
        <v>301.7</v>
      </c>
    </row>
    <row r="18552" spans="1:7" x14ac:dyDescent="0.4">
      <c r="A18552" t="s">
        <v>41</v>
      </c>
      <c r="B18552">
        <v>2022</v>
      </c>
      <c r="C18552" t="s">
        <v>39</v>
      </c>
      <c r="D18552" t="s">
        <v>46</v>
      </c>
      <c r="E18552" t="s">
        <v>19</v>
      </c>
      <c r="F18552" t="s">
        <v>42</v>
      </c>
      <c r="G18552">
        <v>168.9</v>
      </c>
    </row>
    <row r="18553" spans="1:7" x14ac:dyDescent="0.4">
      <c r="A18553" t="s">
        <v>41</v>
      </c>
      <c r="B18553">
        <v>2022</v>
      </c>
      <c r="C18553" t="s">
        <v>39</v>
      </c>
      <c r="D18553" t="s">
        <v>46</v>
      </c>
      <c r="E18553" t="s">
        <v>20</v>
      </c>
      <c r="F18553" t="s">
        <v>42</v>
      </c>
      <c r="G18553">
        <v>243.7</v>
      </c>
    </row>
    <row r="18554" spans="1:7" x14ac:dyDescent="0.4">
      <c r="A18554" t="s">
        <v>41</v>
      </c>
      <c r="B18554">
        <v>2022</v>
      </c>
      <c r="C18554" t="s">
        <v>39</v>
      </c>
      <c r="D18554" t="s">
        <v>46</v>
      </c>
      <c r="E18554" t="s">
        <v>21</v>
      </c>
      <c r="F18554" t="s">
        <v>42</v>
      </c>
      <c r="G18554">
        <v>157.1</v>
      </c>
    </row>
    <row r="18555" spans="1:7" x14ac:dyDescent="0.4">
      <c r="A18555" t="s">
        <v>41</v>
      </c>
      <c r="B18555">
        <v>2022</v>
      </c>
      <c r="C18555" t="s">
        <v>39</v>
      </c>
      <c r="D18555" t="s">
        <v>46</v>
      </c>
      <c r="E18555" t="s">
        <v>22</v>
      </c>
      <c r="F18555" t="s">
        <v>42</v>
      </c>
      <c r="G18555">
        <v>249.1</v>
      </c>
    </row>
    <row r="18556" spans="1:7" x14ac:dyDescent="0.4">
      <c r="A18556" t="s">
        <v>41</v>
      </c>
      <c r="B18556">
        <v>2022</v>
      </c>
      <c r="C18556" t="s">
        <v>39</v>
      </c>
      <c r="D18556" t="s">
        <v>46</v>
      </c>
      <c r="E18556" t="s">
        <v>23</v>
      </c>
      <c r="F18556" t="s">
        <v>42</v>
      </c>
      <c r="G18556">
        <v>171.7</v>
      </c>
    </row>
    <row r="18557" spans="1:7" x14ac:dyDescent="0.4">
      <c r="A18557" t="s">
        <v>41</v>
      </c>
      <c r="B18557">
        <v>2022</v>
      </c>
      <c r="C18557" t="s">
        <v>39</v>
      </c>
      <c r="D18557" t="s">
        <v>46</v>
      </c>
      <c r="E18557" t="s">
        <v>24</v>
      </c>
      <c r="F18557" t="s">
        <v>42</v>
      </c>
      <c r="G18557">
        <v>271.89999999999998</v>
      </c>
    </row>
    <row r="18558" spans="1:7" x14ac:dyDescent="0.4">
      <c r="A18558" t="s">
        <v>41</v>
      </c>
      <c r="B18558">
        <v>2022</v>
      </c>
      <c r="C18558" t="s">
        <v>39</v>
      </c>
      <c r="D18558" t="s">
        <v>46</v>
      </c>
      <c r="E18558" t="s">
        <v>25</v>
      </c>
      <c r="F18558" t="s">
        <v>42</v>
      </c>
      <c r="G18558">
        <v>121</v>
      </c>
    </row>
    <row r="18559" spans="1:7" x14ac:dyDescent="0.4">
      <c r="A18559" t="s">
        <v>41</v>
      </c>
      <c r="B18559">
        <v>2022</v>
      </c>
      <c r="C18559" t="s">
        <v>39</v>
      </c>
      <c r="D18559" t="s">
        <v>46</v>
      </c>
      <c r="E18559" t="s">
        <v>26</v>
      </c>
      <c r="F18559" t="s">
        <v>42</v>
      </c>
      <c r="G18559">
        <v>271</v>
      </c>
    </row>
    <row r="18560" spans="1:7" x14ac:dyDescent="0.4">
      <c r="A18560" t="s">
        <v>41</v>
      </c>
      <c r="B18560">
        <v>2022</v>
      </c>
      <c r="C18560" t="s">
        <v>39</v>
      </c>
      <c r="D18560" t="s">
        <v>46</v>
      </c>
      <c r="E18560" t="s">
        <v>27</v>
      </c>
      <c r="F18560" t="s">
        <v>42</v>
      </c>
      <c r="G18560">
        <v>141</v>
      </c>
    </row>
    <row r="18561" spans="1:7" x14ac:dyDescent="0.4">
      <c r="A18561" t="s">
        <v>41</v>
      </c>
      <c r="B18561">
        <v>2022</v>
      </c>
      <c r="C18561" t="s">
        <v>39</v>
      </c>
      <c r="D18561" t="s">
        <v>46</v>
      </c>
      <c r="E18561" t="s">
        <v>28</v>
      </c>
      <c r="F18561" t="s">
        <v>42</v>
      </c>
      <c r="G18561">
        <v>233.1</v>
      </c>
    </row>
    <row r="18562" spans="1:7" x14ac:dyDescent="0.4">
      <c r="A18562" t="s">
        <v>41</v>
      </c>
      <c r="B18562">
        <v>2022</v>
      </c>
      <c r="C18562" t="s">
        <v>39</v>
      </c>
      <c r="D18562" t="s">
        <v>46</v>
      </c>
      <c r="E18562" t="s">
        <v>29</v>
      </c>
      <c r="F18562" t="s">
        <v>42</v>
      </c>
      <c r="G18562">
        <v>372</v>
      </c>
    </row>
    <row r="18563" spans="1:7" x14ac:dyDescent="0.4">
      <c r="A18563" t="s">
        <v>41</v>
      </c>
      <c r="B18563">
        <v>2022</v>
      </c>
      <c r="C18563" t="s">
        <v>39</v>
      </c>
      <c r="D18563" t="s">
        <v>46</v>
      </c>
      <c r="E18563" t="s">
        <v>30</v>
      </c>
      <c r="F18563" t="s">
        <v>42</v>
      </c>
      <c r="G18563">
        <v>203.5</v>
      </c>
    </row>
    <row r="18564" spans="1:7" x14ac:dyDescent="0.4">
      <c r="A18564" t="s">
        <v>41</v>
      </c>
      <c r="B18564">
        <v>2022</v>
      </c>
      <c r="C18564" t="s">
        <v>39</v>
      </c>
      <c r="D18564" t="s">
        <v>46</v>
      </c>
      <c r="E18564" t="s">
        <v>31</v>
      </c>
      <c r="F18564" t="s">
        <v>42</v>
      </c>
      <c r="G18564">
        <v>209</v>
      </c>
    </row>
    <row r="18565" spans="1:7" x14ac:dyDescent="0.4">
      <c r="A18565" t="s">
        <v>41</v>
      </c>
      <c r="B18565">
        <v>2022</v>
      </c>
      <c r="C18565" t="s">
        <v>39</v>
      </c>
      <c r="D18565" t="s">
        <v>46</v>
      </c>
      <c r="E18565" t="s">
        <v>32</v>
      </c>
      <c r="F18565" t="s">
        <v>42</v>
      </c>
      <c r="G18565">
        <v>193.8</v>
      </c>
    </row>
    <row r="18566" spans="1:7" x14ac:dyDescent="0.4">
      <c r="A18566" t="s">
        <v>41</v>
      </c>
      <c r="B18566">
        <v>2022</v>
      </c>
      <c r="C18566" t="s">
        <v>39</v>
      </c>
      <c r="D18566" t="s">
        <v>46</v>
      </c>
      <c r="E18566" t="s">
        <v>33</v>
      </c>
      <c r="F18566" t="s">
        <v>42</v>
      </c>
      <c r="G18566">
        <v>211</v>
      </c>
    </row>
    <row r="18567" spans="1:7" x14ac:dyDescent="0.4">
      <c r="A18567" t="s">
        <v>41</v>
      </c>
      <c r="B18567">
        <v>2022</v>
      </c>
      <c r="C18567" t="s">
        <v>39</v>
      </c>
      <c r="D18567" t="s">
        <v>46</v>
      </c>
      <c r="E18567" t="s">
        <v>34</v>
      </c>
      <c r="F18567" t="s">
        <v>42</v>
      </c>
      <c r="G18567">
        <v>316.5</v>
      </c>
    </row>
    <row r="18568" spans="1:7" x14ac:dyDescent="0.4">
      <c r="A18568" t="s">
        <v>41</v>
      </c>
      <c r="B18568">
        <v>2022</v>
      </c>
      <c r="C18568" t="s">
        <v>39</v>
      </c>
      <c r="D18568" t="s">
        <v>46</v>
      </c>
      <c r="E18568" t="s">
        <v>35</v>
      </c>
      <c r="F18568" t="s">
        <v>42</v>
      </c>
      <c r="G18568">
        <v>168.9</v>
      </c>
    </row>
    <row r="18569" spans="1:7" x14ac:dyDescent="0.4">
      <c r="A18569" t="s">
        <v>41</v>
      </c>
      <c r="B18569">
        <v>2022</v>
      </c>
      <c r="C18569" t="s">
        <v>39</v>
      </c>
      <c r="D18569" t="s">
        <v>46</v>
      </c>
      <c r="E18569" t="s">
        <v>36</v>
      </c>
      <c r="F18569" t="s">
        <v>42</v>
      </c>
      <c r="G18569">
        <v>288.3</v>
      </c>
    </row>
    <row r="18570" spans="1:7" x14ac:dyDescent="0.4">
      <c r="A18570" t="s">
        <v>41</v>
      </c>
      <c r="B18570">
        <v>2022</v>
      </c>
      <c r="C18570" t="s">
        <v>39</v>
      </c>
      <c r="D18570" t="s">
        <v>46</v>
      </c>
      <c r="E18570" t="s">
        <v>37</v>
      </c>
      <c r="F18570" t="s">
        <v>42</v>
      </c>
      <c r="G18570">
        <v>160.1</v>
      </c>
    </row>
    <row r="18571" spans="1:7" x14ac:dyDescent="0.4">
      <c r="A18571" t="s">
        <v>41</v>
      </c>
      <c r="B18571">
        <v>2022</v>
      </c>
      <c r="C18571" t="s">
        <v>39</v>
      </c>
      <c r="D18571" t="s">
        <v>47</v>
      </c>
      <c r="E18571" t="s">
        <v>6</v>
      </c>
      <c r="F18571" t="s">
        <v>42</v>
      </c>
      <c r="G18571">
        <v>-5.4</v>
      </c>
    </row>
    <row r="18572" spans="1:7" x14ac:dyDescent="0.4">
      <c r="A18572" t="s">
        <v>41</v>
      </c>
      <c r="B18572">
        <v>2022</v>
      </c>
      <c r="C18572" t="s">
        <v>39</v>
      </c>
      <c r="D18572" t="s">
        <v>47</v>
      </c>
      <c r="E18572" t="s">
        <v>8</v>
      </c>
      <c r="F18572" t="s">
        <v>42</v>
      </c>
      <c r="G18572">
        <v>50.9</v>
      </c>
    </row>
    <row r="18573" spans="1:7" x14ac:dyDescent="0.4">
      <c r="A18573" t="s">
        <v>41</v>
      </c>
      <c r="B18573">
        <v>2022</v>
      </c>
      <c r="C18573" t="s">
        <v>39</v>
      </c>
      <c r="D18573" t="s">
        <v>47</v>
      </c>
      <c r="E18573" t="s">
        <v>9</v>
      </c>
      <c r="F18573" t="s">
        <v>42</v>
      </c>
      <c r="G18573">
        <v>142.9</v>
      </c>
    </row>
    <row r="18574" spans="1:7" x14ac:dyDescent="0.4">
      <c r="A18574" t="s">
        <v>41</v>
      </c>
      <c r="B18574">
        <v>2022</v>
      </c>
      <c r="C18574" t="s">
        <v>39</v>
      </c>
      <c r="D18574" t="s">
        <v>47</v>
      </c>
      <c r="E18574" t="s">
        <v>10</v>
      </c>
      <c r="F18574" t="s">
        <v>42</v>
      </c>
      <c r="G18574">
        <v>-40</v>
      </c>
    </row>
    <row r="18575" spans="1:7" x14ac:dyDescent="0.4">
      <c r="A18575" t="s">
        <v>41</v>
      </c>
      <c r="B18575">
        <v>2022</v>
      </c>
      <c r="C18575" t="s">
        <v>39</v>
      </c>
      <c r="D18575" t="s">
        <v>47</v>
      </c>
      <c r="E18575" t="s">
        <v>11</v>
      </c>
      <c r="F18575" t="s">
        <v>42</v>
      </c>
      <c r="G18575">
        <v>46.9</v>
      </c>
    </row>
    <row r="18576" spans="1:7" x14ac:dyDescent="0.4">
      <c r="A18576" t="s">
        <v>41</v>
      </c>
      <c r="B18576">
        <v>2022</v>
      </c>
      <c r="C18576" t="s">
        <v>39</v>
      </c>
      <c r="D18576" t="s">
        <v>47</v>
      </c>
      <c r="E18576" t="s">
        <v>12</v>
      </c>
      <c r="F18576" t="s">
        <v>42</v>
      </c>
      <c r="G18576">
        <v>33.299999999999997</v>
      </c>
    </row>
    <row r="18577" spans="1:7" x14ac:dyDescent="0.4">
      <c r="A18577" t="s">
        <v>41</v>
      </c>
      <c r="B18577">
        <v>2022</v>
      </c>
      <c r="C18577" t="s">
        <v>39</v>
      </c>
      <c r="D18577" t="s">
        <v>47</v>
      </c>
      <c r="E18577" t="s">
        <v>13</v>
      </c>
      <c r="F18577" t="s">
        <v>42</v>
      </c>
      <c r="G18577">
        <v>-2</v>
      </c>
    </row>
    <row r="18578" spans="1:7" x14ac:dyDescent="0.4">
      <c r="A18578" t="s">
        <v>41</v>
      </c>
      <c r="B18578">
        <v>2022</v>
      </c>
      <c r="C18578" t="s">
        <v>39</v>
      </c>
      <c r="D18578" t="s">
        <v>47</v>
      </c>
      <c r="E18578" t="s">
        <v>14</v>
      </c>
      <c r="F18578" t="s">
        <v>42</v>
      </c>
      <c r="G18578">
        <v>-0.7</v>
      </c>
    </row>
    <row r="18579" spans="1:7" x14ac:dyDescent="0.4">
      <c r="A18579" t="s">
        <v>41</v>
      </c>
      <c r="B18579">
        <v>2022</v>
      </c>
      <c r="C18579" t="s">
        <v>39</v>
      </c>
      <c r="D18579" t="s">
        <v>47</v>
      </c>
      <c r="E18579" t="s">
        <v>15</v>
      </c>
      <c r="F18579" t="s">
        <v>42</v>
      </c>
      <c r="G18579">
        <v>-10.199999999999999</v>
      </c>
    </row>
    <row r="18580" spans="1:7" x14ac:dyDescent="0.4">
      <c r="A18580" t="s">
        <v>41</v>
      </c>
      <c r="B18580">
        <v>2022</v>
      </c>
      <c r="C18580" t="s">
        <v>39</v>
      </c>
      <c r="D18580" t="s">
        <v>47</v>
      </c>
      <c r="E18580" t="s">
        <v>16</v>
      </c>
      <c r="F18580" t="s">
        <v>42</v>
      </c>
      <c r="G18580">
        <v>-16</v>
      </c>
    </row>
    <row r="18581" spans="1:7" x14ac:dyDescent="0.4">
      <c r="A18581" t="s">
        <v>41</v>
      </c>
      <c r="B18581">
        <v>2022</v>
      </c>
      <c r="C18581" t="s">
        <v>39</v>
      </c>
      <c r="D18581" t="s">
        <v>47</v>
      </c>
      <c r="E18581" t="s">
        <v>17</v>
      </c>
      <c r="F18581" t="s">
        <v>42</v>
      </c>
      <c r="G18581">
        <v>73.099999999999994</v>
      </c>
    </row>
    <row r="18582" spans="1:7" x14ac:dyDescent="0.4">
      <c r="A18582" t="s">
        <v>41</v>
      </c>
      <c r="B18582">
        <v>2022</v>
      </c>
      <c r="C18582" t="s">
        <v>39</v>
      </c>
      <c r="D18582" t="s">
        <v>47</v>
      </c>
      <c r="E18582" t="s">
        <v>18</v>
      </c>
      <c r="F18582" t="s">
        <v>42</v>
      </c>
      <c r="G18582">
        <v>4.2</v>
      </c>
    </row>
    <row r="18583" spans="1:7" x14ac:dyDescent="0.4">
      <c r="A18583" t="s">
        <v>41</v>
      </c>
      <c r="B18583">
        <v>2022</v>
      </c>
      <c r="C18583" t="s">
        <v>39</v>
      </c>
      <c r="D18583" t="s">
        <v>47</v>
      </c>
      <c r="E18583" t="s">
        <v>19</v>
      </c>
      <c r="F18583" t="s">
        <v>42</v>
      </c>
      <c r="G18583">
        <v>-28</v>
      </c>
    </row>
    <row r="18584" spans="1:7" x14ac:dyDescent="0.4">
      <c r="A18584" t="s">
        <v>41</v>
      </c>
      <c r="B18584">
        <v>2022</v>
      </c>
      <c r="C18584" t="s">
        <v>39</v>
      </c>
      <c r="D18584" t="s">
        <v>47</v>
      </c>
      <c r="E18584" t="s">
        <v>20</v>
      </c>
      <c r="F18584" t="s">
        <v>42</v>
      </c>
      <c r="G18584">
        <v>-31.9</v>
      </c>
    </row>
    <row r="18585" spans="1:7" x14ac:dyDescent="0.4">
      <c r="A18585" t="s">
        <v>41</v>
      </c>
      <c r="B18585">
        <v>2022</v>
      </c>
      <c r="C18585" t="s">
        <v>39</v>
      </c>
      <c r="D18585" t="s">
        <v>47</v>
      </c>
      <c r="E18585" t="s">
        <v>21</v>
      </c>
      <c r="F18585" t="s">
        <v>42</v>
      </c>
      <c r="G18585">
        <v>-11.6</v>
      </c>
    </row>
    <row r="18586" spans="1:7" x14ac:dyDescent="0.4">
      <c r="A18586" t="s">
        <v>41</v>
      </c>
      <c r="B18586">
        <v>2022</v>
      </c>
      <c r="C18586" t="s">
        <v>39</v>
      </c>
      <c r="D18586" t="s">
        <v>47</v>
      </c>
      <c r="E18586" t="s">
        <v>22</v>
      </c>
      <c r="F18586" t="s">
        <v>42</v>
      </c>
      <c r="G18586">
        <v>-0.9</v>
      </c>
    </row>
    <row r="18587" spans="1:7" x14ac:dyDescent="0.4">
      <c r="A18587" t="s">
        <v>41</v>
      </c>
      <c r="B18587">
        <v>2022</v>
      </c>
      <c r="C18587" t="s">
        <v>39</v>
      </c>
      <c r="D18587" t="s">
        <v>47</v>
      </c>
      <c r="E18587" t="s">
        <v>23</v>
      </c>
      <c r="F18587" t="s">
        <v>42</v>
      </c>
      <c r="G18587">
        <v>-33.799999999999997</v>
      </c>
    </row>
    <row r="18588" spans="1:7" x14ac:dyDescent="0.4">
      <c r="A18588" t="s">
        <v>41</v>
      </c>
      <c r="B18588">
        <v>2022</v>
      </c>
      <c r="C18588" t="s">
        <v>39</v>
      </c>
      <c r="D18588" t="s">
        <v>47</v>
      </c>
      <c r="E18588" t="s">
        <v>24</v>
      </c>
      <c r="F18588" t="s">
        <v>42</v>
      </c>
      <c r="G18588">
        <v>-13.8</v>
      </c>
    </row>
    <row r="18589" spans="1:7" x14ac:dyDescent="0.4">
      <c r="A18589" t="s">
        <v>41</v>
      </c>
      <c r="B18589">
        <v>2022</v>
      </c>
      <c r="C18589" t="s">
        <v>39</v>
      </c>
      <c r="D18589" t="s">
        <v>47</v>
      </c>
      <c r="E18589" t="s">
        <v>25</v>
      </c>
      <c r="F18589" t="s">
        <v>42</v>
      </c>
      <c r="G18589">
        <v>-6.5</v>
      </c>
    </row>
    <row r="18590" spans="1:7" x14ac:dyDescent="0.4">
      <c r="A18590" t="s">
        <v>41</v>
      </c>
      <c r="B18590">
        <v>2022</v>
      </c>
      <c r="C18590" t="s">
        <v>39</v>
      </c>
      <c r="D18590" t="s">
        <v>47</v>
      </c>
      <c r="E18590" t="s">
        <v>26</v>
      </c>
      <c r="F18590" t="s">
        <v>42</v>
      </c>
      <c r="G18590">
        <v>-10.199999999999999</v>
      </c>
    </row>
    <row r="18591" spans="1:7" x14ac:dyDescent="0.4">
      <c r="A18591" t="s">
        <v>41</v>
      </c>
      <c r="B18591">
        <v>2022</v>
      </c>
      <c r="C18591" t="s">
        <v>39</v>
      </c>
      <c r="D18591" t="s">
        <v>47</v>
      </c>
      <c r="E18591" t="s">
        <v>27</v>
      </c>
      <c r="F18591" t="s">
        <v>42</v>
      </c>
      <c r="G18591">
        <v>-2.9</v>
      </c>
    </row>
    <row r="18592" spans="1:7" x14ac:dyDescent="0.4">
      <c r="A18592" t="s">
        <v>41</v>
      </c>
      <c r="B18592">
        <v>2022</v>
      </c>
      <c r="C18592" t="s">
        <v>39</v>
      </c>
      <c r="D18592" t="s">
        <v>47</v>
      </c>
      <c r="E18592" t="s">
        <v>28</v>
      </c>
      <c r="F18592" t="s">
        <v>42</v>
      </c>
      <c r="G18592">
        <v>-8.5</v>
      </c>
    </row>
    <row r="18593" spans="1:7" x14ac:dyDescent="0.4">
      <c r="A18593" t="s">
        <v>41</v>
      </c>
      <c r="B18593">
        <v>2022</v>
      </c>
      <c r="C18593" t="s">
        <v>39</v>
      </c>
      <c r="D18593" t="s">
        <v>47</v>
      </c>
      <c r="E18593" t="s">
        <v>29</v>
      </c>
      <c r="F18593" t="s">
        <v>42</v>
      </c>
      <c r="G18593">
        <v>100</v>
      </c>
    </row>
    <row r="18594" spans="1:7" x14ac:dyDescent="0.4">
      <c r="A18594" t="s">
        <v>41</v>
      </c>
      <c r="B18594">
        <v>2022</v>
      </c>
      <c r="C18594" t="s">
        <v>39</v>
      </c>
      <c r="D18594" t="s">
        <v>47</v>
      </c>
      <c r="E18594" t="s">
        <v>30</v>
      </c>
      <c r="F18594" t="s">
        <v>42</v>
      </c>
      <c r="G18594">
        <v>-16.399999999999999</v>
      </c>
    </row>
    <row r="18595" spans="1:7" x14ac:dyDescent="0.4">
      <c r="A18595" t="s">
        <v>41</v>
      </c>
      <c r="B18595">
        <v>2022</v>
      </c>
      <c r="C18595" t="s">
        <v>39</v>
      </c>
      <c r="D18595" t="s">
        <v>47</v>
      </c>
      <c r="E18595" t="s">
        <v>31</v>
      </c>
      <c r="F18595" t="s">
        <v>42</v>
      </c>
      <c r="G18595">
        <v>-13</v>
      </c>
    </row>
    <row r="18596" spans="1:7" x14ac:dyDescent="0.4">
      <c r="A18596" t="s">
        <v>41</v>
      </c>
      <c r="B18596">
        <v>2022</v>
      </c>
      <c r="C18596" t="s">
        <v>39</v>
      </c>
      <c r="D18596" t="s">
        <v>47</v>
      </c>
      <c r="E18596" t="s">
        <v>32</v>
      </c>
      <c r="F18596" t="s">
        <v>42</v>
      </c>
      <c r="G18596">
        <v>-2</v>
      </c>
    </row>
    <row r="18597" spans="1:7" x14ac:dyDescent="0.4">
      <c r="A18597" t="s">
        <v>41</v>
      </c>
      <c r="B18597">
        <v>2022</v>
      </c>
      <c r="C18597" t="s">
        <v>39</v>
      </c>
      <c r="D18597" t="s">
        <v>47</v>
      </c>
      <c r="E18597" t="s">
        <v>33</v>
      </c>
      <c r="F18597" t="s">
        <v>42</v>
      </c>
      <c r="G18597">
        <v>-6.4</v>
      </c>
    </row>
    <row r="18598" spans="1:7" x14ac:dyDescent="0.4">
      <c r="A18598" t="s">
        <v>41</v>
      </c>
      <c r="B18598">
        <v>2022</v>
      </c>
      <c r="C18598" t="s">
        <v>39</v>
      </c>
      <c r="D18598" t="s">
        <v>47</v>
      </c>
      <c r="E18598" t="s">
        <v>34</v>
      </c>
      <c r="F18598" t="s">
        <v>42</v>
      </c>
      <c r="G18598">
        <v>46.8</v>
      </c>
    </row>
    <row r="18599" spans="1:7" x14ac:dyDescent="0.4">
      <c r="A18599" t="s">
        <v>41</v>
      </c>
      <c r="B18599">
        <v>2022</v>
      </c>
      <c r="C18599" t="s">
        <v>39</v>
      </c>
      <c r="D18599" t="s">
        <v>47</v>
      </c>
      <c r="E18599" t="s">
        <v>35</v>
      </c>
      <c r="F18599" t="s">
        <v>42</v>
      </c>
      <c r="G18599">
        <v>-10</v>
      </c>
    </row>
    <row r="18600" spans="1:7" x14ac:dyDescent="0.4">
      <c r="A18600" t="s">
        <v>41</v>
      </c>
      <c r="B18600">
        <v>2022</v>
      </c>
      <c r="C18600" t="s">
        <v>39</v>
      </c>
      <c r="D18600" t="s">
        <v>47</v>
      </c>
      <c r="E18600" t="s">
        <v>36</v>
      </c>
      <c r="F18600" t="s">
        <v>42</v>
      </c>
      <c r="G18600">
        <v>64.8</v>
      </c>
    </row>
    <row r="18601" spans="1:7" x14ac:dyDescent="0.4">
      <c r="A18601" t="s">
        <v>41</v>
      </c>
      <c r="B18601">
        <v>2022</v>
      </c>
      <c r="C18601" t="s">
        <v>39</v>
      </c>
      <c r="D18601" t="s">
        <v>47</v>
      </c>
      <c r="E18601" t="s">
        <v>37</v>
      </c>
      <c r="F18601" t="s">
        <v>42</v>
      </c>
      <c r="G18601">
        <v>-8.8000000000000007</v>
      </c>
    </row>
    <row r="18602" spans="1:7" x14ac:dyDescent="0.4">
      <c r="A18602" t="s">
        <v>41</v>
      </c>
      <c r="B18602">
        <v>2022</v>
      </c>
      <c r="C18602" t="s">
        <v>39</v>
      </c>
      <c r="D18602" t="s">
        <v>48</v>
      </c>
      <c r="E18602" t="s">
        <v>6</v>
      </c>
      <c r="F18602" t="s">
        <v>42</v>
      </c>
      <c r="G18602">
        <v>911.1</v>
      </c>
    </row>
    <row r="18603" spans="1:7" x14ac:dyDescent="0.4">
      <c r="A18603" t="s">
        <v>41</v>
      </c>
      <c r="B18603">
        <v>2022</v>
      </c>
      <c r="C18603" t="s">
        <v>39</v>
      </c>
      <c r="D18603" t="s">
        <v>48</v>
      </c>
      <c r="E18603" t="s">
        <v>8</v>
      </c>
      <c r="F18603" t="s">
        <v>42</v>
      </c>
      <c r="G18603">
        <v>0</v>
      </c>
    </row>
    <row r="18604" spans="1:7" x14ac:dyDescent="0.4">
      <c r="A18604" t="s">
        <v>41</v>
      </c>
      <c r="B18604">
        <v>2022</v>
      </c>
      <c r="C18604" t="s">
        <v>39</v>
      </c>
      <c r="D18604" t="s">
        <v>48</v>
      </c>
      <c r="E18604" t="s">
        <v>9</v>
      </c>
      <c r="F18604" t="s">
        <v>42</v>
      </c>
      <c r="G18604">
        <v>0</v>
      </c>
    </row>
    <row r="18605" spans="1:7" x14ac:dyDescent="0.4">
      <c r="A18605" t="s">
        <v>41</v>
      </c>
      <c r="B18605">
        <v>2022</v>
      </c>
      <c r="C18605" t="s">
        <v>39</v>
      </c>
      <c r="D18605" t="s">
        <v>48</v>
      </c>
      <c r="E18605" t="s">
        <v>10</v>
      </c>
      <c r="F18605" t="s">
        <v>42</v>
      </c>
      <c r="G18605">
        <v>0</v>
      </c>
    </row>
    <row r="18606" spans="1:7" x14ac:dyDescent="0.4">
      <c r="A18606" t="s">
        <v>41</v>
      </c>
      <c r="B18606">
        <v>2022</v>
      </c>
      <c r="C18606" t="s">
        <v>39</v>
      </c>
      <c r="D18606" t="s">
        <v>48</v>
      </c>
      <c r="E18606" t="s">
        <v>11</v>
      </c>
      <c r="F18606" t="s">
        <v>42</v>
      </c>
      <c r="G18606">
        <v>300</v>
      </c>
    </row>
    <row r="18607" spans="1:7" x14ac:dyDescent="0.4">
      <c r="A18607" t="s">
        <v>41</v>
      </c>
      <c r="B18607">
        <v>2022</v>
      </c>
      <c r="C18607" t="s">
        <v>39</v>
      </c>
      <c r="D18607" t="s">
        <v>48</v>
      </c>
      <c r="E18607" t="s">
        <v>12</v>
      </c>
      <c r="F18607" t="s">
        <v>42</v>
      </c>
      <c r="G18607">
        <v>0</v>
      </c>
    </row>
    <row r="18608" spans="1:7" x14ac:dyDescent="0.4">
      <c r="A18608" t="s">
        <v>41</v>
      </c>
      <c r="B18608">
        <v>2022</v>
      </c>
      <c r="C18608" t="s">
        <v>39</v>
      </c>
      <c r="D18608" t="s">
        <v>48</v>
      </c>
      <c r="E18608" t="s">
        <v>13</v>
      </c>
      <c r="F18608" t="s">
        <v>42</v>
      </c>
      <c r="G18608">
        <v>2600</v>
      </c>
    </row>
    <row r="18609" spans="1:7" x14ac:dyDescent="0.4">
      <c r="A18609" t="s">
        <v>41</v>
      </c>
      <c r="B18609">
        <v>2022</v>
      </c>
      <c r="C18609" t="s">
        <v>39</v>
      </c>
      <c r="D18609" t="s">
        <v>48</v>
      </c>
      <c r="E18609" t="s">
        <v>14</v>
      </c>
      <c r="F18609" t="s">
        <v>42</v>
      </c>
      <c r="G18609">
        <v>0</v>
      </c>
    </row>
    <row r="18610" spans="1:7" x14ac:dyDescent="0.4">
      <c r="A18610" t="s">
        <v>41</v>
      </c>
      <c r="B18610">
        <v>2022</v>
      </c>
      <c r="C18610" t="s">
        <v>39</v>
      </c>
      <c r="D18610" t="s">
        <v>48</v>
      </c>
      <c r="E18610" t="s">
        <v>15</v>
      </c>
      <c r="F18610" t="s">
        <v>42</v>
      </c>
      <c r="G18610">
        <v>0</v>
      </c>
    </row>
    <row r="18611" spans="1:7" x14ac:dyDescent="0.4">
      <c r="A18611" t="s">
        <v>41</v>
      </c>
      <c r="B18611">
        <v>2022</v>
      </c>
      <c r="C18611" t="s">
        <v>39</v>
      </c>
      <c r="D18611" t="s">
        <v>48</v>
      </c>
      <c r="E18611" t="s">
        <v>16</v>
      </c>
      <c r="F18611" t="s">
        <v>42</v>
      </c>
      <c r="G18611">
        <v>0</v>
      </c>
    </row>
    <row r="18612" spans="1:7" x14ac:dyDescent="0.4">
      <c r="A18612" t="s">
        <v>41</v>
      </c>
      <c r="B18612">
        <v>2022</v>
      </c>
      <c r="C18612" t="s">
        <v>39</v>
      </c>
      <c r="D18612" t="s">
        <v>48</v>
      </c>
      <c r="E18612" t="s">
        <v>17</v>
      </c>
      <c r="F18612" t="s">
        <v>42</v>
      </c>
      <c r="G18612">
        <v>0</v>
      </c>
    </row>
    <row r="18613" spans="1:7" x14ac:dyDescent="0.4">
      <c r="A18613" t="s">
        <v>41</v>
      </c>
      <c r="B18613">
        <v>2022</v>
      </c>
      <c r="C18613" t="s">
        <v>39</v>
      </c>
      <c r="D18613" t="s">
        <v>48</v>
      </c>
      <c r="E18613" t="s">
        <v>18</v>
      </c>
      <c r="F18613" t="s">
        <v>42</v>
      </c>
      <c r="G18613">
        <v>0</v>
      </c>
    </row>
    <row r="18614" spans="1:7" x14ac:dyDescent="0.4">
      <c r="A18614" t="s">
        <v>41</v>
      </c>
      <c r="B18614">
        <v>2022</v>
      </c>
      <c r="C18614" t="s">
        <v>39</v>
      </c>
      <c r="D18614" t="s">
        <v>48</v>
      </c>
      <c r="E18614" t="s">
        <v>19</v>
      </c>
      <c r="F18614" t="s">
        <v>42</v>
      </c>
      <c r="G18614">
        <v>0</v>
      </c>
    </row>
    <row r="18615" spans="1:7" x14ac:dyDescent="0.4">
      <c r="A18615" t="s">
        <v>41</v>
      </c>
      <c r="B18615">
        <v>2022</v>
      </c>
      <c r="C18615" t="s">
        <v>39</v>
      </c>
      <c r="D18615" t="s">
        <v>48</v>
      </c>
      <c r="E18615" t="s">
        <v>20</v>
      </c>
      <c r="F18615" t="s">
        <v>42</v>
      </c>
      <c r="G18615">
        <v>0</v>
      </c>
    </row>
    <row r="18616" spans="1:7" x14ac:dyDescent="0.4">
      <c r="A18616" t="s">
        <v>41</v>
      </c>
      <c r="B18616">
        <v>2022</v>
      </c>
      <c r="C18616" t="s">
        <v>39</v>
      </c>
      <c r="D18616" t="s">
        <v>48</v>
      </c>
      <c r="E18616" t="s">
        <v>21</v>
      </c>
      <c r="F18616" t="s">
        <v>42</v>
      </c>
      <c r="G18616">
        <v>0</v>
      </c>
    </row>
    <row r="18617" spans="1:7" x14ac:dyDescent="0.4">
      <c r="A18617" t="s">
        <v>41</v>
      </c>
      <c r="B18617">
        <v>2022</v>
      </c>
      <c r="C18617" t="s">
        <v>39</v>
      </c>
      <c r="D18617" t="s">
        <v>48</v>
      </c>
      <c r="E18617" t="s">
        <v>22</v>
      </c>
      <c r="F18617" t="s">
        <v>42</v>
      </c>
      <c r="G18617">
        <v>0</v>
      </c>
    </row>
    <row r="18618" spans="1:7" x14ac:dyDescent="0.4">
      <c r="A18618" t="s">
        <v>41</v>
      </c>
      <c r="B18618">
        <v>2022</v>
      </c>
      <c r="C18618" t="s">
        <v>39</v>
      </c>
      <c r="D18618" t="s">
        <v>48</v>
      </c>
      <c r="E18618" t="s">
        <v>23</v>
      </c>
      <c r="F18618" t="s">
        <v>42</v>
      </c>
      <c r="G18618">
        <v>0</v>
      </c>
    </row>
    <row r="18619" spans="1:7" x14ac:dyDescent="0.4">
      <c r="A18619" t="s">
        <v>41</v>
      </c>
      <c r="B18619">
        <v>2022</v>
      </c>
      <c r="C18619" t="s">
        <v>39</v>
      </c>
      <c r="D18619" t="s">
        <v>48</v>
      </c>
      <c r="E18619" t="s">
        <v>24</v>
      </c>
      <c r="F18619" t="s">
        <v>42</v>
      </c>
      <c r="G18619">
        <v>66.7</v>
      </c>
    </row>
    <row r="18620" spans="1:7" x14ac:dyDescent="0.4">
      <c r="A18620" t="s">
        <v>41</v>
      </c>
      <c r="B18620">
        <v>2022</v>
      </c>
      <c r="C18620" t="s">
        <v>39</v>
      </c>
      <c r="D18620" t="s">
        <v>48</v>
      </c>
      <c r="E18620" t="s">
        <v>25</v>
      </c>
      <c r="F18620" t="s">
        <v>42</v>
      </c>
      <c r="G18620">
        <v>0</v>
      </c>
    </row>
    <row r="18621" spans="1:7" x14ac:dyDescent="0.4">
      <c r="A18621" t="s">
        <v>41</v>
      </c>
      <c r="B18621">
        <v>2022</v>
      </c>
      <c r="C18621" t="s">
        <v>39</v>
      </c>
      <c r="D18621" t="s">
        <v>48</v>
      </c>
      <c r="E18621" t="s">
        <v>26</v>
      </c>
      <c r="F18621" t="s">
        <v>42</v>
      </c>
      <c r="G18621">
        <v>0</v>
      </c>
    </row>
    <row r="18622" spans="1:7" x14ac:dyDescent="0.4">
      <c r="A18622" t="s">
        <v>41</v>
      </c>
      <c r="B18622">
        <v>2022</v>
      </c>
      <c r="C18622" t="s">
        <v>39</v>
      </c>
      <c r="D18622" t="s">
        <v>48</v>
      </c>
      <c r="E18622" t="s">
        <v>27</v>
      </c>
      <c r="F18622" t="s">
        <v>42</v>
      </c>
      <c r="G18622">
        <v>0</v>
      </c>
    </row>
    <row r="18623" spans="1:7" x14ac:dyDescent="0.4">
      <c r="A18623" t="s">
        <v>41</v>
      </c>
      <c r="B18623">
        <v>2022</v>
      </c>
      <c r="C18623" t="s">
        <v>39</v>
      </c>
      <c r="D18623" t="s">
        <v>48</v>
      </c>
      <c r="E18623" t="s">
        <v>28</v>
      </c>
      <c r="F18623" t="s">
        <v>42</v>
      </c>
      <c r="G18623">
        <v>0</v>
      </c>
    </row>
    <row r="18624" spans="1:7" x14ac:dyDescent="0.4">
      <c r="A18624" t="s">
        <v>41</v>
      </c>
      <c r="B18624">
        <v>2022</v>
      </c>
      <c r="C18624" t="s">
        <v>39</v>
      </c>
      <c r="D18624" t="s">
        <v>48</v>
      </c>
      <c r="E18624" t="s">
        <v>29</v>
      </c>
      <c r="F18624" t="s">
        <v>42</v>
      </c>
      <c r="G18624">
        <v>0</v>
      </c>
    </row>
    <row r="18625" spans="1:7" x14ac:dyDescent="0.4">
      <c r="A18625" t="s">
        <v>41</v>
      </c>
      <c r="B18625">
        <v>2022</v>
      </c>
      <c r="C18625" t="s">
        <v>39</v>
      </c>
      <c r="D18625" t="s">
        <v>48</v>
      </c>
      <c r="E18625" t="s">
        <v>30</v>
      </c>
      <c r="F18625" t="s">
        <v>42</v>
      </c>
      <c r="G18625">
        <v>0</v>
      </c>
    </row>
    <row r="18626" spans="1:7" x14ac:dyDescent="0.4">
      <c r="A18626" t="s">
        <v>41</v>
      </c>
      <c r="B18626">
        <v>2022</v>
      </c>
      <c r="C18626" t="s">
        <v>39</v>
      </c>
      <c r="D18626" t="s">
        <v>48</v>
      </c>
      <c r="E18626" t="s">
        <v>31</v>
      </c>
      <c r="F18626" t="s">
        <v>42</v>
      </c>
      <c r="G18626">
        <v>0</v>
      </c>
    </row>
    <row r="18627" spans="1:7" x14ac:dyDescent="0.4">
      <c r="A18627" t="s">
        <v>41</v>
      </c>
      <c r="B18627">
        <v>2022</v>
      </c>
      <c r="C18627" t="s">
        <v>39</v>
      </c>
      <c r="D18627" t="s">
        <v>48</v>
      </c>
      <c r="E18627" t="s">
        <v>32</v>
      </c>
      <c r="F18627" t="s">
        <v>42</v>
      </c>
      <c r="G18627">
        <v>0</v>
      </c>
    </row>
    <row r="18628" spans="1:7" x14ac:dyDescent="0.4">
      <c r="A18628" t="s">
        <v>41</v>
      </c>
      <c r="B18628">
        <v>2022</v>
      </c>
      <c r="C18628" t="s">
        <v>39</v>
      </c>
      <c r="D18628" t="s">
        <v>48</v>
      </c>
      <c r="E18628" t="s">
        <v>33</v>
      </c>
      <c r="F18628" t="s">
        <v>42</v>
      </c>
      <c r="G18628">
        <v>0</v>
      </c>
    </row>
    <row r="18629" spans="1:7" x14ac:dyDescent="0.4">
      <c r="A18629" t="s">
        <v>41</v>
      </c>
      <c r="B18629">
        <v>2022</v>
      </c>
      <c r="C18629" t="s">
        <v>39</v>
      </c>
      <c r="D18629" t="s">
        <v>48</v>
      </c>
      <c r="E18629" t="s">
        <v>34</v>
      </c>
      <c r="F18629" t="s">
        <v>42</v>
      </c>
      <c r="G18629">
        <v>0</v>
      </c>
    </row>
    <row r="18630" spans="1:7" x14ac:dyDescent="0.4">
      <c r="A18630" t="s">
        <v>41</v>
      </c>
      <c r="B18630">
        <v>2022</v>
      </c>
      <c r="C18630" t="s">
        <v>39</v>
      </c>
      <c r="D18630" t="s">
        <v>48</v>
      </c>
      <c r="E18630" t="s">
        <v>35</v>
      </c>
      <c r="F18630" t="s">
        <v>42</v>
      </c>
      <c r="G18630">
        <v>0</v>
      </c>
    </row>
    <row r="18631" spans="1:7" x14ac:dyDescent="0.4">
      <c r="A18631" t="s">
        <v>41</v>
      </c>
      <c r="B18631">
        <v>2022</v>
      </c>
      <c r="C18631" t="s">
        <v>39</v>
      </c>
      <c r="D18631" t="s">
        <v>48</v>
      </c>
      <c r="E18631" t="s">
        <v>36</v>
      </c>
      <c r="F18631" t="s">
        <v>42</v>
      </c>
      <c r="G18631">
        <v>0</v>
      </c>
    </row>
    <row r="18632" spans="1:7" x14ac:dyDescent="0.4">
      <c r="A18632" t="s">
        <v>41</v>
      </c>
      <c r="B18632">
        <v>2022</v>
      </c>
      <c r="C18632" t="s">
        <v>39</v>
      </c>
      <c r="D18632" t="s">
        <v>48</v>
      </c>
      <c r="E18632" t="s">
        <v>37</v>
      </c>
      <c r="F18632" t="s">
        <v>42</v>
      </c>
      <c r="G18632">
        <v>0</v>
      </c>
    </row>
    <row r="18633" spans="1:7" x14ac:dyDescent="0.4">
      <c r="A18633" t="s">
        <v>41</v>
      </c>
      <c r="B18633">
        <v>2022</v>
      </c>
      <c r="C18633" t="s">
        <v>39</v>
      </c>
      <c r="D18633" t="s">
        <v>49</v>
      </c>
      <c r="E18633" t="s">
        <v>6</v>
      </c>
      <c r="F18633" t="s">
        <v>42</v>
      </c>
      <c r="G18633">
        <v>460.8</v>
      </c>
    </row>
    <row r="18634" spans="1:7" x14ac:dyDescent="0.4">
      <c r="A18634" t="s">
        <v>41</v>
      </c>
      <c r="B18634">
        <v>2022</v>
      </c>
      <c r="C18634" t="s">
        <v>39</v>
      </c>
      <c r="D18634" t="s">
        <v>49</v>
      </c>
      <c r="E18634" t="s">
        <v>8</v>
      </c>
      <c r="F18634" t="s">
        <v>42</v>
      </c>
      <c r="G18634">
        <v>513.6</v>
      </c>
    </row>
    <row r="18635" spans="1:7" x14ac:dyDescent="0.4">
      <c r="A18635" t="s">
        <v>41</v>
      </c>
      <c r="B18635">
        <v>2022</v>
      </c>
      <c r="C18635" t="s">
        <v>39</v>
      </c>
      <c r="D18635" t="s">
        <v>49</v>
      </c>
      <c r="E18635" t="s">
        <v>9</v>
      </c>
      <c r="F18635" t="s">
        <v>42</v>
      </c>
      <c r="G18635">
        <v>686.5</v>
      </c>
    </row>
    <row r="18636" spans="1:7" x14ac:dyDescent="0.4">
      <c r="A18636" t="s">
        <v>41</v>
      </c>
      <c r="B18636">
        <v>2022</v>
      </c>
      <c r="C18636" t="s">
        <v>39</v>
      </c>
      <c r="D18636" t="s">
        <v>49</v>
      </c>
      <c r="E18636" t="s">
        <v>10</v>
      </c>
      <c r="F18636" t="s">
        <v>42</v>
      </c>
      <c r="G18636">
        <v>629.29999999999995</v>
      </c>
    </row>
    <row r="18637" spans="1:7" x14ac:dyDescent="0.4">
      <c r="A18637" t="s">
        <v>41</v>
      </c>
      <c r="B18637">
        <v>2022</v>
      </c>
      <c r="C18637" t="s">
        <v>39</v>
      </c>
      <c r="D18637" t="s">
        <v>49</v>
      </c>
      <c r="E18637" t="s">
        <v>11</v>
      </c>
      <c r="F18637" t="s">
        <v>42</v>
      </c>
      <c r="G18637">
        <v>554.29999999999995</v>
      </c>
    </row>
    <row r="18638" spans="1:7" x14ac:dyDescent="0.4">
      <c r="A18638" t="s">
        <v>41</v>
      </c>
      <c r="B18638">
        <v>2022</v>
      </c>
      <c r="C18638" t="s">
        <v>39</v>
      </c>
      <c r="D18638" t="s">
        <v>49</v>
      </c>
      <c r="E18638" t="s">
        <v>12</v>
      </c>
      <c r="F18638" t="s">
        <v>42</v>
      </c>
      <c r="G18638">
        <v>889.8</v>
      </c>
    </row>
    <row r="18639" spans="1:7" x14ac:dyDescent="0.4">
      <c r="A18639" t="s">
        <v>41</v>
      </c>
      <c r="B18639">
        <v>2022</v>
      </c>
      <c r="C18639" t="s">
        <v>39</v>
      </c>
      <c r="D18639" t="s">
        <v>49</v>
      </c>
      <c r="E18639" t="s">
        <v>13</v>
      </c>
      <c r="F18639" t="s">
        <v>42</v>
      </c>
      <c r="G18639">
        <v>650.6</v>
      </c>
    </row>
    <row r="18640" spans="1:7" x14ac:dyDescent="0.4">
      <c r="A18640" t="s">
        <v>41</v>
      </c>
      <c r="B18640">
        <v>2022</v>
      </c>
      <c r="C18640" t="s">
        <v>39</v>
      </c>
      <c r="D18640" t="s">
        <v>49</v>
      </c>
      <c r="E18640" t="s">
        <v>14</v>
      </c>
      <c r="F18640" t="s">
        <v>42</v>
      </c>
      <c r="G18640">
        <v>290</v>
      </c>
    </row>
    <row r="18641" spans="1:7" x14ac:dyDescent="0.4">
      <c r="A18641" t="s">
        <v>41</v>
      </c>
      <c r="B18641">
        <v>2022</v>
      </c>
      <c r="C18641" t="s">
        <v>39</v>
      </c>
      <c r="D18641" t="s">
        <v>49</v>
      </c>
      <c r="E18641" t="s">
        <v>15</v>
      </c>
      <c r="F18641" t="s">
        <v>42</v>
      </c>
      <c r="G18641">
        <v>183.8</v>
      </c>
    </row>
    <row r="18642" spans="1:7" x14ac:dyDescent="0.4">
      <c r="A18642" t="s">
        <v>41</v>
      </c>
      <c r="B18642">
        <v>2022</v>
      </c>
      <c r="C18642" t="s">
        <v>39</v>
      </c>
      <c r="D18642" t="s">
        <v>49</v>
      </c>
      <c r="E18642" t="s">
        <v>16</v>
      </c>
      <c r="F18642" t="s">
        <v>42</v>
      </c>
      <c r="G18642">
        <v>252.9</v>
      </c>
    </row>
    <row r="18643" spans="1:7" x14ac:dyDescent="0.4">
      <c r="A18643" t="s">
        <v>41</v>
      </c>
      <c r="B18643">
        <v>2022</v>
      </c>
      <c r="C18643" t="s">
        <v>39</v>
      </c>
      <c r="D18643" t="s">
        <v>49</v>
      </c>
      <c r="E18643" t="s">
        <v>17</v>
      </c>
      <c r="F18643" t="s">
        <v>42</v>
      </c>
      <c r="G18643">
        <v>445.2</v>
      </c>
    </row>
    <row r="18644" spans="1:7" x14ac:dyDescent="0.4">
      <c r="A18644" t="s">
        <v>41</v>
      </c>
      <c r="B18644">
        <v>2022</v>
      </c>
      <c r="C18644" t="s">
        <v>39</v>
      </c>
      <c r="D18644" t="s">
        <v>49</v>
      </c>
      <c r="E18644" t="s">
        <v>18</v>
      </c>
      <c r="F18644" t="s">
        <v>42</v>
      </c>
      <c r="G18644">
        <v>423.4</v>
      </c>
    </row>
    <row r="18645" spans="1:7" x14ac:dyDescent="0.4">
      <c r="A18645" t="s">
        <v>41</v>
      </c>
      <c r="B18645">
        <v>2022</v>
      </c>
      <c r="C18645" t="s">
        <v>39</v>
      </c>
      <c r="D18645" t="s">
        <v>49</v>
      </c>
      <c r="E18645" t="s">
        <v>19</v>
      </c>
      <c r="F18645" t="s">
        <v>42</v>
      </c>
      <c r="G18645">
        <v>236.7</v>
      </c>
    </row>
    <row r="18646" spans="1:7" x14ac:dyDescent="0.4">
      <c r="A18646" t="s">
        <v>41</v>
      </c>
      <c r="B18646">
        <v>2022</v>
      </c>
      <c r="C18646" t="s">
        <v>39</v>
      </c>
      <c r="D18646" t="s">
        <v>49</v>
      </c>
      <c r="E18646" t="s">
        <v>20</v>
      </c>
      <c r="F18646" t="s">
        <v>42</v>
      </c>
      <c r="G18646">
        <v>326.7</v>
      </c>
    </row>
    <row r="18647" spans="1:7" x14ac:dyDescent="0.4">
      <c r="A18647" t="s">
        <v>41</v>
      </c>
      <c r="B18647">
        <v>2022</v>
      </c>
      <c r="C18647" t="s">
        <v>39</v>
      </c>
      <c r="D18647" t="s">
        <v>49</v>
      </c>
      <c r="E18647" t="s">
        <v>21</v>
      </c>
      <c r="F18647" t="s">
        <v>42</v>
      </c>
      <c r="G18647">
        <v>136.30000000000001</v>
      </c>
    </row>
    <row r="18648" spans="1:7" x14ac:dyDescent="0.4">
      <c r="A18648" t="s">
        <v>41</v>
      </c>
      <c r="B18648">
        <v>2022</v>
      </c>
      <c r="C18648" t="s">
        <v>39</v>
      </c>
      <c r="D18648" t="s">
        <v>49</v>
      </c>
      <c r="E18648" t="s">
        <v>22</v>
      </c>
      <c r="F18648" t="s">
        <v>42</v>
      </c>
      <c r="G18648">
        <v>281.8</v>
      </c>
    </row>
    <row r="18649" spans="1:7" x14ac:dyDescent="0.4">
      <c r="A18649" t="s">
        <v>41</v>
      </c>
      <c r="B18649">
        <v>2022</v>
      </c>
      <c r="C18649" t="s">
        <v>39</v>
      </c>
      <c r="D18649" t="s">
        <v>49</v>
      </c>
      <c r="E18649" t="s">
        <v>23</v>
      </c>
      <c r="F18649" t="s">
        <v>42</v>
      </c>
      <c r="G18649">
        <v>358.5</v>
      </c>
    </row>
    <row r="18650" spans="1:7" x14ac:dyDescent="0.4">
      <c r="A18650" t="s">
        <v>41</v>
      </c>
      <c r="B18650">
        <v>2022</v>
      </c>
      <c r="C18650" t="s">
        <v>39</v>
      </c>
      <c r="D18650" t="s">
        <v>49</v>
      </c>
      <c r="E18650" t="s">
        <v>24</v>
      </c>
      <c r="F18650" t="s">
        <v>42</v>
      </c>
      <c r="G18650">
        <v>615.5</v>
      </c>
    </row>
    <row r="18651" spans="1:7" x14ac:dyDescent="0.4">
      <c r="A18651" t="s">
        <v>41</v>
      </c>
      <c r="B18651">
        <v>2022</v>
      </c>
      <c r="C18651" t="s">
        <v>39</v>
      </c>
      <c r="D18651" t="s">
        <v>49</v>
      </c>
      <c r="E18651" t="s">
        <v>25</v>
      </c>
      <c r="F18651" t="s">
        <v>42</v>
      </c>
      <c r="G18651">
        <v>233.3</v>
      </c>
    </row>
    <row r="18652" spans="1:7" x14ac:dyDescent="0.4">
      <c r="A18652" t="s">
        <v>41</v>
      </c>
      <c r="B18652">
        <v>2022</v>
      </c>
      <c r="C18652" t="s">
        <v>39</v>
      </c>
      <c r="D18652" t="s">
        <v>49</v>
      </c>
      <c r="E18652" t="s">
        <v>26</v>
      </c>
      <c r="F18652" t="s">
        <v>42</v>
      </c>
      <c r="G18652">
        <v>482.3</v>
      </c>
    </row>
    <row r="18653" spans="1:7" x14ac:dyDescent="0.4">
      <c r="A18653" t="s">
        <v>41</v>
      </c>
      <c r="B18653">
        <v>2022</v>
      </c>
      <c r="C18653" t="s">
        <v>39</v>
      </c>
      <c r="D18653" t="s">
        <v>49</v>
      </c>
      <c r="E18653" t="s">
        <v>27</v>
      </c>
      <c r="F18653" t="s">
        <v>42</v>
      </c>
      <c r="G18653">
        <v>281.89999999999998</v>
      </c>
    </row>
    <row r="18654" spans="1:7" x14ac:dyDescent="0.4">
      <c r="A18654" t="s">
        <v>41</v>
      </c>
      <c r="B18654">
        <v>2022</v>
      </c>
      <c r="C18654" t="s">
        <v>39</v>
      </c>
      <c r="D18654" t="s">
        <v>49</v>
      </c>
      <c r="E18654" t="s">
        <v>28</v>
      </c>
      <c r="F18654" t="s">
        <v>42</v>
      </c>
      <c r="G18654">
        <v>311.8</v>
      </c>
    </row>
    <row r="18655" spans="1:7" x14ac:dyDescent="0.4">
      <c r="A18655" t="s">
        <v>41</v>
      </c>
      <c r="B18655">
        <v>2022</v>
      </c>
      <c r="C18655" t="s">
        <v>39</v>
      </c>
      <c r="D18655" t="s">
        <v>49</v>
      </c>
      <c r="E18655" t="s">
        <v>29</v>
      </c>
      <c r="F18655" t="s">
        <v>42</v>
      </c>
      <c r="G18655">
        <v>659.4</v>
      </c>
    </row>
    <row r="18656" spans="1:7" x14ac:dyDescent="0.4">
      <c r="A18656" t="s">
        <v>41</v>
      </c>
      <c r="B18656">
        <v>2022</v>
      </c>
      <c r="C18656" t="s">
        <v>39</v>
      </c>
      <c r="D18656" t="s">
        <v>49</v>
      </c>
      <c r="E18656" t="s">
        <v>30</v>
      </c>
      <c r="F18656" t="s">
        <v>42</v>
      </c>
      <c r="G18656">
        <v>592.79999999999995</v>
      </c>
    </row>
    <row r="18657" spans="1:7" x14ac:dyDescent="0.4">
      <c r="A18657" t="s">
        <v>41</v>
      </c>
      <c r="B18657">
        <v>2022</v>
      </c>
      <c r="C18657" t="s">
        <v>39</v>
      </c>
      <c r="D18657" t="s">
        <v>49</v>
      </c>
      <c r="E18657" t="s">
        <v>31</v>
      </c>
      <c r="F18657" t="s">
        <v>42</v>
      </c>
      <c r="G18657">
        <v>194.4</v>
      </c>
    </row>
    <row r="18658" spans="1:7" x14ac:dyDescent="0.4">
      <c r="A18658" t="s">
        <v>41</v>
      </c>
      <c r="B18658">
        <v>2022</v>
      </c>
      <c r="C18658" t="s">
        <v>39</v>
      </c>
      <c r="D18658" t="s">
        <v>49</v>
      </c>
      <c r="E18658" t="s">
        <v>32</v>
      </c>
      <c r="F18658" t="s">
        <v>42</v>
      </c>
      <c r="G18658">
        <v>380.9</v>
      </c>
    </row>
    <row r="18659" spans="1:7" x14ac:dyDescent="0.4">
      <c r="A18659" t="s">
        <v>41</v>
      </c>
      <c r="B18659">
        <v>2022</v>
      </c>
      <c r="C18659" t="s">
        <v>39</v>
      </c>
      <c r="D18659" t="s">
        <v>49</v>
      </c>
      <c r="E18659" t="s">
        <v>33</v>
      </c>
      <c r="F18659" t="s">
        <v>42</v>
      </c>
      <c r="G18659">
        <v>360</v>
      </c>
    </row>
    <row r="18660" spans="1:7" x14ac:dyDescent="0.4">
      <c r="A18660" t="s">
        <v>41</v>
      </c>
      <c r="B18660">
        <v>2022</v>
      </c>
      <c r="C18660" t="s">
        <v>39</v>
      </c>
      <c r="D18660" t="s">
        <v>49</v>
      </c>
      <c r="E18660" t="s">
        <v>34</v>
      </c>
      <c r="F18660" t="s">
        <v>42</v>
      </c>
      <c r="G18660">
        <v>578.6</v>
      </c>
    </row>
    <row r="18661" spans="1:7" x14ac:dyDescent="0.4">
      <c r="A18661" t="s">
        <v>41</v>
      </c>
      <c r="B18661">
        <v>2022</v>
      </c>
      <c r="C18661" t="s">
        <v>39</v>
      </c>
      <c r="D18661" t="s">
        <v>49</v>
      </c>
      <c r="E18661" t="s">
        <v>35</v>
      </c>
      <c r="F18661" t="s">
        <v>42</v>
      </c>
      <c r="G18661">
        <v>225</v>
      </c>
    </row>
    <row r="18662" spans="1:7" x14ac:dyDescent="0.4">
      <c r="A18662" t="s">
        <v>41</v>
      </c>
      <c r="B18662">
        <v>2022</v>
      </c>
      <c r="C18662" t="s">
        <v>39</v>
      </c>
      <c r="D18662" t="s">
        <v>49</v>
      </c>
      <c r="E18662" t="s">
        <v>36</v>
      </c>
      <c r="F18662" t="s">
        <v>42</v>
      </c>
      <c r="G18662">
        <v>311.39999999999998</v>
      </c>
    </row>
    <row r="18663" spans="1:7" x14ac:dyDescent="0.4">
      <c r="A18663" t="s">
        <v>41</v>
      </c>
      <c r="B18663">
        <v>2022</v>
      </c>
      <c r="C18663" t="s">
        <v>39</v>
      </c>
      <c r="D18663" t="s">
        <v>49</v>
      </c>
      <c r="E18663" t="s">
        <v>37</v>
      </c>
      <c r="F18663" t="s">
        <v>42</v>
      </c>
      <c r="G18663">
        <v>353.8</v>
      </c>
    </row>
    <row r="18664" spans="1:7" x14ac:dyDescent="0.4">
      <c r="A18664" t="s">
        <v>41</v>
      </c>
      <c r="B18664">
        <v>2022</v>
      </c>
      <c r="C18664" t="s">
        <v>39</v>
      </c>
      <c r="D18664" t="s">
        <v>50</v>
      </c>
      <c r="E18664" t="s">
        <v>6</v>
      </c>
      <c r="F18664" t="s">
        <v>42</v>
      </c>
      <c r="G18664">
        <v>2125.5</v>
      </c>
    </row>
    <row r="18665" spans="1:7" x14ac:dyDescent="0.4">
      <c r="A18665" t="s">
        <v>41</v>
      </c>
      <c r="B18665">
        <v>2022</v>
      </c>
      <c r="C18665" t="s">
        <v>39</v>
      </c>
      <c r="D18665" t="s">
        <v>50</v>
      </c>
      <c r="E18665" t="s">
        <v>8</v>
      </c>
      <c r="F18665" t="s">
        <v>42</v>
      </c>
      <c r="G18665">
        <v>0</v>
      </c>
    </row>
    <row r="18666" spans="1:7" x14ac:dyDescent="0.4">
      <c r="A18666" t="s">
        <v>41</v>
      </c>
      <c r="B18666">
        <v>2022</v>
      </c>
      <c r="C18666" t="s">
        <v>39</v>
      </c>
      <c r="D18666" t="s">
        <v>50</v>
      </c>
      <c r="E18666" t="s">
        <v>9</v>
      </c>
      <c r="F18666" t="s">
        <v>42</v>
      </c>
      <c r="G18666">
        <v>5325</v>
      </c>
    </row>
    <row r="18667" spans="1:7" x14ac:dyDescent="0.4">
      <c r="A18667" t="s">
        <v>41</v>
      </c>
      <c r="B18667">
        <v>2022</v>
      </c>
      <c r="C18667" t="s">
        <v>39</v>
      </c>
      <c r="D18667" t="s">
        <v>50</v>
      </c>
      <c r="E18667" t="s">
        <v>10</v>
      </c>
      <c r="F18667" t="s">
        <v>42</v>
      </c>
      <c r="G18667">
        <v>4033.3</v>
      </c>
    </row>
    <row r="18668" spans="1:7" x14ac:dyDescent="0.4">
      <c r="A18668" t="s">
        <v>41</v>
      </c>
      <c r="B18668">
        <v>2022</v>
      </c>
      <c r="C18668" t="s">
        <v>39</v>
      </c>
      <c r="D18668" t="s">
        <v>50</v>
      </c>
      <c r="E18668" t="s">
        <v>11</v>
      </c>
      <c r="F18668" t="s">
        <v>42</v>
      </c>
      <c r="G18668">
        <v>6200</v>
      </c>
    </row>
    <row r="18669" spans="1:7" x14ac:dyDescent="0.4">
      <c r="A18669" t="s">
        <v>41</v>
      </c>
      <c r="B18669">
        <v>2022</v>
      </c>
      <c r="C18669" t="s">
        <v>39</v>
      </c>
      <c r="D18669" t="s">
        <v>50</v>
      </c>
      <c r="E18669" t="s">
        <v>12</v>
      </c>
      <c r="F18669" t="s">
        <v>42</v>
      </c>
      <c r="G18669">
        <v>5400</v>
      </c>
    </row>
    <row r="18670" spans="1:7" x14ac:dyDescent="0.4">
      <c r="A18670" t="s">
        <v>41</v>
      </c>
      <c r="B18670">
        <v>2022</v>
      </c>
      <c r="C18670" t="s">
        <v>39</v>
      </c>
      <c r="D18670" t="s">
        <v>50</v>
      </c>
      <c r="E18670" t="s">
        <v>13</v>
      </c>
      <c r="F18670" t="s">
        <v>42</v>
      </c>
      <c r="G18670">
        <v>6300</v>
      </c>
    </row>
    <row r="18671" spans="1:7" x14ac:dyDescent="0.4">
      <c r="A18671" t="s">
        <v>41</v>
      </c>
      <c r="B18671">
        <v>2022</v>
      </c>
      <c r="C18671" t="s">
        <v>39</v>
      </c>
      <c r="D18671" t="s">
        <v>50</v>
      </c>
      <c r="E18671" t="s">
        <v>14</v>
      </c>
      <c r="F18671" t="s">
        <v>42</v>
      </c>
      <c r="G18671">
        <v>450</v>
      </c>
    </row>
    <row r="18672" spans="1:7" x14ac:dyDescent="0.4">
      <c r="A18672" t="s">
        <v>41</v>
      </c>
      <c r="B18672">
        <v>2022</v>
      </c>
      <c r="C18672" t="s">
        <v>39</v>
      </c>
      <c r="D18672" t="s">
        <v>50</v>
      </c>
      <c r="E18672" t="s">
        <v>15</v>
      </c>
      <c r="F18672" t="s">
        <v>42</v>
      </c>
      <c r="G18672">
        <v>0</v>
      </c>
    </row>
    <row r="18673" spans="1:7" x14ac:dyDescent="0.4">
      <c r="A18673" t="s">
        <v>41</v>
      </c>
      <c r="B18673">
        <v>2022</v>
      </c>
      <c r="C18673" t="s">
        <v>39</v>
      </c>
      <c r="D18673" t="s">
        <v>50</v>
      </c>
      <c r="E18673" t="s">
        <v>16</v>
      </c>
      <c r="F18673" t="s">
        <v>42</v>
      </c>
      <c r="G18673">
        <v>0</v>
      </c>
    </row>
    <row r="18674" spans="1:7" x14ac:dyDescent="0.4">
      <c r="A18674" t="s">
        <v>41</v>
      </c>
      <c r="B18674">
        <v>2022</v>
      </c>
      <c r="C18674" t="s">
        <v>39</v>
      </c>
      <c r="D18674" t="s">
        <v>50</v>
      </c>
      <c r="E18674" t="s">
        <v>17</v>
      </c>
      <c r="F18674" t="s">
        <v>42</v>
      </c>
      <c r="G18674">
        <v>2200</v>
      </c>
    </row>
    <row r="18675" spans="1:7" x14ac:dyDescent="0.4">
      <c r="A18675" t="s">
        <v>41</v>
      </c>
      <c r="B18675">
        <v>2022</v>
      </c>
      <c r="C18675" t="s">
        <v>39</v>
      </c>
      <c r="D18675" t="s">
        <v>50</v>
      </c>
      <c r="E18675" t="s">
        <v>18</v>
      </c>
      <c r="F18675" t="s">
        <v>42</v>
      </c>
      <c r="G18675">
        <v>2600</v>
      </c>
    </row>
    <row r="18676" spans="1:7" x14ac:dyDescent="0.4">
      <c r="A18676" t="s">
        <v>41</v>
      </c>
      <c r="B18676">
        <v>2022</v>
      </c>
      <c r="C18676" t="s">
        <v>39</v>
      </c>
      <c r="D18676" t="s">
        <v>50</v>
      </c>
      <c r="E18676" t="s">
        <v>19</v>
      </c>
      <c r="F18676" t="s">
        <v>42</v>
      </c>
      <c r="G18676">
        <v>375</v>
      </c>
    </row>
    <row r="18677" spans="1:7" x14ac:dyDescent="0.4">
      <c r="A18677" t="s">
        <v>41</v>
      </c>
      <c r="B18677">
        <v>2022</v>
      </c>
      <c r="C18677" t="s">
        <v>39</v>
      </c>
      <c r="D18677" t="s">
        <v>50</v>
      </c>
      <c r="E18677" t="s">
        <v>20</v>
      </c>
      <c r="F18677" t="s">
        <v>42</v>
      </c>
      <c r="G18677">
        <v>350</v>
      </c>
    </row>
    <row r="18678" spans="1:7" x14ac:dyDescent="0.4">
      <c r="A18678" t="s">
        <v>41</v>
      </c>
      <c r="B18678">
        <v>2022</v>
      </c>
      <c r="C18678" t="s">
        <v>39</v>
      </c>
      <c r="D18678" t="s">
        <v>50</v>
      </c>
      <c r="E18678" t="s">
        <v>21</v>
      </c>
      <c r="F18678" t="s">
        <v>42</v>
      </c>
      <c r="G18678">
        <v>800</v>
      </c>
    </row>
    <row r="18679" spans="1:7" x14ac:dyDescent="0.4">
      <c r="A18679" t="s">
        <v>41</v>
      </c>
      <c r="B18679">
        <v>2022</v>
      </c>
      <c r="C18679" t="s">
        <v>39</v>
      </c>
      <c r="D18679" t="s">
        <v>50</v>
      </c>
      <c r="E18679" t="s">
        <v>22</v>
      </c>
      <c r="F18679" t="s">
        <v>42</v>
      </c>
      <c r="G18679">
        <v>0</v>
      </c>
    </row>
    <row r="18680" spans="1:7" x14ac:dyDescent="0.4">
      <c r="A18680" t="s">
        <v>41</v>
      </c>
      <c r="B18680">
        <v>2022</v>
      </c>
      <c r="C18680" t="s">
        <v>39</v>
      </c>
      <c r="D18680" t="s">
        <v>50</v>
      </c>
      <c r="E18680" t="s">
        <v>23</v>
      </c>
      <c r="F18680" t="s">
        <v>42</v>
      </c>
      <c r="G18680">
        <v>750</v>
      </c>
    </row>
    <row r="18681" spans="1:7" x14ac:dyDescent="0.4">
      <c r="A18681" t="s">
        <v>41</v>
      </c>
      <c r="B18681">
        <v>2022</v>
      </c>
      <c r="C18681" t="s">
        <v>39</v>
      </c>
      <c r="D18681" t="s">
        <v>50</v>
      </c>
      <c r="E18681" t="s">
        <v>24</v>
      </c>
      <c r="F18681" t="s">
        <v>42</v>
      </c>
      <c r="G18681">
        <v>1281.8</v>
      </c>
    </row>
    <row r="18682" spans="1:7" x14ac:dyDescent="0.4">
      <c r="A18682" t="s">
        <v>41</v>
      </c>
      <c r="B18682">
        <v>2022</v>
      </c>
      <c r="C18682" t="s">
        <v>39</v>
      </c>
      <c r="D18682" t="s">
        <v>50</v>
      </c>
      <c r="E18682" t="s">
        <v>25</v>
      </c>
      <c r="F18682" t="s">
        <v>42</v>
      </c>
      <c r="G18682">
        <v>2100</v>
      </c>
    </row>
    <row r="18683" spans="1:7" x14ac:dyDescent="0.4">
      <c r="A18683" t="s">
        <v>41</v>
      </c>
      <c r="B18683">
        <v>2022</v>
      </c>
      <c r="C18683" t="s">
        <v>39</v>
      </c>
      <c r="D18683" t="s">
        <v>50</v>
      </c>
      <c r="E18683" t="s">
        <v>26</v>
      </c>
      <c r="F18683" t="s">
        <v>42</v>
      </c>
      <c r="G18683">
        <v>1200</v>
      </c>
    </row>
    <row r="18684" spans="1:7" x14ac:dyDescent="0.4">
      <c r="A18684" t="s">
        <v>41</v>
      </c>
      <c r="B18684">
        <v>2022</v>
      </c>
      <c r="C18684" t="s">
        <v>39</v>
      </c>
      <c r="D18684" t="s">
        <v>50</v>
      </c>
      <c r="E18684" t="s">
        <v>27</v>
      </c>
      <c r="F18684" t="s">
        <v>42</v>
      </c>
      <c r="G18684">
        <v>466.7</v>
      </c>
    </row>
    <row r="18685" spans="1:7" x14ac:dyDescent="0.4">
      <c r="A18685" t="s">
        <v>41</v>
      </c>
      <c r="B18685">
        <v>2022</v>
      </c>
      <c r="C18685" t="s">
        <v>39</v>
      </c>
      <c r="D18685" t="s">
        <v>50</v>
      </c>
      <c r="E18685" t="s">
        <v>28</v>
      </c>
      <c r="F18685" t="s">
        <v>42</v>
      </c>
      <c r="G18685">
        <v>0</v>
      </c>
    </row>
    <row r="18686" spans="1:7" x14ac:dyDescent="0.4">
      <c r="A18686" t="s">
        <v>41</v>
      </c>
      <c r="B18686">
        <v>2022</v>
      </c>
      <c r="C18686" t="s">
        <v>39</v>
      </c>
      <c r="D18686" t="s">
        <v>50</v>
      </c>
      <c r="E18686" t="s">
        <v>29</v>
      </c>
      <c r="F18686" t="s">
        <v>42</v>
      </c>
      <c r="G18686">
        <v>500</v>
      </c>
    </row>
    <row r="18687" spans="1:7" x14ac:dyDescent="0.4">
      <c r="A18687" t="s">
        <v>41</v>
      </c>
      <c r="B18687">
        <v>2022</v>
      </c>
      <c r="C18687" t="s">
        <v>39</v>
      </c>
      <c r="D18687" t="s">
        <v>50</v>
      </c>
      <c r="E18687" t="s">
        <v>30</v>
      </c>
      <c r="F18687" t="s">
        <v>42</v>
      </c>
      <c r="G18687">
        <v>360</v>
      </c>
    </row>
    <row r="18688" spans="1:7" x14ac:dyDescent="0.4">
      <c r="A18688" t="s">
        <v>41</v>
      </c>
      <c r="B18688">
        <v>2022</v>
      </c>
      <c r="C18688" t="s">
        <v>39</v>
      </c>
      <c r="D18688" t="s">
        <v>50</v>
      </c>
      <c r="E18688" t="s">
        <v>31</v>
      </c>
      <c r="F18688" t="s">
        <v>42</v>
      </c>
      <c r="G18688">
        <v>500</v>
      </c>
    </row>
    <row r="18689" spans="1:7" x14ac:dyDescent="0.4">
      <c r="A18689" t="s">
        <v>41</v>
      </c>
      <c r="B18689">
        <v>2022</v>
      </c>
      <c r="C18689" t="s">
        <v>39</v>
      </c>
      <c r="D18689" t="s">
        <v>50</v>
      </c>
      <c r="E18689" t="s">
        <v>32</v>
      </c>
      <c r="F18689" t="s">
        <v>42</v>
      </c>
      <c r="G18689">
        <v>600</v>
      </c>
    </row>
    <row r="18690" spans="1:7" x14ac:dyDescent="0.4">
      <c r="A18690" t="s">
        <v>41</v>
      </c>
      <c r="B18690">
        <v>2022</v>
      </c>
      <c r="C18690" t="s">
        <v>39</v>
      </c>
      <c r="D18690" t="s">
        <v>50</v>
      </c>
      <c r="E18690" t="s">
        <v>33</v>
      </c>
      <c r="F18690" t="s">
        <v>42</v>
      </c>
      <c r="G18690">
        <v>0</v>
      </c>
    </row>
    <row r="18691" spans="1:7" x14ac:dyDescent="0.4">
      <c r="A18691" t="s">
        <v>41</v>
      </c>
      <c r="B18691">
        <v>2022</v>
      </c>
      <c r="C18691" t="s">
        <v>39</v>
      </c>
      <c r="D18691" t="s">
        <v>50</v>
      </c>
      <c r="E18691" t="s">
        <v>34</v>
      </c>
      <c r="F18691" t="s">
        <v>42</v>
      </c>
      <c r="G18691">
        <v>2000</v>
      </c>
    </row>
    <row r="18692" spans="1:7" x14ac:dyDescent="0.4">
      <c r="A18692" t="s">
        <v>41</v>
      </c>
      <c r="B18692">
        <v>2022</v>
      </c>
      <c r="C18692" t="s">
        <v>39</v>
      </c>
      <c r="D18692" t="s">
        <v>50</v>
      </c>
      <c r="E18692" t="s">
        <v>35</v>
      </c>
      <c r="F18692" t="s">
        <v>42</v>
      </c>
      <c r="G18692">
        <v>0</v>
      </c>
    </row>
    <row r="18693" spans="1:7" x14ac:dyDescent="0.4">
      <c r="A18693" t="s">
        <v>41</v>
      </c>
      <c r="B18693">
        <v>2022</v>
      </c>
      <c r="C18693" t="s">
        <v>39</v>
      </c>
      <c r="D18693" t="s">
        <v>50</v>
      </c>
      <c r="E18693" t="s">
        <v>36</v>
      </c>
      <c r="F18693" t="s">
        <v>42</v>
      </c>
      <c r="G18693">
        <v>1800</v>
      </c>
    </row>
    <row r="18694" spans="1:7" x14ac:dyDescent="0.4">
      <c r="A18694" t="s">
        <v>41</v>
      </c>
      <c r="B18694">
        <v>2022</v>
      </c>
      <c r="C18694" t="s">
        <v>39</v>
      </c>
      <c r="D18694" t="s">
        <v>50</v>
      </c>
      <c r="E18694" t="s">
        <v>37</v>
      </c>
      <c r="F18694" t="s">
        <v>42</v>
      </c>
      <c r="G18694">
        <v>0</v>
      </c>
    </row>
    <row r="18695" spans="1:7" x14ac:dyDescent="0.4">
      <c r="A18695" t="s">
        <v>41</v>
      </c>
      <c r="B18695">
        <v>2022</v>
      </c>
      <c r="C18695" t="s">
        <v>39</v>
      </c>
      <c r="D18695" t="s">
        <v>51</v>
      </c>
      <c r="E18695" t="s">
        <v>6</v>
      </c>
      <c r="F18695" t="s">
        <v>42</v>
      </c>
      <c r="G18695">
        <v>480.6</v>
      </c>
    </row>
    <row r="18696" spans="1:7" x14ac:dyDescent="0.4">
      <c r="A18696" t="s">
        <v>41</v>
      </c>
      <c r="B18696">
        <v>2022</v>
      </c>
      <c r="C18696" t="s">
        <v>39</v>
      </c>
      <c r="D18696" t="s">
        <v>51</v>
      </c>
      <c r="E18696" t="s">
        <v>8</v>
      </c>
      <c r="F18696" t="s">
        <v>42</v>
      </c>
      <c r="G18696">
        <v>150</v>
      </c>
    </row>
    <row r="18697" spans="1:7" x14ac:dyDescent="0.4">
      <c r="A18697" t="s">
        <v>41</v>
      </c>
      <c r="B18697">
        <v>2022</v>
      </c>
      <c r="C18697" t="s">
        <v>39</v>
      </c>
      <c r="D18697" t="s">
        <v>51</v>
      </c>
      <c r="E18697" t="s">
        <v>9</v>
      </c>
      <c r="F18697" t="s">
        <v>42</v>
      </c>
      <c r="G18697">
        <v>475</v>
      </c>
    </row>
    <row r="18698" spans="1:7" x14ac:dyDescent="0.4">
      <c r="A18698" t="s">
        <v>41</v>
      </c>
      <c r="B18698">
        <v>2022</v>
      </c>
      <c r="C18698" t="s">
        <v>39</v>
      </c>
      <c r="D18698" t="s">
        <v>51</v>
      </c>
      <c r="E18698" t="s">
        <v>10</v>
      </c>
      <c r="F18698" t="s">
        <v>42</v>
      </c>
      <c r="G18698">
        <v>1300</v>
      </c>
    </row>
    <row r="18699" spans="1:7" x14ac:dyDescent="0.4">
      <c r="A18699" t="s">
        <v>41</v>
      </c>
      <c r="B18699">
        <v>2022</v>
      </c>
      <c r="C18699" t="s">
        <v>39</v>
      </c>
      <c r="D18699" t="s">
        <v>51</v>
      </c>
      <c r="E18699" t="s">
        <v>11</v>
      </c>
      <c r="F18699" t="s">
        <v>42</v>
      </c>
      <c r="G18699">
        <v>350</v>
      </c>
    </row>
    <row r="18700" spans="1:7" x14ac:dyDescent="0.4">
      <c r="A18700" t="s">
        <v>41</v>
      </c>
      <c r="B18700">
        <v>2022</v>
      </c>
      <c r="C18700" t="s">
        <v>39</v>
      </c>
      <c r="D18700" t="s">
        <v>51</v>
      </c>
      <c r="E18700" t="s">
        <v>12</v>
      </c>
      <c r="F18700" t="s">
        <v>42</v>
      </c>
      <c r="G18700">
        <v>950</v>
      </c>
    </row>
    <row r="18701" spans="1:7" x14ac:dyDescent="0.4">
      <c r="A18701" t="s">
        <v>41</v>
      </c>
      <c r="B18701">
        <v>2022</v>
      </c>
      <c r="C18701" t="s">
        <v>39</v>
      </c>
      <c r="D18701" t="s">
        <v>51</v>
      </c>
      <c r="E18701" t="s">
        <v>13</v>
      </c>
      <c r="F18701" t="s">
        <v>42</v>
      </c>
      <c r="G18701">
        <v>1400</v>
      </c>
    </row>
    <row r="18702" spans="1:7" x14ac:dyDescent="0.4">
      <c r="A18702" t="s">
        <v>41</v>
      </c>
      <c r="B18702">
        <v>2022</v>
      </c>
      <c r="C18702" t="s">
        <v>39</v>
      </c>
      <c r="D18702" t="s">
        <v>51</v>
      </c>
      <c r="E18702" t="s">
        <v>14</v>
      </c>
      <c r="F18702" t="s">
        <v>42</v>
      </c>
      <c r="G18702">
        <v>40</v>
      </c>
    </row>
    <row r="18703" spans="1:7" x14ac:dyDescent="0.4">
      <c r="A18703" t="s">
        <v>41</v>
      </c>
      <c r="B18703">
        <v>2022</v>
      </c>
      <c r="C18703" t="s">
        <v>39</v>
      </c>
      <c r="D18703" t="s">
        <v>51</v>
      </c>
      <c r="E18703" t="s">
        <v>15</v>
      </c>
      <c r="F18703" t="s">
        <v>42</v>
      </c>
      <c r="G18703">
        <v>600</v>
      </c>
    </row>
    <row r="18704" spans="1:7" x14ac:dyDescent="0.4">
      <c r="A18704" t="s">
        <v>41</v>
      </c>
      <c r="B18704">
        <v>2022</v>
      </c>
      <c r="C18704" t="s">
        <v>39</v>
      </c>
      <c r="D18704" t="s">
        <v>51</v>
      </c>
      <c r="E18704" t="s">
        <v>16</v>
      </c>
      <c r="F18704" t="s">
        <v>42</v>
      </c>
      <c r="G18704">
        <v>0</v>
      </c>
    </row>
    <row r="18705" spans="1:7" x14ac:dyDescent="0.4">
      <c r="A18705" t="s">
        <v>41</v>
      </c>
      <c r="B18705">
        <v>2022</v>
      </c>
      <c r="C18705" t="s">
        <v>39</v>
      </c>
      <c r="D18705" t="s">
        <v>51</v>
      </c>
      <c r="E18705" t="s">
        <v>17</v>
      </c>
      <c r="F18705" t="s">
        <v>42</v>
      </c>
      <c r="G18705">
        <v>100</v>
      </c>
    </row>
    <row r="18706" spans="1:7" x14ac:dyDescent="0.4">
      <c r="A18706" t="s">
        <v>41</v>
      </c>
      <c r="B18706">
        <v>2022</v>
      </c>
      <c r="C18706" t="s">
        <v>39</v>
      </c>
      <c r="D18706" t="s">
        <v>51</v>
      </c>
      <c r="E18706" t="s">
        <v>18</v>
      </c>
      <c r="F18706" t="s">
        <v>42</v>
      </c>
      <c r="G18706">
        <v>457.1</v>
      </c>
    </row>
    <row r="18707" spans="1:7" x14ac:dyDescent="0.4">
      <c r="A18707" t="s">
        <v>41</v>
      </c>
      <c r="B18707">
        <v>2022</v>
      </c>
      <c r="C18707" t="s">
        <v>39</v>
      </c>
      <c r="D18707" t="s">
        <v>51</v>
      </c>
      <c r="E18707" t="s">
        <v>19</v>
      </c>
      <c r="F18707" t="s">
        <v>42</v>
      </c>
      <c r="G18707">
        <v>350</v>
      </c>
    </row>
    <row r="18708" spans="1:7" x14ac:dyDescent="0.4">
      <c r="A18708" t="s">
        <v>41</v>
      </c>
      <c r="B18708">
        <v>2022</v>
      </c>
      <c r="C18708" t="s">
        <v>39</v>
      </c>
      <c r="D18708" t="s">
        <v>51</v>
      </c>
      <c r="E18708" t="s">
        <v>20</v>
      </c>
      <c r="F18708" t="s">
        <v>42</v>
      </c>
      <c r="G18708">
        <v>0</v>
      </c>
    </row>
    <row r="18709" spans="1:7" x14ac:dyDescent="0.4">
      <c r="A18709" t="s">
        <v>41</v>
      </c>
      <c r="B18709">
        <v>2022</v>
      </c>
      <c r="C18709" t="s">
        <v>39</v>
      </c>
      <c r="D18709" t="s">
        <v>51</v>
      </c>
      <c r="E18709" t="s">
        <v>21</v>
      </c>
      <c r="F18709" t="s">
        <v>42</v>
      </c>
      <c r="G18709">
        <v>0</v>
      </c>
    </row>
    <row r="18710" spans="1:7" x14ac:dyDescent="0.4">
      <c r="A18710" t="s">
        <v>41</v>
      </c>
      <c r="B18710">
        <v>2022</v>
      </c>
      <c r="C18710" t="s">
        <v>39</v>
      </c>
      <c r="D18710" t="s">
        <v>51</v>
      </c>
      <c r="E18710" t="s">
        <v>22</v>
      </c>
      <c r="F18710" t="s">
        <v>42</v>
      </c>
      <c r="G18710">
        <v>0</v>
      </c>
    </row>
    <row r="18711" spans="1:7" x14ac:dyDescent="0.4">
      <c r="A18711" t="s">
        <v>41</v>
      </c>
      <c r="B18711">
        <v>2022</v>
      </c>
      <c r="C18711" t="s">
        <v>39</v>
      </c>
      <c r="D18711" t="s">
        <v>51</v>
      </c>
      <c r="E18711" t="s">
        <v>23</v>
      </c>
      <c r="F18711" t="s">
        <v>42</v>
      </c>
      <c r="G18711">
        <v>1200</v>
      </c>
    </row>
    <row r="18712" spans="1:7" x14ac:dyDescent="0.4">
      <c r="A18712" t="s">
        <v>41</v>
      </c>
      <c r="B18712">
        <v>2022</v>
      </c>
      <c r="C18712" t="s">
        <v>39</v>
      </c>
      <c r="D18712" t="s">
        <v>51</v>
      </c>
      <c r="E18712" t="s">
        <v>24</v>
      </c>
      <c r="F18712" t="s">
        <v>42</v>
      </c>
      <c r="G18712">
        <v>670</v>
      </c>
    </row>
    <row r="18713" spans="1:7" x14ac:dyDescent="0.4">
      <c r="A18713" t="s">
        <v>41</v>
      </c>
      <c r="B18713">
        <v>2022</v>
      </c>
      <c r="C18713" t="s">
        <v>39</v>
      </c>
      <c r="D18713" t="s">
        <v>51</v>
      </c>
      <c r="E18713" t="s">
        <v>25</v>
      </c>
      <c r="F18713" t="s">
        <v>42</v>
      </c>
      <c r="G18713">
        <v>400</v>
      </c>
    </row>
    <row r="18714" spans="1:7" x14ac:dyDescent="0.4">
      <c r="A18714" t="s">
        <v>41</v>
      </c>
      <c r="B18714">
        <v>2022</v>
      </c>
      <c r="C18714" t="s">
        <v>39</v>
      </c>
      <c r="D18714" t="s">
        <v>51</v>
      </c>
      <c r="E18714" t="s">
        <v>26</v>
      </c>
      <c r="F18714" t="s">
        <v>42</v>
      </c>
      <c r="G18714">
        <v>600</v>
      </c>
    </row>
    <row r="18715" spans="1:7" x14ac:dyDescent="0.4">
      <c r="A18715" t="s">
        <v>41</v>
      </c>
      <c r="B18715">
        <v>2022</v>
      </c>
      <c r="C18715" t="s">
        <v>39</v>
      </c>
      <c r="D18715" t="s">
        <v>51</v>
      </c>
      <c r="E18715" t="s">
        <v>27</v>
      </c>
      <c r="F18715" t="s">
        <v>42</v>
      </c>
      <c r="G18715">
        <v>1100</v>
      </c>
    </row>
    <row r="18716" spans="1:7" x14ac:dyDescent="0.4">
      <c r="A18716" t="s">
        <v>41</v>
      </c>
      <c r="B18716">
        <v>2022</v>
      </c>
      <c r="C18716" t="s">
        <v>39</v>
      </c>
      <c r="D18716" t="s">
        <v>51</v>
      </c>
      <c r="E18716" t="s">
        <v>28</v>
      </c>
      <c r="F18716" t="s">
        <v>42</v>
      </c>
      <c r="G18716">
        <v>400</v>
      </c>
    </row>
    <row r="18717" spans="1:7" x14ac:dyDescent="0.4">
      <c r="A18717" t="s">
        <v>41</v>
      </c>
      <c r="B18717">
        <v>2022</v>
      </c>
      <c r="C18717" t="s">
        <v>39</v>
      </c>
      <c r="D18717" t="s">
        <v>51</v>
      </c>
      <c r="E18717" t="s">
        <v>29</v>
      </c>
      <c r="F18717" t="s">
        <v>42</v>
      </c>
      <c r="G18717">
        <v>0</v>
      </c>
    </row>
    <row r="18718" spans="1:7" x14ac:dyDescent="0.4">
      <c r="A18718" t="s">
        <v>41</v>
      </c>
      <c r="B18718">
        <v>2022</v>
      </c>
      <c r="C18718" t="s">
        <v>39</v>
      </c>
      <c r="D18718" t="s">
        <v>51</v>
      </c>
      <c r="E18718" t="s">
        <v>30</v>
      </c>
      <c r="F18718" t="s">
        <v>42</v>
      </c>
      <c r="G18718">
        <v>71.400000000000006</v>
      </c>
    </row>
    <row r="18719" spans="1:7" x14ac:dyDescent="0.4">
      <c r="A18719" t="s">
        <v>41</v>
      </c>
      <c r="B18719">
        <v>2022</v>
      </c>
      <c r="C18719" t="s">
        <v>39</v>
      </c>
      <c r="D18719" t="s">
        <v>51</v>
      </c>
      <c r="E18719" t="s">
        <v>31</v>
      </c>
      <c r="F18719" t="s">
        <v>42</v>
      </c>
      <c r="G18719">
        <v>0</v>
      </c>
    </row>
    <row r="18720" spans="1:7" x14ac:dyDescent="0.4">
      <c r="A18720" t="s">
        <v>41</v>
      </c>
      <c r="B18720">
        <v>2022</v>
      </c>
      <c r="C18720" t="s">
        <v>39</v>
      </c>
      <c r="D18720" t="s">
        <v>51</v>
      </c>
      <c r="E18720" t="s">
        <v>32</v>
      </c>
      <c r="F18720" t="s">
        <v>42</v>
      </c>
      <c r="G18720">
        <v>1600</v>
      </c>
    </row>
    <row r="18721" spans="1:7" x14ac:dyDescent="0.4">
      <c r="A18721" t="s">
        <v>41</v>
      </c>
      <c r="B18721">
        <v>2022</v>
      </c>
      <c r="C18721" t="s">
        <v>39</v>
      </c>
      <c r="D18721" t="s">
        <v>51</v>
      </c>
      <c r="E18721" t="s">
        <v>33</v>
      </c>
      <c r="F18721" t="s">
        <v>42</v>
      </c>
      <c r="G18721">
        <v>0</v>
      </c>
    </row>
    <row r="18722" spans="1:7" x14ac:dyDescent="0.4">
      <c r="A18722" t="s">
        <v>41</v>
      </c>
      <c r="B18722">
        <v>2022</v>
      </c>
      <c r="C18722" t="s">
        <v>39</v>
      </c>
      <c r="D18722" t="s">
        <v>51</v>
      </c>
      <c r="E18722" t="s">
        <v>34</v>
      </c>
      <c r="F18722" t="s">
        <v>42</v>
      </c>
      <c r="G18722">
        <v>0</v>
      </c>
    </row>
    <row r="18723" spans="1:7" x14ac:dyDescent="0.4">
      <c r="A18723" t="s">
        <v>41</v>
      </c>
      <c r="B18723">
        <v>2022</v>
      </c>
      <c r="C18723" t="s">
        <v>39</v>
      </c>
      <c r="D18723" t="s">
        <v>51</v>
      </c>
      <c r="E18723" t="s">
        <v>35</v>
      </c>
      <c r="F18723" t="s">
        <v>42</v>
      </c>
      <c r="G18723">
        <v>250</v>
      </c>
    </row>
    <row r="18724" spans="1:7" x14ac:dyDescent="0.4">
      <c r="A18724" t="s">
        <v>41</v>
      </c>
      <c r="B18724">
        <v>2022</v>
      </c>
      <c r="C18724" t="s">
        <v>39</v>
      </c>
      <c r="D18724" t="s">
        <v>51</v>
      </c>
      <c r="E18724" t="s">
        <v>36</v>
      </c>
      <c r="F18724" t="s">
        <v>42</v>
      </c>
      <c r="G18724">
        <v>1000</v>
      </c>
    </row>
    <row r="18725" spans="1:7" x14ac:dyDescent="0.4">
      <c r="A18725" t="s">
        <v>41</v>
      </c>
      <c r="B18725">
        <v>2022</v>
      </c>
      <c r="C18725" t="s">
        <v>39</v>
      </c>
      <c r="D18725" t="s">
        <v>51</v>
      </c>
      <c r="E18725" t="s">
        <v>37</v>
      </c>
      <c r="F18725" t="s">
        <v>42</v>
      </c>
      <c r="G18725">
        <v>200</v>
      </c>
    </row>
    <row r="18726" spans="1:7" x14ac:dyDescent="0.4">
      <c r="A18726" t="s">
        <v>41</v>
      </c>
      <c r="B18726">
        <v>2022</v>
      </c>
      <c r="C18726" t="s">
        <v>39</v>
      </c>
      <c r="D18726" t="s">
        <v>52</v>
      </c>
      <c r="E18726" t="s">
        <v>6</v>
      </c>
      <c r="F18726" t="s">
        <v>42</v>
      </c>
      <c r="G18726">
        <v>145.4</v>
      </c>
    </row>
    <row r="18727" spans="1:7" x14ac:dyDescent="0.4">
      <c r="A18727" t="s">
        <v>41</v>
      </c>
      <c r="B18727">
        <v>2022</v>
      </c>
      <c r="C18727" t="s">
        <v>39</v>
      </c>
      <c r="D18727" t="s">
        <v>52</v>
      </c>
      <c r="E18727" t="s">
        <v>8</v>
      </c>
      <c r="F18727" t="s">
        <v>42</v>
      </c>
      <c r="G18727">
        <v>100</v>
      </c>
    </row>
    <row r="18728" spans="1:7" x14ac:dyDescent="0.4">
      <c r="A18728" t="s">
        <v>41</v>
      </c>
      <c r="B18728">
        <v>2022</v>
      </c>
      <c r="C18728" t="s">
        <v>39</v>
      </c>
      <c r="D18728" t="s">
        <v>52</v>
      </c>
      <c r="E18728" t="s">
        <v>9</v>
      </c>
      <c r="F18728" t="s">
        <v>42</v>
      </c>
      <c r="G18728">
        <v>201.9</v>
      </c>
    </row>
    <row r="18729" spans="1:7" x14ac:dyDescent="0.4">
      <c r="A18729" t="s">
        <v>41</v>
      </c>
      <c r="B18729">
        <v>2022</v>
      </c>
      <c r="C18729" t="s">
        <v>39</v>
      </c>
      <c r="D18729" t="s">
        <v>52</v>
      </c>
      <c r="E18729" t="s">
        <v>10</v>
      </c>
      <c r="F18729" t="s">
        <v>42</v>
      </c>
      <c r="G18729">
        <v>88.9</v>
      </c>
    </row>
    <row r="18730" spans="1:7" x14ac:dyDescent="0.4">
      <c r="A18730" t="s">
        <v>41</v>
      </c>
      <c r="B18730">
        <v>2022</v>
      </c>
      <c r="C18730" t="s">
        <v>39</v>
      </c>
      <c r="D18730" t="s">
        <v>52</v>
      </c>
      <c r="E18730" t="s">
        <v>11</v>
      </c>
      <c r="F18730" t="s">
        <v>42</v>
      </c>
      <c r="G18730">
        <v>205.6</v>
      </c>
    </row>
    <row r="18731" spans="1:7" x14ac:dyDescent="0.4">
      <c r="A18731" t="s">
        <v>41</v>
      </c>
      <c r="B18731">
        <v>2022</v>
      </c>
      <c r="C18731" t="s">
        <v>39</v>
      </c>
      <c r="D18731" t="s">
        <v>52</v>
      </c>
      <c r="E18731" t="s">
        <v>12</v>
      </c>
      <c r="F18731" t="s">
        <v>42</v>
      </c>
      <c r="G18731">
        <v>145.19999999999999</v>
      </c>
    </row>
    <row r="18732" spans="1:7" x14ac:dyDescent="0.4">
      <c r="A18732" t="s">
        <v>41</v>
      </c>
      <c r="B18732">
        <v>2022</v>
      </c>
      <c r="C18732" t="s">
        <v>39</v>
      </c>
      <c r="D18732" t="s">
        <v>52</v>
      </c>
      <c r="E18732" t="s">
        <v>13</v>
      </c>
      <c r="F18732" t="s">
        <v>42</v>
      </c>
      <c r="G18732">
        <v>107.3</v>
      </c>
    </row>
    <row r="18733" spans="1:7" x14ac:dyDescent="0.4">
      <c r="A18733" t="s">
        <v>41</v>
      </c>
      <c r="B18733">
        <v>2022</v>
      </c>
      <c r="C18733" t="s">
        <v>39</v>
      </c>
      <c r="D18733" t="s">
        <v>52</v>
      </c>
      <c r="E18733" t="s">
        <v>14</v>
      </c>
      <c r="F18733" t="s">
        <v>42</v>
      </c>
      <c r="G18733">
        <v>129.19999999999999</v>
      </c>
    </row>
    <row r="18734" spans="1:7" x14ac:dyDescent="0.4">
      <c r="A18734" t="s">
        <v>41</v>
      </c>
      <c r="B18734">
        <v>2022</v>
      </c>
      <c r="C18734" t="s">
        <v>39</v>
      </c>
      <c r="D18734" t="s">
        <v>52</v>
      </c>
      <c r="E18734" t="s">
        <v>15</v>
      </c>
      <c r="F18734" t="s">
        <v>42</v>
      </c>
      <c r="G18734">
        <v>65</v>
      </c>
    </row>
    <row r="18735" spans="1:7" x14ac:dyDescent="0.4">
      <c r="A18735" t="s">
        <v>41</v>
      </c>
      <c r="B18735">
        <v>2022</v>
      </c>
      <c r="C18735" t="s">
        <v>39</v>
      </c>
      <c r="D18735" t="s">
        <v>52</v>
      </c>
      <c r="E18735" t="s">
        <v>16</v>
      </c>
      <c r="F18735" t="s">
        <v>42</v>
      </c>
      <c r="G18735">
        <v>40</v>
      </c>
    </row>
    <row r="18736" spans="1:7" x14ac:dyDescent="0.4">
      <c r="A18736" t="s">
        <v>41</v>
      </c>
      <c r="B18736">
        <v>2022</v>
      </c>
      <c r="C18736" t="s">
        <v>39</v>
      </c>
      <c r="D18736" t="s">
        <v>52</v>
      </c>
      <c r="E18736" t="s">
        <v>17</v>
      </c>
      <c r="F18736" t="s">
        <v>42</v>
      </c>
      <c r="G18736">
        <v>159.1</v>
      </c>
    </row>
    <row r="18737" spans="1:7" x14ac:dyDescent="0.4">
      <c r="A18737" t="s">
        <v>41</v>
      </c>
      <c r="B18737">
        <v>2022</v>
      </c>
      <c r="C18737" t="s">
        <v>39</v>
      </c>
      <c r="D18737" t="s">
        <v>52</v>
      </c>
      <c r="E18737" t="s">
        <v>18</v>
      </c>
      <c r="F18737" t="s">
        <v>42</v>
      </c>
      <c r="G18737">
        <v>173.5</v>
      </c>
    </row>
    <row r="18738" spans="1:7" x14ac:dyDescent="0.4">
      <c r="A18738" t="s">
        <v>41</v>
      </c>
      <c r="B18738">
        <v>2022</v>
      </c>
      <c r="C18738" t="s">
        <v>39</v>
      </c>
      <c r="D18738" t="s">
        <v>52</v>
      </c>
      <c r="E18738" t="s">
        <v>19</v>
      </c>
      <c r="F18738" t="s">
        <v>42</v>
      </c>
      <c r="G18738">
        <v>157.1</v>
      </c>
    </row>
    <row r="18739" spans="1:7" x14ac:dyDescent="0.4">
      <c r="A18739" t="s">
        <v>41</v>
      </c>
      <c r="B18739">
        <v>2022</v>
      </c>
      <c r="C18739" t="s">
        <v>39</v>
      </c>
      <c r="D18739" t="s">
        <v>52</v>
      </c>
      <c r="E18739" t="s">
        <v>20</v>
      </c>
      <c r="F18739" t="s">
        <v>42</v>
      </c>
      <c r="G18739">
        <v>181.3</v>
      </c>
    </row>
    <row r="18740" spans="1:7" x14ac:dyDescent="0.4">
      <c r="A18740" t="s">
        <v>41</v>
      </c>
      <c r="B18740">
        <v>2022</v>
      </c>
      <c r="C18740" t="s">
        <v>39</v>
      </c>
      <c r="D18740" t="s">
        <v>52</v>
      </c>
      <c r="E18740" t="s">
        <v>21</v>
      </c>
      <c r="F18740" t="s">
        <v>42</v>
      </c>
      <c r="G18740">
        <v>102</v>
      </c>
    </row>
    <row r="18741" spans="1:7" x14ac:dyDescent="0.4">
      <c r="A18741" t="s">
        <v>41</v>
      </c>
      <c r="B18741">
        <v>2022</v>
      </c>
      <c r="C18741" t="s">
        <v>39</v>
      </c>
      <c r="D18741" t="s">
        <v>52</v>
      </c>
      <c r="E18741" t="s">
        <v>22</v>
      </c>
      <c r="F18741" t="s">
        <v>42</v>
      </c>
      <c r="G18741">
        <v>136.1</v>
      </c>
    </row>
    <row r="18742" spans="1:7" x14ac:dyDescent="0.4">
      <c r="A18742" t="s">
        <v>41</v>
      </c>
      <c r="B18742">
        <v>2022</v>
      </c>
      <c r="C18742" t="s">
        <v>39</v>
      </c>
      <c r="D18742" t="s">
        <v>52</v>
      </c>
      <c r="E18742" t="s">
        <v>23</v>
      </c>
      <c r="F18742" t="s">
        <v>42</v>
      </c>
      <c r="G18742">
        <v>87</v>
      </c>
    </row>
    <row r="18743" spans="1:7" x14ac:dyDescent="0.4">
      <c r="A18743" t="s">
        <v>41</v>
      </c>
      <c r="B18743">
        <v>2022</v>
      </c>
      <c r="C18743" t="s">
        <v>39</v>
      </c>
      <c r="D18743" t="s">
        <v>52</v>
      </c>
      <c r="E18743" t="s">
        <v>24</v>
      </c>
      <c r="F18743" t="s">
        <v>42</v>
      </c>
      <c r="G18743">
        <v>145.5</v>
      </c>
    </row>
    <row r="18744" spans="1:7" x14ac:dyDescent="0.4">
      <c r="A18744" t="s">
        <v>41</v>
      </c>
      <c r="B18744">
        <v>2022</v>
      </c>
      <c r="C18744" t="s">
        <v>39</v>
      </c>
      <c r="D18744" t="s">
        <v>52</v>
      </c>
      <c r="E18744" t="s">
        <v>25</v>
      </c>
      <c r="F18744" t="s">
        <v>42</v>
      </c>
      <c r="G18744">
        <v>140.6</v>
      </c>
    </row>
    <row r="18745" spans="1:7" x14ac:dyDescent="0.4">
      <c r="A18745" t="s">
        <v>41</v>
      </c>
      <c r="B18745">
        <v>2022</v>
      </c>
      <c r="C18745" t="s">
        <v>39</v>
      </c>
      <c r="D18745" t="s">
        <v>52</v>
      </c>
      <c r="E18745" t="s">
        <v>26</v>
      </c>
      <c r="F18745" t="s">
        <v>42</v>
      </c>
      <c r="G18745">
        <v>209.5</v>
      </c>
    </row>
    <row r="18746" spans="1:7" x14ac:dyDescent="0.4">
      <c r="A18746" t="s">
        <v>41</v>
      </c>
      <c r="B18746">
        <v>2022</v>
      </c>
      <c r="C18746" t="s">
        <v>39</v>
      </c>
      <c r="D18746" t="s">
        <v>52</v>
      </c>
      <c r="E18746" t="s">
        <v>27</v>
      </c>
      <c r="F18746" t="s">
        <v>42</v>
      </c>
      <c r="G18746">
        <v>148</v>
      </c>
    </row>
    <row r="18747" spans="1:7" x14ac:dyDescent="0.4">
      <c r="A18747" t="s">
        <v>41</v>
      </c>
      <c r="B18747">
        <v>2022</v>
      </c>
      <c r="C18747" t="s">
        <v>39</v>
      </c>
      <c r="D18747" t="s">
        <v>52</v>
      </c>
      <c r="E18747" t="s">
        <v>28</v>
      </c>
      <c r="F18747" t="s">
        <v>42</v>
      </c>
      <c r="G18747">
        <v>119.2</v>
      </c>
    </row>
    <row r="18748" spans="1:7" x14ac:dyDescent="0.4">
      <c r="A18748" t="s">
        <v>41</v>
      </c>
      <c r="B18748">
        <v>2022</v>
      </c>
      <c r="C18748" t="s">
        <v>39</v>
      </c>
      <c r="D18748" t="s">
        <v>52</v>
      </c>
      <c r="E18748" t="s">
        <v>29</v>
      </c>
      <c r="F18748" t="s">
        <v>42</v>
      </c>
      <c r="G18748">
        <v>540</v>
      </c>
    </row>
    <row r="18749" spans="1:7" x14ac:dyDescent="0.4">
      <c r="A18749" t="s">
        <v>41</v>
      </c>
      <c r="B18749">
        <v>2022</v>
      </c>
      <c r="C18749" t="s">
        <v>39</v>
      </c>
      <c r="D18749" t="s">
        <v>52</v>
      </c>
      <c r="E18749" t="s">
        <v>30</v>
      </c>
      <c r="F18749" t="s">
        <v>42</v>
      </c>
      <c r="G18749">
        <v>140.5</v>
      </c>
    </row>
    <row r="18750" spans="1:7" x14ac:dyDescent="0.4">
      <c r="A18750" t="s">
        <v>41</v>
      </c>
      <c r="B18750">
        <v>2022</v>
      </c>
      <c r="C18750" t="s">
        <v>39</v>
      </c>
      <c r="D18750" t="s">
        <v>52</v>
      </c>
      <c r="E18750" t="s">
        <v>31</v>
      </c>
      <c r="F18750" t="s">
        <v>42</v>
      </c>
      <c r="G18750">
        <v>266.7</v>
      </c>
    </row>
    <row r="18751" spans="1:7" x14ac:dyDescent="0.4">
      <c r="A18751" t="s">
        <v>41</v>
      </c>
      <c r="B18751">
        <v>2022</v>
      </c>
      <c r="C18751" t="s">
        <v>39</v>
      </c>
      <c r="D18751" t="s">
        <v>52</v>
      </c>
      <c r="E18751" t="s">
        <v>32</v>
      </c>
      <c r="F18751" t="s">
        <v>42</v>
      </c>
      <c r="G18751">
        <v>135.69999999999999</v>
      </c>
    </row>
    <row r="18752" spans="1:7" x14ac:dyDescent="0.4">
      <c r="A18752" t="s">
        <v>41</v>
      </c>
      <c r="B18752">
        <v>2022</v>
      </c>
      <c r="C18752" t="s">
        <v>39</v>
      </c>
      <c r="D18752" t="s">
        <v>52</v>
      </c>
      <c r="E18752" t="s">
        <v>33</v>
      </c>
      <c r="F18752" t="s">
        <v>42</v>
      </c>
      <c r="G18752">
        <v>300</v>
      </c>
    </row>
    <row r="18753" spans="1:7" x14ac:dyDescent="0.4">
      <c r="A18753" t="s">
        <v>41</v>
      </c>
      <c r="B18753">
        <v>2022</v>
      </c>
      <c r="C18753" t="s">
        <v>39</v>
      </c>
      <c r="D18753" t="s">
        <v>52</v>
      </c>
      <c r="E18753" t="s">
        <v>34</v>
      </c>
      <c r="F18753" t="s">
        <v>42</v>
      </c>
      <c r="G18753">
        <v>138.5</v>
      </c>
    </row>
    <row r="18754" spans="1:7" x14ac:dyDescent="0.4">
      <c r="A18754" t="s">
        <v>41</v>
      </c>
      <c r="B18754">
        <v>2022</v>
      </c>
      <c r="C18754" t="s">
        <v>39</v>
      </c>
      <c r="D18754" t="s">
        <v>52</v>
      </c>
      <c r="E18754" t="s">
        <v>35</v>
      </c>
      <c r="F18754" t="s">
        <v>42</v>
      </c>
      <c r="G18754">
        <v>242.9</v>
      </c>
    </row>
    <row r="18755" spans="1:7" x14ac:dyDescent="0.4">
      <c r="A18755" t="s">
        <v>41</v>
      </c>
      <c r="B18755">
        <v>2022</v>
      </c>
      <c r="C18755" t="s">
        <v>39</v>
      </c>
      <c r="D18755" t="s">
        <v>52</v>
      </c>
      <c r="E18755" t="s">
        <v>36</v>
      </c>
      <c r="F18755" t="s">
        <v>42</v>
      </c>
      <c r="G18755">
        <v>175</v>
      </c>
    </row>
    <row r="18756" spans="1:7" x14ac:dyDescent="0.4">
      <c r="A18756" t="s">
        <v>41</v>
      </c>
      <c r="B18756">
        <v>2022</v>
      </c>
      <c r="C18756" t="s">
        <v>39</v>
      </c>
      <c r="D18756" t="s">
        <v>52</v>
      </c>
      <c r="E18756" t="s">
        <v>37</v>
      </c>
      <c r="F18756" t="s">
        <v>42</v>
      </c>
      <c r="G18756">
        <v>71.400000000000006</v>
      </c>
    </row>
    <row r="18757" spans="1:7" x14ac:dyDescent="0.4">
      <c r="A18757" t="s">
        <v>41</v>
      </c>
      <c r="B18757">
        <v>2022</v>
      </c>
      <c r="C18757" t="s">
        <v>39</v>
      </c>
      <c r="D18757" t="s">
        <v>53</v>
      </c>
      <c r="E18757" t="s">
        <v>6</v>
      </c>
      <c r="F18757" t="s">
        <v>42</v>
      </c>
      <c r="G18757">
        <v>220.9</v>
      </c>
    </row>
    <row r="18758" spans="1:7" x14ac:dyDescent="0.4">
      <c r="A18758" t="s">
        <v>41</v>
      </c>
      <c r="B18758">
        <v>2022</v>
      </c>
      <c r="C18758" t="s">
        <v>39</v>
      </c>
      <c r="D18758" t="s">
        <v>53</v>
      </c>
      <c r="E18758" t="s">
        <v>8</v>
      </c>
      <c r="F18758" t="s">
        <v>42</v>
      </c>
      <c r="G18758">
        <v>257.7</v>
      </c>
    </row>
    <row r="18759" spans="1:7" x14ac:dyDescent="0.4">
      <c r="A18759" t="s">
        <v>41</v>
      </c>
      <c r="B18759">
        <v>2022</v>
      </c>
      <c r="C18759" t="s">
        <v>39</v>
      </c>
      <c r="D18759" t="s">
        <v>53</v>
      </c>
      <c r="E18759" t="s">
        <v>9</v>
      </c>
      <c r="F18759" t="s">
        <v>42</v>
      </c>
      <c r="G18759">
        <v>535.29999999999995</v>
      </c>
    </row>
    <row r="18760" spans="1:7" x14ac:dyDescent="0.4">
      <c r="A18760" t="s">
        <v>41</v>
      </c>
      <c r="B18760">
        <v>2022</v>
      </c>
      <c r="C18760" t="s">
        <v>39</v>
      </c>
      <c r="D18760" t="s">
        <v>53</v>
      </c>
      <c r="E18760" t="s">
        <v>10</v>
      </c>
      <c r="F18760" t="s">
        <v>42</v>
      </c>
      <c r="G18760">
        <v>264.3</v>
      </c>
    </row>
    <row r="18761" spans="1:7" x14ac:dyDescent="0.4">
      <c r="A18761" t="s">
        <v>41</v>
      </c>
      <c r="B18761">
        <v>2022</v>
      </c>
      <c r="C18761" t="s">
        <v>39</v>
      </c>
      <c r="D18761" t="s">
        <v>53</v>
      </c>
      <c r="E18761" t="s">
        <v>11</v>
      </c>
      <c r="F18761" t="s">
        <v>42</v>
      </c>
      <c r="G18761">
        <v>377.3</v>
      </c>
    </row>
    <row r="18762" spans="1:7" x14ac:dyDescent="0.4">
      <c r="A18762" t="s">
        <v>41</v>
      </c>
      <c r="B18762">
        <v>2022</v>
      </c>
      <c r="C18762" t="s">
        <v>39</v>
      </c>
      <c r="D18762" t="s">
        <v>53</v>
      </c>
      <c r="E18762" t="s">
        <v>12</v>
      </c>
      <c r="F18762" t="s">
        <v>42</v>
      </c>
      <c r="G18762">
        <v>509</v>
      </c>
    </row>
    <row r="18763" spans="1:7" x14ac:dyDescent="0.4">
      <c r="A18763" t="s">
        <v>41</v>
      </c>
      <c r="B18763">
        <v>2022</v>
      </c>
      <c r="C18763" t="s">
        <v>39</v>
      </c>
      <c r="D18763" t="s">
        <v>53</v>
      </c>
      <c r="E18763" t="s">
        <v>13</v>
      </c>
      <c r="F18763" t="s">
        <v>42</v>
      </c>
      <c r="G18763">
        <v>256.39999999999998</v>
      </c>
    </row>
    <row r="18764" spans="1:7" x14ac:dyDescent="0.4">
      <c r="A18764" t="s">
        <v>41</v>
      </c>
      <c r="B18764">
        <v>2022</v>
      </c>
      <c r="C18764" t="s">
        <v>39</v>
      </c>
      <c r="D18764" t="s">
        <v>53</v>
      </c>
      <c r="E18764" t="s">
        <v>14</v>
      </c>
      <c r="F18764" t="s">
        <v>42</v>
      </c>
      <c r="G18764">
        <v>73.400000000000006</v>
      </c>
    </row>
    <row r="18765" spans="1:7" x14ac:dyDescent="0.4">
      <c r="A18765" t="s">
        <v>41</v>
      </c>
      <c r="B18765">
        <v>2022</v>
      </c>
      <c r="C18765" t="s">
        <v>39</v>
      </c>
      <c r="D18765" t="s">
        <v>53</v>
      </c>
      <c r="E18765" t="s">
        <v>15</v>
      </c>
      <c r="F18765" t="s">
        <v>42</v>
      </c>
      <c r="G18765">
        <v>194.3</v>
      </c>
    </row>
    <row r="18766" spans="1:7" x14ac:dyDescent="0.4">
      <c r="A18766" t="s">
        <v>41</v>
      </c>
      <c r="B18766">
        <v>2022</v>
      </c>
      <c r="C18766" t="s">
        <v>39</v>
      </c>
      <c r="D18766" t="s">
        <v>53</v>
      </c>
      <c r="E18766" t="s">
        <v>16</v>
      </c>
      <c r="F18766" t="s">
        <v>42</v>
      </c>
      <c r="G18766">
        <v>90.5</v>
      </c>
    </row>
    <row r="18767" spans="1:7" x14ac:dyDescent="0.4">
      <c r="A18767" t="s">
        <v>41</v>
      </c>
      <c r="B18767">
        <v>2022</v>
      </c>
      <c r="C18767" t="s">
        <v>39</v>
      </c>
      <c r="D18767" t="s">
        <v>53</v>
      </c>
      <c r="E18767" t="s">
        <v>17</v>
      </c>
      <c r="F18767" t="s">
        <v>42</v>
      </c>
      <c r="G18767">
        <v>232.6</v>
      </c>
    </row>
    <row r="18768" spans="1:7" x14ac:dyDescent="0.4">
      <c r="A18768" t="s">
        <v>41</v>
      </c>
      <c r="B18768">
        <v>2022</v>
      </c>
      <c r="C18768" t="s">
        <v>39</v>
      </c>
      <c r="D18768" t="s">
        <v>53</v>
      </c>
      <c r="E18768" t="s">
        <v>18</v>
      </c>
      <c r="F18768" t="s">
        <v>42</v>
      </c>
      <c r="G18768">
        <v>198.2</v>
      </c>
    </row>
    <row r="18769" spans="1:7" x14ac:dyDescent="0.4">
      <c r="A18769" t="s">
        <v>41</v>
      </c>
      <c r="B18769">
        <v>2022</v>
      </c>
      <c r="C18769" t="s">
        <v>39</v>
      </c>
      <c r="D18769" t="s">
        <v>53</v>
      </c>
      <c r="E18769" t="s">
        <v>19</v>
      </c>
      <c r="F18769" t="s">
        <v>42</v>
      </c>
      <c r="G18769">
        <v>143.80000000000001</v>
      </c>
    </row>
    <row r="18770" spans="1:7" x14ac:dyDescent="0.4">
      <c r="A18770" t="s">
        <v>41</v>
      </c>
      <c r="B18770">
        <v>2022</v>
      </c>
      <c r="C18770" t="s">
        <v>39</v>
      </c>
      <c r="D18770" t="s">
        <v>53</v>
      </c>
      <c r="E18770" t="s">
        <v>20</v>
      </c>
      <c r="F18770" t="s">
        <v>42</v>
      </c>
      <c r="G18770">
        <v>202.9</v>
      </c>
    </row>
    <row r="18771" spans="1:7" x14ac:dyDescent="0.4">
      <c r="A18771" t="s">
        <v>41</v>
      </c>
      <c r="B18771">
        <v>2022</v>
      </c>
      <c r="C18771" t="s">
        <v>39</v>
      </c>
      <c r="D18771" t="s">
        <v>53</v>
      </c>
      <c r="E18771" t="s">
        <v>21</v>
      </c>
      <c r="F18771" t="s">
        <v>42</v>
      </c>
      <c r="G18771">
        <v>90.5</v>
      </c>
    </row>
    <row r="18772" spans="1:7" x14ac:dyDescent="0.4">
      <c r="A18772" t="s">
        <v>41</v>
      </c>
      <c r="B18772">
        <v>2022</v>
      </c>
      <c r="C18772" t="s">
        <v>39</v>
      </c>
      <c r="D18772" t="s">
        <v>53</v>
      </c>
      <c r="E18772" t="s">
        <v>22</v>
      </c>
      <c r="F18772" t="s">
        <v>42</v>
      </c>
      <c r="G18772">
        <v>132.69999999999999</v>
      </c>
    </row>
    <row r="18773" spans="1:7" x14ac:dyDescent="0.4">
      <c r="A18773" t="s">
        <v>41</v>
      </c>
      <c r="B18773">
        <v>2022</v>
      </c>
      <c r="C18773" t="s">
        <v>39</v>
      </c>
      <c r="D18773" t="s">
        <v>53</v>
      </c>
      <c r="E18773" t="s">
        <v>23</v>
      </c>
      <c r="F18773" t="s">
        <v>42</v>
      </c>
      <c r="G18773">
        <v>132.69999999999999</v>
      </c>
    </row>
    <row r="18774" spans="1:7" x14ac:dyDescent="0.4">
      <c r="A18774" t="s">
        <v>41</v>
      </c>
      <c r="B18774">
        <v>2022</v>
      </c>
      <c r="C18774" t="s">
        <v>39</v>
      </c>
      <c r="D18774" t="s">
        <v>53</v>
      </c>
      <c r="E18774" t="s">
        <v>24</v>
      </c>
      <c r="F18774" t="s">
        <v>42</v>
      </c>
      <c r="G18774">
        <v>285.5</v>
      </c>
    </row>
    <row r="18775" spans="1:7" x14ac:dyDescent="0.4">
      <c r="A18775" t="s">
        <v>41</v>
      </c>
      <c r="B18775">
        <v>2022</v>
      </c>
      <c r="C18775" t="s">
        <v>39</v>
      </c>
      <c r="D18775" t="s">
        <v>53</v>
      </c>
      <c r="E18775" t="s">
        <v>25</v>
      </c>
      <c r="F18775" t="s">
        <v>42</v>
      </c>
      <c r="G18775">
        <v>97.6</v>
      </c>
    </row>
    <row r="18776" spans="1:7" x14ac:dyDescent="0.4">
      <c r="A18776" t="s">
        <v>41</v>
      </c>
      <c r="B18776">
        <v>2022</v>
      </c>
      <c r="C18776" t="s">
        <v>39</v>
      </c>
      <c r="D18776" t="s">
        <v>53</v>
      </c>
      <c r="E18776" t="s">
        <v>26</v>
      </c>
      <c r="F18776" t="s">
        <v>42</v>
      </c>
      <c r="G18776">
        <v>137.80000000000001</v>
      </c>
    </row>
    <row r="18777" spans="1:7" x14ac:dyDescent="0.4">
      <c r="A18777" t="s">
        <v>41</v>
      </c>
      <c r="B18777">
        <v>2022</v>
      </c>
      <c r="C18777" t="s">
        <v>39</v>
      </c>
      <c r="D18777" t="s">
        <v>53</v>
      </c>
      <c r="E18777" t="s">
        <v>27</v>
      </c>
      <c r="F18777" t="s">
        <v>42</v>
      </c>
      <c r="G18777">
        <v>63.9</v>
      </c>
    </row>
    <row r="18778" spans="1:7" x14ac:dyDescent="0.4">
      <c r="A18778" t="s">
        <v>41</v>
      </c>
      <c r="B18778">
        <v>2022</v>
      </c>
      <c r="C18778" t="s">
        <v>39</v>
      </c>
      <c r="D18778" t="s">
        <v>53</v>
      </c>
      <c r="E18778" t="s">
        <v>28</v>
      </c>
      <c r="F18778" t="s">
        <v>42</v>
      </c>
      <c r="G18778">
        <v>190.4</v>
      </c>
    </row>
    <row r="18779" spans="1:7" x14ac:dyDescent="0.4">
      <c r="A18779" t="s">
        <v>41</v>
      </c>
      <c r="B18779">
        <v>2022</v>
      </c>
      <c r="C18779" t="s">
        <v>39</v>
      </c>
      <c r="D18779" t="s">
        <v>53</v>
      </c>
      <c r="E18779" t="s">
        <v>29</v>
      </c>
      <c r="F18779" t="s">
        <v>42</v>
      </c>
      <c r="G18779">
        <v>1153.8</v>
      </c>
    </row>
    <row r="18780" spans="1:7" x14ac:dyDescent="0.4">
      <c r="A18780" t="s">
        <v>41</v>
      </c>
      <c r="B18780">
        <v>2022</v>
      </c>
      <c r="C18780" t="s">
        <v>39</v>
      </c>
      <c r="D18780" t="s">
        <v>53</v>
      </c>
      <c r="E18780" t="s">
        <v>30</v>
      </c>
      <c r="F18780" t="s">
        <v>42</v>
      </c>
      <c r="G18780">
        <v>157.4</v>
      </c>
    </row>
    <row r="18781" spans="1:7" x14ac:dyDescent="0.4">
      <c r="A18781" t="s">
        <v>41</v>
      </c>
      <c r="B18781">
        <v>2022</v>
      </c>
      <c r="C18781" t="s">
        <v>39</v>
      </c>
      <c r="D18781" t="s">
        <v>53</v>
      </c>
      <c r="E18781" t="s">
        <v>31</v>
      </c>
      <c r="F18781" t="s">
        <v>42</v>
      </c>
      <c r="G18781">
        <v>66.7</v>
      </c>
    </row>
    <row r="18782" spans="1:7" x14ac:dyDescent="0.4">
      <c r="A18782" t="s">
        <v>41</v>
      </c>
      <c r="B18782">
        <v>2022</v>
      </c>
      <c r="C18782" t="s">
        <v>39</v>
      </c>
      <c r="D18782" t="s">
        <v>53</v>
      </c>
      <c r="E18782" t="s">
        <v>32</v>
      </c>
      <c r="F18782" t="s">
        <v>42</v>
      </c>
      <c r="G18782">
        <v>194.8</v>
      </c>
    </row>
    <row r="18783" spans="1:7" x14ac:dyDescent="0.4">
      <c r="A18783" t="s">
        <v>41</v>
      </c>
      <c r="B18783">
        <v>2022</v>
      </c>
      <c r="C18783" t="s">
        <v>39</v>
      </c>
      <c r="D18783" t="s">
        <v>53</v>
      </c>
      <c r="E18783" t="s">
        <v>33</v>
      </c>
      <c r="F18783" t="s">
        <v>42</v>
      </c>
      <c r="G18783">
        <v>76.3</v>
      </c>
    </row>
    <row r="18784" spans="1:7" x14ac:dyDescent="0.4">
      <c r="A18784" t="s">
        <v>41</v>
      </c>
      <c r="B18784">
        <v>2022</v>
      </c>
      <c r="C18784" t="s">
        <v>39</v>
      </c>
      <c r="D18784" t="s">
        <v>53</v>
      </c>
      <c r="E18784" t="s">
        <v>34</v>
      </c>
      <c r="F18784" t="s">
        <v>42</v>
      </c>
      <c r="G18784">
        <v>277.3</v>
      </c>
    </row>
    <row r="18785" spans="1:7" x14ac:dyDescent="0.4">
      <c r="A18785" t="s">
        <v>41</v>
      </c>
      <c r="B18785">
        <v>2022</v>
      </c>
      <c r="C18785" t="s">
        <v>39</v>
      </c>
      <c r="D18785" t="s">
        <v>53</v>
      </c>
      <c r="E18785" t="s">
        <v>35</v>
      </c>
      <c r="F18785" t="s">
        <v>42</v>
      </c>
      <c r="G18785">
        <v>38</v>
      </c>
    </row>
    <row r="18786" spans="1:7" x14ac:dyDescent="0.4">
      <c r="A18786" t="s">
        <v>41</v>
      </c>
      <c r="B18786">
        <v>2022</v>
      </c>
      <c r="C18786" t="s">
        <v>39</v>
      </c>
      <c r="D18786" t="s">
        <v>53</v>
      </c>
      <c r="E18786" t="s">
        <v>36</v>
      </c>
      <c r="F18786" t="s">
        <v>42</v>
      </c>
      <c r="G18786">
        <v>114.5</v>
      </c>
    </row>
    <row r="18787" spans="1:7" x14ac:dyDescent="0.4">
      <c r="A18787" t="s">
        <v>41</v>
      </c>
      <c r="B18787">
        <v>2022</v>
      </c>
      <c r="C18787" t="s">
        <v>39</v>
      </c>
      <c r="D18787" t="s">
        <v>53</v>
      </c>
      <c r="E18787" t="s">
        <v>37</v>
      </c>
      <c r="F18787" t="s">
        <v>42</v>
      </c>
      <c r="G18787">
        <v>129.19999999999999</v>
      </c>
    </row>
    <row r="18788" spans="1:7" x14ac:dyDescent="0.4">
      <c r="A18788" t="s">
        <v>41</v>
      </c>
      <c r="B18788">
        <v>2022</v>
      </c>
      <c r="C18788" t="s">
        <v>39</v>
      </c>
      <c r="D18788" t="s">
        <v>54</v>
      </c>
      <c r="E18788" t="s">
        <v>6</v>
      </c>
      <c r="F18788" t="s">
        <v>42</v>
      </c>
      <c r="G18788">
        <v>228.2</v>
      </c>
    </row>
    <row r="18789" spans="1:7" x14ac:dyDescent="0.4">
      <c r="A18789" t="s">
        <v>41</v>
      </c>
      <c r="B18789">
        <v>2022</v>
      </c>
      <c r="C18789" t="s">
        <v>39</v>
      </c>
      <c r="D18789" t="s">
        <v>54</v>
      </c>
      <c r="E18789" t="s">
        <v>8</v>
      </c>
      <c r="F18789" t="s">
        <v>42</v>
      </c>
      <c r="G18789">
        <v>137.5</v>
      </c>
    </row>
    <row r="18790" spans="1:7" x14ac:dyDescent="0.4">
      <c r="A18790" t="s">
        <v>41</v>
      </c>
      <c r="B18790">
        <v>2022</v>
      </c>
      <c r="C18790" t="s">
        <v>39</v>
      </c>
      <c r="D18790" t="s">
        <v>54</v>
      </c>
      <c r="E18790" t="s">
        <v>9</v>
      </c>
      <c r="F18790" t="s">
        <v>42</v>
      </c>
      <c r="G18790">
        <v>803.3</v>
      </c>
    </row>
    <row r="18791" spans="1:7" x14ac:dyDescent="0.4">
      <c r="A18791" t="s">
        <v>41</v>
      </c>
      <c r="B18791">
        <v>2022</v>
      </c>
      <c r="C18791" t="s">
        <v>39</v>
      </c>
      <c r="D18791" t="s">
        <v>54</v>
      </c>
      <c r="E18791" t="s">
        <v>10</v>
      </c>
      <c r="F18791" t="s">
        <v>42</v>
      </c>
      <c r="G18791">
        <v>441.2</v>
      </c>
    </row>
    <row r="18792" spans="1:7" x14ac:dyDescent="0.4">
      <c r="A18792" t="s">
        <v>41</v>
      </c>
      <c r="B18792">
        <v>2022</v>
      </c>
      <c r="C18792" t="s">
        <v>39</v>
      </c>
      <c r="D18792" t="s">
        <v>54</v>
      </c>
      <c r="E18792" t="s">
        <v>11</v>
      </c>
      <c r="F18792" t="s">
        <v>42</v>
      </c>
      <c r="G18792">
        <v>556.29999999999995</v>
      </c>
    </row>
    <row r="18793" spans="1:7" x14ac:dyDescent="0.4">
      <c r="A18793" t="s">
        <v>41</v>
      </c>
      <c r="B18793">
        <v>2022</v>
      </c>
      <c r="C18793" t="s">
        <v>39</v>
      </c>
      <c r="D18793" t="s">
        <v>54</v>
      </c>
      <c r="E18793" t="s">
        <v>12</v>
      </c>
      <c r="F18793" t="s">
        <v>42</v>
      </c>
      <c r="G18793">
        <v>1136.4000000000001</v>
      </c>
    </row>
    <row r="18794" spans="1:7" x14ac:dyDescent="0.4">
      <c r="A18794" t="s">
        <v>41</v>
      </c>
      <c r="B18794">
        <v>2022</v>
      </c>
      <c r="C18794" t="s">
        <v>39</v>
      </c>
      <c r="D18794" t="s">
        <v>54</v>
      </c>
      <c r="E18794" t="s">
        <v>13</v>
      </c>
      <c r="F18794" t="s">
        <v>42</v>
      </c>
      <c r="G18794">
        <v>320</v>
      </c>
    </row>
    <row r="18795" spans="1:7" x14ac:dyDescent="0.4">
      <c r="A18795" t="s">
        <v>41</v>
      </c>
      <c r="B18795">
        <v>2022</v>
      </c>
      <c r="C18795" t="s">
        <v>39</v>
      </c>
      <c r="D18795" t="s">
        <v>54</v>
      </c>
      <c r="E18795" t="s">
        <v>14</v>
      </c>
      <c r="F18795" t="s">
        <v>42</v>
      </c>
      <c r="G18795">
        <v>163.6</v>
      </c>
    </row>
    <row r="18796" spans="1:7" x14ac:dyDescent="0.4">
      <c r="A18796" t="s">
        <v>41</v>
      </c>
      <c r="B18796">
        <v>2022</v>
      </c>
      <c r="C18796" t="s">
        <v>39</v>
      </c>
      <c r="D18796" t="s">
        <v>54</v>
      </c>
      <c r="E18796" t="s">
        <v>15</v>
      </c>
      <c r="F18796" t="s">
        <v>42</v>
      </c>
      <c r="G18796">
        <v>130.80000000000001</v>
      </c>
    </row>
    <row r="18797" spans="1:7" x14ac:dyDescent="0.4">
      <c r="A18797" t="s">
        <v>41</v>
      </c>
      <c r="B18797">
        <v>2022</v>
      </c>
      <c r="C18797" t="s">
        <v>39</v>
      </c>
      <c r="D18797" t="s">
        <v>54</v>
      </c>
      <c r="E18797" t="s">
        <v>16</v>
      </c>
      <c r="F18797" t="s">
        <v>42</v>
      </c>
      <c r="G18797">
        <v>133.30000000000001</v>
      </c>
    </row>
    <row r="18798" spans="1:7" x14ac:dyDescent="0.4">
      <c r="A18798" t="s">
        <v>41</v>
      </c>
      <c r="B18798">
        <v>2022</v>
      </c>
      <c r="C18798" t="s">
        <v>39</v>
      </c>
      <c r="D18798" t="s">
        <v>54</v>
      </c>
      <c r="E18798" t="s">
        <v>17</v>
      </c>
      <c r="F18798" t="s">
        <v>42</v>
      </c>
      <c r="G18798">
        <v>170</v>
      </c>
    </row>
    <row r="18799" spans="1:7" x14ac:dyDescent="0.4">
      <c r="A18799" t="s">
        <v>41</v>
      </c>
      <c r="B18799">
        <v>2022</v>
      </c>
      <c r="C18799" t="s">
        <v>39</v>
      </c>
      <c r="D18799" t="s">
        <v>54</v>
      </c>
      <c r="E18799" t="s">
        <v>18</v>
      </c>
      <c r="F18799" t="s">
        <v>42</v>
      </c>
      <c r="G18799">
        <v>507.4</v>
      </c>
    </row>
    <row r="18800" spans="1:7" x14ac:dyDescent="0.4">
      <c r="A18800" t="s">
        <v>41</v>
      </c>
      <c r="B18800">
        <v>2022</v>
      </c>
      <c r="C18800" t="s">
        <v>39</v>
      </c>
      <c r="D18800" t="s">
        <v>54</v>
      </c>
      <c r="E18800" t="s">
        <v>19</v>
      </c>
      <c r="F18800" t="s">
        <v>42</v>
      </c>
      <c r="G18800">
        <v>60</v>
      </c>
    </row>
    <row r="18801" spans="1:7" x14ac:dyDescent="0.4">
      <c r="A18801" t="s">
        <v>41</v>
      </c>
      <c r="B18801">
        <v>2022</v>
      </c>
      <c r="C18801" t="s">
        <v>39</v>
      </c>
      <c r="D18801" t="s">
        <v>54</v>
      </c>
      <c r="E18801" t="s">
        <v>20</v>
      </c>
      <c r="F18801" t="s">
        <v>42</v>
      </c>
      <c r="G18801">
        <v>225</v>
      </c>
    </row>
    <row r="18802" spans="1:7" x14ac:dyDescent="0.4">
      <c r="A18802" t="s">
        <v>41</v>
      </c>
      <c r="B18802">
        <v>2022</v>
      </c>
      <c r="C18802" t="s">
        <v>39</v>
      </c>
      <c r="D18802" t="s">
        <v>54</v>
      </c>
      <c r="E18802" t="s">
        <v>21</v>
      </c>
      <c r="F18802" t="s">
        <v>42</v>
      </c>
      <c r="G18802">
        <v>73.3</v>
      </c>
    </row>
    <row r="18803" spans="1:7" x14ac:dyDescent="0.4">
      <c r="A18803" t="s">
        <v>41</v>
      </c>
      <c r="B18803">
        <v>2022</v>
      </c>
      <c r="C18803" t="s">
        <v>39</v>
      </c>
      <c r="D18803" t="s">
        <v>54</v>
      </c>
      <c r="E18803" t="s">
        <v>22</v>
      </c>
      <c r="F18803" t="s">
        <v>42</v>
      </c>
      <c r="G18803">
        <v>195.2</v>
      </c>
    </row>
    <row r="18804" spans="1:7" x14ac:dyDescent="0.4">
      <c r="A18804" t="s">
        <v>41</v>
      </c>
      <c r="B18804">
        <v>2022</v>
      </c>
      <c r="C18804" t="s">
        <v>39</v>
      </c>
      <c r="D18804" t="s">
        <v>54</v>
      </c>
      <c r="E18804" t="s">
        <v>23</v>
      </c>
      <c r="F18804" t="s">
        <v>42</v>
      </c>
      <c r="G18804">
        <v>155.6</v>
      </c>
    </row>
    <row r="18805" spans="1:7" x14ac:dyDescent="0.4">
      <c r="A18805" t="s">
        <v>41</v>
      </c>
      <c r="B18805">
        <v>2022</v>
      </c>
      <c r="C18805" t="s">
        <v>39</v>
      </c>
      <c r="D18805" t="s">
        <v>54</v>
      </c>
      <c r="E18805" t="s">
        <v>24</v>
      </c>
      <c r="F18805" t="s">
        <v>42</v>
      </c>
      <c r="G18805">
        <v>115.6</v>
      </c>
    </row>
    <row r="18806" spans="1:7" x14ac:dyDescent="0.4">
      <c r="A18806" t="s">
        <v>41</v>
      </c>
      <c r="B18806">
        <v>2022</v>
      </c>
      <c r="C18806" t="s">
        <v>39</v>
      </c>
      <c r="D18806" t="s">
        <v>54</v>
      </c>
      <c r="E18806" t="s">
        <v>25</v>
      </c>
      <c r="F18806" t="s">
        <v>42</v>
      </c>
      <c r="G18806">
        <v>50</v>
      </c>
    </row>
    <row r="18807" spans="1:7" x14ac:dyDescent="0.4">
      <c r="A18807" t="s">
        <v>41</v>
      </c>
      <c r="B18807">
        <v>2022</v>
      </c>
      <c r="C18807" t="s">
        <v>39</v>
      </c>
      <c r="D18807" t="s">
        <v>54</v>
      </c>
      <c r="E18807" t="s">
        <v>26</v>
      </c>
      <c r="F18807" t="s">
        <v>42</v>
      </c>
      <c r="G18807">
        <v>148</v>
      </c>
    </row>
    <row r="18808" spans="1:7" x14ac:dyDescent="0.4">
      <c r="A18808" t="s">
        <v>41</v>
      </c>
      <c r="B18808">
        <v>2022</v>
      </c>
      <c r="C18808" t="s">
        <v>39</v>
      </c>
      <c r="D18808" t="s">
        <v>54</v>
      </c>
      <c r="E18808" t="s">
        <v>27</v>
      </c>
      <c r="F18808" t="s">
        <v>42</v>
      </c>
      <c r="G18808">
        <v>89.5</v>
      </c>
    </row>
    <row r="18809" spans="1:7" x14ac:dyDescent="0.4">
      <c r="A18809" t="s">
        <v>41</v>
      </c>
      <c r="B18809">
        <v>2022</v>
      </c>
      <c r="C18809" t="s">
        <v>39</v>
      </c>
      <c r="D18809" t="s">
        <v>54</v>
      </c>
      <c r="E18809" t="s">
        <v>28</v>
      </c>
      <c r="F18809" t="s">
        <v>42</v>
      </c>
      <c r="G18809">
        <v>18.8</v>
      </c>
    </row>
    <row r="18810" spans="1:7" x14ac:dyDescent="0.4">
      <c r="A18810" t="s">
        <v>41</v>
      </c>
      <c r="B18810">
        <v>2022</v>
      </c>
      <c r="C18810" t="s">
        <v>39</v>
      </c>
      <c r="D18810" t="s">
        <v>54</v>
      </c>
      <c r="E18810" t="s">
        <v>29</v>
      </c>
      <c r="F18810" t="s">
        <v>42</v>
      </c>
      <c r="G18810">
        <v>233.3</v>
      </c>
    </row>
    <row r="18811" spans="1:7" x14ac:dyDescent="0.4">
      <c r="A18811" t="s">
        <v>41</v>
      </c>
      <c r="B18811">
        <v>2022</v>
      </c>
      <c r="C18811" t="s">
        <v>39</v>
      </c>
      <c r="D18811" t="s">
        <v>54</v>
      </c>
      <c r="E18811" t="s">
        <v>30</v>
      </c>
      <c r="F18811" t="s">
        <v>42</v>
      </c>
      <c r="G18811">
        <v>71</v>
      </c>
    </row>
    <row r="18812" spans="1:7" x14ac:dyDescent="0.4">
      <c r="A18812" t="s">
        <v>41</v>
      </c>
      <c r="B18812">
        <v>2022</v>
      </c>
      <c r="C18812" t="s">
        <v>39</v>
      </c>
      <c r="D18812" t="s">
        <v>54</v>
      </c>
      <c r="E18812" t="s">
        <v>31</v>
      </c>
      <c r="F18812" t="s">
        <v>42</v>
      </c>
      <c r="G18812">
        <v>-33.299999999999997</v>
      </c>
    </row>
    <row r="18813" spans="1:7" x14ac:dyDescent="0.4">
      <c r="A18813" t="s">
        <v>41</v>
      </c>
      <c r="B18813">
        <v>2022</v>
      </c>
      <c r="C18813" t="s">
        <v>39</v>
      </c>
      <c r="D18813" t="s">
        <v>54</v>
      </c>
      <c r="E18813" t="s">
        <v>32</v>
      </c>
      <c r="F18813" t="s">
        <v>42</v>
      </c>
      <c r="G18813">
        <v>66.7</v>
      </c>
    </row>
    <row r="18814" spans="1:7" x14ac:dyDescent="0.4">
      <c r="A18814" t="s">
        <v>41</v>
      </c>
      <c r="B18814">
        <v>2022</v>
      </c>
      <c r="C18814" t="s">
        <v>39</v>
      </c>
      <c r="D18814" t="s">
        <v>54</v>
      </c>
      <c r="E18814" t="s">
        <v>33</v>
      </c>
      <c r="F18814" t="s">
        <v>42</v>
      </c>
      <c r="G18814">
        <v>150</v>
      </c>
    </row>
    <row r="18815" spans="1:7" x14ac:dyDescent="0.4">
      <c r="A18815" t="s">
        <v>41</v>
      </c>
      <c r="B18815">
        <v>2022</v>
      </c>
      <c r="C18815" t="s">
        <v>39</v>
      </c>
      <c r="D18815" t="s">
        <v>54</v>
      </c>
      <c r="E18815" t="s">
        <v>34</v>
      </c>
      <c r="F18815" t="s">
        <v>42</v>
      </c>
      <c r="G18815">
        <v>90.9</v>
      </c>
    </row>
    <row r="18816" spans="1:7" x14ac:dyDescent="0.4">
      <c r="A18816" t="s">
        <v>41</v>
      </c>
      <c r="B18816">
        <v>2022</v>
      </c>
      <c r="C18816" t="s">
        <v>39</v>
      </c>
      <c r="D18816" t="s">
        <v>54</v>
      </c>
      <c r="E18816" t="s">
        <v>35</v>
      </c>
      <c r="F18816" t="s">
        <v>42</v>
      </c>
      <c r="G18816">
        <v>9.1</v>
      </c>
    </row>
    <row r="18817" spans="1:7" x14ac:dyDescent="0.4">
      <c r="A18817" t="s">
        <v>41</v>
      </c>
      <c r="B18817">
        <v>2022</v>
      </c>
      <c r="C18817" t="s">
        <v>39</v>
      </c>
      <c r="D18817" t="s">
        <v>54</v>
      </c>
      <c r="E18817" t="s">
        <v>36</v>
      </c>
      <c r="F18817" t="s">
        <v>42</v>
      </c>
      <c r="G18817">
        <v>96.2</v>
      </c>
    </row>
    <row r="18818" spans="1:7" x14ac:dyDescent="0.4">
      <c r="A18818" t="s">
        <v>41</v>
      </c>
      <c r="B18818">
        <v>2022</v>
      </c>
      <c r="C18818" t="s">
        <v>39</v>
      </c>
      <c r="D18818" t="s">
        <v>54</v>
      </c>
      <c r="E18818" t="s">
        <v>37</v>
      </c>
      <c r="F18818" t="s">
        <v>42</v>
      </c>
      <c r="G18818">
        <v>61.5</v>
      </c>
    </row>
    <row r="18819" spans="1:7" x14ac:dyDescent="0.4">
      <c r="A18819" t="s">
        <v>41</v>
      </c>
      <c r="B18819">
        <v>2022</v>
      </c>
      <c r="C18819" t="s">
        <v>39</v>
      </c>
      <c r="D18819" t="s">
        <v>55</v>
      </c>
      <c r="E18819" t="s">
        <v>6</v>
      </c>
      <c r="F18819" t="s">
        <v>42</v>
      </c>
      <c r="G18819">
        <v>12.4</v>
      </c>
    </row>
    <row r="18820" spans="1:7" x14ac:dyDescent="0.4">
      <c r="A18820" t="s">
        <v>41</v>
      </c>
      <c r="B18820">
        <v>2022</v>
      </c>
      <c r="C18820" t="s">
        <v>39</v>
      </c>
      <c r="D18820" t="s">
        <v>55</v>
      </c>
      <c r="E18820" t="s">
        <v>8</v>
      </c>
      <c r="F18820" t="s">
        <v>42</v>
      </c>
      <c r="G18820">
        <v>4.3</v>
      </c>
    </row>
    <row r="18821" spans="1:7" x14ac:dyDescent="0.4">
      <c r="A18821" t="s">
        <v>41</v>
      </c>
      <c r="B18821">
        <v>2022</v>
      </c>
      <c r="C18821" t="s">
        <v>39</v>
      </c>
      <c r="D18821" t="s">
        <v>55</v>
      </c>
      <c r="E18821" t="s">
        <v>9</v>
      </c>
      <c r="F18821" t="s">
        <v>42</v>
      </c>
      <c r="G18821">
        <v>132.30000000000001</v>
      </c>
    </row>
    <row r="18822" spans="1:7" x14ac:dyDescent="0.4">
      <c r="A18822" t="s">
        <v>41</v>
      </c>
      <c r="B18822">
        <v>2022</v>
      </c>
      <c r="C18822" t="s">
        <v>39</v>
      </c>
      <c r="D18822" t="s">
        <v>55</v>
      </c>
      <c r="E18822" t="s">
        <v>10</v>
      </c>
      <c r="F18822" t="s">
        <v>42</v>
      </c>
      <c r="G18822">
        <v>263.60000000000002</v>
      </c>
    </row>
    <row r="18823" spans="1:7" x14ac:dyDescent="0.4">
      <c r="A18823" t="s">
        <v>41</v>
      </c>
      <c r="B18823">
        <v>2022</v>
      </c>
      <c r="C18823" t="s">
        <v>39</v>
      </c>
      <c r="D18823" t="s">
        <v>55</v>
      </c>
      <c r="E18823" t="s">
        <v>11</v>
      </c>
      <c r="F18823" t="s">
        <v>42</v>
      </c>
      <c r="G18823">
        <v>147.19999999999999</v>
      </c>
    </row>
    <row r="18824" spans="1:7" x14ac:dyDescent="0.4">
      <c r="A18824" t="s">
        <v>41</v>
      </c>
      <c r="B18824">
        <v>2022</v>
      </c>
      <c r="C18824" t="s">
        <v>39</v>
      </c>
      <c r="D18824" t="s">
        <v>55</v>
      </c>
      <c r="E18824" t="s">
        <v>12</v>
      </c>
      <c r="F18824" t="s">
        <v>42</v>
      </c>
      <c r="G18824">
        <v>100</v>
      </c>
    </row>
    <row r="18825" spans="1:7" x14ac:dyDescent="0.4">
      <c r="A18825" t="s">
        <v>41</v>
      </c>
      <c r="B18825">
        <v>2022</v>
      </c>
      <c r="C18825" t="s">
        <v>39</v>
      </c>
      <c r="D18825" t="s">
        <v>55</v>
      </c>
      <c r="E18825" t="s">
        <v>13</v>
      </c>
      <c r="F18825" t="s">
        <v>42</v>
      </c>
      <c r="G18825">
        <v>60.4</v>
      </c>
    </row>
    <row r="18826" spans="1:7" x14ac:dyDescent="0.4">
      <c r="A18826" t="s">
        <v>41</v>
      </c>
      <c r="B18826">
        <v>2022</v>
      </c>
      <c r="C18826" t="s">
        <v>39</v>
      </c>
      <c r="D18826" t="s">
        <v>55</v>
      </c>
      <c r="E18826" t="s">
        <v>14</v>
      </c>
      <c r="F18826" t="s">
        <v>42</v>
      </c>
      <c r="G18826">
        <v>5</v>
      </c>
    </row>
    <row r="18827" spans="1:7" x14ac:dyDescent="0.4">
      <c r="A18827" t="s">
        <v>41</v>
      </c>
      <c r="B18827">
        <v>2022</v>
      </c>
      <c r="C18827" t="s">
        <v>39</v>
      </c>
      <c r="D18827" t="s">
        <v>55</v>
      </c>
      <c r="E18827" t="s">
        <v>15</v>
      </c>
      <c r="F18827" t="s">
        <v>42</v>
      </c>
      <c r="G18827">
        <v>54.2</v>
      </c>
    </row>
    <row r="18828" spans="1:7" x14ac:dyDescent="0.4">
      <c r="A18828" t="s">
        <v>41</v>
      </c>
      <c r="B18828">
        <v>2022</v>
      </c>
      <c r="C18828" t="s">
        <v>39</v>
      </c>
      <c r="D18828" t="s">
        <v>55</v>
      </c>
      <c r="E18828" t="s">
        <v>16</v>
      </c>
      <c r="F18828" t="s">
        <v>42</v>
      </c>
      <c r="G18828">
        <v>-42.9</v>
      </c>
    </row>
    <row r="18829" spans="1:7" x14ac:dyDescent="0.4">
      <c r="A18829" t="s">
        <v>41</v>
      </c>
      <c r="B18829">
        <v>2022</v>
      </c>
      <c r="C18829" t="s">
        <v>39</v>
      </c>
      <c r="D18829" t="s">
        <v>55</v>
      </c>
      <c r="E18829" t="s">
        <v>17</v>
      </c>
      <c r="F18829" t="s">
        <v>42</v>
      </c>
      <c r="G18829">
        <v>10.3</v>
      </c>
    </row>
    <row r="18830" spans="1:7" x14ac:dyDescent="0.4">
      <c r="A18830" t="s">
        <v>41</v>
      </c>
      <c r="B18830">
        <v>2022</v>
      </c>
      <c r="C18830" t="s">
        <v>39</v>
      </c>
      <c r="D18830" t="s">
        <v>55</v>
      </c>
      <c r="E18830" t="s">
        <v>18</v>
      </c>
      <c r="F18830" t="s">
        <v>42</v>
      </c>
      <c r="G18830">
        <v>53.3</v>
      </c>
    </row>
    <row r="18831" spans="1:7" x14ac:dyDescent="0.4">
      <c r="A18831" t="s">
        <v>41</v>
      </c>
      <c r="B18831">
        <v>2022</v>
      </c>
      <c r="C18831" t="s">
        <v>39</v>
      </c>
      <c r="D18831" t="s">
        <v>55</v>
      </c>
      <c r="E18831" t="s">
        <v>19</v>
      </c>
      <c r="F18831" t="s">
        <v>42</v>
      </c>
      <c r="G18831">
        <v>-19.399999999999999</v>
      </c>
    </row>
    <row r="18832" spans="1:7" x14ac:dyDescent="0.4">
      <c r="A18832" t="s">
        <v>41</v>
      </c>
      <c r="B18832">
        <v>2022</v>
      </c>
      <c r="C18832" t="s">
        <v>39</v>
      </c>
      <c r="D18832" t="s">
        <v>55</v>
      </c>
      <c r="E18832" t="s">
        <v>20</v>
      </c>
      <c r="F18832" t="s">
        <v>42</v>
      </c>
      <c r="G18832">
        <v>17.600000000000001</v>
      </c>
    </row>
    <row r="18833" spans="1:7" x14ac:dyDescent="0.4">
      <c r="A18833" t="s">
        <v>41</v>
      </c>
      <c r="B18833">
        <v>2022</v>
      </c>
      <c r="C18833" t="s">
        <v>39</v>
      </c>
      <c r="D18833" t="s">
        <v>55</v>
      </c>
      <c r="E18833" t="s">
        <v>21</v>
      </c>
      <c r="F18833" t="s">
        <v>42</v>
      </c>
      <c r="G18833">
        <v>-19</v>
      </c>
    </row>
    <row r="18834" spans="1:7" x14ac:dyDescent="0.4">
      <c r="A18834" t="s">
        <v>41</v>
      </c>
      <c r="B18834">
        <v>2022</v>
      </c>
      <c r="C18834" t="s">
        <v>39</v>
      </c>
      <c r="D18834" t="s">
        <v>55</v>
      </c>
      <c r="E18834" t="s">
        <v>22</v>
      </c>
      <c r="F18834" t="s">
        <v>42</v>
      </c>
      <c r="G18834">
        <v>43.6</v>
      </c>
    </row>
    <row r="18835" spans="1:7" x14ac:dyDescent="0.4">
      <c r="A18835" t="s">
        <v>41</v>
      </c>
      <c r="B18835">
        <v>2022</v>
      </c>
      <c r="C18835" t="s">
        <v>39</v>
      </c>
      <c r="D18835" t="s">
        <v>55</v>
      </c>
      <c r="E18835" t="s">
        <v>23</v>
      </c>
      <c r="F18835" t="s">
        <v>42</v>
      </c>
      <c r="G18835">
        <v>-9.6999999999999993</v>
      </c>
    </row>
    <row r="18836" spans="1:7" x14ac:dyDescent="0.4">
      <c r="A18836" t="s">
        <v>41</v>
      </c>
      <c r="B18836">
        <v>2022</v>
      </c>
      <c r="C18836" t="s">
        <v>39</v>
      </c>
      <c r="D18836" t="s">
        <v>55</v>
      </c>
      <c r="E18836" t="s">
        <v>24</v>
      </c>
      <c r="F18836" t="s">
        <v>42</v>
      </c>
      <c r="G18836">
        <v>7.2</v>
      </c>
    </row>
    <row r="18837" spans="1:7" x14ac:dyDescent="0.4">
      <c r="A18837" t="s">
        <v>41</v>
      </c>
      <c r="B18837">
        <v>2022</v>
      </c>
      <c r="C18837" t="s">
        <v>39</v>
      </c>
      <c r="D18837" t="s">
        <v>55</v>
      </c>
      <c r="E18837" t="s">
        <v>25</v>
      </c>
      <c r="F18837" t="s">
        <v>42</v>
      </c>
      <c r="G18837">
        <v>-25.5</v>
      </c>
    </row>
    <row r="18838" spans="1:7" x14ac:dyDescent="0.4">
      <c r="A18838" t="s">
        <v>41</v>
      </c>
      <c r="B18838">
        <v>2022</v>
      </c>
      <c r="C18838" t="s">
        <v>39</v>
      </c>
      <c r="D18838" t="s">
        <v>55</v>
      </c>
      <c r="E18838" t="s">
        <v>26</v>
      </c>
      <c r="F18838" t="s">
        <v>42</v>
      </c>
      <c r="G18838">
        <v>7.4</v>
      </c>
    </row>
    <row r="18839" spans="1:7" x14ac:dyDescent="0.4">
      <c r="A18839" t="s">
        <v>41</v>
      </c>
      <c r="B18839">
        <v>2022</v>
      </c>
      <c r="C18839" t="s">
        <v>39</v>
      </c>
      <c r="D18839" t="s">
        <v>55</v>
      </c>
      <c r="E18839" t="s">
        <v>27</v>
      </c>
      <c r="F18839" t="s">
        <v>42</v>
      </c>
      <c r="G18839">
        <v>-37.299999999999997</v>
      </c>
    </row>
    <row r="18840" spans="1:7" x14ac:dyDescent="0.4">
      <c r="A18840" t="s">
        <v>41</v>
      </c>
      <c r="B18840">
        <v>2022</v>
      </c>
      <c r="C18840" t="s">
        <v>39</v>
      </c>
      <c r="D18840" t="s">
        <v>55</v>
      </c>
      <c r="E18840" t="s">
        <v>28</v>
      </c>
      <c r="F18840" t="s">
        <v>42</v>
      </c>
      <c r="G18840">
        <v>23.5</v>
      </c>
    </row>
    <row r="18841" spans="1:7" x14ac:dyDescent="0.4">
      <c r="A18841" t="s">
        <v>41</v>
      </c>
      <c r="B18841">
        <v>2022</v>
      </c>
      <c r="C18841" t="s">
        <v>39</v>
      </c>
      <c r="D18841" t="s">
        <v>55</v>
      </c>
      <c r="E18841" t="s">
        <v>29</v>
      </c>
      <c r="F18841" t="s">
        <v>42</v>
      </c>
      <c r="G18841">
        <v>-32.6</v>
      </c>
    </row>
    <row r="18842" spans="1:7" x14ac:dyDescent="0.4">
      <c r="A18842" t="s">
        <v>41</v>
      </c>
      <c r="B18842">
        <v>2022</v>
      </c>
      <c r="C18842" t="s">
        <v>39</v>
      </c>
      <c r="D18842" t="s">
        <v>55</v>
      </c>
      <c r="E18842" t="s">
        <v>30</v>
      </c>
      <c r="F18842" t="s">
        <v>42</v>
      </c>
      <c r="G18842">
        <v>0</v>
      </c>
    </row>
    <row r="18843" spans="1:7" x14ac:dyDescent="0.4">
      <c r="A18843" t="s">
        <v>41</v>
      </c>
      <c r="B18843">
        <v>2022</v>
      </c>
      <c r="C18843" t="s">
        <v>39</v>
      </c>
      <c r="D18843" t="s">
        <v>55</v>
      </c>
      <c r="E18843" t="s">
        <v>31</v>
      </c>
      <c r="F18843" t="s">
        <v>42</v>
      </c>
      <c r="G18843">
        <v>28.6</v>
      </c>
    </row>
    <row r="18844" spans="1:7" x14ac:dyDescent="0.4">
      <c r="A18844" t="s">
        <v>41</v>
      </c>
      <c r="B18844">
        <v>2022</v>
      </c>
      <c r="C18844" t="s">
        <v>39</v>
      </c>
      <c r="D18844" t="s">
        <v>55</v>
      </c>
      <c r="E18844" t="s">
        <v>32</v>
      </c>
      <c r="F18844" t="s">
        <v>42</v>
      </c>
      <c r="G18844">
        <v>-10.6</v>
      </c>
    </row>
    <row r="18845" spans="1:7" x14ac:dyDescent="0.4">
      <c r="A18845" t="s">
        <v>41</v>
      </c>
      <c r="B18845">
        <v>2022</v>
      </c>
      <c r="C18845" t="s">
        <v>39</v>
      </c>
      <c r="D18845" t="s">
        <v>55</v>
      </c>
      <c r="E18845" t="s">
        <v>33</v>
      </c>
      <c r="F18845" t="s">
        <v>42</v>
      </c>
      <c r="G18845">
        <v>9.5</v>
      </c>
    </row>
    <row r="18846" spans="1:7" x14ac:dyDescent="0.4">
      <c r="A18846" t="s">
        <v>41</v>
      </c>
      <c r="B18846">
        <v>2022</v>
      </c>
      <c r="C18846" t="s">
        <v>39</v>
      </c>
      <c r="D18846" t="s">
        <v>55</v>
      </c>
      <c r="E18846" t="s">
        <v>34</v>
      </c>
      <c r="F18846" t="s">
        <v>42</v>
      </c>
      <c r="G18846">
        <v>-18.2</v>
      </c>
    </row>
    <row r="18847" spans="1:7" x14ac:dyDescent="0.4">
      <c r="A18847" t="s">
        <v>41</v>
      </c>
      <c r="B18847">
        <v>2022</v>
      </c>
      <c r="C18847" t="s">
        <v>39</v>
      </c>
      <c r="D18847" t="s">
        <v>55</v>
      </c>
      <c r="E18847" t="s">
        <v>35</v>
      </c>
      <c r="F18847" t="s">
        <v>42</v>
      </c>
      <c r="G18847">
        <v>-35.5</v>
      </c>
    </row>
    <row r="18848" spans="1:7" x14ac:dyDescent="0.4">
      <c r="A18848" t="s">
        <v>41</v>
      </c>
      <c r="B18848">
        <v>2022</v>
      </c>
      <c r="C18848" t="s">
        <v>39</v>
      </c>
      <c r="D18848" t="s">
        <v>55</v>
      </c>
      <c r="E18848" t="s">
        <v>36</v>
      </c>
      <c r="F18848" t="s">
        <v>42</v>
      </c>
      <c r="G18848">
        <v>35.299999999999997</v>
      </c>
    </row>
    <row r="18849" spans="1:7" x14ac:dyDescent="0.4">
      <c r="A18849" t="s">
        <v>41</v>
      </c>
      <c r="B18849">
        <v>2022</v>
      </c>
      <c r="C18849" t="s">
        <v>39</v>
      </c>
      <c r="D18849" t="s">
        <v>55</v>
      </c>
      <c r="E18849" t="s">
        <v>37</v>
      </c>
      <c r="F18849" t="s">
        <v>42</v>
      </c>
      <c r="G18849">
        <v>9.1</v>
      </c>
    </row>
    <row r="18850" spans="1:7" x14ac:dyDescent="0.4">
      <c r="A18850" t="s">
        <v>41</v>
      </c>
      <c r="B18850">
        <v>2022</v>
      </c>
      <c r="C18850" t="s">
        <v>39</v>
      </c>
      <c r="D18850" t="s">
        <v>56</v>
      </c>
      <c r="E18850" t="s">
        <v>6</v>
      </c>
      <c r="F18850" t="s">
        <v>42</v>
      </c>
      <c r="G18850">
        <v>927.4</v>
      </c>
    </row>
    <row r="18851" spans="1:7" x14ac:dyDescent="0.4">
      <c r="A18851" t="s">
        <v>41</v>
      </c>
      <c r="B18851">
        <v>2022</v>
      </c>
      <c r="C18851" t="s">
        <v>39</v>
      </c>
      <c r="D18851" t="s">
        <v>56</v>
      </c>
      <c r="E18851" t="s">
        <v>8</v>
      </c>
      <c r="F18851" t="s">
        <v>42</v>
      </c>
      <c r="G18851">
        <v>1036.4000000000001</v>
      </c>
    </row>
    <row r="18852" spans="1:7" x14ac:dyDescent="0.4">
      <c r="A18852" t="s">
        <v>41</v>
      </c>
      <c r="B18852">
        <v>2022</v>
      </c>
      <c r="C18852" t="s">
        <v>39</v>
      </c>
      <c r="D18852" t="s">
        <v>56</v>
      </c>
      <c r="E18852" t="s">
        <v>9</v>
      </c>
      <c r="F18852" t="s">
        <v>42</v>
      </c>
      <c r="G18852">
        <v>1314.8</v>
      </c>
    </row>
    <row r="18853" spans="1:7" x14ac:dyDescent="0.4">
      <c r="A18853" t="s">
        <v>41</v>
      </c>
      <c r="B18853">
        <v>2022</v>
      </c>
      <c r="C18853" t="s">
        <v>39</v>
      </c>
      <c r="D18853" t="s">
        <v>56</v>
      </c>
      <c r="E18853" t="s">
        <v>10</v>
      </c>
      <c r="F18853" t="s">
        <v>42</v>
      </c>
      <c r="G18853">
        <v>1099.4000000000001</v>
      </c>
    </row>
    <row r="18854" spans="1:7" x14ac:dyDescent="0.4">
      <c r="A18854" t="s">
        <v>41</v>
      </c>
      <c r="B18854">
        <v>2022</v>
      </c>
      <c r="C18854" t="s">
        <v>39</v>
      </c>
      <c r="D18854" t="s">
        <v>56</v>
      </c>
      <c r="E18854" t="s">
        <v>11</v>
      </c>
      <c r="F18854" t="s">
        <v>42</v>
      </c>
      <c r="G18854">
        <v>1276.4000000000001</v>
      </c>
    </row>
    <row r="18855" spans="1:7" x14ac:dyDescent="0.4">
      <c r="A18855" t="s">
        <v>41</v>
      </c>
      <c r="B18855">
        <v>2022</v>
      </c>
      <c r="C18855" t="s">
        <v>39</v>
      </c>
      <c r="D18855" t="s">
        <v>56</v>
      </c>
      <c r="E18855" t="s">
        <v>12</v>
      </c>
      <c r="F18855" t="s">
        <v>42</v>
      </c>
      <c r="G18855">
        <v>1254.3</v>
      </c>
    </row>
    <row r="18856" spans="1:7" x14ac:dyDescent="0.4">
      <c r="A18856" t="s">
        <v>41</v>
      </c>
      <c r="B18856">
        <v>2022</v>
      </c>
      <c r="C18856" t="s">
        <v>39</v>
      </c>
      <c r="D18856" t="s">
        <v>56</v>
      </c>
      <c r="E18856" t="s">
        <v>13</v>
      </c>
      <c r="F18856" t="s">
        <v>42</v>
      </c>
      <c r="G18856">
        <v>944.3</v>
      </c>
    </row>
    <row r="18857" spans="1:7" x14ac:dyDescent="0.4">
      <c r="A18857" t="s">
        <v>41</v>
      </c>
      <c r="B18857">
        <v>2022</v>
      </c>
      <c r="C18857" t="s">
        <v>39</v>
      </c>
      <c r="D18857" t="s">
        <v>56</v>
      </c>
      <c r="E18857" t="s">
        <v>14</v>
      </c>
      <c r="F18857" t="s">
        <v>42</v>
      </c>
      <c r="G18857">
        <v>509.4</v>
      </c>
    </row>
    <row r="18858" spans="1:7" x14ac:dyDescent="0.4">
      <c r="A18858" t="s">
        <v>41</v>
      </c>
      <c r="B18858">
        <v>2022</v>
      </c>
      <c r="C18858" t="s">
        <v>39</v>
      </c>
      <c r="D18858" t="s">
        <v>56</v>
      </c>
      <c r="E18858" t="s">
        <v>15</v>
      </c>
      <c r="F18858" t="s">
        <v>42</v>
      </c>
      <c r="G18858">
        <v>652.6</v>
      </c>
    </row>
    <row r="18859" spans="1:7" x14ac:dyDescent="0.4">
      <c r="A18859" t="s">
        <v>41</v>
      </c>
      <c r="B18859">
        <v>2022</v>
      </c>
      <c r="C18859" t="s">
        <v>39</v>
      </c>
      <c r="D18859" t="s">
        <v>56</v>
      </c>
      <c r="E18859" t="s">
        <v>16</v>
      </c>
      <c r="F18859" t="s">
        <v>42</v>
      </c>
      <c r="G18859">
        <v>537.5</v>
      </c>
    </row>
    <row r="18860" spans="1:7" x14ac:dyDescent="0.4">
      <c r="A18860" t="s">
        <v>41</v>
      </c>
      <c r="B18860">
        <v>2022</v>
      </c>
      <c r="C18860" t="s">
        <v>39</v>
      </c>
      <c r="D18860" t="s">
        <v>56</v>
      </c>
      <c r="E18860" t="s">
        <v>17</v>
      </c>
      <c r="F18860" t="s">
        <v>42</v>
      </c>
      <c r="G18860">
        <v>888.2</v>
      </c>
    </row>
    <row r="18861" spans="1:7" x14ac:dyDescent="0.4">
      <c r="A18861" t="s">
        <v>41</v>
      </c>
      <c r="B18861">
        <v>2022</v>
      </c>
      <c r="C18861" t="s">
        <v>39</v>
      </c>
      <c r="D18861" t="s">
        <v>56</v>
      </c>
      <c r="E18861" t="s">
        <v>18</v>
      </c>
      <c r="F18861" t="s">
        <v>42</v>
      </c>
      <c r="G18861">
        <v>756.8</v>
      </c>
    </row>
    <row r="18862" spans="1:7" x14ac:dyDescent="0.4">
      <c r="A18862" t="s">
        <v>41</v>
      </c>
      <c r="B18862">
        <v>2022</v>
      </c>
      <c r="C18862" t="s">
        <v>39</v>
      </c>
      <c r="D18862" t="s">
        <v>56</v>
      </c>
      <c r="E18862" t="s">
        <v>19</v>
      </c>
      <c r="F18862" t="s">
        <v>42</v>
      </c>
      <c r="G18862">
        <v>555.6</v>
      </c>
    </row>
    <row r="18863" spans="1:7" x14ac:dyDescent="0.4">
      <c r="A18863" t="s">
        <v>41</v>
      </c>
      <c r="B18863">
        <v>2022</v>
      </c>
      <c r="C18863" t="s">
        <v>39</v>
      </c>
      <c r="D18863" t="s">
        <v>56</v>
      </c>
      <c r="E18863" t="s">
        <v>20</v>
      </c>
      <c r="F18863" t="s">
        <v>42</v>
      </c>
      <c r="G18863">
        <v>1133.3</v>
      </c>
    </row>
    <row r="18864" spans="1:7" x14ac:dyDescent="0.4">
      <c r="A18864" t="s">
        <v>41</v>
      </c>
      <c r="B18864">
        <v>2022</v>
      </c>
      <c r="C18864" t="s">
        <v>39</v>
      </c>
      <c r="D18864" t="s">
        <v>56</v>
      </c>
      <c r="E18864" t="s">
        <v>21</v>
      </c>
      <c r="F18864" t="s">
        <v>42</v>
      </c>
      <c r="G18864">
        <v>618.79999999999995</v>
      </c>
    </row>
    <row r="18865" spans="1:7" x14ac:dyDescent="0.4">
      <c r="A18865" t="s">
        <v>41</v>
      </c>
      <c r="B18865">
        <v>2022</v>
      </c>
      <c r="C18865" t="s">
        <v>39</v>
      </c>
      <c r="D18865" t="s">
        <v>56</v>
      </c>
      <c r="E18865" t="s">
        <v>22</v>
      </c>
      <c r="F18865" t="s">
        <v>42</v>
      </c>
      <c r="G18865">
        <v>635.9</v>
      </c>
    </row>
    <row r="18866" spans="1:7" x14ac:dyDescent="0.4">
      <c r="A18866" t="s">
        <v>41</v>
      </c>
      <c r="B18866">
        <v>2022</v>
      </c>
      <c r="C18866" t="s">
        <v>39</v>
      </c>
      <c r="D18866" t="s">
        <v>56</v>
      </c>
      <c r="E18866" t="s">
        <v>23</v>
      </c>
      <c r="F18866" t="s">
        <v>42</v>
      </c>
      <c r="G18866">
        <v>575</v>
      </c>
    </row>
    <row r="18867" spans="1:7" x14ac:dyDescent="0.4">
      <c r="A18867" t="s">
        <v>41</v>
      </c>
      <c r="B18867">
        <v>2022</v>
      </c>
      <c r="C18867" t="s">
        <v>39</v>
      </c>
      <c r="D18867" t="s">
        <v>56</v>
      </c>
      <c r="E18867" t="s">
        <v>24</v>
      </c>
      <c r="F18867" t="s">
        <v>42</v>
      </c>
      <c r="G18867">
        <v>951.4</v>
      </c>
    </row>
    <row r="18868" spans="1:7" x14ac:dyDescent="0.4">
      <c r="A18868" t="s">
        <v>41</v>
      </c>
      <c r="B18868">
        <v>2022</v>
      </c>
      <c r="C18868" t="s">
        <v>39</v>
      </c>
      <c r="D18868" t="s">
        <v>56</v>
      </c>
      <c r="E18868" t="s">
        <v>25</v>
      </c>
      <c r="F18868" t="s">
        <v>42</v>
      </c>
      <c r="G18868">
        <v>469.2</v>
      </c>
    </row>
    <row r="18869" spans="1:7" x14ac:dyDescent="0.4">
      <c r="A18869" t="s">
        <v>41</v>
      </c>
      <c r="B18869">
        <v>2022</v>
      </c>
      <c r="C18869" t="s">
        <v>39</v>
      </c>
      <c r="D18869" t="s">
        <v>56</v>
      </c>
      <c r="E18869" t="s">
        <v>26</v>
      </c>
      <c r="F18869" t="s">
        <v>42</v>
      </c>
      <c r="G18869">
        <v>885.7</v>
      </c>
    </row>
    <row r="18870" spans="1:7" x14ac:dyDescent="0.4">
      <c r="A18870" t="s">
        <v>41</v>
      </c>
      <c r="B18870">
        <v>2022</v>
      </c>
      <c r="C18870" t="s">
        <v>39</v>
      </c>
      <c r="D18870" t="s">
        <v>56</v>
      </c>
      <c r="E18870" t="s">
        <v>27</v>
      </c>
      <c r="F18870" t="s">
        <v>42</v>
      </c>
      <c r="G18870">
        <v>530.6</v>
      </c>
    </row>
    <row r="18871" spans="1:7" x14ac:dyDescent="0.4">
      <c r="A18871" t="s">
        <v>41</v>
      </c>
      <c r="B18871">
        <v>2022</v>
      </c>
      <c r="C18871" t="s">
        <v>39</v>
      </c>
      <c r="D18871" t="s">
        <v>56</v>
      </c>
      <c r="E18871" t="s">
        <v>28</v>
      </c>
      <c r="F18871" t="s">
        <v>42</v>
      </c>
      <c r="G18871">
        <v>967.6</v>
      </c>
    </row>
    <row r="18872" spans="1:7" x14ac:dyDescent="0.4">
      <c r="A18872" t="s">
        <v>41</v>
      </c>
      <c r="B18872">
        <v>2022</v>
      </c>
      <c r="C18872" t="s">
        <v>39</v>
      </c>
      <c r="D18872" t="s">
        <v>56</v>
      </c>
      <c r="E18872" t="s">
        <v>29</v>
      </c>
      <c r="F18872" t="s">
        <v>42</v>
      </c>
      <c r="G18872">
        <v>767.3</v>
      </c>
    </row>
    <row r="18873" spans="1:7" x14ac:dyDescent="0.4">
      <c r="A18873" t="s">
        <v>41</v>
      </c>
      <c r="B18873">
        <v>2022</v>
      </c>
      <c r="C18873" t="s">
        <v>39</v>
      </c>
      <c r="D18873" t="s">
        <v>56</v>
      </c>
      <c r="E18873" t="s">
        <v>30</v>
      </c>
      <c r="F18873" t="s">
        <v>42</v>
      </c>
      <c r="G18873">
        <v>566</v>
      </c>
    </row>
    <row r="18874" spans="1:7" x14ac:dyDescent="0.4">
      <c r="A18874" t="s">
        <v>41</v>
      </c>
      <c r="B18874">
        <v>2022</v>
      </c>
      <c r="C18874" t="s">
        <v>39</v>
      </c>
      <c r="D18874" t="s">
        <v>56</v>
      </c>
      <c r="E18874" t="s">
        <v>31</v>
      </c>
      <c r="F18874" t="s">
        <v>42</v>
      </c>
      <c r="G18874">
        <v>500</v>
      </c>
    </row>
    <row r="18875" spans="1:7" x14ac:dyDescent="0.4">
      <c r="A18875" t="s">
        <v>41</v>
      </c>
      <c r="B18875">
        <v>2022</v>
      </c>
      <c r="C18875" t="s">
        <v>39</v>
      </c>
      <c r="D18875" t="s">
        <v>56</v>
      </c>
      <c r="E18875" t="s">
        <v>32</v>
      </c>
      <c r="F18875" t="s">
        <v>42</v>
      </c>
      <c r="G18875">
        <v>674.3</v>
      </c>
    </row>
    <row r="18876" spans="1:7" x14ac:dyDescent="0.4">
      <c r="A18876" t="s">
        <v>41</v>
      </c>
      <c r="B18876">
        <v>2022</v>
      </c>
      <c r="C18876" t="s">
        <v>39</v>
      </c>
      <c r="D18876" t="s">
        <v>56</v>
      </c>
      <c r="E18876" t="s">
        <v>33</v>
      </c>
      <c r="F18876" t="s">
        <v>42</v>
      </c>
      <c r="G18876">
        <v>606.29999999999995</v>
      </c>
    </row>
    <row r="18877" spans="1:7" x14ac:dyDescent="0.4">
      <c r="A18877" t="s">
        <v>41</v>
      </c>
      <c r="B18877">
        <v>2022</v>
      </c>
      <c r="C18877" t="s">
        <v>39</v>
      </c>
      <c r="D18877" t="s">
        <v>56</v>
      </c>
      <c r="E18877" t="s">
        <v>34</v>
      </c>
      <c r="F18877" t="s">
        <v>42</v>
      </c>
      <c r="G18877">
        <v>654.20000000000005</v>
      </c>
    </row>
    <row r="18878" spans="1:7" x14ac:dyDescent="0.4">
      <c r="A18878" t="s">
        <v>41</v>
      </c>
      <c r="B18878">
        <v>2022</v>
      </c>
      <c r="C18878" t="s">
        <v>39</v>
      </c>
      <c r="D18878" t="s">
        <v>56</v>
      </c>
      <c r="E18878" t="s">
        <v>35</v>
      </c>
      <c r="F18878" t="s">
        <v>42</v>
      </c>
      <c r="G18878">
        <v>471.4</v>
      </c>
    </row>
    <row r="18879" spans="1:7" x14ac:dyDescent="0.4">
      <c r="A18879" t="s">
        <v>41</v>
      </c>
      <c r="B18879">
        <v>2022</v>
      </c>
      <c r="C18879" t="s">
        <v>39</v>
      </c>
      <c r="D18879" t="s">
        <v>56</v>
      </c>
      <c r="E18879" t="s">
        <v>36</v>
      </c>
      <c r="F18879" t="s">
        <v>42</v>
      </c>
      <c r="G18879">
        <v>917.9</v>
      </c>
    </row>
    <row r="18880" spans="1:7" x14ac:dyDescent="0.4">
      <c r="A18880" t="s">
        <v>41</v>
      </c>
      <c r="B18880">
        <v>2022</v>
      </c>
      <c r="C18880" t="s">
        <v>39</v>
      </c>
      <c r="D18880" t="s">
        <v>56</v>
      </c>
      <c r="E18880" t="s">
        <v>37</v>
      </c>
      <c r="F18880" t="s">
        <v>42</v>
      </c>
      <c r="G18880">
        <v>542.9</v>
      </c>
    </row>
    <row r="18881" spans="1:7" x14ac:dyDescent="0.4">
      <c r="A18881" t="s">
        <v>41</v>
      </c>
      <c r="B18881">
        <v>2022</v>
      </c>
      <c r="C18881" t="s">
        <v>39</v>
      </c>
      <c r="D18881" t="s">
        <v>57</v>
      </c>
      <c r="E18881" t="s">
        <v>6</v>
      </c>
      <c r="F18881" t="s">
        <v>42</v>
      </c>
      <c r="G18881">
        <v>2561.8000000000002</v>
      </c>
    </row>
    <row r="18882" spans="1:7" x14ac:dyDescent="0.4">
      <c r="A18882" t="s">
        <v>41</v>
      </c>
      <c r="B18882">
        <v>2022</v>
      </c>
      <c r="C18882" t="s">
        <v>39</v>
      </c>
      <c r="D18882" t="s">
        <v>57</v>
      </c>
      <c r="E18882" t="s">
        <v>8</v>
      </c>
      <c r="F18882" t="s">
        <v>42</v>
      </c>
      <c r="G18882">
        <v>2357.1</v>
      </c>
    </row>
    <row r="18883" spans="1:7" x14ac:dyDescent="0.4">
      <c r="A18883" t="s">
        <v>41</v>
      </c>
      <c r="B18883">
        <v>2022</v>
      </c>
      <c r="C18883" t="s">
        <v>39</v>
      </c>
      <c r="D18883" t="s">
        <v>57</v>
      </c>
      <c r="E18883" t="s">
        <v>9</v>
      </c>
      <c r="F18883" t="s">
        <v>42</v>
      </c>
      <c r="G18883">
        <v>4703.8</v>
      </c>
    </row>
    <row r="18884" spans="1:7" x14ac:dyDescent="0.4">
      <c r="A18884" t="s">
        <v>41</v>
      </c>
      <c r="B18884">
        <v>2022</v>
      </c>
      <c r="C18884" t="s">
        <v>39</v>
      </c>
      <c r="D18884" t="s">
        <v>57</v>
      </c>
      <c r="E18884" t="s">
        <v>10</v>
      </c>
      <c r="F18884" t="s">
        <v>42</v>
      </c>
      <c r="G18884">
        <v>2139.1</v>
      </c>
    </row>
    <row r="18885" spans="1:7" x14ac:dyDescent="0.4">
      <c r="A18885" t="s">
        <v>41</v>
      </c>
      <c r="B18885">
        <v>2022</v>
      </c>
      <c r="C18885" t="s">
        <v>39</v>
      </c>
      <c r="D18885" t="s">
        <v>57</v>
      </c>
      <c r="E18885" t="s">
        <v>11</v>
      </c>
      <c r="F18885" t="s">
        <v>42</v>
      </c>
      <c r="G18885">
        <v>3785.1</v>
      </c>
    </row>
    <row r="18886" spans="1:7" x14ac:dyDescent="0.4">
      <c r="A18886" t="s">
        <v>41</v>
      </c>
      <c r="B18886">
        <v>2022</v>
      </c>
      <c r="C18886" t="s">
        <v>39</v>
      </c>
      <c r="D18886" t="s">
        <v>57</v>
      </c>
      <c r="E18886" t="s">
        <v>12</v>
      </c>
      <c r="F18886" t="s">
        <v>42</v>
      </c>
      <c r="G18886">
        <v>5662.5</v>
      </c>
    </row>
    <row r="18887" spans="1:7" x14ac:dyDescent="0.4">
      <c r="A18887" t="s">
        <v>41</v>
      </c>
      <c r="B18887">
        <v>2022</v>
      </c>
      <c r="C18887" t="s">
        <v>39</v>
      </c>
      <c r="D18887" t="s">
        <v>57</v>
      </c>
      <c r="E18887" t="s">
        <v>13</v>
      </c>
      <c r="F18887" t="s">
        <v>42</v>
      </c>
      <c r="G18887">
        <v>3707.1</v>
      </c>
    </row>
    <row r="18888" spans="1:7" x14ac:dyDescent="0.4">
      <c r="A18888" t="s">
        <v>41</v>
      </c>
      <c r="B18888">
        <v>2022</v>
      </c>
      <c r="C18888" t="s">
        <v>39</v>
      </c>
      <c r="D18888" t="s">
        <v>57</v>
      </c>
      <c r="E18888" t="s">
        <v>14</v>
      </c>
      <c r="F18888" t="s">
        <v>42</v>
      </c>
      <c r="G18888">
        <v>1860</v>
      </c>
    </row>
    <row r="18889" spans="1:7" x14ac:dyDescent="0.4">
      <c r="A18889" t="s">
        <v>41</v>
      </c>
      <c r="B18889">
        <v>2022</v>
      </c>
      <c r="C18889" t="s">
        <v>39</v>
      </c>
      <c r="D18889" t="s">
        <v>57</v>
      </c>
      <c r="E18889" t="s">
        <v>15</v>
      </c>
      <c r="F18889" t="s">
        <v>42</v>
      </c>
      <c r="G18889">
        <v>7366.7</v>
      </c>
    </row>
    <row r="18890" spans="1:7" x14ac:dyDescent="0.4">
      <c r="A18890" t="s">
        <v>41</v>
      </c>
      <c r="B18890">
        <v>2022</v>
      </c>
      <c r="C18890" t="s">
        <v>39</v>
      </c>
      <c r="D18890" t="s">
        <v>57</v>
      </c>
      <c r="E18890" t="s">
        <v>16</v>
      </c>
      <c r="F18890" t="s">
        <v>42</v>
      </c>
      <c r="G18890">
        <v>1500</v>
      </c>
    </row>
    <row r="18891" spans="1:7" x14ac:dyDescent="0.4">
      <c r="A18891" t="s">
        <v>41</v>
      </c>
      <c r="B18891">
        <v>2022</v>
      </c>
      <c r="C18891" t="s">
        <v>39</v>
      </c>
      <c r="D18891" t="s">
        <v>57</v>
      </c>
      <c r="E18891" t="s">
        <v>17</v>
      </c>
      <c r="F18891" t="s">
        <v>42</v>
      </c>
      <c r="G18891">
        <v>7987.5</v>
      </c>
    </row>
    <row r="18892" spans="1:7" x14ac:dyDescent="0.4">
      <c r="A18892" t="s">
        <v>41</v>
      </c>
      <c r="B18892">
        <v>2022</v>
      </c>
      <c r="C18892" t="s">
        <v>39</v>
      </c>
      <c r="D18892" t="s">
        <v>57</v>
      </c>
      <c r="E18892" t="s">
        <v>18</v>
      </c>
      <c r="F18892" t="s">
        <v>42</v>
      </c>
      <c r="G18892">
        <v>4013</v>
      </c>
    </row>
    <row r="18893" spans="1:7" x14ac:dyDescent="0.4">
      <c r="A18893" t="s">
        <v>41</v>
      </c>
      <c r="B18893">
        <v>2022</v>
      </c>
      <c r="C18893" t="s">
        <v>39</v>
      </c>
      <c r="D18893" t="s">
        <v>57</v>
      </c>
      <c r="E18893" t="s">
        <v>19</v>
      </c>
      <c r="F18893" t="s">
        <v>42</v>
      </c>
      <c r="G18893">
        <v>1637.5</v>
      </c>
    </row>
    <row r="18894" spans="1:7" x14ac:dyDescent="0.4">
      <c r="A18894" t="s">
        <v>41</v>
      </c>
      <c r="B18894">
        <v>2022</v>
      </c>
      <c r="C18894" t="s">
        <v>39</v>
      </c>
      <c r="D18894" t="s">
        <v>57</v>
      </c>
      <c r="E18894" t="s">
        <v>20</v>
      </c>
      <c r="F18894" t="s">
        <v>42</v>
      </c>
      <c r="G18894">
        <v>2800</v>
      </c>
    </row>
    <row r="18895" spans="1:7" x14ac:dyDescent="0.4">
      <c r="A18895" t="s">
        <v>41</v>
      </c>
      <c r="B18895">
        <v>2022</v>
      </c>
      <c r="C18895" t="s">
        <v>39</v>
      </c>
      <c r="D18895" t="s">
        <v>57</v>
      </c>
      <c r="E18895" t="s">
        <v>21</v>
      </c>
      <c r="F18895" t="s">
        <v>42</v>
      </c>
      <c r="G18895">
        <v>2111.1</v>
      </c>
    </row>
    <row r="18896" spans="1:7" x14ac:dyDescent="0.4">
      <c r="A18896" t="s">
        <v>41</v>
      </c>
      <c r="B18896">
        <v>2022</v>
      </c>
      <c r="C18896" t="s">
        <v>39</v>
      </c>
      <c r="D18896" t="s">
        <v>57</v>
      </c>
      <c r="E18896" t="s">
        <v>22</v>
      </c>
      <c r="F18896" t="s">
        <v>42</v>
      </c>
      <c r="G18896">
        <v>2616</v>
      </c>
    </row>
    <row r="18897" spans="1:7" x14ac:dyDescent="0.4">
      <c r="A18897" t="s">
        <v>41</v>
      </c>
      <c r="B18897">
        <v>2022</v>
      </c>
      <c r="C18897" t="s">
        <v>39</v>
      </c>
      <c r="D18897" t="s">
        <v>57</v>
      </c>
      <c r="E18897" t="s">
        <v>23</v>
      </c>
      <c r="F18897" t="s">
        <v>42</v>
      </c>
      <c r="G18897">
        <v>2450</v>
      </c>
    </row>
    <row r="18898" spans="1:7" x14ac:dyDescent="0.4">
      <c r="A18898" t="s">
        <v>41</v>
      </c>
      <c r="B18898">
        <v>2022</v>
      </c>
      <c r="C18898" t="s">
        <v>39</v>
      </c>
      <c r="D18898" t="s">
        <v>57</v>
      </c>
      <c r="E18898" t="s">
        <v>24</v>
      </c>
      <c r="F18898" t="s">
        <v>42</v>
      </c>
      <c r="G18898">
        <v>1678.7</v>
      </c>
    </row>
    <row r="18899" spans="1:7" x14ac:dyDescent="0.4">
      <c r="A18899" t="s">
        <v>41</v>
      </c>
      <c r="B18899">
        <v>2022</v>
      </c>
      <c r="C18899" t="s">
        <v>39</v>
      </c>
      <c r="D18899" t="s">
        <v>57</v>
      </c>
      <c r="E18899" t="s">
        <v>25</v>
      </c>
      <c r="F18899" t="s">
        <v>42</v>
      </c>
      <c r="G18899">
        <v>1490</v>
      </c>
    </row>
    <row r="18900" spans="1:7" x14ac:dyDescent="0.4">
      <c r="A18900" t="s">
        <v>41</v>
      </c>
      <c r="B18900">
        <v>2022</v>
      </c>
      <c r="C18900" t="s">
        <v>39</v>
      </c>
      <c r="D18900" t="s">
        <v>57</v>
      </c>
      <c r="E18900" t="s">
        <v>26</v>
      </c>
      <c r="F18900" t="s">
        <v>42</v>
      </c>
      <c r="G18900">
        <v>2075</v>
      </c>
    </row>
    <row r="18901" spans="1:7" x14ac:dyDescent="0.4">
      <c r="A18901" t="s">
        <v>41</v>
      </c>
      <c r="B18901">
        <v>2022</v>
      </c>
      <c r="C18901" t="s">
        <v>39</v>
      </c>
      <c r="D18901" t="s">
        <v>57</v>
      </c>
      <c r="E18901" t="s">
        <v>27</v>
      </c>
      <c r="F18901" t="s">
        <v>42</v>
      </c>
      <c r="G18901">
        <v>1707.1</v>
      </c>
    </row>
    <row r="18902" spans="1:7" x14ac:dyDescent="0.4">
      <c r="A18902" t="s">
        <v>41</v>
      </c>
      <c r="B18902">
        <v>2022</v>
      </c>
      <c r="C18902" t="s">
        <v>39</v>
      </c>
      <c r="D18902" t="s">
        <v>57</v>
      </c>
      <c r="E18902" t="s">
        <v>28</v>
      </c>
      <c r="F18902" t="s">
        <v>42</v>
      </c>
      <c r="G18902">
        <v>1684.6</v>
      </c>
    </row>
    <row r="18903" spans="1:7" x14ac:dyDescent="0.4">
      <c r="A18903" t="s">
        <v>41</v>
      </c>
      <c r="B18903">
        <v>2022</v>
      </c>
      <c r="C18903" t="s">
        <v>39</v>
      </c>
      <c r="D18903" t="s">
        <v>57</v>
      </c>
      <c r="E18903" t="s">
        <v>29</v>
      </c>
      <c r="F18903" t="s">
        <v>42</v>
      </c>
      <c r="G18903">
        <v>1872.7</v>
      </c>
    </row>
    <row r="18904" spans="1:7" x14ac:dyDescent="0.4">
      <c r="A18904" t="s">
        <v>41</v>
      </c>
      <c r="B18904">
        <v>2022</v>
      </c>
      <c r="C18904" t="s">
        <v>39</v>
      </c>
      <c r="D18904" t="s">
        <v>57</v>
      </c>
      <c r="E18904" t="s">
        <v>30</v>
      </c>
      <c r="F18904" t="s">
        <v>42</v>
      </c>
      <c r="G18904">
        <v>1604.3</v>
      </c>
    </row>
    <row r="18905" spans="1:7" x14ac:dyDescent="0.4">
      <c r="A18905" t="s">
        <v>41</v>
      </c>
      <c r="B18905">
        <v>2022</v>
      </c>
      <c r="C18905" t="s">
        <v>39</v>
      </c>
      <c r="D18905" t="s">
        <v>57</v>
      </c>
      <c r="E18905" t="s">
        <v>31</v>
      </c>
      <c r="F18905" t="s">
        <v>42</v>
      </c>
      <c r="G18905">
        <v>1400</v>
      </c>
    </row>
    <row r="18906" spans="1:7" x14ac:dyDescent="0.4">
      <c r="A18906" t="s">
        <v>41</v>
      </c>
      <c r="B18906">
        <v>2022</v>
      </c>
      <c r="C18906" t="s">
        <v>39</v>
      </c>
      <c r="D18906" t="s">
        <v>57</v>
      </c>
      <c r="E18906" t="s">
        <v>32</v>
      </c>
      <c r="F18906" t="s">
        <v>42</v>
      </c>
      <c r="G18906">
        <v>1716.7</v>
      </c>
    </row>
    <row r="18907" spans="1:7" x14ac:dyDescent="0.4">
      <c r="A18907" t="s">
        <v>41</v>
      </c>
      <c r="B18907">
        <v>2022</v>
      </c>
      <c r="C18907" t="s">
        <v>39</v>
      </c>
      <c r="D18907" t="s">
        <v>57</v>
      </c>
      <c r="E18907" t="s">
        <v>33</v>
      </c>
      <c r="F18907" t="s">
        <v>42</v>
      </c>
      <c r="G18907">
        <v>1475</v>
      </c>
    </row>
    <row r="18908" spans="1:7" x14ac:dyDescent="0.4">
      <c r="A18908" t="s">
        <v>41</v>
      </c>
      <c r="B18908">
        <v>2022</v>
      </c>
      <c r="C18908" t="s">
        <v>39</v>
      </c>
      <c r="D18908" t="s">
        <v>57</v>
      </c>
      <c r="E18908" t="s">
        <v>34</v>
      </c>
      <c r="F18908" t="s">
        <v>42</v>
      </c>
      <c r="G18908">
        <v>1155.5999999999999</v>
      </c>
    </row>
    <row r="18909" spans="1:7" x14ac:dyDescent="0.4">
      <c r="A18909" t="s">
        <v>41</v>
      </c>
      <c r="B18909">
        <v>2022</v>
      </c>
      <c r="C18909" t="s">
        <v>39</v>
      </c>
      <c r="D18909" t="s">
        <v>57</v>
      </c>
      <c r="E18909" t="s">
        <v>35</v>
      </c>
      <c r="F18909" t="s">
        <v>42</v>
      </c>
      <c r="G18909">
        <v>1744.4</v>
      </c>
    </row>
    <row r="18910" spans="1:7" x14ac:dyDescent="0.4">
      <c r="A18910" t="s">
        <v>41</v>
      </c>
      <c r="B18910">
        <v>2022</v>
      </c>
      <c r="C18910" t="s">
        <v>39</v>
      </c>
      <c r="D18910" t="s">
        <v>57</v>
      </c>
      <c r="E18910" t="s">
        <v>36</v>
      </c>
      <c r="F18910" t="s">
        <v>42</v>
      </c>
      <c r="G18910">
        <v>659.7</v>
      </c>
    </row>
    <row r="18911" spans="1:7" x14ac:dyDescent="0.4">
      <c r="A18911" t="s">
        <v>41</v>
      </c>
      <c r="B18911">
        <v>2022</v>
      </c>
      <c r="C18911" t="s">
        <v>39</v>
      </c>
      <c r="D18911" t="s">
        <v>57</v>
      </c>
      <c r="E18911" t="s">
        <v>37</v>
      </c>
      <c r="F18911" t="s">
        <v>42</v>
      </c>
      <c r="G18911">
        <v>3466.7</v>
      </c>
    </row>
    <row r="18912" spans="1:7" x14ac:dyDescent="0.4">
      <c r="A18912" t="s">
        <v>41</v>
      </c>
      <c r="B18912">
        <v>2022</v>
      </c>
      <c r="C18912" t="s">
        <v>39</v>
      </c>
      <c r="D18912" t="s">
        <v>58</v>
      </c>
      <c r="E18912" t="s">
        <v>6</v>
      </c>
      <c r="F18912" t="s">
        <v>42</v>
      </c>
      <c r="G18912">
        <v>166.4</v>
      </c>
    </row>
    <row r="18913" spans="1:7" x14ac:dyDescent="0.4">
      <c r="A18913" t="s">
        <v>41</v>
      </c>
      <c r="B18913">
        <v>2022</v>
      </c>
      <c r="C18913" t="s">
        <v>39</v>
      </c>
      <c r="D18913" t="s">
        <v>58</v>
      </c>
      <c r="E18913" t="s">
        <v>8</v>
      </c>
      <c r="F18913" t="s">
        <v>42</v>
      </c>
      <c r="G18913">
        <v>500</v>
      </c>
    </row>
    <row r="18914" spans="1:7" x14ac:dyDescent="0.4">
      <c r="A18914" t="s">
        <v>41</v>
      </c>
      <c r="B18914">
        <v>2022</v>
      </c>
      <c r="C18914" t="s">
        <v>39</v>
      </c>
      <c r="D18914" t="s">
        <v>58</v>
      </c>
      <c r="E18914" t="s">
        <v>9</v>
      </c>
      <c r="F18914" t="s">
        <v>42</v>
      </c>
      <c r="G18914">
        <v>192.1</v>
      </c>
    </row>
    <row r="18915" spans="1:7" x14ac:dyDescent="0.4">
      <c r="A18915" t="s">
        <v>41</v>
      </c>
      <c r="B18915">
        <v>2022</v>
      </c>
      <c r="C18915" t="s">
        <v>39</v>
      </c>
      <c r="D18915" t="s">
        <v>58</v>
      </c>
      <c r="E18915" t="s">
        <v>10</v>
      </c>
      <c r="F18915" t="s">
        <v>42</v>
      </c>
      <c r="G18915">
        <v>141.19999999999999</v>
      </c>
    </row>
    <row r="18916" spans="1:7" x14ac:dyDescent="0.4">
      <c r="A18916" t="s">
        <v>41</v>
      </c>
      <c r="B18916">
        <v>2022</v>
      </c>
      <c r="C18916" t="s">
        <v>39</v>
      </c>
      <c r="D18916" t="s">
        <v>58</v>
      </c>
      <c r="E18916" t="s">
        <v>11</v>
      </c>
      <c r="F18916" t="s">
        <v>42</v>
      </c>
      <c r="G18916">
        <v>320</v>
      </c>
    </row>
    <row r="18917" spans="1:7" x14ac:dyDescent="0.4">
      <c r="A18917" t="s">
        <v>41</v>
      </c>
      <c r="B18917">
        <v>2022</v>
      </c>
      <c r="C18917" t="s">
        <v>39</v>
      </c>
      <c r="D18917" t="s">
        <v>58</v>
      </c>
      <c r="E18917" t="s">
        <v>12</v>
      </c>
      <c r="F18917" t="s">
        <v>42</v>
      </c>
      <c r="G18917">
        <v>266.7</v>
      </c>
    </row>
    <row r="18918" spans="1:7" x14ac:dyDescent="0.4">
      <c r="A18918" t="s">
        <v>41</v>
      </c>
      <c r="B18918">
        <v>2022</v>
      </c>
      <c r="C18918" t="s">
        <v>39</v>
      </c>
      <c r="D18918" t="s">
        <v>58</v>
      </c>
      <c r="E18918" t="s">
        <v>13</v>
      </c>
      <c r="F18918" t="s">
        <v>42</v>
      </c>
      <c r="G18918">
        <v>110.5</v>
      </c>
    </row>
    <row r="18919" spans="1:7" x14ac:dyDescent="0.4">
      <c r="A18919" t="s">
        <v>41</v>
      </c>
      <c r="B18919">
        <v>2022</v>
      </c>
      <c r="C18919" t="s">
        <v>39</v>
      </c>
      <c r="D18919" t="s">
        <v>58</v>
      </c>
      <c r="E18919" t="s">
        <v>14</v>
      </c>
      <c r="F18919" t="s">
        <v>42</v>
      </c>
      <c r="G18919">
        <v>83.3</v>
      </c>
    </row>
    <row r="18920" spans="1:7" x14ac:dyDescent="0.4">
      <c r="A18920" t="s">
        <v>41</v>
      </c>
      <c r="B18920">
        <v>2022</v>
      </c>
      <c r="C18920" t="s">
        <v>39</v>
      </c>
      <c r="D18920" t="s">
        <v>58</v>
      </c>
      <c r="E18920" t="s">
        <v>15</v>
      </c>
      <c r="F18920" t="s">
        <v>42</v>
      </c>
      <c r="G18920">
        <v>120</v>
      </c>
    </row>
    <row r="18921" spans="1:7" x14ac:dyDescent="0.4">
      <c r="A18921" t="s">
        <v>41</v>
      </c>
      <c r="B18921">
        <v>2022</v>
      </c>
      <c r="C18921" t="s">
        <v>39</v>
      </c>
      <c r="D18921" t="s">
        <v>58</v>
      </c>
      <c r="E18921" t="s">
        <v>16</v>
      </c>
      <c r="F18921" t="s">
        <v>42</v>
      </c>
      <c r="G18921">
        <v>200</v>
      </c>
    </row>
    <row r="18922" spans="1:7" x14ac:dyDescent="0.4">
      <c r="A18922" t="s">
        <v>41</v>
      </c>
      <c r="B18922">
        <v>2022</v>
      </c>
      <c r="C18922" t="s">
        <v>39</v>
      </c>
      <c r="D18922" t="s">
        <v>58</v>
      </c>
      <c r="E18922" t="s">
        <v>17</v>
      </c>
      <c r="F18922" t="s">
        <v>42</v>
      </c>
      <c r="G18922">
        <v>450</v>
      </c>
    </row>
    <row r="18923" spans="1:7" x14ac:dyDescent="0.4">
      <c r="A18923" t="s">
        <v>41</v>
      </c>
      <c r="B18923">
        <v>2022</v>
      </c>
      <c r="C18923" t="s">
        <v>39</v>
      </c>
      <c r="D18923" t="s">
        <v>58</v>
      </c>
      <c r="E18923" t="s">
        <v>18</v>
      </c>
      <c r="F18923" t="s">
        <v>42</v>
      </c>
      <c r="G18923">
        <v>720</v>
      </c>
    </row>
    <row r="18924" spans="1:7" x14ac:dyDescent="0.4">
      <c r="A18924" t="s">
        <v>41</v>
      </c>
      <c r="B18924">
        <v>2022</v>
      </c>
      <c r="C18924" t="s">
        <v>39</v>
      </c>
      <c r="D18924" t="s">
        <v>58</v>
      </c>
      <c r="E18924" t="s">
        <v>19</v>
      </c>
      <c r="F18924" t="s">
        <v>42</v>
      </c>
      <c r="G18924">
        <v>200</v>
      </c>
    </row>
    <row r="18925" spans="1:7" x14ac:dyDescent="0.4">
      <c r="A18925" t="s">
        <v>41</v>
      </c>
      <c r="B18925">
        <v>2022</v>
      </c>
      <c r="C18925" t="s">
        <v>39</v>
      </c>
      <c r="D18925" t="s">
        <v>58</v>
      </c>
      <c r="E18925" t="s">
        <v>20</v>
      </c>
      <c r="F18925" t="s">
        <v>42</v>
      </c>
      <c r="G18925">
        <v>66.7</v>
      </c>
    </row>
    <row r="18926" spans="1:7" x14ac:dyDescent="0.4">
      <c r="A18926" t="s">
        <v>41</v>
      </c>
      <c r="B18926">
        <v>2022</v>
      </c>
      <c r="C18926" t="s">
        <v>39</v>
      </c>
      <c r="D18926" t="s">
        <v>58</v>
      </c>
      <c r="E18926" t="s">
        <v>21</v>
      </c>
      <c r="F18926" t="s">
        <v>42</v>
      </c>
      <c r="G18926">
        <v>188.9</v>
      </c>
    </row>
    <row r="18927" spans="1:7" x14ac:dyDescent="0.4">
      <c r="A18927" t="s">
        <v>41</v>
      </c>
      <c r="B18927">
        <v>2022</v>
      </c>
      <c r="C18927" t="s">
        <v>39</v>
      </c>
      <c r="D18927" t="s">
        <v>58</v>
      </c>
      <c r="E18927" t="s">
        <v>22</v>
      </c>
      <c r="F18927" t="s">
        <v>42</v>
      </c>
      <c r="G18927">
        <v>245.5</v>
      </c>
    </row>
    <row r="18928" spans="1:7" x14ac:dyDescent="0.4">
      <c r="A18928" t="s">
        <v>41</v>
      </c>
      <c r="B18928">
        <v>2022</v>
      </c>
      <c r="C18928" t="s">
        <v>39</v>
      </c>
      <c r="D18928" t="s">
        <v>58</v>
      </c>
      <c r="E18928" t="s">
        <v>23</v>
      </c>
      <c r="F18928" t="s">
        <v>42</v>
      </c>
      <c r="G18928">
        <v>50</v>
      </c>
    </row>
    <row r="18929" spans="1:7" x14ac:dyDescent="0.4">
      <c r="A18929" t="s">
        <v>41</v>
      </c>
      <c r="B18929">
        <v>2022</v>
      </c>
      <c r="C18929" t="s">
        <v>39</v>
      </c>
      <c r="D18929" t="s">
        <v>58</v>
      </c>
      <c r="E18929" t="s">
        <v>24</v>
      </c>
      <c r="F18929" t="s">
        <v>42</v>
      </c>
      <c r="G18929">
        <v>46.7</v>
      </c>
    </row>
    <row r="18930" spans="1:7" x14ac:dyDescent="0.4">
      <c r="A18930" t="s">
        <v>41</v>
      </c>
      <c r="B18930">
        <v>2022</v>
      </c>
      <c r="C18930" t="s">
        <v>39</v>
      </c>
      <c r="D18930" t="s">
        <v>58</v>
      </c>
      <c r="E18930" t="s">
        <v>25</v>
      </c>
      <c r="F18930" t="s">
        <v>42</v>
      </c>
      <c r="G18930">
        <v>200</v>
      </c>
    </row>
    <row r="18931" spans="1:7" x14ac:dyDescent="0.4">
      <c r="A18931" t="s">
        <v>41</v>
      </c>
      <c r="B18931">
        <v>2022</v>
      </c>
      <c r="C18931" t="s">
        <v>39</v>
      </c>
      <c r="D18931" t="s">
        <v>58</v>
      </c>
      <c r="E18931" t="s">
        <v>26</v>
      </c>
      <c r="F18931" t="s">
        <v>42</v>
      </c>
      <c r="G18931">
        <v>100</v>
      </c>
    </row>
    <row r="18932" spans="1:7" x14ac:dyDescent="0.4">
      <c r="A18932" t="s">
        <v>41</v>
      </c>
      <c r="B18932">
        <v>2022</v>
      </c>
      <c r="C18932" t="s">
        <v>39</v>
      </c>
      <c r="D18932" t="s">
        <v>58</v>
      </c>
      <c r="E18932" t="s">
        <v>27</v>
      </c>
      <c r="F18932" t="s">
        <v>42</v>
      </c>
      <c r="G18932">
        <v>40</v>
      </c>
    </row>
    <row r="18933" spans="1:7" x14ac:dyDescent="0.4">
      <c r="A18933" t="s">
        <v>41</v>
      </c>
      <c r="B18933">
        <v>2022</v>
      </c>
      <c r="C18933" t="s">
        <v>39</v>
      </c>
      <c r="D18933" t="s">
        <v>58</v>
      </c>
      <c r="E18933" t="s">
        <v>28</v>
      </c>
      <c r="F18933" t="s">
        <v>42</v>
      </c>
      <c r="G18933">
        <v>100</v>
      </c>
    </row>
    <row r="18934" spans="1:7" x14ac:dyDescent="0.4">
      <c r="A18934" t="s">
        <v>41</v>
      </c>
      <c r="B18934">
        <v>2022</v>
      </c>
      <c r="C18934" t="s">
        <v>39</v>
      </c>
      <c r="D18934" t="s">
        <v>58</v>
      </c>
      <c r="E18934" t="s">
        <v>29</v>
      </c>
      <c r="F18934" t="s">
        <v>42</v>
      </c>
      <c r="G18934">
        <v>25</v>
      </c>
    </row>
    <row r="18935" spans="1:7" x14ac:dyDescent="0.4">
      <c r="A18935" t="s">
        <v>41</v>
      </c>
      <c r="B18935">
        <v>2022</v>
      </c>
      <c r="C18935" t="s">
        <v>39</v>
      </c>
      <c r="D18935" t="s">
        <v>58</v>
      </c>
      <c r="E18935" t="s">
        <v>30</v>
      </c>
      <c r="F18935" t="s">
        <v>42</v>
      </c>
      <c r="G18935">
        <v>133.30000000000001</v>
      </c>
    </row>
    <row r="18936" spans="1:7" x14ac:dyDescent="0.4">
      <c r="A18936" t="s">
        <v>41</v>
      </c>
      <c r="B18936">
        <v>2022</v>
      </c>
      <c r="C18936" t="s">
        <v>39</v>
      </c>
      <c r="D18936" t="s">
        <v>58</v>
      </c>
      <c r="E18936" t="s">
        <v>31</v>
      </c>
      <c r="F18936" t="s">
        <v>42</v>
      </c>
      <c r="G18936">
        <v>150</v>
      </c>
    </row>
    <row r="18937" spans="1:7" x14ac:dyDescent="0.4">
      <c r="A18937" t="s">
        <v>41</v>
      </c>
      <c r="B18937">
        <v>2022</v>
      </c>
      <c r="C18937" t="s">
        <v>39</v>
      </c>
      <c r="D18937" t="s">
        <v>58</v>
      </c>
      <c r="E18937" t="s">
        <v>32</v>
      </c>
      <c r="F18937" t="s">
        <v>42</v>
      </c>
      <c r="G18937">
        <v>1200</v>
      </c>
    </row>
    <row r="18938" spans="1:7" x14ac:dyDescent="0.4">
      <c r="A18938" t="s">
        <v>41</v>
      </c>
      <c r="B18938">
        <v>2022</v>
      </c>
      <c r="C18938" t="s">
        <v>39</v>
      </c>
      <c r="D18938" t="s">
        <v>58</v>
      </c>
      <c r="E18938" t="s">
        <v>33</v>
      </c>
      <c r="F18938" t="s">
        <v>42</v>
      </c>
      <c r="G18938">
        <v>350</v>
      </c>
    </row>
    <row r="18939" spans="1:7" x14ac:dyDescent="0.4">
      <c r="A18939" t="s">
        <v>41</v>
      </c>
      <c r="B18939">
        <v>2022</v>
      </c>
      <c r="C18939" t="s">
        <v>39</v>
      </c>
      <c r="D18939" t="s">
        <v>58</v>
      </c>
      <c r="E18939" t="s">
        <v>34</v>
      </c>
      <c r="F18939" t="s">
        <v>42</v>
      </c>
      <c r="G18939">
        <v>300</v>
      </c>
    </row>
    <row r="18940" spans="1:7" x14ac:dyDescent="0.4">
      <c r="A18940" t="s">
        <v>41</v>
      </c>
      <c r="B18940">
        <v>2022</v>
      </c>
      <c r="C18940" t="s">
        <v>39</v>
      </c>
      <c r="D18940" t="s">
        <v>58</v>
      </c>
      <c r="E18940" t="s">
        <v>35</v>
      </c>
      <c r="F18940" t="s">
        <v>42</v>
      </c>
      <c r="G18940">
        <v>33.299999999999997</v>
      </c>
    </row>
    <row r="18941" spans="1:7" x14ac:dyDescent="0.4">
      <c r="A18941" t="s">
        <v>41</v>
      </c>
      <c r="B18941">
        <v>2022</v>
      </c>
      <c r="C18941" t="s">
        <v>39</v>
      </c>
      <c r="D18941" t="s">
        <v>58</v>
      </c>
      <c r="E18941" t="s">
        <v>36</v>
      </c>
      <c r="F18941" t="s">
        <v>42</v>
      </c>
      <c r="G18941">
        <v>533.29999999999995</v>
      </c>
    </row>
    <row r="18942" spans="1:7" x14ac:dyDescent="0.4">
      <c r="A18942" t="s">
        <v>41</v>
      </c>
      <c r="B18942">
        <v>2022</v>
      </c>
      <c r="C18942" t="s">
        <v>39</v>
      </c>
      <c r="D18942" t="s">
        <v>58</v>
      </c>
      <c r="E18942" t="s">
        <v>37</v>
      </c>
      <c r="F18942" t="s">
        <v>42</v>
      </c>
      <c r="G18942">
        <v>100</v>
      </c>
    </row>
    <row r="18943" spans="1:7" x14ac:dyDescent="0.4">
      <c r="A18943" t="s">
        <v>41</v>
      </c>
      <c r="B18943">
        <v>2022</v>
      </c>
      <c r="C18943" t="s">
        <v>39</v>
      </c>
      <c r="D18943" t="s">
        <v>59</v>
      </c>
      <c r="E18943" t="s">
        <v>6</v>
      </c>
      <c r="F18943" t="s">
        <v>42</v>
      </c>
      <c r="G18943">
        <v>364.6</v>
      </c>
    </row>
    <row r="18944" spans="1:7" x14ac:dyDescent="0.4">
      <c r="A18944" t="s">
        <v>41</v>
      </c>
      <c r="B18944">
        <v>2022</v>
      </c>
      <c r="C18944" t="s">
        <v>39</v>
      </c>
      <c r="D18944" t="s">
        <v>59</v>
      </c>
      <c r="E18944" t="s">
        <v>8</v>
      </c>
      <c r="F18944" t="s">
        <v>42</v>
      </c>
      <c r="G18944">
        <v>297.60000000000002</v>
      </c>
    </row>
    <row r="18945" spans="1:7" x14ac:dyDescent="0.4">
      <c r="A18945" t="s">
        <v>41</v>
      </c>
      <c r="B18945">
        <v>2022</v>
      </c>
      <c r="C18945" t="s">
        <v>39</v>
      </c>
      <c r="D18945" t="s">
        <v>59</v>
      </c>
      <c r="E18945" t="s">
        <v>9</v>
      </c>
      <c r="F18945" t="s">
        <v>42</v>
      </c>
      <c r="G18945">
        <v>616.9</v>
      </c>
    </row>
    <row r="18946" spans="1:7" x14ac:dyDescent="0.4">
      <c r="A18946" t="s">
        <v>41</v>
      </c>
      <c r="B18946">
        <v>2022</v>
      </c>
      <c r="C18946" t="s">
        <v>39</v>
      </c>
      <c r="D18946" t="s">
        <v>59</v>
      </c>
      <c r="E18946" t="s">
        <v>10</v>
      </c>
      <c r="F18946" t="s">
        <v>42</v>
      </c>
      <c r="G18946">
        <v>329.2</v>
      </c>
    </row>
    <row r="18947" spans="1:7" x14ac:dyDescent="0.4">
      <c r="A18947" t="s">
        <v>41</v>
      </c>
      <c r="B18947">
        <v>2022</v>
      </c>
      <c r="C18947" t="s">
        <v>39</v>
      </c>
      <c r="D18947" t="s">
        <v>59</v>
      </c>
      <c r="E18947" t="s">
        <v>11</v>
      </c>
      <c r="F18947" t="s">
        <v>42</v>
      </c>
      <c r="G18947">
        <v>424.5</v>
      </c>
    </row>
    <row r="18948" spans="1:7" x14ac:dyDescent="0.4">
      <c r="A18948" t="s">
        <v>41</v>
      </c>
      <c r="B18948">
        <v>2022</v>
      </c>
      <c r="C18948" t="s">
        <v>39</v>
      </c>
      <c r="D18948" t="s">
        <v>59</v>
      </c>
      <c r="E18948" t="s">
        <v>12</v>
      </c>
      <c r="F18948" t="s">
        <v>42</v>
      </c>
      <c r="G18948">
        <v>590.4</v>
      </c>
    </row>
    <row r="18949" spans="1:7" x14ac:dyDescent="0.4">
      <c r="A18949" t="s">
        <v>41</v>
      </c>
      <c r="B18949">
        <v>2022</v>
      </c>
      <c r="C18949" t="s">
        <v>39</v>
      </c>
      <c r="D18949" t="s">
        <v>59</v>
      </c>
      <c r="E18949" t="s">
        <v>13</v>
      </c>
      <c r="F18949" t="s">
        <v>42</v>
      </c>
      <c r="G18949">
        <v>322.5</v>
      </c>
    </row>
    <row r="18950" spans="1:7" x14ac:dyDescent="0.4">
      <c r="A18950" t="s">
        <v>41</v>
      </c>
      <c r="B18950">
        <v>2022</v>
      </c>
      <c r="C18950" t="s">
        <v>39</v>
      </c>
      <c r="D18950" t="s">
        <v>59</v>
      </c>
      <c r="E18950" t="s">
        <v>14</v>
      </c>
      <c r="F18950" t="s">
        <v>42</v>
      </c>
      <c r="G18950">
        <v>344.4</v>
      </c>
    </row>
    <row r="18951" spans="1:7" x14ac:dyDescent="0.4">
      <c r="A18951" t="s">
        <v>41</v>
      </c>
      <c r="B18951">
        <v>2022</v>
      </c>
      <c r="C18951" t="s">
        <v>39</v>
      </c>
      <c r="D18951" t="s">
        <v>59</v>
      </c>
      <c r="E18951" t="s">
        <v>15</v>
      </c>
      <c r="F18951" t="s">
        <v>42</v>
      </c>
      <c r="G18951">
        <v>293.89999999999998</v>
      </c>
    </row>
    <row r="18952" spans="1:7" x14ac:dyDescent="0.4">
      <c r="A18952" t="s">
        <v>41</v>
      </c>
      <c r="B18952">
        <v>2022</v>
      </c>
      <c r="C18952" t="s">
        <v>39</v>
      </c>
      <c r="D18952" t="s">
        <v>59</v>
      </c>
      <c r="E18952" t="s">
        <v>16</v>
      </c>
      <c r="F18952" t="s">
        <v>42</v>
      </c>
      <c r="G18952">
        <v>169.6</v>
      </c>
    </row>
    <row r="18953" spans="1:7" x14ac:dyDescent="0.4">
      <c r="A18953" t="s">
        <v>41</v>
      </c>
      <c r="B18953">
        <v>2022</v>
      </c>
      <c r="C18953" t="s">
        <v>39</v>
      </c>
      <c r="D18953" t="s">
        <v>59</v>
      </c>
      <c r="E18953" t="s">
        <v>17</v>
      </c>
      <c r="F18953" t="s">
        <v>42</v>
      </c>
      <c r="G18953">
        <v>400</v>
      </c>
    </row>
    <row r="18954" spans="1:7" x14ac:dyDescent="0.4">
      <c r="A18954" t="s">
        <v>41</v>
      </c>
      <c r="B18954">
        <v>2022</v>
      </c>
      <c r="C18954" t="s">
        <v>39</v>
      </c>
      <c r="D18954" t="s">
        <v>59</v>
      </c>
      <c r="E18954" t="s">
        <v>18</v>
      </c>
      <c r="F18954" t="s">
        <v>42</v>
      </c>
      <c r="G18954">
        <v>324.10000000000002</v>
      </c>
    </row>
    <row r="18955" spans="1:7" x14ac:dyDescent="0.4">
      <c r="A18955" t="s">
        <v>41</v>
      </c>
      <c r="B18955">
        <v>2022</v>
      </c>
      <c r="C18955" t="s">
        <v>39</v>
      </c>
      <c r="D18955" t="s">
        <v>59</v>
      </c>
      <c r="E18955" t="s">
        <v>19</v>
      </c>
      <c r="F18955" t="s">
        <v>42</v>
      </c>
      <c r="G18955">
        <v>438.7</v>
      </c>
    </row>
    <row r="18956" spans="1:7" x14ac:dyDescent="0.4">
      <c r="A18956" t="s">
        <v>41</v>
      </c>
      <c r="B18956">
        <v>2022</v>
      </c>
      <c r="C18956" t="s">
        <v>39</v>
      </c>
      <c r="D18956" t="s">
        <v>59</v>
      </c>
      <c r="E18956" t="s">
        <v>20</v>
      </c>
      <c r="F18956" t="s">
        <v>42</v>
      </c>
      <c r="G18956">
        <v>296.60000000000002</v>
      </c>
    </row>
    <row r="18957" spans="1:7" x14ac:dyDescent="0.4">
      <c r="A18957" t="s">
        <v>41</v>
      </c>
      <c r="B18957">
        <v>2022</v>
      </c>
      <c r="C18957" t="s">
        <v>39</v>
      </c>
      <c r="D18957" t="s">
        <v>59</v>
      </c>
      <c r="E18957" t="s">
        <v>21</v>
      </c>
      <c r="F18957" t="s">
        <v>42</v>
      </c>
      <c r="G18957">
        <v>250.5</v>
      </c>
    </row>
    <row r="18958" spans="1:7" x14ac:dyDescent="0.4">
      <c r="A18958" t="s">
        <v>41</v>
      </c>
      <c r="B18958">
        <v>2022</v>
      </c>
      <c r="C18958" t="s">
        <v>39</v>
      </c>
      <c r="D18958" t="s">
        <v>59</v>
      </c>
      <c r="E18958" t="s">
        <v>22</v>
      </c>
      <c r="F18958" t="s">
        <v>42</v>
      </c>
      <c r="G18958">
        <v>275.3</v>
      </c>
    </row>
    <row r="18959" spans="1:7" x14ac:dyDescent="0.4">
      <c r="A18959" t="s">
        <v>41</v>
      </c>
      <c r="B18959">
        <v>2022</v>
      </c>
      <c r="C18959" t="s">
        <v>39</v>
      </c>
      <c r="D18959" t="s">
        <v>59</v>
      </c>
      <c r="E18959" t="s">
        <v>23</v>
      </c>
      <c r="F18959" t="s">
        <v>42</v>
      </c>
      <c r="G18959">
        <v>358.9</v>
      </c>
    </row>
    <row r="18960" spans="1:7" x14ac:dyDescent="0.4">
      <c r="A18960" t="s">
        <v>41</v>
      </c>
      <c r="B18960">
        <v>2022</v>
      </c>
      <c r="C18960" t="s">
        <v>39</v>
      </c>
      <c r="D18960" t="s">
        <v>59</v>
      </c>
      <c r="E18960" t="s">
        <v>24</v>
      </c>
      <c r="F18960" t="s">
        <v>42</v>
      </c>
      <c r="G18960">
        <v>338</v>
      </c>
    </row>
    <row r="18961" spans="1:7" x14ac:dyDescent="0.4">
      <c r="A18961" t="s">
        <v>41</v>
      </c>
      <c r="B18961">
        <v>2022</v>
      </c>
      <c r="C18961" t="s">
        <v>39</v>
      </c>
      <c r="D18961" t="s">
        <v>59</v>
      </c>
      <c r="E18961" t="s">
        <v>25</v>
      </c>
      <c r="F18961" t="s">
        <v>42</v>
      </c>
      <c r="G18961">
        <v>200.9</v>
      </c>
    </row>
    <row r="18962" spans="1:7" x14ac:dyDescent="0.4">
      <c r="A18962" t="s">
        <v>41</v>
      </c>
      <c r="B18962">
        <v>2022</v>
      </c>
      <c r="C18962" t="s">
        <v>39</v>
      </c>
      <c r="D18962" t="s">
        <v>59</v>
      </c>
      <c r="E18962" t="s">
        <v>26</v>
      </c>
      <c r="F18962" t="s">
        <v>42</v>
      </c>
      <c r="G18962">
        <v>358.9</v>
      </c>
    </row>
    <row r="18963" spans="1:7" x14ac:dyDescent="0.4">
      <c r="A18963" t="s">
        <v>41</v>
      </c>
      <c r="B18963">
        <v>2022</v>
      </c>
      <c r="C18963" t="s">
        <v>39</v>
      </c>
      <c r="D18963" t="s">
        <v>59</v>
      </c>
      <c r="E18963" t="s">
        <v>27</v>
      </c>
      <c r="F18963" t="s">
        <v>42</v>
      </c>
      <c r="G18963">
        <v>277</v>
      </c>
    </row>
    <row r="18964" spans="1:7" x14ac:dyDescent="0.4">
      <c r="A18964" t="s">
        <v>41</v>
      </c>
      <c r="B18964">
        <v>2022</v>
      </c>
      <c r="C18964" t="s">
        <v>39</v>
      </c>
      <c r="D18964" t="s">
        <v>59</v>
      </c>
      <c r="E18964" t="s">
        <v>28</v>
      </c>
      <c r="F18964" t="s">
        <v>42</v>
      </c>
      <c r="G18964">
        <v>238.7</v>
      </c>
    </row>
    <row r="18965" spans="1:7" x14ac:dyDescent="0.4">
      <c r="A18965" t="s">
        <v>41</v>
      </c>
      <c r="B18965">
        <v>2022</v>
      </c>
      <c r="C18965" t="s">
        <v>39</v>
      </c>
      <c r="D18965" t="s">
        <v>59</v>
      </c>
      <c r="E18965" t="s">
        <v>29</v>
      </c>
      <c r="F18965" t="s">
        <v>42</v>
      </c>
      <c r="G18965">
        <v>267.60000000000002</v>
      </c>
    </row>
    <row r="18966" spans="1:7" x14ac:dyDescent="0.4">
      <c r="A18966" t="s">
        <v>41</v>
      </c>
      <c r="B18966">
        <v>2022</v>
      </c>
      <c r="C18966" t="s">
        <v>39</v>
      </c>
      <c r="D18966" t="s">
        <v>59</v>
      </c>
      <c r="E18966" t="s">
        <v>30</v>
      </c>
      <c r="F18966" t="s">
        <v>42</v>
      </c>
      <c r="G18966">
        <v>259.7</v>
      </c>
    </row>
    <row r="18967" spans="1:7" x14ac:dyDescent="0.4">
      <c r="A18967" t="s">
        <v>41</v>
      </c>
      <c r="B18967">
        <v>2022</v>
      </c>
      <c r="C18967" t="s">
        <v>39</v>
      </c>
      <c r="D18967" t="s">
        <v>59</v>
      </c>
      <c r="E18967" t="s">
        <v>31</v>
      </c>
      <c r="F18967" t="s">
        <v>42</v>
      </c>
      <c r="G18967">
        <v>255.6</v>
      </c>
    </row>
    <row r="18968" spans="1:7" x14ac:dyDescent="0.4">
      <c r="A18968" t="s">
        <v>41</v>
      </c>
      <c r="B18968">
        <v>2022</v>
      </c>
      <c r="C18968" t="s">
        <v>39</v>
      </c>
      <c r="D18968" t="s">
        <v>59</v>
      </c>
      <c r="E18968" t="s">
        <v>32</v>
      </c>
      <c r="F18968" t="s">
        <v>42</v>
      </c>
      <c r="G18968">
        <v>237.7</v>
      </c>
    </row>
    <row r="18969" spans="1:7" x14ac:dyDescent="0.4">
      <c r="A18969" t="s">
        <v>41</v>
      </c>
      <c r="B18969">
        <v>2022</v>
      </c>
      <c r="C18969" t="s">
        <v>39</v>
      </c>
      <c r="D18969" t="s">
        <v>59</v>
      </c>
      <c r="E18969" t="s">
        <v>33</v>
      </c>
      <c r="F18969" t="s">
        <v>42</v>
      </c>
      <c r="G18969">
        <v>528</v>
      </c>
    </row>
    <row r="18970" spans="1:7" x14ac:dyDescent="0.4">
      <c r="A18970" t="s">
        <v>41</v>
      </c>
      <c r="B18970">
        <v>2022</v>
      </c>
      <c r="C18970" t="s">
        <v>39</v>
      </c>
      <c r="D18970" t="s">
        <v>59</v>
      </c>
      <c r="E18970" t="s">
        <v>34</v>
      </c>
      <c r="F18970" t="s">
        <v>42</v>
      </c>
      <c r="G18970">
        <v>216.7</v>
      </c>
    </row>
    <row r="18971" spans="1:7" x14ac:dyDescent="0.4">
      <c r="A18971" t="s">
        <v>41</v>
      </c>
      <c r="B18971">
        <v>2022</v>
      </c>
      <c r="C18971" t="s">
        <v>39</v>
      </c>
      <c r="D18971" t="s">
        <v>59</v>
      </c>
      <c r="E18971" t="s">
        <v>35</v>
      </c>
      <c r="F18971" t="s">
        <v>42</v>
      </c>
      <c r="G18971">
        <v>331.4</v>
      </c>
    </row>
    <row r="18972" spans="1:7" x14ac:dyDescent="0.4">
      <c r="A18972" t="s">
        <v>41</v>
      </c>
      <c r="B18972">
        <v>2022</v>
      </c>
      <c r="C18972" t="s">
        <v>39</v>
      </c>
      <c r="D18972" t="s">
        <v>59</v>
      </c>
      <c r="E18972" t="s">
        <v>36</v>
      </c>
      <c r="F18972" t="s">
        <v>42</v>
      </c>
      <c r="G18972">
        <v>338.2</v>
      </c>
    </row>
    <row r="18973" spans="1:7" x14ac:dyDescent="0.4">
      <c r="A18973" t="s">
        <v>41</v>
      </c>
      <c r="B18973">
        <v>2022</v>
      </c>
      <c r="C18973" t="s">
        <v>39</v>
      </c>
      <c r="D18973" t="s">
        <v>59</v>
      </c>
      <c r="E18973" t="s">
        <v>37</v>
      </c>
      <c r="F18973" t="s">
        <v>42</v>
      </c>
      <c r="G18973">
        <v>295.5</v>
      </c>
    </row>
    <row r="18974" spans="1:7" x14ac:dyDescent="0.4">
      <c r="A18974" t="s">
        <v>41</v>
      </c>
      <c r="B18974">
        <v>2022</v>
      </c>
      <c r="C18974" t="s">
        <v>39</v>
      </c>
      <c r="D18974" t="s">
        <v>60</v>
      </c>
      <c r="E18974" t="s">
        <v>6</v>
      </c>
      <c r="F18974" t="s">
        <v>42</v>
      </c>
      <c r="G18974">
        <v>533.1</v>
      </c>
    </row>
    <row r="18975" spans="1:7" x14ac:dyDescent="0.4">
      <c r="A18975" t="s">
        <v>41</v>
      </c>
      <c r="B18975">
        <v>2022</v>
      </c>
      <c r="C18975" t="s">
        <v>39</v>
      </c>
      <c r="D18975" t="s">
        <v>60</v>
      </c>
      <c r="E18975" t="s">
        <v>8</v>
      </c>
      <c r="F18975" t="s">
        <v>42</v>
      </c>
      <c r="G18975">
        <v>381.3</v>
      </c>
    </row>
    <row r="18976" spans="1:7" x14ac:dyDescent="0.4">
      <c r="A18976" t="s">
        <v>41</v>
      </c>
      <c r="B18976">
        <v>2022</v>
      </c>
      <c r="C18976" t="s">
        <v>39</v>
      </c>
      <c r="D18976" t="s">
        <v>60</v>
      </c>
      <c r="E18976" t="s">
        <v>9</v>
      </c>
      <c r="F18976" t="s">
        <v>42</v>
      </c>
      <c r="G18976">
        <v>711.8</v>
      </c>
    </row>
    <row r="18977" spans="1:7" x14ac:dyDescent="0.4">
      <c r="A18977" t="s">
        <v>41</v>
      </c>
      <c r="B18977">
        <v>2022</v>
      </c>
      <c r="C18977" t="s">
        <v>39</v>
      </c>
      <c r="D18977" t="s">
        <v>60</v>
      </c>
      <c r="E18977" t="s">
        <v>10</v>
      </c>
      <c r="F18977" t="s">
        <v>42</v>
      </c>
      <c r="G18977">
        <v>414.6</v>
      </c>
    </row>
    <row r="18978" spans="1:7" x14ac:dyDescent="0.4">
      <c r="A18978" t="s">
        <v>41</v>
      </c>
      <c r="B18978">
        <v>2022</v>
      </c>
      <c r="C18978" t="s">
        <v>39</v>
      </c>
      <c r="D18978" t="s">
        <v>60</v>
      </c>
      <c r="E18978" t="s">
        <v>11</v>
      </c>
      <c r="F18978" t="s">
        <v>42</v>
      </c>
      <c r="G18978">
        <v>677.6</v>
      </c>
    </row>
    <row r="18979" spans="1:7" x14ac:dyDescent="0.4">
      <c r="A18979" t="s">
        <v>41</v>
      </c>
      <c r="B18979">
        <v>2022</v>
      </c>
      <c r="C18979" t="s">
        <v>39</v>
      </c>
      <c r="D18979" t="s">
        <v>60</v>
      </c>
      <c r="E18979" t="s">
        <v>12</v>
      </c>
      <c r="F18979" t="s">
        <v>42</v>
      </c>
      <c r="G18979">
        <v>625</v>
      </c>
    </row>
    <row r="18980" spans="1:7" x14ac:dyDescent="0.4">
      <c r="A18980" t="s">
        <v>41</v>
      </c>
      <c r="B18980">
        <v>2022</v>
      </c>
      <c r="C18980" t="s">
        <v>39</v>
      </c>
      <c r="D18980" t="s">
        <v>60</v>
      </c>
      <c r="E18980" t="s">
        <v>13</v>
      </c>
      <c r="F18980" t="s">
        <v>42</v>
      </c>
      <c r="G18980">
        <v>466.7</v>
      </c>
    </row>
    <row r="18981" spans="1:7" x14ac:dyDescent="0.4">
      <c r="A18981" t="s">
        <v>41</v>
      </c>
      <c r="B18981">
        <v>2022</v>
      </c>
      <c r="C18981" t="s">
        <v>39</v>
      </c>
      <c r="D18981" t="s">
        <v>60</v>
      </c>
      <c r="E18981" t="s">
        <v>14</v>
      </c>
      <c r="F18981" t="s">
        <v>42</v>
      </c>
      <c r="G18981">
        <v>161.30000000000001</v>
      </c>
    </row>
    <row r="18982" spans="1:7" x14ac:dyDescent="0.4">
      <c r="A18982" t="s">
        <v>41</v>
      </c>
      <c r="B18982">
        <v>2022</v>
      </c>
      <c r="C18982" t="s">
        <v>39</v>
      </c>
      <c r="D18982" t="s">
        <v>60</v>
      </c>
      <c r="E18982" t="s">
        <v>15</v>
      </c>
      <c r="F18982" t="s">
        <v>42</v>
      </c>
      <c r="G18982">
        <v>730</v>
      </c>
    </row>
    <row r="18983" spans="1:7" x14ac:dyDescent="0.4">
      <c r="A18983" t="s">
        <v>41</v>
      </c>
      <c r="B18983">
        <v>2022</v>
      </c>
      <c r="C18983" t="s">
        <v>39</v>
      </c>
      <c r="D18983" t="s">
        <v>60</v>
      </c>
      <c r="E18983" t="s">
        <v>16</v>
      </c>
      <c r="F18983" t="s">
        <v>42</v>
      </c>
      <c r="G18983">
        <v>625</v>
      </c>
    </row>
    <row r="18984" spans="1:7" x14ac:dyDescent="0.4">
      <c r="A18984" t="s">
        <v>41</v>
      </c>
      <c r="B18984">
        <v>2022</v>
      </c>
      <c r="C18984" t="s">
        <v>39</v>
      </c>
      <c r="D18984" t="s">
        <v>60</v>
      </c>
      <c r="E18984" t="s">
        <v>17</v>
      </c>
      <c r="F18984" t="s">
        <v>42</v>
      </c>
      <c r="G18984">
        <v>403.3</v>
      </c>
    </row>
    <row r="18985" spans="1:7" x14ac:dyDescent="0.4">
      <c r="A18985" t="s">
        <v>41</v>
      </c>
      <c r="B18985">
        <v>2022</v>
      </c>
      <c r="C18985" t="s">
        <v>39</v>
      </c>
      <c r="D18985" t="s">
        <v>60</v>
      </c>
      <c r="E18985" t="s">
        <v>18</v>
      </c>
      <c r="F18985" t="s">
        <v>42</v>
      </c>
      <c r="G18985">
        <v>339.1</v>
      </c>
    </row>
    <row r="18986" spans="1:7" x14ac:dyDescent="0.4">
      <c r="A18986" t="s">
        <v>41</v>
      </c>
      <c r="B18986">
        <v>2022</v>
      </c>
      <c r="C18986" t="s">
        <v>39</v>
      </c>
      <c r="D18986" t="s">
        <v>60</v>
      </c>
      <c r="E18986" t="s">
        <v>19</v>
      </c>
      <c r="F18986" t="s">
        <v>42</v>
      </c>
      <c r="G18986">
        <v>341.7</v>
      </c>
    </row>
    <row r="18987" spans="1:7" x14ac:dyDescent="0.4">
      <c r="A18987" t="s">
        <v>41</v>
      </c>
      <c r="B18987">
        <v>2022</v>
      </c>
      <c r="C18987" t="s">
        <v>39</v>
      </c>
      <c r="D18987" t="s">
        <v>60</v>
      </c>
      <c r="E18987" t="s">
        <v>20</v>
      </c>
      <c r="F18987" t="s">
        <v>42</v>
      </c>
      <c r="G18987">
        <v>384.6</v>
      </c>
    </row>
    <row r="18988" spans="1:7" x14ac:dyDescent="0.4">
      <c r="A18988" t="s">
        <v>41</v>
      </c>
      <c r="B18988">
        <v>2022</v>
      </c>
      <c r="C18988" t="s">
        <v>39</v>
      </c>
      <c r="D18988" t="s">
        <v>60</v>
      </c>
      <c r="E18988" t="s">
        <v>21</v>
      </c>
      <c r="F18988" t="s">
        <v>42</v>
      </c>
      <c r="G18988">
        <v>297.8</v>
      </c>
    </row>
    <row r="18989" spans="1:7" x14ac:dyDescent="0.4">
      <c r="A18989" t="s">
        <v>41</v>
      </c>
      <c r="B18989">
        <v>2022</v>
      </c>
      <c r="C18989" t="s">
        <v>39</v>
      </c>
      <c r="D18989" t="s">
        <v>60</v>
      </c>
      <c r="E18989" t="s">
        <v>22</v>
      </c>
      <c r="F18989" t="s">
        <v>42</v>
      </c>
      <c r="G18989">
        <v>280</v>
      </c>
    </row>
    <row r="18990" spans="1:7" x14ac:dyDescent="0.4">
      <c r="A18990" t="s">
        <v>41</v>
      </c>
      <c r="B18990">
        <v>2022</v>
      </c>
      <c r="C18990" t="s">
        <v>39</v>
      </c>
      <c r="D18990" t="s">
        <v>60</v>
      </c>
      <c r="E18990" t="s">
        <v>23</v>
      </c>
      <c r="F18990" t="s">
        <v>42</v>
      </c>
      <c r="G18990">
        <v>247.5</v>
      </c>
    </row>
    <row r="18991" spans="1:7" x14ac:dyDescent="0.4">
      <c r="A18991" t="s">
        <v>41</v>
      </c>
      <c r="B18991">
        <v>2022</v>
      </c>
      <c r="C18991" t="s">
        <v>39</v>
      </c>
      <c r="D18991" t="s">
        <v>60</v>
      </c>
      <c r="E18991" t="s">
        <v>24</v>
      </c>
      <c r="F18991" t="s">
        <v>42</v>
      </c>
      <c r="G18991">
        <v>1191.5</v>
      </c>
    </row>
    <row r="18992" spans="1:7" x14ac:dyDescent="0.4">
      <c r="A18992" t="s">
        <v>41</v>
      </c>
      <c r="B18992">
        <v>2022</v>
      </c>
      <c r="C18992" t="s">
        <v>39</v>
      </c>
      <c r="D18992" t="s">
        <v>60</v>
      </c>
      <c r="E18992" t="s">
        <v>25</v>
      </c>
      <c r="F18992" t="s">
        <v>42</v>
      </c>
      <c r="G18992">
        <v>225.5</v>
      </c>
    </row>
    <row r="18993" spans="1:7" x14ac:dyDescent="0.4">
      <c r="A18993" t="s">
        <v>41</v>
      </c>
      <c r="B18993">
        <v>2022</v>
      </c>
      <c r="C18993" t="s">
        <v>39</v>
      </c>
      <c r="D18993" t="s">
        <v>60</v>
      </c>
      <c r="E18993" t="s">
        <v>26</v>
      </c>
      <c r="F18993" t="s">
        <v>42</v>
      </c>
      <c r="G18993">
        <v>625.9</v>
      </c>
    </row>
    <row r="18994" spans="1:7" x14ac:dyDescent="0.4">
      <c r="A18994" t="s">
        <v>41</v>
      </c>
      <c r="B18994">
        <v>2022</v>
      </c>
      <c r="C18994" t="s">
        <v>39</v>
      </c>
      <c r="D18994" t="s">
        <v>60</v>
      </c>
      <c r="E18994" t="s">
        <v>27</v>
      </c>
      <c r="F18994" t="s">
        <v>42</v>
      </c>
      <c r="G18994">
        <v>291.2</v>
      </c>
    </row>
    <row r="18995" spans="1:7" x14ac:dyDescent="0.4">
      <c r="A18995" t="s">
        <v>41</v>
      </c>
      <c r="B18995">
        <v>2022</v>
      </c>
      <c r="C18995" t="s">
        <v>39</v>
      </c>
      <c r="D18995" t="s">
        <v>60</v>
      </c>
      <c r="E18995" t="s">
        <v>28</v>
      </c>
      <c r="F18995" t="s">
        <v>42</v>
      </c>
      <c r="G18995">
        <v>680.8</v>
      </c>
    </row>
    <row r="18996" spans="1:7" x14ac:dyDescent="0.4">
      <c r="A18996" t="s">
        <v>41</v>
      </c>
      <c r="B18996">
        <v>2022</v>
      </c>
      <c r="C18996" t="s">
        <v>39</v>
      </c>
      <c r="D18996" t="s">
        <v>60</v>
      </c>
      <c r="E18996" t="s">
        <v>29</v>
      </c>
      <c r="F18996" t="s">
        <v>42</v>
      </c>
      <c r="G18996">
        <v>828.6</v>
      </c>
    </row>
    <row r="18997" spans="1:7" x14ac:dyDescent="0.4">
      <c r="A18997" t="s">
        <v>41</v>
      </c>
      <c r="B18997">
        <v>2022</v>
      </c>
      <c r="C18997" t="s">
        <v>39</v>
      </c>
      <c r="D18997" t="s">
        <v>60</v>
      </c>
      <c r="E18997" t="s">
        <v>30</v>
      </c>
      <c r="F18997" t="s">
        <v>42</v>
      </c>
      <c r="G18997">
        <v>320</v>
      </c>
    </row>
    <row r="18998" spans="1:7" x14ac:dyDescent="0.4">
      <c r="A18998" t="s">
        <v>41</v>
      </c>
      <c r="B18998">
        <v>2022</v>
      </c>
      <c r="C18998" t="s">
        <v>39</v>
      </c>
      <c r="D18998" t="s">
        <v>60</v>
      </c>
      <c r="E18998" t="s">
        <v>31</v>
      </c>
      <c r="F18998" t="s">
        <v>42</v>
      </c>
      <c r="G18998">
        <v>1133.3</v>
      </c>
    </row>
    <row r="18999" spans="1:7" x14ac:dyDescent="0.4">
      <c r="A18999" t="s">
        <v>41</v>
      </c>
      <c r="B18999">
        <v>2022</v>
      </c>
      <c r="C18999" t="s">
        <v>39</v>
      </c>
      <c r="D18999" t="s">
        <v>60</v>
      </c>
      <c r="E18999" t="s">
        <v>32</v>
      </c>
      <c r="F18999" t="s">
        <v>42</v>
      </c>
      <c r="G18999">
        <v>366.7</v>
      </c>
    </row>
    <row r="19000" spans="1:7" x14ac:dyDescent="0.4">
      <c r="A19000" t="s">
        <v>41</v>
      </c>
      <c r="B19000">
        <v>2022</v>
      </c>
      <c r="C19000" t="s">
        <v>39</v>
      </c>
      <c r="D19000" t="s">
        <v>60</v>
      </c>
      <c r="E19000" t="s">
        <v>33</v>
      </c>
      <c r="F19000" t="s">
        <v>42</v>
      </c>
      <c r="G19000">
        <v>206.3</v>
      </c>
    </row>
    <row r="19001" spans="1:7" x14ac:dyDescent="0.4">
      <c r="A19001" t="s">
        <v>41</v>
      </c>
      <c r="B19001">
        <v>2022</v>
      </c>
      <c r="C19001" t="s">
        <v>39</v>
      </c>
      <c r="D19001" t="s">
        <v>60</v>
      </c>
      <c r="E19001" t="s">
        <v>34</v>
      </c>
      <c r="F19001" t="s">
        <v>42</v>
      </c>
      <c r="G19001">
        <v>483.3</v>
      </c>
    </row>
    <row r="19002" spans="1:7" x14ac:dyDescent="0.4">
      <c r="A19002" t="s">
        <v>41</v>
      </c>
      <c r="B19002">
        <v>2022</v>
      </c>
      <c r="C19002" t="s">
        <v>39</v>
      </c>
      <c r="D19002" t="s">
        <v>60</v>
      </c>
      <c r="E19002" t="s">
        <v>35</v>
      </c>
      <c r="F19002" t="s">
        <v>42</v>
      </c>
      <c r="G19002">
        <v>453.8</v>
      </c>
    </row>
    <row r="19003" spans="1:7" x14ac:dyDescent="0.4">
      <c r="A19003" t="s">
        <v>41</v>
      </c>
      <c r="B19003">
        <v>2022</v>
      </c>
      <c r="C19003" t="s">
        <v>39</v>
      </c>
      <c r="D19003" t="s">
        <v>60</v>
      </c>
      <c r="E19003" t="s">
        <v>36</v>
      </c>
      <c r="F19003" t="s">
        <v>42</v>
      </c>
      <c r="G19003">
        <v>830</v>
      </c>
    </row>
    <row r="19004" spans="1:7" x14ac:dyDescent="0.4">
      <c r="A19004" t="s">
        <v>41</v>
      </c>
      <c r="B19004">
        <v>2022</v>
      </c>
      <c r="C19004" t="s">
        <v>39</v>
      </c>
      <c r="D19004" t="s">
        <v>60</v>
      </c>
      <c r="E19004" t="s">
        <v>37</v>
      </c>
      <c r="F19004" t="s">
        <v>42</v>
      </c>
      <c r="G19004">
        <v>300</v>
      </c>
    </row>
    <row r="19005" spans="1:7" x14ac:dyDescent="0.4">
      <c r="A19005" t="s">
        <v>41</v>
      </c>
      <c r="B19005">
        <v>2022</v>
      </c>
      <c r="C19005" t="s">
        <v>39</v>
      </c>
      <c r="D19005" t="s">
        <v>61</v>
      </c>
      <c r="E19005" t="s">
        <v>6</v>
      </c>
      <c r="F19005" t="s">
        <v>42</v>
      </c>
      <c r="G19005">
        <v>1725.5</v>
      </c>
    </row>
    <row r="19006" spans="1:7" x14ac:dyDescent="0.4">
      <c r="A19006" t="s">
        <v>41</v>
      </c>
      <c r="B19006">
        <v>2022</v>
      </c>
      <c r="C19006" t="s">
        <v>39</v>
      </c>
      <c r="D19006" t="s">
        <v>61</v>
      </c>
      <c r="E19006" t="s">
        <v>8</v>
      </c>
      <c r="F19006" t="s">
        <v>42</v>
      </c>
      <c r="G19006">
        <v>1114.3</v>
      </c>
    </row>
    <row r="19007" spans="1:7" x14ac:dyDescent="0.4">
      <c r="A19007" t="s">
        <v>41</v>
      </c>
      <c r="B19007">
        <v>2022</v>
      </c>
      <c r="C19007" t="s">
        <v>39</v>
      </c>
      <c r="D19007" t="s">
        <v>61</v>
      </c>
      <c r="E19007" t="s">
        <v>9</v>
      </c>
      <c r="F19007" t="s">
        <v>42</v>
      </c>
      <c r="G19007">
        <v>3496.3</v>
      </c>
    </row>
    <row r="19008" spans="1:7" x14ac:dyDescent="0.4">
      <c r="A19008" t="s">
        <v>41</v>
      </c>
      <c r="B19008">
        <v>2022</v>
      </c>
      <c r="C19008" t="s">
        <v>39</v>
      </c>
      <c r="D19008" t="s">
        <v>61</v>
      </c>
      <c r="E19008" t="s">
        <v>10</v>
      </c>
      <c r="F19008" t="s">
        <v>42</v>
      </c>
      <c r="G19008">
        <v>1304</v>
      </c>
    </row>
    <row r="19009" spans="1:7" x14ac:dyDescent="0.4">
      <c r="A19009" t="s">
        <v>41</v>
      </c>
      <c r="B19009">
        <v>2022</v>
      </c>
      <c r="C19009" t="s">
        <v>39</v>
      </c>
      <c r="D19009" t="s">
        <v>61</v>
      </c>
      <c r="E19009" t="s">
        <v>11</v>
      </c>
      <c r="F19009" t="s">
        <v>42</v>
      </c>
      <c r="G19009">
        <v>2752.6</v>
      </c>
    </row>
    <row r="19010" spans="1:7" x14ac:dyDescent="0.4">
      <c r="A19010" t="s">
        <v>41</v>
      </c>
      <c r="B19010">
        <v>2022</v>
      </c>
      <c r="C19010" t="s">
        <v>39</v>
      </c>
      <c r="D19010" t="s">
        <v>61</v>
      </c>
      <c r="E19010" t="s">
        <v>12</v>
      </c>
      <c r="F19010" t="s">
        <v>42</v>
      </c>
      <c r="G19010">
        <v>2793.3</v>
      </c>
    </row>
    <row r="19011" spans="1:7" x14ac:dyDescent="0.4">
      <c r="A19011" t="s">
        <v>41</v>
      </c>
      <c r="B19011">
        <v>2022</v>
      </c>
      <c r="C19011" t="s">
        <v>39</v>
      </c>
      <c r="D19011" t="s">
        <v>61</v>
      </c>
      <c r="E19011" t="s">
        <v>13</v>
      </c>
      <c r="F19011" t="s">
        <v>42</v>
      </c>
      <c r="G19011">
        <v>1861.1</v>
      </c>
    </row>
    <row r="19012" spans="1:7" x14ac:dyDescent="0.4">
      <c r="A19012" t="s">
        <v>41</v>
      </c>
      <c r="B19012">
        <v>2022</v>
      </c>
      <c r="C19012" t="s">
        <v>39</v>
      </c>
      <c r="D19012" t="s">
        <v>61</v>
      </c>
      <c r="E19012" t="s">
        <v>14</v>
      </c>
      <c r="F19012" t="s">
        <v>42</v>
      </c>
      <c r="G19012">
        <v>954.5</v>
      </c>
    </row>
    <row r="19013" spans="1:7" x14ac:dyDescent="0.4">
      <c r="A19013" t="s">
        <v>41</v>
      </c>
      <c r="B19013">
        <v>2022</v>
      </c>
      <c r="C19013" t="s">
        <v>39</v>
      </c>
      <c r="D19013" t="s">
        <v>61</v>
      </c>
      <c r="E19013" t="s">
        <v>15</v>
      </c>
      <c r="F19013" t="s">
        <v>42</v>
      </c>
      <c r="G19013">
        <v>1337.5</v>
      </c>
    </row>
    <row r="19014" spans="1:7" x14ac:dyDescent="0.4">
      <c r="A19014" t="s">
        <v>41</v>
      </c>
      <c r="B19014">
        <v>2022</v>
      </c>
      <c r="C19014" t="s">
        <v>39</v>
      </c>
      <c r="D19014" t="s">
        <v>61</v>
      </c>
      <c r="E19014" t="s">
        <v>16</v>
      </c>
      <c r="F19014" t="s">
        <v>42</v>
      </c>
      <c r="G19014">
        <v>2633.3</v>
      </c>
    </row>
    <row r="19015" spans="1:7" x14ac:dyDescent="0.4">
      <c r="A19015" t="s">
        <v>41</v>
      </c>
      <c r="B19015">
        <v>2022</v>
      </c>
      <c r="C19015" t="s">
        <v>39</v>
      </c>
      <c r="D19015" t="s">
        <v>61</v>
      </c>
      <c r="E19015" t="s">
        <v>17</v>
      </c>
      <c r="F19015" t="s">
        <v>42</v>
      </c>
      <c r="G19015">
        <v>1591.7</v>
      </c>
    </row>
    <row r="19016" spans="1:7" x14ac:dyDescent="0.4">
      <c r="A19016" t="s">
        <v>41</v>
      </c>
      <c r="B19016">
        <v>2022</v>
      </c>
      <c r="C19016" t="s">
        <v>39</v>
      </c>
      <c r="D19016" t="s">
        <v>61</v>
      </c>
      <c r="E19016" t="s">
        <v>18</v>
      </c>
      <c r="F19016" t="s">
        <v>42</v>
      </c>
      <c r="G19016">
        <v>1666.7</v>
      </c>
    </row>
    <row r="19017" spans="1:7" x14ac:dyDescent="0.4">
      <c r="A19017" t="s">
        <v>41</v>
      </c>
      <c r="B19017">
        <v>2022</v>
      </c>
      <c r="C19017" t="s">
        <v>39</v>
      </c>
      <c r="D19017" t="s">
        <v>61</v>
      </c>
      <c r="E19017" t="s">
        <v>19</v>
      </c>
      <c r="F19017" t="s">
        <v>42</v>
      </c>
      <c r="G19017">
        <v>5700</v>
      </c>
    </row>
    <row r="19018" spans="1:7" x14ac:dyDescent="0.4">
      <c r="A19018" t="s">
        <v>41</v>
      </c>
      <c r="B19018">
        <v>2022</v>
      </c>
      <c r="C19018" t="s">
        <v>39</v>
      </c>
      <c r="D19018" t="s">
        <v>61</v>
      </c>
      <c r="E19018" t="s">
        <v>20</v>
      </c>
      <c r="F19018" t="s">
        <v>42</v>
      </c>
      <c r="G19018">
        <v>1066.7</v>
      </c>
    </row>
    <row r="19019" spans="1:7" x14ac:dyDescent="0.4">
      <c r="A19019" t="s">
        <v>41</v>
      </c>
      <c r="B19019">
        <v>2022</v>
      </c>
      <c r="C19019" t="s">
        <v>39</v>
      </c>
      <c r="D19019" t="s">
        <v>61</v>
      </c>
      <c r="E19019" t="s">
        <v>21</v>
      </c>
      <c r="F19019" t="s">
        <v>42</v>
      </c>
      <c r="G19019">
        <v>1300</v>
      </c>
    </row>
    <row r="19020" spans="1:7" x14ac:dyDescent="0.4">
      <c r="A19020" t="s">
        <v>41</v>
      </c>
      <c r="B19020">
        <v>2022</v>
      </c>
      <c r="C19020" t="s">
        <v>39</v>
      </c>
      <c r="D19020" t="s">
        <v>61</v>
      </c>
      <c r="E19020" t="s">
        <v>22</v>
      </c>
      <c r="F19020" t="s">
        <v>42</v>
      </c>
      <c r="G19020">
        <v>704.5</v>
      </c>
    </row>
    <row r="19021" spans="1:7" x14ac:dyDescent="0.4">
      <c r="A19021" t="s">
        <v>41</v>
      </c>
      <c r="B19021">
        <v>2022</v>
      </c>
      <c r="C19021" t="s">
        <v>39</v>
      </c>
      <c r="D19021" t="s">
        <v>61</v>
      </c>
      <c r="E19021" t="s">
        <v>23</v>
      </c>
      <c r="F19021" t="s">
        <v>42</v>
      </c>
      <c r="G19021">
        <v>2000</v>
      </c>
    </row>
    <row r="19022" spans="1:7" x14ac:dyDescent="0.4">
      <c r="A19022" t="s">
        <v>41</v>
      </c>
      <c r="B19022">
        <v>2022</v>
      </c>
      <c r="C19022" t="s">
        <v>39</v>
      </c>
      <c r="D19022" t="s">
        <v>61</v>
      </c>
      <c r="E19022" t="s">
        <v>24</v>
      </c>
      <c r="F19022" t="s">
        <v>42</v>
      </c>
      <c r="G19022">
        <v>744.8</v>
      </c>
    </row>
    <row r="19023" spans="1:7" x14ac:dyDescent="0.4">
      <c r="A19023" t="s">
        <v>41</v>
      </c>
      <c r="B19023">
        <v>2022</v>
      </c>
      <c r="C19023" t="s">
        <v>39</v>
      </c>
      <c r="D19023" t="s">
        <v>61</v>
      </c>
      <c r="E19023" t="s">
        <v>25</v>
      </c>
      <c r="F19023" t="s">
        <v>42</v>
      </c>
      <c r="G19023">
        <v>736.4</v>
      </c>
    </row>
    <row r="19024" spans="1:7" x14ac:dyDescent="0.4">
      <c r="A19024" t="s">
        <v>41</v>
      </c>
      <c r="B19024">
        <v>2022</v>
      </c>
      <c r="C19024" t="s">
        <v>39</v>
      </c>
      <c r="D19024" t="s">
        <v>61</v>
      </c>
      <c r="E19024" t="s">
        <v>26</v>
      </c>
      <c r="F19024" t="s">
        <v>42</v>
      </c>
      <c r="G19024">
        <v>5171.3999999999996</v>
      </c>
    </row>
    <row r="19025" spans="1:7" x14ac:dyDescent="0.4">
      <c r="A19025" t="s">
        <v>41</v>
      </c>
      <c r="B19025">
        <v>2022</v>
      </c>
      <c r="C19025" t="s">
        <v>39</v>
      </c>
      <c r="D19025" t="s">
        <v>61</v>
      </c>
      <c r="E19025" t="s">
        <v>27</v>
      </c>
      <c r="F19025" t="s">
        <v>42</v>
      </c>
      <c r="G19025">
        <v>1373.7</v>
      </c>
    </row>
    <row r="19026" spans="1:7" x14ac:dyDescent="0.4">
      <c r="A19026" t="s">
        <v>41</v>
      </c>
      <c r="B19026">
        <v>2022</v>
      </c>
      <c r="C19026" t="s">
        <v>39</v>
      </c>
      <c r="D19026" t="s">
        <v>61</v>
      </c>
      <c r="E19026" t="s">
        <v>28</v>
      </c>
      <c r="F19026" t="s">
        <v>42</v>
      </c>
      <c r="G19026">
        <v>1283.3</v>
      </c>
    </row>
    <row r="19027" spans="1:7" x14ac:dyDescent="0.4">
      <c r="A19027" t="s">
        <v>41</v>
      </c>
      <c r="B19027">
        <v>2022</v>
      </c>
      <c r="C19027" t="s">
        <v>39</v>
      </c>
      <c r="D19027" t="s">
        <v>61</v>
      </c>
      <c r="E19027" t="s">
        <v>29</v>
      </c>
      <c r="F19027" t="s">
        <v>42</v>
      </c>
      <c r="G19027">
        <v>887.5</v>
      </c>
    </row>
    <row r="19028" spans="1:7" x14ac:dyDescent="0.4">
      <c r="A19028" t="s">
        <v>41</v>
      </c>
      <c r="B19028">
        <v>2022</v>
      </c>
      <c r="C19028" t="s">
        <v>39</v>
      </c>
      <c r="D19028" t="s">
        <v>61</v>
      </c>
      <c r="E19028" t="s">
        <v>30</v>
      </c>
      <c r="F19028" t="s">
        <v>42</v>
      </c>
      <c r="G19028">
        <v>3100</v>
      </c>
    </row>
    <row r="19029" spans="1:7" x14ac:dyDescent="0.4">
      <c r="A19029" t="s">
        <v>41</v>
      </c>
      <c r="B19029">
        <v>2022</v>
      </c>
      <c r="C19029" t="s">
        <v>39</v>
      </c>
      <c r="D19029" t="s">
        <v>61</v>
      </c>
      <c r="E19029" t="s">
        <v>31</v>
      </c>
      <c r="F19029" t="s">
        <v>42</v>
      </c>
      <c r="G19029">
        <v>2825</v>
      </c>
    </row>
    <row r="19030" spans="1:7" x14ac:dyDescent="0.4">
      <c r="A19030" t="s">
        <v>41</v>
      </c>
      <c r="B19030">
        <v>2022</v>
      </c>
      <c r="C19030" t="s">
        <v>39</v>
      </c>
      <c r="D19030" t="s">
        <v>61</v>
      </c>
      <c r="E19030" t="s">
        <v>32</v>
      </c>
      <c r="F19030" t="s">
        <v>42</v>
      </c>
      <c r="G19030">
        <v>1286.7</v>
      </c>
    </row>
    <row r="19031" spans="1:7" x14ac:dyDescent="0.4">
      <c r="A19031" t="s">
        <v>41</v>
      </c>
      <c r="B19031">
        <v>2022</v>
      </c>
      <c r="C19031" t="s">
        <v>39</v>
      </c>
      <c r="D19031" t="s">
        <v>61</v>
      </c>
      <c r="E19031" t="s">
        <v>33</v>
      </c>
      <c r="F19031" t="s">
        <v>42</v>
      </c>
      <c r="G19031">
        <v>1685.7</v>
      </c>
    </row>
    <row r="19032" spans="1:7" x14ac:dyDescent="0.4">
      <c r="A19032" t="s">
        <v>41</v>
      </c>
      <c r="B19032">
        <v>2022</v>
      </c>
      <c r="C19032" t="s">
        <v>39</v>
      </c>
      <c r="D19032" t="s">
        <v>61</v>
      </c>
      <c r="E19032" t="s">
        <v>34</v>
      </c>
      <c r="F19032" t="s">
        <v>42</v>
      </c>
      <c r="G19032">
        <v>2850</v>
      </c>
    </row>
    <row r="19033" spans="1:7" x14ac:dyDescent="0.4">
      <c r="A19033" t="s">
        <v>41</v>
      </c>
      <c r="B19033">
        <v>2022</v>
      </c>
      <c r="C19033" t="s">
        <v>39</v>
      </c>
      <c r="D19033" t="s">
        <v>61</v>
      </c>
      <c r="E19033" t="s">
        <v>35</v>
      </c>
      <c r="F19033" t="s">
        <v>42</v>
      </c>
      <c r="G19033">
        <v>2166.6999999999998</v>
      </c>
    </row>
    <row r="19034" spans="1:7" x14ac:dyDescent="0.4">
      <c r="A19034" t="s">
        <v>41</v>
      </c>
      <c r="B19034">
        <v>2022</v>
      </c>
      <c r="C19034" t="s">
        <v>39</v>
      </c>
      <c r="D19034" t="s">
        <v>61</v>
      </c>
      <c r="E19034" t="s">
        <v>36</v>
      </c>
      <c r="F19034" t="s">
        <v>42</v>
      </c>
      <c r="G19034">
        <v>3787.5</v>
      </c>
    </row>
    <row r="19035" spans="1:7" x14ac:dyDescent="0.4">
      <c r="A19035" t="s">
        <v>41</v>
      </c>
      <c r="B19035">
        <v>2022</v>
      </c>
      <c r="C19035" t="s">
        <v>39</v>
      </c>
      <c r="D19035" t="s">
        <v>61</v>
      </c>
      <c r="E19035" t="s">
        <v>37</v>
      </c>
      <c r="F19035" t="s">
        <v>42</v>
      </c>
      <c r="G19035">
        <v>1750</v>
      </c>
    </row>
    <row r="19036" spans="1:7" x14ac:dyDescent="0.4">
      <c r="A19036" t="s">
        <v>41</v>
      </c>
      <c r="B19036">
        <v>2022</v>
      </c>
      <c r="C19036" t="s">
        <v>39</v>
      </c>
      <c r="D19036" t="s">
        <v>62</v>
      </c>
      <c r="E19036" t="s">
        <v>6</v>
      </c>
      <c r="F19036" t="s">
        <v>42</v>
      </c>
      <c r="G19036">
        <v>171.2</v>
      </c>
    </row>
    <row r="19037" spans="1:7" x14ac:dyDescent="0.4">
      <c r="A19037" t="s">
        <v>41</v>
      </c>
      <c r="B19037">
        <v>2022</v>
      </c>
      <c r="C19037" t="s">
        <v>39</v>
      </c>
      <c r="D19037" t="s">
        <v>62</v>
      </c>
      <c r="E19037" t="s">
        <v>8</v>
      </c>
      <c r="F19037" t="s">
        <v>42</v>
      </c>
      <c r="G19037">
        <v>285</v>
      </c>
    </row>
    <row r="19038" spans="1:7" x14ac:dyDescent="0.4">
      <c r="A19038" t="s">
        <v>41</v>
      </c>
      <c r="B19038">
        <v>2022</v>
      </c>
      <c r="C19038" t="s">
        <v>39</v>
      </c>
      <c r="D19038" t="s">
        <v>62</v>
      </c>
      <c r="E19038" t="s">
        <v>9</v>
      </c>
      <c r="F19038" t="s">
        <v>42</v>
      </c>
      <c r="G19038">
        <v>344.6</v>
      </c>
    </row>
    <row r="19039" spans="1:7" x14ac:dyDescent="0.4">
      <c r="A19039" t="s">
        <v>41</v>
      </c>
      <c r="B19039">
        <v>2022</v>
      </c>
      <c r="C19039" t="s">
        <v>39</v>
      </c>
      <c r="D19039" t="s">
        <v>62</v>
      </c>
      <c r="E19039" t="s">
        <v>10</v>
      </c>
      <c r="F19039" t="s">
        <v>42</v>
      </c>
      <c r="G19039">
        <v>202.4</v>
      </c>
    </row>
    <row r="19040" spans="1:7" x14ac:dyDescent="0.4">
      <c r="A19040" t="s">
        <v>41</v>
      </c>
      <c r="B19040">
        <v>2022</v>
      </c>
      <c r="C19040" t="s">
        <v>39</v>
      </c>
      <c r="D19040" t="s">
        <v>62</v>
      </c>
      <c r="E19040" t="s">
        <v>11</v>
      </c>
      <c r="F19040" t="s">
        <v>42</v>
      </c>
      <c r="G19040">
        <v>119.3</v>
      </c>
    </row>
    <row r="19041" spans="1:7" x14ac:dyDescent="0.4">
      <c r="A19041" t="s">
        <v>41</v>
      </c>
      <c r="B19041">
        <v>2022</v>
      </c>
      <c r="C19041" t="s">
        <v>39</v>
      </c>
      <c r="D19041" t="s">
        <v>62</v>
      </c>
      <c r="E19041" t="s">
        <v>12</v>
      </c>
      <c r="F19041" t="s">
        <v>42</v>
      </c>
      <c r="G19041">
        <v>174.5</v>
      </c>
    </row>
    <row r="19042" spans="1:7" x14ac:dyDescent="0.4">
      <c r="A19042" t="s">
        <v>41</v>
      </c>
      <c r="B19042">
        <v>2022</v>
      </c>
      <c r="C19042" t="s">
        <v>39</v>
      </c>
      <c r="D19042" t="s">
        <v>62</v>
      </c>
      <c r="E19042" t="s">
        <v>13</v>
      </c>
      <c r="F19042" t="s">
        <v>42</v>
      </c>
      <c r="G19042">
        <v>112.7</v>
      </c>
    </row>
    <row r="19043" spans="1:7" x14ac:dyDescent="0.4">
      <c r="A19043" t="s">
        <v>41</v>
      </c>
      <c r="B19043">
        <v>2022</v>
      </c>
      <c r="C19043" t="s">
        <v>39</v>
      </c>
      <c r="D19043" t="s">
        <v>62</v>
      </c>
      <c r="E19043" t="s">
        <v>14</v>
      </c>
      <c r="F19043" t="s">
        <v>42</v>
      </c>
      <c r="G19043">
        <v>97.7</v>
      </c>
    </row>
    <row r="19044" spans="1:7" x14ac:dyDescent="0.4">
      <c r="A19044" t="s">
        <v>41</v>
      </c>
      <c r="B19044">
        <v>2022</v>
      </c>
      <c r="C19044" t="s">
        <v>39</v>
      </c>
      <c r="D19044" t="s">
        <v>62</v>
      </c>
      <c r="E19044" t="s">
        <v>15</v>
      </c>
      <c r="F19044" t="s">
        <v>42</v>
      </c>
      <c r="G19044">
        <v>220</v>
      </c>
    </row>
    <row r="19045" spans="1:7" x14ac:dyDescent="0.4">
      <c r="A19045" t="s">
        <v>41</v>
      </c>
      <c r="B19045">
        <v>2022</v>
      </c>
      <c r="C19045" t="s">
        <v>39</v>
      </c>
      <c r="D19045" t="s">
        <v>62</v>
      </c>
      <c r="E19045" t="s">
        <v>16</v>
      </c>
      <c r="F19045" t="s">
        <v>42</v>
      </c>
      <c r="G19045">
        <v>116.7</v>
      </c>
    </row>
    <row r="19046" spans="1:7" x14ac:dyDescent="0.4">
      <c r="A19046" t="s">
        <v>41</v>
      </c>
      <c r="B19046">
        <v>2022</v>
      </c>
      <c r="C19046" t="s">
        <v>39</v>
      </c>
      <c r="D19046" t="s">
        <v>62</v>
      </c>
      <c r="E19046" t="s">
        <v>17</v>
      </c>
      <c r="F19046" t="s">
        <v>42</v>
      </c>
      <c r="G19046">
        <v>103.9</v>
      </c>
    </row>
    <row r="19047" spans="1:7" x14ac:dyDescent="0.4">
      <c r="A19047" t="s">
        <v>41</v>
      </c>
      <c r="B19047">
        <v>2022</v>
      </c>
      <c r="C19047" t="s">
        <v>39</v>
      </c>
      <c r="D19047" t="s">
        <v>62</v>
      </c>
      <c r="E19047" t="s">
        <v>18</v>
      </c>
      <c r="F19047" t="s">
        <v>42</v>
      </c>
      <c r="G19047">
        <v>88.4</v>
      </c>
    </row>
    <row r="19048" spans="1:7" x14ac:dyDescent="0.4">
      <c r="A19048" t="s">
        <v>41</v>
      </c>
      <c r="B19048">
        <v>2022</v>
      </c>
      <c r="C19048" t="s">
        <v>39</v>
      </c>
      <c r="D19048" t="s">
        <v>62</v>
      </c>
      <c r="E19048" t="s">
        <v>19</v>
      </c>
      <c r="F19048" t="s">
        <v>42</v>
      </c>
      <c r="G19048">
        <v>41</v>
      </c>
    </row>
    <row r="19049" spans="1:7" x14ac:dyDescent="0.4">
      <c r="A19049" t="s">
        <v>41</v>
      </c>
      <c r="B19049">
        <v>2022</v>
      </c>
      <c r="C19049" t="s">
        <v>39</v>
      </c>
      <c r="D19049" t="s">
        <v>62</v>
      </c>
      <c r="E19049" t="s">
        <v>20</v>
      </c>
      <c r="F19049" t="s">
        <v>42</v>
      </c>
      <c r="G19049">
        <v>206.7</v>
      </c>
    </row>
    <row r="19050" spans="1:7" x14ac:dyDescent="0.4">
      <c r="A19050" t="s">
        <v>41</v>
      </c>
      <c r="B19050">
        <v>2022</v>
      </c>
      <c r="C19050" t="s">
        <v>39</v>
      </c>
      <c r="D19050" t="s">
        <v>62</v>
      </c>
      <c r="E19050" t="s">
        <v>21</v>
      </c>
      <c r="F19050" t="s">
        <v>42</v>
      </c>
      <c r="G19050">
        <v>200</v>
      </c>
    </row>
    <row r="19051" spans="1:7" x14ac:dyDescent="0.4">
      <c r="A19051" t="s">
        <v>41</v>
      </c>
      <c r="B19051">
        <v>2022</v>
      </c>
      <c r="C19051" t="s">
        <v>39</v>
      </c>
      <c r="D19051" t="s">
        <v>62</v>
      </c>
      <c r="E19051" t="s">
        <v>22</v>
      </c>
      <c r="F19051" t="s">
        <v>42</v>
      </c>
      <c r="G19051">
        <v>112.6</v>
      </c>
    </row>
    <row r="19052" spans="1:7" x14ac:dyDescent="0.4">
      <c r="A19052" t="s">
        <v>41</v>
      </c>
      <c r="B19052">
        <v>2022</v>
      </c>
      <c r="C19052" t="s">
        <v>39</v>
      </c>
      <c r="D19052" t="s">
        <v>62</v>
      </c>
      <c r="E19052" t="s">
        <v>23</v>
      </c>
      <c r="F19052" t="s">
        <v>42</v>
      </c>
      <c r="G19052">
        <v>83.1</v>
      </c>
    </row>
    <row r="19053" spans="1:7" x14ac:dyDescent="0.4">
      <c r="A19053" t="s">
        <v>41</v>
      </c>
      <c r="B19053">
        <v>2022</v>
      </c>
      <c r="C19053" t="s">
        <v>39</v>
      </c>
      <c r="D19053" t="s">
        <v>62</v>
      </c>
      <c r="E19053" t="s">
        <v>24</v>
      </c>
      <c r="F19053" t="s">
        <v>42</v>
      </c>
      <c r="G19053">
        <v>166.4</v>
      </c>
    </row>
    <row r="19054" spans="1:7" x14ac:dyDescent="0.4">
      <c r="A19054" t="s">
        <v>41</v>
      </c>
      <c r="B19054">
        <v>2022</v>
      </c>
      <c r="C19054" t="s">
        <v>39</v>
      </c>
      <c r="D19054" t="s">
        <v>62</v>
      </c>
      <c r="E19054" t="s">
        <v>25</v>
      </c>
      <c r="F19054" t="s">
        <v>42</v>
      </c>
      <c r="G19054">
        <v>80.3</v>
      </c>
    </row>
    <row r="19055" spans="1:7" x14ac:dyDescent="0.4">
      <c r="A19055" t="s">
        <v>41</v>
      </c>
      <c r="B19055">
        <v>2022</v>
      </c>
      <c r="C19055" t="s">
        <v>39</v>
      </c>
      <c r="D19055" t="s">
        <v>62</v>
      </c>
      <c r="E19055" t="s">
        <v>26</v>
      </c>
      <c r="F19055" t="s">
        <v>42</v>
      </c>
      <c r="G19055">
        <v>324.3</v>
      </c>
    </row>
    <row r="19056" spans="1:7" x14ac:dyDescent="0.4">
      <c r="A19056" t="s">
        <v>41</v>
      </c>
      <c r="B19056">
        <v>2022</v>
      </c>
      <c r="C19056" t="s">
        <v>39</v>
      </c>
      <c r="D19056" t="s">
        <v>62</v>
      </c>
      <c r="E19056" t="s">
        <v>27</v>
      </c>
      <c r="F19056" t="s">
        <v>42</v>
      </c>
      <c r="G19056">
        <v>214</v>
      </c>
    </row>
    <row r="19057" spans="1:7" x14ac:dyDescent="0.4">
      <c r="A19057" t="s">
        <v>41</v>
      </c>
      <c r="B19057">
        <v>2022</v>
      </c>
      <c r="C19057" t="s">
        <v>39</v>
      </c>
      <c r="D19057" t="s">
        <v>62</v>
      </c>
      <c r="E19057" t="s">
        <v>28</v>
      </c>
      <c r="F19057" t="s">
        <v>42</v>
      </c>
      <c r="G19057">
        <v>138.80000000000001</v>
      </c>
    </row>
    <row r="19058" spans="1:7" x14ac:dyDescent="0.4">
      <c r="A19058" t="s">
        <v>41</v>
      </c>
      <c r="B19058">
        <v>2022</v>
      </c>
      <c r="C19058" t="s">
        <v>39</v>
      </c>
      <c r="D19058" t="s">
        <v>62</v>
      </c>
      <c r="E19058" t="s">
        <v>29</v>
      </c>
      <c r="F19058" t="s">
        <v>42</v>
      </c>
      <c r="G19058">
        <v>275</v>
      </c>
    </row>
    <row r="19059" spans="1:7" x14ac:dyDescent="0.4">
      <c r="A19059" t="s">
        <v>41</v>
      </c>
      <c r="B19059">
        <v>2022</v>
      </c>
      <c r="C19059" t="s">
        <v>39</v>
      </c>
      <c r="D19059" t="s">
        <v>62</v>
      </c>
      <c r="E19059" t="s">
        <v>30</v>
      </c>
      <c r="F19059" t="s">
        <v>42</v>
      </c>
      <c r="G19059">
        <v>183.8</v>
      </c>
    </row>
    <row r="19060" spans="1:7" x14ac:dyDescent="0.4">
      <c r="A19060" t="s">
        <v>41</v>
      </c>
      <c r="B19060">
        <v>2022</v>
      </c>
      <c r="C19060" t="s">
        <v>39</v>
      </c>
      <c r="D19060" t="s">
        <v>62</v>
      </c>
      <c r="E19060" t="s">
        <v>31</v>
      </c>
      <c r="F19060" t="s">
        <v>42</v>
      </c>
      <c r="G19060">
        <v>346.2</v>
      </c>
    </row>
    <row r="19061" spans="1:7" x14ac:dyDescent="0.4">
      <c r="A19061" t="s">
        <v>41</v>
      </c>
      <c r="B19061">
        <v>2022</v>
      </c>
      <c r="C19061" t="s">
        <v>39</v>
      </c>
      <c r="D19061" t="s">
        <v>62</v>
      </c>
      <c r="E19061" t="s">
        <v>32</v>
      </c>
      <c r="F19061" t="s">
        <v>42</v>
      </c>
      <c r="G19061">
        <v>201.8</v>
      </c>
    </row>
    <row r="19062" spans="1:7" x14ac:dyDescent="0.4">
      <c r="A19062" t="s">
        <v>41</v>
      </c>
      <c r="B19062">
        <v>2022</v>
      </c>
      <c r="C19062" t="s">
        <v>39</v>
      </c>
      <c r="D19062" t="s">
        <v>62</v>
      </c>
      <c r="E19062" t="s">
        <v>33</v>
      </c>
      <c r="F19062" t="s">
        <v>42</v>
      </c>
      <c r="G19062">
        <v>148.30000000000001</v>
      </c>
    </row>
    <row r="19063" spans="1:7" x14ac:dyDescent="0.4">
      <c r="A19063" t="s">
        <v>41</v>
      </c>
      <c r="B19063">
        <v>2022</v>
      </c>
      <c r="C19063" t="s">
        <v>39</v>
      </c>
      <c r="D19063" t="s">
        <v>62</v>
      </c>
      <c r="E19063" t="s">
        <v>34</v>
      </c>
      <c r="F19063" t="s">
        <v>42</v>
      </c>
      <c r="G19063">
        <v>390</v>
      </c>
    </row>
    <row r="19064" spans="1:7" x14ac:dyDescent="0.4">
      <c r="A19064" t="s">
        <v>41</v>
      </c>
      <c r="B19064">
        <v>2022</v>
      </c>
      <c r="C19064" t="s">
        <v>39</v>
      </c>
      <c r="D19064" t="s">
        <v>62</v>
      </c>
      <c r="E19064" t="s">
        <v>35</v>
      </c>
      <c r="F19064" t="s">
        <v>42</v>
      </c>
      <c r="G19064">
        <v>51.6</v>
      </c>
    </row>
    <row r="19065" spans="1:7" x14ac:dyDescent="0.4">
      <c r="A19065" t="s">
        <v>41</v>
      </c>
      <c r="B19065">
        <v>2022</v>
      </c>
      <c r="C19065" t="s">
        <v>39</v>
      </c>
      <c r="D19065" t="s">
        <v>62</v>
      </c>
      <c r="E19065" t="s">
        <v>36</v>
      </c>
      <c r="F19065" t="s">
        <v>42</v>
      </c>
      <c r="G19065">
        <v>170.8</v>
      </c>
    </row>
    <row r="19066" spans="1:7" x14ac:dyDescent="0.4">
      <c r="A19066" t="s">
        <v>41</v>
      </c>
      <c r="B19066">
        <v>2022</v>
      </c>
      <c r="C19066" t="s">
        <v>39</v>
      </c>
      <c r="D19066" t="s">
        <v>62</v>
      </c>
      <c r="E19066" t="s">
        <v>37</v>
      </c>
      <c r="F19066" t="s">
        <v>42</v>
      </c>
      <c r="G19066">
        <v>65</v>
      </c>
    </row>
    <row r="19067" spans="1:7" x14ac:dyDescent="0.4">
      <c r="A19067" t="s">
        <v>41</v>
      </c>
      <c r="B19067">
        <v>2022</v>
      </c>
      <c r="C19067" t="s">
        <v>39</v>
      </c>
      <c r="D19067" t="s">
        <v>63</v>
      </c>
      <c r="E19067" t="s">
        <v>6</v>
      </c>
      <c r="F19067" t="s">
        <v>42</v>
      </c>
      <c r="G19067">
        <v>258</v>
      </c>
    </row>
    <row r="19068" spans="1:7" x14ac:dyDescent="0.4">
      <c r="A19068" t="s">
        <v>41</v>
      </c>
      <c r="B19068">
        <v>2022</v>
      </c>
      <c r="C19068" t="s">
        <v>39</v>
      </c>
      <c r="D19068" t="s">
        <v>63</v>
      </c>
      <c r="E19068" t="s">
        <v>8</v>
      </c>
      <c r="F19068" t="s">
        <v>42</v>
      </c>
      <c r="G19068">
        <v>240</v>
      </c>
    </row>
    <row r="19069" spans="1:7" x14ac:dyDescent="0.4">
      <c r="A19069" t="s">
        <v>41</v>
      </c>
      <c r="B19069">
        <v>2022</v>
      </c>
      <c r="C19069" t="s">
        <v>39</v>
      </c>
      <c r="D19069" t="s">
        <v>63</v>
      </c>
      <c r="E19069" t="s">
        <v>9</v>
      </c>
      <c r="F19069" t="s">
        <v>42</v>
      </c>
      <c r="G19069">
        <v>361.6</v>
      </c>
    </row>
    <row r="19070" spans="1:7" x14ac:dyDescent="0.4">
      <c r="A19070" t="s">
        <v>41</v>
      </c>
      <c r="B19070">
        <v>2022</v>
      </c>
      <c r="C19070" t="s">
        <v>39</v>
      </c>
      <c r="D19070" t="s">
        <v>63</v>
      </c>
      <c r="E19070" t="s">
        <v>10</v>
      </c>
      <c r="F19070" t="s">
        <v>42</v>
      </c>
      <c r="G19070">
        <v>260.3</v>
      </c>
    </row>
    <row r="19071" spans="1:7" x14ac:dyDescent="0.4">
      <c r="A19071" t="s">
        <v>41</v>
      </c>
      <c r="B19071">
        <v>2022</v>
      </c>
      <c r="C19071" t="s">
        <v>39</v>
      </c>
      <c r="D19071" t="s">
        <v>63</v>
      </c>
      <c r="E19071" t="s">
        <v>11</v>
      </c>
      <c r="F19071" t="s">
        <v>42</v>
      </c>
      <c r="G19071">
        <v>325</v>
      </c>
    </row>
    <row r="19072" spans="1:7" x14ac:dyDescent="0.4">
      <c r="A19072" t="s">
        <v>41</v>
      </c>
      <c r="B19072">
        <v>2022</v>
      </c>
      <c r="C19072" t="s">
        <v>39</v>
      </c>
      <c r="D19072" t="s">
        <v>63</v>
      </c>
      <c r="E19072" t="s">
        <v>12</v>
      </c>
      <c r="F19072" t="s">
        <v>42</v>
      </c>
      <c r="G19072">
        <v>427.5</v>
      </c>
    </row>
    <row r="19073" spans="1:7" x14ac:dyDescent="0.4">
      <c r="A19073" t="s">
        <v>41</v>
      </c>
      <c r="B19073">
        <v>2022</v>
      </c>
      <c r="C19073" t="s">
        <v>39</v>
      </c>
      <c r="D19073" t="s">
        <v>63</v>
      </c>
      <c r="E19073" t="s">
        <v>13</v>
      </c>
      <c r="F19073" t="s">
        <v>42</v>
      </c>
      <c r="G19073">
        <v>355.4</v>
      </c>
    </row>
    <row r="19074" spans="1:7" x14ac:dyDescent="0.4">
      <c r="A19074" t="s">
        <v>41</v>
      </c>
      <c r="B19074">
        <v>2022</v>
      </c>
      <c r="C19074" t="s">
        <v>39</v>
      </c>
      <c r="D19074" t="s">
        <v>63</v>
      </c>
      <c r="E19074" t="s">
        <v>14</v>
      </c>
      <c r="F19074" t="s">
        <v>42</v>
      </c>
      <c r="G19074">
        <v>234</v>
      </c>
    </row>
    <row r="19075" spans="1:7" x14ac:dyDescent="0.4">
      <c r="A19075" t="s">
        <v>41</v>
      </c>
      <c r="B19075">
        <v>2022</v>
      </c>
      <c r="C19075" t="s">
        <v>39</v>
      </c>
      <c r="D19075" t="s">
        <v>63</v>
      </c>
      <c r="E19075" t="s">
        <v>15</v>
      </c>
      <c r="F19075" t="s">
        <v>42</v>
      </c>
      <c r="G19075">
        <v>218.8</v>
      </c>
    </row>
    <row r="19076" spans="1:7" x14ac:dyDescent="0.4">
      <c r="A19076" t="s">
        <v>41</v>
      </c>
      <c r="B19076">
        <v>2022</v>
      </c>
      <c r="C19076" t="s">
        <v>39</v>
      </c>
      <c r="D19076" t="s">
        <v>63</v>
      </c>
      <c r="E19076" t="s">
        <v>16</v>
      </c>
      <c r="F19076" t="s">
        <v>42</v>
      </c>
      <c r="G19076">
        <v>300</v>
      </c>
    </row>
    <row r="19077" spans="1:7" x14ac:dyDescent="0.4">
      <c r="A19077" t="s">
        <v>41</v>
      </c>
      <c r="B19077">
        <v>2022</v>
      </c>
      <c r="C19077" t="s">
        <v>39</v>
      </c>
      <c r="D19077" t="s">
        <v>63</v>
      </c>
      <c r="E19077" t="s">
        <v>17</v>
      </c>
      <c r="F19077" t="s">
        <v>42</v>
      </c>
      <c r="G19077">
        <v>441.4</v>
      </c>
    </row>
    <row r="19078" spans="1:7" x14ac:dyDescent="0.4">
      <c r="A19078" t="s">
        <v>41</v>
      </c>
      <c r="B19078">
        <v>2022</v>
      </c>
      <c r="C19078" t="s">
        <v>39</v>
      </c>
      <c r="D19078" t="s">
        <v>63</v>
      </c>
      <c r="E19078" t="s">
        <v>18</v>
      </c>
      <c r="F19078" t="s">
        <v>42</v>
      </c>
      <c r="G19078">
        <v>279.3</v>
      </c>
    </row>
    <row r="19079" spans="1:7" x14ac:dyDescent="0.4">
      <c r="A19079" t="s">
        <v>41</v>
      </c>
      <c r="B19079">
        <v>2022</v>
      </c>
      <c r="C19079" t="s">
        <v>39</v>
      </c>
      <c r="D19079" t="s">
        <v>63</v>
      </c>
      <c r="E19079" t="s">
        <v>19</v>
      </c>
      <c r="F19079" t="s">
        <v>42</v>
      </c>
      <c r="G19079">
        <v>251.6</v>
      </c>
    </row>
    <row r="19080" spans="1:7" x14ac:dyDescent="0.4">
      <c r="A19080" t="s">
        <v>41</v>
      </c>
      <c r="B19080">
        <v>2022</v>
      </c>
      <c r="C19080" t="s">
        <v>39</v>
      </c>
      <c r="D19080" t="s">
        <v>63</v>
      </c>
      <c r="E19080" t="s">
        <v>20</v>
      </c>
      <c r="F19080" t="s">
        <v>42</v>
      </c>
      <c r="G19080">
        <v>318.8</v>
      </c>
    </row>
    <row r="19081" spans="1:7" x14ac:dyDescent="0.4">
      <c r="A19081" t="s">
        <v>41</v>
      </c>
      <c r="B19081">
        <v>2022</v>
      </c>
      <c r="C19081" t="s">
        <v>39</v>
      </c>
      <c r="D19081" t="s">
        <v>63</v>
      </c>
      <c r="E19081" t="s">
        <v>21</v>
      </c>
      <c r="F19081" t="s">
        <v>42</v>
      </c>
      <c r="G19081">
        <v>127.6</v>
      </c>
    </row>
    <row r="19082" spans="1:7" x14ac:dyDescent="0.4">
      <c r="A19082" t="s">
        <v>41</v>
      </c>
      <c r="B19082">
        <v>2022</v>
      </c>
      <c r="C19082" t="s">
        <v>39</v>
      </c>
      <c r="D19082" t="s">
        <v>63</v>
      </c>
      <c r="E19082" t="s">
        <v>22</v>
      </c>
      <c r="F19082" t="s">
        <v>42</v>
      </c>
      <c r="G19082">
        <v>207.3</v>
      </c>
    </row>
    <row r="19083" spans="1:7" x14ac:dyDescent="0.4">
      <c r="A19083" t="s">
        <v>41</v>
      </c>
      <c r="B19083">
        <v>2022</v>
      </c>
      <c r="C19083" t="s">
        <v>39</v>
      </c>
      <c r="D19083" t="s">
        <v>63</v>
      </c>
      <c r="E19083" t="s">
        <v>23</v>
      </c>
      <c r="F19083" t="s">
        <v>42</v>
      </c>
      <c r="G19083">
        <v>182.5</v>
      </c>
    </row>
    <row r="19084" spans="1:7" x14ac:dyDescent="0.4">
      <c r="A19084" t="s">
        <v>41</v>
      </c>
      <c r="B19084">
        <v>2022</v>
      </c>
      <c r="C19084" t="s">
        <v>39</v>
      </c>
      <c r="D19084" t="s">
        <v>63</v>
      </c>
      <c r="E19084" t="s">
        <v>24</v>
      </c>
      <c r="F19084" t="s">
        <v>42</v>
      </c>
      <c r="G19084">
        <v>250.5</v>
      </c>
    </row>
    <row r="19085" spans="1:7" x14ac:dyDescent="0.4">
      <c r="A19085" t="s">
        <v>41</v>
      </c>
      <c r="B19085">
        <v>2022</v>
      </c>
      <c r="C19085" t="s">
        <v>39</v>
      </c>
      <c r="D19085" t="s">
        <v>63</v>
      </c>
      <c r="E19085" t="s">
        <v>25</v>
      </c>
      <c r="F19085" t="s">
        <v>42</v>
      </c>
      <c r="G19085">
        <v>137.1</v>
      </c>
    </row>
    <row r="19086" spans="1:7" x14ac:dyDescent="0.4">
      <c r="A19086" t="s">
        <v>41</v>
      </c>
      <c r="B19086">
        <v>2022</v>
      </c>
      <c r="C19086" t="s">
        <v>39</v>
      </c>
      <c r="D19086" t="s">
        <v>63</v>
      </c>
      <c r="E19086" t="s">
        <v>26</v>
      </c>
      <c r="F19086" t="s">
        <v>42</v>
      </c>
      <c r="G19086">
        <v>261</v>
      </c>
    </row>
    <row r="19087" spans="1:7" x14ac:dyDescent="0.4">
      <c r="A19087" t="s">
        <v>41</v>
      </c>
      <c r="B19087">
        <v>2022</v>
      </c>
      <c r="C19087" t="s">
        <v>39</v>
      </c>
      <c r="D19087" t="s">
        <v>63</v>
      </c>
      <c r="E19087" t="s">
        <v>27</v>
      </c>
      <c r="F19087" t="s">
        <v>42</v>
      </c>
      <c r="G19087">
        <v>120</v>
      </c>
    </row>
    <row r="19088" spans="1:7" x14ac:dyDescent="0.4">
      <c r="A19088" t="s">
        <v>41</v>
      </c>
      <c r="B19088">
        <v>2022</v>
      </c>
      <c r="C19088" t="s">
        <v>39</v>
      </c>
      <c r="D19088" t="s">
        <v>63</v>
      </c>
      <c r="E19088" t="s">
        <v>28</v>
      </c>
      <c r="F19088" t="s">
        <v>42</v>
      </c>
      <c r="G19088">
        <v>211.3</v>
      </c>
    </row>
    <row r="19089" spans="1:7" x14ac:dyDescent="0.4">
      <c r="A19089" t="s">
        <v>41</v>
      </c>
      <c r="B19089">
        <v>2022</v>
      </c>
      <c r="C19089" t="s">
        <v>39</v>
      </c>
      <c r="D19089" t="s">
        <v>63</v>
      </c>
      <c r="E19089" t="s">
        <v>29</v>
      </c>
      <c r="F19089" t="s">
        <v>42</v>
      </c>
      <c r="G19089">
        <v>296.39999999999998</v>
      </c>
    </row>
    <row r="19090" spans="1:7" x14ac:dyDescent="0.4">
      <c r="A19090" t="s">
        <v>41</v>
      </c>
      <c r="B19090">
        <v>2022</v>
      </c>
      <c r="C19090" t="s">
        <v>39</v>
      </c>
      <c r="D19090" t="s">
        <v>63</v>
      </c>
      <c r="E19090" t="s">
        <v>30</v>
      </c>
      <c r="F19090" t="s">
        <v>42</v>
      </c>
      <c r="G19090">
        <v>125.6</v>
      </c>
    </row>
    <row r="19091" spans="1:7" x14ac:dyDescent="0.4">
      <c r="A19091" t="s">
        <v>41</v>
      </c>
      <c r="B19091">
        <v>2022</v>
      </c>
      <c r="C19091" t="s">
        <v>39</v>
      </c>
      <c r="D19091" t="s">
        <v>63</v>
      </c>
      <c r="E19091" t="s">
        <v>31</v>
      </c>
      <c r="F19091" t="s">
        <v>42</v>
      </c>
      <c r="G19091">
        <v>145</v>
      </c>
    </row>
    <row r="19092" spans="1:7" x14ac:dyDescent="0.4">
      <c r="A19092" t="s">
        <v>41</v>
      </c>
      <c r="B19092">
        <v>2022</v>
      </c>
      <c r="C19092" t="s">
        <v>39</v>
      </c>
      <c r="D19092" t="s">
        <v>63</v>
      </c>
      <c r="E19092" t="s">
        <v>32</v>
      </c>
      <c r="F19092" t="s">
        <v>42</v>
      </c>
      <c r="G19092">
        <v>221.2</v>
      </c>
    </row>
    <row r="19093" spans="1:7" x14ac:dyDescent="0.4">
      <c r="A19093" t="s">
        <v>41</v>
      </c>
      <c r="B19093">
        <v>2022</v>
      </c>
      <c r="C19093" t="s">
        <v>39</v>
      </c>
      <c r="D19093" t="s">
        <v>63</v>
      </c>
      <c r="E19093" t="s">
        <v>33</v>
      </c>
      <c r="F19093" t="s">
        <v>42</v>
      </c>
      <c r="G19093">
        <v>148.4</v>
      </c>
    </row>
    <row r="19094" spans="1:7" x14ac:dyDescent="0.4">
      <c r="A19094" t="s">
        <v>41</v>
      </c>
      <c r="B19094">
        <v>2022</v>
      </c>
      <c r="C19094" t="s">
        <v>39</v>
      </c>
      <c r="D19094" t="s">
        <v>63</v>
      </c>
      <c r="E19094" t="s">
        <v>34</v>
      </c>
      <c r="F19094" t="s">
        <v>42</v>
      </c>
      <c r="G19094">
        <v>481</v>
      </c>
    </row>
    <row r="19095" spans="1:7" x14ac:dyDescent="0.4">
      <c r="A19095" t="s">
        <v>41</v>
      </c>
      <c r="B19095">
        <v>2022</v>
      </c>
      <c r="C19095" t="s">
        <v>39</v>
      </c>
      <c r="D19095" t="s">
        <v>63</v>
      </c>
      <c r="E19095" t="s">
        <v>35</v>
      </c>
      <c r="F19095" t="s">
        <v>42</v>
      </c>
      <c r="G19095">
        <v>244</v>
      </c>
    </row>
    <row r="19096" spans="1:7" x14ac:dyDescent="0.4">
      <c r="A19096" t="s">
        <v>41</v>
      </c>
      <c r="B19096">
        <v>2022</v>
      </c>
      <c r="C19096" t="s">
        <v>39</v>
      </c>
      <c r="D19096" t="s">
        <v>63</v>
      </c>
      <c r="E19096" t="s">
        <v>36</v>
      </c>
      <c r="F19096" t="s">
        <v>42</v>
      </c>
      <c r="G19096">
        <v>316.39999999999998</v>
      </c>
    </row>
    <row r="19097" spans="1:7" x14ac:dyDescent="0.4">
      <c r="A19097" t="s">
        <v>41</v>
      </c>
      <c r="B19097">
        <v>2022</v>
      </c>
      <c r="C19097" t="s">
        <v>39</v>
      </c>
      <c r="D19097" t="s">
        <v>63</v>
      </c>
      <c r="E19097" t="s">
        <v>37</v>
      </c>
      <c r="F19097" t="s">
        <v>42</v>
      </c>
      <c r="G19097">
        <v>338.5</v>
      </c>
    </row>
    <row r="19098" spans="1:7" x14ac:dyDescent="0.4">
      <c r="A19098" t="s">
        <v>41</v>
      </c>
      <c r="B19098">
        <v>2022</v>
      </c>
      <c r="C19098" t="s">
        <v>39</v>
      </c>
      <c r="D19098" t="s">
        <v>64</v>
      </c>
      <c r="E19098" t="s">
        <v>6</v>
      </c>
      <c r="F19098" t="s">
        <v>42</v>
      </c>
      <c r="G19098">
        <v>109.5</v>
      </c>
    </row>
    <row r="19099" spans="1:7" x14ac:dyDescent="0.4">
      <c r="A19099" t="s">
        <v>41</v>
      </c>
      <c r="B19099">
        <v>2022</v>
      </c>
      <c r="C19099" t="s">
        <v>39</v>
      </c>
      <c r="D19099" t="s">
        <v>64</v>
      </c>
      <c r="E19099" t="s">
        <v>8</v>
      </c>
      <c r="F19099" t="s">
        <v>42</v>
      </c>
      <c r="G19099">
        <v>110</v>
      </c>
    </row>
    <row r="19100" spans="1:7" x14ac:dyDescent="0.4">
      <c r="A19100" t="s">
        <v>41</v>
      </c>
      <c r="B19100">
        <v>2022</v>
      </c>
      <c r="C19100" t="s">
        <v>39</v>
      </c>
      <c r="D19100" t="s">
        <v>64</v>
      </c>
      <c r="E19100" t="s">
        <v>9</v>
      </c>
      <c r="F19100" t="s">
        <v>42</v>
      </c>
      <c r="G19100">
        <v>155.1</v>
      </c>
    </row>
    <row r="19101" spans="1:7" x14ac:dyDescent="0.4">
      <c r="A19101" t="s">
        <v>41</v>
      </c>
      <c r="B19101">
        <v>2022</v>
      </c>
      <c r="C19101" t="s">
        <v>39</v>
      </c>
      <c r="D19101" t="s">
        <v>64</v>
      </c>
      <c r="E19101" t="s">
        <v>10</v>
      </c>
      <c r="F19101" t="s">
        <v>42</v>
      </c>
      <c r="G19101">
        <v>93.7</v>
      </c>
    </row>
    <row r="19102" spans="1:7" x14ac:dyDescent="0.4">
      <c r="A19102" t="s">
        <v>41</v>
      </c>
      <c r="B19102">
        <v>2022</v>
      </c>
      <c r="C19102" t="s">
        <v>39</v>
      </c>
      <c r="D19102" t="s">
        <v>64</v>
      </c>
      <c r="E19102" t="s">
        <v>11</v>
      </c>
      <c r="F19102" t="s">
        <v>42</v>
      </c>
      <c r="G19102">
        <v>152.1</v>
      </c>
    </row>
    <row r="19103" spans="1:7" x14ac:dyDescent="0.4">
      <c r="A19103" t="s">
        <v>41</v>
      </c>
      <c r="B19103">
        <v>2022</v>
      </c>
      <c r="C19103" t="s">
        <v>39</v>
      </c>
      <c r="D19103" t="s">
        <v>64</v>
      </c>
      <c r="E19103" t="s">
        <v>12</v>
      </c>
      <c r="F19103" t="s">
        <v>42</v>
      </c>
      <c r="G19103">
        <v>352.2</v>
      </c>
    </row>
    <row r="19104" spans="1:7" x14ac:dyDescent="0.4">
      <c r="A19104" t="s">
        <v>41</v>
      </c>
      <c r="B19104">
        <v>2022</v>
      </c>
      <c r="C19104" t="s">
        <v>39</v>
      </c>
      <c r="D19104" t="s">
        <v>64</v>
      </c>
      <c r="E19104" t="s">
        <v>13</v>
      </c>
      <c r="F19104" t="s">
        <v>42</v>
      </c>
      <c r="G19104">
        <v>180.5</v>
      </c>
    </row>
    <row r="19105" spans="1:7" x14ac:dyDescent="0.4">
      <c r="A19105" t="s">
        <v>41</v>
      </c>
      <c r="B19105">
        <v>2022</v>
      </c>
      <c r="C19105" t="s">
        <v>39</v>
      </c>
      <c r="D19105" t="s">
        <v>64</v>
      </c>
      <c r="E19105" t="s">
        <v>14</v>
      </c>
      <c r="F19105" t="s">
        <v>42</v>
      </c>
      <c r="G19105">
        <v>-10.8</v>
      </c>
    </row>
    <row r="19106" spans="1:7" x14ac:dyDescent="0.4">
      <c r="A19106" t="s">
        <v>41</v>
      </c>
      <c r="B19106">
        <v>2022</v>
      </c>
      <c r="C19106" t="s">
        <v>39</v>
      </c>
      <c r="D19106" t="s">
        <v>64</v>
      </c>
      <c r="E19106" t="s">
        <v>15</v>
      </c>
      <c r="F19106" t="s">
        <v>42</v>
      </c>
      <c r="G19106">
        <v>255.6</v>
      </c>
    </row>
    <row r="19107" spans="1:7" x14ac:dyDescent="0.4">
      <c r="A19107" t="s">
        <v>41</v>
      </c>
      <c r="B19107">
        <v>2022</v>
      </c>
      <c r="C19107" t="s">
        <v>39</v>
      </c>
      <c r="D19107" t="s">
        <v>64</v>
      </c>
      <c r="E19107" t="s">
        <v>16</v>
      </c>
      <c r="F19107" t="s">
        <v>42</v>
      </c>
      <c r="G19107">
        <v>250</v>
      </c>
    </row>
    <row r="19108" spans="1:7" x14ac:dyDescent="0.4">
      <c r="A19108" t="s">
        <v>41</v>
      </c>
      <c r="B19108">
        <v>2022</v>
      </c>
      <c r="C19108" t="s">
        <v>39</v>
      </c>
      <c r="D19108" t="s">
        <v>64</v>
      </c>
      <c r="E19108" t="s">
        <v>17</v>
      </c>
      <c r="F19108" t="s">
        <v>42</v>
      </c>
      <c r="G19108">
        <v>182.6</v>
      </c>
    </row>
    <row r="19109" spans="1:7" x14ac:dyDescent="0.4">
      <c r="A19109" t="s">
        <v>41</v>
      </c>
      <c r="B19109">
        <v>2022</v>
      </c>
      <c r="C19109" t="s">
        <v>39</v>
      </c>
      <c r="D19109" t="s">
        <v>64</v>
      </c>
      <c r="E19109" t="s">
        <v>18</v>
      </c>
      <c r="F19109" t="s">
        <v>42</v>
      </c>
      <c r="G19109">
        <v>116.7</v>
      </c>
    </row>
    <row r="19110" spans="1:7" x14ac:dyDescent="0.4">
      <c r="A19110" t="s">
        <v>41</v>
      </c>
      <c r="B19110">
        <v>2022</v>
      </c>
      <c r="C19110" t="s">
        <v>39</v>
      </c>
      <c r="D19110" t="s">
        <v>64</v>
      </c>
      <c r="E19110" t="s">
        <v>19</v>
      </c>
      <c r="F19110" t="s">
        <v>42</v>
      </c>
      <c r="G19110">
        <v>100</v>
      </c>
    </row>
    <row r="19111" spans="1:7" x14ac:dyDescent="0.4">
      <c r="A19111" t="s">
        <v>41</v>
      </c>
      <c r="B19111">
        <v>2022</v>
      </c>
      <c r="C19111" t="s">
        <v>39</v>
      </c>
      <c r="D19111" t="s">
        <v>64</v>
      </c>
      <c r="E19111" t="s">
        <v>20</v>
      </c>
      <c r="F19111" t="s">
        <v>42</v>
      </c>
      <c r="G19111">
        <v>46.7</v>
      </c>
    </row>
    <row r="19112" spans="1:7" x14ac:dyDescent="0.4">
      <c r="A19112" t="s">
        <v>41</v>
      </c>
      <c r="B19112">
        <v>2022</v>
      </c>
      <c r="C19112" t="s">
        <v>39</v>
      </c>
      <c r="D19112" t="s">
        <v>64</v>
      </c>
      <c r="E19112" t="s">
        <v>21</v>
      </c>
      <c r="F19112" t="s">
        <v>42</v>
      </c>
      <c r="G19112">
        <v>52.9</v>
      </c>
    </row>
    <row r="19113" spans="1:7" x14ac:dyDescent="0.4">
      <c r="A19113" t="s">
        <v>41</v>
      </c>
      <c r="B19113">
        <v>2022</v>
      </c>
      <c r="C19113" t="s">
        <v>39</v>
      </c>
      <c r="D19113" t="s">
        <v>64</v>
      </c>
      <c r="E19113" t="s">
        <v>22</v>
      </c>
      <c r="F19113" t="s">
        <v>42</v>
      </c>
      <c r="G19113">
        <v>121.4</v>
      </c>
    </row>
    <row r="19114" spans="1:7" x14ac:dyDescent="0.4">
      <c r="A19114" t="s">
        <v>41</v>
      </c>
      <c r="B19114">
        <v>2022</v>
      </c>
      <c r="C19114" t="s">
        <v>39</v>
      </c>
      <c r="D19114" t="s">
        <v>64</v>
      </c>
      <c r="E19114" t="s">
        <v>23</v>
      </c>
      <c r="F19114" t="s">
        <v>42</v>
      </c>
      <c r="G19114">
        <v>72.7</v>
      </c>
    </row>
    <row r="19115" spans="1:7" x14ac:dyDescent="0.4">
      <c r="A19115" t="s">
        <v>41</v>
      </c>
      <c r="B19115">
        <v>2022</v>
      </c>
      <c r="C19115" t="s">
        <v>39</v>
      </c>
      <c r="D19115" t="s">
        <v>64</v>
      </c>
      <c r="E19115" t="s">
        <v>24</v>
      </c>
      <c r="F19115" t="s">
        <v>42</v>
      </c>
      <c r="G19115">
        <v>57.6</v>
      </c>
    </row>
    <row r="19116" spans="1:7" x14ac:dyDescent="0.4">
      <c r="A19116" t="s">
        <v>41</v>
      </c>
      <c r="B19116">
        <v>2022</v>
      </c>
      <c r="C19116" t="s">
        <v>39</v>
      </c>
      <c r="D19116" t="s">
        <v>64</v>
      </c>
      <c r="E19116" t="s">
        <v>25</v>
      </c>
      <c r="F19116" t="s">
        <v>42</v>
      </c>
      <c r="G19116">
        <v>65</v>
      </c>
    </row>
    <row r="19117" spans="1:7" x14ac:dyDescent="0.4">
      <c r="A19117" t="s">
        <v>41</v>
      </c>
      <c r="B19117">
        <v>2022</v>
      </c>
      <c r="C19117" t="s">
        <v>39</v>
      </c>
      <c r="D19117" t="s">
        <v>64</v>
      </c>
      <c r="E19117" t="s">
        <v>26</v>
      </c>
      <c r="F19117" t="s">
        <v>42</v>
      </c>
      <c r="G19117">
        <v>70</v>
      </c>
    </row>
    <row r="19118" spans="1:7" x14ac:dyDescent="0.4">
      <c r="A19118" t="s">
        <v>41</v>
      </c>
      <c r="B19118">
        <v>2022</v>
      </c>
      <c r="C19118" t="s">
        <v>39</v>
      </c>
      <c r="D19118" t="s">
        <v>64</v>
      </c>
      <c r="E19118" t="s">
        <v>27</v>
      </c>
      <c r="F19118" t="s">
        <v>42</v>
      </c>
      <c r="G19118">
        <v>118.2</v>
      </c>
    </row>
    <row r="19119" spans="1:7" x14ac:dyDescent="0.4">
      <c r="A19119" t="s">
        <v>41</v>
      </c>
      <c r="B19119">
        <v>2022</v>
      </c>
      <c r="C19119" t="s">
        <v>39</v>
      </c>
      <c r="D19119" t="s">
        <v>64</v>
      </c>
      <c r="E19119" t="s">
        <v>28</v>
      </c>
      <c r="F19119" t="s">
        <v>42</v>
      </c>
      <c r="G19119">
        <v>59.1</v>
      </c>
    </row>
    <row r="19120" spans="1:7" x14ac:dyDescent="0.4">
      <c r="A19120" t="s">
        <v>41</v>
      </c>
      <c r="B19120">
        <v>2022</v>
      </c>
      <c r="C19120" t="s">
        <v>39</v>
      </c>
      <c r="D19120" t="s">
        <v>64</v>
      </c>
      <c r="E19120" t="s">
        <v>29</v>
      </c>
      <c r="F19120" t="s">
        <v>42</v>
      </c>
      <c r="G19120">
        <v>208.3</v>
      </c>
    </row>
    <row r="19121" spans="1:7" x14ac:dyDescent="0.4">
      <c r="A19121" t="s">
        <v>41</v>
      </c>
      <c r="B19121">
        <v>2022</v>
      </c>
      <c r="C19121" t="s">
        <v>39</v>
      </c>
      <c r="D19121" t="s">
        <v>64</v>
      </c>
      <c r="E19121" t="s">
        <v>30</v>
      </c>
      <c r="F19121" t="s">
        <v>42</v>
      </c>
      <c r="G19121">
        <v>43.3</v>
      </c>
    </row>
    <row r="19122" spans="1:7" x14ac:dyDescent="0.4">
      <c r="A19122" t="s">
        <v>41</v>
      </c>
      <c r="B19122">
        <v>2022</v>
      </c>
      <c r="C19122" t="s">
        <v>39</v>
      </c>
      <c r="D19122" t="s">
        <v>64</v>
      </c>
      <c r="E19122" t="s">
        <v>31</v>
      </c>
      <c r="F19122" t="s">
        <v>42</v>
      </c>
      <c r="G19122">
        <v>0</v>
      </c>
    </row>
    <row r="19123" spans="1:7" x14ac:dyDescent="0.4">
      <c r="A19123" t="s">
        <v>41</v>
      </c>
      <c r="B19123">
        <v>2022</v>
      </c>
      <c r="C19123" t="s">
        <v>39</v>
      </c>
      <c r="D19123" t="s">
        <v>64</v>
      </c>
      <c r="E19123" t="s">
        <v>32</v>
      </c>
      <c r="F19123" t="s">
        <v>42</v>
      </c>
      <c r="G19123">
        <v>150</v>
      </c>
    </row>
    <row r="19124" spans="1:7" x14ac:dyDescent="0.4">
      <c r="A19124" t="s">
        <v>41</v>
      </c>
      <c r="B19124">
        <v>2022</v>
      </c>
      <c r="C19124" t="s">
        <v>39</v>
      </c>
      <c r="D19124" t="s">
        <v>64</v>
      </c>
      <c r="E19124" t="s">
        <v>33</v>
      </c>
      <c r="F19124" t="s">
        <v>42</v>
      </c>
      <c r="G19124">
        <v>44.4</v>
      </c>
    </row>
    <row r="19125" spans="1:7" x14ac:dyDescent="0.4">
      <c r="A19125" t="s">
        <v>41</v>
      </c>
      <c r="B19125">
        <v>2022</v>
      </c>
      <c r="C19125" t="s">
        <v>39</v>
      </c>
      <c r="D19125" t="s">
        <v>64</v>
      </c>
      <c r="E19125" t="s">
        <v>34</v>
      </c>
      <c r="F19125" t="s">
        <v>42</v>
      </c>
      <c r="G19125">
        <v>206.3</v>
      </c>
    </row>
    <row r="19126" spans="1:7" x14ac:dyDescent="0.4">
      <c r="A19126" t="s">
        <v>41</v>
      </c>
      <c r="B19126">
        <v>2022</v>
      </c>
      <c r="C19126" t="s">
        <v>39</v>
      </c>
      <c r="D19126" t="s">
        <v>64</v>
      </c>
      <c r="E19126" t="s">
        <v>35</v>
      </c>
      <c r="F19126" t="s">
        <v>42</v>
      </c>
      <c r="G19126">
        <v>160</v>
      </c>
    </row>
    <row r="19127" spans="1:7" x14ac:dyDescent="0.4">
      <c r="A19127" t="s">
        <v>41</v>
      </c>
      <c r="B19127">
        <v>2022</v>
      </c>
      <c r="C19127" t="s">
        <v>39</v>
      </c>
      <c r="D19127" t="s">
        <v>64</v>
      </c>
      <c r="E19127" t="s">
        <v>36</v>
      </c>
      <c r="F19127" t="s">
        <v>42</v>
      </c>
      <c r="G19127">
        <v>181.8</v>
      </c>
    </row>
    <row r="19128" spans="1:7" x14ac:dyDescent="0.4">
      <c r="A19128" t="s">
        <v>41</v>
      </c>
      <c r="B19128">
        <v>2022</v>
      </c>
      <c r="C19128" t="s">
        <v>39</v>
      </c>
      <c r="D19128" t="s">
        <v>64</v>
      </c>
      <c r="E19128" t="s">
        <v>37</v>
      </c>
      <c r="F19128" t="s">
        <v>42</v>
      </c>
      <c r="G19128">
        <v>128.6</v>
      </c>
    </row>
    <row r="19129" spans="1:7" x14ac:dyDescent="0.4">
      <c r="A19129" t="s">
        <v>41</v>
      </c>
      <c r="B19129">
        <v>2022</v>
      </c>
      <c r="C19129" t="s">
        <v>39</v>
      </c>
      <c r="D19129" t="s">
        <v>65</v>
      </c>
      <c r="E19129" t="s">
        <v>6</v>
      </c>
      <c r="F19129" t="s">
        <v>42</v>
      </c>
      <c r="G19129">
        <v>62.5</v>
      </c>
    </row>
    <row r="19130" spans="1:7" x14ac:dyDescent="0.4">
      <c r="A19130" t="s">
        <v>41</v>
      </c>
      <c r="B19130">
        <v>2022</v>
      </c>
      <c r="C19130" t="s">
        <v>39</v>
      </c>
      <c r="D19130" t="s">
        <v>65</v>
      </c>
      <c r="E19130" t="s">
        <v>8</v>
      </c>
      <c r="F19130" t="s">
        <v>42</v>
      </c>
      <c r="G19130">
        <v>184.6</v>
      </c>
    </row>
    <row r="19131" spans="1:7" x14ac:dyDescent="0.4">
      <c r="A19131" t="s">
        <v>41</v>
      </c>
      <c r="B19131">
        <v>2022</v>
      </c>
      <c r="C19131" t="s">
        <v>39</v>
      </c>
      <c r="D19131" t="s">
        <v>65</v>
      </c>
      <c r="E19131" t="s">
        <v>9</v>
      </c>
      <c r="F19131" t="s">
        <v>42</v>
      </c>
      <c r="G19131">
        <v>136.69999999999999</v>
      </c>
    </row>
    <row r="19132" spans="1:7" x14ac:dyDescent="0.4">
      <c r="A19132" t="s">
        <v>41</v>
      </c>
      <c r="B19132">
        <v>2022</v>
      </c>
      <c r="C19132" t="s">
        <v>39</v>
      </c>
      <c r="D19132" t="s">
        <v>65</v>
      </c>
      <c r="E19132" t="s">
        <v>10</v>
      </c>
      <c r="F19132" t="s">
        <v>42</v>
      </c>
      <c r="G19132">
        <v>104.7</v>
      </c>
    </row>
    <row r="19133" spans="1:7" x14ac:dyDescent="0.4">
      <c r="A19133" t="s">
        <v>41</v>
      </c>
      <c r="B19133">
        <v>2022</v>
      </c>
      <c r="C19133" t="s">
        <v>39</v>
      </c>
      <c r="D19133" t="s">
        <v>65</v>
      </c>
      <c r="E19133" t="s">
        <v>11</v>
      </c>
      <c r="F19133" t="s">
        <v>42</v>
      </c>
      <c r="G19133">
        <v>141.1</v>
      </c>
    </row>
    <row r="19134" spans="1:7" x14ac:dyDescent="0.4">
      <c r="A19134" t="s">
        <v>41</v>
      </c>
      <c r="B19134">
        <v>2022</v>
      </c>
      <c r="C19134" t="s">
        <v>39</v>
      </c>
      <c r="D19134" t="s">
        <v>65</v>
      </c>
      <c r="E19134" t="s">
        <v>12</v>
      </c>
      <c r="F19134" t="s">
        <v>42</v>
      </c>
      <c r="G19134">
        <v>216.3</v>
      </c>
    </row>
    <row r="19135" spans="1:7" x14ac:dyDescent="0.4">
      <c r="A19135" t="s">
        <v>41</v>
      </c>
      <c r="B19135">
        <v>2022</v>
      </c>
      <c r="C19135" t="s">
        <v>39</v>
      </c>
      <c r="D19135" t="s">
        <v>65</v>
      </c>
      <c r="E19135" t="s">
        <v>13</v>
      </c>
      <c r="F19135" t="s">
        <v>42</v>
      </c>
      <c r="G19135">
        <v>94.9</v>
      </c>
    </row>
    <row r="19136" spans="1:7" x14ac:dyDescent="0.4">
      <c r="A19136" t="s">
        <v>41</v>
      </c>
      <c r="B19136">
        <v>2022</v>
      </c>
      <c r="C19136" t="s">
        <v>39</v>
      </c>
      <c r="D19136" t="s">
        <v>65</v>
      </c>
      <c r="E19136" t="s">
        <v>14</v>
      </c>
      <c r="F19136" t="s">
        <v>42</v>
      </c>
      <c r="G19136">
        <v>34</v>
      </c>
    </row>
    <row r="19137" spans="1:7" x14ac:dyDescent="0.4">
      <c r="A19137" t="s">
        <v>41</v>
      </c>
      <c r="B19137">
        <v>2022</v>
      </c>
      <c r="C19137" t="s">
        <v>39</v>
      </c>
      <c r="D19137" t="s">
        <v>65</v>
      </c>
      <c r="E19137" t="s">
        <v>15</v>
      </c>
      <c r="F19137" t="s">
        <v>42</v>
      </c>
      <c r="G19137">
        <v>23.5</v>
      </c>
    </row>
    <row r="19138" spans="1:7" x14ac:dyDescent="0.4">
      <c r="A19138" t="s">
        <v>41</v>
      </c>
      <c r="B19138">
        <v>2022</v>
      </c>
      <c r="C19138" t="s">
        <v>39</v>
      </c>
      <c r="D19138" t="s">
        <v>65</v>
      </c>
      <c r="E19138" t="s">
        <v>16</v>
      </c>
      <c r="F19138" t="s">
        <v>42</v>
      </c>
      <c r="G19138">
        <v>-16</v>
      </c>
    </row>
    <row r="19139" spans="1:7" x14ac:dyDescent="0.4">
      <c r="A19139" t="s">
        <v>41</v>
      </c>
      <c r="B19139">
        <v>2022</v>
      </c>
      <c r="C19139" t="s">
        <v>39</v>
      </c>
      <c r="D19139" t="s">
        <v>65</v>
      </c>
      <c r="E19139" t="s">
        <v>17</v>
      </c>
      <c r="F19139" t="s">
        <v>42</v>
      </c>
      <c r="G19139">
        <v>90.2</v>
      </c>
    </row>
    <row r="19140" spans="1:7" x14ac:dyDescent="0.4">
      <c r="A19140" t="s">
        <v>41</v>
      </c>
      <c r="B19140">
        <v>2022</v>
      </c>
      <c r="C19140" t="s">
        <v>39</v>
      </c>
      <c r="D19140" t="s">
        <v>65</v>
      </c>
      <c r="E19140" t="s">
        <v>18</v>
      </c>
      <c r="F19140" t="s">
        <v>42</v>
      </c>
      <c r="G19140">
        <v>83.1</v>
      </c>
    </row>
    <row r="19141" spans="1:7" x14ac:dyDescent="0.4">
      <c r="A19141" t="s">
        <v>41</v>
      </c>
      <c r="B19141">
        <v>2022</v>
      </c>
      <c r="C19141" t="s">
        <v>39</v>
      </c>
      <c r="D19141" t="s">
        <v>65</v>
      </c>
      <c r="E19141" t="s">
        <v>19</v>
      </c>
      <c r="F19141" t="s">
        <v>42</v>
      </c>
      <c r="G19141">
        <v>15.4</v>
      </c>
    </row>
    <row r="19142" spans="1:7" x14ac:dyDescent="0.4">
      <c r="A19142" t="s">
        <v>41</v>
      </c>
      <c r="B19142">
        <v>2022</v>
      </c>
      <c r="C19142" t="s">
        <v>39</v>
      </c>
      <c r="D19142" t="s">
        <v>65</v>
      </c>
      <c r="E19142" t="s">
        <v>20</v>
      </c>
      <c r="F19142" t="s">
        <v>42</v>
      </c>
      <c r="G19142">
        <v>58.1</v>
      </c>
    </row>
    <row r="19143" spans="1:7" x14ac:dyDescent="0.4">
      <c r="A19143" t="s">
        <v>41</v>
      </c>
      <c r="B19143">
        <v>2022</v>
      </c>
      <c r="C19143" t="s">
        <v>39</v>
      </c>
      <c r="D19143" t="s">
        <v>65</v>
      </c>
      <c r="E19143" t="s">
        <v>21</v>
      </c>
      <c r="F19143" t="s">
        <v>42</v>
      </c>
      <c r="G19143">
        <v>48.9</v>
      </c>
    </row>
    <row r="19144" spans="1:7" x14ac:dyDescent="0.4">
      <c r="A19144" t="s">
        <v>41</v>
      </c>
      <c r="B19144">
        <v>2022</v>
      </c>
      <c r="C19144" t="s">
        <v>39</v>
      </c>
      <c r="D19144" t="s">
        <v>65</v>
      </c>
      <c r="E19144" t="s">
        <v>22</v>
      </c>
      <c r="F19144" t="s">
        <v>42</v>
      </c>
      <c r="G19144">
        <v>103.7</v>
      </c>
    </row>
    <row r="19145" spans="1:7" x14ac:dyDescent="0.4">
      <c r="A19145" t="s">
        <v>41</v>
      </c>
      <c r="B19145">
        <v>2022</v>
      </c>
      <c r="C19145" t="s">
        <v>39</v>
      </c>
      <c r="D19145" t="s">
        <v>65</v>
      </c>
      <c r="E19145" t="s">
        <v>23</v>
      </c>
      <c r="F19145" t="s">
        <v>42</v>
      </c>
      <c r="G19145">
        <v>5.5</v>
      </c>
    </row>
    <row r="19146" spans="1:7" x14ac:dyDescent="0.4">
      <c r="A19146" t="s">
        <v>41</v>
      </c>
      <c r="B19146">
        <v>2022</v>
      </c>
      <c r="C19146" t="s">
        <v>39</v>
      </c>
      <c r="D19146" t="s">
        <v>65</v>
      </c>
      <c r="E19146" t="s">
        <v>24</v>
      </c>
      <c r="F19146" t="s">
        <v>42</v>
      </c>
      <c r="G19146">
        <v>46.6</v>
      </c>
    </row>
    <row r="19147" spans="1:7" x14ac:dyDescent="0.4">
      <c r="A19147" t="s">
        <v>41</v>
      </c>
      <c r="B19147">
        <v>2022</v>
      </c>
      <c r="C19147" t="s">
        <v>39</v>
      </c>
      <c r="D19147" t="s">
        <v>65</v>
      </c>
      <c r="E19147" t="s">
        <v>25</v>
      </c>
      <c r="F19147" t="s">
        <v>42</v>
      </c>
      <c r="G19147">
        <v>4.3</v>
      </c>
    </row>
    <row r="19148" spans="1:7" x14ac:dyDescent="0.4">
      <c r="A19148" t="s">
        <v>41</v>
      </c>
      <c r="B19148">
        <v>2022</v>
      </c>
      <c r="C19148" t="s">
        <v>39</v>
      </c>
      <c r="D19148" t="s">
        <v>65</v>
      </c>
      <c r="E19148" t="s">
        <v>26</v>
      </c>
      <c r="F19148" t="s">
        <v>42</v>
      </c>
      <c r="G19148">
        <v>39.299999999999997</v>
      </c>
    </row>
    <row r="19149" spans="1:7" x14ac:dyDescent="0.4">
      <c r="A19149" t="s">
        <v>41</v>
      </c>
      <c r="B19149">
        <v>2022</v>
      </c>
      <c r="C19149" t="s">
        <v>39</v>
      </c>
      <c r="D19149" t="s">
        <v>65</v>
      </c>
      <c r="E19149" t="s">
        <v>27</v>
      </c>
      <c r="F19149" t="s">
        <v>42</v>
      </c>
      <c r="G19149">
        <v>64.400000000000006</v>
      </c>
    </row>
    <row r="19150" spans="1:7" x14ac:dyDescent="0.4">
      <c r="A19150" t="s">
        <v>41</v>
      </c>
      <c r="B19150">
        <v>2022</v>
      </c>
      <c r="C19150" t="s">
        <v>39</v>
      </c>
      <c r="D19150" t="s">
        <v>65</v>
      </c>
      <c r="E19150" t="s">
        <v>28</v>
      </c>
      <c r="F19150" t="s">
        <v>42</v>
      </c>
      <c r="G19150">
        <v>64.3</v>
      </c>
    </row>
    <row r="19151" spans="1:7" x14ac:dyDescent="0.4">
      <c r="A19151" t="s">
        <v>41</v>
      </c>
      <c r="B19151">
        <v>2022</v>
      </c>
      <c r="C19151" t="s">
        <v>39</v>
      </c>
      <c r="D19151" t="s">
        <v>65</v>
      </c>
      <c r="E19151" t="s">
        <v>29</v>
      </c>
      <c r="F19151" t="s">
        <v>42</v>
      </c>
      <c r="G19151">
        <v>12.5</v>
      </c>
    </row>
    <row r="19152" spans="1:7" x14ac:dyDescent="0.4">
      <c r="A19152" t="s">
        <v>41</v>
      </c>
      <c r="B19152">
        <v>2022</v>
      </c>
      <c r="C19152" t="s">
        <v>39</v>
      </c>
      <c r="D19152" t="s">
        <v>65</v>
      </c>
      <c r="E19152" t="s">
        <v>30</v>
      </c>
      <c r="F19152" t="s">
        <v>42</v>
      </c>
      <c r="G19152">
        <v>34.4</v>
      </c>
    </row>
    <row r="19153" spans="1:7" x14ac:dyDescent="0.4">
      <c r="A19153" t="s">
        <v>41</v>
      </c>
      <c r="B19153">
        <v>2022</v>
      </c>
      <c r="C19153" t="s">
        <v>39</v>
      </c>
      <c r="D19153" t="s">
        <v>65</v>
      </c>
      <c r="E19153" t="s">
        <v>31</v>
      </c>
      <c r="F19153" t="s">
        <v>42</v>
      </c>
      <c r="G19153">
        <v>4.8</v>
      </c>
    </row>
    <row r="19154" spans="1:7" x14ac:dyDescent="0.4">
      <c r="A19154" t="s">
        <v>41</v>
      </c>
      <c r="B19154">
        <v>2022</v>
      </c>
      <c r="C19154" t="s">
        <v>39</v>
      </c>
      <c r="D19154" t="s">
        <v>65</v>
      </c>
      <c r="E19154" t="s">
        <v>32</v>
      </c>
      <c r="F19154" t="s">
        <v>42</v>
      </c>
      <c r="G19154">
        <v>25.8</v>
      </c>
    </row>
    <row r="19155" spans="1:7" x14ac:dyDescent="0.4">
      <c r="A19155" t="s">
        <v>41</v>
      </c>
      <c r="B19155">
        <v>2022</v>
      </c>
      <c r="C19155" t="s">
        <v>39</v>
      </c>
      <c r="D19155" t="s">
        <v>65</v>
      </c>
      <c r="E19155" t="s">
        <v>33</v>
      </c>
      <c r="F19155" t="s">
        <v>42</v>
      </c>
      <c r="G19155">
        <v>17.100000000000001</v>
      </c>
    </row>
    <row r="19156" spans="1:7" x14ac:dyDescent="0.4">
      <c r="A19156" t="s">
        <v>41</v>
      </c>
      <c r="B19156">
        <v>2022</v>
      </c>
      <c r="C19156" t="s">
        <v>39</v>
      </c>
      <c r="D19156" t="s">
        <v>65</v>
      </c>
      <c r="E19156" t="s">
        <v>34</v>
      </c>
      <c r="F19156" t="s">
        <v>42</v>
      </c>
      <c r="G19156">
        <v>33.299999999999997</v>
      </c>
    </row>
    <row r="19157" spans="1:7" x14ac:dyDescent="0.4">
      <c r="A19157" t="s">
        <v>41</v>
      </c>
      <c r="B19157">
        <v>2022</v>
      </c>
      <c r="C19157" t="s">
        <v>39</v>
      </c>
      <c r="D19157" t="s">
        <v>65</v>
      </c>
      <c r="E19157" t="s">
        <v>35</v>
      </c>
      <c r="F19157" t="s">
        <v>42</v>
      </c>
      <c r="G19157">
        <v>50</v>
      </c>
    </row>
    <row r="19158" spans="1:7" x14ac:dyDescent="0.4">
      <c r="A19158" t="s">
        <v>41</v>
      </c>
      <c r="B19158">
        <v>2022</v>
      </c>
      <c r="C19158" t="s">
        <v>39</v>
      </c>
      <c r="D19158" t="s">
        <v>65</v>
      </c>
      <c r="E19158" t="s">
        <v>36</v>
      </c>
      <c r="F19158" t="s">
        <v>42</v>
      </c>
      <c r="G19158">
        <v>81.2</v>
      </c>
    </row>
    <row r="19159" spans="1:7" x14ac:dyDescent="0.4">
      <c r="A19159" t="s">
        <v>41</v>
      </c>
      <c r="B19159">
        <v>2022</v>
      </c>
      <c r="C19159" t="s">
        <v>39</v>
      </c>
      <c r="D19159" t="s">
        <v>65</v>
      </c>
      <c r="E19159" t="s">
        <v>37</v>
      </c>
      <c r="F19159" t="s">
        <v>42</v>
      </c>
      <c r="G19159">
        <v>15.6</v>
      </c>
    </row>
    <row r="19160" spans="1:7" x14ac:dyDescent="0.4">
      <c r="A19160" t="s">
        <v>41</v>
      </c>
      <c r="B19160">
        <v>2022</v>
      </c>
      <c r="C19160" t="s">
        <v>39</v>
      </c>
      <c r="D19160" t="s">
        <v>66</v>
      </c>
      <c r="E19160" t="s">
        <v>6</v>
      </c>
      <c r="F19160" t="s">
        <v>42</v>
      </c>
      <c r="G19160">
        <v>-52.3</v>
      </c>
    </row>
    <row r="19161" spans="1:7" x14ac:dyDescent="0.4">
      <c r="A19161" t="s">
        <v>41</v>
      </c>
      <c r="B19161">
        <v>2022</v>
      </c>
      <c r="C19161" t="s">
        <v>39</v>
      </c>
      <c r="D19161" t="s">
        <v>66</v>
      </c>
      <c r="E19161" t="s">
        <v>8</v>
      </c>
      <c r="F19161" t="s">
        <v>42</v>
      </c>
      <c r="G19161">
        <v>200</v>
      </c>
    </row>
    <row r="19162" spans="1:7" x14ac:dyDescent="0.4">
      <c r="A19162" t="s">
        <v>41</v>
      </c>
      <c r="B19162">
        <v>2022</v>
      </c>
      <c r="C19162" t="s">
        <v>39</v>
      </c>
      <c r="D19162" t="s">
        <v>66</v>
      </c>
      <c r="E19162" t="s">
        <v>9</v>
      </c>
      <c r="F19162" t="s">
        <v>42</v>
      </c>
      <c r="G19162">
        <v>-42.6</v>
      </c>
    </row>
    <row r="19163" spans="1:7" x14ac:dyDescent="0.4">
      <c r="A19163" t="s">
        <v>41</v>
      </c>
      <c r="B19163">
        <v>2022</v>
      </c>
      <c r="C19163" t="s">
        <v>39</v>
      </c>
      <c r="D19163" t="s">
        <v>66</v>
      </c>
      <c r="E19163" t="s">
        <v>10</v>
      </c>
      <c r="F19163" t="s">
        <v>42</v>
      </c>
      <c r="G19163">
        <v>12.5</v>
      </c>
    </row>
    <row r="19164" spans="1:7" x14ac:dyDescent="0.4">
      <c r="A19164" t="s">
        <v>41</v>
      </c>
      <c r="B19164">
        <v>2022</v>
      </c>
      <c r="C19164" t="s">
        <v>39</v>
      </c>
      <c r="D19164" t="s">
        <v>66</v>
      </c>
      <c r="E19164" t="s">
        <v>11</v>
      </c>
      <c r="F19164" t="s">
        <v>42</v>
      </c>
      <c r="G19164">
        <v>-64.400000000000006</v>
      </c>
    </row>
    <row r="19165" spans="1:7" x14ac:dyDescent="0.4">
      <c r="A19165" t="s">
        <v>41</v>
      </c>
      <c r="B19165">
        <v>2022</v>
      </c>
      <c r="C19165" t="s">
        <v>39</v>
      </c>
      <c r="D19165" t="s">
        <v>66</v>
      </c>
      <c r="E19165" t="s">
        <v>12</v>
      </c>
      <c r="F19165" t="s">
        <v>42</v>
      </c>
      <c r="G19165">
        <v>0</v>
      </c>
    </row>
    <row r="19166" spans="1:7" x14ac:dyDescent="0.4">
      <c r="A19166" t="s">
        <v>41</v>
      </c>
      <c r="B19166">
        <v>2022</v>
      </c>
      <c r="C19166" t="s">
        <v>39</v>
      </c>
      <c r="D19166" t="s">
        <v>66</v>
      </c>
      <c r="E19166" t="s">
        <v>13</v>
      </c>
      <c r="F19166" t="s">
        <v>42</v>
      </c>
      <c r="G19166">
        <v>-54.5</v>
      </c>
    </row>
    <row r="19167" spans="1:7" x14ac:dyDescent="0.4">
      <c r="A19167" t="s">
        <v>41</v>
      </c>
      <c r="B19167">
        <v>2022</v>
      </c>
      <c r="C19167" t="s">
        <v>39</v>
      </c>
      <c r="D19167" t="s">
        <v>66</v>
      </c>
      <c r="E19167" t="s">
        <v>14</v>
      </c>
      <c r="F19167" t="s">
        <v>42</v>
      </c>
      <c r="G19167">
        <v>-42.9</v>
      </c>
    </row>
    <row r="19168" spans="1:7" x14ac:dyDescent="0.4">
      <c r="A19168" t="s">
        <v>41</v>
      </c>
      <c r="B19168">
        <v>2022</v>
      </c>
      <c r="C19168" t="s">
        <v>39</v>
      </c>
      <c r="D19168" t="s">
        <v>66</v>
      </c>
      <c r="E19168" t="s">
        <v>15</v>
      </c>
      <c r="F19168" t="s">
        <v>42</v>
      </c>
      <c r="G19168">
        <v>-100</v>
      </c>
    </row>
    <row r="19169" spans="1:7" x14ac:dyDescent="0.4">
      <c r="A19169" t="s">
        <v>41</v>
      </c>
      <c r="B19169">
        <v>2022</v>
      </c>
      <c r="C19169" t="s">
        <v>39</v>
      </c>
      <c r="D19169" t="s">
        <v>66</v>
      </c>
      <c r="E19169" t="s">
        <v>16</v>
      </c>
      <c r="F19169" t="s">
        <v>42</v>
      </c>
      <c r="G19169">
        <v>-50</v>
      </c>
    </row>
    <row r="19170" spans="1:7" x14ac:dyDescent="0.4">
      <c r="A19170" t="s">
        <v>41</v>
      </c>
      <c r="B19170">
        <v>2022</v>
      </c>
      <c r="C19170" t="s">
        <v>39</v>
      </c>
      <c r="D19170" t="s">
        <v>66</v>
      </c>
      <c r="E19170" t="s">
        <v>17</v>
      </c>
      <c r="F19170" t="s">
        <v>42</v>
      </c>
      <c r="G19170">
        <v>-38.5</v>
      </c>
    </row>
    <row r="19171" spans="1:7" x14ac:dyDescent="0.4">
      <c r="A19171" t="s">
        <v>41</v>
      </c>
      <c r="B19171">
        <v>2022</v>
      </c>
      <c r="C19171" t="s">
        <v>39</v>
      </c>
      <c r="D19171" t="s">
        <v>66</v>
      </c>
      <c r="E19171" t="s">
        <v>18</v>
      </c>
      <c r="F19171" t="s">
        <v>42</v>
      </c>
      <c r="G19171">
        <v>-62.2</v>
      </c>
    </row>
    <row r="19172" spans="1:7" x14ac:dyDescent="0.4">
      <c r="A19172" t="s">
        <v>41</v>
      </c>
      <c r="B19172">
        <v>2022</v>
      </c>
      <c r="C19172" t="s">
        <v>39</v>
      </c>
      <c r="D19172" t="s">
        <v>66</v>
      </c>
      <c r="E19172" t="s">
        <v>19</v>
      </c>
      <c r="F19172" t="s">
        <v>42</v>
      </c>
      <c r="G19172">
        <v>33.299999999999997</v>
      </c>
    </row>
    <row r="19173" spans="1:7" x14ac:dyDescent="0.4">
      <c r="A19173" t="s">
        <v>41</v>
      </c>
      <c r="B19173">
        <v>2022</v>
      </c>
      <c r="C19173" t="s">
        <v>39</v>
      </c>
      <c r="D19173" t="s">
        <v>66</v>
      </c>
      <c r="E19173" t="s">
        <v>20</v>
      </c>
      <c r="F19173" t="s">
        <v>42</v>
      </c>
      <c r="G19173">
        <v>-30</v>
      </c>
    </row>
    <row r="19174" spans="1:7" x14ac:dyDescent="0.4">
      <c r="A19174" t="s">
        <v>41</v>
      </c>
      <c r="B19174">
        <v>2022</v>
      </c>
      <c r="C19174" t="s">
        <v>39</v>
      </c>
      <c r="D19174" t="s">
        <v>66</v>
      </c>
      <c r="E19174" t="s">
        <v>21</v>
      </c>
      <c r="F19174" t="s">
        <v>42</v>
      </c>
      <c r="G19174">
        <v>-95.8</v>
      </c>
    </row>
    <row r="19175" spans="1:7" x14ac:dyDescent="0.4">
      <c r="A19175" t="s">
        <v>41</v>
      </c>
      <c r="B19175">
        <v>2022</v>
      </c>
      <c r="C19175" t="s">
        <v>39</v>
      </c>
      <c r="D19175" t="s">
        <v>66</v>
      </c>
      <c r="E19175" t="s">
        <v>22</v>
      </c>
      <c r="F19175" t="s">
        <v>42</v>
      </c>
      <c r="G19175">
        <v>-75</v>
      </c>
    </row>
    <row r="19176" spans="1:7" x14ac:dyDescent="0.4">
      <c r="A19176" t="s">
        <v>41</v>
      </c>
      <c r="B19176">
        <v>2022</v>
      </c>
      <c r="C19176" t="s">
        <v>39</v>
      </c>
      <c r="D19176" t="s">
        <v>66</v>
      </c>
      <c r="E19176" t="s">
        <v>23</v>
      </c>
      <c r="F19176" t="s">
        <v>42</v>
      </c>
      <c r="G19176">
        <v>-74.2</v>
      </c>
    </row>
    <row r="19177" spans="1:7" x14ac:dyDescent="0.4">
      <c r="A19177" t="s">
        <v>41</v>
      </c>
      <c r="B19177">
        <v>2022</v>
      </c>
      <c r="C19177" t="s">
        <v>39</v>
      </c>
      <c r="D19177" t="s">
        <v>66</v>
      </c>
      <c r="E19177" t="s">
        <v>24</v>
      </c>
      <c r="F19177" t="s">
        <v>42</v>
      </c>
      <c r="G19177">
        <v>-66.2</v>
      </c>
    </row>
    <row r="19178" spans="1:7" x14ac:dyDescent="0.4">
      <c r="A19178" t="s">
        <v>41</v>
      </c>
      <c r="B19178">
        <v>2022</v>
      </c>
      <c r="C19178" t="s">
        <v>39</v>
      </c>
      <c r="D19178" t="s">
        <v>66</v>
      </c>
      <c r="E19178" t="s">
        <v>25</v>
      </c>
      <c r="F19178" t="s">
        <v>42</v>
      </c>
      <c r="G19178">
        <v>-44.4</v>
      </c>
    </row>
    <row r="19179" spans="1:7" x14ac:dyDescent="0.4">
      <c r="A19179" t="s">
        <v>41</v>
      </c>
      <c r="B19179">
        <v>2022</v>
      </c>
      <c r="C19179" t="s">
        <v>39</v>
      </c>
      <c r="D19179" t="s">
        <v>66</v>
      </c>
      <c r="E19179" t="s">
        <v>26</v>
      </c>
      <c r="F19179" t="s">
        <v>42</v>
      </c>
      <c r="G19179">
        <v>-74.400000000000006</v>
      </c>
    </row>
    <row r="19180" spans="1:7" x14ac:dyDescent="0.4">
      <c r="A19180" t="s">
        <v>41</v>
      </c>
      <c r="B19180">
        <v>2022</v>
      </c>
      <c r="C19180" t="s">
        <v>39</v>
      </c>
      <c r="D19180" t="s">
        <v>66</v>
      </c>
      <c r="E19180" t="s">
        <v>27</v>
      </c>
      <c r="F19180" t="s">
        <v>42</v>
      </c>
      <c r="G19180">
        <v>-58.3</v>
      </c>
    </row>
    <row r="19181" spans="1:7" x14ac:dyDescent="0.4">
      <c r="A19181" t="s">
        <v>41</v>
      </c>
      <c r="B19181">
        <v>2022</v>
      </c>
      <c r="C19181" t="s">
        <v>39</v>
      </c>
      <c r="D19181" t="s">
        <v>66</v>
      </c>
      <c r="E19181" t="s">
        <v>28</v>
      </c>
      <c r="F19181" t="s">
        <v>42</v>
      </c>
      <c r="G19181">
        <v>-42.9</v>
      </c>
    </row>
    <row r="19182" spans="1:7" x14ac:dyDescent="0.4">
      <c r="A19182" t="s">
        <v>41</v>
      </c>
      <c r="B19182">
        <v>2022</v>
      </c>
      <c r="C19182" t="s">
        <v>39</v>
      </c>
      <c r="D19182" t="s">
        <v>66</v>
      </c>
      <c r="E19182" t="s">
        <v>29</v>
      </c>
      <c r="F19182" t="s">
        <v>42</v>
      </c>
      <c r="G19182">
        <v>-64.3</v>
      </c>
    </row>
    <row r="19183" spans="1:7" x14ac:dyDescent="0.4">
      <c r="A19183" t="s">
        <v>41</v>
      </c>
      <c r="B19183">
        <v>2022</v>
      </c>
      <c r="C19183" t="s">
        <v>39</v>
      </c>
      <c r="D19183" t="s">
        <v>66</v>
      </c>
      <c r="E19183" t="s">
        <v>30</v>
      </c>
      <c r="F19183" t="s">
        <v>42</v>
      </c>
      <c r="G19183">
        <v>-10.5</v>
      </c>
    </row>
    <row r="19184" spans="1:7" x14ac:dyDescent="0.4">
      <c r="A19184" t="s">
        <v>41</v>
      </c>
      <c r="B19184">
        <v>2022</v>
      </c>
      <c r="C19184" t="s">
        <v>39</v>
      </c>
      <c r="D19184" t="s">
        <v>66</v>
      </c>
      <c r="E19184" t="s">
        <v>31</v>
      </c>
      <c r="F19184" t="s">
        <v>42</v>
      </c>
      <c r="G19184">
        <v>-42.9</v>
      </c>
    </row>
    <row r="19185" spans="1:7" x14ac:dyDescent="0.4">
      <c r="A19185" t="s">
        <v>41</v>
      </c>
      <c r="B19185">
        <v>2022</v>
      </c>
      <c r="C19185" t="s">
        <v>39</v>
      </c>
      <c r="D19185" t="s">
        <v>66</v>
      </c>
      <c r="E19185" t="s">
        <v>32</v>
      </c>
      <c r="F19185" t="s">
        <v>42</v>
      </c>
      <c r="G19185">
        <v>-56.3</v>
      </c>
    </row>
    <row r="19186" spans="1:7" x14ac:dyDescent="0.4">
      <c r="A19186" t="s">
        <v>41</v>
      </c>
      <c r="B19186">
        <v>2022</v>
      </c>
      <c r="C19186" t="s">
        <v>39</v>
      </c>
      <c r="D19186" t="s">
        <v>66</v>
      </c>
      <c r="E19186" t="s">
        <v>33</v>
      </c>
      <c r="F19186" t="s">
        <v>42</v>
      </c>
      <c r="G19186">
        <v>-53.8</v>
      </c>
    </row>
    <row r="19187" spans="1:7" x14ac:dyDescent="0.4">
      <c r="A19187" t="s">
        <v>41</v>
      </c>
      <c r="B19187">
        <v>2022</v>
      </c>
      <c r="C19187" t="s">
        <v>39</v>
      </c>
      <c r="D19187" t="s">
        <v>66</v>
      </c>
      <c r="E19187" t="s">
        <v>34</v>
      </c>
      <c r="F19187" t="s">
        <v>42</v>
      </c>
      <c r="G19187">
        <v>-75</v>
      </c>
    </row>
    <row r="19188" spans="1:7" x14ac:dyDescent="0.4">
      <c r="A19188" t="s">
        <v>41</v>
      </c>
      <c r="B19188">
        <v>2022</v>
      </c>
      <c r="C19188" t="s">
        <v>39</v>
      </c>
      <c r="D19188" t="s">
        <v>66</v>
      </c>
      <c r="E19188" t="s">
        <v>35</v>
      </c>
      <c r="F19188" t="s">
        <v>42</v>
      </c>
      <c r="G19188">
        <v>0</v>
      </c>
    </row>
    <row r="19189" spans="1:7" x14ac:dyDescent="0.4">
      <c r="A19189" t="s">
        <v>41</v>
      </c>
      <c r="B19189">
        <v>2022</v>
      </c>
      <c r="C19189" t="s">
        <v>39</v>
      </c>
      <c r="D19189" t="s">
        <v>66</v>
      </c>
      <c r="E19189" t="s">
        <v>36</v>
      </c>
      <c r="F19189" t="s">
        <v>42</v>
      </c>
      <c r="G19189">
        <v>-40</v>
      </c>
    </row>
    <row r="19190" spans="1:7" x14ac:dyDescent="0.4">
      <c r="A19190" t="s">
        <v>41</v>
      </c>
      <c r="B19190">
        <v>2022</v>
      </c>
      <c r="C19190" t="s">
        <v>39</v>
      </c>
      <c r="D19190" t="s">
        <v>66</v>
      </c>
      <c r="E19190" t="s">
        <v>37</v>
      </c>
      <c r="F19190" t="s">
        <v>42</v>
      </c>
      <c r="G19190">
        <v>-28.6</v>
      </c>
    </row>
    <row r="19191" spans="1:7" x14ac:dyDescent="0.4">
      <c r="A19191" t="s">
        <v>41</v>
      </c>
      <c r="B19191">
        <v>2022</v>
      </c>
      <c r="C19191" t="s">
        <v>39</v>
      </c>
      <c r="D19191" t="s">
        <v>67</v>
      </c>
      <c r="E19191" t="s">
        <v>6</v>
      </c>
      <c r="F19191" t="s">
        <v>42</v>
      </c>
      <c r="G19191">
        <v>418.2</v>
      </c>
    </row>
    <row r="19192" spans="1:7" x14ac:dyDescent="0.4">
      <c r="A19192" t="s">
        <v>41</v>
      </c>
      <c r="B19192">
        <v>2022</v>
      </c>
      <c r="C19192" t="s">
        <v>39</v>
      </c>
      <c r="D19192" t="s">
        <v>67</v>
      </c>
      <c r="E19192" t="s">
        <v>8</v>
      </c>
      <c r="F19192" t="s">
        <v>42</v>
      </c>
      <c r="G19192">
        <v>0</v>
      </c>
    </row>
    <row r="19193" spans="1:7" x14ac:dyDescent="0.4">
      <c r="A19193" t="s">
        <v>41</v>
      </c>
      <c r="B19193">
        <v>2022</v>
      </c>
      <c r="C19193" t="s">
        <v>39</v>
      </c>
      <c r="D19193" t="s">
        <v>67</v>
      </c>
      <c r="E19193" t="s">
        <v>9</v>
      </c>
      <c r="F19193" t="s">
        <v>42</v>
      </c>
      <c r="G19193">
        <v>60</v>
      </c>
    </row>
    <row r="19194" spans="1:7" x14ac:dyDescent="0.4">
      <c r="A19194" t="s">
        <v>41</v>
      </c>
      <c r="B19194">
        <v>2022</v>
      </c>
      <c r="C19194" t="s">
        <v>39</v>
      </c>
      <c r="D19194" t="s">
        <v>67</v>
      </c>
      <c r="E19194" t="s">
        <v>10</v>
      </c>
      <c r="F19194" t="s">
        <v>42</v>
      </c>
      <c r="G19194">
        <v>66.7</v>
      </c>
    </row>
    <row r="19195" spans="1:7" x14ac:dyDescent="0.4">
      <c r="A19195" t="s">
        <v>41</v>
      </c>
      <c r="B19195">
        <v>2022</v>
      </c>
      <c r="C19195" t="s">
        <v>39</v>
      </c>
      <c r="D19195" t="s">
        <v>67</v>
      </c>
      <c r="E19195" t="s">
        <v>11</v>
      </c>
      <c r="F19195" t="s">
        <v>42</v>
      </c>
      <c r="G19195">
        <v>400</v>
      </c>
    </row>
    <row r="19196" spans="1:7" x14ac:dyDescent="0.4">
      <c r="A19196" t="s">
        <v>41</v>
      </c>
      <c r="B19196">
        <v>2022</v>
      </c>
      <c r="C19196" t="s">
        <v>39</v>
      </c>
      <c r="D19196" t="s">
        <v>67</v>
      </c>
      <c r="E19196" t="s">
        <v>12</v>
      </c>
      <c r="F19196" t="s">
        <v>42</v>
      </c>
      <c r="G19196">
        <v>0</v>
      </c>
    </row>
    <row r="19197" spans="1:7" x14ac:dyDescent="0.4">
      <c r="A19197" t="s">
        <v>41</v>
      </c>
      <c r="B19197">
        <v>2022</v>
      </c>
      <c r="C19197" t="s">
        <v>39</v>
      </c>
      <c r="D19197" t="s">
        <v>67</v>
      </c>
      <c r="E19197" t="s">
        <v>13</v>
      </c>
      <c r="F19197" t="s">
        <v>42</v>
      </c>
      <c r="G19197">
        <v>0</v>
      </c>
    </row>
    <row r="19198" spans="1:7" x14ac:dyDescent="0.4">
      <c r="A19198" t="s">
        <v>41</v>
      </c>
      <c r="B19198">
        <v>2022</v>
      </c>
      <c r="C19198" t="s">
        <v>39</v>
      </c>
      <c r="D19198" t="s">
        <v>67</v>
      </c>
      <c r="E19198" t="s">
        <v>14</v>
      </c>
      <c r="F19198" t="s">
        <v>42</v>
      </c>
      <c r="G19198">
        <v>0</v>
      </c>
    </row>
    <row r="19199" spans="1:7" x14ac:dyDescent="0.4">
      <c r="A19199" t="s">
        <v>41</v>
      </c>
      <c r="B19199">
        <v>2022</v>
      </c>
      <c r="C19199" t="s">
        <v>39</v>
      </c>
      <c r="D19199" t="s">
        <v>67</v>
      </c>
      <c r="E19199" t="s">
        <v>15</v>
      </c>
      <c r="F19199" t="s">
        <v>42</v>
      </c>
      <c r="G19199">
        <v>0</v>
      </c>
    </row>
    <row r="19200" spans="1:7" x14ac:dyDescent="0.4">
      <c r="A19200" t="s">
        <v>41</v>
      </c>
      <c r="B19200">
        <v>2022</v>
      </c>
      <c r="C19200" t="s">
        <v>39</v>
      </c>
      <c r="D19200" t="s">
        <v>67</v>
      </c>
      <c r="E19200" t="s">
        <v>16</v>
      </c>
      <c r="F19200" t="s">
        <v>42</v>
      </c>
      <c r="G19200">
        <v>0</v>
      </c>
    </row>
    <row r="19201" spans="1:7" x14ac:dyDescent="0.4">
      <c r="A19201" t="s">
        <v>41</v>
      </c>
      <c r="B19201">
        <v>2022</v>
      </c>
      <c r="C19201" t="s">
        <v>39</v>
      </c>
      <c r="D19201" t="s">
        <v>67</v>
      </c>
      <c r="E19201" t="s">
        <v>17</v>
      </c>
      <c r="F19201" t="s">
        <v>42</v>
      </c>
      <c r="G19201">
        <v>0</v>
      </c>
    </row>
    <row r="19202" spans="1:7" x14ac:dyDescent="0.4">
      <c r="A19202" t="s">
        <v>41</v>
      </c>
      <c r="B19202">
        <v>2022</v>
      </c>
      <c r="C19202" t="s">
        <v>39</v>
      </c>
      <c r="D19202" t="s">
        <v>67</v>
      </c>
      <c r="E19202" t="s">
        <v>18</v>
      </c>
      <c r="F19202" t="s">
        <v>42</v>
      </c>
      <c r="G19202">
        <v>0</v>
      </c>
    </row>
    <row r="19203" spans="1:7" x14ac:dyDescent="0.4">
      <c r="A19203" t="s">
        <v>41</v>
      </c>
      <c r="B19203">
        <v>2022</v>
      </c>
      <c r="C19203" t="s">
        <v>39</v>
      </c>
      <c r="D19203" t="s">
        <v>67</v>
      </c>
      <c r="E19203" t="s">
        <v>19</v>
      </c>
      <c r="F19203" t="s">
        <v>42</v>
      </c>
      <c r="G19203">
        <v>0</v>
      </c>
    </row>
    <row r="19204" spans="1:7" x14ac:dyDescent="0.4">
      <c r="A19204" t="s">
        <v>41</v>
      </c>
      <c r="B19204">
        <v>2022</v>
      </c>
      <c r="C19204" t="s">
        <v>39</v>
      </c>
      <c r="D19204" t="s">
        <v>67</v>
      </c>
      <c r="E19204" t="s">
        <v>20</v>
      </c>
      <c r="F19204" t="s">
        <v>42</v>
      </c>
      <c r="G19204">
        <v>0</v>
      </c>
    </row>
    <row r="19205" spans="1:7" x14ac:dyDescent="0.4">
      <c r="A19205" t="s">
        <v>41</v>
      </c>
      <c r="B19205">
        <v>2022</v>
      </c>
      <c r="C19205" t="s">
        <v>39</v>
      </c>
      <c r="D19205" t="s">
        <v>67</v>
      </c>
      <c r="E19205" t="s">
        <v>21</v>
      </c>
      <c r="F19205" t="s">
        <v>42</v>
      </c>
      <c r="G19205">
        <v>0</v>
      </c>
    </row>
    <row r="19206" spans="1:7" x14ac:dyDescent="0.4">
      <c r="A19206" t="s">
        <v>41</v>
      </c>
      <c r="B19206">
        <v>2022</v>
      </c>
      <c r="C19206" t="s">
        <v>39</v>
      </c>
      <c r="D19206" t="s">
        <v>67</v>
      </c>
      <c r="E19206" t="s">
        <v>22</v>
      </c>
      <c r="F19206" t="s">
        <v>42</v>
      </c>
      <c r="G19206">
        <v>0</v>
      </c>
    </row>
    <row r="19207" spans="1:7" x14ac:dyDescent="0.4">
      <c r="A19207" t="s">
        <v>41</v>
      </c>
      <c r="B19207">
        <v>2022</v>
      </c>
      <c r="C19207" t="s">
        <v>39</v>
      </c>
      <c r="D19207" t="s">
        <v>67</v>
      </c>
      <c r="E19207" t="s">
        <v>23</v>
      </c>
      <c r="F19207" t="s">
        <v>42</v>
      </c>
      <c r="G19207">
        <v>0</v>
      </c>
    </row>
    <row r="19208" spans="1:7" x14ac:dyDescent="0.4">
      <c r="A19208" t="s">
        <v>41</v>
      </c>
      <c r="B19208">
        <v>2022</v>
      </c>
      <c r="C19208" t="s">
        <v>39</v>
      </c>
      <c r="D19208" t="s">
        <v>67</v>
      </c>
      <c r="E19208" t="s">
        <v>24</v>
      </c>
      <c r="F19208" t="s">
        <v>42</v>
      </c>
      <c r="G19208">
        <v>0</v>
      </c>
    </row>
    <row r="19209" spans="1:7" x14ac:dyDescent="0.4">
      <c r="A19209" t="s">
        <v>41</v>
      </c>
      <c r="B19209">
        <v>2022</v>
      </c>
      <c r="C19209" t="s">
        <v>39</v>
      </c>
      <c r="D19209" t="s">
        <v>67</v>
      </c>
      <c r="E19209" t="s">
        <v>25</v>
      </c>
      <c r="F19209" t="s">
        <v>42</v>
      </c>
      <c r="G19209">
        <v>0</v>
      </c>
    </row>
    <row r="19210" spans="1:7" x14ac:dyDescent="0.4">
      <c r="A19210" t="s">
        <v>41</v>
      </c>
      <c r="B19210">
        <v>2022</v>
      </c>
      <c r="C19210" t="s">
        <v>39</v>
      </c>
      <c r="D19210" t="s">
        <v>67</v>
      </c>
      <c r="E19210" t="s">
        <v>26</v>
      </c>
      <c r="F19210" t="s">
        <v>42</v>
      </c>
      <c r="G19210">
        <v>0</v>
      </c>
    </row>
    <row r="19211" spans="1:7" x14ac:dyDescent="0.4">
      <c r="A19211" t="s">
        <v>41</v>
      </c>
      <c r="B19211">
        <v>2022</v>
      </c>
      <c r="C19211" t="s">
        <v>39</v>
      </c>
      <c r="D19211" t="s">
        <v>67</v>
      </c>
      <c r="E19211" t="s">
        <v>27</v>
      </c>
      <c r="F19211" t="s">
        <v>42</v>
      </c>
      <c r="G19211">
        <v>0</v>
      </c>
    </row>
    <row r="19212" spans="1:7" x14ac:dyDescent="0.4">
      <c r="A19212" t="s">
        <v>41</v>
      </c>
      <c r="B19212">
        <v>2022</v>
      </c>
      <c r="C19212" t="s">
        <v>39</v>
      </c>
      <c r="D19212" t="s">
        <v>67</v>
      </c>
      <c r="E19212" t="s">
        <v>28</v>
      </c>
      <c r="F19212" t="s">
        <v>42</v>
      </c>
      <c r="G19212">
        <v>0</v>
      </c>
    </row>
    <row r="19213" spans="1:7" x14ac:dyDescent="0.4">
      <c r="A19213" t="s">
        <v>41</v>
      </c>
      <c r="B19213">
        <v>2022</v>
      </c>
      <c r="C19213" t="s">
        <v>39</v>
      </c>
      <c r="D19213" t="s">
        <v>67</v>
      </c>
      <c r="E19213" t="s">
        <v>29</v>
      </c>
      <c r="F19213" t="s">
        <v>42</v>
      </c>
      <c r="G19213">
        <v>-100</v>
      </c>
    </row>
    <row r="19214" spans="1:7" x14ac:dyDescent="0.4">
      <c r="A19214" t="s">
        <v>41</v>
      </c>
      <c r="B19214">
        <v>2022</v>
      </c>
      <c r="C19214" t="s">
        <v>39</v>
      </c>
      <c r="D19214" t="s">
        <v>67</v>
      </c>
      <c r="E19214" t="s">
        <v>30</v>
      </c>
      <c r="F19214" t="s">
        <v>42</v>
      </c>
      <c r="G19214">
        <v>50</v>
      </c>
    </row>
    <row r="19215" spans="1:7" x14ac:dyDescent="0.4">
      <c r="A19215" t="s">
        <v>41</v>
      </c>
      <c r="B19215">
        <v>2022</v>
      </c>
      <c r="C19215" t="s">
        <v>39</v>
      </c>
      <c r="D19215" t="s">
        <v>67</v>
      </c>
      <c r="E19215" t="s">
        <v>31</v>
      </c>
      <c r="F19215" t="s">
        <v>42</v>
      </c>
      <c r="G19215">
        <v>0</v>
      </c>
    </row>
    <row r="19216" spans="1:7" x14ac:dyDescent="0.4">
      <c r="A19216" t="s">
        <v>41</v>
      </c>
      <c r="B19216">
        <v>2022</v>
      </c>
      <c r="C19216" t="s">
        <v>39</v>
      </c>
      <c r="D19216" t="s">
        <v>67</v>
      </c>
      <c r="E19216" t="s">
        <v>32</v>
      </c>
      <c r="F19216" t="s">
        <v>42</v>
      </c>
      <c r="G19216">
        <v>-100</v>
      </c>
    </row>
    <row r="19217" spans="1:7" x14ac:dyDescent="0.4">
      <c r="A19217" t="s">
        <v>41</v>
      </c>
      <c r="B19217">
        <v>2022</v>
      </c>
      <c r="C19217" t="s">
        <v>39</v>
      </c>
      <c r="D19217" t="s">
        <v>67</v>
      </c>
      <c r="E19217" t="s">
        <v>33</v>
      </c>
      <c r="F19217" t="s">
        <v>42</v>
      </c>
      <c r="G19217">
        <v>0</v>
      </c>
    </row>
    <row r="19218" spans="1:7" x14ac:dyDescent="0.4">
      <c r="A19218" t="s">
        <v>41</v>
      </c>
      <c r="B19218">
        <v>2022</v>
      </c>
      <c r="C19218" t="s">
        <v>39</v>
      </c>
      <c r="D19218" t="s">
        <v>67</v>
      </c>
      <c r="E19218" t="s">
        <v>34</v>
      </c>
      <c r="F19218" t="s">
        <v>42</v>
      </c>
      <c r="G19218">
        <v>0</v>
      </c>
    </row>
    <row r="19219" spans="1:7" x14ac:dyDescent="0.4">
      <c r="A19219" t="s">
        <v>41</v>
      </c>
      <c r="B19219">
        <v>2022</v>
      </c>
      <c r="C19219" t="s">
        <v>39</v>
      </c>
      <c r="D19219" t="s">
        <v>67</v>
      </c>
      <c r="E19219" t="s">
        <v>35</v>
      </c>
      <c r="F19219" t="s">
        <v>42</v>
      </c>
      <c r="G19219">
        <v>0</v>
      </c>
    </row>
    <row r="19220" spans="1:7" x14ac:dyDescent="0.4">
      <c r="A19220" t="s">
        <v>41</v>
      </c>
      <c r="B19220">
        <v>2022</v>
      </c>
      <c r="C19220" t="s">
        <v>39</v>
      </c>
      <c r="D19220" t="s">
        <v>67</v>
      </c>
      <c r="E19220" t="s">
        <v>36</v>
      </c>
      <c r="F19220" t="s">
        <v>42</v>
      </c>
      <c r="G19220">
        <v>0</v>
      </c>
    </row>
    <row r="19221" spans="1:7" x14ac:dyDescent="0.4">
      <c r="A19221" t="s">
        <v>41</v>
      </c>
      <c r="B19221">
        <v>2022</v>
      </c>
      <c r="C19221" t="s">
        <v>39</v>
      </c>
      <c r="D19221" t="s">
        <v>67</v>
      </c>
      <c r="E19221" t="s">
        <v>37</v>
      </c>
      <c r="F19221" t="s">
        <v>42</v>
      </c>
      <c r="G19221">
        <v>0</v>
      </c>
    </row>
    <row r="19222" spans="1:7" x14ac:dyDescent="0.4">
      <c r="A19222" t="s">
        <v>41</v>
      </c>
      <c r="B19222">
        <v>2022</v>
      </c>
      <c r="C19222" t="s">
        <v>39</v>
      </c>
      <c r="D19222" t="s">
        <v>68</v>
      </c>
      <c r="E19222" t="s">
        <v>6</v>
      </c>
      <c r="F19222" t="s">
        <v>42</v>
      </c>
      <c r="G19222">
        <v>27.6</v>
      </c>
    </row>
    <row r="19223" spans="1:7" x14ac:dyDescent="0.4">
      <c r="A19223" t="s">
        <v>41</v>
      </c>
      <c r="B19223">
        <v>2022</v>
      </c>
      <c r="C19223" t="s">
        <v>39</v>
      </c>
      <c r="D19223" t="s">
        <v>68</v>
      </c>
      <c r="E19223" t="s">
        <v>8</v>
      </c>
      <c r="F19223" t="s">
        <v>42</v>
      </c>
      <c r="G19223">
        <v>9.8000000000000007</v>
      </c>
    </row>
    <row r="19224" spans="1:7" x14ac:dyDescent="0.4">
      <c r="A19224" t="s">
        <v>41</v>
      </c>
      <c r="B19224">
        <v>2022</v>
      </c>
      <c r="C19224" t="s">
        <v>39</v>
      </c>
      <c r="D19224" t="s">
        <v>68</v>
      </c>
      <c r="E19224" t="s">
        <v>9</v>
      </c>
      <c r="F19224" t="s">
        <v>42</v>
      </c>
      <c r="G19224">
        <v>40.9</v>
      </c>
    </row>
    <row r="19225" spans="1:7" x14ac:dyDescent="0.4">
      <c r="A19225" t="s">
        <v>41</v>
      </c>
      <c r="B19225">
        <v>2022</v>
      </c>
      <c r="C19225" t="s">
        <v>39</v>
      </c>
      <c r="D19225" t="s">
        <v>68</v>
      </c>
      <c r="E19225" t="s">
        <v>10</v>
      </c>
      <c r="F19225" t="s">
        <v>42</v>
      </c>
      <c r="G19225">
        <v>10</v>
      </c>
    </row>
    <row r="19226" spans="1:7" x14ac:dyDescent="0.4">
      <c r="A19226" t="s">
        <v>41</v>
      </c>
      <c r="B19226">
        <v>2022</v>
      </c>
      <c r="C19226" t="s">
        <v>39</v>
      </c>
      <c r="D19226" t="s">
        <v>68</v>
      </c>
      <c r="E19226" t="s">
        <v>11</v>
      </c>
      <c r="F19226" t="s">
        <v>42</v>
      </c>
      <c r="G19226">
        <v>33.6</v>
      </c>
    </row>
    <row r="19227" spans="1:7" x14ac:dyDescent="0.4">
      <c r="A19227" t="s">
        <v>41</v>
      </c>
      <c r="B19227">
        <v>2022</v>
      </c>
      <c r="C19227" t="s">
        <v>39</v>
      </c>
      <c r="D19227" t="s">
        <v>68</v>
      </c>
      <c r="E19227" t="s">
        <v>12</v>
      </c>
      <c r="F19227" t="s">
        <v>42</v>
      </c>
      <c r="G19227">
        <v>19.8</v>
      </c>
    </row>
    <row r="19228" spans="1:7" x14ac:dyDescent="0.4">
      <c r="A19228" t="s">
        <v>41</v>
      </c>
      <c r="B19228">
        <v>2022</v>
      </c>
      <c r="C19228" t="s">
        <v>39</v>
      </c>
      <c r="D19228" t="s">
        <v>68</v>
      </c>
      <c r="E19228" t="s">
        <v>13</v>
      </c>
      <c r="F19228" t="s">
        <v>42</v>
      </c>
      <c r="G19228">
        <v>-15.7</v>
      </c>
    </row>
    <row r="19229" spans="1:7" x14ac:dyDescent="0.4">
      <c r="A19229" t="s">
        <v>41</v>
      </c>
      <c r="B19229">
        <v>2022</v>
      </c>
      <c r="C19229" t="s">
        <v>39</v>
      </c>
      <c r="D19229" t="s">
        <v>68</v>
      </c>
      <c r="E19229" t="s">
        <v>14</v>
      </c>
      <c r="F19229" t="s">
        <v>42</v>
      </c>
      <c r="G19229">
        <v>5.6</v>
      </c>
    </row>
    <row r="19230" spans="1:7" x14ac:dyDescent="0.4">
      <c r="A19230" t="s">
        <v>41</v>
      </c>
      <c r="B19230">
        <v>2022</v>
      </c>
      <c r="C19230" t="s">
        <v>39</v>
      </c>
      <c r="D19230" t="s">
        <v>68</v>
      </c>
      <c r="E19230" t="s">
        <v>15</v>
      </c>
      <c r="F19230" t="s">
        <v>42</v>
      </c>
      <c r="G19230">
        <v>46.4</v>
      </c>
    </row>
    <row r="19231" spans="1:7" x14ac:dyDescent="0.4">
      <c r="A19231" t="s">
        <v>41</v>
      </c>
      <c r="B19231">
        <v>2022</v>
      </c>
      <c r="C19231" t="s">
        <v>39</v>
      </c>
      <c r="D19231" t="s">
        <v>68</v>
      </c>
      <c r="E19231" t="s">
        <v>16</v>
      </c>
      <c r="F19231" t="s">
        <v>42</v>
      </c>
      <c r="G19231">
        <v>78.599999999999994</v>
      </c>
    </row>
    <row r="19232" spans="1:7" x14ac:dyDescent="0.4">
      <c r="A19232" t="s">
        <v>41</v>
      </c>
      <c r="B19232">
        <v>2022</v>
      </c>
      <c r="C19232" t="s">
        <v>39</v>
      </c>
      <c r="D19232" t="s">
        <v>68</v>
      </c>
      <c r="E19232" t="s">
        <v>17</v>
      </c>
      <c r="F19232" t="s">
        <v>42</v>
      </c>
      <c r="G19232">
        <v>5.9</v>
      </c>
    </row>
    <row r="19233" spans="1:7" x14ac:dyDescent="0.4">
      <c r="A19233" t="s">
        <v>41</v>
      </c>
      <c r="B19233">
        <v>2022</v>
      </c>
      <c r="C19233" t="s">
        <v>39</v>
      </c>
      <c r="D19233" t="s">
        <v>68</v>
      </c>
      <c r="E19233" t="s">
        <v>18</v>
      </c>
      <c r="F19233" t="s">
        <v>42</v>
      </c>
      <c r="G19233">
        <v>14</v>
      </c>
    </row>
    <row r="19234" spans="1:7" x14ac:dyDescent="0.4">
      <c r="A19234" t="s">
        <v>41</v>
      </c>
      <c r="B19234">
        <v>2022</v>
      </c>
      <c r="C19234" t="s">
        <v>39</v>
      </c>
      <c r="D19234" t="s">
        <v>68</v>
      </c>
      <c r="E19234" t="s">
        <v>19</v>
      </c>
      <c r="F19234" t="s">
        <v>42</v>
      </c>
      <c r="G19234">
        <v>-2.2999999999999998</v>
      </c>
    </row>
    <row r="19235" spans="1:7" x14ac:dyDescent="0.4">
      <c r="A19235" t="s">
        <v>41</v>
      </c>
      <c r="B19235">
        <v>2022</v>
      </c>
      <c r="C19235" t="s">
        <v>39</v>
      </c>
      <c r="D19235" t="s">
        <v>68</v>
      </c>
      <c r="E19235" t="s">
        <v>20</v>
      </c>
      <c r="F19235" t="s">
        <v>42</v>
      </c>
      <c r="G19235">
        <v>50</v>
      </c>
    </row>
    <row r="19236" spans="1:7" x14ac:dyDescent="0.4">
      <c r="A19236" t="s">
        <v>41</v>
      </c>
      <c r="B19236">
        <v>2022</v>
      </c>
      <c r="C19236" t="s">
        <v>39</v>
      </c>
      <c r="D19236" t="s">
        <v>68</v>
      </c>
      <c r="E19236" t="s">
        <v>21</v>
      </c>
      <c r="F19236" t="s">
        <v>42</v>
      </c>
      <c r="G19236">
        <v>50.7</v>
      </c>
    </row>
    <row r="19237" spans="1:7" x14ac:dyDescent="0.4">
      <c r="A19237" t="s">
        <v>41</v>
      </c>
      <c r="B19237">
        <v>2022</v>
      </c>
      <c r="C19237" t="s">
        <v>39</v>
      </c>
      <c r="D19237" t="s">
        <v>68</v>
      </c>
      <c r="E19237" t="s">
        <v>22</v>
      </c>
      <c r="F19237" t="s">
        <v>42</v>
      </c>
      <c r="G19237">
        <v>34.5</v>
      </c>
    </row>
    <row r="19238" spans="1:7" x14ac:dyDescent="0.4">
      <c r="A19238" t="s">
        <v>41</v>
      </c>
      <c r="B19238">
        <v>2022</v>
      </c>
      <c r="C19238" t="s">
        <v>39</v>
      </c>
      <c r="D19238" t="s">
        <v>68</v>
      </c>
      <c r="E19238" t="s">
        <v>23</v>
      </c>
      <c r="F19238" t="s">
        <v>42</v>
      </c>
      <c r="G19238">
        <v>30.2</v>
      </c>
    </row>
    <row r="19239" spans="1:7" x14ac:dyDescent="0.4">
      <c r="A19239" t="s">
        <v>41</v>
      </c>
      <c r="B19239">
        <v>2022</v>
      </c>
      <c r="C19239" t="s">
        <v>39</v>
      </c>
      <c r="D19239" t="s">
        <v>68</v>
      </c>
      <c r="E19239" t="s">
        <v>24</v>
      </c>
      <c r="F19239" t="s">
        <v>42</v>
      </c>
      <c r="G19239">
        <v>31.6</v>
      </c>
    </row>
    <row r="19240" spans="1:7" x14ac:dyDescent="0.4">
      <c r="A19240" t="s">
        <v>41</v>
      </c>
      <c r="B19240">
        <v>2022</v>
      </c>
      <c r="C19240" t="s">
        <v>39</v>
      </c>
      <c r="D19240" t="s">
        <v>68</v>
      </c>
      <c r="E19240" t="s">
        <v>25</v>
      </c>
      <c r="F19240" t="s">
        <v>42</v>
      </c>
      <c r="G19240">
        <v>32.4</v>
      </c>
    </row>
    <row r="19241" spans="1:7" x14ac:dyDescent="0.4">
      <c r="A19241" t="s">
        <v>41</v>
      </c>
      <c r="B19241">
        <v>2022</v>
      </c>
      <c r="C19241" t="s">
        <v>39</v>
      </c>
      <c r="D19241" t="s">
        <v>68</v>
      </c>
      <c r="E19241" t="s">
        <v>26</v>
      </c>
      <c r="F19241" t="s">
        <v>42</v>
      </c>
      <c r="G19241">
        <v>44.8</v>
      </c>
    </row>
    <row r="19242" spans="1:7" x14ac:dyDescent="0.4">
      <c r="A19242" t="s">
        <v>41</v>
      </c>
      <c r="B19242">
        <v>2022</v>
      </c>
      <c r="C19242" t="s">
        <v>39</v>
      </c>
      <c r="D19242" t="s">
        <v>68</v>
      </c>
      <c r="E19242" t="s">
        <v>27</v>
      </c>
      <c r="F19242" t="s">
        <v>42</v>
      </c>
      <c r="G19242">
        <v>9</v>
      </c>
    </row>
    <row r="19243" spans="1:7" x14ac:dyDescent="0.4">
      <c r="A19243" t="s">
        <v>41</v>
      </c>
      <c r="B19243">
        <v>2022</v>
      </c>
      <c r="C19243" t="s">
        <v>39</v>
      </c>
      <c r="D19243" t="s">
        <v>68</v>
      </c>
      <c r="E19243" t="s">
        <v>28</v>
      </c>
      <c r="F19243" t="s">
        <v>42</v>
      </c>
      <c r="G19243">
        <v>37.9</v>
      </c>
    </row>
    <row r="19244" spans="1:7" x14ac:dyDescent="0.4">
      <c r="A19244" t="s">
        <v>41</v>
      </c>
      <c r="B19244">
        <v>2022</v>
      </c>
      <c r="C19244" t="s">
        <v>39</v>
      </c>
      <c r="D19244" t="s">
        <v>68</v>
      </c>
      <c r="E19244" t="s">
        <v>29</v>
      </c>
      <c r="F19244" t="s">
        <v>42</v>
      </c>
      <c r="G19244">
        <v>55.9</v>
      </c>
    </row>
    <row r="19245" spans="1:7" x14ac:dyDescent="0.4">
      <c r="A19245" t="s">
        <v>41</v>
      </c>
      <c r="B19245">
        <v>2022</v>
      </c>
      <c r="C19245" t="s">
        <v>39</v>
      </c>
      <c r="D19245" t="s">
        <v>68</v>
      </c>
      <c r="E19245" t="s">
        <v>30</v>
      </c>
      <c r="F19245" t="s">
        <v>42</v>
      </c>
      <c r="G19245">
        <v>25.5</v>
      </c>
    </row>
    <row r="19246" spans="1:7" x14ac:dyDescent="0.4">
      <c r="A19246" t="s">
        <v>41</v>
      </c>
      <c r="B19246">
        <v>2022</v>
      </c>
      <c r="C19246" t="s">
        <v>39</v>
      </c>
      <c r="D19246" t="s">
        <v>68</v>
      </c>
      <c r="E19246" t="s">
        <v>31</v>
      </c>
      <c r="F19246" t="s">
        <v>42</v>
      </c>
      <c r="G19246">
        <v>76.5</v>
      </c>
    </row>
    <row r="19247" spans="1:7" x14ac:dyDescent="0.4">
      <c r="A19247" t="s">
        <v>41</v>
      </c>
      <c r="B19247">
        <v>2022</v>
      </c>
      <c r="C19247" t="s">
        <v>39</v>
      </c>
      <c r="D19247" t="s">
        <v>68</v>
      </c>
      <c r="E19247" t="s">
        <v>32</v>
      </c>
      <c r="F19247" t="s">
        <v>42</v>
      </c>
      <c r="G19247">
        <v>41.5</v>
      </c>
    </row>
    <row r="19248" spans="1:7" x14ac:dyDescent="0.4">
      <c r="A19248" t="s">
        <v>41</v>
      </c>
      <c r="B19248">
        <v>2022</v>
      </c>
      <c r="C19248" t="s">
        <v>39</v>
      </c>
      <c r="D19248" t="s">
        <v>68</v>
      </c>
      <c r="E19248" t="s">
        <v>33</v>
      </c>
      <c r="F19248" t="s">
        <v>42</v>
      </c>
      <c r="G19248">
        <v>30.4</v>
      </c>
    </row>
    <row r="19249" spans="1:7" x14ac:dyDescent="0.4">
      <c r="A19249" t="s">
        <v>41</v>
      </c>
      <c r="B19249">
        <v>2022</v>
      </c>
      <c r="C19249" t="s">
        <v>39</v>
      </c>
      <c r="D19249" t="s">
        <v>68</v>
      </c>
      <c r="E19249" t="s">
        <v>34</v>
      </c>
      <c r="F19249" t="s">
        <v>42</v>
      </c>
      <c r="G19249">
        <v>50</v>
      </c>
    </row>
    <row r="19250" spans="1:7" x14ac:dyDescent="0.4">
      <c r="A19250" t="s">
        <v>41</v>
      </c>
      <c r="B19250">
        <v>2022</v>
      </c>
      <c r="C19250" t="s">
        <v>39</v>
      </c>
      <c r="D19250" t="s">
        <v>68</v>
      </c>
      <c r="E19250" t="s">
        <v>35</v>
      </c>
      <c r="F19250" t="s">
        <v>42</v>
      </c>
      <c r="G19250">
        <v>40</v>
      </c>
    </row>
    <row r="19251" spans="1:7" x14ac:dyDescent="0.4">
      <c r="A19251" t="s">
        <v>41</v>
      </c>
      <c r="B19251">
        <v>2022</v>
      </c>
      <c r="C19251" t="s">
        <v>39</v>
      </c>
      <c r="D19251" t="s">
        <v>68</v>
      </c>
      <c r="E19251" t="s">
        <v>36</v>
      </c>
      <c r="F19251" t="s">
        <v>42</v>
      </c>
      <c r="G19251">
        <v>60.6</v>
      </c>
    </row>
    <row r="19252" spans="1:7" x14ac:dyDescent="0.4">
      <c r="A19252" t="s">
        <v>41</v>
      </c>
      <c r="B19252">
        <v>2022</v>
      </c>
      <c r="C19252" t="s">
        <v>39</v>
      </c>
      <c r="D19252" t="s">
        <v>68</v>
      </c>
      <c r="E19252" t="s">
        <v>37</v>
      </c>
      <c r="F19252" t="s">
        <v>42</v>
      </c>
      <c r="G19252">
        <v>14.8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304A9-0F3D-4DB2-95E2-9D8AC84CD633}">
  <sheetPr>
    <tabColor theme="5" tint="0.79998168889431442"/>
  </sheetPr>
  <dimension ref="A1:AV3961"/>
  <sheetViews>
    <sheetView workbookViewId="0">
      <selection activeCell="J8" sqref="J8"/>
    </sheetView>
  </sheetViews>
  <sheetFormatPr defaultColWidth="8.83203125" defaultRowHeight="16" x14ac:dyDescent="0.4"/>
  <cols>
    <col min="8" max="8" width="15.83203125" bestFit="1" customWidth="1"/>
    <col min="27" max="27" width="21.6640625" bestFit="1" customWidth="1"/>
    <col min="33" max="33" width="15.83203125" bestFit="1" customWidth="1"/>
    <col min="37" max="37" width="15.83203125" bestFit="1" customWidth="1"/>
  </cols>
  <sheetData>
    <row r="1" spans="1:48" x14ac:dyDescent="0.4">
      <c r="A1" t="s">
        <v>0</v>
      </c>
      <c r="B1" t="s">
        <v>1</v>
      </c>
      <c r="C1" t="s">
        <v>2</v>
      </c>
      <c r="D1" t="s">
        <v>43</v>
      </c>
      <c r="E1" t="s">
        <v>44</v>
      </c>
      <c r="F1" t="s">
        <v>3</v>
      </c>
      <c r="G1" t="s">
        <v>4</v>
      </c>
      <c r="H1" t="s">
        <v>85</v>
      </c>
      <c r="AA1" t="s">
        <v>80</v>
      </c>
      <c r="AB1" t="s">
        <v>81</v>
      </c>
      <c r="AE1" t="s">
        <v>1</v>
      </c>
      <c r="AF1" t="s">
        <v>4</v>
      </c>
      <c r="AG1" t="s">
        <v>85</v>
      </c>
      <c r="AK1" t="s">
        <v>85</v>
      </c>
      <c r="AL1" t="s">
        <v>4</v>
      </c>
      <c r="AP1" t="s">
        <v>2</v>
      </c>
      <c r="AQ1" t="s">
        <v>4</v>
      </c>
      <c r="AT1" t="s">
        <v>1</v>
      </c>
      <c r="AU1" t="s">
        <v>2</v>
      </c>
      <c r="AV1" t="s">
        <v>4</v>
      </c>
    </row>
    <row r="2" spans="1:48" x14ac:dyDescent="0.4">
      <c r="A2" t="s">
        <v>45</v>
      </c>
      <c r="B2">
        <v>2011</v>
      </c>
      <c r="C2" t="s">
        <v>38</v>
      </c>
      <c r="D2" t="s">
        <v>47</v>
      </c>
      <c r="E2" t="s">
        <v>8</v>
      </c>
      <c r="F2" t="s">
        <v>7</v>
      </c>
      <c r="G2">
        <v>535</v>
      </c>
      <c r="H2" t="str">
        <f>VLOOKUP(E2,filtered_wfh_with_region!$AA$2:$AB$31,2,FALSE)</f>
        <v>East</v>
      </c>
      <c r="AA2" s="2" t="s">
        <v>8</v>
      </c>
      <c r="AB2" t="s">
        <v>82</v>
      </c>
      <c r="AE2">
        <v>2011</v>
      </c>
      <c r="AF2">
        <v>535</v>
      </c>
      <c r="AG2" t="s">
        <v>82</v>
      </c>
      <c r="AK2" t="s">
        <v>82</v>
      </c>
      <c r="AL2">
        <v>535</v>
      </c>
      <c r="AP2" t="s">
        <v>38</v>
      </c>
      <c r="AQ2">
        <v>535</v>
      </c>
      <c r="AT2">
        <v>2011</v>
      </c>
      <c r="AU2" t="s">
        <v>38</v>
      </c>
      <c r="AV2">
        <v>535</v>
      </c>
    </row>
    <row r="3" spans="1:48" x14ac:dyDescent="0.4">
      <c r="A3" t="s">
        <v>45</v>
      </c>
      <c r="B3">
        <v>2011</v>
      </c>
      <c r="C3" t="s">
        <v>38</v>
      </c>
      <c r="D3" t="s">
        <v>47</v>
      </c>
      <c r="E3" t="s">
        <v>9</v>
      </c>
      <c r="F3" t="s">
        <v>7</v>
      </c>
      <c r="G3">
        <v>22</v>
      </c>
      <c r="H3" t="str">
        <f>VLOOKUP(E3,filtered_wfh_with_region!$AA$2:$AB$31,2,FALSE)</f>
        <v>East</v>
      </c>
      <c r="AA3" s="2" t="s">
        <v>35</v>
      </c>
      <c r="AB3" t="s">
        <v>83</v>
      </c>
      <c r="AE3">
        <v>2011</v>
      </c>
      <c r="AF3">
        <v>22</v>
      </c>
      <c r="AG3" t="s">
        <v>82</v>
      </c>
      <c r="AK3" t="s">
        <v>82</v>
      </c>
      <c r="AL3">
        <v>22</v>
      </c>
      <c r="AP3" t="s">
        <v>38</v>
      </c>
      <c r="AQ3">
        <v>22</v>
      </c>
      <c r="AT3">
        <v>2011</v>
      </c>
      <c r="AU3" t="s">
        <v>38</v>
      </c>
      <c r="AV3">
        <v>22</v>
      </c>
    </row>
    <row r="4" spans="1:48" x14ac:dyDescent="0.4">
      <c r="A4" t="s">
        <v>45</v>
      </c>
      <c r="B4">
        <v>2011</v>
      </c>
      <c r="C4" t="s">
        <v>38</v>
      </c>
      <c r="D4" t="s">
        <v>47</v>
      </c>
      <c r="E4" t="s">
        <v>10</v>
      </c>
      <c r="F4" t="s">
        <v>7</v>
      </c>
      <c r="G4">
        <v>27</v>
      </c>
      <c r="H4" t="str">
        <f>VLOOKUP(E4,filtered_wfh_with_region!$AA$2:$AB$31,2,FALSE)</f>
        <v>East</v>
      </c>
      <c r="AA4" s="2" t="s">
        <v>23</v>
      </c>
      <c r="AB4" t="s">
        <v>84</v>
      </c>
      <c r="AE4">
        <v>2011</v>
      </c>
      <c r="AF4">
        <v>27</v>
      </c>
      <c r="AG4" t="s">
        <v>82</v>
      </c>
      <c r="AK4" t="s">
        <v>82</v>
      </c>
      <c r="AL4">
        <v>27</v>
      </c>
      <c r="AP4" t="s">
        <v>38</v>
      </c>
      <c r="AQ4">
        <v>27</v>
      </c>
      <c r="AT4">
        <v>2011</v>
      </c>
      <c r="AU4" t="s">
        <v>38</v>
      </c>
      <c r="AV4">
        <v>27</v>
      </c>
    </row>
    <row r="5" spans="1:48" x14ac:dyDescent="0.4">
      <c r="A5" t="s">
        <v>45</v>
      </c>
      <c r="B5">
        <v>2011</v>
      </c>
      <c r="C5" t="s">
        <v>38</v>
      </c>
      <c r="D5" t="s">
        <v>47</v>
      </c>
      <c r="E5" t="s">
        <v>11</v>
      </c>
      <c r="F5" t="s">
        <v>7</v>
      </c>
      <c r="G5">
        <v>185</v>
      </c>
      <c r="H5" t="str">
        <f>VLOOKUP(E5,filtered_wfh_with_region!$AA$2:$AB$31,2,FALSE)</f>
        <v>East</v>
      </c>
      <c r="AA5" s="2" t="s">
        <v>24</v>
      </c>
      <c r="AB5" t="s">
        <v>84</v>
      </c>
      <c r="AE5">
        <v>2011</v>
      </c>
      <c r="AF5">
        <v>185</v>
      </c>
      <c r="AG5" t="s">
        <v>82</v>
      </c>
      <c r="AK5" t="s">
        <v>82</v>
      </c>
      <c r="AL5">
        <v>185</v>
      </c>
      <c r="AP5" t="s">
        <v>38</v>
      </c>
      <c r="AQ5">
        <v>185</v>
      </c>
      <c r="AT5">
        <v>2011</v>
      </c>
      <c r="AU5" t="s">
        <v>38</v>
      </c>
      <c r="AV5">
        <v>185</v>
      </c>
    </row>
    <row r="6" spans="1:48" x14ac:dyDescent="0.4">
      <c r="A6" t="s">
        <v>45</v>
      </c>
      <c r="B6">
        <v>2011</v>
      </c>
      <c r="C6" t="s">
        <v>38</v>
      </c>
      <c r="D6" t="s">
        <v>47</v>
      </c>
      <c r="E6" t="s">
        <v>12</v>
      </c>
      <c r="F6" t="s">
        <v>7</v>
      </c>
      <c r="G6">
        <v>32</v>
      </c>
      <c r="H6" t="str">
        <f>VLOOKUP(E6,filtered_wfh_with_region!$AA$2:$AB$31,2,FALSE)</f>
        <v>East</v>
      </c>
      <c r="AA6" s="2" t="s">
        <v>36</v>
      </c>
      <c r="AB6" t="s">
        <v>83</v>
      </c>
      <c r="AE6">
        <v>2011</v>
      </c>
      <c r="AF6">
        <v>32</v>
      </c>
      <c r="AG6" t="s">
        <v>82</v>
      </c>
      <c r="AK6" t="s">
        <v>82</v>
      </c>
      <c r="AL6">
        <v>32</v>
      </c>
      <c r="AP6" t="s">
        <v>38</v>
      </c>
      <c r="AQ6">
        <v>32</v>
      </c>
      <c r="AT6">
        <v>2011</v>
      </c>
      <c r="AU6" t="s">
        <v>38</v>
      </c>
      <c r="AV6">
        <v>32</v>
      </c>
    </row>
    <row r="7" spans="1:48" x14ac:dyDescent="0.4">
      <c r="A7" t="s">
        <v>45</v>
      </c>
      <c r="B7">
        <v>2011</v>
      </c>
      <c r="C7" t="s">
        <v>38</v>
      </c>
      <c r="D7" t="s">
        <v>47</v>
      </c>
      <c r="E7" t="s">
        <v>13</v>
      </c>
      <c r="F7" t="s">
        <v>7</v>
      </c>
      <c r="G7">
        <v>812</v>
      </c>
      <c r="H7" t="str">
        <f>VLOOKUP(E7,filtered_wfh_with_region!$AA$2:$AB$31,2,FALSE)</f>
        <v>East</v>
      </c>
      <c r="AA7" s="2" t="s">
        <v>9</v>
      </c>
      <c r="AB7" t="s">
        <v>82</v>
      </c>
      <c r="AE7">
        <v>2011</v>
      </c>
      <c r="AF7">
        <v>812</v>
      </c>
      <c r="AG7" t="s">
        <v>82</v>
      </c>
      <c r="AK7" t="s">
        <v>82</v>
      </c>
      <c r="AL7">
        <v>812</v>
      </c>
      <c r="AP7" t="s">
        <v>38</v>
      </c>
      <c r="AQ7">
        <v>812</v>
      </c>
      <c r="AT7">
        <v>2011</v>
      </c>
      <c r="AU7" t="s">
        <v>38</v>
      </c>
      <c r="AV7">
        <v>812</v>
      </c>
    </row>
    <row r="8" spans="1:48" x14ac:dyDescent="0.4">
      <c r="A8" t="s">
        <v>45</v>
      </c>
      <c r="B8">
        <v>2011</v>
      </c>
      <c r="C8" t="s">
        <v>38</v>
      </c>
      <c r="D8" t="s">
        <v>47</v>
      </c>
      <c r="E8" t="s">
        <v>14</v>
      </c>
      <c r="F8" t="s">
        <v>7</v>
      </c>
      <c r="G8">
        <v>1490</v>
      </c>
      <c r="H8" t="str">
        <f>VLOOKUP(E8,filtered_wfh_with_region!$AA$2:$AB$31,2,FALSE)</f>
        <v>Midlands</v>
      </c>
      <c r="AA8" s="2" t="s">
        <v>10</v>
      </c>
      <c r="AB8" t="s">
        <v>82</v>
      </c>
      <c r="AE8">
        <v>2011</v>
      </c>
      <c r="AF8">
        <v>1490</v>
      </c>
      <c r="AG8" t="s">
        <v>72</v>
      </c>
      <c r="AK8" t="s">
        <v>72</v>
      </c>
      <c r="AL8">
        <v>1490</v>
      </c>
      <c r="AP8" t="s">
        <v>38</v>
      </c>
      <c r="AQ8">
        <v>1490</v>
      </c>
      <c r="AT8">
        <v>2011</v>
      </c>
      <c r="AU8" t="s">
        <v>38</v>
      </c>
      <c r="AV8">
        <v>1490</v>
      </c>
    </row>
    <row r="9" spans="1:48" x14ac:dyDescent="0.4">
      <c r="A9" t="s">
        <v>45</v>
      </c>
      <c r="B9">
        <v>2011</v>
      </c>
      <c r="C9" t="s">
        <v>38</v>
      </c>
      <c r="D9" t="s">
        <v>47</v>
      </c>
      <c r="E9" t="s">
        <v>15</v>
      </c>
      <c r="F9" t="s">
        <v>7</v>
      </c>
      <c r="G9">
        <v>1079</v>
      </c>
      <c r="H9" t="str">
        <f>VLOOKUP(E9,filtered_wfh_with_region!$AA$2:$AB$31,2,FALSE)</f>
        <v>Midlands</v>
      </c>
      <c r="AA9" s="2" t="s">
        <v>11</v>
      </c>
      <c r="AB9" t="s">
        <v>82</v>
      </c>
      <c r="AE9">
        <v>2011</v>
      </c>
      <c r="AF9">
        <v>1079</v>
      </c>
      <c r="AG9" t="s">
        <v>72</v>
      </c>
      <c r="AK9" t="s">
        <v>72</v>
      </c>
      <c r="AL9">
        <v>1079</v>
      </c>
      <c r="AP9" t="s">
        <v>38</v>
      </c>
      <c r="AQ9">
        <v>1079</v>
      </c>
      <c r="AT9">
        <v>2011</v>
      </c>
      <c r="AU9" t="s">
        <v>38</v>
      </c>
      <c r="AV9">
        <v>1079</v>
      </c>
    </row>
    <row r="10" spans="1:48" x14ac:dyDescent="0.4">
      <c r="A10" t="s">
        <v>45</v>
      </c>
      <c r="B10">
        <v>2011</v>
      </c>
      <c r="C10" t="s">
        <v>38</v>
      </c>
      <c r="D10" t="s">
        <v>47</v>
      </c>
      <c r="E10" t="s">
        <v>16</v>
      </c>
      <c r="F10" t="s">
        <v>7</v>
      </c>
      <c r="G10">
        <v>487</v>
      </c>
      <c r="H10" t="str">
        <f>VLOOKUP(E10,filtered_wfh_with_region!$AA$2:$AB$31,2,FALSE)</f>
        <v>Midlands</v>
      </c>
      <c r="AA10" s="2" t="s">
        <v>29</v>
      </c>
      <c r="AB10" t="s">
        <v>71</v>
      </c>
      <c r="AE10">
        <v>2011</v>
      </c>
      <c r="AF10">
        <v>487</v>
      </c>
      <c r="AG10" t="s">
        <v>72</v>
      </c>
      <c r="AK10" t="s">
        <v>72</v>
      </c>
      <c r="AL10">
        <v>487</v>
      </c>
      <c r="AP10" t="s">
        <v>38</v>
      </c>
      <c r="AQ10">
        <v>487</v>
      </c>
      <c r="AT10">
        <v>2011</v>
      </c>
      <c r="AU10" t="s">
        <v>38</v>
      </c>
      <c r="AV10">
        <v>487</v>
      </c>
    </row>
    <row r="11" spans="1:48" x14ac:dyDescent="0.4">
      <c r="A11" t="s">
        <v>45</v>
      </c>
      <c r="B11">
        <v>2011</v>
      </c>
      <c r="C11" t="s">
        <v>38</v>
      </c>
      <c r="D11" t="s">
        <v>47</v>
      </c>
      <c r="E11" t="s">
        <v>17</v>
      </c>
      <c r="F11" t="s">
        <v>7</v>
      </c>
      <c r="G11">
        <v>342</v>
      </c>
      <c r="H11" t="str">
        <f>VLOOKUP(E11,filtered_wfh_with_region!$AA$2:$AB$31,2,FALSE)</f>
        <v>East</v>
      </c>
      <c r="AA11" s="2" t="s">
        <v>30</v>
      </c>
      <c r="AB11" t="s">
        <v>71</v>
      </c>
      <c r="AE11">
        <v>2011</v>
      </c>
      <c r="AF11">
        <v>342</v>
      </c>
      <c r="AG11" t="s">
        <v>82</v>
      </c>
      <c r="AK11" t="s">
        <v>82</v>
      </c>
      <c r="AL11">
        <v>342</v>
      </c>
      <c r="AP11" t="s">
        <v>38</v>
      </c>
      <c r="AQ11">
        <v>342</v>
      </c>
      <c r="AT11">
        <v>2011</v>
      </c>
      <c r="AU11" t="s">
        <v>38</v>
      </c>
      <c r="AV11">
        <v>342</v>
      </c>
    </row>
    <row r="12" spans="1:48" x14ac:dyDescent="0.4">
      <c r="A12" t="s">
        <v>45</v>
      </c>
      <c r="B12">
        <v>2011</v>
      </c>
      <c r="C12" t="s">
        <v>38</v>
      </c>
      <c r="D12" t="s">
        <v>47</v>
      </c>
      <c r="E12" t="s">
        <v>18</v>
      </c>
      <c r="F12" t="s">
        <v>7</v>
      </c>
      <c r="G12">
        <v>1107</v>
      </c>
      <c r="H12" t="str">
        <f>VLOOKUP(E12,filtered_wfh_with_region!$AA$2:$AB$31,2,FALSE)</f>
        <v>East</v>
      </c>
      <c r="AA12" s="2" t="s">
        <v>25</v>
      </c>
      <c r="AB12" t="s">
        <v>84</v>
      </c>
      <c r="AE12">
        <v>2011</v>
      </c>
      <c r="AF12">
        <v>1107</v>
      </c>
      <c r="AG12" t="s">
        <v>82</v>
      </c>
      <c r="AK12" t="s">
        <v>82</v>
      </c>
      <c r="AL12">
        <v>1107</v>
      </c>
      <c r="AP12" t="s">
        <v>38</v>
      </c>
      <c r="AQ12">
        <v>1107</v>
      </c>
      <c r="AT12">
        <v>2011</v>
      </c>
      <c r="AU12" t="s">
        <v>38</v>
      </c>
      <c r="AV12">
        <v>1107</v>
      </c>
    </row>
    <row r="13" spans="1:48" x14ac:dyDescent="0.4">
      <c r="A13" t="s">
        <v>45</v>
      </c>
      <c r="B13">
        <v>2011</v>
      </c>
      <c r="C13" t="s">
        <v>38</v>
      </c>
      <c r="D13" t="s">
        <v>47</v>
      </c>
      <c r="E13" t="s">
        <v>19</v>
      </c>
      <c r="F13" t="s">
        <v>7</v>
      </c>
      <c r="G13">
        <v>910</v>
      </c>
      <c r="H13" t="str">
        <f>VLOOKUP(E13,filtered_wfh_with_region!$AA$2:$AB$31,2,FALSE)</f>
        <v>Midlands</v>
      </c>
      <c r="AA13" s="2" t="s">
        <v>13</v>
      </c>
      <c r="AB13" t="s">
        <v>82</v>
      </c>
      <c r="AE13">
        <v>2011</v>
      </c>
      <c r="AF13">
        <v>910</v>
      </c>
      <c r="AG13" t="s">
        <v>72</v>
      </c>
      <c r="AK13" t="s">
        <v>72</v>
      </c>
      <c r="AL13">
        <v>910</v>
      </c>
      <c r="AP13" t="s">
        <v>38</v>
      </c>
      <c r="AQ13">
        <v>910</v>
      </c>
      <c r="AT13">
        <v>2011</v>
      </c>
      <c r="AU13" t="s">
        <v>38</v>
      </c>
      <c r="AV13">
        <v>910</v>
      </c>
    </row>
    <row r="14" spans="1:48" x14ac:dyDescent="0.4">
      <c r="A14" t="s">
        <v>45</v>
      </c>
      <c r="B14">
        <v>2011</v>
      </c>
      <c r="C14" t="s">
        <v>38</v>
      </c>
      <c r="D14" t="s">
        <v>47</v>
      </c>
      <c r="E14" t="s">
        <v>20</v>
      </c>
      <c r="F14" t="s">
        <v>7</v>
      </c>
      <c r="G14">
        <v>782</v>
      </c>
      <c r="H14" t="str">
        <f>VLOOKUP(E14,filtered_wfh_with_region!$AA$2:$AB$31,2,FALSE)</f>
        <v>Midlands</v>
      </c>
      <c r="AA14" s="2" t="s">
        <v>14</v>
      </c>
      <c r="AB14" t="s">
        <v>72</v>
      </c>
      <c r="AE14">
        <v>2011</v>
      </c>
      <c r="AF14">
        <v>782</v>
      </c>
      <c r="AG14" t="s">
        <v>72</v>
      </c>
      <c r="AK14" t="s">
        <v>72</v>
      </c>
      <c r="AL14">
        <v>782</v>
      </c>
      <c r="AP14" t="s">
        <v>38</v>
      </c>
      <c r="AQ14">
        <v>782</v>
      </c>
      <c r="AT14">
        <v>2011</v>
      </c>
      <c r="AU14" t="s">
        <v>38</v>
      </c>
      <c r="AV14">
        <v>782</v>
      </c>
    </row>
    <row r="15" spans="1:48" x14ac:dyDescent="0.4">
      <c r="A15" t="s">
        <v>45</v>
      </c>
      <c r="B15">
        <v>2011</v>
      </c>
      <c r="C15" t="s">
        <v>38</v>
      </c>
      <c r="D15" t="s">
        <v>47</v>
      </c>
      <c r="E15" t="s">
        <v>21</v>
      </c>
      <c r="F15" t="s">
        <v>7</v>
      </c>
      <c r="G15">
        <v>1855</v>
      </c>
      <c r="H15" t="str">
        <f>VLOOKUP(E15,filtered_wfh_with_region!$AA$2:$AB$31,2,FALSE)</f>
        <v>East</v>
      </c>
      <c r="AA15" s="2" t="s">
        <v>15</v>
      </c>
      <c r="AB15" t="s">
        <v>72</v>
      </c>
      <c r="AE15">
        <v>2011</v>
      </c>
      <c r="AF15">
        <v>1855</v>
      </c>
      <c r="AG15" t="s">
        <v>82</v>
      </c>
      <c r="AK15" t="s">
        <v>82</v>
      </c>
      <c r="AL15">
        <v>1855</v>
      </c>
      <c r="AP15" t="s">
        <v>38</v>
      </c>
      <c r="AQ15">
        <v>1855</v>
      </c>
      <c r="AT15">
        <v>2011</v>
      </c>
      <c r="AU15" t="s">
        <v>38</v>
      </c>
      <c r="AV15">
        <v>1855</v>
      </c>
    </row>
    <row r="16" spans="1:48" x14ac:dyDescent="0.4">
      <c r="A16" t="s">
        <v>45</v>
      </c>
      <c r="B16">
        <v>2011</v>
      </c>
      <c r="C16" t="s">
        <v>38</v>
      </c>
      <c r="D16" t="s">
        <v>47</v>
      </c>
      <c r="E16" t="s">
        <v>22</v>
      </c>
      <c r="F16" t="s">
        <v>7</v>
      </c>
      <c r="G16">
        <v>746</v>
      </c>
      <c r="H16" t="str">
        <f>VLOOKUP(E16,filtered_wfh_with_region!$AA$2:$AB$31,2,FALSE)</f>
        <v>East</v>
      </c>
      <c r="AA16" s="2" t="s">
        <v>31</v>
      </c>
      <c r="AB16" t="s">
        <v>71</v>
      </c>
      <c r="AE16">
        <v>2011</v>
      </c>
      <c r="AF16">
        <v>746</v>
      </c>
      <c r="AG16" t="s">
        <v>82</v>
      </c>
      <c r="AK16" t="s">
        <v>82</v>
      </c>
      <c r="AL16">
        <v>746</v>
      </c>
      <c r="AP16" t="s">
        <v>38</v>
      </c>
      <c r="AQ16">
        <v>746</v>
      </c>
      <c r="AT16">
        <v>2011</v>
      </c>
      <c r="AU16" t="s">
        <v>38</v>
      </c>
      <c r="AV16">
        <v>746</v>
      </c>
    </row>
    <row r="17" spans="1:48" x14ac:dyDescent="0.4">
      <c r="A17" t="s">
        <v>45</v>
      </c>
      <c r="B17">
        <v>2011</v>
      </c>
      <c r="C17" t="s">
        <v>38</v>
      </c>
      <c r="D17" t="s">
        <v>47</v>
      </c>
      <c r="E17" t="s">
        <v>23</v>
      </c>
      <c r="F17" t="s">
        <v>7</v>
      </c>
      <c r="G17">
        <v>1350</v>
      </c>
      <c r="H17" t="str">
        <f>VLOOKUP(E17,filtered_wfh_with_region!$AA$2:$AB$31,2,FALSE)</f>
        <v>South</v>
      </c>
      <c r="AA17" s="2" t="s">
        <v>26</v>
      </c>
      <c r="AB17" t="s">
        <v>84</v>
      </c>
      <c r="AE17">
        <v>2011</v>
      </c>
      <c r="AF17">
        <v>1350</v>
      </c>
      <c r="AG17" t="s">
        <v>84</v>
      </c>
      <c r="AK17" t="s">
        <v>84</v>
      </c>
      <c r="AL17">
        <v>1350</v>
      </c>
      <c r="AP17" t="s">
        <v>38</v>
      </c>
      <c r="AQ17">
        <v>1350</v>
      </c>
      <c r="AT17">
        <v>2011</v>
      </c>
      <c r="AU17" t="s">
        <v>38</v>
      </c>
      <c r="AV17">
        <v>1350</v>
      </c>
    </row>
    <row r="18" spans="1:48" x14ac:dyDescent="0.4">
      <c r="A18" t="s">
        <v>45</v>
      </c>
      <c r="B18">
        <v>2011</v>
      </c>
      <c r="C18" t="s">
        <v>38</v>
      </c>
      <c r="D18" t="s">
        <v>47</v>
      </c>
      <c r="E18" t="s">
        <v>24</v>
      </c>
      <c r="F18" t="s">
        <v>7</v>
      </c>
      <c r="G18">
        <v>4919</v>
      </c>
      <c r="H18" t="str">
        <f>VLOOKUP(E18,filtered_wfh_with_region!$AA$2:$AB$31,2,FALSE)</f>
        <v>South</v>
      </c>
      <c r="AA18" s="2" t="s">
        <v>16</v>
      </c>
      <c r="AB18" t="s">
        <v>72</v>
      </c>
      <c r="AE18">
        <v>2011</v>
      </c>
      <c r="AF18">
        <v>4919</v>
      </c>
      <c r="AG18" t="s">
        <v>84</v>
      </c>
      <c r="AK18" t="s">
        <v>84</v>
      </c>
      <c r="AL18">
        <v>4919</v>
      </c>
      <c r="AP18" t="s">
        <v>38</v>
      </c>
      <c r="AQ18">
        <v>4919</v>
      </c>
      <c r="AT18">
        <v>2011</v>
      </c>
      <c r="AU18" t="s">
        <v>38</v>
      </c>
      <c r="AV18">
        <v>4919</v>
      </c>
    </row>
    <row r="19" spans="1:48" x14ac:dyDescent="0.4">
      <c r="A19" t="s">
        <v>45</v>
      </c>
      <c r="B19">
        <v>2011</v>
      </c>
      <c r="C19" t="s">
        <v>38</v>
      </c>
      <c r="D19" t="s">
        <v>47</v>
      </c>
      <c r="E19" t="s">
        <v>25</v>
      </c>
      <c r="F19" t="s">
        <v>7</v>
      </c>
      <c r="G19">
        <v>2025</v>
      </c>
      <c r="H19" t="str">
        <f>VLOOKUP(E19,filtered_wfh_with_region!$AA$2:$AB$31,2,FALSE)</f>
        <v>South</v>
      </c>
      <c r="AA19" s="2" t="s">
        <v>17</v>
      </c>
      <c r="AB19" t="s">
        <v>82</v>
      </c>
      <c r="AE19">
        <v>2011</v>
      </c>
      <c r="AF19">
        <v>2025</v>
      </c>
      <c r="AG19" t="s">
        <v>84</v>
      </c>
      <c r="AK19" t="s">
        <v>84</v>
      </c>
      <c r="AL19">
        <v>2025</v>
      </c>
      <c r="AP19" t="s">
        <v>38</v>
      </c>
      <c r="AQ19">
        <v>2025</v>
      </c>
      <c r="AT19">
        <v>2011</v>
      </c>
      <c r="AU19" t="s">
        <v>38</v>
      </c>
      <c r="AV19">
        <v>2025</v>
      </c>
    </row>
    <row r="20" spans="1:48" x14ac:dyDescent="0.4">
      <c r="A20" t="s">
        <v>45</v>
      </c>
      <c r="B20">
        <v>2011</v>
      </c>
      <c r="C20" t="s">
        <v>38</v>
      </c>
      <c r="D20" t="s">
        <v>47</v>
      </c>
      <c r="E20" t="s">
        <v>26</v>
      </c>
      <c r="F20" t="s">
        <v>7</v>
      </c>
      <c r="G20">
        <v>1729</v>
      </c>
      <c r="H20" t="str">
        <f>VLOOKUP(E20,filtered_wfh_with_region!$AA$2:$AB$31,2,FALSE)</f>
        <v>South</v>
      </c>
      <c r="AA20" s="2" t="s">
        <v>32</v>
      </c>
      <c r="AB20" t="s">
        <v>71</v>
      </c>
      <c r="AE20">
        <v>2011</v>
      </c>
      <c r="AF20">
        <v>1729</v>
      </c>
      <c r="AG20" t="s">
        <v>84</v>
      </c>
      <c r="AK20" t="s">
        <v>84</v>
      </c>
      <c r="AL20">
        <v>1729</v>
      </c>
      <c r="AP20" t="s">
        <v>38</v>
      </c>
      <c r="AQ20">
        <v>1729</v>
      </c>
      <c r="AT20">
        <v>2011</v>
      </c>
      <c r="AU20" t="s">
        <v>38</v>
      </c>
      <c r="AV20">
        <v>1729</v>
      </c>
    </row>
    <row r="21" spans="1:48" x14ac:dyDescent="0.4">
      <c r="A21" t="s">
        <v>45</v>
      </c>
      <c r="B21">
        <v>2011</v>
      </c>
      <c r="C21" t="s">
        <v>38</v>
      </c>
      <c r="D21" t="s">
        <v>47</v>
      </c>
      <c r="E21" t="s">
        <v>27</v>
      </c>
      <c r="F21" t="s">
        <v>7</v>
      </c>
      <c r="G21">
        <v>2632</v>
      </c>
      <c r="H21" t="str">
        <f>VLOOKUP(E21,filtered_wfh_with_region!$AA$2:$AB$31,2,FALSE)</f>
        <v>South</v>
      </c>
      <c r="AA21" s="2" t="s">
        <v>18</v>
      </c>
      <c r="AB21" t="s">
        <v>82</v>
      </c>
      <c r="AE21">
        <v>2011</v>
      </c>
      <c r="AF21">
        <v>2632</v>
      </c>
      <c r="AG21" t="s">
        <v>84</v>
      </c>
      <c r="AK21" t="s">
        <v>84</v>
      </c>
      <c r="AL21">
        <v>2632</v>
      </c>
      <c r="AP21" t="s">
        <v>38</v>
      </c>
      <c r="AQ21">
        <v>2632</v>
      </c>
      <c r="AT21">
        <v>2011</v>
      </c>
      <c r="AU21" t="s">
        <v>38</v>
      </c>
      <c r="AV21">
        <v>2632</v>
      </c>
    </row>
    <row r="22" spans="1:48" x14ac:dyDescent="0.4">
      <c r="A22" t="s">
        <v>45</v>
      </c>
      <c r="B22">
        <v>2011</v>
      </c>
      <c r="C22" t="s">
        <v>38</v>
      </c>
      <c r="D22" t="s">
        <v>47</v>
      </c>
      <c r="E22" t="s">
        <v>28</v>
      </c>
      <c r="F22" t="s">
        <v>7</v>
      </c>
      <c r="G22">
        <v>965</v>
      </c>
      <c r="H22" t="str">
        <f>VLOOKUP(E22,filtered_wfh_with_region!$AA$2:$AB$31,2,FALSE)</f>
        <v>South</v>
      </c>
      <c r="AA22" s="2" t="s">
        <v>37</v>
      </c>
      <c r="AB22" t="s">
        <v>83</v>
      </c>
      <c r="AE22">
        <v>2011</v>
      </c>
      <c r="AF22">
        <v>965</v>
      </c>
      <c r="AG22" t="s">
        <v>84</v>
      </c>
      <c r="AK22" t="s">
        <v>84</v>
      </c>
      <c r="AL22">
        <v>965</v>
      </c>
      <c r="AP22" t="s">
        <v>38</v>
      </c>
      <c r="AQ22">
        <v>965</v>
      </c>
      <c r="AT22">
        <v>2011</v>
      </c>
      <c r="AU22" t="s">
        <v>38</v>
      </c>
      <c r="AV22">
        <v>965</v>
      </c>
    </row>
    <row r="23" spans="1:48" x14ac:dyDescent="0.4">
      <c r="A23" t="s">
        <v>45</v>
      </c>
      <c r="B23">
        <v>2011</v>
      </c>
      <c r="C23" t="s">
        <v>38</v>
      </c>
      <c r="D23" t="s">
        <v>47</v>
      </c>
      <c r="E23" t="s">
        <v>29</v>
      </c>
      <c r="F23" t="s">
        <v>7</v>
      </c>
      <c r="G23">
        <v>22</v>
      </c>
      <c r="H23" t="str">
        <f>VLOOKUP(E23,filtered_wfh_with_region!$AA$2:$AB$31,2,FALSE)</f>
        <v>West</v>
      </c>
      <c r="AA23" s="2" t="s">
        <v>19</v>
      </c>
      <c r="AB23" t="s">
        <v>72</v>
      </c>
      <c r="AE23">
        <v>2011</v>
      </c>
      <c r="AF23">
        <v>22</v>
      </c>
      <c r="AG23" t="s">
        <v>71</v>
      </c>
      <c r="AK23" t="s">
        <v>71</v>
      </c>
      <c r="AL23">
        <v>22</v>
      </c>
      <c r="AP23" t="s">
        <v>38</v>
      </c>
      <c r="AQ23">
        <v>22</v>
      </c>
      <c r="AT23">
        <v>2011</v>
      </c>
      <c r="AU23" t="s">
        <v>38</v>
      </c>
      <c r="AV23">
        <v>22</v>
      </c>
    </row>
    <row r="24" spans="1:48" x14ac:dyDescent="0.4">
      <c r="A24" t="s">
        <v>45</v>
      </c>
      <c r="B24">
        <v>2011</v>
      </c>
      <c r="C24" t="s">
        <v>38</v>
      </c>
      <c r="D24" t="s">
        <v>47</v>
      </c>
      <c r="E24" t="s">
        <v>30</v>
      </c>
      <c r="F24" t="s">
        <v>7</v>
      </c>
      <c r="G24">
        <v>2292</v>
      </c>
      <c r="H24" t="str">
        <f>VLOOKUP(E24,filtered_wfh_with_region!$AA$2:$AB$31,2,FALSE)</f>
        <v>West</v>
      </c>
      <c r="AA24" s="2" t="s">
        <v>33</v>
      </c>
      <c r="AB24" t="s">
        <v>71</v>
      </c>
      <c r="AE24">
        <v>2011</v>
      </c>
      <c r="AF24">
        <v>2292</v>
      </c>
      <c r="AG24" t="s">
        <v>71</v>
      </c>
      <c r="AK24" t="s">
        <v>71</v>
      </c>
      <c r="AL24">
        <v>2292</v>
      </c>
      <c r="AP24" t="s">
        <v>38</v>
      </c>
      <c r="AQ24">
        <v>2292</v>
      </c>
      <c r="AT24">
        <v>2011</v>
      </c>
      <c r="AU24" t="s">
        <v>38</v>
      </c>
      <c r="AV24">
        <v>2292</v>
      </c>
    </row>
    <row r="25" spans="1:48" x14ac:dyDescent="0.4">
      <c r="A25" t="s">
        <v>45</v>
      </c>
      <c r="B25">
        <v>2011</v>
      </c>
      <c r="C25" t="s">
        <v>38</v>
      </c>
      <c r="D25" t="s">
        <v>47</v>
      </c>
      <c r="E25" t="s">
        <v>31</v>
      </c>
      <c r="F25" t="s">
        <v>7</v>
      </c>
      <c r="G25">
        <v>371</v>
      </c>
      <c r="H25" t="str">
        <f>VLOOKUP(E25,filtered_wfh_with_region!$AA$2:$AB$31,2,FALSE)</f>
        <v>West</v>
      </c>
      <c r="AA25" s="2" t="s">
        <v>34</v>
      </c>
      <c r="AB25" t="s">
        <v>71</v>
      </c>
      <c r="AE25">
        <v>2011</v>
      </c>
      <c r="AF25">
        <v>371</v>
      </c>
      <c r="AG25" t="s">
        <v>71</v>
      </c>
      <c r="AK25" t="s">
        <v>71</v>
      </c>
      <c r="AL25">
        <v>371</v>
      </c>
      <c r="AP25" t="s">
        <v>38</v>
      </c>
      <c r="AQ25">
        <v>371</v>
      </c>
      <c r="AT25">
        <v>2011</v>
      </c>
      <c r="AU25" t="s">
        <v>38</v>
      </c>
      <c r="AV25">
        <v>371</v>
      </c>
    </row>
    <row r="26" spans="1:48" x14ac:dyDescent="0.4">
      <c r="A26" t="s">
        <v>45</v>
      </c>
      <c r="B26">
        <v>2011</v>
      </c>
      <c r="C26" t="s">
        <v>38</v>
      </c>
      <c r="D26" t="s">
        <v>47</v>
      </c>
      <c r="E26" t="s">
        <v>32</v>
      </c>
      <c r="F26" t="s">
        <v>7</v>
      </c>
      <c r="G26">
        <v>1443</v>
      </c>
      <c r="H26" t="str">
        <f>VLOOKUP(E26,filtered_wfh_with_region!$AA$2:$AB$31,2,FALSE)</f>
        <v>West</v>
      </c>
      <c r="AA26" s="2" t="s">
        <v>12</v>
      </c>
      <c r="AB26" t="s">
        <v>82</v>
      </c>
      <c r="AE26">
        <v>2011</v>
      </c>
      <c r="AF26">
        <v>1443</v>
      </c>
      <c r="AG26" t="s">
        <v>71</v>
      </c>
      <c r="AK26" t="s">
        <v>71</v>
      </c>
      <c r="AL26">
        <v>1443</v>
      </c>
      <c r="AP26" t="s">
        <v>38</v>
      </c>
      <c r="AQ26">
        <v>1443</v>
      </c>
      <c r="AT26">
        <v>2011</v>
      </c>
      <c r="AU26" t="s">
        <v>38</v>
      </c>
      <c r="AV26">
        <v>1443</v>
      </c>
    </row>
    <row r="27" spans="1:48" x14ac:dyDescent="0.4">
      <c r="A27" t="s">
        <v>45</v>
      </c>
      <c r="B27">
        <v>2011</v>
      </c>
      <c r="C27" t="s">
        <v>38</v>
      </c>
      <c r="D27" t="s">
        <v>47</v>
      </c>
      <c r="E27" t="s">
        <v>33</v>
      </c>
      <c r="F27" t="s">
        <v>7</v>
      </c>
      <c r="G27">
        <v>919</v>
      </c>
      <c r="H27" t="str">
        <f>VLOOKUP(E27,filtered_wfh_with_region!$AA$2:$AB$31,2,FALSE)</f>
        <v>West</v>
      </c>
      <c r="AA27" s="2" t="s">
        <v>27</v>
      </c>
      <c r="AB27" t="s">
        <v>84</v>
      </c>
      <c r="AE27">
        <v>2011</v>
      </c>
      <c r="AF27">
        <v>919</v>
      </c>
      <c r="AG27" t="s">
        <v>71</v>
      </c>
      <c r="AK27" t="s">
        <v>71</v>
      </c>
      <c r="AL27">
        <v>919</v>
      </c>
      <c r="AP27" t="s">
        <v>38</v>
      </c>
      <c r="AQ27">
        <v>919</v>
      </c>
      <c r="AT27">
        <v>2011</v>
      </c>
      <c r="AU27" t="s">
        <v>38</v>
      </c>
      <c r="AV27">
        <v>919</v>
      </c>
    </row>
    <row r="28" spans="1:48" x14ac:dyDescent="0.4">
      <c r="A28" t="s">
        <v>45</v>
      </c>
      <c r="B28">
        <v>2011</v>
      </c>
      <c r="C28" t="s">
        <v>38</v>
      </c>
      <c r="D28" t="s">
        <v>47</v>
      </c>
      <c r="E28" t="s">
        <v>34</v>
      </c>
      <c r="F28" t="s">
        <v>7</v>
      </c>
      <c r="G28">
        <v>561</v>
      </c>
      <c r="H28" t="str">
        <f>VLOOKUP(E28,filtered_wfh_with_region!$AA$2:$AB$31,2,FALSE)</f>
        <v>West</v>
      </c>
      <c r="AA28" s="2" t="s">
        <v>28</v>
      </c>
      <c r="AB28" t="s">
        <v>84</v>
      </c>
      <c r="AE28">
        <v>2011</v>
      </c>
      <c r="AF28">
        <v>561</v>
      </c>
      <c r="AG28" t="s">
        <v>71</v>
      </c>
      <c r="AK28" t="s">
        <v>71</v>
      </c>
      <c r="AL28">
        <v>561</v>
      </c>
      <c r="AP28" t="s">
        <v>38</v>
      </c>
      <c r="AQ28">
        <v>561</v>
      </c>
      <c r="AT28">
        <v>2011</v>
      </c>
      <c r="AU28" t="s">
        <v>38</v>
      </c>
      <c r="AV28">
        <v>561</v>
      </c>
    </row>
    <row r="29" spans="1:48" x14ac:dyDescent="0.4">
      <c r="A29" t="s">
        <v>45</v>
      </c>
      <c r="B29">
        <v>2011</v>
      </c>
      <c r="C29" t="s">
        <v>38</v>
      </c>
      <c r="D29" t="s">
        <v>47</v>
      </c>
      <c r="E29" t="s">
        <v>35</v>
      </c>
      <c r="F29" t="s">
        <v>7</v>
      </c>
      <c r="G29">
        <v>1098</v>
      </c>
      <c r="H29" t="str">
        <f>VLOOKUP(E29,filtered_wfh_with_region!$AA$2:$AB$31,2,FALSE)</f>
        <v>North</v>
      </c>
      <c r="AA29" s="2" t="s">
        <v>20</v>
      </c>
      <c r="AB29" t="s">
        <v>72</v>
      </c>
      <c r="AE29">
        <v>2011</v>
      </c>
      <c r="AF29">
        <v>1098</v>
      </c>
      <c r="AG29" t="s">
        <v>83</v>
      </c>
      <c r="AK29" t="s">
        <v>83</v>
      </c>
      <c r="AL29">
        <v>1098</v>
      </c>
      <c r="AP29" t="s">
        <v>38</v>
      </c>
      <c r="AQ29">
        <v>1098</v>
      </c>
      <c r="AT29">
        <v>2011</v>
      </c>
      <c r="AU29" t="s">
        <v>38</v>
      </c>
      <c r="AV29">
        <v>1098</v>
      </c>
    </row>
    <row r="30" spans="1:48" x14ac:dyDescent="0.4">
      <c r="A30" t="s">
        <v>45</v>
      </c>
      <c r="B30">
        <v>2011</v>
      </c>
      <c r="C30" t="s">
        <v>38</v>
      </c>
      <c r="D30" t="s">
        <v>47</v>
      </c>
      <c r="E30" t="s">
        <v>36</v>
      </c>
      <c r="F30" t="s">
        <v>7</v>
      </c>
      <c r="G30">
        <v>1181</v>
      </c>
      <c r="H30" t="str">
        <f>VLOOKUP(E30,filtered_wfh_with_region!$AA$2:$AB$31,2,FALSE)</f>
        <v>North</v>
      </c>
      <c r="AA30" s="2" t="s">
        <v>21</v>
      </c>
      <c r="AB30" t="s">
        <v>82</v>
      </c>
      <c r="AE30">
        <v>2011</v>
      </c>
      <c r="AF30">
        <v>1181</v>
      </c>
      <c r="AG30" t="s">
        <v>83</v>
      </c>
      <c r="AK30" t="s">
        <v>83</v>
      </c>
      <c r="AL30">
        <v>1181</v>
      </c>
      <c r="AP30" t="s">
        <v>38</v>
      </c>
      <c r="AQ30">
        <v>1181</v>
      </c>
      <c r="AT30">
        <v>2011</v>
      </c>
      <c r="AU30" t="s">
        <v>38</v>
      </c>
      <c r="AV30">
        <v>1181</v>
      </c>
    </row>
    <row r="31" spans="1:48" x14ac:dyDescent="0.4">
      <c r="A31" t="s">
        <v>45</v>
      </c>
      <c r="B31">
        <v>2011</v>
      </c>
      <c r="C31" t="s">
        <v>38</v>
      </c>
      <c r="D31" t="s">
        <v>47</v>
      </c>
      <c r="E31" t="s">
        <v>37</v>
      </c>
      <c r="F31" t="s">
        <v>7</v>
      </c>
      <c r="G31">
        <v>1036</v>
      </c>
      <c r="H31" t="str">
        <f>VLOOKUP(E31,filtered_wfh_with_region!$AA$2:$AB$31,2,FALSE)</f>
        <v>North</v>
      </c>
      <c r="AA31" s="2" t="s">
        <v>22</v>
      </c>
      <c r="AB31" t="s">
        <v>82</v>
      </c>
      <c r="AE31">
        <v>2011</v>
      </c>
      <c r="AF31">
        <v>1036</v>
      </c>
      <c r="AG31" t="s">
        <v>83</v>
      </c>
      <c r="AK31" t="s">
        <v>83</v>
      </c>
      <c r="AL31">
        <v>1036</v>
      </c>
      <c r="AP31" t="s">
        <v>38</v>
      </c>
      <c r="AQ31">
        <v>1036</v>
      </c>
      <c r="AT31">
        <v>2011</v>
      </c>
      <c r="AU31" t="s">
        <v>38</v>
      </c>
      <c r="AV31">
        <v>1036</v>
      </c>
    </row>
    <row r="32" spans="1:48" x14ac:dyDescent="0.4">
      <c r="A32" t="s">
        <v>45</v>
      </c>
      <c r="B32">
        <v>2011</v>
      </c>
      <c r="C32" t="s">
        <v>38</v>
      </c>
      <c r="D32" t="s">
        <v>48</v>
      </c>
      <c r="E32" t="s">
        <v>8</v>
      </c>
      <c r="F32" t="s">
        <v>7</v>
      </c>
      <c r="G32">
        <v>1</v>
      </c>
      <c r="H32" t="str">
        <f>VLOOKUP(E32,filtered_wfh_with_region!$AA$2:$AB$31,2,FALSE)</f>
        <v>East</v>
      </c>
      <c r="AE32">
        <v>2011</v>
      </c>
      <c r="AF32">
        <v>1</v>
      </c>
      <c r="AG32" t="s">
        <v>82</v>
      </c>
      <c r="AK32" t="s">
        <v>82</v>
      </c>
      <c r="AL32">
        <v>1</v>
      </c>
      <c r="AP32" t="s">
        <v>38</v>
      </c>
      <c r="AQ32">
        <v>1</v>
      </c>
      <c r="AT32">
        <v>2011</v>
      </c>
      <c r="AU32" t="s">
        <v>38</v>
      </c>
      <c r="AV32">
        <v>1</v>
      </c>
    </row>
    <row r="33" spans="1:48" x14ac:dyDescent="0.4">
      <c r="A33" t="s">
        <v>45</v>
      </c>
      <c r="B33">
        <v>2011</v>
      </c>
      <c r="C33" t="s">
        <v>38</v>
      </c>
      <c r="D33" t="s">
        <v>48</v>
      </c>
      <c r="E33" t="s">
        <v>9</v>
      </c>
      <c r="F33" t="s">
        <v>7</v>
      </c>
      <c r="G33">
        <v>2</v>
      </c>
      <c r="H33" t="str">
        <f>VLOOKUP(E33,filtered_wfh_with_region!$AA$2:$AB$31,2,FALSE)</f>
        <v>East</v>
      </c>
      <c r="AE33">
        <v>2011</v>
      </c>
      <c r="AF33">
        <v>2</v>
      </c>
      <c r="AG33" t="s">
        <v>82</v>
      </c>
      <c r="AK33" t="s">
        <v>82</v>
      </c>
      <c r="AL33">
        <v>2</v>
      </c>
      <c r="AP33" t="s">
        <v>38</v>
      </c>
      <c r="AQ33">
        <v>2</v>
      </c>
      <c r="AT33">
        <v>2011</v>
      </c>
      <c r="AU33" t="s">
        <v>38</v>
      </c>
      <c r="AV33">
        <v>2</v>
      </c>
    </row>
    <row r="34" spans="1:48" x14ac:dyDescent="0.4">
      <c r="A34" t="s">
        <v>45</v>
      </c>
      <c r="B34">
        <v>2011</v>
      </c>
      <c r="C34" t="s">
        <v>38</v>
      </c>
      <c r="D34" t="s">
        <v>48</v>
      </c>
      <c r="E34" t="s">
        <v>10</v>
      </c>
      <c r="F34" t="s">
        <v>7</v>
      </c>
      <c r="G34">
        <v>4</v>
      </c>
      <c r="H34" t="str">
        <f>VLOOKUP(E34,filtered_wfh_with_region!$AA$2:$AB$31,2,FALSE)</f>
        <v>East</v>
      </c>
      <c r="AE34">
        <v>2011</v>
      </c>
      <c r="AF34">
        <v>4</v>
      </c>
      <c r="AG34" t="s">
        <v>82</v>
      </c>
      <c r="AK34" t="s">
        <v>82</v>
      </c>
      <c r="AL34">
        <v>4</v>
      </c>
      <c r="AP34" t="s">
        <v>38</v>
      </c>
      <c r="AQ34">
        <v>4</v>
      </c>
      <c r="AT34">
        <v>2011</v>
      </c>
      <c r="AU34" t="s">
        <v>38</v>
      </c>
      <c r="AV34">
        <v>4</v>
      </c>
    </row>
    <row r="35" spans="1:48" x14ac:dyDescent="0.4">
      <c r="A35" t="s">
        <v>45</v>
      </c>
      <c r="B35">
        <v>2011</v>
      </c>
      <c r="C35" t="s">
        <v>38</v>
      </c>
      <c r="D35" t="s">
        <v>48</v>
      </c>
      <c r="E35" t="s">
        <v>11</v>
      </c>
      <c r="F35" t="s">
        <v>7</v>
      </c>
      <c r="G35">
        <v>0</v>
      </c>
      <c r="H35" t="str">
        <f>VLOOKUP(E35,filtered_wfh_with_region!$AA$2:$AB$31,2,FALSE)</f>
        <v>East</v>
      </c>
      <c r="AE35">
        <v>2011</v>
      </c>
      <c r="AF35">
        <v>0</v>
      </c>
      <c r="AG35" t="s">
        <v>82</v>
      </c>
      <c r="AK35" t="s">
        <v>82</v>
      </c>
      <c r="AL35">
        <v>0</v>
      </c>
      <c r="AP35" t="s">
        <v>38</v>
      </c>
      <c r="AQ35">
        <v>0</v>
      </c>
      <c r="AT35">
        <v>2011</v>
      </c>
      <c r="AU35" t="s">
        <v>38</v>
      </c>
      <c r="AV35">
        <v>0</v>
      </c>
    </row>
    <row r="36" spans="1:48" x14ac:dyDescent="0.4">
      <c r="A36" t="s">
        <v>45</v>
      </c>
      <c r="B36">
        <v>2011</v>
      </c>
      <c r="C36" t="s">
        <v>38</v>
      </c>
      <c r="D36" t="s">
        <v>48</v>
      </c>
      <c r="E36" t="s">
        <v>12</v>
      </c>
      <c r="F36" t="s">
        <v>7</v>
      </c>
      <c r="G36">
        <v>2</v>
      </c>
      <c r="H36" t="str">
        <f>VLOOKUP(E36,filtered_wfh_with_region!$AA$2:$AB$31,2,FALSE)</f>
        <v>East</v>
      </c>
      <c r="AE36">
        <v>2011</v>
      </c>
      <c r="AF36">
        <v>2</v>
      </c>
      <c r="AG36" t="s">
        <v>82</v>
      </c>
      <c r="AK36" t="s">
        <v>82</v>
      </c>
      <c r="AL36">
        <v>2</v>
      </c>
      <c r="AP36" t="s">
        <v>38</v>
      </c>
      <c r="AQ36">
        <v>2</v>
      </c>
      <c r="AT36">
        <v>2011</v>
      </c>
      <c r="AU36" t="s">
        <v>38</v>
      </c>
      <c r="AV36">
        <v>2</v>
      </c>
    </row>
    <row r="37" spans="1:48" x14ac:dyDescent="0.4">
      <c r="A37" t="s">
        <v>45</v>
      </c>
      <c r="B37">
        <v>2011</v>
      </c>
      <c r="C37" t="s">
        <v>38</v>
      </c>
      <c r="D37" t="s">
        <v>48</v>
      </c>
      <c r="E37" t="s">
        <v>13</v>
      </c>
      <c r="F37" t="s">
        <v>7</v>
      </c>
      <c r="G37">
        <v>4</v>
      </c>
      <c r="H37" t="str">
        <f>VLOOKUP(E37,filtered_wfh_with_region!$AA$2:$AB$31,2,FALSE)</f>
        <v>East</v>
      </c>
      <c r="AE37">
        <v>2011</v>
      </c>
      <c r="AF37">
        <v>4</v>
      </c>
      <c r="AG37" t="s">
        <v>82</v>
      </c>
      <c r="AK37" t="s">
        <v>82</v>
      </c>
      <c r="AL37">
        <v>4</v>
      </c>
      <c r="AP37" t="s">
        <v>38</v>
      </c>
      <c r="AQ37">
        <v>4</v>
      </c>
      <c r="AT37">
        <v>2011</v>
      </c>
      <c r="AU37" t="s">
        <v>38</v>
      </c>
      <c r="AV37">
        <v>4</v>
      </c>
    </row>
    <row r="38" spans="1:48" x14ac:dyDescent="0.4">
      <c r="A38" t="s">
        <v>45</v>
      </c>
      <c r="B38">
        <v>2011</v>
      </c>
      <c r="C38" t="s">
        <v>38</v>
      </c>
      <c r="D38" t="s">
        <v>48</v>
      </c>
      <c r="E38" t="s">
        <v>14</v>
      </c>
      <c r="F38" t="s">
        <v>7</v>
      </c>
      <c r="G38">
        <v>2</v>
      </c>
      <c r="H38" t="str">
        <f>VLOOKUP(E38,filtered_wfh_with_region!$AA$2:$AB$31,2,FALSE)</f>
        <v>Midlands</v>
      </c>
      <c r="AE38">
        <v>2011</v>
      </c>
      <c r="AF38">
        <v>2</v>
      </c>
      <c r="AG38" t="s">
        <v>72</v>
      </c>
      <c r="AK38" t="s">
        <v>72</v>
      </c>
      <c r="AL38">
        <v>2</v>
      </c>
      <c r="AP38" t="s">
        <v>38</v>
      </c>
      <c r="AQ38">
        <v>2</v>
      </c>
      <c r="AT38">
        <v>2011</v>
      </c>
      <c r="AU38" t="s">
        <v>38</v>
      </c>
      <c r="AV38">
        <v>2</v>
      </c>
    </row>
    <row r="39" spans="1:48" x14ac:dyDescent="0.4">
      <c r="A39" t="s">
        <v>45</v>
      </c>
      <c r="B39">
        <v>2011</v>
      </c>
      <c r="C39" t="s">
        <v>38</v>
      </c>
      <c r="D39" t="s">
        <v>48</v>
      </c>
      <c r="E39" t="s">
        <v>15</v>
      </c>
      <c r="F39" t="s">
        <v>7</v>
      </c>
      <c r="G39">
        <v>1</v>
      </c>
      <c r="H39" t="str">
        <f>VLOOKUP(E39,filtered_wfh_with_region!$AA$2:$AB$31,2,FALSE)</f>
        <v>Midlands</v>
      </c>
      <c r="AE39">
        <v>2011</v>
      </c>
      <c r="AF39">
        <v>1</v>
      </c>
      <c r="AG39" t="s">
        <v>72</v>
      </c>
      <c r="AK39" t="s">
        <v>72</v>
      </c>
      <c r="AL39">
        <v>1</v>
      </c>
      <c r="AP39" t="s">
        <v>38</v>
      </c>
      <c r="AQ39">
        <v>1</v>
      </c>
      <c r="AT39">
        <v>2011</v>
      </c>
      <c r="AU39" t="s">
        <v>38</v>
      </c>
      <c r="AV39">
        <v>1</v>
      </c>
    </row>
    <row r="40" spans="1:48" x14ac:dyDescent="0.4">
      <c r="A40" t="s">
        <v>45</v>
      </c>
      <c r="B40">
        <v>2011</v>
      </c>
      <c r="C40" t="s">
        <v>38</v>
      </c>
      <c r="D40" t="s">
        <v>48</v>
      </c>
      <c r="E40" t="s">
        <v>16</v>
      </c>
      <c r="F40" t="s">
        <v>7</v>
      </c>
      <c r="G40">
        <v>0</v>
      </c>
      <c r="H40" t="str">
        <f>VLOOKUP(E40,filtered_wfh_with_region!$AA$2:$AB$31,2,FALSE)</f>
        <v>Midlands</v>
      </c>
      <c r="AE40">
        <v>2011</v>
      </c>
      <c r="AF40">
        <v>0</v>
      </c>
      <c r="AG40" t="s">
        <v>72</v>
      </c>
      <c r="AK40" t="s">
        <v>72</v>
      </c>
      <c r="AL40">
        <v>0</v>
      </c>
      <c r="AP40" t="s">
        <v>38</v>
      </c>
      <c r="AQ40">
        <v>0</v>
      </c>
      <c r="AT40">
        <v>2011</v>
      </c>
      <c r="AU40" t="s">
        <v>38</v>
      </c>
      <c r="AV40">
        <v>0</v>
      </c>
    </row>
    <row r="41" spans="1:48" x14ac:dyDescent="0.4">
      <c r="A41" t="s">
        <v>45</v>
      </c>
      <c r="B41">
        <v>2011</v>
      </c>
      <c r="C41" t="s">
        <v>38</v>
      </c>
      <c r="D41" t="s">
        <v>48</v>
      </c>
      <c r="E41" t="s">
        <v>17</v>
      </c>
      <c r="F41" t="s">
        <v>7</v>
      </c>
      <c r="G41">
        <v>0</v>
      </c>
      <c r="H41" t="str">
        <f>VLOOKUP(E41,filtered_wfh_with_region!$AA$2:$AB$31,2,FALSE)</f>
        <v>East</v>
      </c>
      <c r="AE41">
        <v>2011</v>
      </c>
      <c r="AF41">
        <v>0</v>
      </c>
      <c r="AG41" t="s">
        <v>82</v>
      </c>
      <c r="AK41" t="s">
        <v>82</v>
      </c>
      <c r="AL41">
        <v>0</v>
      </c>
      <c r="AP41" t="s">
        <v>38</v>
      </c>
      <c r="AQ41">
        <v>0</v>
      </c>
      <c r="AT41">
        <v>2011</v>
      </c>
      <c r="AU41" t="s">
        <v>38</v>
      </c>
      <c r="AV41">
        <v>0</v>
      </c>
    </row>
    <row r="42" spans="1:48" x14ac:dyDescent="0.4">
      <c r="A42" t="s">
        <v>45</v>
      </c>
      <c r="B42">
        <v>2011</v>
      </c>
      <c r="C42" t="s">
        <v>38</v>
      </c>
      <c r="D42" t="s">
        <v>48</v>
      </c>
      <c r="E42" t="s">
        <v>18</v>
      </c>
      <c r="F42" t="s">
        <v>7</v>
      </c>
      <c r="G42">
        <v>3</v>
      </c>
      <c r="H42" t="str">
        <f>VLOOKUP(E42,filtered_wfh_with_region!$AA$2:$AB$31,2,FALSE)</f>
        <v>East</v>
      </c>
      <c r="AE42">
        <v>2011</v>
      </c>
      <c r="AF42">
        <v>3</v>
      </c>
      <c r="AG42" t="s">
        <v>82</v>
      </c>
      <c r="AK42" t="s">
        <v>82</v>
      </c>
      <c r="AL42">
        <v>3</v>
      </c>
      <c r="AP42" t="s">
        <v>38</v>
      </c>
      <c r="AQ42">
        <v>3</v>
      </c>
      <c r="AT42">
        <v>2011</v>
      </c>
      <c r="AU42" t="s">
        <v>38</v>
      </c>
      <c r="AV42">
        <v>3</v>
      </c>
    </row>
    <row r="43" spans="1:48" x14ac:dyDescent="0.4">
      <c r="A43" t="s">
        <v>45</v>
      </c>
      <c r="B43">
        <v>2011</v>
      </c>
      <c r="C43" t="s">
        <v>38</v>
      </c>
      <c r="D43" t="s">
        <v>48</v>
      </c>
      <c r="E43" t="s">
        <v>19</v>
      </c>
      <c r="F43" t="s">
        <v>7</v>
      </c>
      <c r="G43">
        <v>1</v>
      </c>
      <c r="H43" t="str">
        <f>VLOOKUP(E43,filtered_wfh_with_region!$AA$2:$AB$31,2,FALSE)</f>
        <v>Midlands</v>
      </c>
      <c r="AE43">
        <v>2011</v>
      </c>
      <c r="AF43">
        <v>1</v>
      </c>
      <c r="AG43" t="s">
        <v>72</v>
      </c>
      <c r="AK43" t="s">
        <v>72</v>
      </c>
      <c r="AL43">
        <v>1</v>
      </c>
      <c r="AP43" t="s">
        <v>38</v>
      </c>
      <c r="AQ43">
        <v>1</v>
      </c>
      <c r="AT43">
        <v>2011</v>
      </c>
      <c r="AU43" t="s">
        <v>38</v>
      </c>
      <c r="AV43">
        <v>1</v>
      </c>
    </row>
    <row r="44" spans="1:48" x14ac:dyDescent="0.4">
      <c r="A44" t="s">
        <v>45</v>
      </c>
      <c r="B44">
        <v>2011</v>
      </c>
      <c r="C44" t="s">
        <v>38</v>
      </c>
      <c r="D44" t="s">
        <v>48</v>
      </c>
      <c r="E44" t="s">
        <v>20</v>
      </c>
      <c r="F44" t="s">
        <v>7</v>
      </c>
      <c r="G44">
        <v>3</v>
      </c>
      <c r="H44" t="str">
        <f>VLOOKUP(E44,filtered_wfh_with_region!$AA$2:$AB$31,2,FALSE)</f>
        <v>Midlands</v>
      </c>
      <c r="AE44">
        <v>2011</v>
      </c>
      <c r="AF44">
        <v>3</v>
      </c>
      <c r="AG44" t="s">
        <v>72</v>
      </c>
      <c r="AK44" t="s">
        <v>72</v>
      </c>
      <c r="AL44">
        <v>3</v>
      </c>
      <c r="AP44" t="s">
        <v>38</v>
      </c>
      <c r="AQ44">
        <v>3</v>
      </c>
      <c r="AT44">
        <v>2011</v>
      </c>
      <c r="AU44" t="s">
        <v>38</v>
      </c>
      <c r="AV44">
        <v>3</v>
      </c>
    </row>
    <row r="45" spans="1:48" x14ac:dyDescent="0.4">
      <c r="A45" t="s">
        <v>45</v>
      </c>
      <c r="B45">
        <v>2011</v>
      </c>
      <c r="C45" t="s">
        <v>38</v>
      </c>
      <c r="D45" t="s">
        <v>48</v>
      </c>
      <c r="E45" t="s">
        <v>21</v>
      </c>
      <c r="F45" t="s">
        <v>7</v>
      </c>
      <c r="G45">
        <v>4</v>
      </c>
      <c r="H45" t="str">
        <f>VLOOKUP(E45,filtered_wfh_with_region!$AA$2:$AB$31,2,FALSE)</f>
        <v>East</v>
      </c>
      <c r="AE45">
        <v>2011</v>
      </c>
      <c r="AF45">
        <v>4</v>
      </c>
      <c r="AG45" t="s">
        <v>82</v>
      </c>
      <c r="AK45" t="s">
        <v>82</v>
      </c>
      <c r="AL45">
        <v>4</v>
      </c>
      <c r="AP45" t="s">
        <v>38</v>
      </c>
      <c r="AQ45">
        <v>4</v>
      </c>
      <c r="AT45">
        <v>2011</v>
      </c>
      <c r="AU45" t="s">
        <v>38</v>
      </c>
      <c r="AV45">
        <v>4</v>
      </c>
    </row>
    <row r="46" spans="1:48" x14ac:dyDescent="0.4">
      <c r="A46" t="s">
        <v>45</v>
      </c>
      <c r="B46">
        <v>2011</v>
      </c>
      <c r="C46" t="s">
        <v>38</v>
      </c>
      <c r="D46" t="s">
        <v>48</v>
      </c>
      <c r="E46" t="s">
        <v>22</v>
      </c>
      <c r="F46" t="s">
        <v>7</v>
      </c>
      <c r="G46">
        <v>1</v>
      </c>
      <c r="H46" t="str">
        <f>VLOOKUP(E46,filtered_wfh_with_region!$AA$2:$AB$31,2,FALSE)</f>
        <v>East</v>
      </c>
      <c r="AE46">
        <v>2011</v>
      </c>
      <c r="AF46">
        <v>1</v>
      </c>
      <c r="AG46" t="s">
        <v>82</v>
      </c>
      <c r="AK46" t="s">
        <v>82</v>
      </c>
      <c r="AL46">
        <v>1</v>
      </c>
      <c r="AP46" t="s">
        <v>38</v>
      </c>
      <c r="AQ46">
        <v>1</v>
      </c>
      <c r="AT46">
        <v>2011</v>
      </c>
      <c r="AU46" t="s">
        <v>38</v>
      </c>
      <c r="AV46">
        <v>1</v>
      </c>
    </row>
    <row r="47" spans="1:48" x14ac:dyDescent="0.4">
      <c r="A47" t="s">
        <v>45</v>
      </c>
      <c r="B47">
        <v>2011</v>
      </c>
      <c r="C47" t="s">
        <v>38</v>
      </c>
      <c r="D47" t="s">
        <v>48</v>
      </c>
      <c r="E47" t="s">
        <v>23</v>
      </c>
      <c r="F47" t="s">
        <v>7</v>
      </c>
      <c r="G47">
        <v>1</v>
      </c>
      <c r="H47" t="str">
        <f>VLOOKUP(E47,filtered_wfh_with_region!$AA$2:$AB$31,2,FALSE)</f>
        <v>South</v>
      </c>
      <c r="AE47">
        <v>2011</v>
      </c>
      <c r="AF47">
        <v>1</v>
      </c>
      <c r="AG47" t="s">
        <v>84</v>
      </c>
      <c r="AK47" t="s">
        <v>84</v>
      </c>
      <c r="AL47">
        <v>1</v>
      </c>
      <c r="AP47" t="s">
        <v>38</v>
      </c>
      <c r="AQ47">
        <v>1</v>
      </c>
      <c r="AT47">
        <v>2011</v>
      </c>
      <c r="AU47" t="s">
        <v>38</v>
      </c>
      <c r="AV47">
        <v>1</v>
      </c>
    </row>
    <row r="48" spans="1:48" x14ac:dyDescent="0.4">
      <c r="A48" t="s">
        <v>45</v>
      </c>
      <c r="B48">
        <v>2011</v>
      </c>
      <c r="C48" t="s">
        <v>38</v>
      </c>
      <c r="D48" t="s">
        <v>48</v>
      </c>
      <c r="E48" t="s">
        <v>24</v>
      </c>
      <c r="F48" t="s">
        <v>7</v>
      </c>
      <c r="G48">
        <v>4</v>
      </c>
      <c r="H48" t="str">
        <f>VLOOKUP(E48,filtered_wfh_with_region!$AA$2:$AB$31,2,FALSE)</f>
        <v>South</v>
      </c>
      <c r="AE48">
        <v>2011</v>
      </c>
      <c r="AF48">
        <v>4</v>
      </c>
      <c r="AG48" t="s">
        <v>84</v>
      </c>
      <c r="AK48" t="s">
        <v>84</v>
      </c>
      <c r="AL48">
        <v>4</v>
      </c>
      <c r="AP48" t="s">
        <v>38</v>
      </c>
      <c r="AQ48">
        <v>4</v>
      </c>
      <c r="AT48">
        <v>2011</v>
      </c>
      <c r="AU48" t="s">
        <v>38</v>
      </c>
      <c r="AV48">
        <v>4</v>
      </c>
    </row>
    <row r="49" spans="1:48" x14ac:dyDescent="0.4">
      <c r="A49" t="s">
        <v>45</v>
      </c>
      <c r="B49">
        <v>2011</v>
      </c>
      <c r="C49" t="s">
        <v>38</v>
      </c>
      <c r="D49" t="s">
        <v>48</v>
      </c>
      <c r="E49" t="s">
        <v>25</v>
      </c>
      <c r="F49" t="s">
        <v>7</v>
      </c>
      <c r="G49">
        <v>2</v>
      </c>
      <c r="H49" t="str">
        <f>VLOOKUP(E49,filtered_wfh_with_region!$AA$2:$AB$31,2,FALSE)</f>
        <v>South</v>
      </c>
      <c r="AE49">
        <v>2011</v>
      </c>
      <c r="AF49">
        <v>2</v>
      </c>
      <c r="AG49" t="s">
        <v>84</v>
      </c>
      <c r="AK49" t="s">
        <v>84</v>
      </c>
      <c r="AL49">
        <v>2</v>
      </c>
      <c r="AP49" t="s">
        <v>38</v>
      </c>
      <c r="AQ49">
        <v>2</v>
      </c>
      <c r="AT49">
        <v>2011</v>
      </c>
      <c r="AU49" t="s">
        <v>38</v>
      </c>
      <c r="AV49">
        <v>2</v>
      </c>
    </row>
    <row r="50" spans="1:48" x14ac:dyDescent="0.4">
      <c r="A50" t="s">
        <v>45</v>
      </c>
      <c r="B50">
        <v>2011</v>
      </c>
      <c r="C50" t="s">
        <v>38</v>
      </c>
      <c r="D50" t="s">
        <v>48</v>
      </c>
      <c r="E50" t="s">
        <v>26</v>
      </c>
      <c r="F50" t="s">
        <v>7</v>
      </c>
      <c r="G50">
        <v>1</v>
      </c>
      <c r="H50" t="str">
        <f>VLOOKUP(E50,filtered_wfh_with_region!$AA$2:$AB$31,2,FALSE)</f>
        <v>South</v>
      </c>
      <c r="AE50">
        <v>2011</v>
      </c>
      <c r="AF50">
        <v>1</v>
      </c>
      <c r="AG50" t="s">
        <v>84</v>
      </c>
      <c r="AK50" t="s">
        <v>84</v>
      </c>
      <c r="AL50">
        <v>1</v>
      </c>
      <c r="AP50" t="s">
        <v>38</v>
      </c>
      <c r="AQ50">
        <v>1</v>
      </c>
      <c r="AT50">
        <v>2011</v>
      </c>
      <c r="AU50" t="s">
        <v>38</v>
      </c>
      <c r="AV50">
        <v>1</v>
      </c>
    </row>
    <row r="51" spans="1:48" x14ac:dyDescent="0.4">
      <c r="A51" t="s">
        <v>45</v>
      </c>
      <c r="B51">
        <v>2011</v>
      </c>
      <c r="C51" t="s">
        <v>38</v>
      </c>
      <c r="D51" t="s">
        <v>48</v>
      </c>
      <c r="E51" t="s">
        <v>27</v>
      </c>
      <c r="F51" t="s">
        <v>7</v>
      </c>
      <c r="G51">
        <v>4</v>
      </c>
      <c r="H51" t="str">
        <f>VLOOKUP(E51,filtered_wfh_with_region!$AA$2:$AB$31,2,FALSE)</f>
        <v>South</v>
      </c>
      <c r="AE51">
        <v>2011</v>
      </c>
      <c r="AF51">
        <v>4</v>
      </c>
      <c r="AG51" t="s">
        <v>84</v>
      </c>
      <c r="AK51" t="s">
        <v>84</v>
      </c>
      <c r="AL51">
        <v>4</v>
      </c>
      <c r="AP51" t="s">
        <v>38</v>
      </c>
      <c r="AQ51">
        <v>4</v>
      </c>
      <c r="AT51">
        <v>2011</v>
      </c>
      <c r="AU51" t="s">
        <v>38</v>
      </c>
      <c r="AV51">
        <v>4</v>
      </c>
    </row>
    <row r="52" spans="1:48" x14ac:dyDescent="0.4">
      <c r="A52" t="s">
        <v>45</v>
      </c>
      <c r="B52">
        <v>2011</v>
      </c>
      <c r="C52" t="s">
        <v>38</v>
      </c>
      <c r="D52" t="s">
        <v>48</v>
      </c>
      <c r="E52" t="s">
        <v>28</v>
      </c>
      <c r="F52" t="s">
        <v>7</v>
      </c>
      <c r="G52">
        <v>1</v>
      </c>
      <c r="H52" t="str">
        <f>VLOOKUP(E52,filtered_wfh_with_region!$AA$2:$AB$31,2,FALSE)</f>
        <v>South</v>
      </c>
      <c r="AE52">
        <v>2011</v>
      </c>
      <c r="AF52">
        <v>1</v>
      </c>
      <c r="AG52" t="s">
        <v>84</v>
      </c>
      <c r="AK52" t="s">
        <v>84</v>
      </c>
      <c r="AL52">
        <v>1</v>
      </c>
      <c r="AP52" t="s">
        <v>38</v>
      </c>
      <c r="AQ52">
        <v>1</v>
      </c>
      <c r="AT52">
        <v>2011</v>
      </c>
      <c r="AU52" t="s">
        <v>38</v>
      </c>
      <c r="AV52">
        <v>1</v>
      </c>
    </row>
    <row r="53" spans="1:48" x14ac:dyDescent="0.4">
      <c r="A53" t="s">
        <v>45</v>
      </c>
      <c r="B53">
        <v>2011</v>
      </c>
      <c r="C53" t="s">
        <v>38</v>
      </c>
      <c r="D53" t="s">
        <v>48</v>
      </c>
      <c r="E53" t="s">
        <v>29</v>
      </c>
      <c r="F53" t="s">
        <v>7</v>
      </c>
      <c r="G53">
        <v>0</v>
      </c>
      <c r="H53" t="str">
        <f>VLOOKUP(E53,filtered_wfh_with_region!$AA$2:$AB$31,2,FALSE)</f>
        <v>West</v>
      </c>
      <c r="AE53">
        <v>2011</v>
      </c>
      <c r="AF53">
        <v>0</v>
      </c>
      <c r="AG53" t="s">
        <v>71</v>
      </c>
      <c r="AK53" t="s">
        <v>71</v>
      </c>
      <c r="AL53">
        <v>0</v>
      </c>
      <c r="AP53" t="s">
        <v>38</v>
      </c>
      <c r="AQ53">
        <v>0</v>
      </c>
      <c r="AT53">
        <v>2011</v>
      </c>
      <c r="AU53" t="s">
        <v>38</v>
      </c>
      <c r="AV53">
        <v>0</v>
      </c>
    </row>
    <row r="54" spans="1:48" x14ac:dyDescent="0.4">
      <c r="A54" t="s">
        <v>45</v>
      </c>
      <c r="B54">
        <v>2011</v>
      </c>
      <c r="C54" t="s">
        <v>38</v>
      </c>
      <c r="D54" t="s">
        <v>48</v>
      </c>
      <c r="E54" t="s">
        <v>30</v>
      </c>
      <c r="F54" t="s">
        <v>7</v>
      </c>
      <c r="G54">
        <v>2</v>
      </c>
      <c r="H54" t="str">
        <f>VLOOKUP(E54,filtered_wfh_with_region!$AA$2:$AB$31,2,FALSE)</f>
        <v>West</v>
      </c>
      <c r="AE54">
        <v>2011</v>
      </c>
      <c r="AF54">
        <v>2</v>
      </c>
      <c r="AG54" t="s">
        <v>71</v>
      </c>
      <c r="AK54" t="s">
        <v>71</v>
      </c>
      <c r="AL54">
        <v>2</v>
      </c>
      <c r="AP54" t="s">
        <v>38</v>
      </c>
      <c r="AQ54">
        <v>2</v>
      </c>
      <c r="AT54">
        <v>2011</v>
      </c>
      <c r="AU54" t="s">
        <v>38</v>
      </c>
      <c r="AV54">
        <v>2</v>
      </c>
    </row>
    <row r="55" spans="1:48" x14ac:dyDescent="0.4">
      <c r="A55" t="s">
        <v>45</v>
      </c>
      <c r="B55">
        <v>2011</v>
      </c>
      <c r="C55" t="s">
        <v>38</v>
      </c>
      <c r="D55" t="s">
        <v>48</v>
      </c>
      <c r="E55" t="s">
        <v>31</v>
      </c>
      <c r="F55" t="s">
        <v>7</v>
      </c>
      <c r="G55">
        <v>2</v>
      </c>
      <c r="H55" t="str">
        <f>VLOOKUP(E55,filtered_wfh_with_region!$AA$2:$AB$31,2,FALSE)</f>
        <v>West</v>
      </c>
      <c r="AE55">
        <v>2011</v>
      </c>
      <c r="AF55">
        <v>2</v>
      </c>
      <c r="AG55" t="s">
        <v>71</v>
      </c>
      <c r="AK55" t="s">
        <v>71</v>
      </c>
      <c r="AL55">
        <v>2</v>
      </c>
      <c r="AP55" t="s">
        <v>38</v>
      </c>
      <c r="AQ55">
        <v>2</v>
      </c>
      <c r="AT55">
        <v>2011</v>
      </c>
      <c r="AU55" t="s">
        <v>38</v>
      </c>
      <c r="AV55">
        <v>2</v>
      </c>
    </row>
    <row r="56" spans="1:48" x14ac:dyDescent="0.4">
      <c r="A56" t="s">
        <v>45</v>
      </c>
      <c r="B56">
        <v>2011</v>
      </c>
      <c r="C56" t="s">
        <v>38</v>
      </c>
      <c r="D56" t="s">
        <v>48</v>
      </c>
      <c r="E56" t="s">
        <v>32</v>
      </c>
      <c r="F56" t="s">
        <v>7</v>
      </c>
      <c r="G56">
        <v>4</v>
      </c>
      <c r="H56" t="str">
        <f>VLOOKUP(E56,filtered_wfh_with_region!$AA$2:$AB$31,2,FALSE)</f>
        <v>West</v>
      </c>
      <c r="AE56">
        <v>2011</v>
      </c>
      <c r="AF56">
        <v>4</v>
      </c>
      <c r="AG56" t="s">
        <v>71</v>
      </c>
      <c r="AK56" t="s">
        <v>71</v>
      </c>
      <c r="AL56">
        <v>4</v>
      </c>
      <c r="AP56" t="s">
        <v>38</v>
      </c>
      <c r="AQ56">
        <v>4</v>
      </c>
      <c r="AT56">
        <v>2011</v>
      </c>
      <c r="AU56" t="s">
        <v>38</v>
      </c>
      <c r="AV56">
        <v>4</v>
      </c>
    </row>
    <row r="57" spans="1:48" x14ac:dyDescent="0.4">
      <c r="A57" t="s">
        <v>45</v>
      </c>
      <c r="B57">
        <v>2011</v>
      </c>
      <c r="C57" t="s">
        <v>38</v>
      </c>
      <c r="D57" t="s">
        <v>48</v>
      </c>
      <c r="E57" t="s">
        <v>33</v>
      </c>
      <c r="F57" t="s">
        <v>7</v>
      </c>
      <c r="G57">
        <v>2</v>
      </c>
      <c r="H57" t="str">
        <f>VLOOKUP(E57,filtered_wfh_with_region!$AA$2:$AB$31,2,FALSE)</f>
        <v>West</v>
      </c>
      <c r="AE57">
        <v>2011</v>
      </c>
      <c r="AF57">
        <v>2</v>
      </c>
      <c r="AG57" t="s">
        <v>71</v>
      </c>
      <c r="AK57" t="s">
        <v>71</v>
      </c>
      <c r="AL57">
        <v>2</v>
      </c>
      <c r="AP57" t="s">
        <v>38</v>
      </c>
      <c r="AQ57">
        <v>2</v>
      </c>
      <c r="AT57">
        <v>2011</v>
      </c>
      <c r="AU57" t="s">
        <v>38</v>
      </c>
      <c r="AV57">
        <v>2</v>
      </c>
    </row>
    <row r="58" spans="1:48" x14ac:dyDescent="0.4">
      <c r="A58" t="s">
        <v>45</v>
      </c>
      <c r="B58">
        <v>2011</v>
      </c>
      <c r="C58" t="s">
        <v>38</v>
      </c>
      <c r="D58" t="s">
        <v>48</v>
      </c>
      <c r="E58" t="s">
        <v>34</v>
      </c>
      <c r="F58" t="s">
        <v>7</v>
      </c>
      <c r="G58">
        <v>1</v>
      </c>
      <c r="H58" t="str">
        <f>VLOOKUP(E58,filtered_wfh_with_region!$AA$2:$AB$31,2,FALSE)</f>
        <v>West</v>
      </c>
      <c r="AE58">
        <v>2011</v>
      </c>
      <c r="AF58">
        <v>1</v>
      </c>
      <c r="AG58" t="s">
        <v>71</v>
      </c>
      <c r="AK58" t="s">
        <v>71</v>
      </c>
      <c r="AL58">
        <v>1</v>
      </c>
      <c r="AP58" t="s">
        <v>38</v>
      </c>
      <c r="AQ58">
        <v>1</v>
      </c>
      <c r="AT58">
        <v>2011</v>
      </c>
      <c r="AU58" t="s">
        <v>38</v>
      </c>
      <c r="AV58">
        <v>1</v>
      </c>
    </row>
    <row r="59" spans="1:48" x14ac:dyDescent="0.4">
      <c r="A59" t="s">
        <v>45</v>
      </c>
      <c r="B59">
        <v>2011</v>
      </c>
      <c r="C59" t="s">
        <v>38</v>
      </c>
      <c r="D59" t="s">
        <v>48</v>
      </c>
      <c r="E59" t="s">
        <v>35</v>
      </c>
      <c r="F59" t="s">
        <v>7</v>
      </c>
      <c r="G59">
        <v>0</v>
      </c>
      <c r="H59" t="str">
        <f>VLOOKUP(E59,filtered_wfh_with_region!$AA$2:$AB$31,2,FALSE)</f>
        <v>North</v>
      </c>
      <c r="AE59">
        <v>2011</v>
      </c>
      <c r="AF59">
        <v>0</v>
      </c>
      <c r="AG59" t="s">
        <v>83</v>
      </c>
      <c r="AK59" t="s">
        <v>83</v>
      </c>
      <c r="AL59">
        <v>0</v>
      </c>
      <c r="AP59" t="s">
        <v>38</v>
      </c>
      <c r="AQ59">
        <v>0</v>
      </c>
      <c r="AT59">
        <v>2011</v>
      </c>
      <c r="AU59" t="s">
        <v>38</v>
      </c>
      <c r="AV59">
        <v>0</v>
      </c>
    </row>
    <row r="60" spans="1:48" x14ac:dyDescent="0.4">
      <c r="A60" t="s">
        <v>45</v>
      </c>
      <c r="B60">
        <v>2011</v>
      </c>
      <c r="C60" t="s">
        <v>38</v>
      </c>
      <c r="D60" t="s">
        <v>48</v>
      </c>
      <c r="E60" t="s">
        <v>36</v>
      </c>
      <c r="F60" t="s">
        <v>7</v>
      </c>
      <c r="G60">
        <v>3</v>
      </c>
      <c r="H60" t="str">
        <f>VLOOKUP(E60,filtered_wfh_with_region!$AA$2:$AB$31,2,FALSE)</f>
        <v>North</v>
      </c>
      <c r="AE60">
        <v>2011</v>
      </c>
      <c r="AF60">
        <v>3</v>
      </c>
      <c r="AG60" t="s">
        <v>83</v>
      </c>
      <c r="AK60" t="s">
        <v>83</v>
      </c>
      <c r="AL60">
        <v>3</v>
      </c>
      <c r="AP60" t="s">
        <v>38</v>
      </c>
      <c r="AQ60">
        <v>3</v>
      </c>
      <c r="AT60">
        <v>2011</v>
      </c>
      <c r="AU60" t="s">
        <v>38</v>
      </c>
      <c r="AV60">
        <v>3</v>
      </c>
    </row>
    <row r="61" spans="1:48" x14ac:dyDescent="0.4">
      <c r="A61" t="s">
        <v>45</v>
      </c>
      <c r="B61">
        <v>2011</v>
      </c>
      <c r="C61" t="s">
        <v>38</v>
      </c>
      <c r="D61" t="s">
        <v>48</v>
      </c>
      <c r="E61" t="s">
        <v>37</v>
      </c>
      <c r="F61" t="s">
        <v>7</v>
      </c>
      <c r="G61">
        <v>1</v>
      </c>
      <c r="H61" t="str">
        <f>VLOOKUP(E61,filtered_wfh_with_region!$AA$2:$AB$31,2,FALSE)</f>
        <v>North</v>
      </c>
      <c r="AE61">
        <v>2011</v>
      </c>
      <c r="AF61">
        <v>1</v>
      </c>
      <c r="AG61" t="s">
        <v>83</v>
      </c>
      <c r="AK61" t="s">
        <v>83</v>
      </c>
      <c r="AL61">
        <v>1</v>
      </c>
      <c r="AP61" t="s">
        <v>38</v>
      </c>
      <c r="AQ61">
        <v>1</v>
      </c>
      <c r="AT61">
        <v>2011</v>
      </c>
      <c r="AU61" t="s">
        <v>38</v>
      </c>
      <c r="AV61">
        <v>1</v>
      </c>
    </row>
    <row r="62" spans="1:48" x14ac:dyDescent="0.4">
      <c r="A62" t="s">
        <v>45</v>
      </c>
      <c r="B62">
        <v>2011</v>
      </c>
      <c r="C62" t="s">
        <v>38</v>
      </c>
      <c r="D62" t="s">
        <v>49</v>
      </c>
      <c r="E62" t="s">
        <v>8</v>
      </c>
      <c r="F62" t="s">
        <v>7</v>
      </c>
      <c r="G62">
        <v>41</v>
      </c>
      <c r="H62" t="str">
        <f>VLOOKUP(E62,filtered_wfh_with_region!$AA$2:$AB$31,2,FALSE)</f>
        <v>East</v>
      </c>
      <c r="AE62">
        <v>2011</v>
      </c>
      <c r="AF62">
        <v>41</v>
      </c>
      <c r="AG62" t="s">
        <v>82</v>
      </c>
      <c r="AK62" t="s">
        <v>82</v>
      </c>
      <c r="AL62">
        <v>41</v>
      </c>
      <c r="AP62" t="s">
        <v>38</v>
      </c>
      <c r="AQ62">
        <v>41</v>
      </c>
      <c r="AT62">
        <v>2011</v>
      </c>
      <c r="AU62" t="s">
        <v>38</v>
      </c>
      <c r="AV62">
        <v>41</v>
      </c>
    </row>
    <row r="63" spans="1:48" x14ac:dyDescent="0.4">
      <c r="A63" t="s">
        <v>45</v>
      </c>
      <c r="B63">
        <v>2011</v>
      </c>
      <c r="C63" t="s">
        <v>38</v>
      </c>
      <c r="D63" t="s">
        <v>49</v>
      </c>
      <c r="E63" t="s">
        <v>9</v>
      </c>
      <c r="F63" t="s">
        <v>7</v>
      </c>
      <c r="G63">
        <v>157</v>
      </c>
      <c r="H63" t="str">
        <f>VLOOKUP(E63,filtered_wfh_with_region!$AA$2:$AB$31,2,FALSE)</f>
        <v>East</v>
      </c>
      <c r="AE63">
        <v>2011</v>
      </c>
      <c r="AF63">
        <v>157</v>
      </c>
      <c r="AG63" t="s">
        <v>82</v>
      </c>
      <c r="AK63" t="s">
        <v>82</v>
      </c>
      <c r="AL63">
        <v>157</v>
      </c>
      <c r="AP63" t="s">
        <v>38</v>
      </c>
      <c r="AQ63">
        <v>157</v>
      </c>
      <c r="AT63">
        <v>2011</v>
      </c>
      <c r="AU63" t="s">
        <v>38</v>
      </c>
      <c r="AV63">
        <v>157</v>
      </c>
    </row>
    <row r="64" spans="1:48" x14ac:dyDescent="0.4">
      <c r="A64" t="s">
        <v>45</v>
      </c>
      <c r="B64">
        <v>2011</v>
      </c>
      <c r="C64" t="s">
        <v>38</v>
      </c>
      <c r="D64" t="s">
        <v>49</v>
      </c>
      <c r="E64" t="s">
        <v>10</v>
      </c>
      <c r="F64" t="s">
        <v>7</v>
      </c>
      <c r="G64">
        <v>130</v>
      </c>
      <c r="H64" t="str">
        <f>VLOOKUP(E64,filtered_wfh_with_region!$AA$2:$AB$31,2,FALSE)</f>
        <v>East</v>
      </c>
      <c r="AE64">
        <v>2011</v>
      </c>
      <c r="AF64">
        <v>130</v>
      </c>
      <c r="AG64" t="s">
        <v>82</v>
      </c>
      <c r="AK64" t="s">
        <v>82</v>
      </c>
      <c r="AL64">
        <v>130</v>
      </c>
      <c r="AP64" t="s">
        <v>38</v>
      </c>
      <c r="AQ64">
        <v>130</v>
      </c>
      <c r="AT64">
        <v>2011</v>
      </c>
      <c r="AU64" t="s">
        <v>38</v>
      </c>
      <c r="AV64">
        <v>130</v>
      </c>
    </row>
    <row r="65" spans="1:48" x14ac:dyDescent="0.4">
      <c r="A65" t="s">
        <v>45</v>
      </c>
      <c r="B65">
        <v>2011</v>
      </c>
      <c r="C65" t="s">
        <v>38</v>
      </c>
      <c r="D65" t="s">
        <v>49</v>
      </c>
      <c r="E65" t="s">
        <v>11</v>
      </c>
      <c r="F65" t="s">
        <v>7</v>
      </c>
      <c r="G65">
        <v>106</v>
      </c>
      <c r="H65" t="str">
        <f>VLOOKUP(E65,filtered_wfh_with_region!$AA$2:$AB$31,2,FALSE)</f>
        <v>East</v>
      </c>
      <c r="AE65">
        <v>2011</v>
      </c>
      <c r="AF65">
        <v>106</v>
      </c>
      <c r="AG65" t="s">
        <v>82</v>
      </c>
      <c r="AK65" t="s">
        <v>82</v>
      </c>
      <c r="AL65">
        <v>106</v>
      </c>
      <c r="AP65" t="s">
        <v>38</v>
      </c>
      <c r="AQ65">
        <v>106</v>
      </c>
      <c r="AT65">
        <v>2011</v>
      </c>
      <c r="AU65" t="s">
        <v>38</v>
      </c>
      <c r="AV65">
        <v>106</v>
      </c>
    </row>
    <row r="66" spans="1:48" x14ac:dyDescent="0.4">
      <c r="A66" t="s">
        <v>45</v>
      </c>
      <c r="B66">
        <v>2011</v>
      </c>
      <c r="C66" t="s">
        <v>38</v>
      </c>
      <c r="D66" t="s">
        <v>49</v>
      </c>
      <c r="E66" t="s">
        <v>12</v>
      </c>
      <c r="F66" t="s">
        <v>7</v>
      </c>
      <c r="G66">
        <v>101</v>
      </c>
      <c r="H66" t="str">
        <f>VLOOKUP(E66,filtered_wfh_with_region!$AA$2:$AB$31,2,FALSE)</f>
        <v>East</v>
      </c>
      <c r="AE66">
        <v>2011</v>
      </c>
      <c r="AF66">
        <v>101</v>
      </c>
      <c r="AG66" t="s">
        <v>82</v>
      </c>
      <c r="AK66" t="s">
        <v>82</v>
      </c>
      <c r="AL66">
        <v>101</v>
      </c>
      <c r="AP66" t="s">
        <v>38</v>
      </c>
      <c r="AQ66">
        <v>101</v>
      </c>
      <c r="AT66">
        <v>2011</v>
      </c>
      <c r="AU66" t="s">
        <v>38</v>
      </c>
      <c r="AV66">
        <v>101</v>
      </c>
    </row>
    <row r="67" spans="1:48" x14ac:dyDescent="0.4">
      <c r="A67" t="s">
        <v>45</v>
      </c>
      <c r="B67">
        <v>2011</v>
      </c>
      <c r="C67" t="s">
        <v>38</v>
      </c>
      <c r="D67" t="s">
        <v>49</v>
      </c>
      <c r="E67" t="s">
        <v>13</v>
      </c>
      <c r="F67" t="s">
        <v>7</v>
      </c>
      <c r="G67">
        <v>123</v>
      </c>
      <c r="H67" t="str">
        <f>VLOOKUP(E67,filtered_wfh_with_region!$AA$2:$AB$31,2,FALSE)</f>
        <v>East</v>
      </c>
      <c r="AE67">
        <v>2011</v>
      </c>
      <c r="AF67">
        <v>123</v>
      </c>
      <c r="AG67" t="s">
        <v>82</v>
      </c>
      <c r="AK67" t="s">
        <v>82</v>
      </c>
      <c r="AL67">
        <v>123</v>
      </c>
      <c r="AP67" t="s">
        <v>38</v>
      </c>
      <c r="AQ67">
        <v>123</v>
      </c>
      <c r="AT67">
        <v>2011</v>
      </c>
      <c r="AU67" t="s">
        <v>38</v>
      </c>
      <c r="AV67">
        <v>123</v>
      </c>
    </row>
    <row r="68" spans="1:48" x14ac:dyDescent="0.4">
      <c r="A68" t="s">
        <v>45</v>
      </c>
      <c r="B68">
        <v>2011</v>
      </c>
      <c r="C68" t="s">
        <v>38</v>
      </c>
      <c r="D68" t="s">
        <v>49</v>
      </c>
      <c r="E68" t="s">
        <v>14</v>
      </c>
      <c r="F68" t="s">
        <v>7</v>
      </c>
      <c r="G68">
        <v>78</v>
      </c>
      <c r="H68" t="str">
        <f>VLOOKUP(E68,filtered_wfh_with_region!$AA$2:$AB$31,2,FALSE)</f>
        <v>Midlands</v>
      </c>
      <c r="AE68">
        <v>2011</v>
      </c>
      <c r="AF68">
        <v>78</v>
      </c>
      <c r="AG68" t="s">
        <v>72</v>
      </c>
      <c r="AK68" t="s">
        <v>72</v>
      </c>
      <c r="AL68">
        <v>78</v>
      </c>
      <c r="AP68" t="s">
        <v>38</v>
      </c>
      <c r="AQ68">
        <v>78</v>
      </c>
      <c r="AT68">
        <v>2011</v>
      </c>
      <c r="AU68" t="s">
        <v>38</v>
      </c>
      <c r="AV68">
        <v>78</v>
      </c>
    </row>
    <row r="69" spans="1:48" x14ac:dyDescent="0.4">
      <c r="A69" t="s">
        <v>45</v>
      </c>
      <c r="B69">
        <v>2011</v>
      </c>
      <c r="C69" t="s">
        <v>38</v>
      </c>
      <c r="D69" t="s">
        <v>49</v>
      </c>
      <c r="E69" t="s">
        <v>15</v>
      </c>
      <c r="F69" t="s">
        <v>7</v>
      </c>
      <c r="G69">
        <v>50</v>
      </c>
      <c r="H69" t="str">
        <f>VLOOKUP(E69,filtered_wfh_with_region!$AA$2:$AB$31,2,FALSE)</f>
        <v>Midlands</v>
      </c>
      <c r="AE69">
        <v>2011</v>
      </c>
      <c r="AF69">
        <v>50</v>
      </c>
      <c r="AG69" t="s">
        <v>72</v>
      </c>
      <c r="AK69" t="s">
        <v>72</v>
      </c>
      <c r="AL69">
        <v>50</v>
      </c>
      <c r="AP69" t="s">
        <v>38</v>
      </c>
      <c r="AQ69">
        <v>50</v>
      </c>
      <c r="AT69">
        <v>2011</v>
      </c>
      <c r="AU69" t="s">
        <v>38</v>
      </c>
      <c r="AV69">
        <v>50</v>
      </c>
    </row>
    <row r="70" spans="1:48" x14ac:dyDescent="0.4">
      <c r="A70" t="s">
        <v>45</v>
      </c>
      <c r="B70">
        <v>2011</v>
      </c>
      <c r="C70" t="s">
        <v>38</v>
      </c>
      <c r="D70" t="s">
        <v>49</v>
      </c>
      <c r="E70" t="s">
        <v>16</v>
      </c>
      <c r="F70" t="s">
        <v>7</v>
      </c>
      <c r="G70">
        <v>23</v>
      </c>
      <c r="H70" t="str">
        <f>VLOOKUP(E70,filtered_wfh_with_region!$AA$2:$AB$31,2,FALSE)</f>
        <v>Midlands</v>
      </c>
      <c r="AE70">
        <v>2011</v>
      </c>
      <c r="AF70">
        <v>23</v>
      </c>
      <c r="AG70" t="s">
        <v>72</v>
      </c>
      <c r="AK70" t="s">
        <v>72</v>
      </c>
      <c r="AL70">
        <v>23</v>
      </c>
      <c r="AP70" t="s">
        <v>38</v>
      </c>
      <c r="AQ70">
        <v>23</v>
      </c>
      <c r="AT70">
        <v>2011</v>
      </c>
      <c r="AU70" t="s">
        <v>38</v>
      </c>
      <c r="AV70">
        <v>23</v>
      </c>
    </row>
    <row r="71" spans="1:48" x14ac:dyDescent="0.4">
      <c r="A71" t="s">
        <v>45</v>
      </c>
      <c r="B71">
        <v>2011</v>
      </c>
      <c r="C71" t="s">
        <v>38</v>
      </c>
      <c r="D71" t="s">
        <v>49</v>
      </c>
      <c r="E71" t="s">
        <v>17</v>
      </c>
      <c r="F71" t="s">
        <v>7</v>
      </c>
      <c r="G71">
        <v>59</v>
      </c>
      <c r="H71" t="str">
        <f>VLOOKUP(E71,filtered_wfh_with_region!$AA$2:$AB$31,2,FALSE)</f>
        <v>East</v>
      </c>
      <c r="AE71">
        <v>2011</v>
      </c>
      <c r="AF71">
        <v>59</v>
      </c>
      <c r="AG71" t="s">
        <v>82</v>
      </c>
      <c r="AK71" t="s">
        <v>82</v>
      </c>
      <c r="AL71">
        <v>59</v>
      </c>
      <c r="AP71" t="s">
        <v>38</v>
      </c>
      <c r="AQ71">
        <v>59</v>
      </c>
      <c r="AT71">
        <v>2011</v>
      </c>
      <c r="AU71" t="s">
        <v>38</v>
      </c>
      <c r="AV71">
        <v>59</v>
      </c>
    </row>
    <row r="72" spans="1:48" x14ac:dyDescent="0.4">
      <c r="A72" t="s">
        <v>45</v>
      </c>
      <c r="B72">
        <v>2011</v>
      </c>
      <c r="C72" t="s">
        <v>38</v>
      </c>
      <c r="D72" t="s">
        <v>49</v>
      </c>
      <c r="E72" t="s">
        <v>18</v>
      </c>
      <c r="F72" t="s">
        <v>7</v>
      </c>
      <c r="G72">
        <v>141</v>
      </c>
      <c r="H72" t="str">
        <f>VLOOKUP(E72,filtered_wfh_with_region!$AA$2:$AB$31,2,FALSE)</f>
        <v>East</v>
      </c>
      <c r="AE72">
        <v>2011</v>
      </c>
      <c r="AF72">
        <v>141</v>
      </c>
      <c r="AG72" t="s">
        <v>82</v>
      </c>
      <c r="AK72" t="s">
        <v>82</v>
      </c>
      <c r="AL72">
        <v>141</v>
      </c>
      <c r="AP72" t="s">
        <v>38</v>
      </c>
      <c r="AQ72">
        <v>141</v>
      </c>
      <c r="AT72">
        <v>2011</v>
      </c>
      <c r="AU72" t="s">
        <v>38</v>
      </c>
      <c r="AV72">
        <v>141</v>
      </c>
    </row>
    <row r="73" spans="1:48" x14ac:dyDescent="0.4">
      <c r="A73" t="s">
        <v>45</v>
      </c>
      <c r="B73">
        <v>2011</v>
      </c>
      <c r="C73" t="s">
        <v>38</v>
      </c>
      <c r="D73" t="s">
        <v>49</v>
      </c>
      <c r="E73" t="s">
        <v>19</v>
      </c>
      <c r="F73" t="s">
        <v>7</v>
      </c>
      <c r="G73">
        <v>41</v>
      </c>
      <c r="H73" t="str">
        <f>VLOOKUP(E73,filtered_wfh_with_region!$AA$2:$AB$31,2,FALSE)</f>
        <v>Midlands</v>
      </c>
      <c r="AE73">
        <v>2011</v>
      </c>
      <c r="AF73">
        <v>41</v>
      </c>
      <c r="AG73" t="s">
        <v>72</v>
      </c>
      <c r="AK73" t="s">
        <v>72</v>
      </c>
      <c r="AL73">
        <v>41</v>
      </c>
      <c r="AP73" t="s">
        <v>38</v>
      </c>
      <c r="AQ73">
        <v>41</v>
      </c>
      <c r="AT73">
        <v>2011</v>
      </c>
      <c r="AU73" t="s">
        <v>38</v>
      </c>
      <c r="AV73">
        <v>41</v>
      </c>
    </row>
    <row r="74" spans="1:48" x14ac:dyDescent="0.4">
      <c r="A74" t="s">
        <v>45</v>
      </c>
      <c r="B74">
        <v>2011</v>
      </c>
      <c r="C74" t="s">
        <v>38</v>
      </c>
      <c r="D74" t="s">
        <v>49</v>
      </c>
      <c r="E74" t="s">
        <v>20</v>
      </c>
      <c r="F74" t="s">
        <v>7</v>
      </c>
      <c r="G74">
        <v>52</v>
      </c>
      <c r="H74" t="str">
        <f>VLOOKUP(E74,filtered_wfh_with_region!$AA$2:$AB$31,2,FALSE)</f>
        <v>Midlands</v>
      </c>
      <c r="AE74">
        <v>2011</v>
      </c>
      <c r="AF74">
        <v>52</v>
      </c>
      <c r="AG74" t="s">
        <v>72</v>
      </c>
      <c r="AK74" t="s">
        <v>72</v>
      </c>
      <c r="AL74">
        <v>52</v>
      </c>
      <c r="AP74" t="s">
        <v>38</v>
      </c>
      <c r="AQ74">
        <v>52</v>
      </c>
      <c r="AT74">
        <v>2011</v>
      </c>
      <c r="AU74" t="s">
        <v>38</v>
      </c>
      <c r="AV74">
        <v>52</v>
      </c>
    </row>
    <row r="75" spans="1:48" x14ac:dyDescent="0.4">
      <c r="A75" t="s">
        <v>45</v>
      </c>
      <c r="B75">
        <v>2011</v>
      </c>
      <c r="C75" t="s">
        <v>38</v>
      </c>
      <c r="D75" t="s">
        <v>49</v>
      </c>
      <c r="E75" t="s">
        <v>21</v>
      </c>
      <c r="F75" t="s">
        <v>7</v>
      </c>
      <c r="G75">
        <v>111</v>
      </c>
      <c r="H75" t="str">
        <f>VLOOKUP(E75,filtered_wfh_with_region!$AA$2:$AB$31,2,FALSE)</f>
        <v>East</v>
      </c>
      <c r="AE75">
        <v>2011</v>
      </c>
      <c r="AF75">
        <v>111</v>
      </c>
      <c r="AG75" t="s">
        <v>82</v>
      </c>
      <c r="AK75" t="s">
        <v>82</v>
      </c>
      <c r="AL75">
        <v>111</v>
      </c>
      <c r="AP75" t="s">
        <v>38</v>
      </c>
      <c r="AQ75">
        <v>111</v>
      </c>
      <c r="AT75">
        <v>2011</v>
      </c>
      <c r="AU75" t="s">
        <v>38</v>
      </c>
      <c r="AV75">
        <v>111</v>
      </c>
    </row>
    <row r="76" spans="1:48" x14ac:dyDescent="0.4">
      <c r="A76" t="s">
        <v>45</v>
      </c>
      <c r="B76">
        <v>2011</v>
      </c>
      <c r="C76" t="s">
        <v>38</v>
      </c>
      <c r="D76" t="s">
        <v>49</v>
      </c>
      <c r="E76" t="s">
        <v>22</v>
      </c>
      <c r="F76" t="s">
        <v>7</v>
      </c>
      <c r="G76">
        <v>90</v>
      </c>
      <c r="H76" t="str">
        <f>VLOOKUP(E76,filtered_wfh_with_region!$AA$2:$AB$31,2,FALSE)</f>
        <v>East</v>
      </c>
      <c r="AE76">
        <v>2011</v>
      </c>
      <c r="AF76">
        <v>90</v>
      </c>
      <c r="AG76" t="s">
        <v>82</v>
      </c>
      <c r="AK76" t="s">
        <v>82</v>
      </c>
      <c r="AL76">
        <v>90</v>
      </c>
      <c r="AP76" t="s">
        <v>38</v>
      </c>
      <c r="AQ76">
        <v>90</v>
      </c>
      <c r="AT76">
        <v>2011</v>
      </c>
      <c r="AU76" t="s">
        <v>38</v>
      </c>
      <c r="AV76">
        <v>90</v>
      </c>
    </row>
    <row r="77" spans="1:48" x14ac:dyDescent="0.4">
      <c r="A77" t="s">
        <v>45</v>
      </c>
      <c r="B77">
        <v>2011</v>
      </c>
      <c r="C77" t="s">
        <v>38</v>
      </c>
      <c r="D77" t="s">
        <v>49</v>
      </c>
      <c r="E77" t="s">
        <v>23</v>
      </c>
      <c r="F77" t="s">
        <v>7</v>
      </c>
      <c r="G77">
        <v>75</v>
      </c>
      <c r="H77" t="str">
        <f>VLOOKUP(E77,filtered_wfh_with_region!$AA$2:$AB$31,2,FALSE)</f>
        <v>South</v>
      </c>
      <c r="AE77">
        <v>2011</v>
      </c>
      <c r="AF77">
        <v>75</v>
      </c>
      <c r="AG77" t="s">
        <v>84</v>
      </c>
      <c r="AK77" t="s">
        <v>84</v>
      </c>
      <c r="AL77">
        <v>75</v>
      </c>
      <c r="AP77" t="s">
        <v>38</v>
      </c>
      <c r="AQ77">
        <v>75</v>
      </c>
      <c r="AT77">
        <v>2011</v>
      </c>
      <c r="AU77" t="s">
        <v>38</v>
      </c>
      <c r="AV77">
        <v>75</v>
      </c>
    </row>
    <row r="78" spans="1:48" x14ac:dyDescent="0.4">
      <c r="A78" t="s">
        <v>45</v>
      </c>
      <c r="B78">
        <v>2011</v>
      </c>
      <c r="C78" t="s">
        <v>38</v>
      </c>
      <c r="D78" t="s">
        <v>49</v>
      </c>
      <c r="E78" t="s">
        <v>24</v>
      </c>
      <c r="F78" t="s">
        <v>7</v>
      </c>
      <c r="G78">
        <v>306</v>
      </c>
      <c r="H78" t="str">
        <f>VLOOKUP(E78,filtered_wfh_with_region!$AA$2:$AB$31,2,FALSE)</f>
        <v>South</v>
      </c>
      <c r="AE78">
        <v>2011</v>
      </c>
      <c r="AF78">
        <v>306</v>
      </c>
      <c r="AG78" t="s">
        <v>84</v>
      </c>
      <c r="AK78" t="s">
        <v>84</v>
      </c>
      <c r="AL78">
        <v>306</v>
      </c>
      <c r="AP78" t="s">
        <v>38</v>
      </c>
      <c r="AQ78">
        <v>306</v>
      </c>
      <c r="AT78">
        <v>2011</v>
      </c>
      <c r="AU78" t="s">
        <v>38</v>
      </c>
      <c r="AV78">
        <v>306</v>
      </c>
    </row>
    <row r="79" spans="1:48" x14ac:dyDescent="0.4">
      <c r="A79" t="s">
        <v>45</v>
      </c>
      <c r="B79">
        <v>2011</v>
      </c>
      <c r="C79" t="s">
        <v>38</v>
      </c>
      <c r="D79" t="s">
        <v>49</v>
      </c>
      <c r="E79" t="s">
        <v>25</v>
      </c>
      <c r="F79" t="s">
        <v>7</v>
      </c>
      <c r="G79">
        <v>95</v>
      </c>
      <c r="H79" t="str">
        <f>VLOOKUP(E79,filtered_wfh_with_region!$AA$2:$AB$31,2,FALSE)</f>
        <v>South</v>
      </c>
      <c r="AE79">
        <v>2011</v>
      </c>
      <c r="AF79">
        <v>95</v>
      </c>
      <c r="AG79" t="s">
        <v>84</v>
      </c>
      <c r="AK79" t="s">
        <v>84</v>
      </c>
      <c r="AL79">
        <v>95</v>
      </c>
      <c r="AP79" t="s">
        <v>38</v>
      </c>
      <c r="AQ79">
        <v>95</v>
      </c>
      <c r="AT79">
        <v>2011</v>
      </c>
      <c r="AU79" t="s">
        <v>38</v>
      </c>
      <c r="AV79">
        <v>95</v>
      </c>
    </row>
    <row r="80" spans="1:48" x14ac:dyDescent="0.4">
      <c r="A80" t="s">
        <v>45</v>
      </c>
      <c r="B80">
        <v>2011</v>
      </c>
      <c r="C80" t="s">
        <v>38</v>
      </c>
      <c r="D80" t="s">
        <v>49</v>
      </c>
      <c r="E80" t="s">
        <v>26</v>
      </c>
      <c r="F80" t="s">
        <v>7</v>
      </c>
      <c r="G80">
        <v>100</v>
      </c>
      <c r="H80" t="str">
        <f>VLOOKUP(E80,filtered_wfh_with_region!$AA$2:$AB$31,2,FALSE)</f>
        <v>South</v>
      </c>
      <c r="AE80">
        <v>2011</v>
      </c>
      <c r="AF80">
        <v>100</v>
      </c>
      <c r="AG80" t="s">
        <v>84</v>
      </c>
      <c r="AK80" t="s">
        <v>84</v>
      </c>
      <c r="AL80">
        <v>100</v>
      </c>
      <c r="AP80" t="s">
        <v>38</v>
      </c>
      <c r="AQ80">
        <v>100</v>
      </c>
      <c r="AT80">
        <v>2011</v>
      </c>
      <c r="AU80" t="s">
        <v>38</v>
      </c>
      <c r="AV80">
        <v>100</v>
      </c>
    </row>
    <row r="81" spans="1:48" x14ac:dyDescent="0.4">
      <c r="A81" t="s">
        <v>45</v>
      </c>
      <c r="B81">
        <v>2011</v>
      </c>
      <c r="C81" t="s">
        <v>38</v>
      </c>
      <c r="D81" t="s">
        <v>49</v>
      </c>
      <c r="E81" t="s">
        <v>27</v>
      </c>
      <c r="F81" t="s">
        <v>7</v>
      </c>
      <c r="G81">
        <v>106</v>
      </c>
      <c r="H81" t="str">
        <f>VLOOKUP(E81,filtered_wfh_with_region!$AA$2:$AB$31,2,FALSE)</f>
        <v>South</v>
      </c>
      <c r="AE81">
        <v>2011</v>
      </c>
      <c r="AF81">
        <v>106</v>
      </c>
      <c r="AG81" t="s">
        <v>84</v>
      </c>
      <c r="AK81" t="s">
        <v>84</v>
      </c>
      <c r="AL81">
        <v>106</v>
      </c>
      <c r="AP81" t="s">
        <v>38</v>
      </c>
      <c r="AQ81">
        <v>106</v>
      </c>
      <c r="AT81">
        <v>2011</v>
      </c>
      <c r="AU81" t="s">
        <v>38</v>
      </c>
      <c r="AV81">
        <v>106</v>
      </c>
    </row>
    <row r="82" spans="1:48" x14ac:dyDescent="0.4">
      <c r="A82" t="s">
        <v>45</v>
      </c>
      <c r="B82">
        <v>2011</v>
      </c>
      <c r="C82" t="s">
        <v>38</v>
      </c>
      <c r="D82" t="s">
        <v>49</v>
      </c>
      <c r="E82" t="s">
        <v>28</v>
      </c>
      <c r="F82" t="s">
        <v>7</v>
      </c>
      <c r="G82">
        <v>51</v>
      </c>
      <c r="H82" t="str">
        <f>VLOOKUP(E82,filtered_wfh_with_region!$AA$2:$AB$31,2,FALSE)</f>
        <v>South</v>
      </c>
      <c r="AE82">
        <v>2011</v>
      </c>
      <c r="AF82">
        <v>51</v>
      </c>
      <c r="AG82" t="s">
        <v>84</v>
      </c>
      <c r="AK82" t="s">
        <v>84</v>
      </c>
      <c r="AL82">
        <v>51</v>
      </c>
      <c r="AP82" t="s">
        <v>38</v>
      </c>
      <c r="AQ82">
        <v>51</v>
      </c>
      <c r="AT82">
        <v>2011</v>
      </c>
      <c r="AU82" t="s">
        <v>38</v>
      </c>
      <c r="AV82">
        <v>51</v>
      </c>
    </row>
    <row r="83" spans="1:48" x14ac:dyDescent="0.4">
      <c r="A83" t="s">
        <v>45</v>
      </c>
      <c r="B83">
        <v>2011</v>
      </c>
      <c r="C83" t="s">
        <v>38</v>
      </c>
      <c r="D83" t="s">
        <v>49</v>
      </c>
      <c r="E83" t="s">
        <v>29</v>
      </c>
      <c r="F83" t="s">
        <v>7</v>
      </c>
      <c r="G83">
        <v>18</v>
      </c>
      <c r="H83" t="str">
        <f>VLOOKUP(E83,filtered_wfh_with_region!$AA$2:$AB$31,2,FALSE)</f>
        <v>West</v>
      </c>
      <c r="AE83">
        <v>2011</v>
      </c>
      <c r="AF83">
        <v>18</v>
      </c>
      <c r="AG83" t="s">
        <v>71</v>
      </c>
      <c r="AK83" t="s">
        <v>71</v>
      </c>
      <c r="AL83">
        <v>18</v>
      </c>
      <c r="AP83" t="s">
        <v>38</v>
      </c>
      <c r="AQ83">
        <v>18</v>
      </c>
      <c r="AT83">
        <v>2011</v>
      </c>
      <c r="AU83" t="s">
        <v>38</v>
      </c>
      <c r="AV83">
        <v>18</v>
      </c>
    </row>
    <row r="84" spans="1:48" x14ac:dyDescent="0.4">
      <c r="A84" t="s">
        <v>45</v>
      </c>
      <c r="B84">
        <v>2011</v>
      </c>
      <c r="C84" t="s">
        <v>38</v>
      </c>
      <c r="D84" t="s">
        <v>49</v>
      </c>
      <c r="E84" t="s">
        <v>30</v>
      </c>
      <c r="F84" t="s">
        <v>7</v>
      </c>
      <c r="G84">
        <v>137</v>
      </c>
      <c r="H84" t="str">
        <f>VLOOKUP(E84,filtered_wfh_with_region!$AA$2:$AB$31,2,FALSE)</f>
        <v>West</v>
      </c>
      <c r="AE84">
        <v>2011</v>
      </c>
      <c r="AF84">
        <v>137</v>
      </c>
      <c r="AG84" t="s">
        <v>71</v>
      </c>
      <c r="AK84" t="s">
        <v>71</v>
      </c>
      <c r="AL84">
        <v>137</v>
      </c>
      <c r="AP84" t="s">
        <v>38</v>
      </c>
      <c r="AQ84">
        <v>137</v>
      </c>
      <c r="AT84">
        <v>2011</v>
      </c>
      <c r="AU84" t="s">
        <v>38</v>
      </c>
      <c r="AV84">
        <v>137</v>
      </c>
    </row>
    <row r="85" spans="1:48" x14ac:dyDescent="0.4">
      <c r="A85" t="s">
        <v>45</v>
      </c>
      <c r="B85">
        <v>2011</v>
      </c>
      <c r="C85" t="s">
        <v>38</v>
      </c>
      <c r="D85" t="s">
        <v>49</v>
      </c>
      <c r="E85" t="s">
        <v>31</v>
      </c>
      <c r="F85" t="s">
        <v>7</v>
      </c>
      <c r="G85">
        <v>23</v>
      </c>
      <c r="H85" t="str">
        <f>VLOOKUP(E85,filtered_wfh_with_region!$AA$2:$AB$31,2,FALSE)</f>
        <v>West</v>
      </c>
      <c r="AE85">
        <v>2011</v>
      </c>
      <c r="AF85">
        <v>23</v>
      </c>
      <c r="AG85" t="s">
        <v>71</v>
      </c>
      <c r="AK85" t="s">
        <v>71</v>
      </c>
      <c r="AL85">
        <v>23</v>
      </c>
      <c r="AP85" t="s">
        <v>38</v>
      </c>
      <c r="AQ85">
        <v>23</v>
      </c>
      <c r="AT85">
        <v>2011</v>
      </c>
      <c r="AU85" t="s">
        <v>38</v>
      </c>
      <c r="AV85">
        <v>23</v>
      </c>
    </row>
    <row r="86" spans="1:48" x14ac:dyDescent="0.4">
      <c r="A86" t="s">
        <v>45</v>
      </c>
      <c r="B86">
        <v>2011</v>
      </c>
      <c r="C86" t="s">
        <v>38</v>
      </c>
      <c r="D86" t="s">
        <v>49</v>
      </c>
      <c r="E86" t="s">
        <v>32</v>
      </c>
      <c r="F86" t="s">
        <v>7</v>
      </c>
      <c r="G86">
        <v>70</v>
      </c>
      <c r="H86" t="str">
        <f>VLOOKUP(E86,filtered_wfh_with_region!$AA$2:$AB$31,2,FALSE)</f>
        <v>West</v>
      </c>
      <c r="AE86">
        <v>2011</v>
      </c>
      <c r="AF86">
        <v>70</v>
      </c>
      <c r="AG86" t="s">
        <v>71</v>
      </c>
      <c r="AK86" t="s">
        <v>71</v>
      </c>
      <c r="AL86">
        <v>70</v>
      </c>
      <c r="AP86" t="s">
        <v>38</v>
      </c>
      <c r="AQ86">
        <v>70</v>
      </c>
      <c r="AT86">
        <v>2011</v>
      </c>
      <c r="AU86" t="s">
        <v>38</v>
      </c>
      <c r="AV86">
        <v>70</v>
      </c>
    </row>
    <row r="87" spans="1:48" x14ac:dyDescent="0.4">
      <c r="A87" t="s">
        <v>45</v>
      </c>
      <c r="B87">
        <v>2011</v>
      </c>
      <c r="C87" t="s">
        <v>38</v>
      </c>
      <c r="D87" t="s">
        <v>49</v>
      </c>
      <c r="E87" t="s">
        <v>33</v>
      </c>
      <c r="F87" t="s">
        <v>7</v>
      </c>
      <c r="G87">
        <v>34</v>
      </c>
      <c r="H87" t="str">
        <f>VLOOKUP(E87,filtered_wfh_with_region!$AA$2:$AB$31,2,FALSE)</f>
        <v>West</v>
      </c>
      <c r="AE87">
        <v>2011</v>
      </c>
      <c r="AF87">
        <v>34</v>
      </c>
      <c r="AG87" t="s">
        <v>71</v>
      </c>
      <c r="AK87" t="s">
        <v>71</v>
      </c>
      <c r="AL87">
        <v>34</v>
      </c>
      <c r="AP87" t="s">
        <v>38</v>
      </c>
      <c r="AQ87">
        <v>34</v>
      </c>
      <c r="AT87">
        <v>2011</v>
      </c>
      <c r="AU87" t="s">
        <v>38</v>
      </c>
      <c r="AV87">
        <v>34</v>
      </c>
    </row>
    <row r="88" spans="1:48" x14ac:dyDescent="0.4">
      <c r="A88" t="s">
        <v>45</v>
      </c>
      <c r="B88">
        <v>2011</v>
      </c>
      <c r="C88" t="s">
        <v>38</v>
      </c>
      <c r="D88" t="s">
        <v>49</v>
      </c>
      <c r="E88" t="s">
        <v>34</v>
      </c>
      <c r="F88" t="s">
        <v>7</v>
      </c>
      <c r="G88">
        <v>38</v>
      </c>
      <c r="H88" t="str">
        <f>VLOOKUP(E88,filtered_wfh_with_region!$AA$2:$AB$31,2,FALSE)</f>
        <v>West</v>
      </c>
      <c r="AE88">
        <v>2011</v>
      </c>
      <c r="AF88">
        <v>38</v>
      </c>
      <c r="AG88" t="s">
        <v>71</v>
      </c>
      <c r="AK88" t="s">
        <v>71</v>
      </c>
      <c r="AL88">
        <v>38</v>
      </c>
      <c r="AP88" t="s">
        <v>38</v>
      </c>
      <c r="AQ88">
        <v>38</v>
      </c>
      <c r="AT88">
        <v>2011</v>
      </c>
      <c r="AU88" t="s">
        <v>38</v>
      </c>
      <c r="AV88">
        <v>38</v>
      </c>
    </row>
    <row r="89" spans="1:48" x14ac:dyDescent="0.4">
      <c r="A89" t="s">
        <v>45</v>
      </c>
      <c r="B89">
        <v>2011</v>
      </c>
      <c r="C89" t="s">
        <v>38</v>
      </c>
      <c r="D89" t="s">
        <v>49</v>
      </c>
      <c r="E89" t="s">
        <v>35</v>
      </c>
      <c r="F89" t="s">
        <v>7</v>
      </c>
      <c r="G89">
        <v>53</v>
      </c>
      <c r="H89" t="str">
        <f>VLOOKUP(E89,filtered_wfh_with_region!$AA$2:$AB$31,2,FALSE)</f>
        <v>North</v>
      </c>
      <c r="AE89">
        <v>2011</v>
      </c>
      <c r="AF89">
        <v>53</v>
      </c>
      <c r="AG89" t="s">
        <v>83</v>
      </c>
      <c r="AK89" t="s">
        <v>83</v>
      </c>
      <c r="AL89">
        <v>53</v>
      </c>
      <c r="AP89" t="s">
        <v>38</v>
      </c>
      <c r="AQ89">
        <v>53</v>
      </c>
      <c r="AT89">
        <v>2011</v>
      </c>
      <c r="AU89" t="s">
        <v>38</v>
      </c>
      <c r="AV89">
        <v>53</v>
      </c>
    </row>
    <row r="90" spans="1:48" x14ac:dyDescent="0.4">
      <c r="A90" t="s">
        <v>45</v>
      </c>
      <c r="B90">
        <v>2011</v>
      </c>
      <c r="C90" t="s">
        <v>38</v>
      </c>
      <c r="D90" t="s">
        <v>49</v>
      </c>
      <c r="E90" t="s">
        <v>36</v>
      </c>
      <c r="F90" t="s">
        <v>7</v>
      </c>
      <c r="G90">
        <v>69</v>
      </c>
      <c r="H90" t="str">
        <f>VLOOKUP(E90,filtered_wfh_with_region!$AA$2:$AB$31,2,FALSE)</f>
        <v>North</v>
      </c>
      <c r="AE90">
        <v>2011</v>
      </c>
      <c r="AF90">
        <v>69</v>
      </c>
      <c r="AG90" t="s">
        <v>83</v>
      </c>
      <c r="AK90" t="s">
        <v>83</v>
      </c>
      <c r="AL90">
        <v>69</v>
      </c>
      <c r="AP90" t="s">
        <v>38</v>
      </c>
      <c r="AQ90">
        <v>69</v>
      </c>
      <c r="AT90">
        <v>2011</v>
      </c>
      <c r="AU90" t="s">
        <v>38</v>
      </c>
      <c r="AV90">
        <v>69</v>
      </c>
    </row>
    <row r="91" spans="1:48" x14ac:dyDescent="0.4">
      <c r="A91" t="s">
        <v>45</v>
      </c>
      <c r="B91">
        <v>2011</v>
      </c>
      <c r="C91" t="s">
        <v>38</v>
      </c>
      <c r="D91" t="s">
        <v>49</v>
      </c>
      <c r="E91" t="s">
        <v>37</v>
      </c>
      <c r="F91" t="s">
        <v>7</v>
      </c>
      <c r="G91">
        <v>49</v>
      </c>
      <c r="H91" t="str">
        <f>VLOOKUP(E91,filtered_wfh_with_region!$AA$2:$AB$31,2,FALSE)</f>
        <v>North</v>
      </c>
      <c r="AE91">
        <v>2011</v>
      </c>
      <c r="AF91">
        <v>49</v>
      </c>
      <c r="AG91" t="s">
        <v>83</v>
      </c>
      <c r="AK91" t="s">
        <v>83</v>
      </c>
      <c r="AL91">
        <v>49</v>
      </c>
      <c r="AP91" t="s">
        <v>38</v>
      </c>
      <c r="AQ91">
        <v>49</v>
      </c>
      <c r="AT91">
        <v>2011</v>
      </c>
      <c r="AU91" t="s">
        <v>38</v>
      </c>
      <c r="AV91">
        <v>49</v>
      </c>
    </row>
    <row r="92" spans="1:48" x14ac:dyDescent="0.4">
      <c r="A92" t="s">
        <v>45</v>
      </c>
      <c r="B92">
        <v>2011</v>
      </c>
      <c r="C92" t="s">
        <v>38</v>
      </c>
      <c r="D92" t="s">
        <v>50</v>
      </c>
      <c r="E92" t="s">
        <v>8</v>
      </c>
      <c r="F92" t="s">
        <v>7</v>
      </c>
      <c r="G92">
        <v>1</v>
      </c>
      <c r="H92" t="str">
        <f>VLOOKUP(E92,filtered_wfh_with_region!$AA$2:$AB$31,2,FALSE)</f>
        <v>East</v>
      </c>
      <c r="AE92">
        <v>2011</v>
      </c>
      <c r="AF92">
        <v>1</v>
      </c>
      <c r="AG92" t="s">
        <v>82</v>
      </c>
      <c r="AK92" t="s">
        <v>82</v>
      </c>
      <c r="AL92">
        <v>1</v>
      </c>
      <c r="AP92" t="s">
        <v>38</v>
      </c>
      <c r="AQ92">
        <v>1</v>
      </c>
      <c r="AT92">
        <v>2011</v>
      </c>
      <c r="AU92" t="s">
        <v>38</v>
      </c>
      <c r="AV92">
        <v>1</v>
      </c>
    </row>
    <row r="93" spans="1:48" x14ac:dyDescent="0.4">
      <c r="A93" t="s">
        <v>45</v>
      </c>
      <c r="B93">
        <v>2011</v>
      </c>
      <c r="C93" t="s">
        <v>38</v>
      </c>
      <c r="D93" t="s">
        <v>50</v>
      </c>
      <c r="E93" t="s">
        <v>9</v>
      </c>
      <c r="F93" t="s">
        <v>7</v>
      </c>
      <c r="G93">
        <v>5</v>
      </c>
      <c r="H93" t="str">
        <f>VLOOKUP(E93,filtered_wfh_with_region!$AA$2:$AB$31,2,FALSE)</f>
        <v>East</v>
      </c>
      <c r="AE93">
        <v>2011</v>
      </c>
      <c r="AF93">
        <v>5</v>
      </c>
      <c r="AG93" t="s">
        <v>82</v>
      </c>
      <c r="AK93" t="s">
        <v>82</v>
      </c>
      <c r="AL93">
        <v>5</v>
      </c>
      <c r="AP93" t="s">
        <v>38</v>
      </c>
      <c r="AQ93">
        <v>5</v>
      </c>
      <c r="AT93">
        <v>2011</v>
      </c>
      <c r="AU93" t="s">
        <v>38</v>
      </c>
      <c r="AV93">
        <v>5</v>
      </c>
    </row>
    <row r="94" spans="1:48" x14ac:dyDescent="0.4">
      <c r="A94" t="s">
        <v>45</v>
      </c>
      <c r="B94">
        <v>2011</v>
      </c>
      <c r="C94" t="s">
        <v>38</v>
      </c>
      <c r="D94" t="s">
        <v>50</v>
      </c>
      <c r="E94" t="s">
        <v>10</v>
      </c>
      <c r="F94" t="s">
        <v>7</v>
      </c>
      <c r="G94">
        <v>7</v>
      </c>
      <c r="H94" t="str">
        <f>VLOOKUP(E94,filtered_wfh_with_region!$AA$2:$AB$31,2,FALSE)</f>
        <v>East</v>
      </c>
      <c r="AE94">
        <v>2011</v>
      </c>
      <c r="AF94">
        <v>7</v>
      </c>
      <c r="AG94" t="s">
        <v>82</v>
      </c>
      <c r="AK94" t="s">
        <v>82</v>
      </c>
      <c r="AL94">
        <v>7</v>
      </c>
      <c r="AP94" t="s">
        <v>38</v>
      </c>
      <c r="AQ94">
        <v>7</v>
      </c>
      <c r="AT94">
        <v>2011</v>
      </c>
      <c r="AU94" t="s">
        <v>38</v>
      </c>
      <c r="AV94">
        <v>7</v>
      </c>
    </row>
    <row r="95" spans="1:48" x14ac:dyDescent="0.4">
      <c r="A95" t="s">
        <v>45</v>
      </c>
      <c r="B95">
        <v>2011</v>
      </c>
      <c r="C95" t="s">
        <v>38</v>
      </c>
      <c r="D95" t="s">
        <v>50</v>
      </c>
      <c r="E95" t="s">
        <v>11</v>
      </c>
      <c r="F95" t="s">
        <v>7</v>
      </c>
      <c r="G95">
        <v>4</v>
      </c>
      <c r="H95" t="str">
        <f>VLOOKUP(E95,filtered_wfh_with_region!$AA$2:$AB$31,2,FALSE)</f>
        <v>East</v>
      </c>
      <c r="AE95">
        <v>2011</v>
      </c>
      <c r="AF95">
        <v>4</v>
      </c>
      <c r="AG95" t="s">
        <v>82</v>
      </c>
      <c r="AK95" t="s">
        <v>82</v>
      </c>
      <c r="AL95">
        <v>4</v>
      </c>
      <c r="AP95" t="s">
        <v>38</v>
      </c>
      <c r="AQ95">
        <v>4</v>
      </c>
      <c r="AT95">
        <v>2011</v>
      </c>
      <c r="AU95" t="s">
        <v>38</v>
      </c>
      <c r="AV95">
        <v>4</v>
      </c>
    </row>
    <row r="96" spans="1:48" x14ac:dyDescent="0.4">
      <c r="A96" t="s">
        <v>45</v>
      </c>
      <c r="B96">
        <v>2011</v>
      </c>
      <c r="C96" t="s">
        <v>38</v>
      </c>
      <c r="D96" t="s">
        <v>50</v>
      </c>
      <c r="E96" t="s">
        <v>12</v>
      </c>
      <c r="F96" t="s">
        <v>7</v>
      </c>
      <c r="G96">
        <v>6</v>
      </c>
      <c r="H96" t="str">
        <f>VLOOKUP(E96,filtered_wfh_with_region!$AA$2:$AB$31,2,FALSE)</f>
        <v>East</v>
      </c>
      <c r="AE96">
        <v>2011</v>
      </c>
      <c r="AF96">
        <v>6</v>
      </c>
      <c r="AG96" t="s">
        <v>82</v>
      </c>
      <c r="AK96" t="s">
        <v>82</v>
      </c>
      <c r="AL96">
        <v>6</v>
      </c>
      <c r="AP96" t="s">
        <v>38</v>
      </c>
      <c r="AQ96">
        <v>6</v>
      </c>
      <c r="AT96">
        <v>2011</v>
      </c>
      <c r="AU96" t="s">
        <v>38</v>
      </c>
      <c r="AV96">
        <v>6</v>
      </c>
    </row>
    <row r="97" spans="1:48" x14ac:dyDescent="0.4">
      <c r="A97" t="s">
        <v>45</v>
      </c>
      <c r="B97">
        <v>2011</v>
      </c>
      <c r="C97" t="s">
        <v>38</v>
      </c>
      <c r="D97" t="s">
        <v>50</v>
      </c>
      <c r="E97" t="s">
        <v>13</v>
      </c>
      <c r="F97" t="s">
        <v>7</v>
      </c>
      <c r="G97">
        <v>7</v>
      </c>
      <c r="H97" t="str">
        <f>VLOOKUP(E97,filtered_wfh_with_region!$AA$2:$AB$31,2,FALSE)</f>
        <v>East</v>
      </c>
      <c r="AE97">
        <v>2011</v>
      </c>
      <c r="AF97">
        <v>7</v>
      </c>
      <c r="AG97" t="s">
        <v>82</v>
      </c>
      <c r="AK97" t="s">
        <v>82</v>
      </c>
      <c r="AL97">
        <v>7</v>
      </c>
      <c r="AP97" t="s">
        <v>38</v>
      </c>
      <c r="AQ97">
        <v>7</v>
      </c>
      <c r="AT97">
        <v>2011</v>
      </c>
      <c r="AU97" t="s">
        <v>38</v>
      </c>
      <c r="AV97">
        <v>7</v>
      </c>
    </row>
    <row r="98" spans="1:48" x14ac:dyDescent="0.4">
      <c r="A98" t="s">
        <v>45</v>
      </c>
      <c r="B98">
        <v>2011</v>
      </c>
      <c r="C98" t="s">
        <v>38</v>
      </c>
      <c r="D98" t="s">
        <v>50</v>
      </c>
      <c r="E98" t="s">
        <v>14</v>
      </c>
      <c r="F98" t="s">
        <v>7</v>
      </c>
      <c r="G98">
        <v>2</v>
      </c>
      <c r="H98" t="str">
        <f>VLOOKUP(E98,filtered_wfh_with_region!$AA$2:$AB$31,2,FALSE)</f>
        <v>Midlands</v>
      </c>
      <c r="AE98">
        <v>2011</v>
      </c>
      <c r="AF98">
        <v>2</v>
      </c>
      <c r="AG98" t="s">
        <v>72</v>
      </c>
      <c r="AK98" t="s">
        <v>72</v>
      </c>
      <c r="AL98">
        <v>2</v>
      </c>
      <c r="AP98" t="s">
        <v>38</v>
      </c>
      <c r="AQ98">
        <v>2</v>
      </c>
      <c r="AT98">
        <v>2011</v>
      </c>
      <c r="AU98" t="s">
        <v>38</v>
      </c>
      <c r="AV98">
        <v>2</v>
      </c>
    </row>
    <row r="99" spans="1:48" x14ac:dyDescent="0.4">
      <c r="A99" t="s">
        <v>45</v>
      </c>
      <c r="B99">
        <v>2011</v>
      </c>
      <c r="C99" t="s">
        <v>38</v>
      </c>
      <c r="D99" t="s">
        <v>50</v>
      </c>
      <c r="E99" t="s">
        <v>15</v>
      </c>
      <c r="F99" t="s">
        <v>7</v>
      </c>
      <c r="G99">
        <v>2</v>
      </c>
      <c r="H99" t="str">
        <f>VLOOKUP(E99,filtered_wfh_with_region!$AA$2:$AB$31,2,FALSE)</f>
        <v>Midlands</v>
      </c>
      <c r="AE99">
        <v>2011</v>
      </c>
      <c r="AF99">
        <v>2</v>
      </c>
      <c r="AG99" t="s">
        <v>72</v>
      </c>
      <c r="AK99" t="s">
        <v>72</v>
      </c>
      <c r="AL99">
        <v>2</v>
      </c>
      <c r="AP99" t="s">
        <v>38</v>
      </c>
      <c r="AQ99">
        <v>2</v>
      </c>
      <c r="AT99">
        <v>2011</v>
      </c>
      <c r="AU99" t="s">
        <v>38</v>
      </c>
      <c r="AV99">
        <v>2</v>
      </c>
    </row>
    <row r="100" spans="1:48" x14ac:dyDescent="0.4">
      <c r="A100" t="s">
        <v>45</v>
      </c>
      <c r="B100">
        <v>2011</v>
      </c>
      <c r="C100" t="s">
        <v>38</v>
      </c>
      <c r="D100" t="s">
        <v>50</v>
      </c>
      <c r="E100" t="s">
        <v>16</v>
      </c>
      <c r="F100" t="s">
        <v>7</v>
      </c>
      <c r="G100">
        <v>2</v>
      </c>
      <c r="H100" t="str">
        <f>VLOOKUP(E100,filtered_wfh_with_region!$AA$2:$AB$31,2,FALSE)</f>
        <v>Midlands</v>
      </c>
      <c r="AE100">
        <v>2011</v>
      </c>
      <c r="AF100">
        <v>2</v>
      </c>
      <c r="AG100" t="s">
        <v>72</v>
      </c>
      <c r="AK100" t="s">
        <v>72</v>
      </c>
      <c r="AL100">
        <v>2</v>
      </c>
      <c r="AP100" t="s">
        <v>38</v>
      </c>
      <c r="AQ100">
        <v>2</v>
      </c>
      <c r="AT100">
        <v>2011</v>
      </c>
      <c r="AU100" t="s">
        <v>38</v>
      </c>
      <c r="AV100">
        <v>2</v>
      </c>
    </row>
    <row r="101" spans="1:48" x14ac:dyDescent="0.4">
      <c r="A101" t="s">
        <v>45</v>
      </c>
      <c r="B101">
        <v>2011</v>
      </c>
      <c r="C101" t="s">
        <v>38</v>
      </c>
      <c r="D101" t="s">
        <v>50</v>
      </c>
      <c r="E101" t="s">
        <v>17</v>
      </c>
      <c r="F101" t="s">
        <v>7</v>
      </c>
      <c r="G101">
        <v>2</v>
      </c>
      <c r="H101" t="str">
        <f>VLOOKUP(E101,filtered_wfh_with_region!$AA$2:$AB$31,2,FALSE)</f>
        <v>East</v>
      </c>
      <c r="AE101">
        <v>2011</v>
      </c>
      <c r="AF101">
        <v>2</v>
      </c>
      <c r="AG101" t="s">
        <v>82</v>
      </c>
      <c r="AK101" t="s">
        <v>82</v>
      </c>
      <c r="AL101">
        <v>2</v>
      </c>
      <c r="AP101" t="s">
        <v>38</v>
      </c>
      <c r="AQ101">
        <v>2</v>
      </c>
      <c r="AT101">
        <v>2011</v>
      </c>
      <c r="AU101" t="s">
        <v>38</v>
      </c>
      <c r="AV101">
        <v>2</v>
      </c>
    </row>
    <row r="102" spans="1:48" x14ac:dyDescent="0.4">
      <c r="A102" t="s">
        <v>45</v>
      </c>
      <c r="B102">
        <v>2011</v>
      </c>
      <c r="C102" t="s">
        <v>38</v>
      </c>
      <c r="D102" t="s">
        <v>50</v>
      </c>
      <c r="E102" t="s">
        <v>18</v>
      </c>
      <c r="F102" t="s">
        <v>7</v>
      </c>
      <c r="G102">
        <v>6</v>
      </c>
      <c r="H102" t="str">
        <f>VLOOKUP(E102,filtered_wfh_with_region!$AA$2:$AB$31,2,FALSE)</f>
        <v>East</v>
      </c>
      <c r="AE102">
        <v>2011</v>
      </c>
      <c r="AF102">
        <v>6</v>
      </c>
      <c r="AG102" t="s">
        <v>82</v>
      </c>
      <c r="AK102" t="s">
        <v>82</v>
      </c>
      <c r="AL102">
        <v>6</v>
      </c>
      <c r="AP102" t="s">
        <v>38</v>
      </c>
      <c r="AQ102">
        <v>6</v>
      </c>
      <c r="AT102">
        <v>2011</v>
      </c>
      <c r="AU102" t="s">
        <v>38</v>
      </c>
      <c r="AV102">
        <v>6</v>
      </c>
    </row>
    <row r="103" spans="1:48" x14ac:dyDescent="0.4">
      <c r="A103" t="s">
        <v>45</v>
      </c>
      <c r="B103">
        <v>2011</v>
      </c>
      <c r="C103" t="s">
        <v>38</v>
      </c>
      <c r="D103" t="s">
        <v>50</v>
      </c>
      <c r="E103" t="s">
        <v>19</v>
      </c>
      <c r="F103" t="s">
        <v>7</v>
      </c>
      <c r="G103">
        <v>4</v>
      </c>
      <c r="H103" t="str">
        <f>VLOOKUP(E103,filtered_wfh_with_region!$AA$2:$AB$31,2,FALSE)</f>
        <v>Midlands</v>
      </c>
      <c r="AE103">
        <v>2011</v>
      </c>
      <c r="AF103">
        <v>4</v>
      </c>
      <c r="AG103" t="s">
        <v>72</v>
      </c>
      <c r="AK103" t="s">
        <v>72</v>
      </c>
      <c r="AL103">
        <v>4</v>
      </c>
      <c r="AP103" t="s">
        <v>38</v>
      </c>
      <c r="AQ103">
        <v>4</v>
      </c>
      <c r="AT103">
        <v>2011</v>
      </c>
      <c r="AU103" t="s">
        <v>38</v>
      </c>
      <c r="AV103">
        <v>4</v>
      </c>
    </row>
    <row r="104" spans="1:48" x14ac:dyDescent="0.4">
      <c r="A104" t="s">
        <v>45</v>
      </c>
      <c r="B104">
        <v>2011</v>
      </c>
      <c r="C104" t="s">
        <v>38</v>
      </c>
      <c r="D104" t="s">
        <v>50</v>
      </c>
      <c r="E104" t="s">
        <v>20</v>
      </c>
      <c r="F104" t="s">
        <v>7</v>
      </c>
      <c r="G104">
        <v>0</v>
      </c>
      <c r="H104" t="str">
        <f>VLOOKUP(E104,filtered_wfh_with_region!$AA$2:$AB$31,2,FALSE)</f>
        <v>Midlands</v>
      </c>
      <c r="AE104">
        <v>2011</v>
      </c>
      <c r="AF104">
        <v>0</v>
      </c>
      <c r="AG104" t="s">
        <v>72</v>
      </c>
      <c r="AK104" t="s">
        <v>72</v>
      </c>
      <c r="AL104">
        <v>0</v>
      </c>
      <c r="AP104" t="s">
        <v>38</v>
      </c>
      <c r="AQ104">
        <v>0</v>
      </c>
      <c r="AT104">
        <v>2011</v>
      </c>
      <c r="AU104" t="s">
        <v>38</v>
      </c>
      <c r="AV104">
        <v>0</v>
      </c>
    </row>
    <row r="105" spans="1:48" x14ac:dyDescent="0.4">
      <c r="A105" t="s">
        <v>45</v>
      </c>
      <c r="B105">
        <v>2011</v>
      </c>
      <c r="C105" t="s">
        <v>38</v>
      </c>
      <c r="D105" t="s">
        <v>50</v>
      </c>
      <c r="E105" t="s">
        <v>21</v>
      </c>
      <c r="F105" t="s">
        <v>7</v>
      </c>
      <c r="G105">
        <v>2</v>
      </c>
      <c r="H105" t="str">
        <f>VLOOKUP(E105,filtered_wfh_with_region!$AA$2:$AB$31,2,FALSE)</f>
        <v>East</v>
      </c>
      <c r="AE105">
        <v>2011</v>
      </c>
      <c r="AF105">
        <v>2</v>
      </c>
      <c r="AG105" t="s">
        <v>82</v>
      </c>
      <c r="AK105" t="s">
        <v>82</v>
      </c>
      <c r="AL105">
        <v>2</v>
      </c>
      <c r="AP105" t="s">
        <v>38</v>
      </c>
      <c r="AQ105">
        <v>2</v>
      </c>
      <c r="AT105">
        <v>2011</v>
      </c>
      <c r="AU105" t="s">
        <v>38</v>
      </c>
      <c r="AV105">
        <v>2</v>
      </c>
    </row>
    <row r="106" spans="1:48" x14ac:dyDescent="0.4">
      <c r="A106" t="s">
        <v>45</v>
      </c>
      <c r="B106">
        <v>2011</v>
      </c>
      <c r="C106" t="s">
        <v>38</v>
      </c>
      <c r="D106" t="s">
        <v>50</v>
      </c>
      <c r="E106" t="s">
        <v>22</v>
      </c>
      <c r="F106" t="s">
        <v>7</v>
      </c>
      <c r="G106">
        <v>3</v>
      </c>
      <c r="H106" t="str">
        <f>VLOOKUP(E106,filtered_wfh_with_region!$AA$2:$AB$31,2,FALSE)</f>
        <v>East</v>
      </c>
      <c r="AE106">
        <v>2011</v>
      </c>
      <c r="AF106">
        <v>3</v>
      </c>
      <c r="AG106" t="s">
        <v>82</v>
      </c>
      <c r="AK106" t="s">
        <v>82</v>
      </c>
      <c r="AL106">
        <v>3</v>
      </c>
      <c r="AP106" t="s">
        <v>38</v>
      </c>
      <c r="AQ106">
        <v>3</v>
      </c>
      <c r="AT106">
        <v>2011</v>
      </c>
      <c r="AU106" t="s">
        <v>38</v>
      </c>
      <c r="AV106">
        <v>3</v>
      </c>
    </row>
    <row r="107" spans="1:48" x14ac:dyDescent="0.4">
      <c r="A107" t="s">
        <v>45</v>
      </c>
      <c r="B107">
        <v>2011</v>
      </c>
      <c r="C107" t="s">
        <v>38</v>
      </c>
      <c r="D107" t="s">
        <v>50</v>
      </c>
      <c r="E107" t="s">
        <v>23</v>
      </c>
      <c r="F107" t="s">
        <v>7</v>
      </c>
      <c r="G107">
        <v>3</v>
      </c>
      <c r="H107" t="str">
        <f>VLOOKUP(E107,filtered_wfh_with_region!$AA$2:$AB$31,2,FALSE)</f>
        <v>South</v>
      </c>
      <c r="AE107">
        <v>2011</v>
      </c>
      <c r="AF107">
        <v>3</v>
      </c>
      <c r="AG107" t="s">
        <v>84</v>
      </c>
      <c r="AK107" t="s">
        <v>84</v>
      </c>
      <c r="AL107">
        <v>3</v>
      </c>
      <c r="AP107" t="s">
        <v>38</v>
      </c>
      <c r="AQ107">
        <v>3</v>
      </c>
      <c r="AT107">
        <v>2011</v>
      </c>
      <c r="AU107" t="s">
        <v>38</v>
      </c>
      <c r="AV107">
        <v>3</v>
      </c>
    </row>
    <row r="108" spans="1:48" x14ac:dyDescent="0.4">
      <c r="A108" t="s">
        <v>45</v>
      </c>
      <c r="B108">
        <v>2011</v>
      </c>
      <c r="C108" t="s">
        <v>38</v>
      </c>
      <c r="D108" t="s">
        <v>50</v>
      </c>
      <c r="E108" t="s">
        <v>24</v>
      </c>
      <c r="F108" t="s">
        <v>7</v>
      </c>
      <c r="G108">
        <v>25</v>
      </c>
      <c r="H108" t="str">
        <f>VLOOKUP(E108,filtered_wfh_with_region!$AA$2:$AB$31,2,FALSE)</f>
        <v>South</v>
      </c>
      <c r="AE108">
        <v>2011</v>
      </c>
      <c r="AF108">
        <v>25</v>
      </c>
      <c r="AG108" t="s">
        <v>84</v>
      </c>
      <c r="AK108" t="s">
        <v>84</v>
      </c>
      <c r="AL108">
        <v>25</v>
      </c>
      <c r="AP108" t="s">
        <v>38</v>
      </c>
      <c r="AQ108">
        <v>25</v>
      </c>
      <c r="AT108">
        <v>2011</v>
      </c>
      <c r="AU108" t="s">
        <v>38</v>
      </c>
      <c r="AV108">
        <v>25</v>
      </c>
    </row>
    <row r="109" spans="1:48" x14ac:dyDescent="0.4">
      <c r="A109" t="s">
        <v>45</v>
      </c>
      <c r="B109">
        <v>2011</v>
      </c>
      <c r="C109" t="s">
        <v>38</v>
      </c>
      <c r="D109" t="s">
        <v>50</v>
      </c>
      <c r="E109" t="s">
        <v>25</v>
      </c>
      <c r="F109" t="s">
        <v>7</v>
      </c>
      <c r="G109">
        <v>5</v>
      </c>
      <c r="H109" t="str">
        <f>VLOOKUP(E109,filtered_wfh_with_region!$AA$2:$AB$31,2,FALSE)</f>
        <v>South</v>
      </c>
      <c r="AE109">
        <v>2011</v>
      </c>
      <c r="AF109">
        <v>5</v>
      </c>
      <c r="AG109" t="s">
        <v>84</v>
      </c>
      <c r="AK109" t="s">
        <v>84</v>
      </c>
      <c r="AL109">
        <v>5</v>
      </c>
      <c r="AP109" t="s">
        <v>38</v>
      </c>
      <c r="AQ109">
        <v>5</v>
      </c>
      <c r="AT109">
        <v>2011</v>
      </c>
      <c r="AU109" t="s">
        <v>38</v>
      </c>
      <c r="AV109">
        <v>5</v>
      </c>
    </row>
    <row r="110" spans="1:48" x14ac:dyDescent="0.4">
      <c r="A110" t="s">
        <v>45</v>
      </c>
      <c r="B110">
        <v>2011</v>
      </c>
      <c r="C110" t="s">
        <v>38</v>
      </c>
      <c r="D110" t="s">
        <v>50</v>
      </c>
      <c r="E110" t="s">
        <v>26</v>
      </c>
      <c r="F110" t="s">
        <v>7</v>
      </c>
      <c r="G110">
        <v>8</v>
      </c>
      <c r="H110" t="str">
        <f>VLOOKUP(E110,filtered_wfh_with_region!$AA$2:$AB$31,2,FALSE)</f>
        <v>South</v>
      </c>
      <c r="AE110">
        <v>2011</v>
      </c>
      <c r="AF110">
        <v>8</v>
      </c>
      <c r="AG110" t="s">
        <v>84</v>
      </c>
      <c r="AK110" t="s">
        <v>84</v>
      </c>
      <c r="AL110">
        <v>8</v>
      </c>
      <c r="AP110" t="s">
        <v>38</v>
      </c>
      <c r="AQ110">
        <v>8</v>
      </c>
      <c r="AT110">
        <v>2011</v>
      </c>
      <c r="AU110" t="s">
        <v>38</v>
      </c>
      <c r="AV110">
        <v>8</v>
      </c>
    </row>
    <row r="111" spans="1:48" x14ac:dyDescent="0.4">
      <c r="A111" t="s">
        <v>45</v>
      </c>
      <c r="B111">
        <v>2011</v>
      </c>
      <c r="C111" t="s">
        <v>38</v>
      </c>
      <c r="D111" t="s">
        <v>50</v>
      </c>
      <c r="E111" t="s">
        <v>27</v>
      </c>
      <c r="F111" t="s">
        <v>7</v>
      </c>
      <c r="G111">
        <v>4</v>
      </c>
      <c r="H111" t="str">
        <f>VLOOKUP(E111,filtered_wfh_with_region!$AA$2:$AB$31,2,FALSE)</f>
        <v>South</v>
      </c>
      <c r="AE111">
        <v>2011</v>
      </c>
      <c r="AF111">
        <v>4</v>
      </c>
      <c r="AG111" t="s">
        <v>84</v>
      </c>
      <c r="AK111" t="s">
        <v>84</v>
      </c>
      <c r="AL111">
        <v>4</v>
      </c>
      <c r="AP111" t="s">
        <v>38</v>
      </c>
      <c r="AQ111">
        <v>4</v>
      </c>
      <c r="AT111">
        <v>2011</v>
      </c>
      <c r="AU111" t="s">
        <v>38</v>
      </c>
      <c r="AV111">
        <v>4</v>
      </c>
    </row>
    <row r="112" spans="1:48" x14ac:dyDescent="0.4">
      <c r="A112" t="s">
        <v>45</v>
      </c>
      <c r="B112">
        <v>2011</v>
      </c>
      <c r="C112" t="s">
        <v>38</v>
      </c>
      <c r="D112" t="s">
        <v>50</v>
      </c>
      <c r="E112" t="s">
        <v>28</v>
      </c>
      <c r="F112" t="s">
        <v>7</v>
      </c>
      <c r="G112">
        <v>1</v>
      </c>
      <c r="H112" t="str">
        <f>VLOOKUP(E112,filtered_wfh_with_region!$AA$2:$AB$31,2,FALSE)</f>
        <v>South</v>
      </c>
      <c r="AE112">
        <v>2011</v>
      </c>
      <c r="AF112">
        <v>1</v>
      </c>
      <c r="AG112" t="s">
        <v>84</v>
      </c>
      <c r="AK112" t="s">
        <v>84</v>
      </c>
      <c r="AL112">
        <v>1</v>
      </c>
      <c r="AP112" t="s">
        <v>38</v>
      </c>
      <c r="AQ112">
        <v>1</v>
      </c>
      <c r="AT112">
        <v>2011</v>
      </c>
      <c r="AU112" t="s">
        <v>38</v>
      </c>
      <c r="AV112">
        <v>1</v>
      </c>
    </row>
    <row r="113" spans="1:48" x14ac:dyDescent="0.4">
      <c r="A113" t="s">
        <v>45</v>
      </c>
      <c r="B113">
        <v>2011</v>
      </c>
      <c r="C113" t="s">
        <v>38</v>
      </c>
      <c r="D113" t="s">
        <v>50</v>
      </c>
      <c r="E113" t="s">
        <v>29</v>
      </c>
      <c r="F113" t="s">
        <v>7</v>
      </c>
      <c r="G113">
        <v>0</v>
      </c>
      <c r="H113" t="str">
        <f>VLOOKUP(E113,filtered_wfh_with_region!$AA$2:$AB$31,2,FALSE)</f>
        <v>West</v>
      </c>
      <c r="AE113">
        <v>2011</v>
      </c>
      <c r="AF113">
        <v>0</v>
      </c>
      <c r="AG113" t="s">
        <v>71</v>
      </c>
      <c r="AK113" t="s">
        <v>71</v>
      </c>
      <c r="AL113">
        <v>0</v>
      </c>
      <c r="AP113" t="s">
        <v>38</v>
      </c>
      <c r="AQ113">
        <v>0</v>
      </c>
      <c r="AT113">
        <v>2011</v>
      </c>
      <c r="AU113" t="s">
        <v>38</v>
      </c>
      <c r="AV113">
        <v>0</v>
      </c>
    </row>
    <row r="114" spans="1:48" x14ac:dyDescent="0.4">
      <c r="A114" t="s">
        <v>45</v>
      </c>
      <c r="B114">
        <v>2011</v>
      </c>
      <c r="C114" t="s">
        <v>38</v>
      </c>
      <c r="D114" t="s">
        <v>50</v>
      </c>
      <c r="E114" t="s">
        <v>30</v>
      </c>
      <c r="F114" t="s">
        <v>7</v>
      </c>
      <c r="G114">
        <v>5</v>
      </c>
      <c r="H114" t="str">
        <f>VLOOKUP(E114,filtered_wfh_with_region!$AA$2:$AB$31,2,FALSE)</f>
        <v>West</v>
      </c>
      <c r="AE114">
        <v>2011</v>
      </c>
      <c r="AF114">
        <v>5</v>
      </c>
      <c r="AG114" t="s">
        <v>71</v>
      </c>
      <c r="AK114" t="s">
        <v>71</v>
      </c>
      <c r="AL114">
        <v>5</v>
      </c>
      <c r="AP114" t="s">
        <v>38</v>
      </c>
      <c r="AQ114">
        <v>5</v>
      </c>
      <c r="AT114">
        <v>2011</v>
      </c>
      <c r="AU114" t="s">
        <v>38</v>
      </c>
      <c r="AV114">
        <v>5</v>
      </c>
    </row>
    <row r="115" spans="1:48" x14ac:dyDescent="0.4">
      <c r="A115" t="s">
        <v>45</v>
      </c>
      <c r="B115">
        <v>2011</v>
      </c>
      <c r="C115" t="s">
        <v>38</v>
      </c>
      <c r="D115" t="s">
        <v>50</v>
      </c>
      <c r="E115" t="s">
        <v>31</v>
      </c>
      <c r="F115" t="s">
        <v>7</v>
      </c>
      <c r="G115">
        <v>0</v>
      </c>
      <c r="H115" t="str">
        <f>VLOOKUP(E115,filtered_wfh_with_region!$AA$2:$AB$31,2,FALSE)</f>
        <v>West</v>
      </c>
      <c r="AE115">
        <v>2011</v>
      </c>
      <c r="AF115">
        <v>0</v>
      </c>
      <c r="AG115" t="s">
        <v>71</v>
      </c>
      <c r="AK115" t="s">
        <v>71</v>
      </c>
      <c r="AL115">
        <v>0</v>
      </c>
      <c r="AP115" t="s">
        <v>38</v>
      </c>
      <c r="AQ115">
        <v>0</v>
      </c>
      <c r="AT115">
        <v>2011</v>
      </c>
      <c r="AU115" t="s">
        <v>38</v>
      </c>
      <c r="AV115">
        <v>0</v>
      </c>
    </row>
    <row r="116" spans="1:48" x14ac:dyDescent="0.4">
      <c r="A116" t="s">
        <v>45</v>
      </c>
      <c r="B116">
        <v>2011</v>
      </c>
      <c r="C116" t="s">
        <v>38</v>
      </c>
      <c r="D116" t="s">
        <v>50</v>
      </c>
      <c r="E116" t="s">
        <v>32</v>
      </c>
      <c r="F116" t="s">
        <v>7</v>
      </c>
      <c r="G116">
        <v>3</v>
      </c>
      <c r="H116" t="str">
        <f>VLOOKUP(E116,filtered_wfh_with_region!$AA$2:$AB$31,2,FALSE)</f>
        <v>West</v>
      </c>
      <c r="AE116">
        <v>2011</v>
      </c>
      <c r="AF116">
        <v>3</v>
      </c>
      <c r="AG116" t="s">
        <v>71</v>
      </c>
      <c r="AK116" t="s">
        <v>71</v>
      </c>
      <c r="AL116">
        <v>3</v>
      </c>
      <c r="AP116" t="s">
        <v>38</v>
      </c>
      <c r="AQ116">
        <v>3</v>
      </c>
      <c r="AT116">
        <v>2011</v>
      </c>
      <c r="AU116" t="s">
        <v>38</v>
      </c>
      <c r="AV116">
        <v>3</v>
      </c>
    </row>
    <row r="117" spans="1:48" x14ac:dyDescent="0.4">
      <c r="A117" t="s">
        <v>45</v>
      </c>
      <c r="B117">
        <v>2011</v>
      </c>
      <c r="C117" t="s">
        <v>38</v>
      </c>
      <c r="D117" t="s">
        <v>50</v>
      </c>
      <c r="E117" t="s">
        <v>33</v>
      </c>
      <c r="F117" t="s">
        <v>7</v>
      </c>
      <c r="G117">
        <v>2</v>
      </c>
      <c r="H117" t="str">
        <f>VLOOKUP(E117,filtered_wfh_with_region!$AA$2:$AB$31,2,FALSE)</f>
        <v>West</v>
      </c>
      <c r="AE117">
        <v>2011</v>
      </c>
      <c r="AF117">
        <v>2</v>
      </c>
      <c r="AG117" t="s">
        <v>71</v>
      </c>
      <c r="AK117" t="s">
        <v>71</v>
      </c>
      <c r="AL117">
        <v>2</v>
      </c>
      <c r="AP117" t="s">
        <v>38</v>
      </c>
      <c r="AQ117">
        <v>2</v>
      </c>
      <c r="AT117">
        <v>2011</v>
      </c>
      <c r="AU117" t="s">
        <v>38</v>
      </c>
      <c r="AV117">
        <v>2</v>
      </c>
    </row>
    <row r="118" spans="1:48" x14ac:dyDescent="0.4">
      <c r="A118" t="s">
        <v>45</v>
      </c>
      <c r="B118">
        <v>2011</v>
      </c>
      <c r="C118" t="s">
        <v>38</v>
      </c>
      <c r="D118" t="s">
        <v>50</v>
      </c>
      <c r="E118" t="s">
        <v>34</v>
      </c>
      <c r="F118" t="s">
        <v>7</v>
      </c>
      <c r="G118">
        <v>3</v>
      </c>
      <c r="H118" t="str">
        <f>VLOOKUP(E118,filtered_wfh_with_region!$AA$2:$AB$31,2,FALSE)</f>
        <v>West</v>
      </c>
      <c r="AE118">
        <v>2011</v>
      </c>
      <c r="AF118">
        <v>3</v>
      </c>
      <c r="AG118" t="s">
        <v>71</v>
      </c>
      <c r="AK118" t="s">
        <v>71</v>
      </c>
      <c r="AL118">
        <v>3</v>
      </c>
      <c r="AP118" t="s">
        <v>38</v>
      </c>
      <c r="AQ118">
        <v>3</v>
      </c>
      <c r="AT118">
        <v>2011</v>
      </c>
      <c r="AU118" t="s">
        <v>38</v>
      </c>
      <c r="AV118">
        <v>3</v>
      </c>
    </row>
    <row r="119" spans="1:48" x14ac:dyDescent="0.4">
      <c r="A119" t="s">
        <v>45</v>
      </c>
      <c r="B119">
        <v>2011</v>
      </c>
      <c r="C119" t="s">
        <v>38</v>
      </c>
      <c r="D119" t="s">
        <v>50</v>
      </c>
      <c r="E119" t="s">
        <v>35</v>
      </c>
      <c r="F119" t="s">
        <v>7</v>
      </c>
      <c r="G119">
        <v>0</v>
      </c>
      <c r="H119" t="str">
        <f>VLOOKUP(E119,filtered_wfh_with_region!$AA$2:$AB$31,2,FALSE)</f>
        <v>North</v>
      </c>
      <c r="AE119">
        <v>2011</v>
      </c>
      <c r="AF119">
        <v>0</v>
      </c>
      <c r="AG119" t="s">
        <v>83</v>
      </c>
      <c r="AK119" t="s">
        <v>83</v>
      </c>
      <c r="AL119">
        <v>0</v>
      </c>
      <c r="AP119" t="s">
        <v>38</v>
      </c>
      <c r="AQ119">
        <v>0</v>
      </c>
      <c r="AT119">
        <v>2011</v>
      </c>
      <c r="AU119" t="s">
        <v>38</v>
      </c>
      <c r="AV119">
        <v>0</v>
      </c>
    </row>
    <row r="120" spans="1:48" x14ac:dyDescent="0.4">
      <c r="A120" t="s">
        <v>45</v>
      </c>
      <c r="B120">
        <v>2011</v>
      </c>
      <c r="C120" t="s">
        <v>38</v>
      </c>
      <c r="D120" t="s">
        <v>50</v>
      </c>
      <c r="E120" t="s">
        <v>36</v>
      </c>
      <c r="F120" t="s">
        <v>7</v>
      </c>
      <c r="G120">
        <v>5</v>
      </c>
      <c r="H120" t="str">
        <f>VLOOKUP(E120,filtered_wfh_with_region!$AA$2:$AB$31,2,FALSE)</f>
        <v>North</v>
      </c>
      <c r="AE120">
        <v>2011</v>
      </c>
      <c r="AF120">
        <v>5</v>
      </c>
      <c r="AG120" t="s">
        <v>83</v>
      </c>
      <c r="AK120" t="s">
        <v>83</v>
      </c>
      <c r="AL120">
        <v>5</v>
      </c>
      <c r="AP120" t="s">
        <v>38</v>
      </c>
      <c r="AQ120">
        <v>5</v>
      </c>
      <c r="AT120">
        <v>2011</v>
      </c>
      <c r="AU120" t="s">
        <v>38</v>
      </c>
      <c r="AV120">
        <v>5</v>
      </c>
    </row>
    <row r="121" spans="1:48" x14ac:dyDescent="0.4">
      <c r="A121" t="s">
        <v>45</v>
      </c>
      <c r="B121">
        <v>2011</v>
      </c>
      <c r="C121" t="s">
        <v>38</v>
      </c>
      <c r="D121" t="s">
        <v>50</v>
      </c>
      <c r="E121" t="s">
        <v>37</v>
      </c>
      <c r="F121" t="s">
        <v>7</v>
      </c>
      <c r="G121">
        <v>2</v>
      </c>
      <c r="H121" t="str">
        <f>VLOOKUP(E121,filtered_wfh_with_region!$AA$2:$AB$31,2,FALSE)</f>
        <v>North</v>
      </c>
      <c r="AE121">
        <v>2011</v>
      </c>
      <c r="AF121">
        <v>2</v>
      </c>
      <c r="AG121" t="s">
        <v>83</v>
      </c>
      <c r="AK121" t="s">
        <v>83</v>
      </c>
      <c r="AL121">
        <v>2</v>
      </c>
      <c r="AP121" t="s">
        <v>38</v>
      </c>
      <c r="AQ121">
        <v>2</v>
      </c>
      <c r="AT121">
        <v>2011</v>
      </c>
      <c r="AU121" t="s">
        <v>38</v>
      </c>
      <c r="AV121">
        <v>2</v>
      </c>
    </row>
    <row r="122" spans="1:48" x14ac:dyDescent="0.4">
      <c r="A122" t="s">
        <v>45</v>
      </c>
      <c r="B122">
        <v>2011</v>
      </c>
      <c r="C122" t="s">
        <v>38</v>
      </c>
      <c r="D122" t="s">
        <v>51</v>
      </c>
      <c r="E122" t="s">
        <v>8</v>
      </c>
      <c r="F122" t="s">
        <v>7</v>
      </c>
      <c r="G122">
        <v>1</v>
      </c>
      <c r="H122" t="str">
        <f>VLOOKUP(E122,filtered_wfh_with_region!$AA$2:$AB$31,2,FALSE)</f>
        <v>East</v>
      </c>
      <c r="AE122">
        <v>2011</v>
      </c>
      <c r="AF122">
        <v>1</v>
      </c>
      <c r="AG122" t="s">
        <v>82</v>
      </c>
      <c r="AK122" t="s">
        <v>82</v>
      </c>
      <c r="AL122">
        <v>1</v>
      </c>
      <c r="AP122" t="s">
        <v>38</v>
      </c>
      <c r="AQ122">
        <v>1</v>
      </c>
      <c r="AT122">
        <v>2011</v>
      </c>
      <c r="AU122" t="s">
        <v>38</v>
      </c>
      <c r="AV122">
        <v>1</v>
      </c>
    </row>
    <row r="123" spans="1:48" x14ac:dyDescent="0.4">
      <c r="A123" t="s">
        <v>45</v>
      </c>
      <c r="B123">
        <v>2011</v>
      </c>
      <c r="C123" t="s">
        <v>38</v>
      </c>
      <c r="D123" t="s">
        <v>51</v>
      </c>
      <c r="E123" t="s">
        <v>9</v>
      </c>
      <c r="F123" t="s">
        <v>7</v>
      </c>
      <c r="G123">
        <v>6</v>
      </c>
      <c r="H123" t="str">
        <f>VLOOKUP(E123,filtered_wfh_with_region!$AA$2:$AB$31,2,FALSE)</f>
        <v>East</v>
      </c>
      <c r="AE123">
        <v>2011</v>
      </c>
      <c r="AF123">
        <v>6</v>
      </c>
      <c r="AG123" t="s">
        <v>82</v>
      </c>
      <c r="AK123" t="s">
        <v>82</v>
      </c>
      <c r="AL123">
        <v>6</v>
      </c>
      <c r="AP123" t="s">
        <v>38</v>
      </c>
      <c r="AQ123">
        <v>6</v>
      </c>
      <c r="AT123">
        <v>2011</v>
      </c>
      <c r="AU123" t="s">
        <v>38</v>
      </c>
      <c r="AV123">
        <v>6</v>
      </c>
    </row>
    <row r="124" spans="1:48" x14ac:dyDescent="0.4">
      <c r="A124" t="s">
        <v>45</v>
      </c>
      <c r="B124">
        <v>2011</v>
      </c>
      <c r="C124" t="s">
        <v>38</v>
      </c>
      <c r="D124" t="s">
        <v>51</v>
      </c>
      <c r="E124" t="s">
        <v>10</v>
      </c>
      <c r="F124" t="s">
        <v>7</v>
      </c>
      <c r="G124">
        <v>6</v>
      </c>
      <c r="H124" t="str">
        <f>VLOOKUP(E124,filtered_wfh_with_region!$AA$2:$AB$31,2,FALSE)</f>
        <v>East</v>
      </c>
      <c r="AE124">
        <v>2011</v>
      </c>
      <c r="AF124">
        <v>6</v>
      </c>
      <c r="AG124" t="s">
        <v>82</v>
      </c>
      <c r="AK124" t="s">
        <v>82</v>
      </c>
      <c r="AL124">
        <v>6</v>
      </c>
      <c r="AP124" t="s">
        <v>38</v>
      </c>
      <c r="AQ124">
        <v>6</v>
      </c>
      <c r="AT124">
        <v>2011</v>
      </c>
      <c r="AU124" t="s">
        <v>38</v>
      </c>
      <c r="AV124">
        <v>6</v>
      </c>
    </row>
    <row r="125" spans="1:48" x14ac:dyDescent="0.4">
      <c r="A125" t="s">
        <v>45</v>
      </c>
      <c r="B125">
        <v>2011</v>
      </c>
      <c r="C125" t="s">
        <v>38</v>
      </c>
      <c r="D125" t="s">
        <v>51</v>
      </c>
      <c r="E125" t="s">
        <v>11</v>
      </c>
      <c r="F125" t="s">
        <v>7</v>
      </c>
      <c r="G125">
        <v>6</v>
      </c>
      <c r="H125" t="str">
        <f>VLOOKUP(E125,filtered_wfh_with_region!$AA$2:$AB$31,2,FALSE)</f>
        <v>East</v>
      </c>
      <c r="AE125">
        <v>2011</v>
      </c>
      <c r="AF125">
        <v>6</v>
      </c>
      <c r="AG125" t="s">
        <v>82</v>
      </c>
      <c r="AK125" t="s">
        <v>82</v>
      </c>
      <c r="AL125">
        <v>6</v>
      </c>
      <c r="AP125" t="s">
        <v>38</v>
      </c>
      <c r="AQ125">
        <v>6</v>
      </c>
      <c r="AT125">
        <v>2011</v>
      </c>
      <c r="AU125" t="s">
        <v>38</v>
      </c>
      <c r="AV125">
        <v>6</v>
      </c>
    </row>
    <row r="126" spans="1:48" x14ac:dyDescent="0.4">
      <c r="A126" t="s">
        <v>45</v>
      </c>
      <c r="B126">
        <v>2011</v>
      </c>
      <c r="C126" t="s">
        <v>38</v>
      </c>
      <c r="D126" t="s">
        <v>51</v>
      </c>
      <c r="E126" t="s">
        <v>12</v>
      </c>
      <c r="F126" t="s">
        <v>7</v>
      </c>
      <c r="G126">
        <v>3</v>
      </c>
      <c r="H126" t="str">
        <f>VLOOKUP(E126,filtered_wfh_with_region!$AA$2:$AB$31,2,FALSE)</f>
        <v>East</v>
      </c>
      <c r="AE126">
        <v>2011</v>
      </c>
      <c r="AF126">
        <v>3</v>
      </c>
      <c r="AG126" t="s">
        <v>82</v>
      </c>
      <c r="AK126" t="s">
        <v>82</v>
      </c>
      <c r="AL126">
        <v>3</v>
      </c>
      <c r="AP126" t="s">
        <v>38</v>
      </c>
      <c r="AQ126">
        <v>3</v>
      </c>
      <c r="AT126">
        <v>2011</v>
      </c>
      <c r="AU126" t="s">
        <v>38</v>
      </c>
      <c r="AV126">
        <v>3</v>
      </c>
    </row>
    <row r="127" spans="1:48" x14ac:dyDescent="0.4">
      <c r="A127" t="s">
        <v>45</v>
      </c>
      <c r="B127">
        <v>2011</v>
      </c>
      <c r="C127" t="s">
        <v>38</v>
      </c>
      <c r="D127" t="s">
        <v>51</v>
      </c>
      <c r="E127" t="s">
        <v>13</v>
      </c>
      <c r="F127" t="s">
        <v>7</v>
      </c>
      <c r="G127">
        <v>4</v>
      </c>
      <c r="H127" t="str">
        <f>VLOOKUP(E127,filtered_wfh_with_region!$AA$2:$AB$31,2,FALSE)</f>
        <v>East</v>
      </c>
      <c r="AE127">
        <v>2011</v>
      </c>
      <c r="AF127">
        <v>4</v>
      </c>
      <c r="AG127" t="s">
        <v>82</v>
      </c>
      <c r="AK127" t="s">
        <v>82</v>
      </c>
      <c r="AL127">
        <v>4</v>
      </c>
      <c r="AP127" t="s">
        <v>38</v>
      </c>
      <c r="AQ127">
        <v>4</v>
      </c>
      <c r="AT127">
        <v>2011</v>
      </c>
      <c r="AU127" t="s">
        <v>38</v>
      </c>
      <c r="AV127">
        <v>4</v>
      </c>
    </row>
    <row r="128" spans="1:48" x14ac:dyDescent="0.4">
      <c r="A128" t="s">
        <v>45</v>
      </c>
      <c r="B128">
        <v>2011</v>
      </c>
      <c r="C128" t="s">
        <v>38</v>
      </c>
      <c r="D128" t="s">
        <v>51</v>
      </c>
      <c r="E128" t="s">
        <v>14</v>
      </c>
      <c r="F128" t="s">
        <v>7</v>
      </c>
      <c r="G128">
        <v>3</v>
      </c>
      <c r="H128" t="str">
        <f>VLOOKUP(E128,filtered_wfh_with_region!$AA$2:$AB$31,2,FALSE)</f>
        <v>Midlands</v>
      </c>
      <c r="AE128">
        <v>2011</v>
      </c>
      <c r="AF128">
        <v>3</v>
      </c>
      <c r="AG128" t="s">
        <v>72</v>
      </c>
      <c r="AK128" t="s">
        <v>72</v>
      </c>
      <c r="AL128">
        <v>3</v>
      </c>
      <c r="AP128" t="s">
        <v>38</v>
      </c>
      <c r="AQ128">
        <v>3</v>
      </c>
      <c r="AT128">
        <v>2011</v>
      </c>
      <c r="AU128" t="s">
        <v>38</v>
      </c>
      <c r="AV128">
        <v>3</v>
      </c>
    </row>
    <row r="129" spans="1:48" x14ac:dyDescent="0.4">
      <c r="A129" t="s">
        <v>45</v>
      </c>
      <c r="B129">
        <v>2011</v>
      </c>
      <c r="C129" t="s">
        <v>38</v>
      </c>
      <c r="D129" t="s">
        <v>51</v>
      </c>
      <c r="E129" t="s">
        <v>15</v>
      </c>
      <c r="F129" t="s">
        <v>7</v>
      </c>
      <c r="G129">
        <v>2</v>
      </c>
      <c r="H129" t="str">
        <f>VLOOKUP(E129,filtered_wfh_with_region!$AA$2:$AB$31,2,FALSE)</f>
        <v>Midlands</v>
      </c>
      <c r="AE129">
        <v>2011</v>
      </c>
      <c r="AF129">
        <v>2</v>
      </c>
      <c r="AG129" t="s">
        <v>72</v>
      </c>
      <c r="AK129" t="s">
        <v>72</v>
      </c>
      <c r="AL129">
        <v>2</v>
      </c>
      <c r="AP129" t="s">
        <v>38</v>
      </c>
      <c r="AQ129">
        <v>2</v>
      </c>
      <c r="AT129">
        <v>2011</v>
      </c>
      <c r="AU129" t="s">
        <v>38</v>
      </c>
      <c r="AV129">
        <v>2</v>
      </c>
    </row>
    <row r="130" spans="1:48" x14ac:dyDescent="0.4">
      <c r="A130" t="s">
        <v>45</v>
      </c>
      <c r="B130">
        <v>2011</v>
      </c>
      <c r="C130" t="s">
        <v>38</v>
      </c>
      <c r="D130" t="s">
        <v>51</v>
      </c>
      <c r="E130" t="s">
        <v>16</v>
      </c>
      <c r="F130" t="s">
        <v>7</v>
      </c>
      <c r="G130">
        <v>1</v>
      </c>
      <c r="H130" t="str">
        <f>VLOOKUP(E130,filtered_wfh_with_region!$AA$2:$AB$31,2,FALSE)</f>
        <v>Midlands</v>
      </c>
      <c r="AE130">
        <v>2011</v>
      </c>
      <c r="AF130">
        <v>1</v>
      </c>
      <c r="AG130" t="s">
        <v>72</v>
      </c>
      <c r="AK130" t="s">
        <v>72</v>
      </c>
      <c r="AL130">
        <v>1</v>
      </c>
      <c r="AP130" t="s">
        <v>38</v>
      </c>
      <c r="AQ130">
        <v>1</v>
      </c>
      <c r="AT130">
        <v>2011</v>
      </c>
      <c r="AU130" t="s">
        <v>38</v>
      </c>
      <c r="AV130">
        <v>1</v>
      </c>
    </row>
    <row r="131" spans="1:48" x14ac:dyDescent="0.4">
      <c r="A131" t="s">
        <v>45</v>
      </c>
      <c r="B131">
        <v>2011</v>
      </c>
      <c r="C131" t="s">
        <v>38</v>
      </c>
      <c r="D131" t="s">
        <v>51</v>
      </c>
      <c r="E131" t="s">
        <v>17</v>
      </c>
      <c r="F131" t="s">
        <v>7</v>
      </c>
      <c r="G131">
        <v>5</v>
      </c>
      <c r="H131" t="str">
        <f>VLOOKUP(E131,filtered_wfh_with_region!$AA$2:$AB$31,2,FALSE)</f>
        <v>East</v>
      </c>
      <c r="AE131">
        <v>2011</v>
      </c>
      <c r="AF131">
        <v>5</v>
      </c>
      <c r="AG131" t="s">
        <v>82</v>
      </c>
      <c r="AK131" t="s">
        <v>82</v>
      </c>
      <c r="AL131">
        <v>5</v>
      </c>
      <c r="AP131" t="s">
        <v>38</v>
      </c>
      <c r="AQ131">
        <v>5</v>
      </c>
      <c r="AT131">
        <v>2011</v>
      </c>
      <c r="AU131" t="s">
        <v>38</v>
      </c>
      <c r="AV131">
        <v>5</v>
      </c>
    </row>
    <row r="132" spans="1:48" x14ac:dyDescent="0.4">
      <c r="A132" t="s">
        <v>45</v>
      </c>
      <c r="B132">
        <v>2011</v>
      </c>
      <c r="C132" t="s">
        <v>38</v>
      </c>
      <c r="D132" t="s">
        <v>51</v>
      </c>
      <c r="E132" t="s">
        <v>18</v>
      </c>
      <c r="F132" t="s">
        <v>7</v>
      </c>
      <c r="G132">
        <v>1</v>
      </c>
      <c r="H132" t="str">
        <f>VLOOKUP(E132,filtered_wfh_with_region!$AA$2:$AB$31,2,FALSE)</f>
        <v>East</v>
      </c>
      <c r="AE132">
        <v>2011</v>
      </c>
      <c r="AF132">
        <v>1</v>
      </c>
      <c r="AG132" t="s">
        <v>82</v>
      </c>
      <c r="AK132" t="s">
        <v>82</v>
      </c>
      <c r="AL132">
        <v>1</v>
      </c>
      <c r="AP132" t="s">
        <v>38</v>
      </c>
      <c r="AQ132">
        <v>1</v>
      </c>
      <c r="AT132">
        <v>2011</v>
      </c>
      <c r="AU132" t="s">
        <v>38</v>
      </c>
      <c r="AV132">
        <v>1</v>
      </c>
    </row>
    <row r="133" spans="1:48" x14ac:dyDescent="0.4">
      <c r="A133" t="s">
        <v>45</v>
      </c>
      <c r="B133">
        <v>2011</v>
      </c>
      <c r="C133" t="s">
        <v>38</v>
      </c>
      <c r="D133" t="s">
        <v>51</v>
      </c>
      <c r="E133" t="s">
        <v>19</v>
      </c>
      <c r="F133" t="s">
        <v>7</v>
      </c>
      <c r="G133">
        <v>2</v>
      </c>
      <c r="H133" t="str">
        <f>VLOOKUP(E133,filtered_wfh_with_region!$AA$2:$AB$31,2,FALSE)</f>
        <v>Midlands</v>
      </c>
      <c r="AE133">
        <v>2011</v>
      </c>
      <c r="AF133">
        <v>2</v>
      </c>
      <c r="AG133" t="s">
        <v>72</v>
      </c>
      <c r="AK133" t="s">
        <v>72</v>
      </c>
      <c r="AL133">
        <v>2</v>
      </c>
      <c r="AP133" t="s">
        <v>38</v>
      </c>
      <c r="AQ133">
        <v>2</v>
      </c>
      <c r="AT133">
        <v>2011</v>
      </c>
      <c r="AU133" t="s">
        <v>38</v>
      </c>
      <c r="AV133">
        <v>2</v>
      </c>
    </row>
    <row r="134" spans="1:48" x14ac:dyDescent="0.4">
      <c r="A134" t="s">
        <v>45</v>
      </c>
      <c r="B134">
        <v>2011</v>
      </c>
      <c r="C134" t="s">
        <v>38</v>
      </c>
      <c r="D134" t="s">
        <v>51</v>
      </c>
      <c r="E134" t="s">
        <v>20</v>
      </c>
      <c r="F134" t="s">
        <v>7</v>
      </c>
      <c r="G134">
        <v>2</v>
      </c>
      <c r="H134" t="str">
        <f>VLOOKUP(E134,filtered_wfh_with_region!$AA$2:$AB$31,2,FALSE)</f>
        <v>Midlands</v>
      </c>
      <c r="AE134">
        <v>2011</v>
      </c>
      <c r="AF134">
        <v>2</v>
      </c>
      <c r="AG134" t="s">
        <v>72</v>
      </c>
      <c r="AK134" t="s">
        <v>72</v>
      </c>
      <c r="AL134">
        <v>2</v>
      </c>
      <c r="AP134" t="s">
        <v>38</v>
      </c>
      <c r="AQ134">
        <v>2</v>
      </c>
      <c r="AT134">
        <v>2011</v>
      </c>
      <c r="AU134" t="s">
        <v>38</v>
      </c>
      <c r="AV134">
        <v>2</v>
      </c>
    </row>
    <row r="135" spans="1:48" x14ac:dyDescent="0.4">
      <c r="A135" t="s">
        <v>45</v>
      </c>
      <c r="B135">
        <v>2011</v>
      </c>
      <c r="C135" t="s">
        <v>38</v>
      </c>
      <c r="D135" t="s">
        <v>51</v>
      </c>
      <c r="E135" t="s">
        <v>21</v>
      </c>
      <c r="F135" t="s">
        <v>7</v>
      </c>
      <c r="G135">
        <v>8</v>
      </c>
      <c r="H135" t="str">
        <f>VLOOKUP(E135,filtered_wfh_with_region!$AA$2:$AB$31,2,FALSE)</f>
        <v>East</v>
      </c>
      <c r="AE135">
        <v>2011</v>
      </c>
      <c r="AF135">
        <v>8</v>
      </c>
      <c r="AG135" t="s">
        <v>82</v>
      </c>
      <c r="AK135" t="s">
        <v>82</v>
      </c>
      <c r="AL135">
        <v>8</v>
      </c>
      <c r="AP135" t="s">
        <v>38</v>
      </c>
      <c r="AQ135">
        <v>8</v>
      </c>
      <c r="AT135">
        <v>2011</v>
      </c>
      <c r="AU135" t="s">
        <v>38</v>
      </c>
      <c r="AV135">
        <v>8</v>
      </c>
    </row>
    <row r="136" spans="1:48" x14ac:dyDescent="0.4">
      <c r="A136" t="s">
        <v>45</v>
      </c>
      <c r="B136">
        <v>2011</v>
      </c>
      <c r="C136" t="s">
        <v>38</v>
      </c>
      <c r="D136" t="s">
        <v>51</v>
      </c>
      <c r="E136" t="s">
        <v>22</v>
      </c>
      <c r="F136" t="s">
        <v>7</v>
      </c>
      <c r="G136">
        <v>4</v>
      </c>
      <c r="H136" t="str">
        <f>VLOOKUP(E136,filtered_wfh_with_region!$AA$2:$AB$31,2,FALSE)</f>
        <v>East</v>
      </c>
      <c r="AE136">
        <v>2011</v>
      </c>
      <c r="AF136">
        <v>4</v>
      </c>
      <c r="AG136" t="s">
        <v>82</v>
      </c>
      <c r="AK136" t="s">
        <v>82</v>
      </c>
      <c r="AL136">
        <v>4</v>
      </c>
      <c r="AP136" t="s">
        <v>38</v>
      </c>
      <c r="AQ136">
        <v>4</v>
      </c>
      <c r="AT136">
        <v>2011</v>
      </c>
      <c r="AU136" t="s">
        <v>38</v>
      </c>
      <c r="AV136">
        <v>4</v>
      </c>
    </row>
    <row r="137" spans="1:48" x14ac:dyDescent="0.4">
      <c r="A137" t="s">
        <v>45</v>
      </c>
      <c r="B137">
        <v>2011</v>
      </c>
      <c r="C137" t="s">
        <v>38</v>
      </c>
      <c r="D137" t="s">
        <v>51</v>
      </c>
      <c r="E137" t="s">
        <v>23</v>
      </c>
      <c r="F137" t="s">
        <v>7</v>
      </c>
      <c r="G137">
        <v>2</v>
      </c>
      <c r="H137" t="str">
        <f>VLOOKUP(E137,filtered_wfh_with_region!$AA$2:$AB$31,2,FALSE)</f>
        <v>South</v>
      </c>
      <c r="AE137">
        <v>2011</v>
      </c>
      <c r="AF137">
        <v>2</v>
      </c>
      <c r="AG137" t="s">
        <v>84</v>
      </c>
      <c r="AK137" t="s">
        <v>84</v>
      </c>
      <c r="AL137">
        <v>2</v>
      </c>
      <c r="AP137" t="s">
        <v>38</v>
      </c>
      <c r="AQ137">
        <v>2</v>
      </c>
      <c r="AT137">
        <v>2011</v>
      </c>
      <c r="AU137" t="s">
        <v>38</v>
      </c>
      <c r="AV137">
        <v>2</v>
      </c>
    </row>
    <row r="138" spans="1:48" x14ac:dyDescent="0.4">
      <c r="A138" t="s">
        <v>45</v>
      </c>
      <c r="B138">
        <v>2011</v>
      </c>
      <c r="C138" t="s">
        <v>38</v>
      </c>
      <c r="D138" t="s">
        <v>51</v>
      </c>
      <c r="E138" t="s">
        <v>24</v>
      </c>
      <c r="F138" t="s">
        <v>7</v>
      </c>
      <c r="G138">
        <v>13</v>
      </c>
      <c r="H138" t="str">
        <f>VLOOKUP(E138,filtered_wfh_with_region!$AA$2:$AB$31,2,FALSE)</f>
        <v>South</v>
      </c>
      <c r="AE138">
        <v>2011</v>
      </c>
      <c r="AF138">
        <v>13</v>
      </c>
      <c r="AG138" t="s">
        <v>84</v>
      </c>
      <c r="AK138" t="s">
        <v>84</v>
      </c>
      <c r="AL138">
        <v>13</v>
      </c>
      <c r="AP138" t="s">
        <v>38</v>
      </c>
      <c r="AQ138">
        <v>13</v>
      </c>
      <c r="AT138">
        <v>2011</v>
      </c>
      <c r="AU138" t="s">
        <v>38</v>
      </c>
      <c r="AV138">
        <v>13</v>
      </c>
    </row>
    <row r="139" spans="1:48" x14ac:dyDescent="0.4">
      <c r="A139" t="s">
        <v>45</v>
      </c>
      <c r="B139">
        <v>2011</v>
      </c>
      <c r="C139" t="s">
        <v>38</v>
      </c>
      <c r="D139" t="s">
        <v>51</v>
      </c>
      <c r="E139" t="s">
        <v>25</v>
      </c>
      <c r="F139" t="s">
        <v>7</v>
      </c>
      <c r="G139">
        <v>3</v>
      </c>
      <c r="H139" t="str">
        <f>VLOOKUP(E139,filtered_wfh_with_region!$AA$2:$AB$31,2,FALSE)</f>
        <v>South</v>
      </c>
      <c r="AE139">
        <v>2011</v>
      </c>
      <c r="AF139">
        <v>3</v>
      </c>
      <c r="AG139" t="s">
        <v>84</v>
      </c>
      <c r="AK139" t="s">
        <v>84</v>
      </c>
      <c r="AL139">
        <v>3</v>
      </c>
      <c r="AP139" t="s">
        <v>38</v>
      </c>
      <c r="AQ139">
        <v>3</v>
      </c>
      <c r="AT139">
        <v>2011</v>
      </c>
      <c r="AU139" t="s">
        <v>38</v>
      </c>
      <c r="AV139">
        <v>3</v>
      </c>
    </row>
    <row r="140" spans="1:48" x14ac:dyDescent="0.4">
      <c r="A140" t="s">
        <v>45</v>
      </c>
      <c r="B140">
        <v>2011</v>
      </c>
      <c r="C140" t="s">
        <v>38</v>
      </c>
      <c r="D140" t="s">
        <v>51</v>
      </c>
      <c r="E140" t="s">
        <v>26</v>
      </c>
      <c r="F140" t="s">
        <v>7</v>
      </c>
      <c r="G140">
        <v>8</v>
      </c>
      <c r="H140" t="str">
        <f>VLOOKUP(E140,filtered_wfh_with_region!$AA$2:$AB$31,2,FALSE)</f>
        <v>South</v>
      </c>
      <c r="AE140">
        <v>2011</v>
      </c>
      <c r="AF140">
        <v>8</v>
      </c>
      <c r="AG140" t="s">
        <v>84</v>
      </c>
      <c r="AK140" t="s">
        <v>84</v>
      </c>
      <c r="AL140">
        <v>8</v>
      </c>
      <c r="AP140" t="s">
        <v>38</v>
      </c>
      <c r="AQ140">
        <v>8</v>
      </c>
      <c r="AT140">
        <v>2011</v>
      </c>
      <c r="AU140" t="s">
        <v>38</v>
      </c>
      <c r="AV140">
        <v>8</v>
      </c>
    </row>
    <row r="141" spans="1:48" x14ac:dyDescent="0.4">
      <c r="A141" t="s">
        <v>45</v>
      </c>
      <c r="B141">
        <v>2011</v>
      </c>
      <c r="C141" t="s">
        <v>38</v>
      </c>
      <c r="D141" t="s">
        <v>51</v>
      </c>
      <c r="E141" t="s">
        <v>27</v>
      </c>
      <c r="F141" t="s">
        <v>7</v>
      </c>
      <c r="G141">
        <v>1</v>
      </c>
      <c r="H141" t="str">
        <f>VLOOKUP(E141,filtered_wfh_with_region!$AA$2:$AB$31,2,FALSE)</f>
        <v>South</v>
      </c>
      <c r="AE141">
        <v>2011</v>
      </c>
      <c r="AF141">
        <v>1</v>
      </c>
      <c r="AG141" t="s">
        <v>84</v>
      </c>
      <c r="AK141" t="s">
        <v>84</v>
      </c>
      <c r="AL141">
        <v>1</v>
      </c>
      <c r="AP141" t="s">
        <v>38</v>
      </c>
      <c r="AQ141">
        <v>1</v>
      </c>
      <c r="AT141">
        <v>2011</v>
      </c>
      <c r="AU141" t="s">
        <v>38</v>
      </c>
      <c r="AV141">
        <v>1</v>
      </c>
    </row>
    <row r="142" spans="1:48" x14ac:dyDescent="0.4">
      <c r="A142" t="s">
        <v>45</v>
      </c>
      <c r="B142">
        <v>2011</v>
      </c>
      <c r="C142" t="s">
        <v>38</v>
      </c>
      <c r="D142" t="s">
        <v>51</v>
      </c>
      <c r="E142" t="s">
        <v>28</v>
      </c>
      <c r="F142" t="s">
        <v>7</v>
      </c>
      <c r="G142">
        <v>0</v>
      </c>
      <c r="H142" t="str">
        <f>VLOOKUP(E142,filtered_wfh_with_region!$AA$2:$AB$31,2,FALSE)</f>
        <v>South</v>
      </c>
      <c r="AE142">
        <v>2011</v>
      </c>
      <c r="AF142">
        <v>0</v>
      </c>
      <c r="AG142" t="s">
        <v>84</v>
      </c>
      <c r="AK142" t="s">
        <v>84</v>
      </c>
      <c r="AL142">
        <v>0</v>
      </c>
      <c r="AP142" t="s">
        <v>38</v>
      </c>
      <c r="AQ142">
        <v>0</v>
      </c>
      <c r="AT142">
        <v>2011</v>
      </c>
      <c r="AU142" t="s">
        <v>38</v>
      </c>
      <c r="AV142">
        <v>0</v>
      </c>
    </row>
    <row r="143" spans="1:48" x14ac:dyDescent="0.4">
      <c r="A143" t="s">
        <v>45</v>
      </c>
      <c r="B143">
        <v>2011</v>
      </c>
      <c r="C143" t="s">
        <v>38</v>
      </c>
      <c r="D143" t="s">
        <v>51</v>
      </c>
      <c r="E143" t="s">
        <v>29</v>
      </c>
      <c r="F143" t="s">
        <v>7</v>
      </c>
      <c r="G143">
        <v>0</v>
      </c>
      <c r="H143" t="str">
        <f>VLOOKUP(E143,filtered_wfh_with_region!$AA$2:$AB$31,2,FALSE)</f>
        <v>West</v>
      </c>
      <c r="AE143">
        <v>2011</v>
      </c>
      <c r="AF143">
        <v>0</v>
      </c>
      <c r="AG143" t="s">
        <v>71</v>
      </c>
      <c r="AK143" t="s">
        <v>71</v>
      </c>
      <c r="AL143">
        <v>0</v>
      </c>
      <c r="AP143" t="s">
        <v>38</v>
      </c>
      <c r="AQ143">
        <v>0</v>
      </c>
      <c r="AT143">
        <v>2011</v>
      </c>
      <c r="AU143" t="s">
        <v>38</v>
      </c>
      <c r="AV143">
        <v>0</v>
      </c>
    </row>
    <row r="144" spans="1:48" x14ac:dyDescent="0.4">
      <c r="A144" t="s">
        <v>45</v>
      </c>
      <c r="B144">
        <v>2011</v>
      </c>
      <c r="C144" t="s">
        <v>38</v>
      </c>
      <c r="D144" t="s">
        <v>51</v>
      </c>
      <c r="E144" t="s">
        <v>30</v>
      </c>
      <c r="F144" t="s">
        <v>7</v>
      </c>
      <c r="G144">
        <v>7</v>
      </c>
      <c r="H144" t="str">
        <f>VLOOKUP(E144,filtered_wfh_with_region!$AA$2:$AB$31,2,FALSE)</f>
        <v>West</v>
      </c>
      <c r="AE144">
        <v>2011</v>
      </c>
      <c r="AF144">
        <v>7</v>
      </c>
      <c r="AG144" t="s">
        <v>71</v>
      </c>
      <c r="AK144" t="s">
        <v>71</v>
      </c>
      <c r="AL144">
        <v>7</v>
      </c>
      <c r="AP144" t="s">
        <v>38</v>
      </c>
      <c r="AQ144">
        <v>7</v>
      </c>
      <c r="AT144">
        <v>2011</v>
      </c>
      <c r="AU144" t="s">
        <v>38</v>
      </c>
      <c r="AV144">
        <v>7</v>
      </c>
    </row>
    <row r="145" spans="1:48" x14ac:dyDescent="0.4">
      <c r="A145" t="s">
        <v>45</v>
      </c>
      <c r="B145">
        <v>2011</v>
      </c>
      <c r="C145" t="s">
        <v>38</v>
      </c>
      <c r="D145" t="s">
        <v>51</v>
      </c>
      <c r="E145" t="s">
        <v>31</v>
      </c>
      <c r="F145" t="s">
        <v>7</v>
      </c>
      <c r="G145">
        <v>2</v>
      </c>
      <c r="H145" t="str">
        <f>VLOOKUP(E145,filtered_wfh_with_region!$AA$2:$AB$31,2,FALSE)</f>
        <v>West</v>
      </c>
      <c r="AE145">
        <v>2011</v>
      </c>
      <c r="AF145">
        <v>2</v>
      </c>
      <c r="AG145" t="s">
        <v>71</v>
      </c>
      <c r="AK145" t="s">
        <v>71</v>
      </c>
      <c r="AL145">
        <v>2</v>
      </c>
      <c r="AP145" t="s">
        <v>38</v>
      </c>
      <c r="AQ145">
        <v>2</v>
      </c>
      <c r="AT145">
        <v>2011</v>
      </c>
      <c r="AU145" t="s">
        <v>38</v>
      </c>
      <c r="AV145">
        <v>2</v>
      </c>
    </row>
    <row r="146" spans="1:48" x14ac:dyDescent="0.4">
      <c r="A146" t="s">
        <v>45</v>
      </c>
      <c r="B146">
        <v>2011</v>
      </c>
      <c r="C146" t="s">
        <v>38</v>
      </c>
      <c r="D146" t="s">
        <v>51</v>
      </c>
      <c r="E146" t="s">
        <v>32</v>
      </c>
      <c r="F146" t="s">
        <v>7</v>
      </c>
      <c r="G146">
        <v>0</v>
      </c>
      <c r="H146" t="str">
        <f>VLOOKUP(E146,filtered_wfh_with_region!$AA$2:$AB$31,2,FALSE)</f>
        <v>West</v>
      </c>
      <c r="AE146">
        <v>2011</v>
      </c>
      <c r="AF146">
        <v>0</v>
      </c>
      <c r="AG146" t="s">
        <v>71</v>
      </c>
      <c r="AK146" t="s">
        <v>71</v>
      </c>
      <c r="AL146">
        <v>0</v>
      </c>
      <c r="AP146" t="s">
        <v>38</v>
      </c>
      <c r="AQ146">
        <v>0</v>
      </c>
      <c r="AT146">
        <v>2011</v>
      </c>
      <c r="AU146" t="s">
        <v>38</v>
      </c>
      <c r="AV146">
        <v>0</v>
      </c>
    </row>
    <row r="147" spans="1:48" x14ac:dyDescent="0.4">
      <c r="A147" t="s">
        <v>45</v>
      </c>
      <c r="B147">
        <v>2011</v>
      </c>
      <c r="C147" t="s">
        <v>38</v>
      </c>
      <c r="D147" t="s">
        <v>51</v>
      </c>
      <c r="E147" t="s">
        <v>33</v>
      </c>
      <c r="F147" t="s">
        <v>7</v>
      </c>
      <c r="G147">
        <v>0</v>
      </c>
      <c r="H147" t="str">
        <f>VLOOKUP(E147,filtered_wfh_with_region!$AA$2:$AB$31,2,FALSE)</f>
        <v>West</v>
      </c>
      <c r="AE147">
        <v>2011</v>
      </c>
      <c r="AF147">
        <v>0</v>
      </c>
      <c r="AG147" t="s">
        <v>71</v>
      </c>
      <c r="AK147" t="s">
        <v>71</v>
      </c>
      <c r="AL147">
        <v>0</v>
      </c>
      <c r="AP147" t="s">
        <v>38</v>
      </c>
      <c r="AQ147">
        <v>0</v>
      </c>
      <c r="AT147">
        <v>2011</v>
      </c>
      <c r="AU147" t="s">
        <v>38</v>
      </c>
      <c r="AV147">
        <v>0</v>
      </c>
    </row>
    <row r="148" spans="1:48" x14ac:dyDescent="0.4">
      <c r="A148" t="s">
        <v>45</v>
      </c>
      <c r="B148">
        <v>2011</v>
      </c>
      <c r="C148" t="s">
        <v>38</v>
      </c>
      <c r="D148" t="s">
        <v>51</v>
      </c>
      <c r="E148" t="s">
        <v>34</v>
      </c>
      <c r="F148" t="s">
        <v>7</v>
      </c>
      <c r="G148">
        <v>3</v>
      </c>
      <c r="H148" t="str">
        <f>VLOOKUP(E148,filtered_wfh_with_region!$AA$2:$AB$31,2,FALSE)</f>
        <v>West</v>
      </c>
      <c r="AE148">
        <v>2011</v>
      </c>
      <c r="AF148">
        <v>3</v>
      </c>
      <c r="AG148" t="s">
        <v>71</v>
      </c>
      <c r="AK148" t="s">
        <v>71</v>
      </c>
      <c r="AL148">
        <v>3</v>
      </c>
      <c r="AP148" t="s">
        <v>38</v>
      </c>
      <c r="AQ148">
        <v>3</v>
      </c>
      <c r="AT148">
        <v>2011</v>
      </c>
      <c r="AU148" t="s">
        <v>38</v>
      </c>
      <c r="AV148">
        <v>3</v>
      </c>
    </row>
    <row r="149" spans="1:48" x14ac:dyDescent="0.4">
      <c r="A149" t="s">
        <v>45</v>
      </c>
      <c r="B149">
        <v>2011</v>
      </c>
      <c r="C149" t="s">
        <v>38</v>
      </c>
      <c r="D149" t="s">
        <v>51</v>
      </c>
      <c r="E149" t="s">
        <v>35</v>
      </c>
      <c r="F149" t="s">
        <v>7</v>
      </c>
      <c r="G149">
        <v>0</v>
      </c>
      <c r="H149" t="str">
        <f>VLOOKUP(E149,filtered_wfh_with_region!$AA$2:$AB$31,2,FALSE)</f>
        <v>North</v>
      </c>
      <c r="AE149">
        <v>2011</v>
      </c>
      <c r="AF149">
        <v>0</v>
      </c>
      <c r="AG149" t="s">
        <v>83</v>
      </c>
      <c r="AK149" t="s">
        <v>83</v>
      </c>
      <c r="AL149">
        <v>0</v>
      </c>
      <c r="AP149" t="s">
        <v>38</v>
      </c>
      <c r="AQ149">
        <v>0</v>
      </c>
      <c r="AT149">
        <v>2011</v>
      </c>
      <c r="AU149" t="s">
        <v>38</v>
      </c>
      <c r="AV149">
        <v>0</v>
      </c>
    </row>
    <row r="150" spans="1:48" x14ac:dyDescent="0.4">
      <c r="A150" t="s">
        <v>45</v>
      </c>
      <c r="B150">
        <v>2011</v>
      </c>
      <c r="C150" t="s">
        <v>38</v>
      </c>
      <c r="D150" t="s">
        <v>51</v>
      </c>
      <c r="E150" t="s">
        <v>36</v>
      </c>
      <c r="F150" t="s">
        <v>7</v>
      </c>
      <c r="G150">
        <v>4</v>
      </c>
      <c r="H150" t="str">
        <f>VLOOKUP(E150,filtered_wfh_with_region!$AA$2:$AB$31,2,FALSE)</f>
        <v>North</v>
      </c>
      <c r="AE150">
        <v>2011</v>
      </c>
      <c r="AF150">
        <v>4</v>
      </c>
      <c r="AG150" t="s">
        <v>83</v>
      </c>
      <c r="AK150" t="s">
        <v>83</v>
      </c>
      <c r="AL150">
        <v>4</v>
      </c>
      <c r="AP150" t="s">
        <v>38</v>
      </c>
      <c r="AQ150">
        <v>4</v>
      </c>
      <c r="AT150">
        <v>2011</v>
      </c>
      <c r="AU150" t="s">
        <v>38</v>
      </c>
      <c r="AV150">
        <v>4</v>
      </c>
    </row>
    <row r="151" spans="1:48" x14ac:dyDescent="0.4">
      <c r="A151" t="s">
        <v>45</v>
      </c>
      <c r="B151">
        <v>2011</v>
      </c>
      <c r="C151" t="s">
        <v>38</v>
      </c>
      <c r="D151" t="s">
        <v>51</v>
      </c>
      <c r="E151" t="s">
        <v>37</v>
      </c>
      <c r="F151" t="s">
        <v>7</v>
      </c>
      <c r="G151">
        <v>1</v>
      </c>
      <c r="H151" t="str">
        <f>VLOOKUP(E151,filtered_wfh_with_region!$AA$2:$AB$31,2,FALSE)</f>
        <v>North</v>
      </c>
      <c r="AE151">
        <v>2011</v>
      </c>
      <c r="AF151">
        <v>1</v>
      </c>
      <c r="AG151" t="s">
        <v>83</v>
      </c>
      <c r="AK151" t="s">
        <v>83</v>
      </c>
      <c r="AL151">
        <v>1</v>
      </c>
      <c r="AP151" t="s">
        <v>38</v>
      </c>
      <c r="AQ151">
        <v>1</v>
      </c>
      <c r="AT151">
        <v>2011</v>
      </c>
      <c r="AU151" t="s">
        <v>38</v>
      </c>
      <c r="AV151">
        <v>1</v>
      </c>
    </row>
    <row r="152" spans="1:48" x14ac:dyDescent="0.4">
      <c r="A152" t="s">
        <v>45</v>
      </c>
      <c r="B152">
        <v>2011</v>
      </c>
      <c r="C152" t="s">
        <v>38</v>
      </c>
      <c r="D152" t="s">
        <v>52</v>
      </c>
      <c r="E152" t="s">
        <v>8</v>
      </c>
      <c r="F152" t="s">
        <v>7</v>
      </c>
      <c r="G152">
        <v>16</v>
      </c>
      <c r="H152" t="str">
        <f>VLOOKUP(E152,filtered_wfh_with_region!$AA$2:$AB$31,2,FALSE)</f>
        <v>East</v>
      </c>
      <c r="AE152">
        <v>2011</v>
      </c>
      <c r="AF152">
        <v>16</v>
      </c>
      <c r="AG152" t="s">
        <v>82</v>
      </c>
      <c r="AK152" t="s">
        <v>82</v>
      </c>
      <c r="AL152">
        <v>16</v>
      </c>
      <c r="AP152" t="s">
        <v>38</v>
      </c>
      <c r="AQ152">
        <v>16</v>
      </c>
      <c r="AT152">
        <v>2011</v>
      </c>
      <c r="AU152" t="s">
        <v>38</v>
      </c>
      <c r="AV152">
        <v>16</v>
      </c>
    </row>
    <row r="153" spans="1:48" x14ac:dyDescent="0.4">
      <c r="A153" t="s">
        <v>45</v>
      </c>
      <c r="B153">
        <v>2011</v>
      </c>
      <c r="C153" t="s">
        <v>38</v>
      </c>
      <c r="D153" t="s">
        <v>52</v>
      </c>
      <c r="E153" t="s">
        <v>9</v>
      </c>
      <c r="F153" t="s">
        <v>7</v>
      </c>
      <c r="G153">
        <v>51</v>
      </c>
      <c r="H153" t="str">
        <f>VLOOKUP(E153,filtered_wfh_with_region!$AA$2:$AB$31,2,FALSE)</f>
        <v>East</v>
      </c>
      <c r="AE153">
        <v>2011</v>
      </c>
      <c r="AF153">
        <v>51</v>
      </c>
      <c r="AG153" t="s">
        <v>82</v>
      </c>
      <c r="AK153" t="s">
        <v>82</v>
      </c>
      <c r="AL153">
        <v>51</v>
      </c>
      <c r="AP153" t="s">
        <v>38</v>
      </c>
      <c r="AQ153">
        <v>51</v>
      </c>
      <c r="AT153">
        <v>2011</v>
      </c>
      <c r="AU153" t="s">
        <v>38</v>
      </c>
      <c r="AV153">
        <v>51</v>
      </c>
    </row>
    <row r="154" spans="1:48" x14ac:dyDescent="0.4">
      <c r="A154" t="s">
        <v>45</v>
      </c>
      <c r="B154">
        <v>2011</v>
      </c>
      <c r="C154" t="s">
        <v>38</v>
      </c>
      <c r="D154" t="s">
        <v>52</v>
      </c>
      <c r="E154" t="s">
        <v>10</v>
      </c>
      <c r="F154" t="s">
        <v>7</v>
      </c>
      <c r="G154">
        <v>55</v>
      </c>
      <c r="H154" t="str">
        <f>VLOOKUP(E154,filtered_wfh_with_region!$AA$2:$AB$31,2,FALSE)</f>
        <v>East</v>
      </c>
      <c r="AE154">
        <v>2011</v>
      </c>
      <c r="AF154">
        <v>55</v>
      </c>
      <c r="AG154" t="s">
        <v>82</v>
      </c>
      <c r="AK154" t="s">
        <v>82</v>
      </c>
      <c r="AL154">
        <v>55</v>
      </c>
      <c r="AP154" t="s">
        <v>38</v>
      </c>
      <c r="AQ154">
        <v>55</v>
      </c>
      <c r="AT154">
        <v>2011</v>
      </c>
      <c r="AU154" t="s">
        <v>38</v>
      </c>
      <c r="AV154">
        <v>55</v>
      </c>
    </row>
    <row r="155" spans="1:48" x14ac:dyDescent="0.4">
      <c r="A155" t="s">
        <v>45</v>
      </c>
      <c r="B155">
        <v>2011</v>
      </c>
      <c r="C155" t="s">
        <v>38</v>
      </c>
      <c r="D155" t="s">
        <v>52</v>
      </c>
      <c r="E155" t="s">
        <v>11</v>
      </c>
      <c r="F155" t="s">
        <v>7</v>
      </c>
      <c r="G155">
        <v>36</v>
      </c>
      <c r="H155" t="str">
        <f>VLOOKUP(E155,filtered_wfh_with_region!$AA$2:$AB$31,2,FALSE)</f>
        <v>East</v>
      </c>
      <c r="AE155">
        <v>2011</v>
      </c>
      <c r="AF155">
        <v>36</v>
      </c>
      <c r="AG155" t="s">
        <v>82</v>
      </c>
      <c r="AK155" t="s">
        <v>82</v>
      </c>
      <c r="AL155">
        <v>36</v>
      </c>
      <c r="AP155" t="s">
        <v>38</v>
      </c>
      <c r="AQ155">
        <v>36</v>
      </c>
      <c r="AT155">
        <v>2011</v>
      </c>
      <c r="AU155" t="s">
        <v>38</v>
      </c>
      <c r="AV155">
        <v>36</v>
      </c>
    </row>
    <row r="156" spans="1:48" x14ac:dyDescent="0.4">
      <c r="A156" t="s">
        <v>45</v>
      </c>
      <c r="B156">
        <v>2011</v>
      </c>
      <c r="C156" t="s">
        <v>38</v>
      </c>
      <c r="D156" t="s">
        <v>52</v>
      </c>
      <c r="E156" t="s">
        <v>12</v>
      </c>
      <c r="F156" t="s">
        <v>7</v>
      </c>
      <c r="G156">
        <v>43</v>
      </c>
      <c r="H156" t="str">
        <f>VLOOKUP(E156,filtered_wfh_with_region!$AA$2:$AB$31,2,FALSE)</f>
        <v>East</v>
      </c>
      <c r="AE156">
        <v>2011</v>
      </c>
      <c r="AF156">
        <v>43</v>
      </c>
      <c r="AG156" t="s">
        <v>82</v>
      </c>
      <c r="AK156" t="s">
        <v>82</v>
      </c>
      <c r="AL156">
        <v>43</v>
      </c>
      <c r="AP156" t="s">
        <v>38</v>
      </c>
      <c r="AQ156">
        <v>43</v>
      </c>
      <c r="AT156">
        <v>2011</v>
      </c>
      <c r="AU156" t="s">
        <v>38</v>
      </c>
      <c r="AV156">
        <v>43</v>
      </c>
    </row>
    <row r="157" spans="1:48" x14ac:dyDescent="0.4">
      <c r="A157" t="s">
        <v>45</v>
      </c>
      <c r="B157">
        <v>2011</v>
      </c>
      <c r="C157" t="s">
        <v>38</v>
      </c>
      <c r="D157" t="s">
        <v>52</v>
      </c>
      <c r="E157" t="s">
        <v>13</v>
      </c>
      <c r="F157" t="s">
        <v>7</v>
      </c>
      <c r="G157">
        <v>60</v>
      </c>
      <c r="H157" t="str">
        <f>VLOOKUP(E157,filtered_wfh_with_region!$AA$2:$AB$31,2,FALSE)</f>
        <v>East</v>
      </c>
      <c r="AE157">
        <v>2011</v>
      </c>
      <c r="AF157">
        <v>60</v>
      </c>
      <c r="AG157" t="s">
        <v>82</v>
      </c>
      <c r="AK157" t="s">
        <v>82</v>
      </c>
      <c r="AL157">
        <v>60</v>
      </c>
      <c r="AP157" t="s">
        <v>38</v>
      </c>
      <c r="AQ157">
        <v>60</v>
      </c>
      <c r="AT157">
        <v>2011</v>
      </c>
      <c r="AU157" t="s">
        <v>38</v>
      </c>
      <c r="AV157">
        <v>60</v>
      </c>
    </row>
    <row r="158" spans="1:48" x14ac:dyDescent="0.4">
      <c r="A158" t="s">
        <v>45</v>
      </c>
      <c r="B158">
        <v>2011</v>
      </c>
      <c r="C158" t="s">
        <v>38</v>
      </c>
      <c r="D158" t="s">
        <v>52</v>
      </c>
      <c r="E158" t="s">
        <v>14</v>
      </c>
      <c r="F158" t="s">
        <v>7</v>
      </c>
      <c r="G158">
        <v>30</v>
      </c>
      <c r="H158" t="str">
        <f>VLOOKUP(E158,filtered_wfh_with_region!$AA$2:$AB$31,2,FALSE)</f>
        <v>Midlands</v>
      </c>
      <c r="AE158">
        <v>2011</v>
      </c>
      <c r="AF158">
        <v>30</v>
      </c>
      <c r="AG158" t="s">
        <v>72</v>
      </c>
      <c r="AK158" t="s">
        <v>72</v>
      </c>
      <c r="AL158">
        <v>30</v>
      </c>
      <c r="AP158" t="s">
        <v>38</v>
      </c>
      <c r="AQ158">
        <v>30</v>
      </c>
      <c r="AT158">
        <v>2011</v>
      </c>
      <c r="AU158" t="s">
        <v>38</v>
      </c>
      <c r="AV158">
        <v>30</v>
      </c>
    </row>
    <row r="159" spans="1:48" x14ac:dyDescent="0.4">
      <c r="A159" t="s">
        <v>45</v>
      </c>
      <c r="B159">
        <v>2011</v>
      </c>
      <c r="C159" t="s">
        <v>38</v>
      </c>
      <c r="D159" t="s">
        <v>52</v>
      </c>
      <c r="E159" t="s">
        <v>15</v>
      </c>
      <c r="F159" t="s">
        <v>7</v>
      </c>
      <c r="G159">
        <v>30</v>
      </c>
      <c r="H159" t="str">
        <f>VLOOKUP(E159,filtered_wfh_with_region!$AA$2:$AB$31,2,FALSE)</f>
        <v>Midlands</v>
      </c>
      <c r="AE159">
        <v>2011</v>
      </c>
      <c r="AF159">
        <v>30</v>
      </c>
      <c r="AG159" t="s">
        <v>72</v>
      </c>
      <c r="AK159" t="s">
        <v>72</v>
      </c>
      <c r="AL159">
        <v>30</v>
      </c>
      <c r="AP159" t="s">
        <v>38</v>
      </c>
      <c r="AQ159">
        <v>30</v>
      </c>
      <c r="AT159">
        <v>2011</v>
      </c>
      <c r="AU159" t="s">
        <v>38</v>
      </c>
      <c r="AV159">
        <v>30</v>
      </c>
    </row>
    <row r="160" spans="1:48" x14ac:dyDescent="0.4">
      <c r="A160" t="s">
        <v>45</v>
      </c>
      <c r="B160">
        <v>2011</v>
      </c>
      <c r="C160" t="s">
        <v>38</v>
      </c>
      <c r="D160" t="s">
        <v>52</v>
      </c>
      <c r="E160" t="s">
        <v>16</v>
      </c>
      <c r="F160" t="s">
        <v>7</v>
      </c>
      <c r="G160">
        <v>14</v>
      </c>
      <c r="H160" t="str">
        <f>VLOOKUP(E160,filtered_wfh_with_region!$AA$2:$AB$31,2,FALSE)</f>
        <v>Midlands</v>
      </c>
      <c r="AE160">
        <v>2011</v>
      </c>
      <c r="AF160">
        <v>14</v>
      </c>
      <c r="AG160" t="s">
        <v>72</v>
      </c>
      <c r="AK160" t="s">
        <v>72</v>
      </c>
      <c r="AL160">
        <v>14</v>
      </c>
      <c r="AP160" t="s">
        <v>38</v>
      </c>
      <c r="AQ160">
        <v>14</v>
      </c>
      <c r="AT160">
        <v>2011</v>
      </c>
      <c r="AU160" t="s">
        <v>38</v>
      </c>
      <c r="AV160">
        <v>14</v>
      </c>
    </row>
    <row r="161" spans="1:48" x14ac:dyDescent="0.4">
      <c r="A161" t="s">
        <v>45</v>
      </c>
      <c r="B161">
        <v>2011</v>
      </c>
      <c r="C161" t="s">
        <v>38</v>
      </c>
      <c r="D161" t="s">
        <v>52</v>
      </c>
      <c r="E161" t="s">
        <v>17</v>
      </c>
      <c r="F161" t="s">
        <v>7</v>
      </c>
      <c r="G161">
        <v>27</v>
      </c>
      <c r="H161" t="str">
        <f>VLOOKUP(E161,filtered_wfh_with_region!$AA$2:$AB$31,2,FALSE)</f>
        <v>East</v>
      </c>
      <c r="AE161">
        <v>2011</v>
      </c>
      <c r="AF161">
        <v>27</v>
      </c>
      <c r="AG161" t="s">
        <v>82</v>
      </c>
      <c r="AK161" t="s">
        <v>82</v>
      </c>
      <c r="AL161">
        <v>27</v>
      </c>
      <c r="AP161" t="s">
        <v>38</v>
      </c>
      <c r="AQ161">
        <v>27</v>
      </c>
      <c r="AT161">
        <v>2011</v>
      </c>
      <c r="AU161" t="s">
        <v>38</v>
      </c>
      <c r="AV161">
        <v>27</v>
      </c>
    </row>
    <row r="162" spans="1:48" x14ac:dyDescent="0.4">
      <c r="A162" t="s">
        <v>45</v>
      </c>
      <c r="B162">
        <v>2011</v>
      </c>
      <c r="C162" t="s">
        <v>38</v>
      </c>
      <c r="D162" t="s">
        <v>52</v>
      </c>
      <c r="E162" t="s">
        <v>18</v>
      </c>
      <c r="F162" t="s">
        <v>7</v>
      </c>
      <c r="G162">
        <v>51</v>
      </c>
      <c r="H162" t="str">
        <f>VLOOKUP(E162,filtered_wfh_with_region!$AA$2:$AB$31,2,FALSE)</f>
        <v>East</v>
      </c>
      <c r="AE162">
        <v>2011</v>
      </c>
      <c r="AF162">
        <v>51</v>
      </c>
      <c r="AG162" t="s">
        <v>82</v>
      </c>
      <c r="AK162" t="s">
        <v>82</v>
      </c>
      <c r="AL162">
        <v>51</v>
      </c>
      <c r="AP162" t="s">
        <v>38</v>
      </c>
      <c r="AQ162">
        <v>51</v>
      </c>
      <c r="AT162">
        <v>2011</v>
      </c>
      <c r="AU162" t="s">
        <v>38</v>
      </c>
      <c r="AV162">
        <v>51</v>
      </c>
    </row>
    <row r="163" spans="1:48" x14ac:dyDescent="0.4">
      <c r="A163" t="s">
        <v>45</v>
      </c>
      <c r="B163">
        <v>2011</v>
      </c>
      <c r="C163" t="s">
        <v>38</v>
      </c>
      <c r="D163" t="s">
        <v>52</v>
      </c>
      <c r="E163" t="s">
        <v>19</v>
      </c>
      <c r="F163" t="s">
        <v>7</v>
      </c>
      <c r="G163">
        <v>27</v>
      </c>
      <c r="H163" t="str">
        <f>VLOOKUP(E163,filtered_wfh_with_region!$AA$2:$AB$31,2,FALSE)</f>
        <v>Midlands</v>
      </c>
      <c r="AE163">
        <v>2011</v>
      </c>
      <c r="AF163">
        <v>27</v>
      </c>
      <c r="AG163" t="s">
        <v>72</v>
      </c>
      <c r="AK163" t="s">
        <v>72</v>
      </c>
      <c r="AL163">
        <v>27</v>
      </c>
      <c r="AP163" t="s">
        <v>38</v>
      </c>
      <c r="AQ163">
        <v>27</v>
      </c>
      <c r="AT163">
        <v>2011</v>
      </c>
      <c r="AU163" t="s">
        <v>38</v>
      </c>
      <c r="AV163">
        <v>27</v>
      </c>
    </row>
    <row r="164" spans="1:48" x14ac:dyDescent="0.4">
      <c r="A164" t="s">
        <v>45</v>
      </c>
      <c r="B164">
        <v>2011</v>
      </c>
      <c r="C164" t="s">
        <v>38</v>
      </c>
      <c r="D164" t="s">
        <v>52</v>
      </c>
      <c r="E164" t="s">
        <v>20</v>
      </c>
      <c r="F164" t="s">
        <v>7</v>
      </c>
      <c r="G164">
        <v>21</v>
      </c>
      <c r="H164" t="str">
        <f>VLOOKUP(E164,filtered_wfh_with_region!$AA$2:$AB$31,2,FALSE)</f>
        <v>Midlands</v>
      </c>
      <c r="AE164">
        <v>2011</v>
      </c>
      <c r="AF164">
        <v>21</v>
      </c>
      <c r="AG164" t="s">
        <v>72</v>
      </c>
      <c r="AK164" t="s">
        <v>72</v>
      </c>
      <c r="AL164">
        <v>21</v>
      </c>
      <c r="AP164" t="s">
        <v>38</v>
      </c>
      <c r="AQ164">
        <v>21</v>
      </c>
      <c r="AT164">
        <v>2011</v>
      </c>
      <c r="AU164" t="s">
        <v>38</v>
      </c>
      <c r="AV164">
        <v>21</v>
      </c>
    </row>
    <row r="165" spans="1:48" x14ac:dyDescent="0.4">
      <c r="A165" t="s">
        <v>45</v>
      </c>
      <c r="B165">
        <v>2011</v>
      </c>
      <c r="C165" t="s">
        <v>38</v>
      </c>
      <c r="D165" t="s">
        <v>52</v>
      </c>
      <c r="E165" t="s">
        <v>21</v>
      </c>
      <c r="F165" t="s">
        <v>7</v>
      </c>
      <c r="G165">
        <v>54</v>
      </c>
      <c r="H165" t="str">
        <f>VLOOKUP(E165,filtered_wfh_with_region!$AA$2:$AB$31,2,FALSE)</f>
        <v>East</v>
      </c>
      <c r="AE165">
        <v>2011</v>
      </c>
      <c r="AF165">
        <v>54</v>
      </c>
      <c r="AG165" t="s">
        <v>82</v>
      </c>
      <c r="AK165" t="s">
        <v>82</v>
      </c>
      <c r="AL165">
        <v>54</v>
      </c>
      <c r="AP165" t="s">
        <v>38</v>
      </c>
      <c r="AQ165">
        <v>54</v>
      </c>
      <c r="AT165">
        <v>2011</v>
      </c>
      <c r="AU165" t="s">
        <v>38</v>
      </c>
      <c r="AV165">
        <v>54</v>
      </c>
    </row>
    <row r="166" spans="1:48" x14ac:dyDescent="0.4">
      <c r="A166" t="s">
        <v>45</v>
      </c>
      <c r="B166">
        <v>2011</v>
      </c>
      <c r="C166" t="s">
        <v>38</v>
      </c>
      <c r="D166" t="s">
        <v>52</v>
      </c>
      <c r="E166" t="s">
        <v>22</v>
      </c>
      <c r="F166" t="s">
        <v>7</v>
      </c>
      <c r="G166">
        <v>46</v>
      </c>
      <c r="H166" t="str">
        <f>VLOOKUP(E166,filtered_wfh_with_region!$AA$2:$AB$31,2,FALSE)</f>
        <v>East</v>
      </c>
      <c r="AE166">
        <v>2011</v>
      </c>
      <c r="AF166">
        <v>46</v>
      </c>
      <c r="AG166" t="s">
        <v>82</v>
      </c>
      <c r="AK166" t="s">
        <v>82</v>
      </c>
      <c r="AL166">
        <v>46</v>
      </c>
      <c r="AP166" t="s">
        <v>38</v>
      </c>
      <c r="AQ166">
        <v>46</v>
      </c>
      <c r="AT166">
        <v>2011</v>
      </c>
      <c r="AU166" t="s">
        <v>38</v>
      </c>
      <c r="AV166">
        <v>46</v>
      </c>
    </row>
    <row r="167" spans="1:48" x14ac:dyDescent="0.4">
      <c r="A167" t="s">
        <v>45</v>
      </c>
      <c r="B167">
        <v>2011</v>
      </c>
      <c r="C167" t="s">
        <v>38</v>
      </c>
      <c r="D167" t="s">
        <v>52</v>
      </c>
      <c r="E167" t="s">
        <v>23</v>
      </c>
      <c r="F167" t="s">
        <v>7</v>
      </c>
      <c r="G167">
        <v>41</v>
      </c>
      <c r="H167" t="str">
        <f>VLOOKUP(E167,filtered_wfh_with_region!$AA$2:$AB$31,2,FALSE)</f>
        <v>South</v>
      </c>
      <c r="AE167">
        <v>2011</v>
      </c>
      <c r="AF167">
        <v>41</v>
      </c>
      <c r="AG167" t="s">
        <v>84</v>
      </c>
      <c r="AK167" t="s">
        <v>84</v>
      </c>
      <c r="AL167">
        <v>41</v>
      </c>
      <c r="AP167" t="s">
        <v>38</v>
      </c>
      <c r="AQ167">
        <v>41</v>
      </c>
      <c r="AT167">
        <v>2011</v>
      </c>
      <c r="AU167" t="s">
        <v>38</v>
      </c>
      <c r="AV167">
        <v>41</v>
      </c>
    </row>
    <row r="168" spans="1:48" x14ac:dyDescent="0.4">
      <c r="A168" t="s">
        <v>45</v>
      </c>
      <c r="B168">
        <v>2011</v>
      </c>
      <c r="C168" t="s">
        <v>38</v>
      </c>
      <c r="D168" t="s">
        <v>52</v>
      </c>
      <c r="E168" t="s">
        <v>24</v>
      </c>
      <c r="F168" t="s">
        <v>7</v>
      </c>
      <c r="G168">
        <v>112</v>
      </c>
      <c r="H168" t="str">
        <f>VLOOKUP(E168,filtered_wfh_with_region!$AA$2:$AB$31,2,FALSE)</f>
        <v>South</v>
      </c>
      <c r="AE168">
        <v>2011</v>
      </c>
      <c r="AF168">
        <v>112</v>
      </c>
      <c r="AG168" t="s">
        <v>84</v>
      </c>
      <c r="AK168" t="s">
        <v>84</v>
      </c>
      <c r="AL168">
        <v>112</v>
      </c>
      <c r="AP168" t="s">
        <v>38</v>
      </c>
      <c r="AQ168">
        <v>112</v>
      </c>
      <c r="AT168">
        <v>2011</v>
      </c>
      <c r="AU168" t="s">
        <v>38</v>
      </c>
      <c r="AV168">
        <v>112</v>
      </c>
    </row>
    <row r="169" spans="1:48" x14ac:dyDescent="0.4">
      <c r="A169" t="s">
        <v>45</v>
      </c>
      <c r="B169">
        <v>2011</v>
      </c>
      <c r="C169" t="s">
        <v>38</v>
      </c>
      <c r="D169" t="s">
        <v>52</v>
      </c>
      <c r="E169" t="s">
        <v>25</v>
      </c>
      <c r="F169" t="s">
        <v>7</v>
      </c>
      <c r="G169">
        <v>46</v>
      </c>
      <c r="H169" t="str">
        <f>VLOOKUP(E169,filtered_wfh_with_region!$AA$2:$AB$31,2,FALSE)</f>
        <v>South</v>
      </c>
      <c r="AE169">
        <v>2011</v>
      </c>
      <c r="AF169">
        <v>46</v>
      </c>
      <c r="AG169" t="s">
        <v>84</v>
      </c>
      <c r="AK169" t="s">
        <v>84</v>
      </c>
      <c r="AL169">
        <v>46</v>
      </c>
      <c r="AP169" t="s">
        <v>38</v>
      </c>
      <c r="AQ169">
        <v>46</v>
      </c>
      <c r="AT169">
        <v>2011</v>
      </c>
      <c r="AU169" t="s">
        <v>38</v>
      </c>
      <c r="AV169">
        <v>46</v>
      </c>
    </row>
    <row r="170" spans="1:48" x14ac:dyDescent="0.4">
      <c r="A170" t="s">
        <v>45</v>
      </c>
      <c r="B170">
        <v>2011</v>
      </c>
      <c r="C170" t="s">
        <v>38</v>
      </c>
      <c r="D170" t="s">
        <v>52</v>
      </c>
      <c r="E170" t="s">
        <v>26</v>
      </c>
      <c r="F170" t="s">
        <v>7</v>
      </c>
      <c r="G170">
        <v>45</v>
      </c>
      <c r="H170" t="str">
        <f>VLOOKUP(E170,filtered_wfh_with_region!$AA$2:$AB$31,2,FALSE)</f>
        <v>South</v>
      </c>
      <c r="AE170">
        <v>2011</v>
      </c>
      <c r="AF170">
        <v>45</v>
      </c>
      <c r="AG170" t="s">
        <v>84</v>
      </c>
      <c r="AK170" t="s">
        <v>84</v>
      </c>
      <c r="AL170">
        <v>45</v>
      </c>
      <c r="AP170" t="s">
        <v>38</v>
      </c>
      <c r="AQ170">
        <v>45</v>
      </c>
      <c r="AT170">
        <v>2011</v>
      </c>
      <c r="AU170" t="s">
        <v>38</v>
      </c>
      <c r="AV170">
        <v>45</v>
      </c>
    </row>
    <row r="171" spans="1:48" x14ac:dyDescent="0.4">
      <c r="A171" t="s">
        <v>45</v>
      </c>
      <c r="B171">
        <v>2011</v>
      </c>
      <c r="C171" t="s">
        <v>38</v>
      </c>
      <c r="D171" t="s">
        <v>52</v>
      </c>
      <c r="E171" t="s">
        <v>27</v>
      </c>
      <c r="F171" t="s">
        <v>7</v>
      </c>
      <c r="G171">
        <v>51</v>
      </c>
      <c r="H171" t="str">
        <f>VLOOKUP(E171,filtered_wfh_with_region!$AA$2:$AB$31,2,FALSE)</f>
        <v>South</v>
      </c>
      <c r="AE171">
        <v>2011</v>
      </c>
      <c r="AF171">
        <v>51</v>
      </c>
      <c r="AG171" t="s">
        <v>84</v>
      </c>
      <c r="AK171" t="s">
        <v>84</v>
      </c>
      <c r="AL171">
        <v>51</v>
      </c>
      <c r="AP171" t="s">
        <v>38</v>
      </c>
      <c r="AQ171">
        <v>51</v>
      </c>
      <c r="AT171">
        <v>2011</v>
      </c>
      <c r="AU171" t="s">
        <v>38</v>
      </c>
      <c r="AV171">
        <v>51</v>
      </c>
    </row>
    <row r="172" spans="1:48" x14ac:dyDescent="0.4">
      <c r="A172" t="s">
        <v>45</v>
      </c>
      <c r="B172">
        <v>2011</v>
      </c>
      <c r="C172" t="s">
        <v>38</v>
      </c>
      <c r="D172" t="s">
        <v>52</v>
      </c>
      <c r="E172" t="s">
        <v>28</v>
      </c>
      <c r="F172" t="s">
        <v>7</v>
      </c>
      <c r="G172">
        <v>16</v>
      </c>
      <c r="H172" t="str">
        <f>VLOOKUP(E172,filtered_wfh_with_region!$AA$2:$AB$31,2,FALSE)</f>
        <v>South</v>
      </c>
      <c r="AE172">
        <v>2011</v>
      </c>
      <c r="AF172">
        <v>16</v>
      </c>
      <c r="AG172" t="s">
        <v>84</v>
      </c>
      <c r="AK172" t="s">
        <v>84</v>
      </c>
      <c r="AL172">
        <v>16</v>
      </c>
      <c r="AP172" t="s">
        <v>38</v>
      </c>
      <c r="AQ172">
        <v>16</v>
      </c>
      <c r="AT172">
        <v>2011</v>
      </c>
      <c r="AU172" t="s">
        <v>38</v>
      </c>
      <c r="AV172">
        <v>16</v>
      </c>
    </row>
    <row r="173" spans="1:48" x14ac:dyDescent="0.4">
      <c r="A173" t="s">
        <v>45</v>
      </c>
      <c r="B173">
        <v>2011</v>
      </c>
      <c r="C173" t="s">
        <v>38</v>
      </c>
      <c r="D173" t="s">
        <v>52</v>
      </c>
      <c r="E173" t="s">
        <v>29</v>
      </c>
      <c r="F173" t="s">
        <v>7</v>
      </c>
      <c r="G173">
        <v>15</v>
      </c>
      <c r="H173" t="str">
        <f>VLOOKUP(E173,filtered_wfh_with_region!$AA$2:$AB$31,2,FALSE)</f>
        <v>West</v>
      </c>
      <c r="AE173">
        <v>2011</v>
      </c>
      <c r="AF173">
        <v>15</v>
      </c>
      <c r="AG173" t="s">
        <v>71</v>
      </c>
      <c r="AK173" t="s">
        <v>71</v>
      </c>
      <c r="AL173">
        <v>15</v>
      </c>
      <c r="AP173" t="s">
        <v>38</v>
      </c>
      <c r="AQ173">
        <v>15</v>
      </c>
      <c r="AT173">
        <v>2011</v>
      </c>
      <c r="AU173" t="s">
        <v>38</v>
      </c>
      <c r="AV173">
        <v>15</v>
      </c>
    </row>
    <row r="174" spans="1:48" x14ac:dyDescent="0.4">
      <c r="A174" t="s">
        <v>45</v>
      </c>
      <c r="B174">
        <v>2011</v>
      </c>
      <c r="C174" t="s">
        <v>38</v>
      </c>
      <c r="D174" t="s">
        <v>52</v>
      </c>
      <c r="E174" t="s">
        <v>30</v>
      </c>
      <c r="F174" t="s">
        <v>7</v>
      </c>
      <c r="G174">
        <v>70</v>
      </c>
      <c r="H174" t="str">
        <f>VLOOKUP(E174,filtered_wfh_with_region!$AA$2:$AB$31,2,FALSE)</f>
        <v>West</v>
      </c>
      <c r="AE174">
        <v>2011</v>
      </c>
      <c r="AF174">
        <v>70</v>
      </c>
      <c r="AG174" t="s">
        <v>71</v>
      </c>
      <c r="AK174" t="s">
        <v>71</v>
      </c>
      <c r="AL174">
        <v>70</v>
      </c>
      <c r="AP174" t="s">
        <v>38</v>
      </c>
      <c r="AQ174">
        <v>70</v>
      </c>
      <c r="AT174">
        <v>2011</v>
      </c>
      <c r="AU174" t="s">
        <v>38</v>
      </c>
      <c r="AV174">
        <v>70</v>
      </c>
    </row>
    <row r="175" spans="1:48" x14ac:dyDescent="0.4">
      <c r="A175" t="s">
        <v>45</v>
      </c>
      <c r="B175">
        <v>2011</v>
      </c>
      <c r="C175" t="s">
        <v>38</v>
      </c>
      <c r="D175" t="s">
        <v>52</v>
      </c>
      <c r="E175" t="s">
        <v>31</v>
      </c>
      <c r="F175" t="s">
        <v>7</v>
      </c>
      <c r="G175">
        <v>13</v>
      </c>
      <c r="H175" t="str">
        <f>VLOOKUP(E175,filtered_wfh_with_region!$AA$2:$AB$31,2,FALSE)</f>
        <v>West</v>
      </c>
      <c r="AE175">
        <v>2011</v>
      </c>
      <c r="AF175">
        <v>13</v>
      </c>
      <c r="AG175" t="s">
        <v>71</v>
      </c>
      <c r="AK175" t="s">
        <v>71</v>
      </c>
      <c r="AL175">
        <v>13</v>
      </c>
      <c r="AP175" t="s">
        <v>38</v>
      </c>
      <c r="AQ175">
        <v>13</v>
      </c>
      <c r="AT175">
        <v>2011</v>
      </c>
      <c r="AU175" t="s">
        <v>38</v>
      </c>
      <c r="AV175">
        <v>13</v>
      </c>
    </row>
    <row r="176" spans="1:48" x14ac:dyDescent="0.4">
      <c r="A176" t="s">
        <v>45</v>
      </c>
      <c r="B176">
        <v>2011</v>
      </c>
      <c r="C176" t="s">
        <v>38</v>
      </c>
      <c r="D176" t="s">
        <v>52</v>
      </c>
      <c r="E176" t="s">
        <v>32</v>
      </c>
      <c r="F176" t="s">
        <v>7</v>
      </c>
      <c r="G176">
        <v>35</v>
      </c>
      <c r="H176" t="str">
        <f>VLOOKUP(E176,filtered_wfh_with_region!$AA$2:$AB$31,2,FALSE)</f>
        <v>West</v>
      </c>
      <c r="AE176">
        <v>2011</v>
      </c>
      <c r="AF176">
        <v>35</v>
      </c>
      <c r="AG176" t="s">
        <v>71</v>
      </c>
      <c r="AK176" t="s">
        <v>71</v>
      </c>
      <c r="AL176">
        <v>35</v>
      </c>
      <c r="AP176" t="s">
        <v>38</v>
      </c>
      <c r="AQ176">
        <v>35</v>
      </c>
      <c r="AT176">
        <v>2011</v>
      </c>
      <c r="AU176" t="s">
        <v>38</v>
      </c>
      <c r="AV176">
        <v>35</v>
      </c>
    </row>
    <row r="177" spans="1:48" x14ac:dyDescent="0.4">
      <c r="A177" t="s">
        <v>45</v>
      </c>
      <c r="B177">
        <v>2011</v>
      </c>
      <c r="C177" t="s">
        <v>38</v>
      </c>
      <c r="D177" t="s">
        <v>52</v>
      </c>
      <c r="E177" t="s">
        <v>33</v>
      </c>
      <c r="F177" t="s">
        <v>7</v>
      </c>
      <c r="G177">
        <v>22</v>
      </c>
      <c r="H177" t="str">
        <f>VLOOKUP(E177,filtered_wfh_with_region!$AA$2:$AB$31,2,FALSE)</f>
        <v>West</v>
      </c>
      <c r="AE177">
        <v>2011</v>
      </c>
      <c r="AF177">
        <v>22</v>
      </c>
      <c r="AG177" t="s">
        <v>71</v>
      </c>
      <c r="AK177" t="s">
        <v>71</v>
      </c>
      <c r="AL177">
        <v>22</v>
      </c>
      <c r="AP177" t="s">
        <v>38</v>
      </c>
      <c r="AQ177">
        <v>22</v>
      </c>
      <c r="AT177">
        <v>2011</v>
      </c>
      <c r="AU177" t="s">
        <v>38</v>
      </c>
      <c r="AV177">
        <v>22</v>
      </c>
    </row>
    <row r="178" spans="1:48" x14ac:dyDescent="0.4">
      <c r="A178" t="s">
        <v>45</v>
      </c>
      <c r="B178">
        <v>2011</v>
      </c>
      <c r="C178" t="s">
        <v>38</v>
      </c>
      <c r="D178" t="s">
        <v>52</v>
      </c>
      <c r="E178" t="s">
        <v>34</v>
      </c>
      <c r="F178" t="s">
        <v>7</v>
      </c>
      <c r="G178">
        <v>17</v>
      </c>
      <c r="H178" t="str">
        <f>VLOOKUP(E178,filtered_wfh_with_region!$AA$2:$AB$31,2,FALSE)</f>
        <v>West</v>
      </c>
      <c r="AE178">
        <v>2011</v>
      </c>
      <c r="AF178">
        <v>17</v>
      </c>
      <c r="AG178" t="s">
        <v>71</v>
      </c>
      <c r="AK178" t="s">
        <v>71</v>
      </c>
      <c r="AL178">
        <v>17</v>
      </c>
      <c r="AP178" t="s">
        <v>38</v>
      </c>
      <c r="AQ178">
        <v>17</v>
      </c>
      <c r="AT178">
        <v>2011</v>
      </c>
      <c r="AU178" t="s">
        <v>38</v>
      </c>
      <c r="AV178">
        <v>17</v>
      </c>
    </row>
    <row r="179" spans="1:48" x14ac:dyDescent="0.4">
      <c r="A179" t="s">
        <v>45</v>
      </c>
      <c r="B179">
        <v>2011</v>
      </c>
      <c r="C179" t="s">
        <v>38</v>
      </c>
      <c r="D179" t="s">
        <v>52</v>
      </c>
      <c r="E179" t="s">
        <v>35</v>
      </c>
      <c r="F179" t="s">
        <v>7</v>
      </c>
      <c r="G179">
        <v>21</v>
      </c>
      <c r="H179" t="str">
        <f>VLOOKUP(E179,filtered_wfh_with_region!$AA$2:$AB$31,2,FALSE)</f>
        <v>North</v>
      </c>
      <c r="AE179">
        <v>2011</v>
      </c>
      <c r="AF179">
        <v>21</v>
      </c>
      <c r="AG179" t="s">
        <v>83</v>
      </c>
      <c r="AK179" t="s">
        <v>83</v>
      </c>
      <c r="AL179">
        <v>21</v>
      </c>
      <c r="AP179" t="s">
        <v>38</v>
      </c>
      <c r="AQ179">
        <v>21</v>
      </c>
      <c r="AT179">
        <v>2011</v>
      </c>
      <c r="AU179" t="s">
        <v>38</v>
      </c>
      <c r="AV179">
        <v>21</v>
      </c>
    </row>
    <row r="180" spans="1:48" x14ac:dyDescent="0.4">
      <c r="A180" t="s">
        <v>45</v>
      </c>
      <c r="B180">
        <v>2011</v>
      </c>
      <c r="C180" t="s">
        <v>38</v>
      </c>
      <c r="D180" t="s">
        <v>52</v>
      </c>
      <c r="E180" t="s">
        <v>36</v>
      </c>
      <c r="F180" t="s">
        <v>7</v>
      </c>
      <c r="G180">
        <v>48</v>
      </c>
      <c r="H180" t="str">
        <f>VLOOKUP(E180,filtered_wfh_with_region!$AA$2:$AB$31,2,FALSE)</f>
        <v>North</v>
      </c>
      <c r="AE180">
        <v>2011</v>
      </c>
      <c r="AF180">
        <v>48</v>
      </c>
      <c r="AG180" t="s">
        <v>83</v>
      </c>
      <c r="AK180" t="s">
        <v>83</v>
      </c>
      <c r="AL180">
        <v>48</v>
      </c>
      <c r="AP180" t="s">
        <v>38</v>
      </c>
      <c r="AQ180">
        <v>48</v>
      </c>
      <c r="AT180">
        <v>2011</v>
      </c>
      <c r="AU180" t="s">
        <v>38</v>
      </c>
      <c r="AV180">
        <v>48</v>
      </c>
    </row>
    <row r="181" spans="1:48" x14ac:dyDescent="0.4">
      <c r="A181" t="s">
        <v>45</v>
      </c>
      <c r="B181">
        <v>2011</v>
      </c>
      <c r="C181" t="s">
        <v>38</v>
      </c>
      <c r="D181" t="s">
        <v>52</v>
      </c>
      <c r="E181" t="s">
        <v>37</v>
      </c>
      <c r="F181" t="s">
        <v>7</v>
      </c>
      <c r="G181">
        <v>20</v>
      </c>
      <c r="H181" t="str">
        <f>VLOOKUP(E181,filtered_wfh_with_region!$AA$2:$AB$31,2,FALSE)</f>
        <v>North</v>
      </c>
      <c r="AE181">
        <v>2011</v>
      </c>
      <c r="AF181">
        <v>20</v>
      </c>
      <c r="AG181" t="s">
        <v>83</v>
      </c>
      <c r="AK181" t="s">
        <v>83</v>
      </c>
      <c r="AL181">
        <v>20</v>
      </c>
      <c r="AP181" t="s">
        <v>38</v>
      </c>
      <c r="AQ181">
        <v>20</v>
      </c>
      <c r="AT181">
        <v>2011</v>
      </c>
      <c r="AU181" t="s">
        <v>38</v>
      </c>
      <c r="AV181">
        <v>20</v>
      </c>
    </row>
    <row r="182" spans="1:48" x14ac:dyDescent="0.4">
      <c r="A182" t="s">
        <v>45</v>
      </c>
      <c r="B182">
        <v>2011</v>
      </c>
      <c r="C182" t="s">
        <v>38</v>
      </c>
      <c r="D182" t="s">
        <v>53</v>
      </c>
      <c r="E182" t="s">
        <v>8</v>
      </c>
      <c r="F182" t="s">
        <v>7</v>
      </c>
      <c r="G182">
        <v>68</v>
      </c>
      <c r="H182" t="str">
        <f>VLOOKUP(E182,filtered_wfh_with_region!$AA$2:$AB$31,2,FALSE)</f>
        <v>East</v>
      </c>
      <c r="AE182">
        <v>2011</v>
      </c>
      <c r="AF182">
        <v>68</v>
      </c>
      <c r="AG182" t="s">
        <v>82</v>
      </c>
      <c r="AK182" t="s">
        <v>82</v>
      </c>
      <c r="AL182">
        <v>68</v>
      </c>
      <c r="AP182" t="s">
        <v>38</v>
      </c>
      <c r="AQ182">
        <v>68</v>
      </c>
      <c r="AT182">
        <v>2011</v>
      </c>
      <c r="AU182" t="s">
        <v>38</v>
      </c>
      <c r="AV182">
        <v>68</v>
      </c>
    </row>
    <row r="183" spans="1:48" x14ac:dyDescent="0.4">
      <c r="A183" t="s">
        <v>45</v>
      </c>
      <c r="B183">
        <v>2011</v>
      </c>
      <c r="C183" t="s">
        <v>38</v>
      </c>
      <c r="D183" t="s">
        <v>53</v>
      </c>
      <c r="E183" t="s">
        <v>9</v>
      </c>
      <c r="F183" t="s">
        <v>7</v>
      </c>
      <c r="G183">
        <v>174</v>
      </c>
      <c r="H183" t="str">
        <f>VLOOKUP(E183,filtered_wfh_with_region!$AA$2:$AB$31,2,FALSE)</f>
        <v>East</v>
      </c>
      <c r="AE183">
        <v>2011</v>
      </c>
      <c r="AF183">
        <v>174</v>
      </c>
      <c r="AG183" t="s">
        <v>82</v>
      </c>
      <c r="AK183" t="s">
        <v>82</v>
      </c>
      <c r="AL183">
        <v>174</v>
      </c>
      <c r="AP183" t="s">
        <v>38</v>
      </c>
      <c r="AQ183">
        <v>174</v>
      </c>
      <c r="AT183">
        <v>2011</v>
      </c>
      <c r="AU183" t="s">
        <v>38</v>
      </c>
      <c r="AV183">
        <v>174</v>
      </c>
    </row>
    <row r="184" spans="1:48" x14ac:dyDescent="0.4">
      <c r="A184" t="s">
        <v>45</v>
      </c>
      <c r="B184">
        <v>2011</v>
      </c>
      <c r="C184" t="s">
        <v>38</v>
      </c>
      <c r="D184" t="s">
        <v>53</v>
      </c>
      <c r="E184" t="s">
        <v>10</v>
      </c>
      <c r="F184" t="s">
        <v>7</v>
      </c>
      <c r="G184">
        <v>155</v>
      </c>
      <c r="H184" t="str">
        <f>VLOOKUP(E184,filtered_wfh_with_region!$AA$2:$AB$31,2,FALSE)</f>
        <v>East</v>
      </c>
      <c r="AE184">
        <v>2011</v>
      </c>
      <c r="AF184">
        <v>155</v>
      </c>
      <c r="AG184" t="s">
        <v>82</v>
      </c>
      <c r="AK184" t="s">
        <v>82</v>
      </c>
      <c r="AL184">
        <v>155</v>
      </c>
      <c r="AP184" t="s">
        <v>38</v>
      </c>
      <c r="AQ184">
        <v>155</v>
      </c>
      <c r="AT184">
        <v>2011</v>
      </c>
      <c r="AU184" t="s">
        <v>38</v>
      </c>
      <c r="AV184">
        <v>155</v>
      </c>
    </row>
    <row r="185" spans="1:48" x14ac:dyDescent="0.4">
      <c r="A185" t="s">
        <v>45</v>
      </c>
      <c r="B185">
        <v>2011</v>
      </c>
      <c r="C185" t="s">
        <v>38</v>
      </c>
      <c r="D185" t="s">
        <v>53</v>
      </c>
      <c r="E185" t="s">
        <v>11</v>
      </c>
      <c r="F185" t="s">
        <v>7</v>
      </c>
      <c r="G185">
        <v>148</v>
      </c>
      <c r="H185" t="str">
        <f>VLOOKUP(E185,filtered_wfh_with_region!$AA$2:$AB$31,2,FALSE)</f>
        <v>East</v>
      </c>
      <c r="AE185">
        <v>2011</v>
      </c>
      <c r="AF185">
        <v>148</v>
      </c>
      <c r="AG185" t="s">
        <v>82</v>
      </c>
      <c r="AK185" t="s">
        <v>82</v>
      </c>
      <c r="AL185">
        <v>148</v>
      </c>
      <c r="AP185" t="s">
        <v>38</v>
      </c>
      <c r="AQ185">
        <v>148</v>
      </c>
      <c r="AT185">
        <v>2011</v>
      </c>
      <c r="AU185" t="s">
        <v>38</v>
      </c>
      <c r="AV185">
        <v>148</v>
      </c>
    </row>
    <row r="186" spans="1:48" x14ac:dyDescent="0.4">
      <c r="A186" t="s">
        <v>45</v>
      </c>
      <c r="B186">
        <v>2011</v>
      </c>
      <c r="C186" t="s">
        <v>38</v>
      </c>
      <c r="D186" t="s">
        <v>53</v>
      </c>
      <c r="E186" t="s">
        <v>12</v>
      </c>
      <c r="F186" t="s">
        <v>7</v>
      </c>
      <c r="G186">
        <v>112</v>
      </c>
      <c r="H186" t="str">
        <f>VLOOKUP(E186,filtered_wfh_with_region!$AA$2:$AB$31,2,FALSE)</f>
        <v>East</v>
      </c>
      <c r="AE186">
        <v>2011</v>
      </c>
      <c r="AF186">
        <v>112</v>
      </c>
      <c r="AG186" t="s">
        <v>82</v>
      </c>
      <c r="AK186" t="s">
        <v>82</v>
      </c>
      <c r="AL186">
        <v>112</v>
      </c>
      <c r="AP186" t="s">
        <v>38</v>
      </c>
      <c r="AQ186">
        <v>112</v>
      </c>
      <c r="AT186">
        <v>2011</v>
      </c>
      <c r="AU186" t="s">
        <v>38</v>
      </c>
      <c r="AV186">
        <v>112</v>
      </c>
    </row>
    <row r="187" spans="1:48" x14ac:dyDescent="0.4">
      <c r="A187" t="s">
        <v>45</v>
      </c>
      <c r="B187">
        <v>2011</v>
      </c>
      <c r="C187" t="s">
        <v>38</v>
      </c>
      <c r="D187" t="s">
        <v>53</v>
      </c>
      <c r="E187" t="s">
        <v>13</v>
      </c>
      <c r="F187" t="s">
        <v>7</v>
      </c>
      <c r="G187">
        <v>159</v>
      </c>
      <c r="H187" t="str">
        <f>VLOOKUP(E187,filtered_wfh_with_region!$AA$2:$AB$31,2,FALSE)</f>
        <v>East</v>
      </c>
      <c r="AE187">
        <v>2011</v>
      </c>
      <c r="AF187">
        <v>159</v>
      </c>
      <c r="AG187" t="s">
        <v>82</v>
      </c>
      <c r="AK187" t="s">
        <v>82</v>
      </c>
      <c r="AL187">
        <v>159</v>
      </c>
      <c r="AP187" t="s">
        <v>38</v>
      </c>
      <c r="AQ187">
        <v>159</v>
      </c>
      <c r="AT187">
        <v>2011</v>
      </c>
      <c r="AU187" t="s">
        <v>38</v>
      </c>
      <c r="AV187">
        <v>159</v>
      </c>
    </row>
    <row r="188" spans="1:48" x14ac:dyDescent="0.4">
      <c r="A188" t="s">
        <v>45</v>
      </c>
      <c r="B188">
        <v>2011</v>
      </c>
      <c r="C188" t="s">
        <v>38</v>
      </c>
      <c r="D188" t="s">
        <v>53</v>
      </c>
      <c r="E188" t="s">
        <v>14</v>
      </c>
      <c r="F188" t="s">
        <v>7</v>
      </c>
      <c r="G188">
        <v>102</v>
      </c>
      <c r="H188" t="str">
        <f>VLOOKUP(E188,filtered_wfh_with_region!$AA$2:$AB$31,2,FALSE)</f>
        <v>Midlands</v>
      </c>
      <c r="AE188">
        <v>2011</v>
      </c>
      <c r="AF188">
        <v>102</v>
      </c>
      <c r="AG188" t="s">
        <v>72</v>
      </c>
      <c r="AK188" t="s">
        <v>72</v>
      </c>
      <c r="AL188">
        <v>102</v>
      </c>
      <c r="AP188" t="s">
        <v>38</v>
      </c>
      <c r="AQ188">
        <v>102</v>
      </c>
      <c r="AT188">
        <v>2011</v>
      </c>
      <c r="AU188" t="s">
        <v>38</v>
      </c>
      <c r="AV188">
        <v>102</v>
      </c>
    </row>
    <row r="189" spans="1:48" x14ac:dyDescent="0.4">
      <c r="A189" t="s">
        <v>45</v>
      </c>
      <c r="B189">
        <v>2011</v>
      </c>
      <c r="C189" t="s">
        <v>38</v>
      </c>
      <c r="D189" t="s">
        <v>53</v>
      </c>
      <c r="E189" t="s">
        <v>15</v>
      </c>
      <c r="F189" t="s">
        <v>7</v>
      </c>
      <c r="G189">
        <v>75</v>
      </c>
      <c r="H189" t="str">
        <f>VLOOKUP(E189,filtered_wfh_with_region!$AA$2:$AB$31,2,FALSE)</f>
        <v>Midlands</v>
      </c>
      <c r="AE189">
        <v>2011</v>
      </c>
      <c r="AF189">
        <v>75</v>
      </c>
      <c r="AG189" t="s">
        <v>72</v>
      </c>
      <c r="AK189" t="s">
        <v>72</v>
      </c>
      <c r="AL189">
        <v>75</v>
      </c>
      <c r="AP189" t="s">
        <v>38</v>
      </c>
      <c r="AQ189">
        <v>75</v>
      </c>
      <c r="AT189">
        <v>2011</v>
      </c>
      <c r="AU189" t="s">
        <v>38</v>
      </c>
      <c r="AV189">
        <v>75</v>
      </c>
    </row>
    <row r="190" spans="1:48" x14ac:dyDescent="0.4">
      <c r="A190" t="s">
        <v>45</v>
      </c>
      <c r="B190">
        <v>2011</v>
      </c>
      <c r="C190" t="s">
        <v>38</v>
      </c>
      <c r="D190" t="s">
        <v>53</v>
      </c>
      <c r="E190" t="s">
        <v>16</v>
      </c>
      <c r="F190" t="s">
        <v>7</v>
      </c>
      <c r="G190">
        <v>41</v>
      </c>
      <c r="H190" t="str">
        <f>VLOOKUP(E190,filtered_wfh_with_region!$AA$2:$AB$31,2,FALSE)</f>
        <v>Midlands</v>
      </c>
      <c r="AE190">
        <v>2011</v>
      </c>
      <c r="AF190">
        <v>41</v>
      </c>
      <c r="AG190" t="s">
        <v>72</v>
      </c>
      <c r="AK190" t="s">
        <v>72</v>
      </c>
      <c r="AL190">
        <v>41</v>
      </c>
      <c r="AP190" t="s">
        <v>38</v>
      </c>
      <c r="AQ190">
        <v>41</v>
      </c>
      <c r="AT190">
        <v>2011</v>
      </c>
      <c r="AU190" t="s">
        <v>38</v>
      </c>
      <c r="AV190">
        <v>41</v>
      </c>
    </row>
    <row r="191" spans="1:48" x14ac:dyDescent="0.4">
      <c r="A191" t="s">
        <v>45</v>
      </c>
      <c r="B191">
        <v>2011</v>
      </c>
      <c r="C191" t="s">
        <v>38</v>
      </c>
      <c r="D191" t="s">
        <v>53</v>
      </c>
      <c r="E191" t="s">
        <v>17</v>
      </c>
      <c r="F191" t="s">
        <v>7</v>
      </c>
      <c r="G191">
        <v>94</v>
      </c>
      <c r="H191" t="str">
        <f>VLOOKUP(E191,filtered_wfh_with_region!$AA$2:$AB$31,2,FALSE)</f>
        <v>East</v>
      </c>
      <c r="AE191">
        <v>2011</v>
      </c>
      <c r="AF191">
        <v>94</v>
      </c>
      <c r="AG191" t="s">
        <v>82</v>
      </c>
      <c r="AK191" t="s">
        <v>82</v>
      </c>
      <c r="AL191">
        <v>94</v>
      </c>
      <c r="AP191" t="s">
        <v>38</v>
      </c>
      <c r="AQ191">
        <v>94</v>
      </c>
      <c r="AT191">
        <v>2011</v>
      </c>
      <c r="AU191" t="s">
        <v>38</v>
      </c>
      <c r="AV191">
        <v>94</v>
      </c>
    </row>
    <row r="192" spans="1:48" x14ac:dyDescent="0.4">
      <c r="A192" t="s">
        <v>45</v>
      </c>
      <c r="B192">
        <v>2011</v>
      </c>
      <c r="C192" t="s">
        <v>38</v>
      </c>
      <c r="D192" t="s">
        <v>53</v>
      </c>
      <c r="E192" t="s">
        <v>18</v>
      </c>
      <c r="F192" t="s">
        <v>7</v>
      </c>
      <c r="G192">
        <v>169</v>
      </c>
      <c r="H192" t="str">
        <f>VLOOKUP(E192,filtered_wfh_with_region!$AA$2:$AB$31,2,FALSE)</f>
        <v>East</v>
      </c>
      <c r="AE192">
        <v>2011</v>
      </c>
      <c r="AF192">
        <v>169</v>
      </c>
      <c r="AG192" t="s">
        <v>82</v>
      </c>
      <c r="AK192" t="s">
        <v>82</v>
      </c>
      <c r="AL192">
        <v>169</v>
      </c>
      <c r="AP192" t="s">
        <v>38</v>
      </c>
      <c r="AQ192">
        <v>169</v>
      </c>
      <c r="AT192">
        <v>2011</v>
      </c>
      <c r="AU192" t="s">
        <v>38</v>
      </c>
      <c r="AV192">
        <v>169</v>
      </c>
    </row>
    <row r="193" spans="1:48" x14ac:dyDescent="0.4">
      <c r="A193" t="s">
        <v>45</v>
      </c>
      <c r="B193">
        <v>2011</v>
      </c>
      <c r="C193" t="s">
        <v>38</v>
      </c>
      <c r="D193" t="s">
        <v>53</v>
      </c>
      <c r="E193" t="s">
        <v>19</v>
      </c>
      <c r="F193" t="s">
        <v>7</v>
      </c>
      <c r="G193">
        <v>88</v>
      </c>
      <c r="H193" t="str">
        <f>VLOOKUP(E193,filtered_wfh_with_region!$AA$2:$AB$31,2,FALSE)</f>
        <v>Midlands</v>
      </c>
      <c r="AE193">
        <v>2011</v>
      </c>
      <c r="AF193">
        <v>88</v>
      </c>
      <c r="AG193" t="s">
        <v>72</v>
      </c>
      <c r="AK193" t="s">
        <v>72</v>
      </c>
      <c r="AL193">
        <v>88</v>
      </c>
      <c r="AP193" t="s">
        <v>38</v>
      </c>
      <c r="AQ193">
        <v>88</v>
      </c>
      <c r="AT193">
        <v>2011</v>
      </c>
      <c r="AU193" t="s">
        <v>38</v>
      </c>
      <c r="AV193">
        <v>88</v>
      </c>
    </row>
    <row r="194" spans="1:48" x14ac:dyDescent="0.4">
      <c r="A194" t="s">
        <v>45</v>
      </c>
      <c r="B194">
        <v>2011</v>
      </c>
      <c r="C194" t="s">
        <v>38</v>
      </c>
      <c r="D194" t="s">
        <v>53</v>
      </c>
      <c r="E194" t="s">
        <v>20</v>
      </c>
      <c r="F194" t="s">
        <v>7</v>
      </c>
      <c r="G194">
        <v>101</v>
      </c>
      <c r="H194" t="str">
        <f>VLOOKUP(E194,filtered_wfh_with_region!$AA$2:$AB$31,2,FALSE)</f>
        <v>Midlands</v>
      </c>
      <c r="AE194">
        <v>2011</v>
      </c>
      <c r="AF194">
        <v>101</v>
      </c>
      <c r="AG194" t="s">
        <v>72</v>
      </c>
      <c r="AK194" t="s">
        <v>72</v>
      </c>
      <c r="AL194">
        <v>101</v>
      </c>
      <c r="AP194" t="s">
        <v>38</v>
      </c>
      <c r="AQ194">
        <v>101</v>
      </c>
      <c r="AT194">
        <v>2011</v>
      </c>
      <c r="AU194" t="s">
        <v>38</v>
      </c>
      <c r="AV194">
        <v>101</v>
      </c>
    </row>
    <row r="195" spans="1:48" x14ac:dyDescent="0.4">
      <c r="A195" t="s">
        <v>45</v>
      </c>
      <c r="B195">
        <v>2011</v>
      </c>
      <c r="C195" t="s">
        <v>38</v>
      </c>
      <c r="D195" t="s">
        <v>53</v>
      </c>
      <c r="E195" t="s">
        <v>21</v>
      </c>
      <c r="F195" t="s">
        <v>7</v>
      </c>
      <c r="G195">
        <v>183</v>
      </c>
      <c r="H195" t="str">
        <f>VLOOKUP(E195,filtered_wfh_with_region!$AA$2:$AB$31,2,FALSE)</f>
        <v>East</v>
      </c>
      <c r="AE195">
        <v>2011</v>
      </c>
      <c r="AF195">
        <v>183</v>
      </c>
      <c r="AG195" t="s">
        <v>82</v>
      </c>
      <c r="AK195" t="s">
        <v>82</v>
      </c>
      <c r="AL195">
        <v>183</v>
      </c>
      <c r="AP195" t="s">
        <v>38</v>
      </c>
      <c r="AQ195">
        <v>183</v>
      </c>
      <c r="AT195">
        <v>2011</v>
      </c>
      <c r="AU195" t="s">
        <v>38</v>
      </c>
      <c r="AV195">
        <v>183</v>
      </c>
    </row>
    <row r="196" spans="1:48" x14ac:dyDescent="0.4">
      <c r="A196" t="s">
        <v>45</v>
      </c>
      <c r="B196">
        <v>2011</v>
      </c>
      <c r="C196" t="s">
        <v>38</v>
      </c>
      <c r="D196" t="s">
        <v>53</v>
      </c>
      <c r="E196" t="s">
        <v>22</v>
      </c>
      <c r="F196" t="s">
        <v>7</v>
      </c>
      <c r="G196">
        <v>139</v>
      </c>
      <c r="H196" t="str">
        <f>VLOOKUP(E196,filtered_wfh_with_region!$AA$2:$AB$31,2,FALSE)</f>
        <v>East</v>
      </c>
      <c r="AE196">
        <v>2011</v>
      </c>
      <c r="AF196">
        <v>139</v>
      </c>
      <c r="AG196" t="s">
        <v>82</v>
      </c>
      <c r="AK196" t="s">
        <v>82</v>
      </c>
      <c r="AL196">
        <v>139</v>
      </c>
      <c r="AP196" t="s">
        <v>38</v>
      </c>
      <c r="AQ196">
        <v>139</v>
      </c>
      <c r="AT196">
        <v>2011</v>
      </c>
      <c r="AU196" t="s">
        <v>38</v>
      </c>
      <c r="AV196">
        <v>139</v>
      </c>
    </row>
    <row r="197" spans="1:48" x14ac:dyDescent="0.4">
      <c r="A197" t="s">
        <v>45</v>
      </c>
      <c r="B197">
        <v>2011</v>
      </c>
      <c r="C197" t="s">
        <v>38</v>
      </c>
      <c r="D197" t="s">
        <v>53</v>
      </c>
      <c r="E197" t="s">
        <v>23</v>
      </c>
      <c r="F197" t="s">
        <v>7</v>
      </c>
      <c r="G197">
        <v>113</v>
      </c>
      <c r="H197" t="str">
        <f>VLOOKUP(E197,filtered_wfh_with_region!$AA$2:$AB$31,2,FALSE)</f>
        <v>South</v>
      </c>
      <c r="AE197">
        <v>2011</v>
      </c>
      <c r="AF197">
        <v>113</v>
      </c>
      <c r="AG197" t="s">
        <v>84</v>
      </c>
      <c r="AK197" t="s">
        <v>84</v>
      </c>
      <c r="AL197">
        <v>113</v>
      </c>
      <c r="AP197" t="s">
        <v>38</v>
      </c>
      <c r="AQ197">
        <v>113</v>
      </c>
      <c r="AT197">
        <v>2011</v>
      </c>
      <c r="AU197" t="s">
        <v>38</v>
      </c>
      <c r="AV197">
        <v>113</v>
      </c>
    </row>
    <row r="198" spans="1:48" x14ac:dyDescent="0.4">
      <c r="A198" t="s">
        <v>45</v>
      </c>
      <c r="B198">
        <v>2011</v>
      </c>
      <c r="C198" t="s">
        <v>38</v>
      </c>
      <c r="D198" t="s">
        <v>53</v>
      </c>
      <c r="E198" t="s">
        <v>24</v>
      </c>
      <c r="F198" t="s">
        <v>7</v>
      </c>
      <c r="G198">
        <v>417</v>
      </c>
      <c r="H198" t="str">
        <f>VLOOKUP(E198,filtered_wfh_with_region!$AA$2:$AB$31,2,FALSE)</f>
        <v>South</v>
      </c>
      <c r="AE198">
        <v>2011</v>
      </c>
      <c r="AF198">
        <v>417</v>
      </c>
      <c r="AG198" t="s">
        <v>84</v>
      </c>
      <c r="AK198" t="s">
        <v>84</v>
      </c>
      <c r="AL198">
        <v>417</v>
      </c>
      <c r="AP198" t="s">
        <v>38</v>
      </c>
      <c r="AQ198">
        <v>417</v>
      </c>
      <c r="AT198">
        <v>2011</v>
      </c>
      <c r="AU198" t="s">
        <v>38</v>
      </c>
      <c r="AV198">
        <v>417</v>
      </c>
    </row>
    <row r="199" spans="1:48" x14ac:dyDescent="0.4">
      <c r="A199" t="s">
        <v>45</v>
      </c>
      <c r="B199">
        <v>2011</v>
      </c>
      <c r="C199" t="s">
        <v>38</v>
      </c>
      <c r="D199" t="s">
        <v>53</v>
      </c>
      <c r="E199" t="s">
        <v>25</v>
      </c>
      <c r="F199" t="s">
        <v>7</v>
      </c>
      <c r="G199">
        <v>159</v>
      </c>
      <c r="H199" t="str">
        <f>VLOOKUP(E199,filtered_wfh_with_region!$AA$2:$AB$31,2,FALSE)</f>
        <v>South</v>
      </c>
      <c r="AE199">
        <v>2011</v>
      </c>
      <c r="AF199">
        <v>159</v>
      </c>
      <c r="AG199" t="s">
        <v>84</v>
      </c>
      <c r="AK199" t="s">
        <v>84</v>
      </c>
      <c r="AL199">
        <v>159</v>
      </c>
      <c r="AP199" t="s">
        <v>38</v>
      </c>
      <c r="AQ199">
        <v>159</v>
      </c>
      <c r="AT199">
        <v>2011</v>
      </c>
      <c r="AU199" t="s">
        <v>38</v>
      </c>
      <c r="AV199">
        <v>159</v>
      </c>
    </row>
    <row r="200" spans="1:48" x14ac:dyDescent="0.4">
      <c r="A200" t="s">
        <v>45</v>
      </c>
      <c r="B200">
        <v>2011</v>
      </c>
      <c r="C200" t="s">
        <v>38</v>
      </c>
      <c r="D200" t="s">
        <v>53</v>
      </c>
      <c r="E200" t="s">
        <v>26</v>
      </c>
      <c r="F200" t="s">
        <v>7</v>
      </c>
      <c r="G200">
        <v>163</v>
      </c>
      <c r="H200" t="str">
        <f>VLOOKUP(E200,filtered_wfh_with_region!$AA$2:$AB$31,2,FALSE)</f>
        <v>South</v>
      </c>
      <c r="AE200">
        <v>2011</v>
      </c>
      <c r="AF200">
        <v>163</v>
      </c>
      <c r="AG200" t="s">
        <v>84</v>
      </c>
      <c r="AK200" t="s">
        <v>84</v>
      </c>
      <c r="AL200">
        <v>163</v>
      </c>
      <c r="AP200" t="s">
        <v>38</v>
      </c>
      <c r="AQ200">
        <v>163</v>
      </c>
      <c r="AT200">
        <v>2011</v>
      </c>
      <c r="AU200" t="s">
        <v>38</v>
      </c>
      <c r="AV200">
        <v>163</v>
      </c>
    </row>
    <row r="201" spans="1:48" x14ac:dyDescent="0.4">
      <c r="A201" t="s">
        <v>45</v>
      </c>
      <c r="B201">
        <v>2011</v>
      </c>
      <c r="C201" t="s">
        <v>38</v>
      </c>
      <c r="D201" t="s">
        <v>53</v>
      </c>
      <c r="E201" t="s">
        <v>27</v>
      </c>
      <c r="F201" t="s">
        <v>7</v>
      </c>
      <c r="G201">
        <v>184</v>
      </c>
      <c r="H201" t="str">
        <f>VLOOKUP(E201,filtered_wfh_with_region!$AA$2:$AB$31,2,FALSE)</f>
        <v>South</v>
      </c>
      <c r="AE201">
        <v>2011</v>
      </c>
      <c r="AF201">
        <v>184</v>
      </c>
      <c r="AG201" t="s">
        <v>84</v>
      </c>
      <c r="AK201" t="s">
        <v>84</v>
      </c>
      <c r="AL201">
        <v>184</v>
      </c>
      <c r="AP201" t="s">
        <v>38</v>
      </c>
      <c r="AQ201">
        <v>184</v>
      </c>
      <c r="AT201">
        <v>2011</v>
      </c>
      <c r="AU201" t="s">
        <v>38</v>
      </c>
      <c r="AV201">
        <v>184</v>
      </c>
    </row>
    <row r="202" spans="1:48" x14ac:dyDescent="0.4">
      <c r="A202" t="s">
        <v>45</v>
      </c>
      <c r="B202">
        <v>2011</v>
      </c>
      <c r="C202" t="s">
        <v>38</v>
      </c>
      <c r="D202" t="s">
        <v>53</v>
      </c>
      <c r="E202" t="s">
        <v>28</v>
      </c>
      <c r="F202" t="s">
        <v>7</v>
      </c>
      <c r="G202">
        <v>90</v>
      </c>
      <c r="H202" t="str">
        <f>VLOOKUP(E202,filtered_wfh_with_region!$AA$2:$AB$31,2,FALSE)</f>
        <v>South</v>
      </c>
      <c r="AE202">
        <v>2011</v>
      </c>
      <c r="AF202">
        <v>90</v>
      </c>
      <c r="AG202" t="s">
        <v>84</v>
      </c>
      <c r="AK202" t="s">
        <v>84</v>
      </c>
      <c r="AL202">
        <v>90</v>
      </c>
      <c r="AP202" t="s">
        <v>38</v>
      </c>
      <c r="AQ202">
        <v>90</v>
      </c>
      <c r="AT202">
        <v>2011</v>
      </c>
      <c r="AU202" t="s">
        <v>38</v>
      </c>
      <c r="AV202">
        <v>90</v>
      </c>
    </row>
    <row r="203" spans="1:48" x14ac:dyDescent="0.4">
      <c r="A203" t="s">
        <v>45</v>
      </c>
      <c r="B203">
        <v>2011</v>
      </c>
      <c r="C203" t="s">
        <v>38</v>
      </c>
      <c r="D203" t="s">
        <v>53</v>
      </c>
      <c r="E203" t="s">
        <v>29</v>
      </c>
      <c r="F203" t="s">
        <v>7</v>
      </c>
      <c r="G203">
        <v>25</v>
      </c>
      <c r="H203" t="str">
        <f>VLOOKUP(E203,filtered_wfh_with_region!$AA$2:$AB$31,2,FALSE)</f>
        <v>West</v>
      </c>
      <c r="AE203">
        <v>2011</v>
      </c>
      <c r="AF203">
        <v>25</v>
      </c>
      <c r="AG203" t="s">
        <v>71</v>
      </c>
      <c r="AK203" t="s">
        <v>71</v>
      </c>
      <c r="AL203">
        <v>25</v>
      </c>
      <c r="AP203" t="s">
        <v>38</v>
      </c>
      <c r="AQ203">
        <v>25</v>
      </c>
      <c r="AT203">
        <v>2011</v>
      </c>
      <c r="AU203" t="s">
        <v>38</v>
      </c>
      <c r="AV203">
        <v>25</v>
      </c>
    </row>
    <row r="204" spans="1:48" x14ac:dyDescent="0.4">
      <c r="A204" t="s">
        <v>45</v>
      </c>
      <c r="B204">
        <v>2011</v>
      </c>
      <c r="C204" t="s">
        <v>38</v>
      </c>
      <c r="D204" t="s">
        <v>53</v>
      </c>
      <c r="E204" t="s">
        <v>30</v>
      </c>
      <c r="F204" t="s">
        <v>7</v>
      </c>
      <c r="G204">
        <v>185</v>
      </c>
      <c r="H204" t="str">
        <f>VLOOKUP(E204,filtered_wfh_with_region!$AA$2:$AB$31,2,FALSE)</f>
        <v>West</v>
      </c>
      <c r="AE204">
        <v>2011</v>
      </c>
      <c r="AF204">
        <v>185</v>
      </c>
      <c r="AG204" t="s">
        <v>71</v>
      </c>
      <c r="AK204" t="s">
        <v>71</v>
      </c>
      <c r="AL204">
        <v>185</v>
      </c>
      <c r="AP204" t="s">
        <v>38</v>
      </c>
      <c r="AQ204">
        <v>185</v>
      </c>
      <c r="AT204">
        <v>2011</v>
      </c>
      <c r="AU204" t="s">
        <v>38</v>
      </c>
      <c r="AV204">
        <v>185</v>
      </c>
    </row>
    <row r="205" spans="1:48" x14ac:dyDescent="0.4">
      <c r="A205" t="s">
        <v>45</v>
      </c>
      <c r="B205">
        <v>2011</v>
      </c>
      <c r="C205" t="s">
        <v>38</v>
      </c>
      <c r="D205" t="s">
        <v>53</v>
      </c>
      <c r="E205" t="s">
        <v>31</v>
      </c>
      <c r="F205" t="s">
        <v>7</v>
      </c>
      <c r="G205">
        <v>49</v>
      </c>
      <c r="H205" t="str">
        <f>VLOOKUP(E205,filtered_wfh_with_region!$AA$2:$AB$31,2,FALSE)</f>
        <v>West</v>
      </c>
      <c r="AE205">
        <v>2011</v>
      </c>
      <c r="AF205">
        <v>49</v>
      </c>
      <c r="AG205" t="s">
        <v>71</v>
      </c>
      <c r="AK205" t="s">
        <v>71</v>
      </c>
      <c r="AL205">
        <v>49</v>
      </c>
      <c r="AP205" t="s">
        <v>38</v>
      </c>
      <c r="AQ205">
        <v>49</v>
      </c>
      <c r="AT205">
        <v>2011</v>
      </c>
      <c r="AU205" t="s">
        <v>38</v>
      </c>
      <c r="AV205">
        <v>49</v>
      </c>
    </row>
    <row r="206" spans="1:48" x14ac:dyDescent="0.4">
      <c r="A206" t="s">
        <v>45</v>
      </c>
      <c r="B206">
        <v>2011</v>
      </c>
      <c r="C206" t="s">
        <v>38</v>
      </c>
      <c r="D206" t="s">
        <v>53</v>
      </c>
      <c r="E206" t="s">
        <v>32</v>
      </c>
      <c r="F206" t="s">
        <v>7</v>
      </c>
      <c r="G206">
        <v>131</v>
      </c>
      <c r="H206" t="str">
        <f>VLOOKUP(E206,filtered_wfh_with_region!$AA$2:$AB$31,2,FALSE)</f>
        <v>West</v>
      </c>
      <c r="AE206">
        <v>2011</v>
      </c>
      <c r="AF206">
        <v>131</v>
      </c>
      <c r="AG206" t="s">
        <v>71</v>
      </c>
      <c r="AK206" t="s">
        <v>71</v>
      </c>
      <c r="AL206">
        <v>131</v>
      </c>
      <c r="AP206" t="s">
        <v>38</v>
      </c>
      <c r="AQ206">
        <v>131</v>
      </c>
      <c r="AT206">
        <v>2011</v>
      </c>
      <c r="AU206" t="s">
        <v>38</v>
      </c>
      <c r="AV206">
        <v>131</v>
      </c>
    </row>
    <row r="207" spans="1:48" x14ac:dyDescent="0.4">
      <c r="A207" t="s">
        <v>45</v>
      </c>
      <c r="B207">
        <v>2011</v>
      </c>
      <c r="C207" t="s">
        <v>38</v>
      </c>
      <c r="D207" t="s">
        <v>53</v>
      </c>
      <c r="E207" t="s">
        <v>33</v>
      </c>
      <c r="F207" t="s">
        <v>7</v>
      </c>
      <c r="G207">
        <v>80</v>
      </c>
      <c r="H207" t="str">
        <f>VLOOKUP(E207,filtered_wfh_with_region!$AA$2:$AB$31,2,FALSE)</f>
        <v>West</v>
      </c>
      <c r="AE207">
        <v>2011</v>
      </c>
      <c r="AF207">
        <v>80</v>
      </c>
      <c r="AG207" t="s">
        <v>71</v>
      </c>
      <c r="AK207" t="s">
        <v>71</v>
      </c>
      <c r="AL207">
        <v>80</v>
      </c>
      <c r="AP207" t="s">
        <v>38</v>
      </c>
      <c r="AQ207">
        <v>80</v>
      </c>
      <c r="AT207">
        <v>2011</v>
      </c>
      <c r="AU207" t="s">
        <v>38</v>
      </c>
      <c r="AV207">
        <v>80</v>
      </c>
    </row>
    <row r="208" spans="1:48" x14ac:dyDescent="0.4">
      <c r="A208" t="s">
        <v>45</v>
      </c>
      <c r="B208">
        <v>2011</v>
      </c>
      <c r="C208" t="s">
        <v>38</v>
      </c>
      <c r="D208" t="s">
        <v>53</v>
      </c>
      <c r="E208" t="s">
        <v>34</v>
      </c>
      <c r="F208" t="s">
        <v>7</v>
      </c>
      <c r="G208">
        <v>55</v>
      </c>
      <c r="H208" t="str">
        <f>VLOOKUP(E208,filtered_wfh_with_region!$AA$2:$AB$31,2,FALSE)</f>
        <v>West</v>
      </c>
      <c r="AE208">
        <v>2011</v>
      </c>
      <c r="AF208">
        <v>55</v>
      </c>
      <c r="AG208" t="s">
        <v>71</v>
      </c>
      <c r="AK208" t="s">
        <v>71</v>
      </c>
      <c r="AL208">
        <v>55</v>
      </c>
      <c r="AP208" t="s">
        <v>38</v>
      </c>
      <c r="AQ208">
        <v>55</v>
      </c>
      <c r="AT208">
        <v>2011</v>
      </c>
      <c r="AU208" t="s">
        <v>38</v>
      </c>
      <c r="AV208">
        <v>55</v>
      </c>
    </row>
    <row r="209" spans="1:48" x14ac:dyDescent="0.4">
      <c r="A209" t="s">
        <v>45</v>
      </c>
      <c r="B209">
        <v>2011</v>
      </c>
      <c r="C209" t="s">
        <v>38</v>
      </c>
      <c r="D209" t="s">
        <v>53</v>
      </c>
      <c r="E209" t="s">
        <v>35</v>
      </c>
      <c r="F209" t="s">
        <v>7</v>
      </c>
      <c r="G209">
        <v>86</v>
      </c>
      <c r="H209" t="str">
        <f>VLOOKUP(E209,filtered_wfh_with_region!$AA$2:$AB$31,2,FALSE)</f>
        <v>North</v>
      </c>
      <c r="AE209">
        <v>2011</v>
      </c>
      <c r="AF209">
        <v>86</v>
      </c>
      <c r="AG209" t="s">
        <v>83</v>
      </c>
      <c r="AK209" t="s">
        <v>83</v>
      </c>
      <c r="AL209">
        <v>86</v>
      </c>
      <c r="AP209" t="s">
        <v>38</v>
      </c>
      <c r="AQ209">
        <v>86</v>
      </c>
      <c r="AT209">
        <v>2011</v>
      </c>
      <c r="AU209" t="s">
        <v>38</v>
      </c>
      <c r="AV209">
        <v>86</v>
      </c>
    </row>
    <row r="210" spans="1:48" x14ac:dyDescent="0.4">
      <c r="A210" t="s">
        <v>45</v>
      </c>
      <c r="B210">
        <v>2011</v>
      </c>
      <c r="C210" t="s">
        <v>38</v>
      </c>
      <c r="D210" t="s">
        <v>53</v>
      </c>
      <c r="E210" t="s">
        <v>36</v>
      </c>
      <c r="F210" t="s">
        <v>7</v>
      </c>
      <c r="G210">
        <v>148</v>
      </c>
      <c r="H210" t="str">
        <f>VLOOKUP(E210,filtered_wfh_with_region!$AA$2:$AB$31,2,FALSE)</f>
        <v>North</v>
      </c>
      <c r="AE210">
        <v>2011</v>
      </c>
      <c r="AF210">
        <v>148</v>
      </c>
      <c r="AG210" t="s">
        <v>83</v>
      </c>
      <c r="AK210" t="s">
        <v>83</v>
      </c>
      <c r="AL210">
        <v>148</v>
      </c>
      <c r="AP210" t="s">
        <v>38</v>
      </c>
      <c r="AQ210">
        <v>148</v>
      </c>
      <c r="AT210">
        <v>2011</v>
      </c>
      <c r="AU210" t="s">
        <v>38</v>
      </c>
      <c r="AV210">
        <v>148</v>
      </c>
    </row>
    <row r="211" spans="1:48" x14ac:dyDescent="0.4">
      <c r="A211" t="s">
        <v>45</v>
      </c>
      <c r="B211">
        <v>2011</v>
      </c>
      <c r="C211" t="s">
        <v>38</v>
      </c>
      <c r="D211" t="s">
        <v>53</v>
      </c>
      <c r="E211" t="s">
        <v>37</v>
      </c>
      <c r="F211" t="s">
        <v>7</v>
      </c>
      <c r="G211">
        <v>78</v>
      </c>
      <c r="H211" t="str">
        <f>VLOOKUP(E211,filtered_wfh_with_region!$AA$2:$AB$31,2,FALSE)</f>
        <v>North</v>
      </c>
      <c r="AE211">
        <v>2011</v>
      </c>
      <c r="AF211">
        <v>78</v>
      </c>
      <c r="AG211" t="s">
        <v>83</v>
      </c>
      <c r="AK211" t="s">
        <v>83</v>
      </c>
      <c r="AL211">
        <v>78</v>
      </c>
      <c r="AP211" t="s">
        <v>38</v>
      </c>
      <c r="AQ211">
        <v>78</v>
      </c>
      <c r="AT211">
        <v>2011</v>
      </c>
      <c r="AU211" t="s">
        <v>38</v>
      </c>
      <c r="AV211">
        <v>78</v>
      </c>
    </row>
    <row r="212" spans="1:48" x14ac:dyDescent="0.4">
      <c r="A212" t="s">
        <v>45</v>
      </c>
      <c r="B212">
        <v>2011</v>
      </c>
      <c r="C212" t="s">
        <v>38</v>
      </c>
      <c r="D212" t="s">
        <v>54</v>
      </c>
      <c r="E212" t="s">
        <v>8</v>
      </c>
      <c r="F212" t="s">
        <v>7</v>
      </c>
      <c r="G212">
        <v>16</v>
      </c>
      <c r="H212" t="str">
        <f>VLOOKUP(E212,filtered_wfh_with_region!$AA$2:$AB$31,2,FALSE)</f>
        <v>East</v>
      </c>
      <c r="AE212">
        <v>2011</v>
      </c>
      <c r="AF212">
        <v>16</v>
      </c>
      <c r="AG212" t="s">
        <v>82</v>
      </c>
      <c r="AK212" t="s">
        <v>82</v>
      </c>
      <c r="AL212">
        <v>16</v>
      </c>
      <c r="AP212" t="s">
        <v>38</v>
      </c>
      <c r="AQ212">
        <v>16</v>
      </c>
      <c r="AT212">
        <v>2011</v>
      </c>
      <c r="AU212" t="s">
        <v>38</v>
      </c>
      <c r="AV212">
        <v>16</v>
      </c>
    </row>
    <row r="213" spans="1:48" x14ac:dyDescent="0.4">
      <c r="A213" t="s">
        <v>45</v>
      </c>
      <c r="B213">
        <v>2011</v>
      </c>
      <c r="C213" t="s">
        <v>38</v>
      </c>
      <c r="D213" t="s">
        <v>54</v>
      </c>
      <c r="E213" t="s">
        <v>9</v>
      </c>
      <c r="F213" t="s">
        <v>7</v>
      </c>
      <c r="G213">
        <v>91</v>
      </c>
      <c r="H213" t="str">
        <f>VLOOKUP(E213,filtered_wfh_with_region!$AA$2:$AB$31,2,FALSE)</f>
        <v>East</v>
      </c>
      <c r="AE213">
        <v>2011</v>
      </c>
      <c r="AF213">
        <v>91</v>
      </c>
      <c r="AG213" t="s">
        <v>82</v>
      </c>
      <c r="AK213" t="s">
        <v>82</v>
      </c>
      <c r="AL213">
        <v>91</v>
      </c>
      <c r="AP213" t="s">
        <v>38</v>
      </c>
      <c r="AQ213">
        <v>91</v>
      </c>
      <c r="AT213">
        <v>2011</v>
      </c>
      <c r="AU213" t="s">
        <v>38</v>
      </c>
      <c r="AV213">
        <v>91</v>
      </c>
    </row>
    <row r="214" spans="1:48" x14ac:dyDescent="0.4">
      <c r="A214" t="s">
        <v>45</v>
      </c>
      <c r="B214">
        <v>2011</v>
      </c>
      <c r="C214" t="s">
        <v>38</v>
      </c>
      <c r="D214" t="s">
        <v>54</v>
      </c>
      <c r="E214" t="s">
        <v>10</v>
      </c>
      <c r="F214" t="s">
        <v>7</v>
      </c>
      <c r="G214">
        <v>39</v>
      </c>
      <c r="H214" t="str">
        <f>VLOOKUP(E214,filtered_wfh_with_region!$AA$2:$AB$31,2,FALSE)</f>
        <v>East</v>
      </c>
      <c r="AE214">
        <v>2011</v>
      </c>
      <c r="AF214">
        <v>39</v>
      </c>
      <c r="AG214" t="s">
        <v>82</v>
      </c>
      <c r="AK214" t="s">
        <v>82</v>
      </c>
      <c r="AL214">
        <v>39</v>
      </c>
      <c r="AP214" t="s">
        <v>38</v>
      </c>
      <c r="AQ214">
        <v>39</v>
      </c>
      <c r="AT214">
        <v>2011</v>
      </c>
      <c r="AU214" t="s">
        <v>38</v>
      </c>
      <c r="AV214">
        <v>39</v>
      </c>
    </row>
    <row r="215" spans="1:48" x14ac:dyDescent="0.4">
      <c r="A215" t="s">
        <v>45</v>
      </c>
      <c r="B215">
        <v>2011</v>
      </c>
      <c r="C215" t="s">
        <v>38</v>
      </c>
      <c r="D215" t="s">
        <v>54</v>
      </c>
      <c r="E215" t="s">
        <v>11</v>
      </c>
      <c r="F215" t="s">
        <v>7</v>
      </c>
      <c r="G215">
        <v>77</v>
      </c>
      <c r="H215" t="str">
        <f>VLOOKUP(E215,filtered_wfh_with_region!$AA$2:$AB$31,2,FALSE)</f>
        <v>East</v>
      </c>
      <c r="AE215">
        <v>2011</v>
      </c>
      <c r="AF215">
        <v>77</v>
      </c>
      <c r="AG215" t="s">
        <v>82</v>
      </c>
      <c r="AK215" t="s">
        <v>82</v>
      </c>
      <c r="AL215">
        <v>77</v>
      </c>
      <c r="AP215" t="s">
        <v>38</v>
      </c>
      <c r="AQ215">
        <v>77</v>
      </c>
      <c r="AT215">
        <v>2011</v>
      </c>
      <c r="AU215" t="s">
        <v>38</v>
      </c>
      <c r="AV215">
        <v>77</v>
      </c>
    </row>
    <row r="216" spans="1:48" x14ac:dyDescent="0.4">
      <c r="A216" t="s">
        <v>45</v>
      </c>
      <c r="B216">
        <v>2011</v>
      </c>
      <c r="C216" t="s">
        <v>38</v>
      </c>
      <c r="D216" t="s">
        <v>54</v>
      </c>
      <c r="E216" t="s">
        <v>12</v>
      </c>
      <c r="F216" t="s">
        <v>7</v>
      </c>
      <c r="G216">
        <v>49</v>
      </c>
      <c r="H216" t="str">
        <f>VLOOKUP(E216,filtered_wfh_with_region!$AA$2:$AB$31,2,FALSE)</f>
        <v>East</v>
      </c>
      <c r="AE216">
        <v>2011</v>
      </c>
      <c r="AF216">
        <v>49</v>
      </c>
      <c r="AG216" t="s">
        <v>82</v>
      </c>
      <c r="AK216" t="s">
        <v>82</v>
      </c>
      <c r="AL216">
        <v>49</v>
      </c>
      <c r="AP216" t="s">
        <v>38</v>
      </c>
      <c r="AQ216">
        <v>49</v>
      </c>
      <c r="AT216">
        <v>2011</v>
      </c>
      <c r="AU216" t="s">
        <v>38</v>
      </c>
      <c r="AV216">
        <v>49</v>
      </c>
    </row>
    <row r="217" spans="1:48" x14ac:dyDescent="0.4">
      <c r="A217" t="s">
        <v>45</v>
      </c>
      <c r="B217">
        <v>2011</v>
      </c>
      <c r="C217" t="s">
        <v>38</v>
      </c>
      <c r="D217" t="s">
        <v>54</v>
      </c>
      <c r="E217" t="s">
        <v>13</v>
      </c>
      <c r="F217" t="s">
        <v>7</v>
      </c>
      <c r="G217">
        <v>57</v>
      </c>
      <c r="H217" t="str">
        <f>VLOOKUP(E217,filtered_wfh_with_region!$AA$2:$AB$31,2,FALSE)</f>
        <v>East</v>
      </c>
      <c r="AE217">
        <v>2011</v>
      </c>
      <c r="AF217">
        <v>57</v>
      </c>
      <c r="AG217" t="s">
        <v>82</v>
      </c>
      <c r="AK217" t="s">
        <v>82</v>
      </c>
      <c r="AL217">
        <v>57</v>
      </c>
      <c r="AP217" t="s">
        <v>38</v>
      </c>
      <c r="AQ217">
        <v>57</v>
      </c>
      <c r="AT217">
        <v>2011</v>
      </c>
      <c r="AU217" t="s">
        <v>38</v>
      </c>
      <c r="AV217">
        <v>57</v>
      </c>
    </row>
    <row r="218" spans="1:48" x14ac:dyDescent="0.4">
      <c r="A218" t="s">
        <v>45</v>
      </c>
      <c r="B218">
        <v>2011</v>
      </c>
      <c r="C218" t="s">
        <v>38</v>
      </c>
      <c r="D218" t="s">
        <v>54</v>
      </c>
      <c r="E218" t="s">
        <v>14</v>
      </c>
      <c r="F218" t="s">
        <v>7</v>
      </c>
      <c r="G218">
        <v>36</v>
      </c>
      <c r="H218" t="str">
        <f>VLOOKUP(E218,filtered_wfh_with_region!$AA$2:$AB$31,2,FALSE)</f>
        <v>Midlands</v>
      </c>
      <c r="AE218">
        <v>2011</v>
      </c>
      <c r="AF218">
        <v>36</v>
      </c>
      <c r="AG218" t="s">
        <v>72</v>
      </c>
      <c r="AK218" t="s">
        <v>72</v>
      </c>
      <c r="AL218">
        <v>36</v>
      </c>
      <c r="AP218" t="s">
        <v>38</v>
      </c>
      <c r="AQ218">
        <v>36</v>
      </c>
      <c r="AT218">
        <v>2011</v>
      </c>
      <c r="AU218" t="s">
        <v>38</v>
      </c>
      <c r="AV218">
        <v>36</v>
      </c>
    </row>
    <row r="219" spans="1:48" x14ac:dyDescent="0.4">
      <c r="A219" t="s">
        <v>45</v>
      </c>
      <c r="B219">
        <v>2011</v>
      </c>
      <c r="C219" t="s">
        <v>38</v>
      </c>
      <c r="D219" t="s">
        <v>54</v>
      </c>
      <c r="E219" t="s">
        <v>15</v>
      </c>
      <c r="F219" t="s">
        <v>7</v>
      </c>
      <c r="G219">
        <v>29</v>
      </c>
      <c r="H219" t="str">
        <f>VLOOKUP(E219,filtered_wfh_with_region!$AA$2:$AB$31,2,FALSE)</f>
        <v>Midlands</v>
      </c>
      <c r="AE219">
        <v>2011</v>
      </c>
      <c r="AF219">
        <v>29</v>
      </c>
      <c r="AG219" t="s">
        <v>72</v>
      </c>
      <c r="AK219" t="s">
        <v>72</v>
      </c>
      <c r="AL219">
        <v>29</v>
      </c>
      <c r="AP219" t="s">
        <v>38</v>
      </c>
      <c r="AQ219">
        <v>29</v>
      </c>
      <c r="AT219">
        <v>2011</v>
      </c>
      <c r="AU219" t="s">
        <v>38</v>
      </c>
      <c r="AV219">
        <v>29</v>
      </c>
    </row>
    <row r="220" spans="1:48" x14ac:dyDescent="0.4">
      <c r="A220" t="s">
        <v>45</v>
      </c>
      <c r="B220">
        <v>2011</v>
      </c>
      <c r="C220" t="s">
        <v>38</v>
      </c>
      <c r="D220" t="s">
        <v>54</v>
      </c>
      <c r="E220" t="s">
        <v>16</v>
      </c>
      <c r="F220" t="s">
        <v>7</v>
      </c>
      <c r="G220">
        <v>12</v>
      </c>
      <c r="H220" t="str">
        <f>VLOOKUP(E220,filtered_wfh_with_region!$AA$2:$AB$31,2,FALSE)</f>
        <v>Midlands</v>
      </c>
      <c r="AE220">
        <v>2011</v>
      </c>
      <c r="AF220">
        <v>12</v>
      </c>
      <c r="AG220" t="s">
        <v>72</v>
      </c>
      <c r="AK220" t="s">
        <v>72</v>
      </c>
      <c r="AL220">
        <v>12</v>
      </c>
      <c r="AP220" t="s">
        <v>38</v>
      </c>
      <c r="AQ220">
        <v>12</v>
      </c>
      <c r="AT220">
        <v>2011</v>
      </c>
      <c r="AU220" t="s">
        <v>38</v>
      </c>
      <c r="AV220">
        <v>12</v>
      </c>
    </row>
    <row r="221" spans="1:48" x14ac:dyDescent="0.4">
      <c r="A221" t="s">
        <v>45</v>
      </c>
      <c r="B221">
        <v>2011</v>
      </c>
      <c r="C221" t="s">
        <v>38</v>
      </c>
      <c r="D221" t="s">
        <v>54</v>
      </c>
      <c r="E221" t="s">
        <v>17</v>
      </c>
      <c r="F221" t="s">
        <v>7</v>
      </c>
      <c r="G221">
        <v>36</v>
      </c>
      <c r="H221" t="str">
        <f>VLOOKUP(E221,filtered_wfh_with_region!$AA$2:$AB$31,2,FALSE)</f>
        <v>East</v>
      </c>
      <c r="AE221">
        <v>2011</v>
      </c>
      <c r="AF221">
        <v>36</v>
      </c>
      <c r="AG221" t="s">
        <v>82</v>
      </c>
      <c r="AK221" t="s">
        <v>82</v>
      </c>
      <c r="AL221">
        <v>36</v>
      </c>
      <c r="AP221" t="s">
        <v>38</v>
      </c>
      <c r="AQ221">
        <v>36</v>
      </c>
      <c r="AT221">
        <v>2011</v>
      </c>
      <c r="AU221" t="s">
        <v>38</v>
      </c>
      <c r="AV221">
        <v>36</v>
      </c>
    </row>
    <row r="222" spans="1:48" x14ac:dyDescent="0.4">
      <c r="A222" t="s">
        <v>45</v>
      </c>
      <c r="B222">
        <v>2011</v>
      </c>
      <c r="C222" t="s">
        <v>38</v>
      </c>
      <c r="D222" t="s">
        <v>54</v>
      </c>
      <c r="E222" t="s">
        <v>18</v>
      </c>
      <c r="F222" t="s">
        <v>7</v>
      </c>
      <c r="G222">
        <v>63</v>
      </c>
      <c r="H222" t="str">
        <f>VLOOKUP(E222,filtered_wfh_with_region!$AA$2:$AB$31,2,FALSE)</f>
        <v>East</v>
      </c>
      <c r="AE222">
        <v>2011</v>
      </c>
      <c r="AF222">
        <v>63</v>
      </c>
      <c r="AG222" t="s">
        <v>82</v>
      </c>
      <c r="AK222" t="s">
        <v>82</v>
      </c>
      <c r="AL222">
        <v>63</v>
      </c>
      <c r="AP222" t="s">
        <v>38</v>
      </c>
      <c r="AQ222">
        <v>63</v>
      </c>
      <c r="AT222">
        <v>2011</v>
      </c>
      <c r="AU222" t="s">
        <v>38</v>
      </c>
      <c r="AV222">
        <v>63</v>
      </c>
    </row>
    <row r="223" spans="1:48" x14ac:dyDescent="0.4">
      <c r="A223" t="s">
        <v>45</v>
      </c>
      <c r="B223">
        <v>2011</v>
      </c>
      <c r="C223" t="s">
        <v>38</v>
      </c>
      <c r="D223" t="s">
        <v>54</v>
      </c>
      <c r="E223" t="s">
        <v>19</v>
      </c>
      <c r="F223" t="s">
        <v>7</v>
      </c>
      <c r="G223">
        <v>16</v>
      </c>
      <c r="H223" t="str">
        <f>VLOOKUP(E223,filtered_wfh_with_region!$AA$2:$AB$31,2,FALSE)</f>
        <v>Midlands</v>
      </c>
      <c r="AE223">
        <v>2011</v>
      </c>
      <c r="AF223">
        <v>16</v>
      </c>
      <c r="AG223" t="s">
        <v>72</v>
      </c>
      <c r="AK223" t="s">
        <v>72</v>
      </c>
      <c r="AL223">
        <v>16</v>
      </c>
      <c r="AP223" t="s">
        <v>38</v>
      </c>
      <c r="AQ223">
        <v>16</v>
      </c>
      <c r="AT223">
        <v>2011</v>
      </c>
      <c r="AU223" t="s">
        <v>38</v>
      </c>
      <c r="AV223">
        <v>16</v>
      </c>
    </row>
    <row r="224" spans="1:48" x14ac:dyDescent="0.4">
      <c r="A224" t="s">
        <v>45</v>
      </c>
      <c r="B224">
        <v>2011</v>
      </c>
      <c r="C224" t="s">
        <v>38</v>
      </c>
      <c r="D224" t="s">
        <v>54</v>
      </c>
      <c r="E224" t="s">
        <v>20</v>
      </c>
      <c r="F224" t="s">
        <v>7</v>
      </c>
      <c r="G224">
        <v>24</v>
      </c>
      <c r="H224" t="str">
        <f>VLOOKUP(E224,filtered_wfh_with_region!$AA$2:$AB$31,2,FALSE)</f>
        <v>Midlands</v>
      </c>
      <c r="AE224">
        <v>2011</v>
      </c>
      <c r="AF224">
        <v>24</v>
      </c>
      <c r="AG224" t="s">
        <v>72</v>
      </c>
      <c r="AK224" t="s">
        <v>72</v>
      </c>
      <c r="AL224">
        <v>24</v>
      </c>
      <c r="AP224" t="s">
        <v>38</v>
      </c>
      <c r="AQ224">
        <v>24</v>
      </c>
      <c r="AT224">
        <v>2011</v>
      </c>
      <c r="AU224" t="s">
        <v>38</v>
      </c>
      <c r="AV224">
        <v>24</v>
      </c>
    </row>
    <row r="225" spans="1:48" x14ac:dyDescent="0.4">
      <c r="A225" t="s">
        <v>45</v>
      </c>
      <c r="B225">
        <v>2011</v>
      </c>
      <c r="C225" t="s">
        <v>38</v>
      </c>
      <c r="D225" t="s">
        <v>54</v>
      </c>
      <c r="E225" t="s">
        <v>21</v>
      </c>
      <c r="F225" t="s">
        <v>7</v>
      </c>
      <c r="G225">
        <v>51</v>
      </c>
      <c r="H225" t="str">
        <f>VLOOKUP(E225,filtered_wfh_with_region!$AA$2:$AB$31,2,FALSE)</f>
        <v>East</v>
      </c>
      <c r="AE225">
        <v>2011</v>
      </c>
      <c r="AF225">
        <v>51</v>
      </c>
      <c r="AG225" t="s">
        <v>82</v>
      </c>
      <c r="AK225" t="s">
        <v>82</v>
      </c>
      <c r="AL225">
        <v>51</v>
      </c>
      <c r="AP225" t="s">
        <v>38</v>
      </c>
      <c r="AQ225">
        <v>51</v>
      </c>
      <c r="AT225">
        <v>2011</v>
      </c>
      <c r="AU225" t="s">
        <v>38</v>
      </c>
      <c r="AV225">
        <v>51</v>
      </c>
    </row>
    <row r="226" spans="1:48" x14ac:dyDescent="0.4">
      <c r="A226" t="s">
        <v>45</v>
      </c>
      <c r="B226">
        <v>2011</v>
      </c>
      <c r="C226" t="s">
        <v>38</v>
      </c>
      <c r="D226" t="s">
        <v>54</v>
      </c>
      <c r="E226" t="s">
        <v>22</v>
      </c>
      <c r="F226" t="s">
        <v>7</v>
      </c>
      <c r="G226">
        <v>39</v>
      </c>
      <c r="H226" t="str">
        <f>VLOOKUP(E226,filtered_wfh_with_region!$AA$2:$AB$31,2,FALSE)</f>
        <v>East</v>
      </c>
      <c r="AE226">
        <v>2011</v>
      </c>
      <c r="AF226">
        <v>39</v>
      </c>
      <c r="AG226" t="s">
        <v>82</v>
      </c>
      <c r="AK226" t="s">
        <v>82</v>
      </c>
      <c r="AL226">
        <v>39</v>
      </c>
      <c r="AP226" t="s">
        <v>38</v>
      </c>
      <c r="AQ226">
        <v>39</v>
      </c>
      <c r="AT226">
        <v>2011</v>
      </c>
      <c r="AU226" t="s">
        <v>38</v>
      </c>
      <c r="AV226">
        <v>39</v>
      </c>
    </row>
    <row r="227" spans="1:48" x14ac:dyDescent="0.4">
      <c r="A227" t="s">
        <v>45</v>
      </c>
      <c r="B227">
        <v>2011</v>
      </c>
      <c r="C227" t="s">
        <v>38</v>
      </c>
      <c r="D227" t="s">
        <v>54</v>
      </c>
      <c r="E227" t="s">
        <v>23</v>
      </c>
      <c r="F227" t="s">
        <v>7</v>
      </c>
      <c r="G227">
        <v>28</v>
      </c>
      <c r="H227" t="str">
        <f>VLOOKUP(E227,filtered_wfh_with_region!$AA$2:$AB$31,2,FALSE)</f>
        <v>South</v>
      </c>
      <c r="AE227">
        <v>2011</v>
      </c>
      <c r="AF227">
        <v>28</v>
      </c>
      <c r="AG227" t="s">
        <v>84</v>
      </c>
      <c r="AK227" t="s">
        <v>84</v>
      </c>
      <c r="AL227">
        <v>28</v>
      </c>
      <c r="AP227" t="s">
        <v>38</v>
      </c>
      <c r="AQ227">
        <v>28</v>
      </c>
      <c r="AT227">
        <v>2011</v>
      </c>
      <c r="AU227" t="s">
        <v>38</v>
      </c>
      <c r="AV227">
        <v>28</v>
      </c>
    </row>
    <row r="228" spans="1:48" x14ac:dyDescent="0.4">
      <c r="A228" t="s">
        <v>45</v>
      </c>
      <c r="B228">
        <v>2011</v>
      </c>
      <c r="C228" t="s">
        <v>38</v>
      </c>
      <c r="D228" t="s">
        <v>54</v>
      </c>
      <c r="E228" t="s">
        <v>24</v>
      </c>
      <c r="F228" t="s">
        <v>7</v>
      </c>
      <c r="G228">
        <v>138</v>
      </c>
      <c r="H228" t="str">
        <f>VLOOKUP(E228,filtered_wfh_with_region!$AA$2:$AB$31,2,FALSE)</f>
        <v>South</v>
      </c>
      <c r="AE228">
        <v>2011</v>
      </c>
      <c r="AF228">
        <v>138</v>
      </c>
      <c r="AG228" t="s">
        <v>84</v>
      </c>
      <c r="AK228" t="s">
        <v>84</v>
      </c>
      <c r="AL228">
        <v>138</v>
      </c>
      <c r="AP228" t="s">
        <v>38</v>
      </c>
      <c r="AQ228">
        <v>138</v>
      </c>
      <c r="AT228">
        <v>2011</v>
      </c>
      <c r="AU228" t="s">
        <v>38</v>
      </c>
      <c r="AV228">
        <v>138</v>
      </c>
    </row>
    <row r="229" spans="1:48" x14ac:dyDescent="0.4">
      <c r="A229" t="s">
        <v>45</v>
      </c>
      <c r="B229">
        <v>2011</v>
      </c>
      <c r="C229" t="s">
        <v>38</v>
      </c>
      <c r="D229" t="s">
        <v>54</v>
      </c>
      <c r="E229" t="s">
        <v>25</v>
      </c>
      <c r="F229" t="s">
        <v>7</v>
      </c>
      <c r="G229">
        <v>61</v>
      </c>
      <c r="H229" t="str">
        <f>VLOOKUP(E229,filtered_wfh_with_region!$AA$2:$AB$31,2,FALSE)</f>
        <v>South</v>
      </c>
      <c r="AE229">
        <v>2011</v>
      </c>
      <c r="AF229">
        <v>61</v>
      </c>
      <c r="AG229" t="s">
        <v>84</v>
      </c>
      <c r="AK229" t="s">
        <v>84</v>
      </c>
      <c r="AL229">
        <v>61</v>
      </c>
      <c r="AP229" t="s">
        <v>38</v>
      </c>
      <c r="AQ229">
        <v>61</v>
      </c>
      <c r="AT229">
        <v>2011</v>
      </c>
      <c r="AU229" t="s">
        <v>38</v>
      </c>
      <c r="AV229">
        <v>61</v>
      </c>
    </row>
    <row r="230" spans="1:48" x14ac:dyDescent="0.4">
      <c r="A230" t="s">
        <v>45</v>
      </c>
      <c r="B230">
        <v>2011</v>
      </c>
      <c r="C230" t="s">
        <v>38</v>
      </c>
      <c r="D230" t="s">
        <v>54</v>
      </c>
      <c r="E230" t="s">
        <v>26</v>
      </c>
      <c r="F230" t="s">
        <v>7</v>
      </c>
      <c r="G230">
        <v>48</v>
      </c>
      <c r="H230" t="str">
        <f>VLOOKUP(E230,filtered_wfh_with_region!$AA$2:$AB$31,2,FALSE)</f>
        <v>South</v>
      </c>
      <c r="AE230">
        <v>2011</v>
      </c>
      <c r="AF230">
        <v>48</v>
      </c>
      <c r="AG230" t="s">
        <v>84</v>
      </c>
      <c r="AK230" t="s">
        <v>84</v>
      </c>
      <c r="AL230">
        <v>48</v>
      </c>
      <c r="AP230" t="s">
        <v>38</v>
      </c>
      <c r="AQ230">
        <v>48</v>
      </c>
      <c r="AT230">
        <v>2011</v>
      </c>
      <c r="AU230" t="s">
        <v>38</v>
      </c>
      <c r="AV230">
        <v>48</v>
      </c>
    </row>
    <row r="231" spans="1:48" x14ac:dyDescent="0.4">
      <c r="A231" t="s">
        <v>45</v>
      </c>
      <c r="B231">
        <v>2011</v>
      </c>
      <c r="C231" t="s">
        <v>38</v>
      </c>
      <c r="D231" t="s">
        <v>54</v>
      </c>
      <c r="E231" t="s">
        <v>27</v>
      </c>
      <c r="F231" t="s">
        <v>7</v>
      </c>
      <c r="G231">
        <v>53</v>
      </c>
      <c r="H231" t="str">
        <f>VLOOKUP(E231,filtered_wfh_with_region!$AA$2:$AB$31,2,FALSE)</f>
        <v>South</v>
      </c>
      <c r="AE231">
        <v>2011</v>
      </c>
      <c r="AF231">
        <v>53</v>
      </c>
      <c r="AG231" t="s">
        <v>84</v>
      </c>
      <c r="AK231" t="s">
        <v>84</v>
      </c>
      <c r="AL231">
        <v>53</v>
      </c>
      <c r="AP231" t="s">
        <v>38</v>
      </c>
      <c r="AQ231">
        <v>53</v>
      </c>
      <c r="AT231">
        <v>2011</v>
      </c>
      <c r="AU231" t="s">
        <v>38</v>
      </c>
      <c r="AV231">
        <v>53</v>
      </c>
    </row>
    <row r="232" spans="1:48" x14ac:dyDescent="0.4">
      <c r="A232" t="s">
        <v>45</v>
      </c>
      <c r="B232">
        <v>2011</v>
      </c>
      <c r="C232" t="s">
        <v>38</v>
      </c>
      <c r="D232" t="s">
        <v>54</v>
      </c>
      <c r="E232" t="s">
        <v>28</v>
      </c>
      <c r="F232" t="s">
        <v>7</v>
      </c>
      <c r="G232">
        <v>28</v>
      </c>
      <c r="H232" t="str">
        <f>VLOOKUP(E232,filtered_wfh_with_region!$AA$2:$AB$31,2,FALSE)</f>
        <v>South</v>
      </c>
      <c r="AE232">
        <v>2011</v>
      </c>
      <c r="AF232">
        <v>28</v>
      </c>
      <c r="AG232" t="s">
        <v>84</v>
      </c>
      <c r="AK232" t="s">
        <v>84</v>
      </c>
      <c r="AL232">
        <v>28</v>
      </c>
      <c r="AP232" t="s">
        <v>38</v>
      </c>
      <c r="AQ232">
        <v>28</v>
      </c>
      <c r="AT232">
        <v>2011</v>
      </c>
      <c r="AU232" t="s">
        <v>38</v>
      </c>
      <c r="AV232">
        <v>28</v>
      </c>
    </row>
    <row r="233" spans="1:48" x14ac:dyDescent="0.4">
      <c r="A233" t="s">
        <v>45</v>
      </c>
      <c r="B233">
        <v>2011</v>
      </c>
      <c r="C233" t="s">
        <v>38</v>
      </c>
      <c r="D233" t="s">
        <v>54</v>
      </c>
      <c r="E233" t="s">
        <v>29</v>
      </c>
      <c r="F233" t="s">
        <v>7</v>
      </c>
      <c r="G233">
        <v>9</v>
      </c>
      <c r="H233" t="str">
        <f>VLOOKUP(E233,filtered_wfh_with_region!$AA$2:$AB$31,2,FALSE)</f>
        <v>West</v>
      </c>
      <c r="AE233">
        <v>2011</v>
      </c>
      <c r="AF233">
        <v>9</v>
      </c>
      <c r="AG233" t="s">
        <v>71</v>
      </c>
      <c r="AK233" t="s">
        <v>71</v>
      </c>
      <c r="AL233">
        <v>9</v>
      </c>
      <c r="AP233" t="s">
        <v>38</v>
      </c>
      <c r="AQ233">
        <v>9</v>
      </c>
      <c r="AT233">
        <v>2011</v>
      </c>
      <c r="AU233" t="s">
        <v>38</v>
      </c>
      <c r="AV233">
        <v>9</v>
      </c>
    </row>
    <row r="234" spans="1:48" x14ac:dyDescent="0.4">
      <c r="A234" t="s">
        <v>45</v>
      </c>
      <c r="B234">
        <v>2011</v>
      </c>
      <c r="C234" t="s">
        <v>38</v>
      </c>
      <c r="D234" t="s">
        <v>54</v>
      </c>
      <c r="E234" t="s">
        <v>30</v>
      </c>
      <c r="F234" t="s">
        <v>7</v>
      </c>
      <c r="G234">
        <v>47</v>
      </c>
      <c r="H234" t="str">
        <f>VLOOKUP(E234,filtered_wfh_with_region!$AA$2:$AB$31,2,FALSE)</f>
        <v>West</v>
      </c>
      <c r="AE234">
        <v>2011</v>
      </c>
      <c r="AF234">
        <v>47</v>
      </c>
      <c r="AG234" t="s">
        <v>71</v>
      </c>
      <c r="AK234" t="s">
        <v>71</v>
      </c>
      <c r="AL234">
        <v>47</v>
      </c>
      <c r="AP234" t="s">
        <v>38</v>
      </c>
      <c r="AQ234">
        <v>47</v>
      </c>
      <c r="AT234">
        <v>2011</v>
      </c>
      <c r="AU234" t="s">
        <v>38</v>
      </c>
      <c r="AV234">
        <v>47</v>
      </c>
    </row>
    <row r="235" spans="1:48" x14ac:dyDescent="0.4">
      <c r="A235" t="s">
        <v>45</v>
      </c>
      <c r="B235">
        <v>2011</v>
      </c>
      <c r="C235" t="s">
        <v>38</v>
      </c>
      <c r="D235" t="s">
        <v>54</v>
      </c>
      <c r="E235" t="s">
        <v>31</v>
      </c>
      <c r="F235" t="s">
        <v>7</v>
      </c>
      <c r="G235">
        <v>8</v>
      </c>
      <c r="H235" t="str">
        <f>VLOOKUP(E235,filtered_wfh_with_region!$AA$2:$AB$31,2,FALSE)</f>
        <v>West</v>
      </c>
      <c r="AE235">
        <v>2011</v>
      </c>
      <c r="AF235">
        <v>8</v>
      </c>
      <c r="AG235" t="s">
        <v>71</v>
      </c>
      <c r="AK235" t="s">
        <v>71</v>
      </c>
      <c r="AL235">
        <v>8</v>
      </c>
      <c r="AP235" t="s">
        <v>38</v>
      </c>
      <c r="AQ235">
        <v>8</v>
      </c>
      <c r="AT235">
        <v>2011</v>
      </c>
      <c r="AU235" t="s">
        <v>38</v>
      </c>
      <c r="AV235">
        <v>8</v>
      </c>
    </row>
    <row r="236" spans="1:48" x14ac:dyDescent="0.4">
      <c r="A236" t="s">
        <v>45</v>
      </c>
      <c r="B236">
        <v>2011</v>
      </c>
      <c r="C236" t="s">
        <v>38</v>
      </c>
      <c r="D236" t="s">
        <v>54</v>
      </c>
      <c r="E236" t="s">
        <v>32</v>
      </c>
      <c r="F236" t="s">
        <v>7</v>
      </c>
      <c r="G236">
        <v>38</v>
      </c>
      <c r="H236" t="str">
        <f>VLOOKUP(E236,filtered_wfh_with_region!$AA$2:$AB$31,2,FALSE)</f>
        <v>West</v>
      </c>
      <c r="AE236">
        <v>2011</v>
      </c>
      <c r="AF236">
        <v>38</v>
      </c>
      <c r="AG236" t="s">
        <v>71</v>
      </c>
      <c r="AK236" t="s">
        <v>71</v>
      </c>
      <c r="AL236">
        <v>38</v>
      </c>
      <c r="AP236" t="s">
        <v>38</v>
      </c>
      <c r="AQ236">
        <v>38</v>
      </c>
      <c r="AT236">
        <v>2011</v>
      </c>
      <c r="AU236" t="s">
        <v>38</v>
      </c>
      <c r="AV236">
        <v>38</v>
      </c>
    </row>
    <row r="237" spans="1:48" x14ac:dyDescent="0.4">
      <c r="A237" t="s">
        <v>45</v>
      </c>
      <c r="B237">
        <v>2011</v>
      </c>
      <c r="C237" t="s">
        <v>38</v>
      </c>
      <c r="D237" t="s">
        <v>54</v>
      </c>
      <c r="E237" t="s">
        <v>33</v>
      </c>
      <c r="F237" t="s">
        <v>7</v>
      </c>
      <c r="G237">
        <v>22</v>
      </c>
      <c r="H237" t="str">
        <f>VLOOKUP(E237,filtered_wfh_with_region!$AA$2:$AB$31,2,FALSE)</f>
        <v>West</v>
      </c>
      <c r="AE237">
        <v>2011</v>
      </c>
      <c r="AF237">
        <v>22</v>
      </c>
      <c r="AG237" t="s">
        <v>71</v>
      </c>
      <c r="AK237" t="s">
        <v>71</v>
      </c>
      <c r="AL237">
        <v>22</v>
      </c>
      <c r="AP237" t="s">
        <v>38</v>
      </c>
      <c r="AQ237">
        <v>22</v>
      </c>
      <c r="AT237">
        <v>2011</v>
      </c>
      <c r="AU237" t="s">
        <v>38</v>
      </c>
      <c r="AV237">
        <v>22</v>
      </c>
    </row>
    <row r="238" spans="1:48" x14ac:dyDescent="0.4">
      <c r="A238" t="s">
        <v>45</v>
      </c>
      <c r="B238">
        <v>2011</v>
      </c>
      <c r="C238" t="s">
        <v>38</v>
      </c>
      <c r="D238" t="s">
        <v>54</v>
      </c>
      <c r="E238" t="s">
        <v>34</v>
      </c>
      <c r="F238" t="s">
        <v>7</v>
      </c>
      <c r="G238">
        <v>25</v>
      </c>
      <c r="H238" t="str">
        <f>VLOOKUP(E238,filtered_wfh_with_region!$AA$2:$AB$31,2,FALSE)</f>
        <v>West</v>
      </c>
      <c r="AE238">
        <v>2011</v>
      </c>
      <c r="AF238">
        <v>25</v>
      </c>
      <c r="AG238" t="s">
        <v>71</v>
      </c>
      <c r="AK238" t="s">
        <v>71</v>
      </c>
      <c r="AL238">
        <v>25</v>
      </c>
      <c r="AP238" t="s">
        <v>38</v>
      </c>
      <c r="AQ238">
        <v>25</v>
      </c>
      <c r="AT238">
        <v>2011</v>
      </c>
      <c r="AU238" t="s">
        <v>38</v>
      </c>
      <c r="AV238">
        <v>25</v>
      </c>
    </row>
    <row r="239" spans="1:48" x14ac:dyDescent="0.4">
      <c r="A239" t="s">
        <v>45</v>
      </c>
      <c r="B239">
        <v>2011</v>
      </c>
      <c r="C239" t="s">
        <v>38</v>
      </c>
      <c r="D239" t="s">
        <v>54</v>
      </c>
      <c r="E239" t="s">
        <v>35</v>
      </c>
      <c r="F239" t="s">
        <v>7</v>
      </c>
      <c r="G239">
        <v>28</v>
      </c>
      <c r="H239" t="str">
        <f>VLOOKUP(E239,filtered_wfh_with_region!$AA$2:$AB$31,2,FALSE)</f>
        <v>North</v>
      </c>
      <c r="AE239">
        <v>2011</v>
      </c>
      <c r="AF239">
        <v>28</v>
      </c>
      <c r="AG239" t="s">
        <v>83</v>
      </c>
      <c r="AK239" t="s">
        <v>83</v>
      </c>
      <c r="AL239">
        <v>28</v>
      </c>
      <c r="AP239" t="s">
        <v>38</v>
      </c>
      <c r="AQ239">
        <v>28</v>
      </c>
      <c r="AT239">
        <v>2011</v>
      </c>
      <c r="AU239" t="s">
        <v>38</v>
      </c>
      <c r="AV239">
        <v>28</v>
      </c>
    </row>
    <row r="240" spans="1:48" x14ac:dyDescent="0.4">
      <c r="A240" t="s">
        <v>45</v>
      </c>
      <c r="B240">
        <v>2011</v>
      </c>
      <c r="C240" t="s">
        <v>38</v>
      </c>
      <c r="D240" t="s">
        <v>54</v>
      </c>
      <c r="E240" t="s">
        <v>36</v>
      </c>
      <c r="F240" t="s">
        <v>7</v>
      </c>
      <c r="G240">
        <v>88</v>
      </c>
      <c r="H240" t="str">
        <f>VLOOKUP(E240,filtered_wfh_with_region!$AA$2:$AB$31,2,FALSE)</f>
        <v>North</v>
      </c>
      <c r="AE240">
        <v>2011</v>
      </c>
      <c r="AF240">
        <v>88</v>
      </c>
      <c r="AG240" t="s">
        <v>83</v>
      </c>
      <c r="AK240" t="s">
        <v>83</v>
      </c>
      <c r="AL240">
        <v>88</v>
      </c>
      <c r="AP240" t="s">
        <v>38</v>
      </c>
      <c r="AQ240">
        <v>88</v>
      </c>
      <c r="AT240">
        <v>2011</v>
      </c>
      <c r="AU240" t="s">
        <v>38</v>
      </c>
      <c r="AV240">
        <v>88</v>
      </c>
    </row>
    <row r="241" spans="1:48" x14ac:dyDescent="0.4">
      <c r="A241" t="s">
        <v>45</v>
      </c>
      <c r="B241">
        <v>2011</v>
      </c>
      <c r="C241" t="s">
        <v>38</v>
      </c>
      <c r="D241" t="s">
        <v>54</v>
      </c>
      <c r="E241" t="s">
        <v>37</v>
      </c>
      <c r="F241" t="s">
        <v>7</v>
      </c>
      <c r="G241">
        <v>37</v>
      </c>
      <c r="H241" t="str">
        <f>VLOOKUP(E241,filtered_wfh_with_region!$AA$2:$AB$31,2,FALSE)</f>
        <v>North</v>
      </c>
      <c r="AE241">
        <v>2011</v>
      </c>
      <c r="AF241">
        <v>37</v>
      </c>
      <c r="AG241" t="s">
        <v>83</v>
      </c>
      <c r="AK241" t="s">
        <v>83</v>
      </c>
      <c r="AL241">
        <v>37</v>
      </c>
      <c r="AP241" t="s">
        <v>38</v>
      </c>
      <c r="AQ241">
        <v>37</v>
      </c>
      <c r="AT241">
        <v>2011</v>
      </c>
      <c r="AU241" t="s">
        <v>38</v>
      </c>
      <c r="AV241">
        <v>37</v>
      </c>
    </row>
    <row r="242" spans="1:48" x14ac:dyDescent="0.4">
      <c r="A242" t="s">
        <v>45</v>
      </c>
      <c r="B242">
        <v>2011</v>
      </c>
      <c r="C242" t="s">
        <v>38</v>
      </c>
      <c r="D242" t="s">
        <v>55</v>
      </c>
      <c r="E242" t="s">
        <v>8</v>
      </c>
      <c r="F242" t="s">
        <v>7</v>
      </c>
      <c r="G242">
        <v>33</v>
      </c>
      <c r="H242" t="str">
        <f>VLOOKUP(E242,filtered_wfh_with_region!$AA$2:$AB$31,2,FALSE)</f>
        <v>East</v>
      </c>
      <c r="AE242">
        <v>2011</v>
      </c>
      <c r="AF242">
        <v>33</v>
      </c>
      <c r="AG242" t="s">
        <v>82</v>
      </c>
      <c r="AK242" t="s">
        <v>82</v>
      </c>
      <c r="AL242">
        <v>33</v>
      </c>
      <c r="AP242" t="s">
        <v>38</v>
      </c>
      <c r="AQ242">
        <v>33</v>
      </c>
      <c r="AT242">
        <v>2011</v>
      </c>
      <c r="AU242" t="s">
        <v>38</v>
      </c>
      <c r="AV242">
        <v>33</v>
      </c>
    </row>
    <row r="243" spans="1:48" x14ac:dyDescent="0.4">
      <c r="A243" t="s">
        <v>45</v>
      </c>
      <c r="B243">
        <v>2011</v>
      </c>
      <c r="C243" t="s">
        <v>38</v>
      </c>
      <c r="D243" t="s">
        <v>55</v>
      </c>
      <c r="E243" t="s">
        <v>9</v>
      </c>
      <c r="F243" t="s">
        <v>7</v>
      </c>
      <c r="G243">
        <v>104</v>
      </c>
      <c r="H243" t="str">
        <f>VLOOKUP(E243,filtered_wfh_with_region!$AA$2:$AB$31,2,FALSE)</f>
        <v>East</v>
      </c>
      <c r="AE243">
        <v>2011</v>
      </c>
      <c r="AF243">
        <v>104</v>
      </c>
      <c r="AG243" t="s">
        <v>82</v>
      </c>
      <c r="AK243" t="s">
        <v>82</v>
      </c>
      <c r="AL243">
        <v>104</v>
      </c>
      <c r="AP243" t="s">
        <v>38</v>
      </c>
      <c r="AQ243">
        <v>104</v>
      </c>
      <c r="AT243">
        <v>2011</v>
      </c>
      <c r="AU243" t="s">
        <v>38</v>
      </c>
      <c r="AV243">
        <v>104</v>
      </c>
    </row>
    <row r="244" spans="1:48" x14ac:dyDescent="0.4">
      <c r="A244" t="s">
        <v>45</v>
      </c>
      <c r="B244">
        <v>2011</v>
      </c>
      <c r="C244" t="s">
        <v>38</v>
      </c>
      <c r="D244" t="s">
        <v>55</v>
      </c>
      <c r="E244" t="s">
        <v>10</v>
      </c>
      <c r="F244" t="s">
        <v>7</v>
      </c>
      <c r="G244">
        <v>27</v>
      </c>
      <c r="H244" t="str">
        <f>VLOOKUP(E244,filtered_wfh_with_region!$AA$2:$AB$31,2,FALSE)</f>
        <v>East</v>
      </c>
      <c r="AE244">
        <v>2011</v>
      </c>
      <c r="AF244">
        <v>27</v>
      </c>
      <c r="AG244" t="s">
        <v>82</v>
      </c>
      <c r="AK244" t="s">
        <v>82</v>
      </c>
      <c r="AL244">
        <v>27</v>
      </c>
      <c r="AP244" t="s">
        <v>38</v>
      </c>
      <c r="AQ244">
        <v>27</v>
      </c>
      <c r="AT244">
        <v>2011</v>
      </c>
      <c r="AU244" t="s">
        <v>38</v>
      </c>
      <c r="AV244">
        <v>27</v>
      </c>
    </row>
    <row r="245" spans="1:48" x14ac:dyDescent="0.4">
      <c r="A245" t="s">
        <v>45</v>
      </c>
      <c r="B245">
        <v>2011</v>
      </c>
      <c r="C245" t="s">
        <v>38</v>
      </c>
      <c r="D245" t="s">
        <v>55</v>
      </c>
      <c r="E245" t="s">
        <v>11</v>
      </c>
      <c r="F245" t="s">
        <v>7</v>
      </c>
      <c r="G245">
        <v>23</v>
      </c>
      <c r="H245" t="str">
        <f>VLOOKUP(E245,filtered_wfh_with_region!$AA$2:$AB$31,2,FALSE)</f>
        <v>East</v>
      </c>
      <c r="AE245">
        <v>2011</v>
      </c>
      <c r="AF245">
        <v>23</v>
      </c>
      <c r="AG245" t="s">
        <v>82</v>
      </c>
      <c r="AK245" t="s">
        <v>82</v>
      </c>
      <c r="AL245">
        <v>23</v>
      </c>
      <c r="AP245" t="s">
        <v>38</v>
      </c>
      <c r="AQ245">
        <v>23</v>
      </c>
      <c r="AT245">
        <v>2011</v>
      </c>
      <c r="AU245" t="s">
        <v>38</v>
      </c>
      <c r="AV245">
        <v>23</v>
      </c>
    </row>
    <row r="246" spans="1:48" x14ac:dyDescent="0.4">
      <c r="A246" t="s">
        <v>45</v>
      </c>
      <c r="B246">
        <v>2011</v>
      </c>
      <c r="C246" t="s">
        <v>38</v>
      </c>
      <c r="D246" t="s">
        <v>55</v>
      </c>
      <c r="E246" t="s">
        <v>12</v>
      </c>
      <c r="F246" t="s">
        <v>7</v>
      </c>
      <c r="G246">
        <v>16</v>
      </c>
      <c r="H246" t="str">
        <f>VLOOKUP(E246,filtered_wfh_with_region!$AA$2:$AB$31,2,FALSE)</f>
        <v>East</v>
      </c>
      <c r="AE246">
        <v>2011</v>
      </c>
      <c r="AF246">
        <v>16</v>
      </c>
      <c r="AG246" t="s">
        <v>82</v>
      </c>
      <c r="AK246" t="s">
        <v>82</v>
      </c>
      <c r="AL246">
        <v>16</v>
      </c>
      <c r="AP246" t="s">
        <v>38</v>
      </c>
      <c r="AQ246">
        <v>16</v>
      </c>
      <c r="AT246">
        <v>2011</v>
      </c>
      <c r="AU246" t="s">
        <v>38</v>
      </c>
      <c r="AV246">
        <v>16</v>
      </c>
    </row>
    <row r="247" spans="1:48" x14ac:dyDescent="0.4">
      <c r="A247" t="s">
        <v>45</v>
      </c>
      <c r="B247">
        <v>2011</v>
      </c>
      <c r="C247" t="s">
        <v>38</v>
      </c>
      <c r="D247" t="s">
        <v>55</v>
      </c>
      <c r="E247" t="s">
        <v>13</v>
      </c>
      <c r="F247" t="s">
        <v>7</v>
      </c>
      <c r="G247">
        <v>47</v>
      </c>
      <c r="H247" t="str">
        <f>VLOOKUP(E247,filtered_wfh_with_region!$AA$2:$AB$31,2,FALSE)</f>
        <v>East</v>
      </c>
      <c r="AE247">
        <v>2011</v>
      </c>
      <c r="AF247">
        <v>47</v>
      </c>
      <c r="AG247" t="s">
        <v>82</v>
      </c>
      <c r="AK247" t="s">
        <v>82</v>
      </c>
      <c r="AL247">
        <v>47</v>
      </c>
      <c r="AP247" t="s">
        <v>38</v>
      </c>
      <c r="AQ247">
        <v>47</v>
      </c>
      <c r="AT247">
        <v>2011</v>
      </c>
      <c r="AU247" t="s">
        <v>38</v>
      </c>
      <c r="AV247">
        <v>47</v>
      </c>
    </row>
    <row r="248" spans="1:48" x14ac:dyDescent="0.4">
      <c r="A248" t="s">
        <v>45</v>
      </c>
      <c r="B248">
        <v>2011</v>
      </c>
      <c r="C248" t="s">
        <v>38</v>
      </c>
      <c r="D248" t="s">
        <v>55</v>
      </c>
      <c r="E248" t="s">
        <v>14</v>
      </c>
      <c r="F248" t="s">
        <v>7</v>
      </c>
      <c r="G248">
        <v>70</v>
      </c>
      <c r="H248" t="str">
        <f>VLOOKUP(E248,filtered_wfh_with_region!$AA$2:$AB$31,2,FALSE)</f>
        <v>Midlands</v>
      </c>
      <c r="AE248">
        <v>2011</v>
      </c>
      <c r="AF248">
        <v>70</v>
      </c>
      <c r="AG248" t="s">
        <v>72</v>
      </c>
      <c r="AK248" t="s">
        <v>72</v>
      </c>
      <c r="AL248">
        <v>70</v>
      </c>
      <c r="AP248" t="s">
        <v>38</v>
      </c>
      <c r="AQ248">
        <v>70</v>
      </c>
      <c r="AT248">
        <v>2011</v>
      </c>
      <c r="AU248" t="s">
        <v>38</v>
      </c>
      <c r="AV248">
        <v>70</v>
      </c>
    </row>
    <row r="249" spans="1:48" x14ac:dyDescent="0.4">
      <c r="A249" t="s">
        <v>45</v>
      </c>
      <c r="B249">
        <v>2011</v>
      </c>
      <c r="C249" t="s">
        <v>38</v>
      </c>
      <c r="D249" t="s">
        <v>55</v>
      </c>
      <c r="E249" t="s">
        <v>15</v>
      </c>
      <c r="F249" t="s">
        <v>7</v>
      </c>
      <c r="G249">
        <v>34</v>
      </c>
      <c r="H249" t="str">
        <f>VLOOKUP(E249,filtered_wfh_with_region!$AA$2:$AB$31,2,FALSE)</f>
        <v>Midlands</v>
      </c>
      <c r="AE249">
        <v>2011</v>
      </c>
      <c r="AF249">
        <v>34</v>
      </c>
      <c r="AG249" t="s">
        <v>72</v>
      </c>
      <c r="AK249" t="s">
        <v>72</v>
      </c>
      <c r="AL249">
        <v>34</v>
      </c>
      <c r="AP249" t="s">
        <v>38</v>
      </c>
      <c r="AQ249">
        <v>34</v>
      </c>
      <c r="AT249">
        <v>2011</v>
      </c>
      <c r="AU249" t="s">
        <v>38</v>
      </c>
      <c r="AV249">
        <v>34</v>
      </c>
    </row>
    <row r="250" spans="1:48" x14ac:dyDescent="0.4">
      <c r="A250" t="s">
        <v>45</v>
      </c>
      <c r="B250">
        <v>2011</v>
      </c>
      <c r="C250" t="s">
        <v>38</v>
      </c>
      <c r="D250" t="s">
        <v>55</v>
      </c>
      <c r="E250" t="s">
        <v>16</v>
      </c>
      <c r="F250" t="s">
        <v>7</v>
      </c>
      <c r="G250">
        <v>13</v>
      </c>
      <c r="H250" t="str">
        <f>VLOOKUP(E250,filtered_wfh_with_region!$AA$2:$AB$31,2,FALSE)</f>
        <v>Midlands</v>
      </c>
      <c r="AE250">
        <v>2011</v>
      </c>
      <c r="AF250">
        <v>13</v>
      </c>
      <c r="AG250" t="s">
        <v>72</v>
      </c>
      <c r="AK250" t="s">
        <v>72</v>
      </c>
      <c r="AL250">
        <v>13</v>
      </c>
      <c r="AP250" t="s">
        <v>38</v>
      </c>
      <c r="AQ250">
        <v>13</v>
      </c>
      <c r="AT250">
        <v>2011</v>
      </c>
      <c r="AU250" t="s">
        <v>38</v>
      </c>
      <c r="AV250">
        <v>13</v>
      </c>
    </row>
    <row r="251" spans="1:48" x14ac:dyDescent="0.4">
      <c r="A251" t="s">
        <v>45</v>
      </c>
      <c r="B251">
        <v>2011</v>
      </c>
      <c r="C251" t="s">
        <v>38</v>
      </c>
      <c r="D251" t="s">
        <v>55</v>
      </c>
      <c r="E251" t="s">
        <v>17</v>
      </c>
      <c r="F251" t="s">
        <v>7</v>
      </c>
      <c r="G251">
        <v>34</v>
      </c>
      <c r="H251" t="str">
        <f>VLOOKUP(E251,filtered_wfh_with_region!$AA$2:$AB$31,2,FALSE)</f>
        <v>East</v>
      </c>
      <c r="AE251">
        <v>2011</v>
      </c>
      <c r="AF251">
        <v>34</v>
      </c>
      <c r="AG251" t="s">
        <v>82</v>
      </c>
      <c r="AK251" t="s">
        <v>82</v>
      </c>
      <c r="AL251">
        <v>34</v>
      </c>
      <c r="AP251" t="s">
        <v>38</v>
      </c>
      <c r="AQ251">
        <v>34</v>
      </c>
      <c r="AT251">
        <v>2011</v>
      </c>
      <c r="AU251" t="s">
        <v>38</v>
      </c>
      <c r="AV251">
        <v>34</v>
      </c>
    </row>
    <row r="252" spans="1:48" x14ac:dyDescent="0.4">
      <c r="A252" t="s">
        <v>45</v>
      </c>
      <c r="B252">
        <v>2011</v>
      </c>
      <c r="C252" t="s">
        <v>38</v>
      </c>
      <c r="D252" t="s">
        <v>55</v>
      </c>
      <c r="E252" t="s">
        <v>18</v>
      </c>
      <c r="F252" t="s">
        <v>7</v>
      </c>
      <c r="G252">
        <v>49</v>
      </c>
      <c r="H252" t="str">
        <f>VLOOKUP(E252,filtered_wfh_with_region!$AA$2:$AB$31,2,FALSE)</f>
        <v>East</v>
      </c>
      <c r="AE252">
        <v>2011</v>
      </c>
      <c r="AF252">
        <v>49</v>
      </c>
      <c r="AG252" t="s">
        <v>82</v>
      </c>
      <c r="AK252" t="s">
        <v>82</v>
      </c>
      <c r="AL252">
        <v>49</v>
      </c>
      <c r="AP252" t="s">
        <v>38</v>
      </c>
      <c r="AQ252">
        <v>49</v>
      </c>
      <c r="AT252">
        <v>2011</v>
      </c>
      <c r="AU252" t="s">
        <v>38</v>
      </c>
      <c r="AV252">
        <v>49</v>
      </c>
    </row>
    <row r="253" spans="1:48" x14ac:dyDescent="0.4">
      <c r="A253" t="s">
        <v>45</v>
      </c>
      <c r="B253">
        <v>2011</v>
      </c>
      <c r="C253" t="s">
        <v>38</v>
      </c>
      <c r="D253" t="s">
        <v>55</v>
      </c>
      <c r="E253" t="s">
        <v>19</v>
      </c>
      <c r="F253" t="s">
        <v>7</v>
      </c>
      <c r="G253">
        <v>41</v>
      </c>
      <c r="H253" t="str">
        <f>VLOOKUP(E253,filtered_wfh_with_region!$AA$2:$AB$31,2,FALSE)</f>
        <v>Midlands</v>
      </c>
      <c r="AE253">
        <v>2011</v>
      </c>
      <c r="AF253">
        <v>41</v>
      </c>
      <c r="AG253" t="s">
        <v>72</v>
      </c>
      <c r="AK253" t="s">
        <v>72</v>
      </c>
      <c r="AL253">
        <v>41</v>
      </c>
      <c r="AP253" t="s">
        <v>38</v>
      </c>
      <c r="AQ253">
        <v>41</v>
      </c>
      <c r="AT253">
        <v>2011</v>
      </c>
      <c r="AU253" t="s">
        <v>38</v>
      </c>
      <c r="AV253">
        <v>41</v>
      </c>
    </row>
    <row r="254" spans="1:48" x14ac:dyDescent="0.4">
      <c r="A254" t="s">
        <v>45</v>
      </c>
      <c r="B254">
        <v>2011</v>
      </c>
      <c r="C254" t="s">
        <v>38</v>
      </c>
      <c r="D254" t="s">
        <v>55</v>
      </c>
      <c r="E254" t="s">
        <v>20</v>
      </c>
      <c r="F254" t="s">
        <v>7</v>
      </c>
      <c r="G254">
        <v>38</v>
      </c>
      <c r="H254" t="str">
        <f>VLOOKUP(E254,filtered_wfh_with_region!$AA$2:$AB$31,2,FALSE)</f>
        <v>Midlands</v>
      </c>
      <c r="AE254">
        <v>2011</v>
      </c>
      <c r="AF254">
        <v>38</v>
      </c>
      <c r="AG254" t="s">
        <v>72</v>
      </c>
      <c r="AK254" t="s">
        <v>72</v>
      </c>
      <c r="AL254">
        <v>38</v>
      </c>
      <c r="AP254" t="s">
        <v>38</v>
      </c>
      <c r="AQ254">
        <v>38</v>
      </c>
      <c r="AT254">
        <v>2011</v>
      </c>
      <c r="AU254" t="s">
        <v>38</v>
      </c>
      <c r="AV254">
        <v>38</v>
      </c>
    </row>
    <row r="255" spans="1:48" x14ac:dyDescent="0.4">
      <c r="A255" t="s">
        <v>45</v>
      </c>
      <c r="B255">
        <v>2011</v>
      </c>
      <c r="C255" t="s">
        <v>38</v>
      </c>
      <c r="D255" t="s">
        <v>55</v>
      </c>
      <c r="E255" t="s">
        <v>21</v>
      </c>
      <c r="F255" t="s">
        <v>7</v>
      </c>
      <c r="G255">
        <v>88</v>
      </c>
      <c r="H255" t="str">
        <f>VLOOKUP(E255,filtered_wfh_with_region!$AA$2:$AB$31,2,FALSE)</f>
        <v>East</v>
      </c>
      <c r="AE255">
        <v>2011</v>
      </c>
      <c r="AF255">
        <v>88</v>
      </c>
      <c r="AG255" t="s">
        <v>82</v>
      </c>
      <c r="AK255" t="s">
        <v>82</v>
      </c>
      <c r="AL255">
        <v>88</v>
      </c>
      <c r="AP255" t="s">
        <v>38</v>
      </c>
      <c r="AQ255">
        <v>88</v>
      </c>
      <c r="AT255">
        <v>2011</v>
      </c>
      <c r="AU255" t="s">
        <v>38</v>
      </c>
      <c r="AV255">
        <v>88</v>
      </c>
    </row>
    <row r="256" spans="1:48" x14ac:dyDescent="0.4">
      <c r="A256" t="s">
        <v>45</v>
      </c>
      <c r="B256">
        <v>2011</v>
      </c>
      <c r="C256" t="s">
        <v>38</v>
      </c>
      <c r="D256" t="s">
        <v>55</v>
      </c>
      <c r="E256" t="s">
        <v>22</v>
      </c>
      <c r="F256" t="s">
        <v>7</v>
      </c>
      <c r="G256">
        <v>45</v>
      </c>
      <c r="H256" t="str">
        <f>VLOOKUP(E256,filtered_wfh_with_region!$AA$2:$AB$31,2,FALSE)</f>
        <v>East</v>
      </c>
      <c r="AE256">
        <v>2011</v>
      </c>
      <c r="AF256">
        <v>45</v>
      </c>
      <c r="AG256" t="s">
        <v>82</v>
      </c>
      <c r="AK256" t="s">
        <v>82</v>
      </c>
      <c r="AL256">
        <v>45</v>
      </c>
      <c r="AP256" t="s">
        <v>38</v>
      </c>
      <c r="AQ256">
        <v>45</v>
      </c>
      <c r="AT256">
        <v>2011</v>
      </c>
      <c r="AU256" t="s">
        <v>38</v>
      </c>
      <c r="AV256">
        <v>45</v>
      </c>
    </row>
    <row r="257" spans="1:48" x14ac:dyDescent="0.4">
      <c r="A257" t="s">
        <v>45</v>
      </c>
      <c r="B257">
        <v>2011</v>
      </c>
      <c r="C257" t="s">
        <v>38</v>
      </c>
      <c r="D257" t="s">
        <v>55</v>
      </c>
      <c r="E257" t="s">
        <v>23</v>
      </c>
      <c r="F257" t="s">
        <v>7</v>
      </c>
      <c r="G257">
        <v>77</v>
      </c>
      <c r="H257" t="str">
        <f>VLOOKUP(E257,filtered_wfh_with_region!$AA$2:$AB$31,2,FALSE)</f>
        <v>South</v>
      </c>
      <c r="AE257">
        <v>2011</v>
      </c>
      <c r="AF257">
        <v>77</v>
      </c>
      <c r="AG257" t="s">
        <v>84</v>
      </c>
      <c r="AK257" t="s">
        <v>84</v>
      </c>
      <c r="AL257">
        <v>77</v>
      </c>
      <c r="AP257" t="s">
        <v>38</v>
      </c>
      <c r="AQ257">
        <v>77</v>
      </c>
      <c r="AT257">
        <v>2011</v>
      </c>
      <c r="AU257" t="s">
        <v>38</v>
      </c>
      <c r="AV257">
        <v>77</v>
      </c>
    </row>
    <row r="258" spans="1:48" x14ac:dyDescent="0.4">
      <c r="A258" t="s">
        <v>45</v>
      </c>
      <c r="B258">
        <v>2011</v>
      </c>
      <c r="C258" t="s">
        <v>38</v>
      </c>
      <c r="D258" t="s">
        <v>55</v>
      </c>
      <c r="E258" t="s">
        <v>24</v>
      </c>
      <c r="F258" t="s">
        <v>7</v>
      </c>
      <c r="G258">
        <v>206</v>
      </c>
      <c r="H258" t="str">
        <f>VLOOKUP(E258,filtered_wfh_with_region!$AA$2:$AB$31,2,FALSE)</f>
        <v>South</v>
      </c>
      <c r="AE258">
        <v>2011</v>
      </c>
      <c r="AF258">
        <v>206</v>
      </c>
      <c r="AG258" t="s">
        <v>84</v>
      </c>
      <c r="AK258" t="s">
        <v>84</v>
      </c>
      <c r="AL258">
        <v>206</v>
      </c>
      <c r="AP258" t="s">
        <v>38</v>
      </c>
      <c r="AQ258">
        <v>206</v>
      </c>
      <c r="AT258">
        <v>2011</v>
      </c>
      <c r="AU258" t="s">
        <v>38</v>
      </c>
      <c r="AV258">
        <v>206</v>
      </c>
    </row>
    <row r="259" spans="1:48" x14ac:dyDescent="0.4">
      <c r="A259" t="s">
        <v>45</v>
      </c>
      <c r="B259">
        <v>2011</v>
      </c>
      <c r="C259" t="s">
        <v>38</v>
      </c>
      <c r="D259" t="s">
        <v>55</v>
      </c>
      <c r="E259" t="s">
        <v>25</v>
      </c>
      <c r="F259" t="s">
        <v>7</v>
      </c>
      <c r="G259">
        <v>139</v>
      </c>
      <c r="H259" t="str">
        <f>VLOOKUP(E259,filtered_wfh_with_region!$AA$2:$AB$31,2,FALSE)</f>
        <v>South</v>
      </c>
      <c r="AE259">
        <v>2011</v>
      </c>
      <c r="AF259">
        <v>139</v>
      </c>
      <c r="AG259" t="s">
        <v>84</v>
      </c>
      <c r="AK259" t="s">
        <v>84</v>
      </c>
      <c r="AL259">
        <v>139</v>
      </c>
      <c r="AP259" t="s">
        <v>38</v>
      </c>
      <c r="AQ259">
        <v>139</v>
      </c>
      <c r="AT259">
        <v>2011</v>
      </c>
      <c r="AU259" t="s">
        <v>38</v>
      </c>
      <c r="AV259">
        <v>139</v>
      </c>
    </row>
    <row r="260" spans="1:48" x14ac:dyDescent="0.4">
      <c r="A260" t="s">
        <v>45</v>
      </c>
      <c r="B260">
        <v>2011</v>
      </c>
      <c r="C260" t="s">
        <v>38</v>
      </c>
      <c r="D260" t="s">
        <v>55</v>
      </c>
      <c r="E260" t="s">
        <v>26</v>
      </c>
      <c r="F260" t="s">
        <v>7</v>
      </c>
      <c r="G260">
        <v>78</v>
      </c>
      <c r="H260" t="str">
        <f>VLOOKUP(E260,filtered_wfh_with_region!$AA$2:$AB$31,2,FALSE)</f>
        <v>South</v>
      </c>
      <c r="AE260">
        <v>2011</v>
      </c>
      <c r="AF260">
        <v>78</v>
      </c>
      <c r="AG260" t="s">
        <v>84</v>
      </c>
      <c r="AK260" t="s">
        <v>84</v>
      </c>
      <c r="AL260">
        <v>78</v>
      </c>
      <c r="AP260" t="s">
        <v>38</v>
      </c>
      <c r="AQ260">
        <v>78</v>
      </c>
      <c r="AT260">
        <v>2011</v>
      </c>
      <c r="AU260" t="s">
        <v>38</v>
      </c>
      <c r="AV260">
        <v>78</v>
      </c>
    </row>
    <row r="261" spans="1:48" x14ac:dyDescent="0.4">
      <c r="A261" t="s">
        <v>45</v>
      </c>
      <c r="B261">
        <v>2011</v>
      </c>
      <c r="C261" t="s">
        <v>38</v>
      </c>
      <c r="D261" t="s">
        <v>55</v>
      </c>
      <c r="E261" t="s">
        <v>27</v>
      </c>
      <c r="F261" t="s">
        <v>7</v>
      </c>
      <c r="G261">
        <v>116</v>
      </c>
      <c r="H261" t="str">
        <f>VLOOKUP(E261,filtered_wfh_with_region!$AA$2:$AB$31,2,FALSE)</f>
        <v>South</v>
      </c>
      <c r="AE261">
        <v>2011</v>
      </c>
      <c r="AF261">
        <v>116</v>
      </c>
      <c r="AG261" t="s">
        <v>84</v>
      </c>
      <c r="AK261" t="s">
        <v>84</v>
      </c>
      <c r="AL261">
        <v>116</v>
      </c>
      <c r="AP261" t="s">
        <v>38</v>
      </c>
      <c r="AQ261">
        <v>116</v>
      </c>
      <c r="AT261">
        <v>2011</v>
      </c>
      <c r="AU261" t="s">
        <v>38</v>
      </c>
      <c r="AV261">
        <v>116</v>
      </c>
    </row>
    <row r="262" spans="1:48" x14ac:dyDescent="0.4">
      <c r="A262" t="s">
        <v>45</v>
      </c>
      <c r="B262">
        <v>2011</v>
      </c>
      <c r="C262" t="s">
        <v>38</v>
      </c>
      <c r="D262" t="s">
        <v>55</v>
      </c>
      <c r="E262" t="s">
        <v>28</v>
      </c>
      <c r="F262" t="s">
        <v>7</v>
      </c>
      <c r="G262">
        <v>41</v>
      </c>
      <c r="H262" t="str">
        <f>VLOOKUP(E262,filtered_wfh_with_region!$AA$2:$AB$31,2,FALSE)</f>
        <v>South</v>
      </c>
      <c r="AE262">
        <v>2011</v>
      </c>
      <c r="AF262">
        <v>41</v>
      </c>
      <c r="AG262" t="s">
        <v>84</v>
      </c>
      <c r="AK262" t="s">
        <v>84</v>
      </c>
      <c r="AL262">
        <v>41</v>
      </c>
      <c r="AP262" t="s">
        <v>38</v>
      </c>
      <c r="AQ262">
        <v>41</v>
      </c>
      <c r="AT262">
        <v>2011</v>
      </c>
      <c r="AU262" t="s">
        <v>38</v>
      </c>
      <c r="AV262">
        <v>41</v>
      </c>
    </row>
    <row r="263" spans="1:48" x14ac:dyDescent="0.4">
      <c r="A263" t="s">
        <v>45</v>
      </c>
      <c r="B263">
        <v>2011</v>
      </c>
      <c r="C263" t="s">
        <v>38</v>
      </c>
      <c r="D263" t="s">
        <v>55</v>
      </c>
      <c r="E263" t="s">
        <v>29</v>
      </c>
      <c r="F263" t="s">
        <v>7</v>
      </c>
      <c r="G263">
        <v>22</v>
      </c>
      <c r="H263" t="str">
        <f>VLOOKUP(E263,filtered_wfh_with_region!$AA$2:$AB$31,2,FALSE)</f>
        <v>West</v>
      </c>
      <c r="AE263">
        <v>2011</v>
      </c>
      <c r="AF263">
        <v>22</v>
      </c>
      <c r="AG263" t="s">
        <v>71</v>
      </c>
      <c r="AK263" t="s">
        <v>71</v>
      </c>
      <c r="AL263">
        <v>22</v>
      </c>
      <c r="AP263" t="s">
        <v>38</v>
      </c>
      <c r="AQ263">
        <v>22</v>
      </c>
      <c r="AT263">
        <v>2011</v>
      </c>
      <c r="AU263" t="s">
        <v>38</v>
      </c>
      <c r="AV263">
        <v>22</v>
      </c>
    </row>
    <row r="264" spans="1:48" x14ac:dyDescent="0.4">
      <c r="A264" t="s">
        <v>45</v>
      </c>
      <c r="B264">
        <v>2011</v>
      </c>
      <c r="C264" t="s">
        <v>38</v>
      </c>
      <c r="D264" t="s">
        <v>55</v>
      </c>
      <c r="E264" t="s">
        <v>30</v>
      </c>
      <c r="F264" t="s">
        <v>7</v>
      </c>
      <c r="G264">
        <v>110</v>
      </c>
      <c r="H264" t="str">
        <f>VLOOKUP(E264,filtered_wfh_with_region!$AA$2:$AB$31,2,FALSE)</f>
        <v>West</v>
      </c>
      <c r="AE264">
        <v>2011</v>
      </c>
      <c r="AF264">
        <v>110</v>
      </c>
      <c r="AG264" t="s">
        <v>71</v>
      </c>
      <c r="AK264" t="s">
        <v>71</v>
      </c>
      <c r="AL264">
        <v>110</v>
      </c>
      <c r="AP264" t="s">
        <v>38</v>
      </c>
      <c r="AQ264">
        <v>110</v>
      </c>
      <c r="AT264">
        <v>2011</v>
      </c>
      <c r="AU264" t="s">
        <v>38</v>
      </c>
      <c r="AV264">
        <v>110</v>
      </c>
    </row>
    <row r="265" spans="1:48" x14ac:dyDescent="0.4">
      <c r="A265" t="s">
        <v>45</v>
      </c>
      <c r="B265">
        <v>2011</v>
      </c>
      <c r="C265" t="s">
        <v>38</v>
      </c>
      <c r="D265" t="s">
        <v>55</v>
      </c>
      <c r="E265" t="s">
        <v>31</v>
      </c>
      <c r="F265" t="s">
        <v>7</v>
      </c>
      <c r="G265">
        <v>22</v>
      </c>
      <c r="H265" t="str">
        <f>VLOOKUP(E265,filtered_wfh_with_region!$AA$2:$AB$31,2,FALSE)</f>
        <v>West</v>
      </c>
      <c r="AE265">
        <v>2011</v>
      </c>
      <c r="AF265">
        <v>22</v>
      </c>
      <c r="AG265" t="s">
        <v>71</v>
      </c>
      <c r="AK265" t="s">
        <v>71</v>
      </c>
      <c r="AL265">
        <v>22</v>
      </c>
      <c r="AP265" t="s">
        <v>38</v>
      </c>
      <c r="AQ265">
        <v>22</v>
      </c>
      <c r="AT265">
        <v>2011</v>
      </c>
      <c r="AU265" t="s">
        <v>38</v>
      </c>
      <c r="AV265">
        <v>22</v>
      </c>
    </row>
    <row r="266" spans="1:48" x14ac:dyDescent="0.4">
      <c r="A266" t="s">
        <v>45</v>
      </c>
      <c r="B266">
        <v>2011</v>
      </c>
      <c r="C266" t="s">
        <v>38</v>
      </c>
      <c r="D266" t="s">
        <v>55</v>
      </c>
      <c r="E266" t="s">
        <v>32</v>
      </c>
      <c r="F266" t="s">
        <v>7</v>
      </c>
      <c r="G266">
        <v>88</v>
      </c>
      <c r="H266" t="str">
        <f>VLOOKUP(E266,filtered_wfh_with_region!$AA$2:$AB$31,2,FALSE)</f>
        <v>West</v>
      </c>
      <c r="AE266">
        <v>2011</v>
      </c>
      <c r="AF266">
        <v>88</v>
      </c>
      <c r="AG266" t="s">
        <v>71</v>
      </c>
      <c r="AK266" t="s">
        <v>71</v>
      </c>
      <c r="AL266">
        <v>88</v>
      </c>
      <c r="AP266" t="s">
        <v>38</v>
      </c>
      <c r="AQ266">
        <v>88</v>
      </c>
      <c r="AT266">
        <v>2011</v>
      </c>
      <c r="AU266" t="s">
        <v>38</v>
      </c>
      <c r="AV266">
        <v>88</v>
      </c>
    </row>
    <row r="267" spans="1:48" x14ac:dyDescent="0.4">
      <c r="A267" t="s">
        <v>45</v>
      </c>
      <c r="B267">
        <v>2011</v>
      </c>
      <c r="C267" t="s">
        <v>38</v>
      </c>
      <c r="D267" t="s">
        <v>55</v>
      </c>
      <c r="E267" t="s">
        <v>33</v>
      </c>
      <c r="F267" t="s">
        <v>7</v>
      </c>
      <c r="G267">
        <v>39</v>
      </c>
      <c r="H267" t="str">
        <f>VLOOKUP(E267,filtered_wfh_with_region!$AA$2:$AB$31,2,FALSE)</f>
        <v>West</v>
      </c>
      <c r="AE267">
        <v>2011</v>
      </c>
      <c r="AF267">
        <v>39</v>
      </c>
      <c r="AG267" t="s">
        <v>71</v>
      </c>
      <c r="AK267" t="s">
        <v>71</v>
      </c>
      <c r="AL267">
        <v>39</v>
      </c>
      <c r="AP267" t="s">
        <v>38</v>
      </c>
      <c r="AQ267">
        <v>39</v>
      </c>
      <c r="AT267">
        <v>2011</v>
      </c>
      <c r="AU267" t="s">
        <v>38</v>
      </c>
      <c r="AV267">
        <v>39</v>
      </c>
    </row>
    <row r="268" spans="1:48" x14ac:dyDescent="0.4">
      <c r="A268" t="s">
        <v>45</v>
      </c>
      <c r="B268">
        <v>2011</v>
      </c>
      <c r="C268" t="s">
        <v>38</v>
      </c>
      <c r="D268" t="s">
        <v>55</v>
      </c>
      <c r="E268" t="s">
        <v>34</v>
      </c>
      <c r="F268" t="s">
        <v>7</v>
      </c>
      <c r="G268">
        <v>35</v>
      </c>
      <c r="H268" t="str">
        <f>VLOOKUP(E268,filtered_wfh_with_region!$AA$2:$AB$31,2,FALSE)</f>
        <v>West</v>
      </c>
      <c r="AE268">
        <v>2011</v>
      </c>
      <c r="AF268">
        <v>35</v>
      </c>
      <c r="AG268" t="s">
        <v>71</v>
      </c>
      <c r="AK268" t="s">
        <v>71</v>
      </c>
      <c r="AL268">
        <v>35</v>
      </c>
      <c r="AP268" t="s">
        <v>38</v>
      </c>
      <c r="AQ268">
        <v>35</v>
      </c>
      <c r="AT268">
        <v>2011</v>
      </c>
      <c r="AU268" t="s">
        <v>38</v>
      </c>
      <c r="AV268">
        <v>35</v>
      </c>
    </row>
    <row r="269" spans="1:48" x14ac:dyDescent="0.4">
      <c r="A269" t="s">
        <v>45</v>
      </c>
      <c r="B269">
        <v>2011</v>
      </c>
      <c r="C269" t="s">
        <v>38</v>
      </c>
      <c r="D269" t="s">
        <v>55</v>
      </c>
      <c r="E269" t="s">
        <v>35</v>
      </c>
      <c r="F269" t="s">
        <v>7</v>
      </c>
      <c r="G269">
        <v>56</v>
      </c>
      <c r="H269" t="str">
        <f>VLOOKUP(E269,filtered_wfh_with_region!$AA$2:$AB$31,2,FALSE)</f>
        <v>North</v>
      </c>
      <c r="AE269">
        <v>2011</v>
      </c>
      <c r="AF269">
        <v>56</v>
      </c>
      <c r="AG269" t="s">
        <v>83</v>
      </c>
      <c r="AK269" t="s">
        <v>83</v>
      </c>
      <c r="AL269">
        <v>56</v>
      </c>
      <c r="AP269" t="s">
        <v>38</v>
      </c>
      <c r="AQ269">
        <v>56</v>
      </c>
      <c r="AT269">
        <v>2011</v>
      </c>
      <c r="AU269" t="s">
        <v>38</v>
      </c>
      <c r="AV269">
        <v>56</v>
      </c>
    </row>
    <row r="270" spans="1:48" x14ac:dyDescent="0.4">
      <c r="A270" t="s">
        <v>45</v>
      </c>
      <c r="B270">
        <v>2011</v>
      </c>
      <c r="C270" t="s">
        <v>38</v>
      </c>
      <c r="D270" t="s">
        <v>55</v>
      </c>
      <c r="E270" t="s">
        <v>36</v>
      </c>
      <c r="F270" t="s">
        <v>7</v>
      </c>
      <c r="G270">
        <v>67</v>
      </c>
      <c r="H270" t="str">
        <f>VLOOKUP(E270,filtered_wfh_with_region!$AA$2:$AB$31,2,FALSE)</f>
        <v>North</v>
      </c>
      <c r="AE270">
        <v>2011</v>
      </c>
      <c r="AF270">
        <v>67</v>
      </c>
      <c r="AG270" t="s">
        <v>83</v>
      </c>
      <c r="AK270" t="s">
        <v>83</v>
      </c>
      <c r="AL270">
        <v>67</v>
      </c>
      <c r="AP270" t="s">
        <v>38</v>
      </c>
      <c r="AQ270">
        <v>67</v>
      </c>
      <c r="AT270">
        <v>2011</v>
      </c>
      <c r="AU270" t="s">
        <v>38</v>
      </c>
      <c r="AV270">
        <v>67</v>
      </c>
    </row>
    <row r="271" spans="1:48" x14ac:dyDescent="0.4">
      <c r="A271" t="s">
        <v>45</v>
      </c>
      <c r="B271">
        <v>2011</v>
      </c>
      <c r="C271" t="s">
        <v>38</v>
      </c>
      <c r="D271" t="s">
        <v>55</v>
      </c>
      <c r="E271" t="s">
        <v>37</v>
      </c>
      <c r="F271" t="s">
        <v>7</v>
      </c>
      <c r="G271">
        <v>16</v>
      </c>
      <c r="H271" t="str">
        <f>VLOOKUP(E271,filtered_wfh_with_region!$AA$2:$AB$31,2,FALSE)</f>
        <v>North</v>
      </c>
      <c r="AE271">
        <v>2011</v>
      </c>
      <c r="AF271">
        <v>16</v>
      </c>
      <c r="AG271" t="s">
        <v>83</v>
      </c>
      <c r="AK271" t="s">
        <v>83</v>
      </c>
      <c r="AL271">
        <v>16</v>
      </c>
      <c r="AP271" t="s">
        <v>38</v>
      </c>
      <c r="AQ271">
        <v>16</v>
      </c>
      <c r="AT271">
        <v>2011</v>
      </c>
      <c r="AU271" t="s">
        <v>38</v>
      </c>
      <c r="AV271">
        <v>16</v>
      </c>
    </row>
    <row r="272" spans="1:48" x14ac:dyDescent="0.4">
      <c r="A272" t="s">
        <v>45</v>
      </c>
      <c r="B272">
        <v>2011</v>
      </c>
      <c r="C272" t="s">
        <v>38</v>
      </c>
      <c r="D272" t="s">
        <v>56</v>
      </c>
      <c r="E272" t="s">
        <v>8</v>
      </c>
      <c r="F272" t="s">
        <v>7</v>
      </c>
      <c r="G272">
        <v>19</v>
      </c>
      <c r="H272" t="str">
        <f>VLOOKUP(E272,filtered_wfh_with_region!$AA$2:$AB$31,2,FALSE)</f>
        <v>East</v>
      </c>
      <c r="AE272">
        <v>2011</v>
      </c>
      <c r="AF272">
        <v>19</v>
      </c>
      <c r="AG272" t="s">
        <v>82</v>
      </c>
      <c r="AK272" t="s">
        <v>82</v>
      </c>
      <c r="AL272">
        <v>19</v>
      </c>
      <c r="AP272" t="s">
        <v>38</v>
      </c>
      <c r="AQ272">
        <v>19</v>
      </c>
      <c r="AT272">
        <v>2011</v>
      </c>
      <c r="AU272" t="s">
        <v>38</v>
      </c>
      <c r="AV272">
        <v>19</v>
      </c>
    </row>
    <row r="273" spans="1:48" x14ac:dyDescent="0.4">
      <c r="A273" t="s">
        <v>45</v>
      </c>
      <c r="B273">
        <v>2011</v>
      </c>
      <c r="C273" t="s">
        <v>38</v>
      </c>
      <c r="D273" t="s">
        <v>56</v>
      </c>
      <c r="E273" t="s">
        <v>9</v>
      </c>
      <c r="F273" t="s">
        <v>7</v>
      </c>
      <c r="G273">
        <v>411</v>
      </c>
      <c r="H273" t="str">
        <f>VLOOKUP(E273,filtered_wfh_with_region!$AA$2:$AB$31,2,FALSE)</f>
        <v>East</v>
      </c>
      <c r="AE273">
        <v>2011</v>
      </c>
      <c r="AF273">
        <v>411</v>
      </c>
      <c r="AG273" t="s">
        <v>82</v>
      </c>
      <c r="AK273" t="s">
        <v>82</v>
      </c>
      <c r="AL273">
        <v>411</v>
      </c>
      <c r="AP273" t="s">
        <v>38</v>
      </c>
      <c r="AQ273">
        <v>411</v>
      </c>
      <c r="AT273">
        <v>2011</v>
      </c>
      <c r="AU273" t="s">
        <v>38</v>
      </c>
      <c r="AV273">
        <v>411</v>
      </c>
    </row>
    <row r="274" spans="1:48" x14ac:dyDescent="0.4">
      <c r="A274" t="s">
        <v>45</v>
      </c>
      <c r="B274">
        <v>2011</v>
      </c>
      <c r="C274" t="s">
        <v>38</v>
      </c>
      <c r="D274" t="s">
        <v>56</v>
      </c>
      <c r="E274" t="s">
        <v>10</v>
      </c>
      <c r="F274" t="s">
        <v>7</v>
      </c>
      <c r="G274">
        <v>314</v>
      </c>
      <c r="H274" t="str">
        <f>VLOOKUP(E274,filtered_wfh_with_region!$AA$2:$AB$31,2,FALSE)</f>
        <v>East</v>
      </c>
      <c r="AE274">
        <v>2011</v>
      </c>
      <c r="AF274">
        <v>314</v>
      </c>
      <c r="AG274" t="s">
        <v>82</v>
      </c>
      <c r="AK274" t="s">
        <v>82</v>
      </c>
      <c r="AL274">
        <v>314</v>
      </c>
      <c r="AP274" t="s">
        <v>38</v>
      </c>
      <c r="AQ274">
        <v>314</v>
      </c>
      <c r="AT274">
        <v>2011</v>
      </c>
      <c r="AU274" t="s">
        <v>38</v>
      </c>
      <c r="AV274">
        <v>314</v>
      </c>
    </row>
    <row r="275" spans="1:48" x14ac:dyDescent="0.4">
      <c r="A275" t="s">
        <v>45</v>
      </c>
      <c r="B275">
        <v>2011</v>
      </c>
      <c r="C275" t="s">
        <v>38</v>
      </c>
      <c r="D275" t="s">
        <v>56</v>
      </c>
      <c r="E275" t="s">
        <v>11</v>
      </c>
      <c r="F275" t="s">
        <v>7</v>
      </c>
      <c r="G275">
        <v>214</v>
      </c>
      <c r="H275" t="str">
        <f>VLOOKUP(E275,filtered_wfh_with_region!$AA$2:$AB$31,2,FALSE)</f>
        <v>East</v>
      </c>
      <c r="AE275">
        <v>2011</v>
      </c>
      <c r="AF275">
        <v>214</v>
      </c>
      <c r="AG275" t="s">
        <v>82</v>
      </c>
      <c r="AK275" t="s">
        <v>82</v>
      </c>
      <c r="AL275">
        <v>214</v>
      </c>
      <c r="AP275" t="s">
        <v>38</v>
      </c>
      <c r="AQ275">
        <v>214</v>
      </c>
      <c r="AT275">
        <v>2011</v>
      </c>
      <c r="AU275" t="s">
        <v>38</v>
      </c>
      <c r="AV275">
        <v>214</v>
      </c>
    </row>
    <row r="276" spans="1:48" x14ac:dyDescent="0.4">
      <c r="A276" t="s">
        <v>45</v>
      </c>
      <c r="B276">
        <v>2011</v>
      </c>
      <c r="C276" t="s">
        <v>38</v>
      </c>
      <c r="D276" t="s">
        <v>56</v>
      </c>
      <c r="E276" t="s">
        <v>12</v>
      </c>
      <c r="F276" t="s">
        <v>7</v>
      </c>
      <c r="G276">
        <v>136</v>
      </c>
      <c r="H276" t="str">
        <f>VLOOKUP(E276,filtered_wfh_with_region!$AA$2:$AB$31,2,FALSE)</f>
        <v>East</v>
      </c>
      <c r="AE276">
        <v>2011</v>
      </c>
      <c r="AF276">
        <v>136</v>
      </c>
      <c r="AG276" t="s">
        <v>82</v>
      </c>
      <c r="AK276" t="s">
        <v>82</v>
      </c>
      <c r="AL276">
        <v>136</v>
      </c>
      <c r="AP276" t="s">
        <v>38</v>
      </c>
      <c r="AQ276">
        <v>136</v>
      </c>
      <c r="AT276">
        <v>2011</v>
      </c>
      <c r="AU276" t="s">
        <v>38</v>
      </c>
      <c r="AV276">
        <v>136</v>
      </c>
    </row>
    <row r="277" spans="1:48" x14ac:dyDescent="0.4">
      <c r="A277" t="s">
        <v>45</v>
      </c>
      <c r="B277">
        <v>2011</v>
      </c>
      <c r="C277" t="s">
        <v>38</v>
      </c>
      <c r="D277" t="s">
        <v>56</v>
      </c>
      <c r="E277" t="s">
        <v>13</v>
      </c>
      <c r="F277" t="s">
        <v>7</v>
      </c>
      <c r="G277">
        <v>114</v>
      </c>
      <c r="H277" t="str">
        <f>VLOOKUP(E277,filtered_wfh_with_region!$AA$2:$AB$31,2,FALSE)</f>
        <v>East</v>
      </c>
      <c r="AE277">
        <v>2011</v>
      </c>
      <c r="AF277">
        <v>114</v>
      </c>
      <c r="AG277" t="s">
        <v>82</v>
      </c>
      <c r="AK277" t="s">
        <v>82</v>
      </c>
      <c r="AL277">
        <v>114</v>
      </c>
      <c r="AP277" t="s">
        <v>38</v>
      </c>
      <c r="AQ277">
        <v>114</v>
      </c>
      <c r="AT277">
        <v>2011</v>
      </c>
      <c r="AU277" t="s">
        <v>38</v>
      </c>
      <c r="AV277">
        <v>114</v>
      </c>
    </row>
    <row r="278" spans="1:48" x14ac:dyDescent="0.4">
      <c r="A278" t="s">
        <v>45</v>
      </c>
      <c r="B278">
        <v>2011</v>
      </c>
      <c r="C278" t="s">
        <v>38</v>
      </c>
      <c r="D278" t="s">
        <v>56</v>
      </c>
      <c r="E278" t="s">
        <v>14</v>
      </c>
      <c r="F278" t="s">
        <v>7</v>
      </c>
      <c r="G278">
        <v>46</v>
      </c>
      <c r="H278" t="str">
        <f>VLOOKUP(E278,filtered_wfh_with_region!$AA$2:$AB$31,2,FALSE)</f>
        <v>Midlands</v>
      </c>
      <c r="AE278">
        <v>2011</v>
      </c>
      <c r="AF278">
        <v>46</v>
      </c>
      <c r="AG278" t="s">
        <v>72</v>
      </c>
      <c r="AK278" t="s">
        <v>72</v>
      </c>
      <c r="AL278">
        <v>46</v>
      </c>
      <c r="AP278" t="s">
        <v>38</v>
      </c>
      <c r="AQ278">
        <v>46</v>
      </c>
      <c r="AT278">
        <v>2011</v>
      </c>
      <c r="AU278" t="s">
        <v>38</v>
      </c>
      <c r="AV278">
        <v>46</v>
      </c>
    </row>
    <row r="279" spans="1:48" x14ac:dyDescent="0.4">
      <c r="A279" t="s">
        <v>45</v>
      </c>
      <c r="B279">
        <v>2011</v>
      </c>
      <c r="C279" t="s">
        <v>38</v>
      </c>
      <c r="D279" t="s">
        <v>56</v>
      </c>
      <c r="E279" t="s">
        <v>15</v>
      </c>
      <c r="F279" t="s">
        <v>7</v>
      </c>
      <c r="G279">
        <v>19</v>
      </c>
      <c r="H279" t="str">
        <f>VLOOKUP(E279,filtered_wfh_with_region!$AA$2:$AB$31,2,FALSE)</f>
        <v>Midlands</v>
      </c>
      <c r="AE279">
        <v>2011</v>
      </c>
      <c r="AF279">
        <v>19</v>
      </c>
      <c r="AG279" t="s">
        <v>72</v>
      </c>
      <c r="AK279" t="s">
        <v>72</v>
      </c>
      <c r="AL279">
        <v>19</v>
      </c>
      <c r="AP279" t="s">
        <v>38</v>
      </c>
      <c r="AQ279">
        <v>19</v>
      </c>
      <c r="AT279">
        <v>2011</v>
      </c>
      <c r="AU279" t="s">
        <v>38</v>
      </c>
      <c r="AV279">
        <v>19</v>
      </c>
    </row>
    <row r="280" spans="1:48" x14ac:dyDescent="0.4">
      <c r="A280" t="s">
        <v>45</v>
      </c>
      <c r="B280">
        <v>2011</v>
      </c>
      <c r="C280" t="s">
        <v>38</v>
      </c>
      <c r="D280" t="s">
        <v>56</v>
      </c>
      <c r="E280" t="s">
        <v>16</v>
      </c>
      <c r="F280" t="s">
        <v>7</v>
      </c>
      <c r="G280">
        <v>15</v>
      </c>
      <c r="H280" t="str">
        <f>VLOOKUP(E280,filtered_wfh_with_region!$AA$2:$AB$31,2,FALSE)</f>
        <v>Midlands</v>
      </c>
      <c r="AE280">
        <v>2011</v>
      </c>
      <c r="AF280">
        <v>15</v>
      </c>
      <c r="AG280" t="s">
        <v>72</v>
      </c>
      <c r="AK280" t="s">
        <v>72</v>
      </c>
      <c r="AL280">
        <v>15</v>
      </c>
      <c r="AP280" t="s">
        <v>38</v>
      </c>
      <c r="AQ280">
        <v>15</v>
      </c>
      <c r="AT280">
        <v>2011</v>
      </c>
      <c r="AU280" t="s">
        <v>38</v>
      </c>
      <c r="AV280">
        <v>15</v>
      </c>
    </row>
    <row r="281" spans="1:48" x14ac:dyDescent="0.4">
      <c r="A281" t="s">
        <v>45</v>
      </c>
      <c r="B281">
        <v>2011</v>
      </c>
      <c r="C281" t="s">
        <v>38</v>
      </c>
      <c r="D281" t="s">
        <v>56</v>
      </c>
      <c r="E281" t="s">
        <v>17</v>
      </c>
      <c r="F281" t="s">
        <v>7</v>
      </c>
      <c r="G281">
        <v>44</v>
      </c>
      <c r="H281" t="str">
        <f>VLOOKUP(E281,filtered_wfh_with_region!$AA$2:$AB$31,2,FALSE)</f>
        <v>East</v>
      </c>
      <c r="AE281">
        <v>2011</v>
      </c>
      <c r="AF281">
        <v>44</v>
      </c>
      <c r="AG281" t="s">
        <v>82</v>
      </c>
      <c r="AK281" t="s">
        <v>82</v>
      </c>
      <c r="AL281">
        <v>44</v>
      </c>
      <c r="AP281" t="s">
        <v>38</v>
      </c>
      <c r="AQ281">
        <v>44</v>
      </c>
      <c r="AT281">
        <v>2011</v>
      </c>
      <c r="AU281" t="s">
        <v>38</v>
      </c>
      <c r="AV281">
        <v>44</v>
      </c>
    </row>
    <row r="282" spans="1:48" x14ac:dyDescent="0.4">
      <c r="A282" t="s">
        <v>45</v>
      </c>
      <c r="B282">
        <v>2011</v>
      </c>
      <c r="C282" t="s">
        <v>38</v>
      </c>
      <c r="D282" t="s">
        <v>56</v>
      </c>
      <c r="E282" t="s">
        <v>18</v>
      </c>
      <c r="F282" t="s">
        <v>7</v>
      </c>
      <c r="G282">
        <v>85</v>
      </c>
      <c r="H282" t="str">
        <f>VLOOKUP(E282,filtered_wfh_with_region!$AA$2:$AB$31,2,FALSE)</f>
        <v>East</v>
      </c>
      <c r="AE282">
        <v>2011</v>
      </c>
      <c r="AF282">
        <v>85</v>
      </c>
      <c r="AG282" t="s">
        <v>82</v>
      </c>
      <c r="AK282" t="s">
        <v>82</v>
      </c>
      <c r="AL282">
        <v>85</v>
      </c>
      <c r="AP282" t="s">
        <v>38</v>
      </c>
      <c r="AQ282">
        <v>85</v>
      </c>
      <c r="AT282">
        <v>2011</v>
      </c>
      <c r="AU282" t="s">
        <v>38</v>
      </c>
      <c r="AV282">
        <v>85</v>
      </c>
    </row>
    <row r="283" spans="1:48" x14ac:dyDescent="0.4">
      <c r="A283" t="s">
        <v>45</v>
      </c>
      <c r="B283">
        <v>2011</v>
      </c>
      <c r="C283" t="s">
        <v>38</v>
      </c>
      <c r="D283" t="s">
        <v>56</v>
      </c>
      <c r="E283" t="s">
        <v>19</v>
      </c>
      <c r="F283" t="s">
        <v>7</v>
      </c>
      <c r="G283">
        <v>13</v>
      </c>
      <c r="H283" t="str">
        <f>VLOOKUP(E283,filtered_wfh_with_region!$AA$2:$AB$31,2,FALSE)</f>
        <v>Midlands</v>
      </c>
      <c r="AE283">
        <v>2011</v>
      </c>
      <c r="AF283">
        <v>13</v>
      </c>
      <c r="AG283" t="s">
        <v>72</v>
      </c>
      <c r="AK283" t="s">
        <v>72</v>
      </c>
      <c r="AL283">
        <v>13</v>
      </c>
      <c r="AP283" t="s">
        <v>38</v>
      </c>
      <c r="AQ283">
        <v>13</v>
      </c>
      <c r="AT283">
        <v>2011</v>
      </c>
      <c r="AU283" t="s">
        <v>38</v>
      </c>
      <c r="AV283">
        <v>13</v>
      </c>
    </row>
    <row r="284" spans="1:48" x14ac:dyDescent="0.4">
      <c r="A284" t="s">
        <v>45</v>
      </c>
      <c r="B284">
        <v>2011</v>
      </c>
      <c r="C284" t="s">
        <v>38</v>
      </c>
      <c r="D284" t="s">
        <v>56</v>
      </c>
      <c r="E284" t="s">
        <v>20</v>
      </c>
      <c r="F284" t="s">
        <v>7</v>
      </c>
      <c r="G284">
        <v>43</v>
      </c>
      <c r="H284" t="str">
        <f>VLOOKUP(E284,filtered_wfh_with_region!$AA$2:$AB$31,2,FALSE)</f>
        <v>Midlands</v>
      </c>
      <c r="AE284">
        <v>2011</v>
      </c>
      <c r="AF284">
        <v>43</v>
      </c>
      <c r="AG284" t="s">
        <v>72</v>
      </c>
      <c r="AK284" t="s">
        <v>72</v>
      </c>
      <c r="AL284">
        <v>43</v>
      </c>
      <c r="AP284" t="s">
        <v>38</v>
      </c>
      <c r="AQ284">
        <v>43</v>
      </c>
      <c r="AT284">
        <v>2011</v>
      </c>
      <c r="AU284" t="s">
        <v>38</v>
      </c>
      <c r="AV284">
        <v>43</v>
      </c>
    </row>
    <row r="285" spans="1:48" x14ac:dyDescent="0.4">
      <c r="A285" t="s">
        <v>45</v>
      </c>
      <c r="B285">
        <v>2011</v>
      </c>
      <c r="C285" t="s">
        <v>38</v>
      </c>
      <c r="D285" t="s">
        <v>56</v>
      </c>
      <c r="E285" t="s">
        <v>21</v>
      </c>
      <c r="F285" t="s">
        <v>7</v>
      </c>
      <c r="G285">
        <v>67</v>
      </c>
      <c r="H285" t="str">
        <f>VLOOKUP(E285,filtered_wfh_with_region!$AA$2:$AB$31,2,FALSE)</f>
        <v>East</v>
      </c>
      <c r="AE285">
        <v>2011</v>
      </c>
      <c r="AF285">
        <v>67</v>
      </c>
      <c r="AG285" t="s">
        <v>82</v>
      </c>
      <c r="AK285" t="s">
        <v>82</v>
      </c>
      <c r="AL285">
        <v>67</v>
      </c>
      <c r="AP285" t="s">
        <v>38</v>
      </c>
      <c r="AQ285">
        <v>67</v>
      </c>
      <c r="AT285">
        <v>2011</v>
      </c>
      <c r="AU285" t="s">
        <v>38</v>
      </c>
      <c r="AV285">
        <v>67</v>
      </c>
    </row>
    <row r="286" spans="1:48" x14ac:dyDescent="0.4">
      <c r="A286" t="s">
        <v>45</v>
      </c>
      <c r="B286">
        <v>2011</v>
      </c>
      <c r="C286" t="s">
        <v>38</v>
      </c>
      <c r="D286" t="s">
        <v>56</v>
      </c>
      <c r="E286" t="s">
        <v>22</v>
      </c>
      <c r="F286" t="s">
        <v>7</v>
      </c>
      <c r="G286">
        <v>142</v>
      </c>
      <c r="H286" t="str">
        <f>VLOOKUP(E286,filtered_wfh_with_region!$AA$2:$AB$31,2,FALSE)</f>
        <v>East</v>
      </c>
      <c r="AE286">
        <v>2011</v>
      </c>
      <c r="AF286">
        <v>142</v>
      </c>
      <c r="AG286" t="s">
        <v>82</v>
      </c>
      <c r="AK286" t="s">
        <v>82</v>
      </c>
      <c r="AL286">
        <v>142</v>
      </c>
      <c r="AP286" t="s">
        <v>38</v>
      </c>
      <c r="AQ286">
        <v>142</v>
      </c>
      <c r="AT286">
        <v>2011</v>
      </c>
      <c r="AU286" t="s">
        <v>38</v>
      </c>
      <c r="AV286">
        <v>142</v>
      </c>
    </row>
    <row r="287" spans="1:48" x14ac:dyDescent="0.4">
      <c r="A287" t="s">
        <v>45</v>
      </c>
      <c r="B287">
        <v>2011</v>
      </c>
      <c r="C287" t="s">
        <v>38</v>
      </c>
      <c r="D287" t="s">
        <v>56</v>
      </c>
      <c r="E287" t="s">
        <v>23</v>
      </c>
      <c r="F287" t="s">
        <v>7</v>
      </c>
      <c r="G287">
        <v>67</v>
      </c>
      <c r="H287" t="str">
        <f>VLOOKUP(E287,filtered_wfh_with_region!$AA$2:$AB$31,2,FALSE)</f>
        <v>South</v>
      </c>
      <c r="AE287">
        <v>2011</v>
      </c>
      <c r="AF287">
        <v>67</v>
      </c>
      <c r="AG287" t="s">
        <v>84</v>
      </c>
      <c r="AK287" t="s">
        <v>84</v>
      </c>
      <c r="AL287">
        <v>67</v>
      </c>
      <c r="AP287" t="s">
        <v>38</v>
      </c>
      <c r="AQ287">
        <v>67</v>
      </c>
      <c r="AT287">
        <v>2011</v>
      </c>
      <c r="AU287" t="s">
        <v>38</v>
      </c>
      <c r="AV287">
        <v>67</v>
      </c>
    </row>
    <row r="288" spans="1:48" x14ac:dyDescent="0.4">
      <c r="A288" t="s">
        <v>45</v>
      </c>
      <c r="B288">
        <v>2011</v>
      </c>
      <c r="C288" t="s">
        <v>38</v>
      </c>
      <c r="D288" t="s">
        <v>56</v>
      </c>
      <c r="E288" t="s">
        <v>24</v>
      </c>
      <c r="F288" t="s">
        <v>7</v>
      </c>
      <c r="G288">
        <v>294</v>
      </c>
      <c r="H288" t="str">
        <f>VLOOKUP(E288,filtered_wfh_with_region!$AA$2:$AB$31,2,FALSE)</f>
        <v>South</v>
      </c>
      <c r="AE288">
        <v>2011</v>
      </c>
      <c r="AF288">
        <v>294</v>
      </c>
      <c r="AG288" t="s">
        <v>84</v>
      </c>
      <c r="AK288" t="s">
        <v>84</v>
      </c>
      <c r="AL288">
        <v>294</v>
      </c>
      <c r="AP288" t="s">
        <v>38</v>
      </c>
      <c r="AQ288">
        <v>294</v>
      </c>
      <c r="AT288">
        <v>2011</v>
      </c>
      <c r="AU288" t="s">
        <v>38</v>
      </c>
      <c r="AV288">
        <v>294</v>
      </c>
    </row>
    <row r="289" spans="1:48" x14ac:dyDescent="0.4">
      <c r="A289" t="s">
        <v>45</v>
      </c>
      <c r="B289">
        <v>2011</v>
      </c>
      <c r="C289" t="s">
        <v>38</v>
      </c>
      <c r="D289" t="s">
        <v>56</v>
      </c>
      <c r="E289" t="s">
        <v>25</v>
      </c>
      <c r="F289" t="s">
        <v>7</v>
      </c>
      <c r="G289">
        <v>74</v>
      </c>
      <c r="H289" t="str">
        <f>VLOOKUP(E289,filtered_wfh_with_region!$AA$2:$AB$31,2,FALSE)</f>
        <v>South</v>
      </c>
      <c r="AE289">
        <v>2011</v>
      </c>
      <c r="AF289">
        <v>74</v>
      </c>
      <c r="AG289" t="s">
        <v>84</v>
      </c>
      <c r="AK289" t="s">
        <v>84</v>
      </c>
      <c r="AL289">
        <v>74</v>
      </c>
      <c r="AP289" t="s">
        <v>38</v>
      </c>
      <c r="AQ289">
        <v>74</v>
      </c>
      <c r="AT289">
        <v>2011</v>
      </c>
      <c r="AU289" t="s">
        <v>38</v>
      </c>
      <c r="AV289">
        <v>74</v>
      </c>
    </row>
    <row r="290" spans="1:48" x14ac:dyDescent="0.4">
      <c r="A290" t="s">
        <v>45</v>
      </c>
      <c r="B290">
        <v>2011</v>
      </c>
      <c r="C290" t="s">
        <v>38</v>
      </c>
      <c r="D290" t="s">
        <v>56</v>
      </c>
      <c r="E290" t="s">
        <v>26</v>
      </c>
      <c r="F290" t="s">
        <v>7</v>
      </c>
      <c r="G290">
        <v>83</v>
      </c>
      <c r="H290" t="str">
        <f>VLOOKUP(E290,filtered_wfh_with_region!$AA$2:$AB$31,2,FALSE)</f>
        <v>South</v>
      </c>
      <c r="AE290">
        <v>2011</v>
      </c>
      <c r="AF290">
        <v>83</v>
      </c>
      <c r="AG290" t="s">
        <v>84</v>
      </c>
      <c r="AK290" t="s">
        <v>84</v>
      </c>
      <c r="AL290">
        <v>83</v>
      </c>
      <c r="AP290" t="s">
        <v>38</v>
      </c>
      <c r="AQ290">
        <v>83</v>
      </c>
      <c r="AT290">
        <v>2011</v>
      </c>
      <c r="AU290" t="s">
        <v>38</v>
      </c>
      <c r="AV290">
        <v>83</v>
      </c>
    </row>
    <row r="291" spans="1:48" x14ac:dyDescent="0.4">
      <c r="A291" t="s">
        <v>45</v>
      </c>
      <c r="B291">
        <v>2011</v>
      </c>
      <c r="C291" t="s">
        <v>38</v>
      </c>
      <c r="D291" t="s">
        <v>56</v>
      </c>
      <c r="E291" t="s">
        <v>27</v>
      </c>
      <c r="F291" t="s">
        <v>7</v>
      </c>
      <c r="G291">
        <v>41</v>
      </c>
      <c r="H291" t="str">
        <f>VLOOKUP(E291,filtered_wfh_with_region!$AA$2:$AB$31,2,FALSE)</f>
        <v>South</v>
      </c>
      <c r="AE291">
        <v>2011</v>
      </c>
      <c r="AF291">
        <v>41</v>
      </c>
      <c r="AG291" t="s">
        <v>84</v>
      </c>
      <c r="AK291" t="s">
        <v>84</v>
      </c>
      <c r="AL291">
        <v>41</v>
      </c>
      <c r="AP291" t="s">
        <v>38</v>
      </c>
      <c r="AQ291">
        <v>41</v>
      </c>
      <c r="AT291">
        <v>2011</v>
      </c>
      <c r="AU291" t="s">
        <v>38</v>
      </c>
      <c r="AV291">
        <v>41</v>
      </c>
    </row>
    <row r="292" spans="1:48" x14ac:dyDescent="0.4">
      <c r="A292" t="s">
        <v>45</v>
      </c>
      <c r="B292">
        <v>2011</v>
      </c>
      <c r="C292" t="s">
        <v>38</v>
      </c>
      <c r="D292" t="s">
        <v>56</v>
      </c>
      <c r="E292" t="s">
        <v>28</v>
      </c>
      <c r="F292" t="s">
        <v>7</v>
      </c>
      <c r="G292">
        <v>68</v>
      </c>
      <c r="H292" t="str">
        <f>VLOOKUP(E292,filtered_wfh_with_region!$AA$2:$AB$31,2,FALSE)</f>
        <v>South</v>
      </c>
      <c r="AE292">
        <v>2011</v>
      </c>
      <c r="AF292">
        <v>68</v>
      </c>
      <c r="AG292" t="s">
        <v>84</v>
      </c>
      <c r="AK292" t="s">
        <v>84</v>
      </c>
      <c r="AL292">
        <v>68</v>
      </c>
      <c r="AP292" t="s">
        <v>38</v>
      </c>
      <c r="AQ292">
        <v>68</v>
      </c>
      <c r="AT292">
        <v>2011</v>
      </c>
      <c r="AU292" t="s">
        <v>38</v>
      </c>
      <c r="AV292">
        <v>68</v>
      </c>
    </row>
    <row r="293" spans="1:48" x14ac:dyDescent="0.4">
      <c r="A293" t="s">
        <v>45</v>
      </c>
      <c r="B293">
        <v>2011</v>
      </c>
      <c r="C293" t="s">
        <v>38</v>
      </c>
      <c r="D293" t="s">
        <v>56</v>
      </c>
      <c r="E293" t="s">
        <v>29</v>
      </c>
      <c r="F293" t="s">
        <v>7</v>
      </c>
      <c r="G293">
        <v>69</v>
      </c>
      <c r="H293" t="str">
        <f>VLOOKUP(E293,filtered_wfh_with_region!$AA$2:$AB$31,2,FALSE)</f>
        <v>West</v>
      </c>
      <c r="AE293">
        <v>2011</v>
      </c>
      <c r="AF293">
        <v>69</v>
      </c>
      <c r="AG293" t="s">
        <v>71</v>
      </c>
      <c r="AK293" t="s">
        <v>71</v>
      </c>
      <c r="AL293">
        <v>69</v>
      </c>
      <c r="AP293" t="s">
        <v>38</v>
      </c>
      <c r="AQ293">
        <v>69</v>
      </c>
      <c r="AT293">
        <v>2011</v>
      </c>
      <c r="AU293" t="s">
        <v>38</v>
      </c>
      <c r="AV293">
        <v>69</v>
      </c>
    </row>
    <row r="294" spans="1:48" x14ac:dyDescent="0.4">
      <c r="A294" t="s">
        <v>45</v>
      </c>
      <c r="B294">
        <v>2011</v>
      </c>
      <c r="C294" t="s">
        <v>38</v>
      </c>
      <c r="D294" t="s">
        <v>56</v>
      </c>
      <c r="E294" t="s">
        <v>30</v>
      </c>
      <c r="F294" t="s">
        <v>7</v>
      </c>
      <c r="G294">
        <v>127</v>
      </c>
      <c r="H294" t="str">
        <f>VLOOKUP(E294,filtered_wfh_with_region!$AA$2:$AB$31,2,FALSE)</f>
        <v>West</v>
      </c>
      <c r="AE294">
        <v>2011</v>
      </c>
      <c r="AF294">
        <v>127</v>
      </c>
      <c r="AG294" t="s">
        <v>71</v>
      </c>
      <c r="AK294" t="s">
        <v>71</v>
      </c>
      <c r="AL294">
        <v>127</v>
      </c>
      <c r="AP294" t="s">
        <v>38</v>
      </c>
      <c r="AQ294">
        <v>127</v>
      </c>
      <c r="AT294">
        <v>2011</v>
      </c>
      <c r="AU294" t="s">
        <v>38</v>
      </c>
      <c r="AV294">
        <v>127</v>
      </c>
    </row>
    <row r="295" spans="1:48" x14ac:dyDescent="0.4">
      <c r="A295" t="s">
        <v>45</v>
      </c>
      <c r="B295">
        <v>2011</v>
      </c>
      <c r="C295" t="s">
        <v>38</v>
      </c>
      <c r="D295" t="s">
        <v>56</v>
      </c>
      <c r="E295" t="s">
        <v>31</v>
      </c>
      <c r="F295" t="s">
        <v>7</v>
      </c>
      <c r="G295">
        <v>26</v>
      </c>
      <c r="H295" t="str">
        <f>VLOOKUP(E295,filtered_wfh_with_region!$AA$2:$AB$31,2,FALSE)</f>
        <v>West</v>
      </c>
      <c r="AE295">
        <v>2011</v>
      </c>
      <c r="AF295">
        <v>26</v>
      </c>
      <c r="AG295" t="s">
        <v>71</v>
      </c>
      <c r="AK295" t="s">
        <v>71</v>
      </c>
      <c r="AL295">
        <v>26</v>
      </c>
      <c r="AP295" t="s">
        <v>38</v>
      </c>
      <c r="AQ295">
        <v>26</v>
      </c>
      <c r="AT295">
        <v>2011</v>
      </c>
      <c r="AU295" t="s">
        <v>38</v>
      </c>
      <c r="AV295">
        <v>26</v>
      </c>
    </row>
    <row r="296" spans="1:48" x14ac:dyDescent="0.4">
      <c r="A296" t="s">
        <v>45</v>
      </c>
      <c r="B296">
        <v>2011</v>
      </c>
      <c r="C296" t="s">
        <v>38</v>
      </c>
      <c r="D296" t="s">
        <v>56</v>
      </c>
      <c r="E296" t="s">
        <v>32</v>
      </c>
      <c r="F296" t="s">
        <v>7</v>
      </c>
      <c r="G296">
        <v>47</v>
      </c>
      <c r="H296" t="str">
        <f>VLOOKUP(E296,filtered_wfh_with_region!$AA$2:$AB$31,2,FALSE)</f>
        <v>West</v>
      </c>
      <c r="AE296">
        <v>2011</v>
      </c>
      <c r="AF296">
        <v>47</v>
      </c>
      <c r="AG296" t="s">
        <v>71</v>
      </c>
      <c r="AK296" t="s">
        <v>71</v>
      </c>
      <c r="AL296">
        <v>47</v>
      </c>
      <c r="AP296" t="s">
        <v>38</v>
      </c>
      <c r="AQ296">
        <v>47</v>
      </c>
      <c r="AT296">
        <v>2011</v>
      </c>
      <c r="AU296" t="s">
        <v>38</v>
      </c>
      <c r="AV296">
        <v>47</v>
      </c>
    </row>
    <row r="297" spans="1:48" x14ac:dyDescent="0.4">
      <c r="A297" t="s">
        <v>45</v>
      </c>
      <c r="B297">
        <v>2011</v>
      </c>
      <c r="C297" t="s">
        <v>38</v>
      </c>
      <c r="D297" t="s">
        <v>56</v>
      </c>
      <c r="E297" t="s">
        <v>33</v>
      </c>
      <c r="F297" t="s">
        <v>7</v>
      </c>
      <c r="G297">
        <v>17</v>
      </c>
      <c r="H297" t="str">
        <f>VLOOKUP(E297,filtered_wfh_with_region!$AA$2:$AB$31,2,FALSE)</f>
        <v>West</v>
      </c>
      <c r="AE297">
        <v>2011</v>
      </c>
      <c r="AF297">
        <v>17</v>
      </c>
      <c r="AG297" t="s">
        <v>71</v>
      </c>
      <c r="AK297" t="s">
        <v>71</v>
      </c>
      <c r="AL297">
        <v>17</v>
      </c>
      <c r="AP297" t="s">
        <v>38</v>
      </c>
      <c r="AQ297">
        <v>17</v>
      </c>
      <c r="AT297">
        <v>2011</v>
      </c>
      <c r="AU297" t="s">
        <v>38</v>
      </c>
      <c r="AV297">
        <v>17</v>
      </c>
    </row>
    <row r="298" spans="1:48" x14ac:dyDescent="0.4">
      <c r="A298" t="s">
        <v>45</v>
      </c>
      <c r="B298">
        <v>2011</v>
      </c>
      <c r="C298" t="s">
        <v>38</v>
      </c>
      <c r="D298" t="s">
        <v>56</v>
      </c>
      <c r="E298" t="s">
        <v>34</v>
      </c>
      <c r="F298" t="s">
        <v>7</v>
      </c>
      <c r="G298">
        <v>36</v>
      </c>
      <c r="H298" t="str">
        <f>VLOOKUP(E298,filtered_wfh_with_region!$AA$2:$AB$31,2,FALSE)</f>
        <v>West</v>
      </c>
      <c r="AE298">
        <v>2011</v>
      </c>
      <c r="AF298">
        <v>36</v>
      </c>
      <c r="AG298" t="s">
        <v>71</v>
      </c>
      <c r="AK298" t="s">
        <v>71</v>
      </c>
      <c r="AL298">
        <v>36</v>
      </c>
      <c r="AP298" t="s">
        <v>38</v>
      </c>
      <c r="AQ298">
        <v>36</v>
      </c>
      <c r="AT298">
        <v>2011</v>
      </c>
      <c r="AU298" t="s">
        <v>38</v>
      </c>
      <c r="AV298">
        <v>36</v>
      </c>
    </row>
    <row r="299" spans="1:48" x14ac:dyDescent="0.4">
      <c r="A299" t="s">
        <v>45</v>
      </c>
      <c r="B299">
        <v>2011</v>
      </c>
      <c r="C299" t="s">
        <v>38</v>
      </c>
      <c r="D299" t="s">
        <v>56</v>
      </c>
      <c r="E299" t="s">
        <v>35</v>
      </c>
      <c r="F299" t="s">
        <v>7</v>
      </c>
      <c r="G299">
        <v>19</v>
      </c>
      <c r="H299" t="str">
        <f>VLOOKUP(E299,filtered_wfh_with_region!$AA$2:$AB$31,2,FALSE)</f>
        <v>North</v>
      </c>
      <c r="AE299">
        <v>2011</v>
      </c>
      <c r="AF299">
        <v>19</v>
      </c>
      <c r="AG299" t="s">
        <v>83</v>
      </c>
      <c r="AK299" t="s">
        <v>83</v>
      </c>
      <c r="AL299">
        <v>19</v>
      </c>
      <c r="AP299" t="s">
        <v>38</v>
      </c>
      <c r="AQ299">
        <v>19</v>
      </c>
      <c r="AT299">
        <v>2011</v>
      </c>
      <c r="AU299" t="s">
        <v>38</v>
      </c>
      <c r="AV299">
        <v>19</v>
      </c>
    </row>
    <row r="300" spans="1:48" x14ac:dyDescent="0.4">
      <c r="A300" t="s">
        <v>45</v>
      </c>
      <c r="B300">
        <v>2011</v>
      </c>
      <c r="C300" t="s">
        <v>38</v>
      </c>
      <c r="D300" t="s">
        <v>56</v>
      </c>
      <c r="E300" t="s">
        <v>36</v>
      </c>
      <c r="F300" t="s">
        <v>7</v>
      </c>
      <c r="G300">
        <v>79</v>
      </c>
      <c r="H300" t="str">
        <f>VLOOKUP(E300,filtered_wfh_with_region!$AA$2:$AB$31,2,FALSE)</f>
        <v>North</v>
      </c>
      <c r="AE300">
        <v>2011</v>
      </c>
      <c r="AF300">
        <v>79</v>
      </c>
      <c r="AG300" t="s">
        <v>83</v>
      </c>
      <c r="AK300" t="s">
        <v>83</v>
      </c>
      <c r="AL300">
        <v>79</v>
      </c>
      <c r="AP300" t="s">
        <v>38</v>
      </c>
      <c r="AQ300">
        <v>79</v>
      </c>
      <c r="AT300">
        <v>2011</v>
      </c>
      <c r="AU300" t="s">
        <v>38</v>
      </c>
      <c r="AV300">
        <v>79</v>
      </c>
    </row>
    <row r="301" spans="1:48" x14ac:dyDescent="0.4">
      <c r="A301" t="s">
        <v>45</v>
      </c>
      <c r="B301">
        <v>2011</v>
      </c>
      <c r="C301" t="s">
        <v>38</v>
      </c>
      <c r="D301" t="s">
        <v>56</v>
      </c>
      <c r="E301" t="s">
        <v>37</v>
      </c>
      <c r="F301" t="s">
        <v>7</v>
      </c>
      <c r="G301">
        <v>15</v>
      </c>
      <c r="H301" t="str">
        <f>VLOOKUP(E301,filtered_wfh_with_region!$AA$2:$AB$31,2,FALSE)</f>
        <v>North</v>
      </c>
      <c r="AE301">
        <v>2011</v>
      </c>
      <c r="AF301">
        <v>15</v>
      </c>
      <c r="AG301" t="s">
        <v>83</v>
      </c>
      <c r="AK301" t="s">
        <v>83</v>
      </c>
      <c r="AL301">
        <v>15</v>
      </c>
      <c r="AP301" t="s">
        <v>38</v>
      </c>
      <c r="AQ301">
        <v>15</v>
      </c>
      <c r="AT301">
        <v>2011</v>
      </c>
      <c r="AU301" t="s">
        <v>38</v>
      </c>
      <c r="AV301">
        <v>15</v>
      </c>
    </row>
    <row r="302" spans="1:48" x14ac:dyDescent="0.4">
      <c r="A302" t="s">
        <v>45</v>
      </c>
      <c r="B302">
        <v>2011</v>
      </c>
      <c r="C302" t="s">
        <v>38</v>
      </c>
      <c r="D302" t="s">
        <v>57</v>
      </c>
      <c r="E302" t="s">
        <v>8</v>
      </c>
      <c r="F302" t="s">
        <v>7</v>
      </c>
      <c r="G302">
        <v>6</v>
      </c>
      <c r="H302" t="str">
        <f>VLOOKUP(E302,filtered_wfh_with_region!$AA$2:$AB$31,2,FALSE)</f>
        <v>East</v>
      </c>
      <c r="AE302">
        <v>2011</v>
      </c>
      <c r="AF302">
        <v>6</v>
      </c>
      <c r="AG302" t="s">
        <v>82</v>
      </c>
      <c r="AK302" t="s">
        <v>82</v>
      </c>
      <c r="AL302">
        <v>6</v>
      </c>
      <c r="AP302" t="s">
        <v>38</v>
      </c>
      <c r="AQ302">
        <v>6</v>
      </c>
      <c r="AT302">
        <v>2011</v>
      </c>
      <c r="AU302" t="s">
        <v>38</v>
      </c>
      <c r="AV302">
        <v>6</v>
      </c>
    </row>
    <row r="303" spans="1:48" x14ac:dyDescent="0.4">
      <c r="A303" t="s">
        <v>45</v>
      </c>
      <c r="B303">
        <v>2011</v>
      </c>
      <c r="C303" t="s">
        <v>38</v>
      </c>
      <c r="D303" t="s">
        <v>57</v>
      </c>
      <c r="E303" t="s">
        <v>9</v>
      </c>
      <c r="F303" t="s">
        <v>7</v>
      </c>
      <c r="G303">
        <v>121</v>
      </c>
      <c r="H303" t="str">
        <f>VLOOKUP(E303,filtered_wfh_with_region!$AA$2:$AB$31,2,FALSE)</f>
        <v>East</v>
      </c>
      <c r="AE303">
        <v>2011</v>
      </c>
      <c r="AF303">
        <v>121</v>
      </c>
      <c r="AG303" t="s">
        <v>82</v>
      </c>
      <c r="AK303" t="s">
        <v>82</v>
      </c>
      <c r="AL303">
        <v>121</v>
      </c>
      <c r="AP303" t="s">
        <v>38</v>
      </c>
      <c r="AQ303">
        <v>121</v>
      </c>
      <c r="AT303">
        <v>2011</v>
      </c>
      <c r="AU303" t="s">
        <v>38</v>
      </c>
      <c r="AV303">
        <v>121</v>
      </c>
    </row>
    <row r="304" spans="1:48" x14ac:dyDescent="0.4">
      <c r="A304" t="s">
        <v>45</v>
      </c>
      <c r="B304">
        <v>2011</v>
      </c>
      <c r="C304" t="s">
        <v>38</v>
      </c>
      <c r="D304" t="s">
        <v>57</v>
      </c>
      <c r="E304" t="s">
        <v>10</v>
      </c>
      <c r="F304" t="s">
        <v>7</v>
      </c>
      <c r="G304">
        <v>138</v>
      </c>
      <c r="H304" t="str">
        <f>VLOOKUP(E304,filtered_wfh_with_region!$AA$2:$AB$31,2,FALSE)</f>
        <v>East</v>
      </c>
      <c r="AE304">
        <v>2011</v>
      </c>
      <c r="AF304">
        <v>138</v>
      </c>
      <c r="AG304" t="s">
        <v>82</v>
      </c>
      <c r="AK304" t="s">
        <v>82</v>
      </c>
      <c r="AL304">
        <v>138</v>
      </c>
      <c r="AP304" t="s">
        <v>38</v>
      </c>
      <c r="AQ304">
        <v>138</v>
      </c>
      <c r="AT304">
        <v>2011</v>
      </c>
      <c r="AU304" t="s">
        <v>38</v>
      </c>
      <c r="AV304">
        <v>138</v>
      </c>
    </row>
    <row r="305" spans="1:48" x14ac:dyDescent="0.4">
      <c r="A305" t="s">
        <v>45</v>
      </c>
      <c r="B305">
        <v>2011</v>
      </c>
      <c r="C305" t="s">
        <v>38</v>
      </c>
      <c r="D305" t="s">
        <v>57</v>
      </c>
      <c r="E305" t="s">
        <v>11</v>
      </c>
      <c r="F305" t="s">
        <v>7</v>
      </c>
      <c r="G305">
        <v>75</v>
      </c>
      <c r="H305" t="str">
        <f>VLOOKUP(E305,filtered_wfh_with_region!$AA$2:$AB$31,2,FALSE)</f>
        <v>East</v>
      </c>
      <c r="AE305">
        <v>2011</v>
      </c>
      <c r="AF305">
        <v>75</v>
      </c>
      <c r="AG305" t="s">
        <v>82</v>
      </c>
      <c r="AK305" t="s">
        <v>82</v>
      </c>
      <c r="AL305">
        <v>75</v>
      </c>
      <c r="AP305" t="s">
        <v>38</v>
      </c>
      <c r="AQ305">
        <v>75</v>
      </c>
      <c r="AT305">
        <v>2011</v>
      </c>
      <c r="AU305" t="s">
        <v>38</v>
      </c>
      <c r="AV305">
        <v>75</v>
      </c>
    </row>
    <row r="306" spans="1:48" x14ac:dyDescent="0.4">
      <c r="A306" t="s">
        <v>45</v>
      </c>
      <c r="B306">
        <v>2011</v>
      </c>
      <c r="C306" t="s">
        <v>38</v>
      </c>
      <c r="D306" t="s">
        <v>57</v>
      </c>
      <c r="E306" t="s">
        <v>12</v>
      </c>
      <c r="F306" t="s">
        <v>7</v>
      </c>
      <c r="G306">
        <v>48</v>
      </c>
      <c r="H306" t="str">
        <f>VLOOKUP(E306,filtered_wfh_with_region!$AA$2:$AB$31,2,FALSE)</f>
        <v>East</v>
      </c>
      <c r="AE306">
        <v>2011</v>
      </c>
      <c r="AF306">
        <v>48</v>
      </c>
      <c r="AG306" t="s">
        <v>82</v>
      </c>
      <c r="AK306" t="s">
        <v>82</v>
      </c>
      <c r="AL306">
        <v>48</v>
      </c>
      <c r="AP306" t="s">
        <v>38</v>
      </c>
      <c r="AQ306">
        <v>48</v>
      </c>
      <c r="AT306">
        <v>2011</v>
      </c>
      <c r="AU306" t="s">
        <v>38</v>
      </c>
      <c r="AV306">
        <v>48</v>
      </c>
    </row>
    <row r="307" spans="1:48" x14ac:dyDescent="0.4">
      <c r="A307" t="s">
        <v>45</v>
      </c>
      <c r="B307">
        <v>2011</v>
      </c>
      <c r="C307" t="s">
        <v>38</v>
      </c>
      <c r="D307" t="s">
        <v>57</v>
      </c>
      <c r="E307" t="s">
        <v>13</v>
      </c>
      <c r="F307" t="s">
        <v>7</v>
      </c>
      <c r="G307">
        <v>43</v>
      </c>
      <c r="H307" t="str">
        <f>VLOOKUP(E307,filtered_wfh_with_region!$AA$2:$AB$31,2,FALSE)</f>
        <v>East</v>
      </c>
      <c r="AE307">
        <v>2011</v>
      </c>
      <c r="AF307">
        <v>43</v>
      </c>
      <c r="AG307" t="s">
        <v>82</v>
      </c>
      <c r="AK307" t="s">
        <v>82</v>
      </c>
      <c r="AL307">
        <v>43</v>
      </c>
      <c r="AP307" t="s">
        <v>38</v>
      </c>
      <c r="AQ307">
        <v>43</v>
      </c>
      <c r="AT307">
        <v>2011</v>
      </c>
      <c r="AU307" t="s">
        <v>38</v>
      </c>
      <c r="AV307">
        <v>43</v>
      </c>
    </row>
    <row r="308" spans="1:48" x14ac:dyDescent="0.4">
      <c r="A308" t="s">
        <v>45</v>
      </c>
      <c r="B308">
        <v>2011</v>
      </c>
      <c r="C308" t="s">
        <v>38</v>
      </c>
      <c r="D308" t="s">
        <v>57</v>
      </c>
      <c r="E308" t="s">
        <v>14</v>
      </c>
      <c r="F308" t="s">
        <v>7</v>
      </c>
      <c r="G308">
        <v>19</v>
      </c>
      <c r="H308" t="str">
        <f>VLOOKUP(E308,filtered_wfh_with_region!$AA$2:$AB$31,2,FALSE)</f>
        <v>Midlands</v>
      </c>
      <c r="AE308">
        <v>2011</v>
      </c>
      <c r="AF308">
        <v>19</v>
      </c>
      <c r="AG308" t="s">
        <v>72</v>
      </c>
      <c r="AK308" t="s">
        <v>72</v>
      </c>
      <c r="AL308">
        <v>19</v>
      </c>
      <c r="AP308" t="s">
        <v>38</v>
      </c>
      <c r="AQ308">
        <v>19</v>
      </c>
      <c r="AT308">
        <v>2011</v>
      </c>
      <c r="AU308" t="s">
        <v>38</v>
      </c>
      <c r="AV308">
        <v>19</v>
      </c>
    </row>
    <row r="309" spans="1:48" x14ac:dyDescent="0.4">
      <c r="A309" t="s">
        <v>45</v>
      </c>
      <c r="B309">
        <v>2011</v>
      </c>
      <c r="C309" t="s">
        <v>38</v>
      </c>
      <c r="D309" t="s">
        <v>57</v>
      </c>
      <c r="E309" t="s">
        <v>15</v>
      </c>
      <c r="F309" t="s">
        <v>7</v>
      </c>
      <c r="G309">
        <v>11</v>
      </c>
      <c r="H309" t="str">
        <f>VLOOKUP(E309,filtered_wfh_with_region!$AA$2:$AB$31,2,FALSE)</f>
        <v>Midlands</v>
      </c>
      <c r="AE309">
        <v>2011</v>
      </c>
      <c r="AF309">
        <v>11</v>
      </c>
      <c r="AG309" t="s">
        <v>72</v>
      </c>
      <c r="AK309" t="s">
        <v>72</v>
      </c>
      <c r="AL309">
        <v>11</v>
      </c>
      <c r="AP309" t="s">
        <v>38</v>
      </c>
      <c r="AQ309">
        <v>11</v>
      </c>
      <c r="AT309">
        <v>2011</v>
      </c>
      <c r="AU309" t="s">
        <v>38</v>
      </c>
      <c r="AV309">
        <v>11</v>
      </c>
    </row>
    <row r="310" spans="1:48" x14ac:dyDescent="0.4">
      <c r="A310" t="s">
        <v>45</v>
      </c>
      <c r="B310">
        <v>2011</v>
      </c>
      <c r="C310" t="s">
        <v>38</v>
      </c>
      <c r="D310" t="s">
        <v>57</v>
      </c>
      <c r="E310" t="s">
        <v>16</v>
      </c>
      <c r="F310" t="s">
        <v>7</v>
      </c>
      <c r="G310">
        <v>4</v>
      </c>
      <c r="H310" t="str">
        <f>VLOOKUP(E310,filtered_wfh_with_region!$AA$2:$AB$31,2,FALSE)</f>
        <v>Midlands</v>
      </c>
      <c r="AE310">
        <v>2011</v>
      </c>
      <c r="AF310">
        <v>4</v>
      </c>
      <c r="AG310" t="s">
        <v>72</v>
      </c>
      <c r="AK310" t="s">
        <v>72</v>
      </c>
      <c r="AL310">
        <v>4</v>
      </c>
      <c r="AP310" t="s">
        <v>38</v>
      </c>
      <c r="AQ310">
        <v>4</v>
      </c>
      <c r="AT310">
        <v>2011</v>
      </c>
      <c r="AU310" t="s">
        <v>38</v>
      </c>
      <c r="AV310">
        <v>4</v>
      </c>
    </row>
    <row r="311" spans="1:48" x14ac:dyDescent="0.4">
      <c r="A311" t="s">
        <v>45</v>
      </c>
      <c r="B311">
        <v>2011</v>
      </c>
      <c r="C311" t="s">
        <v>38</v>
      </c>
      <c r="D311" t="s">
        <v>57</v>
      </c>
      <c r="E311" t="s">
        <v>17</v>
      </c>
      <c r="F311" t="s">
        <v>7</v>
      </c>
      <c r="G311">
        <v>17</v>
      </c>
      <c r="H311" t="str">
        <f>VLOOKUP(E311,filtered_wfh_with_region!$AA$2:$AB$31,2,FALSE)</f>
        <v>East</v>
      </c>
      <c r="AE311">
        <v>2011</v>
      </c>
      <c r="AF311">
        <v>17</v>
      </c>
      <c r="AG311" t="s">
        <v>82</v>
      </c>
      <c r="AK311" t="s">
        <v>82</v>
      </c>
      <c r="AL311">
        <v>17</v>
      </c>
      <c r="AP311" t="s">
        <v>38</v>
      </c>
      <c r="AQ311">
        <v>17</v>
      </c>
      <c r="AT311">
        <v>2011</v>
      </c>
      <c r="AU311" t="s">
        <v>38</v>
      </c>
      <c r="AV311">
        <v>17</v>
      </c>
    </row>
    <row r="312" spans="1:48" x14ac:dyDescent="0.4">
      <c r="A312" t="s">
        <v>45</v>
      </c>
      <c r="B312">
        <v>2011</v>
      </c>
      <c r="C312" t="s">
        <v>38</v>
      </c>
      <c r="D312" t="s">
        <v>57</v>
      </c>
      <c r="E312" t="s">
        <v>18</v>
      </c>
      <c r="F312" t="s">
        <v>7</v>
      </c>
      <c r="G312">
        <v>42</v>
      </c>
      <c r="H312" t="str">
        <f>VLOOKUP(E312,filtered_wfh_with_region!$AA$2:$AB$31,2,FALSE)</f>
        <v>East</v>
      </c>
      <c r="AE312">
        <v>2011</v>
      </c>
      <c r="AF312">
        <v>42</v>
      </c>
      <c r="AG312" t="s">
        <v>82</v>
      </c>
      <c r="AK312" t="s">
        <v>82</v>
      </c>
      <c r="AL312">
        <v>42</v>
      </c>
      <c r="AP312" t="s">
        <v>38</v>
      </c>
      <c r="AQ312">
        <v>42</v>
      </c>
      <c r="AT312">
        <v>2011</v>
      </c>
      <c r="AU312" t="s">
        <v>38</v>
      </c>
      <c r="AV312">
        <v>42</v>
      </c>
    </row>
    <row r="313" spans="1:48" x14ac:dyDescent="0.4">
      <c r="A313" t="s">
        <v>45</v>
      </c>
      <c r="B313">
        <v>2011</v>
      </c>
      <c r="C313" t="s">
        <v>38</v>
      </c>
      <c r="D313" t="s">
        <v>57</v>
      </c>
      <c r="E313" t="s">
        <v>19</v>
      </c>
      <c r="F313" t="s">
        <v>7</v>
      </c>
      <c r="G313">
        <v>8</v>
      </c>
      <c r="H313" t="str">
        <f>VLOOKUP(E313,filtered_wfh_with_region!$AA$2:$AB$31,2,FALSE)</f>
        <v>Midlands</v>
      </c>
      <c r="AE313">
        <v>2011</v>
      </c>
      <c r="AF313">
        <v>8</v>
      </c>
      <c r="AG313" t="s">
        <v>72</v>
      </c>
      <c r="AK313" t="s">
        <v>72</v>
      </c>
      <c r="AL313">
        <v>8</v>
      </c>
      <c r="AP313" t="s">
        <v>38</v>
      </c>
      <c r="AQ313">
        <v>8</v>
      </c>
      <c r="AT313">
        <v>2011</v>
      </c>
      <c r="AU313" t="s">
        <v>38</v>
      </c>
      <c r="AV313">
        <v>8</v>
      </c>
    </row>
    <row r="314" spans="1:48" x14ac:dyDescent="0.4">
      <c r="A314" t="s">
        <v>45</v>
      </c>
      <c r="B314">
        <v>2011</v>
      </c>
      <c r="C314" t="s">
        <v>38</v>
      </c>
      <c r="D314" t="s">
        <v>57</v>
      </c>
      <c r="E314" t="s">
        <v>20</v>
      </c>
      <c r="F314" t="s">
        <v>7</v>
      </c>
      <c r="G314">
        <v>11</v>
      </c>
      <c r="H314" t="str">
        <f>VLOOKUP(E314,filtered_wfh_with_region!$AA$2:$AB$31,2,FALSE)</f>
        <v>Midlands</v>
      </c>
      <c r="AE314">
        <v>2011</v>
      </c>
      <c r="AF314">
        <v>11</v>
      </c>
      <c r="AG314" t="s">
        <v>72</v>
      </c>
      <c r="AK314" t="s">
        <v>72</v>
      </c>
      <c r="AL314">
        <v>11</v>
      </c>
      <c r="AP314" t="s">
        <v>38</v>
      </c>
      <c r="AQ314">
        <v>11</v>
      </c>
      <c r="AT314">
        <v>2011</v>
      </c>
      <c r="AU314" t="s">
        <v>38</v>
      </c>
      <c r="AV314">
        <v>11</v>
      </c>
    </row>
    <row r="315" spans="1:48" x14ac:dyDescent="0.4">
      <c r="A315" t="s">
        <v>45</v>
      </c>
      <c r="B315">
        <v>2011</v>
      </c>
      <c r="C315" t="s">
        <v>38</v>
      </c>
      <c r="D315" t="s">
        <v>57</v>
      </c>
      <c r="E315" t="s">
        <v>21</v>
      </c>
      <c r="F315" t="s">
        <v>7</v>
      </c>
      <c r="G315">
        <v>20</v>
      </c>
      <c r="H315" t="str">
        <f>VLOOKUP(E315,filtered_wfh_with_region!$AA$2:$AB$31,2,FALSE)</f>
        <v>East</v>
      </c>
      <c r="AE315">
        <v>2011</v>
      </c>
      <c r="AF315">
        <v>20</v>
      </c>
      <c r="AG315" t="s">
        <v>82</v>
      </c>
      <c r="AK315" t="s">
        <v>82</v>
      </c>
      <c r="AL315">
        <v>20</v>
      </c>
      <c r="AP315" t="s">
        <v>38</v>
      </c>
      <c r="AQ315">
        <v>20</v>
      </c>
      <c r="AT315">
        <v>2011</v>
      </c>
      <c r="AU315" t="s">
        <v>38</v>
      </c>
      <c r="AV315">
        <v>20</v>
      </c>
    </row>
    <row r="316" spans="1:48" x14ac:dyDescent="0.4">
      <c r="A316" t="s">
        <v>45</v>
      </c>
      <c r="B316">
        <v>2011</v>
      </c>
      <c r="C316" t="s">
        <v>38</v>
      </c>
      <c r="D316" t="s">
        <v>57</v>
      </c>
      <c r="E316" t="s">
        <v>22</v>
      </c>
      <c r="F316" t="s">
        <v>7</v>
      </c>
      <c r="G316">
        <v>44</v>
      </c>
      <c r="H316" t="str">
        <f>VLOOKUP(E316,filtered_wfh_with_region!$AA$2:$AB$31,2,FALSE)</f>
        <v>East</v>
      </c>
      <c r="AE316">
        <v>2011</v>
      </c>
      <c r="AF316">
        <v>44</v>
      </c>
      <c r="AG316" t="s">
        <v>82</v>
      </c>
      <c r="AK316" t="s">
        <v>82</v>
      </c>
      <c r="AL316">
        <v>44</v>
      </c>
      <c r="AP316" t="s">
        <v>38</v>
      </c>
      <c r="AQ316">
        <v>44</v>
      </c>
      <c r="AT316">
        <v>2011</v>
      </c>
      <c r="AU316" t="s">
        <v>38</v>
      </c>
      <c r="AV316">
        <v>44</v>
      </c>
    </row>
    <row r="317" spans="1:48" x14ac:dyDescent="0.4">
      <c r="A317" t="s">
        <v>45</v>
      </c>
      <c r="B317">
        <v>2011</v>
      </c>
      <c r="C317" t="s">
        <v>38</v>
      </c>
      <c r="D317" t="s">
        <v>57</v>
      </c>
      <c r="E317" t="s">
        <v>23</v>
      </c>
      <c r="F317" t="s">
        <v>7</v>
      </c>
      <c r="G317">
        <v>10</v>
      </c>
      <c r="H317" t="str">
        <f>VLOOKUP(E317,filtered_wfh_with_region!$AA$2:$AB$31,2,FALSE)</f>
        <v>South</v>
      </c>
      <c r="AE317">
        <v>2011</v>
      </c>
      <c r="AF317">
        <v>10</v>
      </c>
      <c r="AG317" t="s">
        <v>84</v>
      </c>
      <c r="AK317" t="s">
        <v>84</v>
      </c>
      <c r="AL317">
        <v>10</v>
      </c>
      <c r="AP317" t="s">
        <v>38</v>
      </c>
      <c r="AQ317">
        <v>10</v>
      </c>
      <c r="AT317">
        <v>2011</v>
      </c>
      <c r="AU317" t="s">
        <v>38</v>
      </c>
      <c r="AV317">
        <v>10</v>
      </c>
    </row>
    <row r="318" spans="1:48" x14ac:dyDescent="0.4">
      <c r="A318" t="s">
        <v>45</v>
      </c>
      <c r="B318">
        <v>2011</v>
      </c>
      <c r="C318" t="s">
        <v>38</v>
      </c>
      <c r="D318" t="s">
        <v>57</v>
      </c>
      <c r="E318" t="s">
        <v>24</v>
      </c>
      <c r="F318" t="s">
        <v>7</v>
      </c>
      <c r="G318">
        <v>87</v>
      </c>
      <c r="H318" t="str">
        <f>VLOOKUP(E318,filtered_wfh_with_region!$AA$2:$AB$31,2,FALSE)</f>
        <v>South</v>
      </c>
      <c r="AE318">
        <v>2011</v>
      </c>
      <c r="AF318">
        <v>87</v>
      </c>
      <c r="AG318" t="s">
        <v>84</v>
      </c>
      <c r="AK318" t="s">
        <v>84</v>
      </c>
      <c r="AL318">
        <v>87</v>
      </c>
      <c r="AP318" t="s">
        <v>38</v>
      </c>
      <c r="AQ318">
        <v>87</v>
      </c>
      <c r="AT318">
        <v>2011</v>
      </c>
      <c r="AU318" t="s">
        <v>38</v>
      </c>
      <c r="AV318">
        <v>87</v>
      </c>
    </row>
    <row r="319" spans="1:48" x14ac:dyDescent="0.4">
      <c r="A319" t="s">
        <v>45</v>
      </c>
      <c r="B319">
        <v>2011</v>
      </c>
      <c r="C319" t="s">
        <v>38</v>
      </c>
      <c r="D319" t="s">
        <v>57</v>
      </c>
      <c r="E319" t="s">
        <v>25</v>
      </c>
      <c r="F319" t="s">
        <v>7</v>
      </c>
      <c r="G319">
        <v>22</v>
      </c>
      <c r="H319" t="str">
        <f>VLOOKUP(E319,filtered_wfh_with_region!$AA$2:$AB$31,2,FALSE)</f>
        <v>South</v>
      </c>
      <c r="AE319">
        <v>2011</v>
      </c>
      <c r="AF319">
        <v>22</v>
      </c>
      <c r="AG319" t="s">
        <v>84</v>
      </c>
      <c r="AK319" t="s">
        <v>84</v>
      </c>
      <c r="AL319">
        <v>22</v>
      </c>
      <c r="AP319" t="s">
        <v>38</v>
      </c>
      <c r="AQ319">
        <v>22</v>
      </c>
      <c r="AT319">
        <v>2011</v>
      </c>
      <c r="AU319" t="s">
        <v>38</v>
      </c>
      <c r="AV319">
        <v>22</v>
      </c>
    </row>
    <row r="320" spans="1:48" x14ac:dyDescent="0.4">
      <c r="A320" t="s">
        <v>45</v>
      </c>
      <c r="B320">
        <v>2011</v>
      </c>
      <c r="C320" t="s">
        <v>38</v>
      </c>
      <c r="D320" t="s">
        <v>57</v>
      </c>
      <c r="E320" t="s">
        <v>26</v>
      </c>
      <c r="F320" t="s">
        <v>7</v>
      </c>
      <c r="G320">
        <v>39</v>
      </c>
      <c r="H320" t="str">
        <f>VLOOKUP(E320,filtered_wfh_with_region!$AA$2:$AB$31,2,FALSE)</f>
        <v>South</v>
      </c>
      <c r="AE320">
        <v>2011</v>
      </c>
      <c r="AF320">
        <v>39</v>
      </c>
      <c r="AG320" t="s">
        <v>84</v>
      </c>
      <c r="AK320" t="s">
        <v>84</v>
      </c>
      <c r="AL320">
        <v>39</v>
      </c>
      <c r="AP320" t="s">
        <v>38</v>
      </c>
      <c r="AQ320">
        <v>39</v>
      </c>
      <c r="AT320">
        <v>2011</v>
      </c>
      <c r="AU320" t="s">
        <v>38</v>
      </c>
      <c r="AV320">
        <v>39</v>
      </c>
    </row>
    <row r="321" spans="1:48" x14ac:dyDescent="0.4">
      <c r="A321" t="s">
        <v>45</v>
      </c>
      <c r="B321">
        <v>2011</v>
      </c>
      <c r="C321" t="s">
        <v>38</v>
      </c>
      <c r="D321" t="s">
        <v>57</v>
      </c>
      <c r="E321" t="s">
        <v>27</v>
      </c>
      <c r="F321" t="s">
        <v>7</v>
      </c>
      <c r="G321">
        <v>14</v>
      </c>
      <c r="H321" t="str">
        <f>VLOOKUP(E321,filtered_wfh_with_region!$AA$2:$AB$31,2,FALSE)</f>
        <v>South</v>
      </c>
      <c r="AE321">
        <v>2011</v>
      </c>
      <c r="AF321">
        <v>14</v>
      </c>
      <c r="AG321" t="s">
        <v>84</v>
      </c>
      <c r="AK321" t="s">
        <v>84</v>
      </c>
      <c r="AL321">
        <v>14</v>
      </c>
      <c r="AP321" t="s">
        <v>38</v>
      </c>
      <c r="AQ321">
        <v>14</v>
      </c>
      <c r="AT321">
        <v>2011</v>
      </c>
      <c r="AU321" t="s">
        <v>38</v>
      </c>
      <c r="AV321">
        <v>14</v>
      </c>
    </row>
    <row r="322" spans="1:48" x14ac:dyDescent="0.4">
      <c r="A322" t="s">
        <v>45</v>
      </c>
      <c r="B322">
        <v>2011</v>
      </c>
      <c r="C322" t="s">
        <v>38</v>
      </c>
      <c r="D322" t="s">
        <v>57</v>
      </c>
      <c r="E322" t="s">
        <v>28</v>
      </c>
      <c r="F322" t="s">
        <v>7</v>
      </c>
      <c r="G322">
        <v>15</v>
      </c>
      <c r="H322" t="str">
        <f>VLOOKUP(E322,filtered_wfh_with_region!$AA$2:$AB$31,2,FALSE)</f>
        <v>South</v>
      </c>
      <c r="AE322">
        <v>2011</v>
      </c>
      <c r="AF322">
        <v>15</v>
      </c>
      <c r="AG322" t="s">
        <v>84</v>
      </c>
      <c r="AK322" t="s">
        <v>84</v>
      </c>
      <c r="AL322">
        <v>15</v>
      </c>
      <c r="AP322" t="s">
        <v>38</v>
      </c>
      <c r="AQ322">
        <v>15</v>
      </c>
      <c r="AT322">
        <v>2011</v>
      </c>
      <c r="AU322" t="s">
        <v>38</v>
      </c>
      <c r="AV322">
        <v>15</v>
      </c>
    </row>
    <row r="323" spans="1:48" x14ac:dyDescent="0.4">
      <c r="A323" t="s">
        <v>45</v>
      </c>
      <c r="B323">
        <v>2011</v>
      </c>
      <c r="C323" t="s">
        <v>38</v>
      </c>
      <c r="D323" t="s">
        <v>57</v>
      </c>
      <c r="E323" t="s">
        <v>29</v>
      </c>
      <c r="F323" t="s">
        <v>7</v>
      </c>
      <c r="G323">
        <v>17</v>
      </c>
      <c r="H323" t="str">
        <f>VLOOKUP(E323,filtered_wfh_with_region!$AA$2:$AB$31,2,FALSE)</f>
        <v>West</v>
      </c>
      <c r="AE323">
        <v>2011</v>
      </c>
      <c r="AF323">
        <v>17</v>
      </c>
      <c r="AG323" t="s">
        <v>71</v>
      </c>
      <c r="AK323" t="s">
        <v>71</v>
      </c>
      <c r="AL323">
        <v>17</v>
      </c>
      <c r="AP323" t="s">
        <v>38</v>
      </c>
      <c r="AQ323">
        <v>17</v>
      </c>
      <c r="AT323">
        <v>2011</v>
      </c>
      <c r="AU323" t="s">
        <v>38</v>
      </c>
      <c r="AV323">
        <v>17</v>
      </c>
    </row>
    <row r="324" spans="1:48" x14ac:dyDescent="0.4">
      <c r="A324" t="s">
        <v>45</v>
      </c>
      <c r="B324">
        <v>2011</v>
      </c>
      <c r="C324" t="s">
        <v>38</v>
      </c>
      <c r="D324" t="s">
        <v>57</v>
      </c>
      <c r="E324" t="s">
        <v>30</v>
      </c>
      <c r="F324" t="s">
        <v>7</v>
      </c>
      <c r="G324">
        <v>24</v>
      </c>
      <c r="H324" t="str">
        <f>VLOOKUP(E324,filtered_wfh_with_region!$AA$2:$AB$31,2,FALSE)</f>
        <v>West</v>
      </c>
      <c r="AE324">
        <v>2011</v>
      </c>
      <c r="AF324">
        <v>24</v>
      </c>
      <c r="AG324" t="s">
        <v>71</v>
      </c>
      <c r="AK324" t="s">
        <v>71</v>
      </c>
      <c r="AL324">
        <v>24</v>
      </c>
      <c r="AP324" t="s">
        <v>38</v>
      </c>
      <c r="AQ324">
        <v>24</v>
      </c>
      <c r="AT324">
        <v>2011</v>
      </c>
      <c r="AU324" t="s">
        <v>38</v>
      </c>
      <c r="AV324">
        <v>24</v>
      </c>
    </row>
    <row r="325" spans="1:48" x14ac:dyDescent="0.4">
      <c r="A325" t="s">
        <v>45</v>
      </c>
      <c r="B325">
        <v>2011</v>
      </c>
      <c r="C325" t="s">
        <v>38</v>
      </c>
      <c r="D325" t="s">
        <v>57</v>
      </c>
      <c r="E325" t="s">
        <v>31</v>
      </c>
      <c r="F325" t="s">
        <v>7</v>
      </c>
      <c r="G325">
        <v>13</v>
      </c>
      <c r="H325" t="str">
        <f>VLOOKUP(E325,filtered_wfh_with_region!$AA$2:$AB$31,2,FALSE)</f>
        <v>West</v>
      </c>
      <c r="AE325">
        <v>2011</v>
      </c>
      <c r="AF325">
        <v>13</v>
      </c>
      <c r="AG325" t="s">
        <v>71</v>
      </c>
      <c r="AK325" t="s">
        <v>71</v>
      </c>
      <c r="AL325">
        <v>13</v>
      </c>
      <c r="AP325" t="s">
        <v>38</v>
      </c>
      <c r="AQ325">
        <v>13</v>
      </c>
      <c r="AT325">
        <v>2011</v>
      </c>
      <c r="AU325" t="s">
        <v>38</v>
      </c>
      <c r="AV325">
        <v>13</v>
      </c>
    </row>
    <row r="326" spans="1:48" x14ac:dyDescent="0.4">
      <c r="A326" t="s">
        <v>45</v>
      </c>
      <c r="B326">
        <v>2011</v>
      </c>
      <c r="C326" t="s">
        <v>38</v>
      </c>
      <c r="D326" t="s">
        <v>57</v>
      </c>
      <c r="E326" t="s">
        <v>32</v>
      </c>
      <c r="F326" t="s">
        <v>7</v>
      </c>
      <c r="G326">
        <v>11</v>
      </c>
      <c r="H326" t="str">
        <f>VLOOKUP(E326,filtered_wfh_with_region!$AA$2:$AB$31,2,FALSE)</f>
        <v>West</v>
      </c>
      <c r="AE326">
        <v>2011</v>
      </c>
      <c r="AF326">
        <v>11</v>
      </c>
      <c r="AG326" t="s">
        <v>71</v>
      </c>
      <c r="AK326" t="s">
        <v>71</v>
      </c>
      <c r="AL326">
        <v>11</v>
      </c>
      <c r="AP326" t="s">
        <v>38</v>
      </c>
      <c r="AQ326">
        <v>11</v>
      </c>
      <c r="AT326">
        <v>2011</v>
      </c>
      <c r="AU326" t="s">
        <v>38</v>
      </c>
      <c r="AV326">
        <v>11</v>
      </c>
    </row>
    <row r="327" spans="1:48" x14ac:dyDescent="0.4">
      <c r="A327" t="s">
        <v>45</v>
      </c>
      <c r="B327">
        <v>2011</v>
      </c>
      <c r="C327" t="s">
        <v>38</v>
      </c>
      <c r="D327" t="s">
        <v>57</v>
      </c>
      <c r="E327" t="s">
        <v>33</v>
      </c>
      <c r="F327" t="s">
        <v>7</v>
      </c>
      <c r="G327">
        <v>7</v>
      </c>
      <c r="H327" t="str">
        <f>VLOOKUP(E327,filtered_wfh_with_region!$AA$2:$AB$31,2,FALSE)</f>
        <v>West</v>
      </c>
      <c r="AE327">
        <v>2011</v>
      </c>
      <c r="AF327">
        <v>7</v>
      </c>
      <c r="AG327" t="s">
        <v>71</v>
      </c>
      <c r="AK327" t="s">
        <v>71</v>
      </c>
      <c r="AL327">
        <v>7</v>
      </c>
      <c r="AP327" t="s">
        <v>38</v>
      </c>
      <c r="AQ327">
        <v>7</v>
      </c>
      <c r="AT327">
        <v>2011</v>
      </c>
      <c r="AU327" t="s">
        <v>38</v>
      </c>
      <c r="AV327">
        <v>7</v>
      </c>
    </row>
    <row r="328" spans="1:48" x14ac:dyDescent="0.4">
      <c r="A328" t="s">
        <v>45</v>
      </c>
      <c r="B328">
        <v>2011</v>
      </c>
      <c r="C328" t="s">
        <v>38</v>
      </c>
      <c r="D328" t="s">
        <v>57</v>
      </c>
      <c r="E328" t="s">
        <v>34</v>
      </c>
      <c r="F328" t="s">
        <v>7</v>
      </c>
      <c r="G328">
        <v>11</v>
      </c>
      <c r="H328" t="str">
        <f>VLOOKUP(E328,filtered_wfh_with_region!$AA$2:$AB$31,2,FALSE)</f>
        <v>West</v>
      </c>
      <c r="AE328">
        <v>2011</v>
      </c>
      <c r="AF328">
        <v>11</v>
      </c>
      <c r="AG328" t="s">
        <v>71</v>
      </c>
      <c r="AK328" t="s">
        <v>71</v>
      </c>
      <c r="AL328">
        <v>11</v>
      </c>
      <c r="AP328" t="s">
        <v>38</v>
      </c>
      <c r="AQ328">
        <v>11</v>
      </c>
      <c r="AT328">
        <v>2011</v>
      </c>
      <c r="AU328" t="s">
        <v>38</v>
      </c>
      <c r="AV328">
        <v>11</v>
      </c>
    </row>
    <row r="329" spans="1:48" x14ac:dyDescent="0.4">
      <c r="A329" t="s">
        <v>45</v>
      </c>
      <c r="B329">
        <v>2011</v>
      </c>
      <c r="C329" t="s">
        <v>38</v>
      </c>
      <c r="D329" t="s">
        <v>57</v>
      </c>
      <c r="E329" t="s">
        <v>35</v>
      </c>
      <c r="F329" t="s">
        <v>7</v>
      </c>
      <c r="G329">
        <v>5</v>
      </c>
      <c r="H329" t="str">
        <f>VLOOKUP(E329,filtered_wfh_with_region!$AA$2:$AB$31,2,FALSE)</f>
        <v>North</v>
      </c>
      <c r="AE329">
        <v>2011</v>
      </c>
      <c r="AF329">
        <v>5</v>
      </c>
      <c r="AG329" t="s">
        <v>83</v>
      </c>
      <c r="AK329" t="s">
        <v>83</v>
      </c>
      <c r="AL329">
        <v>5</v>
      </c>
      <c r="AP329" t="s">
        <v>38</v>
      </c>
      <c r="AQ329">
        <v>5</v>
      </c>
      <c r="AT329">
        <v>2011</v>
      </c>
      <c r="AU329" t="s">
        <v>38</v>
      </c>
      <c r="AV329">
        <v>5</v>
      </c>
    </row>
    <row r="330" spans="1:48" x14ac:dyDescent="0.4">
      <c r="A330" t="s">
        <v>45</v>
      </c>
      <c r="B330">
        <v>2011</v>
      </c>
      <c r="C330" t="s">
        <v>38</v>
      </c>
      <c r="D330" t="s">
        <v>57</v>
      </c>
      <c r="E330" t="s">
        <v>36</v>
      </c>
      <c r="F330" t="s">
        <v>7</v>
      </c>
      <c r="G330">
        <v>28</v>
      </c>
      <c r="H330" t="str">
        <f>VLOOKUP(E330,filtered_wfh_with_region!$AA$2:$AB$31,2,FALSE)</f>
        <v>North</v>
      </c>
      <c r="AE330">
        <v>2011</v>
      </c>
      <c r="AF330">
        <v>28</v>
      </c>
      <c r="AG330" t="s">
        <v>83</v>
      </c>
      <c r="AK330" t="s">
        <v>83</v>
      </c>
      <c r="AL330">
        <v>28</v>
      </c>
      <c r="AP330" t="s">
        <v>38</v>
      </c>
      <c r="AQ330">
        <v>28</v>
      </c>
      <c r="AT330">
        <v>2011</v>
      </c>
      <c r="AU330" t="s">
        <v>38</v>
      </c>
      <c r="AV330">
        <v>28</v>
      </c>
    </row>
    <row r="331" spans="1:48" x14ac:dyDescent="0.4">
      <c r="A331" t="s">
        <v>45</v>
      </c>
      <c r="B331">
        <v>2011</v>
      </c>
      <c r="C331" t="s">
        <v>38</v>
      </c>
      <c r="D331" t="s">
        <v>57</v>
      </c>
      <c r="E331" t="s">
        <v>37</v>
      </c>
      <c r="F331" t="s">
        <v>7</v>
      </c>
      <c r="G331">
        <v>5</v>
      </c>
      <c r="H331" t="str">
        <f>VLOOKUP(E331,filtered_wfh_with_region!$AA$2:$AB$31,2,FALSE)</f>
        <v>North</v>
      </c>
      <c r="AE331">
        <v>2011</v>
      </c>
      <c r="AF331">
        <v>5</v>
      </c>
      <c r="AG331" t="s">
        <v>83</v>
      </c>
      <c r="AK331" t="s">
        <v>83</v>
      </c>
      <c r="AL331">
        <v>5</v>
      </c>
      <c r="AP331" t="s">
        <v>38</v>
      </c>
      <c r="AQ331">
        <v>5</v>
      </c>
      <c r="AT331">
        <v>2011</v>
      </c>
      <c r="AU331" t="s">
        <v>38</v>
      </c>
      <c r="AV331">
        <v>5</v>
      </c>
    </row>
    <row r="332" spans="1:48" x14ac:dyDescent="0.4">
      <c r="A332" t="s">
        <v>45</v>
      </c>
      <c r="B332">
        <v>2011</v>
      </c>
      <c r="C332" t="s">
        <v>38</v>
      </c>
      <c r="D332" t="s">
        <v>58</v>
      </c>
      <c r="E332" t="s">
        <v>8</v>
      </c>
      <c r="F332" t="s">
        <v>7</v>
      </c>
      <c r="G332">
        <v>0</v>
      </c>
      <c r="H332" t="str">
        <f>VLOOKUP(E332,filtered_wfh_with_region!$AA$2:$AB$31,2,FALSE)</f>
        <v>East</v>
      </c>
      <c r="AE332">
        <v>2011</v>
      </c>
      <c r="AF332">
        <v>0</v>
      </c>
      <c r="AG332" t="s">
        <v>82</v>
      </c>
      <c r="AK332" t="s">
        <v>82</v>
      </c>
      <c r="AL332">
        <v>0</v>
      </c>
      <c r="AP332" t="s">
        <v>38</v>
      </c>
      <c r="AQ332">
        <v>0</v>
      </c>
      <c r="AT332">
        <v>2011</v>
      </c>
      <c r="AU332" t="s">
        <v>38</v>
      </c>
      <c r="AV332">
        <v>0</v>
      </c>
    </row>
    <row r="333" spans="1:48" x14ac:dyDescent="0.4">
      <c r="A333" t="s">
        <v>45</v>
      </c>
      <c r="B333">
        <v>2011</v>
      </c>
      <c r="C333" t="s">
        <v>38</v>
      </c>
      <c r="D333" t="s">
        <v>58</v>
      </c>
      <c r="E333" t="s">
        <v>9</v>
      </c>
      <c r="F333" t="s">
        <v>7</v>
      </c>
      <c r="G333">
        <v>41</v>
      </c>
      <c r="H333" t="str">
        <f>VLOOKUP(E333,filtered_wfh_with_region!$AA$2:$AB$31,2,FALSE)</f>
        <v>East</v>
      </c>
      <c r="AE333">
        <v>2011</v>
      </c>
      <c r="AF333">
        <v>41</v>
      </c>
      <c r="AG333" t="s">
        <v>82</v>
      </c>
      <c r="AK333" t="s">
        <v>82</v>
      </c>
      <c r="AL333">
        <v>41</v>
      </c>
      <c r="AP333" t="s">
        <v>38</v>
      </c>
      <c r="AQ333">
        <v>41</v>
      </c>
      <c r="AT333">
        <v>2011</v>
      </c>
      <c r="AU333" t="s">
        <v>38</v>
      </c>
      <c r="AV333">
        <v>41</v>
      </c>
    </row>
    <row r="334" spans="1:48" x14ac:dyDescent="0.4">
      <c r="A334" t="s">
        <v>45</v>
      </c>
      <c r="B334">
        <v>2011</v>
      </c>
      <c r="C334" t="s">
        <v>38</v>
      </c>
      <c r="D334" t="s">
        <v>58</v>
      </c>
      <c r="E334" t="s">
        <v>10</v>
      </c>
      <c r="F334" t="s">
        <v>7</v>
      </c>
      <c r="G334">
        <v>50</v>
      </c>
      <c r="H334" t="str">
        <f>VLOOKUP(E334,filtered_wfh_with_region!$AA$2:$AB$31,2,FALSE)</f>
        <v>East</v>
      </c>
      <c r="AE334">
        <v>2011</v>
      </c>
      <c r="AF334">
        <v>50</v>
      </c>
      <c r="AG334" t="s">
        <v>82</v>
      </c>
      <c r="AK334" t="s">
        <v>82</v>
      </c>
      <c r="AL334">
        <v>50</v>
      </c>
      <c r="AP334" t="s">
        <v>38</v>
      </c>
      <c r="AQ334">
        <v>50</v>
      </c>
      <c r="AT334">
        <v>2011</v>
      </c>
      <c r="AU334" t="s">
        <v>38</v>
      </c>
      <c r="AV334">
        <v>50</v>
      </c>
    </row>
    <row r="335" spans="1:48" x14ac:dyDescent="0.4">
      <c r="A335" t="s">
        <v>45</v>
      </c>
      <c r="B335">
        <v>2011</v>
      </c>
      <c r="C335" t="s">
        <v>38</v>
      </c>
      <c r="D335" t="s">
        <v>58</v>
      </c>
      <c r="E335" t="s">
        <v>11</v>
      </c>
      <c r="F335" t="s">
        <v>7</v>
      </c>
      <c r="G335">
        <v>19</v>
      </c>
      <c r="H335" t="str">
        <f>VLOOKUP(E335,filtered_wfh_with_region!$AA$2:$AB$31,2,FALSE)</f>
        <v>East</v>
      </c>
      <c r="AE335">
        <v>2011</v>
      </c>
      <c r="AF335">
        <v>19</v>
      </c>
      <c r="AG335" t="s">
        <v>82</v>
      </c>
      <c r="AK335" t="s">
        <v>82</v>
      </c>
      <c r="AL335">
        <v>19</v>
      </c>
      <c r="AP335" t="s">
        <v>38</v>
      </c>
      <c r="AQ335">
        <v>19</v>
      </c>
      <c r="AT335">
        <v>2011</v>
      </c>
      <c r="AU335" t="s">
        <v>38</v>
      </c>
      <c r="AV335">
        <v>19</v>
      </c>
    </row>
    <row r="336" spans="1:48" x14ac:dyDescent="0.4">
      <c r="A336" t="s">
        <v>45</v>
      </c>
      <c r="B336">
        <v>2011</v>
      </c>
      <c r="C336" t="s">
        <v>38</v>
      </c>
      <c r="D336" t="s">
        <v>58</v>
      </c>
      <c r="E336" t="s">
        <v>12</v>
      </c>
      <c r="F336" t="s">
        <v>7</v>
      </c>
      <c r="G336">
        <v>12</v>
      </c>
      <c r="H336" t="str">
        <f>VLOOKUP(E336,filtered_wfh_with_region!$AA$2:$AB$31,2,FALSE)</f>
        <v>East</v>
      </c>
      <c r="AE336">
        <v>2011</v>
      </c>
      <c r="AF336">
        <v>12</v>
      </c>
      <c r="AG336" t="s">
        <v>82</v>
      </c>
      <c r="AK336" t="s">
        <v>82</v>
      </c>
      <c r="AL336">
        <v>12</v>
      </c>
      <c r="AP336" t="s">
        <v>38</v>
      </c>
      <c r="AQ336">
        <v>12</v>
      </c>
      <c r="AT336">
        <v>2011</v>
      </c>
      <c r="AU336" t="s">
        <v>38</v>
      </c>
      <c r="AV336">
        <v>12</v>
      </c>
    </row>
    <row r="337" spans="1:48" x14ac:dyDescent="0.4">
      <c r="A337" t="s">
        <v>45</v>
      </c>
      <c r="B337">
        <v>2011</v>
      </c>
      <c r="C337" t="s">
        <v>38</v>
      </c>
      <c r="D337" t="s">
        <v>58</v>
      </c>
      <c r="E337" t="s">
        <v>13</v>
      </c>
      <c r="F337" t="s">
        <v>7</v>
      </c>
      <c r="G337">
        <v>8</v>
      </c>
      <c r="H337" t="str">
        <f>VLOOKUP(E337,filtered_wfh_with_region!$AA$2:$AB$31,2,FALSE)</f>
        <v>East</v>
      </c>
      <c r="AE337">
        <v>2011</v>
      </c>
      <c r="AF337">
        <v>8</v>
      </c>
      <c r="AG337" t="s">
        <v>82</v>
      </c>
      <c r="AK337" t="s">
        <v>82</v>
      </c>
      <c r="AL337">
        <v>8</v>
      </c>
      <c r="AP337" t="s">
        <v>38</v>
      </c>
      <c r="AQ337">
        <v>8</v>
      </c>
      <c r="AT337">
        <v>2011</v>
      </c>
      <c r="AU337" t="s">
        <v>38</v>
      </c>
      <c r="AV337">
        <v>8</v>
      </c>
    </row>
    <row r="338" spans="1:48" x14ac:dyDescent="0.4">
      <c r="A338" t="s">
        <v>45</v>
      </c>
      <c r="B338">
        <v>2011</v>
      </c>
      <c r="C338" t="s">
        <v>38</v>
      </c>
      <c r="D338" t="s">
        <v>58</v>
      </c>
      <c r="E338" t="s">
        <v>14</v>
      </c>
      <c r="F338" t="s">
        <v>7</v>
      </c>
      <c r="G338">
        <v>6</v>
      </c>
      <c r="H338" t="str">
        <f>VLOOKUP(E338,filtered_wfh_with_region!$AA$2:$AB$31,2,FALSE)</f>
        <v>Midlands</v>
      </c>
      <c r="AE338">
        <v>2011</v>
      </c>
      <c r="AF338">
        <v>6</v>
      </c>
      <c r="AG338" t="s">
        <v>72</v>
      </c>
      <c r="AK338" t="s">
        <v>72</v>
      </c>
      <c r="AL338">
        <v>6</v>
      </c>
      <c r="AP338" t="s">
        <v>38</v>
      </c>
      <c r="AQ338">
        <v>6</v>
      </c>
      <c r="AT338">
        <v>2011</v>
      </c>
      <c r="AU338" t="s">
        <v>38</v>
      </c>
      <c r="AV338">
        <v>6</v>
      </c>
    </row>
    <row r="339" spans="1:48" x14ac:dyDescent="0.4">
      <c r="A339" t="s">
        <v>45</v>
      </c>
      <c r="B339">
        <v>2011</v>
      </c>
      <c r="C339" t="s">
        <v>38</v>
      </c>
      <c r="D339" t="s">
        <v>58</v>
      </c>
      <c r="E339" t="s">
        <v>15</v>
      </c>
      <c r="F339" t="s">
        <v>7</v>
      </c>
      <c r="G339">
        <v>4</v>
      </c>
      <c r="H339" t="str">
        <f>VLOOKUP(E339,filtered_wfh_with_region!$AA$2:$AB$31,2,FALSE)</f>
        <v>Midlands</v>
      </c>
      <c r="AE339">
        <v>2011</v>
      </c>
      <c r="AF339">
        <v>4</v>
      </c>
      <c r="AG339" t="s">
        <v>72</v>
      </c>
      <c r="AK339" t="s">
        <v>72</v>
      </c>
      <c r="AL339">
        <v>4</v>
      </c>
      <c r="AP339" t="s">
        <v>38</v>
      </c>
      <c r="AQ339">
        <v>4</v>
      </c>
      <c r="AT339">
        <v>2011</v>
      </c>
      <c r="AU339" t="s">
        <v>38</v>
      </c>
      <c r="AV339">
        <v>4</v>
      </c>
    </row>
    <row r="340" spans="1:48" x14ac:dyDescent="0.4">
      <c r="A340" t="s">
        <v>45</v>
      </c>
      <c r="B340">
        <v>2011</v>
      </c>
      <c r="C340" t="s">
        <v>38</v>
      </c>
      <c r="D340" t="s">
        <v>58</v>
      </c>
      <c r="E340" t="s">
        <v>16</v>
      </c>
      <c r="F340" t="s">
        <v>7</v>
      </c>
      <c r="G340">
        <v>2</v>
      </c>
      <c r="H340" t="str">
        <f>VLOOKUP(E340,filtered_wfh_with_region!$AA$2:$AB$31,2,FALSE)</f>
        <v>Midlands</v>
      </c>
      <c r="AE340">
        <v>2011</v>
      </c>
      <c r="AF340">
        <v>2</v>
      </c>
      <c r="AG340" t="s">
        <v>72</v>
      </c>
      <c r="AK340" t="s">
        <v>72</v>
      </c>
      <c r="AL340">
        <v>2</v>
      </c>
      <c r="AP340" t="s">
        <v>38</v>
      </c>
      <c r="AQ340">
        <v>2</v>
      </c>
      <c r="AT340">
        <v>2011</v>
      </c>
      <c r="AU340" t="s">
        <v>38</v>
      </c>
      <c r="AV340">
        <v>2</v>
      </c>
    </row>
    <row r="341" spans="1:48" x14ac:dyDescent="0.4">
      <c r="A341" t="s">
        <v>45</v>
      </c>
      <c r="B341">
        <v>2011</v>
      </c>
      <c r="C341" t="s">
        <v>38</v>
      </c>
      <c r="D341" t="s">
        <v>58</v>
      </c>
      <c r="E341" t="s">
        <v>17</v>
      </c>
      <c r="F341" t="s">
        <v>7</v>
      </c>
      <c r="G341">
        <v>5</v>
      </c>
      <c r="H341" t="str">
        <f>VLOOKUP(E341,filtered_wfh_with_region!$AA$2:$AB$31,2,FALSE)</f>
        <v>East</v>
      </c>
      <c r="AE341">
        <v>2011</v>
      </c>
      <c r="AF341">
        <v>5</v>
      </c>
      <c r="AG341" t="s">
        <v>82</v>
      </c>
      <c r="AK341" t="s">
        <v>82</v>
      </c>
      <c r="AL341">
        <v>5</v>
      </c>
      <c r="AP341" t="s">
        <v>38</v>
      </c>
      <c r="AQ341">
        <v>5</v>
      </c>
      <c r="AT341">
        <v>2011</v>
      </c>
      <c r="AU341" t="s">
        <v>38</v>
      </c>
      <c r="AV341">
        <v>5</v>
      </c>
    </row>
    <row r="342" spans="1:48" x14ac:dyDescent="0.4">
      <c r="A342" t="s">
        <v>45</v>
      </c>
      <c r="B342">
        <v>2011</v>
      </c>
      <c r="C342" t="s">
        <v>38</v>
      </c>
      <c r="D342" t="s">
        <v>58</v>
      </c>
      <c r="E342" t="s">
        <v>18</v>
      </c>
      <c r="F342" t="s">
        <v>7</v>
      </c>
      <c r="G342">
        <v>10</v>
      </c>
      <c r="H342" t="str">
        <f>VLOOKUP(E342,filtered_wfh_with_region!$AA$2:$AB$31,2,FALSE)</f>
        <v>East</v>
      </c>
      <c r="AE342">
        <v>2011</v>
      </c>
      <c r="AF342">
        <v>10</v>
      </c>
      <c r="AG342" t="s">
        <v>82</v>
      </c>
      <c r="AK342" t="s">
        <v>82</v>
      </c>
      <c r="AL342">
        <v>10</v>
      </c>
      <c r="AP342" t="s">
        <v>38</v>
      </c>
      <c r="AQ342">
        <v>10</v>
      </c>
      <c r="AT342">
        <v>2011</v>
      </c>
      <c r="AU342" t="s">
        <v>38</v>
      </c>
      <c r="AV342">
        <v>10</v>
      </c>
    </row>
    <row r="343" spans="1:48" x14ac:dyDescent="0.4">
      <c r="A343" t="s">
        <v>45</v>
      </c>
      <c r="B343">
        <v>2011</v>
      </c>
      <c r="C343" t="s">
        <v>38</v>
      </c>
      <c r="D343" t="s">
        <v>58</v>
      </c>
      <c r="E343" t="s">
        <v>19</v>
      </c>
      <c r="F343" t="s">
        <v>7</v>
      </c>
      <c r="G343">
        <v>1</v>
      </c>
      <c r="H343" t="str">
        <f>VLOOKUP(E343,filtered_wfh_with_region!$AA$2:$AB$31,2,FALSE)</f>
        <v>Midlands</v>
      </c>
      <c r="AE343">
        <v>2011</v>
      </c>
      <c r="AF343">
        <v>1</v>
      </c>
      <c r="AG343" t="s">
        <v>72</v>
      </c>
      <c r="AK343" t="s">
        <v>72</v>
      </c>
      <c r="AL343">
        <v>1</v>
      </c>
      <c r="AP343" t="s">
        <v>38</v>
      </c>
      <c r="AQ343">
        <v>1</v>
      </c>
      <c r="AT343">
        <v>2011</v>
      </c>
      <c r="AU343" t="s">
        <v>38</v>
      </c>
      <c r="AV343">
        <v>1</v>
      </c>
    </row>
    <row r="344" spans="1:48" x14ac:dyDescent="0.4">
      <c r="A344" t="s">
        <v>45</v>
      </c>
      <c r="B344">
        <v>2011</v>
      </c>
      <c r="C344" t="s">
        <v>38</v>
      </c>
      <c r="D344" t="s">
        <v>58</v>
      </c>
      <c r="E344" t="s">
        <v>20</v>
      </c>
      <c r="F344" t="s">
        <v>7</v>
      </c>
      <c r="G344">
        <v>7</v>
      </c>
      <c r="H344" t="str">
        <f>VLOOKUP(E344,filtered_wfh_with_region!$AA$2:$AB$31,2,FALSE)</f>
        <v>Midlands</v>
      </c>
      <c r="AE344">
        <v>2011</v>
      </c>
      <c r="AF344">
        <v>7</v>
      </c>
      <c r="AG344" t="s">
        <v>72</v>
      </c>
      <c r="AK344" t="s">
        <v>72</v>
      </c>
      <c r="AL344">
        <v>7</v>
      </c>
      <c r="AP344" t="s">
        <v>38</v>
      </c>
      <c r="AQ344">
        <v>7</v>
      </c>
      <c r="AT344">
        <v>2011</v>
      </c>
      <c r="AU344" t="s">
        <v>38</v>
      </c>
      <c r="AV344">
        <v>7</v>
      </c>
    </row>
    <row r="345" spans="1:48" x14ac:dyDescent="0.4">
      <c r="A345" t="s">
        <v>45</v>
      </c>
      <c r="B345">
        <v>2011</v>
      </c>
      <c r="C345" t="s">
        <v>38</v>
      </c>
      <c r="D345" t="s">
        <v>58</v>
      </c>
      <c r="E345" t="s">
        <v>21</v>
      </c>
      <c r="F345" t="s">
        <v>7</v>
      </c>
      <c r="G345">
        <v>6</v>
      </c>
      <c r="H345" t="str">
        <f>VLOOKUP(E345,filtered_wfh_with_region!$AA$2:$AB$31,2,FALSE)</f>
        <v>East</v>
      </c>
      <c r="AE345">
        <v>2011</v>
      </c>
      <c r="AF345">
        <v>6</v>
      </c>
      <c r="AG345" t="s">
        <v>82</v>
      </c>
      <c r="AK345" t="s">
        <v>82</v>
      </c>
      <c r="AL345">
        <v>6</v>
      </c>
      <c r="AP345" t="s">
        <v>38</v>
      </c>
      <c r="AQ345">
        <v>6</v>
      </c>
      <c r="AT345">
        <v>2011</v>
      </c>
      <c r="AU345" t="s">
        <v>38</v>
      </c>
      <c r="AV345">
        <v>6</v>
      </c>
    </row>
    <row r="346" spans="1:48" x14ac:dyDescent="0.4">
      <c r="A346" t="s">
        <v>45</v>
      </c>
      <c r="B346">
        <v>2011</v>
      </c>
      <c r="C346" t="s">
        <v>38</v>
      </c>
      <c r="D346" t="s">
        <v>58</v>
      </c>
      <c r="E346" t="s">
        <v>22</v>
      </c>
      <c r="F346" t="s">
        <v>7</v>
      </c>
      <c r="G346">
        <v>10</v>
      </c>
      <c r="H346" t="str">
        <f>VLOOKUP(E346,filtered_wfh_with_region!$AA$2:$AB$31,2,FALSE)</f>
        <v>East</v>
      </c>
      <c r="AE346">
        <v>2011</v>
      </c>
      <c r="AF346">
        <v>10</v>
      </c>
      <c r="AG346" t="s">
        <v>82</v>
      </c>
      <c r="AK346" t="s">
        <v>82</v>
      </c>
      <c r="AL346">
        <v>10</v>
      </c>
      <c r="AP346" t="s">
        <v>38</v>
      </c>
      <c r="AQ346">
        <v>10</v>
      </c>
      <c r="AT346">
        <v>2011</v>
      </c>
      <c r="AU346" t="s">
        <v>38</v>
      </c>
      <c r="AV346">
        <v>10</v>
      </c>
    </row>
    <row r="347" spans="1:48" x14ac:dyDescent="0.4">
      <c r="A347" t="s">
        <v>45</v>
      </c>
      <c r="B347">
        <v>2011</v>
      </c>
      <c r="C347" t="s">
        <v>38</v>
      </c>
      <c r="D347" t="s">
        <v>58</v>
      </c>
      <c r="E347" t="s">
        <v>23</v>
      </c>
      <c r="F347" t="s">
        <v>7</v>
      </c>
      <c r="G347">
        <v>9</v>
      </c>
      <c r="H347" t="str">
        <f>VLOOKUP(E347,filtered_wfh_with_region!$AA$2:$AB$31,2,FALSE)</f>
        <v>South</v>
      </c>
      <c r="AE347">
        <v>2011</v>
      </c>
      <c r="AF347">
        <v>9</v>
      </c>
      <c r="AG347" t="s">
        <v>84</v>
      </c>
      <c r="AK347" t="s">
        <v>84</v>
      </c>
      <c r="AL347">
        <v>9</v>
      </c>
      <c r="AP347" t="s">
        <v>38</v>
      </c>
      <c r="AQ347">
        <v>9</v>
      </c>
      <c r="AT347">
        <v>2011</v>
      </c>
      <c r="AU347" t="s">
        <v>38</v>
      </c>
      <c r="AV347">
        <v>9</v>
      </c>
    </row>
    <row r="348" spans="1:48" x14ac:dyDescent="0.4">
      <c r="A348" t="s">
        <v>45</v>
      </c>
      <c r="B348">
        <v>2011</v>
      </c>
      <c r="C348" t="s">
        <v>38</v>
      </c>
      <c r="D348" t="s">
        <v>58</v>
      </c>
      <c r="E348" t="s">
        <v>24</v>
      </c>
      <c r="F348" t="s">
        <v>7</v>
      </c>
      <c r="G348">
        <v>32</v>
      </c>
      <c r="H348" t="str">
        <f>VLOOKUP(E348,filtered_wfh_with_region!$AA$2:$AB$31,2,FALSE)</f>
        <v>South</v>
      </c>
      <c r="AE348">
        <v>2011</v>
      </c>
      <c r="AF348">
        <v>32</v>
      </c>
      <c r="AG348" t="s">
        <v>84</v>
      </c>
      <c r="AK348" t="s">
        <v>84</v>
      </c>
      <c r="AL348">
        <v>32</v>
      </c>
      <c r="AP348" t="s">
        <v>38</v>
      </c>
      <c r="AQ348">
        <v>32</v>
      </c>
      <c r="AT348">
        <v>2011</v>
      </c>
      <c r="AU348" t="s">
        <v>38</v>
      </c>
      <c r="AV348">
        <v>32</v>
      </c>
    </row>
    <row r="349" spans="1:48" x14ac:dyDescent="0.4">
      <c r="A349" t="s">
        <v>45</v>
      </c>
      <c r="B349">
        <v>2011</v>
      </c>
      <c r="C349" t="s">
        <v>38</v>
      </c>
      <c r="D349" t="s">
        <v>58</v>
      </c>
      <c r="E349" t="s">
        <v>25</v>
      </c>
      <c r="F349" t="s">
        <v>7</v>
      </c>
      <c r="G349">
        <v>8</v>
      </c>
      <c r="H349" t="str">
        <f>VLOOKUP(E349,filtered_wfh_with_region!$AA$2:$AB$31,2,FALSE)</f>
        <v>South</v>
      </c>
      <c r="AE349">
        <v>2011</v>
      </c>
      <c r="AF349">
        <v>8</v>
      </c>
      <c r="AG349" t="s">
        <v>84</v>
      </c>
      <c r="AK349" t="s">
        <v>84</v>
      </c>
      <c r="AL349">
        <v>8</v>
      </c>
      <c r="AP349" t="s">
        <v>38</v>
      </c>
      <c r="AQ349">
        <v>8</v>
      </c>
      <c r="AT349">
        <v>2011</v>
      </c>
      <c r="AU349" t="s">
        <v>38</v>
      </c>
      <c r="AV349">
        <v>8</v>
      </c>
    </row>
    <row r="350" spans="1:48" x14ac:dyDescent="0.4">
      <c r="A350" t="s">
        <v>45</v>
      </c>
      <c r="B350">
        <v>2011</v>
      </c>
      <c r="C350" t="s">
        <v>38</v>
      </c>
      <c r="D350" t="s">
        <v>58</v>
      </c>
      <c r="E350" t="s">
        <v>26</v>
      </c>
      <c r="F350" t="s">
        <v>7</v>
      </c>
      <c r="G350">
        <v>8</v>
      </c>
      <c r="H350" t="str">
        <f>VLOOKUP(E350,filtered_wfh_with_region!$AA$2:$AB$31,2,FALSE)</f>
        <v>South</v>
      </c>
      <c r="AE350">
        <v>2011</v>
      </c>
      <c r="AF350">
        <v>8</v>
      </c>
      <c r="AG350" t="s">
        <v>84</v>
      </c>
      <c r="AK350" t="s">
        <v>84</v>
      </c>
      <c r="AL350">
        <v>8</v>
      </c>
      <c r="AP350" t="s">
        <v>38</v>
      </c>
      <c r="AQ350">
        <v>8</v>
      </c>
      <c r="AT350">
        <v>2011</v>
      </c>
      <c r="AU350" t="s">
        <v>38</v>
      </c>
      <c r="AV350">
        <v>8</v>
      </c>
    </row>
    <row r="351" spans="1:48" x14ac:dyDescent="0.4">
      <c r="A351" t="s">
        <v>45</v>
      </c>
      <c r="B351">
        <v>2011</v>
      </c>
      <c r="C351" t="s">
        <v>38</v>
      </c>
      <c r="D351" t="s">
        <v>58</v>
      </c>
      <c r="E351" t="s">
        <v>27</v>
      </c>
      <c r="F351" t="s">
        <v>7</v>
      </c>
      <c r="G351">
        <v>4</v>
      </c>
      <c r="H351" t="str">
        <f>VLOOKUP(E351,filtered_wfh_with_region!$AA$2:$AB$31,2,FALSE)</f>
        <v>South</v>
      </c>
      <c r="AE351">
        <v>2011</v>
      </c>
      <c r="AF351">
        <v>4</v>
      </c>
      <c r="AG351" t="s">
        <v>84</v>
      </c>
      <c r="AK351" t="s">
        <v>84</v>
      </c>
      <c r="AL351">
        <v>4</v>
      </c>
      <c r="AP351" t="s">
        <v>38</v>
      </c>
      <c r="AQ351">
        <v>4</v>
      </c>
      <c r="AT351">
        <v>2011</v>
      </c>
      <c r="AU351" t="s">
        <v>38</v>
      </c>
      <c r="AV351">
        <v>4</v>
      </c>
    </row>
    <row r="352" spans="1:48" x14ac:dyDescent="0.4">
      <c r="A352" t="s">
        <v>45</v>
      </c>
      <c r="B352">
        <v>2011</v>
      </c>
      <c r="C352" t="s">
        <v>38</v>
      </c>
      <c r="D352" t="s">
        <v>58</v>
      </c>
      <c r="E352" t="s">
        <v>28</v>
      </c>
      <c r="F352" t="s">
        <v>7</v>
      </c>
      <c r="G352">
        <v>9</v>
      </c>
      <c r="H352" t="str">
        <f>VLOOKUP(E352,filtered_wfh_with_region!$AA$2:$AB$31,2,FALSE)</f>
        <v>South</v>
      </c>
      <c r="AE352">
        <v>2011</v>
      </c>
      <c r="AF352">
        <v>9</v>
      </c>
      <c r="AG352" t="s">
        <v>84</v>
      </c>
      <c r="AK352" t="s">
        <v>84</v>
      </c>
      <c r="AL352">
        <v>9</v>
      </c>
      <c r="AP352" t="s">
        <v>38</v>
      </c>
      <c r="AQ352">
        <v>9</v>
      </c>
      <c r="AT352">
        <v>2011</v>
      </c>
      <c r="AU352" t="s">
        <v>38</v>
      </c>
      <c r="AV352">
        <v>9</v>
      </c>
    </row>
    <row r="353" spans="1:48" x14ac:dyDescent="0.4">
      <c r="A353" t="s">
        <v>45</v>
      </c>
      <c r="B353">
        <v>2011</v>
      </c>
      <c r="C353" t="s">
        <v>38</v>
      </c>
      <c r="D353" t="s">
        <v>58</v>
      </c>
      <c r="E353" t="s">
        <v>29</v>
      </c>
      <c r="F353" t="s">
        <v>7</v>
      </c>
      <c r="G353">
        <v>3</v>
      </c>
      <c r="H353" t="str">
        <f>VLOOKUP(E353,filtered_wfh_with_region!$AA$2:$AB$31,2,FALSE)</f>
        <v>West</v>
      </c>
      <c r="AE353">
        <v>2011</v>
      </c>
      <c r="AF353">
        <v>3</v>
      </c>
      <c r="AG353" t="s">
        <v>71</v>
      </c>
      <c r="AK353" t="s">
        <v>71</v>
      </c>
      <c r="AL353">
        <v>3</v>
      </c>
      <c r="AP353" t="s">
        <v>38</v>
      </c>
      <c r="AQ353">
        <v>3</v>
      </c>
      <c r="AT353">
        <v>2011</v>
      </c>
      <c r="AU353" t="s">
        <v>38</v>
      </c>
      <c r="AV353">
        <v>3</v>
      </c>
    </row>
    <row r="354" spans="1:48" x14ac:dyDescent="0.4">
      <c r="A354" t="s">
        <v>45</v>
      </c>
      <c r="B354">
        <v>2011</v>
      </c>
      <c r="C354" t="s">
        <v>38</v>
      </c>
      <c r="D354" t="s">
        <v>58</v>
      </c>
      <c r="E354" t="s">
        <v>30</v>
      </c>
      <c r="F354" t="s">
        <v>7</v>
      </c>
      <c r="G354">
        <v>7</v>
      </c>
      <c r="H354" t="str">
        <f>VLOOKUP(E354,filtered_wfh_with_region!$AA$2:$AB$31,2,FALSE)</f>
        <v>West</v>
      </c>
      <c r="AE354">
        <v>2011</v>
      </c>
      <c r="AF354">
        <v>7</v>
      </c>
      <c r="AG354" t="s">
        <v>71</v>
      </c>
      <c r="AK354" t="s">
        <v>71</v>
      </c>
      <c r="AL354">
        <v>7</v>
      </c>
      <c r="AP354" t="s">
        <v>38</v>
      </c>
      <c r="AQ354">
        <v>7</v>
      </c>
      <c r="AT354">
        <v>2011</v>
      </c>
      <c r="AU354" t="s">
        <v>38</v>
      </c>
      <c r="AV354">
        <v>7</v>
      </c>
    </row>
    <row r="355" spans="1:48" x14ac:dyDescent="0.4">
      <c r="A355" t="s">
        <v>45</v>
      </c>
      <c r="B355">
        <v>2011</v>
      </c>
      <c r="C355" t="s">
        <v>38</v>
      </c>
      <c r="D355" t="s">
        <v>58</v>
      </c>
      <c r="E355" t="s">
        <v>31</v>
      </c>
      <c r="F355" t="s">
        <v>7</v>
      </c>
      <c r="G355">
        <v>0</v>
      </c>
      <c r="H355" t="str">
        <f>VLOOKUP(E355,filtered_wfh_with_region!$AA$2:$AB$31,2,FALSE)</f>
        <v>West</v>
      </c>
      <c r="AE355">
        <v>2011</v>
      </c>
      <c r="AF355">
        <v>0</v>
      </c>
      <c r="AG355" t="s">
        <v>71</v>
      </c>
      <c r="AK355" t="s">
        <v>71</v>
      </c>
      <c r="AL355">
        <v>0</v>
      </c>
      <c r="AP355" t="s">
        <v>38</v>
      </c>
      <c r="AQ355">
        <v>0</v>
      </c>
      <c r="AT355">
        <v>2011</v>
      </c>
      <c r="AU355" t="s">
        <v>38</v>
      </c>
      <c r="AV355">
        <v>0</v>
      </c>
    </row>
    <row r="356" spans="1:48" x14ac:dyDescent="0.4">
      <c r="A356" t="s">
        <v>45</v>
      </c>
      <c r="B356">
        <v>2011</v>
      </c>
      <c r="C356" t="s">
        <v>38</v>
      </c>
      <c r="D356" t="s">
        <v>58</v>
      </c>
      <c r="E356" t="s">
        <v>32</v>
      </c>
      <c r="F356" t="s">
        <v>7</v>
      </c>
      <c r="G356">
        <v>5</v>
      </c>
      <c r="H356" t="str">
        <f>VLOOKUP(E356,filtered_wfh_with_region!$AA$2:$AB$31,2,FALSE)</f>
        <v>West</v>
      </c>
      <c r="AE356">
        <v>2011</v>
      </c>
      <c r="AF356">
        <v>5</v>
      </c>
      <c r="AG356" t="s">
        <v>71</v>
      </c>
      <c r="AK356" t="s">
        <v>71</v>
      </c>
      <c r="AL356">
        <v>5</v>
      </c>
      <c r="AP356" t="s">
        <v>38</v>
      </c>
      <c r="AQ356">
        <v>5</v>
      </c>
      <c r="AT356">
        <v>2011</v>
      </c>
      <c r="AU356" t="s">
        <v>38</v>
      </c>
      <c r="AV356">
        <v>5</v>
      </c>
    </row>
    <row r="357" spans="1:48" x14ac:dyDescent="0.4">
      <c r="A357" t="s">
        <v>45</v>
      </c>
      <c r="B357">
        <v>2011</v>
      </c>
      <c r="C357" t="s">
        <v>38</v>
      </c>
      <c r="D357" t="s">
        <v>58</v>
      </c>
      <c r="E357" t="s">
        <v>33</v>
      </c>
      <c r="F357" t="s">
        <v>7</v>
      </c>
      <c r="G357">
        <v>3</v>
      </c>
      <c r="H357" t="str">
        <f>VLOOKUP(E357,filtered_wfh_with_region!$AA$2:$AB$31,2,FALSE)</f>
        <v>West</v>
      </c>
      <c r="AE357">
        <v>2011</v>
      </c>
      <c r="AF357">
        <v>3</v>
      </c>
      <c r="AG357" t="s">
        <v>71</v>
      </c>
      <c r="AK357" t="s">
        <v>71</v>
      </c>
      <c r="AL357">
        <v>3</v>
      </c>
      <c r="AP357" t="s">
        <v>38</v>
      </c>
      <c r="AQ357">
        <v>3</v>
      </c>
      <c r="AT357">
        <v>2011</v>
      </c>
      <c r="AU357" t="s">
        <v>38</v>
      </c>
      <c r="AV357">
        <v>3</v>
      </c>
    </row>
    <row r="358" spans="1:48" x14ac:dyDescent="0.4">
      <c r="A358" t="s">
        <v>45</v>
      </c>
      <c r="B358">
        <v>2011</v>
      </c>
      <c r="C358" t="s">
        <v>38</v>
      </c>
      <c r="D358" t="s">
        <v>58</v>
      </c>
      <c r="E358" t="s">
        <v>34</v>
      </c>
      <c r="F358" t="s">
        <v>7</v>
      </c>
      <c r="G358">
        <v>4</v>
      </c>
      <c r="H358" t="str">
        <f>VLOOKUP(E358,filtered_wfh_with_region!$AA$2:$AB$31,2,FALSE)</f>
        <v>West</v>
      </c>
      <c r="AE358">
        <v>2011</v>
      </c>
      <c r="AF358">
        <v>4</v>
      </c>
      <c r="AG358" t="s">
        <v>71</v>
      </c>
      <c r="AK358" t="s">
        <v>71</v>
      </c>
      <c r="AL358">
        <v>4</v>
      </c>
      <c r="AP358" t="s">
        <v>38</v>
      </c>
      <c r="AQ358">
        <v>4</v>
      </c>
      <c r="AT358">
        <v>2011</v>
      </c>
      <c r="AU358" t="s">
        <v>38</v>
      </c>
      <c r="AV358">
        <v>4</v>
      </c>
    </row>
    <row r="359" spans="1:48" x14ac:dyDescent="0.4">
      <c r="A359" t="s">
        <v>45</v>
      </c>
      <c r="B359">
        <v>2011</v>
      </c>
      <c r="C359" t="s">
        <v>38</v>
      </c>
      <c r="D359" t="s">
        <v>58</v>
      </c>
      <c r="E359" t="s">
        <v>35</v>
      </c>
      <c r="F359" t="s">
        <v>7</v>
      </c>
      <c r="G359">
        <v>5</v>
      </c>
      <c r="H359" t="str">
        <f>VLOOKUP(E359,filtered_wfh_with_region!$AA$2:$AB$31,2,FALSE)</f>
        <v>North</v>
      </c>
      <c r="AE359">
        <v>2011</v>
      </c>
      <c r="AF359">
        <v>5</v>
      </c>
      <c r="AG359" t="s">
        <v>83</v>
      </c>
      <c r="AK359" t="s">
        <v>83</v>
      </c>
      <c r="AL359">
        <v>5</v>
      </c>
      <c r="AP359" t="s">
        <v>38</v>
      </c>
      <c r="AQ359">
        <v>5</v>
      </c>
      <c r="AT359">
        <v>2011</v>
      </c>
      <c r="AU359" t="s">
        <v>38</v>
      </c>
      <c r="AV359">
        <v>5</v>
      </c>
    </row>
    <row r="360" spans="1:48" x14ac:dyDescent="0.4">
      <c r="A360" t="s">
        <v>45</v>
      </c>
      <c r="B360">
        <v>2011</v>
      </c>
      <c r="C360" t="s">
        <v>38</v>
      </c>
      <c r="D360" t="s">
        <v>58</v>
      </c>
      <c r="E360" t="s">
        <v>36</v>
      </c>
      <c r="F360" t="s">
        <v>7</v>
      </c>
      <c r="G360">
        <v>7</v>
      </c>
      <c r="H360" t="str">
        <f>VLOOKUP(E360,filtered_wfh_with_region!$AA$2:$AB$31,2,FALSE)</f>
        <v>North</v>
      </c>
      <c r="AE360">
        <v>2011</v>
      </c>
      <c r="AF360">
        <v>7</v>
      </c>
      <c r="AG360" t="s">
        <v>83</v>
      </c>
      <c r="AK360" t="s">
        <v>83</v>
      </c>
      <c r="AL360">
        <v>7</v>
      </c>
      <c r="AP360" t="s">
        <v>38</v>
      </c>
      <c r="AQ360">
        <v>7</v>
      </c>
      <c r="AT360">
        <v>2011</v>
      </c>
      <c r="AU360" t="s">
        <v>38</v>
      </c>
      <c r="AV360">
        <v>7</v>
      </c>
    </row>
    <row r="361" spans="1:48" x14ac:dyDescent="0.4">
      <c r="A361" t="s">
        <v>45</v>
      </c>
      <c r="B361">
        <v>2011</v>
      </c>
      <c r="C361" t="s">
        <v>38</v>
      </c>
      <c r="D361" t="s">
        <v>58</v>
      </c>
      <c r="E361" t="s">
        <v>37</v>
      </c>
      <c r="F361" t="s">
        <v>7</v>
      </c>
      <c r="G361">
        <v>1</v>
      </c>
      <c r="H361" t="str">
        <f>VLOOKUP(E361,filtered_wfh_with_region!$AA$2:$AB$31,2,FALSE)</f>
        <v>North</v>
      </c>
      <c r="AE361">
        <v>2011</v>
      </c>
      <c r="AF361">
        <v>1</v>
      </c>
      <c r="AG361" t="s">
        <v>83</v>
      </c>
      <c r="AK361" t="s">
        <v>83</v>
      </c>
      <c r="AL361">
        <v>1</v>
      </c>
      <c r="AP361" t="s">
        <v>38</v>
      </c>
      <c r="AQ361">
        <v>1</v>
      </c>
      <c r="AT361">
        <v>2011</v>
      </c>
      <c r="AU361" t="s">
        <v>38</v>
      </c>
      <c r="AV361">
        <v>1</v>
      </c>
    </row>
    <row r="362" spans="1:48" x14ac:dyDescent="0.4">
      <c r="A362" t="s">
        <v>45</v>
      </c>
      <c r="B362">
        <v>2011</v>
      </c>
      <c r="C362" t="s">
        <v>38</v>
      </c>
      <c r="D362" t="s">
        <v>59</v>
      </c>
      <c r="E362" t="s">
        <v>8</v>
      </c>
      <c r="F362" t="s">
        <v>7</v>
      </c>
      <c r="G362">
        <v>36</v>
      </c>
      <c r="H362" t="str">
        <f>VLOOKUP(E362,filtered_wfh_with_region!$AA$2:$AB$31,2,FALSE)</f>
        <v>East</v>
      </c>
      <c r="AE362">
        <v>2011</v>
      </c>
      <c r="AF362">
        <v>36</v>
      </c>
      <c r="AG362" t="s">
        <v>82</v>
      </c>
      <c r="AK362" t="s">
        <v>82</v>
      </c>
      <c r="AL362">
        <v>36</v>
      </c>
      <c r="AP362" t="s">
        <v>38</v>
      </c>
      <c r="AQ362">
        <v>36</v>
      </c>
      <c r="AT362">
        <v>2011</v>
      </c>
      <c r="AU362" t="s">
        <v>38</v>
      </c>
      <c r="AV362">
        <v>36</v>
      </c>
    </row>
    <row r="363" spans="1:48" x14ac:dyDescent="0.4">
      <c r="A363" t="s">
        <v>45</v>
      </c>
      <c r="B363">
        <v>2011</v>
      </c>
      <c r="C363" t="s">
        <v>38</v>
      </c>
      <c r="D363" t="s">
        <v>59</v>
      </c>
      <c r="E363" t="s">
        <v>9</v>
      </c>
      <c r="F363" t="s">
        <v>7</v>
      </c>
      <c r="G363">
        <v>494</v>
      </c>
      <c r="H363" t="str">
        <f>VLOOKUP(E363,filtered_wfh_with_region!$AA$2:$AB$31,2,FALSE)</f>
        <v>East</v>
      </c>
      <c r="AE363">
        <v>2011</v>
      </c>
      <c r="AF363">
        <v>494</v>
      </c>
      <c r="AG363" t="s">
        <v>82</v>
      </c>
      <c r="AK363" t="s">
        <v>82</v>
      </c>
      <c r="AL363">
        <v>494</v>
      </c>
      <c r="AP363" t="s">
        <v>38</v>
      </c>
      <c r="AQ363">
        <v>494</v>
      </c>
      <c r="AT363">
        <v>2011</v>
      </c>
      <c r="AU363" t="s">
        <v>38</v>
      </c>
      <c r="AV363">
        <v>494</v>
      </c>
    </row>
    <row r="364" spans="1:48" x14ac:dyDescent="0.4">
      <c r="A364" t="s">
        <v>45</v>
      </c>
      <c r="B364">
        <v>2011</v>
      </c>
      <c r="C364" t="s">
        <v>38</v>
      </c>
      <c r="D364" t="s">
        <v>59</v>
      </c>
      <c r="E364" t="s">
        <v>10</v>
      </c>
      <c r="F364" t="s">
        <v>7</v>
      </c>
      <c r="G364">
        <v>438</v>
      </c>
      <c r="H364" t="str">
        <f>VLOOKUP(E364,filtered_wfh_with_region!$AA$2:$AB$31,2,FALSE)</f>
        <v>East</v>
      </c>
      <c r="AE364">
        <v>2011</v>
      </c>
      <c r="AF364">
        <v>438</v>
      </c>
      <c r="AG364" t="s">
        <v>82</v>
      </c>
      <c r="AK364" t="s">
        <v>82</v>
      </c>
      <c r="AL364">
        <v>438</v>
      </c>
      <c r="AP364" t="s">
        <v>38</v>
      </c>
      <c r="AQ364">
        <v>438</v>
      </c>
      <c r="AT364">
        <v>2011</v>
      </c>
      <c r="AU364" t="s">
        <v>38</v>
      </c>
      <c r="AV364">
        <v>438</v>
      </c>
    </row>
    <row r="365" spans="1:48" x14ac:dyDescent="0.4">
      <c r="A365" t="s">
        <v>45</v>
      </c>
      <c r="B365">
        <v>2011</v>
      </c>
      <c r="C365" t="s">
        <v>38</v>
      </c>
      <c r="D365" t="s">
        <v>59</v>
      </c>
      <c r="E365" t="s">
        <v>11</v>
      </c>
      <c r="F365" t="s">
        <v>7</v>
      </c>
      <c r="G365">
        <v>223</v>
      </c>
      <c r="H365" t="str">
        <f>VLOOKUP(E365,filtered_wfh_with_region!$AA$2:$AB$31,2,FALSE)</f>
        <v>East</v>
      </c>
      <c r="AE365">
        <v>2011</v>
      </c>
      <c r="AF365">
        <v>223</v>
      </c>
      <c r="AG365" t="s">
        <v>82</v>
      </c>
      <c r="AK365" t="s">
        <v>82</v>
      </c>
      <c r="AL365">
        <v>223</v>
      </c>
      <c r="AP365" t="s">
        <v>38</v>
      </c>
      <c r="AQ365">
        <v>223</v>
      </c>
      <c r="AT365">
        <v>2011</v>
      </c>
      <c r="AU365" t="s">
        <v>38</v>
      </c>
      <c r="AV365">
        <v>223</v>
      </c>
    </row>
    <row r="366" spans="1:48" x14ac:dyDescent="0.4">
      <c r="A366" t="s">
        <v>45</v>
      </c>
      <c r="B366">
        <v>2011</v>
      </c>
      <c r="C366" t="s">
        <v>38</v>
      </c>
      <c r="D366" t="s">
        <v>59</v>
      </c>
      <c r="E366" t="s">
        <v>12</v>
      </c>
      <c r="F366" t="s">
        <v>7</v>
      </c>
      <c r="G366">
        <v>187</v>
      </c>
      <c r="H366" t="str">
        <f>VLOOKUP(E366,filtered_wfh_with_region!$AA$2:$AB$31,2,FALSE)</f>
        <v>East</v>
      </c>
      <c r="AE366">
        <v>2011</v>
      </c>
      <c r="AF366">
        <v>187</v>
      </c>
      <c r="AG366" t="s">
        <v>82</v>
      </c>
      <c r="AK366" t="s">
        <v>82</v>
      </c>
      <c r="AL366">
        <v>187</v>
      </c>
      <c r="AP366" t="s">
        <v>38</v>
      </c>
      <c r="AQ366">
        <v>187</v>
      </c>
      <c r="AT366">
        <v>2011</v>
      </c>
      <c r="AU366" t="s">
        <v>38</v>
      </c>
      <c r="AV366">
        <v>187</v>
      </c>
    </row>
    <row r="367" spans="1:48" x14ac:dyDescent="0.4">
      <c r="A367" t="s">
        <v>45</v>
      </c>
      <c r="B367">
        <v>2011</v>
      </c>
      <c r="C367" t="s">
        <v>38</v>
      </c>
      <c r="D367" t="s">
        <v>59</v>
      </c>
      <c r="E367" t="s">
        <v>13</v>
      </c>
      <c r="F367" t="s">
        <v>7</v>
      </c>
      <c r="G367">
        <v>158</v>
      </c>
      <c r="H367" t="str">
        <f>VLOOKUP(E367,filtered_wfh_with_region!$AA$2:$AB$31,2,FALSE)</f>
        <v>East</v>
      </c>
      <c r="AE367">
        <v>2011</v>
      </c>
      <c r="AF367">
        <v>158</v>
      </c>
      <c r="AG367" t="s">
        <v>82</v>
      </c>
      <c r="AK367" t="s">
        <v>82</v>
      </c>
      <c r="AL367">
        <v>158</v>
      </c>
      <c r="AP367" t="s">
        <v>38</v>
      </c>
      <c r="AQ367">
        <v>158</v>
      </c>
      <c r="AT367">
        <v>2011</v>
      </c>
      <c r="AU367" t="s">
        <v>38</v>
      </c>
      <c r="AV367">
        <v>158</v>
      </c>
    </row>
    <row r="368" spans="1:48" x14ac:dyDescent="0.4">
      <c r="A368" t="s">
        <v>45</v>
      </c>
      <c r="B368">
        <v>2011</v>
      </c>
      <c r="C368" t="s">
        <v>38</v>
      </c>
      <c r="D368" t="s">
        <v>59</v>
      </c>
      <c r="E368" t="s">
        <v>14</v>
      </c>
      <c r="F368" t="s">
        <v>7</v>
      </c>
      <c r="G368">
        <v>89</v>
      </c>
      <c r="H368" t="str">
        <f>VLOOKUP(E368,filtered_wfh_with_region!$AA$2:$AB$31,2,FALSE)</f>
        <v>Midlands</v>
      </c>
      <c r="AE368">
        <v>2011</v>
      </c>
      <c r="AF368">
        <v>89</v>
      </c>
      <c r="AG368" t="s">
        <v>72</v>
      </c>
      <c r="AK368" t="s">
        <v>72</v>
      </c>
      <c r="AL368">
        <v>89</v>
      </c>
      <c r="AP368" t="s">
        <v>38</v>
      </c>
      <c r="AQ368">
        <v>89</v>
      </c>
      <c r="AT368">
        <v>2011</v>
      </c>
      <c r="AU368" t="s">
        <v>38</v>
      </c>
      <c r="AV368">
        <v>89</v>
      </c>
    </row>
    <row r="369" spans="1:48" x14ac:dyDescent="0.4">
      <c r="A369" t="s">
        <v>45</v>
      </c>
      <c r="B369">
        <v>2011</v>
      </c>
      <c r="C369" t="s">
        <v>38</v>
      </c>
      <c r="D369" t="s">
        <v>59</v>
      </c>
      <c r="E369" t="s">
        <v>15</v>
      </c>
      <c r="F369" t="s">
        <v>7</v>
      </c>
      <c r="G369">
        <v>40</v>
      </c>
      <c r="H369" t="str">
        <f>VLOOKUP(E369,filtered_wfh_with_region!$AA$2:$AB$31,2,FALSE)</f>
        <v>Midlands</v>
      </c>
      <c r="AE369">
        <v>2011</v>
      </c>
      <c r="AF369">
        <v>40</v>
      </c>
      <c r="AG369" t="s">
        <v>72</v>
      </c>
      <c r="AK369" t="s">
        <v>72</v>
      </c>
      <c r="AL369">
        <v>40</v>
      </c>
      <c r="AP369" t="s">
        <v>38</v>
      </c>
      <c r="AQ369">
        <v>40</v>
      </c>
      <c r="AT369">
        <v>2011</v>
      </c>
      <c r="AU369" t="s">
        <v>38</v>
      </c>
      <c r="AV369">
        <v>40</v>
      </c>
    </row>
    <row r="370" spans="1:48" x14ac:dyDescent="0.4">
      <c r="A370" t="s">
        <v>45</v>
      </c>
      <c r="B370">
        <v>2011</v>
      </c>
      <c r="C370" t="s">
        <v>38</v>
      </c>
      <c r="D370" t="s">
        <v>59</v>
      </c>
      <c r="E370" t="s">
        <v>16</v>
      </c>
      <c r="F370" t="s">
        <v>7</v>
      </c>
      <c r="G370">
        <v>23</v>
      </c>
      <c r="H370" t="str">
        <f>VLOOKUP(E370,filtered_wfh_with_region!$AA$2:$AB$31,2,FALSE)</f>
        <v>Midlands</v>
      </c>
      <c r="AE370">
        <v>2011</v>
      </c>
      <c r="AF370">
        <v>23</v>
      </c>
      <c r="AG370" t="s">
        <v>72</v>
      </c>
      <c r="AK370" t="s">
        <v>72</v>
      </c>
      <c r="AL370">
        <v>23</v>
      </c>
      <c r="AP370" t="s">
        <v>38</v>
      </c>
      <c r="AQ370">
        <v>23</v>
      </c>
      <c r="AT370">
        <v>2011</v>
      </c>
      <c r="AU370" t="s">
        <v>38</v>
      </c>
      <c r="AV370">
        <v>23</v>
      </c>
    </row>
    <row r="371" spans="1:48" x14ac:dyDescent="0.4">
      <c r="A371" t="s">
        <v>45</v>
      </c>
      <c r="B371">
        <v>2011</v>
      </c>
      <c r="C371" t="s">
        <v>38</v>
      </c>
      <c r="D371" t="s">
        <v>59</v>
      </c>
      <c r="E371" t="s">
        <v>17</v>
      </c>
      <c r="F371" t="s">
        <v>7</v>
      </c>
      <c r="G371">
        <v>65</v>
      </c>
      <c r="H371" t="str">
        <f>VLOOKUP(E371,filtered_wfh_with_region!$AA$2:$AB$31,2,FALSE)</f>
        <v>East</v>
      </c>
      <c r="AE371">
        <v>2011</v>
      </c>
      <c r="AF371">
        <v>65</v>
      </c>
      <c r="AG371" t="s">
        <v>82</v>
      </c>
      <c r="AK371" t="s">
        <v>82</v>
      </c>
      <c r="AL371">
        <v>65</v>
      </c>
      <c r="AP371" t="s">
        <v>38</v>
      </c>
      <c r="AQ371">
        <v>65</v>
      </c>
      <c r="AT371">
        <v>2011</v>
      </c>
      <c r="AU371" t="s">
        <v>38</v>
      </c>
      <c r="AV371">
        <v>65</v>
      </c>
    </row>
    <row r="372" spans="1:48" x14ac:dyDescent="0.4">
      <c r="A372" t="s">
        <v>45</v>
      </c>
      <c r="B372">
        <v>2011</v>
      </c>
      <c r="C372" t="s">
        <v>38</v>
      </c>
      <c r="D372" t="s">
        <v>59</v>
      </c>
      <c r="E372" t="s">
        <v>18</v>
      </c>
      <c r="F372" t="s">
        <v>7</v>
      </c>
      <c r="G372">
        <v>118</v>
      </c>
      <c r="H372" t="str">
        <f>VLOOKUP(E372,filtered_wfh_with_region!$AA$2:$AB$31,2,FALSE)</f>
        <v>East</v>
      </c>
      <c r="AE372">
        <v>2011</v>
      </c>
      <c r="AF372">
        <v>118</v>
      </c>
      <c r="AG372" t="s">
        <v>82</v>
      </c>
      <c r="AK372" t="s">
        <v>82</v>
      </c>
      <c r="AL372">
        <v>118</v>
      </c>
      <c r="AP372" t="s">
        <v>38</v>
      </c>
      <c r="AQ372">
        <v>118</v>
      </c>
      <c r="AT372">
        <v>2011</v>
      </c>
      <c r="AU372" t="s">
        <v>38</v>
      </c>
      <c r="AV372">
        <v>118</v>
      </c>
    </row>
    <row r="373" spans="1:48" x14ac:dyDescent="0.4">
      <c r="A373" t="s">
        <v>45</v>
      </c>
      <c r="B373">
        <v>2011</v>
      </c>
      <c r="C373" t="s">
        <v>38</v>
      </c>
      <c r="D373" t="s">
        <v>59</v>
      </c>
      <c r="E373" t="s">
        <v>19</v>
      </c>
      <c r="F373" t="s">
        <v>7</v>
      </c>
      <c r="G373">
        <v>41</v>
      </c>
      <c r="H373" t="str">
        <f>VLOOKUP(E373,filtered_wfh_with_region!$AA$2:$AB$31,2,FALSE)</f>
        <v>Midlands</v>
      </c>
      <c r="AE373">
        <v>2011</v>
      </c>
      <c r="AF373">
        <v>41</v>
      </c>
      <c r="AG373" t="s">
        <v>72</v>
      </c>
      <c r="AK373" t="s">
        <v>72</v>
      </c>
      <c r="AL373">
        <v>41</v>
      </c>
      <c r="AP373" t="s">
        <v>38</v>
      </c>
      <c r="AQ373">
        <v>41</v>
      </c>
      <c r="AT373">
        <v>2011</v>
      </c>
      <c r="AU373" t="s">
        <v>38</v>
      </c>
      <c r="AV373">
        <v>41</v>
      </c>
    </row>
    <row r="374" spans="1:48" x14ac:dyDescent="0.4">
      <c r="A374" t="s">
        <v>45</v>
      </c>
      <c r="B374">
        <v>2011</v>
      </c>
      <c r="C374" t="s">
        <v>38</v>
      </c>
      <c r="D374" t="s">
        <v>59</v>
      </c>
      <c r="E374" t="s">
        <v>20</v>
      </c>
      <c r="F374" t="s">
        <v>7</v>
      </c>
      <c r="G374">
        <v>54</v>
      </c>
      <c r="H374" t="str">
        <f>VLOOKUP(E374,filtered_wfh_with_region!$AA$2:$AB$31,2,FALSE)</f>
        <v>Midlands</v>
      </c>
      <c r="AE374">
        <v>2011</v>
      </c>
      <c r="AF374">
        <v>54</v>
      </c>
      <c r="AG374" t="s">
        <v>72</v>
      </c>
      <c r="AK374" t="s">
        <v>72</v>
      </c>
      <c r="AL374">
        <v>54</v>
      </c>
      <c r="AP374" t="s">
        <v>38</v>
      </c>
      <c r="AQ374">
        <v>54</v>
      </c>
      <c r="AT374">
        <v>2011</v>
      </c>
      <c r="AU374" t="s">
        <v>38</v>
      </c>
      <c r="AV374">
        <v>54</v>
      </c>
    </row>
    <row r="375" spans="1:48" x14ac:dyDescent="0.4">
      <c r="A375" t="s">
        <v>45</v>
      </c>
      <c r="B375">
        <v>2011</v>
      </c>
      <c r="C375" t="s">
        <v>38</v>
      </c>
      <c r="D375" t="s">
        <v>59</v>
      </c>
      <c r="E375" t="s">
        <v>21</v>
      </c>
      <c r="F375" t="s">
        <v>7</v>
      </c>
      <c r="G375">
        <v>107</v>
      </c>
      <c r="H375" t="str">
        <f>VLOOKUP(E375,filtered_wfh_with_region!$AA$2:$AB$31,2,FALSE)</f>
        <v>East</v>
      </c>
      <c r="AE375">
        <v>2011</v>
      </c>
      <c r="AF375">
        <v>107</v>
      </c>
      <c r="AG375" t="s">
        <v>82</v>
      </c>
      <c r="AK375" t="s">
        <v>82</v>
      </c>
      <c r="AL375">
        <v>107</v>
      </c>
      <c r="AP375" t="s">
        <v>38</v>
      </c>
      <c r="AQ375">
        <v>107</v>
      </c>
      <c r="AT375">
        <v>2011</v>
      </c>
      <c r="AU375" t="s">
        <v>38</v>
      </c>
      <c r="AV375">
        <v>107</v>
      </c>
    </row>
    <row r="376" spans="1:48" x14ac:dyDescent="0.4">
      <c r="A376" t="s">
        <v>45</v>
      </c>
      <c r="B376">
        <v>2011</v>
      </c>
      <c r="C376" t="s">
        <v>38</v>
      </c>
      <c r="D376" t="s">
        <v>59</v>
      </c>
      <c r="E376" t="s">
        <v>22</v>
      </c>
      <c r="F376" t="s">
        <v>7</v>
      </c>
      <c r="G376">
        <v>185</v>
      </c>
      <c r="H376" t="str">
        <f>VLOOKUP(E376,filtered_wfh_with_region!$AA$2:$AB$31,2,FALSE)</f>
        <v>East</v>
      </c>
      <c r="AE376">
        <v>2011</v>
      </c>
      <c r="AF376">
        <v>185</v>
      </c>
      <c r="AG376" t="s">
        <v>82</v>
      </c>
      <c r="AK376" t="s">
        <v>82</v>
      </c>
      <c r="AL376">
        <v>185</v>
      </c>
      <c r="AP376" t="s">
        <v>38</v>
      </c>
      <c r="AQ376">
        <v>185</v>
      </c>
      <c r="AT376">
        <v>2011</v>
      </c>
      <c r="AU376" t="s">
        <v>38</v>
      </c>
      <c r="AV376">
        <v>185</v>
      </c>
    </row>
    <row r="377" spans="1:48" x14ac:dyDescent="0.4">
      <c r="A377" t="s">
        <v>45</v>
      </c>
      <c r="B377">
        <v>2011</v>
      </c>
      <c r="C377" t="s">
        <v>38</v>
      </c>
      <c r="D377" t="s">
        <v>59</v>
      </c>
      <c r="E377" t="s">
        <v>23</v>
      </c>
      <c r="F377" t="s">
        <v>7</v>
      </c>
      <c r="G377">
        <v>95</v>
      </c>
      <c r="H377" t="str">
        <f>VLOOKUP(E377,filtered_wfh_with_region!$AA$2:$AB$31,2,FALSE)</f>
        <v>South</v>
      </c>
      <c r="AE377">
        <v>2011</v>
      </c>
      <c r="AF377">
        <v>95</v>
      </c>
      <c r="AG377" t="s">
        <v>84</v>
      </c>
      <c r="AK377" t="s">
        <v>84</v>
      </c>
      <c r="AL377">
        <v>95</v>
      </c>
      <c r="AP377" t="s">
        <v>38</v>
      </c>
      <c r="AQ377">
        <v>95</v>
      </c>
      <c r="AT377">
        <v>2011</v>
      </c>
      <c r="AU377" t="s">
        <v>38</v>
      </c>
      <c r="AV377">
        <v>95</v>
      </c>
    </row>
    <row r="378" spans="1:48" x14ac:dyDescent="0.4">
      <c r="A378" t="s">
        <v>45</v>
      </c>
      <c r="B378">
        <v>2011</v>
      </c>
      <c r="C378" t="s">
        <v>38</v>
      </c>
      <c r="D378" t="s">
        <v>59</v>
      </c>
      <c r="E378" t="s">
        <v>24</v>
      </c>
      <c r="F378" t="s">
        <v>7</v>
      </c>
      <c r="G378">
        <v>428</v>
      </c>
      <c r="H378" t="str">
        <f>VLOOKUP(E378,filtered_wfh_with_region!$AA$2:$AB$31,2,FALSE)</f>
        <v>South</v>
      </c>
      <c r="AE378">
        <v>2011</v>
      </c>
      <c r="AF378">
        <v>428</v>
      </c>
      <c r="AG378" t="s">
        <v>84</v>
      </c>
      <c r="AK378" t="s">
        <v>84</v>
      </c>
      <c r="AL378">
        <v>428</v>
      </c>
      <c r="AP378" t="s">
        <v>38</v>
      </c>
      <c r="AQ378">
        <v>428</v>
      </c>
      <c r="AT378">
        <v>2011</v>
      </c>
      <c r="AU378" t="s">
        <v>38</v>
      </c>
      <c r="AV378">
        <v>428</v>
      </c>
    </row>
    <row r="379" spans="1:48" x14ac:dyDescent="0.4">
      <c r="A379" t="s">
        <v>45</v>
      </c>
      <c r="B379">
        <v>2011</v>
      </c>
      <c r="C379" t="s">
        <v>38</v>
      </c>
      <c r="D379" t="s">
        <v>59</v>
      </c>
      <c r="E379" t="s">
        <v>25</v>
      </c>
      <c r="F379" t="s">
        <v>7</v>
      </c>
      <c r="G379">
        <v>87</v>
      </c>
      <c r="H379" t="str">
        <f>VLOOKUP(E379,filtered_wfh_with_region!$AA$2:$AB$31,2,FALSE)</f>
        <v>South</v>
      </c>
      <c r="AE379">
        <v>2011</v>
      </c>
      <c r="AF379">
        <v>87</v>
      </c>
      <c r="AG379" t="s">
        <v>84</v>
      </c>
      <c r="AK379" t="s">
        <v>84</v>
      </c>
      <c r="AL379">
        <v>87</v>
      </c>
      <c r="AP379" t="s">
        <v>38</v>
      </c>
      <c r="AQ379">
        <v>87</v>
      </c>
      <c r="AT379">
        <v>2011</v>
      </c>
      <c r="AU379" t="s">
        <v>38</v>
      </c>
      <c r="AV379">
        <v>87</v>
      </c>
    </row>
    <row r="380" spans="1:48" x14ac:dyDescent="0.4">
      <c r="A380" t="s">
        <v>45</v>
      </c>
      <c r="B380">
        <v>2011</v>
      </c>
      <c r="C380" t="s">
        <v>38</v>
      </c>
      <c r="D380" t="s">
        <v>59</v>
      </c>
      <c r="E380" t="s">
        <v>26</v>
      </c>
      <c r="F380" t="s">
        <v>7</v>
      </c>
      <c r="G380">
        <v>137</v>
      </c>
      <c r="H380" t="str">
        <f>VLOOKUP(E380,filtered_wfh_with_region!$AA$2:$AB$31,2,FALSE)</f>
        <v>South</v>
      </c>
      <c r="AE380">
        <v>2011</v>
      </c>
      <c r="AF380">
        <v>137</v>
      </c>
      <c r="AG380" t="s">
        <v>84</v>
      </c>
      <c r="AK380" t="s">
        <v>84</v>
      </c>
      <c r="AL380">
        <v>137</v>
      </c>
      <c r="AP380" t="s">
        <v>38</v>
      </c>
      <c r="AQ380">
        <v>137</v>
      </c>
      <c r="AT380">
        <v>2011</v>
      </c>
      <c r="AU380" t="s">
        <v>38</v>
      </c>
      <c r="AV380">
        <v>137</v>
      </c>
    </row>
    <row r="381" spans="1:48" x14ac:dyDescent="0.4">
      <c r="A381" t="s">
        <v>45</v>
      </c>
      <c r="B381">
        <v>2011</v>
      </c>
      <c r="C381" t="s">
        <v>38</v>
      </c>
      <c r="D381" t="s">
        <v>59</v>
      </c>
      <c r="E381" t="s">
        <v>27</v>
      </c>
      <c r="F381" t="s">
        <v>7</v>
      </c>
      <c r="G381">
        <v>105</v>
      </c>
      <c r="H381" t="str">
        <f>VLOOKUP(E381,filtered_wfh_with_region!$AA$2:$AB$31,2,FALSE)</f>
        <v>South</v>
      </c>
      <c r="AE381">
        <v>2011</v>
      </c>
      <c r="AF381">
        <v>105</v>
      </c>
      <c r="AG381" t="s">
        <v>84</v>
      </c>
      <c r="AK381" t="s">
        <v>84</v>
      </c>
      <c r="AL381">
        <v>105</v>
      </c>
      <c r="AP381" t="s">
        <v>38</v>
      </c>
      <c r="AQ381">
        <v>105</v>
      </c>
      <c r="AT381">
        <v>2011</v>
      </c>
      <c r="AU381" t="s">
        <v>38</v>
      </c>
      <c r="AV381">
        <v>105</v>
      </c>
    </row>
    <row r="382" spans="1:48" x14ac:dyDescent="0.4">
      <c r="A382" t="s">
        <v>45</v>
      </c>
      <c r="B382">
        <v>2011</v>
      </c>
      <c r="C382" t="s">
        <v>38</v>
      </c>
      <c r="D382" t="s">
        <v>59</v>
      </c>
      <c r="E382" t="s">
        <v>28</v>
      </c>
      <c r="F382" t="s">
        <v>7</v>
      </c>
      <c r="G382">
        <v>83</v>
      </c>
      <c r="H382" t="str">
        <f>VLOOKUP(E382,filtered_wfh_with_region!$AA$2:$AB$31,2,FALSE)</f>
        <v>South</v>
      </c>
      <c r="AE382">
        <v>2011</v>
      </c>
      <c r="AF382">
        <v>83</v>
      </c>
      <c r="AG382" t="s">
        <v>84</v>
      </c>
      <c r="AK382" t="s">
        <v>84</v>
      </c>
      <c r="AL382">
        <v>83</v>
      </c>
      <c r="AP382" t="s">
        <v>38</v>
      </c>
      <c r="AQ382">
        <v>83</v>
      </c>
      <c r="AT382">
        <v>2011</v>
      </c>
      <c r="AU382" t="s">
        <v>38</v>
      </c>
      <c r="AV382">
        <v>83</v>
      </c>
    </row>
    <row r="383" spans="1:48" x14ac:dyDescent="0.4">
      <c r="A383" t="s">
        <v>45</v>
      </c>
      <c r="B383">
        <v>2011</v>
      </c>
      <c r="C383" t="s">
        <v>38</v>
      </c>
      <c r="D383" t="s">
        <v>59</v>
      </c>
      <c r="E383" t="s">
        <v>29</v>
      </c>
      <c r="F383" t="s">
        <v>7</v>
      </c>
      <c r="G383">
        <v>69</v>
      </c>
      <c r="H383" t="str">
        <f>VLOOKUP(E383,filtered_wfh_with_region!$AA$2:$AB$31,2,FALSE)</f>
        <v>West</v>
      </c>
      <c r="AE383">
        <v>2011</v>
      </c>
      <c r="AF383">
        <v>69</v>
      </c>
      <c r="AG383" t="s">
        <v>71</v>
      </c>
      <c r="AK383" t="s">
        <v>71</v>
      </c>
      <c r="AL383">
        <v>69</v>
      </c>
      <c r="AP383" t="s">
        <v>38</v>
      </c>
      <c r="AQ383">
        <v>69</v>
      </c>
      <c r="AT383">
        <v>2011</v>
      </c>
      <c r="AU383" t="s">
        <v>38</v>
      </c>
      <c r="AV383">
        <v>69</v>
      </c>
    </row>
    <row r="384" spans="1:48" x14ac:dyDescent="0.4">
      <c r="A384" t="s">
        <v>45</v>
      </c>
      <c r="B384">
        <v>2011</v>
      </c>
      <c r="C384" t="s">
        <v>38</v>
      </c>
      <c r="D384" t="s">
        <v>59</v>
      </c>
      <c r="E384" t="s">
        <v>30</v>
      </c>
      <c r="F384" t="s">
        <v>7</v>
      </c>
      <c r="G384">
        <v>157</v>
      </c>
      <c r="H384" t="str">
        <f>VLOOKUP(E384,filtered_wfh_with_region!$AA$2:$AB$31,2,FALSE)</f>
        <v>West</v>
      </c>
      <c r="AE384">
        <v>2011</v>
      </c>
      <c r="AF384">
        <v>157</v>
      </c>
      <c r="AG384" t="s">
        <v>71</v>
      </c>
      <c r="AK384" t="s">
        <v>71</v>
      </c>
      <c r="AL384">
        <v>157</v>
      </c>
      <c r="AP384" t="s">
        <v>38</v>
      </c>
      <c r="AQ384">
        <v>157</v>
      </c>
      <c r="AT384">
        <v>2011</v>
      </c>
      <c r="AU384" t="s">
        <v>38</v>
      </c>
      <c r="AV384">
        <v>157</v>
      </c>
    </row>
    <row r="385" spans="1:48" x14ac:dyDescent="0.4">
      <c r="A385" t="s">
        <v>45</v>
      </c>
      <c r="B385">
        <v>2011</v>
      </c>
      <c r="C385" t="s">
        <v>38</v>
      </c>
      <c r="D385" t="s">
        <v>59</v>
      </c>
      <c r="E385" t="s">
        <v>31</v>
      </c>
      <c r="F385" t="s">
        <v>7</v>
      </c>
      <c r="G385">
        <v>32</v>
      </c>
      <c r="H385" t="str">
        <f>VLOOKUP(E385,filtered_wfh_with_region!$AA$2:$AB$31,2,FALSE)</f>
        <v>West</v>
      </c>
      <c r="AE385">
        <v>2011</v>
      </c>
      <c r="AF385">
        <v>32</v>
      </c>
      <c r="AG385" t="s">
        <v>71</v>
      </c>
      <c r="AK385" t="s">
        <v>71</v>
      </c>
      <c r="AL385">
        <v>32</v>
      </c>
      <c r="AP385" t="s">
        <v>38</v>
      </c>
      <c r="AQ385">
        <v>32</v>
      </c>
      <c r="AT385">
        <v>2011</v>
      </c>
      <c r="AU385" t="s">
        <v>38</v>
      </c>
      <c r="AV385">
        <v>32</v>
      </c>
    </row>
    <row r="386" spans="1:48" x14ac:dyDescent="0.4">
      <c r="A386" t="s">
        <v>45</v>
      </c>
      <c r="B386">
        <v>2011</v>
      </c>
      <c r="C386" t="s">
        <v>38</v>
      </c>
      <c r="D386" t="s">
        <v>59</v>
      </c>
      <c r="E386" t="s">
        <v>32</v>
      </c>
      <c r="F386" t="s">
        <v>7</v>
      </c>
      <c r="G386">
        <v>82</v>
      </c>
      <c r="H386" t="str">
        <f>VLOOKUP(E386,filtered_wfh_with_region!$AA$2:$AB$31,2,FALSE)</f>
        <v>West</v>
      </c>
      <c r="AE386">
        <v>2011</v>
      </c>
      <c r="AF386">
        <v>82</v>
      </c>
      <c r="AG386" t="s">
        <v>71</v>
      </c>
      <c r="AK386" t="s">
        <v>71</v>
      </c>
      <c r="AL386">
        <v>82</v>
      </c>
      <c r="AP386" t="s">
        <v>38</v>
      </c>
      <c r="AQ386">
        <v>82</v>
      </c>
      <c r="AT386">
        <v>2011</v>
      </c>
      <c r="AU386" t="s">
        <v>38</v>
      </c>
      <c r="AV386">
        <v>82</v>
      </c>
    </row>
    <row r="387" spans="1:48" x14ac:dyDescent="0.4">
      <c r="A387" t="s">
        <v>45</v>
      </c>
      <c r="B387">
        <v>2011</v>
      </c>
      <c r="C387" t="s">
        <v>38</v>
      </c>
      <c r="D387" t="s">
        <v>59</v>
      </c>
      <c r="E387" t="s">
        <v>33</v>
      </c>
      <c r="F387" t="s">
        <v>7</v>
      </c>
      <c r="G387">
        <v>39</v>
      </c>
      <c r="H387" t="str">
        <f>VLOOKUP(E387,filtered_wfh_with_region!$AA$2:$AB$31,2,FALSE)</f>
        <v>West</v>
      </c>
      <c r="AE387">
        <v>2011</v>
      </c>
      <c r="AF387">
        <v>39</v>
      </c>
      <c r="AG387" t="s">
        <v>71</v>
      </c>
      <c r="AK387" t="s">
        <v>71</v>
      </c>
      <c r="AL387">
        <v>39</v>
      </c>
      <c r="AP387" t="s">
        <v>38</v>
      </c>
      <c r="AQ387">
        <v>39</v>
      </c>
      <c r="AT387">
        <v>2011</v>
      </c>
      <c r="AU387" t="s">
        <v>38</v>
      </c>
      <c r="AV387">
        <v>39</v>
      </c>
    </row>
    <row r="388" spans="1:48" x14ac:dyDescent="0.4">
      <c r="A388" t="s">
        <v>45</v>
      </c>
      <c r="B388">
        <v>2011</v>
      </c>
      <c r="C388" t="s">
        <v>38</v>
      </c>
      <c r="D388" t="s">
        <v>59</v>
      </c>
      <c r="E388" t="s">
        <v>34</v>
      </c>
      <c r="F388" t="s">
        <v>7</v>
      </c>
      <c r="G388">
        <v>41</v>
      </c>
      <c r="H388" t="str">
        <f>VLOOKUP(E388,filtered_wfh_with_region!$AA$2:$AB$31,2,FALSE)</f>
        <v>West</v>
      </c>
      <c r="AE388">
        <v>2011</v>
      </c>
      <c r="AF388">
        <v>41</v>
      </c>
      <c r="AG388" t="s">
        <v>71</v>
      </c>
      <c r="AK388" t="s">
        <v>71</v>
      </c>
      <c r="AL388">
        <v>41</v>
      </c>
      <c r="AP388" t="s">
        <v>38</v>
      </c>
      <c r="AQ388">
        <v>41</v>
      </c>
      <c r="AT388">
        <v>2011</v>
      </c>
      <c r="AU388" t="s">
        <v>38</v>
      </c>
      <c r="AV388">
        <v>41</v>
      </c>
    </row>
    <row r="389" spans="1:48" x14ac:dyDescent="0.4">
      <c r="A389" t="s">
        <v>45</v>
      </c>
      <c r="B389">
        <v>2011</v>
      </c>
      <c r="C389" t="s">
        <v>38</v>
      </c>
      <c r="D389" t="s">
        <v>59</v>
      </c>
      <c r="E389" t="s">
        <v>35</v>
      </c>
      <c r="F389" t="s">
        <v>7</v>
      </c>
      <c r="G389">
        <v>32</v>
      </c>
      <c r="H389" t="str">
        <f>VLOOKUP(E389,filtered_wfh_with_region!$AA$2:$AB$31,2,FALSE)</f>
        <v>North</v>
      </c>
      <c r="AE389">
        <v>2011</v>
      </c>
      <c r="AF389">
        <v>32</v>
      </c>
      <c r="AG389" t="s">
        <v>83</v>
      </c>
      <c r="AK389" t="s">
        <v>83</v>
      </c>
      <c r="AL389">
        <v>32</v>
      </c>
      <c r="AP389" t="s">
        <v>38</v>
      </c>
      <c r="AQ389">
        <v>32</v>
      </c>
      <c r="AT389">
        <v>2011</v>
      </c>
      <c r="AU389" t="s">
        <v>38</v>
      </c>
      <c r="AV389">
        <v>32</v>
      </c>
    </row>
    <row r="390" spans="1:48" x14ac:dyDescent="0.4">
      <c r="A390" t="s">
        <v>45</v>
      </c>
      <c r="B390">
        <v>2011</v>
      </c>
      <c r="C390" t="s">
        <v>38</v>
      </c>
      <c r="D390" t="s">
        <v>59</v>
      </c>
      <c r="E390" t="s">
        <v>36</v>
      </c>
      <c r="F390" t="s">
        <v>7</v>
      </c>
      <c r="G390">
        <v>74</v>
      </c>
      <c r="H390" t="str">
        <f>VLOOKUP(E390,filtered_wfh_with_region!$AA$2:$AB$31,2,FALSE)</f>
        <v>North</v>
      </c>
      <c r="AE390">
        <v>2011</v>
      </c>
      <c r="AF390">
        <v>74</v>
      </c>
      <c r="AG390" t="s">
        <v>83</v>
      </c>
      <c r="AK390" t="s">
        <v>83</v>
      </c>
      <c r="AL390">
        <v>74</v>
      </c>
      <c r="AP390" t="s">
        <v>38</v>
      </c>
      <c r="AQ390">
        <v>74</v>
      </c>
      <c r="AT390">
        <v>2011</v>
      </c>
      <c r="AU390" t="s">
        <v>38</v>
      </c>
      <c r="AV390">
        <v>74</v>
      </c>
    </row>
    <row r="391" spans="1:48" x14ac:dyDescent="0.4">
      <c r="A391" t="s">
        <v>45</v>
      </c>
      <c r="B391">
        <v>2011</v>
      </c>
      <c r="C391" t="s">
        <v>38</v>
      </c>
      <c r="D391" t="s">
        <v>59</v>
      </c>
      <c r="E391" t="s">
        <v>37</v>
      </c>
      <c r="F391" t="s">
        <v>7</v>
      </c>
      <c r="G391">
        <v>22</v>
      </c>
      <c r="H391" t="str">
        <f>VLOOKUP(E391,filtered_wfh_with_region!$AA$2:$AB$31,2,FALSE)</f>
        <v>North</v>
      </c>
      <c r="AE391">
        <v>2011</v>
      </c>
      <c r="AF391">
        <v>22</v>
      </c>
      <c r="AG391" t="s">
        <v>83</v>
      </c>
      <c r="AK391" t="s">
        <v>83</v>
      </c>
      <c r="AL391">
        <v>22</v>
      </c>
      <c r="AP391" t="s">
        <v>38</v>
      </c>
      <c r="AQ391">
        <v>22</v>
      </c>
      <c r="AT391">
        <v>2011</v>
      </c>
      <c r="AU391" t="s">
        <v>38</v>
      </c>
      <c r="AV391">
        <v>22</v>
      </c>
    </row>
    <row r="392" spans="1:48" x14ac:dyDescent="0.4">
      <c r="A392" t="s">
        <v>45</v>
      </c>
      <c r="B392">
        <v>2011</v>
      </c>
      <c r="C392" t="s">
        <v>38</v>
      </c>
      <c r="D392" t="s">
        <v>60</v>
      </c>
      <c r="E392" t="s">
        <v>8</v>
      </c>
      <c r="F392" t="s">
        <v>7</v>
      </c>
      <c r="G392">
        <v>8</v>
      </c>
      <c r="H392" t="str">
        <f>VLOOKUP(E392,filtered_wfh_with_region!$AA$2:$AB$31,2,FALSE)</f>
        <v>East</v>
      </c>
      <c r="AE392">
        <v>2011</v>
      </c>
      <c r="AF392">
        <v>8</v>
      </c>
      <c r="AG392" t="s">
        <v>82</v>
      </c>
      <c r="AK392" t="s">
        <v>82</v>
      </c>
      <c r="AL392">
        <v>8</v>
      </c>
      <c r="AP392" t="s">
        <v>38</v>
      </c>
      <c r="AQ392">
        <v>8</v>
      </c>
      <c r="AT392">
        <v>2011</v>
      </c>
      <c r="AU392" t="s">
        <v>38</v>
      </c>
      <c r="AV392">
        <v>8</v>
      </c>
    </row>
    <row r="393" spans="1:48" x14ac:dyDescent="0.4">
      <c r="A393" t="s">
        <v>45</v>
      </c>
      <c r="B393">
        <v>2011</v>
      </c>
      <c r="C393" t="s">
        <v>38</v>
      </c>
      <c r="D393" t="s">
        <v>60</v>
      </c>
      <c r="E393" t="s">
        <v>9</v>
      </c>
      <c r="F393" t="s">
        <v>7</v>
      </c>
      <c r="G393">
        <v>63</v>
      </c>
      <c r="H393" t="str">
        <f>VLOOKUP(E393,filtered_wfh_with_region!$AA$2:$AB$31,2,FALSE)</f>
        <v>East</v>
      </c>
      <c r="AE393">
        <v>2011</v>
      </c>
      <c r="AF393">
        <v>63</v>
      </c>
      <c r="AG393" t="s">
        <v>82</v>
      </c>
      <c r="AK393" t="s">
        <v>82</v>
      </c>
      <c r="AL393">
        <v>63</v>
      </c>
      <c r="AP393" t="s">
        <v>38</v>
      </c>
      <c r="AQ393">
        <v>63</v>
      </c>
      <c r="AT393">
        <v>2011</v>
      </c>
      <c r="AU393" t="s">
        <v>38</v>
      </c>
      <c r="AV393">
        <v>63</v>
      </c>
    </row>
    <row r="394" spans="1:48" x14ac:dyDescent="0.4">
      <c r="A394" t="s">
        <v>45</v>
      </c>
      <c r="B394">
        <v>2011</v>
      </c>
      <c r="C394" t="s">
        <v>38</v>
      </c>
      <c r="D394" t="s">
        <v>60</v>
      </c>
      <c r="E394" t="s">
        <v>10</v>
      </c>
      <c r="F394" t="s">
        <v>7</v>
      </c>
      <c r="G394">
        <v>49</v>
      </c>
      <c r="H394" t="str">
        <f>VLOOKUP(E394,filtered_wfh_with_region!$AA$2:$AB$31,2,FALSE)</f>
        <v>East</v>
      </c>
      <c r="AE394">
        <v>2011</v>
      </c>
      <c r="AF394">
        <v>49</v>
      </c>
      <c r="AG394" t="s">
        <v>82</v>
      </c>
      <c r="AK394" t="s">
        <v>82</v>
      </c>
      <c r="AL394">
        <v>49</v>
      </c>
      <c r="AP394" t="s">
        <v>38</v>
      </c>
      <c r="AQ394">
        <v>49</v>
      </c>
      <c r="AT394">
        <v>2011</v>
      </c>
      <c r="AU394" t="s">
        <v>38</v>
      </c>
      <c r="AV394">
        <v>49</v>
      </c>
    </row>
    <row r="395" spans="1:48" x14ac:dyDescent="0.4">
      <c r="A395" t="s">
        <v>45</v>
      </c>
      <c r="B395">
        <v>2011</v>
      </c>
      <c r="C395" t="s">
        <v>38</v>
      </c>
      <c r="D395" t="s">
        <v>60</v>
      </c>
      <c r="E395" t="s">
        <v>11</v>
      </c>
      <c r="F395" t="s">
        <v>7</v>
      </c>
      <c r="G395">
        <v>49</v>
      </c>
      <c r="H395" t="str">
        <f>VLOOKUP(E395,filtered_wfh_with_region!$AA$2:$AB$31,2,FALSE)</f>
        <v>East</v>
      </c>
      <c r="AE395">
        <v>2011</v>
      </c>
      <c r="AF395">
        <v>49</v>
      </c>
      <c r="AG395" t="s">
        <v>82</v>
      </c>
      <c r="AK395" t="s">
        <v>82</v>
      </c>
      <c r="AL395">
        <v>49</v>
      </c>
      <c r="AP395" t="s">
        <v>38</v>
      </c>
      <c r="AQ395">
        <v>49</v>
      </c>
      <c r="AT395">
        <v>2011</v>
      </c>
      <c r="AU395" t="s">
        <v>38</v>
      </c>
      <c r="AV395">
        <v>49</v>
      </c>
    </row>
    <row r="396" spans="1:48" x14ac:dyDescent="0.4">
      <c r="A396" t="s">
        <v>45</v>
      </c>
      <c r="B396">
        <v>2011</v>
      </c>
      <c r="C396" t="s">
        <v>38</v>
      </c>
      <c r="D396" t="s">
        <v>60</v>
      </c>
      <c r="E396" t="s">
        <v>12</v>
      </c>
      <c r="F396" t="s">
        <v>7</v>
      </c>
      <c r="G396">
        <v>27</v>
      </c>
      <c r="H396" t="str">
        <f>VLOOKUP(E396,filtered_wfh_with_region!$AA$2:$AB$31,2,FALSE)</f>
        <v>East</v>
      </c>
      <c r="AE396">
        <v>2011</v>
      </c>
      <c r="AF396">
        <v>27</v>
      </c>
      <c r="AG396" t="s">
        <v>82</v>
      </c>
      <c r="AK396" t="s">
        <v>82</v>
      </c>
      <c r="AL396">
        <v>27</v>
      </c>
      <c r="AP396" t="s">
        <v>38</v>
      </c>
      <c r="AQ396">
        <v>27</v>
      </c>
      <c r="AT396">
        <v>2011</v>
      </c>
      <c r="AU396" t="s">
        <v>38</v>
      </c>
      <c r="AV396">
        <v>27</v>
      </c>
    </row>
    <row r="397" spans="1:48" x14ac:dyDescent="0.4">
      <c r="A397" t="s">
        <v>45</v>
      </c>
      <c r="B397">
        <v>2011</v>
      </c>
      <c r="C397" t="s">
        <v>38</v>
      </c>
      <c r="D397" t="s">
        <v>60</v>
      </c>
      <c r="E397" t="s">
        <v>13</v>
      </c>
      <c r="F397" t="s">
        <v>7</v>
      </c>
      <c r="G397">
        <v>38</v>
      </c>
      <c r="H397" t="str">
        <f>VLOOKUP(E397,filtered_wfh_with_region!$AA$2:$AB$31,2,FALSE)</f>
        <v>East</v>
      </c>
      <c r="AE397">
        <v>2011</v>
      </c>
      <c r="AF397">
        <v>38</v>
      </c>
      <c r="AG397" t="s">
        <v>82</v>
      </c>
      <c r="AK397" t="s">
        <v>82</v>
      </c>
      <c r="AL397">
        <v>38</v>
      </c>
      <c r="AP397" t="s">
        <v>38</v>
      </c>
      <c r="AQ397">
        <v>38</v>
      </c>
      <c r="AT397">
        <v>2011</v>
      </c>
      <c r="AU397" t="s">
        <v>38</v>
      </c>
      <c r="AV397">
        <v>38</v>
      </c>
    </row>
    <row r="398" spans="1:48" x14ac:dyDescent="0.4">
      <c r="A398" t="s">
        <v>45</v>
      </c>
      <c r="B398">
        <v>2011</v>
      </c>
      <c r="C398" t="s">
        <v>38</v>
      </c>
      <c r="D398" t="s">
        <v>60</v>
      </c>
      <c r="E398" t="s">
        <v>14</v>
      </c>
      <c r="F398" t="s">
        <v>7</v>
      </c>
      <c r="G398">
        <v>16</v>
      </c>
      <c r="H398" t="str">
        <f>VLOOKUP(E398,filtered_wfh_with_region!$AA$2:$AB$31,2,FALSE)</f>
        <v>Midlands</v>
      </c>
      <c r="AE398">
        <v>2011</v>
      </c>
      <c r="AF398">
        <v>16</v>
      </c>
      <c r="AG398" t="s">
        <v>72</v>
      </c>
      <c r="AK398" t="s">
        <v>72</v>
      </c>
      <c r="AL398">
        <v>16</v>
      </c>
      <c r="AP398" t="s">
        <v>38</v>
      </c>
      <c r="AQ398">
        <v>16</v>
      </c>
      <c r="AT398">
        <v>2011</v>
      </c>
      <c r="AU398" t="s">
        <v>38</v>
      </c>
      <c r="AV398">
        <v>16</v>
      </c>
    </row>
    <row r="399" spans="1:48" x14ac:dyDescent="0.4">
      <c r="A399" t="s">
        <v>45</v>
      </c>
      <c r="B399">
        <v>2011</v>
      </c>
      <c r="C399" t="s">
        <v>38</v>
      </c>
      <c r="D399" t="s">
        <v>60</v>
      </c>
      <c r="E399" t="s">
        <v>15</v>
      </c>
      <c r="F399" t="s">
        <v>7</v>
      </c>
      <c r="G399">
        <v>13</v>
      </c>
      <c r="H399" t="str">
        <f>VLOOKUP(E399,filtered_wfh_with_region!$AA$2:$AB$31,2,FALSE)</f>
        <v>Midlands</v>
      </c>
      <c r="AE399">
        <v>2011</v>
      </c>
      <c r="AF399">
        <v>13</v>
      </c>
      <c r="AG399" t="s">
        <v>72</v>
      </c>
      <c r="AK399" t="s">
        <v>72</v>
      </c>
      <c r="AL399">
        <v>13</v>
      </c>
      <c r="AP399" t="s">
        <v>38</v>
      </c>
      <c r="AQ399">
        <v>13</v>
      </c>
      <c r="AT399">
        <v>2011</v>
      </c>
      <c r="AU399" t="s">
        <v>38</v>
      </c>
      <c r="AV399">
        <v>13</v>
      </c>
    </row>
    <row r="400" spans="1:48" x14ac:dyDescent="0.4">
      <c r="A400" t="s">
        <v>45</v>
      </c>
      <c r="B400">
        <v>2011</v>
      </c>
      <c r="C400" t="s">
        <v>38</v>
      </c>
      <c r="D400" t="s">
        <v>60</v>
      </c>
      <c r="E400" t="s">
        <v>16</v>
      </c>
      <c r="F400" t="s">
        <v>7</v>
      </c>
      <c r="G400">
        <v>8</v>
      </c>
      <c r="H400" t="str">
        <f>VLOOKUP(E400,filtered_wfh_with_region!$AA$2:$AB$31,2,FALSE)</f>
        <v>Midlands</v>
      </c>
      <c r="AE400">
        <v>2011</v>
      </c>
      <c r="AF400">
        <v>8</v>
      </c>
      <c r="AG400" t="s">
        <v>72</v>
      </c>
      <c r="AK400" t="s">
        <v>72</v>
      </c>
      <c r="AL400">
        <v>8</v>
      </c>
      <c r="AP400" t="s">
        <v>38</v>
      </c>
      <c r="AQ400">
        <v>8</v>
      </c>
      <c r="AT400">
        <v>2011</v>
      </c>
      <c r="AU400" t="s">
        <v>38</v>
      </c>
      <c r="AV400">
        <v>8</v>
      </c>
    </row>
    <row r="401" spans="1:48" x14ac:dyDescent="0.4">
      <c r="A401" t="s">
        <v>45</v>
      </c>
      <c r="B401">
        <v>2011</v>
      </c>
      <c r="C401" t="s">
        <v>38</v>
      </c>
      <c r="D401" t="s">
        <v>60</v>
      </c>
      <c r="E401" t="s">
        <v>17</v>
      </c>
      <c r="F401" t="s">
        <v>7</v>
      </c>
      <c r="G401">
        <v>15</v>
      </c>
      <c r="H401" t="str">
        <f>VLOOKUP(E401,filtered_wfh_with_region!$AA$2:$AB$31,2,FALSE)</f>
        <v>East</v>
      </c>
      <c r="AE401">
        <v>2011</v>
      </c>
      <c r="AF401">
        <v>15</v>
      </c>
      <c r="AG401" t="s">
        <v>82</v>
      </c>
      <c r="AK401" t="s">
        <v>82</v>
      </c>
      <c r="AL401">
        <v>15</v>
      </c>
      <c r="AP401" t="s">
        <v>38</v>
      </c>
      <c r="AQ401">
        <v>15</v>
      </c>
      <c r="AT401">
        <v>2011</v>
      </c>
      <c r="AU401" t="s">
        <v>38</v>
      </c>
      <c r="AV401">
        <v>15</v>
      </c>
    </row>
    <row r="402" spans="1:48" x14ac:dyDescent="0.4">
      <c r="A402" t="s">
        <v>45</v>
      </c>
      <c r="B402">
        <v>2011</v>
      </c>
      <c r="C402" t="s">
        <v>38</v>
      </c>
      <c r="D402" t="s">
        <v>60</v>
      </c>
      <c r="E402" t="s">
        <v>18</v>
      </c>
      <c r="F402" t="s">
        <v>7</v>
      </c>
      <c r="G402">
        <v>29</v>
      </c>
      <c r="H402" t="str">
        <f>VLOOKUP(E402,filtered_wfh_with_region!$AA$2:$AB$31,2,FALSE)</f>
        <v>East</v>
      </c>
      <c r="AE402">
        <v>2011</v>
      </c>
      <c r="AF402">
        <v>29</v>
      </c>
      <c r="AG402" t="s">
        <v>82</v>
      </c>
      <c r="AK402" t="s">
        <v>82</v>
      </c>
      <c r="AL402">
        <v>29</v>
      </c>
      <c r="AP402" t="s">
        <v>38</v>
      </c>
      <c r="AQ402">
        <v>29</v>
      </c>
      <c r="AT402">
        <v>2011</v>
      </c>
      <c r="AU402" t="s">
        <v>38</v>
      </c>
      <c r="AV402">
        <v>29</v>
      </c>
    </row>
    <row r="403" spans="1:48" x14ac:dyDescent="0.4">
      <c r="A403" t="s">
        <v>45</v>
      </c>
      <c r="B403">
        <v>2011</v>
      </c>
      <c r="C403" t="s">
        <v>38</v>
      </c>
      <c r="D403" t="s">
        <v>60</v>
      </c>
      <c r="E403" t="s">
        <v>19</v>
      </c>
      <c r="F403" t="s">
        <v>7</v>
      </c>
      <c r="G403">
        <v>7</v>
      </c>
      <c r="H403" t="str">
        <f>VLOOKUP(E403,filtered_wfh_with_region!$AA$2:$AB$31,2,FALSE)</f>
        <v>Midlands</v>
      </c>
      <c r="AE403">
        <v>2011</v>
      </c>
      <c r="AF403">
        <v>7</v>
      </c>
      <c r="AG403" t="s">
        <v>72</v>
      </c>
      <c r="AK403" t="s">
        <v>72</v>
      </c>
      <c r="AL403">
        <v>7</v>
      </c>
      <c r="AP403" t="s">
        <v>38</v>
      </c>
      <c r="AQ403">
        <v>7</v>
      </c>
      <c r="AT403">
        <v>2011</v>
      </c>
      <c r="AU403" t="s">
        <v>38</v>
      </c>
      <c r="AV403">
        <v>7</v>
      </c>
    </row>
    <row r="404" spans="1:48" x14ac:dyDescent="0.4">
      <c r="A404" t="s">
        <v>45</v>
      </c>
      <c r="B404">
        <v>2011</v>
      </c>
      <c r="C404" t="s">
        <v>38</v>
      </c>
      <c r="D404" t="s">
        <v>60</v>
      </c>
      <c r="E404" t="s">
        <v>20</v>
      </c>
      <c r="F404" t="s">
        <v>7</v>
      </c>
      <c r="G404">
        <v>14</v>
      </c>
      <c r="H404" t="str">
        <f>VLOOKUP(E404,filtered_wfh_with_region!$AA$2:$AB$31,2,FALSE)</f>
        <v>Midlands</v>
      </c>
      <c r="AE404">
        <v>2011</v>
      </c>
      <c r="AF404">
        <v>14</v>
      </c>
      <c r="AG404" t="s">
        <v>72</v>
      </c>
      <c r="AK404" t="s">
        <v>72</v>
      </c>
      <c r="AL404">
        <v>14</v>
      </c>
      <c r="AP404" t="s">
        <v>38</v>
      </c>
      <c r="AQ404">
        <v>14</v>
      </c>
      <c r="AT404">
        <v>2011</v>
      </c>
      <c r="AU404" t="s">
        <v>38</v>
      </c>
      <c r="AV404">
        <v>14</v>
      </c>
    </row>
    <row r="405" spans="1:48" x14ac:dyDescent="0.4">
      <c r="A405" t="s">
        <v>45</v>
      </c>
      <c r="B405">
        <v>2011</v>
      </c>
      <c r="C405" t="s">
        <v>38</v>
      </c>
      <c r="D405" t="s">
        <v>60</v>
      </c>
      <c r="E405" t="s">
        <v>21</v>
      </c>
      <c r="F405" t="s">
        <v>7</v>
      </c>
      <c r="G405">
        <v>20</v>
      </c>
      <c r="H405" t="str">
        <f>VLOOKUP(E405,filtered_wfh_with_region!$AA$2:$AB$31,2,FALSE)</f>
        <v>East</v>
      </c>
      <c r="AE405">
        <v>2011</v>
      </c>
      <c r="AF405">
        <v>20</v>
      </c>
      <c r="AG405" t="s">
        <v>82</v>
      </c>
      <c r="AK405" t="s">
        <v>82</v>
      </c>
      <c r="AL405">
        <v>20</v>
      </c>
      <c r="AP405" t="s">
        <v>38</v>
      </c>
      <c r="AQ405">
        <v>20</v>
      </c>
      <c r="AT405">
        <v>2011</v>
      </c>
      <c r="AU405" t="s">
        <v>38</v>
      </c>
      <c r="AV405">
        <v>20</v>
      </c>
    </row>
    <row r="406" spans="1:48" x14ac:dyDescent="0.4">
      <c r="A406" t="s">
        <v>45</v>
      </c>
      <c r="B406">
        <v>2011</v>
      </c>
      <c r="C406" t="s">
        <v>38</v>
      </c>
      <c r="D406" t="s">
        <v>60</v>
      </c>
      <c r="E406" t="s">
        <v>22</v>
      </c>
      <c r="F406" t="s">
        <v>7</v>
      </c>
      <c r="G406">
        <v>34</v>
      </c>
      <c r="H406" t="str">
        <f>VLOOKUP(E406,filtered_wfh_with_region!$AA$2:$AB$31,2,FALSE)</f>
        <v>East</v>
      </c>
      <c r="AE406">
        <v>2011</v>
      </c>
      <c r="AF406">
        <v>34</v>
      </c>
      <c r="AG406" t="s">
        <v>82</v>
      </c>
      <c r="AK406" t="s">
        <v>82</v>
      </c>
      <c r="AL406">
        <v>34</v>
      </c>
      <c r="AP406" t="s">
        <v>38</v>
      </c>
      <c r="AQ406">
        <v>34</v>
      </c>
      <c r="AT406">
        <v>2011</v>
      </c>
      <c r="AU406" t="s">
        <v>38</v>
      </c>
      <c r="AV406">
        <v>34</v>
      </c>
    </row>
    <row r="407" spans="1:48" x14ac:dyDescent="0.4">
      <c r="A407" t="s">
        <v>45</v>
      </c>
      <c r="B407">
        <v>2011</v>
      </c>
      <c r="C407" t="s">
        <v>38</v>
      </c>
      <c r="D407" t="s">
        <v>60</v>
      </c>
      <c r="E407" t="s">
        <v>23</v>
      </c>
      <c r="F407" t="s">
        <v>7</v>
      </c>
      <c r="G407">
        <v>15</v>
      </c>
      <c r="H407" t="str">
        <f>VLOOKUP(E407,filtered_wfh_with_region!$AA$2:$AB$31,2,FALSE)</f>
        <v>South</v>
      </c>
      <c r="AE407">
        <v>2011</v>
      </c>
      <c r="AF407">
        <v>15</v>
      </c>
      <c r="AG407" t="s">
        <v>84</v>
      </c>
      <c r="AK407" t="s">
        <v>84</v>
      </c>
      <c r="AL407">
        <v>15</v>
      </c>
      <c r="AP407" t="s">
        <v>38</v>
      </c>
      <c r="AQ407">
        <v>15</v>
      </c>
      <c r="AT407">
        <v>2011</v>
      </c>
      <c r="AU407" t="s">
        <v>38</v>
      </c>
      <c r="AV407">
        <v>15</v>
      </c>
    </row>
    <row r="408" spans="1:48" x14ac:dyDescent="0.4">
      <c r="A408" t="s">
        <v>45</v>
      </c>
      <c r="B408">
        <v>2011</v>
      </c>
      <c r="C408" t="s">
        <v>38</v>
      </c>
      <c r="D408" t="s">
        <v>60</v>
      </c>
      <c r="E408" t="s">
        <v>24</v>
      </c>
      <c r="F408" t="s">
        <v>7</v>
      </c>
      <c r="G408">
        <v>65</v>
      </c>
      <c r="H408" t="str">
        <f>VLOOKUP(E408,filtered_wfh_with_region!$AA$2:$AB$31,2,FALSE)</f>
        <v>South</v>
      </c>
      <c r="AE408">
        <v>2011</v>
      </c>
      <c r="AF408">
        <v>65</v>
      </c>
      <c r="AG408" t="s">
        <v>84</v>
      </c>
      <c r="AK408" t="s">
        <v>84</v>
      </c>
      <c r="AL408">
        <v>65</v>
      </c>
      <c r="AP408" t="s">
        <v>38</v>
      </c>
      <c r="AQ408">
        <v>65</v>
      </c>
      <c r="AT408">
        <v>2011</v>
      </c>
      <c r="AU408" t="s">
        <v>38</v>
      </c>
      <c r="AV408">
        <v>65</v>
      </c>
    </row>
    <row r="409" spans="1:48" x14ac:dyDescent="0.4">
      <c r="A409" t="s">
        <v>45</v>
      </c>
      <c r="B409">
        <v>2011</v>
      </c>
      <c r="C409" t="s">
        <v>38</v>
      </c>
      <c r="D409" t="s">
        <v>60</v>
      </c>
      <c r="E409" t="s">
        <v>25</v>
      </c>
      <c r="F409" t="s">
        <v>7</v>
      </c>
      <c r="G409">
        <v>31</v>
      </c>
      <c r="H409" t="str">
        <f>VLOOKUP(E409,filtered_wfh_with_region!$AA$2:$AB$31,2,FALSE)</f>
        <v>South</v>
      </c>
      <c r="AE409">
        <v>2011</v>
      </c>
      <c r="AF409">
        <v>31</v>
      </c>
      <c r="AG409" t="s">
        <v>84</v>
      </c>
      <c r="AK409" t="s">
        <v>84</v>
      </c>
      <c r="AL409">
        <v>31</v>
      </c>
      <c r="AP409" t="s">
        <v>38</v>
      </c>
      <c r="AQ409">
        <v>31</v>
      </c>
      <c r="AT409">
        <v>2011</v>
      </c>
      <c r="AU409" t="s">
        <v>38</v>
      </c>
      <c r="AV409">
        <v>31</v>
      </c>
    </row>
    <row r="410" spans="1:48" x14ac:dyDescent="0.4">
      <c r="A410" t="s">
        <v>45</v>
      </c>
      <c r="B410">
        <v>2011</v>
      </c>
      <c r="C410" t="s">
        <v>38</v>
      </c>
      <c r="D410" t="s">
        <v>60</v>
      </c>
      <c r="E410" t="s">
        <v>26</v>
      </c>
      <c r="F410" t="s">
        <v>7</v>
      </c>
      <c r="G410">
        <v>24</v>
      </c>
      <c r="H410" t="str">
        <f>VLOOKUP(E410,filtered_wfh_with_region!$AA$2:$AB$31,2,FALSE)</f>
        <v>South</v>
      </c>
      <c r="AE410">
        <v>2011</v>
      </c>
      <c r="AF410">
        <v>24</v>
      </c>
      <c r="AG410" t="s">
        <v>84</v>
      </c>
      <c r="AK410" t="s">
        <v>84</v>
      </c>
      <c r="AL410">
        <v>24</v>
      </c>
      <c r="AP410" t="s">
        <v>38</v>
      </c>
      <c r="AQ410">
        <v>24</v>
      </c>
      <c r="AT410">
        <v>2011</v>
      </c>
      <c r="AU410" t="s">
        <v>38</v>
      </c>
      <c r="AV410">
        <v>24</v>
      </c>
    </row>
    <row r="411" spans="1:48" x14ac:dyDescent="0.4">
      <c r="A411" t="s">
        <v>45</v>
      </c>
      <c r="B411">
        <v>2011</v>
      </c>
      <c r="C411" t="s">
        <v>38</v>
      </c>
      <c r="D411" t="s">
        <v>60</v>
      </c>
      <c r="E411" t="s">
        <v>27</v>
      </c>
      <c r="F411" t="s">
        <v>7</v>
      </c>
      <c r="G411">
        <v>21</v>
      </c>
      <c r="H411" t="str">
        <f>VLOOKUP(E411,filtered_wfh_with_region!$AA$2:$AB$31,2,FALSE)</f>
        <v>South</v>
      </c>
      <c r="AE411">
        <v>2011</v>
      </c>
      <c r="AF411">
        <v>21</v>
      </c>
      <c r="AG411" t="s">
        <v>84</v>
      </c>
      <c r="AK411" t="s">
        <v>84</v>
      </c>
      <c r="AL411">
        <v>21</v>
      </c>
      <c r="AP411" t="s">
        <v>38</v>
      </c>
      <c r="AQ411">
        <v>21</v>
      </c>
      <c r="AT411">
        <v>2011</v>
      </c>
      <c r="AU411" t="s">
        <v>38</v>
      </c>
      <c r="AV411">
        <v>21</v>
      </c>
    </row>
    <row r="412" spans="1:48" x14ac:dyDescent="0.4">
      <c r="A412" t="s">
        <v>45</v>
      </c>
      <c r="B412">
        <v>2011</v>
      </c>
      <c r="C412" t="s">
        <v>38</v>
      </c>
      <c r="D412" t="s">
        <v>60</v>
      </c>
      <c r="E412" t="s">
        <v>28</v>
      </c>
      <c r="F412" t="s">
        <v>7</v>
      </c>
      <c r="G412">
        <v>12</v>
      </c>
      <c r="H412" t="str">
        <f>VLOOKUP(E412,filtered_wfh_with_region!$AA$2:$AB$31,2,FALSE)</f>
        <v>South</v>
      </c>
      <c r="AE412">
        <v>2011</v>
      </c>
      <c r="AF412">
        <v>12</v>
      </c>
      <c r="AG412" t="s">
        <v>84</v>
      </c>
      <c r="AK412" t="s">
        <v>84</v>
      </c>
      <c r="AL412">
        <v>12</v>
      </c>
      <c r="AP412" t="s">
        <v>38</v>
      </c>
      <c r="AQ412">
        <v>12</v>
      </c>
      <c r="AT412">
        <v>2011</v>
      </c>
      <c r="AU412" t="s">
        <v>38</v>
      </c>
      <c r="AV412">
        <v>12</v>
      </c>
    </row>
    <row r="413" spans="1:48" x14ac:dyDescent="0.4">
      <c r="A413" t="s">
        <v>45</v>
      </c>
      <c r="B413">
        <v>2011</v>
      </c>
      <c r="C413" t="s">
        <v>38</v>
      </c>
      <c r="D413" t="s">
        <v>60</v>
      </c>
      <c r="E413" t="s">
        <v>29</v>
      </c>
      <c r="F413" t="s">
        <v>7</v>
      </c>
      <c r="G413">
        <v>9</v>
      </c>
      <c r="H413" t="str">
        <f>VLOOKUP(E413,filtered_wfh_with_region!$AA$2:$AB$31,2,FALSE)</f>
        <v>West</v>
      </c>
      <c r="AE413">
        <v>2011</v>
      </c>
      <c r="AF413">
        <v>9</v>
      </c>
      <c r="AG413" t="s">
        <v>71</v>
      </c>
      <c r="AK413" t="s">
        <v>71</v>
      </c>
      <c r="AL413">
        <v>9</v>
      </c>
      <c r="AP413" t="s">
        <v>38</v>
      </c>
      <c r="AQ413">
        <v>9</v>
      </c>
      <c r="AT413">
        <v>2011</v>
      </c>
      <c r="AU413" t="s">
        <v>38</v>
      </c>
      <c r="AV413">
        <v>9</v>
      </c>
    </row>
    <row r="414" spans="1:48" x14ac:dyDescent="0.4">
      <c r="A414" t="s">
        <v>45</v>
      </c>
      <c r="B414">
        <v>2011</v>
      </c>
      <c r="C414" t="s">
        <v>38</v>
      </c>
      <c r="D414" t="s">
        <v>60</v>
      </c>
      <c r="E414" t="s">
        <v>30</v>
      </c>
      <c r="F414" t="s">
        <v>7</v>
      </c>
      <c r="G414">
        <v>36</v>
      </c>
      <c r="H414" t="str">
        <f>VLOOKUP(E414,filtered_wfh_with_region!$AA$2:$AB$31,2,FALSE)</f>
        <v>West</v>
      </c>
      <c r="AE414">
        <v>2011</v>
      </c>
      <c r="AF414">
        <v>36</v>
      </c>
      <c r="AG414" t="s">
        <v>71</v>
      </c>
      <c r="AK414" t="s">
        <v>71</v>
      </c>
      <c r="AL414">
        <v>36</v>
      </c>
      <c r="AP414" t="s">
        <v>38</v>
      </c>
      <c r="AQ414">
        <v>36</v>
      </c>
      <c r="AT414">
        <v>2011</v>
      </c>
      <c r="AU414" t="s">
        <v>38</v>
      </c>
      <c r="AV414">
        <v>36</v>
      </c>
    </row>
    <row r="415" spans="1:48" x14ac:dyDescent="0.4">
      <c r="A415" t="s">
        <v>45</v>
      </c>
      <c r="B415">
        <v>2011</v>
      </c>
      <c r="C415" t="s">
        <v>38</v>
      </c>
      <c r="D415" t="s">
        <v>60</v>
      </c>
      <c r="E415" t="s">
        <v>31</v>
      </c>
      <c r="F415" t="s">
        <v>7</v>
      </c>
      <c r="G415">
        <v>7</v>
      </c>
      <c r="H415" t="str">
        <f>VLOOKUP(E415,filtered_wfh_with_region!$AA$2:$AB$31,2,FALSE)</f>
        <v>West</v>
      </c>
      <c r="AE415">
        <v>2011</v>
      </c>
      <c r="AF415">
        <v>7</v>
      </c>
      <c r="AG415" t="s">
        <v>71</v>
      </c>
      <c r="AK415" t="s">
        <v>71</v>
      </c>
      <c r="AL415">
        <v>7</v>
      </c>
      <c r="AP415" t="s">
        <v>38</v>
      </c>
      <c r="AQ415">
        <v>7</v>
      </c>
      <c r="AT415">
        <v>2011</v>
      </c>
      <c r="AU415" t="s">
        <v>38</v>
      </c>
      <c r="AV415">
        <v>7</v>
      </c>
    </row>
    <row r="416" spans="1:48" x14ac:dyDescent="0.4">
      <c r="A416" t="s">
        <v>45</v>
      </c>
      <c r="B416">
        <v>2011</v>
      </c>
      <c r="C416" t="s">
        <v>38</v>
      </c>
      <c r="D416" t="s">
        <v>60</v>
      </c>
      <c r="E416" t="s">
        <v>32</v>
      </c>
      <c r="F416" t="s">
        <v>7</v>
      </c>
      <c r="G416">
        <v>19</v>
      </c>
      <c r="H416" t="str">
        <f>VLOOKUP(E416,filtered_wfh_with_region!$AA$2:$AB$31,2,FALSE)</f>
        <v>West</v>
      </c>
      <c r="AE416">
        <v>2011</v>
      </c>
      <c r="AF416">
        <v>19</v>
      </c>
      <c r="AG416" t="s">
        <v>71</v>
      </c>
      <c r="AK416" t="s">
        <v>71</v>
      </c>
      <c r="AL416">
        <v>19</v>
      </c>
      <c r="AP416" t="s">
        <v>38</v>
      </c>
      <c r="AQ416">
        <v>19</v>
      </c>
      <c r="AT416">
        <v>2011</v>
      </c>
      <c r="AU416" t="s">
        <v>38</v>
      </c>
      <c r="AV416">
        <v>19</v>
      </c>
    </row>
    <row r="417" spans="1:48" x14ac:dyDescent="0.4">
      <c r="A417" t="s">
        <v>45</v>
      </c>
      <c r="B417">
        <v>2011</v>
      </c>
      <c r="C417" t="s">
        <v>38</v>
      </c>
      <c r="D417" t="s">
        <v>60</v>
      </c>
      <c r="E417" t="s">
        <v>33</v>
      </c>
      <c r="F417" t="s">
        <v>7</v>
      </c>
      <c r="G417">
        <v>11</v>
      </c>
      <c r="H417" t="str">
        <f>VLOOKUP(E417,filtered_wfh_with_region!$AA$2:$AB$31,2,FALSE)</f>
        <v>West</v>
      </c>
      <c r="AE417">
        <v>2011</v>
      </c>
      <c r="AF417">
        <v>11</v>
      </c>
      <c r="AG417" t="s">
        <v>71</v>
      </c>
      <c r="AK417" t="s">
        <v>71</v>
      </c>
      <c r="AL417">
        <v>11</v>
      </c>
      <c r="AP417" t="s">
        <v>38</v>
      </c>
      <c r="AQ417">
        <v>11</v>
      </c>
      <c r="AT417">
        <v>2011</v>
      </c>
      <c r="AU417" t="s">
        <v>38</v>
      </c>
      <c r="AV417">
        <v>11</v>
      </c>
    </row>
    <row r="418" spans="1:48" x14ac:dyDescent="0.4">
      <c r="A418" t="s">
        <v>45</v>
      </c>
      <c r="B418">
        <v>2011</v>
      </c>
      <c r="C418" t="s">
        <v>38</v>
      </c>
      <c r="D418" t="s">
        <v>60</v>
      </c>
      <c r="E418" t="s">
        <v>34</v>
      </c>
      <c r="F418" t="s">
        <v>7</v>
      </c>
      <c r="G418">
        <v>4</v>
      </c>
      <c r="H418" t="str">
        <f>VLOOKUP(E418,filtered_wfh_with_region!$AA$2:$AB$31,2,FALSE)</f>
        <v>West</v>
      </c>
      <c r="AE418">
        <v>2011</v>
      </c>
      <c r="AF418">
        <v>4</v>
      </c>
      <c r="AG418" t="s">
        <v>71</v>
      </c>
      <c r="AK418" t="s">
        <v>71</v>
      </c>
      <c r="AL418">
        <v>4</v>
      </c>
      <c r="AP418" t="s">
        <v>38</v>
      </c>
      <c r="AQ418">
        <v>4</v>
      </c>
      <c r="AT418">
        <v>2011</v>
      </c>
      <c r="AU418" t="s">
        <v>38</v>
      </c>
      <c r="AV418">
        <v>4</v>
      </c>
    </row>
    <row r="419" spans="1:48" x14ac:dyDescent="0.4">
      <c r="A419" t="s">
        <v>45</v>
      </c>
      <c r="B419">
        <v>2011</v>
      </c>
      <c r="C419" t="s">
        <v>38</v>
      </c>
      <c r="D419" t="s">
        <v>60</v>
      </c>
      <c r="E419" t="s">
        <v>35</v>
      </c>
      <c r="F419" t="s">
        <v>7</v>
      </c>
      <c r="G419">
        <v>9</v>
      </c>
      <c r="H419" t="str">
        <f>VLOOKUP(E419,filtered_wfh_with_region!$AA$2:$AB$31,2,FALSE)</f>
        <v>North</v>
      </c>
      <c r="AE419">
        <v>2011</v>
      </c>
      <c r="AF419">
        <v>9</v>
      </c>
      <c r="AG419" t="s">
        <v>83</v>
      </c>
      <c r="AK419" t="s">
        <v>83</v>
      </c>
      <c r="AL419">
        <v>9</v>
      </c>
      <c r="AP419" t="s">
        <v>38</v>
      </c>
      <c r="AQ419">
        <v>9</v>
      </c>
      <c r="AT419">
        <v>2011</v>
      </c>
      <c r="AU419" t="s">
        <v>38</v>
      </c>
      <c r="AV419">
        <v>9</v>
      </c>
    </row>
    <row r="420" spans="1:48" x14ac:dyDescent="0.4">
      <c r="A420" t="s">
        <v>45</v>
      </c>
      <c r="B420">
        <v>2011</v>
      </c>
      <c r="C420" t="s">
        <v>38</v>
      </c>
      <c r="D420" t="s">
        <v>60</v>
      </c>
      <c r="E420" t="s">
        <v>36</v>
      </c>
      <c r="F420" t="s">
        <v>7</v>
      </c>
      <c r="G420">
        <v>23</v>
      </c>
      <c r="H420" t="str">
        <f>VLOOKUP(E420,filtered_wfh_with_region!$AA$2:$AB$31,2,FALSE)</f>
        <v>North</v>
      </c>
      <c r="AE420">
        <v>2011</v>
      </c>
      <c r="AF420">
        <v>23</v>
      </c>
      <c r="AG420" t="s">
        <v>83</v>
      </c>
      <c r="AK420" t="s">
        <v>83</v>
      </c>
      <c r="AL420">
        <v>23</v>
      </c>
      <c r="AP420" t="s">
        <v>38</v>
      </c>
      <c r="AQ420">
        <v>23</v>
      </c>
      <c r="AT420">
        <v>2011</v>
      </c>
      <c r="AU420" t="s">
        <v>38</v>
      </c>
      <c r="AV420">
        <v>23</v>
      </c>
    </row>
    <row r="421" spans="1:48" x14ac:dyDescent="0.4">
      <c r="A421" t="s">
        <v>45</v>
      </c>
      <c r="B421">
        <v>2011</v>
      </c>
      <c r="C421" t="s">
        <v>38</v>
      </c>
      <c r="D421" t="s">
        <v>60</v>
      </c>
      <c r="E421" t="s">
        <v>37</v>
      </c>
      <c r="F421" t="s">
        <v>7</v>
      </c>
      <c r="G421">
        <v>7</v>
      </c>
      <c r="H421" t="str">
        <f>VLOOKUP(E421,filtered_wfh_with_region!$AA$2:$AB$31,2,FALSE)</f>
        <v>North</v>
      </c>
      <c r="AE421">
        <v>2011</v>
      </c>
      <c r="AF421">
        <v>7</v>
      </c>
      <c r="AG421" t="s">
        <v>83</v>
      </c>
      <c r="AK421" t="s">
        <v>83</v>
      </c>
      <c r="AL421">
        <v>7</v>
      </c>
      <c r="AP421" t="s">
        <v>38</v>
      </c>
      <c r="AQ421">
        <v>7</v>
      </c>
      <c r="AT421">
        <v>2011</v>
      </c>
      <c r="AU421" t="s">
        <v>38</v>
      </c>
      <c r="AV421">
        <v>7</v>
      </c>
    </row>
    <row r="422" spans="1:48" x14ac:dyDescent="0.4">
      <c r="A422" t="s">
        <v>45</v>
      </c>
      <c r="B422">
        <v>2011</v>
      </c>
      <c r="C422" t="s">
        <v>38</v>
      </c>
      <c r="D422" t="s">
        <v>61</v>
      </c>
      <c r="E422" t="s">
        <v>8</v>
      </c>
      <c r="F422" t="s">
        <v>7</v>
      </c>
      <c r="G422">
        <v>3</v>
      </c>
      <c r="H422" t="str">
        <f>VLOOKUP(E422,filtered_wfh_with_region!$AA$2:$AB$31,2,FALSE)</f>
        <v>East</v>
      </c>
      <c r="AE422">
        <v>2011</v>
      </c>
      <c r="AF422">
        <v>3</v>
      </c>
      <c r="AG422" t="s">
        <v>82</v>
      </c>
      <c r="AK422" t="s">
        <v>82</v>
      </c>
      <c r="AL422">
        <v>3</v>
      </c>
      <c r="AP422" t="s">
        <v>38</v>
      </c>
      <c r="AQ422">
        <v>3</v>
      </c>
      <c r="AT422">
        <v>2011</v>
      </c>
      <c r="AU422" t="s">
        <v>38</v>
      </c>
      <c r="AV422">
        <v>3</v>
      </c>
    </row>
    <row r="423" spans="1:48" x14ac:dyDescent="0.4">
      <c r="A423" t="s">
        <v>45</v>
      </c>
      <c r="B423">
        <v>2011</v>
      </c>
      <c r="C423" t="s">
        <v>38</v>
      </c>
      <c r="D423" t="s">
        <v>61</v>
      </c>
      <c r="E423" t="s">
        <v>9</v>
      </c>
      <c r="F423" t="s">
        <v>7</v>
      </c>
      <c r="G423">
        <v>41</v>
      </c>
      <c r="H423" t="str">
        <f>VLOOKUP(E423,filtered_wfh_with_region!$AA$2:$AB$31,2,FALSE)</f>
        <v>East</v>
      </c>
      <c r="AE423">
        <v>2011</v>
      </c>
      <c r="AF423">
        <v>41</v>
      </c>
      <c r="AG423" t="s">
        <v>82</v>
      </c>
      <c r="AK423" t="s">
        <v>82</v>
      </c>
      <c r="AL423">
        <v>41</v>
      </c>
      <c r="AP423" t="s">
        <v>38</v>
      </c>
      <c r="AQ423">
        <v>41</v>
      </c>
      <c r="AT423">
        <v>2011</v>
      </c>
      <c r="AU423" t="s">
        <v>38</v>
      </c>
      <c r="AV423">
        <v>41</v>
      </c>
    </row>
    <row r="424" spans="1:48" x14ac:dyDescent="0.4">
      <c r="A424" t="s">
        <v>45</v>
      </c>
      <c r="B424">
        <v>2011</v>
      </c>
      <c r="C424" t="s">
        <v>38</v>
      </c>
      <c r="D424" t="s">
        <v>61</v>
      </c>
      <c r="E424" t="s">
        <v>10</v>
      </c>
      <c r="F424" t="s">
        <v>7</v>
      </c>
      <c r="G424">
        <v>29</v>
      </c>
      <c r="H424" t="str">
        <f>VLOOKUP(E424,filtered_wfh_with_region!$AA$2:$AB$31,2,FALSE)</f>
        <v>East</v>
      </c>
      <c r="AE424">
        <v>2011</v>
      </c>
      <c r="AF424">
        <v>29</v>
      </c>
      <c r="AG424" t="s">
        <v>82</v>
      </c>
      <c r="AK424" t="s">
        <v>82</v>
      </c>
      <c r="AL424">
        <v>29</v>
      </c>
      <c r="AP424" t="s">
        <v>38</v>
      </c>
      <c r="AQ424">
        <v>29</v>
      </c>
      <c r="AT424">
        <v>2011</v>
      </c>
      <c r="AU424" t="s">
        <v>38</v>
      </c>
      <c r="AV424">
        <v>29</v>
      </c>
    </row>
    <row r="425" spans="1:48" x14ac:dyDescent="0.4">
      <c r="A425" t="s">
        <v>45</v>
      </c>
      <c r="B425">
        <v>2011</v>
      </c>
      <c r="C425" t="s">
        <v>38</v>
      </c>
      <c r="D425" t="s">
        <v>61</v>
      </c>
      <c r="E425" t="s">
        <v>11</v>
      </c>
      <c r="F425" t="s">
        <v>7</v>
      </c>
      <c r="G425">
        <v>20</v>
      </c>
      <c r="H425" t="str">
        <f>VLOOKUP(E425,filtered_wfh_with_region!$AA$2:$AB$31,2,FALSE)</f>
        <v>East</v>
      </c>
      <c r="AE425">
        <v>2011</v>
      </c>
      <c r="AF425">
        <v>20</v>
      </c>
      <c r="AG425" t="s">
        <v>82</v>
      </c>
      <c r="AK425" t="s">
        <v>82</v>
      </c>
      <c r="AL425">
        <v>20</v>
      </c>
      <c r="AP425" t="s">
        <v>38</v>
      </c>
      <c r="AQ425">
        <v>20</v>
      </c>
      <c r="AT425">
        <v>2011</v>
      </c>
      <c r="AU425" t="s">
        <v>38</v>
      </c>
      <c r="AV425">
        <v>20</v>
      </c>
    </row>
    <row r="426" spans="1:48" x14ac:dyDescent="0.4">
      <c r="A426" t="s">
        <v>45</v>
      </c>
      <c r="B426">
        <v>2011</v>
      </c>
      <c r="C426" t="s">
        <v>38</v>
      </c>
      <c r="D426" t="s">
        <v>61</v>
      </c>
      <c r="E426" t="s">
        <v>12</v>
      </c>
      <c r="F426" t="s">
        <v>7</v>
      </c>
      <c r="G426">
        <v>21</v>
      </c>
      <c r="H426" t="str">
        <f>VLOOKUP(E426,filtered_wfh_with_region!$AA$2:$AB$31,2,FALSE)</f>
        <v>East</v>
      </c>
      <c r="AE426">
        <v>2011</v>
      </c>
      <c r="AF426">
        <v>21</v>
      </c>
      <c r="AG426" t="s">
        <v>82</v>
      </c>
      <c r="AK426" t="s">
        <v>82</v>
      </c>
      <c r="AL426">
        <v>21</v>
      </c>
      <c r="AP426" t="s">
        <v>38</v>
      </c>
      <c r="AQ426">
        <v>21</v>
      </c>
      <c r="AT426">
        <v>2011</v>
      </c>
      <c r="AU426" t="s">
        <v>38</v>
      </c>
      <c r="AV426">
        <v>21</v>
      </c>
    </row>
    <row r="427" spans="1:48" x14ac:dyDescent="0.4">
      <c r="A427" t="s">
        <v>45</v>
      </c>
      <c r="B427">
        <v>2011</v>
      </c>
      <c r="C427" t="s">
        <v>38</v>
      </c>
      <c r="D427" t="s">
        <v>61</v>
      </c>
      <c r="E427" t="s">
        <v>13</v>
      </c>
      <c r="F427" t="s">
        <v>7</v>
      </c>
      <c r="G427">
        <v>14</v>
      </c>
      <c r="H427" t="str">
        <f>VLOOKUP(E427,filtered_wfh_with_region!$AA$2:$AB$31,2,FALSE)</f>
        <v>East</v>
      </c>
      <c r="AE427">
        <v>2011</v>
      </c>
      <c r="AF427">
        <v>14</v>
      </c>
      <c r="AG427" t="s">
        <v>82</v>
      </c>
      <c r="AK427" t="s">
        <v>82</v>
      </c>
      <c r="AL427">
        <v>14</v>
      </c>
      <c r="AP427" t="s">
        <v>38</v>
      </c>
      <c r="AQ427">
        <v>14</v>
      </c>
      <c r="AT427">
        <v>2011</v>
      </c>
      <c r="AU427" t="s">
        <v>38</v>
      </c>
      <c r="AV427">
        <v>14</v>
      </c>
    </row>
    <row r="428" spans="1:48" x14ac:dyDescent="0.4">
      <c r="A428" t="s">
        <v>45</v>
      </c>
      <c r="B428">
        <v>2011</v>
      </c>
      <c r="C428" t="s">
        <v>38</v>
      </c>
      <c r="D428" t="s">
        <v>61</v>
      </c>
      <c r="E428" t="s">
        <v>14</v>
      </c>
      <c r="F428" t="s">
        <v>7</v>
      </c>
      <c r="G428">
        <v>9</v>
      </c>
      <c r="H428" t="str">
        <f>VLOOKUP(E428,filtered_wfh_with_region!$AA$2:$AB$31,2,FALSE)</f>
        <v>Midlands</v>
      </c>
      <c r="AE428">
        <v>2011</v>
      </c>
      <c r="AF428">
        <v>9</v>
      </c>
      <c r="AG428" t="s">
        <v>72</v>
      </c>
      <c r="AK428" t="s">
        <v>72</v>
      </c>
      <c r="AL428">
        <v>9</v>
      </c>
      <c r="AP428" t="s">
        <v>38</v>
      </c>
      <c r="AQ428">
        <v>9</v>
      </c>
      <c r="AT428">
        <v>2011</v>
      </c>
      <c r="AU428" t="s">
        <v>38</v>
      </c>
      <c r="AV428">
        <v>9</v>
      </c>
    </row>
    <row r="429" spans="1:48" x14ac:dyDescent="0.4">
      <c r="A429" t="s">
        <v>45</v>
      </c>
      <c r="B429">
        <v>2011</v>
      </c>
      <c r="C429" t="s">
        <v>38</v>
      </c>
      <c r="D429" t="s">
        <v>61</v>
      </c>
      <c r="E429" t="s">
        <v>15</v>
      </c>
      <c r="F429" t="s">
        <v>7</v>
      </c>
      <c r="G429">
        <v>8</v>
      </c>
      <c r="H429" t="str">
        <f>VLOOKUP(E429,filtered_wfh_with_region!$AA$2:$AB$31,2,FALSE)</f>
        <v>Midlands</v>
      </c>
      <c r="AE429">
        <v>2011</v>
      </c>
      <c r="AF429">
        <v>8</v>
      </c>
      <c r="AG429" t="s">
        <v>72</v>
      </c>
      <c r="AK429" t="s">
        <v>72</v>
      </c>
      <c r="AL429">
        <v>8</v>
      </c>
      <c r="AP429" t="s">
        <v>38</v>
      </c>
      <c r="AQ429">
        <v>8</v>
      </c>
      <c r="AT429">
        <v>2011</v>
      </c>
      <c r="AU429" t="s">
        <v>38</v>
      </c>
      <c r="AV429">
        <v>8</v>
      </c>
    </row>
    <row r="430" spans="1:48" x14ac:dyDescent="0.4">
      <c r="A430" t="s">
        <v>45</v>
      </c>
      <c r="B430">
        <v>2011</v>
      </c>
      <c r="C430" t="s">
        <v>38</v>
      </c>
      <c r="D430" t="s">
        <v>61</v>
      </c>
      <c r="E430" t="s">
        <v>16</v>
      </c>
      <c r="F430" t="s">
        <v>7</v>
      </c>
      <c r="G430">
        <v>4</v>
      </c>
      <c r="H430" t="str">
        <f>VLOOKUP(E430,filtered_wfh_with_region!$AA$2:$AB$31,2,FALSE)</f>
        <v>Midlands</v>
      </c>
      <c r="AE430">
        <v>2011</v>
      </c>
      <c r="AF430">
        <v>4</v>
      </c>
      <c r="AG430" t="s">
        <v>72</v>
      </c>
      <c r="AK430" t="s">
        <v>72</v>
      </c>
      <c r="AL430">
        <v>4</v>
      </c>
      <c r="AP430" t="s">
        <v>38</v>
      </c>
      <c r="AQ430">
        <v>4</v>
      </c>
      <c r="AT430">
        <v>2011</v>
      </c>
      <c r="AU430" t="s">
        <v>38</v>
      </c>
      <c r="AV430">
        <v>4</v>
      </c>
    </row>
    <row r="431" spans="1:48" x14ac:dyDescent="0.4">
      <c r="A431" t="s">
        <v>45</v>
      </c>
      <c r="B431">
        <v>2011</v>
      </c>
      <c r="C431" t="s">
        <v>38</v>
      </c>
      <c r="D431" t="s">
        <v>61</v>
      </c>
      <c r="E431" t="s">
        <v>17</v>
      </c>
      <c r="F431" t="s">
        <v>7</v>
      </c>
      <c r="G431">
        <v>12</v>
      </c>
      <c r="H431" t="str">
        <f>VLOOKUP(E431,filtered_wfh_with_region!$AA$2:$AB$31,2,FALSE)</f>
        <v>East</v>
      </c>
      <c r="AE431">
        <v>2011</v>
      </c>
      <c r="AF431">
        <v>12</v>
      </c>
      <c r="AG431" t="s">
        <v>82</v>
      </c>
      <c r="AK431" t="s">
        <v>82</v>
      </c>
      <c r="AL431">
        <v>12</v>
      </c>
      <c r="AP431" t="s">
        <v>38</v>
      </c>
      <c r="AQ431">
        <v>12</v>
      </c>
      <c r="AT431">
        <v>2011</v>
      </c>
      <c r="AU431" t="s">
        <v>38</v>
      </c>
      <c r="AV431">
        <v>12</v>
      </c>
    </row>
    <row r="432" spans="1:48" x14ac:dyDescent="0.4">
      <c r="A432" t="s">
        <v>45</v>
      </c>
      <c r="B432">
        <v>2011</v>
      </c>
      <c r="C432" t="s">
        <v>38</v>
      </c>
      <c r="D432" t="s">
        <v>61</v>
      </c>
      <c r="E432" t="s">
        <v>18</v>
      </c>
      <c r="F432" t="s">
        <v>7</v>
      </c>
      <c r="G432">
        <v>7</v>
      </c>
      <c r="H432" t="str">
        <f>VLOOKUP(E432,filtered_wfh_with_region!$AA$2:$AB$31,2,FALSE)</f>
        <v>East</v>
      </c>
      <c r="AE432">
        <v>2011</v>
      </c>
      <c r="AF432">
        <v>7</v>
      </c>
      <c r="AG432" t="s">
        <v>82</v>
      </c>
      <c r="AK432" t="s">
        <v>82</v>
      </c>
      <c r="AL432">
        <v>7</v>
      </c>
      <c r="AP432" t="s">
        <v>38</v>
      </c>
      <c r="AQ432">
        <v>7</v>
      </c>
      <c r="AT432">
        <v>2011</v>
      </c>
      <c r="AU432" t="s">
        <v>38</v>
      </c>
      <c r="AV432">
        <v>7</v>
      </c>
    </row>
    <row r="433" spans="1:48" x14ac:dyDescent="0.4">
      <c r="A433" t="s">
        <v>45</v>
      </c>
      <c r="B433">
        <v>2011</v>
      </c>
      <c r="C433" t="s">
        <v>38</v>
      </c>
      <c r="D433" t="s">
        <v>61</v>
      </c>
      <c r="E433" t="s">
        <v>19</v>
      </c>
      <c r="F433" t="s">
        <v>7</v>
      </c>
      <c r="G433">
        <v>8</v>
      </c>
      <c r="H433" t="str">
        <f>VLOOKUP(E433,filtered_wfh_with_region!$AA$2:$AB$31,2,FALSE)</f>
        <v>Midlands</v>
      </c>
      <c r="AE433">
        <v>2011</v>
      </c>
      <c r="AF433">
        <v>8</v>
      </c>
      <c r="AG433" t="s">
        <v>72</v>
      </c>
      <c r="AK433" t="s">
        <v>72</v>
      </c>
      <c r="AL433">
        <v>8</v>
      </c>
      <c r="AP433" t="s">
        <v>38</v>
      </c>
      <c r="AQ433">
        <v>8</v>
      </c>
      <c r="AT433">
        <v>2011</v>
      </c>
      <c r="AU433" t="s">
        <v>38</v>
      </c>
      <c r="AV433">
        <v>8</v>
      </c>
    </row>
    <row r="434" spans="1:48" x14ac:dyDescent="0.4">
      <c r="A434" t="s">
        <v>45</v>
      </c>
      <c r="B434">
        <v>2011</v>
      </c>
      <c r="C434" t="s">
        <v>38</v>
      </c>
      <c r="D434" t="s">
        <v>61</v>
      </c>
      <c r="E434" t="s">
        <v>20</v>
      </c>
      <c r="F434" t="s">
        <v>7</v>
      </c>
      <c r="G434">
        <v>37</v>
      </c>
      <c r="H434" t="str">
        <f>VLOOKUP(E434,filtered_wfh_with_region!$AA$2:$AB$31,2,FALSE)</f>
        <v>Midlands</v>
      </c>
      <c r="AE434">
        <v>2011</v>
      </c>
      <c r="AF434">
        <v>37</v>
      </c>
      <c r="AG434" t="s">
        <v>72</v>
      </c>
      <c r="AK434" t="s">
        <v>72</v>
      </c>
      <c r="AL434">
        <v>37</v>
      </c>
      <c r="AP434" t="s">
        <v>38</v>
      </c>
      <c r="AQ434">
        <v>37</v>
      </c>
      <c r="AT434">
        <v>2011</v>
      </c>
      <c r="AU434" t="s">
        <v>38</v>
      </c>
      <c r="AV434">
        <v>37</v>
      </c>
    </row>
    <row r="435" spans="1:48" x14ac:dyDescent="0.4">
      <c r="A435" t="s">
        <v>45</v>
      </c>
      <c r="B435">
        <v>2011</v>
      </c>
      <c r="C435" t="s">
        <v>38</v>
      </c>
      <c r="D435" t="s">
        <v>61</v>
      </c>
      <c r="E435" t="s">
        <v>21</v>
      </c>
      <c r="F435" t="s">
        <v>7</v>
      </c>
      <c r="G435">
        <v>14</v>
      </c>
      <c r="H435" t="str">
        <f>VLOOKUP(E435,filtered_wfh_with_region!$AA$2:$AB$31,2,FALSE)</f>
        <v>East</v>
      </c>
      <c r="AE435">
        <v>2011</v>
      </c>
      <c r="AF435">
        <v>14</v>
      </c>
      <c r="AG435" t="s">
        <v>82</v>
      </c>
      <c r="AK435" t="s">
        <v>82</v>
      </c>
      <c r="AL435">
        <v>14</v>
      </c>
      <c r="AP435" t="s">
        <v>38</v>
      </c>
      <c r="AQ435">
        <v>14</v>
      </c>
      <c r="AT435">
        <v>2011</v>
      </c>
      <c r="AU435" t="s">
        <v>38</v>
      </c>
      <c r="AV435">
        <v>14</v>
      </c>
    </row>
    <row r="436" spans="1:48" x14ac:dyDescent="0.4">
      <c r="A436" t="s">
        <v>45</v>
      </c>
      <c r="B436">
        <v>2011</v>
      </c>
      <c r="C436" t="s">
        <v>38</v>
      </c>
      <c r="D436" t="s">
        <v>61</v>
      </c>
      <c r="E436" t="s">
        <v>22</v>
      </c>
      <c r="F436" t="s">
        <v>7</v>
      </c>
      <c r="G436">
        <v>11</v>
      </c>
      <c r="H436" t="str">
        <f>VLOOKUP(E436,filtered_wfh_with_region!$AA$2:$AB$31,2,FALSE)</f>
        <v>East</v>
      </c>
      <c r="AE436">
        <v>2011</v>
      </c>
      <c r="AF436">
        <v>11</v>
      </c>
      <c r="AG436" t="s">
        <v>82</v>
      </c>
      <c r="AK436" t="s">
        <v>82</v>
      </c>
      <c r="AL436">
        <v>11</v>
      </c>
      <c r="AP436" t="s">
        <v>38</v>
      </c>
      <c r="AQ436">
        <v>11</v>
      </c>
      <c r="AT436">
        <v>2011</v>
      </c>
      <c r="AU436" t="s">
        <v>38</v>
      </c>
      <c r="AV436">
        <v>11</v>
      </c>
    </row>
    <row r="437" spans="1:48" x14ac:dyDescent="0.4">
      <c r="A437" t="s">
        <v>45</v>
      </c>
      <c r="B437">
        <v>2011</v>
      </c>
      <c r="C437" t="s">
        <v>38</v>
      </c>
      <c r="D437" t="s">
        <v>61</v>
      </c>
      <c r="E437" t="s">
        <v>23</v>
      </c>
      <c r="F437" t="s">
        <v>7</v>
      </c>
      <c r="G437">
        <v>13</v>
      </c>
      <c r="H437" t="str">
        <f>VLOOKUP(E437,filtered_wfh_with_region!$AA$2:$AB$31,2,FALSE)</f>
        <v>South</v>
      </c>
      <c r="AE437">
        <v>2011</v>
      </c>
      <c r="AF437">
        <v>13</v>
      </c>
      <c r="AG437" t="s">
        <v>84</v>
      </c>
      <c r="AK437" t="s">
        <v>84</v>
      </c>
      <c r="AL437">
        <v>13</v>
      </c>
      <c r="AP437" t="s">
        <v>38</v>
      </c>
      <c r="AQ437">
        <v>13</v>
      </c>
      <c r="AT437">
        <v>2011</v>
      </c>
      <c r="AU437" t="s">
        <v>38</v>
      </c>
      <c r="AV437">
        <v>13</v>
      </c>
    </row>
    <row r="438" spans="1:48" x14ac:dyDescent="0.4">
      <c r="A438" t="s">
        <v>45</v>
      </c>
      <c r="B438">
        <v>2011</v>
      </c>
      <c r="C438" t="s">
        <v>38</v>
      </c>
      <c r="D438" t="s">
        <v>61</v>
      </c>
      <c r="E438" t="s">
        <v>24</v>
      </c>
      <c r="F438" t="s">
        <v>7</v>
      </c>
      <c r="G438">
        <v>32</v>
      </c>
      <c r="H438" t="str">
        <f>VLOOKUP(E438,filtered_wfh_with_region!$AA$2:$AB$31,2,FALSE)</f>
        <v>South</v>
      </c>
      <c r="AE438">
        <v>2011</v>
      </c>
      <c r="AF438">
        <v>32</v>
      </c>
      <c r="AG438" t="s">
        <v>84</v>
      </c>
      <c r="AK438" t="s">
        <v>84</v>
      </c>
      <c r="AL438">
        <v>32</v>
      </c>
      <c r="AP438" t="s">
        <v>38</v>
      </c>
      <c r="AQ438">
        <v>32</v>
      </c>
      <c r="AT438">
        <v>2011</v>
      </c>
      <c r="AU438" t="s">
        <v>38</v>
      </c>
      <c r="AV438">
        <v>32</v>
      </c>
    </row>
    <row r="439" spans="1:48" x14ac:dyDescent="0.4">
      <c r="A439" t="s">
        <v>45</v>
      </c>
      <c r="B439">
        <v>2011</v>
      </c>
      <c r="C439" t="s">
        <v>38</v>
      </c>
      <c r="D439" t="s">
        <v>61</v>
      </c>
      <c r="E439" t="s">
        <v>25</v>
      </c>
      <c r="F439" t="s">
        <v>7</v>
      </c>
      <c r="G439">
        <v>16</v>
      </c>
      <c r="H439" t="str">
        <f>VLOOKUP(E439,filtered_wfh_with_region!$AA$2:$AB$31,2,FALSE)</f>
        <v>South</v>
      </c>
      <c r="AE439">
        <v>2011</v>
      </c>
      <c r="AF439">
        <v>16</v>
      </c>
      <c r="AG439" t="s">
        <v>84</v>
      </c>
      <c r="AK439" t="s">
        <v>84</v>
      </c>
      <c r="AL439">
        <v>16</v>
      </c>
      <c r="AP439" t="s">
        <v>38</v>
      </c>
      <c r="AQ439">
        <v>16</v>
      </c>
      <c r="AT439">
        <v>2011</v>
      </c>
      <c r="AU439" t="s">
        <v>38</v>
      </c>
      <c r="AV439">
        <v>16</v>
      </c>
    </row>
    <row r="440" spans="1:48" x14ac:dyDescent="0.4">
      <c r="A440" t="s">
        <v>45</v>
      </c>
      <c r="B440">
        <v>2011</v>
      </c>
      <c r="C440" t="s">
        <v>38</v>
      </c>
      <c r="D440" t="s">
        <v>61</v>
      </c>
      <c r="E440" t="s">
        <v>26</v>
      </c>
      <c r="F440" t="s">
        <v>7</v>
      </c>
      <c r="G440">
        <v>12</v>
      </c>
      <c r="H440" t="str">
        <f>VLOOKUP(E440,filtered_wfh_with_region!$AA$2:$AB$31,2,FALSE)</f>
        <v>South</v>
      </c>
      <c r="AE440">
        <v>2011</v>
      </c>
      <c r="AF440">
        <v>12</v>
      </c>
      <c r="AG440" t="s">
        <v>84</v>
      </c>
      <c r="AK440" t="s">
        <v>84</v>
      </c>
      <c r="AL440">
        <v>12</v>
      </c>
      <c r="AP440" t="s">
        <v>38</v>
      </c>
      <c r="AQ440">
        <v>12</v>
      </c>
      <c r="AT440">
        <v>2011</v>
      </c>
      <c r="AU440" t="s">
        <v>38</v>
      </c>
      <c r="AV440">
        <v>12</v>
      </c>
    </row>
    <row r="441" spans="1:48" x14ac:dyDescent="0.4">
      <c r="A441" t="s">
        <v>45</v>
      </c>
      <c r="B441">
        <v>2011</v>
      </c>
      <c r="C441" t="s">
        <v>38</v>
      </c>
      <c r="D441" t="s">
        <v>61</v>
      </c>
      <c r="E441" t="s">
        <v>27</v>
      </c>
      <c r="F441" t="s">
        <v>7</v>
      </c>
      <c r="G441">
        <v>11</v>
      </c>
      <c r="H441" t="str">
        <f>VLOOKUP(E441,filtered_wfh_with_region!$AA$2:$AB$31,2,FALSE)</f>
        <v>South</v>
      </c>
      <c r="AE441">
        <v>2011</v>
      </c>
      <c r="AF441">
        <v>11</v>
      </c>
      <c r="AG441" t="s">
        <v>84</v>
      </c>
      <c r="AK441" t="s">
        <v>84</v>
      </c>
      <c r="AL441">
        <v>11</v>
      </c>
      <c r="AP441" t="s">
        <v>38</v>
      </c>
      <c r="AQ441">
        <v>11</v>
      </c>
      <c r="AT441">
        <v>2011</v>
      </c>
      <c r="AU441" t="s">
        <v>38</v>
      </c>
      <c r="AV441">
        <v>11</v>
      </c>
    </row>
    <row r="442" spans="1:48" x14ac:dyDescent="0.4">
      <c r="A442" t="s">
        <v>45</v>
      </c>
      <c r="B442">
        <v>2011</v>
      </c>
      <c r="C442" t="s">
        <v>38</v>
      </c>
      <c r="D442" t="s">
        <v>61</v>
      </c>
      <c r="E442" t="s">
        <v>28</v>
      </c>
      <c r="F442" t="s">
        <v>7</v>
      </c>
      <c r="G442">
        <v>9</v>
      </c>
      <c r="H442" t="str">
        <f>VLOOKUP(E442,filtered_wfh_with_region!$AA$2:$AB$31,2,FALSE)</f>
        <v>South</v>
      </c>
      <c r="AE442">
        <v>2011</v>
      </c>
      <c r="AF442">
        <v>9</v>
      </c>
      <c r="AG442" t="s">
        <v>84</v>
      </c>
      <c r="AK442" t="s">
        <v>84</v>
      </c>
      <c r="AL442">
        <v>9</v>
      </c>
      <c r="AP442" t="s">
        <v>38</v>
      </c>
      <c r="AQ442">
        <v>9</v>
      </c>
      <c r="AT442">
        <v>2011</v>
      </c>
      <c r="AU442" t="s">
        <v>38</v>
      </c>
      <c r="AV442">
        <v>9</v>
      </c>
    </row>
    <row r="443" spans="1:48" x14ac:dyDescent="0.4">
      <c r="A443" t="s">
        <v>45</v>
      </c>
      <c r="B443">
        <v>2011</v>
      </c>
      <c r="C443" t="s">
        <v>38</v>
      </c>
      <c r="D443" t="s">
        <v>61</v>
      </c>
      <c r="E443" t="s">
        <v>29</v>
      </c>
      <c r="F443" t="s">
        <v>7</v>
      </c>
      <c r="G443">
        <v>7</v>
      </c>
      <c r="H443" t="str">
        <f>VLOOKUP(E443,filtered_wfh_with_region!$AA$2:$AB$31,2,FALSE)</f>
        <v>West</v>
      </c>
      <c r="AE443">
        <v>2011</v>
      </c>
      <c r="AF443">
        <v>7</v>
      </c>
      <c r="AG443" t="s">
        <v>71</v>
      </c>
      <c r="AK443" t="s">
        <v>71</v>
      </c>
      <c r="AL443">
        <v>7</v>
      </c>
      <c r="AP443" t="s">
        <v>38</v>
      </c>
      <c r="AQ443">
        <v>7</v>
      </c>
      <c r="AT443">
        <v>2011</v>
      </c>
      <c r="AU443" t="s">
        <v>38</v>
      </c>
      <c r="AV443">
        <v>7</v>
      </c>
    </row>
    <row r="444" spans="1:48" x14ac:dyDescent="0.4">
      <c r="A444" t="s">
        <v>45</v>
      </c>
      <c r="B444">
        <v>2011</v>
      </c>
      <c r="C444" t="s">
        <v>38</v>
      </c>
      <c r="D444" t="s">
        <v>61</v>
      </c>
      <c r="E444" t="s">
        <v>30</v>
      </c>
      <c r="F444" t="s">
        <v>7</v>
      </c>
      <c r="G444">
        <v>15</v>
      </c>
      <c r="H444" t="str">
        <f>VLOOKUP(E444,filtered_wfh_with_region!$AA$2:$AB$31,2,FALSE)</f>
        <v>West</v>
      </c>
      <c r="AE444">
        <v>2011</v>
      </c>
      <c r="AF444">
        <v>15</v>
      </c>
      <c r="AG444" t="s">
        <v>71</v>
      </c>
      <c r="AK444" t="s">
        <v>71</v>
      </c>
      <c r="AL444">
        <v>15</v>
      </c>
      <c r="AP444" t="s">
        <v>38</v>
      </c>
      <c r="AQ444">
        <v>15</v>
      </c>
      <c r="AT444">
        <v>2011</v>
      </c>
      <c r="AU444" t="s">
        <v>38</v>
      </c>
      <c r="AV444">
        <v>15</v>
      </c>
    </row>
    <row r="445" spans="1:48" x14ac:dyDescent="0.4">
      <c r="A445" t="s">
        <v>45</v>
      </c>
      <c r="B445">
        <v>2011</v>
      </c>
      <c r="C445" t="s">
        <v>38</v>
      </c>
      <c r="D445" t="s">
        <v>61</v>
      </c>
      <c r="E445" t="s">
        <v>31</v>
      </c>
      <c r="F445" t="s">
        <v>7</v>
      </c>
      <c r="G445">
        <v>4</v>
      </c>
      <c r="H445" t="str">
        <f>VLOOKUP(E445,filtered_wfh_with_region!$AA$2:$AB$31,2,FALSE)</f>
        <v>West</v>
      </c>
      <c r="AE445">
        <v>2011</v>
      </c>
      <c r="AF445">
        <v>4</v>
      </c>
      <c r="AG445" t="s">
        <v>71</v>
      </c>
      <c r="AK445" t="s">
        <v>71</v>
      </c>
      <c r="AL445">
        <v>4</v>
      </c>
      <c r="AP445" t="s">
        <v>38</v>
      </c>
      <c r="AQ445">
        <v>4</v>
      </c>
      <c r="AT445">
        <v>2011</v>
      </c>
      <c r="AU445" t="s">
        <v>38</v>
      </c>
      <c r="AV445">
        <v>4</v>
      </c>
    </row>
    <row r="446" spans="1:48" x14ac:dyDescent="0.4">
      <c r="A446" t="s">
        <v>45</v>
      </c>
      <c r="B446">
        <v>2011</v>
      </c>
      <c r="C446" t="s">
        <v>38</v>
      </c>
      <c r="D446" t="s">
        <v>61</v>
      </c>
      <c r="E446" t="s">
        <v>32</v>
      </c>
      <c r="F446" t="s">
        <v>7</v>
      </c>
      <c r="G446">
        <v>11</v>
      </c>
      <c r="H446" t="str">
        <f>VLOOKUP(E446,filtered_wfh_with_region!$AA$2:$AB$31,2,FALSE)</f>
        <v>West</v>
      </c>
      <c r="AE446">
        <v>2011</v>
      </c>
      <c r="AF446">
        <v>11</v>
      </c>
      <c r="AG446" t="s">
        <v>71</v>
      </c>
      <c r="AK446" t="s">
        <v>71</v>
      </c>
      <c r="AL446">
        <v>11</v>
      </c>
      <c r="AP446" t="s">
        <v>38</v>
      </c>
      <c r="AQ446">
        <v>11</v>
      </c>
      <c r="AT446">
        <v>2011</v>
      </c>
      <c r="AU446" t="s">
        <v>38</v>
      </c>
      <c r="AV446">
        <v>11</v>
      </c>
    </row>
    <row r="447" spans="1:48" x14ac:dyDescent="0.4">
      <c r="A447" t="s">
        <v>45</v>
      </c>
      <c r="B447">
        <v>2011</v>
      </c>
      <c r="C447" t="s">
        <v>38</v>
      </c>
      <c r="D447" t="s">
        <v>61</v>
      </c>
      <c r="E447" t="s">
        <v>33</v>
      </c>
      <c r="F447" t="s">
        <v>7</v>
      </c>
      <c r="G447">
        <v>5</v>
      </c>
      <c r="H447" t="str">
        <f>VLOOKUP(E447,filtered_wfh_with_region!$AA$2:$AB$31,2,FALSE)</f>
        <v>West</v>
      </c>
      <c r="AE447">
        <v>2011</v>
      </c>
      <c r="AF447">
        <v>5</v>
      </c>
      <c r="AG447" t="s">
        <v>71</v>
      </c>
      <c r="AK447" t="s">
        <v>71</v>
      </c>
      <c r="AL447">
        <v>5</v>
      </c>
      <c r="AP447" t="s">
        <v>38</v>
      </c>
      <c r="AQ447">
        <v>5</v>
      </c>
      <c r="AT447">
        <v>2011</v>
      </c>
      <c r="AU447" t="s">
        <v>38</v>
      </c>
      <c r="AV447">
        <v>5</v>
      </c>
    </row>
    <row r="448" spans="1:48" x14ac:dyDescent="0.4">
      <c r="A448" t="s">
        <v>45</v>
      </c>
      <c r="B448">
        <v>2011</v>
      </c>
      <c r="C448" t="s">
        <v>38</v>
      </c>
      <c r="D448" t="s">
        <v>61</v>
      </c>
      <c r="E448" t="s">
        <v>34</v>
      </c>
      <c r="F448" t="s">
        <v>7</v>
      </c>
      <c r="G448">
        <v>9</v>
      </c>
      <c r="H448" t="str">
        <f>VLOOKUP(E448,filtered_wfh_with_region!$AA$2:$AB$31,2,FALSE)</f>
        <v>West</v>
      </c>
      <c r="AE448">
        <v>2011</v>
      </c>
      <c r="AF448">
        <v>9</v>
      </c>
      <c r="AG448" t="s">
        <v>71</v>
      </c>
      <c r="AK448" t="s">
        <v>71</v>
      </c>
      <c r="AL448">
        <v>9</v>
      </c>
      <c r="AP448" t="s">
        <v>38</v>
      </c>
      <c r="AQ448">
        <v>9</v>
      </c>
      <c r="AT448">
        <v>2011</v>
      </c>
      <c r="AU448" t="s">
        <v>38</v>
      </c>
      <c r="AV448">
        <v>9</v>
      </c>
    </row>
    <row r="449" spans="1:48" x14ac:dyDescent="0.4">
      <c r="A449" t="s">
        <v>45</v>
      </c>
      <c r="B449">
        <v>2011</v>
      </c>
      <c r="C449" t="s">
        <v>38</v>
      </c>
      <c r="D449" t="s">
        <v>61</v>
      </c>
      <c r="E449" t="s">
        <v>35</v>
      </c>
      <c r="F449" t="s">
        <v>7</v>
      </c>
      <c r="G449">
        <v>3</v>
      </c>
      <c r="H449" t="str">
        <f>VLOOKUP(E449,filtered_wfh_with_region!$AA$2:$AB$31,2,FALSE)</f>
        <v>North</v>
      </c>
      <c r="AE449">
        <v>2011</v>
      </c>
      <c r="AF449">
        <v>3</v>
      </c>
      <c r="AG449" t="s">
        <v>83</v>
      </c>
      <c r="AK449" t="s">
        <v>83</v>
      </c>
      <c r="AL449">
        <v>3</v>
      </c>
      <c r="AP449" t="s">
        <v>38</v>
      </c>
      <c r="AQ449">
        <v>3</v>
      </c>
      <c r="AT449">
        <v>2011</v>
      </c>
      <c r="AU449" t="s">
        <v>38</v>
      </c>
      <c r="AV449">
        <v>3</v>
      </c>
    </row>
    <row r="450" spans="1:48" x14ac:dyDescent="0.4">
      <c r="A450" t="s">
        <v>45</v>
      </c>
      <c r="B450">
        <v>2011</v>
      </c>
      <c r="C450" t="s">
        <v>38</v>
      </c>
      <c r="D450" t="s">
        <v>61</v>
      </c>
      <c r="E450" t="s">
        <v>36</v>
      </c>
      <c r="F450" t="s">
        <v>7</v>
      </c>
      <c r="G450">
        <v>5</v>
      </c>
      <c r="H450" t="str">
        <f>VLOOKUP(E450,filtered_wfh_with_region!$AA$2:$AB$31,2,FALSE)</f>
        <v>North</v>
      </c>
      <c r="AE450">
        <v>2011</v>
      </c>
      <c r="AF450">
        <v>5</v>
      </c>
      <c r="AG450" t="s">
        <v>83</v>
      </c>
      <c r="AK450" t="s">
        <v>83</v>
      </c>
      <c r="AL450">
        <v>5</v>
      </c>
      <c r="AP450" t="s">
        <v>38</v>
      </c>
      <c r="AQ450">
        <v>5</v>
      </c>
      <c r="AT450">
        <v>2011</v>
      </c>
      <c r="AU450" t="s">
        <v>38</v>
      </c>
      <c r="AV450">
        <v>5</v>
      </c>
    </row>
    <row r="451" spans="1:48" x14ac:dyDescent="0.4">
      <c r="A451" t="s">
        <v>45</v>
      </c>
      <c r="B451">
        <v>2011</v>
      </c>
      <c r="C451" t="s">
        <v>38</v>
      </c>
      <c r="D451" t="s">
        <v>61</v>
      </c>
      <c r="E451" t="s">
        <v>37</v>
      </c>
      <c r="F451" t="s">
        <v>7</v>
      </c>
      <c r="G451">
        <v>6</v>
      </c>
      <c r="H451" t="str">
        <f>VLOOKUP(E451,filtered_wfh_with_region!$AA$2:$AB$31,2,FALSE)</f>
        <v>North</v>
      </c>
      <c r="AE451">
        <v>2011</v>
      </c>
      <c r="AF451">
        <v>6</v>
      </c>
      <c r="AG451" t="s">
        <v>83</v>
      </c>
      <c r="AK451" t="s">
        <v>83</v>
      </c>
      <c r="AL451">
        <v>6</v>
      </c>
      <c r="AP451" t="s">
        <v>38</v>
      </c>
      <c r="AQ451">
        <v>6</v>
      </c>
      <c r="AT451">
        <v>2011</v>
      </c>
      <c r="AU451" t="s">
        <v>38</v>
      </c>
      <c r="AV451">
        <v>6</v>
      </c>
    </row>
    <row r="452" spans="1:48" x14ac:dyDescent="0.4">
      <c r="A452" t="s">
        <v>45</v>
      </c>
      <c r="B452">
        <v>2011</v>
      </c>
      <c r="C452" t="s">
        <v>38</v>
      </c>
      <c r="D452" t="s">
        <v>62</v>
      </c>
      <c r="E452" t="s">
        <v>8</v>
      </c>
      <c r="F452" t="s">
        <v>7</v>
      </c>
      <c r="G452">
        <v>10</v>
      </c>
      <c r="H452" t="str">
        <f>VLOOKUP(E452,filtered_wfh_with_region!$AA$2:$AB$31,2,FALSE)</f>
        <v>East</v>
      </c>
      <c r="AE452">
        <v>2011</v>
      </c>
      <c r="AF452">
        <v>10</v>
      </c>
      <c r="AG452" t="s">
        <v>82</v>
      </c>
      <c r="AK452" t="s">
        <v>82</v>
      </c>
      <c r="AL452">
        <v>10</v>
      </c>
      <c r="AP452" t="s">
        <v>38</v>
      </c>
      <c r="AQ452">
        <v>10</v>
      </c>
      <c r="AT452">
        <v>2011</v>
      </c>
      <c r="AU452" t="s">
        <v>38</v>
      </c>
      <c r="AV452">
        <v>10</v>
      </c>
    </row>
    <row r="453" spans="1:48" x14ac:dyDescent="0.4">
      <c r="A453" t="s">
        <v>45</v>
      </c>
      <c r="B453">
        <v>2011</v>
      </c>
      <c r="C453" t="s">
        <v>38</v>
      </c>
      <c r="D453" t="s">
        <v>62</v>
      </c>
      <c r="E453" t="s">
        <v>9</v>
      </c>
      <c r="F453" t="s">
        <v>7</v>
      </c>
      <c r="G453">
        <v>80</v>
      </c>
      <c r="H453" t="str">
        <f>VLOOKUP(E453,filtered_wfh_with_region!$AA$2:$AB$31,2,FALSE)</f>
        <v>East</v>
      </c>
      <c r="AE453">
        <v>2011</v>
      </c>
      <c r="AF453">
        <v>80</v>
      </c>
      <c r="AG453" t="s">
        <v>82</v>
      </c>
      <c r="AK453" t="s">
        <v>82</v>
      </c>
      <c r="AL453">
        <v>80</v>
      </c>
      <c r="AP453" t="s">
        <v>38</v>
      </c>
      <c r="AQ453">
        <v>80</v>
      </c>
      <c r="AT453">
        <v>2011</v>
      </c>
      <c r="AU453" t="s">
        <v>38</v>
      </c>
      <c r="AV453">
        <v>80</v>
      </c>
    </row>
    <row r="454" spans="1:48" x14ac:dyDescent="0.4">
      <c r="A454" t="s">
        <v>45</v>
      </c>
      <c r="B454">
        <v>2011</v>
      </c>
      <c r="C454" t="s">
        <v>38</v>
      </c>
      <c r="D454" t="s">
        <v>62</v>
      </c>
      <c r="E454" t="s">
        <v>10</v>
      </c>
      <c r="F454" t="s">
        <v>7</v>
      </c>
      <c r="G454">
        <v>50</v>
      </c>
      <c r="H454" t="str">
        <f>VLOOKUP(E454,filtered_wfh_with_region!$AA$2:$AB$31,2,FALSE)</f>
        <v>East</v>
      </c>
      <c r="AE454">
        <v>2011</v>
      </c>
      <c r="AF454">
        <v>50</v>
      </c>
      <c r="AG454" t="s">
        <v>82</v>
      </c>
      <c r="AK454" t="s">
        <v>82</v>
      </c>
      <c r="AL454">
        <v>50</v>
      </c>
      <c r="AP454" t="s">
        <v>38</v>
      </c>
      <c r="AQ454">
        <v>50</v>
      </c>
      <c r="AT454">
        <v>2011</v>
      </c>
      <c r="AU454" t="s">
        <v>38</v>
      </c>
      <c r="AV454">
        <v>50</v>
      </c>
    </row>
    <row r="455" spans="1:48" x14ac:dyDescent="0.4">
      <c r="A455" t="s">
        <v>45</v>
      </c>
      <c r="B455">
        <v>2011</v>
      </c>
      <c r="C455" t="s">
        <v>38</v>
      </c>
      <c r="D455" t="s">
        <v>62</v>
      </c>
      <c r="E455" t="s">
        <v>11</v>
      </c>
      <c r="F455" t="s">
        <v>7</v>
      </c>
      <c r="G455">
        <v>39</v>
      </c>
      <c r="H455" t="str">
        <f>VLOOKUP(E455,filtered_wfh_with_region!$AA$2:$AB$31,2,FALSE)</f>
        <v>East</v>
      </c>
      <c r="AE455">
        <v>2011</v>
      </c>
      <c r="AF455">
        <v>39</v>
      </c>
      <c r="AG455" t="s">
        <v>82</v>
      </c>
      <c r="AK455" t="s">
        <v>82</v>
      </c>
      <c r="AL455">
        <v>39</v>
      </c>
      <c r="AP455" t="s">
        <v>38</v>
      </c>
      <c r="AQ455">
        <v>39</v>
      </c>
      <c r="AT455">
        <v>2011</v>
      </c>
      <c r="AU455" t="s">
        <v>38</v>
      </c>
      <c r="AV455">
        <v>39</v>
      </c>
    </row>
    <row r="456" spans="1:48" x14ac:dyDescent="0.4">
      <c r="A456" t="s">
        <v>45</v>
      </c>
      <c r="B456">
        <v>2011</v>
      </c>
      <c r="C456" t="s">
        <v>38</v>
      </c>
      <c r="D456" t="s">
        <v>62</v>
      </c>
      <c r="E456" t="s">
        <v>12</v>
      </c>
      <c r="F456" t="s">
        <v>7</v>
      </c>
      <c r="G456">
        <v>26</v>
      </c>
      <c r="H456" t="str">
        <f>VLOOKUP(E456,filtered_wfh_with_region!$AA$2:$AB$31,2,FALSE)</f>
        <v>East</v>
      </c>
      <c r="AE456">
        <v>2011</v>
      </c>
      <c r="AF456">
        <v>26</v>
      </c>
      <c r="AG456" t="s">
        <v>82</v>
      </c>
      <c r="AK456" t="s">
        <v>82</v>
      </c>
      <c r="AL456">
        <v>26</v>
      </c>
      <c r="AP456" t="s">
        <v>38</v>
      </c>
      <c r="AQ456">
        <v>26</v>
      </c>
      <c r="AT456">
        <v>2011</v>
      </c>
      <c r="AU456" t="s">
        <v>38</v>
      </c>
      <c r="AV456">
        <v>26</v>
      </c>
    </row>
    <row r="457" spans="1:48" x14ac:dyDescent="0.4">
      <c r="A457" t="s">
        <v>45</v>
      </c>
      <c r="B457">
        <v>2011</v>
      </c>
      <c r="C457" t="s">
        <v>38</v>
      </c>
      <c r="D457" t="s">
        <v>62</v>
      </c>
      <c r="E457" t="s">
        <v>13</v>
      </c>
      <c r="F457" t="s">
        <v>7</v>
      </c>
      <c r="G457">
        <v>28</v>
      </c>
      <c r="H457" t="str">
        <f>VLOOKUP(E457,filtered_wfh_with_region!$AA$2:$AB$31,2,FALSE)</f>
        <v>East</v>
      </c>
      <c r="AE457">
        <v>2011</v>
      </c>
      <c r="AF457">
        <v>28</v>
      </c>
      <c r="AG457" t="s">
        <v>82</v>
      </c>
      <c r="AK457" t="s">
        <v>82</v>
      </c>
      <c r="AL457">
        <v>28</v>
      </c>
      <c r="AP457" t="s">
        <v>38</v>
      </c>
      <c r="AQ457">
        <v>28</v>
      </c>
      <c r="AT457">
        <v>2011</v>
      </c>
      <c r="AU457" t="s">
        <v>38</v>
      </c>
      <c r="AV457">
        <v>28</v>
      </c>
    </row>
    <row r="458" spans="1:48" x14ac:dyDescent="0.4">
      <c r="A458" t="s">
        <v>45</v>
      </c>
      <c r="B458">
        <v>2011</v>
      </c>
      <c r="C458" t="s">
        <v>38</v>
      </c>
      <c r="D458" t="s">
        <v>62</v>
      </c>
      <c r="E458" t="s">
        <v>14</v>
      </c>
      <c r="F458" t="s">
        <v>7</v>
      </c>
      <c r="G458">
        <v>18</v>
      </c>
      <c r="H458" t="str">
        <f>VLOOKUP(E458,filtered_wfh_with_region!$AA$2:$AB$31,2,FALSE)</f>
        <v>Midlands</v>
      </c>
      <c r="AE458">
        <v>2011</v>
      </c>
      <c r="AF458">
        <v>18</v>
      </c>
      <c r="AG458" t="s">
        <v>72</v>
      </c>
      <c r="AK458" t="s">
        <v>72</v>
      </c>
      <c r="AL458">
        <v>18</v>
      </c>
      <c r="AP458" t="s">
        <v>38</v>
      </c>
      <c r="AQ458">
        <v>18</v>
      </c>
      <c r="AT458">
        <v>2011</v>
      </c>
      <c r="AU458" t="s">
        <v>38</v>
      </c>
      <c r="AV458">
        <v>18</v>
      </c>
    </row>
    <row r="459" spans="1:48" x14ac:dyDescent="0.4">
      <c r="A459" t="s">
        <v>45</v>
      </c>
      <c r="B459">
        <v>2011</v>
      </c>
      <c r="C459" t="s">
        <v>38</v>
      </c>
      <c r="D459" t="s">
        <v>62</v>
      </c>
      <c r="E459" t="s">
        <v>15</v>
      </c>
      <c r="F459" t="s">
        <v>7</v>
      </c>
      <c r="G459">
        <v>11</v>
      </c>
      <c r="H459" t="str">
        <f>VLOOKUP(E459,filtered_wfh_with_region!$AA$2:$AB$31,2,FALSE)</f>
        <v>Midlands</v>
      </c>
      <c r="AE459">
        <v>2011</v>
      </c>
      <c r="AF459">
        <v>11</v>
      </c>
      <c r="AG459" t="s">
        <v>72</v>
      </c>
      <c r="AK459" t="s">
        <v>72</v>
      </c>
      <c r="AL459">
        <v>11</v>
      </c>
      <c r="AP459" t="s">
        <v>38</v>
      </c>
      <c r="AQ459">
        <v>11</v>
      </c>
      <c r="AT459">
        <v>2011</v>
      </c>
      <c r="AU459" t="s">
        <v>38</v>
      </c>
      <c r="AV459">
        <v>11</v>
      </c>
    </row>
    <row r="460" spans="1:48" x14ac:dyDescent="0.4">
      <c r="A460" t="s">
        <v>45</v>
      </c>
      <c r="B460">
        <v>2011</v>
      </c>
      <c r="C460" t="s">
        <v>38</v>
      </c>
      <c r="D460" t="s">
        <v>62</v>
      </c>
      <c r="E460" t="s">
        <v>16</v>
      </c>
      <c r="F460" t="s">
        <v>7</v>
      </c>
      <c r="G460">
        <v>1</v>
      </c>
      <c r="H460" t="str">
        <f>VLOOKUP(E460,filtered_wfh_with_region!$AA$2:$AB$31,2,FALSE)</f>
        <v>Midlands</v>
      </c>
      <c r="AE460">
        <v>2011</v>
      </c>
      <c r="AF460">
        <v>1</v>
      </c>
      <c r="AG460" t="s">
        <v>72</v>
      </c>
      <c r="AK460" t="s">
        <v>72</v>
      </c>
      <c r="AL460">
        <v>1</v>
      </c>
      <c r="AP460" t="s">
        <v>38</v>
      </c>
      <c r="AQ460">
        <v>1</v>
      </c>
      <c r="AT460">
        <v>2011</v>
      </c>
      <c r="AU460" t="s">
        <v>38</v>
      </c>
      <c r="AV460">
        <v>1</v>
      </c>
    </row>
    <row r="461" spans="1:48" x14ac:dyDescent="0.4">
      <c r="A461" t="s">
        <v>45</v>
      </c>
      <c r="B461">
        <v>2011</v>
      </c>
      <c r="C461" t="s">
        <v>38</v>
      </c>
      <c r="D461" t="s">
        <v>62</v>
      </c>
      <c r="E461" t="s">
        <v>17</v>
      </c>
      <c r="F461" t="s">
        <v>7</v>
      </c>
      <c r="G461">
        <v>14</v>
      </c>
      <c r="H461" t="str">
        <f>VLOOKUP(E461,filtered_wfh_with_region!$AA$2:$AB$31,2,FALSE)</f>
        <v>East</v>
      </c>
      <c r="AE461">
        <v>2011</v>
      </c>
      <c r="AF461">
        <v>14</v>
      </c>
      <c r="AG461" t="s">
        <v>82</v>
      </c>
      <c r="AK461" t="s">
        <v>82</v>
      </c>
      <c r="AL461">
        <v>14</v>
      </c>
      <c r="AP461" t="s">
        <v>38</v>
      </c>
      <c r="AQ461">
        <v>14</v>
      </c>
      <c r="AT461">
        <v>2011</v>
      </c>
      <c r="AU461" t="s">
        <v>38</v>
      </c>
      <c r="AV461">
        <v>14</v>
      </c>
    </row>
    <row r="462" spans="1:48" x14ac:dyDescent="0.4">
      <c r="A462" t="s">
        <v>45</v>
      </c>
      <c r="B462">
        <v>2011</v>
      </c>
      <c r="C462" t="s">
        <v>38</v>
      </c>
      <c r="D462" t="s">
        <v>62</v>
      </c>
      <c r="E462" t="s">
        <v>18</v>
      </c>
      <c r="F462" t="s">
        <v>7</v>
      </c>
      <c r="G462">
        <v>19</v>
      </c>
      <c r="H462" t="str">
        <f>VLOOKUP(E462,filtered_wfh_with_region!$AA$2:$AB$31,2,FALSE)</f>
        <v>East</v>
      </c>
      <c r="AE462">
        <v>2011</v>
      </c>
      <c r="AF462">
        <v>19</v>
      </c>
      <c r="AG462" t="s">
        <v>82</v>
      </c>
      <c r="AK462" t="s">
        <v>82</v>
      </c>
      <c r="AL462">
        <v>19</v>
      </c>
      <c r="AP462" t="s">
        <v>38</v>
      </c>
      <c r="AQ462">
        <v>19</v>
      </c>
      <c r="AT462">
        <v>2011</v>
      </c>
      <c r="AU462" t="s">
        <v>38</v>
      </c>
      <c r="AV462">
        <v>19</v>
      </c>
    </row>
    <row r="463" spans="1:48" x14ac:dyDescent="0.4">
      <c r="A463" t="s">
        <v>45</v>
      </c>
      <c r="B463">
        <v>2011</v>
      </c>
      <c r="C463" t="s">
        <v>38</v>
      </c>
      <c r="D463" t="s">
        <v>62</v>
      </c>
      <c r="E463" t="s">
        <v>19</v>
      </c>
      <c r="F463" t="s">
        <v>7</v>
      </c>
      <c r="G463">
        <v>5</v>
      </c>
      <c r="H463" t="str">
        <f>VLOOKUP(E463,filtered_wfh_with_region!$AA$2:$AB$31,2,FALSE)</f>
        <v>Midlands</v>
      </c>
      <c r="AE463">
        <v>2011</v>
      </c>
      <c r="AF463">
        <v>5</v>
      </c>
      <c r="AG463" t="s">
        <v>72</v>
      </c>
      <c r="AK463" t="s">
        <v>72</v>
      </c>
      <c r="AL463">
        <v>5</v>
      </c>
      <c r="AP463" t="s">
        <v>38</v>
      </c>
      <c r="AQ463">
        <v>5</v>
      </c>
      <c r="AT463">
        <v>2011</v>
      </c>
      <c r="AU463" t="s">
        <v>38</v>
      </c>
      <c r="AV463">
        <v>5</v>
      </c>
    </row>
    <row r="464" spans="1:48" x14ac:dyDescent="0.4">
      <c r="A464" t="s">
        <v>45</v>
      </c>
      <c r="B464">
        <v>2011</v>
      </c>
      <c r="C464" t="s">
        <v>38</v>
      </c>
      <c r="D464" t="s">
        <v>62</v>
      </c>
      <c r="E464" t="s">
        <v>20</v>
      </c>
      <c r="F464" t="s">
        <v>7</v>
      </c>
      <c r="G464">
        <v>9</v>
      </c>
      <c r="H464" t="str">
        <f>VLOOKUP(E464,filtered_wfh_with_region!$AA$2:$AB$31,2,FALSE)</f>
        <v>Midlands</v>
      </c>
      <c r="AE464">
        <v>2011</v>
      </c>
      <c r="AF464">
        <v>9</v>
      </c>
      <c r="AG464" t="s">
        <v>72</v>
      </c>
      <c r="AK464" t="s">
        <v>72</v>
      </c>
      <c r="AL464">
        <v>9</v>
      </c>
      <c r="AP464" t="s">
        <v>38</v>
      </c>
      <c r="AQ464">
        <v>9</v>
      </c>
      <c r="AT464">
        <v>2011</v>
      </c>
      <c r="AU464" t="s">
        <v>38</v>
      </c>
      <c r="AV464">
        <v>9</v>
      </c>
    </row>
    <row r="465" spans="1:48" x14ac:dyDescent="0.4">
      <c r="A465" t="s">
        <v>45</v>
      </c>
      <c r="B465">
        <v>2011</v>
      </c>
      <c r="C465" t="s">
        <v>38</v>
      </c>
      <c r="D465" t="s">
        <v>62</v>
      </c>
      <c r="E465" t="s">
        <v>21</v>
      </c>
      <c r="F465" t="s">
        <v>7</v>
      </c>
      <c r="G465">
        <v>19</v>
      </c>
      <c r="H465" t="str">
        <f>VLOOKUP(E465,filtered_wfh_with_region!$AA$2:$AB$31,2,FALSE)</f>
        <v>East</v>
      </c>
      <c r="AE465">
        <v>2011</v>
      </c>
      <c r="AF465">
        <v>19</v>
      </c>
      <c r="AG465" t="s">
        <v>82</v>
      </c>
      <c r="AK465" t="s">
        <v>82</v>
      </c>
      <c r="AL465">
        <v>19</v>
      </c>
      <c r="AP465" t="s">
        <v>38</v>
      </c>
      <c r="AQ465">
        <v>19</v>
      </c>
      <c r="AT465">
        <v>2011</v>
      </c>
      <c r="AU465" t="s">
        <v>38</v>
      </c>
      <c r="AV465">
        <v>19</v>
      </c>
    </row>
    <row r="466" spans="1:48" x14ac:dyDescent="0.4">
      <c r="A466" t="s">
        <v>45</v>
      </c>
      <c r="B466">
        <v>2011</v>
      </c>
      <c r="C466" t="s">
        <v>38</v>
      </c>
      <c r="D466" t="s">
        <v>62</v>
      </c>
      <c r="E466" t="s">
        <v>22</v>
      </c>
      <c r="F466" t="s">
        <v>7</v>
      </c>
      <c r="G466">
        <v>25</v>
      </c>
      <c r="H466" t="str">
        <f>VLOOKUP(E466,filtered_wfh_with_region!$AA$2:$AB$31,2,FALSE)</f>
        <v>East</v>
      </c>
      <c r="AE466">
        <v>2011</v>
      </c>
      <c r="AF466">
        <v>25</v>
      </c>
      <c r="AG466" t="s">
        <v>82</v>
      </c>
      <c r="AK466" t="s">
        <v>82</v>
      </c>
      <c r="AL466">
        <v>25</v>
      </c>
      <c r="AP466" t="s">
        <v>38</v>
      </c>
      <c r="AQ466">
        <v>25</v>
      </c>
      <c r="AT466">
        <v>2011</v>
      </c>
      <c r="AU466" t="s">
        <v>38</v>
      </c>
      <c r="AV466">
        <v>25</v>
      </c>
    </row>
    <row r="467" spans="1:48" x14ac:dyDescent="0.4">
      <c r="A467" t="s">
        <v>45</v>
      </c>
      <c r="B467">
        <v>2011</v>
      </c>
      <c r="C467" t="s">
        <v>38</v>
      </c>
      <c r="D467" t="s">
        <v>62</v>
      </c>
      <c r="E467" t="s">
        <v>23</v>
      </c>
      <c r="F467" t="s">
        <v>7</v>
      </c>
      <c r="G467">
        <v>18</v>
      </c>
      <c r="H467" t="str">
        <f>VLOOKUP(E467,filtered_wfh_with_region!$AA$2:$AB$31,2,FALSE)</f>
        <v>South</v>
      </c>
      <c r="AE467">
        <v>2011</v>
      </c>
      <c r="AF467">
        <v>18</v>
      </c>
      <c r="AG467" t="s">
        <v>84</v>
      </c>
      <c r="AK467" t="s">
        <v>84</v>
      </c>
      <c r="AL467">
        <v>18</v>
      </c>
      <c r="AP467" t="s">
        <v>38</v>
      </c>
      <c r="AQ467">
        <v>18</v>
      </c>
      <c r="AT467">
        <v>2011</v>
      </c>
      <c r="AU467" t="s">
        <v>38</v>
      </c>
      <c r="AV467">
        <v>18</v>
      </c>
    </row>
    <row r="468" spans="1:48" x14ac:dyDescent="0.4">
      <c r="A468" t="s">
        <v>45</v>
      </c>
      <c r="B468">
        <v>2011</v>
      </c>
      <c r="C468" t="s">
        <v>38</v>
      </c>
      <c r="D468" t="s">
        <v>62</v>
      </c>
      <c r="E468" t="s">
        <v>24</v>
      </c>
      <c r="F468" t="s">
        <v>7</v>
      </c>
      <c r="G468">
        <v>60</v>
      </c>
      <c r="H468" t="str">
        <f>VLOOKUP(E468,filtered_wfh_with_region!$AA$2:$AB$31,2,FALSE)</f>
        <v>South</v>
      </c>
      <c r="AE468">
        <v>2011</v>
      </c>
      <c r="AF468">
        <v>60</v>
      </c>
      <c r="AG468" t="s">
        <v>84</v>
      </c>
      <c r="AK468" t="s">
        <v>84</v>
      </c>
      <c r="AL468">
        <v>60</v>
      </c>
      <c r="AP468" t="s">
        <v>38</v>
      </c>
      <c r="AQ468">
        <v>60</v>
      </c>
      <c r="AT468">
        <v>2011</v>
      </c>
      <c r="AU468" t="s">
        <v>38</v>
      </c>
      <c r="AV468">
        <v>60</v>
      </c>
    </row>
    <row r="469" spans="1:48" x14ac:dyDescent="0.4">
      <c r="A469" t="s">
        <v>45</v>
      </c>
      <c r="B469">
        <v>2011</v>
      </c>
      <c r="C469" t="s">
        <v>38</v>
      </c>
      <c r="D469" t="s">
        <v>62</v>
      </c>
      <c r="E469" t="s">
        <v>25</v>
      </c>
      <c r="F469" t="s">
        <v>7</v>
      </c>
      <c r="G469">
        <v>19</v>
      </c>
      <c r="H469" t="str">
        <f>VLOOKUP(E469,filtered_wfh_with_region!$AA$2:$AB$31,2,FALSE)</f>
        <v>South</v>
      </c>
      <c r="AE469">
        <v>2011</v>
      </c>
      <c r="AF469">
        <v>19</v>
      </c>
      <c r="AG469" t="s">
        <v>84</v>
      </c>
      <c r="AK469" t="s">
        <v>84</v>
      </c>
      <c r="AL469">
        <v>19</v>
      </c>
      <c r="AP469" t="s">
        <v>38</v>
      </c>
      <c r="AQ469">
        <v>19</v>
      </c>
      <c r="AT469">
        <v>2011</v>
      </c>
      <c r="AU469" t="s">
        <v>38</v>
      </c>
      <c r="AV469">
        <v>19</v>
      </c>
    </row>
    <row r="470" spans="1:48" x14ac:dyDescent="0.4">
      <c r="A470" t="s">
        <v>45</v>
      </c>
      <c r="B470">
        <v>2011</v>
      </c>
      <c r="C470" t="s">
        <v>38</v>
      </c>
      <c r="D470" t="s">
        <v>62</v>
      </c>
      <c r="E470" t="s">
        <v>26</v>
      </c>
      <c r="F470" t="s">
        <v>7</v>
      </c>
      <c r="G470">
        <v>41</v>
      </c>
      <c r="H470" t="str">
        <f>VLOOKUP(E470,filtered_wfh_with_region!$AA$2:$AB$31,2,FALSE)</f>
        <v>South</v>
      </c>
      <c r="AE470">
        <v>2011</v>
      </c>
      <c r="AF470">
        <v>41</v>
      </c>
      <c r="AG470" t="s">
        <v>84</v>
      </c>
      <c r="AK470" t="s">
        <v>84</v>
      </c>
      <c r="AL470">
        <v>41</v>
      </c>
      <c r="AP470" t="s">
        <v>38</v>
      </c>
      <c r="AQ470">
        <v>41</v>
      </c>
      <c r="AT470">
        <v>2011</v>
      </c>
      <c r="AU470" t="s">
        <v>38</v>
      </c>
      <c r="AV470">
        <v>41</v>
      </c>
    </row>
    <row r="471" spans="1:48" x14ac:dyDescent="0.4">
      <c r="A471" t="s">
        <v>45</v>
      </c>
      <c r="B471">
        <v>2011</v>
      </c>
      <c r="C471" t="s">
        <v>38</v>
      </c>
      <c r="D471" t="s">
        <v>62</v>
      </c>
      <c r="E471" t="s">
        <v>27</v>
      </c>
      <c r="F471" t="s">
        <v>7</v>
      </c>
      <c r="G471">
        <v>26</v>
      </c>
      <c r="H471" t="str">
        <f>VLOOKUP(E471,filtered_wfh_with_region!$AA$2:$AB$31,2,FALSE)</f>
        <v>South</v>
      </c>
      <c r="AE471">
        <v>2011</v>
      </c>
      <c r="AF471">
        <v>26</v>
      </c>
      <c r="AG471" t="s">
        <v>84</v>
      </c>
      <c r="AK471" t="s">
        <v>84</v>
      </c>
      <c r="AL471">
        <v>26</v>
      </c>
      <c r="AP471" t="s">
        <v>38</v>
      </c>
      <c r="AQ471">
        <v>26</v>
      </c>
      <c r="AT471">
        <v>2011</v>
      </c>
      <c r="AU471" t="s">
        <v>38</v>
      </c>
      <c r="AV471">
        <v>26</v>
      </c>
    </row>
    <row r="472" spans="1:48" x14ac:dyDescent="0.4">
      <c r="A472" t="s">
        <v>45</v>
      </c>
      <c r="B472">
        <v>2011</v>
      </c>
      <c r="C472" t="s">
        <v>38</v>
      </c>
      <c r="D472" t="s">
        <v>62</v>
      </c>
      <c r="E472" t="s">
        <v>28</v>
      </c>
      <c r="F472" t="s">
        <v>7</v>
      </c>
      <c r="G472">
        <v>17</v>
      </c>
      <c r="H472" t="str">
        <f>VLOOKUP(E472,filtered_wfh_with_region!$AA$2:$AB$31,2,FALSE)</f>
        <v>South</v>
      </c>
      <c r="AE472">
        <v>2011</v>
      </c>
      <c r="AF472">
        <v>17</v>
      </c>
      <c r="AG472" t="s">
        <v>84</v>
      </c>
      <c r="AK472" t="s">
        <v>84</v>
      </c>
      <c r="AL472">
        <v>17</v>
      </c>
      <c r="AP472" t="s">
        <v>38</v>
      </c>
      <c r="AQ472">
        <v>17</v>
      </c>
      <c r="AT472">
        <v>2011</v>
      </c>
      <c r="AU472" t="s">
        <v>38</v>
      </c>
      <c r="AV472">
        <v>17</v>
      </c>
    </row>
    <row r="473" spans="1:48" x14ac:dyDescent="0.4">
      <c r="A473" t="s">
        <v>45</v>
      </c>
      <c r="B473">
        <v>2011</v>
      </c>
      <c r="C473" t="s">
        <v>38</v>
      </c>
      <c r="D473" t="s">
        <v>62</v>
      </c>
      <c r="E473" t="s">
        <v>29</v>
      </c>
      <c r="F473" t="s">
        <v>7</v>
      </c>
      <c r="G473">
        <v>21</v>
      </c>
      <c r="H473" t="str">
        <f>VLOOKUP(E473,filtered_wfh_with_region!$AA$2:$AB$31,2,FALSE)</f>
        <v>West</v>
      </c>
      <c r="AE473">
        <v>2011</v>
      </c>
      <c r="AF473">
        <v>21</v>
      </c>
      <c r="AG473" t="s">
        <v>71</v>
      </c>
      <c r="AK473" t="s">
        <v>71</v>
      </c>
      <c r="AL473">
        <v>21</v>
      </c>
      <c r="AP473" t="s">
        <v>38</v>
      </c>
      <c r="AQ473">
        <v>21</v>
      </c>
      <c r="AT473">
        <v>2011</v>
      </c>
      <c r="AU473" t="s">
        <v>38</v>
      </c>
      <c r="AV473">
        <v>21</v>
      </c>
    </row>
    <row r="474" spans="1:48" x14ac:dyDescent="0.4">
      <c r="A474" t="s">
        <v>45</v>
      </c>
      <c r="B474">
        <v>2011</v>
      </c>
      <c r="C474" t="s">
        <v>38</v>
      </c>
      <c r="D474" t="s">
        <v>62</v>
      </c>
      <c r="E474" t="s">
        <v>30</v>
      </c>
      <c r="F474" t="s">
        <v>7</v>
      </c>
      <c r="G474">
        <v>35</v>
      </c>
      <c r="H474" t="str">
        <f>VLOOKUP(E474,filtered_wfh_with_region!$AA$2:$AB$31,2,FALSE)</f>
        <v>West</v>
      </c>
      <c r="AE474">
        <v>2011</v>
      </c>
      <c r="AF474">
        <v>35</v>
      </c>
      <c r="AG474" t="s">
        <v>71</v>
      </c>
      <c r="AK474" t="s">
        <v>71</v>
      </c>
      <c r="AL474">
        <v>35</v>
      </c>
      <c r="AP474" t="s">
        <v>38</v>
      </c>
      <c r="AQ474">
        <v>35</v>
      </c>
      <c r="AT474">
        <v>2011</v>
      </c>
      <c r="AU474" t="s">
        <v>38</v>
      </c>
      <c r="AV474">
        <v>35</v>
      </c>
    </row>
    <row r="475" spans="1:48" x14ac:dyDescent="0.4">
      <c r="A475" t="s">
        <v>45</v>
      </c>
      <c r="B475">
        <v>2011</v>
      </c>
      <c r="C475" t="s">
        <v>38</v>
      </c>
      <c r="D475" t="s">
        <v>62</v>
      </c>
      <c r="E475" t="s">
        <v>31</v>
      </c>
      <c r="F475" t="s">
        <v>7</v>
      </c>
      <c r="G475">
        <v>5</v>
      </c>
      <c r="H475" t="str">
        <f>VLOOKUP(E475,filtered_wfh_with_region!$AA$2:$AB$31,2,FALSE)</f>
        <v>West</v>
      </c>
      <c r="AE475">
        <v>2011</v>
      </c>
      <c r="AF475">
        <v>5</v>
      </c>
      <c r="AG475" t="s">
        <v>71</v>
      </c>
      <c r="AK475" t="s">
        <v>71</v>
      </c>
      <c r="AL475">
        <v>5</v>
      </c>
      <c r="AP475" t="s">
        <v>38</v>
      </c>
      <c r="AQ475">
        <v>5</v>
      </c>
      <c r="AT475">
        <v>2011</v>
      </c>
      <c r="AU475" t="s">
        <v>38</v>
      </c>
      <c r="AV475">
        <v>5</v>
      </c>
    </row>
    <row r="476" spans="1:48" x14ac:dyDescent="0.4">
      <c r="A476" t="s">
        <v>45</v>
      </c>
      <c r="B476">
        <v>2011</v>
      </c>
      <c r="C476" t="s">
        <v>38</v>
      </c>
      <c r="D476" t="s">
        <v>62</v>
      </c>
      <c r="E476" t="s">
        <v>32</v>
      </c>
      <c r="F476" t="s">
        <v>7</v>
      </c>
      <c r="G476">
        <v>13</v>
      </c>
      <c r="H476" t="str">
        <f>VLOOKUP(E476,filtered_wfh_with_region!$AA$2:$AB$31,2,FALSE)</f>
        <v>West</v>
      </c>
      <c r="AE476">
        <v>2011</v>
      </c>
      <c r="AF476">
        <v>13</v>
      </c>
      <c r="AG476" t="s">
        <v>71</v>
      </c>
      <c r="AK476" t="s">
        <v>71</v>
      </c>
      <c r="AL476">
        <v>13</v>
      </c>
      <c r="AP476" t="s">
        <v>38</v>
      </c>
      <c r="AQ476">
        <v>13</v>
      </c>
      <c r="AT476">
        <v>2011</v>
      </c>
      <c r="AU476" t="s">
        <v>38</v>
      </c>
      <c r="AV476">
        <v>13</v>
      </c>
    </row>
    <row r="477" spans="1:48" x14ac:dyDescent="0.4">
      <c r="A477" t="s">
        <v>45</v>
      </c>
      <c r="B477">
        <v>2011</v>
      </c>
      <c r="C477" t="s">
        <v>38</v>
      </c>
      <c r="D477" t="s">
        <v>62</v>
      </c>
      <c r="E477" t="s">
        <v>33</v>
      </c>
      <c r="F477" t="s">
        <v>7</v>
      </c>
      <c r="G477">
        <v>14</v>
      </c>
      <c r="H477" t="str">
        <f>VLOOKUP(E477,filtered_wfh_with_region!$AA$2:$AB$31,2,FALSE)</f>
        <v>West</v>
      </c>
      <c r="AE477">
        <v>2011</v>
      </c>
      <c r="AF477">
        <v>14</v>
      </c>
      <c r="AG477" t="s">
        <v>71</v>
      </c>
      <c r="AK477" t="s">
        <v>71</v>
      </c>
      <c r="AL477">
        <v>14</v>
      </c>
      <c r="AP477" t="s">
        <v>38</v>
      </c>
      <c r="AQ477">
        <v>14</v>
      </c>
      <c r="AT477">
        <v>2011</v>
      </c>
      <c r="AU477" t="s">
        <v>38</v>
      </c>
      <c r="AV477">
        <v>14</v>
      </c>
    </row>
    <row r="478" spans="1:48" x14ac:dyDescent="0.4">
      <c r="A478" t="s">
        <v>45</v>
      </c>
      <c r="B478">
        <v>2011</v>
      </c>
      <c r="C478" t="s">
        <v>38</v>
      </c>
      <c r="D478" t="s">
        <v>62</v>
      </c>
      <c r="E478" t="s">
        <v>34</v>
      </c>
      <c r="F478" t="s">
        <v>7</v>
      </c>
      <c r="G478">
        <v>9</v>
      </c>
      <c r="H478" t="str">
        <f>VLOOKUP(E478,filtered_wfh_with_region!$AA$2:$AB$31,2,FALSE)</f>
        <v>West</v>
      </c>
      <c r="AE478">
        <v>2011</v>
      </c>
      <c r="AF478">
        <v>9</v>
      </c>
      <c r="AG478" t="s">
        <v>71</v>
      </c>
      <c r="AK478" t="s">
        <v>71</v>
      </c>
      <c r="AL478">
        <v>9</v>
      </c>
      <c r="AP478" t="s">
        <v>38</v>
      </c>
      <c r="AQ478">
        <v>9</v>
      </c>
      <c r="AT478">
        <v>2011</v>
      </c>
      <c r="AU478" t="s">
        <v>38</v>
      </c>
      <c r="AV478">
        <v>9</v>
      </c>
    </row>
    <row r="479" spans="1:48" x14ac:dyDescent="0.4">
      <c r="A479" t="s">
        <v>45</v>
      </c>
      <c r="B479">
        <v>2011</v>
      </c>
      <c r="C479" t="s">
        <v>38</v>
      </c>
      <c r="D479" t="s">
        <v>62</v>
      </c>
      <c r="E479" t="s">
        <v>35</v>
      </c>
      <c r="F479" t="s">
        <v>7</v>
      </c>
      <c r="G479">
        <v>8</v>
      </c>
      <c r="H479" t="str">
        <f>VLOOKUP(E479,filtered_wfh_with_region!$AA$2:$AB$31,2,FALSE)</f>
        <v>North</v>
      </c>
      <c r="AE479">
        <v>2011</v>
      </c>
      <c r="AF479">
        <v>8</v>
      </c>
      <c r="AG479" t="s">
        <v>83</v>
      </c>
      <c r="AK479" t="s">
        <v>83</v>
      </c>
      <c r="AL479">
        <v>8</v>
      </c>
      <c r="AP479" t="s">
        <v>38</v>
      </c>
      <c r="AQ479">
        <v>8</v>
      </c>
      <c r="AT479">
        <v>2011</v>
      </c>
      <c r="AU479" t="s">
        <v>38</v>
      </c>
      <c r="AV479">
        <v>8</v>
      </c>
    </row>
    <row r="480" spans="1:48" x14ac:dyDescent="0.4">
      <c r="A480" t="s">
        <v>45</v>
      </c>
      <c r="B480">
        <v>2011</v>
      </c>
      <c r="C480" t="s">
        <v>38</v>
      </c>
      <c r="D480" t="s">
        <v>62</v>
      </c>
      <c r="E480" t="s">
        <v>36</v>
      </c>
      <c r="F480" t="s">
        <v>7</v>
      </c>
      <c r="G480">
        <v>14</v>
      </c>
      <c r="H480" t="str">
        <f>VLOOKUP(E480,filtered_wfh_with_region!$AA$2:$AB$31,2,FALSE)</f>
        <v>North</v>
      </c>
      <c r="AE480">
        <v>2011</v>
      </c>
      <c r="AF480">
        <v>14</v>
      </c>
      <c r="AG480" t="s">
        <v>83</v>
      </c>
      <c r="AK480" t="s">
        <v>83</v>
      </c>
      <c r="AL480">
        <v>14</v>
      </c>
      <c r="AP480" t="s">
        <v>38</v>
      </c>
      <c r="AQ480">
        <v>14</v>
      </c>
      <c r="AT480">
        <v>2011</v>
      </c>
      <c r="AU480" t="s">
        <v>38</v>
      </c>
      <c r="AV480">
        <v>14</v>
      </c>
    </row>
    <row r="481" spans="1:48" x14ac:dyDescent="0.4">
      <c r="A481" t="s">
        <v>45</v>
      </c>
      <c r="B481">
        <v>2011</v>
      </c>
      <c r="C481" t="s">
        <v>38</v>
      </c>
      <c r="D481" t="s">
        <v>62</v>
      </c>
      <c r="E481" t="s">
        <v>37</v>
      </c>
      <c r="F481" t="s">
        <v>7</v>
      </c>
      <c r="G481">
        <v>2</v>
      </c>
      <c r="H481" t="str">
        <f>VLOOKUP(E481,filtered_wfh_with_region!$AA$2:$AB$31,2,FALSE)</f>
        <v>North</v>
      </c>
      <c r="AE481">
        <v>2011</v>
      </c>
      <c r="AF481">
        <v>2</v>
      </c>
      <c r="AG481" t="s">
        <v>83</v>
      </c>
      <c r="AK481" t="s">
        <v>83</v>
      </c>
      <c r="AL481">
        <v>2</v>
      </c>
      <c r="AP481" t="s">
        <v>38</v>
      </c>
      <c r="AQ481">
        <v>2</v>
      </c>
      <c r="AT481">
        <v>2011</v>
      </c>
      <c r="AU481" t="s">
        <v>38</v>
      </c>
      <c r="AV481">
        <v>2</v>
      </c>
    </row>
    <row r="482" spans="1:48" x14ac:dyDescent="0.4">
      <c r="A482" t="s">
        <v>45</v>
      </c>
      <c r="B482">
        <v>2011</v>
      </c>
      <c r="C482" t="s">
        <v>38</v>
      </c>
      <c r="D482" t="s">
        <v>63</v>
      </c>
      <c r="E482" t="s">
        <v>8</v>
      </c>
      <c r="F482" t="s">
        <v>7</v>
      </c>
      <c r="G482">
        <v>5</v>
      </c>
      <c r="H482" t="str">
        <f>VLOOKUP(E482,filtered_wfh_with_region!$AA$2:$AB$31,2,FALSE)</f>
        <v>East</v>
      </c>
      <c r="AE482">
        <v>2011</v>
      </c>
      <c r="AF482">
        <v>5</v>
      </c>
      <c r="AG482" t="s">
        <v>82</v>
      </c>
      <c r="AK482" t="s">
        <v>82</v>
      </c>
      <c r="AL482">
        <v>5</v>
      </c>
      <c r="AP482" t="s">
        <v>38</v>
      </c>
      <c r="AQ482">
        <v>5</v>
      </c>
      <c r="AT482">
        <v>2011</v>
      </c>
      <c r="AU482" t="s">
        <v>38</v>
      </c>
      <c r="AV482">
        <v>5</v>
      </c>
    </row>
    <row r="483" spans="1:48" x14ac:dyDescent="0.4">
      <c r="A483" t="s">
        <v>45</v>
      </c>
      <c r="B483">
        <v>2011</v>
      </c>
      <c r="C483" t="s">
        <v>38</v>
      </c>
      <c r="D483" t="s">
        <v>63</v>
      </c>
      <c r="E483" t="s">
        <v>9</v>
      </c>
      <c r="F483" t="s">
        <v>7</v>
      </c>
      <c r="G483">
        <v>60</v>
      </c>
      <c r="H483" t="str">
        <f>VLOOKUP(E483,filtered_wfh_with_region!$AA$2:$AB$31,2,FALSE)</f>
        <v>East</v>
      </c>
      <c r="AE483">
        <v>2011</v>
      </c>
      <c r="AF483">
        <v>60</v>
      </c>
      <c r="AG483" t="s">
        <v>82</v>
      </c>
      <c r="AK483" t="s">
        <v>82</v>
      </c>
      <c r="AL483">
        <v>60</v>
      </c>
      <c r="AP483" t="s">
        <v>38</v>
      </c>
      <c r="AQ483">
        <v>60</v>
      </c>
      <c r="AT483">
        <v>2011</v>
      </c>
      <c r="AU483" t="s">
        <v>38</v>
      </c>
      <c r="AV483">
        <v>60</v>
      </c>
    </row>
    <row r="484" spans="1:48" x14ac:dyDescent="0.4">
      <c r="A484" t="s">
        <v>45</v>
      </c>
      <c r="B484">
        <v>2011</v>
      </c>
      <c r="C484" t="s">
        <v>38</v>
      </c>
      <c r="D484" t="s">
        <v>63</v>
      </c>
      <c r="E484" t="s">
        <v>10</v>
      </c>
      <c r="F484" t="s">
        <v>7</v>
      </c>
      <c r="G484">
        <v>44</v>
      </c>
      <c r="H484" t="str">
        <f>VLOOKUP(E484,filtered_wfh_with_region!$AA$2:$AB$31,2,FALSE)</f>
        <v>East</v>
      </c>
      <c r="AE484">
        <v>2011</v>
      </c>
      <c r="AF484">
        <v>44</v>
      </c>
      <c r="AG484" t="s">
        <v>82</v>
      </c>
      <c r="AK484" t="s">
        <v>82</v>
      </c>
      <c r="AL484">
        <v>44</v>
      </c>
      <c r="AP484" t="s">
        <v>38</v>
      </c>
      <c r="AQ484">
        <v>44</v>
      </c>
      <c r="AT484">
        <v>2011</v>
      </c>
      <c r="AU484" t="s">
        <v>38</v>
      </c>
      <c r="AV484">
        <v>44</v>
      </c>
    </row>
    <row r="485" spans="1:48" x14ac:dyDescent="0.4">
      <c r="A485" t="s">
        <v>45</v>
      </c>
      <c r="B485">
        <v>2011</v>
      </c>
      <c r="C485" t="s">
        <v>38</v>
      </c>
      <c r="D485" t="s">
        <v>63</v>
      </c>
      <c r="E485" t="s">
        <v>11</v>
      </c>
      <c r="F485" t="s">
        <v>7</v>
      </c>
      <c r="G485">
        <v>28</v>
      </c>
      <c r="H485" t="str">
        <f>VLOOKUP(E485,filtered_wfh_with_region!$AA$2:$AB$31,2,FALSE)</f>
        <v>East</v>
      </c>
      <c r="AE485">
        <v>2011</v>
      </c>
      <c r="AF485">
        <v>28</v>
      </c>
      <c r="AG485" t="s">
        <v>82</v>
      </c>
      <c r="AK485" t="s">
        <v>82</v>
      </c>
      <c r="AL485">
        <v>28</v>
      </c>
      <c r="AP485" t="s">
        <v>38</v>
      </c>
      <c r="AQ485">
        <v>28</v>
      </c>
      <c r="AT485">
        <v>2011</v>
      </c>
      <c r="AU485" t="s">
        <v>38</v>
      </c>
      <c r="AV485">
        <v>28</v>
      </c>
    </row>
    <row r="486" spans="1:48" x14ac:dyDescent="0.4">
      <c r="A486" t="s">
        <v>45</v>
      </c>
      <c r="B486">
        <v>2011</v>
      </c>
      <c r="C486" t="s">
        <v>38</v>
      </c>
      <c r="D486" t="s">
        <v>63</v>
      </c>
      <c r="E486" t="s">
        <v>12</v>
      </c>
      <c r="F486" t="s">
        <v>7</v>
      </c>
      <c r="G486">
        <v>26</v>
      </c>
      <c r="H486" t="str">
        <f>VLOOKUP(E486,filtered_wfh_with_region!$AA$2:$AB$31,2,FALSE)</f>
        <v>East</v>
      </c>
      <c r="AE486">
        <v>2011</v>
      </c>
      <c r="AF486">
        <v>26</v>
      </c>
      <c r="AG486" t="s">
        <v>82</v>
      </c>
      <c r="AK486" t="s">
        <v>82</v>
      </c>
      <c r="AL486">
        <v>26</v>
      </c>
      <c r="AP486" t="s">
        <v>38</v>
      </c>
      <c r="AQ486">
        <v>26</v>
      </c>
      <c r="AT486">
        <v>2011</v>
      </c>
      <c r="AU486" t="s">
        <v>38</v>
      </c>
      <c r="AV486">
        <v>26</v>
      </c>
    </row>
    <row r="487" spans="1:48" x14ac:dyDescent="0.4">
      <c r="A487" t="s">
        <v>45</v>
      </c>
      <c r="B487">
        <v>2011</v>
      </c>
      <c r="C487" t="s">
        <v>38</v>
      </c>
      <c r="D487" t="s">
        <v>63</v>
      </c>
      <c r="E487" t="s">
        <v>13</v>
      </c>
      <c r="F487" t="s">
        <v>7</v>
      </c>
      <c r="G487">
        <v>28</v>
      </c>
      <c r="H487" t="str">
        <f>VLOOKUP(E487,filtered_wfh_with_region!$AA$2:$AB$31,2,FALSE)</f>
        <v>East</v>
      </c>
      <c r="AE487">
        <v>2011</v>
      </c>
      <c r="AF487">
        <v>28</v>
      </c>
      <c r="AG487" t="s">
        <v>82</v>
      </c>
      <c r="AK487" t="s">
        <v>82</v>
      </c>
      <c r="AL487">
        <v>28</v>
      </c>
      <c r="AP487" t="s">
        <v>38</v>
      </c>
      <c r="AQ487">
        <v>28</v>
      </c>
      <c r="AT487">
        <v>2011</v>
      </c>
      <c r="AU487" t="s">
        <v>38</v>
      </c>
      <c r="AV487">
        <v>28</v>
      </c>
    </row>
    <row r="488" spans="1:48" x14ac:dyDescent="0.4">
      <c r="A488" t="s">
        <v>45</v>
      </c>
      <c r="B488">
        <v>2011</v>
      </c>
      <c r="C488" t="s">
        <v>38</v>
      </c>
      <c r="D488" t="s">
        <v>63</v>
      </c>
      <c r="E488" t="s">
        <v>14</v>
      </c>
      <c r="F488" t="s">
        <v>7</v>
      </c>
      <c r="G488">
        <v>16</v>
      </c>
      <c r="H488" t="str">
        <f>VLOOKUP(E488,filtered_wfh_with_region!$AA$2:$AB$31,2,FALSE)</f>
        <v>Midlands</v>
      </c>
      <c r="AE488">
        <v>2011</v>
      </c>
      <c r="AF488">
        <v>16</v>
      </c>
      <c r="AG488" t="s">
        <v>72</v>
      </c>
      <c r="AK488" t="s">
        <v>72</v>
      </c>
      <c r="AL488">
        <v>16</v>
      </c>
      <c r="AP488" t="s">
        <v>38</v>
      </c>
      <c r="AQ488">
        <v>16</v>
      </c>
      <c r="AT488">
        <v>2011</v>
      </c>
      <c r="AU488" t="s">
        <v>38</v>
      </c>
      <c r="AV488">
        <v>16</v>
      </c>
    </row>
    <row r="489" spans="1:48" x14ac:dyDescent="0.4">
      <c r="A489" t="s">
        <v>45</v>
      </c>
      <c r="B489">
        <v>2011</v>
      </c>
      <c r="C489" t="s">
        <v>38</v>
      </c>
      <c r="D489" t="s">
        <v>63</v>
      </c>
      <c r="E489" t="s">
        <v>15</v>
      </c>
      <c r="F489" t="s">
        <v>7</v>
      </c>
      <c r="G489">
        <v>1</v>
      </c>
      <c r="H489" t="str">
        <f>VLOOKUP(E489,filtered_wfh_with_region!$AA$2:$AB$31,2,FALSE)</f>
        <v>Midlands</v>
      </c>
      <c r="AE489">
        <v>2011</v>
      </c>
      <c r="AF489">
        <v>1</v>
      </c>
      <c r="AG489" t="s">
        <v>72</v>
      </c>
      <c r="AK489" t="s">
        <v>72</v>
      </c>
      <c r="AL489">
        <v>1</v>
      </c>
      <c r="AP489" t="s">
        <v>38</v>
      </c>
      <c r="AQ489">
        <v>1</v>
      </c>
      <c r="AT489">
        <v>2011</v>
      </c>
      <c r="AU489" t="s">
        <v>38</v>
      </c>
      <c r="AV489">
        <v>1</v>
      </c>
    </row>
    <row r="490" spans="1:48" x14ac:dyDescent="0.4">
      <c r="A490" t="s">
        <v>45</v>
      </c>
      <c r="B490">
        <v>2011</v>
      </c>
      <c r="C490" t="s">
        <v>38</v>
      </c>
      <c r="D490" t="s">
        <v>63</v>
      </c>
      <c r="E490" t="s">
        <v>16</v>
      </c>
      <c r="F490" t="s">
        <v>7</v>
      </c>
      <c r="G490">
        <v>4</v>
      </c>
      <c r="H490" t="str">
        <f>VLOOKUP(E490,filtered_wfh_with_region!$AA$2:$AB$31,2,FALSE)</f>
        <v>Midlands</v>
      </c>
      <c r="AE490">
        <v>2011</v>
      </c>
      <c r="AF490">
        <v>4</v>
      </c>
      <c r="AG490" t="s">
        <v>72</v>
      </c>
      <c r="AK490" t="s">
        <v>72</v>
      </c>
      <c r="AL490">
        <v>4</v>
      </c>
      <c r="AP490" t="s">
        <v>38</v>
      </c>
      <c r="AQ490">
        <v>4</v>
      </c>
      <c r="AT490">
        <v>2011</v>
      </c>
      <c r="AU490" t="s">
        <v>38</v>
      </c>
      <c r="AV490">
        <v>4</v>
      </c>
    </row>
    <row r="491" spans="1:48" x14ac:dyDescent="0.4">
      <c r="A491" t="s">
        <v>45</v>
      </c>
      <c r="B491">
        <v>2011</v>
      </c>
      <c r="C491" t="s">
        <v>38</v>
      </c>
      <c r="D491" t="s">
        <v>63</v>
      </c>
      <c r="E491" t="s">
        <v>17</v>
      </c>
      <c r="F491" t="s">
        <v>7</v>
      </c>
      <c r="G491">
        <v>12</v>
      </c>
      <c r="H491" t="str">
        <f>VLOOKUP(E491,filtered_wfh_with_region!$AA$2:$AB$31,2,FALSE)</f>
        <v>East</v>
      </c>
      <c r="AE491">
        <v>2011</v>
      </c>
      <c r="AF491">
        <v>12</v>
      </c>
      <c r="AG491" t="s">
        <v>82</v>
      </c>
      <c r="AK491" t="s">
        <v>82</v>
      </c>
      <c r="AL491">
        <v>12</v>
      </c>
      <c r="AP491" t="s">
        <v>38</v>
      </c>
      <c r="AQ491">
        <v>12</v>
      </c>
      <c r="AT491">
        <v>2011</v>
      </c>
      <c r="AU491" t="s">
        <v>38</v>
      </c>
      <c r="AV491">
        <v>12</v>
      </c>
    </row>
    <row r="492" spans="1:48" x14ac:dyDescent="0.4">
      <c r="A492" t="s">
        <v>45</v>
      </c>
      <c r="B492">
        <v>2011</v>
      </c>
      <c r="C492" t="s">
        <v>38</v>
      </c>
      <c r="D492" t="s">
        <v>63</v>
      </c>
      <c r="E492" t="s">
        <v>18</v>
      </c>
      <c r="F492" t="s">
        <v>7</v>
      </c>
      <c r="G492">
        <v>9</v>
      </c>
      <c r="H492" t="str">
        <f>VLOOKUP(E492,filtered_wfh_with_region!$AA$2:$AB$31,2,FALSE)</f>
        <v>East</v>
      </c>
      <c r="AE492">
        <v>2011</v>
      </c>
      <c r="AF492">
        <v>9</v>
      </c>
      <c r="AG492" t="s">
        <v>82</v>
      </c>
      <c r="AK492" t="s">
        <v>82</v>
      </c>
      <c r="AL492">
        <v>9</v>
      </c>
      <c r="AP492" t="s">
        <v>38</v>
      </c>
      <c r="AQ492">
        <v>9</v>
      </c>
      <c r="AT492">
        <v>2011</v>
      </c>
      <c r="AU492" t="s">
        <v>38</v>
      </c>
      <c r="AV492">
        <v>9</v>
      </c>
    </row>
    <row r="493" spans="1:48" x14ac:dyDescent="0.4">
      <c r="A493" t="s">
        <v>45</v>
      </c>
      <c r="B493">
        <v>2011</v>
      </c>
      <c r="C493" t="s">
        <v>38</v>
      </c>
      <c r="D493" t="s">
        <v>63</v>
      </c>
      <c r="E493" t="s">
        <v>19</v>
      </c>
      <c r="F493" t="s">
        <v>7</v>
      </c>
      <c r="G493">
        <v>5</v>
      </c>
      <c r="H493" t="str">
        <f>VLOOKUP(E493,filtered_wfh_with_region!$AA$2:$AB$31,2,FALSE)</f>
        <v>Midlands</v>
      </c>
      <c r="AE493">
        <v>2011</v>
      </c>
      <c r="AF493">
        <v>5</v>
      </c>
      <c r="AG493" t="s">
        <v>72</v>
      </c>
      <c r="AK493" t="s">
        <v>72</v>
      </c>
      <c r="AL493">
        <v>5</v>
      </c>
      <c r="AP493" t="s">
        <v>38</v>
      </c>
      <c r="AQ493">
        <v>5</v>
      </c>
      <c r="AT493">
        <v>2011</v>
      </c>
      <c r="AU493" t="s">
        <v>38</v>
      </c>
      <c r="AV493">
        <v>5</v>
      </c>
    </row>
    <row r="494" spans="1:48" x14ac:dyDescent="0.4">
      <c r="A494" t="s">
        <v>45</v>
      </c>
      <c r="B494">
        <v>2011</v>
      </c>
      <c r="C494" t="s">
        <v>38</v>
      </c>
      <c r="D494" t="s">
        <v>63</v>
      </c>
      <c r="E494" t="s">
        <v>20</v>
      </c>
      <c r="F494" t="s">
        <v>7</v>
      </c>
      <c r="G494">
        <v>13</v>
      </c>
      <c r="H494" t="str">
        <f>VLOOKUP(E494,filtered_wfh_with_region!$AA$2:$AB$31,2,FALSE)</f>
        <v>Midlands</v>
      </c>
      <c r="AE494">
        <v>2011</v>
      </c>
      <c r="AF494">
        <v>13</v>
      </c>
      <c r="AG494" t="s">
        <v>72</v>
      </c>
      <c r="AK494" t="s">
        <v>72</v>
      </c>
      <c r="AL494">
        <v>13</v>
      </c>
      <c r="AP494" t="s">
        <v>38</v>
      </c>
      <c r="AQ494">
        <v>13</v>
      </c>
      <c r="AT494">
        <v>2011</v>
      </c>
      <c r="AU494" t="s">
        <v>38</v>
      </c>
      <c r="AV494">
        <v>13</v>
      </c>
    </row>
    <row r="495" spans="1:48" x14ac:dyDescent="0.4">
      <c r="A495" t="s">
        <v>45</v>
      </c>
      <c r="B495">
        <v>2011</v>
      </c>
      <c r="C495" t="s">
        <v>38</v>
      </c>
      <c r="D495" t="s">
        <v>63</v>
      </c>
      <c r="E495" t="s">
        <v>21</v>
      </c>
      <c r="F495" t="s">
        <v>7</v>
      </c>
      <c r="G495">
        <v>17</v>
      </c>
      <c r="H495" t="str">
        <f>VLOOKUP(E495,filtered_wfh_with_region!$AA$2:$AB$31,2,FALSE)</f>
        <v>East</v>
      </c>
      <c r="AE495">
        <v>2011</v>
      </c>
      <c r="AF495">
        <v>17</v>
      </c>
      <c r="AG495" t="s">
        <v>82</v>
      </c>
      <c r="AK495" t="s">
        <v>82</v>
      </c>
      <c r="AL495">
        <v>17</v>
      </c>
      <c r="AP495" t="s">
        <v>38</v>
      </c>
      <c r="AQ495">
        <v>17</v>
      </c>
      <c r="AT495">
        <v>2011</v>
      </c>
      <c r="AU495" t="s">
        <v>38</v>
      </c>
      <c r="AV495">
        <v>17</v>
      </c>
    </row>
    <row r="496" spans="1:48" x14ac:dyDescent="0.4">
      <c r="A496" t="s">
        <v>45</v>
      </c>
      <c r="B496">
        <v>2011</v>
      </c>
      <c r="C496" t="s">
        <v>38</v>
      </c>
      <c r="D496" t="s">
        <v>63</v>
      </c>
      <c r="E496" t="s">
        <v>22</v>
      </c>
      <c r="F496" t="s">
        <v>7</v>
      </c>
      <c r="G496">
        <v>22</v>
      </c>
      <c r="H496" t="str">
        <f>VLOOKUP(E496,filtered_wfh_with_region!$AA$2:$AB$31,2,FALSE)</f>
        <v>East</v>
      </c>
      <c r="AE496">
        <v>2011</v>
      </c>
      <c r="AF496">
        <v>22</v>
      </c>
      <c r="AG496" t="s">
        <v>82</v>
      </c>
      <c r="AK496" t="s">
        <v>82</v>
      </c>
      <c r="AL496">
        <v>22</v>
      </c>
      <c r="AP496" t="s">
        <v>38</v>
      </c>
      <c r="AQ496">
        <v>22</v>
      </c>
      <c r="AT496">
        <v>2011</v>
      </c>
      <c r="AU496" t="s">
        <v>38</v>
      </c>
      <c r="AV496">
        <v>22</v>
      </c>
    </row>
    <row r="497" spans="1:48" x14ac:dyDescent="0.4">
      <c r="A497" t="s">
        <v>45</v>
      </c>
      <c r="B497">
        <v>2011</v>
      </c>
      <c r="C497" t="s">
        <v>38</v>
      </c>
      <c r="D497" t="s">
        <v>63</v>
      </c>
      <c r="E497" t="s">
        <v>23</v>
      </c>
      <c r="F497" t="s">
        <v>7</v>
      </c>
      <c r="G497">
        <v>13</v>
      </c>
      <c r="H497" t="str">
        <f>VLOOKUP(E497,filtered_wfh_with_region!$AA$2:$AB$31,2,FALSE)</f>
        <v>South</v>
      </c>
      <c r="AE497">
        <v>2011</v>
      </c>
      <c r="AF497">
        <v>13</v>
      </c>
      <c r="AG497" t="s">
        <v>84</v>
      </c>
      <c r="AK497" t="s">
        <v>84</v>
      </c>
      <c r="AL497">
        <v>13</v>
      </c>
      <c r="AP497" t="s">
        <v>38</v>
      </c>
      <c r="AQ497">
        <v>13</v>
      </c>
      <c r="AT497">
        <v>2011</v>
      </c>
      <c r="AU497" t="s">
        <v>38</v>
      </c>
      <c r="AV497">
        <v>13</v>
      </c>
    </row>
    <row r="498" spans="1:48" x14ac:dyDescent="0.4">
      <c r="A498" t="s">
        <v>45</v>
      </c>
      <c r="B498">
        <v>2011</v>
      </c>
      <c r="C498" t="s">
        <v>38</v>
      </c>
      <c r="D498" t="s">
        <v>63</v>
      </c>
      <c r="E498" t="s">
        <v>24</v>
      </c>
      <c r="F498" t="s">
        <v>7</v>
      </c>
      <c r="G498">
        <v>66</v>
      </c>
      <c r="H498" t="str">
        <f>VLOOKUP(E498,filtered_wfh_with_region!$AA$2:$AB$31,2,FALSE)</f>
        <v>South</v>
      </c>
      <c r="AE498">
        <v>2011</v>
      </c>
      <c r="AF498">
        <v>66</v>
      </c>
      <c r="AG498" t="s">
        <v>84</v>
      </c>
      <c r="AK498" t="s">
        <v>84</v>
      </c>
      <c r="AL498">
        <v>66</v>
      </c>
      <c r="AP498" t="s">
        <v>38</v>
      </c>
      <c r="AQ498">
        <v>66</v>
      </c>
      <c r="AT498">
        <v>2011</v>
      </c>
      <c r="AU498" t="s">
        <v>38</v>
      </c>
      <c r="AV498">
        <v>66</v>
      </c>
    </row>
    <row r="499" spans="1:48" x14ac:dyDescent="0.4">
      <c r="A499" t="s">
        <v>45</v>
      </c>
      <c r="B499">
        <v>2011</v>
      </c>
      <c r="C499" t="s">
        <v>38</v>
      </c>
      <c r="D499" t="s">
        <v>63</v>
      </c>
      <c r="E499" t="s">
        <v>25</v>
      </c>
      <c r="F499" t="s">
        <v>7</v>
      </c>
      <c r="G499">
        <v>16</v>
      </c>
      <c r="H499" t="str">
        <f>VLOOKUP(E499,filtered_wfh_with_region!$AA$2:$AB$31,2,FALSE)</f>
        <v>South</v>
      </c>
      <c r="AE499">
        <v>2011</v>
      </c>
      <c r="AF499">
        <v>16</v>
      </c>
      <c r="AG499" t="s">
        <v>84</v>
      </c>
      <c r="AK499" t="s">
        <v>84</v>
      </c>
      <c r="AL499">
        <v>16</v>
      </c>
      <c r="AP499" t="s">
        <v>38</v>
      </c>
      <c r="AQ499">
        <v>16</v>
      </c>
      <c r="AT499">
        <v>2011</v>
      </c>
      <c r="AU499" t="s">
        <v>38</v>
      </c>
      <c r="AV499">
        <v>16</v>
      </c>
    </row>
    <row r="500" spans="1:48" x14ac:dyDescent="0.4">
      <c r="A500" t="s">
        <v>45</v>
      </c>
      <c r="B500">
        <v>2011</v>
      </c>
      <c r="C500" t="s">
        <v>38</v>
      </c>
      <c r="D500" t="s">
        <v>63</v>
      </c>
      <c r="E500" t="s">
        <v>26</v>
      </c>
      <c r="F500" t="s">
        <v>7</v>
      </c>
      <c r="G500">
        <v>14</v>
      </c>
      <c r="H500" t="str">
        <f>VLOOKUP(E500,filtered_wfh_with_region!$AA$2:$AB$31,2,FALSE)</f>
        <v>South</v>
      </c>
      <c r="AE500">
        <v>2011</v>
      </c>
      <c r="AF500">
        <v>14</v>
      </c>
      <c r="AG500" t="s">
        <v>84</v>
      </c>
      <c r="AK500" t="s">
        <v>84</v>
      </c>
      <c r="AL500">
        <v>14</v>
      </c>
      <c r="AP500" t="s">
        <v>38</v>
      </c>
      <c r="AQ500">
        <v>14</v>
      </c>
      <c r="AT500">
        <v>2011</v>
      </c>
      <c r="AU500" t="s">
        <v>38</v>
      </c>
      <c r="AV500">
        <v>14</v>
      </c>
    </row>
    <row r="501" spans="1:48" x14ac:dyDescent="0.4">
      <c r="A501" t="s">
        <v>45</v>
      </c>
      <c r="B501">
        <v>2011</v>
      </c>
      <c r="C501" t="s">
        <v>38</v>
      </c>
      <c r="D501" t="s">
        <v>63</v>
      </c>
      <c r="E501" t="s">
        <v>27</v>
      </c>
      <c r="F501" t="s">
        <v>7</v>
      </c>
      <c r="G501">
        <v>12</v>
      </c>
      <c r="H501" t="str">
        <f>VLOOKUP(E501,filtered_wfh_with_region!$AA$2:$AB$31,2,FALSE)</f>
        <v>South</v>
      </c>
      <c r="AE501">
        <v>2011</v>
      </c>
      <c r="AF501">
        <v>12</v>
      </c>
      <c r="AG501" t="s">
        <v>84</v>
      </c>
      <c r="AK501" t="s">
        <v>84</v>
      </c>
      <c r="AL501">
        <v>12</v>
      </c>
      <c r="AP501" t="s">
        <v>38</v>
      </c>
      <c r="AQ501">
        <v>12</v>
      </c>
      <c r="AT501">
        <v>2011</v>
      </c>
      <c r="AU501" t="s">
        <v>38</v>
      </c>
      <c r="AV501">
        <v>12</v>
      </c>
    </row>
    <row r="502" spans="1:48" x14ac:dyDescent="0.4">
      <c r="A502" t="s">
        <v>45</v>
      </c>
      <c r="B502">
        <v>2011</v>
      </c>
      <c r="C502" t="s">
        <v>38</v>
      </c>
      <c r="D502" t="s">
        <v>63</v>
      </c>
      <c r="E502" t="s">
        <v>28</v>
      </c>
      <c r="F502" t="s">
        <v>7</v>
      </c>
      <c r="G502">
        <v>16</v>
      </c>
      <c r="H502" t="str">
        <f>VLOOKUP(E502,filtered_wfh_with_region!$AA$2:$AB$31,2,FALSE)</f>
        <v>South</v>
      </c>
      <c r="AE502">
        <v>2011</v>
      </c>
      <c r="AF502">
        <v>16</v>
      </c>
      <c r="AG502" t="s">
        <v>84</v>
      </c>
      <c r="AK502" t="s">
        <v>84</v>
      </c>
      <c r="AL502">
        <v>16</v>
      </c>
      <c r="AP502" t="s">
        <v>38</v>
      </c>
      <c r="AQ502">
        <v>16</v>
      </c>
      <c r="AT502">
        <v>2011</v>
      </c>
      <c r="AU502" t="s">
        <v>38</v>
      </c>
      <c r="AV502">
        <v>16</v>
      </c>
    </row>
    <row r="503" spans="1:48" x14ac:dyDescent="0.4">
      <c r="A503" t="s">
        <v>45</v>
      </c>
      <c r="B503">
        <v>2011</v>
      </c>
      <c r="C503" t="s">
        <v>38</v>
      </c>
      <c r="D503" t="s">
        <v>63</v>
      </c>
      <c r="E503" t="s">
        <v>29</v>
      </c>
      <c r="F503" t="s">
        <v>7</v>
      </c>
      <c r="G503">
        <v>16</v>
      </c>
      <c r="H503" t="str">
        <f>VLOOKUP(E503,filtered_wfh_with_region!$AA$2:$AB$31,2,FALSE)</f>
        <v>West</v>
      </c>
      <c r="AE503">
        <v>2011</v>
      </c>
      <c r="AF503">
        <v>16</v>
      </c>
      <c r="AG503" t="s">
        <v>71</v>
      </c>
      <c r="AK503" t="s">
        <v>71</v>
      </c>
      <c r="AL503">
        <v>16</v>
      </c>
      <c r="AP503" t="s">
        <v>38</v>
      </c>
      <c r="AQ503">
        <v>16</v>
      </c>
      <c r="AT503">
        <v>2011</v>
      </c>
      <c r="AU503" t="s">
        <v>38</v>
      </c>
      <c r="AV503">
        <v>16</v>
      </c>
    </row>
    <row r="504" spans="1:48" x14ac:dyDescent="0.4">
      <c r="A504" t="s">
        <v>45</v>
      </c>
      <c r="B504">
        <v>2011</v>
      </c>
      <c r="C504" t="s">
        <v>38</v>
      </c>
      <c r="D504" t="s">
        <v>63</v>
      </c>
      <c r="E504" t="s">
        <v>30</v>
      </c>
      <c r="F504" t="s">
        <v>7</v>
      </c>
      <c r="G504">
        <v>16</v>
      </c>
      <c r="H504" t="str">
        <f>VLOOKUP(E504,filtered_wfh_with_region!$AA$2:$AB$31,2,FALSE)</f>
        <v>West</v>
      </c>
      <c r="AE504">
        <v>2011</v>
      </c>
      <c r="AF504">
        <v>16</v>
      </c>
      <c r="AG504" t="s">
        <v>71</v>
      </c>
      <c r="AK504" t="s">
        <v>71</v>
      </c>
      <c r="AL504">
        <v>16</v>
      </c>
      <c r="AP504" t="s">
        <v>38</v>
      </c>
      <c r="AQ504">
        <v>16</v>
      </c>
      <c r="AT504">
        <v>2011</v>
      </c>
      <c r="AU504" t="s">
        <v>38</v>
      </c>
      <c r="AV504">
        <v>16</v>
      </c>
    </row>
    <row r="505" spans="1:48" x14ac:dyDescent="0.4">
      <c r="A505" t="s">
        <v>45</v>
      </c>
      <c r="B505">
        <v>2011</v>
      </c>
      <c r="C505" t="s">
        <v>38</v>
      </c>
      <c r="D505" t="s">
        <v>63</v>
      </c>
      <c r="E505" t="s">
        <v>31</v>
      </c>
      <c r="F505" t="s">
        <v>7</v>
      </c>
      <c r="G505">
        <v>5</v>
      </c>
      <c r="H505" t="str">
        <f>VLOOKUP(E505,filtered_wfh_with_region!$AA$2:$AB$31,2,FALSE)</f>
        <v>West</v>
      </c>
      <c r="AE505">
        <v>2011</v>
      </c>
      <c r="AF505">
        <v>5</v>
      </c>
      <c r="AG505" t="s">
        <v>71</v>
      </c>
      <c r="AK505" t="s">
        <v>71</v>
      </c>
      <c r="AL505">
        <v>5</v>
      </c>
      <c r="AP505" t="s">
        <v>38</v>
      </c>
      <c r="AQ505">
        <v>5</v>
      </c>
      <c r="AT505">
        <v>2011</v>
      </c>
      <c r="AU505" t="s">
        <v>38</v>
      </c>
      <c r="AV505">
        <v>5</v>
      </c>
    </row>
    <row r="506" spans="1:48" x14ac:dyDescent="0.4">
      <c r="A506" t="s">
        <v>45</v>
      </c>
      <c r="B506">
        <v>2011</v>
      </c>
      <c r="C506" t="s">
        <v>38</v>
      </c>
      <c r="D506" t="s">
        <v>63</v>
      </c>
      <c r="E506" t="s">
        <v>32</v>
      </c>
      <c r="F506" t="s">
        <v>7</v>
      </c>
      <c r="G506">
        <v>23</v>
      </c>
      <c r="H506" t="str">
        <f>VLOOKUP(E506,filtered_wfh_with_region!$AA$2:$AB$31,2,FALSE)</f>
        <v>West</v>
      </c>
      <c r="AE506">
        <v>2011</v>
      </c>
      <c r="AF506">
        <v>23</v>
      </c>
      <c r="AG506" t="s">
        <v>71</v>
      </c>
      <c r="AK506" t="s">
        <v>71</v>
      </c>
      <c r="AL506">
        <v>23</v>
      </c>
      <c r="AP506" t="s">
        <v>38</v>
      </c>
      <c r="AQ506">
        <v>23</v>
      </c>
      <c r="AT506">
        <v>2011</v>
      </c>
      <c r="AU506" t="s">
        <v>38</v>
      </c>
      <c r="AV506">
        <v>23</v>
      </c>
    </row>
    <row r="507" spans="1:48" x14ac:dyDescent="0.4">
      <c r="A507" t="s">
        <v>45</v>
      </c>
      <c r="B507">
        <v>2011</v>
      </c>
      <c r="C507" t="s">
        <v>38</v>
      </c>
      <c r="D507" t="s">
        <v>63</v>
      </c>
      <c r="E507" t="s">
        <v>33</v>
      </c>
      <c r="F507" t="s">
        <v>7</v>
      </c>
      <c r="G507">
        <v>5</v>
      </c>
      <c r="H507" t="str">
        <f>VLOOKUP(E507,filtered_wfh_with_region!$AA$2:$AB$31,2,FALSE)</f>
        <v>West</v>
      </c>
      <c r="AE507">
        <v>2011</v>
      </c>
      <c r="AF507">
        <v>5</v>
      </c>
      <c r="AG507" t="s">
        <v>71</v>
      </c>
      <c r="AK507" t="s">
        <v>71</v>
      </c>
      <c r="AL507">
        <v>5</v>
      </c>
      <c r="AP507" t="s">
        <v>38</v>
      </c>
      <c r="AQ507">
        <v>5</v>
      </c>
      <c r="AT507">
        <v>2011</v>
      </c>
      <c r="AU507" t="s">
        <v>38</v>
      </c>
      <c r="AV507">
        <v>5</v>
      </c>
    </row>
    <row r="508" spans="1:48" x14ac:dyDescent="0.4">
      <c r="A508" t="s">
        <v>45</v>
      </c>
      <c r="B508">
        <v>2011</v>
      </c>
      <c r="C508" t="s">
        <v>38</v>
      </c>
      <c r="D508" t="s">
        <v>63</v>
      </c>
      <c r="E508" t="s">
        <v>34</v>
      </c>
      <c r="F508" t="s">
        <v>7</v>
      </c>
      <c r="G508">
        <v>11</v>
      </c>
      <c r="H508" t="str">
        <f>VLOOKUP(E508,filtered_wfh_with_region!$AA$2:$AB$31,2,FALSE)</f>
        <v>West</v>
      </c>
      <c r="AE508">
        <v>2011</v>
      </c>
      <c r="AF508">
        <v>11</v>
      </c>
      <c r="AG508" t="s">
        <v>71</v>
      </c>
      <c r="AK508" t="s">
        <v>71</v>
      </c>
      <c r="AL508">
        <v>11</v>
      </c>
      <c r="AP508" t="s">
        <v>38</v>
      </c>
      <c r="AQ508">
        <v>11</v>
      </c>
      <c r="AT508">
        <v>2011</v>
      </c>
      <c r="AU508" t="s">
        <v>38</v>
      </c>
      <c r="AV508">
        <v>11</v>
      </c>
    </row>
    <row r="509" spans="1:48" x14ac:dyDescent="0.4">
      <c r="A509" t="s">
        <v>45</v>
      </c>
      <c r="B509">
        <v>2011</v>
      </c>
      <c r="C509" t="s">
        <v>38</v>
      </c>
      <c r="D509" t="s">
        <v>63</v>
      </c>
      <c r="E509" t="s">
        <v>35</v>
      </c>
      <c r="F509" t="s">
        <v>7</v>
      </c>
      <c r="G509">
        <v>6</v>
      </c>
      <c r="H509" t="str">
        <f>VLOOKUP(E509,filtered_wfh_with_region!$AA$2:$AB$31,2,FALSE)</f>
        <v>North</v>
      </c>
      <c r="AE509">
        <v>2011</v>
      </c>
      <c r="AF509">
        <v>6</v>
      </c>
      <c r="AG509" t="s">
        <v>83</v>
      </c>
      <c r="AK509" t="s">
        <v>83</v>
      </c>
      <c r="AL509">
        <v>6</v>
      </c>
      <c r="AP509" t="s">
        <v>38</v>
      </c>
      <c r="AQ509">
        <v>6</v>
      </c>
      <c r="AT509">
        <v>2011</v>
      </c>
      <c r="AU509" t="s">
        <v>38</v>
      </c>
      <c r="AV509">
        <v>6</v>
      </c>
    </row>
    <row r="510" spans="1:48" x14ac:dyDescent="0.4">
      <c r="A510" t="s">
        <v>45</v>
      </c>
      <c r="B510">
        <v>2011</v>
      </c>
      <c r="C510" t="s">
        <v>38</v>
      </c>
      <c r="D510" t="s">
        <v>63</v>
      </c>
      <c r="E510" t="s">
        <v>36</v>
      </c>
      <c r="F510" t="s">
        <v>7</v>
      </c>
      <c r="G510">
        <v>10</v>
      </c>
      <c r="H510" t="str">
        <f>VLOOKUP(E510,filtered_wfh_with_region!$AA$2:$AB$31,2,FALSE)</f>
        <v>North</v>
      </c>
      <c r="AE510">
        <v>2011</v>
      </c>
      <c r="AF510">
        <v>10</v>
      </c>
      <c r="AG510" t="s">
        <v>83</v>
      </c>
      <c r="AK510" t="s">
        <v>83</v>
      </c>
      <c r="AL510">
        <v>10</v>
      </c>
      <c r="AP510" t="s">
        <v>38</v>
      </c>
      <c r="AQ510">
        <v>10</v>
      </c>
      <c r="AT510">
        <v>2011</v>
      </c>
      <c r="AU510" t="s">
        <v>38</v>
      </c>
      <c r="AV510">
        <v>10</v>
      </c>
    </row>
    <row r="511" spans="1:48" x14ac:dyDescent="0.4">
      <c r="A511" t="s">
        <v>45</v>
      </c>
      <c r="B511">
        <v>2011</v>
      </c>
      <c r="C511" t="s">
        <v>38</v>
      </c>
      <c r="D511" t="s">
        <v>63</v>
      </c>
      <c r="E511" t="s">
        <v>37</v>
      </c>
      <c r="F511" t="s">
        <v>7</v>
      </c>
      <c r="G511">
        <v>6</v>
      </c>
      <c r="H511" t="str">
        <f>VLOOKUP(E511,filtered_wfh_with_region!$AA$2:$AB$31,2,FALSE)</f>
        <v>North</v>
      </c>
      <c r="AE511">
        <v>2011</v>
      </c>
      <c r="AF511">
        <v>6</v>
      </c>
      <c r="AG511" t="s">
        <v>83</v>
      </c>
      <c r="AK511" t="s">
        <v>83</v>
      </c>
      <c r="AL511">
        <v>6</v>
      </c>
      <c r="AP511" t="s">
        <v>38</v>
      </c>
      <c r="AQ511">
        <v>6</v>
      </c>
      <c r="AT511">
        <v>2011</v>
      </c>
      <c r="AU511" t="s">
        <v>38</v>
      </c>
      <c r="AV511">
        <v>6</v>
      </c>
    </row>
    <row r="512" spans="1:48" x14ac:dyDescent="0.4">
      <c r="A512" t="s">
        <v>45</v>
      </c>
      <c r="B512">
        <v>2011</v>
      </c>
      <c r="C512" t="s">
        <v>38</v>
      </c>
      <c r="D512" t="s">
        <v>64</v>
      </c>
      <c r="E512" t="s">
        <v>8</v>
      </c>
      <c r="F512" t="s">
        <v>7</v>
      </c>
      <c r="G512">
        <v>7</v>
      </c>
      <c r="H512" t="str">
        <f>VLOOKUP(E512,filtered_wfh_with_region!$AA$2:$AB$31,2,FALSE)</f>
        <v>East</v>
      </c>
      <c r="AE512">
        <v>2011</v>
      </c>
      <c r="AF512">
        <v>7</v>
      </c>
      <c r="AG512" t="s">
        <v>82</v>
      </c>
      <c r="AK512" t="s">
        <v>82</v>
      </c>
      <c r="AL512">
        <v>7</v>
      </c>
      <c r="AP512" t="s">
        <v>38</v>
      </c>
      <c r="AQ512">
        <v>7</v>
      </c>
      <c r="AT512">
        <v>2011</v>
      </c>
      <c r="AU512" t="s">
        <v>38</v>
      </c>
      <c r="AV512">
        <v>7</v>
      </c>
    </row>
    <row r="513" spans="1:48" x14ac:dyDescent="0.4">
      <c r="A513" t="s">
        <v>45</v>
      </c>
      <c r="B513">
        <v>2011</v>
      </c>
      <c r="C513" t="s">
        <v>38</v>
      </c>
      <c r="D513" t="s">
        <v>64</v>
      </c>
      <c r="E513" t="s">
        <v>9</v>
      </c>
      <c r="F513" t="s">
        <v>7</v>
      </c>
      <c r="G513">
        <v>179</v>
      </c>
      <c r="H513" t="str">
        <f>VLOOKUP(E513,filtered_wfh_with_region!$AA$2:$AB$31,2,FALSE)</f>
        <v>East</v>
      </c>
      <c r="AE513">
        <v>2011</v>
      </c>
      <c r="AF513">
        <v>179</v>
      </c>
      <c r="AG513" t="s">
        <v>82</v>
      </c>
      <c r="AK513" t="s">
        <v>82</v>
      </c>
      <c r="AL513">
        <v>179</v>
      </c>
      <c r="AP513" t="s">
        <v>38</v>
      </c>
      <c r="AQ513">
        <v>179</v>
      </c>
      <c r="AT513">
        <v>2011</v>
      </c>
      <c r="AU513" t="s">
        <v>38</v>
      </c>
      <c r="AV513">
        <v>179</v>
      </c>
    </row>
    <row r="514" spans="1:48" x14ac:dyDescent="0.4">
      <c r="A514" t="s">
        <v>45</v>
      </c>
      <c r="B514">
        <v>2011</v>
      </c>
      <c r="C514" t="s">
        <v>38</v>
      </c>
      <c r="D514" t="s">
        <v>64</v>
      </c>
      <c r="E514" t="s">
        <v>10</v>
      </c>
      <c r="F514" t="s">
        <v>7</v>
      </c>
      <c r="G514">
        <v>81</v>
      </c>
      <c r="H514" t="str">
        <f>VLOOKUP(E514,filtered_wfh_with_region!$AA$2:$AB$31,2,FALSE)</f>
        <v>East</v>
      </c>
      <c r="AE514">
        <v>2011</v>
      </c>
      <c r="AF514">
        <v>81</v>
      </c>
      <c r="AG514" t="s">
        <v>82</v>
      </c>
      <c r="AK514" t="s">
        <v>82</v>
      </c>
      <c r="AL514">
        <v>81</v>
      </c>
      <c r="AP514" t="s">
        <v>38</v>
      </c>
      <c r="AQ514">
        <v>81</v>
      </c>
      <c r="AT514">
        <v>2011</v>
      </c>
      <c r="AU514" t="s">
        <v>38</v>
      </c>
      <c r="AV514">
        <v>81</v>
      </c>
    </row>
    <row r="515" spans="1:48" x14ac:dyDescent="0.4">
      <c r="A515" t="s">
        <v>45</v>
      </c>
      <c r="B515">
        <v>2011</v>
      </c>
      <c r="C515" t="s">
        <v>38</v>
      </c>
      <c r="D515" t="s">
        <v>64</v>
      </c>
      <c r="E515" t="s">
        <v>11</v>
      </c>
      <c r="F515" t="s">
        <v>7</v>
      </c>
      <c r="G515">
        <v>48</v>
      </c>
      <c r="H515" t="str">
        <f>VLOOKUP(E515,filtered_wfh_with_region!$AA$2:$AB$31,2,FALSE)</f>
        <v>East</v>
      </c>
      <c r="AE515">
        <v>2011</v>
      </c>
      <c r="AF515">
        <v>48</v>
      </c>
      <c r="AG515" t="s">
        <v>82</v>
      </c>
      <c r="AK515" t="s">
        <v>82</v>
      </c>
      <c r="AL515">
        <v>48</v>
      </c>
      <c r="AP515" t="s">
        <v>38</v>
      </c>
      <c r="AQ515">
        <v>48</v>
      </c>
      <c r="AT515">
        <v>2011</v>
      </c>
      <c r="AU515" t="s">
        <v>38</v>
      </c>
      <c r="AV515">
        <v>48</v>
      </c>
    </row>
    <row r="516" spans="1:48" x14ac:dyDescent="0.4">
      <c r="A516" t="s">
        <v>45</v>
      </c>
      <c r="B516">
        <v>2011</v>
      </c>
      <c r="C516" t="s">
        <v>38</v>
      </c>
      <c r="D516" t="s">
        <v>64</v>
      </c>
      <c r="E516" t="s">
        <v>12</v>
      </c>
      <c r="F516" t="s">
        <v>7</v>
      </c>
      <c r="G516">
        <v>24</v>
      </c>
      <c r="H516" t="str">
        <f>VLOOKUP(E516,filtered_wfh_with_region!$AA$2:$AB$31,2,FALSE)</f>
        <v>East</v>
      </c>
      <c r="AE516">
        <v>2011</v>
      </c>
      <c r="AF516">
        <v>24</v>
      </c>
      <c r="AG516" t="s">
        <v>82</v>
      </c>
      <c r="AK516" t="s">
        <v>82</v>
      </c>
      <c r="AL516">
        <v>24</v>
      </c>
      <c r="AP516" t="s">
        <v>38</v>
      </c>
      <c r="AQ516">
        <v>24</v>
      </c>
      <c r="AT516">
        <v>2011</v>
      </c>
      <c r="AU516" t="s">
        <v>38</v>
      </c>
      <c r="AV516">
        <v>24</v>
      </c>
    </row>
    <row r="517" spans="1:48" x14ac:dyDescent="0.4">
      <c r="A517" t="s">
        <v>45</v>
      </c>
      <c r="B517">
        <v>2011</v>
      </c>
      <c r="C517" t="s">
        <v>38</v>
      </c>
      <c r="D517" t="s">
        <v>64</v>
      </c>
      <c r="E517" t="s">
        <v>13</v>
      </c>
      <c r="F517" t="s">
        <v>7</v>
      </c>
      <c r="G517">
        <v>28</v>
      </c>
      <c r="H517" t="str">
        <f>VLOOKUP(E517,filtered_wfh_with_region!$AA$2:$AB$31,2,FALSE)</f>
        <v>East</v>
      </c>
      <c r="AE517">
        <v>2011</v>
      </c>
      <c r="AF517">
        <v>28</v>
      </c>
      <c r="AG517" t="s">
        <v>82</v>
      </c>
      <c r="AK517" t="s">
        <v>82</v>
      </c>
      <c r="AL517">
        <v>28</v>
      </c>
      <c r="AP517" t="s">
        <v>38</v>
      </c>
      <c r="AQ517">
        <v>28</v>
      </c>
      <c r="AT517">
        <v>2011</v>
      </c>
      <c r="AU517" t="s">
        <v>38</v>
      </c>
      <c r="AV517">
        <v>28</v>
      </c>
    </row>
    <row r="518" spans="1:48" x14ac:dyDescent="0.4">
      <c r="A518" t="s">
        <v>45</v>
      </c>
      <c r="B518">
        <v>2011</v>
      </c>
      <c r="C518" t="s">
        <v>38</v>
      </c>
      <c r="D518" t="s">
        <v>64</v>
      </c>
      <c r="E518" t="s">
        <v>14</v>
      </c>
      <c r="F518" t="s">
        <v>7</v>
      </c>
      <c r="G518">
        <v>28</v>
      </c>
      <c r="H518" t="str">
        <f>VLOOKUP(E518,filtered_wfh_with_region!$AA$2:$AB$31,2,FALSE)</f>
        <v>Midlands</v>
      </c>
      <c r="AE518">
        <v>2011</v>
      </c>
      <c r="AF518">
        <v>28</v>
      </c>
      <c r="AG518" t="s">
        <v>72</v>
      </c>
      <c r="AK518" t="s">
        <v>72</v>
      </c>
      <c r="AL518">
        <v>28</v>
      </c>
      <c r="AP518" t="s">
        <v>38</v>
      </c>
      <c r="AQ518">
        <v>28</v>
      </c>
      <c r="AT518">
        <v>2011</v>
      </c>
      <c r="AU518" t="s">
        <v>38</v>
      </c>
      <c r="AV518">
        <v>28</v>
      </c>
    </row>
    <row r="519" spans="1:48" x14ac:dyDescent="0.4">
      <c r="A519" t="s">
        <v>45</v>
      </c>
      <c r="B519">
        <v>2011</v>
      </c>
      <c r="C519" t="s">
        <v>38</v>
      </c>
      <c r="D519" t="s">
        <v>64</v>
      </c>
      <c r="E519" t="s">
        <v>15</v>
      </c>
      <c r="F519" t="s">
        <v>7</v>
      </c>
      <c r="G519">
        <v>7</v>
      </c>
      <c r="H519" t="str">
        <f>VLOOKUP(E519,filtered_wfh_with_region!$AA$2:$AB$31,2,FALSE)</f>
        <v>Midlands</v>
      </c>
      <c r="AE519">
        <v>2011</v>
      </c>
      <c r="AF519">
        <v>7</v>
      </c>
      <c r="AG519" t="s">
        <v>72</v>
      </c>
      <c r="AK519" t="s">
        <v>72</v>
      </c>
      <c r="AL519">
        <v>7</v>
      </c>
      <c r="AP519" t="s">
        <v>38</v>
      </c>
      <c r="AQ519">
        <v>7</v>
      </c>
      <c r="AT519">
        <v>2011</v>
      </c>
      <c r="AU519" t="s">
        <v>38</v>
      </c>
      <c r="AV519">
        <v>7</v>
      </c>
    </row>
    <row r="520" spans="1:48" x14ac:dyDescent="0.4">
      <c r="A520" t="s">
        <v>45</v>
      </c>
      <c r="B520">
        <v>2011</v>
      </c>
      <c r="C520" t="s">
        <v>38</v>
      </c>
      <c r="D520" t="s">
        <v>64</v>
      </c>
      <c r="E520" t="s">
        <v>16</v>
      </c>
      <c r="F520" t="s">
        <v>7</v>
      </c>
      <c r="G520">
        <v>4</v>
      </c>
      <c r="H520" t="str">
        <f>VLOOKUP(E520,filtered_wfh_with_region!$AA$2:$AB$31,2,FALSE)</f>
        <v>Midlands</v>
      </c>
      <c r="AE520">
        <v>2011</v>
      </c>
      <c r="AF520">
        <v>4</v>
      </c>
      <c r="AG520" t="s">
        <v>72</v>
      </c>
      <c r="AK520" t="s">
        <v>72</v>
      </c>
      <c r="AL520">
        <v>4</v>
      </c>
      <c r="AP520" t="s">
        <v>38</v>
      </c>
      <c r="AQ520">
        <v>4</v>
      </c>
      <c r="AT520">
        <v>2011</v>
      </c>
      <c r="AU520" t="s">
        <v>38</v>
      </c>
      <c r="AV520">
        <v>4</v>
      </c>
    </row>
    <row r="521" spans="1:48" x14ac:dyDescent="0.4">
      <c r="A521" t="s">
        <v>45</v>
      </c>
      <c r="B521">
        <v>2011</v>
      </c>
      <c r="C521" t="s">
        <v>38</v>
      </c>
      <c r="D521" t="s">
        <v>64</v>
      </c>
      <c r="E521" t="s">
        <v>17</v>
      </c>
      <c r="F521" t="s">
        <v>7</v>
      </c>
      <c r="G521">
        <v>17</v>
      </c>
      <c r="H521" t="str">
        <f>VLOOKUP(E521,filtered_wfh_with_region!$AA$2:$AB$31,2,FALSE)</f>
        <v>East</v>
      </c>
      <c r="AE521">
        <v>2011</v>
      </c>
      <c r="AF521">
        <v>17</v>
      </c>
      <c r="AG521" t="s">
        <v>82</v>
      </c>
      <c r="AK521" t="s">
        <v>82</v>
      </c>
      <c r="AL521">
        <v>17</v>
      </c>
      <c r="AP521" t="s">
        <v>38</v>
      </c>
      <c r="AQ521">
        <v>17</v>
      </c>
      <c r="AT521">
        <v>2011</v>
      </c>
      <c r="AU521" t="s">
        <v>38</v>
      </c>
      <c r="AV521">
        <v>17</v>
      </c>
    </row>
    <row r="522" spans="1:48" x14ac:dyDescent="0.4">
      <c r="A522" t="s">
        <v>45</v>
      </c>
      <c r="B522">
        <v>2011</v>
      </c>
      <c r="C522" t="s">
        <v>38</v>
      </c>
      <c r="D522" t="s">
        <v>64</v>
      </c>
      <c r="E522" t="s">
        <v>18</v>
      </c>
      <c r="F522" t="s">
        <v>7</v>
      </c>
      <c r="G522">
        <v>41</v>
      </c>
      <c r="H522" t="str">
        <f>VLOOKUP(E522,filtered_wfh_with_region!$AA$2:$AB$31,2,FALSE)</f>
        <v>East</v>
      </c>
      <c r="AE522">
        <v>2011</v>
      </c>
      <c r="AF522">
        <v>41</v>
      </c>
      <c r="AG522" t="s">
        <v>82</v>
      </c>
      <c r="AK522" t="s">
        <v>82</v>
      </c>
      <c r="AL522">
        <v>41</v>
      </c>
      <c r="AP522" t="s">
        <v>38</v>
      </c>
      <c r="AQ522">
        <v>41</v>
      </c>
      <c r="AT522">
        <v>2011</v>
      </c>
      <c r="AU522" t="s">
        <v>38</v>
      </c>
      <c r="AV522">
        <v>41</v>
      </c>
    </row>
    <row r="523" spans="1:48" x14ac:dyDescent="0.4">
      <c r="A523" t="s">
        <v>45</v>
      </c>
      <c r="B523">
        <v>2011</v>
      </c>
      <c r="C523" t="s">
        <v>38</v>
      </c>
      <c r="D523" t="s">
        <v>64</v>
      </c>
      <c r="E523" t="s">
        <v>19</v>
      </c>
      <c r="F523" t="s">
        <v>7</v>
      </c>
      <c r="G523">
        <v>9</v>
      </c>
      <c r="H523" t="str">
        <f>VLOOKUP(E523,filtered_wfh_with_region!$AA$2:$AB$31,2,FALSE)</f>
        <v>Midlands</v>
      </c>
      <c r="AE523">
        <v>2011</v>
      </c>
      <c r="AF523">
        <v>9</v>
      </c>
      <c r="AG523" t="s">
        <v>72</v>
      </c>
      <c r="AK523" t="s">
        <v>72</v>
      </c>
      <c r="AL523">
        <v>9</v>
      </c>
      <c r="AP523" t="s">
        <v>38</v>
      </c>
      <c r="AQ523">
        <v>9</v>
      </c>
      <c r="AT523">
        <v>2011</v>
      </c>
      <c r="AU523" t="s">
        <v>38</v>
      </c>
      <c r="AV523">
        <v>9</v>
      </c>
    </row>
    <row r="524" spans="1:48" x14ac:dyDescent="0.4">
      <c r="A524" t="s">
        <v>45</v>
      </c>
      <c r="B524">
        <v>2011</v>
      </c>
      <c r="C524" t="s">
        <v>38</v>
      </c>
      <c r="D524" t="s">
        <v>64</v>
      </c>
      <c r="E524" t="s">
        <v>20</v>
      </c>
      <c r="F524" t="s">
        <v>7</v>
      </c>
      <c r="G524">
        <v>10</v>
      </c>
      <c r="H524" t="str">
        <f>VLOOKUP(E524,filtered_wfh_with_region!$AA$2:$AB$31,2,FALSE)</f>
        <v>Midlands</v>
      </c>
      <c r="AE524">
        <v>2011</v>
      </c>
      <c r="AF524">
        <v>10</v>
      </c>
      <c r="AG524" t="s">
        <v>72</v>
      </c>
      <c r="AK524" t="s">
        <v>72</v>
      </c>
      <c r="AL524">
        <v>10</v>
      </c>
      <c r="AP524" t="s">
        <v>38</v>
      </c>
      <c r="AQ524">
        <v>10</v>
      </c>
      <c r="AT524">
        <v>2011</v>
      </c>
      <c r="AU524" t="s">
        <v>38</v>
      </c>
      <c r="AV524">
        <v>10</v>
      </c>
    </row>
    <row r="525" spans="1:48" x14ac:dyDescent="0.4">
      <c r="A525" t="s">
        <v>45</v>
      </c>
      <c r="B525">
        <v>2011</v>
      </c>
      <c r="C525" t="s">
        <v>38</v>
      </c>
      <c r="D525" t="s">
        <v>64</v>
      </c>
      <c r="E525" t="s">
        <v>21</v>
      </c>
      <c r="F525" t="s">
        <v>7</v>
      </c>
      <c r="G525">
        <v>32</v>
      </c>
      <c r="H525" t="str">
        <f>VLOOKUP(E525,filtered_wfh_with_region!$AA$2:$AB$31,2,FALSE)</f>
        <v>East</v>
      </c>
      <c r="AE525">
        <v>2011</v>
      </c>
      <c r="AF525">
        <v>32</v>
      </c>
      <c r="AG525" t="s">
        <v>82</v>
      </c>
      <c r="AK525" t="s">
        <v>82</v>
      </c>
      <c r="AL525">
        <v>32</v>
      </c>
      <c r="AP525" t="s">
        <v>38</v>
      </c>
      <c r="AQ525">
        <v>32</v>
      </c>
      <c r="AT525">
        <v>2011</v>
      </c>
      <c r="AU525" t="s">
        <v>38</v>
      </c>
      <c r="AV525">
        <v>32</v>
      </c>
    </row>
    <row r="526" spans="1:48" x14ac:dyDescent="0.4">
      <c r="A526" t="s">
        <v>45</v>
      </c>
      <c r="B526">
        <v>2011</v>
      </c>
      <c r="C526" t="s">
        <v>38</v>
      </c>
      <c r="D526" t="s">
        <v>64</v>
      </c>
      <c r="E526" t="s">
        <v>22</v>
      </c>
      <c r="F526" t="s">
        <v>7</v>
      </c>
      <c r="G526">
        <v>65</v>
      </c>
      <c r="H526" t="str">
        <f>VLOOKUP(E526,filtered_wfh_with_region!$AA$2:$AB$31,2,FALSE)</f>
        <v>East</v>
      </c>
      <c r="AE526">
        <v>2011</v>
      </c>
      <c r="AF526">
        <v>65</v>
      </c>
      <c r="AG526" t="s">
        <v>82</v>
      </c>
      <c r="AK526" t="s">
        <v>82</v>
      </c>
      <c r="AL526">
        <v>65</v>
      </c>
      <c r="AP526" t="s">
        <v>38</v>
      </c>
      <c r="AQ526">
        <v>65</v>
      </c>
      <c r="AT526">
        <v>2011</v>
      </c>
      <c r="AU526" t="s">
        <v>38</v>
      </c>
      <c r="AV526">
        <v>65</v>
      </c>
    </row>
    <row r="527" spans="1:48" x14ac:dyDescent="0.4">
      <c r="A527" t="s">
        <v>45</v>
      </c>
      <c r="B527">
        <v>2011</v>
      </c>
      <c r="C527" t="s">
        <v>38</v>
      </c>
      <c r="D527" t="s">
        <v>64</v>
      </c>
      <c r="E527" t="s">
        <v>23</v>
      </c>
      <c r="F527" t="s">
        <v>7</v>
      </c>
      <c r="G527">
        <v>19</v>
      </c>
      <c r="H527" t="str">
        <f>VLOOKUP(E527,filtered_wfh_with_region!$AA$2:$AB$31,2,FALSE)</f>
        <v>South</v>
      </c>
      <c r="AE527">
        <v>2011</v>
      </c>
      <c r="AF527">
        <v>19</v>
      </c>
      <c r="AG527" t="s">
        <v>84</v>
      </c>
      <c r="AK527" t="s">
        <v>84</v>
      </c>
      <c r="AL527">
        <v>19</v>
      </c>
      <c r="AP527" t="s">
        <v>38</v>
      </c>
      <c r="AQ527">
        <v>19</v>
      </c>
      <c r="AT527">
        <v>2011</v>
      </c>
      <c r="AU527" t="s">
        <v>38</v>
      </c>
      <c r="AV527">
        <v>19</v>
      </c>
    </row>
    <row r="528" spans="1:48" x14ac:dyDescent="0.4">
      <c r="A528" t="s">
        <v>45</v>
      </c>
      <c r="B528">
        <v>2011</v>
      </c>
      <c r="C528" t="s">
        <v>38</v>
      </c>
      <c r="D528" t="s">
        <v>64</v>
      </c>
      <c r="E528" t="s">
        <v>24</v>
      </c>
      <c r="F528" t="s">
        <v>7</v>
      </c>
      <c r="G528">
        <v>113</v>
      </c>
      <c r="H528" t="str">
        <f>VLOOKUP(E528,filtered_wfh_with_region!$AA$2:$AB$31,2,FALSE)</f>
        <v>South</v>
      </c>
      <c r="AE528">
        <v>2011</v>
      </c>
      <c r="AF528">
        <v>113</v>
      </c>
      <c r="AG528" t="s">
        <v>84</v>
      </c>
      <c r="AK528" t="s">
        <v>84</v>
      </c>
      <c r="AL528">
        <v>113</v>
      </c>
      <c r="AP528" t="s">
        <v>38</v>
      </c>
      <c r="AQ528">
        <v>113</v>
      </c>
      <c r="AT528">
        <v>2011</v>
      </c>
      <c r="AU528" t="s">
        <v>38</v>
      </c>
      <c r="AV528">
        <v>113</v>
      </c>
    </row>
    <row r="529" spans="1:48" x14ac:dyDescent="0.4">
      <c r="A529" t="s">
        <v>45</v>
      </c>
      <c r="B529">
        <v>2011</v>
      </c>
      <c r="C529" t="s">
        <v>38</v>
      </c>
      <c r="D529" t="s">
        <v>64</v>
      </c>
      <c r="E529" t="s">
        <v>25</v>
      </c>
      <c r="F529" t="s">
        <v>7</v>
      </c>
      <c r="G529">
        <v>29</v>
      </c>
      <c r="H529" t="str">
        <f>VLOOKUP(E529,filtered_wfh_with_region!$AA$2:$AB$31,2,FALSE)</f>
        <v>South</v>
      </c>
      <c r="AE529">
        <v>2011</v>
      </c>
      <c r="AF529">
        <v>29</v>
      </c>
      <c r="AG529" t="s">
        <v>84</v>
      </c>
      <c r="AK529" t="s">
        <v>84</v>
      </c>
      <c r="AL529">
        <v>29</v>
      </c>
      <c r="AP529" t="s">
        <v>38</v>
      </c>
      <c r="AQ529">
        <v>29</v>
      </c>
      <c r="AT529">
        <v>2011</v>
      </c>
      <c r="AU529" t="s">
        <v>38</v>
      </c>
      <c r="AV529">
        <v>29</v>
      </c>
    </row>
    <row r="530" spans="1:48" x14ac:dyDescent="0.4">
      <c r="A530" t="s">
        <v>45</v>
      </c>
      <c r="B530">
        <v>2011</v>
      </c>
      <c r="C530" t="s">
        <v>38</v>
      </c>
      <c r="D530" t="s">
        <v>64</v>
      </c>
      <c r="E530" t="s">
        <v>26</v>
      </c>
      <c r="F530" t="s">
        <v>7</v>
      </c>
      <c r="G530">
        <v>23</v>
      </c>
      <c r="H530" t="str">
        <f>VLOOKUP(E530,filtered_wfh_with_region!$AA$2:$AB$31,2,FALSE)</f>
        <v>South</v>
      </c>
      <c r="AE530">
        <v>2011</v>
      </c>
      <c r="AF530">
        <v>23</v>
      </c>
      <c r="AG530" t="s">
        <v>84</v>
      </c>
      <c r="AK530" t="s">
        <v>84</v>
      </c>
      <c r="AL530">
        <v>23</v>
      </c>
      <c r="AP530" t="s">
        <v>38</v>
      </c>
      <c r="AQ530">
        <v>23</v>
      </c>
      <c r="AT530">
        <v>2011</v>
      </c>
      <c r="AU530" t="s">
        <v>38</v>
      </c>
      <c r="AV530">
        <v>23</v>
      </c>
    </row>
    <row r="531" spans="1:48" x14ac:dyDescent="0.4">
      <c r="A531" t="s">
        <v>45</v>
      </c>
      <c r="B531">
        <v>2011</v>
      </c>
      <c r="C531" t="s">
        <v>38</v>
      </c>
      <c r="D531" t="s">
        <v>64</v>
      </c>
      <c r="E531" t="s">
        <v>27</v>
      </c>
      <c r="F531" t="s">
        <v>7</v>
      </c>
      <c r="G531">
        <v>23</v>
      </c>
      <c r="H531" t="str">
        <f>VLOOKUP(E531,filtered_wfh_with_region!$AA$2:$AB$31,2,FALSE)</f>
        <v>South</v>
      </c>
      <c r="AE531">
        <v>2011</v>
      </c>
      <c r="AF531">
        <v>23</v>
      </c>
      <c r="AG531" t="s">
        <v>84</v>
      </c>
      <c r="AK531" t="s">
        <v>84</v>
      </c>
      <c r="AL531">
        <v>23</v>
      </c>
      <c r="AP531" t="s">
        <v>38</v>
      </c>
      <c r="AQ531">
        <v>23</v>
      </c>
      <c r="AT531">
        <v>2011</v>
      </c>
      <c r="AU531" t="s">
        <v>38</v>
      </c>
      <c r="AV531">
        <v>23</v>
      </c>
    </row>
    <row r="532" spans="1:48" x14ac:dyDescent="0.4">
      <c r="A532" t="s">
        <v>45</v>
      </c>
      <c r="B532">
        <v>2011</v>
      </c>
      <c r="C532" t="s">
        <v>38</v>
      </c>
      <c r="D532" t="s">
        <v>64</v>
      </c>
      <c r="E532" t="s">
        <v>28</v>
      </c>
      <c r="F532" t="s">
        <v>7</v>
      </c>
      <c r="G532">
        <v>11</v>
      </c>
      <c r="H532" t="str">
        <f>VLOOKUP(E532,filtered_wfh_with_region!$AA$2:$AB$31,2,FALSE)</f>
        <v>South</v>
      </c>
      <c r="AE532">
        <v>2011</v>
      </c>
      <c r="AF532">
        <v>11</v>
      </c>
      <c r="AG532" t="s">
        <v>84</v>
      </c>
      <c r="AK532" t="s">
        <v>84</v>
      </c>
      <c r="AL532">
        <v>11</v>
      </c>
      <c r="AP532" t="s">
        <v>38</v>
      </c>
      <c r="AQ532">
        <v>11</v>
      </c>
      <c r="AT532">
        <v>2011</v>
      </c>
      <c r="AU532" t="s">
        <v>38</v>
      </c>
      <c r="AV532">
        <v>11</v>
      </c>
    </row>
    <row r="533" spans="1:48" x14ac:dyDescent="0.4">
      <c r="A533" t="s">
        <v>45</v>
      </c>
      <c r="B533">
        <v>2011</v>
      </c>
      <c r="C533" t="s">
        <v>38</v>
      </c>
      <c r="D533" t="s">
        <v>64</v>
      </c>
      <c r="E533" t="s">
        <v>29</v>
      </c>
      <c r="F533" t="s">
        <v>7</v>
      </c>
      <c r="G533">
        <v>17</v>
      </c>
      <c r="H533" t="str">
        <f>VLOOKUP(E533,filtered_wfh_with_region!$AA$2:$AB$31,2,FALSE)</f>
        <v>West</v>
      </c>
      <c r="AE533">
        <v>2011</v>
      </c>
      <c r="AF533">
        <v>17</v>
      </c>
      <c r="AG533" t="s">
        <v>71</v>
      </c>
      <c r="AK533" t="s">
        <v>71</v>
      </c>
      <c r="AL533">
        <v>17</v>
      </c>
      <c r="AP533" t="s">
        <v>38</v>
      </c>
      <c r="AQ533">
        <v>17</v>
      </c>
      <c r="AT533">
        <v>2011</v>
      </c>
      <c r="AU533" t="s">
        <v>38</v>
      </c>
      <c r="AV533">
        <v>17</v>
      </c>
    </row>
    <row r="534" spans="1:48" x14ac:dyDescent="0.4">
      <c r="A534" t="s">
        <v>45</v>
      </c>
      <c r="B534">
        <v>2011</v>
      </c>
      <c r="C534" t="s">
        <v>38</v>
      </c>
      <c r="D534" t="s">
        <v>64</v>
      </c>
      <c r="E534" t="s">
        <v>30</v>
      </c>
      <c r="F534" t="s">
        <v>7</v>
      </c>
      <c r="G534">
        <v>40</v>
      </c>
      <c r="H534" t="str">
        <f>VLOOKUP(E534,filtered_wfh_with_region!$AA$2:$AB$31,2,FALSE)</f>
        <v>West</v>
      </c>
      <c r="AE534">
        <v>2011</v>
      </c>
      <c r="AF534">
        <v>40</v>
      </c>
      <c r="AG534" t="s">
        <v>71</v>
      </c>
      <c r="AK534" t="s">
        <v>71</v>
      </c>
      <c r="AL534">
        <v>40</v>
      </c>
      <c r="AP534" t="s">
        <v>38</v>
      </c>
      <c r="AQ534">
        <v>40</v>
      </c>
      <c r="AT534">
        <v>2011</v>
      </c>
      <c r="AU534" t="s">
        <v>38</v>
      </c>
      <c r="AV534">
        <v>40</v>
      </c>
    </row>
    <row r="535" spans="1:48" x14ac:dyDescent="0.4">
      <c r="A535" t="s">
        <v>45</v>
      </c>
      <c r="B535">
        <v>2011</v>
      </c>
      <c r="C535" t="s">
        <v>38</v>
      </c>
      <c r="D535" t="s">
        <v>64</v>
      </c>
      <c r="E535" t="s">
        <v>31</v>
      </c>
      <c r="F535" t="s">
        <v>7</v>
      </c>
      <c r="G535">
        <v>16</v>
      </c>
      <c r="H535" t="str">
        <f>VLOOKUP(E535,filtered_wfh_with_region!$AA$2:$AB$31,2,FALSE)</f>
        <v>West</v>
      </c>
      <c r="AE535">
        <v>2011</v>
      </c>
      <c r="AF535">
        <v>16</v>
      </c>
      <c r="AG535" t="s">
        <v>71</v>
      </c>
      <c r="AK535" t="s">
        <v>71</v>
      </c>
      <c r="AL535">
        <v>16</v>
      </c>
      <c r="AP535" t="s">
        <v>38</v>
      </c>
      <c r="AQ535">
        <v>16</v>
      </c>
      <c r="AT535">
        <v>2011</v>
      </c>
      <c r="AU535" t="s">
        <v>38</v>
      </c>
      <c r="AV535">
        <v>16</v>
      </c>
    </row>
    <row r="536" spans="1:48" x14ac:dyDescent="0.4">
      <c r="A536" t="s">
        <v>45</v>
      </c>
      <c r="B536">
        <v>2011</v>
      </c>
      <c r="C536" t="s">
        <v>38</v>
      </c>
      <c r="D536" t="s">
        <v>64</v>
      </c>
      <c r="E536" t="s">
        <v>32</v>
      </c>
      <c r="F536" t="s">
        <v>7</v>
      </c>
      <c r="G536">
        <v>26</v>
      </c>
      <c r="H536" t="str">
        <f>VLOOKUP(E536,filtered_wfh_with_region!$AA$2:$AB$31,2,FALSE)</f>
        <v>West</v>
      </c>
      <c r="AE536">
        <v>2011</v>
      </c>
      <c r="AF536">
        <v>26</v>
      </c>
      <c r="AG536" t="s">
        <v>71</v>
      </c>
      <c r="AK536" t="s">
        <v>71</v>
      </c>
      <c r="AL536">
        <v>26</v>
      </c>
      <c r="AP536" t="s">
        <v>38</v>
      </c>
      <c r="AQ536">
        <v>26</v>
      </c>
      <c r="AT536">
        <v>2011</v>
      </c>
      <c r="AU536" t="s">
        <v>38</v>
      </c>
      <c r="AV536">
        <v>26</v>
      </c>
    </row>
    <row r="537" spans="1:48" x14ac:dyDescent="0.4">
      <c r="A537" t="s">
        <v>45</v>
      </c>
      <c r="B537">
        <v>2011</v>
      </c>
      <c r="C537" t="s">
        <v>38</v>
      </c>
      <c r="D537" t="s">
        <v>64</v>
      </c>
      <c r="E537" t="s">
        <v>33</v>
      </c>
      <c r="F537" t="s">
        <v>7</v>
      </c>
      <c r="G537">
        <v>10</v>
      </c>
      <c r="H537" t="str">
        <f>VLOOKUP(E537,filtered_wfh_with_region!$AA$2:$AB$31,2,FALSE)</f>
        <v>West</v>
      </c>
      <c r="AE537">
        <v>2011</v>
      </c>
      <c r="AF537">
        <v>10</v>
      </c>
      <c r="AG537" t="s">
        <v>71</v>
      </c>
      <c r="AK537" t="s">
        <v>71</v>
      </c>
      <c r="AL537">
        <v>10</v>
      </c>
      <c r="AP537" t="s">
        <v>38</v>
      </c>
      <c r="AQ537">
        <v>10</v>
      </c>
      <c r="AT537">
        <v>2011</v>
      </c>
      <c r="AU537" t="s">
        <v>38</v>
      </c>
      <c r="AV537">
        <v>10</v>
      </c>
    </row>
    <row r="538" spans="1:48" x14ac:dyDescent="0.4">
      <c r="A538" t="s">
        <v>45</v>
      </c>
      <c r="B538">
        <v>2011</v>
      </c>
      <c r="C538" t="s">
        <v>38</v>
      </c>
      <c r="D538" t="s">
        <v>64</v>
      </c>
      <c r="E538" t="s">
        <v>34</v>
      </c>
      <c r="F538" t="s">
        <v>7</v>
      </c>
      <c r="G538">
        <v>17</v>
      </c>
      <c r="H538" t="str">
        <f>VLOOKUP(E538,filtered_wfh_with_region!$AA$2:$AB$31,2,FALSE)</f>
        <v>West</v>
      </c>
      <c r="AE538">
        <v>2011</v>
      </c>
      <c r="AF538">
        <v>17</v>
      </c>
      <c r="AG538" t="s">
        <v>71</v>
      </c>
      <c r="AK538" t="s">
        <v>71</v>
      </c>
      <c r="AL538">
        <v>17</v>
      </c>
      <c r="AP538" t="s">
        <v>38</v>
      </c>
      <c r="AQ538">
        <v>17</v>
      </c>
      <c r="AT538">
        <v>2011</v>
      </c>
      <c r="AU538" t="s">
        <v>38</v>
      </c>
      <c r="AV538">
        <v>17</v>
      </c>
    </row>
    <row r="539" spans="1:48" x14ac:dyDescent="0.4">
      <c r="A539" t="s">
        <v>45</v>
      </c>
      <c r="B539">
        <v>2011</v>
      </c>
      <c r="C539" t="s">
        <v>38</v>
      </c>
      <c r="D539" t="s">
        <v>64</v>
      </c>
      <c r="E539" t="s">
        <v>35</v>
      </c>
      <c r="F539" t="s">
        <v>7</v>
      </c>
      <c r="G539">
        <v>8</v>
      </c>
      <c r="H539" t="str">
        <f>VLOOKUP(E539,filtered_wfh_with_region!$AA$2:$AB$31,2,FALSE)</f>
        <v>North</v>
      </c>
      <c r="AE539">
        <v>2011</v>
      </c>
      <c r="AF539">
        <v>8</v>
      </c>
      <c r="AG539" t="s">
        <v>83</v>
      </c>
      <c r="AK539" t="s">
        <v>83</v>
      </c>
      <c r="AL539">
        <v>8</v>
      </c>
      <c r="AP539" t="s">
        <v>38</v>
      </c>
      <c r="AQ539">
        <v>8</v>
      </c>
      <c r="AT539">
        <v>2011</v>
      </c>
      <c r="AU539" t="s">
        <v>38</v>
      </c>
      <c r="AV539">
        <v>8</v>
      </c>
    </row>
    <row r="540" spans="1:48" x14ac:dyDescent="0.4">
      <c r="A540" t="s">
        <v>45</v>
      </c>
      <c r="B540">
        <v>2011</v>
      </c>
      <c r="C540" t="s">
        <v>38</v>
      </c>
      <c r="D540" t="s">
        <v>64</v>
      </c>
      <c r="E540" t="s">
        <v>36</v>
      </c>
      <c r="F540" t="s">
        <v>7</v>
      </c>
      <c r="G540">
        <v>30</v>
      </c>
      <c r="H540" t="str">
        <f>VLOOKUP(E540,filtered_wfh_with_region!$AA$2:$AB$31,2,FALSE)</f>
        <v>North</v>
      </c>
      <c r="AE540">
        <v>2011</v>
      </c>
      <c r="AF540">
        <v>30</v>
      </c>
      <c r="AG540" t="s">
        <v>83</v>
      </c>
      <c r="AK540" t="s">
        <v>83</v>
      </c>
      <c r="AL540">
        <v>30</v>
      </c>
      <c r="AP540" t="s">
        <v>38</v>
      </c>
      <c r="AQ540">
        <v>30</v>
      </c>
      <c r="AT540">
        <v>2011</v>
      </c>
      <c r="AU540" t="s">
        <v>38</v>
      </c>
      <c r="AV540">
        <v>30</v>
      </c>
    </row>
    <row r="541" spans="1:48" x14ac:dyDescent="0.4">
      <c r="A541" t="s">
        <v>45</v>
      </c>
      <c r="B541">
        <v>2011</v>
      </c>
      <c r="C541" t="s">
        <v>38</v>
      </c>
      <c r="D541" t="s">
        <v>64</v>
      </c>
      <c r="E541" t="s">
        <v>37</v>
      </c>
      <c r="F541" t="s">
        <v>7</v>
      </c>
      <c r="G541">
        <v>13</v>
      </c>
      <c r="H541" t="str">
        <f>VLOOKUP(E541,filtered_wfh_with_region!$AA$2:$AB$31,2,FALSE)</f>
        <v>North</v>
      </c>
      <c r="AE541">
        <v>2011</v>
      </c>
      <c r="AF541">
        <v>13</v>
      </c>
      <c r="AG541" t="s">
        <v>83</v>
      </c>
      <c r="AK541" t="s">
        <v>83</v>
      </c>
      <c r="AL541">
        <v>13</v>
      </c>
      <c r="AP541" t="s">
        <v>38</v>
      </c>
      <c r="AQ541">
        <v>13</v>
      </c>
      <c r="AT541">
        <v>2011</v>
      </c>
      <c r="AU541" t="s">
        <v>38</v>
      </c>
      <c r="AV541">
        <v>13</v>
      </c>
    </row>
    <row r="542" spans="1:48" x14ac:dyDescent="0.4">
      <c r="A542" t="s">
        <v>45</v>
      </c>
      <c r="B542">
        <v>2011</v>
      </c>
      <c r="C542" t="s">
        <v>38</v>
      </c>
      <c r="D542" t="s">
        <v>65</v>
      </c>
      <c r="E542" t="s">
        <v>8</v>
      </c>
      <c r="F542" t="s">
        <v>7</v>
      </c>
      <c r="G542">
        <v>19</v>
      </c>
      <c r="H542" t="str">
        <f>VLOOKUP(E542,filtered_wfh_with_region!$AA$2:$AB$31,2,FALSE)</f>
        <v>East</v>
      </c>
      <c r="AE542">
        <v>2011</v>
      </c>
      <c r="AF542">
        <v>19</v>
      </c>
      <c r="AG542" t="s">
        <v>82</v>
      </c>
      <c r="AK542" t="s">
        <v>82</v>
      </c>
      <c r="AL542">
        <v>19</v>
      </c>
      <c r="AP542" t="s">
        <v>38</v>
      </c>
      <c r="AQ542">
        <v>19</v>
      </c>
      <c r="AT542">
        <v>2011</v>
      </c>
      <c r="AU542" t="s">
        <v>38</v>
      </c>
      <c r="AV542">
        <v>19</v>
      </c>
    </row>
    <row r="543" spans="1:48" x14ac:dyDescent="0.4">
      <c r="A543" t="s">
        <v>45</v>
      </c>
      <c r="B543">
        <v>2011</v>
      </c>
      <c r="C543" t="s">
        <v>38</v>
      </c>
      <c r="D543" t="s">
        <v>65</v>
      </c>
      <c r="E543" t="s">
        <v>9</v>
      </c>
      <c r="F543" t="s">
        <v>7</v>
      </c>
      <c r="G543">
        <v>140</v>
      </c>
      <c r="H543" t="str">
        <f>VLOOKUP(E543,filtered_wfh_with_region!$AA$2:$AB$31,2,FALSE)</f>
        <v>East</v>
      </c>
      <c r="AE543">
        <v>2011</v>
      </c>
      <c r="AF543">
        <v>140</v>
      </c>
      <c r="AG543" t="s">
        <v>82</v>
      </c>
      <c r="AK543" t="s">
        <v>82</v>
      </c>
      <c r="AL543">
        <v>140</v>
      </c>
      <c r="AP543" t="s">
        <v>38</v>
      </c>
      <c r="AQ543">
        <v>140</v>
      </c>
      <c r="AT543">
        <v>2011</v>
      </c>
      <c r="AU543" t="s">
        <v>38</v>
      </c>
      <c r="AV543">
        <v>140</v>
      </c>
    </row>
    <row r="544" spans="1:48" x14ac:dyDescent="0.4">
      <c r="A544" t="s">
        <v>45</v>
      </c>
      <c r="B544">
        <v>2011</v>
      </c>
      <c r="C544" t="s">
        <v>38</v>
      </c>
      <c r="D544" t="s">
        <v>65</v>
      </c>
      <c r="E544" t="s">
        <v>10</v>
      </c>
      <c r="F544" t="s">
        <v>7</v>
      </c>
      <c r="G544">
        <v>48</v>
      </c>
      <c r="H544" t="str">
        <f>VLOOKUP(E544,filtered_wfh_with_region!$AA$2:$AB$31,2,FALSE)</f>
        <v>East</v>
      </c>
      <c r="AE544">
        <v>2011</v>
      </c>
      <c r="AF544">
        <v>48</v>
      </c>
      <c r="AG544" t="s">
        <v>82</v>
      </c>
      <c r="AK544" t="s">
        <v>82</v>
      </c>
      <c r="AL544">
        <v>48</v>
      </c>
      <c r="AP544" t="s">
        <v>38</v>
      </c>
      <c r="AQ544">
        <v>48</v>
      </c>
      <c r="AT544">
        <v>2011</v>
      </c>
      <c r="AU544" t="s">
        <v>38</v>
      </c>
      <c r="AV544">
        <v>48</v>
      </c>
    </row>
    <row r="545" spans="1:48" x14ac:dyDescent="0.4">
      <c r="A545" t="s">
        <v>45</v>
      </c>
      <c r="B545">
        <v>2011</v>
      </c>
      <c r="C545" t="s">
        <v>38</v>
      </c>
      <c r="D545" t="s">
        <v>65</v>
      </c>
      <c r="E545" t="s">
        <v>11</v>
      </c>
      <c r="F545" t="s">
        <v>7</v>
      </c>
      <c r="G545">
        <v>31</v>
      </c>
      <c r="H545" t="str">
        <f>VLOOKUP(E545,filtered_wfh_with_region!$AA$2:$AB$31,2,FALSE)</f>
        <v>East</v>
      </c>
      <c r="AE545">
        <v>2011</v>
      </c>
      <c r="AF545">
        <v>31</v>
      </c>
      <c r="AG545" t="s">
        <v>82</v>
      </c>
      <c r="AK545" t="s">
        <v>82</v>
      </c>
      <c r="AL545">
        <v>31</v>
      </c>
      <c r="AP545" t="s">
        <v>38</v>
      </c>
      <c r="AQ545">
        <v>31</v>
      </c>
      <c r="AT545">
        <v>2011</v>
      </c>
      <c r="AU545" t="s">
        <v>38</v>
      </c>
      <c r="AV545">
        <v>31</v>
      </c>
    </row>
    <row r="546" spans="1:48" x14ac:dyDescent="0.4">
      <c r="A546" t="s">
        <v>45</v>
      </c>
      <c r="B546">
        <v>2011</v>
      </c>
      <c r="C546" t="s">
        <v>38</v>
      </c>
      <c r="D546" t="s">
        <v>65</v>
      </c>
      <c r="E546" t="s">
        <v>12</v>
      </c>
      <c r="F546" t="s">
        <v>7</v>
      </c>
      <c r="G546">
        <v>57</v>
      </c>
      <c r="H546" t="str">
        <f>VLOOKUP(E546,filtered_wfh_with_region!$AA$2:$AB$31,2,FALSE)</f>
        <v>East</v>
      </c>
      <c r="AE546">
        <v>2011</v>
      </c>
      <c r="AF546">
        <v>57</v>
      </c>
      <c r="AG546" t="s">
        <v>82</v>
      </c>
      <c r="AK546" t="s">
        <v>82</v>
      </c>
      <c r="AL546">
        <v>57</v>
      </c>
      <c r="AP546" t="s">
        <v>38</v>
      </c>
      <c r="AQ546">
        <v>57</v>
      </c>
      <c r="AT546">
        <v>2011</v>
      </c>
      <c r="AU546" t="s">
        <v>38</v>
      </c>
      <c r="AV546">
        <v>57</v>
      </c>
    </row>
    <row r="547" spans="1:48" x14ac:dyDescent="0.4">
      <c r="A547" t="s">
        <v>45</v>
      </c>
      <c r="B547">
        <v>2011</v>
      </c>
      <c r="C547" t="s">
        <v>38</v>
      </c>
      <c r="D547" t="s">
        <v>65</v>
      </c>
      <c r="E547" t="s">
        <v>13</v>
      </c>
      <c r="F547" t="s">
        <v>7</v>
      </c>
      <c r="G547">
        <v>43</v>
      </c>
      <c r="H547" t="str">
        <f>VLOOKUP(E547,filtered_wfh_with_region!$AA$2:$AB$31,2,FALSE)</f>
        <v>East</v>
      </c>
      <c r="AE547">
        <v>2011</v>
      </c>
      <c r="AF547">
        <v>43</v>
      </c>
      <c r="AG547" t="s">
        <v>82</v>
      </c>
      <c r="AK547" t="s">
        <v>82</v>
      </c>
      <c r="AL547">
        <v>43</v>
      </c>
      <c r="AP547" t="s">
        <v>38</v>
      </c>
      <c r="AQ547">
        <v>43</v>
      </c>
      <c r="AT547">
        <v>2011</v>
      </c>
      <c r="AU547" t="s">
        <v>38</v>
      </c>
      <c r="AV547">
        <v>43</v>
      </c>
    </row>
    <row r="548" spans="1:48" x14ac:dyDescent="0.4">
      <c r="A548" t="s">
        <v>45</v>
      </c>
      <c r="B548">
        <v>2011</v>
      </c>
      <c r="C548" t="s">
        <v>38</v>
      </c>
      <c r="D548" t="s">
        <v>65</v>
      </c>
      <c r="E548" t="s">
        <v>14</v>
      </c>
      <c r="F548" t="s">
        <v>7</v>
      </c>
      <c r="G548">
        <v>39</v>
      </c>
      <c r="H548" t="str">
        <f>VLOOKUP(E548,filtered_wfh_with_region!$AA$2:$AB$31,2,FALSE)</f>
        <v>Midlands</v>
      </c>
      <c r="AE548">
        <v>2011</v>
      </c>
      <c r="AF548">
        <v>39</v>
      </c>
      <c r="AG548" t="s">
        <v>72</v>
      </c>
      <c r="AK548" t="s">
        <v>72</v>
      </c>
      <c r="AL548">
        <v>39</v>
      </c>
      <c r="AP548" t="s">
        <v>38</v>
      </c>
      <c r="AQ548">
        <v>39</v>
      </c>
      <c r="AT548">
        <v>2011</v>
      </c>
      <c r="AU548" t="s">
        <v>38</v>
      </c>
      <c r="AV548">
        <v>39</v>
      </c>
    </row>
    <row r="549" spans="1:48" x14ac:dyDescent="0.4">
      <c r="A549" t="s">
        <v>45</v>
      </c>
      <c r="B549">
        <v>2011</v>
      </c>
      <c r="C549" t="s">
        <v>38</v>
      </c>
      <c r="D549" t="s">
        <v>65</v>
      </c>
      <c r="E549" t="s">
        <v>15</v>
      </c>
      <c r="F549" t="s">
        <v>7</v>
      </c>
      <c r="G549">
        <v>19</v>
      </c>
      <c r="H549" t="str">
        <f>VLOOKUP(E549,filtered_wfh_with_region!$AA$2:$AB$31,2,FALSE)</f>
        <v>Midlands</v>
      </c>
      <c r="AE549">
        <v>2011</v>
      </c>
      <c r="AF549">
        <v>19</v>
      </c>
      <c r="AG549" t="s">
        <v>72</v>
      </c>
      <c r="AK549" t="s">
        <v>72</v>
      </c>
      <c r="AL549">
        <v>19</v>
      </c>
      <c r="AP549" t="s">
        <v>38</v>
      </c>
      <c r="AQ549">
        <v>19</v>
      </c>
      <c r="AT549">
        <v>2011</v>
      </c>
      <c r="AU549" t="s">
        <v>38</v>
      </c>
      <c r="AV549">
        <v>19</v>
      </c>
    </row>
    <row r="550" spans="1:48" x14ac:dyDescent="0.4">
      <c r="A550" t="s">
        <v>45</v>
      </c>
      <c r="B550">
        <v>2011</v>
      </c>
      <c r="C550" t="s">
        <v>38</v>
      </c>
      <c r="D550" t="s">
        <v>65</v>
      </c>
      <c r="E550" t="s">
        <v>16</v>
      </c>
      <c r="F550" t="s">
        <v>7</v>
      </c>
      <c r="G550">
        <v>12</v>
      </c>
      <c r="H550" t="str">
        <f>VLOOKUP(E550,filtered_wfh_with_region!$AA$2:$AB$31,2,FALSE)</f>
        <v>Midlands</v>
      </c>
      <c r="AE550">
        <v>2011</v>
      </c>
      <c r="AF550">
        <v>12</v>
      </c>
      <c r="AG550" t="s">
        <v>72</v>
      </c>
      <c r="AK550" t="s">
        <v>72</v>
      </c>
      <c r="AL550">
        <v>12</v>
      </c>
      <c r="AP550" t="s">
        <v>38</v>
      </c>
      <c r="AQ550">
        <v>12</v>
      </c>
      <c r="AT550">
        <v>2011</v>
      </c>
      <c r="AU550" t="s">
        <v>38</v>
      </c>
      <c r="AV550">
        <v>12</v>
      </c>
    </row>
    <row r="551" spans="1:48" x14ac:dyDescent="0.4">
      <c r="A551" t="s">
        <v>45</v>
      </c>
      <c r="B551">
        <v>2011</v>
      </c>
      <c r="C551" t="s">
        <v>38</v>
      </c>
      <c r="D551" t="s">
        <v>65</v>
      </c>
      <c r="E551" t="s">
        <v>17</v>
      </c>
      <c r="F551" t="s">
        <v>7</v>
      </c>
      <c r="G551">
        <v>29</v>
      </c>
      <c r="H551" t="str">
        <f>VLOOKUP(E551,filtered_wfh_with_region!$AA$2:$AB$31,2,FALSE)</f>
        <v>East</v>
      </c>
      <c r="AE551">
        <v>2011</v>
      </c>
      <c r="AF551">
        <v>29</v>
      </c>
      <c r="AG551" t="s">
        <v>82</v>
      </c>
      <c r="AK551" t="s">
        <v>82</v>
      </c>
      <c r="AL551">
        <v>29</v>
      </c>
      <c r="AP551" t="s">
        <v>38</v>
      </c>
      <c r="AQ551">
        <v>29</v>
      </c>
      <c r="AT551">
        <v>2011</v>
      </c>
      <c r="AU551" t="s">
        <v>38</v>
      </c>
      <c r="AV551">
        <v>29</v>
      </c>
    </row>
    <row r="552" spans="1:48" x14ac:dyDescent="0.4">
      <c r="A552" t="s">
        <v>45</v>
      </c>
      <c r="B552">
        <v>2011</v>
      </c>
      <c r="C552" t="s">
        <v>38</v>
      </c>
      <c r="D552" t="s">
        <v>65</v>
      </c>
      <c r="E552" t="s">
        <v>18</v>
      </c>
      <c r="F552" t="s">
        <v>7</v>
      </c>
      <c r="G552">
        <v>38</v>
      </c>
      <c r="H552" t="str">
        <f>VLOOKUP(E552,filtered_wfh_with_region!$AA$2:$AB$31,2,FALSE)</f>
        <v>East</v>
      </c>
      <c r="AE552">
        <v>2011</v>
      </c>
      <c r="AF552">
        <v>38</v>
      </c>
      <c r="AG552" t="s">
        <v>82</v>
      </c>
      <c r="AK552" t="s">
        <v>82</v>
      </c>
      <c r="AL552">
        <v>38</v>
      </c>
      <c r="AP552" t="s">
        <v>38</v>
      </c>
      <c r="AQ552">
        <v>38</v>
      </c>
      <c r="AT552">
        <v>2011</v>
      </c>
      <c r="AU552" t="s">
        <v>38</v>
      </c>
      <c r="AV552">
        <v>38</v>
      </c>
    </row>
    <row r="553" spans="1:48" x14ac:dyDescent="0.4">
      <c r="A553" t="s">
        <v>45</v>
      </c>
      <c r="B553">
        <v>2011</v>
      </c>
      <c r="C553" t="s">
        <v>38</v>
      </c>
      <c r="D553" t="s">
        <v>65</v>
      </c>
      <c r="E553" t="s">
        <v>19</v>
      </c>
      <c r="F553" t="s">
        <v>7</v>
      </c>
      <c r="G553">
        <v>21</v>
      </c>
      <c r="H553" t="str">
        <f>VLOOKUP(E553,filtered_wfh_with_region!$AA$2:$AB$31,2,FALSE)</f>
        <v>Midlands</v>
      </c>
      <c r="AE553">
        <v>2011</v>
      </c>
      <c r="AF553">
        <v>21</v>
      </c>
      <c r="AG553" t="s">
        <v>72</v>
      </c>
      <c r="AK553" t="s">
        <v>72</v>
      </c>
      <c r="AL553">
        <v>21</v>
      </c>
      <c r="AP553" t="s">
        <v>38</v>
      </c>
      <c r="AQ553">
        <v>21</v>
      </c>
      <c r="AT553">
        <v>2011</v>
      </c>
      <c r="AU553" t="s">
        <v>38</v>
      </c>
      <c r="AV553">
        <v>21</v>
      </c>
    </row>
    <row r="554" spans="1:48" x14ac:dyDescent="0.4">
      <c r="A554" t="s">
        <v>45</v>
      </c>
      <c r="B554">
        <v>2011</v>
      </c>
      <c r="C554" t="s">
        <v>38</v>
      </c>
      <c r="D554" t="s">
        <v>65</v>
      </c>
      <c r="E554" t="s">
        <v>20</v>
      </c>
      <c r="F554" t="s">
        <v>7</v>
      </c>
      <c r="G554">
        <v>35</v>
      </c>
      <c r="H554" t="str">
        <f>VLOOKUP(E554,filtered_wfh_with_region!$AA$2:$AB$31,2,FALSE)</f>
        <v>Midlands</v>
      </c>
      <c r="AE554">
        <v>2011</v>
      </c>
      <c r="AF554">
        <v>35</v>
      </c>
      <c r="AG554" t="s">
        <v>72</v>
      </c>
      <c r="AK554" t="s">
        <v>72</v>
      </c>
      <c r="AL554">
        <v>35</v>
      </c>
      <c r="AP554" t="s">
        <v>38</v>
      </c>
      <c r="AQ554">
        <v>35</v>
      </c>
      <c r="AT554">
        <v>2011</v>
      </c>
      <c r="AU554" t="s">
        <v>38</v>
      </c>
      <c r="AV554">
        <v>35</v>
      </c>
    </row>
    <row r="555" spans="1:48" x14ac:dyDescent="0.4">
      <c r="A555" t="s">
        <v>45</v>
      </c>
      <c r="B555">
        <v>2011</v>
      </c>
      <c r="C555" t="s">
        <v>38</v>
      </c>
      <c r="D555" t="s">
        <v>65</v>
      </c>
      <c r="E555" t="s">
        <v>21</v>
      </c>
      <c r="F555" t="s">
        <v>7</v>
      </c>
      <c r="G555">
        <v>56</v>
      </c>
      <c r="H555" t="str">
        <f>VLOOKUP(E555,filtered_wfh_with_region!$AA$2:$AB$31,2,FALSE)</f>
        <v>East</v>
      </c>
      <c r="AE555">
        <v>2011</v>
      </c>
      <c r="AF555">
        <v>56</v>
      </c>
      <c r="AG555" t="s">
        <v>82</v>
      </c>
      <c r="AK555" t="s">
        <v>82</v>
      </c>
      <c r="AL555">
        <v>56</v>
      </c>
      <c r="AP555" t="s">
        <v>38</v>
      </c>
      <c r="AQ555">
        <v>56</v>
      </c>
      <c r="AT555">
        <v>2011</v>
      </c>
      <c r="AU555" t="s">
        <v>38</v>
      </c>
      <c r="AV555">
        <v>56</v>
      </c>
    </row>
    <row r="556" spans="1:48" x14ac:dyDescent="0.4">
      <c r="A556" t="s">
        <v>45</v>
      </c>
      <c r="B556">
        <v>2011</v>
      </c>
      <c r="C556" t="s">
        <v>38</v>
      </c>
      <c r="D556" t="s">
        <v>65</v>
      </c>
      <c r="E556" t="s">
        <v>22</v>
      </c>
      <c r="F556" t="s">
        <v>7</v>
      </c>
      <c r="G556">
        <v>48</v>
      </c>
      <c r="H556" t="str">
        <f>VLOOKUP(E556,filtered_wfh_with_region!$AA$2:$AB$31,2,FALSE)</f>
        <v>East</v>
      </c>
      <c r="AE556">
        <v>2011</v>
      </c>
      <c r="AF556">
        <v>48</v>
      </c>
      <c r="AG556" t="s">
        <v>82</v>
      </c>
      <c r="AK556" t="s">
        <v>82</v>
      </c>
      <c r="AL556">
        <v>48</v>
      </c>
      <c r="AP556" t="s">
        <v>38</v>
      </c>
      <c r="AQ556">
        <v>48</v>
      </c>
      <c r="AT556">
        <v>2011</v>
      </c>
      <c r="AU556" t="s">
        <v>38</v>
      </c>
      <c r="AV556">
        <v>48</v>
      </c>
    </row>
    <row r="557" spans="1:48" x14ac:dyDescent="0.4">
      <c r="A557" t="s">
        <v>45</v>
      </c>
      <c r="B557">
        <v>2011</v>
      </c>
      <c r="C557" t="s">
        <v>38</v>
      </c>
      <c r="D557" t="s">
        <v>65</v>
      </c>
      <c r="E557" t="s">
        <v>23</v>
      </c>
      <c r="F557" t="s">
        <v>7</v>
      </c>
      <c r="G557">
        <v>34</v>
      </c>
      <c r="H557" t="str">
        <f>VLOOKUP(E557,filtered_wfh_with_region!$AA$2:$AB$31,2,FALSE)</f>
        <v>South</v>
      </c>
      <c r="AE557">
        <v>2011</v>
      </c>
      <c r="AF557">
        <v>34</v>
      </c>
      <c r="AG557" t="s">
        <v>84</v>
      </c>
      <c r="AK557" t="s">
        <v>84</v>
      </c>
      <c r="AL557">
        <v>34</v>
      </c>
      <c r="AP557" t="s">
        <v>38</v>
      </c>
      <c r="AQ557">
        <v>34</v>
      </c>
      <c r="AT557">
        <v>2011</v>
      </c>
      <c r="AU557" t="s">
        <v>38</v>
      </c>
      <c r="AV557">
        <v>34</v>
      </c>
    </row>
    <row r="558" spans="1:48" x14ac:dyDescent="0.4">
      <c r="A558" t="s">
        <v>45</v>
      </c>
      <c r="B558">
        <v>2011</v>
      </c>
      <c r="C558" t="s">
        <v>38</v>
      </c>
      <c r="D558" t="s">
        <v>65</v>
      </c>
      <c r="E558" t="s">
        <v>24</v>
      </c>
      <c r="F558" t="s">
        <v>7</v>
      </c>
      <c r="G558">
        <v>145</v>
      </c>
      <c r="H558" t="str">
        <f>VLOOKUP(E558,filtered_wfh_with_region!$AA$2:$AB$31,2,FALSE)</f>
        <v>South</v>
      </c>
      <c r="AE558">
        <v>2011</v>
      </c>
      <c r="AF558">
        <v>145</v>
      </c>
      <c r="AG558" t="s">
        <v>84</v>
      </c>
      <c r="AK558" t="s">
        <v>84</v>
      </c>
      <c r="AL558">
        <v>145</v>
      </c>
      <c r="AP558" t="s">
        <v>38</v>
      </c>
      <c r="AQ558">
        <v>145</v>
      </c>
      <c r="AT558">
        <v>2011</v>
      </c>
      <c r="AU558" t="s">
        <v>38</v>
      </c>
      <c r="AV558">
        <v>145</v>
      </c>
    </row>
    <row r="559" spans="1:48" x14ac:dyDescent="0.4">
      <c r="A559" t="s">
        <v>45</v>
      </c>
      <c r="B559">
        <v>2011</v>
      </c>
      <c r="C559" t="s">
        <v>38</v>
      </c>
      <c r="D559" t="s">
        <v>65</v>
      </c>
      <c r="E559" t="s">
        <v>25</v>
      </c>
      <c r="F559" t="s">
        <v>7</v>
      </c>
      <c r="G559">
        <v>49</v>
      </c>
      <c r="H559" t="str">
        <f>VLOOKUP(E559,filtered_wfh_with_region!$AA$2:$AB$31,2,FALSE)</f>
        <v>South</v>
      </c>
      <c r="AE559">
        <v>2011</v>
      </c>
      <c r="AF559">
        <v>49</v>
      </c>
      <c r="AG559" t="s">
        <v>84</v>
      </c>
      <c r="AK559" t="s">
        <v>84</v>
      </c>
      <c r="AL559">
        <v>49</v>
      </c>
      <c r="AP559" t="s">
        <v>38</v>
      </c>
      <c r="AQ559">
        <v>49</v>
      </c>
      <c r="AT559">
        <v>2011</v>
      </c>
      <c r="AU559" t="s">
        <v>38</v>
      </c>
      <c r="AV559">
        <v>49</v>
      </c>
    </row>
    <row r="560" spans="1:48" x14ac:dyDescent="0.4">
      <c r="A560" t="s">
        <v>45</v>
      </c>
      <c r="B560">
        <v>2011</v>
      </c>
      <c r="C560" t="s">
        <v>38</v>
      </c>
      <c r="D560" t="s">
        <v>65</v>
      </c>
      <c r="E560" t="s">
        <v>26</v>
      </c>
      <c r="F560" t="s">
        <v>7</v>
      </c>
      <c r="G560">
        <v>57</v>
      </c>
      <c r="H560" t="str">
        <f>VLOOKUP(E560,filtered_wfh_with_region!$AA$2:$AB$31,2,FALSE)</f>
        <v>South</v>
      </c>
      <c r="AE560">
        <v>2011</v>
      </c>
      <c r="AF560">
        <v>57</v>
      </c>
      <c r="AG560" t="s">
        <v>84</v>
      </c>
      <c r="AK560" t="s">
        <v>84</v>
      </c>
      <c r="AL560">
        <v>57</v>
      </c>
      <c r="AP560" t="s">
        <v>38</v>
      </c>
      <c r="AQ560">
        <v>57</v>
      </c>
      <c r="AT560">
        <v>2011</v>
      </c>
      <c r="AU560" t="s">
        <v>38</v>
      </c>
      <c r="AV560">
        <v>57</v>
      </c>
    </row>
    <row r="561" spans="1:48" x14ac:dyDescent="0.4">
      <c r="A561" t="s">
        <v>45</v>
      </c>
      <c r="B561">
        <v>2011</v>
      </c>
      <c r="C561" t="s">
        <v>38</v>
      </c>
      <c r="D561" t="s">
        <v>65</v>
      </c>
      <c r="E561" t="s">
        <v>27</v>
      </c>
      <c r="F561" t="s">
        <v>7</v>
      </c>
      <c r="G561">
        <v>50</v>
      </c>
      <c r="H561" t="str">
        <f>VLOOKUP(E561,filtered_wfh_with_region!$AA$2:$AB$31,2,FALSE)</f>
        <v>South</v>
      </c>
      <c r="AE561">
        <v>2011</v>
      </c>
      <c r="AF561">
        <v>50</v>
      </c>
      <c r="AG561" t="s">
        <v>84</v>
      </c>
      <c r="AK561" t="s">
        <v>84</v>
      </c>
      <c r="AL561">
        <v>50</v>
      </c>
      <c r="AP561" t="s">
        <v>38</v>
      </c>
      <c r="AQ561">
        <v>50</v>
      </c>
      <c r="AT561">
        <v>2011</v>
      </c>
      <c r="AU561" t="s">
        <v>38</v>
      </c>
      <c r="AV561">
        <v>50</v>
      </c>
    </row>
    <row r="562" spans="1:48" x14ac:dyDescent="0.4">
      <c r="A562" t="s">
        <v>45</v>
      </c>
      <c r="B562">
        <v>2011</v>
      </c>
      <c r="C562" t="s">
        <v>38</v>
      </c>
      <c r="D562" t="s">
        <v>65</v>
      </c>
      <c r="E562" t="s">
        <v>28</v>
      </c>
      <c r="F562" t="s">
        <v>7</v>
      </c>
      <c r="G562">
        <v>28</v>
      </c>
      <c r="H562" t="str">
        <f>VLOOKUP(E562,filtered_wfh_with_region!$AA$2:$AB$31,2,FALSE)</f>
        <v>South</v>
      </c>
      <c r="AE562">
        <v>2011</v>
      </c>
      <c r="AF562">
        <v>28</v>
      </c>
      <c r="AG562" t="s">
        <v>84</v>
      </c>
      <c r="AK562" t="s">
        <v>84</v>
      </c>
      <c r="AL562">
        <v>28</v>
      </c>
      <c r="AP562" t="s">
        <v>38</v>
      </c>
      <c r="AQ562">
        <v>28</v>
      </c>
      <c r="AT562">
        <v>2011</v>
      </c>
      <c r="AU562" t="s">
        <v>38</v>
      </c>
      <c r="AV562">
        <v>28</v>
      </c>
    </row>
    <row r="563" spans="1:48" x14ac:dyDescent="0.4">
      <c r="A563" t="s">
        <v>45</v>
      </c>
      <c r="B563">
        <v>2011</v>
      </c>
      <c r="C563" t="s">
        <v>38</v>
      </c>
      <c r="D563" t="s">
        <v>65</v>
      </c>
      <c r="E563" t="s">
        <v>29</v>
      </c>
      <c r="F563" t="s">
        <v>7</v>
      </c>
      <c r="G563">
        <v>15</v>
      </c>
      <c r="H563" t="str">
        <f>VLOOKUP(E563,filtered_wfh_with_region!$AA$2:$AB$31,2,FALSE)</f>
        <v>West</v>
      </c>
      <c r="AE563">
        <v>2011</v>
      </c>
      <c r="AF563">
        <v>15</v>
      </c>
      <c r="AG563" t="s">
        <v>71</v>
      </c>
      <c r="AK563" t="s">
        <v>71</v>
      </c>
      <c r="AL563">
        <v>15</v>
      </c>
      <c r="AP563" t="s">
        <v>38</v>
      </c>
      <c r="AQ563">
        <v>15</v>
      </c>
      <c r="AT563">
        <v>2011</v>
      </c>
      <c r="AU563" t="s">
        <v>38</v>
      </c>
      <c r="AV563">
        <v>15</v>
      </c>
    </row>
    <row r="564" spans="1:48" x14ac:dyDescent="0.4">
      <c r="A564" t="s">
        <v>45</v>
      </c>
      <c r="B564">
        <v>2011</v>
      </c>
      <c r="C564" t="s">
        <v>38</v>
      </c>
      <c r="D564" t="s">
        <v>65</v>
      </c>
      <c r="E564" t="s">
        <v>30</v>
      </c>
      <c r="F564" t="s">
        <v>7</v>
      </c>
      <c r="G564">
        <v>59</v>
      </c>
      <c r="H564" t="str">
        <f>VLOOKUP(E564,filtered_wfh_with_region!$AA$2:$AB$31,2,FALSE)</f>
        <v>West</v>
      </c>
      <c r="AE564">
        <v>2011</v>
      </c>
      <c r="AF564">
        <v>59</v>
      </c>
      <c r="AG564" t="s">
        <v>71</v>
      </c>
      <c r="AK564" t="s">
        <v>71</v>
      </c>
      <c r="AL564">
        <v>59</v>
      </c>
      <c r="AP564" t="s">
        <v>38</v>
      </c>
      <c r="AQ564">
        <v>59</v>
      </c>
      <c r="AT564">
        <v>2011</v>
      </c>
      <c r="AU564" t="s">
        <v>38</v>
      </c>
      <c r="AV564">
        <v>59</v>
      </c>
    </row>
    <row r="565" spans="1:48" x14ac:dyDescent="0.4">
      <c r="A565" t="s">
        <v>45</v>
      </c>
      <c r="B565">
        <v>2011</v>
      </c>
      <c r="C565" t="s">
        <v>38</v>
      </c>
      <c r="D565" t="s">
        <v>65</v>
      </c>
      <c r="E565" t="s">
        <v>31</v>
      </c>
      <c r="F565" t="s">
        <v>7</v>
      </c>
      <c r="G565">
        <v>17</v>
      </c>
      <c r="H565" t="str">
        <f>VLOOKUP(E565,filtered_wfh_with_region!$AA$2:$AB$31,2,FALSE)</f>
        <v>West</v>
      </c>
      <c r="AE565">
        <v>2011</v>
      </c>
      <c r="AF565">
        <v>17</v>
      </c>
      <c r="AG565" t="s">
        <v>71</v>
      </c>
      <c r="AK565" t="s">
        <v>71</v>
      </c>
      <c r="AL565">
        <v>17</v>
      </c>
      <c r="AP565" t="s">
        <v>38</v>
      </c>
      <c r="AQ565">
        <v>17</v>
      </c>
      <c r="AT565">
        <v>2011</v>
      </c>
      <c r="AU565" t="s">
        <v>38</v>
      </c>
      <c r="AV565">
        <v>17</v>
      </c>
    </row>
    <row r="566" spans="1:48" x14ac:dyDescent="0.4">
      <c r="A566" t="s">
        <v>45</v>
      </c>
      <c r="B566">
        <v>2011</v>
      </c>
      <c r="C566" t="s">
        <v>38</v>
      </c>
      <c r="D566" t="s">
        <v>65</v>
      </c>
      <c r="E566" t="s">
        <v>32</v>
      </c>
      <c r="F566" t="s">
        <v>7</v>
      </c>
      <c r="G566">
        <v>46</v>
      </c>
      <c r="H566" t="str">
        <f>VLOOKUP(E566,filtered_wfh_with_region!$AA$2:$AB$31,2,FALSE)</f>
        <v>West</v>
      </c>
      <c r="AE566">
        <v>2011</v>
      </c>
      <c r="AF566">
        <v>46</v>
      </c>
      <c r="AG566" t="s">
        <v>71</v>
      </c>
      <c r="AK566" t="s">
        <v>71</v>
      </c>
      <c r="AL566">
        <v>46</v>
      </c>
      <c r="AP566" t="s">
        <v>38</v>
      </c>
      <c r="AQ566">
        <v>46</v>
      </c>
      <c r="AT566">
        <v>2011</v>
      </c>
      <c r="AU566" t="s">
        <v>38</v>
      </c>
      <c r="AV566">
        <v>46</v>
      </c>
    </row>
    <row r="567" spans="1:48" x14ac:dyDescent="0.4">
      <c r="A567" t="s">
        <v>45</v>
      </c>
      <c r="B567">
        <v>2011</v>
      </c>
      <c r="C567" t="s">
        <v>38</v>
      </c>
      <c r="D567" t="s">
        <v>65</v>
      </c>
      <c r="E567" t="s">
        <v>33</v>
      </c>
      <c r="F567" t="s">
        <v>7</v>
      </c>
      <c r="G567">
        <v>19</v>
      </c>
      <c r="H567" t="str">
        <f>VLOOKUP(E567,filtered_wfh_with_region!$AA$2:$AB$31,2,FALSE)</f>
        <v>West</v>
      </c>
      <c r="AE567">
        <v>2011</v>
      </c>
      <c r="AF567">
        <v>19</v>
      </c>
      <c r="AG567" t="s">
        <v>71</v>
      </c>
      <c r="AK567" t="s">
        <v>71</v>
      </c>
      <c r="AL567">
        <v>19</v>
      </c>
      <c r="AP567" t="s">
        <v>38</v>
      </c>
      <c r="AQ567">
        <v>19</v>
      </c>
      <c r="AT567">
        <v>2011</v>
      </c>
      <c r="AU567" t="s">
        <v>38</v>
      </c>
      <c r="AV567">
        <v>19</v>
      </c>
    </row>
    <row r="568" spans="1:48" x14ac:dyDescent="0.4">
      <c r="A568" t="s">
        <v>45</v>
      </c>
      <c r="B568">
        <v>2011</v>
      </c>
      <c r="C568" t="s">
        <v>38</v>
      </c>
      <c r="D568" t="s">
        <v>65</v>
      </c>
      <c r="E568" t="s">
        <v>34</v>
      </c>
      <c r="F568" t="s">
        <v>7</v>
      </c>
      <c r="G568">
        <v>26</v>
      </c>
      <c r="H568" t="str">
        <f>VLOOKUP(E568,filtered_wfh_with_region!$AA$2:$AB$31,2,FALSE)</f>
        <v>West</v>
      </c>
      <c r="AE568">
        <v>2011</v>
      </c>
      <c r="AF568">
        <v>26</v>
      </c>
      <c r="AG568" t="s">
        <v>71</v>
      </c>
      <c r="AK568" t="s">
        <v>71</v>
      </c>
      <c r="AL568">
        <v>26</v>
      </c>
      <c r="AP568" t="s">
        <v>38</v>
      </c>
      <c r="AQ568">
        <v>26</v>
      </c>
      <c r="AT568">
        <v>2011</v>
      </c>
      <c r="AU568" t="s">
        <v>38</v>
      </c>
      <c r="AV568">
        <v>26</v>
      </c>
    </row>
    <row r="569" spans="1:48" x14ac:dyDescent="0.4">
      <c r="A569" t="s">
        <v>45</v>
      </c>
      <c r="B569">
        <v>2011</v>
      </c>
      <c r="C569" t="s">
        <v>38</v>
      </c>
      <c r="D569" t="s">
        <v>65</v>
      </c>
      <c r="E569" t="s">
        <v>35</v>
      </c>
      <c r="F569" t="s">
        <v>7</v>
      </c>
      <c r="G569">
        <v>19</v>
      </c>
      <c r="H569" t="str">
        <f>VLOOKUP(E569,filtered_wfh_with_region!$AA$2:$AB$31,2,FALSE)</f>
        <v>North</v>
      </c>
      <c r="AE569">
        <v>2011</v>
      </c>
      <c r="AF569">
        <v>19</v>
      </c>
      <c r="AG569" t="s">
        <v>83</v>
      </c>
      <c r="AK569" t="s">
        <v>83</v>
      </c>
      <c r="AL569">
        <v>19</v>
      </c>
      <c r="AP569" t="s">
        <v>38</v>
      </c>
      <c r="AQ569">
        <v>19</v>
      </c>
      <c r="AT569">
        <v>2011</v>
      </c>
      <c r="AU569" t="s">
        <v>38</v>
      </c>
      <c r="AV569">
        <v>19</v>
      </c>
    </row>
    <row r="570" spans="1:48" x14ac:dyDescent="0.4">
      <c r="A570" t="s">
        <v>45</v>
      </c>
      <c r="B570">
        <v>2011</v>
      </c>
      <c r="C570" t="s">
        <v>38</v>
      </c>
      <c r="D570" t="s">
        <v>65</v>
      </c>
      <c r="E570" t="s">
        <v>36</v>
      </c>
      <c r="F570" t="s">
        <v>7</v>
      </c>
      <c r="G570">
        <v>46</v>
      </c>
      <c r="H570" t="str">
        <f>VLOOKUP(E570,filtered_wfh_with_region!$AA$2:$AB$31,2,FALSE)</f>
        <v>North</v>
      </c>
      <c r="AE570">
        <v>2011</v>
      </c>
      <c r="AF570">
        <v>46</v>
      </c>
      <c r="AG570" t="s">
        <v>83</v>
      </c>
      <c r="AK570" t="s">
        <v>83</v>
      </c>
      <c r="AL570">
        <v>46</v>
      </c>
      <c r="AP570" t="s">
        <v>38</v>
      </c>
      <c r="AQ570">
        <v>46</v>
      </c>
      <c r="AT570">
        <v>2011</v>
      </c>
      <c r="AU570" t="s">
        <v>38</v>
      </c>
      <c r="AV570">
        <v>46</v>
      </c>
    </row>
    <row r="571" spans="1:48" x14ac:dyDescent="0.4">
      <c r="A571" t="s">
        <v>45</v>
      </c>
      <c r="B571">
        <v>2011</v>
      </c>
      <c r="C571" t="s">
        <v>38</v>
      </c>
      <c r="D571" t="s">
        <v>65</v>
      </c>
      <c r="E571" t="s">
        <v>37</v>
      </c>
      <c r="F571" t="s">
        <v>7</v>
      </c>
      <c r="G571">
        <v>34</v>
      </c>
      <c r="H571" t="str">
        <f>VLOOKUP(E571,filtered_wfh_with_region!$AA$2:$AB$31,2,FALSE)</f>
        <v>North</v>
      </c>
      <c r="AE571">
        <v>2011</v>
      </c>
      <c r="AF571">
        <v>34</v>
      </c>
      <c r="AG571" t="s">
        <v>83</v>
      </c>
      <c r="AK571" t="s">
        <v>83</v>
      </c>
      <c r="AL571">
        <v>34</v>
      </c>
      <c r="AP571" t="s">
        <v>38</v>
      </c>
      <c r="AQ571">
        <v>34</v>
      </c>
      <c r="AT571">
        <v>2011</v>
      </c>
      <c r="AU571" t="s">
        <v>38</v>
      </c>
      <c r="AV571">
        <v>34</v>
      </c>
    </row>
    <row r="572" spans="1:48" x14ac:dyDescent="0.4">
      <c r="A572" t="s">
        <v>45</v>
      </c>
      <c r="B572">
        <v>2011</v>
      </c>
      <c r="C572" t="s">
        <v>38</v>
      </c>
      <c r="D572" t="s">
        <v>66</v>
      </c>
      <c r="E572" t="s">
        <v>8</v>
      </c>
      <c r="F572" t="s">
        <v>7</v>
      </c>
      <c r="G572">
        <v>0</v>
      </c>
      <c r="H572" t="str">
        <f>VLOOKUP(E572,filtered_wfh_with_region!$AA$2:$AB$31,2,FALSE)</f>
        <v>East</v>
      </c>
      <c r="AE572">
        <v>2011</v>
      </c>
      <c r="AF572">
        <v>0</v>
      </c>
      <c r="AG572" t="s">
        <v>82</v>
      </c>
      <c r="AK572" t="s">
        <v>82</v>
      </c>
      <c r="AL572">
        <v>0</v>
      </c>
      <c r="AP572" t="s">
        <v>38</v>
      </c>
      <c r="AQ572">
        <v>0</v>
      </c>
      <c r="AT572">
        <v>2011</v>
      </c>
      <c r="AU572" t="s">
        <v>38</v>
      </c>
      <c r="AV572">
        <v>0</v>
      </c>
    </row>
    <row r="573" spans="1:48" x14ac:dyDescent="0.4">
      <c r="A573" t="s">
        <v>45</v>
      </c>
      <c r="B573">
        <v>2011</v>
      </c>
      <c r="C573" t="s">
        <v>38</v>
      </c>
      <c r="D573" t="s">
        <v>66</v>
      </c>
      <c r="E573" t="s">
        <v>9</v>
      </c>
      <c r="F573" t="s">
        <v>7</v>
      </c>
      <c r="G573">
        <v>2</v>
      </c>
      <c r="H573" t="str">
        <f>VLOOKUP(E573,filtered_wfh_with_region!$AA$2:$AB$31,2,FALSE)</f>
        <v>East</v>
      </c>
      <c r="AE573">
        <v>2011</v>
      </c>
      <c r="AF573">
        <v>2</v>
      </c>
      <c r="AG573" t="s">
        <v>82</v>
      </c>
      <c r="AK573" t="s">
        <v>82</v>
      </c>
      <c r="AL573">
        <v>2</v>
      </c>
      <c r="AP573" t="s">
        <v>38</v>
      </c>
      <c r="AQ573">
        <v>2</v>
      </c>
      <c r="AT573">
        <v>2011</v>
      </c>
      <c r="AU573" t="s">
        <v>38</v>
      </c>
      <c r="AV573">
        <v>2</v>
      </c>
    </row>
    <row r="574" spans="1:48" x14ac:dyDescent="0.4">
      <c r="A574" t="s">
        <v>45</v>
      </c>
      <c r="B574">
        <v>2011</v>
      </c>
      <c r="C574" t="s">
        <v>38</v>
      </c>
      <c r="D574" t="s">
        <v>66</v>
      </c>
      <c r="E574" t="s">
        <v>10</v>
      </c>
      <c r="F574" t="s">
        <v>7</v>
      </c>
      <c r="G574">
        <v>1</v>
      </c>
      <c r="H574" t="str">
        <f>VLOOKUP(E574,filtered_wfh_with_region!$AA$2:$AB$31,2,FALSE)</f>
        <v>East</v>
      </c>
      <c r="AE574">
        <v>2011</v>
      </c>
      <c r="AF574">
        <v>1</v>
      </c>
      <c r="AG574" t="s">
        <v>82</v>
      </c>
      <c r="AK574" t="s">
        <v>82</v>
      </c>
      <c r="AL574">
        <v>1</v>
      </c>
      <c r="AP574" t="s">
        <v>38</v>
      </c>
      <c r="AQ574">
        <v>1</v>
      </c>
      <c r="AT574">
        <v>2011</v>
      </c>
      <c r="AU574" t="s">
        <v>38</v>
      </c>
      <c r="AV574">
        <v>1</v>
      </c>
    </row>
    <row r="575" spans="1:48" x14ac:dyDescent="0.4">
      <c r="A575" t="s">
        <v>45</v>
      </c>
      <c r="B575">
        <v>2011</v>
      </c>
      <c r="C575" t="s">
        <v>38</v>
      </c>
      <c r="D575" t="s">
        <v>66</v>
      </c>
      <c r="E575" t="s">
        <v>11</v>
      </c>
      <c r="F575" t="s">
        <v>7</v>
      </c>
      <c r="G575">
        <v>0</v>
      </c>
      <c r="H575" t="str">
        <f>VLOOKUP(E575,filtered_wfh_with_region!$AA$2:$AB$31,2,FALSE)</f>
        <v>East</v>
      </c>
      <c r="AE575">
        <v>2011</v>
      </c>
      <c r="AF575">
        <v>0</v>
      </c>
      <c r="AG575" t="s">
        <v>82</v>
      </c>
      <c r="AK575" t="s">
        <v>82</v>
      </c>
      <c r="AL575">
        <v>0</v>
      </c>
      <c r="AP575" t="s">
        <v>38</v>
      </c>
      <c r="AQ575">
        <v>0</v>
      </c>
      <c r="AT575">
        <v>2011</v>
      </c>
      <c r="AU575" t="s">
        <v>38</v>
      </c>
      <c r="AV575">
        <v>0</v>
      </c>
    </row>
    <row r="576" spans="1:48" x14ac:dyDescent="0.4">
      <c r="A576" t="s">
        <v>45</v>
      </c>
      <c r="B576">
        <v>2011</v>
      </c>
      <c r="C576" t="s">
        <v>38</v>
      </c>
      <c r="D576" t="s">
        <v>66</v>
      </c>
      <c r="E576" t="s">
        <v>12</v>
      </c>
      <c r="F576" t="s">
        <v>7</v>
      </c>
      <c r="G576">
        <v>1</v>
      </c>
      <c r="H576" t="str">
        <f>VLOOKUP(E576,filtered_wfh_with_region!$AA$2:$AB$31,2,FALSE)</f>
        <v>East</v>
      </c>
      <c r="AE576">
        <v>2011</v>
      </c>
      <c r="AF576">
        <v>1</v>
      </c>
      <c r="AG576" t="s">
        <v>82</v>
      </c>
      <c r="AK576" t="s">
        <v>82</v>
      </c>
      <c r="AL576">
        <v>1</v>
      </c>
      <c r="AP576" t="s">
        <v>38</v>
      </c>
      <c r="AQ576">
        <v>1</v>
      </c>
      <c r="AT576">
        <v>2011</v>
      </c>
      <c r="AU576" t="s">
        <v>38</v>
      </c>
      <c r="AV576">
        <v>1</v>
      </c>
    </row>
    <row r="577" spans="1:48" x14ac:dyDescent="0.4">
      <c r="A577" t="s">
        <v>45</v>
      </c>
      <c r="B577">
        <v>2011</v>
      </c>
      <c r="C577" t="s">
        <v>38</v>
      </c>
      <c r="D577" t="s">
        <v>66</v>
      </c>
      <c r="E577" t="s">
        <v>13</v>
      </c>
      <c r="F577" t="s">
        <v>7</v>
      </c>
      <c r="G577">
        <v>0</v>
      </c>
      <c r="H577" t="str">
        <f>VLOOKUP(E577,filtered_wfh_with_region!$AA$2:$AB$31,2,FALSE)</f>
        <v>East</v>
      </c>
      <c r="AE577">
        <v>2011</v>
      </c>
      <c r="AF577">
        <v>0</v>
      </c>
      <c r="AG577" t="s">
        <v>82</v>
      </c>
      <c r="AK577" t="s">
        <v>82</v>
      </c>
      <c r="AL577">
        <v>0</v>
      </c>
      <c r="AP577" t="s">
        <v>38</v>
      </c>
      <c r="AQ577">
        <v>0</v>
      </c>
      <c r="AT577">
        <v>2011</v>
      </c>
      <c r="AU577" t="s">
        <v>38</v>
      </c>
      <c r="AV577">
        <v>0</v>
      </c>
    </row>
    <row r="578" spans="1:48" x14ac:dyDescent="0.4">
      <c r="A578" t="s">
        <v>45</v>
      </c>
      <c r="B578">
        <v>2011</v>
      </c>
      <c r="C578" t="s">
        <v>38</v>
      </c>
      <c r="D578" t="s">
        <v>66</v>
      </c>
      <c r="E578" t="s">
        <v>14</v>
      </c>
      <c r="F578" t="s">
        <v>7</v>
      </c>
      <c r="G578">
        <v>1</v>
      </c>
      <c r="H578" t="str">
        <f>VLOOKUP(E578,filtered_wfh_with_region!$AA$2:$AB$31,2,FALSE)</f>
        <v>Midlands</v>
      </c>
      <c r="AE578">
        <v>2011</v>
      </c>
      <c r="AF578">
        <v>1</v>
      </c>
      <c r="AG578" t="s">
        <v>72</v>
      </c>
      <c r="AK578" t="s">
        <v>72</v>
      </c>
      <c r="AL578">
        <v>1</v>
      </c>
      <c r="AP578" t="s">
        <v>38</v>
      </c>
      <c r="AQ578">
        <v>1</v>
      </c>
      <c r="AT578">
        <v>2011</v>
      </c>
      <c r="AU578" t="s">
        <v>38</v>
      </c>
      <c r="AV578">
        <v>1</v>
      </c>
    </row>
    <row r="579" spans="1:48" x14ac:dyDescent="0.4">
      <c r="A579" t="s">
        <v>45</v>
      </c>
      <c r="B579">
        <v>2011</v>
      </c>
      <c r="C579" t="s">
        <v>38</v>
      </c>
      <c r="D579" t="s">
        <v>66</v>
      </c>
      <c r="E579" t="s">
        <v>15</v>
      </c>
      <c r="F579" t="s">
        <v>7</v>
      </c>
      <c r="G579">
        <v>1</v>
      </c>
      <c r="H579" t="str">
        <f>VLOOKUP(E579,filtered_wfh_with_region!$AA$2:$AB$31,2,FALSE)</f>
        <v>Midlands</v>
      </c>
      <c r="AE579">
        <v>2011</v>
      </c>
      <c r="AF579">
        <v>1</v>
      </c>
      <c r="AG579" t="s">
        <v>72</v>
      </c>
      <c r="AK579" t="s">
        <v>72</v>
      </c>
      <c r="AL579">
        <v>1</v>
      </c>
      <c r="AP579" t="s">
        <v>38</v>
      </c>
      <c r="AQ579">
        <v>1</v>
      </c>
      <c r="AT579">
        <v>2011</v>
      </c>
      <c r="AU579" t="s">
        <v>38</v>
      </c>
      <c r="AV579">
        <v>1</v>
      </c>
    </row>
    <row r="580" spans="1:48" x14ac:dyDescent="0.4">
      <c r="A580" t="s">
        <v>45</v>
      </c>
      <c r="B580">
        <v>2011</v>
      </c>
      <c r="C580" t="s">
        <v>38</v>
      </c>
      <c r="D580" t="s">
        <v>66</v>
      </c>
      <c r="E580" t="s">
        <v>16</v>
      </c>
      <c r="F580" t="s">
        <v>7</v>
      </c>
      <c r="G580">
        <v>0</v>
      </c>
      <c r="H580" t="str">
        <f>VLOOKUP(E580,filtered_wfh_with_region!$AA$2:$AB$31,2,FALSE)</f>
        <v>Midlands</v>
      </c>
      <c r="AE580">
        <v>2011</v>
      </c>
      <c r="AF580">
        <v>0</v>
      </c>
      <c r="AG580" t="s">
        <v>72</v>
      </c>
      <c r="AK580" t="s">
        <v>72</v>
      </c>
      <c r="AL580">
        <v>0</v>
      </c>
      <c r="AP580" t="s">
        <v>38</v>
      </c>
      <c r="AQ580">
        <v>0</v>
      </c>
      <c r="AT580">
        <v>2011</v>
      </c>
      <c r="AU580" t="s">
        <v>38</v>
      </c>
      <c r="AV580">
        <v>0</v>
      </c>
    </row>
    <row r="581" spans="1:48" x14ac:dyDescent="0.4">
      <c r="A581" t="s">
        <v>45</v>
      </c>
      <c r="B581">
        <v>2011</v>
      </c>
      <c r="C581" t="s">
        <v>38</v>
      </c>
      <c r="D581" t="s">
        <v>66</v>
      </c>
      <c r="E581" t="s">
        <v>17</v>
      </c>
      <c r="F581" t="s">
        <v>7</v>
      </c>
      <c r="G581">
        <v>0</v>
      </c>
      <c r="H581" t="str">
        <f>VLOOKUP(E581,filtered_wfh_with_region!$AA$2:$AB$31,2,FALSE)</f>
        <v>East</v>
      </c>
      <c r="AE581">
        <v>2011</v>
      </c>
      <c r="AF581">
        <v>0</v>
      </c>
      <c r="AG581" t="s">
        <v>82</v>
      </c>
      <c r="AK581" t="s">
        <v>82</v>
      </c>
      <c r="AL581">
        <v>0</v>
      </c>
      <c r="AP581" t="s">
        <v>38</v>
      </c>
      <c r="AQ581">
        <v>0</v>
      </c>
      <c r="AT581">
        <v>2011</v>
      </c>
      <c r="AU581" t="s">
        <v>38</v>
      </c>
      <c r="AV581">
        <v>0</v>
      </c>
    </row>
    <row r="582" spans="1:48" x14ac:dyDescent="0.4">
      <c r="A582" t="s">
        <v>45</v>
      </c>
      <c r="B582">
        <v>2011</v>
      </c>
      <c r="C582" t="s">
        <v>38</v>
      </c>
      <c r="D582" t="s">
        <v>66</v>
      </c>
      <c r="E582" t="s">
        <v>18</v>
      </c>
      <c r="F582" t="s">
        <v>7</v>
      </c>
      <c r="G582">
        <v>1</v>
      </c>
      <c r="H582" t="str">
        <f>VLOOKUP(E582,filtered_wfh_with_region!$AA$2:$AB$31,2,FALSE)</f>
        <v>East</v>
      </c>
      <c r="AE582">
        <v>2011</v>
      </c>
      <c r="AF582">
        <v>1</v>
      </c>
      <c r="AG582" t="s">
        <v>82</v>
      </c>
      <c r="AK582" t="s">
        <v>82</v>
      </c>
      <c r="AL582">
        <v>1</v>
      </c>
      <c r="AP582" t="s">
        <v>38</v>
      </c>
      <c r="AQ582">
        <v>1</v>
      </c>
      <c r="AT582">
        <v>2011</v>
      </c>
      <c r="AU582" t="s">
        <v>38</v>
      </c>
      <c r="AV582">
        <v>1</v>
      </c>
    </row>
    <row r="583" spans="1:48" x14ac:dyDescent="0.4">
      <c r="A583" t="s">
        <v>45</v>
      </c>
      <c r="B583">
        <v>2011</v>
      </c>
      <c r="C583" t="s">
        <v>38</v>
      </c>
      <c r="D583" t="s">
        <v>66</v>
      </c>
      <c r="E583" t="s">
        <v>19</v>
      </c>
      <c r="F583" t="s">
        <v>7</v>
      </c>
      <c r="G583">
        <v>0</v>
      </c>
      <c r="H583" t="str">
        <f>VLOOKUP(E583,filtered_wfh_with_region!$AA$2:$AB$31,2,FALSE)</f>
        <v>Midlands</v>
      </c>
      <c r="AE583">
        <v>2011</v>
      </c>
      <c r="AF583">
        <v>0</v>
      </c>
      <c r="AG583" t="s">
        <v>72</v>
      </c>
      <c r="AK583" t="s">
        <v>72</v>
      </c>
      <c r="AL583">
        <v>0</v>
      </c>
      <c r="AP583" t="s">
        <v>38</v>
      </c>
      <c r="AQ583">
        <v>0</v>
      </c>
      <c r="AT583">
        <v>2011</v>
      </c>
      <c r="AU583" t="s">
        <v>38</v>
      </c>
      <c r="AV583">
        <v>0</v>
      </c>
    </row>
    <row r="584" spans="1:48" x14ac:dyDescent="0.4">
      <c r="A584" t="s">
        <v>45</v>
      </c>
      <c r="B584">
        <v>2011</v>
      </c>
      <c r="C584" t="s">
        <v>38</v>
      </c>
      <c r="D584" t="s">
        <v>66</v>
      </c>
      <c r="E584" t="s">
        <v>20</v>
      </c>
      <c r="F584" t="s">
        <v>7</v>
      </c>
      <c r="G584">
        <v>0</v>
      </c>
      <c r="H584" t="str">
        <f>VLOOKUP(E584,filtered_wfh_with_region!$AA$2:$AB$31,2,FALSE)</f>
        <v>Midlands</v>
      </c>
      <c r="AE584">
        <v>2011</v>
      </c>
      <c r="AF584">
        <v>0</v>
      </c>
      <c r="AG584" t="s">
        <v>72</v>
      </c>
      <c r="AK584" t="s">
        <v>72</v>
      </c>
      <c r="AL584">
        <v>0</v>
      </c>
      <c r="AP584" t="s">
        <v>38</v>
      </c>
      <c r="AQ584">
        <v>0</v>
      </c>
      <c r="AT584">
        <v>2011</v>
      </c>
      <c r="AU584" t="s">
        <v>38</v>
      </c>
      <c r="AV584">
        <v>0</v>
      </c>
    </row>
    <row r="585" spans="1:48" x14ac:dyDescent="0.4">
      <c r="A585" t="s">
        <v>45</v>
      </c>
      <c r="B585">
        <v>2011</v>
      </c>
      <c r="C585" t="s">
        <v>38</v>
      </c>
      <c r="D585" t="s">
        <v>66</v>
      </c>
      <c r="E585" t="s">
        <v>21</v>
      </c>
      <c r="F585" t="s">
        <v>7</v>
      </c>
      <c r="G585">
        <v>1</v>
      </c>
      <c r="H585" t="str">
        <f>VLOOKUP(E585,filtered_wfh_with_region!$AA$2:$AB$31,2,FALSE)</f>
        <v>East</v>
      </c>
      <c r="AE585">
        <v>2011</v>
      </c>
      <c r="AF585">
        <v>1</v>
      </c>
      <c r="AG585" t="s">
        <v>82</v>
      </c>
      <c r="AK585" t="s">
        <v>82</v>
      </c>
      <c r="AL585">
        <v>1</v>
      </c>
      <c r="AP585" t="s">
        <v>38</v>
      </c>
      <c r="AQ585">
        <v>1</v>
      </c>
      <c r="AT585">
        <v>2011</v>
      </c>
      <c r="AU585" t="s">
        <v>38</v>
      </c>
      <c r="AV585">
        <v>1</v>
      </c>
    </row>
    <row r="586" spans="1:48" x14ac:dyDescent="0.4">
      <c r="A586" t="s">
        <v>45</v>
      </c>
      <c r="B586">
        <v>2011</v>
      </c>
      <c r="C586" t="s">
        <v>38</v>
      </c>
      <c r="D586" t="s">
        <v>66</v>
      </c>
      <c r="E586" t="s">
        <v>22</v>
      </c>
      <c r="F586" t="s">
        <v>7</v>
      </c>
      <c r="G586">
        <v>2</v>
      </c>
      <c r="H586" t="str">
        <f>VLOOKUP(E586,filtered_wfh_with_region!$AA$2:$AB$31,2,FALSE)</f>
        <v>East</v>
      </c>
      <c r="AE586">
        <v>2011</v>
      </c>
      <c r="AF586">
        <v>2</v>
      </c>
      <c r="AG586" t="s">
        <v>82</v>
      </c>
      <c r="AK586" t="s">
        <v>82</v>
      </c>
      <c r="AL586">
        <v>2</v>
      </c>
      <c r="AP586" t="s">
        <v>38</v>
      </c>
      <c r="AQ586">
        <v>2</v>
      </c>
      <c r="AT586">
        <v>2011</v>
      </c>
      <c r="AU586" t="s">
        <v>38</v>
      </c>
      <c r="AV586">
        <v>2</v>
      </c>
    </row>
    <row r="587" spans="1:48" x14ac:dyDescent="0.4">
      <c r="A587" t="s">
        <v>45</v>
      </c>
      <c r="B587">
        <v>2011</v>
      </c>
      <c r="C587" t="s">
        <v>38</v>
      </c>
      <c r="D587" t="s">
        <v>66</v>
      </c>
      <c r="E587" t="s">
        <v>23</v>
      </c>
      <c r="F587" t="s">
        <v>7</v>
      </c>
      <c r="G587">
        <v>0</v>
      </c>
      <c r="H587" t="str">
        <f>VLOOKUP(E587,filtered_wfh_with_region!$AA$2:$AB$31,2,FALSE)</f>
        <v>South</v>
      </c>
      <c r="AE587">
        <v>2011</v>
      </c>
      <c r="AF587">
        <v>0</v>
      </c>
      <c r="AG587" t="s">
        <v>84</v>
      </c>
      <c r="AK587" t="s">
        <v>84</v>
      </c>
      <c r="AL587">
        <v>0</v>
      </c>
      <c r="AP587" t="s">
        <v>38</v>
      </c>
      <c r="AQ587">
        <v>0</v>
      </c>
      <c r="AT587">
        <v>2011</v>
      </c>
      <c r="AU587" t="s">
        <v>38</v>
      </c>
      <c r="AV587">
        <v>0</v>
      </c>
    </row>
    <row r="588" spans="1:48" x14ac:dyDescent="0.4">
      <c r="A588" t="s">
        <v>45</v>
      </c>
      <c r="B588">
        <v>2011</v>
      </c>
      <c r="C588" t="s">
        <v>38</v>
      </c>
      <c r="D588" t="s">
        <v>66</v>
      </c>
      <c r="E588" t="s">
        <v>24</v>
      </c>
      <c r="F588" t="s">
        <v>7</v>
      </c>
      <c r="G588">
        <v>1</v>
      </c>
      <c r="H588" t="str">
        <f>VLOOKUP(E588,filtered_wfh_with_region!$AA$2:$AB$31,2,FALSE)</f>
        <v>South</v>
      </c>
      <c r="AE588">
        <v>2011</v>
      </c>
      <c r="AF588">
        <v>1</v>
      </c>
      <c r="AG588" t="s">
        <v>84</v>
      </c>
      <c r="AK588" t="s">
        <v>84</v>
      </c>
      <c r="AL588">
        <v>1</v>
      </c>
      <c r="AP588" t="s">
        <v>38</v>
      </c>
      <c r="AQ588">
        <v>1</v>
      </c>
      <c r="AT588">
        <v>2011</v>
      </c>
      <c r="AU588" t="s">
        <v>38</v>
      </c>
      <c r="AV588">
        <v>1</v>
      </c>
    </row>
    <row r="589" spans="1:48" x14ac:dyDescent="0.4">
      <c r="A589" t="s">
        <v>45</v>
      </c>
      <c r="B589">
        <v>2011</v>
      </c>
      <c r="C589" t="s">
        <v>38</v>
      </c>
      <c r="D589" t="s">
        <v>66</v>
      </c>
      <c r="E589" t="s">
        <v>25</v>
      </c>
      <c r="F589" t="s">
        <v>7</v>
      </c>
      <c r="G589">
        <v>0</v>
      </c>
      <c r="H589" t="str">
        <f>VLOOKUP(E589,filtered_wfh_with_region!$AA$2:$AB$31,2,FALSE)</f>
        <v>South</v>
      </c>
      <c r="AE589">
        <v>2011</v>
      </c>
      <c r="AF589">
        <v>0</v>
      </c>
      <c r="AG589" t="s">
        <v>84</v>
      </c>
      <c r="AK589" t="s">
        <v>84</v>
      </c>
      <c r="AL589">
        <v>0</v>
      </c>
      <c r="AP589" t="s">
        <v>38</v>
      </c>
      <c r="AQ589">
        <v>0</v>
      </c>
      <c r="AT589">
        <v>2011</v>
      </c>
      <c r="AU589" t="s">
        <v>38</v>
      </c>
      <c r="AV589">
        <v>0</v>
      </c>
    </row>
    <row r="590" spans="1:48" x14ac:dyDescent="0.4">
      <c r="A590" t="s">
        <v>45</v>
      </c>
      <c r="B590">
        <v>2011</v>
      </c>
      <c r="C590" t="s">
        <v>38</v>
      </c>
      <c r="D590" t="s">
        <v>66</v>
      </c>
      <c r="E590" t="s">
        <v>26</v>
      </c>
      <c r="F590" t="s">
        <v>7</v>
      </c>
      <c r="G590">
        <v>2</v>
      </c>
      <c r="H590" t="str">
        <f>VLOOKUP(E590,filtered_wfh_with_region!$AA$2:$AB$31,2,FALSE)</f>
        <v>South</v>
      </c>
      <c r="AE590">
        <v>2011</v>
      </c>
      <c r="AF590">
        <v>2</v>
      </c>
      <c r="AG590" t="s">
        <v>84</v>
      </c>
      <c r="AK590" t="s">
        <v>84</v>
      </c>
      <c r="AL590">
        <v>2</v>
      </c>
      <c r="AP590" t="s">
        <v>38</v>
      </c>
      <c r="AQ590">
        <v>2</v>
      </c>
      <c r="AT590">
        <v>2011</v>
      </c>
      <c r="AU590" t="s">
        <v>38</v>
      </c>
      <c r="AV590">
        <v>2</v>
      </c>
    </row>
    <row r="591" spans="1:48" x14ac:dyDescent="0.4">
      <c r="A591" t="s">
        <v>45</v>
      </c>
      <c r="B591">
        <v>2011</v>
      </c>
      <c r="C591" t="s">
        <v>38</v>
      </c>
      <c r="D591" t="s">
        <v>66</v>
      </c>
      <c r="E591" t="s">
        <v>27</v>
      </c>
      <c r="F591" t="s">
        <v>7</v>
      </c>
      <c r="G591">
        <v>0</v>
      </c>
      <c r="H591" t="str">
        <f>VLOOKUP(E591,filtered_wfh_with_region!$AA$2:$AB$31,2,FALSE)</f>
        <v>South</v>
      </c>
      <c r="AE591">
        <v>2011</v>
      </c>
      <c r="AF591">
        <v>0</v>
      </c>
      <c r="AG591" t="s">
        <v>84</v>
      </c>
      <c r="AK591" t="s">
        <v>84</v>
      </c>
      <c r="AL591">
        <v>0</v>
      </c>
      <c r="AP591" t="s">
        <v>38</v>
      </c>
      <c r="AQ591">
        <v>0</v>
      </c>
      <c r="AT591">
        <v>2011</v>
      </c>
      <c r="AU591" t="s">
        <v>38</v>
      </c>
      <c r="AV591">
        <v>0</v>
      </c>
    </row>
    <row r="592" spans="1:48" x14ac:dyDescent="0.4">
      <c r="A592" t="s">
        <v>45</v>
      </c>
      <c r="B592">
        <v>2011</v>
      </c>
      <c r="C592" t="s">
        <v>38</v>
      </c>
      <c r="D592" t="s">
        <v>66</v>
      </c>
      <c r="E592" t="s">
        <v>28</v>
      </c>
      <c r="F592" t="s">
        <v>7</v>
      </c>
      <c r="G592">
        <v>1</v>
      </c>
      <c r="H592" t="str">
        <f>VLOOKUP(E592,filtered_wfh_with_region!$AA$2:$AB$31,2,FALSE)</f>
        <v>South</v>
      </c>
      <c r="AE592">
        <v>2011</v>
      </c>
      <c r="AF592">
        <v>1</v>
      </c>
      <c r="AG592" t="s">
        <v>84</v>
      </c>
      <c r="AK592" t="s">
        <v>84</v>
      </c>
      <c r="AL592">
        <v>1</v>
      </c>
      <c r="AP592" t="s">
        <v>38</v>
      </c>
      <c r="AQ592">
        <v>1</v>
      </c>
      <c r="AT592">
        <v>2011</v>
      </c>
      <c r="AU592" t="s">
        <v>38</v>
      </c>
      <c r="AV592">
        <v>1</v>
      </c>
    </row>
    <row r="593" spans="1:48" x14ac:dyDescent="0.4">
      <c r="A593" t="s">
        <v>45</v>
      </c>
      <c r="B593">
        <v>2011</v>
      </c>
      <c r="C593" t="s">
        <v>38</v>
      </c>
      <c r="D593" t="s">
        <v>66</v>
      </c>
      <c r="E593" t="s">
        <v>29</v>
      </c>
      <c r="F593" t="s">
        <v>7</v>
      </c>
      <c r="G593">
        <v>1</v>
      </c>
      <c r="H593" t="str">
        <f>VLOOKUP(E593,filtered_wfh_with_region!$AA$2:$AB$31,2,FALSE)</f>
        <v>West</v>
      </c>
      <c r="AE593">
        <v>2011</v>
      </c>
      <c r="AF593">
        <v>1</v>
      </c>
      <c r="AG593" t="s">
        <v>71</v>
      </c>
      <c r="AK593" t="s">
        <v>71</v>
      </c>
      <c r="AL593">
        <v>1</v>
      </c>
      <c r="AP593" t="s">
        <v>38</v>
      </c>
      <c r="AQ593">
        <v>1</v>
      </c>
      <c r="AT593">
        <v>2011</v>
      </c>
      <c r="AU593" t="s">
        <v>38</v>
      </c>
      <c r="AV593">
        <v>1</v>
      </c>
    </row>
    <row r="594" spans="1:48" x14ac:dyDescent="0.4">
      <c r="A594" t="s">
        <v>45</v>
      </c>
      <c r="B594">
        <v>2011</v>
      </c>
      <c r="C594" t="s">
        <v>38</v>
      </c>
      <c r="D594" t="s">
        <v>66</v>
      </c>
      <c r="E594" t="s">
        <v>30</v>
      </c>
      <c r="F594" t="s">
        <v>7</v>
      </c>
      <c r="G594">
        <v>2</v>
      </c>
      <c r="H594" t="str">
        <f>VLOOKUP(E594,filtered_wfh_with_region!$AA$2:$AB$31,2,FALSE)</f>
        <v>West</v>
      </c>
      <c r="AE594">
        <v>2011</v>
      </c>
      <c r="AF594">
        <v>2</v>
      </c>
      <c r="AG594" t="s">
        <v>71</v>
      </c>
      <c r="AK594" t="s">
        <v>71</v>
      </c>
      <c r="AL594">
        <v>2</v>
      </c>
      <c r="AP594" t="s">
        <v>38</v>
      </c>
      <c r="AQ594">
        <v>2</v>
      </c>
      <c r="AT594">
        <v>2011</v>
      </c>
      <c r="AU594" t="s">
        <v>38</v>
      </c>
      <c r="AV594">
        <v>2</v>
      </c>
    </row>
    <row r="595" spans="1:48" x14ac:dyDescent="0.4">
      <c r="A595" t="s">
        <v>45</v>
      </c>
      <c r="B595">
        <v>2011</v>
      </c>
      <c r="C595" t="s">
        <v>38</v>
      </c>
      <c r="D595" t="s">
        <v>66</v>
      </c>
      <c r="E595" t="s">
        <v>31</v>
      </c>
      <c r="F595" t="s">
        <v>7</v>
      </c>
      <c r="G595">
        <v>0</v>
      </c>
      <c r="H595" t="str">
        <f>VLOOKUP(E595,filtered_wfh_with_region!$AA$2:$AB$31,2,FALSE)</f>
        <v>West</v>
      </c>
      <c r="AE595">
        <v>2011</v>
      </c>
      <c r="AF595">
        <v>0</v>
      </c>
      <c r="AG595" t="s">
        <v>71</v>
      </c>
      <c r="AK595" t="s">
        <v>71</v>
      </c>
      <c r="AL595">
        <v>0</v>
      </c>
      <c r="AP595" t="s">
        <v>38</v>
      </c>
      <c r="AQ595">
        <v>0</v>
      </c>
      <c r="AT595">
        <v>2011</v>
      </c>
      <c r="AU595" t="s">
        <v>38</v>
      </c>
      <c r="AV595">
        <v>0</v>
      </c>
    </row>
    <row r="596" spans="1:48" x14ac:dyDescent="0.4">
      <c r="A596" t="s">
        <v>45</v>
      </c>
      <c r="B596">
        <v>2011</v>
      </c>
      <c r="C596" t="s">
        <v>38</v>
      </c>
      <c r="D596" t="s">
        <v>66</v>
      </c>
      <c r="E596" t="s">
        <v>32</v>
      </c>
      <c r="F596" t="s">
        <v>7</v>
      </c>
      <c r="G596">
        <v>3</v>
      </c>
      <c r="H596" t="str">
        <f>VLOOKUP(E596,filtered_wfh_with_region!$AA$2:$AB$31,2,FALSE)</f>
        <v>West</v>
      </c>
      <c r="AE596">
        <v>2011</v>
      </c>
      <c r="AF596">
        <v>3</v>
      </c>
      <c r="AG596" t="s">
        <v>71</v>
      </c>
      <c r="AK596" t="s">
        <v>71</v>
      </c>
      <c r="AL596">
        <v>3</v>
      </c>
      <c r="AP596" t="s">
        <v>38</v>
      </c>
      <c r="AQ596">
        <v>3</v>
      </c>
      <c r="AT596">
        <v>2011</v>
      </c>
      <c r="AU596" t="s">
        <v>38</v>
      </c>
      <c r="AV596">
        <v>3</v>
      </c>
    </row>
    <row r="597" spans="1:48" x14ac:dyDescent="0.4">
      <c r="A597" t="s">
        <v>45</v>
      </c>
      <c r="B597">
        <v>2011</v>
      </c>
      <c r="C597" t="s">
        <v>38</v>
      </c>
      <c r="D597" t="s">
        <v>66</v>
      </c>
      <c r="E597" t="s">
        <v>33</v>
      </c>
      <c r="F597" t="s">
        <v>7</v>
      </c>
      <c r="G597">
        <v>0</v>
      </c>
      <c r="H597" t="str">
        <f>VLOOKUP(E597,filtered_wfh_with_region!$AA$2:$AB$31,2,FALSE)</f>
        <v>West</v>
      </c>
      <c r="AE597">
        <v>2011</v>
      </c>
      <c r="AF597">
        <v>0</v>
      </c>
      <c r="AG597" t="s">
        <v>71</v>
      </c>
      <c r="AK597" t="s">
        <v>71</v>
      </c>
      <c r="AL597">
        <v>0</v>
      </c>
      <c r="AP597" t="s">
        <v>38</v>
      </c>
      <c r="AQ597">
        <v>0</v>
      </c>
      <c r="AT597">
        <v>2011</v>
      </c>
      <c r="AU597" t="s">
        <v>38</v>
      </c>
      <c r="AV597">
        <v>0</v>
      </c>
    </row>
    <row r="598" spans="1:48" x14ac:dyDescent="0.4">
      <c r="A598" t="s">
        <v>45</v>
      </c>
      <c r="B598">
        <v>2011</v>
      </c>
      <c r="C598" t="s">
        <v>38</v>
      </c>
      <c r="D598" t="s">
        <v>66</v>
      </c>
      <c r="E598" t="s">
        <v>34</v>
      </c>
      <c r="F598" t="s">
        <v>7</v>
      </c>
      <c r="G598">
        <v>1</v>
      </c>
      <c r="H598" t="str">
        <f>VLOOKUP(E598,filtered_wfh_with_region!$AA$2:$AB$31,2,FALSE)</f>
        <v>West</v>
      </c>
      <c r="AE598">
        <v>2011</v>
      </c>
      <c r="AF598">
        <v>1</v>
      </c>
      <c r="AG598" t="s">
        <v>71</v>
      </c>
      <c r="AK598" t="s">
        <v>71</v>
      </c>
      <c r="AL598">
        <v>1</v>
      </c>
      <c r="AP598" t="s">
        <v>38</v>
      </c>
      <c r="AQ598">
        <v>1</v>
      </c>
      <c r="AT598">
        <v>2011</v>
      </c>
      <c r="AU598" t="s">
        <v>38</v>
      </c>
      <c r="AV598">
        <v>1</v>
      </c>
    </row>
    <row r="599" spans="1:48" x14ac:dyDescent="0.4">
      <c r="A599" t="s">
        <v>45</v>
      </c>
      <c r="B599">
        <v>2011</v>
      </c>
      <c r="C599" t="s">
        <v>38</v>
      </c>
      <c r="D599" t="s">
        <v>66</v>
      </c>
      <c r="E599" t="s">
        <v>35</v>
      </c>
      <c r="F599" t="s">
        <v>7</v>
      </c>
      <c r="G599">
        <v>0</v>
      </c>
      <c r="H599" t="str">
        <f>VLOOKUP(E599,filtered_wfh_with_region!$AA$2:$AB$31,2,FALSE)</f>
        <v>North</v>
      </c>
      <c r="AE599">
        <v>2011</v>
      </c>
      <c r="AF599">
        <v>0</v>
      </c>
      <c r="AG599" t="s">
        <v>83</v>
      </c>
      <c r="AK599" t="s">
        <v>83</v>
      </c>
      <c r="AL599">
        <v>0</v>
      </c>
      <c r="AP599" t="s">
        <v>38</v>
      </c>
      <c r="AQ599">
        <v>0</v>
      </c>
      <c r="AT599">
        <v>2011</v>
      </c>
      <c r="AU599" t="s">
        <v>38</v>
      </c>
      <c r="AV599">
        <v>0</v>
      </c>
    </row>
    <row r="600" spans="1:48" x14ac:dyDescent="0.4">
      <c r="A600" t="s">
        <v>45</v>
      </c>
      <c r="B600">
        <v>2011</v>
      </c>
      <c r="C600" t="s">
        <v>38</v>
      </c>
      <c r="D600" t="s">
        <v>66</v>
      </c>
      <c r="E600" t="s">
        <v>36</v>
      </c>
      <c r="F600" t="s">
        <v>7</v>
      </c>
      <c r="G600">
        <v>1</v>
      </c>
      <c r="H600" t="str">
        <f>VLOOKUP(E600,filtered_wfh_with_region!$AA$2:$AB$31,2,FALSE)</f>
        <v>North</v>
      </c>
      <c r="AE600">
        <v>2011</v>
      </c>
      <c r="AF600">
        <v>1</v>
      </c>
      <c r="AG600" t="s">
        <v>83</v>
      </c>
      <c r="AK600" t="s">
        <v>83</v>
      </c>
      <c r="AL600">
        <v>1</v>
      </c>
      <c r="AP600" t="s">
        <v>38</v>
      </c>
      <c r="AQ600">
        <v>1</v>
      </c>
      <c r="AT600">
        <v>2011</v>
      </c>
      <c r="AU600" t="s">
        <v>38</v>
      </c>
      <c r="AV600">
        <v>1</v>
      </c>
    </row>
    <row r="601" spans="1:48" x14ac:dyDescent="0.4">
      <c r="A601" t="s">
        <v>45</v>
      </c>
      <c r="B601">
        <v>2011</v>
      </c>
      <c r="C601" t="s">
        <v>38</v>
      </c>
      <c r="D601" t="s">
        <v>66</v>
      </c>
      <c r="E601" t="s">
        <v>37</v>
      </c>
      <c r="F601" t="s">
        <v>7</v>
      </c>
      <c r="G601">
        <v>0</v>
      </c>
      <c r="H601" t="str">
        <f>VLOOKUP(E601,filtered_wfh_with_region!$AA$2:$AB$31,2,FALSE)</f>
        <v>North</v>
      </c>
      <c r="AE601">
        <v>2011</v>
      </c>
      <c r="AF601">
        <v>0</v>
      </c>
      <c r="AG601" t="s">
        <v>83</v>
      </c>
      <c r="AK601" t="s">
        <v>83</v>
      </c>
      <c r="AL601">
        <v>0</v>
      </c>
      <c r="AP601" t="s">
        <v>38</v>
      </c>
      <c r="AQ601">
        <v>0</v>
      </c>
      <c r="AT601">
        <v>2011</v>
      </c>
      <c r="AU601" t="s">
        <v>38</v>
      </c>
      <c r="AV601">
        <v>0</v>
      </c>
    </row>
    <row r="602" spans="1:48" x14ac:dyDescent="0.4">
      <c r="A602" t="s">
        <v>45</v>
      </c>
      <c r="B602">
        <v>2011</v>
      </c>
      <c r="C602" t="s">
        <v>38</v>
      </c>
      <c r="D602" t="s">
        <v>67</v>
      </c>
      <c r="E602" t="s">
        <v>8</v>
      </c>
      <c r="F602" t="s">
        <v>7</v>
      </c>
      <c r="G602">
        <v>0</v>
      </c>
      <c r="H602" t="str">
        <f>VLOOKUP(E602,filtered_wfh_with_region!$AA$2:$AB$31,2,FALSE)</f>
        <v>East</v>
      </c>
      <c r="AE602">
        <v>2011</v>
      </c>
      <c r="AF602">
        <v>0</v>
      </c>
      <c r="AG602" t="s">
        <v>82</v>
      </c>
      <c r="AK602" t="s">
        <v>82</v>
      </c>
      <c r="AL602">
        <v>0</v>
      </c>
      <c r="AP602" t="s">
        <v>38</v>
      </c>
      <c r="AQ602">
        <v>0</v>
      </c>
      <c r="AT602">
        <v>2011</v>
      </c>
      <c r="AU602" t="s">
        <v>38</v>
      </c>
      <c r="AV602">
        <v>0</v>
      </c>
    </row>
    <row r="603" spans="1:48" x14ac:dyDescent="0.4">
      <c r="A603" t="s">
        <v>45</v>
      </c>
      <c r="B603">
        <v>2011</v>
      </c>
      <c r="C603" t="s">
        <v>38</v>
      </c>
      <c r="D603" t="s">
        <v>67</v>
      </c>
      <c r="E603" t="s">
        <v>9</v>
      </c>
      <c r="F603" t="s">
        <v>7</v>
      </c>
      <c r="G603">
        <v>9</v>
      </c>
      <c r="H603" t="str">
        <f>VLOOKUP(E603,filtered_wfh_with_region!$AA$2:$AB$31,2,FALSE)</f>
        <v>East</v>
      </c>
      <c r="AE603">
        <v>2011</v>
      </c>
      <c r="AF603">
        <v>9</v>
      </c>
      <c r="AG603" t="s">
        <v>82</v>
      </c>
      <c r="AK603" t="s">
        <v>82</v>
      </c>
      <c r="AL603">
        <v>9</v>
      </c>
      <c r="AP603" t="s">
        <v>38</v>
      </c>
      <c r="AQ603">
        <v>9</v>
      </c>
      <c r="AT603">
        <v>2011</v>
      </c>
      <c r="AU603" t="s">
        <v>38</v>
      </c>
      <c r="AV603">
        <v>9</v>
      </c>
    </row>
    <row r="604" spans="1:48" x14ac:dyDescent="0.4">
      <c r="A604" t="s">
        <v>45</v>
      </c>
      <c r="B604">
        <v>2011</v>
      </c>
      <c r="C604" t="s">
        <v>38</v>
      </c>
      <c r="D604" t="s">
        <v>67</v>
      </c>
      <c r="E604" t="s">
        <v>10</v>
      </c>
      <c r="F604" t="s">
        <v>7</v>
      </c>
      <c r="G604">
        <v>7</v>
      </c>
      <c r="H604" t="str">
        <f>VLOOKUP(E604,filtered_wfh_with_region!$AA$2:$AB$31,2,FALSE)</f>
        <v>East</v>
      </c>
      <c r="AE604">
        <v>2011</v>
      </c>
      <c r="AF604">
        <v>7</v>
      </c>
      <c r="AG604" t="s">
        <v>82</v>
      </c>
      <c r="AK604" t="s">
        <v>82</v>
      </c>
      <c r="AL604">
        <v>7</v>
      </c>
      <c r="AP604" t="s">
        <v>38</v>
      </c>
      <c r="AQ604">
        <v>7</v>
      </c>
      <c r="AT604">
        <v>2011</v>
      </c>
      <c r="AU604" t="s">
        <v>38</v>
      </c>
      <c r="AV604">
        <v>7</v>
      </c>
    </row>
    <row r="605" spans="1:48" x14ac:dyDescent="0.4">
      <c r="A605" t="s">
        <v>45</v>
      </c>
      <c r="B605">
        <v>2011</v>
      </c>
      <c r="C605" t="s">
        <v>38</v>
      </c>
      <c r="D605" t="s">
        <v>67</v>
      </c>
      <c r="E605" t="s">
        <v>11</v>
      </c>
      <c r="F605" t="s">
        <v>7</v>
      </c>
      <c r="G605">
        <v>0</v>
      </c>
      <c r="H605" t="str">
        <f>VLOOKUP(E605,filtered_wfh_with_region!$AA$2:$AB$31,2,FALSE)</f>
        <v>East</v>
      </c>
      <c r="AE605">
        <v>2011</v>
      </c>
      <c r="AF605">
        <v>0</v>
      </c>
      <c r="AG605" t="s">
        <v>82</v>
      </c>
      <c r="AK605" t="s">
        <v>82</v>
      </c>
      <c r="AL605">
        <v>0</v>
      </c>
      <c r="AP605" t="s">
        <v>38</v>
      </c>
      <c r="AQ605">
        <v>0</v>
      </c>
      <c r="AT605">
        <v>2011</v>
      </c>
      <c r="AU605" t="s">
        <v>38</v>
      </c>
      <c r="AV605">
        <v>0</v>
      </c>
    </row>
    <row r="606" spans="1:48" x14ac:dyDescent="0.4">
      <c r="A606" t="s">
        <v>45</v>
      </c>
      <c r="B606">
        <v>2011</v>
      </c>
      <c r="C606" t="s">
        <v>38</v>
      </c>
      <c r="D606" t="s">
        <v>67</v>
      </c>
      <c r="E606" t="s">
        <v>12</v>
      </c>
      <c r="F606" t="s">
        <v>7</v>
      </c>
      <c r="G606">
        <v>1</v>
      </c>
      <c r="H606" t="str">
        <f>VLOOKUP(E606,filtered_wfh_with_region!$AA$2:$AB$31,2,FALSE)</f>
        <v>East</v>
      </c>
      <c r="AE606">
        <v>2011</v>
      </c>
      <c r="AF606">
        <v>1</v>
      </c>
      <c r="AG606" t="s">
        <v>82</v>
      </c>
      <c r="AK606" t="s">
        <v>82</v>
      </c>
      <c r="AL606">
        <v>1</v>
      </c>
      <c r="AP606" t="s">
        <v>38</v>
      </c>
      <c r="AQ606">
        <v>1</v>
      </c>
      <c r="AT606">
        <v>2011</v>
      </c>
      <c r="AU606" t="s">
        <v>38</v>
      </c>
      <c r="AV606">
        <v>1</v>
      </c>
    </row>
    <row r="607" spans="1:48" x14ac:dyDescent="0.4">
      <c r="A607" t="s">
        <v>45</v>
      </c>
      <c r="B607">
        <v>2011</v>
      </c>
      <c r="C607" t="s">
        <v>38</v>
      </c>
      <c r="D607" t="s">
        <v>67</v>
      </c>
      <c r="E607" t="s">
        <v>13</v>
      </c>
      <c r="F607" t="s">
        <v>7</v>
      </c>
      <c r="G607">
        <v>1</v>
      </c>
      <c r="H607" t="str">
        <f>VLOOKUP(E607,filtered_wfh_with_region!$AA$2:$AB$31,2,FALSE)</f>
        <v>East</v>
      </c>
      <c r="AE607">
        <v>2011</v>
      </c>
      <c r="AF607">
        <v>1</v>
      </c>
      <c r="AG607" t="s">
        <v>82</v>
      </c>
      <c r="AK607" t="s">
        <v>82</v>
      </c>
      <c r="AL607">
        <v>1</v>
      </c>
      <c r="AP607" t="s">
        <v>38</v>
      </c>
      <c r="AQ607">
        <v>1</v>
      </c>
      <c r="AT607">
        <v>2011</v>
      </c>
      <c r="AU607" t="s">
        <v>38</v>
      </c>
      <c r="AV607">
        <v>1</v>
      </c>
    </row>
    <row r="608" spans="1:48" x14ac:dyDescent="0.4">
      <c r="A608" t="s">
        <v>45</v>
      </c>
      <c r="B608">
        <v>2011</v>
      </c>
      <c r="C608" t="s">
        <v>38</v>
      </c>
      <c r="D608" t="s">
        <v>67</v>
      </c>
      <c r="E608" t="s">
        <v>14</v>
      </c>
      <c r="F608" t="s">
        <v>7</v>
      </c>
      <c r="G608">
        <v>0</v>
      </c>
      <c r="H608" t="str">
        <f>VLOOKUP(E608,filtered_wfh_with_region!$AA$2:$AB$31,2,FALSE)</f>
        <v>Midlands</v>
      </c>
      <c r="AE608">
        <v>2011</v>
      </c>
      <c r="AF608">
        <v>0</v>
      </c>
      <c r="AG608" t="s">
        <v>72</v>
      </c>
      <c r="AK608" t="s">
        <v>72</v>
      </c>
      <c r="AL608">
        <v>0</v>
      </c>
      <c r="AP608" t="s">
        <v>38</v>
      </c>
      <c r="AQ608">
        <v>0</v>
      </c>
      <c r="AT608">
        <v>2011</v>
      </c>
      <c r="AU608" t="s">
        <v>38</v>
      </c>
      <c r="AV608">
        <v>0</v>
      </c>
    </row>
    <row r="609" spans="1:48" x14ac:dyDescent="0.4">
      <c r="A609" t="s">
        <v>45</v>
      </c>
      <c r="B609">
        <v>2011</v>
      </c>
      <c r="C609" t="s">
        <v>38</v>
      </c>
      <c r="D609" t="s">
        <v>67</v>
      </c>
      <c r="E609" t="s">
        <v>15</v>
      </c>
      <c r="F609" t="s">
        <v>7</v>
      </c>
      <c r="G609">
        <v>0</v>
      </c>
      <c r="H609" t="str">
        <f>VLOOKUP(E609,filtered_wfh_with_region!$AA$2:$AB$31,2,FALSE)</f>
        <v>Midlands</v>
      </c>
      <c r="AE609">
        <v>2011</v>
      </c>
      <c r="AF609">
        <v>0</v>
      </c>
      <c r="AG609" t="s">
        <v>72</v>
      </c>
      <c r="AK609" t="s">
        <v>72</v>
      </c>
      <c r="AL609">
        <v>0</v>
      </c>
      <c r="AP609" t="s">
        <v>38</v>
      </c>
      <c r="AQ609">
        <v>0</v>
      </c>
      <c r="AT609">
        <v>2011</v>
      </c>
      <c r="AU609" t="s">
        <v>38</v>
      </c>
      <c r="AV609">
        <v>0</v>
      </c>
    </row>
    <row r="610" spans="1:48" x14ac:dyDescent="0.4">
      <c r="A610" t="s">
        <v>45</v>
      </c>
      <c r="B610">
        <v>2011</v>
      </c>
      <c r="C610" t="s">
        <v>38</v>
      </c>
      <c r="D610" t="s">
        <v>67</v>
      </c>
      <c r="E610" t="s">
        <v>16</v>
      </c>
      <c r="F610" t="s">
        <v>7</v>
      </c>
      <c r="G610">
        <v>0</v>
      </c>
      <c r="H610" t="str">
        <f>VLOOKUP(E610,filtered_wfh_with_region!$AA$2:$AB$31,2,FALSE)</f>
        <v>Midlands</v>
      </c>
      <c r="AE610">
        <v>2011</v>
      </c>
      <c r="AF610">
        <v>0</v>
      </c>
      <c r="AG610" t="s">
        <v>72</v>
      </c>
      <c r="AK610" t="s">
        <v>72</v>
      </c>
      <c r="AL610">
        <v>0</v>
      </c>
      <c r="AP610" t="s">
        <v>38</v>
      </c>
      <c r="AQ610">
        <v>0</v>
      </c>
      <c r="AT610">
        <v>2011</v>
      </c>
      <c r="AU610" t="s">
        <v>38</v>
      </c>
      <c r="AV610">
        <v>0</v>
      </c>
    </row>
    <row r="611" spans="1:48" x14ac:dyDescent="0.4">
      <c r="A611" t="s">
        <v>45</v>
      </c>
      <c r="B611">
        <v>2011</v>
      </c>
      <c r="C611" t="s">
        <v>38</v>
      </c>
      <c r="D611" t="s">
        <v>67</v>
      </c>
      <c r="E611" t="s">
        <v>17</v>
      </c>
      <c r="F611" t="s">
        <v>7</v>
      </c>
      <c r="G611">
        <v>0</v>
      </c>
      <c r="H611" t="str">
        <f>VLOOKUP(E611,filtered_wfh_with_region!$AA$2:$AB$31,2,FALSE)</f>
        <v>East</v>
      </c>
      <c r="AE611">
        <v>2011</v>
      </c>
      <c r="AF611">
        <v>0</v>
      </c>
      <c r="AG611" t="s">
        <v>82</v>
      </c>
      <c r="AK611" t="s">
        <v>82</v>
      </c>
      <c r="AL611">
        <v>0</v>
      </c>
      <c r="AP611" t="s">
        <v>38</v>
      </c>
      <c r="AQ611">
        <v>0</v>
      </c>
      <c r="AT611">
        <v>2011</v>
      </c>
      <c r="AU611" t="s">
        <v>38</v>
      </c>
      <c r="AV611">
        <v>0</v>
      </c>
    </row>
    <row r="612" spans="1:48" x14ac:dyDescent="0.4">
      <c r="A612" t="s">
        <v>45</v>
      </c>
      <c r="B612">
        <v>2011</v>
      </c>
      <c r="C612" t="s">
        <v>38</v>
      </c>
      <c r="D612" t="s">
        <v>67</v>
      </c>
      <c r="E612" t="s">
        <v>18</v>
      </c>
      <c r="F612" t="s">
        <v>7</v>
      </c>
      <c r="G612">
        <v>0</v>
      </c>
      <c r="H612" t="str">
        <f>VLOOKUP(E612,filtered_wfh_with_region!$AA$2:$AB$31,2,FALSE)</f>
        <v>East</v>
      </c>
      <c r="AE612">
        <v>2011</v>
      </c>
      <c r="AF612">
        <v>0</v>
      </c>
      <c r="AG612" t="s">
        <v>82</v>
      </c>
      <c r="AK612" t="s">
        <v>82</v>
      </c>
      <c r="AL612">
        <v>0</v>
      </c>
      <c r="AP612" t="s">
        <v>38</v>
      </c>
      <c r="AQ612">
        <v>0</v>
      </c>
      <c r="AT612">
        <v>2011</v>
      </c>
      <c r="AU612" t="s">
        <v>38</v>
      </c>
      <c r="AV612">
        <v>0</v>
      </c>
    </row>
    <row r="613" spans="1:48" x14ac:dyDescent="0.4">
      <c r="A613" t="s">
        <v>45</v>
      </c>
      <c r="B613">
        <v>2011</v>
      </c>
      <c r="C613" t="s">
        <v>38</v>
      </c>
      <c r="D613" t="s">
        <v>67</v>
      </c>
      <c r="E613" t="s">
        <v>19</v>
      </c>
      <c r="F613" t="s">
        <v>7</v>
      </c>
      <c r="G613">
        <v>0</v>
      </c>
      <c r="H613" t="str">
        <f>VLOOKUP(E613,filtered_wfh_with_region!$AA$2:$AB$31,2,FALSE)</f>
        <v>Midlands</v>
      </c>
      <c r="AE613">
        <v>2011</v>
      </c>
      <c r="AF613">
        <v>0</v>
      </c>
      <c r="AG613" t="s">
        <v>72</v>
      </c>
      <c r="AK613" t="s">
        <v>72</v>
      </c>
      <c r="AL613">
        <v>0</v>
      </c>
      <c r="AP613" t="s">
        <v>38</v>
      </c>
      <c r="AQ613">
        <v>0</v>
      </c>
      <c r="AT613">
        <v>2011</v>
      </c>
      <c r="AU613" t="s">
        <v>38</v>
      </c>
      <c r="AV613">
        <v>0</v>
      </c>
    </row>
    <row r="614" spans="1:48" x14ac:dyDescent="0.4">
      <c r="A614" t="s">
        <v>45</v>
      </c>
      <c r="B614">
        <v>2011</v>
      </c>
      <c r="C614" t="s">
        <v>38</v>
      </c>
      <c r="D614" t="s">
        <v>67</v>
      </c>
      <c r="E614" t="s">
        <v>20</v>
      </c>
      <c r="F614" t="s">
        <v>7</v>
      </c>
      <c r="G614">
        <v>1</v>
      </c>
      <c r="H614" t="str">
        <f>VLOOKUP(E614,filtered_wfh_with_region!$AA$2:$AB$31,2,FALSE)</f>
        <v>Midlands</v>
      </c>
      <c r="AE614">
        <v>2011</v>
      </c>
      <c r="AF614">
        <v>1</v>
      </c>
      <c r="AG614" t="s">
        <v>72</v>
      </c>
      <c r="AK614" t="s">
        <v>72</v>
      </c>
      <c r="AL614">
        <v>1</v>
      </c>
      <c r="AP614" t="s">
        <v>38</v>
      </c>
      <c r="AQ614">
        <v>1</v>
      </c>
      <c r="AT614">
        <v>2011</v>
      </c>
      <c r="AU614" t="s">
        <v>38</v>
      </c>
      <c r="AV614">
        <v>1</v>
      </c>
    </row>
    <row r="615" spans="1:48" x14ac:dyDescent="0.4">
      <c r="A615" t="s">
        <v>45</v>
      </c>
      <c r="B615">
        <v>2011</v>
      </c>
      <c r="C615" t="s">
        <v>38</v>
      </c>
      <c r="D615" t="s">
        <v>67</v>
      </c>
      <c r="E615" t="s">
        <v>21</v>
      </c>
      <c r="F615" t="s">
        <v>7</v>
      </c>
      <c r="G615">
        <v>0</v>
      </c>
      <c r="H615" t="str">
        <f>VLOOKUP(E615,filtered_wfh_with_region!$AA$2:$AB$31,2,FALSE)</f>
        <v>East</v>
      </c>
      <c r="AE615">
        <v>2011</v>
      </c>
      <c r="AF615">
        <v>0</v>
      </c>
      <c r="AG615" t="s">
        <v>82</v>
      </c>
      <c r="AK615" t="s">
        <v>82</v>
      </c>
      <c r="AL615">
        <v>0</v>
      </c>
      <c r="AP615" t="s">
        <v>38</v>
      </c>
      <c r="AQ615">
        <v>0</v>
      </c>
      <c r="AT615">
        <v>2011</v>
      </c>
      <c r="AU615" t="s">
        <v>38</v>
      </c>
      <c r="AV615">
        <v>0</v>
      </c>
    </row>
    <row r="616" spans="1:48" x14ac:dyDescent="0.4">
      <c r="A616" t="s">
        <v>45</v>
      </c>
      <c r="B616">
        <v>2011</v>
      </c>
      <c r="C616" t="s">
        <v>38</v>
      </c>
      <c r="D616" t="s">
        <v>67</v>
      </c>
      <c r="E616" t="s">
        <v>22</v>
      </c>
      <c r="F616" t="s">
        <v>7</v>
      </c>
      <c r="G616">
        <v>0</v>
      </c>
      <c r="H616" t="str">
        <f>VLOOKUP(E616,filtered_wfh_with_region!$AA$2:$AB$31,2,FALSE)</f>
        <v>East</v>
      </c>
      <c r="AE616">
        <v>2011</v>
      </c>
      <c r="AF616">
        <v>0</v>
      </c>
      <c r="AG616" t="s">
        <v>82</v>
      </c>
      <c r="AK616" t="s">
        <v>82</v>
      </c>
      <c r="AL616">
        <v>0</v>
      </c>
      <c r="AP616" t="s">
        <v>38</v>
      </c>
      <c r="AQ616">
        <v>0</v>
      </c>
      <c r="AT616">
        <v>2011</v>
      </c>
      <c r="AU616" t="s">
        <v>38</v>
      </c>
      <c r="AV616">
        <v>0</v>
      </c>
    </row>
    <row r="617" spans="1:48" x14ac:dyDescent="0.4">
      <c r="A617" t="s">
        <v>45</v>
      </c>
      <c r="B617">
        <v>2011</v>
      </c>
      <c r="C617" t="s">
        <v>38</v>
      </c>
      <c r="D617" t="s">
        <v>67</v>
      </c>
      <c r="E617" t="s">
        <v>23</v>
      </c>
      <c r="F617" t="s">
        <v>7</v>
      </c>
      <c r="G617">
        <v>0</v>
      </c>
      <c r="H617" t="str">
        <f>VLOOKUP(E617,filtered_wfh_with_region!$AA$2:$AB$31,2,FALSE)</f>
        <v>South</v>
      </c>
      <c r="AE617">
        <v>2011</v>
      </c>
      <c r="AF617">
        <v>0</v>
      </c>
      <c r="AG617" t="s">
        <v>84</v>
      </c>
      <c r="AK617" t="s">
        <v>84</v>
      </c>
      <c r="AL617">
        <v>0</v>
      </c>
      <c r="AP617" t="s">
        <v>38</v>
      </c>
      <c r="AQ617">
        <v>0</v>
      </c>
      <c r="AT617">
        <v>2011</v>
      </c>
      <c r="AU617" t="s">
        <v>38</v>
      </c>
      <c r="AV617">
        <v>0</v>
      </c>
    </row>
    <row r="618" spans="1:48" x14ac:dyDescent="0.4">
      <c r="A618" t="s">
        <v>45</v>
      </c>
      <c r="B618">
        <v>2011</v>
      </c>
      <c r="C618" t="s">
        <v>38</v>
      </c>
      <c r="D618" t="s">
        <v>67</v>
      </c>
      <c r="E618" t="s">
        <v>24</v>
      </c>
      <c r="F618" t="s">
        <v>7</v>
      </c>
      <c r="G618">
        <v>0</v>
      </c>
      <c r="H618" t="str">
        <f>VLOOKUP(E618,filtered_wfh_with_region!$AA$2:$AB$31,2,FALSE)</f>
        <v>South</v>
      </c>
      <c r="AE618">
        <v>2011</v>
      </c>
      <c r="AF618">
        <v>0</v>
      </c>
      <c r="AG618" t="s">
        <v>84</v>
      </c>
      <c r="AK618" t="s">
        <v>84</v>
      </c>
      <c r="AL618">
        <v>0</v>
      </c>
      <c r="AP618" t="s">
        <v>38</v>
      </c>
      <c r="AQ618">
        <v>0</v>
      </c>
      <c r="AT618">
        <v>2011</v>
      </c>
      <c r="AU618" t="s">
        <v>38</v>
      </c>
      <c r="AV618">
        <v>0</v>
      </c>
    </row>
    <row r="619" spans="1:48" x14ac:dyDescent="0.4">
      <c r="A619" t="s">
        <v>45</v>
      </c>
      <c r="B619">
        <v>2011</v>
      </c>
      <c r="C619" t="s">
        <v>38</v>
      </c>
      <c r="D619" t="s">
        <v>67</v>
      </c>
      <c r="E619" t="s">
        <v>25</v>
      </c>
      <c r="F619" t="s">
        <v>7</v>
      </c>
      <c r="G619">
        <v>0</v>
      </c>
      <c r="H619" t="str">
        <f>VLOOKUP(E619,filtered_wfh_with_region!$AA$2:$AB$31,2,FALSE)</f>
        <v>South</v>
      </c>
      <c r="AE619">
        <v>2011</v>
      </c>
      <c r="AF619">
        <v>0</v>
      </c>
      <c r="AG619" t="s">
        <v>84</v>
      </c>
      <c r="AK619" t="s">
        <v>84</v>
      </c>
      <c r="AL619">
        <v>0</v>
      </c>
      <c r="AP619" t="s">
        <v>38</v>
      </c>
      <c r="AQ619">
        <v>0</v>
      </c>
      <c r="AT619">
        <v>2011</v>
      </c>
      <c r="AU619" t="s">
        <v>38</v>
      </c>
      <c r="AV619">
        <v>0</v>
      </c>
    </row>
    <row r="620" spans="1:48" x14ac:dyDescent="0.4">
      <c r="A620" t="s">
        <v>45</v>
      </c>
      <c r="B620">
        <v>2011</v>
      </c>
      <c r="C620" t="s">
        <v>38</v>
      </c>
      <c r="D620" t="s">
        <v>67</v>
      </c>
      <c r="E620" t="s">
        <v>26</v>
      </c>
      <c r="F620" t="s">
        <v>7</v>
      </c>
      <c r="G620">
        <v>0</v>
      </c>
      <c r="H620" t="str">
        <f>VLOOKUP(E620,filtered_wfh_with_region!$AA$2:$AB$31,2,FALSE)</f>
        <v>South</v>
      </c>
      <c r="AE620">
        <v>2011</v>
      </c>
      <c r="AF620">
        <v>0</v>
      </c>
      <c r="AG620" t="s">
        <v>84</v>
      </c>
      <c r="AK620" t="s">
        <v>84</v>
      </c>
      <c r="AL620">
        <v>0</v>
      </c>
      <c r="AP620" t="s">
        <v>38</v>
      </c>
      <c r="AQ620">
        <v>0</v>
      </c>
      <c r="AT620">
        <v>2011</v>
      </c>
      <c r="AU620" t="s">
        <v>38</v>
      </c>
      <c r="AV620">
        <v>0</v>
      </c>
    </row>
    <row r="621" spans="1:48" x14ac:dyDescent="0.4">
      <c r="A621" t="s">
        <v>45</v>
      </c>
      <c r="B621">
        <v>2011</v>
      </c>
      <c r="C621" t="s">
        <v>38</v>
      </c>
      <c r="D621" t="s">
        <v>67</v>
      </c>
      <c r="E621" t="s">
        <v>27</v>
      </c>
      <c r="F621" t="s">
        <v>7</v>
      </c>
      <c r="G621">
        <v>0</v>
      </c>
      <c r="H621" t="str">
        <f>VLOOKUP(E621,filtered_wfh_with_region!$AA$2:$AB$31,2,FALSE)</f>
        <v>South</v>
      </c>
      <c r="AE621">
        <v>2011</v>
      </c>
      <c r="AF621">
        <v>0</v>
      </c>
      <c r="AG621" t="s">
        <v>84</v>
      </c>
      <c r="AK621" t="s">
        <v>84</v>
      </c>
      <c r="AL621">
        <v>0</v>
      </c>
      <c r="AP621" t="s">
        <v>38</v>
      </c>
      <c r="AQ621">
        <v>0</v>
      </c>
      <c r="AT621">
        <v>2011</v>
      </c>
      <c r="AU621" t="s">
        <v>38</v>
      </c>
      <c r="AV621">
        <v>0</v>
      </c>
    </row>
    <row r="622" spans="1:48" x14ac:dyDescent="0.4">
      <c r="A622" t="s">
        <v>45</v>
      </c>
      <c r="B622">
        <v>2011</v>
      </c>
      <c r="C622" t="s">
        <v>38</v>
      </c>
      <c r="D622" t="s">
        <v>67</v>
      </c>
      <c r="E622" t="s">
        <v>28</v>
      </c>
      <c r="F622" t="s">
        <v>7</v>
      </c>
      <c r="G622">
        <v>0</v>
      </c>
      <c r="H622" t="str">
        <f>VLOOKUP(E622,filtered_wfh_with_region!$AA$2:$AB$31,2,FALSE)</f>
        <v>South</v>
      </c>
      <c r="AE622">
        <v>2011</v>
      </c>
      <c r="AF622">
        <v>0</v>
      </c>
      <c r="AG622" t="s">
        <v>84</v>
      </c>
      <c r="AK622" t="s">
        <v>84</v>
      </c>
      <c r="AL622">
        <v>0</v>
      </c>
      <c r="AP622" t="s">
        <v>38</v>
      </c>
      <c r="AQ622">
        <v>0</v>
      </c>
      <c r="AT622">
        <v>2011</v>
      </c>
      <c r="AU622" t="s">
        <v>38</v>
      </c>
      <c r="AV622">
        <v>0</v>
      </c>
    </row>
    <row r="623" spans="1:48" x14ac:dyDescent="0.4">
      <c r="A623" t="s">
        <v>45</v>
      </c>
      <c r="B623">
        <v>2011</v>
      </c>
      <c r="C623" t="s">
        <v>38</v>
      </c>
      <c r="D623" t="s">
        <v>67</v>
      </c>
      <c r="E623" t="s">
        <v>29</v>
      </c>
      <c r="F623" t="s">
        <v>7</v>
      </c>
      <c r="G623">
        <v>0</v>
      </c>
      <c r="H623" t="str">
        <f>VLOOKUP(E623,filtered_wfh_with_region!$AA$2:$AB$31,2,FALSE)</f>
        <v>West</v>
      </c>
      <c r="AE623">
        <v>2011</v>
      </c>
      <c r="AF623">
        <v>0</v>
      </c>
      <c r="AG623" t="s">
        <v>71</v>
      </c>
      <c r="AK623" t="s">
        <v>71</v>
      </c>
      <c r="AL623">
        <v>0</v>
      </c>
      <c r="AP623" t="s">
        <v>38</v>
      </c>
      <c r="AQ623">
        <v>0</v>
      </c>
      <c r="AT623">
        <v>2011</v>
      </c>
      <c r="AU623" t="s">
        <v>38</v>
      </c>
      <c r="AV623">
        <v>0</v>
      </c>
    </row>
    <row r="624" spans="1:48" x14ac:dyDescent="0.4">
      <c r="A624" t="s">
        <v>45</v>
      </c>
      <c r="B624">
        <v>2011</v>
      </c>
      <c r="C624" t="s">
        <v>38</v>
      </c>
      <c r="D624" t="s">
        <v>67</v>
      </c>
      <c r="E624" t="s">
        <v>30</v>
      </c>
      <c r="F624" t="s">
        <v>7</v>
      </c>
      <c r="G624">
        <v>0</v>
      </c>
      <c r="H624" t="str">
        <f>VLOOKUP(E624,filtered_wfh_with_region!$AA$2:$AB$31,2,FALSE)</f>
        <v>West</v>
      </c>
      <c r="AE624">
        <v>2011</v>
      </c>
      <c r="AF624">
        <v>0</v>
      </c>
      <c r="AG624" t="s">
        <v>71</v>
      </c>
      <c r="AK624" t="s">
        <v>71</v>
      </c>
      <c r="AL624">
        <v>0</v>
      </c>
      <c r="AP624" t="s">
        <v>38</v>
      </c>
      <c r="AQ624">
        <v>0</v>
      </c>
      <c r="AT624">
        <v>2011</v>
      </c>
      <c r="AU624" t="s">
        <v>38</v>
      </c>
      <c r="AV624">
        <v>0</v>
      </c>
    </row>
    <row r="625" spans="1:48" x14ac:dyDescent="0.4">
      <c r="A625" t="s">
        <v>45</v>
      </c>
      <c r="B625">
        <v>2011</v>
      </c>
      <c r="C625" t="s">
        <v>38</v>
      </c>
      <c r="D625" t="s">
        <v>67</v>
      </c>
      <c r="E625" t="s">
        <v>31</v>
      </c>
      <c r="F625" t="s">
        <v>7</v>
      </c>
      <c r="G625">
        <v>0</v>
      </c>
      <c r="H625" t="str">
        <f>VLOOKUP(E625,filtered_wfh_with_region!$AA$2:$AB$31,2,FALSE)</f>
        <v>West</v>
      </c>
      <c r="AE625">
        <v>2011</v>
      </c>
      <c r="AF625">
        <v>0</v>
      </c>
      <c r="AG625" t="s">
        <v>71</v>
      </c>
      <c r="AK625" t="s">
        <v>71</v>
      </c>
      <c r="AL625">
        <v>0</v>
      </c>
      <c r="AP625" t="s">
        <v>38</v>
      </c>
      <c r="AQ625">
        <v>0</v>
      </c>
      <c r="AT625">
        <v>2011</v>
      </c>
      <c r="AU625" t="s">
        <v>38</v>
      </c>
      <c r="AV625">
        <v>0</v>
      </c>
    </row>
    <row r="626" spans="1:48" x14ac:dyDescent="0.4">
      <c r="A626" t="s">
        <v>45</v>
      </c>
      <c r="B626">
        <v>2011</v>
      </c>
      <c r="C626" t="s">
        <v>38</v>
      </c>
      <c r="D626" t="s">
        <v>67</v>
      </c>
      <c r="E626" t="s">
        <v>32</v>
      </c>
      <c r="F626" t="s">
        <v>7</v>
      </c>
      <c r="G626">
        <v>0</v>
      </c>
      <c r="H626" t="str">
        <f>VLOOKUP(E626,filtered_wfh_with_region!$AA$2:$AB$31,2,FALSE)</f>
        <v>West</v>
      </c>
      <c r="AE626">
        <v>2011</v>
      </c>
      <c r="AF626">
        <v>0</v>
      </c>
      <c r="AG626" t="s">
        <v>71</v>
      </c>
      <c r="AK626" t="s">
        <v>71</v>
      </c>
      <c r="AL626">
        <v>0</v>
      </c>
      <c r="AP626" t="s">
        <v>38</v>
      </c>
      <c r="AQ626">
        <v>0</v>
      </c>
      <c r="AT626">
        <v>2011</v>
      </c>
      <c r="AU626" t="s">
        <v>38</v>
      </c>
      <c r="AV626">
        <v>0</v>
      </c>
    </row>
    <row r="627" spans="1:48" x14ac:dyDescent="0.4">
      <c r="A627" t="s">
        <v>45</v>
      </c>
      <c r="B627">
        <v>2011</v>
      </c>
      <c r="C627" t="s">
        <v>38</v>
      </c>
      <c r="D627" t="s">
        <v>67</v>
      </c>
      <c r="E627" t="s">
        <v>33</v>
      </c>
      <c r="F627" t="s">
        <v>7</v>
      </c>
      <c r="G627">
        <v>0</v>
      </c>
      <c r="H627" t="str">
        <f>VLOOKUP(E627,filtered_wfh_with_region!$AA$2:$AB$31,2,FALSE)</f>
        <v>West</v>
      </c>
      <c r="AE627">
        <v>2011</v>
      </c>
      <c r="AF627">
        <v>0</v>
      </c>
      <c r="AG627" t="s">
        <v>71</v>
      </c>
      <c r="AK627" t="s">
        <v>71</v>
      </c>
      <c r="AL627">
        <v>0</v>
      </c>
      <c r="AP627" t="s">
        <v>38</v>
      </c>
      <c r="AQ627">
        <v>0</v>
      </c>
      <c r="AT627">
        <v>2011</v>
      </c>
      <c r="AU627" t="s">
        <v>38</v>
      </c>
      <c r="AV627">
        <v>0</v>
      </c>
    </row>
    <row r="628" spans="1:48" x14ac:dyDescent="0.4">
      <c r="A628" t="s">
        <v>45</v>
      </c>
      <c r="B628">
        <v>2011</v>
      </c>
      <c r="C628" t="s">
        <v>38</v>
      </c>
      <c r="D628" t="s">
        <v>67</v>
      </c>
      <c r="E628" t="s">
        <v>34</v>
      </c>
      <c r="F628" t="s">
        <v>7</v>
      </c>
      <c r="G628">
        <v>0</v>
      </c>
      <c r="H628" t="str">
        <f>VLOOKUP(E628,filtered_wfh_with_region!$AA$2:$AB$31,2,FALSE)</f>
        <v>West</v>
      </c>
      <c r="AE628">
        <v>2011</v>
      </c>
      <c r="AF628">
        <v>0</v>
      </c>
      <c r="AG628" t="s">
        <v>71</v>
      </c>
      <c r="AK628" t="s">
        <v>71</v>
      </c>
      <c r="AL628">
        <v>0</v>
      </c>
      <c r="AP628" t="s">
        <v>38</v>
      </c>
      <c r="AQ628">
        <v>0</v>
      </c>
      <c r="AT628">
        <v>2011</v>
      </c>
      <c r="AU628" t="s">
        <v>38</v>
      </c>
      <c r="AV628">
        <v>0</v>
      </c>
    </row>
    <row r="629" spans="1:48" x14ac:dyDescent="0.4">
      <c r="A629" t="s">
        <v>45</v>
      </c>
      <c r="B629">
        <v>2011</v>
      </c>
      <c r="C629" t="s">
        <v>38</v>
      </c>
      <c r="D629" t="s">
        <v>67</v>
      </c>
      <c r="E629" t="s">
        <v>35</v>
      </c>
      <c r="F629" t="s">
        <v>7</v>
      </c>
      <c r="G629">
        <v>0</v>
      </c>
      <c r="H629" t="str">
        <f>VLOOKUP(E629,filtered_wfh_with_region!$AA$2:$AB$31,2,FALSE)</f>
        <v>North</v>
      </c>
      <c r="AE629">
        <v>2011</v>
      </c>
      <c r="AF629">
        <v>0</v>
      </c>
      <c r="AG629" t="s">
        <v>83</v>
      </c>
      <c r="AK629" t="s">
        <v>83</v>
      </c>
      <c r="AL629">
        <v>0</v>
      </c>
      <c r="AP629" t="s">
        <v>38</v>
      </c>
      <c r="AQ629">
        <v>0</v>
      </c>
      <c r="AT629">
        <v>2011</v>
      </c>
      <c r="AU629" t="s">
        <v>38</v>
      </c>
      <c r="AV629">
        <v>0</v>
      </c>
    </row>
    <row r="630" spans="1:48" x14ac:dyDescent="0.4">
      <c r="A630" t="s">
        <v>45</v>
      </c>
      <c r="B630">
        <v>2011</v>
      </c>
      <c r="C630" t="s">
        <v>38</v>
      </c>
      <c r="D630" t="s">
        <v>67</v>
      </c>
      <c r="E630" t="s">
        <v>36</v>
      </c>
      <c r="F630" t="s">
        <v>7</v>
      </c>
      <c r="G630">
        <v>0</v>
      </c>
      <c r="H630" t="str">
        <f>VLOOKUP(E630,filtered_wfh_with_region!$AA$2:$AB$31,2,FALSE)</f>
        <v>North</v>
      </c>
      <c r="AE630">
        <v>2011</v>
      </c>
      <c r="AF630">
        <v>0</v>
      </c>
      <c r="AG630" t="s">
        <v>83</v>
      </c>
      <c r="AK630" t="s">
        <v>83</v>
      </c>
      <c r="AL630">
        <v>0</v>
      </c>
      <c r="AP630" t="s">
        <v>38</v>
      </c>
      <c r="AQ630">
        <v>0</v>
      </c>
      <c r="AT630">
        <v>2011</v>
      </c>
      <c r="AU630" t="s">
        <v>38</v>
      </c>
      <c r="AV630">
        <v>0</v>
      </c>
    </row>
    <row r="631" spans="1:48" x14ac:dyDescent="0.4">
      <c r="A631" t="s">
        <v>45</v>
      </c>
      <c r="B631">
        <v>2011</v>
      </c>
      <c r="C631" t="s">
        <v>38</v>
      </c>
      <c r="D631" t="s">
        <v>67</v>
      </c>
      <c r="E631" t="s">
        <v>37</v>
      </c>
      <c r="F631" t="s">
        <v>7</v>
      </c>
      <c r="G631">
        <v>0</v>
      </c>
      <c r="H631" t="str">
        <f>VLOOKUP(E631,filtered_wfh_with_region!$AA$2:$AB$31,2,FALSE)</f>
        <v>North</v>
      </c>
      <c r="AE631">
        <v>2011</v>
      </c>
      <c r="AF631">
        <v>0</v>
      </c>
      <c r="AG631" t="s">
        <v>83</v>
      </c>
      <c r="AK631" t="s">
        <v>83</v>
      </c>
      <c r="AL631">
        <v>0</v>
      </c>
      <c r="AP631" t="s">
        <v>38</v>
      </c>
      <c r="AQ631">
        <v>0</v>
      </c>
      <c r="AT631">
        <v>2011</v>
      </c>
      <c r="AU631" t="s">
        <v>38</v>
      </c>
      <c r="AV631">
        <v>0</v>
      </c>
    </row>
    <row r="632" spans="1:48" x14ac:dyDescent="0.4">
      <c r="A632" t="s">
        <v>45</v>
      </c>
      <c r="B632">
        <v>2011</v>
      </c>
      <c r="C632" t="s">
        <v>38</v>
      </c>
      <c r="D632" t="s">
        <v>68</v>
      </c>
      <c r="E632" t="s">
        <v>8</v>
      </c>
      <c r="F632" t="s">
        <v>7</v>
      </c>
      <c r="G632">
        <v>88</v>
      </c>
      <c r="H632" t="str">
        <f>VLOOKUP(E632,filtered_wfh_with_region!$AA$2:$AB$31,2,FALSE)</f>
        <v>East</v>
      </c>
      <c r="AE632">
        <v>2011</v>
      </c>
      <c r="AF632">
        <v>88</v>
      </c>
      <c r="AG632" t="s">
        <v>82</v>
      </c>
      <c r="AK632" t="s">
        <v>82</v>
      </c>
      <c r="AL632">
        <v>88</v>
      </c>
      <c r="AP632" t="s">
        <v>38</v>
      </c>
      <c r="AQ632">
        <v>88</v>
      </c>
      <c r="AT632">
        <v>2011</v>
      </c>
      <c r="AU632" t="s">
        <v>38</v>
      </c>
      <c r="AV632">
        <v>88</v>
      </c>
    </row>
    <row r="633" spans="1:48" x14ac:dyDescent="0.4">
      <c r="A633" t="s">
        <v>45</v>
      </c>
      <c r="B633">
        <v>2011</v>
      </c>
      <c r="C633" t="s">
        <v>38</v>
      </c>
      <c r="D633" t="s">
        <v>68</v>
      </c>
      <c r="E633" t="s">
        <v>9</v>
      </c>
      <c r="F633" t="s">
        <v>7</v>
      </c>
      <c r="G633">
        <v>231</v>
      </c>
      <c r="H633" t="str">
        <f>VLOOKUP(E633,filtered_wfh_with_region!$AA$2:$AB$31,2,FALSE)</f>
        <v>East</v>
      </c>
      <c r="AE633">
        <v>2011</v>
      </c>
      <c r="AF633">
        <v>231</v>
      </c>
      <c r="AG633" t="s">
        <v>82</v>
      </c>
      <c r="AK633" t="s">
        <v>82</v>
      </c>
      <c r="AL633">
        <v>231</v>
      </c>
      <c r="AP633" t="s">
        <v>38</v>
      </c>
      <c r="AQ633">
        <v>231</v>
      </c>
      <c r="AT633">
        <v>2011</v>
      </c>
      <c r="AU633" t="s">
        <v>38</v>
      </c>
      <c r="AV633">
        <v>231</v>
      </c>
    </row>
    <row r="634" spans="1:48" x14ac:dyDescent="0.4">
      <c r="A634" t="s">
        <v>45</v>
      </c>
      <c r="B634">
        <v>2011</v>
      </c>
      <c r="C634" t="s">
        <v>38</v>
      </c>
      <c r="D634" t="s">
        <v>68</v>
      </c>
      <c r="E634" t="s">
        <v>10</v>
      </c>
      <c r="F634" t="s">
        <v>7</v>
      </c>
      <c r="G634">
        <v>159</v>
      </c>
      <c r="H634" t="str">
        <f>VLOOKUP(E634,filtered_wfh_with_region!$AA$2:$AB$31,2,FALSE)</f>
        <v>East</v>
      </c>
      <c r="AE634">
        <v>2011</v>
      </c>
      <c r="AF634">
        <v>159</v>
      </c>
      <c r="AG634" t="s">
        <v>82</v>
      </c>
      <c r="AK634" t="s">
        <v>82</v>
      </c>
      <c r="AL634">
        <v>159</v>
      </c>
      <c r="AP634" t="s">
        <v>38</v>
      </c>
      <c r="AQ634">
        <v>159</v>
      </c>
      <c r="AT634">
        <v>2011</v>
      </c>
      <c r="AU634" t="s">
        <v>38</v>
      </c>
      <c r="AV634">
        <v>159</v>
      </c>
    </row>
    <row r="635" spans="1:48" x14ac:dyDescent="0.4">
      <c r="A635" t="s">
        <v>45</v>
      </c>
      <c r="B635">
        <v>2011</v>
      </c>
      <c r="C635" t="s">
        <v>38</v>
      </c>
      <c r="D635" t="s">
        <v>68</v>
      </c>
      <c r="E635" t="s">
        <v>11</v>
      </c>
      <c r="F635" t="s">
        <v>7</v>
      </c>
      <c r="G635">
        <v>107</v>
      </c>
      <c r="H635" t="str">
        <f>VLOOKUP(E635,filtered_wfh_with_region!$AA$2:$AB$31,2,FALSE)</f>
        <v>East</v>
      </c>
      <c r="AE635">
        <v>2011</v>
      </c>
      <c r="AF635">
        <v>107</v>
      </c>
      <c r="AG635" t="s">
        <v>82</v>
      </c>
      <c r="AK635" t="s">
        <v>82</v>
      </c>
      <c r="AL635">
        <v>107</v>
      </c>
      <c r="AP635" t="s">
        <v>38</v>
      </c>
      <c r="AQ635">
        <v>107</v>
      </c>
      <c r="AT635">
        <v>2011</v>
      </c>
      <c r="AU635" t="s">
        <v>38</v>
      </c>
      <c r="AV635">
        <v>107</v>
      </c>
    </row>
    <row r="636" spans="1:48" x14ac:dyDescent="0.4">
      <c r="A636" t="s">
        <v>45</v>
      </c>
      <c r="B636">
        <v>2011</v>
      </c>
      <c r="C636" t="s">
        <v>38</v>
      </c>
      <c r="D636" t="s">
        <v>68</v>
      </c>
      <c r="E636" t="s">
        <v>12</v>
      </c>
      <c r="F636" t="s">
        <v>7</v>
      </c>
      <c r="G636">
        <v>79</v>
      </c>
      <c r="H636" t="str">
        <f>VLOOKUP(E636,filtered_wfh_with_region!$AA$2:$AB$31,2,FALSE)</f>
        <v>East</v>
      </c>
      <c r="AE636">
        <v>2011</v>
      </c>
      <c r="AF636">
        <v>79</v>
      </c>
      <c r="AG636" t="s">
        <v>82</v>
      </c>
      <c r="AK636" t="s">
        <v>82</v>
      </c>
      <c r="AL636">
        <v>79</v>
      </c>
      <c r="AP636" t="s">
        <v>38</v>
      </c>
      <c r="AQ636">
        <v>79</v>
      </c>
      <c r="AT636">
        <v>2011</v>
      </c>
      <c r="AU636" t="s">
        <v>38</v>
      </c>
      <c r="AV636">
        <v>79</v>
      </c>
    </row>
    <row r="637" spans="1:48" x14ac:dyDescent="0.4">
      <c r="A637" t="s">
        <v>45</v>
      </c>
      <c r="B637">
        <v>2011</v>
      </c>
      <c r="C637" t="s">
        <v>38</v>
      </c>
      <c r="D637" t="s">
        <v>68</v>
      </c>
      <c r="E637" t="s">
        <v>13</v>
      </c>
      <c r="F637" t="s">
        <v>7</v>
      </c>
      <c r="G637">
        <v>120</v>
      </c>
      <c r="H637" t="str">
        <f>VLOOKUP(E637,filtered_wfh_with_region!$AA$2:$AB$31,2,FALSE)</f>
        <v>East</v>
      </c>
      <c r="AE637">
        <v>2011</v>
      </c>
      <c r="AF637">
        <v>120</v>
      </c>
      <c r="AG637" t="s">
        <v>82</v>
      </c>
      <c r="AK637" t="s">
        <v>82</v>
      </c>
      <c r="AL637">
        <v>120</v>
      </c>
      <c r="AP637" t="s">
        <v>38</v>
      </c>
      <c r="AQ637">
        <v>120</v>
      </c>
      <c r="AT637">
        <v>2011</v>
      </c>
      <c r="AU637" t="s">
        <v>38</v>
      </c>
      <c r="AV637">
        <v>120</v>
      </c>
    </row>
    <row r="638" spans="1:48" x14ac:dyDescent="0.4">
      <c r="A638" t="s">
        <v>45</v>
      </c>
      <c r="B638">
        <v>2011</v>
      </c>
      <c r="C638" t="s">
        <v>38</v>
      </c>
      <c r="D638" t="s">
        <v>68</v>
      </c>
      <c r="E638" t="s">
        <v>14</v>
      </c>
      <c r="F638" t="s">
        <v>7</v>
      </c>
      <c r="G638">
        <v>95</v>
      </c>
      <c r="H638" t="str">
        <f>VLOOKUP(E638,filtered_wfh_with_region!$AA$2:$AB$31,2,FALSE)</f>
        <v>Midlands</v>
      </c>
      <c r="AE638">
        <v>2011</v>
      </c>
      <c r="AF638">
        <v>95</v>
      </c>
      <c r="AG638" t="s">
        <v>72</v>
      </c>
      <c r="AK638" t="s">
        <v>72</v>
      </c>
      <c r="AL638">
        <v>95</v>
      </c>
      <c r="AP638" t="s">
        <v>38</v>
      </c>
      <c r="AQ638">
        <v>95</v>
      </c>
      <c r="AT638">
        <v>2011</v>
      </c>
      <c r="AU638" t="s">
        <v>38</v>
      </c>
      <c r="AV638">
        <v>95</v>
      </c>
    </row>
    <row r="639" spans="1:48" x14ac:dyDescent="0.4">
      <c r="A639" t="s">
        <v>45</v>
      </c>
      <c r="B639">
        <v>2011</v>
      </c>
      <c r="C639" t="s">
        <v>38</v>
      </c>
      <c r="D639" t="s">
        <v>68</v>
      </c>
      <c r="E639" t="s">
        <v>15</v>
      </c>
      <c r="F639" t="s">
        <v>7</v>
      </c>
      <c r="G639">
        <v>78</v>
      </c>
      <c r="H639" t="str">
        <f>VLOOKUP(E639,filtered_wfh_with_region!$AA$2:$AB$31,2,FALSE)</f>
        <v>Midlands</v>
      </c>
      <c r="AE639">
        <v>2011</v>
      </c>
      <c r="AF639">
        <v>78</v>
      </c>
      <c r="AG639" t="s">
        <v>72</v>
      </c>
      <c r="AK639" t="s">
        <v>72</v>
      </c>
      <c r="AL639">
        <v>78</v>
      </c>
      <c r="AP639" t="s">
        <v>38</v>
      </c>
      <c r="AQ639">
        <v>78</v>
      </c>
      <c r="AT639">
        <v>2011</v>
      </c>
      <c r="AU639" t="s">
        <v>38</v>
      </c>
      <c r="AV639">
        <v>78</v>
      </c>
    </row>
    <row r="640" spans="1:48" x14ac:dyDescent="0.4">
      <c r="A640" t="s">
        <v>45</v>
      </c>
      <c r="B640">
        <v>2011</v>
      </c>
      <c r="C640" t="s">
        <v>38</v>
      </c>
      <c r="D640" t="s">
        <v>68</v>
      </c>
      <c r="E640" t="s">
        <v>16</v>
      </c>
      <c r="F640" t="s">
        <v>7</v>
      </c>
      <c r="G640">
        <v>46</v>
      </c>
      <c r="H640" t="str">
        <f>VLOOKUP(E640,filtered_wfh_with_region!$AA$2:$AB$31,2,FALSE)</f>
        <v>Midlands</v>
      </c>
      <c r="AE640">
        <v>2011</v>
      </c>
      <c r="AF640">
        <v>46</v>
      </c>
      <c r="AG640" t="s">
        <v>72</v>
      </c>
      <c r="AK640" t="s">
        <v>72</v>
      </c>
      <c r="AL640">
        <v>46</v>
      </c>
      <c r="AP640" t="s">
        <v>38</v>
      </c>
      <c r="AQ640">
        <v>46</v>
      </c>
      <c r="AT640">
        <v>2011</v>
      </c>
      <c r="AU640" t="s">
        <v>38</v>
      </c>
      <c r="AV640">
        <v>46</v>
      </c>
    </row>
    <row r="641" spans="1:48" x14ac:dyDescent="0.4">
      <c r="A641" t="s">
        <v>45</v>
      </c>
      <c r="B641">
        <v>2011</v>
      </c>
      <c r="C641" t="s">
        <v>38</v>
      </c>
      <c r="D641" t="s">
        <v>68</v>
      </c>
      <c r="E641" t="s">
        <v>17</v>
      </c>
      <c r="F641" t="s">
        <v>7</v>
      </c>
      <c r="G641">
        <v>57</v>
      </c>
      <c r="H641" t="str">
        <f>VLOOKUP(E641,filtered_wfh_with_region!$AA$2:$AB$31,2,FALSE)</f>
        <v>East</v>
      </c>
      <c r="AE641">
        <v>2011</v>
      </c>
      <c r="AF641">
        <v>57</v>
      </c>
      <c r="AG641" t="s">
        <v>82</v>
      </c>
      <c r="AK641" t="s">
        <v>82</v>
      </c>
      <c r="AL641">
        <v>57</v>
      </c>
      <c r="AP641" t="s">
        <v>38</v>
      </c>
      <c r="AQ641">
        <v>57</v>
      </c>
      <c r="AT641">
        <v>2011</v>
      </c>
      <c r="AU641" t="s">
        <v>38</v>
      </c>
      <c r="AV641">
        <v>57</v>
      </c>
    </row>
    <row r="642" spans="1:48" x14ac:dyDescent="0.4">
      <c r="A642" t="s">
        <v>45</v>
      </c>
      <c r="B642">
        <v>2011</v>
      </c>
      <c r="C642" t="s">
        <v>38</v>
      </c>
      <c r="D642" t="s">
        <v>68</v>
      </c>
      <c r="E642" t="s">
        <v>18</v>
      </c>
      <c r="F642" t="s">
        <v>7</v>
      </c>
      <c r="G642">
        <v>127</v>
      </c>
      <c r="H642" t="str">
        <f>VLOOKUP(E642,filtered_wfh_with_region!$AA$2:$AB$31,2,FALSE)</f>
        <v>East</v>
      </c>
      <c r="AE642">
        <v>2011</v>
      </c>
      <c r="AF642">
        <v>127</v>
      </c>
      <c r="AG642" t="s">
        <v>82</v>
      </c>
      <c r="AK642" t="s">
        <v>82</v>
      </c>
      <c r="AL642">
        <v>127</v>
      </c>
      <c r="AP642" t="s">
        <v>38</v>
      </c>
      <c r="AQ642">
        <v>127</v>
      </c>
      <c r="AT642">
        <v>2011</v>
      </c>
      <c r="AU642" t="s">
        <v>38</v>
      </c>
      <c r="AV642">
        <v>127</v>
      </c>
    </row>
    <row r="643" spans="1:48" x14ac:dyDescent="0.4">
      <c r="A643" t="s">
        <v>45</v>
      </c>
      <c r="B643">
        <v>2011</v>
      </c>
      <c r="C643" t="s">
        <v>38</v>
      </c>
      <c r="D643" t="s">
        <v>68</v>
      </c>
      <c r="E643" t="s">
        <v>19</v>
      </c>
      <c r="F643" t="s">
        <v>7</v>
      </c>
      <c r="G643">
        <v>79</v>
      </c>
      <c r="H643" t="str">
        <f>VLOOKUP(E643,filtered_wfh_with_region!$AA$2:$AB$31,2,FALSE)</f>
        <v>Midlands</v>
      </c>
      <c r="AE643">
        <v>2011</v>
      </c>
      <c r="AF643">
        <v>79</v>
      </c>
      <c r="AG643" t="s">
        <v>72</v>
      </c>
      <c r="AK643" t="s">
        <v>72</v>
      </c>
      <c r="AL643">
        <v>79</v>
      </c>
      <c r="AP643" t="s">
        <v>38</v>
      </c>
      <c r="AQ643">
        <v>79</v>
      </c>
      <c r="AT643">
        <v>2011</v>
      </c>
      <c r="AU643" t="s">
        <v>38</v>
      </c>
      <c r="AV643">
        <v>79</v>
      </c>
    </row>
    <row r="644" spans="1:48" x14ac:dyDescent="0.4">
      <c r="A644" t="s">
        <v>45</v>
      </c>
      <c r="B644">
        <v>2011</v>
      </c>
      <c r="C644" t="s">
        <v>38</v>
      </c>
      <c r="D644" t="s">
        <v>68</v>
      </c>
      <c r="E644" t="s">
        <v>20</v>
      </c>
      <c r="F644" t="s">
        <v>7</v>
      </c>
      <c r="G644">
        <v>106</v>
      </c>
      <c r="H644" t="str">
        <f>VLOOKUP(E644,filtered_wfh_with_region!$AA$2:$AB$31,2,FALSE)</f>
        <v>Midlands</v>
      </c>
      <c r="AE644">
        <v>2011</v>
      </c>
      <c r="AF644">
        <v>106</v>
      </c>
      <c r="AG644" t="s">
        <v>72</v>
      </c>
      <c r="AK644" t="s">
        <v>72</v>
      </c>
      <c r="AL644">
        <v>106</v>
      </c>
      <c r="AP644" t="s">
        <v>38</v>
      </c>
      <c r="AQ644">
        <v>106</v>
      </c>
      <c r="AT644">
        <v>2011</v>
      </c>
      <c r="AU644" t="s">
        <v>38</v>
      </c>
      <c r="AV644">
        <v>106</v>
      </c>
    </row>
    <row r="645" spans="1:48" x14ac:dyDescent="0.4">
      <c r="A645" t="s">
        <v>45</v>
      </c>
      <c r="B645">
        <v>2011</v>
      </c>
      <c r="C645" t="s">
        <v>38</v>
      </c>
      <c r="D645" t="s">
        <v>68</v>
      </c>
      <c r="E645" t="s">
        <v>21</v>
      </c>
      <c r="F645" t="s">
        <v>7</v>
      </c>
      <c r="G645">
        <v>126</v>
      </c>
      <c r="H645" t="str">
        <f>VLOOKUP(E645,filtered_wfh_with_region!$AA$2:$AB$31,2,FALSE)</f>
        <v>East</v>
      </c>
      <c r="AE645">
        <v>2011</v>
      </c>
      <c r="AF645">
        <v>126</v>
      </c>
      <c r="AG645" t="s">
        <v>82</v>
      </c>
      <c r="AK645" t="s">
        <v>82</v>
      </c>
      <c r="AL645">
        <v>126</v>
      </c>
      <c r="AP645" t="s">
        <v>38</v>
      </c>
      <c r="AQ645">
        <v>126</v>
      </c>
      <c r="AT645">
        <v>2011</v>
      </c>
      <c r="AU645" t="s">
        <v>38</v>
      </c>
      <c r="AV645">
        <v>126</v>
      </c>
    </row>
    <row r="646" spans="1:48" x14ac:dyDescent="0.4">
      <c r="A646" t="s">
        <v>45</v>
      </c>
      <c r="B646">
        <v>2011</v>
      </c>
      <c r="C646" t="s">
        <v>38</v>
      </c>
      <c r="D646" t="s">
        <v>68</v>
      </c>
      <c r="E646" t="s">
        <v>22</v>
      </c>
      <c r="F646" t="s">
        <v>7</v>
      </c>
      <c r="G646">
        <v>123</v>
      </c>
      <c r="H646" t="str">
        <f>VLOOKUP(E646,filtered_wfh_with_region!$AA$2:$AB$31,2,FALSE)</f>
        <v>East</v>
      </c>
      <c r="AE646">
        <v>2011</v>
      </c>
      <c r="AF646">
        <v>123</v>
      </c>
      <c r="AG646" t="s">
        <v>82</v>
      </c>
      <c r="AK646" t="s">
        <v>82</v>
      </c>
      <c r="AL646">
        <v>123</v>
      </c>
      <c r="AP646" t="s">
        <v>38</v>
      </c>
      <c r="AQ646">
        <v>123</v>
      </c>
      <c r="AT646">
        <v>2011</v>
      </c>
      <c r="AU646" t="s">
        <v>38</v>
      </c>
      <c r="AV646">
        <v>123</v>
      </c>
    </row>
    <row r="647" spans="1:48" x14ac:dyDescent="0.4">
      <c r="A647" t="s">
        <v>45</v>
      </c>
      <c r="B647">
        <v>2011</v>
      </c>
      <c r="C647" t="s">
        <v>38</v>
      </c>
      <c r="D647" t="s">
        <v>68</v>
      </c>
      <c r="E647" t="s">
        <v>23</v>
      </c>
      <c r="F647" t="s">
        <v>7</v>
      </c>
      <c r="G647">
        <v>82</v>
      </c>
      <c r="H647" t="str">
        <f>VLOOKUP(E647,filtered_wfh_with_region!$AA$2:$AB$31,2,FALSE)</f>
        <v>South</v>
      </c>
      <c r="AE647">
        <v>2011</v>
      </c>
      <c r="AF647">
        <v>82</v>
      </c>
      <c r="AG647" t="s">
        <v>84</v>
      </c>
      <c r="AK647" t="s">
        <v>84</v>
      </c>
      <c r="AL647">
        <v>82</v>
      </c>
      <c r="AP647" t="s">
        <v>38</v>
      </c>
      <c r="AQ647">
        <v>82</v>
      </c>
      <c r="AT647">
        <v>2011</v>
      </c>
      <c r="AU647" t="s">
        <v>38</v>
      </c>
      <c r="AV647">
        <v>82</v>
      </c>
    </row>
    <row r="648" spans="1:48" x14ac:dyDescent="0.4">
      <c r="A648" t="s">
        <v>45</v>
      </c>
      <c r="B648">
        <v>2011</v>
      </c>
      <c r="C648" t="s">
        <v>38</v>
      </c>
      <c r="D648" t="s">
        <v>68</v>
      </c>
      <c r="E648" t="s">
        <v>24</v>
      </c>
      <c r="F648" t="s">
        <v>7</v>
      </c>
      <c r="G648">
        <v>330</v>
      </c>
      <c r="H648" t="str">
        <f>VLOOKUP(E648,filtered_wfh_with_region!$AA$2:$AB$31,2,FALSE)</f>
        <v>South</v>
      </c>
      <c r="AE648">
        <v>2011</v>
      </c>
      <c r="AF648">
        <v>330</v>
      </c>
      <c r="AG648" t="s">
        <v>84</v>
      </c>
      <c r="AK648" t="s">
        <v>84</v>
      </c>
      <c r="AL648">
        <v>330</v>
      </c>
      <c r="AP648" t="s">
        <v>38</v>
      </c>
      <c r="AQ648">
        <v>330</v>
      </c>
      <c r="AT648">
        <v>2011</v>
      </c>
      <c r="AU648" t="s">
        <v>38</v>
      </c>
      <c r="AV648">
        <v>330</v>
      </c>
    </row>
    <row r="649" spans="1:48" x14ac:dyDescent="0.4">
      <c r="A649" t="s">
        <v>45</v>
      </c>
      <c r="B649">
        <v>2011</v>
      </c>
      <c r="C649" t="s">
        <v>38</v>
      </c>
      <c r="D649" t="s">
        <v>68</v>
      </c>
      <c r="E649" t="s">
        <v>25</v>
      </c>
      <c r="F649" t="s">
        <v>7</v>
      </c>
      <c r="G649">
        <v>134</v>
      </c>
      <c r="H649" t="str">
        <f>VLOOKUP(E649,filtered_wfh_with_region!$AA$2:$AB$31,2,FALSE)</f>
        <v>South</v>
      </c>
      <c r="AE649">
        <v>2011</v>
      </c>
      <c r="AF649">
        <v>134</v>
      </c>
      <c r="AG649" t="s">
        <v>84</v>
      </c>
      <c r="AK649" t="s">
        <v>84</v>
      </c>
      <c r="AL649">
        <v>134</v>
      </c>
      <c r="AP649" t="s">
        <v>38</v>
      </c>
      <c r="AQ649">
        <v>134</v>
      </c>
      <c r="AT649">
        <v>2011</v>
      </c>
      <c r="AU649" t="s">
        <v>38</v>
      </c>
      <c r="AV649">
        <v>134</v>
      </c>
    </row>
    <row r="650" spans="1:48" x14ac:dyDescent="0.4">
      <c r="A650" t="s">
        <v>45</v>
      </c>
      <c r="B650">
        <v>2011</v>
      </c>
      <c r="C650" t="s">
        <v>38</v>
      </c>
      <c r="D650" t="s">
        <v>68</v>
      </c>
      <c r="E650" t="s">
        <v>26</v>
      </c>
      <c r="F650" t="s">
        <v>7</v>
      </c>
      <c r="G650">
        <v>117</v>
      </c>
      <c r="H650" t="str">
        <f>VLOOKUP(E650,filtered_wfh_with_region!$AA$2:$AB$31,2,FALSE)</f>
        <v>South</v>
      </c>
      <c r="AE650">
        <v>2011</v>
      </c>
      <c r="AF650">
        <v>117</v>
      </c>
      <c r="AG650" t="s">
        <v>84</v>
      </c>
      <c r="AK650" t="s">
        <v>84</v>
      </c>
      <c r="AL650">
        <v>117</v>
      </c>
      <c r="AP650" t="s">
        <v>38</v>
      </c>
      <c r="AQ650">
        <v>117</v>
      </c>
      <c r="AT650">
        <v>2011</v>
      </c>
      <c r="AU650" t="s">
        <v>38</v>
      </c>
      <c r="AV650">
        <v>117</v>
      </c>
    </row>
    <row r="651" spans="1:48" x14ac:dyDescent="0.4">
      <c r="A651" t="s">
        <v>45</v>
      </c>
      <c r="B651">
        <v>2011</v>
      </c>
      <c r="C651" t="s">
        <v>38</v>
      </c>
      <c r="D651" t="s">
        <v>68</v>
      </c>
      <c r="E651" t="s">
        <v>27</v>
      </c>
      <c r="F651" t="s">
        <v>7</v>
      </c>
      <c r="G651">
        <v>177</v>
      </c>
      <c r="H651" t="str">
        <f>VLOOKUP(E651,filtered_wfh_with_region!$AA$2:$AB$31,2,FALSE)</f>
        <v>South</v>
      </c>
      <c r="AE651">
        <v>2011</v>
      </c>
      <c r="AF651">
        <v>177</v>
      </c>
      <c r="AG651" t="s">
        <v>84</v>
      </c>
      <c r="AK651" t="s">
        <v>84</v>
      </c>
      <c r="AL651">
        <v>177</v>
      </c>
      <c r="AP651" t="s">
        <v>38</v>
      </c>
      <c r="AQ651">
        <v>177</v>
      </c>
      <c r="AT651">
        <v>2011</v>
      </c>
      <c r="AU651" t="s">
        <v>38</v>
      </c>
      <c r="AV651">
        <v>177</v>
      </c>
    </row>
    <row r="652" spans="1:48" x14ac:dyDescent="0.4">
      <c r="A652" t="s">
        <v>45</v>
      </c>
      <c r="B652">
        <v>2011</v>
      </c>
      <c r="C652" t="s">
        <v>38</v>
      </c>
      <c r="D652" t="s">
        <v>68</v>
      </c>
      <c r="E652" t="s">
        <v>28</v>
      </c>
      <c r="F652" t="s">
        <v>7</v>
      </c>
      <c r="G652">
        <v>85</v>
      </c>
      <c r="H652" t="str">
        <f>VLOOKUP(E652,filtered_wfh_with_region!$AA$2:$AB$31,2,FALSE)</f>
        <v>South</v>
      </c>
      <c r="AE652">
        <v>2011</v>
      </c>
      <c r="AF652">
        <v>85</v>
      </c>
      <c r="AG652" t="s">
        <v>84</v>
      </c>
      <c r="AK652" t="s">
        <v>84</v>
      </c>
      <c r="AL652">
        <v>85</v>
      </c>
      <c r="AP652" t="s">
        <v>38</v>
      </c>
      <c r="AQ652">
        <v>85</v>
      </c>
      <c r="AT652">
        <v>2011</v>
      </c>
      <c r="AU652" t="s">
        <v>38</v>
      </c>
      <c r="AV652">
        <v>85</v>
      </c>
    </row>
    <row r="653" spans="1:48" x14ac:dyDescent="0.4">
      <c r="A653" t="s">
        <v>45</v>
      </c>
      <c r="B653">
        <v>2011</v>
      </c>
      <c r="C653" t="s">
        <v>38</v>
      </c>
      <c r="D653" t="s">
        <v>68</v>
      </c>
      <c r="E653" t="s">
        <v>29</v>
      </c>
      <c r="F653" t="s">
        <v>7</v>
      </c>
      <c r="G653">
        <v>42</v>
      </c>
      <c r="H653" t="str">
        <f>VLOOKUP(E653,filtered_wfh_with_region!$AA$2:$AB$31,2,FALSE)</f>
        <v>West</v>
      </c>
      <c r="AE653">
        <v>2011</v>
      </c>
      <c r="AF653">
        <v>42</v>
      </c>
      <c r="AG653" t="s">
        <v>71</v>
      </c>
      <c r="AK653" t="s">
        <v>71</v>
      </c>
      <c r="AL653">
        <v>42</v>
      </c>
      <c r="AP653" t="s">
        <v>38</v>
      </c>
      <c r="AQ653">
        <v>42</v>
      </c>
      <c r="AT653">
        <v>2011</v>
      </c>
      <c r="AU653" t="s">
        <v>38</v>
      </c>
      <c r="AV653">
        <v>42</v>
      </c>
    </row>
    <row r="654" spans="1:48" x14ac:dyDescent="0.4">
      <c r="A654" t="s">
        <v>45</v>
      </c>
      <c r="B654">
        <v>2011</v>
      </c>
      <c r="C654" t="s">
        <v>38</v>
      </c>
      <c r="D654" t="s">
        <v>68</v>
      </c>
      <c r="E654" t="s">
        <v>30</v>
      </c>
      <c r="F654" t="s">
        <v>7</v>
      </c>
      <c r="G654">
        <v>245</v>
      </c>
      <c r="H654" t="str">
        <f>VLOOKUP(E654,filtered_wfh_with_region!$AA$2:$AB$31,2,FALSE)</f>
        <v>West</v>
      </c>
      <c r="AE654">
        <v>2011</v>
      </c>
      <c r="AF654">
        <v>245</v>
      </c>
      <c r="AG654" t="s">
        <v>71</v>
      </c>
      <c r="AK654" t="s">
        <v>71</v>
      </c>
      <c r="AL654">
        <v>245</v>
      </c>
      <c r="AP654" t="s">
        <v>38</v>
      </c>
      <c r="AQ654">
        <v>245</v>
      </c>
      <c r="AT654">
        <v>2011</v>
      </c>
      <c r="AU654" t="s">
        <v>38</v>
      </c>
      <c r="AV654">
        <v>245</v>
      </c>
    </row>
    <row r="655" spans="1:48" x14ac:dyDescent="0.4">
      <c r="A655" t="s">
        <v>45</v>
      </c>
      <c r="B655">
        <v>2011</v>
      </c>
      <c r="C655" t="s">
        <v>38</v>
      </c>
      <c r="D655" t="s">
        <v>68</v>
      </c>
      <c r="E655" t="s">
        <v>31</v>
      </c>
      <c r="F655" t="s">
        <v>7</v>
      </c>
      <c r="G655">
        <v>31</v>
      </c>
      <c r="H655" t="str">
        <f>VLOOKUP(E655,filtered_wfh_with_region!$AA$2:$AB$31,2,FALSE)</f>
        <v>West</v>
      </c>
      <c r="AE655">
        <v>2011</v>
      </c>
      <c r="AF655">
        <v>31</v>
      </c>
      <c r="AG655" t="s">
        <v>71</v>
      </c>
      <c r="AK655" t="s">
        <v>71</v>
      </c>
      <c r="AL655">
        <v>31</v>
      </c>
      <c r="AP655" t="s">
        <v>38</v>
      </c>
      <c r="AQ655">
        <v>31</v>
      </c>
      <c r="AT655">
        <v>2011</v>
      </c>
      <c r="AU655" t="s">
        <v>38</v>
      </c>
      <c r="AV655">
        <v>31</v>
      </c>
    </row>
    <row r="656" spans="1:48" x14ac:dyDescent="0.4">
      <c r="A656" t="s">
        <v>45</v>
      </c>
      <c r="B656">
        <v>2011</v>
      </c>
      <c r="C656" t="s">
        <v>38</v>
      </c>
      <c r="D656" t="s">
        <v>68</v>
      </c>
      <c r="E656" t="s">
        <v>32</v>
      </c>
      <c r="F656" t="s">
        <v>7</v>
      </c>
      <c r="G656">
        <v>72</v>
      </c>
      <c r="H656" t="str">
        <f>VLOOKUP(E656,filtered_wfh_with_region!$AA$2:$AB$31,2,FALSE)</f>
        <v>West</v>
      </c>
      <c r="AE656">
        <v>2011</v>
      </c>
      <c r="AF656">
        <v>72</v>
      </c>
      <c r="AG656" t="s">
        <v>71</v>
      </c>
      <c r="AK656" t="s">
        <v>71</v>
      </c>
      <c r="AL656">
        <v>72</v>
      </c>
      <c r="AP656" t="s">
        <v>38</v>
      </c>
      <c r="AQ656">
        <v>72</v>
      </c>
      <c r="AT656">
        <v>2011</v>
      </c>
      <c r="AU656" t="s">
        <v>38</v>
      </c>
      <c r="AV656">
        <v>72</v>
      </c>
    </row>
    <row r="657" spans="1:48" x14ac:dyDescent="0.4">
      <c r="A657" t="s">
        <v>45</v>
      </c>
      <c r="B657">
        <v>2011</v>
      </c>
      <c r="C657" t="s">
        <v>38</v>
      </c>
      <c r="D657" t="s">
        <v>68</v>
      </c>
      <c r="E657" t="s">
        <v>33</v>
      </c>
      <c r="F657" t="s">
        <v>7</v>
      </c>
      <c r="G657">
        <v>96</v>
      </c>
      <c r="H657" t="str">
        <f>VLOOKUP(E657,filtered_wfh_with_region!$AA$2:$AB$31,2,FALSE)</f>
        <v>West</v>
      </c>
      <c r="AE657">
        <v>2011</v>
      </c>
      <c r="AF657">
        <v>96</v>
      </c>
      <c r="AG657" t="s">
        <v>71</v>
      </c>
      <c r="AK657" t="s">
        <v>71</v>
      </c>
      <c r="AL657">
        <v>96</v>
      </c>
      <c r="AP657" t="s">
        <v>38</v>
      </c>
      <c r="AQ657">
        <v>96</v>
      </c>
      <c r="AT657">
        <v>2011</v>
      </c>
      <c r="AU657" t="s">
        <v>38</v>
      </c>
      <c r="AV657">
        <v>96</v>
      </c>
    </row>
    <row r="658" spans="1:48" x14ac:dyDescent="0.4">
      <c r="A658" t="s">
        <v>45</v>
      </c>
      <c r="B658">
        <v>2011</v>
      </c>
      <c r="C658" t="s">
        <v>38</v>
      </c>
      <c r="D658" t="s">
        <v>68</v>
      </c>
      <c r="E658" t="s">
        <v>34</v>
      </c>
      <c r="F658" t="s">
        <v>7</v>
      </c>
      <c r="G658">
        <v>46</v>
      </c>
      <c r="H658" t="str">
        <f>VLOOKUP(E658,filtered_wfh_with_region!$AA$2:$AB$31,2,FALSE)</f>
        <v>West</v>
      </c>
      <c r="AE658">
        <v>2011</v>
      </c>
      <c r="AF658">
        <v>46</v>
      </c>
      <c r="AG658" t="s">
        <v>71</v>
      </c>
      <c r="AK658" t="s">
        <v>71</v>
      </c>
      <c r="AL658">
        <v>46</v>
      </c>
      <c r="AP658" t="s">
        <v>38</v>
      </c>
      <c r="AQ658">
        <v>46</v>
      </c>
      <c r="AT658">
        <v>2011</v>
      </c>
      <c r="AU658" t="s">
        <v>38</v>
      </c>
      <c r="AV658">
        <v>46</v>
      </c>
    </row>
    <row r="659" spans="1:48" x14ac:dyDescent="0.4">
      <c r="A659" t="s">
        <v>45</v>
      </c>
      <c r="B659">
        <v>2011</v>
      </c>
      <c r="C659" t="s">
        <v>38</v>
      </c>
      <c r="D659" t="s">
        <v>68</v>
      </c>
      <c r="E659" t="s">
        <v>35</v>
      </c>
      <c r="F659" t="s">
        <v>7</v>
      </c>
      <c r="G659">
        <v>50</v>
      </c>
      <c r="H659" t="str">
        <f>VLOOKUP(E659,filtered_wfh_with_region!$AA$2:$AB$31,2,FALSE)</f>
        <v>North</v>
      </c>
      <c r="AE659">
        <v>2011</v>
      </c>
      <c r="AF659">
        <v>50</v>
      </c>
      <c r="AG659" t="s">
        <v>83</v>
      </c>
      <c r="AK659" t="s">
        <v>83</v>
      </c>
      <c r="AL659">
        <v>50</v>
      </c>
      <c r="AP659" t="s">
        <v>38</v>
      </c>
      <c r="AQ659">
        <v>50</v>
      </c>
      <c r="AT659">
        <v>2011</v>
      </c>
      <c r="AU659" t="s">
        <v>38</v>
      </c>
      <c r="AV659">
        <v>50</v>
      </c>
    </row>
    <row r="660" spans="1:48" x14ac:dyDescent="0.4">
      <c r="A660" t="s">
        <v>45</v>
      </c>
      <c r="B660">
        <v>2011</v>
      </c>
      <c r="C660" t="s">
        <v>38</v>
      </c>
      <c r="D660" t="s">
        <v>68</v>
      </c>
      <c r="E660" t="s">
        <v>36</v>
      </c>
      <c r="F660" t="s">
        <v>7</v>
      </c>
      <c r="G660">
        <v>106</v>
      </c>
      <c r="H660" t="str">
        <f>VLOOKUP(E660,filtered_wfh_with_region!$AA$2:$AB$31,2,FALSE)</f>
        <v>North</v>
      </c>
      <c r="AE660">
        <v>2011</v>
      </c>
      <c r="AF660">
        <v>106</v>
      </c>
      <c r="AG660" t="s">
        <v>83</v>
      </c>
      <c r="AK660" t="s">
        <v>83</v>
      </c>
      <c r="AL660">
        <v>106</v>
      </c>
      <c r="AP660" t="s">
        <v>38</v>
      </c>
      <c r="AQ660">
        <v>106</v>
      </c>
      <c r="AT660">
        <v>2011</v>
      </c>
      <c r="AU660" t="s">
        <v>38</v>
      </c>
      <c r="AV660">
        <v>106</v>
      </c>
    </row>
    <row r="661" spans="1:48" x14ac:dyDescent="0.4">
      <c r="A661" t="s">
        <v>45</v>
      </c>
      <c r="B661">
        <v>2011</v>
      </c>
      <c r="C661" t="s">
        <v>38</v>
      </c>
      <c r="D661" t="s">
        <v>68</v>
      </c>
      <c r="E661" t="s">
        <v>37</v>
      </c>
      <c r="F661" t="s">
        <v>7</v>
      </c>
      <c r="G661">
        <v>78</v>
      </c>
      <c r="H661" t="str">
        <f>VLOOKUP(E661,filtered_wfh_with_region!$AA$2:$AB$31,2,FALSE)</f>
        <v>North</v>
      </c>
      <c r="AE661">
        <v>2011</v>
      </c>
      <c r="AF661">
        <v>78</v>
      </c>
      <c r="AG661" t="s">
        <v>83</v>
      </c>
      <c r="AK661" t="s">
        <v>83</v>
      </c>
      <c r="AL661">
        <v>78</v>
      </c>
      <c r="AP661" t="s">
        <v>38</v>
      </c>
      <c r="AQ661">
        <v>78</v>
      </c>
      <c r="AT661">
        <v>2011</v>
      </c>
      <c r="AU661" t="s">
        <v>38</v>
      </c>
      <c r="AV661">
        <v>78</v>
      </c>
    </row>
    <row r="662" spans="1:48" x14ac:dyDescent="0.4">
      <c r="A662" t="s">
        <v>45</v>
      </c>
      <c r="B662">
        <v>2011</v>
      </c>
      <c r="C662" t="s">
        <v>39</v>
      </c>
      <c r="D662" t="s">
        <v>47</v>
      </c>
      <c r="E662" t="s">
        <v>8</v>
      </c>
      <c r="F662" t="s">
        <v>7</v>
      </c>
      <c r="G662">
        <v>57</v>
      </c>
      <c r="H662" t="str">
        <f>VLOOKUP(E662,filtered_wfh_with_region!$AA$2:$AB$31,2,FALSE)</f>
        <v>East</v>
      </c>
      <c r="AE662">
        <v>2011</v>
      </c>
      <c r="AF662">
        <v>57</v>
      </c>
      <c r="AG662" t="s">
        <v>82</v>
      </c>
      <c r="AK662" t="s">
        <v>82</v>
      </c>
      <c r="AL662">
        <v>57</v>
      </c>
      <c r="AP662" t="s">
        <v>39</v>
      </c>
      <c r="AQ662">
        <v>57</v>
      </c>
      <c r="AT662">
        <v>2011</v>
      </c>
      <c r="AU662" t="s">
        <v>39</v>
      </c>
      <c r="AV662">
        <v>57</v>
      </c>
    </row>
    <row r="663" spans="1:48" x14ac:dyDescent="0.4">
      <c r="A663" t="s">
        <v>45</v>
      </c>
      <c r="B663">
        <v>2011</v>
      </c>
      <c r="C663" t="s">
        <v>39</v>
      </c>
      <c r="D663" t="s">
        <v>47</v>
      </c>
      <c r="E663" t="s">
        <v>9</v>
      </c>
      <c r="F663" t="s">
        <v>7</v>
      </c>
      <c r="G663">
        <v>6</v>
      </c>
      <c r="H663" t="str">
        <f>VLOOKUP(E663,filtered_wfh_with_region!$AA$2:$AB$31,2,FALSE)</f>
        <v>East</v>
      </c>
      <c r="AE663">
        <v>2011</v>
      </c>
      <c r="AF663">
        <v>6</v>
      </c>
      <c r="AG663" t="s">
        <v>82</v>
      </c>
      <c r="AK663" t="s">
        <v>82</v>
      </c>
      <c r="AL663">
        <v>6</v>
      </c>
      <c r="AP663" t="s">
        <v>39</v>
      </c>
      <c r="AQ663">
        <v>6</v>
      </c>
      <c r="AT663">
        <v>2011</v>
      </c>
      <c r="AU663" t="s">
        <v>39</v>
      </c>
      <c r="AV663">
        <v>6</v>
      </c>
    </row>
    <row r="664" spans="1:48" x14ac:dyDescent="0.4">
      <c r="A664" t="s">
        <v>45</v>
      </c>
      <c r="B664">
        <v>2011</v>
      </c>
      <c r="C664" t="s">
        <v>39</v>
      </c>
      <c r="D664" t="s">
        <v>47</v>
      </c>
      <c r="E664" t="s">
        <v>10</v>
      </c>
      <c r="F664" t="s">
        <v>7</v>
      </c>
      <c r="G664">
        <v>5</v>
      </c>
      <c r="H664" t="str">
        <f>VLOOKUP(E664,filtered_wfh_with_region!$AA$2:$AB$31,2,FALSE)</f>
        <v>East</v>
      </c>
      <c r="AE664">
        <v>2011</v>
      </c>
      <c r="AF664">
        <v>5</v>
      </c>
      <c r="AG664" t="s">
        <v>82</v>
      </c>
      <c r="AK664" t="s">
        <v>82</v>
      </c>
      <c r="AL664">
        <v>5</v>
      </c>
      <c r="AP664" t="s">
        <v>39</v>
      </c>
      <c r="AQ664">
        <v>5</v>
      </c>
      <c r="AT664">
        <v>2011</v>
      </c>
      <c r="AU664" t="s">
        <v>39</v>
      </c>
      <c r="AV664">
        <v>5</v>
      </c>
    </row>
    <row r="665" spans="1:48" x14ac:dyDescent="0.4">
      <c r="A665" t="s">
        <v>45</v>
      </c>
      <c r="B665">
        <v>2011</v>
      </c>
      <c r="C665" t="s">
        <v>39</v>
      </c>
      <c r="D665" t="s">
        <v>47</v>
      </c>
      <c r="E665" t="s">
        <v>11</v>
      </c>
      <c r="F665" t="s">
        <v>7</v>
      </c>
      <c r="G665">
        <v>29</v>
      </c>
      <c r="H665" t="str">
        <f>VLOOKUP(E665,filtered_wfh_with_region!$AA$2:$AB$31,2,FALSE)</f>
        <v>East</v>
      </c>
      <c r="AE665">
        <v>2011</v>
      </c>
      <c r="AF665">
        <v>29</v>
      </c>
      <c r="AG665" t="s">
        <v>82</v>
      </c>
      <c r="AK665" t="s">
        <v>82</v>
      </c>
      <c r="AL665">
        <v>29</v>
      </c>
      <c r="AP665" t="s">
        <v>39</v>
      </c>
      <c r="AQ665">
        <v>29</v>
      </c>
      <c r="AT665">
        <v>2011</v>
      </c>
      <c r="AU665" t="s">
        <v>39</v>
      </c>
      <c r="AV665">
        <v>29</v>
      </c>
    </row>
    <row r="666" spans="1:48" x14ac:dyDescent="0.4">
      <c r="A666" t="s">
        <v>45</v>
      </c>
      <c r="B666">
        <v>2011</v>
      </c>
      <c r="C666" t="s">
        <v>39</v>
      </c>
      <c r="D666" t="s">
        <v>47</v>
      </c>
      <c r="E666" t="s">
        <v>12</v>
      </c>
      <c r="F666" t="s">
        <v>7</v>
      </c>
      <c r="G666">
        <v>7</v>
      </c>
      <c r="H666" t="str">
        <f>VLOOKUP(E666,filtered_wfh_with_region!$AA$2:$AB$31,2,FALSE)</f>
        <v>East</v>
      </c>
      <c r="AE666">
        <v>2011</v>
      </c>
      <c r="AF666">
        <v>7</v>
      </c>
      <c r="AG666" t="s">
        <v>82</v>
      </c>
      <c r="AK666" t="s">
        <v>82</v>
      </c>
      <c r="AL666">
        <v>7</v>
      </c>
      <c r="AP666" t="s">
        <v>39</v>
      </c>
      <c r="AQ666">
        <v>7</v>
      </c>
      <c r="AT666">
        <v>2011</v>
      </c>
      <c r="AU666" t="s">
        <v>39</v>
      </c>
      <c r="AV666">
        <v>7</v>
      </c>
    </row>
    <row r="667" spans="1:48" x14ac:dyDescent="0.4">
      <c r="A667" t="s">
        <v>45</v>
      </c>
      <c r="B667">
        <v>2011</v>
      </c>
      <c r="C667" t="s">
        <v>39</v>
      </c>
      <c r="D667" t="s">
        <v>47</v>
      </c>
      <c r="E667" t="s">
        <v>13</v>
      </c>
      <c r="F667" t="s">
        <v>7</v>
      </c>
      <c r="G667">
        <v>125</v>
      </c>
      <c r="H667" t="str">
        <f>VLOOKUP(E667,filtered_wfh_with_region!$AA$2:$AB$31,2,FALSE)</f>
        <v>East</v>
      </c>
      <c r="AE667">
        <v>2011</v>
      </c>
      <c r="AF667">
        <v>125</v>
      </c>
      <c r="AG667" t="s">
        <v>82</v>
      </c>
      <c r="AK667" t="s">
        <v>82</v>
      </c>
      <c r="AL667">
        <v>125</v>
      </c>
      <c r="AP667" t="s">
        <v>39</v>
      </c>
      <c r="AQ667">
        <v>125</v>
      </c>
      <c r="AT667">
        <v>2011</v>
      </c>
      <c r="AU667" t="s">
        <v>39</v>
      </c>
      <c r="AV667">
        <v>125</v>
      </c>
    </row>
    <row r="668" spans="1:48" x14ac:dyDescent="0.4">
      <c r="A668" t="s">
        <v>45</v>
      </c>
      <c r="B668">
        <v>2011</v>
      </c>
      <c r="C668" t="s">
        <v>39</v>
      </c>
      <c r="D668" t="s">
        <v>47</v>
      </c>
      <c r="E668" t="s">
        <v>14</v>
      </c>
      <c r="F668" t="s">
        <v>7</v>
      </c>
      <c r="G668">
        <v>132</v>
      </c>
      <c r="H668" t="str">
        <f>VLOOKUP(E668,filtered_wfh_with_region!$AA$2:$AB$31,2,FALSE)</f>
        <v>Midlands</v>
      </c>
      <c r="AE668">
        <v>2011</v>
      </c>
      <c r="AF668">
        <v>132</v>
      </c>
      <c r="AG668" t="s">
        <v>72</v>
      </c>
      <c r="AK668" t="s">
        <v>72</v>
      </c>
      <c r="AL668">
        <v>132</v>
      </c>
      <c r="AP668" t="s">
        <v>39</v>
      </c>
      <c r="AQ668">
        <v>132</v>
      </c>
      <c r="AT668">
        <v>2011</v>
      </c>
      <c r="AU668" t="s">
        <v>39</v>
      </c>
      <c r="AV668">
        <v>132</v>
      </c>
    </row>
    <row r="669" spans="1:48" x14ac:dyDescent="0.4">
      <c r="A669" t="s">
        <v>45</v>
      </c>
      <c r="B669">
        <v>2011</v>
      </c>
      <c r="C669" t="s">
        <v>39</v>
      </c>
      <c r="D669" t="s">
        <v>47</v>
      </c>
      <c r="E669" t="s">
        <v>15</v>
      </c>
      <c r="F669" t="s">
        <v>7</v>
      </c>
      <c r="G669">
        <v>78</v>
      </c>
      <c r="H669" t="str">
        <f>VLOOKUP(E669,filtered_wfh_with_region!$AA$2:$AB$31,2,FALSE)</f>
        <v>Midlands</v>
      </c>
      <c r="AE669">
        <v>2011</v>
      </c>
      <c r="AF669">
        <v>78</v>
      </c>
      <c r="AG669" t="s">
        <v>72</v>
      </c>
      <c r="AK669" t="s">
        <v>72</v>
      </c>
      <c r="AL669">
        <v>78</v>
      </c>
      <c r="AP669" t="s">
        <v>39</v>
      </c>
      <c r="AQ669">
        <v>78</v>
      </c>
      <c r="AT669">
        <v>2011</v>
      </c>
      <c r="AU669" t="s">
        <v>39</v>
      </c>
      <c r="AV669">
        <v>78</v>
      </c>
    </row>
    <row r="670" spans="1:48" x14ac:dyDescent="0.4">
      <c r="A670" t="s">
        <v>45</v>
      </c>
      <c r="B670">
        <v>2011</v>
      </c>
      <c r="C670" t="s">
        <v>39</v>
      </c>
      <c r="D670" t="s">
        <v>47</v>
      </c>
      <c r="E670" t="s">
        <v>16</v>
      </c>
      <c r="F670" t="s">
        <v>7</v>
      </c>
      <c r="G670">
        <v>45</v>
      </c>
      <c r="H670" t="str">
        <f>VLOOKUP(E670,filtered_wfh_with_region!$AA$2:$AB$31,2,FALSE)</f>
        <v>Midlands</v>
      </c>
      <c r="AE670">
        <v>2011</v>
      </c>
      <c r="AF670">
        <v>45</v>
      </c>
      <c r="AG670" t="s">
        <v>72</v>
      </c>
      <c r="AK670" t="s">
        <v>72</v>
      </c>
      <c r="AL670">
        <v>45</v>
      </c>
      <c r="AP670" t="s">
        <v>39</v>
      </c>
      <c r="AQ670">
        <v>45</v>
      </c>
      <c r="AT670">
        <v>2011</v>
      </c>
      <c r="AU670" t="s">
        <v>39</v>
      </c>
      <c r="AV670">
        <v>45</v>
      </c>
    </row>
    <row r="671" spans="1:48" x14ac:dyDescent="0.4">
      <c r="A671" t="s">
        <v>45</v>
      </c>
      <c r="B671">
        <v>2011</v>
      </c>
      <c r="C671" t="s">
        <v>39</v>
      </c>
      <c r="D671" t="s">
        <v>47</v>
      </c>
      <c r="E671" t="s">
        <v>17</v>
      </c>
      <c r="F671" t="s">
        <v>7</v>
      </c>
      <c r="G671">
        <v>32</v>
      </c>
      <c r="H671" t="str">
        <f>VLOOKUP(E671,filtered_wfh_with_region!$AA$2:$AB$31,2,FALSE)</f>
        <v>East</v>
      </c>
      <c r="AE671">
        <v>2011</v>
      </c>
      <c r="AF671">
        <v>32</v>
      </c>
      <c r="AG671" t="s">
        <v>82</v>
      </c>
      <c r="AK671" t="s">
        <v>82</v>
      </c>
      <c r="AL671">
        <v>32</v>
      </c>
      <c r="AP671" t="s">
        <v>39</v>
      </c>
      <c r="AQ671">
        <v>32</v>
      </c>
      <c r="AT671">
        <v>2011</v>
      </c>
      <c r="AU671" t="s">
        <v>39</v>
      </c>
      <c r="AV671">
        <v>32</v>
      </c>
    </row>
    <row r="672" spans="1:48" x14ac:dyDescent="0.4">
      <c r="A672" t="s">
        <v>45</v>
      </c>
      <c r="B672">
        <v>2011</v>
      </c>
      <c r="C672" t="s">
        <v>39</v>
      </c>
      <c r="D672" t="s">
        <v>47</v>
      </c>
      <c r="E672" t="s">
        <v>18</v>
      </c>
      <c r="F672" t="s">
        <v>7</v>
      </c>
      <c r="G672">
        <v>131</v>
      </c>
      <c r="H672" t="str">
        <f>VLOOKUP(E672,filtered_wfh_with_region!$AA$2:$AB$31,2,FALSE)</f>
        <v>East</v>
      </c>
      <c r="AE672">
        <v>2011</v>
      </c>
      <c r="AF672">
        <v>131</v>
      </c>
      <c r="AG672" t="s">
        <v>82</v>
      </c>
      <c r="AK672" t="s">
        <v>82</v>
      </c>
      <c r="AL672">
        <v>131</v>
      </c>
      <c r="AP672" t="s">
        <v>39</v>
      </c>
      <c r="AQ672">
        <v>131</v>
      </c>
      <c r="AT672">
        <v>2011</v>
      </c>
      <c r="AU672" t="s">
        <v>39</v>
      </c>
      <c r="AV672">
        <v>131</v>
      </c>
    </row>
    <row r="673" spans="1:48" x14ac:dyDescent="0.4">
      <c r="A673" t="s">
        <v>45</v>
      </c>
      <c r="B673">
        <v>2011</v>
      </c>
      <c r="C673" t="s">
        <v>39</v>
      </c>
      <c r="D673" t="s">
        <v>47</v>
      </c>
      <c r="E673" t="s">
        <v>19</v>
      </c>
      <c r="F673" t="s">
        <v>7</v>
      </c>
      <c r="G673">
        <v>84</v>
      </c>
      <c r="H673" t="str">
        <f>VLOOKUP(E673,filtered_wfh_with_region!$AA$2:$AB$31,2,FALSE)</f>
        <v>Midlands</v>
      </c>
      <c r="AE673">
        <v>2011</v>
      </c>
      <c r="AF673">
        <v>84</v>
      </c>
      <c r="AG673" t="s">
        <v>72</v>
      </c>
      <c r="AK673" t="s">
        <v>72</v>
      </c>
      <c r="AL673">
        <v>84</v>
      </c>
      <c r="AP673" t="s">
        <v>39</v>
      </c>
      <c r="AQ673">
        <v>84</v>
      </c>
      <c r="AT673">
        <v>2011</v>
      </c>
      <c r="AU673" t="s">
        <v>39</v>
      </c>
      <c r="AV673">
        <v>84</v>
      </c>
    </row>
    <row r="674" spans="1:48" x14ac:dyDescent="0.4">
      <c r="A674" t="s">
        <v>45</v>
      </c>
      <c r="B674">
        <v>2011</v>
      </c>
      <c r="C674" t="s">
        <v>39</v>
      </c>
      <c r="D674" t="s">
        <v>47</v>
      </c>
      <c r="E674" t="s">
        <v>20</v>
      </c>
      <c r="F674" t="s">
        <v>7</v>
      </c>
      <c r="G674">
        <v>61</v>
      </c>
      <c r="H674" t="str">
        <f>VLOOKUP(E674,filtered_wfh_with_region!$AA$2:$AB$31,2,FALSE)</f>
        <v>Midlands</v>
      </c>
      <c r="AE674">
        <v>2011</v>
      </c>
      <c r="AF674">
        <v>61</v>
      </c>
      <c r="AG674" t="s">
        <v>72</v>
      </c>
      <c r="AK674" t="s">
        <v>72</v>
      </c>
      <c r="AL674">
        <v>61</v>
      </c>
      <c r="AP674" t="s">
        <v>39</v>
      </c>
      <c r="AQ674">
        <v>61</v>
      </c>
      <c r="AT674">
        <v>2011</v>
      </c>
      <c r="AU674" t="s">
        <v>39</v>
      </c>
      <c r="AV674">
        <v>61</v>
      </c>
    </row>
    <row r="675" spans="1:48" x14ac:dyDescent="0.4">
      <c r="A675" t="s">
        <v>45</v>
      </c>
      <c r="B675">
        <v>2011</v>
      </c>
      <c r="C675" t="s">
        <v>39</v>
      </c>
      <c r="D675" t="s">
        <v>47</v>
      </c>
      <c r="E675" t="s">
        <v>21</v>
      </c>
      <c r="F675" t="s">
        <v>7</v>
      </c>
      <c r="G675">
        <v>198</v>
      </c>
      <c r="H675" t="str">
        <f>VLOOKUP(E675,filtered_wfh_with_region!$AA$2:$AB$31,2,FALSE)</f>
        <v>East</v>
      </c>
      <c r="AE675">
        <v>2011</v>
      </c>
      <c r="AF675">
        <v>198</v>
      </c>
      <c r="AG675" t="s">
        <v>82</v>
      </c>
      <c r="AK675" t="s">
        <v>82</v>
      </c>
      <c r="AL675">
        <v>198</v>
      </c>
      <c r="AP675" t="s">
        <v>39</v>
      </c>
      <c r="AQ675">
        <v>198</v>
      </c>
      <c r="AT675">
        <v>2011</v>
      </c>
      <c r="AU675" t="s">
        <v>39</v>
      </c>
      <c r="AV675">
        <v>198</v>
      </c>
    </row>
    <row r="676" spans="1:48" x14ac:dyDescent="0.4">
      <c r="A676" t="s">
        <v>45</v>
      </c>
      <c r="B676">
        <v>2011</v>
      </c>
      <c r="C676" t="s">
        <v>39</v>
      </c>
      <c r="D676" t="s">
        <v>47</v>
      </c>
      <c r="E676" t="s">
        <v>22</v>
      </c>
      <c r="F676" t="s">
        <v>7</v>
      </c>
      <c r="G676">
        <v>103</v>
      </c>
      <c r="H676" t="str">
        <f>VLOOKUP(E676,filtered_wfh_with_region!$AA$2:$AB$31,2,FALSE)</f>
        <v>East</v>
      </c>
      <c r="AE676">
        <v>2011</v>
      </c>
      <c r="AF676">
        <v>103</v>
      </c>
      <c r="AG676" t="s">
        <v>82</v>
      </c>
      <c r="AK676" t="s">
        <v>82</v>
      </c>
      <c r="AL676">
        <v>103</v>
      </c>
      <c r="AP676" t="s">
        <v>39</v>
      </c>
      <c r="AQ676">
        <v>103</v>
      </c>
      <c r="AT676">
        <v>2011</v>
      </c>
      <c r="AU676" t="s">
        <v>39</v>
      </c>
      <c r="AV676">
        <v>103</v>
      </c>
    </row>
    <row r="677" spans="1:48" x14ac:dyDescent="0.4">
      <c r="A677" t="s">
        <v>45</v>
      </c>
      <c r="B677">
        <v>2011</v>
      </c>
      <c r="C677" t="s">
        <v>39</v>
      </c>
      <c r="D677" t="s">
        <v>47</v>
      </c>
      <c r="E677" t="s">
        <v>23</v>
      </c>
      <c r="F677" t="s">
        <v>7</v>
      </c>
      <c r="G677">
        <v>133</v>
      </c>
      <c r="H677" t="str">
        <f>VLOOKUP(E677,filtered_wfh_with_region!$AA$2:$AB$31,2,FALSE)</f>
        <v>South</v>
      </c>
      <c r="AE677">
        <v>2011</v>
      </c>
      <c r="AF677">
        <v>133</v>
      </c>
      <c r="AG677" t="s">
        <v>84</v>
      </c>
      <c r="AK677" t="s">
        <v>84</v>
      </c>
      <c r="AL677">
        <v>133</v>
      </c>
      <c r="AP677" t="s">
        <v>39</v>
      </c>
      <c r="AQ677">
        <v>133</v>
      </c>
      <c r="AT677">
        <v>2011</v>
      </c>
      <c r="AU677" t="s">
        <v>39</v>
      </c>
      <c r="AV677">
        <v>133</v>
      </c>
    </row>
    <row r="678" spans="1:48" x14ac:dyDescent="0.4">
      <c r="A678" t="s">
        <v>45</v>
      </c>
      <c r="B678">
        <v>2011</v>
      </c>
      <c r="C678" t="s">
        <v>39</v>
      </c>
      <c r="D678" t="s">
        <v>47</v>
      </c>
      <c r="E678" t="s">
        <v>24</v>
      </c>
      <c r="F678" t="s">
        <v>7</v>
      </c>
      <c r="G678">
        <v>633</v>
      </c>
      <c r="H678" t="str">
        <f>VLOOKUP(E678,filtered_wfh_with_region!$AA$2:$AB$31,2,FALSE)</f>
        <v>South</v>
      </c>
      <c r="AE678">
        <v>2011</v>
      </c>
      <c r="AF678">
        <v>633</v>
      </c>
      <c r="AG678" t="s">
        <v>84</v>
      </c>
      <c r="AK678" t="s">
        <v>84</v>
      </c>
      <c r="AL678">
        <v>633</v>
      </c>
      <c r="AP678" t="s">
        <v>39</v>
      </c>
      <c r="AQ678">
        <v>633</v>
      </c>
      <c r="AT678">
        <v>2011</v>
      </c>
      <c r="AU678" t="s">
        <v>39</v>
      </c>
      <c r="AV678">
        <v>633</v>
      </c>
    </row>
    <row r="679" spans="1:48" x14ac:dyDescent="0.4">
      <c r="A679" t="s">
        <v>45</v>
      </c>
      <c r="B679">
        <v>2011</v>
      </c>
      <c r="C679" t="s">
        <v>39</v>
      </c>
      <c r="D679" t="s">
        <v>47</v>
      </c>
      <c r="E679" t="s">
        <v>25</v>
      </c>
      <c r="F679" t="s">
        <v>7</v>
      </c>
      <c r="G679">
        <v>180</v>
      </c>
      <c r="H679" t="str">
        <f>VLOOKUP(E679,filtered_wfh_with_region!$AA$2:$AB$31,2,FALSE)</f>
        <v>South</v>
      </c>
      <c r="AE679">
        <v>2011</v>
      </c>
      <c r="AF679">
        <v>180</v>
      </c>
      <c r="AG679" t="s">
        <v>84</v>
      </c>
      <c r="AK679" t="s">
        <v>84</v>
      </c>
      <c r="AL679">
        <v>180</v>
      </c>
      <c r="AP679" t="s">
        <v>39</v>
      </c>
      <c r="AQ679">
        <v>180</v>
      </c>
      <c r="AT679">
        <v>2011</v>
      </c>
      <c r="AU679" t="s">
        <v>39</v>
      </c>
      <c r="AV679">
        <v>180</v>
      </c>
    </row>
    <row r="680" spans="1:48" x14ac:dyDescent="0.4">
      <c r="A680" t="s">
        <v>45</v>
      </c>
      <c r="B680">
        <v>2011</v>
      </c>
      <c r="C680" t="s">
        <v>39</v>
      </c>
      <c r="D680" t="s">
        <v>47</v>
      </c>
      <c r="E680" t="s">
        <v>26</v>
      </c>
      <c r="F680" t="s">
        <v>7</v>
      </c>
      <c r="G680">
        <v>197</v>
      </c>
      <c r="H680" t="str">
        <f>VLOOKUP(E680,filtered_wfh_with_region!$AA$2:$AB$31,2,FALSE)</f>
        <v>South</v>
      </c>
      <c r="AE680">
        <v>2011</v>
      </c>
      <c r="AF680">
        <v>197</v>
      </c>
      <c r="AG680" t="s">
        <v>84</v>
      </c>
      <c r="AK680" t="s">
        <v>84</v>
      </c>
      <c r="AL680">
        <v>197</v>
      </c>
      <c r="AP680" t="s">
        <v>39</v>
      </c>
      <c r="AQ680">
        <v>197</v>
      </c>
      <c r="AT680">
        <v>2011</v>
      </c>
      <c r="AU680" t="s">
        <v>39</v>
      </c>
      <c r="AV680">
        <v>197</v>
      </c>
    </row>
    <row r="681" spans="1:48" x14ac:dyDescent="0.4">
      <c r="A681" t="s">
        <v>45</v>
      </c>
      <c r="B681">
        <v>2011</v>
      </c>
      <c r="C681" t="s">
        <v>39</v>
      </c>
      <c r="D681" t="s">
        <v>47</v>
      </c>
      <c r="E681" t="s">
        <v>27</v>
      </c>
      <c r="F681" t="s">
        <v>7</v>
      </c>
      <c r="G681">
        <v>270</v>
      </c>
      <c r="H681" t="str">
        <f>VLOOKUP(E681,filtered_wfh_with_region!$AA$2:$AB$31,2,FALSE)</f>
        <v>South</v>
      </c>
      <c r="AE681">
        <v>2011</v>
      </c>
      <c r="AF681">
        <v>270</v>
      </c>
      <c r="AG681" t="s">
        <v>84</v>
      </c>
      <c r="AK681" t="s">
        <v>84</v>
      </c>
      <c r="AL681">
        <v>270</v>
      </c>
      <c r="AP681" t="s">
        <v>39</v>
      </c>
      <c r="AQ681">
        <v>270</v>
      </c>
      <c r="AT681">
        <v>2011</v>
      </c>
      <c r="AU681" t="s">
        <v>39</v>
      </c>
      <c r="AV681">
        <v>270</v>
      </c>
    </row>
    <row r="682" spans="1:48" x14ac:dyDescent="0.4">
      <c r="A682" t="s">
        <v>45</v>
      </c>
      <c r="B682">
        <v>2011</v>
      </c>
      <c r="C682" t="s">
        <v>39</v>
      </c>
      <c r="D682" t="s">
        <v>47</v>
      </c>
      <c r="E682" t="s">
        <v>28</v>
      </c>
      <c r="F682" t="s">
        <v>7</v>
      </c>
      <c r="G682">
        <v>107</v>
      </c>
      <c r="H682" t="str">
        <f>VLOOKUP(E682,filtered_wfh_with_region!$AA$2:$AB$31,2,FALSE)</f>
        <v>South</v>
      </c>
      <c r="AE682">
        <v>2011</v>
      </c>
      <c r="AF682">
        <v>107</v>
      </c>
      <c r="AG682" t="s">
        <v>84</v>
      </c>
      <c r="AK682" t="s">
        <v>84</v>
      </c>
      <c r="AL682">
        <v>107</v>
      </c>
      <c r="AP682" t="s">
        <v>39</v>
      </c>
      <c r="AQ682">
        <v>107</v>
      </c>
      <c r="AT682">
        <v>2011</v>
      </c>
      <c r="AU682" t="s">
        <v>39</v>
      </c>
      <c r="AV682">
        <v>107</v>
      </c>
    </row>
    <row r="683" spans="1:48" x14ac:dyDescent="0.4">
      <c r="A683" t="s">
        <v>45</v>
      </c>
      <c r="B683">
        <v>2011</v>
      </c>
      <c r="C683" t="s">
        <v>39</v>
      </c>
      <c r="D683" t="s">
        <v>47</v>
      </c>
      <c r="E683" t="s">
        <v>29</v>
      </c>
      <c r="F683" t="s">
        <v>7</v>
      </c>
      <c r="G683">
        <v>4</v>
      </c>
      <c r="H683" t="str">
        <f>VLOOKUP(E683,filtered_wfh_with_region!$AA$2:$AB$31,2,FALSE)</f>
        <v>West</v>
      </c>
      <c r="AE683">
        <v>2011</v>
      </c>
      <c r="AF683">
        <v>4</v>
      </c>
      <c r="AG683" t="s">
        <v>71</v>
      </c>
      <c r="AK683" t="s">
        <v>71</v>
      </c>
      <c r="AL683">
        <v>4</v>
      </c>
      <c r="AP683" t="s">
        <v>39</v>
      </c>
      <c r="AQ683">
        <v>4</v>
      </c>
      <c r="AT683">
        <v>2011</v>
      </c>
      <c r="AU683" t="s">
        <v>39</v>
      </c>
      <c r="AV683">
        <v>4</v>
      </c>
    </row>
    <row r="684" spans="1:48" x14ac:dyDescent="0.4">
      <c r="A684" t="s">
        <v>45</v>
      </c>
      <c r="B684">
        <v>2011</v>
      </c>
      <c r="C684" t="s">
        <v>39</v>
      </c>
      <c r="D684" t="s">
        <v>47</v>
      </c>
      <c r="E684" t="s">
        <v>30</v>
      </c>
      <c r="F684" t="s">
        <v>7</v>
      </c>
      <c r="G684">
        <v>144</v>
      </c>
      <c r="H684" t="str">
        <f>VLOOKUP(E684,filtered_wfh_with_region!$AA$2:$AB$31,2,FALSE)</f>
        <v>West</v>
      </c>
      <c r="AE684">
        <v>2011</v>
      </c>
      <c r="AF684">
        <v>144</v>
      </c>
      <c r="AG684" t="s">
        <v>71</v>
      </c>
      <c r="AK684" t="s">
        <v>71</v>
      </c>
      <c r="AL684">
        <v>144</v>
      </c>
      <c r="AP684" t="s">
        <v>39</v>
      </c>
      <c r="AQ684">
        <v>144</v>
      </c>
      <c r="AT684">
        <v>2011</v>
      </c>
      <c r="AU684" t="s">
        <v>39</v>
      </c>
      <c r="AV684">
        <v>144</v>
      </c>
    </row>
    <row r="685" spans="1:48" x14ac:dyDescent="0.4">
      <c r="A685" t="s">
        <v>45</v>
      </c>
      <c r="B685">
        <v>2011</v>
      </c>
      <c r="C685" t="s">
        <v>39</v>
      </c>
      <c r="D685" t="s">
        <v>47</v>
      </c>
      <c r="E685" t="s">
        <v>31</v>
      </c>
      <c r="F685" t="s">
        <v>7</v>
      </c>
      <c r="G685">
        <v>24</v>
      </c>
      <c r="H685" t="str">
        <f>VLOOKUP(E685,filtered_wfh_with_region!$AA$2:$AB$31,2,FALSE)</f>
        <v>West</v>
      </c>
      <c r="AE685">
        <v>2011</v>
      </c>
      <c r="AF685">
        <v>24</v>
      </c>
      <c r="AG685" t="s">
        <v>71</v>
      </c>
      <c r="AK685" t="s">
        <v>71</v>
      </c>
      <c r="AL685">
        <v>24</v>
      </c>
      <c r="AP685" t="s">
        <v>39</v>
      </c>
      <c r="AQ685">
        <v>24</v>
      </c>
      <c r="AT685">
        <v>2011</v>
      </c>
      <c r="AU685" t="s">
        <v>39</v>
      </c>
      <c r="AV685">
        <v>24</v>
      </c>
    </row>
    <row r="686" spans="1:48" x14ac:dyDescent="0.4">
      <c r="A686" t="s">
        <v>45</v>
      </c>
      <c r="B686">
        <v>2011</v>
      </c>
      <c r="C686" t="s">
        <v>39</v>
      </c>
      <c r="D686" t="s">
        <v>47</v>
      </c>
      <c r="E686" t="s">
        <v>32</v>
      </c>
      <c r="F686" t="s">
        <v>7</v>
      </c>
      <c r="G686">
        <v>134</v>
      </c>
      <c r="H686" t="str">
        <f>VLOOKUP(E686,filtered_wfh_with_region!$AA$2:$AB$31,2,FALSE)</f>
        <v>West</v>
      </c>
      <c r="AE686">
        <v>2011</v>
      </c>
      <c r="AF686">
        <v>134</v>
      </c>
      <c r="AG686" t="s">
        <v>71</v>
      </c>
      <c r="AK686" t="s">
        <v>71</v>
      </c>
      <c r="AL686">
        <v>134</v>
      </c>
      <c r="AP686" t="s">
        <v>39</v>
      </c>
      <c r="AQ686">
        <v>134</v>
      </c>
      <c r="AT686">
        <v>2011</v>
      </c>
      <c r="AU686" t="s">
        <v>39</v>
      </c>
      <c r="AV686">
        <v>134</v>
      </c>
    </row>
    <row r="687" spans="1:48" x14ac:dyDescent="0.4">
      <c r="A687" t="s">
        <v>45</v>
      </c>
      <c r="B687">
        <v>2011</v>
      </c>
      <c r="C687" t="s">
        <v>39</v>
      </c>
      <c r="D687" t="s">
        <v>47</v>
      </c>
      <c r="E687" t="s">
        <v>33</v>
      </c>
      <c r="F687" t="s">
        <v>7</v>
      </c>
      <c r="G687">
        <v>53</v>
      </c>
      <c r="H687" t="str">
        <f>VLOOKUP(E687,filtered_wfh_with_region!$AA$2:$AB$31,2,FALSE)</f>
        <v>West</v>
      </c>
      <c r="AE687">
        <v>2011</v>
      </c>
      <c r="AF687">
        <v>53</v>
      </c>
      <c r="AG687" t="s">
        <v>71</v>
      </c>
      <c r="AK687" t="s">
        <v>71</v>
      </c>
      <c r="AL687">
        <v>53</v>
      </c>
      <c r="AP687" t="s">
        <v>39</v>
      </c>
      <c r="AQ687">
        <v>53</v>
      </c>
      <c r="AT687">
        <v>2011</v>
      </c>
      <c r="AU687" t="s">
        <v>39</v>
      </c>
      <c r="AV687">
        <v>53</v>
      </c>
    </row>
    <row r="688" spans="1:48" x14ac:dyDescent="0.4">
      <c r="A688" t="s">
        <v>45</v>
      </c>
      <c r="B688">
        <v>2011</v>
      </c>
      <c r="C688" t="s">
        <v>39</v>
      </c>
      <c r="D688" t="s">
        <v>47</v>
      </c>
      <c r="E688" t="s">
        <v>34</v>
      </c>
      <c r="F688" t="s">
        <v>7</v>
      </c>
      <c r="G688">
        <v>42</v>
      </c>
      <c r="H688" t="str">
        <f>VLOOKUP(E688,filtered_wfh_with_region!$AA$2:$AB$31,2,FALSE)</f>
        <v>West</v>
      </c>
      <c r="AE688">
        <v>2011</v>
      </c>
      <c r="AF688">
        <v>42</v>
      </c>
      <c r="AG688" t="s">
        <v>71</v>
      </c>
      <c r="AK688" t="s">
        <v>71</v>
      </c>
      <c r="AL688">
        <v>42</v>
      </c>
      <c r="AP688" t="s">
        <v>39</v>
      </c>
      <c r="AQ688">
        <v>42</v>
      </c>
      <c r="AT688">
        <v>2011</v>
      </c>
      <c r="AU688" t="s">
        <v>39</v>
      </c>
      <c r="AV688">
        <v>42</v>
      </c>
    </row>
    <row r="689" spans="1:48" x14ac:dyDescent="0.4">
      <c r="A689" t="s">
        <v>45</v>
      </c>
      <c r="B689">
        <v>2011</v>
      </c>
      <c r="C689" t="s">
        <v>39</v>
      </c>
      <c r="D689" t="s">
        <v>47</v>
      </c>
      <c r="E689" t="s">
        <v>35</v>
      </c>
      <c r="F689" t="s">
        <v>7</v>
      </c>
      <c r="G689">
        <v>57</v>
      </c>
      <c r="H689" t="str">
        <f>VLOOKUP(E689,filtered_wfh_with_region!$AA$2:$AB$31,2,FALSE)</f>
        <v>North</v>
      </c>
      <c r="AE689">
        <v>2011</v>
      </c>
      <c r="AF689">
        <v>57</v>
      </c>
      <c r="AG689" t="s">
        <v>83</v>
      </c>
      <c r="AK689" t="s">
        <v>83</v>
      </c>
      <c r="AL689">
        <v>57</v>
      </c>
      <c r="AP689" t="s">
        <v>39</v>
      </c>
      <c r="AQ689">
        <v>57</v>
      </c>
      <c r="AT689">
        <v>2011</v>
      </c>
      <c r="AU689" t="s">
        <v>39</v>
      </c>
      <c r="AV689">
        <v>57</v>
      </c>
    </row>
    <row r="690" spans="1:48" x14ac:dyDescent="0.4">
      <c r="A690" t="s">
        <v>45</v>
      </c>
      <c r="B690">
        <v>2011</v>
      </c>
      <c r="C690" t="s">
        <v>39</v>
      </c>
      <c r="D690" t="s">
        <v>47</v>
      </c>
      <c r="E690" t="s">
        <v>36</v>
      </c>
      <c r="F690" t="s">
        <v>7</v>
      </c>
      <c r="G690">
        <v>53</v>
      </c>
      <c r="H690" t="str">
        <f>VLOOKUP(E690,filtered_wfh_with_region!$AA$2:$AB$31,2,FALSE)</f>
        <v>North</v>
      </c>
      <c r="AE690">
        <v>2011</v>
      </c>
      <c r="AF690">
        <v>53</v>
      </c>
      <c r="AG690" t="s">
        <v>83</v>
      </c>
      <c r="AK690" t="s">
        <v>83</v>
      </c>
      <c r="AL690">
        <v>53</v>
      </c>
      <c r="AP690" t="s">
        <v>39</v>
      </c>
      <c r="AQ690">
        <v>53</v>
      </c>
      <c r="AT690">
        <v>2011</v>
      </c>
      <c r="AU690" t="s">
        <v>39</v>
      </c>
      <c r="AV690">
        <v>53</v>
      </c>
    </row>
    <row r="691" spans="1:48" x14ac:dyDescent="0.4">
      <c r="A691" t="s">
        <v>45</v>
      </c>
      <c r="B691">
        <v>2011</v>
      </c>
      <c r="C691" t="s">
        <v>39</v>
      </c>
      <c r="D691" t="s">
        <v>47</v>
      </c>
      <c r="E691" t="s">
        <v>37</v>
      </c>
      <c r="F691" t="s">
        <v>7</v>
      </c>
      <c r="G691">
        <v>55</v>
      </c>
      <c r="H691" t="str">
        <f>VLOOKUP(E691,filtered_wfh_with_region!$AA$2:$AB$31,2,FALSE)</f>
        <v>North</v>
      </c>
      <c r="AE691">
        <v>2011</v>
      </c>
      <c r="AF691">
        <v>55</v>
      </c>
      <c r="AG691" t="s">
        <v>83</v>
      </c>
      <c r="AK691" t="s">
        <v>83</v>
      </c>
      <c r="AL691">
        <v>55</v>
      </c>
      <c r="AP691" t="s">
        <v>39</v>
      </c>
      <c r="AQ691">
        <v>55</v>
      </c>
      <c r="AT691">
        <v>2011</v>
      </c>
      <c r="AU691" t="s">
        <v>39</v>
      </c>
      <c r="AV691">
        <v>55</v>
      </c>
    </row>
    <row r="692" spans="1:48" x14ac:dyDescent="0.4">
      <c r="A692" t="s">
        <v>45</v>
      </c>
      <c r="B692">
        <v>2011</v>
      </c>
      <c r="C692" t="s">
        <v>39</v>
      </c>
      <c r="D692" t="s">
        <v>48</v>
      </c>
      <c r="E692" t="s">
        <v>8</v>
      </c>
      <c r="F692" t="s">
        <v>7</v>
      </c>
      <c r="G692">
        <v>0</v>
      </c>
      <c r="H692" t="str">
        <f>VLOOKUP(E692,filtered_wfh_with_region!$AA$2:$AB$31,2,FALSE)</f>
        <v>East</v>
      </c>
      <c r="AE692">
        <v>2011</v>
      </c>
      <c r="AF692">
        <v>0</v>
      </c>
      <c r="AG692" t="s">
        <v>82</v>
      </c>
      <c r="AK692" t="s">
        <v>82</v>
      </c>
      <c r="AL692">
        <v>0</v>
      </c>
      <c r="AP692" t="s">
        <v>39</v>
      </c>
      <c r="AQ692">
        <v>0</v>
      </c>
      <c r="AT692">
        <v>2011</v>
      </c>
      <c r="AU692" t="s">
        <v>39</v>
      </c>
      <c r="AV692">
        <v>0</v>
      </c>
    </row>
    <row r="693" spans="1:48" x14ac:dyDescent="0.4">
      <c r="A693" t="s">
        <v>45</v>
      </c>
      <c r="B693">
        <v>2011</v>
      </c>
      <c r="C693" t="s">
        <v>39</v>
      </c>
      <c r="D693" t="s">
        <v>48</v>
      </c>
      <c r="E693" t="s">
        <v>9</v>
      </c>
      <c r="F693" t="s">
        <v>7</v>
      </c>
      <c r="G693">
        <v>0</v>
      </c>
      <c r="H693" t="str">
        <f>VLOOKUP(E693,filtered_wfh_with_region!$AA$2:$AB$31,2,FALSE)</f>
        <v>East</v>
      </c>
      <c r="AE693">
        <v>2011</v>
      </c>
      <c r="AF693">
        <v>0</v>
      </c>
      <c r="AG693" t="s">
        <v>82</v>
      </c>
      <c r="AK693" t="s">
        <v>82</v>
      </c>
      <c r="AL693">
        <v>0</v>
      </c>
      <c r="AP693" t="s">
        <v>39</v>
      </c>
      <c r="AQ693">
        <v>0</v>
      </c>
      <c r="AT693">
        <v>2011</v>
      </c>
      <c r="AU693" t="s">
        <v>39</v>
      </c>
      <c r="AV693">
        <v>0</v>
      </c>
    </row>
    <row r="694" spans="1:48" x14ac:dyDescent="0.4">
      <c r="A694" t="s">
        <v>45</v>
      </c>
      <c r="B694">
        <v>2011</v>
      </c>
      <c r="C694" t="s">
        <v>39</v>
      </c>
      <c r="D694" t="s">
        <v>48</v>
      </c>
      <c r="E694" t="s">
        <v>10</v>
      </c>
      <c r="F694" t="s">
        <v>7</v>
      </c>
      <c r="G694">
        <v>0</v>
      </c>
      <c r="H694" t="str">
        <f>VLOOKUP(E694,filtered_wfh_with_region!$AA$2:$AB$31,2,FALSE)</f>
        <v>East</v>
      </c>
      <c r="AE694">
        <v>2011</v>
      </c>
      <c r="AF694">
        <v>0</v>
      </c>
      <c r="AG694" t="s">
        <v>82</v>
      </c>
      <c r="AK694" t="s">
        <v>82</v>
      </c>
      <c r="AL694">
        <v>0</v>
      </c>
      <c r="AP694" t="s">
        <v>39</v>
      </c>
      <c r="AQ694">
        <v>0</v>
      </c>
      <c r="AT694">
        <v>2011</v>
      </c>
      <c r="AU694" t="s">
        <v>39</v>
      </c>
      <c r="AV694">
        <v>0</v>
      </c>
    </row>
    <row r="695" spans="1:48" x14ac:dyDescent="0.4">
      <c r="A695" t="s">
        <v>45</v>
      </c>
      <c r="B695">
        <v>2011</v>
      </c>
      <c r="C695" t="s">
        <v>39</v>
      </c>
      <c r="D695" t="s">
        <v>48</v>
      </c>
      <c r="E695" t="s">
        <v>11</v>
      </c>
      <c r="F695" t="s">
        <v>7</v>
      </c>
      <c r="G695">
        <v>0</v>
      </c>
      <c r="H695" t="str">
        <f>VLOOKUP(E695,filtered_wfh_with_region!$AA$2:$AB$31,2,FALSE)</f>
        <v>East</v>
      </c>
      <c r="AE695">
        <v>2011</v>
      </c>
      <c r="AF695">
        <v>0</v>
      </c>
      <c r="AG695" t="s">
        <v>82</v>
      </c>
      <c r="AK695" t="s">
        <v>82</v>
      </c>
      <c r="AL695">
        <v>0</v>
      </c>
      <c r="AP695" t="s">
        <v>39</v>
      </c>
      <c r="AQ695">
        <v>0</v>
      </c>
      <c r="AT695">
        <v>2011</v>
      </c>
      <c r="AU695" t="s">
        <v>39</v>
      </c>
      <c r="AV695">
        <v>0</v>
      </c>
    </row>
    <row r="696" spans="1:48" x14ac:dyDescent="0.4">
      <c r="A696" t="s">
        <v>45</v>
      </c>
      <c r="B696">
        <v>2011</v>
      </c>
      <c r="C696" t="s">
        <v>39</v>
      </c>
      <c r="D696" t="s">
        <v>48</v>
      </c>
      <c r="E696" t="s">
        <v>12</v>
      </c>
      <c r="F696" t="s">
        <v>7</v>
      </c>
      <c r="G696">
        <v>0</v>
      </c>
      <c r="H696" t="str">
        <f>VLOOKUP(E696,filtered_wfh_with_region!$AA$2:$AB$31,2,FALSE)</f>
        <v>East</v>
      </c>
      <c r="AE696">
        <v>2011</v>
      </c>
      <c r="AF696">
        <v>0</v>
      </c>
      <c r="AG696" t="s">
        <v>82</v>
      </c>
      <c r="AK696" t="s">
        <v>82</v>
      </c>
      <c r="AL696">
        <v>0</v>
      </c>
      <c r="AP696" t="s">
        <v>39</v>
      </c>
      <c r="AQ696">
        <v>0</v>
      </c>
      <c r="AT696">
        <v>2011</v>
      </c>
      <c r="AU696" t="s">
        <v>39</v>
      </c>
      <c r="AV696">
        <v>0</v>
      </c>
    </row>
    <row r="697" spans="1:48" x14ac:dyDescent="0.4">
      <c r="A697" t="s">
        <v>45</v>
      </c>
      <c r="B697">
        <v>2011</v>
      </c>
      <c r="C697" t="s">
        <v>39</v>
      </c>
      <c r="D697" t="s">
        <v>48</v>
      </c>
      <c r="E697" t="s">
        <v>13</v>
      </c>
      <c r="F697" t="s">
        <v>7</v>
      </c>
      <c r="G697">
        <v>2</v>
      </c>
      <c r="H697" t="str">
        <f>VLOOKUP(E697,filtered_wfh_with_region!$AA$2:$AB$31,2,FALSE)</f>
        <v>East</v>
      </c>
      <c r="AE697">
        <v>2011</v>
      </c>
      <c r="AF697">
        <v>2</v>
      </c>
      <c r="AG697" t="s">
        <v>82</v>
      </c>
      <c r="AK697" t="s">
        <v>82</v>
      </c>
      <c r="AL697">
        <v>2</v>
      </c>
      <c r="AP697" t="s">
        <v>39</v>
      </c>
      <c r="AQ697">
        <v>2</v>
      </c>
      <c r="AT697">
        <v>2011</v>
      </c>
      <c r="AU697" t="s">
        <v>39</v>
      </c>
      <c r="AV697">
        <v>2</v>
      </c>
    </row>
    <row r="698" spans="1:48" x14ac:dyDescent="0.4">
      <c r="A698" t="s">
        <v>45</v>
      </c>
      <c r="B698">
        <v>2011</v>
      </c>
      <c r="C698" t="s">
        <v>39</v>
      </c>
      <c r="D698" t="s">
        <v>48</v>
      </c>
      <c r="E698" t="s">
        <v>14</v>
      </c>
      <c r="F698" t="s">
        <v>7</v>
      </c>
      <c r="G698">
        <v>0</v>
      </c>
      <c r="H698" t="str">
        <f>VLOOKUP(E698,filtered_wfh_with_region!$AA$2:$AB$31,2,FALSE)</f>
        <v>Midlands</v>
      </c>
      <c r="AE698">
        <v>2011</v>
      </c>
      <c r="AF698">
        <v>0</v>
      </c>
      <c r="AG698" t="s">
        <v>72</v>
      </c>
      <c r="AK698" t="s">
        <v>72</v>
      </c>
      <c r="AL698">
        <v>0</v>
      </c>
      <c r="AP698" t="s">
        <v>39</v>
      </c>
      <c r="AQ698">
        <v>0</v>
      </c>
      <c r="AT698">
        <v>2011</v>
      </c>
      <c r="AU698" t="s">
        <v>39</v>
      </c>
      <c r="AV698">
        <v>0</v>
      </c>
    </row>
    <row r="699" spans="1:48" x14ac:dyDescent="0.4">
      <c r="A699" t="s">
        <v>45</v>
      </c>
      <c r="B699">
        <v>2011</v>
      </c>
      <c r="C699" t="s">
        <v>39</v>
      </c>
      <c r="D699" t="s">
        <v>48</v>
      </c>
      <c r="E699" t="s">
        <v>15</v>
      </c>
      <c r="F699" t="s">
        <v>7</v>
      </c>
      <c r="G699">
        <v>0</v>
      </c>
      <c r="H699" t="str">
        <f>VLOOKUP(E699,filtered_wfh_with_region!$AA$2:$AB$31,2,FALSE)</f>
        <v>Midlands</v>
      </c>
      <c r="AE699">
        <v>2011</v>
      </c>
      <c r="AF699">
        <v>0</v>
      </c>
      <c r="AG699" t="s">
        <v>72</v>
      </c>
      <c r="AK699" t="s">
        <v>72</v>
      </c>
      <c r="AL699">
        <v>0</v>
      </c>
      <c r="AP699" t="s">
        <v>39</v>
      </c>
      <c r="AQ699">
        <v>0</v>
      </c>
      <c r="AT699">
        <v>2011</v>
      </c>
      <c r="AU699" t="s">
        <v>39</v>
      </c>
      <c r="AV699">
        <v>0</v>
      </c>
    </row>
    <row r="700" spans="1:48" x14ac:dyDescent="0.4">
      <c r="A700" t="s">
        <v>45</v>
      </c>
      <c r="B700">
        <v>2011</v>
      </c>
      <c r="C700" t="s">
        <v>39</v>
      </c>
      <c r="D700" t="s">
        <v>48</v>
      </c>
      <c r="E700" t="s">
        <v>16</v>
      </c>
      <c r="F700" t="s">
        <v>7</v>
      </c>
      <c r="G700">
        <v>0</v>
      </c>
      <c r="H700" t="str">
        <f>VLOOKUP(E700,filtered_wfh_with_region!$AA$2:$AB$31,2,FALSE)</f>
        <v>Midlands</v>
      </c>
      <c r="AE700">
        <v>2011</v>
      </c>
      <c r="AF700">
        <v>0</v>
      </c>
      <c r="AG700" t="s">
        <v>72</v>
      </c>
      <c r="AK700" t="s">
        <v>72</v>
      </c>
      <c r="AL700">
        <v>0</v>
      </c>
      <c r="AP700" t="s">
        <v>39</v>
      </c>
      <c r="AQ700">
        <v>0</v>
      </c>
      <c r="AT700">
        <v>2011</v>
      </c>
      <c r="AU700" t="s">
        <v>39</v>
      </c>
      <c r="AV700">
        <v>0</v>
      </c>
    </row>
    <row r="701" spans="1:48" x14ac:dyDescent="0.4">
      <c r="A701" t="s">
        <v>45</v>
      </c>
      <c r="B701">
        <v>2011</v>
      </c>
      <c r="C701" t="s">
        <v>39</v>
      </c>
      <c r="D701" t="s">
        <v>48</v>
      </c>
      <c r="E701" t="s">
        <v>17</v>
      </c>
      <c r="F701" t="s">
        <v>7</v>
      </c>
      <c r="G701">
        <v>1</v>
      </c>
      <c r="H701" t="str">
        <f>VLOOKUP(E701,filtered_wfh_with_region!$AA$2:$AB$31,2,FALSE)</f>
        <v>East</v>
      </c>
      <c r="AE701">
        <v>2011</v>
      </c>
      <c r="AF701">
        <v>1</v>
      </c>
      <c r="AG701" t="s">
        <v>82</v>
      </c>
      <c r="AK701" t="s">
        <v>82</v>
      </c>
      <c r="AL701">
        <v>1</v>
      </c>
      <c r="AP701" t="s">
        <v>39</v>
      </c>
      <c r="AQ701">
        <v>1</v>
      </c>
      <c r="AT701">
        <v>2011</v>
      </c>
      <c r="AU701" t="s">
        <v>39</v>
      </c>
      <c r="AV701">
        <v>1</v>
      </c>
    </row>
    <row r="702" spans="1:48" x14ac:dyDescent="0.4">
      <c r="A702" t="s">
        <v>45</v>
      </c>
      <c r="B702">
        <v>2011</v>
      </c>
      <c r="C702" t="s">
        <v>39</v>
      </c>
      <c r="D702" t="s">
        <v>48</v>
      </c>
      <c r="E702" t="s">
        <v>18</v>
      </c>
      <c r="F702" t="s">
        <v>7</v>
      </c>
      <c r="G702">
        <v>0</v>
      </c>
      <c r="H702" t="str">
        <f>VLOOKUP(E702,filtered_wfh_with_region!$AA$2:$AB$31,2,FALSE)</f>
        <v>East</v>
      </c>
      <c r="AE702">
        <v>2011</v>
      </c>
      <c r="AF702">
        <v>0</v>
      </c>
      <c r="AG702" t="s">
        <v>82</v>
      </c>
      <c r="AK702" t="s">
        <v>82</v>
      </c>
      <c r="AL702">
        <v>0</v>
      </c>
      <c r="AP702" t="s">
        <v>39</v>
      </c>
      <c r="AQ702">
        <v>0</v>
      </c>
      <c r="AT702">
        <v>2011</v>
      </c>
      <c r="AU702" t="s">
        <v>39</v>
      </c>
      <c r="AV702">
        <v>0</v>
      </c>
    </row>
    <row r="703" spans="1:48" x14ac:dyDescent="0.4">
      <c r="A703" t="s">
        <v>45</v>
      </c>
      <c r="B703">
        <v>2011</v>
      </c>
      <c r="C703" t="s">
        <v>39</v>
      </c>
      <c r="D703" t="s">
        <v>48</v>
      </c>
      <c r="E703" t="s">
        <v>19</v>
      </c>
      <c r="F703" t="s">
        <v>7</v>
      </c>
      <c r="G703">
        <v>0</v>
      </c>
      <c r="H703" t="str">
        <f>VLOOKUP(E703,filtered_wfh_with_region!$AA$2:$AB$31,2,FALSE)</f>
        <v>Midlands</v>
      </c>
      <c r="AE703">
        <v>2011</v>
      </c>
      <c r="AF703">
        <v>0</v>
      </c>
      <c r="AG703" t="s">
        <v>72</v>
      </c>
      <c r="AK703" t="s">
        <v>72</v>
      </c>
      <c r="AL703">
        <v>0</v>
      </c>
      <c r="AP703" t="s">
        <v>39</v>
      </c>
      <c r="AQ703">
        <v>0</v>
      </c>
      <c r="AT703">
        <v>2011</v>
      </c>
      <c r="AU703" t="s">
        <v>39</v>
      </c>
      <c r="AV703">
        <v>0</v>
      </c>
    </row>
    <row r="704" spans="1:48" x14ac:dyDescent="0.4">
      <c r="A704" t="s">
        <v>45</v>
      </c>
      <c r="B704">
        <v>2011</v>
      </c>
      <c r="C704" t="s">
        <v>39</v>
      </c>
      <c r="D704" t="s">
        <v>48</v>
      </c>
      <c r="E704" t="s">
        <v>20</v>
      </c>
      <c r="F704" t="s">
        <v>7</v>
      </c>
      <c r="G704">
        <v>0</v>
      </c>
      <c r="H704" t="str">
        <f>VLOOKUP(E704,filtered_wfh_with_region!$AA$2:$AB$31,2,FALSE)</f>
        <v>Midlands</v>
      </c>
      <c r="AE704">
        <v>2011</v>
      </c>
      <c r="AF704">
        <v>0</v>
      </c>
      <c r="AG704" t="s">
        <v>72</v>
      </c>
      <c r="AK704" t="s">
        <v>72</v>
      </c>
      <c r="AL704">
        <v>0</v>
      </c>
      <c r="AP704" t="s">
        <v>39</v>
      </c>
      <c r="AQ704">
        <v>0</v>
      </c>
      <c r="AT704">
        <v>2011</v>
      </c>
      <c r="AU704" t="s">
        <v>39</v>
      </c>
      <c r="AV704">
        <v>0</v>
      </c>
    </row>
    <row r="705" spans="1:48" x14ac:dyDescent="0.4">
      <c r="A705" t="s">
        <v>45</v>
      </c>
      <c r="B705">
        <v>2011</v>
      </c>
      <c r="C705" t="s">
        <v>39</v>
      </c>
      <c r="D705" t="s">
        <v>48</v>
      </c>
      <c r="E705" t="s">
        <v>21</v>
      </c>
      <c r="F705" t="s">
        <v>7</v>
      </c>
      <c r="G705">
        <v>0</v>
      </c>
      <c r="H705" t="str">
        <f>VLOOKUP(E705,filtered_wfh_with_region!$AA$2:$AB$31,2,FALSE)</f>
        <v>East</v>
      </c>
      <c r="AE705">
        <v>2011</v>
      </c>
      <c r="AF705">
        <v>0</v>
      </c>
      <c r="AG705" t="s">
        <v>82</v>
      </c>
      <c r="AK705" t="s">
        <v>82</v>
      </c>
      <c r="AL705">
        <v>0</v>
      </c>
      <c r="AP705" t="s">
        <v>39</v>
      </c>
      <c r="AQ705">
        <v>0</v>
      </c>
      <c r="AT705">
        <v>2011</v>
      </c>
      <c r="AU705" t="s">
        <v>39</v>
      </c>
      <c r="AV705">
        <v>0</v>
      </c>
    </row>
    <row r="706" spans="1:48" x14ac:dyDescent="0.4">
      <c r="A706" t="s">
        <v>45</v>
      </c>
      <c r="B706">
        <v>2011</v>
      </c>
      <c r="C706" t="s">
        <v>39</v>
      </c>
      <c r="D706" t="s">
        <v>48</v>
      </c>
      <c r="E706" t="s">
        <v>22</v>
      </c>
      <c r="F706" t="s">
        <v>7</v>
      </c>
      <c r="G706">
        <v>3</v>
      </c>
      <c r="H706" t="str">
        <f>VLOOKUP(E706,filtered_wfh_with_region!$AA$2:$AB$31,2,FALSE)</f>
        <v>East</v>
      </c>
      <c r="AE706">
        <v>2011</v>
      </c>
      <c r="AF706">
        <v>3</v>
      </c>
      <c r="AG706" t="s">
        <v>82</v>
      </c>
      <c r="AK706" t="s">
        <v>82</v>
      </c>
      <c r="AL706">
        <v>3</v>
      </c>
      <c r="AP706" t="s">
        <v>39</v>
      </c>
      <c r="AQ706">
        <v>3</v>
      </c>
      <c r="AT706">
        <v>2011</v>
      </c>
      <c r="AU706" t="s">
        <v>39</v>
      </c>
      <c r="AV706">
        <v>3</v>
      </c>
    </row>
    <row r="707" spans="1:48" x14ac:dyDescent="0.4">
      <c r="A707" t="s">
        <v>45</v>
      </c>
      <c r="B707">
        <v>2011</v>
      </c>
      <c r="C707" t="s">
        <v>39</v>
      </c>
      <c r="D707" t="s">
        <v>48</v>
      </c>
      <c r="E707" t="s">
        <v>23</v>
      </c>
      <c r="F707" t="s">
        <v>7</v>
      </c>
      <c r="G707">
        <v>1</v>
      </c>
      <c r="H707" t="str">
        <f>VLOOKUP(E707,filtered_wfh_with_region!$AA$2:$AB$31,2,FALSE)</f>
        <v>South</v>
      </c>
      <c r="AE707">
        <v>2011</v>
      </c>
      <c r="AF707">
        <v>1</v>
      </c>
      <c r="AG707" t="s">
        <v>84</v>
      </c>
      <c r="AK707" t="s">
        <v>84</v>
      </c>
      <c r="AL707">
        <v>1</v>
      </c>
      <c r="AP707" t="s">
        <v>39</v>
      </c>
      <c r="AQ707">
        <v>1</v>
      </c>
      <c r="AT707">
        <v>2011</v>
      </c>
      <c r="AU707" t="s">
        <v>39</v>
      </c>
      <c r="AV707">
        <v>1</v>
      </c>
    </row>
    <row r="708" spans="1:48" x14ac:dyDescent="0.4">
      <c r="A708" t="s">
        <v>45</v>
      </c>
      <c r="B708">
        <v>2011</v>
      </c>
      <c r="C708" t="s">
        <v>39</v>
      </c>
      <c r="D708" t="s">
        <v>48</v>
      </c>
      <c r="E708" t="s">
        <v>24</v>
      </c>
      <c r="F708" t="s">
        <v>7</v>
      </c>
      <c r="G708">
        <v>1</v>
      </c>
      <c r="H708" t="str">
        <f>VLOOKUP(E708,filtered_wfh_with_region!$AA$2:$AB$31,2,FALSE)</f>
        <v>South</v>
      </c>
      <c r="AE708">
        <v>2011</v>
      </c>
      <c r="AF708">
        <v>1</v>
      </c>
      <c r="AG708" t="s">
        <v>84</v>
      </c>
      <c r="AK708" t="s">
        <v>84</v>
      </c>
      <c r="AL708">
        <v>1</v>
      </c>
      <c r="AP708" t="s">
        <v>39</v>
      </c>
      <c r="AQ708">
        <v>1</v>
      </c>
      <c r="AT708">
        <v>2011</v>
      </c>
      <c r="AU708" t="s">
        <v>39</v>
      </c>
      <c r="AV708">
        <v>1</v>
      </c>
    </row>
    <row r="709" spans="1:48" x14ac:dyDescent="0.4">
      <c r="A709" t="s">
        <v>45</v>
      </c>
      <c r="B709">
        <v>2011</v>
      </c>
      <c r="C709" t="s">
        <v>39</v>
      </c>
      <c r="D709" t="s">
        <v>48</v>
      </c>
      <c r="E709" t="s">
        <v>25</v>
      </c>
      <c r="F709" t="s">
        <v>7</v>
      </c>
      <c r="G709">
        <v>1</v>
      </c>
      <c r="H709" t="str">
        <f>VLOOKUP(E709,filtered_wfh_with_region!$AA$2:$AB$31,2,FALSE)</f>
        <v>South</v>
      </c>
      <c r="AE709">
        <v>2011</v>
      </c>
      <c r="AF709">
        <v>1</v>
      </c>
      <c r="AG709" t="s">
        <v>84</v>
      </c>
      <c r="AK709" t="s">
        <v>84</v>
      </c>
      <c r="AL709">
        <v>1</v>
      </c>
      <c r="AP709" t="s">
        <v>39</v>
      </c>
      <c r="AQ709">
        <v>1</v>
      </c>
      <c r="AT709">
        <v>2011</v>
      </c>
      <c r="AU709" t="s">
        <v>39</v>
      </c>
      <c r="AV709">
        <v>1</v>
      </c>
    </row>
    <row r="710" spans="1:48" x14ac:dyDescent="0.4">
      <c r="A710" t="s">
        <v>45</v>
      </c>
      <c r="B710">
        <v>2011</v>
      </c>
      <c r="C710" t="s">
        <v>39</v>
      </c>
      <c r="D710" t="s">
        <v>48</v>
      </c>
      <c r="E710" t="s">
        <v>26</v>
      </c>
      <c r="F710" t="s">
        <v>7</v>
      </c>
      <c r="G710">
        <v>1</v>
      </c>
      <c r="H710" t="str">
        <f>VLOOKUP(E710,filtered_wfh_with_region!$AA$2:$AB$31,2,FALSE)</f>
        <v>South</v>
      </c>
      <c r="AE710">
        <v>2011</v>
      </c>
      <c r="AF710">
        <v>1</v>
      </c>
      <c r="AG710" t="s">
        <v>84</v>
      </c>
      <c r="AK710" t="s">
        <v>84</v>
      </c>
      <c r="AL710">
        <v>1</v>
      </c>
      <c r="AP710" t="s">
        <v>39</v>
      </c>
      <c r="AQ710">
        <v>1</v>
      </c>
      <c r="AT710">
        <v>2011</v>
      </c>
      <c r="AU710" t="s">
        <v>39</v>
      </c>
      <c r="AV710">
        <v>1</v>
      </c>
    </row>
    <row r="711" spans="1:48" x14ac:dyDescent="0.4">
      <c r="A711" t="s">
        <v>45</v>
      </c>
      <c r="B711">
        <v>2011</v>
      </c>
      <c r="C711" t="s">
        <v>39</v>
      </c>
      <c r="D711" t="s">
        <v>48</v>
      </c>
      <c r="E711" t="s">
        <v>27</v>
      </c>
      <c r="F711" t="s">
        <v>7</v>
      </c>
      <c r="G711">
        <v>3</v>
      </c>
      <c r="H711" t="str">
        <f>VLOOKUP(E711,filtered_wfh_with_region!$AA$2:$AB$31,2,FALSE)</f>
        <v>South</v>
      </c>
      <c r="AE711">
        <v>2011</v>
      </c>
      <c r="AF711">
        <v>3</v>
      </c>
      <c r="AG711" t="s">
        <v>84</v>
      </c>
      <c r="AK711" t="s">
        <v>84</v>
      </c>
      <c r="AL711">
        <v>3</v>
      </c>
      <c r="AP711" t="s">
        <v>39</v>
      </c>
      <c r="AQ711">
        <v>3</v>
      </c>
      <c r="AT711">
        <v>2011</v>
      </c>
      <c r="AU711" t="s">
        <v>39</v>
      </c>
      <c r="AV711">
        <v>3</v>
      </c>
    </row>
    <row r="712" spans="1:48" x14ac:dyDescent="0.4">
      <c r="A712" t="s">
        <v>45</v>
      </c>
      <c r="B712">
        <v>2011</v>
      </c>
      <c r="C712" t="s">
        <v>39</v>
      </c>
      <c r="D712" t="s">
        <v>48</v>
      </c>
      <c r="E712" t="s">
        <v>28</v>
      </c>
      <c r="F712" t="s">
        <v>7</v>
      </c>
      <c r="G712">
        <v>0</v>
      </c>
      <c r="H712" t="str">
        <f>VLOOKUP(E712,filtered_wfh_with_region!$AA$2:$AB$31,2,FALSE)</f>
        <v>South</v>
      </c>
      <c r="AE712">
        <v>2011</v>
      </c>
      <c r="AF712">
        <v>0</v>
      </c>
      <c r="AG712" t="s">
        <v>84</v>
      </c>
      <c r="AK712" t="s">
        <v>84</v>
      </c>
      <c r="AL712">
        <v>0</v>
      </c>
      <c r="AP712" t="s">
        <v>39</v>
      </c>
      <c r="AQ712">
        <v>0</v>
      </c>
      <c r="AT712">
        <v>2011</v>
      </c>
      <c r="AU712" t="s">
        <v>39</v>
      </c>
      <c r="AV712">
        <v>0</v>
      </c>
    </row>
    <row r="713" spans="1:48" x14ac:dyDescent="0.4">
      <c r="A713" t="s">
        <v>45</v>
      </c>
      <c r="B713">
        <v>2011</v>
      </c>
      <c r="C713" t="s">
        <v>39</v>
      </c>
      <c r="D713" t="s">
        <v>48</v>
      </c>
      <c r="E713" t="s">
        <v>29</v>
      </c>
      <c r="F713" t="s">
        <v>7</v>
      </c>
      <c r="G713">
        <v>0</v>
      </c>
      <c r="H713" t="str">
        <f>VLOOKUP(E713,filtered_wfh_with_region!$AA$2:$AB$31,2,FALSE)</f>
        <v>West</v>
      </c>
      <c r="AE713">
        <v>2011</v>
      </c>
      <c r="AF713">
        <v>0</v>
      </c>
      <c r="AG713" t="s">
        <v>71</v>
      </c>
      <c r="AK713" t="s">
        <v>71</v>
      </c>
      <c r="AL713">
        <v>0</v>
      </c>
      <c r="AP713" t="s">
        <v>39</v>
      </c>
      <c r="AQ713">
        <v>0</v>
      </c>
      <c r="AT713">
        <v>2011</v>
      </c>
      <c r="AU713" t="s">
        <v>39</v>
      </c>
      <c r="AV713">
        <v>0</v>
      </c>
    </row>
    <row r="714" spans="1:48" x14ac:dyDescent="0.4">
      <c r="A714" t="s">
        <v>45</v>
      </c>
      <c r="B714">
        <v>2011</v>
      </c>
      <c r="C714" t="s">
        <v>39</v>
      </c>
      <c r="D714" t="s">
        <v>48</v>
      </c>
      <c r="E714" t="s">
        <v>30</v>
      </c>
      <c r="F714" t="s">
        <v>7</v>
      </c>
      <c r="G714">
        <v>3</v>
      </c>
      <c r="H714" t="str">
        <f>VLOOKUP(E714,filtered_wfh_with_region!$AA$2:$AB$31,2,FALSE)</f>
        <v>West</v>
      </c>
      <c r="AE714">
        <v>2011</v>
      </c>
      <c r="AF714">
        <v>3</v>
      </c>
      <c r="AG714" t="s">
        <v>71</v>
      </c>
      <c r="AK714" t="s">
        <v>71</v>
      </c>
      <c r="AL714">
        <v>3</v>
      </c>
      <c r="AP714" t="s">
        <v>39</v>
      </c>
      <c r="AQ714">
        <v>3</v>
      </c>
      <c r="AT714">
        <v>2011</v>
      </c>
      <c r="AU714" t="s">
        <v>39</v>
      </c>
      <c r="AV714">
        <v>3</v>
      </c>
    </row>
    <row r="715" spans="1:48" x14ac:dyDescent="0.4">
      <c r="A715" t="s">
        <v>45</v>
      </c>
      <c r="B715">
        <v>2011</v>
      </c>
      <c r="C715" t="s">
        <v>39</v>
      </c>
      <c r="D715" t="s">
        <v>48</v>
      </c>
      <c r="E715" t="s">
        <v>31</v>
      </c>
      <c r="F715" t="s">
        <v>7</v>
      </c>
      <c r="G715">
        <v>0</v>
      </c>
      <c r="H715" t="str">
        <f>VLOOKUP(E715,filtered_wfh_with_region!$AA$2:$AB$31,2,FALSE)</f>
        <v>West</v>
      </c>
      <c r="AE715">
        <v>2011</v>
      </c>
      <c r="AF715">
        <v>0</v>
      </c>
      <c r="AG715" t="s">
        <v>71</v>
      </c>
      <c r="AK715" t="s">
        <v>71</v>
      </c>
      <c r="AL715">
        <v>0</v>
      </c>
      <c r="AP715" t="s">
        <v>39</v>
      </c>
      <c r="AQ715">
        <v>0</v>
      </c>
      <c r="AT715">
        <v>2011</v>
      </c>
      <c r="AU715" t="s">
        <v>39</v>
      </c>
      <c r="AV715">
        <v>0</v>
      </c>
    </row>
    <row r="716" spans="1:48" x14ac:dyDescent="0.4">
      <c r="A716" t="s">
        <v>45</v>
      </c>
      <c r="B716">
        <v>2011</v>
      </c>
      <c r="C716" t="s">
        <v>39</v>
      </c>
      <c r="D716" t="s">
        <v>48</v>
      </c>
      <c r="E716" t="s">
        <v>32</v>
      </c>
      <c r="F716" t="s">
        <v>7</v>
      </c>
      <c r="G716">
        <v>2</v>
      </c>
      <c r="H716" t="str">
        <f>VLOOKUP(E716,filtered_wfh_with_region!$AA$2:$AB$31,2,FALSE)</f>
        <v>West</v>
      </c>
      <c r="AE716">
        <v>2011</v>
      </c>
      <c r="AF716">
        <v>2</v>
      </c>
      <c r="AG716" t="s">
        <v>71</v>
      </c>
      <c r="AK716" t="s">
        <v>71</v>
      </c>
      <c r="AL716">
        <v>2</v>
      </c>
      <c r="AP716" t="s">
        <v>39</v>
      </c>
      <c r="AQ716">
        <v>2</v>
      </c>
      <c r="AT716">
        <v>2011</v>
      </c>
      <c r="AU716" t="s">
        <v>39</v>
      </c>
      <c r="AV716">
        <v>2</v>
      </c>
    </row>
    <row r="717" spans="1:48" x14ac:dyDescent="0.4">
      <c r="A717" t="s">
        <v>45</v>
      </c>
      <c r="B717">
        <v>2011</v>
      </c>
      <c r="C717" t="s">
        <v>39</v>
      </c>
      <c r="D717" t="s">
        <v>48</v>
      </c>
      <c r="E717" t="s">
        <v>33</v>
      </c>
      <c r="F717" t="s">
        <v>7</v>
      </c>
      <c r="G717">
        <v>0</v>
      </c>
      <c r="H717" t="str">
        <f>VLOOKUP(E717,filtered_wfh_with_region!$AA$2:$AB$31,2,FALSE)</f>
        <v>West</v>
      </c>
      <c r="AE717">
        <v>2011</v>
      </c>
      <c r="AF717">
        <v>0</v>
      </c>
      <c r="AG717" t="s">
        <v>71</v>
      </c>
      <c r="AK717" t="s">
        <v>71</v>
      </c>
      <c r="AL717">
        <v>0</v>
      </c>
      <c r="AP717" t="s">
        <v>39</v>
      </c>
      <c r="AQ717">
        <v>0</v>
      </c>
      <c r="AT717">
        <v>2011</v>
      </c>
      <c r="AU717" t="s">
        <v>39</v>
      </c>
      <c r="AV717">
        <v>0</v>
      </c>
    </row>
    <row r="718" spans="1:48" x14ac:dyDescent="0.4">
      <c r="A718" t="s">
        <v>45</v>
      </c>
      <c r="B718">
        <v>2011</v>
      </c>
      <c r="C718" t="s">
        <v>39</v>
      </c>
      <c r="D718" t="s">
        <v>48</v>
      </c>
      <c r="E718" t="s">
        <v>34</v>
      </c>
      <c r="F718" t="s">
        <v>7</v>
      </c>
      <c r="G718">
        <v>0</v>
      </c>
      <c r="H718" t="str">
        <f>VLOOKUP(E718,filtered_wfh_with_region!$AA$2:$AB$31,2,FALSE)</f>
        <v>West</v>
      </c>
      <c r="AE718">
        <v>2011</v>
      </c>
      <c r="AF718">
        <v>0</v>
      </c>
      <c r="AG718" t="s">
        <v>71</v>
      </c>
      <c r="AK718" t="s">
        <v>71</v>
      </c>
      <c r="AL718">
        <v>0</v>
      </c>
      <c r="AP718" t="s">
        <v>39</v>
      </c>
      <c r="AQ718">
        <v>0</v>
      </c>
      <c r="AT718">
        <v>2011</v>
      </c>
      <c r="AU718" t="s">
        <v>39</v>
      </c>
      <c r="AV718">
        <v>0</v>
      </c>
    </row>
    <row r="719" spans="1:48" x14ac:dyDescent="0.4">
      <c r="A719" t="s">
        <v>45</v>
      </c>
      <c r="B719">
        <v>2011</v>
      </c>
      <c r="C719" t="s">
        <v>39</v>
      </c>
      <c r="D719" t="s">
        <v>48</v>
      </c>
      <c r="E719" t="s">
        <v>35</v>
      </c>
      <c r="F719" t="s">
        <v>7</v>
      </c>
      <c r="G719">
        <v>0</v>
      </c>
      <c r="H719" t="str">
        <f>VLOOKUP(E719,filtered_wfh_with_region!$AA$2:$AB$31,2,FALSE)</f>
        <v>North</v>
      </c>
      <c r="AE719">
        <v>2011</v>
      </c>
      <c r="AF719">
        <v>0</v>
      </c>
      <c r="AG719" t="s">
        <v>83</v>
      </c>
      <c r="AK719" t="s">
        <v>83</v>
      </c>
      <c r="AL719">
        <v>0</v>
      </c>
      <c r="AP719" t="s">
        <v>39</v>
      </c>
      <c r="AQ719">
        <v>0</v>
      </c>
      <c r="AT719">
        <v>2011</v>
      </c>
      <c r="AU719" t="s">
        <v>39</v>
      </c>
      <c r="AV719">
        <v>0</v>
      </c>
    </row>
    <row r="720" spans="1:48" x14ac:dyDescent="0.4">
      <c r="A720" t="s">
        <v>45</v>
      </c>
      <c r="B720">
        <v>2011</v>
      </c>
      <c r="C720" t="s">
        <v>39</v>
      </c>
      <c r="D720" t="s">
        <v>48</v>
      </c>
      <c r="E720" t="s">
        <v>36</v>
      </c>
      <c r="F720" t="s">
        <v>7</v>
      </c>
      <c r="G720">
        <v>0</v>
      </c>
      <c r="H720" t="str">
        <f>VLOOKUP(E720,filtered_wfh_with_region!$AA$2:$AB$31,2,FALSE)</f>
        <v>North</v>
      </c>
      <c r="AE720">
        <v>2011</v>
      </c>
      <c r="AF720">
        <v>0</v>
      </c>
      <c r="AG720" t="s">
        <v>83</v>
      </c>
      <c r="AK720" t="s">
        <v>83</v>
      </c>
      <c r="AL720">
        <v>0</v>
      </c>
      <c r="AP720" t="s">
        <v>39</v>
      </c>
      <c r="AQ720">
        <v>0</v>
      </c>
      <c r="AT720">
        <v>2011</v>
      </c>
      <c r="AU720" t="s">
        <v>39</v>
      </c>
      <c r="AV720">
        <v>0</v>
      </c>
    </row>
    <row r="721" spans="1:48" x14ac:dyDescent="0.4">
      <c r="A721" t="s">
        <v>45</v>
      </c>
      <c r="B721">
        <v>2011</v>
      </c>
      <c r="C721" t="s">
        <v>39</v>
      </c>
      <c r="D721" t="s">
        <v>48</v>
      </c>
      <c r="E721" t="s">
        <v>37</v>
      </c>
      <c r="F721" t="s">
        <v>7</v>
      </c>
      <c r="G721">
        <v>0</v>
      </c>
      <c r="H721" t="str">
        <f>VLOOKUP(E721,filtered_wfh_with_region!$AA$2:$AB$31,2,FALSE)</f>
        <v>North</v>
      </c>
      <c r="AE721">
        <v>2011</v>
      </c>
      <c r="AF721">
        <v>0</v>
      </c>
      <c r="AG721" t="s">
        <v>83</v>
      </c>
      <c r="AK721" t="s">
        <v>83</v>
      </c>
      <c r="AL721">
        <v>0</v>
      </c>
      <c r="AP721" t="s">
        <v>39</v>
      </c>
      <c r="AQ721">
        <v>0</v>
      </c>
      <c r="AT721">
        <v>2011</v>
      </c>
      <c r="AU721" t="s">
        <v>39</v>
      </c>
      <c r="AV721">
        <v>0</v>
      </c>
    </row>
    <row r="722" spans="1:48" x14ac:dyDescent="0.4">
      <c r="A722" t="s">
        <v>45</v>
      </c>
      <c r="B722">
        <v>2011</v>
      </c>
      <c r="C722" t="s">
        <v>39</v>
      </c>
      <c r="D722" t="s">
        <v>49</v>
      </c>
      <c r="E722" t="s">
        <v>8</v>
      </c>
      <c r="F722" t="s">
        <v>7</v>
      </c>
      <c r="G722">
        <v>17</v>
      </c>
      <c r="H722" t="str">
        <f>VLOOKUP(E722,filtered_wfh_with_region!$AA$2:$AB$31,2,FALSE)</f>
        <v>East</v>
      </c>
      <c r="AE722">
        <v>2011</v>
      </c>
      <c r="AF722">
        <v>17</v>
      </c>
      <c r="AG722" t="s">
        <v>82</v>
      </c>
      <c r="AK722" t="s">
        <v>82</v>
      </c>
      <c r="AL722">
        <v>17</v>
      </c>
      <c r="AP722" t="s">
        <v>39</v>
      </c>
      <c r="AQ722">
        <v>17</v>
      </c>
      <c r="AT722">
        <v>2011</v>
      </c>
      <c r="AU722" t="s">
        <v>39</v>
      </c>
      <c r="AV722">
        <v>17</v>
      </c>
    </row>
    <row r="723" spans="1:48" x14ac:dyDescent="0.4">
      <c r="A723" t="s">
        <v>45</v>
      </c>
      <c r="B723">
        <v>2011</v>
      </c>
      <c r="C723" t="s">
        <v>39</v>
      </c>
      <c r="D723" t="s">
        <v>49</v>
      </c>
      <c r="E723" t="s">
        <v>9</v>
      </c>
      <c r="F723" t="s">
        <v>7</v>
      </c>
      <c r="G723">
        <v>92</v>
      </c>
      <c r="H723" t="str">
        <f>VLOOKUP(E723,filtered_wfh_with_region!$AA$2:$AB$31,2,FALSE)</f>
        <v>East</v>
      </c>
      <c r="AE723">
        <v>2011</v>
      </c>
      <c r="AF723">
        <v>92</v>
      </c>
      <c r="AG723" t="s">
        <v>82</v>
      </c>
      <c r="AK723" t="s">
        <v>82</v>
      </c>
      <c r="AL723">
        <v>92</v>
      </c>
      <c r="AP723" t="s">
        <v>39</v>
      </c>
      <c r="AQ723">
        <v>92</v>
      </c>
      <c r="AT723">
        <v>2011</v>
      </c>
      <c r="AU723" t="s">
        <v>39</v>
      </c>
      <c r="AV723">
        <v>92</v>
      </c>
    </row>
    <row r="724" spans="1:48" x14ac:dyDescent="0.4">
      <c r="A724" t="s">
        <v>45</v>
      </c>
      <c r="B724">
        <v>2011</v>
      </c>
      <c r="C724" t="s">
        <v>39</v>
      </c>
      <c r="D724" t="s">
        <v>49</v>
      </c>
      <c r="E724" t="s">
        <v>10</v>
      </c>
      <c r="F724" t="s">
        <v>7</v>
      </c>
      <c r="G724">
        <v>64</v>
      </c>
      <c r="H724" t="str">
        <f>VLOOKUP(E724,filtered_wfh_with_region!$AA$2:$AB$31,2,FALSE)</f>
        <v>East</v>
      </c>
      <c r="AE724">
        <v>2011</v>
      </c>
      <c r="AF724">
        <v>64</v>
      </c>
      <c r="AG724" t="s">
        <v>82</v>
      </c>
      <c r="AK724" t="s">
        <v>82</v>
      </c>
      <c r="AL724">
        <v>64</v>
      </c>
      <c r="AP724" t="s">
        <v>39</v>
      </c>
      <c r="AQ724">
        <v>64</v>
      </c>
      <c r="AT724">
        <v>2011</v>
      </c>
      <c r="AU724" t="s">
        <v>39</v>
      </c>
      <c r="AV724">
        <v>64</v>
      </c>
    </row>
    <row r="725" spans="1:48" x14ac:dyDescent="0.4">
      <c r="A725" t="s">
        <v>45</v>
      </c>
      <c r="B725">
        <v>2011</v>
      </c>
      <c r="C725" t="s">
        <v>39</v>
      </c>
      <c r="D725" t="s">
        <v>49</v>
      </c>
      <c r="E725" t="s">
        <v>11</v>
      </c>
      <c r="F725" t="s">
        <v>7</v>
      </c>
      <c r="G725">
        <v>66</v>
      </c>
      <c r="H725" t="str">
        <f>VLOOKUP(E725,filtered_wfh_with_region!$AA$2:$AB$31,2,FALSE)</f>
        <v>East</v>
      </c>
      <c r="AE725">
        <v>2011</v>
      </c>
      <c r="AF725">
        <v>66</v>
      </c>
      <c r="AG725" t="s">
        <v>82</v>
      </c>
      <c r="AK725" t="s">
        <v>82</v>
      </c>
      <c r="AL725">
        <v>66</v>
      </c>
      <c r="AP725" t="s">
        <v>39</v>
      </c>
      <c r="AQ725">
        <v>66</v>
      </c>
      <c r="AT725">
        <v>2011</v>
      </c>
      <c r="AU725" t="s">
        <v>39</v>
      </c>
      <c r="AV725">
        <v>66</v>
      </c>
    </row>
    <row r="726" spans="1:48" x14ac:dyDescent="0.4">
      <c r="A726" t="s">
        <v>45</v>
      </c>
      <c r="B726">
        <v>2011</v>
      </c>
      <c r="C726" t="s">
        <v>39</v>
      </c>
      <c r="D726" t="s">
        <v>49</v>
      </c>
      <c r="E726" t="s">
        <v>12</v>
      </c>
      <c r="F726" t="s">
        <v>7</v>
      </c>
      <c r="G726">
        <v>53</v>
      </c>
      <c r="H726" t="str">
        <f>VLOOKUP(E726,filtered_wfh_with_region!$AA$2:$AB$31,2,FALSE)</f>
        <v>East</v>
      </c>
      <c r="AE726">
        <v>2011</v>
      </c>
      <c r="AF726">
        <v>53</v>
      </c>
      <c r="AG726" t="s">
        <v>82</v>
      </c>
      <c r="AK726" t="s">
        <v>82</v>
      </c>
      <c r="AL726">
        <v>53</v>
      </c>
      <c r="AP726" t="s">
        <v>39</v>
      </c>
      <c r="AQ726">
        <v>53</v>
      </c>
      <c r="AT726">
        <v>2011</v>
      </c>
      <c r="AU726" t="s">
        <v>39</v>
      </c>
      <c r="AV726">
        <v>53</v>
      </c>
    </row>
    <row r="727" spans="1:48" x14ac:dyDescent="0.4">
      <c r="A727" t="s">
        <v>45</v>
      </c>
      <c r="B727">
        <v>2011</v>
      </c>
      <c r="C727" t="s">
        <v>39</v>
      </c>
      <c r="D727" t="s">
        <v>49</v>
      </c>
      <c r="E727" t="s">
        <v>13</v>
      </c>
      <c r="F727" t="s">
        <v>7</v>
      </c>
      <c r="G727">
        <v>73</v>
      </c>
      <c r="H727" t="str">
        <f>VLOOKUP(E727,filtered_wfh_with_region!$AA$2:$AB$31,2,FALSE)</f>
        <v>East</v>
      </c>
      <c r="AE727">
        <v>2011</v>
      </c>
      <c r="AF727">
        <v>73</v>
      </c>
      <c r="AG727" t="s">
        <v>82</v>
      </c>
      <c r="AK727" t="s">
        <v>82</v>
      </c>
      <c r="AL727">
        <v>73</v>
      </c>
      <c r="AP727" t="s">
        <v>39</v>
      </c>
      <c r="AQ727">
        <v>73</v>
      </c>
      <c r="AT727">
        <v>2011</v>
      </c>
      <c r="AU727" t="s">
        <v>39</v>
      </c>
      <c r="AV727">
        <v>73</v>
      </c>
    </row>
    <row r="728" spans="1:48" x14ac:dyDescent="0.4">
      <c r="A728" t="s">
        <v>45</v>
      </c>
      <c r="B728">
        <v>2011</v>
      </c>
      <c r="C728" t="s">
        <v>39</v>
      </c>
      <c r="D728" t="s">
        <v>49</v>
      </c>
      <c r="E728" t="s">
        <v>14</v>
      </c>
      <c r="F728" t="s">
        <v>7</v>
      </c>
      <c r="G728">
        <v>39</v>
      </c>
      <c r="H728" t="str">
        <f>VLOOKUP(E728,filtered_wfh_with_region!$AA$2:$AB$31,2,FALSE)</f>
        <v>Midlands</v>
      </c>
      <c r="AE728">
        <v>2011</v>
      </c>
      <c r="AF728">
        <v>39</v>
      </c>
      <c r="AG728" t="s">
        <v>72</v>
      </c>
      <c r="AK728" t="s">
        <v>72</v>
      </c>
      <c r="AL728">
        <v>39</v>
      </c>
      <c r="AP728" t="s">
        <v>39</v>
      </c>
      <c r="AQ728">
        <v>39</v>
      </c>
      <c r="AT728">
        <v>2011</v>
      </c>
      <c r="AU728" t="s">
        <v>39</v>
      </c>
      <c r="AV728">
        <v>39</v>
      </c>
    </row>
    <row r="729" spans="1:48" x14ac:dyDescent="0.4">
      <c r="A729" t="s">
        <v>45</v>
      </c>
      <c r="B729">
        <v>2011</v>
      </c>
      <c r="C729" t="s">
        <v>39</v>
      </c>
      <c r="D729" t="s">
        <v>49</v>
      </c>
      <c r="E729" t="s">
        <v>15</v>
      </c>
      <c r="F729" t="s">
        <v>7</v>
      </c>
      <c r="G729">
        <v>32</v>
      </c>
      <c r="H729" t="str">
        <f>VLOOKUP(E729,filtered_wfh_with_region!$AA$2:$AB$31,2,FALSE)</f>
        <v>Midlands</v>
      </c>
      <c r="AE729">
        <v>2011</v>
      </c>
      <c r="AF729">
        <v>32</v>
      </c>
      <c r="AG729" t="s">
        <v>72</v>
      </c>
      <c r="AK729" t="s">
        <v>72</v>
      </c>
      <c r="AL729">
        <v>32</v>
      </c>
      <c r="AP729" t="s">
        <v>39</v>
      </c>
      <c r="AQ729">
        <v>32</v>
      </c>
      <c r="AT729">
        <v>2011</v>
      </c>
      <c r="AU729" t="s">
        <v>39</v>
      </c>
      <c r="AV729">
        <v>32</v>
      </c>
    </row>
    <row r="730" spans="1:48" x14ac:dyDescent="0.4">
      <c r="A730" t="s">
        <v>45</v>
      </c>
      <c r="B730">
        <v>2011</v>
      </c>
      <c r="C730" t="s">
        <v>39</v>
      </c>
      <c r="D730" t="s">
        <v>49</v>
      </c>
      <c r="E730" t="s">
        <v>16</v>
      </c>
      <c r="F730" t="s">
        <v>7</v>
      </c>
      <c r="G730">
        <v>11</v>
      </c>
      <c r="H730" t="str">
        <f>VLOOKUP(E730,filtered_wfh_with_region!$AA$2:$AB$31,2,FALSE)</f>
        <v>Midlands</v>
      </c>
      <c r="AE730">
        <v>2011</v>
      </c>
      <c r="AF730">
        <v>11</v>
      </c>
      <c r="AG730" t="s">
        <v>72</v>
      </c>
      <c r="AK730" t="s">
        <v>72</v>
      </c>
      <c r="AL730">
        <v>11</v>
      </c>
      <c r="AP730" t="s">
        <v>39</v>
      </c>
      <c r="AQ730">
        <v>11</v>
      </c>
      <c r="AT730">
        <v>2011</v>
      </c>
      <c r="AU730" t="s">
        <v>39</v>
      </c>
      <c r="AV730">
        <v>11</v>
      </c>
    </row>
    <row r="731" spans="1:48" x14ac:dyDescent="0.4">
      <c r="A731" t="s">
        <v>45</v>
      </c>
      <c r="B731">
        <v>2011</v>
      </c>
      <c r="C731" t="s">
        <v>39</v>
      </c>
      <c r="D731" t="s">
        <v>49</v>
      </c>
      <c r="E731" t="s">
        <v>17</v>
      </c>
      <c r="F731" t="s">
        <v>7</v>
      </c>
      <c r="G731">
        <v>30</v>
      </c>
      <c r="H731" t="str">
        <f>VLOOKUP(E731,filtered_wfh_with_region!$AA$2:$AB$31,2,FALSE)</f>
        <v>East</v>
      </c>
      <c r="AE731">
        <v>2011</v>
      </c>
      <c r="AF731">
        <v>30</v>
      </c>
      <c r="AG731" t="s">
        <v>82</v>
      </c>
      <c r="AK731" t="s">
        <v>82</v>
      </c>
      <c r="AL731">
        <v>30</v>
      </c>
      <c r="AP731" t="s">
        <v>39</v>
      </c>
      <c r="AQ731">
        <v>30</v>
      </c>
      <c r="AT731">
        <v>2011</v>
      </c>
      <c r="AU731" t="s">
        <v>39</v>
      </c>
      <c r="AV731">
        <v>30</v>
      </c>
    </row>
    <row r="732" spans="1:48" x14ac:dyDescent="0.4">
      <c r="A732" t="s">
        <v>45</v>
      </c>
      <c r="B732">
        <v>2011</v>
      </c>
      <c r="C732" t="s">
        <v>39</v>
      </c>
      <c r="D732" t="s">
        <v>49</v>
      </c>
      <c r="E732" t="s">
        <v>18</v>
      </c>
      <c r="F732" t="s">
        <v>7</v>
      </c>
      <c r="G732">
        <v>53</v>
      </c>
      <c r="H732" t="str">
        <f>VLOOKUP(E732,filtered_wfh_with_region!$AA$2:$AB$31,2,FALSE)</f>
        <v>East</v>
      </c>
      <c r="AE732">
        <v>2011</v>
      </c>
      <c r="AF732">
        <v>53</v>
      </c>
      <c r="AG732" t="s">
        <v>82</v>
      </c>
      <c r="AK732" t="s">
        <v>82</v>
      </c>
      <c r="AL732">
        <v>53</v>
      </c>
      <c r="AP732" t="s">
        <v>39</v>
      </c>
      <c r="AQ732">
        <v>53</v>
      </c>
      <c r="AT732">
        <v>2011</v>
      </c>
      <c r="AU732" t="s">
        <v>39</v>
      </c>
      <c r="AV732">
        <v>53</v>
      </c>
    </row>
    <row r="733" spans="1:48" x14ac:dyDescent="0.4">
      <c r="A733" t="s">
        <v>45</v>
      </c>
      <c r="B733">
        <v>2011</v>
      </c>
      <c r="C733" t="s">
        <v>39</v>
      </c>
      <c r="D733" t="s">
        <v>49</v>
      </c>
      <c r="E733" t="s">
        <v>19</v>
      </c>
      <c r="F733" t="s">
        <v>7</v>
      </c>
      <c r="G733">
        <v>25</v>
      </c>
      <c r="H733" t="str">
        <f>VLOOKUP(E733,filtered_wfh_with_region!$AA$2:$AB$31,2,FALSE)</f>
        <v>Midlands</v>
      </c>
      <c r="AE733">
        <v>2011</v>
      </c>
      <c r="AF733">
        <v>25</v>
      </c>
      <c r="AG733" t="s">
        <v>72</v>
      </c>
      <c r="AK733" t="s">
        <v>72</v>
      </c>
      <c r="AL733">
        <v>25</v>
      </c>
      <c r="AP733" t="s">
        <v>39</v>
      </c>
      <c r="AQ733">
        <v>25</v>
      </c>
      <c r="AT733">
        <v>2011</v>
      </c>
      <c r="AU733" t="s">
        <v>39</v>
      </c>
      <c r="AV733">
        <v>25</v>
      </c>
    </row>
    <row r="734" spans="1:48" x14ac:dyDescent="0.4">
      <c r="A734" t="s">
        <v>45</v>
      </c>
      <c r="B734">
        <v>2011</v>
      </c>
      <c r="C734" t="s">
        <v>39</v>
      </c>
      <c r="D734" t="s">
        <v>49</v>
      </c>
      <c r="E734" t="s">
        <v>20</v>
      </c>
      <c r="F734" t="s">
        <v>7</v>
      </c>
      <c r="G734">
        <v>20</v>
      </c>
      <c r="H734" t="str">
        <f>VLOOKUP(E734,filtered_wfh_with_region!$AA$2:$AB$31,2,FALSE)</f>
        <v>Midlands</v>
      </c>
      <c r="AE734">
        <v>2011</v>
      </c>
      <c r="AF734">
        <v>20</v>
      </c>
      <c r="AG734" t="s">
        <v>72</v>
      </c>
      <c r="AK734" t="s">
        <v>72</v>
      </c>
      <c r="AL734">
        <v>20</v>
      </c>
      <c r="AP734" t="s">
        <v>39</v>
      </c>
      <c r="AQ734">
        <v>20</v>
      </c>
      <c r="AT734">
        <v>2011</v>
      </c>
      <c r="AU734" t="s">
        <v>39</v>
      </c>
      <c r="AV734">
        <v>20</v>
      </c>
    </row>
    <row r="735" spans="1:48" x14ac:dyDescent="0.4">
      <c r="A735" t="s">
        <v>45</v>
      </c>
      <c r="B735">
        <v>2011</v>
      </c>
      <c r="C735" t="s">
        <v>39</v>
      </c>
      <c r="D735" t="s">
        <v>49</v>
      </c>
      <c r="E735" t="s">
        <v>21</v>
      </c>
      <c r="F735" t="s">
        <v>7</v>
      </c>
      <c r="G735">
        <v>47</v>
      </c>
      <c r="H735" t="str">
        <f>VLOOKUP(E735,filtered_wfh_with_region!$AA$2:$AB$31,2,FALSE)</f>
        <v>East</v>
      </c>
      <c r="AE735">
        <v>2011</v>
      </c>
      <c r="AF735">
        <v>47</v>
      </c>
      <c r="AG735" t="s">
        <v>82</v>
      </c>
      <c r="AK735" t="s">
        <v>82</v>
      </c>
      <c r="AL735">
        <v>47</v>
      </c>
      <c r="AP735" t="s">
        <v>39</v>
      </c>
      <c r="AQ735">
        <v>47</v>
      </c>
      <c r="AT735">
        <v>2011</v>
      </c>
      <c r="AU735" t="s">
        <v>39</v>
      </c>
      <c r="AV735">
        <v>47</v>
      </c>
    </row>
    <row r="736" spans="1:48" x14ac:dyDescent="0.4">
      <c r="A736" t="s">
        <v>45</v>
      </c>
      <c r="B736">
        <v>2011</v>
      </c>
      <c r="C736" t="s">
        <v>39</v>
      </c>
      <c r="D736" t="s">
        <v>49</v>
      </c>
      <c r="E736" t="s">
        <v>22</v>
      </c>
      <c r="F736" t="s">
        <v>7</v>
      </c>
      <c r="G736">
        <v>69</v>
      </c>
      <c r="H736" t="str">
        <f>VLOOKUP(E736,filtered_wfh_with_region!$AA$2:$AB$31,2,FALSE)</f>
        <v>East</v>
      </c>
      <c r="AE736">
        <v>2011</v>
      </c>
      <c r="AF736">
        <v>69</v>
      </c>
      <c r="AG736" t="s">
        <v>82</v>
      </c>
      <c r="AK736" t="s">
        <v>82</v>
      </c>
      <c r="AL736">
        <v>69</v>
      </c>
      <c r="AP736" t="s">
        <v>39</v>
      </c>
      <c r="AQ736">
        <v>69</v>
      </c>
      <c r="AT736">
        <v>2011</v>
      </c>
      <c r="AU736" t="s">
        <v>39</v>
      </c>
      <c r="AV736">
        <v>69</v>
      </c>
    </row>
    <row r="737" spans="1:48" x14ac:dyDescent="0.4">
      <c r="A737" t="s">
        <v>45</v>
      </c>
      <c r="B737">
        <v>2011</v>
      </c>
      <c r="C737" t="s">
        <v>39</v>
      </c>
      <c r="D737" t="s">
        <v>49</v>
      </c>
      <c r="E737" t="s">
        <v>23</v>
      </c>
      <c r="F737" t="s">
        <v>7</v>
      </c>
      <c r="G737">
        <v>47</v>
      </c>
      <c r="H737" t="str">
        <f>VLOOKUP(E737,filtered_wfh_with_region!$AA$2:$AB$31,2,FALSE)</f>
        <v>South</v>
      </c>
      <c r="AE737">
        <v>2011</v>
      </c>
      <c r="AF737">
        <v>47</v>
      </c>
      <c r="AG737" t="s">
        <v>84</v>
      </c>
      <c r="AK737" t="s">
        <v>84</v>
      </c>
      <c r="AL737">
        <v>47</v>
      </c>
      <c r="AP737" t="s">
        <v>39</v>
      </c>
      <c r="AQ737">
        <v>47</v>
      </c>
      <c r="AT737">
        <v>2011</v>
      </c>
      <c r="AU737" t="s">
        <v>39</v>
      </c>
      <c r="AV737">
        <v>47</v>
      </c>
    </row>
    <row r="738" spans="1:48" x14ac:dyDescent="0.4">
      <c r="A738" t="s">
        <v>45</v>
      </c>
      <c r="B738">
        <v>2011</v>
      </c>
      <c r="C738" t="s">
        <v>39</v>
      </c>
      <c r="D738" t="s">
        <v>49</v>
      </c>
      <c r="E738" t="s">
        <v>24</v>
      </c>
      <c r="F738" t="s">
        <v>7</v>
      </c>
      <c r="G738">
        <v>179</v>
      </c>
      <c r="H738" t="str">
        <f>VLOOKUP(E738,filtered_wfh_with_region!$AA$2:$AB$31,2,FALSE)</f>
        <v>South</v>
      </c>
      <c r="AE738">
        <v>2011</v>
      </c>
      <c r="AF738">
        <v>179</v>
      </c>
      <c r="AG738" t="s">
        <v>84</v>
      </c>
      <c r="AK738" t="s">
        <v>84</v>
      </c>
      <c r="AL738">
        <v>179</v>
      </c>
      <c r="AP738" t="s">
        <v>39</v>
      </c>
      <c r="AQ738">
        <v>179</v>
      </c>
      <c r="AT738">
        <v>2011</v>
      </c>
      <c r="AU738" t="s">
        <v>39</v>
      </c>
      <c r="AV738">
        <v>179</v>
      </c>
    </row>
    <row r="739" spans="1:48" x14ac:dyDescent="0.4">
      <c r="A739" t="s">
        <v>45</v>
      </c>
      <c r="B739">
        <v>2011</v>
      </c>
      <c r="C739" t="s">
        <v>39</v>
      </c>
      <c r="D739" t="s">
        <v>49</v>
      </c>
      <c r="E739" t="s">
        <v>25</v>
      </c>
      <c r="F739" t="s">
        <v>7</v>
      </c>
      <c r="G739">
        <v>48</v>
      </c>
      <c r="H739" t="str">
        <f>VLOOKUP(E739,filtered_wfh_with_region!$AA$2:$AB$31,2,FALSE)</f>
        <v>South</v>
      </c>
      <c r="AE739">
        <v>2011</v>
      </c>
      <c r="AF739">
        <v>48</v>
      </c>
      <c r="AG739" t="s">
        <v>84</v>
      </c>
      <c r="AK739" t="s">
        <v>84</v>
      </c>
      <c r="AL739">
        <v>48</v>
      </c>
      <c r="AP739" t="s">
        <v>39</v>
      </c>
      <c r="AQ739">
        <v>48</v>
      </c>
      <c r="AT739">
        <v>2011</v>
      </c>
      <c r="AU739" t="s">
        <v>39</v>
      </c>
      <c r="AV739">
        <v>48</v>
      </c>
    </row>
    <row r="740" spans="1:48" x14ac:dyDescent="0.4">
      <c r="A740" t="s">
        <v>45</v>
      </c>
      <c r="B740">
        <v>2011</v>
      </c>
      <c r="C740" t="s">
        <v>39</v>
      </c>
      <c r="D740" t="s">
        <v>49</v>
      </c>
      <c r="E740" t="s">
        <v>26</v>
      </c>
      <c r="F740" t="s">
        <v>7</v>
      </c>
      <c r="G740">
        <v>58</v>
      </c>
      <c r="H740" t="str">
        <f>VLOOKUP(E740,filtered_wfh_with_region!$AA$2:$AB$31,2,FALSE)</f>
        <v>South</v>
      </c>
      <c r="AE740">
        <v>2011</v>
      </c>
      <c r="AF740">
        <v>58</v>
      </c>
      <c r="AG740" t="s">
        <v>84</v>
      </c>
      <c r="AK740" t="s">
        <v>84</v>
      </c>
      <c r="AL740">
        <v>58</v>
      </c>
      <c r="AP740" t="s">
        <v>39</v>
      </c>
      <c r="AQ740">
        <v>58</v>
      </c>
      <c r="AT740">
        <v>2011</v>
      </c>
      <c r="AU740" t="s">
        <v>39</v>
      </c>
      <c r="AV740">
        <v>58</v>
      </c>
    </row>
    <row r="741" spans="1:48" x14ac:dyDescent="0.4">
      <c r="A741" t="s">
        <v>45</v>
      </c>
      <c r="B741">
        <v>2011</v>
      </c>
      <c r="C741" t="s">
        <v>39</v>
      </c>
      <c r="D741" t="s">
        <v>49</v>
      </c>
      <c r="E741" t="s">
        <v>27</v>
      </c>
      <c r="F741" t="s">
        <v>7</v>
      </c>
      <c r="G741">
        <v>48</v>
      </c>
      <c r="H741" t="str">
        <f>VLOOKUP(E741,filtered_wfh_with_region!$AA$2:$AB$31,2,FALSE)</f>
        <v>South</v>
      </c>
      <c r="AE741">
        <v>2011</v>
      </c>
      <c r="AF741">
        <v>48</v>
      </c>
      <c r="AG741" t="s">
        <v>84</v>
      </c>
      <c r="AK741" t="s">
        <v>84</v>
      </c>
      <c r="AL741">
        <v>48</v>
      </c>
      <c r="AP741" t="s">
        <v>39</v>
      </c>
      <c r="AQ741">
        <v>48</v>
      </c>
      <c r="AT741">
        <v>2011</v>
      </c>
      <c r="AU741" t="s">
        <v>39</v>
      </c>
      <c r="AV741">
        <v>48</v>
      </c>
    </row>
    <row r="742" spans="1:48" x14ac:dyDescent="0.4">
      <c r="A742" t="s">
        <v>45</v>
      </c>
      <c r="B742">
        <v>2011</v>
      </c>
      <c r="C742" t="s">
        <v>39</v>
      </c>
      <c r="D742" t="s">
        <v>49</v>
      </c>
      <c r="E742" t="s">
        <v>28</v>
      </c>
      <c r="F742" t="s">
        <v>7</v>
      </c>
      <c r="G742">
        <v>43</v>
      </c>
      <c r="H742" t="str">
        <f>VLOOKUP(E742,filtered_wfh_with_region!$AA$2:$AB$31,2,FALSE)</f>
        <v>South</v>
      </c>
      <c r="AE742">
        <v>2011</v>
      </c>
      <c r="AF742">
        <v>43</v>
      </c>
      <c r="AG742" t="s">
        <v>84</v>
      </c>
      <c r="AK742" t="s">
        <v>84</v>
      </c>
      <c r="AL742">
        <v>43</v>
      </c>
      <c r="AP742" t="s">
        <v>39</v>
      </c>
      <c r="AQ742">
        <v>43</v>
      </c>
      <c r="AT742">
        <v>2011</v>
      </c>
      <c r="AU742" t="s">
        <v>39</v>
      </c>
      <c r="AV742">
        <v>43</v>
      </c>
    </row>
    <row r="743" spans="1:48" x14ac:dyDescent="0.4">
      <c r="A743" t="s">
        <v>45</v>
      </c>
      <c r="B743">
        <v>2011</v>
      </c>
      <c r="C743" t="s">
        <v>39</v>
      </c>
      <c r="D743" t="s">
        <v>49</v>
      </c>
      <c r="E743" t="s">
        <v>29</v>
      </c>
      <c r="F743" t="s">
        <v>7</v>
      </c>
      <c r="G743">
        <v>6</v>
      </c>
      <c r="H743" t="str">
        <f>VLOOKUP(E743,filtered_wfh_with_region!$AA$2:$AB$31,2,FALSE)</f>
        <v>West</v>
      </c>
      <c r="AE743">
        <v>2011</v>
      </c>
      <c r="AF743">
        <v>6</v>
      </c>
      <c r="AG743" t="s">
        <v>71</v>
      </c>
      <c r="AK743" t="s">
        <v>71</v>
      </c>
      <c r="AL743">
        <v>6</v>
      </c>
      <c r="AP743" t="s">
        <v>39</v>
      </c>
      <c r="AQ743">
        <v>6</v>
      </c>
      <c r="AT743">
        <v>2011</v>
      </c>
      <c r="AU743" t="s">
        <v>39</v>
      </c>
      <c r="AV743">
        <v>6</v>
      </c>
    </row>
    <row r="744" spans="1:48" x14ac:dyDescent="0.4">
      <c r="A744" t="s">
        <v>45</v>
      </c>
      <c r="B744">
        <v>2011</v>
      </c>
      <c r="C744" t="s">
        <v>39</v>
      </c>
      <c r="D744" t="s">
        <v>49</v>
      </c>
      <c r="E744" t="s">
        <v>30</v>
      </c>
      <c r="F744" t="s">
        <v>7</v>
      </c>
      <c r="G744">
        <v>62</v>
      </c>
      <c r="H744" t="str">
        <f>VLOOKUP(E744,filtered_wfh_with_region!$AA$2:$AB$31,2,FALSE)</f>
        <v>West</v>
      </c>
      <c r="AE744">
        <v>2011</v>
      </c>
      <c r="AF744">
        <v>62</v>
      </c>
      <c r="AG744" t="s">
        <v>71</v>
      </c>
      <c r="AK744" t="s">
        <v>71</v>
      </c>
      <c r="AL744">
        <v>62</v>
      </c>
      <c r="AP744" t="s">
        <v>39</v>
      </c>
      <c r="AQ744">
        <v>62</v>
      </c>
      <c r="AT744">
        <v>2011</v>
      </c>
      <c r="AU744" t="s">
        <v>39</v>
      </c>
      <c r="AV744">
        <v>62</v>
      </c>
    </row>
    <row r="745" spans="1:48" x14ac:dyDescent="0.4">
      <c r="A745" t="s">
        <v>45</v>
      </c>
      <c r="B745">
        <v>2011</v>
      </c>
      <c r="C745" t="s">
        <v>39</v>
      </c>
      <c r="D745" t="s">
        <v>49</v>
      </c>
      <c r="E745" t="s">
        <v>31</v>
      </c>
      <c r="F745" t="s">
        <v>7</v>
      </c>
      <c r="G745">
        <v>9</v>
      </c>
      <c r="H745" t="str">
        <f>VLOOKUP(E745,filtered_wfh_with_region!$AA$2:$AB$31,2,FALSE)</f>
        <v>West</v>
      </c>
      <c r="AE745">
        <v>2011</v>
      </c>
      <c r="AF745">
        <v>9</v>
      </c>
      <c r="AG745" t="s">
        <v>71</v>
      </c>
      <c r="AK745" t="s">
        <v>71</v>
      </c>
      <c r="AL745">
        <v>9</v>
      </c>
      <c r="AP745" t="s">
        <v>39</v>
      </c>
      <c r="AQ745">
        <v>9</v>
      </c>
      <c r="AT745">
        <v>2011</v>
      </c>
      <c r="AU745" t="s">
        <v>39</v>
      </c>
      <c r="AV745">
        <v>9</v>
      </c>
    </row>
    <row r="746" spans="1:48" x14ac:dyDescent="0.4">
      <c r="A746" t="s">
        <v>45</v>
      </c>
      <c r="B746">
        <v>2011</v>
      </c>
      <c r="C746" t="s">
        <v>39</v>
      </c>
      <c r="D746" t="s">
        <v>49</v>
      </c>
      <c r="E746" t="s">
        <v>32</v>
      </c>
      <c r="F746" t="s">
        <v>7</v>
      </c>
      <c r="G746">
        <v>30</v>
      </c>
      <c r="H746" t="str">
        <f>VLOOKUP(E746,filtered_wfh_with_region!$AA$2:$AB$31,2,FALSE)</f>
        <v>West</v>
      </c>
      <c r="AE746">
        <v>2011</v>
      </c>
      <c r="AF746">
        <v>30</v>
      </c>
      <c r="AG746" t="s">
        <v>71</v>
      </c>
      <c r="AK746" t="s">
        <v>71</v>
      </c>
      <c r="AL746">
        <v>30</v>
      </c>
      <c r="AP746" t="s">
        <v>39</v>
      </c>
      <c r="AQ746">
        <v>30</v>
      </c>
      <c r="AT746">
        <v>2011</v>
      </c>
      <c r="AU746" t="s">
        <v>39</v>
      </c>
      <c r="AV746">
        <v>30</v>
      </c>
    </row>
    <row r="747" spans="1:48" x14ac:dyDescent="0.4">
      <c r="A747" t="s">
        <v>45</v>
      </c>
      <c r="B747">
        <v>2011</v>
      </c>
      <c r="C747" t="s">
        <v>39</v>
      </c>
      <c r="D747" t="s">
        <v>49</v>
      </c>
      <c r="E747" t="s">
        <v>33</v>
      </c>
      <c r="F747" t="s">
        <v>7</v>
      </c>
      <c r="G747">
        <v>13</v>
      </c>
      <c r="H747" t="str">
        <f>VLOOKUP(E747,filtered_wfh_with_region!$AA$2:$AB$31,2,FALSE)</f>
        <v>West</v>
      </c>
      <c r="AE747">
        <v>2011</v>
      </c>
      <c r="AF747">
        <v>13</v>
      </c>
      <c r="AG747" t="s">
        <v>71</v>
      </c>
      <c r="AK747" t="s">
        <v>71</v>
      </c>
      <c r="AL747">
        <v>13</v>
      </c>
      <c r="AP747" t="s">
        <v>39</v>
      </c>
      <c r="AQ747">
        <v>13</v>
      </c>
      <c r="AT747">
        <v>2011</v>
      </c>
      <c r="AU747" t="s">
        <v>39</v>
      </c>
      <c r="AV747">
        <v>13</v>
      </c>
    </row>
    <row r="748" spans="1:48" x14ac:dyDescent="0.4">
      <c r="A748" t="s">
        <v>45</v>
      </c>
      <c r="B748">
        <v>2011</v>
      </c>
      <c r="C748" t="s">
        <v>39</v>
      </c>
      <c r="D748" t="s">
        <v>49</v>
      </c>
      <c r="E748" t="s">
        <v>34</v>
      </c>
      <c r="F748" t="s">
        <v>7</v>
      </c>
      <c r="G748">
        <v>17</v>
      </c>
      <c r="H748" t="str">
        <f>VLOOKUP(E748,filtered_wfh_with_region!$AA$2:$AB$31,2,FALSE)</f>
        <v>West</v>
      </c>
      <c r="AE748">
        <v>2011</v>
      </c>
      <c r="AF748">
        <v>17</v>
      </c>
      <c r="AG748" t="s">
        <v>71</v>
      </c>
      <c r="AK748" t="s">
        <v>71</v>
      </c>
      <c r="AL748">
        <v>17</v>
      </c>
      <c r="AP748" t="s">
        <v>39</v>
      </c>
      <c r="AQ748">
        <v>17</v>
      </c>
      <c r="AT748">
        <v>2011</v>
      </c>
      <c r="AU748" t="s">
        <v>39</v>
      </c>
      <c r="AV748">
        <v>17</v>
      </c>
    </row>
    <row r="749" spans="1:48" x14ac:dyDescent="0.4">
      <c r="A749" t="s">
        <v>45</v>
      </c>
      <c r="B749">
        <v>2011</v>
      </c>
      <c r="C749" t="s">
        <v>39</v>
      </c>
      <c r="D749" t="s">
        <v>49</v>
      </c>
      <c r="E749" t="s">
        <v>35</v>
      </c>
      <c r="F749" t="s">
        <v>7</v>
      </c>
      <c r="G749">
        <v>23</v>
      </c>
      <c r="H749" t="str">
        <f>VLOOKUP(E749,filtered_wfh_with_region!$AA$2:$AB$31,2,FALSE)</f>
        <v>North</v>
      </c>
      <c r="AE749">
        <v>2011</v>
      </c>
      <c r="AF749">
        <v>23</v>
      </c>
      <c r="AG749" t="s">
        <v>83</v>
      </c>
      <c r="AK749" t="s">
        <v>83</v>
      </c>
      <c r="AL749">
        <v>23</v>
      </c>
      <c r="AP749" t="s">
        <v>39</v>
      </c>
      <c r="AQ749">
        <v>23</v>
      </c>
      <c r="AT749">
        <v>2011</v>
      </c>
      <c r="AU749" t="s">
        <v>39</v>
      </c>
      <c r="AV749">
        <v>23</v>
      </c>
    </row>
    <row r="750" spans="1:48" x14ac:dyDescent="0.4">
      <c r="A750" t="s">
        <v>45</v>
      </c>
      <c r="B750">
        <v>2011</v>
      </c>
      <c r="C750" t="s">
        <v>39</v>
      </c>
      <c r="D750" t="s">
        <v>49</v>
      </c>
      <c r="E750" t="s">
        <v>36</v>
      </c>
      <c r="F750" t="s">
        <v>7</v>
      </c>
      <c r="G750">
        <v>35</v>
      </c>
      <c r="H750" t="str">
        <f>VLOOKUP(E750,filtered_wfh_with_region!$AA$2:$AB$31,2,FALSE)</f>
        <v>North</v>
      </c>
      <c r="AE750">
        <v>2011</v>
      </c>
      <c r="AF750">
        <v>35</v>
      </c>
      <c r="AG750" t="s">
        <v>83</v>
      </c>
      <c r="AK750" t="s">
        <v>83</v>
      </c>
      <c r="AL750">
        <v>35</v>
      </c>
      <c r="AP750" t="s">
        <v>39</v>
      </c>
      <c r="AQ750">
        <v>35</v>
      </c>
      <c r="AT750">
        <v>2011</v>
      </c>
      <c r="AU750" t="s">
        <v>39</v>
      </c>
      <c r="AV750">
        <v>35</v>
      </c>
    </row>
    <row r="751" spans="1:48" x14ac:dyDescent="0.4">
      <c r="A751" t="s">
        <v>45</v>
      </c>
      <c r="B751">
        <v>2011</v>
      </c>
      <c r="C751" t="s">
        <v>39</v>
      </c>
      <c r="D751" t="s">
        <v>49</v>
      </c>
      <c r="E751" t="s">
        <v>37</v>
      </c>
      <c r="F751" t="s">
        <v>7</v>
      </c>
      <c r="G751">
        <v>18</v>
      </c>
      <c r="H751" t="str">
        <f>VLOOKUP(E751,filtered_wfh_with_region!$AA$2:$AB$31,2,FALSE)</f>
        <v>North</v>
      </c>
      <c r="AE751">
        <v>2011</v>
      </c>
      <c r="AF751">
        <v>18</v>
      </c>
      <c r="AG751" t="s">
        <v>83</v>
      </c>
      <c r="AK751" t="s">
        <v>83</v>
      </c>
      <c r="AL751">
        <v>18</v>
      </c>
      <c r="AP751" t="s">
        <v>39</v>
      </c>
      <c r="AQ751">
        <v>18</v>
      </c>
      <c r="AT751">
        <v>2011</v>
      </c>
      <c r="AU751" t="s">
        <v>39</v>
      </c>
      <c r="AV751">
        <v>18</v>
      </c>
    </row>
    <row r="752" spans="1:48" x14ac:dyDescent="0.4">
      <c r="A752" t="s">
        <v>45</v>
      </c>
      <c r="B752">
        <v>2011</v>
      </c>
      <c r="C752" t="s">
        <v>39</v>
      </c>
      <c r="D752" t="s">
        <v>50</v>
      </c>
      <c r="E752" t="s">
        <v>8</v>
      </c>
      <c r="F752" t="s">
        <v>7</v>
      </c>
      <c r="G752">
        <v>1</v>
      </c>
      <c r="H752" t="str">
        <f>VLOOKUP(E752,filtered_wfh_with_region!$AA$2:$AB$31,2,FALSE)</f>
        <v>East</v>
      </c>
      <c r="AE752">
        <v>2011</v>
      </c>
      <c r="AF752">
        <v>1</v>
      </c>
      <c r="AG752" t="s">
        <v>82</v>
      </c>
      <c r="AK752" t="s">
        <v>82</v>
      </c>
      <c r="AL752">
        <v>1</v>
      </c>
      <c r="AP752" t="s">
        <v>39</v>
      </c>
      <c r="AQ752">
        <v>1</v>
      </c>
      <c r="AT752">
        <v>2011</v>
      </c>
      <c r="AU752" t="s">
        <v>39</v>
      </c>
      <c r="AV752">
        <v>1</v>
      </c>
    </row>
    <row r="753" spans="1:48" x14ac:dyDescent="0.4">
      <c r="A753" t="s">
        <v>45</v>
      </c>
      <c r="B753">
        <v>2011</v>
      </c>
      <c r="C753" t="s">
        <v>39</v>
      </c>
      <c r="D753" t="s">
        <v>50</v>
      </c>
      <c r="E753" t="s">
        <v>9</v>
      </c>
      <c r="F753" t="s">
        <v>7</v>
      </c>
      <c r="G753">
        <v>1</v>
      </c>
      <c r="H753" t="str">
        <f>VLOOKUP(E753,filtered_wfh_with_region!$AA$2:$AB$31,2,FALSE)</f>
        <v>East</v>
      </c>
      <c r="AE753">
        <v>2011</v>
      </c>
      <c r="AF753">
        <v>1</v>
      </c>
      <c r="AG753" t="s">
        <v>82</v>
      </c>
      <c r="AK753" t="s">
        <v>82</v>
      </c>
      <c r="AL753">
        <v>1</v>
      </c>
      <c r="AP753" t="s">
        <v>39</v>
      </c>
      <c r="AQ753">
        <v>1</v>
      </c>
      <c r="AT753">
        <v>2011</v>
      </c>
      <c r="AU753" t="s">
        <v>39</v>
      </c>
      <c r="AV753">
        <v>1</v>
      </c>
    </row>
    <row r="754" spans="1:48" x14ac:dyDescent="0.4">
      <c r="A754" t="s">
        <v>45</v>
      </c>
      <c r="B754">
        <v>2011</v>
      </c>
      <c r="C754" t="s">
        <v>39</v>
      </c>
      <c r="D754" t="s">
        <v>50</v>
      </c>
      <c r="E754" t="s">
        <v>10</v>
      </c>
      <c r="F754" t="s">
        <v>7</v>
      </c>
      <c r="G754">
        <v>3</v>
      </c>
      <c r="H754" t="str">
        <f>VLOOKUP(E754,filtered_wfh_with_region!$AA$2:$AB$31,2,FALSE)</f>
        <v>East</v>
      </c>
      <c r="AE754">
        <v>2011</v>
      </c>
      <c r="AF754">
        <v>3</v>
      </c>
      <c r="AG754" t="s">
        <v>82</v>
      </c>
      <c r="AK754" t="s">
        <v>82</v>
      </c>
      <c r="AL754">
        <v>3</v>
      </c>
      <c r="AP754" t="s">
        <v>39</v>
      </c>
      <c r="AQ754">
        <v>3</v>
      </c>
      <c r="AT754">
        <v>2011</v>
      </c>
      <c r="AU754" t="s">
        <v>39</v>
      </c>
      <c r="AV754">
        <v>3</v>
      </c>
    </row>
    <row r="755" spans="1:48" x14ac:dyDescent="0.4">
      <c r="A755" t="s">
        <v>45</v>
      </c>
      <c r="B755">
        <v>2011</v>
      </c>
      <c r="C755" t="s">
        <v>39</v>
      </c>
      <c r="D755" t="s">
        <v>50</v>
      </c>
      <c r="E755" t="s">
        <v>11</v>
      </c>
      <c r="F755" t="s">
        <v>7</v>
      </c>
      <c r="G755">
        <v>1</v>
      </c>
      <c r="H755" t="str">
        <f>VLOOKUP(E755,filtered_wfh_with_region!$AA$2:$AB$31,2,FALSE)</f>
        <v>East</v>
      </c>
      <c r="AE755">
        <v>2011</v>
      </c>
      <c r="AF755">
        <v>1</v>
      </c>
      <c r="AG755" t="s">
        <v>82</v>
      </c>
      <c r="AK755" t="s">
        <v>82</v>
      </c>
      <c r="AL755">
        <v>1</v>
      </c>
      <c r="AP755" t="s">
        <v>39</v>
      </c>
      <c r="AQ755">
        <v>1</v>
      </c>
      <c r="AT755">
        <v>2011</v>
      </c>
      <c r="AU755" t="s">
        <v>39</v>
      </c>
      <c r="AV755">
        <v>1</v>
      </c>
    </row>
    <row r="756" spans="1:48" x14ac:dyDescent="0.4">
      <c r="A756" t="s">
        <v>45</v>
      </c>
      <c r="B756">
        <v>2011</v>
      </c>
      <c r="C756" t="s">
        <v>39</v>
      </c>
      <c r="D756" t="s">
        <v>50</v>
      </c>
      <c r="E756" t="s">
        <v>12</v>
      </c>
      <c r="F756" t="s">
        <v>7</v>
      </c>
      <c r="G756">
        <v>1</v>
      </c>
      <c r="H756" t="str">
        <f>VLOOKUP(E756,filtered_wfh_with_region!$AA$2:$AB$31,2,FALSE)</f>
        <v>East</v>
      </c>
      <c r="AE756">
        <v>2011</v>
      </c>
      <c r="AF756">
        <v>1</v>
      </c>
      <c r="AG756" t="s">
        <v>82</v>
      </c>
      <c r="AK756" t="s">
        <v>82</v>
      </c>
      <c r="AL756">
        <v>1</v>
      </c>
      <c r="AP756" t="s">
        <v>39</v>
      </c>
      <c r="AQ756">
        <v>1</v>
      </c>
      <c r="AT756">
        <v>2011</v>
      </c>
      <c r="AU756" t="s">
        <v>39</v>
      </c>
      <c r="AV756">
        <v>1</v>
      </c>
    </row>
    <row r="757" spans="1:48" x14ac:dyDescent="0.4">
      <c r="A757" t="s">
        <v>45</v>
      </c>
      <c r="B757">
        <v>2011</v>
      </c>
      <c r="C757" t="s">
        <v>39</v>
      </c>
      <c r="D757" t="s">
        <v>50</v>
      </c>
      <c r="E757" t="s">
        <v>13</v>
      </c>
      <c r="F757" t="s">
        <v>7</v>
      </c>
      <c r="G757">
        <v>4</v>
      </c>
      <c r="H757" t="str">
        <f>VLOOKUP(E757,filtered_wfh_with_region!$AA$2:$AB$31,2,FALSE)</f>
        <v>East</v>
      </c>
      <c r="AE757">
        <v>2011</v>
      </c>
      <c r="AF757">
        <v>4</v>
      </c>
      <c r="AG757" t="s">
        <v>82</v>
      </c>
      <c r="AK757" t="s">
        <v>82</v>
      </c>
      <c r="AL757">
        <v>4</v>
      </c>
      <c r="AP757" t="s">
        <v>39</v>
      </c>
      <c r="AQ757">
        <v>4</v>
      </c>
      <c r="AT757">
        <v>2011</v>
      </c>
      <c r="AU757" t="s">
        <v>39</v>
      </c>
      <c r="AV757">
        <v>4</v>
      </c>
    </row>
    <row r="758" spans="1:48" x14ac:dyDescent="0.4">
      <c r="A758" t="s">
        <v>45</v>
      </c>
      <c r="B758">
        <v>2011</v>
      </c>
      <c r="C758" t="s">
        <v>39</v>
      </c>
      <c r="D758" t="s">
        <v>50</v>
      </c>
      <c r="E758" t="s">
        <v>14</v>
      </c>
      <c r="F758" t="s">
        <v>7</v>
      </c>
      <c r="G758">
        <v>2</v>
      </c>
      <c r="H758" t="str">
        <f>VLOOKUP(E758,filtered_wfh_with_region!$AA$2:$AB$31,2,FALSE)</f>
        <v>Midlands</v>
      </c>
      <c r="AE758">
        <v>2011</v>
      </c>
      <c r="AF758">
        <v>2</v>
      </c>
      <c r="AG758" t="s">
        <v>72</v>
      </c>
      <c r="AK758" t="s">
        <v>72</v>
      </c>
      <c r="AL758">
        <v>2</v>
      </c>
      <c r="AP758" t="s">
        <v>39</v>
      </c>
      <c r="AQ758">
        <v>2</v>
      </c>
      <c r="AT758">
        <v>2011</v>
      </c>
      <c r="AU758" t="s">
        <v>39</v>
      </c>
      <c r="AV758">
        <v>2</v>
      </c>
    </row>
    <row r="759" spans="1:48" x14ac:dyDescent="0.4">
      <c r="A759" t="s">
        <v>45</v>
      </c>
      <c r="B759">
        <v>2011</v>
      </c>
      <c r="C759" t="s">
        <v>39</v>
      </c>
      <c r="D759" t="s">
        <v>50</v>
      </c>
      <c r="E759" t="s">
        <v>15</v>
      </c>
      <c r="F759" t="s">
        <v>7</v>
      </c>
      <c r="G759">
        <v>1</v>
      </c>
      <c r="H759" t="str">
        <f>VLOOKUP(E759,filtered_wfh_with_region!$AA$2:$AB$31,2,FALSE)</f>
        <v>Midlands</v>
      </c>
      <c r="AE759">
        <v>2011</v>
      </c>
      <c r="AF759">
        <v>1</v>
      </c>
      <c r="AG759" t="s">
        <v>72</v>
      </c>
      <c r="AK759" t="s">
        <v>72</v>
      </c>
      <c r="AL759">
        <v>1</v>
      </c>
      <c r="AP759" t="s">
        <v>39</v>
      </c>
      <c r="AQ759">
        <v>1</v>
      </c>
      <c r="AT759">
        <v>2011</v>
      </c>
      <c r="AU759" t="s">
        <v>39</v>
      </c>
      <c r="AV759">
        <v>1</v>
      </c>
    </row>
    <row r="760" spans="1:48" x14ac:dyDescent="0.4">
      <c r="A760" t="s">
        <v>45</v>
      </c>
      <c r="B760">
        <v>2011</v>
      </c>
      <c r="C760" t="s">
        <v>39</v>
      </c>
      <c r="D760" t="s">
        <v>50</v>
      </c>
      <c r="E760" t="s">
        <v>16</v>
      </c>
      <c r="F760" t="s">
        <v>7</v>
      </c>
      <c r="G760">
        <v>0</v>
      </c>
      <c r="H760" t="str">
        <f>VLOOKUP(E760,filtered_wfh_with_region!$AA$2:$AB$31,2,FALSE)</f>
        <v>Midlands</v>
      </c>
      <c r="AE760">
        <v>2011</v>
      </c>
      <c r="AF760">
        <v>0</v>
      </c>
      <c r="AG760" t="s">
        <v>72</v>
      </c>
      <c r="AK760" t="s">
        <v>72</v>
      </c>
      <c r="AL760">
        <v>0</v>
      </c>
      <c r="AP760" t="s">
        <v>39</v>
      </c>
      <c r="AQ760">
        <v>0</v>
      </c>
      <c r="AT760">
        <v>2011</v>
      </c>
      <c r="AU760" t="s">
        <v>39</v>
      </c>
      <c r="AV760">
        <v>0</v>
      </c>
    </row>
    <row r="761" spans="1:48" x14ac:dyDescent="0.4">
      <c r="A761" t="s">
        <v>45</v>
      </c>
      <c r="B761">
        <v>2011</v>
      </c>
      <c r="C761" t="s">
        <v>39</v>
      </c>
      <c r="D761" t="s">
        <v>50</v>
      </c>
      <c r="E761" t="s">
        <v>17</v>
      </c>
      <c r="F761" t="s">
        <v>7</v>
      </c>
      <c r="G761">
        <v>1</v>
      </c>
      <c r="H761" t="str">
        <f>VLOOKUP(E761,filtered_wfh_with_region!$AA$2:$AB$31,2,FALSE)</f>
        <v>East</v>
      </c>
      <c r="AE761">
        <v>2011</v>
      </c>
      <c r="AF761">
        <v>1</v>
      </c>
      <c r="AG761" t="s">
        <v>82</v>
      </c>
      <c r="AK761" t="s">
        <v>82</v>
      </c>
      <c r="AL761">
        <v>1</v>
      </c>
      <c r="AP761" t="s">
        <v>39</v>
      </c>
      <c r="AQ761">
        <v>1</v>
      </c>
      <c r="AT761">
        <v>2011</v>
      </c>
      <c r="AU761" t="s">
        <v>39</v>
      </c>
      <c r="AV761">
        <v>1</v>
      </c>
    </row>
    <row r="762" spans="1:48" x14ac:dyDescent="0.4">
      <c r="A762" t="s">
        <v>45</v>
      </c>
      <c r="B762">
        <v>2011</v>
      </c>
      <c r="C762" t="s">
        <v>39</v>
      </c>
      <c r="D762" t="s">
        <v>50</v>
      </c>
      <c r="E762" t="s">
        <v>18</v>
      </c>
      <c r="F762" t="s">
        <v>7</v>
      </c>
      <c r="G762">
        <v>0</v>
      </c>
      <c r="H762" t="str">
        <f>VLOOKUP(E762,filtered_wfh_with_region!$AA$2:$AB$31,2,FALSE)</f>
        <v>East</v>
      </c>
      <c r="AE762">
        <v>2011</v>
      </c>
      <c r="AF762">
        <v>0</v>
      </c>
      <c r="AG762" t="s">
        <v>82</v>
      </c>
      <c r="AK762" t="s">
        <v>82</v>
      </c>
      <c r="AL762">
        <v>0</v>
      </c>
      <c r="AP762" t="s">
        <v>39</v>
      </c>
      <c r="AQ762">
        <v>0</v>
      </c>
      <c r="AT762">
        <v>2011</v>
      </c>
      <c r="AU762" t="s">
        <v>39</v>
      </c>
      <c r="AV762">
        <v>0</v>
      </c>
    </row>
    <row r="763" spans="1:48" x14ac:dyDescent="0.4">
      <c r="A763" t="s">
        <v>45</v>
      </c>
      <c r="B763">
        <v>2011</v>
      </c>
      <c r="C763" t="s">
        <v>39</v>
      </c>
      <c r="D763" t="s">
        <v>50</v>
      </c>
      <c r="E763" t="s">
        <v>19</v>
      </c>
      <c r="F763" t="s">
        <v>7</v>
      </c>
      <c r="G763">
        <v>1</v>
      </c>
      <c r="H763" t="str">
        <f>VLOOKUP(E763,filtered_wfh_with_region!$AA$2:$AB$31,2,FALSE)</f>
        <v>Midlands</v>
      </c>
      <c r="AE763">
        <v>2011</v>
      </c>
      <c r="AF763">
        <v>1</v>
      </c>
      <c r="AG763" t="s">
        <v>72</v>
      </c>
      <c r="AK763" t="s">
        <v>72</v>
      </c>
      <c r="AL763">
        <v>1</v>
      </c>
      <c r="AP763" t="s">
        <v>39</v>
      </c>
      <c r="AQ763">
        <v>1</v>
      </c>
      <c r="AT763">
        <v>2011</v>
      </c>
      <c r="AU763" t="s">
        <v>39</v>
      </c>
      <c r="AV763">
        <v>1</v>
      </c>
    </row>
    <row r="764" spans="1:48" x14ac:dyDescent="0.4">
      <c r="A764" t="s">
        <v>45</v>
      </c>
      <c r="B764">
        <v>2011</v>
      </c>
      <c r="C764" t="s">
        <v>39</v>
      </c>
      <c r="D764" t="s">
        <v>50</v>
      </c>
      <c r="E764" t="s">
        <v>20</v>
      </c>
      <c r="F764" t="s">
        <v>7</v>
      </c>
      <c r="G764">
        <v>0</v>
      </c>
      <c r="H764" t="str">
        <f>VLOOKUP(E764,filtered_wfh_with_region!$AA$2:$AB$31,2,FALSE)</f>
        <v>Midlands</v>
      </c>
      <c r="AE764">
        <v>2011</v>
      </c>
      <c r="AF764">
        <v>0</v>
      </c>
      <c r="AG764" t="s">
        <v>72</v>
      </c>
      <c r="AK764" t="s">
        <v>72</v>
      </c>
      <c r="AL764">
        <v>0</v>
      </c>
      <c r="AP764" t="s">
        <v>39</v>
      </c>
      <c r="AQ764">
        <v>0</v>
      </c>
      <c r="AT764">
        <v>2011</v>
      </c>
      <c r="AU764" t="s">
        <v>39</v>
      </c>
      <c r="AV764">
        <v>0</v>
      </c>
    </row>
    <row r="765" spans="1:48" x14ac:dyDescent="0.4">
      <c r="A765" t="s">
        <v>45</v>
      </c>
      <c r="B765">
        <v>2011</v>
      </c>
      <c r="C765" t="s">
        <v>39</v>
      </c>
      <c r="D765" t="s">
        <v>50</v>
      </c>
      <c r="E765" t="s">
        <v>21</v>
      </c>
      <c r="F765" t="s">
        <v>7</v>
      </c>
      <c r="G765">
        <v>2</v>
      </c>
      <c r="H765" t="str">
        <f>VLOOKUP(E765,filtered_wfh_with_region!$AA$2:$AB$31,2,FALSE)</f>
        <v>East</v>
      </c>
      <c r="AE765">
        <v>2011</v>
      </c>
      <c r="AF765">
        <v>2</v>
      </c>
      <c r="AG765" t="s">
        <v>82</v>
      </c>
      <c r="AK765" t="s">
        <v>82</v>
      </c>
      <c r="AL765">
        <v>2</v>
      </c>
      <c r="AP765" t="s">
        <v>39</v>
      </c>
      <c r="AQ765">
        <v>2</v>
      </c>
      <c r="AT765">
        <v>2011</v>
      </c>
      <c r="AU765" t="s">
        <v>39</v>
      </c>
      <c r="AV765">
        <v>2</v>
      </c>
    </row>
    <row r="766" spans="1:48" x14ac:dyDescent="0.4">
      <c r="A766" t="s">
        <v>45</v>
      </c>
      <c r="B766">
        <v>2011</v>
      </c>
      <c r="C766" t="s">
        <v>39</v>
      </c>
      <c r="D766" t="s">
        <v>50</v>
      </c>
      <c r="E766" t="s">
        <v>22</v>
      </c>
      <c r="F766" t="s">
        <v>7</v>
      </c>
      <c r="G766">
        <v>0</v>
      </c>
      <c r="H766" t="str">
        <f>VLOOKUP(E766,filtered_wfh_with_region!$AA$2:$AB$31,2,FALSE)</f>
        <v>East</v>
      </c>
      <c r="AE766">
        <v>2011</v>
      </c>
      <c r="AF766">
        <v>0</v>
      </c>
      <c r="AG766" t="s">
        <v>82</v>
      </c>
      <c r="AK766" t="s">
        <v>82</v>
      </c>
      <c r="AL766">
        <v>0</v>
      </c>
      <c r="AP766" t="s">
        <v>39</v>
      </c>
      <c r="AQ766">
        <v>0</v>
      </c>
      <c r="AT766">
        <v>2011</v>
      </c>
      <c r="AU766" t="s">
        <v>39</v>
      </c>
      <c r="AV766">
        <v>0</v>
      </c>
    </row>
    <row r="767" spans="1:48" x14ac:dyDescent="0.4">
      <c r="A767" t="s">
        <v>45</v>
      </c>
      <c r="B767">
        <v>2011</v>
      </c>
      <c r="C767" t="s">
        <v>39</v>
      </c>
      <c r="D767" t="s">
        <v>50</v>
      </c>
      <c r="E767" t="s">
        <v>23</v>
      </c>
      <c r="F767" t="s">
        <v>7</v>
      </c>
      <c r="G767">
        <v>1</v>
      </c>
      <c r="H767" t="str">
        <f>VLOOKUP(E767,filtered_wfh_with_region!$AA$2:$AB$31,2,FALSE)</f>
        <v>South</v>
      </c>
      <c r="AE767">
        <v>2011</v>
      </c>
      <c r="AF767">
        <v>1</v>
      </c>
      <c r="AG767" t="s">
        <v>84</v>
      </c>
      <c r="AK767" t="s">
        <v>84</v>
      </c>
      <c r="AL767">
        <v>1</v>
      </c>
      <c r="AP767" t="s">
        <v>39</v>
      </c>
      <c r="AQ767">
        <v>1</v>
      </c>
      <c r="AT767">
        <v>2011</v>
      </c>
      <c r="AU767" t="s">
        <v>39</v>
      </c>
      <c r="AV767">
        <v>1</v>
      </c>
    </row>
    <row r="768" spans="1:48" x14ac:dyDescent="0.4">
      <c r="A768" t="s">
        <v>45</v>
      </c>
      <c r="B768">
        <v>2011</v>
      </c>
      <c r="C768" t="s">
        <v>39</v>
      </c>
      <c r="D768" t="s">
        <v>50</v>
      </c>
      <c r="E768" t="s">
        <v>24</v>
      </c>
      <c r="F768" t="s">
        <v>7</v>
      </c>
      <c r="G768">
        <v>8</v>
      </c>
      <c r="H768" t="str">
        <f>VLOOKUP(E768,filtered_wfh_with_region!$AA$2:$AB$31,2,FALSE)</f>
        <v>South</v>
      </c>
      <c r="AE768">
        <v>2011</v>
      </c>
      <c r="AF768">
        <v>8</v>
      </c>
      <c r="AG768" t="s">
        <v>84</v>
      </c>
      <c r="AK768" t="s">
        <v>84</v>
      </c>
      <c r="AL768">
        <v>8</v>
      </c>
      <c r="AP768" t="s">
        <v>39</v>
      </c>
      <c r="AQ768">
        <v>8</v>
      </c>
      <c r="AT768">
        <v>2011</v>
      </c>
      <c r="AU768" t="s">
        <v>39</v>
      </c>
      <c r="AV768">
        <v>8</v>
      </c>
    </row>
    <row r="769" spans="1:48" x14ac:dyDescent="0.4">
      <c r="A769" t="s">
        <v>45</v>
      </c>
      <c r="B769">
        <v>2011</v>
      </c>
      <c r="C769" t="s">
        <v>39</v>
      </c>
      <c r="D769" t="s">
        <v>50</v>
      </c>
      <c r="E769" t="s">
        <v>25</v>
      </c>
      <c r="F769" t="s">
        <v>7</v>
      </c>
      <c r="G769">
        <v>0</v>
      </c>
      <c r="H769" t="str">
        <f>VLOOKUP(E769,filtered_wfh_with_region!$AA$2:$AB$31,2,FALSE)</f>
        <v>South</v>
      </c>
      <c r="AE769">
        <v>2011</v>
      </c>
      <c r="AF769">
        <v>0</v>
      </c>
      <c r="AG769" t="s">
        <v>84</v>
      </c>
      <c r="AK769" t="s">
        <v>84</v>
      </c>
      <c r="AL769">
        <v>0</v>
      </c>
      <c r="AP769" t="s">
        <v>39</v>
      </c>
      <c r="AQ769">
        <v>0</v>
      </c>
      <c r="AT769">
        <v>2011</v>
      </c>
      <c r="AU769" t="s">
        <v>39</v>
      </c>
      <c r="AV769">
        <v>0</v>
      </c>
    </row>
    <row r="770" spans="1:48" x14ac:dyDescent="0.4">
      <c r="A770" t="s">
        <v>45</v>
      </c>
      <c r="B770">
        <v>2011</v>
      </c>
      <c r="C770" t="s">
        <v>39</v>
      </c>
      <c r="D770" t="s">
        <v>50</v>
      </c>
      <c r="E770" t="s">
        <v>26</v>
      </c>
      <c r="F770" t="s">
        <v>7</v>
      </c>
      <c r="G770">
        <v>2</v>
      </c>
      <c r="H770" t="str">
        <f>VLOOKUP(E770,filtered_wfh_with_region!$AA$2:$AB$31,2,FALSE)</f>
        <v>South</v>
      </c>
      <c r="AE770">
        <v>2011</v>
      </c>
      <c r="AF770">
        <v>2</v>
      </c>
      <c r="AG770" t="s">
        <v>84</v>
      </c>
      <c r="AK770" t="s">
        <v>84</v>
      </c>
      <c r="AL770">
        <v>2</v>
      </c>
      <c r="AP770" t="s">
        <v>39</v>
      </c>
      <c r="AQ770">
        <v>2</v>
      </c>
      <c r="AT770">
        <v>2011</v>
      </c>
      <c r="AU770" t="s">
        <v>39</v>
      </c>
      <c r="AV770">
        <v>2</v>
      </c>
    </row>
    <row r="771" spans="1:48" x14ac:dyDescent="0.4">
      <c r="A771" t="s">
        <v>45</v>
      </c>
      <c r="B771">
        <v>2011</v>
      </c>
      <c r="C771" t="s">
        <v>39</v>
      </c>
      <c r="D771" t="s">
        <v>50</v>
      </c>
      <c r="E771" t="s">
        <v>27</v>
      </c>
      <c r="F771" t="s">
        <v>7</v>
      </c>
      <c r="G771">
        <v>1</v>
      </c>
      <c r="H771" t="str">
        <f>VLOOKUP(E771,filtered_wfh_with_region!$AA$2:$AB$31,2,FALSE)</f>
        <v>South</v>
      </c>
      <c r="AE771">
        <v>2011</v>
      </c>
      <c r="AF771">
        <v>1</v>
      </c>
      <c r="AG771" t="s">
        <v>84</v>
      </c>
      <c r="AK771" t="s">
        <v>84</v>
      </c>
      <c r="AL771">
        <v>1</v>
      </c>
      <c r="AP771" t="s">
        <v>39</v>
      </c>
      <c r="AQ771">
        <v>1</v>
      </c>
      <c r="AT771">
        <v>2011</v>
      </c>
      <c r="AU771" t="s">
        <v>39</v>
      </c>
      <c r="AV771">
        <v>1</v>
      </c>
    </row>
    <row r="772" spans="1:48" x14ac:dyDescent="0.4">
      <c r="A772" t="s">
        <v>45</v>
      </c>
      <c r="B772">
        <v>2011</v>
      </c>
      <c r="C772" t="s">
        <v>39</v>
      </c>
      <c r="D772" t="s">
        <v>50</v>
      </c>
      <c r="E772" t="s">
        <v>28</v>
      </c>
      <c r="F772" t="s">
        <v>7</v>
      </c>
      <c r="G772">
        <v>0</v>
      </c>
      <c r="H772" t="str">
        <f>VLOOKUP(E772,filtered_wfh_with_region!$AA$2:$AB$31,2,FALSE)</f>
        <v>South</v>
      </c>
      <c r="AE772">
        <v>2011</v>
      </c>
      <c r="AF772">
        <v>0</v>
      </c>
      <c r="AG772" t="s">
        <v>84</v>
      </c>
      <c r="AK772" t="s">
        <v>84</v>
      </c>
      <c r="AL772">
        <v>0</v>
      </c>
      <c r="AP772" t="s">
        <v>39</v>
      </c>
      <c r="AQ772">
        <v>0</v>
      </c>
      <c r="AT772">
        <v>2011</v>
      </c>
      <c r="AU772" t="s">
        <v>39</v>
      </c>
      <c r="AV772">
        <v>0</v>
      </c>
    </row>
    <row r="773" spans="1:48" x14ac:dyDescent="0.4">
      <c r="A773" t="s">
        <v>45</v>
      </c>
      <c r="B773">
        <v>2011</v>
      </c>
      <c r="C773" t="s">
        <v>39</v>
      </c>
      <c r="D773" t="s">
        <v>50</v>
      </c>
      <c r="E773" t="s">
        <v>29</v>
      </c>
      <c r="F773" t="s">
        <v>7</v>
      </c>
      <c r="G773">
        <v>0</v>
      </c>
      <c r="H773" t="str">
        <f>VLOOKUP(E773,filtered_wfh_with_region!$AA$2:$AB$31,2,FALSE)</f>
        <v>West</v>
      </c>
      <c r="AE773">
        <v>2011</v>
      </c>
      <c r="AF773">
        <v>0</v>
      </c>
      <c r="AG773" t="s">
        <v>71</v>
      </c>
      <c r="AK773" t="s">
        <v>71</v>
      </c>
      <c r="AL773">
        <v>0</v>
      </c>
      <c r="AP773" t="s">
        <v>39</v>
      </c>
      <c r="AQ773">
        <v>0</v>
      </c>
      <c r="AT773">
        <v>2011</v>
      </c>
      <c r="AU773" t="s">
        <v>39</v>
      </c>
      <c r="AV773">
        <v>0</v>
      </c>
    </row>
    <row r="774" spans="1:48" x14ac:dyDescent="0.4">
      <c r="A774" t="s">
        <v>45</v>
      </c>
      <c r="B774">
        <v>2011</v>
      </c>
      <c r="C774" t="s">
        <v>39</v>
      </c>
      <c r="D774" t="s">
        <v>50</v>
      </c>
      <c r="E774" t="s">
        <v>30</v>
      </c>
      <c r="F774" t="s">
        <v>7</v>
      </c>
      <c r="G774">
        <v>0</v>
      </c>
      <c r="H774" t="str">
        <f>VLOOKUP(E774,filtered_wfh_with_region!$AA$2:$AB$31,2,FALSE)</f>
        <v>West</v>
      </c>
      <c r="AE774">
        <v>2011</v>
      </c>
      <c r="AF774">
        <v>0</v>
      </c>
      <c r="AG774" t="s">
        <v>71</v>
      </c>
      <c r="AK774" t="s">
        <v>71</v>
      </c>
      <c r="AL774">
        <v>0</v>
      </c>
      <c r="AP774" t="s">
        <v>39</v>
      </c>
      <c r="AQ774">
        <v>0</v>
      </c>
      <c r="AT774">
        <v>2011</v>
      </c>
      <c r="AU774" t="s">
        <v>39</v>
      </c>
      <c r="AV774">
        <v>0</v>
      </c>
    </row>
    <row r="775" spans="1:48" x14ac:dyDescent="0.4">
      <c r="A775" t="s">
        <v>45</v>
      </c>
      <c r="B775">
        <v>2011</v>
      </c>
      <c r="C775" t="s">
        <v>39</v>
      </c>
      <c r="D775" t="s">
        <v>50</v>
      </c>
      <c r="E775" t="s">
        <v>31</v>
      </c>
      <c r="F775" t="s">
        <v>7</v>
      </c>
      <c r="G775">
        <v>0</v>
      </c>
      <c r="H775" t="str">
        <f>VLOOKUP(E775,filtered_wfh_with_region!$AA$2:$AB$31,2,FALSE)</f>
        <v>West</v>
      </c>
      <c r="AE775">
        <v>2011</v>
      </c>
      <c r="AF775">
        <v>0</v>
      </c>
      <c r="AG775" t="s">
        <v>71</v>
      </c>
      <c r="AK775" t="s">
        <v>71</v>
      </c>
      <c r="AL775">
        <v>0</v>
      </c>
      <c r="AP775" t="s">
        <v>39</v>
      </c>
      <c r="AQ775">
        <v>0</v>
      </c>
      <c r="AT775">
        <v>2011</v>
      </c>
      <c r="AU775" t="s">
        <v>39</v>
      </c>
      <c r="AV775">
        <v>0</v>
      </c>
    </row>
    <row r="776" spans="1:48" x14ac:dyDescent="0.4">
      <c r="A776" t="s">
        <v>45</v>
      </c>
      <c r="B776">
        <v>2011</v>
      </c>
      <c r="C776" t="s">
        <v>39</v>
      </c>
      <c r="D776" t="s">
        <v>50</v>
      </c>
      <c r="E776" t="s">
        <v>32</v>
      </c>
      <c r="F776" t="s">
        <v>7</v>
      </c>
      <c r="G776">
        <v>1</v>
      </c>
      <c r="H776" t="str">
        <f>VLOOKUP(E776,filtered_wfh_with_region!$AA$2:$AB$31,2,FALSE)</f>
        <v>West</v>
      </c>
      <c r="AE776">
        <v>2011</v>
      </c>
      <c r="AF776">
        <v>1</v>
      </c>
      <c r="AG776" t="s">
        <v>71</v>
      </c>
      <c r="AK776" t="s">
        <v>71</v>
      </c>
      <c r="AL776">
        <v>1</v>
      </c>
      <c r="AP776" t="s">
        <v>39</v>
      </c>
      <c r="AQ776">
        <v>1</v>
      </c>
      <c r="AT776">
        <v>2011</v>
      </c>
      <c r="AU776" t="s">
        <v>39</v>
      </c>
      <c r="AV776">
        <v>1</v>
      </c>
    </row>
    <row r="777" spans="1:48" x14ac:dyDescent="0.4">
      <c r="A777" t="s">
        <v>45</v>
      </c>
      <c r="B777">
        <v>2011</v>
      </c>
      <c r="C777" t="s">
        <v>39</v>
      </c>
      <c r="D777" t="s">
        <v>50</v>
      </c>
      <c r="E777" t="s">
        <v>33</v>
      </c>
      <c r="F777" t="s">
        <v>7</v>
      </c>
      <c r="G777">
        <v>0</v>
      </c>
      <c r="H777" t="str">
        <f>VLOOKUP(E777,filtered_wfh_with_region!$AA$2:$AB$31,2,FALSE)</f>
        <v>West</v>
      </c>
      <c r="AE777">
        <v>2011</v>
      </c>
      <c r="AF777">
        <v>0</v>
      </c>
      <c r="AG777" t="s">
        <v>71</v>
      </c>
      <c r="AK777" t="s">
        <v>71</v>
      </c>
      <c r="AL777">
        <v>0</v>
      </c>
      <c r="AP777" t="s">
        <v>39</v>
      </c>
      <c r="AQ777">
        <v>0</v>
      </c>
      <c r="AT777">
        <v>2011</v>
      </c>
      <c r="AU777" t="s">
        <v>39</v>
      </c>
      <c r="AV777">
        <v>0</v>
      </c>
    </row>
    <row r="778" spans="1:48" x14ac:dyDescent="0.4">
      <c r="A778" t="s">
        <v>45</v>
      </c>
      <c r="B778">
        <v>2011</v>
      </c>
      <c r="C778" t="s">
        <v>39</v>
      </c>
      <c r="D778" t="s">
        <v>50</v>
      </c>
      <c r="E778" t="s">
        <v>34</v>
      </c>
      <c r="F778" t="s">
        <v>7</v>
      </c>
      <c r="G778">
        <v>0</v>
      </c>
      <c r="H778" t="str">
        <f>VLOOKUP(E778,filtered_wfh_with_region!$AA$2:$AB$31,2,FALSE)</f>
        <v>West</v>
      </c>
      <c r="AE778">
        <v>2011</v>
      </c>
      <c r="AF778">
        <v>0</v>
      </c>
      <c r="AG778" t="s">
        <v>71</v>
      </c>
      <c r="AK778" t="s">
        <v>71</v>
      </c>
      <c r="AL778">
        <v>0</v>
      </c>
      <c r="AP778" t="s">
        <v>39</v>
      </c>
      <c r="AQ778">
        <v>0</v>
      </c>
      <c r="AT778">
        <v>2011</v>
      </c>
      <c r="AU778" t="s">
        <v>39</v>
      </c>
      <c r="AV778">
        <v>0</v>
      </c>
    </row>
    <row r="779" spans="1:48" x14ac:dyDescent="0.4">
      <c r="A779" t="s">
        <v>45</v>
      </c>
      <c r="B779">
        <v>2011</v>
      </c>
      <c r="C779" t="s">
        <v>39</v>
      </c>
      <c r="D779" t="s">
        <v>50</v>
      </c>
      <c r="E779" t="s">
        <v>35</v>
      </c>
      <c r="F779" t="s">
        <v>7</v>
      </c>
      <c r="G779">
        <v>0</v>
      </c>
      <c r="H779" t="str">
        <f>VLOOKUP(E779,filtered_wfh_with_region!$AA$2:$AB$31,2,FALSE)</f>
        <v>North</v>
      </c>
      <c r="AE779">
        <v>2011</v>
      </c>
      <c r="AF779">
        <v>0</v>
      </c>
      <c r="AG779" t="s">
        <v>83</v>
      </c>
      <c r="AK779" t="s">
        <v>83</v>
      </c>
      <c r="AL779">
        <v>0</v>
      </c>
      <c r="AP779" t="s">
        <v>39</v>
      </c>
      <c r="AQ779">
        <v>0</v>
      </c>
      <c r="AT779">
        <v>2011</v>
      </c>
      <c r="AU779" t="s">
        <v>39</v>
      </c>
      <c r="AV779">
        <v>0</v>
      </c>
    </row>
    <row r="780" spans="1:48" x14ac:dyDescent="0.4">
      <c r="A780" t="s">
        <v>45</v>
      </c>
      <c r="B780">
        <v>2011</v>
      </c>
      <c r="C780" t="s">
        <v>39</v>
      </c>
      <c r="D780" t="s">
        <v>50</v>
      </c>
      <c r="E780" t="s">
        <v>36</v>
      </c>
      <c r="F780" t="s">
        <v>7</v>
      </c>
      <c r="G780">
        <v>2</v>
      </c>
      <c r="H780" t="str">
        <f>VLOOKUP(E780,filtered_wfh_with_region!$AA$2:$AB$31,2,FALSE)</f>
        <v>North</v>
      </c>
      <c r="AE780">
        <v>2011</v>
      </c>
      <c r="AF780">
        <v>2</v>
      </c>
      <c r="AG780" t="s">
        <v>83</v>
      </c>
      <c r="AK780" t="s">
        <v>83</v>
      </c>
      <c r="AL780">
        <v>2</v>
      </c>
      <c r="AP780" t="s">
        <v>39</v>
      </c>
      <c r="AQ780">
        <v>2</v>
      </c>
      <c r="AT780">
        <v>2011</v>
      </c>
      <c r="AU780" t="s">
        <v>39</v>
      </c>
      <c r="AV780">
        <v>2</v>
      </c>
    </row>
    <row r="781" spans="1:48" x14ac:dyDescent="0.4">
      <c r="A781" t="s">
        <v>45</v>
      </c>
      <c r="B781">
        <v>2011</v>
      </c>
      <c r="C781" t="s">
        <v>39</v>
      </c>
      <c r="D781" t="s">
        <v>50</v>
      </c>
      <c r="E781" t="s">
        <v>37</v>
      </c>
      <c r="F781" t="s">
        <v>7</v>
      </c>
      <c r="G781">
        <v>0</v>
      </c>
      <c r="H781" t="str">
        <f>VLOOKUP(E781,filtered_wfh_with_region!$AA$2:$AB$31,2,FALSE)</f>
        <v>North</v>
      </c>
      <c r="AE781">
        <v>2011</v>
      </c>
      <c r="AF781">
        <v>0</v>
      </c>
      <c r="AG781" t="s">
        <v>83</v>
      </c>
      <c r="AK781" t="s">
        <v>83</v>
      </c>
      <c r="AL781">
        <v>0</v>
      </c>
      <c r="AP781" t="s">
        <v>39</v>
      </c>
      <c r="AQ781">
        <v>0</v>
      </c>
      <c r="AT781">
        <v>2011</v>
      </c>
      <c r="AU781" t="s">
        <v>39</v>
      </c>
      <c r="AV781">
        <v>0</v>
      </c>
    </row>
    <row r="782" spans="1:48" x14ac:dyDescent="0.4">
      <c r="A782" t="s">
        <v>45</v>
      </c>
      <c r="B782">
        <v>2011</v>
      </c>
      <c r="C782" t="s">
        <v>39</v>
      </c>
      <c r="D782" t="s">
        <v>51</v>
      </c>
      <c r="E782" t="s">
        <v>8</v>
      </c>
      <c r="F782" t="s">
        <v>7</v>
      </c>
      <c r="G782">
        <v>0</v>
      </c>
      <c r="H782" t="str">
        <f>VLOOKUP(E782,filtered_wfh_with_region!$AA$2:$AB$31,2,FALSE)</f>
        <v>East</v>
      </c>
      <c r="AE782">
        <v>2011</v>
      </c>
      <c r="AF782">
        <v>0</v>
      </c>
      <c r="AG782" t="s">
        <v>82</v>
      </c>
      <c r="AK782" t="s">
        <v>82</v>
      </c>
      <c r="AL782">
        <v>0</v>
      </c>
      <c r="AP782" t="s">
        <v>39</v>
      </c>
      <c r="AQ782">
        <v>0</v>
      </c>
      <c r="AT782">
        <v>2011</v>
      </c>
      <c r="AU782" t="s">
        <v>39</v>
      </c>
      <c r="AV782">
        <v>0</v>
      </c>
    </row>
    <row r="783" spans="1:48" x14ac:dyDescent="0.4">
      <c r="A783" t="s">
        <v>45</v>
      </c>
      <c r="B783">
        <v>2011</v>
      </c>
      <c r="C783" t="s">
        <v>39</v>
      </c>
      <c r="D783" t="s">
        <v>51</v>
      </c>
      <c r="E783" t="s">
        <v>9</v>
      </c>
      <c r="F783" t="s">
        <v>7</v>
      </c>
      <c r="G783">
        <v>2</v>
      </c>
      <c r="H783" t="str">
        <f>VLOOKUP(E783,filtered_wfh_with_region!$AA$2:$AB$31,2,FALSE)</f>
        <v>East</v>
      </c>
      <c r="AE783">
        <v>2011</v>
      </c>
      <c r="AF783">
        <v>2</v>
      </c>
      <c r="AG783" t="s">
        <v>82</v>
      </c>
      <c r="AK783" t="s">
        <v>82</v>
      </c>
      <c r="AL783">
        <v>2</v>
      </c>
      <c r="AP783" t="s">
        <v>39</v>
      </c>
      <c r="AQ783">
        <v>2</v>
      </c>
      <c r="AT783">
        <v>2011</v>
      </c>
      <c r="AU783" t="s">
        <v>39</v>
      </c>
      <c r="AV783">
        <v>2</v>
      </c>
    </row>
    <row r="784" spans="1:48" x14ac:dyDescent="0.4">
      <c r="A784" t="s">
        <v>45</v>
      </c>
      <c r="B784">
        <v>2011</v>
      </c>
      <c r="C784" t="s">
        <v>39</v>
      </c>
      <c r="D784" t="s">
        <v>51</v>
      </c>
      <c r="E784" t="s">
        <v>10</v>
      </c>
      <c r="F784" t="s">
        <v>7</v>
      </c>
      <c r="G784">
        <v>2</v>
      </c>
      <c r="H784" t="str">
        <f>VLOOKUP(E784,filtered_wfh_with_region!$AA$2:$AB$31,2,FALSE)</f>
        <v>East</v>
      </c>
      <c r="AE784">
        <v>2011</v>
      </c>
      <c r="AF784">
        <v>2</v>
      </c>
      <c r="AG784" t="s">
        <v>82</v>
      </c>
      <c r="AK784" t="s">
        <v>82</v>
      </c>
      <c r="AL784">
        <v>2</v>
      </c>
      <c r="AP784" t="s">
        <v>39</v>
      </c>
      <c r="AQ784">
        <v>2</v>
      </c>
      <c r="AT784">
        <v>2011</v>
      </c>
      <c r="AU784" t="s">
        <v>39</v>
      </c>
      <c r="AV784">
        <v>2</v>
      </c>
    </row>
    <row r="785" spans="1:48" x14ac:dyDescent="0.4">
      <c r="A785" t="s">
        <v>45</v>
      </c>
      <c r="B785">
        <v>2011</v>
      </c>
      <c r="C785" t="s">
        <v>39</v>
      </c>
      <c r="D785" t="s">
        <v>51</v>
      </c>
      <c r="E785" t="s">
        <v>11</v>
      </c>
      <c r="F785" t="s">
        <v>7</v>
      </c>
      <c r="G785">
        <v>3</v>
      </c>
      <c r="H785" t="str">
        <f>VLOOKUP(E785,filtered_wfh_with_region!$AA$2:$AB$31,2,FALSE)</f>
        <v>East</v>
      </c>
      <c r="AE785">
        <v>2011</v>
      </c>
      <c r="AF785">
        <v>3</v>
      </c>
      <c r="AG785" t="s">
        <v>82</v>
      </c>
      <c r="AK785" t="s">
        <v>82</v>
      </c>
      <c r="AL785">
        <v>3</v>
      </c>
      <c r="AP785" t="s">
        <v>39</v>
      </c>
      <c r="AQ785">
        <v>3</v>
      </c>
      <c r="AT785">
        <v>2011</v>
      </c>
      <c r="AU785" t="s">
        <v>39</v>
      </c>
      <c r="AV785">
        <v>3</v>
      </c>
    </row>
    <row r="786" spans="1:48" x14ac:dyDescent="0.4">
      <c r="A786" t="s">
        <v>45</v>
      </c>
      <c r="B786">
        <v>2011</v>
      </c>
      <c r="C786" t="s">
        <v>39</v>
      </c>
      <c r="D786" t="s">
        <v>51</v>
      </c>
      <c r="E786" t="s">
        <v>12</v>
      </c>
      <c r="F786" t="s">
        <v>7</v>
      </c>
      <c r="G786">
        <v>0</v>
      </c>
      <c r="H786" t="str">
        <f>VLOOKUP(E786,filtered_wfh_with_region!$AA$2:$AB$31,2,FALSE)</f>
        <v>East</v>
      </c>
      <c r="AE786">
        <v>2011</v>
      </c>
      <c r="AF786">
        <v>0</v>
      </c>
      <c r="AG786" t="s">
        <v>82</v>
      </c>
      <c r="AK786" t="s">
        <v>82</v>
      </c>
      <c r="AL786">
        <v>0</v>
      </c>
      <c r="AP786" t="s">
        <v>39</v>
      </c>
      <c r="AQ786">
        <v>0</v>
      </c>
      <c r="AT786">
        <v>2011</v>
      </c>
      <c r="AU786" t="s">
        <v>39</v>
      </c>
      <c r="AV786">
        <v>0</v>
      </c>
    </row>
    <row r="787" spans="1:48" x14ac:dyDescent="0.4">
      <c r="A787" t="s">
        <v>45</v>
      </c>
      <c r="B787">
        <v>2011</v>
      </c>
      <c r="C787" t="s">
        <v>39</v>
      </c>
      <c r="D787" t="s">
        <v>51</v>
      </c>
      <c r="E787" t="s">
        <v>13</v>
      </c>
      <c r="F787" t="s">
        <v>7</v>
      </c>
      <c r="G787">
        <v>1</v>
      </c>
      <c r="H787" t="str">
        <f>VLOOKUP(E787,filtered_wfh_with_region!$AA$2:$AB$31,2,FALSE)</f>
        <v>East</v>
      </c>
      <c r="AE787">
        <v>2011</v>
      </c>
      <c r="AF787">
        <v>1</v>
      </c>
      <c r="AG787" t="s">
        <v>82</v>
      </c>
      <c r="AK787" t="s">
        <v>82</v>
      </c>
      <c r="AL787">
        <v>1</v>
      </c>
      <c r="AP787" t="s">
        <v>39</v>
      </c>
      <c r="AQ787">
        <v>1</v>
      </c>
      <c r="AT787">
        <v>2011</v>
      </c>
      <c r="AU787" t="s">
        <v>39</v>
      </c>
      <c r="AV787">
        <v>1</v>
      </c>
    </row>
    <row r="788" spans="1:48" x14ac:dyDescent="0.4">
      <c r="A788" t="s">
        <v>45</v>
      </c>
      <c r="B788">
        <v>2011</v>
      </c>
      <c r="C788" t="s">
        <v>39</v>
      </c>
      <c r="D788" t="s">
        <v>51</v>
      </c>
      <c r="E788" t="s">
        <v>14</v>
      </c>
      <c r="F788" t="s">
        <v>7</v>
      </c>
      <c r="G788">
        <v>2</v>
      </c>
      <c r="H788" t="str">
        <f>VLOOKUP(E788,filtered_wfh_with_region!$AA$2:$AB$31,2,FALSE)</f>
        <v>Midlands</v>
      </c>
      <c r="AE788">
        <v>2011</v>
      </c>
      <c r="AF788">
        <v>2</v>
      </c>
      <c r="AG788" t="s">
        <v>72</v>
      </c>
      <c r="AK788" t="s">
        <v>72</v>
      </c>
      <c r="AL788">
        <v>2</v>
      </c>
      <c r="AP788" t="s">
        <v>39</v>
      </c>
      <c r="AQ788">
        <v>2</v>
      </c>
      <c r="AT788">
        <v>2011</v>
      </c>
      <c r="AU788" t="s">
        <v>39</v>
      </c>
      <c r="AV788">
        <v>2</v>
      </c>
    </row>
    <row r="789" spans="1:48" x14ac:dyDescent="0.4">
      <c r="A789" t="s">
        <v>45</v>
      </c>
      <c r="B789">
        <v>2011</v>
      </c>
      <c r="C789" t="s">
        <v>39</v>
      </c>
      <c r="D789" t="s">
        <v>51</v>
      </c>
      <c r="E789" t="s">
        <v>15</v>
      </c>
      <c r="F789" t="s">
        <v>7</v>
      </c>
      <c r="G789">
        <v>1</v>
      </c>
      <c r="H789" t="str">
        <f>VLOOKUP(E789,filtered_wfh_with_region!$AA$2:$AB$31,2,FALSE)</f>
        <v>Midlands</v>
      </c>
      <c r="AE789">
        <v>2011</v>
      </c>
      <c r="AF789">
        <v>1</v>
      </c>
      <c r="AG789" t="s">
        <v>72</v>
      </c>
      <c r="AK789" t="s">
        <v>72</v>
      </c>
      <c r="AL789">
        <v>1</v>
      </c>
      <c r="AP789" t="s">
        <v>39</v>
      </c>
      <c r="AQ789">
        <v>1</v>
      </c>
      <c r="AT789">
        <v>2011</v>
      </c>
      <c r="AU789" t="s">
        <v>39</v>
      </c>
      <c r="AV789">
        <v>1</v>
      </c>
    </row>
    <row r="790" spans="1:48" x14ac:dyDescent="0.4">
      <c r="A790" t="s">
        <v>45</v>
      </c>
      <c r="B790">
        <v>2011</v>
      </c>
      <c r="C790" t="s">
        <v>39</v>
      </c>
      <c r="D790" t="s">
        <v>51</v>
      </c>
      <c r="E790" t="s">
        <v>16</v>
      </c>
      <c r="F790" t="s">
        <v>7</v>
      </c>
      <c r="G790">
        <v>0</v>
      </c>
      <c r="H790" t="str">
        <f>VLOOKUP(E790,filtered_wfh_with_region!$AA$2:$AB$31,2,FALSE)</f>
        <v>Midlands</v>
      </c>
      <c r="AE790">
        <v>2011</v>
      </c>
      <c r="AF790">
        <v>0</v>
      </c>
      <c r="AG790" t="s">
        <v>72</v>
      </c>
      <c r="AK790" t="s">
        <v>72</v>
      </c>
      <c r="AL790">
        <v>0</v>
      </c>
      <c r="AP790" t="s">
        <v>39</v>
      </c>
      <c r="AQ790">
        <v>0</v>
      </c>
      <c r="AT790">
        <v>2011</v>
      </c>
      <c r="AU790" t="s">
        <v>39</v>
      </c>
      <c r="AV790">
        <v>0</v>
      </c>
    </row>
    <row r="791" spans="1:48" x14ac:dyDescent="0.4">
      <c r="A791" t="s">
        <v>45</v>
      </c>
      <c r="B791">
        <v>2011</v>
      </c>
      <c r="C791" t="s">
        <v>39</v>
      </c>
      <c r="D791" t="s">
        <v>51</v>
      </c>
      <c r="E791" t="s">
        <v>17</v>
      </c>
      <c r="F791" t="s">
        <v>7</v>
      </c>
      <c r="G791">
        <v>1</v>
      </c>
      <c r="H791" t="str">
        <f>VLOOKUP(E791,filtered_wfh_with_region!$AA$2:$AB$31,2,FALSE)</f>
        <v>East</v>
      </c>
      <c r="AE791">
        <v>2011</v>
      </c>
      <c r="AF791">
        <v>1</v>
      </c>
      <c r="AG791" t="s">
        <v>82</v>
      </c>
      <c r="AK791" t="s">
        <v>82</v>
      </c>
      <c r="AL791">
        <v>1</v>
      </c>
      <c r="AP791" t="s">
        <v>39</v>
      </c>
      <c r="AQ791">
        <v>1</v>
      </c>
      <c r="AT791">
        <v>2011</v>
      </c>
      <c r="AU791" t="s">
        <v>39</v>
      </c>
      <c r="AV791">
        <v>1</v>
      </c>
    </row>
    <row r="792" spans="1:48" x14ac:dyDescent="0.4">
      <c r="A792" t="s">
        <v>45</v>
      </c>
      <c r="B792">
        <v>2011</v>
      </c>
      <c r="C792" t="s">
        <v>39</v>
      </c>
      <c r="D792" t="s">
        <v>51</v>
      </c>
      <c r="E792" t="s">
        <v>18</v>
      </c>
      <c r="F792" t="s">
        <v>7</v>
      </c>
      <c r="G792">
        <v>2</v>
      </c>
      <c r="H792" t="str">
        <f>VLOOKUP(E792,filtered_wfh_with_region!$AA$2:$AB$31,2,FALSE)</f>
        <v>East</v>
      </c>
      <c r="AE792">
        <v>2011</v>
      </c>
      <c r="AF792">
        <v>2</v>
      </c>
      <c r="AG792" t="s">
        <v>82</v>
      </c>
      <c r="AK792" t="s">
        <v>82</v>
      </c>
      <c r="AL792">
        <v>2</v>
      </c>
      <c r="AP792" t="s">
        <v>39</v>
      </c>
      <c r="AQ792">
        <v>2</v>
      </c>
      <c r="AT792">
        <v>2011</v>
      </c>
      <c r="AU792" t="s">
        <v>39</v>
      </c>
      <c r="AV792">
        <v>2</v>
      </c>
    </row>
    <row r="793" spans="1:48" x14ac:dyDescent="0.4">
      <c r="A793" t="s">
        <v>45</v>
      </c>
      <c r="B793">
        <v>2011</v>
      </c>
      <c r="C793" t="s">
        <v>39</v>
      </c>
      <c r="D793" t="s">
        <v>51</v>
      </c>
      <c r="E793" t="s">
        <v>19</v>
      </c>
      <c r="F793" t="s">
        <v>7</v>
      </c>
      <c r="G793">
        <v>0</v>
      </c>
      <c r="H793" t="str">
        <f>VLOOKUP(E793,filtered_wfh_with_region!$AA$2:$AB$31,2,FALSE)</f>
        <v>Midlands</v>
      </c>
      <c r="AE793">
        <v>2011</v>
      </c>
      <c r="AF793">
        <v>0</v>
      </c>
      <c r="AG793" t="s">
        <v>72</v>
      </c>
      <c r="AK793" t="s">
        <v>72</v>
      </c>
      <c r="AL793">
        <v>0</v>
      </c>
      <c r="AP793" t="s">
        <v>39</v>
      </c>
      <c r="AQ793">
        <v>0</v>
      </c>
      <c r="AT793">
        <v>2011</v>
      </c>
      <c r="AU793" t="s">
        <v>39</v>
      </c>
      <c r="AV793">
        <v>0</v>
      </c>
    </row>
    <row r="794" spans="1:48" x14ac:dyDescent="0.4">
      <c r="A794" t="s">
        <v>45</v>
      </c>
      <c r="B794">
        <v>2011</v>
      </c>
      <c r="C794" t="s">
        <v>39</v>
      </c>
      <c r="D794" t="s">
        <v>51</v>
      </c>
      <c r="E794" t="s">
        <v>20</v>
      </c>
      <c r="F794" t="s">
        <v>7</v>
      </c>
      <c r="G794">
        <v>1</v>
      </c>
      <c r="H794" t="str">
        <f>VLOOKUP(E794,filtered_wfh_with_region!$AA$2:$AB$31,2,FALSE)</f>
        <v>Midlands</v>
      </c>
      <c r="AE794">
        <v>2011</v>
      </c>
      <c r="AF794">
        <v>1</v>
      </c>
      <c r="AG794" t="s">
        <v>72</v>
      </c>
      <c r="AK794" t="s">
        <v>72</v>
      </c>
      <c r="AL794">
        <v>1</v>
      </c>
      <c r="AP794" t="s">
        <v>39</v>
      </c>
      <c r="AQ794">
        <v>1</v>
      </c>
      <c r="AT794">
        <v>2011</v>
      </c>
      <c r="AU794" t="s">
        <v>39</v>
      </c>
      <c r="AV794">
        <v>1</v>
      </c>
    </row>
    <row r="795" spans="1:48" x14ac:dyDescent="0.4">
      <c r="A795" t="s">
        <v>45</v>
      </c>
      <c r="B795">
        <v>2011</v>
      </c>
      <c r="C795" t="s">
        <v>39</v>
      </c>
      <c r="D795" t="s">
        <v>51</v>
      </c>
      <c r="E795" t="s">
        <v>21</v>
      </c>
      <c r="F795" t="s">
        <v>7</v>
      </c>
      <c r="G795">
        <v>2</v>
      </c>
      <c r="H795" t="str">
        <f>VLOOKUP(E795,filtered_wfh_with_region!$AA$2:$AB$31,2,FALSE)</f>
        <v>East</v>
      </c>
      <c r="AE795">
        <v>2011</v>
      </c>
      <c r="AF795">
        <v>2</v>
      </c>
      <c r="AG795" t="s">
        <v>82</v>
      </c>
      <c r="AK795" t="s">
        <v>82</v>
      </c>
      <c r="AL795">
        <v>2</v>
      </c>
      <c r="AP795" t="s">
        <v>39</v>
      </c>
      <c r="AQ795">
        <v>2</v>
      </c>
      <c r="AT795">
        <v>2011</v>
      </c>
      <c r="AU795" t="s">
        <v>39</v>
      </c>
      <c r="AV795">
        <v>2</v>
      </c>
    </row>
    <row r="796" spans="1:48" x14ac:dyDescent="0.4">
      <c r="A796" t="s">
        <v>45</v>
      </c>
      <c r="B796">
        <v>2011</v>
      </c>
      <c r="C796" t="s">
        <v>39</v>
      </c>
      <c r="D796" t="s">
        <v>51</v>
      </c>
      <c r="E796" t="s">
        <v>22</v>
      </c>
      <c r="F796" t="s">
        <v>7</v>
      </c>
      <c r="G796">
        <v>1</v>
      </c>
      <c r="H796" t="str">
        <f>VLOOKUP(E796,filtered_wfh_with_region!$AA$2:$AB$31,2,FALSE)</f>
        <v>East</v>
      </c>
      <c r="AE796">
        <v>2011</v>
      </c>
      <c r="AF796">
        <v>1</v>
      </c>
      <c r="AG796" t="s">
        <v>82</v>
      </c>
      <c r="AK796" t="s">
        <v>82</v>
      </c>
      <c r="AL796">
        <v>1</v>
      </c>
      <c r="AP796" t="s">
        <v>39</v>
      </c>
      <c r="AQ796">
        <v>1</v>
      </c>
      <c r="AT796">
        <v>2011</v>
      </c>
      <c r="AU796" t="s">
        <v>39</v>
      </c>
      <c r="AV796">
        <v>1</v>
      </c>
    </row>
    <row r="797" spans="1:48" x14ac:dyDescent="0.4">
      <c r="A797" t="s">
        <v>45</v>
      </c>
      <c r="B797">
        <v>2011</v>
      </c>
      <c r="C797" t="s">
        <v>39</v>
      </c>
      <c r="D797" t="s">
        <v>51</v>
      </c>
      <c r="E797" t="s">
        <v>23</v>
      </c>
      <c r="F797" t="s">
        <v>7</v>
      </c>
      <c r="G797">
        <v>1</v>
      </c>
      <c r="H797" t="str">
        <f>VLOOKUP(E797,filtered_wfh_with_region!$AA$2:$AB$31,2,FALSE)</f>
        <v>South</v>
      </c>
      <c r="AE797">
        <v>2011</v>
      </c>
      <c r="AF797">
        <v>1</v>
      </c>
      <c r="AG797" t="s">
        <v>84</v>
      </c>
      <c r="AK797" t="s">
        <v>84</v>
      </c>
      <c r="AL797">
        <v>1</v>
      </c>
      <c r="AP797" t="s">
        <v>39</v>
      </c>
      <c r="AQ797">
        <v>1</v>
      </c>
      <c r="AT797">
        <v>2011</v>
      </c>
      <c r="AU797" t="s">
        <v>39</v>
      </c>
      <c r="AV797">
        <v>1</v>
      </c>
    </row>
    <row r="798" spans="1:48" x14ac:dyDescent="0.4">
      <c r="A798" t="s">
        <v>45</v>
      </c>
      <c r="B798">
        <v>2011</v>
      </c>
      <c r="C798" t="s">
        <v>39</v>
      </c>
      <c r="D798" t="s">
        <v>51</v>
      </c>
      <c r="E798" t="s">
        <v>24</v>
      </c>
      <c r="F798" t="s">
        <v>7</v>
      </c>
      <c r="G798">
        <v>3</v>
      </c>
      <c r="H798" t="str">
        <f>VLOOKUP(E798,filtered_wfh_with_region!$AA$2:$AB$31,2,FALSE)</f>
        <v>South</v>
      </c>
      <c r="AE798">
        <v>2011</v>
      </c>
      <c r="AF798">
        <v>3</v>
      </c>
      <c r="AG798" t="s">
        <v>84</v>
      </c>
      <c r="AK798" t="s">
        <v>84</v>
      </c>
      <c r="AL798">
        <v>3</v>
      </c>
      <c r="AP798" t="s">
        <v>39</v>
      </c>
      <c r="AQ798">
        <v>3</v>
      </c>
      <c r="AT798">
        <v>2011</v>
      </c>
      <c r="AU798" t="s">
        <v>39</v>
      </c>
      <c r="AV798">
        <v>3</v>
      </c>
    </row>
    <row r="799" spans="1:48" x14ac:dyDescent="0.4">
      <c r="A799" t="s">
        <v>45</v>
      </c>
      <c r="B799">
        <v>2011</v>
      </c>
      <c r="C799" t="s">
        <v>39</v>
      </c>
      <c r="D799" t="s">
        <v>51</v>
      </c>
      <c r="E799" t="s">
        <v>25</v>
      </c>
      <c r="F799" t="s">
        <v>7</v>
      </c>
      <c r="G799">
        <v>1</v>
      </c>
      <c r="H799" t="str">
        <f>VLOOKUP(E799,filtered_wfh_with_region!$AA$2:$AB$31,2,FALSE)</f>
        <v>South</v>
      </c>
      <c r="AE799">
        <v>2011</v>
      </c>
      <c r="AF799">
        <v>1</v>
      </c>
      <c r="AG799" t="s">
        <v>84</v>
      </c>
      <c r="AK799" t="s">
        <v>84</v>
      </c>
      <c r="AL799">
        <v>1</v>
      </c>
      <c r="AP799" t="s">
        <v>39</v>
      </c>
      <c r="AQ799">
        <v>1</v>
      </c>
      <c r="AT799">
        <v>2011</v>
      </c>
      <c r="AU799" t="s">
        <v>39</v>
      </c>
      <c r="AV799">
        <v>1</v>
      </c>
    </row>
    <row r="800" spans="1:48" x14ac:dyDescent="0.4">
      <c r="A800" t="s">
        <v>45</v>
      </c>
      <c r="B800">
        <v>2011</v>
      </c>
      <c r="C800" t="s">
        <v>39</v>
      </c>
      <c r="D800" t="s">
        <v>51</v>
      </c>
      <c r="E800" t="s">
        <v>26</v>
      </c>
      <c r="F800" t="s">
        <v>7</v>
      </c>
      <c r="G800">
        <v>1</v>
      </c>
      <c r="H800" t="str">
        <f>VLOOKUP(E800,filtered_wfh_with_region!$AA$2:$AB$31,2,FALSE)</f>
        <v>South</v>
      </c>
      <c r="AE800">
        <v>2011</v>
      </c>
      <c r="AF800">
        <v>1</v>
      </c>
      <c r="AG800" t="s">
        <v>84</v>
      </c>
      <c r="AK800" t="s">
        <v>84</v>
      </c>
      <c r="AL800">
        <v>1</v>
      </c>
      <c r="AP800" t="s">
        <v>39</v>
      </c>
      <c r="AQ800">
        <v>1</v>
      </c>
      <c r="AT800">
        <v>2011</v>
      </c>
      <c r="AU800" t="s">
        <v>39</v>
      </c>
      <c r="AV800">
        <v>1</v>
      </c>
    </row>
    <row r="801" spans="1:48" x14ac:dyDescent="0.4">
      <c r="A801" t="s">
        <v>45</v>
      </c>
      <c r="B801">
        <v>2011</v>
      </c>
      <c r="C801" t="s">
        <v>39</v>
      </c>
      <c r="D801" t="s">
        <v>51</v>
      </c>
      <c r="E801" t="s">
        <v>27</v>
      </c>
      <c r="F801" t="s">
        <v>7</v>
      </c>
      <c r="G801">
        <v>0</v>
      </c>
      <c r="H801" t="str">
        <f>VLOOKUP(E801,filtered_wfh_with_region!$AA$2:$AB$31,2,FALSE)</f>
        <v>South</v>
      </c>
      <c r="AE801">
        <v>2011</v>
      </c>
      <c r="AF801">
        <v>0</v>
      </c>
      <c r="AG801" t="s">
        <v>84</v>
      </c>
      <c r="AK801" t="s">
        <v>84</v>
      </c>
      <c r="AL801">
        <v>0</v>
      </c>
      <c r="AP801" t="s">
        <v>39</v>
      </c>
      <c r="AQ801">
        <v>0</v>
      </c>
      <c r="AT801">
        <v>2011</v>
      </c>
      <c r="AU801" t="s">
        <v>39</v>
      </c>
      <c r="AV801">
        <v>0</v>
      </c>
    </row>
    <row r="802" spans="1:48" x14ac:dyDescent="0.4">
      <c r="A802" t="s">
        <v>45</v>
      </c>
      <c r="B802">
        <v>2011</v>
      </c>
      <c r="C802" t="s">
        <v>39</v>
      </c>
      <c r="D802" t="s">
        <v>51</v>
      </c>
      <c r="E802" t="s">
        <v>28</v>
      </c>
      <c r="F802" t="s">
        <v>7</v>
      </c>
      <c r="G802">
        <v>0</v>
      </c>
      <c r="H802" t="str">
        <f>VLOOKUP(E802,filtered_wfh_with_region!$AA$2:$AB$31,2,FALSE)</f>
        <v>South</v>
      </c>
      <c r="AE802">
        <v>2011</v>
      </c>
      <c r="AF802">
        <v>0</v>
      </c>
      <c r="AG802" t="s">
        <v>84</v>
      </c>
      <c r="AK802" t="s">
        <v>84</v>
      </c>
      <c r="AL802">
        <v>0</v>
      </c>
      <c r="AP802" t="s">
        <v>39</v>
      </c>
      <c r="AQ802">
        <v>0</v>
      </c>
      <c r="AT802">
        <v>2011</v>
      </c>
      <c r="AU802" t="s">
        <v>39</v>
      </c>
      <c r="AV802">
        <v>0</v>
      </c>
    </row>
    <row r="803" spans="1:48" x14ac:dyDescent="0.4">
      <c r="A803" t="s">
        <v>45</v>
      </c>
      <c r="B803">
        <v>2011</v>
      </c>
      <c r="C803" t="s">
        <v>39</v>
      </c>
      <c r="D803" t="s">
        <v>51</v>
      </c>
      <c r="E803" t="s">
        <v>29</v>
      </c>
      <c r="F803" t="s">
        <v>7</v>
      </c>
      <c r="G803">
        <v>0</v>
      </c>
      <c r="H803" t="str">
        <f>VLOOKUP(E803,filtered_wfh_with_region!$AA$2:$AB$31,2,FALSE)</f>
        <v>West</v>
      </c>
      <c r="AE803">
        <v>2011</v>
      </c>
      <c r="AF803">
        <v>0</v>
      </c>
      <c r="AG803" t="s">
        <v>71</v>
      </c>
      <c r="AK803" t="s">
        <v>71</v>
      </c>
      <c r="AL803">
        <v>0</v>
      </c>
      <c r="AP803" t="s">
        <v>39</v>
      </c>
      <c r="AQ803">
        <v>0</v>
      </c>
      <c r="AT803">
        <v>2011</v>
      </c>
      <c r="AU803" t="s">
        <v>39</v>
      </c>
      <c r="AV803">
        <v>0</v>
      </c>
    </row>
    <row r="804" spans="1:48" x14ac:dyDescent="0.4">
      <c r="A804" t="s">
        <v>45</v>
      </c>
      <c r="B804">
        <v>2011</v>
      </c>
      <c r="C804" t="s">
        <v>39</v>
      </c>
      <c r="D804" t="s">
        <v>51</v>
      </c>
      <c r="E804" t="s">
        <v>30</v>
      </c>
      <c r="F804" t="s">
        <v>7</v>
      </c>
      <c r="G804">
        <v>2</v>
      </c>
      <c r="H804" t="str">
        <f>VLOOKUP(E804,filtered_wfh_with_region!$AA$2:$AB$31,2,FALSE)</f>
        <v>West</v>
      </c>
      <c r="AE804">
        <v>2011</v>
      </c>
      <c r="AF804">
        <v>2</v>
      </c>
      <c r="AG804" t="s">
        <v>71</v>
      </c>
      <c r="AK804" t="s">
        <v>71</v>
      </c>
      <c r="AL804">
        <v>2</v>
      </c>
      <c r="AP804" t="s">
        <v>39</v>
      </c>
      <c r="AQ804">
        <v>2</v>
      </c>
      <c r="AT804">
        <v>2011</v>
      </c>
      <c r="AU804" t="s">
        <v>39</v>
      </c>
      <c r="AV804">
        <v>2</v>
      </c>
    </row>
    <row r="805" spans="1:48" x14ac:dyDescent="0.4">
      <c r="A805" t="s">
        <v>45</v>
      </c>
      <c r="B805">
        <v>2011</v>
      </c>
      <c r="C805" t="s">
        <v>39</v>
      </c>
      <c r="D805" t="s">
        <v>51</v>
      </c>
      <c r="E805" t="s">
        <v>31</v>
      </c>
      <c r="F805" t="s">
        <v>7</v>
      </c>
      <c r="G805">
        <v>0</v>
      </c>
      <c r="H805" t="str">
        <f>VLOOKUP(E805,filtered_wfh_with_region!$AA$2:$AB$31,2,FALSE)</f>
        <v>West</v>
      </c>
      <c r="AE805">
        <v>2011</v>
      </c>
      <c r="AF805">
        <v>0</v>
      </c>
      <c r="AG805" t="s">
        <v>71</v>
      </c>
      <c r="AK805" t="s">
        <v>71</v>
      </c>
      <c r="AL805">
        <v>0</v>
      </c>
      <c r="AP805" t="s">
        <v>39</v>
      </c>
      <c r="AQ805">
        <v>0</v>
      </c>
      <c r="AT805">
        <v>2011</v>
      </c>
      <c r="AU805" t="s">
        <v>39</v>
      </c>
      <c r="AV805">
        <v>0</v>
      </c>
    </row>
    <row r="806" spans="1:48" x14ac:dyDescent="0.4">
      <c r="A806" t="s">
        <v>45</v>
      </c>
      <c r="B806">
        <v>2011</v>
      </c>
      <c r="C806" t="s">
        <v>39</v>
      </c>
      <c r="D806" t="s">
        <v>51</v>
      </c>
      <c r="E806" t="s">
        <v>32</v>
      </c>
      <c r="F806" t="s">
        <v>7</v>
      </c>
      <c r="G806">
        <v>1</v>
      </c>
      <c r="H806" t="str">
        <f>VLOOKUP(E806,filtered_wfh_with_region!$AA$2:$AB$31,2,FALSE)</f>
        <v>West</v>
      </c>
      <c r="AE806">
        <v>2011</v>
      </c>
      <c r="AF806">
        <v>1</v>
      </c>
      <c r="AG806" t="s">
        <v>71</v>
      </c>
      <c r="AK806" t="s">
        <v>71</v>
      </c>
      <c r="AL806">
        <v>1</v>
      </c>
      <c r="AP806" t="s">
        <v>39</v>
      </c>
      <c r="AQ806">
        <v>1</v>
      </c>
      <c r="AT806">
        <v>2011</v>
      </c>
      <c r="AU806" t="s">
        <v>39</v>
      </c>
      <c r="AV806">
        <v>1</v>
      </c>
    </row>
    <row r="807" spans="1:48" x14ac:dyDescent="0.4">
      <c r="A807" t="s">
        <v>45</v>
      </c>
      <c r="B807">
        <v>2011</v>
      </c>
      <c r="C807" t="s">
        <v>39</v>
      </c>
      <c r="D807" t="s">
        <v>51</v>
      </c>
      <c r="E807" t="s">
        <v>33</v>
      </c>
      <c r="F807" t="s">
        <v>7</v>
      </c>
      <c r="G807">
        <v>1</v>
      </c>
      <c r="H807" t="str">
        <f>VLOOKUP(E807,filtered_wfh_with_region!$AA$2:$AB$31,2,FALSE)</f>
        <v>West</v>
      </c>
      <c r="AE807">
        <v>2011</v>
      </c>
      <c r="AF807">
        <v>1</v>
      </c>
      <c r="AG807" t="s">
        <v>71</v>
      </c>
      <c r="AK807" t="s">
        <v>71</v>
      </c>
      <c r="AL807">
        <v>1</v>
      </c>
      <c r="AP807" t="s">
        <v>39</v>
      </c>
      <c r="AQ807">
        <v>1</v>
      </c>
      <c r="AT807">
        <v>2011</v>
      </c>
      <c r="AU807" t="s">
        <v>39</v>
      </c>
      <c r="AV807">
        <v>1</v>
      </c>
    </row>
    <row r="808" spans="1:48" x14ac:dyDescent="0.4">
      <c r="A808" t="s">
        <v>45</v>
      </c>
      <c r="B808">
        <v>2011</v>
      </c>
      <c r="C808" t="s">
        <v>39</v>
      </c>
      <c r="D808" t="s">
        <v>51</v>
      </c>
      <c r="E808" t="s">
        <v>34</v>
      </c>
      <c r="F808" t="s">
        <v>7</v>
      </c>
      <c r="G808">
        <v>1</v>
      </c>
      <c r="H808" t="str">
        <f>VLOOKUP(E808,filtered_wfh_with_region!$AA$2:$AB$31,2,FALSE)</f>
        <v>West</v>
      </c>
      <c r="AE808">
        <v>2011</v>
      </c>
      <c r="AF808">
        <v>1</v>
      </c>
      <c r="AG808" t="s">
        <v>71</v>
      </c>
      <c r="AK808" t="s">
        <v>71</v>
      </c>
      <c r="AL808">
        <v>1</v>
      </c>
      <c r="AP808" t="s">
        <v>39</v>
      </c>
      <c r="AQ808">
        <v>1</v>
      </c>
      <c r="AT808">
        <v>2011</v>
      </c>
      <c r="AU808" t="s">
        <v>39</v>
      </c>
      <c r="AV808">
        <v>1</v>
      </c>
    </row>
    <row r="809" spans="1:48" x14ac:dyDescent="0.4">
      <c r="A809" t="s">
        <v>45</v>
      </c>
      <c r="B809">
        <v>2011</v>
      </c>
      <c r="C809" t="s">
        <v>39</v>
      </c>
      <c r="D809" t="s">
        <v>51</v>
      </c>
      <c r="E809" t="s">
        <v>35</v>
      </c>
      <c r="F809" t="s">
        <v>7</v>
      </c>
      <c r="G809">
        <v>1</v>
      </c>
      <c r="H809" t="str">
        <f>VLOOKUP(E809,filtered_wfh_with_region!$AA$2:$AB$31,2,FALSE)</f>
        <v>North</v>
      </c>
      <c r="AE809">
        <v>2011</v>
      </c>
      <c r="AF809">
        <v>1</v>
      </c>
      <c r="AG809" t="s">
        <v>83</v>
      </c>
      <c r="AK809" t="s">
        <v>83</v>
      </c>
      <c r="AL809">
        <v>1</v>
      </c>
      <c r="AP809" t="s">
        <v>39</v>
      </c>
      <c r="AQ809">
        <v>1</v>
      </c>
      <c r="AT809">
        <v>2011</v>
      </c>
      <c r="AU809" t="s">
        <v>39</v>
      </c>
      <c r="AV809">
        <v>1</v>
      </c>
    </row>
    <row r="810" spans="1:48" x14ac:dyDescent="0.4">
      <c r="A810" t="s">
        <v>45</v>
      </c>
      <c r="B810">
        <v>2011</v>
      </c>
      <c r="C810" t="s">
        <v>39</v>
      </c>
      <c r="D810" t="s">
        <v>51</v>
      </c>
      <c r="E810" t="s">
        <v>36</v>
      </c>
      <c r="F810" t="s">
        <v>7</v>
      </c>
      <c r="G810">
        <v>1</v>
      </c>
      <c r="H810" t="str">
        <f>VLOOKUP(E810,filtered_wfh_with_region!$AA$2:$AB$31,2,FALSE)</f>
        <v>North</v>
      </c>
      <c r="AE810">
        <v>2011</v>
      </c>
      <c r="AF810">
        <v>1</v>
      </c>
      <c r="AG810" t="s">
        <v>83</v>
      </c>
      <c r="AK810" t="s">
        <v>83</v>
      </c>
      <c r="AL810">
        <v>1</v>
      </c>
      <c r="AP810" t="s">
        <v>39</v>
      </c>
      <c r="AQ810">
        <v>1</v>
      </c>
      <c r="AT810">
        <v>2011</v>
      </c>
      <c r="AU810" t="s">
        <v>39</v>
      </c>
      <c r="AV810">
        <v>1</v>
      </c>
    </row>
    <row r="811" spans="1:48" x14ac:dyDescent="0.4">
      <c r="A811" t="s">
        <v>45</v>
      </c>
      <c r="B811">
        <v>2011</v>
      </c>
      <c r="C811" t="s">
        <v>39</v>
      </c>
      <c r="D811" t="s">
        <v>51</v>
      </c>
      <c r="E811" t="s">
        <v>37</v>
      </c>
      <c r="F811" t="s">
        <v>7</v>
      </c>
      <c r="G811">
        <v>1</v>
      </c>
      <c r="H811" t="str">
        <f>VLOOKUP(E811,filtered_wfh_with_region!$AA$2:$AB$31,2,FALSE)</f>
        <v>North</v>
      </c>
      <c r="AE811">
        <v>2011</v>
      </c>
      <c r="AF811">
        <v>1</v>
      </c>
      <c r="AG811" t="s">
        <v>83</v>
      </c>
      <c r="AK811" t="s">
        <v>83</v>
      </c>
      <c r="AL811">
        <v>1</v>
      </c>
      <c r="AP811" t="s">
        <v>39</v>
      </c>
      <c r="AQ811">
        <v>1</v>
      </c>
      <c r="AT811">
        <v>2011</v>
      </c>
      <c r="AU811" t="s">
        <v>39</v>
      </c>
      <c r="AV811">
        <v>1</v>
      </c>
    </row>
    <row r="812" spans="1:48" x14ac:dyDescent="0.4">
      <c r="A812" t="s">
        <v>45</v>
      </c>
      <c r="B812">
        <v>2011</v>
      </c>
      <c r="C812" t="s">
        <v>39</v>
      </c>
      <c r="D812" t="s">
        <v>52</v>
      </c>
      <c r="E812" t="s">
        <v>8</v>
      </c>
      <c r="F812" t="s">
        <v>7</v>
      </c>
      <c r="G812">
        <v>11</v>
      </c>
      <c r="H812" t="str">
        <f>VLOOKUP(E812,filtered_wfh_with_region!$AA$2:$AB$31,2,FALSE)</f>
        <v>East</v>
      </c>
      <c r="AE812">
        <v>2011</v>
      </c>
      <c r="AF812">
        <v>11</v>
      </c>
      <c r="AG812" t="s">
        <v>82</v>
      </c>
      <c r="AK812" t="s">
        <v>82</v>
      </c>
      <c r="AL812">
        <v>11</v>
      </c>
      <c r="AP812" t="s">
        <v>39</v>
      </c>
      <c r="AQ812">
        <v>11</v>
      </c>
      <c r="AT812">
        <v>2011</v>
      </c>
      <c r="AU812" t="s">
        <v>39</v>
      </c>
      <c r="AV812">
        <v>11</v>
      </c>
    </row>
    <row r="813" spans="1:48" x14ac:dyDescent="0.4">
      <c r="A813" t="s">
        <v>45</v>
      </c>
      <c r="B813">
        <v>2011</v>
      </c>
      <c r="C813" t="s">
        <v>39</v>
      </c>
      <c r="D813" t="s">
        <v>52</v>
      </c>
      <c r="E813" t="s">
        <v>9</v>
      </c>
      <c r="F813" t="s">
        <v>7</v>
      </c>
      <c r="G813">
        <v>37</v>
      </c>
      <c r="H813" t="str">
        <f>VLOOKUP(E813,filtered_wfh_with_region!$AA$2:$AB$31,2,FALSE)</f>
        <v>East</v>
      </c>
      <c r="AE813">
        <v>2011</v>
      </c>
      <c r="AF813">
        <v>37</v>
      </c>
      <c r="AG813" t="s">
        <v>82</v>
      </c>
      <c r="AK813" t="s">
        <v>82</v>
      </c>
      <c r="AL813">
        <v>37</v>
      </c>
      <c r="AP813" t="s">
        <v>39</v>
      </c>
      <c r="AQ813">
        <v>37</v>
      </c>
      <c r="AT813">
        <v>2011</v>
      </c>
      <c r="AU813" t="s">
        <v>39</v>
      </c>
      <c r="AV813">
        <v>37</v>
      </c>
    </row>
    <row r="814" spans="1:48" x14ac:dyDescent="0.4">
      <c r="A814" t="s">
        <v>45</v>
      </c>
      <c r="B814">
        <v>2011</v>
      </c>
      <c r="C814" t="s">
        <v>39</v>
      </c>
      <c r="D814" t="s">
        <v>52</v>
      </c>
      <c r="E814" t="s">
        <v>10</v>
      </c>
      <c r="F814" t="s">
        <v>7</v>
      </c>
      <c r="G814">
        <v>51</v>
      </c>
      <c r="H814" t="str">
        <f>VLOOKUP(E814,filtered_wfh_with_region!$AA$2:$AB$31,2,FALSE)</f>
        <v>East</v>
      </c>
      <c r="AE814">
        <v>2011</v>
      </c>
      <c r="AF814">
        <v>51</v>
      </c>
      <c r="AG814" t="s">
        <v>82</v>
      </c>
      <c r="AK814" t="s">
        <v>82</v>
      </c>
      <c r="AL814">
        <v>51</v>
      </c>
      <c r="AP814" t="s">
        <v>39</v>
      </c>
      <c r="AQ814">
        <v>51</v>
      </c>
      <c r="AT814">
        <v>2011</v>
      </c>
      <c r="AU814" t="s">
        <v>39</v>
      </c>
      <c r="AV814">
        <v>51</v>
      </c>
    </row>
    <row r="815" spans="1:48" x14ac:dyDescent="0.4">
      <c r="A815" t="s">
        <v>45</v>
      </c>
      <c r="B815">
        <v>2011</v>
      </c>
      <c r="C815" t="s">
        <v>39</v>
      </c>
      <c r="D815" t="s">
        <v>52</v>
      </c>
      <c r="E815" t="s">
        <v>11</v>
      </c>
      <c r="F815" t="s">
        <v>7</v>
      </c>
      <c r="G815">
        <v>34</v>
      </c>
      <c r="H815" t="str">
        <f>VLOOKUP(E815,filtered_wfh_with_region!$AA$2:$AB$31,2,FALSE)</f>
        <v>East</v>
      </c>
      <c r="AE815">
        <v>2011</v>
      </c>
      <c r="AF815">
        <v>34</v>
      </c>
      <c r="AG815" t="s">
        <v>82</v>
      </c>
      <c r="AK815" t="s">
        <v>82</v>
      </c>
      <c r="AL815">
        <v>34</v>
      </c>
      <c r="AP815" t="s">
        <v>39</v>
      </c>
      <c r="AQ815">
        <v>34</v>
      </c>
      <c r="AT815">
        <v>2011</v>
      </c>
      <c r="AU815" t="s">
        <v>39</v>
      </c>
      <c r="AV815">
        <v>34</v>
      </c>
    </row>
    <row r="816" spans="1:48" x14ac:dyDescent="0.4">
      <c r="A816" t="s">
        <v>45</v>
      </c>
      <c r="B816">
        <v>2011</v>
      </c>
      <c r="C816" t="s">
        <v>39</v>
      </c>
      <c r="D816" t="s">
        <v>52</v>
      </c>
      <c r="E816" t="s">
        <v>12</v>
      </c>
      <c r="F816" t="s">
        <v>7</v>
      </c>
      <c r="G816">
        <v>44</v>
      </c>
      <c r="H816" t="str">
        <f>VLOOKUP(E816,filtered_wfh_with_region!$AA$2:$AB$31,2,FALSE)</f>
        <v>East</v>
      </c>
      <c r="AE816">
        <v>2011</v>
      </c>
      <c r="AF816">
        <v>44</v>
      </c>
      <c r="AG816" t="s">
        <v>82</v>
      </c>
      <c r="AK816" t="s">
        <v>82</v>
      </c>
      <c r="AL816">
        <v>44</v>
      </c>
      <c r="AP816" t="s">
        <v>39</v>
      </c>
      <c r="AQ816">
        <v>44</v>
      </c>
      <c r="AT816">
        <v>2011</v>
      </c>
      <c r="AU816" t="s">
        <v>39</v>
      </c>
      <c r="AV816">
        <v>44</v>
      </c>
    </row>
    <row r="817" spans="1:48" x14ac:dyDescent="0.4">
      <c r="A817" t="s">
        <v>45</v>
      </c>
      <c r="B817">
        <v>2011</v>
      </c>
      <c r="C817" t="s">
        <v>39</v>
      </c>
      <c r="D817" t="s">
        <v>52</v>
      </c>
      <c r="E817" t="s">
        <v>13</v>
      </c>
      <c r="F817" t="s">
        <v>7</v>
      </c>
      <c r="G817">
        <v>65</v>
      </c>
      <c r="H817" t="str">
        <f>VLOOKUP(E817,filtered_wfh_with_region!$AA$2:$AB$31,2,FALSE)</f>
        <v>East</v>
      </c>
      <c r="AE817">
        <v>2011</v>
      </c>
      <c r="AF817">
        <v>65</v>
      </c>
      <c r="AG817" t="s">
        <v>82</v>
      </c>
      <c r="AK817" t="s">
        <v>82</v>
      </c>
      <c r="AL817">
        <v>65</v>
      </c>
      <c r="AP817" t="s">
        <v>39</v>
      </c>
      <c r="AQ817">
        <v>65</v>
      </c>
      <c r="AT817">
        <v>2011</v>
      </c>
      <c r="AU817" t="s">
        <v>39</v>
      </c>
      <c r="AV817">
        <v>65</v>
      </c>
    </row>
    <row r="818" spans="1:48" x14ac:dyDescent="0.4">
      <c r="A818" t="s">
        <v>45</v>
      </c>
      <c r="B818">
        <v>2011</v>
      </c>
      <c r="C818" t="s">
        <v>39</v>
      </c>
      <c r="D818" t="s">
        <v>52</v>
      </c>
      <c r="E818" t="s">
        <v>14</v>
      </c>
      <c r="F818" t="s">
        <v>7</v>
      </c>
      <c r="G818">
        <v>29</v>
      </c>
      <c r="H818" t="str">
        <f>VLOOKUP(E818,filtered_wfh_with_region!$AA$2:$AB$31,2,FALSE)</f>
        <v>Midlands</v>
      </c>
      <c r="AE818">
        <v>2011</v>
      </c>
      <c r="AF818">
        <v>29</v>
      </c>
      <c r="AG818" t="s">
        <v>72</v>
      </c>
      <c r="AK818" t="s">
        <v>72</v>
      </c>
      <c r="AL818">
        <v>29</v>
      </c>
      <c r="AP818" t="s">
        <v>39</v>
      </c>
      <c r="AQ818">
        <v>29</v>
      </c>
      <c r="AT818">
        <v>2011</v>
      </c>
      <c r="AU818" t="s">
        <v>39</v>
      </c>
      <c r="AV818">
        <v>29</v>
      </c>
    </row>
    <row r="819" spans="1:48" x14ac:dyDescent="0.4">
      <c r="A819" t="s">
        <v>45</v>
      </c>
      <c r="B819">
        <v>2011</v>
      </c>
      <c r="C819" t="s">
        <v>39</v>
      </c>
      <c r="D819" t="s">
        <v>52</v>
      </c>
      <c r="E819" t="s">
        <v>15</v>
      </c>
      <c r="F819" t="s">
        <v>7</v>
      </c>
      <c r="G819">
        <v>17</v>
      </c>
      <c r="H819" t="str">
        <f>VLOOKUP(E819,filtered_wfh_with_region!$AA$2:$AB$31,2,FALSE)</f>
        <v>Midlands</v>
      </c>
      <c r="AE819">
        <v>2011</v>
      </c>
      <c r="AF819">
        <v>17</v>
      </c>
      <c r="AG819" t="s">
        <v>72</v>
      </c>
      <c r="AK819" t="s">
        <v>72</v>
      </c>
      <c r="AL819">
        <v>17</v>
      </c>
      <c r="AP819" t="s">
        <v>39</v>
      </c>
      <c r="AQ819">
        <v>17</v>
      </c>
      <c r="AT819">
        <v>2011</v>
      </c>
      <c r="AU819" t="s">
        <v>39</v>
      </c>
      <c r="AV819">
        <v>17</v>
      </c>
    </row>
    <row r="820" spans="1:48" x14ac:dyDescent="0.4">
      <c r="A820" t="s">
        <v>45</v>
      </c>
      <c r="B820">
        <v>2011</v>
      </c>
      <c r="C820" t="s">
        <v>39</v>
      </c>
      <c r="D820" t="s">
        <v>52</v>
      </c>
      <c r="E820" t="s">
        <v>16</v>
      </c>
      <c r="F820" t="s">
        <v>7</v>
      </c>
      <c r="G820">
        <v>6</v>
      </c>
      <c r="H820" t="str">
        <f>VLOOKUP(E820,filtered_wfh_with_region!$AA$2:$AB$31,2,FALSE)</f>
        <v>Midlands</v>
      </c>
      <c r="AE820">
        <v>2011</v>
      </c>
      <c r="AF820">
        <v>6</v>
      </c>
      <c r="AG820" t="s">
        <v>72</v>
      </c>
      <c r="AK820" t="s">
        <v>72</v>
      </c>
      <c r="AL820">
        <v>6</v>
      </c>
      <c r="AP820" t="s">
        <v>39</v>
      </c>
      <c r="AQ820">
        <v>6</v>
      </c>
      <c r="AT820">
        <v>2011</v>
      </c>
      <c r="AU820" t="s">
        <v>39</v>
      </c>
      <c r="AV820">
        <v>6</v>
      </c>
    </row>
    <row r="821" spans="1:48" x14ac:dyDescent="0.4">
      <c r="A821" t="s">
        <v>45</v>
      </c>
      <c r="B821">
        <v>2011</v>
      </c>
      <c r="C821" t="s">
        <v>39</v>
      </c>
      <c r="D821" t="s">
        <v>52</v>
      </c>
      <c r="E821" t="s">
        <v>17</v>
      </c>
      <c r="F821" t="s">
        <v>7</v>
      </c>
      <c r="G821">
        <v>16</v>
      </c>
      <c r="H821" t="str">
        <f>VLOOKUP(E821,filtered_wfh_with_region!$AA$2:$AB$31,2,FALSE)</f>
        <v>East</v>
      </c>
      <c r="AE821">
        <v>2011</v>
      </c>
      <c r="AF821">
        <v>16</v>
      </c>
      <c r="AG821" t="s">
        <v>82</v>
      </c>
      <c r="AK821" t="s">
        <v>82</v>
      </c>
      <c r="AL821">
        <v>16</v>
      </c>
      <c r="AP821" t="s">
        <v>39</v>
      </c>
      <c r="AQ821">
        <v>16</v>
      </c>
      <c r="AT821">
        <v>2011</v>
      </c>
      <c r="AU821" t="s">
        <v>39</v>
      </c>
      <c r="AV821">
        <v>16</v>
      </c>
    </row>
    <row r="822" spans="1:48" x14ac:dyDescent="0.4">
      <c r="A822" t="s">
        <v>45</v>
      </c>
      <c r="B822">
        <v>2011</v>
      </c>
      <c r="C822" t="s">
        <v>39</v>
      </c>
      <c r="D822" t="s">
        <v>52</v>
      </c>
      <c r="E822" t="s">
        <v>18</v>
      </c>
      <c r="F822" t="s">
        <v>7</v>
      </c>
      <c r="G822">
        <v>52</v>
      </c>
      <c r="H822" t="str">
        <f>VLOOKUP(E822,filtered_wfh_with_region!$AA$2:$AB$31,2,FALSE)</f>
        <v>East</v>
      </c>
      <c r="AE822">
        <v>2011</v>
      </c>
      <c r="AF822">
        <v>52</v>
      </c>
      <c r="AG822" t="s">
        <v>82</v>
      </c>
      <c r="AK822" t="s">
        <v>82</v>
      </c>
      <c r="AL822">
        <v>52</v>
      </c>
      <c r="AP822" t="s">
        <v>39</v>
      </c>
      <c r="AQ822">
        <v>52</v>
      </c>
      <c r="AT822">
        <v>2011</v>
      </c>
      <c r="AU822" t="s">
        <v>39</v>
      </c>
      <c r="AV822">
        <v>52</v>
      </c>
    </row>
    <row r="823" spans="1:48" x14ac:dyDescent="0.4">
      <c r="A823" t="s">
        <v>45</v>
      </c>
      <c r="B823">
        <v>2011</v>
      </c>
      <c r="C823" t="s">
        <v>39</v>
      </c>
      <c r="D823" t="s">
        <v>52</v>
      </c>
      <c r="E823" t="s">
        <v>19</v>
      </c>
      <c r="F823" t="s">
        <v>7</v>
      </c>
      <c r="G823">
        <v>13</v>
      </c>
      <c r="H823" t="str">
        <f>VLOOKUP(E823,filtered_wfh_with_region!$AA$2:$AB$31,2,FALSE)</f>
        <v>Midlands</v>
      </c>
      <c r="AE823">
        <v>2011</v>
      </c>
      <c r="AF823">
        <v>13</v>
      </c>
      <c r="AG823" t="s">
        <v>72</v>
      </c>
      <c r="AK823" t="s">
        <v>72</v>
      </c>
      <c r="AL823">
        <v>13</v>
      </c>
      <c r="AP823" t="s">
        <v>39</v>
      </c>
      <c r="AQ823">
        <v>13</v>
      </c>
      <c r="AT823">
        <v>2011</v>
      </c>
      <c r="AU823" t="s">
        <v>39</v>
      </c>
      <c r="AV823">
        <v>13</v>
      </c>
    </row>
    <row r="824" spans="1:48" x14ac:dyDescent="0.4">
      <c r="A824" t="s">
        <v>45</v>
      </c>
      <c r="B824">
        <v>2011</v>
      </c>
      <c r="C824" t="s">
        <v>39</v>
      </c>
      <c r="D824" t="s">
        <v>52</v>
      </c>
      <c r="E824" t="s">
        <v>20</v>
      </c>
      <c r="F824" t="s">
        <v>7</v>
      </c>
      <c r="G824">
        <v>20</v>
      </c>
      <c r="H824" t="str">
        <f>VLOOKUP(E824,filtered_wfh_with_region!$AA$2:$AB$31,2,FALSE)</f>
        <v>Midlands</v>
      </c>
      <c r="AE824">
        <v>2011</v>
      </c>
      <c r="AF824">
        <v>20</v>
      </c>
      <c r="AG824" t="s">
        <v>72</v>
      </c>
      <c r="AK824" t="s">
        <v>72</v>
      </c>
      <c r="AL824">
        <v>20</v>
      </c>
      <c r="AP824" t="s">
        <v>39</v>
      </c>
      <c r="AQ824">
        <v>20</v>
      </c>
      <c r="AT824">
        <v>2011</v>
      </c>
      <c r="AU824" t="s">
        <v>39</v>
      </c>
      <c r="AV824">
        <v>20</v>
      </c>
    </row>
    <row r="825" spans="1:48" x14ac:dyDescent="0.4">
      <c r="A825" t="s">
        <v>45</v>
      </c>
      <c r="B825">
        <v>2011</v>
      </c>
      <c r="C825" t="s">
        <v>39</v>
      </c>
      <c r="D825" t="s">
        <v>52</v>
      </c>
      <c r="E825" t="s">
        <v>21</v>
      </c>
      <c r="F825" t="s">
        <v>7</v>
      </c>
      <c r="G825">
        <v>53</v>
      </c>
      <c r="H825" t="str">
        <f>VLOOKUP(E825,filtered_wfh_with_region!$AA$2:$AB$31,2,FALSE)</f>
        <v>East</v>
      </c>
      <c r="AE825">
        <v>2011</v>
      </c>
      <c r="AF825">
        <v>53</v>
      </c>
      <c r="AG825" t="s">
        <v>82</v>
      </c>
      <c r="AK825" t="s">
        <v>82</v>
      </c>
      <c r="AL825">
        <v>53</v>
      </c>
      <c r="AP825" t="s">
        <v>39</v>
      </c>
      <c r="AQ825">
        <v>53</v>
      </c>
      <c r="AT825">
        <v>2011</v>
      </c>
      <c r="AU825" t="s">
        <v>39</v>
      </c>
      <c r="AV825">
        <v>53</v>
      </c>
    </row>
    <row r="826" spans="1:48" x14ac:dyDescent="0.4">
      <c r="A826" t="s">
        <v>45</v>
      </c>
      <c r="B826">
        <v>2011</v>
      </c>
      <c r="C826" t="s">
        <v>39</v>
      </c>
      <c r="D826" t="s">
        <v>52</v>
      </c>
      <c r="E826" t="s">
        <v>22</v>
      </c>
      <c r="F826" t="s">
        <v>7</v>
      </c>
      <c r="G826">
        <v>38</v>
      </c>
      <c r="H826" t="str">
        <f>VLOOKUP(E826,filtered_wfh_with_region!$AA$2:$AB$31,2,FALSE)</f>
        <v>East</v>
      </c>
      <c r="AE826">
        <v>2011</v>
      </c>
      <c r="AF826">
        <v>38</v>
      </c>
      <c r="AG826" t="s">
        <v>82</v>
      </c>
      <c r="AK826" t="s">
        <v>82</v>
      </c>
      <c r="AL826">
        <v>38</v>
      </c>
      <c r="AP826" t="s">
        <v>39</v>
      </c>
      <c r="AQ826">
        <v>38</v>
      </c>
      <c r="AT826">
        <v>2011</v>
      </c>
      <c r="AU826" t="s">
        <v>39</v>
      </c>
      <c r="AV826">
        <v>38</v>
      </c>
    </row>
    <row r="827" spans="1:48" x14ac:dyDescent="0.4">
      <c r="A827" t="s">
        <v>45</v>
      </c>
      <c r="B827">
        <v>2011</v>
      </c>
      <c r="C827" t="s">
        <v>39</v>
      </c>
      <c r="D827" t="s">
        <v>52</v>
      </c>
      <c r="E827" t="s">
        <v>23</v>
      </c>
      <c r="F827" t="s">
        <v>7</v>
      </c>
      <c r="G827">
        <v>22</v>
      </c>
      <c r="H827" t="str">
        <f>VLOOKUP(E827,filtered_wfh_with_region!$AA$2:$AB$31,2,FALSE)</f>
        <v>South</v>
      </c>
      <c r="AE827">
        <v>2011</v>
      </c>
      <c r="AF827">
        <v>22</v>
      </c>
      <c r="AG827" t="s">
        <v>84</v>
      </c>
      <c r="AK827" t="s">
        <v>84</v>
      </c>
      <c r="AL827">
        <v>22</v>
      </c>
      <c r="AP827" t="s">
        <v>39</v>
      </c>
      <c r="AQ827">
        <v>22</v>
      </c>
      <c r="AT827">
        <v>2011</v>
      </c>
      <c r="AU827" t="s">
        <v>39</v>
      </c>
      <c r="AV827">
        <v>22</v>
      </c>
    </row>
    <row r="828" spans="1:48" x14ac:dyDescent="0.4">
      <c r="A828" t="s">
        <v>45</v>
      </c>
      <c r="B828">
        <v>2011</v>
      </c>
      <c r="C828" t="s">
        <v>39</v>
      </c>
      <c r="D828" t="s">
        <v>52</v>
      </c>
      <c r="E828" t="s">
        <v>24</v>
      </c>
      <c r="F828" t="s">
        <v>7</v>
      </c>
      <c r="G828">
        <v>112</v>
      </c>
      <c r="H828" t="str">
        <f>VLOOKUP(E828,filtered_wfh_with_region!$AA$2:$AB$31,2,FALSE)</f>
        <v>South</v>
      </c>
      <c r="AE828">
        <v>2011</v>
      </c>
      <c r="AF828">
        <v>112</v>
      </c>
      <c r="AG828" t="s">
        <v>84</v>
      </c>
      <c r="AK828" t="s">
        <v>84</v>
      </c>
      <c r="AL828">
        <v>112</v>
      </c>
      <c r="AP828" t="s">
        <v>39</v>
      </c>
      <c r="AQ828">
        <v>112</v>
      </c>
      <c r="AT828">
        <v>2011</v>
      </c>
      <c r="AU828" t="s">
        <v>39</v>
      </c>
      <c r="AV828">
        <v>112</v>
      </c>
    </row>
    <row r="829" spans="1:48" x14ac:dyDescent="0.4">
      <c r="A829" t="s">
        <v>45</v>
      </c>
      <c r="B829">
        <v>2011</v>
      </c>
      <c r="C829" t="s">
        <v>39</v>
      </c>
      <c r="D829" t="s">
        <v>52</v>
      </c>
      <c r="E829" t="s">
        <v>25</v>
      </c>
      <c r="F829" t="s">
        <v>7</v>
      </c>
      <c r="G829">
        <v>32</v>
      </c>
      <c r="H829" t="str">
        <f>VLOOKUP(E829,filtered_wfh_with_region!$AA$2:$AB$31,2,FALSE)</f>
        <v>South</v>
      </c>
      <c r="AE829">
        <v>2011</v>
      </c>
      <c r="AF829">
        <v>32</v>
      </c>
      <c r="AG829" t="s">
        <v>84</v>
      </c>
      <c r="AK829" t="s">
        <v>84</v>
      </c>
      <c r="AL829">
        <v>32</v>
      </c>
      <c r="AP829" t="s">
        <v>39</v>
      </c>
      <c r="AQ829">
        <v>32</v>
      </c>
      <c r="AT829">
        <v>2011</v>
      </c>
      <c r="AU829" t="s">
        <v>39</v>
      </c>
      <c r="AV829">
        <v>32</v>
      </c>
    </row>
    <row r="830" spans="1:48" x14ac:dyDescent="0.4">
      <c r="A830" t="s">
        <v>45</v>
      </c>
      <c r="B830">
        <v>2011</v>
      </c>
      <c r="C830" t="s">
        <v>39</v>
      </c>
      <c r="D830" t="s">
        <v>52</v>
      </c>
      <c r="E830" t="s">
        <v>26</v>
      </c>
      <c r="F830" t="s">
        <v>7</v>
      </c>
      <c r="G830">
        <v>27</v>
      </c>
      <c r="H830" t="str">
        <f>VLOOKUP(E830,filtered_wfh_with_region!$AA$2:$AB$31,2,FALSE)</f>
        <v>South</v>
      </c>
      <c r="AE830">
        <v>2011</v>
      </c>
      <c r="AF830">
        <v>27</v>
      </c>
      <c r="AG830" t="s">
        <v>84</v>
      </c>
      <c r="AK830" t="s">
        <v>84</v>
      </c>
      <c r="AL830">
        <v>27</v>
      </c>
      <c r="AP830" t="s">
        <v>39</v>
      </c>
      <c r="AQ830">
        <v>27</v>
      </c>
      <c r="AT830">
        <v>2011</v>
      </c>
      <c r="AU830" t="s">
        <v>39</v>
      </c>
      <c r="AV830">
        <v>27</v>
      </c>
    </row>
    <row r="831" spans="1:48" x14ac:dyDescent="0.4">
      <c r="A831" t="s">
        <v>45</v>
      </c>
      <c r="B831">
        <v>2011</v>
      </c>
      <c r="C831" t="s">
        <v>39</v>
      </c>
      <c r="D831" t="s">
        <v>52</v>
      </c>
      <c r="E831" t="s">
        <v>27</v>
      </c>
      <c r="F831" t="s">
        <v>7</v>
      </c>
      <c r="G831">
        <v>23</v>
      </c>
      <c r="H831" t="str">
        <f>VLOOKUP(E831,filtered_wfh_with_region!$AA$2:$AB$31,2,FALSE)</f>
        <v>South</v>
      </c>
      <c r="AE831">
        <v>2011</v>
      </c>
      <c r="AF831">
        <v>23</v>
      </c>
      <c r="AG831" t="s">
        <v>84</v>
      </c>
      <c r="AK831" t="s">
        <v>84</v>
      </c>
      <c r="AL831">
        <v>23</v>
      </c>
      <c r="AP831" t="s">
        <v>39</v>
      </c>
      <c r="AQ831">
        <v>23</v>
      </c>
      <c r="AT831">
        <v>2011</v>
      </c>
      <c r="AU831" t="s">
        <v>39</v>
      </c>
      <c r="AV831">
        <v>23</v>
      </c>
    </row>
    <row r="832" spans="1:48" x14ac:dyDescent="0.4">
      <c r="A832" t="s">
        <v>45</v>
      </c>
      <c r="B832">
        <v>2011</v>
      </c>
      <c r="C832" t="s">
        <v>39</v>
      </c>
      <c r="D832" t="s">
        <v>52</v>
      </c>
      <c r="E832" t="s">
        <v>28</v>
      </c>
      <c r="F832" t="s">
        <v>7</v>
      </c>
      <c r="G832">
        <v>20</v>
      </c>
      <c r="H832" t="str">
        <f>VLOOKUP(E832,filtered_wfh_with_region!$AA$2:$AB$31,2,FALSE)</f>
        <v>South</v>
      </c>
      <c r="AE832">
        <v>2011</v>
      </c>
      <c r="AF832">
        <v>20</v>
      </c>
      <c r="AG832" t="s">
        <v>84</v>
      </c>
      <c r="AK832" t="s">
        <v>84</v>
      </c>
      <c r="AL832">
        <v>20</v>
      </c>
      <c r="AP832" t="s">
        <v>39</v>
      </c>
      <c r="AQ832">
        <v>20</v>
      </c>
      <c r="AT832">
        <v>2011</v>
      </c>
      <c r="AU832" t="s">
        <v>39</v>
      </c>
      <c r="AV832">
        <v>20</v>
      </c>
    </row>
    <row r="833" spans="1:48" x14ac:dyDescent="0.4">
      <c r="A833" t="s">
        <v>45</v>
      </c>
      <c r="B833">
        <v>2011</v>
      </c>
      <c r="C833" t="s">
        <v>39</v>
      </c>
      <c r="D833" t="s">
        <v>52</v>
      </c>
      <c r="E833" t="s">
        <v>29</v>
      </c>
      <c r="F833" t="s">
        <v>7</v>
      </c>
      <c r="G833">
        <v>6</v>
      </c>
      <c r="H833" t="str">
        <f>VLOOKUP(E833,filtered_wfh_with_region!$AA$2:$AB$31,2,FALSE)</f>
        <v>West</v>
      </c>
      <c r="AE833">
        <v>2011</v>
      </c>
      <c r="AF833">
        <v>6</v>
      </c>
      <c r="AG833" t="s">
        <v>71</v>
      </c>
      <c r="AK833" t="s">
        <v>71</v>
      </c>
      <c r="AL833">
        <v>6</v>
      </c>
      <c r="AP833" t="s">
        <v>39</v>
      </c>
      <c r="AQ833">
        <v>6</v>
      </c>
      <c r="AT833">
        <v>2011</v>
      </c>
      <c r="AU833" t="s">
        <v>39</v>
      </c>
      <c r="AV833">
        <v>6</v>
      </c>
    </row>
    <row r="834" spans="1:48" x14ac:dyDescent="0.4">
      <c r="A834" t="s">
        <v>45</v>
      </c>
      <c r="B834">
        <v>2011</v>
      </c>
      <c r="C834" t="s">
        <v>39</v>
      </c>
      <c r="D834" t="s">
        <v>52</v>
      </c>
      <c r="E834" t="s">
        <v>30</v>
      </c>
      <c r="F834" t="s">
        <v>7</v>
      </c>
      <c r="G834">
        <v>26</v>
      </c>
      <c r="H834" t="str">
        <f>VLOOKUP(E834,filtered_wfh_with_region!$AA$2:$AB$31,2,FALSE)</f>
        <v>West</v>
      </c>
      <c r="AE834">
        <v>2011</v>
      </c>
      <c r="AF834">
        <v>26</v>
      </c>
      <c r="AG834" t="s">
        <v>71</v>
      </c>
      <c r="AK834" t="s">
        <v>71</v>
      </c>
      <c r="AL834">
        <v>26</v>
      </c>
      <c r="AP834" t="s">
        <v>39</v>
      </c>
      <c r="AQ834">
        <v>26</v>
      </c>
      <c r="AT834">
        <v>2011</v>
      </c>
      <c r="AU834" t="s">
        <v>39</v>
      </c>
      <c r="AV834">
        <v>26</v>
      </c>
    </row>
    <row r="835" spans="1:48" x14ac:dyDescent="0.4">
      <c r="A835" t="s">
        <v>45</v>
      </c>
      <c r="B835">
        <v>2011</v>
      </c>
      <c r="C835" t="s">
        <v>39</v>
      </c>
      <c r="D835" t="s">
        <v>52</v>
      </c>
      <c r="E835" t="s">
        <v>31</v>
      </c>
      <c r="F835" t="s">
        <v>7</v>
      </c>
      <c r="G835">
        <v>4</v>
      </c>
      <c r="H835" t="str">
        <f>VLOOKUP(E835,filtered_wfh_with_region!$AA$2:$AB$31,2,FALSE)</f>
        <v>West</v>
      </c>
      <c r="AE835">
        <v>2011</v>
      </c>
      <c r="AF835">
        <v>4</v>
      </c>
      <c r="AG835" t="s">
        <v>71</v>
      </c>
      <c r="AK835" t="s">
        <v>71</v>
      </c>
      <c r="AL835">
        <v>4</v>
      </c>
      <c r="AP835" t="s">
        <v>39</v>
      </c>
      <c r="AQ835">
        <v>4</v>
      </c>
      <c r="AT835">
        <v>2011</v>
      </c>
      <c r="AU835" t="s">
        <v>39</v>
      </c>
      <c r="AV835">
        <v>4</v>
      </c>
    </row>
    <row r="836" spans="1:48" x14ac:dyDescent="0.4">
      <c r="A836" t="s">
        <v>45</v>
      </c>
      <c r="B836">
        <v>2011</v>
      </c>
      <c r="C836" t="s">
        <v>39</v>
      </c>
      <c r="D836" t="s">
        <v>52</v>
      </c>
      <c r="E836" t="s">
        <v>32</v>
      </c>
      <c r="F836" t="s">
        <v>7</v>
      </c>
      <c r="G836">
        <v>24</v>
      </c>
      <c r="H836" t="str">
        <f>VLOOKUP(E836,filtered_wfh_with_region!$AA$2:$AB$31,2,FALSE)</f>
        <v>West</v>
      </c>
      <c r="AE836">
        <v>2011</v>
      </c>
      <c r="AF836">
        <v>24</v>
      </c>
      <c r="AG836" t="s">
        <v>71</v>
      </c>
      <c r="AK836" t="s">
        <v>71</v>
      </c>
      <c r="AL836">
        <v>24</v>
      </c>
      <c r="AP836" t="s">
        <v>39</v>
      </c>
      <c r="AQ836">
        <v>24</v>
      </c>
      <c r="AT836">
        <v>2011</v>
      </c>
      <c r="AU836" t="s">
        <v>39</v>
      </c>
      <c r="AV836">
        <v>24</v>
      </c>
    </row>
    <row r="837" spans="1:48" x14ac:dyDescent="0.4">
      <c r="A837" t="s">
        <v>45</v>
      </c>
      <c r="B837">
        <v>2011</v>
      </c>
      <c r="C837" t="s">
        <v>39</v>
      </c>
      <c r="D837" t="s">
        <v>52</v>
      </c>
      <c r="E837" t="s">
        <v>33</v>
      </c>
      <c r="F837" t="s">
        <v>7</v>
      </c>
      <c r="G837">
        <v>11</v>
      </c>
      <c r="H837" t="str">
        <f>VLOOKUP(E837,filtered_wfh_with_region!$AA$2:$AB$31,2,FALSE)</f>
        <v>West</v>
      </c>
      <c r="AE837">
        <v>2011</v>
      </c>
      <c r="AF837">
        <v>11</v>
      </c>
      <c r="AG837" t="s">
        <v>71</v>
      </c>
      <c r="AK837" t="s">
        <v>71</v>
      </c>
      <c r="AL837">
        <v>11</v>
      </c>
      <c r="AP837" t="s">
        <v>39</v>
      </c>
      <c r="AQ837">
        <v>11</v>
      </c>
      <c r="AT837">
        <v>2011</v>
      </c>
      <c r="AU837" t="s">
        <v>39</v>
      </c>
      <c r="AV837">
        <v>11</v>
      </c>
    </row>
    <row r="838" spans="1:48" x14ac:dyDescent="0.4">
      <c r="A838" t="s">
        <v>45</v>
      </c>
      <c r="B838">
        <v>2011</v>
      </c>
      <c r="C838" t="s">
        <v>39</v>
      </c>
      <c r="D838" t="s">
        <v>52</v>
      </c>
      <c r="E838" t="s">
        <v>34</v>
      </c>
      <c r="F838" t="s">
        <v>7</v>
      </c>
      <c r="G838">
        <v>11</v>
      </c>
      <c r="H838" t="str">
        <f>VLOOKUP(E838,filtered_wfh_with_region!$AA$2:$AB$31,2,FALSE)</f>
        <v>West</v>
      </c>
      <c r="AE838">
        <v>2011</v>
      </c>
      <c r="AF838">
        <v>11</v>
      </c>
      <c r="AG838" t="s">
        <v>71</v>
      </c>
      <c r="AK838" t="s">
        <v>71</v>
      </c>
      <c r="AL838">
        <v>11</v>
      </c>
      <c r="AP838" t="s">
        <v>39</v>
      </c>
      <c r="AQ838">
        <v>11</v>
      </c>
      <c r="AT838">
        <v>2011</v>
      </c>
      <c r="AU838" t="s">
        <v>39</v>
      </c>
      <c r="AV838">
        <v>11</v>
      </c>
    </row>
    <row r="839" spans="1:48" x14ac:dyDescent="0.4">
      <c r="A839" t="s">
        <v>45</v>
      </c>
      <c r="B839">
        <v>2011</v>
      </c>
      <c r="C839" t="s">
        <v>39</v>
      </c>
      <c r="D839" t="s">
        <v>52</v>
      </c>
      <c r="E839" t="s">
        <v>35</v>
      </c>
      <c r="F839" t="s">
        <v>7</v>
      </c>
      <c r="G839">
        <v>12</v>
      </c>
      <c r="H839" t="str">
        <f>VLOOKUP(E839,filtered_wfh_with_region!$AA$2:$AB$31,2,FALSE)</f>
        <v>North</v>
      </c>
      <c r="AE839">
        <v>2011</v>
      </c>
      <c r="AF839">
        <v>12</v>
      </c>
      <c r="AG839" t="s">
        <v>83</v>
      </c>
      <c r="AK839" t="s">
        <v>83</v>
      </c>
      <c r="AL839">
        <v>12</v>
      </c>
      <c r="AP839" t="s">
        <v>39</v>
      </c>
      <c r="AQ839">
        <v>12</v>
      </c>
      <c r="AT839">
        <v>2011</v>
      </c>
      <c r="AU839" t="s">
        <v>39</v>
      </c>
      <c r="AV839">
        <v>12</v>
      </c>
    </row>
    <row r="840" spans="1:48" x14ac:dyDescent="0.4">
      <c r="A840" t="s">
        <v>45</v>
      </c>
      <c r="B840">
        <v>2011</v>
      </c>
      <c r="C840" t="s">
        <v>39</v>
      </c>
      <c r="D840" t="s">
        <v>52</v>
      </c>
      <c r="E840" t="s">
        <v>36</v>
      </c>
      <c r="F840" t="s">
        <v>7</v>
      </c>
      <c r="G840">
        <v>22</v>
      </c>
      <c r="H840" t="str">
        <f>VLOOKUP(E840,filtered_wfh_with_region!$AA$2:$AB$31,2,FALSE)</f>
        <v>North</v>
      </c>
      <c r="AE840">
        <v>2011</v>
      </c>
      <c r="AF840">
        <v>22</v>
      </c>
      <c r="AG840" t="s">
        <v>83</v>
      </c>
      <c r="AK840" t="s">
        <v>83</v>
      </c>
      <c r="AL840">
        <v>22</v>
      </c>
      <c r="AP840" t="s">
        <v>39</v>
      </c>
      <c r="AQ840">
        <v>22</v>
      </c>
      <c r="AT840">
        <v>2011</v>
      </c>
      <c r="AU840" t="s">
        <v>39</v>
      </c>
      <c r="AV840">
        <v>22</v>
      </c>
    </row>
    <row r="841" spans="1:48" x14ac:dyDescent="0.4">
      <c r="A841" t="s">
        <v>45</v>
      </c>
      <c r="B841">
        <v>2011</v>
      </c>
      <c r="C841" t="s">
        <v>39</v>
      </c>
      <c r="D841" t="s">
        <v>52</v>
      </c>
      <c r="E841" t="s">
        <v>37</v>
      </c>
      <c r="F841" t="s">
        <v>7</v>
      </c>
      <c r="G841">
        <v>14</v>
      </c>
      <c r="H841" t="str">
        <f>VLOOKUP(E841,filtered_wfh_with_region!$AA$2:$AB$31,2,FALSE)</f>
        <v>North</v>
      </c>
      <c r="AE841">
        <v>2011</v>
      </c>
      <c r="AF841">
        <v>14</v>
      </c>
      <c r="AG841" t="s">
        <v>83</v>
      </c>
      <c r="AK841" t="s">
        <v>83</v>
      </c>
      <c r="AL841">
        <v>14</v>
      </c>
      <c r="AP841" t="s">
        <v>39</v>
      </c>
      <c r="AQ841">
        <v>14</v>
      </c>
      <c r="AT841">
        <v>2011</v>
      </c>
      <c r="AU841" t="s">
        <v>39</v>
      </c>
      <c r="AV841">
        <v>14</v>
      </c>
    </row>
    <row r="842" spans="1:48" x14ac:dyDescent="0.4">
      <c r="A842" t="s">
        <v>45</v>
      </c>
      <c r="B842">
        <v>2011</v>
      </c>
      <c r="C842" t="s">
        <v>39</v>
      </c>
      <c r="D842" t="s">
        <v>53</v>
      </c>
      <c r="E842" t="s">
        <v>8</v>
      </c>
      <c r="F842" t="s">
        <v>7</v>
      </c>
      <c r="G842">
        <v>23</v>
      </c>
      <c r="H842" t="str">
        <f>VLOOKUP(E842,filtered_wfh_with_region!$AA$2:$AB$31,2,FALSE)</f>
        <v>East</v>
      </c>
      <c r="AE842">
        <v>2011</v>
      </c>
      <c r="AF842">
        <v>23</v>
      </c>
      <c r="AG842" t="s">
        <v>82</v>
      </c>
      <c r="AK842" t="s">
        <v>82</v>
      </c>
      <c r="AL842">
        <v>23</v>
      </c>
      <c r="AP842" t="s">
        <v>39</v>
      </c>
      <c r="AQ842">
        <v>23</v>
      </c>
      <c r="AT842">
        <v>2011</v>
      </c>
      <c r="AU842" t="s">
        <v>39</v>
      </c>
      <c r="AV842">
        <v>23</v>
      </c>
    </row>
    <row r="843" spans="1:48" x14ac:dyDescent="0.4">
      <c r="A843" t="s">
        <v>45</v>
      </c>
      <c r="B843">
        <v>2011</v>
      </c>
      <c r="C843" t="s">
        <v>39</v>
      </c>
      <c r="D843" t="s">
        <v>53</v>
      </c>
      <c r="E843" t="s">
        <v>9</v>
      </c>
      <c r="F843" t="s">
        <v>7</v>
      </c>
      <c r="G843">
        <v>130</v>
      </c>
      <c r="H843" t="str">
        <f>VLOOKUP(E843,filtered_wfh_with_region!$AA$2:$AB$31,2,FALSE)</f>
        <v>East</v>
      </c>
      <c r="AE843">
        <v>2011</v>
      </c>
      <c r="AF843">
        <v>130</v>
      </c>
      <c r="AG843" t="s">
        <v>82</v>
      </c>
      <c r="AK843" t="s">
        <v>82</v>
      </c>
      <c r="AL843">
        <v>130</v>
      </c>
      <c r="AP843" t="s">
        <v>39</v>
      </c>
      <c r="AQ843">
        <v>130</v>
      </c>
      <c r="AT843">
        <v>2011</v>
      </c>
      <c r="AU843" t="s">
        <v>39</v>
      </c>
      <c r="AV843">
        <v>130</v>
      </c>
    </row>
    <row r="844" spans="1:48" x14ac:dyDescent="0.4">
      <c r="A844" t="s">
        <v>45</v>
      </c>
      <c r="B844">
        <v>2011</v>
      </c>
      <c r="C844" t="s">
        <v>39</v>
      </c>
      <c r="D844" t="s">
        <v>53</v>
      </c>
      <c r="E844" t="s">
        <v>10</v>
      </c>
      <c r="F844" t="s">
        <v>7</v>
      </c>
      <c r="G844">
        <v>120</v>
      </c>
      <c r="H844" t="str">
        <f>VLOOKUP(E844,filtered_wfh_with_region!$AA$2:$AB$31,2,FALSE)</f>
        <v>East</v>
      </c>
      <c r="AE844">
        <v>2011</v>
      </c>
      <c r="AF844">
        <v>120</v>
      </c>
      <c r="AG844" t="s">
        <v>82</v>
      </c>
      <c r="AK844" t="s">
        <v>82</v>
      </c>
      <c r="AL844">
        <v>120</v>
      </c>
      <c r="AP844" t="s">
        <v>39</v>
      </c>
      <c r="AQ844">
        <v>120</v>
      </c>
      <c r="AT844">
        <v>2011</v>
      </c>
      <c r="AU844" t="s">
        <v>39</v>
      </c>
      <c r="AV844">
        <v>120</v>
      </c>
    </row>
    <row r="845" spans="1:48" x14ac:dyDescent="0.4">
      <c r="A845" t="s">
        <v>45</v>
      </c>
      <c r="B845">
        <v>2011</v>
      </c>
      <c r="C845" t="s">
        <v>39</v>
      </c>
      <c r="D845" t="s">
        <v>53</v>
      </c>
      <c r="E845" t="s">
        <v>11</v>
      </c>
      <c r="F845" t="s">
        <v>7</v>
      </c>
      <c r="G845">
        <v>113</v>
      </c>
      <c r="H845" t="str">
        <f>VLOOKUP(E845,filtered_wfh_with_region!$AA$2:$AB$31,2,FALSE)</f>
        <v>East</v>
      </c>
      <c r="AE845">
        <v>2011</v>
      </c>
      <c r="AF845">
        <v>113</v>
      </c>
      <c r="AG845" t="s">
        <v>82</v>
      </c>
      <c r="AK845" t="s">
        <v>82</v>
      </c>
      <c r="AL845">
        <v>113</v>
      </c>
      <c r="AP845" t="s">
        <v>39</v>
      </c>
      <c r="AQ845">
        <v>113</v>
      </c>
      <c r="AT845">
        <v>2011</v>
      </c>
      <c r="AU845" t="s">
        <v>39</v>
      </c>
      <c r="AV845">
        <v>113</v>
      </c>
    </row>
    <row r="846" spans="1:48" x14ac:dyDescent="0.4">
      <c r="A846" t="s">
        <v>45</v>
      </c>
      <c r="B846">
        <v>2011</v>
      </c>
      <c r="C846" t="s">
        <v>39</v>
      </c>
      <c r="D846" t="s">
        <v>53</v>
      </c>
      <c r="E846" t="s">
        <v>12</v>
      </c>
      <c r="F846" t="s">
        <v>7</v>
      </c>
      <c r="G846">
        <v>72</v>
      </c>
      <c r="H846" t="str">
        <f>VLOOKUP(E846,filtered_wfh_with_region!$AA$2:$AB$31,2,FALSE)</f>
        <v>East</v>
      </c>
      <c r="AE846">
        <v>2011</v>
      </c>
      <c r="AF846">
        <v>72</v>
      </c>
      <c r="AG846" t="s">
        <v>82</v>
      </c>
      <c r="AK846" t="s">
        <v>82</v>
      </c>
      <c r="AL846">
        <v>72</v>
      </c>
      <c r="AP846" t="s">
        <v>39</v>
      </c>
      <c r="AQ846">
        <v>72</v>
      </c>
      <c r="AT846">
        <v>2011</v>
      </c>
      <c r="AU846" t="s">
        <v>39</v>
      </c>
      <c r="AV846">
        <v>72</v>
      </c>
    </row>
    <row r="847" spans="1:48" x14ac:dyDescent="0.4">
      <c r="A847" t="s">
        <v>45</v>
      </c>
      <c r="B847">
        <v>2011</v>
      </c>
      <c r="C847" t="s">
        <v>39</v>
      </c>
      <c r="D847" t="s">
        <v>53</v>
      </c>
      <c r="E847" t="s">
        <v>13</v>
      </c>
      <c r="F847" t="s">
        <v>7</v>
      </c>
      <c r="G847">
        <v>96</v>
      </c>
      <c r="H847" t="str">
        <f>VLOOKUP(E847,filtered_wfh_with_region!$AA$2:$AB$31,2,FALSE)</f>
        <v>East</v>
      </c>
      <c r="AE847">
        <v>2011</v>
      </c>
      <c r="AF847">
        <v>96</v>
      </c>
      <c r="AG847" t="s">
        <v>82</v>
      </c>
      <c r="AK847" t="s">
        <v>82</v>
      </c>
      <c r="AL847">
        <v>96</v>
      </c>
      <c r="AP847" t="s">
        <v>39</v>
      </c>
      <c r="AQ847">
        <v>96</v>
      </c>
      <c r="AT847">
        <v>2011</v>
      </c>
      <c r="AU847" t="s">
        <v>39</v>
      </c>
      <c r="AV847">
        <v>96</v>
      </c>
    </row>
    <row r="848" spans="1:48" x14ac:dyDescent="0.4">
      <c r="A848" t="s">
        <v>45</v>
      </c>
      <c r="B848">
        <v>2011</v>
      </c>
      <c r="C848" t="s">
        <v>39</v>
      </c>
      <c r="D848" t="s">
        <v>53</v>
      </c>
      <c r="E848" t="s">
        <v>14</v>
      </c>
      <c r="F848" t="s">
        <v>7</v>
      </c>
      <c r="G848">
        <v>52</v>
      </c>
      <c r="H848" t="str">
        <f>VLOOKUP(E848,filtered_wfh_with_region!$AA$2:$AB$31,2,FALSE)</f>
        <v>Midlands</v>
      </c>
      <c r="AE848">
        <v>2011</v>
      </c>
      <c r="AF848">
        <v>52</v>
      </c>
      <c r="AG848" t="s">
        <v>72</v>
      </c>
      <c r="AK848" t="s">
        <v>72</v>
      </c>
      <c r="AL848">
        <v>52</v>
      </c>
      <c r="AP848" t="s">
        <v>39</v>
      </c>
      <c r="AQ848">
        <v>52</v>
      </c>
      <c r="AT848">
        <v>2011</v>
      </c>
      <c r="AU848" t="s">
        <v>39</v>
      </c>
      <c r="AV848">
        <v>52</v>
      </c>
    </row>
    <row r="849" spans="1:48" x14ac:dyDescent="0.4">
      <c r="A849" t="s">
        <v>45</v>
      </c>
      <c r="B849">
        <v>2011</v>
      </c>
      <c r="C849" t="s">
        <v>39</v>
      </c>
      <c r="D849" t="s">
        <v>53</v>
      </c>
      <c r="E849" t="s">
        <v>15</v>
      </c>
      <c r="F849" t="s">
        <v>7</v>
      </c>
      <c r="G849">
        <v>36</v>
      </c>
      <c r="H849" t="str">
        <f>VLOOKUP(E849,filtered_wfh_with_region!$AA$2:$AB$31,2,FALSE)</f>
        <v>Midlands</v>
      </c>
      <c r="AE849">
        <v>2011</v>
      </c>
      <c r="AF849">
        <v>36</v>
      </c>
      <c r="AG849" t="s">
        <v>72</v>
      </c>
      <c r="AK849" t="s">
        <v>72</v>
      </c>
      <c r="AL849">
        <v>36</v>
      </c>
      <c r="AP849" t="s">
        <v>39</v>
      </c>
      <c r="AQ849">
        <v>36</v>
      </c>
      <c r="AT849">
        <v>2011</v>
      </c>
      <c r="AU849" t="s">
        <v>39</v>
      </c>
      <c r="AV849">
        <v>36</v>
      </c>
    </row>
    <row r="850" spans="1:48" x14ac:dyDescent="0.4">
      <c r="A850" t="s">
        <v>45</v>
      </c>
      <c r="B850">
        <v>2011</v>
      </c>
      <c r="C850" t="s">
        <v>39</v>
      </c>
      <c r="D850" t="s">
        <v>53</v>
      </c>
      <c r="E850" t="s">
        <v>16</v>
      </c>
      <c r="F850" t="s">
        <v>7</v>
      </c>
      <c r="G850">
        <v>14</v>
      </c>
      <c r="H850" t="str">
        <f>VLOOKUP(E850,filtered_wfh_with_region!$AA$2:$AB$31,2,FALSE)</f>
        <v>Midlands</v>
      </c>
      <c r="AE850">
        <v>2011</v>
      </c>
      <c r="AF850">
        <v>14</v>
      </c>
      <c r="AG850" t="s">
        <v>72</v>
      </c>
      <c r="AK850" t="s">
        <v>72</v>
      </c>
      <c r="AL850">
        <v>14</v>
      </c>
      <c r="AP850" t="s">
        <v>39</v>
      </c>
      <c r="AQ850">
        <v>14</v>
      </c>
      <c r="AT850">
        <v>2011</v>
      </c>
      <c r="AU850" t="s">
        <v>39</v>
      </c>
      <c r="AV850">
        <v>14</v>
      </c>
    </row>
    <row r="851" spans="1:48" x14ac:dyDescent="0.4">
      <c r="A851" t="s">
        <v>45</v>
      </c>
      <c r="B851">
        <v>2011</v>
      </c>
      <c r="C851" t="s">
        <v>39</v>
      </c>
      <c r="D851" t="s">
        <v>53</v>
      </c>
      <c r="E851" t="s">
        <v>17</v>
      </c>
      <c r="F851" t="s">
        <v>7</v>
      </c>
      <c r="G851">
        <v>53</v>
      </c>
      <c r="H851" t="str">
        <f>VLOOKUP(E851,filtered_wfh_with_region!$AA$2:$AB$31,2,FALSE)</f>
        <v>East</v>
      </c>
      <c r="AE851">
        <v>2011</v>
      </c>
      <c r="AF851">
        <v>53</v>
      </c>
      <c r="AG851" t="s">
        <v>82</v>
      </c>
      <c r="AK851" t="s">
        <v>82</v>
      </c>
      <c r="AL851">
        <v>53</v>
      </c>
      <c r="AP851" t="s">
        <v>39</v>
      </c>
      <c r="AQ851">
        <v>53</v>
      </c>
      <c r="AT851">
        <v>2011</v>
      </c>
      <c r="AU851" t="s">
        <v>39</v>
      </c>
      <c r="AV851">
        <v>53</v>
      </c>
    </row>
    <row r="852" spans="1:48" x14ac:dyDescent="0.4">
      <c r="A852" t="s">
        <v>45</v>
      </c>
      <c r="B852">
        <v>2011</v>
      </c>
      <c r="C852" t="s">
        <v>39</v>
      </c>
      <c r="D852" t="s">
        <v>53</v>
      </c>
      <c r="E852" t="s">
        <v>18</v>
      </c>
      <c r="F852" t="s">
        <v>7</v>
      </c>
      <c r="G852">
        <v>110</v>
      </c>
      <c r="H852" t="str">
        <f>VLOOKUP(E852,filtered_wfh_with_region!$AA$2:$AB$31,2,FALSE)</f>
        <v>East</v>
      </c>
      <c r="AE852">
        <v>2011</v>
      </c>
      <c r="AF852">
        <v>110</v>
      </c>
      <c r="AG852" t="s">
        <v>82</v>
      </c>
      <c r="AK852" t="s">
        <v>82</v>
      </c>
      <c r="AL852">
        <v>110</v>
      </c>
      <c r="AP852" t="s">
        <v>39</v>
      </c>
      <c r="AQ852">
        <v>110</v>
      </c>
      <c r="AT852">
        <v>2011</v>
      </c>
      <c r="AU852" t="s">
        <v>39</v>
      </c>
      <c r="AV852">
        <v>110</v>
      </c>
    </row>
    <row r="853" spans="1:48" x14ac:dyDescent="0.4">
      <c r="A853" t="s">
        <v>45</v>
      </c>
      <c r="B853">
        <v>2011</v>
      </c>
      <c r="C853" t="s">
        <v>39</v>
      </c>
      <c r="D853" t="s">
        <v>53</v>
      </c>
      <c r="E853" t="s">
        <v>19</v>
      </c>
      <c r="F853" t="s">
        <v>7</v>
      </c>
      <c r="G853">
        <v>39</v>
      </c>
      <c r="H853" t="str">
        <f>VLOOKUP(E853,filtered_wfh_with_region!$AA$2:$AB$31,2,FALSE)</f>
        <v>Midlands</v>
      </c>
      <c r="AE853">
        <v>2011</v>
      </c>
      <c r="AF853">
        <v>39</v>
      </c>
      <c r="AG853" t="s">
        <v>72</v>
      </c>
      <c r="AK853" t="s">
        <v>72</v>
      </c>
      <c r="AL853">
        <v>39</v>
      </c>
      <c r="AP853" t="s">
        <v>39</v>
      </c>
      <c r="AQ853">
        <v>39</v>
      </c>
      <c r="AT853">
        <v>2011</v>
      </c>
      <c r="AU853" t="s">
        <v>39</v>
      </c>
      <c r="AV853">
        <v>39</v>
      </c>
    </row>
    <row r="854" spans="1:48" x14ac:dyDescent="0.4">
      <c r="A854" t="s">
        <v>45</v>
      </c>
      <c r="B854">
        <v>2011</v>
      </c>
      <c r="C854" t="s">
        <v>39</v>
      </c>
      <c r="D854" t="s">
        <v>53</v>
      </c>
      <c r="E854" t="s">
        <v>20</v>
      </c>
      <c r="F854" t="s">
        <v>7</v>
      </c>
      <c r="G854">
        <v>44</v>
      </c>
      <c r="H854" t="str">
        <f>VLOOKUP(E854,filtered_wfh_with_region!$AA$2:$AB$31,2,FALSE)</f>
        <v>Midlands</v>
      </c>
      <c r="AE854">
        <v>2011</v>
      </c>
      <c r="AF854">
        <v>44</v>
      </c>
      <c r="AG854" t="s">
        <v>72</v>
      </c>
      <c r="AK854" t="s">
        <v>72</v>
      </c>
      <c r="AL854">
        <v>44</v>
      </c>
      <c r="AP854" t="s">
        <v>39</v>
      </c>
      <c r="AQ854">
        <v>44</v>
      </c>
      <c r="AT854">
        <v>2011</v>
      </c>
      <c r="AU854" t="s">
        <v>39</v>
      </c>
      <c r="AV854">
        <v>44</v>
      </c>
    </row>
    <row r="855" spans="1:48" x14ac:dyDescent="0.4">
      <c r="A855" t="s">
        <v>45</v>
      </c>
      <c r="B855">
        <v>2011</v>
      </c>
      <c r="C855" t="s">
        <v>39</v>
      </c>
      <c r="D855" t="s">
        <v>53</v>
      </c>
      <c r="E855" t="s">
        <v>21</v>
      </c>
      <c r="F855" t="s">
        <v>7</v>
      </c>
      <c r="G855">
        <v>74</v>
      </c>
      <c r="H855" t="str">
        <f>VLOOKUP(E855,filtered_wfh_with_region!$AA$2:$AB$31,2,FALSE)</f>
        <v>East</v>
      </c>
      <c r="AE855">
        <v>2011</v>
      </c>
      <c r="AF855">
        <v>74</v>
      </c>
      <c r="AG855" t="s">
        <v>82</v>
      </c>
      <c r="AK855" t="s">
        <v>82</v>
      </c>
      <c r="AL855">
        <v>74</v>
      </c>
      <c r="AP855" t="s">
        <v>39</v>
      </c>
      <c r="AQ855">
        <v>74</v>
      </c>
      <c r="AT855">
        <v>2011</v>
      </c>
      <c r="AU855" t="s">
        <v>39</v>
      </c>
      <c r="AV855">
        <v>74</v>
      </c>
    </row>
    <row r="856" spans="1:48" x14ac:dyDescent="0.4">
      <c r="A856" t="s">
        <v>45</v>
      </c>
      <c r="B856">
        <v>2011</v>
      </c>
      <c r="C856" t="s">
        <v>39</v>
      </c>
      <c r="D856" t="s">
        <v>53</v>
      </c>
      <c r="E856" t="s">
        <v>22</v>
      </c>
      <c r="F856" t="s">
        <v>7</v>
      </c>
      <c r="G856">
        <v>94</v>
      </c>
      <c r="H856" t="str">
        <f>VLOOKUP(E856,filtered_wfh_with_region!$AA$2:$AB$31,2,FALSE)</f>
        <v>East</v>
      </c>
      <c r="AE856">
        <v>2011</v>
      </c>
      <c r="AF856">
        <v>94</v>
      </c>
      <c r="AG856" t="s">
        <v>82</v>
      </c>
      <c r="AK856" t="s">
        <v>82</v>
      </c>
      <c r="AL856">
        <v>94</v>
      </c>
      <c r="AP856" t="s">
        <v>39</v>
      </c>
      <c r="AQ856">
        <v>94</v>
      </c>
      <c r="AT856">
        <v>2011</v>
      </c>
      <c r="AU856" t="s">
        <v>39</v>
      </c>
      <c r="AV856">
        <v>94</v>
      </c>
    </row>
    <row r="857" spans="1:48" x14ac:dyDescent="0.4">
      <c r="A857" t="s">
        <v>45</v>
      </c>
      <c r="B857">
        <v>2011</v>
      </c>
      <c r="C857" t="s">
        <v>39</v>
      </c>
      <c r="D857" t="s">
        <v>53</v>
      </c>
      <c r="E857" t="s">
        <v>23</v>
      </c>
      <c r="F857" t="s">
        <v>7</v>
      </c>
      <c r="G857">
        <v>61</v>
      </c>
      <c r="H857" t="str">
        <f>VLOOKUP(E857,filtered_wfh_with_region!$AA$2:$AB$31,2,FALSE)</f>
        <v>South</v>
      </c>
      <c r="AE857">
        <v>2011</v>
      </c>
      <c r="AF857">
        <v>61</v>
      </c>
      <c r="AG857" t="s">
        <v>84</v>
      </c>
      <c r="AK857" t="s">
        <v>84</v>
      </c>
      <c r="AL857">
        <v>61</v>
      </c>
      <c r="AP857" t="s">
        <v>39</v>
      </c>
      <c r="AQ857">
        <v>61</v>
      </c>
      <c r="AT857">
        <v>2011</v>
      </c>
      <c r="AU857" t="s">
        <v>39</v>
      </c>
      <c r="AV857">
        <v>61</v>
      </c>
    </row>
    <row r="858" spans="1:48" x14ac:dyDescent="0.4">
      <c r="A858" t="s">
        <v>45</v>
      </c>
      <c r="B858">
        <v>2011</v>
      </c>
      <c r="C858" t="s">
        <v>39</v>
      </c>
      <c r="D858" t="s">
        <v>53</v>
      </c>
      <c r="E858" t="s">
        <v>24</v>
      </c>
      <c r="F858" t="s">
        <v>7</v>
      </c>
      <c r="G858">
        <v>247</v>
      </c>
      <c r="H858" t="str">
        <f>VLOOKUP(E858,filtered_wfh_with_region!$AA$2:$AB$31,2,FALSE)</f>
        <v>South</v>
      </c>
      <c r="AE858">
        <v>2011</v>
      </c>
      <c r="AF858">
        <v>247</v>
      </c>
      <c r="AG858" t="s">
        <v>84</v>
      </c>
      <c r="AK858" t="s">
        <v>84</v>
      </c>
      <c r="AL858">
        <v>247</v>
      </c>
      <c r="AP858" t="s">
        <v>39</v>
      </c>
      <c r="AQ858">
        <v>247</v>
      </c>
      <c r="AT858">
        <v>2011</v>
      </c>
      <c r="AU858" t="s">
        <v>39</v>
      </c>
      <c r="AV858">
        <v>247</v>
      </c>
    </row>
    <row r="859" spans="1:48" x14ac:dyDescent="0.4">
      <c r="A859" t="s">
        <v>45</v>
      </c>
      <c r="B859">
        <v>2011</v>
      </c>
      <c r="C859" t="s">
        <v>39</v>
      </c>
      <c r="D859" t="s">
        <v>53</v>
      </c>
      <c r="E859" t="s">
        <v>25</v>
      </c>
      <c r="F859" t="s">
        <v>7</v>
      </c>
      <c r="G859">
        <v>84</v>
      </c>
      <c r="H859" t="str">
        <f>VLOOKUP(E859,filtered_wfh_with_region!$AA$2:$AB$31,2,FALSE)</f>
        <v>South</v>
      </c>
      <c r="AE859">
        <v>2011</v>
      </c>
      <c r="AF859">
        <v>84</v>
      </c>
      <c r="AG859" t="s">
        <v>84</v>
      </c>
      <c r="AK859" t="s">
        <v>84</v>
      </c>
      <c r="AL859">
        <v>84</v>
      </c>
      <c r="AP859" t="s">
        <v>39</v>
      </c>
      <c r="AQ859">
        <v>84</v>
      </c>
      <c r="AT859">
        <v>2011</v>
      </c>
      <c r="AU859" t="s">
        <v>39</v>
      </c>
      <c r="AV859">
        <v>84</v>
      </c>
    </row>
    <row r="860" spans="1:48" x14ac:dyDescent="0.4">
      <c r="A860" t="s">
        <v>45</v>
      </c>
      <c r="B860">
        <v>2011</v>
      </c>
      <c r="C860" t="s">
        <v>39</v>
      </c>
      <c r="D860" t="s">
        <v>53</v>
      </c>
      <c r="E860" t="s">
        <v>26</v>
      </c>
      <c r="F860" t="s">
        <v>7</v>
      </c>
      <c r="G860">
        <v>77</v>
      </c>
      <c r="H860" t="str">
        <f>VLOOKUP(E860,filtered_wfh_with_region!$AA$2:$AB$31,2,FALSE)</f>
        <v>South</v>
      </c>
      <c r="AE860">
        <v>2011</v>
      </c>
      <c r="AF860">
        <v>77</v>
      </c>
      <c r="AG860" t="s">
        <v>84</v>
      </c>
      <c r="AK860" t="s">
        <v>84</v>
      </c>
      <c r="AL860">
        <v>77</v>
      </c>
      <c r="AP860" t="s">
        <v>39</v>
      </c>
      <c r="AQ860">
        <v>77</v>
      </c>
      <c r="AT860">
        <v>2011</v>
      </c>
      <c r="AU860" t="s">
        <v>39</v>
      </c>
      <c r="AV860">
        <v>77</v>
      </c>
    </row>
    <row r="861" spans="1:48" x14ac:dyDescent="0.4">
      <c r="A861" t="s">
        <v>45</v>
      </c>
      <c r="B861">
        <v>2011</v>
      </c>
      <c r="C861" t="s">
        <v>39</v>
      </c>
      <c r="D861" t="s">
        <v>53</v>
      </c>
      <c r="E861" t="s">
        <v>27</v>
      </c>
      <c r="F861" t="s">
        <v>7</v>
      </c>
      <c r="G861">
        <v>99</v>
      </c>
      <c r="H861" t="str">
        <f>VLOOKUP(E861,filtered_wfh_with_region!$AA$2:$AB$31,2,FALSE)</f>
        <v>South</v>
      </c>
      <c r="AE861">
        <v>2011</v>
      </c>
      <c r="AF861">
        <v>99</v>
      </c>
      <c r="AG861" t="s">
        <v>84</v>
      </c>
      <c r="AK861" t="s">
        <v>84</v>
      </c>
      <c r="AL861">
        <v>99</v>
      </c>
      <c r="AP861" t="s">
        <v>39</v>
      </c>
      <c r="AQ861">
        <v>99</v>
      </c>
      <c r="AT861">
        <v>2011</v>
      </c>
      <c r="AU861" t="s">
        <v>39</v>
      </c>
      <c r="AV861">
        <v>99</v>
      </c>
    </row>
    <row r="862" spans="1:48" x14ac:dyDescent="0.4">
      <c r="A862" t="s">
        <v>45</v>
      </c>
      <c r="B862">
        <v>2011</v>
      </c>
      <c r="C862" t="s">
        <v>39</v>
      </c>
      <c r="D862" t="s">
        <v>53</v>
      </c>
      <c r="E862" t="s">
        <v>28</v>
      </c>
      <c r="F862" t="s">
        <v>7</v>
      </c>
      <c r="G862">
        <v>34</v>
      </c>
      <c r="H862" t="str">
        <f>VLOOKUP(E862,filtered_wfh_with_region!$AA$2:$AB$31,2,FALSE)</f>
        <v>South</v>
      </c>
      <c r="AE862">
        <v>2011</v>
      </c>
      <c r="AF862">
        <v>34</v>
      </c>
      <c r="AG862" t="s">
        <v>84</v>
      </c>
      <c r="AK862" t="s">
        <v>84</v>
      </c>
      <c r="AL862">
        <v>34</v>
      </c>
      <c r="AP862" t="s">
        <v>39</v>
      </c>
      <c r="AQ862">
        <v>34</v>
      </c>
      <c r="AT862">
        <v>2011</v>
      </c>
      <c r="AU862" t="s">
        <v>39</v>
      </c>
      <c r="AV862">
        <v>34</v>
      </c>
    </row>
    <row r="863" spans="1:48" x14ac:dyDescent="0.4">
      <c r="A863" t="s">
        <v>45</v>
      </c>
      <c r="B863">
        <v>2011</v>
      </c>
      <c r="C863" t="s">
        <v>39</v>
      </c>
      <c r="D863" t="s">
        <v>53</v>
      </c>
      <c r="E863" t="s">
        <v>29</v>
      </c>
      <c r="F863" t="s">
        <v>7</v>
      </c>
      <c r="G863">
        <v>17</v>
      </c>
      <c r="H863" t="str">
        <f>VLOOKUP(E863,filtered_wfh_with_region!$AA$2:$AB$31,2,FALSE)</f>
        <v>West</v>
      </c>
      <c r="AE863">
        <v>2011</v>
      </c>
      <c r="AF863">
        <v>17</v>
      </c>
      <c r="AG863" t="s">
        <v>71</v>
      </c>
      <c r="AK863" t="s">
        <v>71</v>
      </c>
      <c r="AL863">
        <v>17</v>
      </c>
      <c r="AP863" t="s">
        <v>39</v>
      </c>
      <c r="AQ863">
        <v>17</v>
      </c>
      <c r="AT863">
        <v>2011</v>
      </c>
      <c r="AU863" t="s">
        <v>39</v>
      </c>
      <c r="AV863">
        <v>17</v>
      </c>
    </row>
    <row r="864" spans="1:48" x14ac:dyDescent="0.4">
      <c r="A864" t="s">
        <v>45</v>
      </c>
      <c r="B864">
        <v>2011</v>
      </c>
      <c r="C864" t="s">
        <v>39</v>
      </c>
      <c r="D864" t="s">
        <v>53</v>
      </c>
      <c r="E864" t="s">
        <v>30</v>
      </c>
      <c r="F864" t="s">
        <v>7</v>
      </c>
      <c r="G864">
        <v>97</v>
      </c>
      <c r="H864" t="str">
        <f>VLOOKUP(E864,filtered_wfh_with_region!$AA$2:$AB$31,2,FALSE)</f>
        <v>West</v>
      </c>
      <c r="AE864">
        <v>2011</v>
      </c>
      <c r="AF864">
        <v>97</v>
      </c>
      <c r="AG864" t="s">
        <v>71</v>
      </c>
      <c r="AK864" t="s">
        <v>71</v>
      </c>
      <c r="AL864">
        <v>97</v>
      </c>
      <c r="AP864" t="s">
        <v>39</v>
      </c>
      <c r="AQ864">
        <v>97</v>
      </c>
      <c r="AT864">
        <v>2011</v>
      </c>
      <c r="AU864" t="s">
        <v>39</v>
      </c>
      <c r="AV864">
        <v>97</v>
      </c>
    </row>
    <row r="865" spans="1:48" x14ac:dyDescent="0.4">
      <c r="A865" t="s">
        <v>45</v>
      </c>
      <c r="B865">
        <v>2011</v>
      </c>
      <c r="C865" t="s">
        <v>39</v>
      </c>
      <c r="D865" t="s">
        <v>53</v>
      </c>
      <c r="E865" t="s">
        <v>31</v>
      </c>
      <c r="F865" t="s">
        <v>7</v>
      </c>
      <c r="G865">
        <v>20</v>
      </c>
      <c r="H865" t="str">
        <f>VLOOKUP(E865,filtered_wfh_with_region!$AA$2:$AB$31,2,FALSE)</f>
        <v>West</v>
      </c>
      <c r="AE865">
        <v>2011</v>
      </c>
      <c r="AF865">
        <v>20</v>
      </c>
      <c r="AG865" t="s">
        <v>71</v>
      </c>
      <c r="AK865" t="s">
        <v>71</v>
      </c>
      <c r="AL865">
        <v>20</v>
      </c>
      <c r="AP865" t="s">
        <v>39</v>
      </c>
      <c r="AQ865">
        <v>20</v>
      </c>
      <c r="AT865">
        <v>2011</v>
      </c>
      <c r="AU865" t="s">
        <v>39</v>
      </c>
      <c r="AV865">
        <v>20</v>
      </c>
    </row>
    <row r="866" spans="1:48" x14ac:dyDescent="0.4">
      <c r="A866" t="s">
        <v>45</v>
      </c>
      <c r="B866">
        <v>2011</v>
      </c>
      <c r="C866" t="s">
        <v>39</v>
      </c>
      <c r="D866" t="s">
        <v>53</v>
      </c>
      <c r="E866" t="s">
        <v>32</v>
      </c>
      <c r="F866" t="s">
        <v>7</v>
      </c>
      <c r="G866">
        <v>68</v>
      </c>
      <c r="H866" t="str">
        <f>VLOOKUP(E866,filtered_wfh_with_region!$AA$2:$AB$31,2,FALSE)</f>
        <v>West</v>
      </c>
      <c r="AE866">
        <v>2011</v>
      </c>
      <c r="AF866">
        <v>68</v>
      </c>
      <c r="AG866" t="s">
        <v>71</v>
      </c>
      <c r="AK866" t="s">
        <v>71</v>
      </c>
      <c r="AL866">
        <v>68</v>
      </c>
      <c r="AP866" t="s">
        <v>39</v>
      </c>
      <c r="AQ866">
        <v>68</v>
      </c>
      <c r="AT866">
        <v>2011</v>
      </c>
      <c r="AU866" t="s">
        <v>39</v>
      </c>
      <c r="AV866">
        <v>68</v>
      </c>
    </row>
    <row r="867" spans="1:48" x14ac:dyDescent="0.4">
      <c r="A867" t="s">
        <v>45</v>
      </c>
      <c r="B867">
        <v>2011</v>
      </c>
      <c r="C867" t="s">
        <v>39</v>
      </c>
      <c r="D867" t="s">
        <v>53</v>
      </c>
      <c r="E867" t="s">
        <v>33</v>
      </c>
      <c r="F867" t="s">
        <v>7</v>
      </c>
      <c r="G867">
        <v>33</v>
      </c>
      <c r="H867" t="str">
        <f>VLOOKUP(E867,filtered_wfh_with_region!$AA$2:$AB$31,2,FALSE)</f>
        <v>West</v>
      </c>
      <c r="AE867">
        <v>2011</v>
      </c>
      <c r="AF867">
        <v>33</v>
      </c>
      <c r="AG867" t="s">
        <v>71</v>
      </c>
      <c r="AK867" t="s">
        <v>71</v>
      </c>
      <c r="AL867">
        <v>33</v>
      </c>
      <c r="AP867" t="s">
        <v>39</v>
      </c>
      <c r="AQ867">
        <v>33</v>
      </c>
      <c r="AT867">
        <v>2011</v>
      </c>
      <c r="AU867" t="s">
        <v>39</v>
      </c>
      <c r="AV867">
        <v>33</v>
      </c>
    </row>
    <row r="868" spans="1:48" x14ac:dyDescent="0.4">
      <c r="A868" t="s">
        <v>45</v>
      </c>
      <c r="B868">
        <v>2011</v>
      </c>
      <c r="C868" t="s">
        <v>39</v>
      </c>
      <c r="D868" t="s">
        <v>53</v>
      </c>
      <c r="E868" t="s">
        <v>34</v>
      </c>
      <c r="F868" t="s">
        <v>7</v>
      </c>
      <c r="G868">
        <v>15</v>
      </c>
      <c r="H868" t="str">
        <f>VLOOKUP(E868,filtered_wfh_with_region!$AA$2:$AB$31,2,FALSE)</f>
        <v>West</v>
      </c>
      <c r="AE868">
        <v>2011</v>
      </c>
      <c r="AF868">
        <v>15</v>
      </c>
      <c r="AG868" t="s">
        <v>71</v>
      </c>
      <c r="AK868" t="s">
        <v>71</v>
      </c>
      <c r="AL868">
        <v>15</v>
      </c>
      <c r="AP868" t="s">
        <v>39</v>
      </c>
      <c r="AQ868">
        <v>15</v>
      </c>
      <c r="AT868">
        <v>2011</v>
      </c>
      <c r="AU868" t="s">
        <v>39</v>
      </c>
      <c r="AV868">
        <v>15</v>
      </c>
    </row>
    <row r="869" spans="1:48" x14ac:dyDescent="0.4">
      <c r="A869" t="s">
        <v>45</v>
      </c>
      <c r="B869">
        <v>2011</v>
      </c>
      <c r="C869" t="s">
        <v>39</v>
      </c>
      <c r="D869" t="s">
        <v>53</v>
      </c>
      <c r="E869" t="s">
        <v>35</v>
      </c>
      <c r="F869" t="s">
        <v>7</v>
      </c>
      <c r="G869">
        <v>48</v>
      </c>
      <c r="H869" t="str">
        <f>VLOOKUP(E869,filtered_wfh_with_region!$AA$2:$AB$31,2,FALSE)</f>
        <v>North</v>
      </c>
      <c r="AE869">
        <v>2011</v>
      </c>
      <c r="AF869">
        <v>48</v>
      </c>
      <c r="AG869" t="s">
        <v>83</v>
      </c>
      <c r="AK869" t="s">
        <v>83</v>
      </c>
      <c r="AL869">
        <v>48</v>
      </c>
      <c r="AP869" t="s">
        <v>39</v>
      </c>
      <c r="AQ869">
        <v>48</v>
      </c>
      <c r="AT869">
        <v>2011</v>
      </c>
      <c r="AU869" t="s">
        <v>39</v>
      </c>
      <c r="AV869">
        <v>48</v>
      </c>
    </row>
    <row r="870" spans="1:48" x14ac:dyDescent="0.4">
      <c r="A870" t="s">
        <v>45</v>
      </c>
      <c r="B870">
        <v>2011</v>
      </c>
      <c r="C870" t="s">
        <v>39</v>
      </c>
      <c r="D870" t="s">
        <v>53</v>
      </c>
      <c r="E870" t="s">
        <v>36</v>
      </c>
      <c r="F870" t="s">
        <v>7</v>
      </c>
      <c r="G870">
        <v>51</v>
      </c>
      <c r="H870" t="str">
        <f>VLOOKUP(E870,filtered_wfh_with_region!$AA$2:$AB$31,2,FALSE)</f>
        <v>North</v>
      </c>
      <c r="AE870">
        <v>2011</v>
      </c>
      <c r="AF870">
        <v>51</v>
      </c>
      <c r="AG870" t="s">
        <v>83</v>
      </c>
      <c r="AK870" t="s">
        <v>83</v>
      </c>
      <c r="AL870">
        <v>51</v>
      </c>
      <c r="AP870" t="s">
        <v>39</v>
      </c>
      <c r="AQ870">
        <v>51</v>
      </c>
      <c r="AT870">
        <v>2011</v>
      </c>
      <c r="AU870" t="s">
        <v>39</v>
      </c>
      <c r="AV870">
        <v>51</v>
      </c>
    </row>
    <row r="871" spans="1:48" x14ac:dyDescent="0.4">
      <c r="A871" t="s">
        <v>45</v>
      </c>
      <c r="B871">
        <v>2011</v>
      </c>
      <c r="C871" t="s">
        <v>39</v>
      </c>
      <c r="D871" t="s">
        <v>53</v>
      </c>
      <c r="E871" t="s">
        <v>37</v>
      </c>
      <c r="F871" t="s">
        <v>7</v>
      </c>
      <c r="G871">
        <v>37</v>
      </c>
      <c r="H871" t="str">
        <f>VLOOKUP(E871,filtered_wfh_with_region!$AA$2:$AB$31,2,FALSE)</f>
        <v>North</v>
      </c>
      <c r="AE871">
        <v>2011</v>
      </c>
      <c r="AF871">
        <v>37</v>
      </c>
      <c r="AG871" t="s">
        <v>83</v>
      </c>
      <c r="AK871" t="s">
        <v>83</v>
      </c>
      <c r="AL871">
        <v>37</v>
      </c>
      <c r="AP871" t="s">
        <v>39</v>
      </c>
      <c r="AQ871">
        <v>37</v>
      </c>
      <c r="AT871">
        <v>2011</v>
      </c>
      <c r="AU871" t="s">
        <v>39</v>
      </c>
      <c r="AV871">
        <v>37</v>
      </c>
    </row>
    <row r="872" spans="1:48" x14ac:dyDescent="0.4">
      <c r="A872" t="s">
        <v>45</v>
      </c>
      <c r="B872">
        <v>2011</v>
      </c>
      <c r="C872" t="s">
        <v>39</v>
      </c>
      <c r="D872" t="s">
        <v>54</v>
      </c>
      <c r="E872" t="s">
        <v>8</v>
      </c>
      <c r="F872" t="s">
        <v>7</v>
      </c>
      <c r="G872">
        <v>3</v>
      </c>
      <c r="H872" t="str">
        <f>VLOOKUP(E872,filtered_wfh_with_region!$AA$2:$AB$31,2,FALSE)</f>
        <v>East</v>
      </c>
      <c r="AE872">
        <v>2011</v>
      </c>
      <c r="AF872">
        <v>3</v>
      </c>
      <c r="AG872" t="s">
        <v>82</v>
      </c>
      <c r="AK872" t="s">
        <v>82</v>
      </c>
      <c r="AL872">
        <v>3</v>
      </c>
      <c r="AP872" t="s">
        <v>39</v>
      </c>
      <c r="AQ872">
        <v>3</v>
      </c>
      <c r="AT872">
        <v>2011</v>
      </c>
      <c r="AU872" t="s">
        <v>39</v>
      </c>
      <c r="AV872">
        <v>3</v>
      </c>
    </row>
    <row r="873" spans="1:48" x14ac:dyDescent="0.4">
      <c r="A873" t="s">
        <v>45</v>
      </c>
      <c r="B873">
        <v>2011</v>
      </c>
      <c r="C873" t="s">
        <v>39</v>
      </c>
      <c r="D873" t="s">
        <v>54</v>
      </c>
      <c r="E873" t="s">
        <v>9</v>
      </c>
      <c r="F873" t="s">
        <v>7</v>
      </c>
      <c r="G873">
        <v>24</v>
      </c>
      <c r="H873" t="str">
        <f>VLOOKUP(E873,filtered_wfh_with_region!$AA$2:$AB$31,2,FALSE)</f>
        <v>East</v>
      </c>
      <c r="AE873">
        <v>2011</v>
      </c>
      <c r="AF873">
        <v>24</v>
      </c>
      <c r="AG873" t="s">
        <v>82</v>
      </c>
      <c r="AK873" t="s">
        <v>82</v>
      </c>
      <c r="AL873">
        <v>24</v>
      </c>
      <c r="AP873" t="s">
        <v>39</v>
      </c>
      <c r="AQ873">
        <v>24</v>
      </c>
      <c r="AT873">
        <v>2011</v>
      </c>
      <c r="AU873" t="s">
        <v>39</v>
      </c>
      <c r="AV873">
        <v>24</v>
      </c>
    </row>
    <row r="874" spans="1:48" x14ac:dyDescent="0.4">
      <c r="A874" t="s">
        <v>45</v>
      </c>
      <c r="B874">
        <v>2011</v>
      </c>
      <c r="C874" t="s">
        <v>39</v>
      </c>
      <c r="D874" t="s">
        <v>54</v>
      </c>
      <c r="E874" t="s">
        <v>10</v>
      </c>
      <c r="F874" t="s">
        <v>7</v>
      </c>
      <c r="G874">
        <v>10</v>
      </c>
      <c r="H874" t="str">
        <f>VLOOKUP(E874,filtered_wfh_with_region!$AA$2:$AB$31,2,FALSE)</f>
        <v>East</v>
      </c>
      <c r="AE874">
        <v>2011</v>
      </c>
      <c r="AF874">
        <v>10</v>
      </c>
      <c r="AG874" t="s">
        <v>82</v>
      </c>
      <c r="AK874" t="s">
        <v>82</v>
      </c>
      <c r="AL874">
        <v>10</v>
      </c>
      <c r="AP874" t="s">
        <v>39</v>
      </c>
      <c r="AQ874">
        <v>10</v>
      </c>
      <c r="AT874">
        <v>2011</v>
      </c>
      <c r="AU874" t="s">
        <v>39</v>
      </c>
      <c r="AV874">
        <v>10</v>
      </c>
    </row>
    <row r="875" spans="1:48" x14ac:dyDescent="0.4">
      <c r="A875" t="s">
        <v>45</v>
      </c>
      <c r="B875">
        <v>2011</v>
      </c>
      <c r="C875" t="s">
        <v>39</v>
      </c>
      <c r="D875" t="s">
        <v>54</v>
      </c>
      <c r="E875" t="s">
        <v>11</v>
      </c>
      <c r="F875" t="s">
        <v>7</v>
      </c>
      <c r="G875">
        <v>42</v>
      </c>
      <c r="H875" t="str">
        <f>VLOOKUP(E875,filtered_wfh_with_region!$AA$2:$AB$31,2,FALSE)</f>
        <v>East</v>
      </c>
      <c r="AE875">
        <v>2011</v>
      </c>
      <c r="AF875">
        <v>42</v>
      </c>
      <c r="AG875" t="s">
        <v>82</v>
      </c>
      <c r="AK875" t="s">
        <v>82</v>
      </c>
      <c r="AL875">
        <v>42</v>
      </c>
      <c r="AP875" t="s">
        <v>39</v>
      </c>
      <c r="AQ875">
        <v>42</v>
      </c>
      <c r="AT875">
        <v>2011</v>
      </c>
      <c r="AU875" t="s">
        <v>39</v>
      </c>
      <c r="AV875">
        <v>42</v>
      </c>
    </row>
    <row r="876" spans="1:48" x14ac:dyDescent="0.4">
      <c r="A876" t="s">
        <v>45</v>
      </c>
      <c r="B876">
        <v>2011</v>
      </c>
      <c r="C876" t="s">
        <v>39</v>
      </c>
      <c r="D876" t="s">
        <v>54</v>
      </c>
      <c r="E876" t="s">
        <v>12</v>
      </c>
      <c r="F876" t="s">
        <v>7</v>
      </c>
      <c r="G876">
        <v>12</v>
      </c>
      <c r="H876" t="str">
        <f>VLOOKUP(E876,filtered_wfh_with_region!$AA$2:$AB$31,2,FALSE)</f>
        <v>East</v>
      </c>
      <c r="AE876">
        <v>2011</v>
      </c>
      <c r="AF876">
        <v>12</v>
      </c>
      <c r="AG876" t="s">
        <v>82</v>
      </c>
      <c r="AK876" t="s">
        <v>82</v>
      </c>
      <c r="AL876">
        <v>12</v>
      </c>
      <c r="AP876" t="s">
        <v>39</v>
      </c>
      <c r="AQ876">
        <v>12</v>
      </c>
      <c r="AT876">
        <v>2011</v>
      </c>
      <c r="AU876" t="s">
        <v>39</v>
      </c>
      <c r="AV876">
        <v>12</v>
      </c>
    </row>
    <row r="877" spans="1:48" x14ac:dyDescent="0.4">
      <c r="A877" t="s">
        <v>45</v>
      </c>
      <c r="B877">
        <v>2011</v>
      </c>
      <c r="C877" t="s">
        <v>39</v>
      </c>
      <c r="D877" t="s">
        <v>54</v>
      </c>
      <c r="E877" t="s">
        <v>13</v>
      </c>
      <c r="F877" t="s">
        <v>7</v>
      </c>
      <c r="G877">
        <v>30</v>
      </c>
      <c r="H877" t="str">
        <f>VLOOKUP(E877,filtered_wfh_with_region!$AA$2:$AB$31,2,FALSE)</f>
        <v>East</v>
      </c>
      <c r="AE877">
        <v>2011</v>
      </c>
      <c r="AF877">
        <v>30</v>
      </c>
      <c r="AG877" t="s">
        <v>82</v>
      </c>
      <c r="AK877" t="s">
        <v>82</v>
      </c>
      <c r="AL877">
        <v>30</v>
      </c>
      <c r="AP877" t="s">
        <v>39</v>
      </c>
      <c r="AQ877">
        <v>30</v>
      </c>
      <c r="AT877">
        <v>2011</v>
      </c>
      <c r="AU877" t="s">
        <v>39</v>
      </c>
      <c r="AV877">
        <v>30</v>
      </c>
    </row>
    <row r="878" spans="1:48" x14ac:dyDescent="0.4">
      <c r="A878" t="s">
        <v>45</v>
      </c>
      <c r="B878">
        <v>2011</v>
      </c>
      <c r="C878" t="s">
        <v>39</v>
      </c>
      <c r="D878" t="s">
        <v>54</v>
      </c>
      <c r="E878" t="s">
        <v>14</v>
      </c>
      <c r="F878" t="s">
        <v>7</v>
      </c>
      <c r="G878">
        <v>17</v>
      </c>
      <c r="H878" t="str">
        <f>VLOOKUP(E878,filtered_wfh_with_region!$AA$2:$AB$31,2,FALSE)</f>
        <v>Midlands</v>
      </c>
      <c r="AE878">
        <v>2011</v>
      </c>
      <c r="AF878">
        <v>17</v>
      </c>
      <c r="AG878" t="s">
        <v>72</v>
      </c>
      <c r="AK878" t="s">
        <v>72</v>
      </c>
      <c r="AL878">
        <v>17</v>
      </c>
      <c r="AP878" t="s">
        <v>39</v>
      </c>
      <c r="AQ878">
        <v>17</v>
      </c>
      <c r="AT878">
        <v>2011</v>
      </c>
      <c r="AU878" t="s">
        <v>39</v>
      </c>
      <c r="AV878">
        <v>17</v>
      </c>
    </row>
    <row r="879" spans="1:48" x14ac:dyDescent="0.4">
      <c r="A879" t="s">
        <v>45</v>
      </c>
      <c r="B879">
        <v>2011</v>
      </c>
      <c r="C879" t="s">
        <v>39</v>
      </c>
      <c r="D879" t="s">
        <v>54</v>
      </c>
      <c r="E879" t="s">
        <v>15</v>
      </c>
      <c r="F879" t="s">
        <v>7</v>
      </c>
      <c r="G879">
        <v>6</v>
      </c>
      <c r="H879" t="str">
        <f>VLOOKUP(E879,filtered_wfh_with_region!$AA$2:$AB$31,2,FALSE)</f>
        <v>Midlands</v>
      </c>
      <c r="AE879">
        <v>2011</v>
      </c>
      <c r="AF879">
        <v>6</v>
      </c>
      <c r="AG879" t="s">
        <v>72</v>
      </c>
      <c r="AK879" t="s">
        <v>72</v>
      </c>
      <c r="AL879">
        <v>6</v>
      </c>
      <c r="AP879" t="s">
        <v>39</v>
      </c>
      <c r="AQ879">
        <v>6</v>
      </c>
      <c r="AT879">
        <v>2011</v>
      </c>
      <c r="AU879" t="s">
        <v>39</v>
      </c>
      <c r="AV879">
        <v>6</v>
      </c>
    </row>
    <row r="880" spans="1:48" x14ac:dyDescent="0.4">
      <c r="A880" t="s">
        <v>45</v>
      </c>
      <c r="B880">
        <v>2011</v>
      </c>
      <c r="C880" t="s">
        <v>39</v>
      </c>
      <c r="D880" t="s">
        <v>54</v>
      </c>
      <c r="E880" t="s">
        <v>16</v>
      </c>
      <c r="F880" t="s">
        <v>7</v>
      </c>
      <c r="G880">
        <v>6</v>
      </c>
      <c r="H880" t="str">
        <f>VLOOKUP(E880,filtered_wfh_with_region!$AA$2:$AB$31,2,FALSE)</f>
        <v>Midlands</v>
      </c>
      <c r="AE880">
        <v>2011</v>
      </c>
      <c r="AF880">
        <v>6</v>
      </c>
      <c r="AG880" t="s">
        <v>72</v>
      </c>
      <c r="AK880" t="s">
        <v>72</v>
      </c>
      <c r="AL880">
        <v>6</v>
      </c>
      <c r="AP880" t="s">
        <v>39</v>
      </c>
      <c r="AQ880">
        <v>6</v>
      </c>
      <c r="AT880">
        <v>2011</v>
      </c>
      <c r="AU880" t="s">
        <v>39</v>
      </c>
      <c r="AV880">
        <v>6</v>
      </c>
    </row>
    <row r="881" spans="1:48" x14ac:dyDescent="0.4">
      <c r="A881" t="s">
        <v>45</v>
      </c>
      <c r="B881">
        <v>2011</v>
      </c>
      <c r="C881" t="s">
        <v>39</v>
      </c>
      <c r="D881" t="s">
        <v>54</v>
      </c>
      <c r="E881" t="s">
        <v>17</v>
      </c>
      <c r="F881" t="s">
        <v>7</v>
      </c>
      <c r="G881">
        <v>15</v>
      </c>
      <c r="H881" t="str">
        <f>VLOOKUP(E881,filtered_wfh_with_region!$AA$2:$AB$31,2,FALSE)</f>
        <v>East</v>
      </c>
      <c r="AE881">
        <v>2011</v>
      </c>
      <c r="AF881">
        <v>15</v>
      </c>
      <c r="AG881" t="s">
        <v>82</v>
      </c>
      <c r="AK881" t="s">
        <v>82</v>
      </c>
      <c r="AL881">
        <v>15</v>
      </c>
      <c r="AP881" t="s">
        <v>39</v>
      </c>
      <c r="AQ881">
        <v>15</v>
      </c>
      <c r="AT881">
        <v>2011</v>
      </c>
      <c r="AU881" t="s">
        <v>39</v>
      </c>
      <c r="AV881">
        <v>15</v>
      </c>
    </row>
    <row r="882" spans="1:48" x14ac:dyDescent="0.4">
      <c r="A882" t="s">
        <v>45</v>
      </c>
      <c r="B882">
        <v>2011</v>
      </c>
      <c r="C882" t="s">
        <v>39</v>
      </c>
      <c r="D882" t="s">
        <v>54</v>
      </c>
      <c r="E882" t="s">
        <v>18</v>
      </c>
      <c r="F882" t="s">
        <v>7</v>
      </c>
      <c r="G882">
        <v>28</v>
      </c>
      <c r="H882" t="str">
        <f>VLOOKUP(E882,filtered_wfh_with_region!$AA$2:$AB$31,2,FALSE)</f>
        <v>East</v>
      </c>
      <c r="AE882">
        <v>2011</v>
      </c>
      <c r="AF882">
        <v>28</v>
      </c>
      <c r="AG882" t="s">
        <v>82</v>
      </c>
      <c r="AK882" t="s">
        <v>82</v>
      </c>
      <c r="AL882">
        <v>28</v>
      </c>
      <c r="AP882" t="s">
        <v>39</v>
      </c>
      <c r="AQ882">
        <v>28</v>
      </c>
      <c r="AT882">
        <v>2011</v>
      </c>
      <c r="AU882" t="s">
        <v>39</v>
      </c>
      <c r="AV882">
        <v>28</v>
      </c>
    </row>
    <row r="883" spans="1:48" x14ac:dyDescent="0.4">
      <c r="A883" t="s">
        <v>45</v>
      </c>
      <c r="B883">
        <v>2011</v>
      </c>
      <c r="C883" t="s">
        <v>39</v>
      </c>
      <c r="D883" t="s">
        <v>54</v>
      </c>
      <c r="E883" t="s">
        <v>19</v>
      </c>
      <c r="F883" t="s">
        <v>7</v>
      </c>
      <c r="G883">
        <v>13</v>
      </c>
      <c r="H883" t="str">
        <f>VLOOKUP(E883,filtered_wfh_with_region!$AA$2:$AB$31,2,FALSE)</f>
        <v>Midlands</v>
      </c>
      <c r="AE883">
        <v>2011</v>
      </c>
      <c r="AF883">
        <v>13</v>
      </c>
      <c r="AG883" t="s">
        <v>72</v>
      </c>
      <c r="AK883" t="s">
        <v>72</v>
      </c>
      <c r="AL883">
        <v>13</v>
      </c>
      <c r="AP883" t="s">
        <v>39</v>
      </c>
      <c r="AQ883">
        <v>13</v>
      </c>
      <c r="AT883">
        <v>2011</v>
      </c>
      <c r="AU883" t="s">
        <v>39</v>
      </c>
      <c r="AV883">
        <v>13</v>
      </c>
    </row>
    <row r="884" spans="1:48" x14ac:dyDescent="0.4">
      <c r="A884" t="s">
        <v>45</v>
      </c>
      <c r="B884">
        <v>2011</v>
      </c>
      <c r="C884" t="s">
        <v>39</v>
      </c>
      <c r="D884" t="s">
        <v>54</v>
      </c>
      <c r="E884" t="s">
        <v>20</v>
      </c>
      <c r="F884" t="s">
        <v>7</v>
      </c>
      <c r="G884">
        <v>7</v>
      </c>
      <c r="H884" t="str">
        <f>VLOOKUP(E884,filtered_wfh_with_region!$AA$2:$AB$31,2,FALSE)</f>
        <v>Midlands</v>
      </c>
      <c r="AE884">
        <v>2011</v>
      </c>
      <c r="AF884">
        <v>7</v>
      </c>
      <c r="AG884" t="s">
        <v>72</v>
      </c>
      <c r="AK884" t="s">
        <v>72</v>
      </c>
      <c r="AL884">
        <v>7</v>
      </c>
      <c r="AP884" t="s">
        <v>39</v>
      </c>
      <c r="AQ884">
        <v>7</v>
      </c>
      <c r="AT884">
        <v>2011</v>
      </c>
      <c r="AU884" t="s">
        <v>39</v>
      </c>
      <c r="AV884">
        <v>7</v>
      </c>
    </row>
    <row r="885" spans="1:48" x14ac:dyDescent="0.4">
      <c r="A885" t="s">
        <v>45</v>
      </c>
      <c r="B885">
        <v>2011</v>
      </c>
      <c r="C885" t="s">
        <v>39</v>
      </c>
      <c r="D885" t="s">
        <v>54</v>
      </c>
      <c r="E885" t="s">
        <v>21</v>
      </c>
      <c r="F885" t="s">
        <v>7</v>
      </c>
      <c r="G885">
        <v>28</v>
      </c>
      <c r="H885" t="str">
        <f>VLOOKUP(E885,filtered_wfh_with_region!$AA$2:$AB$31,2,FALSE)</f>
        <v>East</v>
      </c>
      <c r="AE885">
        <v>2011</v>
      </c>
      <c r="AF885">
        <v>28</v>
      </c>
      <c r="AG885" t="s">
        <v>82</v>
      </c>
      <c r="AK885" t="s">
        <v>82</v>
      </c>
      <c r="AL885">
        <v>28</v>
      </c>
      <c r="AP885" t="s">
        <v>39</v>
      </c>
      <c r="AQ885">
        <v>28</v>
      </c>
      <c r="AT885">
        <v>2011</v>
      </c>
      <c r="AU885" t="s">
        <v>39</v>
      </c>
      <c r="AV885">
        <v>28</v>
      </c>
    </row>
    <row r="886" spans="1:48" x14ac:dyDescent="0.4">
      <c r="A886" t="s">
        <v>45</v>
      </c>
      <c r="B886">
        <v>2011</v>
      </c>
      <c r="C886" t="s">
        <v>39</v>
      </c>
      <c r="D886" t="s">
        <v>54</v>
      </c>
      <c r="E886" t="s">
        <v>22</v>
      </c>
      <c r="F886" t="s">
        <v>7</v>
      </c>
      <c r="G886">
        <v>15</v>
      </c>
      <c r="H886" t="str">
        <f>VLOOKUP(E886,filtered_wfh_with_region!$AA$2:$AB$31,2,FALSE)</f>
        <v>East</v>
      </c>
      <c r="AE886">
        <v>2011</v>
      </c>
      <c r="AF886">
        <v>15</v>
      </c>
      <c r="AG886" t="s">
        <v>82</v>
      </c>
      <c r="AK886" t="s">
        <v>82</v>
      </c>
      <c r="AL886">
        <v>15</v>
      </c>
      <c r="AP886" t="s">
        <v>39</v>
      </c>
      <c r="AQ886">
        <v>15</v>
      </c>
      <c r="AT886">
        <v>2011</v>
      </c>
      <c r="AU886" t="s">
        <v>39</v>
      </c>
      <c r="AV886">
        <v>15</v>
      </c>
    </row>
    <row r="887" spans="1:48" x14ac:dyDescent="0.4">
      <c r="A887" t="s">
        <v>45</v>
      </c>
      <c r="B887">
        <v>2011</v>
      </c>
      <c r="C887" t="s">
        <v>39</v>
      </c>
      <c r="D887" t="s">
        <v>54</v>
      </c>
      <c r="E887" t="s">
        <v>23</v>
      </c>
      <c r="F887" t="s">
        <v>7</v>
      </c>
      <c r="G887">
        <v>14</v>
      </c>
      <c r="H887" t="str">
        <f>VLOOKUP(E887,filtered_wfh_with_region!$AA$2:$AB$31,2,FALSE)</f>
        <v>South</v>
      </c>
      <c r="AE887">
        <v>2011</v>
      </c>
      <c r="AF887">
        <v>14</v>
      </c>
      <c r="AG887" t="s">
        <v>84</v>
      </c>
      <c r="AK887" t="s">
        <v>84</v>
      </c>
      <c r="AL887">
        <v>14</v>
      </c>
      <c r="AP887" t="s">
        <v>39</v>
      </c>
      <c r="AQ887">
        <v>14</v>
      </c>
      <c r="AT887">
        <v>2011</v>
      </c>
      <c r="AU887" t="s">
        <v>39</v>
      </c>
      <c r="AV887">
        <v>14</v>
      </c>
    </row>
    <row r="888" spans="1:48" x14ac:dyDescent="0.4">
      <c r="A888" t="s">
        <v>45</v>
      </c>
      <c r="B888">
        <v>2011</v>
      </c>
      <c r="C888" t="s">
        <v>39</v>
      </c>
      <c r="D888" t="s">
        <v>54</v>
      </c>
      <c r="E888" t="s">
        <v>24</v>
      </c>
      <c r="F888" t="s">
        <v>7</v>
      </c>
      <c r="G888">
        <v>68</v>
      </c>
      <c r="H888" t="str">
        <f>VLOOKUP(E888,filtered_wfh_with_region!$AA$2:$AB$31,2,FALSE)</f>
        <v>South</v>
      </c>
      <c r="AE888">
        <v>2011</v>
      </c>
      <c r="AF888">
        <v>68</v>
      </c>
      <c r="AG888" t="s">
        <v>84</v>
      </c>
      <c r="AK888" t="s">
        <v>84</v>
      </c>
      <c r="AL888">
        <v>68</v>
      </c>
      <c r="AP888" t="s">
        <v>39</v>
      </c>
      <c r="AQ888">
        <v>68</v>
      </c>
      <c r="AT888">
        <v>2011</v>
      </c>
      <c r="AU888" t="s">
        <v>39</v>
      </c>
      <c r="AV888">
        <v>68</v>
      </c>
    </row>
    <row r="889" spans="1:48" x14ac:dyDescent="0.4">
      <c r="A889" t="s">
        <v>45</v>
      </c>
      <c r="B889">
        <v>2011</v>
      </c>
      <c r="C889" t="s">
        <v>39</v>
      </c>
      <c r="D889" t="s">
        <v>54</v>
      </c>
      <c r="E889" t="s">
        <v>25</v>
      </c>
      <c r="F889" t="s">
        <v>7</v>
      </c>
      <c r="G889">
        <v>24</v>
      </c>
      <c r="H889" t="str">
        <f>VLOOKUP(E889,filtered_wfh_with_region!$AA$2:$AB$31,2,FALSE)</f>
        <v>South</v>
      </c>
      <c r="AE889">
        <v>2011</v>
      </c>
      <c r="AF889">
        <v>24</v>
      </c>
      <c r="AG889" t="s">
        <v>84</v>
      </c>
      <c r="AK889" t="s">
        <v>84</v>
      </c>
      <c r="AL889">
        <v>24</v>
      </c>
      <c r="AP889" t="s">
        <v>39</v>
      </c>
      <c r="AQ889">
        <v>24</v>
      </c>
      <c r="AT889">
        <v>2011</v>
      </c>
      <c r="AU889" t="s">
        <v>39</v>
      </c>
      <c r="AV889">
        <v>24</v>
      </c>
    </row>
    <row r="890" spans="1:48" x14ac:dyDescent="0.4">
      <c r="A890" t="s">
        <v>45</v>
      </c>
      <c r="B890">
        <v>2011</v>
      </c>
      <c r="C890" t="s">
        <v>39</v>
      </c>
      <c r="D890" t="s">
        <v>54</v>
      </c>
      <c r="E890" t="s">
        <v>26</v>
      </c>
      <c r="F890" t="s">
        <v>7</v>
      </c>
      <c r="G890">
        <v>37</v>
      </c>
      <c r="H890" t="str">
        <f>VLOOKUP(E890,filtered_wfh_with_region!$AA$2:$AB$31,2,FALSE)</f>
        <v>South</v>
      </c>
      <c r="AE890">
        <v>2011</v>
      </c>
      <c r="AF890">
        <v>37</v>
      </c>
      <c r="AG890" t="s">
        <v>84</v>
      </c>
      <c r="AK890" t="s">
        <v>84</v>
      </c>
      <c r="AL890">
        <v>37</v>
      </c>
      <c r="AP890" t="s">
        <v>39</v>
      </c>
      <c r="AQ890">
        <v>37</v>
      </c>
      <c r="AT890">
        <v>2011</v>
      </c>
      <c r="AU890" t="s">
        <v>39</v>
      </c>
      <c r="AV890">
        <v>37</v>
      </c>
    </row>
    <row r="891" spans="1:48" x14ac:dyDescent="0.4">
      <c r="A891" t="s">
        <v>45</v>
      </c>
      <c r="B891">
        <v>2011</v>
      </c>
      <c r="C891" t="s">
        <v>39</v>
      </c>
      <c r="D891" t="s">
        <v>54</v>
      </c>
      <c r="E891" t="s">
        <v>27</v>
      </c>
      <c r="F891" t="s">
        <v>7</v>
      </c>
      <c r="G891">
        <v>24</v>
      </c>
      <c r="H891" t="str">
        <f>VLOOKUP(E891,filtered_wfh_with_region!$AA$2:$AB$31,2,FALSE)</f>
        <v>South</v>
      </c>
      <c r="AE891">
        <v>2011</v>
      </c>
      <c r="AF891">
        <v>24</v>
      </c>
      <c r="AG891" t="s">
        <v>84</v>
      </c>
      <c r="AK891" t="s">
        <v>84</v>
      </c>
      <c r="AL891">
        <v>24</v>
      </c>
      <c r="AP891" t="s">
        <v>39</v>
      </c>
      <c r="AQ891">
        <v>24</v>
      </c>
      <c r="AT891">
        <v>2011</v>
      </c>
      <c r="AU891" t="s">
        <v>39</v>
      </c>
      <c r="AV891">
        <v>24</v>
      </c>
    </row>
    <row r="892" spans="1:48" x14ac:dyDescent="0.4">
      <c r="A892" t="s">
        <v>45</v>
      </c>
      <c r="B892">
        <v>2011</v>
      </c>
      <c r="C892" t="s">
        <v>39</v>
      </c>
      <c r="D892" t="s">
        <v>54</v>
      </c>
      <c r="E892" t="s">
        <v>28</v>
      </c>
      <c r="F892" t="s">
        <v>7</v>
      </c>
      <c r="G892">
        <v>12</v>
      </c>
      <c r="H892" t="str">
        <f>VLOOKUP(E892,filtered_wfh_with_region!$AA$2:$AB$31,2,FALSE)</f>
        <v>South</v>
      </c>
      <c r="AE892">
        <v>2011</v>
      </c>
      <c r="AF892">
        <v>12</v>
      </c>
      <c r="AG892" t="s">
        <v>84</v>
      </c>
      <c r="AK892" t="s">
        <v>84</v>
      </c>
      <c r="AL892">
        <v>12</v>
      </c>
      <c r="AP892" t="s">
        <v>39</v>
      </c>
      <c r="AQ892">
        <v>12</v>
      </c>
      <c r="AT892">
        <v>2011</v>
      </c>
      <c r="AU892" t="s">
        <v>39</v>
      </c>
      <c r="AV892">
        <v>12</v>
      </c>
    </row>
    <row r="893" spans="1:48" x14ac:dyDescent="0.4">
      <c r="A893" t="s">
        <v>45</v>
      </c>
      <c r="B893">
        <v>2011</v>
      </c>
      <c r="C893" t="s">
        <v>39</v>
      </c>
      <c r="D893" t="s">
        <v>54</v>
      </c>
      <c r="E893" t="s">
        <v>29</v>
      </c>
      <c r="F893" t="s">
        <v>7</v>
      </c>
      <c r="G893">
        <v>5</v>
      </c>
      <c r="H893" t="str">
        <f>VLOOKUP(E893,filtered_wfh_with_region!$AA$2:$AB$31,2,FALSE)</f>
        <v>West</v>
      </c>
      <c r="AE893">
        <v>2011</v>
      </c>
      <c r="AF893">
        <v>5</v>
      </c>
      <c r="AG893" t="s">
        <v>71</v>
      </c>
      <c r="AK893" t="s">
        <v>71</v>
      </c>
      <c r="AL893">
        <v>5</v>
      </c>
      <c r="AP893" t="s">
        <v>39</v>
      </c>
      <c r="AQ893">
        <v>5</v>
      </c>
      <c r="AT893">
        <v>2011</v>
      </c>
      <c r="AU893" t="s">
        <v>39</v>
      </c>
      <c r="AV893">
        <v>5</v>
      </c>
    </row>
    <row r="894" spans="1:48" x14ac:dyDescent="0.4">
      <c r="A894" t="s">
        <v>45</v>
      </c>
      <c r="B894">
        <v>2011</v>
      </c>
      <c r="C894" t="s">
        <v>39</v>
      </c>
      <c r="D894" t="s">
        <v>54</v>
      </c>
      <c r="E894" t="s">
        <v>30</v>
      </c>
      <c r="F894" t="s">
        <v>7</v>
      </c>
      <c r="G894">
        <v>25</v>
      </c>
      <c r="H894" t="str">
        <f>VLOOKUP(E894,filtered_wfh_with_region!$AA$2:$AB$31,2,FALSE)</f>
        <v>West</v>
      </c>
      <c r="AE894">
        <v>2011</v>
      </c>
      <c r="AF894">
        <v>25</v>
      </c>
      <c r="AG894" t="s">
        <v>71</v>
      </c>
      <c r="AK894" t="s">
        <v>71</v>
      </c>
      <c r="AL894">
        <v>25</v>
      </c>
      <c r="AP894" t="s">
        <v>39</v>
      </c>
      <c r="AQ894">
        <v>25</v>
      </c>
      <c r="AT894">
        <v>2011</v>
      </c>
      <c r="AU894" t="s">
        <v>39</v>
      </c>
      <c r="AV894">
        <v>25</v>
      </c>
    </row>
    <row r="895" spans="1:48" x14ac:dyDescent="0.4">
      <c r="A895" t="s">
        <v>45</v>
      </c>
      <c r="B895">
        <v>2011</v>
      </c>
      <c r="C895" t="s">
        <v>39</v>
      </c>
      <c r="D895" t="s">
        <v>54</v>
      </c>
      <c r="E895" t="s">
        <v>31</v>
      </c>
      <c r="F895" t="s">
        <v>7</v>
      </c>
      <c r="G895">
        <v>6</v>
      </c>
      <c r="H895" t="str">
        <f>VLOOKUP(E895,filtered_wfh_with_region!$AA$2:$AB$31,2,FALSE)</f>
        <v>West</v>
      </c>
      <c r="AE895">
        <v>2011</v>
      </c>
      <c r="AF895">
        <v>6</v>
      </c>
      <c r="AG895" t="s">
        <v>71</v>
      </c>
      <c r="AK895" t="s">
        <v>71</v>
      </c>
      <c r="AL895">
        <v>6</v>
      </c>
      <c r="AP895" t="s">
        <v>39</v>
      </c>
      <c r="AQ895">
        <v>6</v>
      </c>
      <c r="AT895">
        <v>2011</v>
      </c>
      <c r="AU895" t="s">
        <v>39</v>
      </c>
      <c r="AV895">
        <v>6</v>
      </c>
    </row>
    <row r="896" spans="1:48" x14ac:dyDescent="0.4">
      <c r="A896" t="s">
        <v>45</v>
      </c>
      <c r="B896">
        <v>2011</v>
      </c>
      <c r="C896" t="s">
        <v>39</v>
      </c>
      <c r="D896" t="s">
        <v>54</v>
      </c>
      <c r="E896" t="s">
        <v>32</v>
      </c>
      <c r="F896" t="s">
        <v>7</v>
      </c>
      <c r="G896">
        <v>39</v>
      </c>
      <c r="H896" t="str">
        <f>VLOOKUP(E896,filtered_wfh_with_region!$AA$2:$AB$31,2,FALSE)</f>
        <v>West</v>
      </c>
      <c r="AE896">
        <v>2011</v>
      </c>
      <c r="AF896">
        <v>39</v>
      </c>
      <c r="AG896" t="s">
        <v>71</v>
      </c>
      <c r="AK896" t="s">
        <v>71</v>
      </c>
      <c r="AL896">
        <v>39</v>
      </c>
      <c r="AP896" t="s">
        <v>39</v>
      </c>
      <c r="AQ896">
        <v>39</v>
      </c>
      <c r="AT896">
        <v>2011</v>
      </c>
      <c r="AU896" t="s">
        <v>39</v>
      </c>
      <c r="AV896">
        <v>39</v>
      </c>
    </row>
    <row r="897" spans="1:48" x14ac:dyDescent="0.4">
      <c r="A897" t="s">
        <v>45</v>
      </c>
      <c r="B897">
        <v>2011</v>
      </c>
      <c r="C897" t="s">
        <v>39</v>
      </c>
      <c r="D897" t="s">
        <v>54</v>
      </c>
      <c r="E897" t="s">
        <v>33</v>
      </c>
      <c r="F897" t="s">
        <v>7</v>
      </c>
      <c r="G897">
        <v>16</v>
      </c>
      <c r="H897" t="str">
        <f>VLOOKUP(E897,filtered_wfh_with_region!$AA$2:$AB$31,2,FALSE)</f>
        <v>West</v>
      </c>
      <c r="AE897">
        <v>2011</v>
      </c>
      <c r="AF897">
        <v>16</v>
      </c>
      <c r="AG897" t="s">
        <v>71</v>
      </c>
      <c r="AK897" t="s">
        <v>71</v>
      </c>
      <c r="AL897">
        <v>16</v>
      </c>
      <c r="AP897" t="s">
        <v>39</v>
      </c>
      <c r="AQ897">
        <v>16</v>
      </c>
      <c r="AT897">
        <v>2011</v>
      </c>
      <c r="AU897" t="s">
        <v>39</v>
      </c>
      <c r="AV897">
        <v>16</v>
      </c>
    </row>
    <row r="898" spans="1:48" x14ac:dyDescent="0.4">
      <c r="A898" t="s">
        <v>45</v>
      </c>
      <c r="B898">
        <v>2011</v>
      </c>
      <c r="C898" t="s">
        <v>39</v>
      </c>
      <c r="D898" t="s">
        <v>54</v>
      </c>
      <c r="E898" t="s">
        <v>34</v>
      </c>
      <c r="F898" t="s">
        <v>7</v>
      </c>
      <c r="G898">
        <v>11</v>
      </c>
      <c r="H898" t="str">
        <f>VLOOKUP(E898,filtered_wfh_with_region!$AA$2:$AB$31,2,FALSE)</f>
        <v>West</v>
      </c>
      <c r="AE898">
        <v>2011</v>
      </c>
      <c r="AF898">
        <v>11</v>
      </c>
      <c r="AG898" t="s">
        <v>71</v>
      </c>
      <c r="AK898" t="s">
        <v>71</v>
      </c>
      <c r="AL898">
        <v>11</v>
      </c>
      <c r="AP898" t="s">
        <v>39</v>
      </c>
      <c r="AQ898">
        <v>11</v>
      </c>
      <c r="AT898">
        <v>2011</v>
      </c>
      <c r="AU898" t="s">
        <v>39</v>
      </c>
      <c r="AV898">
        <v>11</v>
      </c>
    </row>
    <row r="899" spans="1:48" x14ac:dyDescent="0.4">
      <c r="A899" t="s">
        <v>45</v>
      </c>
      <c r="B899">
        <v>2011</v>
      </c>
      <c r="C899" t="s">
        <v>39</v>
      </c>
      <c r="D899" t="s">
        <v>54</v>
      </c>
      <c r="E899" t="s">
        <v>35</v>
      </c>
      <c r="F899" t="s">
        <v>7</v>
      </c>
      <c r="G899">
        <v>15</v>
      </c>
      <c r="H899" t="str">
        <f>VLOOKUP(E899,filtered_wfh_with_region!$AA$2:$AB$31,2,FALSE)</f>
        <v>North</v>
      </c>
      <c r="AE899">
        <v>2011</v>
      </c>
      <c r="AF899">
        <v>15</v>
      </c>
      <c r="AG899" t="s">
        <v>83</v>
      </c>
      <c r="AK899" t="s">
        <v>83</v>
      </c>
      <c r="AL899">
        <v>15</v>
      </c>
      <c r="AP899" t="s">
        <v>39</v>
      </c>
      <c r="AQ899">
        <v>15</v>
      </c>
      <c r="AT899">
        <v>2011</v>
      </c>
      <c r="AU899" t="s">
        <v>39</v>
      </c>
      <c r="AV899">
        <v>15</v>
      </c>
    </row>
    <row r="900" spans="1:48" x14ac:dyDescent="0.4">
      <c r="A900" t="s">
        <v>45</v>
      </c>
      <c r="B900">
        <v>2011</v>
      </c>
      <c r="C900" t="s">
        <v>39</v>
      </c>
      <c r="D900" t="s">
        <v>54</v>
      </c>
      <c r="E900" t="s">
        <v>36</v>
      </c>
      <c r="F900" t="s">
        <v>7</v>
      </c>
      <c r="G900">
        <v>25</v>
      </c>
      <c r="H900" t="str">
        <f>VLOOKUP(E900,filtered_wfh_with_region!$AA$2:$AB$31,2,FALSE)</f>
        <v>North</v>
      </c>
      <c r="AE900">
        <v>2011</v>
      </c>
      <c r="AF900">
        <v>25</v>
      </c>
      <c r="AG900" t="s">
        <v>83</v>
      </c>
      <c r="AK900" t="s">
        <v>83</v>
      </c>
      <c r="AL900">
        <v>25</v>
      </c>
      <c r="AP900" t="s">
        <v>39</v>
      </c>
      <c r="AQ900">
        <v>25</v>
      </c>
      <c r="AT900">
        <v>2011</v>
      </c>
      <c r="AU900" t="s">
        <v>39</v>
      </c>
      <c r="AV900">
        <v>25</v>
      </c>
    </row>
    <row r="901" spans="1:48" x14ac:dyDescent="0.4">
      <c r="A901" t="s">
        <v>45</v>
      </c>
      <c r="B901">
        <v>2011</v>
      </c>
      <c r="C901" t="s">
        <v>39</v>
      </c>
      <c r="D901" t="s">
        <v>54</v>
      </c>
      <c r="E901" t="s">
        <v>37</v>
      </c>
      <c r="F901" t="s">
        <v>7</v>
      </c>
      <c r="G901">
        <v>22</v>
      </c>
      <c r="H901" t="str">
        <f>VLOOKUP(E901,filtered_wfh_with_region!$AA$2:$AB$31,2,FALSE)</f>
        <v>North</v>
      </c>
      <c r="AE901">
        <v>2011</v>
      </c>
      <c r="AF901">
        <v>22</v>
      </c>
      <c r="AG901" t="s">
        <v>83</v>
      </c>
      <c r="AK901" t="s">
        <v>83</v>
      </c>
      <c r="AL901">
        <v>22</v>
      </c>
      <c r="AP901" t="s">
        <v>39</v>
      </c>
      <c r="AQ901">
        <v>22</v>
      </c>
      <c r="AT901">
        <v>2011</v>
      </c>
      <c r="AU901" t="s">
        <v>39</v>
      </c>
      <c r="AV901">
        <v>22</v>
      </c>
    </row>
    <row r="902" spans="1:48" x14ac:dyDescent="0.4">
      <c r="A902" t="s">
        <v>45</v>
      </c>
      <c r="B902">
        <v>2011</v>
      </c>
      <c r="C902" t="s">
        <v>39</v>
      </c>
      <c r="D902" t="s">
        <v>55</v>
      </c>
      <c r="E902" t="s">
        <v>8</v>
      </c>
      <c r="F902" t="s">
        <v>7</v>
      </c>
      <c r="G902">
        <v>20</v>
      </c>
      <c r="H902" t="str">
        <f>VLOOKUP(E902,filtered_wfh_with_region!$AA$2:$AB$31,2,FALSE)</f>
        <v>East</v>
      </c>
      <c r="AE902">
        <v>2011</v>
      </c>
      <c r="AF902">
        <v>20</v>
      </c>
      <c r="AG902" t="s">
        <v>82</v>
      </c>
      <c r="AK902" t="s">
        <v>82</v>
      </c>
      <c r="AL902">
        <v>20</v>
      </c>
      <c r="AP902" t="s">
        <v>39</v>
      </c>
      <c r="AQ902">
        <v>20</v>
      </c>
      <c r="AT902">
        <v>2011</v>
      </c>
      <c r="AU902" t="s">
        <v>39</v>
      </c>
      <c r="AV902">
        <v>20</v>
      </c>
    </row>
    <row r="903" spans="1:48" x14ac:dyDescent="0.4">
      <c r="A903" t="s">
        <v>45</v>
      </c>
      <c r="B903">
        <v>2011</v>
      </c>
      <c r="C903" t="s">
        <v>39</v>
      </c>
      <c r="D903" t="s">
        <v>55</v>
      </c>
      <c r="E903" t="s">
        <v>9</v>
      </c>
      <c r="F903" t="s">
        <v>7</v>
      </c>
      <c r="G903">
        <v>76</v>
      </c>
      <c r="H903" t="str">
        <f>VLOOKUP(E903,filtered_wfh_with_region!$AA$2:$AB$31,2,FALSE)</f>
        <v>East</v>
      </c>
      <c r="AE903">
        <v>2011</v>
      </c>
      <c r="AF903">
        <v>76</v>
      </c>
      <c r="AG903" t="s">
        <v>82</v>
      </c>
      <c r="AK903" t="s">
        <v>82</v>
      </c>
      <c r="AL903">
        <v>76</v>
      </c>
      <c r="AP903" t="s">
        <v>39</v>
      </c>
      <c r="AQ903">
        <v>76</v>
      </c>
      <c r="AT903">
        <v>2011</v>
      </c>
      <c r="AU903" t="s">
        <v>39</v>
      </c>
      <c r="AV903">
        <v>76</v>
      </c>
    </row>
    <row r="904" spans="1:48" x14ac:dyDescent="0.4">
      <c r="A904" t="s">
        <v>45</v>
      </c>
      <c r="B904">
        <v>2011</v>
      </c>
      <c r="C904" t="s">
        <v>39</v>
      </c>
      <c r="D904" t="s">
        <v>55</v>
      </c>
      <c r="E904" t="s">
        <v>10</v>
      </c>
      <c r="F904" t="s">
        <v>7</v>
      </c>
      <c r="G904">
        <v>30</v>
      </c>
      <c r="H904" t="str">
        <f>VLOOKUP(E904,filtered_wfh_with_region!$AA$2:$AB$31,2,FALSE)</f>
        <v>East</v>
      </c>
      <c r="AE904">
        <v>2011</v>
      </c>
      <c r="AF904">
        <v>30</v>
      </c>
      <c r="AG904" t="s">
        <v>82</v>
      </c>
      <c r="AK904" t="s">
        <v>82</v>
      </c>
      <c r="AL904">
        <v>30</v>
      </c>
      <c r="AP904" t="s">
        <v>39</v>
      </c>
      <c r="AQ904">
        <v>30</v>
      </c>
      <c r="AT904">
        <v>2011</v>
      </c>
      <c r="AU904" t="s">
        <v>39</v>
      </c>
      <c r="AV904">
        <v>30</v>
      </c>
    </row>
    <row r="905" spans="1:48" x14ac:dyDescent="0.4">
      <c r="A905" t="s">
        <v>45</v>
      </c>
      <c r="B905">
        <v>2011</v>
      </c>
      <c r="C905" t="s">
        <v>39</v>
      </c>
      <c r="D905" t="s">
        <v>55</v>
      </c>
      <c r="E905" t="s">
        <v>11</v>
      </c>
      <c r="F905" t="s">
        <v>7</v>
      </c>
      <c r="G905">
        <v>37</v>
      </c>
      <c r="H905" t="str">
        <f>VLOOKUP(E905,filtered_wfh_with_region!$AA$2:$AB$31,2,FALSE)</f>
        <v>East</v>
      </c>
      <c r="AE905">
        <v>2011</v>
      </c>
      <c r="AF905">
        <v>37</v>
      </c>
      <c r="AG905" t="s">
        <v>82</v>
      </c>
      <c r="AK905" t="s">
        <v>82</v>
      </c>
      <c r="AL905">
        <v>37</v>
      </c>
      <c r="AP905" t="s">
        <v>39</v>
      </c>
      <c r="AQ905">
        <v>37</v>
      </c>
      <c r="AT905">
        <v>2011</v>
      </c>
      <c r="AU905" t="s">
        <v>39</v>
      </c>
      <c r="AV905">
        <v>37</v>
      </c>
    </row>
    <row r="906" spans="1:48" x14ac:dyDescent="0.4">
      <c r="A906" t="s">
        <v>45</v>
      </c>
      <c r="B906">
        <v>2011</v>
      </c>
      <c r="C906" t="s">
        <v>39</v>
      </c>
      <c r="D906" t="s">
        <v>55</v>
      </c>
      <c r="E906" t="s">
        <v>12</v>
      </c>
      <c r="F906" t="s">
        <v>7</v>
      </c>
      <c r="G906">
        <v>20</v>
      </c>
      <c r="H906" t="str">
        <f>VLOOKUP(E906,filtered_wfh_with_region!$AA$2:$AB$31,2,FALSE)</f>
        <v>East</v>
      </c>
      <c r="AE906">
        <v>2011</v>
      </c>
      <c r="AF906">
        <v>20</v>
      </c>
      <c r="AG906" t="s">
        <v>82</v>
      </c>
      <c r="AK906" t="s">
        <v>82</v>
      </c>
      <c r="AL906">
        <v>20</v>
      </c>
      <c r="AP906" t="s">
        <v>39</v>
      </c>
      <c r="AQ906">
        <v>20</v>
      </c>
      <c r="AT906">
        <v>2011</v>
      </c>
      <c r="AU906" t="s">
        <v>39</v>
      </c>
      <c r="AV906">
        <v>20</v>
      </c>
    </row>
    <row r="907" spans="1:48" x14ac:dyDescent="0.4">
      <c r="A907" t="s">
        <v>45</v>
      </c>
      <c r="B907">
        <v>2011</v>
      </c>
      <c r="C907" t="s">
        <v>39</v>
      </c>
      <c r="D907" t="s">
        <v>55</v>
      </c>
      <c r="E907" t="s">
        <v>13</v>
      </c>
      <c r="F907" t="s">
        <v>7</v>
      </c>
      <c r="G907">
        <v>51</v>
      </c>
      <c r="H907" t="str">
        <f>VLOOKUP(E907,filtered_wfh_with_region!$AA$2:$AB$31,2,FALSE)</f>
        <v>East</v>
      </c>
      <c r="AE907">
        <v>2011</v>
      </c>
      <c r="AF907">
        <v>51</v>
      </c>
      <c r="AG907" t="s">
        <v>82</v>
      </c>
      <c r="AK907" t="s">
        <v>82</v>
      </c>
      <c r="AL907">
        <v>51</v>
      </c>
      <c r="AP907" t="s">
        <v>39</v>
      </c>
      <c r="AQ907">
        <v>51</v>
      </c>
      <c r="AT907">
        <v>2011</v>
      </c>
      <c r="AU907" t="s">
        <v>39</v>
      </c>
      <c r="AV907">
        <v>51</v>
      </c>
    </row>
    <row r="908" spans="1:48" x14ac:dyDescent="0.4">
      <c r="A908" t="s">
        <v>45</v>
      </c>
      <c r="B908">
        <v>2011</v>
      </c>
      <c r="C908" t="s">
        <v>39</v>
      </c>
      <c r="D908" t="s">
        <v>55</v>
      </c>
      <c r="E908" t="s">
        <v>14</v>
      </c>
      <c r="F908" t="s">
        <v>7</v>
      </c>
      <c r="G908">
        <v>52</v>
      </c>
      <c r="H908" t="str">
        <f>VLOOKUP(E908,filtered_wfh_with_region!$AA$2:$AB$31,2,FALSE)</f>
        <v>Midlands</v>
      </c>
      <c r="AE908">
        <v>2011</v>
      </c>
      <c r="AF908">
        <v>52</v>
      </c>
      <c r="AG908" t="s">
        <v>72</v>
      </c>
      <c r="AK908" t="s">
        <v>72</v>
      </c>
      <c r="AL908">
        <v>52</v>
      </c>
      <c r="AP908" t="s">
        <v>39</v>
      </c>
      <c r="AQ908">
        <v>52</v>
      </c>
      <c r="AT908">
        <v>2011</v>
      </c>
      <c r="AU908" t="s">
        <v>39</v>
      </c>
      <c r="AV908">
        <v>52</v>
      </c>
    </row>
    <row r="909" spans="1:48" x14ac:dyDescent="0.4">
      <c r="A909" t="s">
        <v>45</v>
      </c>
      <c r="B909">
        <v>2011</v>
      </c>
      <c r="C909" t="s">
        <v>39</v>
      </c>
      <c r="D909" t="s">
        <v>55</v>
      </c>
      <c r="E909" t="s">
        <v>15</v>
      </c>
      <c r="F909" t="s">
        <v>7</v>
      </c>
      <c r="G909">
        <v>31</v>
      </c>
      <c r="H909" t="str">
        <f>VLOOKUP(E909,filtered_wfh_with_region!$AA$2:$AB$31,2,FALSE)</f>
        <v>Midlands</v>
      </c>
      <c r="AE909">
        <v>2011</v>
      </c>
      <c r="AF909">
        <v>31</v>
      </c>
      <c r="AG909" t="s">
        <v>72</v>
      </c>
      <c r="AK909" t="s">
        <v>72</v>
      </c>
      <c r="AL909">
        <v>31</v>
      </c>
      <c r="AP909" t="s">
        <v>39</v>
      </c>
      <c r="AQ909">
        <v>31</v>
      </c>
      <c r="AT909">
        <v>2011</v>
      </c>
      <c r="AU909" t="s">
        <v>39</v>
      </c>
      <c r="AV909">
        <v>31</v>
      </c>
    </row>
    <row r="910" spans="1:48" x14ac:dyDescent="0.4">
      <c r="A910" t="s">
        <v>45</v>
      </c>
      <c r="B910">
        <v>2011</v>
      </c>
      <c r="C910" t="s">
        <v>39</v>
      </c>
      <c r="D910" t="s">
        <v>55</v>
      </c>
      <c r="E910" t="s">
        <v>16</v>
      </c>
      <c r="F910" t="s">
        <v>7</v>
      </c>
      <c r="G910">
        <v>17</v>
      </c>
      <c r="H910" t="str">
        <f>VLOOKUP(E910,filtered_wfh_with_region!$AA$2:$AB$31,2,FALSE)</f>
        <v>Midlands</v>
      </c>
      <c r="AE910">
        <v>2011</v>
      </c>
      <c r="AF910">
        <v>17</v>
      </c>
      <c r="AG910" t="s">
        <v>72</v>
      </c>
      <c r="AK910" t="s">
        <v>72</v>
      </c>
      <c r="AL910">
        <v>17</v>
      </c>
      <c r="AP910" t="s">
        <v>39</v>
      </c>
      <c r="AQ910">
        <v>17</v>
      </c>
      <c r="AT910">
        <v>2011</v>
      </c>
      <c r="AU910" t="s">
        <v>39</v>
      </c>
      <c r="AV910">
        <v>17</v>
      </c>
    </row>
    <row r="911" spans="1:48" x14ac:dyDescent="0.4">
      <c r="A911" t="s">
        <v>45</v>
      </c>
      <c r="B911">
        <v>2011</v>
      </c>
      <c r="C911" t="s">
        <v>39</v>
      </c>
      <c r="D911" t="s">
        <v>55</v>
      </c>
      <c r="E911" t="s">
        <v>17</v>
      </c>
      <c r="F911" t="s">
        <v>7</v>
      </c>
      <c r="G911">
        <v>28</v>
      </c>
      <c r="H911" t="str">
        <f>VLOOKUP(E911,filtered_wfh_with_region!$AA$2:$AB$31,2,FALSE)</f>
        <v>East</v>
      </c>
      <c r="AE911">
        <v>2011</v>
      </c>
      <c r="AF911">
        <v>28</v>
      </c>
      <c r="AG911" t="s">
        <v>82</v>
      </c>
      <c r="AK911" t="s">
        <v>82</v>
      </c>
      <c r="AL911">
        <v>28</v>
      </c>
      <c r="AP911" t="s">
        <v>39</v>
      </c>
      <c r="AQ911">
        <v>28</v>
      </c>
      <c r="AT911">
        <v>2011</v>
      </c>
      <c r="AU911" t="s">
        <v>39</v>
      </c>
      <c r="AV911">
        <v>28</v>
      </c>
    </row>
    <row r="912" spans="1:48" x14ac:dyDescent="0.4">
      <c r="A912" t="s">
        <v>45</v>
      </c>
      <c r="B912">
        <v>2011</v>
      </c>
      <c r="C912" t="s">
        <v>39</v>
      </c>
      <c r="D912" t="s">
        <v>55</v>
      </c>
      <c r="E912" t="s">
        <v>18</v>
      </c>
      <c r="F912" t="s">
        <v>7</v>
      </c>
      <c r="G912">
        <v>53</v>
      </c>
      <c r="H912" t="str">
        <f>VLOOKUP(E912,filtered_wfh_with_region!$AA$2:$AB$31,2,FALSE)</f>
        <v>East</v>
      </c>
      <c r="AE912">
        <v>2011</v>
      </c>
      <c r="AF912">
        <v>53</v>
      </c>
      <c r="AG912" t="s">
        <v>82</v>
      </c>
      <c r="AK912" t="s">
        <v>82</v>
      </c>
      <c r="AL912">
        <v>53</v>
      </c>
      <c r="AP912" t="s">
        <v>39</v>
      </c>
      <c r="AQ912">
        <v>53</v>
      </c>
      <c r="AT912">
        <v>2011</v>
      </c>
      <c r="AU912" t="s">
        <v>39</v>
      </c>
      <c r="AV912">
        <v>53</v>
      </c>
    </row>
    <row r="913" spans="1:48" x14ac:dyDescent="0.4">
      <c r="A913" t="s">
        <v>45</v>
      </c>
      <c r="B913">
        <v>2011</v>
      </c>
      <c r="C913" t="s">
        <v>39</v>
      </c>
      <c r="D913" t="s">
        <v>55</v>
      </c>
      <c r="E913" t="s">
        <v>19</v>
      </c>
      <c r="F913" t="s">
        <v>7</v>
      </c>
      <c r="G913">
        <v>33</v>
      </c>
      <c r="H913" t="str">
        <f>VLOOKUP(E913,filtered_wfh_with_region!$AA$2:$AB$31,2,FALSE)</f>
        <v>Midlands</v>
      </c>
      <c r="AE913">
        <v>2011</v>
      </c>
      <c r="AF913">
        <v>33</v>
      </c>
      <c r="AG913" t="s">
        <v>72</v>
      </c>
      <c r="AK913" t="s">
        <v>72</v>
      </c>
      <c r="AL913">
        <v>33</v>
      </c>
      <c r="AP913" t="s">
        <v>39</v>
      </c>
      <c r="AQ913">
        <v>33</v>
      </c>
      <c r="AT913">
        <v>2011</v>
      </c>
      <c r="AU913" t="s">
        <v>39</v>
      </c>
      <c r="AV913">
        <v>33</v>
      </c>
    </row>
    <row r="914" spans="1:48" x14ac:dyDescent="0.4">
      <c r="A914" t="s">
        <v>45</v>
      </c>
      <c r="B914">
        <v>2011</v>
      </c>
      <c r="C914" t="s">
        <v>39</v>
      </c>
      <c r="D914" t="s">
        <v>55</v>
      </c>
      <c r="E914" t="s">
        <v>20</v>
      </c>
      <c r="F914" t="s">
        <v>7</v>
      </c>
      <c r="G914">
        <v>32</v>
      </c>
      <c r="H914" t="str">
        <f>VLOOKUP(E914,filtered_wfh_with_region!$AA$2:$AB$31,2,FALSE)</f>
        <v>Midlands</v>
      </c>
      <c r="AE914">
        <v>2011</v>
      </c>
      <c r="AF914">
        <v>32</v>
      </c>
      <c r="AG914" t="s">
        <v>72</v>
      </c>
      <c r="AK914" t="s">
        <v>72</v>
      </c>
      <c r="AL914">
        <v>32</v>
      </c>
      <c r="AP914" t="s">
        <v>39</v>
      </c>
      <c r="AQ914">
        <v>32</v>
      </c>
      <c r="AT914">
        <v>2011</v>
      </c>
      <c r="AU914" t="s">
        <v>39</v>
      </c>
      <c r="AV914">
        <v>32</v>
      </c>
    </row>
    <row r="915" spans="1:48" x14ac:dyDescent="0.4">
      <c r="A915" t="s">
        <v>45</v>
      </c>
      <c r="B915">
        <v>2011</v>
      </c>
      <c r="C915" t="s">
        <v>39</v>
      </c>
      <c r="D915" t="s">
        <v>55</v>
      </c>
      <c r="E915" t="s">
        <v>21</v>
      </c>
      <c r="F915" t="s">
        <v>7</v>
      </c>
      <c r="G915">
        <v>82</v>
      </c>
      <c r="H915" t="str">
        <f>VLOOKUP(E915,filtered_wfh_with_region!$AA$2:$AB$31,2,FALSE)</f>
        <v>East</v>
      </c>
      <c r="AE915">
        <v>2011</v>
      </c>
      <c r="AF915">
        <v>82</v>
      </c>
      <c r="AG915" t="s">
        <v>82</v>
      </c>
      <c r="AK915" t="s">
        <v>82</v>
      </c>
      <c r="AL915">
        <v>82</v>
      </c>
      <c r="AP915" t="s">
        <v>39</v>
      </c>
      <c r="AQ915">
        <v>82</v>
      </c>
      <c r="AT915">
        <v>2011</v>
      </c>
      <c r="AU915" t="s">
        <v>39</v>
      </c>
      <c r="AV915">
        <v>82</v>
      </c>
    </row>
    <row r="916" spans="1:48" x14ac:dyDescent="0.4">
      <c r="A916" t="s">
        <v>45</v>
      </c>
      <c r="B916">
        <v>2011</v>
      </c>
      <c r="C916" t="s">
        <v>39</v>
      </c>
      <c r="D916" t="s">
        <v>55</v>
      </c>
      <c r="E916" t="s">
        <v>22</v>
      </c>
      <c r="F916" t="s">
        <v>7</v>
      </c>
      <c r="G916">
        <v>61</v>
      </c>
      <c r="H916" t="str">
        <f>VLOOKUP(E916,filtered_wfh_with_region!$AA$2:$AB$31,2,FALSE)</f>
        <v>East</v>
      </c>
      <c r="AE916">
        <v>2011</v>
      </c>
      <c r="AF916">
        <v>61</v>
      </c>
      <c r="AG916" t="s">
        <v>82</v>
      </c>
      <c r="AK916" t="s">
        <v>82</v>
      </c>
      <c r="AL916">
        <v>61</v>
      </c>
      <c r="AP916" t="s">
        <v>39</v>
      </c>
      <c r="AQ916">
        <v>61</v>
      </c>
      <c r="AT916">
        <v>2011</v>
      </c>
      <c r="AU916" t="s">
        <v>39</v>
      </c>
      <c r="AV916">
        <v>61</v>
      </c>
    </row>
    <row r="917" spans="1:48" x14ac:dyDescent="0.4">
      <c r="A917" t="s">
        <v>45</v>
      </c>
      <c r="B917">
        <v>2011</v>
      </c>
      <c r="C917" t="s">
        <v>39</v>
      </c>
      <c r="D917" t="s">
        <v>55</v>
      </c>
      <c r="E917" t="s">
        <v>23</v>
      </c>
      <c r="F917" t="s">
        <v>7</v>
      </c>
      <c r="G917">
        <v>116</v>
      </c>
      <c r="H917" t="str">
        <f>VLOOKUP(E917,filtered_wfh_with_region!$AA$2:$AB$31,2,FALSE)</f>
        <v>South</v>
      </c>
      <c r="AE917">
        <v>2011</v>
      </c>
      <c r="AF917">
        <v>116</v>
      </c>
      <c r="AG917" t="s">
        <v>84</v>
      </c>
      <c r="AK917" t="s">
        <v>84</v>
      </c>
      <c r="AL917">
        <v>116</v>
      </c>
      <c r="AP917" t="s">
        <v>39</v>
      </c>
      <c r="AQ917">
        <v>116</v>
      </c>
      <c r="AT917">
        <v>2011</v>
      </c>
      <c r="AU917" t="s">
        <v>39</v>
      </c>
      <c r="AV917">
        <v>116</v>
      </c>
    </row>
    <row r="918" spans="1:48" x14ac:dyDescent="0.4">
      <c r="A918" t="s">
        <v>45</v>
      </c>
      <c r="B918">
        <v>2011</v>
      </c>
      <c r="C918" t="s">
        <v>39</v>
      </c>
      <c r="D918" t="s">
        <v>55</v>
      </c>
      <c r="E918" t="s">
        <v>24</v>
      </c>
      <c r="F918" t="s">
        <v>7</v>
      </c>
      <c r="G918">
        <v>285</v>
      </c>
      <c r="H918" t="str">
        <f>VLOOKUP(E918,filtered_wfh_with_region!$AA$2:$AB$31,2,FALSE)</f>
        <v>South</v>
      </c>
      <c r="AE918">
        <v>2011</v>
      </c>
      <c r="AF918">
        <v>285</v>
      </c>
      <c r="AG918" t="s">
        <v>84</v>
      </c>
      <c r="AK918" t="s">
        <v>84</v>
      </c>
      <c r="AL918">
        <v>285</v>
      </c>
      <c r="AP918" t="s">
        <v>39</v>
      </c>
      <c r="AQ918">
        <v>285</v>
      </c>
      <c r="AT918">
        <v>2011</v>
      </c>
      <c r="AU918" t="s">
        <v>39</v>
      </c>
      <c r="AV918">
        <v>285</v>
      </c>
    </row>
    <row r="919" spans="1:48" x14ac:dyDescent="0.4">
      <c r="A919" t="s">
        <v>45</v>
      </c>
      <c r="B919">
        <v>2011</v>
      </c>
      <c r="C919" t="s">
        <v>39</v>
      </c>
      <c r="D919" t="s">
        <v>55</v>
      </c>
      <c r="E919" t="s">
        <v>25</v>
      </c>
      <c r="F919" t="s">
        <v>7</v>
      </c>
      <c r="G919">
        <v>182</v>
      </c>
      <c r="H919" t="str">
        <f>VLOOKUP(E919,filtered_wfh_with_region!$AA$2:$AB$31,2,FALSE)</f>
        <v>South</v>
      </c>
      <c r="AE919">
        <v>2011</v>
      </c>
      <c r="AF919">
        <v>182</v>
      </c>
      <c r="AG919" t="s">
        <v>84</v>
      </c>
      <c r="AK919" t="s">
        <v>84</v>
      </c>
      <c r="AL919">
        <v>182</v>
      </c>
      <c r="AP919" t="s">
        <v>39</v>
      </c>
      <c r="AQ919">
        <v>182</v>
      </c>
      <c r="AT919">
        <v>2011</v>
      </c>
      <c r="AU919" t="s">
        <v>39</v>
      </c>
      <c r="AV919">
        <v>182</v>
      </c>
    </row>
    <row r="920" spans="1:48" x14ac:dyDescent="0.4">
      <c r="A920" t="s">
        <v>45</v>
      </c>
      <c r="B920">
        <v>2011</v>
      </c>
      <c r="C920" t="s">
        <v>39</v>
      </c>
      <c r="D920" t="s">
        <v>55</v>
      </c>
      <c r="E920" t="s">
        <v>26</v>
      </c>
      <c r="F920" t="s">
        <v>7</v>
      </c>
      <c r="G920">
        <v>75</v>
      </c>
      <c r="H920" t="str">
        <f>VLOOKUP(E920,filtered_wfh_with_region!$AA$2:$AB$31,2,FALSE)</f>
        <v>South</v>
      </c>
      <c r="AE920">
        <v>2011</v>
      </c>
      <c r="AF920">
        <v>75</v>
      </c>
      <c r="AG920" t="s">
        <v>84</v>
      </c>
      <c r="AK920" t="s">
        <v>84</v>
      </c>
      <c r="AL920">
        <v>75</v>
      </c>
      <c r="AP920" t="s">
        <v>39</v>
      </c>
      <c r="AQ920">
        <v>75</v>
      </c>
      <c r="AT920">
        <v>2011</v>
      </c>
      <c r="AU920" t="s">
        <v>39</v>
      </c>
      <c r="AV920">
        <v>75</v>
      </c>
    </row>
    <row r="921" spans="1:48" x14ac:dyDescent="0.4">
      <c r="A921" t="s">
        <v>45</v>
      </c>
      <c r="B921">
        <v>2011</v>
      </c>
      <c r="C921" t="s">
        <v>39</v>
      </c>
      <c r="D921" t="s">
        <v>55</v>
      </c>
      <c r="E921" t="s">
        <v>27</v>
      </c>
      <c r="F921" t="s">
        <v>7</v>
      </c>
      <c r="G921">
        <v>121</v>
      </c>
      <c r="H921" t="str">
        <f>VLOOKUP(E921,filtered_wfh_with_region!$AA$2:$AB$31,2,FALSE)</f>
        <v>South</v>
      </c>
      <c r="AE921">
        <v>2011</v>
      </c>
      <c r="AF921">
        <v>121</v>
      </c>
      <c r="AG921" t="s">
        <v>84</v>
      </c>
      <c r="AK921" t="s">
        <v>84</v>
      </c>
      <c r="AL921">
        <v>121</v>
      </c>
      <c r="AP921" t="s">
        <v>39</v>
      </c>
      <c r="AQ921">
        <v>121</v>
      </c>
      <c r="AT921">
        <v>2011</v>
      </c>
      <c r="AU921" t="s">
        <v>39</v>
      </c>
      <c r="AV921">
        <v>121</v>
      </c>
    </row>
    <row r="922" spans="1:48" x14ac:dyDescent="0.4">
      <c r="A922" t="s">
        <v>45</v>
      </c>
      <c r="B922">
        <v>2011</v>
      </c>
      <c r="C922" t="s">
        <v>39</v>
      </c>
      <c r="D922" t="s">
        <v>55</v>
      </c>
      <c r="E922" t="s">
        <v>28</v>
      </c>
      <c r="F922" t="s">
        <v>7</v>
      </c>
      <c r="G922">
        <v>57</v>
      </c>
      <c r="H922" t="str">
        <f>VLOOKUP(E922,filtered_wfh_with_region!$AA$2:$AB$31,2,FALSE)</f>
        <v>South</v>
      </c>
      <c r="AE922">
        <v>2011</v>
      </c>
      <c r="AF922">
        <v>57</v>
      </c>
      <c r="AG922" t="s">
        <v>84</v>
      </c>
      <c r="AK922" t="s">
        <v>84</v>
      </c>
      <c r="AL922">
        <v>57</v>
      </c>
      <c r="AP922" t="s">
        <v>39</v>
      </c>
      <c r="AQ922">
        <v>57</v>
      </c>
      <c r="AT922">
        <v>2011</v>
      </c>
      <c r="AU922" t="s">
        <v>39</v>
      </c>
      <c r="AV922">
        <v>57</v>
      </c>
    </row>
    <row r="923" spans="1:48" x14ac:dyDescent="0.4">
      <c r="A923" t="s">
        <v>45</v>
      </c>
      <c r="B923">
        <v>2011</v>
      </c>
      <c r="C923" t="s">
        <v>39</v>
      </c>
      <c r="D923" t="s">
        <v>55</v>
      </c>
      <c r="E923" t="s">
        <v>29</v>
      </c>
      <c r="F923" t="s">
        <v>7</v>
      </c>
      <c r="G923">
        <v>39</v>
      </c>
      <c r="H923" t="str">
        <f>VLOOKUP(E923,filtered_wfh_with_region!$AA$2:$AB$31,2,FALSE)</f>
        <v>West</v>
      </c>
      <c r="AE923">
        <v>2011</v>
      </c>
      <c r="AF923">
        <v>39</v>
      </c>
      <c r="AG923" t="s">
        <v>71</v>
      </c>
      <c r="AK923" t="s">
        <v>71</v>
      </c>
      <c r="AL923">
        <v>39</v>
      </c>
      <c r="AP923" t="s">
        <v>39</v>
      </c>
      <c r="AQ923">
        <v>39</v>
      </c>
      <c r="AT923">
        <v>2011</v>
      </c>
      <c r="AU923" t="s">
        <v>39</v>
      </c>
      <c r="AV923">
        <v>39</v>
      </c>
    </row>
    <row r="924" spans="1:48" x14ac:dyDescent="0.4">
      <c r="A924" t="s">
        <v>45</v>
      </c>
      <c r="B924">
        <v>2011</v>
      </c>
      <c r="C924" t="s">
        <v>39</v>
      </c>
      <c r="D924" t="s">
        <v>55</v>
      </c>
      <c r="E924" t="s">
        <v>30</v>
      </c>
      <c r="F924" t="s">
        <v>7</v>
      </c>
      <c r="G924">
        <v>118</v>
      </c>
      <c r="H924" t="str">
        <f>VLOOKUP(E924,filtered_wfh_with_region!$AA$2:$AB$31,2,FALSE)</f>
        <v>West</v>
      </c>
      <c r="AE924">
        <v>2011</v>
      </c>
      <c r="AF924">
        <v>118</v>
      </c>
      <c r="AG924" t="s">
        <v>71</v>
      </c>
      <c r="AK924" t="s">
        <v>71</v>
      </c>
      <c r="AL924">
        <v>118</v>
      </c>
      <c r="AP924" t="s">
        <v>39</v>
      </c>
      <c r="AQ924">
        <v>118</v>
      </c>
      <c r="AT924">
        <v>2011</v>
      </c>
      <c r="AU924" t="s">
        <v>39</v>
      </c>
      <c r="AV924">
        <v>118</v>
      </c>
    </row>
    <row r="925" spans="1:48" x14ac:dyDescent="0.4">
      <c r="A925" t="s">
        <v>45</v>
      </c>
      <c r="B925">
        <v>2011</v>
      </c>
      <c r="C925" t="s">
        <v>39</v>
      </c>
      <c r="D925" t="s">
        <v>55</v>
      </c>
      <c r="E925" t="s">
        <v>31</v>
      </c>
      <c r="F925" t="s">
        <v>7</v>
      </c>
      <c r="G925">
        <v>16</v>
      </c>
      <c r="H925" t="str">
        <f>VLOOKUP(E925,filtered_wfh_with_region!$AA$2:$AB$31,2,FALSE)</f>
        <v>West</v>
      </c>
      <c r="AE925">
        <v>2011</v>
      </c>
      <c r="AF925">
        <v>16</v>
      </c>
      <c r="AG925" t="s">
        <v>71</v>
      </c>
      <c r="AK925" t="s">
        <v>71</v>
      </c>
      <c r="AL925">
        <v>16</v>
      </c>
      <c r="AP925" t="s">
        <v>39</v>
      </c>
      <c r="AQ925">
        <v>16</v>
      </c>
      <c r="AT925">
        <v>2011</v>
      </c>
      <c r="AU925" t="s">
        <v>39</v>
      </c>
      <c r="AV925">
        <v>16</v>
      </c>
    </row>
    <row r="926" spans="1:48" x14ac:dyDescent="0.4">
      <c r="A926" t="s">
        <v>45</v>
      </c>
      <c r="B926">
        <v>2011</v>
      </c>
      <c r="C926" t="s">
        <v>39</v>
      </c>
      <c r="D926" t="s">
        <v>55</v>
      </c>
      <c r="E926" t="s">
        <v>32</v>
      </c>
      <c r="F926" t="s">
        <v>7</v>
      </c>
      <c r="G926">
        <v>78</v>
      </c>
      <c r="H926" t="str">
        <f>VLOOKUP(E926,filtered_wfh_with_region!$AA$2:$AB$31,2,FALSE)</f>
        <v>West</v>
      </c>
      <c r="AE926">
        <v>2011</v>
      </c>
      <c r="AF926">
        <v>78</v>
      </c>
      <c r="AG926" t="s">
        <v>71</v>
      </c>
      <c r="AK926" t="s">
        <v>71</v>
      </c>
      <c r="AL926">
        <v>78</v>
      </c>
      <c r="AP926" t="s">
        <v>39</v>
      </c>
      <c r="AQ926">
        <v>78</v>
      </c>
      <c r="AT926">
        <v>2011</v>
      </c>
      <c r="AU926" t="s">
        <v>39</v>
      </c>
      <c r="AV926">
        <v>78</v>
      </c>
    </row>
    <row r="927" spans="1:48" x14ac:dyDescent="0.4">
      <c r="A927" t="s">
        <v>45</v>
      </c>
      <c r="B927">
        <v>2011</v>
      </c>
      <c r="C927" t="s">
        <v>39</v>
      </c>
      <c r="D927" t="s">
        <v>55</v>
      </c>
      <c r="E927" t="s">
        <v>33</v>
      </c>
      <c r="F927" t="s">
        <v>7</v>
      </c>
      <c r="G927">
        <v>28</v>
      </c>
      <c r="H927" t="str">
        <f>VLOOKUP(E927,filtered_wfh_with_region!$AA$2:$AB$31,2,FALSE)</f>
        <v>West</v>
      </c>
      <c r="AE927">
        <v>2011</v>
      </c>
      <c r="AF927">
        <v>28</v>
      </c>
      <c r="AG927" t="s">
        <v>71</v>
      </c>
      <c r="AK927" t="s">
        <v>71</v>
      </c>
      <c r="AL927">
        <v>28</v>
      </c>
      <c r="AP927" t="s">
        <v>39</v>
      </c>
      <c r="AQ927">
        <v>28</v>
      </c>
      <c r="AT927">
        <v>2011</v>
      </c>
      <c r="AU927" t="s">
        <v>39</v>
      </c>
      <c r="AV927">
        <v>28</v>
      </c>
    </row>
    <row r="928" spans="1:48" x14ac:dyDescent="0.4">
      <c r="A928" t="s">
        <v>45</v>
      </c>
      <c r="B928">
        <v>2011</v>
      </c>
      <c r="C928" t="s">
        <v>39</v>
      </c>
      <c r="D928" t="s">
        <v>55</v>
      </c>
      <c r="E928" t="s">
        <v>34</v>
      </c>
      <c r="F928" t="s">
        <v>7</v>
      </c>
      <c r="G928">
        <v>34</v>
      </c>
      <c r="H928" t="str">
        <f>VLOOKUP(E928,filtered_wfh_with_region!$AA$2:$AB$31,2,FALSE)</f>
        <v>West</v>
      </c>
      <c r="AE928">
        <v>2011</v>
      </c>
      <c r="AF928">
        <v>34</v>
      </c>
      <c r="AG928" t="s">
        <v>71</v>
      </c>
      <c r="AK928" t="s">
        <v>71</v>
      </c>
      <c r="AL928">
        <v>34</v>
      </c>
      <c r="AP928" t="s">
        <v>39</v>
      </c>
      <c r="AQ928">
        <v>34</v>
      </c>
      <c r="AT928">
        <v>2011</v>
      </c>
      <c r="AU928" t="s">
        <v>39</v>
      </c>
      <c r="AV928">
        <v>34</v>
      </c>
    </row>
    <row r="929" spans="1:48" x14ac:dyDescent="0.4">
      <c r="A929" t="s">
        <v>45</v>
      </c>
      <c r="B929">
        <v>2011</v>
      </c>
      <c r="C929" t="s">
        <v>39</v>
      </c>
      <c r="D929" t="s">
        <v>55</v>
      </c>
      <c r="E929" t="s">
        <v>35</v>
      </c>
      <c r="F929" t="s">
        <v>7</v>
      </c>
      <c r="G929">
        <v>31</v>
      </c>
      <c r="H929" t="str">
        <f>VLOOKUP(E929,filtered_wfh_with_region!$AA$2:$AB$31,2,FALSE)</f>
        <v>North</v>
      </c>
      <c r="AE929">
        <v>2011</v>
      </c>
      <c r="AF929">
        <v>31</v>
      </c>
      <c r="AG929" t="s">
        <v>83</v>
      </c>
      <c r="AK929" t="s">
        <v>83</v>
      </c>
      <c r="AL929">
        <v>31</v>
      </c>
      <c r="AP929" t="s">
        <v>39</v>
      </c>
      <c r="AQ929">
        <v>31</v>
      </c>
      <c r="AT929">
        <v>2011</v>
      </c>
      <c r="AU929" t="s">
        <v>39</v>
      </c>
      <c r="AV929">
        <v>31</v>
      </c>
    </row>
    <row r="930" spans="1:48" x14ac:dyDescent="0.4">
      <c r="A930" t="s">
        <v>45</v>
      </c>
      <c r="B930">
        <v>2011</v>
      </c>
      <c r="C930" t="s">
        <v>39</v>
      </c>
      <c r="D930" t="s">
        <v>55</v>
      </c>
      <c r="E930" t="s">
        <v>36</v>
      </c>
      <c r="F930" t="s">
        <v>7</v>
      </c>
      <c r="G930">
        <v>88</v>
      </c>
      <c r="H930" t="str">
        <f>VLOOKUP(E930,filtered_wfh_with_region!$AA$2:$AB$31,2,FALSE)</f>
        <v>North</v>
      </c>
      <c r="AE930">
        <v>2011</v>
      </c>
      <c r="AF930">
        <v>88</v>
      </c>
      <c r="AG930" t="s">
        <v>83</v>
      </c>
      <c r="AK930" t="s">
        <v>83</v>
      </c>
      <c r="AL930">
        <v>88</v>
      </c>
      <c r="AP930" t="s">
        <v>39</v>
      </c>
      <c r="AQ930">
        <v>88</v>
      </c>
      <c r="AT930">
        <v>2011</v>
      </c>
      <c r="AU930" t="s">
        <v>39</v>
      </c>
      <c r="AV930">
        <v>88</v>
      </c>
    </row>
    <row r="931" spans="1:48" x14ac:dyDescent="0.4">
      <c r="A931" t="s">
        <v>45</v>
      </c>
      <c r="B931">
        <v>2011</v>
      </c>
      <c r="C931" t="s">
        <v>39</v>
      </c>
      <c r="D931" t="s">
        <v>55</v>
      </c>
      <c r="E931" t="s">
        <v>37</v>
      </c>
      <c r="F931" t="s">
        <v>7</v>
      </c>
      <c r="G931">
        <v>10</v>
      </c>
      <c r="H931" t="str">
        <f>VLOOKUP(E931,filtered_wfh_with_region!$AA$2:$AB$31,2,FALSE)</f>
        <v>North</v>
      </c>
      <c r="AE931">
        <v>2011</v>
      </c>
      <c r="AF931">
        <v>10</v>
      </c>
      <c r="AG931" t="s">
        <v>83</v>
      </c>
      <c r="AK931" t="s">
        <v>83</v>
      </c>
      <c r="AL931">
        <v>10</v>
      </c>
      <c r="AP931" t="s">
        <v>39</v>
      </c>
      <c r="AQ931">
        <v>10</v>
      </c>
      <c r="AT931">
        <v>2011</v>
      </c>
      <c r="AU931" t="s">
        <v>39</v>
      </c>
      <c r="AV931">
        <v>10</v>
      </c>
    </row>
    <row r="932" spans="1:48" x14ac:dyDescent="0.4">
      <c r="A932" t="s">
        <v>45</v>
      </c>
      <c r="B932">
        <v>2011</v>
      </c>
      <c r="C932" t="s">
        <v>39</v>
      </c>
      <c r="D932" t="s">
        <v>56</v>
      </c>
      <c r="E932" t="s">
        <v>8</v>
      </c>
      <c r="F932" t="s">
        <v>7</v>
      </c>
      <c r="G932">
        <v>13</v>
      </c>
      <c r="H932" t="str">
        <f>VLOOKUP(E932,filtered_wfh_with_region!$AA$2:$AB$31,2,FALSE)</f>
        <v>East</v>
      </c>
      <c r="AE932">
        <v>2011</v>
      </c>
      <c r="AF932">
        <v>13</v>
      </c>
      <c r="AG932" t="s">
        <v>82</v>
      </c>
      <c r="AK932" t="s">
        <v>82</v>
      </c>
      <c r="AL932">
        <v>13</v>
      </c>
      <c r="AP932" t="s">
        <v>39</v>
      </c>
      <c r="AQ932">
        <v>13</v>
      </c>
      <c r="AT932">
        <v>2011</v>
      </c>
      <c r="AU932" t="s">
        <v>39</v>
      </c>
      <c r="AV932">
        <v>13</v>
      </c>
    </row>
    <row r="933" spans="1:48" x14ac:dyDescent="0.4">
      <c r="A933" t="s">
        <v>45</v>
      </c>
      <c r="B933">
        <v>2011</v>
      </c>
      <c r="C933" t="s">
        <v>39</v>
      </c>
      <c r="D933" t="s">
        <v>56</v>
      </c>
      <c r="E933" t="s">
        <v>9</v>
      </c>
      <c r="F933" t="s">
        <v>7</v>
      </c>
      <c r="G933">
        <v>190</v>
      </c>
      <c r="H933" t="str">
        <f>VLOOKUP(E933,filtered_wfh_with_region!$AA$2:$AB$31,2,FALSE)</f>
        <v>East</v>
      </c>
      <c r="AE933">
        <v>2011</v>
      </c>
      <c r="AF933">
        <v>190</v>
      </c>
      <c r="AG933" t="s">
        <v>82</v>
      </c>
      <c r="AK933" t="s">
        <v>82</v>
      </c>
      <c r="AL933">
        <v>190</v>
      </c>
      <c r="AP933" t="s">
        <v>39</v>
      </c>
      <c r="AQ933">
        <v>190</v>
      </c>
      <c r="AT933">
        <v>2011</v>
      </c>
      <c r="AU933" t="s">
        <v>39</v>
      </c>
      <c r="AV933">
        <v>190</v>
      </c>
    </row>
    <row r="934" spans="1:48" x14ac:dyDescent="0.4">
      <c r="A934" t="s">
        <v>45</v>
      </c>
      <c r="B934">
        <v>2011</v>
      </c>
      <c r="C934" t="s">
        <v>39</v>
      </c>
      <c r="D934" t="s">
        <v>56</v>
      </c>
      <c r="E934" t="s">
        <v>10</v>
      </c>
      <c r="F934" t="s">
        <v>7</v>
      </c>
      <c r="G934">
        <v>123</v>
      </c>
      <c r="H934" t="str">
        <f>VLOOKUP(E934,filtered_wfh_with_region!$AA$2:$AB$31,2,FALSE)</f>
        <v>East</v>
      </c>
      <c r="AE934">
        <v>2011</v>
      </c>
      <c r="AF934">
        <v>123</v>
      </c>
      <c r="AG934" t="s">
        <v>82</v>
      </c>
      <c r="AK934" t="s">
        <v>82</v>
      </c>
      <c r="AL934">
        <v>123</v>
      </c>
      <c r="AP934" t="s">
        <v>39</v>
      </c>
      <c r="AQ934">
        <v>123</v>
      </c>
      <c r="AT934">
        <v>2011</v>
      </c>
      <c r="AU934" t="s">
        <v>39</v>
      </c>
      <c r="AV934">
        <v>123</v>
      </c>
    </row>
    <row r="935" spans="1:48" x14ac:dyDescent="0.4">
      <c r="A935" t="s">
        <v>45</v>
      </c>
      <c r="B935">
        <v>2011</v>
      </c>
      <c r="C935" t="s">
        <v>39</v>
      </c>
      <c r="D935" t="s">
        <v>56</v>
      </c>
      <c r="E935" t="s">
        <v>11</v>
      </c>
      <c r="F935" t="s">
        <v>7</v>
      </c>
      <c r="G935">
        <v>96</v>
      </c>
      <c r="H935" t="str">
        <f>VLOOKUP(E935,filtered_wfh_with_region!$AA$2:$AB$31,2,FALSE)</f>
        <v>East</v>
      </c>
      <c r="AE935">
        <v>2011</v>
      </c>
      <c r="AF935">
        <v>96</v>
      </c>
      <c r="AG935" t="s">
        <v>82</v>
      </c>
      <c r="AK935" t="s">
        <v>82</v>
      </c>
      <c r="AL935">
        <v>96</v>
      </c>
      <c r="AP935" t="s">
        <v>39</v>
      </c>
      <c r="AQ935">
        <v>96</v>
      </c>
      <c r="AT935">
        <v>2011</v>
      </c>
      <c r="AU935" t="s">
        <v>39</v>
      </c>
      <c r="AV935">
        <v>96</v>
      </c>
    </row>
    <row r="936" spans="1:48" x14ac:dyDescent="0.4">
      <c r="A936" t="s">
        <v>45</v>
      </c>
      <c r="B936">
        <v>2011</v>
      </c>
      <c r="C936" t="s">
        <v>39</v>
      </c>
      <c r="D936" t="s">
        <v>56</v>
      </c>
      <c r="E936" t="s">
        <v>12</v>
      </c>
      <c r="F936" t="s">
        <v>7</v>
      </c>
      <c r="G936">
        <v>55</v>
      </c>
      <c r="H936" t="str">
        <f>VLOOKUP(E936,filtered_wfh_with_region!$AA$2:$AB$31,2,FALSE)</f>
        <v>East</v>
      </c>
      <c r="AE936">
        <v>2011</v>
      </c>
      <c r="AF936">
        <v>55</v>
      </c>
      <c r="AG936" t="s">
        <v>82</v>
      </c>
      <c r="AK936" t="s">
        <v>82</v>
      </c>
      <c r="AL936">
        <v>55</v>
      </c>
      <c r="AP936" t="s">
        <v>39</v>
      </c>
      <c r="AQ936">
        <v>55</v>
      </c>
      <c r="AT936">
        <v>2011</v>
      </c>
      <c r="AU936" t="s">
        <v>39</v>
      </c>
      <c r="AV936">
        <v>55</v>
      </c>
    </row>
    <row r="937" spans="1:48" x14ac:dyDescent="0.4">
      <c r="A937" t="s">
        <v>45</v>
      </c>
      <c r="B937">
        <v>2011</v>
      </c>
      <c r="C937" t="s">
        <v>39</v>
      </c>
      <c r="D937" t="s">
        <v>56</v>
      </c>
      <c r="E937" t="s">
        <v>13</v>
      </c>
      <c r="F937" t="s">
        <v>7</v>
      </c>
      <c r="G937">
        <v>49</v>
      </c>
      <c r="H937" t="str">
        <f>VLOOKUP(E937,filtered_wfh_with_region!$AA$2:$AB$31,2,FALSE)</f>
        <v>East</v>
      </c>
      <c r="AE937">
        <v>2011</v>
      </c>
      <c r="AF937">
        <v>49</v>
      </c>
      <c r="AG937" t="s">
        <v>82</v>
      </c>
      <c r="AK937" t="s">
        <v>82</v>
      </c>
      <c r="AL937">
        <v>49</v>
      </c>
      <c r="AP937" t="s">
        <v>39</v>
      </c>
      <c r="AQ937">
        <v>49</v>
      </c>
      <c r="AT937">
        <v>2011</v>
      </c>
      <c r="AU937" t="s">
        <v>39</v>
      </c>
      <c r="AV937">
        <v>49</v>
      </c>
    </row>
    <row r="938" spans="1:48" x14ac:dyDescent="0.4">
      <c r="A938" t="s">
        <v>45</v>
      </c>
      <c r="B938">
        <v>2011</v>
      </c>
      <c r="C938" t="s">
        <v>39</v>
      </c>
      <c r="D938" t="s">
        <v>56</v>
      </c>
      <c r="E938" t="s">
        <v>14</v>
      </c>
      <c r="F938" t="s">
        <v>7</v>
      </c>
      <c r="G938">
        <v>19</v>
      </c>
      <c r="H938" t="str">
        <f>VLOOKUP(E938,filtered_wfh_with_region!$AA$2:$AB$31,2,FALSE)</f>
        <v>Midlands</v>
      </c>
      <c r="AE938">
        <v>2011</v>
      </c>
      <c r="AF938">
        <v>19</v>
      </c>
      <c r="AG938" t="s">
        <v>72</v>
      </c>
      <c r="AK938" t="s">
        <v>72</v>
      </c>
      <c r="AL938">
        <v>19</v>
      </c>
      <c r="AP938" t="s">
        <v>39</v>
      </c>
      <c r="AQ938">
        <v>19</v>
      </c>
      <c r="AT938">
        <v>2011</v>
      </c>
      <c r="AU938" t="s">
        <v>39</v>
      </c>
      <c r="AV938">
        <v>19</v>
      </c>
    </row>
    <row r="939" spans="1:48" x14ac:dyDescent="0.4">
      <c r="A939" t="s">
        <v>45</v>
      </c>
      <c r="B939">
        <v>2011</v>
      </c>
      <c r="C939" t="s">
        <v>39</v>
      </c>
      <c r="D939" t="s">
        <v>56</v>
      </c>
      <c r="E939" t="s">
        <v>15</v>
      </c>
      <c r="F939" t="s">
        <v>7</v>
      </c>
      <c r="G939">
        <v>11</v>
      </c>
      <c r="H939" t="str">
        <f>VLOOKUP(E939,filtered_wfh_with_region!$AA$2:$AB$31,2,FALSE)</f>
        <v>Midlands</v>
      </c>
      <c r="AE939">
        <v>2011</v>
      </c>
      <c r="AF939">
        <v>11</v>
      </c>
      <c r="AG939" t="s">
        <v>72</v>
      </c>
      <c r="AK939" t="s">
        <v>72</v>
      </c>
      <c r="AL939">
        <v>11</v>
      </c>
      <c r="AP939" t="s">
        <v>39</v>
      </c>
      <c r="AQ939">
        <v>11</v>
      </c>
      <c r="AT939">
        <v>2011</v>
      </c>
      <c r="AU939" t="s">
        <v>39</v>
      </c>
      <c r="AV939">
        <v>11</v>
      </c>
    </row>
    <row r="940" spans="1:48" x14ac:dyDescent="0.4">
      <c r="A940" t="s">
        <v>45</v>
      </c>
      <c r="B940">
        <v>2011</v>
      </c>
      <c r="C940" t="s">
        <v>39</v>
      </c>
      <c r="D940" t="s">
        <v>56</v>
      </c>
      <c r="E940" t="s">
        <v>16</v>
      </c>
      <c r="F940" t="s">
        <v>7</v>
      </c>
      <c r="G940">
        <v>1</v>
      </c>
      <c r="H940" t="str">
        <f>VLOOKUP(E940,filtered_wfh_with_region!$AA$2:$AB$31,2,FALSE)</f>
        <v>Midlands</v>
      </c>
      <c r="AE940">
        <v>2011</v>
      </c>
      <c r="AF940">
        <v>1</v>
      </c>
      <c r="AG940" t="s">
        <v>72</v>
      </c>
      <c r="AK940" t="s">
        <v>72</v>
      </c>
      <c r="AL940">
        <v>1</v>
      </c>
      <c r="AP940" t="s">
        <v>39</v>
      </c>
      <c r="AQ940">
        <v>1</v>
      </c>
      <c r="AT940">
        <v>2011</v>
      </c>
      <c r="AU940" t="s">
        <v>39</v>
      </c>
      <c r="AV940">
        <v>1</v>
      </c>
    </row>
    <row r="941" spans="1:48" x14ac:dyDescent="0.4">
      <c r="A941" t="s">
        <v>45</v>
      </c>
      <c r="B941">
        <v>2011</v>
      </c>
      <c r="C941" t="s">
        <v>39</v>
      </c>
      <c r="D941" t="s">
        <v>56</v>
      </c>
      <c r="E941" t="s">
        <v>17</v>
      </c>
      <c r="F941" t="s">
        <v>7</v>
      </c>
      <c r="G941">
        <v>25</v>
      </c>
      <c r="H941" t="str">
        <f>VLOOKUP(E941,filtered_wfh_with_region!$AA$2:$AB$31,2,FALSE)</f>
        <v>East</v>
      </c>
      <c r="AE941">
        <v>2011</v>
      </c>
      <c r="AF941">
        <v>25</v>
      </c>
      <c r="AG941" t="s">
        <v>82</v>
      </c>
      <c r="AK941" t="s">
        <v>82</v>
      </c>
      <c r="AL941">
        <v>25</v>
      </c>
      <c r="AP941" t="s">
        <v>39</v>
      </c>
      <c r="AQ941">
        <v>25</v>
      </c>
      <c r="AT941">
        <v>2011</v>
      </c>
      <c r="AU941" t="s">
        <v>39</v>
      </c>
      <c r="AV941">
        <v>25</v>
      </c>
    </row>
    <row r="942" spans="1:48" x14ac:dyDescent="0.4">
      <c r="A942" t="s">
        <v>45</v>
      </c>
      <c r="B942">
        <v>2011</v>
      </c>
      <c r="C942" t="s">
        <v>39</v>
      </c>
      <c r="D942" t="s">
        <v>56</v>
      </c>
      <c r="E942" t="s">
        <v>18</v>
      </c>
      <c r="F942" t="s">
        <v>7</v>
      </c>
      <c r="G942">
        <v>51</v>
      </c>
      <c r="H942" t="str">
        <f>VLOOKUP(E942,filtered_wfh_with_region!$AA$2:$AB$31,2,FALSE)</f>
        <v>East</v>
      </c>
      <c r="AE942">
        <v>2011</v>
      </c>
      <c r="AF942">
        <v>51</v>
      </c>
      <c r="AG942" t="s">
        <v>82</v>
      </c>
      <c r="AK942" t="s">
        <v>82</v>
      </c>
      <c r="AL942">
        <v>51</v>
      </c>
      <c r="AP942" t="s">
        <v>39</v>
      </c>
      <c r="AQ942">
        <v>51</v>
      </c>
      <c r="AT942">
        <v>2011</v>
      </c>
      <c r="AU942" t="s">
        <v>39</v>
      </c>
      <c r="AV942">
        <v>51</v>
      </c>
    </row>
    <row r="943" spans="1:48" x14ac:dyDescent="0.4">
      <c r="A943" t="s">
        <v>45</v>
      </c>
      <c r="B943">
        <v>2011</v>
      </c>
      <c r="C943" t="s">
        <v>39</v>
      </c>
      <c r="D943" t="s">
        <v>56</v>
      </c>
      <c r="E943" t="s">
        <v>19</v>
      </c>
      <c r="F943" t="s">
        <v>7</v>
      </c>
      <c r="G943">
        <v>15</v>
      </c>
      <c r="H943" t="str">
        <f>VLOOKUP(E943,filtered_wfh_with_region!$AA$2:$AB$31,2,FALSE)</f>
        <v>Midlands</v>
      </c>
      <c r="AE943">
        <v>2011</v>
      </c>
      <c r="AF943">
        <v>15</v>
      </c>
      <c r="AG943" t="s">
        <v>72</v>
      </c>
      <c r="AK943" t="s">
        <v>72</v>
      </c>
      <c r="AL943">
        <v>15</v>
      </c>
      <c r="AP943" t="s">
        <v>39</v>
      </c>
      <c r="AQ943">
        <v>15</v>
      </c>
      <c r="AT943">
        <v>2011</v>
      </c>
      <c r="AU943" t="s">
        <v>39</v>
      </c>
      <c r="AV943">
        <v>15</v>
      </c>
    </row>
    <row r="944" spans="1:48" x14ac:dyDescent="0.4">
      <c r="A944" t="s">
        <v>45</v>
      </c>
      <c r="B944">
        <v>2011</v>
      </c>
      <c r="C944" t="s">
        <v>39</v>
      </c>
      <c r="D944" t="s">
        <v>56</v>
      </c>
      <c r="E944" t="s">
        <v>20</v>
      </c>
      <c r="F944" t="s">
        <v>7</v>
      </c>
      <c r="G944">
        <v>16</v>
      </c>
      <c r="H944" t="str">
        <f>VLOOKUP(E944,filtered_wfh_with_region!$AA$2:$AB$31,2,FALSE)</f>
        <v>Midlands</v>
      </c>
      <c r="AE944">
        <v>2011</v>
      </c>
      <c r="AF944">
        <v>16</v>
      </c>
      <c r="AG944" t="s">
        <v>72</v>
      </c>
      <c r="AK944" t="s">
        <v>72</v>
      </c>
      <c r="AL944">
        <v>16</v>
      </c>
      <c r="AP944" t="s">
        <v>39</v>
      </c>
      <c r="AQ944">
        <v>16</v>
      </c>
      <c r="AT944">
        <v>2011</v>
      </c>
      <c r="AU944" t="s">
        <v>39</v>
      </c>
      <c r="AV944">
        <v>16</v>
      </c>
    </row>
    <row r="945" spans="1:48" x14ac:dyDescent="0.4">
      <c r="A945" t="s">
        <v>45</v>
      </c>
      <c r="B945">
        <v>2011</v>
      </c>
      <c r="C945" t="s">
        <v>39</v>
      </c>
      <c r="D945" t="s">
        <v>56</v>
      </c>
      <c r="E945" t="s">
        <v>21</v>
      </c>
      <c r="F945" t="s">
        <v>7</v>
      </c>
      <c r="G945">
        <v>37</v>
      </c>
      <c r="H945" t="str">
        <f>VLOOKUP(E945,filtered_wfh_with_region!$AA$2:$AB$31,2,FALSE)</f>
        <v>East</v>
      </c>
      <c r="AE945">
        <v>2011</v>
      </c>
      <c r="AF945">
        <v>37</v>
      </c>
      <c r="AG945" t="s">
        <v>82</v>
      </c>
      <c r="AK945" t="s">
        <v>82</v>
      </c>
      <c r="AL945">
        <v>37</v>
      </c>
      <c r="AP945" t="s">
        <v>39</v>
      </c>
      <c r="AQ945">
        <v>37</v>
      </c>
      <c r="AT945">
        <v>2011</v>
      </c>
      <c r="AU945" t="s">
        <v>39</v>
      </c>
      <c r="AV945">
        <v>37</v>
      </c>
    </row>
    <row r="946" spans="1:48" x14ac:dyDescent="0.4">
      <c r="A946" t="s">
        <v>45</v>
      </c>
      <c r="B946">
        <v>2011</v>
      </c>
      <c r="C946" t="s">
        <v>39</v>
      </c>
      <c r="D946" t="s">
        <v>56</v>
      </c>
      <c r="E946" t="s">
        <v>22</v>
      </c>
      <c r="F946" t="s">
        <v>7</v>
      </c>
      <c r="G946">
        <v>77</v>
      </c>
      <c r="H946" t="str">
        <f>VLOOKUP(E946,filtered_wfh_with_region!$AA$2:$AB$31,2,FALSE)</f>
        <v>East</v>
      </c>
      <c r="AE946">
        <v>2011</v>
      </c>
      <c r="AF946">
        <v>77</v>
      </c>
      <c r="AG946" t="s">
        <v>82</v>
      </c>
      <c r="AK946" t="s">
        <v>82</v>
      </c>
      <c r="AL946">
        <v>77</v>
      </c>
      <c r="AP946" t="s">
        <v>39</v>
      </c>
      <c r="AQ946">
        <v>77</v>
      </c>
      <c r="AT946">
        <v>2011</v>
      </c>
      <c r="AU946" t="s">
        <v>39</v>
      </c>
      <c r="AV946">
        <v>77</v>
      </c>
    </row>
    <row r="947" spans="1:48" x14ac:dyDescent="0.4">
      <c r="A947" t="s">
        <v>45</v>
      </c>
      <c r="B947">
        <v>2011</v>
      </c>
      <c r="C947" t="s">
        <v>39</v>
      </c>
      <c r="D947" t="s">
        <v>56</v>
      </c>
      <c r="E947" t="s">
        <v>23</v>
      </c>
      <c r="F947" t="s">
        <v>7</v>
      </c>
      <c r="G947">
        <v>40</v>
      </c>
      <c r="H947" t="str">
        <f>VLOOKUP(E947,filtered_wfh_with_region!$AA$2:$AB$31,2,FALSE)</f>
        <v>South</v>
      </c>
      <c r="AE947">
        <v>2011</v>
      </c>
      <c r="AF947">
        <v>40</v>
      </c>
      <c r="AG947" t="s">
        <v>84</v>
      </c>
      <c r="AK947" t="s">
        <v>84</v>
      </c>
      <c r="AL947">
        <v>40</v>
      </c>
      <c r="AP947" t="s">
        <v>39</v>
      </c>
      <c r="AQ947">
        <v>40</v>
      </c>
      <c r="AT947">
        <v>2011</v>
      </c>
      <c r="AU947" t="s">
        <v>39</v>
      </c>
      <c r="AV947">
        <v>40</v>
      </c>
    </row>
    <row r="948" spans="1:48" x14ac:dyDescent="0.4">
      <c r="A948" t="s">
        <v>45</v>
      </c>
      <c r="B948">
        <v>2011</v>
      </c>
      <c r="C948" t="s">
        <v>39</v>
      </c>
      <c r="D948" t="s">
        <v>56</v>
      </c>
      <c r="E948" t="s">
        <v>24</v>
      </c>
      <c r="F948" t="s">
        <v>7</v>
      </c>
      <c r="G948">
        <v>136</v>
      </c>
      <c r="H948" t="str">
        <f>VLOOKUP(E948,filtered_wfh_with_region!$AA$2:$AB$31,2,FALSE)</f>
        <v>South</v>
      </c>
      <c r="AE948">
        <v>2011</v>
      </c>
      <c r="AF948">
        <v>136</v>
      </c>
      <c r="AG948" t="s">
        <v>84</v>
      </c>
      <c r="AK948" t="s">
        <v>84</v>
      </c>
      <c r="AL948">
        <v>136</v>
      </c>
      <c r="AP948" t="s">
        <v>39</v>
      </c>
      <c r="AQ948">
        <v>136</v>
      </c>
      <c r="AT948">
        <v>2011</v>
      </c>
      <c r="AU948" t="s">
        <v>39</v>
      </c>
      <c r="AV948">
        <v>136</v>
      </c>
    </row>
    <row r="949" spans="1:48" x14ac:dyDescent="0.4">
      <c r="A949" t="s">
        <v>45</v>
      </c>
      <c r="B949">
        <v>2011</v>
      </c>
      <c r="C949" t="s">
        <v>39</v>
      </c>
      <c r="D949" t="s">
        <v>56</v>
      </c>
      <c r="E949" t="s">
        <v>25</v>
      </c>
      <c r="F949" t="s">
        <v>7</v>
      </c>
      <c r="G949">
        <v>37</v>
      </c>
      <c r="H949" t="str">
        <f>VLOOKUP(E949,filtered_wfh_with_region!$AA$2:$AB$31,2,FALSE)</f>
        <v>South</v>
      </c>
      <c r="AE949">
        <v>2011</v>
      </c>
      <c r="AF949">
        <v>37</v>
      </c>
      <c r="AG949" t="s">
        <v>84</v>
      </c>
      <c r="AK949" t="s">
        <v>84</v>
      </c>
      <c r="AL949">
        <v>37</v>
      </c>
      <c r="AP949" t="s">
        <v>39</v>
      </c>
      <c r="AQ949">
        <v>37</v>
      </c>
      <c r="AT949">
        <v>2011</v>
      </c>
      <c r="AU949" t="s">
        <v>39</v>
      </c>
      <c r="AV949">
        <v>37</v>
      </c>
    </row>
    <row r="950" spans="1:48" x14ac:dyDescent="0.4">
      <c r="A950" t="s">
        <v>45</v>
      </c>
      <c r="B950">
        <v>2011</v>
      </c>
      <c r="C950" t="s">
        <v>39</v>
      </c>
      <c r="D950" t="s">
        <v>56</v>
      </c>
      <c r="E950" t="s">
        <v>26</v>
      </c>
      <c r="F950" t="s">
        <v>7</v>
      </c>
      <c r="G950">
        <v>30</v>
      </c>
      <c r="H950" t="str">
        <f>VLOOKUP(E950,filtered_wfh_with_region!$AA$2:$AB$31,2,FALSE)</f>
        <v>South</v>
      </c>
      <c r="AE950">
        <v>2011</v>
      </c>
      <c r="AF950">
        <v>30</v>
      </c>
      <c r="AG950" t="s">
        <v>84</v>
      </c>
      <c r="AK950" t="s">
        <v>84</v>
      </c>
      <c r="AL950">
        <v>30</v>
      </c>
      <c r="AP950" t="s">
        <v>39</v>
      </c>
      <c r="AQ950">
        <v>30</v>
      </c>
      <c r="AT950">
        <v>2011</v>
      </c>
      <c r="AU950" t="s">
        <v>39</v>
      </c>
      <c r="AV950">
        <v>30</v>
      </c>
    </row>
    <row r="951" spans="1:48" x14ac:dyDescent="0.4">
      <c r="A951" t="s">
        <v>45</v>
      </c>
      <c r="B951">
        <v>2011</v>
      </c>
      <c r="C951" t="s">
        <v>39</v>
      </c>
      <c r="D951" t="s">
        <v>56</v>
      </c>
      <c r="E951" t="s">
        <v>27</v>
      </c>
      <c r="F951" t="s">
        <v>7</v>
      </c>
      <c r="G951">
        <v>26</v>
      </c>
      <c r="H951" t="str">
        <f>VLOOKUP(E951,filtered_wfh_with_region!$AA$2:$AB$31,2,FALSE)</f>
        <v>South</v>
      </c>
      <c r="AE951">
        <v>2011</v>
      </c>
      <c r="AF951">
        <v>26</v>
      </c>
      <c r="AG951" t="s">
        <v>84</v>
      </c>
      <c r="AK951" t="s">
        <v>84</v>
      </c>
      <c r="AL951">
        <v>26</v>
      </c>
      <c r="AP951" t="s">
        <v>39</v>
      </c>
      <c r="AQ951">
        <v>26</v>
      </c>
      <c r="AT951">
        <v>2011</v>
      </c>
      <c r="AU951" t="s">
        <v>39</v>
      </c>
      <c r="AV951">
        <v>26</v>
      </c>
    </row>
    <row r="952" spans="1:48" x14ac:dyDescent="0.4">
      <c r="A952" t="s">
        <v>45</v>
      </c>
      <c r="B952">
        <v>2011</v>
      </c>
      <c r="C952" t="s">
        <v>39</v>
      </c>
      <c r="D952" t="s">
        <v>56</v>
      </c>
      <c r="E952" t="s">
        <v>28</v>
      </c>
      <c r="F952" t="s">
        <v>7</v>
      </c>
      <c r="G952">
        <v>28</v>
      </c>
      <c r="H952" t="str">
        <f>VLOOKUP(E952,filtered_wfh_with_region!$AA$2:$AB$31,2,FALSE)</f>
        <v>South</v>
      </c>
      <c r="AE952">
        <v>2011</v>
      </c>
      <c r="AF952">
        <v>28</v>
      </c>
      <c r="AG952" t="s">
        <v>84</v>
      </c>
      <c r="AK952" t="s">
        <v>84</v>
      </c>
      <c r="AL952">
        <v>28</v>
      </c>
      <c r="AP952" t="s">
        <v>39</v>
      </c>
      <c r="AQ952">
        <v>28</v>
      </c>
      <c r="AT952">
        <v>2011</v>
      </c>
      <c r="AU952" t="s">
        <v>39</v>
      </c>
      <c r="AV952">
        <v>28</v>
      </c>
    </row>
    <row r="953" spans="1:48" x14ac:dyDescent="0.4">
      <c r="A953" t="s">
        <v>45</v>
      </c>
      <c r="B953">
        <v>2011</v>
      </c>
      <c r="C953" t="s">
        <v>39</v>
      </c>
      <c r="D953" t="s">
        <v>56</v>
      </c>
      <c r="E953" t="s">
        <v>29</v>
      </c>
      <c r="F953" t="s">
        <v>7</v>
      </c>
      <c r="G953">
        <v>23</v>
      </c>
      <c r="H953" t="str">
        <f>VLOOKUP(E953,filtered_wfh_with_region!$AA$2:$AB$31,2,FALSE)</f>
        <v>West</v>
      </c>
      <c r="AE953">
        <v>2011</v>
      </c>
      <c r="AF953">
        <v>23</v>
      </c>
      <c r="AG953" t="s">
        <v>71</v>
      </c>
      <c r="AK953" t="s">
        <v>71</v>
      </c>
      <c r="AL953">
        <v>23</v>
      </c>
      <c r="AP953" t="s">
        <v>39</v>
      </c>
      <c r="AQ953">
        <v>23</v>
      </c>
      <c r="AT953">
        <v>2011</v>
      </c>
      <c r="AU953" t="s">
        <v>39</v>
      </c>
      <c r="AV953">
        <v>23</v>
      </c>
    </row>
    <row r="954" spans="1:48" x14ac:dyDescent="0.4">
      <c r="A954" t="s">
        <v>45</v>
      </c>
      <c r="B954">
        <v>2011</v>
      </c>
      <c r="C954" t="s">
        <v>39</v>
      </c>
      <c r="D954" t="s">
        <v>56</v>
      </c>
      <c r="E954" t="s">
        <v>30</v>
      </c>
      <c r="F954" t="s">
        <v>7</v>
      </c>
      <c r="G954">
        <v>51</v>
      </c>
      <c r="H954" t="str">
        <f>VLOOKUP(E954,filtered_wfh_with_region!$AA$2:$AB$31,2,FALSE)</f>
        <v>West</v>
      </c>
      <c r="AE954">
        <v>2011</v>
      </c>
      <c r="AF954">
        <v>51</v>
      </c>
      <c r="AG954" t="s">
        <v>71</v>
      </c>
      <c r="AK954" t="s">
        <v>71</v>
      </c>
      <c r="AL954">
        <v>51</v>
      </c>
      <c r="AP954" t="s">
        <v>39</v>
      </c>
      <c r="AQ954">
        <v>51</v>
      </c>
      <c r="AT954">
        <v>2011</v>
      </c>
      <c r="AU954" t="s">
        <v>39</v>
      </c>
      <c r="AV954">
        <v>51</v>
      </c>
    </row>
    <row r="955" spans="1:48" x14ac:dyDescent="0.4">
      <c r="A955" t="s">
        <v>45</v>
      </c>
      <c r="B955">
        <v>2011</v>
      </c>
      <c r="C955" t="s">
        <v>39</v>
      </c>
      <c r="D955" t="s">
        <v>56</v>
      </c>
      <c r="E955" t="s">
        <v>31</v>
      </c>
      <c r="F955" t="s">
        <v>7</v>
      </c>
      <c r="G955">
        <v>13</v>
      </c>
      <c r="H955" t="str">
        <f>VLOOKUP(E955,filtered_wfh_with_region!$AA$2:$AB$31,2,FALSE)</f>
        <v>West</v>
      </c>
      <c r="AE955">
        <v>2011</v>
      </c>
      <c r="AF955">
        <v>13</v>
      </c>
      <c r="AG955" t="s">
        <v>71</v>
      </c>
      <c r="AK955" t="s">
        <v>71</v>
      </c>
      <c r="AL955">
        <v>13</v>
      </c>
      <c r="AP955" t="s">
        <v>39</v>
      </c>
      <c r="AQ955">
        <v>13</v>
      </c>
      <c r="AT955">
        <v>2011</v>
      </c>
      <c r="AU955" t="s">
        <v>39</v>
      </c>
      <c r="AV955">
        <v>13</v>
      </c>
    </row>
    <row r="956" spans="1:48" x14ac:dyDescent="0.4">
      <c r="A956" t="s">
        <v>45</v>
      </c>
      <c r="B956">
        <v>2011</v>
      </c>
      <c r="C956" t="s">
        <v>39</v>
      </c>
      <c r="D956" t="s">
        <v>56</v>
      </c>
      <c r="E956" t="s">
        <v>32</v>
      </c>
      <c r="F956" t="s">
        <v>7</v>
      </c>
      <c r="G956">
        <v>17</v>
      </c>
      <c r="H956" t="str">
        <f>VLOOKUP(E956,filtered_wfh_with_region!$AA$2:$AB$31,2,FALSE)</f>
        <v>West</v>
      </c>
      <c r="AE956">
        <v>2011</v>
      </c>
      <c r="AF956">
        <v>17</v>
      </c>
      <c r="AG956" t="s">
        <v>71</v>
      </c>
      <c r="AK956" t="s">
        <v>71</v>
      </c>
      <c r="AL956">
        <v>17</v>
      </c>
      <c r="AP956" t="s">
        <v>39</v>
      </c>
      <c r="AQ956">
        <v>17</v>
      </c>
      <c r="AT956">
        <v>2011</v>
      </c>
      <c r="AU956" t="s">
        <v>39</v>
      </c>
      <c r="AV956">
        <v>17</v>
      </c>
    </row>
    <row r="957" spans="1:48" x14ac:dyDescent="0.4">
      <c r="A957" t="s">
        <v>45</v>
      </c>
      <c r="B957">
        <v>2011</v>
      </c>
      <c r="C957" t="s">
        <v>39</v>
      </c>
      <c r="D957" t="s">
        <v>56</v>
      </c>
      <c r="E957" t="s">
        <v>33</v>
      </c>
      <c r="F957" t="s">
        <v>7</v>
      </c>
      <c r="G957">
        <v>17</v>
      </c>
      <c r="H957" t="str">
        <f>VLOOKUP(E957,filtered_wfh_with_region!$AA$2:$AB$31,2,FALSE)</f>
        <v>West</v>
      </c>
      <c r="AE957">
        <v>2011</v>
      </c>
      <c r="AF957">
        <v>17</v>
      </c>
      <c r="AG957" t="s">
        <v>71</v>
      </c>
      <c r="AK957" t="s">
        <v>71</v>
      </c>
      <c r="AL957">
        <v>17</v>
      </c>
      <c r="AP957" t="s">
        <v>39</v>
      </c>
      <c r="AQ957">
        <v>17</v>
      </c>
      <c r="AT957">
        <v>2011</v>
      </c>
      <c r="AU957" t="s">
        <v>39</v>
      </c>
      <c r="AV957">
        <v>17</v>
      </c>
    </row>
    <row r="958" spans="1:48" x14ac:dyDescent="0.4">
      <c r="A958" t="s">
        <v>45</v>
      </c>
      <c r="B958">
        <v>2011</v>
      </c>
      <c r="C958" t="s">
        <v>39</v>
      </c>
      <c r="D958" t="s">
        <v>56</v>
      </c>
      <c r="E958" t="s">
        <v>34</v>
      </c>
      <c r="F958" t="s">
        <v>7</v>
      </c>
      <c r="G958">
        <v>14</v>
      </c>
      <c r="H958" t="str">
        <f>VLOOKUP(E958,filtered_wfh_with_region!$AA$2:$AB$31,2,FALSE)</f>
        <v>West</v>
      </c>
      <c r="AE958">
        <v>2011</v>
      </c>
      <c r="AF958">
        <v>14</v>
      </c>
      <c r="AG958" t="s">
        <v>71</v>
      </c>
      <c r="AK958" t="s">
        <v>71</v>
      </c>
      <c r="AL958">
        <v>14</v>
      </c>
      <c r="AP958" t="s">
        <v>39</v>
      </c>
      <c r="AQ958">
        <v>14</v>
      </c>
      <c r="AT958">
        <v>2011</v>
      </c>
      <c r="AU958" t="s">
        <v>39</v>
      </c>
      <c r="AV958">
        <v>14</v>
      </c>
    </row>
    <row r="959" spans="1:48" x14ac:dyDescent="0.4">
      <c r="A959" t="s">
        <v>45</v>
      </c>
      <c r="B959">
        <v>2011</v>
      </c>
      <c r="C959" t="s">
        <v>39</v>
      </c>
      <c r="D959" t="s">
        <v>56</v>
      </c>
      <c r="E959" t="s">
        <v>35</v>
      </c>
      <c r="F959" t="s">
        <v>7</v>
      </c>
      <c r="G959">
        <v>13</v>
      </c>
      <c r="H959" t="str">
        <f>VLOOKUP(E959,filtered_wfh_with_region!$AA$2:$AB$31,2,FALSE)</f>
        <v>North</v>
      </c>
      <c r="AE959">
        <v>2011</v>
      </c>
      <c r="AF959">
        <v>13</v>
      </c>
      <c r="AG959" t="s">
        <v>83</v>
      </c>
      <c r="AK959" t="s">
        <v>83</v>
      </c>
      <c r="AL959">
        <v>13</v>
      </c>
      <c r="AP959" t="s">
        <v>39</v>
      </c>
      <c r="AQ959">
        <v>13</v>
      </c>
      <c r="AT959">
        <v>2011</v>
      </c>
      <c r="AU959" t="s">
        <v>39</v>
      </c>
      <c r="AV959">
        <v>13</v>
      </c>
    </row>
    <row r="960" spans="1:48" x14ac:dyDescent="0.4">
      <c r="A960" t="s">
        <v>45</v>
      </c>
      <c r="B960">
        <v>2011</v>
      </c>
      <c r="C960" t="s">
        <v>39</v>
      </c>
      <c r="D960" t="s">
        <v>56</v>
      </c>
      <c r="E960" t="s">
        <v>36</v>
      </c>
      <c r="F960" t="s">
        <v>7</v>
      </c>
      <c r="G960">
        <v>35</v>
      </c>
      <c r="H960" t="str">
        <f>VLOOKUP(E960,filtered_wfh_with_region!$AA$2:$AB$31,2,FALSE)</f>
        <v>North</v>
      </c>
      <c r="AE960">
        <v>2011</v>
      </c>
      <c r="AF960">
        <v>35</v>
      </c>
      <c r="AG960" t="s">
        <v>83</v>
      </c>
      <c r="AK960" t="s">
        <v>83</v>
      </c>
      <c r="AL960">
        <v>35</v>
      </c>
      <c r="AP960" t="s">
        <v>39</v>
      </c>
      <c r="AQ960">
        <v>35</v>
      </c>
      <c r="AT960">
        <v>2011</v>
      </c>
      <c r="AU960" t="s">
        <v>39</v>
      </c>
      <c r="AV960">
        <v>35</v>
      </c>
    </row>
    <row r="961" spans="1:48" x14ac:dyDescent="0.4">
      <c r="A961" t="s">
        <v>45</v>
      </c>
      <c r="B961">
        <v>2011</v>
      </c>
      <c r="C961" t="s">
        <v>39</v>
      </c>
      <c r="D961" t="s">
        <v>56</v>
      </c>
      <c r="E961" t="s">
        <v>37</v>
      </c>
      <c r="F961" t="s">
        <v>7</v>
      </c>
      <c r="G961">
        <v>3</v>
      </c>
      <c r="H961" t="str">
        <f>VLOOKUP(E961,filtered_wfh_with_region!$AA$2:$AB$31,2,FALSE)</f>
        <v>North</v>
      </c>
      <c r="AE961">
        <v>2011</v>
      </c>
      <c r="AF961">
        <v>3</v>
      </c>
      <c r="AG961" t="s">
        <v>83</v>
      </c>
      <c r="AK961" t="s">
        <v>83</v>
      </c>
      <c r="AL961">
        <v>3</v>
      </c>
      <c r="AP961" t="s">
        <v>39</v>
      </c>
      <c r="AQ961">
        <v>3</v>
      </c>
      <c r="AT961">
        <v>2011</v>
      </c>
      <c r="AU961" t="s">
        <v>39</v>
      </c>
      <c r="AV961">
        <v>3</v>
      </c>
    </row>
    <row r="962" spans="1:48" x14ac:dyDescent="0.4">
      <c r="A962" t="s">
        <v>45</v>
      </c>
      <c r="B962">
        <v>2011</v>
      </c>
      <c r="C962" t="s">
        <v>39</v>
      </c>
      <c r="D962" t="s">
        <v>57</v>
      </c>
      <c r="E962" t="s">
        <v>8</v>
      </c>
      <c r="F962" t="s">
        <v>7</v>
      </c>
      <c r="G962">
        <v>5</v>
      </c>
      <c r="H962" t="str">
        <f>VLOOKUP(E962,filtered_wfh_with_region!$AA$2:$AB$31,2,FALSE)</f>
        <v>East</v>
      </c>
      <c r="AE962">
        <v>2011</v>
      </c>
      <c r="AF962">
        <v>5</v>
      </c>
      <c r="AG962" t="s">
        <v>82</v>
      </c>
      <c r="AK962" t="s">
        <v>82</v>
      </c>
      <c r="AL962">
        <v>5</v>
      </c>
      <c r="AP962" t="s">
        <v>39</v>
      </c>
      <c r="AQ962">
        <v>5</v>
      </c>
      <c r="AT962">
        <v>2011</v>
      </c>
      <c r="AU962" t="s">
        <v>39</v>
      </c>
      <c r="AV962">
        <v>5</v>
      </c>
    </row>
    <row r="963" spans="1:48" x14ac:dyDescent="0.4">
      <c r="A963" t="s">
        <v>45</v>
      </c>
      <c r="B963">
        <v>2011</v>
      </c>
      <c r="C963" t="s">
        <v>39</v>
      </c>
      <c r="D963" t="s">
        <v>57</v>
      </c>
      <c r="E963" t="s">
        <v>9</v>
      </c>
      <c r="F963" t="s">
        <v>7</v>
      </c>
      <c r="G963">
        <v>48</v>
      </c>
      <c r="H963" t="str">
        <f>VLOOKUP(E963,filtered_wfh_with_region!$AA$2:$AB$31,2,FALSE)</f>
        <v>East</v>
      </c>
      <c r="AE963">
        <v>2011</v>
      </c>
      <c r="AF963">
        <v>48</v>
      </c>
      <c r="AG963" t="s">
        <v>82</v>
      </c>
      <c r="AK963" t="s">
        <v>82</v>
      </c>
      <c r="AL963">
        <v>48</v>
      </c>
      <c r="AP963" t="s">
        <v>39</v>
      </c>
      <c r="AQ963">
        <v>48</v>
      </c>
      <c r="AT963">
        <v>2011</v>
      </c>
      <c r="AU963" t="s">
        <v>39</v>
      </c>
      <c r="AV963">
        <v>48</v>
      </c>
    </row>
    <row r="964" spans="1:48" x14ac:dyDescent="0.4">
      <c r="A964" t="s">
        <v>45</v>
      </c>
      <c r="B964">
        <v>2011</v>
      </c>
      <c r="C964" t="s">
        <v>39</v>
      </c>
      <c r="D964" t="s">
        <v>57</v>
      </c>
      <c r="E964" t="s">
        <v>10</v>
      </c>
      <c r="F964" t="s">
        <v>7</v>
      </c>
      <c r="G964">
        <v>50</v>
      </c>
      <c r="H964" t="str">
        <f>VLOOKUP(E964,filtered_wfh_with_region!$AA$2:$AB$31,2,FALSE)</f>
        <v>East</v>
      </c>
      <c r="AE964">
        <v>2011</v>
      </c>
      <c r="AF964">
        <v>50</v>
      </c>
      <c r="AG964" t="s">
        <v>82</v>
      </c>
      <c r="AK964" t="s">
        <v>82</v>
      </c>
      <c r="AL964">
        <v>50</v>
      </c>
      <c r="AP964" t="s">
        <v>39</v>
      </c>
      <c r="AQ964">
        <v>50</v>
      </c>
      <c r="AT964">
        <v>2011</v>
      </c>
      <c r="AU964" t="s">
        <v>39</v>
      </c>
      <c r="AV964">
        <v>50</v>
      </c>
    </row>
    <row r="965" spans="1:48" x14ac:dyDescent="0.4">
      <c r="A965" t="s">
        <v>45</v>
      </c>
      <c r="B965">
        <v>2011</v>
      </c>
      <c r="C965" t="s">
        <v>39</v>
      </c>
      <c r="D965" t="s">
        <v>57</v>
      </c>
      <c r="E965" t="s">
        <v>11</v>
      </c>
      <c r="F965" t="s">
        <v>7</v>
      </c>
      <c r="G965">
        <v>47</v>
      </c>
      <c r="H965" t="str">
        <f>VLOOKUP(E965,filtered_wfh_with_region!$AA$2:$AB$31,2,FALSE)</f>
        <v>East</v>
      </c>
      <c r="AE965">
        <v>2011</v>
      </c>
      <c r="AF965">
        <v>47</v>
      </c>
      <c r="AG965" t="s">
        <v>82</v>
      </c>
      <c r="AK965" t="s">
        <v>82</v>
      </c>
      <c r="AL965">
        <v>47</v>
      </c>
      <c r="AP965" t="s">
        <v>39</v>
      </c>
      <c r="AQ965">
        <v>47</v>
      </c>
      <c r="AT965">
        <v>2011</v>
      </c>
      <c r="AU965" t="s">
        <v>39</v>
      </c>
      <c r="AV965">
        <v>47</v>
      </c>
    </row>
    <row r="966" spans="1:48" x14ac:dyDescent="0.4">
      <c r="A966" t="s">
        <v>45</v>
      </c>
      <c r="B966">
        <v>2011</v>
      </c>
      <c r="C966" t="s">
        <v>39</v>
      </c>
      <c r="D966" t="s">
        <v>57</v>
      </c>
      <c r="E966" t="s">
        <v>12</v>
      </c>
      <c r="F966" t="s">
        <v>7</v>
      </c>
      <c r="G966">
        <v>17</v>
      </c>
      <c r="H966" t="str">
        <f>VLOOKUP(E966,filtered_wfh_with_region!$AA$2:$AB$31,2,FALSE)</f>
        <v>East</v>
      </c>
      <c r="AE966">
        <v>2011</v>
      </c>
      <c r="AF966">
        <v>17</v>
      </c>
      <c r="AG966" t="s">
        <v>82</v>
      </c>
      <c r="AK966" t="s">
        <v>82</v>
      </c>
      <c r="AL966">
        <v>17</v>
      </c>
      <c r="AP966" t="s">
        <v>39</v>
      </c>
      <c r="AQ966">
        <v>17</v>
      </c>
      <c r="AT966">
        <v>2011</v>
      </c>
      <c r="AU966" t="s">
        <v>39</v>
      </c>
      <c r="AV966">
        <v>17</v>
      </c>
    </row>
    <row r="967" spans="1:48" x14ac:dyDescent="0.4">
      <c r="A967" t="s">
        <v>45</v>
      </c>
      <c r="B967">
        <v>2011</v>
      </c>
      <c r="C967" t="s">
        <v>39</v>
      </c>
      <c r="D967" t="s">
        <v>57</v>
      </c>
      <c r="E967" t="s">
        <v>13</v>
      </c>
      <c r="F967" t="s">
        <v>7</v>
      </c>
      <c r="G967">
        <v>23</v>
      </c>
      <c r="H967" t="str">
        <f>VLOOKUP(E967,filtered_wfh_with_region!$AA$2:$AB$31,2,FALSE)</f>
        <v>East</v>
      </c>
      <c r="AE967">
        <v>2011</v>
      </c>
      <c r="AF967">
        <v>23</v>
      </c>
      <c r="AG967" t="s">
        <v>82</v>
      </c>
      <c r="AK967" t="s">
        <v>82</v>
      </c>
      <c r="AL967">
        <v>23</v>
      </c>
      <c r="AP967" t="s">
        <v>39</v>
      </c>
      <c r="AQ967">
        <v>23</v>
      </c>
      <c r="AT967">
        <v>2011</v>
      </c>
      <c r="AU967" t="s">
        <v>39</v>
      </c>
      <c r="AV967">
        <v>23</v>
      </c>
    </row>
    <row r="968" spans="1:48" x14ac:dyDescent="0.4">
      <c r="A968" t="s">
        <v>45</v>
      </c>
      <c r="B968">
        <v>2011</v>
      </c>
      <c r="C968" t="s">
        <v>39</v>
      </c>
      <c r="D968" t="s">
        <v>57</v>
      </c>
      <c r="E968" t="s">
        <v>14</v>
      </c>
      <c r="F968" t="s">
        <v>7</v>
      </c>
      <c r="G968">
        <v>17</v>
      </c>
      <c r="H968" t="str">
        <f>VLOOKUP(E968,filtered_wfh_with_region!$AA$2:$AB$31,2,FALSE)</f>
        <v>Midlands</v>
      </c>
      <c r="AE968">
        <v>2011</v>
      </c>
      <c r="AF968">
        <v>17</v>
      </c>
      <c r="AG968" t="s">
        <v>72</v>
      </c>
      <c r="AK968" t="s">
        <v>72</v>
      </c>
      <c r="AL968">
        <v>17</v>
      </c>
      <c r="AP968" t="s">
        <v>39</v>
      </c>
      <c r="AQ968">
        <v>17</v>
      </c>
      <c r="AT968">
        <v>2011</v>
      </c>
      <c r="AU968" t="s">
        <v>39</v>
      </c>
      <c r="AV968">
        <v>17</v>
      </c>
    </row>
    <row r="969" spans="1:48" x14ac:dyDescent="0.4">
      <c r="A969" t="s">
        <v>45</v>
      </c>
      <c r="B969">
        <v>2011</v>
      </c>
      <c r="C969" t="s">
        <v>39</v>
      </c>
      <c r="D969" t="s">
        <v>57</v>
      </c>
      <c r="E969" t="s">
        <v>15</v>
      </c>
      <c r="F969" t="s">
        <v>7</v>
      </c>
      <c r="G969">
        <v>6</v>
      </c>
      <c r="H969" t="str">
        <f>VLOOKUP(E969,filtered_wfh_with_region!$AA$2:$AB$31,2,FALSE)</f>
        <v>Midlands</v>
      </c>
      <c r="AE969">
        <v>2011</v>
      </c>
      <c r="AF969">
        <v>6</v>
      </c>
      <c r="AG969" t="s">
        <v>72</v>
      </c>
      <c r="AK969" t="s">
        <v>72</v>
      </c>
      <c r="AL969">
        <v>6</v>
      </c>
      <c r="AP969" t="s">
        <v>39</v>
      </c>
      <c r="AQ969">
        <v>6</v>
      </c>
      <c r="AT969">
        <v>2011</v>
      </c>
      <c r="AU969" t="s">
        <v>39</v>
      </c>
      <c r="AV969">
        <v>6</v>
      </c>
    </row>
    <row r="970" spans="1:48" x14ac:dyDescent="0.4">
      <c r="A970" t="s">
        <v>45</v>
      </c>
      <c r="B970">
        <v>2011</v>
      </c>
      <c r="C970" t="s">
        <v>39</v>
      </c>
      <c r="D970" t="s">
        <v>57</v>
      </c>
      <c r="E970" t="s">
        <v>16</v>
      </c>
      <c r="F970" t="s">
        <v>7</v>
      </c>
      <c r="G970">
        <v>1</v>
      </c>
      <c r="H970" t="str">
        <f>VLOOKUP(E970,filtered_wfh_with_region!$AA$2:$AB$31,2,FALSE)</f>
        <v>Midlands</v>
      </c>
      <c r="AE970">
        <v>2011</v>
      </c>
      <c r="AF970">
        <v>1</v>
      </c>
      <c r="AG970" t="s">
        <v>72</v>
      </c>
      <c r="AK970" t="s">
        <v>72</v>
      </c>
      <c r="AL970">
        <v>1</v>
      </c>
      <c r="AP970" t="s">
        <v>39</v>
      </c>
      <c r="AQ970">
        <v>1</v>
      </c>
      <c r="AT970">
        <v>2011</v>
      </c>
      <c r="AU970" t="s">
        <v>39</v>
      </c>
      <c r="AV970">
        <v>1</v>
      </c>
    </row>
    <row r="971" spans="1:48" x14ac:dyDescent="0.4">
      <c r="A971" t="s">
        <v>45</v>
      </c>
      <c r="B971">
        <v>2011</v>
      </c>
      <c r="C971" t="s">
        <v>39</v>
      </c>
      <c r="D971" t="s">
        <v>57</v>
      </c>
      <c r="E971" t="s">
        <v>17</v>
      </c>
      <c r="F971" t="s">
        <v>7</v>
      </c>
      <c r="G971">
        <v>6</v>
      </c>
      <c r="H971" t="str">
        <f>VLOOKUP(E971,filtered_wfh_with_region!$AA$2:$AB$31,2,FALSE)</f>
        <v>East</v>
      </c>
      <c r="AE971">
        <v>2011</v>
      </c>
      <c r="AF971">
        <v>6</v>
      </c>
      <c r="AG971" t="s">
        <v>82</v>
      </c>
      <c r="AK971" t="s">
        <v>82</v>
      </c>
      <c r="AL971">
        <v>6</v>
      </c>
      <c r="AP971" t="s">
        <v>39</v>
      </c>
      <c r="AQ971">
        <v>6</v>
      </c>
      <c r="AT971">
        <v>2011</v>
      </c>
      <c r="AU971" t="s">
        <v>39</v>
      </c>
      <c r="AV971">
        <v>6</v>
      </c>
    </row>
    <row r="972" spans="1:48" x14ac:dyDescent="0.4">
      <c r="A972" t="s">
        <v>45</v>
      </c>
      <c r="B972">
        <v>2011</v>
      </c>
      <c r="C972" t="s">
        <v>39</v>
      </c>
      <c r="D972" t="s">
        <v>57</v>
      </c>
      <c r="E972" t="s">
        <v>18</v>
      </c>
      <c r="F972" t="s">
        <v>7</v>
      </c>
      <c r="G972">
        <v>21</v>
      </c>
      <c r="H972" t="str">
        <f>VLOOKUP(E972,filtered_wfh_with_region!$AA$2:$AB$31,2,FALSE)</f>
        <v>East</v>
      </c>
      <c r="AE972">
        <v>2011</v>
      </c>
      <c r="AF972">
        <v>21</v>
      </c>
      <c r="AG972" t="s">
        <v>82</v>
      </c>
      <c r="AK972" t="s">
        <v>82</v>
      </c>
      <c r="AL972">
        <v>21</v>
      </c>
      <c r="AP972" t="s">
        <v>39</v>
      </c>
      <c r="AQ972">
        <v>21</v>
      </c>
      <c r="AT972">
        <v>2011</v>
      </c>
      <c r="AU972" t="s">
        <v>39</v>
      </c>
      <c r="AV972">
        <v>21</v>
      </c>
    </row>
    <row r="973" spans="1:48" x14ac:dyDescent="0.4">
      <c r="A973" t="s">
        <v>45</v>
      </c>
      <c r="B973">
        <v>2011</v>
      </c>
      <c r="C973" t="s">
        <v>39</v>
      </c>
      <c r="D973" t="s">
        <v>57</v>
      </c>
      <c r="E973" t="s">
        <v>19</v>
      </c>
      <c r="F973" t="s">
        <v>7</v>
      </c>
      <c r="G973">
        <v>3</v>
      </c>
      <c r="H973" t="str">
        <f>VLOOKUP(E973,filtered_wfh_with_region!$AA$2:$AB$31,2,FALSE)</f>
        <v>Midlands</v>
      </c>
      <c r="AE973">
        <v>2011</v>
      </c>
      <c r="AF973">
        <v>3</v>
      </c>
      <c r="AG973" t="s">
        <v>72</v>
      </c>
      <c r="AK973" t="s">
        <v>72</v>
      </c>
      <c r="AL973">
        <v>3</v>
      </c>
      <c r="AP973" t="s">
        <v>39</v>
      </c>
      <c r="AQ973">
        <v>3</v>
      </c>
      <c r="AT973">
        <v>2011</v>
      </c>
      <c r="AU973" t="s">
        <v>39</v>
      </c>
      <c r="AV973">
        <v>3</v>
      </c>
    </row>
    <row r="974" spans="1:48" x14ac:dyDescent="0.4">
      <c r="A974" t="s">
        <v>45</v>
      </c>
      <c r="B974">
        <v>2011</v>
      </c>
      <c r="C974" t="s">
        <v>39</v>
      </c>
      <c r="D974" t="s">
        <v>57</v>
      </c>
      <c r="E974" t="s">
        <v>20</v>
      </c>
      <c r="F974" t="s">
        <v>7</v>
      </c>
      <c r="G974">
        <v>6</v>
      </c>
      <c r="H974" t="str">
        <f>VLOOKUP(E974,filtered_wfh_with_region!$AA$2:$AB$31,2,FALSE)</f>
        <v>Midlands</v>
      </c>
      <c r="AE974">
        <v>2011</v>
      </c>
      <c r="AF974">
        <v>6</v>
      </c>
      <c r="AG974" t="s">
        <v>72</v>
      </c>
      <c r="AK974" t="s">
        <v>72</v>
      </c>
      <c r="AL974">
        <v>6</v>
      </c>
      <c r="AP974" t="s">
        <v>39</v>
      </c>
      <c r="AQ974">
        <v>6</v>
      </c>
      <c r="AT974">
        <v>2011</v>
      </c>
      <c r="AU974" t="s">
        <v>39</v>
      </c>
      <c r="AV974">
        <v>6</v>
      </c>
    </row>
    <row r="975" spans="1:48" x14ac:dyDescent="0.4">
      <c r="A975" t="s">
        <v>45</v>
      </c>
      <c r="B975">
        <v>2011</v>
      </c>
      <c r="C975" t="s">
        <v>39</v>
      </c>
      <c r="D975" t="s">
        <v>57</v>
      </c>
      <c r="E975" t="s">
        <v>21</v>
      </c>
      <c r="F975" t="s">
        <v>7</v>
      </c>
      <c r="G975">
        <v>6</v>
      </c>
      <c r="H975" t="str">
        <f>VLOOKUP(E975,filtered_wfh_with_region!$AA$2:$AB$31,2,FALSE)</f>
        <v>East</v>
      </c>
      <c r="AE975">
        <v>2011</v>
      </c>
      <c r="AF975">
        <v>6</v>
      </c>
      <c r="AG975" t="s">
        <v>82</v>
      </c>
      <c r="AK975" t="s">
        <v>82</v>
      </c>
      <c r="AL975">
        <v>6</v>
      </c>
      <c r="AP975" t="s">
        <v>39</v>
      </c>
      <c r="AQ975">
        <v>6</v>
      </c>
      <c r="AT975">
        <v>2011</v>
      </c>
      <c r="AU975" t="s">
        <v>39</v>
      </c>
      <c r="AV975">
        <v>6</v>
      </c>
    </row>
    <row r="976" spans="1:48" x14ac:dyDescent="0.4">
      <c r="A976" t="s">
        <v>45</v>
      </c>
      <c r="B976">
        <v>2011</v>
      </c>
      <c r="C976" t="s">
        <v>39</v>
      </c>
      <c r="D976" t="s">
        <v>57</v>
      </c>
      <c r="E976" t="s">
        <v>22</v>
      </c>
      <c r="F976" t="s">
        <v>7</v>
      </c>
      <c r="G976">
        <v>28</v>
      </c>
      <c r="H976" t="str">
        <f>VLOOKUP(E976,filtered_wfh_with_region!$AA$2:$AB$31,2,FALSE)</f>
        <v>East</v>
      </c>
      <c r="AE976">
        <v>2011</v>
      </c>
      <c r="AF976">
        <v>28</v>
      </c>
      <c r="AG976" t="s">
        <v>82</v>
      </c>
      <c r="AK976" t="s">
        <v>82</v>
      </c>
      <c r="AL976">
        <v>28</v>
      </c>
      <c r="AP976" t="s">
        <v>39</v>
      </c>
      <c r="AQ976">
        <v>28</v>
      </c>
      <c r="AT976">
        <v>2011</v>
      </c>
      <c r="AU976" t="s">
        <v>39</v>
      </c>
      <c r="AV976">
        <v>28</v>
      </c>
    </row>
    <row r="977" spans="1:48" x14ac:dyDescent="0.4">
      <c r="A977" t="s">
        <v>45</v>
      </c>
      <c r="B977">
        <v>2011</v>
      </c>
      <c r="C977" t="s">
        <v>39</v>
      </c>
      <c r="D977" t="s">
        <v>57</v>
      </c>
      <c r="E977" t="s">
        <v>23</v>
      </c>
      <c r="F977" t="s">
        <v>7</v>
      </c>
      <c r="G977">
        <v>18</v>
      </c>
      <c r="H977" t="str">
        <f>VLOOKUP(E977,filtered_wfh_with_region!$AA$2:$AB$31,2,FALSE)</f>
        <v>South</v>
      </c>
      <c r="AE977">
        <v>2011</v>
      </c>
      <c r="AF977">
        <v>18</v>
      </c>
      <c r="AG977" t="s">
        <v>84</v>
      </c>
      <c r="AK977" t="s">
        <v>84</v>
      </c>
      <c r="AL977">
        <v>18</v>
      </c>
      <c r="AP977" t="s">
        <v>39</v>
      </c>
      <c r="AQ977">
        <v>18</v>
      </c>
      <c r="AT977">
        <v>2011</v>
      </c>
      <c r="AU977" t="s">
        <v>39</v>
      </c>
      <c r="AV977">
        <v>18</v>
      </c>
    </row>
    <row r="978" spans="1:48" x14ac:dyDescent="0.4">
      <c r="A978" t="s">
        <v>45</v>
      </c>
      <c r="B978">
        <v>2011</v>
      </c>
      <c r="C978" t="s">
        <v>39</v>
      </c>
      <c r="D978" t="s">
        <v>57</v>
      </c>
      <c r="E978" t="s">
        <v>24</v>
      </c>
      <c r="F978" t="s">
        <v>7</v>
      </c>
      <c r="G978">
        <v>38</v>
      </c>
      <c r="H978" t="str">
        <f>VLOOKUP(E978,filtered_wfh_with_region!$AA$2:$AB$31,2,FALSE)</f>
        <v>South</v>
      </c>
      <c r="AE978">
        <v>2011</v>
      </c>
      <c r="AF978">
        <v>38</v>
      </c>
      <c r="AG978" t="s">
        <v>84</v>
      </c>
      <c r="AK978" t="s">
        <v>84</v>
      </c>
      <c r="AL978">
        <v>38</v>
      </c>
      <c r="AP978" t="s">
        <v>39</v>
      </c>
      <c r="AQ978">
        <v>38</v>
      </c>
      <c r="AT978">
        <v>2011</v>
      </c>
      <c r="AU978" t="s">
        <v>39</v>
      </c>
      <c r="AV978">
        <v>38</v>
      </c>
    </row>
    <row r="979" spans="1:48" x14ac:dyDescent="0.4">
      <c r="A979" t="s">
        <v>45</v>
      </c>
      <c r="B979">
        <v>2011</v>
      </c>
      <c r="C979" t="s">
        <v>39</v>
      </c>
      <c r="D979" t="s">
        <v>57</v>
      </c>
      <c r="E979" t="s">
        <v>25</v>
      </c>
      <c r="F979" t="s">
        <v>7</v>
      </c>
      <c r="G979">
        <v>9</v>
      </c>
      <c r="H979" t="str">
        <f>VLOOKUP(E979,filtered_wfh_with_region!$AA$2:$AB$31,2,FALSE)</f>
        <v>South</v>
      </c>
      <c r="AE979">
        <v>2011</v>
      </c>
      <c r="AF979">
        <v>9</v>
      </c>
      <c r="AG979" t="s">
        <v>84</v>
      </c>
      <c r="AK979" t="s">
        <v>84</v>
      </c>
      <c r="AL979">
        <v>9</v>
      </c>
      <c r="AP979" t="s">
        <v>39</v>
      </c>
      <c r="AQ979">
        <v>9</v>
      </c>
      <c r="AT979">
        <v>2011</v>
      </c>
      <c r="AU979" t="s">
        <v>39</v>
      </c>
      <c r="AV979">
        <v>9</v>
      </c>
    </row>
    <row r="980" spans="1:48" x14ac:dyDescent="0.4">
      <c r="A980" t="s">
        <v>45</v>
      </c>
      <c r="B980">
        <v>2011</v>
      </c>
      <c r="C980" t="s">
        <v>39</v>
      </c>
      <c r="D980" t="s">
        <v>57</v>
      </c>
      <c r="E980" t="s">
        <v>26</v>
      </c>
      <c r="F980" t="s">
        <v>7</v>
      </c>
      <c r="G980">
        <v>16</v>
      </c>
      <c r="H980" t="str">
        <f>VLOOKUP(E980,filtered_wfh_with_region!$AA$2:$AB$31,2,FALSE)</f>
        <v>South</v>
      </c>
      <c r="AE980">
        <v>2011</v>
      </c>
      <c r="AF980">
        <v>16</v>
      </c>
      <c r="AG980" t="s">
        <v>84</v>
      </c>
      <c r="AK980" t="s">
        <v>84</v>
      </c>
      <c r="AL980">
        <v>16</v>
      </c>
      <c r="AP980" t="s">
        <v>39</v>
      </c>
      <c r="AQ980">
        <v>16</v>
      </c>
      <c r="AT980">
        <v>2011</v>
      </c>
      <c r="AU980" t="s">
        <v>39</v>
      </c>
      <c r="AV980">
        <v>16</v>
      </c>
    </row>
    <row r="981" spans="1:48" x14ac:dyDescent="0.4">
      <c r="A981" t="s">
        <v>45</v>
      </c>
      <c r="B981">
        <v>2011</v>
      </c>
      <c r="C981" t="s">
        <v>39</v>
      </c>
      <c r="D981" t="s">
        <v>57</v>
      </c>
      <c r="E981" t="s">
        <v>27</v>
      </c>
      <c r="F981" t="s">
        <v>7</v>
      </c>
      <c r="G981">
        <v>11</v>
      </c>
      <c r="H981" t="str">
        <f>VLOOKUP(E981,filtered_wfh_with_region!$AA$2:$AB$31,2,FALSE)</f>
        <v>South</v>
      </c>
      <c r="AE981">
        <v>2011</v>
      </c>
      <c r="AF981">
        <v>11</v>
      </c>
      <c r="AG981" t="s">
        <v>84</v>
      </c>
      <c r="AK981" t="s">
        <v>84</v>
      </c>
      <c r="AL981">
        <v>11</v>
      </c>
      <c r="AP981" t="s">
        <v>39</v>
      </c>
      <c r="AQ981">
        <v>11</v>
      </c>
      <c r="AT981">
        <v>2011</v>
      </c>
      <c r="AU981" t="s">
        <v>39</v>
      </c>
      <c r="AV981">
        <v>11</v>
      </c>
    </row>
    <row r="982" spans="1:48" x14ac:dyDescent="0.4">
      <c r="A982" t="s">
        <v>45</v>
      </c>
      <c r="B982">
        <v>2011</v>
      </c>
      <c r="C982" t="s">
        <v>39</v>
      </c>
      <c r="D982" t="s">
        <v>57</v>
      </c>
      <c r="E982" t="s">
        <v>28</v>
      </c>
      <c r="F982" t="s">
        <v>7</v>
      </c>
      <c r="G982">
        <v>5</v>
      </c>
      <c r="H982" t="str">
        <f>VLOOKUP(E982,filtered_wfh_with_region!$AA$2:$AB$31,2,FALSE)</f>
        <v>South</v>
      </c>
      <c r="AE982">
        <v>2011</v>
      </c>
      <c r="AF982">
        <v>5</v>
      </c>
      <c r="AG982" t="s">
        <v>84</v>
      </c>
      <c r="AK982" t="s">
        <v>84</v>
      </c>
      <c r="AL982">
        <v>5</v>
      </c>
      <c r="AP982" t="s">
        <v>39</v>
      </c>
      <c r="AQ982">
        <v>5</v>
      </c>
      <c r="AT982">
        <v>2011</v>
      </c>
      <c r="AU982" t="s">
        <v>39</v>
      </c>
      <c r="AV982">
        <v>5</v>
      </c>
    </row>
    <row r="983" spans="1:48" x14ac:dyDescent="0.4">
      <c r="A983" t="s">
        <v>45</v>
      </c>
      <c r="B983">
        <v>2011</v>
      </c>
      <c r="C983" t="s">
        <v>39</v>
      </c>
      <c r="D983" t="s">
        <v>57</v>
      </c>
      <c r="E983" t="s">
        <v>29</v>
      </c>
      <c r="F983" t="s">
        <v>7</v>
      </c>
      <c r="G983">
        <v>5</v>
      </c>
      <c r="H983" t="str">
        <f>VLOOKUP(E983,filtered_wfh_with_region!$AA$2:$AB$31,2,FALSE)</f>
        <v>West</v>
      </c>
      <c r="AE983">
        <v>2011</v>
      </c>
      <c r="AF983">
        <v>5</v>
      </c>
      <c r="AG983" t="s">
        <v>71</v>
      </c>
      <c r="AK983" t="s">
        <v>71</v>
      </c>
      <c r="AL983">
        <v>5</v>
      </c>
      <c r="AP983" t="s">
        <v>39</v>
      </c>
      <c r="AQ983">
        <v>5</v>
      </c>
      <c r="AT983">
        <v>2011</v>
      </c>
      <c r="AU983" t="s">
        <v>39</v>
      </c>
      <c r="AV983">
        <v>5</v>
      </c>
    </row>
    <row r="984" spans="1:48" x14ac:dyDescent="0.4">
      <c r="A984" t="s">
        <v>45</v>
      </c>
      <c r="B984">
        <v>2011</v>
      </c>
      <c r="C984" t="s">
        <v>39</v>
      </c>
      <c r="D984" t="s">
        <v>57</v>
      </c>
      <c r="E984" t="s">
        <v>30</v>
      </c>
      <c r="F984" t="s">
        <v>7</v>
      </c>
      <c r="G984">
        <v>11</v>
      </c>
      <c r="H984" t="str">
        <f>VLOOKUP(E984,filtered_wfh_with_region!$AA$2:$AB$31,2,FALSE)</f>
        <v>West</v>
      </c>
      <c r="AE984">
        <v>2011</v>
      </c>
      <c r="AF984">
        <v>11</v>
      </c>
      <c r="AG984" t="s">
        <v>71</v>
      </c>
      <c r="AK984" t="s">
        <v>71</v>
      </c>
      <c r="AL984">
        <v>11</v>
      </c>
      <c r="AP984" t="s">
        <v>39</v>
      </c>
      <c r="AQ984">
        <v>11</v>
      </c>
      <c r="AT984">
        <v>2011</v>
      </c>
      <c r="AU984" t="s">
        <v>39</v>
      </c>
      <c r="AV984">
        <v>11</v>
      </c>
    </row>
    <row r="985" spans="1:48" x14ac:dyDescent="0.4">
      <c r="A985" t="s">
        <v>45</v>
      </c>
      <c r="B985">
        <v>2011</v>
      </c>
      <c r="C985" t="s">
        <v>39</v>
      </c>
      <c r="D985" t="s">
        <v>57</v>
      </c>
      <c r="E985" t="s">
        <v>31</v>
      </c>
      <c r="F985" t="s">
        <v>7</v>
      </c>
      <c r="G985">
        <v>1</v>
      </c>
      <c r="H985" t="str">
        <f>VLOOKUP(E985,filtered_wfh_with_region!$AA$2:$AB$31,2,FALSE)</f>
        <v>West</v>
      </c>
      <c r="AE985">
        <v>2011</v>
      </c>
      <c r="AF985">
        <v>1</v>
      </c>
      <c r="AG985" t="s">
        <v>71</v>
      </c>
      <c r="AK985" t="s">
        <v>71</v>
      </c>
      <c r="AL985">
        <v>1</v>
      </c>
      <c r="AP985" t="s">
        <v>39</v>
      </c>
      <c r="AQ985">
        <v>1</v>
      </c>
      <c r="AT985">
        <v>2011</v>
      </c>
      <c r="AU985" t="s">
        <v>39</v>
      </c>
      <c r="AV985">
        <v>1</v>
      </c>
    </row>
    <row r="986" spans="1:48" x14ac:dyDescent="0.4">
      <c r="A986" t="s">
        <v>45</v>
      </c>
      <c r="B986">
        <v>2011</v>
      </c>
      <c r="C986" t="s">
        <v>39</v>
      </c>
      <c r="D986" t="s">
        <v>57</v>
      </c>
      <c r="E986" t="s">
        <v>32</v>
      </c>
      <c r="F986" t="s">
        <v>7</v>
      </c>
      <c r="G986">
        <v>15</v>
      </c>
      <c r="H986" t="str">
        <f>VLOOKUP(E986,filtered_wfh_with_region!$AA$2:$AB$31,2,FALSE)</f>
        <v>West</v>
      </c>
      <c r="AE986">
        <v>2011</v>
      </c>
      <c r="AF986">
        <v>15</v>
      </c>
      <c r="AG986" t="s">
        <v>71</v>
      </c>
      <c r="AK986" t="s">
        <v>71</v>
      </c>
      <c r="AL986">
        <v>15</v>
      </c>
      <c r="AP986" t="s">
        <v>39</v>
      </c>
      <c r="AQ986">
        <v>15</v>
      </c>
      <c r="AT986">
        <v>2011</v>
      </c>
      <c r="AU986" t="s">
        <v>39</v>
      </c>
      <c r="AV986">
        <v>15</v>
      </c>
    </row>
    <row r="987" spans="1:48" x14ac:dyDescent="0.4">
      <c r="A987" t="s">
        <v>45</v>
      </c>
      <c r="B987">
        <v>2011</v>
      </c>
      <c r="C987" t="s">
        <v>39</v>
      </c>
      <c r="D987" t="s">
        <v>57</v>
      </c>
      <c r="E987" t="s">
        <v>33</v>
      </c>
      <c r="F987" t="s">
        <v>7</v>
      </c>
      <c r="G987">
        <v>6</v>
      </c>
      <c r="H987" t="str">
        <f>VLOOKUP(E987,filtered_wfh_with_region!$AA$2:$AB$31,2,FALSE)</f>
        <v>West</v>
      </c>
      <c r="AE987">
        <v>2011</v>
      </c>
      <c r="AF987">
        <v>6</v>
      </c>
      <c r="AG987" t="s">
        <v>71</v>
      </c>
      <c r="AK987" t="s">
        <v>71</v>
      </c>
      <c r="AL987">
        <v>6</v>
      </c>
      <c r="AP987" t="s">
        <v>39</v>
      </c>
      <c r="AQ987">
        <v>6</v>
      </c>
      <c r="AT987">
        <v>2011</v>
      </c>
      <c r="AU987" t="s">
        <v>39</v>
      </c>
      <c r="AV987">
        <v>6</v>
      </c>
    </row>
    <row r="988" spans="1:48" x14ac:dyDescent="0.4">
      <c r="A988" t="s">
        <v>45</v>
      </c>
      <c r="B988">
        <v>2011</v>
      </c>
      <c r="C988" t="s">
        <v>39</v>
      </c>
      <c r="D988" t="s">
        <v>57</v>
      </c>
      <c r="E988" t="s">
        <v>34</v>
      </c>
      <c r="F988" t="s">
        <v>7</v>
      </c>
      <c r="G988">
        <v>1</v>
      </c>
      <c r="H988" t="str">
        <f>VLOOKUP(E988,filtered_wfh_with_region!$AA$2:$AB$31,2,FALSE)</f>
        <v>West</v>
      </c>
      <c r="AE988">
        <v>2011</v>
      </c>
      <c r="AF988">
        <v>1</v>
      </c>
      <c r="AG988" t="s">
        <v>71</v>
      </c>
      <c r="AK988" t="s">
        <v>71</v>
      </c>
      <c r="AL988">
        <v>1</v>
      </c>
      <c r="AP988" t="s">
        <v>39</v>
      </c>
      <c r="AQ988">
        <v>1</v>
      </c>
      <c r="AT988">
        <v>2011</v>
      </c>
      <c r="AU988" t="s">
        <v>39</v>
      </c>
      <c r="AV988">
        <v>1</v>
      </c>
    </row>
    <row r="989" spans="1:48" x14ac:dyDescent="0.4">
      <c r="A989" t="s">
        <v>45</v>
      </c>
      <c r="B989">
        <v>2011</v>
      </c>
      <c r="C989" t="s">
        <v>39</v>
      </c>
      <c r="D989" t="s">
        <v>57</v>
      </c>
      <c r="E989" t="s">
        <v>35</v>
      </c>
      <c r="F989" t="s">
        <v>7</v>
      </c>
      <c r="G989">
        <v>4</v>
      </c>
      <c r="H989" t="str">
        <f>VLOOKUP(E989,filtered_wfh_with_region!$AA$2:$AB$31,2,FALSE)</f>
        <v>North</v>
      </c>
      <c r="AE989">
        <v>2011</v>
      </c>
      <c r="AF989">
        <v>4</v>
      </c>
      <c r="AG989" t="s">
        <v>83</v>
      </c>
      <c r="AK989" t="s">
        <v>83</v>
      </c>
      <c r="AL989">
        <v>4</v>
      </c>
      <c r="AP989" t="s">
        <v>39</v>
      </c>
      <c r="AQ989">
        <v>4</v>
      </c>
      <c r="AT989">
        <v>2011</v>
      </c>
      <c r="AU989" t="s">
        <v>39</v>
      </c>
      <c r="AV989">
        <v>4</v>
      </c>
    </row>
    <row r="990" spans="1:48" x14ac:dyDescent="0.4">
      <c r="A990" t="s">
        <v>45</v>
      </c>
      <c r="B990">
        <v>2011</v>
      </c>
      <c r="C990" t="s">
        <v>39</v>
      </c>
      <c r="D990" t="s">
        <v>57</v>
      </c>
      <c r="E990" t="s">
        <v>36</v>
      </c>
      <c r="F990" t="s">
        <v>7</v>
      </c>
      <c r="G990">
        <v>22</v>
      </c>
      <c r="H990" t="str">
        <f>VLOOKUP(E990,filtered_wfh_with_region!$AA$2:$AB$31,2,FALSE)</f>
        <v>North</v>
      </c>
      <c r="AE990">
        <v>2011</v>
      </c>
      <c r="AF990">
        <v>22</v>
      </c>
      <c r="AG990" t="s">
        <v>83</v>
      </c>
      <c r="AK990" t="s">
        <v>83</v>
      </c>
      <c r="AL990">
        <v>22</v>
      </c>
      <c r="AP990" t="s">
        <v>39</v>
      </c>
      <c r="AQ990">
        <v>22</v>
      </c>
      <c r="AT990">
        <v>2011</v>
      </c>
      <c r="AU990" t="s">
        <v>39</v>
      </c>
      <c r="AV990">
        <v>22</v>
      </c>
    </row>
    <row r="991" spans="1:48" x14ac:dyDescent="0.4">
      <c r="A991" t="s">
        <v>45</v>
      </c>
      <c r="B991">
        <v>2011</v>
      </c>
      <c r="C991" t="s">
        <v>39</v>
      </c>
      <c r="D991" t="s">
        <v>57</v>
      </c>
      <c r="E991" t="s">
        <v>37</v>
      </c>
      <c r="F991" t="s">
        <v>7</v>
      </c>
      <c r="G991">
        <v>1</v>
      </c>
      <c r="H991" t="str">
        <f>VLOOKUP(E991,filtered_wfh_with_region!$AA$2:$AB$31,2,FALSE)</f>
        <v>North</v>
      </c>
      <c r="AE991">
        <v>2011</v>
      </c>
      <c r="AF991">
        <v>1</v>
      </c>
      <c r="AG991" t="s">
        <v>83</v>
      </c>
      <c r="AK991" t="s">
        <v>83</v>
      </c>
      <c r="AL991">
        <v>1</v>
      </c>
      <c r="AP991" t="s">
        <v>39</v>
      </c>
      <c r="AQ991">
        <v>1</v>
      </c>
      <c r="AT991">
        <v>2011</v>
      </c>
      <c r="AU991" t="s">
        <v>39</v>
      </c>
      <c r="AV991">
        <v>1</v>
      </c>
    </row>
    <row r="992" spans="1:48" x14ac:dyDescent="0.4">
      <c r="A992" t="s">
        <v>45</v>
      </c>
      <c r="B992">
        <v>2011</v>
      </c>
      <c r="C992" t="s">
        <v>39</v>
      </c>
      <c r="D992" t="s">
        <v>58</v>
      </c>
      <c r="E992" t="s">
        <v>8</v>
      </c>
      <c r="F992" t="s">
        <v>7</v>
      </c>
      <c r="G992">
        <v>1</v>
      </c>
      <c r="H992" t="str">
        <f>VLOOKUP(E992,filtered_wfh_with_region!$AA$2:$AB$31,2,FALSE)</f>
        <v>East</v>
      </c>
      <c r="AE992">
        <v>2011</v>
      </c>
      <c r="AF992">
        <v>1</v>
      </c>
      <c r="AG992" t="s">
        <v>82</v>
      </c>
      <c r="AK992" t="s">
        <v>82</v>
      </c>
      <c r="AL992">
        <v>1</v>
      </c>
      <c r="AP992" t="s">
        <v>39</v>
      </c>
      <c r="AQ992">
        <v>1</v>
      </c>
      <c r="AT992">
        <v>2011</v>
      </c>
      <c r="AU992" t="s">
        <v>39</v>
      </c>
      <c r="AV992">
        <v>1</v>
      </c>
    </row>
    <row r="993" spans="1:48" x14ac:dyDescent="0.4">
      <c r="A993" t="s">
        <v>45</v>
      </c>
      <c r="B993">
        <v>2011</v>
      </c>
      <c r="C993" t="s">
        <v>39</v>
      </c>
      <c r="D993" t="s">
        <v>58</v>
      </c>
      <c r="E993" t="s">
        <v>9</v>
      </c>
      <c r="F993" t="s">
        <v>7</v>
      </c>
      <c r="G993">
        <v>30</v>
      </c>
      <c r="H993" t="str">
        <f>VLOOKUP(E993,filtered_wfh_with_region!$AA$2:$AB$31,2,FALSE)</f>
        <v>East</v>
      </c>
      <c r="AE993">
        <v>2011</v>
      </c>
      <c r="AF993">
        <v>30</v>
      </c>
      <c r="AG993" t="s">
        <v>82</v>
      </c>
      <c r="AK993" t="s">
        <v>82</v>
      </c>
      <c r="AL993">
        <v>30</v>
      </c>
      <c r="AP993" t="s">
        <v>39</v>
      </c>
      <c r="AQ993">
        <v>30</v>
      </c>
      <c r="AT993">
        <v>2011</v>
      </c>
      <c r="AU993" t="s">
        <v>39</v>
      </c>
      <c r="AV993">
        <v>30</v>
      </c>
    </row>
    <row r="994" spans="1:48" x14ac:dyDescent="0.4">
      <c r="A994" t="s">
        <v>45</v>
      </c>
      <c r="B994">
        <v>2011</v>
      </c>
      <c r="C994" t="s">
        <v>39</v>
      </c>
      <c r="D994" t="s">
        <v>58</v>
      </c>
      <c r="E994" t="s">
        <v>10</v>
      </c>
      <c r="F994" t="s">
        <v>7</v>
      </c>
      <c r="G994">
        <v>24</v>
      </c>
      <c r="H994" t="str">
        <f>VLOOKUP(E994,filtered_wfh_with_region!$AA$2:$AB$31,2,FALSE)</f>
        <v>East</v>
      </c>
      <c r="AE994">
        <v>2011</v>
      </c>
      <c r="AF994">
        <v>24</v>
      </c>
      <c r="AG994" t="s">
        <v>82</v>
      </c>
      <c r="AK994" t="s">
        <v>82</v>
      </c>
      <c r="AL994">
        <v>24</v>
      </c>
      <c r="AP994" t="s">
        <v>39</v>
      </c>
      <c r="AQ994">
        <v>24</v>
      </c>
      <c r="AT994">
        <v>2011</v>
      </c>
      <c r="AU994" t="s">
        <v>39</v>
      </c>
      <c r="AV994">
        <v>24</v>
      </c>
    </row>
    <row r="995" spans="1:48" x14ac:dyDescent="0.4">
      <c r="A995" t="s">
        <v>45</v>
      </c>
      <c r="B995">
        <v>2011</v>
      </c>
      <c r="C995" t="s">
        <v>39</v>
      </c>
      <c r="D995" t="s">
        <v>58</v>
      </c>
      <c r="E995" t="s">
        <v>11</v>
      </c>
      <c r="F995" t="s">
        <v>7</v>
      </c>
      <c r="G995">
        <v>11</v>
      </c>
      <c r="H995" t="str">
        <f>VLOOKUP(E995,filtered_wfh_with_region!$AA$2:$AB$31,2,FALSE)</f>
        <v>East</v>
      </c>
      <c r="AE995">
        <v>2011</v>
      </c>
      <c r="AF995">
        <v>11</v>
      </c>
      <c r="AG995" t="s">
        <v>82</v>
      </c>
      <c r="AK995" t="s">
        <v>82</v>
      </c>
      <c r="AL995">
        <v>11</v>
      </c>
      <c r="AP995" t="s">
        <v>39</v>
      </c>
      <c r="AQ995">
        <v>11</v>
      </c>
      <c r="AT995">
        <v>2011</v>
      </c>
      <c r="AU995" t="s">
        <v>39</v>
      </c>
      <c r="AV995">
        <v>11</v>
      </c>
    </row>
    <row r="996" spans="1:48" x14ac:dyDescent="0.4">
      <c r="A996" t="s">
        <v>45</v>
      </c>
      <c r="B996">
        <v>2011</v>
      </c>
      <c r="C996" t="s">
        <v>39</v>
      </c>
      <c r="D996" t="s">
        <v>58</v>
      </c>
      <c r="E996" t="s">
        <v>12</v>
      </c>
      <c r="F996" t="s">
        <v>7</v>
      </c>
      <c r="G996">
        <v>8</v>
      </c>
      <c r="H996" t="str">
        <f>VLOOKUP(E996,filtered_wfh_with_region!$AA$2:$AB$31,2,FALSE)</f>
        <v>East</v>
      </c>
      <c r="AE996">
        <v>2011</v>
      </c>
      <c r="AF996">
        <v>8</v>
      </c>
      <c r="AG996" t="s">
        <v>82</v>
      </c>
      <c r="AK996" t="s">
        <v>82</v>
      </c>
      <c r="AL996">
        <v>8</v>
      </c>
      <c r="AP996" t="s">
        <v>39</v>
      </c>
      <c r="AQ996">
        <v>8</v>
      </c>
      <c r="AT996">
        <v>2011</v>
      </c>
      <c r="AU996" t="s">
        <v>39</v>
      </c>
      <c r="AV996">
        <v>8</v>
      </c>
    </row>
    <row r="997" spans="1:48" x14ac:dyDescent="0.4">
      <c r="A997" t="s">
        <v>45</v>
      </c>
      <c r="B997">
        <v>2011</v>
      </c>
      <c r="C997" t="s">
        <v>39</v>
      </c>
      <c r="D997" t="s">
        <v>58</v>
      </c>
      <c r="E997" t="s">
        <v>13</v>
      </c>
      <c r="F997" t="s">
        <v>7</v>
      </c>
      <c r="G997">
        <v>8</v>
      </c>
      <c r="H997" t="str">
        <f>VLOOKUP(E997,filtered_wfh_with_region!$AA$2:$AB$31,2,FALSE)</f>
        <v>East</v>
      </c>
      <c r="AE997">
        <v>2011</v>
      </c>
      <c r="AF997">
        <v>8</v>
      </c>
      <c r="AG997" t="s">
        <v>82</v>
      </c>
      <c r="AK997" t="s">
        <v>82</v>
      </c>
      <c r="AL997">
        <v>8</v>
      </c>
      <c r="AP997" t="s">
        <v>39</v>
      </c>
      <c r="AQ997">
        <v>8</v>
      </c>
      <c r="AT997">
        <v>2011</v>
      </c>
      <c r="AU997" t="s">
        <v>39</v>
      </c>
      <c r="AV997">
        <v>8</v>
      </c>
    </row>
    <row r="998" spans="1:48" x14ac:dyDescent="0.4">
      <c r="A998" t="s">
        <v>45</v>
      </c>
      <c r="B998">
        <v>2011</v>
      </c>
      <c r="C998" t="s">
        <v>39</v>
      </c>
      <c r="D998" t="s">
        <v>58</v>
      </c>
      <c r="E998" t="s">
        <v>14</v>
      </c>
      <c r="F998" t="s">
        <v>7</v>
      </c>
      <c r="G998">
        <v>3</v>
      </c>
      <c r="H998" t="str">
        <f>VLOOKUP(E998,filtered_wfh_with_region!$AA$2:$AB$31,2,FALSE)</f>
        <v>Midlands</v>
      </c>
      <c r="AE998">
        <v>2011</v>
      </c>
      <c r="AF998">
        <v>3</v>
      </c>
      <c r="AG998" t="s">
        <v>72</v>
      </c>
      <c r="AK998" t="s">
        <v>72</v>
      </c>
      <c r="AL998">
        <v>3</v>
      </c>
      <c r="AP998" t="s">
        <v>39</v>
      </c>
      <c r="AQ998">
        <v>3</v>
      </c>
      <c r="AT998">
        <v>2011</v>
      </c>
      <c r="AU998" t="s">
        <v>39</v>
      </c>
      <c r="AV998">
        <v>3</v>
      </c>
    </row>
    <row r="999" spans="1:48" x14ac:dyDescent="0.4">
      <c r="A999" t="s">
        <v>45</v>
      </c>
      <c r="B999">
        <v>2011</v>
      </c>
      <c r="C999" t="s">
        <v>39</v>
      </c>
      <c r="D999" t="s">
        <v>58</v>
      </c>
      <c r="E999" t="s">
        <v>15</v>
      </c>
      <c r="F999" t="s">
        <v>7</v>
      </c>
      <c r="G999">
        <v>2</v>
      </c>
      <c r="H999" t="str">
        <f>VLOOKUP(E999,filtered_wfh_with_region!$AA$2:$AB$31,2,FALSE)</f>
        <v>Midlands</v>
      </c>
      <c r="AE999">
        <v>2011</v>
      </c>
      <c r="AF999">
        <v>2</v>
      </c>
      <c r="AG999" t="s">
        <v>72</v>
      </c>
      <c r="AK999" t="s">
        <v>72</v>
      </c>
      <c r="AL999">
        <v>2</v>
      </c>
      <c r="AP999" t="s">
        <v>39</v>
      </c>
      <c r="AQ999">
        <v>2</v>
      </c>
      <c r="AT999">
        <v>2011</v>
      </c>
      <c r="AU999" t="s">
        <v>39</v>
      </c>
      <c r="AV999">
        <v>2</v>
      </c>
    </row>
    <row r="1000" spans="1:48" x14ac:dyDescent="0.4">
      <c r="A1000" t="s">
        <v>45</v>
      </c>
      <c r="B1000">
        <v>2011</v>
      </c>
      <c r="C1000" t="s">
        <v>39</v>
      </c>
      <c r="D1000" t="s">
        <v>58</v>
      </c>
      <c r="E1000" t="s">
        <v>16</v>
      </c>
      <c r="F1000" t="s">
        <v>7</v>
      </c>
      <c r="G1000">
        <v>0</v>
      </c>
      <c r="H1000" t="str">
        <f>VLOOKUP(E1000,filtered_wfh_with_region!$AA$2:$AB$31,2,FALSE)</f>
        <v>Midlands</v>
      </c>
      <c r="AE1000">
        <v>2011</v>
      </c>
      <c r="AF1000">
        <v>0</v>
      </c>
      <c r="AG1000" t="s">
        <v>72</v>
      </c>
      <c r="AK1000" t="s">
        <v>72</v>
      </c>
      <c r="AL1000">
        <v>0</v>
      </c>
      <c r="AP1000" t="s">
        <v>39</v>
      </c>
      <c r="AQ1000">
        <v>0</v>
      </c>
      <c r="AT1000">
        <v>2011</v>
      </c>
      <c r="AU1000" t="s">
        <v>39</v>
      </c>
      <c r="AV1000">
        <v>0</v>
      </c>
    </row>
    <row r="1001" spans="1:48" x14ac:dyDescent="0.4">
      <c r="A1001" t="s">
        <v>45</v>
      </c>
      <c r="B1001">
        <v>2011</v>
      </c>
      <c r="C1001" t="s">
        <v>39</v>
      </c>
      <c r="D1001" t="s">
        <v>58</v>
      </c>
      <c r="E1001" t="s">
        <v>17</v>
      </c>
      <c r="F1001" t="s">
        <v>7</v>
      </c>
      <c r="G1001">
        <v>1</v>
      </c>
      <c r="H1001" t="str">
        <f>VLOOKUP(E1001,filtered_wfh_with_region!$AA$2:$AB$31,2,FALSE)</f>
        <v>East</v>
      </c>
      <c r="AE1001">
        <v>2011</v>
      </c>
      <c r="AF1001">
        <v>1</v>
      </c>
      <c r="AG1001" t="s">
        <v>82</v>
      </c>
      <c r="AK1001" t="s">
        <v>82</v>
      </c>
      <c r="AL1001">
        <v>1</v>
      </c>
      <c r="AP1001" t="s">
        <v>39</v>
      </c>
      <c r="AQ1001">
        <v>1</v>
      </c>
      <c r="AT1001">
        <v>2011</v>
      </c>
      <c r="AU1001" t="s">
        <v>39</v>
      </c>
      <c r="AV1001">
        <v>1</v>
      </c>
    </row>
    <row r="1002" spans="1:48" x14ac:dyDescent="0.4">
      <c r="A1002" t="s">
        <v>45</v>
      </c>
      <c r="B1002">
        <v>2011</v>
      </c>
      <c r="C1002" t="s">
        <v>39</v>
      </c>
      <c r="D1002" t="s">
        <v>58</v>
      </c>
      <c r="E1002" t="s">
        <v>18</v>
      </c>
      <c r="F1002" t="s">
        <v>7</v>
      </c>
      <c r="G1002">
        <v>9</v>
      </c>
      <c r="H1002" t="str">
        <f>VLOOKUP(E1002,filtered_wfh_with_region!$AA$2:$AB$31,2,FALSE)</f>
        <v>East</v>
      </c>
      <c r="AE1002">
        <v>2011</v>
      </c>
      <c r="AF1002">
        <v>9</v>
      </c>
      <c r="AG1002" t="s">
        <v>82</v>
      </c>
      <c r="AK1002" t="s">
        <v>82</v>
      </c>
      <c r="AL1002">
        <v>9</v>
      </c>
      <c r="AP1002" t="s">
        <v>39</v>
      </c>
      <c r="AQ1002">
        <v>9</v>
      </c>
      <c r="AT1002">
        <v>2011</v>
      </c>
      <c r="AU1002" t="s">
        <v>39</v>
      </c>
      <c r="AV1002">
        <v>9</v>
      </c>
    </row>
    <row r="1003" spans="1:48" x14ac:dyDescent="0.4">
      <c r="A1003" t="s">
        <v>45</v>
      </c>
      <c r="B1003">
        <v>2011</v>
      </c>
      <c r="C1003" t="s">
        <v>39</v>
      </c>
      <c r="D1003" t="s">
        <v>58</v>
      </c>
      <c r="E1003" t="s">
        <v>19</v>
      </c>
      <c r="F1003" t="s">
        <v>7</v>
      </c>
      <c r="G1003">
        <v>2</v>
      </c>
      <c r="H1003" t="str">
        <f>VLOOKUP(E1003,filtered_wfh_with_region!$AA$2:$AB$31,2,FALSE)</f>
        <v>Midlands</v>
      </c>
      <c r="AE1003">
        <v>2011</v>
      </c>
      <c r="AF1003">
        <v>2</v>
      </c>
      <c r="AG1003" t="s">
        <v>72</v>
      </c>
      <c r="AK1003" t="s">
        <v>72</v>
      </c>
      <c r="AL1003">
        <v>2</v>
      </c>
      <c r="AP1003" t="s">
        <v>39</v>
      </c>
      <c r="AQ1003">
        <v>2</v>
      </c>
      <c r="AT1003">
        <v>2011</v>
      </c>
      <c r="AU1003" t="s">
        <v>39</v>
      </c>
      <c r="AV1003">
        <v>2</v>
      </c>
    </row>
    <row r="1004" spans="1:48" x14ac:dyDescent="0.4">
      <c r="A1004" t="s">
        <v>45</v>
      </c>
      <c r="B1004">
        <v>2011</v>
      </c>
      <c r="C1004" t="s">
        <v>39</v>
      </c>
      <c r="D1004" t="s">
        <v>58</v>
      </c>
      <c r="E1004" t="s">
        <v>20</v>
      </c>
      <c r="F1004" t="s">
        <v>7</v>
      </c>
      <c r="G1004">
        <v>4</v>
      </c>
      <c r="H1004" t="str">
        <f>VLOOKUP(E1004,filtered_wfh_with_region!$AA$2:$AB$31,2,FALSE)</f>
        <v>Midlands</v>
      </c>
      <c r="AE1004">
        <v>2011</v>
      </c>
      <c r="AF1004">
        <v>4</v>
      </c>
      <c r="AG1004" t="s">
        <v>72</v>
      </c>
      <c r="AK1004" t="s">
        <v>72</v>
      </c>
      <c r="AL1004">
        <v>4</v>
      </c>
      <c r="AP1004" t="s">
        <v>39</v>
      </c>
      <c r="AQ1004">
        <v>4</v>
      </c>
      <c r="AT1004">
        <v>2011</v>
      </c>
      <c r="AU1004" t="s">
        <v>39</v>
      </c>
      <c r="AV1004">
        <v>4</v>
      </c>
    </row>
    <row r="1005" spans="1:48" x14ac:dyDescent="0.4">
      <c r="A1005" t="s">
        <v>45</v>
      </c>
      <c r="B1005">
        <v>2011</v>
      </c>
      <c r="C1005" t="s">
        <v>39</v>
      </c>
      <c r="D1005" t="s">
        <v>58</v>
      </c>
      <c r="E1005" t="s">
        <v>21</v>
      </c>
      <c r="F1005" t="s">
        <v>7</v>
      </c>
      <c r="G1005">
        <v>10</v>
      </c>
      <c r="H1005" t="str">
        <f>VLOOKUP(E1005,filtered_wfh_with_region!$AA$2:$AB$31,2,FALSE)</f>
        <v>East</v>
      </c>
      <c r="AE1005">
        <v>2011</v>
      </c>
      <c r="AF1005">
        <v>10</v>
      </c>
      <c r="AG1005" t="s">
        <v>82</v>
      </c>
      <c r="AK1005" t="s">
        <v>82</v>
      </c>
      <c r="AL1005">
        <v>10</v>
      </c>
      <c r="AP1005" t="s">
        <v>39</v>
      </c>
      <c r="AQ1005">
        <v>10</v>
      </c>
      <c r="AT1005">
        <v>2011</v>
      </c>
      <c r="AU1005" t="s">
        <v>39</v>
      </c>
      <c r="AV1005">
        <v>10</v>
      </c>
    </row>
    <row r="1006" spans="1:48" x14ac:dyDescent="0.4">
      <c r="A1006" t="s">
        <v>45</v>
      </c>
      <c r="B1006">
        <v>2011</v>
      </c>
      <c r="C1006" t="s">
        <v>39</v>
      </c>
      <c r="D1006" t="s">
        <v>58</v>
      </c>
      <c r="E1006" t="s">
        <v>22</v>
      </c>
      <c r="F1006" t="s">
        <v>7</v>
      </c>
      <c r="G1006">
        <v>10</v>
      </c>
      <c r="H1006" t="str">
        <f>VLOOKUP(E1006,filtered_wfh_with_region!$AA$2:$AB$31,2,FALSE)</f>
        <v>East</v>
      </c>
      <c r="AE1006">
        <v>2011</v>
      </c>
      <c r="AF1006">
        <v>10</v>
      </c>
      <c r="AG1006" t="s">
        <v>82</v>
      </c>
      <c r="AK1006" t="s">
        <v>82</v>
      </c>
      <c r="AL1006">
        <v>10</v>
      </c>
      <c r="AP1006" t="s">
        <v>39</v>
      </c>
      <c r="AQ1006">
        <v>10</v>
      </c>
      <c r="AT1006">
        <v>2011</v>
      </c>
      <c r="AU1006" t="s">
        <v>39</v>
      </c>
      <c r="AV1006">
        <v>10</v>
      </c>
    </row>
    <row r="1007" spans="1:48" x14ac:dyDescent="0.4">
      <c r="A1007" t="s">
        <v>45</v>
      </c>
      <c r="B1007">
        <v>2011</v>
      </c>
      <c r="C1007" t="s">
        <v>39</v>
      </c>
      <c r="D1007" t="s">
        <v>58</v>
      </c>
      <c r="E1007" t="s">
        <v>23</v>
      </c>
      <c r="F1007" t="s">
        <v>7</v>
      </c>
      <c r="G1007">
        <v>5</v>
      </c>
      <c r="H1007" t="str">
        <f>VLOOKUP(E1007,filtered_wfh_with_region!$AA$2:$AB$31,2,FALSE)</f>
        <v>South</v>
      </c>
      <c r="AE1007">
        <v>2011</v>
      </c>
      <c r="AF1007">
        <v>5</v>
      </c>
      <c r="AG1007" t="s">
        <v>84</v>
      </c>
      <c r="AK1007" t="s">
        <v>84</v>
      </c>
      <c r="AL1007">
        <v>5</v>
      </c>
      <c r="AP1007" t="s">
        <v>39</v>
      </c>
      <c r="AQ1007">
        <v>5</v>
      </c>
      <c r="AT1007">
        <v>2011</v>
      </c>
      <c r="AU1007" t="s">
        <v>39</v>
      </c>
      <c r="AV1007">
        <v>5</v>
      </c>
    </row>
    <row r="1008" spans="1:48" x14ac:dyDescent="0.4">
      <c r="A1008" t="s">
        <v>45</v>
      </c>
      <c r="B1008">
        <v>2011</v>
      </c>
      <c r="C1008" t="s">
        <v>39</v>
      </c>
      <c r="D1008" t="s">
        <v>58</v>
      </c>
      <c r="E1008" t="s">
        <v>24</v>
      </c>
      <c r="F1008" t="s">
        <v>7</v>
      </c>
      <c r="G1008">
        <v>21</v>
      </c>
      <c r="H1008" t="str">
        <f>VLOOKUP(E1008,filtered_wfh_with_region!$AA$2:$AB$31,2,FALSE)</f>
        <v>South</v>
      </c>
      <c r="AE1008">
        <v>2011</v>
      </c>
      <c r="AF1008">
        <v>21</v>
      </c>
      <c r="AG1008" t="s">
        <v>84</v>
      </c>
      <c r="AK1008" t="s">
        <v>84</v>
      </c>
      <c r="AL1008">
        <v>21</v>
      </c>
      <c r="AP1008" t="s">
        <v>39</v>
      </c>
      <c r="AQ1008">
        <v>21</v>
      </c>
      <c r="AT1008">
        <v>2011</v>
      </c>
      <c r="AU1008" t="s">
        <v>39</v>
      </c>
      <c r="AV1008">
        <v>21</v>
      </c>
    </row>
    <row r="1009" spans="1:48" x14ac:dyDescent="0.4">
      <c r="A1009" t="s">
        <v>45</v>
      </c>
      <c r="B1009">
        <v>2011</v>
      </c>
      <c r="C1009" t="s">
        <v>39</v>
      </c>
      <c r="D1009" t="s">
        <v>58</v>
      </c>
      <c r="E1009" t="s">
        <v>25</v>
      </c>
      <c r="F1009" t="s">
        <v>7</v>
      </c>
      <c r="G1009">
        <v>3</v>
      </c>
      <c r="H1009" t="str">
        <f>VLOOKUP(E1009,filtered_wfh_with_region!$AA$2:$AB$31,2,FALSE)</f>
        <v>South</v>
      </c>
      <c r="AE1009">
        <v>2011</v>
      </c>
      <c r="AF1009">
        <v>3</v>
      </c>
      <c r="AG1009" t="s">
        <v>84</v>
      </c>
      <c r="AK1009" t="s">
        <v>84</v>
      </c>
      <c r="AL1009">
        <v>3</v>
      </c>
      <c r="AP1009" t="s">
        <v>39</v>
      </c>
      <c r="AQ1009">
        <v>3</v>
      </c>
      <c r="AT1009">
        <v>2011</v>
      </c>
      <c r="AU1009" t="s">
        <v>39</v>
      </c>
      <c r="AV1009">
        <v>3</v>
      </c>
    </row>
    <row r="1010" spans="1:48" x14ac:dyDescent="0.4">
      <c r="A1010" t="s">
        <v>45</v>
      </c>
      <c r="B1010">
        <v>2011</v>
      </c>
      <c r="C1010" t="s">
        <v>39</v>
      </c>
      <c r="D1010" t="s">
        <v>58</v>
      </c>
      <c r="E1010" t="s">
        <v>26</v>
      </c>
      <c r="F1010" t="s">
        <v>7</v>
      </c>
      <c r="G1010">
        <v>5</v>
      </c>
      <c r="H1010" t="str">
        <f>VLOOKUP(E1010,filtered_wfh_with_region!$AA$2:$AB$31,2,FALSE)</f>
        <v>South</v>
      </c>
      <c r="AE1010">
        <v>2011</v>
      </c>
      <c r="AF1010">
        <v>5</v>
      </c>
      <c r="AG1010" t="s">
        <v>84</v>
      </c>
      <c r="AK1010" t="s">
        <v>84</v>
      </c>
      <c r="AL1010">
        <v>5</v>
      </c>
      <c r="AP1010" t="s">
        <v>39</v>
      </c>
      <c r="AQ1010">
        <v>5</v>
      </c>
      <c r="AT1010">
        <v>2011</v>
      </c>
      <c r="AU1010" t="s">
        <v>39</v>
      </c>
      <c r="AV1010">
        <v>5</v>
      </c>
    </row>
    <row r="1011" spans="1:48" x14ac:dyDescent="0.4">
      <c r="A1011" t="s">
        <v>45</v>
      </c>
      <c r="B1011">
        <v>2011</v>
      </c>
      <c r="C1011" t="s">
        <v>39</v>
      </c>
      <c r="D1011" t="s">
        <v>58</v>
      </c>
      <c r="E1011" t="s">
        <v>27</v>
      </c>
      <c r="F1011" t="s">
        <v>7</v>
      </c>
      <c r="G1011">
        <v>2</v>
      </c>
      <c r="H1011" t="str">
        <f>VLOOKUP(E1011,filtered_wfh_with_region!$AA$2:$AB$31,2,FALSE)</f>
        <v>South</v>
      </c>
      <c r="AE1011">
        <v>2011</v>
      </c>
      <c r="AF1011">
        <v>2</v>
      </c>
      <c r="AG1011" t="s">
        <v>84</v>
      </c>
      <c r="AK1011" t="s">
        <v>84</v>
      </c>
      <c r="AL1011">
        <v>2</v>
      </c>
      <c r="AP1011" t="s">
        <v>39</v>
      </c>
      <c r="AQ1011">
        <v>2</v>
      </c>
      <c r="AT1011">
        <v>2011</v>
      </c>
      <c r="AU1011" t="s">
        <v>39</v>
      </c>
      <c r="AV1011">
        <v>2</v>
      </c>
    </row>
    <row r="1012" spans="1:48" x14ac:dyDescent="0.4">
      <c r="A1012" t="s">
        <v>45</v>
      </c>
      <c r="B1012">
        <v>2011</v>
      </c>
      <c r="C1012" t="s">
        <v>39</v>
      </c>
      <c r="D1012" t="s">
        <v>58</v>
      </c>
      <c r="E1012" t="s">
        <v>28</v>
      </c>
      <c r="F1012" t="s">
        <v>7</v>
      </c>
      <c r="G1012">
        <v>6</v>
      </c>
      <c r="H1012" t="str">
        <f>VLOOKUP(E1012,filtered_wfh_with_region!$AA$2:$AB$31,2,FALSE)</f>
        <v>South</v>
      </c>
      <c r="AE1012">
        <v>2011</v>
      </c>
      <c r="AF1012">
        <v>6</v>
      </c>
      <c r="AG1012" t="s">
        <v>84</v>
      </c>
      <c r="AK1012" t="s">
        <v>84</v>
      </c>
      <c r="AL1012">
        <v>6</v>
      </c>
      <c r="AP1012" t="s">
        <v>39</v>
      </c>
      <c r="AQ1012">
        <v>6</v>
      </c>
      <c r="AT1012">
        <v>2011</v>
      </c>
      <c r="AU1012" t="s">
        <v>39</v>
      </c>
      <c r="AV1012">
        <v>6</v>
      </c>
    </row>
    <row r="1013" spans="1:48" x14ac:dyDescent="0.4">
      <c r="A1013" t="s">
        <v>45</v>
      </c>
      <c r="B1013">
        <v>2011</v>
      </c>
      <c r="C1013" t="s">
        <v>39</v>
      </c>
      <c r="D1013" t="s">
        <v>58</v>
      </c>
      <c r="E1013" t="s">
        <v>29</v>
      </c>
      <c r="F1013" t="s">
        <v>7</v>
      </c>
      <c r="G1013">
        <v>3</v>
      </c>
      <c r="H1013" t="str">
        <f>VLOOKUP(E1013,filtered_wfh_with_region!$AA$2:$AB$31,2,FALSE)</f>
        <v>West</v>
      </c>
      <c r="AE1013">
        <v>2011</v>
      </c>
      <c r="AF1013">
        <v>3</v>
      </c>
      <c r="AG1013" t="s">
        <v>71</v>
      </c>
      <c r="AK1013" t="s">
        <v>71</v>
      </c>
      <c r="AL1013">
        <v>3</v>
      </c>
      <c r="AP1013" t="s">
        <v>39</v>
      </c>
      <c r="AQ1013">
        <v>3</v>
      </c>
      <c r="AT1013">
        <v>2011</v>
      </c>
      <c r="AU1013" t="s">
        <v>39</v>
      </c>
      <c r="AV1013">
        <v>3</v>
      </c>
    </row>
    <row r="1014" spans="1:48" x14ac:dyDescent="0.4">
      <c r="A1014" t="s">
        <v>45</v>
      </c>
      <c r="B1014">
        <v>2011</v>
      </c>
      <c r="C1014" t="s">
        <v>39</v>
      </c>
      <c r="D1014" t="s">
        <v>58</v>
      </c>
      <c r="E1014" t="s">
        <v>30</v>
      </c>
      <c r="F1014" t="s">
        <v>7</v>
      </c>
      <c r="G1014">
        <v>6</v>
      </c>
      <c r="H1014" t="str">
        <f>VLOOKUP(E1014,filtered_wfh_with_region!$AA$2:$AB$31,2,FALSE)</f>
        <v>West</v>
      </c>
      <c r="AE1014">
        <v>2011</v>
      </c>
      <c r="AF1014">
        <v>6</v>
      </c>
      <c r="AG1014" t="s">
        <v>71</v>
      </c>
      <c r="AK1014" t="s">
        <v>71</v>
      </c>
      <c r="AL1014">
        <v>6</v>
      </c>
      <c r="AP1014" t="s">
        <v>39</v>
      </c>
      <c r="AQ1014">
        <v>6</v>
      </c>
      <c r="AT1014">
        <v>2011</v>
      </c>
      <c r="AU1014" t="s">
        <v>39</v>
      </c>
      <c r="AV1014">
        <v>6</v>
      </c>
    </row>
    <row r="1015" spans="1:48" x14ac:dyDescent="0.4">
      <c r="A1015" t="s">
        <v>45</v>
      </c>
      <c r="B1015">
        <v>2011</v>
      </c>
      <c r="C1015" t="s">
        <v>39</v>
      </c>
      <c r="D1015" t="s">
        <v>58</v>
      </c>
      <c r="E1015" t="s">
        <v>31</v>
      </c>
      <c r="F1015" t="s">
        <v>7</v>
      </c>
      <c r="G1015">
        <v>2</v>
      </c>
      <c r="H1015" t="str">
        <f>VLOOKUP(E1015,filtered_wfh_with_region!$AA$2:$AB$31,2,FALSE)</f>
        <v>West</v>
      </c>
      <c r="AE1015">
        <v>2011</v>
      </c>
      <c r="AF1015">
        <v>2</v>
      </c>
      <c r="AG1015" t="s">
        <v>71</v>
      </c>
      <c r="AK1015" t="s">
        <v>71</v>
      </c>
      <c r="AL1015">
        <v>2</v>
      </c>
      <c r="AP1015" t="s">
        <v>39</v>
      </c>
      <c r="AQ1015">
        <v>2</v>
      </c>
      <c r="AT1015">
        <v>2011</v>
      </c>
      <c r="AU1015" t="s">
        <v>39</v>
      </c>
      <c r="AV1015">
        <v>2</v>
      </c>
    </row>
    <row r="1016" spans="1:48" x14ac:dyDescent="0.4">
      <c r="A1016" t="s">
        <v>45</v>
      </c>
      <c r="B1016">
        <v>2011</v>
      </c>
      <c r="C1016" t="s">
        <v>39</v>
      </c>
      <c r="D1016" t="s">
        <v>58</v>
      </c>
      <c r="E1016" t="s">
        <v>32</v>
      </c>
      <c r="F1016" t="s">
        <v>7</v>
      </c>
      <c r="G1016">
        <v>2</v>
      </c>
      <c r="H1016" t="str">
        <f>VLOOKUP(E1016,filtered_wfh_with_region!$AA$2:$AB$31,2,FALSE)</f>
        <v>West</v>
      </c>
      <c r="AE1016">
        <v>2011</v>
      </c>
      <c r="AF1016">
        <v>2</v>
      </c>
      <c r="AG1016" t="s">
        <v>71</v>
      </c>
      <c r="AK1016" t="s">
        <v>71</v>
      </c>
      <c r="AL1016">
        <v>2</v>
      </c>
      <c r="AP1016" t="s">
        <v>39</v>
      </c>
      <c r="AQ1016">
        <v>2</v>
      </c>
      <c r="AT1016">
        <v>2011</v>
      </c>
      <c r="AU1016" t="s">
        <v>39</v>
      </c>
      <c r="AV1016">
        <v>2</v>
      </c>
    </row>
    <row r="1017" spans="1:48" x14ac:dyDescent="0.4">
      <c r="A1017" t="s">
        <v>45</v>
      </c>
      <c r="B1017">
        <v>2011</v>
      </c>
      <c r="C1017" t="s">
        <v>39</v>
      </c>
      <c r="D1017" t="s">
        <v>58</v>
      </c>
      <c r="E1017" t="s">
        <v>33</v>
      </c>
      <c r="F1017" t="s">
        <v>7</v>
      </c>
      <c r="G1017">
        <v>2</v>
      </c>
      <c r="H1017" t="str">
        <f>VLOOKUP(E1017,filtered_wfh_with_region!$AA$2:$AB$31,2,FALSE)</f>
        <v>West</v>
      </c>
      <c r="AE1017">
        <v>2011</v>
      </c>
      <c r="AF1017">
        <v>2</v>
      </c>
      <c r="AG1017" t="s">
        <v>71</v>
      </c>
      <c r="AK1017" t="s">
        <v>71</v>
      </c>
      <c r="AL1017">
        <v>2</v>
      </c>
      <c r="AP1017" t="s">
        <v>39</v>
      </c>
      <c r="AQ1017">
        <v>2</v>
      </c>
      <c r="AT1017">
        <v>2011</v>
      </c>
      <c r="AU1017" t="s">
        <v>39</v>
      </c>
      <c r="AV1017">
        <v>2</v>
      </c>
    </row>
    <row r="1018" spans="1:48" x14ac:dyDescent="0.4">
      <c r="A1018" t="s">
        <v>45</v>
      </c>
      <c r="B1018">
        <v>2011</v>
      </c>
      <c r="C1018" t="s">
        <v>39</v>
      </c>
      <c r="D1018" t="s">
        <v>58</v>
      </c>
      <c r="E1018" t="s">
        <v>34</v>
      </c>
      <c r="F1018" t="s">
        <v>7</v>
      </c>
      <c r="G1018">
        <v>5</v>
      </c>
      <c r="H1018" t="str">
        <f>VLOOKUP(E1018,filtered_wfh_with_region!$AA$2:$AB$31,2,FALSE)</f>
        <v>West</v>
      </c>
      <c r="AE1018">
        <v>2011</v>
      </c>
      <c r="AF1018">
        <v>5</v>
      </c>
      <c r="AG1018" t="s">
        <v>71</v>
      </c>
      <c r="AK1018" t="s">
        <v>71</v>
      </c>
      <c r="AL1018">
        <v>5</v>
      </c>
      <c r="AP1018" t="s">
        <v>39</v>
      </c>
      <c r="AQ1018">
        <v>5</v>
      </c>
      <c r="AT1018">
        <v>2011</v>
      </c>
      <c r="AU1018" t="s">
        <v>39</v>
      </c>
      <c r="AV1018">
        <v>5</v>
      </c>
    </row>
    <row r="1019" spans="1:48" x14ac:dyDescent="0.4">
      <c r="A1019" t="s">
        <v>45</v>
      </c>
      <c r="B1019">
        <v>2011</v>
      </c>
      <c r="C1019" t="s">
        <v>39</v>
      </c>
      <c r="D1019" t="s">
        <v>58</v>
      </c>
      <c r="E1019" t="s">
        <v>35</v>
      </c>
      <c r="F1019" t="s">
        <v>7</v>
      </c>
      <c r="G1019">
        <v>1</v>
      </c>
      <c r="H1019" t="str">
        <f>VLOOKUP(E1019,filtered_wfh_with_region!$AA$2:$AB$31,2,FALSE)</f>
        <v>North</v>
      </c>
      <c r="AE1019">
        <v>2011</v>
      </c>
      <c r="AF1019">
        <v>1</v>
      </c>
      <c r="AG1019" t="s">
        <v>83</v>
      </c>
      <c r="AK1019" t="s">
        <v>83</v>
      </c>
      <c r="AL1019">
        <v>1</v>
      </c>
      <c r="AP1019" t="s">
        <v>39</v>
      </c>
      <c r="AQ1019">
        <v>1</v>
      </c>
      <c r="AT1019">
        <v>2011</v>
      </c>
      <c r="AU1019" t="s">
        <v>39</v>
      </c>
      <c r="AV1019">
        <v>1</v>
      </c>
    </row>
    <row r="1020" spans="1:48" x14ac:dyDescent="0.4">
      <c r="A1020" t="s">
        <v>45</v>
      </c>
      <c r="B1020">
        <v>2011</v>
      </c>
      <c r="C1020" t="s">
        <v>39</v>
      </c>
      <c r="D1020" t="s">
        <v>58</v>
      </c>
      <c r="E1020" t="s">
        <v>36</v>
      </c>
      <c r="F1020" t="s">
        <v>7</v>
      </c>
      <c r="G1020">
        <v>3</v>
      </c>
      <c r="H1020" t="str">
        <f>VLOOKUP(E1020,filtered_wfh_with_region!$AA$2:$AB$31,2,FALSE)</f>
        <v>North</v>
      </c>
      <c r="AE1020">
        <v>2011</v>
      </c>
      <c r="AF1020">
        <v>3</v>
      </c>
      <c r="AG1020" t="s">
        <v>83</v>
      </c>
      <c r="AK1020" t="s">
        <v>83</v>
      </c>
      <c r="AL1020">
        <v>3</v>
      </c>
      <c r="AP1020" t="s">
        <v>39</v>
      </c>
      <c r="AQ1020">
        <v>3</v>
      </c>
      <c r="AT1020">
        <v>2011</v>
      </c>
      <c r="AU1020" t="s">
        <v>39</v>
      </c>
      <c r="AV1020">
        <v>3</v>
      </c>
    </row>
    <row r="1021" spans="1:48" x14ac:dyDescent="0.4">
      <c r="A1021" t="s">
        <v>45</v>
      </c>
      <c r="B1021">
        <v>2011</v>
      </c>
      <c r="C1021" t="s">
        <v>39</v>
      </c>
      <c r="D1021" t="s">
        <v>58</v>
      </c>
      <c r="E1021" t="s">
        <v>37</v>
      </c>
      <c r="F1021" t="s">
        <v>7</v>
      </c>
      <c r="G1021">
        <v>1</v>
      </c>
      <c r="H1021" t="str">
        <f>VLOOKUP(E1021,filtered_wfh_with_region!$AA$2:$AB$31,2,FALSE)</f>
        <v>North</v>
      </c>
      <c r="AE1021">
        <v>2011</v>
      </c>
      <c r="AF1021">
        <v>1</v>
      </c>
      <c r="AG1021" t="s">
        <v>83</v>
      </c>
      <c r="AK1021" t="s">
        <v>83</v>
      </c>
      <c r="AL1021">
        <v>1</v>
      </c>
      <c r="AP1021" t="s">
        <v>39</v>
      </c>
      <c r="AQ1021">
        <v>1</v>
      </c>
      <c r="AT1021">
        <v>2011</v>
      </c>
      <c r="AU1021" t="s">
        <v>39</v>
      </c>
      <c r="AV1021">
        <v>1</v>
      </c>
    </row>
    <row r="1022" spans="1:48" x14ac:dyDescent="0.4">
      <c r="A1022" t="s">
        <v>45</v>
      </c>
      <c r="B1022">
        <v>2011</v>
      </c>
      <c r="C1022" t="s">
        <v>39</v>
      </c>
      <c r="D1022" t="s">
        <v>59</v>
      </c>
      <c r="E1022" t="s">
        <v>8</v>
      </c>
      <c r="F1022" t="s">
        <v>7</v>
      </c>
      <c r="G1022">
        <v>28</v>
      </c>
      <c r="H1022" t="str">
        <f>VLOOKUP(E1022,filtered_wfh_with_region!$AA$2:$AB$31,2,FALSE)</f>
        <v>East</v>
      </c>
      <c r="AE1022">
        <v>2011</v>
      </c>
      <c r="AF1022">
        <v>28</v>
      </c>
      <c r="AG1022" t="s">
        <v>82</v>
      </c>
      <c r="AK1022" t="s">
        <v>82</v>
      </c>
      <c r="AL1022">
        <v>28</v>
      </c>
      <c r="AP1022" t="s">
        <v>39</v>
      </c>
      <c r="AQ1022">
        <v>28</v>
      </c>
      <c r="AT1022">
        <v>2011</v>
      </c>
      <c r="AU1022" t="s">
        <v>39</v>
      </c>
      <c r="AV1022">
        <v>28</v>
      </c>
    </row>
    <row r="1023" spans="1:48" x14ac:dyDescent="0.4">
      <c r="A1023" t="s">
        <v>45</v>
      </c>
      <c r="B1023">
        <v>2011</v>
      </c>
      <c r="C1023" t="s">
        <v>39</v>
      </c>
      <c r="D1023" t="s">
        <v>59</v>
      </c>
      <c r="E1023" t="s">
        <v>9</v>
      </c>
      <c r="F1023" t="s">
        <v>7</v>
      </c>
      <c r="G1023">
        <v>381</v>
      </c>
      <c r="H1023" t="str">
        <f>VLOOKUP(E1023,filtered_wfh_with_region!$AA$2:$AB$31,2,FALSE)</f>
        <v>East</v>
      </c>
      <c r="AE1023">
        <v>2011</v>
      </c>
      <c r="AF1023">
        <v>381</v>
      </c>
      <c r="AG1023" t="s">
        <v>82</v>
      </c>
      <c r="AK1023" t="s">
        <v>82</v>
      </c>
      <c r="AL1023">
        <v>381</v>
      </c>
      <c r="AP1023" t="s">
        <v>39</v>
      </c>
      <c r="AQ1023">
        <v>381</v>
      </c>
      <c r="AT1023">
        <v>2011</v>
      </c>
      <c r="AU1023" t="s">
        <v>39</v>
      </c>
      <c r="AV1023">
        <v>381</v>
      </c>
    </row>
    <row r="1024" spans="1:48" x14ac:dyDescent="0.4">
      <c r="A1024" t="s">
        <v>45</v>
      </c>
      <c r="B1024">
        <v>2011</v>
      </c>
      <c r="C1024" t="s">
        <v>39</v>
      </c>
      <c r="D1024" t="s">
        <v>59</v>
      </c>
      <c r="E1024" t="s">
        <v>10</v>
      </c>
      <c r="F1024" t="s">
        <v>7</v>
      </c>
      <c r="G1024">
        <v>316</v>
      </c>
      <c r="H1024" t="str">
        <f>VLOOKUP(E1024,filtered_wfh_with_region!$AA$2:$AB$31,2,FALSE)</f>
        <v>East</v>
      </c>
      <c r="AE1024">
        <v>2011</v>
      </c>
      <c r="AF1024">
        <v>316</v>
      </c>
      <c r="AG1024" t="s">
        <v>82</v>
      </c>
      <c r="AK1024" t="s">
        <v>82</v>
      </c>
      <c r="AL1024">
        <v>316</v>
      </c>
      <c r="AP1024" t="s">
        <v>39</v>
      </c>
      <c r="AQ1024">
        <v>316</v>
      </c>
      <c r="AT1024">
        <v>2011</v>
      </c>
      <c r="AU1024" t="s">
        <v>39</v>
      </c>
      <c r="AV1024">
        <v>316</v>
      </c>
    </row>
    <row r="1025" spans="1:48" x14ac:dyDescent="0.4">
      <c r="A1025" t="s">
        <v>45</v>
      </c>
      <c r="B1025">
        <v>2011</v>
      </c>
      <c r="C1025" t="s">
        <v>39</v>
      </c>
      <c r="D1025" t="s">
        <v>59</v>
      </c>
      <c r="E1025" t="s">
        <v>11</v>
      </c>
      <c r="F1025" t="s">
        <v>7</v>
      </c>
      <c r="G1025">
        <v>162</v>
      </c>
      <c r="H1025" t="str">
        <f>VLOOKUP(E1025,filtered_wfh_with_region!$AA$2:$AB$31,2,FALSE)</f>
        <v>East</v>
      </c>
      <c r="AE1025">
        <v>2011</v>
      </c>
      <c r="AF1025">
        <v>162</v>
      </c>
      <c r="AG1025" t="s">
        <v>82</v>
      </c>
      <c r="AK1025" t="s">
        <v>82</v>
      </c>
      <c r="AL1025">
        <v>162</v>
      </c>
      <c r="AP1025" t="s">
        <v>39</v>
      </c>
      <c r="AQ1025">
        <v>162</v>
      </c>
      <c r="AT1025">
        <v>2011</v>
      </c>
      <c r="AU1025" t="s">
        <v>39</v>
      </c>
      <c r="AV1025">
        <v>162</v>
      </c>
    </row>
    <row r="1026" spans="1:48" x14ac:dyDescent="0.4">
      <c r="A1026" t="s">
        <v>45</v>
      </c>
      <c r="B1026">
        <v>2011</v>
      </c>
      <c r="C1026" t="s">
        <v>39</v>
      </c>
      <c r="D1026" t="s">
        <v>59</v>
      </c>
      <c r="E1026" t="s">
        <v>12</v>
      </c>
      <c r="F1026" t="s">
        <v>7</v>
      </c>
      <c r="G1026">
        <v>100</v>
      </c>
      <c r="H1026" t="str">
        <f>VLOOKUP(E1026,filtered_wfh_with_region!$AA$2:$AB$31,2,FALSE)</f>
        <v>East</v>
      </c>
      <c r="AE1026">
        <v>2011</v>
      </c>
      <c r="AF1026">
        <v>100</v>
      </c>
      <c r="AG1026" t="s">
        <v>82</v>
      </c>
      <c r="AK1026" t="s">
        <v>82</v>
      </c>
      <c r="AL1026">
        <v>100</v>
      </c>
      <c r="AP1026" t="s">
        <v>39</v>
      </c>
      <c r="AQ1026">
        <v>100</v>
      </c>
      <c r="AT1026">
        <v>2011</v>
      </c>
      <c r="AU1026" t="s">
        <v>39</v>
      </c>
      <c r="AV1026">
        <v>100</v>
      </c>
    </row>
    <row r="1027" spans="1:48" x14ac:dyDescent="0.4">
      <c r="A1027" t="s">
        <v>45</v>
      </c>
      <c r="B1027">
        <v>2011</v>
      </c>
      <c r="C1027" t="s">
        <v>39</v>
      </c>
      <c r="D1027" t="s">
        <v>59</v>
      </c>
      <c r="E1027" t="s">
        <v>13</v>
      </c>
      <c r="F1027" t="s">
        <v>7</v>
      </c>
      <c r="G1027">
        <v>144</v>
      </c>
      <c r="H1027" t="str">
        <f>VLOOKUP(E1027,filtered_wfh_with_region!$AA$2:$AB$31,2,FALSE)</f>
        <v>East</v>
      </c>
      <c r="AE1027">
        <v>2011</v>
      </c>
      <c r="AF1027">
        <v>144</v>
      </c>
      <c r="AG1027" t="s">
        <v>82</v>
      </c>
      <c r="AK1027" t="s">
        <v>82</v>
      </c>
      <c r="AL1027">
        <v>144</v>
      </c>
      <c r="AP1027" t="s">
        <v>39</v>
      </c>
      <c r="AQ1027">
        <v>144</v>
      </c>
      <c r="AT1027">
        <v>2011</v>
      </c>
      <c r="AU1027" t="s">
        <v>39</v>
      </c>
      <c r="AV1027">
        <v>144</v>
      </c>
    </row>
    <row r="1028" spans="1:48" x14ac:dyDescent="0.4">
      <c r="A1028" t="s">
        <v>45</v>
      </c>
      <c r="B1028">
        <v>2011</v>
      </c>
      <c r="C1028" t="s">
        <v>39</v>
      </c>
      <c r="D1028" t="s">
        <v>59</v>
      </c>
      <c r="E1028" t="s">
        <v>14</v>
      </c>
      <c r="F1028" t="s">
        <v>7</v>
      </c>
      <c r="G1028">
        <v>56</v>
      </c>
      <c r="H1028" t="str">
        <f>VLOOKUP(E1028,filtered_wfh_with_region!$AA$2:$AB$31,2,FALSE)</f>
        <v>Midlands</v>
      </c>
      <c r="AE1028">
        <v>2011</v>
      </c>
      <c r="AF1028">
        <v>56</v>
      </c>
      <c r="AG1028" t="s">
        <v>72</v>
      </c>
      <c r="AK1028" t="s">
        <v>72</v>
      </c>
      <c r="AL1028">
        <v>56</v>
      </c>
      <c r="AP1028" t="s">
        <v>39</v>
      </c>
      <c r="AQ1028">
        <v>56</v>
      </c>
      <c r="AT1028">
        <v>2011</v>
      </c>
      <c r="AU1028" t="s">
        <v>39</v>
      </c>
      <c r="AV1028">
        <v>56</v>
      </c>
    </row>
    <row r="1029" spans="1:48" x14ac:dyDescent="0.4">
      <c r="A1029" t="s">
        <v>45</v>
      </c>
      <c r="B1029">
        <v>2011</v>
      </c>
      <c r="C1029" t="s">
        <v>39</v>
      </c>
      <c r="D1029" t="s">
        <v>59</v>
      </c>
      <c r="E1029" t="s">
        <v>15</v>
      </c>
      <c r="F1029" t="s">
        <v>7</v>
      </c>
      <c r="G1029">
        <v>30</v>
      </c>
      <c r="H1029" t="str">
        <f>VLOOKUP(E1029,filtered_wfh_with_region!$AA$2:$AB$31,2,FALSE)</f>
        <v>Midlands</v>
      </c>
      <c r="AE1029">
        <v>2011</v>
      </c>
      <c r="AF1029">
        <v>30</v>
      </c>
      <c r="AG1029" t="s">
        <v>72</v>
      </c>
      <c r="AK1029" t="s">
        <v>72</v>
      </c>
      <c r="AL1029">
        <v>30</v>
      </c>
      <c r="AP1029" t="s">
        <v>39</v>
      </c>
      <c r="AQ1029">
        <v>30</v>
      </c>
      <c r="AT1029">
        <v>2011</v>
      </c>
      <c r="AU1029" t="s">
        <v>39</v>
      </c>
      <c r="AV1029">
        <v>30</v>
      </c>
    </row>
    <row r="1030" spans="1:48" x14ac:dyDescent="0.4">
      <c r="A1030" t="s">
        <v>45</v>
      </c>
      <c r="B1030">
        <v>2011</v>
      </c>
      <c r="C1030" t="s">
        <v>39</v>
      </c>
      <c r="D1030" t="s">
        <v>59</v>
      </c>
      <c r="E1030" t="s">
        <v>16</v>
      </c>
      <c r="F1030" t="s">
        <v>7</v>
      </c>
      <c r="G1030">
        <v>10</v>
      </c>
      <c r="H1030" t="str">
        <f>VLOOKUP(E1030,filtered_wfh_with_region!$AA$2:$AB$31,2,FALSE)</f>
        <v>Midlands</v>
      </c>
      <c r="AE1030">
        <v>2011</v>
      </c>
      <c r="AF1030">
        <v>10</v>
      </c>
      <c r="AG1030" t="s">
        <v>72</v>
      </c>
      <c r="AK1030" t="s">
        <v>72</v>
      </c>
      <c r="AL1030">
        <v>10</v>
      </c>
      <c r="AP1030" t="s">
        <v>39</v>
      </c>
      <c r="AQ1030">
        <v>10</v>
      </c>
      <c r="AT1030">
        <v>2011</v>
      </c>
      <c r="AU1030" t="s">
        <v>39</v>
      </c>
      <c r="AV1030">
        <v>10</v>
      </c>
    </row>
    <row r="1031" spans="1:48" x14ac:dyDescent="0.4">
      <c r="A1031" t="s">
        <v>45</v>
      </c>
      <c r="B1031">
        <v>2011</v>
      </c>
      <c r="C1031" t="s">
        <v>39</v>
      </c>
      <c r="D1031" t="s">
        <v>59</v>
      </c>
      <c r="E1031" t="s">
        <v>17</v>
      </c>
      <c r="F1031" t="s">
        <v>7</v>
      </c>
      <c r="G1031">
        <v>47</v>
      </c>
      <c r="H1031" t="str">
        <f>VLOOKUP(E1031,filtered_wfh_with_region!$AA$2:$AB$31,2,FALSE)</f>
        <v>East</v>
      </c>
      <c r="AE1031">
        <v>2011</v>
      </c>
      <c r="AF1031">
        <v>47</v>
      </c>
      <c r="AG1031" t="s">
        <v>82</v>
      </c>
      <c r="AK1031" t="s">
        <v>82</v>
      </c>
      <c r="AL1031">
        <v>47</v>
      </c>
      <c r="AP1031" t="s">
        <v>39</v>
      </c>
      <c r="AQ1031">
        <v>47</v>
      </c>
      <c r="AT1031">
        <v>2011</v>
      </c>
      <c r="AU1031" t="s">
        <v>39</v>
      </c>
      <c r="AV1031">
        <v>47</v>
      </c>
    </row>
    <row r="1032" spans="1:48" x14ac:dyDescent="0.4">
      <c r="A1032" t="s">
        <v>45</v>
      </c>
      <c r="B1032">
        <v>2011</v>
      </c>
      <c r="C1032" t="s">
        <v>39</v>
      </c>
      <c r="D1032" t="s">
        <v>59</v>
      </c>
      <c r="E1032" t="s">
        <v>18</v>
      </c>
      <c r="F1032" t="s">
        <v>7</v>
      </c>
      <c r="G1032">
        <v>102</v>
      </c>
      <c r="H1032" t="str">
        <f>VLOOKUP(E1032,filtered_wfh_with_region!$AA$2:$AB$31,2,FALSE)</f>
        <v>East</v>
      </c>
      <c r="AE1032">
        <v>2011</v>
      </c>
      <c r="AF1032">
        <v>102</v>
      </c>
      <c r="AG1032" t="s">
        <v>82</v>
      </c>
      <c r="AK1032" t="s">
        <v>82</v>
      </c>
      <c r="AL1032">
        <v>102</v>
      </c>
      <c r="AP1032" t="s">
        <v>39</v>
      </c>
      <c r="AQ1032">
        <v>102</v>
      </c>
      <c r="AT1032">
        <v>2011</v>
      </c>
      <c r="AU1032" t="s">
        <v>39</v>
      </c>
      <c r="AV1032">
        <v>102</v>
      </c>
    </row>
    <row r="1033" spans="1:48" x14ac:dyDescent="0.4">
      <c r="A1033" t="s">
        <v>45</v>
      </c>
      <c r="B1033">
        <v>2011</v>
      </c>
      <c r="C1033" t="s">
        <v>39</v>
      </c>
      <c r="D1033" t="s">
        <v>59</v>
      </c>
      <c r="E1033" t="s">
        <v>19</v>
      </c>
      <c r="F1033" t="s">
        <v>7</v>
      </c>
      <c r="G1033">
        <v>22</v>
      </c>
      <c r="H1033" t="str">
        <f>VLOOKUP(E1033,filtered_wfh_with_region!$AA$2:$AB$31,2,FALSE)</f>
        <v>Midlands</v>
      </c>
      <c r="AE1033">
        <v>2011</v>
      </c>
      <c r="AF1033">
        <v>22</v>
      </c>
      <c r="AG1033" t="s">
        <v>72</v>
      </c>
      <c r="AK1033" t="s">
        <v>72</v>
      </c>
      <c r="AL1033">
        <v>22</v>
      </c>
      <c r="AP1033" t="s">
        <v>39</v>
      </c>
      <c r="AQ1033">
        <v>22</v>
      </c>
      <c r="AT1033">
        <v>2011</v>
      </c>
      <c r="AU1033" t="s">
        <v>39</v>
      </c>
      <c r="AV1033">
        <v>22</v>
      </c>
    </row>
    <row r="1034" spans="1:48" x14ac:dyDescent="0.4">
      <c r="A1034" t="s">
        <v>45</v>
      </c>
      <c r="B1034">
        <v>2011</v>
      </c>
      <c r="C1034" t="s">
        <v>39</v>
      </c>
      <c r="D1034" t="s">
        <v>59</v>
      </c>
      <c r="E1034" t="s">
        <v>20</v>
      </c>
      <c r="F1034" t="s">
        <v>7</v>
      </c>
      <c r="G1034">
        <v>42</v>
      </c>
      <c r="H1034" t="str">
        <f>VLOOKUP(E1034,filtered_wfh_with_region!$AA$2:$AB$31,2,FALSE)</f>
        <v>Midlands</v>
      </c>
      <c r="AE1034">
        <v>2011</v>
      </c>
      <c r="AF1034">
        <v>42</v>
      </c>
      <c r="AG1034" t="s">
        <v>72</v>
      </c>
      <c r="AK1034" t="s">
        <v>72</v>
      </c>
      <c r="AL1034">
        <v>42</v>
      </c>
      <c r="AP1034" t="s">
        <v>39</v>
      </c>
      <c r="AQ1034">
        <v>42</v>
      </c>
      <c r="AT1034">
        <v>2011</v>
      </c>
      <c r="AU1034" t="s">
        <v>39</v>
      </c>
      <c r="AV1034">
        <v>42</v>
      </c>
    </row>
    <row r="1035" spans="1:48" x14ac:dyDescent="0.4">
      <c r="A1035" t="s">
        <v>45</v>
      </c>
      <c r="B1035">
        <v>2011</v>
      </c>
      <c r="C1035" t="s">
        <v>39</v>
      </c>
      <c r="D1035" t="s">
        <v>59</v>
      </c>
      <c r="E1035" t="s">
        <v>21</v>
      </c>
      <c r="F1035" t="s">
        <v>7</v>
      </c>
      <c r="G1035">
        <v>74</v>
      </c>
      <c r="H1035" t="str">
        <f>VLOOKUP(E1035,filtered_wfh_with_region!$AA$2:$AB$31,2,FALSE)</f>
        <v>East</v>
      </c>
      <c r="AE1035">
        <v>2011</v>
      </c>
      <c r="AF1035">
        <v>74</v>
      </c>
      <c r="AG1035" t="s">
        <v>82</v>
      </c>
      <c r="AK1035" t="s">
        <v>82</v>
      </c>
      <c r="AL1035">
        <v>74</v>
      </c>
      <c r="AP1035" t="s">
        <v>39</v>
      </c>
      <c r="AQ1035">
        <v>74</v>
      </c>
      <c r="AT1035">
        <v>2011</v>
      </c>
      <c r="AU1035" t="s">
        <v>39</v>
      </c>
      <c r="AV1035">
        <v>74</v>
      </c>
    </row>
    <row r="1036" spans="1:48" x14ac:dyDescent="0.4">
      <c r="A1036" t="s">
        <v>45</v>
      </c>
      <c r="B1036">
        <v>2011</v>
      </c>
      <c r="C1036" t="s">
        <v>39</v>
      </c>
      <c r="D1036" t="s">
        <v>59</v>
      </c>
      <c r="E1036" t="s">
        <v>22</v>
      </c>
      <c r="F1036" t="s">
        <v>7</v>
      </c>
      <c r="G1036">
        <v>146</v>
      </c>
      <c r="H1036" t="str">
        <f>VLOOKUP(E1036,filtered_wfh_with_region!$AA$2:$AB$31,2,FALSE)</f>
        <v>East</v>
      </c>
      <c r="AE1036">
        <v>2011</v>
      </c>
      <c r="AF1036">
        <v>146</v>
      </c>
      <c r="AG1036" t="s">
        <v>82</v>
      </c>
      <c r="AK1036" t="s">
        <v>82</v>
      </c>
      <c r="AL1036">
        <v>146</v>
      </c>
      <c r="AP1036" t="s">
        <v>39</v>
      </c>
      <c r="AQ1036">
        <v>146</v>
      </c>
      <c r="AT1036">
        <v>2011</v>
      </c>
      <c r="AU1036" t="s">
        <v>39</v>
      </c>
      <c r="AV1036">
        <v>146</v>
      </c>
    </row>
    <row r="1037" spans="1:48" x14ac:dyDescent="0.4">
      <c r="A1037" t="s">
        <v>45</v>
      </c>
      <c r="B1037">
        <v>2011</v>
      </c>
      <c r="C1037" t="s">
        <v>39</v>
      </c>
      <c r="D1037" t="s">
        <v>59</v>
      </c>
      <c r="E1037" t="s">
        <v>23</v>
      </c>
      <c r="F1037" t="s">
        <v>7</v>
      </c>
      <c r="G1037">
        <v>64</v>
      </c>
      <c r="H1037" t="str">
        <f>VLOOKUP(E1037,filtered_wfh_with_region!$AA$2:$AB$31,2,FALSE)</f>
        <v>South</v>
      </c>
      <c r="AE1037">
        <v>2011</v>
      </c>
      <c r="AF1037">
        <v>64</v>
      </c>
      <c r="AG1037" t="s">
        <v>84</v>
      </c>
      <c r="AK1037" t="s">
        <v>84</v>
      </c>
      <c r="AL1037">
        <v>64</v>
      </c>
      <c r="AP1037" t="s">
        <v>39</v>
      </c>
      <c r="AQ1037">
        <v>64</v>
      </c>
      <c r="AT1037">
        <v>2011</v>
      </c>
      <c r="AU1037" t="s">
        <v>39</v>
      </c>
      <c r="AV1037">
        <v>64</v>
      </c>
    </row>
    <row r="1038" spans="1:48" x14ac:dyDescent="0.4">
      <c r="A1038" t="s">
        <v>45</v>
      </c>
      <c r="B1038">
        <v>2011</v>
      </c>
      <c r="C1038" t="s">
        <v>39</v>
      </c>
      <c r="D1038" t="s">
        <v>59</v>
      </c>
      <c r="E1038" t="s">
        <v>24</v>
      </c>
      <c r="F1038" t="s">
        <v>7</v>
      </c>
      <c r="G1038">
        <v>306</v>
      </c>
      <c r="H1038" t="str">
        <f>VLOOKUP(E1038,filtered_wfh_with_region!$AA$2:$AB$31,2,FALSE)</f>
        <v>South</v>
      </c>
      <c r="AE1038">
        <v>2011</v>
      </c>
      <c r="AF1038">
        <v>306</v>
      </c>
      <c r="AG1038" t="s">
        <v>84</v>
      </c>
      <c r="AK1038" t="s">
        <v>84</v>
      </c>
      <c r="AL1038">
        <v>306</v>
      </c>
      <c r="AP1038" t="s">
        <v>39</v>
      </c>
      <c r="AQ1038">
        <v>306</v>
      </c>
      <c r="AT1038">
        <v>2011</v>
      </c>
      <c r="AU1038" t="s">
        <v>39</v>
      </c>
      <c r="AV1038">
        <v>306</v>
      </c>
    </row>
    <row r="1039" spans="1:48" x14ac:dyDescent="0.4">
      <c r="A1039" t="s">
        <v>45</v>
      </c>
      <c r="B1039">
        <v>2011</v>
      </c>
      <c r="C1039" t="s">
        <v>39</v>
      </c>
      <c r="D1039" t="s">
        <v>59</v>
      </c>
      <c r="E1039" t="s">
        <v>25</v>
      </c>
      <c r="F1039" t="s">
        <v>7</v>
      </c>
      <c r="G1039">
        <v>73</v>
      </c>
      <c r="H1039" t="str">
        <f>VLOOKUP(E1039,filtered_wfh_with_region!$AA$2:$AB$31,2,FALSE)</f>
        <v>South</v>
      </c>
      <c r="AE1039">
        <v>2011</v>
      </c>
      <c r="AF1039">
        <v>73</v>
      </c>
      <c r="AG1039" t="s">
        <v>84</v>
      </c>
      <c r="AK1039" t="s">
        <v>84</v>
      </c>
      <c r="AL1039">
        <v>73</v>
      </c>
      <c r="AP1039" t="s">
        <v>39</v>
      </c>
      <c r="AQ1039">
        <v>73</v>
      </c>
      <c r="AT1039">
        <v>2011</v>
      </c>
      <c r="AU1039" t="s">
        <v>39</v>
      </c>
      <c r="AV1039">
        <v>73</v>
      </c>
    </row>
    <row r="1040" spans="1:48" x14ac:dyDescent="0.4">
      <c r="A1040" t="s">
        <v>45</v>
      </c>
      <c r="B1040">
        <v>2011</v>
      </c>
      <c r="C1040" t="s">
        <v>39</v>
      </c>
      <c r="D1040" t="s">
        <v>59</v>
      </c>
      <c r="E1040" t="s">
        <v>26</v>
      </c>
      <c r="F1040" t="s">
        <v>7</v>
      </c>
      <c r="G1040">
        <v>78</v>
      </c>
      <c r="H1040" t="str">
        <f>VLOOKUP(E1040,filtered_wfh_with_region!$AA$2:$AB$31,2,FALSE)</f>
        <v>South</v>
      </c>
      <c r="AE1040">
        <v>2011</v>
      </c>
      <c r="AF1040">
        <v>78</v>
      </c>
      <c r="AG1040" t="s">
        <v>84</v>
      </c>
      <c r="AK1040" t="s">
        <v>84</v>
      </c>
      <c r="AL1040">
        <v>78</v>
      </c>
      <c r="AP1040" t="s">
        <v>39</v>
      </c>
      <c r="AQ1040">
        <v>78</v>
      </c>
      <c r="AT1040">
        <v>2011</v>
      </c>
      <c r="AU1040" t="s">
        <v>39</v>
      </c>
      <c r="AV1040">
        <v>78</v>
      </c>
    </row>
    <row r="1041" spans="1:48" x14ac:dyDescent="0.4">
      <c r="A1041" t="s">
        <v>45</v>
      </c>
      <c r="B1041">
        <v>2011</v>
      </c>
      <c r="C1041" t="s">
        <v>39</v>
      </c>
      <c r="D1041" t="s">
        <v>59</v>
      </c>
      <c r="E1041" t="s">
        <v>27</v>
      </c>
      <c r="F1041" t="s">
        <v>7</v>
      </c>
      <c r="G1041">
        <v>69</v>
      </c>
      <c r="H1041" t="str">
        <f>VLOOKUP(E1041,filtered_wfh_with_region!$AA$2:$AB$31,2,FALSE)</f>
        <v>South</v>
      </c>
      <c r="AE1041">
        <v>2011</v>
      </c>
      <c r="AF1041">
        <v>69</v>
      </c>
      <c r="AG1041" t="s">
        <v>84</v>
      </c>
      <c r="AK1041" t="s">
        <v>84</v>
      </c>
      <c r="AL1041">
        <v>69</v>
      </c>
      <c r="AP1041" t="s">
        <v>39</v>
      </c>
      <c r="AQ1041">
        <v>69</v>
      </c>
      <c r="AT1041">
        <v>2011</v>
      </c>
      <c r="AU1041" t="s">
        <v>39</v>
      </c>
      <c r="AV1041">
        <v>69</v>
      </c>
    </row>
    <row r="1042" spans="1:48" x14ac:dyDescent="0.4">
      <c r="A1042" t="s">
        <v>45</v>
      </c>
      <c r="B1042">
        <v>2011</v>
      </c>
      <c r="C1042" t="s">
        <v>39</v>
      </c>
      <c r="D1042" t="s">
        <v>59</v>
      </c>
      <c r="E1042" t="s">
        <v>28</v>
      </c>
      <c r="F1042" t="s">
        <v>7</v>
      </c>
      <c r="G1042">
        <v>55</v>
      </c>
      <c r="H1042" t="str">
        <f>VLOOKUP(E1042,filtered_wfh_with_region!$AA$2:$AB$31,2,FALSE)</f>
        <v>South</v>
      </c>
      <c r="AE1042">
        <v>2011</v>
      </c>
      <c r="AF1042">
        <v>55</v>
      </c>
      <c r="AG1042" t="s">
        <v>84</v>
      </c>
      <c r="AK1042" t="s">
        <v>84</v>
      </c>
      <c r="AL1042">
        <v>55</v>
      </c>
      <c r="AP1042" t="s">
        <v>39</v>
      </c>
      <c r="AQ1042">
        <v>55</v>
      </c>
      <c r="AT1042">
        <v>2011</v>
      </c>
      <c r="AU1042" t="s">
        <v>39</v>
      </c>
      <c r="AV1042">
        <v>55</v>
      </c>
    </row>
    <row r="1043" spans="1:48" x14ac:dyDescent="0.4">
      <c r="A1043" t="s">
        <v>45</v>
      </c>
      <c r="B1043">
        <v>2011</v>
      </c>
      <c r="C1043" t="s">
        <v>39</v>
      </c>
      <c r="D1043" t="s">
        <v>59</v>
      </c>
      <c r="E1043" t="s">
        <v>29</v>
      </c>
      <c r="F1043" t="s">
        <v>7</v>
      </c>
      <c r="G1043">
        <v>52</v>
      </c>
      <c r="H1043" t="str">
        <f>VLOOKUP(E1043,filtered_wfh_with_region!$AA$2:$AB$31,2,FALSE)</f>
        <v>West</v>
      </c>
      <c r="AE1043">
        <v>2011</v>
      </c>
      <c r="AF1043">
        <v>52</v>
      </c>
      <c r="AG1043" t="s">
        <v>71</v>
      </c>
      <c r="AK1043" t="s">
        <v>71</v>
      </c>
      <c r="AL1043">
        <v>52</v>
      </c>
      <c r="AP1043" t="s">
        <v>39</v>
      </c>
      <c r="AQ1043">
        <v>52</v>
      </c>
      <c r="AT1043">
        <v>2011</v>
      </c>
      <c r="AU1043" t="s">
        <v>39</v>
      </c>
      <c r="AV1043">
        <v>52</v>
      </c>
    </row>
    <row r="1044" spans="1:48" x14ac:dyDescent="0.4">
      <c r="A1044" t="s">
        <v>45</v>
      </c>
      <c r="B1044">
        <v>2011</v>
      </c>
      <c r="C1044" t="s">
        <v>39</v>
      </c>
      <c r="D1044" t="s">
        <v>59</v>
      </c>
      <c r="E1044" t="s">
        <v>30</v>
      </c>
      <c r="F1044" t="s">
        <v>7</v>
      </c>
      <c r="G1044">
        <v>127</v>
      </c>
      <c r="H1044" t="str">
        <f>VLOOKUP(E1044,filtered_wfh_with_region!$AA$2:$AB$31,2,FALSE)</f>
        <v>West</v>
      </c>
      <c r="AE1044">
        <v>2011</v>
      </c>
      <c r="AF1044">
        <v>127</v>
      </c>
      <c r="AG1044" t="s">
        <v>71</v>
      </c>
      <c r="AK1044" t="s">
        <v>71</v>
      </c>
      <c r="AL1044">
        <v>127</v>
      </c>
      <c r="AP1044" t="s">
        <v>39</v>
      </c>
      <c r="AQ1044">
        <v>127</v>
      </c>
      <c r="AT1044">
        <v>2011</v>
      </c>
      <c r="AU1044" t="s">
        <v>39</v>
      </c>
      <c r="AV1044">
        <v>127</v>
      </c>
    </row>
    <row r="1045" spans="1:48" x14ac:dyDescent="0.4">
      <c r="A1045" t="s">
        <v>45</v>
      </c>
      <c r="B1045">
        <v>2011</v>
      </c>
      <c r="C1045" t="s">
        <v>39</v>
      </c>
      <c r="D1045" t="s">
        <v>59</v>
      </c>
      <c r="E1045" t="s">
        <v>31</v>
      </c>
      <c r="F1045" t="s">
        <v>7</v>
      </c>
      <c r="G1045">
        <v>19</v>
      </c>
      <c r="H1045" t="str">
        <f>VLOOKUP(E1045,filtered_wfh_with_region!$AA$2:$AB$31,2,FALSE)</f>
        <v>West</v>
      </c>
      <c r="AE1045">
        <v>2011</v>
      </c>
      <c r="AF1045">
        <v>19</v>
      </c>
      <c r="AG1045" t="s">
        <v>71</v>
      </c>
      <c r="AK1045" t="s">
        <v>71</v>
      </c>
      <c r="AL1045">
        <v>19</v>
      </c>
      <c r="AP1045" t="s">
        <v>39</v>
      </c>
      <c r="AQ1045">
        <v>19</v>
      </c>
      <c r="AT1045">
        <v>2011</v>
      </c>
      <c r="AU1045" t="s">
        <v>39</v>
      </c>
      <c r="AV1045">
        <v>19</v>
      </c>
    </row>
    <row r="1046" spans="1:48" x14ac:dyDescent="0.4">
      <c r="A1046" t="s">
        <v>45</v>
      </c>
      <c r="B1046">
        <v>2011</v>
      </c>
      <c r="C1046" t="s">
        <v>39</v>
      </c>
      <c r="D1046" t="s">
        <v>59</v>
      </c>
      <c r="E1046" t="s">
        <v>32</v>
      </c>
      <c r="F1046" t="s">
        <v>7</v>
      </c>
      <c r="G1046">
        <v>59</v>
      </c>
      <c r="H1046" t="str">
        <f>VLOOKUP(E1046,filtered_wfh_with_region!$AA$2:$AB$31,2,FALSE)</f>
        <v>West</v>
      </c>
      <c r="AE1046">
        <v>2011</v>
      </c>
      <c r="AF1046">
        <v>59</v>
      </c>
      <c r="AG1046" t="s">
        <v>71</v>
      </c>
      <c r="AK1046" t="s">
        <v>71</v>
      </c>
      <c r="AL1046">
        <v>59</v>
      </c>
      <c r="AP1046" t="s">
        <v>39</v>
      </c>
      <c r="AQ1046">
        <v>59</v>
      </c>
      <c r="AT1046">
        <v>2011</v>
      </c>
      <c r="AU1046" t="s">
        <v>39</v>
      </c>
      <c r="AV1046">
        <v>59</v>
      </c>
    </row>
    <row r="1047" spans="1:48" x14ac:dyDescent="0.4">
      <c r="A1047" t="s">
        <v>45</v>
      </c>
      <c r="B1047">
        <v>2011</v>
      </c>
      <c r="C1047" t="s">
        <v>39</v>
      </c>
      <c r="D1047" t="s">
        <v>59</v>
      </c>
      <c r="E1047" t="s">
        <v>33</v>
      </c>
      <c r="F1047" t="s">
        <v>7</v>
      </c>
      <c r="G1047">
        <v>21</v>
      </c>
      <c r="H1047" t="str">
        <f>VLOOKUP(E1047,filtered_wfh_with_region!$AA$2:$AB$31,2,FALSE)</f>
        <v>West</v>
      </c>
      <c r="AE1047">
        <v>2011</v>
      </c>
      <c r="AF1047">
        <v>21</v>
      </c>
      <c r="AG1047" t="s">
        <v>71</v>
      </c>
      <c r="AK1047" t="s">
        <v>71</v>
      </c>
      <c r="AL1047">
        <v>21</v>
      </c>
      <c r="AP1047" t="s">
        <v>39</v>
      </c>
      <c r="AQ1047">
        <v>21</v>
      </c>
      <c r="AT1047">
        <v>2011</v>
      </c>
      <c r="AU1047" t="s">
        <v>39</v>
      </c>
      <c r="AV1047">
        <v>21</v>
      </c>
    </row>
    <row r="1048" spans="1:48" x14ac:dyDescent="0.4">
      <c r="A1048" t="s">
        <v>45</v>
      </c>
      <c r="B1048">
        <v>2011</v>
      </c>
      <c r="C1048" t="s">
        <v>39</v>
      </c>
      <c r="D1048" t="s">
        <v>59</v>
      </c>
      <c r="E1048" t="s">
        <v>34</v>
      </c>
      <c r="F1048" t="s">
        <v>7</v>
      </c>
      <c r="G1048">
        <v>28</v>
      </c>
      <c r="H1048" t="str">
        <f>VLOOKUP(E1048,filtered_wfh_with_region!$AA$2:$AB$31,2,FALSE)</f>
        <v>West</v>
      </c>
      <c r="AE1048">
        <v>2011</v>
      </c>
      <c r="AF1048">
        <v>28</v>
      </c>
      <c r="AG1048" t="s">
        <v>71</v>
      </c>
      <c r="AK1048" t="s">
        <v>71</v>
      </c>
      <c r="AL1048">
        <v>28</v>
      </c>
      <c r="AP1048" t="s">
        <v>39</v>
      </c>
      <c r="AQ1048">
        <v>28</v>
      </c>
      <c r="AT1048">
        <v>2011</v>
      </c>
      <c r="AU1048" t="s">
        <v>39</v>
      </c>
      <c r="AV1048">
        <v>28</v>
      </c>
    </row>
    <row r="1049" spans="1:48" x14ac:dyDescent="0.4">
      <c r="A1049" t="s">
        <v>45</v>
      </c>
      <c r="B1049">
        <v>2011</v>
      </c>
      <c r="C1049" t="s">
        <v>39</v>
      </c>
      <c r="D1049" t="s">
        <v>59</v>
      </c>
      <c r="E1049" t="s">
        <v>35</v>
      </c>
      <c r="F1049" t="s">
        <v>7</v>
      </c>
      <c r="G1049">
        <v>25</v>
      </c>
      <c r="H1049" t="str">
        <f>VLOOKUP(E1049,filtered_wfh_with_region!$AA$2:$AB$31,2,FALSE)</f>
        <v>North</v>
      </c>
      <c r="AE1049">
        <v>2011</v>
      </c>
      <c r="AF1049">
        <v>25</v>
      </c>
      <c r="AG1049" t="s">
        <v>83</v>
      </c>
      <c r="AK1049" t="s">
        <v>83</v>
      </c>
      <c r="AL1049">
        <v>25</v>
      </c>
      <c r="AP1049" t="s">
        <v>39</v>
      </c>
      <c r="AQ1049">
        <v>25</v>
      </c>
      <c r="AT1049">
        <v>2011</v>
      </c>
      <c r="AU1049" t="s">
        <v>39</v>
      </c>
      <c r="AV1049">
        <v>25</v>
      </c>
    </row>
    <row r="1050" spans="1:48" x14ac:dyDescent="0.4">
      <c r="A1050" t="s">
        <v>45</v>
      </c>
      <c r="B1050">
        <v>2011</v>
      </c>
      <c r="C1050" t="s">
        <v>39</v>
      </c>
      <c r="D1050" t="s">
        <v>59</v>
      </c>
      <c r="E1050" t="s">
        <v>36</v>
      </c>
      <c r="F1050" t="s">
        <v>7</v>
      </c>
      <c r="G1050">
        <v>63</v>
      </c>
      <c r="H1050" t="str">
        <f>VLOOKUP(E1050,filtered_wfh_with_region!$AA$2:$AB$31,2,FALSE)</f>
        <v>North</v>
      </c>
      <c r="AE1050">
        <v>2011</v>
      </c>
      <c r="AF1050">
        <v>63</v>
      </c>
      <c r="AG1050" t="s">
        <v>83</v>
      </c>
      <c r="AK1050" t="s">
        <v>83</v>
      </c>
      <c r="AL1050">
        <v>63</v>
      </c>
      <c r="AP1050" t="s">
        <v>39</v>
      </c>
      <c r="AQ1050">
        <v>63</v>
      </c>
      <c r="AT1050">
        <v>2011</v>
      </c>
      <c r="AU1050" t="s">
        <v>39</v>
      </c>
      <c r="AV1050">
        <v>63</v>
      </c>
    </row>
    <row r="1051" spans="1:48" x14ac:dyDescent="0.4">
      <c r="A1051" t="s">
        <v>45</v>
      </c>
      <c r="B1051">
        <v>2011</v>
      </c>
      <c r="C1051" t="s">
        <v>39</v>
      </c>
      <c r="D1051" t="s">
        <v>59</v>
      </c>
      <c r="E1051" t="s">
        <v>37</v>
      </c>
      <c r="F1051" t="s">
        <v>7</v>
      </c>
      <c r="G1051">
        <v>15</v>
      </c>
      <c r="H1051" t="str">
        <f>VLOOKUP(E1051,filtered_wfh_with_region!$AA$2:$AB$31,2,FALSE)</f>
        <v>North</v>
      </c>
      <c r="AE1051">
        <v>2011</v>
      </c>
      <c r="AF1051">
        <v>15</v>
      </c>
      <c r="AG1051" t="s">
        <v>83</v>
      </c>
      <c r="AK1051" t="s">
        <v>83</v>
      </c>
      <c r="AL1051">
        <v>15</v>
      </c>
      <c r="AP1051" t="s">
        <v>39</v>
      </c>
      <c r="AQ1051">
        <v>15</v>
      </c>
      <c r="AT1051">
        <v>2011</v>
      </c>
      <c r="AU1051" t="s">
        <v>39</v>
      </c>
      <c r="AV1051">
        <v>15</v>
      </c>
    </row>
    <row r="1052" spans="1:48" x14ac:dyDescent="0.4">
      <c r="A1052" t="s">
        <v>45</v>
      </c>
      <c r="B1052">
        <v>2011</v>
      </c>
      <c r="C1052" t="s">
        <v>39</v>
      </c>
      <c r="D1052" t="s">
        <v>60</v>
      </c>
      <c r="E1052" t="s">
        <v>8</v>
      </c>
      <c r="F1052" t="s">
        <v>7</v>
      </c>
      <c r="G1052">
        <v>6</v>
      </c>
      <c r="H1052" t="str">
        <f>VLOOKUP(E1052,filtered_wfh_with_region!$AA$2:$AB$31,2,FALSE)</f>
        <v>East</v>
      </c>
      <c r="AE1052">
        <v>2011</v>
      </c>
      <c r="AF1052">
        <v>6</v>
      </c>
      <c r="AG1052" t="s">
        <v>82</v>
      </c>
      <c r="AK1052" t="s">
        <v>82</v>
      </c>
      <c r="AL1052">
        <v>6</v>
      </c>
      <c r="AP1052" t="s">
        <v>39</v>
      </c>
      <c r="AQ1052">
        <v>6</v>
      </c>
      <c r="AT1052">
        <v>2011</v>
      </c>
      <c r="AU1052" t="s">
        <v>39</v>
      </c>
      <c r="AV1052">
        <v>6</v>
      </c>
    </row>
    <row r="1053" spans="1:48" x14ac:dyDescent="0.4">
      <c r="A1053" t="s">
        <v>45</v>
      </c>
      <c r="B1053">
        <v>2011</v>
      </c>
      <c r="C1053" t="s">
        <v>39</v>
      </c>
      <c r="D1053" t="s">
        <v>60</v>
      </c>
      <c r="E1053" t="s">
        <v>9</v>
      </c>
      <c r="F1053" t="s">
        <v>7</v>
      </c>
      <c r="G1053">
        <v>60</v>
      </c>
      <c r="H1053" t="str">
        <f>VLOOKUP(E1053,filtered_wfh_with_region!$AA$2:$AB$31,2,FALSE)</f>
        <v>East</v>
      </c>
      <c r="AE1053">
        <v>2011</v>
      </c>
      <c r="AF1053">
        <v>60</v>
      </c>
      <c r="AG1053" t="s">
        <v>82</v>
      </c>
      <c r="AK1053" t="s">
        <v>82</v>
      </c>
      <c r="AL1053">
        <v>60</v>
      </c>
      <c r="AP1053" t="s">
        <v>39</v>
      </c>
      <c r="AQ1053">
        <v>60</v>
      </c>
      <c r="AT1053">
        <v>2011</v>
      </c>
      <c r="AU1053" t="s">
        <v>39</v>
      </c>
      <c r="AV1053">
        <v>60</v>
      </c>
    </row>
    <row r="1054" spans="1:48" x14ac:dyDescent="0.4">
      <c r="A1054" t="s">
        <v>45</v>
      </c>
      <c r="B1054">
        <v>2011</v>
      </c>
      <c r="C1054" t="s">
        <v>39</v>
      </c>
      <c r="D1054" t="s">
        <v>60</v>
      </c>
      <c r="E1054" t="s">
        <v>10</v>
      </c>
      <c r="F1054" t="s">
        <v>7</v>
      </c>
      <c r="G1054">
        <v>63</v>
      </c>
      <c r="H1054" t="str">
        <f>VLOOKUP(E1054,filtered_wfh_with_region!$AA$2:$AB$31,2,FALSE)</f>
        <v>East</v>
      </c>
      <c r="AE1054">
        <v>2011</v>
      </c>
      <c r="AF1054">
        <v>63</v>
      </c>
      <c r="AG1054" t="s">
        <v>82</v>
      </c>
      <c r="AK1054" t="s">
        <v>82</v>
      </c>
      <c r="AL1054">
        <v>63</v>
      </c>
      <c r="AP1054" t="s">
        <v>39</v>
      </c>
      <c r="AQ1054">
        <v>63</v>
      </c>
      <c r="AT1054">
        <v>2011</v>
      </c>
      <c r="AU1054" t="s">
        <v>39</v>
      </c>
      <c r="AV1054">
        <v>63</v>
      </c>
    </row>
    <row r="1055" spans="1:48" x14ac:dyDescent="0.4">
      <c r="A1055" t="s">
        <v>45</v>
      </c>
      <c r="B1055">
        <v>2011</v>
      </c>
      <c r="C1055" t="s">
        <v>39</v>
      </c>
      <c r="D1055" t="s">
        <v>60</v>
      </c>
      <c r="E1055" t="s">
        <v>11</v>
      </c>
      <c r="F1055" t="s">
        <v>7</v>
      </c>
      <c r="G1055">
        <v>43</v>
      </c>
      <c r="H1055" t="str">
        <f>VLOOKUP(E1055,filtered_wfh_with_region!$AA$2:$AB$31,2,FALSE)</f>
        <v>East</v>
      </c>
      <c r="AE1055">
        <v>2011</v>
      </c>
      <c r="AF1055">
        <v>43</v>
      </c>
      <c r="AG1055" t="s">
        <v>82</v>
      </c>
      <c r="AK1055" t="s">
        <v>82</v>
      </c>
      <c r="AL1055">
        <v>43</v>
      </c>
      <c r="AP1055" t="s">
        <v>39</v>
      </c>
      <c r="AQ1055">
        <v>43</v>
      </c>
      <c r="AT1055">
        <v>2011</v>
      </c>
      <c r="AU1055" t="s">
        <v>39</v>
      </c>
      <c r="AV1055">
        <v>43</v>
      </c>
    </row>
    <row r="1056" spans="1:48" x14ac:dyDescent="0.4">
      <c r="A1056" t="s">
        <v>45</v>
      </c>
      <c r="B1056">
        <v>2011</v>
      </c>
      <c r="C1056" t="s">
        <v>39</v>
      </c>
      <c r="D1056" t="s">
        <v>60</v>
      </c>
      <c r="E1056" t="s">
        <v>12</v>
      </c>
      <c r="F1056" t="s">
        <v>7</v>
      </c>
      <c r="G1056">
        <v>36</v>
      </c>
      <c r="H1056" t="str">
        <f>VLOOKUP(E1056,filtered_wfh_with_region!$AA$2:$AB$31,2,FALSE)</f>
        <v>East</v>
      </c>
      <c r="AE1056">
        <v>2011</v>
      </c>
      <c r="AF1056">
        <v>36</v>
      </c>
      <c r="AG1056" t="s">
        <v>82</v>
      </c>
      <c r="AK1056" t="s">
        <v>82</v>
      </c>
      <c r="AL1056">
        <v>36</v>
      </c>
      <c r="AP1056" t="s">
        <v>39</v>
      </c>
      <c r="AQ1056">
        <v>36</v>
      </c>
      <c r="AT1056">
        <v>2011</v>
      </c>
      <c r="AU1056" t="s">
        <v>39</v>
      </c>
      <c r="AV1056">
        <v>36</v>
      </c>
    </row>
    <row r="1057" spans="1:48" x14ac:dyDescent="0.4">
      <c r="A1057" t="s">
        <v>45</v>
      </c>
      <c r="B1057">
        <v>2011</v>
      </c>
      <c r="C1057" t="s">
        <v>39</v>
      </c>
      <c r="D1057" t="s">
        <v>60</v>
      </c>
      <c r="E1057" t="s">
        <v>13</v>
      </c>
      <c r="F1057" t="s">
        <v>7</v>
      </c>
      <c r="G1057">
        <v>40</v>
      </c>
      <c r="H1057" t="str">
        <f>VLOOKUP(E1057,filtered_wfh_with_region!$AA$2:$AB$31,2,FALSE)</f>
        <v>East</v>
      </c>
      <c r="AE1057">
        <v>2011</v>
      </c>
      <c r="AF1057">
        <v>40</v>
      </c>
      <c r="AG1057" t="s">
        <v>82</v>
      </c>
      <c r="AK1057" t="s">
        <v>82</v>
      </c>
      <c r="AL1057">
        <v>40</v>
      </c>
      <c r="AP1057" t="s">
        <v>39</v>
      </c>
      <c r="AQ1057">
        <v>40</v>
      </c>
      <c r="AT1057">
        <v>2011</v>
      </c>
      <c r="AU1057" t="s">
        <v>39</v>
      </c>
      <c r="AV1057">
        <v>40</v>
      </c>
    </row>
    <row r="1058" spans="1:48" x14ac:dyDescent="0.4">
      <c r="A1058" t="s">
        <v>45</v>
      </c>
      <c r="B1058">
        <v>2011</v>
      </c>
      <c r="C1058" t="s">
        <v>39</v>
      </c>
      <c r="D1058" t="s">
        <v>60</v>
      </c>
      <c r="E1058" t="s">
        <v>14</v>
      </c>
      <c r="F1058" t="s">
        <v>7</v>
      </c>
      <c r="G1058">
        <v>13</v>
      </c>
      <c r="H1058" t="str">
        <f>VLOOKUP(E1058,filtered_wfh_with_region!$AA$2:$AB$31,2,FALSE)</f>
        <v>Midlands</v>
      </c>
      <c r="AE1058">
        <v>2011</v>
      </c>
      <c r="AF1058">
        <v>13</v>
      </c>
      <c r="AG1058" t="s">
        <v>72</v>
      </c>
      <c r="AK1058" t="s">
        <v>72</v>
      </c>
      <c r="AL1058">
        <v>13</v>
      </c>
      <c r="AP1058" t="s">
        <v>39</v>
      </c>
      <c r="AQ1058">
        <v>13</v>
      </c>
      <c r="AT1058">
        <v>2011</v>
      </c>
      <c r="AU1058" t="s">
        <v>39</v>
      </c>
      <c r="AV1058">
        <v>13</v>
      </c>
    </row>
    <row r="1059" spans="1:48" x14ac:dyDescent="0.4">
      <c r="A1059" t="s">
        <v>45</v>
      </c>
      <c r="B1059">
        <v>2011</v>
      </c>
      <c r="C1059" t="s">
        <v>39</v>
      </c>
      <c r="D1059" t="s">
        <v>60</v>
      </c>
      <c r="E1059" t="s">
        <v>15</v>
      </c>
      <c r="F1059" t="s">
        <v>7</v>
      </c>
      <c r="G1059">
        <v>14</v>
      </c>
      <c r="H1059" t="str">
        <f>VLOOKUP(E1059,filtered_wfh_with_region!$AA$2:$AB$31,2,FALSE)</f>
        <v>Midlands</v>
      </c>
      <c r="AE1059">
        <v>2011</v>
      </c>
      <c r="AF1059">
        <v>14</v>
      </c>
      <c r="AG1059" t="s">
        <v>72</v>
      </c>
      <c r="AK1059" t="s">
        <v>72</v>
      </c>
      <c r="AL1059">
        <v>14</v>
      </c>
      <c r="AP1059" t="s">
        <v>39</v>
      </c>
      <c r="AQ1059">
        <v>14</v>
      </c>
      <c r="AT1059">
        <v>2011</v>
      </c>
      <c r="AU1059" t="s">
        <v>39</v>
      </c>
      <c r="AV1059">
        <v>14</v>
      </c>
    </row>
    <row r="1060" spans="1:48" x14ac:dyDescent="0.4">
      <c r="A1060" t="s">
        <v>45</v>
      </c>
      <c r="B1060">
        <v>2011</v>
      </c>
      <c r="C1060" t="s">
        <v>39</v>
      </c>
      <c r="D1060" t="s">
        <v>60</v>
      </c>
      <c r="E1060" t="s">
        <v>16</v>
      </c>
      <c r="F1060" t="s">
        <v>7</v>
      </c>
      <c r="G1060">
        <v>3</v>
      </c>
      <c r="H1060" t="str">
        <f>VLOOKUP(E1060,filtered_wfh_with_region!$AA$2:$AB$31,2,FALSE)</f>
        <v>Midlands</v>
      </c>
      <c r="AE1060">
        <v>2011</v>
      </c>
      <c r="AF1060">
        <v>3</v>
      </c>
      <c r="AG1060" t="s">
        <v>72</v>
      </c>
      <c r="AK1060" t="s">
        <v>72</v>
      </c>
      <c r="AL1060">
        <v>3</v>
      </c>
      <c r="AP1060" t="s">
        <v>39</v>
      </c>
      <c r="AQ1060">
        <v>3</v>
      </c>
      <c r="AT1060">
        <v>2011</v>
      </c>
      <c r="AU1060" t="s">
        <v>39</v>
      </c>
      <c r="AV1060">
        <v>3</v>
      </c>
    </row>
    <row r="1061" spans="1:48" x14ac:dyDescent="0.4">
      <c r="A1061" t="s">
        <v>45</v>
      </c>
      <c r="B1061">
        <v>2011</v>
      </c>
      <c r="C1061" t="s">
        <v>39</v>
      </c>
      <c r="D1061" t="s">
        <v>60</v>
      </c>
      <c r="E1061" t="s">
        <v>17</v>
      </c>
      <c r="F1061" t="s">
        <v>7</v>
      </c>
      <c r="G1061">
        <v>15</v>
      </c>
      <c r="H1061" t="str">
        <f>VLOOKUP(E1061,filtered_wfh_with_region!$AA$2:$AB$31,2,FALSE)</f>
        <v>East</v>
      </c>
      <c r="AE1061">
        <v>2011</v>
      </c>
      <c r="AF1061">
        <v>15</v>
      </c>
      <c r="AG1061" t="s">
        <v>82</v>
      </c>
      <c r="AK1061" t="s">
        <v>82</v>
      </c>
      <c r="AL1061">
        <v>15</v>
      </c>
      <c r="AP1061" t="s">
        <v>39</v>
      </c>
      <c r="AQ1061">
        <v>15</v>
      </c>
      <c r="AT1061">
        <v>2011</v>
      </c>
      <c r="AU1061" t="s">
        <v>39</v>
      </c>
      <c r="AV1061">
        <v>15</v>
      </c>
    </row>
    <row r="1062" spans="1:48" x14ac:dyDescent="0.4">
      <c r="A1062" t="s">
        <v>45</v>
      </c>
      <c r="B1062">
        <v>2011</v>
      </c>
      <c r="C1062" t="s">
        <v>39</v>
      </c>
      <c r="D1062" t="s">
        <v>60</v>
      </c>
      <c r="E1062" t="s">
        <v>18</v>
      </c>
      <c r="F1062" t="s">
        <v>7</v>
      </c>
      <c r="G1062">
        <v>44</v>
      </c>
      <c r="H1062" t="str">
        <f>VLOOKUP(E1062,filtered_wfh_with_region!$AA$2:$AB$31,2,FALSE)</f>
        <v>East</v>
      </c>
      <c r="AE1062">
        <v>2011</v>
      </c>
      <c r="AF1062">
        <v>44</v>
      </c>
      <c r="AG1062" t="s">
        <v>82</v>
      </c>
      <c r="AK1062" t="s">
        <v>82</v>
      </c>
      <c r="AL1062">
        <v>44</v>
      </c>
      <c r="AP1062" t="s">
        <v>39</v>
      </c>
      <c r="AQ1062">
        <v>44</v>
      </c>
      <c r="AT1062">
        <v>2011</v>
      </c>
      <c r="AU1062" t="s">
        <v>39</v>
      </c>
      <c r="AV1062">
        <v>44</v>
      </c>
    </row>
    <row r="1063" spans="1:48" x14ac:dyDescent="0.4">
      <c r="A1063" t="s">
        <v>45</v>
      </c>
      <c r="B1063">
        <v>2011</v>
      </c>
      <c r="C1063" t="s">
        <v>39</v>
      </c>
      <c r="D1063" t="s">
        <v>60</v>
      </c>
      <c r="E1063" t="s">
        <v>19</v>
      </c>
      <c r="F1063" t="s">
        <v>7</v>
      </c>
      <c r="G1063">
        <v>3</v>
      </c>
      <c r="H1063" t="str">
        <f>VLOOKUP(E1063,filtered_wfh_with_region!$AA$2:$AB$31,2,FALSE)</f>
        <v>Midlands</v>
      </c>
      <c r="AE1063">
        <v>2011</v>
      </c>
      <c r="AF1063">
        <v>3</v>
      </c>
      <c r="AG1063" t="s">
        <v>72</v>
      </c>
      <c r="AK1063" t="s">
        <v>72</v>
      </c>
      <c r="AL1063">
        <v>3</v>
      </c>
      <c r="AP1063" t="s">
        <v>39</v>
      </c>
      <c r="AQ1063">
        <v>3</v>
      </c>
      <c r="AT1063">
        <v>2011</v>
      </c>
      <c r="AU1063" t="s">
        <v>39</v>
      </c>
      <c r="AV1063">
        <v>3</v>
      </c>
    </row>
    <row r="1064" spans="1:48" x14ac:dyDescent="0.4">
      <c r="A1064" t="s">
        <v>45</v>
      </c>
      <c r="B1064">
        <v>2011</v>
      </c>
      <c r="C1064" t="s">
        <v>39</v>
      </c>
      <c r="D1064" t="s">
        <v>60</v>
      </c>
      <c r="E1064" t="s">
        <v>20</v>
      </c>
      <c r="F1064" t="s">
        <v>7</v>
      </c>
      <c r="G1064">
        <v>12</v>
      </c>
      <c r="H1064" t="str">
        <f>VLOOKUP(E1064,filtered_wfh_with_region!$AA$2:$AB$31,2,FALSE)</f>
        <v>Midlands</v>
      </c>
      <c r="AE1064">
        <v>2011</v>
      </c>
      <c r="AF1064">
        <v>12</v>
      </c>
      <c r="AG1064" t="s">
        <v>72</v>
      </c>
      <c r="AK1064" t="s">
        <v>72</v>
      </c>
      <c r="AL1064">
        <v>12</v>
      </c>
      <c r="AP1064" t="s">
        <v>39</v>
      </c>
      <c r="AQ1064">
        <v>12</v>
      </c>
      <c r="AT1064">
        <v>2011</v>
      </c>
      <c r="AU1064" t="s">
        <v>39</v>
      </c>
      <c r="AV1064">
        <v>12</v>
      </c>
    </row>
    <row r="1065" spans="1:48" x14ac:dyDescent="0.4">
      <c r="A1065" t="s">
        <v>45</v>
      </c>
      <c r="B1065">
        <v>2011</v>
      </c>
      <c r="C1065" t="s">
        <v>39</v>
      </c>
      <c r="D1065" t="s">
        <v>60</v>
      </c>
      <c r="E1065" t="s">
        <v>21</v>
      </c>
      <c r="F1065" t="s">
        <v>7</v>
      </c>
      <c r="G1065">
        <v>32</v>
      </c>
      <c r="H1065" t="str">
        <f>VLOOKUP(E1065,filtered_wfh_with_region!$AA$2:$AB$31,2,FALSE)</f>
        <v>East</v>
      </c>
      <c r="AE1065">
        <v>2011</v>
      </c>
      <c r="AF1065">
        <v>32</v>
      </c>
      <c r="AG1065" t="s">
        <v>82</v>
      </c>
      <c r="AK1065" t="s">
        <v>82</v>
      </c>
      <c r="AL1065">
        <v>32</v>
      </c>
      <c r="AP1065" t="s">
        <v>39</v>
      </c>
      <c r="AQ1065">
        <v>32</v>
      </c>
      <c r="AT1065">
        <v>2011</v>
      </c>
      <c r="AU1065" t="s">
        <v>39</v>
      </c>
      <c r="AV1065">
        <v>32</v>
      </c>
    </row>
    <row r="1066" spans="1:48" x14ac:dyDescent="0.4">
      <c r="A1066" t="s">
        <v>45</v>
      </c>
      <c r="B1066">
        <v>2011</v>
      </c>
      <c r="C1066" t="s">
        <v>39</v>
      </c>
      <c r="D1066" t="s">
        <v>60</v>
      </c>
      <c r="E1066" t="s">
        <v>22</v>
      </c>
      <c r="F1066" t="s">
        <v>7</v>
      </c>
      <c r="G1066">
        <v>37</v>
      </c>
      <c r="H1066" t="str">
        <f>VLOOKUP(E1066,filtered_wfh_with_region!$AA$2:$AB$31,2,FALSE)</f>
        <v>East</v>
      </c>
      <c r="AE1066">
        <v>2011</v>
      </c>
      <c r="AF1066">
        <v>37</v>
      </c>
      <c r="AG1066" t="s">
        <v>82</v>
      </c>
      <c r="AK1066" t="s">
        <v>82</v>
      </c>
      <c r="AL1066">
        <v>37</v>
      </c>
      <c r="AP1066" t="s">
        <v>39</v>
      </c>
      <c r="AQ1066">
        <v>37</v>
      </c>
      <c r="AT1066">
        <v>2011</v>
      </c>
      <c r="AU1066" t="s">
        <v>39</v>
      </c>
      <c r="AV1066">
        <v>37</v>
      </c>
    </row>
    <row r="1067" spans="1:48" x14ac:dyDescent="0.4">
      <c r="A1067" t="s">
        <v>45</v>
      </c>
      <c r="B1067">
        <v>2011</v>
      </c>
      <c r="C1067" t="s">
        <v>39</v>
      </c>
      <c r="D1067" t="s">
        <v>60</v>
      </c>
      <c r="E1067" t="s">
        <v>23</v>
      </c>
      <c r="F1067" t="s">
        <v>7</v>
      </c>
      <c r="G1067">
        <v>22</v>
      </c>
      <c r="H1067" t="str">
        <f>VLOOKUP(E1067,filtered_wfh_with_region!$AA$2:$AB$31,2,FALSE)</f>
        <v>South</v>
      </c>
      <c r="AE1067">
        <v>2011</v>
      </c>
      <c r="AF1067">
        <v>22</v>
      </c>
      <c r="AG1067" t="s">
        <v>84</v>
      </c>
      <c r="AK1067" t="s">
        <v>84</v>
      </c>
      <c r="AL1067">
        <v>22</v>
      </c>
      <c r="AP1067" t="s">
        <v>39</v>
      </c>
      <c r="AQ1067">
        <v>22</v>
      </c>
      <c r="AT1067">
        <v>2011</v>
      </c>
      <c r="AU1067" t="s">
        <v>39</v>
      </c>
      <c r="AV1067">
        <v>22</v>
      </c>
    </row>
    <row r="1068" spans="1:48" x14ac:dyDescent="0.4">
      <c r="A1068" t="s">
        <v>45</v>
      </c>
      <c r="B1068">
        <v>2011</v>
      </c>
      <c r="C1068" t="s">
        <v>39</v>
      </c>
      <c r="D1068" t="s">
        <v>60</v>
      </c>
      <c r="E1068" t="s">
        <v>24</v>
      </c>
      <c r="F1068" t="s">
        <v>7</v>
      </c>
      <c r="G1068">
        <v>78</v>
      </c>
      <c r="H1068" t="str">
        <f>VLOOKUP(E1068,filtered_wfh_with_region!$AA$2:$AB$31,2,FALSE)</f>
        <v>South</v>
      </c>
      <c r="AE1068">
        <v>2011</v>
      </c>
      <c r="AF1068">
        <v>78</v>
      </c>
      <c r="AG1068" t="s">
        <v>84</v>
      </c>
      <c r="AK1068" t="s">
        <v>84</v>
      </c>
      <c r="AL1068">
        <v>78</v>
      </c>
      <c r="AP1068" t="s">
        <v>39</v>
      </c>
      <c r="AQ1068">
        <v>78</v>
      </c>
      <c r="AT1068">
        <v>2011</v>
      </c>
      <c r="AU1068" t="s">
        <v>39</v>
      </c>
      <c r="AV1068">
        <v>78</v>
      </c>
    </row>
    <row r="1069" spans="1:48" x14ac:dyDescent="0.4">
      <c r="A1069" t="s">
        <v>45</v>
      </c>
      <c r="B1069">
        <v>2011</v>
      </c>
      <c r="C1069" t="s">
        <v>39</v>
      </c>
      <c r="D1069" t="s">
        <v>60</v>
      </c>
      <c r="E1069" t="s">
        <v>25</v>
      </c>
      <c r="F1069" t="s">
        <v>7</v>
      </c>
      <c r="G1069">
        <v>24</v>
      </c>
      <c r="H1069" t="str">
        <f>VLOOKUP(E1069,filtered_wfh_with_region!$AA$2:$AB$31,2,FALSE)</f>
        <v>South</v>
      </c>
      <c r="AE1069">
        <v>2011</v>
      </c>
      <c r="AF1069">
        <v>24</v>
      </c>
      <c r="AG1069" t="s">
        <v>84</v>
      </c>
      <c r="AK1069" t="s">
        <v>84</v>
      </c>
      <c r="AL1069">
        <v>24</v>
      </c>
      <c r="AP1069" t="s">
        <v>39</v>
      </c>
      <c r="AQ1069">
        <v>24</v>
      </c>
      <c r="AT1069">
        <v>2011</v>
      </c>
      <c r="AU1069" t="s">
        <v>39</v>
      </c>
      <c r="AV1069">
        <v>24</v>
      </c>
    </row>
    <row r="1070" spans="1:48" x14ac:dyDescent="0.4">
      <c r="A1070" t="s">
        <v>45</v>
      </c>
      <c r="B1070">
        <v>2011</v>
      </c>
      <c r="C1070" t="s">
        <v>39</v>
      </c>
      <c r="D1070" t="s">
        <v>60</v>
      </c>
      <c r="E1070" t="s">
        <v>26</v>
      </c>
      <c r="F1070" t="s">
        <v>7</v>
      </c>
      <c r="G1070">
        <v>28</v>
      </c>
      <c r="H1070" t="str">
        <f>VLOOKUP(E1070,filtered_wfh_with_region!$AA$2:$AB$31,2,FALSE)</f>
        <v>South</v>
      </c>
      <c r="AE1070">
        <v>2011</v>
      </c>
      <c r="AF1070">
        <v>28</v>
      </c>
      <c r="AG1070" t="s">
        <v>84</v>
      </c>
      <c r="AK1070" t="s">
        <v>84</v>
      </c>
      <c r="AL1070">
        <v>28</v>
      </c>
      <c r="AP1070" t="s">
        <v>39</v>
      </c>
      <c r="AQ1070">
        <v>28</v>
      </c>
      <c r="AT1070">
        <v>2011</v>
      </c>
      <c r="AU1070" t="s">
        <v>39</v>
      </c>
      <c r="AV1070">
        <v>28</v>
      </c>
    </row>
    <row r="1071" spans="1:48" x14ac:dyDescent="0.4">
      <c r="A1071" t="s">
        <v>45</v>
      </c>
      <c r="B1071">
        <v>2011</v>
      </c>
      <c r="C1071" t="s">
        <v>39</v>
      </c>
      <c r="D1071" t="s">
        <v>60</v>
      </c>
      <c r="E1071" t="s">
        <v>27</v>
      </c>
      <c r="F1071" t="s">
        <v>7</v>
      </c>
      <c r="G1071">
        <v>30</v>
      </c>
      <c r="H1071" t="str">
        <f>VLOOKUP(E1071,filtered_wfh_with_region!$AA$2:$AB$31,2,FALSE)</f>
        <v>South</v>
      </c>
      <c r="AE1071">
        <v>2011</v>
      </c>
      <c r="AF1071">
        <v>30</v>
      </c>
      <c r="AG1071" t="s">
        <v>84</v>
      </c>
      <c r="AK1071" t="s">
        <v>84</v>
      </c>
      <c r="AL1071">
        <v>30</v>
      </c>
      <c r="AP1071" t="s">
        <v>39</v>
      </c>
      <c r="AQ1071">
        <v>30</v>
      </c>
      <c r="AT1071">
        <v>2011</v>
      </c>
      <c r="AU1071" t="s">
        <v>39</v>
      </c>
      <c r="AV1071">
        <v>30</v>
      </c>
    </row>
    <row r="1072" spans="1:48" x14ac:dyDescent="0.4">
      <c r="A1072" t="s">
        <v>45</v>
      </c>
      <c r="B1072">
        <v>2011</v>
      </c>
      <c r="C1072" t="s">
        <v>39</v>
      </c>
      <c r="D1072" t="s">
        <v>60</v>
      </c>
      <c r="E1072" t="s">
        <v>28</v>
      </c>
      <c r="F1072" t="s">
        <v>7</v>
      </c>
      <c r="G1072">
        <v>13</v>
      </c>
      <c r="H1072" t="str">
        <f>VLOOKUP(E1072,filtered_wfh_with_region!$AA$2:$AB$31,2,FALSE)</f>
        <v>South</v>
      </c>
      <c r="AE1072">
        <v>2011</v>
      </c>
      <c r="AF1072">
        <v>13</v>
      </c>
      <c r="AG1072" t="s">
        <v>84</v>
      </c>
      <c r="AK1072" t="s">
        <v>84</v>
      </c>
      <c r="AL1072">
        <v>13</v>
      </c>
      <c r="AP1072" t="s">
        <v>39</v>
      </c>
      <c r="AQ1072">
        <v>13</v>
      </c>
      <c r="AT1072">
        <v>2011</v>
      </c>
      <c r="AU1072" t="s">
        <v>39</v>
      </c>
      <c r="AV1072">
        <v>13</v>
      </c>
    </row>
    <row r="1073" spans="1:48" x14ac:dyDescent="0.4">
      <c r="A1073" t="s">
        <v>45</v>
      </c>
      <c r="B1073">
        <v>2011</v>
      </c>
      <c r="C1073" t="s">
        <v>39</v>
      </c>
      <c r="D1073" t="s">
        <v>60</v>
      </c>
      <c r="E1073" t="s">
        <v>29</v>
      </c>
      <c r="F1073" t="s">
        <v>7</v>
      </c>
      <c r="G1073">
        <v>9</v>
      </c>
      <c r="H1073" t="str">
        <f>VLOOKUP(E1073,filtered_wfh_with_region!$AA$2:$AB$31,2,FALSE)</f>
        <v>West</v>
      </c>
      <c r="AE1073">
        <v>2011</v>
      </c>
      <c r="AF1073">
        <v>9</v>
      </c>
      <c r="AG1073" t="s">
        <v>71</v>
      </c>
      <c r="AK1073" t="s">
        <v>71</v>
      </c>
      <c r="AL1073">
        <v>9</v>
      </c>
      <c r="AP1073" t="s">
        <v>39</v>
      </c>
      <c r="AQ1073">
        <v>9</v>
      </c>
      <c r="AT1073">
        <v>2011</v>
      </c>
      <c r="AU1073" t="s">
        <v>39</v>
      </c>
      <c r="AV1073">
        <v>9</v>
      </c>
    </row>
    <row r="1074" spans="1:48" x14ac:dyDescent="0.4">
      <c r="A1074" t="s">
        <v>45</v>
      </c>
      <c r="B1074">
        <v>2011</v>
      </c>
      <c r="C1074" t="s">
        <v>39</v>
      </c>
      <c r="D1074" t="s">
        <v>60</v>
      </c>
      <c r="E1074" t="s">
        <v>30</v>
      </c>
      <c r="F1074" t="s">
        <v>7</v>
      </c>
      <c r="G1074">
        <v>22</v>
      </c>
      <c r="H1074" t="str">
        <f>VLOOKUP(E1074,filtered_wfh_with_region!$AA$2:$AB$31,2,FALSE)</f>
        <v>West</v>
      </c>
      <c r="AE1074">
        <v>2011</v>
      </c>
      <c r="AF1074">
        <v>22</v>
      </c>
      <c r="AG1074" t="s">
        <v>71</v>
      </c>
      <c r="AK1074" t="s">
        <v>71</v>
      </c>
      <c r="AL1074">
        <v>22</v>
      </c>
      <c r="AP1074" t="s">
        <v>39</v>
      </c>
      <c r="AQ1074">
        <v>22</v>
      </c>
      <c r="AT1074">
        <v>2011</v>
      </c>
      <c r="AU1074" t="s">
        <v>39</v>
      </c>
      <c r="AV1074">
        <v>22</v>
      </c>
    </row>
    <row r="1075" spans="1:48" x14ac:dyDescent="0.4">
      <c r="A1075" t="s">
        <v>45</v>
      </c>
      <c r="B1075">
        <v>2011</v>
      </c>
      <c r="C1075" t="s">
        <v>39</v>
      </c>
      <c r="D1075" t="s">
        <v>60</v>
      </c>
      <c r="E1075" t="s">
        <v>31</v>
      </c>
      <c r="F1075" t="s">
        <v>7</v>
      </c>
      <c r="G1075">
        <v>5</v>
      </c>
      <c r="H1075" t="str">
        <f>VLOOKUP(E1075,filtered_wfh_with_region!$AA$2:$AB$31,2,FALSE)</f>
        <v>West</v>
      </c>
      <c r="AE1075">
        <v>2011</v>
      </c>
      <c r="AF1075">
        <v>5</v>
      </c>
      <c r="AG1075" t="s">
        <v>71</v>
      </c>
      <c r="AK1075" t="s">
        <v>71</v>
      </c>
      <c r="AL1075">
        <v>5</v>
      </c>
      <c r="AP1075" t="s">
        <v>39</v>
      </c>
      <c r="AQ1075">
        <v>5</v>
      </c>
      <c r="AT1075">
        <v>2011</v>
      </c>
      <c r="AU1075" t="s">
        <v>39</v>
      </c>
      <c r="AV1075">
        <v>5</v>
      </c>
    </row>
    <row r="1076" spans="1:48" x14ac:dyDescent="0.4">
      <c r="A1076" t="s">
        <v>45</v>
      </c>
      <c r="B1076">
        <v>2011</v>
      </c>
      <c r="C1076" t="s">
        <v>39</v>
      </c>
      <c r="D1076" t="s">
        <v>60</v>
      </c>
      <c r="E1076" t="s">
        <v>32</v>
      </c>
      <c r="F1076" t="s">
        <v>7</v>
      </c>
      <c r="G1076">
        <v>12</v>
      </c>
      <c r="H1076" t="str">
        <f>VLOOKUP(E1076,filtered_wfh_with_region!$AA$2:$AB$31,2,FALSE)</f>
        <v>West</v>
      </c>
      <c r="AE1076">
        <v>2011</v>
      </c>
      <c r="AF1076">
        <v>12</v>
      </c>
      <c r="AG1076" t="s">
        <v>71</v>
      </c>
      <c r="AK1076" t="s">
        <v>71</v>
      </c>
      <c r="AL1076">
        <v>12</v>
      </c>
      <c r="AP1076" t="s">
        <v>39</v>
      </c>
      <c r="AQ1076">
        <v>12</v>
      </c>
      <c r="AT1076">
        <v>2011</v>
      </c>
      <c r="AU1076" t="s">
        <v>39</v>
      </c>
      <c r="AV1076">
        <v>12</v>
      </c>
    </row>
    <row r="1077" spans="1:48" x14ac:dyDescent="0.4">
      <c r="A1077" t="s">
        <v>45</v>
      </c>
      <c r="B1077">
        <v>2011</v>
      </c>
      <c r="C1077" t="s">
        <v>39</v>
      </c>
      <c r="D1077" t="s">
        <v>60</v>
      </c>
      <c r="E1077" t="s">
        <v>33</v>
      </c>
      <c r="F1077" t="s">
        <v>7</v>
      </c>
      <c r="G1077">
        <v>10</v>
      </c>
      <c r="H1077" t="str">
        <f>VLOOKUP(E1077,filtered_wfh_with_region!$AA$2:$AB$31,2,FALSE)</f>
        <v>West</v>
      </c>
      <c r="AE1077">
        <v>2011</v>
      </c>
      <c r="AF1077">
        <v>10</v>
      </c>
      <c r="AG1077" t="s">
        <v>71</v>
      </c>
      <c r="AK1077" t="s">
        <v>71</v>
      </c>
      <c r="AL1077">
        <v>10</v>
      </c>
      <c r="AP1077" t="s">
        <v>39</v>
      </c>
      <c r="AQ1077">
        <v>10</v>
      </c>
      <c r="AT1077">
        <v>2011</v>
      </c>
      <c r="AU1077" t="s">
        <v>39</v>
      </c>
      <c r="AV1077">
        <v>10</v>
      </c>
    </row>
    <row r="1078" spans="1:48" x14ac:dyDescent="0.4">
      <c r="A1078" t="s">
        <v>45</v>
      </c>
      <c r="B1078">
        <v>2011</v>
      </c>
      <c r="C1078" t="s">
        <v>39</v>
      </c>
      <c r="D1078" t="s">
        <v>60</v>
      </c>
      <c r="E1078" t="s">
        <v>34</v>
      </c>
      <c r="F1078" t="s">
        <v>7</v>
      </c>
      <c r="G1078">
        <v>4</v>
      </c>
      <c r="H1078" t="str">
        <f>VLOOKUP(E1078,filtered_wfh_with_region!$AA$2:$AB$31,2,FALSE)</f>
        <v>West</v>
      </c>
      <c r="AE1078">
        <v>2011</v>
      </c>
      <c r="AF1078">
        <v>4</v>
      </c>
      <c r="AG1078" t="s">
        <v>71</v>
      </c>
      <c r="AK1078" t="s">
        <v>71</v>
      </c>
      <c r="AL1078">
        <v>4</v>
      </c>
      <c r="AP1078" t="s">
        <v>39</v>
      </c>
      <c r="AQ1078">
        <v>4</v>
      </c>
      <c r="AT1078">
        <v>2011</v>
      </c>
      <c r="AU1078" t="s">
        <v>39</v>
      </c>
      <c r="AV1078">
        <v>4</v>
      </c>
    </row>
    <row r="1079" spans="1:48" x14ac:dyDescent="0.4">
      <c r="A1079" t="s">
        <v>45</v>
      </c>
      <c r="B1079">
        <v>2011</v>
      </c>
      <c r="C1079" t="s">
        <v>39</v>
      </c>
      <c r="D1079" t="s">
        <v>60</v>
      </c>
      <c r="E1079" t="s">
        <v>35</v>
      </c>
      <c r="F1079" t="s">
        <v>7</v>
      </c>
      <c r="G1079">
        <v>9</v>
      </c>
      <c r="H1079" t="str">
        <f>VLOOKUP(E1079,filtered_wfh_with_region!$AA$2:$AB$31,2,FALSE)</f>
        <v>North</v>
      </c>
      <c r="AE1079">
        <v>2011</v>
      </c>
      <c r="AF1079">
        <v>9</v>
      </c>
      <c r="AG1079" t="s">
        <v>83</v>
      </c>
      <c r="AK1079" t="s">
        <v>83</v>
      </c>
      <c r="AL1079">
        <v>9</v>
      </c>
      <c r="AP1079" t="s">
        <v>39</v>
      </c>
      <c r="AQ1079">
        <v>9</v>
      </c>
      <c r="AT1079">
        <v>2011</v>
      </c>
      <c r="AU1079" t="s">
        <v>39</v>
      </c>
      <c r="AV1079">
        <v>9</v>
      </c>
    </row>
    <row r="1080" spans="1:48" x14ac:dyDescent="0.4">
      <c r="A1080" t="s">
        <v>45</v>
      </c>
      <c r="B1080">
        <v>2011</v>
      </c>
      <c r="C1080" t="s">
        <v>39</v>
      </c>
      <c r="D1080" t="s">
        <v>60</v>
      </c>
      <c r="E1080" t="s">
        <v>36</v>
      </c>
      <c r="F1080" t="s">
        <v>7</v>
      </c>
      <c r="G1080">
        <v>20</v>
      </c>
      <c r="H1080" t="str">
        <f>VLOOKUP(E1080,filtered_wfh_with_region!$AA$2:$AB$31,2,FALSE)</f>
        <v>North</v>
      </c>
      <c r="AE1080">
        <v>2011</v>
      </c>
      <c r="AF1080">
        <v>20</v>
      </c>
      <c r="AG1080" t="s">
        <v>83</v>
      </c>
      <c r="AK1080" t="s">
        <v>83</v>
      </c>
      <c r="AL1080">
        <v>20</v>
      </c>
      <c r="AP1080" t="s">
        <v>39</v>
      </c>
      <c r="AQ1080">
        <v>20</v>
      </c>
      <c r="AT1080">
        <v>2011</v>
      </c>
      <c r="AU1080" t="s">
        <v>39</v>
      </c>
      <c r="AV1080">
        <v>20</v>
      </c>
    </row>
    <row r="1081" spans="1:48" x14ac:dyDescent="0.4">
      <c r="A1081" t="s">
        <v>45</v>
      </c>
      <c r="B1081">
        <v>2011</v>
      </c>
      <c r="C1081" t="s">
        <v>39</v>
      </c>
      <c r="D1081" t="s">
        <v>60</v>
      </c>
      <c r="E1081" t="s">
        <v>37</v>
      </c>
      <c r="F1081" t="s">
        <v>7</v>
      </c>
      <c r="G1081">
        <v>6</v>
      </c>
      <c r="H1081" t="str">
        <f>VLOOKUP(E1081,filtered_wfh_with_region!$AA$2:$AB$31,2,FALSE)</f>
        <v>North</v>
      </c>
      <c r="AE1081">
        <v>2011</v>
      </c>
      <c r="AF1081">
        <v>6</v>
      </c>
      <c r="AG1081" t="s">
        <v>83</v>
      </c>
      <c r="AK1081" t="s">
        <v>83</v>
      </c>
      <c r="AL1081">
        <v>6</v>
      </c>
      <c r="AP1081" t="s">
        <v>39</v>
      </c>
      <c r="AQ1081">
        <v>6</v>
      </c>
      <c r="AT1081">
        <v>2011</v>
      </c>
      <c r="AU1081" t="s">
        <v>39</v>
      </c>
      <c r="AV1081">
        <v>6</v>
      </c>
    </row>
    <row r="1082" spans="1:48" x14ac:dyDescent="0.4">
      <c r="A1082" t="s">
        <v>45</v>
      </c>
      <c r="B1082">
        <v>2011</v>
      </c>
      <c r="C1082" t="s">
        <v>39</v>
      </c>
      <c r="D1082" t="s">
        <v>61</v>
      </c>
      <c r="E1082" t="s">
        <v>8</v>
      </c>
      <c r="F1082" t="s">
        <v>7</v>
      </c>
      <c r="G1082">
        <v>10</v>
      </c>
      <c r="H1082" t="str">
        <f>VLOOKUP(E1082,filtered_wfh_with_region!$AA$2:$AB$31,2,FALSE)</f>
        <v>East</v>
      </c>
      <c r="AE1082">
        <v>2011</v>
      </c>
      <c r="AF1082">
        <v>10</v>
      </c>
      <c r="AG1082" t="s">
        <v>82</v>
      </c>
      <c r="AK1082" t="s">
        <v>82</v>
      </c>
      <c r="AL1082">
        <v>10</v>
      </c>
      <c r="AP1082" t="s">
        <v>39</v>
      </c>
      <c r="AQ1082">
        <v>10</v>
      </c>
      <c r="AT1082">
        <v>2011</v>
      </c>
      <c r="AU1082" t="s">
        <v>39</v>
      </c>
      <c r="AV1082">
        <v>10</v>
      </c>
    </row>
    <row r="1083" spans="1:48" x14ac:dyDescent="0.4">
      <c r="A1083" t="s">
        <v>45</v>
      </c>
      <c r="B1083">
        <v>2011</v>
      </c>
      <c r="C1083" t="s">
        <v>39</v>
      </c>
      <c r="D1083" t="s">
        <v>61</v>
      </c>
      <c r="E1083" t="s">
        <v>9</v>
      </c>
      <c r="F1083" t="s">
        <v>7</v>
      </c>
      <c r="G1083">
        <v>40</v>
      </c>
      <c r="H1083" t="str">
        <f>VLOOKUP(E1083,filtered_wfh_with_region!$AA$2:$AB$31,2,FALSE)</f>
        <v>East</v>
      </c>
      <c r="AE1083">
        <v>2011</v>
      </c>
      <c r="AF1083">
        <v>40</v>
      </c>
      <c r="AG1083" t="s">
        <v>82</v>
      </c>
      <c r="AK1083" t="s">
        <v>82</v>
      </c>
      <c r="AL1083">
        <v>40</v>
      </c>
      <c r="AP1083" t="s">
        <v>39</v>
      </c>
      <c r="AQ1083">
        <v>40</v>
      </c>
      <c r="AT1083">
        <v>2011</v>
      </c>
      <c r="AU1083" t="s">
        <v>39</v>
      </c>
      <c r="AV1083">
        <v>40</v>
      </c>
    </row>
    <row r="1084" spans="1:48" x14ac:dyDescent="0.4">
      <c r="A1084" t="s">
        <v>45</v>
      </c>
      <c r="B1084">
        <v>2011</v>
      </c>
      <c r="C1084" t="s">
        <v>39</v>
      </c>
      <c r="D1084" t="s">
        <v>61</v>
      </c>
      <c r="E1084" t="s">
        <v>10</v>
      </c>
      <c r="F1084" t="s">
        <v>7</v>
      </c>
      <c r="G1084">
        <v>28</v>
      </c>
      <c r="H1084" t="str">
        <f>VLOOKUP(E1084,filtered_wfh_with_region!$AA$2:$AB$31,2,FALSE)</f>
        <v>East</v>
      </c>
      <c r="AE1084">
        <v>2011</v>
      </c>
      <c r="AF1084">
        <v>28</v>
      </c>
      <c r="AG1084" t="s">
        <v>82</v>
      </c>
      <c r="AK1084" t="s">
        <v>82</v>
      </c>
      <c r="AL1084">
        <v>28</v>
      </c>
      <c r="AP1084" t="s">
        <v>39</v>
      </c>
      <c r="AQ1084">
        <v>28</v>
      </c>
      <c r="AT1084">
        <v>2011</v>
      </c>
      <c r="AU1084" t="s">
        <v>39</v>
      </c>
      <c r="AV1084">
        <v>28</v>
      </c>
    </row>
    <row r="1085" spans="1:48" x14ac:dyDescent="0.4">
      <c r="A1085" t="s">
        <v>45</v>
      </c>
      <c r="B1085">
        <v>2011</v>
      </c>
      <c r="C1085" t="s">
        <v>39</v>
      </c>
      <c r="D1085" t="s">
        <v>61</v>
      </c>
      <c r="E1085" t="s">
        <v>11</v>
      </c>
      <c r="F1085" t="s">
        <v>7</v>
      </c>
      <c r="G1085">
        <v>20</v>
      </c>
      <c r="H1085" t="str">
        <f>VLOOKUP(E1085,filtered_wfh_with_region!$AA$2:$AB$31,2,FALSE)</f>
        <v>East</v>
      </c>
      <c r="AE1085">
        <v>2011</v>
      </c>
      <c r="AF1085">
        <v>20</v>
      </c>
      <c r="AG1085" t="s">
        <v>82</v>
      </c>
      <c r="AK1085" t="s">
        <v>82</v>
      </c>
      <c r="AL1085">
        <v>20</v>
      </c>
      <c r="AP1085" t="s">
        <v>39</v>
      </c>
      <c r="AQ1085">
        <v>20</v>
      </c>
      <c r="AT1085">
        <v>2011</v>
      </c>
      <c r="AU1085" t="s">
        <v>39</v>
      </c>
      <c r="AV1085">
        <v>20</v>
      </c>
    </row>
    <row r="1086" spans="1:48" x14ac:dyDescent="0.4">
      <c r="A1086" t="s">
        <v>45</v>
      </c>
      <c r="B1086">
        <v>2011</v>
      </c>
      <c r="C1086" t="s">
        <v>39</v>
      </c>
      <c r="D1086" t="s">
        <v>61</v>
      </c>
      <c r="E1086" t="s">
        <v>12</v>
      </c>
      <c r="F1086" t="s">
        <v>7</v>
      </c>
      <c r="G1086">
        <v>20</v>
      </c>
      <c r="H1086" t="str">
        <f>VLOOKUP(E1086,filtered_wfh_with_region!$AA$2:$AB$31,2,FALSE)</f>
        <v>East</v>
      </c>
      <c r="AE1086">
        <v>2011</v>
      </c>
      <c r="AF1086">
        <v>20</v>
      </c>
      <c r="AG1086" t="s">
        <v>82</v>
      </c>
      <c r="AK1086" t="s">
        <v>82</v>
      </c>
      <c r="AL1086">
        <v>20</v>
      </c>
      <c r="AP1086" t="s">
        <v>39</v>
      </c>
      <c r="AQ1086">
        <v>20</v>
      </c>
      <c r="AT1086">
        <v>2011</v>
      </c>
      <c r="AU1086" t="s">
        <v>39</v>
      </c>
      <c r="AV1086">
        <v>20</v>
      </c>
    </row>
    <row r="1087" spans="1:48" x14ac:dyDescent="0.4">
      <c r="A1087" t="s">
        <v>45</v>
      </c>
      <c r="B1087">
        <v>2011</v>
      </c>
      <c r="C1087" t="s">
        <v>39</v>
      </c>
      <c r="D1087" t="s">
        <v>61</v>
      </c>
      <c r="E1087" t="s">
        <v>13</v>
      </c>
      <c r="F1087" t="s">
        <v>7</v>
      </c>
      <c r="G1087">
        <v>26</v>
      </c>
      <c r="H1087" t="str">
        <f>VLOOKUP(E1087,filtered_wfh_with_region!$AA$2:$AB$31,2,FALSE)</f>
        <v>East</v>
      </c>
      <c r="AE1087">
        <v>2011</v>
      </c>
      <c r="AF1087">
        <v>26</v>
      </c>
      <c r="AG1087" t="s">
        <v>82</v>
      </c>
      <c r="AK1087" t="s">
        <v>82</v>
      </c>
      <c r="AL1087">
        <v>26</v>
      </c>
      <c r="AP1087" t="s">
        <v>39</v>
      </c>
      <c r="AQ1087">
        <v>26</v>
      </c>
      <c r="AT1087">
        <v>2011</v>
      </c>
      <c r="AU1087" t="s">
        <v>39</v>
      </c>
      <c r="AV1087">
        <v>26</v>
      </c>
    </row>
    <row r="1088" spans="1:48" x14ac:dyDescent="0.4">
      <c r="A1088" t="s">
        <v>45</v>
      </c>
      <c r="B1088">
        <v>2011</v>
      </c>
      <c r="C1088" t="s">
        <v>39</v>
      </c>
      <c r="D1088" t="s">
        <v>61</v>
      </c>
      <c r="E1088" t="s">
        <v>14</v>
      </c>
      <c r="F1088" t="s">
        <v>7</v>
      </c>
      <c r="G1088">
        <v>15</v>
      </c>
      <c r="H1088" t="str">
        <f>VLOOKUP(E1088,filtered_wfh_with_region!$AA$2:$AB$31,2,FALSE)</f>
        <v>Midlands</v>
      </c>
      <c r="AE1088">
        <v>2011</v>
      </c>
      <c r="AF1088">
        <v>15</v>
      </c>
      <c r="AG1088" t="s">
        <v>72</v>
      </c>
      <c r="AK1088" t="s">
        <v>72</v>
      </c>
      <c r="AL1088">
        <v>15</v>
      </c>
      <c r="AP1088" t="s">
        <v>39</v>
      </c>
      <c r="AQ1088">
        <v>15</v>
      </c>
      <c r="AT1088">
        <v>2011</v>
      </c>
      <c r="AU1088" t="s">
        <v>39</v>
      </c>
      <c r="AV1088">
        <v>15</v>
      </c>
    </row>
    <row r="1089" spans="1:48" x14ac:dyDescent="0.4">
      <c r="A1089" t="s">
        <v>45</v>
      </c>
      <c r="B1089">
        <v>2011</v>
      </c>
      <c r="C1089" t="s">
        <v>39</v>
      </c>
      <c r="D1089" t="s">
        <v>61</v>
      </c>
      <c r="E1089" t="s">
        <v>15</v>
      </c>
      <c r="F1089" t="s">
        <v>7</v>
      </c>
      <c r="G1089">
        <v>5</v>
      </c>
      <c r="H1089" t="str">
        <f>VLOOKUP(E1089,filtered_wfh_with_region!$AA$2:$AB$31,2,FALSE)</f>
        <v>Midlands</v>
      </c>
      <c r="AE1089">
        <v>2011</v>
      </c>
      <c r="AF1089">
        <v>5</v>
      </c>
      <c r="AG1089" t="s">
        <v>72</v>
      </c>
      <c r="AK1089" t="s">
        <v>72</v>
      </c>
      <c r="AL1089">
        <v>5</v>
      </c>
      <c r="AP1089" t="s">
        <v>39</v>
      </c>
      <c r="AQ1089">
        <v>5</v>
      </c>
      <c r="AT1089">
        <v>2011</v>
      </c>
      <c r="AU1089" t="s">
        <v>39</v>
      </c>
      <c r="AV1089">
        <v>5</v>
      </c>
    </row>
    <row r="1090" spans="1:48" x14ac:dyDescent="0.4">
      <c r="A1090" t="s">
        <v>45</v>
      </c>
      <c r="B1090">
        <v>2011</v>
      </c>
      <c r="C1090" t="s">
        <v>39</v>
      </c>
      <c r="D1090" t="s">
        <v>61</v>
      </c>
      <c r="E1090" t="s">
        <v>16</v>
      </c>
      <c r="F1090" t="s">
        <v>7</v>
      </c>
      <c r="G1090">
        <v>1</v>
      </c>
      <c r="H1090" t="str">
        <f>VLOOKUP(E1090,filtered_wfh_with_region!$AA$2:$AB$31,2,FALSE)</f>
        <v>Midlands</v>
      </c>
      <c r="AE1090">
        <v>2011</v>
      </c>
      <c r="AF1090">
        <v>1</v>
      </c>
      <c r="AG1090" t="s">
        <v>72</v>
      </c>
      <c r="AK1090" t="s">
        <v>72</v>
      </c>
      <c r="AL1090">
        <v>1</v>
      </c>
      <c r="AP1090" t="s">
        <v>39</v>
      </c>
      <c r="AQ1090">
        <v>1</v>
      </c>
      <c r="AT1090">
        <v>2011</v>
      </c>
      <c r="AU1090" t="s">
        <v>39</v>
      </c>
      <c r="AV1090">
        <v>1</v>
      </c>
    </row>
    <row r="1091" spans="1:48" x14ac:dyDescent="0.4">
      <c r="A1091" t="s">
        <v>45</v>
      </c>
      <c r="B1091">
        <v>2011</v>
      </c>
      <c r="C1091" t="s">
        <v>39</v>
      </c>
      <c r="D1091" t="s">
        <v>61</v>
      </c>
      <c r="E1091" t="s">
        <v>17</v>
      </c>
      <c r="F1091" t="s">
        <v>7</v>
      </c>
      <c r="G1091">
        <v>8</v>
      </c>
      <c r="H1091" t="str">
        <f>VLOOKUP(E1091,filtered_wfh_with_region!$AA$2:$AB$31,2,FALSE)</f>
        <v>East</v>
      </c>
      <c r="AE1091">
        <v>2011</v>
      </c>
      <c r="AF1091">
        <v>8</v>
      </c>
      <c r="AG1091" t="s">
        <v>82</v>
      </c>
      <c r="AK1091" t="s">
        <v>82</v>
      </c>
      <c r="AL1091">
        <v>8</v>
      </c>
      <c r="AP1091" t="s">
        <v>39</v>
      </c>
      <c r="AQ1091">
        <v>8</v>
      </c>
      <c r="AT1091">
        <v>2011</v>
      </c>
      <c r="AU1091" t="s">
        <v>39</v>
      </c>
      <c r="AV1091">
        <v>8</v>
      </c>
    </row>
    <row r="1092" spans="1:48" x14ac:dyDescent="0.4">
      <c r="A1092" t="s">
        <v>45</v>
      </c>
      <c r="B1092">
        <v>2011</v>
      </c>
      <c r="C1092" t="s">
        <v>39</v>
      </c>
      <c r="D1092" t="s">
        <v>61</v>
      </c>
      <c r="E1092" t="s">
        <v>18</v>
      </c>
      <c r="F1092" t="s">
        <v>7</v>
      </c>
      <c r="G1092">
        <v>15</v>
      </c>
      <c r="H1092" t="str">
        <f>VLOOKUP(E1092,filtered_wfh_with_region!$AA$2:$AB$31,2,FALSE)</f>
        <v>East</v>
      </c>
      <c r="AE1092">
        <v>2011</v>
      </c>
      <c r="AF1092">
        <v>15</v>
      </c>
      <c r="AG1092" t="s">
        <v>82</v>
      </c>
      <c r="AK1092" t="s">
        <v>82</v>
      </c>
      <c r="AL1092">
        <v>15</v>
      </c>
      <c r="AP1092" t="s">
        <v>39</v>
      </c>
      <c r="AQ1092">
        <v>15</v>
      </c>
      <c r="AT1092">
        <v>2011</v>
      </c>
      <c r="AU1092" t="s">
        <v>39</v>
      </c>
      <c r="AV1092">
        <v>15</v>
      </c>
    </row>
    <row r="1093" spans="1:48" x14ac:dyDescent="0.4">
      <c r="A1093" t="s">
        <v>45</v>
      </c>
      <c r="B1093">
        <v>2011</v>
      </c>
      <c r="C1093" t="s">
        <v>39</v>
      </c>
      <c r="D1093" t="s">
        <v>61</v>
      </c>
      <c r="E1093" t="s">
        <v>19</v>
      </c>
      <c r="F1093" t="s">
        <v>7</v>
      </c>
      <c r="G1093">
        <v>6</v>
      </c>
      <c r="H1093" t="str">
        <f>VLOOKUP(E1093,filtered_wfh_with_region!$AA$2:$AB$31,2,FALSE)</f>
        <v>Midlands</v>
      </c>
      <c r="AE1093">
        <v>2011</v>
      </c>
      <c r="AF1093">
        <v>6</v>
      </c>
      <c r="AG1093" t="s">
        <v>72</v>
      </c>
      <c r="AK1093" t="s">
        <v>72</v>
      </c>
      <c r="AL1093">
        <v>6</v>
      </c>
      <c r="AP1093" t="s">
        <v>39</v>
      </c>
      <c r="AQ1093">
        <v>6</v>
      </c>
      <c r="AT1093">
        <v>2011</v>
      </c>
      <c r="AU1093" t="s">
        <v>39</v>
      </c>
      <c r="AV1093">
        <v>6</v>
      </c>
    </row>
    <row r="1094" spans="1:48" x14ac:dyDescent="0.4">
      <c r="A1094" t="s">
        <v>45</v>
      </c>
      <c r="B1094">
        <v>2011</v>
      </c>
      <c r="C1094" t="s">
        <v>39</v>
      </c>
      <c r="D1094" t="s">
        <v>61</v>
      </c>
      <c r="E1094" t="s">
        <v>20</v>
      </c>
      <c r="F1094" t="s">
        <v>7</v>
      </c>
      <c r="G1094">
        <v>11</v>
      </c>
      <c r="H1094" t="str">
        <f>VLOOKUP(E1094,filtered_wfh_with_region!$AA$2:$AB$31,2,FALSE)</f>
        <v>Midlands</v>
      </c>
      <c r="AE1094">
        <v>2011</v>
      </c>
      <c r="AF1094">
        <v>11</v>
      </c>
      <c r="AG1094" t="s">
        <v>72</v>
      </c>
      <c r="AK1094" t="s">
        <v>72</v>
      </c>
      <c r="AL1094">
        <v>11</v>
      </c>
      <c r="AP1094" t="s">
        <v>39</v>
      </c>
      <c r="AQ1094">
        <v>11</v>
      </c>
      <c r="AT1094">
        <v>2011</v>
      </c>
      <c r="AU1094" t="s">
        <v>39</v>
      </c>
      <c r="AV1094">
        <v>11</v>
      </c>
    </row>
    <row r="1095" spans="1:48" x14ac:dyDescent="0.4">
      <c r="A1095" t="s">
        <v>45</v>
      </c>
      <c r="B1095">
        <v>2011</v>
      </c>
      <c r="C1095" t="s">
        <v>39</v>
      </c>
      <c r="D1095" t="s">
        <v>61</v>
      </c>
      <c r="E1095" t="s">
        <v>21</v>
      </c>
      <c r="F1095" t="s">
        <v>7</v>
      </c>
      <c r="G1095">
        <v>23</v>
      </c>
      <c r="H1095" t="str">
        <f>VLOOKUP(E1095,filtered_wfh_with_region!$AA$2:$AB$31,2,FALSE)</f>
        <v>East</v>
      </c>
      <c r="AE1095">
        <v>2011</v>
      </c>
      <c r="AF1095">
        <v>23</v>
      </c>
      <c r="AG1095" t="s">
        <v>82</v>
      </c>
      <c r="AK1095" t="s">
        <v>82</v>
      </c>
      <c r="AL1095">
        <v>23</v>
      </c>
      <c r="AP1095" t="s">
        <v>39</v>
      </c>
      <c r="AQ1095">
        <v>23</v>
      </c>
      <c r="AT1095">
        <v>2011</v>
      </c>
      <c r="AU1095" t="s">
        <v>39</v>
      </c>
      <c r="AV1095">
        <v>23</v>
      </c>
    </row>
    <row r="1096" spans="1:48" x14ac:dyDescent="0.4">
      <c r="A1096" t="s">
        <v>45</v>
      </c>
      <c r="B1096">
        <v>2011</v>
      </c>
      <c r="C1096" t="s">
        <v>39</v>
      </c>
      <c r="D1096" t="s">
        <v>61</v>
      </c>
      <c r="E1096" t="s">
        <v>22</v>
      </c>
      <c r="F1096" t="s">
        <v>7</v>
      </c>
      <c r="G1096">
        <v>22</v>
      </c>
      <c r="H1096" t="str">
        <f>VLOOKUP(E1096,filtered_wfh_with_region!$AA$2:$AB$31,2,FALSE)</f>
        <v>East</v>
      </c>
      <c r="AE1096">
        <v>2011</v>
      </c>
      <c r="AF1096">
        <v>22</v>
      </c>
      <c r="AG1096" t="s">
        <v>82</v>
      </c>
      <c r="AK1096" t="s">
        <v>82</v>
      </c>
      <c r="AL1096">
        <v>22</v>
      </c>
      <c r="AP1096" t="s">
        <v>39</v>
      </c>
      <c r="AQ1096">
        <v>22</v>
      </c>
      <c r="AT1096">
        <v>2011</v>
      </c>
      <c r="AU1096" t="s">
        <v>39</v>
      </c>
      <c r="AV1096">
        <v>22</v>
      </c>
    </row>
    <row r="1097" spans="1:48" x14ac:dyDescent="0.4">
      <c r="A1097" t="s">
        <v>45</v>
      </c>
      <c r="B1097">
        <v>2011</v>
      </c>
      <c r="C1097" t="s">
        <v>39</v>
      </c>
      <c r="D1097" t="s">
        <v>61</v>
      </c>
      <c r="E1097" t="s">
        <v>23</v>
      </c>
      <c r="F1097" t="s">
        <v>7</v>
      </c>
      <c r="G1097">
        <v>17</v>
      </c>
      <c r="H1097" t="str">
        <f>VLOOKUP(E1097,filtered_wfh_with_region!$AA$2:$AB$31,2,FALSE)</f>
        <v>South</v>
      </c>
      <c r="AE1097">
        <v>2011</v>
      </c>
      <c r="AF1097">
        <v>17</v>
      </c>
      <c r="AG1097" t="s">
        <v>84</v>
      </c>
      <c r="AK1097" t="s">
        <v>84</v>
      </c>
      <c r="AL1097">
        <v>17</v>
      </c>
      <c r="AP1097" t="s">
        <v>39</v>
      </c>
      <c r="AQ1097">
        <v>17</v>
      </c>
      <c r="AT1097">
        <v>2011</v>
      </c>
      <c r="AU1097" t="s">
        <v>39</v>
      </c>
      <c r="AV1097">
        <v>17</v>
      </c>
    </row>
    <row r="1098" spans="1:48" x14ac:dyDescent="0.4">
      <c r="A1098" t="s">
        <v>45</v>
      </c>
      <c r="B1098">
        <v>2011</v>
      </c>
      <c r="C1098" t="s">
        <v>39</v>
      </c>
      <c r="D1098" t="s">
        <v>61</v>
      </c>
      <c r="E1098" t="s">
        <v>24</v>
      </c>
      <c r="F1098" t="s">
        <v>7</v>
      </c>
      <c r="G1098">
        <v>48</v>
      </c>
      <c r="H1098" t="str">
        <f>VLOOKUP(E1098,filtered_wfh_with_region!$AA$2:$AB$31,2,FALSE)</f>
        <v>South</v>
      </c>
      <c r="AE1098">
        <v>2011</v>
      </c>
      <c r="AF1098">
        <v>48</v>
      </c>
      <c r="AG1098" t="s">
        <v>84</v>
      </c>
      <c r="AK1098" t="s">
        <v>84</v>
      </c>
      <c r="AL1098">
        <v>48</v>
      </c>
      <c r="AP1098" t="s">
        <v>39</v>
      </c>
      <c r="AQ1098">
        <v>48</v>
      </c>
      <c r="AT1098">
        <v>2011</v>
      </c>
      <c r="AU1098" t="s">
        <v>39</v>
      </c>
      <c r="AV1098">
        <v>48</v>
      </c>
    </row>
    <row r="1099" spans="1:48" x14ac:dyDescent="0.4">
      <c r="A1099" t="s">
        <v>45</v>
      </c>
      <c r="B1099">
        <v>2011</v>
      </c>
      <c r="C1099" t="s">
        <v>39</v>
      </c>
      <c r="D1099" t="s">
        <v>61</v>
      </c>
      <c r="E1099" t="s">
        <v>25</v>
      </c>
      <c r="F1099" t="s">
        <v>7</v>
      </c>
      <c r="G1099">
        <v>17</v>
      </c>
      <c r="H1099" t="str">
        <f>VLOOKUP(E1099,filtered_wfh_with_region!$AA$2:$AB$31,2,FALSE)</f>
        <v>South</v>
      </c>
      <c r="AE1099">
        <v>2011</v>
      </c>
      <c r="AF1099">
        <v>17</v>
      </c>
      <c r="AG1099" t="s">
        <v>84</v>
      </c>
      <c r="AK1099" t="s">
        <v>84</v>
      </c>
      <c r="AL1099">
        <v>17</v>
      </c>
      <c r="AP1099" t="s">
        <v>39</v>
      </c>
      <c r="AQ1099">
        <v>17</v>
      </c>
      <c r="AT1099">
        <v>2011</v>
      </c>
      <c r="AU1099" t="s">
        <v>39</v>
      </c>
      <c r="AV1099">
        <v>17</v>
      </c>
    </row>
    <row r="1100" spans="1:48" x14ac:dyDescent="0.4">
      <c r="A1100" t="s">
        <v>45</v>
      </c>
      <c r="B1100">
        <v>2011</v>
      </c>
      <c r="C1100" t="s">
        <v>39</v>
      </c>
      <c r="D1100" t="s">
        <v>61</v>
      </c>
      <c r="E1100" t="s">
        <v>26</v>
      </c>
      <c r="F1100" t="s">
        <v>7</v>
      </c>
      <c r="G1100">
        <v>18</v>
      </c>
      <c r="H1100" t="str">
        <f>VLOOKUP(E1100,filtered_wfh_with_region!$AA$2:$AB$31,2,FALSE)</f>
        <v>South</v>
      </c>
      <c r="AE1100">
        <v>2011</v>
      </c>
      <c r="AF1100">
        <v>18</v>
      </c>
      <c r="AG1100" t="s">
        <v>84</v>
      </c>
      <c r="AK1100" t="s">
        <v>84</v>
      </c>
      <c r="AL1100">
        <v>18</v>
      </c>
      <c r="AP1100" t="s">
        <v>39</v>
      </c>
      <c r="AQ1100">
        <v>18</v>
      </c>
      <c r="AT1100">
        <v>2011</v>
      </c>
      <c r="AU1100" t="s">
        <v>39</v>
      </c>
      <c r="AV1100">
        <v>18</v>
      </c>
    </row>
    <row r="1101" spans="1:48" x14ac:dyDescent="0.4">
      <c r="A1101" t="s">
        <v>45</v>
      </c>
      <c r="B1101">
        <v>2011</v>
      </c>
      <c r="C1101" t="s">
        <v>39</v>
      </c>
      <c r="D1101" t="s">
        <v>61</v>
      </c>
      <c r="E1101" t="s">
        <v>27</v>
      </c>
      <c r="F1101" t="s">
        <v>7</v>
      </c>
      <c r="G1101">
        <v>32</v>
      </c>
      <c r="H1101" t="str">
        <f>VLOOKUP(E1101,filtered_wfh_with_region!$AA$2:$AB$31,2,FALSE)</f>
        <v>South</v>
      </c>
      <c r="AE1101">
        <v>2011</v>
      </c>
      <c r="AF1101">
        <v>32</v>
      </c>
      <c r="AG1101" t="s">
        <v>84</v>
      </c>
      <c r="AK1101" t="s">
        <v>84</v>
      </c>
      <c r="AL1101">
        <v>32</v>
      </c>
      <c r="AP1101" t="s">
        <v>39</v>
      </c>
      <c r="AQ1101">
        <v>32</v>
      </c>
      <c r="AT1101">
        <v>2011</v>
      </c>
      <c r="AU1101" t="s">
        <v>39</v>
      </c>
      <c r="AV1101">
        <v>32</v>
      </c>
    </row>
    <row r="1102" spans="1:48" x14ac:dyDescent="0.4">
      <c r="A1102" t="s">
        <v>45</v>
      </c>
      <c r="B1102">
        <v>2011</v>
      </c>
      <c r="C1102" t="s">
        <v>39</v>
      </c>
      <c r="D1102" t="s">
        <v>61</v>
      </c>
      <c r="E1102" t="s">
        <v>28</v>
      </c>
      <c r="F1102" t="s">
        <v>7</v>
      </c>
      <c r="G1102">
        <v>13</v>
      </c>
      <c r="H1102" t="str">
        <f>VLOOKUP(E1102,filtered_wfh_with_region!$AA$2:$AB$31,2,FALSE)</f>
        <v>South</v>
      </c>
      <c r="AE1102">
        <v>2011</v>
      </c>
      <c r="AF1102">
        <v>13</v>
      </c>
      <c r="AG1102" t="s">
        <v>84</v>
      </c>
      <c r="AK1102" t="s">
        <v>84</v>
      </c>
      <c r="AL1102">
        <v>13</v>
      </c>
      <c r="AP1102" t="s">
        <v>39</v>
      </c>
      <c r="AQ1102">
        <v>13</v>
      </c>
      <c r="AT1102">
        <v>2011</v>
      </c>
      <c r="AU1102" t="s">
        <v>39</v>
      </c>
      <c r="AV1102">
        <v>13</v>
      </c>
    </row>
    <row r="1103" spans="1:48" x14ac:dyDescent="0.4">
      <c r="A1103" t="s">
        <v>45</v>
      </c>
      <c r="B1103">
        <v>2011</v>
      </c>
      <c r="C1103" t="s">
        <v>39</v>
      </c>
      <c r="D1103" t="s">
        <v>61</v>
      </c>
      <c r="E1103" t="s">
        <v>29</v>
      </c>
      <c r="F1103" t="s">
        <v>7</v>
      </c>
      <c r="G1103">
        <v>8</v>
      </c>
      <c r="H1103" t="str">
        <f>VLOOKUP(E1103,filtered_wfh_with_region!$AA$2:$AB$31,2,FALSE)</f>
        <v>West</v>
      </c>
      <c r="AE1103">
        <v>2011</v>
      </c>
      <c r="AF1103">
        <v>8</v>
      </c>
      <c r="AG1103" t="s">
        <v>71</v>
      </c>
      <c r="AK1103" t="s">
        <v>71</v>
      </c>
      <c r="AL1103">
        <v>8</v>
      </c>
      <c r="AP1103" t="s">
        <v>39</v>
      </c>
      <c r="AQ1103">
        <v>8</v>
      </c>
      <c r="AT1103">
        <v>2011</v>
      </c>
      <c r="AU1103" t="s">
        <v>39</v>
      </c>
      <c r="AV1103">
        <v>8</v>
      </c>
    </row>
    <row r="1104" spans="1:48" x14ac:dyDescent="0.4">
      <c r="A1104" t="s">
        <v>45</v>
      </c>
      <c r="B1104">
        <v>2011</v>
      </c>
      <c r="C1104" t="s">
        <v>39</v>
      </c>
      <c r="D1104" t="s">
        <v>61</v>
      </c>
      <c r="E1104" t="s">
        <v>30</v>
      </c>
      <c r="F1104" t="s">
        <v>7</v>
      </c>
      <c r="G1104">
        <v>26</v>
      </c>
      <c r="H1104" t="str">
        <f>VLOOKUP(E1104,filtered_wfh_with_region!$AA$2:$AB$31,2,FALSE)</f>
        <v>West</v>
      </c>
      <c r="AE1104">
        <v>2011</v>
      </c>
      <c r="AF1104">
        <v>26</v>
      </c>
      <c r="AG1104" t="s">
        <v>71</v>
      </c>
      <c r="AK1104" t="s">
        <v>71</v>
      </c>
      <c r="AL1104">
        <v>26</v>
      </c>
      <c r="AP1104" t="s">
        <v>39</v>
      </c>
      <c r="AQ1104">
        <v>26</v>
      </c>
      <c r="AT1104">
        <v>2011</v>
      </c>
      <c r="AU1104" t="s">
        <v>39</v>
      </c>
      <c r="AV1104">
        <v>26</v>
      </c>
    </row>
    <row r="1105" spans="1:48" x14ac:dyDescent="0.4">
      <c r="A1105" t="s">
        <v>45</v>
      </c>
      <c r="B1105">
        <v>2011</v>
      </c>
      <c r="C1105" t="s">
        <v>39</v>
      </c>
      <c r="D1105" t="s">
        <v>61</v>
      </c>
      <c r="E1105" t="s">
        <v>31</v>
      </c>
      <c r="F1105" t="s">
        <v>7</v>
      </c>
      <c r="G1105">
        <v>7</v>
      </c>
      <c r="H1105" t="str">
        <f>VLOOKUP(E1105,filtered_wfh_with_region!$AA$2:$AB$31,2,FALSE)</f>
        <v>West</v>
      </c>
      <c r="AE1105">
        <v>2011</v>
      </c>
      <c r="AF1105">
        <v>7</v>
      </c>
      <c r="AG1105" t="s">
        <v>71</v>
      </c>
      <c r="AK1105" t="s">
        <v>71</v>
      </c>
      <c r="AL1105">
        <v>7</v>
      </c>
      <c r="AP1105" t="s">
        <v>39</v>
      </c>
      <c r="AQ1105">
        <v>7</v>
      </c>
      <c r="AT1105">
        <v>2011</v>
      </c>
      <c r="AU1105" t="s">
        <v>39</v>
      </c>
      <c r="AV1105">
        <v>7</v>
      </c>
    </row>
    <row r="1106" spans="1:48" x14ac:dyDescent="0.4">
      <c r="A1106" t="s">
        <v>45</v>
      </c>
      <c r="B1106">
        <v>2011</v>
      </c>
      <c r="C1106" t="s">
        <v>39</v>
      </c>
      <c r="D1106" t="s">
        <v>61</v>
      </c>
      <c r="E1106" t="s">
        <v>32</v>
      </c>
      <c r="F1106" t="s">
        <v>7</v>
      </c>
      <c r="G1106">
        <v>14</v>
      </c>
      <c r="H1106" t="str">
        <f>VLOOKUP(E1106,filtered_wfh_with_region!$AA$2:$AB$31,2,FALSE)</f>
        <v>West</v>
      </c>
      <c r="AE1106">
        <v>2011</v>
      </c>
      <c r="AF1106">
        <v>14</v>
      </c>
      <c r="AG1106" t="s">
        <v>71</v>
      </c>
      <c r="AK1106" t="s">
        <v>71</v>
      </c>
      <c r="AL1106">
        <v>14</v>
      </c>
      <c r="AP1106" t="s">
        <v>39</v>
      </c>
      <c r="AQ1106">
        <v>14</v>
      </c>
      <c r="AT1106">
        <v>2011</v>
      </c>
      <c r="AU1106" t="s">
        <v>39</v>
      </c>
      <c r="AV1106">
        <v>14</v>
      </c>
    </row>
    <row r="1107" spans="1:48" x14ac:dyDescent="0.4">
      <c r="A1107" t="s">
        <v>45</v>
      </c>
      <c r="B1107">
        <v>2011</v>
      </c>
      <c r="C1107" t="s">
        <v>39</v>
      </c>
      <c r="D1107" t="s">
        <v>61</v>
      </c>
      <c r="E1107" t="s">
        <v>33</v>
      </c>
      <c r="F1107" t="s">
        <v>7</v>
      </c>
      <c r="G1107">
        <v>9</v>
      </c>
      <c r="H1107" t="str">
        <f>VLOOKUP(E1107,filtered_wfh_with_region!$AA$2:$AB$31,2,FALSE)</f>
        <v>West</v>
      </c>
      <c r="AE1107">
        <v>2011</v>
      </c>
      <c r="AF1107">
        <v>9</v>
      </c>
      <c r="AG1107" t="s">
        <v>71</v>
      </c>
      <c r="AK1107" t="s">
        <v>71</v>
      </c>
      <c r="AL1107">
        <v>9</v>
      </c>
      <c r="AP1107" t="s">
        <v>39</v>
      </c>
      <c r="AQ1107">
        <v>9</v>
      </c>
      <c r="AT1107">
        <v>2011</v>
      </c>
      <c r="AU1107" t="s">
        <v>39</v>
      </c>
      <c r="AV1107">
        <v>9</v>
      </c>
    </row>
    <row r="1108" spans="1:48" x14ac:dyDescent="0.4">
      <c r="A1108" t="s">
        <v>45</v>
      </c>
      <c r="B1108">
        <v>2011</v>
      </c>
      <c r="C1108" t="s">
        <v>39</v>
      </c>
      <c r="D1108" t="s">
        <v>61</v>
      </c>
      <c r="E1108" t="s">
        <v>34</v>
      </c>
      <c r="F1108" t="s">
        <v>7</v>
      </c>
      <c r="G1108">
        <v>7</v>
      </c>
      <c r="H1108" t="str">
        <f>VLOOKUP(E1108,filtered_wfh_with_region!$AA$2:$AB$31,2,FALSE)</f>
        <v>West</v>
      </c>
      <c r="AE1108">
        <v>2011</v>
      </c>
      <c r="AF1108">
        <v>7</v>
      </c>
      <c r="AG1108" t="s">
        <v>71</v>
      </c>
      <c r="AK1108" t="s">
        <v>71</v>
      </c>
      <c r="AL1108">
        <v>7</v>
      </c>
      <c r="AP1108" t="s">
        <v>39</v>
      </c>
      <c r="AQ1108">
        <v>7</v>
      </c>
      <c r="AT1108">
        <v>2011</v>
      </c>
      <c r="AU1108" t="s">
        <v>39</v>
      </c>
      <c r="AV1108">
        <v>7</v>
      </c>
    </row>
    <row r="1109" spans="1:48" x14ac:dyDescent="0.4">
      <c r="A1109" t="s">
        <v>45</v>
      </c>
      <c r="B1109">
        <v>2011</v>
      </c>
      <c r="C1109" t="s">
        <v>39</v>
      </c>
      <c r="D1109" t="s">
        <v>61</v>
      </c>
      <c r="E1109" t="s">
        <v>35</v>
      </c>
      <c r="F1109" t="s">
        <v>7</v>
      </c>
      <c r="G1109">
        <v>8</v>
      </c>
      <c r="H1109" t="str">
        <f>VLOOKUP(E1109,filtered_wfh_with_region!$AA$2:$AB$31,2,FALSE)</f>
        <v>North</v>
      </c>
      <c r="AE1109">
        <v>2011</v>
      </c>
      <c r="AF1109">
        <v>8</v>
      </c>
      <c r="AG1109" t="s">
        <v>83</v>
      </c>
      <c r="AK1109" t="s">
        <v>83</v>
      </c>
      <c r="AL1109">
        <v>8</v>
      </c>
      <c r="AP1109" t="s">
        <v>39</v>
      </c>
      <c r="AQ1109">
        <v>8</v>
      </c>
      <c r="AT1109">
        <v>2011</v>
      </c>
      <c r="AU1109" t="s">
        <v>39</v>
      </c>
      <c r="AV1109">
        <v>8</v>
      </c>
    </row>
    <row r="1110" spans="1:48" x14ac:dyDescent="0.4">
      <c r="A1110" t="s">
        <v>45</v>
      </c>
      <c r="B1110">
        <v>2011</v>
      </c>
      <c r="C1110" t="s">
        <v>39</v>
      </c>
      <c r="D1110" t="s">
        <v>61</v>
      </c>
      <c r="E1110" t="s">
        <v>36</v>
      </c>
      <c r="F1110" t="s">
        <v>7</v>
      </c>
      <c r="G1110">
        <v>14</v>
      </c>
      <c r="H1110" t="str">
        <f>VLOOKUP(E1110,filtered_wfh_with_region!$AA$2:$AB$31,2,FALSE)</f>
        <v>North</v>
      </c>
      <c r="AE1110">
        <v>2011</v>
      </c>
      <c r="AF1110">
        <v>14</v>
      </c>
      <c r="AG1110" t="s">
        <v>83</v>
      </c>
      <c r="AK1110" t="s">
        <v>83</v>
      </c>
      <c r="AL1110">
        <v>14</v>
      </c>
      <c r="AP1110" t="s">
        <v>39</v>
      </c>
      <c r="AQ1110">
        <v>14</v>
      </c>
      <c r="AT1110">
        <v>2011</v>
      </c>
      <c r="AU1110" t="s">
        <v>39</v>
      </c>
      <c r="AV1110">
        <v>14</v>
      </c>
    </row>
    <row r="1111" spans="1:48" x14ac:dyDescent="0.4">
      <c r="A1111" t="s">
        <v>45</v>
      </c>
      <c r="B1111">
        <v>2011</v>
      </c>
      <c r="C1111" t="s">
        <v>39</v>
      </c>
      <c r="D1111" t="s">
        <v>61</v>
      </c>
      <c r="E1111" t="s">
        <v>37</v>
      </c>
      <c r="F1111" t="s">
        <v>7</v>
      </c>
      <c r="G1111">
        <v>5</v>
      </c>
      <c r="H1111" t="str">
        <f>VLOOKUP(E1111,filtered_wfh_with_region!$AA$2:$AB$31,2,FALSE)</f>
        <v>North</v>
      </c>
      <c r="AE1111">
        <v>2011</v>
      </c>
      <c r="AF1111">
        <v>5</v>
      </c>
      <c r="AG1111" t="s">
        <v>83</v>
      </c>
      <c r="AK1111" t="s">
        <v>83</v>
      </c>
      <c r="AL1111">
        <v>5</v>
      </c>
      <c r="AP1111" t="s">
        <v>39</v>
      </c>
      <c r="AQ1111">
        <v>5</v>
      </c>
      <c r="AT1111">
        <v>2011</v>
      </c>
      <c r="AU1111" t="s">
        <v>39</v>
      </c>
      <c r="AV1111">
        <v>5</v>
      </c>
    </row>
    <row r="1112" spans="1:48" x14ac:dyDescent="0.4">
      <c r="A1112" t="s">
        <v>45</v>
      </c>
      <c r="B1112">
        <v>2011</v>
      </c>
      <c r="C1112" t="s">
        <v>39</v>
      </c>
      <c r="D1112" t="s">
        <v>62</v>
      </c>
      <c r="E1112" t="s">
        <v>8</v>
      </c>
      <c r="F1112" t="s">
        <v>7</v>
      </c>
      <c r="G1112">
        <v>18</v>
      </c>
      <c r="H1112" t="str">
        <f>VLOOKUP(E1112,filtered_wfh_with_region!$AA$2:$AB$31,2,FALSE)</f>
        <v>East</v>
      </c>
      <c r="AE1112">
        <v>2011</v>
      </c>
      <c r="AF1112">
        <v>18</v>
      </c>
      <c r="AG1112" t="s">
        <v>82</v>
      </c>
      <c r="AK1112" t="s">
        <v>82</v>
      </c>
      <c r="AL1112">
        <v>18</v>
      </c>
      <c r="AP1112" t="s">
        <v>39</v>
      </c>
      <c r="AQ1112">
        <v>18</v>
      </c>
      <c r="AT1112">
        <v>2011</v>
      </c>
      <c r="AU1112" t="s">
        <v>39</v>
      </c>
      <c r="AV1112">
        <v>18</v>
      </c>
    </row>
    <row r="1113" spans="1:48" x14ac:dyDescent="0.4">
      <c r="A1113" t="s">
        <v>45</v>
      </c>
      <c r="B1113">
        <v>2011</v>
      </c>
      <c r="C1113" t="s">
        <v>39</v>
      </c>
      <c r="D1113" t="s">
        <v>62</v>
      </c>
      <c r="E1113" t="s">
        <v>9</v>
      </c>
      <c r="F1113" t="s">
        <v>7</v>
      </c>
      <c r="G1113">
        <v>133</v>
      </c>
      <c r="H1113" t="str">
        <f>VLOOKUP(E1113,filtered_wfh_with_region!$AA$2:$AB$31,2,FALSE)</f>
        <v>East</v>
      </c>
      <c r="AE1113">
        <v>2011</v>
      </c>
      <c r="AF1113">
        <v>133</v>
      </c>
      <c r="AG1113" t="s">
        <v>82</v>
      </c>
      <c r="AK1113" t="s">
        <v>82</v>
      </c>
      <c r="AL1113">
        <v>133</v>
      </c>
      <c r="AP1113" t="s">
        <v>39</v>
      </c>
      <c r="AQ1113">
        <v>133</v>
      </c>
      <c r="AT1113">
        <v>2011</v>
      </c>
      <c r="AU1113" t="s">
        <v>39</v>
      </c>
      <c r="AV1113">
        <v>133</v>
      </c>
    </row>
    <row r="1114" spans="1:48" x14ac:dyDescent="0.4">
      <c r="A1114" t="s">
        <v>45</v>
      </c>
      <c r="B1114">
        <v>2011</v>
      </c>
      <c r="C1114" t="s">
        <v>39</v>
      </c>
      <c r="D1114" t="s">
        <v>62</v>
      </c>
      <c r="E1114" t="s">
        <v>10</v>
      </c>
      <c r="F1114" t="s">
        <v>7</v>
      </c>
      <c r="G1114">
        <v>141</v>
      </c>
      <c r="H1114" t="str">
        <f>VLOOKUP(E1114,filtered_wfh_with_region!$AA$2:$AB$31,2,FALSE)</f>
        <v>East</v>
      </c>
      <c r="AE1114">
        <v>2011</v>
      </c>
      <c r="AF1114">
        <v>141</v>
      </c>
      <c r="AG1114" t="s">
        <v>82</v>
      </c>
      <c r="AK1114" t="s">
        <v>82</v>
      </c>
      <c r="AL1114">
        <v>141</v>
      </c>
      <c r="AP1114" t="s">
        <v>39</v>
      </c>
      <c r="AQ1114">
        <v>141</v>
      </c>
      <c r="AT1114">
        <v>2011</v>
      </c>
      <c r="AU1114" t="s">
        <v>39</v>
      </c>
      <c r="AV1114">
        <v>141</v>
      </c>
    </row>
    <row r="1115" spans="1:48" x14ac:dyDescent="0.4">
      <c r="A1115" t="s">
        <v>45</v>
      </c>
      <c r="B1115">
        <v>2011</v>
      </c>
      <c r="C1115" t="s">
        <v>39</v>
      </c>
      <c r="D1115" t="s">
        <v>62</v>
      </c>
      <c r="E1115" t="s">
        <v>11</v>
      </c>
      <c r="F1115" t="s">
        <v>7</v>
      </c>
      <c r="G1115">
        <v>142</v>
      </c>
      <c r="H1115" t="str">
        <f>VLOOKUP(E1115,filtered_wfh_with_region!$AA$2:$AB$31,2,FALSE)</f>
        <v>East</v>
      </c>
      <c r="AE1115">
        <v>2011</v>
      </c>
      <c r="AF1115">
        <v>142</v>
      </c>
      <c r="AG1115" t="s">
        <v>82</v>
      </c>
      <c r="AK1115" t="s">
        <v>82</v>
      </c>
      <c r="AL1115">
        <v>142</v>
      </c>
      <c r="AP1115" t="s">
        <v>39</v>
      </c>
      <c r="AQ1115">
        <v>142</v>
      </c>
      <c r="AT1115">
        <v>2011</v>
      </c>
      <c r="AU1115" t="s">
        <v>39</v>
      </c>
      <c r="AV1115">
        <v>142</v>
      </c>
    </row>
    <row r="1116" spans="1:48" x14ac:dyDescent="0.4">
      <c r="A1116" t="s">
        <v>45</v>
      </c>
      <c r="B1116">
        <v>2011</v>
      </c>
      <c r="C1116" t="s">
        <v>39</v>
      </c>
      <c r="D1116" t="s">
        <v>62</v>
      </c>
      <c r="E1116" t="s">
        <v>12</v>
      </c>
      <c r="F1116" t="s">
        <v>7</v>
      </c>
      <c r="G1116">
        <v>83</v>
      </c>
      <c r="H1116" t="str">
        <f>VLOOKUP(E1116,filtered_wfh_with_region!$AA$2:$AB$31,2,FALSE)</f>
        <v>East</v>
      </c>
      <c r="AE1116">
        <v>2011</v>
      </c>
      <c r="AF1116">
        <v>83</v>
      </c>
      <c r="AG1116" t="s">
        <v>82</v>
      </c>
      <c r="AK1116" t="s">
        <v>82</v>
      </c>
      <c r="AL1116">
        <v>83</v>
      </c>
      <c r="AP1116" t="s">
        <v>39</v>
      </c>
      <c r="AQ1116">
        <v>83</v>
      </c>
      <c r="AT1116">
        <v>2011</v>
      </c>
      <c r="AU1116" t="s">
        <v>39</v>
      </c>
      <c r="AV1116">
        <v>83</v>
      </c>
    </row>
    <row r="1117" spans="1:48" x14ac:dyDescent="0.4">
      <c r="A1117" t="s">
        <v>45</v>
      </c>
      <c r="B1117">
        <v>2011</v>
      </c>
      <c r="C1117" t="s">
        <v>39</v>
      </c>
      <c r="D1117" t="s">
        <v>62</v>
      </c>
      <c r="E1117" t="s">
        <v>13</v>
      </c>
      <c r="F1117" t="s">
        <v>7</v>
      </c>
      <c r="G1117">
        <v>101</v>
      </c>
      <c r="H1117" t="str">
        <f>VLOOKUP(E1117,filtered_wfh_with_region!$AA$2:$AB$31,2,FALSE)</f>
        <v>East</v>
      </c>
      <c r="AE1117">
        <v>2011</v>
      </c>
      <c r="AF1117">
        <v>101</v>
      </c>
      <c r="AG1117" t="s">
        <v>82</v>
      </c>
      <c r="AK1117" t="s">
        <v>82</v>
      </c>
      <c r="AL1117">
        <v>101</v>
      </c>
      <c r="AP1117" t="s">
        <v>39</v>
      </c>
      <c r="AQ1117">
        <v>101</v>
      </c>
      <c r="AT1117">
        <v>2011</v>
      </c>
      <c r="AU1117" t="s">
        <v>39</v>
      </c>
      <c r="AV1117">
        <v>101</v>
      </c>
    </row>
    <row r="1118" spans="1:48" x14ac:dyDescent="0.4">
      <c r="A1118" t="s">
        <v>45</v>
      </c>
      <c r="B1118">
        <v>2011</v>
      </c>
      <c r="C1118" t="s">
        <v>39</v>
      </c>
      <c r="D1118" t="s">
        <v>62</v>
      </c>
      <c r="E1118" t="s">
        <v>14</v>
      </c>
      <c r="F1118" t="s">
        <v>7</v>
      </c>
      <c r="G1118">
        <v>32</v>
      </c>
      <c r="H1118" t="str">
        <f>VLOOKUP(E1118,filtered_wfh_with_region!$AA$2:$AB$31,2,FALSE)</f>
        <v>Midlands</v>
      </c>
      <c r="AE1118">
        <v>2011</v>
      </c>
      <c r="AF1118">
        <v>32</v>
      </c>
      <c r="AG1118" t="s">
        <v>72</v>
      </c>
      <c r="AK1118" t="s">
        <v>72</v>
      </c>
      <c r="AL1118">
        <v>32</v>
      </c>
      <c r="AP1118" t="s">
        <v>39</v>
      </c>
      <c r="AQ1118">
        <v>32</v>
      </c>
      <c r="AT1118">
        <v>2011</v>
      </c>
      <c r="AU1118" t="s">
        <v>39</v>
      </c>
      <c r="AV1118">
        <v>32</v>
      </c>
    </row>
    <row r="1119" spans="1:48" x14ac:dyDescent="0.4">
      <c r="A1119" t="s">
        <v>45</v>
      </c>
      <c r="B1119">
        <v>2011</v>
      </c>
      <c r="C1119" t="s">
        <v>39</v>
      </c>
      <c r="D1119" t="s">
        <v>62</v>
      </c>
      <c r="E1119" t="s">
        <v>15</v>
      </c>
      <c r="F1119" t="s">
        <v>7</v>
      </c>
      <c r="G1119">
        <v>31</v>
      </c>
      <c r="H1119" t="str">
        <f>VLOOKUP(E1119,filtered_wfh_with_region!$AA$2:$AB$31,2,FALSE)</f>
        <v>Midlands</v>
      </c>
      <c r="AE1119">
        <v>2011</v>
      </c>
      <c r="AF1119">
        <v>31</v>
      </c>
      <c r="AG1119" t="s">
        <v>72</v>
      </c>
      <c r="AK1119" t="s">
        <v>72</v>
      </c>
      <c r="AL1119">
        <v>31</v>
      </c>
      <c r="AP1119" t="s">
        <v>39</v>
      </c>
      <c r="AQ1119">
        <v>31</v>
      </c>
      <c r="AT1119">
        <v>2011</v>
      </c>
      <c r="AU1119" t="s">
        <v>39</v>
      </c>
      <c r="AV1119">
        <v>31</v>
      </c>
    </row>
    <row r="1120" spans="1:48" x14ac:dyDescent="0.4">
      <c r="A1120" t="s">
        <v>45</v>
      </c>
      <c r="B1120">
        <v>2011</v>
      </c>
      <c r="C1120" t="s">
        <v>39</v>
      </c>
      <c r="D1120" t="s">
        <v>62</v>
      </c>
      <c r="E1120" t="s">
        <v>16</v>
      </c>
      <c r="F1120" t="s">
        <v>7</v>
      </c>
      <c r="G1120">
        <v>13</v>
      </c>
      <c r="H1120" t="str">
        <f>VLOOKUP(E1120,filtered_wfh_with_region!$AA$2:$AB$31,2,FALSE)</f>
        <v>Midlands</v>
      </c>
      <c r="AE1120">
        <v>2011</v>
      </c>
      <c r="AF1120">
        <v>13</v>
      </c>
      <c r="AG1120" t="s">
        <v>72</v>
      </c>
      <c r="AK1120" t="s">
        <v>72</v>
      </c>
      <c r="AL1120">
        <v>13</v>
      </c>
      <c r="AP1120" t="s">
        <v>39</v>
      </c>
      <c r="AQ1120">
        <v>13</v>
      </c>
      <c r="AT1120">
        <v>2011</v>
      </c>
      <c r="AU1120" t="s">
        <v>39</v>
      </c>
      <c r="AV1120">
        <v>13</v>
      </c>
    </row>
    <row r="1121" spans="1:48" x14ac:dyDescent="0.4">
      <c r="A1121" t="s">
        <v>45</v>
      </c>
      <c r="B1121">
        <v>2011</v>
      </c>
      <c r="C1121" t="s">
        <v>39</v>
      </c>
      <c r="D1121" t="s">
        <v>62</v>
      </c>
      <c r="E1121" t="s">
        <v>17</v>
      </c>
      <c r="F1121" t="s">
        <v>7</v>
      </c>
      <c r="G1121">
        <v>35</v>
      </c>
      <c r="H1121" t="str">
        <f>VLOOKUP(E1121,filtered_wfh_with_region!$AA$2:$AB$31,2,FALSE)</f>
        <v>East</v>
      </c>
      <c r="AE1121">
        <v>2011</v>
      </c>
      <c r="AF1121">
        <v>35</v>
      </c>
      <c r="AG1121" t="s">
        <v>82</v>
      </c>
      <c r="AK1121" t="s">
        <v>82</v>
      </c>
      <c r="AL1121">
        <v>35</v>
      </c>
      <c r="AP1121" t="s">
        <v>39</v>
      </c>
      <c r="AQ1121">
        <v>35</v>
      </c>
      <c r="AT1121">
        <v>2011</v>
      </c>
      <c r="AU1121" t="s">
        <v>39</v>
      </c>
      <c r="AV1121">
        <v>35</v>
      </c>
    </row>
    <row r="1122" spans="1:48" x14ac:dyDescent="0.4">
      <c r="A1122" t="s">
        <v>45</v>
      </c>
      <c r="B1122">
        <v>2011</v>
      </c>
      <c r="C1122" t="s">
        <v>39</v>
      </c>
      <c r="D1122" t="s">
        <v>62</v>
      </c>
      <c r="E1122" t="s">
        <v>18</v>
      </c>
      <c r="F1122" t="s">
        <v>7</v>
      </c>
      <c r="G1122">
        <v>102</v>
      </c>
      <c r="H1122" t="str">
        <f>VLOOKUP(E1122,filtered_wfh_with_region!$AA$2:$AB$31,2,FALSE)</f>
        <v>East</v>
      </c>
      <c r="AE1122">
        <v>2011</v>
      </c>
      <c r="AF1122">
        <v>102</v>
      </c>
      <c r="AG1122" t="s">
        <v>82</v>
      </c>
      <c r="AK1122" t="s">
        <v>82</v>
      </c>
      <c r="AL1122">
        <v>102</v>
      </c>
      <c r="AP1122" t="s">
        <v>39</v>
      </c>
      <c r="AQ1122">
        <v>102</v>
      </c>
      <c r="AT1122">
        <v>2011</v>
      </c>
      <c r="AU1122" t="s">
        <v>39</v>
      </c>
      <c r="AV1122">
        <v>102</v>
      </c>
    </row>
    <row r="1123" spans="1:48" x14ac:dyDescent="0.4">
      <c r="A1123" t="s">
        <v>45</v>
      </c>
      <c r="B1123">
        <v>2011</v>
      </c>
      <c r="C1123" t="s">
        <v>39</v>
      </c>
      <c r="D1123" t="s">
        <v>62</v>
      </c>
      <c r="E1123" t="s">
        <v>19</v>
      </c>
      <c r="F1123" t="s">
        <v>7</v>
      </c>
      <c r="G1123">
        <v>37</v>
      </c>
      <c r="H1123" t="str">
        <f>VLOOKUP(E1123,filtered_wfh_with_region!$AA$2:$AB$31,2,FALSE)</f>
        <v>Midlands</v>
      </c>
      <c r="AE1123">
        <v>2011</v>
      </c>
      <c r="AF1123">
        <v>37</v>
      </c>
      <c r="AG1123" t="s">
        <v>72</v>
      </c>
      <c r="AK1123" t="s">
        <v>72</v>
      </c>
      <c r="AL1123">
        <v>37</v>
      </c>
      <c r="AP1123" t="s">
        <v>39</v>
      </c>
      <c r="AQ1123">
        <v>37</v>
      </c>
      <c r="AT1123">
        <v>2011</v>
      </c>
      <c r="AU1123" t="s">
        <v>39</v>
      </c>
      <c r="AV1123">
        <v>37</v>
      </c>
    </row>
    <row r="1124" spans="1:48" x14ac:dyDescent="0.4">
      <c r="A1124" t="s">
        <v>45</v>
      </c>
      <c r="B1124">
        <v>2011</v>
      </c>
      <c r="C1124" t="s">
        <v>39</v>
      </c>
      <c r="D1124" t="s">
        <v>62</v>
      </c>
      <c r="E1124" t="s">
        <v>20</v>
      </c>
      <c r="F1124" t="s">
        <v>7</v>
      </c>
      <c r="G1124">
        <v>36</v>
      </c>
      <c r="H1124" t="str">
        <f>VLOOKUP(E1124,filtered_wfh_with_region!$AA$2:$AB$31,2,FALSE)</f>
        <v>Midlands</v>
      </c>
      <c r="AE1124">
        <v>2011</v>
      </c>
      <c r="AF1124">
        <v>36</v>
      </c>
      <c r="AG1124" t="s">
        <v>72</v>
      </c>
      <c r="AK1124" t="s">
        <v>72</v>
      </c>
      <c r="AL1124">
        <v>36</v>
      </c>
      <c r="AP1124" t="s">
        <v>39</v>
      </c>
      <c r="AQ1124">
        <v>36</v>
      </c>
      <c r="AT1124">
        <v>2011</v>
      </c>
      <c r="AU1124" t="s">
        <v>39</v>
      </c>
      <c r="AV1124">
        <v>36</v>
      </c>
    </row>
    <row r="1125" spans="1:48" x14ac:dyDescent="0.4">
      <c r="A1125" t="s">
        <v>45</v>
      </c>
      <c r="B1125">
        <v>2011</v>
      </c>
      <c r="C1125" t="s">
        <v>39</v>
      </c>
      <c r="D1125" t="s">
        <v>62</v>
      </c>
      <c r="E1125" t="s">
        <v>21</v>
      </c>
      <c r="F1125" t="s">
        <v>7</v>
      </c>
      <c r="G1125">
        <v>46</v>
      </c>
      <c r="H1125" t="str">
        <f>VLOOKUP(E1125,filtered_wfh_with_region!$AA$2:$AB$31,2,FALSE)</f>
        <v>East</v>
      </c>
      <c r="AE1125">
        <v>2011</v>
      </c>
      <c r="AF1125">
        <v>46</v>
      </c>
      <c r="AG1125" t="s">
        <v>82</v>
      </c>
      <c r="AK1125" t="s">
        <v>82</v>
      </c>
      <c r="AL1125">
        <v>46</v>
      </c>
      <c r="AP1125" t="s">
        <v>39</v>
      </c>
      <c r="AQ1125">
        <v>46</v>
      </c>
      <c r="AT1125">
        <v>2011</v>
      </c>
      <c r="AU1125" t="s">
        <v>39</v>
      </c>
      <c r="AV1125">
        <v>46</v>
      </c>
    </row>
    <row r="1126" spans="1:48" x14ac:dyDescent="0.4">
      <c r="A1126" t="s">
        <v>45</v>
      </c>
      <c r="B1126">
        <v>2011</v>
      </c>
      <c r="C1126" t="s">
        <v>39</v>
      </c>
      <c r="D1126" t="s">
        <v>62</v>
      </c>
      <c r="E1126" t="s">
        <v>22</v>
      </c>
      <c r="F1126" t="s">
        <v>7</v>
      </c>
      <c r="G1126">
        <v>103</v>
      </c>
      <c r="H1126" t="str">
        <f>VLOOKUP(E1126,filtered_wfh_with_region!$AA$2:$AB$31,2,FALSE)</f>
        <v>East</v>
      </c>
      <c r="AE1126">
        <v>2011</v>
      </c>
      <c r="AF1126">
        <v>103</v>
      </c>
      <c r="AG1126" t="s">
        <v>82</v>
      </c>
      <c r="AK1126" t="s">
        <v>82</v>
      </c>
      <c r="AL1126">
        <v>103</v>
      </c>
      <c r="AP1126" t="s">
        <v>39</v>
      </c>
      <c r="AQ1126">
        <v>103</v>
      </c>
      <c r="AT1126">
        <v>2011</v>
      </c>
      <c r="AU1126" t="s">
        <v>39</v>
      </c>
      <c r="AV1126">
        <v>103</v>
      </c>
    </row>
    <row r="1127" spans="1:48" x14ac:dyDescent="0.4">
      <c r="A1127" t="s">
        <v>45</v>
      </c>
      <c r="B1127">
        <v>2011</v>
      </c>
      <c r="C1127" t="s">
        <v>39</v>
      </c>
      <c r="D1127" t="s">
        <v>62</v>
      </c>
      <c r="E1127" t="s">
        <v>23</v>
      </c>
      <c r="F1127" t="s">
        <v>7</v>
      </c>
      <c r="G1127">
        <v>74</v>
      </c>
      <c r="H1127" t="str">
        <f>VLOOKUP(E1127,filtered_wfh_with_region!$AA$2:$AB$31,2,FALSE)</f>
        <v>South</v>
      </c>
      <c r="AE1127">
        <v>2011</v>
      </c>
      <c r="AF1127">
        <v>74</v>
      </c>
      <c r="AG1127" t="s">
        <v>84</v>
      </c>
      <c r="AK1127" t="s">
        <v>84</v>
      </c>
      <c r="AL1127">
        <v>74</v>
      </c>
      <c r="AP1127" t="s">
        <v>39</v>
      </c>
      <c r="AQ1127">
        <v>74</v>
      </c>
      <c r="AT1127">
        <v>2011</v>
      </c>
      <c r="AU1127" t="s">
        <v>39</v>
      </c>
      <c r="AV1127">
        <v>74</v>
      </c>
    </row>
    <row r="1128" spans="1:48" x14ac:dyDescent="0.4">
      <c r="A1128" t="s">
        <v>45</v>
      </c>
      <c r="B1128">
        <v>2011</v>
      </c>
      <c r="C1128" t="s">
        <v>39</v>
      </c>
      <c r="D1128" t="s">
        <v>62</v>
      </c>
      <c r="E1128" t="s">
        <v>24</v>
      </c>
      <c r="F1128" t="s">
        <v>7</v>
      </c>
      <c r="G1128">
        <v>202</v>
      </c>
      <c r="H1128" t="str">
        <f>VLOOKUP(E1128,filtered_wfh_with_region!$AA$2:$AB$31,2,FALSE)</f>
        <v>South</v>
      </c>
      <c r="AE1128">
        <v>2011</v>
      </c>
      <c r="AF1128">
        <v>202</v>
      </c>
      <c r="AG1128" t="s">
        <v>84</v>
      </c>
      <c r="AK1128" t="s">
        <v>84</v>
      </c>
      <c r="AL1128">
        <v>202</v>
      </c>
      <c r="AP1128" t="s">
        <v>39</v>
      </c>
      <c r="AQ1128">
        <v>202</v>
      </c>
      <c r="AT1128">
        <v>2011</v>
      </c>
      <c r="AU1128" t="s">
        <v>39</v>
      </c>
      <c r="AV1128">
        <v>202</v>
      </c>
    </row>
    <row r="1129" spans="1:48" x14ac:dyDescent="0.4">
      <c r="A1129" t="s">
        <v>45</v>
      </c>
      <c r="B1129">
        <v>2011</v>
      </c>
      <c r="C1129" t="s">
        <v>39</v>
      </c>
      <c r="D1129" t="s">
        <v>62</v>
      </c>
      <c r="E1129" t="s">
        <v>25</v>
      </c>
      <c r="F1129" t="s">
        <v>7</v>
      </c>
      <c r="G1129">
        <v>56</v>
      </c>
      <c r="H1129" t="str">
        <f>VLOOKUP(E1129,filtered_wfh_with_region!$AA$2:$AB$31,2,FALSE)</f>
        <v>South</v>
      </c>
      <c r="AE1129">
        <v>2011</v>
      </c>
      <c r="AF1129">
        <v>56</v>
      </c>
      <c r="AG1129" t="s">
        <v>84</v>
      </c>
      <c r="AK1129" t="s">
        <v>84</v>
      </c>
      <c r="AL1129">
        <v>56</v>
      </c>
      <c r="AP1129" t="s">
        <v>39</v>
      </c>
      <c r="AQ1129">
        <v>56</v>
      </c>
      <c r="AT1129">
        <v>2011</v>
      </c>
      <c r="AU1129" t="s">
        <v>39</v>
      </c>
      <c r="AV1129">
        <v>56</v>
      </c>
    </row>
    <row r="1130" spans="1:48" x14ac:dyDescent="0.4">
      <c r="A1130" t="s">
        <v>45</v>
      </c>
      <c r="B1130">
        <v>2011</v>
      </c>
      <c r="C1130" t="s">
        <v>39</v>
      </c>
      <c r="D1130" t="s">
        <v>62</v>
      </c>
      <c r="E1130" t="s">
        <v>26</v>
      </c>
      <c r="F1130" t="s">
        <v>7</v>
      </c>
      <c r="G1130">
        <v>69</v>
      </c>
      <c r="H1130" t="str">
        <f>VLOOKUP(E1130,filtered_wfh_with_region!$AA$2:$AB$31,2,FALSE)</f>
        <v>South</v>
      </c>
      <c r="AE1130">
        <v>2011</v>
      </c>
      <c r="AF1130">
        <v>69</v>
      </c>
      <c r="AG1130" t="s">
        <v>84</v>
      </c>
      <c r="AK1130" t="s">
        <v>84</v>
      </c>
      <c r="AL1130">
        <v>69</v>
      </c>
      <c r="AP1130" t="s">
        <v>39</v>
      </c>
      <c r="AQ1130">
        <v>69</v>
      </c>
      <c r="AT1130">
        <v>2011</v>
      </c>
      <c r="AU1130" t="s">
        <v>39</v>
      </c>
      <c r="AV1130">
        <v>69</v>
      </c>
    </row>
    <row r="1131" spans="1:48" x14ac:dyDescent="0.4">
      <c r="A1131" t="s">
        <v>45</v>
      </c>
      <c r="B1131">
        <v>2011</v>
      </c>
      <c r="C1131" t="s">
        <v>39</v>
      </c>
      <c r="D1131" t="s">
        <v>62</v>
      </c>
      <c r="E1131" t="s">
        <v>27</v>
      </c>
      <c r="F1131" t="s">
        <v>7</v>
      </c>
      <c r="G1131">
        <v>49</v>
      </c>
      <c r="H1131" t="str">
        <f>VLOOKUP(E1131,filtered_wfh_with_region!$AA$2:$AB$31,2,FALSE)</f>
        <v>South</v>
      </c>
      <c r="AE1131">
        <v>2011</v>
      </c>
      <c r="AF1131">
        <v>49</v>
      </c>
      <c r="AG1131" t="s">
        <v>84</v>
      </c>
      <c r="AK1131" t="s">
        <v>84</v>
      </c>
      <c r="AL1131">
        <v>49</v>
      </c>
      <c r="AP1131" t="s">
        <v>39</v>
      </c>
      <c r="AQ1131">
        <v>49</v>
      </c>
      <c r="AT1131">
        <v>2011</v>
      </c>
      <c r="AU1131" t="s">
        <v>39</v>
      </c>
      <c r="AV1131">
        <v>49</v>
      </c>
    </row>
    <row r="1132" spans="1:48" x14ac:dyDescent="0.4">
      <c r="A1132" t="s">
        <v>45</v>
      </c>
      <c r="B1132">
        <v>2011</v>
      </c>
      <c r="C1132" t="s">
        <v>39</v>
      </c>
      <c r="D1132" t="s">
        <v>62</v>
      </c>
      <c r="E1132" t="s">
        <v>28</v>
      </c>
      <c r="F1132" t="s">
        <v>7</v>
      </c>
      <c r="G1132">
        <v>36</v>
      </c>
      <c r="H1132" t="str">
        <f>VLOOKUP(E1132,filtered_wfh_with_region!$AA$2:$AB$31,2,FALSE)</f>
        <v>South</v>
      </c>
      <c r="AE1132">
        <v>2011</v>
      </c>
      <c r="AF1132">
        <v>36</v>
      </c>
      <c r="AG1132" t="s">
        <v>84</v>
      </c>
      <c r="AK1132" t="s">
        <v>84</v>
      </c>
      <c r="AL1132">
        <v>36</v>
      </c>
      <c r="AP1132" t="s">
        <v>39</v>
      </c>
      <c r="AQ1132">
        <v>36</v>
      </c>
      <c r="AT1132">
        <v>2011</v>
      </c>
      <c r="AU1132" t="s">
        <v>39</v>
      </c>
      <c r="AV1132">
        <v>36</v>
      </c>
    </row>
    <row r="1133" spans="1:48" x14ac:dyDescent="0.4">
      <c r="A1133" t="s">
        <v>45</v>
      </c>
      <c r="B1133">
        <v>2011</v>
      </c>
      <c r="C1133" t="s">
        <v>39</v>
      </c>
      <c r="D1133" t="s">
        <v>62</v>
      </c>
      <c r="E1133" t="s">
        <v>29</v>
      </c>
      <c r="F1133" t="s">
        <v>7</v>
      </c>
      <c r="G1133">
        <v>42</v>
      </c>
      <c r="H1133" t="str">
        <f>VLOOKUP(E1133,filtered_wfh_with_region!$AA$2:$AB$31,2,FALSE)</f>
        <v>West</v>
      </c>
      <c r="AE1133">
        <v>2011</v>
      </c>
      <c r="AF1133">
        <v>42</v>
      </c>
      <c r="AG1133" t="s">
        <v>71</v>
      </c>
      <c r="AK1133" t="s">
        <v>71</v>
      </c>
      <c r="AL1133">
        <v>42</v>
      </c>
      <c r="AP1133" t="s">
        <v>39</v>
      </c>
      <c r="AQ1133">
        <v>42</v>
      </c>
      <c r="AT1133">
        <v>2011</v>
      </c>
      <c r="AU1133" t="s">
        <v>39</v>
      </c>
      <c r="AV1133">
        <v>42</v>
      </c>
    </row>
    <row r="1134" spans="1:48" x14ac:dyDescent="0.4">
      <c r="A1134" t="s">
        <v>45</v>
      </c>
      <c r="B1134">
        <v>2011</v>
      </c>
      <c r="C1134" t="s">
        <v>39</v>
      </c>
      <c r="D1134" t="s">
        <v>62</v>
      </c>
      <c r="E1134" t="s">
        <v>30</v>
      </c>
      <c r="F1134" t="s">
        <v>7</v>
      </c>
      <c r="G1134">
        <v>94</v>
      </c>
      <c r="H1134" t="str">
        <f>VLOOKUP(E1134,filtered_wfh_with_region!$AA$2:$AB$31,2,FALSE)</f>
        <v>West</v>
      </c>
      <c r="AE1134">
        <v>2011</v>
      </c>
      <c r="AF1134">
        <v>94</v>
      </c>
      <c r="AG1134" t="s">
        <v>71</v>
      </c>
      <c r="AK1134" t="s">
        <v>71</v>
      </c>
      <c r="AL1134">
        <v>94</v>
      </c>
      <c r="AP1134" t="s">
        <v>39</v>
      </c>
      <c r="AQ1134">
        <v>94</v>
      </c>
      <c r="AT1134">
        <v>2011</v>
      </c>
      <c r="AU1134" t="s">
        <v>39</v>
      </c>
      <c r="AV1134">
        <v>94</v>
      </c>
    </row>
    <row r="1135" spans="1:48" x14ac:dyDescent="0.4">
      <c r="A1135" t="s">
        <v>45</v>
      </c>
      <c r="B1135">
        <v>2011</v>
      </c>
      <c r="C1135" t="s">
        <v>39</v>
      </c>
      <c r="D1135" t="s">
        <v>62</v>
      </c>
      <c r="E1135" t="s">
        <v>31</v>
      </c>
      <c r="F1135" t="s">
        <v>7</v>
      </c>
      <c r="G1135">
        <v>11</v>
      </c>
      <c r="H1135" t="str">
        <f>VLOOKUP(E1135,filtered_wfh_with_region!$AA$2:$AB$31,2,FALSE)</f>
        <v>West</v>
      </c>
      <c r="AE1135">
        <v>2011</v>
      </c>
      <c r="AF1135">
        <v>11</v>
      </c>
      <c r="AG1135" t="s">
        <v>71</v>
      </c>
      <c r="AK1135" t="s">
        <v>71</v>
      </c>
      <c r="AL1135">
        <v>11</v>
      </c>
      <c r="AP1135" t="s">
        <v>39</v>
      </c>
      <c r="AQ1135">
        <v>11</v>
      </c>
      <c r="AT1135">
        <v>2011</v>
      </c>
      <c r="AU1135" t="s">
        <v>39</v>
      </c>
      <c r="AV1135">
        <v>11</v>
      </c>
    </row>
    <row r="1136" spans="1:48" x14ac:dyDescent="0.4">
      <c r="A1136" t="s">
        <v>45</v>
      </c>
      <c r="B1136">
        <v>2011</v>
      </c>
      <c r="C1136" t="s">
        <v>39</v>
      </c>
      <c r="D1136" t="s">
        <v>62</v>
      </c>
      <c r="E1136" t="s">
        <v>32</v>
      </c>
      <c r="F1136" t="s">
        <v>7</v>
      </c>
      <c r="G1136">
        <v>50</v>
      </c>
      <c r="H1136" t="str">
        <f>VLOOKUP(E1136,filtered_wfh_with_region!$AA$2:$AB$31,2,FALSE)</f>
        <v>West</v>
      </c>
      <c r="AE1136">
        <v>2011</v>
      </c>
      <c r="AF1136">
        <v>50</v>
      </c>
      <c r="AG1136" t="s">
        <v>71</v>
      </c>
      <c r="AK1136" t="s">
        <v>71</v>
      </c>
      <c r="AL1136">
        <v>50</v>
      </c>
      <c r="AP1136" t="s">
        <v>39</v>
      </c>
      <c r="AQ1136">
        <v>50</v>
      </c>
      <c r="AT1136">
        <v>2011</v>
      </c>
      <c r="AU1136" t="s">
        <v>39</v>
      </c>
      <c r="AV1136">
        <v>50</v>
      </c>
    </row>
    <row r="1137" spans="1:48" x14ac:dyDescent="0.4">
      <c r="A1137" t="s">
        <v>45</v>
      </c>
      <c r="B1137">
        <v>2011</v>
      </c>
      <c r="C1137" t="s">
        <v>39</v>
      </c>
      <c r="D1137" t="s">
        <v>62</v>
      </c>
      <c r="E1137" t="s">
        <v>33</v>
      </c>
      <c r="F1137" t="s">
        <v>7</v>
      </c>
      <c r="G1137">
        <v>23</v>
      </c>
      <c r="H1137" t="str">
        <f>VLOOKUP(E1137,filtered_wfh_with_region!$AA$2:$AB$31,2,FALSE)</f>
        <v>West</v>
      </c>
      <c r="AE1137">
        <v>2011</v>
      </c>
      <c r="AF1137">
        <v>23</v>
      </c>
      <c r="AG1137" t="s">
        <v>71</v>
      </c>
      <c r="AK1137" t="s">
        <v>71</v>
      </c>
      <c r="AL1137">
        <v>23</v>
      </c>
      <c r="AP1137" t="s">
        <v>39</v>
      </c>
      <c r="AQ1137">
        <v>23</v>
      </c>
      <c r="AT1137">
        <v>2011</v>
      </c>
      <c r="AU1137" t="s">
        <v>39</v>
      </c>
      <c r="AV1137">
        <v>23</v>
      </c>
    </row>
    <row r="1138" spans="1:48" x14ac:dyDescent="0.4">
      <c r="A1138" t="s">
        <v>45</v>
      </c>
      <c r="B1138">
        <v>2011</v>
      </c>
      <c r="C1138" t="s">
        <v>39</v>
      </c>
      <c r="D1138" t="s">
        <v>62</v>
      </c>
      <c r="E1138" t="s">
        <v>34</v>
      </c>
      <c r="F1138" t="s">
        <v>7</v>
      </c>
      <c r="G1138">
        <v>33</v>
      </c>
      <c r="H1138" t="str">
        <f>VLOOKUP(E1138,filtered_wfh_with_region!$AA$2:$AB$31,2,FALSE)</f>
        <v>West</v>
      </c>
      <c r="AE1138">
        <v>2011</v>
      </c>
      <c r="AF1138">
        <v>33</v>
      </c>
      <c r="AG1138" t="s">
        <v>71</v>
      </c>
      <c r="AK1138" t="s">
        <v>71</v>
      </c>
      <c r="AL1138">
        <v>33</v>
      </c>
      <c r="AP1138" t="s">
        <v>39</v>
      </c>
      <c r="AQ1138">
        <v>33</v>
      </c>
      <c r="AT1138">
        <v>2011</v>
      </c>
      <c r="AU1138" t="s">
        <v>39</v>
      </c>
      <c r="AV1138">
        <v>33</v>
      </c>
    </row>
    <row r="1139" spans="1:48" x14ac:dyDescent="0.4">
      <c r="A1139" t="s">
        <v>45</v>
      </c>
      <c r="B1139">
        <v>2011</v>
      </c>
      <c r="C1139" t="s">
        <v>39</v>
      </c>
      <c r="D1139" t="s">
        <v>62</v>
      </c>
      <c r="E1139" t="s">
        <v>35</v>
      </c>
      <c r="F1139" t="s">
        <v>7</v>
      </c>
      <c r="G1139">
        <v>23</v>
      </c>
      <c r="H1139" t="str">
        <f>VLOOKUP(E1139,filtered_wfh_with_region!$AA$2:$AB$31,2,FALSE)</f>
        <v>North</v>
      </c>
      <c r="AE1139">
        <v>2011</v>
      </c>
      <c r="AF1139">
        <v>23</v>
      </c>
      <c r="AG1139" t="s">
        <v>83</v>
      </c>
      <c r="AK1139" t="s">
        <v>83</v>
      </c>
      <c r="AL1139">
        <v>23</v>
      </c>
      <c r="AP1139" t="s">
        <v>39</v>
      </c>
      <c r="AQ1139">
        <v>23</v>
      </c>
      <c r="AT1139">
        <v>2011</v>
      </c>
      <c r="AU1139" t="s">
        <v>39</v>
      </c>
      <c r="AV1139">
        <v>23</v>
      </c>
    </row>
    <row r="1140" spans="1:48" x14ac:dyDescent="0.4">
      <c r="A1140" t="s">
        <v>45</v>
      </c>
      <c r="B1140">
        <v>2011</v>
      </c>
      <c r="C1140" t="s">
        <v>39</v>
      </c>
      <c r="D1140" t="s">
        <v>62</v>
      </c>
      <c r="E1140" t="s">
        <v>36</v>
      </c>
      <c r="F1140" t="s">
        <v>7</v>
      </c>
      <c r="G1140">
        <v>43</v>
      </c>
      <c r="H1140" t="str">
        <f>VLOOKUP(E1140,filtered_wfh_with_region!$AA$2:$AB$31,2,FALSE)</f>
        <v>North</v>
      </c>
      <c r="AE1140">
        <v>2011</v>
      </c>
      <c r="AF1140">
        <v>43</v>
      </c>
      <c r="AG1140" t="s">
        <v>83</v>
      </c>
      <c r="AK1140" t="s">
        <v>83</v>
      </c>
      <c r="AL1140">
        <v>43</v>
      </c>
      <c r="AP1140" t="s">
        <v>39</v>
      </c>
      <c r="AQ1140">
        <v>43</v>
      </c>
      <c r="AT1140">
        <v>2011</v>
      </c>
      <c r="AU1140" t="s">
        <v>39</v>
      </c>
      <c r="AV1140">
        <v>43</v>
      </c>
    </row>
    <row r="1141" spans="1:48" x14ac:dyDescent="0.4">
      <c r="A1141" t="s">
        <v>45</v>
      </c>
      <c r="B1141">
        <v>2011</v>
      </c>
      <c r="C1141" t="s">
        <v>39</v>
      </c>
      <c r="D1141" t="s">
        <v>62</v>
      </c>
      <c r="E1141" t="s">
        <v>37</v>
      </c>
      <c r="F1141" t="s">
        <v>7</v>
      </c>
      <c r="G1141">
        <v>13</v>
      </c>
      <c r="H1141" t="str">
        <f>VLOOKUP(E1141,filtered_wfh_with_region!$AA$2:$AB$31,2,FALSE)</f>
        <v>North</v>
      </c>
      <c r="AE1141">
        <v>2011</v>
      </c>
      <c r="AF1141">
        <v>13</v>
      </c>
      <c r="AG1141" t="s">
        <v>83</v>
      </c>
      <c r="AK1141" t="s">
        <v>83</v>
      </c>
      <c r="AL1141">
        <v>13</v>
      </c>
      <c r="AP1141" t="s">
        <v>39</v>
      </c>
      <c r="AQ1141">
        <v>13</v>
      </c>
      <c r="AT1141">
        <v>2011</v>
      </c>
      <c r="AU1141" t="s">
        <v>39</v>
      </c>
      <c r="AV1141">
        <v>13</v>
      </c>
    </row>
    <row r="1142" spans="1:48" x14ac:dyDescent="0.4">
      <c r="A1142" t="s">
        <v>45</v>
      </c>
      <c r="B1142">
        <v>2011</v>
      </c>
      <c r="C1142" t="s">
        <v>39</v>
      </c>
      <c r="D1142" t="s">
        <v>63</v>
      </c>
      <c r="E1142" t="s">
        <v>8</v>
      </c>
      <c r="F1142" t="s">
        <v>7</v>
      </c>
      <c r="G1142">
        <v>13</v>
      </c>
      <c r="H1142" t="str">
        <f>VLOOKUP(E1142,filtered_wfh_with_region!$AA$2:$AB$31,2,FALSE)</f>
        <v>East</v>
      </c>
      <c r="AE1142">
        <v>2011</v>
      </c>
      <c r="AF1142">
        <v>13</v>
      </c>
      <c r="AG1142" t="s">
        <v>82</v>
      </c>
      <c r="AK1142" t="s">
        <v>82</v>
      </c>
      <c r="AL1142">
        <v>13</v>
      </c>
      <c r="AP1142" t="s">
        <v>39</v>
      </c>
      <c r="AQ1142">
        <v>13</v>
      </c>
      <c r="AT1142">
        <v>2011</v>
      </c>
      <c r="AU1142" t="s">
        <v>39</v>
      </c>
      <c r="AV1142">
        <v>13</v>
      </c>
    </row>
    <row r="1143" spans="1:48" x14ac:dyDescent="0.4">
      <c r="A1143" t="s">
        <v>45</v>
      </c>
      <c r="B1143">
        <v>2011</v>
      </c>
      <c r="C1143" t="s">
        <v>39</v>
      </c>
      <c r="D1143" t="s">
        <v>63</v>
      </c>
      <c r="E1143" t="s">
        <v>9</v>
      </c>
      <c r="F1143" t="s">
        <v>7</v>
      </c>
      <c r="G1143">
        <v>165</v>
      </c>
      <c r="H1143" t="str">
        <f>VLOOKUP(E1143,filtered_wfh_with_region!$AA$2:$AB$31,2,FALSE)</f>
        <v>East</v>
      </c>
      <c r="AE1143">
        <v>2011</v>
      </c>
      <c r="AF1143">
        <v>165</v>
      </c>
      <c r="AG1143" t="s">
        <v>82</v>
      </c>
      <c r="AK1143" t="s">
        <v>82</v>
      </c>
      <c r="AL1143">
        <v>165</v>
      </c>
      <c r="AP1143" t="s">
        <v>39</v>
      </c>
      <c r="AQ1143">
        <v>165</v>
      </c>
      <c r="AT1143">
        <v>2011</v>
      </c>
      <c r="AU1143" t="s">
        <v>39</v>
      </c>
      <c r="AV1143">
        <v>165</v>
      </c>
    </row>
    <row r="1144" spans="1:48" x14ac:dyDescent="0.4">
      <c r="A1144" t="s">
        <v>45</v>
      </c>
      <c r="B1144">
        <v>2011</v>
      </c>
      <c r="C1144" t="s">
        <v>39</v>
      </c>
      <c r="D1144" t="s">
        <v>63</v>
      </c>
      <c r="E1144" t="s">
        <v>10</v>
      </c>
      <c r="F1144" t="s">
        <v>7</v>
      </c>
      <c r="G1144">
        <v>168</v>
      </c>
      <c r="H1144" t="str">
        <f>VLOOKUP(E1144,filtered_wfh_with_region!$AA$2:$AB$31,2,FALSE)</f>
        <v>East</v>
      </c>
      <c r="AE1144">
        <v>2011</v>
      </c>
      <c r="AF1144">
        <v>168</v>
      </c>
      <c r="AG1144" t="s">
        <v>82</v>
      </c>
      <c r="AK1144" t="s">
        <v>82</v>
      </c>
      <c r="AL1144">
        <v>168</v>
      </c>
      <c r="AP1144" t="s">
        <v>39</v>
      </c>
      <c r="AQ1144">
        <v>168</v>
      </c>
      <c r="AT1144">
        <v>2011</v>
      </c>
      <c r="AU1144" t="s">
        <v>39</v>
      </c>
      <c r="AV1144">
        <v>168</v>
      </c>
    </row>
    <row r="1145" spans="1:48" x14ac:dyDescent="0.4">
      <c r="A1145" t="s">
        <v>45</v>
      </c>
      <c r="B1145">
        <v>2011</v>
      </c>
      <c r="C1145" t="s">
        <v>39</v>
      </c>
      <c r="D1145" t="s">
        <v>63</v>
      </c>
      <c r="E1145" t="s">
        <v>11</v>
      </c>
      <c r="F1145" t="s">
        <v>7</v>
      </c>
      <c r="G1145">
        <v>114</v>
      </c>
      <c r="H1145" t="str">
        <f>VLOOKUP(E1145,filtered_wfh_with_region!$AA$2:$AB$31,2,FALSE)</f>
        <v>East</v>
      </c>
      <c r="AE1145">
        <v>2011</v>
      </c>
      <c r="AF1145">
        <v>114</v>
      </c>
      <c r="AG1145" t="s">
        <v>82</v>
      </c>
      <c r="AK1145" t="s">
        <v>82</v>
      </c>
      <c r="AL1145">
        <v>114</v>
      </c>
      <c r="AP1145" t="s">
        <v>39</v>
      </c>
      <c r="AQ1145">
        <v>114</v>
      </c>
      <c r="AT1145">
        <v>2011</v>
      </c>
      <c r="AU1145" t="s">
        <v>39</v>
      </c>
      <c r="AV1145">
        <v>114</v>
      </c>
    </row>
    <row r="1146" spans="1:48" x14ac:dyDescent="0.4">
      <c r="A1146" t="s">
        <v>45</v>
      </c>
      <c r="B1146">
        <v>2011</v>
      </c>
      <c r="C1146" t="s">
        <v>39</v>
      </c>
      <c r="D1146" t="s">
        <v>63</v>
      </c>
      <c r="E1146" t="s">
        <v>12</v>
      </c>
      <c r="F1146" t="s">
        <v>7</v>
      </c>
      <c r="G1146">
        <v>66</v>
      </c>
      <c r="H1146" t="str">
        <f>VLOOKUP(E1146,filtered_wfh_with_region!$AA$2:$AB$31,2,FALSE)</f>
        <v>East</v>
      </c>
      <c r="AE1146">
        <v>2011</v>
      </c>
      <c r="AF1146">
        <v>66</v>
      </c>
      <c r="AG1146" t="s">
        <v>82</v>
      </c>
      <c r="AK1146" t="s">
        <v>82</v>
      </c>
      <c r="AL1146">
        <v>66</v>
      </c>
      <c r="AP1146" t="s">
        <v>39</v>
      </c>
      <c r="AQ1146">
        <v>66</v>
      </c>
      <c r="AT1146">
        <v>2011</v>
      </c>
      <c r="AU1146" t="s">
        <v>39</v>
      </c>
      <c r="AV1146">
        <v>66</v>
      </c>
    </row>
    <row r="1147" spans="1:48" x14ac:dyDescent="0.4">
      <c r="A1147" t="s">
        <v>45</v>
      </c>
      <c r="B1147">
        <v>2011</v>
      </c>
      <c r="C1147" t="s">
        <v>39</v>
      </c>
      <c r="D1147" t="s">
        <v>63</v>
      </c>
      <c r="E1147" t="s">
        <v>13</v>
      </c>
      <c r="F1147" t="s">
        <v>7</v>
      </c>
      <c r="G1147">
        <v>76</v>
      </c>
      <c r="H1147" t="str">
        <f>VLOOKUP(E1147,filtered_wfh_with_region!$AA$2:$AB$31,2,FALSE)</f>
        <v>East</v>
      </c>
      <c r="AE1147">
        <v>2011</v>
      </c>
      <c r="AF1147">
        <v>76</v>
      </c>
      <c r="AG1147" t="s">
        <v>82</v>
      </c>
      <c r="AK1147" t="s">
        <v>82</v>
      </c>
      <c r="AL1147">
        <v>76</v>
      </c>
      <c r="AP1147" t="s">
        <v>39</v>
      </c>
      <c r="AQ1147">
        <v>76</v>
      </c>
      <c r="AT1147">
        <v>2011</v>
      </c>
      <c r="AU1147" t="s">
        <v>39</v>
      </c>
      <c r="AV1147">
        <v>76</v>
      </c>
    </row>
    <row r="1148" spans="1:48" x14ac:dyDescent="0.4">
      <c r="A1148" t="s">
        <v>45</v>
      </c>
      <c r="B1148">
        <v>2011</v>
      </c>
      <c r="C1148" t="s">
        <v>39</v>
      </c>
      <c r="D1148" t="s">
        <v>63</v>
      </c>
      <c r="E1148" t="s">
        <v>14</v>
      </c>
      <c r="F1148" t="s">
        <v>7</v>
      </c>
      <c r="G1148">
        <v>44</v>
      </c>
      <c r="H1148" t="str">
        <f>VLOOKUP(E1148,filtered_wfh_with_region!$AA$2:$AB$31,2,FALSE)</f>
        <v>Midlands</v>
      </c>
      <c r="AE1148">
        <v>2011</v>
      </c>
      <c r="AF1148">
        <v>44</v>
      </c>
      <c r="AG1148" t="s">
        <v>72</v>
      </c>
      <c r="AK1148" t="s">
        <v>72</v>
      </c>
      <c r="AL1148">
        <v>44</v>
      </c>
      <c r="AP1148" t="s">
        <v>39</v>
      </c>
      <c r="AQ1148">
        <v>44</v>
      </c>
      <c r="AT1148">
        <v>2011</v>
      </c>
      <c r="AU1148" t="s">
        <v>39</v>
      </c>
      <c r="AV1148">
        <v>44</v>
      </c>
    </row>
    <row r="1149" spans="1:48" x14ac:dyDescent="0.4">
      <c r="A1149" t="s">
        <v>45</v>
      </c>
      <c r="B1149">
        <v>2011</v>
      </c>
      <c r="C1149" t="s">
        <v>39</v>
      </c>
      <c r="D1149" t="s">
        <v>63</v>
      </c>
      <c r="E1149" t="s">
        <v>15</v>
      </c>
      <c r="F1149" t="s">
        <v>7</v>
      </c>
      <c r="G1149">
        <v>36</v>
      </c>
      <c r="H1149" t="str">
        <f>VLOOKUP(E1149,filtered_wfh_with_region!$AA$2:$AB$31,2,FALSE)</f>
        <v>Midlands</v>
      </c>
      <c r="AE1149">
        <v>2011</v>
      </c>
      <c r="AF1149">
        <v>36</v>
      </c>
      <c r="AG1149" t="s">
        <v>72</v>
      </c>
      <c r="AK1149" t="s">
        <v>72</v>
      </c>
      <c r="AL1149">
        <v>36</v>
      </c>
      <c r="AP1149" t="s">
        <v>39</v>
      </c>
      <c r="AQ1149">
        <v>36</v>
      </c>
      <c r="AT1149">
        <v>2011</v>
      </c>
      <c r="AU1149" t="s">
        <v>39</v>
      </c>
      <c r="AV1149">
        <v>36</v>
      </c>
    </row>
    <row r="1150" spans="1:48" x14ac:dyDescent="0.4">
      <c r="A1150" t="s">
        <v>45</v>
      </c>
      <c r="B1150">
        <v>2011</v>
      </c>
      <c r="C1150" t="s">
        <v>39</v>
      </c>
      <c r="D1150" t="s">
        <v>63</v>
      </c>
      <c r="E1150" t="s">
        <v>16</v>
      </c>
      <c r="F1150" t="s">
        <v>7</v>
      </c>
      <c r="G1150">
        <v>9</v>
      </c>
      <c r="H1150" t="str">
        <f>VLOOKUP(E1150,filtered_wfh_with_region!$AA$2:$AB$31,2,FALSE)</f>
        <v>Midlands</v>
      </c>
      <c r="AE1150">
        <v>2011</v>
      </c>
      <c r="AF1150">
        <v>9</v>
      </c>
      <c r="AG1150" t="s">
        <v>72</v>
      </c>
      <c r="AK1150" t="s">
        <v>72</v>
      </c>
      <c r="AL1150">
        <v>9</v>
      </c>
      <c r="AP1150" t="s">
        <v>39</v>
      </c>
      <c r="AQ1150">
        <v>9</v>
      </c>
      <c r="AT1150">
        <v>2011</v>
      </c>
      <c r="AU1150" t="s">
        <v>39</v>
      </c>
      <c r="AV1150">
        <v>9</v>
      </c>
    </row>
    <row r="1151" spans="1:48" x14ac:dyDescent="0.4">
      <c r="A1151" t="s">
        <v>45</v>
      </c>
      <c r="B1151">
        <v>2011</v>
      </c>
      <c r="C1151" t="s">
        <v>39</v>
      </c>
      <c r="D1151" t="s">
        <v>63</v>
      </c>
      <c r="E1151" t="s">
        <v>17</v>
      </c>
      <c r="F1151" t="s">
        <v>7</v>
      </c>
      <c r="G1151">
        <v>37</v>
      </c>
      <c r="H1151" t="str">
        <f>VLOOKUP(E1151,filtered_wfh_with_region!$AA$2:$AB$31,2,FALSE)</f>
        <v>East</v>
      </c>
      <c r="AE1151">
        <v>2011</v>
      </c>
      <c r="AF1151">
        <v>37</v>
      </c>
      <c r="AG1151" t="s">
        <v>82</v>
      </c>
      <c r="AK1151" t="s">
        <v>82</v>
      </c>
      <c r="AL1151">
        <v>37</v>
      </c>
      <c r="AP1151" t="s">
        <v>39</v>
      </c>
      <c r="AQ1151">
        <v>37</v>
      </c>
      <c r="AT1151">
        <v>2011</v>
      </c>
      <c r="AU1151" t="s">
        <v>39</v>
      </c>
      <c r="AV1151">
        <v>37</v>
      </c>
    </row>
    <row r="1152" spans="1:48" x14ac:dyDescent="0.4">
      <c r="A1152" t="s">
        <v>45</v>
      </c>
      <c r="B1152">
        <v>2011</v>
      </c>
      <c r="C1152" t="s">
        <v>39</v>
      </c>
      <c r="D1152" t="s">
        <v>63</v>
      </c>
      <c r="E1152" t="s">
        <v>18</v>
      </c>
      <c r="F1152" t="s">
        <v>7</v>
      </c>
      <c r="G1152">
        <v>83</v>
      </c>
      <c r="H1152" t="str">
        <f>VLOOKUP(E1152,filtered_wfh_with_region!$AA$2:$AB$31,2,FALSE)</f>
        <v>East</v>
      </c>
      <c r="AE1152">
        <v>2011</v>
      </c>
      <c r="AF1152">
        <v>83</v>
      </c>
      <c r="AG1152" t="s">
        <v>82</v>
      </c>
      <c r="AK1152" t="s">
        <v>82</v>
      </c>
      <c r="AL1152">
        <v>83</v>
      </c>
      <c r="AP1152" t="s">
        <v>39</v>
      </c>
      <c r="AQ1152">
        <v>83</v>
      </c>
      <c r="AT1152">
        <v>2011</v>
      </c>
      <c r="AU1152" t="s">
        <v>39</v>
      </c>
      <c r="AV1152">
        <v>83</v>
      </c>
    </row>
    <row r="1153" spans="1:48" x14ac:dyDescent="0.4">
      <c r="A1153" t="s">
        <v>45</v>
      </c>
      <c r="B1153">
        <v>2011</v>
      </c>
      <c r="C1153" t="s">
        <v>39</v>
      </c>
      <c r="D1153" t="s">
        <v>63</v>
      </c>
      <c r="E1153" t="s">
        <v>19</v>
      </c>
      <c r="F1153" t="s">
        <v>7</v>
      </c>
      <c r="G1153">
        <v>27</v>
      </c>
      <c r="H1153" t="str">
        <f>VLOOKUP(E1153,filtered_wfh_with_region!$AA$2:$AB$31,2,FALSE)</f>
        <v>Midlands</v>
      </c>
      <c r="AE1153">
        <v>2011</v>
      </c>
      <c r="AF1153">
        <v>27</v>
      </c>
      <c r="AG1153" t="s">
        <v>72</v>
      </c>
      <c r="AK1153" t="s">
        <v>72</v>
      </c>
      <c r="AL1153">
        <v>27</v>
      </c>
      <c r="AP1153" t="s">
        <v>39</v>
      </c>
      <c r="AQ1153">
        <v>27</v>
      </c>
      <c r="AT1153">
        <v>2011</v>
      </c>
      <c r="AU1153" t="s">
        <v>39</v>
      </c>
      <c r="AV1153">
        <v>27</v>
      </c>
    </row>
    <row r="1154" spans="1:48" x14ac:dyDescent="0.4">
      <c r="A1154" t="s">
        <v>45</v>
      </c>
      <c r="B1154">
        <v>2011</v>
      </c>
      <c r="C1154" t="s">
        <v>39</v>
      </c>
      <c r="D1154" t="s">
        <v>63</v>
      </c>
      <c r="E1154" t="s">
        <v>20</v>
      </c>
      <c r="F1154" t="s">
        <v>7</v>
      </c>
      <c r="G1154">
        <v>39</v>
      </c>
      <c r="H1154" t="str">
        <f>VLOOKUP(E1154,filtered_wfh_with_region!$AA$2:$AB$31,2,FALSE)</f>
        <v>Midlands</v>
      </c>
      <c r="AE1154">
        <v>2011</v>
      </c>
      <c r="AF1154">
        <v>39</v>
      </c>
      <c r="AG1154" t="s">
        <v>72</v>
      </c>
      <c r="AK1154" t="s">
        <v>72</v>
      </c>
      <c r="AL1154">
        <v>39</v>
      </c>
      <c r="AP1154" t="s">
        <v>39</v>
      </c>
      <c r="AQ1154">
        <v>39</v>
      </c>
      <c r="AT1154">
        <v>2011</v>
      </c>
      <c r="AU1154" t="s">
        <v>39</v>
      </c>
      <c r="AV1154">
        <v>39</v>
      </c>
    </row>
    <row r="1155" spans="1:48" x14ac:dyDescent="0.4">
      <c r="A1155" t="s">
        <v>45</v>
      </c>
      <c r="B1155">
        <v>2011</v>
      </c>
      <c r="C1155" t="s">
        <v>39</v>
      </c>
      <c r="D1155" t="s">
        <v>63</v>
      </c>
      <c r="E1155" t="s">
        <v>21</v>
      </c>
      <c r="F1155" t="s">
        <v>7</v>
      </c>
      <c r="G1155">
        <v>65</v>
      </c>
      <c r="H1155" t="str">
        <f>VLOOKUP(E1155,filtered_wfh_with_region!$AA$2:$AB$31,2,FALSE)</f>
        <v>East</v>
      </c>
      <c r="AE1155">
        <v>2011</v>
      </c>
      <c r="AF1155">
        <v>65</v>
      </c>
      <c r="AG1155" t="s">
        <v>82</v>
      </c>
      <c r="AK1155" t="s">
        <v>82</v>
      </c>
      <c r="AL1155">
        <v>65</v>
      </c>
      <c r="AP1155" t="s">
        <v>39</v>
      </c>
      <c r="AQ1155">
        <v>65</v>
      </c>
      <c r="AT1155">
        <v>2011</v>
      </c>
      <c r="AU1155" t="s">
        <v>39</v>
      </c>
      <c r="AV1155">
        <v>65</v>
      </c>
    </row>
    <row r="1156" spans="1:48" x14ac:dyDescent="0.4">
      <c r="A1156" t="s">
        <v>45</v>
      </c>
      <c r="B1156">
        <v>2011</v>
      </c>
      <c r="C1156" t="s">
        <v>39</v>
      </c>
      <c r="D1156" t="s">
        <v>63</v>
      </c>
      <c r="E1156" t="s">
        <v>22</v>
      </c>
      <c r="F1156" t="s">
        <v>7</v>
      </c>
      <c r="G1156">
        <v>76</v>
      </c>
      <c r="H1156" t="str">
        <f>VLOOKUP(E1156,filtered_wfh_with_region!$AA$2:$AB$31,2,FALSE)</f>
        <v>East</v>
      </c>
      <c r="AE1156">
        <v>2011</v>
      </c>
      <c r="AF1156">
        <v>76</v>
      </c>
      <c r="AG1156" t="s">
        <v>82</v>
      </c>
      <c r="AK1156" t="s">
        <v>82</v>
      </c>
      <c r="AL1156">
        <v>76</v>
      </c>
      <c r="AP1156" t="s">
        <v>39</v>
      </c>
      <c r="AQ1156">
        <v>76</v>
      </c>
      <c r="AT1156">
        <v>2011</v>
      </c>
      <c r="AU1156" t="s">
        <v>39</v>
      </c>
      <c r="AV1156">
        <v>76</v>
      </c>
    </row>
    <row r="1157" spans="1:48" x14ac:dyDescent="0.4">
      <c r="A1157" t="s">
        <v>45</v>
      </c>
      <c r="B1157">
        <v>2011</v>
      </c>
      <c r="C1157" t="s">
        <v>39</v>
      </c>
      <c r="D1157" t="s">
        <v>63</v>
      </c>
      <c r="E1157" t="s">
        <v>23</v>
      </c>
      <c r="F1157" t="s">
        <v>7</v>
      </c>
      <c r="G1157">
        <v>57</v>
      </c>
      <c r="H1157" t="str">
        <f>VLOOKUP(E1157,filtered_wfh_with_region!$AA$2:$AB$31,2,FALSE)</f>
        <v>South</v>
      </c>
      <c r="AE1157">
        <v>2011</v>
      </c>
      <c r="AF1157">
        <v>57</v>
      </c>
      <c r="AG1157" t="s">
        <v>84</v>
      </c>
      <c r="AK1157" t="s">
        <v>84</v>
      </c>
      <c r="AL1157">
        <v>57</v>
      </c>
      <c r="AP1157" t="s">
        <v>39</v>
      </c>
      <c r="AQ1157">
        <v>57</v>
      </c>
      <c r="AT1157">
        <v>2011</v>
      </c>
      <c r="AU1157" t="s">
        <v>39</v>
      </c>
      <c r="AV1157">
        <v>57</v>
      </c>
    </row>
    <row r="1158" spans="1:48" x14ac:dyDescent="0.4">
      <c r="A1158" t="s">
        <v>45</v>
      </c>
      <c r="B1158">
        <v>2011</v>
      </c>
      <c r="C1158" t="s">
        <v>39</v>
      </c>
      <c r="D1158" t="s">
        <v>63</v>
      </c>
      <c r="E1158" t="s">
        <v>24</v>
      </c>
      <c r="F1158" t="s">
        <v>7</v>
      </c>
      <c r="G1158">
        <v>196</v>
      </c>
      <c r="H1158" t="str">
        <f>VLOOKUP(E1158,filtered_wfh_with_region!$AA$2:$AB$31,2,FALSE)</f>
        <v>South</v>
      </c>
      <c r="AE1158">
        <v>2011</v>
      </c>
      <c r="AF1158">
        <v>196</v>
      </c>
      <c r="AG1158" t="s">
        <v>84</v>
      </c>
      <c r="AK1158" t="s">
        <v>84</v>
      </c>
      <c r="AL1158">
        <v>196</v>
      </c>
      <c r="AP1158" t="s">
        <v>39</v>
      </c>
      <c r="AQ1158">
        <v>196</v>
      </c>
      <c r="AT1158">
        <v>2011</v>
      </c>
      <c r="AU1158" t="s">
        <v>39</v>
      </c>
      <c r="AV1158">
        <v>196</v>
      </c>
    </row>
    <row r="1159" spans="1:48" x14ac:dyDescent="0.4">
      <c r="A1159" t="s">
        <v>45</v>
      </c>
      <c r="B1159">
        <v>2011</v>
      </c>
      <c r="C1159" t="s">
        <v>39</v>
      </c>
      <c r="D1159" t="s">
        <v>63</v>
      </c>
      <c r="E1159" t="s">
        <v>25</v>
      </c>
      <c r="F1159" t="s">
        <v>7</v>
      </c>
      <c r="G1159">
        <v>78</v>
      </c>
      <c r="H1159" t="str">
        <f>VLOOKUP(E1159,filtered_wfh_with_region!$AA$2:$AB$31,2,FALSE)</f>
        <v>South</v>
      </c>
      <c r="AE1159">
        <v>2011</v>
      </c>
      <c r="AF1159">
        <v>78</v>
      </c>
      <c r="AG1159" t="s">
        <v>84</v>
      </c>
      <c r="AK1159" t="s">
        <v>84</v>
      </c>
      <c r="AL1159">
        <v>78</v>
      </c>
      <c r="AP1159" t="s">
        <v>39</v>
      </c>
      <c r="AQ1159">
        <v>78</v>
      </c>
      <c r="AT1159">
        <v>2011</v>
      </c>
      <c r="AU1159" t="s">
        <v>39</v>
      </c>
      <c r="AV1159">
        <v>78</v>
      </c>
    </row>
    <row r="1160" spans="1:48" x14ac:dyDescent="0.4">
      <c r="A1160" t="s">
        <v>45</v>
      </c>
      <c r="B1160">
        <v>2011</v>
      </c>
      <c r="C1160" t="s">
        <v>39</v>
      </c>
      <c r="D1160" t="s">
        <v>63</v>
      </c>
      <c r="E1160" t="s">
        <v>26</v>
      </c>
      <c r="F1160" t="s">
        <v>7</v>
      </c>
      <c r="G1160">
        <v>71</v>
      </c>
      <c r="H1160" t="str">
        <f>VLOOKUP(E1160,filtered_wfh_with_region!$AA$2:$AB$31,2,FALSE)</f>
        <v>South</v>
      </c>
      <c r="AE1160">
        <v>2011</v>
      </c>
      <c r="AF1160">
        <v>71</v>
      </c>
      <c r="AG1160" t="s">
        <v>84</v>
      </c>
      <c r="AK1160" t="s">
        <v>84</v>
      </c>
      <c r="AL1160">
        <v>71</v>
      </c>
      <c r="AP1160" t="s">
        <v>39</v>
      </c>
      <c r="AQ1160">
        <v>71</v>
      </c>
      <c r="AT1160">
        <v>2011</v>
      </c>
      <c r="AU1160" t="s">
        <v>39</v>
      </c>
      <c r="AV1160">
        <v>71</v>
      </c>
    </row>
    <row r="1161" spans="1:48" x14ac:dyDescent="0.4">
      <c r="A1161" t="s">
        <v>45</v>
      </c>
      <c r="B1161">
        <v>2011</v>
      </c>
      <c r="C1161" t="s">
        <v>39</v>
      </c>
      <c r="D1161" t="s">
        <v>63</v>
      </c>
      <c r="E1161" t="s">
        <v>27</v>
      </c>
      <c r="F1161" t="s">
        <v>7</v>
      </c>
      <c r="G1161">
        <v>70</v>
      </c>
      <c r="H1161" t="str">
        <f>VLOOKUP(E1161,filtered_wfh_with_region!$AA$2:$AB$31,2,FALSE)</f>
        <v>South</v>
      </c>
      <c r="AE1161">
        <v>2011</v>
      </c>
      <c r="AF1161">
        <v>70</v>
      </c>
      <c r="AG1161" t="s">
        <v>84</v>
      </c>
      <c r="AK1161" t="s">
        <v>84</v>
      </c>
      <c r="AL1161">
        <v>70</v>
      </c>
      <c r="AP1161" t="s">
        <v>39</v>
      </c>
      <c r="AQ1161">
        <v>70</v>
      </c>
      <c r="AT1161">
        <v>2011</v>
      </c>
      <c r="AU1161" t="s">
        <v>39</v>
      </c>
      <c r="AV1161">
        <v>70</v>
      </c>
    </row>
    <row r="1162" spans="1:48" x14ac:dyDescent="0.4">
      <c r="A1162" t="s">
        <v>45</v>
      </c>
      <c r="B1162">
        <v>2011</v>
      </c>
      <c r="C1162" t="s">
        <v>39</v>
      </c>
      <c r="D1162" t="s">
        <v>63</v>
      </c>
      <c r="E1162" t="s">
        <v>28</v>
      </c>
      <c r="F1162" t="s">
        <v>7</v>
      </c>
      <c r="G1162">
        <v>50</v>
      </c>
      <c r="H1162" t="str">
        <f>VLOOKUP(E1162,filtered_wfh_with_region!$AA$2:$AB$31,2,FALSE)</f>
        <v>South</v>
      </c>
      <c r="AE1162">
        <v>2011</v>
      </c>
      <c r="AF1162">
        <v>50</v>
      </c>
      <c r="AG1162" t="s">
        <v>84</v>
      </c>
      <c r="AK1162" t="s">
        <v>84</v>
      </c>
      <c r="AL1162">
        <v>50</v>
      </c>
      <c r="AP1162" t="s">
        <v>39</v>
      </c>
      <c r="AQ1162">
        <v>50</v>
      </c>
      <c r="AT1162">
        <v>2011</v>
      </c>
      <c r="AU1162" t="s">
        <v>39</v>
      </c>
      <c r="AV1162">
        <v>50</v>
      </c>
    </row>
    <row r="1163" spans="1:48" x14ac:dyDescent="0.4">
      <c r="A1163" t="s">
        <v>45</v>
      </c>
      <c r="B1163">
        <v>2011</v>
      </c>
      <c r="C1163" t="s">
        <v>39</v>
      </c>
      <c r="D1163" t="s">
        <v>63</v>
      </c>
      <c r="E1163" t="s">
        <v>29</v>
      </c>
      <c r="F1163" t="s">
        <v>7</v>
      </c>
      <c r="G1163">
        <v>30</v>
      </c>
      <c r="H1163" t="str">
        <f>VLOOKUP(E1163,filtered_wfh_with_region!$AA$2:$AB$31,2,FALSE)</f>
        <v>West</v>
      </c>
      <c r="AE1163">
        <v>2011</v>
      </c>
      <c r="AF1163">
        <v>30</v>
      </c>
      <c r="AG1163" t="s">
        <v>71</v>
      </c>
      <c r="AK1163" t="s">
        <v>71</v>
      </c>
      <c r="AL1163">
        <v>30</v>
      </c>
      <c r="AP1163" t="s">
        <v>39</v>
      </c>
      <c r="AQ1163">
        <v>30</v>
      </c>
      <c r="AT1163">
        <v>2011</v>
      </c>
      <c r="AU1163" t="s">
        <v>39</v>
      </c>
      <c r="AV1163">
        <v>30</v>
      </c>
    </row>
    <row r="1164" spans="1:48" x14ac:dyDescent="0.4">
      <c r="A1164" t="s">
        <v>45</v>
      </c>
      <c r="B1164">
        <v>2011</v>
      </c>
      <c r="C1164" t="s">
        <v>39</v>
      </c>
      <c r="D1164" t="s">
        <v>63</v>
      </c>
      <c r="E1164" t="s">
        <v>30</v>
      </c>
      <c r="F1164" t="s">
        <v>7</v>
      </c>
      <c r="G1164">
        <v>118</v>
      </c>
      <c r="H1164" t="str">
        <f>VLOOKUP(E1164,filtered_wfh_with_region!$AA$2:$AB$31,2,FALSE)</f>
        <v>West</v>
      </c>
      <c r="AE1164">
        <v>2011</v>
      </c>
      <c r="AF1164">
        <v>118</v>
      </c>
      <c r="AG1164" t="s">
        <v>71</v>
      </c>
      <c r="AK1164" t="s">
        <v>71</v>
      </c>
      <c r="AL1164">
        <v>118</v>
      </c>
      <c r="AP1164" t="s">
        <v>39</v>
      </c>
      <c r="AQ1164">
        <v>118</v>
      </c>
      <c r="AT1164">
        <v>2011</v>
      </c>
      <c r="AU1164" t="s">
        <v>39</v>
      </c>
      <c r="AV1164">
        <v>118</v>
      </c>
    </row>
    <row r="1165" spans="1:48" x14ac:dyDescent="0.4">
      <c r="A1165" t="s">
        <v>45</v>
      </c>
      <c r="B1165">
        <v>2011</v>
      </c>
      <c r="C1165" t="s">
        <v>39</v>
      </c>
      <c r="D1165" t="s">
        <v>63</v>
      </c>
      <c r="E1165" t="s">
        <v>31</v>
      </c>
      <c r="F1165" t="s">
        <v>7</v>
      </c>
      <c r="G1165">
        <v>20</v>
      </c>
      <c r="H1165" t="str">
        <f>VLOOKUP(E1165,filtered_wfh_with_region!$AA$2:$AB$31,2,FALSE)</f>
        <v>West</v>
      </c>
      <c r="AE1165">
        <v>2011</v>
      </c>
      <c r="AF1165">
        <v>20</v>
      </c>
      <c r="AG1165" t="s">
        <v>71</v>
      </c>
      <c r="AK1165" t="s">
        <v>71</v>
      </c>
      <c r="AL1165">
        <v>20</v>
      </c>
      <c r="AP1165" t="s">
        <v>39</v>
      </c>
      <c r="AQ1165">
        <v>20</v>
      </c>
      <c r="AT1165">
        <v>2011</v>
      </c>
      <c r="AU1165" t="s">
        <v>39</v>
      </c>
      <c r="AV1165">
        <v>20</v>
      </c>
    </row>
    <row r="1166" spans="1:48" x14ac:dyDescent="0.4">
      <c r="A1166" t="s">
        <v>45</v>
      </c>
      <c r="B1166">
        <v>2011</v>
      </c>
      <c r="C1166" t="s">
        <v>39</v>
      </c>
      <c r="D1166" t="s">
        <v>63</v>
      </c>
      <c r="E1166" t="s">
        <v>32</v>
      </c>
      <c r="F1166" t="s">
        <v>7</v>
      </c>
      <c r="G1166">
        <v>48</v>
      </c>
      <c r="H1166" t="str">
        <f>VLOOKUP(E1166,filtered_wfh_with_region!$AA$2:$AB$31,2,FALSE)</f>
        <v>West</v>
      </c>
      <c r="AE1166">
        <v>2011</v>
      </c>
      <c r="AF1166">
        <v>48</v>
      </c>
      <c r="AG1166" t="s">
        <v>71</v>
      </c>
      <c r="AK1166" t="s">
        <v>71</v>
      </c>
      <c r="AL1166">
        <v>48</v>
      </c>
      <c r="AP1166" t="s">
        <v>39</v>
      </c>
      <c r="AQ1166">
        <v>48</v>
      </c>
      <c r="AT1166">
        <v>2011</v>
      </c>
      <c r="AU1166" t="s">
        <v>39</v>
      </c>
      <c r="AV1166">
        <v>48</v>
      </c>
    </row>
    <row r="1167" spans="1:48" x14ac:dyDescent="0.4">
      <c r="A1167" t="s">
        <v>45</v>
      </c>
      <c r="B1167">
        <v>2011</v>
      </c>
      <c r="C1167" t="s">
        <v>39</v>
      </c>
      <c r="D1167" t="s">
        <v>63</v>
      </c>
      <c r="E1167" t="s">
        <v>33</v>
      </c>
      <c r="F1167" t="s">
        <v>7</v>
      </c>
      <c r="G1167">
        <v>28</v>
      </c>
      <c r="H1167" t="str">
        <f>VLOOKUP(E1167,filtered_wfh_with_region!$AA$2:$AB$31,2,FALSE)</f>
        <v>West</v>
      </c>
      <c r="AE1167">
        <v>2011</v>
      </c>
      <c r="AF1167">
        <v>28</v>
      </c>
      <c r="AG1167" t="s">
        <v>71</v>
      </c>
      <c r="AK1167" t="s">
        <v>71</v>
      </c>
      <c r="AL1167">
        <v>28</v>
      </c>
      <c r="AP1167" t="s">
        <v>39</v>
      </c>
      <c r="AQ1167">
        <v>28</v>
      </c>
      <c r="AT1167">
        <v>2011</v>
      </c>
      <c r="AU1167" t="s">
        <v>39</v>
      </c>
      <c r="AV1167">
        <v>28</v>
      </c>
    </row>
    <row r="1168" spans="1:48" x14ac:dyDescent="0.4">
      <c r="A1168" t="s">
        <v>45</v>
      </c>
      <c r="B1168">
        <v>2011</v>
      </c>
      <c r="C1168" t="s">
        <v>39</v>
      </c>
      <c r="D1168" t="s">
        <v>63</v>
      </c>
      <c r="E1168" t="s">
        <v>34</v>
      </c>
      <c r="F1168" t="s">
        <v>7</v>
      </c>
      <c r="G1168">
        <v>29</v>
      </c>
      <c r="H1168" t="str">
        <f>VLOOKUP(E1168,filtered_wfh_with_region!$AA$2:$AB$31,2,FALSE)</f>
        <v>West</v>
      </c>
      <c r="AE1168">
        <v>2011</v>
      </c>
      <c r="AF1168">
        <v>29</v>
      </c>
      <c r="AG1168" t="s">
        <v>71</v>
      </c>
      <c r="AK1168" t="s">
        <v>71</v>
      </c>
      <c r="AL1168">
        <v>29</v>
      </c>
      <c r="AP1168" t="s">
        <v>39</v>
      </c>
      <c r="AQ1168">
        <v>29</v>
      </c>
      <c r="AT1168">
        <v>2011</v>
      </c>
      <c r="AU1168" t="s">
        <v>39</v>
      </c>
      <c r="AV1168">
        <v>29</v>
      </c>
    </row>
    <row r="1169" spans="1:48" x14ac:dyDescent="0.4">
      <c r="A1169" t="s">
        <v>45</v>
      </c>
      <c r="B1169">
        <v>2011</v>
      </c>
      <c r="C1169" t="s">
        <v>39</v>
      </c>
      <c r="D1169" t="s">
        <v>63</v>
      </c>
      <c r="E1169" t="s">
        <v>35</v>
      </c>
      <c r="F1169" t="s">
        <v>7</v>
      </c>
      <c r="G1169">
        <v>21</v>
      </c>
      <c r="H1169" t="str">
        <f>VLOOKUP(E1169,filtered_wfh_with_region!$AA$2:$AB$31,2,FALSE)</f>
        <v>North</v>
      </c>
      <c r="AE1169">
        <v>2011</v>
      </c>
      <c r="AF1169">
        <v>21</v>
      </c>
      <c r="AG1169" t="s">
        <v>83</v>
      </c>
      <c r="AK1169" t="s">
        <v>83</v>
      </c>
      <c r="AL1169">
        <v>21</v>
      </c>
      <c r="AP1169" t="s">
        <v>39</v>
      </c>
      <c r="AQ1169">
        <v>21</v>
      </c>
      <c r="AT1169">
        <v>2011</v>
      </c>
      <c r="AU1169" t="s">
        <v>39</v>
      </c>
      <c r="AV1169">
        <v>21</v>
      </c>
    </row>
    <row r="1170" spans="1:48" x14ac:dyDescent="0.4">
      <c r="A1170" t="s">
        <v>45</v>
      </c>
      <c r="B1170">
        <v>2011</v>
      </c>
      <c r="C1170" t="s">
        <v>39</v>
      </c>
      <c r="D1170" t="s">
        <v>63</v>
      </c>
      <c r="E1170" t="s">
        <v>36</v>
      </c>
      <c r="F1170" t="s">
        <v>7</v>
      </c>
      <c r="G1170">
        <v>47</v>
      </c>
      <c r="H1170" t="str">
        <f>VLOOKUP(E1170,filtered_wfh_with_region!$AA$2:$AB$31,2,FALSE)</f>
        <v>North</v>
      </c>
      <c r="AE1170">
        <v>2011</v>
      </c>
      <c r="AF1170">
        <v>47</v>
      </c>
      <c r="AG1170" t="s">
        <v>83</v>
      </c>
      <c r="AK1170" t="s">
        <v>83</v>
      </c>
      <c r="AL1170">
        <v>47</v>
      </c>
      <c r="AP1170" t="s">
        <v>39</v>
      </c>
      <c r="AQ1170">
        <v>47</v>
      </c>
      <c r="AT1170">
        <v>2011</v>
      </c>
      <c r="AU1170" t="s">
        <v>39</v>
      </c>
      <c r="AV1170">
        <v>47</v>
      </c>
    </row>
    <row r="1171" spans="1:48" x14ac:dyDescent="0.4">
      <c r="A1171" t="s">
        <v>45</v>
      </c>
      <c r="B1171">
        <v>2011</v>
      </c>
      <c r="C1171" t="s">
        <v>39</v>
      </c>
      <c r="D1171" t="s">
        <v>63</v>
      </c>
      <c r="E1171" t="s">
        <v>37</v>
      </c>
      <c r="F1171" t="s">
        <v>7</v>
      </c>
      <c r="G1171">
        <v>19</v>
      </c>
      <c r="H1171" t="str">
        <f>VLOOKUP(E1171,filtered_wfh_with_region!$AA$2:$AB$31,2,FALSE)</f>
        <v>North</v>
      </c>
      <c r="AE1171">
        <v>2011</v>
      </c>
      <c r="AF1171">
        <v>19</v>
      </c>
      <c r="AG1171" t="s">
        <v>83</v>
      </c>
      <c r="AK1171" t="s">
        <v>83</v>
      </c>
      <c r="AL1171">
        <v>19</v>
      </c>
      <c r="AP1171" t="s">
        <v>39</v>
      </c>
      <c r="AQ1171">
        <v>19</v>
      </c>
      <c r="AT1171">
        <v>2011</v>
      </c>
      <c r="AU1171" t="s">
        <v>39</v>
      </c>
      <c r="AV1171">
        <v>19</v>
      </c>
    </row>
    <row r="1172" spans="1:48" x14ac:dyDescent="0.4">
      <c r="A1172" t="s">
        <v>45</v>
      </c>
      <c r="B1172">
        <v>2011</v>
      </c>
      <c r="C1172" t="s">
        <v>39</v>
      </c>
      <c r="D1172" t="s">
        <v>64</v>
      </c>
      <c r="E1172" t="s">
        <v>8</v>
      </c>
      <c r="F1172" t="s">
        <v>7</v>
      </c>
      <c r="G1172">
        <v>5</v>
      </c>
      <c r="H1172" t="str">
        <f>VLOOKUP(E1172,filtered_wfh_with_region!$AA$2:$AB$31,2,FALSE)</f>
        <v>East</v>
      </c>
      <c r="AE1172">
        <v>2011</v>
      </c>
      <c r="AF1172">
        <v>5</v>
      </c>
      <c r="AG1172" t="s">
        <v>82</v>
      </c>
      <c r="AK1172" t="s">
        <v>82</v>
      </c>
      <c r="AL1172">
        <v>5</v>
      </c>
      <c r="AP1172" t="s">
        <v>39</v>
      </c>
      <c r="AQ1172">
        <v>5</v>
      </c>
      <c r="AT1172">
        <v>2011</v>
      </c>
      <c r="AU1172" t="s">
        <v>39</v>
      </c>
      <c r="AV1172">
        <v>5</v>
      </c>
    </row>
    <row r="1173" spans="1:48" x14ac:dyDescent="0.4">
      <c r="A1173" t="s">
        <v>45</v>
      </c>
      <c r="B1173">
        <v>2011</v>
      </c>
      <c r="C1173" t="s">
        <v>39</v>
      </c>
      <c r="D1173" t="s">
        <v>64</v>
      </c>
      <c r="E1173" t="s">
        <v>9</v>
      </c>
      <c r="F1173" t="s">
        <v>7</v>
      </c>
      <c r="G1173">
        <v>124</v>
      </c>
      <c r="H1173" t="str">
        <f>VLOOKUP(E1173,filtered_wfh_with_region!$AA$2:$AB$31,2,FALSE)</f>
        <v>East</v>
      </c>
      <c r="AE1173">
        <v>2011</v>
      </c>
      <c r="AF1173">
        <v>124</v>
      </c>
      <c r="AG1173" t="s">
        <v>82</v>
      </c>
      <c r="AK1173" t="s">
        <v>82</v>
      </c>
      <c r="AL1173">
        <v>124</v>
      </c>
      <c r="AP1173" t="s">
        <v>39</v>
      </c>
      <c r="AQ1173">
        <v>124</v>
      </c>
      <c r="AT1173">
        <v>2011</v>
      </c>
      <c r="AU1173" t="s">
        <v>39</v>
      </c>
      <c r="AV1173">
        <v>124</v>
      </c>
    </row>
    <row r="1174" spans="1:48" x14ac:dyDescent="0.4">
      <c r="A1174" t="s">
        <v>45</v>
      </c>
      <c r="B1174">
        <v>2011</v>
      </c>
      <c r="C1174" t="s">
        <v>39</v>
      </c>
      <c r="D1174" t="s">
        <v>64</v>
      </c>
      <c r="E1174" t="s">
        <v>10</v>
      </c>
      <c r="F1174" t="s">
        <v>7</v>
      </c>
      <c r="G1174">
        <v>69</v>
      </c>
      <c r="H1174" t="str">
        <f>VLOOKUP(E1174,filtered_wfh_with_region!$AA$2:$AB$31,2,FALSE)</f>
        <v>East</v>
      </c>
      <c r="AE1174">
        <v>2011</v>
      </c>
      <c r="AF1174">
        <v>69</v>
      </c>
      <c r="AG1174" t="s">
        <v>82</v>
      </c>
      <c r="AK1174" t="s">
        <v>82</v>
      </c>
      <c r="AL1174">
        <v>69</v>
      </c>
      <c r="AP1174" t="s">
        <v>39</v>
      </c>
      <c r="AQ1174">
        <v>69</v>
      </c>
      <c r="AT1174">
        <v>2011</v>
      </c>
      <c r="AU1174" t="s">
        <v>39</v>
      </c>
      <c r="AV1174">
        <v>69</v>
      </c>
    </row>
    <row r="1175" spans="1:48" x14ac:dyDescent="0.4">
      <c r="A1175" t="s">
        <v>45</v>
      </c>
      <c r="B1175">
        <v>2011</v>
      </c>
      <c r="C1175" t="s">
        <v>39</v>
      </c>
      <c r="D1175" t="s">
        <v>64</v>
      </c>
      <c r="E1175" t="s">
        <v>11</v>
      </c>
      <c r="F1175" t="s">
        <v>7</v>
      </c>
      <c r="G1175">
        <v>25</v>
      </c>
      <c r="H1175" t="str">
        <f>VLOOKUP(E1175,filtered_wfh_with_region!$AA$2:$AB$31,2,FALSE)</f>
        <v>East</v>
      </c>
      <c r="AE1175">
        <v>2011</v>
      </c>
      <c r="AF1175">
        <v>25</v>
      </c>
      <c r="AG1175" t="s">
        <v>82</v>
      </c>
      <c r="AK1175" t="s">
        <v>82</v>
      </c>
      <c r="AL1175">
        <v>25</v>
      </c>
      <c r="AP1175" t="s">
        <v>39</v>
      </c>
      <c r="AQ1175">
        <v>25</v>
      </c>
      <c r="AT1175">
        <v>2011</v>
      </c>
      <c r="AU1175" t="s">
        <v>39</v>
      </c>
      <c r="AV1175">
        <v>25</v>
      </c>
    </row>
    <row r="1176" spans="1:48" x14ac:dyDescent="0.4">
      <c r="A1176" t="s">
        <v>45</v>
      </c>
      <c r="B1176">
        <v>2011</v>
      </c>
      <c r="C1176" t="s">
        <v>39</v>
      </c>
      <c r="D1176" t="s">
        <v>64</v>
      </c>
      <c r="E1176" t="s">
        <v>12</v>
      </c>
      <c r="F1176" t="s">
        <v>7</v>
      </c>
      <c r="G1176">
        <v>16</v>
      </c>
      <c r="H1176" t="str">
        <f>VLOOKUP(E1176,filtered_wfh_with_region!$AA$2:$AB$31,2,FALSE)</f>
        <v>East</v>
      </c>
      <c r="AE1176">
        <v>2011</v>
      </c>
      <c r="AF1176">
        <v>16</v>
      </c>
      <c r="AG1176" t="s">
        <v>82</v>
      </c>
      <c r="AK1176" t="s">
        <v>82</v>
      </c>
      <c r="AL1176">
        <v>16</v>
      </c>
      <c r="AP1176" t="s">
        <v>39</v>
      </c>
      <c r="AQ1176">
        <v>16</v>
      </c>
      <c r="AT1176">
        <v>2011</v>
      </c>
      <c r="AU1176" t="s">
        <v>39</v>
      </c>
      <c r="AV1176">
        <v>16</v>
      </c>
    </row>
    <row r="1177" spans="1:48" x14ac:dyDescent="0.4">
      <c r="A1177" t="s">
        <v>45</v>
      </c>
      <c r="B1177">
        <v>2011</v>
      </c>
      <c r="C1177" t="s">
        <v>39</v>
      </c>
      <c r="D1177" t="s">
        <v>64</v>
      </c>
      <c r="E1177" t="s">
        <v>13</v>
      </c>
      <c r="F1177" t="s">
        <v>7</v>
      </c>
      <c r="G1177">
        <v>29</v>
      </c>
      <c r="H1177" t="str">
        <f>VLOOKUP(E1177,filtered_wfh_with_region!$AA$2:$AB$31,2,FALSE)</f>
        <v>East</v>
      </c>
      <c r="AE1177">
        <v>2011</v>
      </c>
      <c r="AF1177">
        <v>29</v>
      </c>
      <c r="AG1177" t="s">
        <v>82</v>
      </c>
      <c r="AK1177" t="s">
        <v>82</v>
      </c>
      <c r="AL1177">
        <v>29</v>
      </c>
      <c r="AP1177" t="s">
        <v>39</v>
      </c>
      <c r="AQ1177">
        <v>29</v>
      </c>
      <c r="AT1177">
        <v>2011</v>
      </c>
      <c r="AU1177" t="s">
        <v>39</v>
      </c>
      <c r="AV1177">
        <v>29</v>
      </c>
    </row>
    <row r="1178" spans="1:48" x14ac:dyDescent="0.4">
      <c r="A1178" t="s">
        <v>45</v>
      </c>
      <c r="B1178">
        <v>2011</v>
      </c>
      <c r="C1178" t="s">
        <v>39</v>
      </c>
      <c r="D1178" t="s">
        <v>64</v>
      </c>
      <c r="E1178" t="s">
        <v>14</v>
      </c>
      <c r="F1178" t="s">
        <v>7</v>
      </c>
      <c r="G1178">
        <v>16</v>
      </c>
      <c r="H1178" t="str">
        <f>VLOOKUP(E1178,filtered_wfh_with_region!$AA$2:$AB$31,2,FALSE)</f>
        <v>Midlands</v>
      </c>
      <c r="AE1178">
        <v>2011</v>
      </c>
      <c r="AF1178">
        <v>16</v>
      </c>
      <c r="AG1178" t="s">
        <v>72</v>
      </c>
      <c r="AK1178" t="s">
        <v>72</v>
      </c>
      <c r="AL1178">
        <v>16</v>
      </c>
      <c r="AP1178" t="s">
        <v>39</v>
      </c>
      <c r="AQ1178">
        <v>16</v>
      </c>
      <c r="AT1178">
        <v>2011</v>
      </c>
      <c r="AU1178" t="s">
        <v>39</v>
      </c>
      <c r="AV1178">
        <v>16</v>
      </c>
    </row>
    <row r="1179" spans="1:48" x14ac:dyDescent="0.4">
      <c r="A1179" t="s">
        <v>45</v>
      </c>
      <c r="B1179">
        <v>2011</v>
      </c>
      <c r="C1179" t="s">
        <v>39</v>
      </c>
      <c r="D1179" t="s">
        <v>64</v>
      </c>
      <c r="E1179" t="s">
        <v>15</v>
      </c>
      <c r="F1179" t="s">
        <v>7</v>
      </c>
      <c r="G1179">
        <v>8</v>
      </c>
      <c r="H1179" t="str">
        <f>VLOOKUP(E1179,filtered_wfh_with_region!$AA$2:$AB$31,2,FALSE)</f>
        <v>Midlands</v>
      </c>
      <c r="AE1179">
        <v>2011</v>
      </c>
      <c r="AF1179">
        <v>8</v>
      </c>
      <c r="AG1179" t="s">
        <v>72</v>
      </c>
      <c r="AK1179" t="s">
        <v>72</v>
      </c>
      <c r="AL1179">
        <v>8</v>
      </c>
      <c r="AP1179" t="s">
        <v>39</v>
      </c>
      <c r="AQ1179">
        <v>8</v>
      </c>
      <c r="AT1179">
        <v>2011</v>
      </c>
      <c r="AU1179" t="s">
        <v>39</v>
      </c>
      <c r="AV1179">
        <v>8</v>
      </c>
    </row>
    <row r="1180" spans="1:48" x14ac:dyDescent="0.4">
      <c r="A1180" t="s">
        <v>45</v>
      </c>
      <c r="B1180">
        <v>2011</v>
      </c>
      <c r="C1180" t="s">
        <v>39</v>
      </c>
      <c r="D1180" t="s">
        <v>64</v>
      </c>
      <c r="E1180" t="s">
        <v>16</v>
      </c>
      <c r="F1180" t="s">
        <v>7</v>
      </c>
      <c r="G1180">
        <v>2</v>
      </c>
      <c r="H1180" t="str">
        <f>VLOOKUP(E1180,filtered_wfh_with_region!$AA$2:$AB$31,2,FALSE)</f>
        <v>Midlands</v>
      </c>
      <c r="AE1180">
        <v>2011</v>
      </c>
      <c r="AF1180">
        <v>2</v>
      </c>
      <c r="AG1180" t="s">
        <v>72</v>
      </c>
      <c r="AK1180" t="s">
        <v>72</v>
      </c>
      <c r="AL1180">
        <v>2</v>
      </c>
      <c r="AP1180" t="s">
        <v>39</v>
      </c>
      <c r="AQ1180">
        <v>2</v>
      </c>
      <c r="AT1180">
        <v>2011</v>
      </c>
      <c r="AU1180" t="s">
        <v>39</v>
      </c>
      <c r="AV1180">
        <v>2</v>
      </c>
    </row>
    <row r="1181" spans="1:48" x14ac:dyDescent="0.4">
      <c r="A1181" t="s">
        <v>45</v>
      </c>
      <c r="B1181">
        <v>2011</v>
      </c>
      <c r="C1181" t="s">
        <v>39</v>
      </c>
      <c r="D1181" t="s">
        <v>64</v>
      </c>
      <c r="E1181" t="s">
        <v>17</v>
      </c>
      <c r="F1181" t="s">
        <v>7</v>
      </c>
      <c r="G1181">
        <v>12</v>
      </c>
      <c r="H1181" t="str">
        <f>VLOOKUP(E1181,filtered_wfh_with_region!$AA$2:$AB$31,2,FALSE)</f>
        <v>East</v>
      </c>
      <c r="AE1181">
        <v>2011</v>
      </c>
      <c r="AF1181">
        <v>12</v>
      </c>
      <c r="AG1181" t="s">
        <v>82</v>
      </c>
      <c r="AK1181" t="s">
        <v>82</v>
      </c>
      <c r="AL1181">
        <v>12</v>
      </c>
      <c r="AP1181" t="s">
        <v>39</v>
      </c>
      <c r="AQ1181">
        <v>12</v>
      </c>
      <c r="AT1181">
        <v>2011</v>
      </c>
      <c r="AU1181" t="s">
        <v>39</v>
      </c>
      <c r="AV1181">
        <v>12</v>
      </c>
    </row>
    <row r="1182" spans="1:48" x14ac:dyDescent="0.4">
      <c r="A1182" t="s">
        <v>45</v>
      </c>
      <c r="B1182">
        <v>2011</v>
      </c>
      <c r="C1182" t="s">
        <v>39</v>
      </c>
      <c r="D1182" t="s">
        <v>64</v>
      </c>
      <c r="E1182" t="s">
        <v>18</v>
      </c>
      <c r="F1182" t="s">
        <v>7</v>
      </c>
      <c r="G1182">
        <v>25</v>
      </c>
      <c r="H1182" t="str">
        <f>VLOOKUP(E1182,filtered_wfh_with_region!$AA$2:$AB$31,2,FALSE)</f>
        <v>East</v>
      </c>
      <c r="AE1182">
        <v>2011</v>
      </c>
      <c r="AF1182">
        <v>25</v>
      </c>
      <c r="AG1182" t="s">
        <v>82</v>
      </c>
      <c r="AK1182" t="s">
        <v>82</v>
      </c>
      <c r="AL1182">
        <v>25</v>
      </c>
      <c r="AP1182" t="s">
        <v>39</v>
      </c>
      <c r="AQ1182">
        <v>25</v>
      </c>
      <c r="AT1182">
        <v>2011</v>
      </c>
      <c r="AU1182" t="s">
        <v>39</v>
      </c>
      <c r="AV1182">
        <v>25</v>
      </c>
    </row>
    <row r="1183" spans="1:48" x14ac:dyDescent="0.4">
      <c r="A1183" t="s">
        <v>45</v>
      </c>
      <c r="B1183">
        <v>2011</v>
      </c>
      <c r="C1183" t="s">
        <v>39</v>
      </c>
      <c r="D1183" t="s">
        <v>64</v>
      </c>
      <c r="E1183" t="s">
        <v>19</v>
      </c>
      <c r="F1183" t="s">
        <v>7</v>
      </c>
      <c r="G1183">
        <v>7</v>
      </c>
      <c r="H1183" t="str">
        <f>VLOOKUP(E1183,filtered_wfh_with_region!$AA$2:$AB$31,2,FALSE)</f>
        <v>Midlands</v>
      </c>
      <c r="AE1183">
        <v>2011</v>
      </c>
      <c r="AF1183">
        <v>7</v>
      </c>
      <c r="AG1183" t="s">
        <v>72</v>
      </c>
      <c r="AK1183" t="s">
        <v>72</v>
      </c>
      <c r="AL1183">
        <v>7</v>
      </c>
      <c r="AP1183" t="s">
        <v>39</v>
      </c>
      <c r="AQ1183">
        <v>7</v>
      </c>
      <c r="AT1183">
        <v>2011</v>
      </c>
      <c r="AU1183" t="s">
        <v>39</v>
      </c>
      <c r="AV1183">
        <v>7</v>
      </c>
    </row>
    <row r="1184" spans="1:48" x14ac:dyDescent="0.4">
      <c r="A1184" t="s">
        <v>45</v>
      </c>
      <c r="B1184">
        <v>2011</v>
      </c>
      <c r="C1184" t="s">
        <v>39</v>
      </c>
      <c r="D1184" t="s">
        <v>64</v>
      </c>
      <c r="E1184" t="s">
        <v>20</v>
      </c>
      <c r="F1184" t="s">
        <v>7</v>
      </c>
      <c r="G1184">
        <v>6</v>
      </c>
      <c r="H1184" t="str">
        <f>VLOOKUP(E1184,filtered_wfh_with_region!$AA$2:$AB$31,2,FALSE)</f>
        <v>Midlands</v>
      </c>
      <c r="AE1184">
        <v>2011</v>
      </c>
      <c r="AF1184">
        <v>6</v>
      </c>
      <c r="AG1184" t="s">
        <v>72</v>
      </c>
      <c r="AK1184" t="s">
        <v>72</v>
      </c>
      <c r="AL1184">
        <v>6</v>
      </c>
      <c r="AP1184" t="s">
        <v>39</v>
      </c>
      <c r="AQ1184">
        <v>6</v>
      </c>
      <c r="AT1184">
        <v>2011</v>
      </c>
      <c r="AU1184" t="s">
        <v>39</v>
      </c>
      <c r="AV1184">
        <v>6</v>
      </c>
    </row>
    <row r="1185" spans="1:48" x14ac:dyDescent="0.4">
      <c r="A1185" t="s">
        <v>45</v>
      </c>
      <c r="B1185">
        <v>2011</v>
      </c>
      <c r="C1185" t="s">
        <v>39</v>
      </c>
      <c r="D1185" t="s">
        <v>64</v>
      </c>
      <c r="E1185" t="s">
        <v>21</v>
      </c>
      <c r="F1185" t="s">
        <v>7</v>
      </c>
      <c r="G1185">
        <v>21</v>
      </c>
      <c r="H1185" t="str">
        <f>VLOOKUP(E1185,filtered_wfh_with_region!$AA$2:$AB$31,2,FALSE)</f>
        <v>East</v>
      </c>
      <c r="AE1185">
        <v>2011</v>
      </c>
      <c r="AF1185">
        <v>21</v>
      </c>
      <c r="AG1185" t="s">
        <v>82</v>
      </c>
      <c r="AK1185" t="s">
        <v>82</v>
      </c>
      <c r="AL1185">
        <v>21</v>
      </c>
      <c r="AP1185" t="s">
        <v>39</v>
      </c>
      <c r="AQ1185">
        <v>21</v>
      </c>
      <c r="AT1185">
        <v>2011</v>
      </c>
      <c r="AU1185" t="s">
        <v>39</v>
      </c>
      <c r="AV1185">
        <v>21</v>
      </c>
    </row>
    <row r="1186" spans="1:48" x14ac:dyDescent="0.4">
      <c r="A1186" t="s">
        <v>45</v>
      </c>
      <c r="B1186">
        <v>2011</v>
      </c>
      <c r="C1186" t="s">
        <v>39</v>
      </c>
      <c r="D1186" t="s">
        <v>64</v>
      </c>
      <c r="E1186" t="s">
        <v>22</v>
      </c>
      <c r="F1186" t="s">
        <v>7</v>
      </c>
      <c r="G1186">
        <v>44</v>
      </c>
      <c r="H1186" t="str">
        <f>VLOOKUP(E1186,filtered_wfh_with_region!$AA$2:$AB$31,2,FALSE)</f>
        <v>East</v>
      </c>
      <c r="AE1186">
        <v>2011</v>
      </c>
      <c r="AF1186">
        <v>44</v>
      </c>
      <c r="AG1186" t="s">
        <v>82</v>
      </c>
      <c r="AK1186" t="s">
        <v>82</v>
      </c>
      <c r="AL1186">
        <v>44</v>
      </c>
      <c r="AP1186" t="s">
        <v>39</v>
      </c>
      <c r="AQ1186">
        <v>44</v>
      </c>
      <c r="AT1186">
        <v>2011</v>
      </c>
      <c r="AU1186" t="s">
        <v>39</v>
      </c>
      <c r="AV1186">
        <v>44</v>
      </c>
    </row>
    <row r="1187" spans="1:48" x14ac:dyDescent="0.4">
      <c r="A1187" t="s">
        <v>45</v>
      </c>
      <c r="B1187">
        <v>2011</v>
      </c>
      <c r="C1187" t="s">
        <v>39</v>
      </c>
      <c r="D1187" t="s">
        <v>64</v>
      </c>
      <c r="E1187" t="s">
        <v>23</v>
      </c>
      <c r="F1187" t="s">
        <v>7</v>
      </c>
      <c r="G1187">
        <v>24</v>
      </c>
      <c r="H1187" t="str">
        <f>VLOOKUP(E1187,filtered_wfh_with_region!$AA$2:$AB$31,2,FALSE)</f>
        <v>South</v>
      </c>
      <c r="AE1187">
        <v>2011</v>
      </c>
      <c r="AF1187">
        <v>24</v>
      </c>
      <c r="AG1187" t="s">
        <v>84</v>
      </c>
      <c r="AK1187" t="s">
        <v>84</v>
      </c>
      <c r="AL1187">
        <v>24</v>
      </c>
      <c r="AP1187" t="s">
        <v>39</v>
      </c>
      <c r="AQ1187">
        <v>24</v>
      </c>
      <c r="AT1187">
        <v>2011</v>
      </c>
      <c r="AU1187" t="s">
        <v>39</v>
      </c>
      <c r="AV1187">
        <v>24</v>
      </c>
    </row>
    <row r="1188" spans="1:48" x14ac:dyDescent="0.4">
      <c r="A1188" t="s">
        <v>45</v>
      </c>
      <c r="B1188">
        <v>2011</v>
      </c>
      <c r="C1188" t="s">
        <v>39</v>
      </c>
      <c r="D1188" t="s">
        <v>64</v>
      </c>
      <c r="E1188" t="s">
        <v>24</v>
      </c>
      <c r="F1188" t="s">
        <v>7</v>
      </c>
      <c r="G1188">
        <v>89</v>
      </c>
      <c r="H1188" t="str">
        <f>VLOOKUP(E1188,filtered_wfh_with_region!$AA$2:$AB$31,2,FALSE)</f>
        <v>South</v>
      </c>
      <c r="AE1188">
        <v>2011</v>
      </c>
      <c r="AF1188">
        <v>89</v>
      </c>
      <c r="AG1188" t="s">
        <v>84</v>
      </c>
      <c r="AK1188" t="s">
        <v>84</v>
      </c>
      <c r="AL1188">
        <v>89</v>
      </c>
      <c r="AP1188" t="s">
        <v>39</v>
      </c>
      <c r="AQ1188">
        <v>89</v>
      </c>
      <c r="AT1188">
        <v>2011</v>
      </c>
      <c r="AU1188" t="s">
        <v>39</v>
      </c>
      <c r="AV1188">
        <v>89</v>
      </c>
    </row>
    <row r="1189" spans="1:48" x14ac:dyDescent="0.4">
      <c r="A1189" t="s">
        <v>45</v>
      </c>
      <c r="B1189">
        <v>2011</v>
      </c>
      <c r="C1189" t="s">
        <v>39</v>
      </c>
      <c r="D1189" t="s">
        <v>64</v>
      </c>
      <c r="E1189" t="s">
        <v>25</v>
      </c>
      <c r="F1189" t="s">
        <v>7</v>
      </c>
      <c r="G1189">
        <v>25</v>
      </c>
      <c r="H1189" t="str">
        <f>VLOOKUP(E1189,filtered_wfh_with_region!$AA$2:$AB$31,2,FALSE)</f>
        <v>South</v>
      </c>
      <c r="AE1189">
        <v>2011</v>
      </c>
      <c r="AF1189">
        <v>25</v>
      </c>
      <c r="AG1189" t="s">
        <v>84</v>
      </c>
      <c r="AK1189" t="s">
        <v>84</v>
      </c>
      <c r="AL1189">
        <v>25</v>
      </c>
      <c r="AP1189" t="s">
        <v>39</v>
      </c>
      <c r="AQ1189">
        <v>25</v>
      </c>
      <c r="AT1189">
        <v>2011</v>
      </c>
      <c r="AU1189" t="s">
        <v>39</v>
      </c>
      <c r="AV1189">
        <v>25</v>
      </c>
    </row>
    <row r="1190" spans="1:48" x14ac:dyDescent="0.4">
      <c r="A1190" t="s">
        <v>45</v>
      </c>
      <c r="B1190">
        <v>2011</v>
      </c>
      <c r="C1190" t="s">
        <v>39</v>
      </c>
      <c r="D1190" t="s">
        <v>64</v>
      </c>
      <c r="E1190" t="s">
        <v>26</v>
      </c>
      <c r="F1190" t="s">
        <v>7</v>
      </c>
      <c r="G1190">
        <v>18</v>
      </c>
      <c r="H1190" t="str">
        <f>VLOOKUP(E1190,filtered_wfh_with_region!$AA$2:$AB$31,2,FALSE)</f>
        <v>South</v>
      </c>
      <c r="AE1190">
        <v>2011</v>
      </c>
      <c r="AF1190">
        <v>18</v>
      </c>
      <c r="AG1190" t="s">
        <v>84</v>
      </c>
      <c r="AK1190" t="s">
        <v>84</v>
      </c>
      <c r="AL1190">
        <v>18</v>
      </c>
      <c r="AP1190" t="s">
        <v>39</v>
      </c>
      <c r="AQ1190">
        <v>18</v>
      </c>
      <c r="AT1190">
        <v>2011</v>
      </c>
      <c r="AU1190" t="s">
        <v>39</v>
      </c>
      <c r="AV1190">
        <v>18</v>
      </c>
    </row>
    <row r="1191" spans="1:48" x14ac:dyDescent="0.4">
      <c r="A1191" t="s">
        <v>45</v>
      </c>
      <c r="B1191">
        <v>2011</v>
      </c>
      <c r="C1191" t="s">
        <v>39</v>
      </c>
      <c r="D1191" t="s">
        <v>64</v>
      </c>
      <c r="E1191" t="s">
        <v>27</v>
      </c>
      <c r="F1191" t="s">
        <v>7</v>
      </c>
      <c r="G1191">
        <v>14</v>
      </c>
      <c r="H1191" t="str">
        <f>VLOOKUP(E1191,filtered_wfh_with_region!$AA$2:$AB$31,2,FALSE)</f>
        <v>South</v>
      </c>
      <c r="AE1191">
        <v>2011</v>
      </c>
      <c r="AF1191">
        <v>14</v>
      </c>
      <c r="AG1191" t="s">
        <v>84</v>
      </c>
      <c r="AK1191" t="s">
        <v>84</v>
      </c>
      <c r="AL1191">
        <v>14</v>
      </c>
      <c r="AP1191" t="s">
        <v>39</v>
      </c>
      <c r="AQ1191">
        <v>14</v>
      </c>
      <c r="AT1191">
        <v>2011</v>
      </c>
      <c r="AU1191" t="s">
        <v>39</v>
      </c>
      <c r="AV1191">
        <v>14</v>
      </c>
    </row>
    <row r="1192" spans="1:48" x14ac:dyDescent="0.4">
      <c r="A1192" t="s">
        <v>45</v>
      </c>
      <c r="B1192">
        <v>2011</v>
      </c>
      <c r="C1192" t="s">
        <v>39</v>
      </c>
      <c r="D1192" t="s">
        <v>64</v>
      </c>
      <c r="E1192" t="s">
        <v>28</v>
      </c>
      <c r="F1192" t="s">
        <v>7</v>
      </c>
      <c r="G1192">
        <v>17</v>
      </c>
      <c r="H1192" t="str">
        <f>VLOOKUP(E1192,filtered_wfh_with_region!$AA$2:$AB$31,2,FALSE)</f>
        <v>South</v>
      </c>
      <c r="AE1192">
        <v>2011</v>
      </c>
      <c r="AF1192">
        <v>17</v>
      </c>
      <c r="AG1192" t="s">
        <v>84</v>
      </c>
      <c r="AK1192" t="s">
        <v>84</v>
      </c>
      <c r="AL1192">
        <v>17</v>
      </c>
      <c r="AP1192" t="s">
        <v>39</v>
      </c>
      <c r="AQ1192">
        <v>17</v>
      </c>
      <c r="AT1192">
        <v>2011</v>
      </c>
      <c r="AU1192" t="s">
        <v>39</v>
      </c>
      <c r="AV1192">
        <v>17</v>
      </c>
    </row>
    <row r="1193" spans="1:48" x14ac:dyDescent="0.4">
      <c r="A1193" t="s">
        <v>45</v>
      </c>
      <c r="B1193">
        <v>2011</v>
      </c>
      <c r="C1193" t="s">
        <v>39</v>
      </c>
      <c r="D1193" t="s">
        <v>64</v>
      </c>
      <c r="E1193" t="s">
        <v>29</v>
      </c>
      <c r="F1193" t="s">
        <v>7</v>
      </c>
      <c r="G1193">
        <v>7</v>
      </c>
      <c r="H1193" t="str">
        <f>VLOOKUP(E1193,filtered_wfh_with_region!$AA$2:$AB$31,2,FALSE)</f>
        <v>West</v>
      </c>
      <c r="AE1193">
        <v>2011</v>
      </c>
      <c r="AF1193">
        <v>7</v>
      </c>
      <c r="AG1193" t="s">
        <v>71</v>
      </c>
      <c r="AK1193" t="s">
        <v>71</v>
      </c>
      <c r="AL1193">
        <v>7</v>
      </c>
      <c r="AP1193" t="s">
        <v>39</v>
      </c>
      <c r="AQ1193">
        <v>7</v>
      </c>
      <c r="AT1193">
        <v>2011</v>
      </c>
      <c r="AU1193" t="s">
        <v>39</v>
      </c>
      <c r="AV1193">
        <v>7</v>
      </c>
    </row>
    <row r="1194" spans="1:48" x14ac:dyDescent="0.4">
      <c r="A1194" t="s">
        <v>45</v>
      </c>
      <c r="B1194">
        <v>2011</v>
      </c>
      <c r="C1194" t="s">
        <v>39</v>
      </c>
      <c r="D1194" t="s">
        <v>64</v>
      </c>
      <c r="E1194" t="s">
        <v>30</v>
      </c>
      <c r="F1194" t="s">
        <v>7</v>
      </c>
      <c r="G1194">
        <v>27</v>
      </c>
      <c r="H1194" t="str">
        <f>VLOOKUP(E1194,filtered_wfh_with_region!$AA$2:$AB$31,2,FALSE)</f>
        <v>West</v>
      </c>
      <c r="AE1194">
        <v>2011</v>
      </c>
      <c r="AF1194">
        <v>27</v>
      </c>
      <c r="AG1194" t="s">
        <v>71</v>
      </c>
      <c r="AK1194" t="s">
        <v>71</v>
      </c>
      <c r="AL1194">
        <v>27</v>
      </c>
      <c r="AP1194" t="s">
        <v>39</v>
      </c>
      <c r="AQ1194">
        <v>27</v>
      </c>
      <c r="AT1194">
        <v>2011</v>
      </c>
      <c r="AU1194" t="s">
        <v>39</v>
      </c>
      <c r="AV1194">
        <v>27</v>
      </c>
    </row>
    <row r="1195" spans="1:48" x14ac:dyDescent="0.4">
      <c r="A1195" t="s">
        <v>45</v>
      </c>
      <c r="B1195">
        <v>2011</v>
      </c>
      <c r="C1195" t="s">
        <v>39</v>
      </c>
      <c r="D1195" t="s">
        <v>64</v>
      </c>
      <c r="E1195" t="s">
        <v>31</v>
      </c>
      <c r="F1195" t="s">
        <v>7</v>
      </c>
      <c r="G1195">
        <v>8</v>
      </c>
      <c r="H1195" t="str">
        <f>VLOOKUP(E1195,filtered_wfh_with_region!$AA$2:$AB$31,2,FALSE)</f>
        <v>West</v>
      </c>
      <c r="AE1195">
        <v>2011</v>
      </c>
      <c r="AF1195">
        <v>8</v>
      </c>
      <c r="AG1195" t="s">
        <v>71</v>
      </c>
      <c r="AK1195" t="s">
        <v>71</v>
      </c>
      <c r="AL1195">
        <v>8</v>
      </c>
      <c r="AP1195" t="s">
        <v>39</v>
      </c>
      <c r="AQ1195">
        <v>8</v>
      </c>
      <c r="AT1195">
        <v>2011</v>
      </c>
      <c r="AU1195" t="s">
        <v>39</v>
      </c>
      <c r="AV1195">
        <v>8</v>
      </c>
    </row>
    <row r="1196" spans="1:48" x14ac:dyDescent="0.4">
      <c r="A1196" t="s">
        <v>45</v>
      </c>
      <c r="B1196">
        <v>2011</v>
      </c>
      <c r="C1196" t="s">
        <v>39</v>
      </c>
      <c r="D1196" t="s">
        <v>64</v>
      </c>
      <c r="E1196" t="s">
        <v>32</v>
      </c>
      <c r="F1196" t="s">
        <v>7</v>
      </c>
      <c r="G1196">
        <v>10</v>
      </c>
      <c r="H1196" t="str">
        <f>VLOOKUP(E1196,filtered_wfh_with_region!$AA$2:$AB$31,2,FALSE)</f>
        <v>West</v>
      </c>
      <c r="AE1196">
        <v>2011</v>
      </c>
      <c r="AF1196">
        <v>10</v>
      </c>
      <c r="AG1196" t="s">
        <v>71</v>
      </c>
      <c r="AK1196" t="s">
        <v>71</v>
      </c>
      <c r="AL1196">
        <v>10</v>
      </c>
      <c r="AP1196" t="s">
        <v>39</v>
      </c>
      <c r="AQ1196">
        <v>10</v>
      </c>
      <c r="AT1196">
        <v>2011</v>
      </c>
      <c r="AU1196" t="s">
        <v>39</v>
      </c>
      <c r="AV1196">
        <v>10</v>
      </c>
    </row>
    <row r="1197" spans="1:48" x14ac:dyDescent="0.4">
      <c r="A1197" t="s">
        <v>45</v>
      </c>
      <c r="B1197">
        <v>2011</v>
      </c>
      <c r="C1197" t="s">
        <v>39</v>
      </c>
      <c r="D1197" t="s">
        <v>64</v>
      </c>
      <c r="E1197" t="s">
        <v>33</v>
      </c>
      <c r="F1197" t="s">
        <v>7</v>
      </c>
      <c r="G1197">
        <v>2</v>
      </c>
      <c r="H1197" t="str">
        <f>VLOOKUP(E1197,filtered_wfh_with_region!$AA$2:$AB$31,2,FALSE)</f>
        <v>West</v>
      </c>
      <c r="AE1197">
        <v>2011</v>
      </c>
      <c r="AF1197">
        <v>2</v>
      </c>
      <c r="AG1197" t="s">
        <v>71</v>
      </c>
      <c r="AK1197" t="s">
        <v>71</v>
      </c>
      <c r="AL1197">
        <v>2</v>
      </c>
      <c r="AP1197" t="s">
        <v>39</v>
      </c>
      <c r="AQ1197">
        <v>2</v>
      </c>
      <c r="AT1197">
        <v>2011</v>
      </c>
      <c r="AU1197" t="s">
        <v>39</v>
      </c>
      <c r="AV1197">
        <v>2</v>
      </c>
    </row>
    <row r="1198" spans="1:48" x14ac:dyDescent="0.4">
      <c r="A1198" t="s">
        <v>45</v>
      </c>
      <c r="B1198">
        <v>2011</v>
      </c>
      <c r="C1198" t="s">
        <v>39</v>
      </c>
      <c r="D1198" t="s">
        <v>64</v>
      </c>
      <c r="E1198" t="s">
        <v>34</v>
      </c>
      <c r="F1198" t="s">
        <v>7</v>
      </c>
      <c r="G1198">
        <v>9</v>
      </c>
      <c r="H1198" t="str">
        <f>VLOOKUP(E1198,filtered_wfh_with_region!$AA$2:$AB$31,2,FALSE)</f>
        <v>West</v>
      </c>
      <c r="AE1198">
        <v>2011</v>
      </c>
      <c r="AF1198">
        <v>9</v>
      </c>
      <c r="AG1198" t="s">
        <v>71</v>
      </c>
      <c r="AK1198" t="s">
        <v>71</v>
      </c>
      <c r="AL1198">
        <v>9</v>
      </c>
      <c r="AP1198" t="s">
        <v>39</v>
      </c>
      <c r="AQ1198">
        <v>9</v>
      </c>
      <c r="AT1198">
        <v>2011</v>
      </c>
      <c r="AU1198" t="s">
        <v>39</v>
      </c>
      <c r="AV1198">
        <v>9</v>
      </c>
    </row>
    <row r="1199" spans="1:48" x14ac:dyDescent="0.4">
      <c r="A1199" t="s">
        <v>45</v>
      </c>
      <c r="B1199">
        <v>2011</v>
      </c>
      <c r="C1199" t="s">
        <v>39</v>
      </c>
      <c r="D1199" t="s">
        <v>64</v>
      </c>
      <c r="E1199" t="s">
        <v>35</v>
      </c>
      <c r="F1199" t="s">
        <v>7</v>
      </c>
      <c r="G1199">
        <v>9</v>
      </c>
      <c r="H1199" t="str">
        <f>VLOOKUP(E1199,filtered_wfh_with_region!$AA$2:$AB$31,2,FALSE)</f>
        <v>North</v>
      </c>
      <c r="AE1199">
        <v>2011</v>
      </c>
      <c r="AF1199">
        <v>9</v>
      </c>
      <c r="AG1199" t="s">
        <v>83</v>
      </c>
      <c r="AK1199" t="s">
        <v>83</v>
      </c>
      <c r="AL1199">
        <v>9</v>
      </c>
      <c r="AP1199" t="s">
        <v>39</v>
      </c>
      <c r="AQ1199">
        <v>9</v>
      </c>
      <c r="AT1199">
        <v>2011</v>
      </c>
      <c r="AU1199" t="s">
        <v>39</v>
      </c>
      <c r="AV1199">
        <v>9</v>
      </c>
    </row>
    <row r="1200" spans="1:48" x14ac:dyDescent="0.4">
      <c r="A1200" t="s">
        <v>45</v>
      </c>
      <c r="B1200">
        <v>2011</v>
      </c>
      <c r="C1200" t="s">
        <v>39</v>
      </c>
      <c r="D1200" t="s">
        <v>64</v>
      </c>
      <c r="E1200" t="s">
        <v>36</v>
      </c>
      <c r="F1200" t="s">
        <v>7</v>
      </c>
      <c r="G1200">
        <v>19</v>
      </c>
      <c r="H1200" t="str">
        <f>VLOOKUP(E1200,filtered_wfh_with_region!$AA$2:$AB$31,2,FALSE)</f>
        <v>North</v>
      </c>
      <c r="AE1200">
        <v>2011</v>
      </c>
      <c r="AF1200">
        <v>19</v>
      </c>
      <c r="AG1200" t="s">
        <v>83</v>
      </c>
      <c r="AK1200" t="s">
        <v>83</v>
      </c>
      <c r="AL1200">
        <v>19</v>
      </c>
      <c r="AP1200" t="s">
        <v>39</v>
      </c>
      <c r="AQ1200">
        <v>19</v>
      </c>
      <c r="AT1200">
        <v>2011</v>
      </c>
      <c r="AU1200" t="s">
        <v>39</v>
      </c>
      <c r="AV1200">
        <v>19</v>
      </c>
    </row>
    <row r="1201" spans="1:48" x14ac:dyDescent="0.4">
      <c r="A1201" t="s">
        <v>45</v>
      </c>
      <c r="B1201">
        <v>2011</v>
      </c>
      <c r="C1201" t="s">
        <v>39</v>
      </c>
      <c r="D1201" t="s">
        <v>64</v>
      </c>
      <c r="E1201" t="s">
        <v>37</v>
      </c>
      <c r="F1201" t="s">
        <v>7</v>
      </c>
      <c r="G1201">
        <v>6</v>
      </c>
      <c r="H1201" t="str">
        <f>VLOOKUP(E1201,filtered_wfh_with_region!$AA$2:$AB$31,2,FALSE)</f>
        <v>North</v>
      </c>
      <c r="AE1201">
        <v>2011</v>
      </c>
      <c r="AF1201">
        <v>6</v>
      </c>
      <c r="AG1201" t="s">
        <v>83</v>
      </c>
      <c r="AK1201" t="s">
        <v>83</v>
      </c>
      <c r="AL1201">
        <v>6</v>
      </c>
      <c r="AP1201" t="s">
        <v>39</v>
      </c>
      <c r="AQ1201">
        <v>6</v>
      </c>
      <c r="AT1201">
        <v>2011</v>
      </c>
      <c r="AU1201" t="s">
        <v>39</v>
      </c>
      <c r="AV1201">
        <v>6</v>
      </c>
    </row>
    <row r="1202" spans="1:48" x14ac:dyDescent="0.4">
      <c r="A1202" t="s">
        <v>45</v>
      </c>
      <c r="B1202">
        <v>2011</v>
      </c>
      <c r="C1202" t="s">
        <v>39</v>
      </c>
      <c r="D1202" t="s">
        <v>65</v>
      </c>
      <c r="E1202" t="s">
        <v>8</v>
      </c>
      <c r="F1202" t="s">
        <v>7</v>
      </c>
      <c r="G1202">
        <v>20</v>
      </c>
      <c r="H1202" t="str">
        <f>VLOOKUP(E1202,filtered_wfh_with_region!$AA$2:$AB$31,2,FALSE)</f>
        <v>East</v>
      </c>
      <c r="AE1202">
        <v>2011</v>
      </c>
      <c r="AF1202">
        <v>20</v>
      </c>
      <c r="AG1202" t="s">
        <v>82</v>
      </c>
      <c r="AK1202" t="s">
        <v>82</v>
      </c>
      <c r="AL1202">
        <v>20</v>
      </c>
      <c r="AP1202" t="s">
        <v>39</v>
      </c>
      <c r="AQ1202">
        <v>20</v>
      </c>
      <c r="AT1202">
        <v>2011</v>
      </c>
      <c r="AU1202" t="s">
        <v>39</v>
      </c>
      <c r="AV1202">
        <v>20</v>
      </c>
    </row>
    <row r="1203" spans="1:48" x14ac:dyDescent="0.4">
      <c r="A1203" t="s">
        <v>45</v>
      </c>
      <c r="B1203">
        <v>2011</v>
      </c>
      <c r="C1203" t="s">
        <v>39</v>
      </c>
      <c r="D1203" t="s">
        <v>65</v>
      </c>
      <c r="E1203" t="s">
        <v>9</v>
      </c>
      <c r="F1203" t="s">
        <v>7</v>
      </c>
      <c r="G1203">
        <v>72</v>
      </c>
      <c r="H1203" t="str">
        <f>VLOOKUP(E1203,filtered_wfh_with_region!$AA$2:$AB$31,2,FALSE)</f>
        <v>East</v>
      </c>
      <c r="AE1203">
        <v>2011</v>
      </c>
      <c r="AF1203">
        <v>72</v>
      </c>
      <c r="AG1203" t="s">
        <v>82</v>
      </c>
      <c r="AK1203" t="s">
        <v>82</v>
      </c>
      <c r="AL1203">
        <v>72</v>
      </c>
      <c r="AP1203" t="s">
        <v>39</v>
      </c>
      <c r="AQ1203">
        <v>72</v>
      </c>
      <c r="AT1203">
        <v>2011</v>
      </c>
      <c r="AU1203" t="s">
        <v>39</v>
      </c>
      <c r="AV1203">
        <v>72</v>
      </c>
    </row>
    <row r="1204" spans="1:48" x14ac:dyDescent="0.4">
      <c r="A1204" t="s">
        <v>45</v>
      </c>
      <c r="B1204">
        <v>2011</v>
      </c>
      <c r="C1204" t="s">
        <v>39</v>
      </c>
      <c r="D1204" t="s">
        <v>65</v>
      </c>
      <c r="E1204" t="s">
        <v>10</v>
      </c>
      <c r="F1204" t="s">
        <v>7</v>
      </c>
      <c r="G1204">
        <v>46</v>
      </c>
      <c r="H1204" t="str">
        <f>VLOOKUP(E1204,filtered_wfh_with_region!$AA$2:$AB$31,2,FALSE)</f>
        <v>East</v>
      </c>
      <c r="AE1204">
        <v>2011</v>
      </c>
      <c r="AF1204">
        <v>46</v>
      </c>
      <c r="AG1204" t="s">
        <v>82</v>
      </c>
      <c r="AK1204" t="s">
        <v>82</v>
      </c>
      <c r="AL1204">
        <v>46</v>
      </c>
      <c r="AP1204" t="s">
        <v>39</v>
      </c>
      <c r="AQ1204">
        <v>46</v>
      </c>
      <c r="AT1204">
        <v>2011</v>
      </c>
      <c r="AU1204" t="s">
        <v>39</v>
      </c>
      <c r="AV1204">
        <v>46</v>
      </c>
    </row>
    <row r="1205" spans="1:48" x14ac:dyDescent="0.4">
      <c r="A1205" t="s">
        <v>45</v>
      </c>
      <c r="B1205">
        <v>2011</v>
      </c>
      <c r="C1205" t="s">
        <v>39</v>
      </c>
      <c r="D1205" t="s">
        <v>65</v>
      </c>
      <c r="E1205" t="s">
        <v>11</v>
      </c>
      <c r="F1205" t="s">
        <v>7</v>
      </c>
      <c r="G1205">
        <v>47</v>
      </c>
      <c r="H1205" t="str">
        <f>VLOOKUP(E1205,filtered_wfh_with_region!$AA$2:$AB$31,2,FALSE)</f>
        <v>East</v>
      </c>
      <c r="AE1205">
        <v>2011</v>
      </c>
      <c r="AF1205">
        <v>47</v>
      </c>
      <c r="AG1205" t="s">
        <v>82</v>
      </c>
      <c r="AK1205" t="s">
        <v>82</v>
      </c>
      <c r="AL1205">
        <v>47</v>
      </c>
      <c r="AP1205" t="s">
        <v>39</v>
      </c>
      <c r="AQ1205">
        <v>47</v>
      </c>
      <c r="AT1205">
        <v>2011</v>
      </c>
      <c r="AU1205" t="s">
        <v>39</v>
      </c>
      <c r="AV1205">
        <v>47</v>
      </c>
    </row>
    <row r="1206" spans="1:48" x14ac:dyDescent="0.4">
      <c r="A1206" t="s">
        <v>45</v>
      </c>
      <c r="B1206">
        <v>2011</v>
      </c>
      <c r="C1206" t="s">
        <v>39</v>
      </c>
      <c r="D1206" t="s">
        <v>65</v>
      </c>
      <c r="E1206" t="s">
        <v>12</v>
      </c>
      <c r="F1206" t="s">
        <v>7</v>
      </c>
      <c r="G1206">
        <v>46</v>
      </c>
      <c r="H1206" t="str">
        <f>VLOOKUP(E1206,filtered_wfh_with_region!$AA$2:$AB$31,2,FALSE)</f>
        <v>East</v>
      </c>
      <c r="AE1206">
        <v>2011</v>
      </c>
      <c r="AF1206">
        <v>46</v>
      </c>
      <c r="AG1206" t="s">
        <v>82</v>
      </c>
      <c r="AK1206" t="s">
        <v>82</v>
      </c>
      <c r="AL1206">
        <v>46</v>
      </c>
      <c r="AP1206" t="s">
        <v>39</v>
      </c>
      <c r="AQ1206">
        <v>46</v>
      </c>
      <c r="AT1206">
        <v>2011</v>
      </c>
      <c r="AU1206" t="s">
        <v>39</v>
      </c>
      <c r="AV1206">
        <v>46</v>
      </c>
    </row>
    <row r="1207" spans="1:48" x14ac:dyDescent="0.4">
      <c r="A1207" t="s">
        <v>45</v>
      </c>
      <c r="B1207">
        <v>2011</v>
      </c>
      <c r="C1207" t="s">
        <v>39</v>
      </c>
      <c r="D1207" t="s">
        <v>65</v>
      </c>
      <c r="E1207" t="s">
        <v>13</v>
      </c>
      <c r="F1207" t="s">
        <v>7</v>
      </c>
      <c r="G1207">
        <v>57</v>
      </c>
      <c r="H1207" t="str">
        <f>VLOOKUP(E1207,filtered_wfh_with_region!$AA$2:$AB$31,2,FALSE)</f>
        <v>East</v>
      </c>
      <c r="AE1207">
        <v>2011</v>
      </c>
      <c r="AF1207">
        <v>57</v>
      </c>
      <c r="AG1207" t="s">
        <v>82</v>
      </c>
      <c r="AK1207" t="s">
        <v>82</v>
      </c>
      <c r="AL1207">
        <v>57</v>
      </c>
      <c r="AP1207" t="s">
        <v>39</v>
      </c>
      <c r="AQ1207">
        <v>57</v>
      </c>
      <c r="AT1207">
        <v>2011</v>
      </c>
      <c r="AU1207" t="s">
        <v>39</v>
      </c>
      <c r="AV1207">
        <v>57</v>
      </c>
    </row>
    <row r="1208" spans="1:48" x14ac:dyDescent="0.4">
      <c r="A1208" t="s">
        <v>45</v>
      </c>
      <c r="B1208">
        <v>2011</v>
      </c>
      <c r="C1208" t="s">
        <v>39</v>
      </c>
      <c r="D1208" t="s">
        <v>65</v>
      </c>
      <c r="E1208" t="s">
        <v>14</v>
      </c>
      <c r="F1208" t="s">
        <v>7</v>
      </c>
      <c r="G1208">
        <v>40</v>
      </c>
      <c r="H1208" t="str">
        <f>VLOOKUP(E1208,filtered_wfh_with_region!$AA$2:$AB$31,2,FALSE)</f>
        <v>Midlands</v>
      </c>
      <c r="AE1208">
        <v>2011</v>
      </c>
      <c r="AF1208">
        <v>40</v>
      </c>
      <c r="AG1208" t="s">
        <v>72</v>
      </c>
      <c r="AK1208" t="s">
        <v>72</v>
      </c>
      <c r="AL1208">
        <v>40</v>
      </c>
      <c r="AP1208" t="s">
        <v>39</v>
      </c>
      <c r="AQ1208">
        <v>40</v>
      </c>
      <c r="AT1208">
        <v>2011</v>
      </c>
      <c r="AU1208" t="s">
        <v>39</v>
      </c>
      <c r="AV1208">
        <v>40</v>
      </c>
    </row>
    <row r="1209" spans="1:48" x14ac:dyDescent="0.4">
      <c r="A1209" t="s">
        <v>45</v>
      </c>
      <c r="B1209">
        <v>2011</v>
      </c>
      <c r="C1209" t="s">
        <v>39</v>
      </c>
      <c r="D1209" t="s">
        <v>65</v>
      </c>
      <c r="E1209" t="s">
        <v>15</v>
      </c>
      <c r="F1209" t="s">
        <v>7</v>
      </c>
      <c r="G1209">
        <v>29</v>
      </c>
      <c r="H1209" t="str">
        <f>VLOOKUP(E1209,filtered_wfh_with_region!$AA$2:$AB$31,2,FALSE)</f>
        <v>Midlands</v>
      </c>
      <c r="AE1209">
        <v>2011</v>
      </c>
      <c r="AF1209">
        <v>29</v>
      </c>
      <c r="AG1209" t="s">
        <v>72</v>
      </c>
      <c r="AK1209" t="s">
        <v>72</v>
      </c>
      <c r="AL1209">
        <v>29</v>
      </c>
      <c r="AP1209" t="s">
        <v>39</v>
      </c>
      <c r="AQ1209">
        <v>29</v>
      </c>
      <c r="AT1209">
        <v>2011</v>
      </c>
      <c r="AU1209" t="s">
        <v>39</v>
      </c>
      <c r="AV1209">
        <v>29</v>
      </c>
    </row>
    <row r="1210" spans="1:48" x14ac:dyDescent="0.4">
      <c r="A1210" t="s">
        <v>45</v>
      </c>
      <c r="B1210">
        <v>2011</v>
      </c>
      <c r="C1210" t="s">
        <v>39</v>
      </c>
      <c r="D1210" t="s">
        <v>65</v>
      </c>
      <c r="E1210" t="s">
        <v>16</v>
      </c>
      <c r="F1210" t="s">
        <v>7</v>
      </c>
      <c r="G1210">
        <v>11</v>
      </c>
      <c r="H1210" t="str">
        <f>VLOOKUP(E1210,filtered_wfh_with_region!$AA$2:$AB$31,2,FALSE)</f>
        <v>Midlands</v>
      </c>
      <c r="AE1210">
        <v>2011</v>
      </c>
      <c r="AF1210">
        <v>11</v>
      </c>
      <c r="AG1210" t="s">
        <v>72</v>
      </c>
      <c r="AK1210" t="s">
        <v>72</v>
      </c>
      <c r="AL1210">
        <v>11</v>
      </c>
      <c r="AP1210" t="s">
        <v>39</v>
      </c>
      <c r="AQ1210">
        <v>11</v>
      </c>
      <c r="AT1210">
        <v>2011</v>
      </c>
      <c r="AU1210" t="s">
        <v>39</v>
      </c>
      <c r="AV1210">
        <v>11</v>
      </c>
    </row>
    <row r="1211" spans="1:48" x14ac:dyDescent="0.4">
      <c r="A1211" t="s">
        <v>45</v>
      </c>
      <c r="B1211">
        <v>2011</v>
      </c>
      <c r="C1211" t="s">
        <v>39</v>
      </c>
      <c r="D1211" t="s">
        <v>65</v>
      </c>
      <c r="E1211" t="s">
        <v>17</v>
      </c>
      <c r="F1211" t="s">
        <v>7</v>
      </c>
      <c r="G1211">
        <v>41</v>
      </c>
      <c r="H1211" t="str">
        <f>VLOOKUP(E1211,filtered_wfh_with_region!$AA$2:$AB$31,2,FALSE)</f>
        <v>East</v>
      </c>
      <c r="AE1211">
        <v>2011</v>
      </c>
      <c r="AF1211">
        <v>41</v>
      </c>
      <c r="AG1211" t="s">
        <v>82</v>
      </c>
      <c r="AK1211" t="s">
        <v>82</v>
      </c>
      <c r="AL1211">
        <v>41</v>
      </c>
      <c r="AP1211" t="s">
        <v>39</v>
      </c>
      <c r="AQ1211">
        <v>41</v>
      </c>
      <c r="AT1211">
        <v>2011</v>
      </c>
      <c r="AU1211" t="s">
        <v>39</v>
      </c>
      <c r="AV1211">
        <v>41</v>
      </c>
    </row>
    <row r="1212" spans="1:48" x14ac:dyDescent="0.4">
      <c r="A1212" t="s">
        <v>45</v>
      </c>
      <c r="B1212">
        <v>2011</v>
      </c>
      <c r="C1212" t="s">
        <v>39</v>
      </c>
      <c r="D1212" t="s">
        <v>65</v>
      </c>
      <c r="E1212" t="s">
        <v>18</v>
      </c>
      <c r="F1212" t="s">
        <v>7</v>
      </c>
      <c r="G1212">
        <v>54</v>
      </c>
      <c r="H1212" t="str">
        <f>VLOOKUP(E1212,filtered_wfh_with_region!$AA$2:$AB$31,2,FALSE)</f>
        <v>East</v>
      </c>
      <c r="AE1212">
        <v>2011</v>
      </c>
      <c r="AF1212">
        <v>54</v>
      </c>
      <c r="AG1212" t="s">
        <v>82</v>
      </c>
      <c r="AK1212" t="s">
        <v>82</v>
      </c>
      <c r="AL1212">
        <v>54</v>
      </c>
      <c r="AP1212" t="s">
        <v>39</v>
      </c>
      <c r="AQ1212">
        <v>54</v>
      </c>
      <c r="AT1212">
        <v>2011</v>
      </c>
      <c r="AU1212" t="s">
        <v>39</v>
      </c>
      <c r="AV1212">
        <v>54</v>
      </c>
    </row>
    <row r="1213" spans="1:48" x14ac:dyDescent="0.4">
      <c r="A1213" t="s">
        <v>45</v>
      </c>
      <c r="B1213">
        <v>2011</v>
      </c>
      <c r="C1213" t="s">
        <v>39</v>
      </c>
      <c r="D1213" t="s">
        <v>65</v>
      </c>
      <c r="E1213" t="s">
        <v>19</v>
      </c>
      <c r="F1213" t="s">
        <v>7</v>
      </c>
      <c r="G1213">
        <v>32</v>
      </c>
      <c r="H1213" t="str">
        <f>VLOOKUP(E1213,filtered_wfh_with_region!$AA$2:$AB$31,2,FALSE)</f>
        <v>Midlands</v>
      </c>
      <c r="AE1213">
        <v>2011</v>
      </c>
      <c r="AF1213">
        <v>32</v>
      </c>
      <c r="AG1213" t="s">
        <v>72</v>
      </c>
      <c r="AK1213" t="s">
        <v>72</v>
      </c>
      <c r="AL1213">
        <v>32</v>
      </c>
      <c r="AP1213" t="s">
        <v>39</v>
      </c>
      <c r="AQ1213">
        <v>32</v>
      </c>
      <c r="AT1213">
        <v>2011</v>
      </c>
      <c r="AU1213" t="s">
        <v>39</v>
      </c>
      <c r="AV1213">
        <v>32</v>
      </c>
    </row>
    <row r="1214" spans="1:48" x14ac:dyDescent="0.4">
      <c r="A1214" t="s">
        <v>45</v>
      </c>
      <c r="B1214">
        <v>2011</v>
      </c>
      <c r="C1214" t="s">
        <v>39</v>
      </c>
      <c r="D1214" t="s">
        <v>65</v>
      </c>
      <c r="E1214" t="s">
        <v>20</v>
      </c>
      <c r="F1214" t="s">
        <v>7</v>
      </c>
      <c r="G1214">
        <v>20</v>
      </c>
      <c r="H1214" t="str">
        <f>VLOOKUP(E1214,filtered_wfh_with_region!$AA$2:$AB$31,2,FALSE)</f>
        <v>Midlands</v>
      </c>
      <c r="AE1214">
        <v>2011</v>
      </c>
      <c r="AF1214">
        <v>20</v>
      </c>
      <c r="AG1214" t="s">
        <v>72</v>
      </c>
      <c r="AK1214" t="s">
        <v>72</v>
      </c>
      <c r="AL1214">
        <v>20</v>
      </c>
      <c r="AP1214" t="s">
        <v>39</v>
      </c>
      <c r="AQ1214">
        <v>20</v>
      </c>
      <c r="AT1214">
        <v>2011</v>
      </c>
      <c r="AU1214" t="s">
        <v>39</v>
      </c>
      <c r="AV1214">
        <v>20</v>
      </c>
    </row>
    <row r="1215" spans="1:48" x14ac:dyDescent="0.4">
      <c r="A1215" t="s">
        <v>45</v>
      </c>
      <c r="B1215">
        <v>2011</v>
      </c>
      <c r="C1215" t="s">
        <v>39</v>
      </c>
      <c r="D1215" t="s">
        <v>65</v>
      </c>
      <c r="E1215" t="s">
        <v>21</v>
      </c>
      <c r="F1215" t="s">
        <v>7</v>
      </c>
      <c r="G1215">
        <v>52</v>
      </c>
      <c r="H1215" t="str">
        <f>VLOOKUP(E1215,filtered_wfh_with_region!$AA$2:$AB$31,2,FALSE)</f>
        <v>East</v>
      </c>
      <c r="AE1215">
        <v>2011</v>
      </c>
      <c r="AF1215">
        <v>52</v>
      </c>
      <c r="AG1215" t="s">
        <v>82</v>
      </c>
      <c r="AK1215" t="s">
        <v>82</v>
      </c>
      <c r="AL1215">
        <v>52</v>
      </c>
      <c r="AP1215" t="s">
        <v>39</v>
      </c>
      <c r="AQ1215">
        <v>52</v>
      </c>
      <c r="AT1215">
        <v>2011</v>
      </c>
      <c r="AU1215" t="s">
        <v>39</v>
      </c>
      <c r="AV1215">
        <v>52</v>
      </c>
    </row>
    <row r="1216" spans="1:48" x14ac:dyDescent="0.4">
      <c r="A1216" t="s">
        <v>45</v>
      </c>
      <c r="B1216">
        <v>2011</v>
      </c>
      <c r="C1216" t="s">
        <v>39</v>
      </c>
      <c r="D1216" t="s">
        <v>65</v>
      </c>
      <c r="E1216" t="s">
        <v>22</v>
      </c>
      <c r="F1216" t="s">
        <v>7</v>
      </c>
      <c r="G1216">
        <v>57</v>
      </c>
      <c r="H1216" t="str">
        <f>VLOOKUP(E1216,filtered_wfh_with_region!$AA$2:$AB$31,2,FALSE)</f>
        <v>East</v>
      </c>
      <c r="AE1216">
        <v>2011</v>
      </c>
      <c r="AF1216">
        <v>57</v>
      </c>
      <c r="AG1216" t="s">
        <v>82</v>
      </c>
      <c r="AK1216" t="s">
        <v>82</v>
      </c>
      <c r="AL1216">
        <v>57</v>
      </c>
      <c r="AP1216" t="s">
        <v>39</v>
      </c>
      <c r="AQ1216">
        <v>57</v>
      </c>
      <c r="AT1216">
        <v>2011</v>
      </c>
      <c r="AU1216" t="s">
        <v>39</v>
      </c>
      <c r="AV1216">
        <v>57</v>
      </c>
    </row>
    <row r="1217" spans="1:48" x14ac:dyDescent="0.4">
      <c r="A1217" t="s">
        <v>45</v>
      </c>
      <c r="B1217">
        <v>2011</v>
      </c>
      <c r="C1217" t="s">
        <v>39</v>
      </c>
      <c r="D1217" t="s">
        <v>65</v>
      </c>
      <c r="E1217" t="s">
        <v>23</v>
      </c>
      <c r="F1217" t="s">
        <v>7</v>
      </c>
      <c r="G1217">
        <v>44</v>
      </c>
      <c r="H1217" t="str">
        <f>VLOOKUP(E1217,filtered_wfh_with_region!$AA$2:$AB$31,2,FALSE)</f>
        <v>South</v>
      </c>
      <c r="AE1217">
        <v>2011</v>
      </c>
      <c r="AF1217">
        <v>44</v>
      </c>
      <c r="AG1217" t="s">
        <v>84</v>
      </c>
      <c r="AK1217" t="s">
        <v>84</v>
      </c>
      <c r="AL1217">
        <v>44</v>
      </c>
      <c r="AP1217" t="s">
        <v>39</v>
      </c>
      <c r="AQ1217">
        <v>44</v>
      </c>
      <c r="AT1217">
        <v>2011</v>
      </c>
      <c r="AU1217" t="s">
        <v>39</v>
      </c>
      <c r="AV1217">
        <v>44</v>
      </c>
    </row>
    <row r="1218" spans="1:48" x14ac:dyDescent="0.4">
      <c r="A1218" t="s">
        <v>45</v>
      </c>
      <c r="B1218">
        <v>2011</v>
      </c>
      <c r="C1218" t="s">
        <v>39</v>
      </c>
      <c r="D1218" t="s">
        <v>65</v>
      </c>
      <c r="E1218" t="s">
        <v>24</v>
      </c>
      <c r="F1218" t="s">
        <v>7</v>
      </c>
      <c r="G1218">
        <v>173</v>
      </c>
      <c r="H1218" t="str">
        <f>VLOOKUP(E1218,filtered_wfh_with_region!$AA$2:$AB$31,2,FALSE)</f>
        <v>South</v>
      </c>
      <c r="AE1218">
        <v>2011</v>
      </c>
      <c r="AF1218">
        <v>173</v>
      </c>
      <c r="AG1218" t="s">
        <v>84</v>
      </c>
      <c r="AK1218" t="s">
        <v>84</v>
      </c>
      <c r="AL1218">
        <v>173</v>
      </c>
      <c r="AP1218" t="s">
        <v>39</v>
      </c>
      <c r="AQ1218">
        <v>173</v>
      </c>
      <c r="AT1218">
        <v>2011</v>
      </c>
      <c r="AU1218" t="s">
        <v>39</v>
      </c>
      <c r="AV1218">
        <v>173</v>
      </c>
    </row>
    <row r="1219" spans="1:48" x14ac:dyDescent="0.4">
      <c r="A1219" t="s">
        <v>45</v>
      </c>
      <c r="B1219">
        <v>2011</v>
      </c>
      <c r="C1219" t="s">
        <v>39</v>
      </c>
      <c r="D1219" t="s">
        <v>65</v>
      </c>
      <c r="E1219" t="s">
        <v>25</v>
      </c>
      <c r="F1219" t="s">
        <v>7</v>
      </c>
      <c r="G1219">
        <v>59</v>
      </c>
      <c r="H1219" t="str">
        <f>VLOOKUP(E1219,filtered_wfh_with_region!$AA$2:$AB$31,2,FALSE)</f>
        <v>South</v>
      </c>
      <c r="AE1219">
        <v>2011</v>
      </c>
      <c r="AF1219">
        <v>59</v>
      </c>
      <c r="AG1219" t="s">
        <v>84</v>
      </c>
      <c r="AK1219" t="s">
        <v>84</v>
      </c>
      <c r="AL1219">
        <v>59</v>
      </c>
      <c r="AP1219" t="s">
        <v>39</v>
      </c>
      <c r="AQ1219">
        <v>59</v>
      </c>
      <c r="AT1219">
        <v>2011</v>
      </c>
      <c r="AU1219" t="s">
        <v>39</v>
      </c>
      <c r="AV1219">
        <v>59</v>
      </c>
    </row>
    <row r="1220" spans="1:48" x14ac:dyDescent="0.4">
      <c r="A1220" t="s">
        <v>45</v>
      </c>
      <c r="B1220">
        <v>2011</v>
      </c>
      <c r="C1220" t="s">
        <v>39</v>
      </c>
      <c r="D1220" t="s">
        <v>65</v>
      </c>
      <c r="E1220" t="s">
        <v>26</v>
      </c>
      <c r="F1220" t="s">
        <v>7</v>
      </c>
      <c r="G1220">
        <v>60</v>
      </c>
      <c r="H1220" t="str">
        <f>VLOOKUP(E1220,filtered_wfh_with_region!$AA$2:$AB$31,2,FALSE)</f>
        <v>South</v>
      </c>
      <c r="AE1220">
        <v>2011</v>
      </c>
      <c r="AF1220">
        <v>60</v>
      </c>
      <c r="AG1220" t="s">
        <v>84</v>
      </c>
      <c r="AK1220" t="s">
        <v>84</v>
      </c>
      <c r="AL1220">
        <v>60</v>
      </c>
      <c r="AP1220" t="s">
        <v>39</v>
      </c>
      <c r="AQ1220">
        <v>60</v>
      </c>
      <c r="AT1220">
        <v>2011</v>
      </c>
      <c r="AU1220" t="s">
        <v>39</v>
      </c>
      <c r="AV1220">
        <v>60</v>
      </c>
    </row>
    <row r="1221" spans="1:48" x14ac:dyDescent="0.4">
      <c r="A1221" t="s">
        <v>45</v>
      </c>
      <c r="B1221">
        <v>2011</v>
      </c>
      <c r="C1221" t="s">
        <v>39</v>
      </c>
      <c r="D1221" t="s">
        <v>65</v>
      </c>
      <c r="E1221" t="s">
        <v>27</v>
      </c>
      <c r="F1221" t="s">
        <v>7</v>
      </c>
      <c r="G1221">
        <v>41</v>
      </c>
      <c r="H1221" t="str">
        <f>VLOOKUP(E1221,filtered_wfh_with_region!$AA$2:$AB$31,2,FALSE)</f>
        <v>South</v>
      </c>
      <c r="AE1221">
        <v>2011</v>
      </c>
      <c r="AF1221">
        <v>41</v>
      </c>
      <c r="AG1221" t="s">
        <v>84</v>
      </c>
      <c r="AK1221" t="s">
        <v>84</v>
      </c>
      <c r="AL1221">
        <v>41</v>
      </c>
      <c r="AP1221" t="s">
        <v>39</v>
      </c>
      <c r="AQ1221">
        <v>41</v>
      </c>
      <c r="AT1221">
        <v>2011</v>
      </c>
      <c r="AU1221" t="s">
        <v>39</v>
      </c>
      <c r="AV1221">
        <v>41</v>
      </c>
    </row>
    <row r="1222" spans="1:48" x14ac:dyDescent="0.4">
      <c r="A1222" t="s">
        <v>45</v>
      </c>
      <c r="B1222">
        <v>2011</v>
      </c>
      <c r="C1222" t="s">
        <v>39</v>
      </c>
      <c r="D1222" t="s">
        <v>65</v>
      </c>
      <c r="E1222" t="s">
        <v>28</v>
      </c>
      <c r="F1222" t="s">
        <v>7</v>
      </c>
      <c r="G1222">
        <v>36</v>
      </c>
      <c r="H1222" t="str">
        <f>VLOOKUP(E1222,filtered_wfh_with_region!$AA$2:$AB$31,2,FALSE)</f>
        <v>South</v>
      </c>
      <c r="AE1222">
        <v>2011</v>
      </c>
      <c r="AF1222">
        <v>36</v>
      </c>
      <c r="AG1222" t="s">
        <v>84</v>
      </c>
      <c r="AK1222" t="s">
        <v>84</v>
      </c>
      <c r="AL1222">
        <v>36</v>
      </c>
      <c r="AP1222" t="s">
        <v>39</v>
      </c>
      <c r="AQ1222">
        <v>36</v>
      </c>
      <c r="AT1222">
        <v>2011</v>
      </c>
      <c r="AU1222" t="s">
        <v>39</v>
      </c>
      <c r="AV1222">
        <v>36</v>
      </c>
    </row>
    <row r="1223" spans="1:48" x14ac:dyDescent="0.4">
      <c r="A1223" t="s">
        <v>45</v>
      </c>
      <c r="B1223">
        <v>2011</v>
      </c>
      <c r="C1223" t="s">
        <v>39</v>
      </c>
      <c r="D1223" t="s">
        <v>65</v>
      </c>
      <c r="E1223" t="s">
        <v>29</v>
      </c>
      <c r="F1223" t="s">
        <v>7</v>
      </c>
      <c r="G1223">
        <v>14</v>
      </c>
      <c r="H1223" t="str">
        <f>VLOOKUP(E1223,filtered_wfh_with_region!$AA$2:$AB$31,2,FALSE)</f>
        <v>West</v>
      </c>
      <c r="AE1223">
        <v>2011</v>
      </c>
      <c r="AF1223">
        <v>14</v>
      </c>
      <c r="AG1223" t="s">
        <v>71</v>
      </c>
      <c r="AK1223" t="s">
        <v>71</v>
      </c>
      <c r="AL1223">
        <v>14</v>
      </c>
      <c r="AP1223" t="s">
        <v>39</v>
      </c>
      <c r="AQ1223">
        <v>14</v>
      </c>
      <c r="AT1223">
        <v>2011</v>
      </c>
      <c r="AU1223" t="s">
        <v>39</v>
      </c>
      <c r="AV1223">
        <v>14</v>
      </c>
    </row>
    <row r="1224" spans="1:48" x14ac:dyDescent="0.4">
      <c r="A1224" t="s">
        <v>45</v>
      </c>
      <c r="B1224">
        <v>2011</v>
      </c>
      <c r="C1224" t="s">
        <v>39</v>
      </c>
      <c r="D1224" t="s">
        <v>65</v>
      </c>
      <c r="E1224" t="s">
        <v>30</v>
      </c>
      <c r="F1224" t="s">
        <v>7</v>
      </c>
      <c r="G1224">
        <v>68</v>
      </c>
      <c r="H1224" t="str">
        <f>VLOOKUP(E1224,filtered_wfh_with_region!$AA$2:$AB$31,2,FALSE)</f>
        <v>West</v>
      </c>
      <c r="AE1224">
        <v>2011</v>
      </c>
      <c r="AF1224">
        <v>68</v>
      </c>
      <c r="AG1224" t="s">
        <v>71</v>
      </c>
      <c r="AK1224" t="s">
        <v>71</v>
      </c>
      <c r="AL1224">
        <v>68</v>
      </c>
      <c r="AP1224" t="s">
        <v>39</v>
      </c>
      <c r="AQ1224">
        <v>68</v>
      </c>
      <c r="AT1224">
        <v>2011</v>
      </c>
      <c r="AU1224" t="s">
        <v>39</v>
      </c>
      <c r="AV1224">
        <v>68</v>
      </c>
    </row>
    <row r="1225" spans="1:48" x14ac:dyDescent="0.4">
      <c r="A1225" t="s">
        <v>45</v>
      </c>
      <c r="B1225">
        <v>2011</v>
      </c>
      <c r="C1225" t="s">
        <v>39</v>
      </c>
      <c r="D1225" t="s">
        <v>65</v>
      </c>
      <c r="E1225" t="s">
        <v>31</v>
      </c>
      <c r="F1225" t="s">
        <v>7</v>
      </c>
      <c r="G1225">
        <v>23</v>
      </c>
      <c r="H1225" t="str">
        <f>VLOOKUP(E1225,filtered_wfh_with_region!$AA$2:$AB$31,2,FALSE)</f>
        <v>West</v>
      </c>
      <c r="AE1225">
        <v>2011</v>
      </c>
      <c r="AF1225">
        <v>23</v>
      </c>
      <c r="AG1225" t="s">
        <v>71</v>
      </c>
      <c r="AK1225" t="s">
        <v>71</v>
      </c>
      <c r="AL1225">
        <v>23</v>
      </c>
      <c r="AP1225" t="s">
        <v>39</v>
      </c>
      <c r="AQ1225">
        <v>23</v>
      </c>
      <c r="AT1225">
        <v>2011</v>
      </c>
      <c r="AU1225" t="s">
        <v>39</v>
      </c>
      <c r="AV1225">
        <v>23</v>
      </c>
    </row>
    <row r="1226" spans="1:48" x14ac:dyDescent="0.4">
      <c r="A1226" t="s">
        <v>45</v>
      </c>
      <c r="B1226">
        <v>2011</v>
      </c>
      <c r="C1226" t="s">
        <v>39</v>
      </c>
      <c r="D1226" t="s">
        <v>65</v>
      </c>
      <c r="E1226" t="s">
        <v>32</v>
      </c>
      <c r="F1226" t="s">
        <v>7</v>
      </c>
      <c r="G1226">
        <v>49</v>
      </c>
      <c r="H1226" t="str">
        <f>VLOOKUP(E1226,filtered_wfh_with_region!$AA$2:$AB$31,2,FALSE)</f>
        <v>West</v>
      </c>
      <c r="AE1226">
        <v>2011</v>
      </c>
      <c r="AF1226">
        <v>49</v>
      </c>
      <c r="AG1226" t="s">
        <v>71</v>
      </c>
      <c r="AK1226" t="s">
        <v>71</v>
      </c>
      <c r="AL1226">
        <v>49</v>
      </c>
      <c r="AP1226" t="s">
        <v>39</v>
      </c>
      <c r="AQ1226">
        <v>49</v>
      </c>
      <c r="AT1226">
        <v>2011</v>
      </c>
      <c r="AU1226" t="s">
        <v>39</v>
      </c>
      <c r="AV1226">
        <v>49</v>
      </c>
    </row>
    <row r="1227" spans="1:48" x14ac:dyDescent="0.4">
      <c r="A1227" t="s">
        <v>45</v>
      </c>
      <c r="B1227">
        <v>2011</v>
      </c>
      <c r="C1227" t="s">
        <v>39</v>
      </c>
      <c r="D1227" t="s">
        <v>65</v>
      </c>
      <c r="E1227" t="s">
        <v>33</v>
      </c>
      <c r="F1227" t="s">
        <v>7</v>
      </c>
      <c r="G1227">
        <v>23</v>
      </c>
      <c r="H1227" t="str">
        <f>VLOOKUP(E1227,filtered_wfh_with_region!$AA$2:$AB$31,2,FALSE)</f>
        <v>West</v>
      </c>
      <c r="AE1227">
        <v>2011</v>
      </c>
      <c r="AF1227">
        <v>23</v>
      </c>
      <c r="AG1227" t="s">
        <v>71</v>
      </c>
      <c r="AK1227" t="s">
        <v>71</v>
      </c>
      <c r="AL1227">
        <v>23</v>
      </c>
      <c r="AP1227" t="s">
        <v>39</v>
      </c>
      <c r="AQ1227">
        <v>23</v>
      </c>
      <c r="AT1227">
        <v>2011</v>
      </c>
      <c r="AU1227" t="s">
        <v>39</v>
      </c>
      <c r="AV1227">
        <v>23</v>
      </c>
    </row>
    <row r="1228" spans="1:48" x14ac:dyDescent="0.4">
      <c r="A1228" t="s">
        <v>45</v>
      </c>
      <c r="B1228">
        <v>2011</v>
      </c>
      <c r="C1228" t="s">
        <v>39</v>
      </c>
      <c r="D1228" t="s">
        <v>65</v>
      </c>
      <c r="E1228" t="s">
        <v>34</v>
      </c>
      <c r="F1228" t="s">
        <v>7</v>
      </c>
      <c r="G1228">
        <v>16</v>
      </c>
      <c r="H1228" t="str">
        <f>VLOOKUP(E1228,filtered_wfh_with_region!$AA$2:$AB$31,2,FALSE)</f>
        <v>West</v>
      </c>
      <c r="AE1228">
        <v>2011</v>
      </c>
      <c r="AF1228">
        <v>16</v>
      </c>
      <c r="AG1228" t="s">
        <v>71</v>
      </c>
      <c r="AK1228" t="s">
        <v>71</v>
      </c>
      <c r="AL1228">
        <v>16</v>
      </c>
      <c r="AP1228" t="s">
        <v>39</v>
      </c>
      <c r="AQ1228">
        <v>16</v>
      </c>
      <c r="AT1228">
        <v>2011</v>
      </c>
      <c r="AU1228" t="s">
        <v>39</v>
      </c>
      <c r="AV1228">
        <v>16</v>
      </c>
    </row>
    <row r="1229" spans="1:48" x14ac:dyDescent="0.4">
      <c r="A1229" t="s">
        <v>45</v>
      </c>
      <c r="B1229">
        <v>2011</v>
      </c>
      <c r="C1229" t="s">
        <v>39</v>
      </c>
      <c r="D1229" t="s">
        <v>65</v>
      </c>
      <c r="E1229" t="s">
        <v>35</v>
      </c>
      <c r="F1229" t="s">
        <v>7</v>
      </c>
      <c r="G1229">
        <v>21</v>
      </c>
      <c r="H1229" t="str">
        <f>VLOOKUP(E1229,filtered_wfh_with_region!$AA$2:$AB$31,2,FALSE)</f>
        <v>North</v>
      </c>
      <c r="AE1229">
        <v>2011</v>
      </c>
      <c r="AF1229">
        <v>21</v>
      </c>
      <c r="AG1229" t="s">
        <v>83</v>
      </c>
      <c r="AK1229" t="s">
        <v>83</v>
      </c>
      <c r="AL1229">
        <v>21</v>
      </c>
      <c r="AP1229" t="s">
        <v>39</v>
      </c>
      <c r="AQ1229">
        <v>21</v>
      </c>
      <c r="AT1229">
        <v>2011</v>
      </c>
      <c r="AU1229" t="s">
        <v>39</v>
      </c>
      <c r="AV1229">
        <v>21</v>
      </c>
    </row>
    <row r="1230" spans="1:48" x14ac:dyDescent="0.4">
      <c r="A1230" t="s">
        <v>45</v>
      </c>
      <c r="B1230">
        <v>2011</v>
      </c>
      <c r="C1230" t="s">
        <v>39</v>
      </c>
      <c r="D1230" t="s">
        <v>65</v>
      </c>
      <c r="E1230" t="s">
        <v>36</v>
      </c>
      <c r="F1230" t="s">
        <v>7</v>
      </c>
      <c r="G1230">
        <v>69</v>
      </c>
      <c r="H1230" t="str">
        <f>VLOOKUP(E1230,filtered_wfh_with_region!$AA$2:$AB$31,2,FALSE)</f>
        <v>North</v>
      </c>
      <c r="AE1230">
        <v>2011</v>
      </c>
      <c r="AF1230">
        <v>69</v>
      </c>
      <c r="AG1230" t="s">
        <v>83</v>
      </c>
      <c r="AK1230" t="s">
        <v>83</v>
      </c>
      <c r="AL1230">
        <v>69</v>
      </c>
      <c r="AP1230" t="s">
        <v>39</v>
      </c>
      <c r="AQ1230">
        <v>69</v>
      </c>
      <c r="AT1230">
        <v>2011</v>
      </c>
      <c r="AU1230" t="s">
        <v>39</v>
      </c>
      <c r="AV1230">
        <v>69</v>
      </c>
    </row>
    <row r="1231" spans="1:48" x14ac:dyDescent="0.4">
      <c r="A1231" t="s">
        <v>45</v>
      </c>
      <c r="B1231">
        <v>2011</v>
      </c>
      <c r="C1231" t="s">
        <v>39</v>
      </c>
      <c r="D1231" t="s">
        <v>65</v>
      </c>
      <c r="E1231" t="s">
        <v>37</v>
      </c>
      <c r="F1231" t="s">
        <v>7</v>
      </c>
      <c r="G1231">
        <v>15</v>
      </c>
      <c r="H1231" t="str">
        <f>VLOOKUP(E1231,filtered_wfh_with_region!$AA$2:$AB$31,2,FALSE)</f>
        <v>North</v>
      </c>
      <c r="AE1231">
        <v>2011</v>
      </c>
      <c r="AF1231">
        <v>15</v>
      </c>
      <c r="AG1231" t="s">
        <v>83</v>
      </c>
      <c r="AK1231" t="s">
        <v>83</v>
      </c>
      <c r="AL1231">
        <v>15</v>
      </c>
      <c r="AP1231" t="s">
        <v>39</v>
      </c>
      <c r="AQ1231">
        <v>15</v>
      </c>
      <c r="AT1231">
        <v>2011</v>
      </c>
      <c r="AU1231" t="s">
        <v>39</v>
      </c>
      <c r="AV1231">
        <v>15</v>
      </c>
    </row>
    <row r="1232" spans="1:48" x14ac:dyDescent="0.4">
      <c r="A1232" t="s">
        <v>45</v>
      </c>
      <c r="B1232">
        <v>2011</v>
      </c>
      <c r="C1232" t="s">
        <v>39</v>
      </c>
      <c r="D1232" t="s">
        <v>66</v>
      </c>
      <c r="E1232" t="s">
        <v>8</v>
      </c>
      <c r="F1232" t="s">
        <v>7</v>
      </c>
      <c r="G1232">
        <v>2</v>
      </c>
      <c r="H1232" t="str">
        <f>VLOOKUP(E1232,filtered_wfh_with_region!$AA$2:$AB$31,2,FALSE)</f>
        <v>East</v>
      </c>
      <c r="AE1232">
        <v>2011</v>
      </c>
      <c r="AF1232">
        <v>2</v>
      </c>
      <c r="AG1232" t="s">
        <v>82</v>
      </c>
      <c r="AK1232" t="s">
        <v>82</v>
      </c>
      <c r="AL1232">
        <v>2</v>
      </c>
      <c r="AP1232" t="s">
        <v>39</v>
      </c>
      <c r="AQ1232">
        <v>2</v>
      </c>
      <c r="AT1232">
        <v>2011</v>
      </c>
      <c r="AU1232" t="s">
        <v>39</v>
      </c>
      <c r="AV1232">
        <v>2</v>
      </c>
    </row>
    <row r="1233" spans="1:48" x14ac:dyDescent="0.4">
      <c r="A1233" t="s">
        <v>45</v>
      </c>
      <c r="B1233">
        <v>2011</v>
      </c>
      <c r="C1233" t="s">
        <v>39</v>
      </c>
      <c r="D1233" t="s">
        <v>66</v>
      </c>
      <c r="E1233" t="s">
        <v>9</v>
      </c>
      <c r="F1233" t="s">
        <v>7</v>
      </c>
      <c r="G1233">
        <v>38</v>
      </c>
      <c r="H1233" t="str">
        <f>VLOOKUP(E1233,filtered_wfh_with_region!$AA$2:$AB$31,2,FALSE)</f>
        <v>East</v>
      </c>
      <c r="AE1233">
        <v>2011</v>
      </c>
      <c r="AF1233">
        <v>38</v>
      </c>
      <c r="AG1233" t="s">
        <v>82</v>
      </c>
      <c r="AK1233" t="s">
        <v>82</v>
      </c>
      <c r="AL1233">
        <v>38</v>
      </c>
      <c r="AP1233" t="s">
        <v>39</v>
      </c>
      <c r="AQ1233">
        <v>38</v>
      </c>
      <c r="AT1233">
        <v>2011</v>
      </c>
      <c r="AU1233" t="s">
        <v>39</v>
      </c>
      <c r="AV1233">
        <v>38</v>
      </c>
    </row>
    <row r="1234" spans="1:48" x14ac:dyDescent="0.4">
      <c r="A1234" t="s">
        <v>45</v>
      </c>
      <c r="B1234">
        <v>2011</v>
      </c>
      <c r="C1234" t="s">
        <v>39</v>
      </c>
      <c r="D1234" t="s">
        <v>66</v>
      </c>
      <c r="E1234" t="s">
        <v>10</v>
      </c>
      <c r="F1234" t="s">
        <v>7</v>
      </c>
      <c r="G1234">
        <v>28</v>
      </c>
      <c r="H1234" t="str">
        <f>VLOOKUP(E1234,filtered_wfh_with_region!$AA$2:$AB$31,2,FALSE)</f>
        <v>East</v>
      </c>
      <c r="AE1234">
        <v>2011</v>
      </c>
      <c r="AF1234">
        <v>28</v>
      </c>
      <c r="AG1234" t="s">
        <v>82</v>
      </c>
      <c r="AK1234" t="s">
        <v>82</v>
      </c>
      <c r="AL1234">
        <v>28</v>
      </c>
      <c r="AP1234" t="s">
        <v>39</v>
      </c>
      <c r="AQ1234">
        <v>28</v>
      </c>
      <c r="AT1234">
        <v>2011</v>
      </c>
      <c r="AU1234" t="s">
        <v>39</v>
      </c>
      <c r="AV1234">
        <v>28</v>
      </c>
    </row>
    <row r="1235" spans="1:48" x14ac:dyDescent="0.4">
      <c r="A1235" t="s">
        <v>45</v>
      </c>
      <c r="B1235">
        <v>2011</v>
      </c>
      <c r="C1235" t="s">
        <v>39</v>
      </c>
      <c r="D1235" t="s">
        <v>66</v>
      </c>
      <c r="E1235" t="s">
        <v>11</v>
      </c>
      <c r="F1235" t="s">
        <v>7</v>
      </c>
      <c r="G1235">
        <v>18</v>
      </c>
      <c r="H1235" t="str">
        <f>VLOOKUP(E1235,filtered_wfh_with_region!$AA$2:$AB$31,2,FALSE)</f>
        <v>East</v>
      </c>
      <c r="AE1235">
        <v>2011</v>
      </c>
      <c r="AF1235">
        <v>18</v>
      </c>
      <c r="AG1235" t="s">
        <v>82</v>
      </c>
      <c r="AK1235" t="s">
        <v>82</v>
      </c>
      <c r="AL1235">
        <v>18</v>
      </c>
      <c r="AP1235" t="s">
        <v>39</v>
      </c>
      <c r="AQ1235">
        <v>18</v>
      </c>
      <c r="AT1235">
        <v>2011</v>
      </c>
      <c r="AU1235" t="s">
        <v>39</v>
      </c>
      <c r="AV1235">
        <v>18</v>
      </c>
    </row>
    <row r="1236" spans="1:48" x14ac:dyDescent="0.4">
      <c r="A1236" t="s">
        <v>45</v>
      </c>
      <c r="B1236">
        <v>2011</v>
      </c>
      <c r="C1236" t="s">
        <v>39</v>
      </c>
      <c r="D1236" t="s">
        <v>66</v>
      </c>
      <c r="E1236" t="s">
        <v>12</v>
      </c>
      <c r="F1236" t="s">
        <v>7</v>
      </c>
      <c r="G1236">
        <v>14</v>
      </c>
      <c r="H1236" t="str">
        <f>VLOOKUP(E1236,filtered_wfh_with_region!$AA$2:$AB$31,2,FALSE)</f>
        <v>East</v>
      </c>
      <c r="AE1236">
        <v>2011</v>
      </c>
      <c r="AF1236">
        <v>14</v>
      </c>
      <c r="AG1236" t="s">
        <v>82</v>
      </c>
      <c r="AK1236" t="s">
        <v>82</v>
      </c>
      <c r="AL1236">
        <v>14</v>
      </c>
      <c r="AP1236" t="s">
        <v>39</v>
      </c>
      <c r="AQ1236">
        <v>14</v>
      </c>
      <c r="AT1236">
        <v>2011</v>
      </c>
      <c r="AU1236" t="s">
        <v>39</v>
      </c>
      <c r="AV1236">
        <v>14</v>
      </c>
    </row>
    <row r="1237" spans="1:48" x14ac:dyDescent="0.4">
      <c r="A1237" t="s">
        <v>45</v>
      </c>
      <c r="B1237">
        <v>2011</v>
      </c>
      <c r="C1237" t="s">
        <v>39</v>
      </c>
      <c r="D1237" t="s">
        <v>66</v>
      </c>
      <c r="E1237" t="s">
        <v>13</v>
      </c>
      <c r="F1237" t="s">
        <v>7</v>
      </c>
      <c r="G1237">
        <v>23</v>
      </c>
      <c r="H1237" t="str">
        <f>VLOOKUP(E1237,filtered_wfh_with_region!$AA$2:$AB$31,2,FALSE)</f>
        <v>East</v>
      </c>
      <c r="AE1237">
        <v>2011</v>
      </c>
      <c r="AF1237">
        <v>23</v>
      </c>
      <c r="AG1237" t="s">
        <v>82</v>
      </c>
      <c r="AK1237" t="s">
        <v>82</v>
      </c>
      <c r="AL1237">
        <v>23</v>
      </c>
      <c r="AP1237" t="s">
        <v>39</v>
      </c>
      <c r="AQ1237">
        <v>23</v>
      </c>
      <c r="AT1237">
        <v>2011</v>
      </c>
      <c r="AU1237" t="s">
        <v>39</v>
      </c>
      <c r="AV1237">
        <v>23</v>
      </c>
    </row>
    <row r="1238" spans="1:48" x14ac:dyDescent="0.4">
      <c r="A1238" t="s">
        <v>45</v>
      </c>
      <c r="B1238">
        <v>2011</v>
      </c>
      <c r="C1238" t="s">
        <v>39</v>
      </c>
      <c r="D1238" t="s">
        <v>66</v>
      </c>
      <c r="E1238" t="s">
        <v>14</v>
      </c>
      <c r="F1238" t="s">
        <v>7</v>
      </c>
      <c r="G1238">
        <v>3</v>
      </c>
      <c r="H1238" t="str">
        <f>VLOOKUP(E1238,filtered_wfh_with_region!$AA$2:$AB$31,2,FALSE)</f>
        <v>Midlands</v>
      </c>
      <c r="AE1238">
        <v>2011</v>
      </c>
      <c r="AF1238">
        <v>3</v>
      </c>
      <c r="AG1238" t="s">
        <v>72</v>
      </c>
      <c r="AK1238" t="s">
        <v>72</v>
      </c>
      <c r="AL1238">
        <v>3</v>
      </c>
      <c r="AP1238" t="s">
        <v>39</v>
      </c>
      <c r="AQ1238">
        <v>3</v>
      </c>
      <c r="AT1238">
        <v>2011</v>
      </c>
      <c r="AU1238" t="s">
        <v>39</v>
      </c>
      <c r="AV1238">
        <v>3</v>
      </c>
    </row>
    <row r="1239" spans="1:48" x14ac:dyDescent="0.4">
      <c r="A1239" t="s">
        <v>45</v>
      </c>
      <c r="B1239">
        <v>2011</v>
      </c>
      <c r="C1239" t="s">
        <v>39</v>
      </c>
      <c r="D1239" t="s">
        <v>66</v>
      </c>
      <c r="E1239" t="s">
        <v>15</v>
      </c>
      <c r="F1239" t="s">
        <v>7</v>
      </c>
      <c r="G1239">
        <v>2</v>
      </c>
      <c r="H1239" t="str">
        <f>VLOOKUP(E1239,filtered_wfh_with_region!$AA$2:$AB$31,2,FALSE)</f>
        <v>Midlands</v>
      </c>
      <c r="AE1239">
        <v>2011</v>
      </c>
      <c r="AF1239">
        <v>2</v>
      </c>
      <c r="AG1239" t="s">
        <v>72</v>
      </c>
      <c r="AK1239" t="s">
        <v>72</v>
      </c>
      <c r="AL1239">
        <v>2</v>
      </c>
      <c r="AP1239" t="s">
        <v>39</v>
      </c>
      <c r="AQ1239">
        <v>2</v>
      </c>
      <c r="AT1239">
        <v>2011</v>
      </c>
      <c r="AU1239" t="s">
        <v>39</v>
      </c>
      <c r="AV1239">
        <v>2</v>
      </c>
    </row>
    <row r="1240" spans="1:48" x14ac:dyDescent="0.4">
      <c r="A1240" t="s">
        <v>45</v>
      </c>
      <c r="B1240">
        <v>2011</v>
      </c>
      <c r="C1240" t="s">
        <v>39</v>
      </c>
      <c r="D1240" t="s">
        <v>66</v>
      </c>
      <c r="E1240" t="s">
        <v>16</v>
      </c>
      <c r="F1240" t="s">
        <v>7</v>
      </c>
      <c r="G1240">
        <v>1</v>
      </c>
      <c r="H1240" t="str">
        <f>VLOOKUP(E1240,filtered_wfh_with_region!$AA$2:$AB$31,2,FALSE)</f>
        <v>Midlands</v>
      </c>
      <c r="AE1240">
        <v>2011</v>
      </c>
      <c r="AF1240">
        <v>1</v>
      </c>
      <c r="AG1240" t="s">
        <v>72</v>
      </c>
      <c r="AK1240" t="s">
        <v>72</v>
      </c>
      <c r="AL1240">
        <v>1</v>
      </c>
      <c r="AP1240" t="s">
        <v>39</v>
      </c>
      <c r="AQ1240">
        <v>1</v>
      </c>
      <c r="AT1240">
        <v>2011</v>
      </c>
      <c r="AU1240" t="s">
        <v>39</v>
      </c>
      <c r="AV1240">
        <v>1</v>
      </c>
    </row>
    <row r="1241" spans="1:48" x14ac:dyDescent="0.4">
      <c r="A1241" t="s">
        <v>45</v>
      </c>
      <c r="B1241">
        <v>2011</v>
      </c>
      <c r="C1241" t="s">
        <v>39</v>
      </c>
      <c r="D1241" t="s">
        <v>66</v>
      </c>
      <c r="E1241" t="s">
        <v>17</v>
      </c>
      <c r="F1241" t="s">
        <v>7</v>
      </c>
      <c r="G1241">
        <v>4</v>
      </c>
      <c r="H1241" t="str">
        <f>VLOOKUP(E1241,filtered_wfh_with_region!$AA$2:$AB$31,2,FALSE)</f>
        <v>East</v>
      </c>
      <c r="AE1241">
        <v>2011</v>
      </c>
      <c r="AF1241">
        <v>4</v>
      </c>
      <c r="AG1241" t="s">
        <v>82</v>
      </c>
      <c r="AK1241" t="s">
        <v>82</v>
      </c>
      <c r="AL1241">
        <v>4</v>
      </c>
      <c r="AP1241" t="s">
        <v>39</v>
      </c>
      <c r="AQ1241">
        <v>4</v>
      </c>
      <c r="AT1241">
        <v>2011</v>
      </c>
      <c r="AU1241" t="s">
        <v>39</v>
      </c>
      <c r="AV1241">
        <v>4</v>
      </c>
    </row>
    <row r="1242" spans="1:48" x14ac:dyDescent="0.4">
      <c r="A1242" t="s">
        <v>45</v>
      </c>
      <c r="B1242">
        <v>2011</v>
      </c>
      <c r="C1242" t="s">
        <v>39</v>
      </c>
      <c r="D1242" t="s">
        <v>66</v>
      </c>
      <c r="E1242" t="s">
        <v>18</v>
      </c>
      <c r="F1242" t="s">
        <v>7</v>
      </c>
      <c r="G1242">
        <v>18</v>
      </c>
      <c r="H1242" t="str">
        <f>VLOOKUP(E1242,filtered_wfh_with_region!$AA$2:$AB$31,2,FALSE)</f>
        <v>East</v>
      </c>
      <c r="AE1242">
        <v>2011</v>
      </c>
      <c r="AF1242">
        <v>18</v>
      </c>
      <c r="AG1242" t="s">
        <v>82</v>
      </c>
      <c r="AK1242" t="s">
        <v>82</v>
      </c>
      <c r="AL1242">
        <v>18</v>
      </c>
      <c r="AP1242" t="s">
        <v>39</v>
      </c>
      <c r="AQ1242">
        <v>18</v>
      </c>
      <c r="AT1242">
        <v>2011</v>
      </c>
      <c r="AU1242" t="s">
        <v>39</v>
      </c>
      <c r="AV1242">
        <v>18</v>
      </c>
    </row>
    <row r="1243" spans="1:48" x14ac:dyDescent="0.4">
      <c r="A1243" t="s">
        <v>45</v>
      </c>
      <c r="B1243">
        <v>2011</v>
      </c>
      <c r="C1243" t="s">
        <v>39</v>
      </c>
      <c r="D1243" t="s">
        <v>66</v>
      </c>
      <c r="E1243" t="s">
        <v>19</v>
      </c>
      <c r="F1243" t="s">
        <v>7</v>
      </c>
      <c r="G1243">
        <v>4</v>
      </c>
      <c r="H1243" t="str">
        <f>VLOOKUP(E1243,filtered_wfh_with_region!$AA$2:$AB$31,2,FALSE)</f>
        <v>Midlands</v>
      </c>
      <c r="AE1243">
        <v>2011</v>
      </c>
      <c r="AF1243">
        <v>4</v>
      </c>
      <c r="AG1243" t="s">
        <v>72</v>
      </c>
      <c r="AK1243" t="s">
        <v>72</v>
      </c>
      <c r="AL1243">
        <v>4</v>
      </c>
      <c r="AP1243" t="s">
        <v>39</v>
      </c>
      <c r="AQ1243">
        <v>4</v>
      </c>
      <c r="AT1243">
        <v>2011</v>
      </c>
      <c r="AU1243" t="s">
        <v>39</v>
      </c>
      <c r="AV1243">
        <v>4</v>
      </c>
    </row>
    <row r="1244" spans="1:48" x14ac:dyDescent="0.4">
      <c r="A1244" t="s">
        <v>45</v>
      </c>
      <c r="B1244">
        <v>2011</v>
      </c>
      <c r="C1244" t="s">
        <v>39</v>
      </c>
      <c r="D1244" t="s">
        <v>66</v>
      </c>
      <c r="E1244" t="s">
        <v>20</v>
      </c>
      <c r="F1244" t="s">
        <v>7</v>
      </c>
      <c r="G1244">
        <v>4</v>
      </c>
      <c r="H1244" t="str">
        <f>VLOOKUP(E1244,filtered_wfh_with_region!$AA$2:$AB$31,2,FALSE)</f>
        <v>Midlands</v>
      </c>
      <c r="AE1244">
        <v>2011</v>
      </c>
      <c r="AF1244">
        <v>4</v>
      </c>
      <c r="AG1244" t="s">
        <v>72</v>
      </c>
      <c r="AK1244" t="s">
        <v>72</v>
      </c>
      <c r="AL1244">
        <v>4</v>
      </c>
      <c r="AP1244" t="s">
        <v>39</v>
      </c>
      <c r="AQ1244">
        <v>4</v>
      </c>
      <c r="AT1244">
        <v>2011</v>
      </c>
      <c r="AU1244" t="s">
        <v>39</v>
      </c>
      <c r="AV1244">
        <v>4</v>
      </c>
    </row>
    <row r="1245" spans="1:48" x14ac:dyDescent="0.4">
      <c r="A1245" t="s">
        <v>45</v>
      </c>
      <c r="B1245">
        <v>2011</v>
      </c>
      <c r="C1245" t="s">
        <v>39</v>
      </c>
      <c r="D1245" t="s">
        <v>66</v>
      </c>
      <c r="E1245" t="s">
        <v>21</v>
      </c>
      <c r="F1245" t="s">
        <v>7</v>
      </c>
      <c r="G1245">
        <v>12</v>
      </c>
      <c r="H1245" t="str">
        <f>VLOOKUP(E1245,filtered_wfh_with_region!$AA$2:$AB$31,2,FALSE)</f>
        <v>East</v>
      </c>
      <c r="AE1245">
        <v>2011</v>
      </c>
      <c r="AF1245">
        <v>12</v>
      </c>
      <c r="AG1245" t="s">
        <v>82</v>
      </c>
      <c r="AK1245" t="s">
        <v>82</v>
      </c>
      <c r="AL1245">
        <v>12</v>
      </c>
      <c r="AP1245" t="s">
        <v>39</v>
      </c>
      <c r="AQ1245">
        <v>12</v>
      </c>
      <c r="AT1245">
        <v>2011</v>
      </c>
      <c r="AU1245" t="s">
        <v>39</v>
      </c>
      <c r="AV1245">
        <v>12</v>
      </c>
    </row>
    <row r="1246" spans="1:48" x14ac:dyDescent="0.4">
      <c r="A1246" t="s">
        <v>45</v>
      </c>
      <c r="B1246">
        <v>2011</v>
      </c>
      <c r="C1246" t="s">
        <v>39</v>
      </c>
      <c r="D1246" t="s">
        <v>66</v>
      </c>
      <c r="E1246" t="s">
        <v>22</v>
      </c>
      <c r="F1246" t="s">
        <v>7</v>
      </c>
      <c r="G1246">
        <v>20</v>
      </c>
      <c r="H1246" t="str">
        <f>VLOOKUP(E1246,filtered_wfh_with_region!$AA$2:$AB$31,2,FALSE)</f>
        <v>East</v>
      </c>
      <c r="AE1246">
        <v>2011</v>
      </c>
      <c r="AF1246">
        <v>20</v>
      </c>
      <c r="AG1246" t="s">
        <v>82</v>
      </c>
      <c r="AK1246" t="s">
        <v>82</v>
      </c>
      <c r="AL1246">
        <v>20</v>
      </c>
      <c r="AP1246" t="s">
        <v>39</v>
      </c>
      <c r="AQ1246">
        <v>20</v>
      </c>
      <c r="AT1246">
        <v>2011</v>
      </c>
      <c r="AU1246" t="s">
        <v>39</v>
      </c>
      <c r="AV1246">
        <v>20</v>
      </c>
    </row>
    <row r="1247" spans="1:48" x14ac:dyDescent="0.4">
      <c r="A1247" t="s">
        <v>45</v>
      </c>
      <c r="B1247">
        <v>2011</v>
      </c>
      <c r="C1247" t="s">
        <v>39</v>
      </c>
      <c r="D1247" t="s">
        <v>66</v>
      </c>
      <c r="E1247" t="s">
        <v>23</v>
      </c>
      <c r="F1247" t="s">
        <v>7</v>
      </c>
      <c r="G1247">
        <v>10</v>
      </c>
      <c r="H1247" t="str">
        <f>VLOOKUP(E1247,filtered_wfh_with_region!$AA$2:$AB$31,2,FALSE)</f>
        <v>South</v>
      </c>
      <c r="AE1247">
        <v>2011</v>
      </c>
      <c r="AF1247">
        <v>10</v>
      </c>
      <c r="AG1247" t="s">
        <v>84</v>
      </c>
      <c r="AK1247" t="s">
        <v>84</v>
      </c>
      <c r="AL1247">
        <v>10</v>
      </c>
      <c r="AP1247" t="s">
        <v>39</v>
      </c>
      <c r="AQ1247">
        <v>10</v>
      </c>
      <c r="AT1247">
        <v>2011</v>
      </c>
      <c r="AU1247" t="s">
        <v>39</v>
      </c>
      <c r="AV1247">
        <v>10</v>
      </c>
    </row>
    <row r="1248" spans="1:48" x14ac:dyDescent="0.4">
      <c r="A1248" t="s">
        <v>45</v>
      </c>
      <c r="B1248">
        <v>2011</v>
      </c>
      <c r="C1248" t="s">
        <v>39</v>
      </c>
      <c r="D1248" t="s">
        <v>66</v>
      </c>
      <c r="E1248" t="s">
        <v>24</v>
      </c>
      <c r="F1248" t="s">
        <v>7</v>
      </c>
      <c r="G1248">
        <v>49</v>
      </c>
      <c r="H1248" t="str">
        <f>VLOOKUP(E1248,filtered_wfh_with_region!$AA$2:$AB$31,2,FALSE)</f>
        <v>South</v>
      </c>
      <c r="AE1248">
        <v>2011</v>
      </c>
      <c r="AF1248">
        <v>49</v>
      </c>
      <c r="AG1248" t="s">
        <v>84</v>
      </c>
      <c r="AK1248" t="s">
        <v>84</v>
      </c>
      <c r="AL1248">
        <v>49</v>
      </c>
      <c r="AP1248" t="s">
        <v>39</v>
      </c>
      <c r="AQ1248">
        <v>49</v>
      </c>
      <c r="AT1248">
        <v>2011</v>
      </c>
      <c r="AU1248" t="s">
        <v>39</v>
      </c>
      <c r="AV1248">
        <v>49</v>
      </c>
    </row>
    <row r="1249" spans="1:48" x14ac:dyDescent="0.4">
      <c r="A1249" t="s">
        <v>45</v>
      </c>
      <c r="B1249">
        <v>2011</v>
      </c>
      <c r="C1249" t="s">
        <v>39</v>
      </c>
      <c r="D1249" t="s">
        <v>66</v>
      </c>
      <c r="E1249" t="s">
        <v>25</v>
      </c>
      <c r="F1249" t="s">
        <v>7</v>
      </c>
      <c r="G1249">
        <v>13</v>
      </c>
      <c r="H1249" t="str">
        <f>VLOOKUP(E1249,filtered_wfh_with_region!$AA$2:$AB$31,2,FALSE)</f>
        <v>South</v>
      </c>
      <c r="AE1249">
        <v>2011</v>
      </c>
      <c r="AF1249">
        <v>13</v>
      </c>
      <c r="AG1249" t="s">
        <v>84</v>
      </c>
      <c r="AK1249" t="s">
        <v>84</v>
      </c>
      <c r="AL1249">
        <v>13</v>
      </c>
      <c r="AP1249" t="s">
        <v>39</v>
      </c>
      <c r="AQ1249">
        <v>13</v>
      </c>
      <c r="AT1249">
        <v>2011</v>
      </c>
      <c r="AU1249" t="s">
        <v>39</v>
      </c>
      <c r="AV1249">
        <v>13</v>
      </c>
    </row>
    <row r="1250" spans="1:48" x14ac:dyDescent="0.4">
      <c r="A1250" t="s">
        <v>45</v>
      </c>
      <c r="B1250">
        <v>2011</v>
      </c>
      <c r="C1250" t="s">
        <v>39</v>
      </c>
      <c r="D1250" t="s">
        <v>66</v>
      </c>
      <c r="E1250" t="s">
        <v>26</v>
      </c>
      <c r="F1250" t="s">
        <v>7</v>
      </c>
      <c r="G1250">
        <v>13</v>
      </c>
      <c r="H1250" t="str">
        <f>VLOOKUP(E1250,filtered_wfh_with_region!$AA$2:$AB$31,2,FALSE)</f>
        <v>South</v>
      </c>
      <c r="AE1250">
        <v>2011</v>
      </c>
      <c r="AF1250">
        <v>13</v>
      </c>
      <c r="AG1250" t="s">
        <v>84</v>
      </c>
      <c r="AK1250" t="s">
        <v>84</v>
      </c>
      <c r="AL1250">
        <v>13</v>
      </c>
      <c r="AP1250" t="s">
        <v>39</v>
      </c>
      <c r="AQ1250">
        <v>13</v>
      </c>
      <c r="AT1250">
        <v>2011</v>
      </c>
      <c r="AU1250" t="s">
        <v>39</v>
      </c>
      <c r="AV1250">
        <v>13</v>
      </c>
    </row>
    <row r="1251" spans="1:48" x14ac:dyDescent="0.4">
      <c r="A1251" t="s">
        <v>45</v>
      </c>
      <c r="B1251">
        <v>2011</v>
      </c>
      <c r="C1251" t="s">
        <v>39</v>
      </c>
      <c r="D1251" t="s">
        <v>66</v>
      </c>
      <c r="E1251" t="s">
        <v>27</v>
      </c>
      <c r="F1251" t="s">
        <v>7</v>
      </c>
      <c r="G1251">
        <v>7</v>
      </c>
      <c r="H1251" t="str">
        <f>VLOOKUP(E1251,filtered_wfh_with_region!$AA$2:$AB$31,2,FALSE)</f>
        <v>South</v>
      </c>
      <c r="AE1251">
        <v>2011</v>
      </c>
      <c r="AF1251">
        <v>7</v>
      </c>
      <c r="AG1251" t="s">
        <v>84</v>
      </c>
      <c r="AK1251" t="s">
        <v>84</v>
      </c>
      <c r="AL1251">
        <v>7</v>
      </c>
      <c r="AP1251" t="s">
        <v>39</v>
      </c>
      <c r="AQ1251">
        <v>7</v>
      </c>
      <c r="AT1251">
        <v>2011</v>
      </c>
      <c r="AU1251" t="s">
        <v>39</v>
      </c>
      <c r="AV1251">
        <v>7</v>
      </c>
    </row>
    <row r="1252" spans="1:48" x14ac:dyDescent="0.4">
      <c r="A1252" t="s">
        <v>45</v>
      </c>
      <c r="B1252">
        <v>2011</v>
      </c>
      <c r="C1252" t="s">
        <v>39</v>
      </c>
      <c r="D1252" t="s">
        <v>66</v>
      </c>
      <c r="E1252" t="s">
        <v>28</v>
      </c>
      <c r="F1252" t="s">
        <v>7</v>
      </c>
      <c r="G1252">
        <v>4</v>
      </c>
      <c r="H1252" t="str">
        <f>VLOOKUP(E1252,filtered_wfh_with_region!$AA$2:$AB$31,2,FALSE)</f>
        <v>South</v>
      </c>
      <c r="AE1252">
        <v>2011</v>
      </c>
      <c r="AF1252">
        <v>4</v>
      </c>
      <c r="AG1252" t="s">
        <v>84</v>
      </c>
      <c r="AK1252" t="s">
        <v>84</v>
      </c>
      <c r="AL1252">
        <v>4</v>
      </c>
      <c r="AP1252" t="s">
        <v>39</v>
      </c>
      <c r="AQ1252">
        <v>4</v>
      </c>
      <c r="AT1252">
        <v>2011</v>
      </c>
      <c r="AU1252" t="s">
        <v>39</v>
      </c>
      <c r="AV1252">
        <v>4</v>
      </c>
    </row>
    <row r="1253" spans="1:48" x14ac:dyDescent="0.4">
      <c r="A1253" t="s">
        <v>45</v>
      </c>
      <c r="B1253">
        <v>2011</v>
      </c>
      <c r="C1253" t="s">
        <v>39</v>
      </c>
      <c r="D1253" t="s">
        <v>66</v>
      </c>
      <c r="E1253" t="s">
        <v>29</v>
      </c>
      <c r="F1253" t="s">
        <v>7</v>
      </c>
      <c r="G1253">
        <v>4</v>
      </c>
      <c r="H1253" t="str">
        <f>VLOOKUP(E1253,filtered_wfh_with_region!$AA$2:$AB$31,2,FALSE)</f>
        <v>West</v>
      </c>
      <c r="AE1253">
        <v>2011</v>
      </c>
      <c r="AF1253">
        <v>4</v>
      </c>
      <c r="AG1253" t="s">
        <v>71</v>
      </c>
      <c r="AK1253" t="s">
        <v>71</v>
      </c>
      <c r="AL1253">
        <v>4</v>
      </c>
      <c r="AP1253" t="s">
        <v>39</v>
      </c>
      <c r="AQ1253">
        <v>4</v>
      </c>
      <c r="AT1253">
        <v>2011</v>
      </c>
      <c r="AU1253" t="s">
        <v>39</v>
      </c>
      <c r="AV1253">
        <v>4</v>
      </c>
    </row>
    <row r="1254" spans="1:48" x14ac:dyDescent="0.4">
      <c r="A1254" t="s">
        <v>45</v>
      </c>
      <c r="B1254">
        <v>2011</v>
      </c>
      <c r="C1254" t="s">
        <v>39</v>
      </c>
      <c r="D1254" t="s">
        <v>66</v>
      </c>
      <c r="E1254" t="s">
        <v>30</v>
      </c>
      <c r="F1254" t="s">
        <v>7</v>
      </c>
      <c r="G1254">
        <v>8</v>
      </c>
      <c r="H1254" t="str">
        <f>VLOOKUP(E1254,filtered_wfh_with_region!$AA$2:$AB$31,2,FALSE)</f>
        <v>West</v>
      </c>
      <c r="AE1254">
        <v>2011</v>
      </c>
      <c r="AF1254">
        <v>8</v>
      </c>
      <c r="AG1254" t="s">
        <v>71</v>
      </c>
      <c r="AK1254" t="s">
        <v>71</v>
      </c>
      <c r="AL1254">
        <v>8</v>
      </c>
      <c r="AP1254" t="s">
        <v>39</v>
      </c>
      <c r="AQ1254">
        <v>8</v>
      </c>
      <c r="AT1254">
        <v>2011</v>
      </c>
      <c r="AU1254" t="s">
        <v>39</v>
      </c>
      <c r="AV1254">
        <v>8</v>
      </c>
    </row>
    <row r="1255" spans="1:48" x14ac:dyDescent="0.4">
      <c r="A1255" t="s">
        <v>45</v>
      </c>
      <c r="B1255">
        <v>2011</v>
      </c>
      <c r="C1255" t="s">
        <v>39</v>
      </c>
      <c r="D1255" t="s">
        <v>66</v>
      </c>
      <c r="E1255" t="s">
        <v>31</v>
      </c>
      <c r="F1255" t="s">
        <v>7</v>
      </c>
      <c r="G1255">
        <v>2</v>
      </c>
      <c r="H1255" t="str">
        <f>VLOOKUP(E1255,filtered_wfh_with_region!$AA$2:$AB$31,2,FALSE)</f>
        <v>West</v>
      </c>
      <c r="AE1255">
        <v>2011</v>
      </c>
      <c r="AF1255">
        <v>2</v>
      </c>
      <c r="AG1255" t="s">
        <v>71</v>
      </c>
      <c r="AK1255" t="s">
        <v>71</v>
      </c>
      <c r="AL1255">
        <v>2</v>
      </c>
      <c r="AP1255" t="s">
        <v>39</v>
      </c>
      <c r="AQ1255">
        <v>2</v>
      </c>
      <c r="AT1255">
        <v>2011</v>
      </c>
      <c r="AU1255" t="s">
        <v>39</v>
      </c>
      <c r="AV1255">
        <v>2</v>
      </c>
    </row>
    <row r="1256" spans="1:48" x14ac:dyDescent="0.4">
      <c r="A1256" t="s">
        <v>45</v>
      </c>
      <c r="B1256">
        <v>2011</v>
      </c>
      <c r="C1256" t="s">
        <v>39</v>
      </c>
      <c r="D1256" t="s">
        <v>66</v>
      </c>
      <c r="E1256" t="s">
        <v>32</v>
      </c>
      <c r="F1256" t="s">
        <v>7</v>
      </c>
      <c r="G1256">
        <v>6</v>
      </c>
      <c r="H1256" t="str">
        <f>VLOOKUP(E1256,filtered_wfh_with_region!$AA$2:$AB$31,2,FALSE)</f>
        <v>West</v>
      </c>
      <c r="AE1256">
        <v>2011</v>
      </c>
      <c r="AF1256">
        <v>6</v>
      </c>
      <c r="AG1256" t="s">
        <v>71</v>
      </c>
      <c r="AK1256" t="s">
        <v>71</v>
      </c>
      <c r="AL1256">
        <v>6</v>
      </c>
      <c r="AP1256" t="s">
        <v>39</v>
      </c>
      <c r="AQ1256">
        <v>6</v>
      </c>
      <c r="AT1256">
        <v>2011</v>
      </c>
      <c r="AU1256" t="s">
        <v>39</v>
      </c>
      <c r="AV1256">
        <v>6</v>
      </c>
    </row>
    <row r="1257" spans="1:48" x14ac:dyDescent="0.4">
      <c r="A1257" t="s">
        <v>45</v>
      </c>
      <c r="B1257">
        <v>2011</v>
      </c>
      <c r="C1257" t="s">
        <v>39</v>
      </c>
      <c r="D1257" t="s">
        <v>66</v>
      </c>
      <c r="E1257" t="s">
        <v>33</v>
      </c>
      <c r="F1257" t="s">
        <v>7</v>
      </c>
      <c r="G1257">
        <v>3</v>
      </c>
      <c r="H1257" t="str">
        <f>VLOOKUP(E1257,filtered_wfh_with_region!$AA$2:$AB$31,2,FALSE)</f>
        <v>West</v>
      </c>
      <c r="AE1257">
        <v>2011</v>
      </c>
      <c r="AF1257">
        <v>3</v>
      </c>
      <c r="AG1257" t="s">
        <v>71</v>
      </c>
      <c r="AK1257" t="s">
        <v>71</v>
      </c>
      <c r="AL1257">
        <v>3</v>
      </c>
      <c r="AP1257" t="s">
        <v>39</v>
      </c>
      <c r="AQ1257">
        <v>3</v>
      </c>
      <c r="AT1257">
        <v>2011</v>
      </c>
      <c r="AU1257" t="s">
        <v>39</v>
      </c>
      <c r="AV1257">
        <v>3</v>
      </c>
    </row>
    <row r="1258" spans="1:48" x14ac:dyDescent="0.4">
      <c r="A1258" t="s">
        <v>45</v>
      </c>
      <c r="B1258">
        <v>2011</v>
      </c>
      <c r="C1258" t="s">
        <v>39</v>
      </c>
      <c r="D1258" t="s">
        <v>66</v>
      </c>
      <c r="E1258" t="s">
        <v>34</v>
      </c>
      <c r="F1258" t="s">
        <v>7</v>
      </c>
      <c r="G1258">
        <v>6</v>
      </c>
      <c r="H1258" t="str">
        <f>VLOOKUP(E1258,filtered_wfh_with_region!$AA$2:$AB$31,2,FALSE)</f>
        <v>West</v>
      </c>
      <c r="AE1258">
        <v>2011</v>
      </c>
      <c r="AF1258">
        <v>6</v>
      </c>
      <c r="AG1258" t="s">
        <v>71</v>
      </c>
      <c r="AK1258" t="s">
        <v>71</v>
      </c>
      <c r="AL1258">
        <v>6</v>
      </c>
      <c r="AP1258" t="s">
        <v>39</v>
      </c>
      <c r="AQ1258">
        <v>6</v>
      </c>
      <c r="AT1258">
        <v>2011</v>
      </c>
      <c r="AU1258" t="s">
        <v>39</v>
      </c>
      <c r="AV1258">
        <v>6</v>
      </c>
    </row>
    <row r="1259" spans="1:48" x14ac:dyDescent="0.4">
      <c r="A1259" t="s">
        <v>45</v>
      </c>
      <c r="B1259">
        <v>2011</v>
      </c>
      <c r="C1259" t="s">
        <v>39</v>
      </c>
      <c r="D1259" t="s">
        <v>66</v>
      </c>
      <c r="E1259" t="s">
        <v>35</v>
      </c>
      <c r="F1259" t="s">
        <v>7</v>
      </c>
      <c r="G1259">
        <v>2</v>
      </c>
      <c r="H1259" t="str">
        <f>VLOOKUP(E1259,filtered_wfh_with_region!$AA$2:$AB$31,2,FALSE)</f>
        <v>North</v>
      </c>
      <c r="AE1259">
        <v>2011</v>
      </c>
      <c r="AF1259">
        <v>2</v>
      </c>
      <c r="AG1259" t="s">
        <v>83</v>
      </c>
      <c r="AK1259" t="s">
        <v>83</v>
      </c>
      <c r="AL1259">
        <v>2</v>
      </c>
      <c r="AP1259" t="s">
        <v>39</v>
      </c>
      <c r="AQ1259">
        <v>2</v>
      </c>
      <c r="AT1259">
        <v>2011</v>
      </c>
      <c r="AU1259" t="s">
        <v>39</v>
      </c>
      <c r="AV1259">
        <v>2</v>
      </c>
    </row>
    <row r="1260" spans="1:48" x14ac:dyDescent="0.4">
      <c r="A1260" t="s">
        <v>45</v>
      </c>
      <c r="B1260">
        <v>2011</v>
      </c>
      <c r="C1260" t="s">
        <v>39</v>
      </c>
      <c r="D1260" t="s">
        <v>66</v>
      </c>
      <c r="E1260" t="s">
        <v>36</v>
      </c>
      <c r="F1260" t="s">
        <v>7</v>
      </c>
      <c r="G1260">
        <v>9</v>
      </c>
      <c r="H1260" t="str">
        <f>VLOOKUP(E1260,filtered_wfh_with_region!$AA$2:$AB$31,2,FALSE)</f>
        <v>North</v>
      </c>
      <c r="AE1260">
        <v>2011</v>
      </c>
      <c r="AF1260">
        <v>9</v>
      </c>
      <c r="AG1260" t="s">
        <v>83</v>
      </c>
      <c r="AK1260" t="s">
        <v>83</v>
      </c>
      <c r="AL1260">
        <v>9</v>
      </c>
      <c r="AP1260" t="s">
        <v>39</v>
      </c>
      <c r="AQ1260">
        <v>9</v>
      </c>
      <c r="AT1260">
        <v>2011</v>
      </c>
      <c r="AU1260" t="s">
        <v>39</v>
      </c>
      <c r="AV1260">
        <v>9</v>
      </c>
    </row>
    <row r="1261" spans="1:48" x14ac:dyDescent="0.4">
      <c r="A1261" t="s">
        <v>45</v>
      </c>
      <c r="B1261">
        <v>2011</v>
      </c>
      <c r="C1261" t="s">
        <v>39</v>
      </c>
      <c r="D1261" t="s">
        <v>66</v>
      </c>
      <c r="E1261" t="s">
        <v>37</v>
      </c>
      <c r="F1261" t="s">
        <v>7</v>
      </c>
      <c r="G1261">
        <v>3</v>
      </c>
      <c r="H1261" t="str">
        <f>VLOOKUP(E1261,filtered_wfh_with_region!$AA$2:$AB$31,2,FALSE)</f>
        <v>North</v>
      </c>
      <c r="AE1261">
        <v>2011</v>
      </c>
      <c r="AF1261">
        <v>3</v>
      </c>
      <c r="AG1261" t="s">
        <v>83</v>
      </c>
      <c r="AK1261" t="s">
        <v>83</v>
      </c>
      <c r="AL1261">
        <v>3</v>
      </c>
      <c r="AP1261" t="s">
        <v>39</v>
      </c>
      <c r="AQ1261">
        <v>3</v>
      </c>
      <c r="AT1261">
        <v>2011</v>
      </c>
      <c r="AU1261" t="s">
        <v>39</v>
      </c>
      <c r="AV1261">
        <v>3</v>
      </c>
    </row>
    <row r="1262" spans="1:48" x14ac:dyDescent="0.4">
      <c r="A1262" t="s">
        <v>45</v>
      </c>
      <c r="B1262">
        <v>2011</v>
      </c>
      <c r="C1262" t="s">
        <v>39</v>
      </c>
      <c r="D1262" t="s">
        <v>67</v>
      </c>
      <c r="E1262" t="s">
        <v>8</v>
      </c>
      <c r="F1262" t="s">
        <v>7</v>
      </c>
      <c r="G1262">
        <v>0</v>
      </c>
      <c r="H1262" t="str">
        <f>VLOOKUP(E1262,filtered_wfh_with_region!$AA$2:$AB$31,2,FALSE)</f>
        <v>East</v>
      </c>
      <c r="AE1262">
        <v>2011</v>
      </c>
      <c r="AF1262">
        <v>0</v>
      </c>
      <c r="AG1262" t="s">
        <v>82</v>
      </c>
      <c r="AK1262" t="s">
        <v>82</v>
      </c>
      <c r="AL1262">
        <v>0</v>
      </c>
      <c r="AP1262" t="s">
        <v>39</v>
      </c>
      <c r="AQ1262">
        <v>0</v>
      </c>
      <c r="AT1262">
        <v>2011</v>
      </c>
      <c r="AU1262" t="s">
        <v>39</v>
      </c>
      <c r="AV1262">
        <v>0</v>
      </c>
    </row>
    <row r="1263" spans="1:48" x14ac:dyDescent="0.4">
      <c r="A1263" t="s">
        <v>45</v>
      </c>
      <c r="B1263">
        <v>2011</v>
      </c>
      <c r="C1263" t="s">
        <v>39</v>
      </c>
      <c r="D1263" t="s">
        <v>67</v>
      </c>
      <c r="E1263" t="s">
        <v>9</v>
      </c>
      <c r="F1263" t="s">
        <v>7</v>
      </c>
      <c r="G1263">
        <v>5</v>
      </c>
      <c r="H1263" t="str">
        <f>VLOOKUP(E1263,filtered_wfh_with_region!$AA$2:$AB$31,2,FALSE)</f>
        <v>East</v>
      </c>
      <c r="AE1263">
        <v>2011</v>
      </c>
      <c r="AF1263">
        <v>5</v>
      </c>
      <c r="AG1263" t="s">
        <v>82</v>
      </c>
      <c r="AK1263" t="s">
        <v>82</v>
      </c>
      <c r="AL1263">
        <v>5</v>
      </c>
      <c r="AP1263" t="s">
        <v>39</v>
      </c>
      <c r="AQ1263">
        <v>5</v>
      </c>
      <c r="AT1263">
        <v>2011</v>
      </c>
      <c r="AU1263" t="s">
        <v>39</v>
      </c>
      <c r="AV1263">
        <v>5</v>
      </c>
    </row>
    <row r="1264" spans="1:48" x14ac:dyDescent="0.4">
      <c r="A1264" t="s">
        <v>45</v>
      </c>
      <c r="B1264">
        <v>2011</v>
      </c>
      <c r="C1264" t="s">
        <v>39</v>
      </c>
      <c r="D1264" t="s">
        <v>67</v>
      </c>
      <c r="E1264" t="s">
        <v>10</v>
      </c>
      <c r="F1264" t="s">
        <v>7</v>
      </c>
      <c r="G1264">
        <v>9</v>
      </c>
      <c r="H1264" t="str">
        <f>VLOOKUP(E1264,filtered_wfh_with_region!$AA$2:$AB$31,2,FALSE)</f>
        <v>East</v>
      </c>
      <c r="AE1264">
        <v>2011</v>
      </c>
      <c r="AF1264">
        <v>9</v>
      </c>
      <c r="AG1264" t="s">
        <v>82</v>
      </c>
      <c r="AK1264" t="s">
        <v>82</v>
      </c>
      <c r="AL1264">
        <v>9</v>
      </c>
      <c r="AP1264" t="s">
        <v>39</v>
      </c>
      <c r="AQ1264">
        <v>9</v>
      </c>
      <c r="AT1264">
        <v>2011</v>
      </c>
      <c r="AU1264" t="s">
        <v>39</v>
      </c>
      <c r="AV1264">
        <v>9</v>
      </c>
    </row>
    <row r="1265" spans="1:48" x14ac:dyDescent="0.4">
      <c r="A1265" t="s">
        <v>45</v>
      </c>
      <c r="B1265">
        <v>2011</v>
      </c>
      <c r="C1265" t="s">
        <v>39</v>
      </c>
      <c r="D1265" t="s">
        <v>67</v>
      </c>
      <c r="E1265" t="s">
        <v>11</v>
      </c>
      <c r="F1265" t="s">
        <v>7</v>
      </c>
      <c r="G1265">
        <v>0</v>
      </c>
      <c r="H1265" t="str">
        <f>VLOOKUP(E1265,filtered_wfh_with_region!$AA$2:$AB$31,2,FALSE)</f>
        <v>East</v>
      </c>
      <c r="AE1265">
        <v>2011</v>
      </c>
      <c r="AF1265">
        <v>0</v>
      </c>
      <c r="AG1265" t="s">
        <v>82</v>
      </c>
      <c r="AK1265" t="s">
        <v>82</v>
      </c>
      <c r="AL1265">
        <v>0</v>
      </c>
      <c r="AP1265" t="s">
        <v>39</v>
      </c>
      <c r="AQ1265">
        <v>0</v>
      </c>
      <c r="AT1265">
        <v>2011</v>
      </c>
      <c r="AU1265" t="s">
        <v>39</v>
      </c>
      <c r="AV1265">
        <v>0</v>
      </c>
    </row>
    <row r="1266" spans="1:48" x14ac:dyDescent="0.4">
      <c r="A1266" t="s">
        <v>45</v>
      </c>
      <c r="B1266">
        <v>2011</v>
      </c>
      <c r="C1266" t="s">
        <v>39</v>
      </c>
      <c r="D1266" t="s">
        <v>67</v>
      </c>
      <c r="E1266" t="s">
        <v>12</v>
      </c>
      <c r="F1266" t="s">
        <v>7</v>
      </c>
      <c r="G1266">
        <v>0</v>
      </c>
      <c r="H1266" t="str">
        <f>VLOOKUP(E1266,filtered_wfh_with_region!$AA$2:$AB$31,2,FALSE)</f>
        <v>East</v>
      </c>
      <c r="AE1266">
        <v>2011</v>
      </c>
      <c r="AF1266">
        <v>0</v>
      </c>
      <c r="AG1266" t="s">
        <v>82</v>
      </c>
      <c r="AK1266" t="s">
        <v>82</v>
      </c>
      <c r="AL1266">
        <v>0</v>
      </c>
      <c r="AP1266" t="s">
        <v>39</v>
      </c>
      <c r="AQ1266">
        <v>0</v>
      </c>
      <c r="AT1266">
        <v>2011</v>
      </c>
      <c r="AU1266" t="s">
        <v>39</v>
      </c>
      <c r="AV1266">
        <v>0</v>
      </c>
    </row>
    <row r="1267" spans="1:48" x14ac:dyDescent="0.4">
      <c r="A1267" t="s">
        <v>45</v>
      </c>
      <c r="B1267">
        <v>2011</v>
      </c>
      <c r="C1267" t="s">
        <v>39</v>
      </c>
      <c r="D1267" t="s">
        <v>67</v>
      </c>
      <c r="E1267" t="s">
        <v>13</v>
      </c>
      <c r="F1267" t="s">
        <v>7</v>
      </c>
      <c r="G1267">
        <v>0</v>
      </c>
      <c r="H1267" t="str">
        <f>VLOOKUP(E1267,filtered_wfh_with_region!$AA$2:$AB$31,2,FALSE)</f>
        <v>East</v>
      </c>
      <c r="AE1267">
        <v>2011</v>
      </c>
      <c r="AF1267">
        <v>0</v>
      </c>
      <c r="AG1267" t="s">
        <v>82</v>
      </c>
      <c r="AK1267" t="s">
        <v>82</v>
      </c>
      <c r="AL1267">
        <v>0</v>
      </c>
      <c r="AP1267" t="s">
        <v>39</v>
      </c>
      <c r="AQ1267">
        <v>0</v>
      </c>
      <c r="AT1267">
        <v>2011</v>
      </c>
      <c r="AU1267" t="s">
        <v>39</v>
      </c>
      <c r="AV1267">
        <v>0</v>
      </c>
    </row>
    <row r="1268" spans="1:48" x14ac:dyDescent="0.4">
      <c r="A1268" t="s">
        <v>45</v>
      </c>
      <c r="B1268">
        <v>2011</v>
      </c>
      <c r="C1268" t="s">
        <v>39</v>
      </c>
      <c r="D1268" t="s">
        <v>67</v>
      </c>
      <c r="E1268" t="s">
        <v>14</v>
      </c>
      <c r="F1268" t="s">
        <v>7</v>
      </c>
      <c r="G1268">
        <v>0</v>
      </c>
      <c r="H1268" t="str">
        <f>VLOOKUP(E1268,filtered_wfh_with_region!$AA$2:$AB$31,2,FALSE)</f>
        <v>Midlands</v>
      </c>
      <c r="AE1268">
        <v>2011</v>
      </c>
      <c r="AF1268">
        <v>0</v>
      </c>
      <c r="AG1268" t="s">
        <v>72</v>
      </c>
      <c r="AK1268" t="s">
        <v>72</v>
      </c>
      <c r="AL1268">
        <v>0</v>
      </c>
      <c r="AP1268" t="s">
        <v>39</v>
      </c>
      <c r="AQ1268">
        <v>0</v>
      </c>
      <c r="AT1268">
        <v>2011</v>
      </c>
      <c r="AU1268" t="s">
        <v>39</v>
      </c>
      <c r="AV1268">
        <v>0</v>
      </c>
    </row>
    <row r="1269" spans="1:48" x14ac:dyDescent="0.4">
      <c r="A1269" t="s">
        <v>45</v>
      </c>
      <c r="B1269">
        <v>2011</v>
      </c>
      <c r="C1269" t="s">
        <v>39</v>
      </c>
      <c r="D1269" t="s">
        <v>67</v>
      </c>
      <c r="E1269" t="s">
        <v>15</v>
      </c>
      <c r="F1269" t="s">
        <v>7</v>
      </c>
      <c r="G1269">
        <v>0</v>
      </c>
      <c r="H1269" t="str">
        <f>VLOOKUP(E1269,filtered_wfh_with_region!$AA$2:$AB$31,2,FALSE)</f>
        <v>Midlands</v>
      </c>
      <c r="AE1269">
        <v>2011</v>
      </c>
      <c r="AF1269">
        <v>0</v>
      </c>
      <c r="AG1269" t="s">
        <v>72</v>
      </c>
      <c r="AK1269" t="s">
        <v>72</v>
      </c>
      <c r="AL1269">
        <v>0</v>
      </c>
      <c r="AP1269" t="s">
        <v>39</v>
      </c>
      <c r="AQ1269">
        <v>0</v>
      </c>
      <c r="AT1269">
        <v>2011</v>
      </c>
      <c r="AU1269" t="s">
        <v>39</v>
      </c>
      <c r="AV1269">
        <v>0</v>
      </c>
    </row>
    <row r="1270" spans="1:48" x14ac:dyDescent="0.4">
      <c r="A1270" t="s">
        <v>45</v>
      </c>
      <c r="B1270">
        <v>2011</v>
      </c>
      <c r="C1270" t="s">
        <v>39</v>
      </c>
      <c r="D1270" t="s">
        <v>67</v>
      </c>
      <c r="E1270" t="s">
        <v>16</v>
      </c>
      <c r="F1270" t="s">
        <v>7</v>
      </c>
      <c r="G1270">
        <v>0</v>
      </c>
      <c r="H1270" t="str">
        <f>VLOOKUP(E1270,filtered_wfh_with_region!$AA$2:$AB$31,2,FALSE)</f>
        <v>Midlands</v>
      </c>
      <c r="AE1270">
        <v>2011</v>
      </c>
      <c r="AF1270">
        <v>0</v>
      </c>
      <c r="AG1270" t="s">
        <v>72</v>
      </c>
      <c r="AK1270" t="s">
        <v>72</v>
      </c>
      <c r="AL1270">
        <v>0</v>
      </c>
      <c r="AP1270" t="s">
        <v>39</v>
      </c>
      <c r="AQ1270">
        <v>0</v>
      </c>
      <c r="AT1270">
        <v>2011</v>
      </c>
      <c r="AU1270" t="s">
        <v>39</v>
      </c>
      <c r="AV1270">
        <v>0</v>
      </c>
    </row>
    <row r="1271" spans="1:48" x14ac:dyDescent="0.4">
      <c r="A1271" t="s">
        <v>45</v>
      </c>
      <c r="B1271">
        <v>2011</v>
      </c>
      <c r="C1271" t="s">
        <v>39</v>
      </c>
      <c r="D1271" t="s">
        <v>67</v>
      </c>
      <c r="E1271" t="s">
        <v>17</v>
      </c>
      <c r="F1271" t="s">
        <v>7</v>
      </c>
      <c r="G1271">
        <v>0</v>
      </c>
      <c r="H1271" t="str">
        <f>VLOOKUP(E1271,filtered_wfh_with_region!$AA$2:$AB$31,2,FALSE)</f>
        <v>East</v>
      </c>
      <c r="AE1271">
        <v>2011</v>
      </c>
      <c r="AF1271">
        <v>0</v>
      </c>
      <c r="AG1271" t="s">
        <v>82</v>
      </c>
      <c r="AK1271" t="s">
        <v>82</v>
      </c>
      <c r="AL1271">
        <v>0</v>
      </c>
      <c r="AP1271" t="s">
        <v>39</v>
      </c>
      <c r="AQ1271">
        <v>0</v>
      </c>
      <c r="AT1271">
        <v>2011</v>
      </c>
      <c r="AU1271" t="s">
        <v>39</v>
      </c>
      <c r="AV1271">
        <v>0</v>
      </c>
    </row>
    <row r="1272" spans="1:48" x14ac:dyDescent="0.4">
      <c r="A1272" t="s">
        <v>45</v>
      </c>
      <c r="B1272">
        <v>2011</v>
      </c>
      <c r="C1272" t="s">
        <v>39</v>
      </c>
      <c r="D1272" t="s">
        <v>67</v>
      </c>
      <c r="E1272" t="s">
        <v>18</v>
      </c>
      <c r="F1272" t="s">
        <v>7</v>
      </c>
      <c r="G1272">
        <v>0</v>
      </c>
      <c r="H1272" t="str">
        <f>VLOOKUP(E1272,filtered_wfh_with_region!$AA$2:$AB$31,2,FALSE)</f>
        <v>East</v>
      </c>
      <c r="AE1272">
        <v>2011</v>
      </c>
      <c r="AF1272">
        <v>0</v>
      </c>
      <c r="AG1272" t="s">
        <v>82</v>
      </c>
      <c r="AK1272" t="s">
        <v>82</v>
      </c>
      <c r="AL1272">
        <v>0</v>
      </c>
      <c r="AP1272" t="s">
        <v>39</v>
      </c>
      <c r="AQ1272">
        <v>0</v>
      </c>
      <c r="AT1272">
        <v>2011</v>
      </c>
      <c r="AU1272" t="s">
        <v>39</v>
      </c>
      <c r="AV1272">
        <v>0</v>
      </c>
    </row>
    <row r="1273" spans="1:48" x14ac:dyDescent="0.4">
      <c r="A1273" t="s">
        <v>45</v>
      </c>
      <c r="B1273">
        <v>2011</v>
      </c>
      <c r="C1273" t="s">
        <v>39</v>
      </c>
      <c r="D1273" t="s">
        <v>67</v>
      </c>
      <c r="E1273" t="s">
        <v>19</v>
      </c>
      <c r="F1273" t="s">
        <v>7</v>
      </c>
      <c r="G1273">
        <v>0</v>
      </c>
      <c r="H1273" t="str">
        <f>VLOOKUP(E1273,filtered_wfh_with_region!$AA$2:$AB$31,2,FALSE)</f>
        <v>Midlands</v>
      </c>
      <c r="AE1273">
        <v>2011</v>
      </c>
      <c r="AF1273">
        <v>0</v>
      </c>
      <c r="AG1273" t="s">
        <v>72</v>
      </c>
      <c r="AK1273" t="s">
        <v>72</v>
      </c>
      <c r="AL1273">
        <v>0</v>
      </c>
      <c r="AP1273" t="s">
        <v>39</v>
      </c>
      <c r="AQ1273">
        <v>0</v>
      </c>
      <c r="AT1273">
        <v>2011</v>
      </c>
      <c r="AU1273" t="s">
        <v>39</v>
      </c>
      <c r="AV1273">
        <v>0</v>
      </c>
    </row>
    <row r="1274" spans="1:48" x14ac:dyDescent="0.4">
      <c r="A1274" t="s">
        <v>45</v>
      </c>
      <c r="B1274">
        <v>2011</v>
      </c>
      <c r="C1274" t="s">
        <v>39</v>
      </c>
      <c r="D1274" t="s">
        <v>67</v>
      </c>
      <c r="E1274" t="s">
        <v>20</v>
      </c>
      <c r="F1274" t="s">
        <v>7</v>
      </c>
      <c r="G1274">
        <v>0</v>
      </c>
      <c r="H1274" t="str">
        <f>VLOOKUP(E1274,filtered_wfh_with_region!$AA$2:$AB$31,2,FALSE)</f>
        <v>Midlands</v>
      </c>
      <c r="AE1274">
        <v>2011</v>
      </c>
      <c r="AF1274">
        <v>0</v>
      </c>
      <c r="AG1274" t="s">
        <v>72</v>
      </c>
      <c r="AK1274" t="s">
        <v>72</v>
      </c>
      <c r="AL1274">
        <v>0</v>
      </c>
      <c r="AP1274" t="s">
        <v>39</v>
      </c>
      <c r="AQ1274">
        <v>0</v>
      </c>
      <c r="AT1274">
        <v>2011</v>
      </c>
      <c r="AU1274" t="s">
        <v>39</v>
      </c>
      <c r="AV1274">
        <v>0</v>
      </c>
    </row>
    <row r="1275" spans="1:48" x14ac:dyDescent="0.4">
      <c r="A1275" t="s">
        <v>45</v>
      </c>
      <c r="B1275">
        <v>2011</v>
      </c>
      <c r="C1275" t="s">
        <v>39</v>
      </c>
      <c r="D1275" t="s">
        <v>67</v>
      </c>
      <c r="E1275" t="s">
        <v>21</v>
      </c>
      <c r="F1275" t="s">
        <v>7</v>
      </c>
      <c r="G1275">
        <v>0</v>
      </c>
      <c r="H1275" t="str">
        <f>VLOOKUP(E1275,filtered_wfh_with_region!$AA$2:$AB$31,2,FALSE)</f>
        <v>East</v>
      </c>
      <c r="AE1275">
        <v>2011</v>
      </c>
      <c r="AF1275">
        <v>0</v>
      </c>
      <c r="AG1275" t="s">
        <v>82</v>
      </c>
      <c r="AK1275" t="s">
        <v>82</v>
      </c>
      <c r="AL1275">
        <v>0</v>
      </c>
      <c r="AP1275" t="s">
        <v>39</v>
      </c>
      <c r="AQ1275">
        <v>0</v>
      </c>
      <c r="AT1275">
        <v>2011</v>
      </c>
      <c r="AU1275" t="s">
        <v>39</v>
      </c>
      <c r="AV1275">
        <v>0</v>
      </c>
    </row>
    <row r="1276" spans="1:48" x14ac:dyDescent="0.4">
      <c r="A1276" t="s">
        <v>45</v>
      </c>
      <c r="B1276">
        <v>2011</v>
      </c>
      <c r="C1276" t="s">
        <v>39</v>
      </c>
      <c r="D1276" t="s">
        <v>67</v>
      </c>
      <c r="E1276" t="s">
        <v>22</v>
      </c>
      <c r="F1276" t="s">
        <v>7</v>
      </c>
      <c r="G1276">
        <v>0</v>
      </c>
      <c r="H1276" t="str">
        <f>VLOOKUP(E1276,filtered_wfh_with_region!$AA$2:$AB$31,2,FALSE)</f>
        <v>East</v>
      </c>
      <c r="AE1276">
        <v>2011</v>
      </c>
      <c r="AF1276">
        <v>0</v>
      </c>
      <c r="AG1276" t="s">
        <v>82</v>
      </c>
      <c r="AK1276" t="s">
        <v>82</v>
      </c>
      <c r="AL1276">
        <v>0</v>
      </c>
      <c r="AP1276" t="s">
        <v>39</v>
      </c>
      <c r="AQ1276">
        <v>0</v>
      </c>
      <c r="AT1276">
        <v>2011</v>
      </c>
      <c r="AU1276" t="s">
        <v>39</v>
      </c>
      <c r="AV1276">
        <v>0</v>
      </c>
    </row>
    <row r="1277" spans="1:48" x14ac:dyDescent="0.4">
      <c r="A1277" t="s">
        <v>45</v>
      </c>
      <c r="B1277">
        <v>2011</v>
      </c>
      <c r="C1277" t="s">
        <v>39</v>
      </c>
      <c r="D1277" t="s">
        <v>67</v>
      </c>
      <c r="E1277" t="s">
        <v>23</v>
      </c>
      <c r="F1277" t="s">
        <v>7</v>
      </c>
      <c r="G1277">
        <v>0</v>
      </c>
      <c r="H1277" t="str">
        <f>VLOOKUP(E1277,filtered_wfh_with_region!$AA$2:$AB$31,2,FALSE)</f>
        <v>South</v>
      </c>
      <c r="AE1277">
        <v>2011</v>
      </c>
      <c r="AF1277">
        <v>0</v>
      </c>
      <c r="AG1277" t="s">
        <v>84</v>
      </c>
      <c r="AK1277" t="s">
        <v>84</v>
      </c>
      <c r="AL1277">
        <v>0</v>
      </c>
      <c r="AP1277" t="s">
        <v>39</v>
      </c>
      <c r="AQ1277">
        <v>0</v>
      </c>
      <c r="AT1277">
        <v>2011</v>
      </c>
      <c r="AU1277" t="s">
        <v>39</v>
      </c>
      <c r="AV1277">
        <v>0</v>
      </c>
    </row>
    <row r="1278" spans="1:48" x14ac:dyDescent="0.4">
      <c r="A1278" t="s">
        <v>45</v>
      </c>
      <c r="B1278">
        <v>2011</v>
      </c>
      <c r="C1278" t="s">
        <v>39</v>
      </c>
      <c r="D1278" t="s">
        <v>67</v>
      </c>
      <c r="E1278" t="s">
        <v>24</v>
      </c>
      <c r="F1278" t="s">
        <v>7</v>
      </c>
      <c r="G1278">
        <v>0</v>
      </c>
      <c r="H1278" t="str">
        <f>VLOOKUP(E1278,filtered_wfh_with_region!$AA$2:$AB$31,2,FALSE)</f>
        <v>South</v>
      </c>
      <c r="AE1278">
        <v>2011</v>
      </c>
      <c r="AF1278">
        <v>0</v>
      </c>
      <c r="AG1278" t="s">
        <v>84</v>
      </c>
      <c r="AK1278" t="s">
        <v>84</v>
      </c>
      <c r="AL1278">
        <v>0</v>
      </c>
      <c r="AP1278" t="s">
        <v>39</v>
      </c>
      <c r="AQ1278">
        <v>0</v>
      </c>
      <c r="AT1278">
        <v>2011</v>
      </c>
      <c r="AU1278" t="s">
        <v>39</v>
      </c>
      <c r="AV1278">
        <v>0</v>
      </c>
    </row>
    <row r="1279" spans="1:48" x14ac:dyDescent="0.4">
      <c r="A1279" t="s">
        <v>45</v>
      </c>
      <c r="B1279">
        <v>2011</v>
      </c>
      <c r="C1279" t="s">
        <v>39</v>
      </c>
      <c r="D1279" t="s">
        <v>67</v>
      </c>
      <c r="E1279" t="s">
        <v>25</v>
      </c>
      <c r="F1279" t="s">
        <v>7</v>
      </c>
      <c r="G1279">
        <v>0</v>
      </c>
      <c r="H1279" t="str">
        <f>VLOOKUP(E1279,filtered_wfh_with_region!$AA$2:$AB$31,2,FALSE)</f>
        <v>South</v>
      </c>
      <c r="AE1279">
        <v>2011</v>
      </c>
      <c r="AF1279">
        <v>0</v>
      </c>
      <c r="AG1279" t="s">
        <v>84</v>
      </c>
      <c r="AK1279" t="s">
        <v>84</v>
      </c>
      <c r="AL1279">
        <v>0</v>
      </c>
      <c r="AP1279" t="s">
        <v>39</v>
      </c>
      <c r="AQ1279">
        <v>0</v>
      </c>
      <c r="AT1279">
        <v>2011</v>
      </c>
      <c r="AU1279" t="s">
        <v>39</v>
      </c>
      <c r="AV1279">
        <v>0</v>
      </c>
    </row>
    <row r="1280" spans="1:48" x14ac:dyDescent="0.4">
      <c r="A1280" t="s">
        <v>45</v>
      </c>
      <c r="B1280">
        <v>2011</v>
      </c>
      <c r="C1280" t="s">
        <v>39</v>
      </c>
      <c r="D1280" t="s">
        <v>67</v>
      </c>
      <c r="E1280" t="s">
        <v>26</v>
      </c>
      <c r="F1280" t="s">
        <v>7</v>
      </c>
      <c r="G1280">
        <v>0</v>
      </c>
      <c r="H1280" t="str">
        <f>VLOOKUP(E1280,filtered_wfh_with_region!$AA$2:$AB$31,2,FALSE)</f>
        <v>South</v>
      </c>
      <c r="AE1280">
        <v>2011</v>
      </c>
      <c r="AF1280">
        <v>0</v>
      </c>
      <c r="AG1280" t="s">
        <v>84</v>
      </c>
      <c r="AK1280" t="s">
        <v>84</v>
      </c>
      <c r="AL1280">
        <v>0</v>
      </c>
      <c r="AP1280" t="s">
        <v>39</v>
      </c>
      <c r="AQ1280">
        <v>0</v>
      </c>
      <c r="AT1280">
        <v>2011</v>
      </c>
      <c r="AU1280" t="s">
        <v>39</v>
      </c>
      <c r="AV1280">
        <v>0</v>
      </c>
    </row>
    <row r="1281" spans="1:48" x14ac:dyDescent="0.4">
      <c r="A1281" t="s">
        <v>45</v>
      </c>
      <c r="B1281">
        <v>2011</v>
      </c>
      <c r="C1281" t="s">
        <v>39</v>
      </c>
      <c r="D1281" t="s">
        <v>67</v>
      </c>
      <c r="E1281" t="s">
        <v>27</v>
      </c>
      <c r="F1281" t="s">
        <v>7</v>
      </c>
      <c r="G1281">
        <v>0</v>
      </c>
      <c r="H1281" t="str">
        <f>VLOOKUP(E1281,filtered_wfh_with_region!$AA$2:$AB$31,2,FALSE)</f>
        <v>South</v>
      </c>
      <c r="AE1281">
        <v>2011</v>
      </c>
      <c r="AF1281">
        <v>0</v>
      </c>
      <c r="AG1281" t="s">
        <v>84</v>
      </c>
      <c r="AK1281" t="s">
        <v>84</v>
      </c>
      <c r="AL1281">
        <v>0</v>
      </c>
      <c r="AP1281" t="s">
        <v>39</v>
      </c>
      <c r="AQ1281">
        <v>0</v>
      </c>
      <c r="AT1281">
        <v>2011</v>
      </c>
      <c r="AU1281" t="s">
        <v>39</v>
      </c>
      <c r="AV1281">
        <v>0</v>
      </c>
    </row>
    <row r="1282" spans="1:48" x14ac:dyDescent="0.4">
      <c r="A1282" t="s">
        <v>45</v>
      </c>
      <c r="B1282">
        <v>2011</v>
      </c>
      <c r="C1282" t="s">
        <v>39</v>
      </c>
      <c r="D1282" t="s">
        <v>67</v>
      </c>
      <c r="E1282" t="s">
        <v>28</v>
      </c>
      <c r="F1282" t="s">
        <v>7</v>
      </c>
      <c r="G1282">
        <v>0</v>
      </c>
      <c r="H1282" t="str">
        <f>VLOOKUP(E1282,filtered_wfh_with_region!$AA$2:$AB$31,2,FALSE)</f>
        <v>South</v>
      </c>
      <c r="AE1282">
        <v>2011</v>
      </c>
      <c r="AF1282">
        <v>0</v>
      </c>
      <c r="AG1282" t="s">
        <v>84</v>
      </c>
      <c r="AK1282" t="s">
        <v>84</v>
      </c>
      <c r="AL1282">
        <v>0</v>
      </c>
      <c r="AP1282" t="s">
        <v>39</v>
      </c>
      <c r="AQ1282">
        <v>0</v>
      </c>
      <c r="AT1282">
        <v>2011</v>
      </c>
      <c r="AU1282" t="s">
        <v>39</v>
      </c>
      <c r="AV1282">
        <v>0</v>
      </c>
    </row>
    <row r="1283" spans="1:48" x14ac:dyDescent="0.4">
      <c r="A1283" t="s">
        <v>45</v>
      </c>
      <c r="B1283">
        <v>2011</v>
      </c>
      <c r="C1283" t="s">
        <v>39</v>
      </c>
      <c r="D1283" t="s">
        <v>67</v>
      </c>
      <c r="E1283" t="s">
        <v>29</v>
      </c>
      <c r="F1283" t="s">
        <v>7</v>
      </c>
      <c r="G1283">
        <v>0</v>
      </c>
      <c r="H1283" t="str">
        <f>VLOOKUP(E1283,filtered_wfh_with_region!$AA$2:$AB$31,2,FALSE)</f>
        <v>West</v>
      </c>
      <c r="AE1283">
        <v>2011</v>
      </c>
      <c r="AF1283">
        <v>0</v>
      </c>
      <c r="AG1283" t="s">
        <v>71</v>
      </c>
      <c r="AK1283" t="s">
        <v>71</v>
      </c>
      <c r="AL1283">
        <v>0</v>
      </c>
      <c r="AP1283" t="s">
        <v>39</v>
      </c>
      <c r="AQ1283">
        <v>0</v>
      </c>
      <c r="AT1283">
        <v>2011</v>
      </c>
      <c r="AU1283" t="s">
        <v>39</v>
      </c>
      <c r="AV1283">
        <v>0</v>
      </c>
    </row>
    <row r="1284" spans="1:48" x14ac:dyDescent="0.4">
      <c r="A1284" t="s">
        <v>45</v>
      </c>
      <c r="B1284">
        <v>2011</v>
      </c>
      <c r="C1284" t="s">
        <v>39</v>
      </c>
      <c r="D1284" t="s">
        <v>67</v>
      </c>
      <c r="E1284" t="s">
        <v>30</v>
      </c>
      <c r="F1284" t="s">
        <v>7</v>
      </c>
      <c r="G1284">
        <v>0</v>
      </c>
      <c r="H1284" t="str">
        <f>VLOOKUP(E1284,filtered_wfh_with_region!$AA$2:$AB$31,2,FALSE)</f>
        <v>West</v>
      </c>
      <c r="AE1284">
        <v>2011</v>
      </c>
      <c r="AF1284">
        <v>0</v>
      </c>
      <c r="AG1284" t="s">
        <v>71</v>
      </c>
      <c r="AK1284" t="s">
        <v>71</v>
      </c>
      <c r="AL1284">
        <v>0</v>
      </c>
      <c r="AP1284" t="s">
        <v>39</v>
      </c>
      <c r="AQ1284">
        <v>0</v>
      </c>
      <c r="AT1284">
        <v>2011</v>
      </c>
      <c r="AU1284" t="s">
        <v>39</v>
      </c>
      <c r="AV1284">
        <v>0</v>
      </c>
    </row>
    <row r="1285" spans="1:48" x14ac:dyDescent="0.4">
      <c r="A1285" t="s">
        <v>45</v>
      </c>
      <c r="B1285">
        <v>2011</v>
      </c>
      <c r="C1285" t="s">
        <v>39</v>
      </c>
      <c r="D1285" t="s">
        <v>67</v>
      </c>
      <c r="E1285" t="s">
        <v>31</v>
      </c>
      <c r="F1285" t="s">
        <v>7</v>
      </c>
      <c r="G1285">
        <v>0</v>
      </c>
      <c r="H1285" t="str">
        <f>VLOOKUP(E1285,filtered_wfh_with_region!$AA$2:$AB$31,2,FALSE)</f>
        <v>West</v>
      </c>
      <c r="AE1285">
        <v>2011</v>
      </c>
      <c r="AF1285">
        <v>0</v>
      </c>
      <c r="AG1285" t="s">
        <v>71</v>
      </c>
      <c r="AK1285" t="s">
        <v>71</v>
      </c>
      <c r="AL1285">
        <v>0</v>
      </c>
      <c r="AP1285" t="s">
        <v>39</v>
      </c>
      <c r="AQ1285">
        <v>0</v>
      </c>
      <c r="AT1285">
        <v>2011</v>
      </c>
      <c r="AU1285" t="s">
        <v>39</v>
      </c>
      <c r="AV1285">
        <v>0</v>
      </c>
    </row>
    <row r="1286" spans="1:48" x14ac:dyDescent="0.4">
      <c r="A1286" t="s">
        <v>45</v>
      </c>
      <c r="B1286">
        <v>2011</v>
      </c>
      <c r="C1286" t="s">
        <v>39</v>
      </c>
      <c r="D1286" t="s">
        <v>67</v>
      </c>
      <c r="E1286" t="s">
        <v>32</v>
      </c>
      <c r="F1286" t="s">
        <v>7</v>
      </c>
      <c r="G1286">
        <v>0</v>
      </c>
      <c r="H1286" t="str">
        <f>VLOOKUP(E1286,filtered_wfh_with_region!$AA$2:$AB$31,2,FALSE)</f>
        <v>West</v>
      </c>
      <c r="AE1286">
        <v>2011</v>
      </c>
      <c r="AF1286">
        <v>0</v>
      </c>
      <c r="AG1286" t="s">
        <v>71</v>
      </c>
      <c r="AK1286" t="s">
        <v>71</v>
      </c>
      <c r="AL1286">
        <v>0</v>
      </c>
      <c r="AP1286" t="s">
        <v>39</v>
      </c>
      <c r="AQ1286">
        <v>0</v>
      </c>
      <c r="AT1286">
        <v>2011</v>
      </c>
      <c r="AU1286" t="s">
        <v>39</v>
      </c>
      <c r="AV1286">
        <v>0</v>
      </c>
    </row>
    <row r="1287" spans="1:48" x14ac:dyDescent="0.4">
      <c r="A1287" t="s">
        <v>45</v>
      </c>
      <c r="B1287">
        <v>2011</v>
      </c>
      <c r="C1287" t="s">
        <v>39</v>
      </c>
      <c r="D1287" t="s">
        <v>67</v>
      </c>
      <c r="E1287" t="s">
        <v>33</v>
      </c>
      <c r="F1287" t="s">
        <v>7</v>
      </c>
      <c r="G1287">
        <v>0</v>
      </c>
      <c r="H1287" t="str">
        <f>VLOOKUP(E1287,filtered_wfh_with_region!$AA$2:$AB$31,2,FALSE)</f>
        <v>West</v>
      </c>
      <c r="AE1287">
        <v>2011</v>
      </c>
      <c r="AF1287">
        <v>0</v>
      </c>
      <c r="AG1287" t="s">
        <v>71</v>
      </c>
      <c r="AK1287" t="s">
        <v>71</v>
      </c>
      <c r="AL1287">
        <v>0</v>
      </c>
      <c r="AP1287" t="s">
        <v>39</v>
      </c>
      <c r="AQ1287">
        <v>0</v>
      </c>
      <c r="AT1287">
        <v>2011</v>
      </c>
      <c r="AU1287" t="s">
        <v>39</v>
      </c>
      <c r="AV1287">
        <v>0</v>
      </c>
    </row>
    <row r="1288" spans="1:48" x14ac:dyDescent="0.4">
      <c r="A1288" t="s">
        <v>45</v>
      </c>
      <c r="B1288">
        <v>2011</v>
      </c>
      <c r="C1288" t="s">
        <v>39</v>
      </c>
      <c r="D1288" t="s">
        <v>67</v>
      </c>
      <c r="E1288" t="s">
        <v>34</v>
      </c>
      <c r="F1288" t="s">
        <v>7</v>
      </c>
      <c r="G1288">
        <v>0</v>
      </c>
      <c r="H1288" t="str">
        <f>VLOOKUP(E1288,filtered_wfh_with_region!$AA$2:$AB$31,2,FALSE)</f>
        <v>West</v>
      </c>
      <c r="AE1288">
        <v>2011</v>
      </c>
      <c r="AF1288">
        <v>0</v>
      </c>
      <c r="AG1288" t="s">
        <v>71</v>
      </c>
      <c r="AK1288" t="s">
        <v>71</v>
      </c>
      <c r="AL1288">
        <v>0</v>
      </c>
      <c r="AP1288" t="s">
        <v>39</v>
      </c>
      <c r="AQ1288">
        <v>0</v>
      </c>
      <c r="AT1288">
        <v>2011</v>
      </c>
      <c r="AU1288" t="s">
        <v>39</v>
      </c>
      <c r="AV1288">
        <v>0</v>
      </c>
    </row>
    <row r="1289" spans="1:48" x14ac:dyDescent="0.4">
      <c r="A1289" t="s">
        <v>45</v>
      </c>
      <c r="B1289">
        <v>2011</v>
      </c>
      <c r="C1289" t="s">
        <v>39</v>
      </c>
      <c r="D1289" t="s">
        <v>67</v>
      </c>
      <c r="E1289" t="s">
        <v>35</v>
      </c>
      <c r="F1289" t="s">
        <v>7</v>
      </c>
      <c r="G1289">
        <v>0</v>
      </c>
      <c r="H1289" t="str">
        <f>VLOOKUP(E1289,filtered_wfh_with_region!$AA$2:$AB$31,2,FALSE)</f>
        <v>North</v>
      </c>
      <c r="AE1289">
        <v>2011</v>
      </c>
      <c r="AF1289">
        <v>0</v>
      </c>
      <c r="AG1289" t="s">
        <v>83</v>
      </c>
      <c r="AK1289" t="s">
        <v>83</v>
      </c>
      <c r="AL1289">
        <v>0</v>
      </c>
      <c r="AP1289" t="s">
        <v>39</v>
      </c>
      <c r="AQ1289">
        <v>0</v>
      </c>
      <c r="AT1289">
        <v>2011</v>
      </c>
      <c r="AU1289" t="s">
        <v>39</v>
      </c>
      <c r="AV1289">
        <v>0</v>
      </c>
    </row>
    <row r="1290" spans="1:48" x14ac:dyDescent="0.4">
      <c r="A1290" t="s">
        <v>45</v>
      </c>
      <c r="B1290">
        <v>2011</v>
      </c>
      <c r="C1290" t="s">
        <v>39</v>
      </c>
      <c r="D1290" t="s">
        <v>67</v>
      </c>
      <c r="E1290" t="s">
        <v>36</v>
      </c>
      <c r="F1290" t="s">
        <v>7</v>
      </c>
      <c r="G1290">
        <v>0</v>
      </c>
      <c r="H1290" t="str">
        <f>VLOOKUP(E1290,filtered_wfh_with_region!$AA$2:$AB$31,2,FALSE)</f>
        <v>North</v>
      </c>
      <c r="AE1290">
        <v>2011</v>
      </c>
      <c r="AF1290">
        <v>0</v>
      </c>
      <c r="AG1290" t="s">
        <v>83</v>
      </c>
      <c r="AK1290" t="s">
        <v>83</v>
      </c>
      <c r="AL1290">
        <v>0</v>
      </c>
      <c r="AP1290" t="s">
        <v>39</v>
      </c>
      <c r="AQ1290">
        <v>0</v>
      </c>
      <c r="AT1290">
        <v>2011</v>
      </c>
      <c r="AU1290" t="s">
        <v>39</v>
      </c>
      <c r="AV1290">
        <v>0</v>
      </c>
    </row>
    <row r="1291" spans="1:48" x14ac:dyDescent="0.4">
      <c r="A1291" t="s">
        <v>45</v>
      </c>
      <c r="B1291">
        <v>2011</v>
      </c>
      <c r="C1291" t="s">
        <v>39</v>
      </c>
      <c r="D1291" t="s">
        <v>67</v>
      </c>
      <c r="E1291" t="s">
        <v>37</v>
      </c>
      <c r="F1291" t="s">
        <v>7</v>
      </c>
      <c r="G1291">
        <v>0</v>
      </c>
      <c r="H1291" t="str">
        <f>VLOOKUP(E1291,filtered_wfh_with_region!$AA$2:$AB$31,2,FALSE)</f>
        <v>North</v>
      </c>
      <c r="AE1291">
        <v>2011</v>
      </c>
      <c r="AF1291">
        <v>0</v>
      </c>
      <c r="AG1291" t="s">
        <v>83</v>
      </c>
      <c r="AK1291" t="s">
        <v>83</v>
      </c>
      <c r="AL1291">
        <v>0</v>
      </c>
      <c r="AP1291" t="s">
        <v>39</v>
      </c>
      <c r="AQ1291">
        <v>0</v>
      </c>
      <c r="AT1291">
        <v>2011</v>
      </c>
      <c r="AU1291" t="s">
        <v>39</v>
      </c>
      <c r="AV1291">
        <v>0</v>
      </c>
    </row>
    <row r="1292" spans="1:48" x14ac:dyDescent="0.4">
      <c r="A1292" t="s">
        <v>45</v>
      </c>
      <c r="B1292">
        <v>2011</v>
      </c>
      <c r="C1292" t="s">
        <v>39</v>
      </c>
      <c r="D1292" t="s">
        <v>68</v>
      </c>
      <c r="E1292" t="s">
        <v>8</v>
      </c>
      <c r="F1292" t="s">
        <v>7</v>
      </c>
      <c r="G1292">
        <v>32</v>
      </c>
      <c r="H1292" t="str">
        <f>VLOOKUP(E1292,filtered_wfh_with_region!$AA$2:$AB$31,2,FALSE)</f>
        <v>East</v>
      </c>
      <c r="AE1292">
        <v>2011</v>
      </c>
      <c r="AF1292">
        <v>32</v>
      </c>
      <c r="AG1292" t="s">
        <v>82</v>
      </c>
      <c r="AK1292" t="s">
        <v>82</v>
      </c>
      <c r="AL1292">
        <v>32</v>
      </c>
      <c r="AP1292" t="s">
        <v>39</v>
      </c>
      <c r="AQ1292">
        <v>32</v>
      </c>
      <c r="AT1292">
        <v>2011</v>
      </c>
      <c r="AU1292" t="s">
        <v>39</v>
      </c>
      <c r="AV1292">
        <v>32</v>
      </c>
    </row>
    <row r="1293" spans="1:48" x14ac:dyDescent="0.4">
      <c r="A1293" t="s">
        <v>45</v>
      </c>
      <c r="B1293">
        <v>2011</v>
      </c>
      <c r="C1293" t="s">
        <v>39</v>
      </c>
      <c r="D1293" t="s">
        <v>68</v>
      </c>
      <c r="E1293" t="s">
        <v>9</v>
      </c>
      <c r="F1293" t="s">
        <v>7</v>
      </c>
      <c r="G1293">
        <v>191</v>
      </c>
      <c r="H1293" t="str">
        <f>VLOOKUP(E1293,filtered_wfh_with_region!$AA$2:$AB$31,2,FALSE)</f>
        <v>East</v>
      </c>
      <c r="AE1293">
        <v>2011</v>
      </c>
      <c r="AF1293">
        <v>191</v>
      </c>
      <c r="AG1293" t="s">
        <v>82</v>
      </c>
      <c r="AK1293" t="s">
        <v>82</v>
      </c>
      <c r="AL1293">
        <v>191</v>
      </c>
      <c r="AP1293" t="s">
        <v>39</v>
      </c>
      <c r="AQ1293">
        <v>191</v>
      </c>
      <c r="AT1293">
        <v>2011</v>
      </c>
      <c r="AU1293" t="s">
        <v>39</v>
      </c>
      <c r="AV1293">
        <v>191</v>
      </c>
    </row>
    <row r="1294" spans="1:48" x14ac:dyDescent="0.4">
      <c r="A1294" t="s">
        <v>45</v>
      </c>
      <c r="B1294">
        <v>2011</v>
      </c>
      <c r="C1294" t="s">
        <v>39</v>
      </c>
      <c r="D1294" t="s">
        <v>68</v>
      </c>
      <c r="E1294" t="s">
        <v>10</v>
      </c>
      <c r="F1294" t="s">
        <v>7</v>
      </c>
      <c r="G1294">
        <v>153</v>
      </c>
      <c r="H1294" t="str">
        <f>VLOOKUP(E1294,filtered_wfh_with_region!$AA$2:$AB$31,2,FALSE)</f>
        <v>East</v>
      </c>
      <c r="AE1294">
        <v>2011</v>
      </c>
      <c r="AF1294">
        <v>153</v>
      </c>
      <c r="AG1294" t="s">
        <v>82</v>
      </c>
      <c r="AK1294" t="s">
        <v>82</v>
      </c>
      <c r="AL1294">
        <v>153</v>
      </c>
      <c r="AP1294" t="s">
        <v>39</v>
      </c>
      <c r="AQ1294">
        <v>153</v>
      </c>
      <c r="AT1294">
        <v>2011</v>
      </c>
      <c r="AU1294" t="s">
        <v>39</v>
      </c>
      <c r="AV1294">
        <v>153</v>
      </c>
    </row>
    <row r="1295" spans="1:48" x14ac:dyDescent="0.4">
      <c r="A1295" t="s">
        <v>45</v>
      </c>
      <c r="B1295">
        <v>2011</v>
      </c>
      <c r="C1295" t="s">
        <v>39</v>
      </c>
      <c r="D1295" t="s">
        <v>68</v>
      </c>
      <c r="E1295" t="s">
        <v>11</v>
      </c>
      <c r="F1295" t="s">
        <v>7</v>
      </c>
      <c r="G1295">
        <v>114</v>
      </c>
      <c r="H1295" t="str">
        <f>VLOOKUP(E1295,filtered_wfh_with_region!$AA$2:$AB$31,2,FALSE)</f>
        <v>East</v>
      </c>
      <c r="AE1295">
        <v>2011</v>
      </c>
      <c r="AF1295">
        <v>114</v>
      </c>
      <c r="AG1295" t="s">
        <v>82</v>
      </c>
      <c r="AK1295" t="s">
        <v>82</v>
      </c>
      <c r="AL1295">
        <v>114</v>
      </c>
      <c r="AP1295" t="s">
        <v>39</v>
      </c>
      <c r="AQ1295">
        <v>114</v>
      </c>
      <c r="AT1295">
        <v>2011</v>
      </c>
      <c r="AU1295" t="s">
        <v>39</v>
      </c>
      <c r="AV1295">
        <v>114</v>
      </c>
    </row>
    <row r="1296" spans="1:48" x14ac:dyDescent="0.4">
      <c r="A1296" t="s">
        <v>45</v>
      </c>
      <c r="B1296">
        <v>2011</v>
      </c>
      <c r="C1296" t="s">
        <v>39</v>
      </c>
      <c r="D1296" t="s">
        <v>68</v>
      </c>
      <c r="E1296" t="s">
        <v>12</v>
      </c>
      <c r="F1296" t="s">
        <v>7</v>
      </c>
      <c r="G1296">
        <v>60</v>
      </c>
      <c r="H1296" t="str">
        <f>VLOOKUP(E1296,filtered_wfh_with_region!$AA$2:$AB$31,2,FALSE)</f>
        <v>East</v>
      </c>
      <c r="AE1296">
        <v>2011</v>
      </c>
      <c r="AF1296">
        <v>60</v>
      </c>
      <c r="AG1296" t="s">
        <v>82</v>
      </c>
      <c r="AK1296" t="s">
        <v>82</v>
      </c>
      <c r="AL1296">
        <v>60</v>
      </c>
      <c r="AP1296" t="s">
        <v>39</v>
      </c>
      <c r="AQ1296">
        <v>60</v>
      </c>
      <c r="AT1296">
        <v>2011</v>
      </c>
      <c r="AU1296" t="s">
        <v>39</v>
      </c>
      <c r="AV1296">
        <v>60</v>
      </c>
    </row>
    <row r="1297" spans="1:48" x14ac:dyDescent="0.4">
      <c r="A1297" t="s">
        <v>45</v>
      </c>
      <c r="B1297">
        <v>2011</v>
      </c>
      <c r="C1297" t="s">
        <v>39</v>
      </c>
      <c r="D1297" t="s">
        <v>68</v>
      </c>
      <c r="E1297" t="s">
        <v>13</v>
      </c>
      <c r="F1297" t="s">
        <v>7</v>
      </c>
      <c r="G1297">
        <v>80</v>
      </c>
      <c r="H1297" t="str">
        <f>VLOOKUP(E1297,filtered_wfh_with_region!$AA$2:$AB$31,2,FALSE)</f>
        <v>East</v>
      </c>
      <c r="AE1297">
        <v>2011</v>
      </c>
      <c r="AF1297">
        <v>80</v>
      </c>
      <c r="AG1297" t="s">
        <v>82</v>
      </c>
      <c r="AK1297" t="s">
        <v>82</v>
      </c>
      <c r="AL1297">
        <v>80</v>
      </c>
      <c r="AP1297" t="s">
        <v>39</v>
      </c>
      <c r="AQ1297">
        <v>80</v>
      </c>
      <c r="AT1297">
        <v>2011</v>
      </c>
      <c r="AU1297" t="s">
        <v>39</v>
      </c>
      <c r="AV1297">
        <v>80</v>
      </c>
    </row>
    <row r="1298" spans="1:48" x14ac:dyDescent="0.4">
      <c r="A1298" t="s">
        <v>45</v>
      </c>
      <c r="B1298">
        <v>2011</v>
      </c>
      <c r="C1298" t="s">
        <v>39</v>
      </c>
      <c r="D1298" t="s">
        <v>68</v>
      </c>
      <c r="E1298" t="s">
        <v>14</v>
      </c>
      <c r="F1298" t="s">
        <v>7</v>
      </c>
      <c r="G1298">
        <v>43</v>
      </c>
      <c r="H1298" t="str">
        <f>VLOOKUP(E1298,filtered_wfh_with_region!$AA$2:$AB$31,2,FALSE)</f>
        <v>Midlands</v>
      </c>
      <c r="AE1298">
        <v>2011</v>
      </c>
      <c r="AF1298">
        <v>43</v>
      </c>
      <c r="AG1298" t="s">
        <v>72</v>
      </c>
      <c r="AK1298" t="s">
        <v>72</v>
      </c>
      <c r="AL1298">
        <v>43</v>
      </c>
      <c r="AP1298" t="s">
        <v>39</v>
      </c>
      <c r="AQ1298">
        <v>43</v>
      </c>
      <c r="AT1298">
        <v>2011</v>
      </c>
      <c r="AU1298" t="s">
        <v>39</v>
      </c>
      <c r="AV1298">
        <v>43</v>
      </c>
    </row>
    <row r="1299" spans="1:48" x14ac:dyDescent="0.4">
      <c r="A1299" t="s">
        <v>45</v>
      </c>
      <c r="B1299">
        <v>2011</v>
      </c>
      <c r="C1299" t="s">
        <v>39</v>
      </c>
      <c r="D1299" t="s">
        <v>68</v>
      </c>
      <c r="E1299" t="s">
        <v>15</v>
      </c>
      <c r="F1299" t="s">
        <v>7</v>
      </c>
      <c r="G1299">
        <v>36</v>
      </c>
      <c r="H1299" t="str">
        <f>VLOOKUP(E1299,filtered_wfh_with_region!$AA$2:$AB$31,2,FALSE)</f>
        <v>Midlands</v>
      </c>
      <c r="AE1299">
        <v>2011</v>
      </c>
      <c r="AF1299">
        <v>36</v>
      </c>
      <c r="AG1299" t="s">
        <v>72</v>
      </c>
      <c r="AK1299" t="s">
        <v>72</v>
      </c>
      <c r="AL1299">
        <v>36</v>
      </c>
      <c r="AP1299" t="s">
        <v>39</v>
      </c>
      <c r="AQ1299">
        <v>36</v>
      </c>
      <c r="AT1299">
        <v>2011</v>
      </c>
      <c r="AU1299" t="s">
        <v>39</v>
      </c>
      <c r="AV1299">
        <v>36</v>
      </c>
    </row>
    <row r="1300" spans="1:48" x14ac:dyDescent="0.4">
      <c r="A1300" t="s">
        <v>45</v>
      </c>
      <c r="B1300">
        <v>2011</v>
      </c>
      <c r="C1300" t="s">
        <v>39</v>
      </c>
      <c r="D1300" t="s">
        <v>68</v>
      </c>
      <c r="E1300" t="s">
        <v>16</v>
      </c>
      <c r="F1300" t="s">
        <v>7</v>
      </c>
      <c r="G1300">
        <v>20</v>
      </c>
      <c r="H1300" t="str">
        <f>VLOOKUP(E1300,filtered_wfh_with_region!$AA$2:$AB$31,2,FALSE)</f>
        <v>Midlands</v>
      </c>
      <c r="AE1300">
        <v>2011</v>
      </c>
      <c r="AF1300">
        <v>20</v>
      </c>
      <c r="AG1300" t="s">
        <v>72</v>
      </c>
      <c r="AK1300" t="s">
        <v>72</v>
      </c>
      <c r="AL1300">
        <v>20</v>
      </c>
      <c r="AP1300" t="s">
        <v>39</v>
      </c>
      <c r="AQ1300">
        <v>20</v>
      </c>
      <c r="AT1300">
        <v>2011</v>
      </c>
      <c r="AU1300" t="s">
        <v>39</v>
      </c>
      <c r="AV1300">
        <v>20</v>
      </c>
    </row>
    <row r="1301" spans="1:48" x14ac:dyDescent="0.4">
      <c r="A1301" t="s">
        <v>45</v>
      </c>
      <c r="B1301">
        <v>2011</v>
      </c>
      <c r="C1301" t="s">
        <v>39</v>
      </c>
      <c r="D1301" t="s">
        <v>68</v>
      </c>
      <c r="E1301" t="s">
        <v>17</v>
      </c>
      <c r="F1301" t="s">
        <v>7</v>
      </c>
      <c r="G1301">
        <v>30</v>
      </c>
      <c r="H1301" t="str">
        <f>VLOOKUP(E1301,filtered_wfh_with_region!$AA$2:$AB$31,2,FALSE)</f>
        <v>East</v>
      </c>
      <c r="AE1301">
        <v>2011</v>
      </c>
      <c r="AF1301">
        <v>30</v>
      </c>
      <c r="AG1301" t="s">
        <v>82</v>
      </c>
      <c r="AK1301" t="s">
        <v>82</v>
      </c>
      <c r="AL1301">
        <v>30</v>
      </c>
      <c r="AP1301" t="s">
        <v>39</v>
      </c>
      <c r="AQ1301">
        <v>30</v>
      </c>
      <c r="AT1301">
        <v>2011</v>
      </c>
      <c r="AU1301" t="s">
        <v>39</v>
      </c>
      <c r="AV1301">
        <v>30</v>
      </c>
    </row>
    <row r="1302" spans="1:48" x14ac:dyDescent="0.4">
      <c r="A1302" t="s">
        <v>45</v>
      </c>
      <c r="B1302">
        <v>2011</v>
      </c>
      <c r="C1302" t="s">
        <v>39</v>
      </c>
      <c r="D1302" t="s">
        <v>68</v>
      </c>
      <c r="E1302" t="s">
        <v>18</v>
      </c>
      <c r="F1302" t="s">
        <v>7</v>
      </c>
      <c r="G1302">
        <v>76</v>
      </c>
      <c r="H1302" t="str">
        <f>VLOOKUP(E1302,filtered_wfh_with_region!$AA$2:$AB$31,2,FALSE)</f>
        <v>East</v>
      </c>
      <c r="AE1302">
        <v>2011</v>
      </c>
      <c r="AF1302">
        <v>76</v>
      </c>
      <c r="AG1302" t="s">
        <v>82</v>
      </c>
      <c r="AK1302" t="s">
        <v>82</v>
      </c>
      <c r="AL1302">
        <v>76</v>
      </c>
      <c r="AP1302" t="s">
        <v>39</v>
      </c>
      <c r="AQ1302">
        <v>76</v>
      </c>
      <c r="AT1302">
        <v>2011</v>
      </c>
      <c r="AU1302" t="s">
        <v>39</v>
      </c>
      <c r="AV1302">
        <v>76</v>
      </c>
    </row>
    <row r="1303" spans="1:48" x14ac:dyDescent="0.4">
      <c r="A1303" t="s">
        <v>45</v>
      </c>
      <c r="B1303">
        <v>2011</v>
      </c>
      <c r="C1303" t="s">
        <v>39</v>
      </c>
      <c r="D1303" t="s">
        <v>68</v>
      </c>
      <c r="E1303" t="s">
        <v>19</v>
      </c>
      <c r="F1303" t="s">
        <v>7</v>
      </c>
      <c r="G1303">
        <v>31</v>
      </c>
      <c r="H1303" t="str">
        <f>VLOOKUP(E1303,filtered_wfh_with_region!$AA$2:$AB$31,2,FALSE)</f>
        <v>Midlands</v>
      </c>
      <c r="AE1303">
        <v>2011</v>
      </c>
      <c r="AF1303">
        <v>31</v>
      </c>
      <c r="AG1303" t="s">
        <v>72</v>
      </c>
      <c r="AK1303" t="s">
        <v>72</v>
      </c>
      <c r="AL1303">
        <v>31</v>
      </c>
      <c r="AP1303" t="s">
        <v>39</v>
      </c>
      <c r="AQ1303">
        <v>31</v>
      </c>
      <c r="AT1303">
        <v>2011</v>
      </c>
      <c r="AU1303" t="s">
        <v>39</v>
      </c>
      <c r="AV1303">
        <v>31</v>
      </c>
    </row>
    <row r="1304" spans="1:48" x14ac:dyDescent="0.4">
      <c r="A1304" t="s">
        <v>45</v>
      </c>
      <c r="B1304">
        <v>2011</v>
      </c>
      <c r="C1304" t="s">
        <v>39</v>
      </c>
      <c r="D1304" t="s">
        <v>68</v>
      </c>
      <c r="E1304" t="s">
        <v>20</v>
      </c>
      <c r="F1304" t="s">
        <v>7</v>
      </c>
      <c r="G1304">
        <v>46</v>
      </c>
      <c r="H1304" t="str">
        <f>VLOOKUP(E1304,filtered_wfh_with_region!$AA$2:$AB$31,2,FALSE)</f>
        <v>Midlands</v>
      </c>
      <c r="AE1304">
        <v>2011</v>
      </c>
      <c r="AF1304">
        <v>46</v>
      </c>
      <c r="AG1304" t="s">
        <v>72</v>
      </c>
      <c r="AK1304" t="s">
        <v>72</v>
      </c>
      <c r="AL1304">
        <v>46</v>
      </c>
      <c r="AP1304" t="s">
        <v>39</v>
      </c>
      <c r="AQ1304">
        <v>46</v>
      </c>
      <c r="AT1304">
        <v>2011</v>
      </c>
      <c r="AU1304" t="s">
        <v>39</v>
      </c>
      <c r="AV1304">
        <v>46</v>
      </c>
    </row>
    <row r="1305" spans="1:48" x14ac:dyDescent="0.4">
      <c r="A1305" t="s">
        <v>45</v>
      </c>
      <c r="B1305">
        <v>2011</v>
      </c>
      <c r="C1305" t="s">
        <v>39</v>
      </c>
      <c r="D1305" t="s">
        <v>68</v>
      </c>
      <c r="E1305" t="s">
        <v>21</v>
      </c>
      <c r="F1305" t="s">
        <v>7</v>
      </c>
      <c r="G1305">
        <v>76</v>
      </c>
      <c r="H1305" t="str">
        <f>VLOOKUP(E1305,filtered_wfh_with_region!$AA$2:$AB$31,2,FALSE)</f>
        <v>East</v>
      </c>
      <c r="AE1305">
        <v>2011</v>
      </c>
      <c r="AF1305">
        <v>76</v>
      </c>
      <c r="AG1305" t="s">
        <v>82</v>
      </c>
      <c r="AK1305" t="s">
        <v>82</v>
      </c>
      <c r="AL1305">
        <v>76</v>
      </c>
      <c r="AP1305" t="s">
        <v>39</v>
      </c>
      <c r="AQ1305">
        <v>76</v>
      </c>
      <c r="AT1305">
        <v>2011</v>
      </c>
      <c r="AU1305" t="s">
        <v>39</v>
      </c>
      <c r="AV1305">
        <v>76</v>
      </c>
    </row>
    <row r="1306" spans="1:48" x14ac:dyDescent="0.4">
      <c r="A1306" t="s">
        <v>45</v>
      </c>
      <c r="B1306">
        <v>2011</v>
      </c>
      <c r="C1306" t="s">
        <v>39</v>
      </c>
      <c r="D1306" t="s">
        <v>68</v>
      </c>
      <c r="E1306" t="s">
        <v>22</v>
      </c>
      <c r="F1306" t="s">
        <v>7</v>
      </c>
      <c r="G1306">
        <v>98</v>
      </c>
      <c r="H1306" t="str">
        <f>VLOOKUP(E1306,filtered_wfh_with_region!$AA$2:$AB$31,2,FALSE)</f>
        <v>East</v>
      </c>
      <c r="AE1306">
        <v>2011</v>
      </c>
      <c r="AF1306">
        <v>98</v>
      </c>
      <c r="AG1306" t="s">
        <v>82</v>
      </c>
      <c r="AK1306" t="s">
        <v>82</v>
      </c>
      <c r="AL1306">
        <v>98</v>
      </c>
      <c r="AP1306" t="s">
        <v>39</v>
      </c>
      <c r="AQ1306">
        <v>98</v>
      </c>
      <c r="AT1306">
        <v>2011</v>
      </c>
      <c r="AU1306" t="s">
        <v>39</v>
      </c>
      <c r="AV1306">
        <v>98</v>
      </c>
    </row>
    <row r="1307" spans="1:48" x14ac:dyDescent="0.4">
      <c r="A1307" t="s">
        <v>45</v>
      </c>
      <c r="B1307">
        <v>2011</v>
      </c>
      <c r="C1307" t="s">
        <v>39</v>
      </c>
      <c r="D1307" t="s">
        <v>68</v>
      </c>
      <c r="E1307" t="s">
        <v>23</v>
      </c>
      <c r="F1307" t="s">
        <v>7</v>
      </c>
      <c r="G1307">
        <v>59</v>
      </c>
      <c r="H1307" t="str">
        <f>VLOOKUP(E1307,filtered_wfh_with_region!$AA$2:$AB$31,2,FALSE)</f>
        <v>South</v>
      </c>
      <c r="AE1307">
        <v>2011</v>
      </c>
      <c r="AF1307">
        <v>59</v>
      </c>
      <c r="AG1307" t="s">
        <v>84</v>
      </c>
      <c r="AK1307" t="s">
        <v>84</v>
      </c>
      <c r="AL1307">
        <v>59</v>
      </c>
      <c r="AP1307" t="s">
        <v>39</v>
      </c>
      <c r="AQ1307">
        <v>59</v>
      </c>
      <c r="AT1307">
        <v>2011</v>
      </c>
      <c r="AU1307" t="s">
        <v>39</v>
      </c>
      <c r="AV1307">
        <v>59</v>
      </c>
    </row>
    <row r="1308" spans="1:48" x14ac:dyDescent="0.4">
      <c r="A1308" t="s">
        <v>45</v>
      </c>
      <c r="B1308">
        <v>2011</v>
      </c>
      <c r="C1308" t="s">
        <v>39</v>
      </c>
      <c r="D1308" t="s">
        <v>68</v>
      </c>
      <c r="E1308" t="s">
        <v>24</v>
      </c>
      <c r="F1308" t="s">
        <v>7</v>
      </c>
      <c r="G1308">
        <v>257</v>
      </c>
      <c r="H1308" t="str">
        <f>VLOOKUP(E1308,filtered_wfh_with_region!$AA$2:$AB$31,2,FALSE)</f>
        <v>South</v>
      </c>
      <c r="AE1308">
        <v>2011</v>
      </c>
      <c r="AF1308">
        <v>257</v>
      </c>
      <c r="AG1308" t="s">
        <v>84</v>
      </c>
      <c r="AK1308" t="s">
        <v>84</v>
      </c>
      <c r="AL1308">
        <v>257</v>
      </c>
      <c r="AP1308" t="s">
        <v>39</v>
      </c>
      <c r="AQ1308">
        <v>257</v>
      </c>
      <c r="AT1308">
        <v>2011</v>
      </c>
      <c r="AU1308" t="s">
        <v>39</v>
      </c>
      <c r="AV1308">
        <v>257</v>
      </c>
    </row>
    <row r="1309" spans="1:48" x14ac:dyDescent="0.4">
      <c r="A1309" t="s">
        <v>45</v>
      </c>
      <c r="B1309">
        <v>2011</v>
      </c>
      <c r="C1309" t="s">
        <v>39</v>
      </c>
      <c r="D1309" t="s">
        <v>68</v>
      </c>
      <c r="E1309" t="s">
        <v>25</v>
      </c>
      <c r="F1309" t="s">
        <v>7</v>
      </c>
      <c r="G1309">
        <v>82</v>
      </c>
      <c r="H1309" t="str">
        <f>VLOOKUP(E1309,filtered_wfh_with_region!$AA$2:$AB$31,2,FALSE)</f>
        <v>South</v>
      </c>
      <c r="AE1309">
        <v>2011</v>
      </c>
      <c r="AF1309">
        <v>82</v>
      </c>
      <c r="AG1309" t="s">
        <v>84</v>
      </c>
      <c r="AK1309" t="s">
        <v>84</v>
      </c>
      <c r="AL1309">
        <v>82</v>
      </c>
      <c r="AP1309" t="s">
        <v>39</v>
      </c>
      <c r="AQ1309">
        <v>82</v>
      </c>
      <c r="AT1309">
        <v>2011</v>
      </c>
      <c r="AU1309" t="s">
        <v>39</v>
      </c>
      <c r="AV1309">
        <v>82</v>
      </c>
    </row>
    <row r="1310" spans="1:48" x14ac:dyDescent="0.4">
      <c r="A1310" t="s">
        <v>45</v>
      </c>
      <c r="B1310">
        <v>2011</v>
      </c>
      <c r="C1310" t="s">
        <v>39</v>
      </c>
      <c r="D1310" t="s">
        <v>68</v>
      </c>
      <c r="E1310" t="s">
        <v>26</v>
      </c>
      <c r="F1310" t="s">
        <v>7</v>
      </c>
      <c r="G1310">
        <v>92</v>
      </c>
      <c r="H1310" t="str">
        <f>VLOOKUP(E1310,filtered_wfh_with_region!$AA$2:$AB$31,2,FALSE)</f>
        <v>South</v>
      </c>
      <c r="AE1310">
        <v>2011</v>
      </c>
      <c r="AF1310">
        <v>92</v>
      </c>
      <c r="AG1310" t="s">
        <v>84</v>
      </c>
      <c r="AK1310" t="s">
        <v>84</v>
      </c>
      <c r="AL1310">
        <v>92</v>
      </c>
      <c r="AP1310" t="s">
        <v>39</v>
      </c>
      <c r="AQ1310">
        <v>92</v>
      </c>
      <c r="AT1310">
        <v>2011</v>
      </c>
      <c r="AU1310" t="s">
        <v>39</v>
      </c>
      <c r="AV1310">
        <v>92</v>
      </c>
    </row>
    <row r="1311" spans="1:48" x14ac:dyDescent="0.4">
      <c r="A1311" t="s">
        <v>45</v>
      </c>
      <c r="B1311">
        <v>2011</v>
      </c>
      <c r="C1311" t="s">
        <v>39</v>
      </c>
      <c r="D1311" t="s">
        <v>68</v>
      </c>
      <c r="E1311" t="s">
        <v>27</v>
      </c>
      <c r="F1311" t="s">
        <v>7</v>
      </c>
      <c r="G1311">
        <v>81</v>
      </c>
      <c r="H1311" t="str">
        <f>VLOOKUP(E1311,filtered_wfh_with_region!$AA$2:$AB$31,2,FALSE)</f>
        <v>South</v>
      </c>
      <c r="AE1311">
        <v>2011</v>
      </c>
      <c r="AF1311">
        <v>81</v>
      </c>
      <c r="AG1311" t="s">
        <v>84</v>
      </c>
      <c r="AK1311" t="s">
        <v>84</v>
      </c>
      <c r="AL1311">
        <v>81</v>
      </c>
      <c r="AP1311" t="s">
        <v>39</v>
      </c>
      <c r="AQ1311">
        <v>81</v>
      </c>
      <c r="AT1311">
        <v>2011</v>
      </c>
      <c r="AU1311" t="s">
        <v>39</v>
      </c>
      <c r="AV1311">
        <v>81</v>
      </c>
    </row>
    <row r="1312" spans="1:48" x14ac:dyDescent="0.4">
      <c r="A1312" t="s">
        <v>45</v>
      </c>
      <c r="B1312">
        <v>2011</v>
      </c>
      <c r="C1312" t="s">
        <v>39</v>
      </c>
      <c r="D1312" t="s">
        <v>68</v>
      </c>
      <c r="E1312" t="s">
        <v>28</v>
      </c>
      <c r="F1312" t="s">
        <v>7</v>
      </c>
      <c r="G1312">
        <v>63</v>
      </c>
      <c r="H1312" t="str">
        <f>VLOOKUP(E1312,filtered_wfh_with_region!$AA$2:$AB$31,2,FALSE)</f>
        <v>South</v>
      </c>
      <c r="AE1312">
        <v>2011</v>
      </c>
      <c r="AF1312">
        <v>63</v>
      </c>
      <c r="AG1312" t="s">
        <v>84</v>
      </c>
      <c r="AK1312" t="s">
        <v>84</v>
      </c>
      <c r="AL1312">
        <v>63</v>
      </c>
      <c r="AP1312" t="s">
        <v>39</v>
      </c>
      <c r="AQ1312">
        <v>63</v>
      </c>
      <c r="AT1312">
        <v>2011</v>
      </c>
      <c r="AU1312" t="s">
        <v>39</v>
      </c>
      <c r="AV1312">
        <v>63</v>
      </c>
    </row>
    <row r="1313" spans="1:48" x14ac:dyDescent="0.4">
      <c r="A1313" t="s">
        <v>45</v>
      </c>
      <c r="B1313">
        <v>2011</v>
      </c>
      <c r="C1313" t="s">
        <v>39</v>
      </c>
      <c r="D1313" t="s">
        <v>68</v>
      </c>
      <c r="E1313" t="s">
        <v>29</v>
      </c>
      <c r="F1313" t="s">
        <v>7</v>
      </c>
      <c r="G1313">
        <v>42</v>
      </c>
      <c r="H1313" t="str">
        <f>VLOOKUP(E1313,filtered_wfh_with_region!$AA$2:$AB$31,2,FALSE)</f>
        <v>West</v>
      </c>
      <c r="AE1313">
        <v>2011</v>
      </c>
      <c r="AF1313">
        <v>42</v>
      </c>
      <c r="AG1313" t="s">
        <v>71</v>
      </c>
      <c r="AK1313" t="s">
        <v>71</v>
      </c>
      <c r="AL1313">
        <v>42</v>
      </c>
      <c r="AP1313" t="s">
        <v>39</v>
      </c>
      <c r="AQ1313">
        <v>42</v>
      </c>
      <c r="AT1313">
        <v>2011</v>
      </c>
      <c r="AU1313" t="s">
        <v>39</v>
      </c>
      <c r="AV1313">
        <v>42</v>
      </c>
    </row>
    <row r="1314" spans="1:48" x14ac:dyDescent="0.4">
      <c r="A1314" t="s">
        <v>45</v>
      </c>
      <c r="B1314">
        <v>2011</v>
      </c>
      <c r="C1314" t="s">
        <v>39</v>
      </c>
      <c r="D1314" t="s">
        <v>68</v>
      </c>
      <c r="E1314" t="s">
        <v>30</v>
      </c>
      <c r="F1314" t="s">
        <v>7</v>
      </c>
      <c r="G1314">
        <v>118</v>
      </c>
      <c r="H1314" t="str">
        <f>VLOOKUP(E1314,filtered_wfh_with_region!$AA$2:$AB$31,2,FALSE)</f>
        <v>West</v>
      </c>
      <c r="AE1314">
        <v>2011</v>
      </c>
      <c r="AF1314">
        <v>118</v>
      </c>
      <c r="AG1314" t="s">
        <v>71</v>
      </c>
      <c r="AK1314" t="s">
        <v>71</v>
      </c>
      <c r="AL1314">
        <v>118</v>
      </c>
      <c r="AP1314" t="s">
        <v>39</v>
      </c>
      <c r="AQ1314">
        <v>118</v>
      </c>
      <c r="AT1314">
        <v>2011</v>
      </c>
      <c r="AU1314" t="s">
        <v>39</v>
      </c>
      <c r="AV1314">
        <v>118</v>
      </c>
    </row>
    <row r="1315" spans="1:48" x14ac:dyDescent="0.4">
      <c r="A1315" t="s">
        <v>45</v>
      </c>
      <c r="B1315">
        <v>2011</v>
      </c>
      <c r="C1315" t="s">
        <v>39</v>
      </c>
      <c r="D1315" t="s">
        <v>68</v>
      </c>
      <c r="E1315" t="s">
        <v>31</v>
      </c>
      <c r="F1315" t="s">
        <v>7</v>
      </c>
      <c r="G1315">
        <v>16</v>
      </c>
      <c r="H1315" t="str">
        <f>VLOOKUP(E1315,filtered_wfh_with_region!$AA$2:$AB$31,2,FALSE)</f>
        <v>West</v>
      </c>
      <c r="AE1315">
        <v>2011</v>
      </c>
      <c r="AF1315">
        <v>16</v>
      </c>
      <c r="AG1315" t="s">
        <v>71</v>
      </c>
      <c r="AK1315" t="s">
        <v>71</v>
      </c>
      <c r="AL1315">
        <v>16</v>
      </c>
      <c r="AP1315" t="s">
        <v>39</v>
      </c>
      <c r="AQ1315">
        <v>16</v>
      </c>
      <c r="AT1315">
        <v>2011</v>
      </c>
      <c r="AU1315" t="s">
        <v>39</v>
      </c>
      <c r="AV1315">
        <v>16</v>
      </c>
    </row>
    <row r="1316" spans="1:48" x14ac:dyDescent="0.4">
      <c r="A1316" t="s">
        <v>45</v>
      </c>
      <c r="B1316">
        <v>2011</v>
      </c>
      <c r="C1316" t="s">
        <v>39</v>
      </c>
      <c r="D1316" t="s">
        <v>68</v>
      </c>
      <c r="E1316" t="s">
        <v>32</v>
      </c>
      <c r="F1316" t="s">
        <v>7</v>
      </c>
      <c r="G1316">
        <v>55</v>
      </c>
      <c r="H1316" t="str">
        <f>VLOOKUP(E1316,filtered_wfh_with_region!$AA$2:$AB$31,2,FALSE)</f>
        <v>West</v>
      </c>
      <c r="AE1316">
        <v>2011</v>
      </c>
      <c r="AF1316">
        <v>55</v>
      </c>
      <c r="AG1316" t="s">
        <v>71</v>
      </c>
      <c r="AK1316" t="s">
        <v>71</v>
      </c>
      <c r="AL1316">
        <v>55</v>
      </c>
      <c r="AP1316" t="s">
        <v>39</v>
      </c>
      <c r="AQ1316">
        <v>55</v>
      </c>
      <c r="AT1316">
        <v>2011</v>
      </c>
      <c r="AU1316" t="s">
        <v>39</v>
      </c>
      <c r="AV1316">
        <v>55</v>
      </c>
    </row>
    <row r="1317" spans="1:48" x14ac:dyDescent="0.4">
      <c r="A1317" t="s">
        <v>45</v>
      </c>
      <c r="B1317">
        <v>2011</v>
      </c>
      <c r="C1317" t="s">
        <v>39</v>
      </c>
      <c r="D1317" t="s">
        <v>68</v>
      </c>
      <c r="E1317" t="s">
        <v>33</v>
      </c>
      <c r="F1317" t="s">
        <v>7</v>
      </c>
      <c r="G1317">
        <v>31</v>
      </c>
      <c r="H1317" t="str">
        <f>VLOOKUP(E1317,filtered_wfh_with_region!$AA$2:$AB$31,2,FALSE)</f>
        <v>West</v>
      </c>
      <c r="AE1317">
        <v>2011</v>
      </c>
      <c r="AF1317">
        <v>31</v>
      </c>
      <c r="AG1317" t="s">
        <v>71</v>
      </c>
      <c r="AK1317" t="s">
        <v>71</v>
      </c>
      <c r="AL1317">
        <v>31</v>
      </c>
      <c r="AP1317" t="s">
        <v>39</v>
      </c>
      <c r="AQ1317">
        <v>31</v>
      </c>
      <c r="AT1317">
        <v>2011</v>
      </c>
      <c r="AU1317" t="s">
        <v>39</v>
      </c>
      <c r="AV1317">
        <v>31</v>
      </c>
    </row>
    <row r="1318" spans="1:48" x14ac:dyDescent="0.4">
      <c r="A1318" t="s">
        <v>45</v>
      </c>
      <c r="B1318">
        <v>2011</v>
      </c>
      <c r="C1318" t="s">
        <v>39</v>
      </c>
      <c r="D1318" t="s">
        <v>68</v>
      </c>
      <c r="E1318" t="s">
        <v>34</v>
      </c>
      <c r="F1318" t="s">
        <v>7</v>
      </c>
      <c r="G1318">
        <v>21</v>
      </c>
      <c r="H1318" t="str">
        <f>VLOOKUP(E1318,filtered_wfh_with_region!$AA$2:$AB$31,2,FALSE)</f>
        <v>West</v>
      </c>
      <c r="AE1318">
        <v>2011</v>
      </c>
      <c r="AF1318">
        <v>21</v>
      </c>
      <c r="AG1318" t="s">
        <v>71</v>
      </c>
      <c r="AK1318" t="s">
        <v>71</v>
      </c>
      <c r="AL1318">
        <v>21</v>
      </c>
      <c r="AP1318" t="s">
        <v>39</v>
      </c>
      <c r="AQ1318">
        <v>21</v>
      </c>
      <c r="AT1318">
        <v>2011</v>
      </c>
      <c r="AU1318" t="s">
        <v>39</v>
      </c>
      <c r="AV1318">
        <v>21</v>
      </c>
    </row>
    <row r="1319" spans="1:48" x14ac:dyDescent="0.4">
      <c r="A1319" t="s">
        <v>45</v>
      </c>
      <c r="B1319">
        <v>2011</v>
      </c>
      <c r="C1319" t="s">
        <v>39</v>
      </c>
      <c r="D1319" t="s">
        <v>68</v>
      </c>
      <c r="E1319" t="s">
        <v>35</v>
      </c>
      <c r="F1319" t="s">
        <v>7</v>
      </c>
      <c r="G1319">
        <v>27</v>
      </c>
      <c r="H1319" t="str">
        <f>VLOOKUP(E1319,filtered_wfh_with_region!$AA$2:$AB$31,2,FALSE)</f>
        <v>North</v>
      </c>
      <c r="AE1319">
        <v>2011</v>
      </c>
      <c r="AF1319">
        <v>27</v>
      </c>
      <c r="AG1319" t="s">
        <v>83</v>
      </c>
      <c r="AK1319" t="s">
        <v>83</v>
      </c>
      <c r="AL1319">
        <v>27</v>
      </c>
      <c r="AP1319" t="s">
        <v>39</v>
      </c>
      <c r="AQ1319">
        <v>27</v>
      </c>
      <c r="AT1319">
        <v>2011</v>
      </c>
      <c r="AU1319" t="s">
        <v>39</v>
      </c>
      <c r="AV1319">
        <v>27</v>
      </c>
    </row>
    <row r="1320" spans="1:48" x14ac:dyDescent="0.4">
      <c r="A1320" t="s">
        <v>45</v>
      </c>
      <c r="B1320">
        <v>2011</v>
      </c>
      <c r="C1320" t="s">
        <v>39</v>
      </c>
      <c r="D1320" t="s">
        <v>68</v>
      </c>
      <c r="E1320" t="s">
        <v>36</v>
      </c>
      <c r="F1320" t="s">
        <v>7</v>
      </c>
      <c r="G1320">
        <v>46</v>
      </c>
      <c r="H1320" t="str">
        <f>VLOOKUP(E1320,filtered_wfh_with_region!$AA$2:$AB$31,2,FALSE)</f>
        <v>North</v>
      </c>
      <c r="AE1320">
        <v>2011</v>
      </c>
      <c r="AF1320">
        <v>46</v>
      </c>
      <c r="AG1320" t="s">
        <v>83</v>
      </c>
      <c r="AK1320" t="s">
        <v>83</v>
      </c>
      <c r="AL1320">
        <v>46</v>
      </c>
      <c r="AP1320" t="s">
        <v>39</v>
      </c>
      <c r="AQ1320">
        <v>46</v>
      </c>
      <c r="AT1320">
        <v>2011</v>
      </c>
      <c r="AU1320" t="s">
        <v>39</v>
      </c>
      <c r="AV1320">
        <v>46</v>
      </c>
    </row>
    <row r="1321" spans="1:48" x14ac:dyDescent="0.4">
      <c r="A1321" t="s">
        <v>45</v>
      </c>
      <c r="B1321">
        <v>2011</v>
      </c>
      <c r="C1321" t="s">
        <v>39</v>
      </c>
      <c r="D1321" t="s">
        <v>68</v>
      </c>
      <c r="E1321" t="s">
        <v>37</v>
      </c>
      <c r="F1321" t="s">
        <v>7</v>
      </c>
      <c r="G1321">
        <v>12</v>
      </c>
      <c r="H1321" t="str">
        <f>VLOOKUP(E1321,filtered_wfh_with_region!$AA$2:$AB$31,2,FALSE)</f>
        <v>North</v>
      </c>
      <c r="AE1321">
        <v>2011</v>
      </c>
      <c r="AF1321">
        <v>12</v>
      </c>
      <c r="AG1321" t="s">
        <v>83</v>
      </c>
      <c r="AK1321" t="s">
        <v>83</v>
      </c>
      <c r="AL1321">
        <v>12</v>
      </c>
      <c r="AP1321" t="s">
        <v>39</v>
      </c>
      <c r="AQ1321">
        <v>12</v>
      </c>
      <c r="AT1321">
        <v>2011</v>
      </c>
      <c r="AU1321" t="s">
        <v>39</v>
      </c>
      <c r="AV1321">
        <v>12</v>
      </c>
    </row>
    <row r="1322" spans="1:48" x14ac:dyDescent="0.4">
      <c r="A1322" t="s">
        <v>45</v>
      </c>
      <c r="B1322">
        <v>2016</v>
      </c>
      <c r="C1322" t="s">
        <v>38</v>
      </c>
      <c r="D1322" t="s">
        <v>47</v>
      </c>
      <c r="E1322" t="s">
        <v>8</v>
      </c>
      <c r="F1322" t="s">
        <v>7</v>
      </c>
      <c r="G1322">
        <v>707</v>
      </c>
      <c r="H1322" t="str">
        <f>VLOOKUP(E1322,filtered_wfh_with_region!$AA$2:$AB$31,2,FALSE)</f>
        <v>East</v>
      </c>
      <c r="AE1322">
        <v>2016</v>
      </c>
      <c r="AF1322">
        <v>707</v>
      </c>
      <c r="AG1322" t="s">
        <v>82</v>
      </c>
      <c r="AK1322" t="s">
        <v>82</v>
      </c>
      <c r="AL1322">
        <v>707</v>
      </c>
      <c r="AP1322" t="s">
        <v>38</v>
      </c>
      <c r="AQ1322">
        <v>707</v>
      </c>
      <c r="AT1322">
        <v>2016</v>
      </c>
      <c r="AU1322" t="s">
        <v>38</v>
      </c>
      <c r="AV1322">
        <v>707</v>
      </c>
    </row>
    <row r="1323" spans="1:48" x14ac:dyDescent="0.4">
      <c r="A1323" t="s">
        <v>45</v>
      </c>
      <c r="B1323">
        <v>2016</v>
      </c>
      <c r="C1323" t="s">
        <v>38</v>
      </c>
      <c r="D1323" t="s">
        <v>47</v>
      </c>
      <c r="E1323" t="s">
        <v>9</v>
      </c>
      <c r="F1323" t="s">
        <v>7</v>
      </c>
      <c r="G1323">
        <v>15</v>
      </c>
      <c r="H1323" t="str">
        <f>VLOOKUP(E1323,filtered_wfh_with_region!$AA$2:$AB$31,2,FALSE)</f>
        <v>East</v>
      </c>
      <c r="AE1323">
        <v>2016</v>
      </c>
      <c r="AF1323">
        <v>15</v>
      </c>
      <c r="AG1323" t="s">
        <v>82</v>
      </c>
      <c r="AK1323" t="s">
        <v>82</v>
      </c>
      <c r="AL1323">
        <v>15</v>
      </c>
      <c r="AP1323" t="s">
        <v>38</v>
      </c>
      <c r="AQ1323">
        <v>15</v>
      </c>
      <c r="AT1323">
        <v>2016</v>
      </c>
      <c r="AU1323" t="s">
        <v>38</v>
      </c>
      <c r="AV1323">
        <v>15</v>
      </c>
    </row>
    <row r="1324" spans="1:48" x14ac:dyDescent="0.4">
      <c r="A1324" t="s">
        <v>45</v>
      </c>
      <c r="B1324">
        <v>2016</v>
      </c>
      <c r="C1324" t="s">
        <v>38</v>
      </c>
      <c r="D1324" t="s">
        <v>47</v>
      </c>
      <c r="E1324" t="s">
        <v>10</v>
      </c>
      <c r="F1324" t="s">
        <v>7</v>
      </c>
      <c r="G1324">
        <v>28</v>
      </c>
      <c r="H1324" t="str">
        <f>VLOOKUP(E1324,filtered_wfh_with_region!$AA$2:$AB$31,2,FALSE)</f>
        <v>East</v>
      </c>
      <c r="AE1324">
        <v>2016</v>
      </c>
      <c r="AF1324">
        <v>28</v>
      </c>
      <c r="AG1324" t="s">
        <v>82</v>
      </c>
      <c r="AK1324" t="s">
        <v>82</v>
      </c>
      <c r="AL1324">
        <v>28</v>
      </c>
      <c r="AP1324" t="s">
        <v>38</v>
      </c>
      <c r="AQ1324">
        <v>28</v>
      </c>
      <c r="AT1324">
        <v>2016</v>
      </c>
      <c r="AU1324" t="s">
        <v>38</v>
      </c>
      <c r="AV1324">
        <v>28</v>
      </c>
    </row>
    <row r="1325" spans="1:48" x14ac:dyDescent="0.4">
      <c r="A1325" t="s">
        <v>45</v>
      </c>
      <c r="B1325">
        <v>2016</v>
      </c>
      <c r="C1325" t="s">
        <v>38</v>
      </c>
      <c r="D1325" t="s">
        <v>47</v>
      </c>
      <c r="E1325" t="s">
        <v>11</v>
      </c>
      <c r="F1325" t="s">
        <v>7</v>
      </c>
      <c r="G1325">
        <v>181</v>
      </c>
      <c r="H1325" t="str">
        <f>VLOOKUP(E1325,filtered_wfh_with_region!$AA$2:$AB$31,2,FALSE)</f>
        <v>East</v>
      </c>
      <c r="AE1325">
        <v>2016</v>
      </c>
      <c r="AF1325">
        <v>181</v>
      </c>
      <c r="AG1325" t="s">
        <v>82</v>
      </c>
      <c r="AK1325" t="s">
        <v>82</v>
      </c>
      <c r="AL1325">
        <v>181</v>
      </c>
      <c r="AP1325" t="s">
        <v>38</v>
      </c>
      <c r="AQ1325">
        <v>181</v>
      </c>
      <c r="AT1325">
        <v>2016</v>
      </c>
      <c r="AU1325" t="s">
        <v>38</v>
      </c>
      <c r="AV1325">
        <v>181</v>
      </c>
    </row>
    <row r="1326" spans="1:48" x14ac:dyDescent="0.4">
      <c r="A1326" t="s">
        <v>45</v>
      </c>
      <c r="B1326">
        <v>2016</v>
      </c>
      <c r="C1326" t="s">
        <v>38</v>
      </c>
      <c r="D1326" t="s">
        <v>47</v>
      </c>
      <c r="E1326" t="s">
        <v>12</v>
      </c>
      <c r="F1326" t="s">
        <v>7</v>
      </c>
      <c r="G1326">
        <v>28</v>
      </c>
      <c r="H1326" t="str">
        <f>VLOOKUP(E1326,filtered_wfh_with_region!$AA$2:$AB$31,2,FALSE)</f>
        <v>East</v>
      </c>
      <c r="AE1326">
        <v>2016</v>
      </c>
      <c r="AF1326">
        <v>28</v>
      </c>
      <c r="AG1326" t="s">
        <v>82</v>
      </c>
      <c r="AK1326" t="s">
        <v>82</v>
      </c>
      <c r="AL1326">
        <v>28</v>
      </c>
      <c r="AP1326" t="s">
        <v>38</v>
      </c>
      <c r="AQ1326">
        <v>28</v>
      </c>
      <c r="AT1326">
        <v>2016</v>
      </c>
      <c r="AU1326" t="s">
        <v>38</v>
      </c>
      <c r="AV1326">
        <v>28</v>
      </c>
    </row>
    <row r="1327" spans="1:48" x14ac:dyDescent="0.4">
      <c r="A1327" t="s">
        <v>45</v>
      </c>
      <c r="B1327">
        <v>2016</v>
      </c>
      <c r="C1327" t="s">
        <v>38</v>
      </c>
      <c r="D1327" t="s">
        <v>47</v>
      </c>
      <c r="E1327" t="s">
        <v>13</v>
      </c>
      <c r="F1327" t="s">
        <v>7</v>
      </c>
      <c r="G1327">
        <v>895</v>
      </c>
      <c r="H1327" t="str">
        <f>VLOOKUP(E1327,filtered_wfh_with_region!$AA$2:$AB$31,2,FALSE)</f>
        <v>East</v>
      </c>
      <c r="AE1327">
        <v>2016</v>
      </c>
      <c r="AF1327">
        <v>895</v>
      </c>
      <c r="AG1327" t="s">
        <v>82</v>
      </c>
      <c r="AK1327" t="s">
        <v>82</v>
      </c>
      <c r="AL1327">
        <v>895</v>
      </c>
      <c r="AP1327" t="s">
        <v>38</v>
      </c>
      <c r="AQ1327">
        <v>895</v>
      </c>
      <c r="AT1327">
        <v>2016</v>
      </c>
      <c r="AU1327" t="s">
        <v>38</v>
      </c>
      <c r="AV1327">
        <v>895</v>
      </c>
    </row>
    <row r="1328" spans="1:48" x14ac:dyDescent="0.4">
      <c r="A1328" t="s">
        <v>45</v>
      </c>
      <c r="B1328">
        <v>2016</v>
      </c>
      <c r="C1328" t="s">
        <v>38</v>
      </c>
      <c r="D1328" t="s">
        <v>47</v>
      </c>
      <c r="E1328" t="s">
        <v>14</v>
      </c>
      <c r="F1328" t="s">
        <v>7</v>
      </c>
      <c r="G1328">
        <v>1714</v>
      </c>
      <c r="H1328" t="str">
        <f>VLOOKUP(E1328,filtered_wfh_with_region!$AA$2:$AB$31,2,FALSE)</f>
        <v>Midlands</v>
      </c>
      <c r="AE1328">
        <v>2016</v>
      </c>
      <c r="AF1328">
        <v>1714</v>
      </c>
      <c r="AG1328" t="s">
        <v>72</v>
      </c>
      <c r="AK1328" t="s">
        <v>72</v>
      </c>
      <c r="AL1328">
        <v>1714</v>
      </c>
      <c r="AP1328" t="s">
        <v>38</v>
      </c>
      <c r="AQ1328">
        <v>1714</v>
      </c>
      <c r="AT1328">
        <v>2016</v>
      </c>
      <c r="AU1328" t="s">
        <v>38</v>
      </c>
      <c r="AV1328">
        <v>1714</v>
      </c>
    </row>
    <row r="1329" spans="1:48" x14ac:dyDescent="0.4">
      <c r="A1329" t="s">
        <v>45</v>
      </c>
      <c r="B1329">
        <v>2016</v>
      </c>
      <c r="C1329" t="s">
        <v>38</v>
      </c>
      <c r="D1329" t="s">
        <v>47</v>
      </c>
      <c r="E1329" t="s">
        <v>15</v>
      </c>
      <c r="F1329" t="s">
        <v>7</v>
      </c>
      <c r="G1329">
        <v>1051</v>
      </c>
      <c r="H1329" t="str">
        <f>VLOOKUP(E1329,filtered_wfh_with_region!$AA$2:$AB$31,2,FALSE)</f>
        <v>Midlands</v>
      </c>
      <c r="AE1329">
        <v>2016</v>
      </c>
      <c r="AF1329">
        <v>1051</v>
      </c>
      <c r="AG1329" t="s">
        <v>72</v>
      </c>
      <c r="AK1329" t="s">
        <v>72</v>
      </c>
      <c r="AL1329">
        <v>1051</v>
      </c>
      <c r="AP1329" t="s">
        <v>38</v>
      </c>
      <c r="AQ1329">
        <v>1051</v>
      </c>
      <c r="AT1329">
        <v>2016</v>
      </c>
      <c r="AU1329" t="s">
        <v>38</v>
      </c>
      <c r="AV1329">
        <v>1051</v>
      </c>
    </row>
    <row r="1330" spans="1:48" x14ac:dyDescent="0.4">
      <c r="A1330" t="s">
        <v>45</v>
      </c>
      <c r="B1330">
        <v>2016</v>
      </c>
      <c r="C1330" t="s">
        <v>38</v>
      </c>
      <c r="D1330" t="s">
        <v>47</v>
      </c>
      <c r="E1330" t="s">
        <v>16</v>
      </c>
      <c r="F1330" t="s">
        <v>7</v>
      </c>
      <c r="G1330">
        <v>498</v>
      </c>
      <c r="H1330" t="str">
        <f>VLOOKUP(E1330,filtered_wfh_with_region!$AA$2:$AB$31,2,FALSE)</f>
        <v>Midlands</v>
      </c>
      <c r="AE1330">
        <v>2016</v>
      </c>
      <c r="AF1330">
        <v>498</v>
      </c>
      <c r="AG1330" t="s">
        <v>72</v>
      </c>
      <c r="AK1330" t="s">
        <v>72</v>
      </c>
      <c r="AL1330">
        <v>498</v>
      </c>
      <c r="AP1330" t="s">
        <v>38</v>
      </c>
      <c r="AQ1330">
        <v>498</v>
      </c>
      <c r="AT1330">
        <v>2016</v>
      </c>
      <c r="AU1330" t="s">
        <v>38</v>
      </c>
      <c r="AV1330">
        <v>498</v>
      </c>
    </row>
    <row r="1331" spans="1:48" x14ac:dyDescent="0.4">
      <c r="A1331" t="s">
        <v>45</v>
      </c>
      <c r="B1331">
        <v>2016</v>
      </c>
      <c r="C1331" t="s">
        <v>38</v>
      </c>
      <c r="D1331" t="s">
        <v>47</v>
      </c>
      <c r="E1331" t="s">
        <v>17</v>
      </c>
      <c r="F1331" t="s">
        <v>7</v>
      </c>
      <c r="G1331">
        <v>376</v>
      </c>
      <c r="H1331" t="str">
        <f>VLOOKUP(E1331,filtered_wfh_with_region!$AA$2:$AB$31,2,FALSE)</f>
        <v>East</v>
      </c>
      <c r="AE1331">
        <v>2016</v>
      </c>
      <c r="AF1331">
        <v>376</v>
      </c>
      <c r="AG1331" t="s">
        <v>82</v>
      </c>
      <c r="AK1331" t="s">
        <v>82</v>
      </c>
      <c r="AL1331">
        <v>376</v>
      </c>
      <c r="AP1331" t="s">
        <v>38</v>
      </c>
      <c r="AQ1331">
        <v>376</v>
      </c>
      <c r="AT1331">
        <v>2016</v>
      </c>
      <c r="AU1331" t="s">
        <v>38</v>
      </c>
      <c r="AV1331">
        <v>376</v>
      </c>
    </row>
    <row r="1332" spans="1:48" x14ac:dyDescent="0.4">
      <c r="A1332" t="s">
        <v>45</v>
      </c>
      <c r="B1332">
        <v>2016</v>
      </c>
      <c r="C1332" t="s">
        <v>38</v>
      </c>
      <c r="D1332" t="s">
        <v>47</v>
      </c>
      <c r="E1332" t="s">
        <v>18</v>
      </c>
      <c r="F1332" t="s">
        <v>7</v>
      </c>
      <c r="G1332">
        <v>1204</v>
      </c>
      <c r="H1332" t="str">
        <f>VLOOKUP(E1332,filtered_wfh_with_region!$AA$2:$AB$31,2,FALSE)</f>
        <v>East</v>
      </c>
      <c r="AE1332">
        <v>2016</v>
      </c>
      <c r="AF1332">
        <v>1204</v>
      </c>
      <c r="AG1332" t="s">
        <v>82</v>
      </c>
      <c r="AK1332" t="s">
        <v>82</v>
      </c>
      <c r="AL1332">
        <v>1204</v>
      </c>
      <c r="AP1332" t="s">
        <v>38</v>
      </c>
      <c r="AQ1332">
        <v>1204</v>
      </c>
      <c r="AT1332">
        <v>2016</v>
      </c>
      <c r="AU1332" t="s">
        <v>38</v>
      </c>
      <c r="AV1332">
        <v>1204</v>
      </c>
    </row>
    <row r="1333" spans="1:48" x14ac:dyDescent="0.4">
      <c r="A1333" t="s">
        <v>45</v>
      </c>
      <c r="B1333">
        <v>2016</v>
      </c>
      <c r="C1333" t="s">
        <v>38</v>
      </c>
      <c r="D1333" t="s">
        <v>47</v>
      </c>
      <c r="E1333" t="s">
        <v>19</v>
      </c>
      <c r="F1333" t="s">
        <v>7</v>
      </c>
      <c r="G1333">
        <v>981</v>
      </c>
      <c r="H1333" t="str">
        <f>VLOOKUP(E1333,filtered_wfh_with_region!$AA$2:$AB$31,2,FALSE)</f>
        <v>Midlands</v>
      </c>
      <c r="AE1333">
        <v>2016</v>
      </c>
      <c r="AF1333">
        <v>981</v>
      </c>
      <c r="AG1333" t="s">
        <v>72</v>
      </c>
      <c r="AK1333" t="s">
        <v>72</v>
      </c>
      <c r="AL1333">
        <v>981</v>
      </c>
      <c r="AP1333" t="s">
        <v>38</v>
      </c>
      <c r="AQ1333">
        <v>981</v>
      </c>
      <c r="AT1333">
        <v>2016</v>
      </c>
      <c r="AU1333" t="s">
        <v>38</v>
      </c>
      <c r="AV1333">
        <v>981</v>
      </c>
    </row>
    <row r="1334" spans="1:48" x14ac:dyDescent="0.4">
      <c r="A1334" t="s">
        <v>45</v>
      </c>
      <c r="B1334">
        <v>2016</v>
      </c>
      <c r="C1334" t="s">
        <v>38</v>
      </c>
      <c r="D1334" t="s">
        <v>47</v>
      </c>
      <c r="E1334" t="s">
        <v>20</v>
      </c>
      <c r="F1334" t="s">
        <v>7</v>
      </c>
      <c r="G1334">
        <v>814</v>
      </c>
      <c r="H1334" t="str">
        <f>VLOOKUP(E1334,filtered_wfh_with_region!$AA$2:$AB$31,2,FALSE)</f>
        <v>Midlands</v>
      </c>
      <c r="AE1334">
        <v>2016</v>
      </c>
      <c r="AF1334">
        <v>814</v>
      </c>
      <c r="AG1334" t="s">
        <v>72</v>
      </c>
      <c r="AK1334" t="s">
        <v>72</v>
      </c>
      <c r="AL1334">
        <v>814</v>
      </c>
      <c r="AP1334" t="s">
        <v>38</v>
      </c>
      <c r="AQ1334">
        <v>814</v>
      </c>
      <c r="AT1334">
        <v>2016</v>
      </c>
      <c r="AU1334" t="s">
        <v>38</v>
      </c>
      <c r="AV1334">
        <v>814</v>
      </c>
    </row>
    <row r="1335" spans="1:48" x14ac:dyDescent="0.4">
      <c r="A1335" t="s">
        <v>45</v>
      </c>
      <c r="B1335">
        <v>2016</v>
      </c>
      <c r="C1335" t="s">
        <v>38</v>
      </c>
      <c r="D1335" t="s">
        <v>47</v>
      </c>
      <c r="E1335" t="s">
        <v>21</v>
      </c>
      <c r="F1335" t="s">
        <v>7</v>
      </c>
      <c r="G1335">
        <v>1932</v>
      </c>
      <c r="H1335" t="str">
        <f>VLOOKUP(E1335,filtered_wfh_with_region!$AA$2:$AB$31,2,FALSE)</f>
        <v>East</v>
      </c>
      <c r="AE1335">
        <v>2016</v>
      </c>
      <c r="AF1335">
        <v>1932</v>
      </c>
      <c r="AG1335" t="s">
        <v>82</v>
      </c>
      <c r="AK1335" t="s">
        <v>82</v>
      </c>
      <c r="AL1335">
        <v>1932</v>
      </c>
      <c r="AP1335" t="s">
        <v>38</v>
      </c>
      <c r="AQ1335">
        <v>1932</v>
      </c>
      <c r="AT1335">
        <v>2016</v>
      </c>
      <c r="AU1335" t="s">
        <v>38</v>
      </c>
      <c r="AV1335">
        <v>1932</v>
      </c>
    </row>
    <row r="1336" spans="1:48" x14ac:dyDescent="0.4">
      <c r="A1336" t="s">
        <v>45</v>
      </c>
      <c r="B1336">
        <v>2016</v>
      </c>
      <c r="C1336" t="s">
        <v>38</v>
      </c>
      <c r="D1336" t="s">
        <v>47</v>
      </c>
      <c r="E1336" t="s">
        <v>22</v>
      </c>
      <c r="F1336" t="s">
        <v>7</v>
      </c>
      <c r="G1336">
        <v>800</v>
      </c>
      <c r="H1336" t="str">
        <f>VLOOKUP(E1336,filtered_wfh_with_region!$AA$2:$AB$31,2,FALSE)</f>
        <v>East</v>
      </c>
      <c r="AE1336">
        <v>2016</v>
      </c>
      <c r="AF1336">
        <v>800</v>
      </c>
      <c r="AG1336" t="s">
        <v>82</v>
      </c>
      <c r="AK1336" t="s">
        <v>82</v>
      </c>
      <c r="AL1336">
        <v>800</v>
      </c>
      <c r="AP1336" t="s">
        <v>38</v>
      </c>
      <c r="AQ1336">
        <v>800</v>
      </c>
      <c r="AT1336">
        <v>2016</v>
      </c>
      <c r="AU1336" t="s">
        <v>38</v>
      </c>
      <c r="AV1336">
        <v>800</v>
      </c>
    </row>
    <row r="1337" spans="1:48" x14ac:dyDescent="0.4">
      <c r="A1337" t="s">
        <v>45</v>
      </c>
      <c r="B1337">
        <v>2016</v>
      </c>
      <c r="C1337" t="s">
        <v>38</v>
      </c>
      <c r="D1337" t="s">
        <v>47</v>
      </c>
      <c r="E1337" t="s">
        <v>23</v>
      </c>
      <c r="F1337" t="s">
        <v>7</v>
      </c>
      <c r="G1337">
        <v>1534</v>
      </c>
      <c r="H1337" t="str">
        <f>VLOOKUP(E1337,filtered_wfh_with_region!$AA$2:$AB$31,2,FALSE)</f>
        <v>South</v>
      </c>
      <c r="AE1337">
        <v>2016</v>
      </c>
      <c r="AF1337">
        <v>1534</v>
      </c>
      <c r="AG1337" t="s">
        <v>84</v>
      </c>
      <c r="AK1337" t="s">
        <v>84</v>
      </c>
      <c r="AL1337">
        <v>1534</v>
      </c>
      <c r="AP1337" t="s">
        <v>38</v>
      </c>
      <c r="AQ1337">
        <v>1534</v>
      </c>
      <c r="AT1337">
        <v>2016</v>
      </c>
      <c r="AU1337" t="s">
        <v>38</v>
      </c>
      <c r="AV1337">
        <v>1534</v>
      </c>
    </row>
    <row r="1338" spans="1:48" x14ac:dyDescent="0.4">
      <c r="A1338" t="s">
        <v>45</v>
      </c>
      <c r="B1338">
        <v>2016</v>
      </c>
      <c r="C1338" t="s">
        <v>38</v>
      </c>
      <c r="D1338" t="s">
        <v>47</v>
      </c>
      <c r="E1338" t="s">
        <v>24</v>
      </c>
      <c r="F1338" t="s">
        <v>7</v>
      </c>
      <c r="G1338">
        <v>5312</v>
      </c>
      <c r="H1338" t="str">
        <f>VLOOKUP(E1338,filtered_wfh_with_region!$AA$2:$AB$31,2,FALSE)</f>
        <v>South</v>
      </c>
      <c r="AE1338">
        <v>2016</v>
      </c>
      <c r="AF1338">
        <v>5312</v>
      </c>
      <c r="AG1338" t="s">
        <v>84</v>
      </c>
      <c r="AK1338" t="s">
        <v>84</v>
      </c>
      <c r="AL1338">
        <v>5312</v>
      </c>
      <c r="AP1338" t="s">
        <v>38</v>
      </c>
      <c r="AQ1338">
        <v>5312</v>
      </c>
      <c r="AT1338">
        <v>2016</v>
      </c>
      <c r="AU1338" t="s">
        <v>38</v>
      </c>
      <c r="AV1338">
        <v>5312</v>
      </c>
    </row>
    <row r="1339" spans="1:48" x14ac:dyDescent="0.4">
      <c r="A1339" t="s">
        <v>45</v>
      </c>
      <c r="B1339">
        <v>2016</v>
      </c>
      <c r="C1339" t="s">
        <v>38</v>
      </c>
      <c r="D1339" t="s">
        <v>47</v>
      </c>
      <c r="E1339" t="s">
        <v>25</v>
      </c>
      <c r="F1339" t="s">
        <v>7</v>
      </c>
      <c r="G1339">
        <v>2158</v>
      </c>
      <c r="H1339" t="str">
        <f>VLOOKUP(E1339,filtered_wfh_with_region!$AA$2:$AB$31,2,FALSE)</f>
        <v>South</v>
      </c>
      <c r="AE1339">
        <v>2016</v>
      </c>
      <c r="AF1339">
        <v>2158</v>
      </c>
      <c r="AG1339" t="s">
        <v>84</v>
      </c>
      <c r="AK1339" t="s">
        <v>84</v>
      </c>
      <c r="AL1339">
        <v>2158</v>
      </c>
      <c r="AP1339" t="s">
        <v>38</v>
      </c>
      <c r="AQ1339">
        <v>2158</v>
      </c>
      <c r="AT1339">
        <v>2016</v>
      </c>
      <c r="AU1339" t="s">
        <v>38</v>
      </c>
      <c r="AV1339">
        <v>2158</v>
      </c>
    </row>
    <row r="1340" spans="1:48" x14ac:dyDescent="0.4">
      <c r="A1340" t="s">
        <v>45</v>
      </c>
      <c r="B1340">
        <v>2016</v>
      </c>
      <c r="C1340" t="s">
        <v>38</v>
      </c>
      <c r="D1340" t="s">
        <v>47</v>
      </c>
      <c r="E1340" t="s">
        <v>26</v>
      </c>
      <c r="F1340" t="s">
        <v>7</v>
      </c>
      <c r="G1340">
        <v>1712</v>
      </c>
      <c r="H1340" t="str">
        <f>VLOOKUP(E1340,filtered_wfh_with_region!$AA$2:$AB$31,2,FALSE)</f>
        <v>South</v>
      </c>
      <c r="AE1340">
        <v>2016</v>
      </c>
      <c r="AF1340">
        <v>1712</v>
      </c>
      <c r="AG1340" t="s">
        <v>84</v>
      </c>
      <c r="AK1340" t="s">
        <v>84</v>
      </c>
      <c r="AL1340">
        <v>1712</v>
      </c>
      <c r="AP1340" t="s">
        <v>38</v>
      </c>
      <c r="AQ1340">
        <v>1712</v>
      </c>
      <c r="AT1340">
        <v>2016</v>
      </c>
      <c r="AU1340" t="s">
        <v>38</v>
      </c>
      <c r="AV1340">
        <v>1712</v>
      </c>
    </row>
    <row r="1341" spans="1:48" x14ac:dyDescent="0.4">
      <c r="A1341" t="s">
        <v>45</v>
      </c>
      <c r="B1341">
        <v>2016</v>
      </c>
      <c r="C1341" t="s">
        <v>38</v>
      </c>
      <c r="D1341" t="s">
        <v>47</v>
      </c>
      <c r="E1341" t="s">
        <v>27</v>
      </c>
      <c r="F1341" t="s">
        <v>7</v>
      </c>
      <c r="G1341">
        <v>2674</v>
      </c>
      <c r="H1341" t="str">
        <f>VLOOKUP(E1341,filtered_wfh_with_region!$AA$2:$AB$31,2,FALSE)</f>
        <v>South</v>
      </c>
      <c r="AE1341">
        <v>2016</v>
      </c>
      <c r="AF1341">
        <v>2674</v>
      </c>
      <c r="AG1341" t="s">
        <v>84</v>
      </c>
      <c r="AK1341" t="s">
        <v>84</v>
      </c>
      <c r="AL1341">
        <v>2674</v>
      </c>
      <c r="AP1341" t="s">
        <v>38</v>
      </c>
      <c r="AQ1341">
        <v>2674</v>
      </c>
      <c r="AT1341">
        <v>2016</v>
      </c>
      <c r="AU1341" t="s">
        <v>38</v>
      </c>
      <c r="AV1341">
        <v>2674</v>
      </c>
    </row>
    <row r="1342" spans="1:48" x14ac:dyDescent="0.4">
      <c r="A1342" t="s">
        <v>45</v>
      </c>
      <c r="B1342">
        <v>2016</v>
      </c>
      <c r="C1342" t="s">
        <v>38</v>
      </c>
      <c r="D1342" t="s">
        <v>47</v>
      </c>
      <c r="E1342" t="s">
        <v>28</v>
      </c>
      <c r="F1342" t="s">
        <v>7</v>
      </c>
      <c r="G1342">
        <v>1064</v>
      </c>
      <c r="H1342" t="str">
        <f>VLOOKUP(E1342,filtered_wfh_with_region!$AA$2:$AB$31,2,FALSE)</f>
        <v>South</v>
      </c>
      <c r="AE1342">
        <v>2016</v>
      </c>
      <c r="AF1342">
        <v>1064</v>
      </c>
      <c r="AG1342" t="s">
        <v>84</v>
      </c>
      <c r="AK1342" t="s">
        <v>84</v>
      </c>
      <c r="AL1342">
        <v>1064</v>
      </c>
      <c r="AP1342" t="s">
        <v>38</v>
      </c>
      <c r="AQ1342">
        <v>1064</v>
      </c>
      <c r="AT1342">
        <v>2016</v>
      </c>
      <c r="AU1342" t="s">
        <v>38</v>
      </c>
      <c r="AV1342">
        <v>1064</v>
      </c>
    </row>
    <row r="1343" spans="1:48" x14ac:dyDescent="0.4">
      <c r="A1343" t="s">
        <v>45</v>
      </c>
      <c r="B1343">
        <v>2016</v>
      </c>
      <c r="C1343" t="s">
        <v>38</v>
      </c>
      <c r="D1343" t="s">
        <v>47</v>
      </c>
      <c r="E1343" t="s">
        <v>29</v>
      </c>
      <c r="F1343" t="s">
        <v>7</v>
      </c>
      <c r="G1343">
        <v>26</v>
      </c>
      <c r="H1343" t="str">
        <f>VLOOKUP(E1343,filtered_wfh_with_region!$AA$2:$AB$31,2,FALSE)</f>
        <v>West</v>
      </c>
      <c r="AE1343">
        <v>2016</v>
      </c>
      <c r="AF1343">
        <v>26</v>
      </c>
      <c r="AG1343" t="s">
        <v>71</v>
      </c>
      <c r="AK1343" t="s">
        <v>71</v>
      </c>
      <c r="AL1343">
        <v>26</v>
      </c>
      <c r="AP1343" t="s">
        <v>38</v>
      </c>
      <c r="AQ1343">
        <v>26</v>
      </c>
      <c r="AT1343">
        <v>2016</v>
      </c>
      <c r="AU1343" t="s">
        <v>38</v>
      </c>
      <c r="AV1343">
        <v>26</v>
      </c>
    </row>
    <row r="1344" spans="1:48" x14ac:dyDescent="0.4">
      <c r="A1344" t="s">
        <v>45</v>
      </c>
      <c r="B1344">
        <v>2016</v>
      </c>
      <c r="C1344" t="s">
        <v>38</v>
      </c>
      <c r="D1344" t="s">
        <v>47</v>
      </c>
      <c r="E1344" t="s">
        <v>30</v>
      </c>
      <c r="F1344" t="s">
        <v>7</v>
      </c>
      <c r="G1344">
        <v>2338</v>
      </c>
      <c r="H1344" t="str">
        <f>VLOOKUP(E1344,filtered_wfh_with_region!$AA$2:$AB$31,2,FALSE)</f>
        <v>West</v>
      </c>
      <c r="AE1344">
        <v>2016</v>
      </c>
      <c r="AF1344">
        <v>2338</v>
      </c>
      <c r="AG1344" t="s">
        <v>71</v>
      </c>
      <c r="AK1344" t="s">
        <v>71</v>
      </c>
      <c r="AL1344">
        <v>2338</v>
      </c>
      <c r="AP1344" t="s">
        <v>38</v>
      </c>
      <c r="AQ1344">
        <v>2338</v>
      </c>
      <c r="AT1344">
        <v>2016</v>
      </c>
      <c r="AU1344" t="s">
        <v>38</v>
      </c>
      <c r="AV1344">
        <v>2338</v>
      </c>
    </row>
    <row r="1345" spans="1:48" x14ac:dyDescent="0.4">
      <c r="A1345" t="s">
        <v>45</v>
      </c>
      <c r="B1345">
        <v>2016</v>
      </c>
      <c r="C1345" t="s">
        <v>38</v>
      </c>
      <c r="D1345" t="s">
        <v>47</v>
      </c>
      <c r="E1345" t="s">
        <v>31</v>
      </c>
      <c r="F1345" t="s">
        <v>7</v>
      </c>
      <c r="G1345">
        <v>382</v>
      </c>
      <c r="H1345" t="str">
        <f>VLOOKUP(E1345,filtered_wfh_with_region!$AA$2:$AB$31,2,FALSE)</f>
        <v>West</v>
      </c>
      <c r="AE1345">
        <v>2016</v>
      </c>
      <c r="AF1345">
        <v>382</v>
      </c>
      <c r="AG1345" t="s">
        <v>71</v>
      </c>
      <c r="AK1345" t="s">
        <v>71</v>
      </c>
      <c r="AL1345">
        <v>382</v>
      </c>
      <c r="AP1345" t="s">
        <v>38</v>
      </c>
      <c r="AQ1345">
        <v>382</v>
      </c>
      <c r="AT1345">
        <v>2016</v>
      </c>
      <c r="AU1345" t="s">
        <v>38</v>
      </c>
      <c r="AV1345">
        <v>382</v>
      </c>
    </row>
    <row r="1346" spans="1:48" x14ac:dyDescent="0.4">
      <c r="A1346" t="s">
        <v>45</v>
      </c>
      <c r="B1346">
        <v>2016</v>
      </c>
      <c r="C1346" t="s">
        <v>38</v>
      </c>
      <c r="D1346" t="s">
        <v>47</v>
      </c>
      <c r="E1346" t="s">
        <v>32</v>
      </c>
      <c r="F1346" t="s">
        <v>7</v>
      </c>
      <c r="G1346">
        <v>1456</v>
      </c>
      <c r="H1346" t="str">
        <f>VLOOKUP(E1346,filtered_wfh_with_region!$AA$2:$AB$31,2,FALSE)</f>
        <v>West</v>
      </c>
      <c r="AE1346">
        <v>2016</v>
      </c>
      <c r="AF1346">
        <v>1456</v>
      </c>
      <c r="AG1346" t="s">
        <v>71</v>
      </c>
      <c r="AK1346" t="s">
        <v>71</v>
      </c>
      <c r="AL1346">
        <v>1456</v>
      </c>
      <c r="AP1346" t="s">
        <v>38</v>
      </c>
      <c r="AQ1346">
        <v>1456</v>
      </c>
      <c r="AT1346">
        <v>2016</v>
      </c>
      <c r="AU1346" t="s">
        <v>38</v>
      </c>
      <c r="AV1346">
        <v>1456</v>
      </c>
    </row>
    <row r="1347" spans="1:48" x14ac:dyDescent="0.4">
      <c r="A1347" t="s">
        <v>45</v>
      </c>
      <c r="B1347">
        <v>2016</v>
      </c>
      <c r="C1347" t="s">
        <v>38</v>
      </c>
      <c r="D1347" t="s">
        <v>47</v>
      </c>
      <c r="E1347" t="s">
        <v>33</v>
      </c>
      <c r="F1347" t="s">
        <v>7</v>
      </c>
      <c r="G1347">
        <v>953</v>
      </c>
      <c r="H1347" t="str">
        <f>VLOOKUP(E1347,filtered_wfh_with_region!$AA$2:$AB$31,2,FALSE)</f>
        <v>West</v>
      </c>
      <c r="AE1347">
        <v>2016</v>
      </c>
      <c r="AF1347">
        <v>953</v>
      </c>
      <c r="AG1347" t="s">
        <v>71</v>
      </c>
      <c r="AK1347" t="s">
        <v>71</v>
      </c>
      <c r="AL1347">
        <v>953</v>
      </c>
      <c r="AP1347" t="s">
        <v>38</v>
      </c>
      <c r="AQ1347">
        <v>953</v>
      </c>
      <c r="AT1347">
        <v>2016</v>
      </c>
      <c r="AU1347" t="s">
        <v>38</v>
      </c>
      <c r="AV1347">
        <v>953</v>
      </c>
    </row>
    <row r="1348" spans="1:48" x14ac:dyDescent="0.4">
      <c r="A1348" t="s">
        <v>45</v>
      </c>
      <c r="B1348">
        <v>2016</v>
      </c>
      <c r="C1348" t="s">
        <v>38</v>
      </c>
      <c r="D1348" t="s">
        <v>47</v>
      </c>
      <c r="E1348" t="s">
        <v>34</v>
      </c>
      <c r="F1348" t="s">
        <v>7</v>
      </c>
      <c r="G1348">
        <v>629</v>
      </c>
      <c r="H1348" t="str">
        <f>VLOOKUP(E1348,filtered_wfh_with_region!$AA$2:$AB$31,2,FALSE)</f>
        <v>West</v>
      </c>
      <c r="AE1348">
        <v>2016</v>
      </c>
      <c r="AF1348">
        <v>629</v>
      </c>
      <c r="AG1348" t="s">
        <v>71</v>
      </c>
      <c r="AK1348" t="s">
        <v>71</v>
      </c>
      <c r="AL1348">
        <v>629</v>
      </c>
      <c r="AP1348" t="s">
        <v>38</v>
      </c>
      <c r="AQ1348">
        <v>629</v>
      </c>
      <c r="AT1348">
        <v>2016</v>
      </c>
      <c r="AU1348" t="s">
        <v>38</v>
      </c>
      <c r="AV1348">
        <v>629</v>
      </c>
    </row>
    <row r="1349" spans="1:48" x14ac:dyDescent="0.4">
      <c r="A1349" t="s">
        <v>45</v>
      </c>
      <c r="B1349">
        <v>2016</v>
      </c>
      <c r="C1349" t="s">
        <v>38</v>
      </c>
      <c r="D1349" t="s">
        <v>47</v>
      </c>
      <c r="E1349" t="s">
        <v>35</v>
      </c>
      <c r="F1349" t="s">
        <v>7</v>
      </c>
      <c r="G1349">
        <v>1089</v>
      </c>
      <c r="H1349" t="str">
        <f>VLOOKUP(E1349,filtered_wfh_with_region!$AA$2:$AB$31,2,FALSE)</f>
        <v>North</v>
      </c>
      <c r="AE1349">
        <v>2016</v>
      </c>
      <c r="AF1349">
        <v>1089</v>
      </c>
      <c r="AG1349" t="s">
        <v>83</v>
      </c>
      <c r="AK1349" t="s">
        <v>83</v>
      </c>
      <c r="AL1349">
        <v>1089</v>
      </c>
      <c r="AP1349" t="s">
        <v>38</v>
      </c>
      <c r="AQ1349">
        <v>1089</v>
      </c>
      <c r="AT1349">
        <v>2016</v>
      </c>
      <c r="AU1349" t="s">
        <v>38</v>
      </c>
      <c r="AV1349">
        <v>1089</v>
      </c>
    </row>
    <row r="1350" spans="1:48" x14ac:dyDescent="0.4">
      <c r="A1350" t="s">
        <v>45</v>
      </c>
      <c r="B1350">
        <v>2016</v>
      </c>
      <c r="C1350" t="s">
        <v>38</v>
      </c>
      <c r="D1350" t="s">
        <v>47</v>
      </c>
      <c r="E1350" t="s">
        <v>36</v>
      </c>
      <c r="F1350" t="s">
        <v>7</v>
      </c>
      <c r="G1350">
        <v>1263</v>
      </c>
      <c r="H1350" t="str">
        <f>VLOOKUP(E1350,filtered_wfh_with_region!$AA$2:$AB$31,2,FALSE)</f>
        <v>North</v>
      </c>
      <c r="AE1350">
        <v>2016</v>
      </c>
      <c r="AF1350">
        <v>1263</v>
      </c>
      <c r="AG1350" t="s">
        <v>83</v>
      </c>
      <c r="AK1350" t="s">
        <v>83</v>
      </c>
      <c r="AL1350">
        <v>1263</v>
      </c>
      <c r="AP1350" t="s">
        <v>38</v>
      </c>
      <c r="AQ1350">
        <v>1263</v>
      </c>
      <c r="AT1350">
        <v>2016</v>
      </c>
      <c r="AU1350" t="s">
        <v>38</v>
      </c>
      <c r="AV1350">
        <v>1263</v>
      </c>
    </row>
    <row r="1351" spans="1:48" x14ac:dyDescent="0.4">
      <c r="A1351" t="s">
        <v>45</v>
      </c>
      <c r="B1351">
        <v>2016</v>
      </c>
      <c r="C1351" t="s">
        <v>38</v>
      </c>
      <c r="D1351" t="s">
        <v>47</v>
      </c>
      <c r="E1351" t="s">
        <v>37</v>
      </c>
      <c r="F1351" t="s">
        <v>7</v>
      </c>
      <c r="G1351">
        <v>1020</v>
      </c>
      <c r="H1351" t="str">
        <f>VLOOKUP(E1351,filtered_wfh_with_region!$AA$2:$AB$31,2,FALSE)</f>
        <v>North</v>
      </c>
      <c r="AE1351">
        <v>2016</v>
      </c>
      <c r="AF1351">
        <v>1020</v>
      </c>
      <c r="AG1351" t="s">
        <v>83</v>
      </c>
      <c r="AK1351" t="s">
        <v>83</v>
      </c>
      <c r="AL1351">
        <v>1020</v>
      </c>
      <c r="AP1351" t="s">
        <v>38</v>
      </c>
      <c r="AQ1351">
        <v>1020</v>
      </c>
      <c r="AT1351">
        <v>2016</v>
      </c>
      <c r="AU1351" t="s">
        <v>38</v>
      </c>
      <c r="AV1351">
        <v>1020</v>
      </c>
    </row>
    <row r="1352" spans="1:48" x14ac:dyDescent="0.4">
      <c r="A1352" t="s">
        <v>45</v>
      </c>
      <c r="B1352">
        <v>2016</v>
      </c>
      <c r="C1352" t="s">
        <v>38</v>
      </c>
      <c r="D1352" t="s">
        <v>48</v>
      </c>
      <c r="E1352" t="s">
        <v>8</v>
      </c>
      <c r="F1352" t="s">
        <v>7</v>
      </c>
      <c r="G1352">
        <v>2</v>
      </c>
      <c r="H1352" t="str">
        <f>VLOOKUP(E1352,filtered_wfh_with_region!$AA$2:$AB$31,2,FALSE)</f>
        <v>East</v>
      </c>
      <c r="AE1352">
        <v>2016</v>
      </c>
      <c r="AF1352">
        <v>2</v>
      </c>
      <c r="AG1352" t="s">
        <v>82</v>
      </c>
      <c r="AK1352" t="s">
        <v>82</v>
      </c>
      <c r="AL1352">
        <v>2</v>
      </c>
      <c r="AP1352" t="s">
        <v>38</v>
      </c>
      <c r="AQ1352">
        <v>2</v>
      </c>
      <c r="AT1352">
        <v>2016</v>
      </c>
      <c r="AU1352" t="s">
        <v>38</v>
      </c>
      <c r="AV1352">
        <v>2</v>
      </c>
    </row>
    <row r="1353" spans="1:48" x14ac:dyDescent="0.4">
      <c r="A1353" t="s">
        <v>45</v>
      </c>
      <c r="B1353">
        <v>2016</v>
      </c>
      <c r="C1353" t="s">
        <v>38</v>
      </c>
      <c r="D1353" t="s">
        <v>48</v>
      </c>
      <c r="E1353" t="s">
        <v>9</v>
      </c>
      <c r="F1353" t="s">
        <v>7</v>
      </c>
      <c r="G1353">
        <v>5</v>
      </c>
      <c r="H1353" t="str">
        <f>VLOOKUP(E1353,filtered_wfh_with_region!$AA$2:$AB$31,2,FALSE)</f>
        <v>East</v>
      </c>
      <c r="AE1353">
        <v>2016</v>
      </c>
      <c r="AF1353">
        <v>5</v>
      </c>
      <c r="AG1353" t="s">
        <v>82</v>
      </c>
      <c r="AK1353" t="s">
        <v>82</v>
      </c>
      <c r="AL1353">
        <v>5</v>
      </c>
      <c r="AP1353" t="s">
        <v>38</v>
      </c>
      <c r="AQ1353">
        <v>5</v>
      </c>
      <c r="AT1353">
        <v>2016</v>
      </c>
      <c r="AU1353" t="s">
        <v>38</v>
      </c>
      <c r="AV1353">
        <v>5</v>
      </c>
    </row>
    <row r="1354" spans="1:48" x14ac:dyDescent="0.4">
      <c r="A1354" t="s">
        <v>45</v>
      </c>
      <c r="B1354">
        <v>2016</v>
      </c>
      <c r="C1354" t="s">
        <v>38</v>
      </c>
      <c r="D1354" t="s">
        <v>48</v>
      </c>
      <c r="E1354" t="s">
        <v>10</v>
      </c>
      <c r="F1354" t="s">
        <v>7</v>
      </c>
      <c r="G1354">
        <v>3</v>
      </c>
      <c r="H1354" t="str">
        <f>VLOOKUP(E1354,filtered_wfh_with_region!$AA$2:$AB$31,2,FALSE)</f>
        <v>East</v>
      </c>
      <c r="AE1354">
        <v>2016</v>
      </c>
      <c r="AF1354">
        <v>3</v>
      </c>
      <c r="AG1354" t="s">
        <v>82</v>
      </c>
      <c r="AK1354" t="s">
        <v>82</v>
      </c>
      <c r="AL1354">
        <v>3</v>
      </c>
      <c r="AP1354" t="s">
        <v>38</v>
      </c>
      <c r="AQ1354">
        <v>3</v>
      </c>
      <c r="AT1354">
        <v>2016</v>
      </c>
      <c r="AU1354" t="s">
        <v>38</v>
      </c>
      <c r="AV1354">
        <v>3</v>
      </c>
    </row>
    <row r="1355" spans="1:48" x14ac:dyDescent="0.4">
      <c r="A1355" t="s">
        <v>45</v>
      </c>
      <c r="B1355">
        <v>2016</v>
      </c>
      <c r="C1355" t="s">
        <v>38</v>
      </c>
      <c r="D1355" t="s">
        <v>48</v>
      </c>
      <c r="E1355" t="s">
        <v>11</v>
      </c>
      <c r="F1355" t="s">
        <v>7</v>
      </c>
      <c r="G1355">
        <v>3</v>
      </c>
      <c r="H1355" t="str">
        <f>VLOOKUP(E1355,filtered_wfh_with_region!$AA$2:$AB$31,2,FALSE)</f>
        <v>East</v>
      </c>
      <c r="AE1355">
        <v>2016</v>
      </c>
      <c r="AF1355">
        <v>3</v>
      </c>
      <c r="AG1355" t="s">
        <v>82</v>
      </c>
      <c r="AK1355" t="s">
        <v>82</v>
      </c>
      <c r="AL1355">
        <v>3</v>
      </c>
      <c r="AP1355" t="s">
        <v>38</v>
      </c>
      <c r="AQ1355">
        <v>3</v>
      </c>
      <c r="AT1355">
        <v>2016</v>
      </c>
      <c r="AU1355" t="s">
        <v>38</v>
      </c>
      <c r="AV1355">
        <v>3</v>
      </c>
    </row>
    <row r="1356" spans="1:48" x14ac:dyDescent="0.4">
      <c r="A1356" t="s">
        <v>45</v>
      </c>
      <c r="B1356">
        <v>2016</v>
      </c>
      <c r="C1356" t="s">
        <v>38</v>
      </c>
      <c r="D1356" t="s">
        <v>48</v>
      </c>
      <c r="E1356" t="s">
        <v>12</v>
      </c>
      <c r="F1356" t="s">
        <v>7</v>
      </c>
      <c r="G1356">
        <v>1</v>
      </c>
      <c r="H1356" t="str">
        <f>VLOOKUP(E1356,filtered_wfh_with_region!$AA$2:$AB$31,2,FALSE)</f>
        <v>East</v>
      </c>
      <c r="AE1356">
        <v>2016</v>
      </c>
      <c r="AF1356">
        <v>1</v>
      </c>
      <c r="AG1356" t="s">
        <v>82</v>
      </c>
      <c r="AK1356" t="s">
        <v>82</v>
      </c>
      <c r="AL1356">
        <v>1</v>
      </c>
      <c r="AP1356" t="s">
        <v>38</v>
      </c>
      <c r="AQ1356">
        <v>1</v>
      </c>
      <c r="AT1356">
        <v>2016</v>
      </c>
      <c r="AU1356" t="s">
        <v>38</v>
      </c>
      <c r="AV1356">
        <v>1</v>
      </c>
    </row>
    <row r="1357" spans="1:48" x14ac:dyDescent="0.4">
      <c r="A1357" t="s">
        <v>45</v>
      </c>
      <c r="B1357">
        <v>2016</v>
      </c>
      <c r="C1357" t="s">
        <v>38</v>
      </c>
      <c r="D1357" t="s">
        <v>48</v>
      </c>
      <c r="E1357" t="s">
        <v>13</v>
      </c>
      <c r="F1357" t="s">
        <v>7</v>
      </c>
      <c r="G1357">
        <v>3</v>
      </c>
      <c r="H1357" t="str">
        <f>VLOOKUP(E1357,filtered_wfh_with_region!$AA$2:$AB$31,2,FALSE)</f>
        <v>East</v>
      </c>
      <c r="AE1357">
        <v>2016</v>
      </c>
      <c r="AF1357">
        <v>3</v>
      </c>
      <c r="AG1357" t="s">
        <v>82</v>
      </c>
      <c r="AK1357" t="s">
        <v>82</v>
      </c>
      <c r="AL1357">
        <v>3</v>
      </c>
      <c r="AP1357" t="s">
        <v>38</v>
      </c>
      <c r="AQ1357">
        <v>3</v>
      </c>
      <c r="AT1357">
        <v>2016</v>
      </c>
      <c r="AU1357" t="s">
        <v>38</v>
      </c>
      <c r="AV1357">
        <v>3</v>
      </c>
    </row>
    <row r="1358" spans="1:48" x14ac:dyDescent="0.4">
      <c r="A1358" t="s">
        <v>45</v>
      </c>
      <c r="B1358">
        <v>2016</v>
      </c>
      <c r="C1358" t="s">
        <v>38</v>
      </c>
      <c r="D1358" t="s">
        <v>48</v>
      </c>
      <c r="E1358" t="s">
        <v>14</v>
      </c>
      <c r="F1358" t="s">
        <v>7</v>
      </c>
      <c r="G1358">
        <v>2</v>
      </c>
      <c r="H1358" t="str">
        <f>VLOOKUP(E1358,filtered_wfh_with_region!$AA$2:$AB$31,2,FALSE)</f>
        <v>Midlands</v>
      </c>
      <c r="AE1358">
        <v>2016</v>
      </c>
      <c r="AF1358">
        <v>2</v>
      </c>
      <c r="AG1358" t="s">
        <v>72</v>
      </c>
      <c r="AK1358" t="s">
        <v>72</v>
      </c>
      <c r="AL1358">
        <v>2</v>
      </c>
      <c r="AP1358" t="s">
        <v>38</v>
      </c>
      <c r="AQ1358">
        <v>2</v>
      </c>
      <c r="AT1358">
        <v>2016</v>
      </c>
      <c r="AU1358" t="s">
        <v>38</v>
      </c>
      <c r="AV1358">
        <v>2</v>
      </c>
    </row>
    <row r="1359" spans="1:48" x14ac:dyDescent="0.4">
      <c r="A1359" t="s">
        <v>45</v>
      </c>
      <c r="B1359">
        <v>2016</v>
      </c>
      <c r="C1359" t="s">
        <v>38</v>
      </c>
      <c r="D1359" t="s">
        <v>48</v>
      </c>
      <c r="E1359" t="s">
        <v>15</v>
      </c>
      <c r="F1359" t="s">
        <v>7</v>
      </c>
      <c r="G1359">
        <v>2</v>
      </c>
      <c r="H1359" t="str">
        <f>VLOOKUP(E1359,filtered_wfh_with_region!$AA$2:$AB$31,2,FALSE)</f>
        <v>Midlands</v>
      </c>
      <c r="AE1359">
        <v>2016</v>
      </c>
      <c r="AF1359">
        <v>2</v>
      </c>
      <c r="AG1359" t="s">
        <v>72</v>
      </c>
      <c r="AK1359" t="s">
        <v>72</v>
      </c>
      <c r="AL1359">
        <v>2</v>
      </c>
      <c r="AP1359" t="s">
        <v>38</v>
      </c>
      <c r="AQ1359">
        <v>2</v>
      </c>
      <c r="AT1359">
        <v>2016</v>
      </c>
      <c r="AU1359" t="s">
        <v>38</v>
      </c>
      <c r="AV1359">
        <v>2</v>
      </c>
    </row>
    <row r="1360" spans="1:48" x14ac:dyDescent="0.4">
      <c r="A1360" t="s">
        <v>45</v>
      </c>
      <c r="B1360">
        <v>2016</v>
      </c>
      <c r="C1360" t="s">
        <v>38</v>
      </c>
      <c r="D1360" t="s">
        <v>48</v>
      </c>
      <c r="E1360" t="s">
        <v>16</v>
      </c>
      <c r="F1360" t="s">
        <v>7</v>
      </c>
      <c r="G1360">
        <v>1</v>
      </c>
      <c r="H1360" t="str">
        <f>VLOOKUP(E1360,filtered_wfh_with_region!$AA$2:$AB$31,2,FALSE)</f>
        <v>Midlands</v>
      </c>
      <c r="AE1360">
        <v>2016</v>
      </c>
      <c r="AF1360">
        <v>1</v>
      </c>
      <c r="AG1360" t="s">
        <v>72</v>
      </c>
      <c r="AK1360" t="s">
        <v>72</v>
      </c>
      <c r="AL1360">
        <v>1</v>
      </c>
      <c r="AP1360" t="s">
        <v>38</v>
      </c>
      <c r="AQ1360">
        <v>1</v>
      </c>
      <c r="AT1360">
        <v>2016</v>
      </c>
      <c r="AU1360" t="s">
        <v>38</v>
      </c>
      <c r="AV1360">
        <v>1</v>
      </c>
    </row>
    <row r="1361" spans="1:48" x14ac:dyDescent="0.4">
      <c r="A1361" t="s">
        <v>45</v>
      </c>
      <c r="B1361">
        <v>2016</v>
      </c>
      <c r="C1361" t="s">
        <v>38</v>
      </c>
      <c r="D1361" t="s">
        <v>48</v>
      </c>
      <c r="E1361" t="s">
        <v>17</v>
      </c>
      <c r="F1361" t="s">
        <v>7</v>
      </c>
      <c r="G1361">
        <v>0</v>
      </c>
      <c r="H1361" t="str">
        <f>VLOOKUP(E1361,filtered_wfh_with_region!$AA$2:$AB$31,2,FALSE)</f>
        <v>East</v>
      </c>
      <c r="AE1361">
        <v>2016</v>
      </c>
      <c r="AF1361">
        <v>0</v>
      </c>
      <c r="AG1361" t="s">
        <v>82</v>
      </c>
      <c r="AK1361" t="s">
        <v>82</v>
      </c>
      <c r="AL1361">
        <v>0</v>
      </c>
      <c r="AP1361" t="s">
        <v>38</v>
      </c>
      <c r="AQ1361">
        <v>0</v>
      </c>
      <c r="AT1361">
        <v>2016</v>
      </c>
      <c r="AU1361" t="s">
        <v>38</v>
      </c>
      <c r="AV1361">
        <v>0</v>
      </c>
    </row>
    <row r="1362" spans="1:48" x14ac:dyDescent="0.4">
      <c r="A1362" t="s">
        <v>45</v>
      </c>
      <c r="B1362">
        <v>2016</v>
      </c>
      <c r="C1362" t="s">
        <v>38</v>
      </c>
      <c r="D1362" t="s">
        <v>48</v>
      </c>
      <c r="E1362" t="s">
        <v>18</v>
      </c>
      <c r="F1362" t="s">
        <v>7</v>
      </c>
      <c r="G1362">
        <v>6</v>
      </c>
      <c r="H1362" t="str">
        <f>VLOOKUP(E1362,filtered_wfh_with_region!$AA$2:$AB$31,2,FALSE)</f>
        <v>East</v>
      </c>
      <c r="AE1362">
        <v>2016</v>
      </c>
      <c r="AF1362">
        <v>6</v>
      </c>
      <c r="AG1362" t="s">
        <v>82</v>
      </c>
      <c r="AK1362" t="s">
        <v>82</v>
      </c>
      <c r="AL1362">
        <v>6</v>
      </c>
      <c r="AP1362" t="s">
        <v>38</v>
      </c>
      <c r="AQ1362">
        <v>6</v>
      </c>
      <c r="AT1362">
        <v>2016</v>
      </c>
      <c r="AU1362" t="s">
        <v>38</v>
      </c>
      <c r="AV1362">
        <v>6</v>
      </c>
    </row>
    <row r="1363" spans="1:48" x14ac:dyDescent="0.4">
      <c r="A1363" t="s">
        <v>45</v>
      </c>
      <c r="B1363">
        <v>2016</v>
      </c>
      <c r="C1363" t="s">
        <v>38</v>
      </c>
      <c r="D1363" t="s">
        <v>48</v>
      </c>
      <c r="E1363" t="s">
        <v>19</v>
      </c>
      <c r="F1363" t="s">
        <v>7</v>
      </c>
      <c r="G1363">
        <v>3</v>
      </c>
      <c r="H1363" t="str">
        <f>VLOOKUP(E1363,filtered_wfh_with_region!$AA$2:$AB$31,2,FALSE)</f>
        <v>Midlands</v>
      </c>
      <c r="AE1363">
        <v>2016</v>
      </c>
      <c r="AF1363">
        <v>3</v>
      </c>
      <c r="AG1363" t="s">
        <v>72</v>
      </c>
      <c r="AK1363" t="s">
        <v>72</v>
      </c>
      <c r="AL1363">
        <v>3</v>
      </c>
      <c r="AP1363" t="s">
        <v>38</v>
      </c>
      <c r="AQ1363">
        <v>3</v>
      </c>
      <c r="AT1363">
        <v>2016</v>
      </c>
      <c r="AU1363" t="s">
        <v>38</v>
      </c>
      <c r="AV1363">
        <v>3</v>
      </c>
    </row>
    <row r="1364" spans="1:48" x14ac:dyDescent="0.4">
      <c r="A1364" t="s">
        <v>45</v>
      </c>
      <c r="B1364">
        <v>2016</v>
      </c>
      <c r="C1364" t="s">
        <v>38</v>
      </c>
      <c r="D1364" t="s">
        <v>48</v>
      </c>
      <c r="E1364" t="s">
        <v>20</v>
      </c>
      <c r="F1364" t="s">
        <v>7</v>
      </c>
      <c r="G1364">
        <v>1</v>
      </c>
      <c r="H1364" t="str">
        <f>VLOOKUP(E1364,filtered_wfh_with_region!$AA$2:$AB$31,2,FALSE)</f>
        <v>Midlands</v>
      </c>
      <c r="AE1364">
        <v>2016</v>
      </c>
      <c r="AF1364">
        <v>1</v>
      </c>
      <c r="AG1364" t="s">
        <v>72</v>
      </c>
      <c r="AK1364" t="s">
        <v>72</v>
      </c>
      <c r="AL1364">
        <v>1</v>
      </c>
      <c r="AP1364" t="s">
        <v>38</v>
      </c>
      <c r="AQ1364">
        <v>1</v>
      </c>
      <c r="AT1364">
        <v>2016</v>
      </c>
      <c r="AU1364" t="s">
        <v>38</v>
      </c>
      <c r="AV1364">
        <v>1</v>
      </c>
    </row>
    <row r="1365" spans="1:48" x14ac:dyDescent="0.4">
      <c r="A1365" t="s">
        <v>45</v>
      </c>
      <c r="B1365">
        <v>2016</v>
      </c>
      <c r="C1365" t="s">
        <v>38</v>
      </c>
      <c r="D1365" t="s">
        <v>48</v>
      </c>
      <c r="E1365" t="s">
        <v>21</v>
      </c>
      <c r="F1365" t="s">
        <v>7</v>
      </c>
      <c r="G1365">
        <v>0</v>
      </c>
      <c r="H1365" t="str">
        <f>VLOOKUP(E1365,filtered_wfh_with_region!$AA$2:$AB$31,2,FALSE)</f>
        <v>East</v>
      </c>
      <c r="AE1365">
        <v>2016</v>
      </c>
      <c r="AF1365">
        <v>0</v>
      </c>
      <c r="AG1365" t="s">
        <v>82</v>
      </c>
      <c r="AK1365" t="s">
        <v>82</v>
      </c>
      <c r="AL1365">
        <v>0</v>
      </c>
      <c r="AP1365" t="s">
        <v>38</v>
      </c>
      <c r="AQ1365">
        <v>0</v>
      </c>
      <c r="AT1365">
        <v>2016</v>
      </c>
      <c r="AU1365" t="s">
        <v>38</v>
      </c>
      <c r="AV1365">
        <v>0</v>
      </c>
    </row>
    <row r="1366" spans="1:48" x14ac:dyDescent="0.4">
      <c r="A1366" t="s">
        <v>45</v>
      </c>
      <c r="B1366">
        <v>2016</v>
      </c>
      <c r="C1366" t="s">
        <v>38</v>
      </c>
      <c r="D1366" t="s">
        <v>48</v>
      </c>
      <c r="E1366" t="s">
        <v>22</v>
      </c>
      <c r="F1366" t="s">
        <v>7</v>
      </c>
      <c r="G1366">
        <v>1</v>
      </c>
      <c r="H1366" t="str">
        <f>VLOOKUP(E1366,filtered_wfh_with_region!$AA$2:$AB$31,2,FALSE)</f>
        <v>East</v>
      </c>
      <c r="AE1366">
        <v>2016</v>
      </c>
      <c r="AF1366">
        <v>1</v>
      </c>
      <c r="AG1366" t="s">
        <v>82</v>
      </c>
      <c r="AK1366" t="s">
        <v>82</v>
      </c>
      <c r="AL1366">
        <v>1</v>
      </c>
      <c r="AP1366" t="s">
        <v>38</v>
      </c>
      <c r="AQ1366">
        <v>1</v>
      </c>
      <c r="AT1366">
        <v>2016</v>
      </c>
      <c r="AU1366" t="s">
        <v>38</v>
      </c>
      <c r="AV1366">
        <v>1</v>
      </c>
    </row>
    <row r="1367" spans="1:48" x14ac:dyDescent="0.4">
      <c r="A1367" t="s">
        <v>45</v>
      </c>
      <c r="B1367">
        <v>2016</v>
      </c>
      <c r="C1367" t="s">
        <v>38</v>
      </c>
      <c r="D1367" t="s">
        <v>48</v>
      </c>
      <c r="E1367" t="s">
        <v>23</v>
      </c>
      <c r="F1367" t="s">
        <v>7</v>
      </c>
      <c r="G1367">
        <v>6</v>
      </c>
      <c r="H1367" t="str">
        <f>VLOOKUP(E1367,filtered_wfh_with_region!$AA$2:$AB$31,2,FALSE)</f>
        <v>South</v>
      </c>
      <c r="AE1367">
        <v>2016</v>
      </c>
      <c r="AF1367">
        <v>6</v>
      </c>
      <c r="AG1367" t="s">
        <v>84</v>
      </c>
      <c r="AK1367" t="s">
        <v>84</v>
      </c>
      <c r="AL1367">
        <v>6</v>
      </c>
      <c r="AP1367" t="s">
        <v>38</v>
      </c>
      <c r="AQ1367">
        <v>6</v>
      </c>
      <c r="AT1367">
        <v>2016</v>
      </c>
      <c r="AU1367" t="s">
        <v>38</v>
      </c>
      <c r="AV1367">
        <v>6</v>
      </c>
    </row>
    <row r="1368" spans="1:48" x14ac:dyDescent="0.4">
      <c r="A1368" t="s">
        <v>45</v>
      </c>
      <c r="B1368">
        <v>2016</v>
      </c>
      <c r="C1368" t="s">
        <v>38</v>
      </c>
      <c r="D1368" t="s">
        <v>48</v>
      </c>
      <c r="E1368" t="s">
        <v>24</v>
      </c>
      <c r="F1368" t="s">
        <v>7</v>
      </c>
      <c r="G1368">
        <v>4</v>
      </c>
      <c r="H1368" t="str">
        <f>VLOOKUP(E1368,filtered_wfh_with_region!$AA$2:$AB$31,2,FALSE)</f>
        <v>South</v>
      </c>
      <c r="AE1368">
        <v>2016</v>
      </c>
      <c r="AF1368">
        <v>4</v>
      </c>
      <c r="AG1368" t="s">
        <v>84</v>
      </c>
      <c r="AK1368" t="s">
        <v>84</v>
      </c>
      <c r="AL1368">
        <v>4</v>
      </c>
      <c r="AP1368" t="s">
        <v>38</v>
      </c>
      <c r="AQ1368">
        <v>4</v>
      </c>
      <c r="AT1368">
        <v>2016</v>
      </c>
      <c r="AU1368" t="s">
        <v>38</v>
      </c>
      <c r="AV1368">
        <v>4</v>
      </c>
    </row>
    <row r="1369" spans="1:48" x14ac:dyDescent="0.4">
      <c r="A1369" t="s">
        <v>45</v>
      </c>
      <c r="B1369">
        <v>2016</v>
      </c>
      <c r="C1369" t="s">
        <v>38</v>
      </c>
      <c r="D1369" t="s">
        <v>48</v>
      </c>
      <c r="E1369" t="s">
        <v>25</v>
      </c>
      <c r="F1369" t="s">
        <v>7</v>
      </c>
      <c r="G1369">
        <v>1</v>
      </c>
      <c r="H1369" t="str">
        <f>VLOOKUP(E1369,filtered_wfh_with_region!$AA$2:$AB$31,2,FALSE)</f>
        <v>South</v>
      </c>
      <c r="AE1369">
        <v>2016</v>
      </c>
      <c r="AF1369">
        <v>1</v>
      </c>
      <c r="AG1369" t="s">
        <v>84</v>
      </c>
      <c r="AK1369" t="s">
        <v>84</v>
      </c>
      <c r="AL1369">
        <v>1</v>
      </c>
      <c r="AP1369" t="s">
        <v>38</v>
      </c>
      <c r="AQ1369">
        <v>1</v>
      </c>
      <c r="AT1369">
        <v>2016</v>
      </c>
      <c r="AU1369" t="s">
        <v>38</v>
      </c>
      <c r="AV1369">
        <v>1</v>
      </c>
    </row>
    <row r="1370" spans="1:48" x14ac:dyDescent="0.4">
      <c r="A1370" t="s">
        <v>45</v>
      </c>
      <c r="B1370">
        <v>2016</v>
      </c>
      <c r="C1370" t="s">
        <v>38</v>
      </c>
      <c r="D1370" t="s">
        <v>48</v>
      </c>
      <c r="E1370" t="s">
        <v>26</v>
      </c>
      <c r="F1370" t="s">
        <v>7</v>
      </c>
      <c r="G1370">
        <v>1</v>
      </c>
      <c r="H1370" t="str">
        <f>VLOOKUP(E1370,filtered_wfh_with_region!$AA$2:$AB$31,2,FALSE)</f>
        <v>South</v>
      </c>
      <c r="AE1370">
        <v>2016</v>
      </c>
      <c r="AF1370">
        <v>1</v>
      </c>
      <c r="AG1370" t="s">
        <v>84</v>
      </c>
      <c r="AK1370" t="s">
        <v>84</v>
      </c>
      <c r="AL1370">
        <v>1</v>
      </c>
      <c r="AP1370" t="s">
        <v>38</v>
      </c>
      <c r="AQ1370">
        <v>1</v>
      </c>
      <c r="AT1370">
        <v>2016</v>
      </c>
      <c r="AU1370" t="s">
        <v>38</v>
      </c>
      <c r="AV1370">
        <v>1</v>
      </c>
    </row>
    <row r="1371" spans="1:48" x14ac:dyDescent="0.4">
      <c r="A1371" t="s">
        <v>45</v>
      </c>
      <c r="B1371">
        <v>2016</v>
      </c>
      <c r="C1371" t="s">
        <v>38</v>
      </c>
      <c r="D1371" t="s">
        <v>48</v>
      </c>
      <c r="E1371" t="s">
        <v>27</v>
      </c>
      <c r="F1371" t="s">
        <v>7</v>
      </c>
      <c r="G1371">
        <v>6</v>
      </c>
      <c r="H1371" t="str">
        <f>VLOOKUP(E1371,filtered_wfh_with_region!$AA$2:$AB$31,2,FALSE)</f>
        <v>South</v>
      </c>
      <c r="AE1371">
        <v>2016</v>
      </c>
      <c r="AF1371">
        <v>6</v>
      </c>
      <c r="AG1371" t="s">
        <v>84</v>
      </c>
      <c r="AK1371" t="s">
        <v>84</v>
      </c>
      <c r="AL1371">
        <v>6</v>
      </c>
      <c r="AP1371" t="s">
        <v>38</v>
      </c>
      <c r="AQ1371">
        <v>6</v>
      </c>
      <c r="AT1371">
        <v>2016</v>
      </c>
      <c r="AU1371" t="s">
        <v>38</v>
      </c>
      <c r="AV1371">
        <v>6</v>
      </c>
    </row>
    <row r="1372" spans="1:48" x14ac:dyDescent="0.4">
      <c r="A1372" t="s">
        <v>45</v>
      </c>
      <c r="B1372">
        <v>2016</v>
      </c>
      <c r="C1372" t="s">
        <v>38</v>
      </c>
      <c r="D1372" t="s">
        <v>48</v>
      </c>
      <c r="E1372" t="s">
        <v>28</v>
      </c>
      <c r="F1372" t="s">
        <v>7</v>
      </c>
      <c r="G1372">
        <v>0</v>
      </c>
      <c r="H1372" t="str">
        <f>VLOOKUP(E1372,filtered_wfh_with_region!$AA$2:$AB$31,2,FALSE)</f>
        <v>South</v>
      </c>
      <c r="AE1372">
        <v>2016</v>
      </c>
      <c r="AF1372">
        <v>0</v>
      </c>
      <c r="AG1372" t="s">
        <v>84</v>
      </c>
      <c r="AK1372" t="s">
        <v>84</v>
      </c>
      <c r="AL1372">
        <v>0</v>
      </c>
      <c r="AP1372" t="s">
        <v>38</v>
      </c>
      <c r="AQ1372">
        <v>0</v>
      </c>
      <c r="AT1372">
        <v>2016</v>
      </c>
      <c r="AU1372" t="s">
        <v>38</v>
      </c>
      <c r="AV1372">
        <v>0</v>
      </c>
    </row>
    <row r="1373" spans="1:48" x14ac:dyDescent="0.4">
      <c r="A1373" t="s">
        <v>45</v>
      </c>
      <c r="B1373">
        <v>2016</v>
      </c>
      <c r="C1373" t="s">
        <v>38</v>
      </c>
      <c r="D1373" t="s">
        <v>48</v>
      </c>
      <c r="E1373" t="s">
        <v>29</v>
      </c>
      <c r="F1373" t="s">
        <v>7</v>
      </c>
      <c r="G1373">
        <v>1</v>
      </c>
      <c r="H1373" t="str">
        <f>VLOOKUP(E1373,filtered_wfh_with_region!$AA$2:$AB$31,2,FALSE)</f>
        <v>West</v>
      </c>
      <c r="AE1373">
        <v>2016</v>
      </c>
      <c r="AF1373">
        <v>1</v>
      </c>
      <c r="AG1373" t="s">
        <v>71</v>
      </c>
      <c r="AK1373" t="s">
        <v>71</v>
      </c>
      <c r="AL1373">
        <v>1</v>
      </c>
      <c r="AP1373" t="s">
        <v>38</v>
      </c>
      <c r="AQ1373">
        <v>1</v>
      </c>
      <c r="AT1373">
        <v>2016</v>
      </c>
      <c r="AU1373" t="s">
        <v>38</v>
      </c>
      <c r="AV1373">
        <v>1</v>
      </c>
    </row>
    <row r="1374" spans="1:48" x14ac:dyDescent="0.4">
      <c r="A1374" t="s">
        <v>45</v>
      </c>
      <c r="B1374">
        <v>2016</v>
      </c>
      <c r="C1374" t="s">
        <v>38</v>
      </c>
      <c r="D1374" t="s">
        <v>48</v>
      </c>
      <c r="E1374" t="s">
        <v>30</v>
      </c>
      <c r="F1374" t="s">
        <v>7</v>
      </c>
      <c r="G1374">
        <v>6</v>
      </c>
      <c r="H1374" t="str">
        <f>VLOOKUP(E1374,filtered_wfh_with_region!$AA$2:$AB$31,2,FALSE)</f>
        <v>West</v>
      </c>
      <c r="AE1374">
        <v>2016</v>
      </c>
      <c r="AF1374">
        <v>6</v>
      </c>
      <c r="AG1374" t="s">
        <v>71</v>
      </c>
      <c r="AK1374" t="s">
        <v>71</v>
      </c>
      <c r="AL1374">
        <v>6</v>
      </c>
      <c r="AP1374" t="s">
        <v>38</v>
      </c>
      <c r="AQ1374">
        <v>6</v>
      </c>
      <c r="AT1374">
        <v>2016</v>
      </c>
      <c r="AU1374" t="s">
        <v>38</v>
      </c>
      <c r="AV1374">
        <v>6</v>
      </c>
    </row>
    <row r="1375" spans="1:48" x14ac:dyDescent="0.4">
      <c r="A1375" t="s">
        <v>45</v>
      </c>
      <c r="B1375">
        <v>2016</v>
      </c>
      <c r="C1375" t="s">
        <v>38</v>
      </c>
      <c r="D1375" t="s">
        <v>48</v>
      </c>
      <c r="E1375" t="s">
        <v>31</v>
      </c>
      <c r="F1375" t="s">
        <v>7</v>
      </c>
      <c r="G1375">
        <v>0</v>
      </c>
      <c r="H1375" t="str">
        <f>VLOOKUP(E1375,filtered_wfh_with_region!$AA$2:$AB$31,2,FALSE)</f>
        <v>West</v>
      </c>
      <c r="AE1375">
        <v>2016</v>
      </c>
      <c r="AF1375">
        <v>0</v>
      </c>
      <c r="AG1375" t="s">
        <v>71</v>
      </c>
      <c r="AK1375" t="s">
        <v>71</v>
      </c>
      <c r="AL1375">
        <v>0</v>
      </c>
      <c r="AP1375" t="s">
        <v>38</v>
      </c>
      <c r="AQ1375">
        <v>0</v>
      </c>
      <c r="AT1375">
        <v>2016</v>
      </c>
      <c r="AU1375" t="s">
        <v>38</v>
      </c>
      <c r="AV1375">
        <v>0</v>
      </c>
    </row>
    <row r="1376" spans="1:48" x14ac:dyDescent="0.4">
      <c r="A1376" t="s">
        <v>45</v>
      </c>
      <c r="B1376">
        <v>2016</v>
      </c>
      <c r="C1376" t="s">
        <v>38</v>
      </c>
      <c r="D1376" t="s">
        <v>48</v>
      </c>
      <c r="E1376" t="s">
        <v>32</v>
      </c>
      <c r="F1376" t="s">
        <v>7</v>
      </c>
      <c r="G1376">
        <v>1</v>
      </c>
      <c r="H1376" t="str">
        <f>VLOOKUP(E1376,filtered_wfh_with_region!$AA$2:$AB$31,2,FALSE)</f>
        <v>West</v>
      </c>
      <c r="AE1376">
        <v>2016</v>
      </c>
      <c r="AF1376">
        <v>1</v>
      </c>
      <c r="AG1376" t="s">
        <v>71</v>
      </c>
      <c r="AK1376" t="s">
        <v>71</v>
      </c>
      <c r="AL1376">
        <v>1</v>
      </c>
      <c r="AP1376" t="s">
        <v>38</v>
      </c>
      <c r="AQ1376">
        <v>1</v>
      </c>
      <c r="AT1376">
        <v>2016</v>
      </c>
      <c r="AU1376" t="s">
        <v>38</v>
      </c>
      <c r="AV1376">
        <v>1</v>
      </c>
    </row>
    <row r="1377" spans="1:48" x14ac:dyDescent="0.4">
      <c r="A1377" t="s">
        <v>45</v>
      </c>
      <c r="B1377">
        <v>2016</v>
      </c>
      <c r="C1377" t="s">
        <v>38</v>
      </c>
      <c r="D1377" t="s">
        <v>48</v>
      </c>
      <c r="E1377" t="s">
        <v>33</v>
      </c>
      <c r="F1377" t="s">
        <v>7</v>
      </c>
      <c r="G1377">
        <v>5</v>
      </c>
      <c r="H1377" t="str">
        <f>VLOOKUP(E1377,filtered_wfh_with_region!$AA$2:$AB$31,2,FALSE)</f>
        <v>West</v>
      </c>
      <c r="AE1377">
        <v>2016</v>
      </c>
      <c r="AF1377">
        <v>5</v>
      </c>
      <c r="AG1377" t="s">
        <v>71</v>
      </c>
      <c r="AK1377" t="s">
        <v>71</v>
      </c>
      <c r="AL1377">
        <v>5</v>
      </c>
      <c r="AP1377" t="s">
        <v>38</v>
      </c>
      <c r="AQ1377">
        <v>5</v>
      </c>
      <c r="AT1377">
        <v>2016</v>
      </c>
      <c r="AU1377" t="s">
        <v>38</v>
      </c>
      <c r="AV1377">
        <v>5</v>
      </c>
    </row>
    <row r="1378" spans="1:48" x14ac:dyDescent="0.4">
      <c r="A1378" t="s">
        <v>45</v>
      </c>
      <c r="B1378">
        <v>2016</v>
      </c>
      <c r="C1378" t="s">
        <v>38</v>
      </c>
      <c r="D1378" t="s">
        <v>48</v>
      </c>
      <c r="E1378" t="s">
        <v>34</v>
      </c>
      <c r="F1378" t="s">
        <v>7</v>
      </c>
      <c r="G1378">
        <v>1</v>
      </c>
      <c r="H1378" t="str">
        <f>VLOOKUP(E1378,filtered_wfh_with_region!$AA$2:$AB$31,2,FALSE)</f>
        <v>West</v>
      </c>
      <c r="AE1378">
        <v>2016</v>
      </c>
      <c r="AF1378">
        <v>1</v>
      </c>
      <c r="AG1378" t="s">
        <v>71</v>
      </c>
      <c r="AK1378" t="s">
        <v>71</v>
      </c>
      <c r="AL1378">
        <v>1</v>
      </c>
      <c r="AP1378" t="s">
        <v>38</v>
      </c>
      <c r="AQ1378">
        <v>1</v>
      </c>
      <c r="AT1378">
        <v>2016</v>
      </c>
      <c r="AU1378" t="s">
        <v>38</v>
      </c>
      <c r="AV1378">
        <v>1</v>
      </c>
    </row>
    <row r="1379" spans="1:48" x14ac:dyDescent="0.4">
      <c r="A1379" t="s">
        <v>45</v>
      </c>
      <c r="B1379">
        <v>2016</v>
      </c>
      <c r="C1379" t="s">
        <v>38</v>
      </c>
      <c r="D1379" t="s">
        <v>48</v>
      </c>
      <c r="E1379" t="s">
        <v>35</v>
      </c>
      <c r="F1379" t="s">
        <v>7</v>
      </c>
      <c r="G1379">
        <v>0</v>
      </c>
      <c r="H1379" t="str">
        <f>VLOOKUP(E1379,filtered_wfh_with_region!$AA$2:$AB$31,2,FALSE)</f>
        <v>North</v>
      </c>
      <c r="AE1379">
        <v>2016</v>
      </c>
      <c r="AF1379">
        <v>0</v>
      </c>
      <c r="AG1379" t="s">
        <v>83</v>
      </c>
      <c r="AK1379" t="s">
        <v>83</v>
      </c>
      <c r="AL1379">
        <v>0</v>
      </c>
      <c r="AP1379" t="s">
        <v>38</v>
      </c>
      <c r="AQ1379">
        <v>0</v>
      </c>
      <c r="AT1379">
        <v>2016</v>
      </c>
      <c r="AU1379" t="s">
        <v>38</v>
      </c>
      <c r="AV1379">
        <v>0</v>
      </c>
    </row>
    <row r="1380" spans="1:48" x14ac:dyDescent="0.4">
      <c r="A1380" t="s">
        <v>45</v>
      </c>
      <c r="B1380">
        <v>2016</v>
      </c>
      <c r="C1380" t="s">
        <v>38</v>
      </c>
      <c r="D1380" t="s">
        <v>48</v>
      </c>
      <c r="E1380" t="s">
        <v>36</v>
      </c>
      <c r="F1380" t="s">
        <v>7</v>
      </c>
      <c r="G1380">
        <v>1</v>
      </c>
      <c r="H1380" t="str">
        <f>VLOOKUP(E1380,filtered_wfh_with_region!$AA$2:$AB$31,2,FALSE)</f>
        <v>North</v>
      </c>
      <c r="AE1380">
        <v>2016</v>
      </c>
      <c r="AF1380">
        <v>1</v>
      </c>
      <c r="AG1380" t="s">
        <v>83</v>
      </c>
      <c r="AK1380" t="s">
        <v>83</v>
      </c>
      <c r="AL1380">
        <v>1</v>
      </c>
      <c r="AP1380" t="s">
        <v>38</v>
      </c>
      <c r="AQ1380">
        <v>1</v>
      </c>
      <c r="AT1380">
        <v>2016</v>
      </c>
      <c r="AU1380" t="s">
        <v>38</v>
      </c>
      <c r="AV1380">
        <v>1</v>
      </c>
    </row>
    <row r="1381" spans="1:48" x14ac:dyDescent="0.4">
      <c r="A1381" t="s">
        <v>45</v>
      </c>
      <c r="B1381">
        <v>2016</v>
      </c>
      <c r="C1381" t="s">
        <v>38</v>
      </c>
      <c r="D1381" t="s">
        <v>48</v>
      </c>
      <c r="E1381" t="s">
        <v>37</v>
      </c>
      <c r="F1381" t="s">
        <v>7</v>
      </c>
      <c r="G1381">
        <v>2</v>
      </c>
      <c r="H1381" t="str">
        <f>VLOOKUP(E1381,filtered_wfh_with_region!$AA$2:$AB$31,2,FALSE)</f>
        <v>North</v>
      </c>
      <c r="AE1381">
        <v>2016</v>
      </c>
      <c r="AF1381">
        <v>2</v>
      </c>
      <c r="AG1381" t="s">
        <v>83</v>
      </c>
      <c r="AK1381" t="s">
        <v>83</v>
      </c>
      <c r="AL1381">
        <v>2</v>
      </c>
      <c r="AP1381" t="s">
        <v>38</v>
      </c>
      <c r="AQ1381">
        <v>2</v>
      </c>
      <c r="AT1381">
        <v>2016</v>
      </c>
      <c r="AU1381" t="s">
        <v>38</v>
      </c>
      <c r="AV1381">
        <v>2</v>
      </c>
    </row>
    <row r="1382" spans="1:48" x14ac:dyDescent="0.4">
      <c r="A1382" t="s">
        <v>45</v>
      </c>
      <c r="B1382">
        <v>2016</v>
      </c>
      <c r="C1382" t="s">
        <v>38</v>
      </c>
      <c r="D1382" t="s">
        <v>49</v>
      </c>
      <c r="E1382" t="s">
        <v>8</v>
      </c>
      <c r="F1382" t="s">
        <v>7</v>
      </c>
      <c r="G1382">
        <v>46</v>
      </c>
      <c r="H1382" t="str">
        <f>VLOOKUP(E1382,filtered_wfh_with_region!$AA$2:$AB$31,2,FALSE)</f>
        <v>East</v>
      </c>
      <c r="AE1382">
        <v>2016</v>
      </c>
      <c r="AF1382">
        <v>46</v>
      </c>
      <c r="AG1382" t="s">
        <v>82</v>
      </c>
      <c r="AK1382" t="s">
        <v>82</v>
      </c>
      <c r="AL1382">
        <v>46</v>
      </c>
      <c r="AP1382" t="s">
        <v>38</v>
      </c>
      <c r="AQ1382">
        <v>46</v>
      </c>
      <c r="AT1382">
        <v>2016</v>
      </c>
      <c r="AU1382" t="s">
        <v>38</v>
      </c>
      <c r="AV1382">
        <v>46</v>
      </c>
    </row>
    <row r="1383" spans="1:48" x14ac:dyDescent="0.4">
      <c r="A1383" t="s">
        <v>45</v>
      </c>
      <c r="B1383">
        <v>2016</v>
      </c>
      <c r="C1383" t="s">
        <v>38</v>
      </c>
      <c r="D1383" t="s">
        <v>49</v>
      </c>
      <c r="E1383" t="s">
        <v>9</v>
      </c>
      <c r="F1383" t="s">
        <v>7</v>
      </c>
      <c r="G1383">
        <v>177</v>
      </c>
      <c r="H1383" t="str">
        <f>VLOOKUP(E1383,filtered_wfh_with_region!$AA$2:$AB$31,2,FALSE)</f>
        <v>East</v>
      </c>
      <c r="AE1383">
        <v>2016</v>
      </c>
      <c r="AF1383">
        <v>177</v>
      </c>
      <c r="AG1383" t="s">
        <v>82</v>
      </c>
      <c r="AK1383" t="s">
        <v>82</v>
      </c>
      <c r="AL1383">
        <v>177</v>
      </c>
      <c r="AP1383" t="s">
        <v>38</v>
      </c>
      <c r="AQ1383">
        <v>177</v>
      </c>
      <c r="AT1383">
        <v>2016</v>
      </c>
      <c r="AU1383" t="s">
        <v>38</v>
      </c>
      <c r="AV1383">
        <v>177</v>
      </c>
    </row>
    <row r="1384" spans="1:48" x14ac:dyDescent="0.4">
      <c r="A1384" t="s">
        <v>45</v>
      </c>
      <c r="B1384">
        <v>2016</v>
      </c>
      <c r="C1384" t="s">
        <v>38</v>
      </c>
      <c r="D1384" t="s">
        <v>49</v>
      </c>
      <c r="E1384" t="s">
        <v>10</v>
      </c>
      <c r="F1384" t="s">
        <v>7</v>
      </c>
      <c r="G1384">
        <v>137</v>
      </c>
      <c r="H1384" t="str">
        <f>VLOOKUP(E1384,filtered_wfh_with_region!$AA$2:$AB$31,2,FALSE)</f>
        <v>East</v>
      </c>
      <c r="AE1384">
        <v>2016</v>
      </c>
      <c r="AF1384">
        <v>137</v>
      </c>
      <c r="AG1384" t="s">
        <v>82</v>
      </c>
      <c r="AK1384" t="s">
        <v>82</v>
      </c>
      <c r="AL1384">
        <v>137</v>
      </c>
      <c r="AP1384" t="s">
        <v>38</v>
      </c>
      <c r="AQ1384">
        <v>137</v>
      </c>
      <c r="AT1384">
        <v>2016</v>
      </c>
      <c r="AU1384" t="s">
        <v>38</v>
      </c>
      <c r="AV1384">
        <v>137</v>
      </c>
    </row>
    <row r="1385" spans="1:48" x14ac:dyDescent="0.4">
      <c r="A1385" t="s">
        <v>45</v>
      </c>
      <c r="B1385">
        <v>2016</v>
      </c>
      <c r="C1385" t="s">
        <v>38</v>
      </c>
      <c r="D1385" t="s">
        <v>49</v>
      </c>
      <c r="E1385" t="s">
        <v>11</v>
      </c>
      <c r="F1385" t="s">
        <v>7</v>
      </c>
      <c r="G1385">
        <v>136</v>
      </c>
      <c r="H1385" t="str">
        <f>VLOOKUP(E1385,filtered_wfh_with_region!$AA$2:$AB$31,2,FALSE)</f>
        <v>East</v>
      </c>
      <c r="AE1385">
        <v>2016</v>
      </c>
      <c r="AF1385">
        <v>136</v>
      </c>
      <c r="AG1385" t="s">
        <v>82</v>
      </c>
      <c r="AK1385" t="s">
        <v>82</v>
      </c>
      <c r="AL1385">
        <v>136</v>
      </c>
      <c r="AP1385" t="s">
        <v>38</v>
      </c>
      <c r="AQ1385">
        <v>136</v>
      </c>
      <c r="AT1385">
        <v>2016</v>
      </c>
      <c r="AU1385" t="s">
        <v>38</v>
      </c>
      <c r="AV1385">
        <v>136</v>
      </c>
    </row>
    <row r="1386" spans="1:48" x14ac:dyDescent="0.4">
      <c r="A1386" t="s">
        <v>45</v>
      </c>
      <c r="B1386">
        <v>2016</v>
      </c>
      <c r="C1386" t="s">
        <v>38</v>
      </c>
      <c r="D1386" t="s">
        <v>49</v>
      </c>
      <c r="E1386" t="s">
        <v>12</v>
      </c>
      <c r="F1386" t="s">
        <v>7</v>
      </c>
      <c r="G1386">
        <v>99</v>
      </c>
      <c r="H1386" t="str">
        <f>VLOOKUP(E1386,filtered_wfh_with_region!$AA$2:$AB$31,2,FALSE)</f>
        <v>East</v>
      </c>
      <c r="AE1386">
        <v>2016</v>
      </c>
      <c r="AF1386">
        <v>99</v>
      </c>
      <c r="AG1386" t="s">
        <v>82</v>
      </c>
      <c r="AK1386" t="s">
        <v>82</v>
      </c>
      <c r="AL1386">
        <v>99</v>
      </c>
      <c r="AP1386" t="s">
        <v>38</v>
      </c>
      <c r="AQ1386">
        <v>99</v>
      </c>
      <c r="AT1386">
        <v>2016</v>
      </c>
      <c r="AU1386" t="s">
        <v>38</v>
      </c>
      <c r="AV1386">
        <v>99</v>
      </c>
    </row>
    <row r="1387" spans="1:48" x14ac:dyDescent="0.4">
      <c r="A1387" t="s">
        <v>45</v>
      </c>
      <c r="B1387">
        <v>2016</v>
      </c>
      <c r="C1387" t="s">
        <v>38</v>
      </c>
      <c r="D1387" t="s">
        <v>49</v>
      </c>
      <c r="E1387" t="s">
        <v>13</v>
      </c>
      <c r="F1387" t="s">
        <v>7</v>
      </c>
      <c r="G1387">
        <v>138</v>
      </c>
      <c r="H1387" t="str">
        <f>VLOOKUP(E1387,filtered_wfh_with_region!$AA$2:$AB$31,2,FALSE)</f>
        <v>East</v>
      </c>
      <c r="AE1387">
        <v>2016</v>
      </c>
      <c r="AF1387">
        <v>138</v>
      </c>
      <c r="AG1387" t="s">
        <v>82</v>
      </c>
      <c r="AK1387" t="s">
        <v>82</v>
      </c>
      <c r="AL1387">
        <v>138</v>
      </c>
      <c r="AP1387" t="s">
        <v>38</v>
      </c>
      <c r="AQ1387">
        <v>138</v>
      </c>
      <c r="AT1387">
        <v>2016</v>
      </c>
      <c r="AU1387" t="s">
        <v>38</v>
      </c>
      <c r="AV1387">
        <v>138</v>
      </c>
    </row>
    <row r="1388" spans="1:48" x14ac:dyDescent="0.4">
      <c r="A1388" t="s">
        <v>45</v>
      </c>
      <c r="B1388">
        <v>2016</v>
      </c>
      <c r="C1388" t="s">
        <v>38</v>
      </c>
      <c r="D1388" t="s">
        <v>49</v>
      </c>
      <c r="E1388" t="s">
        <v>14</v>
      </c>
      <c r="F1388" t="s">
        <v>7</v>
      </c>
      <c r="G1388">
        <v>86</v>
      </c>
      <c r="H1388" t="str">
        <f>VLOOKUP(E1388,filtered_wfh_with_region!$AA$2:$AB$31,2,FALSE)</f>
        <v>Midlands</v>
      </c>
      <c r="AE1388">
        <v>2016</v>
      </c>
      <c r="AF1388">
        <v>86</v>
      </c>
      <c r="AG1388" t="s">
        <v>72</v>
      </c>
      <c r="AK1388" t="s">
        <v>72</v>
      </c>
      <c r="AL1388">
        <v>86</v>
      </c>
      <c r="AP1388" t="s">
        <v>38</v>
      </c>
      <c r="AQ1388">
        <v>86</v>
      </c>
      <c r="AT1388">
        <v>2016</v>
      </c>
      <c r="AU1388" t="s">
        <v>38</v>
      </c>
      <c r="AV1388">
        <v>86</v>
      </c>
    </row>
    <row r="1389" spans="1:48" x14ac:dyDescent="0.4">
      <c r="A1389" t="s">
        <v>45</v>
      </c>
      <c r="B1389">
        <v>2016</v>
      </c>
      <c r="C1389" t="s">
        <v>38</v>
      </c>
      <c r="D1389" t="s">
        <v>49</v>
      </c>
      <c r="E1389" t="s">
        <v>15</v>
      </c>
      <c r="F1389" t="s">
        <v>7</v>
      </c>
      <c r="G1389">
        <v>62</v>
      </c>
      <c r="H1389" t="str">
        <f>VLOOKUP(E1389,filtered_wfh_with_region!$AA$2:$AB$31,2,FALSE)</f>
        <v>Midlands</v>
      </c>
      <c r="AE1389">
        <v>2016</v>
      </c>
      <c r="AF1389">
        <v>62</v>
      </c>
      <c r="AG1389" t="s">
        <v>72</v>
      </c>
      <c r="AK1389" t="s">
        <v>72</v>
      </c>
      <c r="AL1389">
        <v>62</v>
      </c>
      <c r="AP1389" t="s">
        <v>38</v>
      </c>
      <c r="AQ1389">
        <v>62</v>
      </c>
      <c r="AT1389">
        <v>2016</v>
      </c>
      <c r="AU1389" t="s">
        <v>38</v>
      </c>
      <c r="AV1389">
        <v>62</v>
      </c>
    </row>
    <row r="1390" spans="1:48" x14ac:dyDescent="0.4">
      <c r="A1390" t="s">
        <v>45</v>
      </c>
      <c r="B1390">
        <v>2016</v>
      </c>
      <c r="C1390" t="s">
        <v>38</v>
      </c>
      <c r="D1390" t="s">
        <v>49</v>
      </c>
      <c r="E1390" t="s">
        <v>16</v>
      </c>
      <c r="F1390" t="s">
        <v>7</v>
      </c>
      <c r="G1390">
        <v>23</v>
      </c>
      <c r="H1390" t="str">
        <f>VLOOKUP(E1390,filtered_wfh_with_region!$AA$2:$AB$31,2,FALSE)</f>
        <v>Midlands</v>
      </c>
      <c r="AE1390">
        <v>2016</v>
      </c>
      <c r="AF1390">
        <v>23</v>
      </c>
      <c r="AG1390" t="s">
        <v>72</v>
      </c>
      <c r="AK1390" t="s">
        <v>72</v>
      </c>
      <c r="AL1390">
        <v>23</v>
      </c>
      <c r="AP1390" t="s">
        <v>38</v>
      </c>
      <c r="AQ1390">
        <v>23</v>
      </c>
      <c r="AT1390">
        <v>2016</v>
      </c>
      <c r="AU1390" t="s">
        <v>38</v>
      </c>
      <c r="AV1390">
        <v>23</v>
      </c>
    </row>
    <row r="1391" spans="1:48" x14ac:dyDescent="0.4">
      <c r="A1391" t="s">
        <v>45</v>
      </c>
      <c r="B1391">
        <v>2016</v>
      </c>
      <c r="C1391" t="s">
        <v>38</v>
      </c>
      <c r="D1391" t="s">
        <v>49</v>
      </c>
      <c r="E1391" t="s">
        <v>17</v>
      </c>
      <c r="F1391" t="s">
        <v>7</v>
      </c>
      <c r="G1391">
        <v>89</v>
      </c>
      <c r="H1391" t="str">
        <f>VLOOKUP(E1391,filtered_wfh_with_region!$AA$2:$AB$31,2,FALSE)</f>
        <v>East</v>
      </c>
      <c r="AE1391">
        <v>2016</v>
      </c>
      <c r="AF1391">
        <v>89</v>
      </c>
      <c r="AG1391" t="s">
        <v>82</v>
      </c>
      <c r="AK1391" t="s">
        <v>82</v>
      </c>
      <c r="AL1391">
        <v>89</v>
      </c>
      <c r="AP1391" t="s">
        <v>38</v>
      </c>
      <c r="AQ1391">
        <v>89</v>
      </c>
      <c r="AT1391">
        <v>2016</v>
      </c>
      <c r="AU1391" t="s">
        <v>38</v>
      </c>
      <c r="AV1391">
        <v>89</v>
      </c>
    </row>
    <row r="1392" spans="1:48" x14ac:dyDescent="0.4">
      <c r="A1392" t="s">
        <v>45</v>
      </c>
      <c r="B1392">
        <v>2016</v>
      </c>
      <c r="C1392" t="s">
        <v>38</v>
      </c>
      <c r="D1392" t="s">
        <v>49</v>
      </c>
      <c r="E1392" t="s">
        <v>18</v>
      </c>
      <c r="F1392" t="s">
        <v>7</v>
      </c>
      <c r="G1392">
        <v>139</v>
      </c>
      <c r="H1392" t="str">
        <f>VLOOKUP(E1392,filtered_wfh_with_region!$AA$2:$AB$31,2,FALSE)</f>
        <v>East</v>
      </c>
      <c r="AE1392">
        <v>2016</v>
      </c>
      <c r="AF1392">
        <v>139</v>
      </c>
      <c r="AG1392" t="s">
        <v>82</v>
      </c>
      <c r="AK1392" t="s">
        <v>82</v>
      </c>
      <c r="AL1392">
        <v>139</v>
      </c>
      <c r="AP1392" t="s">
        <v>38</v>
      </c>
      <c r="AQ1392">
        <v>139</v>
      </c>
      <c r="AT1392">
        <v>2016</v>
      </c>
      <c r="AU1392" t="s">
        <v>38</v>
      </c>
      <c r="AV1392">
        <v>139</v>
      </c>
    </row>
    <row r="1393" spans="1:48" x14ac:dyDescent="0.4">
      <c r="A1393" t="s">
        <v>45</v>
      </c>
      <c r="B1393">
        <v>2016</v>
      </c>
      <c r="C1393" t="s">
        <v>38</v>
      </c>
      <c r="D1393" t="s">
        <v>49</v>
      </c>
      <c r="E1393" t="s">
        <v>19</v>
      </c>
      <c r="F1393" t="s">
        <v>7</v>
      </c>
      <c r="G1393">
        <v>48</v>
      </c>
      <c r="H1393" t="str">
        <f>VLOOKUP(E1393,filtered_wfh_with_region!$AA$2:$AB$31,2,FALSE)</f>
        <v>Midlands</v>
      </c>
      <c r="AE1393">
        <v>2016</v>
      </c>
      <c r="AF1393">
        <v>48</v>
      </c>
      <c r="AG1393" t="s">
        <v>72</v>
      </c>
      <c r="AK1393" t="s">
        <v>72</v>
      </c>
      <c r="AL1393">
        <v>48</v>
      </c>
      <c r="AP1393" t="s">
        <v>38</v>
      </c>
      <c r="AQ1393">
        <v>48</v>
      </c>
      <c r="AT1393">
        <v>2016</v>
      </c>
      <c r="AU1393" t="s">
        <v>38</v>
      </c>
      <c r="AV1393">
        <v>48</v>
      </c>
    </row>
    <row r="1394" spans="1:48" x14ac:dyDescent="0.4">
      <c r="A1394" t="s">
        <v>45</v>
      </c>
      <c r="B1394">
        <v>2016</v>
      </c>
      <c r="C1394" t="s">
        <v>38</v>
      </c>
      <c r="D1394" t="s">
        <v>49</v>
      </c>
      <c r="E1394" t="s">
        <v>20</v>
      </c>
      <c r="F1394" t="s">
        <v>7</v>
      </c>
      <c r="G1394">
        <v>69</v>
      </c>
      <c r="H1394" t="str">
        <f>VLOOKUP(E1394,filtered_wfh_with_region!$AA$2:$AB$31,2,FALSE)</f>
        <v>Midlands</v>
      </c>
      <c r="AE1394">
        <v>2016</v>
      </c>
      <c r="AF1394">
        <v>69</v>
      </c>
      <c r="AG1394" t="s">
        <v>72</v>
      </c>
      <c r="AK1394" t="s">
        <v>72</v>
      </c>
      <c r="AL1394">
        <v>69</v>
      </c>
      <c r="AP1394" t="s">
        <v>38</v>
      </c>
      <c r="AQ1394">
        <v>69</v>
      </c>
      <c r="AT1394">
        <v>2016</v>
      </c>
      <c r="AU1394" t="s">
        <v>38</v>
      </c>
      <c r="AV1394">
        <v>69</v>
      </c>
    </row>
    <row r="1395" spans="1:48" x14ac:dyDescent="0.4">
      <c r="A1395" t="s">
        <v>45</v>
      </c>
      <c r="B1395">
        <v>2016</v>
      </c>
      <c r="C1395" t="s">
        <v>38</v>
      </c>
      <c r="D1395" t="s">
        <v>49</v>
      </c>
      <c r="E1395" t="s">
        <v>21</v>
      </c>
      <c r="F1395" t="s">
        <v>7</v>
      </c>
      <c r="G1395">
        <v>139</v>
      </c>
      <c r="H1395" t="str">
        <f>VLOOKUP(E1395,filtered_wfh_with_region!$AA$2:$AB$31,2,FALSE)</f>
        <v>East</v>
      </c>
      <c r="AE1395">
        <v>2016</v>
      </c>
      <c r="AF1395">
        <v>139</v>
      </c>
      <c r="AG1395" t="s">
        <v>82</v>
      </c>
      <c r="AK1395" t="s">
        <v>82</v>
      </c>
      <c r="AL1395">
        <v>139</v>
      </c>
      <c r="AP1395" t="s">
        <v>38</v>
      </c>
      <c r="AQ1395">
        <v>139</v>
      </c>
      <c r="AT1395">
        <v>2016</v>
      </c>
      <c r="AU1395" t="s">
        <v>38</v>
      </c>
      <c r="AV1395">
        <v>139</v>
      </c>
    </row>
    <row r="1396" spans="1:48" x14ac:dyDescent="0.4">
      <c r="A1396" t="s">
        <v>45</v>
      </c>
      <c r="B1396">
        <v>2016</v>
      </c>
      <c r="C1396" t="s">
        <v>38</v>
      </c>
      <c r="D1396" t="s">
        <v>49</v>
      </c>
      <c r="E1396" t="s">
        <v>22</v>
      </c>
      <c r="F1396" t="s">
        <v>7</v>
      </c>
      <c r="G1396">
        <v>108</v>
      </c>
      <c r="H1396" t="str">
        <f>VLOOKUP(E1396,filtered_wfh_with_region!$AA$2:$AB$31,2,FALSE)</f>
        <v>East</v>
      </c>
      <c r="AE1396">
        <v>2016</v>
      </c>
      <c r="AF1396">
        <v>108</v>
      </c>
      <c r="AG1396" t="s">
        <v>82</v>
      </c>
      <c r="AK1396" t="s">
        <v>82</v>
      </c>
      <c r="AL1396">
        <v>108</v>
      </c>
      <c r="AP1396" t="s">
        <v>38</v>
      </c>
      <c r="AQ1396">
        <v>108</v>
      </c>
      <c r="AT1396">
        <v>2016</v>
      </c>
      <c r="AU1396" t="s">
        <v>38</v>
      </c>
      <c r="AV1396">
        <v>108</v>
      </c>
    </row>
    <row r="1397" spans="1:48" x14ac:dyDescent="0.4">
      <c r="A1397" t="s">
        <v>45</v>
      </c>
      <c r="B1397">
        <v>2016</v>
      </c>
      <c r="C1397" t="s">
        <v>38</v>
      </c>
      <c r="D1397" t="s">
        <v>49</v>
      </c>
      <c r="E1397" t="s">
        <v>23</v>
      </c>
      <c r="F1397" t="s">
        <v>7</v>
      </c>
      <c r="G1397">
        <v>111</v>
      </c>
      <c r="H1397" t="str">
        <f>VLOOKUP(E1397,filtered_wfh_with_region!$AA$2:$AB$31,2,FALSE)</f>
        <v>South</v>
      </c>
      <c r="AE1397">
        <v>2016</v>
      </c>
      <c r="AF1397">
        <v>111</v>
      </c>
      <c r="AG1397" t="s">
        <v>84</v>
      </c>
      <c r="AK1397" t="s">
        <v>84</v>
      </c>
      <c r="AL1397">
        <v>111</v>
      </c>
      <c r="AP1397" t="s">
        <v>38</v>
      </c>
      <c r="AQ1397">
        <v>111</v>
      </c>
      <c r="AT1397">
        <v>2016</v>
      </c>
      <c r="AU1397" t="s">
        <v>38</v>
      </c>
      <c r="AV1397">
        <v>111</v>
      </c>
    </row>
    <row r="1398" spans="1:48" x14ac:dyDescent="0.4">
      <c r="A1398" t="s">
        <v>45</v>
      </c>
      <c r="B1398">
        <v>2016</v>
      </c>
      <c r="C1398" t="s">
        <v>38</v>
      </c>
      <c r="D1398" t="s">
        <v>49</v>
      </c>
      <c r="E1398" t="s">
        <v>24</v>
      </c>
      <c r="F1398" t="s">
        <v>7</v>
      </c>
      <c r="G1398">
        <v>479</v>
      </c>
      <c r="H1398" t="str">
        <f>VLOOKUP(E1398,filtered_wfh_with_region!$AA$2:$AB$31,2,FALSE)</f>
        <v>South</v>
      </c>
      <c r="AE1398">
        <v>2016</v>
      </c>
      <c r="AF1398">
        <v>479</v>
      </c>
      <c r="AG1398" t="s">
        <v>84</v>
      </c>
      <c r="AK1398" t="s">
        <v>84</v>
      </c>
      <c r="AL1398">
        <v>479</v>
      </c>
      <c r="AP1398" t="s">
        <v>38</v>
      </c>
      <c r="AQ1398">
        <v>479</v>
      </c>
      <c r="AT1398">
        <v>2016</v>
      </c>
      <c r="AU1398" t="s">
        <v>38</v>
      </c>
      <c r="AV1398">
        <v>479</v>
      </c>
    </row>
    <row r="1399" spans="1:48" x14ac:dyDescent="0.4">
      <c r="A1399" t="s">
        <v>45</v>
      </c>
      <c r="B1399">
        <v>2016</v>
      </c>
      <c r="C1399" t="s">
        <v>38</v>
      </c>
      <c r="D1399" t="s">
        <v>49</v>
      </c>
      <c r="E1399" t="s">
        <v>25</v>
      </c>
      <c r="F1399" t="s">
        <v>7</v>
      </c>
      <c r="G1399">
        <v>114</v>
      </c>
      <c r="H1399" t="str">
        <f>VLOOKUP(E1399,filtered_wfh_with_region!$AA$2:$AB$31,2,FALSE)</f>
        <v>South</v>
      </c>
      <c r="AE1399">
        <v>2016</v>
      </c>
      <c r="AF1399">
        <v>114</v>
      </c>
      <c r="AG1399" t="s">
        <v>84</v>
      </c>
      <c r="AK1399" t="s">
        <v>84</v>
      </c>
      <c r="AL1399">
        <v>114</v>
      </c>
      <c r="AP1399" t="s">
        <v>38</v>
      </c>
      <c r="AQ1399">
        <v>114</v>
      </c>
      <c r="AT1399">
        <v>2016</v>
      </c>
      <c r="AU1399" t="s">
        <v>38</v>
      </c>
      <c r="AV1399">
        <v>114</v>
      </c>
    </row>
    <row r="1400" spans="1:48" x14ac:dyDescent="0.4">
      <c r="A1400" t="s">
        <v>45</v>
      </c>
      <c r="B1400">
        <v>2016</v>
      </c>
      <c r="C1400" t="s">
        <v>38</v>
      </c>
      <c r="D1400" t="s">
        <v>49</v>
      </c>
      <c r="E1400" t="s">
        <v>26</v>
      </c>
      <c r="F1400" t="s">
        <v>7</v>
      </c>
      <c r="G1400">
        <v>138</v>
      </c>
      <c r="H1400" t="str">
        <f>VLOOKUP(E1400,filtered_wfh_with_region!$AA$2:$AB$31,2,FALSE)</f>
        <v>South</v>
      </c>
      <c r="AE1400">
        <v>2016</v>
      </c>
      <c r="AF1400">
        <v>138</v>
      </c>
      <c r="AG1400" t="s">
        <v>84</v>
      </c>
      <c r="AK1400" t="s">
        <v>84</v>
      </c>
      <c r="AL1400">
        <v>138</v>
      </c>
      <c r="AP1400" t="s">
        <v>38</v>
      </c>
      <c r="AQ1400">
        <v>138</v>
      </c>
      <c r="AT1400">
        <v>2016</v>
      </c>
      <c r="AU1400" t="s">
        <v>38</v>
      </c>
      <c r="AV1400">
        <v>138</v>
      </c>
    </row>
    <row r="1401" spans="1:48" x14ac:dyDescent="0.4">
      <c r="A1401" t="s">
        <v>45</v>
      </c>
      <c r="B1401">
        <v>2016</v>
      </c>
      <c r="C1401" t="s">
        <v>38</v>
      </c>
      <c r="D1401" t="s">
        <v>49</v>
      </c>
      <c r="E1401" t="s">
        <v>27</v>
      </c>
      <c r="F1401" t="s">
        <v>7</v>
      </c>
      <c r="G1401">
        <v>133</v>
      </c>
      <c r="H1401" t="str">
        <f>VLOOKUP(E1401,filtered_wfh_with_region!$AA$2:$AB$31,2,FALSE)</f>
        <v>South</v>
      </c>
      <c r="AE1401">
        <v>2016</v>
      </c>
      <c r="AF1401">
        <v>133</v>
      </c>
      <c r="AG1401" t="s">
        <v>84</v>
      </c>
      <c r="AK1401" t="s">
        <v>84</v>
      </c>
      <c r="AL1401">
        <v>133</v>
      </c>
      <c r="AP1401" t="s">
        <v>38</v>
      </c>
      <c r="AQ1401">
        <v>133</v>
      </c>
      <c r="AT1401">
        <v>2016</v>
      </c>
      <c r="AU1401" t="s">
        <v>38</v>
      </c>
      <c r="AV1401">
        <v>133</v>
      </c>
    </row>
    <row r="1402" spans="1:48" x14ac:dyDescent="0.4">
      <c r="A1402" t="s">
        <v>45</v>
      </c>
      <c r="B1402">
        <v>2016</v>
      </c>
      <c r="C1402" t="s">
        <v>38</v>
      </c>
      <c r="D1402" t="s">
        <v>49</v>
      </c>
      <c r="E1402" t="s">
        <v>28</v>
      </c>
      <c r="F1402" t="s">
        <v>7</v>
      </c>
      <c r="G1402">
        <v>129</v>
      </c>
      <c r="H1402" t="str">
        <f>VLOOKUP(E1402,filtered_wfh_with_region!$AA$2:$AB$31,2,FALSE)</f>
        <v>South</v>
      </c>
      <c r="AE1402">
        <v>2016</v>
      </c>
      <c r="AF1402">
        <v>129</v>
      </c>
      <c r="AG1402" t="s">
        <v>84</v>
      </c>
      <c r="AK1402" t="s">
        <v>84</v>
      </c>
      <c r="AL1402">
        <v>129</v>
      </c>
      <c r="AP1402" t="s">
        <v>38</v>
      </c>
      <c r="AQ1402">
        <v>129</v>
      </c>
      <c r="AT1402">
        <v>2016</v>
      </c>
      <c r="AU1402" t="s">
        <v>38</v>
      </c>
      <c r="AV1402">
        <v>129</v>
      </c>
    </row>
    <row r="1403" spans="1:48" x14ac:dyDescent="0.4">
      <c r="A1403" t="s">
        <v>45</v>
      </c>
      <c r="B1403">
        <v>2016</v>
      </c>
      <c r="C1403" t="s">
        <v>38</v>
      </c>
      <c r="D1403" t="s">
        <v>49</v>
      </c>
      <c r="E1403" t="s">
        <v>29</v>
      </c>
      <c r="F1403" t="s">
        <v>7</v>
      </c>
      <c r="G1403">
        <v>40</v>
      </c>
      <c r="H1403" t="str">
        <f>VLOOKUP(E1403,filtered_wfh_with_region!$AA$2:$AB$31,2,FALSE)</f>
        <v>West</v>
      </c>
      <c r="AE1403">
        <v>2016</v>
      </c>
      <c r="AF1403">
        <v>40</v>
      </c>
      <c r="AG1403" t="s">
        <v>71</v>
      </c>
      <c r="AK1403" t="s">
        <v>71</v>
      </c>
      <c r="AL1403">
        <v>40</v>
      </c>
      <c r="AP1403" t="s">
        <v>38</v>
      </c>
      <c r="AQ1403">
        <v>40</v>
      </c>
      <c r="AT1403">
        <v>2016</v>
      </c>
      <c r="AU1403" t="s">
        <v>38</v>
      </c>
      <c r="AV1403">
        <v>40</v>
      </c>
    </row>
    <row r="1404" spans="1:48" x14ac:dyDescent="0.4">
      <c r="A1404" t="s">
        <v>45</v>
      </c>
      <c r="B1404">
        <v>2016</v>
      </c>
      <c r="C1404" t="s">
        <v>38</v>
      </c>
      <c r="D1404" t="s">
        <v>49</v>
      </c>
      <c r="E1404" t="s">
        <v>30</v>
      </c>
      <c r="F1404" t="s">
        <v>7</v>
      </c>
      <c r="G1404">
        <v>127</v>
      </c>
      <c r="H1404" t="str">
        <f>VLOOKUP(E1404,filtered_wfh_with_region!$AA$2:$AB$31,2,FALSE)</f>
        <v>West</v>
      </c>
      <c r="AE1404">
        <v>2016</v>
      </c>
      <c r="AF1404">
        <v>127</v>
      </c>
      <c r="AG1404" t="s">
        <v>71</v>
      </c>
      <c r="AK1404" t="s">
        <v>71</v>
      </c>
      <c r="AL1404">
        <v>127</v>
      </c>
      <c r="AP1404" t="s">
        <v>38</v>
      </c>
      <c r="AQ1404">
        <v>127</v>
      </c>
      <c r="AT1404">
        <v>2016</v>
      </c>
      <c r="AU1404" t="s">
        <v>38</v>
      </c>
      <c r="AV1404">
        <v>127</v>
      </c>
    </row>
    <row r="1405" spans="1:48" x14ac:dyDescent="0.4">
      <c r="A1405" t="s">
        <v>45</v>
      </c>
      <c r="B1405">
        <v>2016</v>
      </c>
      <c r="C1405" t="s">
        <v>38</v>
      </c>
      <c r="D1405" t="s">
        <v>49</v>
      </c>
      <c r="E1405" t="s">
        <v>31</v>
      </c>
      <c r="F1405" t="s">
        <v>7</v>
      </c>
      <c r="G1405">
        <v>25</v>
      </c>
      <c r="H1405" t="str">
        <f>VLOOKUP(E1405,filtered_wfh_with_region!$AA$2:$AB$31,2,FALSE)</f>
        <v>West</v>
      </c>
      <c r="AE1405">
        <v>2016</v>
      </c>
      <c r="AF1405">
        <v>25</v>
      </c>
      <c r="AG1405" t="s">
        <v>71</v>
      </c>
      <c r="AK1405" t="s">
        <v>71</v>
      </c>
      <c r="AL1405">
        <v>25</v>
      </c>
      <c r="AP1405" t="s">
        <v>38</v>
      </c>
      <c r="AQ1405">
        <v>25</v>
      </c>
      <c r="AT1405">
        <v>2016</v>
      </c>
      <c r="AU1405" t="s">
        <v>38</v>
      </c>
      <c r="AV1405">
        <v>25</v>
      </c>
    </row>
    <row r="1406" spans="1:48" x14ac:dyDescent="0.4">
      <c r="A1406" t="s">
        <v>45</v>
      </c>
      <c r="B1406">
        <v>2016</v>
      </c>
      <c r="C1406" t="s">
        <v>38</v>
      </c>
      <c r="D1406" t="s">
        <v>49</v>
      </c>
      <c r="E1406" t="s">
        <v>32</v>
      </c>
      <c r="F1406" t="s">
        <v>7</v>
      </c>
      <c r="G1406">
        <v>88</v>
      </c>
      <c r="H1406" t="str">
        <f>VLOOKUP(E1406,filtered_wfh_with_region!$AA$2:$AB$31,2,FALSE)</f>
        <v>West</v>
      </c>
      <c r="AE1406">
        <v>2016</v>
      </c>
      <c r="AF1406">
        <v>88</v>
      </c>
      <c r="AG1406" t="s">
        <v>71</v>
      </c>
      <c r="AK1406" t="s">
        <v>71</v>
      </c>
      <c r="AL1406">
        <v>88</v>
      </c>
      <c r="AP1406" t="s">
        <v>38</v>
      </c>
      <c r="AQ1406">
        <v>88</v>
      </c>
      <c r="AT1406">
        <v>2016</v>
      </c>
      <c r="AU1406" t="s">
        <v>38</v>
      </c>
      <c r="AV1406">
        <v>88</v>
      </c>
    </row>
    <row r="1407" spans="1:48" x14ac:dyDescent="0.4">
      <c r="A1407" t="s">
        <v>45</v>
      </c>
      <c r="B1407">
        <v>2016</v>
      </c>
      <c r="C1407" t="s">
        <v>38</v>
      </c>
      <c r="D1407" t="s">
        <v>49</v>
      </c>
      <c r="E1407" t="s">
        <v>33</v>
      </c>
      <c r="F1407" t="s">
        <v>7</v>
      </c>
      <c r="G1407">
        <v>59</v>
      </c>
      <c r="H1407" t="str">
        <f>VLOOKUP(E1407,filtered_wfh_with_region!$AA$2:$AB$31,2,FALSE)</f>
        <v>West</v>
      </c>
      <c r="AE1407">
        <v>2016</v>
      </c>
      <c r="AF1407">
        <v>59</v>
      </c>
      <c r="AG1407" t="s">
        <v>71</v>
      </c>
      <c r="AK1407" t="s">
        <v>71</v>
      </c>
      <c r="AL1407">
        <v>59</v>
      </c>
      <c r="AP1407" t="s">
        <v>38</v>
      </c>
      <c r="AQ1407">
        <v>59</v>
      </c>
      <c r="AT1407">
        <v>2016</v>
      </c>
      <c r="AU1407" t="s">
        <v>38</v>
      </c>
      <c r="AV1407">
        <v>59</v>
      </c>
    </row>
    <row r="1408" spans="1:48" x14ac:dyDescent="0.4">
      <c r="A1408" t="s">
        <v>45</v>
      </c>
      <c r="B1408">
        <v>2016</v>
      </c>
      <c r="C1408" t="s">
        <v>38</v>
      </c>
      <c r="D1408" t="s">
        <v>49</v>
      </c>
      <c r="E1408" t="s">
        <v>34</v>
      </c>
      <c r="F1408" t="s">
        <v>7</v>
      </c>
      <c r="G1408">
        <v>24</v>
      </c>
      <c r="H1408" t="str">
        <f>VLOOKUP(E1408,filtered_wfh_with_region!$AA$2:$AB$31,2,FALSE)</f>
        <v>West</v>
      </c>
      <c r="AE1408">
        <v>2016</v>
      </c>
      <c r="AF1408">
        <v>24</v>
      </c>
      <c r="AG1408" t="s">
        <v>71</v>
      </c>
      <c r="AK1408" t="s">
        <v>71</v>
      </c>
      <c r="AL1408">
        <v>24</v>
      </c>
      <c r="AP1408" t="s">
        <v>38</v>
      </c>
      <c r="AQ1408">
        <v>24</v>
      </c>
      <c r="AT1408">
        <v>2016</v>
      </c>
      <c r="AU1408" t="s">
        <v>38</v>
      </c>
      <c r="AV1408">
        <v>24</v>
      </c>
    </row>
    <row r="1409" spans="1:48" x14ac:dyDescent="0.4">
      <c r="A1409" t="s">
        <v>45</v>
      </c>
      <c r="B1409">
        <v>2016</v>
      </c>
      <c r="C1409" t="s">
        <v>38</v>
      </c>
      <c r="D1409" t="s">
        <v>49</v>
      </c>
      <c r="E1409" t="s">
        <v>35</v>
      </c>
      <c r="F1409" t="s">
        <v>7</v>
      </c>
      <c r="G1409">
        <v>47</v>
      </c>
      <c r="H1409" t="str">
        <f>VLOOKUP(E1409,filtered_wfh_with_region!$AA$2:$AB$31,2,FALSE)</f>
        <v>North</v>
      </c>
      <c r="AE1409">
        <v>2016</v>
      </c>
      <c r="AF1409">
        <v>47</v>
      </c>
      <c r="AG1409" t="s">
        <v>83</v>
      </c>
      <c r="AK1409" t="s">
        <v>83</v>
      </c>
      <c r="AL1409">
        <v>47</v>
      </c>
      <c r="AP1409" t="s">
        <v>38</v>
      </c>
      <c r="AQ1409">
        <v>47</v>
      </c>
      <c r="AT1409">
        <v>2016</v>
      </c>
      <c r="AU1409" t="s">
        <v>38</v>
      </c>
      <c r="AV1409">
        <v>47</v>
      </c>
    </row>
    <row r="1410" spans="1:48" x14ac:dyDescent="0.4">
      <c r="A1410" t="s">
        <v>45</v>
      </c>
      <c r="B1410">
        <v>2016</v>
      </c>
      <c r="C1410" t="s">
        <v>38</v>
      </c>
      <c r="D1410" t="s">
        <v>49</v>
      </c>
      <c r="E1410" t="s">
        <v>36</v>
      </c>
      <c r="F1410" t="s">
        <v>7</v>
      </c>
      <c r="G1410">
        <v>91</v>
      </c>
      <c r="H1410" t="str">
        <f>VLOOKUP(E1410,filtered_wfh_with_region!$AA$2:$AB$31,2,FALSE)</f>
        <v>North</v>
      </c>
      <c r="AE1410">
        <v>2016</v>
      </c>
      <c r="AF1410">
        <v>91</v>
      </c>
      <c r="AG1410" t="s">
        <v>83</v>
      </c>
      <c r="AK1410" t="s">
        <v>83</v>
      </c>
      <c r="AL1410">
        <v>91</v>
      </c>
      <c r="AP1410" t="s">
        <v>38</v>
      </c>
      <c r="AQ1410">
        <v>91</v>
      </c>
      <c r="AT1410">
        <v>2016</v>
      </c>
      <c r="AU1410" t="s">
        <v>38</v>
      </c>
      <c r="AV1410">
        <v>91</v>
      </c>
    </row>
    <row r="1411" spans="1:48" x14ac:dyDescent="0.4">
      <c r="A1411" t="s">
        <v>45</v>
      </c>
      <c r="B1411">
        <v>2016</v>
      </c>
      <c r="C1411" t="s">
        <v>38</v>
      </c>
      <c r="D1411" t="s">
        <v>49</v>
      </c>
      <c r="E1411" t="s">
        <v>37</v>
      </c>
      <c r="F1411" t="s">
        <v>7</v>
      </c>
      <c r="G1411">
        <v>55</v>
      </c>
      <c r="H1411" t="str">
        <f>VLOOKUP(E1411,filtered_wfh_with_region!$AA$2:$AB$31,2,FALSE)</f>
        <v>North</v>
      </c>
      <c r="AE1411">
        <v>2016</v>
      </c>
      <c r="AF1411">
        <v>55</v>
      </c>
      <c r="AG1411" t="s">
        <v>83</v>
      </c>
      <c r="AK1411" t="s">
        <v>83</v>
      </c>
      <c r="AL1411">
        <v>55</v>
      </c>
      <c r="AP1411" t="s">
        <v>38</v>
      </c>
      <c r="AQ1411">
        <v>55</v>
      </c>
      <c r="AT1411">
        <v>2016</v>
      </c>
      <c r="AU1411" t="s">
        <v>38</v>
      </c>
      <c r="AV1411">
        <v>55</v>
      </c>
    </row>
    <row r="1412" spans="1:48" x14ac:dyDescent="0.4">
      <c r="A1412" t="s">
        <v>45</v>
      </c>
      <c r="B1412">
        <v>2016</v>
      </c>
      <c r="C1412" t="s">
        <v>38</v>
      </c>
      <c r="D1412" t="s">
        <v>50</v>
      </c>
      <c r="E1412" t="s">
        <v>8</v>
      </c>
      <c r="F1412" t="s">
        <v>7</v>
      </c>
      <c r="G1412">
        <v>2</v>
      </c>
      <c r="H1412" t="str">
        <f>VLOOKUP(E1412,filtered_wfh_with_region!$AA$2:$AB$31,2,FALSE)</f>
        <v>East</v>
      </c>
      <c r="AE1412">
        <v>2016</v>
      </c>
      <c r="AF1412">
        <v>2</v>
      </c>
      <c r="AG1412" t="s">
        <v>82</v>
      </c>
      <c r="AK1412" t="s">
        <v>82</v>
      </c>
      <c r="AL1412">
        <v>2</v>
      </c>
      <c r="AP1412" t="s">
        <v>38</v>
      </c>
      <c r="AQ1412">
        <v>2</v>
      </c>
      <c r="AT1412">
        <v>2016</v>
      </c>
      <c r="AU1412" t="s">
        <v>38</v>
      </c>
      <c r="AV1412">
        <v>2</v>
      </c>
    </row>
    <row r="1413" spans="1:48" x14ac:dyDescent="0.4">
      <c r="A1413" t="s">
        <v>45</v>
      </c>
      <c r="B1413">
        <v>2016</v>
      </c>
      <c r="C1413" t="s">
        <v>38</v>
      </c>
      <c r="D1413" t="s">
        <v>50</v>
      </c>
      <c r="E1413" t="s">
        <v>9</v>
      </c>
      <c r="F1413" t="s">
        <v>7</v>
      </c>
      <c r="G1413">
        <v>10</v>
      </c>
      <c r="H1413" t="str">
        <f>VLOOKUP(E1413,filtered_wfh_with_region!$AA$2:$AB$31,2,FALSE)</f>
        <v>East</v>
      </c>
      <c r="AE1413">
        <v>2016</v>
      </c>
      <c r="AF1413">
        <v>10</v>
      </c>
      <c r="AG1413" t="s">
        <v>82</v>
      </c>
      <c r="AK1413" t="s">
        <v>82</v>
      </c>
      <c r="AL1413">
        <v>10</v>
      </c>
      <c r="AP1413" t="s">
        <v>38</v>
      </c>
      <c r="AQ1413">
        <v>10</v>
      </c>
      <c r="AT1413">
        <v>2016</v>
      </c>
      <c r="AU1413" t="s">
        <v>38</v>
      </c>
      <c r="AV1413">
        <v>10</v>
      </c>
    </row>
    <row r="1414" spans="1:48" x14ac:dyDescent="0.4">
      <c r="A1414" t="s">
        <v>45</v>
      </c>
      <c r="B1414">
        <v>2016</v>
      </c>
      <c r="C1414" t="s">
        <v>38</v>
      </c>
      <c r="D1414" t="s">
        <v>50</v>
      </c>
      <c r="E1414" t="s">
        <v>10</v>
      </c>
      <c r="F1414" t="s">
        <v>7</v>
      </c>
      <c r="G1414">
        <v>12</v>
      </c>
      <c r="H1414" t="str">
        <f>VLOOKUP(E1414,filtered_wfh_with_region!$AA$2:$AB$31,2,FALSE)</f>
        <v>East</v>
      </c>
      <c r="AE1414">
        <v>2016</v>
      </c>
      <c r="AF1414">
        <v>12</v>
      </c>
      <c r="AG1414" t="s">
        <v>82</v>
      </c>
      <c r="AK1414" t="s">
        <v>82</v>
      </c>
      <c r="AL1414">
        <v>12</v>
      </c>
      <c r="AP1414" t="s">
        <v>38</v>
      </c>
      <c r="AQ1414">
        <v>12</v>
      </c>
      <c r="AT1414">
        <v>2016</v>
      </c>
      <c r="AU1414" t="s">
        <v>38</v>
      </c>
      <c r="AV1414">
        <v>12</v>
      </c>
    </row>
    <row r="1415" spans="1:48" x14ac:dyDescent="0.4">
      <c r="A1415" t="s">
        <v>45</v>
      </c>
      <c r="B1415">
        <v>2016</v>
      </c>
      <c r="C1415" t="s">
        <v>38</v>
      </c>
      <c r="D1415" t="s">
        <v>50</v>
      </c>
      <c r="E1415" t="s">
        <v>11</v>
      </c>
      <c r="F1415" t="s">
        <v>7</v>
      </c>
      <c r="G1415">
        <v>10</v>
      </c>
      <c r="H1415" t="str">
        <f>VLOOKUP(E1415,filtered_wfh_with_region!$AA$2:$AB$31,2,FALSE)</f>
        <v>East</v>
      </c>
      <c r="AE1415">
        <v>2016</v>
      </c>
      <c r="AF1415">
        <v>10</v>
      </c>
      <c r="AG1415" t="s">
        <v>82</v>
      </c>
      <c r="AK1415" t="s">
        <v>82</v>
      </c>
      <c r="AL1415">
        <v>10</v>
      </c>
      <c r="AP1415" t="s">
        <v>38</v>
      </c>
      <c r="AQ1415">
        <v>10</v>
      </c>
      <c r="AT1415">
        <v>2016</v>
      </c>
      <c r="AU1415" t="s">
        <v>38</v>
      </c>
      <c r="AV1415">
        <v>10</v>
      </c>
    </row>
    <row r="1416" spans="1:48" x14ac:dyDescent="0.4">
      <c r="A1416" t="s">
        <v>45</v>
      </c>
      <c r="B1416">
        <v>2016</v>
      </c>
      <c r="C1416" t="s">
        <v>38</v>
      </c>
      <c r="D1416" t="s">
        <v>50</v>
      </c>
      <c r="E1416" t="s">
        <v>12</v>
      </c>
      <c r="F1416" t="s">
        <v>7</v>
      </c>
      <c r="G1416">
        <v>7</v>
      </c>
      <c r="H1416" t="str">
        <f>VLOOKUP(E1416,filtered_wfh_with_region!$AA$2:$AB$31,2,FALSE)</f>
        <v>East</v>
      </c>
      <c r="AE1416">
        <v>2016</v>
      </c>
      <c r="AF1416">
        <v>7</v>
      </c>
      <c r="AG1416" t="s">
        <v>82</v>
      </c>
      <c r="AK1416" t="s">
        <v>82</v>
      </c>
      <c r="AL1416">
        <v>7</v>
      </c>
      <c r="AP1416" t="s">
        <v>38</v>
      </c>
      <c r="AQ1416">
        <v>7</v>
      </c>
      <c r="AT1416">
        <v>2016</v>
      </c>
      <c r="AU1416" t="s">
        <v>38</v>
      </c>
      <c r="AV1416">
        <v>7</v>
      </c>
    </row>
    <row r="1417" spans="1:48" x14ac:dyDescent="0.4">
      <c r="A1417" t="s">
        <v>45</v>
      </c>
      <c r="B1417">
        <v>2016</v>
      </c>
      <c r="C1417" t="s">
        <v>38</v>
      </c>
      <c r="D1417" t="s">
        <v>50</v>
      </c>
      <c r="E1417" t="s">
        <v>13</v>
      </c>
      <c r="F1417" t="s">
        <v>7</v>
      </c>
      <c r="G1417">
        <v>5</v>
      </c>
      <c r="H1417" t="str">
        <f>VLOOKUP(E1417,filtered_wfh_with_region!$AA$2:$AB$31,2,FALSE)</f>
        <v>East</v>
      </c>
      <c r="AE1417">
        <v>2016</v>
      </c>
      <c r="AF1417">
        <v>5</v>
      </c>
      <c r="AG1417" t="s">
        <v>82</v>
      </c>
      <c r="AK1417" t="s">
        <v>82</v>
      </c>
      <c r="AL1417">
        <v>5</v>
      </c>
      <c r="AP1417" t="s">
        <v>38</v>
      </c>
      <c r="AQ1417">
        <v>5</v>
      </c>
      <c r="AT1417">
        <v>2016</v>
      </c>
      <c r="AU1417" t="s">
        <v>38</v>
      </c>
      <c r="AV1417">
        <v>5</v>
      </c>
    </row>
    <row r="1418" spans="1:48" x14ac:dyDescent="0.4">
      <c r="A1418" t="s">
        <v>45</v>
      </c>
      <c r="B1418">
        <v>2016</v>
      </c>
      <c r="C1418" t="s">
        <v>38</v>
      </c>
      <c r="D1418" t="s">
        <v>50</v>
      </c>
      <c r="E1418" t="s">
        <v>14</v>
      </c>
      <c r="F1418" t="s">
        <v>7</v>
      </c>
      <c r="G1418">
        <v>10</v>
      </c>
      <c r="H1418" t="str">
        <f>VLOOKUP(E1418,filtered_wfh_with_region!$AA$2:$AB$31,2,FALSE)</f>
        <v>Midlands</v>
      </c>
      <c r="AE1418">
        <v>2016</v>
      </c>
      <c r="AF1418">
        <v>10</v>
      </c>
      <c r="AG1418" t="s">
        <v>72</v>
      </c>
      <c r="AK1418" t="s">
        <v>72</v>
      </c>
      <c r="AL1418">
        <v>10</v>
      </c>
      <c r="AP1418" t="s">
        <v>38</v>
      </c>
      <c r="AQ1418">
        <v>10</v>
      </c>
      <c r="AT1418">
        <v>2016</v>
      </c>
      <c r="AU1418" t="s">
        <v>38</v>
      </c>
      <c r="AV1418">
        <v>10</v>
      </c>
    </row>
    <row r="1419" spans="1:48" x14ac:dyDescent="0.4">
      <c r="A1419" t="s">
        <v>45</v>
      </c>
      <c r="B1419">
        <v>2016</v>
      </c>
      <c r="C1419" t="s">
        <v>38</v>
      </c>
      <c r="D1419" t="s">
        <v>50</v>
      </c>
      <c r="E1419" t="s">
        <v>15</v>
      </c>
      <c r="F1419" t="s">
        <v>7</v>
      </c>
      <c r="G1419">
        <v>1</v>
      </c>
      <c r="H1419" t="str">
        <f>VLOOKUP(E1419,filtered_wfh_with_region!$AA$2:$AB$31,2,FALSE)</f>
        <v>Midlands</v>
      </c>
      <c r="AE1419">
        <v>2016</v>
      </c>
      <c r="AF1419">
        <v>1</v>
      </c>
      <c r="AG1419" t="s">
        <v>72</v>
      </c>
      <c r="AK1419" t="s">
        <v>72</v>
      </c>
      <c r="AL1419">
        <v>1</v>
      </c>
      <c r="AP1419" t="s">
        <v>38</v>
      </c>
      <c r="AQ1419">
        <v>1</v>
      </c>
      <c r="AT1419">
        <v>2016</v>
      </c>
      <c r="AU1419" t="s">
        <v>38</v>
      </c>
      <c r="AV1419">
        <v>1</v>
      </c>
    </row>
    <row r="1420" spans="1:48" x14ac:dyDescent="0.4">
      <c r="A1420" t="s">
        <v>45</v>
      </c>
      <c r="B1420">
        <v>2016</v>
      </c>
      <c r="C1420" t="s">
        <v>38</v>
      </c>
      <c r="D1420" t="s">
        <v>50</v>
      </c>
      <c r="E1420" t="s">
        <v>16</v>
      </c>
      <c r="F1420" t="s">
        <v>7</v>
      </c>
      <c r="G1420">
        <v>1</v>
      </c>
      <c r="H1420" t="str">
        <f>VLOOKUP(E1420,filtered_wfh_with_region!$AA$2:$AB$31,2,FALSE)</f>
        <v>Midlands</v>
      </c>
      <c r="AE1420">
        <v>2016</v>
      </c>
      <c r="AF1420">
        <v>1</v>
      </c>
      <c r="AG1420" t="s">
        <v>72</v>
      </c>
      <c r="AK1420" t="s">
        <v>72</v>
      </c>
      <c r="AL1420">
        <v>1</v>
      </c>
      <c r="AP1420" t="s">
        <v>38</v>
      </c>
      <c r="AQ1420">
        <v>1</v>
      </c>
      <c r="AT1420">
        <v>2016</v>
      </c>
      <c r="AU1420" t="s">
        <v>38</v>
      </c>
      <c r="AV1420">
        <v>1</v>
      </c>
    </row>
    <row r="1421" spans="1:48" x14ac:dyDescent="0.4">
      <c r="A1421" t="s">
        <v>45</v>
      </c>
      <c r="B1421">
        <v>2016</v>
      </c>
      <c r="C1421" t="s">
        <v>38</v>
      </c>
      <c r="D1421" t="s">
        <v>50</v>
      </c>
      <c r="E1421" t="s">
        <v>17</v>
      </c>
      <c r="F1421" t="s">
        <v>7</v>
      </c>
      <c r="G1421">
        <v>4</v>
      </c>
      <c r="H1421" t="str">
        <f>VLOOKUP(E1421,filtered_wfh_with_region!$AA$2:$AB$31,2,FALSE)</f>
        <v>East</v>
      </c>
      <c r="AE1421">
        <v>2016</v>
      </c>
      <c r="AF1421">
        <v>4</v>
      </c>
      <c r="AG1421" t="s">
        <v>82</v>
      </c>
      <c r="AK1421" t="s">
        <v>82</v>
      </c>
      <c r="AL1421">
        <v>4</v>
      </c>
      <c r="AP1421" t="s">
        <v>38</v>
      </c>
      <c r="AQ1421">
        <v>4</v>
      </c>
      <c r="AT1421">
        <v>2016</v>
      </c>
      <c r="AU1421" t="s">
        <v>38</v>
      </c>
      <c r="AV1421">
        <v>4</v>
      </c>
    </row>
    <row r="1422" spans="1:48" x14ac:dyDescent="0.4">
      <c r="A1422" t="s">
        <v>45</v>
      </c>
      <c r="B1422">
        <v>2016</v>
      </c>
      <c r="C1422" t="s">
        <v>38</v>
      </c>
      <c r="D1422" t="s">
        <v>50</v>
      </c>
      <c r="E1422" t="s">
        <v>18</v>
      </c>
      <c r="F1422" t="s">
        <v>7</v>
      </c>
      <c r="G1422">
        <v>5</v>
      </c>
      <c r="H1422" t="str">
        <f>VLOOKUP(E1422,filtered_wfh_with_region!$AA$2:$AB$31,2,FALSE)</f>
        <v>East</v>
      </c>
      <c r="AE1422">
        <v>2016</v>
      </c>
      <c r="AF1422">
        <v>5</v>
      </c>
      <c r="AG1422" t="s">
        <v>82</v>
      </c>
      <c r="AK1422" t="s">
        <v>82</v>
      </c>
      <c r="AL1422">
        <v>5</v>
      </c>
      <c r="AP1422" t="s">
        <v>38</v>
      </c>
      <c r="AQ1422">
        <v>5</v>
      </c>
      <c r="AT1422">
        <v>2016</v>
      </c>
      <c r="AU1422" t="s">
        <v>38</v>
      </c>
      <c r="AV1422">
        <v>5</v>
      </c>
    </row>
    <row r="1423" spans="1:48" x14ac:dyDescent="0.4">
      <c r="A1423" t="s">
        <v>45</v>
      </c>
      <c r="B1423">
        <v>2016</v>
      </c>
      <c r="C1423" t="s">
        <v>38</v>
      </c>
      <c r="D1423" t="s">
        <v>50</v>
      </c>
      <c r="E1423" t="s">
        <v>19</v>
      </c>
      <c r="F1423" t="s">
        <v>7</v>
      </c>
      <c r="G1423">
        <v>5</v>
      </c>
      <c r="H1423" t="str">
        <f>VLOOKUP(E1423,filtered_wfh_with_region!$AA$2:$AB$31,2,FALSE)</f>
        <v>Midlands</v>
      </c>
      <c r="AE1423">
        <v>2016</v>
      </c>
      <c r="AF1423">
        <v>5</v>
      </c>
      <c r="AG1423" t="s">
        <v>72</v>
      </c>
      <c r="AK1423" t="s">
        <v>72</v>
      </c>
      <c r="AL1423">
        <v>5</v>
      </c>
      <c r="AP1423" t="s">
        <v>38</v>
      </c>
      <c r="AQ1423">
        <v>5</v>
      </c>
      <c r="AT1423">
        <v>2016</v>
      </c>
      <c r="AU1423" t="s">
        <v>38</v>
      </c>
      <c r="AV1423">
        <v>5</v>
      </c>
    </row>
    <row r="1424" spans="1:48" x14ac:dyDescent="0.4">
      <c r="A1424" t="s">
        <v>45</v>
      </c>
      <c r="B1424">
        <v>2016</v>
      </c>
      <c r="C1424" t="s">
        <v>38</v>
      </c>
      <c r="D1424" t="s">
        <v>50</v>
      </c>
      <c r="E1424" t="s">
        <v>20</v>
      </c>
      <c r="F1424" t="s">
        <v>7</v>
      </c>
      <c r="G1424">
        <v>4</v>
      </c>
      <c r="H1424" t="str">
        <f>VLOOKUP(E1424,filtered_wfh_with_region!$AA$2:$AB$31,2,FALSE)</f>
        <v>Midlands</v>
      </c>
      <c r="AE1424">
        <v>2016</v>
      </c>
      <c r="AF1424">
        <v>4</v>
      </c>
      <c r="AG1424" t="s">
        <v>72</v>
      </c>
      <c r="AK1424" t="s">
        <v>72</v>
      </c>
      <c r="AL1424">
        <v>4</v>
      </c>
      <c r="AP1424" t="s">
        <v>38</v>
      </c>
      <c r="AQ1424">
        <v>4</v>
      </c>
      <c r="AT1424">
        <v>2016</v>
      </c>
      <c r="AU1424" t="s">
        <v>38</v>
      </c>
      <c r="AV1424">
        <v>4</v>
      </c>
    </row>
    <row r="1425" spans="1:48" x14ac:dyDescent="0.4">
      <c r="A1425" t="s">
        <v>45</v>
      </c>
      <c r="B1425">
        <v>2016</v>
      </c>
      <c r="C1425" t="s">
        <v>38</v>
      </c>
      <c r="D1425" t="s">
        <v>50</v>
      </c>
      <c r="E1425" t="s">
        <v>21</v>
      </c>
      <c r="F1425" t="s">
        <v>7</v>
      </c>
      <c r="G1425">
        <v>3</v>
      </c>
      <c r="H1425" t="str">
        <f>VLOOKUP(E1425,filtered_wfh_with_region!$AA$2:$AB$31,2,FALSE)</f>
        <v>East</v>
      </c>
      <c r="AE1425">
        <v>2016</v>
      </c>
      <c r="AF1425">
        <v>3</v>
      </c>
      <c r="AG1425" t="s">
        <v>82</v>
      </c>
      <c r="AK1425" t="s">
        <v>82</v>
      </c>
      <c r="AL1425">
        <v>3</v>
      </c>
      <c r="AP1425" t="s">
        <v>38</v>
      </c>
      <c r="AQ1425">
        <v>3</v>
      </c>
      <c r="AT1425">
        <v>2016</v>
      </c>
      <c r="AU1425" t="s">
        <v>38</v>
      </c>
      <c r="AV1425">
        <v>3</v>
      </c>
    </row>
    <row r="1426" spans="1:48" x14ac:dyDescent="0.4">
      <c r="A1426" t="s">
        <v>45</v>
      </c>
      <c r="B1426">
        <v>2016</v>
      </c>
      <c r="C1426" t="s">
        <v>38</v>
      </c>
      <c r="D1426" t="s">
        <v>50</v>
      </c>
      <c r="E1426" t="s">
        <v>22</v>
      </c>
      <c r="F1426" t="s">
        <v>7</v>
      </c>
      <c r="G1426">
        <v>6</v>
      </c>
      <c r="H1426" t="str">
        <f>VLOOKUP(E1426,filtered_wfh_with_region!$AA$2:$AB$31,2,FALSE)</f>
        <v>East</v>
      </c>
      <c r="AE1426">
        <v>2016</v>
      </c>
      <c r="AF1426">
        <v>6</v>
      </c>
      <c r="AG1426" t="s">
        <v>82</v>
      </c>
      <c r="AK1426" t="s">
        <v>82</v>
      </c>
      <c r="AL1426">
        <v>6</v>
      </c>
      <c r="AP1426" t="s">
        <v>38</v>
      </c>
      <c r="AQ1426">
        <v>6</v>
      </c>
      <c r="AT1426">
        <v>2016</v>
      </c>
      <c r="AU1426" t="s">
        <v>38</v>
      </c>
      <c r="AV1426">
        <v>6</v>
      </c>
    </row>
    <row r="1427" spans="1:48" x14ac:dyDescent="0.4">
      <c r="A1427" t="s">
        <v>45</v>
      </c>
      <c r="B1427">
        <v>2016</v>
      </c>
      <c r="C1427" t="s">
        <v>38</v>
      </c>
      <c r="D1427" t="s">
        <v>50</v>
      </c>
      <c r="E1427" t="s">
        <v>23</v>
      </c>
      <c r="F1427" t="s">
        <v>7</v>
      </c>
      <c r="G1427">
        <v>6</v>
      </c>
      <c r="H1427" t="str">
        <f>VLOOKUP(E1427,filtered_wfh_with_region!$AA$2:$AB$31,2,FALSE)</f>
        <v>South</v>
      </c>
      <c r="AE1427">
        <v>2016</v>
      </c>
      <c r="AF1427">
        <v>6</v>
      </c>
      <c r="AG1427" t="s">
        <v>84</v>
      </c>
      <c r="AK1427" t="s">
        <v>84</v>
      </c>
      <c r="AL1427">
        <v>6</v>
      </c>
      <c r="AP1427" t="s">
        <v>38</v>
      </c>
      <c r="AQ1427">
        <v>6</v>
      </c>
      <c r="AT1427">
        <v>2016</v>
      </c>
      <c r="AU1427" t="s">
        <v>38</v>
      </c>
      <c r="AV1427">
        <v>6</v>
      </c>
    </row>
    <row r="1428" spans="1:48" x14ac:dyDescent="0.4">
      <c r="A1428" t="s">
        <v>45</v>
      </c>
      <c r="B1428">
        <v>2016</v>
      </c>
      <c r="C1428" t="s">
        <v>38</v>
      </c>
      <c r="D1428" t="s">
        <v>50</v>
      </c>
      <c r="E1428" t="s">
        <v>24</v>
      </c>
      <c r="F1428" t="s">
        <v>7</v>
      </c>
      <c r="G1428">
        <v>26</v>
      </c>
      <c r="H1428" t="str">
        <f>VLOOKUP(E1428,filtered_wfh_with_region!$AA$2:$AB$31,2,FALSE)</f>
        <v>South</v>
      </c>
      <c r="AE1428">
        <v>2016</v>
      </c>
      <c r="AF1428">
        <v>26</v>
      </c>
      <c r="AG1428" t="s">
        <v>84</v>
      </c>
      <c r="AK1428" t="s">
        <v>84</v>
      </c>
      <c r="AL1428">
        <v>26</v>
      </c>
      <c r="AP1428" t="s">
        <v>38</v>
      </c>
      <c r="AQ1428">
        <v>26</v>
      </c>
      <c r="AT1428">
        <v>2016</v>
      </c>
      <c r="AU1428" t="s">
        <v>38</v>
      </c>
      <c r="AV1428">
        <v>26</v>
      </c>
    </row>
    <row r="1429" spans="1:48" x14ac:dyDescent="0.4">
      <c r="A1429" t="s">
        <v>45</v>
      </c>
      <c r="B1429">
        <v>2016</v>
      </c>
      <c r="C1429" t="s">
        <v>38</v>
      </c>
      <c r="D1429" t="s">
        <v>50</v>
      </c>
      <c r="E1429" t="s">
        <v>25</v>
      </c>
      <c r="F1429" t="s">
        <v>7</v>
      </c>
      <c r="G1429">
        <v>6</v>
      </c>
      <c r="H1429" t="str">
        <f>VLOOKUP(E1429,filtered_wfh_with_region!$AA$2:$AB$31,2,FALSE)</f>
        <v>South</v>
      </c>
      <c r="AE1429">
        <v>2016</v>
      </c>
      <c r="AF1429">
        <v>6</v>
      </c>
      <c r="AG1429" t="s">
        <v>84</v>
      </c>
      <c r="AK1429" t="s">
        <v>84</v>
      </c>
      <c r="AL1429">
        <v>6</v>
      </c>
      <c r="AP1429" t="s">
        <v>38</v>
      </c>
      <c r="AQ1429">
        <v>6</v>
      </c>
      <c r="AT1429">
        <v>2016</v>
      </c>
      <c r="AU1429" t="s">
        <v>38</v>
      </c>
      <c r="AV1429">
        <v>6</v>
      </c>
    </row>
    <row r="1430" spans="1:48" x14ac:dyDescent="0.4">
      <c r="A1430" t="s">
        <v>45</v>
      </c>
      <c r="B1430">
        <v>2016</v>
      </c>
      <c r="C1430" t="s">
        <v>38</v>
      </c>
      <c r="D1430" t="s">
        <v>50</v>
      </c>
      <c r="E1430" t="s">
        <v>26</v>
      </c>
      <c r="F1430" t="s">
        <v>7</v>
      </c>
      <c r="G1430">
        <v>10</v>
      </c>
      <c r="H1430" t="str">
        <f>VLOOKUP(E1430,filtered_wfh_with_region!$AA$2:$AB$31,2,FALSE)</f>
        <v>South</v>
      </c>
      <c r="AE1430">
        <v>2016</v>
      </c>
      <c r="AF1430">
        <v>10</v>
      </c>
      <c r="AG1430" t="s">
        <v>84</v>
      </c>
      <c r="AK1430" t="s">
        <v>84</v>
      </c>
      <c r="AL1430">
        <v>10</v>
      </c>
      <c r="AP1430" t="s">
        <v>38</v>
      </c>
      <c r="AQ1430">
        <v>10</v>
      </c>
      <c r="AT1430">
        <v>2016</v>
      </c>
      <c r="AU1430" t="s">
        <v>38</v>
      </c>
      <c r="AV1430">
        <v>10</v>
      </c>
    </row>
    <row r="1431" spans="1:48" x14ac:dyDescent="0.4">
      <c r="A1431" t="s">
        <v>45</v>
      </c>
      <c r="B1431">
        <v>2016</v>
      </c>
      <c r="C1431" t="s">
        <v>38</v>
      </c>
      <c r="D1431" t="s">
        <v>50</v>
      </c>
      <c r="E1431" t="s">
        <v>27</v>
      </c>
      <c r="F1431" t="s">
        <v>7</v>
      </c>
      <c r="G1431">
        <v>3</v>
      </c>
      <c r="H1431" t="str">
        <f>VLOOKUP(E1431,filtered_wfh_with_region!$AA$2:$AB$31,2,FALSE)</f>
        <v>South</v>
      </c>
      <c r="AE1431">
        <v>2016</v>
      </c>
      <c r="AF1431">
        <v>3</v>
      </c>
      <c r="AG1431" t="s">
        <v>84</v>
      </c>
      <c r="AK1431" t="s">
        <v>84</v>
      </c>
      <c r="AL1431">
        <v>3</v>
      </c>
      <c r="AP1431" t="s">
        <v>38</v>
      </c>
      <c r="AQ1431">
        <v>3</v>
      </c>
      <c r="AT1431">
        <v>2016</v>
      </c>
      <c r="AU1431" t="s">
        <v>38</v>
      </c>
      <c r="AV1431">
        <v>3</v>
      </c>
    </row>
    <row r="1432" spans="1:48" x14ac:dyDescent="0.4">
      <c r="A1432" t="s">
        <v>45</v>
      </c>
      <c r="B1432">
        <v>2016</v>
      </c>
      <c r="C1432" t="s">
        <v>38</v>
      </c>
      <c r="D1432" t="s">
        <v>50</v>
      </c>
      <c r="E1432" t="s">
        <v>28</v>
      </c>
      <c r="F1432" t="s">
        <v>7</v>
      </c>
      <c r="G1432">
        <v>4</v>
      </c>
      <c r="H1432" t="str">
        <f>VLOOKUP(E1432,filtered_wfh_with_region!$AA$2:$AB$31,2,FALSE)</f>
        <v>South</v>
      </c>
      <c r="AE1432">
        <v>2016</v>
      </c>
      <c r="AF1432">
        <v>4</v>
      </c>
      <c r="AG1432" t="s">
        <v>84</v>
      </c>
      <c r="AK1432" t="s">
        <v>84</v>
      </c>
      <c r="AL1432">
        <v>4</v>
      </c>
      <c r="AP1432" t="s">
        <v>38</v>
      </c>
      <c r="AQ1432">
        <v>4</v>
      </c>
      <c r="AT1432">
        <v>2016</v>
      </c>
      <c r="AU1432" t="s">
        <v>38</v>
      </c>
      <c r="AV1432">
        <v>4</v>
      </c>
    </row>
    <row r="1433" spans="1:48" x14ac:dyDescent="0.4">
      <c r="A1433" t="s">
        <v>45</v>
      </c>
      <c r="B1433">
        <v>2016</v>
      </c>
      <c r="C1433" t="s">
        <v>38</v>
      </c>
      <c r="D1433" t="s">
        <v>50</v>
      </c>
      <c r="E1433" t="s">
        <v>29</v>
      </c>
      <c r="F1433" t="s">
        <v>7</v>
      </c>
      <c r="G1433">
        <v>3</v>
      </c>
      <c r="H1433" t="str">
        <f>VLOOKUP(E1433,filtered_wfh_with_region!$AA$2:$AB$31,2,FALSE)</f>
        <v>West</v>
      </c>
      <c r="AE1433">
        <v>2016</v>
      </c>
      <c r="AF1433">
        <v>3</v>
      </c>
      <c r="AG1433" t="s">
        <v>71</v>
      </c>
      <c r="AK1433" t="s">
        <v>71</v>
      </c>
      <c r="AL1433">
        <v>3</v>
      </c>
      <c r="AP1433" t="s">
        <v>38</v>
      </c>
      <c r="AQ1433">
        <v>3</v>
      </c>
      <c r="AT1433">
        <v>2016</v>
      </c>
      <c r="AU1433" t="s">
        <v>38</v>
      </c>
      <c r="AV1433">
        <v>3</v>
      </c>
    </row>
    <row r="1434" spans="1:48" x14ac:dyDescent="0.4">
      <c r="A1434" t="s">
        <v>45</v>
      </c>
      <c r="B1434">
        <v>2016</v>
      </c>
      <c r="C1434" t="s">
        <v>38</v>
      </c>
      <c r="D1434" t="s">
        <v>50</v>
      </c>
      <c r="E1434" t="s">
        <v>30</v>
      </c>
      <c r="F1434" t="s">
        <v>7</v>
      </c>
      <c r="G1434">
        <v>5</v>
      </c>
      <c r="H1434" t="str">
        <f>VLOOKUP(E1434,filtered_wfh_with_region!$AA$2:$AB$31,2,FALSE)</f>
        <v>West</v>
      </c>
      <c r="AE1434">
        <v>2016</v>
      </c>
      <c r="AF1434">
        <v>5</v>
      </c>
      <c r="AG1434" t="s">
        <v>71</v>
      </c>
      <c r="AK1434" t="s">
        <v>71</v>
      </c>
      <c r="AL1434">
        <v>5</v>
      </c>
      <c r="AP1434" t="s">
        <v>38</v>
      </c>
      <c r="AQ1434">
        <v>5</v>
      </c>
      <c r="AT1434">
        <v>2016</v>
      </c>
      <c r="AU1434" t="s">
        <v>38</v>
      </c>
      <c r="AV1434">
        <v>5</v>
      </c>
    </row>
    <row r="1435" spans="1:48" x14ac:dyDescent="0.4">
      <c r="A1435" t="s">
        <v>45</v>
      </c>
      <c r="B1435">
        <v>2016</v>
      </c>
      <c r="C1435" t="s">
        <v>38</v>
      </c>
      <c r="D1435" t="s">
        <v>50</v>
      </c>
      <c r="E1435" t="s">
        <v>31</v>
      </c>
      <c r="F1435" t="s">
        <v>7</v>
      </c>
      <c r="G1435">
        <v>1</v>
      </c>
      <c r="H1435" t="str">
        <f>VLOOKUP(E1435,filtered_wfh_with_region!$AA$2:$AB$31,2,FALSE)</f>
        <v>West</v>
      </c>
      <c r="AE1435">
        <v>2016</v>
      </c>
      <c r="AF1435">
        <v>1</v>
      </c>
      <c r="AG1435" t="s">
        <v>71</v>
      </c>
      <c r="AK1435" t="s">
        <v>71</v>
      </c>
      <c r="AL1435">
        <v>1</v>
      </c>
      <c r="AP1435" t="s">
        <v>38</v>
      </c>
      <c r="AQ1435">
        <v>1</v>
      </c>
      <c r="AT1435">
        <v>2016</v>
      </c>
      <c r="AU1435" t="s">
        <v>38</v>
      </c>
      <c r="AV1435">
        <v>1</v>
      </c>
    </row>
    <row r="1436" spans="1:48" x14ac:dyDescent="0.4">
      <c r="A1436" t="s">
        <v>45</v>
      </c>
      <c r="B1436">
        <v>2016</v>
      </c>
      <c r="C1436" t="s">
        <v>38</v>
      </c>
      <c r="D1436" t="s">
        <v>50</v>
      </c>
      <c r="E1436" t="s">
        <v>32</v>
      </c>
      <c r="F1436" t="s">
        <v>7</v>
      </c>
      <c r="G1436">
        <v>6</v>
      </c>
      <c r="H1436" t="str">
        <f>VLOOKUP(E1436,filtered_wfh_with_region!$AA$2:$AB$31,2,FALSE)</f>
        <v>West</v>
      </c>
      <c r="AE1436">
        <v>2016</v>
      </c>
      <c r="AF1436">
        <v>6</v>
      </c>
      <c r="AG1436" t="s">
        <v>71</v>
      </c>
      <c r="AK1436" t="s">
        <v>71</v>
      </c>
      <c r="AL1436">
        <v>6</v>
      </c>
      <c r="AP1436" t="s">
        <v>38</v>
      </c>
      <c r="AQ1436">
        <v>6</v>
      </c>
      <c r="AT1436">
        <v>2016</v>
      </c>
      <c r="AU1436" t="s">
        <v>38</v>
      </c>
      <c r="AV1436">
        <v>6</v>
      </c>
    </row>
    <row r="1437" spans="1:48" x14ac:dyDescent="0.4">
      <c r="A1437" t="s">
        <v>45</v>
      </c>
      <c r="B1437">
        <v>2016</v>
      </c>
      <c r="C1437" t="s">
        <v>38</v>
      </c>
      <c r="D1437" t="s">
        <v>50</v>
      </c>
      <c r="E1437" t="s">
        <v>33</v>
      </c>
      <c r="F1437" t="s">
        <v>7</v>
      </c>
      <c r="G1437">
        <v>0</v>
      </c>
      <c r="H1437" t="str">
        <f>VLOOKUP(E1437,filtered_wfh_with_region!$AA$2:$AB$31,2,FALSE)</f>
        <v>West</v>
      </c>
      <c r="AE1437">
        <v>2016</v>
      </c>
      <c r="AF1437">
        <v>0</v>
      </c>
      <c r="AG1437" t="s">
        <v>71</v>
      </c>
      <c r="AK1437" t="s">
        <v>71</v>
      </c>
      <c r="AL1437">
        <v>0</v>
      </c>
      <c r="AP1437" t="s">
        <v>38</v>
      </c>
      <c r="AQ1437">
        <v>0</v>
      </c>
      <c r="AT1437">
        <v>2016</v>
      </c>
      <c r="AU1437" t="s">
        <v>38</v>
      </c>
      <c r="AV1437">
        <v>0</v>
      </c>
    </row>
    <row r="1438" spans="1:48" x14ac:dyDescent="0.4">
      <c r="A1438" t="s">
        <v>45</v>
      </c>
      <c r="B1438">
        <v>2016</v>
      </c>
      <c r="C1438" t="s">
        <v>38</v>
      </c>
      <c r="D1438" t="s">
        <v>50</v>
      </c>
      <c r="E1438" t="s">
        <v>34</v>
      </c>
      <c r="F1438" t="s">
        <v>7</v>
      </c>
      <c r="G1438">
        <v>3</v>
      </c>
      <c r="H1438" t="str">
        <f>VLOOKUP(E1438,filtered_wfh_with_region!$AA$2:$AB$31,2,FALSE)</f>
        <v>West</v>
      </c>
      <c r="AE1438">
        <v>2016</v>
      </c>
      <c r="AF1438">
        <v>3</v>
      </c>
      <c r="AG1438" t="s">
        <v>71</v>
      </c>
      <c r="AK1438" t="s">
        <v>71</v>
      </c>
      <c r="AL1438">
        <v>3</v>
      </c>
      <c r="AP1438" t="s">
        <v>38</v>
      </c>
      <c r="AQ1438">
        <v>3</v>
      </c>
      <c r="AT1438">
        <v>2016</v>
      </c>
      <c r="AU1438" t="s">
        <v>38</v>
      </c>
      <c r="AV1438">
        <v>3</v>
      </c>
    </row>
    <row r="1439" spans="1:48" x14ac:dyDescent="0.4">
      <c r="A1439" t="s">
        <v>45</v>
      </c>
      <c r="B1439">
        <v>2016</v>
      </c>
      <c r="C1439" t="s">
        <v>38</v>
      </c>
      <c r="D1439" t="s">
        <v>50</v>
      </c>
      <c r="E1439" t="s">
        <v>35</v>
      </c>
      <c r="F1439" t="s">
        <v>7</v>
      </c>
      <c r="G1439">
        <v>3</v>
      </c>
      <c r="H1439" t="str">
        <f>VLOOKUP(E1439,filtered_wfh_with_region!$AA$2:$AB$31,2,FALSE)</f>
        <v>North</v>
      </c>
      <c r="AE1439">
        <v>2016</v>
      </c>
      <c r="AF1439">
        <v>3</v>
      </c>
      <c r="AG1439" t="s">
        <v>83</v>
      </c>
      <c r="AK1439" t="s">
        <v>83</v>
      </c>
      <c r="AL1439">
        <v>3</v>
      </c>
      <c r="AP1439" t="s">
        <v>38</v>
      </c>
      <c r="AQ1439">
        <v>3</v>
      </c>
      <c r="AT1439">
        <v>2016</v>
      </c>
      <c r="AU1439" t="s">
        <v>38</v>
      </c>
      <c r="AV1439">
        <v>3</v>
      </c>
    </row>
    <row r="1440" spans="1:48" x14ac:dyDescent="0.4">
      <c r="A1440" t="s">
        <v>45</v>
      </c>
      <c r="B1440">
        <v>2016</v>
      </c>
      <c r="C1440" t="s">
        <v>38</v>
      </c>
      <c r="D1440" t="s">
        <v>50</v>
      </c>
      <c r="E1440" t="s">
        <v>36</v>
      </c>
      <c r="F1440" t="s">
        <v>7</v>
      </c>
      <c r="G1440">
        <v>4</v>
      </c>
      <c r="H1440" t="str">
        <f>VLOOKUP(E1440,filtered_wfh_with_region!$AA$2:$AB$31,2,FALSE)</f>
        <v>North</v>
      </c>
      <c r="AE1440">
        <v>2016</v>
      </c>
      <c r="AF1440">
        <v>4</v>
      </c>
      <c r="AG1440" t="s">
        <v>83</v>
      </c>
      <c r="AK1440" t="s">
        <v>83</v>
      </c>
      <c r="AL1440">
        <v>4</v>
      </c>
      <c r="AP1440" t="s">
        <v>38</v>
      </c>
      <c r="AQ1440">
        <v>4</v>
      </c>
      <c r="AT1440">
        <v>2016</v>
      </c>
      <c r="AU1440" t="s">
        <v>38</v>
      </c>
      <c r="AV1440">
        <v>4</v>
      </c>
    </row>
    <row r="1441" spans="1:48" x14ac:dyDescent="0.4">
      <c r="A1441" t="s">
        <v>45</v>
      </c>
      <c r="B1441">
        <v>2016</v>
      </c>
      <c r="C1441" t="s">
        <v>38</v>
      </c>
      <c r="D1441" t="s">
        <v>50</v>
      </c>
      <c r="E1441" t="s">
        <v>37</v>
      </c>
      <c r="F1441" t="s">
        <v>7</v>
      </c>
      <c r="G1441">
        <v>0</v>
      </c>
      <c r="H1441" t="str">
        <f>VLOOKUP(E1441,filtered_wfh_with_region!$AA$2:$AB$31,2,FALSE)</f>
        <v>North</v>
      </c>
      <c r="AE1441">
        <v>2016</v>
      </c>
      <c r="AF1441">
        <v>0</v>
      </c>
      <c r="AG1441" t="s">
        <v>83</v>
      </c>
      <c r="AK1441" t="s">
        <v>83</v>
      </c>
      <c r="AL1441">
        <v>0</v>
      </c>
      <c r="AP1441" t="s">
        <v>38</v>
      </c>
      <c r="AQ1441">
        <v>0</v>
      </c>
      <c r="AT1441">
        <v>2016</v>
      </c>
      <c r="AU1441" t="s">
        <v>38</v>
      </c>
      <c r="AV1441">
        <v>0</v>
      </c>
    </row>
    <row r="1442" spans="1:48" x14ac:dyDescent="0.4">
      <c r="A1442" t="s">
        <v>45</v>
      </c>
      <c r="B1442">
        <v>2016</v>
      </c>
      <c r="C1442" t="s">
        <v>38</v>
      </c>
      <c r="D1442" t="s">
        <v>51</v>
      </c>
      <c r="E1442" t="s">
        <v>8</v>
      </c>
      <c r="F1442" t="s">
        <v>7</v>
      </c>
      <c r="G1442">
        <v>0</v>
      </c>
      <c r="H1442" t="str">
        <f>VLOOKUP(E1442,filtered_wfh_with_region!$AA$2:$AB$31,2,FALSE)</f>
        <v>East</v>
      </c>
      <c r="AE1442">
        <v>2016</v>
      </c>
      <c r="AF1442">
        <v>0</v>
      </c>
      <c r="AG1442" t="s">
        <v>82</v>
      </c>
      <c r="AK1442" t="s">
        <v>82</v>
      </c>
      <c r="AL1442">
        <v>0</v>
      </c>
      <c r="AP1442" t="s">
        <v>38</v>
      </c>
      <c r="AQ1442">
        <v>0</v>
      </c>
      <c r="AT1442">
        <v>2016</v>
      </c>
      <c r="AU1442" t="s">
        <v>38</v>
      </c>
      <c r="AV1442">
        <v>0</v>
      </c>
    </row>
    <row r="1443" spans="1:48" x14ac:dyDescent="0.4">
      <c r="A1443" t="s">
        <v>45</v>
      </c>
      <c r="B1443">
        <v>2016</v>
      </c>
      <c r="C1443" t="s">
        <v>38</v>
      </c>
      <c r="D1443" t="s">
        <v>51</v>
      </c>
      <c r="E1443" t="s">
        <v>9</v>
      </c>
      <c r="F1443" t="s">
        <v>7</v>
      </c>
      <c r="G1443">
        <v>3</v>
      </c>
      <c r="H1443" t="str">
        <f>VLOOKUP(E1443,filtered_wfh_with_region!$AA$2:$AB$31,2,FALSE)</f>
        <v>East</v>
      </c>
      <c r="AE1443">
        <v>2016</v>
      </c>
      <c r="AF1443">
        <v>3</v>
      </c>
      <c r="AG1443" t="s">
        <v>82</v>
      </c>
      <c r="AK1443" t="s">
        <v>82</v>
      </c>
      <c r="AL1443">
        <v>3</v>
      </c>
      <c r="AP1443" t="s">
        <v>38</v>
      </c>
      <c r="AQ1443">
        <v>3</v>
      </c>
      <c r="AT1443">
        <v>2016</v>
      </c>
      <c r="AU1443" t="s">
        <v>38</v>
      </c>
      <c r="AV1443">
        <v>3</v>
      </c>
    </row>
    <row r="1444" spans="1:48" x14ac:dyDescent="0.4">
      <c r="A1444" t="s">
        <v>45</v>
      </c>
      <c r="B1444">
        <v>2016</v>
      </c>
      <c r="C1444" t="s">
        <v>38</v>
      </c>
      <c r="D1444" t="s">
        <v>51</v>
      </c>
      <c r="E1444" t="s">
        <v>10</v>
      </c>
      <c r="F1444" t="s">
        <v>7</v>
      </c>
      <c r="G1444">
        <v>0</v>
      </c>
      <c r="H1444" t="str">
        <f>VLOOKUP(E1444,filtered_wfh_with_region!$AA$2:$AB$31,2,FALSE)</f>
        <v>East</v>
      </c>
      <c r="AE1444">
        <v>2016</v>
      </c>
      <c r="AF1444">
        <v>0</v>
      </c>
      <c r="AG1444" t="s">
        <v>82</v>
      </c>
      <c r="AK1444" t="s">
        <v>82</v>
      </c>
      <c r="AL1444">
        <v>0</v>
      </c>
      <c r="AP1444" t="s">
        <v>38</v>
      </c>
      <c r="AQ1444">
        <v>0</v>
      </c>
      <c r="AT1444">
        <v>2016</v>
      </c>
      <c r="AU1444" t="s">
        <v>38</v>
      </c>
      <c r="AV1444">
        <v>0</v>
      </c>
    </row>
    <row r="1445" spans="1:48" x14ac:dyDescent="0.4">
      <c r="A1445" t="s">
        <v>45</v>
      </c>
      <c r="B1445">
        <v>2016</v>
      </c>
      <c r="C1445" t="s">
        <v>38</v>
      </c>
      <c r="D1445" t="s">
        <v>51</v>
      </c>
      <c r="E1445" t="s">
        <v>11</v>
      </c>
      <c r="F1445" t="s">
        <v>7</v>
      </c>
      <c r="G1445">
        <v>9</v>
      </c>
      <c r="H1445" t="str">
        <f>VLOOKUP(E1445,filtered_wfh_with_region!$AA$2:$AB$31,2,FALSE)</f>
        <v>East</v>
      </c>
      <c r="AE1445">
        <v>2016</v>
      </c>
      <c r="AF1445">
        <v>9</v>
      </c>
      <c r="AG1445" t="s">
        <v>82</v>
      </c>
      <c r="AK1445" t="s">
        <v>82</v>
      </c>
      <c r="AL1445">
        <v>9</v>
      </c>
      <c r="AP1445" t="s">
        <v>38</v>
      </c>
      <c r="AQ1445">
        <v>9</v>
      </c>
      <c r="AT1445">
        <v>2016</v>
      </c>
      <c r="AU1445" t="s">
        <v>38</v>
      </c>
      <c r="AV1445">
        <v>9</v>
      </c>
    </row>
    <row r="1446" spans="1:48" x14ac:dyDescent="0.4">
      <c r="A1446" t="s">
        <v>45</v>
      </c>
      <c r="B1446">
        <v>2016</v>
      </c>
      <c r="C1446" t="s">
        <v>38</v>
      </c>
      <c r="D1446" t="s">
        <v>51</v>
      </c>
      <c r="E1446" t="s">
        <v>12</v>
      </c>
      <c r="F1446" t="s">
        <v>7</v>
      </c>
      <c r="G1446">
        <v>4</v>
      </c>
      <c r="H1446" t="str">
        <f>VLOOKUP(E1446,filtered_wfh_with_region!$AA$2:$AB$31,2,FALSE)</f>
        <v>East</v>
      </c>
      <c r="AE1446">
        <v>2016</v>
      </c>
      <c r="AF1446">
        <v>4</v>
      </c>
      <c r="AG1446" t="s">
        <v>82</v>
      </c>
      <c r="AK1446" t="s">
        <v>82</v>
      </c>
      <c r="AL1446">
        <v>4</v>
      </c>
      <c r="AP1446" t="s">
        <v>38</v>
      </c>
      <c r="AQ1446">
        <v>4</v>
      </c>
      <c r="AT1446">
        <v>2016</v>
      </c>
      <c r="AU1446" t="s">
        <v>38</v>
      </c>
      <c r="AV1446">
        <v>4</v>
      </c>
    </row>
    <row r="1447" spans="1:48" x14ac:dyDescent="0.4">
      <c r="A1447" t="s">
        <v>45</v>
      </c>
      <c r="B1447">
        <v>2016</v>
      </c>
      <c r="C1447" t="s">
        <v>38</v>
      </c>
      <c r="D1447" t="s">
        <v>51</v>
      </c>
      <c r="E1447" t="s">
        <v>13</v>
      </c>
      <c r="F1447" t="s">
        <v>7</v>
      </c>
      <c r="G1447">
        <v>5</v>
      </c>
      <c r="H1447" t="str">
        <f>VLOOKUP(E1447,filtered_wfh_with_region!$AA$2:$AB$31,2,FALSE)</f>
        <v>East</v>
      </c>
      <c r="AE1447">
        <v>2016</v>
      </c>
      <c r="AF1447">
        <v>5</v>
      </c>
      <c r="AG1447" t="s">
        <v>82</v>
      </c>
      <c r="AK1447" t="s">
        <v>82</v>
      </c>
      <c r="AL1447">
        <v>5</v>
      </c>
      <c r="AP1447" t="s">
        <v>38</v>
      </c>
      <c r="AQ1447">
        <v>5</v>
      </c>
      <c r="AT1447">
        <v>2016</v>
      </c>
      <c r="AU1447" t="s">
        <v>38</v>
      </c>
      <c r="AV1447">
        <v>5</v>
      </c>
    </row>
    <row r="1448" spans="1:48" x14ac:dyDescent="0.4">
      <c r="A1448" t="s">
        <v>45</v>
      </c>
      <c r="B1448">
        <v>2016</v>
      </c>
      <c r="C1448" t="s">
        <v>38</v>
      </c>
      <c r="D1448" t="s">
        <v>51</v>
      </c>
      <c r="E1448" t="s">
        <v>14</v>
      </c>
      <c r="F1448" t="s">
        <v>7</v>
      </c>
      <c r="G1448">
        <v>7</v>
      </c>
      <c r="H1448" t="str">
        <f>VLOOKUP(E1448,filtered_wfh_with_region!$AA$2:$AB$31,2,FALSE)</f>
        <v>Midlands</v>
      </c>
      <c r="AE1448">
        <v>2016</v>
      </c>
      <c r="AF1448">
        <v>7</v>
      </c>
      <c r="AG1448" t="s">
        <v>72</v>
      </c>
      <c r="AK1448" t="s">
        <v>72</v>
      </c>
      <c r="AL1448">
        <v>7</v>
      </c>
      <c r="AP1448" t="s">
        <v>38</v>
      </c>
      <c r="AQ1448">
        <v>7</v>
      </c>
      <c r="AT1448">
        <v>2016</v>
      </c>
      <c r="AU1448" t="s">
        <v>38</v>
      </c>
      <c r="AV1448">
        <v>7</v>
      </c>
    </row>
    <row r="1449" spans="1:48" x14ac:dyDescent="0.4">
      <c r="A1449" t="s">
        <v>45</v>
      </c>
      <c r="B1449">
        <v>2016</v>
      </c>
      <c r="C1449" t="s">
        <v>38</v>
      </c>
      <c r="D1449" t="s">
        <v>51</v>
      </c>
      <c r="E1449" t="s">
        <v>15</v>
      </c>
      <c r="F1449" t="s">
        <v>7</v>
      </c>
      <c r="G1449">
        <v>1</v>
      </c>
      <c r="H1449" t="str">
        <f>VLOOKUP(E1449,filtered_wfh_with_region!$AA$2:$AB$31,2,FALSE)</f>
        <v>Midlands</v>
      </c>
      <c r="AE1449">
        <v>2016</v>
      </c>
      <c r="AF1449">
        <v>1</v>
      </c>
      <c r="AG1449" t="s">
        <v>72</v>
      </c>
      <c r="AK1449" t="s">
        <v>72</v>
      </c>
      <c r="AL1449">
        <v>1</v>
      </c>
      <c r="AP1449" t="s">
        <v>38</v>
      </c>
      <c r="AQ1449">
        <v>1</v>
      </c>
      <c r="AT1449">
        <v>2016</v>
      </c>
      <c r="AU1449" t="s">
        <v>38</v>
      </c>
      <c r="AV1449">
        <v>1</v>
      </c>
    </row>
    <row r="1450" spans="1:48" x14ac:dyDescent="0.4">
      <c r="A1450" t="s">
        <v>45</v>
      </c>
      <c r="B1450">
        <v>2016</v>
      </c>
      <c r="C1450" t="s">
        <v>38</v>
      </c>
      <c r="D1450" t="s">
        <v>51</v>
      </c>
      <c r="E1450" t="s">
        <v>16</v>
      </c>
      <c r="F1450" t="s">
        <v>7</v>
      </c>
      <c r="G1450">
        <v>2</v>
      </c>
      <c r="H1450" t="str">
        <f>VLOOKUP(E1450,filtered_wfh_with_region!$AA$2:$AB$31,2,FALSE)</f>
        <v>Midlands</v>
      </c>
      <c r="AE1450">
        <v>2016</v>
      </c>
      <c r="AF1450">
        <v>2</v>
      </c>
      <c r="AG1450" t="s">
        <v>72</v>
      </c>
      <c r="AK1450" t="s">
        <v>72</v>
      </c>
      <c r="AL1450">
        <v>2</v>
      </c>
      <c r="AP1450" t="s">
        <v>38</v>
      </c>
      <c r="AQ1450">
        <v>2</v>
      </c>
      <c r="AT1450">
        <v>2016</v>
      </c>
      <c r="AU1450" t="s">
        <v>38</v>
      </c>
      <c r="AV1450">
        <v>2</v>
      </c>
    </row>
    <row r="1451" spans="1:48" x14ac:dyDescent="0.4">
      <c r="A1451" t="s">
        <v>45</v>
      </c>
      <c r="B1451">
        <v>2016</v>
      </c>
      <c r="C1451" t="s">
        <v>38</v>
      </c>
      <c r="D1451" t="s">
        <v>51</v>
      </c>
      <c r="E1451" t="s">
        <v>17</v>
      </c>
      <c r="F1451" t="s">
        <v>7</v>
      </c>
      <c r="G1451">
        <v>6</v>
      </c>
      <c r="H1451" t="str">
        <f>VLOOKUP(E1451,filtered_wfh_with_region!$AA$2:$AB$31,2,FALSE)</f>
        <v>East</v>
      </c>
      <c r="AE1451">
        <v>2016</v>
      </c>
      <c r="AF1451">
        <v>6</v>
      </c>
      <c r="AG1451" t="s">
        <v>82</v>
      </c>
      <c r="AK1451" t="s">
        <v>82</v>
      </c>
      <c r="AL1451">
        <v>6</v>
      </c>
      <c r="AP1451" t="s">
        <v>38</v>
      </c>
      <c r="AQ1451">
        <v>6</v>
      </c>
      <c r="AT1451">
        <v>2016</v>
      </c>
      <c r="AU1451" t="s">
        <v>38</v>
      </c>
      <c r="AV1451">
        <v>6</v>
      </c>
    </row>
    <row r="1452" spans="1:48" x14ac:dyDescent="0.4">
      <c r="A1452" t="s">
        <v>45</v>
      </c>
      <c r="B1452">
        <v>2016</v>
      </c>
      <c r="C1452" t="s">
        <v>38</v>
      </c>
      <c r="D1452" t="s">
        <v>51</v>
      </c>
      <c r="E1452" t="s">
        <v>18</v>
      </c>
      <c r="F1452" t="s">
        <v>7</v>
      </c>
      <c r="G1452">
        <v>5</v>
      </c>
      <c r="H1452" t="str">
        <f>VLOOKUP(E1452,filtered_wfh_with_region!$AA$2:$AB$31,2,FALSE)</f>
        <v>East</v>
      </c>
      <c r="AE1452">
        <v>2016</v>
      </c>
      <c r="AF1452">
        <v>5</v>
      </c>
      <c r="AG1452" t="s">
        <v>82</v>
      </c>
      <c r="AK1452" t="s">
        <v>82</v>
      </c>
      <c r="AL1452">
        <v>5</v>
      </c>
      <c r="AP1452" t="s">
        <v>38</v>
      </c>
      <c r="AQ1452">
        <v>5</v>
      </c>
      <c r="AT1452">
        <v>2016</v>
      </c>
      <c r="AU1452" t="s">
        <v>38</v>
      </c>
      <c r="AV1452">
        <v>5</v>
      </c>
    </row>
    <row r="1453" spans="1:48" x14ac:dyDescent="0.4">
      <c r="A1453" t="s">
        <v>45</v>
      </c>
      <c r="B1453">
        <v>2016</v>
      </c>
      <c r="C1453" t="s">
        <v>38</v>
      </c>
      <c r="D1453" t="s">
        <v>51</v>
      </c>
      <c r="E1453" t="s">
        <v>19</v>
      </c>
      <c r="F1453" t="s">
        <v>7</v>
      </c>
      <c r="G1453">
        <v>4</v>
      </c>
      <c r="H1453" t="str">
        <f>VLOOKUP(E1453,filtered_wfh_with_region!$AA$2:$AB$31,2,FALSE)</f>
        <v>Midlands</v>
      </c>
      <c r="AE1453">
        <v>2016</v>
      </c>
      <c r="AF1453">
        <v>4</v>
      </c>
      <c r="AG1453" t="s">
        <v>72</v>
      </c>
      <c r="AK1453" t="s">
        <v>72</v>
      </c>
      <c r="AL1453">
        <v>4</v>
      </c>
      <c r="AP1453" t="s">
        <v>38</v>
      </c>
      <c r="AQ1453">
        <v>4</v>
      </c>
      <c r="AT1453">
        <v>2016</v>
      </c>
      <c r="AU1453" t="s">
        <v>38</v>
      </c>
      <c r="AV1453">
        <v>4</v>
      </c>
    </row>
    <row r="1454" spans="1:48" x14ac:dyDescent="0.4">
      <c r="A1454" t="s">
        <v>45</v>
      </c>
      <c r="B1454">
        <v>2016</v>
      </c>
      <c r="C1454" t="s">
        <v>38</v>
      </c>
      <c r="D1454" t="s">
        <v>51</v>
      </c>
      <c r="E1454" t="s">
        <v>20</v>
      </c>
      <c r="F1454" t="s">
        <v>7</v>
      </c>
      <c r="G1454">
        <v>1</v>
      </c>
      <c r="H1454" t="str">
        <f>VLOOKUP(E1454,filtered_wfh_with_region!$AA$2:$AB$31,2,FALSE)</f>
        <v>Midlands</v>
      </c>
      <c r="AE1454">
        <v>2016</v>
      </c>
      <c r="AF1454">
        <v>1</v>
      </c>
      <c r="AG1454" t="s">
        <v>72</v>
      </c>
      <c r="AK1454" t="s">
        <v>72</v>
      </c>
      <c r="AL1454">
        <v>1</v>
      </c>
      <c r="AP1454" t="s">
        <v>38</v>
      </c>
      <c r="AQ1454">
        <v>1</v>
      </c>
      <c r="AT1454">
        <v>2016</v>
      </c>
      <c r="AU1454" t="s">
        <v>38</v>
      </c>
      <c r="AV1454">
        <v>1</v>
      </c>
    </row>
    <row r="1455" spans="1:48" x14ac:dyDescent="0.4">
      <c r="A1455" t="s">
        <v>45</v>
      </c>
      <c r="B1455">
        <v>2016</v>
      </c>
      <c r="C1455" t="s">
        <v>38</v>
      </c>
      <c r="D1455" t="s">
        <v>51</v>
      </c>
      <c r="E1455" t="s">
        <v>21</v>
      </c>
      <c r="F1455" t="s">
        <v>7</v>
      </c>
      <c r="G1455">
        <v>5</v>
      </c>
      <c r="H1455" t="str">
        <f>VLOOKUP(E1455,filtered_wfh_with_region!$AA$2:$AB$31,2,FALSE)</f>
        <v>East</v>
      </c>
      <c r="AE1455">
        <v>2016</v>
      </c>
      <c r="AF1455">
        <v>5</v>
      </c>
      <c r="AG1455" t="s">
        <v>82</v>
      </c>
      <c r="AK1455" t="s">
        <v>82</v>
      </c>
      <c r="AL1455">
        <v>5</v>
      </c>
      <c r="AP1455" t="s">
        <v>38</v>
      </c>
      <c r="AQ1455">
        <v>5</v>
      </c>
      <c r="AT1455">
        <v>2016</v>
      </c>
      <c r="AU1455" t="s">
        <v>38</v>
      </c>
      <c r="AV1455">
        <v>5</v>
      </c>
    </row>
    <row r="1456" spans="1:48" x14ac:dyDescent="0.4">
      <c r="A1456" t="s">
        <v>45</v>
      </c>
      <c r="B1456">
        <v>2016</v>
      </c>
      <c r="C1456" t="s">
        <v>38</v>
      </c>
      <c r="D1456" t="s">
        <v>51</v>
      </c>
      <c r="E1456" t="s">
        <v>22</v>
      </c>
      <c r="F1456" t="s">
        <v>7</v>
      </c>
      <c r="G1456">
        <v>5</v>
      </c>
      <c r="H1456" t="str">
        <f>VLOOKUP(E1456,filtered_wfh_with_region!$AA$2:$AB$31,2,FALSE)</f>
        <v>East</v>
      </c>
      <c r="AE1456">
        <v>2016</v>
      </c>
      <c r="AF1456">
        <v>5</v>
      </c>
      <c r="AG1456" t="s">
        <v>82</v>
      </c>
      <c r="AK1456" t="s">
        <v>82</v>
      </c>
      <c r="AL1456">
        <v>5</v>
      </c>
      <c r="AP1456" t="s">
        <v>38</v>
      </c>
      <c r="AQ1456">
        <v>5</v>
      </c>
      <c r="AT1456">
        <v>2016</v>
      </c>
      <c r="AU1456" t="s">
        <v>38</v>
      </c>
      <c r="AV1456">
        <v>5</v>
      </c>
    </row>
    <row r="1457" spans="1:48" x14ac:dyDescent="0.4">
      <c r="A1457" t="s">
        <v>45</v>
      </c>
      <c r="B1457">
        <v>2016</v>
      </c>
      <c r="C1457" t="s">
        <v>38</v>
      </c>
      <c r="D1457" t="s">
        <v>51</v>
      </c>
      <c r="E1457" t="s">
        <v>23</v>
      </c>
      <c r="F1457" t="s">
        <v>7</v>
      </c>
      <c r="G1457">
        <v>9</v>
      </c>
      <c r="H1457" t="str">
        <f>VLOOKUP(E1457,filtered_wfh_with_region!$AA$2:$AB$31,2,FALSE)</f>
        <v>South</v>
      </c>
      <c r="AE1457">
        <v>2016</v>
      </c>
      <c r="AF1457">
        <v>9</v>
      </c>
      <c r="AG1457" t="s">
        <v>84</v>
      </c>
      <c r="AK1457" t="s">
        <v>84</v>
      </c>
      <c r="AL1457">
        <v>9</v>
      </c>
      <c r="AP1457" t="s">
        <v>38</v>
      </c>
      <c r="AQ1457">
        <v>9</v>
      </c>
      <c r="AT1457">
        <v>2016</v>
      </c>
      <c r="AU1457" t="s">
        <v>38</v>
      </c>
      <c r="AV1457">
        <v>9</v>
      </c>
    </row>
    <row r="1458" spans="1:48" x14ac:dyDescent="0.4">
      <c r="A1458" t="s">
        <v>45</v>
      </c>
      <c r="B1458">
        <v>2016</v>
      </c>
      <c r="C1458" t="s">
        <v>38</v>
      </c>
      <c r="D1458" t="s">
        <v>51</v>
      </c>
      <c r="E1458" t="s">
        <v>24</v>
      </c>
      <c r="F1458" t="s">
        <v>7</v>
      </c>
      <c r="G1458">
        <v>16</v>
      </c>
      <c r="H1458" t="str">
        <f>VLOOKUP(E1458,filtered_wfh_with_region!$AA$2:$AB$31,2,FALSE)</f>
        <v>South</v>
      </c>
      <c r="AE1458">
        <v>2016</v>
      </c>
      <c r="AF1458">
        <v>16</v>
      </c>
      <c r="AG1458" t="s">
        <v>84</v>
      </c>
      <c r="AK1458" t="s">
        <v>84</v>
      </c>
      <c r="AL1458">
        <v>16</v>
      </c>
      <c r="AP1458" t="s">
        <v>38</v>
      </c>
      <c r="AQ1458">
        <v>16</v>
      </c>
      <c r="AT1458">
        <v>2016</v>
      </c>
      <c r="AU1458" t="s">
        <v>38</v>
      </c>
      <c r="AV1458">
        <v>16</v>
      </c>
    </row>
    <row r="1459" spans="1:48" x14ac:dyDescent="0.4">
      <c r="A1459" t="s">
        <v>45</v>
      </c>
      <c r="B1459">
        <v>2016</v>
      </c>
      <c r="C1459" t="s">
        <v>38</v>
      </c>
      <c r="D1459" t="s">
        <v>51</v>
      </c>
      <c r="E1459" t="s">
        <v>25</v>
      </c>
      <c r="F1459" t="s">
        <v>7</v>
      </c>
      <c r="G1459">
        <v>3</v>
      </c>
      <c r="H1459" t="str">
        <f>VLOOKUP(E1459,filtered_wfh_with_region!$AA$2:$AB$31,2,FALSE)</f>
        <v>South</v>
      </c>
      <c r="AE1459">
        <v>2016</v>
      </c>
      <c r="AF1459">
        <v>3</v>
      </c>
      <c r="AG1459" t="s">
        <v>84</v>
      </c>
      <c r="AK1459" t="s">
        <v>84</v>
      </c>
      <c r="AL1459">
        <v>3</v>
      </c>
      <c r="AP1459" t="s">
        <v>38</v>
      </c>
      <c r="AQ1459">
        <v>3</v>
      </c>
      <c r="AT1459">
        <v>2016</v>
      </c>
      <c r="AU1459" t="s">
        <v>38</v>
      </c>
      <c r="AV1459">
        <v>3</v>
      </c>
    </row>
    <row r="1460" spans="1:48" x14ac:dyDescent="0.4">
      <c r="A1460" t="s">
        <v>45</v>
      </c>
      <c r="B1460">
        <v>2016</v>
      </c>
      <c r="C1460" t="s">
        <v>38</v>
      </c>
      <c r="D1460" t="s">
        <v>51</v>
      </c>
      <c r="E1460" t="s">
        <v>26</v>
      </c>
      <c r="F1460" t="s">
        <v>7</v>
      </c>
      <c r="G1460">
        <v>6</v>
      </c>
      <c r="H1460" t="str">
        <f>VLOOKUP(E1460,filtered_wfh_with_region!$AA$2:$AB$31,2,FALSE)</f>
        <v>South</v>
      </c>
      <c r="AE1460">
        <v>2016</v>
      </c>
      <c r="AF1460">
        <v>6</v>
      </c>
      <c r="AG1460" t="s">
        <v>84</v>
      </c>
      <c r="AK1460" t="s">
        <v>84</v>
      </c>
      <c r="AL1460">
        <v>6</v>
      </c>
      <c r="AP1460" t="s">
        <v>38</v>
      </c>
      <c r="AQ1460">
        <v>6</v>
      </c>
      <c r="AT1460">
        <v>2016</v>
      </c>
      <c r="AU1460" t="s">
        <v>38</v>
      </c>
      <c r="AV1460">
        <v>6</v>
      </c>
    </row>
    <row r="1461" spans="1:48" x14ac:dyDescent="0.4">
      <c r="A1461" t="s">
        <v>45</v>
      </c>
      <c r="B1461">
        <v>2016</v>
      </c>
      <c r="C1461" t="s">
        <v>38</v>
      </c>
      <c r="D1461" t="s">
        <v>51</v>
      </c>
      <c r="E1461" t="s">
        <v>27</v>
      </c>
      <c r="F1461" t="s">
        <v>7</v>
      </c>
      <c r="G1461">
        <v>2</v>
      </c>
      <c r="H1461" t="str">
        <f>VLOOKUP(E1461,filtered_wfh_with_region!$AA$2:$AB$31,2,FALSE)</f>
        <v>South</v>
      </c>
      <c r="AE1461">
        <v>2016</v>
      </c>
      <c r="AF1461">
        <v>2</v>
      </c>
      <c r="AG1461" t="s">
        <v>84</v>
      </c>
      <c r="AK1461" t="s">
        <v>84</v>
      </c>
      <c r="AL1461">
        <v>2</v>
      </c>
      <c r="AP1461" t="s">
        <v>38</v>
      </c>
      <c r="AQ1461">
        <v>2</v>
      </c>
      <c r="AT1461">
        <v>2016</v>
      </c>
      <c r="AU1461" t="s">
        <v>38</v>
      </c>
      <c r="AV1461">
        <v>2</v>
      </c>
    </row>
    <row r="1462" spans="1:48" x14ac:dyDescent="0.4">
      <c r="A1462" t="s">
        <v>45</v>
      </c>
      <c r="B1462">
        <v>2016</v>
      </c>
      <c r="C1462" t="s">
        <v>38</v>
      </c>
      <c r="D1462" t="s">
        <v>51</v>
      </c>
      <c r="E1462" t="s">
        <v>28</v>
      </c>
      <c r="F1462" t="s">
        <v>7</v>
      </c>
      <c r="G1462">
        <v>2</v>
      </c>
      <c r="H1462" t="str">
        <f>VLOOKUP(E1462,filtered_wfh_with_region!$AA$2:$AB$31,2,FALSE)</f>
        <v>South</v>
      </c>
      <c r="AE1462">
        <v>2016</v>
      </c>
      <c r="AF1462">
        <v>2</v>
      </c>
      <c r="AG1462" t="s">
        <v>84</v>
      </c>
      <c r="AK1462" t="s">
        <v>84</v>
      </c>
      <c r="AL1462">
        <v>2</v>
      </c>
      <c r="AP1462" t="s">
        <v>38</v>
      </c>
      <c r="AQ1462">
        <v>2</v>
      </c>
      <c r="AT1462">
        <v>2016</v>
      </c>
      <c r="AU1462" t="s">
        <v>38</v>
      </c>
      <c r="AV1462">
        <v>2</v>
      </c>
    </row>
    <row r="1463" spans="1:48" x14ac:dyDescent="0.4">
      <c r="A1463" t="s">
        <v>45</v>
      </c>
      <c r="B1463">
        <v>2016</v>
      </c>
      <c r="C1463" t="s">
        <v>38</v>
      </c>
      <c r="D1463" t="s">
        <v>51</v>
      </c>
      <c r="E1463" t="s">
        <v>29</v>
      </c>
      <c r="F1463" t="s">
        <v>7</v>
      </c>
      <c r="G1463">
        <v>0</v>
      </c>
      <c r="H1463" t="str">
        <f>VLOOKUP(E1463,filtered_wfh_with_region!$AA$2:$AB$31,2,FALSE)</f>
        <v>West</v>
      </c>
      <c r="AE1463">
        <v>2016</v>
      </c>
      <c r="AF1463">
        <v>0</v>
      </c>
      <c r="AG1463" t="s">
        <v>71</v>
      </c>
      <c r="AK1463" t="s">
        <v>71</v>
      </c>
      <c r="AL1463">
        <v>0</v>
      </c>
      <c r="AP1463" t="s">
        <v>38</v>
      </c>
      <c r="AQ1463">
        <v>0</v>
      </c>
      <c r="AT1463">
        <v>2016</v>
      </c>
      <c r="AU1463" t="s">
        <v>38</v>
      </c>
      <c r="AV1463">
        <v>0</v>
      </c>
    </row>
    <row r="1464" spans="1:48" x14ac:dyDescent="0.4">
      <c r="A1464" t="s">
        <v>45</v>
      </c>
      <c r="B1464">
        <v>2016</v>
      </c>
      <c r="C1464" t="s">
        <v>38</v>
      </c>
      <c r="D1464" t="s">
        <v>51</v>
      </c>
      <c r="E1464" t="s">
        <v>30</v>
      </c>
      <c r="F1464" t="s">
        <v>7</v>
      </c>
      <c r="G1464">
        <v>6</v>
      </c>
      <c r="H1464" t="str">
        <f>VLOOKUP(E1464,filtered_wfh_with_region!$AA$2:$AB$31,2,FALSE)</f>
        <v>West</v>
      </c>
      <c r="AE1464">
        <v>2016</v>
      </c>
      <c r="AF1464">
        <v>6</v>
      </c>
      <c r="AG1464" t="s">
        <v>71</v>
      </c>
      <c r="AK1464" t="s">
        <v>71</v>
      </c>
      <c r="AL1464">
        <v>6</v>
      </c>
      <c r="AP1464" t="s">
        <v>38</v>
      </c>
      <c r="AQ1464">
        <v>6</v>
      </c>
      <c r="AT1464">
        <v>2016</v>
      </c>
      <c r="AU1464" t="s">
        <v>38</v>
      </c>
      <c r="AV1464">
        <v>6</v>
      </c>
    </row>
    <row r="1465" spans="1:48" x14ac:dyDescent="0.4">
      <c r="A1465" t="s">
        <v>45</v>
      </c>
      <c r="B1465">
        <v>2016</v>
      </c>
      <c r="C1465" t="s">
        <v>38</v>
      </c>
      <c r="D1465" t="s">
        <v>51</v>
      </c>
      <c r="E1465" t="s">
        <v>31</v>
      </c>
      <c r="F1465" t="s">
        <v>7</v>
      </c>
      <c r="G1465">
        <v>1</v>
      </c>
      <c r="H1465" t="str">
        <f>VLOOKUP(E1465,filtered_wfh_with_region!$AA$2:$AB$31,2,FALSE)</f>
        <v>West</v>
      </c>
      <c r="AE1465">
        <v>2016</v>
      </c>
      <c r="AF1465">
        <v>1</v>
      </c>
      <c r="AG1465" t="s">
        <v>71</v>
      </c>
      <c r="AK1465" t="s">
        <v>71</v>
      </c>
      <c r="AL1465">
        <v>1</v>
      </c>
      <c r="AP1465" t="s">
        <v>38</v>
      </c>
      <c r="AQ1465">
        <v>1</v>
      </c>
      <c r="AT1465">
        <v>2016</v>
      </c>
      <c r="AU1465" t="s">
        <v>38</v>
      </c>
      <c r="AV1465">
        <v>1</v>
      </c>
    </row>
    <row r="1466" spans="1:48" x14ac:dyDescent="0.4">
      <c r="A1466" t="s">
        <v>45</v>
      </c>
      <c r="B1466">
        <v>2016</v>
      </c>
      <c r="C1466" t="s">
        <v>38</v>
      </c>
      <c r="D1466" t="s">
        <v>51</v>
      </c>
      <c r="E1466" t="s">
        <v>32</v>
      </c>
      <c r="F1466" t="s">
        <v>7</v>
      </c>
      <c r="G1466">
        <v>2</v>
      </c>
      <c r="H1466" t="str">
        <f>VLOOKUP(E1466,filtered_wfh_with_region!$AA$2:$AB$31,2,FALSE)</f>
        <v>West</v>
      </c>
      <c r="AE1466">
        <v>2016</v>
      </c>
      <c r="AF1466">
        <v>2</v>
      </c>
      <c r="AG1466" t="s">
        <v>71</v>
      </c>
      <c r="AK1466" t="s">
        <v>71</v>
      </c>
      <c r="AL1466">
        <v>2</v>
      </c>
      <c r="AP1466" t="s">
        <v>38</v>
      </c>
      <c r="AQ1466">
        <v>2</v>
      </c>
      <c r="AT1466">
        <v>2016</v>
      </c>
      <c r="AU1466" t="s">
        <v>38</v>
      </c>
      <c r="AV1466">
        <v>2</v>
      </c>
    </row>
    <row r="1467" spans="1:48" x14ac:dyDescent="0.4">
      <c r="A1467" t="s">
        <v>45</v>
      </c>
      <c r="B1467">
        <v>2016</v>
      </c>
      <c r="C1467" t="s">
        <v>38</v>
      </c>
      <c r="D1467" t="s">
        <v>51</v>
      </c>
      <c r="E1467" t="s">
        <v>33</v>
      </c>
      <c r="F1467" t="s">
        <v>7</v>
      </c>
      <c r="G1467">
        <v>1</v>
      </c>
      <c r="H1467" t="str">
        <f>VLOOKUP(E1467,filtered_wfh_with_region!$AA$2:$AB$31,2,FALSE)</f>
        <v>West</v>
      </c>
      <c r="AE1467">
        <v>2016</v>
      </c>
      <c r="AF1467">
        <v>1</v>
      </c>
      <c r="AG1467" t="s">
        <v>71</v>
      </c>
      <c r="AK1467" t="s">
        <v>71</v>
      </c>
      <c r="AL1467">
        <v>1</v>
      </c>
      <c r="AP1467" t="s">
        <v>38</v>
      </c>
      <c r="AQ1467">
        <v>1</v>
      </c>
      <c r="AT1467">
        <v>2016</v>
      </c>
      <c r="AU1467" t="s">
        <v>38</v>
      </c>
      <c r="AV1467">
        <v>1</v>
      </c>
    </row>
    <row r="1468" spans="1:48" x14ac:dyDescent="0.4">
      <c r="A1468" t="s">
        <v>45</v>
      </c>
      <c r="B1468">
        <v>2016</v>
      </c>
      <c r="C1468" t="s">
        <v>38</v>
      </c>
      <c r="D1468" t="s">
        <v>51</v>
      </c>
      <c r="E1468" t="s">
        <v>34</v>
      </c>
      <c r="F1468" t="s">
        <v>7</v>
      </c>
      <c r="G1468">
        <v>1</v>
      </c>
      <c r="H1468" t="str">
        <f>VLOOKUP(E1468,filtered_wfh_with_region!$AA$2:$AB$31,2,FALSE)</f>
        <v>West</v>
      </c>
      <c r="AE1468">
        <v>2016</v>
      </c>
      <c r="AF1468">
        <v>1</v>
      </c>
      <c r="AG1468" t="s">
        <v>71</v>
      </c>
      <c r="AK1468" t="s">
        <v>71</v>
      </c>
      <c r="AL1468">
        <v>1</v>
      </c>
      <c r="AP1468" t="s">
        <v>38</v>
      </c>
      <c r="AQ1468">
        <v>1</v>
      </c>
      <c r="AT1468">
        <v>2016</v>
      </c>
      <c r="AU1468" t="s">
        <v>38</v>
      </c>
      <c r="AV1468">
        <v>1</v>
      </c>
    </row>
    <row r="1469" spans="1:48" x14ac:dyDescent="0.4">
      <c r="A1469" t="s">
        <v>45</v>
      </c>
      <c r="B1469">
        <v>2016</v>
      </c>
      <c r="C1469" t="s">
        <v>38</v>
      </c>
      <c r="D1469" t="s">
        <v>51</v>
      </c>
      <c r="E1469" t="s">
        <v>35</v>
      </c>
      <c r="F1469" t="s">
        <v>7</v>
      </c>
      <c r="G1469">
        <v>1</v>
      </c>
      <c r="H1469" t="str">
        <f>VLOOKUP(E1469,filtered_wfh_with_region!$AA$2:$AB$31,2,FALSE)</f>
        <v>North</v>
      </c>
      <c r="AE1469">
        <v>2016</v>
      </c>
      <c r="AF1469">
        <v>1</v>
      </c>
      <c r="AG1469" t="s">
        <v>83</v>
      </c>
      <c r="AK1469" t="s">
        <v>83</v>
      </c>
      <c r="AL1469">
        <v>1</v>
      </c>
      <c r="AP1469" t="s">
        <v>38</v>
      </c>
      <c r="AQ1469">
        <v>1</v>
      </c>
      <c r="AT1469">
        <v>2016</v>
      </c>
      <c r="AU1469" t="s">
        <v>38</v>
      </c>
      <c r="AV1469">
        <v>1</v>
      </c>
    </row>
    <row r="1470" spans="1:48" x14ac:dyDescent="0.4">
      <c r="A1470" t="s">
        <v>45</v>
      </c>
      <c r="B1470">
        <v>2016</v>
      </c>
      <c r="C1470" t="s">
        <v>38</v>
      </c>
      <c r="D1470" t="s">
        <v>51</v>
      </c>
      <c r="E1470" t="s">
        <v>36</v>
      </c>
      <c r="F1470" t="s">
        <v>7</v>
      </c>
      <c r="G1470">
        <v>7</v>
      </c>
      <c r="H1470" t="str">
        <f>VLOOKUP(E1470,filtered_wfh_with_region!$AA$2:$AB$31,2,FALSE)</f>
        <v>North</v>
      </c>
      <c r="AE1470">
        <v>2016</v>
      </c>
      <c r="AF1470">
        <v>7</v>
      </c>
      <c r="AG1470" t="s">
        <v>83</v>
      </c>
      <c r="AK1470" t="s">
        <v>83</v>
      </c>
      <c r="AL1470">
        <v>7</v>
      </c>
      <c r="AP1470" t="s">
        <v>38</v>
      </c>
      <c r="AQ1470">
        <v>7</v>
      </c>
      <c r="AT1470">
        <v>2016</v>
      </c>
      <c r="AU1470" t="s">
        <v>38</v>
      </c>
      <c r="AV1470">
        <v>7</v>
      </c>
    </row>
    <row r="1471" spans="1:48" x14ac:dyDescent="0.4">
      <c r="A1471" t="s">
        <v>45</v>
      </c>
      <c r="B1471">
        <v>2016</v>
      </c>
      <c r="C1471" t="s">
        <v>38</v>
      </c>
      <c r="D1471" t="s">
        <v>51</v>
      </c>
      <c r="E1471" t="s">
        <v>37</v>
      </c>
      <c r="F1471" t="s">
        <v>7</v>
      </c>
      <c r="G1471">
        <v>2</v>
      </c>
      <c r="H1471" t="str">
        <f>VLOOKUP(E1471,filtered_wfh_with_region!$AA$2:$AB$31,2,FALSE)</f>
        <v>North</v>
      </c>
      <c r="AE1471">
        <v>2016</v>
      </c>
      <c r="AF1471">
        <v>2</v>
      </c>
      <c r="AG1471" t="s">
        <v>83</v>
      </c>
      <c r="AK1471" t="s">
        <v>83</v>
      </c>
      <c r="AL1471">
        <v>2</v>
      </c>
      <c r="AP1471" t="s">
        <v>38</v>
      </c>
      <c r="AQ1471">
        <v>2</v>
      </c>
      <c r="AT1471">
        <v>2016</v>
      </c>
      <c r="AU1471" t="s">
        <v>38</v>
      </c>
      <c r="AV1471">
        <v>2</v>
      </c>
    </row>
    <row r="1472" spans="1:48" x14ac:dyDescent="0.4">
      <c r="A1472" t="s">
        <v>45</v>
      </c>
      <c r="B1472">
        <v>2016</v>
      </c>
      <c r="C1472" t="s">
        <v>38</v>
      </c>
      <c r="D1472" t="s">
        <v>52</v>
      </c>
      <c r="E1472" t="s">
        <v>8</v>
      </c>
      <c r="F1472" t="s">
        <v>7</v>
      </c>
      <c r="G1472">
        <v>17</v>
      </c>
      <c r="H1472" t="str">
        <f>VLOOKUP(E1472,filtered_wfh_with_region!$AA$2:$AB$31,2,FALSE)</f>
        <v>East</v>
      </c>
      <c r="AE1472">
        <v>2016</v>
      </c>
      <c r="AF1472">
        <v>17</v>
      </c>
      <c r="AG1472" t="s">
        <v>82</v>
      </c>
      <c r="AK1472" t="s">
        <v>82</v>
      </c>
      <c r="AL1472">
        <v>17</v>
      </c>
      <c r="AP1472" t="s">
        <v>38</v>
      </c>
      <c r="AQ1472">
        <v>17</v>
      </c>
      <c r="AT1472">
        <v>2016</v>
      </c>
      <c r="AU1472" t="s">
        <v>38</v>
      </c>
      <c r="AV1472">
        <v>17</v>
      </c>
    </row>
    <row r="1473" spans="1:48" x14ac:dyDescent="0.4">
      <c r="A1473" t="s">
        <v>45</v>
      </c>
      <c r="B1473">
        <v>2016</v>
      </c>
      <c r="C1473" t="s">
        <v>38</v>
      </c>
      <c r="D1473" t="s">
        <v>52</v>
      </c>
      <c r="E1473" t="s">
        <v>9</v>
      </c>
      <c r="F1473" t="s">
        <v>7</v>
      </c>
      <c r="G1473">
        <v>83</v>
      </c>
      <c r="H1473" t="str">
        <f>VLOOKUP(E1473,filtered_wfh_with_region!$AA$2:$AB$31,2,FALSE)</f>
        <v>East</v>
      </c>
      <c r="AE1473">
        <v>2016</v>
      </c>
      <c r="AF1473">
        <v>83</v>
      </c>
      <c r="AG1473" t="s">
        <v>82</v>
      </c>
      <c r="AK1473" t="s">
        <v>82</v>
      </c>
      <c r="AL1473">
        <v>83</v>
      </c>
      <c r="AP1473" t="s">
        <v>38</v>
      </c>
      <c r="AQ1473">
        <v>83</v>
      </c>
      <c r="AT1473">
        <v>2016</v>
      </c>
      <c r="AU1473" t="s">
        <v>38</v>
      </c>
      <c r="AV1473">
        <v>83</v>
      </c>
    </row>
    <row r="1474" spans="1:48" x14ac:dyDescent="0.4">
      <c r="A1474" t="s">
        <v>45</v>
      </c>
      <c r="B1474">
        <v>2016</v>
      </c>
      <c r="C1474" t="s">
        <v>38</v>
      </c>
      <c r="D1474" t="s">
        <v>52</v>
      </c>
      <c r="E1474" t="s">
        <v>10</v>
      </c>
      <c r="F1474" t="s">
        <v>7</v>
      </c>
      <c r="G1474">
        <v>84</v>
      </c>
      <c r="H1474" t="str">
        <f>VLOOKUP(E1474,filtered_wfh_with_region!$AA$2:$AB$31,2,FALSE)</f>
        <v>East</v>
      </c>
      <c r="AE1474">
        <v>2016</v>
      </c>
      <c r="AF1474">
        <v>84</v>
      </c>
      <c r="AG1474" t="s">
        <v>82</v>
      </c>
      <c r="AK1474" t="s">
        <v>82</v>
      </c>
      <c r="AL1474">
        <v>84</v>
      </c>
      <c r="AP1474" t="s">
        <v>38</v>
      </c>
      <c r="AQ1474">
        <v>84</v>
      </c>
      <c r="AT1474">
        <v>2016</v>
      </c>
      <c r="AU1474" t="s">
        <v>38</v>
      </c>
      <c r="AV1474">
        <v>84</v>
      </c>
    </row>
    <row r="1475" spans="1:48" x14ac:dyDescent="0.4">
      <c r="A1475" t="s">
        <v>45</v>
      </c>
      <c r="B1475">
        <v>2016</v>
      </c>
      <c r="C1475" t="s">
        <v>38</v>
      </c>
      <c r="D1475" t="s">
        <v>52</v>
      </c>
      <c r="E1475" t="s">
        <v>11</v>
      </c>
      <c r="F1475" t="s">
        <v>7</v>
      </c>
      <c r="G1475">
        <v>62</v>
      </c>
      <c r="H1475" t="str">
        <f>VLOOKUP(E1475,filtered_wfh_with_region!$AA$2:$AB$31,2,FALSE)</f>
        <v>East</v>
      </c>
      <c r="AE1475">
        <v>2016</v>
      </c>
      <c r="AF1475">
        <v>62</v>
      </c>
      <c r="AG1475" t="s">
        <v>82</v>
      </c>
      <c r="AK1475" t="s">
        <v>82</v>
      </c>
      <c r="AL1475">
        <v>62</v>
      </c>
      <c r="AP1475" t="s">
        <v>38</v>
      </c>
      <c r="AQ1475">
        <v>62</v>
      </c>
      <c r="AT1475">
        <v>2016</v>
      </c>
      <c r="AU1475" t="s">
        <v>38</v>
      </c>
      <c r="AV1475">
        <v>62</v>
      </c>
    </row>
    <row r="1476" spans="1:48" x14ac:dyDescent="0.4">
      <c r="A1476" t="s">
        <v>45</v>
      </c>
      <c r="B1476">
        <v>2016</v>
      </c>
      <c r="C1476" t="s">
        <v>38</v>
      </c>
      <c r="D1476" t="s">
        <v>52</v>
      </c>
      <c r="E1476" t="s">
        <v>12</v>
      </c>
      <c r="F1476" t="s">
        <v>7</v>
      </c>
      <c r="G1476">
        <v>43</v>
      </c>
      <c r="H1476" t="str">
        <f>VLOOKUP(E1476,filtered_wfh_with_region!$AA$2:$AB$31,2,FALSE)</f>
        <v>East</v>
      </c>
      <c r="AE1476">
        <v>2016</v>
      </c>
      <c r="AF1476">
        <v>43</v>
      </c>
      <c r="AG1476" t="s">
        <v>82</v>
      </c>
      <c r="AK1476" t="s">
        <v>82</v>
      </c>
      <c r="AL1476">
        <v>43</v>
      </c>
      <c r="AP1476" t="s">
        <v>38</v>
      </c>
      <c r="AQ1476">
        <v>43</v>
      </c>
      <c r="AT1476">
        <v>2016</v>
      </c>
      <c r="AU1476" t="s">
        <v>38</v>
      </c>
      <c r="AV1476">
        <v>43</v>
      </c>
    </row>
    <row r="1477" spans="1:48" x14ac:dyDescent="0.4">
      <c r="A1477" t="s">
        <v>45</v>
      </c>
      <c r="B1477">
        <v>2016</v>
      </c>
      <c r="C1477" t="s">
        <v>38</v>
      </c>
      <c r="D1477" t="s">
        <v>52</v>
      </c>
      <c r="E1477" t="s">
        <v>13</v>
      </c>
      <c r="F1477" t="s">
        <v>7</v>
      </c>
      <c r="G1477">
        <v>79</v>
      </c>
      <c r="H1477" t="str">
        <f>VLOOKUP(E1477,filtered_wfh_with_region!$AA$2:$AB$31,2,FALSE)</f>
        <v>East</v>
      </c>
      <c r="AE1477">
        <v>2016</v>
      </c>
      <c r="AF1477">
        <v>79</v>
      </c>
      <c r="AG1477" t="s">
        <v>82</v>
      </c>
      <c r="AK1477" t="s">
        <v>82</v>
      </c>
      <c r="AL1477">
        <v>79</v>
      </c>
      <c r="AP1477" t="s">
        <v>38</v>
      </c>
      <c r="AQ1477">
        <v>79</v>
      </c>
      <c r="AT1477">
        <v>2016</v>
      </c>
      <c r="AU1477" t="s">
        <v>38</v>
      </c>
      <c r="AV1477">
        <v>79</v>
      </c>
    </row>
    <row r="1478" spans="1:48" x14ac:dyDescent="0.4">
      <c r="A1478" t="s">
        <v>45</v>
      </c>
      <c r="B1478">
        <v>2016</v>
      </c>
      <c r="C1478" t="s">
        <v>38</v>
      </c>
      <c r="D1478" t="s">
        <v>52</v>
      </c>
      <c r="E1478" t="s">
        <v>14</v>
      </c>
      <c r="F1478" t="s">
        <v>7</v>
      </c>
      <c r="G1478">
        <v>44</v>
      </c>
      <c r="H1478" t="str">
        <f>VLOOKUP(E1478,filtered_wfh_with_region!$AA$2:$AB$31,2,FALSE)</f>
        <v>Midlands</v>
      </c>
      <c r="AE1478">
        <v>2016</v>
      </c>
      <c r="AF1478">
        <v>44</v>
      </c>
      <c r="AG1478" t="s">
        <v>72</v>
      </c>
      <c r="AK1478" t="s">
        <v>72</v>
      </c>
      <c r="AL1478">
        <v>44</v>
      </c>
      <c r="AP1478" t="s">
        <v>38</v>
      </c>
      <c r="AQ1478">
        <v>44</v>
      </c>
      <c r="AT1478">
        <v>2016</v>
      </c>
      <c r="AU1478" t="s">
        <v>38</v>
      </c>
      <c r="AV1478">
        <v>44</v>
      </c>
    </row>
    <row r="1479" spans="1:48" x14ac:dyDescent="0.4">
      <c r="A1479" t="s">
        <v>45</v>
      </c>
      <c r="B1479">
        <v>2016</v>
      </c>
      <c r="C1479" t="s">
        <v>38</v>
      </c>
      <c r="D1479" t="s">
        <v>52</v>
      </c>
      <c r="E1479" t="s">
        <v>15</v>
      </c>
      <c r="F1479" t="s">
        <v>7</v>
      </c>
      <c r="G1479">
        <v>25</v>
      </c>
      <c r="H1479" t="str">
        <f>VLOOKUP(E1479,filtered_wfh_with_region!$AA$2:$AB$31,2,FALSE)</f>
        <v>Midlands</v>
      </c>
      <c r="AE1479">
        <v>2016</v>
      </c>
      <c r="AF1479">
        <v>25</v>
      </c>
      <c r="AG1479" t="s">
        <v>72</v>
      </c>
      <c r="AK1479" t="s">
        <v>72</v>
      </c>
      <c r="AL1479">
        <v>25</v>
      </c>
      <c r="AP1479" t="s">
        <v>38</v>
      </c>
      <c r="AQ1479">
        <v>25</v>
      </c>
      <c r="AT1479">
        <v>2016</v>
      </c>
      <c r="AU1479" t="s">
        <v>38</v>
      </c>
      <c r="AV1479">
        <v>25</v>
      </c>
    </row>
    <row r="1480" spans="1:48" x14ac:dyDescent="0.4">
      <c r="A1480" t="s">
        <v>45</v>
      </c>
      <c r="B1480">
        <v>2016</v>
      </c>
      <c r="C1480" t="s">
        <v>38</v>
      </c>
      <c r="D1480" t="s">
        <v>52</v>
      </c>
      <c r="E1480" t="s">
        <v>16</v>
      </c>
      <c r="F1480" t="s">
        <v>7</v>
      </c>
      <c r="G1480">
        <v>12</v>
      </c>
      <c r="H1480" t="str">
        <f>VLOOKUP(E1480,filtered_wfh_with_region!$AA$2:$AB$31,2,FALSE)</f>
        <v>Midlands</v>
      </c>
      <c r="AE1480">
        <v>2016</v>
      </c>
      <c r="AF1480">
        <v>12</v>
      </c>
      <c r="AG1480" t="s">
        <v>72</v>
      </c>
      <c r="AK1480" t="s">
        <v>72</v>
      </c>
      <c r="AL1480">
        <v>12</v>
      </c>
      <c r="AP1480" t="s">
        <v>38</v>
      </c>
      <c r="AQ1480">
        <v>12</v>
      </c>
      <c r="AT1480">
        <v>2016</v>
      </c>
      <c r="AU1480" t="s">
        <v>38</v>
      </c>
      <c r="AV1480">
        <v>12</v>
      </c>
    </row>
    <row r="1481" spans="1:48" x14ac:dyDescent="0.4">
      <c r="A1481" t="s">
        <v>45</v>
      </c>
      <c r="B1481">
        <v>2016</v>
      </c>
      <c r="C1481" t="s">
        <v>38</v>
      </c>
      <c r="D1481" t="s">
        <v>52</v>
      </c>
      <c r="E1481" t="s">
        <v>17</v>
      </c>
      <c r="F1481" t="s">
        <v>7</v>
      </c>
      <c r="G1481">
        <v>44</v>
      </c>
      <c r="H1481" t="str">
        <f>VLOOKUP(E1481,filtered_wfh_with_region!$AA$2:$AB$31,2,FALSE)</f>
        <v>East</v>
      </c>
      <c r="AE1481">
        <v>2016</v>
      </c>
      <c r="AF1481">
        <v>44</v>
      </c>
      <c r="AG1481" t="s">
        <v>82</v>
      </c>
      <c r="AK1481" t="s">
        <v>82</v>
      </c>
      <c r="AL1481">
        <v>44</v>
      </c>
      <c r="AP1481" t="s">
        <v>38</v>
      </c>
      <c r="AQ1481">
        <v>44</v>
      </c>
      <c r="AT1481">
        <v>2016</v>
      </c>
      <c r="AU1481" t="s">
        <v>38</v>
      </c>
      <c r="AV1481">
        <v>44</v>
      </c>
    </row>
    <row r="1482" spans="1:48" x14ac:dyDescent="0.4">
      <c r="A1482" t="s">
        <v>45</v>
      </c>
      <c r="B1482">
        <v>2016</v>
      </c>
      <c r="C1482" t="s">
        <v>38</v>
      </c>
      <c r="D1482" t="s">
        <v>52</v>
      </c>
      <c r="E1482" t="s">
        <v>18</v>
      </c>
      <c r="F1482" t="s">
        <v>7</v>
      </c>
      <c r="G1482">
        <v>67</v>
      </c>
      <c r="H1482" t="str">
        <f>VLOOKUP(E1482,filtered_wfh_with_region!$AA$2:$AB$31,2,FALSE)</f>
        <v>East</v>
      </c>
      <c r="AE1482">
        <v>2016</v>
      </c>
      <c r="AF1482">
        <v>67</v>
      </c>
      <c r="AG1482" t="s">
        <v>82</v>
      </c>
      <c r="AK1482" t="s">
        <v>82</v>
      </c>
      <c r="AL1482">
        <v>67</v>
      </c>
      <c r="AP1482" t="s">
        <v>38</v>
      </c>
      <c r="AQ1482">
        <v>67</v>
      </c>
      <c r="AT1482">
        <v>2016</v>
      </c>
      <c r="AU1482" t="s">
        <v>38</v>
      </c>
      <c r="AV1482">
        <v>67</v>
      </c>
    </row>
    <row r="1483" spans="1:48" x14ac:dyDescent="0.4">
      <c r="A1483" t="s">
        <v>45</v>
      </c>
      <c r="B1483">
        <v>2016</v>
      </c>
      <c r="C1483" t="s">
        <v>38</v>
      </c>
      <c r="D1483" t="s">
        <v>52</v>
      </c>
      <c r="E1483" t="s">
        <v>19</v>
      </c>
      <c r="F1483" t="s">
        <v>7</v>
      </c>
      <c r="G1483">
        <v>21</v>
      </c>
      <c r="H1483" t="str">
        <f>VLOOKUP(E1483,filtered_wfh_with_region!$AA$2:$AB$31,2,FALSE)</f>
        <v>Midlands</v>
      </c>
      <c r="AE1483">
        <v>2016</v>
      </c>
      <c r="AF1483">
        <v>21</v>
      </c>
      <c r="AG1483" t="s">
        <v>72</v>
      </c>
      <c r="AK1483" t="s">
        <v>72</v>
      </c>
      <c r="AL1483">
        <v>21</v>
      </c>
      <c r="AP1483" t="s">
        <v>38</v>
      </c>
      <c r="AQ1483">
        <v>21</v>
      </c>
      <c r="AT1483">
        <v>2016</v>
      </c>
      <c r="AU1483" t="s">
        <v>38</v>
      </c>
      <c r="AV1483">
        <v>21</v>
      </c>
    </row>
    <row r="1484" spans="1:48" x14ac:dyDescent="0.4">
      <c r="A1484" t="s">
        <v>45</v>
      </c>
      <c r="B1484">
        <v>2016</v>
      </c>
      <c r="C1484" t="s">
        <v>38</v>
      </c>
      <c r="D1484" t="s">
        <v>52</v>
      </c>
      <c r="E1484" t="s">
        <v>20</v>
      </c>
      <c r="F1484" t="s">
        <v>7</v>
      </c>
      <c r="G1484">
        <v>16</v>
      </c>
      <c r="H1484" t="str">
        <f>VLOOKUP(E1484,filtered_wfh_with_region!$AA$2:$AB$31,2,FALSE)</f>
        <v>Midlands</v>
      </c>
      <c r="AE1484">
        <v>2016</v>
      </c>
      <c r="AF1484">
        <v>16</v>
      </c>
      <c r="AG1484" t="s">
        <v>72</v>
      </c>
      <c r="AK1484" t="s">
        <v>72</v>
      </c>
      <c r="AL1484">
        <v>16</v>
      </c>
      <c r="AP1484" t="s">
        <v>38</v>
      </c>
      <c r="AQ1484">
        <v>16</v>
      </c>
      <c r="AT1484">
        <v>2016</v>
      </c>
      <c r="AU1484" t="s">
        <v>38</v>
      </c>
      <c r="AV1484">
        <v>16</v>
      </c>
    </row>
    <row r="1485" spans="1:48" x14ac:dyDescent="0.4">
      <c r="A1485" t="s">
        <v>45</v>
      </c>
      <c r="B1485">
        <v>2016</v>
      </c>
      <c r="C1485" t="s">
        <v>38</v>
      </c>
      <c r="D1485" t="s">
        <v>52</v>
      </c>
      <c r="E1485" t="s">
        <v>21</v>
      </c>
      <c r="F1485" t="s">
        <v>7</v>
      </c>
      <c r="G1485">
        <v>57</v>
      </c>
      <c r="H1485" t="str">
        <f>VLOOKUP(E1485,filtered_wfh_with_region!$AA$2:$AB$31,2,FALSE)</f>
        <v>East</v>
      </c>
      <c r="AE1485">
        <v>2016</v>
      </c>
      <c r="AF1485">
        <v>57</v>
      </c>
      <c r="AG1485" t="s">
        <v>82</v>
      </c>
      <c r="AK1485" t="s">
        <v>82</v>
      </c>
      <c r="AL1485">
        <v>57</v>
      </c>
      <c r="AP1485" t="s">
        <v>38</v>
      </c>
      <c r="AQ1485">
        <v>57</v>
      </c>
      <c r="AT1485">
        <v>2016</v>
      </c>
      <c r="AU1485" t="s">
        <v>38</v>
      </c>
      <c r="AV1485">
        <v>57</v>
      </c>
    </row>
    <row r="1486" spans="1:48" x14ac:dyDescent="0.4">
      <c r="A1486" t="s">
        <v>45</v>
      </c>
      <c r="B1486">
        <v>2016</v>
      </c>
      <c r="C1486" t="s">
        <v>38</v>
      </c>
      <c r="D1486" t="s">
        <v>52</v>
      </c>
      <c r="E1486" t="s">
        <v>22</v>
      </c>
      <c r="F1486" t="s">
        <v>7</v>
      </c>
      <c r="G1486">
        <v>60</v>
      </c>
      <c r="H1486" t="str">
        <f>VLOOKUP(E1486,filtered_wfh_with_region!$AA$2:$AB$31,2,FALSE)</f>
        <v>East</v>
      </c>
      <c r="AE1486">
        <v>2016</v>
      </c>
      <c r="AF1486">
        <v>60</v>
      </c>
      <c r="AG1486" t="s">
        <v>82</v>
      </c>
      <c r="AK1486" t="s">
        <v>82</v>
      </c>
      <c r="AL1486">
        <v>60</v>
      </c>
      <c r="AP1486" t="s">
        <v>38</v>
      </c>
      <c r="AQ1486">
        <v>60</v>
      </c>
      <c r="AT1486">
        <v>2016</v>
      </c>
      <c r="AU1486" t="s">
        <v>38</v>
      </c>
      <c r="AV1486">
        <v>60</v>
      </c>
    </row>
    <row r="1487" spans="1:48" x14ac:dyDescent="0.4">
      <c r="A1487" t="s">
        <v>45</v>
      </c>
      <c r="B1487">
        <v>2016</v>
      </c>
      <c r="C1487" t="s">
        <v>38</v>
      </c>
      <c r="D1487" t="s">
        <v>52</v>
      </c>
      <c r="E1487" t="s">
        <v>23</v>
      </c>
      <c r="F1487" t="s">
        <v>7</v>
      </c>
      <c r="G1487">
        <v>48</v>
      </c>
      <c r="H1487" t="str">
        <f>VLOOKUP(E1487,filtered_wfh_with_region!$AA$2:$AB$31,2,FALSE)</f>
        <v>South</v>
      </c>
      <c r="AE1487">
        <v>2016</v>
      </c>
      <c r="AF1487">
        <v>48</v>
      </c>
      <c r="AG1487" t="s">
        <v>84</v>
      </c>
      <c r="AK1487" t="s">
        <v>84</v>
      </c>
      <c r="AL1487">
        <v>48</v>
      </c>
      <c r="AP1487" t="s">
        <v>38</v>
      </c>
      <c r="AQ1487">
        <v>48</v>
      </c>
      <c r="AT1487">
        <v>2016</v>
      </c>
      <c r="AU1487" t="s">
        <v>38</v>
      </c>
      <c r="AV1487">
        <v>48</v>
      </c>
    </row>
    <row r="1488" spans="1:48" x14ac:dyDescent="0.4">
      <c r="A1488" t="s">
        <v>45</v>
      </c>
      <c r="B1488">
        <v>2016</v>
      </c>
      <c r="C1488" t="s">
        <v>38</v>
      </c>
      <c r="D1488" t="s">
        <v>52</v>
      </c>
      <c r="E1488" t="s">
        <v>24</v>
      </c>
      <c r="F1488" t="s">
        <v>7</v>
      </c>
      <c r="G1488">
        <v>179</v>
      </c>
      <c r="H1488" t="str">
        <f>VLOOKUP(E1488,filtered_wfh_with_region!$AA$2:$AB$31,2,FALSE)</f>
        <v>South</v>
      </c>
      <c r="AE1488">
        <v>2016</v>
      </c>
      <c r="AF1488">
        <v>179</v>
      </c>
      <c r="AG1488" t="s">
        <v>84</v>
      </c>
      <c r="AK1488" t="s">
        <v>84</v>
      </c>
      <c r="AL1488">
        <v>179</v>
      </c>
      <c r="AP1488" t="s">
        <v>38</v>
      </c>
      <c r="AQ1488">
        <v>179</v>
      </c>
      <c r="AT1488">
        <v>2016</v>
      </c>
      <c r="AU1488" t="s">
        <v>38</v>
      </c>
      <c r="AV1488">
        <v>179</v>
      </c>
    </row>
    <row r="1489" spans="1:48" x14ac:dyDescent="0.4">
      <c r="A1489" t="s">
        <v>45</v>
      </c>
      <c r="B1489">
        <v>2016</v>
      </c>
      <c r="C1489" t="s">
        <v>38</v>
      </c>
      <c r="D1489" t="s">
        <v>52</v>
      </c>
      <c r="E1489" t="s">
        <v>25</v>
      </c>
      <c r="F1489" t="s">
        <v>7</v>
      </c>
      <c r="G1489">
        <v>66</v>
      </c>
      <c r="H1489" t="str">
        <f>VLOOKUP(E1489,filtered_wfh_with_region!$AA$2:$AB$31,2,FALSE)</f>
        <v>South</v>
      </c>
      <c r="AE1489">
        <v>2016</v>
      </c>
      <c r="AF1489">
        <v>66</v>
      </c>
      <c r="AG1489" t="s">
        <v>84</v>
      </c>
      <c r="AK1489" t="s">
        <v>84</v>
      </c>
      <c r="AL1489">
        <v>66</v>
      </c>
      <c r="AP1489" t="s">
        <v>38</v>
      </c>
      <c r="AQ1489">
        <v>66</v>
      </c>
      <c r="AT1489">
        <v>2016</v>
      </c>
      <c r="AU1489" t="s">
        <v>38</v>
      </c>
      <c r="AV1489">
        <v>66</v>
      </c>
    </row>
    <row r="1490" spans="1:48" x14ac:dyDescent="0.4">
      <c r="A1490" t="s">
        <v>45</v>
      </c>
      <c r="B1490">
        <v>2016</v>
      </c>
      <c r="C1490" t="s">
        <v>38</v>
      </c>
      <c r="D1490" t="s">
        <v>52</v>
      </c>
      <c r="E1490" t="s">
        <v>26</v>
      </c>
      <c r="F1490" t="s">
        <v>7</v>
      </c>
      <c r="G1490">
        <v>52</v>
      </c>
      <c r="H1490" t="str">
        <f>VLOOKUP(E1490,filtered_wfh_with_region!$AA$2:$AB$31,2,FALSE)</f>
        <v>South</v>
      </c>
      <c r="AE1490">
        <v>2016</v>
      </c>
      <c r="AF1490">
        <v>52</v>
      </c>
      <c r="AG1490" t="s">
        <v>84</v>
      </c>
      <c r="AK1490" t="s">
        <v>84</v>
      </c>
      <c r="AL1490">
        <v>52</v>
      </c>
      <c r="AP1490" t="s">
        <v>38</v>
      </c>
      <c r="AQ1490">
        <v>52</v>
      </c>
      <c r="AT1490">
        <v>2016</v>
      </c>
      <c r="AU1490" t="s">
        <v>38</v>
      </c>
      <c r="AV1490">
        <v>52</v>
      </c>
    </row>
    <row r="1491" spans="1:48" x14ac:dyDescent="0.4">
      <c r="A1491" t="s">
        <v>45</v>
      </c>
      <c r="B1491">
        <v>2016</v>
      </c>
      <c r="C1491" t="s">
        <v>38</v>
      </c>
      <c r="D1491" t="s">
        <v>52</v>
      </c>
      <c r="E1491" t="s">
        <v>27</v>
      </c>
      <c r="F1491" t="s">
        <v>7</v>
      </c>
      <c r="G1491">
        <v>55</v>
      </c>
      <c r="H1491" t="str">
        <f>VLOOKUP(E1491,filtered_wfh_with_region!$AA$2:$AB$31,2,FALSE)</f>
        <v>South</v>
      </c>
      <c r="AE1491">
        <v>2016</v>
      </c>
      <c r="AF1491">
        <v>55</v>
      </c>
      <c r="AG1491" t="s">
        <v>84</v>
      </c>
      <c r="AK1491" t="s">
        <v>84</v>
      </c>
      <c r="AL1491">
        <v>55</v>
      </c>
      <c r="AP1491" t="s">
        <v>38</v>
      </c>
      <c r="AQ1491">
        <v>55</v>
      </c>
      <c r="AT1491">
        <v>2016</v>
      </c>
      <c r="AU1491" t="s">
        <v>38</v>
      </c>
      <c r="AV1491">
        <v>55</v>
      </c>
    </row>
    <row r="1492" spans="1:48" x14ac:dyDescent="0.4">
      <c r="A1492" t="s">
        <v>45</v>
      </c>
      <c r="B1492">
        <v>2016</v>
      </c>
      <c r="C1492" t="s">
        <v>38</v>
      </c>
      <c r="D1492" t="s">
        <v>52</v>
      </c>
      <c r="E1492" t="s">
        <v>28</v>
      </c>
      <c r="F1492" t="s">
        <v>7</v>
      </c>
      <c r="G1492">
        <v>42</v>
      </c>
      <c r="H1492" t="str">
        <f>VLOOKUP(E1492,filtered_wfh_with_region!$AA$2:$AB$31,2,FALSE)</f>
        <v>South</v>
      </c>
      <c r="AE1492">
        <v>2016</v>
      </c>
      <c r="AF1492">
        <v>42</v>
      </c>
      <c r="AG1492" t="s">
        <v>84</v>
      </c>
      <c r="AK1492" t="s">
        <v>84</v>
      </c>
      <c r="AL1492">
        <v>42</v>
      </c>
      <c r="AP1492" t="s">
        <v>38</v>
      </c>
      <c r="AQ1492">
        <v>42</v>
      </c>
      <c r="AT1492">
        <v>2016</v>
      </c>
      <c r="AU1492" t="s">
        <v>38</v>
      </c>
      <c r="AV1492">
        <v>42</v>
      </c>
    </row>
    <row r="1493" spans="1:48" x14ac:dyDescent="0.4">
      <c r="A1493" t="s">
        <v>45</v>
      </c>
      <c r="B1493">
        <v>2016</v>
      </c>
      <c r="C1493" t="s">
        <v>38</v>
      </c>
      <c r="D1493" t="s">
        <v>52</v>
      </c>
      <c r="E1493" t="s">
        <v>29</v>
      </c>
      <c r="F1493" t="s">
        <v>7</v>
      </c>
      <c r="G1493">
        <v>7</v>
      </c>
      <c r="H1493" t="str">
        <f>VLOOKUP(E1493,filtered_wfh_with_region!$AA$2:$AB$31,2,FALSE)</f>
        <v>West</v>
      </c>
      <c r="AE1493">
        <v>2016</v>
      </c>
      <c r="AF1493">
        <v>7</v>
      </c>
      <c r="AG1493" t="s">
        <v>71</v>
      </c>
      <c r="AK1493" t="s">
        <v>71</v>
      </c>
      <c r="AL1493">
        <v>7</v>
      </c>
      <c r="AP1493" t="s">
        <v>38</v>
      </c>
      <c r="AQ1493">
        <v>7</v>
      </c>
      <c r="AT1493">
        <v>2016</v>
      </c>
      <c r="AU1493" t="s">
        <v>38</v>
      </c>
      <c r="AV1493">
        <v>7</v>
      </c>
    </row>
    <row r="1494" spans="1:48" x14ac:dyDescent="0.4">
      <c r="A1494" t="s">
        <v>45</v>
      </c>
      <c r="B1494">
        <v>2016</v>
      </c>
      <c r="C1494" t="s">
        <v>38</v>
      </c>
      <c r="D1494" t="s">
        <v>52</v>
      </c>
      <c r="E1494" t="s">
        <v>30</v>
      </c>
      <c r="F1494" t="s">
        <v>7</v>
      </c>
      <c r="G1494">
        <v>61</v>
      </c>
      <c r="H1494" t="str">
        <f>VLOOKUP(E1494,filtered_wfh_with_region!$AA$2:$AB$31,2,FALSE)</f>
        <v>West</v>
      </c>
      <c r="AE1494">
        <v>2016</v>
      </c>
      <c r="AF1494">
        <v>61</v>
      </c>
      <c r="AG1494" t="s">
        <v>71</v>
      </c>
      <c r="AK1494" t="s">
        <v>71</v>
      </c>
      <c r="AL1494">
        <v>61</v>
      </c>
      <c r="AP1494" t="s">
        <v>38</v>
      </c>
      <c r="AQ1494">
        <v>61</v>
      </c>
      <c r="AT1494">
        <v>2016</v>
      </c>
      <c r="AU1494" t="s">
        <v>38</v>
      </c>
      <c r="AV1494">
        <v>61</v>
      </c>
    </row>
    <row r="1495" spans="1:48" x14ac:dyDescent="0.4">
      <c r="A1495" t="s">
        <v>45</v>
      </c>
      <c r="B1495">
        <v>2016</v>
      </c>
      <c r="C1495" t="s">
        <v>38</v>
      </c>
      <c r="D1495" t="s">
        <v>52</v>
      </c>
      <c r="E1495" t="s">
        <v>31</v>
      </c>
      <c r="F1495" t="s">
        <v>7</v>
      </c>
      <c r="G1495">
        <v>11</v>
      </c>
      <c r="H1495" t="str">
        <f>VLOOKUP(E1495,filtered_wfh_with_region!$AA$2:$AB$31,2,FALSE)</f>
        <v>West</v>
      </c>
      <c r="AE1495">
        <v>2016</v>
      </c>
      <c r="AF1495">
        <v>11</v>
      </c>
      <c r="AG1495" t="s">
        <v>71</v>
      </c>
      <c r="AK1495" t="s">
        <v>71</v>
      </c>
      <c r="AL1495">
        <v>11</v>
      </c>
      <c r="AP1495" t="s">
        <v>38</v>
      </c>
      <c r="AQ1495">
        <v>11</v>
      </c>
      <c r="AT1495">
        <v>2016</v>
      </c>
      <c r="AU1495" t="s">
        <v>38</v>
      </c>
      <c r="AV1495">
        <v>11</v>
      </c>
    </row>
    <row r="1496" spans="1:48" x14ac:dyDescent="0.4">
      <c r="A1496" t="s">
        <v>45</v>
      </c>
      <c r="B1496">
        <v>2016</v>
      </c>
      <c r="C1496" t="s">
        <v>38</v>
      </c>
      <c r="D1496" t="s">
        <v>52</v>
      </c>
      <c r="E1496" t="s">
        <v>32</v>
      </c>
      <c r="F1496" t="s">
        <v>7</v>
      </c>
      <c r="G1496">
        <v>35</v>
      </c>
      <c r="H1496" t="str">
        <f>VLOOKUP(E1496,filtered_wfh_with_region!$AA$2:$AB$31,2,FALSE)</f>
        <v>West</v>
      </c>
      <c r="AE1496">
        <v>2016</v>
      </c>
      <c r="AF1496">
        <v>35</v>
      </c>
      <c r="AG1496" t="s">
        <v>71</v>
      </c>
      <c r="AK1496" t="s">
        <v>71</v>
      </c>
      <c r="AL1496">
        <v>35</v>
      </c>
      <c r="AP1496" t="s">
        <v>38</v>
      </c>
      <c r="AQ1496">
        <v>35</v>
      </c>
      <c r="AT1496">
        <v>2016</v>
      </c>
      <c r="AU1496" t="s">
        <v>38</v>
      </c>
      <c r="AV1496">
        <v>35</v>
      </c>
    </row>
    <row r="1497" spans="1:48" x14ac:dyDescent="0.4">
      <c r="A1497" t="s">
        <v>45</v>
      </c>
      <c r="B1497">
        <v>2016</v>
      </c>
      <c r="C1497" t="s">
        <v>38</v>
      </c>
      <c r="D1497" t="s">
        <v>52</v>
      </c>
      <c r="E1497" t="s">
        <v>33</v>
      </c>
      <c r="F1497" t="s">
        <v>7</v>
      </c>
      <c r="G1497">
        <v>24</v>
      </c>
      <c r="H1497" t="str">
        <f>VLOOKUP(E1497,filtered_wfh_with_region!$AA$2:$AB$31,2,FALSE)</f>
        <v>West</v>
      </c>
      <c r="AE1497">
        <v>2016</v>
      </c>
      <c r="AF1497">
        <v>24</v>
      </c>
      <c r="AG1497" t="s">
        <v>71</v>
      </c>
      <c r="AK1497" t="s">
        <v>71</v>
      </c>
      <c r="AL1497">
        <v>24</v>
      </c>
      <c r="AP1497" t="s">
        <v>38</v>
      </c>
      <c r="AQ1497">
        <v>24</v>
      </c>
      <c r="AT1497">
        <v>2016</v>
      </c>
      <c r="AU1497" t="s">
        <v>38</v>
      </c>
      <c r="AV1497">
        <v>24</v>
      </c>
    </row>
    <row r="1498" spans="1:48" x14ac:dyDescent="0.4">
      <c r="A1498" t="s">
        <v>45</v>
      </c>
      <c r="B1498">
        <v>2016</v>
      </c>
      <c r="C1498" t="s">
        <v>38</v>
      </c>
      <c r="D1498" t="s">
        <v>52</v>
      </c>
      <c r="E1498" t="s">
        <v>34</v>
      </c>
      <c r="F1498" t="s">
        <v>7</v>
      </c>
      <c r="G1498">
        <v>17</v>
      </c>
      <c r="H1498" t="str">
        <f>VLOOKUP(E1498,filtered_wfh_with_region!$AA$2:$AB$31,2,FALSE)</f>
        <v>West</v>
      </c>
      <c r="AE1498">
        <v>2016</v>
      </c>
      <c r="AF1498">
        <v>17</v>
      </c>
      <c r="AG1498" t="s">
        <v>71</v>
      </c>
      <c r="AK1498" t="s">
        <v>71</v>
      </c>
      <c r="AL1498">
        <v>17</v>
      </c>
      <c r="AP1498" t="s">
        <v>38</v>
      </c>
      <c r="AQ1498">
        <v>17</v>
      </c>
      <c r="AT1498">
        <v>2016</v>
      </c>
      <c r="AU1498" t="s">
        <v>38</v>
      </c>
      <c r="AV1498">
        <v>17</v>
      </c>
    </row>
    <row r="1499" spans="1:48" x14ac:dyDescent="0.4">
      <c r="A1499" t="s">
        <v>45</v>
      </c>
      <c r="B1499">
        <v>2016</v>
      </c>
      <c r="C1499" t="s">
        <v>38</v>
      </c>
      <c r="D1499" t="s">
        <v>52</v>
      </c>
      <c r="E1499" t="s">
        <v>35</v>
      </c>
      <c r="F1499" t="s">
        <v>7</v>
      </c>
      <c r="G1499">
        <v>21</v>
      </c>
      <c r="H1499" t="str">
        <f>VLOOKUP(E1499,filtered_wfh_with_region!$AA$2:$AB$31,2,FALSE)</f>
        <v>North</v>
      </c>
      <c r="AE1499">
        <v>2016</v>
      </c>
      <c r="AF1499">
        <v>21</v>
      </c>
      <c r="AG1499" t="s">
        <v>83</v>
      </c>
      <c r="AK1499" t="s">
        <v>83</v>
      </c>
      <c r="AL1499">
        <v>21</v>
      </c>
      <c r="AP1499" t="s">
        <v>38</v>
      </c>
      <c r="AQ1499">
        <v>21</v>
      </c>
      <c r="AT1499">
        <v>2016</v>
      </c>
      <c r="AU1499" t="s">
        <v>38</v>
      </c>
      <c r="AV1499">
        <v>21</v>
      </c>
    </row>
    <row r="1500" spans="1:48" x14ac:dyDescent="0.4">
      <c r="A1500" t="s">
        <v>45</v>
      </c>
      <c r="B1500">
        <v>2016</v>
      </c>
      <c r="C1500" t="s">
        <v>38</v>
      </c>
      <c r="D1500" t="s">
        <v>52</v>
      </c>
      <c r="E1500" t="s">
        <v>36</v>
      </c>
      <c r="F1500" t="s">
        <v>7</v>
      </c>
      <c r="G1500">
        <v>38</v>
      </c>
      <c r="H1500" t="str">
        <f>VLOOKUP(E1500,filtered_wfh_with_region!$AA$2:$AB$31,2,FALSE)</f>
        <v>North</v>
      </c>
      <c r="AE1500">
        <v>2016</v>
      </c>
      <c r="AF1500">
        <v>38</v>
      </c>
      <c r="AG1500" t="s">
        <v>83</v>
      </c>
      <c r="AK1500" t="s">
        <v>83</v>
      </c>
      <c r="AL1500">
        <v>38</v>
      </c>
      <c r="AP1500" t="s">
        <v>38</v>
      </c>
      <c r="AQ1500">
        <v>38</v>
      </c>
      <c r="AT1500">
        <v>2016</v>
      </c>
      <c r="AU1500" t="s">
        <v>38</v>
      </c>
      <c r="AV1500">
        <v>38</v>
      </c>
    </row>
    <row r="1501" spans="1:48" x14ac:dyDescent="0.4">
      <c r="A1501" t="s">
        <v>45</v>
      </c>
      <c r="B1501">
        <v>2016</v>
      </c>
      <c r="C1501" t="s">
        <v>38</v>
      </c>
      <c r="D1501" t="s">
        <v>52</v>
      </c>
      <c r="E1501" t="s">
        <v>37</v>
      </c>
      <c r="F1501" t="s">
        <v>7</v>
      </c>
      <c r="G1501">
        <v>16</v>
      </c>
      <c r="H1501" t="str">
        <f>VLOOKUP(E1501,filtered_wfh_with_region!$AA$2:$AB$31,2,FALSE)</f>
        <v>North</v>
      </c>
      <c r="AE1501">
        <v>2016</v>
      </c>
      <c r="AF1501">
        <v>16</v>
      </c>
      <c r="AG1501" t="s">
        <v>83</v>
      </c>
      <c r="AK1501" t="s">
        <v>83</v>
      </c>
      <c r="AL1501">
        <v>16</v>
      </c>
      <c r="AP1501" t="s">
        <v>38</v>
      </c>
      <c r="AQ1501">
        <v>16</v>
      </c>
      <c r="AT1501">
        <v>2016</v>
      </c>
      <c r="AU1501" t="s">
        <v>38</v>
      </c>
      <c r="AV1501">
        <v>16</v>
      </c>
    </row>
    <row r="1502" spans="1:48" x14ac:dyDescent="0.4">
      <c r="A1502" t="s">
        <v>45</v>
      </c>
      <c r="B1502">
        <v>2016</v>
      </c>
      <c r="C1502" t="s">
        <v>38</v>
      </c>
      <c r="D1502" t="s">
        <v>53</v>
      </c>
      <c r="E1502" t="s">
        <v>8</v>
      </c>
      <c r="F1502" t="s">
        <v>7</v>
      </c>
      <c r="G1502">
        <v>54</v>
      </c>
      <c r="H1502" t="str">
        <f>VLOOKUP(E1502,filtered_wfh_with_region!$AA$2:$AB$31,2,FALSE)</f>
        <v>East</v>
      </c>
      <c r="AE1502">
        <v>2016</v>
      </c>
      <c r="AF1502">
        <v>54</v>
      </c>
      <c r="AG1502" t="s">
        <v>82</v>
      </c>
      <c r="AK1502" t="s">
        <v>82</v>
      </c>
      <c r="AL1502">
        <v>54</v>
      </c>
      <c r="AP1502" t="s">
        <v>38</v>
      </c>
      <c r="AQ1502">
        <v>54</v>
      </c>
      <c r="AT1502">
        <v>2016</v>
      </c>
      <c r="AU1502" t="s">
        <v>38</v>
      </c>
      <c r="AV1502">
        <v>54</v>
      </c>
    </row>
    <row r="1503" spans="1:48" x14ac:dyDescent="0.4">
      <c r="A1503" t="s">
        <v>45</v>
      </c>
      <c r="B1503">
        <v>2016</v>
      </c>
      <c r="C1503" t="s">
        <v>38</v>
      </c>
      <c r="D1503" t="s">
        <v>53</v>
      </c>
      <c r="E1503" t="s">
        <v>9</v>
      </c>
      <c r="F1503" t="s">
        <v>7</v>
      </c>
      <c r="G1503">
        <v>180</v>
      </c>
      <c r="H1503" t="str">
        <f>VLOOKUP(E1503,filtered_wfh_with_region!$AA$2:$AB$31,2,FALSE)</f>
        <v>East</v>
      </c>
      <c r="AE1503">
        <v>2016</v>
      </c>
      <c r="AF1503">
        <v>180</v>
      </c>
      <c r="AG1503" t="s">
        <v>82</v>
      </c>
      <c r="AK1503" t="s">
        <v>82</v>
      </c>
      <c r="AL1503">
        <v>180</v>
      </c>
      <c r="AP1503" t="s">
        <v>38</v>
      </c>
      <c r="AQ1503">
        <v>180</v>
      </c>
      <c r="AT1503">
        <v>2016</v>
      </c>
      <c r="AU1503" t="s">
        <v>38</v>
      </c>
      <c r="AV1503">
        <v>180</v>
      </c>
    </row>
    <row r="1504" spans="1:48" x14ac:dyDescent="0.4">
      <c r="A1504" t="s">
        <v>45</v>
      </c>
      <c r="B1504">
        <v>2016</v>
      </c>
      <c r="C1504" t="s">
        <v>38</v>
      </c>
      <c r="D1504" t="s">
        <v>53</v>
      </c>
      <c r="E1504" t="s">
        <v>10</v>
      </c>
      <c r="F1504" t="s">
        <v>7</v>
      </c>
      <c r="G1504">
        <v>186</v>
      </c>
      <c r="H1504" t="str">
        <f>VLOOKUP(E1504,filtered_wfh_with_region!$AA$2:$AB$31,2,FALSE)</f>
        <v>East</v>
      </c>
      <c r="AE1504">
        <v>2016</v>
      </c>
      <c r="AF1504">
        <v>186</v>
      </c>
      <c r="AG1504" t="s">
        <v>82</v>
      </c>
      <c r="AK1504" t="s">
        <v>82</v>
      </c>
      <c r="AL1504">
        <v>186</v>
      </c>
      <c r="AP1504" t="s">
        <v>38</v>
      </c>
      <c r="AQ1504">
        <v>186</v>
      </c>
      <c r="AT1504">
        <v>2016</v>
      </c>
      <c r="AU1504" t="s">
        <v>38</v>
      </c>
      <c r="AV1504">
        <v>186</v>
      </c>
    </row>
    <row r="1505" spans="1:48" x14ac:dyDescent="0.4">
      <c r="A1505" t="s">
        <v>45</v>
      </c>
      <c r="B1505">
        <v>2016</v>
      </c>
      <c r="C1505" t="s">
        <v>38</v>
      </c>
      <c r="D1505" t="s">
        <v>53</v>
      </c>
      <c r="E1505" t="s">
        <v>11</v>
      </c>
      <c r="F1505" t="s">
        <v>7</v>
      </c>
      <c r="G1505">
        <v>160</v>
      </c>
      <c r="H1505" t="str">
        <f>VLOOKUP(E1505,filtered_wfh_with_region!$AA$2:$AB$31,2,FALSE)</f>
        <v>East</v>
      </c>
      <c r="AE1505">
        <v>2016</v>
      </c>
      <c r="AF1505">
        <v>160</v>
      </c>
      <c r="AG1505" t="s">
        <v>82</v>
      </c>
      <c r="AK1505" t="s">
        <v>82</v>
      </c>
      <c r="AL1505">
        <v>160</v>
      </c>
      <c r="AP1505" t="s">
        <v>38</v>
      </c>
      <c r="AQ1505">
        <v>160</v>
      </c>
      <c r="AT1505">
        <v>2016</v>
      </c>
      <c r="AU1505" t="s">
        <v>38</v>
      </c>
      <c r="AV1505">
        <v>160</v>
      </c>
    </row>
    <row r="1506" spans="1:48" x14ac:dyDescent="0.4">
      <c r="A1506" t="s">
        <v>45</v>
      </c>
      <c r="B1506">
        <v>2016</v>
      </c>
      <c r="C1506" t="s">
        <v>38</v>
      </c>
      <c r="D1506" t="s">
        <v>53</v>
      </c>
      <c r="E1506" t="s">
        <v>12</v>
      </c>
      <c r="F1506" t="s">
        <v>7</v>
      </c>
      <c r="G1506">
        <v>115</v>
      </c>
      <c r="H1506" t="str">
        <f>VLOOKUP(E1506,filtered_wfh_with_region!$AA$2:$AB$31,2,FALSE)</f>
        <v>East</v>
      </c>
      <c r="AE1506">
        <v>2016</v>
      </c>
      <c r="AF1506">
        <v>115</v>
      </c>
      <c r="AG1506" t="s">
        <v>82</v>
      </c>
      <c r="AK1506" t="s">
        <v>82</v>
      </c>
      <c r="AL1506">
        <v>115</v>
      </c>
      <c r="AP1506" t="s">
        <v>38</v>
      </c>
      <c r="AQ1506">
        <v>115</v>
      </c>
      <c r="AT1506">
        <v>2016</v>
      </c>
      <c r="AU1506" t="s">
        <v>38</v>
      </c>
      <c r="AV1506">
        <v>115</v>
      </c>
    </row>
    <row r="1507" spans="1:48" x14ac:dyDescent="0.4">
      <c r="A1507" t="s">
        <v>45</v>
      </c>
      <c r="B1507">
        <v>2016</v>
      </c>
      <c r="C1507" t="s">
        <v>38</v>
      </c>
      <c r="D1507" t="s">
        <v>53</v>
      </c>
      <c r="E1507" t="s">
        <v>13</v>
      </c>
      <c r="F1507" t="s">
        <v>7</v>
      </c>
      <c r="G1507">
        <v>214</v>
      </c>
      <c r="H1507" t="str">
        <f>VLOOKUP(E1507,filtered_wfh_with_region!$AA$2:$AB$31,2,FALSE)</f>
        <v>East</v>
      </c>
      <c r="AE1507">
        <v>2016</v>
      </c>
      <c r="AF1507">
        <v>214</v>
      </c>
      <c r="AG1507" t="s">
        <v>82</v>
      </c>
      <c r="AK1507" t="s">
        <v>82</v>
      </c>
      <c r="AL1507">
        <v>214</v>
      </c>
      <c r="AP1507" t="s">
        <v>38</v>
      </c>
      <c r="AQ1507">
        <v>214</v>
      </c>
      <c r="AT1507">
        <v>2016</v>
      </c>
      <c r="AU1507" t="s">
        <v>38</v>
      </c>
      <c r="AV1507">
        <v>214</v>
      </c>
    </row>
    <row r="1508" spans="1:48" x14ac:dyDescent="0.4">
      <c r="A1508" t="s">
        <v>45</v>
      </c>
      <c r="B1508">
        <v>2016</v>
      </c>
      <c r="C1508" t="s">
        <v>38</v>
      </c>
      <c r="D1508" t="s">
        <v>53</v>
      </c>
      <c r="E1508" t="s">
        <v>14</v>
      </c>
      <c r="F1508" t="s">
        <v>7</v>
      </c>
      <c r="G1508">
        <v>113</v>
      </c>
      <c r="H1508" t="str">
        <f>VLOOKUP(E1508,filtered_wfh_with_region!$AA$2:$AB$31,2,FALSE)</f>
        <v>Midlands</v>
      </c>
      <c r="AE1508">
        <v>2016</v>
      </c>
      <c r="AF1508">
        <v>113</v>
      </c>
      <c r="AG1508" t="s">
        <v>72</v>
      </c>
      <c r="AK1508" t="s">
        <v>72</v>
      </c>
      <c r="AL1508">
        <v>113</v>
      </c>
      <c r="AP1508" t="s">
        <v>38</v>
      </c>
      <c r="AQ1508">
        <v>113</v>
      </c>
      <c r="AT1508">
        <v>2016</v>
      </c>
      <c r="AU1508" t="s">
        <v>38</v>
      </c>
      <c r="AV1508">
        <v>113</v>
      </c>
    </row>
    <row r="1509" spans="1:48" x14ac:dyDescent="0.4">
      <c r="A1509" t="s">
        <v>45</v>
      </c>
      <c r="B1509">
        <v>2016</v>
      </c>
      <c r="C1509" t="s">
        <v>38</v>
      </c>
      <c r="D1509" t="s">
        <v>53</v>
      </c>
      <c r="E1509" t="s">
        <v>15</v>
      </c>
      <c r="F1509" t="s">
        <v>7</v>
      </c>
      <c r="G1509">
        <v>79</v>
      </c>
      <c r="H1509" t="str">
        <f>VLOOKUP(E1509,filtered_wfh_with_region!$AA$2:$AB$31,2,FALSE)</f>
        <v>Midlands</v>
      </c>
      <c r="AE1509">
        <v>2016</v>
      </c>
      <c r="AF1509">
        <v>79</v>
      </c>
      <c r="AG1509" t="s">
        <v>72</v>
      </c>
      <c r="AK1509" t="s">
        <v>72</v>
      </c>
      <c r="AL1509">
        <v>79</v>
      </c>
      <c r="AP1509" t="s">
        <v>38</v>
      </c>
      <c r="AQ1509">
        <v>79</v>
      </c>
      <c r="AT1509">
        <v>2016</v>
      </c>
      <c r="AU1509" t="s">
        <v>38</v>
      </c>
      <c r="AV1509">
        <v>79</v>
      </c>
    </row>
    <row r="1510" spans="1:48" x14ac:dyDescent="0.4">
      <c r="A1510" t="s">
        <v>45</v>
      </c>
      <c r="B1510">
        <v>2016</v>
      </c>
      <c r="C1510" t="s">
        <v>38</v>
      </c>
      <c r="D1510" t="s">
        <v>53</v>
      </c>
      <c r="E1510" t="s">
        <v>16</v>
      </c>
      <c r="F1510" t="s">
        <v>7</v>
      </c>
      <c r="G1510">
        <v>50</v>
      </c>
      <c r="H1510" t="str">
        <f>VLOOKUP(E1510,filtered_wfh_with_region!$AA$2:$AB$31,2,FALSE)</f>
        <v>Midlands</v>
      </c>
      <c r="AE1510">
        <v>2016</v>
      </c>
      <c r="AF1510">
        <v>50</v>
      </c>
      <c r="AG1510" t="s">
        <v>72</v>
      </c>
      <c r="AK1510" t="s">
        <v>72</v>
      </c>
      <c r="AL1510">
        <v>50</v>
      </c>
      <c r="AP1510" t="s">
        <v>38</v>
      </c>
      <c r="AQ1510">
        <v>50</v>
      </c>
      <c r="AT1510">
        <v>2016</v>
      </c>
      <c r="AU1510" t="s">
        <v>38</v>
      </c>
      <c r="AV1510">
        <v>50</v>
      </c>
    </row>
    <row r="1511" spans="1:48" x14ac:dyDescent="0.4">
      <c r="A1511" t="s">
        <v>45</v>
      </c>
      <c r="B1511">
        <v>2016</v>
      </c>
      <c r="C1511" t="s">
        <v>38</v>
      </c>
      <c r="D1511" t="s">
        <v>53</v>
      </c>
      <c r="E1511" t="s">
        <v>17</v>
      </c>
      <c r="F1511" t="s">
        <v>7</v>
      </c>
      <c r="G1511">
        <v>88</v>
      </c>
      <c r="H1511" t="str">
        <f>VLOOKUP(E1511,filtered_wfh_with_region!$AA$2:$AB$31,2,FALSE)</f>
        <v>East</v>
      </c>
      <c r="AE1511">
        <v>2016</v>
      </c>
      <c r="AF1511">
        <v>88</v>
      </c>
      <c r="AG1511" t="s">
        <v>82</v>
      </c>
      <c r="AK1511" t="s">
        <v>82</v>
      </c>
      <c r="AL1511">
        <v>88</v>
      </c>
      <c r="AP1511" t="s">
        <v>38</v>
      </c>
      <c r="AQ1511">
        <v>88</v>
      </c>
      <c r="AT1511">
        <v>2016</v>
      </c>
      <c r="AU1511" t="s">
        <v>38</v>
      </c>
      <c r="AV1511">
        <v>88</v>
      </c>
    </row>
    <row r="1512" spans="1:48" x14ac:dyDescent="0.4">
      <c r="A1512" t="s">
        <v>45</v>
      </c>
      <c r="B1512">
        <v>2016</v>
      </c>
      <c r="C1512" t="s">
        <v>38</v>
      </c>
      <c r="D1512" t="s">
        <v>53</v>
      </c>
      <c r="E1512" t="s">
        <v>18</v>
      </c>
      <c r="F1512" t="s">
        <v>7</v>
      </c>
      <c r="G1512">
        <v>221</v>
      </c>
      <c r="H1512" t="str">
        <f>VLOOKUP(E1512,filtered_wfh_with_region!$AA$2:$AB$31,2,FALSE)</f>
        <v>East</v>
      </c>
      <c r="AE1512">
        <v>2016</v>
      </c>
      <c r="AF1512">
        <v>221</v>
      </c>
      <c r="AG1512" t="s">
        <v>82</v>
      </c>
      <c r="AK1512" t="s">
        <v>82</v>
      </c>
      <c r="AL1512">
        <v>221</v>
      </c>
      <c r="AP1512" t="s">
        <v>38</v>
      </c>
      <c r="AQ1512">
        <v>221</v>
      </c>
      <c r="AT1512">
        <v>2016</v>
      </c>
      <c r="AU1512" t="s">
        <v>38</v>
      </c>
      <c r="AV1512">
        <v>221</v>
      </c>
    </row>
    <row r="1513" spans="1:48" x14ac:dyDescent="0.4">
      <c r="A1513" t="s">
        <v>45</v>
      </c>
      <c r="B1513">
        <v>2016</v>
      </c>
      <c r="C1513" t="s">
        <v>38</v>
      </c>
      <c r="D1513" t="s">
        <v>53</v>
      </c>
      <c r="E1513" t="s">
        <v>19</v>
      </c>
      <c r="F1513" t="s">
        <v>7</v>
      </c>
      <c r="G1513">
        <v>100</v>
      </c>
      <c r="H1513" t="str">
        <f>VLOOKUP(E1513,filtered_wfh_with_region!$AA$2:$AB$31,2,FALSE)</f>
        <v>Midlands</v>
      </c>
      <c r="AE1513">
        <v>2016</v>
      </c>
      <c r="AF1513">
        <v>100</v>
      </c>
      <c r="AG1513" t="s">
        <v>72</v>
      </c>
      <c r="AK1513" t="s">
        <v>72</v>
      </c>
      <c r="AL1513">
        <v>100</v>
      </c>
      <c r="AP1513" t="s">
        <v>38</v>
      </c>
      <c r="AQ1513">
        <v>100</v>
      </c>
      <c r="AT1513">
        <v>2016</v>
      </c>
      <c r="AU1513" t="s">
        <v>38</v>
      </c>
      <c r="AV1513">
        <v>100</v>
      </c>
    </row>
    <row r="1514" spans="1:48" x14ac:dyDescent="0.4">
      <c r="A1514" t="s">
        <v>45</v>
      </c>
      <c r="B1514">
        <v>2016</v>
      </c>
      <c r="C1514" t="s">
        <v>38</v>
      </c>
      <c r="D1514" t="s">
        <v>53</v>
      </c>
      <c r="E1514" t="s">
        <v>20</v>
      </c>
      <c r="F1514" t="s">
        <v>7</v>
      </c>
      <c r="G1514">
        <v>94</v>
      </c>
      <c r="H1514" t="str">
        <f>VLOOKUP(E1514,filtered_wfh_with_region!$AA$2:$AB$31,2,FALSE)</f>
        <v>Midlands</v>
      </c>
      <c r="AE1514">
        <v>2016</v>
      </c>
      <c r="AF1514">
        <v>94</v>
      </c>
      <c r="AG1514" t="s">
        <v>72</v>
      </c>
      <c r="AK1514" t="s">
        <v>72</v>
      </c>
      <c r="AL1514">
        <v>94</v>
      </c>
      <c r="AP1514" t="s">
        <v>38</v>
      </c>
      <c r="AQ1514">
        <v>94</v>
      </c>
      <c r="AT1514">
        <v>2016</v>
      </c>
      <c r="AU1514" t="s">
        <v>38</v>
      </c>
      <c r="AV1514">
        <v>94</v>
      </c>
    </row>
    <row r="1515" spans="1:48" x14ac:dyDescent="0.4">
      <c r="A1515" t="s">
        <v>45</v>
      </c>
      <c r="B1515">
        <v>2016</v>
      </c>
      <c r="C1515" t="s">
        <v>38</v>
      </c>
      <c r="D1515" t="s">
        <v>53</v>
      </c>
      <c r="E1515" t="s">
        <v>21</v>
      </c>
      <c r="F1515" t="s">
        <v>7</v>
      </c>
      <c r="G1515">
        <v>197</v>
      </c>
      <c r="H1515" t="str">
        <f>VLOOKUP(E1515,filtered_wfh_with_region!$AA$2:$AB$31,2,FALSE)</f>
        <v>East</v>
      </c>
      <c r="AE1515">
        <v>2016</v>
      </c>
      <c r="AF1515">
        <v>197</v>
      </c>
      <c r="AG1515" t="s">
        <v>82</v>
      </c>
      <c r="AK1515" t="s">
        <v>82</v>
      </c>
      <c r="AL1515">
        <v>197</v>
      </c>
      <c r="AP1515" t="s">
        <v>38</v>
      </c>
      <c r="AQ1515">
        <v>197</v>
      </c>
      <c r="AT1515">
        <v>2016</v>
      </c>
      <c r="AU1515" t="s">
        <v>38</v>
      </c>
      <c r="AV1515">
        <v>197</v>
      </c>
    </row>
    <row r="1516" spans="1:48" x14ac:dyDescent="0.4">
      <c r="A1516" t="s">
        <v>45</v>
      </c>
      <c r="B1516">
        <v>2016</v>
      </c>
      <c r="C1516" t="s">
        <v>38</v>
      </c>
      <c r="D1516" t="s">
        <v>53</v>
      </c>
      <c r="E1516" t="s">
        <v>22</v>
      </c>
      <c r="F1516" t="s">
        <v>7</v>
      </c>
      <c r="G1516">
        <v>150</v>
      </c>
      <c r="H1516" t="str">
        <f>VLOOKUP(E1516,filtered_wfh_with_region!$AA$2:$AB$31,2,FALSE)</f>
        <v>East</v>
      </c>
      <c r="AE1516">
        <v>2016</v>
      </c>
      <c r="AF1516">
        <v>150</v>
      </c>
      <c r="AG1516" t="s">
        <v>82</v>
      </c>
      <c r="AK1516" t="s">
        <v>82</v>
      </c>
      <c r="AL1516">
        <v>150</v>
      </c>
      <c r="AP1516" t="s">
        <v>38</v>
      </c>
      <c r="AQ1516">
        <v>150</v>
      </c>
      <c r="AT1516">
        <v>2016</v>
      </c>
      <c r="AU1516" t="s">
        <v>38</v>
      </c>
      <c r="AV1516">
        <v>150</v>
      </c>
    </row>
    <row r="1517" spans="1:48" x14ac:dyDescent="0.4">
      <c r="A1517" t="s">
        <v>45</v>
      </c>
      <c r="B1517">
        <v>2016</v>
      </c>
      <c r="C1517" t="s">
        <v>38</v>
      </c>
      <c r="D1517" t="s">
        <v>53</v>
      </c>
      <c r="E1517" t="s">
        <v>23</v>
      </c>
      <c r="F1517" t="s">
        <v>7</v>
      </c>
      <c r="G1517">
        <v>110</v>
      </c>
      <c r="H1517" t="str">
        <f>VLOOKUP(E1517,filtered_wfh_with_region!$AA$2:$AB$31,2,FALSE)</f>
        <v>South</v>
      </c>
      <c r="AE1517">
        <v>2016</v>
      </c>
      <c r="AF1517">
        <v>110</v>
      </c>
      <c r="AG1517" t="s">
        <v>84</v>
      </c>
      <c r="AK1517" t="s">
        <v>84</v>
      </c>
      <c r="AL1517">
        <v>110</v>
      </c>
      <c r="AP1517" t="s">
        <v>38</v>
      </c>
      <c r="AQ1517">
        <v>110</v>
      </c>
      <c r="AT1517">
        <v>2016</v>
      </c>
      <c r="AU1517" t="s">
        <v>38</v>
      </c>
      <c r="AV1517">
        <v>110</v>
      </c>
    </row>
    <row r="1518" spans="1:48" x14ac:dyDescent="0.4">
      <c r="A1518" t="s">
        <v>45</v>
      </c>
      <c r="B1518">
        <v>2016</v>
      </c>
      <c r="C1518" t="s">
        <v>38</v>
      </c>
      <c r="D1518" t="s">
        <v>53</v>
      </c>
      <c r="E1518" t="s">
        <v>24</v>
      </c>
      <c r="F1518" t="s">
        <v>7</v>
      </c>
      <c r="G1518">
        <v>493</v>
      </c>
      <c r="H1518" t="str">
        <f>VLOOKUP(E1518,filtered_wfh_with_region!$AA$2:$AB$31,2,FALSE)</f>
        <v>South</v>
      </c>
      <c r="AE1518">
        <v>2016</v>
      </c>
      <c r="AF1518">
        <v>493</v>
      </c>
      <c r="AG1518" t="s">
        <v>84</v>
      </c>
      <c r="AK1518" t="s">
        <v>84</v>
      </c>
      <c r="AL1518">
        <v>493</v>
      </c>
      <c r="AP1518" t="s">
        <v>38</v>
      </c>
      <c r="AQ1518">
        <v>493</v>
      </c>
      <c r="AT1518">
        <v>2016</v>
      </c>
      <c r="AU1518" t="s">
        <v>38</v>
      </c>
      <c r="AV1518">
        <v>493</v>
      </c>
    </row>
    <row r="1519" spans="1:48" x14ac:dyDescent="0.4">
      <c r="A1519" t="s">
        <v>45</v>
      </c>
      <c r="B1519">
        <v>2016</v>
      </c>
      <c r="C1519" t="s">
        <v>38</v>
      </c>
      <c r="D1519" t="s">
        <v>53</v>
      </c>
      <c r="E1519" t="s">
        <v>25</v>
      </c>
      <c r="F1519" t="s">
        <v>7</v>
      </c>
      <c r="G1519">
        <v>184</v>
      </c>
      <c r="H1519" t="str">
        <f>VLOOKUP(E1519,filtered_wfh_with_region!$AA$2:$AB$31,2,FALSE)</f>
        <v>South</v>
      </c>
      <c r="AE1519">
        <v>2016</v>
      </c>
      <c r="AF1519">
        <v>184</v>
      </c>
      <c r="AG1519" t="s">
        <v>84</v>
      </c>
      <c r="AK1519" t="s">
        <v>84</v>
      </c>
      <c r="AL1519">
        <v>184</v>
      </c>
      <c r="AP1519" t="s">
        <v>38</v>
      </c>
      <c r="AQ1519">
        <v>184</v>
      </c>
      <c r="AT1519">
        <v>2016</v>
      </c>
      <c r="AU1519" t="s">
        <v>38</v>
      </c>
      <c r="AV1519">
        <v>184</v>
      </c>
    </row>
    <row r="1520" spans="1:48" x14ac:dyDescent="0.4">
      <c r="A1520" t="s">
        <v>45</v>
      </c>
      <c r="B1520">
        <v>2016</v>
      </c>
      <c r="C1520" t="s">
        <v>38</v>
      </c>
      <c r="D1520" t="s">
        <v>53</v>
      </c>
      <c r="E1520" t="s">
        <v>26</v>
      </c>
      <c r="F1520" t="s">
        <v>7</v>
      </c>
      <c r="G1520">
        <v>151</v>
      </c>
      <c r="H1520" t="str">
        <f>VLOOKUP(E1520,filtered_wfh_with_region!$AA$2:$AB$31,2,FALSE)</f>
        <v>South</v>
      </c>
      <c r="AE1520">
        <v>2016</v>
      </c>
      <c r="AF1520">
        <v>151</v>
      </c>
      <c r="AG1520" t="s">
        <v>84</v>
      </c>
      <c r="AK1520" t="s">
        <v>84</v>
      </c>
      <c r="AL1520">
        <v>151</v>
      </c>
      <c r="AP1520" t="s">
        <v>38</v>
      </c>
      <c r="AQ1520">
        <v>151</v>
      </c>
      <c r="AT1520">
        <v>2016</v>
      </c>
      <c r="AU1520" t="s">
        <v>38</v>
      </c>
      <c r="AV1520">
        <v>151</v>
      </c>
    </row>
    <row r="1521" spans="1:48" x14ac:dyDescent="0.4">
      <c r="A1521" t="s">
        <v>45</v>
      </c>
      <c r="B1521">
        <v>2016</v>
      </c>
      <c r="C1521" t="s">
        <v>38</v>
      </c>
      <c r="D1521" t="s">
        <v>53</v>
      </c>
      <c r="E1521" t="s">
        <v>27</v>
      </c>
      <c r="F1521" t="s">
        <v>7</v>
      </c>
      <c r="G1521">
        <v>195</v>
      </c>
      <c r="H1521" t="str">
        <f>VLOOKUP(E1521,filtered_wfh_with_region!$AA$2:$AB$31,2,FALSE)</f>
        <v>South</v>
      </c>
      <c r="AE1521">
        <v>2016</v>
      </c>
      <c r="AF1521">
        <v>195</v>
      </c>
      <c r="AG1521" t="s">
        <v>84</v>
      </c>
      <c r="AK1521" t="s">
        <v>84</v>
      </c>
      <c r="AL1521">
        <v>195</v>
      </c>
      <c r="AP1521" t="s">
        <v>38</v>
      </c>
      <c r="AQ1521">
        <v>195</v>
      </c>
      <c r="AT1521">
        <v>2016</v>
      </c>
      <c r="AU1521" t="s">
        <v>38</v>
      </c>
      <c r="AV1521">
        <v>195</v>
      </c>
    </row>
    <row r="1522" spans="1:48" x14ac:dyDescent="0.4">
      <c r="A1522" t="s">
        <v>45</v>
      </c>
      <c r="B1522">
        <v>2016</v>
      </c>
      <c r="C1522" t="s">
        <v>38</v>
      </c>
      <c r="D1522" t="s">
        <v>53</v>
      </c>
      <c r="E1522" t="s">
        <v>28</v>
      </c>
      <c r="F1522" t="s">
        <v>7</v>
      </c>
      <c r="G1522">
        <v>97</v>
      </c>
      <c r="H1522" t="str">
        <f>VLOOKUP(E1522,filtered_wfh_with_region!$AA$2:$AB$31,2,FALSE)</f>
        <v>South</v>
      </c>
      <c r="AE1522">
        <v>2016</v>
      </c>
      <c r="AF1522">
        <v>97</v>
      </c>
      <c r="AG1522" t="s">
        <v>84</v>
      </c>
      <c r="AK1522" t="s">
        <v>84</v>
      </c>
      <c r="AL1522">
        <v>97</v>
      </c>
      <c r="AP1522" t="s">
        <v>38</v>
      </c>
      <c r="AQ1522">
        <v>97</v>
      </c>
      <c r="AT1522">
        <v>2016</v>
      </c>
      <c r="AU1522" t="s">
        <v>38</v>
      </c>
      <c r="AV1522">
        <v>97</v>
      </c>
    </row>
    <row r="1523" spans="1:48" x14ac:dyDescent="0.4">
      <c r="A1523" t="s">
        <v>45</v>
      </c>
      <c r="B1523">
        <v>2016</v>
      </c>
      <c r="C1523" t="s">
        <v>38</v>
      </c>
      <c r="D1523" t="s">
        <v>53</v>
      </c>
      <c r="E1523" t="s">
        <v>29</v>
      </c>
      <c r="F1523" t="s">
        <v>7</v>
      </c>
      <c r="G1523">
        <v>42</v>
      </c>
      <c r="H1523" t="str">
        <f>VLOOKUP(E1523,filtered_wfh_with_region!$AA$2:$AB$31,2,FALSE)</f>
        <v>West</v>
      </c>
      <c r="AE1523">
        <v>2016</v>
      </c>
      <c r="AF1523">
        <v>42</v>
      </c>
      <c r="AG1523" t="s">
        <v>71</v>
      </c>
      <c r="AK1523" t="s">
        <v>71</v>
      </c>
      <c r="AL1523">
        <v>42</v>
      </c>
      <c r="AP1523" t="s">
        <v>38</v>
      </c>
      <c r="AQ1523">
        <v>42</v>
      </c>
      <c r="AT1523">
        <v>2016</v>
      </c>
      <c r="AU1523" t="s">
        <v>38</v>
      </c>
      <c r="AV1523">
        <v>42</v>
      </c>
    </row>
    <row r="1524" spans="1:48" x14ac:dyDescent="0.4">
      <c r="A1524" t="s">
        <v>45</v>
      </c>
      <c r="B1524">
        <v>2016</v>
      </c>
      <c r="C1524" t="s">
        <v>38</v>
      </c>
      <c r="D1524" t="s">
        <v>53</v>
      </c>
      <c r="E1524" t="s">
        <v>30</v>
      </c>
      <c r="F1524" t="s">
        <v>7</v>
      </c>
      <c r="G1524">
        <v>190</v>
      </c>
      <c r="H1524" t="str">
        <f>VLOOKUP(E1524,filtered_wfh_with_region!$AA$2:$AB$31,2,FALSE)</f>
        <v>West</v>
      </c>
      <c r="AE1524">
        <v>2016</v>
      </c>
      <c r="AF1524">
        <v>190</v>
      </c>
      <c r="AG1524" t="s">
        <v>71</v>
      </c>
      <c r="AK1524" t="s">
        <v>71</v>
      </c>
      <c r="AL1524">
        <v>190</v>
      </c>
      <c r="AP1524" t="s">
        <v>38</v>
      </c>
      <c r="AQ1524">
        <v>190</v>
      </c>
      <c r="AT1524">
        <v>2016</v>
      </c>
      <c r="AU1524" t="s">
        <v>38</v>
      </c>
      <c r="AV1524">
        <v>190</v>
      </c>
    </row>
    <row r="1525" spans="1:48" x14ac:dyDescent="0.4">
      <c r="A1525" t="s">
        <v>45</v>
      </c>
      <c r="B1525">
        <v>2016</v>
      </c>
      <c r="C1525" t="s">
        <v>38</v>
      </c>
      <c r="D1525" t="s">
        <v>53</v>
      </c>
      <c r="E1525" t="s">
        <v>31</v>
      </c>
      <c r="F1525" t="s">
        <v>7</v>
      </c>
      <c r="G1525">
        <v>32</v>
      </c>
      <c r="H1525" t="str">
        <f>VLOOKUP(E1525,filtered_wfh_with_region!$AA$2:$AB$31,2,FALSE)</f>
        <v>West</v>
      </c>
      <c r="AE1525">
        <v>2016</v>
      </c>
      <c r="AF1525">
        <v>32</v>
      </c>
      <c r="AG1525" t="s">
        <v>71</v>
      </c>
      <c r="AK1525" t="s">
        <v>71</v>
      </c>
      <c r="AL1525">
        <v>32</v>
      </c>
      <c r="AP1525" t="s">
        <v>38</v>
      </c>
      <c r="AQ1525">
        <v>32</v>
      </c>
      <c r="AT1525">
        <v>2016</v>
      </c>
      <c r="AU1525" t="s">
        <v>38</v>
      </c>
      <c r="AV1525">
        <v>32</v>
      </c>
    </row>
    <row r="1526" spans="1:48" x14ac:dyDescent="0.4">
      <c r="A1526" t="s">
        <v>45</v>
      </c>
      <c r="B1526">
        <v>2016</v>
      </c>
      <c r="C1526" t="s">
        <v>38</v>
      </c>
      <c r="D1526" t="s">
        <v>53</v>
      </c>
      <c r="E1526" t="s">
        <v>32</v>
      </c>
      <c r="F1526" t="s">
        <v>7</v>
      </c>
      <c r="G1526">
        <v>152</v>
      </c>
      <c r="H1526" t="str">
        <f>VLOOKUP(E1526,filtered_wfh_with_region!$AA$2:$AB$31,2,FALSE)</f>
        <v>West</v>
      </c>
      <c r="AE1526">
        <v>2016</v>
      </c>
      <c r="AF1526">
        <v>152</v>
      </c>
      <c r="AG1526" t="s">
        <v>71</v>
      </c>
      <c r="AK1526" t="s">
        <v>71</v>
      </c>
      <c r="AL1526">
        <v>152</v>
      </c>
      <c r="AP1526" t="s">
        <v>38</v>
      </c>
      <c r="AQ1526">
        <v>152</v>
      </c>
      <c r="AT1526">
        <v>2016</v>
      </c>
      <c r="AU1526" t="s">
        <v>38</v>
      </c>
      <c r="AV1526">
        <v>152</v>
      </c>
    </row>
    <row r="1527" spans="1:48" x14ac:dyDescent="0.4">
      <c r="A1527" t="s">
        <v>45</v>
      </c>
      <c r="B1527">
        <v>2016</v>
      </c>
      <c r="C1527" t="s">
        <v>38</v>
      </c>
      <c r="D1527" t="s">
        <v>53</v>
      </c>
      <c r="E1527" t="s">
        <v>33</v>
      </c>
      <c r="F1527" t="s">
        <v>7</v>
      </c>
      <c r="G1527">
        <v>91</v>
      </c>
      <c r="H1527" t="str">
        <f>VLOOKUP(E1527,filtered_wfh_with_region!$AA$2:$AB$31,2,FALSE)</f>
        <v>West</v>
      </c>
      <c r="AE1527">
        <v>2016</v>
      </c>
      <c r="AF1527">
        <v>91</v>
      </c>
      <c r="AG1527" t="s">
        <v>71</v>
      </c>
      <c r="AK1527" t="s">
        <v>71</v>
      </c>
      <c r="AL1527">
        <v>91</v>
      </c>
      <c r="AP1527" t="s">
        <v>38</v>
      </c>
      <c r="AQ1527">
        <v>91</v>
      </c>
      <c r="AT1527">
        <v>2016</v>
      </c>
      <c r="AU1527" t="s">
        <v>38</v>
      </c>
      <c r="AV1527">
        <v>91</v>
      </c>
    </row>
    <row r="1528" spans="1:48" x14ac:dyDescent="0.4">
      <c r="A1528" t="s">
        <v>45</v>
      </c>
      <c r="B1528">
        <v>2016</v>
      </c>
      <c r="C1528" t="s">
        <v>38</v>
      </c>
      <c r="D1528" t="s">
        <v>53</v>
      </c>
      <c r="E1528" t="s">
        <v>34</v>
      </c>
      <c r="F1528" t="s">
        <v>7</v>
      </c>
      <c r="G1528">
        <v>51</v>
      </c>
      <c r="H1528" t="str">
        <f>VLOOKUP(E1528,filtered_wfh_with_region!$AA$2:$AB$31,2,FALSE)</f>
        <v>West</v>
      </c>
      <c r="AE1528">
        <v>2016</v>
      </c>
      <c r="AF1528">
        <v>51</v>
      </c>
      <c r="AG1528" t="s">
        <v>71</v>
      </c>
      <c r="AK1528" t="s">
        <v>71</v>
      </c>
      <c r="AL1528">
        <v>51</v>
      </c>
      <c r="AP1528" t="s">
        <v>38</v>
      </c>
      <c r="AQ1528">
        <v>51</v>
      </c>
      <c r="AT1528">
        <v>2016</v>
      </c>
      <c r="AU1528" t="s">
        <v>38</v>
      </c>
      <c r="AV1528">
        <v>51</v>
      </c>
    </row>
    <row r="1529" spans="1:48" x14ac:dyDescent="0.4">
      <c r="A1529" t="s">
        <v>45</v>
      </c>
      <c r="B1529">
        <v>2016</v>
      </c>
      <c r="C1529" t="s">
        <v>38</v>
      </c>
      <c r="D1529" t="s">
        <v>53</v>
      </c>
      <c r="E1529" t="s">
        <v>35</v>
      </c>
      <c r="F1529" t="s">
        <v>7</v>
      </c>
      <c r="G1529">
        <v>91</v>
      </c>
      <c r="H1529" t="str">
        <f>VLOOKUP(E1529,filtered_wfh_with_region!$AA$2:$AB$31,2,FALSE)</f>
        <v>North</v>
      </c>
      <c r="AE1529">
        <v>2016</v>
      </c>
      <c r="AF1529">
        <v>91</v>
      </c>
      <c r="AG1529" t="s">
        <v>83</v>
      </c>
      <c r="AK1529" t="s">
        <v>83</v>
      </c>
      <c r="AL1529">
        <v>91</v>
      </c>
      <c r="AP1529" t="s">
        <v>38</v>
      </c>
      <c r="AQ1529">
        <v>91</v>
      </c>
      <c r="AT1529">
        <v>2016</v>
      </c>
      <c r="AU1529" t="s">
        <v>38</v>
      </c>
      <c r="AV1529">
        <v>91</v>
      </c>
    </row>
    <row r="1530" spans="1:48" x14ac:dyDescent="0.4">
      <c r="A1530" t="s">
        <v>45</v>
      </c>
      <c r="B1530">
        <v>2016</v>
      </c>
      <c r="C1530" t="s">
        <v>38</v>
      </c>
      <c r="D1530" t="s">
        <v>53</v>
      </c>
      <c r="E1530" t="s">
        <v>36</v>
      </c>
      <c r="F1530" t="s">
        <v>7</v>
      </c>
      <c r="G1530">
        <v>173</v>
      </c>
      <c r="H1530" t="str">
        <f>VLOOKUP(E1530,filtered_wfh_with_region!$AA$2:$AB$31,2,FALSE)</f>
        <v>North</v>
      </c>
      <c r="AE1530">
        <v>2016</v>
      </c>
      <c r="AF1530">
        <v>173</v>
      </c>
      <c r="AG1530" t="s">
        <v>83</v>
      </c>
      <c r="AK1530" t="s">
        <v>83</v>
      </c>
      <c r="AL1530">
        <v>173</v>
      </c>
      <c r="AP1530" t="s">
        <v>38</v>
      </c>
      <c r="AQ1530">
        <v>173</v>
      </c>
      <c r="AT1530">
        <v>2016</v>
      </c>
      <c r="AU1530" t="s">
        <v>38</v>
      </c>
      <c r="AV1530">
        <v>173</v>
      </c>
    </row>
    <row r="1531" spans="1:48" x14ac:dyDescent="0.4">
      <c r="A1531" t="s">
        <v>45</v>
      </c>
      <c r="B1531">
        <v>2016</v>
      </c>
      <c r="C1531" t="s">
        <v>38</v>
      </c>
      <c r="D1531" t="s">
        <v>53</v>
      </c>
      <c r="E1531" t="s">
        <v>37</v>
      </c>
      <c r="F1531" t="s">
        <v>7</v>
      </c>
      <c r="G1531">
        <v>75</v>
      </c>
      <c r="H1531" t="str">
        <f>VLOOKUP(E1531,filtered_wfh_with_region!$AA$2:$AB$31,2,FALSE)</f>
        <v>North</v>
      </c>
      <c r="AE1531">
        <v>2016</v>
      </c>
      <c r="AF1531">
        <v>75</v>
      </c>
      <c r="AG1531" t="s">
        <v>83</v>
      </c>
      <c r="AK1531" t="s">
        <v>83</v>
      </c>
      <c r="AL1531">
        <v>75</v>
      </c>
      <c r="AP1531" t="s">
        <v>38</v>
      </c>
      <c r="AQ1531">
        <v>75</v>
      </c>
      <c r="AT1531">
        <v>2016</v>
      </c>
      <c r="AU1531" t="s">
        <v>38</v>
      </c>
      <c r="AV1531">
        <v>75</v>
      </c>
    </row>
    <row r="1532" spans="1:48" x14ac:dyDescent="0.4">
      <c r="A1532" t="s">
        <v>45</v>
      </c>
      <c r="B1532">
        <v>2016</v>
      </c>
      <c r="C1532" t="s">
        <v>38</v>
      </c>
      <c r="D1532" t="s">
        <v>54</v>
      </c>
      <c r="E1532" t="s">
        <v>8</v>
      </c>
      <c r="F1532" t="s">
        <v>7</v>
      </c>
      <c r="G1532">
        <v>22</v>
      </c>
      <c r="H1532" t="str">
        <f>VLOOKUP(E1532,filtered_wfh_with_region!$AA$2:$AB$31,2,FALSE)</f>
        <v>East</v>
      </c>
      <c r="AE1532">
        <v>2016</v>
      </c>
      <c r="AF1532">
        <v>22</v>
      </c>
      <c r="AG1532" t="s">
        <v>82</v>
      </c>
      <c r="AK1532" t="s">
        <v>82</v>
      </c>
      <c r="AL1532">
        <v>22</v>
      </c>
      <c r="AP1532" t="s">
        <v>38</v>
      </c>
      <c r="AQ1532">
        <v>22</v>
      </c>
      <c r="AT1532">
        <v>2016</v>
      </c>
      <c r="AU1532" t="s">
        <v>38</v>
      </c>
      <c r="AV1532">
        <v>22</v>
      </c>
    </row>
    <row r="1533" spans="1:48" x14ac:dyDescent="0.4">
      <c r="A1533" t="s">
        <v>45</v>
      </c>
      <c r="B1533">
        <v>2016</v>
      </c>
      <c r="C1533" t="s">
        <v>38</v>
      </c>
      <c r="D1533" t="s">
        <v>54</v>
      </c>
      <c r="E1533" t="s">
        <v>9</v>
      </c>
      <c r="F1533" t="s">
        <v>7</v>
      </c>
      <c r="G1533">
        <v>84</v>
      </c>
      <c r="H1533" t="str">
        <f>VLOOKUP(E1533,filtered_wfh_with_region!$AA$2:$AB$31,2,FALSE)</f>
        <v>East</v>
      </c>
      <c r="AE1533">
        <v>2016</v>
      </c>
      <c r="AF1533">
        <v>84</v>
      </c>
      <c r="AG1533" t="s">
        <v>82</v>
      </c>
      <c r="AK1533" t="s">
        <v>82</v>
      </c>
      <c r="AL1533">
        <v>84</v>
      </c>
      <c r="AP1533" t="s">
        <v>38</v>
      </c>
      <c r="AQ1533">
        <v>84</v>
      </c>
      <c r="AT1533">
        <v>2016</v>
      </c>
      <c r="AU1533" t="s">
        <v>38</v>
      </c>
      <c r="AV1533">
        <v>84</v>
      </c>
    </row>
    <row r="1534" spans="1:48" x14ac:dyDescent="0.4">
      <c r="A1534" t="s">
        <v>45</v>
      </c>
      <c r="B1534">
        <v>2016</v>
      </c>
      <c r="C1534" t="s">
        <v>38</v>
      </c>
      <c r="D1534" t="s">
        <v>54</v>
      </c>
      <c r="E1534" t="s">
        <v>10</v>
      </c>
      <c r="F1534" t="s">
        <v>7</v>
      </c>
      <c r="G1534">
        <v>46</v>
      </c>
      <c r="H1534" t="str">
        <f>VLOOKUP(E1534,filtered_wfh_with_region!$AA$2:$AB$31,2,FALSE)</f>
        <v>East</v>
      </c>
      <c r="AE1534">
        <v>2016</v>
      </c>
      <c r="AF1534">
        <v>46</v>
      </c>
      <c r="AG1534" t="s">
        <v>82</v>
      </c>
      <c r="AK1534" t="s">
        <v>82</v>
      </c>
      <c r="AL1534">
        <v>46</v>
      </c>
      <c r="AP1534" t="s">
        <v>38</v>
      </c>
      <c r="AQ1534">
        <v>46</v>
      </c>
      <c r="AT1534">
        <v>2016</v>
      </c>
      <c r="AU1534" t="s">
        <v>38</v>
      </c>
      <c r="AV1534">
        <v>46</v>
      </c>
    </row>
    <row r="1535" spans="1:48" x14ac:dyDescent="0.4">
      <c r="A1535" t="s">
        <v>45</v>
      </c>
      <c r="B1535">
        <v>2016</v>
      </c>
      <c r="C1535" t="s">
        <v>38</v>
      </c>
      <c r="D1535" t="s">
        <v>54</v>
      </c>
      <c r="E1535" t="s">
        <v>11</v>
      </c>
      <c r="F1535" t="s">
        <v>7</v>
      </c>
      <c r="G1535">
        <v>58</v>
      </c>
      <c r="H1535" t="str">
        <f>VLOOKUP(E1535,filtered_wfh_with_region!$AA$2:$AB$31,2,FALSE)</f>
        <v>East</v>
      </c>
      <c r="AE1535">
        <v>2016</v>
      </c>
      <c r="AF1535">
        <v>58</v>
      </c>
      <c r="AG1535" t="s">
        <v>82</v>
      </c>
      <c r="AK1535" t="s">
        <v>82</v>
      </c>
      <c r="AL1535">
        <v>58</v>
      </c>
      <c r="AP1535" t="s">
        <v>38</v>
      </c>
      <c r="AQ1535">
        <v>58</v>
      </c>
      <c r="AT1535">
        <v>2016</v>
      </c>
      <c r="AU1535" t="s">
        <v>38</v>
      </c>
      <c r="AV1535">
        <v>58</v>
      </c>
    </row>
    <row r="1536" spans="1:48" x14ac:dyDescent="0.4">
      <c r="A1536" t="s">
        <v>45</v>
      </c>
      <c r="B1536">
        <v>2016</v>
      </c>
      <c r="C1536" t="s">
        <v>38</v>
      </c>
      <c r="D1536" t="s">
        <v>54</v>
      </c>
      <c r="E1536" t="s">
        <v>12</v>
      </c>
      <c r="F1536" t="s">
        <v>7</v>
      </c>
      <c r="G1536">
        <v>49</v>
      </c>
      <c r="H1536" t="str">
        <f>VLOOKUP(E1536,filtered_wfh_with_region!$AA$2:$AB$31,2,FALSE)</f>
        <v>East</v>
      </c>
      <c r="AE1536">
        <v>2016</v>
      </c>
      <c r="AF1536">
        <v>49</v>
      </c>
      <c r="AG1536" t="s">
        <v>82</v>
      </c>
      <c r="AK1536" t="s">
        <v>82</v>
      </c>
      <c r="AL1536">
        <v>49</v>
      </c>
      <c r="AP1536" t="s">
        <v>38</v>
      </c>
      <c r="AQ1536">
        <v>49</v>
      </c>
      <c r="AT1536">
        <v>2016</v>
      </c>
      <c r="AU1536" t="s">
        <v>38</v>
      </c>
      <c r="AV1536">
        <v>49</v>
      </c>
    </row>
    <row r="1537" spans="1:48" x14ac:dyDescent="0.4">
      <c r="A1537" t="s">
        <v>45</v>
      </c>
      <c r="B1537">
        <v>2016</v>
      </c>
      <c r="C1537" t="s">
        <v>38</v>
      </c>
      <c r="D1537" t="s">
        <v>54</v>
      </c>
      <c r="E1537" t="s">
        <v>13</v>
      </c>
      <c r="F1537" t="s">
        <v>7</v>
      </c>
      <c r="G1537">
        <v>73</v>
      </c>
      <c r="H1537" t="str">
        <f>VLOOKUP(E1537,filtered_wfh_with_region!$AA$2:$AB$31,2,FALSE)</f>
        <v>East</v>
      </c>
      <c r="AE1537">
        <v>2016</v>
      </c>
      <c r="AF1537">
        <v>73</v>
      </c>
      <c r="AG1537" t="s">
        <v>82</v>
      </c>
      <c r="AK1537" t="s">
        <v>82</v>
      </c>
      <c r="AL1537">
        <v>73</v>
      </c>
      <c r="AP1537" t="s">
        <v>38</v>
      </c>
      <c r="AQ1537">
        <v>73</v>
      </c>
      <c r="AT1537">
        <v>2016</v>
      </c>
      <c r="AU1537" t="s">
        <v>38</v>
      </c>
      <c r="AV1537">
        <v>73</v>
      </c>
    </row>
    <row r="1538" spans="1:48" x14ac:dyDescent="0.4">
      <c r="A1538" t="s">
        <v>45</v>
      </c>
      <c r="B1538">
        <v>2016</v>
      </c>
      <c r="C1538" t="s">
        <v>38</v>
      </c>
      <c r="D1538" t="s">
        <v>54</v>
      </c>
      <c r="E1538" t="s">
        <v>14</v>
      </c>
      <c r="F1538" t="s">
        <v>7</v>
      </c>
      <c r="G1538">
        <v>20</v>
      </c>
      <c r="H1538" t="str">
        <f>VLOOKUP(E1538,filtered_wfh_with_region!$AA$2:$AB$31,2,FALSE)</f>
        <v>Midlands</v>
      </c>
      <c r="AE1538">
        <v>2016</v>
      </c>
      <c r="AF1538">
        <v>20</v>
      </c>
      <c r="AG1538" t="s">
        <v>72</v>
      </c>
      <c r="AK1538" t="s">
        <v>72</v>
      </c>
      <c r="AL1538">
        <v>20</v>
      </c>
      <c r="AP1538" t="s">
        <v>38</v>
      </c>
      <c r="AQ1538">
        <v>20</v>
      </c>
      <c r="AT1538">
        <v>2016</v>
      </c>
      <c r="AU1538" t="s">
        <v>38</v>
      </c>
      <c r="AV1538">
        <v>20</v>
      </c>
    </row>
    <row r="1539" spans="1:48" x14ac:dyDescent="0.4">
      <c r="A1539" t="s">
        <v>45</v>
      </c>
      <c r="B1539">
        <v>2016</v>
      </c>
      <c r="C1539" t="s">
        <v>38</v>
      </c>
      <c r="D1539" t="s">
        <v>54</v>
      </c>
      <c r="E1539" t="s">
        <v>15</v>
      </c>
      <c r="F1539" t="s">
        <v>7</v>
      </c>
      <c r="G1539">
        <v>27</v>
      </c>
      <c r="H1539" t="str">
        <f>VLOOKUP(E1539,filtered_wfh_with_region!$AA$2:$AB$31,2,FALSE)</f>
        <v>Midlands</v>
      </c>
      <c r="AE1539">
        <v>2016</v>
      </c>
      <c r="AF1539">
        <v>27</v>
      </c>
      <c r="AG1539" t="s">
        <v>72</v>
      </c>
      <c r="AK1539" t="s">
        <v>72</v>
      </c>
      <c r="AL1539">
        <v>27</v>
      </c>
      <c r="AP1539" t="s">
        <v>38</v>
      </c>
      <c r="AQ1539">
        <v>27</v>
      </c>
      <c r="AT1539">
        <v>2016</v>
      </c>
      <c r="AU1539" t="s">
        <v>38</v>
      </c>
      <c r="AV1539">
        <v>27</v>
      </c>
    </row>
    <row r="1540" spans="1:48" x14ac:dyDescent="0.4">
      <c r="A1540" t="s">
        <v>45</v>
      </c>
      <c r="B1540">
        <v>2016</v>
      </c>
      <c r="C1540" t="s">
        <v>38</v>
      </c>
      <c r="D1540" t="s">
        <v>54</v>
      </c>
      <c r="E1540" t="s">
        <v>16</v>
      </c>
      <c r="F1540" t="s">
        <v>7</v>
      </c>
      <c r="G1540">
        <v>14</v>
      </c>
      <c r="H1540" t="str">
        <f>VLOOKUP(E1540,filtered_wfh_with_region!$AA$2:$AB$31,2,FALSE)</f>
        <v>Midlands</v>
      </c>
      <c r="AE1540">
        <v>2016</v>
      </c>
      <c r="AF1540">
        <v>14</v>
      </c>
      <c r="AG1540" t="s">
        <v>72</v>
      </c>
      <c r="AK1540" t="s">
        <v>72</v>
      </c>
      <c r="AL1540">
        <v>14</v>
      </c>
      <c r="AP1540" t="s">
        <v>38</v>
      </c>
      <c r="AQ1540">
        <v>14</v>
      </c>
      <c r="AT1540">
        <v>2016</v>
      </c>
      <c r="AU1540" t="s">
        <v>38</v>
      </c>
      <c r="AV1540">
        <v>14</v>
      </c>
    </row>
    <row r="1541" spans="1:48" x14ac:dyDescent="0.4">
      <c r="A1541" t="s">
        <v>45</v>
      </c>
      <c r="B1541">
        <v>2016</v>
      </c>
      <c r="C1541" t="s">
        <v>38</v>
      </c>
      <c r="D1541" t="s">
        <v>54</v>
      </c>
      <c r="E1541" t="s">
        <v>17</v>
      </c>
      <c r="F1541" t="s">
        <v>7</v>
      </c>
      <c r="G1541">
        <v>29</v>
      </c>
      <c r="H1541" t="str">
        <f>VLOOKUP(E1541,filtered_wfh_with_region!$AA$2:$AB$31,2,FALSE)</f>
        <v>East</v>
      </c>
      <c r="AE1541">
        <v>2016</v>
      </c>
      <c r="AF1541">
        <v>29</v>
      </c>
      <c r="AG1541" t="s">
        <v>82</v>
      </c>
      <c r="AK1541" t="s">
        <v>82</v>
      </c>
      <c r="AL1541">
        <v>29</v>
      </c>
      <c r="AP1541" t="s">
        <v>38</v>
      </c>
      <c r="AQ1541">
        <v>29</v>
      </c>
      <c r="AT1541">
        <v>2016</v>
      </c>
      <c r="AU1541" t="s">
        <v>38</v>
      </c>
      <c r="AV1541">
        <v>29</v>
      </c>
    </row>
    <row r="1542" spans="1:48" x14ac:dyDescent="0.4">
      <c r="A1542" t="s">
        <v>45</v>
      </c>
      <c r="B1542">
        <v>2016</v>
      </c>
      <c r="C1542" t="s">
        <v>38</v>
      </c>
      <c r="D1542" t="s">
        <v>54</v>
      </c>
      <c r="E1542" t="s">
        <v>18</v>
      </c>
      <c r="F1542" t="s">
        <v>7</v>
      </c>
      <c r="G1542">
        <v>61</v>
      </c>
      <c r="H1542" t="str">
        <f>VLOOKUP(E1542,filtered_wfh_with_region!$AA$2:$AB$31,2,FALSE)</f>
        <v>East</v>
      </c>
      <c r="AE1542">
        <v>2016</v>
      </c>
      <c r="AF1542">
        <v>61</v>
      </c>
      <c r="AG1542" t="s">
        <v>82</v>
      </c>
      <c r="AK1542" t="s">
        <v>82</v>
      </c>
      <c r="AL1542">
        <v>61</v>
      </c>
      <c r="AP1542" t="s">
        <v>38</v>
      </c>
      <c r="AQ1542">
        <v>61</v>
      </c>
      <c r="AT1542">
        <v>2016</v>
      </c>
      <c r="AU1542" t="s">
        <v>38</v>
      </c>
      <c r="AV1542">
        <v>61</v>
      </c>
    </row>
    <row r="1543" spans="1:48" x14ac:dyDescent="0.4">
      <c r="A1543" t="s">
        <v>45</v>
      </c>
      <c r="B1543">
        <v>2016</v>
      </c>
      <c r="C1543" t="s">
        <v>38</v>
      </c>
      <c r="D1543" t="s">
        <v>54</v>
      </c>
      <c r="E1543" t="s">
        <v>19</v>
      </c>
      <c r="F1543" t="s">
        <v>7</v>
      </c>
      <c r="G1543">
        <v>26</v>
      </c>
      <c r="H1543" t="str">
        <f>VLOOKUP(E1543,filtered_wfh_with_region!$AA$2:$AB$31,2,FALSE)</f>
        <v>Midlands</v>
      </c>
      <c r="AE1543">
        <v>2016</v>
      </c>
      <c r="AF1543">
        <v>26</v>
      </c>
      <c r="AG1543" t="s">
        <v>72</v>
      </c>
      <c r="AK1543" t="s">
        <v>72</v>
      </c>
      <c r="AL1543">
        <v>26</v>
      </c>
      <c r="AP1543" t="s">
        <v>38</v>
      </c>
      <c r="AQ1543">
        <v>26</v>
      </c>
      <c r="AT1543">
        <v>2016</v>
      </c>
      <c r="AU1543" t="s">
        <v>38</v>
      </c>
      <c r="AV1543">
        <v>26</v>
      </c>
    </row>
    <row r="1544" spans="1:48" x14ac:dyDescent="0.4">
      <c r="A1544" t="s">
        <v>45</v>
      </c>
      <c r="B1544">
        <v>2016</v>
      </c>
      <c r="C1544" t="s">
        <v>38</v>
      </c>
      <c r="D1544" t="s">
        <v>54</v>
      </c>
      <c r="E1544" t="s">
        <v>20</v>
      </c>
      <c r="F1544" t="s">
        <v>7</v>
      </c>
      <c r="G1544">
        <v>21</v>
      </c>
      <c r="H1544" t="str">
        <f>VLOOKUP(E1544,filtered_wfh_with_region!$AA$2:$AB$31,2,FALSE)</f>
        <v>Midlands</v>
      </c>
      <c r="AE1544">
        <v>2016</v>
      </c>
      <c r="AF1544">
        <v>21</v>
      </c>
      <c r="AG1544" t="s">
        <v>72</v>
      </c>
      <c r="AK1544" t="s">
        <v>72</v>
      </c>
      <c r="AL1544">
        <v>21</v>
      </c>
      <c r="AP1544" t="s">
        <v>38</v>
      </c>
      <c r="AQ1544">
        <v>21</v>
      </c>
      <c r="AT1544">
        <v>2016</v>
      </c>
      <c r="AU1544" t="s">
        <v>38</v>
      </c>
      <c r="AV1544">
        <v>21</v>
      </c>
    </row>
    <row r="1545" spans="1:48" x14ac:dyDescent="0.4">
      <c r="A1545" t="s">
        <v>45</v>
      </c>
      <c r="B1545">
        <v>2016</v>
      </c>
      <c r="C1545" t="s">
        <v>38</v>
      </c>
      <c r="D1545" t="s">
        <v>54</v>
      </c>
      <c r="E1545" t="s">
        <v>21</v>
      </c>
      <c r="F1545" t="s">
        <v>7</v>
      </c>
      <c r="G1545">
        <v>61</v>
      </c>
      <c r="H1545" t="str">
        <f>VLOOKUP(E1545,filtered_wfh_with_region!$AA$2:$AB$31,2,FALSE)</f>
        <v>East</v>
      </c>
      <c r="AE1545">
        <v>2016</v>
      </c>
      <c r="AF1545">
        <v>61</v>
      </c>
      <c r="AG1545" t="s">
        <v>82</v>
      </c>
      <c r="AK1545" t="s">
        <v>82</v>
      </c>
      <c r="AL1545">
        <v>61</v>
      </c>
      <c r="AP1545" t="s">
        <v>38</v>
      </c>
      <c r="AQ1545">
        <v>61</v>
      </c>
      <c r="AT1545">
        <v>2016</v>
      </c>
      <c r="AU1545" t="s">
        <v>38</v>
      </c>
      <c r="AV1545">
        <v>61</v>
      </c>
    </row>
    <row r="1546" spans="1:48" x14ac:dyDescent="0.4">
      <c r="A1546" t="s">
        <v>45</v>
      </c>
      <c r="B1546">
        <v>2016</v>
      </c>
      <c r="C1546" t="s">
        <v>38</v>
      </c>
      <c r="D1546" t="s">
        <v>54</v>
      </c>
      <c r="E1546" t="s">
        <v>22</v>
      </c>
      <c r="F1546" t="s">
        <v>7</v>
      </c>
      <c r="G1546">
        <v>35</v>
      </c>
      <c r="H1546" t="str">
        <f>VLOOKUP(E1546,filtered_wfh_with_region!$AA$2:$AB$31,2,FALSE)</f>
        <v>East</v>
      </c>
      <c r="AE1546">
        <v>2016</v>
      </c>
      <c r="AF1546">
        <v>35</v>
      </c>
      <c r="AG1546" t="s">
        <v>82</v>
      </c>
      <c r="AK1546" t="s">
        <v>82</v>
      </c>
      <c r="AL1546">
        <v>35</v>
      </c>
      <c r="AP1546" t="s">
        <v>38</v>
      </c>
      <c r="AQ1546">
        <v>35</v>
      </c>
      <c r="AT1546">
        <v>2016</v>
      </c>
      <c r="AU1546" t="s">
        <v>38</v>
      </c>
      <c r="AV1546">
        <v>35</v>
      </c>
    </row>
    <row r="1547" spans="1:48" x14ac:dyDescent="0.4">
      <c r="A1547" t="s">
        <v>45</v>
      </c>
      <c r="B1547">
        <v>2016</v>
      </c>
      <c r="C1547" t="s">
        <v>38</v>
      </c>
      <c r="D1547" t="s">
        <v>54</v>
      </c>
      <c r="E1547" t="s">
        <v>23</v>
      </c>
      <c r="F1547" t="s">
        <v>7</v>
      </c>
      <c r="G1547">
        <v>44</v>
      </c>
      <c r="H1547" t="str">
        <f>VLOOKUP(E1547,filtered_wfh_with_region!$AA$2:$AB$31,2,FALSE)</f>
        <v>South</v>
      </c>
      <c r="AE1547">
        <v>2016</v>
      </c>
      <c r="AF1547">
        <v>44</v>
      </c>
      <c r="AG1547" t="s">
        <v>84</v>
      </c>
      <c r="AK1547" t="s">
        <v>84</v>
      </c>
      <c r="AL1547">
        <v>44</v>
      </c>
      <c r="AP1547" t="s">
        <v>38</v>
      </c>
      <c r="AQ1547">
        <v>44</v>
      </c>
      <c r="AT1547">
        <v>2016</v>
      </c>
      <c r="AU1547" t="s">
        <v>38</v>
      </c>
      <c r="AV1547">
        <v>44</v>
      </c>
    </row>
    <row r="1548" spans="1:48" x14ac:dyDescent="0.4">
      <c r="A1548" t="s">
        <v>45</v>
      </c>
      <c r="B1548">
        <v>2016</v>
      </c>
      <c r="C1548" t="s">
        <v>38</v>
      </c>
      <c r="D1548" t="s">
        <v>54</v>
      </c>
      <c r="E1548" t="s">
        <v>24</v>
      </c>
      <c r="F1548" t="s">
        <v>7</v>
      </c>
      <c r="G1548">
        <v>133</v>
      </c>
      <c r="H1548" t="str">
        <f>VLOOKUP(E1548,filtered_wfh_with_region!$AA$2:$AB$31,2,FALSE)</f>
        <v>South</v>
      </c>
      <c r="AE1548">
        <v>2016</v>
      </c>
      <c r="AF1548">
        <v>133</v>
      </c>
      <c r="AG1548" t="s">
        <v>84</v>
      </c>
      <c r="AK1548" t="s">
        <v>84</v>
      </c>
      <c r="AL1548">
        <v>133</v>
      </c>
      <c r="AP1548" t="s">
        <v>38</v>
      </c>
      <c r="AQ1548">
        <v>133</v>
      </c>
      <c r="AT1548">
        <v>2016</v>
      </c>
      <c r="AU1548" t="s">
        <v>38</v>
      </c>
      <c r="AV1548">
        <v>133</v>
      </c>
    </row>
    <row r="1549" spans="1:48" x14ac:dyDescent="0.4">
      <c r="A1549" t="s">
        <v>45</v>
      </c>
      <c r="B1549">
        <v>2016</v>
      </c>
      <c r="C1549" t="s">
        <v>38</v>
      </c>
      <c r="D1549" t="s">
        <v>54</v>
      </c>
      <c r="E1549" t="s">
        <v>25</v>
      </c>
      <c r="F1549" t="s">
        <v>7</v>
      </c>
      <c r="G1549">
        <v>40</v>
      </c>
      <c r="H1549" t="str">
        <f>VLOOKUP(E1549,filtered_wfh_with_region!$AA$2:$AB$31,2,FALSE)</f>
        <v>South</v>
      </c>
      <c r="AE1549">
        <v>2016</v>
      </c>
      <c r="AF1549">
        <v>40</v>
      </c>
      <c r="AG1549" t="s">
        <v>84</v>
      </c>
      <c r="AK1549" t="s">
        <v>84</v>
      </c>
      <c r="AL1549">
        <v>40</v>
      </c>
      <c r="AP1549" t="s">
        <v>38</v>
      </c>
      <c r="AQ1549">
        <v>40</v>
      </c>
      <c r="AT1549">
        <v>2016</v>
      </c>
      <c r="AU1549" t="s">
        <v>38</v>
      </c>
      <c r="AV1549">
        <v>40</v>
      </c>
    </row>
    <row r="1550" spans="1:48" x14ac:dyDescent="0.4">
      <c r="A1550" t="s">
        <v>45</v>
      </c>
      <c r="B1550">
        <v>2016</v>
      </c>
      <c r="C1550" t="s">
        <v>38</v>
      </c>
      <c r="D1550" t="s">
        <v>54</v>
      </c>
      <c r="E1550" t="s">
        <v>26</v>
      </c>
      <c r="F1550" t="s">
        <v>7</v>
      </c>
      <c r="G1550">
        <v>50</v>
      </c>
      <c r="H1550" t="str">
        <f>VLOOKUP(E1550,filtered_wfh_with_region!$AA$2:$AB$31,2,FALSE)</f>
        <v>South</v>
      </c>
      <c r="AE1550">
        <v>2016</v>
      </c>
      <c r="AF1550">
        <v>50</v>
      </c>
      <c r="AG1550" t="s">
        <v>84</v>
      </c>
      <c r="AK1550" t="s">
        <v>84</v>
      </c>
      <c r="AL1550">
        <v>50</v>
      </c>
      <c r="AP1550" t="s">
        <v>38</v>
      </c>
      <c r="AQ1550">
        <v>50</v>
      </c>
      <c r="AT1550">
        <v>2016</v>
      </c>
      <c r="AU1550" t="s">
        <v>38</v>
      </c>
      <c r="AV1550">
        <v>50</v>
      </c>
    </row>
    <row r="1551" spans="1:48" x14ac:dyDescent="0.4">
      <c r="A1551" t="s">
        <v>45</v>
      </c>
      <c r="B1551">
        <v>2016</v>
      </c>
      <c r="C1551" t="s">
        <v>38</v>
      </c>
      <c r="D1551" t="s">
        <v>54</v>
      </c>
      <c r="E1551" t="s">
        <v>27</v>
      </c>
      <c r="F1551" t="s">
        <v>7</v>
      </c>
      <c r="G1551">
        <v>60</v>
      </c>
      <c r="H1551" t="str">
        <f>VLOOKUP(E1551,filtered_wfh_with_region!$AA$2:$AB$31,2,FALSE)</f>
        <v>South</v>
      </c>
      <c r="AE1551">
        <v>2016</v>
      </c>
      <c r="AF1551">
        <v>60</v>
      </c>
      <c r="AG1551" t="s">
        <v>84</v>
      </c>
      <c r="AK1551" t="s">
        <v>84</v>
      </c>
      <c r="AL1551">
        <v>60</v>
      </c>
      <c r="AP1551" t="s">
        <v>38</v>
      </c>
      <c r="AQ1551">
        <v>60</v>
      </c>
      <c r="AT1551">
        <v>2016</v>
      </c>
      <c r="AU1551" t="s">
        <v>38</v>
      </c>
      <c r="AV1551">
        <v>60</v>
      </c>
    </row>
    <row r="1552" spans="1:48" x14ac:dyDescent="0.4">
      <c r="A1552" t="s">
        <v>45</v>
      </c>
      <c r="B1552">
        <v>2016</v>
      </c>
      <c r="C1552" t="s">
        <v>38</v>
      </c>
      <c r="D1552" t="s">
        <v>54</v>
      </c>
      <c r="E1552" t="s">
        <v>28</v>
      </c>
      <c r="F1552" t="s">
        <v>7</v>
      </c>
      <c r="G1552">
        <v>30</v>
      </c>
      <c r="H1552" t="str">
        <f>VLOOKUP(E1552,filtered_wfh_with_region!$AA$2:$AB$31,2,FALSE)</f>
        <v>South</v>
      </c>
      <c r="AE1552">
        <v>2016</v>
      </c>
      <c r="AF1552">
        <v>30</v>
      </c>
      <c r="AG1552" t="s">
        <v>84</v>
      </c>
      <c r="AK1552" t="s">
        <v>84</v>
      </c>
      <c r="AL1552">
        <v>30</v>
      </c>
      <c r="AP1552" t="s">
        <v>38</v>
      </c>
      <c r="AQ1552">
        <v>30</v>
      </c>
      <c r="AT1552">
        <v>2016</v>
      </c>
      <c r="AU1552" t="s">
        <v>38</v>
      </c>
      <c r="AV1552">
        <v>30</v>
      </c>
    </row>
    <row r="1553" spans="1:48" x14ac:dyDescent="0.4">
      <c r="A1553" t="s">
        <v>45</v>
      </c>
      <c r="B1553">
        <v>2016</v>
      </c>
      <c r="C1553" t="s">
        <v>38</v>
      </c>
      <c r="D1553" t="s">
        <v>54</v>
      </c>
      <c r="E1553" t="s">
        <v>29</v>
      </c>
      <c r="F1553" t="s">
        <v>7</v>
      </c>
      <c r="G1553">
        <v>13</v>
      </c>
      <c r="H1553" t="str">
        <f>VLOOKUP(E1553,filtered_wfh_with_region!$AA$2:$AB$31,2,FALSE)</f>
        <v>West</v>
      </c>
      <c r="AE1553">
        <v>2016</v>
      </c>
      <c r="AF1553">
        <v>13</v>
      </c>
      <c r="AG1553" t="s">
        <v>71</v>
      </c>
      <c r="AK1553" t="s">
        <v>71</v>
      </c>
      <c r="AL1553">
        <v>13</v>
      </c>
      <c r="AP1553" t="s">
        <v>38</v>
      </c>
      <c r="AQ1553">
        <v>13</v>
      </c>
      <c r="AT1553">
        <v>2016</v>
      </c>
      <c r="AU1553" t="s">
        <v>38</v>
      </c>
      <c r="AV1553">
        <v>13</v>
      </c>
    </row>
    <row r="1554" spans="1:48" x14ac:dyDescent="0.4">
      <c r="A1554" t="s">
        <v>45</v>
      </c>
      <c r="B1554">
        <v>2016</v>
      </c>
      <c r="C1554" t="s">
        <v>38</v>
      </c>
      <c r="D1554" t="s">
        <v>54</v>
      </c>
      <c r="E1554" t="s">
        <v>30</v>
      </c>
      <c r="F1554" t="s">
        <v>7</v>
      </c>
      <c r="G1554">
        <v>41</v>
      </c>
      <c r="H1554" t="str">
        <f>VLOOKUP(E1554,filtered_wfh_with_region!$AA$2:$AB$31,2,FALSE)</f>
        <v>West</v>
      </c>
      <c r="AE1554">
        <v>2016</v>
      </c>
      <c r="AF1554">
        <v>41</v>
      </c>
      <c r="AG1554" t="s">
        <v>71</v>
      </c>
      <c r="AK1554" t="s">
        <v>71</v>
      </c>
      <c r="AL1554">
        <v>41</v>
      </c>
      <c r="AP1554" t="s">
        <v>38</v>
      </c>
      <c r="AQ1554">
        <v>41</v>
      </c>
      <c r="AT1554">
        <v>2016</v>
      </c>
      <c r="AU1554" t="s">
        <v>38</v>
      </c>
      <c r="AV1554">
        <v>41</v>
      </c>
    </row>
    <row r="1555" spans="1:48" x14ac:dyDescent="0.4">
      <c r="A1555" t="s">
        <v>45</v>
      </c>
      <c r="B1555">
        <v>2016</v>
      </c>
      <c r="C1555" t="s">
        <v>38</v>
      </c>
      <c r="D1555" t="s">
        <v>54</v>
      </c>
      <c r="E1555" t="s">
        <v>31</v>
      </c>
      <c r="F1555" t="s">
        <v>7</v>
      </c>
      <c r="G1555">
        <v>11</v>
      </c>
      <c r="H1555" t="str">
        <f>VLOOKUP(E1555,filtered_wfh_with_region!$AA$2:$AB$31,2,FALSE)</f>
        <v>West</v>
      </c>
      <c r="AE1555">
        <v>2016</v>
      </c>
      <c r="AF1555">
        <v>11</v>
      </c>
      <c r="AG1555" t="s">
        <v>71</v>
      </c>
      <c r="AK1555" t="s">
        <v>71</v>
      </c>
      <c r="AL1555">
        <v>11</v>
      </c>
      <c r="AP1555" t="s">
        <v>38</v>
      </c>
      <c r="AQ1555">
        <v>11</v>
      </c>
      <c r="AT1555">
        <v>2016</v>
      </c>
      <c r="AU1555" t="s">
        <v>38</v>
      </c>
      <c r="AV1555">
        <v>11</v>
      </c>
    </row>
    <row r="1556" spans="1:48" x14ac:dyDescent="0.4">
      <c r="A1556" t="s">
        <v>45</v>
      </c>
      <c r="B1556">
        <v>2016</v>
      </c>
      <c r="C1556" t="s">
        <v>38</v>
      </c>
      <c r="D1556" t="s">
        <v>54</v>
      </c>
      <c r="E1556" t="s">
        <v>32</v>
      </c>
      <c r="F1556" t="s">
        <v>7</v>
      </c>
      <c r="G1556">
        <v>29</v>
      </c>
      <c r="H1556" t="str">
        <f>VLOOKUP(E1556,filtered_wfh_with_region!$AA$2:$AB$31,2,FALSE)</f>
        <v>West</v>
      </c>
      <c r="AE1556">
        <v>2016</v>
      </c>
      <c r="AF1556">
        <v>29</v>
      </c>
      <c r="AG1556" t="s">
        <v>71</v>
      </c>
      <c r="AK1556" t="s">
        <v>71</v>
      </c>
      <c r="AL1556">
        <v>29</v>
      </c>
      <c r="AP1556" t="s">
        <v>38</v>
      </c>
      <c r="AQ1556">
        <v>29</v>
      </c>
      <c r="AT1556">
        <v>2016</v>
      </c>
      <c r="AU1556" t="s">
        <v>38</v>
      </c>
      <c r="AV1556">
        <v>29</v>
      </c>
    </row>
    <row r="1557" spans="1:48" x14ac:dyDescent="0.4">
      <c r="A1557" t="s">
        <v>45</v>
      </c>
      <c r="B1557">
        <v>2016</v>
      </c>
      <c r="C1557" t="s">
        <v>38</v>
      </c>
      <c r="D1557" t="s">
        <v>54</v>
      </c>
      <c r="E1557" t="s">
        <v>33</v>
      </c>
      <c r="F1557" t="s">
        <v>7</v>
      </c>
      <c r="G1557">
        <v>23</v>
      </c>
      <c r="H1557" t="str">
        <f>VLOOKUP(E1557,filtered_wfh_with_region!$AA$2:$AB$31,2,FALSE)</f>
        <v>West</v>
      </c>
      <c r="AE1557">
        <v>2016</v>
      </c>
      <c r="AF1557">
        <v>23</v>
      </c>
      <c r="AG1557" t="s">
        <v>71</v>
      </c>
      <c r="AK1557" t="s">
        <v>71</v>
      </c>
      <c r="AL1557">
        <v>23</v>
      </c>
      <c r="AP1557" t="s">
        <v>38</v>
      </c>
      <c r="AQ1557">
        <v>23</v>
      </c>
      <c r="AT1557">
        <v>2016</v>
      </c>
      <c r="AU1557" t="s">
        <v>38</v>
      </c>
      <c r="AV1557">
        <v>23</v>
      </c>
    </row>
    <row r="1558" spans="1:48" x14ac:dyDescent="0.4">
      <c r="A1558" t="s">
        <v>45</v>
      </c>
      <c r="B1558">
        <v>2016</v>
      </c>
      <c r="C1558" t="s">
        <v>38</v>
      </c>
      <c r="D1558" t="s">
        <v>54</v>
      </c>
      <c r="E1558" t="s">
        <v>34</v>
      </c>
      <c r="F1558" t="s">
        <v>7</v>
      </c>
      <c r="G1558">
        <v>19</v>
      </c>
      <c r="H1558" t="str">
        <f>VLOOKUP(E1558,filtered_wfh_with_region!$AA$2:$AB$31,2,FALSE)</f>
        <v>West</v>
      </c>
      <c r="AE1558">
        <v>2016</v>
      </c>
      <c r="AF1558">
        <v>19</v>
      </c>
      <c r="AG1558" t="s">
        <v>71</v>
      </c>
      <c r="AK1558" t="s">
        <v>71</v>
      </c>
      <c r="AL1558">
        <v>19</v>
      </c>
      <c r="AP1558" t="s">
        <v>38</v>
      </c>
      <c r="AQ1558">
        <v>19</v>
      </c>
      <c r="AT1558">
        <v>2016</v>
      </c>
      <c r="AU1558" t="s">
        <v>38</v>
      </c>
      <c r="AV1558">
        <v>19</v>
      </c>
    </row>
    <row r="1559" spans="1:48" x14ac:dyDescent="0.4">
      <c r="A1559" t="s">
        <v>45</v>
      </c>
      <c r="B1559">
        <v>2016</v>
      </c>
      <c r="C1559" t="s">
        <v>38</v>
      </c>
      <c r="D1559" t="s">
        <v>54</v>
      </c>
      <c r="E1559" t="s">
        <v>35</v>
      </c>
      <c r="F1559" t="s">
        <v>7</v>
      </c>
      <c r="G1559">
        <v>21</v>
      </c>
      <c r="H1559" t="str">
        <f>VLOOKUP(E1559,filtered_wfh_with_region!$AA$2:$AB$31,2,FALSE)</f>
        <v>North</v>
      </c>
      <c r="AE1559">
        <v>2016</v>
      </c>
      <c r="AF1559">
        <v>21</v>
      </c>
      <c r="AG1559" t="s">
        <v>83</v>
      </c>
      <c r="AK1559" t="s">
        <v>83</v>
      </c>
      <c r="AL1559">
        <v>21</v>
      </c>
      <c r="AP1559" t="s">
        <v>38</v>
      </c>
      <c r="AQ1559">
        <v>21</v>
      </c>
      <c r="AT1559">
        <v>2016</v>
      </c>
      <c r="AU1559" t="s">
        <v>38</v>
      </c>
      <c r="AV1559">
        <v>21</v>
      </c>
    </row>
    <row r="1560" spans="1:48" x14ac:dyDescent="0.4">
      <c r="A1560" t="s">
        <v>45</v>
      </c>
      <c r="B1560">
        <v>2016</v>
      </c>
      <c r="C1560" t="s">
        <v>38</v>
      </c>
      <c r="D1560" t="s">
        <v>54</v>
      </c>
      <c r="E1560" t="s">
        <v>36</v>
      </c>
      <c r="F1560" t="s">
        <v>7</v>
      </c>
      <c r="G1560">
        <v>69</v>
      </c>
      <c r="H1560" t="str">
        <f>VLOOKUP(E1560,filtered_wfh_with_region!$AA$2:$AB$31,2,FALSE)</f>
        <v>North</v>
      </c>
      <c r="AE1560">
        <v>2016</v>
      </c>
      <c r="AF1560">
        <v>69</v>
      </c>
      <c r="AG1560" t="s">
        <v>83</v>
      </c>
      <c r="AK1560" t="s">
        <v>83</v>
      </c>
      <c r="AL1560">
        <v>69</v>
      </c>
      <c r="AP1560" t="s">
        <v>38</v>
      </c>
      <c r="AQ1560">
        <v>69</v>
      </c>
      <c r="AT1560">
        <v>2016</v>
      </c>
      <c r="AU1560" t="s">
        <v>38</v>
      </c>
      <c r="AV1560">
        <v>69</v>
      </c>
    </row>
    <row r="1561" spans="1:48" x14ac:dyDescent="0.4">
      <c r="A1561" t="s">
        <v>45</v>
      </c>
      <c r="B1561">
        <v>2016</v>
      </c>
      <c r="C1561" t="s">
        <v>38</v>
      </c>
      <c r="D1561" t="s">
        <v>54</v>
      </c>
      <c r="E1561" t="s">
        <v>37</v>
      </c>
      <c r="F1561" t="s">
        <v>7</v>
      </c>
      <c r="G1561">
        <v>23</v>
      </c>
      <c r="H1561" t="str">
        <f>VLOOKUP(E1561,filtered_wfh_with_region!$AA$2:$AB$31,2,FALSE)</f>
        <v>North</v>
      </c>
      <c r="AE1561">
        <v>2016</v>
      </c>
      <c r="AF1561">
        <v>23</v>
      </c>
      <c r="AG1561" t="s">
        <v>83</v>
      </c>
      <c r="AK1561" t="s">
        <v>83</v>
      </c>
      <c r="AL1561">
        <v>23</v>
      </c>
      <c r="AP1561" t="s">
        <v>38</v>
      </c>
      <c r="AQ1561">
        <v>23</v>
      </c>
      <c r="AT1561">
        <v>2016</v>
      </c>
      <c r="AU1561" t="s">
        <v>38</v>
      </c>
      <c r="AV1561">
        <v>23</v>
      </c>
    </row>
    <row r="1562" spans="1:48" x14ac:dyDescent="0.4">
      <c r="A1562" t="s">
        <v>45</v>
      </c>
      <c r="B1562">
        <v>2016</v>
      </c>
      <c r="C1562" t="s">
        <v>38</v>
      </c>
      <c r="D1562" t="s">
        <v>55</v>
      </c>
      <c r="E1562" t="s">
        <v>8</v>
      </c>
      <c r="F1562" t="s">
        <v>7</v>
      </c>
      <c r="G1562">
        <v>25</v>
      </c>
      <c r="H1562" t="str">
        <f>VLOOKUP(E1562,filtered_wfh_with_region!$AA$2:$AB$31,2,FALSE)</f>
        <v>East</v>
      </c>
      <c r="AE1562">
        <v>2016</v>
      </c>
      <c r="AF1562">
        <v>25</v>
      </c>
      <c r="AG1562" t="s">
        <v>82</v>
      </c>
      <c r="AK1562" t="s">
        <v>82</v>
      </c>
      <c r="AL1562">
        <v>25</v>
      </c>
      <c r="AP1562" t="s">
        <v>38</v>
      </c>
      <c r="AQ1562">
        <v>25</v>
      </c>
      <c r="AT1562">
        <v>2016</v>
      </c>
      <c r="AU1562" t="s">
        <v>38</v>
      </c>
      <c r="AV1562">
        <v>25</v>
      </c>
    </row>
    <row r="1563" spans="1:48" x14ac:dyDescent="0.4">
      <c r="A1563" t="s">
        <v>45</v>
      </c>
      <c r="B1563">
        <v>2016</v>
      </c>
      <c r="C1563" t="s">
        <v>38</v>
      </c>
      <c r="D1563" t="s">
        <v>55</v>
      </c>
      <c r="E1563" t="s">
        <v>9</v>
      </c>
      <c r="F1563" t="s">
        <v>7</v>
      </c>
      <c r="G1563">
        <v>70</v>
      </c>
      <c r="H1563" t="str">
        <f>VLOOKUP(E1563,filtered_wfh_with_region!$AA$2:$AB$31,2,FALSE)</f>
        <v>East</v>
      </c>
      <c r="AE1563">
        <v>2016</v>
      </c>
      <c r="AF1563">
        <v>70</v>
      </c>
      <c r="AG1563" t="s">
        <v>82</v>
      </c>
      <c r="AK1563" t="s">
        <v>82</v>
      </c>
      <c r="AL1563">
        <v>70</v>
      </c>
      <c r="AP1563" t="s">
        <v>38</v>
      </c>
      <c r="AQ1563">
        <v>70</v>
      </c>
      <c r="AT1563">
        <v>2016</v>
      </c>
      <c r="AU1563" t="s">
        <v>38</v>
      </c>
      <c r="AV1563">
        <v>70</v>
      </c>
    </row>
    <row r="1564" spans="1:48" x14ac:dyDescent="0.4">
      <c r="A1564" t="s">
        <v>45</v>
      </c>
      <c r="B1564">
        <v>2016</v>
      </c>
      <c r="C1564" t="s">
        <v>38</v>
      </c>
      <c r="D1564" t="s">
        <v>55</v>
      </c>
      <c r="E1564" t="s">
        <v>10</v>
      </c>
      <c r="F1564" t="s">
        <v>7</v>
      </c>
      <c r="G1564">
        <v>23</v>
      </c>
      <c r="H1564" t="str">
        <f>VLOOKUP(E1564,filtered_wfh_with_region!$AA$2:$AB$31,2,FALSE)</f>
        <v>East</v>
      </c>
      <c r="AE1564">
        <v>2016</v>
      </c>
      <c r="AF1564">
        <v>23</v>
      </c>
      <c r="AG1564" t="s">
        <v>82</v>
      </c>
      <c r="AK1564" t="s">
        <v>82</v>
      </c>
      <c r="AL1564">
        <v>23</v>
      </c>
      <c r="AP1564" t="s">
        <v>38</v>
      </c>
      <c r="AQ1564">
        <v>23</v>
      </c>
      <c r="AT1564">
        <v>2016</v>
      </c>
      <c r="AU1564" t="s">
        <v>38</v>
      </c>
      <c r="AV1564">
        <v>23</v>
      </c>
    </row>
    <row r="1565" spans="1:48" x14ac:dyDescent="0.4">
      <c r="A1565" t="s">
        <v>45</v>
      </c>
      <c r="B1565">
        <v>2016</v>
      </c>
      <c r="C1565" t="s">
        <v>38</v>
      </c>
      <c r="D1565" t="s">
        <v>55</v>
      </c>
      <c r="E1565" t="s">
        <v>11</v>
      </c>
      <c r="F1565" t="s">
        <v>7</v>
      </c>
      <c r="G1565">
        <v>30</v>
      </c>
      <c r="H1565" t="str">
        <f>VLOOKUP(E1565,filtered_wfh_with_region!$AA$2:$AB$31,2,FALSE)</f>
        <v>East</v>
      </c>
      <c r="AE1565">
        <v>2016</v>
      </c>
      <c r="AF1565">
        <v>30</v>
      </c>
      <c r="AG1565" t="s">
        <v>82</v>
      </c>
      <c r="AK1565" t="s">
        <v>82</v>
      </c>
      <c r="AL1565">
        <v>30</v>
      </c>
      <c r="AP1565" t="s">
        <v>38</v>
      </c>
      <c r="AQ1565">
        <v>30</v>
      </c>
      <c r="AT1565">
        <v>2016</v>
      </c>
      <c r="AU1565" t="s">
        <v>38</v>
      </c>
      <c r="AV1565">
        <v>30</v>
      </c>
    </row>
    <row r="1566" spans="1:48" x14ac:dyDescent="0.4">
      <c r="A1566" t="s">
        <v>45</v>
      </c>
      <c r="B1566">
        <v>2016</v>
      </c>
      <c r="C1566" t="s">
        <v>38</v>
      </c>
      <c r="D1566" t="s">
        <v>55</v>
      </c>
      <c r="E1566" t="s">
        <v>12</v>
      </c>
      <c r="F1566" t="s">
        <v>7</v>
      </c>
      <c r="G1566">
        <v>11</v>
      </c>
      <c r="H1566" t="str">
        <f>VLOOKUP(E1566,filtered_wfh_with_region!$AA$2:$AB$31,2,FALSE)</f>
        <v>East</v>
      </c>
      <c r="AE1566">
        <v>2016</v>
      </c>
      <c r="AF1566">
        <v>11</v>
      </c>
      <c r="AG1566" t="s">
        <v>82</v>
      </c>
      <c r="AK1566" t="s">
        <v>82</v>
      </c>
      <c r="AL1566">
        <v>11</v>
      </c>
      <c r="AP1566" t="s">
        <v>38</v>
      </c>
      <c r="AQ1566">
        <v>11</v>
      </c>
      <c r="AT1566">
        <v>2016</v>
      </c>
      <c r="AU1566" t="s">
        <v>38</v>
      </c>
      <c r="AV1566">
        <v>11</v>
      </c>
    </row>
    <row r="1567" spans="1:48" x14ac:dyDescent="0.4">
      <c r="A1567" t="s">
        <v>45</v>
      </c>
      <c r="B1567">
        <v>2016</v>
      </c>
      <c r="C1567" t="s">
        <v>38</v>
      </c>
      <c r="D1567" t="s">
        <v>55</v>
      </c>
      <c r="E1567" t="s">
        <v>13</v>
      </c>
      <c r="F1567" t="s">
        <v>7</v>
      </c>
      <c r="G1567">
        <v>43</v>
      </c>
      <c r="H1567" t="str">
        <f>VLOOKUP(E1567,filtered_wfh_with_region!$AA$2:$AB$31,2,FALSE)</f>
        <v>East</v>
      </c>
      <c r="AE1567">
        <v>2016</v>
      </c>
      <c r="AF1567">
        <v>43</v>
      </c>
      <c r="AG1567" t="s">
        <v>82</v>
      </c>
      <c r="AK1567" t="s">
        <v>82</v>
      </c>
      <c r="AL1567">
        <v>43</v>
      </c>
      <c r="AP1567" t="s">
        <v>38</v>
      </c>
      <c r="AQ1567">
        <v>43</v>
      </c>
      <c r="AT1567">
        <v>2016</v>
      </c>
      <c r="AU1567" t="s">
        <v>38</v>
      </c>
      <c r="AV1567">
        <v>43</v>
      </c>
    </row>
    <row r="1568" spans="1:48" x14ac:dyDescent="0.4">
      <c r="A1568" t="s">
        <v>45</v>
      </c>
      <c r="B1568">
        <v>2016</v>
      </c>
      <c r="C1568" t="s">
        <v>38</v>
      </c>
      <c r="D1568" t="s">
        <v>55</v>
      </c>
      <c r="E1568" t="s">
        <v>14</v>
      </c>
      <c r="F1568" t="s">
        <v>7</v>
      </c>
      <c r="G1568">
        <v>65</v>
      </c>
      <c r="H1568" t="str">
        <f>VLOOKUP(E1568,filtered_wfh_with_region!$AA$2:$AB$31,2,FALSE)</f>
        <v>Midlands</v>
      </c>
      <c r="AE1568">
        <v>2016</v>
      </c>
      <c r="AF1568">
        <v>65</v>
      </c>
      <c r="AG1568" t="s">
        <v>72</v>
      </c>
      <c r="AK1568" t="s">
        <v>72</v>
      </c>
      <c r="AL1568">
        <v>65</v>
      </c>
      <c r="AP1568" t="s">
        <v>38</v>
      </c>
      <c r="AQ1568">
        <v>65</v>
      </c>
      <c r="AT1568">
        <v>2016</v>
      </c>
      <c r="AU1568" t="s">
        <v>38</v>
      </c>
      <c r="AV1568">
        <v>65</v>
      </c>
    </row>
    <row r="1569" spans="1:48" x14ac:dyDescent="0.4">
      <c r="A1569" t="s">
        <v>45</v>
      </c>
      <c r="B1569">
        <v>2016</v>
      </c>
      <c r="C1569" t="s">
        <v>38</v>
      </c>
      <c r="D1569" t="s">
        <v>55</v>
      </c>
      <c r="E1569" t="s">
        <v>15</v>
      </c>
      <c r="F1569" t="s">
        <v>7</v>
      </c>
      <c r="G1569">
        <v>37</v>
      </c>
      <c r="H1569" t="str">
        <f>VLOOKUP(E1569,filtered_wfh_with_region!$AA$2:$AB$31,2,FALSE)</f>
        <v>Midlands</v>
      </c>
      <c r="AE1569">
        <v>2016</v>
      </c>
      <c r="AF1569">
        <v>37</v>
      </c>
      <c r="AG1569" t="s">
        <v>72</v>
      </c>
      <c r="AK1569" t="s">
        <v>72</v>
      </c>
      <c r="AL1569">
        <v>37</v>
      </c>
      <c r="AP1569" t="s">
        <v>38</v>
      </c>
      <c r="AQ1569">
        <v>37</v>
      </c>
      <c r="AT1569">
        <v>2016</v>
      </c>
      <c r="AU1569" t="s">
        <v>38</v>
      </c>
      <c r="AV1569">
        <v>37</v>
      </c>
    </row>
    <row r="1570" spans="1:48" x14ac:dyDescent="0.4">
      <c r="A1570" t="s">
        <v>45</v>
      </c>
      <c r="B1570">
        <v>2016</v>
      </c>
      <c r="C1570" t="s">
        <v>38</v>
      </c>
      <c r="D1570" t="s">
        <v>55</v>
      </c>
      <c r="E1570" t="s">
        <v>16</v>
      </c>
      <c r="F1570" t="s">
        <v>7</v>
      </c>
      <c r="G1570">
        <v>14</v>
      </c>
      <c r="H1570" t="str">
        <f>VLOOKUP(E1570,filtered_wfh_with_region!$AA$2:$AB$31,2,FALSE)</f>
        <v>Midlands</v>
      </c>
      <c r="AE1570">
        <v>2016</v>
      </c>
      <c r="AF1570">
        <v>14</v>
      </c>
      <c r="AG1570" t="s">
        <v>72</v>
      </c>
      <c r="AK1570" t="s">
        <v>72</v>
      </c>
      <c r="AL1570">
        <v>14</v>
      </c>
      <c r="AP1570" t="s">
        <v>38</v>
      </c>
      <c r="AQ1570">
        <v>14</v>
      </c>
      <c r="AT1570">
        <v>2016</v>
      </c>
      <c r="AU1570" t="s">
        <v>38</v>
      </c>
      <c r="AV1570">
        <v>14</v>
      </c>
    </row>
    <row r="1571" spans="1:48" x14ac:dyDescent="0.4">
      <c r="A1571" t="s">
        <v>45</v>
      </c>
      <c r="B1571">
        <v>2016</v>
      </c>
      <c r="C1571" t="s">
        <v>38</v>
      </c>
      <c r="D1571" t="s">
        <v>55</v>
      </c>
      <c r="E1571" t="s">
        <v>17</v>
      </c>
      <c r="F1571" t="s">
        <v>7</v>
      </c>
      <c r="G1571">
        <v>29</v>
      </c>
      <c r="H1571" t="str">
        <f>VLOOKUP(E1571,filtered_wfh_with_region!$AA$2:$AB$31,2,FALSE)</f>
        <v>East</v>
      </c>
      <c r="AE1571">
        <v>2016</v>
      </c>
      <c r="AF1571">
        <v>29</v>
      </c>
      <c r="AG1571" t="s">
        <v>82</v>
      </c>
      <c r="AK1571" t="s">
        <v>82</v>
      </c>
      <c r="AL1571">
        <v>29</v>
      </c>
      <c r="AP1571" t="s">
        <v>38</v>
      </c>
      <c r="AQ1571">
        <v>29</v>
      </c>
      <c r="AT1571">
        <v>2016</v>
      </c>
      <c r="AU1571" t="s">
        <v>38</v>
      </c>
      <c r="AV1571">
        <v>29</v>
      </c>
    </row>
    <row r="1572" spans="1:48" x14ac:dyDescent="0.4">
      <c r="A1572" t="s">
        <v>45</v>
      </c>
      <c r="B1572">
        <v>2016</v>
      </c>
      <c r="C1572" t="s">
        <v>38</v>
      </c>
      <c r="D1572" t="s">
        <v>55</v>
      </c>
      <c r="E1572" t="s">
        <v>18</v>
      </c>
      <c r="F1572" t="s">
        <v>7</v>
      </c>
      <c r="G1572">
        <v>51</v>
      </c>
      <c r="H1572" t="str">
        <f>VLOOKUP(E1572,filtered_wfh_with_region!$AA$2:$AB$31,2,FALSE)</f>
        <v>East</v>
      </c>
      <c r="AE1572">
        <v>2016</v>
      </c>
      <c r="AF1572">
        <v>51</v>
      </c>
      <c r="AG1572" t="s">
        <v>82</v>
      </c>
      <c r="AK1572" t="s">
        <v>82</v>
      </c>
      <c r="AL1572">
        <v>51</v>
      </c>
      <c r="AP1572" t="s">
        <v>38</v>
      </c>
      <c r="AQ1572">
        <v>51</v>
      </c>
      <c r="AT1572">
        <v>2016</v>
      </c>
      <c r="AU1572" t="s">
        <v>38</v>
      </c>
      <c r="AV1572">
        <v>51</v>
      </c>
    </row>
    <row r="1573" spans="1:48" x14ac:dyDescent="0.4">
      <c r="A1573" t="s">
        <v>45</v>
      </c>
      <c r="B1573">
        <v>2016</v>
      </c>
      <c r="C1573" t="s">
        <v>38</v>
      </c>
      <c r="D1573" t="s">
        <v>55</v>
      </c>
      <c r="E1573" t="s">
        <v>19</v>
      </c>
      <c r="F1573" t="s">
        <v>7</v>
      </c>
      <c r="G1573">
        <v>33</v>
      </c>
      <c r="H1573" t="str">
        <f>VLOOKUP(E1573,filtered_wfh_with_region!$AA$2:$AB$31,2,FALSE)</f>
        <v>Midlands</v>
      </c>
      <c r="AE1573">
        <v>2016</v>
      </c>
      <c r="AF1573">
        <v>33</v>
      </c>
      <c r="AG1573" t="s">
        <v>72</v>
      </c>
      <c r="AK1573" t="s">
        <v>72</v>
      </c>
      <c r="AL1573">
        <v>33</v>
      </c>
      <c r="AP1573" t="s">
        <v>38</v>
      </c>
      <c r="AQ1573">
        <v>33</v>
      </c>
      <c r="AT1573">
        <v>2016</v>
      </c>
      <c r="AU1573" t="s">
        <v>38</v>
      </c>
      <c r="AV1573">
        <v>33</v>
      </c>
    </row>
    <row r="1574" spans="1:48" x14ac:dyDescent="0.4">
      <c r="A1574" t="s">
        <v>45</v>
      </c>
      <c r="B1574">
        <v>2016</v>
      </c>
      <c r="C1574" t="s">
        <v>38</v>
      </c>
      <c r="D1574" t="s">
        <v>55</v>
      </c>
      <c r="E1574" t="s">
        <v>20</v>
      </c>
      <c r="F1574" t="s">
        <v>7</v>
      </c>
      <c r="G1574">
        <v>36</v>
      </c>
      <c r="H1574" t="str">
        <f>VLOOKUP(E1574,filtered_wfh_with_region!$AA$2:$AB$31,2,FALSE)</f>
        <v>Midlands</v>
      </c>
      <c r="AE1574">
        <v>2016</v>
      </c>
      <c r="AF1574">
        <v>36</v>
      </c>
      <c r="AG1574" t="s">
        <v>72</v>
      </c>
      <c r="AK1574" t="s">
        <v>72</v>
      </c>
      <c r="AL1574">
        <v>36</v>
      </c>
      <c r="AP1574" t="s">
        <v>38</v>
      </c>
      <c r="AQ1574">
        <v>36</v>
      </c>
      <c r="AT1574">
        <v>2016</v>
      </c>
      <c r="AU1574" t="s">
        <v>38</v>
      </c>
      <c r="AV1574">
        <v>36</v>
      </c>
    </row>
    <row r="1575" spans="1:48" x14ac:dyDescent="0.4">
      <c r="A1575" t="s">
        <v>45</v>
      </c>
      <c r="B1575">
        <v>2016</v>
      </c>
      <c r="C1575" t="s">
        <v>38</v>
      </c>
      <c r="D1575" t="s">
        <v>55</v>
      </c>
      <c r="E1575" t="s">
        <v>21</v>
      </c>
      <c r="F1575" t="s">
        <v>7</v>
      </c>
      <c r="G1575">
        <v>86</v>
      </c>
      <c r="H1575" t="str">
        <f>VLOOKUP(E1575,filtered_wfh_with_region!$AA$2:$AB$31,2,FALSE)</f>
        <v>East</v>
      </c>
      <c r="AE1575">
        <v>2016</v>
      </c>
      <c r="AF1575">
        <v>86</v>
      </c>
      <c r="AG1575" t="s">
        <v>82</v>
      </c>
      <c r="AK1575" t="s">
        <v>82</v>
      </c>
      <c r="AL1575">
        <v>86</v>
      </c>
      <c r="AP1575" t="s">
        <v>38</v>
      </c>
      <c r="AQ1575">
        <v>86</v>
      </c>
      <c r="AT1575">
        <v>2016</v>
      </c>
      <c r="AU1575" t="s">
        <v>38</v>
      </c>
      <c r="AV1575">
        <v>86</v>
      </c>
    </row>
    <row r="1576" spans="1:48" x14ac:dyDescent="0.4">
      <c r="A1576" t="s">
        <v>45</v>
      </c>
      <c r="B1576">
        <v>2016</v>
      </c>
      <c r="C1576" t="s">
        <v>38</v>
      </c>
      <c r="D1576" t="s">
        <v>55</v>
      </c>
      <c r="E1576" t="s">
        <v>22</v>
      </c>
      <c r="F1576" t="s">
        <v>7</v>
      </c>
      <c r="G1576">
        <v>43</v>
      </c>
      <c r="H1576" t="str">
        <f>VLOOKUP(E1576,filtered_wfh_with_region!$AA$2:$AB$31,2,FALSE)</f>
        <v>East</v>
      </c>
      <c r="AE1576">
        <v>2016</v>
      </c>
      <c r="AF1576">
        <v>43</v>
      </c>
      <c r="AG1576" t="s">
        <v>82</v>
      </c>
      <c r="AK1576" t="s">
        <v>82</v>
      </c>
      <c r="AL1576">
        <v>43</v>
      </c>
      <c r="AP1576" t="s">
        <v>38</v>
      </c>
      <c r="AQ1576">
        <v>43</v>
      </c>
      <c r="AT1576">
        <v>2016</v>
      </c>
      <c r="AU1576" t="s">
        <v>38</v>
      </c>
      <c r="AV1576">
        <v>43</v>
      </c>
    </row>
    <row r="1577" spans="1:48" x14ac:dyDescent="0.4">
      <c r="A1577" t="s">
        <v>45</v>
      </c>
      <c r="B1577">
        <v>2016</v>
      </c>
      <c r="C1577" t="s">
        <v>38</v>
      </c>
      <c r="D1577" t="s">
        <v>55</v>
      </c>
      <c r="E1577" t="s">
        <v>23</v>
      </c>
      <c r="F1577" t="s">
        <v>7</v>
      </c>
      <c r="G1577">
        <v>79</v>
      </c>
      <c r="H1577" t="str">
        <f>VLOOKUP(E1577,filtered_wfh_with_region!$AA$2:$AB$31,2,FALSE)</f>
        <v>South</v>
      </c>
      <c r="AE1577">
        <v>2016</v>
      </c>
      <c r="AF1577">
        <v>79</v>
      </c>
      <c r="AG1577" t="s">
        <v>84</v>
      </c>
      <c r="AK1577" t="s">
        <v>84</v>
      </c>
      <c r="AL1577">
        <v>79</v>
      </c>
      <c r="AP1577" t="s">
        <v>38</v>
      </c>
      <c r="AQ1577">
        <v>79</v>
      </c>
      <c r="AT1577">
        <v>2016</v>
      </c>
      <c r="AU1577" t="s">
        <v>38</v>
      </c>
      <c r="AV1577">
        <v>79</v>
      </c>
    </row>
    <row r="1578" spans="1:48" x14ac:dyDescent="0.4">
      <c r="A1578" t="s">
        <v>45</v>
      </c>
      <c r="B1578">
        <v>2016</v>
      </c>
      <c r="C1578" t="s">
        <v>38</v>
      </c>
      <c r="D1578" t="s">
        <v>55</v>
      </c>
      <c r="E1578" t="s">
        <v>24</v>
      </c>
      <c r="F1578" t="s">
        <v>7</v>
      </c>
      <c r="G1578">
        <v>194</v>
      </c>
      <c r="H1578" t="str">
        <f>VLOOKUP(E1578,filtered_wfh_with_region!$AA$2:$AB$31,2,FALSE)</f>
        <v>South</v>
      </c>
      <c r="AE1578">
        <v>2016</v>
      </c>
      <c r="AF1578">
        <v>194</v>
      </c>
      <c r="AG1578" t="s">
        <v>84</v>
      </c>
      <c r="AK1578" t="s">
        <v>84</v>
      </c>
      <c r="AL1578">
        <v>194</v>
      </c>
      <c r="AP1578" t="s">
        <v>38</v>
      </c>
      <c r="AQ1578">
        <v>194</v>
      </c>
      <c r="AT1578">
        <v>2016</v>
      </c>
      <c r="AU1578" t="s">
        <v>38</v>
      </c>
      <c r="AV1578">
        <v>194</v>
      </c>
    </row>
    <row r="1579" spans="1:48" x14ac:dyDescent="0.4">
      <c r="A1579" t="s">
        <v>45</v>
      </c>
      <c r="B1579">
        <v>2016</v>
      </c>
      <c r="C1579" t="s">
        <v>38</v>
      </c>
      <c r="D1579" t="s">
        <v>55</v>
      </c>
      <c r="E1579" t="s">
        <v>25</v>
      </c>
      <c r="F1579" t="s">
        <v>7</v>
      </c>
      <c r="G1579">
        <v>141</v>
      </c>
      <c r="H1579" t="str">
        <f>VLOOKUP(E1579,filtered_wfh_with_region!$AA$2:$AB$31,2,FALSE)</f>
        <v>South</v>
      </c>
      <c r="AE1579">
        <v>2016</v>
      </c>
      <c r="AF1579">
        <v>141</v>
      </c>
      <c r="AG1579" t="s">
        <v>84</v>
      </c>
      <c r="AK1579" t="s">
        <v>84</v>
      </c>
      <c r="AL1579">
        <v>141</v>
      </c>
      <c r="AP1579" t="s">
        <v>38</v>
      </c>
      <c r="AQ1579">
        <v>141</v>
      </c>
      <c r="AT1579">
        <v>2016</v>
      </c>
      <c r="AU1579" t="s">
        <v>38</v>
      </c>
      <c r="AV1579">
        <v>141</v>
      </c>
    </row>
    <row r="1580" spans="1:48" x14ac:dyDescent="0.4">
      <c r="A1580" t="s">
        <v>45</v>
      </c>
      <c r="B1580">
        <v>2016</v>
      </c>
      <c r="C1580" t="s">
        <v>38</v>
      </c>
      <c r="D1580" t="s">
        <v>55</v>
      </c>
      <c r="E1580" t="s">
        <v>26</v>
      </c>
      <c r="F1580" t="s">
        <v>7</v>
      </c>
      <c r="G1580">
        <v>63</v>
      </c>
      <c r="H1580" t="str">
        <f>VLOOKUP(E1580,filtered_wfh_with_region!$AA$2:$AB$31,2,FALSE)</f>
        <v>South</v>
      </c>
      <c r="AE1580">
        <v>2016</v>
      </c>
      <c r="AF1580">
        <v>63</v>
      </c>
      <c r="AG1580" t="s">
        <v>84</v>
      </c>
      <c r="AK1580" t="s">
        <v>84</v>
      </c>
      <c r="AL1580">
        <v>63</v>
      </c>
      <c r="AP1580" t="s">
        <v>38</v>
      </c>
      <c r="AQ1580">
        <v>63</v>
      </c>
      <c r="AT1580">
        <v>2016</v>
      </c>
      <c r="AU1580" t="s">
        <v>38</v>
      </c>
      <c r="AV1580">
        <v>63</v>
      </c>
    </row>
    <row r="1581" spans="1:48" x14ac:dyDescent="0.4">
      <c r="A1581" t="s">
        <v>45</v>
      </c>
      <c r="B1581">
        <v>2016</v>
      </c>
      <c r="C1581" t="s">
        <v>38</v>
      </c>
      <c r="D1581" t="s">
        <v>55</v>
      </c>
      <c r="E1581" t="s">
        <v>27</v>
      </c>
      <c r="F1581" t="s">
        <v>7</v>
      </c>
      <c r="G1581">
        <v>103</v>
      </c>
      <c r="H1581" t="str">
        <f>VLOOKUP(E1581,filtered_wfh_with_region!$AA$2:$AB$31,2,FALSE)</f>
        <v>South</v>
      </c>
      <c r="AE1581">
        <v>2016</v>
      </c>
      <c r="AF1581">
        <v>103</v>
      </c>
      <c r="AG1581" t="s">
        <v>84</v>
      </c>
      <c r="AK1581" t="s">
        <v>84</v>
      </c>
      <c r="AL1581">
        <v>103</v>
      </c>
      <c r="AP1581" t="s">
        <v>38</v>
      </c>
      <c r="AQ1581">
        <v>103</v>
      </c>
      <c r="AT1581">
        <v>2016</v>
      </c>
      <c r="AU1581" t="s">
        <v>38</v>
      </c>
      <c r="AV1581">
        <v>103</v>
      </c>
    </row>
    <row r="1582" spans="1:48" x14ac:dyDescent="0.4">
      <c r="A1582" t="s">
        <v>45</v>
      </c>
      <c r="B1582">
        <v>2016</v>
      </c>
      <c r="C1582" t="s">
        <v>38</v>
      </c>
      <c r="D1582" t="s">
        <v>55</v>
      </c>
      <c r="E1582" t="s">
        <v>28</v>
      </c>
      <c r="F1582" t="s">
        <v>7</v>
      </c>
      <c r="G1582">
        <v>44</v>
      </c>
      <c r="H1582" t="str">
        <f>VLOOKUP(E1582,filtered_wfh_with_region!$AA$2:$AB$31,2,FALSE)</f>
        <v>South</v>
      </c>
      <c r="AE1582">
        <v>2016</v>
      </c>
      <c r="AF1582">
        <v>44</v>
      </c>
      <c r="AG1582" t="s">
        <v>84</v>
      </c>
      <c r="AK1582" t="s">
        <v>84</v>
      </c>
      <c r="AL1582">
        <v>44</v>
      </c>
      <c r="AP1582" t="s">
        <v>38</v>
      </c>
      <c r="AQ1582">
        <v>44</v>
      </c>
      <c r="AT1582">
        <v>2016</v>
      </c>
      <c r="AU1582" t="s">
        <v>38</v>
      </c>
      <c r="AV1582">
        <v>44</v>
      </c>
    </row>
    <row r="1583" spans="1:48" x14ac:dyDescent="0.4">
      <c r="A1583" t="s">
        <v>45</v>
      </c>
      <c r="B1583">
        <v>2016</v>
      </c>
      <c r="C1583" t="s">
        <v>38</v>
      </c>
      <c r="D1583" t="s">
        <v>55</v>
      </c>
      <c r="E1583" t="s">
        <v>29</v>
      </c>
      <c r="F1583" t="s">
        <v>7</v>
      </c>
      <c r="G1583">
        <v>24</v>
      </c>
      <c r="H1583" t="str">
        <f>VLOOKUP(E1583,filtered_wfh_with_region!$AA$2:$AB$31,2,FALSE)</f>
        <v>West</v>
      </c>
      <c r="AE1583">
        <v>2016</v>
      </c>
      <c r="AF1583">
        <v>24</v>
      </c>
      <c r="AG1583" t="s">
        <v>71</v>
      </c>
      <c r="AK1583" t="s">
        <v>71</v>
      </c>
      <c r="AL1583">
        <v>24</v>
      </c>
      <c r="AP1583" t="s">
        <v>38</v>
      </c>
      <c r="AQ1583">
        <v>24</v>
      </c>
      <c r="AT1583">
        <v>2016</v>
      </c>
      <c r="AU1583" t="s">
        <v>38</v>
      </c>
      <c r="AV1583">
        <v>24</v>
      </c>
    </row>
    <row r="1584" spans="1:48" x14ac:dyDescent="0.4">
      <c r="A1584" t="s">
        <v>45</v>
      </c>
      <c r="B1584">
        <v>2016</v>
      </c>
      <c r="C1584" t="s">
        <v>38</v>
      </c>
      <c r="D1584" t="s">
        <v>55</v>
      </c>
      <c r="E1584" t="s">
        <v>30</v>
      </c>
      <c r="F1584" t="s">
        <v>7</v>
      </c>
      <c r="G1584">
        <v>88</v>
      </c>
      <c r="H1584" t="str">
        <f>VLOOKUP(E1584,filtered_wfh_with_region!$AA$2:$AB$31,2,FALSE)</f>
        <v>West</v>
      </c>
      <c r="AE1584">
        <v>2016</v>
      </c>
      <c r="AF1584">
        <v>88</v>
      </c>
      <c r="AG1584" t="s">
        <v>71</v>
      </c>
      <c r="AK1584" t="s">
        <v>71</v>
      </c>
      <c r="AL1584">
        <v>88</v>
      </c>
      <c r="AP1584" t="s">
        <v>38</v>
      </c>
      <c r="AQ1584">
        <v>88</v>
      </c>
      <c r="AT1584">
        <v>2016</v>
      </c>
      <c r="AU1584" t="s">
        <v>38</v>
      </c>
      <c r="AV1584">
        <v>88</v>
      </c>
    </row>
    <row r="1585" spans="1:48" x14ac:dyDescent="0.4">
      <c r="A1585" t="s">
        <v>45</v>
      </c>
      <c r="B1585">
        <v>2016</v>
      </c>
      <c r="C1585" t="s">
        <v>38</v>
      </c>
      <c r="D1585" t="s">
        <v>55</v>
      </c>
      <c r="E1585" t="s">
        <v>31</v>
      </c>
      <c r="F1585" t="s">
        <v>7</v>
      </c>
      <c r="G1585">
        <v>18</v>
      </c>
      <c r="H1585" t="str">
        <f>VLOOKUP(E1585,filtered_wfh_with_region!$AA$2:$AB$31,2,FALSE)</f>
        <v>West</v>
      </c>
      <c r="AE1585">
        <v>2016</v>
      </c>
      <c r="AF1585">
        <v>18</v>
      </c>
      <c r="AG1585" t="s">
        <v>71</v>
      </c>
      <c r="AK1585" t="s">
        <v>71</v>
      </c>
      <c r="AL1585">
        <v>18</v>
      </c>
      <c r="AP1585" t="s">
        <v>38</v>
      </c>
      <c r="AQ1585">
        <v>18</v>
      </c>
      <c r="AT1585">
        <v>2016</v>
      </c>
      <c r="AU1585" t="s">
        <v>38</v>
      </c>
      <c r="AV1585">
        <v>18</v>
      </c>
    </row>
    <row r="1586" spans="1:48" x14ac:dyDescent="0.4">
      <c r="A1586" t="s">
        <v>45</v>
      </c>
      <c r="B1586">
        <v>2016</v>
      </c>
      <c r="C1586" t="s">
        <v>38</v>
      </c>
      <c r="D1586" t="s">
        <v>55</v>
      </c>
      <c r="E1586" t="s">
        <v>32</v>
      </c>
      <c r="F1586" t="s">
        <v>7</v>
      </c>
      <c r="G1586">
        <v>77</v>
      </c>
      <c r="H1586" t="str">
        <f>VLOOKUP(E1586,filtered_wfh_with_region!$AA$2:$AB$31,2,FALSE)</f>
        <v>West</v>
      </c>
      <c r="AE1586">
        <v>2016</v>
      </c>
      <c r="AF1586">
        <v>77</v>
      </c>
      <c r="AG1586" t="s">
        <v>71</v>
      </c>
      <c r="AK1586" t="s">
        <v>71</v>
      </c>
      <c r="AL1586">
        <v>77</v>
      </c>
      <c r="AP1586" t="s">
        <v>38</v>
      </c>
      <c r="AQ1586">
        <v>77</v>
      </c>
      <c r="AT1586">
        <v>2016</v>
      </c>
      <c r="AU1586" t="s">
        <v>38</v>
      </c>
      <c r="AV1586">
        <v>77</v>
      </c>
    </row>
    <row r="1587" spans="1:48" x14ac:dyDescent="0.4">
      <c r="A1587" t="s">
        <v>45</v>
      </c>
      <c r="B1587">
        <v>2016</v>
      </c>
      <c r="C1587" t="s">
        <v>38</v>
      </c>
      <c r="D1587" t="s">
        <v>55</v>
      </c>
      <c r="E1587" t="s">
        <v>33</v>
      </c>
      <c r="F1587" t="s">
        <v>7</v>
      </c>
      <c r="G1587">
        <v>20</v>
      </c>
      <c r="H1587" t="str">
        <f>VLOOKUP(E1587,filtered_wfh_with_region!$AA$2:$AB$31,2,FALSE)</f>
        <v>West</v>
      </c>
      <c r="AE1587">
        <v>2016</v>
      </c>
      <c r="AF1587">
        <v>20</v>
      </c>
      <c r="AG1587" t="s">
        <v>71</v>
      </c>
      <c r="AK1587" t="s">
        <v>71</v>
      </c>
      <c r="AL1587">
        <v>20</v>
      </c>
      <c r="AP1587" t="s">
        <v>38</v>
      </c>
      <c r="AQ1587">
        <v>20</v>
      </c>
      <c r="AT1587">
        <v>2016</v>
      </c>
      <c r="AU1587" t="s">
        <v>38</v>
      </c>
      <c r="AV1587">
        <v>20</v>
      </c>
    </row>
    <row r="1588" spans="1:48" x14ac:dyDescent="0.4">
      <c r="A1588" t="s">
        <v>45</v>
      </c>
      <c r="B1588">
        <v>2016</v>
      </c>
      <c r="C1588" t="s">
        <v>38</v>
      </c>
      <c r="D1588" t="s">
        <v>55</v>
      </c>
      <c r="E1588" t="s">
        <v>34</v>
      </c>
      <c r="F1588" t="s">
        <v>7</v>
      </c>
      <c r="G1588">
        <v>34</v>
      </c>
      <c r="H1588" t="str">
        <f>VLOOKUP(E1588,filtered_wfh_with_region!$AA$2:$AB$31,2,FALSE)</f>
        <v>West</v>
      </c>
      <c r="AE1588">
        <v>2016</v>
      </c>
      <c r="AF1588">
        <v>34</v>
      </c>
      <c r="AG1588" t="s">
        <v>71</v>
      </c>
      <c r="AK1588" t="s">
        <v>71</v>
      </c>
      <c r="AL1588">
        <v>34</v>
      </c>
      <c r="AP1588" t="s">
        <v>38</v>
      </c>
      <c r="AQ1588">
        <v>34</v>
      </c>
      <c r="AT1588">
        <v>2016</v>
      </c>
      <c r="AU1588" t="s">
        <v>38</v>
      </c>
      <c r="AV1588">
        <v>34</v>
      </c>
    </row>
    <row r="1589" spans="1:48" x14ac:dyDescent="0.4">
      <c r="A1589" t="s">
        <v>45</v>
      </c>
      <c r="B1589">
        <v>2016</v>
      </c>
      <c r="C1589" t="s">
        <v>38</v>
      </c>
      <c r="D1589" t="s">
        <v>55</v>
      </c>
      <c r="E1589" t="s">
        <v>35</v>
      </c>
      <c r="F1589" t="s">
        <v>7</v>
      </c>
      <c r="G1589">
        <v>35</v>
      </c>
      <c r="H1589" t="str">
        <f>VLOOKUP(E1589,filtered_wfh_with_region!$AA$2:$AB$31,2,FALSE)</f>
        <v>North</v>
      </c>
      <c r="AE1589">
        <v>2016</v>
      </c>
      <c r="AF1589">
        <v>35</v>
      </c>
      <c r="AG1589" t="s">
        <v>83</v>
      </c>
      <c r="AK1589" t="s">
        <v>83</v>
      </c>
      <c r="AL1589">
        <v>35</v>
      </c>
      <c r="AP1589" t="s">
        <v>38</v>
      </c>
      <c r="AQ1589">
        <v>35</v>
      </c>
      <c r="AT1589">
        <v>2016</v>
      </c>
      <c r="AU1589" t="s">
        <v>38</v>
      </c>
      <c r="AV1589">
        <v>35</v>
      </c>
    </row>
    <row r="1590" spans="1:48" x14ac:dyDescent="0.4">
      <c r="A1590" t="s">
        <v>45</v>
      </c>
      <c r="B1590">
        <v>2016</v>
      </c>
      <c r="C1590" t="s">
        <v>38</v>
      </c>
      <c r="D1590" t="s">
        <v>55</v>
      </c>
      <c r="E1590" t="s">
        <v>36</v>
      </c>
      <c r="F1590" t="s">
        <v>7</v>
      </c>
      <c r="G1590">
        <v>82</v>
      </c>
      <c r="H1590" t="str">
        <f>VLOOKUP(E1590,filtered_wfh_with_region!$AA$2:$AB$31,2,FALSE)</f>
        <v>North</v>
      </c>
      <c r="AE1590">
        <v>2016</v>
      </c>
      <c r="AF1590">
        <v>82</v>
      </c>
      <c r="AG1590" t="s">
        <v>83</v>
      </c>
      <c r="AK1590" t="s">
        <v>83</v>
      </c>
      <c r="AL1590">
        <v>82</v>
      </c>
      <c r="AP1590" t="s">
        <v>38</v>
      </c>
      <c r="AQ1590">
        <v>82</v>
      </c>
      <c r="AT1590">
        <v>2016</v>
      </c>
      <c r="AU1590" t="s">
        <v>38</v>
      </c>
      <c r="AV1590">
        <v>82</v>
      </c>
    </row>
    <row r="1591" spans="1:48" x14ac:dyDescent="0.4">
      <c r="A1591" t="s">
        <v>45</v>
      </c>
      <c r="B1591">
        <v>2016</v>
      </c>
      <c r="C1591" t="s">
        <v>38</v>
      </c>
      <c r="D1591" t="s">
        <v>55</v>
      </c>
      <c r="E1591" t="s">
        <v>37</v>
      </c>
      <c r="F1591" t="s">
        <v>7</v>
      </c>
      <c r="G1591">
        <v>14</v>
      </c>
      <c r="H1591" t="str">
        <f>VLOOKUP(E1591,filtered_wfh_with_region!$AA$2:$AB$31,2,FALSE)</f>
        <v>North</v>
      </c>
      <c r="AE1591">
        <v>2016</v>
      </c>
      <c r="AF1591">
        <v>14</v>
      </c>
      <c r="AG1591" t="s">
        <v>83</v>
      </c>
      <c r="AK1591" t="s">
        <v>83</v>
      </c>
      <c r="AL1591">
        <v>14</v>
      </c>
      <c r="AP1591" t="s">
        <v>38</v>
      </c>
      <c r="AQ1591">
        <v>14</v>
      </c>
      <c r="AT1591">
        <v>2016</v>
      </c>
      <c r="AU1591" t="s">
        <v>38</v>
      </c>
      <c r="AV1591">
        <v>14</v>
      </c>
    </row>
    <row r="1592" spans="1:48" x14ac:dyDescent="0.4">
      <c r="A1592" t="s">
        <v>45</v>
      </c>
      <c r="B1592">
        <v>2016</v>
      </c>
      <c r="C1592" t="s">
        <v>38</v>
      </c>
      <c r="D1592" t="s">
        <v>56</v>
      </c>
      <c r="E1592" t="s">
        <v>8</v>
      </c>
      <c r="F1592" t="s">
        <v>7</v>
      </c>
      <c r="G1592">
        <v>37</v>
      </c>
      <c r="H1592" t="str">
        <f>VLOOKUP(E1592,filtered_wfh_with_region!$AA$2:$AB$31,2,FALSE)</f>
        <v>East</v>
      </c>
      <c r="AE1592">
        <v>2016</v>
      </c>
      <c r="AF1592">
        <v>37</v>
      </c>
      <c r="AG1592" t="s">
        <v>82</v>
      </c>
      <c r="AK1592" t="s">
        <v>82</v>
      </c>
      <c r="AL1592">
        <v>37</v>
      </c>
      <c r="AP1592" t="s">
        <v>38</v>
      </c>
      <c r="AQ1592">
        <v>37</v>
      </c>
      <c r="AT1592">
        <v>2016</v>
      </c>
      <c r="AU1592" t="s">
        <v>38</v>
      </c>
      <c r="AV1592">
        <v>37</v>
      </c>
    </row>
    <row r="1593" spans="1:48" x14ac:dyDescent="0.4">
      <c r="A1593" t="s">
        <v>45</v>
      </c>
      <c r="B1593">
        <v>2016</v>
      </c>
      <c r="C1593" t="s">
        <v>38</v>
      </c>
      <c r="D1593" t="s">
        <v>56</v>
      </c>
      <c r="E1593" t="s">
        <v>9</v>
      </c>
      <c r="F1593" t="s">
        <v>7</v>
      </c>
      <c r="G1593">
        <v>535</v>
      </c>
      <c r="H1593" t="str">
        <f>VLOOKUP(E1593,filtered_wfh_with_region!$AA$2:$AB$31,2,FALSE)</f>
        <v>East</v>
      </c>
      <c r="AE1593">
        <v>2016</v>
      </c>
      <c r="AF1593">
        <v>535</v>
      </c>
      <c r="AG1593" t="s">
        <v>82</v>
      </c>
      <c r="AK1593" t="s">
        <v>82</v>
      </c>
      <c r="AL1593">
        <v>535</v>
      </c>
      <c r="AP1593" t="s">
        <v>38</v>
      </c>
      <c r="AQ1593">
        <v>535</v>
      </c>
      <c r="AT1593">
        <v>2016</v>
      </c>
      <c r="AU1593" t="s">
        <v>38</v>
      </c>
      <c r="AV1593">
        <v>535</v>
      </c>
    </row>
    <row r="1594" spans="1:48" x14ac:dyDescent="0.4">
      <c r="A1594" t="s">
        <v>45</v>
      </c>
      <c r="B1594">
        <v>2016</v>
      </c>
      <c r="C1594" t="s">
        <v>38</v>
      </c>
      <c r="D1594" t="s">
        <v>56</v>
      </c>
      <c r="E1594" t="s">
        <v>10</v>
      </c>
      <c r="F1594" t="s">
        <v>7</v>
      </c>
      <c r="G1594">
        <v>334</v>
      </c>
      <c r="H1594" t="str">
        <f>VLOOKUP(E1594,filtered_wfh_with_region!$AA$2:$AB$31,2,FALSE)</f>
        <v>East</v>
      </c>
      <c r="AE1594">
        <v>2016</v>
      </c>
      <c r="AF1594">
        <v>334</v>
      </c>
      <c r="AG1594" t="s">
        <v>82</v>
      </c>
      <c r="AK1594" t="s">
        <v>82</v>
      </c>
      <c r="AL1594">
        <v>334</v>
      </c>
      <c r="AP1594" t="s">
        <v>38</v>
      </c>
      <c r="AQ1594">
        <v>334</v>
      </c>
      <c r="AT1594">
        <v>2016</v>
      </c>
      <c r="AU1594" t="s">
        <v>38</v>
      </c>
      <c r="AV1594">
        <v>334</v>
      </c>
    </row>
    <row r="1595" spans="1:48" x14ac:dyDescent="0.4">
      <c r="A1595" t="s">
        <v>45</v>
      </c>
      <c r="B1595">
        <v>2016</v>
      </c>
      <c r="C1595" t="s">
        <v>38</v>
      </c>
      <c r="D1595" t="s">
        <v>56</v>
      </c>
      <c r="E1595" t="s">
        <v>11</v>
      </c>
      <c r="F1595" t="s">
        <v>7</v>
      </c>
      <c r="G1595">
        <v>300</v>
      </c>
      <c r="H1595" t="str">
        <f>VLOOKUP(E1595,filtered_wfh_with_region!$AA$2:$AB$31,2,FALSE)</f>
        <v>East</v>
      </c>
      <c r="AE1595">
        <v>2016</v>
      </c>
      <c r="AF1595">
        <v>300</v>
      </c>
      <c r="AG1595" t="s">
        <v>82</v>
      </c>
      <c r="AK1595" t="s">
        <v>82</v>
      </c>
      <c r="AL1595">
        <v>300</v>
      </c>
      <c r="AP1595" t="s">
        <v>38</v>
      </c>
      <c r="AQ1595">
        <v>300</v>
      </c>
      <c r="AT1595">
        <v>2016</v>
      </c>
      <c r="AU1595" t="s">
        <v>38</v>
      </c>
      <c r="AV1595">
        <v>300</v>
      </c>
    </row>
    <row r="1596" spans="1:48" x14ac:dyDescent="0.4">
      <c r="A1596" t="s">
        <v>45</v>
      </c>
      <c r="B1596">
        <v>2016</v>
      </c>
      <c r="C1596" t="s">
        <v>38</v>
      </c>
      <c r="D1596" t="s">
        <v>56</v>
      </c>
      <c r="E1596" t="s">
        <v>12</v>
      </c>
      <c r="F1596" t="s">
        <v>7</v>
      </c>
      <c r="G1596">
        <v>172</v>
      </c>
      <c r="H1596" t="str">
        <f>VLOOKUP(E1596,filtered_wfh_with_region!$AA$2:$AB$31,2,FALSE)</f>
        <v>East</v>
      </c>
      <c r="AE1596">
        <v>2016</v>
      </c>
      <c r="AF1596">
        <v>172</v>
      </c>
      <c r="AG1596" t="s">
        <v>82</v>
      </c>
      <c r="AK1596" t="s">
        <v>82</v>
      </c>
      <c r="AL1596">
        <v>172</v>
      </c>
      <c r="AP1596" t="s">
        <v>38</v>
      </c>
      <c r="AQ1596">
        <v>172</v>
      </c>
      <c r="AT1596">
        <v>2016</v>
      </c>
      <c r="AU1596" t="s">
        <v>38</v>
      </c>
      <c r="AV1596">
        <v>172</v>
      </c>
    </row>
    <row r="1597" spans="1:48" x14ac:dyDescent="0.4">
      <c r="A1597" t="s">
        <v>45</v>
      </c>
      <c r="B1597">
        <v>2016</v>
      </c>
      <c r="C1597" t="s">
        <v>38</v>
      </c>
      <c r="D1597" t="s">
        <v>56</v>
      </c>
      <c r="E1597" t="s">
        <v>13</v>
      </c>
      <c r="F1597" t="s">
        <v>7</v>
      </c>
      <c r="G1597">
        <v>185</v>
      </c>
      <c r="H1597" t="str">
        <f>VLOOKUP(E1597,filtered_wfh_with_region!$AA$2:$AB$31,2,FALSE)</f>
        <v>East</v>
      </c>
      <c r="AE1597">
        <v>2016</v>
      </c>
      <c r="AF1597">
        <v>185</v>
      </c>
      <c r="AG1597" t="s">
        <v>82</v>
      </c>
      <c r="AK1597" t="s">
        <v>82</v>
      </c>
      <c r="AL1597">
        <v>185</v>
      </c>
      <c r="AP1597" t="s">
        <v>38</v>
      </c>
      <c r="AQ1597">
        <v>185</v>
      </c>
      <c r="AT1597">
        <v>2016</v>
      </c>
      <c r="AU1597" t="s">
        <v>38</v>
      </c>
      <c r="AV1597">
        <v>185</v>
      </c>
    </row>
    <row r="1598" spans="1:48" x14ac:dyDescent="0.4">
      <c r="A1598" t="s">
        <v>45</v>
      </c>
      <c r="B1598">
        <v>2016</v>
      </c>
      <c r="C1598" t="s">
        <v>38</v>
      </c>
      <c r="D1598" t="s">
        <v>56</v>
      </c>
      <c r="E1598" t="s">
        <v>14</v>
      </c>
      <c r="F1598" t="s">
        <v>7</v>
      </c>
      <c r="G1598">
        <v>58</v>
      </c>
      <c r="H1598" t="str">
        <f>VLOOKUP(E1598,filtered_wfh_with_region!$AA$2:$AB$31,2,FALSE)</f>
        <v>Midlands</v>
      </c>
      <c r="AE1598">
        <v>2016</v>
      </c>
      <c r="AF1598">
        <v>58</v>
      </c>
      <c r="AG1598" t="s">
        <v>72</v>
      </c>
      <c r="AK1598" t="s">
        <v>72</v>
      </c>
      <c r="AL1598">
        <v>58</v>
      </c>
      <c r="AP1598" t="s">
        <v>38</v>
      </c>
      <c r="AQ1598">
        <v>58</v>
      </c>
      <c r="AT1598">
        <v>2016</v>
      </c>
      <c r="AU1598" t="s">
        <v>38</v>
      </c>
      <c r="AV1598">
        <v>58</v>
      </c>
    </row>
    <row r="1599" spans="1:48" x14ac:dyDescent="0.4">
      <c r="A1599" t="s">
        <v>45</v>
      </c>
      <c r="B1599">
        <v>2016</v>
      </c>
      <c r="C1599" t="s">
        <v>38</v>
      </c>
      <c r="D1599" t="s">
        <v>56</v>
      </c>
      <c r="E1599" t="s">
        <v>15</v>
      </c>
      <c r="F1599" t="s">
        <v>7</v>
      </c>
      <c r="G1599">
        <v>40</v>
      </c>
      <c r="H1599" t="str">
        <f>VLOOKUP(E1599,filtered_wfh_with_region!$AA$2:$AB$31,2,FALSE)</f>
        <v>Midlands</v>
      </c>
      <c r="AE1599">
        <v>2016</v>
      </c>
      <c r="AF1599">
        <v>40</v>
      </c>
      <c r="AG1599" t="s">
        <v>72</v>
      </c>
      <c r="AK1599" t="s">
        <v>72</v>
      </c>
      <c r="AL1599">
        <v>40</v>
      </c>
      <c r="AP1599" t="s">
        <v>38</v>
      </c>
      <c r="AQ1599">
        <v>40</v>
      </c>
      <c r="AT1599">
        <v>2016</v>
      </c>
      <c r="AU1599" t="s">
        <v>38</v>
      </c>
      <c r="AV1599">
        <v>40</v>
      </c>
    </row>
    <row r="1600" spans="1:48" x14ac:dyDescent="0.4">
      <c r="A1600" t="s">
        <v>45</v>
      </c>
      <c r="B1600">
        <v>2016</v>
      </c>
      <c r="C1600" t="s">
        <v>38</v>
      </c>
      <c r="D1600" t="s">
        <v>56</v>
      </c>
      <c r="E1600" t="s">
        <v>16</v>
      </c>
      <c r="F1600" t="s">
        <v>7</v>
      </c>
      <c r="G1600">
        <v>25</v>
      </c>
      <c r="H1600" t="str">
        <f>VLOOKUP(E1600,filtered_wfh_with_region!$AA$2:$AB$31,2,FALSE)</f>
        <v>Midlands</v>
      </c>
      <c r="AE1600">
        <v>2016</v>
      </c>
      <c r="AF1600">
        <v>25</v>
      </c>
      <c r="AG1600" t="s">
        <v>72</v>
      </c>
      <c r="AK1600" t="s">
        <v>72</v>
      </c>
      <c r="AL1600">
        <v>25</v>
      </c>
      <c r="AP1600" t="s">
        <v>38</v>
      </c>
      <c r="AQ1600">
        <v>25</v>
      </c>
      <c r="AT1600">
        <v>2016</v>
      </c>
      <c r="AU1600" t="s">
        <v>38</v>
      </c>
      <c r="AV1600">
        <v>25</v>
      </c>
    </row>
    <row r="1601" spans="1:48" x14ac:dyDescent="0.4">
      <c r="A1601" t="s">
        <v>45</v>
      </c>
      <c r="B1601">
        <v>2016</v>
      </c>
      <c r="C1601" t="s">
        <v>38</v>
      </c>
      <c r="D1601" t="s">
        <v>56</v>
      </c>
      <c r="E1601" t="s">
        <v>17</v>
      </c>
      <c r="F1601" t="s">
        <v>7</v>
      </c>
      <c r="G1601">
        <v>76</v>
      </c>
      <c r="H1601" t="str">
        <f>VLOOKUP(E1601,filtered_wfh_with_region!$AA$2:$AB$31,2,FALSE)</f>
        <v>East</v>
      </c>
      <c r="AE1601">
        <v>2016</v>
      </c>
      <c r="AF1601">
        <v>76</v>
      </c>
      <c r="AG1601" t="s">
        <v>82</v>
      </c>
      <c r="AK1601" t="s">
        <v>82</v>
      </c>
      <c r="AL1601">
        <v>76</v>
      </c>
      <c r="AP1601" t="s">
        <v>38</v>
      </c>
      <c r="AQ1601">
        <v>76</v>
      </c>
      <c r="AT1601">
        <v>2016</v>
      </c>
      <c r="AU1601" t="s">
        <v>38</v>
      </c>
      <c r="AV1601">
        <v>76</v>
      </c>
    </row>
    <row r="1602" spans="1:48" x14ac:dyDescent="0.4">
      <c r="A1602" t="s">
        <v>45</v>
      </c>
      <c r="B1602">
        <v>2016</v>
      </c>
      <c r="C1602" t="s">
        <v>38</v>
      </c>
      <c r="D1602" t="s">
        <v>56</v>
      </c>
      <c r="E1602" t="s">
        <v>18</v>
      </c>
      <c r="F1602" t="s">
        <v>7</v>
      </c>
      <c r="G1602">
        <v>147</v>
      </c>
      <c r="H1602" t="str">
        <f>VLOOKUP(E1602,filtered_wfh_with_region!$AA$2:$AB$31,2,FALSE)</f>
        <v>East</v>
      </c>
      <c r="AE1602">
        <v>2016</v>
      </c>
      <c r="AF1602">
        <v>147</v>
      </c>
      <c r="AG1602" t="s">
        <v>82</v>
      </c>
      <c r="AK1602" t="s">
        <v>82</v>
      </c>
      <c r="AL1602">
        <v>147</v>
      </c>
      <c r="AP1602" t="s">
        <v>38</v>
      </c>
      <c r="AQ1602">
        <v>147</v>
      </c>
      <c r="AT1602">
        <v>2016</v>
      </c>
      <c r="AU1602" t="s">
        <v>38</v>
      </c>
      <c r="AV1602">
        <v>147</v>
      </c>
    </row>
    <row r="1603" spans="1:48" x14ac:dyDescent="0.4">
      <c r="A1603" t="s">
        <v>45</v>
      </c>
      <c r="B1603">
        <v>2016</v>
      </c>
      <c r="C1603" t="s">
        <v>38</v>
      </c>
      <c r="D1603" t="s">
        <v>56</v>
      </c>
      <c r="E1603" t="s">
        <v>19</v>
      </c>
      <c r="F1603" t="s">
        <v>7</v>
      </c>
      <c r="G1603">
        <v>28</v>
      </c>
      <c r="H1603" t="str">
        <f>VLOOKUP(E1603,filtered_wfh_with_region!$AA$2:$AB$31,2,FALSE)</f>
        <v>Midlands</v>
      </c>
      <c r="AE1603">
        <v>2016</v>
      </c>
      <c r="AF1603">
        <v>28</v>
      </c>
      <c r="AG1603" t="s">
        <v>72</v>
      </c>
      <c r="AK1603" t="s">
        <v>72</v>
      </c>
      <c r="AL1603">
        <v>28</v>
      </c>
      <c r="AP1603" t="s">
        <v>38</v>
      </c>
      <c r="AQ1603">
        <v>28</v>
      </c>
      <c r="AT1603">
        <v>2016</v>
      </c>
      <c r="AU1603" t="s">
        <v>38</v>
      </c>
      <c r="AV1603">
        <v>28</v>
      </c>
    </row>
    <row r="1604" spans="1:48" x14ac:dyDescent="0.4">
      <c r="A1604" t="s">
        <v>45</v>
      </c>
      <c r="B1604">
        <v>2016</v>
      </c>
      <c r="C1604" t="s">
        <v>38</v>
      </c>
      <c r="D1604" t="s">
        <v>56</v>
      </c>
      <c r="E1604" t="s">
        <v>20</v>
      </c>
      <c r="F1604" t="s">
        <v>7</v>
      </c>
      <c r="G1604">
        <v>50</v>
      </c>
      <c r="H1604" t="str">
        <f>VLOOKUP(E1604,filtered_wfh_with_region!$AA$2:$AB$31,2,FALSE)</f>
        <v>Midlands</v>
      </c>
      <c r="AE1604">
        <v>2016</v>
      </c>
      <c r="AF1604">
        <v>50</v>
      </c>
      <c r="AG1604" t="s">
        <v>72</v>
      </c>
      <c r="AK1604" t="s">
        <v>72</v>
      </c>
      <c r="AL1604">
        <v>50</v>
      </c>
      <c r="AP1604" t="s">
        <v>38</v>
      </c>
      <c r="AQ1604">
        <v>50</v>
      </c>
      <c r="AT1604">
        <v>2016</v>
      </c>
      <c r="AU1604" t="s">
        <v>38</v>
      </c>
      <c r="AV1604">
        <v>50</v>
      </c>
    </row>
    <row r="1605" spans="1:48" x14ac:dyDescent="0.4">
      <c r="A1605" t="s">
        <v>45</v>
      </c>
      <c r="B1605">
        <v>2016</v>
      </c>
      <c r="C1605" t="s">
        <v>38</v>
      </c>
      <c r="D1605" t="s">
        <v>56</v>
      </c>
      <c r="E1605" t="s">
        <v>21</v>
      </c>
      <c r="F1605" t="s">
        <v>7</v>
      </c>
      <c r="G1605">
        <v>113</v>
      </c>
      <c r="H1605" t="str">
        <f>VLOOKUP(E1605,filtered_wfh_with_region!$AA$2:$AB$31,2,FALSE)</f>
        <v>East</v>
      </c>
      <c r="AE1605">
        <v>2016</v>
      </c>
      <c r="AF1605">
        <v>113</v>
      </c>
      <c r="AG1605" t="s">
        <v>82</v>
      </c>
      <c r="AK1605" t="s">
        <v>82</v>
      </c>
      <c r="AL1605">
        <v>113</v>
      </c>
      <c r="AP1605" t="s">
        <v>38</v>
      </c>
      <c r="AQ1605">
        <v>113</v>
      </c>
      <c r="AT1605">
        <v>2016</v>
      </c>
      <c r="AU1605" t="s">
        <v>38</v>
      </c>
      <c r="AV1605">
        <v>113</v>
      </c>
    </row>
    <row r="1606" spans="1:48" x14ac:dyDescent="0.4">
      <c r="A1606" t="s">
        <v>45</v>
      </c>
      <c r="B1606">
        <v>2016</v>
      </c>
      <c r="C1606" t="s">
        <v>38</v>
      </c>
      <c r="D1606" t="s">
        <v>56</v>
      </c>
      <c r="E1606" t="s">
        <v>22</v>
      </c>
      <c r="F1606" t="s">
        <v>7</v>
      </c>
      <c r="G1606">
        <v>206</v>
      </c>
      <c r="H1606" t="str">
        <f>VLOOKUP(E1606,filtered_wfh_with_region!$AA$2:$AB$31,2,FALSE)</f>
        <v>East</v>
      </c>
      <c r="AE1606">
        <v>2016</v>
      </c>
      <c r="AF1606">
        <v>206</v>
      </c>
      <c r="AG1606" t="s">
        <v>82</v>
      </c>
      <c r="AK1606" t="s">
        <v>82</v>
      </c>
      <c r="AL1606">
        <v>206</v>
      </c>
      <c r="AP1606" t="s">
        <v>38</v>
      </c>
      <c r="AQ1606">
        <v>206</v>
      </c>
      <c r="AT1606">
        <v>2016</v>
      </c>
      <c r="AU1606" t="s">
        <v>38</v>
      </c>
      <c r="AV1606">
        <v>206</v>
      </c>
    </row>
    <row r="1607" spans="1:48" x14ac:dyDescent="0.4">
      <c r="A1607" t="s">
        <v>45</v>
      </c>
      <c r="B1607">
        <v>2016</v>
      </c>
      <c r="C1607" t="s">
        <v>38</v>
      </c>
      <c r="D1607" t="s">
        <v>56</v>
      </c>
      <c r="E1607" t="s">
        <v>23</v>
      </c>
      <c r="F1607" t="s">
        <v>7</v>
      </c>
      <c r="G1607">
        <v>102</v>
      </c>
      <c r="H1607" t="str">
        <f>VLOOKUP(E1607,filtered_wfh_with_region!$AA$2:$AB$31,2,FALSE)</f>
        <v>South</v>
      </c>
      <c r="AE1607">
        <v>2016</v>
      </c>
      <c r="AF1607">
        <v>102</v>
      </c>
      <c r="AG1607" t="s">
        <v>84</v>
      </c>
      <c r="AK1607" t="s">
        <v>84</v>
      </c>
      <c r="AL1607">
        <v>102</v>
      </c>
      <c r="AP1607" t="s">
        <v>38</v>
      </c>
      <c r="AQ1607">
        <v>102</v>
      </c>
      <c r="AT1607">
        <v>2016</v>
      </c>
      <c r="AU1607" t="s">
        <v>38</v>
      </c>
      <c r="AV1607">
        <v>102</v>
      </c>
    </row>
    <row r="1608" spans="1:48" x14ac:dyDescent="0.4">
      <c r="A1608" t="s">
        <v>45</v>
      </c>
      <c r="B1608">
        <v>2016</v>
      </c>
      <c r="C1608" t="s">
        <v>38</v>
      </c>
      <c r="D1608" t="s">
        <v>56</v>
      </c>
      <c r="E1608" t="s">
        <v>24</v>
      </c>
      <c r="F1608" t="s">
        <v>7</v>
      </c>
      <c r="G1608">
        <v>445</v>
      </c>
      <c r="H1608" t="str">
        <f>VLOOKUP(E1608,filtered_wfh_with_region!$AA$2:$AB$31,2,FALSE)</f>
        <v>South</v>
      </c>
      <c r="AE1608">
        <v>2016</v>
      </c>
      <c r="AF1608">
        <v>445</v>
      </c>
      <c r="AG1608" t="s">
        <v>84</v>
      </c>
      <c r="AK1608" t="s">
        <v>84</v>
      </c>
      <c r="AL1608">
        <v>445</v>
      </c>
      <c r="AP1608" t="s">
        <v>38</v>
      </c>
      <c r="AQ1608">
        <v>445</v>
      </c>
      <c r="AT1608">
        <v>2016</v>
      </c>
      <c r="AU1608" t="s">
        <v>38</v>
      </c>
      <c r="AV1608">
        <v>445</v>
      </c>
    </row>
    <row r="1609" spans="1:48" x14ac:dyDescent="0.4">
      <c r="A1609" t="s">
        <v>45</v>
      </c>
      <c r="B1609">
        <v>2016</v>
      </c>
      <c r="C1609" t="s">
        <v>38</v>
      </c>
      <c r="D1609" t="s">
        <v>56</v>
      </c>
      <c r="E1609" t="s">
        <v>25</v>
      </c>
      <c r="F1609" t="s">
        <v>7</v>
      </c>
      <c r="G1609">
        <v>106</v>
      </c>
      <c r="H1609" t="str">
        <f>VLOOKUP(E1609,filtered_wfh_with_region!$AA$2:$AB$31,2,FALSE)</f>
        <v>South</v>
      </c>
      <c r="AE1609">
        <v>2016</v>
      </c>
      <c r="AF1609">
        <v>106</v>
      </c>
      <c r="AG1609" t="s">
        <v>84</v>
      </c>
      <c r="AK1609" t="s">
        <v>84</v>
      </c>
      <c r="AL1609">
        <v>106</v>
      </c>
      <c r="AP1609" t="s">
        <v>38</v>
      </c>
      <c r="AQ1609">
        <v>106</v>
      </c>
      <c r="AT1609">
        <v>2016</v>
      </c>
      <c r="AU1609" t="s">
        <v>38</v>
      </c>
      <c r="AV1609">
        <v>106</v>
      </c>
    </row>
    <row r="1610" spans="1:48" x14ac:dyDescent="0.4">
      <c r="A1610" t="s">
        <v>45</v>
      </c>
      <c r="B1610">
        <v>2016</v>
      </c>
      <c r="C1610" t="s">
        <v>38</v>
      </c>
      <c r="D1610" t="s">
        <v>56</v>
      </c>
      <c r="E1610" t="s">
        <v>26</v>
      </c>
      <c r="F1610" t="s">
        <v>7</v>
      </c>
      <c r="G1610">
        <v>125</v>
      </c>
      <c r="H1610" t="str">
        <f>VLOOKUP(E1610,filtered_wfh_with_region!$AA$2:$AB$31,2,FALSE)</f>
        <v>South</v>
      </c>
      <c r="AE1610">
        <v>2016</v>
      </c>
      <c r="AF1610">
        <v>125</v>
      </c>
      <c r="AG1610" t="s">
        <v>84</v>
      </c>
      <c r="AK1610" t="s">
        <v>84</v>
      </c>
      <c r="AL1610">
        <v>125</v>
      </c>
      <c r="AP1610" t="s">
        <v>38</v>
      </c>
      <c r="AQ1610">
        <v>125</v>
      </c>
      <c r="AT1610">
        <v>2016</v>
      </c>
      <c r="AU1610" t="s">
        <v>38</v>
      </c>
      <c r="AV1610">
        <v>125</v>
      </c>
    </row>
    <row r="1611" spans="1:48" x14ac:dyDescent="0.4">
      <c r="A1611" t="s">
        <v>45</v>
      </c>
      <c r="B1611">
        <v>2016</v>
      </c>
      <c r="C1611" t="s">
        <v>38</v>
      </c>
      <c r="D1611" t="s">
        <v>56</v>
      </c>
      <c r="E1611" t="s">
        <v>27</v>
      </c>
      <c r="F1611" t="s">
        <v>7</v>
      </c>
      <c r="G1611">
        <v>85</v>
      </c>
      <c r="H1611" t="str">
        <f>VLOOKUP(E1611,filtered_wfh_with_region!$AA$2:$AB$31,2,FALSE)</f>
        <v>South</v>
      </c>
      <c r="AE1611">
        <v>2016</v>
      </c>
      <c r="AF1611">
        <v>85</v>
      </c>
      <c r="AG1611" t="s">
        <v>84</v>
      </c>
      <c r="AK1611" t="s">
        <v>84</v>
      </c>
      <c r="AL1611">
        <v>85</v>
      </c>
      <c r="AP1611" t="s">
        <v>38</v>
      </c>
      <c r="AQ1611">
        <v>85</v>
      </c>
      <c r="AT1611">
        <v>2016</v>
      </c>
      <c r="AU1611" t="s">
        <v>38</v>
      </c>
      <c r="AV1611">
        <v>85</v>
      </c>
    </row>
    <row r="1612" spans="1:48" x14ac:dyDescent="0.4">
      <c r="A1612" t="s">
        <v>45</v>
      </c>
      <c r="B1612">
        <v>2016</v>
      </c>
      <c r="C1612" t="s">
        <v>38</v>
      </c>
      <c r="D1612" t="s">
        <v>56</v>
      </c>
      <c r="E1612" t="s">
        <v>28</v>
      </c>
      <c r="F1612" t="s">
        <v>7</v>
      </c>
      <c r="G1612">
        <v>87</v>
      </c>
      <c r="H1612" t="str">
        <f>VLOOKUP(E1612,filtered_wfh_with_region!$AA$2:$AB$31,2,FALSE)</f>
        <v>South</v>
      </c>
      <c r="AE1612">
        <v>2016</v>
      </c>
      <c r="AF1612">
        <v>87</v>
      </c>
      <c r="AG1612" t="s">
        <v>84</v>
      </c>
      <c r="AK1612" t="s">
        <v>84</v>
      </c>
      <c r="AL1612">
        <v>87</v>
      </c>
      <c r="AP1612" t="s">
        <v>38</v>
      </c>
      <c r="AQ1612">
        <v>87</v>
      </c>
      <c r="AT1612">
        <v>2016</v>
      </c>
      <c r="AU1612" t="s">
        <v>38</v>
      </c>
      <c r="AV1612">
        <v>87</v>
      </c>
    </row>
    <row r="1613" spans="1:48" x14ac:dyDescent="0.4">
      <c r="A1613" t="s">
        <v>45</v>
      </c>
      <c r="B1613">
        <v>2016</v>
      </c>
      <c r="C1613" t="s">
        <v>38</v>
      </c>
      <c r="D1613" t="s">
        <v>56</v>
      </c>
      <c r="E1613" t="s">
        <v>29</v>
      </c>
      <c r="F1613" t="s">
        <v>7</v>
      </c>
      <c r="G1613">
        <v>117</v>
      </c>
      <c r="H1613" t="str">
        <f>VLOOKUP(E1613,filtered_wfh_with_region!$AA$2:$AB$31,2,FALSE)</f>
        <v>West</v>
      </c>
      <c r="AE1613">
        <v>2016</v>
      </c>
      <c r="AF1613">
        <v>117</v>
      </c>
      <c r="AG1613" t="s">
        <v>71</v>
      </c>
      <c r="AK1613" t="s">
        <v>71</v>
      </c>
      <c r="AL1613">
        <v>117</v>
      </c>
      <c r="AP1613" t="s">
        <v>38</v>
      </c>
      <c r="AQ1613">
        <v>117</v>
      </c>
      <c r="AT1613">
        <v>2016</v>
      </c>
      <c r="AU1613" t="s">
        <v>38</v>
      </c>
      <c r="AV1613">
        <v>117</v>
      </c>
    </row>
    <row r="1614" spans="1:48" x14ac:dyDescent="0.4">
      <c r="A1614" t="s">
        <v>45</v>
      </c>
      <c r="B1614">
        <v>2016</v>
      </c>
      <c r="C1614" t="s">
        <v>38</v>
      </c>
      <c r="D1614" t="s">
        <v>56</v>
      </c>
      <c r="E1614" t="s">
        <v>30</v>
      </c>
      <c r="F1614" t="s">
        <v>7</v>
      </c>
      <c r="G1614">
        <v>162</v>
      </c>
      <c r="H1614" t="str">
        <f>VLOOKUP(E1614,filtered_wfh_with_region!$AA$2:$AB$31,2,FALSE)</f>
        <v>West</v>
      </c>
      <c r="AE1614">
        <v>2016</v>
      </c>
      <c r="AF1614">
        <v>162</v>
      </c>
      <c r="AG1614" t="s">
        <v>71</v>
      </c>
      <c r="AK1614" t="s">
        <v>71</v>
      </c>
      <c r="AL1614">
        <v>162</v>
      </c>
      <c r="AP1614" t="s">
        <v>38</v>
      </c>
      <c r="AQ1614">
        <v>162</v>
      </c>
      <c r="AT1614">
        <v>2016</v>
      </c>
      <c r="AU1614" t="s">
        <v>38</v>
      </c>
      <c r="AV1614">
        <v>162</v>
      </c>
    </row>
    <row r="1615" spans="1:48" x14ac:dyDescent="0.4">
      <c r="A1615" t="s">
        <v>45</v>
      </c>
      <c r="B1615">
        <v>2016</v>
      </c>
      <c r="C1615" t="s">
        <v>38</v>
      </c>
      <c r="D1615" t="s">
        <v>56</v>
      </c>
      <c r="E1615" t="s">
        <v>31</v>
      </c>
      <c r="F1615" t="s">
        <v>7</v>
      </c>
      <c r="G1615">
        <v>25</v>
      </c>
      <c r="H1615" t="str">
        <f>VLOOKUP(E1615,filtered_wfh_with_region!$AA$2:$AB$31,2,FALSE)</f>
        <v>West</v>
      </c>
      <c r="AE1615">
        <v>2016</v>
      </c>
      <c r="AF1615">
        <v>25</v>
      </c>
      <c r="AG1615" t="s">
        <v>71</v>
      </c>
      <c r="AK1615" t="s">
        <v>71</v>
      </c>
      <c r="AL1615">
        <v>25</v>
      </c>
      <c r="AP1615" t="s">
        <v>38</v>
      </c>
      <c r="AQ1615">
        <v>25</v>
      </c>
      <c r="AT1615">
        <v>2016</v>
      </c>
      <c r="AU1615" t="s">
        <v>38</v>
      </c>
      <c r="AV1615">
        <v>25</v>
      </c>
    </row>
    <row r="1616" spans="1:48" x14ac:dyDescent="0.4">
      <c r="A1616" t="s">
        <v>45</v>
      </c>
      <c r="B1616">
        <v>2016</v>
      </c>
      <c r="C1616" t="s">
        <v>38</v>
      </c>
      <c r="D1616" t="s">
        <v>56</v>
      </c>
      <c r="E1616" t="s">
        <v>32</v>
      </c>
      <c r="F1616" t="s">
        <v>7</v>
      </c>
      <c r="G1616">
        <v>75</v>
      </c>
      <c r="H1616" t="str">
        <f>VLOOKUP(E1616,filtered_wfh_with_region!$AA$2:$AB$31,2,FALSE)</f>
        <v>West</v>
      </c>
      <c r="AE1616">
        <v>2016</v>
      </c>
      <c r="AF1616">
        <v>75</v>
      </c>
      <c r="AG1616" t="s">
        <v>71</v>
      </c>
      <c r="AK1616" t="s">
        <v>71</v>
      </c>
      <c r="AL1616">
        <v>75</v>
      </c>
      <c r="AP1616" t="s">
        <v>38</v>
      </c>
      <c r="AQ1616">
        <v>75</v>
      </c>
      <c r="AT1616">
        <v>2016</v>
      </c>
      <c r="AU1616" t="s">
        <v>38</v>
      </c>
      <c r="AV1616">
        <v>75</v>
      </c>
    </row>
    <row r="1617" spans="1:48" x14ac:dyDescent="0.4">
      <c r="A1617" t="s">
        <v>45</v>
      </c>
      <c r="B1617">
        <v>2016</v>
      </c>
      <c r="C1617" t="s">
        <v>38</v>
      </c>
      <c r="D1617" t="s">
        <v>56</v>
      </c>
      <c r="E1617" t="s">
        <v>33</v>
      </c>
      <c r="F1617" t="s">
        <v>7</v>
      </c>
      <c r="G1617">
        <v>26</v>
      </c>
      <c r="H1617" t="str">
        <f>VLOOKUP(E1617,filtered_wfh_with_region!$AA$2:$AB$31,2,FALSE)</f>
        <v>West</v>
      </c>
      <c r="AE1617">
        <v>2016</v>
      </c>
      <c r="AF1617">
        <v>26</v>
      </c>
      <c r="AG1617" t="s">
        <v>71</v>
      </c>
      <c r="AK1617" t="s">
        <v>71</v>
      </c>
      <c r="AL1617">
        <v>26</v>
      </c>
      <c r="AP1617" t="s">
        <v>38</v>
      </c>
      <c r="AQ1617">
        <v>26</v>
      </c>
      <c r="AT1617">
        <v>2016</v>
      </c>
      <c r="AU1617" t="s">
        <v>38</v>
      </c>
      <c r="AV1617">
        <v>26</v>
      </c>
    </row>
    <row r="1618" spans="1:48" x14ac:dyDescent="0.4">
      <c r="A1618" t="s">
        <v>45</v>
      </c>
      <c r="B1618">
        <v>2016</v>
      </c>
      <c r="C1618" t="s">
        <v>38</v>
      </c>
      <c r="D1618" t="s">
        <v>56</v>
      </c>
      <c r="E1618" t="s">
        <v>34</v>
      </c>
      <c r="F1618" t="s">
        <v>7</v>
      </c>
      <c r="G1618">
        <v>47</v>
      </c>
      <c r="H1618" t="str">
        <f>VLOOKUP(E1618,filtered_wfh_with_region!$AA$2:$AB$31,2,FALSE)</f>
        <v>West</v>
      </c>
      <c r="AE1618">
        <v>2016</v>
      </c>
      <c r="AF1618">
        <v>47</v>
      </c>
      <c r="AG1618" t="s">
        <v>71</v>
      </c>
      <c r="AK1618" t="s">
        <v>71</v>
      </c>
      <c r="AL1618">
        <v>47</v>
      </c>
      <c r="AP1618" t="s">
        <v>38</v>
      </c>
      <c r="AQ1618">
        <v>47</v>
      </c>
      <c r="AT1618">
        <v>2016</v>
      </c>
      <c r="AU1618" t="s">
        <v>38</v>
      </c>
      <c r="AV1618">
        <v>47</v>
      </c>
    </row>
    <row r="1619" spans="1:48" x14ac:dyDescent="0.4">
      <c r="A1619" t="s">
        <v>45</v>
      </c>
      <c r="B1619">
        <v>2016</v>
      </c>
      <c r="C1619" t="s">
        <v>38</v>
      </c>
      <c r="D1619" t="s">
        <v>56</v>
      </c>
      <c r="E1619" t="s">
        <v>35</v>
      </c>
      <c r="F1619" t="s">
        <v>7</v>
      </c>
      <c r="G1619">
        <v>30</v>
      </c>
      <c r="H1619" t="str">
        <f>VLOOKUP(E1619,filtered_wfh_with_region!$AA$2:$AB$31,2,FALSE)</f>
        <v>North</v>
      </c>
      <c r="AE1619">
        <v>2016</v>
      </c>
      <c r="AF1619">
        <v>30</v>
      </c>
      <c r="AG1619" t="s">
        <v>83</v>
      </c>
      <c r="AK1619" t="s">
        <v>83</v>
      </c>
      <c r="AL1619">
        <v>30</v>
      </c>
      <c r="AP1619" t="s">
        <v>38</v>
      </c>
      <c r="AQ1619">
        <v>30</v>
      </c>
      <c r="AT1619">
        <v>2016</v>
      </c>
      <c r="AU1619" t="s">
        <v>38</v>
      </c>
      <c r="AV1619">
        <v>30</v>
      </c>
    </row>
    <row r="1620" spans="1:48" x14ac:dyDescent="0.4">
      <c r="A1620" t="s">
        <v>45</v>
      </c>
      <c r="B1620">
        <v>2016</v>
      </c>
      <c r="C1620" t="s">
        <v>38</v>
      </c>
      <c r="D1620" t="s">
        <v>56</v>
      </c>
      <c r="E1620" t="s">
        <v>36</v>
      </c>
      <c r="F1620" t="s">
        <v>7</v>
      </c>
      <c r="G1620">
        <v>119</v>
      </c>
      <c r="H1620" t="str">
        <f>VLOOKUP(E1620,filtered_wfh_with_region!$AA$2:$AB$31,2,FALSE)</f>
        <v>North</v>
      </c>
      <c r="AE1620">
        <v>2016</v>
      </c>
      <c r="AF1620">
        <v>119</v>
      </c>
      <c r="AG1620" t="s">
        <v>83</v>
      </c>
      <c r="AK1620" t="s">
        <v>83</v>
      </c>
      <c r="AL1620">
        <v>119</v>
      </c>
      <c r="AP1620" t="s">
        <v>38</v>
      </c>
      <c r="AQ1620">
        <v>119</v>
      </c>
      <c r="AT1620">
        <v>2016</v>
      </c>
      <c r="AU1620" t="s">
        <v>38</v>
      </c>
      <c r="AV1620">
        <v>119</v>
      </c>
    </row>
    <row r="1621" spans="1:48" x14ac:dyDescent="0.4">
      <c r="A1621" t="s">
        <v>45</v>
      </c>
      <c r="B1621">
        <v>2016</v>
      </c>
      <c r="C1621" t="s">
        <v>38</v>
      </c>
      <c r="D1621" t="s">
        <v>56</v>
      </c>
      <c r="E1621" t="s">
        <v>37</v>
      </c>
      <c r="F1621" t="s">
        <v>7</v>
      </c>
      <c r="G1621">
        <v>22</v>
      </c>
      <c r="H1621" t="str">
        <f>VLOOKUP(E1621,filtered_wfh_with_region!$AA$2:$AB$31,2,FALSE)</f>
        <v>North</v>
      </c>
      <c r="AE1621">
        <v>2016</v>
      </c>
      <c r="AF1621">
        <v>22</v>
      </c>
      <c r="AG1621" t="s">
        <v>83</v>
      </c>
      <c r="AK1621" t="s">
        <v>83</v>
      </c>
      <c r="AL1621">
        <v>22</v>
      </c>
      <c r="AP1621" t="s">
        <v>38</v>
      </c>
      <c r="AQ1621">
        <v>22</v>
      </c>
      <c r="AT1621">
        <v>2016</v>
      </c>
      <c r="AU1621" t="s">
        <v>38</v>
      </c>
      <c r="AV1621">
        <v>22</v>
      </c>
    </row>
    <row r="1622" spans="1:48" x14ac:dyDescent="0.4">
      <c r="A1622" t="s">
        <v>45</v>
      </c>
      <c r="B1622">
        <v>2016</v>
      </c>
      <c r="C1622" t="s">
        <v>38</v>
      </c>
      <c r="D1622" t="s">
        <v>57</v>
      </c>
      <c r="E1622" t="s">
        <v>8</v>
      </c>
      <c r="F1622" t="s">
        <v>7</v>
      </c>
      <c r="G1622">
        <v>8</v>
      </c>
      <c r="H1622" t="str">
        <f>VLOOKUP(E1622,filtered_wfh_with_region!$AA$2:$AB$31,2,FALSE)</f>
        <v>East</v>
      </c>
      <c r="AE1622">
        <v>2016</v>
      </c>
      <c r="AF1622">
        <v>8</v>
      </c>
      <c r="AG1622" t="s">
        <v>82</v>
      </c>
      <c r="AK1622" t="s">
        <v>82</v>
      </c>
      <c r="AL1622">
        <v>8</v>
      </c>
      <c r="AP1622" t="s">
        <v>38</v>
      </c>
      <c r="AQ1622">
        <v>8</v>
      </c>
      <c r="AT1622">
        <v>2016</v>
      </c>
      <c r="AU1622" t="s">
        <v>38</v>
      </c>
      <c r="AV1622">
        <v>8</v>
      </c>
    </row>
    <row r="1623" spans="1:48" x14ac:dyDescent="0.4">
      <c r="A1623" t="s">
        <v>45</v>
      </c>
      <c r="B1623">
        <v>2016</v>
      </c>
      <c r="C1623" t="s">
        <v>38</v>
      </c>
      <c r="D1623" t="s">
        <v>57</v>
      </c>
      <c r="E1623" t="s">
        <v>9</v>
      </c>
      <c r="F1623" t="s">
        <v>7</v>
      </c>
      <c r="G1623">
        <v>115</v>
      </c>
      <c r="H1623" t="str">
        <f>VLOOKUP(E1623,filtered_wfh_with_region!$AA$2:$AB$31,2,FALSE)</f>
        <v>East</v>
      </c>
      <c r="AE1623">
        <v>2016</v>
      </c>
      <c r="AF1623">
        <v>115</v>
      </c>
      <c r="AG1623" t="s">
        <v>82</v>
      </c>
      <c r="AK1623" t="s">
        <v>82</v>
      </c>
      <c r="AL1623">
        <v>115</v>
      </c>
      <c r="AP1623" t="s">
        <v>38</v>
      </c>
      <c r="AQ1623">
        <v>115</v>
      </c>
      <c r="AT1623">
        <v>2016</v>
      </c>
      <c r="AU1623" t="s">
        <v>38</v>
      </c>
      <c r="AV1623">
        <v>115</v>
      </c>
    </row>
    <row r="1624" spans="1:48" x14ac:dyDescent="0.4">
      <c r="A1624" t="s">
        <v>45</v>
      </c>
      <c r="B1624">
        <v>2016</v>
      </c>
      <c r="C1624" t="s">
        <v>38</v>
      </c>
      <c r="D1624" t="s">
        <v>57</v>
      </c>
      <c r="E1624" t="s">
        <v>10</v>
      </c>
      <c r="F1624" t="s">
        <v>7</v>
      </c>
      <c r="G1624">
        <v>141</v>
      </c>
      <c r="H1624" t="str">
        <f>VLOOKUP(E1624,filtered_wfh_with_region!$AA$2:$AB$31,2,FALSE)</f>
        <v>East</v>
      </c>
      <c r="AE1624">
        <v>2016</v>
      </c>
      <c r="AF1624">
        <v>141</v>
      </c>
      <c r="AG1624" t="s">
        <v>82</v>
      </c>
      <c r="AK1624" t="s">
        <v>82</v>
      </c>
      <c r="AL1624">
        <v>141</v>
      </c>
      <c r="AP1624" t="s">
        <v>38</v>
      </c>
      <c r="AQ1624">
        <v>141</v>
      </c>
      <c r="AT1624">
        <v>2016</v>
      </c>
      <c r="AU1624" t="s">
        <v>38</v>
      </c>
      <c r="AV1624">
        <v>141</v>
      </c>
    </row>
    <row r="1625" spans="1:48" x14ac:dyDescent="0.4">
      <c r="A1625" t="s">
        <v>45</v>
      </c>
      <c r="B1625">
        <v>2016</v>
      </c>
      <c r="C1625" t="s">
        <v>38</v>
      </c>
      <c r="D1625" t="s">
        <v>57</v>
      </c>
      <c r="E1625" t="s">
        <v>11</v>
      </c>
      <c r="F1625" t="s">
        <v>7</v>
      </c>
      <c r="G1625">
        <v>97</v>
      </c>
      <c r="H1625" t="str">
        <f>VLOOKUP(E1625,filtered_wfh_with_region!$AA$2:$AB$31,2,FALSE)</f>
        <v>East</v>
      </c>
      <c r="AE1625">
        <v>2016</v>
      </c>
      <c r="AF1625">
        <v>97</v>
      </c>
      <c r="AG1625" t="s">
        <v>82</v>
      </c>
      <c r="AK1625" t="s">
        <v>82</v>
      </c>
      <c r="AL1625">
        <v>97</v>
      </c>
      <c r="AP1625" t="s">
        <v>38</v>
      </c>
      <c r="AQ1625">
        <v>97</v>
      </c>
      <c r="AT1625">
        <v>2016</v>
      </c>
      <c r="AU1625" t="s">
        <v>38</v>
      </c>
      <c r="AV1625">
        <v>97</v>
      </c>
    </row>
    <row r="1626" spans="1:48" x14ac:dyDescent="0.4">
      <c r="A1626" t="s">
        <v>45</v>
      </c>
      <c r="B1626">
        <v>2016</v>
      </c>
      <c r="C1626" t="s">
        <v>38</v>
      </c>
      <c r="D1626" t="s">
        <v>57</v>
      </c>
      <c r="E1626" t="s">
        <v>12</v>
      </c>
      <c r="F1626" t="s">
        <v>7</v>
      </c>
      <c r="G1626">
        <v>55</v>
      </c>
      <c r="H1626" t="str">
        <f>VLOOKUP(E1626,filtered_wfh_with_region!$AA$2:$AB$31,2,FALSE)</f>
        <v>East</v>
      </c>
      <c r="AE1626">
        <v>2016</v>
      </c>
      <c r="AF1626">
        <v>55</v>
      </c>
      <c r="AG1626" t="s">
        <v>82</v>
      </c>
      <c r="AK1626" t="s">
        <v>82</v>
      </c>
      <c r="AL1626">
        <v>55</v>
      </c>
      <c r="AP1626" t="s">
        <v>38</v>
      </c>
      <c r="AQ1626">
        <v>55</v>
      </c>
      <c r="AT1626">
        <v>2016</v>
      </c>
      <c r="AU1626" t="s">
        <v>38</v>
      </c>
      <c r="AV1626">
        <v>55</v>
      </c>
    </row>
    <row r="1627" spans="1:48" x14ac:dyDescent="0.4">
      <c r="A1627" t="s">
        <v>45</v>
      </c>
      <c r="B1627">
        <v>2016</v>
      </c>
      <c r="C1627" t="s">
        <v>38</v>
      </c>
      <c r="D1627" t="s">
        <v>57</v>
      </c>
      <c r="E1627" t="s">
        <v>13</v>
      </c>
      <c r="F1627" t="s">
        <v>7</v>
      </c>
      <c r="G1627">
        <v>38</v>
      </c>
      <c r="H1627" t="str">
        <f>VLOOKUP(E1627,filtered_wfh_with_region!$AA$2:$AB$31,2,FALSE)</f>
        <v>East</v>
      </c>
      <c r="AE1627">
        <v>2016</v>
      </c>
      <c r="AF1627">
        <v>38</v>
      </c>
      <c r="AG1627" t="s">
        <v>82</v>
      </c>
      <c r="AK1627" t="s">
        <v>82</v>
      </c>
      <c r="AL1627">
        <v>38</v>
      </c>
      <c r="AP1627" t="s">
        <v>38</v>
      </c>
      <c r="AQ1627">
        <v>38</v>
      </c>
      <c r="AT1627">
        <v>2016</v>
      </c>
      <c r="AU1627" t="s">
        <v>38</v>
      </c>
      <c r="AV1627">
        <v>38</v>
      </c>
    </row>
    <row r="1628" spans="1:48" x14ac:dyDescent="0.4">
      <c r="A1628" t="s">
        <v>45</v>
      </c>
      <c r="B1628">
        <v>2016</v>
      </c>
      <c r="C1628" t="s">
        <v>38</v>
      </c>
      <c r="D1628" t="s">
        <v>57</v>
      </c>
      <c r="E1628" t="s">
        <v>14</v>
      </c>
      <c r="F1628" t="s">
        <v>7</v>
      </c>
      <c r="G1628">
        <v>15</v>
      </c>
      <c r="H1628" t="str">
        <f>VLOOKUP(E1628,filtered_wfh_with_region!$AA$2:$AB$31,2,FALSE)</f>
        <v>Midlands</v>
      </c>
      <c r="AE1628">
        <v>2016</v>
      </c>
      <c r="AF1628">
        <v>15</v>
      </c>
      <c r="AG1628" t="s">
        <v>72</v>
      </c>
      <c r="AK1628" t="s">
        <v>72</v>
      </c>
      <c r="AL1628">
        <v>15</v>
      </c>
      <c r="AP1628" t="s">
        <v>38</v>
      </c>
      <c r="AQ1628">
        <v>15</v>
      </c>
      <c r="AT1628">
        <v>2016</v>
      </c>
      <c r="AU1628" t="s">
        <v>38</v>
      </c>
      <c r="AV1628">
        <v>15</v>
      </c>
    </row>
    <row r="1629" spans="1:48" x14ac:dyDescent="0.4">
      <c r="A1629" t="s">
        <v>45</v>
      </c>
      <c r="B1629">
        <v>2016</v>
      </c>
      <c r="C1629" t="s">
        <v>38</v>
      </c>
      <c r="D1629" t="s">
        <v>57</v>
      </c>
      <c r="E1629" t="s">
        <v>15</v>
      </c>
      <c r="F1629" t="s">
        <v>7</v>
      </c>
      <c r="G1629">
        <v>7</v>
      </c>
      <c r="H1629" t="str">
        <f>VLOOKUP(E1629,filtered_wfh_with_region!$AA$2:$AB$31,2,FALSE)</f>
        <v>Midlands</v>
      </c>
      <c r="AE1629">
        <v>2016</v>
      </c>
      <c r="AF1629">
        <v>7</v>
      </c>
      <c r="AG1629" t="s">
        <v>72</v>
      </c>
      <c r="AK1629" t="s">
        <v>72</v>
      </c>
      <c r="AL1629">
        <v>7</v>
      </c>
      <c r="AP1629" t="s">
        <v>38</v>
      </c>
      <c r="AQ1629">
        <v>7</v>
      </c>
      <c r="AT1629">
        <v>2016</v>
      </c>
      <c r="AU1629" t="s">
        <v>38</v>
      </c>
      <c r="AV1629">
        <v>7</v>
      </c>
    </row>
    <row r="1630" spans="1:48" x14ac:dyDescent="0.4">
      <c r="A1630" t="s">
        <v>45</v>
      </c>
      <c r="B1630">
        <v>2016</v>
      </c>
      <c r="C1630" t="s">
        <v>38</v>
      </c>
      <c r="D1630" t="s">
        <v>57</v>
      </c>
      <c r="E1630" t="s">
        <v>16</v>
      </c>
      <c r="F1630" t="s">
        <v>7</v>
      </c>
      <c r="G1630">
        <v>4</v>
      </c>
      <c r="H1630" t="str">
        <f>VLOOKUP(E1630,filtered_wfh_with_region!$AA$2:$AB$31,2,FALSE)</f>
        <v>Midlands</v>
      </c>
      <c r="AE1630">
        <v>2016</v>
      </c>
      <c r="AF1630">
        <v>4</v>
      </c>
      <c r="AG1630" t="s">
        <v>72</v>
      </c>
      <c r="AK1630" t="s">
        <v>72</v>
      </c>
      <c r="AL1630">
        <v>4</v>
      </c>
      <c r="AP1630" t="s">
        <v>38</v>
      </c>
      <c r="AQ1630">
        <v>4</v>
      </c>
      <c r="AT1630">
        <v>2016</v>
      </c>
      <c r="AU1630" t="s">
        <v>38</v>
      </c>
      <c r="AV1630">
        <v>4</v>
      </c>
    </row>
    <row r="1631" spans="1:48" x14ac:dyDescent="0.4">
      <c r="A1631" t="s">
        <v>45</v>
      </c>
      <c r="B1631">
        <v>2016</v>
      </c>
      <c r="C1631" t="s">
        <v>38</v>
      </c>
      <c r="D1631" t="s">
        <v>57</v>
      </c>
      <c r="E1631" t="s">
        <v>17</v>
      </c>
      <c r="F1631" t="s">
        <v>7</v>
      </c>
      <c r="G1631">
        <v>18</v>
      </c>
      <c r="H1631" t="str">
        <f>VLOOKUP(E1631,filtered_wfh_with_region!$AA$2:$AB$31,2,FALSE)</f>
        <v>East</v>
      </c>
      <c r="AE1631">
        <v>2016</v>
      </c>
      <c r="AF1631">
        <v>18</v>
      </c>
      <c r="AG1631" t="s">
        <v>82</v>
      </c>
      <c r="AK1631" t="s">
        <v>82</v>
      </c>
      <c r="AL1631">
        <v>18</v>
      </c>
      <c r="AP1631" t="s">
        <v>38</v>
      </c>
      <c r="AQ1631">
        <v>18</v>
      </c>
      <c r="AT1631">
        <v>2016</v>
      </c>
      <c r="AU1631" t="s">
        <v>38</v>
      </c>
      <c r="AV1631">
        <v>18</v>
      </c>
    </row>
    <row r="1632" spans="1:48" x14ac:dyDescent="0.4">
      <c r="A1632" t="s">
        <v>45</v>
      </c>
      <c r="B1632">
        <v>2016</v>
      </c>
      <c r="C1632" t="s">
        <v>38</v>
      </c>
      <c r="D1632" t="s">
        <v>57</v>
      </c>
      <c r="E1632" t="s">
        <v>18</v>
      </c>
      <c r="F1632" t="s">
        <v>7</v>
      </c>
      <c r="G1632">
        <v>35</v>
      </c>
      <c r="H1632" t="str">
        <f>VLOOKUP(E1632,filtered_wfh_with_region!$AA$2:$AB$31,2,FALSE)</f>
        <v>East</v>
      </c>
      <c r="AE1632">
        <v>2016</v>
      </c>
      <c r="AF1632">
        <v>35</v>
      </c>
      <c r="AG1632" t="s">
        <v>82</v>
      </c>
      <c r="AK1632" t="s">
        <v>82</v>
      </c>
      <c r="AL1632">
        <v>35</v>
      </c>
      <c r="AP1632" t="s">
        <v>38</v>
      </c>
      <c r="AQ1632">
        <v>35</v>
      </c>
      <c r="AT1632">
        <v>2016</v>
      </c>
      <c r="AU1632" t="s">
        <v>38</v>
      </c>
      <c r="AV1632">
        <v>35</v>
      </c>
    </row>
    <row r="1633" spans="1:48" x14ac:dyDescent="0.4">
      <c r="A1633" t="s">
        <v>45</v>
      </c>
      <c r="B1633">
        <v>2016</v>
      </c>
      <c r="C1633" t="s">
        <v>38</v>
      </c>
      <c r="D1633" t="s">
        <v>57</v>
      </c>
      <c r="E1633" t="s">
        <v>19</v>
      </c>
      <c r="F1633" t="s">
        <v>7</v>
      </c>
      <c r="G1633">
        <v>8</v>
      </c>
      <c r="H1633" t="str">
        <f>VLOOKUP(E1633,filtered_wfh_with_region!$AA$2:$AB$31,2,FALSE)</f>
        <v>Midlands</v>
      </c>
      <c r="AE1633">
        <v>2016</v>
      </c>
      <c r="AF1633">
        <v>8</v>
      </c>
      <c r="AG1633" t="s">
        <v>72</v>
      </c>
      <c r="AK1633" t="s">
        <v>72</v>
      </c>
      <c r="AL1633">
        <v>8</v>
      </c>
      <c r="AP1633" t="s">
        <v>38</v>
      </c>
      <c r="AQ1633">
        <v>8</v>
      </c>
      <c r="AT1633">
        <v>2016</v>
      </c>
      <c r="AU1633" t="s">
        <v>38</v>
      </c>
      <c r="AV1633">
        <v>8</v>
      </c>
    </row>
    <row r="1634" spans="1:48" x14ac:dyDescent="0.4">
      <c r="A1634" t="s">
        <v>45</v>
      </c>
      <c r="B1634">
        <v>2016</v>
      </c>
      <c r="C1634" t="s">
        <v>38</v>
      </c>
      <c r="D1634" t="s">
        <v>57</v>
      </c>
      <c r="E1634" t="s">
        <v>20</v>
      </c>
      <c r="F1634" t="s">
        <v>7</v>
      </c>
      <c r="G1634">
        <v>10</v>
      </c>
      <c r="H1634" t="str">
        <f>VLOOKUP(E1634,filtered_wfh_with_region!$AA$2:$AB$31,2,FALSE)</f>
        <v>Midlands</v>
      </c>
      <c r="AE1634">
        <v>2016</v>
      </c>
      <c r="AF1634">
        <v>10</v>
      </c>
      <c r="AG1634" t="s">
        <v>72</v>
      </c>
      <c r="AK1634" t="s">
        <v>72</v>
      </c>
      <c r="AL1634">
        <v>10</v>
      </c>
      <c r="AP1634" t="s">
        <v>38</v>
      </c>
      <c r="AQ1634">
        <v>10</v>
      </c>
      <c r="AT1634">
        <v>2016</v>
      </c>
      <c r="AU1634" t="s">
        <v>38</v>
      </c>
      <c r="AV1634">
        <v>10</v>
      </c>
    </row>
    <row r="1635" spans="1:48" x14ac:dyDescent="0.4">
      <c r="A1635" t="s">
        <v>45</v>
      </c>
      <c r="B1635">
        <v>2016</v>
      </c>
      <c r="C1635" t="s">
        <v>38</v>
      </c>
      <c r="D1635" t="s">
        <v>57</v>
      </c>
      <c r="E1635" t="s">
        <v>21</v>
      </c>
      <c r="F1635" t="s">
        <v>7</v>
      </c>
      <c r="G1635">
        <v>37</v>
      </c>
      <c r="H1635" t="str">
        <f>VLOOKUP(E1635,filtered_wfh_with_region!$AA$2:$AB$31,2,FALSE)</f>
        <v>East</v>
      </c>
      <c r="AE1635">
        <v>2016</v>
      </c>
      <c r="AF1635">
        <v>37</v>
      </c>
      <c r="AG1635" t="s">
        <v>82</v>
      </c>
      <c r="AK1635" t="s">
        <v>82</v>
      </c>
      <c r="AL1635">
        <v>37</v>
      </c>
      <c r="AP1635" t="s">
        <v>38</v>
      </c>
      <c r="AQ1635">
        <v>37</v>
      </c>
      <c r="AT1635">
        <v>2016</v>
      </c>
      <c r="AU1635" t="s">
        <v>38</v>
      </c>
      <c r="AV1635">
        <v>37</v>
      </c>
    </row>
    <row r="1636" spans="1:48" x14ac:dyDescent="0.4">
      <c r="A1636" t="s">
        <v>45</v>
      </c>
      <c r="B1636">
        <v>2016</v>
      </c>
      <c r="C1636" t="s">
        <v>38</v>
      </c>
      <c r="D1636" t="s">
        <v>57</v>
      </c>
      <c r="E1636" t="s">
        <v>22</v>
      </c>
      <c r="F1636" t="s">
        <v>7</v>
      </c>
      <c r="G1636">
        <v>40</v>
      </c>
      <c r="H1636" t="str">
        <f>VLOOKUP(E1636,filtered_wfh_with_region!$AA$2:$AB$31,2,FALSE)</f>
        <v>East</v>
      </c>
      <c r="AE1636">
        <v>2016</v>
      </c>
      <c r="AF1636">
        <v>40</v>
      </c>
      <c r="AG1636" t="s">
        <v>82</v>
      </c>
      <c r="AK1636" t="s">
        <v>82</v>
      </c>
      <c r="AL1636">
        <v>40</v>
      </c>
      <c r="AP1636" t="s">
        <v>38</v>
      </c>
      <c r="AQ1636">
        <v>40</v>
      </c>
      <c r="AT1636">
        <v>2016</v>
      </c>
      <c r="AU1636" t="s">
        <v>38</v>
      </c>
      <c r="AV1636">
        <v>40</v>
      </c>
    </row>
    <row r="1637" spans="1:48" x14ac:dyDescent="0.4">
      <c r="A1637" t="s">
        <v>45</v>
      </c>
      <c r="B1637">
        <v>2016</v>
      </c>
      <c r="C1637" t="s">
        <v>38</v>
      </c>
      <c r="D1637" t="s">
        <v>57</v>
      </c>
      <c r="E1637" t="s">
        <v>23</v>
      </c>
      <c r="F1637" t="s">
        <v>7</v>
      </c>
      <c r="G1637">
        <v>18</v>
      </c>
      <c r="H1637" t="str">
        <f>VLOOKUP(E1637,filtered_wfh_with_region!$AA$2:$AB$31,2,FALSE)</f>
        <v>South</v>
      </c>
      <c r="AE1637">
        <v>2016</v>
      </c>
      <c r="AF1637">
        <v>18</v>
      </c>
      <c r="AG1637" t="s">
        <v>84</v>
      </c>
      <c r="AK1637" t="s">
        <v>84</v>
      </c>
      <c r="AL1637">
        <v>18</v>
      </c>
      <c r="AP1637" t="s">
        <v>38</v>
      </c>
      <c r="AQ1637">
        <v>18</v>
      </c>
      <c r="AT1637">
        <v>2016</v>
      </c>
      <c r="AU1637" t="s">
        <v>38</v>
      </c>
      <c r="AV1637">
        <v>18</v>
      </c>
    </row>
    <row r="1638" spans="1:48" x14ac:dyDescent="0.4">
      <c r="A1638" t="s">
        <v>45</v>
      </c>
      <c r="B1638">
        <v>2016</v>
      </c>
      <c r="C1638" t="s">
        <v>38</v>
      </c>
      <c r="D1638" t="s">
        <v>57</v>
      </c>
      <c r="E1638" t="s">
        <v>24</v>
      </c>
      <c r="F1638" t="s">
        <v>7</v>
      </c>
      <c r="G1638">
        <v>110</v>
      </c>
      <c r="H1638" t="str">
        <f>VLOOKUP(E1638,filtered_wfh_with_region!$AA$2:$AB$31,2,FALSE)</f>
        <v>South</v>
      </c>
      <c r="AE1638">
        <v>2016</v>
      </c>
      <c r="AF1638">
        <v>110</v>
      </c>
      <c r="AG1638" t="s">
        <v>84</v>
      </c>
      <c r="AK1638" t="s">
        <v>84</v>
      </c>
      <c r="AL1638">
        <v>110</v>
      </c>
      <c r="AP1638" t="s">
        <v>38</v>
      </c>
      <c r="AQ1638">
        <v>110</v>
      </c>
      <c r="AT1638">
        <v>2016</v>
      </c>
      <c r="AU1638" t="s">
        <v>38</v>
      </c>
      <c r="AV1638">
        <v>110</v>
      </c>
    </row>
    <row r="1639" spans="1:48" x14ac:dyDescent="0.4">
      <c r="A1639" t="s">
        <v>45</v>
      </c>
      <c r="B1639">
        <v>2016</v>
      </c>
      <c r="C1639" t="s">
        <v>38</v>
      </c>
      <c r="D1639" t="s">
        <v>57</v>
      </c>
      <c r="E1639" t="s">
        <v>25</v>
      </c>
      <c r="F1639" t="s">
        <v>7</v>
      </c>
      <c r="G1639">
        <v>22</v>
      </c>
      <c r="H1639" t="str">
        <f>VLOOKUP(E1639,filtered_wfh_with_region!$AA$2:$AB$31,2,FALSE)</f>
        <v>South</v>
      </c>
      <c r="AE1639">
        <v>2016</v>
      </c>
      <c r="AF1639">
        <v>22</v>
      </c>
      <c r="AG1639" t="s">
        <v>84</v>
      </c>
      <c r="AK1639" t="s">
        <v>84</v>
      </c>
      <c r="AL1639">
        <v>22</v>
      </c>
      <c r="AP1639" t="s">
        <v>38</v>
      </c>
      <c r="AQ1639">
        <v>22</v>
      </c>
      <c r="AT1639">
        <v>2016</v>
      </c>
      <c r="AU1639" t="s">
        <v>38</v>
      </c>
      <c r="AV1639">
        <v>22</v>
      </c>
    </row>
    <row r="1640" spans="1:48" x14ac:dyDescent="0.4">
      <c r="A1640" t="s">
        <v>45</v>
      </c>
      <c r="B1640">
        <v>2016</v>
      </c>
      <c r="C1640" t="s">
        <v>38</v>
      </c>
      <c r="D1640" t="s">
        <v>57</v>
      </c>
      <c r="E1640" t="s">
        <v>26</v>
      </c>
      <c r="F1640" t="s">
        <v>7</v>
      </c>
      <c r="G1640">
        <v>33</v>
      </c>
      <c r="H1640" t="str">
        <f>VLOOKUP(E1640,filtered_wfh_with_region!$AA$2:$AB$31,2,FALSE)</f>
        <v>South</v>
      </c>
      <c r="AE1640">
        <v>2016</v>
      </c>
      <c r="AF1640">
        <v>33</v>
      </c>
      <c r="AG1640" t="s">
        <v>84</v>
      </c>
      <c r="AK1640" t="s">
        <v>84</v>
      </c>
      <c r="AL1640">
        <v>33</v>
      </c>
      <c r="AP1640" t="s">
        <v>38</v>
      </c>
      <c r="AQ1640">
        <v>33</v>
      </c>
      <c r="AT1640">
        <v>2016</v>
      </c>
      <c r="AU1640" t="s">
        <v>38</v>
      </c>
      <c r="AV1640">
        <v>33</v>
      </c>
    </row>
    <row r="1641" spans="1:48" x14ac:dyDescent="0.4">
      <c r="A1641" t="s">
        <v>45</v>
      </c>
      <c r="B1641">
        <v>2016</v>
      </c>
      <c r="C1641" t="s">
        <v>38</v>
      </c>
      <c r="D1641" t="s">
        <v>57</v>
      </c>
      <c r="E1641" t="s">
        <v>27</v>
      </c>
      <c r="F1641" t="s">
        <v>7</v>
      </c>
      <c r="G1641">
        <v>26</v>
      </c>
      <c r="H1641" t="str">
        <f>VLOOKUP(E1641,filtered_wfh_with_region!$AA$2:$AB$31,2,FALSE)</f>
        <v>South</v>
      </c>
      <c r="AE1641">
        <v>2016</v>
      </c>
      <c r="AF1641">
        <v>26</v>
      </c>
      <c r="AG1641" t="s">
        <v>84</v>
      </c>
      <c r="AK1641" t="s">
        <v>84</v>
      </c>
      <c r="AL1641">
        <v>26</v>
      </c>
      <c r="AP1641" t="s">
        <v>38</v>
      </c>
      <c r="AQ1641">
        <v>26</v>
      </c>
      <c r="AT1641">
        <v>2016</v>
      </c>
      <c r="AU1641" t="s">
        <v>38</v>
      </c>
      <c r="AV1641">
        <v>26</v>
      </c>
    </row>
    <row r="1642" spans="1:48" x14ac:dyDescent="0.4">
      <c r="A1642" t="s">
        <v>45</v>
      </c>
      <c r="B1642">
        <v>2016</v>
      </c>
      <c r="C1642" t="s">
        <v>38</v>
      </c>
      <c r="D1642" t="s">
        <v>57</v>
      </c>
      <c r="E1642" t="s">
        <v>28</v>
      </c>
      <c r="F1642" t="s">
        <v>7</v>
      </c>
      <c r="G1642">
        <v>32</v>
      </c>
      <c r="H1642" t="str">
        <f>VLOOKUP(E1642,filtered_wfh_with_region!$AA$2:$AB$31,2,FALSE)</f>
        <v>South</v>
      </c>
      <c r="AE1642">
        <v>2016</v>
      </c>
      <c r="AF1642">
        <v>32</v>
      </c>
      <c r="AG1642" t="s">
        <v>84</v>
      </c>
      <c r="AK1642" t="s">
        <v>84</v>
      </c>
      <c r="AL1642">
        <v>32</v>
      </c>
      <c r="AP1642" t="s">
        <v>38</v>
      </c>
      <c r="AQ1642">
        <v>32</v>
      </c>
      <c r="AT1642">
        <v>2016</v>
      </c>
      <c r="AU1642" t="s">
        <v>38</v>
      </c>
      <c r="AV1642">
        <v>32</v>
      </c>
    </row>
    <row r="1643" spans="1:48" x14ac:dyDescent="0.4">
      <c r="A1643" t="s">
        <v>45</v>
      </c>
      <c r="B1643">
        <v>2016</v>
      </c>
      <c r="C1643" t="s">
        <v>38</v>
      </c>
      <c r="D1643" t="s">
        <v>57</v>
      </c>
      <c r="E1643" t="s">
        <v>29</v>
      </c>
      <c r="F1643" t="s">
        <v>7</v>
      </c>
      <c r="G1643">
        <v>20</v>
      </c>
      <c r="H1643" t="str">
        <f>VLOOKUP(E1643,filtered_wfh_with_region!$AA$2:$AB$31,2,FALSE)</f>
        <v>West</v>
      </c>
      <c r="AE1643">
        <v>2016</v>
      </c>
      <c r="AF1643">
        <v>20</v>
      </c>
      <c r="AG1643" t="s">
        <v>71</v>
      </c>
      <c r="AK1643" t="s">
        <v>71</v>
      </c>
      <c r="AL1643">
        <v>20</v>
      </c>
      <c r="AP1643" t="s">
        <v>38</v>
      </c>
      <c r="AQ1643">
        <v>20</v>
      </c>
      <c r="AT1643">
        <v>2016</v>
      </c>
      <c r="AU1643" t="s">
        <v>38</v>
      </c>
      <c r="AV1643">
        <v>20</v>
      </c>
    </row>
    <row r="1644" spans="1:48" x14ac:dyDescent="0.4">
      <c r="A1644" t="s">
        <v>45</v>
      </c>
      <c r="B1644">
        <v>2016</v>
      </c>
      <c r="C1644" t="s">
        <v>38</v>
      </c>
      <c r="D1644" t="s">
        <v>57</v>
      </c>
      <c r="E1644" t="s">
        <v>30</v>
      </c>
      <c r="F1644" t="s">
        <v>7</v>
      </c>
      <c r="G1644">
        <v>34</v>
      </c>
      <c r="H1644" t="str">
        <f>VLOOKUP(E1644,filtered_wfh_with_region!$AA$2:$AB$31,2,FALSE)</f>
        <v>West</v>
      </c>
      <c r="AE1644">
        <v>2016</v>
      </c>
      <c r="AF1644">
        <v>34</v>
      </c>
      <c r="AG1644" t="s">
        <v>71</v>
      </c>
      <c r="AK1644" t="s">
        <v>71</v>
      </c>
      <c r="AL1644">
        <v>34</v>
      </c>
      <c r="AP1644" t="s">
        <v>38</v>
      </c>
      <c r="AQ1644">
        <v>34</v>
      </c>
      <c r="AT1644">
        <v>2016</v>
      </c>
      <c r="AU1644" t="s">
        <v>38</v>
      </c>
      <c r="AV1644">
        <v>34</v>
      </c>
    </row>
    <row r="1645" spans="1:48" x14ac:dyDescent="0.4">
      <c r="A1645" t="s">
        <v>45</v>
      </c>
      <c r="B1645">
        <v>2016</v>
      </c>
      <c r="C1645" t="s">
        <v>38</v>
      </c>
      <c r="D1645" t="s">
        <v>57</v>
      </c>
      <c r="E1645" t="s">
        <v>31</v>
      </c>
      <c r="F1645" t="s">
        <v>7</v>
      </c>
      <c r="G1645">
        <v>6</v>
      </c>
      <c r="H1645" t="str">
        <f>VLOOKUP(E1645,filtered_wfh_with_region!$AA$2:$AB$31,2,FALSE)</f>
        <v>West</v>
      </c>
      <c r="AE1645">
        <v>2016</v>
      </c>
      <c r="AF1645">
        <v>6</v>
      </c>
      <c r="AG1645" t="s">
        <v>71</v>
      </c>
      <c r="AK1645" t="s">
        <v>71</v>
      </c>
      <c r="AL1645">
        <v>6</v>
      </c>
      <c r="AP1645" t="s">
        <v>38</v>
      </c>
      <c r="AQ1645">
        <v>6</v>
      </c>
      <c r="AT1645">
        <v>2016</v>
      </c>
      <c r="AU1645" t="s">
        <v>38</v>
      </c>
      <c r="AV1645">
        <v>6</v>
      </c>
    </row>
    <row r="1646" spans="1:48" x14ac:dyDescent="0.4">
      <c r="A1646" t="s">
        <v>45</v>
      </c>
      <c r="B1646">
        <v>2016</v>
      </c>
      <c r="C1646" t="s">
        <v>38</v>
      </c>
      <c r="D1646" t="s">
        <v>57</v>
      </c>
      <c r="E1646" t="s">
        <v>32</v>
      </c>
      <c r="F1646" t="s">
        <v>7</v>
      </c>
      <c r="G1646">
        <v>15</v>
      </c>
      <c r="H1646" t="str">
        <f>VLOOKUP(E1646,filtered_wfh_with_region!$AA$2:$AB$31,2,FALSE)</f>
        <v>West</v>
      </c>
      <c r="AE1646">
        <v>2016</v>
      </c>
      <c r="AF1646">
        <v>15</v>
      </c>
      <c r="AG1646" t="s">
        <v>71</v>
      </c>
      <c r="AK1646" t="s">
        <v>71</v>
      </c>
      <c r="AL1646">
        <v>15</v>
      </c>
      <c r="AP1646" t="s">
        <v>38</v>
      </c>
      <c r="AQ1646">
        <v>15</v>
      </c>
      <c r="AT1646">
        <v>2016</v>
      </c>
      <c r="AU1646" t="s">
        <v>38</v>
      </c>
      <c r="AV1646">
        <v>15</v>
      </c>
    </row>
    <row r="1647" spans="1:48" x14ac:dyDescent="0.4">
      <c r="A1647" t="s">
        <v>45</v>
      </c>
      <c r="B1647">
        <v>2016</v>
      </c>
      <c r="C1647" t="s">
        <v>38</v>
      </c>
      <c r="D1647" t="s">
        <v>57</v>
      </c>
      <c r="E1647" t="s">
        <v>33</v>
      </c>
      <c r="F1647" t="s">
        <v>7</v>
      </c>
      <c r="G1647">
        <v>14</v>
      </c>
      <c r="H1647" t="str">
        <f>VLOOKUP(E1647,filtered_wfh_with_region!$AA$2:$AB$31,2,FALSE)</f>
        <v>West</v>
      </c>
      <c r="AE1647">
        <v>2016</v>
      </c>
      <c r="AF1647">
        <v>14</v>
      </c>
      <c r="AG1647" t="s">
        <v>71</v>
      </c>
      <c r="AK1647" t="s">
        <v>71</v>
      </c>
      <c r="AL1647">
        <v>14</v>
      </c>
      <c r="AP1647" t="s">
        <v>38</v>
      </c>
      <c r="AQ1647">
        <v>14</v>
      </c>
      <c r="AT1647">
        <v>2016</v>
      </c>
      <c r="AU1647" t="s">
        <v>38</v>
      </c>
      <c r="AV1647">
        <v>14</v>
      </c>
    </row>
    <row r="1648" spans="1:48" x14ac:dyDescent="0.4">
      <c r="A1648" t="s">
        <v>45</v>
      </c>
      <c r="B1648">
        <v>2016</v>
      </c>
      <c r="C1648" t="s">
        <v>38</v>
      </c>
      <c r="D1648" t="s">
        <v>57</v>
      </c>
      <c r="E1648" t="s">
        <v>34</v>
      </c>
      <c r="F1648" t="s">
        <v>7</v>
      </c>
      <c r="G1648">
        <v>15</v>
      </c>
      <c r="H1648" t="str">
        <f>VLOOKUP(E1648,filtered_wfh_with_region!$AA$2:$AB$31,2,FALSE)</f>
        <v>West</v>
      </c>
      <c r="AE1648">
        <v>2016</v>
      </c>
      <c r="AF1648">
        <v>15</v>
      </c>
      <c r="AG1648" t="s">
        <v>71</v>
      </c>
      <c r="AK1648" t="s">
        <v>71</v>
      </c>
      <c r="AL1648">
        <v>15</v>
      </c>
      <c r="AP1648" t="s">
        <v>38</v>
      </c>
      <c r="AQ1648">
        <v>15</v>
      </c>
      <c r="AT1648">
        <v>2016</v>
      </c>
      <c r="AU1648" t="s">
        <v>38</v>
      </c>
      <c r="AV1648">
        <v>15</v>
      </c>
    </row>
    <row r="1649" spans="1:48" x14ac:dyDescent="0.4">
      <c r="A1649" t="s">
        <v>45</v>
      </c>
      <c r="B1649">
        <v>2016</v>
      </c>
      <c r="C1649" t="s">
        <v>38</v>
      </c>
      <c r="D1649" t="s">
        <v>57</v>
      </c>
      <c r="E1649" t="s">
        <v>35</v>
      </c>
      <c r="F1649" t="s">
        <v>7</v>
      </c>
      <c r="G1649">
        <v>4</v>
      </c>
      <c r="H1649" t="str">
        <f>VLOOKUP(E1649,filtered_wfh_with_region!$AA$2:$AB$31,2,FALSE)</f>
        <v>North</v>
      </c>
      <c r="AE1649">
        <v>2016</v>
      </c>
      <c r="AF1649">
        <v>4</v>
      </c>
      <c r="AG1649" t="s">
        <v>83</v>
      </c>
      <c r="AK1649" t="s">
        <v>83</v>
      </c>
      <c r="AL1649">
        <v>4</v>
      </c>
      <c r="AP1649" t="s">
        <v>38</v>
      </c>
      <c r="AQ1649">
        <v>4</v>
      </c>
      <c r="AT1649">
        <v>2016</v>
      </c>
      <c r="AU1649" t="s">
        <v>38</v>
      </c>
      <c r="AV1649">
        <v>4</v>
      </c>
    </row>
    <row r="1650" spans="1:48" x14ac:dyDescent="0.4">
      <c r="A1650" t="s">
        <v>45</v>
      </c>
      <c r="B1650">
        <v>2016</v>
      </c>
      <c r="C1650" t="s">
        <v>38</v>
      </c>
      <c r="D1650" t="s">
        <v>57</v>
      </c>
      <c r="E1650" t="s">
        <v>36</v>
      </c>
      <c r="F1650" t="s">
        <v>7</v>
      </c>
      <c r="G1650">
        <v>53</v>
      </c>
      <c r="H1650" t="str">
        <f>VLOOKUP(E1650,filtered_wfh_with_region!$AA$2:$AB$31,2,FALSE)</f>
        <v>North</v>
      </c>
      <c r="AE1650">
        <v>2016</v>
      </c>
      <c r="AF1650">
        <v>53</v>
      </c>
      <c r="AG1650" t="s">
        <v>83</v>
      </c>
      <c r="AK1650" t="s">
        <v>83</v>
      </c>
      <c r="AL1650">
        <v>53</v>
      </c>
      <c r="AP1650" t="s">
        <v>38</v>
      </c>
      <c r="AQ1650">
        <v>53</v>
      </c>
      <c r="AT1650">
        <v>2016</v>
      </c>
      <c r="AU1650" t="s">
        <v>38</v>
      </c>
      <c r="AV1650">
        <v>53</v>
      </c>
    </row>
    <row r="1651" spans="1:48" x14ac:dyDescent="0.4">
      <c r="A1651" t="s">
        <v>45</v>
      </c>
      <c r="B1651">
        <v>2016</v>
      </c>
      <c r="C1651" t="s">
        <v>38</v>
      </c>
      <c r="D1651" t="s">
        <v>57</v>
      </c>
      <c r="E1651" t="s">
        <v>37</v>
      </c>
      <c r="F1651" t="s">
        <v>7</v>
      </c>
      <c r="G1651">
        <v>6</v>
      </c>
      <c r="H1651" t="str">
        <f>VLOOKUP(E1651,filtered_wfh_with_region!$AA$2:$AB$31,2,FALSE)</f>
        <v>North</v>
      </c>
      <c r="AE1651">
        <v>2016</v>
      </c>
      <c r="AF1651">
        <v>6</v>
      </c>
      <c r="AG1651" t="s">
        <v>83</v>
      </c>
      <c r="AK1651" t="s">
        <v>83</v>
      </c>
      <c r="AL1651">
        <v>6</v>
      </c>
      <c r="AP1651" t="s">
        <v>38</v>
      </c>
      <c r="AQ1651">
        <v>6</v>
      </c>
      <c r="AT1651">
        <v>2016</v>
      </c>
      <c r="AU1651" t="s">
        <v>38</v>
      </c>
      <c r="AV1651">
        <v>6</v>
      </c>
    </row>
    <row r="1652" spans="1:48" x14ac:dyDescent="0.4">
      <c r="A1652" t="s">
        <v>45</v>
      </c>
      <c r="B1652">
        <v>2016</v>
      </c>
      <c r="C1652" t="s">
        <v>38</v>
      </c>
      <c r="D1652" t="s">
        <v>58</v>
      </c>
      <c r="E1652" t="s">
        <v>8</v>
      </c>
      <c r="F1652" t="s">
        <v>7</v>
      </c>
      <c r="G1652">
        <v>0</v>
      </c>
      <c r="H1652" t="str">
        <f>VLOOKUP(E1652,filtered_wfh_with_region!$AA$2:$AB$31,2,FALSE)</f>
        <v>East</v>
      </c>
      <c r="AE1652">
        <v>2016</v>
      </c>
      <c r="AF1652">
        <v>0</v>
      </c>
      <c r="AG1652" t="s">
        <v>82</v>
      </c>
      <c r="AK1652" t="s">
        <v>82</v>
      </c>
      <c r="AL1652">
        <v>0</v>
      </c>
      <c r="AP1652" t="s">
        <v>38</v>
      </c>
      <c r="AQ1652">
        <v>0</v>
      </c>
      <c r="AT1652">
        <v>2016</v>
      </c>
      <c r="AU1652" t="s">
        <v>38</v>
      </c>
      <c r="AV1652">
        <v>0</v>
      </c>
    </row>
    <row r="1653" spans="1:48" x14ac:dyDescent="0.4">
      <c r="A1653" t="s">
        <v>45</v>
      </c>
      <c r="B1653">
        <v>2016</v>
      </c>
      <c r="C1653" t="s">
        <v>38</v>
      </c>
      <c r="D1653" t="s">
        <v>58</v>
      </c>
      <c r="E1653" t="s">
        <v>9</v>
      </c>
      <c r="F1653" t="s">
        <v>7</v>
      </c>
      <c r="G1653">
        <v>64</v>
      </c>
      <c r="H1653" t="str">
        <f>VLOOKUP(E1653,filtered_wfh_with_region!$AA$2:$AB$31,2,FALSE)</f>
        <v>East</v>
      </c>
      <c r="AE1653">
        <v>2016</v>
      </c>
      <c r="AF1653">
        <v>64</v>
      </c>
      <c r="AG1653" t="s">
        <v>82</v>
      </c>
      <c r="AK1653" t="s">
        <v>82</v>
      </c>
      <c r="AL1653">
        <v>64</v>
      </c>
      <c r="AP1653" t="s">
        <v>38</v>
      </c>
      <c r="AQ1653">
        <v>64</v>
      </c>
      <c r="AT1653">
        <v>2016</v>
      </c>
      <c r="AU1653" t="s">
        <v>38</v>
      </c>
      <c r="AV1653">
        <v>64</v>
      </c>
    </row>
    <row r="1654" spans="1:48" x14ac:dyDescent="0.4">
      <c r="A1654" t="s">
        <v>45</v>
      </c>
      <c r="B1654">
        <v>2016</v>
      </c>
      <c r="C1654" t="s">
        <v>38</v>
      </c>
      <c r="D1654" t="s">
        <v>58</v>
      </c>
      <c r="E1654" t="s">
        <v>10</v>
      </c>
      <c r="F1654" t="s">
        <v>7</v>
      </c>
      <c r="G1654">
        <v>64</v>
      </c>
      <c r="H1654" t="str">
        <f>VLOOKUP(E1654,filtered_wfh_with_region!$AA$2:$AB$31,2,FALSE)</f>
        <v>East</v>
      </c>
      <c r="AE1654">
        <v>2016</v>
      </c>
      <c r="AF1654">
        <v>64</v>
      </c>
      <c r="AG1654" t="s">
        <v>82</v>
      </c>
      <c r="AK1654" t="s">
        <v>82</v>
      </c>
      <c r="AL1654">
        <v>64</v>
      </c>
      <c r="AP1654" t="s">
        <v>38</v>
      </c>
      <c r="AQ1654">
        <v>64</v>
      </c>
      <c r="AT1654">
        <v>2016</v>
      </c>
      <c r="AU1654" t="s">
        <v>38</v>
      </c>
      <c r="AV1654">
        <v>64</v>
      </c>
    </row>
    <row r="1655" spans="1:48" x14ac:dyDescent="0.4">
      <c r="A1655" t="s">
        <v>45</v>
      </c>
      <c r="B1655">
        <v>2016</v>
      </c>
      <c r="C1655" t="s">
        <v>38</v>
      </c>
      <c r="D1655" t="s">
        <v>58</v>
      </c>
      <c r="E1655" t="s">
        <v>11</v>
      </c>
      <c r="F1655" t="s">
        <v>7</v>
      </c>
      <c r="G1655">
        <v>23</v>
      </c>
      <c r="H1655" t="str">
        <f>VLOOKUP(E1655,filtered_wfh_with_region!$AA$2:$AB$31,2,FALSE)</f>
        <v>East</v>
      </c>
      <c r="AE1655">
        <v>2016</v>
      </c>
      <c r="AF1655">
        <v>23</v>
      </c>
      <c r="AG1655" t="s">
        <v>82</v>
      </c>
      <c r="AK1655" t="s">
        <v>82</v>
      </c>
      <c r="AL1655">
        <v>23</v>
      </c>
      <c r="AP1655" t="s">
        <v>38</v>
      </c>
      <c r="AQ1655">
        <v>23</v>
      </c>
      <c r="AT1655">
        <v>2016</v>
      </c>
      <c r="AU1655" t="s">
        <v>38</v>
      </c>
      <c r="AV1655">
        <v>23</v>
      </c>
    </row>
    <row r="1656" spans="1:48" x14ac:dyDescent="0.4">
      <c r="A1656" t="s">
        <v>45</v>
      </c>
      <c r="B1656">
        <v>2016</v>
      </c>
      <c r="C1656" t="s">
        <v>38</v>
      </c>
      <c r="D1656" t="s">
        <v>58</v>
      </c>
      <c r="E1656" t="s">
        <v>12</v>
      </c>
      <c r="F1656" t="s">
        <v>7</v>
      </c>
      <c r="G1656">
        <v>25</v>
      </c>
      <c r="H1656" t="str">
        <f>VLOOKUP(E1656,filtered_wfh_with_region!$AA$2:$AB$31,2,FALSE)</f>
        <v>East</v>
      </c>
      <c r="AE1656">
        <v>2016</v>
      </c>
      <c r="AF1656">
        <v>25</v>
      </c>
      <c r="AG1656" t="s">
        <v>82</v>
      </c>
      <c r="AK1656" t="s">
        <v>82</v>
      </c>
      <c r="AL1656">
        <v>25</v>
      </c>
      <c r="AP1656" t="s">
        <v>38</v>
      </c>
      <c r="AQ1656">
        <v>25</v>
      </c>
      <c r="AT1656">
        <v>2016</v>
      </c>
      <c r="AU1656" t="s">
        <v>38</v>
      </c>
      <c r="AV1656">
        <v>25</v>
      </c>
    </row>
    <row r="1657" spans="1:48" x14ac:dyDescent="0.4">
      <c r="A1657" t="s">
        <v>45</v>
      </c>
      <c r="B1657">
        <v>2016</v>
      </c>
      <c r="C1657" t="s">
        <v>38</v>
      </c>
      <c r="D1657" t="s">
        <v>58</v>
      </c>
      <c r="E1657" t="s">
        <v>13</v>
      </c>
      <c r="F1657" t="s">
        <v>7</v>
      </c>
      <c r="G1657">
        <v>15</v>
      </c>
      <c r="H1657" t="str">
        <f>VLOOKUP(E1657,filtered_wfh_with_region!$AA$2:$AB$31,2,FALSE)</f>
        <v>East</v>
      </c>
      <c r="AE1657">
        <v>2016</v>
      </c>
      <c r="AF1657">
        <v>15</v>
      </c>
      <c r="AG1657" t="s">
        <v>82</v>
      </c>
      <c r="AK1657" t="s">
        <v>82</v>
      </c>
      <c r="AL1657">
        <v>15</v>
      </c>
      <c r="AP1657" t="s">
        <v>38</v>
      </c>
      <c r="AQ1657">
        <v>15</v>
      </c>
      <c r="AT1657">
        <v>2016</v>
      </c>
      <c r="AU1657" t="s">
        <v>38</v>
      </c>
      <c r="AV1657">
        <v>15</v>
      </c>
    </row>
    <row r="1658" spans="1:48" x14ac:dyDescent="0.4">
      <c r="A1658" t="s">
        <v>45</v>
      </c>
      <c r="B1658">
        <v>2016</v>
      </c>
      <c r="C1658" t="s">
        <v>38</v>
      </c>
      <c r="D1658" t="s">
        <v>58</v>
      </c>
      <c r="E1658" t="s">
        <v>14</v>
      </c>
      <c r="F1658" t="s">
        <v>7</v>
      </c>
      <c r="G1658">
        <v>2</v>
      </c>
      <c r="H1658" t="str">
        <f>VLOOKUP(E1658,filtered_wfh_with_region!$AA$2:$AB$31,2,FALSE)</f>
        <v>Midlands</v>
      </c>
      <c r="AE1658">
        <v>2016</v>
      </c>
      <c r="AF1658">
        <v>2</v>
      </c>
      <c r="AG1658" t="s">
        <v>72</v>
      </c>
      <c r="AK1658" t="s">
        <v>72</v>
      </c>
      <c r="AL1658">
        <v>2</v>
      </c>
      <c r="AP1658" t="s">
        <v>38</v>
      </c>
      <c r="AQ1658">
        <v>2</v>
      </c>
      <c r="AT1658">
        <v>2016</v>
      </c>
      <c r="AU1658" t="s">
        <v>38</v>
      </c>
      <c r="AV1658">
        <v>2</v>
      </c>
    </row>
    <row r="1659" spans="1:48" x14ac:dyDescent="0.4">
      <c r="A1659" t="s">
        <v>45</v>
      </c>
      <c r="B1659">
        <v>2016</v>
      </c>
      <c r="C1659" t="s">
        <v>38</v>
      </c>
      <c r="D1659" t="s">
        <v>58</v>
      </c>
      <c r="E1659" t="s">
        <v>15</v>
      </c>
      <c r="F1659" t="s">
        <v>7</v>
      </c>
      <c r="G1659">
        <v>3</v>
      </c>
      <c r="H1659" t="str">
        <f>VLOOKUP(E1659,filtered_wfh_with_region!$AA$2:$AB$31,2,FALSE)</f>
        <v>Midlands</v>
      </c>
      <c r="AE1659">
        <v>2016</v>
      </c>
      <c r="AF1659">
        <v>3</v>
      </c>
      <c r="AG1659" t="s">
        <v>72</v>
      </c>
      <c r="AK1659" t="s">
        <v>72</v>
      </c>
      <c r="AL1659">
        <v>3</v>
      </c>
      <c r="AP1659" t="s">
        <v>38</v>
      </c>
      <c r="AQ1659">
        <v>3</v>
      </c>
      <c r="AT1659">
        <v>2016</v>
      </c>
      <c r="AU1659" t="s">
        <v>38</v>
      </c>
      <c r="AV1659">
        <v>3</v>
      </c>
    </row>
    <row r="1660" spans="1:48" x14ac:dyDescent="0.4">
      <c r="A1660" t="s">
        <v>45</v>
      </c>
      <c r="B1660">
        <v>2016</v>
      </c>
      <c r="C1660" t="s">
        <v>38</v>
      </c>
      <c r="D1660" t="s">
        <v>58</v>
      </c>
      <c r="E1660" t="s">
        <v>16</v>
      </c>
      <c r="F1660" t="s">
        <v>7</v>
      </c>
      <c r="G1660">
        <v>2</v>
      </c>
      <c r="H1660" t="str">
        <f>VLOOKUP(E1660,filtered_wfh_with_region!$AA$2:$AB$31,2,FALSE)</f>
        <v>Midlands</v>
      </c>
      <c r="AE1660">
        <v>2016</v>
      </c>
      <c r="AF1660">
        <v>2</v>
      </c>
      <c r="AG1660" t="s">
        <v>72</v>
      </c>
      <c r="AK1660" t="s">
        <v>72</v>
      </c>
      <c r="AL1660">
        <v>2</v>
      </c>
      <c r="AP1660" t="s">
        <v>38</v>
      </c>
      <c r="AQ1660">
        <v>2</v>
      </c>
      <c r="AT1660">
        <v>2016</v>
      </c>
      <c r="AU1660" t="s">
        <v>38</v>
      </c>
      <c r="AV1660">
        <v>2</v>
      </c>
    </row>
    <row r="1661" spans="1:48" x14ac:dyDescent="0.4">
      <c r="A1661" t="s">
        <v>45</v>
      </c>
      <c r="B1661">
        <v>2016</v>
      </c>
      <c r="C1661" t="s">
        <v>38</v>
      </c>
      <c r="D1661" t="s">
        <v>58</v>
      </c>
      <c r="E1661" t="s">
        <v>17</v>
      </c>
      <c r="F1661" t="s">
        <v>7</v>
      </c>
      <c r="G1661">
        <v>6</v>
      </c>
      <c r="H1661" t="str">
        <f>VLOOKUP(E1661,filtered_wfh_with_region!$AA$2:$AB$31,2,FALSE)</f>
        <v>East</v>
      </c>
      <c r="AE1661">
        <v>2016</v>
      </c>
      <c r="AF1661">
        <v>6</v>
      </c>
      <c r="AG1661" t="s">
        <v>82</v>
      </c>
      <c r="AK1661" t="s">
        <v>82</v>
      </c>
      <c r="AL1661">
        <v>6</v>
      </c>
      <c r="AP1661" t="s">
        <v>38</v>
      </c>
      <c r="AQ1661">
        <v>6</v>
      </c>
      <c r="AT1661">
        <v>2016</v>
      </c>
      <c r="AU1661" t="s">
        <v>38</v>
      </c>
      <c r="AV1661">
        <v>6</v>
      </c>
    </row>
    <row r="1662" spans="1:48" x14ac:dyDescent="0.4">
      <c r="A1662" t="s">
        <v>45</v>
      </c>
      <c r="B1662">
        <v>2016</v>
      </c>
      <c r="C1662" t="s">
        <v>38</v>
      </c>
      <c r="D1662" t="s">
        <v>58</v>
      </c>
      <c r="E1662" t="s">
        <v>18</v>
      </c>
      <c r="F1662" t="s">
        <v>7</v>
      </c>
      <c r="G1662">
        <v>13</v>
      </c>
      <c r="H1662" t="str">
        <f>VLOOKUP(E1662,filtered_wfh_with_region!$AA$2:$AB$31,2,FALSE)</f>
        <v>East</v>
      </c>
      <c r="AE1662">
        <v>2016</v>
      </c>
      <c r="AF1662">
        <v>13</v>
      </c>
      <c r="AG1662" t="s">
        <v>82</v>
      </c>
      <c r="AK1662" t="s">
        <v>82</v>
      </c>
      <c r="AL1662">
        <v>13</v>
      </c>
      <c r="AP1662" t="s">
        <v>38</v>
      </c>
      <c r="AQ1662">
        <v>13</v>
      </c>
      <c r="AT1662">
        <v>2016</v>
      </c>
      <c r="AU1662" t="s">
        <v>38</v>
      </c>
      <c r="AV1662">
        <v>13</v>
      </c>
    </row>
    <row r="1663" spans="1:48" x14ac:dyDescent="0.4">
      <c r="A1663" t="s">
        <v>45</v>
      </c>
      <c r="B1663">
        <v>2016</v>
      </c>
      <c r="C1663" t="s">
        <v>38</v>
      </c>
      <c r="D1663" t="s">
        <v>58</v>
      </c>
      <c r="E1663" t="s">
        <v>19</v>
      </c>
      <c r="F1663" t="s">
        <v>7</v>
      </c>
      <c r="G1663">
        <v>1</v>
      </c>
      <c r="H1663" t="str">
        <f>VLOOKUP(E1663,filtered_wfh_with_region!$AA$2:$AB$31,2,FALSE)</f>
        <v>Midlands</v>
      </c>
      <c r="AE1663">
        <v>2016</v>
      </c>
      <c r="AF1663">
        <v>1</v>
      </c>
      <c r="AG1663" t="s">
        <v>72</v>
      </c>
      <c r="AK1663" t="s">
        <v>72</v>
      </c>
      <c r="AL1663">
        <v>1</v>
      </c>
      <c r="AP1663" t="s">
        <v>38</v>
      </c>
      <c r="AQ1663">
        <v>1</v>
      </c>
      <c r="AT1663">
        <v>2016</v>
      </c>
      <c r="AU1663" t="s">
        <v>38</v>
      </c>
      <c r="AV1663">
        <v>1</v>
      </c>
    </row>
    <row r="1664" spans="1:48" x14ac:dyDescent="0.4">
      <c r="A1664" t="s">
        <v>45</v>
      </c>
      <c r="B1664">
        <v>2016</v>
      </c>
      <c r="C1664" t="s">
        <v>38</v>
      </c>
      <c r="D1664" t="s">
        <v>58</v>
      </c>
      <c r="E1664" t="s">
        <v>20</v>
      </c>
      <c r="F1664" t="s">
        <v>7</v>
      </c>
      <c r="G1664">
        <v>2</v>
      </c>
      <c r="H1664" t="str">
        <f>VLOOKUP(E1664,filtered_wfh_with_region!$AA$2:$AB$31,2,FALSE)</f>
        <v>Midlands</v>
      </c>
      <c r="AE1664">
        <v>2016</v>
      </c>
      <c r="AF1664">
        <v>2</v>
      </c>
      <c r="AG1664" t="s">
        <v>72</v>
      </c>
      <c r="AK1664" t="s">
        <v>72</v>
      </c>
      <c r="AL1664">
        <v>2</v>
      </c>
      <c r="AP1664" t="s">
        <v>38</v>
      </c>
      <c r="AQ1664">
        <v>2</v>
      </c>
      <c r="AT1664">
        <v>2016</v>
      </c>
      <c r="AU1664" t="s">
        <v>38</v>
      </c>
      <c r="AV1664">
        <v>2</v>
      </c>
    </row>
    <row r="1665" spans="1:48" x14ac:dyDescent="0.4">
      <c r="A1665" t="s">
        <v>45</v>
      </c>
      <c r="B1665">
        <v>2016</v>
      </c>
      <c r="C1665" t="s">
        <v>38</v>
      </c>
      <c r="D1665" t="s">
        <v>58</v>
      </c>
      <c r="E1665" t="s">
        <v>21</v>
      </c>
      <c r="F1665" t="s">
        <v>7</v>
      </c>
      <c r="G1665">
        <v>7</v>
      </c>
      <c r="H1665" t="str">
        <f>VLOOKUP(E1665,filtered_wfh_with_region!$AA$2:$AB$31,2,FALSE)</f>
        <v>East</v>
      </c>
      <c r="AE1665">
        <v>2016</v>
      </c>
      <c r="AF1665">
        <v>7</v>
      </c>
      <c r="AG1665" t="s">
        <v>82</v>
      </c>
      <c r="AK1665" t="s">
        <v>82</v>
      </c>
      <c r="AL1665">
        <v>7</v>
      </c>
      <c r="AP1665" t="s">
        <v>38</v>
      </c>
      <c r="AQ1665">
        <v>7</v>
      </c>
      <c r="AT1665">
        <v>2016</v>
      </c>
      <c r="AU1665" t="s">
        <v>38</v>
      </c>
      <c r="AV1665">
        <v>7</v>
      </c>
    </row>
    <row r="1666" spans="1:48" x14ac:dyDescent="0.4">
      <c r="A1666" t="s">
        <v>45</v>
      </c>
      <c r="B1666">
        <v>2016</v>
      </c>
      <c r="C1666" t="s">
        <v>38</v>
      </c>
      <c r="D1666" t="s">
        <v>58</v>
      </c>
      <c r="E1666" t="s">
        <v>22</v>
      </c>
      <c r="F1666" t="s">
        <v>7</v>
      </c>
      <c r="G1666">
        <v>15</v>
      </c>
      <c r="H1666" t="str">
        <f>VLOOKUP(E1666,filtered_wfh_with_region!$AA$2:$AB$31,2,FALSE)</f>
        <v>East</v>
      </c>
      <c r="AE1666">
        <v>2016</v>
      </c>
      <c r="AF1666">
        <v>15</v>
      </c>
      <c r="AG1666" t="s">
        <v>82</v>
      </c>
      <c r="AK1666" t="s">
        <v>82</v>
      </c>
      <c r="AL1666">
        <v>15</v>
      </c>
      <c r="AP1666" t="s">
        <v>38</v>
      </c>
      <c r="AQ1666">
        <v>15</v>
      </c>
      <c r="AT1666">
        <v>2016</v>
      </c>
      <c r="AU1666" t="s">
        <v>38</v>
      </c>
      <c r="AV1666">
        <v>15</v>
      </c>
    </row>
    <row r="1667" spans="1:48" x14ac:dyDescent="0.4">
      <c r="A1667" t="s">
        <v>45</v>
      </c>
      <c r="B1667">
        <v>2016</v>
      </c>
      <c r="C1667" t="s">
        <v>38</v>
      </c>
      <c r="D1667" t="s">
        <v>58</v>
      </c>
      <c r="E1667" t="s">
        <v>23</v>
      </c>
      <c r="F1667" t="s">
        <v>7</v>
      </c>
      <c r="G1667">
        <v>4</v>
      </c>
      <c r="H1667" t="str">
        <f>VLOOKUP(E1667,filtered_wfh_with_region!$AA$2:$AB$31,2,FALSE)</f>
        <v>South</v>
      </c>
      <c r="AE1667">
        <v>2016</v>
      </c>
      <c r="AF1667">
        <v>4</v>
      </c>
      <c r="AG1667" t="s">
        <v>84</v>
      </c>
      <c r="AK1667" t="s">
        <v>84</v>
      </c>
      <c r="AL1667">
        <v>4</v>
      </c>
      <c r="AP1667" t="s">
        <v>38</v>
      </c>
      <c r="AQ1667">
        <v>4</v>
      </c>
      <c r="AT1667">
        <v>2016</v>
      </c>
      <c r="AU1667" t="s">
        <v>38</v>
      </c>
      <c r="AV1667">
        <v>4</v>
      </c>
    </row>
    <row r="1668" spans="1:48" x14ac:dyDescent="0.4">
      <c r="A1668" t="s">
        <v>45</v>
      </c>
      <c r="B1668">
        <v>2016</v>
      </c>
      <c r="C1668" t="s">
        <v>38</v>
      </c>
      <c r="D1668" t="s">
        <v>58</v>
      </c>
      <c r="E1668" t="s">
        <v>24</v>
      </c>
      <c r="F1668" t="s">
        <v>7</v>
      </c>
      <c r="G1668">
        <v>46</v>
      </c>
      <c r="H1668" t="str">
        <f>VLOOKUP(E1668,filtered_wfh_with_region!$AA$2:$AB$31,2,FALSE)</f>
        <v>South</v>
      </c>
      <c r="AE1668">
        <v>2016</v>
      </c>
      <c r="AF1668">
        <v>46</v>
      </c>
      <c r="AG1668" t="s">
        <v>84</v>
      </c>
      <c r="AK1668" t="s">
        <v>84</v>
      </c>
      <c r="AL1668">
        <v>46</v>
      </c>
      <c r="AP1668" t="s">
        <v>38</v>
      </c>
      <c r="AQ1668">
        <v>46</v>
      </c>
      <c r="AT1668">
        <v>2016</v>
      </c>
      <c r="AU1668" t="s">
        <v>38</v>
      </c>
      <c r="AV1668">
        <v>46</v>
      </c>
    </row>
    <row r="1669" spans="1:48" x14ac:dyDescent="0.4">
      <c r="A1669" t="s">
        <v>45</v>
      </c>
      <c r="B1669">
        <v>2016</v>
      </c>
      <c r="C1669" t="s">
        <v>38</v>
      </c>
      <c r="D1669" t="s">
        <v>58</v>
      </c>
      <c r="E1669" t="s">
        <v>25</v>
      </c>
      <c r="F1669" t="s">
        <v>7</v>
      </c>
      <c r="G1669">
        <v>13</v>
      </c>
      <c r="H1669" t="str">
        <f>VLOOKUP(E1669,filtered_wfh_with_region!$AA$2:$AB$31,2,FALSE)</f>
        <v>South</v>
      </c>
      <c r="AE1669">
        <v>2016</v>
      </c>
      <c r="AF1669">
        <v>13</v>
      </c>
      <c r="AG1669" t="s">
        <v>84</v>
      </c>
      <c r="AK1669" t="s">
        <v>84</v>
      </c>
      <c r="AL1669">
        <v>13</v>
      </c>
      <c r="AP1669" t="s">
        <v>38</v>
      </c>
      <c r="AQ1669">
        <v>13</v>
      </c>
      <c r="AT1669">
        <v>2016</v>
      </c>
      <c r="AU1669" t="s">
        <v>38</v>
      </c>
      <c r="AV1669">
        <v>13</v>
      </c>
    </row>
    <row r="1670" spans="1:48" x14ac:dyDescent="0.4">
      <c r="A1670" t="s">
        <v>45</v>
      </c>
      <c r="B1670">
        <v>2016</v>
      </c>
      <c r="C1670" t="s">
        <v>38</v>
      </c>
      <c r="D1670" t="s">
        <v>58</v>
      </c>
      <c r="E1670" t="s">
        <v>26</v>
      </c>
      <c r="F1670" t="s">
        <v>7</v>
      </c>
      <c r="G1670">
        <v>10</v>
      </c>
      <c r="H1670" t="str">
        <f>VLOOKUP(E1670,filtered_wfh_with_region!$AA$2:$AB$31,2,FALSE)</f>
        <v>South</v>
      </c>
      <c r="AE1670">
        <v>2016</v>
      </c>
      <c r="AF1670">
        <v>10</v>
      </c>
      <c r="AG1670" t="s">
        <v>84</v>
      </c>
      <c r="AK1670" t="s">
        <v>84</v>
      </c>
      <c r="AL1670">
        <v>10</v>
      </c>
      <c r="AP1670" t="s">
        <v>38</v>
      </c>
      <c r="AQ1670">
        <v>10</v>
      </c>
      <c r="AT1670">
        <v>2016</v>
      </c>
      <c r="AU1670" t="s">
        <v>38</v>
      </c>
      <c r="AV1670">
        <v>10</v>
      </c>
    </row>
    <row r="1671" spans="1:48" x14ac:dyDescent="0.4">
      <c r="A1671" t="s">
        <v>45</v>
      </c>
      <c r="B1671">
        <v>2016</v>
      </c>
      <c r="C1671" t="s">
        <v>38</v>
      </c>
      <c r="D1671" t="s">
        <v>58</v>
      </c>
      <c r="E1671" t="s">
        <v>27</v>
      </c>
      <c r="F1671" t="s">
        <v>7</v>
      </c>
      <c r="G1671">
        <v>4</v>
      </c>
      <c r="H1671" t="str">
        <f>VLOOKUP(E1671,filtered_wfh_with_region!$AA$2:$AB$31,2,FALSE)</f>
        <v>South</v>
      </c>
      <c r="AE1671">
        <v>2016</v>
      </c>
      <c r="AF1671">
        <v>4</v>
      </c>
      <c r="AG1671" t="s">
        <v>84</v>
      </c>
      <c r="AK1671" t="s">
        <v>84</v>
      </c>
      <c r="AL1671">
        <v>4</v>
      </c>
      <c r="AP1671" t="s">
        <v>38</v>
      </c>
      <c r="AQ1671">
        <v>4</v>
      </c>
      <c r="AT1671">
        <v>2016</v>
      </c>
      <c r="AU1671" t="s">
        <v>38</v>
      </c>
      <c r="AV1671">
        <v>4</v>
      </c>
    </row>
    <row r="1672" spans="1:48" x14ac:dyDescent="0.4">
      <c r="A1672" t="s">
        <v>45</v>
      </c>
      <c r="B1672">
        <v>2016</v>
      </c>
      <c r="C1672" t="s">
        <v>38</v>
      </c>
      <c r="D1672" t="s">
        <v>58</v>
      </c>
      <c r="E1672" t="s">
        <v>28</v>
      </c>
      <c r="F1672" t="s">
        <v>7</v>
      </c>
      <c r="G1672">
        <v>6</v>
      </c>
      <c r="H1672" t="str">
        <f>VLOOKUP(E1672,filtered_wfh_with_region!$AA$2:$AB$31,2,FALSE)</f>
        <v>South</v>
      </c>
      <c r="AE1672">
        <v>2016</v>
      </c>
      <c r="AF1672">
        <v>6</v>
      </c>
      <c r="AG1672" t="s">
        <v>84</v>
      </c>
      <c r="AK1672" t="s">
        <v>84</v>
      </c>
      <c r="AL1672">
        <v>6</v>
      </c>
      <c r="AP1672" t="s">
        <v>38</v>
      </c>
      <c r="AQ1672">
        <v>6</v>
      </c>
      <c r="AT1672">
        <v>2016</v>
      </c>
      <c r="AU1672" t="s">
        <v>38</v>
      </c>
      <c r="AV1672">
        <v>6</v>
      </c>
    </row>
    <row r="1673" spans="1:48" x14ac:dyDescent="0.4">
      <c r="A1673" t="s">
        <v>45</v>
      </c>
      <c r="B1673">
        <v>2016</v>
      </c>
      <c r="C1673" t="s">
        <v>38</v>
      </c>
      <c r="D1673" t="s">
        <v>58</v>
      </c>
      <c r="E1673" t="s">
        <v>29</v>
      </c>
      <c r="F1673" t="s">
        <v>7</v>
      </c>
      <c r="G1673">
        <v>6</v>
      </c>
      <c r="H1673" t="str">
        <f>VLOOKUP(E1673,filtered_wfh_with_region!$AA$2:$AB$31,2,FALSE)</f>
        <v>West</v>
      </c>
      <c r="AE1673">
        <v>2016</v>
      </c>
      <c r="AF1673">
        <v>6</v>
      </c>
      <c r="AG1673" t="s">
        <v>71</v>
      </c>
      <c r="AK1673" t="s">
        <v>71</v>
      </c>
      <c r="AL1673">
        <v>6</v>
      </c>
      <c r="AP1673" t="s">
        <v>38</v>
      </c>
      <c r="AQ1673">
        <v>6</v>
      </c>
      <c r="AT1673">
        <v>2016</v>
      </c>
      <c r="AU1673" t="s">
        <v>38</v>
      </c>
      <c r="AV1673">
        <v>6</v>
      </c>
    </row>
    <row r="1674" spans="1:48" x14ac:dyDescent="0.4">
      <c r="A1674" t="s">
        <v>45</v>
      </c>
      <c r="B1674">
        <v>2016</v>
      </c>
      <c r="C1674" t="s">
        <v>38</v>
      </c>
      <c r="D1674" t="s">
        <v>58</v>
      </c>
      <c r="E1674" t="s">
        <v>30</v>
      </c>
      <c r="F1674" t="s">
        <v>7</v>
      </c>
      <c r="G1674">
        <v>8</v>
      </c>
      <c r="H1674" t="str">
        <f>VLOOKUP(E1674,filtered_wfh_with_region!$AA$2:$AB$31,2,FALSE)</f>
        <v>West</v>
      </c>
      <c r="AE1674">
        <v>2016</v>
      </c>
      <c r="AF1674">
        <v>8</v>
      </c>
      <c r="AG1674" t="s">
        <v>71</v>
      </c>
      <c r="AK1674" t="s">
        <v>71</v>
      </c>
      <c r="AL1674">
        <v>8</v>
      </c>
      <c r="AP1674" t="s">
        <v>38</v>
      </c>
      <c r="AQ1674">
        <v>8</v>
      </c>
      <c r="AT1674">
        <v>2016</v>
      </c>
      <c r="AU1674" t="s">
        <v>38</v>
      </c>
      <c r="AV1674">
        <v>8</v>
      </c>
    </row>
    <row r="1675" spans="1:48" x14ac:dyDescent="0.4">
      <c r="A1675" t="s">
        <v>45</v>
      </c>
      <c r="B1675">
        <v>2016</v>
      </c>
      <c r="C1675" t="s">
        <v>38</v>
      </c>
      <c r="D1675" t="s">
        <v>58</v>
      </c>
      <c r="E1675" t="s">
        <v>31</v>
      </c>
      <c r="F1675" t="s">
        <v>7</v>
      </c>
      <c r="G1675">
        <v>5</v>
      </c>
      <c r="H1675" t="str">
        <f>VLOOKUP(E1675,filtered_wfh_with_region!$AA$2:$AB$31,2,FALSE)</f>
        <v>West</v>
      </c>
      <c r="AE1675">
        <v>2016</v>
      </c>
      <c r="AF1675">
        <v>5</v>
      </c>
      <c r="AG1675" t="s">
        <v>71</v>
      </c>
      <c r="AK1675" t="s">
        <v>71</v>
      </c>
      <c r="AL1675">
        <v>5</v>
      </c>
      <c r="AP1675" t="s">
        <v>38</v>
      </c>
      <c r="AQ1675">
        <v>5</v>
      </c>
      <c r="AT1675">
        <v>2016</v>
      </c>
      <c r="AU1675" t="s">
        <v>38</v>
      </c>
      <c r="AV1675">
        <v>5</v>
      </c>
    </row>
    <row r="1676" spans="1:48" x14ac:dyDescent="0.4">
      <c r="A1676" t="s">
        <v>45</v>
      </c>
      <c r="B1676">
        <v>2016</v>
      </c>
      <c r="C1676" t="s">
        <v>38</v>
      </c>
      <c r="D1676" t="s">
        <v>58</v>
      </c>
      <c r="E1676" t="s">
        <v>32</v>
      </c>
      <c r="F1676" t="s">
        <v>7</v>
      </c>
      <c r="G1676">
        <v>4</v>
      </c>
      <c r="H1676" t="str">
        <f>VLOOKUP(E1676,filtered_wfh_with_region!$AA$2:$AB$31,2,FALSE)</f>
        <v>West</v>
      </c>
      <c r="AE1676">
        <v>2016</v>
      </c>
      <c r="AF1676">
        <v>4</v>
      </c>
      <c r="AG1676" t="s">
        <v>71</v>
      </c>
      <c r="AK1676" t="s">
        <v>71</v>
      </c>
      <c r="AL1676">
        <v>4</v>
      </c>
      <c r="AP1676" t="s">
        <v>38</v>
      </c>
      <c r="AQ1676">
        <v>4</v>
      </c>
      <c r="AT1676">
        <v>2016</v>
      </c>
      <c r="AU1676" t="s">
        <v>38</v>
      </c>
      <c r="AV1676">
        <v>4</v>
      </c>
    </row>
    <row r="1677" spans="1:48" x14ac:dyDescent="0.4">
      <c r="A1677" t="s">
        <v>45</v>
      </c>
      <c r="B1677">
        <v>2016</v>
      </c>
      <c r="C1677" t="s">
        <v>38</v>
      </c>
      <c r="D1677" t="s">
        <v>58</v>
      </c>
      <c r="E1677" t="s">
        <v>33</v>
      </c>
      <c r="F1677" t="s">
        <v>7</v>
      </c>
      <c r="G1677">
        <v>6</v>
      </c>
      <c r="H1677" t="str">
        <f>VLOOKUP(E1677,filtered_wfh_with_region!$AA$2:$AB$31,2,FALSE)</f>
        <v>West</v>
      </c>
      <c r="AE1677">
        <v>2016</v>
      </c>
      <c r="AF1677">
        <v>6</v>
      </c>
      <c r="AG1677" t="s">
        <v>71</v>
      </c>
      <c r="AK1677" t="s">
        <v>71</v>
      </c>
      <c r="AL1677">
        <v>6</v>
      </c>
      <c r="AP1677" t="s">
        <v>38</v>
      </c>
      <c r="AQ1677">
        <v>6</v>
      </c>
      <c r="AT1677">
        <v>2016</v>
      </c>
      <c r="AU1677" t="s">
        <v>38</v>
      </c>
      <c r="AV1677">
        <v>6</v>
      </c>
    </row>
    <row r="1678" spans="1:48" x14ac:dyDescent="0.4">
      <c r="A1678" t="s">
        <v>45</v>
      </c>
      <c r="B1678">
        <v>2016</v>
      </c>
      <c r="C1678" t="s">
        <v>38</v>
      </c>
      <c r="D1678" t="s">
        <v>58</v>
      </c>
      <c r="E1678" t="s">
        <v>34</v>
      </c>
      <c r="F1678" t="s">
        <v>7</v>
      </c>
      <c r="G1678">
        <v>5</v>
      </c>
      <c r="H1678" t="str">
        <f>VLOOKUP(E1678,filtered_wfh_with_region!$AA$2:$AB$31,2,FALSE)</f>
        <v>West</v>
      </c>
      <c r="AE1678">
        <v>2016</v>
      </c>
      <c r="AF1678">
        <v>5</v>
      </c>
      <c r="AG1678" t="s">
        <v>71</v>
      </c>
      <c r="AK1678" t="s">
        <v>71</v>
      </c>
      <c r="AL1678">
        <v>5</v>
      </c>
      <c r="AP1678" t="s">
        <v>38</v>
      </c>
      <c r="AQ1678">
        <v>5</v>
      </c>
      <c r="AT1678">
        <v>2016</v>
      </c>
      <c r="AU1678" t="s">
        <v>38</v>
      </c>
      <c r="AV1678">
        <v>5</v>
      </c>
    </row>
    <row r="1679" spans="1:48" x14ac:dyDescent="0.4">
      <c r="A1679" t="s">
        <v>45</v>
      </c>
      <c r="B1679">
        <v>2016</v>
      </c>
      <c r="C1679" t="s">
        <v>38</v>
      </c>
      <c r="D1679" t="s">
        <v>58</v>
      </c>
      <c r="E1679" t="s">
        <v>35</v>
      </c>
      <c r="F1679" t="s">
        <v>7</v>
      </c>
      <c r="G1679">
        <v>2</v>
      </c>
      <c r="H1679" t="str">
        <f>VLOOKUP(E1679,filtered_wfh_with_region!$AA$2:$AB$31,2,FALSE)</f>
        <v>North</v>
      </c>
      <c r="AE1679">
        <v>2016</v>
      </c>
      <c r="AF1679">
        <v>2</v>
      </c>
      <c r="AG1679" t="s">
        <v>83</v>
      </c>
      <c r="AK1679" t="s">
        <v>83</v>
      </c>
      <c r="AL1679">
        <v>2</v>
      </c>
      <c r="AP1679" t="s">
        <v>38</v>
      </c>
      <c r="AQ1679">
        <v>2</v>
      </c>
      <c r="AT1679">
        <v>2016</v>
      </c>
      <c r="AU1679" t="s">
        <v>38</v>
      </c>
      <c r="AV1679">
        <v>2</v>
      </c>
    </row>
    <row r="1680" spans="1:48" x14ac:dyDescent="0.4">
      <c r="A1680" t="s">
        <v>45</v>
      </c>
      <c r="B1680">
        <v>2016</v>
      </c>
      <c r="C1680" t="s">
        <v>38</v>
      </c>
      <c r="D1680" t="s">
        <v>58</v>
      </c>
      <c r="E1680" t="s">
        <v>36</v>
      </c>
      <c r="F1680" t="s">
        <v>7</v>
      </c>
      <c r="G1680">
        <v>4</v>
      </c>
      <c r="H1680" t="str">
        <f>VLOOKUP(E1680,filtered_wfh_with_region!$AA$2:$AB$31,2,FALSE)</f>
        <v>North</v>
      </c>
      <c r="AE1680">
        <v>2016</v>
      </c>
      <c r="AF1680">
        <v>4</v>
      </c>
      <c r="AG1680" t="s">
        <v>83</v>
      </c>
      <c r="AK1680" t="s">
        <v>83</v>
      </c>
      <c r="AL1680">
        <v>4</v>
      </c>
      <c r="AP1680" t="s">
        <v>38</v>
      </c>
      <c r="AQ1680">
        <v>4</v>
      </c>
      <c r="AT1680">
        <v>2016</v>
      </c>
      <c r="AU1680" t="s">
        <v>38</v>
      </c>
      <c r="AV1680">
        <v>4</v>
      </c>
    </row>
    <row r="1681" spans="1:48" x14ac:dyDescent="0.4">
      <c r="A1681" t="s">
        <v>45</v>
      </c>
      <c r="B1681">
        <v>2016</v>
      </c>
      <c r="C1681" t="s">
        <v>38</v>
      </c>
      <c r="D1681" t="s">
        <v>58</v>
      </c>
      <c r="E1681" t="s">
        <v>37</v>
      </c>
      <c r="F1681" t="s">
        <v>7</v>
      </c>
      <c r="G1681">
        <v>4</v>
      </c>
      <c r="H1681" t="str">
        <f>VLOOKUP(E1681,filtered_wfh_with_region!$AA$2:$AB$31,2,FALSE)</f>
        <v>North</v>
      </c>
      <c r="AE1681">
        <v>2016</v>
      </c>
      <c r="AF1681">
        <v>4</v>
      </c>
      <c r="AG1681" t="s">
        <v>83</v>
      </c>
      <c r="AK1681" t="s">
        <v>83</v>
      </c>
      <c r="AL1681">
        <v>4</v>
      </c>
      <c r="AP1681" t="s">
        <v>38</v>
      </c>
      <c r="AQ1681">
        <v>4</v>
      </c>
      <c r="AT1681">
        <v>2016</v>
      </c>
      <c r="AU1681" t="s">
        <v>38</v>
      </c>
      <c r="AV1681">
        <v>4</v>
      </c>
    </row>
    <row r="1682" spans="1:48" x14ac:dyDescent="0.4">
      <c r="A1682" t="s">
        <v>45</v>
      </c>
      <c r="B1682">
        <v>2016</v>
      </c>
      <c r="C1682" t="s">
        <v>38</v>
      </c>
      <c r="D1682" t="s">
        <v>59</v>
      </c>
      <c r="E1682" t="s">
        <v>8</v>
      </c>
      <c r="F1682" t="s">
        <v>7</v>
      </c>
      <c r="G1682">
        <v>36</v>
      </c>
      <c r="H1682" t="str">
        <f>VLOOKUP(E1682,filtered_wfh_with_region!$AA$2:$AB$31,2,FALSE)</f>
        <v>East</v>
      </c>
      <c r="AE1682">
        <v>2016</v>
      </c>
      <c r="AF1682">
        <v>36</v>
      </c>
      <c r="AG1682" t="s">
        <v>82</v>
      </c>
      <c r="AK1682" t="s">
        <v>82</v>
      </c>
      <c r="AL1682">
        <v>36</v>
      </c>
      <c r="AP1682" t="s">
        <v>38</v>
      </c>
      <c r="AQ1682">
        <v>36</v>
      </c>
      <c r="AT1682">
        <v>2016</v>
      </c>
      <c r="AU1682" t="s">
        <v>38</v>
      </c>
      <c r="AV1682">
        <v>36</v>
      </c>
    </row>
    <row r="1683" spans="1:48" x14ac:dyDescent="0.4">
      <c r="A1683" t="s">
        <v>45</v>
      </c>
      <c r="B1683">
        <v>2016</v>
      </c>
      <c r="C1683" t="s">
        <v>38</v>
      </c>
      <c r="D1683" t="s">
        <v>59</v>
      </c>
      <c r="E1683" t="s">
        <v>9</v>
      </c>
      <c r="F1683" t="s">
        <v>7</v>
      </c>
      <c r="G1683">
        <v>575</v>
      </c>
      <c r="H1683" t="str">
        <f>VLOOKUP(E1683,filtered_wfh_with_region!$AA$2:$AB$31,2,FALSE)</f>
        <v>East</v>
      </c>
      <c r="AE1683">
        <v>2016</v>
      </c>
      <c r="AF1683">
        <v>575</v>
      </c>
      <c r="AG1683" t="s">
        <v>82</v>
      </c>
      <c r="AK1683" t="s">
        <v>82</v>
      </c>
      <c r="AL1683">
        <v>575</v>
      </c>
      <c r="AP1683" t="s">
        <v>38</v>
      </c>
      <c r="AQ1683">
        <v>575</v>
      </c>
      <c r="AT1683">
        <v>2016</v>
      </c>
      <c r="AU1683" t="s">
        <v>38</v>
      </c>
      <c r="AV1683">
        <v>575</v>
      </c>
    </row>
    <row r="1684" spans="1:48" x14ac:dyDescent="0.4">
      <c r="A1684" t="s">
        <v>45</v>
      </c>
      <c r="B1684">
        <v>2016</v>
      </c>
      <c r="C1684" t="s">
        <v>38</v>
      </c>
      <c r="D1684" t="s">
        <v>59</v>
      </c>
      <c r="E1684" t="s">
        <v>10</v>
      </c>
      <c r="F1684" t="s">
        <v>7</v>
      </c>
      <c r="G1684">
        <v>546</v>
      </c>
      <c r="H1684" t="str">
        <f>VLOOKUP(E1684,filtered_wfh_with_region!$AA$2:$AB$31,2,FALSE)</f>
        <v>East</v>
      </c>
      <c r="AE1684">
        <v>2016</v>
      </c>
      <c r="AF1684">
        <v>546</v>
      </c>
      <c r="AG1684" t="s">
        <v>82</v>
      </c>
      <c r="AK1684" t="s">
        <v>82</v>
      </c>
      <c r="AL1684">
        <v>546</v>
      </c>
      <c r="AP1684" t="s">
        <v>38</v>
      </c>
      <c r="AQ1684">
        <v>546</v>
      </c>
      <c r="AT1684">
        <v>2016</v>
      </c>
      <c r="AU1684" t="s">
        <v>38</v>
      </c>
      <c r="AV1684">
        <v>546</v>
      </c>
    </row>
    <row r="1685" spans="1:48" x14ac:dyDescent="0.4">
      <c r="A1685" t="s">
        <v>45</v>
      </c>
      <c r="B1685">
        <v>2016</v>
      </c>
      <c r="C1685" t="s">
        <v>38</v>
      </c>
      <c r="D1685" t="s">
        <v>59</v>
      </c>
      <c r="E1685" t="s">
        <v>11</v>
      </c>
      <c r="F1685" t="s">
        <v>7</v>
      </c>
      <c r="G1685">
        <v>325</v>
      </c>
      <c r="H1685" t="str">
        <f>VLOOKUP(E1685,filtered_wfh_with_region!$AA$2:$AB$31,2,FALSE)</f>
        <v>East</v>
      </c>
      <c r="AE1685">
        <v>2016</v>
      </c>
      <c r="AF1685">
        <v>325</v>
      </c>
      <c r="AG1685" t="s">
        <v>82</v>
      </c>
      <c r="AK1685" t="s">
        <v>82</v>
      </c>
      <c r="AL1685">
        <v>325</v>
      </c>
      <c r="AP1685" t="s">
        <v>38</v>
      </c>
      <c r="AQ1685">
        <v>325</v>
      </c>
      <c r="AT1685">
        <v>2016</v>
      </c>
      <c r="AU1685" t="s">
        <v>38</v>
      </c>
      <c r="AV1685">
        <v>325</v>
      </c>
    </row>
    <row r="1686" spans="1:48" x14ac:dyDescent="0.4">
      <c r="A1686" t="s">
        <v>45</v>
      </c>
      <c r="B1686">
        <v>2016</v>
      </c>
      <c r="C1686" t="s">
        <v>38</v>
      </c>
      <c r="D1686" t="s">
        <v>59</v>
      </c>
      <c r="E1686" t="s">
        <v>12</v>
      </c>
      <c r="F1686" t="s">
        <v>7</v>
      </c>
      <c r="G1686">
        <v>217</v>
      </c>
      <c r="H1686" t="str">
        <f>VLOOKUP(E1686,filtered_wfh_with_region!$AA$2:$AB$31,2,FALSE)</f>
        <v>East</v>
      </c>
      <c r="AE1686">
        <v>2016</v>
      </c>
      <c r="AF1686">
        <v>217</v>
      </c>
      <c r="AG1686" t="s">
        <v>82</v>
      </c>
      <c r="AK1686" t="s">
        <v>82</v>
      </c>
      <c r="AL1686">
        <v>217</v>
      </c>
      <c r="AP1686" t="s">
        <v>38</v>
      </c>
      <c r="AQ1686">
        <v>217</v>
      </c>
      <c r="AT1686">
        <v>2016</v>
      </c>
      <c r="AU1686" t="s">
        <v>38</v>
      </c>
      <c r="AV1686">
        <v>217</v>
      </c>
    </row>
    <row r="1687" spans="1:48" x14ac:dyDescent="0.4">
      <c r="A1687" t="s">
        <v>45</v>
      </c>
      <c r="B1687">
        <v>2016</v>
      </c>
      <c r="C1687" t="s">
        <v>38</v>
      </c>
      <c r="D1687" t="s">
        <v>59</v>
      </c>
      <c r="E1687" t="s">
        <v>13</v>
      </c>
      <c r="F1687" t="s">
        <v>7</v>
      </c>
      <c r="G1687">
        <v>235</v>
      </c>
      <c r="H1687" t="str">
        <f>VLOOKUP(E1687,filtered_wfh_with_region!$AA$2:$AB$31,2,FALSE)</f>
        <v>East</v>
      </c>
      <c r="AE1687">
        <v>2016</v>
      </c>
      <c r="AF1687">
        <v>235</v>
      </c>
      <c r="AG1687" t="s">
        <v>82</v>
      </c>
      <c r="AK1687" t="s">
        <v>82</v>
      </c>
      <c r="AL1687">
        <v>235</v>
      </c>
      <c r="AP1687" t="s">
        <v>38</v>
      </c>
      <c r="AQ1687">
        <v>235</v>
      </c>
      <c r="AT1687">
        <v>2016</v>
      </c>
      <c r="AU1687" t="s">
        <v>38</v>
      </c>
      <c r="AV1687">
        <v>235</v>
      </c>
    </row>
    <row r="1688" spans="1:48" x14ac:dyDescent="0.4">
      <c r="A1688" t="s">
        <v>45</v>
      </c>
      <c r="B1688">
        <v>2016</v>
      </c>
      <c r="C1688" t="s">
        <v>38</v>
      </c>
      <c r="D1688" t="s">
        <v>59</v>
      </c>
      <c r="E1688" t="s">
        <v>14</v>
      </c>
      <c r="F1688" t="s">
        <v>7</v>
      </c>
      <c r="G1688">
        <v>94</v>
      </c>
      <c r="H1688" t="str">
        <f>VLOOKUP(E1688,filtered_wfh_with_region!$AA$2:$AB$31,2,FALSE)</f>
        <v>Midlands</v>
      </c>
      <c r="AE1688">
        <v>2016</v>
      </c>
      <c r="AF1688">
        <v>94</v>
      </c>
      <c r="AG1688" t="s">
        <v>72</v>
      </c>
      <c r="AK1688" t="s">
        <v>72</v>
      </c>
      <c r="AL1688">
        <v>94</v>
      </c>
      <c r="AP1688" t="s">
        <v>38</v>
      </c>
      <c r="AQ1688">
        <v>94</v>
      </c>
      <c r="AT1688">
        <v>2016</v>
      </c>
      <c r="AU1688" t="s">
        <v>38</v>
      </c>
      <c r="AV1688">
        <v>94</v>
      </c>
    </row>
    <row r="1689" spans="1:48" x14ac:dyDescent="0.4">
      <c r="A1689" t="s">
        <v>45</v>
      </c>
      <c r="B1689">
        <v>2016</v>
      </c>
      <c r="C1689" t="s">
        <v>38</v>
      </c>
      <c r="D1689" t="s">
        <v>59</v>
      </c>
      <c r="E1689" t="s">
        <v>15</v>
      </c>
      <c r="F1689" t="s">
        <v>7</v>
      </c>
      <c r="G1689">
        <v>55</v>
      </c>
      <c r="H1689" t="str">
        <f>VLOOKUP(E1689,filtered_wfh_with_region!$AA$2:$AB$31,2,FALSE)</f>
        <v>Midlands</v>
      </c>
      <c r="AE1689">
        <v>2016</v>
      </c>
      <c r="AF1689">
        <v>55</v>
      </c>
      <c r="AG1689" t="s">
        <v>72</v>
      </c>
      <c r="AK1689" t="s">
        <v>72</v>
      </c>
      <c r="AL1689">
        <v>55</v>
      </c>
      <c r="AP1689" t="s">
        <v>38</v>
      </c>
      <c r="AQ1689">
        <v>55</v>
      </c>
      <c r="AT1689">
        <v>2016</v>
      </c>
      <c r="AU1689" t="s">
        <v>38</v>
      </c>
      <c r="AV1689">
        <v>55</v>
      </c>
    </row>
    <row r="1690" spans="1:48" x14ac:dyDescent="0.4">
      <c r="A1690" t="s">
        <v>45</v>
      </c>
      <c r="B1690">
        <v>2016</v>
      </c>
      <c r="C1690" t="s">
        <v>38</v>
      </c>
      <c r="D1690" t="s">
        <v>59</v>
      </c>
      <c r="E1690" t="s">
        <v>16</v>
      </c>
      <c r="F1690" t="s">
        <v>7</v>
      </c>
      <c r="G1690">
        <v>21</v>
      </c>
      <c r="H1690" t="str">
        <f>VLOOKUP(E1690,filtered_wfh_with_region!$AA$2:$AB$31,2,FALSE)</f>
        <v>Midlands</v>
      </c>
      <c r="AE1690">
        <v>2016</v>
      </c>
      <c r="AF1690">
        <v>21</v>
      </c>
      <c r="AG1690" t="s">
        <v>72</v>
      </c>
      <c r="AK1690" t="s">
        <v>72</v>
      </c>
      <c r="AL1690">
        <v>21</v>
      </c>
      <c r="AP1690" t="s">
        <v>38</v>
      </c>
      <c r="AQ1690">
        <v>21</v>
      </c>
      <c r="AT1690">
        <v>2016</v>
      </c>
      <c r="AU1690" t="s">
        <v>38</v>
      </c>
      <c r="AV1690">
        <v>21</v>
      </c>
    </row>
    <row r="1691" spans="1:48" x14ac:dyDescent="0.4">
      <c r="A1691" t="s">
        <v>45</v>
      </c>
      <c r="B1691">
        <v>2016</v>
      </c>
      <c r="C1691" t="s">
        <v>38</v>
      </c>
      <c r="D1691" t="s">
        <v>59</v>
      </c>
      <c r="E1691" t="s">
        <v>17</v>
      </c>
      <c r="F1691" t="s">
        <v>7</v>
      </c>
      <c r="G1691">
        <v>107</v>
      </c>
      <c r="H1691" t="str">
        <f>VLOOKUP(E1691,filtered_wfh_with_region!$AA$2:$AB$31,2,FALSE)</f>
        <v>East</v>
      </c>
      <c r="AE1691">
        <v>2016</v>
      </c>
      <c r="AF1691">
        <v>107</v>
      </c>
      <c r="AG1691" t="s">
        <v>82</v>
      </c>
      <c r="AK1691" t="s">
        <v>82</v>
      </c>
      <c r="AL1691">
        <v>107</v>
      </c>
      <c r="AP1691" t="s">
        <v>38</v>
      </c>
      <c r="AQ1691">
        <v>107</v>
      </c>
      <c r="AT1691">
        <v>2016</v>
      </c>
      <c r="AU1691" t="s">
        <v>38</v>
      </c>
      <c r="AV1691">
        <v>107</v>
      </c>
    </row>
    <row r="1692" spans="1:48" x14ac:dyDescent="0.4">
      <c r="A1692" t="s">
        <v>45</v>
      </c>
      <c r="B1692">
        <v>2016</v>
      </c>
      <c r="C1692" t="s">
        <v>38</v>
      </c>
      <c r="D1692" t="s">
        <v>59</v>
      </c>
      <c r="E1692" t="s">
        <v>18</v>
      </c>
      <c r="F1692" t="s">
        <v>7</v>
      </c>
      <c r="G1692">
        <v>196</v>
      </c>
      <c r="H1692" t="str">
        <f>VLOOKUP(E1692,filtered_wfh_with_region!$AA$2:$AB$31,2,FALSE)</f>
        <v>East</v>
      </c>
      <c r="AE1692">
        <v>2016</v>
      </c>
      <c r="AF1692">
        <v>196</v>
      </c>
      <c r="AG1692" t="s">
        <v>82</v>
      </c>
      <c r="AK1692" t="s">
        <v>82</v>
      </c>
      <c r="AL1692">
        <v>196</v>
      </c>
      <c r="AP1692" t="s">
        <v>38</v>
      </c>
      <c r="AQ1692">
        <v>196</v>
      </c>
      <c r="AT1692">
        <v>2016</v>
      </c>
      <c r="AU1692" t="s">
        <v>38</v>
      </c>
      <c r="AV1692">
        <v>196</v>
      </c>
    </row>
    <row r="1693" spans="1:48" x14ac:dyDescent="0.4">
      <c r="A1693" t="s">
        <v>45</v>
      </c>
      <c r="B1693">
        <v>2016</v>
      </c>
      <c r="C1693" t="s">
        <v>38</v>
      </c>
      <c r="D1693" t="s">
        <v>59</v>
      </c>
      <c r="E1693" t="s">
        <v>19</v>
      </c>
      <c r="F1693" t="s">
        <v>7</v>
      </c>
      <c r="G1693">
        <v>38</v>
      </c>
      <c r="H1693" t="str">
        <f>VLOOKUP(E1693,filtered_wfh_with_region!$AA$2:$AB$31,2,FALSE)</f>
        <v>Midlands</v>
      </c>
      <c r="AE1693">
        <v>2016</v>
      </c>
      <c r="AF1693">
        <v>38</v>
      </c>
      <c r="AG1693" t="s">
        <v>72</v>
      </c>
      <c r="AK1693" t="s">
        <v>72</v>
      </c>
      <c r="AL1693">
        <v>38</v>
      </c>
      <c r="AP1693" t="s">
        <v>38</v>
      </c>
      <c r="AQ1693">
        <v>38</v>
      </c>
      <c r="AT1693">
        <v>2016</v>
      </c>
      <c r="AU1693" t="s">
        <v>38</v>
      </c>
      <c r="AV1693">
        <v>38</v>
      </c>
    </row>
    <row r="1694" spans="1:48" x14ac:dyDescent="0.4">
      <c r="A1694" t="s">
        <v>45</v>
      </c>
      <c r="B1694">
        <v>2016</v>
      </c>
      <c r="C1694" t="s">
        <v>38</v>
      </c>
      <c r="D1694" t="s">
        <v>59</v>
      </c>
      <c r="E1694" t="s">
        <v>20</v>
      </c>
      <c r="F1694" t="s">
        <v>7</v>
      </c>
      <c r="G1694">
        <v>60</v>
      </c>
      <c r="H1694" t="str">
        <f>VLOOKUP(E1694,filtered_wfh_with_region!$AA$2:$AB$31,2,FALSE)</f>
        <v>Midlands</v>
      </c>
      <c r="AE1694">
        <v>2016</v>
      </c>
      <c r="AF1694">
        <v>60</v>
      </c>
      <c r="AG1694" t="s">
        <v>72</v>
      </c>
      <c r="AK1694" t="s">
        <v>72</v>
      </c>
      <c r="AL1694">
        <v>60</v>
      </c>
      <c r="AP1694" t="s">
        <v>38</v>
      </c>
      <c r="AQ1694">
        <v>60</v>
      </c>
      <c r="AT1694">
        <v>2016</v>
      </c>
      <c r="AU1694" t="s">
        <v>38</v>
      </c>
      <c r="AV1694">
        <v>60</v>
      </c>
    </row>
    <row r="1695" spans="1:48" x14ac:dyDescent="0.4">
      <c r="A1695" t="s">
        <v>45</v>
      </c>
      <c r="B1695">
        <v>2016</v>
      </c>
      <c r="C1695" t="s">
        <v>38</v>
      </c>
      <c r="D1695" t="s">
        <v>59</v>
      </c>
      <c r="E1695" t="s">
        <v>21</v>
      </c>
      <c r="F1695" t="s">
        <v>7</v>
      </c>
      <c r="G1695">
        <v>149</v>
      </c>
      <c r="H1695" t="str">
        <f>VLOOKUP(E1695,filtered_wfh_with_region!$AA$2:$AB$31,2,FALSE)</f>
        <v>East</v>
      </c>
      <c r="AE1695">
        <v>2016</v>
      </c>
      <c r="AF1695">
        <v>149</v>
      </c>
      <c r="AG1695" t="s">
        <v>82</v>
      </c>
      <c r="AK1695" t="s">
        <v>82</v>
      </c>
      <c r="AL1695">
        <v>149</v>
      </c>
      <c r="AP1695" t="s">
        <v>38</v>
      </c>
      <c r="AQ1695">
        <v>149</v>
      </c>
      <c r="AT1695">
        <v>2016</v>
      </c>
      <c r="AU1695" t="s">
        <v>38</v>
      </c>
      <c r="AV1695">
        <v>149</v>
      </c>
    </row>
    <row r="1696" spans="1:48" x14ac:dyDescent="0.4">
      <c r="A1696" t="s">
        <v>45</v>
      </c>
      <c r="B1696">
        <v>2016</v>
      </c>
      <c r="C1696" t="s">
        <v>38</v>
      </c>
      <c r="D1696" t="s">
        <v>59</v>
      </c>
      <c r="E1696" t="s">
        <v>22</v>
      </c>
      <c r="F1696" t="s">
        <v>7</v>
      </c>
      <c r="G1696">
        <v>248</v>
      </c>
      <c r="H1696" t="str">
        <f>VLOOKUP(E1696,filtered_wfh_with_region!$AA$2:$AB$31,2,FALSE)</f>
        <v>East</v>
      </c>
      <c r="AE1696">
        <v>2016</v>
      </c>
      <c r="AF1696">
        <v>248</v>
      </c>
      <c r="AG1696" t="s">
        <v>82</v>
      </c>
      <c r="AK1696" t="s">
        <v>82</v>
      </c>
      <c r="AL1696">
        <v>248</v>
      </c>
      <c r="AP1696" t="s">
        <v>38</v>
      </c>
      <c r="AQ1696">
        <v>248</v>
      </c>
      <c r="AT1696">
        <v>2016</v>
      </c>
      <c r="AU1696" t="s">
        <v>38</v>
      </c>
      <c r="AV1696">
        <v>248</v>
      </c>
    </row>
    <row r="1697" spans="1:48" x14ac:dyDescent="0.4">
      <c r="A1697" t="s">
        <v>45</v>
      </c>
      <c r="B1697">
        <v>2016</v>
      </c>
      <c r="C1697" t="s">
        <v>38</v>
      </c>
      <c r="D1697" t="s">
        <v>59</v>
      </c>
      <c r="E1697" t="s">
        <v>23</v>
      </c>
      <c r="F1697" t="s">
        <v>7</v>
      </c>
      <c r="G1697">
        <v>128</v>
      </c>
      <c r="H1697" t="str">
        <f>VLOOKUP(E1697,filtered_wfh_with_region!$AA$2:$AB$31,2,FALSE)</f>
        <v>South</v>
      </c>
      <c r="AE1697">
        <v>2016</v>
      </c>
      <c r="AF1697">
        <v>128</v>
      </c>
      <c r="AG1697" t="s">
        <v>84</v>
      </c>
      <c r="AK1697" t="s">
        <v>84</v>
      </c>
      <c r="AL1697">
        <v>128</v>
      </c>
      <c r="AP1697" t="s">
        <v>38</v>
      </c>
      <c r="AQ1697">
        <v>128</v>
      </c>
      <c r="AT1697">
        <v>2016</v>
      </c>
      <c r="AU1697" t="s">
        <v>38</v>
      </c>
      <c r="AV1697">
        <v>128</v>
      </c>
    </row>
    <row r="1698" spans="1:48" x14ac:dyDescent="0.4">
      <c r="A1698" t="s">
        <v>45</v>
      </c>
      <c r="B1698">
        <v>2016</v>
      </c>
      <c r="C1698" t="s">
        <v>38</v>
      </c>
      <c r="D1698" t="s">
        <v>59</v>
      </c>
      <c r="E1698" t="s">
        <v>24</v>
      </c>
      <c r="F1698" t="s">
        <v>7</v>
      </c>
      <c r="G1698">
        <v>590</v>
      </c>
      <c r="H1698" t="str">
        <f>VLOOKUP(E1698,filtered_wfh_with_region!$AA$2:$AB$31,2,FALSE)</f>
        <v>South</v>
      </c>
      <c r="AE1698">
        <v>2016</v>
      </c>
      <c r="AF1698">
        <v>590</v>
      </c>
      <c r="AG1698" t="s">
        <v>84</v>
      </c>
      <c r="AK1698" t="s">
        <v>84</v>
      </c>
      <c r="AL1698">
        <v>590</v>
      </c>
      <c r="AP1698" t="s">
        <v>38</v>
      </c>
      <c r="AQ1698">
        <v>590</v>
      </c>
      <c r="AT1698">
        <v>2016</v>
      </c>
      <c r="AU1698" t="s">
        <v>38</v>
      </c>
      <c r="AV1698">
        <v>590</v>
      </c>
    </row>
    <row r="1699" spans="1:48" x14ac:dyDescent="0.4">
      <c r="A1699" t="s">
        <v>45</v>
      </c>
      <c r="B1699">
        <v>2016</v>
      </c>
      <c r="C1699" t="s">
        <v>38</v>
      </c>
      <c r="D1699" t="s">
        <v>59</v>
      </c>
      <c r="E1699" t="s">
        <v>25</v>
      </c>
      <c r="F1699" t="s">
        <v>7</v>
      </c>
      <c r="G1699">
        <v>141</v>
      </c>
      <c r="H1699" t="str">
        <f>VLOOKUP(E1699,filtered_wfh_with_region!$AA$2:$AB$31,2,FALSE)</f>
        <v>South</v>
      </c>
      <c r="AE1699">
        <v>2016</v>
      </c>
      <c r="AF1699">
        <v>141</v>
      </c>
      <c r="AG1699" t="s">
        <v>84</v>
      </c>
      <c r="AK1699" t="s">
        <v>84</v>
      </c>
      <c r="AL1699">
        <v>141</v>
      </c>
      <c r="AP1699" t="s">
        <v>38</v>
      </c>
      <c r="AQ1699">
        <v>141</v>
      </c>
      <c r="AT1699">
        <v>2016</v>
      </c>
      <c r="AU1699" t="s">
        <v>38</v>
      </c>
      <c r="AV1699">
        <v>141</v>
      </c>
    </row>
    <row r="1700" spans="1:48" x14ac:dyDescent="0.4">
      <c r="A1700" t="s">
        <v>45</v>
      </c>
      <c r="B1700">
        <v>2016</v>
      </c>
      <c r="C1700" t="s">
        <v>38</v>
      </c>
      <c r="D1700" t="s">
        <v>59</v>
      </c>
      <c r="E1700" t="s">
        <v>26</v>
      </c>
      <c r="F1700" t="s">
        <v>7</v>
      </c>
      <c r="G1700">
        <v>160</v>
      </c>
      <c r="H1700" t="str">
        <f>VLOOKUP(E1700,filtered_wfh_with_region!$AA$2:$AB$31,2,FALSE)</f>
        <v>South</v>
      </c>
      <c r="AE1700">
        <v>2016</v>
      </c>
      <c r="AF1700">
        <v>160</v>
      </c>
      <c r="AG1700" t="s">
        <v>84</v>
      </c>
      <c r="AK1700" t="s">
        <v>84</v>
      </c>
      <c r="AL1700">
        <v>160</v>
      </c>
      <c r="AP1700" t="s">
        <v>38</v>
      </c>
      <c r="AQ1700">
        <v>160</v>
      </c>
      <c r="AT1700">
        <v>2016</v>
      </c>
      <c r="AU1700" t="s">
        <v>38</v>
      </c>
      <c r="AV1700">
        <v>160</v>
      </c>
    </row>
    <row r="1701" spans="1:48" x14ac:dyDescent="0.4">
      <c r="A1701" t="s">
        <v>45</v>
      </c>
      <c r="B1701">
        <v>2016</v>
      </c>
      <c r="C1701" t="s">
        <v>38</v>
      </c>
      <c r="D1701" t="s">
        <v>59</v>
      </c>
      <c r="E1701" t="s">
        <v>27</v>
      </c>
      <c r="F1701" t="s">
        <v>7</v>
      </c>
      <c r="G1701">
        <v>131</v>
      </c>
      <c r="H1701" t="str">
        <f>VLOOKUP(E1701,filtered_wfh_with_region!$AA$2:$AB$31,2,FALSE)</f>
        <v>South</v>
      </c>
      <c r="AE1701">
        <v>2016</v>
      </c>
      <c r="AF1701">
        <v>131</v>
      </c>
      <c r="AG1701" t="s">
        <v>84</v>
      </c>
      <c r="AK1701" t="s">
        <v>84</v>
      </c>
      <c r="AL1701">
        <v>131</v>
      </c>
      <c r="AP1701" t="s">
        <v>38</v>
      </c>
      <c r="AQ1701">
        <v>131</v>
      </c>
      <c r="AT1701">
        <v>2016</v>
      </c>
      <c r="AU1701" t="s">
        <v>38</v>
      </c>
      <c r="AV1701">
        <v>131</v>
      </c>
    </row>
    <row r="1702" spans="1:48" x14ac:dyDescent="0.4">
      <c r="A1702" t="s">
        <v>45</v>
      </c>
      <c r="B1702">
        <v>2016</v>
      </c>
      <c r="C1702" t="s">
        <v>38</v>
      </c>
      <c r="D1702" t="s">
        <v>59</v>
      </c>
      <c r="E1702" t="s">
        <v>28</v>
      </c>
      <c r="F1702" t="s">
        <v>7</v>
      </c>
      <c r="G1702">
        <v>131</v>
      </c>
      <c r="H1702" t="str">
        <f>VLOOKUP(E1702,filtered_wfh_with_region!$AA$2:$AB$31,2,FALSE)</f>
        <v>South</v>
      </c>
      <c r="AE1702">
        <v>2016</v>
      </c>
      <c r="AF1702">
        <v>131</v>
      </c>
      <c r="AG1702" t="s">
        <v>84</v>
      </c>
      <c r="AK1702" t="s">
        <v>84</v>
      </c>
      <c r="AL1702">
        <v>131</v>
      </c>
      <c r="AP1702" t="s">
        <v>38</v>
      </c>
      <c r="AQ1702">
        <v>131</v>
      </c>
      <c r="AT1702">
        <v>2016</v>
      </c>
      <c r="AU1702" t="s">
        <v>38</v>
      </c>
      <c r="AV1702">
        <v>131</v>
      </c>
    </row>
    <row r="1703" spans="1:48" x14ac:dyDescent="0.4">
      <c r="A1703" t="s">
        <v>45</v>
      </c>
      <c r="B1703">
        <v>2016</v>
      </c>
      <c r="C1703" t="s">
        <v>38</v>
      </c>
      <c r="D1703" t="s">
        <v>59</v>
      </c>
      <c r="E1703" t="s">
        <v>29</v>
      </c>
      <c r="F1703" t="s">
        <v>7</v>
      </c>
      <c r="G1703">
        <v>76</v>
      </c>
      <c r="H1703" t="str">
        <f>VLOOKUP(E1703,filtered_wfh_with_region!$AA$2:$AB$31,2,FALSE)</f>
        <v>West</v>
      </c>
      <c r="AE1703">
        <v>2016</v>
      </c>
      <c r="AF1703">
        <v>76</v>
      </c>
      <c r="AG1703" t="s">
        <v>71</v>
      </c>
      <c r="AK1703" t="s">
        <v>71</v>
      </c>
      <c r="AL1703">
        <v>76</v>
      </c>
      <c r="AP1703" t="s">
        <v>38</v>
      </c>
      <c r="AQ1703">
        <v>76</v>
      </c>
      <c r="AT1703">
        <v>2016</v>
      </c>
      <c r="AU1703" t="s">
        <v>38</v>
      </c>
      <c r="AV1703">
        <v>76</v>
      </c>
    </row>
    <row r="1704" spans="1:48" x14ac:dyDescent="0.4">
      <c r="A1704" t="s">
        <v>45</v>
      </c>
      <c r="B1704">
        <v>2016</v>
      </c>
      <c r="C1704" t="s">
        <v>38</v>
      </c>
      <c r="D1704" t="s">
        <v>59</v>
      </c>
      <c r="E1704" t="s">
        <v>30</v>
      </c>
      <c r="F1704" t="s">
        <v>7</v>
      </c>
      <c r="G1704">
        <v>160</v>
      </c>
      <c r="H1704" t="str">
        <f>VLOOKUP(E1704,filtered_wfh_with_region!$AA$2:$AB$31,2,FALSE)</f>
        <v>West</v>
      </c>
      <c r="AE1704">
        <v>2016</v>
      </c>
      <c r="AF1704">
        <v>160</v>
      </c>
      <c r="AG1704" t="s">
        <v>71</v>
      </c>
      <c r="AK1704" t="s">
        <v>71</v>
      </c>
      <c r="AL1704">
        <v>160</v>
      </c>
      <c r="AP1704" t="s">
        <v>38</v>
      </c>
      <c r="AQ1704">
        <v>160</v>
      </c>
      <c r="AT1704">
        <v>2016</v>
      </c>
      <c r="AU1704" t="s">
        <v>38</v>
      </c>
      <c r="AV1704">
        <v>160</v>
      </c>
    </row>
    <row r="1705" spans="1:48" x14ac:dyDescent="0.4">
      <c r="A1705" t="s">
        <v>45</v>
      </c>
      <c r="B1705">
        <v>2016</v>
      </c>
      <c r="C1705" t="s">
        <v>38</v>
      </c>
      <c r="D1705" t="s">
        <v>59</v>
      </c>
      <c r="E1705" t="s">
        <v>31</v>
      </c>
      <c r="F1705" t="s">
        <v>7</v>
      </c>
      <c r="G1705">
        <v>45</v>
      </c>
      <c r="H1705" t="str">
        <f>VLOOKUP(E1705,filtered_wfh_with_region!$AA$2:$AB$31,2,FALSE)</f>
        <v>West</v>
      </c>
      <c r="AE1705">
        <v>2016</v>
      </c>
      <c r="AF1705">
        <v>45</v>
      </c>
      <c r="AG1705" t="s">
        <v>71</v>
      </c>
      <c r="AK1705" t="s">
        <v>71</v>
      </c>
      <c r="AL1705">
        <v>45</v>
      </c>
      <c r="AP1705" t="s">
        <v>38</v>
      </c>
      <c r="AQ1705">
        <v>45</v>
      </c>
      <c r="AT1705">
        <v>2016</v>
      </c>
      <c r="AU1705" t="s">
        <v>38</v>
      </c>
      <c r="AV1705">
        <v>45</v>
      </c>
    </row>
    <row r="1706" spans="1:48" x14ac:dyDescent="0.4">
      <c r="A1706" t="s">
        <v>45</v>
      </c>
      <c r="B1706">
        <v>2016</v>
      </c>
      <c r="C1706" t="s">
        <v>38</v>
      </c>
      <c r="D1706" t="s">
        <v>59</v>
      </c>
      <c r="E1706" t="s">
        <v>32</v>
      </c>
      <c r="F1706" t="s">
        <v>7</v>
      </c>
      <c r="G1706">
        <v>129</v>
      </c>
      <c r="H1706" t="str">
        <f>VLOOKUP(E1706,filtered_wfh_with_region!$AA$2:$AB$31,2,FALSE)</f>
        <v>West</v>
      </c>
      <c r="AE1706">
        <v>2016</v>
      </c>
      <c r="AF1706">
        <v>129</v>
      </c>
      <c r="AG1706" t="s">
        <v>71</v>
      </c>
      <c r="AK1706" t="s">
        <v>71</v>
      </c>
      <c r="AL1706">
        <v>129</v>
      </c>
      <c r="AP1706" t="s">
        <v>38</v>
      </c>
      <c r="AQ1706">
        <v>129</v>
      </c>
      <c r="AT1706">
        <v>2016</v>
      </c>
      <c r="AU1706" t="s">
        <v>38</v>
      </c>
      <c r="AV1706">
        <v>129</v>
      </c>
    </row>
    <row r="1707" spans="1:48" x14ac:dyDescent="0.4">
      <c r="A1707" t="s">
        <v>45</v>
      </c>
      <c r="B1707">
        <v>2016</v>
      </c>
      <c r="C1707" t="s">
        <v>38</v>
      </c>
      <c r="D1707" t="s">
        <v>59</v>
      </c>
      <c r="E1707" t="s">
        <v>33</v>
      </c>
      <c r="F1707" t="s">
        <v>7</v>
      </c>
      <c r="G1707">
        <v>50</v>
      </c>
      <c r="H1707" t="str">
        <f>VLOOKUP(E1707,filtered_wfh_with_region!$AA$2:$AB$31,2,FALSE)</f>
        <v>West</v>
      </c>
      <c r="AE1707">
        <v>2016</v>
      </c>
      <c r="AF1707">
        <v>50</v>
      </c>
      <c r="AG1707" t="s">
        <v>71</v>
      </c>
      <c r="AK1707" t="s">
        <v>71</v>
      </c>
      <c r="AL1707">
        <v>50</v>
      </c>
      <c r="AP1707" t="s">
        <v>38</v>
      </c>
      <c r="AQ1707">
        <v>50</v>
      </c>
      <c r="AT1707">
        <v>2016</v>
      </c>
      <c r="AU1707" t="s">
        <v>38</v>
      </c>
      <c r="AV1707">
        <v>50</v>
      </c>
    </row>
    <row r="1708" spans="1:48" x14ac:dyDescent="0.4">
      <c r="A1708" t="s">
        <v>45</v>
      </c>
      <c r="B1708">
        <v>2016</v>
      </c>
      <c r="C1708" t="s">
        <v>38</v>
      </c>
      <c r="D1708" t="s">
        <v>59</v>
      </c>
      <c r="E1708" t="s">
        <v>34</v>
      </c>
      <c r="F1708" t="s">
        <v>7</v>
      </c>
      <c r="G1708">
        <v>59</v>
      </c>
      <c r="H1708" t="str">
        <f>VLOOKUP(E1708,filtered_wfh_with_region!$AA$2:$AB$31,2,FALSE)</f>
        <v>West</v>
      </c>
      <c r="AE1708">
        <v>2016</v>
      </c>
      <c r="AF1708">
        <v>59</v>
      </c>
      <c r="AG1708" t="s">
        <v>71</v>
      </c>
      <c r="AK1708" t="s">
        <v>71</v>
      </c>
      <c r="AL1708">
        <v>59</v>
      </c>
      <c r="AP1708" t="s">
        <v>38</v>
      </c>
      <c r="AQ1708">
        <v>59</v>
      </c>
      <c r="AT1708">
        <v>2016</v>
      </c>
      <c r="AU1708" t="s">
        <v>38</v>
      </c>
      <c r="AV1708">
        <v>59</v>
      </c>
    </row>
    <row r="1709" spans="1:48" x14ac:dyDescent="0.4">
      <c r="A1709" t="s">
        <v>45</v>
      </c>
      <c r="B1709">
        <v>2016</v>
      </c>
      <c r="C1709" t="s">
        <v>38</v>
      </c>
      <c r="D1709" t="s">
        <v>59</v>
      </c>
      <c r="E1709" t="s">
        <v>35</v>
      </c>
      <c r="F1709" t="s">
        <v>7</v>
      </c>
      <c r="G1709">
        <v>39</v>
      </c>
      <c r="H1709" t="str">
        <f>VLOOKUP(E1709,filtered_wfh_with_region!$AA$2:$AB$31,2,FALSE)</f>
        <v>North</v>
      </c>
      <c r="AE1709">
        <v>2016</v>
      </c>
      <c r="AF1709">
        <v>39</v>
      </c>
      <c r="AG1709" t="s">
        <v>83</v>
      </c>
      <c r="AK1709" t="s">
        <v>83</v>
      </c>
      <c r="AL1709">
        <v>39</v>
      </c>
      <c r="AP1709" t="s">
        <v>38</v>
      </c>
      <c r="AQ1709">
        <v>39</v>
      </c>
      <c r="AT1709">
        <v>2016</v>
      </c>
      <c r="AU1709" t="s">
        <v>38</v>
      </c>
      <c r="AV1709">
        <v>39</v>
      </c>
    </row>
    <row r="1710" spans="1:48" x14ac:dyDescent="0.4">
      <c r="A1710" t="s">
        <v>45</v>
      </c>
      <c r="B1710">
        <v>2016</v>
      </c>
      <c r="C1710" t="s">
        <v>38</v>
      </c>
      <c r="D1710" t="s">
        <v>59</v>
      </c>
      <c r="E1710" t="s">
        <v>36</v>
      </c>
      <c r="F1710" t="s">
        <v>7</v>
      </c>
      <c r="G1710">
        <v>118</v>
      </c>
      <c r="H1710" t="str">
        <f>VLOOKUP(E1710,filtered_wfh_with_region!$AA$2:$AB$31,2,FALSE)</f>
        <v>North</v>
      </c>
      <c r="AE1710">
        <v>2016</v>
      </c>
      <c r="AF1710">
        <v>118</v>
      </c>
      <c r="AG1710" t="s">
        <v>83</v>
      </c>
      <c r="AK1710" t="s">
        <v>83</v>
      </c>
      <c r="AL1710">
        <v>118</v>
      </c>
      <c r="AP1710" t="s">
        <v>38</v>
      </c>
      <c r="AQ1710">
        <v>118</v>
      </c>
      <c r="AT1710">
        <v>2016</v>
      </c>
      <c r="AU1710" t="s">
        <v>38</v>
      </c>
      <c r="AV1710">
        <v>118</v>
      </c>
    </row>
    <row r="1711" spans="1:48" x14ac:dyDescent="0.4">
      <c r="A1711" t="s">
        <v>45</v>
      </c>
      <c r="B1711">
        <v>2016</v>
      </c>
      <c r="C1711" t="s">
        <v>38</v>
      </c>
      <c r="D1711" t="s">
        <v>59</v>
      </c>
      <c r="E1711" t="s">
        <v>37</v>
      </c>
      <c r="F1711" t="s">
        <v>7</v>
      </c>
      <c r="G1711">
        <v>23</v>
      </c>
      <c r="H1711" t="str">
        <f>VLOOKUP(E1711,filtered_wfh_with_region!$AA$2:$AB$31,2,FALSE)</f>
        <v>North</v>
      </c>
      <c r="AE1711">
        <v>2016</v>
      </c>
      <c r="AF1711">
        <v>23</v>
      </c>
      <c r="AG1711" t="s">
        <v>83</v>
      </c>
      <c r="AK1711" t="s">
        <v>83</v>
      </c>
      <c r="AL1711">
        <v>23</v>
      </c>
      <c r="AP1711" t="s">
        <v>38</v>
      </c>
      <c r="AQ1711">
        <v>23</v>
      </c>
      <c r="AT1711">
        <v>2016</v>
      </c>
      <c r="AU1711" t="s">
        <v>38</v>
      </c>
      <c r="AV1711">
        <v>23</v>
      </c>
    </row>
    <row r="1712" spans="1:48" x14ac:dyDescent="0.4">
      <c r="A1712" t="s">
        <v>45</v>
      </c>
      <c r="B1712">
        <v>2016</v>
      </c>
      <c r="C1712" t="s">
        <v>38</v>
      </c>
      <c r="D1712" t="s">
        <v>60</v>
      </c>
      <c r="E1712" t="s">
        <v>8</v>
      </c>
      <c r="F1712" t="s">
        <v>7</v>
      </c>
      <c r="G1712">
        <v>5</v>
      </c>
      <c r="H1712" t="str">
        <f>VLOOKUP(E1712,filtered_wfh_with_region!$AA$2:$AB$31,2,FALSE)</f>
        <v>East</v>
      </c>
      <c r="AE1712">
        <v>2016</v>
      </c>
      <c r="AF1712">
        <v>5</v>
      </c>
      <c r="AG1712" t="s">
        <v>82</v>
      </c>
      <c r="AK1712" t="s">
        <v>82</v>
      </c>
      <c r="AL1712">
        <v>5</v>
      </c>
      <c r="AP1712" t="s">
        <v>38</v>
      </c>
      <c r="AQ1712">
        <v>5</v>
      </c>
      <c r="AT1712">
        <v>2016</v>
      </c>
      <c r="AU1712" t="s">
        <v>38</v>
      </c>
      <c r="AV1712">
        <v>5</v>
      </c>
    </row>
    <row r="1713" spans="1:48" x14ac:dyDescent="0.4">
      <c r="A1713" t="s">
        <v>45</v>
      </c>
      <c r="B1713">
        <v>2016</v>
      </c>
      <c r="C1713" t="s">
        <v>38</v>
      </c>
      <c r="D1713" t="s">
        <v>60</v>
      </c>
      <c r="E1713" t="s">
        <v>9</v>
      </c>
      <c r="F1713" t="s">
        <v>7</v>
      </c>
      <c r="G1713">
        <v>95</v>
      </c>
      <c r="H1713" t="str">
        <f>VLOOKUP(E1713,filtered_wfh_with_region!$AA$2:$AB$31,2,FALSE)</f>
        <v>East</v>
      </c>
      <c r="AE1713">
        <v>2016</v>
      </c>
      <c r="AF1713">
        <v>95</v>
      </c>
      <c r="AG1713" t="s">
        <v>82</v>
      </c>
      <c r="AK1713" t="s">
        <v>82</v>
      </c>
      <c r="AL1713">
        <v>95</v>
      </c>
      <c r="AP1713" t="s">
        <v>38</v>
      </c>
      <c r="AQ1713">
        <v>95</v>
      </c>
      <c r="AT1713">
        <v>2016</v>
      </c>
      <c r="AU1713" t="s">
        <v>38</v>
      </c>
      <c r="AV1713">
        <v>95</v>
      </c>
    </row>
    <row r="1714" spans="1:48" x14ac:dyDescent="0.4">
      <c r="A1714" t="s">
        <v>45</v>
      </c>
      <c r="B1714">
        <v>2016</v>
      </c>
      <c r="C1714" t="s">
        <v>38</v>
      </c>
      <c r="D1714" t="s">
        <v>60</v>
      </c>
      <c r="E1714" t="s">
        <v>10</v>
      </c>
      <c r="F1714" t="s">
        <v>7</v>
      </c>
      <c r="G1714">
        <v>63</v>
      </c>
      <c r="H1714" t="str">
        <f>VLOOKUP(E1714,filtered_wfh_with_region!$AA$2:$AB$31,2,FALSE)</f>
        <v>East</v>
      </c>
      <c r="AE1714">
        <v>2016</v>
      </c>
      <c r="AF1714">
        <v>63</v>
      </c>
      <c r="AG1714" t="s">
        <v>82</v>
      </c>
      <c r="AK1714" t="s">
        <v>82</v>
      </c>
      <c r="AL1714">
        <v>63</v>
      </c>
      <c r="AP1714" t="s">
        <v>38</v>
      </c>
      <c r="AQ1714">
        <v>63</v>
      </c>
      <c r="AT1714">
        <v>2016</v>
      </c>
      <c r="AU1714" t="s">
        <v>38</v>
      </c>
      <c r="AV1714">
        <v>63</v>
      </c>
    </row>
    <row r="1715" spans="1:48" x14ac:dyDescent="0.4">
      <c r="A1715" t="s">
        <v>45</v>
      </c>
      <c r="B1715">
        <v>2016</v>
      </c>
      <c r="C1715" t="s">
        <v>38</v>
      </c>
      <c r="D1715" t="s">
        <v>60</v>
      </c>
      <c r="E1715" t="s">
        <v>11</v>
      </c>
      <c r="F1715" t="s">
        <v>7</v>
      </c>
      <c r="G1715">
        <v>68</v>
      </c>
      <c r="H1715" t="str">
        <f>VLOOKUP(E1715,filtered_wfh_with_region!$AA$2:$AB$31,2,FALSE)</f>
        <v>East</v>
      </c>
      <c r="AE1715">
        <v>2016</v>
      </c>
      <c r="AF1715">
        <v>68</v>
      </c>
      <c r="AG1715" t="s">
        <v>82</v>
      </c>
      <c r="AK1715" t="s">
        <v>82</v>
      </c>
      <c r="AL1715">
        <v>68</v>
      </c>
      <c r="AP1715" t="s">
        <v>38</v>
      </c>
      <c r="AQ1715">
        <v>68</v>
      </c>
      <c r="AT1715">
        <v>2016</v>
      </c>
      <c r="AU1715" t="s">
        <v>38</v>
      </c>
      <c r="AV1715">
        <v>68</v>
      </c>
    </row>
    <row r="1716" spans="1:48" x14ac:dyDescent="0.4">
      <c r="A1716" t="s">
        <v>45</v>
      </c>
      <c r="B1716">
        <v>2016</v>
      </c>
      <c r="C1716" t="s">
        <v>38</v>
      </c>
      <c r="D1716" t="s">
        <v>60</v>
      </c>
      <c r="E1716" t="s">
        <v>12</v>
      </c>
      <c r="F1716" t="s">
        <v>7</v>
      </c>
      <c r="G1716">
        <v>41</v>
      </c>
      <c r="H1716" t="str">
        <f>VLOOKUP(E1716,filtered_wfh_with_region!$AA$2:$AB$31,2,FALSE)</f>
        <v>East</v>
      </c>
      <c r="AE1716">
        <v>2016</v>
      </c>
      <c r="AF1716">
        <v>41</v>
      </c>
      <c r="AG1716" t="s">
        <v>82</v>
      </c>
      <c r="AK1716" t="s">
        <v>82</v>
      </c>
      <c r="AL1716">
        <v>41</v>
      </c>
      <c r="AP1716" t="s">
        <v>38</v>
      </c>
      <c r="AQ1716">
        <v>41</v>
      </c>
      <c r="AT1716">
        <v>2016</v>
      </c>
      <c r="AU1716" t="s">
        <v>38</v>
      </c>
      <c r="AV1716">
        <v>41</v>
      </c>
    </row>
    <row r="1717" spans="1:48" x14ac:dyDescent="0.4">
      <c r="A1717" t="s">
        <v>45</v>
      </c>
      <c r="B1717">
        <v>2016</v>
      </c>
      <c r="C1717" t="s">
        <v>38</v>
      </c>
      <c r="D1717" t="s">
        <v>60</v>
      </c>
      <c r="E1717" t="s">
        <v>13</v>
      </c>
      <c r="F1717" t="s">
        <v>7</v>
      </c>
      <c r="G1717">
        <v>48</v>
      </c>
      <c r="H1717" t="str">
        <f>VLOOKUP(E1717,filtered_wfh_with_region!$AA$2:$AB$31,2,FALSE)</f>
        <v>East</v>
      </c>
      <c r="AE1717">
        <v>2016</v>
      </c>
      <c r="AF1717">
        <v>48</v>
      </c>
      <c r="AG1717" t="s">
        <v>82</v>
      </c>
      <c r="AK1717" t="s">
        <v>82</v>
      </c>
      <c r="AL1717">
        <v>48</v>
      </c>
      <c r="AP1717" t="s">
        <v>38</v>
      </c>
      <c r="AQ1717">
        <v>48</v>
      </c>
      <c r="AT1717">
        <v>2016</v>
      </c>
      <c r="AU1717" t="s">
        <v>38</v>
      </c>
      <c r="AV1717">
        <v>48</v>
      </c>
    </row>
    <row r="1718" spans="1:48" x14ac:dyDescent="0.4">
      <c r="A1718" t="s">
        <v>45</v>
      </c>
      <c r="B1718">
        <v>2016</v>
      </c>
      <c r="C1718" t="s">
        <v>38</v>
      </c>
      <c r="D1718" t="s">
        <v>60</v>
      </c>
      <c r="E1718" t="s">
        <v>14</v>
      </c>
      <c r="F1718" t="s">
        <v>7</v>
      </c>
      <c r="G1718">
        <v>23</v>
      </c>
      <c r="H1718" t="str">
        <f>VLOOKUP(E1718,filtered_wfh_with_region!$AA$2:$AB$31,2,FALSE)</f>
        <v>Midlands</v>
      </c>
      <c r="AE1718">
        <v>2016</v>
      </c>
      <c r="AF1718">
        <v>23</v>
      </c>
      <c r="AG1718" t="s">
        <v>72</v>
      </c>
      <c r="AK1718" t="s">
        <v>72</v>
      </c>
      <c r="AL1718">
        <v>23</v>
      </c>
      <c r="AP1718" t="s">
        <v>38</v>
      </c>
      <c r="AQ1718">
        <v>23</v>
      </c>
      <c r="AT1718">
        <v>2016</v>
      </c>
      <c r="AU1718" t="s">
        <v>38</v>
      </c>
      <c r="AV1718">
        <v>23</v>
      </c>
    </row>
    <row r="1719" spans="1:48" x14ac:dyDescent="0.4">
      <c r="A1719" t="s">
        <v>45</v>
      </c>
      <c r="B1719">
        <v>2016</v>
      </c>
      <c r="C1719" t="s">
        <v>38</v>
      </c>
      <c r="D1719" t="s">
        <v>60</v>
      </c>
      <c r="E1719" t="s">
        <v>15</v>
      </c>
      <c r="F1719" t="s">
        <v>7</v>
      </c>
      <c r="G1719">
        <v>13</v>
      </c>
      <c r="H1719" t="str">
        <f>VLOOKUP(E1719,filtered_wfh_with_region!$AA$2:$AB$31,2,FALSE)</f>
        <v>Midlands</v>
      </c>
      <c r="AE1719">
        <v>2016</v>
      </c>
      <c r="AF1719">
        <v>13</v>
      </c>
      <c r="AG1719" t="s">
        <v>72</v>
      </c>
      <c r="AK1719" t="s">
        <v>72</v>
      </c>
      <c r="AL1719">
        <v>13</v>
      </c>
      <c r="AP1719" t="s">
        <v>38</v>
      </c>
      <c r="AQ1719">
        <v>13</v>
      </c>
      <c r="AT1719">
        <v>2016</v>
      </c>
      <c r="AU1719" t="s">
        <v>38</v>
      </c>
      <c r="AV1719">
        <v>13</v>
      </c>
    </row>
    <row r="1720" spans="1:48" x14ac:dyDescent="0.4">
      <c r="A1720" t="s">
        <v>45</v>
      </c>
      <c r="B1720">
        <v>2016</v>
      </c>
      <c r="C1720" t="s">
        <v>38</v>
      </c>
      <c r="D1720" t="s">
        <v>60</v>
      </c>
      <c r="E1720" t="s">
        <v>16</v>
      </c>
      <c r="F1720" t="s">
        <v>7</v>
      </c>
      <c r="G1720">
        <v>7</v>
      </c>
      <c r="H1720" t="str">
        <f>VLOOKUP(E1720,filtered_wfh_with_region!$AA$2:$AB$31,2,FALSE)</f>
        <v>Midlands</v>
      </c>
      <c r="AE1720">
        <v>2016</v>
      </c>
      <c r="AF1720">
        <v>7</v>
      </c>
      <c r="AG1720" t="s">
        <v>72</v>
      </c>
      <c r="AK1720" t="s">
        <v>72</v>
      </c>
      <c r="AL1720">
        <v>7</v>
      </c>
      <c r="AP1720" t="s">
        <v>38</v>
      </c>
      <c r="AQ1720">
        <v>7</v>
      </c>
      <c r="AT1720">
        <v>2016</v>
      </c>
      <c r="AU1720" t="s">
        <v>38</v>
      </c>
      <c r="AV1720">
        <v>7</v>
      </c>
    </row>
    <row r="1721" spans="1:48" x14ac:dyDescent="0.4">
      <c r="A1721" t="s">
        <v>45</v>
      </c>
      <c r="B1721">
        <v>2016</v>
      </c>
      <c r="C1721" t="s">
        <v>38</v>
      </c>
      <c r="D1721" t="s">
        <v>60</v>
      </c>
      <c r="E1721" t="s">
        <v>17</v>
      </c>
      <c r="F1721" t="s">
        <v>7</v>
      </c>
      <c r="G1721">
        <v>22</v>
      </c>
      <c r="H1721" t="str">
        <f>VLOOKUP(E1721,filtered_wfh_with_region!$AA$2:$AB$31,2,FALSE)</f>
        <v>East</v>
      </c>
      <c r="AE1721">
        <v>2016</v>
      </c>
      <c r="AF1721">
        <v>22</v>
      </c>
      <c r="AG1721" t="s">
        <v>82</v>
      </c>
      <c r="AK1721" t="s">
        <v>82</v>
      </c>
      <c r="AL1721">
        <v>22</v>
      </c>
      <c r="AP1721" t="s">
        <v>38</v>
      </c>
      <c r="AQ1721">
        <v>22</v>
      </c>
      <c r="AT1721">
        <v>2016</v>
      </c>
      <c r="AU1721" t="s">
        <v>38</v>
      </c>
      <c r="AV1721">
        <v>22</v>
      </c>
    </row>
    <row r="1722" spans="1:48" x14ac:dyDescent="0.4">
      <c r="A1722" t="s">
        <v>45</v>
      </c>
      <c r="B1722">
        <v>2016</v>
      </c>
      <c r="C1722" t="s">
        <v>38</v>
      </c>
      <c r="D1722" t="s">
        <v>60</v>
      </c>
      <c r="E1722" t="s">
        <v>18</v>
      </c>
      <c r="F1722" t="s">
        <v>7</v>
      </c>
      <c r="G1722">
        <v>37</v>
      </c>
      <c r="H1722" t="str">
        <f>VLOOKUP(E1722,filtered_wfh_with_region!$AA$2:$AB$31,2,FALSE)</f>
        <v>East</v>
      </c>
      <c r="AE1722">
        <v>2016</v>
      </c>
      <c r="AF1722">
        <v>37</v>
      </c>
      <c r="AG1722" t="s">
        <v>82</v>
      </c>
      <c r="AK1722" t="s">
        <v>82</v>
      </c>
      <c r="AL1722">
        <v>37</v>
      </c>
      <c r="AP1722" t="s">
        <v>38</v>
      </c>
      <c r="AQ1722">
        <v>37</v>
      </c>
      <c r="AT1722">
        <v>2016</v>
      </c>
      <c r="AU1722" t="s">
        <v>38</v>
      </c>
      <c r="AV1722">
        <v>37</v>
      </c>
    </row>
    <row r="1723" spans="1:48" x14ac:dyDescent="0.4">
      <c r="A1723" t="s">
        <v>45</v>
      </c>
      <c r="B1723">
        <v>2016</v>
      </c>
      <c r="C1723" t="s">
        <v>38</v>
      </c>
      <c r="D1723" t="s">
        <v>60</v>
      </c>
      <c r="E1723" t="s">
        <v>19</v>
      </c>
      <c r="F1723" t="s">
        <v>7</v>
      </c>
      <c r="G1723">
        <v>17</v>
      </c>
      <c r="H1723" t="str">
        <f>VLOOKUP(E1723,filtered_wfh_with_region!$AA$2:$AB$31,2,FALSE)</f>
        <v>Midlands</v>
      </c>
      <c r="AE1723">
        <v>2016</v>
      </c>
      <c r="AF1723">
        <v>17</v>
      </c>
      <c r="AG1723" t="s">
        <v>72</v>
      </c>
      <c r="AK1723" t="s">
        <v>72</v>
      </c>
      <c r="AL1723">
        <v>17</v>
      </c>
      <c r="AP1723" t="s">
        <v>38</v>
      </c>
      <c r="AQ1723">
        <v>17</v>
      </c>
      <c r="AT1723">
        <v>2016</v>
      </c>
      <c r="AU1723" t="s">
        <v>38</v>
      </c>
      <c r="AV1723">
        <v>17</v>
      </c>
    </row>
    <row r="1724" spans="1:48" x14ac:dyDescent="0.4">
      <c r="A1724" t="s">
        <v>45</v>
      </c>
      <c r="B1724">
        <v>2016</v>
      </c>
      <c r="C1724" t="s">
        <v>38</v>
      </c>
      <c r="D1724" t="s">
        <v>60</v>
      </c>
      <c r="E1724" t="s">
        <v>20</v>
      </c>
      <c r="F1724" t="s">
        <v>7</v>
      </c>
      <c r="G1724">
        <v>13</v>
      </c>
      <c r="H1724" t="str">
        <f>VLOOKUP(E1724,filtered_wfh_with_region!$AA$2:$AB$31,2,FALSE)</f>
        <v>Midlands</v>
      </c>
      <c r="AE1724">
        <v>2016</v>
      </c>
      <c r="AF1724">
        <v>13</v>
      </c>
      <c r="AG1724" t="s">
        <v>72</v>
      </c>
      <c r="AK1724" t="s">
        <v>72</v>
      </c>
      <c r="AL1724">
        <v>13</v>
      </c>
      <c r="AP1724" t="s">
        <v>38</v>
      </c>
      <c r="AQ1724">
        <v>13</v>
      </c>
      <c r="AT1724">
        <v>2016</v>
      </c>
      <c r="AU1724" t="s">
        <v>38</v>
      </c>
      <c r="AV1724">
        <v>13</v>
      </c>
    </row>
    <row r="1725" spans="1:48" x14ac:dyDescent="0.4">
      <c r="A1725" t="s">
        <v>45</v>
      </c>
      <c r="B1725">
        <v>2016</v>
      </c>
      <c r="C1725" t="s">
        <v>38</v>
      </c>
      <c r="D1725" t="s">
        <v>60</v>
      </c>
      <c r="E1725" t="s">
        <v>21</v>
      </c>
      <c r="F1725" t="s">
        <v>7</v>
      </c>
      <c r="G1725">
        <v>29</v>
      </c>
      <c r="H1725" t="str">
        <f>VLOOKUP(E1725,filtered_wfh_with_region!$AA$2:$AB$31,2,FALSE)</f>
        <v>East</v>
      </c>
      <c r="AE1725">
        <v>2016</v>
      </c>
      <c r="AF1725">
        <v>29</v>
      </c>
      <c r="AG1725" t="s">
        <v>82</v>
      </c>
      <c r="AK1725" t="s">
        <v>82</v>
      </c>
      <c r="AL1725">
        <v>29</v>
      </c>
      <c r="AP1725" t="s">
        <v>38</v>
      </c>
      <c r="AQ1725">
        <v>29</v>
      </c>
      <c r="AT1725">
        <v>2016</v>
      </c>
      <c r="AU1725" t="s">
        <v>38</v>
      </c>
      <c r="AV1725">
        <v>29</v>
      </c>
    </row>
    <row r="1726" spans="1:48" x14ac:dyDescent="0.4">
      <c r="A1726" t="s">
        <v>45</v>
      </c>
      <c r="B1726">
        <v>2016</v>
      </c>
      <c r="C1726" t="s">
        <v>38</v>
      </c>
      <c r="D1726" t="s">
        <v>60</v>
      </c>
      <c r="E1726" t="s">
        <v>22</v>
      </c>
      <c r="F1726" t="s">
        <v>7</v>
      </c>
      <c r="G1726">
        <v>51</v>
      </c>
      <c r="H1726" t="str">
        <f>VLOOKUP(E1726,filtered_wfh_with_region!$AA$2:$AB$31,2,FALSE)</f>
        <v>East</v>
      </c>
      <c r="AE1726">
        <v>2016</v>
      </c>
      <c r="AF1726">
        <v>51</v>
      </c>
      <c r="AG1726" t="s">
        <v>82</v>
      </c>
      <c r="AK1726" t="s">
        <v>82</v>
      </c>
      <c r="AL1726">
        <v>51</v>
      </c>
      <c r="AP1726" t="s">
        <v>38</v>
      </c>
      <c r="AQ1726">
        <v>51</v>
      </c>
      <c r="AT1726">
        <v>2016</v>
      </c>
      <c r="AU1726" t="s">
        <v>38</v>
      </c>
      <c r="AV1726">
        <v>51</v>
      </c>
    </row>
    <row r="1727" spans="1:48" x14ac:dyDescent="0.4">
      <c r="A1727" t="s">
        <v>45</v>
      </c>
      <c r="B1727">
        <v>2016</v>
      </c>
      <c r="C1727" t="s">
        <v>38</v>
      </c>
      <c r="D1727" t="s">
        <v>60</v>
      </c>
      <c r="E1727" t="s">
        <v>23</v>
      </c>
      <c r="F1727" t="s">
        <v>7</v>
      </c>
      <c r="G1727">
        <v>33</v>
      </c>
      <c r="H1727" t="str">
        <f>VLOOKUP(E1727,filtered_wfh_with_region!$AA$2:$AB$31,2,FALSE)</f>
        <v>South</v>
      </c>
      <c r="AE1727">
        <v>2016</v>
      </c>
      <c r="AF1727">
        <v>33</v>
      </c>
      <c r="AG1727" t="s">
        <v>84</v>
      </c>
      <c r="AK1727" t="s">
        <v>84</v>
      </c>
      <c r="AL1727">
        <v>33</v>
      </c>
      <c r="AP1727" t="s">
        <v>38</v>
      </c>
      <c r="AQ1727">
        <v>33</v>
      </c>
      <c r="AT1727">
        <v>2016</v>
      </c>
      <c r="AU1727" t="s">
        <v>38</v>
      </c>
      <c r="AV1727">
        <v>33</v>
      </c>
    </row>
    <row r="1728" spans="1:48" x14ac:dyDescent="0.4">
      <c r="A1728" t="s">
        <v>45</v>
      </c>
      <c r="B1728">
        <v>2016</v>
      </c>
      <c r="C1728" t="s">
        <v>38</v>
      </c>
      <c r="D1728" t="s">
        <v>60</v>
      </c>
      <c r="E1728" t="s">
        <v>24</v>
      </c>
      <c r="F1728" t="s">
        <v>7</v>
      </c>
      <c r="G1728">
        <v>93</v>
      </c>
      <c r="H1728" t="str">
        <f>VLOOKUP(E1728,filtered_wfh_with_region!$AA$2:$AB$31,2,FALSE)</f>
        <v>South</v>
      </c>
      <c r="AE1728">
        <v>2016</v>
      </c>
      <c r="AF1728">
        <v>93</v>
      </c>
      <c r="AG1728" t="s">
        <v>84</v>
      </c>
      <c r="AK1728" t="s">
        <v>84</v>
      </c>
      <c r="AL1728">
        <v>93</v>
      </c>
      <c r="AP1728" t="s">
        <v>38</v>
      </c>
      <c r="AQ1728">
        <v>93</v>
      </c>
      <c r="AT1728">
        <v>2016</v>
      </c>
      <c r="AU1728" t="s">
        <v>38</v>
      </c>
      <c r="AV1728">
        <v>93</v>
      </c>
    </row>
    <row r="1729" spans="1:48" x14ac:dyDescent="0.4">
      <c r="A1729" t="s">
        <v>45</v>
      </c>
      <c r="B1729">
        <v>2016</v>
      </c>
      <c r="C1729" t="s">
        <v>38</v>
      </c>
      <c r="D1729" t="s">
        <v>60</v>
      </c>
      <c r="E1729" t="s">
        <v>25</v>
      </c>
      <c r="F1729" t="s">
        <v>7</v>
      </c>
      <c r="G1729">
        <v>35</v>
      </c>
      <c r="H1729" t="str">
        <f>VLOOKUP(E1729,filtered_wfh_with_region!$AA$2:$AB$31,2,FALSE)</f>
        <v>South</v>
      </c>
      <c r="AE1729">
        <v>2016</v>
      </c>
      <c r="AF1729">
        <v>35</v>
      </c>
      <c r="AG1729" t="s">
        <v>84</v>
      </c>
      <c r="AK1729" t="s">
        <v>84</v>
      </c>
      <c r="AL1729">
        <v>35</v>
      </c>
      <c r="AP1729" t="s">
        <v>38</v>
      </c>
      <c r="AQ1729">
        <v>35</v>
      </c>
      <c r="AT1729">
        <v>2016</v>
      </c>
      <c r="AU1729" t="s">
        <v>38</v>
      </c>
      <c r="AV1729">
        <v>35</v>
      </c>
    </row>
    <row r="1730" spans="1:48" x14ac:dyDescent="0.4">
      <c r="A1730" t="s">
        <v>45</v>
      </c>
      <c r="B1730">
        <v>2016</v>
      </c>
      <c r="C1730" t="s">
        <v>38</v>
      </c>
      <c r="D1730" t="s">
        <v>60</v>
      </c>
      <c r="E1730" t="s">
        <v>26</v>
      </c>
      <c r="F1730" t="s">
        <v>7</v>
      </c>
      <c r="G1730">
        <v>39</v>
      </c>
      <c r="H1730" t="str">
        <f>VLOOKUP(E1730,filtered_wfh_with_region!$AA$2:$AB$31,2,FALSE)</f>
        <v>South</v>
      </c>
      <c r="AE1730">
        <v>2016</v>
      </c>
      <c r="AF1730">
        <v>39</v>
      </c>
      <c r="AG1730" t="s">
        <v>84</v>
      </c>
      <c r="AK1730" t="s">
        <v>84</v>
      </c>
      <c r="AL1730">
        <v>39</v>
      </c>
      <c r="AP1730" t="s">
        <v>38</v>
      </c>
      <c r="AQ1730">
        <v>39</v>
      </c>
      <c r="AT1730">
        <v>2016</v>
      </c>
      <c r="AU1730" t="s">
        <v>38</v>
      </c>
      <c r="AV1730">
        <v>39</v>
      </c>
    </row>
    <row r="1731" spans="1:48" x14ac:dyDescent="0.4">
      <c r="A1731" t="s">
        <v>45</v>
      </c>
      <c r="B1731">
        <v>2016</v>
      </c>
      <c r="C1731" t="s">
        <v>38</v>
      </c>
      <c r="D1731" t="s">
        <v>60</v>
      </c>
      <c r="E1731" t="s">
        <v>27</v>
      </c>
      <c r="F1731" t="s">
        <v>7</v>
      </c>
      <c r="G1731">
        <v>31</v>
      </c>
      <c r="H1731" t="str">
        <f>VLOOKUP(E1731,filtered_wfh_with_region!$AA$2:$AB$31,2,FALSE)</f>
        <v>South</v>
      </c>
      <c r="AE1731">
        <v>2016</v>
      </c>
      <c r="AF1731">
        <v>31</v>
      </c>
      <c r="AG1731" t="s">
        <v>84</v>
      </c>
      <c r="AK1731" t="s">
        <v>84</v>
      </c>
      <c r="AL1731">
        <v>31</v>
      </c>
      <c r="AP1731" t="s">
        <v>38</v>
      </c>
      <c r="AQ1731">
        <v>31</v>
      </c>
      <c r="AT1731">
        <v>2016</v>
      </c>
      <c r="AU1731" t="s">
        <v>38</v>
      </c>
      <c r="AV1731">
        <v>31</v>
      </c>
    </row>
    <row r="1732" spans="1:48" x14ac:dyDescent="0.4">
      <c r="A1732" t="s">
        <v>45</v>
      </c>
      <c r="B1732">
        <v>2016</v>
      </c>
      <c r="C1732" t="s">
        <v>38</v>
      </c>
      <c r="D1732" t="s">
        <v>60</v>
      </c>
      <c r="E1732" t="s">
        <v>28</v>
      </c>
      <c r="F1732" t="s">
        <v>7</v>
      </c>
      <c r="G1732">
        <v>23</v>
      </c>
      <c r="H1732" t="str">
        <f>VLOOKUP(E1732,filtered_wfh_with_region!$AA$2:$AB$31,2,FALSE)</f>
        <v>South</v>
      </c>
      <c r="AE1732">
        <v>2016</v>
      </c>
      <c r="AF1732">
        <v>23</v>
      </c>
      <c r="AG1732" t="s">
        <v>84</v>
      </c>
      <c r="AK1732" t="s">
        <v>84</v>
      </c>
      <c r="AL1732">
        <v>23</v>
      </c>
      <c r="AP1732" t="s">
        <v>38</v>
      </c>
      <c r="AQ1732">
        <v>23</v>
      </c>
      <c r="AT1732">
        <v>2016</v>
      </c>
      <c r="AU1732" t="s">
        <v>38</v>
      </c>
      <c r="AV1732">
        <v>23</v>
      </c>
    </row>
    <row r="1733" spans="1:48" x14ac:dyDescent="0.4">
      <c r="A1733" t="s">
        <v>45</v>
      </c>
      <c r="B1733">
        <v>2016</v>
      </c>
      <c r="C1733" t="s">
        <v>38</v>
      </c>
      <c r="D1733" t="s">
        <v>60</v>
      </c>
      <c r="E1733" t="s">
        <v>29</v>
      </c>
      <c r="F1733" t="s">
        <v>7</v>
      </c>
      <c r="G1733">
        <v>12</v>
      </c>
      <c r="H1733" t="str">
        <f>VLOOKUP(E1733,filtered_wfh_with_region!$AA$2:$AB$31,2,FALSE)</f>
        <v>West</v>
      </c>
      <c r="AE1733">
        <v>2016</v>
      </c>
      <c r="AF1733">
        <v>12</v>
      </c>
      <c r="AG1733" t="s">
        <v>71</v>
      </c>
      <c r="AK1733" t="s">
        <v>71</v>
      </c>
      <c r="AL1733">
        <v>12</v>
      </c>
      <c r="AP1733" t="s">
        <v>38</v>
      </c>
      <c r="AQ1733">
        <v>12</v>
      </c>
      <c r="AT1733">
        <v>2016</v>
      </c>
      <c r="AU1733" t="s">
        <v>38</v>
      </c>
      <c r="AV1733">
        <v>12</v>
      </c>
    </row>
    <row r="1734" spans="1:48" x14ac:dyDescent="0.4">
      <c r="A1734" t="s">
        <v>45</v>
      </c>
      <c r="B1734">
        <v>2016</v>
      </c>
      <c r="C1734" t="s">
        <v>38</v>
      </c>
      <c r="D1734" t="s">
        <v>60</v>
      </c>
      <c r="E1734" t="s">
        <v>30</v>
      </c>
      <c r="F1734" t="s">
        <v>7</v>
      </c>
      <c r="G1734">
        <v>41</v>
      </c>
      <c r="H1734" t="str">
        <f>VLOOKUP(E1734,filtered_wfh_with_region!$AA$2:$AB$31,2,FALSE)</f>
        <v>West</v>
      </c>
      <c r="AE1734">
        <v>2016</v>
      </c>
      <c r="AF1734">
        <v>41</v>
      </c>
      <c r="AG1734" t="s">
        <v>71</v>
      </c>
      <c r="AK1734" t="s">
        <v>71</v>
      </c>
      <c r="AL1734">
        <v>41</v>
      </c>
      <c r="AP1734" t="s">
        <v>38</v>
      </c>
      <c r="AQ1734">
        <v>41</v>
      </c>
      <c r="AT1734">
        <v>2016</v>
      </c>
      <c r="AU1734" t="s">
        <v>38</v>
      </c>
      <c r="AV1734">
        <v>41</v>
      </c>
    </row>
    <row r="1735" spans="1:48" x14ac:dyDescent="0.4">
      <c r="A1735" t="s">
        <v>45</v>
      </c>
      <c r="B1735">
        <v>2016</v>
      </c>
      <c r="C1735" t="s">
        <v>38</v>
      </c>
      <c r="D1735" t="s">
        <v>60</v>
      </c>
      <c r="E1735" t="s">
        <v>31</v>
      </c>
      <c r="F1735" t="s">
        <v>7</v>
      </c>
      <c r="G1735">
        <v>5</v>
      </c>
      <c r="H1735" t="str">
        <f>VLOOKUP(E1735,filtered_wfh_with_region!$AA$2:$AB$31,2,FALSE)</f>
        <v>West</v>
      </c>
      <c r="AE1735">
        <v>2016</v>
      </c>
      <c r="AF1735">
        <v>5</v>
      </c>
      <c r="AG1735" t="s">
        <v>71</v>
      </c>
      <c r="AK1735" t="s">
        <v>71</v>
      </c>
      <c r="AL1735">
        <v>5</v>
      </c>
      <c r="AP1735" t="s">
        <v>38</v>
      </c>
      <c r="AQ1735">
        <v>5</v>
      </c>
      <c r="AT1735">
        <v>2016</v>
      </c>
      <c r="AU1735" t="s">
        <v>38</v>
      </c>
      <c r="AV1735">
        <v>5</v>
      </c>
    </row>
    <row r="1736" spans="1:48" x14ac:dyDescent="0.4">
      <c r="A1736" t="s">
        <v>45</v>
      </c>
      <c r="B1736">
        <v>2016</v>
      </c>
      <c r="C1736" t="s">
        <v>38</v>
      </c>
      <c r="D1736" t="s">
        <v>60</v>
      </c>
      <c r="E1736" t="s">
        <v>32</v>
      </c>
      <c r="F1736" t="s">
        <v>7</v>
      </c>
      <c r="G1736">
        <v>26</v>
      </c>
      <c r="H1736" t="str">
        <f>VLOOKUP(E1736,filtered_wfh_with_region!$AA$2:$AB$31,2,FALSE)</f>
        <v>West</v>
      </c>
      <c r="AE1736">
        <v>2016</v>
      </c>
      <c r="AF1736">
        <v>26</v>
      </c>
      <c r="AG1736" t="s">
        <v>71</v>
      </c>
      <c r="AK1736" t="s">
        <v>71</v>
      </c>
      <c r="AL1736">
        <v>26</v>
      </c>
      <c r="AP1736" t="s">
        <v>38</v>
      </c>
      <c r="AQ1736">
        <v>26</v>
      </c>
      <c r="AT1736">
        <v>2016</v>
      </c>
      <c r="AU1736" t="s">
        <v>38</v>
      </c>
      <c r="AV1736">
        <v>26</v>
      </c>
    </row>
    <row r="1737" spans="1:48" x14ac:dyDescent="0.4">
      <c r="A1737" t="s">
        <v>45</v>
      </c>
      <c r="B1737">
        <v>2016</v>
      </c>
      <c r="C1737" t="s">
        <v>38</v>
      </c>
      <c r="D1737" t="s">
        <v>60</v>
      </c>
      <c r="E1737" t="s">
        <v>33</v>
      </c>
      <c r="F1737" t="s">
        <v>7</v>
      </c>
      <c r="G1737">
        <v>8</v>
      </c>
      <c r="H1737" t="str">
        <f>VLOOKUP(E1737,filtered_wfh_with_region!$AA$2:$AB$31,2,FALSE)</f>
        <v>West</v>
      </c>
      <c r="AE1737">
        <v>2016</v>
      </c>
      <c r="AF1737">
        <v>8</v>
      </c>
      <c r="AG1737" t="s">
        <v>71</v>
      </c>
      <c r="AK1737" t="s">
        <v>71</v>
      </c>
      <c r="AL1737">
        <v>8</v>
      </c>
      <c r="AP1737" t="s">
        <v>38</v>
      </c>
      <c r="AQ1737">
        <v>8</v>
      </c>
      <c r="AT1737">
        <v>2016</v>
      </c>
      <c r="AU1737" t="s">
        <v>38</v>
      </c>
      <c r="AV1737">
        <v>8</v>
      </c>
    </row>
    <row r="1738" spans="1:48" x14ac:dyDescent="0.4">
      <c r="A1738" t="s">
        <v>45</v>
      </c>
      <c r="B1738">
        <v>2016</v>
      </c>
      <c r="C1738" t="s">
        <v>38</v>
      </c>
      <c r="D1738" t="s">
        <v>60</v>
      </c>
      <c r="E1738" t="s">
        <v>34</v>
      </c>
      <c r="F1738" t="s">
        <v>7</v>
      </c>
      <c r="G1738">
        <v>7</v>
      </c>
      <c r="H1738" t="str">
        <f>VLOOKUP(E1738,filtered_wfh_with_region!$AA$2:$AB$31,2,FALSE)</f>
        <v>West</v>
      </c>
      <c r="AE1738">
        <v>2016</v>
      </c>
      <c r="AF1738">
        <v>7</v>
      </c>
      <c r="AG1738" t="s">
        <v>71</v>
      </c>
      <c r="AK1738" t="s">
        <v>71</v>
      </c>
      <c r="AL1738">
        <v>7</v>
      </c>
      <c r="AP1738" t="s">
        <v>38</v>
      </c>
      <c r="AQ1738">
        <v>7</v>
      </c>
      <c r="AT1738">
        <v>2016</v>
      </c>
      <c r="AU1738" t="s">
        <v>38</v>
      </c>
      <c r="AV1738">
        <v>7</v>
      </c>
    </row>
    <row r="1739" spans="1:48" x14ac:dyDescent="0.4">
      <c r="A1739" t="s">
        <v>45</v>
      </c>
      <c r="B1739">
        <v>2016</v>
      </c>
      <c r="C1739" t="s">
        <v>38</v>
      </c>
      <c r="D1739" t="s">
        <v>60</v>
      </c>
      <c r="E1739" t="s">
        <v>35</v>
      </c>
      <c r="F1739" t="s">
        <v>7</v>
      </c>
      <c r="G1739">
        <v>9</v>
      </c>
      <c r="H1739" t="str">
        <f>VLOOKUP(E1739,filtered_wfh_with_region!$AA$2:$AB$31,2,FALSE)</f>
        <v>North</v>
      </c>
      <c r="AE1739">
        <v>2016</v>
      </c>
      <c r="AF1739">
        <v>9</v>
      </c>
      <c r="AG1739" t="s">
        <v>83</v>
      </c>
      <c r="AK1739" t="s">
        <v>83</v>
      </c>
      <c r="AL1739">
        <v>9</v>
      </c>
      <c r="AP1739" t="s">
        <v>38</v>
      </c>
      <c r="AQ1739">
        <v>9</v>
      </c>
      <c r="AT1739">
        <v>2016</v>
      </c>
      <c r="AU1739" t="s">
        <v>38</v>
      </c>
      <c r="AV1739">
        <v>9</v>
      </c>
    </row>
    <row r="1740" spans="1:48" x14ac:dyDescent="0.4">
      <c r="A1740" t="s">
        <v>45</v>
      </c>
      <c r="B1740">
        <v>2016</v>
      </c>
      <c r="C1740" t="s">
        <v>38</v>
      </c>
      <c r="D1740" t="s">
        <v>60</v>
      </c>
      <c r="E1740" t="s">
        <v>36</v>
      </c>
      <c r="F1740" t="s">
        <v>7</v>
      </c>
      <c r="G1740">
        <v>12</v>
      </c>
      <c r="H1740" t="str">
        <f>VLOOKUP(E1740,filtered_wfh_with_region!$AA$2:$AB$31,2,FALSE)</f>
        <v>North</v>
      </c>
      <c r="AE1740">
        <v>2016</v>
      </c>
      <c r="AF1740">
        <v>12</v>
      </c>
      <c r="AG1740" t="s">
        <v>83</v>
      </c>
      <c r="AK1740" t="s">
        <v>83</v>
      </c>
      <c r="AL1740">
        <v>12</v>
      </c>
      <c r="AP1740" t="s">
        <v>38</v>
      </c>
      <c r="AQ1740">
        <v>12</v>
      </c>
      <c r="AT1740">
        <v>2016</v>
      </c>
      <c r="AU1740" t="s">
        <v>38</v>
      </c>
      <c r="AV1740">
        <v>12</v>
      </c>
    </row>
    <row r="1741" spans="1:48" x14ac:dyDescent="0.4">
      <c r="A1741" t="s">
        <v>45</v>
      </c>
      <c r="B1741">
        <v>2016</v>
      </c>
      <c r="C1741" t="s">
        <v>38</v>
      </c>
      <c r="D1741" t="s">
        <v>60</v>
      </c>
      <c r="E1741" t="s">
        <v>37</v>
      </c>
      <c r="F1741" t="s">
        <v>7</v>
      </c>
      <c r="G1741">
        <v>5</v>
      </c>
      <c r="H1741" t="str">
        <f>VLOOKUP(E1741,filtered_wfh_with_region!$AA$2:$AB$31,2,FALSE)</f>
        <v>North</v>
      </c>
      <c r="AE1741">
        <v>2016</v>
      </c>
      <c r="AF1741">
        <v>5</v>
      </c>
      <c r="AG1741" t="s">
        <v>83</v>
      </c>
      <c r="AK1741" t="s">
        <v>83</v>
      </c>
      <c r="AL1741">
        <v>5</v>
      </c>
      <c r="AP1741" t="s">
        <v>38</v>
      </c>
      <c r="AQ1741">
        <v>5</v>
      </c>
      <c r="AT1741">
        <v>2016</v>
      </c>
      <c r="AU1741" t="s">
        <v>38</v>
      </c>
      <c r="AV1741">
        <v>5</v>
      </c>
    </row>
    <row r="1742" spans="1:48" x14ac:dyDescent="0.4">
      <c r="A1742" t="s">
        <v>45</v>
      </c>
      <c r="B1742">
        <v>2016</v>
      </c>
      <c r="C1742" t="s">
        <v>38</v>
      </c>
      <c r="D1742" t="s">
        <v>61</v>
      </c>
      <c r="E1742" t="s">
        <v>8</v>
      </c>
      <c r="F1742" t="s">
        <v>7</v>
      </c>
      <c r="G1742">
        <v>7</v>
      </c>
      <c r="H1742" t="str">
        <f>VLOOKUP(E1742,filtered_wfh_with_region!$AA$2:$AB$31,2,FALSE)</f>
        <v>East</v>
      </c>
      <c r="AE1742">
        <v>2016</v>
      </c>
      <c r="AF1742">
        <v>7</v>
      </c>
      <c r="AG1742" t="s">
        <v>82</v>
      </c>
      <c r="AK1742" t="s">
        <v>82</v>
      </c>
      <c r="AL1742">
        <v>7</v>
      </c>
      <c r="AP1742" t="s">
        <v>38</v>
      </c>
      <c r="AQ1742">
        <v>7</v>
      </c>
      <c r="AT1742">
        <v>2016</v>
      </c>
      <c r="AU1742" t="s">
        <v>38</v>
      </c>
      <c r="AV1742">
        <v>7</v>
      </c>
    </row>
    <row r="1743" spans="1:48" x14ac:dyDescent="0.4">
      <c r="A1743" t="s">
        <v>45</v>
      </c>
      <c r="B1743">
        <v>2016</v>
      </c>
      <c r="C1743" t="s">
        <v>38</v>
      </c>
      <c r="D1743" t="s">
        <v>61</v>
      </c>
      <c r="E1743" t="s">
        <v>9</v>
      </c>
      <c r="F1743" t="s">
        <v>7</v>
      </c>
      <c r="G1743">
        <v>36</v>
      </c>
      <c r="H1743" t="str">
        <f>VLOOKUP(E1743,filtered_wfh_with_region!$AA$2:$AB$31,2,FALSE)</f>
        <v>East</v>
      </c>
      <c r="AE1743">
        <v>2016</v>
      </c>
      <c r="AF1743">
        <v>36</v>
      </c>
      <c r="AG1743" t="s">
        <v>82</v>
      </c>
      <c r="AK1743" t="s">
        <v>82</v>
      </c>
      <c r="AL1743">
        <v>36</v>
      </c>
      <c r="AP1743" t="s">
        <v>38</v>
      </c>
      <c r="AQ1743">
        <v>36</v>
      </c>
      <c r="AT1743">
        <v>2016</v>
      </c>
      <c r="AU1743" t="s">
        <v>38</v>
      </c>
      <c r="AV1743">
        <v>36</v>
      </c>
    </row>
    <row r="1744" spans="1:48" x14ac:dyDescent="0.4">
      <c r="A1744" t="s">
        <v>45</v>
      </c>
      <c r="B1744">
        <v>2016</v>
      </c>
      <c r="C1744" t="s">
        <v>38</v>
      </c>
      <c r="D1744" t="s">
        <v>61</v>
      </c>
      <c r="E1744" t="s">
        <v>10</v>
      </c>
      <c r="F1744" t="s">
        <v>7</v>
      </c>
      <c r="G1744">
        <v>21</v>
      </c>
      <c r="H1744" t="str">
        <f>VLOOKUP(E1744,filtered_wfh_with_region!$AA$2:$AB$31,2,FALSE)</f>
        <v>East</v>
      </c>
      <c r="AE1744">
        <v>2016</v>
      </c>
      <c r="AF1744">
        <v>21</v>
      </c>
      <c r="AG1744" t="s">
        <v>82</v>
      </c>
      <c r="AK1744" t="s">
        <v>82</v>
      </c>
      <c r="AL1744">
        <v>21</v>
      </c>
      <c r="AP1744" t="s">
        <v>38</v>
      </c>
      <c r="AQ1744">
        <v>21</v>
      </c>
      <c r="AT1744">
        <v>2016</v>
      </c>
      <c r="AU1744" t="s">
        <v>38</v>
      </c>
      <c r="AV1744">
        <v>21</v>
      </c>
    </row>
    <row r="1745" spans="1:48" x14ac:dyDescent="0.4">
      <c r="A1745" t="s">
        <v>45</v>
      </c>
      <c r="B1745">
        <v>2016</v>
      </c>
      <c r="C1745" t="s">
        <v>38</v>
      </c>
      <c r="D1745" t="s">
        <v>61</v>
      </c>
      <c r="E1745" t="s">
        <v>11</v>
      </c>
      <c r="F1745" t="s">
        <v>7</v>
      </c>
      <c r="G1745">
        <v>31</v>
      </c>
      <c r="H1745" t="str">
        <f>VLOOKUP(E1745,filtered_wfh_with_region!$AA$2:$AB$31,2,FALSE)</f>
        <v>East</v>
      </c>
      <c r="AE1745">
        <v>2016</v>
      </c>
      <c r="AF1745">
        <v>31</v>
      </c>
      <c r="AG1745" t="s">
        <v>82</v>
      </c>
      <c r="AK1745" t="s">
        <v>82</v>
      </c>
      <c r="AL1745">
        <v>31</v>
      </c>
      <c r="AP1745" t="s">
        <v>38</v>
      </c>
      <c r="AQ1745">
        <v>31</v>
      </c>
      <c r="AT1745">
        <v>2016</v>
      </c>
      <c r="AU1745" t="s">
        <v>38</v>
      </c>
      <c r="AV1745">
        <v>31</v>
      </c>
    </row>
    <row r="1746" spans="1:48" x14ac:dyDescent="0.4">
      <c r="A1746" t="s">
        <v>45</v>
      </c>
      <c r="B1746">
        <v>2016</v>
      </c>
      <c r="C1746" t="s">
        <v>38</v>
      </c>
      <c r="D1746" t="s">
        <v>61</v>
      </c>
      <c r="E1746" t="s">
        <v>12</v>
      </c>
      <c r="F1746" t="s">
        <v>7</v>
      </c>
      <c r="G1746">
        <v>11</v>
      </c>
      <c r="H1746" t="str">
        <f>VLOOKUP(E1746,filtered_wfh_with_region!$AA$2:$AB$31,2,FALSE)</f>
        <v>East</v>
      </c>
      <c r="AE1746">
        <v>2016</v>
      </c>
      <c r="AF1746">
        <v>11</v>
      </c>
      <c r="AG1746" t="s">
        <v>82</v>
      </c>
      <c r="AK1746" t="s">
        <v>82</v>
      </c>
      <c r="AL1746">
        <v>11</v>
      </c>
      <c r="AP1746" t="s">
        <v>38</v>
      </c>
      <c r="AQ1746">
        <v>11</v>
      </c>
      <c r="AT1746">
        <v>2016</v>
      </c>
      <c r="AU1746" t="s">
        <v>38</v>
      </c>
      <c r="AV1746">
        <v>11</v>
      </c>
    </row>
    <row r="1747" spans="1:48" x14ac:dyDescent="0.4">
      <c r="A1747" t="s">
        <v>45</v>
      </c>
      <c r="B1747">
        <v>2016</v>
      </c>
      <c r="C1747" t="s">
        <v>38</v>
      </c>
      <c r="D1747" t="s">
        <v>61</v>
      </c>
      <c r="E1747" t="s">
        <v>13</v>
      </c>
      <c r="F1747" t="s">
        <v>7</v>
      </c>
      <c r="G1747">
        <v>19</v>
      </c>
      <c r="H1747" t="str">
        <f>VLOOKUP(E1747,filtered_wfh_with_region!$AA$2:$AB$31,2,FALSE)</f>
        <v>East</v>
      </c>
      <c r="AE1747">
        <v>2016</v>
      </c>
      <c r="AF1747">
        <v>19</v>
      </c>
      <c r="AG1747" t="s">
        <v>82</v>
      </c>
      <c r="AK1747" t="s">
        <v>82</v>
      </c>
      <c r="AL1747">
        <v>19</v>
      </c>
      <c r="AP1747" t="s">
        <v>38</v>
      </c>
      <c r="AQ1747">
        <v>19</v>
      </c>
      <c r="AT1747">
        <v>2016</v>
      </c>
      <c r="AU1747" t="s">
        <v>38</v>
      </c>
      <c r="AV1747">
        <v>19</v>
      </c>
    </row>
    <row r="1748" spans="1:48" x14ac:dyDescent="0.4">
      <c r="A1748" t="s">
        <v>45</v>
      </c>
      <c r="B1748">
        <v>2016</v>
      </c>
      <c r="C1748" t="s">
        <v>38</v>
      </c>
      <c r="D1748" t="s">
        <v>61</v>
      </c>
      <c r="E1748" t="s">
        <v>14</v>
      </c>
      <c r="F1748" t="s">
        <v>7</v>
      </c>
      <c r="G1748">
        <v>6</v>
      </c>
      <c r="H1748" t="str">
        <f>VLOOKUP(E1748,filtered_wfh_with_region!$AA$2:$AB$31,2,FALSE)</f>
        <v>Midlands</v>
      </c>
      <c r="AE1748">
        <v>2016</v>
      </c>
      <c r="AF1748">
        <v>6</v>
      </c>
      <c r="AG1748" t="s">
        <v>72</v>
      </c>
      <c r="AK1748" t="s">
        <v>72</v>
      </c>
      <c r="AL1748">
        <v>6</v>
      </c>
      <c r="AP1748" t="s">
        <v>38</v>
      </c>
      <c r="AQ1748">
        <v>6</v>
      </c>
      <c r="AT1748">
        <v>2016</v>
      </c>
      <c r="AU1748" t="s">
        <v>38</v>
      </c>
      <c r="AV1748">
        <v>6</v>
      </c>
    </row>
    <row r="1749" spans="1:48" x14ac:dyDescent="0.4">
      <c r="A1749" t="s">
        <v>45</v>
      </c>
      <c r="B1749">
        <v>2016</v>
      </c>
      <c r="C1749" t="s">
        <v>38</v>
      </c>
      <c r="D1749" t="s">
        <v>61</v>
      </c>
      <c r="E1749" t="s">
        <v>15</v>
      </c>
      <c r="F1749" t="s">
        <v>7</v>
      </c>
      <c r="G1749">
        <v>10</v>
      </c>
      <c r="H1749" t="str">
        <f>VLOOKUP(E1749,filtered_wfh_with_region!$AA$2:$AB$31,2,FALSE)</f>
        <v>Midlands</v>
      </c>
      <c r="AE1749">
        <v>2016</v>
      </c>
      <c r="AF1749">
        <v>10</v>
      </c>
      <c r="AG1749" t="s">
        <v>72</v>
      </c>
      <c r="AK1749" t="s">
        <v>72</v>
      </c>
      <c r="AL1749">
        <v>10</v>
      </c>
      <c r="AP1749" t="s">
        <v>38</v>
      </c>
      <c r="AQ1749">
        <v>10</v>
      </c>
      <c r="AT1749">
        <v>2016</v>
      </c>
      <c r="AU1749" t="s">
        <v>38</v>
      </c>
      <c r="AV1749">
        <v>10</v>
      </c>
    </row>
    <row r="1750" spans="1:48" x14ac:dyDescent="0.4">
      <c r="A1750" t="s">
        <v>45</v>
      </c>
      <c r="B1750">
        <v>2016</v>
      </c>
      <c r="C1750" t="s">
        <v>38</v>
      </c>
      <c r="D1750" t="s">
        <v>61</v>
      </c>
      <c r="E1750" t="s">
        <v>16</v>
      </c>
      <c r="F1750" t="s">
        <v>7</v>
      </c>
      <c r="G1750">
        <v>1</v>
      </c>
      <c r="H1750" t="str">
        <f>VLOOKUP(E1750,filtered_wfh_with_region!$AA$2:$AB$31,2,FALSE)</f>
        <v>Midlands</v>
      </c>
      <c r="AE1750">
        <v>2016</v>
      </c>
      <c r="AF1750">
        <v>1</v>
      </c>
      <c r="AG1750" t="s">
        <v>72</v>
      </c>
      <c r="AK1750" t="s">
        <v>72</v>
      </c>
      <c r="AL1750">
        <v>1</v>
      </c>
      <c r="AP1750" t="s">
        <v>38</v>
      </c>
      <c r="AQ1750">
        <v>1</v>
      </c>
      <c r="AT1750">
        <v>2016</v>
      </c>
      <c r="AU1750" t="s">
        <v>38</v>
      </c>
      <c r="AV1750">
        <v>1</v>
      </c>
    </row>
    <row r="1751" spans="1:48" x14ac:dyDescent="0.4">
      <c r="A1751" t="s">
        <v>45</v>
      </c>
      <c r="B1751">
        <v>2016</v>
      </c>
      <c r="C1751" t="s">
        <v>38</v>
      </c>
      <c r="D1751" t="s">
        <v>61</v>
      </c>
      <c r="E1751" t="s">
        <v>17</v>
      </c>
      <c r="F1751" t="s">
        <v>7</v>
      </c>
      <c r="G1751">
        <v>8</v>
      </c>
      <c r="H1751" t="str">
        <f>VLOOKUP(E1751,filtered_wfh_with_region!$AA$2:$AB$31,2,FALSE)</f>
        <v>East</v>
      </c>
      <c r="AE1751">
        <v>2016</v>
      </c>
      <c r="AF1751">
        <v>8</v>
      </c>
      <c r="AG1751" t="s">
        <v>82</v>
      </c>
      <c r="AK1751" t="s">
        <v>82</v>
      </c>
      <c r="AL1751">
        <v>8</v>
      </c>
      <c r="AP1751" t="s">
        <v>38</v>
      </c>
      <c r="AQ1751">
        <v>8</v>
      </c>
      <c r="AT1751">
        <v>2016</v>
      </c>
      <c r="AU1751" t="s">
        <v>38</v>
      </c>
      <c r="AV1751">
        <v>8</v>
      </c>
    </row>
    <row r="1752" spans="1:48" x14ac:dyDescent="0.4">
      <c r="A1752" t="s">
        <v>45</v>
      </c>
      <c r="B1752">
        <v>2016</v>
      </c>
      <c r="C1752" t="s">
        <v>38</v>
      </c>
      <c r="D1752" t="s">
        <v>61</v>
      </c>
      <c r="E1752" t="s">
        <v>18</v>
      </c>
      <c r="F1752" t="s">
        <v>7</v>
      </c>
      <c r="G1752">
        <v>8</v>
      </c>
      <c r="H1752" t="str">
        <f>VLOOKUP(E1752,filtered_wfh_with_region!$AA$2:$AB$31,2,FALSE)</f>
        <v>East</v>
      </c>
      <c r="AE1752">
        <v>2016</v>
      </c>
      <c r="AF1752">
        <v>8</v>
      </c>
      <c r="AG1752" t="s">
        <v>82</v>
      </c>
      <c r="AK1752" t="s">
        <v>82</v>
      </c>
      <c r="AL1752">
        <v>8</v>
      </c>
      <c r="AP1752" t="s">
        <v>38</v>
      </c>
      <c r="AQ1752">
        <v>8</v>
      </c>
      <c r="AT1752">
        <v>2016</v>
      </c>
      <c r="AU1752" t="s">
        <v>38</v>
      </c>
      <c r="AV1752">
        <v>8</v>
      </c>
    </row>
    <row r="1753" spans="1:48" x14ac:dyDescent="0.4">
      <c r="A1753" t="s">
        <v>45</v>
      </c>
      <c r="B1753">
        <v>2016</v>
      </c>
      <c r="C1753" t="s">
        <v>38</v>
      </c>
      <c r="D1753" t="s">
        <v>61</v>
      </c>
      <c r="E1753" t="s">
        <v>19</v>
      </c>
      <c r="F1753" t="s">
        <v>7</v>
      </c>
      <c r="G1753">
        <v>3</v>
      </c>
      <c r="H1753" t="str">
        <f>VLOOKUP(E1753,filtered_wfh_with_region!$AA$2:$AB$31,2,FALSE)</f>
        <v>Midlands</v>
      </c>
      <c r="AE1753">
        <v>2016</v>
      </c>
      <c r="AF1753">
        <v>3</v>
      </c>
      <c r="AG1753" t="s">
        <v>72</v>
      </c>
      <c r="AK1753" t="s">
        <v>72</v>
      </c>
      <c r="AL1753">
        <v>3</v>
      </c>
      <c r="AP1753" t="s">
        <v>38</v>
      </c>
      <c r="AQ1753">
        <v>3</v>
      </c>
      <c r="AT1753">
        <v>2016</v>
      </c>
      <c r="AU1753" t="s">
        <v>38</v>
      </c>
      <c r="AV1753">
        <v>3</v>
      </c>
    </row>
    <row r="1754" spans="1:48" x14ac:dyDescent="0.4">
      <c r="A1754" t="s">
        <v>45</v>
      </c>
      <c r="B1754">
        <v>2016</v>
      </c>
      <c r="C1754" t="s">
        <v>38</v>
      </c>
      <c r="D1754" t="s">
        <v>61</v>
      </c>
      <c r="E1754" t="s">
        <v>20</v>
      </c>
      <c r="F1754" t="s">
        <v>7</v>
      </c>
      <c r="G1754">
        <v>9</v>
      </c>
      <c r="H1754" t="str">
        <f>VLOOKUP(E1754,filtered_wfh_with_region!$AA$2:$AB$31,2,FALSE)</f>
        <v>Midlands</v>
      </c>
      <c r="AE1754">
        <v>2016</v>
      </c>
      <c r="AF1754">
        <v>9</v>
      </c>
      <c r="AG1754" t="s">
        <v>72</v>
      </c>
      <c r="AK1754" t="s">
        <v>72</v>
      </c>
      <c r="AL1754">
        <v>9</v>
      </c>
      <c r="AP1754" t="s">
        <v>38</v>
      </c>
      <c r="AQ1754">
        <v>9</v>
      </c>
      <c r="AT1754">
        <v>2016</v>
      </c>
      <c r="AU1754" t="s">
        <v>38</v>
      </c>
      <c r="AV1754">
        <v>9</v>
      </c>
    </row>
    <row r="1755" spans="1:48" x14ac:dyDescent="0.4">
      <c r="A1755" t="s">
        <v>45</v>
      </c>
      <c r="B1755">
        <v>2016</v>
      </c>
      <c r="C1755" t="s">
        <v>38</v>
      </c>
      <c r="D1755" t="s">
        <v>61</v>
      </c>
      <c r="E1755" t="s">
        <v>21</v>
      </c>
      <c r="F1755" t="s">
        <v>7</v>
      </c>
      <c r="G1755">
        <v>9</v>
      </c>
      <c r="H1755" t="str">
        <f>VLOOKUP(E1755,filtered_wfh_with_region!$AA$2:$AB$31,2,FALSE)</f>
        <v>East</v>
      </c>
      <c r="AE1755">
        <v>2016</v>
      </c>
      <c r="AF1755">
        <v>9</v>
      </c>
      <c r="AG1755" t="s">
        <v>82</v>
      </c>
      <c r="AK1755" t="s">
        <v>82</v>
      </c>
      <c r="AL1755">
        <v>9</v>
      </c>
      <c r="AP1755" t="s">
        <v>38</v>
      </c>
      <c r="AQ1755">
        <v>9</v>
      </c>
      <c r="AT1755">
        <v>2016</v>
      </c>
      <c r="AU1755" t="s">
        <v>38</v>
      </c>
      <c r="AV1755">
        <v>9</v>
      </c>
    </row>
    <row r="1756" spans="1:48" x14ac:dyDescent="0.4">
      <c r="A1756" t="s">
        <v>45</v>
      </c>
      <c r="B1756">
        <v>2016</v>
      </c>
      <c r="C1756" t="s">
        <v>38</v>
      </c>
      <c r="D1756" t="s">
        <v>61</v>
      </c>
      <c r="E1756" t="s">
        <v>22</v>
      </c>
      <c r="F1756" t="s">
        <v>7</v>
      </c>
      <c r="G1756">
        <v>12</v>
      </c>
      <c r="H1756" t="str">
        <f>VLOOKUP(E1756,filtered_wfh_with_region!$AA$2:$AB$31,2,FALSE)</f>
        <v>East</v>
      </c>
      <c r="AE1756">
        <v>2016</v>
      </c>
      <c r="AF1756">
        <v>12</v>
      </c>
      <c r="AG1756" t="s">
        <v>82</v>
      </c>
      <c r="AK1756" t="s">
        <v>82</v>
      </c>
      <c r="AL1756">
        <v>12</v>
      </c>
      <c r="AP1756" t="s">
        <v>38</v>
      </c>
      <c r="AQ1756">
        <v>12</v>
      </c>
      <c r="AT1756">
        <v>2016</v>
      </c>
      <c r="AU1756" t="s">
        <v>38</v>
      </c>
      <c r="AV1756">
        <v>12</v>
      </c>
    </row>
    <row r="1757" spans="1:48" x14ac:dyDescent="0.4">
      <c r="A1757" t="s">
        <v>45</v>
      </c>
      <c r="B1757">
        <v>2016</v>
      </c>
      <c r="C1757" t="s">
        <v>38</v>
      </c>
      <c r="D1757" t="s">
        <v>61</v>
      </c>
      <c r="E1757" t="s">
        <v>23</v>
      </c>
      <c r="F1757" t="s">
        <v>7</v>
      </c>
      <c r="G1757">
        <v>12</v>
      </c>
      <c r="H1757" t="str">
        <f>VLOOKUP(E1757,filtered_wfh_with_region!$AA$2:$AB$31,2,FALSE)</f>
        <v>South</v>
      </c>
      <c r="AE1757">
        <v>2016</v>
      </c>
      <c r="AF1757">
        <v>12</v>
      </c>
      <c r="AG1757" t="s">
        <v>84</v>
      </c>
      <c r="AK1757" t="s">
        <v>84</v>
      </c>
      <c r="AL1757">
        <v>12</v>
      </c>
      <c r="AP1757" t="s">
        <v>38</v>
      </c>
      <c r="AQ1757">
        <v>12</v>
      </c>
      <c r="AT1757">
        <v>2016</v>
      </c>
      <c r="AU1757" t="s">
        <v>38</v>
      </c>
      <c r="AV1757">
        <v>12</v>
      </c>
    </row>
    <row r="1758" spans="1:48" x14ac:dyDescent="0.4">
      <c r="A1758" t="s">
        <v>45</v>
      </c>
      <c r="B1758">
        <v>2016</v>
      </c>
      <c r="C1758" t="s">
        <v>38</v>
      </c>
      <c r="D1758" t="s">
        <v>61</v>
      </c>
      <c r="E1758" t="s">
        <v>24</v>
      </c>
      <c r="F1758" t="s">
        <v>7</v>
      </c>
      <c r="G1758">
        <v>45</v>
      </c>
      <c r="H1758" t="str">
        <f>VLOOKUP(E1758,filtered_wfh_with_region!$AA$2:$AB$31,2,FALSE)</f>
        <v>South</v>
      </c>
      <c r="AE1758">
        <v>2016</v>
      </c>
      <c r="AF1758">
        <v>45</v>
      </c>
      <c r="AG1758" t="s">
        <v>84</v>
      </c>
      <c r="AK1758" t="s">
        <v>84</v>
      </c>
      <c r="AL1758">
        <v>45</v>
      </c>
      <c r="AP1758" t="s">
        <v>38</v>
      </c>
      <c r="AQ1758">
        <v>45</v>
      </c>
      <c r="AT1758">
        <v>2016</v>
      </c>
      <c r="AU1758" t="s">
        <v>38</v>
      </c>
      <c r="AV1758">
        <v>45</v>
      </c>
    </row>
    <row r="1759" spans="1:48" x14ac:dyDescent="0.4">
      <c r="A1759" t="s">
        <v>45</v>
      </c>
      <c r="B1759">
        <v>2016</v>
      </c>
      <c r="C1759" t="s">
        <v>38</v>
      </c>
      <c r="D1759" t="s">
        <v>61</v>
      </c>
      <c r="E1759" t="s">
        <v>25</v>
      </c>
      <c r="F1759" t="s">
        <v>7</v>
      </c>
      <c r="G1759">
        <v>14</v>
      </c>
      <c r="H1759" t="str">
        <f>VLOOKUP(E1759,filtered_wfh_with_region!$AA$2:$AB$31,2,FALSE)</f>
        <v>South</v>
      </c>
      <c r="AE1759">
        <v>2016</v>
      </c>
      <c r="AF1759">
        <v>14</v>
      </c>
      <c r="AG1759" t="s">
        <v>84</v>
      </c>
      <c r="AK1759" t="s">
        <v>84</v>
      </c>
      <c r="AL1759">
        <v>14</v>
      </c>
      <c r="AP1759" t="s">
        <v>38</v>
      </c>
      <c r="AQ1759">
        <v>14</v>
      </c>
      <c r="AT1759">
        <v>2016</v>
      </c>
      <c r="AU1759" t="s">
        <v>38</v>
      </c>
      <c r="AV1759">
        <v>14</v>
      </c>
    </row>
    <row r="1760" spans="1:48" x14ac:dyDescent="0.4">
      <c r="A1760" t="s">
        <v>45</v>
      </c>
      <c r="B1760">
        <v>2016</v>
      </c>
      <c r="C1760" t="s">
        <v>38</v>
      </c>
      <c r="D1760" t="s">
        <v>61</v>
      </c>
      <c r="E1760" t="s">
        <v>26</v>
      </c>
      <c r="F1760" t="s">
        <v>7</v>
      </c>
      <c r="G1760">
        <v>9</v>
      </c>
      <c r="H1760" t="str">
        <f>VLOOKUP(E1760,filtered_wfh_with_region!$AA$2:$AB$31,2,FALSE)</f>
        <v>South</v>
      </c>
      <c r="AE1760">
        <v>2016</v>
      </c>
      <c r="AF1760">
        <v>9</v>
      </c>
      <c r="AG1760" t="s">
        <v>84</v>
      </c>
      <c r="AK1760" t="s">
        <v>84</v>
      </c>
      <c r="AL1760">
        <v>9</v>
      </c>
      <c r="AP1760" t="s">
        <v>38</v>
      </c>
      <c r="AQ1760">
        <v>9</v>
      </c>
      <c r="AT1760">
        <v>2016</v>
      </c>
      <c r="AU1760" t="s">
        <v>38</v>
      </c>
      <c r="AV1760">
        <v>9</v>
      </c>
    </row>
    <row r="1761" spans="1:48" x14ac:dyDescent="0.4">
      <c r="A1761" t="s">
        <v>45</v>
      </c>
      <c r="B1761">
        <v>2016</v>
      </c>
      <c r="C1761" t="s">
        <v>38</v>
      </c>
      <c r="D1761" t="s">
        <v>61</v>
      </c>
      <c r="E1761" t="s">
        <v>27</v>
      </c>
      <c r="F1761" t="s">
        <v>7</v>
      </c>
      <c r="G1761">
        <v>10</v>
      </c>
      <c r="H1761" t="str">
        <f>VLOOKUP(E1761,filtered_wfh_with_region!$AA$2:$AB$31,2,FALSE)</f>
        <v>South</v>
      </c>
      <c r="AE1761">
        <v>2016</v>
      </c>
      <c r="AF1761">
        <v>10</v>
      </c>
      <c r="AG1761" t="s">
        <v>84</v>
      </c>
      <c r="AK1761" t="s">
        <v>84</v>
      </c>
      <c r="AL1761">
        <v>10</v>
      </c>
      <c r="AP1761" t="s">
        <v>38</v>
      </c>
      <c r="AQ1761">
        <v>10</v>
      </c>
      <c r="AT1761">
        <v>2016</v>
      </c>
      <c r="AU1761" t="s">
        <v>38</v>
      </c>
      <c r="AV1761">
        <v>10</v>
      </c>
    </row>
    <row r="1762" spans="1:48" x14ac:dyDescent="0.4">
      <c r="A1762" t="s">
        <v>45</v>
      </c>
      <c r="B1762">
        <v>2016</v>
      </c>
      <c r="C1762" t="s">
        <v>38</v>
      </c>
      <c r="D1762" t="s">
        <v>61</v>
      </c>
      <c r="E1762" t="s">
        <v>28</v>
      </c>
      <c r="F1762" t="s">
        <v>7</v>
      </c>
      <c r="G1762">
        <v>9</v>
      </c>
      <c r="H1762" t="str">
        <f>VLOOKUP(E1762,filtered_wfh_with_region!$AA$2:$AB$31,2,FALSE)</f>
        <v>South</v>
      </c>
      <c r="AE1762">
        <v>2016</v>
      </c>
      <c r="AF1762">
        <v>9</v>
      </c>
      <c r="AG1762" t="s">
        <v>84</v>
      </c>
      <c r="AK1762" t="s">
        <v>84</v>
      </c>
      <c r="AL1762">
        <v>9</v>
      </c>
      <c r="AP1762" t="s">
        <v>38</v>
      </c>
      <c r="AQ1762">
        <v>9</v>
      </c>
      <c r="AT1762">
        <v>2016</v>
      </c>
      <c r="AU1762" t="s">
        <v>38</v>
      </c>
      <c r="AV1762">
        <v>9</v>
      </c>
    </row>
    <row r="1763" spans="1:48" x14ac:dyDescent="0.4">
      <c r="A1763" t="s">
        <v>45</v>
      </c>
      <c r="B1763">
        <v>2016</v>
      </c>
      <c r="C1763" t="s">
        <v>38</v>
      </c>
      <c r="D1763" t="s">
        <v>61</v>
      </c>
      <c r="E1763" t="s">
        <v>29</v>
      </c>
      <c r="F1763" t="s">
        <v>7</v>
      </c>
      <c r="G1763">
        <v>7</v>
      </c>
      <c r="H1763" t="str">
        <f>VLOOKUP(E1763,filtered_wfh_with_region!$AA$2:$AB$31,2,FALSE)</f>
        <v>West</v>
      </c>
      <c r="AE1763">
        <v>2016</v>
      </c>
      <c r="AF1763">
        <v>7</v>
      </c>
      <c r="AG1763" t="s">
        <v>71</v>
      </c>
      <c r="AK1763" t="s">
        <v>71</v>
      </c>
      <c r="AL1763">
        <v>7</v>
      </c>
      <c r="AP1763" t="s">
        <v>38</v>
      </c>
      <c r="AQ1763">
        <v>7</v>
      </c>
      <c r="AT1763">
        <v>2016</v>
      </c>
      <c r="AU1763" t="s">
        <v>38</v>
      </c>
      <c r="AV1763">
        <v>7</v>
      </c>
    </row>
    <row r="1764" spans="1:48" x14ac:dyDescent="0.4">
      <c r="A1764" t="s">
        <v>45</v>
      </c>
      <c r="B1764">
        <v>2016</v>
      </c>
      <c r="C1764" t="s">
        <v>38</v>
      </c>
      <c r="D1764" t="s">
        <v>61</v>
      </c>
      <c r="E1764" t="s">
        <v>30</v>
      </c>
      <c r="F1764" t="s">
        <v>7</v>
      </c>
      <c r="G1764">
        <v>13</v>
      </c>
      <c r="H1764" t="str">
        <f>VLOOKUP(E1764,filtered_wfh_with_region!$AA$2:$AB$31,2,FALSE)</f>
        <v>West</v>
      </c>
      <c r="AE1764">
        <v>2016</v>
      </c>
      <c r="AF1764">
        <v>13</v>
      </c>
      <c r="AG1764" t="s">
        <v>71</v>
      </c>
      <c r="AK1764" t="s">
        <v>71</v>
      </c>
      <c r="AL1764">
        <v>13</v>
      </c>
      <c r="AP1764" t="s">
        <v>38</v>
      </c>
      <c r="AQ1764">
        <v>13</v>
      </c>
      <c r="AT1764">
        <v>2016</v>
      </c>
      <c r="AU1764" t="s">
        <v>38</v>
      </c>
      <c r="AV1764">
        <v>13</v>
      </c>
    </row>
    <row r="1765" spans="1:48" x14ac:dyDescent="0.4">
      <c r="A1765" t="s">
        <v>45</v>
      </c>
      <c r="B1765">
        <v>2016</v>
      </c>
      <c r="C1765" t="s">
        <v>38</v>
      </c>
      <c r="D1765" t="s">
        <v>61</v>
      </c>
      <c r="E1765" t="s">
        <v>31</v>
      </c>
      <c r="F1765" t="s">
        <v>7</v>
      </c>
      <c r="G1765">
        <v>1</v>
      </c>
      <c r="H1765" t="str">
        <f>VLOOKUP(E1765,filtered_wfh_with_region!$AA$2:$AB$31,2,FALSE)</f>
        <v>West</v>
      </c>
      <c r="AE1765">
        <v>2016</v>
      </c>
      <c r="AF1765">
        <v>1</v>
      </c>
      <c r="AG1765" t="s">
        <v>71</v>
      </c>
      <c r="AK1765" t="s">
        <v>71</v>
      </c>
      <c r="AL1765">
        <v>1</v>
      </c>
      <c r="AP1765" t="s">
        <v>38</v>
      </c>
      <c r="AQ1765">
        <v>1</v>
      </c>
      <c r="AT1765">
        <v>2016</v>
      </c>
      <c r="AU1765" t="s">
        <v>38</v>
      </c>
      <c r="AV1765">
        <v>1</v>
      </c>
    </row>
    <row r="1766" spans="1:48" x14ac:dyDescent="0.4">
      <c r="A1766" t="s">
        <v>45</v>
      </c>
      <c r="B1766">
        <v>2016</v>
      </c>
      <c r="C1766" t="s">
        <v>38</v>
      </c>
      <c r="D1766" t="s">
        <v>61</v>
      </c>
      <c r="E1766" t="s">
        <v>32</v>
      </c>
      <c r="F1766" t="s">
        <v>7</v>
      </c>
      <c r="G1766">
        <v>11</v>
      </c>
      <c r="H1766" t="str">
        <f>VLOOKUP(E1766,filtered_wfh_with_region!$AA$2:$AB$31,2,FALSE)</f>
        <v>West</v>
      </c>
      <c r="AE1766">
        <v>2016</v>
      </c>
      <c r="AF1766">
        <v>11</v>
      </c>
      <c r="AG1766" t="s">
        <v>71</v>
      </c>
      <c r="AK1766" t="s">
        <v>71</v>
      </c>
      <c r="AL1766">
        <v>11</v>
      </c>
      <c r="AP1766" t="s">
        <v>38</v>
      </c>
      <c r="AQ1766">
        <v>11</v>
      </c>
      <c r="AT1766">
        <v>2016</v>
      </c>
      <c r="AU1766" t="s">
        <v>38</v>
      </c>
      <c r="AV1766">
        <v>11</v>
      </c>
    </row>
    <row r="1767" spans="1:48" x14ac:dyDescent="0.4">
      <c r="A1767" t="s">
        <v>45</v>
      </c>
      <c r="B1767">
        <v>2016</v>
      </c>
      <c r="C1767" t="s">
        <v>38</v>
      </c>
      <c r="D1767" t="s">
        <v>61</v>
      </c>
      <c r="E1767" t="s">
        <v>33</v>
      </c>
      <c r="F1767" t="s">
        <v>7</v>
      </c>
      <c r="G1767">
        <v>8</v>
      </c>
      <c r="H1767" t="str">
        <f>VLOOKUP(E1767,filtered_wfh_with_region!$AA$2:$AB$31,2,FALSE)</f>
        <v>West</v>
      </c>
      <c r="AE1767">
        <v>2016</v>
      </c>
      <c r="AF1767">
        <v>8</v>
      </c>
      <c r="AG1767" t="s">
        <v>71</v>
      </c>
      <c r="AK1767" t="s">
        <v>71</v>
      </c>
      <c r="AL1767">
        <v>8</v>
      </c>
      <c r="AP1767" t="s">
        <v>38</v>
      </c>
      <c r="AQ1767">
        <v>8</v>
      </c>
      <c r="AT1767">
        <v>2016</v>
      </c>
      <c r="AU1767" t="s">
        <v>38</v>
      </c>
      <c r="AV1767">
        <v>8</v>
      </c>
    </row>
    <row r="1768" spans="1:48" x14ac:dyDescent="0.4">
      <c r="A1768" t="s">
        <v>45</v>
      </c>
      <c r="B1768">
        <v>2016</v>
      </c>
      <c r="C1768" t="s">
        <v>38</v>
      </c>
      <c r="D1768" t="s">
        <v>61</v>
      </c>
      <c r="E1768" t="s">
        <v>34</v>
      </c>
      <c r="F1768" t="s">
        <v>7</v>
      </c>
      <c r="G1768">
        <v>6</v>
      </c>
      <c r="H1768" t="str">
        <f>VLOOKUP(E1768,filtered_wfh_with_region!$AA$2:$AB$31,2,FALSE)</f>
        <v>West</v>
      </c>
      <c r="AE1768">
        <v>2016</v>
      </c>
      <c r="AF1768">
        <v>6</v>
      </c>
      <c r="AG1768" t="s">
        <v>71</v>
      </c>
      <c r="AK1768" t="s">
        <v>71</v>
      </c>
      <c r="AL1768">
        <v>6</v>
      </c>
      <c r="AP1768" t="s">
        <v>38</v>
      </c>
      <c r="AQ1768">
        <v>6</v>
      </c>
      <c r="AT1768">
        <v>2016</v>
      </c>
      <c r="AU1768" t="s">
        <v>38</v>
      </c>
      <c r="AV1768">
        <v>6</v>
      </c>
    </row>
    <row r="1769" spans="1:48" x14ac:dyDescent="0.4">
      <c r="A1769" t="s">
        <v>45</v>
      </c>
      <c r="B1769">
        <v>2016</v>
      </c>
      <c r="C1769" t="s">
        <v>38</v>
      </c>
      <c r="D1769" t="s">
        <v>61</v>
      </c>
      <c r="E1769" t="s">
        <v>35</v>
      </c>
      <c r="F1769" t="s">
        <v>7</v>
      </c>
      <c r="G1769">
        <v>3</v>
      </c>
      <c r="H1769" t="str">
        <f>VLOOKUP(E1769,filtered_wfh_with_region!$AA$2:$AB$31,2,FALSE)</f>
        <v>North</v>
      </c>
      <c r="AE1769">
        <v>2016</v>
      </c>
      <c r="AF1769">
        <v>3</v>
      </c>
      <c r="AG1769" t="s">
        <v>83</v>
      </c>
      <c r="AK1769" t="s">
        <v>83</v>
      </c>
      <c r="AL1769">
        <v>3</v>
      </c>
      <c r="AP1769" t="s">
        <v>38</v>
      </c>
      <c r="AQ1769">
        <v>3</v>
      </c>
      <c r="AT1769">
        <v>2016</v>
      </c>
      <c r="AU1769" t="s">
        <v>38</v>
      </c>
      <c r="AV1769">
        <v>3</v>
      </c>
    </row>
    <row r="1770" spans="1:48" x14ac:dyDescent="0.4">
      <c r="A1770" t="s">
        <v>45</v>
      </c>
      <c r="B1770">
        <v>2016</v>
      </c>
      <c r="C1770" t="s">
        <v>38</v>
      </c>
      <c r="D1770" t="s">
        <v>61</v>
      </c>
      <c r="E1770" t="s">
        <v>36</v>
      </c>
      <c r="F1770" t="s">
        <v>7</v>
      </c>
      <c r="G1770">
        <v>14</v>
      </c>
      <c r="H1770" t="str">
        <f>VLOOKUP(E1770,filtered_wfh_with_region!$AA$2:$AB$31,2,FALSE)</f>
        <v>North</v>
      </c>
      <c r="AE1770">
        <v>2016</v>
      </c>
      <c r="AF1770">
        <v>14</v>
      </c>
      <c r="AG1770" t="s">
        <v>83</v>
      </c>
      <c r="AK1770" t="s">
        <v>83</v>
      </c>
      <c r="AL1770">
        <v>14</v>
      </c>
      <c r="AP1770" t="s">
        <v>38</v>
      </c>
      <c r="AQ1770">
        <v>14</v>
      </c>
      <c r="AT1770">
        <v>2016</v>
      </c>
      <c r="AU1770" t="s">
        <v>38</v>
      </c>
      <c r="AV1770">
        <v>14</v>
      </c>
    </row>
    <row r="1771" spans="1:48" x14ac:dyDescent="0.4">
      <c r="A1771" t="s">
        <v>45</v>
      </c>
      <c r="B1771">
        <v>2016</v>
      </c>
      <c r="C1771" t="s">
        <v>38</v>
      </c>
      <c r="D1771" t="s">
        <v>61</v>
      </c>
      <c r="E1771" t="s">
        <v>37</v>
      </c>
      <c r="F1771" t="s">
        <v>7</v>
      </c>
      <c r="G1771">
        <v>1</v>
      </c>
      <c r="H1771" t="str">
        <f>VLOOKUP(E1771,filtered_wfh_with_region!$AA$2:$AB$31,2,FALSE)</f>
        <v>North</v>
      </c>
      <c r="AE1771">
        <v>2016</v>
      </c>
      <c r="AF1771">
        <v>1</v>
      </c>
      <c r="AG1771" t="s">
        <v>83</v>
      </c>
      <c r="AK1771" t="s">
        <v>83</v>
      </c>
      <c r="AL1771">
        <v>1</v>
      </c>
      <c r="AP1771" t="s">
        <v>38</v>
      </c>
      <c r="AQ1771">
        <v>1</v>
      </c>
      <c r="AT1771">
        <v>2016</v>
      </c>
      <c r="AU1771" t="s">
        <v>38</v>
      </c>
      <c r="AV1771">
        <v>1</v>
      </c>
    </row>
    <row r="1772" spans="1:48" x14ac:dyDescent="0.4">
      <c r="A1772" t="s">
        <v>45</v>
      </c>
      <c r="B1772">
        <v>2016</v>
      </c>
      <c r="C1772" t="s">
        <v>38</v>
      </c>
      <c r="D1772" t="s">
        <v>62</v>
      </c>
      <c r="E1772" t="s">
        <v>8</v>
      </c>
      <c r="F1772" t="s">
        <v>7</v>
      </c>
      <c r="G1772">
        <v>3</v>
      </c>
      <c r="H1772" t="str">
        <f>VLOOKUP(E1772,filtered_wfh_with_region!$AA$2:$AB$31,2,FALSE)</f>
        <v>East</v>
      </c>
      <c r="AE1772">
        <v>2016</v>
      </c>
      <c r="AF1772">
        <v>3</v>
      </c>
      <c r="AG1772" t="s">
        <v>82</v>
      </c>
      <c r="AK1772" t="s">
        <v>82</v>
      </c>
      <c r="AL1772">
        <v>3</v>
      </c>
      <c r="AP1772" t="s">
        <v>38</v>
      </c>
      <c r="AQ1772">
        <v>3</v>
      </c>
      <c r="AT1772">
        <v>2016</v>
      </c>
      <c r="AU1772" t="s">
        <v>38</v>
      </c>
      <c r="AV1772">
        <v>3</v>
      </c>
    </row>
    <row r="1773" spans="1:48" x14ac:dyDescent="0.4">
      <c r="A1773" t="s">
        <v>45</v>
      </c>
      <c r="B1773">
        <v>2016</v>
      </c>
      <c r="C1773" t="s">
        <v>38</v>
      </c>
      <c r="D1773" t="s">
        <v>62</v>
      </c>
      <c r="E1773" t="s">
        <v>9</v>
      </c>
      <c r="F1773" t="s">
        <v>7</v>
      </c>
      <c r="G1773">
        <v>96</v>
      </c>
      <c r="H1773" t="str">
        <f>VLOOKUP(E1773,filtered_wfh_with_region!$AA$2:$AB$31,2,FALSE)</f>
        <v>East</v>
      </c>
      <c r="AE1773">
        <v>2016</v>
      </c>
      <c r="AF1773">
        <v>96</v>
      </c>
      <c r="AG1773" t="s">
        <v>82</v>
      </c>
      <c r="AK1773" t="s">
        <v>82</v>
      </c>
      <c r="AL1773">
        <v>96</v>
      </c>
      <c r="AP1773" t="s">
        <v>38</v>
      </c>
      <c r="AQ1773">
        <v>96</v>
      </c>
      <c r="AT1773">
        <v>2016</v>
      </c>
      <c r="AU1773" t="s">
        <v>38</v>
      </c>
      <c r="AV1773">
        <v>96</v>
      </c>
    </row>
    <row r="1774" spans="1:48" x14ac:dyDescent="0.4">
      <c r="A1774" t="s">
        <v>45</v>
      </c>
      <c r="B1774">
        <v>2016</v>
      </c>
      <c r="C1774" t="s">
        <v>38</v>
      </c>
      <c r="D1774" t="s">
        <v>62</v>
      </c>
      <c r="E1774" t="s">
        <v>10</v>
      </c>
      <c r="F1774" t="s">
        <v>7</v>
      </c>
      <c r="G1774">
        <v>60</v>
      </c>
      <c r="H1774" t="str">
        <f>VLOOKUP(E1774,filtered_wfh_with_region!$AA$2:$AB$31,2,FALSE)</f>
        <v>East</v>
      </c>
      <c r="AE1774">
        <v>2016</v>
      </c>
      <c r="AF1774">
        <v>60</v>
      </c>
      <c r="AG1774" t="s">
        <v>82</v>
      </c>
      <c r="AK1774" t="s">
        <v>82</v>
      </c>
      <c r="AL1774">
        <v>60</v>
      </c>
      <c r="AP1774" t="s">
        <v>38</v>
      </c>
      <c r="AQ1774">
        <v>60</v>
      </c>
      <c r="AT1774">
        <v>2016</v>
      </c>
      <c r="AU1774" t="s">
        <v>38</v>
      </c>
      <c r="AV1774">
        <v>60</v>
      </c>
    </row>
    <row r="1775" spans="1:48" x14ac:dyDescent="0.4">
      <c r="A1775" t="s">
        <v>45</v>
      </c>
      <c r="B1775">
        <v>2016</v>
      </c>
      <c r="C1775" t="s">
        <v>38</v>
      </c>
      <c r="D1775" t="s">
        <v>62</v>
      </c>
      <c r="E1775" t="s">
        <v>11</v>
      </c>
      <c r="F1775" t="s">
        <v>7</v>
      </c>
      <c r="G1775">
        <v>42</v>
      </c>
      <c r="H1775" t="str">
        <f>VLOOKUP(E1775,filtered_wfh_with_region!$AA$2:$AB$31,2,FALSE)</f>
        <v>East</v>
      </c>
      <c r="AE1775">
        <v>2016</v>
      </c>
      <c r="AF1775">
        <v>42</v>
      </c>
      <c r="AG1775" t="s">
        <v>82</v>
      </c>
      <c r="AK1775" t="s">
        <v>82</v>
      </c>
      <c r="AL1775">
        <v>42</v>
      </c>
      <c r="AP1775" t="s">
        <v>38</v>
      </c>
      <c r="AQ1775">
        <v>42</v>
      </c>
      <c r="AT1775">
        <v>2016</v>
      </c>
      <c r="AU1775" t="s">
        <v>38</v>
      </c>
      <c r="AV1775">
        <v>42</v>
      </c>
    </row>
    <row r="1776" spans="1:48" x14ac:dyDescent="0.4">
      <c r="A1776" t="s">
        <v>45</v>
      </c>
      <c r="B1776">
        <v>2016</v>
      </c>
      <c r="C1776" t="s">
        <v>38</v>
      </c>
      <c r="D1776" t="s">
        <v>62</v>
      </c>
      <c r="E1776" t="s">
        <v>12</v>
      </c>
      <c r="F1776" t="s">
        <v>7</v>
      </c>
      <c r="G1776">
        <v>29</v>
      </c>
      <c r="H1776" t="str">
        <f>VLOOKUP(E1776,filtered_wfh_with_region!$AA$2:$AB$31,2,FALSE)</f>
        <v>East</v>
      </c>
      <c r="AE1776">
        <v>2016</v>
      </c>
      <c r="AF1776">
        <v>29</v>
      </c>
      <c r="AG1776" t="s">
        <v>82</v>
      </c>
      <c r="AK1776" t="s">
        <v>82</v>
      </c>
      <c r="AL1776">
        <v>29</v>
      </c>
      <c r="AP1776" t="s">
        <v>38</v>
      </c>
      <c r="AQ1776">
        <v>29</v>
      </c>
      <c r="AT1776">
        <v>2016</v>
      </c>
      <c r="AU1776" t="s">
        <v>38</v>
      </c>
      <c r="AV1776">
        <v>29</v>
      </c>
    </row>
    <row r="1777" spans="1:48" x14ac:dyDescent="0.4">
      <c r="A1777" t="s">
        <v>45</v>
      </c>
      <c r="B1777">
        <v>2016</v>
      </c>
      <c r="C1777" t="s">
        <v>38</v>
      </c>
      <c r="D1777" t="s">
        <v>62</v>
      </c>
      <c r="E1777" t="s">
        <v>13</v>
      </c>
      <c r="F1777" t="s">
        <v>7</v>
      </c>
      <c r="G1777">
        <v>34</v>
      </c>
      <c r="H1777" t="str">
        <f>VLOOKUP(E1777,filtered_wfh_with_region!$AA$2:$AB$31,2,FALSE)</f>
        <v>East</v>
      </c>
      <c r="AE1777">
        <v>2016</v>
      </c>
      <c r="AF1777">
        <v>34</v>
      </c>
      <c r="AG1777" t="s">
        <v>82</v>
      </c>
      <c r="AK1777" t="s">
        <v>82</v>
      </c>
      <c r="AL1777">
        <v>34</v>
      </c>
      <c r="AP1777" t="s">
        <v>38</v>
      </c>
      <c r="AQ1777">
        <v>34</v>
      </c>
      <c r="AT1777">
        <v>2016</v>
      </c>
      <c r="AU1777" t="s">
        <v>38</v>
      </c>
      <c r="AV1777">
        <v>34</v>
      </c>
    </row>
    <row r="1778" spans="1:48" x14ac:dyDescent="0.4">
      <c r="A1778" t="s">
        <v>45</v>
      </c>
      <c r="B1778">
        <v>2016</v>
      </c>
      <c r="C1778" t="s">
        <v>38</v>
      </c>
      <c r="D1778" t="s">
        <v>62</v>
      </c>
      <c r="E1778" t="s">
        <v>14</v>
      </c>
      <c r="F1778" t="s">
        <v>7</v>
      </c>
      <c r="G1778">
        <v>12</v>
      </c>
      <c r="H1778" t="str">
        <f>VLOOKUP(E1778,filtered_wfh_with_region!$AA$2:$AB$31,2,FALSE)</f>
        <v>Midlands</v>
      </c>
      <c r="AE1778">
        <v>2016</v>
      </c>
      <c r="AF1778">
        <v>12</v>
      </c>
      <c r="AG1778" t="s">
        <v>72</v>
      </c>
      <c r="AK1778" t="s">
        <v>72</v>
      </c>
      <c r="AL1778">
        <v>12</v>
      </c>
      <c r="AP1778" t="s">
        <v>38</v>
      </c>
      <c r="AQ1778">
        <v>12</v>
      </c>
      <c r="AT1778">
        <v>2016</v>
      </c>
      <c r="AU1778" t="s">
        <v>38</v>
      </c>
      <c r="AV1778">
        <v>12</v>
      </c>
    </row>
    <row r="1779" spans="1:48" x14ac:dyDescent="0.4">
      <c r="A1779" t="s">
        <v>45</v>
      </c>
      <c r="B1779">
        <v>2016</v>
      </c>
      <c r="C1779" t="s">
        <v>38</v>
      </c>
      <c r="D1779" t="s">
        <v>62</v>
      </c>
      <c r="E1779" t="s">
        <v>15</v>
      </c>
      <c r="F1779" t="s">
        <v>7</v>
      </c>
      <c r="G1779">
        <v>8</v>
      </c>
      <c r="H1779" t="str">
        <f>VLOOKUP(E1779,filtered_wfh_with_region!$AA$2:$AB$31,2,FALSE)</f>
        <v>Midlands</v>
      </c>
      <c r="AE1779">
        <v>2016</v>
      </c>
      <c r="AF1779">
        <v>8</v>
      </c>
      <c r="AG1779" t="s">
        <v>72</v>
      </c>
      <c r="AK1779" t="s">
        <v>72</v>
      </c>
      <c r="AL1779">
        <v>8</v>
      </c>
      <c r="AP1779" t="s">
        <v>38</v>
      </c>
      <c r="AQ1779">
        <v>8</v>
      </c>
      <c r="AT1779">
        <v>2016</v>
      </c>
      <c r="AU1779" t="s">
        <v>38</v>
      </c>
      <c r="AV1779">
        <v>8</v>
      </c>
    </row>
    <row r="1780" spans="1:48" x14ac:dyDescent="0.4">
      <c r="A1780" t="s">
        <v>45</v>
      </c>
      <c r="B1780">
        <v>2016</v>
      </c>
      <c r="C1780" t="s">
        <v>38</v>
      </c>
      <c r="D1780" t="s">
        <v>62</v>
      </c>
      <c r="E1780" t="s">
        <v>16</v>
      </c>
      <c r="F1780" t="s">
        <v>7</v>
      </c>
      <c r="G1780">
        <v>5</v>
      </c>
      <c r="H1780" t="str">
        <f>VLOOKUP(E1780,filtered_wfh_with_region!$AA$2:$AB$31,2,FALSE)</f>
        <v>Midlands</v>
      </c>
      <c r="AE1780">
        <v>2016</v>
      </c>
      <c r="AF1780">
        <v>5</v>
      </c>
      <c r="AG1780" t="s">
        <v>72</v>
      </c>
      <c r="AK1780" t="s">
        <v>72</v>
      </c>
      <c r="AL1780">
        <v>5</v>
      </c>
      <c r="AP1780" t="s">
        <v>38</v>
      </c>
      <c r="AQ1780">
        <v>5</v>
      </c>
      <c r="AT1780">
        <v>2016</v>
      </c>
      <c r="AU1780" t="s">
        <v>38</v>
      </c>
      <c r="AV1780">
        <v>5</v>
      </c>
    </row>
    <row r="1781" spans="1:48" x14ac:dyDescent="0.4">
      <c r="A1781" t="s">
        <v>45</v>
      </c>
      <c r="B1781">
        <v>2016</v>
      </c>
      <c r="C1781" t="s">
        <v>38</v>
      </c>
      <c r="D1781" t="s">
        <v>62</v>
      </c>
      <c r="E1781" t="s">
        <v>17</v>
      </c>
      <c r="F1781" t="s">
        <v>7</v>
      </c>
      <c r="G1781">
        <v>13</v>
      </c>
      <c r="H1781" t="str">
        <f>VLOOKUP(E1781,filtered_wfh_with_region!$AA$2:$AB$31,2,FALSE)</f>
        <v>East</v>
      </c>
      <c r="AE1781">
        <v>2016</v>
      </c>
      <c r="AF1781">
        <v>13</v>
      </c>
      <c r="AG1781" t="s">
        <v>82</v>
      </c>
      <c r="AK1781" t="s">
        <v>82</v>
      </c>
      <c r="AL1781">
        <v>13</v>
      </c>
      <c r="AP1781" t="s">
        <v>38</v>
      </c>
      <c r="AQ1781">
        <v>13</v>
      </c>
      <c r="AT1781">
        <v>2016</v>
      </c>
      <c r="AU1781" t="s">
        <v>38</v>
      </c>
      <c r="AV1781">
        <v>13</v>
      </c>
    </row>
    <row r="1782" spans="1:48" x14ac:dyDescent="0.4">
      <c r="A1782" t="s">
        <v>45</v>
      </c>
      <c r="B1782">
        <v>2016</v>
      </c>
      <c r="C1782" t="s">
        <v>38</v>
      </c>
      <c r="D1782" t="s">
        <v>62</v>
      </c>
      <c r="E1782" t="s">
        <v>18</v>
      </c>
      <c r="F1782" t="s">
        <v>7</v>
      </c>
      <c r="G1782">
        <v>21</v>
      </c>
      <c r="H1782" t="str">
        <f>VLOOKUP(E1782,filtered_wfh_with_region!$AA$2:$AB$31,2,FALSE)</f>
        <v>East</v>
      </c>
      <c r="AE1782">
        <v>2016</v>
      </c>
      <c r="AF1782">
        <v>21</v>
      </c>
      <c r="AG1782" t="s">
        <v>82</v>
      </c>
      <c r="AK1782" t="s">
        <v>82</v>
      </c>
      <c r="AL1782">
        <v>21</v>
      </c>
      <c r="AP1782" t="s">
        <v>38</v>
      </c>
      <c r="AQ1782">
        <v>21</v>
      </c>
      <c r="AT1782">
        <v>2016</v>
      </c>
      <c r="AU1782" t="s">
        <v>38</v>
      </c>
      <c r="AV1782">
        <v>21</v>
      </c>
    </row>
    <row r="1783" spans="1:48" x14ac:dyDescent="0.4">
      <c r="A1783" t="s">
        <v>45</v>
      </c>
      <c r="B1783">
        <v>2016</v>
      </c>
      <c r="C1783" t="s">
        <v>38</v>
      </c>
      <c r="D1783" t="s">
        <v>62</v>
      </c>
      <c r="E1783" t="s">
        <v>19</v>
      </c>
      <c r="F1783" t="s">
        <v>7</v>
      </c>
      <c r="G1783">
        <v>3</v>
      </c>
      <c r="H1783" t="str">
        <f>VLOOKUP(E1783,filtered_wfh_with_region!$AA$2:$AB$31,2,FALSE)</f>
        <v>Midlands</v>
      </c>
      <c r="AE1783">
        <v>2016</v>
      </c>
      <c r="AF1783">
        <v>3</v>
      </c>
      <c r="AG1783" t="s">
        <v>72</v>
      </c>
      <c r="AK1783" t="s">
        <v>72</v>
      </c>
      <c r="AL1783">
        <v>3</v>
      </c>
      <c r="AP1783" t="s">
        <v>38</v>
      </c>
      <c r="AQ1783">
        <v>3</v>
      </c>
      <c r="AT1783">
        <v>2016</v>
      </c>
      <c r="AU1783" t="s">
        <v>38</v>
      </c>
      <c r="AV1783">
        <v>3</v>
      </c>
    </row>
    <row r="1784" spans="1:48" x14ac:dyDescent="0.4">
      <c r="A1784" t="s">
        <v>45</v>
      </c>
      <c r="B1784">
        <v>2016</v>
      </c>
      <c r="C1784" t="s">
        <v>38</v>
      </c>
      <c r="D1784" t="s">
        <v>62</v>
      </c>
      <c r="E1784" t="s">
        <v>20</v>
      </c>
      <c r="F1784" t="s">
        <v>7</v>
      </c>
      <c r="G1784">
        <v>10</v>
      </c>
      <c r="H1784" t="str">
        <f>VLOOKUP(E1784,filtered_wfh_with_region!$AA$2:$AB$31,2,FALSE)</f>
        <v>Midlands</v>
      </c>
      <c r="AE1784">
        <v>2016</v>
      </c>
      <c r="AF1784">
        <v>10</v>
      </c>
      <c r="AG1784" t="s">
        <v>72</v>
      </c>
      <c r="AK1784" t="s">
        <v>72</v>
      </c>
      <c r="AL1784">
        <v>10</v>
      </c>
      <c r="AP1784" t="s">
        <v>38</v>
      </c>
      <c r="AQ1784">
        <v>10</v>
      </c>
      <c r="AT1784">
        <v>2016</v>
      </c>
      <c r="AU1784" t="s">
        <v>38</v>
      </c>
      <c r="AV1784">
        <v>10</v>
      </c>
    </row>
    <row r="1785" spans="1:48" x14ac:dyDescent="0.4">
      <c r="A1785" t="s">
        <v>45</v>
      </c>
      <c r="B1785">
        <v>2016</v>
      </c>
      <c r="C1785" t="s">
        <v>38</v>
      </c>
      <c r="D1785" t="s">
        <v>62</v>
      </c>
      <c r="E1785" t="s">
        <v>21</v>
      </c>
      <c r="F1785" t="s">
        <v>7</v>
      </c>
      <c r="G1785">
        <v>13</v>
      </c>
      <c r="H1785" t="str">
        <f>VLOOKUP(E1785,filtered_wfh_with_region!$AA$2:$AB$31,2,FALSE)</f>
        <v>East</v>
      </c>
      <c r="AE1785">
        <v>2016</v>
      </c>
      <c r="AF1785">
        <v>13</v>
      </c>
      <c r="AG1785" t="s">
        <v>82</v>
      </c>
      <c r="AK1785" t="s">
        <v>82</v>
      </c>
      <c r="AL1785">
        <v>13</v>
      </c>
      <c r="AP1785" t="s">
        <v>38</v>
      </c>
      <c r="AQ1785">
        <v>13</v>
      </c>
      <c r="AT1785">
        <v>2016</v>
      </c>
      <c r="AU1785" t="s">
        <v>38</v>
      </c>
      <c r="AV1785">
        <v>13</v>
      </c>
    </row>
    <row r="1786" spans="1:48" x14ac:dyDescent="0.4">
      <c r="A1786" t="s">
        <v>45</v>
      </c>
      <c r="B1786">
        <v>2016</v>
      </c>
      <c r="C1786" t="s">
        <v>38</v>
      </c>
      <c r="D1786" t="s">
        <v>62</v>
      </c>
      <c r="E1786" t="s">
        <v>22</v>
      </c>
      <c r="F1786" t="s">
        <v>7</v>
      </c>
      <c r="G1786">
        <v>17</v>
      </c>
      <c r="H1786" t="str">
        <f>VLOOKUP(E1786,filtered_wfh_with_region!$AA$2:$AB$31,2,FALSE)</f>
        <v>East</v>
      </c>
      <c r="AE1786">
        <v>2016</v>
      </c>
      <c r="AF1786">
        <v>17</v>
      </c>
      <c r="AG1786" t="s">
        <v>82</v>
      </c>
      <c r="AK1786" t="s">
        <v>82</v>
      </c>
      <c r="AL1786">
        <v>17</v>
      </c>
      <c r="AP1786" t="s">
        <v>38</v>
      </c>
      <c r="AQ1786">
        <v>17</v>
      </c>
      <c r="AT1786">
        <v>2016</v>
      </c>
      <c r="AU1786" t="s">
        <v>38</v>
      </c>
      <c r="AV1786">
        <v>17</v>
      </c>
    </row>
    <row r="1787" spans="1:48" x14ac:dyDescent="0.4">
      <c r="A1787" t="s">
        <v>45</v>
      </c>
      <c r="B1787">
        <v>2016</v>
      </c>
      <c r="C1787" t="s">
        <v>38</v>
      </c>
      <c r="D1787" t="s">
        <v>62</v>
      </c>
      <c r="E1787" t="s">
        <v>23</v>
      </c>
      <c r="F1787" t="s">
        <v>7</v>
      </c>
      <c r="G1787">
        <v>17</v>
      </c>
      <c r="H1787" t="str">
        <f>VLOOKUP(E1787,filtered_wfh_with_region!$AA$2:$AB$31,2,FALSE)</f>
        <v>South</v>
      </c>
      <c r="AE1787">
        <v>2016</v>
      </c>
      <c r="AF1787">
        <v>17</v>
      </c>
      <c r="AG1787" t="s">
        <v>84</v>
      </c>
      <c r="AK1787" t="s">
        <v>84</v>
      </c>
      <c r="AL1787">
        <v>17</v>
      </c>
      <c r="AP1787" t="s">
        <v>38</v>
      </c>
      <c r="AQ1787">
        <v>17</v>
      </c>
      <c r="AT1787">
        <v>2016</v>
      </c>
      <c r="AU1787" t="s">
        <v>38</v>
      </c>
      <c r="AV1787">
        <v>17</v>
      </c>
    </row>
    <row r="1788" spans="1:48" x14ac:dyDescent="0.4">
      <c r="A1788" t="s">
        <v>45</v>
      </c>
      <c r="B1788">
        <v>2016</v>
      </c>
      <c r="C1788" t="s">
        <v>38</v>
      </c>
      <c r="D1788" t="s">
        <v>62</v>
      </c>
      <c r="E1788" t="s">
        <v>24</v>
      </c>
      <c r="F1788" t="s">
        <v>7</v>
      </c>
      <c r="G1788">
        <v>82</v>
      </c>
      <c r="H1788" t="str">
        <f>VLOOKUP(E1788,filtered_wfh_with_region!$AA$2:$AB$31,2,FALSE)</f>
        <v>South</v>
      </c>
      <c r="AE1788">
        <v>2016</v>
      </c>
      <c r="AF1788">
        <v>82</v>
      </c>
      <c r="AG1788" t="s">
        <v>84</v>
      </c>
      <c r="AK1788" t="s">
        <v>84</v>
      </c>
      <c r="AL1788">
        <v>82</v>
      </c>
      <c r="AP1788" t="s">
        <v>38</v>
      </c>
      <c r="AQ1788">
        <v>82</v>
      </c>
      <c r="AT1788">
        <v>2016</v>
      </c>
      <c r="AU1788" t="s">
        <v>38</v>
      </c>
      <c r="AV1788">
        <v>82</v>
      </c>
    </row>
    <row r="1789" spans="1:48" x14ac:dyDescent="0.4">
      <c r="A1789" t="s">
        <v>45</v>
      </c>
      <c r="B1789">
        <v>2016</v>
      </c>
      <c r="C1789" t="s">
        <v>38</v>
      </c>
      <c r="D1789" t="s">
        <v>62</v>
      </c>
      <c r="E1789" t="s">
        <v>25</v>
      </c>
      <c r="F1789" t="s">
        <v>7</v>
      </c>
      <c r="G1789">
        <v>28</v>
      </c>
      <c r="H1789" t="str">
        <f>VLOOKUP(E1789,filtered_wfh_with_region!$AA$2:$AB$31,2,FALSE)</f>
        <v>South</v>
      </c>
      <c r="AE1789">
        <v>2016</v>
      </c>
      <c r="AF1789">
        <v>28</v>
      </c>
      <c r="AG1789" t="s">
        <v>84</v>
      </c>
      <c r="AK1789" t="s">
        <v>84</v>
      </c>
      <c r="AL1789">
        <v>28</v>
      </c>
      <c r="AP1789" t="s">
        <v>38</v>
      </c>
      <c r="AQ1789">
        <v>28</v>
      </c>
      <c r="AT1789">
        <v>2016</v>
      </c>
      <c r="AU1789" t="s">
        <v>38</v>
      </c>
      <c r="AV1789">
        <v>28</v>
      </c>
    </row>
    <row r="1790" spans="1:48" x14ac:dyDescent="0.4">
      <c r="A1790" t="s">
        <v>45</v>
      </c>
      <c r="B1790">
        <v>2016</v>
      </c>
      <c r="C1790" t="s">
        <v>38</v>
      </c>
      <c r="D1790" t="s">
        <v>62</v>
      </c>
      <c r="E1790" t="s">
        <v>26</v>
      </c>
      <c r="F1790" t="s">
        <v>7</v>
      </c>
      <c r="G1790">
        <v>31</v>
      </c>
      <c r="H1790" t="str">
        <f>VLOOKUP(E1790,filtered_wfh_with_region!$AA$2:$AB$31,2,FALSE)</f>
        <v>South</v>
      </c>
      <c r="AE1790">
        <v>2016</v>
      </c>
      <c r="AF1790">
        <v>31</v>
      </c>
      <c r="AG1790" t="s">
        <v>84</v>
      </c>
      <c r="AK1790" t="s">
        <v>84</v>
      </c>
      <c r="AL1790">
        <v>31</v>
      </c>
      <c r="AP1790" t="s">
        <v>38</v>
      </c>
      <c r="AQ1790">
        <v>31</v>
      </c>
      <c r="AT1790">
        <v>2016</v>
      </c>
      <c r="AU1790" t="s">
        <v>38</v>
      </c>
      <c r="AV1790">
        <v>31</v>
      </c>
    </row>
    <row r="1791" spans="1:48" x14ac:dyDescent="0.4">
      <c r="A1791" t="s">
        <v>45</v>
      </c>
      <c r="B1791">
        <v>2016</v>
      </c>
      <c r="C1791" t="s">
        <v>38</v>
      </c>
      <c r="D1791" t="s">
        <v>62</v>
      </c>
      <c r="E1791" t="s">
        <v>27</v>
      </c>
      <c r="F1791" t="s">
        <v>7</v>
      </c>
      <c r="G1791">
        <v>25</v>
      </c>
      <c r="H1791" t="str">
        <f>VLOOKUP(E1791,filtered_wfh_with_region!$AA$2:$AB$31,2,FALSE)</f>
        <v>South</v>
      </c>
      <c r="AE1791">
        <v>2016</v>
      </c>
      <c r="AF1791">
        <v>25</v>
      </c>
      <c r="AG1791" t="s">
        <v>84</v>
      </c>
      <c r="AK1791" t="s">
        <v>84</v>
      </c>
      <c r="AL1791">
        <v>25</v>
      </c>
      <c r="AP1791" t="s">
        <v>38</v>
      </c>
      <c r="AQ1791">
        <v>25</v>
      </c>
      <c r="AT1791">
        <v>2016</v>
      </c>
      <c r="AU1791" t="s">
        <v>38</v>
      </c>
      <c r="AV1791">
        <v>25</v>
      </c>
    </row>
    <row r="1792" spans="1:48" x14ac:dyDescent="0.4">
      <c r="A1792" t="s">
        <v>45</v>
      </c>
      <c r="B1792">
        <v>2016</v>
      </c>
      <c r="C1792" t="s">
        <v>38</v>
      </c>
      <c r="D1792" t="s">
        <v>62</v>
      </c>
      <c r="E1792" t="s">
        <v>28</v>
      </c>
      <c r="F1792" t="s">
        <v>7</v>
      </c>
      <c r="G1792">
        <v>18</v>
      </c>
      <c r="H1792" t="str">
        <f>VLOOKUP(E1792,filtered_wfh_with_region!$AA$2:$AB$31,2,FALSE)</f>
        <v>South</v>
      </c>
      <c r="AE1792">
        <v>2016</v>
      </c>
      <c r="AF1792">
        <v>18</v>
      </c>
      <c r="AG1792" t="s">
        <v>84</v>
      </c>
      <c r="AK1792" t="s">
        <v>84</v>
      </c>
      <c r="AL1792">
        <v>18</v>
      </c>
      <c r="AP1792" t="s">
        <v>38</v>
      </c>
      <c r="AQ1792">
        <v>18</v>
      </c>
      <c r="AT1792">
        <v>2016</v>
      </c>
      <c r="AU1792" t="s">
        <v>38</v>
      </c>
      <c r="AV1792">
        <v>18</v>
      </c>
    </row>
    <row r="1793" spans="1:48" x14ac:dyDescent="0.4">
      <c r="A1793" t="s">
        <v>45</v>
      </c>
      <c r="B1793">
        <v>2016</v>
      </c>
      <c r="C1793" t="s">
        <v>38</v>
      </c>
      <c r="D1793" t="s">
        <v>62</v>
      </c>
      <c r="E1793" t="s">
        <v>29</v>
      </c>
      <c r="F1793" t="s">
        <v>7</v>
      </c>
      <c r="G1793">
        <v>18</v>
      </c>
      <c r="H1793" t="str">
        <f>VLOOKUP(E1793,filtered_wfh_with_region!$AA$2:$AB$31,2,FALSE)</f>
        <v>West</v>
      </c>
      <c r="AE1793">
        <v>2016</v>
      </c>
      <c r="AF1793">
        <v>18</v>
      </c>
      <c r="AG1793" t="s">
        <v>71</v>
      </c>
      <c r="AK1793" t="s">
        <v>71</v>
      </c>
      <c r="AL1793">
        <v>18</v>
      </c>
      <c r="AP1793" t="s">
        <v>38</v>
      </c>
      <c r="AQ1793">
        <v>18</v>
      </c>
      <c r="AT1793">
        <v>2016</v>
      </c>
      <c r="AU1793" t="s">
        <v>38</v>
      </c>
      <c r="AV1793">
        <v>18</v>
      </c>
    </row>
    <row r="1794" spans="1:48" x14ac:dyDescent="0.4">
      <c r="A1794" t="s">
        <v>45</v>
      </c>
      <c r="B1794">
        <v>2016</v>
      </c>
      <c r="C1794" t="s">
        <v>38</v>
      </c>
      <c r="D1794" t="s">
        <v>62</v>
      </c>
      <c r="E1794" t="s">
        <v>30</v>
      </c>
      <c r="F1794" t="s">
        <v>7</v>
      </c>
      <c r="G1794">
        <v>39</v>
      </c>
      <c r="H1794" t="str">
        <f>VLOOKUP(E1794,filtered_wfh_with_region!$AA$2:$AB$31,2,FALSE)</f>
        <v>West</v>
      </c>
      <c r="AE1794">
        <v>2016</v>
      </c>
      <c r="AF1794">
        <v>39</v>
      </c>
      <c r="AG1794" t="s">
        <v>71</v>
      </c>
      <c r="AK1794" t="s">
        <v>71</v>
      </c>
      <c r="AL1794">
        <v>39</v>
      </c>
      <c r="AP1794" t="s">
        <v>38</v>
      </c>
      <c r="AQ1794">
        <v>39</v>
      </c>
      <c r="AT1794">
        <v>2016</v>
      </c>
      <c r="AU1794" t="s">
        <v>38</v>
      </c>
      <c r="AV1794">
        <v>39</v>
      </c>
    </row>
    <row r="1795" spans="1:48" x14ac:dyDescent="0.4">
      <c r="A1795" t="s">
        <v>45</v>
      </c>
      <c r="B1795">
        <v>2016</v>
      </c>
      <c r="C1795" t="s">
        <v>38</v>
      </c>
      <c r="D1795" t="s">
        <v>62</v>
      </c>
      <c r="E1795" t="s">
        <v>31</v>
      </c>
      <c r="F1795" t="s">
        <v>7</v>
      </c>
      <c r="G1795">
        <v>7</v>
      </c>
      <c r="H1795" t="str">
        <f>VLOOKUP(E1795,filtered_wfh_with_region!$AA$2:$AB$31,2,FALSE)</f>
        <v>West</v>
      </c>
      <c r="AE1795">
        <v>2016</v>
      </c>
      <c r="AF1795">
        <v>7</v>
      </c>
      <c r="AG1795" t="s">
        <v>71</v>
      </c>
      <c r="AK1795" t="s">
        <v>71</v>
      </c>
      <c r="AL1795">
        <v>7</v>
      </c>
      <c r="AP1795" t="s">
        <v>38</v>
      </c>
      <c r="AQ1795">
        <v>7</v>
      </c>
      <c r="AT1795">
        <v>2016</v>
      </c>
      <c r="AU1795" t="s">
        <v>38</v>
      </c>
      <c r="AV1795">
        <v>7</v>
      </c>
    </row>
    <row r="1796" spans="1:48" x14ac:dyDescent="0.4">
      <c r="A1796" t="s">
        <v>45</v>
      </c>
      <c r="B1796">
        <v>2016</v>
      </c>
      <c r="C1796" t="s">
        <v>38</v>
      </c>
      <c r="D1796" t="s">
        <v>62</v>
      </c>
      <c r="E1796" t="s">
        <v>32</v>
      </c>
      <c r="F1796" t="s">
        <v>7</v>
      </c>
      <c r="G1796">
        <v>21</v>
      </c>
      <c r="H1796" t="str">
        <f>VLOOKUP(E1796,filtered_wfh_with_region!$AA$2:$AB$31,2,FALSE)</f>
        <v>West</v>
      </c>
      <c r="AE1796">
        <v>2016</v>
      </c>
      <c r="AF1796">
        <v>21</v>
      </c>
      <c r="AG1796" t="s">
        <v>71</v>
      </c>
      <c r="AK1796" t="s">
        <v>71</v>
      </c>
      <c r="AL1796">
        <v>21</v>
      </c>
      <c r="AP1796" t="s">
        <v>38</v>
      </c>
      <c r="AQ1796">
        <v>21</v>
      </c>
      <c r="AT1796">
        <v>2016</v>
      </c>
      <c r="AU1796" t="s">
        <v>38</v>
      </c>
      <c r="AV1796">
        <v>21</v>
      </c>
    </row>
    <row r="1797" spans="1:48" x14ac:dyDescent="0.4">
      <c r="A1797" t="s">
        <v>45</v>
      </c>
      <c r="B1797">
        <v>2016</v>
      </c>
      <c r="C1797" t="s">
        <v>38</v>
      </c>
      <c r="D1797" t="s">
        <v>62</v>
      </c>
      <c r="E1797" t="s">
        <v>33</v>
      </c>
      <c r="F1797" t="s">
        <v>7</v>
      </c>
      <c r="G1797">
        <v>7</v>
      </c>
      <c r="H1797" t="str">
        <f>VLOOKUP(E1797,filtered_wfh_with_region!$AA$2:$AB$31,2,FALSE)</f>
        <v>West</v>
      </c>
      <c r="AE1797">
        <v>2016</v>
      </c>
      <c r="AF1797">
        <v>7</v>
      </c>
      <c r="AG1797" t="s">
        <v>71</v>
      </c>
      <c r="AK1797" t="s">
        <v>71</v>
      </c>
      <c r="AL1797">
        <v>7</v>
      </c>
      <c r="AP1797" t="s">
        <v>38</v>
      </c>
      <c r="AQ1797">
        <v>7</v>
      </c>
      <c r="AT1797">
        <v>2016</v>
      </c>
      <c r="AU1797" t="s">
        <v>38</v>
      </c>
      <c r="AV1797">
        <v>7</v>
      </c>
    </row>
    <row r="1798" spans="1:48" x14ac:dyDescent="0.4">
      <c r="A1798" t="s">
        <v>45</v>
      </c>
      <c r="B1798">
        <v>2016</v>
      </c>
      <c r="C1798" t="s">
        <v>38</v>
      </c>
      <c r="D1798" t="s">
        <v>62</v>
      </c>
      <c r="E1798" t="s">
        <v>34</v>
      </c>
      <c r="F1798" t="s">
        <v>7</v>
      </c>
      <c r="G1798">
        <v>13</v>
      </c>
      <c r="H1798" t="str">
        <f>VLOOKUP(E1798,filtered_wfh_with_region!$AA$2:$AB$31,2,FALSE)</f>
        <v>West</v>
      </c>
      <c r="AE1798">
        <v>2016</v>
      </c>
      <c r="AF1798">
        <v>13</v>
      </c>
      <c r="AG1798" t="s">
        <v>71</v>
      </c>
      <c r="AK1798" t="s">
        <v>71</v>
      </c>
      <c r="AL1798">
        <v>13</v>
      </c>
      <c r="AP1798" t="s">
        <v>38</v>
      </c>
      <c r="AQ1798">
        <v>13</v>
      </c>
      <c r="AT1798">
        <v>2016</v>
      </c>
      <c r="AU1798" t="s">
        <v>38</v>
      </c>
      <c r="AV1798">
        <v>13</v>
      </c>
    </row>
    <row r="1799" spans="1:48" x14ac:dyDescent="0.4">
      <c r="A1799" t="s">
        <v>45</v>
      </c>
      <c r="B1799">
        <v>2016</v>
      </c>
      <c r="C1799" t="s">
        <v>38</v>
      </c>
      <c r="D1799" t="s">
        <v>62</v>
      </c>
      <c r="E1799" t="s">
        <v>35</v>
      </c>
      <c r="F1799" t="s">
        <v>7</v>
      </c>
      <c r="G1799">
        <v>9</v>
      </c>
      <c r="H1799" t="str">
        <f>VLOOKUP(E1799,filtered_wfh_with_region!$AA$2:$AB$31,2,FALSE)</f>
        <v>North</v>
      </c>
      <c r="AE1799">
        <v>2016</v>
      </c>
      <c r="AF1799">
        <v>9</v>
      </c>
      <c r="AG1799" t="s">
        <v>83</v>
      </c>
      <c r="AK1799" t="s">
        <v>83</v>
      </c>
      <c r="AL1799">
        <v>9</v>
      </c>
      <c r="AP1799" t="s">
        <v>38</v>
      </c>
      <c r="AQ1799">
        <v>9</v>
      </c>
      <c r="AT1799">
        <v>2016</v>
      </c>
      <c r="AU1799" t="s">
        <v>38</v>
      </c>
      <c r="AV1799">
        <v>9</v>
      </c>
    </row>
    <row r="1800" spans="1:48" x14ac:dyDescent="0.4">
      <c r="A1800" t="s">
        <v>45</v>
      </c>
      <c r="B1800">
        <v>2016</v>
      </c>
      <c r="C1800" t="s">
        <v>38</v>
      </c>
      <c r="D1800" t="s">
        <v>62</v>
      </c>
      <c r="E1800" t="s">
        <v>36</v>
      </c>
      <c r="F1800" t="s">
        <v>7</v>
      </c>
      <c r="G1800">
        <v>24</v>
      </c>
      <c r="H1800" t="str">
        <f>VLOOKUP(E1800,filtered_wfh_with_region!$AA$2:$AB$31,2,FALSE)</f>
        <v>North</v>
      </c>
      <c r="AE1800">
        <v>2016</v>
      </c>
      <c r="AF1800">
        <v>24</v>
      </c>
      <c r="AG1800" t="s">
        <v>83</v>
      </c>
      <c r="AK1800" t="s">
        <v>83</v>
      </c>
      <c r="AL1800">
        <v>24</v>
      </c>
      <c r="AP1800" t="s">
        <v>38</v>
      </c>
      <c r="AQ1800">
        <v>24</v>
      </c>
      <c r="AT1800">
        <v>2016</v>
      </c>
      <c r="AU1800" t="s">
        <v>38</v>
      </c>
      <c r="AV1800">
        <v>24</v>
      </c>
    </row>
    <row r="1801" spans="1:48" x14ac:dyDescent="0.4">
      <c r="A1801" t="s">
        <v>45</v>
      </c>
      <c r="B1801">
        <v>2016</v>
      </c>
      <c r="C1801" t="s">
        <v>38</v>
      </c>
      <c r="D1801" t="s">
        <v>62</v>
      </c>
      <c r="E1801" t="s">
        <v>37</v>
      </c>
      <c r="F1801" t="s">
        <v>7</v>
      </c>
      <c r="G1801">
        <v>1</v>
      </c>
      <c r="H1801" t="str">
        <f>VLOOKUP(E1801,filtered_wfh_with_region!$AA$2:$AB$31,2,FALSE)</f>
        <v>North</v>
      </c>
      <c r="AE1801">
        <v>2016</v>
      </c>
      <c r="AF1801">
        <v>1</v>
      </c>
      <c r="AG1801" t="s">
        <v>83</v>
      </c>
      <c r="AK1801" t="s">
        <v>83</v>
      </c>
      <c r="AL1801">
        <v>1</v>
      </c>
      <c r="AP1801" t="s">
        <v>38</v>
      </c>
      <c r="AQ1801">
        <v>1</v>
      </c>
      <c r="AT1801">
        <v>2016</v>
      </c>
      <c r="AU1801" t="s">
        <v>38</v>
      </c>
      <c r="AV1801">
        <v>1</v>
      </c>
    </row>
    <row r="1802" spans="1:48" x14ac:dyDescent="0.4">
      <c r="A1802" t="s">
        <v>45</v>
      </c>
      <c r="B1802">
        <v>2016</v>
      </c>
      <c r="C1802" t="s">
        <v>38</v>
      </c>
      <c r="D1802" t="s">
        <v>63</v>
      </c>
      <c r="E1802" t="s">
        <v>8</v>
      </c>
      <c r="F1802" t="s">
        <v>7</v>
      </c>
      <c r="G1802">
        <v>5</v>
      </c>
      <c r="H1802" t="str">
        <f>VLOOKUP(E1802,filtered_wfh_with_region!$AA$2:$AB$31,2,FALSE)</f>
        <v>East</v>
      </c>
      <c r="AE1802">
        <v>2016</v>
      </c>
      <c r="AF1802">
        <v>5</v>
      </c>
      <c r="AG1802" t="s">
        <v>82</v>
      </c>
      <c r="AK1802" t="s">
        <v>82</v>
      </c>
      <c r="AL1802">
        <v>5</v>
      </c>
      <c r="AP1802" t="s">
        <v>38</v>
      </c>
      <c r="AQ1802">
        <v>5</v>
      </c>
      <c r="AT1802">
        <v>2016</v>
      </c>
      <c r="AU1802" t="s">
        <v>38</v>
      </c>
      <c r="AV1802">
        <v>5</v>
      </c>
    </row>
    <row r="1803" spans="1:48" x14ac:dyDescent="0.4">
      <c r="A1803" t="s">
        <v>45</v>
      </c>
      <c r="B1803">
        <v>2016</v>
      </c>
      <c r="C1803" t="s">
        <v>38</v>
      </c>
      <c r="D1803" t="s">
        <v>63</v>
      </c>
      <c r="E1803" t="s">
        <v>9</v>
      </c>
      <c r="F1803" t="s">
        <v>7</v>
      </c>
      <c r="G1803">
        <v>61</v>
      </c>
      <c r="H1803" t="str">
        <f>VLOOKUP(E1803,filtered_wfh_with_region!$AA$2:$AB$31,2,FALSE)</f>
        <v>East</v>
      </c>
      <c r="AE1803">
        <v>2016</v>
      </c>
      <c r="AF1803">
        <v>61</v>
      </c>
      <c r="AG1803" t="s">
        <v>82</v>
      </c>
      <c r="AK1803" t="s">
        <v>82</v>
      </c>
      <c r="AL1803">
        <v>61</v>
      </c>
      <c r="AP1803" t="s">
        <v>38</v>
      </c>
      <c r="AQ1803">
        <v>61</v>
      </c>
      <c r="AT1803">
        <v>2016</v>
      </c>
      <c r="AU1803" t="s">
        <v>38</v>
      </c>
      <c r="AV1803">
        <v>61</v>
      </c>
    </row>
    <row r="1804" spans="1:48" x14ac:dyDescent="0.4">
      <c r="A1804" t="s">
        <v>45</v>
      </c>
      <c r="B1804">
        <v>2016</v>
      </c>
      <c r="C1804" t="s">
        <v>38</v>
      </c>
      <c r="D1804" t="s">
        <v>63</v>
      </c>
      <c r="E1804" t="s">
        <v>10</v>
      </c>
      <c r="F1804" t="s">
        <v>7</v>
      </c>
      <c r="G1804">
        <v>56</v>
      </c>
      <c r="H1804" t="str">
        <f>VLOOKUP(E1804,filtered_wfh_with_region!$AA$2:$AB$31,2,FALSE)</f>
        <v>East</v>
      </c>
      <c r="AE1804">
        <v>2016</v>
      </c>
      <c r="AF1804">
        <v>56</v>
      </c>
      <c r="AG1804" t="s">
        <v>82</v>
      </c>
      <c r="AK1804" t="s">
        <v>82</v>
      </c>
      <c r="AL1804">
        <v>56</v>
      </c>
      <c r="AP1804" t="s">
        <v>38</v>
      </c>
      <c r="AQ1804">
        <v>56</v>
      </c>
      <c r="AT1804">
        <v>2016</v>
      </c>
      <c r="AU1804" t="s">
        <v>38</v>
      </c>
      <c r="AV1804">
        <v>56</v>
      </c>
    </row>
    <row r="1805" spans="1:48" x14ac:dyDescent="0.4">
      <c r="A1805" t="s">
        <v>45</v>
      </c>
      <c r="B1805">
        <v>2016</v>
      </c>
      <c r="C1805" t="s">
        <v>38</v>
      </c>
      <c r="D1805" t="s">
        <v>63</v>
      </c>
      <c r="E1805" t="s">
        <v>11</v>
      </c>
      <c r="F1805" t="s">
        <v>7</v>
      </c>
      <c r="G1805">
        <v>33</v>
      </c>
      <c r="H1805" t="str">
        <f>VLOOKUP(E1805,filtered_wfh_with_region!$AA$2:$AB$31,2,FALSE)</f>
        <v>East</v>
      </c>
      <c r="AE1805">
        <v>2016</v>
      </c>
      <c r="AF1805">
        <v>33</v>
      </c>
      <c r="AG1805" t="s">
        <v>82</v>
      </c>
      <c r="AK1805" t="s">
        <v>82</v>
      </c>
      <c r="AL1805">
        <v>33</v>
      </c>
      <c r="AP1805" t="s">
        <v>38</v>
      </c>
      <c r="AQ1805">
        <v>33</v>
      </c>
      <c r="AT1805">
        <v>2016</v>
      </c>
      <c r="AU1805" t="s">
        <v>38</v>
      </c>
      <c r="AV1805">
        <v>33</v>
      </c>
    </row>
    <row r="1806" spans="1:48" x14ac:dyDescent="0.4">
      <c r="A1806" t="s">
        <v>45</v>
      </c>
      <c r="B1806">
        <v>2016</v>
      </c>
      <c r="C1806" t="s">
        <v>38</v>
      </c>
      <c r="D1806" t="s">
        <v>63</v>
      </c>
      <c r="E1806" t="s">
        <v>12</v>
      </c>
      <c r="F1806" t="s">
        <v>7</v>
      </c>
      <c r="G1806">
        <v>17</v>
      </c>
      <c r="H1806" t="str">
        <f>VLOOKUP(E1806,filtered_wfh_with_region!$AA$2:$AB$31,2,FALSE)</f>
        <v>East</v>
      </c>
      <c r="AE1806">
        <v>2016</v>
      </c>
      <c r="AF1806">
        <v>17</v>
      </c>
      <c r="AG1806" t="s">
        <v>82</v>
      </c>
      <c r="AK1806" t="s">
        <v>82</v>
      </c>
      <c r="AL1806">
        <v>17</v>
      </c>
      <c r="AP1806" t="s">
        <v>38</v>
      </c>
      <c r="AQ1806">
        <v>17</v>
      </c>
      <c r="AT1806">
        <v>2016</v>
      </c>
      <c r="AU1806" t="s">
        <v>38</v>
      </c>
      <c r="AV1806">
        <v>17</v>
      </c>
    </row>
    <row r="1807" spans="1:48" x14ac:dyDescent="0.4">
      <c r="A1807" t="s">
        <v>45</v>
      </c>
      <c r="B1807">
        <v>2016</v>
      </c>
      <c r="C1807" t="s">
        <v>38</v>
      </c>
      <c r="D1807" t="s">
        <v>63</v>
      </c>
      <c r="E1807" t="s">
        <v>13</v>
      </c>
      <c r="F1807" t="s">
        <v>7</v>
      </c>
      <c r="G1807">
        <v>29</v>
      </c>
      <c r="H1807" t="str">
        <f>VLOOKUP(E1807,filtered_wfh_with_region!$AA$2:$AB$31,2,FALSE)</f>
        <v>East</v>
      </c>
      <c r="AE1807">
        <v>2016</v>
      </c>
      <c r="AF1807">
        <v>29</v>
      </c>
      <c r="AG1807" t="s">
        <v>82</v>
      </c>
      <c r="AK1807" t="s">
        <v>82</v>
      </c>
      <c r="AL1807">
        <v>29</v>
      </c>
      <c r="AP1807" t="s">
        <v>38</v>
      </c>
      <c r="AQ1807">
        <v>29</v>
      </c>
      <c r="AT1807">
        <v>2016</v>
      </c>
      <c r="AU1807" t="s">
        <v>38</v>
      </c>
      <c r="AV1807">
        <v>29</v>
      </c>
    </row>
    <row r="1808" spans="1:48" x14ac:dyDescent="0.4">
      <c r="A1808" t="s">
        <v>45</v>
      </c>
      <c r="B1808">
        <v>2016</v>
      </c>
      <c r="C1808" t="s">
        <v>38</v>
      </c>
      <c r="D1808" t="s">
        <v>63</v>
      </c>
      <c r="E1808" t="s">
        <v>14</v>
      </c>
      <c r="F1808" t="s">
        <v>7</v>
      </c>
      <c r="G1808">
        <v>10</v>
      </c>
      <c r="H1808" t="str">
        <f>VLOOKUP(E1808,filtered_wfh_with_region!$AA$2:$AB$31,2,FALSE)</f>
        <v>Midlands</v>
      </c>
      <c r="AE1808">
        <v>2016</v>
      </c>
      <c r="AF1808">
        <v>10</v>
      </c>
      <c r="AG1808" t="s">
        <v>72</v>
      </c>
      <c r="AK1808" t="s">
        <v>72</v>
      </c>
      <c r="AL1808">
        <v>10</v>
      </c>
      <c r="AP1808" t="s">
        <v>38</v>
      </c>
      <c r="AQ1808">
        <v>10</v>
      </c>
      <c r="AT1808">
        <v>2016</v>
      </c>
      <c r="AU1808" t="s">
        <v>38</v>
      </c>
      <c r="AV1808">
        <v>10</v>
      </c>
    </row>
    <row r="1809" spans="1:48" x14ac:dyDescent="0.4">
      <c r="A1809" t="s">
        <v>45</v>
      </c>
      <c r="B1809">
        <v>2016</v>
      </c>
      <c r="C1809" t="s">
        <v>38</v>
      </c>
      <c r="D1809" t="s">
        <v>63</v>
      </c>
      <c r="E1809" t="s">
        <v>15</v>
      </c>
      <c r="F1809" t="s">
        <v>7</v>
      </c>
      <c r="G1809">
        <v>8</v>
      </c>
      <c r="H1809" t="str">
        <f>VLOOKUP(E1809,filtered_wfh_with_region!$AA$2:$AB$31,2,FALSE)</f>
        <v>Midlands</v>
      </c>
      <c r="AE1809">
        <v>2016</v>
      </c>
      <c r="AF1809">
        <v>8</v>
      </c>
      <c r="AG1809" t="s">
        <v>72</v>
      </c>
      <c r="AK1809" t="s">
        <v>72</v>
      </c>
      <c r="AL1809">
        <v>8</v>
      </c>
      <c r="AP1809" t="s">
        <v>38</v>
      </c>
      <c r="AQ1809">
        <v>8</v>
      </c>
      <c r="AT1809">
        <v>2016</v>
      </c>
      <c r="AU1809" t="s">
        <v>38</v>
      </c>
      <c r="AV1809">
        <v>8</v>
      </c>
    </row>
    <row r="1810" spans="1:48" x14ac:dyDescent="0.4">
      <c r="A1810" t="s">
        <v>45</v>
      </c>
      <c r="B1810">
        <v>2016</v>
      </c>
      <c r="C1810" t="s">
        <v>38</v>
      </c>
      <c r="D1810" t="s">
        <v>63</v>
      </c>
      <c r="E1810" t="s">
        <v>16</v>
      </c>
      <c r="F1810" t="s">
        <v>7</v>
      </c>
      <c r="G1810">
        <v>1</v>
      </c>
      <c r="H1810" t="str">
        <f>VLOOKUP(E1810,filtered_wfh_with_region!$AA$2:$AB$31,2,FALSE)</f>
        <v>Midlands</v>
      </c>
      <c r="AE1810">
        <v>2016</v>
      </c>
      <c r="AF1810">
        <v>1</v>
      </c>
      <c r="AG1810" t="s">
        <v>72</v>
      </c>
      <c r="AK1810" t="s">
        <v>72</v>
      </c>
      <c r="AL1810">
        <v>1</v>
      </c>
      <c r="AP1810" t="s">
        <v>38</v>
      </c>
      <c r="AQ1810">
        <v>1</v>
      </c>
      <c r="AT1810">
        <v>2016</v>
      </c>
      <c r="AU1810" t="s">
        <v>38</v>
      </c>
      <c r="AV1810">
        <v>1</v>
      </c>
    </row>
    <row r="1811" spans="1:48" x14ac:dyDescent="0.4">
      <c r="A1811" t="s">
        <v>45</v>
      </c>
      <c r="B1811">
        <v>2016</v>
      </c>
      <c r="C1811" t="s">
        <v>38</v>
      </c>
      <c r="D1811" t="s">
        <v>63</v>
      </c>
      <c r="E1811" t="s">
        <v>17</v>
      </c>
      <c r="F1811" t="s">
        <v>7</v>
      </c>
      <c r="G1811">
        <v>13</v>
      </c>
      <c r="H1811" t="str">
        <f>VLOOKUP(E1811,filtered_wfh_with_region!$AA$2:$AB$31,2,FALSE)</f>
        <v>East</v>
      </c>
      <c r="AE1811">
        <v>2016</v>
      </c>
      <c r="AF1811">
        <v>13</v>
      </c>
      <c r="AG1811" t="s">
        <v>82</v>
      </c>
      <c r="AK1811" t="s">
        <v>82</v>
      </c>
      <c r="AL1811">
        <v>13</v>
      </c>
      <c r="AP1811" t="s">
        <v>38</v>
      </c>
      <c r="AQ1811">
        <v>13</v>
      </c>
      <c r="AT1811">
        <v>2016</v>
      </c>
      <c r="AU1811" t="s">
        <v>38</v>
      </c>
      <c r="AV1811">
        <v>13</v>
      </c>
    </row>
    <row r="1812" spans="1:48" x14ac:dyDescent="0.4">
      <c r="A1812" t="s">
        <v>45</v>
      </c>
      <c r="B1812">
        <v>2016</v>
      </c>
      <c r="C1812" t="s">
        <v>38</v>
      </c>
      <c r="D1812" t="s">
        <v>63</v>
      </c>
      <c r="E1812" t="s">
        <v>18</v>
      </c>
      <c r="F1812" t="s">
        <v>7</v>
      </c>
      <c r="G1812">
        <v>18</v>
      </c>
      <c r="H1812" t="str">
        <f>VLOOKUP(E1812,filtered_wfh_with_region!$AA$2:$AB$31,2,FALSE)</f>
        <v>East</v>
      </c>
      <c r="AE1812">
        <v>2016</v>
      </c>
      <c r="AF1812">
        <v>18</v>
      </c>
      <c r="AG1812" t="s">
        <v>82</v>
      </c>
      <c r="AK1812" t="s">
        <v>82</v>
      </c>
      <c r="AL1812">
        <v>18</v>
      </c>
      <c r="AP1812" t="s">
        <v>38</v>
      </c>
      <c r="AQ1812">
        <v>18</v>
      </c>
      <c r="AT1812">
        <v>2016</v>
      </c>
      <c r="AU1812" t="s">
        <v>38</v>
      </c>
      <c r="AV1812">
        <v>18</v>
      </c>
    </row>
    <row r="1813" spans="1:48" x14ac:dyDescent="0.4">
      <c r="A1813" t="s">
        <v>45</v>
      </c>
      <c r="B1813">
        <v>2016</v>
      </c>
      <c r="C1813" t="s">
        <v>38</v>
      </c>
      <c r="D1813" t="s">
        <v>63</v>
      </c>
      <c r="E1813" t="s">
        <v>19</v>
      </c>
      <c r="F1813" t="s">
        <v>7</v>
      </c>
      <c r="G1813">
        <v>15</v>
      </c>
      <c r="H1813" t="str">
        <f>VLOOKUP(E1813,filtered_wfh_with_region!$AA$2:$AB$31,2,FALSE)</f>
        <v>Midlands</v>
      </c>
      <c r="AE1813">
        <v>2016</v>
      </c>
      <c r="AF1813">
        <v>15</v>
      </c>
      <c r="AG1813" t="s">
        <v>72</v>
      </c>
      <c r="AK1813" t="s">
        <v>72</v>
      </c>
      <c r="AL1813">
        <v>15</v>
      </c>
      <c r="AP1813" t="s">
        <v>38</v>
      </c>
      <c r="AQ1813">
        <v>15</v>
      </c>
      <c r="AT1813">
        <v>2016</v>
      </c>
      <c r="AU1813" t="s">
        <v>38</v>
      </c>
      <c r="AV1813">
        <v>15</v>
      </c>
    </row>
    <row r="1814" spans="1:48" x14ac:dyDescent="0.4">
      <c r="A1814" t="s">
        <v>45</v>
      </c>
      <c r="B1814">
        <v>2016</v>
      </c>
      <c r="C1814" t="s">
        <v>38</v>
      </c>
      <c r="D1814" t="s">
        <v>63</v>
      </c>
      <c r="E1814" t="s">
        <v>20</v>
      </c>
      <c r="F1814" t="s">
        <v>7</v>
      </c>
      <c r="G1814">
        <v>13</v>
      </c>
      <c r="H1814" t="str">
        <f>VLOOKUP(E1814,filtered_wfh_with_region!$AA$2:$AB$31,2,FALSE)</f>
        <v>Midlands</v>
      </c>
      <c r="AE1814">
        <v>2016</v>
      </c>
      <c r="AF1814">
        <v>13</v>
      </c>
      <c r="AG1814" t="s">
        <v>72</v>
      </c>
      <c r="AK1814" t="s">
        <v>72</v>
      </c>
      <c r="AL1814">
        <v>13</v>
      </c>
      <c r="AP1814" t="s">
        <v>38</v>
      </c>
      <c r="AQ1814">
        <v>13</v>
      </c>
      <c r="AT1814">
        <v>2016</v>
      </c>
      <c r="AU1814" t="s">
        <v>38</v>
      </c>
      <c r="AV1814">
        <v>13</v>
      </c>
    </row>
    <row r="1815" spans="1:48" x14ac:dyDescent="0.4">
      <c r="A1815" t="s">
        <v>45</v>
      </c>
      <c r="B1815">
        <v>2016</v>
      </c>
      <c r="C1815" t="s">
        <v>38</v>
      </c>
      <c r="D1815" t="s">
        <v>63</v>
      </c>
      <c r="E1815" t="s">
        <v>21</v>
      </c>
      <c r="F1815" t="s">
        <v>7</v>
      </c>
      <c r="G1815">
        <v>15</v>
      </c>
      <c r="H1815" t="str">
        <f>VLOOKUP(E1815,filtered_wfh_with_region!$AA$2:$AB$31,2,FALSE)</f>
        <v>East</v>
      </c>
      <c r="AE1815">
        <v>2016</v>
      </c>
      <c r="AF1815">
        <v>15</v>
      </c>
      <c r="AG1815" t="s">
        <v>82</v>
      </c>
      <c r="AK1815" t="s">
        <v>82</v>
      </c>
      <c r="AL1815">
        <v>15</v>
      </c>
      <c r="AP1815" t="s">
        <v>38</v>
      </c>
      <c r="AQ1815">
        <v>15</v>
      </c>
      <c r="AT1815">
        <v>2016</v>
      </c>
      <c r="AU1815" t="s">
        <v>38</v>
      </c>
      <c r="AV1815">
        <v>15</v>
      </c>
    </row>
    <row r="1816" spans="1:48" x14ac:dyDescent="0.4">
      <c r="A1816" t="s">
        <v>45</v>
      </c>
      <c r="B1816">
        <v>2016</v>
      </c>
      <c r="C1816" t="s">
        <v>38</v>
      </c>
      <c r="D1816" t="s">
        <v>63</v>
      </c>
      <c r="E1816" t="s">
        <v>22</v>
      </c>
      <c r="F1816" t="s">
        <v>7</v>
      </c>
      <c r="G1816">
        <v>25</v>
      </c>
      <c r="H1816" t="str">
        <f>VLOOKUP(E1816,filtered_wfh_with_region!$AA$2:$AB$31,2,FALSE)</f>
        <v>East</v>
      </c>
      <c r="AE1816">
        <v>2016</v>
      </c>
      <c r="AF1816">
        <v>25</v>
      </c>
      <c r="AG1816" t="s">
        <v>82</v>
      </c>
      <c r="AK1816" t="s">
        <v>82</v>
      </c>
      <c r="AL1816">
        <v>25</v>
      </c>
      <c r="AP1816" t="s">
        <v>38</v>
      </c>
      <c r="AQ1816">
        <v>25</v>
      </c>
      <c r="AT1816">
        <v>2016</v>
      </c>
      <c r="AU1816" t="s">
        <v>38</v>
      </c>
      <c r="AV1816">
        <v>25</v>
      </c>
    </row>
    <row r="1817" spans="1:48" x14ac:dyDescent="0.4">
      <c r="A1817" t="s">
        <v>45</v>
      </c>
      <c r="B1817">
        <v>2016</v>
      </c>
      <c r="C1817" t="s">
        <v>38</v>
      </c>
      <c r="D1817" t="s">
        <v>63</v>
      </c>
      <c r="E1817" t="s">
        <v>23</v>
      </c>
      <c r="F1817" t="s">
        <v>7</v>
      </c>
      <c r="G1817">
        <v>15</v>
      </c>
      <c r="H1817" t="str">
        <f>VLOOKUP(E1817,filtered_wfh_with_region!$AA$2:$AB$31,2,FALSE)</f>
        <v>South</v>
      </c>
      <c r="AE1817">
        <v>2016</v>
      </c>
      <c r="AF1817">
        <v>15</v>
      </c>
      <c r="AG1817" t="s">
        <v>84</v>
      </c>
      <c r="AK1817" t="s">
        <v>84</v>
      </c>
      <c r="AL1817">
        <v>15</v>
      </c>
      <c r="AP1817" t="s">
        <v>38</v>
      </c>
      <c r="AQ1817">
        <v>15</v>
      </c>
      <c r="AT1817">
        <v>2016</v>
      </c>
      <c r="AU1817" t="s">
        <v>38</v>
      </c>
      <c r="AV1817">
        <v>15</v>
      </c>
    </row>
    <row r="1818" spans="1:48" x14ac:dyDescent="0.4">
      <c r="A1818" t="s">
        <v>45</v>
      </c>
      <c r="B1818">
        <v>2016</v>
      </c>
      <c r="C1818" t="s">
        <v>38</v>
      </c>
      <c r="D1818" t="s">
        <v>63</v>
      </c>
      <c r="E1818" t="s">
        <v>24</v>
      </c>
      <c r="F1818" t="s">
        <v>7</v>
      </c>
      <c r="G1818">
        <v>76</v>
      </c>
      <c r="H1818" t="str">
        <f>VLOOKUP(E1818,filtered_wfh_with_region!$AA$2:$AB$31,2,FALSE)</f>
        <v>South</v>
      </c>
      <c r="AE1818">
        <v>2016</v>
      </c>
      <c r="AF1818">
        <v>76</v>
      </c>
      <c r="AG1818" t="s">
        <v>84</v>
      </c>
      <c r="AK1818" t="s">
        <v>84</v>
      </c>
      <c r="AL1818">
        <v>76</v>
      </c>
      <c r="AP1818" t="s">
        <v>38</v>
      </c>
      <c r="AQ1818">
        <v>76</v>
      </c>
      <c r="AT1818">
        <v>2016</v>
      </c>
      <c r="AU1818" t="s">
        <v>38</v>
      </c>
      <c r="AV1818">
        <v>76</v>
      </c>
    </row>
    <row r="1819" spans="1:48" x14ac:dyDescent="0.4">
      <c r="A1819" t="s">
        <v>45</v>
      </c>
      <c r="B1819">
        <v>2016</v>
      </c>
      <c r="C1819" t="s">
        <v>38</v>
      </c>
      <c r="D1819" t="s">
        <v>63</v>
      </c>
      <c r="E1819" t="s">
        <v>25</v>
      </c>
      <c r="F1819" t="s">
        <v>7</v>
      </c>
      <c r="G1819">
        <v>15</v>
      </c>
      <c r="H1819" t="str">
        <f>VLOOKUP(E1819,filtered_wfh_with_region!$AA$2:$AB$31,2,FALSE)</f>
        <v>South</v>
      </c>
      <c r="AE1819">
        <v>2016</v>
      </c>
      <c r="AF1819">
        <v>15</v>
      </c>
      <c r="AG1819" t="s">
        <v>84</v>
      </c>
      <c r="AK1819" t="s">
        <v>84</v>
      </c>
      <c r="AL1819">
        <v>15</v>
      </c>
      <c r="AP1819" t="s">
        <v>38</v>
      </c>
      <c r="AQ1819">
        <v>15</v>
      </c>
      <c r="AT1819">
        <v>2016</v>
      </c>
      <c r="AU1819" t="s">
        <v>38</v>
      </c>
      <c r="AV1819">
        <v>15</v>
      </c>
    </row>
    <row r="1820" spans="1:48" x14ac:dyDescent="0.4">
      <c r="A1820" t="s">
        <v>45</v>
      </c>
      <c r="B1820">
        <v>2016</v>
      </c>
      <c r="C1820" t="s">
        <v>38</v>
      </c>
      <c r="D1820" t="s">
        <v>63</v>
      </c>
      <c r="E1820" t="s">
        <v>26</v>
      </c>
      <c r="F1820" t="s">
        <v>7</v>
      </c>
      <c r="G1820">
        <v>32</v>
      </c>
      <c r="H1820" t="str">
        <f>VLOOKUP(E1820,filtered_wfh_with_region!$AA$2:$AB$31,2,FALSE)</f>
        <v>South</v>
      </c>
      <c r="AE1820">
        <v>2016</v>
      </c>
      <c r="AF1820">
        <v>32</v>
      </c>
      <c r="AG1820" t="s">
        <v>84</v>
      </c>
      <c r="AK1820" t="s">
        <v>84</v>
      </c>
      <c r="AL1820">
        <v>32</v>
      </c>
      <c r="AP1820" t="s">
        <v>38</v>
      </c>
      <c r="AQ1820">
        <v>32</v>
      </c>
      <c r="AT1820">
        <v>2016</v>
      </c>
      <c r="AU1820" t="s">
        <v>38</v>
      </c>
      <c r="AV1820">
        <v>32</v>
      </c>
    </row>
    <row r="1821" spans="1:48" x14ac:dyDescent="0.4">
      <c r="A1821" t="s">
        <v>45</v>
      </c>
      <c r="B1821">
        <v>2016</v>
      </c>
      <c r="C1821" t="s">
        <v>38</v>
      </c>
      <c r="D1821" t="s">
        <v>63</v>
      </c>
      <c r="E1821" t="s">
        <v>27</v>
      </c>
      <c r="F1821" t="s">
        <v>7</v>
      </c>
      <c r="G1821">
        <v>17</v>
      </c>
      <c r="H1821" t="str">
        <f>VLOOKUP(E1821,filtered_wfh_with_region!$AA$2:$AB$31,2,FALSE)</f>
        <v>South</v>
      </c>
      <c r="AE1821">
        <v>2016</v>
      </c>
      <c r="AF1821">
        <v>17</v>
      </c>
      <c r="AG1821" t="s">
        <v>84</v>
      </c>
      <c r="AK1821" t="s">
        <v>84</v>
      </c>
      <c r="AL1821">
        <v>17</v>
      </c>
      <c r="AP1821" t="s">
        <v>38</v>
      </c>
      <c r="AQ1821">
        <v>17</v>
      </c>
      <c r="AT1821">
        <v>2016</v>
      </c>
      <c r="AU1821" t="s">
        <v>38</v>
      </c>
      <c r="AV1821">
        <v>17</v>
      </c>
    </row>
    <row r="1822" spans="1:48" x14ac:dyDescent="0.4">
      <c r="A1822" t="s">
        <v>45</v>
      </c>
      <c r="B1822">
        <v>2016</v>
      </c>
      <c r="C1822" t="s">
        <v>38</v>
      </c>
      <c r="D1822" t="s">
        <v>63</v>
      </c>
      <c r="E1822" t="s">
        <v>28</v>
      </c>
      <c r="F1822" t="s">
        <v>7</v>
      </c>
      <c r="G1822">
        <v>18</v>
      </c>
      <c r="H1822" t="str">
        <f>VLOOKUP(E1822,filtered_wfh_with_region!$AA$2:$AB$31,2,FALSE)</f>
        <v>South</v>
      </c>
      <c r="AE1822">
        <v>2016</v>
      </c>
      <c r="AF1822">
        <v>18</v>
      </c>
      <c r="AG1822" t="s">
        <v>84</v>
      </c>
      <c r="AK1822" t="s">
        <v>84</v>
      </c>
      <c r="AL1822">
        <v>18</v>
      </c>
      <c r="AP1822" t="s">
        <v>38</v>
      </c>
      <c r="AQ1822">
        <v>18</v>
      </c>
      <c r="AT1822">
        <v>2016</v>
      </c>
      <c r="AU1822" t="s">
        <v>38</v>
      </c>
      <c r="AV1822">
        <v>18</v>
      </c>
    </row>
    <row r="1823" spans="1:48" x14ac:dyDescent="0.4">
      <c r="A1823" t="s">
        <v>45</v>
      </c>
      <c r="B1823">
        <v>2016</v>
      </c>
      <c r="C1823" t="s">
        <v>38</v>
      </c>
      <c r="D1823" t="s">
        <v>63</v>
      </c>
      <c r="E1823" t="s">
        <v>29</v>
      </c>
      <c r="F1823" t="s">
        <v>7</v>
      </c>
      <c r="G1823">
        <v>12</v>
      </c>
      <c r="H1823" t="str">
        <f>VLOOKUP(E1823,filtered_wfh_with_region!$AA$2:$AB$31,2,FALSE)</f>
        <v>West</v>
      </c>
      <c r="AE1823">
        <v>2016</v>
      </c>
      <c r="AF1823">
        <v>12</v>
      </c>
      <c r="AG1823" t="s">
        <v>71</v>
      </c>
      <c r="AK1823" t="s">
        <v>71</v>
      </c>
      <c r="AL1823">
        <v>12</v>
      </c>
      <c r="AP1823" t="s">
        <v>38</v>
      </c>
      <c r="AQ1823">
        <v>12</v>
      </c>
      <c r="AT1823">
        <v>2016</v>
      </c>
      <c r="AU1823" t="s">
        <v>38</v>
      </c>
      <c r="AV1823">
        <v>12</v>
      </c>
    </row>
    <row r="1824" spans="1:48" x14ac:dyDescent="0.4">
      <c r="A1824" t="s">
        <v>45</v>
      </c>
      <c r="B1824">
        <v>2016</v>
      </c>
      <c r="C1824" t="s">
        <v>38</v>
      </c>
      <c r="D1824" t="s">
        <v>63</v>
      </c>
      <c r="E1824" t="s">
        <v>30</v>
      </c>
      <c r="F1824" t="s">
        <v>7</v>
      </c>
      <c r="G1824">
        <v>32</v>
      </c>
      <c r="H1824" t="str">
        <f>VLOOKUP(E1824,filtered_wfh_with_region!$AA$2:$AB$31,2,FALSE)</f>
        <v>West</v>
      </c>
      <c r="AE1824">
        <v>2016</v>
      </c>
      <c r="AF1824">
        <v>32</v>
      </c>
      <c r="AG1824" t="s">
        <v>71</v>
      </c>
      <c r="AK1824" t="s">
        <v>71</v>
      </c>
      <c r="AL1824">
        <v>32</v>
      </c>
      <c r="AP1824" t="s">
        <v>38</v>
      </c>
      <c r="AQ1824">
        <v>32</v>
      </c>
      <c r="AT1824">
        <v>2016</v>
      </c>
      <c r="AU1824" t="s">
        <v>38</v>
      </c>
      <c r="AV1824">
        <v>32</v>
      </c>
    </row>
    <row r="1825" spans="1:48" x14ac:dyDescent="0.4">
      <c r="A1825" t="s">
        <v>45</v>
      </c>
      <c r="B1825">
        <v>2016</v>
      </c>
      <c r="C1825" t="s">
        <v>38</v>
      </c>
      <c r="D1825" t="s">
        <v>63</v>
      </c>
      <c r="E1825" t="s">
        <v>31</v>
      </c>
      <c r="F1825" t="s">
        <v>7</v>
      </c>
      <c r="G1825">
        <v>3</v>
      </c>
      <c r="H1825" t="str">
        <f>VLOOKUP(E1825,filtered_wfh_with_region!$AA$2:$AB$31,2,FALSE)</f>
        <v>West</v>
      </c>
      <c r="AE1825">
        <v>2016</v>
      </c>
      <c r="AF1825">
        <v>3</v>
      </c>
      <c r="AG1825" t="s">
        <v>71</v>
      </c>
      <c r="AK1825" t="s">
        <v>71</v>
      </c>
      <c r="AL1825">
        <v>3</v>
      </c>
      <c r="AP1825" t="s">
        <v>38</v>
      </c>
      <c r="AQ1825">
        <v>3</v>
      </c>
      <c r="AT1825">
        <v>2016</v>
      </c>
      <c r="AU1825" t="s">
        <v>38</v>
      </c>
      <c r="AV1825">
        <v>3</v>
      </c>
    </row>
    <row r="1826" spans="1:48" x14ac:dyDescent="0.4">
      <c r="A1826" t="s">
        <v>45</v>
      </c>
      <c r="B1826">
        <v>2016</v>
      </c>
      <c r="C1826" t="s">
        <v>38</v>
      </c>
      <c r="D1826" t="s">
        <v>63</v>
      </c>
      <c r="E1826" t="s">
        <v>32</v>
      </c>
      <c r="F1826" t="s">
        <v>7</v>
      </c>
      <c r="G1826">
        <v>28</v>
      </c>
      <c r="H1826" t="str">
        <f>VLOOKUP(E1826,filtered_wfh_with_region!$AA$2:$AB$31,2,FALSE)</f>
        <v>West</v>
      </c>
      <c r="AE1826">
        <v>2016</v>
      </c>
      <c r="AF1826">
        <v>28</v>
      </c>
      <c r="AG1826" t="s">
        <v>71</v>
      </c>
      <c r="AK1826" t="s">
        <v>71</v>
      </c>
      <c r="AL1826">
        <v>28</v>
      </c>
      <c r="AP1826" t="s">
        <v>38</v>
      </c>
      <c r="AQ1826">
        <v>28</v>
      </c>
      <c r="AT1826">
        <v>2016</v>
      </c>
      <c r="AU1826" t="s">
        <v>38</v>
      </c>
      <c r="AV1826">
        <v>28</v>
      </c>
    </row>
    <row r="1827" spans="1:48" x14ac:dyDescent="0.4">
      <c r="A1827" t="s">
        <v>45</v>
      </c>
      <c r="B1827">
        <v>2016</v>
      </c>
      <c r="C1827" t="s">
        <v>38</v>
      </c>
      <c r="D1827" t="s">
        <v>63</v>
      </c>
      <c r="E1827" t="s">
        <v>33</v>
      </c>
      <c r="F1827" t="s">
        <v>7</v>
      </c>
      <c r="G1827">
        <v>7</v>
      </c>
      <c r="H1827" t="str">
        <f>VLOOKUP(E1827,filtered_wfh_with_region!$AA$2:$AB$31,2,FALSE)</f>
        <v>West</v>
      </c>
      <c r="AE1827">
        <v>2016</v>
      </c>
      <c r="AF1827">
        <v>7</v>
      </c>
      <c r="AG1827" t="s">
        <v>71</v>
      </c>
      <c r="AK1827" t="s">
        <v>71</v>
      </c>
      <c r="AL1827">
        <v>7</v>
      </c>
      <c r="AP1827" t="s">
        <v>38</v>
      </c>
      <c r="AQ1827">
        <v>7</v>
      </c>
      <c r="AT1827">
        <v>2016</v>
      </c>
      <c r="AU1827" t="s">
        <v>38</v>
      </c>
      <c r="AV1827">
        <v>7</v>
      </c>
    </row>
    <row r="1828" spans="1:48" x14ac:dyDescent="0.4">
      <c r="A1828" t="s">
        <v>45</v>
      </c>
      <c r="B1828">
        <v>2016</v>
      </c>
      <c r="C1828" t="s">
        <v>38</v>
      </c>
      <c r="D1828" t="s">
        <v>63</v>
      </c>
      <c r="E1828" t="s">
        <v>34</v>
      </c>
      <c r="F1828" t="s">
        <v>7</v>
      </c>
      <c r="G1828">
        <v>11</v>
      </c>
      <c r="H1828" t="str">
        <f>VLOOKUP(E1828,filtered_wfh_with_region!$AA$2:$AB$31,2,FALSE)</f>
        <v>West</v>
      </c>
      <c r="AE1828">
        <v>2016</v>
      </c>
      <c r="AF1828">
        <v>11</v>
      </c>
      <c r="AG1828" t="s">
        <v>71</v>
      </c>
      <c r="AK1828" t="s">
        <v>71</v>
      </c>
      <c r="AL1828">
        <v>11</v>
      </c>
      <c r="AP1828" t="s">
        <v>38</v>
      </c>
      <c r="AQ1828">
        <v>11</v>
      </c>
      <c r="AT1828">
        <v>2016</v>
      </c>
      <c r="AU1828" t="s">
        <v>38</v>
      </c>
      <c r="AV1828">
        <v>11</v>
      </c>
    </row>
    <row r="1829" spans="1:48" x14ac:dyDescent="0.4">
      <c r="A1829" t="s">
        <v>45</v>
      </c>
      <c r="B1829">
        <v>2016</v>
      </c>
      <c r="C1829" t="s">
        <v>38</v>
      </c>
      <c r="D1829" t="s">
        <v>63</v>
      </c>
      <c r="E1829" t="s">
        <v>35</v>
      </c>
      <c r="F1829" t="s">
        <v>7</v>
      </c>
      <c r="G1829">
        <v>4</v>
      </c>
      <c r="H1829" t="str">
        <f>VLOOKUP(E1829,filtered_wfh_with_region!$AA$2:$AB$31,2,FALSE)</f>
        <v>North</v>
      </c>
      <c r="AE1829">
        <v>2016</v>
      </c>
      <c r="AF1829">
        <v>4</v>
      </c>
      <c r="AG1829" t="s">
        <v>83</v>
      </c>
      <c r="AK1829" t="s">
        <v>83</v>
      </c>
      <c r="AL1829">
        <v>4</v>
      </c>
      <c r="AP1829" t="s">
        <v>38</v>
      </c>
      <c r="AQ1829">
        <v>4</v>
      </c>
      <c r="AT1829">
        <v>2016</v>
      </c>
      <c r="AU1829" t="s">
        <v>38</v>
      </c>
      <c r="AV1829">
        <v>4</v>
      </c>
    </row>
    <row r="1830" spans="1:48" x14ac:dyDescent="0.4">
      <c r="A1830" t="s">
        <v>45</v>
      </c>
      <c r="B1830">
        <v>2016</v>
      </c>
      <c r="C1830" t="s">
        <v>38</v>
      </c>
      <c r="D1830" t="s">
        <v>63</v>
      </c>
      <c r="E1830" t="s">
        <v>36</v>
      </c>
      <c r="F1830" t="s">
        <v>7</v>
      </c>
      <c r="G1830">
        <v>16</v>
      </c>
      <c r="H1830" t="str">
        <f>VLOOKUP(E1830,filtered_wfh_with_region!$AA$2:$AB$31,2,FALSE)</f>
        <v>North</v>
      </c>
      <c r="AE1830">
        <v>2016</v>
      </c>
      <c r="AF1830">
        <v>16</v>
      </c>
      <c r="AG1830" t="s">
        <v>83</v>
      </c>
      <c r="AK1830" t="s">
        <v>83</v>
      </c>
      <c r="AL1830">
        <v>16</v>
      </c>
      <c r="AP1830" t="s">
        <v>38</v>
      </c>
      <c r="AQ1830">
        <v>16</v>
      </c>
      <c r="AT1830">
        <v>2016</v>
      </c>
      <c r="AU1830" t="s">
        <v>38</v>
      </c>
      <c r="AV1830">
        <v>16</v>
      </c>
    </row>
    <row r="1831" spans="1:48" x14ac:dyDescent="0.4">
      <c r="A1831" t="s">
        <v>45</v>
      </c>
      <c r="B1831">
        <v>2016</v>
      </c>
      <c r="C1831" t="s">
        <v>38</v>
      </c>
      <c r="D1831" t="s">
        <v>63</v>
      </c>
      <c r="E1831" t="s">
        <v>37</v>
      </c>
      <c r="F1831" t="s">
        <v>7</v>
      </c>
      <c r="G1831">
        <v>6</v>
      </c>
      <c r="H1831" t="str">
        <f>VLOOKUP(E1831,filtered_wfh_with_region!$AA$2:$AB$31,2,FALSE)</f>
        <v>North</v>
      </c>
      <c r="AE1831">
        <v>2016</v>
      </c>
      <c r="AF1831">
        <v>6</v>
      </c>
      <c r="AG1831" t="s">
        <v>83</v>
      </c>
      <c r="AK1831" t="s">
        <v>83</v>
      </c>
      <c r="AL1831">
        <v>6</v>
      </c>
      <c r="AP1831" t="s">
        <v>38</v>
      </c>
      <c r="AQ1831">
        <v>6</v>
      </c>
      <c r="AT1831">
        <v>2016</v>
      </c>
      <c r="AU1831" t="s">
        <v>38</v>
      </c>
      <c r="AV1831">
        <v>6</v>
      </c>
    </row>
    <row r="1832" spans="1:48" x14ac:dyDescent="0.4">
      <c r="A1832" t="s">
        <v>45</v>
      </c>
      <c r="B1832">
        <v>2016</v>
      </c>
      <c r="C1832" t="s">
        <v>38</v>
      </c>
      <c r="D1832" t="s">
        <v>64</v>
      </c>
      <c r="E1832" t="s">
        <v>8</v>
      </c>
      <c r="F1832" t="s">
        <v>7</v>
      </c>
      <c r="G1832">
        <v>16</v>
      </c>
      <c r="H1832" t="str">
        <f>VLOOKUP(E1832,filtered_wfh_with_region!$AA$2:$AB$31,2,FALSE)</f>
        <v>East</v>
      </c>
      <c r="AE1832">
        <v>2016</v>
      </c>
      <c r="AF1832">
        <v>16</v>
      </c>
      <c r="AG1832" t="s">
        <v>82</v>
      </c>
      <c r="AK1832" t="s">
        <v>82</v>
      </c>
      <c r="AL1832">
        <v>16</v>
      </c>
      <c r="AP1832" t="s">
        <v>38</v>
      </c>
      <c r="AQ1832">
        <v>16</v>
      </c>
      <c r="AT1832">
        <v>2016</v>
      </c>
      <c r="AU1832" t="s">
        <v>38</v>
      </c>
      <c r="AV1832">
        <v>16</v>
      </c>
    </row>
    <row r="1833" spans="1:48" x14ac:dyDescent="0.4">
      <c r="A1833" t="s">
        <v>45</v>
      </c>
      <c r="B1833">
        <v>2016</v>
      </c>
      <c r="C1833" t="s">
        <v>38</v>
      </c>
      <c r="D1833" t="s">
        <v>64</v>
      </c>
      <c r="E1833" t="s">
        <v>9</v>
      </c>
      <c r="F1833" t="s">
        <v>7</v>
      </c>
      <c r="G1833">
        <v>175</v>
      </c>
      <c r="H1833" t="str">
        <f>VLOOKUP(E1833,filtered_wfh_with_region!$AA$2:$AB$31,2,FALSE)</f>
        <v>East</v>
      </c>
      <c r="AE1833">
        <v>2016</v>
      </c>
      <c r="AF1833">
        <v>175</v>
      </c>
      <c r="AG1833" t="s">
        <v>82</v>
      </c>
      <c r="AK1833" t="s">
        <v>82</v>
      </c>
      <c r="AL1833">
        <v>175</v>
      </c>
      <c r="AP1833" t="s">
        <v>38</v>
      </c>
      <c r="AQ1833">
        <v>175</v>
      </c>
      <c r="AT1833">
        <v>2016</v>
      </c>
      <c r="AU1833" t="s">
        <v>38</v>
      </c>
      <c r="AV1833">
        <v>175</v>
      </c>
    </row>
    <row r="1834" spans="1:48" x14ac:dyDescent="0.4">
      <c r="A1834" t="s">
        <v>45</v>
      </c>
      <c r="B1834">
        <v>2016</v>
      </c>
      <c r="C1834" t="s">
        <v>38</v>
      </c>
      <c r="D1834" t="s">
        <v>64</v>
      </c>
      <c r="E1834" t="s">
        <v>10</v>
      </c>
      <c r="F1834" t="s">
        <v>7</v>
      </c>
      <c r="G1834">
        <v>98</v>
      </c>
      <c r="H1834" t="str">
        <f>VLOOKUP(E1834,filtered_wfh_with_region!$AA$2:$AB$31,2,FALSE)</f>
        <v>East</v>
      </c>
      <c r="AE1834">
        <v>2016</v>
      </c>
      <c r="AF1834">
        <v>98</v>
      </c>
      <c r="AG1834" t="s">
        <v>82</v>
      </c>
      <c r="AK1834" t="s">
        <v>82</v>
      </c>
      <c r="AL1834">
        <v>98</v>
      </c>
      <c r="AP1834" t="s">
        <v>38</v>
      </c>
      <c r="AQ1834">
        <v>98</v>
      </c>
      <c r="AT1834">
        <v>2016</v>
      </c>
      <c r="AU1834" t="s">
        <v>38</v>
      </c>
      <c r="AV1834">
        <v>98</v>
      </c>
    </row>
    <row r="1835" spans="1:48" x14ac:dyDescent="0.4">
      <c r="A1835" t="s">
        <v>45</v>
      </c>
      <c r="B1835">
        <v>2016</v>
      </c>
      <c r="C1835" t="s">
        <v>38</v>
      </c>
      <c r="D1835" t="s">
        <v>64</v>
      </c>
      <c r="E1835" t="s">
        <v>11</v>
      </c>
      <c r="F1835" t="s">
        <v>7</v>
      </c>
      <c r="G1835">
        <v>76</v>
      </c>
      <c r="H1835" t="str">
        <f>VLOOKUP(E1835,filtered_wfh_with_region!$AA$2:$AB$31,2,FALSE)</f>
        <v>East</v>
      </c>
      <c r="AE1835">
        <v>2016</v>
      </c>
      <c r="AF1835">
        <v>76</v>
      </c>
      <c r="AG1835" t="s">
        <v>82</v>
      </c>
      <c r="AK1835" t="s">
        <v>82</v>
      </c>
      <c r="AL1835">
        <v>76</v>
      </c>
      <c r="AP1835" t="s">
        <v>38</v>
      </c>
      <c r="AQ1835">
        <v>76</v>
      </c>
      <c r="AT1835">
        <v>2016</v>
      </c>
      <c r="AU1835" t="s">
        <v>38</v>
      </c>
      <c r="AV1835">
        <v>76</v>
      </c>
    </row>
    <row r="1836" spans="1:48" x14ac:dyDescent="0.4">
      <c r="A1836" t="s">
        <v>45</v>
      </c>
      <c r="B1836">
        <v>2016</v>
      </c>
      <c r="C1836" t="s">
        <v>38</v>
      </c>
      <c r="D1836" t="s">
        <v>64</v>
      </c>
      <c r="E1836" t="s">
        <v>12</v>
      </c>
      <c r="F1836" t="s">
        <v>7</v>
      </c>
      <c r="G1836">
        <v>34</v>
      </c>
      <c r="H1836" t="str">
        <f>VLOOKUP(E1836,filtered_wfh_with_region!$AA$2:$AB$31,2,FALSE)</f>
        <v>East</v>
      </c>
      <c r="AE1836">
        <v>2016</v>
      </c>
      <c r="AF1836">
        <v>34</v>
      </c>
      <c r="AG1836" t="s">
        <v>82</v>
      </c>
      <c r="AK1836" t="s">
        <v>82</v>
      </c>
      <c r="AL1836">
        <v>34</v>
      </c>
      <c r="AP1836" t="s">
        <v>38</v>
      </c>
      <c r="AQ1836">
        <v>34</v>
      </c>
      <c r="AT1836">
        <v>2016</v>
      </c>
      <c r="AU1836" t="s">
        <v>38</v>
      </c>
      <c r="AV1836">
        <v>34</v>
      </c>
    </row>
    <row r="1837" spans="1:48" x14ac:dyDescent="0.4">
      <c r="A1837" t="s">
        <v>45</v>
      </c>
      <c r="B1837">
        <v>2016</v>
      </c>
      <c r="C1837" t="s">
        <v>38</v>
      </c>
      <c r="D1837" t="s">
        <v>64</v>
      </c>
      <c r="E1837" t="s">
        <v>13</v>
      </c>
      <c r="F1837" t="s">
        <v>7</v>
      </c>
      <c r="G1837">
        <v>55</v>
      </c>
      <c r="H1837" t="str">
        <f>VLOOKUP(E1837,filtered_wfh_with_region!$AA$2:$AB$31,2,FALSE)</f>
        <v>East</v>
      </c>
      <c r="AE1837">
        <v>2016</v>
      </c>
      <c r="AF1837">
        <v>55</v>
      </c>
      <c r="AG1837" t="s">
        <v>82</v>
      </c>
      <c r="AK1837" t="s">
        <v>82</v>
      </c>
      <c r="AL1837">
        <v>55</v>
      </c>
      <c r="AP1837" t="s">
        <v>38</v>
      </c>
      <c r="AQ1837">
        <v>55</v>
      </c>
      <c r="AT1837">
        <v>2016</v>
      </c>
      <c r="AU1837" t="s">
        <v>38</v>
      </c>
      <c r="AV1837">
        <v>55</v>
      </c>
    </row>
    <row r="1838" spans="1:48" x14ac:dyDescent="0.4">
      <c r="A1838" t="s">
        <v>45</v>
      </c>
      <c r="B1838">
        <v>2016</v>
      </c>
      <c r="C1838" t="s">
        <v>38</v>
      </c>
      <c r="D1838" t="s">
        <v>64</v>
      </c>
      <c r="E1838" t="s">
        <v>14</v>
      </c>
      <c r="F1838" t="s">
        <v>7</v>
      </c>
      <c r="G1838">
        <v>26</v>
      </c>
      <c r="H1838" t="str">
        <f>VLOOKUP(E1838,filtered_wfh_with_region!$AA$2:$AB$31,2,FALSE)</f>
        <v>Midlands</v>
      </c>
      <c r="AE1838">
        <v>2016</v>
      </c>
      <c r="AF1838">
        <v>26</v>
      </c>
      <c r="AG1838" t="s">
        <v>72</v>
      </c>
      <c r="AK1838" t="s">
        <v>72</v>
      </c>
      <c r="AL1838">
        <v>26</v>
      </c>
      <c r="AP1838" t="s">
        <v>38</v>
      </c>
      <c r="AQ1838">
        <v>26</v>
      </c>
      <c r="AT1838">
        <v>2016</v>
      </c>
      <c r="AU1838" t="s">
        <v>38</v>
      </c>
      <c r="AV1838">
        <v>26</v>
      </c>
    </row>
    <row r="1839" spans="1:48" x14ac:dyDescent="0.4">
      <c r="A1839" t="s">
        <v>45</v>
      </c>
      <c r="B1839">
        <v>2016</v>
      </c>
      <c r="C1839" t="s">
        <v>38</v>
      </c>
      <c r="D1839" t="s">
        <v>64</v>
      </c>
      <c r="E1839" t="s">
        <v>15</v>
      </c>
      <c r="F1839" t="s">
        <v>7</v>
      </c>
      <c r="G1839">
        <v>8</v>
      </c>
      <c r="H1839" t="str">
        <f>VLOOKUP(E1839,filtered_wfh_with_region!$AA$2:$AB$31,2,FALSE)</f>
        <v>Midlands</v>
      </c>
      <c r="AE1839">
        <v>2016</v>
      </c>
      <c r="AF1839">
        <v>8</v>
      </c>
      <c r="AG1839" t="s">
        <v>72</v>
      </c>
      <c r="AK1839" t="s">
        <v>72</v>
      </c>
      <c r="AL1839">
        <v>8</v>
      </c>
      <c r="AP1839" t="s">
        <v>38</v>
      </c>
      <c r="AQ1839">
        <v>8</v>
      </c>
      <c r="AT1839">
        <v>2016</v>
      </c>
      <c r="AU1839" t="s">
        <v>38</v>
      </c>
      <c r="AV1839">
        <v>8</v>
      </c>
    </row>
    <row r="1840" spans="1:48" x14ac:dyDescent="0.4">
      <c r="A1840" t="s">
        <v>45</v>
      </c>
      <c r="B1840">
        <v>2016</v>
      </c>
      <c r="C1840" t="s">
        <v>38</v>
      </c>
      <c r="D1840" t="s">
        <v>64</v>
      </c>
      <c r="E1840" t="s">
        <v>16</v>
      </c>
      <c r="F1840" t="s">
        <v>7</v>
      </c>
      <c r="G1840">
        <v>2</v>
      </c>
      <c r="H1840" t="str">
        <f>VLOOKUP(E1840,filtered_wfh_with_region!$AA$2:$AB$31,2,FALSE)</f>
        <v>Midlands</v>
      </c>
      <c r="AE1840">
        <v>2016</v>
      </c>
      <c r="AF1840">
        <v>2</v>
      </c>
      <c r="AG1840" t="s">
        <v>72</v>
      </c>
      <c r="AK1840" t="s">
        <v>72</v>
      </c>
      <c r="AL1840">
        <v>2</v>
      </c>
      <c r="AP1840" t="s">
        <v>38</v>
      </c>
      <c r="AQ1840">
        <v>2</v>
      </c>
      <c r="AT1840">
        <v>2016</v>
      </c>
      <c r="AU1840" t="s">
        <v>38</v>
      </c>
      <c r="AV1840">
        <v>2</v>
      </c>
    </row>
    <row r="1841" spans="1:48" x14ac:dyDescent="0.4">
      <c r="A1841" t="s">
        <v>45</v>
      </c>
      <c r="B1841">
        <v>2016</v>
      </c>
      <c r="C1841" t="s">
        <v>38</v>
      </c>
      <c r="D1841" t="s">
        <v>64</v>
      </c>
      <c r="E1841" t="s">
        <v>17</v>
      </c>
      <c r="F1841" t="s">
        <v>7</v>
      </c>
      <c r="G1841">
        <v>16</v>
      </c>
      <c r="H1841" t="str">
        <f>VLOOKUP(E1841,filtered_wfh_with_region!$AA$2:$AB$31,2,FALSE)</f>
        <v>East</v>
      </c>
      <c r="AE1841">
        <v>2016</v>
      </c>
      <c r="AF1841">
        <v>16</v>
      </c>
      <c r="AG1841" t="s">
        <v>82</v>
      </c>
      <c r="AK1841" t="s">
        <v>82</v>
      </c>
      <c r="AL1841">
        <v>16</v>
      </c>
      <c r="AP1841" t="s">
        <v>38</v>
      </c>
      <c r="AQ1841">
        <v>16</v>
      </c>
      <c r="AT1841">
        <v>2016</v>
      </c>
      <c r="AU1841" t="s">
        <v>38</v>
      </c>
      <c r="AV1841">
        <v>16</v>
      </c>
    </row>
    <row r="1842" spans="1:48" x14ac:dyDescent="0.4">
      <c r="A1842" t="s">
        <v>45</v>
      </c>
      <c r="B1842">
        <v>2016</v>
      </c>
      <c r="C1842" t="s">
        <v>38</v>
      </c>
      <c r="D1842" t="s">
        <v>64</v>
      </c>
      <c r="E1842" t="s">
        <v>18</v>
      </c>
      <c r="F1842" t="s">
        <v>7</v>
      </c>
      <c r="G1842">
        <v>40</v>
      </c>
      <c r="H1842" t="str">
        <f>VLOOKUP(E1842,filtered_wfh_with_region!$AA$2:$AB$31,2,FALSE)</f>
        <v>East</v>
      </c>
      <c r="AE1842">
        <v>2016</v>
      </c>
      <c r="AF1842">
        <v>40</v>
      </c>
      <c r="AG1842" t="s">
        <v>82</v>
      </c>
      <c r="AK1842" t="s">
        <v>82</v>
      </c>
      <c r="AL1842">
        <v>40</v>
      </c>
      <c r="AP1842" t="s">
        <v>38</v>
      </c>
      <c r="AQ1842">
        <v>40</v>
      </c>
      <c r="AT1842">
        <v>2016</v>
      </c>
      <c r="AU1842" t="s">
        <v>38</v>
      </c>
      <c r="AV1842">
        <v>40</v>
      </c>
    </row>
    <row r="1843" spans="1:48" x14ac:dyDescent="0.4">
      <c r="A1843" t="s">
        <v>45</v>
      </c>
      <c r="B1843">
        <v>2016</v>
      </c>
      <c r="C1843" t="s">
        <v>38</v>
      </c>
      <c r="D1843" t="s">
        <v>64</v>
      </c>
      <c r="E1843" t="s">
        <v>19</v>
      </c>
      <c r="F1843" t="s">
        <v>7</v>
      </c>
      <c r="G1843">
        <v>11</v>
      </c>
      <c r="H1843" t="str">
        <f>VLOOKUP(E1843,filtered_wfh_with_region!$AA$2:$AB$31,2,FALSE)</f>
        <v>Midlands</v>
      </c>
      <c r="AE1843">
        <v>2016</v>
      </c>
      <c r="AF1843">
        <v>11</v>
      </c>
      <c r="AG1843" t="s">
        <v>72</v>
      </c>
      <c r="AK1843" t="s">
        <v>72</v>
      </c>
      <c r="AL1843">
        <v>11</v>
      </c>
      <c r="AP1843" t="s">
        <v>38</v>
      </c>
      <c r="AQ1843">
        <v>11</v>
      </c>
      <c r="AT1843">
        <v>2016</v>
      </c>
      <c r="AU1843" t="s">
        <v>38</v>
      </c>
      <c r="AV1843">
        <v>11</v>
      </c>
    </row>
    <row r="1844" spans="1:48" x14ac:dyDescent="0.4">
      <c r="A1844" t="s">
        <v>45</v>
      </c>
      <c r="B1844">
        <v>2016</v>
      </c>
      <c r="C1844" t="s">
        <v>38</v>
      </c>
      <c r="D1844" t="s">
        <v>64</v>
      </c>
      <c r="E1844" t="s">
        <v>20</v>
      </c>
      <c r="F1844" t="s">
        <v>7</v>
      </c>
      <c r="G1844">
        <v>8</v>
      </c>
      <c r="H1844" t="str">
        <f>VLOOKUP(E1844,filtered_wfh_with_region!$AA$2:$AB$31,2,FALSE)</f>
        <v>Midlands</v>
      </c>
      <c r="AE1844">
        <v>2016</v>
      </c>
      <c r="AF1844">
        <v>8</v>
      </c>
      <c r="AG1844" t="s">
        <v>72</v>
      </c>
      <c r="AK1844" t="s">
        <v>72</v>
      </c>
      <c r="AL1844">
        <v>8</v>
      </c>
      <c r="AP1844" t="s">
        <v>38</v>
      </c>
      <c r="AQ1844">
        <v>8</v>
      </c>
      <c r="AT1844">
        <v>2016</v>
      </c>
      <c r="AU1844" t="s">
        <v>38</v>
      </c>
      <c r="AV1844">
        <v>8</v>
      </c>
    </row>
    <row r="1845" spans="1:48" x14ac:dyDescent="0.4">
      <c r="A1845" t="s">
        <v>45</v>
      </c>
      <c r="B1845">
        <v>2016</v>
      </c>
      <c r="C1845" t="s">
        <v>38</v>
      </c>
      <c r="D1845" t="s">
        <v>64</v>
      </c>
      <c r="E1845" t="s">
        <v>21</v>
      </c>
      <c r="F1845" t="s">
        <v>7</v>
      </c>
      <c r="G1845">
        <v>49</v>
      </c>
      <c r="H1845" t="str">
        <f>VLOOKUP(E1845,filtered_wfh_with_region!$AA$2:$AB$31,2,FALSE)</f>
        <v>East</v>
      </c>
      <c r="AE1845">
        <v>2016</v>
      </c>
      <c r="AF1845">
        <v>49</v>
      </c>
      <c r="AG1845" t="s">
        <v>82</v>
      </c>
      <c r="AK1845" t="s">
        <v>82</v>
      </c>
      <c r="AL1845">
        <v>49</v>
      </c>
      <c r="AP1845" t="s">
        <v>38</v>
      </c>
      <c r="AQ1845">
        <v>49</v>
      </c>
      <c r="AT1845">
        <v>2016</v>
      </c>
      <c r="AU1845" t="s">
        <v>38</v>
      </c>
      <c r="AV1845">
        <v>49</v>
      </c>
    </row>
    <row r="1846" spans="1:48" x14ac:dyDescent="0.4">
      <c r="A1846" t="s">
        <v>45</v>
      </c>
      <c r="B1846">
        <v>2016</v>
      </c>
      <c r="C1846" t="s">
        <v>38</v>
      </c>
      <c r="D1846" t="s">
        <v>64</v>
      </c>
      <c r="E1846" t="s">
        <v>22</v>
      </c>
      <c r="F1846" t="s">
        <v>7</v>
      </c>
      <c r="G1846">
        <v>67</v>
      </c>
      <c r="H1846" t="str">
        <f>VLOOKUP(E1846,filtered_wfh_with_region!$AA$2:$AB$31,2,FALSE)</f>
        <v>East</v>
      </c>
      <c r="AE1846">
        <v>2016</v>
      </c>
      <c r="AF1846">
        <v>67</v>
      </c>
      <c r="AG1846" t="s">
        <v>82</v>
      </c>
      <c r="AK1846" t="s">
        <v>82</v>
      </c>
      <c r="AL1846">
        <v>67</v>
      </c>
      <c r="AP1846" t="s">
        <v>38</v>
      </c>
      <c r="AQ1846">
        <v>67</v>
      </c>
      <c r="AT1846">
        <v>2016</v>
      </c>
      <c r="AU1846" t="s">
        <v>38</v>
      </c>
      <c r="AV1846">
        <v>67</v>
      </c>
    </row>
    <row r="1847" spans="1:48" x14ac:dyDescent="0.4">
      <c r="A1847" t="s">
        <v>45</v>
      </c>
      <c r="B1847">
        <v>2016</v>
      </c>
      <c r="C1847" t="s">
        <v>38</v>
      </c>
      <c r="D1847" t="s">
        <v>64</v>
      </c>
      <c r="E1847" t="s">
        <v>23</v>
      </c>
      <c r="F1847" t="s">
        <v>7</v>
      </c>
      <c r="G1847">
        <v>30</v>
      </c>
      <c r="H1847" t="str">
        <f>VLOOKUP(E1847,filtered_wfh_with_region!$AA$2:$AB$31,2,FALSE)</f>
        <v>South</v>
      </c>
      <c r="AE1847">
        <v>2016</v>
      </c>
      <c r="AF1847">
        <v>30</v>
      </c>
      <c r="AG1847" t="s">
        <v>84</v>
      </c>
      <c r="AK1847" t="s">
        <v>84</v>
      </c>
      <c r="AL1847">
        <v>30</v>
      </c>
      <c r="AP1847" t="s">
        <v>38</v>
      </c>
      <c r="AQ1847">
        <v>30</v>
      </c>
      <c r="AT1847">
        <v>2016</v>
      </c>
      <c r="AU1847" t="s">
        <v>38</v>
      </c>
      <c r="AV1847">
        <v>30</v>
      </c>
    </row>
    <row r="1848" spans="1:48" x14ac:dyDescent="0.4">
      <c r="A1848" t="s">
        <v>45</v>
      </c>
      <c r="B1848">
        <v>2016</v>
      </c>
      <c r="C1848" t="s">
        <v>38</v>
      </c>
      <c r="D1848" t="s">
        <v>64</v>
      </c>
      <c r="E1848" t="s">
        <v>24</v>
      </c>
      <c r="F1848" t="s">
        <v>7</v>
      </c>
      <c r="G1848">
        <v>154</v>
      </c>
      <c r="H1848" t="str">
        <f>VLOOKUP(E1848,filtered_wfh_with_region!$AA$2:$AB$31,2,FALSE)</f>
        <v>South</v>
      </c>
      <c r="AE1848">
        <v>2016</v>
      </c>
      <c r="AF1848">
        <v>154</v>
      </c>
      <c r="AG1848" t="s">
        <v>84</v>
      </c>
      <c r="AK1848" t="s">
        <v>84</v>
      </c>
      <c r="AL1848">
        <v>154</v>
      </c>
      <c r="AP1848" t="s">
        <v>38</v>
      </c>
      <c r="AQ1848">
        <v>154</v>
      </c>
      <c r="AT1848">
        <v>2016</v>
      </c>
      <c r="AU1848" t="s">
        <v>38</v>
      </c>
      <c r="AV1848">
        <v>154</v>
      </c>
    </row>
    <row r="1849" spans="1:48" x14ac:dyDescent="0.4">
      <c r="A1849" t="s">
        <v>45</v>
      </c>
      <c r="B1849">
        <v>2016</v>
      </c>
      <c r="C1849" t="s">
        <v>38</v>
      </c>
      <c r="D1849" t="s">
        <v>64</v>
      </c>
      <c r="E1849" t="s">
        <v>25</v>
      </c>
      <c r="F1849" t="s">
        <v>7</v>
      </c>
      <c r="G1849">
        <v>44</v>
      </c>
      <c r="H1849" t="str">
        <f>VLOOKUP(E1849,filtered_wfh_with_region!$AA$2:$AB$31,2,FALSE)</f>
        <v>South</v>
      </c>
      <c r="AE1849">
        <v>2016</v>
      </c>
      <c r="AF1849">
        <v>44</v>
      </c>
      <c r="AG1849" t="s">
        <v>84</v>
      </c>
      <c r="AK1849" t="s">
        <v>84</v>
      </c>
      <c r="AL1849">
        <v>44</v>
      </c>
      <c r="AP1849" t="s">
        <v>38</v>
      </c>
      <c r="AQ1849">
        <v>44</v>
      </c>
      <c r="AT1849">
        <v>2016</v>
      </c>
      <c r="AU1849" t="s">
        <v>38</v>
      </c>
      <c r="AV1849">
        <v>44</v>
      </c>
    </row>
    <row r="1850" spans="1:48" x14ac:dyDescent="0.4">
      <c r="A1850" t="s">
        <v>45</v>
      </c>
      <c r="B1850">
        <v>2016</v>
      </c>
      <c r="C1850" t="s">
        <v>38</v>
      </c>
      <c r="D1850" t="s">
        <v>64</v>
      </c>
      <c r="E1850" t="s">
        <v>26</v>
      </c>
      <c r="F1850" t="s">
        <v>7</v>
      </c>
      <c r="G1850">
        <v>22</v>
      </c>
      <c r="H1850" t="str">
        <f>VLOOKUP(E1850,filtered_wfh_with_region!$AA$2:$AB$31,2,FALSE)</f>
        <v>South</v>
      </c>
      <c r="AE1850">
        <v>2016</v>
      </c>
      <c r="AF1850">
        <v>22</v>
      </c>
      <c r="AG1850" t="s">
        <v>84</v>
      </c>
      <c r="AK1850" t="s">
        <v>84</v>
      </c>
      <c r="AL1850">
        <v>22</v>
      </c>
      <c r="AP1850" t="s">
        <v>38</v>
      </c>
      <c r="AQ1850">
        <v>22</v>
      </c>
      <c r="AT1850">
        <v>2016</v>
      </c>
      <c r="AU1850" t="s">
        <v>38</v>
      </c>
      <c r="AV1850">
        <v>22</v>
      </c>
    </row>
    <row r="1851" spans="1:48" x14ac:dyDescent="0.4">
      <c r="A1851" t="s">
        <v>45</v>
      </c>
      <c r="B1851">
        <v>2016</v>
      </c>
      <c r="C1851" t="s">
        <v>38</v>
      </c>
      <c r="D1851" t="s">
        <v>64</v>
      </c>
      <c r="E1851" t="s">
        <v>27</v>
      </c>
      <c r="F1851" t="s">
        <v>7</v>
      </c>
      <c r="G1851">
        <v>33</v>
      </c>
      <c r="H1851" t="str">
        <f>VLOOKUP(E1851,filtered_wfh_with_region!$AA$2:$AB$31,2,FALSE)</f>
        <v>South</v>
      </c>
      <c r="AE1851">
        <v>2016</v>
      </c>
      <c r="AF1851">
        <v>33</v>
      </c>
      <c r="AG1851" t="s">
        <v>84</v>
      </c>
      <c r="AK1851" t="s">
        <v>84</v>
      </c>
      <c r="AL1851">
        <v>33</v>
      </c>
      <c r="AP1851" t="s">
        <v>38</v>
      </c>
      <c r="AQ1851">
        <v>33</v>
      </c>
      <c r="AT1851">
        <v>2016</v>
      </c>
      <c r="AU1851" t="s">
        <v>38</v>
      </c>
      <c r="AV1851">
        <v>33</v>
      </c>
    </row>
    <row r="1852" spans="1:48" x14ac:dyDescent="0.4">
      <c r="A1852" t="s">
        <v>45</v>
      </c>
      <c r="B1852">
        <v>2016</v>
      </c>
      <c r="C1852" t="s">
        <v>38</v>
      </c>
      <c r="D1852" t="s">
        <v>64</v>
      </c>
      <c r="E1852" t="s">
        <v>28</v>
      </c>
      <c r="F1852" t="s">
        <v>7</v>
      </c>
      <c r="G1852">
        <v>30</v>
      </c>
      <c r="H1852" t="str">
        <f>VLOOKUP(E1852,filtered_wfh_with_region!$AA$2:$AB$31,2,FALSE)</f>
        <v>South</v>
      </c>
      <c r="AE1852">
        <v>2016</v>
      </c>
      <c r="AF1852">
        <v>30</v>
      </c>
      <c r="AG1852" t="s">
        <v>84</v>
      </c>
      <c r="AK1852" t="s">
        <v>84</v>
      </c>
      <c r="AL1852">
        <v>30</v>
      </c>
      <c r="AP1852" t="s">
        <v>38</v>
      </c>
      <c r="AQ1852">
        <v>30</v>
      </c>
      <c r="AT1852">
        <v>2016</v>
      </c>
      <c r="AU1852" t="s">
        <v>38</v>
      </c>
      <c r="AV1852">
        <v>30</v>
      </c>
    </row>
    <row r="1853" spans="1:48" x14ac:dyDescent="0.4">
      <c r="A1853" t="s">
        <v>45</v>
      </c>
      <c r="B1853">
        <v>2016</v>
      </c>
      <c r="C1853" t="s">
        <v>38</v>
      </c>
      <c r="D1853" t="s">
        <v>64</v>
      </c>
      <c r="E1853" t="s">
        <v>29</v>
      </c>
      <c r="F1853" t="s">
        <v>7</v>
      </c>
      <c r="G1853">
        <v>27</v>
      </c>
      <c r="H1853" t="str">
        <f>VLOOKUP(E1853,filtered_wfh_with_region!$AA$2:$AB$31,2,FALSE)</f>
        <v>West</v>
      </c>
      <c r="AE1853">
        <v>2016</v>
      </c>
      <c r="AF1853">
        <v>27</v>
      </c>
      <c r="AG1853" t="s">
        <v>71</v>
      </c>
      <c r="AK1853" t="s">
        <v>71</v>
      </c>
      <c r="AL1853">
        <v>27</v>
      </c>
      <c r="AP1853" t="s">
        <v>38</v>
      </c>
      <c r="AQ1853">
        <v>27</v>
      </c>
      <c r="AT1853">
        <v>2016</v>
      </c>
      <c r="AU1853" t="s">
        <v>38</v>
      </c>
      <c r="AV1853">
        <v>27</v>
      </c>
    </row>
    <row r="1854" spans="1:48" x14ac:dyDescent="0.4">
      <c r="A1854" t="s">
        <v>45</v>
      </c>
      <c r="B1854">
        <v>2016</v>
      </c>
      <c r="C1854" t="s">
        <v>38</v>
      </c>
      <c r="D1854" t="s">
        <v>64</v>
      </c>
      <c r="E1854" t="s">
        <v>30</v>
      </c>
      <c r="F1854" t="s">
        <v>7</v>
      </c>
      <c r="G1854">
        <v>48</v>
      </c>
      <c r="H1854" t="str">
        <f>VLOOKUP(E1854,filtered_wfh_with_region!$AA$2:$AB$31,2,FALSE)</f>
        <v>West</v>
      </c>
      <c r="AE1854">
        <v>2016</v>
      </c>
      <c r="AF1854">
        <v>48</v>
      </c>
      <c r="AG1854" t="s">
        <v>71</v>
      </c>
      <c r="AK1854" t="s">
        <v>71</v>
      </c>
      <c r="AL1854">
        <v>48</v>
      </c>
      <c r="AP1854" t="s">
        <v>38</v>
      </c>
      <c r="AQ1854">
        <v>48</v>
      </c>
      <c r="AT1854">
        <v>2016</v>
      </c>
      <c r="AU1854" t="s">
        <v>38</v>
      </c>
      <c r="AV1854">
        <v>48</v>
      </c>
    </row>
    <row r="1855" spans="1:48" x14ac:dyDescent="0.4">
      <c r="A1855" t="s">
        <v>45</v>
      </c>
      <c r="B1855">
        <v>2016</v>
      </c>
      <c r="C1855" t="s">
        <v>38</v>
      </c>
      <c r="D1855" t="s">
        <v>64</v>
      </c>
      <c r="E1855" t="s">
        <v>31</v>
      </c>
      <c r="F1855" t="s">
        <v>7</v>
      </c>
      <c r="G1855">
        <v>12</v>
      </c>
      <c r="H1855" t="str">
        <f>VLOOKUP(E1855,filtered_wfh_with_region!$AA$2:$AB$31,2,FALSE)</f>
        <v>West</v>
      </c>
      <c r="AE1855">
        <v>2016</v>
      </c>
      <c r="AF1855">
        <v>12</v>
      </c>
      <c r="AG1855" t="s">
        <v>71</v>
      </c>
      <c r="AK1855" t="s">
        <v>71</v>
      </c>
      <c r="AL1855">
        <v>12</v>
      </c>
      <c r="AP1855" t="s">
        <v>38</v>
      </c>
      <c r="AQ1855">
        <v>12</v>
      </c>
      <c r="AT1855">
        <v>2016</v>
      </c>
      <c r="AU1855" t="s">
        <v>38</v>
      </c>
      <c r="AV1855">
        <v>12</v>
      </c>
    </row>
    <row r="1856" spans="1:48" x14ac:dyDescent="0.4">
      <c r="A1856" t="s">
        <v>45</v>
      </c>
      <c r="B1856">
        <v>2016</v>
      </c>
      <c r="C1856" t="s">
        <v>38</v>
      </c>
      <c r="D1856" t="s">
        <v>64</v>
      </c>
      <c r="E1856" t="s">
        <v>32</v>
      </c>
      <c r="F1856" t="s">
        <v>7</v>
      </c>
      <c r="G1856">
        <v>28</v>
      </c>
      <c r="H1856" t="str">
        <f>VLOOKUP(E1856,filtered_wfh_with_region!$AA$2:$AB$31,2,FALSE)</f>
        <v>West</v>
      </c>
      <c r="AE1856">
        <v>2016</v>
      </c>
      <c r="AF1856">
        <v>28</v>
      </c>
      <c r="AG1856" t="s">
        <v>71</v>
      </c>
      <c r="AK1856" t="s">
        <v>71</v>
      </c>
      <c r="AL1856">
        <v>28</v>
      </c>
      <c r="AP1856" t="s">
        <v>38</v>
      </c>
      <c r="AQ1856">
        <v>28</v>
      </c>
      <c r="AT1856">
        <v>2016</v>
      </c>
      <c r="AU1856" t="s">
        <v>38</v>
      </c>
      <c r="AV1856">
        <v>28</v>
      </c>
    </row>
    <row r="1857" spans="1:48" x14ac:dyDescent="0.4">
      <c r="A1857" t="s">
        <v>45</v>
      </c>
      <c r="B1857">
        <v>2016</v>
      </c>
      <c r="C1857" t="s">
        <v>38</v>
      </c>
      <c r="D1857" t="s">
        <v>64</v>
      </c>
      <c r="E1857" t="s">
        <v>33</v>
      </c>
      <c r="F1857" t="s">
        <v>7</v>
      </c>
      <c r="G1857">
        <v>7</v>
      </c>
      <c r="H1857" t="str">
        <f>VLOOKUP(E1857,filtered_wfh_with_region!$AA$2:$AB$31,2,FALSE)</f>
        <v>West</v>
      </c>
      <c r="AE1857">
        <v>2016</v>
      </c>
      <c r="AF1857">
        <v>7</v>
      </c>
      <c r="AG1857" t="s">
        <v>71</v>
      </c>
      <c r="AK1857" t="s">
        <v>71</v>
      </c>
      <c r="AL1857">
        <v>7</v>
      </c>
      <c r="AP1857" t="s">
        <v>38</v>
      </c>
      <c r="AQ1857">
        <v>7</v>
      </c>
      <c r="AT1857">
        <v>2016</v>
      </c>
      <c r="AU1857" t="s">
        <v>38</v>
      </c>
      <c r="AV1857">
        <v>7</v>
      </c>
    </row>
    <row r="1858" spans="1:48" x14ac:dyDescent="0.4">
      <c r="A1858" t="s">
        <v>45</v>
      </c>
      <c r="B1858">
        <v>2016</v>
      </c>
      <c r="C1858" t="s">
        <v>38</v>
      </c>
      <c r="D1858" t="s">
        <v>64</v>
      </c>
      <c r="E1858" t="s">
        <v>34</v>
      </c>
      <c r="F1858" t="s">
        <v>7</v>
      </c>
      <c r="G1858">
        <v>16</v>
      </c>
      <c r="H1858" t="str">
        <f>VLOOKUP(E1858,filtered_wfh_with_region!$AA$2:$AB$31,2,FALSE)</f>
        <v>West</v>
      </c>
      <c r="AE1858">
        <v>2016</v>
      </c>
      <c r="AF1858">
        <v>16</v>
      </c>
      <c r="AG1858" t="s">
        <v>71</v>
      </c>
      <c r="AK1858" t="s">
        <v>71</v>
      </c>
      <c r="AL1858">
        <v>16</v>
      </c>
      <c r="AP1858" t="s">
        <v>38</v>
      </c>
      <c r="AQ1858">
        <v>16</v>
      </c>
      <c r="AT1858">
        <v>2016</v>
      </c>
      <c r="AU1858" t="s">
        <v>38</v>
      </c>
      <c r="AV1858">
        <v>16</v>
      </c>
    </row>
    <row r="1859" spans="1:48" x14ac:dyDescent="0.4">
      <c r="A1859" t="s">
        <v>45</v>
      </c>
      <c r="B1859">
        <v>2016</v>
      </c>
      <c r="C1859" t="s">
        <v>38</v>
      </c>
      <c r="D1859" t="s">
        <v>64</v>
      </c>
      <c r="E1859" t="s">
        <v>35</v>
      </c>
      <c r="F1859" t="s">
        <v>7</v>
      </c>
      <c r="G1859">
        <v>11</v>
      </c>
      <c r="H1859" t="str">
        <f>VLOOKUP(E1859,filtered_wfh_with_region!$AA$2:$AB$31,2,FALSE)</f>
        <v>North</v>
      </c>
      <c r="AE1859">
        <v>2016</v>
      </c>
      <c r="AF1859">
        <v>11</v>
      </c>
      <c r="AG1859" t="s">
        <v>83</v>
      </c>
      <c r="AK1859" t="s">
        <v>83</v>
      </c>
      <c r="AL1859">
        <v>11</v>
      </c>
      <c r="AP1859" t="s">
        <v>38</v>
      </c>
      <c r="AQ1859">
        <v>11</v>
      </c>
      <c r="AT1859">
        <v>2016</v>
      </c>
      <c r="AU1859" t="s">
        <v>38</v>
      </c>
      <c r="AV1859">
        <v>11</v>
      </c>
    </row>
    <row r="1860" spans="1:48" x14ac:dyDescent="0.4">
      <c r="A1860" t="s">
        <v>45</v>
      </c>
      <c r="B1860">
        <v>2016</v>
      </c>
      <c r="C1860" t="s">
        <v>38</v>
      </c>
      <c r="D1860" t="s">
        <v>64</v>
      </c>
      <c r="E1860" t="s">
        <v>36</v>
      </c>
      <c r="F1860" t="s">
        <v>7</v>
      </c>
      <c r="G1860">
        <v>38</v>
      </c>
      <c r="H1860" t="str">
        <f>VLOOKUP(E1860,filtered_wfh_with_region!$AA$2:$AB$31,2,FALSE)</f>
        <v>North</v>
      </c>
      <c r="AE1860">
        <v>2016</v>
      </c>
      <c r="AF1860">
        <v>38</v>
      </c>
      <c r="AG1860" t="s">
        <v>83</v>
      </c>
      <c r="AK1860" t="s">
        <v>83</v>
      </c>
      <c r="AL1860">
        <v>38</v>
      </c>
      <c r="AP1860" t="s">
        <v>38</v>
      </c>
      <c r="AQ1860">
        <v>38</v>
      </c>
      <c r="AT1860">
        <v>2016</v>
      </c>
      <c r="AU1860" t="s">
        <v>38</v>
      </c>
      <c r="AV1860">
        <v>38</v>
      </c>
    </row>
    <row r="1861" spans="1:48" x14ac:dyDescent="0.4">
      <c r="A1861" t="s">
        <v>45</v>
      </c>
      <c r="B1861">
        <v>2016</v>
      </c>
      <c r="C1861" t="s">
        <v>38</v>
      </c>
      <c r="D1861" t="s">
        <v>64</v>
      </c>
      <c r="E1861" t="s">
        <v>37</v>
      </c>
      <c r="F1861" t="s">
        <v>7</v>
      </c>
      <c r="G1861">
        <v>7</v>
      </c>
      <c r="H1861" t="str">
        <f>VLOOKUP(E1861,filtered_wfh_with_region!$AA$2:$AB$31,2,FALSE)</f>
        <v>North</v>
      </c>
      <c r="AE1861">
        <v>2016</v>
      </c>
      <c r="AF1861">
        <v>7</v>
      </c>
      <c r="AG1861" t="s">
        <v>83</v>
      </c>
      <c r="AK1861" t="s">
        <v>83</v>
      </c>
      <c r="AL1861">
        <v>7</v>
      </c>
      <c r="AP1861" t="s">
        <v>38</v>
      </c>
      <c r="AQ1861">
        <v>7</v>
      </c>
      <c r="AT1861">
        <v>2016</v>
      </c>
      <c r="AU1861" t="s">
        <v>38</v>
      </c>
      <c r="AV1861">
        <v>7</v>
      </c>
    </row>
    <row r="1862" spans="1:48" x14ac:dyDescent="0.4">
      <c r="A1862" t="s">
        <v>45</v>
      </c>
      <c r="B1862">
        <v>2016</v>
      </c>
      <c r="C1862" t="s">
        <v>38</v>
      </c>
      <c r="D1862" t="s">
        <v>65</v>
      </c>
      <c r="E1862" t="s">
        <v>8</v>
      </c>
      <c r="F1862" t="s">
        <v>7</v>
      </c>
      <c r="G1862">
        <v>16</v>
      </c>
      <c r="H1862" t="str">
        <f>VLOOKUP(E1862,filtered_wfh_with_region!$AA$2:$AB$31,2,FALSE)</f>
        <v>East</v>
      </c>
      <c r="AE1862">
        <v>2016</v>
      </c>
      <c r="AF1862">
        <v>16</v>
      </c>
      <c r="AG1862" t="s">
        <v>82</v>
      </c>
      <c r="AK1862" t="s">
        <v>82</v>
      </c>
      <c r="AL1862">
        <v>16</v>
      </c>
      <c r="AP1862" t="s">
        <v>38</v>
      </c>
      <c r="AQ1862">
        <v>16</v>
      </c>
      <c r="AT1862">
        <v>2016</v>
      </c>
      <c r="AU1862" t="s">
        <v>38</v>
      </c>
      <c r="AV1862">
        <v>16</v>
      </c>
    </row>
    <row r="1863" spans="1:48" x14ac:dyDescent="0.4">
      <c r="A1863" t="s">
        <v>45</v>
      </c>
      <c r="B1863">
        <v>2016</v>
      </c>
      <c r="C1863" t="s">
        <v>38</v>
      </c>
      <c r="D1863" t="s">
        <v>65</v>
      </c>
      <c r="E1863" t="s">
        <v>9</v>
      </c>
      <c r="F1863" t="s">
        <v>7</v>
      </c>
      <c r="G1863">
        <v>134</v>
      </c>
      <c r="H1863" t="str">
        <f>VLOOKUP(E1863,filtered_wfh_with_region!$AA$2:$AB$31,2,FALSE)</f>
        <v>East</v>
      </c>
      <c r="AE1863">
        <v>2016</v>
      </c>
      <c r="AF1863">
        <v>134</v>
      </c>
      <c r="AG1863" t="s">
        <v>82</v>
      </c>
      <c r="AK1863" t="s">
        <v>82</v>
      </c>
      <c r="AL1863">
        <v>134</v>
      </c>
      <c r="AP1863" t="s">
        <v>38</v>
      </c>
      <c r="AQ1863">
        <v>134</v>
      </c>
      <c r="AT1863">
        <v>2016</v>
      </c>
      <c r="AU1863" t="s">
        <v>38</v>
      </c>
      <c r="AV1863">
        <v>134</v>
      </c>
    </row>
    <row r="1864" spans="1:48" x14ac:dyDescent="0.4">
      <c r="A1864" t="s">
        <v>45</v>
      </c>
      <c r="B1864">
        <v>2016</v>
      </c>
      <c r="C1864" t="s">
        <v>38</v>
      </c>
      <c r="D1864" t="s">
        <v>65</v>
      </c>
      <c r="E1864" t="s">
        <v>10</v>
      </c>
      <c r="F1864" t="s">
        <v>7</v>
      </c>
      <c r="G1864">
        <v>55</v>
      </c>
      <c r="H1864" t="str">
        <f>VLOOKUP(E1864,filtered_wfh_with_region!$AA$2:$AB$31,2,FALSE)</f>
        <v>East</v>
      </c>
      <c r="AE1864">
        <v>2016</v>
      </c>
      <c r="AF1864">
        <v>55</v>
      </c>
      <c r="AG1864" t="s">
        <v>82</v>
      </c>
      <c r="AK1864" t="s">
        <v>82</v>
      </c>
      <c r="AL1864">
        <v>55</v>
      </c>
      <c r="AP1864" t="s">
        <v>38</v>
      </c>
      <c r="AQ1864">
        <v>55</v>
      </c>
      <c r="AT1864">
        <v>2016</v>
      </c>
      <c r="AU1864" t="s">
        <v>38</v>
      </c>
      <c r="AV1864">
        <v>55</v>
      </c>
    </row>
    <row r="1865" spans="1:48" x14ac:dyDescent="0.4">
      <c r="A1865" t="s">
        <v>45</v>
      </c>
      <c r="B1865">
        <v>2016</v>
      </c>
      <c r="C1865" t="s">
        <v>38</v>
      </c>
      <c r="D1865" t="s">
        <v>65</v>
      </c>
      <c r="E1865" t="s">
        <v>11</v>
      </c>
      <c r="F1865" t="s">
        <v>7</v>
      </c>
      <c r="G1865">
        <v>42</v>
      </c>
      <c r="H1865" t="str">
        <f>VLOOKUP(E1865,filtered_wfh_with_region!$AA$2:$AB$31,2,FALSE)</f>
        <v>East</v>
      </c>
      <c r="AE1865">
        <v>2016</v>
      </c>
      <c r="AF1865">
        <v>42</v>
      </c>
      <c r="AG1865" t="s">
        <v>82</v>
      </c>
      <c r="AK1865" t="s">
        <v>82</v>
      </c>
      <c r="AL1865">
        <v>42</v>
      </c>
      <c r="AP1865" t="s">
        <v>38</v>
      </c>
      <c r="AQ1865">
        <v>42</v>
      </c>
      <c r="AT1865">
        <v>2016</v>
      </c>
      <c r="AU1865" t="s">
        <v>38</v>
      </c>
      <c r="AV1865">
        <v>42</v>
      </c>
    </row>
    <row r="1866" spans="1:48" x14ac:dyDescent="0.4">
      <c r="A1866" t="s">
        <v>45</v>
      </c>
      <c r="B1866">
        <v>2016</v>
      </c>
      <c r="C1866" t="s">
        <v>38</v>
      </c>
      <c r="D1866" t="s">
        <v>65</v>
      </c>
      <c r="E1866" t="s">
        <v>12</v>
      </c>
      <c r="F1866" t="s">
        <v>7</v>
      </c>
      <c r="G1866">
        <v>40</v>
      </c>
      <c r="H1866" t="str">
        <f>VLOOKUP(E1866,filtered_wfh_with_region!$AA$2:$AB$31,2,FALSE)</f>
        <v>East</v>
      </c>
      <c r="AE1866">
        <v>2016</v>
      </c>
      <c r="AF1866">
        <v>40</v>
      </c>
      <c r="AG1866" t="s">
        <v>82</v>
      </c>
      <c r="AK1866" t="s">
        <v>82</v>
      </c>
      <c r="AL1866">
        <v>40</v>
      </c>
      <c r="AP1866" t="s">
        <v>38</v>
      </c>
      <c r="AQ1866">
        <v>40</v>
      </c>
      <c r="AT1866">
        <v>2016</v>
      </c>
      <c r="AU1866" t="s">
        <v>38</v>
      </c>
      <c r="AV1866">
        <v>40</v>
      </c>
    </row>
    <row r="1867" spans="1:48" x14ac:dyDescent="0.4">
      <c r="A1867" t="s">
        <v>45</v>
      </c>
      <c r="B1867">
        <v>2016</v>
      </c>
      <c r="C1867" t="s">
        <v>38</v>
      </c>
      <c r="D1867" t="s">
        <v>65</v>
      </c>
      <c r="E1867" t="s">
        <v>13</v>
      </c>
      <c r="F1867" t="s">
        <v>7</v>
      </c>
      <c r="G1867">
        <v>61</v>
      </c>
      <c r="H1867" t="str">
        <f>VLOOKUP(E1867,filtered_wfh_with_region!$AA$2:$AB$31,2,FALSE)</f>
        <v>East</v>
      </c>
      <c r="AE1867">
        <v>2016</v>
      </c>
      <c r="AF1867">
        <v>61</v>
      </c>
      <c r="AG1867" t="s">
        <v>82</v>
      </c>
      <c r="AK1867" t="s">
        <v>82</v>
      </c>
      <c r="AL1867">
        <v>61</v>
      </c>
      <c r="AP1867" t="s">
        <v>38</v>
      </c>
      <c r="AQ1867">
        <v>61</v>
      </c>
      <c r="AT1867">
        <v>2016</v>
      </c>
      <c r="AU1867" t="s">
        <v>38</v>
      </c>
      <c r="AV1867">
        <v>61</v>
      </c>
    </row>
    <row r="1868" spans="1:48" x14ac:dyDescent="0.4">
      <c r="A1868" t="s">
        <v>45</v>
      </c>
      <c r="B1868">
        <v>2016</v>
      </c>
      <c r="C1868" t="s">
        <v>38</v>
      </c>
      <c r="D1868" t="s">
        <v>65</v>
      </c>
      <c r="E1868" t="s">
        <v>14</v>
      </c>
      <c r="F1868" t="s">
        <v>7</v>
      </c>
      <c r="G1868">
        <v>47</v>
      </c>
      <c r="H1868" t="str">
        <f>VLOOKUP(E1868,filtered_wfh_with_region!$AA$2:$AB$31,2,FALSE)</f>
        <v>Midlands</v>
      </c>
      <c r="AE1868">
        <v>2016</v>
      </c>
      <c r="AF1868">
        <v>47</v>
      </c>
      <c r="AG1868" t="s">
        <v>72</v>
      </c>
      <c r="AK1868" t="s">
        <v>72</v>
      </c>
      <c r="AL1868">
        <v>47</v>
      </c>
      <c r="AP1868" t="s">
        <v>38</v>
      </c>
      <c r="AQ1868">
        <v>47</v>
      </c>
      <c r="AT1868">
        <v>2016</v>
      </c>
      <c r="AU1868" t="s">
        <v>38</v>
      </c>
      <c r="AV1868">
        <v>47</v>
      </c>
    </row>
    <row r="1869" spans="1:48" x14ac:dyDescent="0.4">
      <c r="A1869" t="s">
        <v>45</v>
      </c>
      <c r="B1869">
        <v>2016</v>
      </c>
      <c r="C1869" t="s">
        <v>38</v>
      </c>
      <c r="D1869" t="s">
        <v>65</v>
      </c>
      <c r="E1869" t="s">
        <v>15</v>
      </c>
      <c r="F1869" t="s">
        <v>7</v>
      </c>
      <c r="G1869">
        <v>22</v>
      </c>
      <c r="H1869" t="str">
        <f>VLOOKUP(E1869,filtered_wfh_with_region!$AA$2:$AB$31,2,FALSE)</f>
        <v>Midlands</v>
      </c>
      <c r="AE1869">
        <v>2016</v>
      </c>
      <c r="AF1869">
        <v>22</v>
      </c>
      <c r="AG1869" t="s">
        <v>72</v>
      </c>
      <c r="AK1869" t="s">
        <v>72</v>
      </c>
      <c r="AL1869">
        <v>22</v>
      </c>
      <c r="AP1869" t="s">
        <v>38</v>
      </c>
      <c r="AQ1869">
        <v>22</v>
      </c>
      <c r="AT1869">
        <v>2016</v>
      </c>
      <c r="AU1869" t="s">
        <v>38</v>
      </c>
      <c r="AV1869">
        <v>22</v>
      </c>
    </row>
    <row r="1870" spans="1:48" x14ac:dyDescent="0.4">
      <c r="A1870" t="s">
        <v>45</v>
      </c>
      <c r="B1870">
        <v>2016</v>
      </c>
      <c r="C1870" t="s">
        <v>38</v>
      </c>
      <c r="D1870" t="s">
        <v>65</v>
      </c>
      <c r="E1870" t="s">
        <v>16</v>
      </c>
      <c r="F1870" t="s">
        <v>7</v>
      </c>
      <c r="G1870">
        <v>8</v>
      </c>
      <c r="H1870" t="str">
        <f>VLOOKUP(E1870,filtered_wfh_with_region!$AA$2:$AB$31,2,FALSE)</f>
        <v>Midlands</v>
      </c>
      <c r="AE1870">
        <v>2016</v>
      </c>
      <c r="AF1870">
        <v>8</v>
      </c>
      <c r="AG1870" t="s">
        <v>72</v>
      </c>
      <c r="AK1870" t="s">
        <v>72</v>
      </c>
      <c r="AL1870">
        <v>8</v>
      </c>
      <c r="AP1870" t="s">
        <v>38</v>
      </c>
      <c r="AQ1870">
        <v>8</v>
      </c>
      <c r="AT1870">
        <v>2016</v>
      </c>
      <c r="AU1870" t="s">
        <v>38</v>
      </c>
      <c r="AV1870">
        <v>8</v>
      </c>
    </row>
    <row r="1871" spans="1:48" x14ac:dyDescent="0.4">
      <c r="A1871" t="s">
        <v>45</v>
      </c>
      <c r="B1871">
        <v>2016</v>
      </c>
      <c r="C1871" t="s">
        <v>38</v>
      </c>
      <c r="D1871" t="s">
        <v>65</v>
      </c>
      <c r="E1871" t="s">
        <v>17</v>
      </c>
      <c r="F1871" t="s">
        <v>7</v>
      </c>
      <c r="G1871">
        <v>27</v>
      </c>
      <c r="H1871" t="str">
        <f>VLOOKUP(E1871,filtered_wfh_with_region!$AA$2:$AB$31,2,FALSE)</f>
        <v>East</v>
      </c>
      <c r="AE1871">
        <v>2016</v>
      </c>
      <c r="AF1871">
        <v>27</v>
      </c>
      <c r="AG1871" t="s">
        <v>82</v>
      </c>
      <c r="AK1871" t="s">
        <v>82</v>
      </c>
      <c r="AL1871">
        <v>27</v>
      </c>
      <c r="AP1871" t="s">
        <v>38</v>
      </c>
      <c r="AQ1871">
        <v>27</v>
      </c>
      <c r="AT1871">
        <v>2016</v>
      </c>
      <c r="AU1871" t="s">
        <v>38</v>
      </c>
      <c r="AV1871">
        <v>27</v>
      </c>
    </row>
    <row r="1872" spans="1:48" x14ac:dyDescent="0.4">
      <c r="A1872" t="s">
        <v>45</v>
      </c>
      <c r="B1872">
        <v>2016</v>
      </c>
      <c r="C1872" t="s">
        <v>38</v>
      </c>
      <c r="D1872" t="s">
        <v>65</v>
      </c>
      <c r="E1872" t="s">
        <v>18</v>
      </c>
      <c r="F1872" t="s">
        <v>7</v>
      </c>
      <c r="G1872">
        <v>50</v>
      </c>
      <c r="H1872" t="str">
        <f>VLOOKUP(E1872,filtered_wfh_with_region!$AA$2:$AB$31,2,FALSE)</f>
        <v>East</v>
      </c>
      <c r="AE1872">
        <v>2016</v>
      </c>
      <c r="AF1872">
        <v>50</v>
      </c>
      <c r="AG1872" t="s">
        <v>82</v>
      </c>
      <c r="AK1872" t="s">
        <v>82</v>
      </c>
      <c r="AL1872">
        <v>50</v>
      </c>
      <c r="AP1872" t="s">
        <v>38</v>
      </c>
      <c r="AQ1872">
        <v>50</v>
      </c>
      <c r="AT1872">
        <v>2016</v>
      </c>
      <c r="AU1872" t="s">
        <v>38</v>
      </c>
      <c r="AV1872">
        <v>50</v>
      </c>
    </row>
    <row r="1873" spans="1:48" x14ac:dyDescent="0.4">
      <c r="A1873" t="s">
        <v>45</v>
      </c>
      <c r="B1873">
        <v>2016</v>
      </c>
      <c r="C1873" t="s">
        <v>38</v>
      </c>
      <c r="D1873" t="s">
        <v>65</v>
      </c>
      <c r="E1873" t="s">
        <v>19</v>
      </c>
      <c r="F1873" t="s">
        <v>7</v>
      </c>
      <c r="G1873">
        <v>33</v>
      </c>
      <c r="H1873" t="str">
        <f>VLOOKUP(E1873,filtered_wfh_with_region!$AA$2:$AB$31,2,FALSE)</f>
        <v>Midlands</v>
      </c>
      <c r="AE1873">
        <v>2016</v>
      </c>
      <c r="AF1873">
        <v>33</v>
      </c>
      <c r="AG1873" t="s">
        <v>72</v>
      </c>
      <c r="AK1873" t="s">
        <v>72</v>
      </c>
      <c r="AL1873">
        <v>33</v>
      </c>
      <c r="AP1873" t="s">
        <v>38</v>
      </c>
      <c r="AQ1873">
        <v>33</v>
      </c>
      <c r="AT1873">
        <v>2016</v>
      </c>
      <c r="AU1873" t="s">
        <v>38</v>
      </c>
      <c r="AV1873">
        <v>33</v>
      </c>
    </row>
    <row r="1874" spans="1:48" x14ac:dyDescent="0.4">
      <c r="A1874" t="s">
        <v>45</v>
      </c>
      <c r="B1874">
        <v>2016</v>
      </c>
      <c r="C1874" t="s">
        <v>38</v>
      </c>
      <c r="D1874" t="s">
        <v>65</v>
      </c>
      <c r="E1874" t="s">
        <v>20</v>
      </c>
      <c r="F1874" t="s">
        <v>7</v>
      </c>
      <c r="G1874">
        <v>30</v>
      </c>
      <c r="H1874" t="str">
        <f>VLOOKUP(E1874,filtered_wfh_with_region!$AA$2:$AB$31,2,FALSE)</f>
        <v>Midlands</v>
      </c>
      <c r="AE1874">
        <v>2016</v>
      </c>
      <c r="AF1874">
        <v>30</v>
      </c>
      <c r="AG1874" t="s">
        <v>72</v>
      </c>
      <c r="AK1874" t="s">
        <v>72</v>
      </c>
      <c r="AL1874">
        <v>30</v>
      </c>
      <c r="AP1874" t="s">
        <v>38</v>
      </c>
      <c r="AQ1874">
        <v>30</v>
      </c>
      <c r="AT1874">
        <v>2016</v>
      </c>
      <c r="AU1874" t="s">
        <v>38</v>
      </c>
      <c r="AV1874">
        <v>30</v>
      </c>
    </row>
    <row r="1875" spans="1:48" x14ac:dyDescent="0.4">
      <c r="A1875" t="s">
        <v>45</v>
      </c>
      <c r="B1875">
        <v>2016</v>
      </c>
      <c r="C1875" t="s">
        <v>38</v>
      </c>
      <c r="D1875" t="s">
        <v>65</v>
      </c>
      <c r="E1875" t="s">
        <v>21</v>
      </c>
      <c r="F1875" t="s">
        <v>7</v>
      </c>
      <c r="G1875">
        <v>66</v>
      </c>
      <c r="H1875" t="str">
        <f>VLOOKUP(E1875,filtered_wfh_with_region!$AA$2:$AB$31,2,FALSE)</f>
        <v>East</v>
      </c>
      <c r="AE1875">
        <v>2016</v>
      </c>
      <c r="AF1875">
        <v>66</v>
      </c>
      <c r="AG1875" t="s">
        <v>82</v>
      </c>
      <c r="AK1875" t="s">
        <v>82</v>
      </c>
      <c r="AL1875">
        <v>66</v>
      </c>
      <c r="AP1875" t="s">
        <v>38</v>
      </c>
      <c r="AQ1875">
        <v>66</v>
      </c>
      <c r="AT1875">
        <v>2016</v>
      </c>
      <c r="AU1875" t="s">
        <v>38</v>
      </c>
      <c r="AV1875">
        <v>66</v>
      </c>
    </row>
    <row r="1876" spans="1:48" x14ac:dyDescent="0.4">
      <c r="A1876" t="s">
        <v>45</v>
      </c>
      <c r="B1876">
        <v>2016</v>
      </c>
      <c r="C1876" t="s">
        <v>38</v>
      </c>
      <c r="D1876" t="s">
        <v>65</v>
      </c>
      <c r="E1876" t="s">
        <v>22</v>
      </c>
      <c r="F1876" t="s">
        <v>7</v>
      </c>
      <c r="G1876">
        <v>48</v>
      </c>
      <c r="H1876" t="str">
        <f>VLOOKUP(E1876,filtered_wfh_with_region!$AA$2:$AB$31,2,FALSE)</f>
        <v>East</v>
      </c>
      <c r="AE1876">
        <v>2016</v>
      </c>
      <c r="AF1876">
        <v>48</v>
      </c>
      <c r="AG1876" t="s">
        <v>82</v>
      </c>
      <c r="AK1876" t="s">
        <v>82</v>
      </c>
      <c r="AL1876">
        <v>48</v>
      </c>
      <c r="AP1876" t="s">
        <v>38</v>
      </c>
      <c r="AQ1876">
        <v>48</v>
      </c>
      <c r="AT1876">
        <v>2016</v>
      </c>
      <c r="AU1876" t="s">
        <v>38</v>
      </c>
      <c r="AV1876">
        <v>48</v>
      </c>
    </row>
    <row r="1877" spans="1:48" x14ac:dyDescent="0.4">
      <c r="A1877" t="s">
        <v>45</v>
      </c>
      <c r="B1877">
        <v>2016</v>
      </c>
      <c r="C1877" t="s">
        <v>38</v>
      </c>
      <c r="D1877" t="s">
        <v>65</v>
      </c>
      <c r="E1877" t="s">
        <v>23</v>
      </c>
      <c r="F1877" t="s">
        <v>7</v>
      </c>
      <c r="G1877">
        <v>38</v>
      </c>
      <c r="H1877" t="str">
        <f>VLOOKUP(E1877,filtered_wfh_with_region!$AA$2:$AB$31,2,FALSE)</f>
        <v>South</v>
      </c>
      <c r="AE1877">
        <v>2016</v>
      </c>
      <c r="AF1877">
        <v>38</v>
      </c>
      <c r="AG1877" t="s">
        <v>84</v>
      </c>
      <c r="AK1877" t="s">
        <v>84</v>
      </c>
      <c r="AL1877">
        <v>38</v>
      </c>
      <c r="AP1877" t="s">
        <v>38</v>
      </c>
      <c r="AQ1877">
        <v>38</v>
      </c>
      <c r="AT1877">
        <v>2016</v>
      </c>
      <c r="AU1877" t="s">
        <v>38</v>
      </c>
      <c r="AV1877">
        <v>38</v>
      </c>
    </row>
    <row r="1878" spans="1:48" x14ac:dyDescent="0.4">
      <c r="A1878" t="s">
        <v>45</v>
      </c>
      <c r="B1878">
        <v>2016</v>
      </c>
      <c r="C1878" t="s">
        <v>38</v>
      </c>
      <c r="D1878" t="s">
        <v>65</v>
      </c>
      <c r="E1878" t="s">
        <v>24</v>
      </c>
      <c r="F1878" t="s">
        <v>7</v>
      </c>
      <c r="G1878">
        <v>166</v>
      </c>
      <c r="H1878" t="str">
        <f>VLOOKUP(E1878,filtered_wfh_with_region!$AA$2:$AB$31,2,FALSE)</f>
        <v>South</v>
      </c>
      <c r="AE1878">
        <v>2016</v>
      </c>
      <c r="AF1878">
        <v>166</v>
      </c>
      <c r="AG1878" t="s">
        <v>84</v>
      </c>
      <c r="AK1878" t="s">
        <v>84</v>
      </c>
      <c r="AL1878">
        <v>166</v>
      </c>
      <c r="AP1878" t="s">
        <v>38</v>
      </c>
      <c r="AQ1878">
        <v>166</v>
      </c>
      <c r="AT1878">
        <v>2016</v>
      </c>
      <c r="AU1878" t="s">
        <v>38</v>
      </c>
      <c r="AV1878">
        <v>166</v>
      </c>
    </row>
    <row r="1879" spans="1:48" x14ac:dyDescent="0.4">
      <c r="A1879" t="s">
        <v>45</v>
      </c>
      <c r="B1879">
        <v>2016</v>
      </c>
      <c r="C1879" t="s">
        <v>38</v>
      </c>
      <c r="D1879" t="s">
        <v>65</v>
      </c>
      <c r="E1879" t="s">
        <v>25</v>
      </c>
      <c r="F1879" t="s">
        <v>7</v>
      </c>
      <c r="G1879">
        <v>54</v>
      </c>
      <c r="H1879" t="str">
        <f>VLOOKUP(E1879,filtered_wfh_with_region!$AA$2:$AB$31,2,FALSE)</f>
        <v>South</v>
      </c>
      <c r="AE1879">
        <v>2016</v>
      </c>
      <c r="AF1879">
        <v>54</v>
      </c>
      <c r="AG1879" t="s">
        <v>84</v>
      </c>
      <c r="AK1879" t="s">
        <v>84</v>
      </c>
      <c r="AL1879">
        <v>54</v>
      </c>
      <c r="AP1879" t="s">
        <v>38</v>
      </c>
      <c r="AQ1879">
        <v>54</v>
      </c>
      <c r="AT1879">
        <v>2016</v>
      </c>
      <c r="AU1879" t="s">
        <v>38</v>
      </c>
      <c r="AV1879">
        <v>54</v>
      </c>
    </row>
    <row r="1880" spans="1:48" x14ac:dyDescent="0.4">
      <c r="A1880" t="s">
        <v>45</v>
      </c>
      <c r="B1880">
        <v>2016</v>
      </c>
      <c r="C1880" t="s">
        <v>38</v>
      </c>
      <c r="D1880" t="s">
        <v>65</v>
      </c>
      <c r="E1880" t="s">
        <v>26</v>
      </c>
      <c r="F1880" t="s">
        <v>7</v>
      </c>
      <c r="G1880">
        <v>50</v>
      </c>
      <c r="H1880" t="str">
        <f>VLOOKUP(E1880,filtered_wfh_with_region!$AA$2:$AB$31,2,FALSE)</f>
        <v>South</v>
      </c>
      <c r="AE1880">
        <v>2016</v>
      </c>
      <c r="AF1880">
        <v>50</v>
      </c>
      <c r="AG1880" t="s">
        <v>84</v>
      </c>
      <c r="AK1880" t="s">
        <v>84</v>
      </c>
      <c r="AL1880">
        <v>50</v>
      </c>
      <c r="AP1880" t="s">
        <v>38</v>
      </c>
      <c r="AQ1880">
        <v>50</v>
      </c>
      <c r="AT1880">
        <v>2016</v>
      </c>
      <c r="AU1880" t="s">
        <v>38</v>
      </c>
      <c r="AV1880">
        <v>50</v>
      </c>
    </row>
    <row r="1881" spans="1:48" x14ac:dyDescent="0.4">
      <c r="A1881" t="s">
        <v>45</v>
      </c>
      <c r="B1881">
        <v>2016</v>
      </c>
      <c r="C1881" t="s">
        <v>38</v>
      </c>
      <c r="D1881" t="s">
        <v>65</v>
      </c>
      <c r="E1881" t="s">
        <v>27</v>
      </c>
      <c r="F1881" t="s">
        <v>7</v>
      </c>
      <c r="G1881">
        <v>56</v>
      </c>
      <c r="H1881" t="str">
        <f>VLOOKUP(E1881,filtered_wfh_with_region!$AA$2:$AB$31,2,FALSE)</f>
        <v>South</v>
      </c>
      <c r="AE1881">
        <v>2016</v>
      </c>
      <c r="AF1881">
        <v>56</v>
      </c>
      <c r="AG1881" t="s">
        <v>84</v>
      </c>
      <c r="AK1881" t="s">
        <v>84</v>
      </c>
      <c r="AL1881">
        <v>56</v>
      </c>
      <c r="AP1881" t="s">
        <v>38</v>
      </c>
      <c r="AQ1881">
        <v>56</v>
      </c>
      <c r="AT1881">
        <v>2016</v>
      </c>
      <c r="AU1881" t="s">
        <v>38</v>
      </c>
      <c r="AV1881">
        <v>56</v>
      </c>
    </row>
    <row r="1882" spans="1:48" x14ac:dyDescent="0.4">
      <c r="A1882" t="s">
        <v>45</v>
      </c>
      <c r="B1882">
        <v>2016</v>
      </c>
      <c r="C1882" t="s">
        <v>38</v>
      </c>
      <c r="D1882" t="s">
        <v>65</v>
      </c>
      <c r="E1882" t="s">
        <v>28</v>
      </c>
      <c r="F1882" t="s">
        <v>7</v>
      </c>
      <c r="G1882">
        <v>29</v>
      </c>
      <c r="H1882" t="str">
        <f>VLOOKUP(E1882,filtered_wfh_with_region!$AA$2:$AB$31,2,FALSE)</f>
        <v>South</v>
      </c>
      <c r="AE1882">
        <v>2016</v>
      </c>
      <c r="AF1882">
        <v>29</v>
      </c>
      <c r="AG1882" t="s">
        <v>84</v>
      </c>
      <c r="AK1882" t="s">
        <v>84</v>
      </c>
      <c r="AL1882">
        <v>29</v>
      </c>
      <c r="AP1882" t="s">
        <v>38</v>
      </c>
      <c r="AQ1882">
        <v>29</v>
      </c>
      <c r="AT1882">
        <v>2016</v>
      </c>
      <c r="AU1882" t="s">
        <v>38</v>
      </c>
      <c r="AV1882">
        <v>29</v>
      </c>
    </row>
    <row r="1883" spans="1:48" x14ac:dyDescent="0.4">
      <c r="A1883" t="s">
        <v>45</v>
      </c>
      <c r="B1883">
        <v>2016</v>
      </c>
      <c r="C1883" t="s">
        <v>38</v>
      </c>
      <c r="D1883" t="s">
        <v>65</v>
      </c>
      <c r="E1883" t="s">
        <v>29</v>
      </c>
      <c r="F1883" t="s">
        <v>7</v>
      </c>
      <c r="G1883">
        <v>19</v>
      </c>
      <c r="H1883" t="str">
        <f>VLOOKUP(E1883,filtered_wfh_with_region!$AA$2:$AB$31,2,FALSE)</f>
        <v>West</v>
      </c>
      <c r="AE1883">
        <v>2016</v>
      </c>
      <c r="AF1883">
        <v>19</v>
      </c>
      <c r="AG1883" t="s">
        <v>71</v>
      </c>
      <c r="AK1883" t="s">
        <v>71</v>
      </c>
      <c r="AL1883">
        <v>19</v>
      </c>
      <c r="AP1883" t="s">
        <v>38</v>
      </c>
      <c r="AQ1883">
        <v>19</v>
      </c>
      <c r="AT1883">
        <v>2016</v>
      </c>
      <c r="AU1883" t="s">
        <v>38</v>
      </c>
      <c r="AV1883">
        <v>19</v>
      </c>
    </row>
    <row r="1884" spans="1:48" x14ac:dyDescent="0.4">
      <c r="A1884" t="s">
        <v>45</v>
      </c>
      <c r="B1884">
        <v>2016</v>
      </c>
      <c r="C1884" t="s">
        <v>38</v>
      </c>
      <c r="D1884" t="s">
        <v>65</v>
      </c>
      <c r="E1884" t="s">
        <v>30</v>
      </c>
      <c r="F1884" t="s">
        <v>7</v>
      </c>
      <c r="G1884">
        <v>82</v>
      </c>
      <c r="H1884" t="str">
        <f>VLOOKUP(E1884,filtered_wfh_with_region!$AA$2:$AB$31,2,FALSE)</f>
        <v>West</v>
      </c>
      <c r="AE1884">
        <v>2016</v>
      </c>
      <c r="AF1884">
        <v>82</v>
      </c>
      <c r="AG1884" t="s">
        <v>71</v>
      </c>
      <c r="AK1884" t="s">
        <v>71</v>
      </c>
      <c r="AL1884">
        <v>82</v>
      </c>
      <c r="AP1884" t="s">
        <v>38</v>
      </c>
      <c r="AQ1884">
        <v>82</v>
      </c>
      <c r="AT1884">
        <v>2016</v>
      </c>
      <c r="AU1884" t="s">
        <v>38</v>
      </c>
      <c r="AV1884">
        <v>82</v>
      </c>
    </row>
    <row r="1885" spans="1:48" x14ac:dyDescent="0.4">
      <c r="A1885" t="s">
        <v>45</v>
      </c>
      <c r="B1885">
        <v>2016</v>
      </c>
      <c r="C1885" t="s">
        <v>38</v>
      </c>
      <c r="D1885" t="s">
        <v>65</v>
      </c>
      <c r="E1885" t="s">
        <v>31</v>
      </c>
      <c r="F1885" t="s">
        <v>7</v>
      </c>
      <c r="G1885">
        <v>19</v>
      </c>
      <c r="H1885" t="str">
        <f>VLOOKUP(E1885,filtered_wfh_with_region!$AA$2:$AB$31,2,FALSE)</f>
        <v>West</v>
      </c>
      <c r="AE1885">
        <v>2016</v>
      </c>
      <c r="AF1885">
        <v>19</v>
      </c>
      <c r="AG1885" t="s">
        <v>71</v>
      </c>
      <c r="AK1885" t="s">
        <v>71</v>
      </c>
      <c r="AL1885">
        <v>19</v>
      </c>
      <c r="AP1885" t="s">
        <v>38</v>
      </c>
      <c r="AQ1885">
        <v>19</v>
      </c>
      <c r="AT1885">
        <v>2016</v>
      </c>
      <c r="AU1885" t="s">
        <v>38</v>
      </c>
      <c r="AV1885">
        <v>19</v>
      </c>
    </row>
    <row r="1886" spans="1:48" x14ac:dyDescent="0.4">
      <c r="A1886" t="s">
        <v>45</v>
      </c>
      <c r="B1886">
        <v>2016</v>
      </c>
      <c r="C1886" t="s">
        <v>38</v>
      </c>
      <c r="D1886" t="s">
        <v>65</v>
      </c>
      <c r="E1886" t="s">
        <v>32</v>
      </c>
      <c r="F1886" t="s">
        <v>7</v>
      </c>
      <c r="G1886">
        <v>32</v>
      </c>
      <c r="H1886" t="str">
        <f>VLOOKUP(E1886,filtered_wfh_with_region!$AA$2:$AB$31,2,FALSE)</f>
        <v>West</v>
      </c>
      <c r="AE1886">
        <v>2016</v>
      </c>
      <c r="AF1886">
        <v>32</v>
      </c>
      <c r="AG1886" t="s">
        <v>71</v>
      </c>
      <c r="AK1886" t="s">
        <v>71</v>
      </c>
      <c r="AL1886">
        <v>32</v>
      </c>
      <c r="AP1886" t="s">
        <v>38</v>
      </c>
      <c r="AQ1886">
        <v>32</v>
      </c>
      <c r="AT1886">
        <v>2016</v>
      </c>
      <c r="AU1886" t="s">
        <v>38</v>
      </c>
      <c r="AV1886">
        <v>32</v>
      </c>
    </row>
    <row r="1887" spans="1:48" x14ac:dyDescent="0.4">
      <c r="A1887" t="s">
        <v>45</v>
      </c>
      <c r="B1887">
        <v>2016</v>
      </c>
      <c r="C1887" t="s">
        <v>38</v>
      </c>
      <c r="D1887" t="s">
        <v>65</v>
      </c>
      <c r="E1887" t="s">
        <v>33</v>
      </c>
      <c r="F1887" t="s">
        <v>7</v>
      </c>
      <c r="G1887">
        <v>33</v>
      </c>
      <c r="H1887" t="str">
        <f>VLOOKUP(E1887,filtered_wfh_with_region!$AA$2:$AB$31,2,FALSE)</f>
        <v>West</v>
      </c>
      <c r="AE1887">
        <v>2016</v>
      </c>
      <c r="AF1887">
        <v>33</v>
      </c>
      <c r="AG1887" t="s">
        <v>71</v>
      </c>
      <c r="AK1887" t="s">
        <v>71</v>
      </c>
      <c r="AL1887">
        <v>33</v>
      </c>
      <c r="AP1887" t="s">
        <v>38</v>
      </c>
      <c r="AQ1887">
        <v>33</v>
      </c>
      <c r="AT1887">
        <v>2016</v>
      </c>
      <c r="AU1887" t="s">
        <v>38</v>
      </c>
      <c r="AV1887">
        <v>33</v>
      </c>
    </row>
    <row r="1888" spans="1:48" x14ac:dyDescent="0.4">
      <c r="A1888" t="s">
        <v>45</v>
      </c>
      <c r="B1888">
        <v>2016</v>
      </c>
      <c r="C1888" t="s">
        <v>38</v>
      </c>
      <c r="D1888" t="s">
        <v>65</v>
      </c>
      <c r="E1888" t="s">
        <v>34</v>
      </c>
      <c r="F1888" t="s">
        <v>7</v>
      </c>
      <c r="G1888">
        <v>27</v>
      </c>
      <c r="H1888" t="str">
        <f>VLOOKUP(E1888,filtered_wfh_with_region!$AA$2:$AB$31,2,FALSE)</f>
        <v>West</v>
      </c>
      <c r="AE1888">
        <v>2016</v>
      </c>
      <c r="AF1888">
        <v>27</v>
      </c>
      <c r="AG1888" t="s">
        <v>71</v>
      </c>
      <c r="AK1888" t="s">
        <v>71</v>
      </c>
      <c r="AL1888">
        <v>27</v>
      </c>
      <c r="AP1888" t="s">
        <v>38</v>
      </c>
      <c r="AQ1888">
        <v>27</v>
      </c>
      <c r="AT1888">
        <v>2016</v>
      </c>
      <c r="AU1888" t="s">
        <v>38</v>
      </c>
      <c r="AV1888">
        <v>27</v>
      </c>
    </row>
    <row r="1889" spans="1:48" x14ac:dyDescent="0.4">
      <c r="A1889" t="s">
        <v>45</v>
      </c>
      <c r="B1889">
        <v>2016</v>
      </c>
      <c r="C1889" t="s">
        <v>38</v>
      </c>
      <c r="D1889" t="s">
        <v>65</v>
      </c>
      <c r="E1889" t="s">
        <v>35</v>
      </c>
      <c r="F1889" t="s">
        <v>7</v>
      </c>
      <c r="G1889">
        <v>32</v>
      </c>
      <c r="H1889" t="str">
        <f>VLOOKUP(E1889,filtered_wfh_with_region!$AA$2:$AB$31,2,FALSE)</f>
        <v>North</v>
      </c>
      <c r="AE1889">
        <v>2016</v>
      </c>
      <c r="AF1889">
        <v>32</v>
      </c>
      <c r="AG1889" t="s">
        <v>83</v>
      </c>
      <c r="AK1889" t="s">
        <v>83</v>
      </c>
      <c r="AL1889">
        <v>32</v>
      </c>
      <c r="AP1889" t="s">
        <v>38</v>
      </c>
      <c r="AQ1889">
        <v>32</v>
      </c>
      <c r="AT1889">
        <v>2016</v>
      </c>
      <c r="AU1889" t="s">
        <v>38</v>
      </c>
      <c r="AV1889">
        <v>32</v>
      </c>
    </row>
    <row r="1890" spans="1:48" x14ac:dyDescent="0.4">
      <c r="A1890" t="s">
        <v>45</v>
      </c>
      <c r="B1890">
        <v>2016</v>
      </c>
      <c r="C1890" t="s">
        <v>38</v>
      </c>
      <c r="D1890" t="s">
        <v>65</v>
      </c>
      <c r="E1890" t="s">
        <v>36</v>
      </c>
      <c r="F1890" t="s">
        <v>7</v>
      </c>
      <c r="G1890">
        <v>62</v>
      </c>
      <c r="H1890" t="str">
        <f>VLOOKUP(E1890,filtered_wfh_with_region!$AA$2:$AB$31,2,FALSE)</f>
        <v>North</v>
      </c>
      <c r="AE1890">
        <v>2016</v>
      </c>
      <c r="AF1890">
        <v>62</v>
      </c>
      <c r="AG1890" t="s">
        <v>83</v>
      </c>
      <c r="AK1890" t="s">
        <v>83</v>
      </c>
      <c r="AL1890">
        <v>62</v>
      </c>
      <c r="AP1890" t="s">
        <v>38</v>
      </c>
      <c r="AQ1890">
        <v>62</v>
      </c>
      <c r="AT1890">
        <v>2016</v>
      </c>
      <c r="AU1890" t="s">
        <v>38</v>
      </c>
      <c r="AV1890">
        <v>62</v>
      </c>
    </row>
    <row r="1891" spans="1:48" x14ac:dyDescent="0.4">
      <c r="A1891" t="s">
        <v>45</v>
      </c>
      <c r="B1891">
        <v>2016</v>
      </c>
      <c r="C1891" t="s">
        <v>38</v>
      </c>
      <c r="D1891" t="s">
        <v>65</v>
      </c>
      <c r="E1891" t="s">
        <v>37</v>
      </c>
      <c r="F1891" t="s">
        <v>7</v>
      </c>
      <c r="G1891">
        <v>22</v>
      </c>
      <c r="H1891" t="str">
        <f>VLOOKUP(E1891,filtered_wfh_with_region!$AA$2:$AB$31,2,FALSE)</f>
        <v>North</v>
      </c>
      <c r="AE1891">
        <v>2016</v>
      </c>
      <c r="AF1891">
        <v>22</v>
      </c>
      <c r="AG1891" t="s">
        <v>83</v>
      </c>
      <c r="AK1891" t="s">
        <v>83</v>
      </c>
      <c r="AL1891">
        <v>22</v>
      </c>
      <c r="AP1891" t="s">
        <v>38</v>
      </c>
      <c r="AQ1891">
        <v>22</v>
      </c>
      <c r="AT1891">
        <v>2016</v>
      </c>
      <c r="AU1891" t="s">
        <v>38</v>
      </c>
      <c r="AV1891">
        <v>22</v>
      </c>
    </row>
    <row r="1892" spans="1:48" x14ac:dyDescent="0.4">
      <c r="A1892" t="s">
        <v>45</v>
      </c>
      <c r="B1892">
        <v>2016</v>
      </c>
      <c r="C1892" t="s">
        <v>38</v>
      </c>
      <c r="D1892" t="s">
        <v>66</v>
      </c>
      <c r="E1892" t="s">
        <v>8</v>
      </c>
      <c r="F1892" t="s">
        <v>7</v>
      </c>
      <c r="G1892">
        <v>1</v>
      </c>
      <c r="H1892" t="str">
        <f>VLOOKUP(E1892,filtered_wfh_with_region!$AA$2:$AB$31,2,FALSE)</f>
        <v>East</v>
      </c>
      <c r="AE1892">
        <v>2016</v>
      </c>
      <c r="AF1892">
        <v>1</v>
      </c>
      <c r="AG1892" t="s">
        <v>82</v>
      </c>
      <c r="AK1892" t="s">
        <v>82</v>
      </c>
      <c r="AL1892">
        <v>1</v>
      </c>
      <c r="AP1892" t="s">
        <v>38</v>
      </c>
      <c r="AQ1892">
        <v>1</v>
      </c>
      <c r="AT1892">
        <v>2016</v>
      </c>
      <c r="AU1892" t="s">
        <v>38</v>
      </c>
      <c r="AV1892">
        <v>1</v>
      </c>
    </row>
    <row r="1893" spans="1:48" x14ac:dyDescent="0.4">
      <c r="A1893" t="s">
        <v>45</v>
      </c>
      <c r="B1893">
        <v>2016</v>
      </c>
      <c r="C1893" t="s">
        <v>38</v>
      </c>
      <c r="D1893" t="s">
        <v>66</v>
      </c>
      <c r="E1893" t="s">
        <v>9</v>
      </c>
      <c r="F1893" t="s">
        <v>7</v>
      </c>
      <c r="G1893">
        <v>0</v>
      </c>
      <c r="H1893" t="str">
        <f>VLOOKUP(E1893,filtered_wfh_with_region!$AA$2:$AB$31,2,FALSE)</f>
        <v>East</v>
      </c>
      <c r="AE1893">
        <v>2016</v>
      </c>
      <c r="AF1893">
        <v>0</v>
      </c>
      <c r="AG1893" t="s">
        <v>82</v>
      </c>
      <c r="AK1893" t="s">
        <v>82</v>
      </c>
      <c r="AL1893">
        <v>0</v>
      </c>
      <c r="AP1893" t="s">
        <v>38</v>
      </c>
      <c r="AQ1893">
        <v>0</v>
      </c>
      <c r="AT1893">
        <v>2016</v>
      </c>
      <c r="AU1893" t="s">
        <v>38</v>
      </c>
      <c r="AV1893">
        <v>0</v>
      </c>
    </row>
    <row r="1894" spans="1:48" x14ac:dyDescent="0.4">
      <c r="A1894" t="s">
        <v>45</v>
      </c>
      <c r="B1894">
        <v>2016</v>
      </c>
      <c r="C1894" t="s">
        <v>38</v>
      </c>
      <c r="D1894" t="s">
        <v>66</v>
      </c>
      <c r="E1894" t="s">
        <v>10</v>
      </c>
      <c r="F1894" t="s">
        <v>7</v>
      </c>
      <c r="G1894">
        <v>1</v>
      </c>
      <c r="H1894" t="str">
        <f>VLOOKUP(E1894,filtered_wfh_with_region!$AA$2:$AB$31,2,FALSE)</f>
        <v>East</v>
      </c>
      <c r="AE1894">
        <v>2016</v>
      </c>
      <c r="AF1894">
        <v>1</v>
      </c>
      <c r="AG1894" t="s">
        <v>82</v>
      </c>
      <c r="AK1894" t="s">
        <v>82</v>
      </c>
      <c r="AL1894">
        <v>1</v>
      </c>
      <c r="AP1894" t="s">
        <v>38</v>
      </c>
      <c r="AQ1894">
        <v>1</v>
      </c>
      <c r="AT1894">
        <v>2016</v>
      </c>
      <c r="AU1894" t="s">
        <v>38</v>
      </c>
      <c r="AV1894">
        <v>1</v>
      </c>
    </row>
    <row r="1895" spans="1:48" x14ac:dyDescent="0.4">
      <c r="A1895" t="s">
        <v>45</v>
      </c>
      <c r="B1895">
        <v>2016</v>
      </c>
      <c r="C1895" t="s">
        <v>38</v>
      </c>
      <c r="D1895" t="s">
        <v>66</v>
      </c>
      <c r="E1895" t="s">
        <v>11</v>
      </c>
      <c r="F1895" t="s">
        <v>7</v>
      </c>
      <c r="G1895">
        <v>1</v>
      </c>
      <c r="H1895" t="str">
        <f>VLOOKUP(E1895,filtered_wfh_with_region!$AA$2:$AB$31,2,FALSE)</f>
        <v>East</v>
      </c>
      <c r="AE1895">
        <v>2016</v>
      </c>
      <c r="AF1895">
        <v>1</v>
      </c>
      <c r="AG1895" t="s">
        <v>82</v>
      </c>
      <c r="AK1895" t="s">
        <v>82</v>
      </c>
      <c r="AL1895">
        <v>1</v>
      </c>
      <c r="AP1895" t="s">
        <v>38</v>
      </c>
      <c r="AQ1895">
        <v>1</v>
      </c>
      <c r="AT1895">
        <v>2016</v>
      </c>
      <c r="AU1895" t="s">
        <v>38</v>
      </c>
      <c r="AV1895">
        <v>1</v>
      </c>
    </row>
    <row r="1896" spans="1:48" x14ac:dyDescent="0.4">
      <c r="A1896" t="s">
        <v>45</v>
      </c>
      <c r="B1896">
        <v>2016</v>
      </c>
      <c r="C1896" t="s">
        <v>38</v>
      </c>
      <c r="D1896" t="s">
        <v>66</v>
      </c>
      <c r="E1896" t="s">
        <v>12</v>
      </c>
      <c r="F1896" t="s">
        <v>7</v>
      </c>
      <c r="G1896">
        <v>0</v>
      </c>
      <c r="H1896" t="str">
        <f>VLOOKUP(E1896,filtered_wfh_with_region!$AA$2:$AB$31,2,FALSE)</f>
        <v>East</v>
      </c>
      <c r="AE1896">
        <v>2016</v>
      </c>
      <c r="AF1896">
        <v>0</v>
      </c>
      <c r="AG1896" t="s">
        <v>82</v>
      </c>
      <c r="AK1896" t="s">
        <v>82</v>
      </c>
      <c r="AL1896">
        <v>0</v>
      </c>
      <c r="AP1896" t="s">
        <v>38</v>
      </c>
      <c r="AQ1896">
        <v>0</v>
      </c>
      <c r="AT1896">
        <v>2016</v>
      </c>
      <c r="AU1896" t="s">
        <v>38</v>
      </c>
      <c r="AV1896">
        <v>0</v>
      </c>
    </row>
    <row r="1897" spans="1:48" x14ac:dyDescent="0.4">
      <c r="A1897" t="s">
        <v>45</v>
      </c>
      <c r="B1897">
        <v>2016</v>
      </c>
      <c r="C1897" t="s">
        <v>38</v>
      </c>
      <c r="D1897" t="s">
        <v>66</v>
      </c>
      <c r="E1897" t="s">
        <v>13</v>
      </c>
      <c r="F1897" t="s">
        <v>7</v>
      </c>
      <c r="G1897">
        <v>3</v>
      </c>
      <c r="H1897" t="str">
        <f>VLOOKUP(E1897,filtered_wfh_with_region!$AA$2:$AB$31,2,FALSE)</f>
        <v>East</v>
      </c>
      <c r="AE1897">
        <v>2016</v>
      </c>
      <c r="AF1897">
        <v>3</v>
      </c>
      <c r="AG1897" t="s">
        <v>82</v>
      </c>
      <c r="AK1897" t="s">
        <v>82</v>
      </c>
      <c r="AL1897">
        <v>3</v>
      </c>
      <c r="AP1897" t="s">
        <v>38</v>
      </c>
      <c r="AQ1897">
        <v>3</v>
      </c>
      <c r="AT1897">
        <v>2016</v>
      </c>
      <c r="AU1897" t="s">
        <v>38</v>
      </c>
      <c r="AV1897">
        <v>3</v>
      </c>
    </row>
    <row r="1898" spans="1:48" x14ac:dyDescent="0.4">
      <c r="A1898" t="s">
        <v>45</v>
      </c>
      <c r="B1898">
        <v>2016</v>
      </c>
      <c r="C1898" t="s">
        <v>38</v>
      </c>
      <c r="D1898" t="s">
        <v>66</v>
      </c>
      <c r="E1898" t="s">
        <v>14</v>
      </c>
      <c r="F1898" t="s">
        <v>7</v>
      </c>
      <c r="G1898">
        <v>1</v>
      </c>
      <c r="H1898" t="str">
        <f>VLOOKUP(E1898,filtered_wfh_with_region!$AA$2:$AB$31,2,FALSE)</f>
        <v>Midlands</v>
      </c>
      <c r="AE1898">
        <v>2016</v>
      </c>
      <c r="AF1898">
        <v>1</v>
      </c>
      <c r="AG1898" t="s">
        <v>72</v>
      </c>
      <c r="AK1898" t="s">
        <v>72</v>
      </c>
      <c r="AL1898">
        <v>1</v>
      </c>
      <c r="AP1898" t="s">
        <v>38</v>
      </c>
      <c r="AQ1898">
        <v>1</v>
      </c>
      <c r="AT1898">
        <v>2016</v>
      </c>
      <c r="AU1898" t="s">
        <v>38</v>
      </c>
      <c r="AV1898">
        <v>1</v>
      </c>
    </row>
    <row r="1899" spans="1:48" x14ac:dyDescent="0.4">
      <c r="A1899" t="s">
        <v>45</v>
      </c>
      <c r="B1899">
        <v>2016</v>
      </c>
      <c r="C1899" t="s">
        <v>38</v>
      </c>
      <c r="D1899" t="s">
        <v>66</v>
      </c>
      <c r="E1899" t="s">
        <v>15</v>
      </c>
      <c r="F1899" t="s">
        <v>7</v>
      </c>
      <c r="G1899">
        <v>0</v>
      </c>
      <c r="H1899" t="str">
        <f>VLOOKUP(E1899,filtered_wfh_with_region!$AA$2:$AB$31,2,FALSE)</f>
        <v>Midlands</v>
      </c>
      <c r="AE1899">
        <v>2016</v>
      </c>
      <c r="AF1899">
        <v>0</v>
      </c>
      <c r="AG1899" t="s">
        <v>72</v>
      </c>
      <c r="AK1899" t="s">
        <v>72</v>
      </c>
      <c r="AL1899">
        <v>0</v>
      </c>
      <c r="AP1899" t="s">
        <v>38</v>
      </c>
      <c r="AQ1899">
        <v>0</v>
      </c>
      <c r="AT1899">
        <v>2016</v>
      </c>
      <c r="AU1899" t="s">
        <v>38</v>
      </c>
      <c r="AV1899">
        <v>0</v>
      </c>
    </row>
    <row r="1900" spans="1:48" x14ac:dyDescent="0.4">
      <c r="A1900" t="s">
        <v>45</v>
      </c>
      <c r="B1900">
        <v>2016</v>
      </c>
      <c r="C1900" t="s">
        <v>38</v>
      </c>
      <c r="D1900" t="s">
        <v>66</v>
      </c>
      <c r="E1900" t="s">
        <v>16</v>
      </c>
      <c r="F1900" t="s">
        <v>7</v>
      </c>
      <c r="G1900">
        <v>0</v>
      </c>
      <c r="H1900" t="str">
        <f>VLOOKUP(E1900,filtered_wfh_with_region!$AA$2:$AB$31,2,FALSE)</f>
        <v>Midlands</v>
      </c>
      <c r="AE1900">
        <v>2016</v>
      </c>
      <c r="AF1900">
        <v>0</v>
      </c>
      <c r="AG1900" t="s">
        <v>72</v>
      </c>
      <c r="AK1900" t="s">
        <v>72</v>
      </c>
      <c r="AL1900">
        <v>0</v>
      </c>
      <c r="AP1900" t="s">
        <v>38</v>
      </c>
      <c r="AQ1900">
        <v>0</v>
      </c>
      <c r="AT1900">
        <v>2016</v>
      </c>
      <c r="AU1900" t="s">
        <v>38</v>
      </c>
      <c r="AV1900">
        <v>0</v>
      </c>
    </row>
    <row r="1901" spans="1:48" x14ac:dyDescent="0.4">
      <c r="A1901" t="s">
        <v>45</v>
      </c>
      <c r="B1901">
        <v>2016</v>
      </c>
      <c r="C1901" t="s">
        <v>38</v>
      </c>
      <c r="D1901" t="s">
        <v>66</v>
      </c>
      <c r="E1901" t="s">
        <v>17</v>
      </c>
      <c r="F1901" t="s">
        <v>7</v>
      </c>
      <c r="G1901">
        <v>0</v>
      </c>
      <c r="H1901" t="str">
        <f>VLOOKUP(E1901,filtered_wfh_with_region!$AA$2:$AB$31,2,FALSE)</f>
        <v>East</v>
      </c>
      <c r="AE1901">
        <v>2016</v>
      </c>
      <c r="AF1901">
        <v>0</v>
      </c>
      <c r="AG1901" t="s">
        <v>82</v>
      </c>
      <c r="AK1901" t="s">
        <v>82</v>
      </c>
      <c r="AL1901">
        <v>0</v>
      </c>
      <c r="AP1901" t="s">
        <v>38</v>
      </c>
      <c r="AQ1901">
        <v>0</v>
      </c>
      <c r="AT1901">
        <v>2016</v>
      </c>
      <c r="AU1901" t="s">
        <v>38</v>
      </c>
      <c r="AV1901">
        <v>0</v>
      </c>
    </row>
    <row r="1902" spans="1:48" x14ac:dyDescent="0.4">
      <c r="A1902" t="s">
        <v>45</v>
      </c>
      <c r="B1902">
        <v>2016</v>
      </c>
      <c r="C1902" t="s">
        <v>38</v>
      </c>
      <c r="D1902" t="s">
        <v>66</v>
      </c>
      <c r="E1902" t="s">
        <v>18</v>
      </c>
      <c r="F1902" t="s">
        <v>7</v>
      </c>
      <c r="G1902">
        <v>1</v>
      </c>
      <c r="H1902" t="str">
        <f>VLOOKUP(E1902,filtered_wfh_with_region!$AA$2:$AB$31,2,FALSE)</f>
        <v>East</v>
      </c>
      <c r="AE1902">
        <v>2016</v>
      </c>
      <c r="AF1902">
        <v>1</v>
      </c>
      <c r="AG1902" t="s">
        <v>82</v>
      </c>
      <c r="AK1902" t="s">
        <v>82</v>
      </c>
      <c r="AL1902">
        <v>1</v>
      </c>
      <c r="AP1902" t="s">
        <v>38</v>
      </c>
      <c r="AQ1902">
        <v>1</v>
      </c>
      <c r="AT1902">
        <v>2016</v>
      </c>
      <c r="AU1902" t="s">
        <v>38</v>
      </c>
      <c r="AV1902">
        <v>1</v>
      </c>
    </row>
    <row r="1903" spans="1:48" x14ac:dyDescent="0.4">
      <c r="A1903" t="s">
        <v>45</v>
      </c>
      <c r="B1903">
        <v>2016</v>
      </c>
      <c r="C1903" t="s">
        <v>38</v>
      </c>
      <c r="D1903" t="s">
        <v>66</v>
      </c>
      <c r="E1903" t="s">
        <v>19</v>
      </c>
      <c r="F1903" t="s">
        <v>7</v>
      </c>
      <c r="G1903">
        <v>0</v>
      </c>
      <c r="H1903" t="str">
        <f>VLOOKUP(E1903,filtered_wfh_with_region!$AA$2:$AB$31,2,FALSE)</f>
        <v>Midlands</v>
      </c>
      <c r="AE1903">
        <v>2016</v>
      </c>
      <c r="AF1903">
        <v>0</v>
      </c>
      <c r="AG1903" t="s">
        <v>72</v>
      </c>
      <c r="AK1903" t="s">
        <v>72</v>
      </c>
      <c r="AL1903">
        <v>0</v>
      </c>
      <c r="AP1903" t="s">
        <v>38</v>
      </c>
      <c r="AQ1903">
        <v>0</v>
      </c>
      <c r="AT1903">
        <v>2016</v>
      </c>
      <c r="AU1903" t="s">
        <v>38</v>
      </c>
      <c r="AV1903">
        <v>0</v>
      </c>
    </row>
    <row r="1904" spans="1:48" x14ac:dyDescent="0.4">
      <c r="A1904" t="s">
        <v>45</v>
      </c>
      <c r="B1904">
        <v>2016</v>
      </c>
      <c r="C1904" t="s">
        <v>38</v>
      </c>
      <c r="D1904" t="s">
        <v>66</v>
      </c>
      <c r="E1904" t="s">
        <v>20</v>
      </c>
      <c r="F1904" t="s">
        <v>7</v>
      </c>
      <c r="G1904">
        <v>0</v>
      </c>
      <c r="H1904" t="str">
        <f>VLOOKUP(E1904,filtered_wfh_with_region!$AA$2:$AB$31,2,FALSE)</f>
        <v>Midlands</v>
      </c>
      <c r="AE1904">
        <v>2016</v>
      </c>
      <c r="AF1904">
        <v>0</v>
      </c>
      <c r="AG1904" t="s">
        <v>72</v>
      </c>
      <c r="AK1904" t="s">
        <v>72</v>
      </c>
      <c r="AL1904">
        <v>0</v>
      </c>
      <c r="AP1904" t="s">
        <v>38</v>
      </c>
      <c r="AQ1904">
        <v>0</v>
      </c>
      <c r="AT1904">
        <v>2016</v>
      </c>
      <c r="AU1904" t="s">
        <v>38</v>
      </c>
      <c r="AV1904">
        <v>0</v>
      </c>
    </row>
    <row r="1905" spans="1:48" x14ac:dyDescent="0.4">
      <c r="A1905" t="s">
        <v>45</v>
      </c>
      <c r="B1905">
        <v>2016</v>
      </c>
      <c r="C1905" t="s">
        <v>38</v>
      </c>
      <c r="D1905" t="s">
        <v>66</v>
      </c>
      <c r="E1905" t="s">
        <v>21</v>
      </c>
      <c r="F1905" t="s">
        <v>7</v>
      </c>
      <c r="G1905">
        <v>0</v>
      </c>
      <c r="H1905" t="str">
        <f>VLOOKUP(E1905,filtered_wfh_with_region!$AA$2:$AB$31,2,FALSE)</f>
        <v>East</v>
      </c>
      <c r="AE1905">
        <v>2016</v>
      </c>
      <c r="AF1905">
        <v>0</v>
      </c>
      <c r="AG1905" t="s">
        <v>82</v>
      </c>
      <c r="AK1905" t="s">
        <v>82</v>
      </c>
      <c r="AL1905">
        <v>0</v>
      </c>
      <c r="AP1905" t="s">
        <v>38</v>
      </c>
      <c r="AQ1905">
        <v>0</v>
      </c>
      <c r="AT1905">
        <v>2016</v>
      </c>
      <c r="AU1905" t="s">
        <v>38</v>
      </c>
      <c r="AV1905">
        <v>0</v>
      </c>
    </row>
    <row r="1906" spans="1:48" x14ac:dyDescent="0.4">
      <c r="A1906" t="s">
        <v>45</v>
      </c>
      <c r="B1906">
        <v>2016</v>
      </c>
      <c r="C1906" t="s">
        <v>38</v>
      </c>
      <c r="D1906" t="s">
        <v>66</v>
      </c>
      <c r="E1906" t="s">
        <v>22</v>
      </c>
      <c r="F1906" t="s">
        <v>7</v>
      </c>
      <c r="G1906">
        <v>0</v>
      </c>
      <c r="H1906" t="str">
        <f>VLOOKUP(E1906,filtered_wfh_with_region!$AA$2:$AB$31,2,FALSE)</f>
        <v>East</v>
      </c>
      <c r="AE1906">
        <v>2016</v>
      </c>
      <c r="AF1906">
        <v>0</v>
      </c>
      <c r="AG1906" t="s">
        <v>82</v>
      </c>
      <c r="AK1906" t="s">
        <v>82</v>
      </c>
      <c r="AL1906">
        <v>0</v>
      </c>
      <c r="AP1906" t="s">
        <v>38</v>
      </c>
      <c r="AQ1906">
        <v>0</v>
      </c>
      <c r="AT1906">
        <v>2016</v>
      </c>
      <c r="AU1906" t="s">
        <v>38</v>
      </c>
      <c r="AV1906">
        <v>0</v>
      </c>
    </row>
    <row r="1907" spans="1:48" x14ac:dyDescent="0.4">
      <c r="A1907" t="s">
        <v>45</v>
      </c>
      <c r="B1907">
        <v>2016</v>
      </c>
      <c r="C1907" t="s">
        <v>38</v>
      </c>
      <c r="D1907" t="s">
        <v>66</v>
      </c>
      <c r="E1907" t="s">
        <v>23</v>
      </c>
      <c r="F1907" t="s">
        <v>7</v>
      </c>
      <c r="G1907">
        <v>0</v>
      </c>
      <c r="H1907" t="str">
        <f>VLOOKUP(E1907,filtered_wfh_with_region!$AA$2:$AB$31,2,FALSE)</f>
        <v>South</v>
      </c>
      <c r="AE1907">
        <v>2016</v>
      </c>
      <c r="AF1907">
        <v>0</v>
      </c>
      <c r="AG1907" t="s">
        <v>84</v>
      </c>
      <c r="AK1907" t="s">
        <v>84</v>
      </c>
      <c r="AL1907">
        <v>0</v>
      </c>
      <c r="AP1907" t="s">
        <v>38</v>
      </c>
      <c r="AQ1907">
        <v>0</v>
      </c>
      <c r="AT1907">
        <v>2016</v>
      </c>
      <c r="AU1907" t="s">
        <v>38</v>
      </c>
      <c r="AV1907">
        <v>0</v>
      </c>
    </row>
    <row r="1908" spans="1:48" x14ac:dyDescent="0.4">
      <c r="A1908" t="s">
        <v>45</v>
      </c>
      <c r="B1908">
        <v>2016</v>
      </c>
      <c r="C1908" t="s">
        <v>38</v>
      </c>
      <c r="D1908" t="s">
        <v>66</v>
      </c>
      <c r="E1908" t="s">
        <v>24</v>
      </c>
      <c r="F1908" t="s">
        <v>7</v>
      </c>
      <c r="G1908">
        <v>2</v>
      </c>
      <c r="H1908" t="str">
        <f>VLOOKUP(E1908,filtered_wfh_with_region!$AA$2:$AB$31,2,FALSE)</f>
        <v>South</v>
      </c>
      <c r="AE1908">
        <v>2016</v>
      </c>
      <c r="AF1908">
        <v>2</v>
      </c>
      <c r="AG1908" t="s">
        <v>84</v>
      </c>
      <c r="AK1908" t="s">
        <v>84</v>
      </c>
      <c r="AL1908">
        <v>2</v>
      </c>
      <c r="AP1908" t="s">
        <v>38</v>
      </c>
      <c r="AQ1908">
        <v>2</v>
      </c>
      <c r="AT1908">
        <v>2016</v>
      </c>
      <c r="AU1908" t="s">
        <v>38</v>
      </c>
      <c r="AV1908">
        <v>2</v>
      </c>
    </row>
    <row r="1909" spans="1:48" x14ac:dyDescent="0.4">
      <c r="A1909" t="s">
        <v>45</v>
      </c>
      <c r="B1909">
        <v>2016</v>
      </c>
      <c r="C1909" t="s">
        <v>38</v>
      </c>
      <c r="D1909" t="s">
        <v>66</v>
      </c>
      <c r="E1909" t="s">
        <v>25</v>
      </c>
      <c r="F1909" t="s">
        <v>7</v>
      </c>
      <c r="G1909">
        <v>0</v>
      </c>
      <c r="H1909" t="str">
        <f>VLOOKUP(E1909,filtered_wfh_with_region!$AA$2:$AB$31,2,FALSE)</f>
        <v>South</v>
      </c>
      <c r="AE1909">
        <v>2016</v>
      </c>
      <c r="AF1909">
        <v>0</v>
      </c>
      <c r="AG1909" t="s">
        <v>84</v>
      </c>
      <c r="AK1909" t="s">
        <v>84</v>
      </c>
      <c r="AL1909">
        <v>0</v>
      </c>
      <c r="AP1909" t="s">
        <v>38</v>
      </c>
      <c r="AQ1909">
        <v>0</v>
      </c>
      <c r="AT1909">
        <v>2016</v>
      </c>
      <c r="AU1909" t="s">
        <v>38</v>
      </c>
      <c r="AV1909">
        <v>0</v>
      </c>
    </row>
    <row r="1910" spans="1:48" x14ac:dyDescent="0.4">
      <c r="A1910" t="s">
        <v>45</v>
      </c>
      <c r="B1910">
        <v>2016</v>
      </c>
      <c r="C1910" t="s">
        <v>38</v>
      </c>
      <c r="D1910" t="s">
        <v>66</v>
      </c>
      <c r="E1910" t="s">
        <v>26</v>
      </c>
      <c r="F1910" t="s">
        <v>7</v>
      </c>
      <c r="G1910">
        <v>1</v>
      </c>
      <c r="H1910" t="str">
        <f>VLOOKUP(E1910,filtered_wfh_with_region!$AA$2:$AB$31,2,FALSE)</f>
        <v>South</v>
      </c>
      <c r="AE1910">
        <v>2016</v>
      </c>
      <c r="AF1910">
        <v>1</v>
      </c>
      <c r="AG1910" t="s">
        <v>84</v>
      </c>
      <c r="AK1910" t="s">
        <v>84</v>
      </c>
      <c r="AL1910">
        <v>1</v>
      </c>
      <c r="AP1910" t="s">
        <v>38</v>
      </c>
      <c r="AQ1910">
        <v>1</v>
      </c>
      <c r="AT1910">
        <v>2016</v>
      </c>
      <c r="AU1910" t="s">
        <v>38</v>
      </c>
      <c r="AV1910">
        <v>1</v>
      </c>
    </row>
    <row r="1911" spans="1:48" x14ac:dyDescent="0.4">
      <c r="A1911" t="s">
        <v>45</v>
      </c>
      <c r="B1911">
        <v>2016</v>
      </c>
      <c r="C1911" t="s">
        <v>38</v>
      </c>
      <c r="D1911" t="s">
        <v>66</v>
      </c>
      <c r="E1911" t="s">
        <v>27</v>
      </c>
      <c r="F1911" t="s">
        <v>7</v>
      </c>
      <c r="G1911">
        <v>1</v>
      </c>
      <c r="H1911" t="str">
        <f>VLOOKUP(E1911,filtered_wfh_with_region!$AA$2:$AB$31,2,FALSE)</f>
        <v>South</v>
      </c>
      <c r="AE1911">
        <v>2016</v>
      </c>
      <c r="AF1911">
        <v>1</v>
      </c>
      <c r="AG1911" t="s">
        <v>84</v>
      </c>
      <c r="AK1911" t="s">
        <v>84</v>
      </c>
      <c r="AL1911">
        <v>1</v>
      </c>
      <c r="AP1911" t="s">
        <v>38</v>
      </c>
      <c r="AQ1911">
        <v>1</v>
      </c>
      <c r="AT1911">
        <v>2016</v>
      </c>
      <c r="AU1911" t="s">
        <v>38</v>
      </c>
      <c r="AV1911">
        <v>1</v>
      </c>
    </row>
    <row r="1912" spans="1:48" x14ac:dyDescent="0.4">
      <c r="A1912" t="s">
        <v>45</v>
      </c>
      <c r="B1912">
        <v>2016</v>
      </c>
      <c r="C1912" t="s">
        <v>38</v>
      </c>
      <c r="D1912" t="s">
        <v>66</v>
      </c>
      <c r="E1912" t="s">
        <v>28</v>
      </c>
      <c r="F1912" t="s">
        <v>7</v>
      </c>
      <c r="G1912">
        <v>0</v>
      </c>
      <c r="H1912" t="str">
        <f>VLOOKUP(E1912,filtered_wfh_with_region!$AA$2:$AB$31,2,FALSE)</f>
        <v>South</v>
      </c>
      <c r="AE1912">
        <v>2016</v>
      </c>
      <c r="AF1912">
        <v>0</v>
      </c>
      <c r="AG1912" t="s">
        <v>84</v>
      </c>
      <c r="AK1912" t="s">
        <v>84</v>
      </c>
      <c r="AL1912">
        <v>0</v>
      </c>
      <c r="AP1912" t="s">
        <v>38</v>
      </c>
      <c r="AQ1912">
        <v>0</v>
      </c>
      <c r="AT1912">
        <v>2016</v>
      </c>
      <c r="AU1912" t="s">
        <v>38</v>
      </c>
      <c r="AV1912">
        <v>0</v>
      </c>
    </row>
    <row r="1913" spans="1:48" x14ac:dyDescent="0.4">
      <c r="A1913" t="s">
        <v>45</v>
      </c>
      <c r="B1913">
        <v>2016</v>
      </c>
      <c r="C1913" t="s">
        <v>38</v>
      </c>
      <c r="D1913" t="s">
        <v>66</v>
      </c>
      <c r="E1913" t="s">
        <v>29</v>
      </c>
      <c r="F1913" t="s">
        <v>7</v>
      </c>
      <c r="G1913">
        <v>0</v>
      </c>
      <c r="H1913" t="str">
        <f>VLOOKUP(E1913,filtered_wfh_with_region!$AA$2:$AB$31,2,FALSE)</f>
        <v>West</v>
      </c>
      <c r="AE1913">
        <v>2016</v>
      </c>
      <c r="AF1913">
        <v>0</v>
      </c>
      <c r="AG1913" t="s">
        <v>71</v>
      </c>
      <c r="AK1913" t="s">
        <v>71</v>
      </c>
      <c r="AL1913">
        <v>0</v>
      </c>
      <c r="AP1913" t="s">
        <v>38</v>
      </c>
      <c r="AQ1913">
        <v>0</v>
      </c>
      <c r="AT1913">
        <v>2016</v>
      </c>
      <c r="AU1913" t="s">
        <v>38</v>
      </c>
      <c r="AV1913">
        <v>0</v>
      </c>
    </row>
    <row r="1914" spans="1:48" x14ac:dyDescent="0.4">
      <c r="A1914" t="s">
        <v>45</v>
      </c>
      <c r="B1914">
        <v>2016</v>
      </c>
      <c r="C1914" t="s">
        <v>38</v>
      </c>
      <c r="D1914" t="s">
        <v>66</v>
      </c>
      <c r="E1914" t="s">
        <v>30</v>
      </c>
      <c r="F1914" t="s">
        <v>7</v>
      </c>
      <c r="G1914">
        <v>0</v>
      </c>
      <c r="H1914" t="str">
        <f>VLOOKUP(E1914,filtered_wfh_with_region!$AA$2:$AB$31,2,FALSE)</f>
        <v>West</v>
      </c>
      <c r="AE1914">
        <v>2016</v>
      </c>
      <c r="AF1914">
        <v>0</v>
      </c>
      <c r="AG1914" t="s">
        <v>71</v>
      </c>
      <c r="AK1914" t="s">
        <v>71</v>
      </c>
      <c r="AL1914">
        <v>0</v>
      </c>
      <c r="AP1914" t="s">
        <v>38</v>
      </c>
      <c r="AQ1914">
        <v>0</v>
      </c>
      <c r="AT1914">
        <v>2016</v>
      </c>
      <c r="AU1914" t="s">
        <v>38</v>
      </c>
      <c r="AV1914">
        <v>0</v>
      </c>
    </row>
    <row r="1915" spans="1:48" x14ac:dyDescent="0.4">
      <c r="A1915" t="s">
        <v>45</v>
      </c>
      <c r="B1915">
        <v>2016</v>
      </c>
      <c r="C1915" t="s">
        <v>38</v>
      </c>
      <c r="D1915" t="s">
        <v>66</v>
      </c>
      <c r="E1915" t="s">
        <v>31</v>
      </c>
      <c r="F1915" t="s">
        <v>7</v>
      </c>
      <c r="G1915">
        <v>0</v>
      </c>
      <c r="H1915" t="str">
        <f>VLOOKUP(E1915,filtered_wfh_with_region!$AA$2:$AB$31,2,FALSE)</f>
        <v>West</v>
      </c>
      <c r="AE1915">
        <v>2016</v>
      </c>
      <c r="AF1915">
        <v>0</v>
      </c>
      <c r="AG1915" t="s">
        <v>71</v>
      </c>
      <c r="AK1915" t="s">
        <v>71</v>
      </c>
      <c r="AL1915">
        <v>0</v>
      </c>
      <c r="AP1915" t="s">
        <v>38</v>
      </c>
      <c r="AQ1915">
        <v>0</v>
      </c>
      <c r="AT1915">
        <v>2016</v>
      </c>
      <c r="AU1915" t="s">
        <v>38</v>
      </c>
      <c r="AV1915">
        <v>0</v>
      </c>
    </row>
    <row r="1916" spans="1:48" x14ac:dyDescent="0.4">
      <c r="A1916" t="s">
        <v>45</v>
      </c>
      <c r="B1916">
        <v>2016</v>
      </c>
      <c r="C1916" t="s">
        <v>38</v>
      </c>
      <c r="D1916" t="s">
        <v>66</v>
      </c>
      <c r="E1916" t="s">
        <v>32</v>
      </c>
      <c r="F1916" t="s">
        <v>7</v>
      </c>
      <c r="G1916">
        <v>1</v>
      </c>
      <c r="H1916" t="str">
        <f>VLOOKUP(E1916,filtered_wfh_with_region!$AA$2:$AB$31,2,FALSE)</f>
        <v>West</v>
      </c>
      <c r="AE1916">
        <v>2016</v>
      </c>
      <c r="AF1916">
        <v>1</v>
      </c>
      <c r="AG1916" t="s">
        <v>71</v>
      </c>
      <c r="AK1916" t="s">
        <v>71</v>
      </c>
      <c r="AL1916">
        <v>1</v>
      </c>
      <c r="AP1916" t="s">
        <v>38</v>
      </c>
      <c r="AQ1916">
        <v>1</v>
      </c>
      <c r="AT1916">
        <v>2016</v>
      </c>
      <c r="AU1916" t="s">
        <v>38</v>
      </c>
      <c r="AV1916">
        <v>1</v>
      </c>
    </row>
    <row r="1917" spans="1:48" x14ac:dyDescent="0.4">
      <c r="A1917" t="s">
        <v>45</v>
      </c>
      <c r="B1917">
        <v>2016</v>
      </c>
      <c r="C1917" t="s">
        <v>38</v>
      </c>
      <c r="D1917" t="s">
        <v>66</v>
      </c>
      <c r="E1917" t="s">
        <v>33</v>
      </c>
      <c r="F1917" t="s">
        <v>7</v>
      </c>
      <c r="G1917">
        <v>0</v>
      </c>
      <c r="H1917" t="str">
        <f>VLOOKUP(E1917,filtered_wfh_with_region!$AA$2:$AB$31,2,FALSE)</f>
        <v>West</v>
      </c>
      <c r="AE1917">
        <v>2016</v>
      </c>
      <c r="AF1917">
        <v>0</v>
      </c>
      <c r="AG1917" t="s">
        <v>71</v>
      </c>
      <c r="AK1917" t="s">
        <v>71</v>
      </c>
      <c r="AL1917">
        <v>0</v>
      </c>
      <c r="AP1917" t="s">
        <v>38</v>
      </c>
      <c r="AQ1917">
        <v>0</v>
      </c>
      <c r="AT1917">
        <v>2016</v>
      </c>
      <c r="AU1917" t="s">
        <v>38</v>
      </c>
      <c r="AV1917">
        <v>0</v>
      </c>
    </row>
    <row r="1918" spans="1:48" x14ac:dyDescent="0.4">
      <c r="A1918" t="s">
        <v>45</v>
      </c>
      <c r="B1918">
        <v>2016</v>
      </c>
      <c r="C1918" t="s">
        <v>38</v>
      </c>
      <c r="D1918" t="s">
        <v>66</v>
      </c>
      <c r="E1918" t="s">
        <v>34</v>
      </c>
      <c r="F1918" t="s">
        <v>7</v>
      </c>
      <c r="G1918">
        <v>0</v>
      </c>
      <c r="H1918" t="str">
        <f>VLOOKUP(E1918,filtered_wfh_with_region!$AA$2:$AB$31,2,FALSE)</f>
        <v>West</v>
      </c>
      <c r="AE1918">
        <v>2016</v>
      </c>
      <c r="AF1918">
        <v>0</v>
      </c>
      <c r="AG1918" t="s">
        <v>71</v>
      </c>
      <c r="AK1918" t="s">
        <v>71</v>
      </c>
      <c r="AL1918">
        <v>0</v>
      </c>
      <c r="AP1918" t="s">
        <v>38</v>
      </c>
      <c r="AQ1918">
        <v>0</v>
      </c>
      <c r="AT1918">
        <v>2016</v>
      </c>
      <c r="AU1918" t="s">
        <v>38</v>
      </c>
      <c r="AV1918">
        <v>0</v>
      </c>
    </row>
    <row r="1919" spans="1:48" x14ac:dyDescent="0.4">
      <c r="A1919" t="s">
        <v>45</v>
      </c>
      <c r="B1919">
        <v>2016</v>
      </c>
      <c r="C1919" t="s">
        <v>38</v>
      </c>
      <c r="D1919" t="s">
        <v>66</v>
      </c>
      <c r="E1919" t="s">
        <v>35</v>
      </c>
      <c r="F1919" t="s">
        <v>7</v>
      </c>
      <c r="G1919">
        <v>1</v>
      </c>
      <c r="H1919" t="str">
        <f>VLOOKUP(E1919,filtered_wfh_with_region!$AA$2:$AB$31,2,FALSE)</f>
        <v>North</v>
      </c>
      <c r="AE1919">
        <v>2016</v>
      </c>
      <c r="AF1919">
        <v>1</v>
      </c>
      <c r="AG1919" t="s">
        <v>83</v>
      </c>
      <c r="AK1919" t="s">
        <v>83</v>
      </c>
      <c r="AL1919">
        <v>1</v>
      </c>
      <c r="AP1919" t="s">
        <v>38</v>
      </c>
      <c r="AQ1919">
        <v>1</v>
      </c>
      <c r="AT1919">
        <v>2016</v>
      </c>
      <c r="AU1919" t="s">
        <v>38</v>
      </c>
      <c r="AV1919">
        <v>1</v>
      </c>
    </row>
    <row r="1920" spans="1:48" x14ac:dyDescent="0.4">
      <c r="A1920" t="s">
        <v>45</v>
      </c>
      <c r="B1920">
        <v>2016</v>
      </c>
      <c r="C1920" t="s">
        <v>38</v>
      </c>
      <c r="D1920" t="s">
        <v>66</v>
      </c>
      <c r="E1920" t="s">
        <v>36</v>
      </c>
      <c r="F1920" t="s">
        <v>7</v>
      </c>
      <c r="G1920">
        <v>0</v>
      </c>
      <c r="H1920" t="str">
        <f>VLOOKUP(E1920,filtered_wfh_with_region!$AA$2:$AB$31,2,FALSE)</f>
        <v>North</v>
      </c>
      <c r="AE1920">
        <v>2016</v>
      </c>
      <c r="AF1920">
        <v>0</v>
      </c>
      <c r="AG1920" t="s">
        <v>83</v>
      </c>
      <c r="AK1920" t="s">
        <v>83</v>
      </c>
      <c r="AL1920">
        <v>0</v>
      </c>
      <c r="AP1920" t="s">
        <v>38</v>
      </c>
      <c r="AQ1920">
        <v>0</v>
      </c>
      <c r="AT1920">
        <v>2016</v>
      </c>
      <c r="AU1920" t="s">
        <v>38</v>
      </c>
      <c r="AV1920">
        <v>0</v>
      </c>
    </row>
    <row r="1921" spans="1:48" x14ac:dyDescent="0.4">
      <c r="A1921" t="s">
        <v>45</v>
      </c>
      <c r="B1921">
        <v>2016</v>
      </c>
      <c r="C1921" t="s">
        <v>38</v>
      </c>
      <c r="D1921" t="s">
        <v>66</v>
      </c>
      <c r="E1921" t="s">
        <v>37</v>
      </c>
      <c r="F1921" t="s">
        <v>7</v>
      </c>
      <c r="G1921">
        <v>0</v>
      </c>
      <c r="H1921" t="str">
        <f>VLOOKUP(E1921,filtered_wfh_with_region!$AA$2:$AB$31,2,FALSE)</f>
        <v>North</v>
      </c>
      <c r="AE1921">
        <v>2016</v>
      </c>
      <c r="AF1921">
        <v>0</v>
      </c>
      <c r="AG1921" t="s">
        <v>83</v>
      </c>
      <c r="AK1921" t="s">
        <v>83</v>
      </c>
      <c r="AL1921">
        <v>0</v>
      </c>
      <c r="AP1921" t="s">
        <v>38</v>
      </c>
      <c r="AQ1921">
        <v>0</v>
      </c>
      <c r="AT1921">
        <v>2016</v>
      </c>
      <c r="AU1921" t="s">
        <v>38</v>
      </c>
      <c r="AV1921">
        <v>0</v>
      </c>
    </row>
    <row r="1922" spans="1:48" x14ac:dyDescent="0.4">
      <c r="A1922" t="s">
        <v>45</v>
      </c>
      <c r="B1922">
        <v>2016</v>
      </c>
      <c r="C1922" t="s">
        <v>38</v>
      </c>
      <c r="D1922" t="s">
        <v>67</v>
      </c>
      <c r="E1922" t="s">
        <v>8</v>
      </c>
      <c r="F1922" t="s">
        <v>7</v>
      </c>
      <c r="G1922">
        <v>0</v>
      </c>
      <c r="H1922" t="str">
        <f>VLOOKUP(E1922,filtered_wfh_with_region!$AA$2:$AB$31,2,FALSE)</f>
        <v>East</v>
      </c>
      <c r="AE1922">
        <v>2016</v>
      </c>
      <c r="AF1922">
        <v>0</v>
      </c>
      <c r="AG1922" t="s">
        <v>82</v>
      </c>
      <c r="AK1922" t="s">
        <v>82</v>
      </c>
      <c r="AL1922">
        <v>0</v>
      </c>
      <c r="AP1922" t="s">
        <v>38</v>
      </c>
      <c r="AQ1922">
        <v>0</v>
      </c>
      <c r="AT1922">
        <v>2016</v>
      </c>
      <c r="AU1922" t="s">
        <v>38</v>
      </c>
      <c r="AV1922">
        <v>0</v>
      </c>
    </row>
    <row r="1923" spans="1:48" x14ac:dyDescent="0.4">
      <c r="A1923" t="s">
        <v>45</v>
      </c>
      <c r="B1923">
        <v>2016</v>
      </c>
      <c r="C1923" t="s">
        <v>38</v>
      </c>
      <c r="D1923" t="s">
        <v>67</v>
      </c>
      <c r="E1923" t="s">
        <v>9</v>
      </c>
      <c r="F1923" t="s">
        <v>7</v>
      </c>
      <c r="G1923">
        <v>6</v>
      </c>
      <c r="H1923" t="str">
        <f>VLOOKUP(E1923,filtered_wfh_with_region!$AA$2:$AB$31,2,FALSE)</f>
        <v>East</v>
      </c>
      <c r="AE1923">
        <v>2016</v>
      </c>
      <c r="AF1923">
        <v>6</v>
      </c>
      <c r="AG1923" t="s">
        <v>82</v>
      </c>
      <c r="AK1923" t="s">
        <v>82</v>
      </c>
      <c r="AL1923">
        <v>6</v>
      </c>
      <c r="AP1923" t="s">
        <v>38</v>
      </c>
      <c r="AQ1923">
        <v>6</v>
      </c>
      <c r="AT1923">
        <v>2016</v>
      </c>
      <c r="AU1923" t="s">
        <v>38</v>
      </c>
      <c r="AV1923">
        <v>6</v>
      </c>
    </row>
    <row r="1924" spans="1:48" x14ac:dyDescent="0.4">
      <c r="A1924" t="s">
        <v>45</v>
      </c>
      <c r="B1924">
        <v>2016</v>
      </c>
      <c r="C1924" t="s">
        <v>38</v>
      </c>
      <c r="D1924" t="s">
        <v>67</v>
      </c>
      <c r="E1924" t="s">
        <v>10</v>
      </c>
      <c r="F1924" t="s">
        <v>7</v>
      </c>
      <c r="G1924">
        <v>5</v>
      </c>
      <c r="H1924" t="str">
        <f>VLOOKUP(E1924,filtered_wfh_with_region!$AA$2:$AB$31,2,FALSE)</f>
        <v>East</v>
      </c>
      <c r="AE1924">
        <v>2016</v>
      </c>
      <c r="AF1924">
        <v>5</v>
      </c>
      <c r="AG1924" t="s">
        <v>82</v>
      </c>
      <c r="AK1924" t="s">
        <v>82</v>
      </c>
      <c r="AL1924">
        <v>5</v>
      </c>
      <c r="AP1924" t="s">
        <v>38</v>
      </c>
      <c r="AQ1924">
        <v>5</v>
      </c>
      <c r="AT1924">
        <v>2016</v>
      </c>
      <c r="AU1924" t="s">
        <v>38</v>
      </c>
      <c r="AV1924">
        <v>5</v>
      </c>
    </row>
    <row r="1925" spans="1:48" x14ac:dyDescent="0.4">
      <c r="A1925" t="s">
        <v>45</v>
      </c>
      <c r="B1925">
        <v>2016</v>
      </c>
      <c r="C1925" t="s">
        <v>38</v>
      </c>
      <c r="D1925" t="s">
        <v>67</v>
      </c>
      <c r="E1925" t="s">
        <v>11</v>
      </c>
      <c r="F1925" t="s">
        <v>7</v>
      </c>
      <c r="G1925">
        <v>1</v>
      </c>
      <c r="H1925" t="str">
        <f>VLOOKUP(E1925,filtered_wfh_with_region!$AA$2:$AB$31,2,FALSE)</f>
        <v>East</v>
      </c>
      <c r="AE1925">
        <v>2016</v>
      </c>
      <c r="AF1925">
        <v>1</v>
      </c>
      <c r="AG1925" t="s">
        <v>82</v>
      </c>
      <c r="AK1925" t="s">
        <v>82</v>
      </c>
      <c r="AL1925">
        <v>1</v>
      </c>
      <c r="AP1925" t="s">
        <v>38</v>
      </c>
      <c r="AQ1925">
        <v>1</v>
      </c>
      <c r="AT1925">
        <v>2016</v>
      </c>
      <c r="AU1925" t="s">
        <v>38</v>
      </c>
      <c r="AV1925">
        <v>1</v>
      </c>
    </row>
    <row r="1926" spans="1:48" x14ac:dyDescent="0.4">
      <c r="A1926" t="s">
        <v>45</v>
      </c>
      <c r="B1926">
        <v>2016</v>
      </c>
      <c r="C1926" t="s">
        <v>38</v>
      </c>
      <c r="D1926" t="s">
        <v>67</v>
      </c>
      <c r="E1926" t="s">
        <v>12</v>
      </c>
      <c r="F1926" t="s">
        <v>7</v>
      </c>
      <c r="G1926">
        <v>1</v>
      </c>
      <c r="H1926" t="str">
        <f>VLOOKUP(E1926,filtered_wfh_with_region!$AA$2:$AB$31,2,FALSE)</f>
        <v>East</v>
      </c>
      <c r="AE1926">
        <v>2016</v>
      </c>
      <c r="AF1926">
        <v>1</v>
      </c>
      <c r="AG1926" t="s">
        <v>82</v>
      </c>
      <c r="AK1926" t="s">
        <v>82</v>
      </c>
      <c r="AL1926">
        <v>1</v>
      </c>
      <c r="AP1926" t="s">
        <v>38</v>
      </c>
      <c r="AQ1926">
        <v>1</v>
      </c>
      <c r="AT1926">
        <v>2016</v>
      </c>
      <c r="AU1926" t="s">
        <v>38</v>
      </c>
      <c r="AV1926">
        <v>1</v>
      </c>
    </row>
    <row r="1927" spans="1:48" x14ac:dyDescent="0.4">
      <c r="A1927" t="s">
        <v>45</v>
      </c>
      <c r="B1927">
        <v>2016</v>
      </c>
      <c r="C1927" t="s">
        <v>38</v>
      </c>
      <c r="D1927" t="s">
        <v>67</v>
      </c>
      <c r="E1927" t="s">
        <v>13</v>
      </c>
      <c r="F1927" t="s">
        <v>7</v>
      </c>
      <c r="G1927">
        <v>0</v>
      </c>
      <c r="H1927" t="str">
        <f>VLOOKUP(E1927,filtered_wfh_with_region!$AA$2:$AB$31,2,FALSE)</f>
        <v>East</v>
      </c>
      <c r="AE1927">
        <v>2016</v>
      </c>
      <c r="AF1927">
        <v>0</v>
      </c>
      <c r="AG1927" t="s">
        <v>82</v>
      </c>
      <c r="AK1927" t="s">
        <v>82</v>
      </c>
      <c r="AL1927">
        <v>0</v>
      </c>
      <c r="AP1927" t="s">
        <v>38</v>
      </c>
      <c r="AQ1927">
        <v>0</v>
      </c>
      <c r="AT1927">
        <v>2016</v>
      </c>
      <c r="AU1927" t="s">
        <v>38</v>
      </c>
      <c r="AV1927">
        <v>0</v>
      </c>
    </row>
    <row r="1928" spans="1:48" x14ac:dyDescent="0.4">
      <c r="A1928" t="s">
        <v>45</v>
      </c>
      <c r="B1928">
        <v>2016</v>
      </c>
      <c r="C1928" t="s">
        <v>38</v>
      </c>
      <c r="D1928" t="s">
        <v>67</v>
      </c>
      <c r="E1928" t="s">
        <v>14</v>
      </c>
      <c r="F1928" t="s">
        <v>7</v>
      </c>
      <c r="G1928">
        <v>0</v>
      </c>
      <c r="H1928" t="str">
        <f>VLOOKUP(E1928,filtered_wfh_with_region!$AA$2:$AB$31,2,FALSE)</f>
        <v>Midlands</v>
      </c>
      <c r="AE1928">
        <v>2016</v>
      </c>
      <c r="AF1928">
        <v>0</v>
      </c>
      <c r="AG1928" t="s">
        <v>72</v>
      </c>
      <c r="AK1928" t="s">
        <v>72</v>
      </c>
      <c r="AL1928">
        <v>0</v>
      </c>
      <c r="AP1928" t="s">
        <v>38</v>
      </c>
      <c r="AQ1928">
        <v>0</v>
      </c>
      <c r="AT1928">
        <v>2016</v>
      </c>
      <c r="AU1928" t="s">
        <v>38</v>
      </c>
      <c r="AV1928">
        <v>0</v>
      </c>
    </row>
    <row r="1929" spans="1:48" x14ac:dyDescent="0.4">
      <c r="A1929" t="s">
        <v>45</v>
      </c>
      <c r="B1929">
        <v>2016</v>
      </c>
      <c r="C1929" t="s">
        <v>38</v>
      </c>
      <c r="D1929" t="s">
        <v>67</v>
      </c>
      <c r="E1929" t="s">
        <v>15</v>
      </c>
      <c r="F1929" t="s">
        <v>7</v>
      </c>
      <c r="G1929">
        <v>0</v>
      </c>
      <c r="H1929" t="str">
        <f>VLOOKUP(E1929,filtered_wfh_with_region!$AA$2:$AB$31,2,FALSE)</f>
        <v>Midlands</v>
      </c>
      <c r="AE1929">
        <v>2016</v>
      </c>
      <c r="AF1929">
        <v>0</v>
      </c>
      <c r="AG1929" t="s">
        <v>72</v>
      </c>
      <c r="AK1929" t="s">
        <v>72</v>
      </c>
      <c r="AL1929">
        <v>0</v>
      </c>
      <c r="AP1929" t="s">
        <v>38</v>
      </c>
      <c r="AQ1929">
        <v>0</v>
      </c>
      <c r="AT1929">
        <v>2016</v>
      </c>
      <c r="AU1929" t="s">
        <v>38</v>
      </c>
      <c r="AV1929">
        <v>0</v>
      </c>
    </row>
    <row r="1930" spans="1:48" x14ac:dyDescent="0.4">
      <c r="A1930" t="s">
        <v>45</v>
      </c>
      <c r="B1930">
        <v>2016</v>
      </c>
      <c r="C1930" t="s">
        <v>38</v>
      </c>
      <c r="D1930" t="s">
        <v>67</v>
      </c>
      <c r="E1930" t="s">
        <v>16</v>
      </c>
      <c r="F1930" t="s">
        <v>7</v>
      </c>
      <c r="G1930">
        <v>0</v>
      </c>
      <c r="H1930" t="str">
        <f>VLOOKUP(E1930,filtered_wfh_with_region!$AA$2:$AB$31,2,FALSE)</f>
        <v>Midlands</v>
      </c>
      <c r="AE1930">
        <v>2016</v>
      </c>
      <c r="AF1930">
        <v>0</v>
      </c>
      <c r="AG1930" t="s">
        <v>72</v>
      </c>
      <c r="AK1930" t="s">
        <v>72</v>
      </c>
      <c r="AL1930">
        <v>0</v>
      </c>
      <c r="AP1930" t="s">
        <v>38</v>
      </c>
      <c r="AQ1930">
        <v>0</v>
      </c>
      <c r="AT1930">
        <v>2016</v>
      </c>
      <c r="AU1930" t="s">
        <v>38</v>
      </c>
      <c r="AV1930">
        <v>0</v>
      </c>
    </row>
    <row r="1931" spans="1:48" x14ac:dyDescent="0.4">
      <c r="A1931" t="s">
        <v>45</v>
      </c>
      <c r="B1931">
        <v>2016</v>
      </c>
      <c r="C1931" t="s">
        <v>38</v>
      </c>
      <c r="D1931" t="s">
        <v>67</v>
      </c>
      <c r="E1931" t="s">
        <v>17</v>
      </c>
      <c r="F1931" t="s">
        <v>7</v>
      </c>
      <c r="G1931">
        <v>0</v>
      </c>
      <c r="H1931" t="str">
        <f>VLOOKUP(E1931,filtered_wfh_with_region!$AA$2:$AB$31,2,FALSE)</f>
        <v>East</v>
      </c>
      <c r="AE1931">
        <v>2016</v>
      </c>
      <c r="AF1931">
        <v>0</v>
      </c>
      <c r="AG1931" t="s">
        <v>82</v>
      </c>
      <c r="AK1931" t="s">
        <v>82</v>
      </c>
      <c r="AL1931">
        <v>0</v>
      </c>
      <c r="AP1931" t="s">
        <v>38</v>
      </c>
      <c r="AQ1931">
        <v>0</v>
      </c>
      <c r="AT1931">
        <v>2016</v>
      </c>
      <c r="AU1931" t="s">
        <v>38</v>
      </c>
      <c r="AV1931">
        <v>0</v>
      </c>
    </row>
    <row r="1932" spans="1:48" x14ac:dyDescent="0.4">
      <c r="A1932" t="s">
        <v>45</v>
      </c>
      <c r="B1932">
        <v>2016</v>
      </c>
      <c r="C1932" t="s">
        <v>38</v>
      </c>
      <c r="D1932" t="s">
        <v>67</v>
      </c>
      <c r="E1932" t="s">
        <v>18</v>
      </c>
      <c r="F1932" t="s">
        <v>7</v>
      </c>
      <c r="G1932">
        <v>0</v>
      </c>
      <c r="H1932" t="str">
        <f>VLOOKUP(E1932,filtered_wfh_with_region!$AA$2:$AB$31,2,FALSE)</f>
        <v>East</v>
      </c>
      <c r="AE1932">
        <v>2016</v>
      </c>
      <c r="AF1932">
        <v>0</v>
      </c>
      <c r="AG1932" t="s">
        <v>82</v>
      </c>
      <c r="AK1932" t="s">
        <v>82</v>
      </c>
      <c r="AL1932">
        <v>0</v>
      </c>
      <c r="AP1932" t="s">
        <v>38</v>
      </c>
      <c r="AQ1932">
        <v>0</v>
      </c>
      <c r="AT1932">
        <v>2016</v>
      </c>
      <c r="AU1932" t="s">
        <v>38</v>
      </c>
      <c r="AV1932">
        <v>0</v>
      </c>
    </row>
    <row r="1933" spans="1:48" x14ac:dyDescent="0.4">
      <c r="A1933" t="s">
        <v>45</v>
      </c>
      <c r="B1933">
        <v>2016</v>
      </c>
      <c r="C1933" t="s">
        <v>38</v>
      </c>
      <c r="D1933" t="s">
        <v>67</v>
      </c>
      <c r="E1933" t="s">
        <v>19</v>
      </c>
      <c r="F1933" t="s">
        <v>7</v>
      </c>
      <c r="G1933">
        <v>0</v>
      </c>
      <c r="H1933" t="str">
        <f>VLOOKUP(E1933,filtered_wfh_with_region!$AA$2:$AB$31,2,FALSE)</f>
        <v>Midlands</v>
      </c>
      <c r="AE1933">
        <v>2016</v>
      </c>
      <c r="AF1933">
        <v>0</v>
      </c>
      <c r="AG1933" t="s">
        <v>72</v>
      </c>
      <c r="AK1933" t="s">
        <v>72</v>
      </c>
      <c r="AL1933">
        <v>0</v>
      </c>
      <c r="AP1933" t="s">
        <v>38</v>
      </c>
      <c r="AQ1933">
        <v>0</v>
      </c>
      <c r="AT1933">
        <v>2016</v>
      </c>
      <c r="AU1933" t="s">
        <v>38</v>
      </c>
      <c r="AV1933">
        <v>0</v>
      </c>
    </row>
    <row r="1934" spans="1:48" x14ac:dyDescent="0.4">
      <c r="A1934" t="s">
        <v>45</v>
      </c>
      <c r="B1934">
        <v>2016</v>
      </c>
      <c r="C1934" t="s">
        <v>38</v>
      </c>
      <c r="D1934" t="s">
        <v>67</v>
      </c>
      <c r="E1934" t="s">
        <v>20</v>
      </c>
      <c r="F1934" t="s">
        <v>7</v>
      </c>
      <c r="G1934">
        <v>0</v>
      </c>
      <c r="H1934" t="str">
        <f>VLOOKUP(E1934,filtered_wfh_with_region!$AA$2:$AB$31,2,FALSE)</f>
        <v>Midlands</v>
      </c>
      <c r="AE1934">
        <v>2016</v>
      </c>
      <c r="AF1934">
        <v>0</v>
      </c>
      <c r="AG1934" t="s">
        <v>72</v>
      </c>
      <c r="AK1934" t="s">
        <v>72</v>
      </c>
      <c r="AL1934">
        <v>0</v>
      </c>
      <c r="AP1934" t="s">
        <v>38</v>
      </c>
      <c r="AQ1934">
        <v>0</v>
      </c>
      <c r="AT1934">
        <v>2016</v>
      </c>
      <c r="AU1934" t="s">
        <v>38</v>
      </c>
      <c r="AV1934">
        <v>0</v>
      </c>
    </row>
    <row r="1935" spans="1:48" x14ac:dyDescent="0.4">
      <c r="A1935" t="s">
        <v>45</v>
      </c>
      <c r="B1935">
        <v>2016</v>
      </c>
      <c r="C1935" t="s">
        <v>38</v>
      </c>
      <c r="D1935" t="s">
        <v>67</v>
      </c>
      <c r="E1935" t="s">
        <v>21</v>
      </c>
      <c r="F1935" t="s">
        <v>7</v>
      </c>
      <c r="G1935">
        <v>0</v>
      </c>
      <c r="H1935" t="str">
        <f>VLOOKUP(E1935,filtered_wfh_with_region!$AA$2:$AB$31,2,FALSE)</f>
        <v>East</v>
      </c>
      <c r="AE1935">
        <v>2016</v>
      </c>
      <c r="AF1935">
        <v>0</v>
      </c>
      <c r="AG1935" t="s">
        <v>82</v>
      </c>
      <c r="AK1935" t="s">
        <v>82</v>
      </c>
      <c r="AL1935">
        <v>0</v>
      </c>
      <c r="AP1935" t="s">
        <v>38</v>
      </c>
      <c r="AQ1935">
        <v>0</v>
      </c>
      <c r="AT1935">
        <v>2016</v>
      </c>
      <c r="AU1935" t="s">
        <v>38</v>
      </c>
      <c r="AV1935">
        <v>0</v>
      </c>
    </row>
    <row r="1936" spans="1:48" x14ac:dyDescent="0.4">
      <c r="A1936" t="s">
        <v>45</v>
      </c>
      <c r="B1936">
        <v>2016</v>
      </c>
      <c r="C1936" t="s">
        <v>38</v>
      </c>
      <c r="D1936" t="s">
        <v>67</v>
      </c>
      <c r="E1936" t="s">
        <v>22</v>
      </c>
      <c r="F1936" t="s">
        <v>7</v>
      </c>
      <c r="G1936">
        <v>0</v>
      </c>
      <c r="H1936" t="str">
        <f>VLOOKUP(E1936,filtered_wfh_with_region!$AA$2:$AB$31,2,FALSE)</f>
        <v>East</v>
      </c>
      <c r="AE1936">
        <v>2016</v>
      </c>
      <c r="AF1936">
        <v>0</v>
      </c>
      <c r="AG1936" t="s">
        <v>82</v>
      </c>
      <c r="AK1936" t="s">
        <v>82</v>
      </c>
      <c r="AL1936">
        <v>0</v>
      </c>
      <c r="AP1936" t="s">
        <v>38</v>
      </c>
      <c r="AQ1936">
        <v>0</v>
      </c>
      <c r="AT1936">
        <v>2016</v>
      </c>
      <c r="AU1936" t="s">
        <v>38</v>
      </c>
      <c r="AV1936">
        <v>0</v>
      </c>
    </row>
    <row r="1937" spans="1:48" x14ac:dyDescent="0.4">
      <c r="A1937" t="s">
        <v>45</v>
      </c>
      <c r="B1937">
        <v>2016</v>
      </c>
      <c r="C1937" t="s">
        <v>38</v>
      </c>
      <c r="D1937" t="s">
        <v>67</v>
      </c>
      <c r="E1937" t="s">
        <v>23</v>
      </c>
      <c r="F1937" t="s">
        <v>7</v>
      </c>
      <c r="G1937">
        <v>0</v>
      </c>
      <c r="H1937" t="str">
        <f>VLOOKUP(E1937,filtered_wfh_with_region!$AA$2:$AB$31,2,FALSE)</f>
        <v>South</v>
      </c>
      <c r="AE1937">
        <v>2016</v>
      </c>
      <c r="AF1937">
        <v>0</v>
      </c>
      <c r="AG1937" t="s">
        <v>84</v>
      </c>
      <c r="AK1937" t="s">
        <v>84</v>
      </c>
      <c r="AL1937">
        <v>0</v>
      </c>
      <c r="AP1937" t="s">
        <v>38</v>
      </c>
      <c r="AQ1937">
        <v>0</v>
      </c>
      <c r="AT1937">
        <v>2016</v>
      </c>
      <c r="AU1937" t="s">
        <v>38</v>
      </c>
      <c r="AV1937">
        <v>0</v>
      </c>
    </row>
    <row r="1938" spans="1:48" x14ac:dyDescent="0.4">
      <c r="A1938" t="s">
        <v>45</v>
      </c>
      <c r="B1938">
        <v>2016</v>
      </c>
      <c r="C1938" t="s">
        <v>38</v>
      </c>
      <c r="D1938" t="s">
        <v>67</v>
      </c>
      <c r="E1938" t="s">
        <v>24</v>
      </c>
      <c r="F1938" t="s">
        <v>7</v>
      </c>
      <c r="G1938">
        <v>1</v>
      </c>
      <c r="H1938" t="str">
        <f>VLOOKUP(E1938,filtered_wfh_with_region!$AA$2:$AB$31,2,FALSE)</f>
        <v>South</v>
      </c>
      <c r="AE1938">
        <v>2016</v>
      </c>
      <c r="AF1938">
        <v>1</v>
      </c>
      <c r="AG1938" t="s">
        <v>84</v>
      </c>
      <c r="AK1938" t="s">
        <v>84</v>
      </c>
      <c r="AL1938">
        <v>1</v>
      </c>
      <c r="AP1938" t="s">
        <v>38</v>
      </c>
      <c r="AQ1938">
        <v>1</v>
      </c>
      <c r="AT1938">
        <v>2016</v>
      </c>
      <c r="AU1938" t="s">
        <v>38</v>
      </c>
      <c r="AV1938">
        <v>1</v>
      </c>
    </row>
    <row r="1939" spans="1:48" x14ac:dyDescent="0.4">
      <c r="A1939" t="s">
        <v>45</v>
      </c>
      <c r="B1939">
        <v>2016</v>
      </c>
      <c r="C1939" t="s">
        <v>38</v>
      </c>
      <c r="D1939" t="s">
        <v>67</v>
      </c>
      <c r="E1939" t="s">
        <v>25</v>
      </c>
      <c r="F1939" t="s">
        <v>7</v>
      </c>
      <c r="G1939">
        <v>1</v>
      </c>
      <c r="H1939" t="str">
        <f>VLOOKUP(E1939,filtered_wfh_with_region!$AA$2:$AB$31,2,FALSE)</f>
        <v>South</v>
      </c>
      <c r="AE1939">
        <v>2016</v>
      </c>
      <c r="AF1939">
        <v>1</v>
      </c>
      <c r="AG1939" t="s">
        <v>84</v>
      </c>
      <c r="AK1939" t="s">
        <v>84</v>
      </c>
      <c r="AL1939">
        <v>1</v>
      </c>
      <c r="AP1939" t="s">
        <v>38</v>
      </c>
      <c r="AQ1939">
        <v>1</v>
      </c>
      <c r="AT1939">
        <v>2016</v>
      </c>
      <c r="AU1939" t="s">
        <v>38</v>
      </c>
      <c r="AV1939">
        <v>1</v>
      </c>
    </row>
    <row r="1940" spans="1:48" x14ac:dyDescent="0.4">
      <c r="A1940" t="s">
        <v>45</v>
      </c>
      <c r="B1940">
        <v>2016</v>
      </c>
      <c r="C1940" t="s">
        <v>38</v>
      </c>
      <c r="D1940" t="s">
        <v>67</v>
      </c>
      <c r="E1940" t="s">
        <v>26</v>
      </c>
      <c r="F1940" t="s">
        <v>7</v>
      </c>
      <c r="G1940">
        <v>0</v>
      </c>
      <c r="H1940" t="str">
        <f>VLOOKUP(E1940,filtered_wfh_with_region!$AA$2:$AB$31,2,FALSE)</f>
        <v>South</v>
      </c>
      <c r="AE1940">
        <v>2016</v>
      </c>
      <c r="AF1940">
        <v>0</v>
      </c>
      <c r="AG1940" t="s">
        <v>84</v>
      </c>
      <c r="AK1940" t="s">
        <v>84</v>
      </c>
      <c r="AL1940">
        <v>0</v>
      </c>
      <c r="AP1940" t="s">
        <v>38</v>
      </c>
      <c r="AQ1940">
        <v>0</v>
      </c>
      <c r="AT1940">
        <v>2016</v>
      </c>
      <c r="AU1940" t="s">
        <v>38</v>
      </c>
      <c r="AV1940">
        <v>0</v>
      </c>
    </row>
    <row r="1941" spans="1:48" x14ac:dyDescent="0.4">
      <c r="A1941" t="s">
        <v>45</v>
      </c>
      <c r="B1941">
        <v>2016</v>
      </c>
      <c r="C1941" t="s">
        <v>38</v>
      </c>
      <c r="D1941" t="s">
        <v>67</v>
      </c>
      <c r="E1941" t="s">
        <v>27</v>
      </c>
      <c r="F1941" t="s">
        <v>7</v>
      </c>
      <c r="G1941">
        <v>0</v>
      </c>
      <c r="H1941" t="str">
        <f>VLOOKUP(E1941,filtered_wfh_with_region!$AA$2:$AB$31,2,FALSE)</f>
        <v>South</v>
      </c>
      <c r="AE1941">
        <v>2016</v>
      </c>
      <c r="AF1941">
        <v>0</v>
      </c>
      <c r="AG1941" t="s">
        <v>84</v>
      </c>
      <c r="AK1941" t="s">
        <v>84</v>
      </c>
      <c r="AL1941">
        <v>0</v>
      </c>
      <c r="AP1941" t="s">
        <v>38</v>
      </c>
      <c r="AQ1941">
        <v>0</v>
      </c>
      <c r="AT1941">
        <v>2016</v>
      </c>
      <c r="AU1941" t="s">
        <v>38</v>
      </c>
      <c r="AV1941">
        <v>0</v>
      </c>
    </row>
    <row r="1942" spans="1:48" x14ac:dyDescent="0.4">
      <c r="A1942" t="s">
        <v>45</v>
      </c>
      <c r="B1942">
        <v>2016</v>
      </c>
      <c r="C1942" t="s">
        <v>38</v>
      </c>
      <c r="D1942" t="s">
        <v>67</v>
      </c>
      <c r="E1942" t="s">
        <v>28</v>
      </c>
      <c r="F1942" t="s">
        <v>7</v>
      </c>
      <c r="G1942">
        <v>1</v>
      </c>
      <c r="H1942" t="str">
        <f>VLOOKUP(E1942,filtered_wfh_with_region!$AA$2:$AB$31,2,FALSE)</f>
        <v>South</v>
      </c>
      <c r="AE1942">
        <v>2016</v>
      </c>
      <c r="AF1942">
        <v>1</v>
      </c>
      <c r="AG1942" t="s">
        <v>84</v>
      </c>
      <c r="AK1942" t="s">
        <v>84</v>
      </c>
      <c r="AL1942">
        <v>1</v>
      </c>
      <c r="AP1942" t="s">
        <v>38</v>
      </c>
      <c r="AQ1942">
        <v>1</v>
      </c>
      <c r="AT1942">
        <v>2016</v>
      </c>
      <c r="AU1942" t="s">
        <v>38</v>
      </c>
      <c r="AV1942">
        <v>1</v>
      </c>
    </row>
    <row r="1943" spans="1:48" x14ac:dyDescent="0.4">
      <c r="A1943" t="s">
        <v>45</v>
      </c>
      <c r="B1943">
        <v>2016</v>
      </c>
      <c r="C1943" t="s">
        <v>38</v>
      </c>
      <c r="D1943" t="s">
        <v>67</v>
      </c>
      <c r="E1943" t="s">
        <v>29</v>
      </c>
      <c r="F1943" t="s">
        <v>7</v>
      </c>
      <c r="G1943">
        <v>0</v>
      </c>
      <c r="H1943" t="str">
        <f>VLOOKUP(E1943,filtered_wfh_with_region!$AA$2:$AB$31,2,FALSE)</f>
        <v>West</v>
      </c>
      <c r="AE1943">
        <v>2016</v>
      </c>
      <c r="AF1943">
        <v>0</v>
      </c>
      <c r="AG1943" t="s">
        <v>71</v>
      </c>
      <c r="AK1943" t="s">
        <v>71</v>
      </c>
      <c r="AL1943">
        <v>0</v>
      </c>
      <c r="AP1943" t="s">
        <v>38</v>
      </c>
      <c r="AQ1943">
        <v>0</v>
      </c>
      <c r="AT1943">
        <v>2016</v>
      </c>
      <c r="AU1943" t="s">
        <v>38</v>
      </c>
      <c r="AV1943">
        <v>0</v>
      </c>
    </row>
    <row r="1944" spans="1:48" x14ac:dyDescent="0.4">
      <c r="A1944" t="s">
        <v>45</v>
      </c>
      <c r="B1944">
        <v>2016</v>
      </c>
      <c r="C1944" t="s">
        <v>38</v>
      </c>
      <c r="D1944" t="s">
        <v>67</v>
      </c>
      <c r="E1944" t="s">
        <v>30</v>
      </c>
      <c r="F1944" t="s">
        <v>7</v>
      </c>
      <c r="G1944">
        <v>0</v>
      </c>
      <c r="H1944" t="str">
        <f>VLOOKUP(E1944,filtered_wfh_with_region!$AA$2:$AB$31,2,FALSE)</f>
        <v>West</v>
      </c>
      <c r="AE1944">
        <v>2016</v>
      </c>
      <c r="AF1944">
        <v>0</v>
      </c>
      <c r="AG1944" t="s">
        <v>71</v>
      </c>
      <c r="AK1944" t="s">
        <v>71</v>
      </c>
      <c r="AL1944">
        <v>0</v>
      </c>
      <c r="AP1944" t="s">
        <v>38</v>
      </c>
      <c r="AQ1944">
        <v>0</v>
      </c>
      <c r="AT1944">
        <v>2016</v>
      </c>
      <c r="AU1944" t="s">
        <v>38</v>
      </c>
      <c r="AV1944">
        <v>0</v>
      </c>
    </row>
    <row r="1945" spans="1:48" x14ac:dyDescent="0.4">
      <c r="A1945" t="s">
        <v>45</v>
      </c>
      <c r="B1945">
        <v>2016</v>
      </c>
      <c r="C1945" t="s">
        <v>38</v>
      </c>
      <c r="D1945" t="s">
        <v>67</v>
      </c>
      <c r="E1945" t="s">
        <v>31</v>
      </c>
      <c r="F1945" t="s">
        <v>7</v>
      </c>
      <c r="G1945">
        <v>0</v>
      </c>
      <c r="H1945" t="str">
        <f>VLOOKUP(E1945,filtered_wfh_with_region!$AA$2:$AB$31,2,FALSE)</f>
        <v>West</v>
      </c>
      <c r="AE1945">
        <v>2016</v>
      </c>
      <c r="AF1945">
        <v>0</v>
      </c>
      <c r="AG1945" t="s">
        <v>71</v>
      </c>
      <c r="AK1945" t="s">
        <v>71</v>
      </c>
      <c r="AL1945">
        <v>0</v>
      </c>
      <c r="AP1945" t="s">
        <v>38</v>
      </c>
      <c r="AQ1945">
        <v>0</v>
      </c>
      <c r="AT1945">
        <v>2016</v>
      </c>
      <c r="AU1945" t="s">
        <v>38</v>
      </c>
      <c r="AV1945">
        <v>0</v>
      </c>
    </row>
    <row r="1946" spans="1:48" x14ac:dyDescent="0.4">
      <c r="A1946" t="s">
        <v>45</v>
      </c>
      <c r="B1946">
        <v>2016</v>
      </c>
      <c r="C1946" t="s">
        <v>38</v>
      </c>
      <c r="D1946" t="s">
        <v>67</v>
      </c>
      <c r="E1946" t="s">
        <v>32</v>
      </c>
      <c r="F1946" t="s">
        <v>7</v>
      </c>
      <c r="G1946">
        <v>0</v>
      </c>
      <c r="H1946" t="str">
        <f>VLOOKUP(E1946,filtered_wfh_with_region!$AA$2:$AB$31,2,FALSE)</f>
        <v>West</v>
      </c>
      <c r="AE1946">
        <v>2016</v>
      </c>
      <c r="AF1946">
        <v>0</v>
      </c>
      <c r="AG1946" t="s">
        <v>71</v>
      </c>
      <c r="AK1946" t="s">
        <v>71</v>
      </c>
      <c r="AL1946">
        <v>0</v>
      </c>
      <c r="AP1946" t="s">
        <v>38</v>
      </c>
      <c r="AQ1946">
        <v>0</v>
      </c>
      <c r="AT1946">
        <v>2016</v>
      </c>
      <c r="AU1946" t="s">
        <v>38</v>
      </c>
      <c r="AV1946">
        <v>0</v>
      </c>
    </row>
    <row r="1947" spans="1:48" x14ac:dyDescent="0.4">
      <c r="A1947" t="s">
        <v>45</v>
      </c>
      <c r="B1947">
        <v>2016</v>
      </c>
      <c r="C1947" t="s">
        <v>38</v>
      </c>
      <c r="D1947" t="s">
        <v>67</v>
      </c>
      <c r="E1947" t="s">
        <v>33</v>
      </c>
      <c r="F1947" t="s">
        <v>7</v>
      </c>
      <c r="G1947">
        <v>0</v>
      </c>
      <c r="H1947" t="str">
        <f>VLOOKUP(E1947,filtered_wfh_with_region!$AA$2:$AB$31,2,FALSE)</f>
        <v>West</v>
      </c>
      <c r="AE1947">
        <v>2016</v>
      </c>
      <c r="AF1947">
        <v>0</v>
      </c>
      <c r="AG1947" t="s">
        <v>71</v>
      </c>
      <c r="AK1947" t="s">
        <v>71</v>
      </c>
      <c r="AL1947">
        <v>0</v>
      </c>
      <c r="AP1947" t="s">
        <v>38</v>
      </c>
      <c r="AQ1947">
        <v>0</v>
      </c>
      <c r="AT1947">
        <v>2016</v>
      </c>
      <c r="AU1947" t="s">
        <v>38</v>
      </c>
      <c r="AV1947">
        <v>0</v>
      </c>
    </row>
    <row r="1948" spans="1:48" x14ac:dyDescent="0.4">
      <c r="A1948" t="s">
        <v>45</v>
      </c>
      <c r="B1948">
        <v>2016</v>
      </c>
      <c r="C1948" t="s">
        <v>38</v>
      </c>
      <c r="D1948" t="s">
        <v>67</v>
      </c>
      <c r="E1948" t="s">
        <v>34</v>
      </c>
      <c r="F1948" t="s">
        <v>7</v>
      </c>
      <c r="G1948">
        <v>0</v>
      </c>
      <c r="H1948" t="str">
        <f>VLOOKUP(E1948,filtered_wfh_with_region!$AA$2:$AB$31,2,FALSE)</f>
        <v>West</v>
      </c>
      <c r="AE1948">
        <v>2016</v>
      </c>
      <c r="AF1948">
        <v>0</v>
      </c>
      <c r="AG1948" t="s">
        <v>71</v>
      </c>
      <c r="AK1948" t="s">
        <v>71</v>
      </c>
      <c r="AL1948">
        <v>0</v>
      </c>
      <c r="AP1948" t="s">
        <v>38</v>
      </c>
      <c r="AQ1948">
        <v>0</v>
      </c>
      <c r="AT1948">
        <v>2016</v>
      </c>
      <c r="AU1948" t="s">
        <v>38</v>
      </c>
      <c r="AV1948">
        <v>0</v>
      </c>
    </row>
    <row r="1949" spans="1:48" x14ac:dyDescent="0.4">
      <c r="A1949" t="s">
        <v>45</v>
      </c>
      <c r="B1949">
        <v>2016</v>
      </c>
      <c r="C1949" t="s">
        <v>38</v>
      </c>
      <c r="D1949" t="s">
        <v>67</v>
      </c>
      <c r="E1949" t="s">
        <v>35</v>
      </c>
      <c r="F1949" t="s">
        <v>7</v>
      </c>
      <c r="G1949">
        <v>0</v>
      </c>
      <c r="H1949" t="str">
        <f>VLOOKUP(E1949,filtered_wfh_with_region!$AA$2:$AB$31,2,FALSE)</f>
        <v>North</v>
      </c>
      <c r="AE1949">
        <v>2016</v>
      </c>
      <c r="AF1949">
        <v>0</v>
      </c>
      <c r="AG1949" t="s">
        <v>83</v>
      </c>
      <c r="AK1949" t="s">
        <v>83</v>
      </c>
      <c r="AL1949">
        <v>0</v>
      </c>
      <c r="AP1949" t="s">
        <v>38</v>
      </c>
      <c r="AQ1949">
        <v>0</v>
      </c>
      <c r="AT1949">
        <v>2016</v>
      </c>
      <c r="AU1949" t="s">
        <v>38</v>
      </c>
      <c r="AV1949">
        <v>0</v>
      </c>
    </row>
    <row r="1950" spans="1:48" x14ac:dyDescent="0.4">
      <c r="A1950" t="s">
        <v>45</v>
      </c>
      <c r="B1950">
        <v>2016</v>
      </c>
      <c r="C1950" t="s">
        <v>38</v>
      </c>
      <c r="D1950" t="s">
        <v>67</v>
      </c>
      <c r="E1950" t="s">
        <v>36</v>
      </c>
      <c r="F1950" t="s">
        <v>7</v>
      </c>
      <c r="G1950">
        <v>0</v>
      </c>
      <c r="H1950" t="str">
        <f>VLOOKUP(E1950,filtered_wfh_with_region!$AA$2:$AB$31,2,FALSE)</f>
        <v>North</v>
      </c>
      <c r="AE1950">
        <v>2016</v>
      </c>
      <c r="AF1950">
        <v>0</v>
      </c>
      <c r="AG1950" t="s">
        <v>83</v>
      </c>
      <c r="AK1950" t="s">
        <v>83</v>
      </c>
      <c r="AL1950">
        <v>0</v>
      </c>
      <c r="AP1950" t="s">
        <v>38</v>
      </c>
      <c r="AQ1950">
        <v>0</v>
      </c>
      <c r="AT1950">
        <v>2016</v>
      </c>
      <c r="AU1950" t="s">
        <v>38</v>
      </c>
      <c r="AV1950">
        <v>0</v>
      </c>
    </row>
    <row r="1951" spans="1:48" x14ac:dyDescent="0.4">
      <c r="A1951" t="s">
        <v>45</v>
      </c>
      <c r="B1951">
        <v>2016</v>
      </c>
      <c r="C1951" t="s">
        <v>38</v>
      </c>
      <c r="D1951" t="s">
        <v>67</v>
      </c>
      <c r="E1951" t="s">
        <v>37</v>
      </c>
      <c r="F1951" t="s">
        <v>7</v>
      </c>
      <c r="G1951">
        <v>0</v>
      </c>
      <c r="H1951" t="str">
        <f>VLOOKUP(E1951,filtered_wfh_with_region!$AA$2:$AB$31,2,FALSE)</f>
        <v>North</v>
      </c>
      <c r="AE1951">
        <v>2016</v>
      </c>
      <c r="AF1951">
        <v>0</v>
      </c>
      <c r="AG1951" t="s">
        <v>83</v>
      </c>
      <c r="AK1951" t="s">
        <v>83</v>
      </c>
      <c r="AL1951">
        <v>0</v>
      </c>
      <c r="AP1951" t="s">
        <v>38</v>
      </c>
      <c r="AQ1951">
        <v>0</v>
      </c>
      <c r="AT1951">
        <v>2016</v>
      </c>
      <c r="AU1951" t="s">
        <v>38</v>
      </c>
      <c r="AV1951">
        <v>0</v>
      </c>
    </row>
    <row r="1952" spans="1:48" x14ac:dyDescent="0.4">
      <c r="A1952" t="s">
        <v>45</v>
      </c>
      <c r="B1952">
        <v>2016</v>
      </c>
      <c r="C1952" t="s">
        <v>38</v>
      </c>
      <c r="D1952" t="s">
        <v>68</v>
      </c>
      <c r="E1952" t="s">
        <v>8</v>
      </c>
      <c r="F1952" t="s">
        <v>7</v>
      </c>
      <c r="G1952">
        <v>68</v>
      </c>
      <c r="H1952" t="str">
        <f>VLOOKUP(E1952,filtered_wfh_with_region!$AA$2:$AB$31,2,FALSE)</f>
        <v>East</v>
      </c>
      <c r="AE1952">
        <v>2016</v>
      </c>
      <c r="AF1952">
        <v>68</v>
      </c>
      <c r="AG1952" t="s">
        <v>82</v>
      </c>
      <c r="AK1952" t="s">
        <v>82</v>
      </c>
      <c r="AL1952">
        <v>68</v>
      </c>
      <c r="AP1952" t="s">
        <v>38</v>
      </c>
      <c r="AQ1952">
        <v>68</v>
      </c>
      <c r="AT1952">
        <v>2016</v>
      </c>
      <c r="AU1952" t="s">
        <v>38</v>
      </c>
      <c r="AV1952">
        <v>68</v>
      </c>
    </row>
    <row r="1953" spans="1:48" x14ac:dyDescent="0.4">
      <c r="A1953" t="s">
        <v>45</v>
      </c>
      <c r="B1953">
        <v>2016</v>
      </c>
      <c r="C1953" t="s">
        <v>38</v>
      </c>
      <c r="D1953" t="s">
        <v>68</v>
      </c>
      <c r="E1953" t="s">
        <v>9</v>
      </c>
      <c r="F1953" t="s">
        <v>7</v>
      </c>
      <c r="G1953">
        <v>301</v>
      </c>
      <c r="H1953" t="str">
        <f>VLOOKUP(E1953,filtered_wfh_with_region!$AA$2:$AB$31,2,FALSE)</f>
        <v>East</v>
      </c>
      <c r="AE1953">
        <v>2016</v>
      </c>
      <c r="AF1953">
        <v>301</v>
      </c>
      <c r="AG1953" t="s">
        <v>82</v>
      </c>
      <c r="AK1953" t="s">
        <v>82</v>
      </c>
      <c r="AL1953">
        <v>301</v>
      </c>
      <c r="AP1953" t="s">
        <v>38</v>
      </c>
      <c r="AQ1953">
        <v>301</v>
      </c>
      <c r="AT1953">
        <v>2016</v>
      </c>
      <c r="AU1953" t="s">
        <v>38</v>
      </c>
      <c r="AV1953">
        <v>301</v>
      </c>
    </row>
    <row r="1954" spans="1:48" x14ac:dyDescent="0.4">
      <c r="A1954" t="s">
        <v>45</v>
      </c>
      <c r="B1954">
        <v>2016</v>
      </c>
      <c r="C1954" t="s">
        <v>38</v>
      </c>
      <c r="D1954" t="s">
        <v>68</v>
      </c>
      <c r="E1954" t="s">
        <v>10</v>
      </c>
      <c r="F1954" t="s">
        <v>7</v>
      </c>
      <c r="G1954">
        <v>184</v>
      </c>
      <c r="H1954" t="str">
        <f>VLOOKUP(E1954,filtered_wfh_with_region!$AA$2:$AB$31,2,FALSE)</f>
        <v>East</v>
      </c>
      <c r="AE1954">
        <v>2016</v>
      </c>
      <c r="AF1954">
        <v>184</v>
      </c>
      <c r="AG1954" t="s">
        <v>82</v>
      </c>
      <c r="AK1954" t="s">
        <v>82</v>
      </c>
      <c r="AL1954">
        <v>184</v>
      </c>
      <c r="AP1954" t="s">
        <v>38</v>
      </c>
      <c r="AQ1954">
        <v>184</v>
      </c>
      <c r="AT1954">
        <v>2016</v>
      </c>
      <c r="AU1954" t="s">
        <v>38</v>
      </c>
      <c r="AV1954">
        <v>184</v>
      </c>
    </row>
    <row r="1955" spans="1:48" x14ac:dyDescent="0.4">
      <c r="A1955" t="s">
        <v>45</v>
      </c>
      <c r="B1955">
        <v>2016</v>
      </c>
      <c r="C1955" t="s">
        <v>38</v>
      </c>
      <c r="D1955" t="s">
        <v>68</v>
      </c>
      <c r="E1955" t="s">
        <v>11</v>
      </c>
      <c r="F1955" t="s">
        <v>7</v>
      </c>
      <c r="G1955">
        <v>148</v>
      </c>
      <c r="H1955" t="str">
        <f>VLOOKUP(E1955,filtered_wfh_with_region!$AA$2:$AB$31,2,FALSE)</f>
        <v>East</v>
      </c>
      <c r="AE1955">
        <v>2016</v>
      </c>
      <c r="AF1955">
        <v>148</v>
      </c>
      <c r="AG1955" t="s">
        <v>82</v>
      </c>
      <c r="AK1955" t="s">
        <v>82</v>
      </c>
      <c r="AL1955">
        <v>148</v>
      </c>
      <c r="AP1955" t="s">
        <v>38</v>
      </c>
      <c r="AQ1955">
        <v>148</v>
      </c>
      <c r="AT1955">
        <v>2016</v>
      </c>
      <c r="AU1955" t="s">
        <v>38</v>
      </c>
      <c r="AV1955">
        <v>148</v>
      </c>
    </row>
    <row r="1956" spans="1:48" x14ac:dyDescent="0.4">
      <c r="A1956" t="s">
        <v>45</v>
      </c>
      <c r="B1956">
        <v>2016</v>
      </c>
      <c r="C1956" t="s">
        <v>38</v>
      </c>
      <c r="D1956" t="s">
        <v>68</v>
      </c>
      <c r="E1956" t="s">
        <v>12</v>
      </c>
      <c r="F1956" t="s">
        <v>7</v>
      </c>
      <c r="G1956">
        <v>107</v>
      </c>
      <c r="H1956" t="str">
        <f>VLOOKUP(E1956,filtered_wfh_with_region!$AA$2:$AB$31,2,FALSE)</f>
        <v>East</v>
      </c>
      <c r="AE1956">
        <v>2016</v>
      </c>
      <c r="AF1956">
        <v>107</v>
      </c>
      <c r="AG1956" t="s">
        <v>82</v>
      </c>
      <c r="AK1956" t="s">
        <v>82</v>
      </c>
      <c r="AL1956">
        <v>107</v>
      </c>
      <c r="AP1956" t="s">
        <v>38</v>
      </c>
      <c r="AQ1956">
        <v>107</v>
      </c>
      <c r="AT1956">
        <v>2016</v>
      </c>
      <c r="AU1956" t="s">
        <v>38</v>
      </c>
      <c r="AV1956">
        <v>107</v>
      </c>
    </row>
    <row r="1957" spans="1:48" x14ac:dyDescent="0.4">
      <c r="A1957" t="s">
        <v>45</v>
      </c>
      <c r="B1957">
        <v>2016</v>
      </c>
      <c r="C1957" t="s">
        <v>38</v>
      </c>
      <c r="D1957" t="s">
        <v>68</v>
      </c>
      <c r="E1957" t="s">
        <v>13</v>
      </c>
      <c r="F1957" t="s">
        <v>7</v>
      </c>
      <c r="G1957">
        <v>137</v>
      </c>
      <c r="H1957" t="str">
        <f>VLOOKUP(E1957,filtered_wfh_with_region!$AA$2:$AB$31,2,FALSE)</f>
        <v>East</v>
      </c>
      <c r="AE1957">
        <v>2016</v>
      </c>
      <c r="AF1957">
        <v>137</v>
      </c>
      <c r="AG1957" t="s">
        <v>82</v>
      </c>
      <c r="AK1957" t="s">
        <v>82</v>
      </c>
      <c r="AL1957">
        <v>137</v>
      </c>
      <c r="AP1957" t="s">
        <v>38</v>
      </c>
      <c r="AQ1957">
        <v>137</v>
      </c>
      <c r="AT1957">
        <v>2016</v>
      </c>
      <c r="AU1957" t="s">
        <v>38</v>
      </c>
      <c r="AV1957">
        <v>137</v>
      </c>
    </row>
    <row r="1958" spans="1:48" x14ac:dyDescent="0.4">
      <c r="A1958" t="s">
        <v>45</v>
      </c>
      <c r="B1958">
        <v>2016</v>
      </c>
      <c r="C1958" t="s">
        <v>38</v>
      </c>
      <c r="D1958" t="s">
        <v>68</v>
      </c>
      <c r="E1958" t="s">
        <v>14</v>
      </c>
      <c r="F1958" t="s">
        <v>7</v>
      </c>
      <c r="G1958">
        <v>109</v>
      </c>
      <c r="H1958" t="str">
        <f>VLOOKUP(E1958,filtered_wfh_with_region!$AA$2:$AB$31,2,FALSE)</f>
        <v>Midlands</v>
      </c>
      <c r="AE1958">
        <v>2016</v>
      </c>
      <c r="AF1958">
        <v>109</v>
      </c>
      <c r="AG1958" t="s">
        <v>72</v>
      </c>
      <c r="AK1958" t="s">
        <v>72</v>
      </c>
      <c r="AL1958">
        <v>109</v>
      </c>
      <c r="AP1958" t="s">
        <v>38</v>
      </c>
      <c r="AQ1958">
        <v>109</v>
      </c>
      <c r="AT1958">
        <v>2016</v>
      </c>
      <c r="AU1958" t="s">
        <v>38</v>
      </c>
      <c r="AV1958">
        <v>109</v>
      </c>
    </row>
    <row r="1959" spans="1:48" x14ac:dyDescent="0.4">
      <c r="A1959" t="s">
        <v>45</v>
      </c>
      <c r="B1959">
        <v>2016</v>
      </c>
      <c r="C1959" t="s">
        <v>38</v>
      </c>
      <c r="D1959" t="s">
        <v>68</v>
      </c>
      <c r="E1959" t="s">
        <v>15</v>
      </c>
      <c r="F1959" t="s">
        <v>7</v>
      </c>
      <c r="G1959">
        <v>58</v>
      </c>
      <c r="H1959" t="str">
        <f>VLOOKUP(E1959,filtered_wfh_with_region!$AA$2:$AB$31,2,FALSE)</f>
        <v>Midlands</v>
      </c>
      <c r="AE1959">
        <v>2016</v>
      </c>
      <c r="AF1959">
        <v>58</v>
      </c>
      <c r="AG1959" t="s">
        <v>72</v>
      </c>
      <c r="AK1959" t="s">
        <v>72</v>
      </c>
      <c r="AL1959">
        <v>58</v>
      </c>
      <c r="AP1959" t="s">
        <v>38</v>
      </c>
      <c r="AQ1959">
        <v>58</v>
      </c>
      <c r="AT1959">
        <v>2016</v>
      </c>
      <c r="AU1959" t="s">
        <v>38</v>
      </c>
      <c r="AV1959">
        <v>58</v>
      </c>
    </row>
    <row r="1960" spans="1:48" x14ac:dyDescent="0.4">
      <c r="A1960" t="s">
        <v>45</v>
      </c>
      <c r="B1960">
        <v>2016</v>
      </c>
      <c r="C1960" t="s">
        <v>38</v>
      </c>
      <c r="D1960" t="s">
        <v>68</v>
      </c>
      <c r="E1960" t="s">
        <v>16</v>
      </c>
      <c r="F1960" t="s">
        <v>7</v>
      </c>
      <c r="G1960">
        <v>37</v>
      </c>
      <c r="H1960" t="str">
        <f>VLOOKUP(E1960,filtered_wfh_with_region!$AA$2:$AB$31,2,FALSE)</f>
        <v>Midlands</v>
      </c>
      <c r="AE1960">
        <v>2016</v>
      </c>
      <c r="AF1960">
        <v>37</v>
      </c>
      <c r="AG1960" t="s">
        <v>72</v>
      </c>
      <c r="AK1960" t="s">
        <v>72</v>
      </c>
      <c r="AL1960">
        <v>37</v>
      </c>
      <c r="AP1960" t="s">
        <v>38</v>
      </c>
      <c r="AQ1960">
        <v>37</v>
      </c>
      <c r="AT1960">
        <v>2016</v>
      </c>
      <c r="AU1960" t="s">
        <v>38</v>
      </c>
      <c r="AV1960">
        <v>37</v>
      </c>
    </row>
    <row r="1961" spans="1:48" x14ac:dyDescent="0.4">
      <c r="A1961" t="s">
        <v>45</v>
      </c>
      <c r="B1961">
        <v>2016</v>
      </c>
      <c r="C1961" t="s">
        <v>38</v>
      </c>
      <c r="D1961" t="s">
        <v>68</v>
      </c>
      <c r="E1961" t="s">
        <v>17</v>
      </c>
      <c r="F1961" t="s">
        <v>7</v>
      </c>
      <c r="G1961">
        <v>67</v>
      </c>
      <c r="H1961" t="str">
        <f>VLOOKUP(E1961,filtered_wfh_with_region!$AA$2:$AB$31,2,FALSE)</f>
        <v>East</v>
      </c>
      <c r="AE1961">
        <v>2016</v>
      </c>
      <c r="AF1961">
        <v>67</v>
      </c>
      <c r="AG1961" t="s">
        <v>82</v>
      </c>
      <c r="AK1961" t="s">
        <v>82</v>
      </c>
      <c r="AL1961">
        <v>67</v>
      </c>
      <c r="AP1961" t="s">
        <v>38</v>
      </c>
      <c r="AQ1961">
        <v>67</v>
      </c>
      <c r="AT1961">
        <v>2016</v>
      </c>
      <c r="AU1961" t="s">
        <v>38</v>
      </c>
      <c r="AV1961">
        <v>67</v>
      </c>
    </row>
    <row r="1962" spans="1:48" x14ac:dyDescent="0.4">
      <c r="A1962" t="s">
        <v>45</v>
      </c>
      <c r="B1962">
        <v>2016</v>
      </c>
      <c r="C1962" t="s">
        <v>38</v>
      </c>
      <c r="D1962" t="s">
        <v>68</v>
      </c>
      <c r="E1962" t="s">
        <v>18</v>
      </c>
      <c r="F1962" t="s">
        <v>7</v>
      </c>
      <c r="G1962">
        <v>133</v>
      </c>
      <c r="H1962" t="str">
        <f>VLOOKUP(E1962,filtered_wfh_with_region!$AA$2:$AB$31,2,FALSE)</f>
        <v>East</v>
      </c>
      <c r="AE1962">
        <v>2016</v>
      </c>
      <c r="AF1962">
        <v>133</v>
      </c>
      <c r="AG1962" t="s">
        <v>82</v>
      </c>
      <c r="AK1962" t="s">
        <v>82</v>
      </c>
      <c r="AL1962">
        <v>133</v>
      </c>
      <c r="AP1962" t="s">
        <v>38</v>
      </c>
      <c r="AQ1962">
        <v>133</v>
      </c>
      <c r="AT1962">
        <v>2016</v>
      </c>
      <c r="AU1962" t="s">
        <v>38</v>
      </c>
      <c r="AV1962">
        <v>133</v>
      </c>
    </row>
    <row r="1963" spans="1:48" x14ac:dyDescent="0.4">
      <c r="A1963" t="s">
        <v>45</v>
      </c>
      <c r="B1963">
        <v>2016</v>
      </c>
      <c r="C1963" t="s">
        <v>38</v>
      </c>
      <c r="D1963" t="s">
        <v>68</v>
      </c>
      <c r="E1963" t="s">
        <v>19</v>
      </c>
      <c r="F1963" t="s">
        <v>7</v>
      </c>
      <c r="G1963">
        <v>73</v>
      </c>
      <c r="H1963" t="str">
        <f>VLOOKUP(E1963,filtered_wfh_with_region!$AA$2:$AB$31,2,FALSE)</f>
        <v>Midlands</v>
      </c>
      <c r="AE1963">
        <v>2016</v>
      </c>
      <c r="AF1963">
        <v>73</v>
      </c>
      <c r="AG1963" t="s">
        <v>72</v>
      </c>
      <c r="AK1963" t="s">
        <v>72</v>
      </c>
      <c r="AL1963">
        <v>73</v>
      </c>
      <c r="AP1963" t="s">
        <v>38</v>
      </c>
      <c r="AQ1963">
        <v>73</v>
      </c>
      <c r="AT1963">
        <v>2016</v>
      </c>
      <c r="AU1963" t="s">
        <v>38</v>
      </c>
      <c r="AV1963">
        <v>73</v>
      </c>
    </row>
    <row r="1964" spans="1:48" x14ac:dyDescent="0.4">
      <c r="A1964" t="s">
        <v>45</v>
      </c>
      <c r="B1964">
        <v>2016</v>
      </c>
      <c r="C1964" t="s">
        <v>38</v>
      </c>
      <c r="D1964" t="s">
        <v>68</v>
      </c>
      <c r="E1964" t="s">
        <v>20</v>
      </c>
      <c r="F1964" t="s">
        <v>7</v>
      </c>
      <c r="G1964">
        <v>64</v>
      </c>
      <c r="H1964" t="str">
        <f>VLOOKUP(E1964,filtered_wfh_with_region!$AA$2:$AB$31,2,FALSE)</f>
        <v>Midlands</v>
      </c>
      <c r="AE1964">
        <v>2016</v>
      </c>
      <c r="AF1964">
        <v>64</v>
      </c>
      <c r="AG1964" t="s">
        <v>72</v>
      </c>
      <c r="AK1964" t="s">
        <v>72</v>
      </c>
      <c r="AL1964">
        <v>64</v>
      </c>
      <c r="AP1964" t="s">
        <v>38</v>
      </c>
      <c r="AQ1964">
        <v>64</v>
      </c>
      <c r="AT1964">
        <v>2016</v>
      </c>
      <c r="AU1964" t="s">
        <v>38</v>
      </c>
      <c r="AV1964">
        <v>64</v>
      </c>
    </row>
    <row r="1965" spans="1:48" x14ac:dyDescent="0.4">
      <c r="A1965" t="s">
        <v>45</v>
      </c>
      <c r="B1965">
        <v>2016</v>
      </c>
      <c r="C1965" t="s">
        <v>38</v>
      </c>
      <c r="D1965" t="s">
        <v>68</v>
      </c>
      <c r="E1965" t="s">
        <v>21</v>
      </c>
      <c r="F1965" t="s">
        <v>7</v>
      </c>
      <c r="G1965">
        <v>162</v>
      </c>
      <c r="H1965" t="str">
        <f>VLOOKUP(E1965,filtered_wfh_with_region!$AA$2:$AB$31,2,FALSE)</f>
        <v>East</v>
      </c>
      <c r="AE1965">
        <v>2016</v>
      </c>
      <c r="AF1965">
        <v>162</v>
      </c>
      <c r="AG1965" t="s">
        <v>82</v>
      </c>
      <c r="AK1965" t="s">
        <v>82</v>
      </c>
      <c r="AL1965">
        <v>162</v>
      </c>
      <c r="AP1965" t="s">
        <v>38</v>
      </c>
      <c r="AQ1965">
        <v>162</v>
      </c>
      <c r="AT1965">
        <v>2016</v>
      </c>
      <c r="AU1965" t="s">
        <v>38</v>
      </c>
      <c r="AV1965">
        <v>162</v>
      </c>
    </row>
    <row r="1966" spans="1:48" x14ac:dyDescent="0.4">
      <c r="A1966" t="s">
        <v>45</v>
      </c>
      <c r="B1966">
        <v>2016</v>
      </c>
      <c r="C1966" t="s">
        <v>38</v>
      </c>
      <c r="D1966" t="s">
        <v>68</v>
      </c>
      <c r="E1966" t="s">
        <v>22</v>
      </c>
      <c r="F1966" t="s">
        <v>7</v>
      </c>
      <c r="G1966">
        <v>136</v>
      </c>
      <c r="H1966" t="str">
        <f>VLOOKUP(E1966,filtered_wfh_with_region!$AA$2:$AB$31,2,FALSE)</f>
        <v>East</v>
      </c>
      <c r="AE1966">
        <v>2016</v>
      </c>
      <c r="AF1966">
        <v>136</v>
      </c>
      <c r="AG1966" t="s">
        <v>82</v>
      </c>
      <c r="AK1966" t="s">
        <v>82</v>
      </c>
      <c r="AL1966">
        <v>136</v>
      </c>
      <c r="AP1966" t="s">
        <v>38</v>
      </c>
      <c r="AQ1966">
        <v>136</v>
      </c>
      <c r="AT1966">
        <v>2016</v>
      </c>
      <c r="AU1966" t="s">
        <v>38</v>
      </c>
      <c r="AV1966">
        <v>136</v>
      </c>
    </row>
    <row r="1967" spans="1:48" x14ac:dyDescent="0.4">
      <c r="A1967" t="s">
        <v>45</v>
      </c>
      <c r="B1967">
        <v>2016</v>
      </c>
      <c r="C1967" t="s">
        <v>38</v>
      </c>
      <c r="D1967" t="s">
        <v>68</v>
      </c>
      <c r="E1967" t="s">
        <v>23</v>
      </c>
      <c r="F1967" t="s">
        <v>7</v>
      </c>
      <c r="G1967">
        <v>107</v>
      </c>
      <c r="H1967" t="str">
        <f>VLOOKUP(E1967,filtered_wfh_with_region!$AA$2:$AB$31,2,FALSE)</f>
        <v>South</v>
      </c>
      <c r="AE1967">
        <v>2016</v>
      </c>
      <c r="AF1967">
        <v>107</v>
      </c>
      <c r="AG1967" t="s">
        <v>84</v>
      </c>
      <c r="AK1967" t="s">
        <v>84</v>
      </c>
      <c r="AL1967">
        <v>107</v>
      </c>
      <c r="AP1967" t="s">
        <v>38</v>
      </c>
      <c r="AQ1967">
        <v>107</v>
      </c>
      <c r="AT1967">
        <v>2016</v>
      </c>
      <c r="AU1967" t="s">
        <v>38</v>
      </c>
      <c r="AV1967">
        <v>107</v>
      </c>
    </row>
    <row r="1968" spans="1:48" x14ac:dyDescent="0.4">
      <c r="A1968" t="s">
        <v>45</v>
      </c>
      <c r="B1968">
        <v>2016</v>
      </c>
      <c r="C1968" t="s">
        <v>38</v>
      </c>
      <c r="D1968" t="s">
        <v>68</v>
      </c>
      <c r="E1968" t="s">
        <v>24</v>
      </c>
      <c r="F1968" t="s">
        <v>7</v>
      </c>
      <c r="G1968">
        <v>343</v>
      </c>
      <c r="H1968" t="str">
        <f>VLOOKUP(E1968,filtered_wfh_with_region!$AA$2:$AB$31,2,FALSE)</f>
        <v>South</v>
      </c>
      <c r="AE1968">
        <v>2016</v>
      </c>
      <c r="AF1968">
        <v>343</v>
      </c>
      <c r="AG1968" t="s">
        <v>84</v>
      </c>
      <c r="AK1968" t="s">
        <v>84</v>
      </c>
      <c r="AL1968">
        <v>343</v>
      </c>
      <c r="AP1968" t="s">
        <v>38</v>
      </c>
      <c r="AQ1968">
        <v>343</v>
      </c>
      <c r="AT1968">
        <v>2016</v>
      </c>
      <c r="AU1968" t="s">
        <v>38</v>
      </c>
      <c r="AV1968">
        <v>343</v>
      </c>
    </row>
    <row r="1969" spans="1:48" x14ac:dyDescent="0.4">
      <c r="A1969" t="s">
        <v>45</v>
      </c>
      <c r="B1969">
        <v>2016</v>
      </c>
      <c r="C1969" t="s">
        <v>38</v>
      </c>
      <c r="D1969" t="s">
        <v>68</v>
      </c>
      <c r="E1969" t="s">
        <v>25</v>
      </c>
      <c r="F1969" t="s">
        <v>7</v>
      </c>
      <c r="G1969">
        <v>153</v>
      </c>
      <c r="H1969" t="str">
        <f>VLOOKUP(E1969,filtered_wfh_with_region!$AA$2:$AB$31,2,FALSE)</f>
        <v>South</v>
      </c>
      <c r="AE1969">
        <v>2016</v>
      </c>
      <c r="AF1969">
        <v>153</v>
      </c>
      <c r="AG1969" t="s">
        <v>84</v>
      </c>
      <c r="AK1969" t="s">
        <v>84</v>
      </c>
      <c r="AL1969">
        <v>153</v>
      </c>
      <c r="AP1969" t="s">
        <v>38</v>
      </c>
      <c r="AQ1969">
        <v>153</v>
      </c>
      <c r="AT1969">
        <v>2016</v>
      </c>
      <c r="AU1969" t="s">
        <v>38</v>
      </c>
      <c r="AV1969">
        <v>153</v>
      </c>
    </row>
    <row r="1970" spans="1:48" x14ac:dyDescent="0.4">
      <c r="A1970" t="s">
        <v>45</v>
      </c>
      <c r="B1970">
        <v>2016</v>
      </c>
      <c r="C1970" t="s">
        <v>38</v>
      </c>
      <c r="D1970" t="s">
        <v>68</v>
      </c>
      <c r="E1970" t="s">
        <v>26</v>
      </c>
      <c r="F1970" t="s">
        <v>7</v>
      </c>
      <c r="G1970">
        <v>125</v>
      </c>
      <c r="H1970" t="str">
        <f>VLOOKUP(E1970,filtered_wfh_with_region!$AA$2:$AB$31,2,FALSE)</f>
        <v>South</v>
      </c>
      <c r="AE1970">
        <v>2016</v>
      </c>
      <c r="AF1970">
        <v>125</v>
      </c>
      <c r="AG1970" t="s">
        <v>84</v>
      </c>
      <c r="AK1970" t="s">
        <v>84</v>
      </c>
      <c r="AL1970">
        <v>125</v>
      </c>
      <c r="AP1970" t="s">
        <v>38</v>
      </c>
      <c r="AQ1970">
        <v>125</v>
      </c>
      <c r="AT1970">
        <v>2016</v>
      </c>
      <c r="AU1970" t="s">
        <v>38</v>
      </c>
      <c r="AV1970">
        <v>125</v>
      </c>
    </row>
    <row r="1971" spans="1:48" x14ac:dyDescent="0.4">
      <c r="A1971" t="s">
        <v>45</v>
      </c>
      <c r="B1971">
        <v>2016</v>
      </c>
      <c r="C1971" t="s">
        <v>38</v>
      </c>
      <c r="D1971" t="s">
        <v>68</v>
      </c>
      <c r="E1971" t="s">
        <v>27</v>
      </c>
      <c r="F1971" t="s">
        <v>7</v>
      </c>
      <c r="G1971">
        <v>195</v>
      </c>
      <c r="H1971" t="str">
        <f>VLOOKUP(E1971,filtered_wfh_with_region!$AA$2:$AB$31,2,FALSE)</f>
        <v>South</v>
      </c>
      <c r="AE1971">
        <v>2016</v>
      </c>
      <c r="AF1971">
        <v>195</v>
      </c>
      <c r="AG1971" t="s">
        <v>84</v>
      </c>
      <c r="AK1971" t="s">
        <v>84</v>
      </c>
      <c r="AL1971">
        <v>195</v>
      </c>
      <c r="AP1971" t="s">
        <v>38</v>
      </c>
      <c r="AQ1971">
        <v>195</v>
      </c>
      <c r="AT1971">
        <v>2016</v>
      </c>
      <c r="AU1971" t="s">
        <v>38</v>
      </c>
      <c r="AV1971">
        <v>195</v>
      </c>
    </row>
    <row r="1972" spans="1:48" x14ac:dyDescent="0.4">
      <c r="A1972" t="s">
        <v>45</v>
      </c>
      <c r="B1972">
        <v>2016</v>
      </c>
      <c r="C1972" t="s">
        <v>38</v>
      </c>
      <c r="D1972" t="s">
        <v>68</v>
      </c>
      <c r="E1972" t="s">
        <v>28</v>
      </c>
      <c r="F1972" t="s">
        <v>7</v>
      </c>
      <c r="G1972">
        <v>107</v>
      </c>
      <c r="H1972" t="str">
        <f>VLOOKUP(E1972,filtered_wfh_with_region!$AA$2:$AB$31,2,FALSE)</f>
        <v>South</v>
      </c>
      <c r="AE1972">
        <v>2016</v>
      </c>
      <c r="AF1972">
        <v>107</v>
      </c>
      <c r="AG1972" t="s">
        <v>84</v>
      </c>
      <c r="AK1972" t="s">
        <v>84</v>
      </c>
      <c r="AL1972">
        <v>107</v>
      </c>
      <c r="AP1972" t="s">
        <v>38</v>
      </c>
      <c r="AQ1972">
        <v>107</v>
      </c>
      <c r="AT1972">
        <v>2016</v>
      </c>
      <c r="AU1972" t="s">
        <v>38</v>
      </c>
      <c r="AV1972">
        <v>107</v>
      </c>
    </row>
    <row r="1973" spans="1:48" x14ac:dyDescent="0.4">
      <c r="A1973" t="s">
        <v>45</v>
      </c>
      <c r="B1973">
        <v>2016</v>
      </c>
      <c r="C1973" t="s">
        <v>38</v>
      </c>
      <c r="D1973" t="s">
        <v>68</v>
      </c>
      <c r="E1973" t="s">
        <v>29</v>
      </c>
      <c r="F1973" t="s">
        <v>7</v>
      </c>
      <c r="G1973">
        <v>46</v>
      </c>
      <c r="H1973" t="str">
        <f>VLOOKUP(E1973,filtered_wfh_with_region!$AA$2:$AB$31,2,FALSE)</f>
        <v>West</v>
      </c>
      <c r="AE1973">
        <v>2016</v>
      </c>
      <c r="AF1973">
        <v>46</v>
      </c>
      <c r="AG1973" t="s">
        <v>71</v>
      </c>
      <c r="AK1973" t="s">
        <v>71</v>
      </c>
      <c r="AL1973">
        <v>46</v>
      </c>
      <c r="AP1973" t="s">
        <v>38</v>
      </c>
      <c r="AQ1973">
        <v>46</v>
      </c>
      <c r="AT1973">
        <v>2016</v>
      </c>
      <c r="AU1973" t="s">
        <v>38</v>
      </c>
      <c r="AV1973">
        <v>46</v>
      </c>
    </row>
    <row r="1974" spans="1:48" x14ac:dyDescent="0.4">
      <c r="A1974" t="s">
        <v>45</v>
      </c>
      <c r="B1974">
        <v>2016</v>
      </c>
      <c r="C1974" t="s">
        <v>38</v>
      </c>
      <c r="D1974" t="s">
        <v>68</v>
      </c>
      <c r="E1974" t="s">
        <v>30</v>
      </c>
      <c r="F1974" t="s">
        <v>7</v>
      </c>
      <c r="G1974">
        <v>186</v>
      </c>
      <c r="H1974" t="str">
        <f>VLOOKUP(E1974,filtered_wfh_with_region!$AA$2:$AB$31,2,FALSE)</f>
        <v>West</v>
      </c>
      <c r="AE1974">
        <v>2016</v>
      </c>
      <c r="AF1974">
        <v>186</v>
      </c>
      <c r="AG1974" t="s">
        <v>71</v>
      </c>
      <c r="AK1974" t="s">
        <v>71</v>
      </c>
      <c r="AL1974">
        <v>186</v>
      </c>
      <c r="AP1974" t="s">
        <v>38</v>
      </c>
      <c r="AQ1974">
        <v>186</v>
      </c>
      <c r="AT1974">
        <v>2016</v>
      </c>
      <c r="AU1974" t="s">
        <v>38</v>
      </c>
      <c r="AV1974">
        <v>186</v>
      </c>
    </row>
    <row r="1975" spans="1:48" x14ac:dyDescent="0.4">
      <c r="A1975" t="s">
        <v>45</v>
      </c>
      <c r="B1975">
        <v>2016</v>
      </c>
      <c r="C1975" t="s">
        <v>38</v>
      </c>
      <c r="D1975" t="s">
        <v>68</v>
      </c>
      <c r="E1975" t="s">
        <v>31</v>
      </c>
      <c r="F1975" t="s">
        <v>7</v>
      </c>
      <c r="G1975">
        <v>31</v>
      </c>
      <c r="H1975" t="str">
        <f>VLOOKUP(E1975,filtered_wfh_with_region!$AA$2:$AB$31,2,FALSE)</f>
        <v>West</v>
      </c>
      <c r="AE1975">
        <v>2016</v>
      </c>
      <c r="AF1975">
        <v>31</v>
      </c>
      <c r="AG1975" t="s">
        <v>71</v>
      </c>
      <c r="AK1975" t="s">
        <v>71</v>
      </c>
      <c r="AL1975">
        <v>31</v>
      </c>
      <c r="AP1975" t="s">
        <v>38</v>
      </c>
      <c r="AQ1975">
        <v>31</v>
      </c>
      <c r="AT1975">
        <v>2016</v>
      </c>
      <c r="AU1975" t="s">
        <v>38</v>
      </c>
      <c r="AV1975">
        <v>31</v>
      </c>
    </row>
    <row r="1976" spans="1:48" x14ac:dyDescent="0.4">
      <c r="A1976" t="s">
        <v>45</v>
      </c>
      <c r="B1976">
        <v>2016</v>
      </c>
      <c r="C1976" t="s">
        <v>38</v>
      </c>
      <c r="D1976" t="s">
        <v>68</v>
      </c>
      <c r="E1976" t="s">
        <v>32</v>
      </c>
      <c r="F1976" t="s">
        <v>7</v>
      </c>
      <c r="G1976">
        <v>119</v>
      </c>
      <c r="H1976" t="str">
        <f>VLOOKUP(E1976,filtered_wfh_with_region!$AA$2:$AB$31,2,FALSE)</f>
        <v>West</v>
      </c>
      <c r="AE1976">
        <v>2016</v>
      </c>
      <c r="AF1976">
        <v>119</v>
      </c>
      <c r="AG1976" t="s">
        <v>71</v>
      </c>
      <c r="AK1976" t="s">
        <v>71</v>
      </c>
      <c r="AL1976">
        <v>119</v>
      </c>
      <c r="AP1976" t="s">
        <v>38</v>
      </c>
      <c r="AQ1976">
        <v>119</v>
      </c>
      <c r="AT1976">
        <v>2016</v>
      </c>
      <c r="AU1976" t="s">
        <v>38</v>
      </c>
      <c r="AV1976">
        <v>119</v>
      </c>
    </row>
    <row r="1977" spans="1:48" x14ac:dyDescent="0.4">
      <c r="A1977" t="s">
        <v>45</v>
      </c>
      <c r="B1977">
        <v>2016</v>
      </c>
      <c r="C1977" t="s">
        <v>38</v>
      </c>
      <c r="D1977" t="s">
        <v>68</v>
      </c>
      <c r="E1977" t="s">
        <v>33</v>
      </c>
      <c r="F1977" t="s">
        <v>7</v>
      </c>
      <c r="G1977">
        <v>71</v>
      </c>
      <c r="H1977" t="str">
        <f>VLOOKUP(E1977,filtered_wfh_with_region!$AA$2:$AB$31,2,FALSE)</f>
        <v>West</v>
      </c>
      <c r="AE1977">
        <v>2016</v>
      </c>
      <c r="AF1977">
        <v>71</v>
      </c>
      <c r="AG1977" t="s">
        <v>71</v>
      </c>
      <c r="AK1977" t="s">
        <v>71</v>
      </c>
      <c r="AL1977">
        <v>71</v>
      </c>
      <c r="AP1977" t="s">
        <v>38</v>
      </c>
      <c r="AQ1977">
        <v>71</v>
      </c>
      <c r="AT1977">
        <v>2016</v>
      </c>
      <c r="AU1977" t="s">
        <v>38</v>
      </c>
      <c r="AV1977">
        <v>71</v>
      </c>
    </row>
    <row r="1978" spans="1:48" x14ac:dyDescent="0.4">
      <c r="A1978" t="s">
        <v>45</v>
      </c>
      <c r="B1978">
        <v>2016</v>
      </c>
      <c r="C1978" t="s">
        <v>38</v>
      </c>
      <c r="D1978" t="s">
        <v>68</v>
      </c>
      <c r="E1978" t="s">
        <v>34</v>
      </c>
      <c r="F1978" t="s">
        <v>7</v>
      </c>
      <c r="G1978">
        <v>44</v>
      </c>
      <c r="H1978" t="str">
        <f>VLOOKUP(E1978,filtered_wfh_with_region!$AA$2:$AB$31,2,FALSE)</f>
        <v>West</v>
      </c>
      <c r="AE1978">
        <v>2016</v>
      </c>
      <c r="AF1978">
        <v>44</v>
      </c>
      <c r="AG1978" t="s">
        <v>71</v>
      </c>
      <c r="AK1978" t="s">
        <v>71</v>
      </c>
      <c r="AL1978">
        <v>44</v>
      </c>
      <c r="AP1978" t="s">
        <v>38</v>
      </c>
      <c r="AQ1978">
        <v>44</v>
      </c>
      <c r="AT1978">
        <v>2016</v>
      </c>
      <c r="AU1978" t="s">
        <v>38</v>
      </c>
      <c r="AV1978">
        <v>44</v>
      </c>
    </row>
    <row r="1979" spans="1:48" x14ac:dyDescent="0.4">
      <c r="A1979" t="s">
        <v>45</v>
      </c>
      <c r="B1979">
        <v>2016</v>
      </c>
      <c r="C1979" t="s">
        <v>38</v>
      </c>
      <c r="D1979" t="s">
        <v>68</v>
      </c>
      <c r="E1979" t="s">
        <v>35</v>
      </c>
      <c r="F1979" t="s">
        <v>7</v>
      </c>
      <c r="G1979">
        <v>51</v>
      </c>
      <c r="H1979" t="str">
        <f>VLOOKUP(E1979,filtered_wfh_with_region!$AA$2:$AB$31,2,FALSE)</f>
        <v>North</v>
      </c>
      <c r="AE1979">
        <v>2016</v>
      </c>
      <c r="AF1979">
        <v>51</v>
      </c>
      <c r="AG1979" t="s">
        <v>83</v>
      </c>
      <c r="AK1979" t="s">
        <v>83</v>
      </c>
      <c r="AL1979">
        <v>51</v>
      </c>
      <c r="AP1979" t="s">
        <v>38</v>
      </c>
      <c r="AQ1979">
        <v>51</v>
      </c>
      <c r="AT1979">
        <v>2016</v>
      </c>
      <c r="AU1979" t="s">
        <v>38</v>
      </c>
      <c r="AV1979">
        <v>51</v>
      </c>
    </row>
    <row r="1980" spans="1:48" x14ac:dyDescent="0.4">
      <c r="A1980" t="s">
        <v>45</v>
      </c>
      <c r="B1980">
        <v>2016</v>
      </c>
      <c r="C1980" t="s">
        <v>38</v>
      </c>
      <c r="D1980" t="s">
        <v>68</v>
      </c>
      <c r="E1980" t="s">
        <v>36</v>
      </c>
      <c r="F1980" t="s">
        <v>7</v>
      </c>
      <c r="G1980">
        <v>128</v>
      </c>
      <c r="H1980" t="str">
        <f>VLOOKUP(E1980,filtered_wfh_with_region!$AA$2:$AB$31,2,FALSE)</f>
        <v>North</v>
      </c>
      <c r="AE1980">
        <v>2016</v>
      </c>
      <c r="AF1980">
        <v>128</v>
      </c>
      <c r="AG1980" t="s">
        <v>83</v>
      </c>
      <c r="AK1980" t="s">
        <v>83</v>
      </c>
      <c r="AL1980">
        <v>128</v>
      </c>
      <c r="AP1980" t="s">
        <v>38</v>
      </c>
      <c r="AQ1980">
        <v>128</v>
      </c>
      <c r="AT1980">
        <v>2016</v>
      </c>
      <c r="AU1980" t="s">
        <v>38</v>
      </c>
      <c r="AV1980">
        <v>128</v>
      </c>
    </row>
    <row r="1981" spans="1:48" x14ac:dyDescent="0.4">
      <c r="A1981" t="s">
        <v>45</v>
      </c>
      <c r="B1981">
        <v>2016</v>
      </c>
      <c r="C1981" t="s">
        <v>38</v>
      </c>
      <c r="D1981" t="s">
        <v>68</v>
      </c>
      <c r="E1981" t="s">
        <v>37</v>
      </c>
      <c r="F1981" t="s">
        <v>7</v>
      </c>
      <c r="G1981">
        <v>55</v>
      </c>
      <c r="H1981" t="str">
        <f>VLOOKUP(E1981,filtered_wfh_with_region!$AA$2:$AB$31,2,FALSE)</f>
        <v>North</v>
      </c>
      <c r="AE1981">
        <v>2016</v>
      </c>
      <c r="AF1981">
        <v>55</v>
      </c>
      <c r="AG1981" t="s">
        <v>83</v>
      </c>
      <c r="AK1981" t="s">
        <v>83</v>
      </c>
      <c r="AL1981">
        <v>55</v>
      </c>
      <c r="AP1981" t="s">
        <v>38</v>
      </c>
      <c r="AQ1981">
        <v>55</v>
      </c>
      <c r="AT1981">
        <v>2016</v>
      </c>
      <c r="AU1981" t="s">
        <v>38</v>
      </c>
      <c r="AV1981">
        <v>55</v>
      </c>
    </row>
    <row r="1982" spans="1:48" x14ac:dyDescent="0.4">
      <c r="A1982" t="s">
        <v>45</v>
      </c>
      <c r="B1982">
        <v>2016</v>
      </c>
      <c r="C1982" t="s">
        <v>39</v>
      </c>
      <c r="D1982" t="s">
        <v>47</v>
      </c>
      <c r="E1982" t="s">
        <v>8</v>
      </c>
      <c r="F1982" t="s">
        <v>7</v>
      </c>
      <c r="G1982">
        <v>55</v>
      </c>
      <c r="H1982" t="str">
        <f>VLOOKUP(E1982,filtered_wfh_with_region!$AA$2:$AB$31,2,FALSE)</f>
        <v>East</v>
      </c>
      <c r="AE1982">
        <v>2016</v>
      </c>
      <c r="AF1982">
        <v>55</v>
      </c>
      <c r="AG1982" t="s">
        <v>82</v>
      </c>
      <c r="AK1982" t="s">
        <v>82</v>
      </c>
      <c r="AL1982">
        <v>55</v>
      </c>
      <c r="AP1982" t="s">
        <v>39</v>
      </c>
      <c r="AQ1982">
        <v>55</v>
      </c>
      <c r="AT1982">
        <v>2016</v>
      </c>
      <c r="AU1982" t="s">
        <v>39</v>
      </c>
      <c r="AV1982">
        <v>55</v>
      </c>
    </row>
    <row r="1983" spans="1:48" x14ac:dyDescent="0.4">
      <c r="A1983" t="s">
        <v>45</v>
      </c>
      <c r="B1983">
        <v>2016</v>
      </c>
      <c r="C1983" t="s">
        <v>39</v>
      </c>
      <c r="D1983" t="s">
        <v>47</v>
      </c>
      <c r="E1983" t="s">
        <v>9</v>
      </c>
      <c r="F1983" t="s">
        <v>7</v>
      </c>
      <c r="G1983">
        <v>7</v>
      </c>
      <c r="H1983" t="str">
        <f>VLOOKUP(E1983,filtered_wfh_with_region!$AA$2:$AB$31,2,FALSE)</f>
        <v>East</v>
      </c>
      <c r="AE1983">
        <v>2016</v>
      </c>
      <c r="AF1983">
        <v>7</v>
      </c>
      <c r="AG1983" t="s">
        <v>82</v>
      </c>
      <c r="AK1983" t="s">
        <v>82</v>
      </c>
      <c r="AL1983">
        <v>7</v>
      </c>
      <c r="AP1983" t="s">
        <v>39</v>
      </c>
      <c r="AQ1983">
        <v>7</v>
      </c>
      <c r="AT1983">
        <v>2016</v>
      </c>
      <c r="AU1983" t="s">
        <v>39</v>
      </c>
      <c r="AV1983">
        <v>7</v>
      </c>
    </row>
    <row r="1984" spans="1:48" x14ac:dyDescent="0.4">
      <c r="A1984" t="s">
        <v>45</v>
      </c>
      <c r="B1984">
        <v>2016</v>
      </c>
      <c r="C1984" t="s">
        <v>39</v>
      </c>
      <c r="D1984" t="s">
        <v>47</v>
      </c>
      <c r="E1984" t="s">
        <v>10</v>
      </c>
      <c r="F1984" t="s">
        <v>7</v>
      </c>
      <c r="G1984">
        <v>5</v>
      </c>
      <c r="H1984" t="str">
        <f>VLOOKUP(E1984,filtered_wfh_with_region!$AA$2:$AB$31,2,FALSE)</f>
        <v>East</v>
      </c>
      <c r="AE1984">
        <v>2016</v>
      </c>
      <c r="AF1984">
        <v>5</v>
      </c>
      <c r="AG1984" t="s">
        <v>82</v>
      </c>
      <c r="AK1984" t="s">
        <v>82</v>
      </c>
      <c r="AL1984">
        <v>5</v>
      </c>
      <c r="AP1984" t="s">
        <v>39</v>
      </c>
      <c r="AQ1984">
        <v>5</v>
      </c>
      <c r="AT1984">
        <v>2016</v>
      </c>
      <c r="AU1984" t="s">
        <v>39</v>
      </c>
      <c r="AV1984">
        <v>5</v>
      </c>
    </row>
    <row r="1985" spans="1:48" x14ac:dyDescent="0.4">
      <c r="A1985" t="s">
        <v>45</v>
      </c>
      <c r="B1985">
        <v>2016</v>
      </c>
      <c r="C1985" t="s">
        <v>39</v>
      </c>
      <c r="D1985" t="s">
        <v>47</v>
      </c>
      <c r="E1985" t="s">
        <v>11</v>
      </c>
      <c r="F1985" t="s">
        <v>7</v>
      </c>
      <c r="G1985">
        <v>32</v>
      </c>
      <c r="H1985" t="str">
        <f>VLOOKUP(E1985,filtered_wfh_with_region!$AA$2:$AB$31,2,FALSE)</f>
        <v>East</v>
      </c>
      <c r="AE1985">
        <v>2016</v>
      </c>
      <c r="AF1985">
        <v>32</v>
      </c>
      <c r="AG1985" t="s">
        <v>82</v>
      </c>
      <c r="AK1985" t="s">
        <v>82</v>
      </c>
      <c r="AL1985">
        <v>32</v>
      </c>
      <c r="AP1985" t="s">
        <v>39</v>
      </c>
      <c r="AQ1985">
        <v>32</v>
      </c>
      <c r="AT1985">
        <v>2016</v>
      </c>
      <c r="AU1985" t="s">
        <v>39</v>
      </c>
      <c r="AV1985">
        <v>32</v>
      </c>
    </row>
    <row r="1986" spans="1:48" x14ac:dyDescent="0.4">
      <c r="A1986" t="s">
        <v>45</v>
      </c>
      <c r="B1986">
        <v>2016</v>
      </c>
      <c r="C1986" t="s">
        <v>39</v>
      </c>
      <c r="D1986" t="s">
        <v>47</v>
      </c>
      <c r="E1986" t="s">
        <v>12</v>
      </c>
      <c r="F1986" t="s">
        <v>7</v>
      </c>
      <c r="G1986">
        <v>6</v>
      </c>
      <c r="H1986" t="str">
        <f>VLOOKUP(E1986,filtered_wfh_with_region!$AA$2:$AB$31,2,FALSE)</f>
        <v>East</v>
      </c>
      <c r="AE1986">
        <v>2016</v>
      </c>
      <c r="AF1986">
        <v>6</v>
      </c>
      <c r="AG1986" t="s">
        <v>82</v>
      </c>
      <c r="AK1986" t="s">
        <v>82</v>
      </c>
      <c r="AL1986">
        <v>6</v>
      </c>
      <c r="AP1986" t="s">
        <v>39</v>
      </c>
      <c r="AQ1986">
        <v>6</v>
      </c>
      <c r="AT1986">
        <v>2016</v>
      </c>
      <c r="AU1986" t="s">
        <v>39</v>
      </c>
      <c r="AV1986">
        <v>6</v>
      </c>
    </row>
    <row r="1987" spans="1:48" x14ac:dyDescent="0.4">
      <c r="A1987" t="s">
        <v>45</v>
      </c>
      <c r="B1987">
        <v>2016</v>
      </c>
      <c r="C1987" t="s">
        <v>39</v>
      </c>
      <c r="D1987" t="s">
        <v>47</v>
      </c>
      <c r="E1987" t="s">
        <v>13</v>
      </c>
      <c r="F1987" t="s">
        <v>7</v>
      </c>
      <c r="G1987">
        <v>149</v>
      </c>
      <c r="H1987" t="str">
        <f>VLOOKUP(E1987,filtered_wfh_with_region!$AA$2:$AB$31,2,FALSE)</f>
        <v>East</v>
      </c>
      <c r="AE1987">
        <v>2016</v>
      </c>
      <c r="AF1987">
        <v>149</v>
      </c>
      <c r="AG1987" t="s">
        <v>82</v>
      </c>
      <c r="AK1987" t="s">
        <v>82</v>
      </c>
      <c r="AL1987">
        <v>149</v>
      </c>
      <c r="AP1987" t="s">
        <v>39</v>
      </c>
      <c r="AQ1987">
        <v>149</v>
      </c>
      <c r="AT1987">
        <v>2016</v>
      </c>
      <c r="AU1987" t="s">
        <v>39</v>
      </c>
      <c r="AV1987">
        <v>149</v>
      </c>
    </row>
    <row r="1988" spans="1:48" x14ac:dyDescent="0.4">
      <c r="A1988" t="s">
        <v>45</v>
      </c>
      <c r="B1988">
        <v>2016</v>
      </c>
      <c r="C1988" t="s">
        <v>39</v>
      </c>
      <c r="D1988" t="s">
        <v>47</v>
      </c>
      <c r="E1988" t="s">
        <v>14</v>
      </c>
      <c r="F1988" t="s">
        <v>7</v>
      </c>
      <c r="G1988">
        <v>149</v>
      </c>
      <c r="H1988" t="str">
        <f>VLOOKUP(E1988,filtered_wfh_with_region!$AA$2:$AB$31,2,FALSE)</f>
        <v>Midlands</v>
      </c>
      <c r="AE1988">
        <v>2016</v>
      </c>
      <c r="AF1988">
        <v>149</v>
      </c>
      <c r="AG1988" t="s">
        <v>72</v>
      </c>
      <c r="AK1988" t="s">
        <v>72</v>
      </c>
      <c r="AL1988">
        <v>149</v>
      </c>
      <c r="AP1988" t="s">
        <v>39</v>
      </c>
      <c r="AQ1988">
        <v>149</v>
      </c>
      <c r="AT1988">
        <v>2016</v>
      </c>
      <c r="AU1988" t="s">
        <v>39</v>
      </c>
      <c r="AV1988">
        <v>149</v>
      </c>
    </row>
    <row r="1989" spans="1:48" x14ac:dyDescent="0.4">
      <c r="A1989" t="s">
        <v>45</v>
      </c>
      <c r="B1989">
        <v>2016</v>
      </c>
      <c r="C1989" t="s">
        <v>39</v>
      </c>
      <c r="D1989" t="s">
        <v>47</v>
      </c>
      <c r="E1989" t="s">
        <v>15</v>
      </c>
      <c r="F1989" t="s">
        <v>7</v>
      </c>
      <c r="G1989">
        <v>88</v>
      </c>
      <c r="H1989" t="str">
        <f>VLOOKUP(E1989,filtered_wfh_with_region!$AA$2:$AB$31,2,FALSE)</f>
        <v>Midlands</v>
      </c>
      <c r="AE1989">
        <v>2016</v>
      </c>
      <c r="AF1989">
        <v>88</v>
      </c>
      <c r="AG1989" t="s">
        <v>72</v>
      </c>
      <c r="AK1989" t="s">
        <v>72</v>
      </c>
      <c r="AL1989">
        <v>88</v>
      </c>
      <c r="AP1989" t="s">
        <v>39</v>
      </c>
      <c r="AQ1989">
        <v>88</v>
      </c>
      <c r="AT1989">
        <v>2016</v>
      </c>
      <c r="AU1989" t="s">
        <v>39</v>
      </c>
      <c r="AV1989">
        <v>88</v>
      </c>
    </row>
    <row r="1990" spans="1:48" x14ac:dyDescent="0.4">
      <c r="A1990" t="s">
        <v>45</v>
      </c>
      <c r="B1990">
        <v>2016</v>
      </c>
      <c r="C1990" t="s">
        <v>39</v>
      </c>
      <c r="D1990" t="s">
        <v>47</v>
      </c>
      <c r="E1990" t="s">
        <v>16</v>
      </c>
      <c r="F1990" t="s">
        <v>7</v>
      </c>
      <c r="G1990">
        <v>25</v>
      </c>
      <c r="H1990" t="str">
        <f>VLOOKUP(E1990,filtered_wfh_with_region!$AA$2:$AB$31,2,FALSE)</f>
        <v>Midlands</v>
      </c>
      <c r="AE1990">
        <v>2016</v>
      </c>
      <c r="AF1990">
        <v>25</v>
      </c>
      <c r="AG1990" t="s">
        <v>72</v>
      </c>
      <c r="AK1990" t="s">
        <v>72</v>
      </c>
      <c r="AL1990">
        <v>25</v>
      </c>
      <c r="AP1990" t="s">
        <v>39</v>
      </c>
      <c r="AQ1990">
        <v>25</v>
      </c>
      <c r="AT1990">
        <v>2016</v>
      </c>
      <c r="AU1990" t="s">
        <v>39</v>
      </c>
      <c r="AV1990">
        <v>25</v>
      </c>
    </row>
    <row r="1991" spans="1:48" x14ac:dyDescent="0.4">
      <c r="A1991" t="s">
        <v>45</v>
      </c>
      <c r="B1991">
        <v>2016</v>
      </c>
      <c r="C1991" t="s">
        <v>39</v>
      </c>
      <c r="D1991" t="s">
        <v>47</v>
      </c>
      <c r="E1991" t="s">
        <v>17</v>
      </c>
      <c r="F1991" t="s">
        <v>7</v>
      </c>
      <c r="G1991">
        <v>26</v>
      </c>
      <c r="H1991" t="str">
        <f>VLOOKUP(E1991,filtered_wfh_with_region!$AA$2:$AB$31,2,FALSE)</f>
        <v>East</v>
      </c>
      <c r="AE1991">
        <v>2016</v>
      </c>
      <c r="AF1991">
        <v>26</v>
      </c>
      <c r="AG1991" t="s">
        <v>82</v>
      </c>
      <c r="AK1991" t="s">
        <v>82</v>
      </c>
      <c r="AL1991">
        <v>26</v>
      </c>
      <c r="AP1991" t="s">
        <v>39</v>
      </c>
      <c r="AQ1991">
        <v>26</v>
      </c>
      <c r="AT1991">
        <v>2016</v>
      </c>
      <c r="AU1991" t="s">
        <v>39</v>
      </c>
      <c r="AV1991">
        <v>26</v>
      </c>
    </row>
    <row r="1992" spans="1:48" x14ac:dyDescent="0.4">
      <c r="A1992" t="s">
        <v>45</v>
      </c>
      <c r="B1992">
        <v>2016</v>
      </c>
      <c r="C1992" t="s">
        <v>39</v>
      </c>
      <c r="D1992" t="s">
        <v>47</v>
      </c>
      <c r="E1992" t="s">
        <v>18</v>
      </c>
      <c r="F1992" t="s">
        <v>7</v>
      </c>
      <c r="G1992">
        <v>144</v>
      </c>
      <c r="H1992" t="str">
        <f>VLOOKUP(E1992,filtered_wfh_with_region!$AA$2:$AB$31,2,FALSE)</f>
        <v>East</v>
      </c>
      <c r="AE1992">
        <v>2016</v>
      </c>
      <c r="AF1992">
        <v>144</v>
      </c>
      <c r="AG1992" t="s">
        <v>82</v>
      </c>
      <c r="AK1992" t="s">
        <v>82</v>
      </c>
      <c r="AL1992">
        <v>144</v>
      </c>
      <c r="AP1992" t="s">
        <v>39</v>
      </c>
      <c r="AQ1992">
        <v>144</v>
      </c>
      <c r="AT1992">
        <v>2016</v>
      </c>
      <c r="AU1992" t="s">
        <v>39</v>
      </c>
      <c r="AV1992">
        <v>144</v>
      </c>
    </row>
    <row r="1993" spans="1:48" x14ac:dyDescent="0.4">
      <c r="A1993" t="s">
        <v>45</v>
      </c>
      <c r="B1993">
        <v>2016</v>
      </c>
      <c r="C1993" t="s">
        <v>39</v>
      </c>
      <c r="D1993" t="s">
        <v>47</v>
      </c>
      <c r="E1993" t="s">
        <v>19</v>
      </c>
      <c r="F1993" t="s">
        <v>7</v>
      </c>
      <c r="G1993">
        <v>93</v>
      </c>
      <c r="H1993" t="str">
        <f>VLOOKUP(E1993,filtered_wfh_with_region!$AA$2:$AB$31,2,FALSE)</f>
        <v>Midlands</v>
      </c>
      <c r="AE1993">
        <v>2016</v>
      </c>
      <c r="AF1993">
        <v>93</v>
      </c>
      <c r="AG1993" t="s">
        <v>72</v>
      </c>
      <c r="AK1993" t="s">
        <v>72</v>
      </c>
      <c r="AL1993">
        <v>93</v>
      </c>
      <c r="AP1993" t="s">
        <v>39</v>
      </c>
      <c r="AQ1993">
        <v>93</v>
      </c>
      <c r="AT1993">
        <v>2016</v>
      </c>
      <c r="AU1993" t="s">
        <v>39</v>
      </c>
      <c r="AV1993">
        <v>93</v>
      </c>
    </row>
    <row r="1994" spans="1:48" x14ac:dyDescent="0.4">
      <c r="A1994" t="s">
        <v>45</v>
      </c>
      <c r="B1994">
        <v>2016</v>
      </c>
      <c r="C1994" t="s">
        <v>39</v>
      </c>
      <c r="D1994" t="s">
        <v>47</v>
      </c>
      <c r="E1994" t="s">
        <v>20</v>
      </c>
      <c r="F1994" t="s">
        <v>7</v>
      </c>
      <c r="G1994">
        <v>72</v>
      </c>
      <c r="H1994" t="str">
        <f>VLOOKUP(E1994,filtered_wfh_with_region!$AA$2:$AB$31,2,FALSE)</f>
        <v>Midlands</v>
      </c>
      <c r="AE1994">
        <v>2016</v>
      </c>
      <c r="AF1994">
        <v>72</v>
      </c>
      <c r="AG1994" t="s">
        <v>72</v>
      </c>
      <c r="AK1994" t="s">
        <v>72</v>
      </c>
      <c r="AL1994">
        <v>72</v>
      </c>
      <c r="AP1994" t="s">
        <v>39</v>
      </c>
      <c r="AQ1994">
        <v>72</v>
      </c>
      <c r="AT1994">
        <v>2016</v>
      </c>
      <c r="AU1994" t="s">
        <v>39</v>
      </c>
      <c r="AV1994">
        <v>72</v>
      </c>
    </row>
    <row r="1995" spans="1:48" x14ac:dyDescent="0.4">
      <c r="A1995" t="s">
        <v>45</v>
      </c>
      <c r="B1995">
        <v>2016</v>
      </c>
      <c r="C1995" t="s">
        <v>39</v>
      </c>
      <c r="D1995" t="s">
        <v>47</v>
      </c>
      <c r="E1995" t="s">
        <v>21</v>
      </c>
      <c r="F1995" t="s">
        <v>7</v>
      </c>
      <c r="G1995">
        <v>215</v>
      </c>
      <c r="H1995" t="str">
        <f>VLOOKUP(E1995,filtered_wfh_with_region!$AA$2:$AB$31,2,FALSE)</f>
        <v>East</v>
      </c>
      <c r="AE1995">
        <v>2016</v>
      </c>
      <c r="AF1995">
        <v>215</v>
      </c>
      <c r="AG1995" t="s">
        <v>82</v>
      </c>
      <c r="AK1995" t="s">
        <v>82</v>
      </c>
      <c r="AL1995">
        <v>215</v>
      </c>
      <c r="AP1995" t="s">
        <v>39</v>
      </c>
      <c r="AQ1995">
        <v>215</v>
      </c>
      <c r="AT1995">
        <v>2016</v>
      </c>
      <c r="AU1995" t="s">
        <v>39</v>
      </c>
      <c r="AV1995">
        <v>215</v>
      </c>
    </row>
    <row r="1996" spans="1:48" x14ac:dyDescent="0.4">
      <c r="A1996" t="s">
        <v>45</v>
      </c>
      <c r="B1996">
        <v>2016</v>
      </c>
      <c r="C1996" t="s">
        <v>39</v>
      </c>
      <c r="D1996" t="s">
        <v>47</v>
      </c>
      <c r="E1996" t="s">
        <v>22</v>
      </c>
      <c r="F1996" t="s">
        <v>7</v>
      </c>
      <c r="G1996">
        <v>116</v>
      </c>
      <c r="H1996" t="str">
        <f>VLOOKUP(E1996,filtered_wfh_with_region!$AA$2:$AB$31,2,FALSE)</f>
        <v>East</v>
      </c>
      <c r="AE1996">
        <v>2016</v>
      </c>
      <c r="AF1996">
        <v>116</v>
      </c>
      <c r="AG1996" t="s">
        <v>82</v>
      </c>
      <c r="AK1996" t="s">
        <v>82</v>
      </c>
      <c r="AL1996">
        <v>116</v>
      </c>
      <c r="AP1996" t="s">
        <v>39</v>
      </c>
      <c r="AQ1996">
        <v>116</v>
      </c>
      <c r="AT1996">
        <v>2016</v>
      </c>
      <c r="AU1996" t="s">
        <v>39</v>
      </c>
      <c r="AV1996">
        <v>116</v>
      </c>
    </row>
    <row r="1997" spans="1:48" x14ac:dyDescent="0.4">
      <c r="A1997" t="s">
        <v>45</v>
      </c>
      <c r="B1997">
        <v>2016</v>
      </c>
      <c r="C1997" t="s">
        <v>39</v>
      </c>
      <c r="D1997" t="s">
        <v>47</v>
      </c>
      <c r="E1997" t="s">
        <v>23</v>
      </c>
      <c r="F1997" t="s">
        <v>7</v>
      </c>
      <c r="G1997">
        <v>133</v>
      </c>
      <c r="H1997" t="str">
        <f>VLOOKUP(E1997,filtered_wfh_with_region!$AA$2:$AB$31,2,FALSE)</f>
        <v>South</v>
      </c>
      <c r="AE1997">
        <v>2016</v>
      </c>
      <c r="AF1997">
        <v>133</v>
      </c>
      <c r="AG1997" t="s">
        <v>84</v>
      </c>
      <c r="AK1997" t="s">
        <v>84</v>
      </c>
      <c r="AL1997">
        <v>133</v>
      </c>
      <c r="AP1997" t="s">
        <v>39</v>
      </c>
      <c r="AQ1997">
        <v>133</v>
      </c>
      <c r="AT1997">
        <v>2016</v>
      </c>
      <c r="AU1997" t="s">
        <v>39</v>
      </c>
      <c r="AV1997">
        <v>133</v>
      </c>
    </row>
    <row r="1998" spans="1:48" x14ac:dyDescent="0.4">
      <c r="A1998" t="s">
        <v>45</v>
      </c>
      <c r="B1998">
        <v>2016</v>
      </c>
      <c r="C1998" t="s">
        <v>39</v>
      </c>
      <c r="D1998" t="s">
        <v>47</v>
      </c>
      <c r="E1998" t="s">
        <v>24</v>
      </c>
      <c r="F1998" t="s">
        <v>7</v>
      </c>
      <c r="G1998">
        <v>672</v>
      </c>
      <c r="H1998" t="str">
        <f>VLOOKUP(E1998,filtered_wfh_with_region!$AA$2:$AB$31,2,FALSE)</f>
        <v>South</v>
      </c>
      <c r="AE1998">
        <v>2016</v>
      </c>
      <c r="AF1998">
        <v>672</v>
      </c>
      <c r="AG1998" t="s">
        <v>84</v>
      </c>
      <c r="AK1998" t="s">
        <v>84</v>
      </c>
      <c r="AL1998">
        <v>672</v>
      </c>
      <c r="AP1998" t="s">
        <v>39</v>
      </c>
      <c r="AQ1998">
        <v>672</v>
      </c>
      <c r="AT1998">
        <v>2016</v>
      </c>
      <c r="AU1998" t="s">
        <v>39</v>
      </c>
      <c r="AV1998">
        <v>672</v>
      </c>
    </row>
    <row r="1999" spans="1:48" x14ac:dyDescent="0.4">
      <c r="A1999" t="s">
        <v>45</v>
      </c>
      <c r="B1999">
        <v>2016</v>
      </c>
      <c r="C1999" t="s">
        <v>39</v>
      </c>
      <c r="D1999" t="s">
        <v>47</v>
      </c>
      <c r="E1999" t="s">
        <v>25</v>
      </c>
      <c r="F1999" t="s">
        <v>7</v>
      </c>
      <c r="G1999">
        <v>186</v>
      </c>
      <c r="H1999" t="str">
        <f>VLOOKUP(E1999,filtered_wfh_with_region!$AA$2:$AB$31,2,FALSE)</f>
        <v>South</v>
      </c>
      <c r="AE1999">
        <v>2016</v>
      </c>
      <c r="AF1999">
        <v>186</v>
      </c>
      <c r="AG1999" t="s">
        <v>84</v>
      </c>
      <c r="AK1999" t="s">
        <v>84</v>
      </c>
      <c r="AL1999">
        <v>186</v>
      </c>
      <c r="AP1999" t="s">
        <v>39</v>
      </c>
      <c r="AQ1999">
        <v>186</v>
      </c>
      <c r="AT1999">
        <v>2016</v>
      </c>
      <c r="AU1999" t="s">
        <v>39</v>
      </c>
      <c r="AV1999">
        <v>186</v>
      </c>
    </row>
    <row r="2000" spans="1:48" x14ac:dyDescent="0.4">
      <c r="A2000" t="s">
        <v>45</v>
      </c>
      <c r="B2000">
        <v>2016</v>
      </c>
      <c r="C2000" t="s">
        <v>39</v>
      </c>
      <c r="D2000" t="s">
        <v>47</v>
      </c>
      <c r="E2000" t="s">
        <v>26</v>
      </c>
      <c r="F2000" t="s">
        <v>7</v>
      </c>
      <c r="G2000">
        <v>197</v>
      </c>
      <c r="H2000" t="str">
        <f>VLOOKUP(E2000,filtered_wfh_with_region!$AA$2:$AB$31,2,FALSE)</f>
        <v>South</v>
      </c>
      <c r="AE2000">
        <v>2016</v>
      </c>
      <c r="AF2000">
        <v>197</v>
      </c>
      <c r="AG2000" t="s">
        <v>84</v>
      </c>
      <c r="AK2000" t="s">
        <v>84</v>
      </c>
      <c r="AL2000">
        <v>197</v>
      </c>
      <c r="AP2000" t="s">
        <v>39</v>
      </c>
      <c r="AQ2000">
        <v>197</v>
      </c>
      <c r="AT2000">
        <v>2016</v>
      </c>
      <c r="AU2000" t="s">
        <v>39</v>
      </c>
      <c r="AV2000">
        <v>197</v>
      </c>
    </row>
    <row r="2001" spans="1:48" x14ac:dyDescent="0.4">
      <c r="A2001" t="s">
        <v>45</v>
      </c>
      <c r="B2001">
        <v>2016</v>
      </c>
      <c r="C2001" t="s">
        <v>39</v>
      </c>
      <c r="D2001" t="s">
        <v>47</v>
      </c>
      <c r="E2001" t="s">
        <v>27</v>
      </c>
      <c r="F2001" t="s">
        <v>7</v>
      </c>
      <c r="G2001">
        <v>273</v>
      </c>
      <c r="H2001" t="str">
        <f>VLOOKUP(E2001,filtered_wfh_with_region!$AA$2:$AB$31,2,FALSE)</f>
        <v>South</v>
      </c>
      <c r="AE2001">
        <v>2016</v>
      </c>
      <c r="AF2001">
        <v>273</v>
      </c>
      <c r="AG2001" t="s">
        <v>84</v>
      </c>
      <c r="AK2001" t="s">
        <v>84</v>
      </c>
      <c r="AL2001">
        <v>273</v>
      </c>
      <c r="AP2001" t="s">
        <v>39</v>
      </c>
      <c r="AQ2001">
        <v>273</v>
      </c>
      <c r="AT2001">
        <v>2016</v>
      </c>
      <c r="AU2001" t="s">
        <v>39</v>
      </c>
      <c r="AV2001">
        <v>273</v>
      </c>
    </row>
    <row r="2002" spans="1:48" x14ac:dyDescent="0.4">
      <c r="A2002" t="s">
        <v>45</v>
      </c>
      <c r="B2002">
        <v>2016</v>
      </c>
      <c r="C2002" t="s">
        <v>39</v>
      </c>
      <c r="D2002" t="s">
        <v>47</v>
      </c>
      <c r="E2002" t="s">
        <v>28</v>
      </c>
      <c r="F2002" t="s">
        <v>7</v>
      </c>
      <c r="G2002">
        <v>117</v>
      </c>
      <c r="H2002" t="str">
        <f>VLOOKUP(E2002,filtered_wfh_with_region!$AA$2:$AB$31,2,FALSE)</f>
        <v>South</v>
      </c>
      <c r="AE2002">
        <v>2016</v>
      </c>
      <c r="AF2002">
        <v>117</v>
      </c>
      <c r="AG2002" t="s">
        <v>84</v>
      </c>
      <c r="AK2002" t="s">
        <v>84</v>
      </c>
      <c r="AL2002">
        <v>117</v>
      </c>
      <c r="AP2002" t="s">
        <v>39</v>
      </c>
      <c r="AQ2002">
        <v>117</v>
      </c>
      <c r="AT2002">
        <v>2016</v>
      </c>
      <c r="AU2002" t="s">
        <v>39</v>
      </c>
      <c r="AV2002">
        <v>117</v>
      </c>
    </row>
    <row r="2003" spans="1:48" x14ac:dyDescent="0.4">
      <c r="A2003" t="s">
        <v>45</v>
      </c>
      <c r="B2003">
        <v>2016</v>
      </c>
      <c r="C2003" t="s">
        <v>39</v>
      </c>
      <c r="D2003" t="s">
        <v>47</v>
      </c>
      <c r="E2003" t="s">
        <v>29</v>
      </c>
      <c r="F2003" t="s">
        <v>7</v>
      </c>
      <c r="G2003">
        <v>2</v>
      </c>
      <c r="H2003" t="str">
        <f>VLOOKUP(E2003,filtered_wfh_with_region!$AA$2:$AB$31,2,FALSE)</f>
        <v>West</v>
      </c>
      <c r="AE2003">
        <v>2016</v>
      </c>
      <c r="AF2003">
        <v>2</v>
      </c>
      <c r="AG2003" t="s">
        <v>71</v>
      </c>
      <c r="AK2003" t="s">
        <v>71</v>
      </c>
      <c r="AL2003">
        <v>2</v>
      </c>
      <c r="AP2003" t="s">
        <v>39</v>
      </c>
      <c r="AQ2003">
        <v>2</v>
      </c>
      <c r="AT2003">
        <v>2016</v>
      </c>
      <c r="AU2003" t="s">
        <v>39</v>
      </c>
      <c r="AV2003">
        <v>2</v>
      </c>
    </row>
    <row r="2004" spans="1:48" x14ac:dyDescent="0.4">
      <c r="A2004" t="s">
        <v>45</v>
      </c>
      <c r="B2004">
        <v>2016</v>
      </c>
      <c r="C2004" t="s">
        <v>39</v>
      </c>
      <c r="D2004" t="s">
        <v>47</v>
      </c>
      <c r="E2004" t="s">
        <v>30</v>
      </c>
      <c r="F2004" t="s">
        <v>7</v>
      </c>
      <c r="G2004">
        <v>171</v>
      </c>
      <c r="H2004" t="str">
        <f>VLOOKUP(E2004,filtered_wfh_with_region!$AA$2:$AB$31,2,FALSE)</f>
        <v>West</v>
      </c>
      <c r="AE2004">
        <v>2016</v>
      </c>
      <c r="AF2004">
        <v>171</v>
      </c>
      <c r="AG2004" t="s">
        <v>71</v>
      </c>
      <c r="AK2004" t="s">
        <v>71</v>
      </c>
      <c r="AL2004">
        <v>171</v>
      </c>
      <c r="AP2004" t="s">
        <v>39</v>
      </c>
      <c r="AQ2004">
        <v>171</v>
      </c>
      <c r="AT2004">
        <v>2016</v>
      </c>
      <c r="AU2004" t="s">
        <v>39</v>
      </c>
      <c r="AV2004">
        <v>171</v>
      </c>
    </row>
    <row r="2005" spans="1:48" x14ac:dyDescent="0.4">
      <c r="A2005" t="s">
        <v>45</v>
      </c>
      <c r="B2005">
        <v>2016</v>
      </c>
      <c r="C2005" t="s">
        <v>39</v>
      </c>
      <c r="D2005" t="s">
        <v>47</v>
      </c>
      <c r="E2005" t="s">
        <v>31</v>
      </c>
      <c r="F2005" t="s">
        <v>7</v>
      </c>
      <c r="G2005">
        <v>23</v>
      </c>
      <c r="H2005" t="str">
        <f>VLOOKUP(E2005,filtered_wfh_with_region!$AA$2:$AB$31,2,FALSE)</f>
        <v>West</v>
      </c>
      <c r="AE2005">
        <v>2016</v>
      </c>
      <c r="AF2005">
        <v>23</v>
      </c>
      <c r="AG2005" t="s">
        <v>71</v>
      </c>
      <c r="AK2005" t="s">
        <v>71</v>
      </c>
      <c r="AL2005">
        <v>23</v>
      </c>
      <c r="AP2005" t="s">
        <v>39</v>
      </c>
      <c r="AQ2005">
        <v>23</v>
      </c>
      <c r="AT2005">
        <v>2016</v>
      </c>
      <c r="AU2005" t="s">
        <v>39</v>
      </c>
      <c r="AV2005">
        <v>23</v>
      </c>
    </row>
    <row r="2006" spans="1:48" x14ac:dyDescent="0.4">
      <c r="A2006" t="s">
        <v>45</v>
      </c>
      <c r="B2006">
        <v>2016</v>
      </c>
      <c r="C2006" t="s">
        <v>39</v>
      </c>
      <c r="D2006" t="s">
        <v>47</v>
      </c>
      <c r="E2006" t="s">
        <v>32</v>
      </c>
      <c r="F2006" t="s">
        <v>7</v>
      </c>
      <c r="G2006">
        <v>98</v>
      </c>
      <c r="H2006" t="str">
        <f>VLOOKUP(E2006,filtered_wfh_with_region!$AA$2:$AB$31,2,FALSE)</f>
        <v>West</v>
      </c>
      <c r="AE2006">
        <v>2016</v>
      </c>
      <c r="AF2006">
        <v>98</v>
      </c>
      <c r="AG2006" t="s">
        <v>71</v>
      </c>
      <c r="AK2006" t="s">
        <v>71</v>
      </c>
      <c r="AL2006">
        <v>98</v>
      </c>
      <c r="AP2006" t="s">
        <v>39</v>
      </c>
      <c r="AQ2006">
        <v>98</v>
      </c>
      <c r="AT2006">
        <v>2016</v>
      </c>
      <c r="AU2006" t="s">
        <v>39</v>
      </c>
      <c r="AV2006">
        <v>98</v>
      </c>
    </row>
    <row r="2007" spans="1:48" x14ac:dyDescent="0.4">
      <c r="A2007" t="s">
        <v>45</v>
      </c>
      <c r="B2007">
        <v>2016</v>
      </c>
      <c r="C2007" t="s">
        <v>39</v>
      </c>
      <c r="D2007" t="s">
        <v>47</v>
      </c>
      <c r="E2007" t="s">
        <v>33</v>
      </c>
      <c r="F2007" t="s">
        <v>7</v>
      </c>
      <c r="G2007">
        <v>47</v>
      </c>
      <c r="H2007" t="str">
        <f>VLOOKUP(E2007,filtered_wfh_with_region!$AA$2:$AB$31,2,FALSE)</f>
        <v>West</v>
      </c>
      <c r="AE2007">
        <v>2016</v>
      </c>
      <c r="AF2007">
        <v>47</v>
      </c>
      <c r="AG2007" t="s">
        <v>71</v>
      </c>
      <c r="AK2007" t="s">
        <v>71</v>
      </c>
      <c r="AL2007">
        <v>47</v>
      </c>
      <c r="AP2007" t="s">
        <v>39</v>
      </c>
      <c r="AQ2007">
        <v>47</v>
      </c>
      <c r="AT2007">
        <v>2016</v>
      </c>
      <c r="AU2007" t="s">
        <v>39</v>
      </c>
      <c r="AV2007">
        <v>47</v>
      </c>
    </row>
    <row r="2008" spans="1:48" x14ac:dyDescent="0.4">
      <c r="A2008" t="s">
        <v>45</v>
      </c>
      <c r="B2008">
        <v>2016</v>
      </c>
      <c r="C2008" t="s">
        <v>39</v>
      </c>
      <c r="D2008" t="s">
        <v>47</v>
      </c>
      <c r="E2008" t="s">
        <v>34</v>
      </c>
      <c r="F2008" t="s">
        <v>7</v>
      </c>
      <c r="G2008">
        <v>47</v>
      </c>
      <c r="H2008" t="str">
        <f>VLOOKUP(E2008,filtered_wfh_with_region!$AA$2:$AB$31,2,FALSE)</f>
        <v>West</v>
      </c>
      <c r="AE2008">
        <v>2016</v>
      </c>
      <c r="AF2008">
        <v>47</v>
      </c>
      <c r="AG2008" t="s">
        <v>71</v>
      </c>
      <c r="AK2008" t="s">
        <v>71</v>
      </c>
      <c r="AL2008">
        <v>47</v>
      </c>
      <c r="AP2008" t="s">
        <v>39</v>
      </c>
      <c r="AQ2008">
        <v>47</v>
      </c>
      <c r="AT2008">
        <v>2016</v>
      </c>
      <c r="AU2008" t="s">
        <v>39</v>
      </c>
      <c r="AV2008">
        <v>47</v>
      </c>
    </row>
    <row r="2009" spans="1:48" x14ac:dyDescent="0.4">
      <c r="A2009" t="s">
        <v>45</v>
      </c>
      <c r="B2009">
        <v>2016</v>
      </c>
      <c r="C2009" t="s">
        <v>39</v>
      </c>
      <c r="D2009" t="s">
        <v>47</v>
      </c>
      <c r="E2009" t="s">
        <v>35</v>
      </c>
      <c r="F2009" t="s">
        <v>7</v>
      </c>
      <c r="G2009">
        <v>60</v>
      </c>
      <c r="H2009" t="str">
        <f>VLOOKUP(E2009,filtered_wfh_with_region!$AA$2:$AB$31,2,FALSE)</f>
        <v>North</v>
      </c>
      <c r="AE2009">
        <v>2016</v>
      </c>
      <c r="AF2009">
        <v>60</v>
      </c>
      <c r="AG2009" t="s">
        <v>83</v>
      </c>
      <c r="AK2009" t="s">
        <v>83</v>
      </c>
      <c r="AL2009">
        <v>60</v>
      </c>
      <c r="AP2009" t="s">
        <v>39</v>
      </c>
      <c r="AQ2009">
        <v>60</v>
      </c>
      <c r="AT2009">
        <v>2016</v>
      </c>
      <c r="AU2009" t="s">
        <v>39</v>
      </c>
      <c r="AV2009">
        <v>60</v>
      </c>
    </row>
    <row r="2010" spans="1:48" x14ac:dyDescent="0.4">
      <c r="A2010" t="s">
        <v>45</v>
      </c>
      <c r="B2010">
        <v>2016</v>
      </c>
      <c r="C2010" t="s">
        <v>39</v>
      </c>
      <c r="D2010" t="s">
        <v>47</v>
      </c>
      <c r="E2010" t="s">
        <v>36</v>
      </c>
      <c r="F2010" t="s">
        <v>7</v>
      </c>
      <c r="G2010">
        <v>71</v>
      </c>
      <c r="H2010" t="str">
        <f>VLOOKUP(E2010,filtered_wfh_with_region!$AA$2:$AB$31,2,FALSE)</f>
        <v>North</v>
      </c>
      <c r="AE2010">
        <v>2016</v>
      </c>
      <c r="AF2010">
        <v>71</v>
      </c>
      <c r="AG2010" t="s">
        <v>83</v>
      </c>
      <c r="AK2010" t="s">
        <v>83</v>
      </c>
      <c r="AL2010">
        <v>71</v>
      </c>
      <c r="AP2010" t="s">
        <v>39</v>
      </c>
      <c r="AQ2010">
        <v>71</v>
      </c>
      <c r="AT2010">
        <v>2016</v>
      </c>
      <c r="AU2010" t="s">
        <v>39</v>
      </c>
      <c r="AV2010">
        <v>71</v>
      </c>
    </row>
    <row r="2011" spans="1:48" x14ac:dyDescent="0.4">
      <c r="A2011" t="s">
        <v>45</v>
      </c>
      <c r="B2011">
        <v>2016</v>
      </c>
      <c r="C2011" t="s">
        <v>39</v>
      </c>
      <c r="D2011" t="s">
        <v>47</v>
      </c>
      <c r="E2011" t="s">
        <v>37</v>
      </c>
      <c r="F2011" t="s">
        <v>7</v>
      </c>
      <c r="G2011">
        <v>68</v>
      </c>
      <c r="H2011" t="str">
        <f>VLOOKUP(E2011,filtered_wfh_with_region!$AA$2:$AB$31,2,FALSE)</f>
        <v>North</v>
      </c>
      <c r="AE2011">
        <v>2016</v>
      </c>
      <c r="AF2011">
        <v>68</v>
      </c>
      <c r="AG2011" t="s">
        <v>83</v>
      </c>
      <c r="AK2011" t="s">
        <v>83</v>
      </c>
      <c r="AL2011">
        <v>68</v>
      </c>
      <c r="AP2011" t="s">
        <v>39</v>
      </c>
      <c r="AQ2011">
        <v>68</v>
      </c>
      <c r="AT2011">
        <v>2016</v>
      </c>
      <c r="AU2011" t="s">
        <v>39</v>
      </c>
      <c r="AV2011">
        <v>68</v>
      </c>
    </row>
    <row r="2012" spans="1:48" x14ac:dyDescent="0.4">
      <c r="A2012" t="s">
        <v>45</v>
      </c>
      <c r="B2012">
        <v>2016</v>
      </c>
      <c r="C2012" t="s">
        <v>39</v>
      </c>
      <c r="D2012" t="s">
        <v>48</v>
      </c>
      <c r="E2012" t="s">
        <v>8</v>
      </c>
      <c r="F2012" t="s">
        <v>7</v>
      </c>
      <c r="G2012">
        <v>1</v>
      </c>
      <c r="H2012" t="str">
        <f>VLOOKUP(E2012,filtered_wfh_with_region!$AA$2:$AB$31,2,FALSE)</f>
        <v>East</v>
      </c>
      <c r="AE2012">
        <v>2016</v>
      </c>
      <c r="AF2012">
        <v>1</v>
      </c>
      <c r="AG2012" t="s">
        <v>82</v>
      </c>
      <c r="AK2012" t="s">
        <v>82</v>
      </c>
      <c r="AL2012">
        <v>1</v>
      </c>
      <c r="AP2012" t="s">
        <v>39</v>
      </c>
      <c r="AQ2012">
        <v>1</v>
      </c>
      <c r="AT2012">
        <v>2016</v>
      </c>
      <c r="AU2012" t="s">
        <v>39</v>
      </c>
      <c r="AV2012">
        <v>1</v>
      </c>
    </row>
    <row r="2013" spans="1:48" x14ac:dyDescent="0.4">
      <c r="A2013" t="s">
        <v>45</v>
      </c>
      <c r="B2013">
        <v>2016</v>
      </c>
      <c r="C2013" t="s">
        <v>39</v>
      </c>
      <c r="D2013" t="s">
        <v>48</v>
      </c>
      <c r="E2013" t="s">
        <v>9</v>
      </c>
      <c r="F2013" t="s">
        <v>7</v>
      </c>
      <c r="G2013">
        <v>0</v>
      </c>
      <c r="H2013" t="str">
        <f>VLOOKUP(E2013,filtered_wfh_with_region!$AA$2:$AB$31,2,FALSE)</f>
        <v>East</v>
      </c>
      <c r="AE2013">
        <v>2016</v>
      </c>
      <c r="AF2013">
        <v>0</v>
      </c>
      <c r="AG2013" t="s">
        <v>82</v>
      </c>
      <c r="AK2013" t="s">
        <v>82</v>
      </c>
      <c r="AL2013">
        <v>0</v>
      </c>
      <c r="AP2013" t="s">
        <v>39</v>
      </c>
      <c r="AQ2013">
        <v>0</v>
      </c>
      <c r="AT2013">
        <v>2016</v>
      </c>
      <c r="AU2013" t="s">
        <v>39</v>
      </c>
      <c r="AV2013">
        <v>0</v>
      </c>
    </row>
    <row r="2014" spans="1:48" x14ac:dyDescent="0.4">
      <c r="A2014" t="s">
        <v>45</v>
      </c>
      <c r="B2014">
        <v>2016</v>
      </c>
      <c r="C2014" t="s">
        <v>39</v>
      </c>
      <c r="D2014" t="s">
        <v>48</v>
      </c>
      <c r="E2014" t="s">
        <v>10</v>
      </c>
      <c r="F2014" t="s">
        <v>7</v>
      </c>
      <c r="G2014">
        <v>0</v>
      </c>
      <c r="H2014" t="str">
        <f>VLOOKUP(E2014,filtered_wfh_with_region!$AA$2:$AB$31,2,FALSE)</f>
        <v>East</v>
      </c>
      <c r="AE2014">
        <v>2016</v>
      </c>
      <c r="AF2014">
        <v>0</v>
      </c>
      <c r="AG2014" t="s">
        <v>82</v>
      </c>
      <c r="AK2014" t="s">
        <v>82</v>
      </c>
      <c r="AL2014">
        <v>0</v>
      </c>
      <c r="AP2014" t="s">
        <v>39</v>
      </c>
      <c r="AQ2014">
        <v>0</v>
      </c>
      <c r="AT2014">
        <v>2016</v>
      </c>
      <c r="AU2014" t="s">
        <v>39</v>
      </c>
      <c r="AV2014">
        <v>0</v>
      </c>
    </row>
    <row r="2015" spans="1:48" x14ac:dyDescent="0.4">
      <c r="A2015" t="s">
        <v>45</v>
      </c>
      <c r="B2015">
        <v>2016</v>
      </c>
      <c r="C2015" t="s">
        <v>39</v>
      </c>
      <c r="D2015" t="s">
        <v>48</v>
      </c>
      <c r="E2015" t="s">
        <v>11</v>
      </c>
      <c r="F2015" t="s">
        <v>7</v>
      </c>
      <c r="G2015">
        <v>1</v>
      </c>
      <c r="H2015" t="str">
        <f>VLOOKUP(E2015,filtered_wfh_with_region!$AA$2:$AB$31,2,FALSE)</f>
        <v>East</v>
      </c>
      <c r="AE2015">
        <v>2016</v>
      </c>
      <c r="AF2015">
        <v>1</v>
      </c>
      <c r="AG2015" t="s">
        <v>82</v>
      </c>
      <c r="AK2015" t="s">
        <v>82</v>
      </c>
      <c r="AL2015">
        <v>1</v>
      </c>
      <c r="AP2015" t="s">
        <v>39</v>
      </c>
      <c r="AQ2015">
        <v>1</v>
      </c>
      <c r="AT2015">
        <v>2016</v>
      </c>
      <c r="AU2015" t="s">
        <v>39</v>
      </c>
      <c r="AV2015">
        <v>1</v>
      </c>
    </row>
    <row r="2016" spans="1:48" x14ac:dyDescent="0.4">
      <c r="A2016" t="s">
        <v>45</v>
      </c>
      <c r="B2016">
        <v>2016</v>
      </c>
      <c r="C2016" t="s">
        <v>39</v>
      </c>
      <c r="D2016" t="s">
        <v>48</v>
      </c>
      <c r="E2016" t="s">
        <v>12</v>
      </c>
      <c r="F2016" t="s">
        <v>7</v>
      </c>
      <c r="G2016">
        <v>0</v>
      </c>
      <c r="H2016" t="str">
        <f>VLOOKUP(E2016,filtered_wfh_with_region!$AA$2:$AB$31,2,FALSE)</f>
        <v>East</v>
      </c>
      <c r="AE2016">
        <v>2016</v>
      </c>
      <c r="AF2016">
        <v>0</v>
      </c>
      <c r="AG2016" t="s">
        <v>82</v>
      </c>
      <c r="AK2016" t="s">
        <v>82</v>
      </c>
      <c r="AL2016">
        <v>0</v>
      </c>
      <c r="AP2016" t="s">
        <v>39</v>
      </c>
      <c r="AQ2016">
        <v>0</v>
      </c>
      <c r="AT2016">
        <v>2016</v>
      </c>
      <c r="AU2016" t="s">
        <v>39</v>
      </c>
      <c r="AV2016">
        <v>0</v>
      </c>
    </row>
    <row r="2017" spans="1:48" x14ac:dyDescent="0.4">
      <c r="A2017" t="s">
        <v>45</v>
      </c>
      <c r="B2017">
        <v>2016</v>
      </c>
      <c r="C2017" t="s">
        <v>39</v>
      </c>
      <c r="D2017" t="s">
        <v>48</v>
      </c>
      <c r="E2017" t="s">
        <v>13</v>
      </c>
      <c r="F2017" t="s">
        <v>7</v>
      </c>
      <c r="G2017">
        <v>1</v>
      </c>
      <c r="H2017" t="str">
        <f>VLOOKUP(E2017,filtered_wfh_with_region!$AA$2:$AB$31,2,FALSE)</f>
        <v>East</v>
      </c>
      <c r="AE2017">
        <v>2016</v>
      </c>
      <c r="AF2017">
        <v>1</v>
      </c>
      <c r="AG2017" t="s">
        <v>82</v>
      </c>
      <c r="AK2017" t="s">
        <v>82</v>
      </c>
      <c r="AL2017">
        <v>1</v>
      </c>
      <c r="AP2017" t="s">
        <v>39</v>
      </c>
      <c r="AQ2017">
        <v>1</v>
      </c>
      <c r="AT2017">
        <v>2016</v>
      </c>
      <c r="AU2017" t="s">
        <v>39</v>
      </c>
      <c r="AV2017">
        <v>1</v>
      </c>
    </row>
    <row r="2018" spans="1:48" x14ac:dyDescent="0.4">
      <c r="A2018" t="s">
        <v>45</v>
      </c>
      <c r="B2018">
        <v>2016</v>
      </c>
      <c r="C2018" t="s">
        <v>39</v>
      </c>
      <c r="D2018" t="s">
        <v>48</v>
      </c>
      <c r="E2018" t="s">
        <v>14</v>
      </c>
      <c r="F2018" t="s">
        <v>7</v>
      </c>
      <c r="G2018">
        <v>0</v>
      </c>
      <c r="H2018" t="str">
        <f>VLOOKUP(E2018,filtered_wfh_with_region!$AA$2:$AB$31,2,FALSE)</f>
        <v>Midlands</v>
      </c>
      <c r="AE2018">
        <v>2016</v>
      </c>
      <c r="AF2018">
        <v>0</v>
      </c>
      <c r="AG2018" t="s">
        <v>72</v>
      </c>
      <c r="AK2018" t="s">
        <v>72</v>
      </c>
      <c r="AL2018">
        <v>0</v>
      </c>
      <c r="AP2018" t="s">
        <v>39</v>
      </c>
      <c r="AQ2018">
        <v>0</v>
      </c>
      <c r="AT2018">
        <v>2016</v>
      </c>
      <c r="AU2018" t="s">
        <v>39</v>
      </c>
      <c r="AV2018">
        <v>0</v>
      </c>
    </row>
    <row r="2019" spans="1:48" x14ac:dyDescent="0.4">
      <c r="A2019" t="s">
        <v>45</v>
      </c>
      <c r="B2019">
        <v>2016</v>
      </c>
      <c r="C2019" t="s">
        <v>39</v>
      </c>
      <c r="D2019" t="s">
        <v>48</v>
      </c>
      <c r="E2019" t="s">
        <v>15</v>
      </c>
      <c r="F2019" t="s">
        <v>7</v>
      </c>
      <c r="G2019">
        <v>0</v>
      </c>
      <c r="H2019" t="str">
        <f>VLOOKUP(E2019,filtered_wfh_with_region!$AA$2:$AB$31,2,FALSE)</f>
        <v>Midlands</v>
      </c>
      <c r="AE2019">
        <v>2016</v>
      </c>
      <c r="AF2019">
        <v>0</v>
      </c>
      <c r="AG2019" t="s">
        <v>72</v>
      </c>
      <c r="AK2019" t="s">
        <v>72</v>
      </c>
      <c r="AL2019">
        <v>0</v>
      </c>
      <c r="AP2019" t="s">
        <v>39</v>
      </c>
      <c r="AQ2019">
        <v>0</v>
      </c>
      <c r="AT2019">
        <v>2016</v>
      </c>
      <c r="AU2019" t="s">
        <v>39</v>
      </c>
      <c r="AV2019">
        <v>0</v>
      </c>
    </row>
    <row r="2020" spans="1:48" x14ac:dyDescent="0.4">
      <c r="A2020" t="s">
        <v>45</v>
      </c>
      <c r="B2020">
        <v>2016</v>
      </c>
      <c r="C2020" t="s">
        <v>39</v>
      </c>
      <c r="D2020" t="s">
        <v>48</v>
      </c>
      <c r="E2020" t="s">
        <v>16</v>
      </c>
      <c r="F2020" t="s">
        <v>7</v>
      </c>
      <c r="G2020">
        <v>0</v>
      </c>
      <c r="H2020" t="str">
        <f>VLOOKUP(E2020,filtered_wfh_with_region!$AA$2:$AB$31,2,FALSE)</f>
        <v>Midlands</v>
      </c>
      <c r="AE2020">
        <v>2016</v>
      </c>
      <c r="AF2020">
        <v>0</v>
      </c>
      <c r="AG2020" t="s">
        <v>72</v>
      </c>
      <c r="AK2020" t="s">
        <v>72</v>
      </c>
      <c r="AL2020">
        <v>0</v>
      </c>
      <c r="AP2020" t="s">
        <v>39</v>
      </c>
      <c r="AQ2020">
        <v>0</v>
      </c>
      <c r="AT2020">
        <v>2016</v>
      </c>
      <c r="AU2020" t="s">
        <v>39</v>
      </c>
      <c r="AV2020">
        <v>0</v>
      </c>
    </row>
    <row r="2021" spans="1:48" x14ac:dyDescent="0.4">
      <c r="A2021" t="s">
        <v>45</v>
      </c>
      <c r="B2021">
        <v>2016</v>
      </c>
      <c r="C2021" t="s">
        <v>39</v>
      </c>
      <c r="D2021" t="s">
        <v>48</v>
      </c>
      <c r="E2021" t="s">
        <v>17</v>
      </c>
      <c r="F2021" t="s">
        <v>7</v>
      </c>
      <c r="G2021">
        <v>0</v>
      </c>
      <c r="H2021" t="str">
        <f>VLOOKUP(E2021,filtered_wfh_with_region!$AA$2:$AB$31,2,FALSE)</f>
        <v>East</v>
      </c>
      <c r="AE2021">
        <v>2016</v>
      </c>
      <c r="AF2021">
        <v>0</v>
      </c>
      <c r="AG2021" t="s">
        <v>82</v>
      </c>
      <c r="AK2021" t="s">
        <v>82</v>
      </c>
      <c r="AL2021">
        <v>0</v>
      </c>
      <c r="AP2021" t="s">
        <v>39</v>
      </c>
      <c r="AQ2021">
        <v>0</v>
      </c>
      <c r="AT2021">
        <v>2016</v>
      </c>
      <c r="AU2021" t="s">
        <v>39</v>
      </c>
      <c r="AV2021">
        <v>0</v>
      </c>
    </row>
    <row r="2022" spans="1:48" x14ac:dyDescent="0.4">
      <c r="A2022" t="s">
        <v>45</v>
      </c>
      <c r="B2022">
        <v>2016</v>
      </c>
      <c r="C2022" t="s">
        <v>39</v>
      </c>
      <c r="D2022" t="s">
        <v>48</v>
      </c>
      <c r="E2022" t="s">
        <v>18</v>
      </c>
      <c r="F2022" t="s">
        <v>7</v>
      </c>
      <c r="G2022">
        <v>0</v>
      </c>
      <c r="H2022" t="str">
        <f>VLOOKUP(E2022,filtered_wfh_with_region!$AA$2:$AB$31,2,FALSE)</f>
        <v>East</v>
      </c>
      <c r="AE2022">
        <v>2016</v>
      </c>
      <c r="AF2022">
        <v>0</v>
      </c>
      <c r="AG2022" t="s">
        <v>82</v>
      </c>
      <c r="AK2022" t="s">
        <v>82</v>
      </c>
      <c r="AL2022">
        <v>0</v>
      </c>
      <c r="AP2022" t="s">
        <v>39</v>
      </c>
      <c r="AQ2022">
        <v>0</v>
      </c>
      <c r="AT2022">
        <v>2016</v>
      </c>
      <c r="AU2022" t="s">
        <v>39</v>
      </c>
      <c r="AV2022">
        <v>0</v>
      </c>
    </row>
    <row r="2023" spans="1:48" x14ac:dyDescent="0.4">
      <c r="A2023" t="s">
        <v>45</v>
      </c>
      <c r="B2023">
        <v>2016</v>
      </c>
      <c r="C2023" t="s">
        <v>39</v>
      </c>
      <c r="D2023" t="s">
        <v>48</v>
      </c>
      <c r="E2023" t="s">
        <v>19</v>
      </c>
      <c r="F2023" t="s">
        <v>7</v>
      </c>
      <c r="G2023">
        <v>0</v>
      </c>
      <c r="H2023" t="str">
        <f>VLOOKUP(E2023,filtered_wfh_with_region!$AA$2:$AB$31,2,FALSE)</f>
        <v>Midlands</v>
      </c>
      <c r="AE2023">
        <v>2016</v>
      </c>
      <c r="AF2023">
        <v>0</v>
      </c>
      <c r="AG2023" t="s">
        <v>72</v>
      </c>
      <c r="AK2023" t="s">
        <v>72</v>
      </c>
      <c r="AL2023">
        <v>0</v>
      </c>
      <c r="AP2023" t="s">
        <v>39</v>
      </c>
      <c r="AQ2023">
        <v>0</v>
      </c>
      <c r="AT2023">
        <v>2016</v>
      </c>
      <c r="AU2023" t="s">
        <v>39</v>
      </c>
      <c r="AV2023">
        <v>0</v>
      </c>
    </row>
    <row r="2024" spans="1:48" x14ac:dyDescent="0.4">
      <c r="A2024" t="s">
        <v>45</v>
      </c>
      <c r="B2024">
        <v>2016</v>
      </c>
      <c r="C2024" t="s">
        <v>39</v>
      </c>
      <c r="D2024" t="s">
        <v>48</v>
      </c>
      <c r="E2024" t="s">
        <v>20</v>
      </c>
      <c r="F2024" t="s">
        <v>7</v>
      </c>
      <c r="G2024">
        <v>0</v>
      </c>
      <c r="H2024" t="str">
        <f>VLOOKUP(E2024,filtered_wfh_with_region!$AA$2:$AB$31,2,FALSE)</f>
        <v>Midlands</v>
      </c>
      <c r="AE2024">
        <v>2016</v>
      </c>
      <c r="AF2024">
        <v>0</v>
      </c>
      <c r="AG2024" t="s">
        <v>72</v>
      </c>
      <c r="AK2024" t="s">
        <v>72</v>
      </c>
      <c r="AL2024">
        <v>0</v>
      </c>
      <c r="AP2024" t="s">
        <v>39</v>
      </c>
      <c r="AQ2024">
        <v>0</v>
      </c>
      <c r="AT2024">
        <v>2016</v>
      </c>
      <c r="AU2024" t="s">
        <v>39</v>
      </c>
      <c r="AV2024">
        <v>0</v>
      </c>
    </row>
    <row r="2025" spans="1:48" x14ac:dyDescent="0.4">
      <c r="A2025" t="s">
        <v>45</v>
      </c>
      <c r="B2025">
        <v>2016</v>
      </c>
      <c r="C2025" t="s">
        <v>39</v>
      </c>
      <c r="D2025" t="s">
        <v>48</v>
      </c>
      <c r="E2025" t="s">
        <v>21</v>
      </c>
      <c r="F2025" t="s">
        <v>7</v>
      </c>
      <c r="G2025">
        <v>1</v>
      </c>
      <c r="H2025" t="str">
        <f>VLOOKUP(E2025,filtered_wfh_with_region!$AA$2:$AB$31,2,FALSE)</f>
        <v>East</v>
      </c>
      <c r="AE2025">
        <v>2016</v>
      </c>
      <c r="AF2025">
        <v>1</v>
      </c>
      <c r="AG2025" t="s">
        <v>82</v>
      </c>
      <c r="AK2025" t="s">
        <v>82</v>
      </c>
      <c r="AL2025">
        <v>1</v>
      </c>
      <c r="AP2025" t="s">
        <v>39</v>
      </c>
      <c r="AQ2025">
        <v>1</v>
      </c>
      <c r="AT2025">
        <v>2016</v>
      </c>
      <c r="AU2025" t="s">
        <v>39</v>
      </c>
      <c r="AV2025">
        <v>1</v>
      </c>
    </row>
    <row r="2026" spans="1:48" x14ac:dyDescent="0.4">
      <c r="A2026" t="s">
        <v>45</v>
      </c>
      <c r="B2026">
        <v>2016</v>
      </c>
      <c r="C2026" t="s">
        <v>39</v>
      </c>
      <c r="D2026" t="s">
        <v>48</v>
      </c>
      <c r="E2026" t="s">
        <v>22</v>
      </c>
      <c r="F2026" t="s">
        <v>7</v>
      </c>
      <c r="G2026">
        <v>0</v>
      </c>
      <c r="H2026" t="str">
        <f>VLOOKUP(E2026,filtered_wfh_with_region!$AA$2:$AB$31,2,FALSE)</f>
        <v>East</v>
      </c>
      <c r="AE2026">
        <v>2016</v>
      </c>
      <c r="AF2026">
        <v>0</v>
      </c>
      <c r="AG2026" t="s">
        <v>82</v>
      </c>
      <c r="AK2026" t="s">
        <v>82</v>
      </c>
      <c r="AL2026">
        <v>0</v>
      </c>
      <c r="AP2026" t="s">
        <v>39</v>
      </c>
      <c r="AQ2026">
        <v>0</v>
      </c>
      <c r="AT2026">
        <v>2016</v>
      </c>
      <c r="AU2026" t="s">
        <v>39</v>
      </c>
      <c r="AV2026">
        <v>0</v>
      </c>
    </row>
    <row r="2027" spans="1:48" x14ac:dyDescent="0.4">
      <c r="A2027" t="s">
        <v>45</v>
      </c>
      <c r="B2027">
        <v>2016</v>
      </c>
      <c r="C2027" t="s">
        <v>39</v>
      </c>
      <c r="D2027" t="s">
        <v>48</v>
      </c>
      <c r="E2027" t="s">
        <v>23</v>
      </c>
      <c r="F2027" t="s">
        <v>7</v>
      </c>
      <c r="G2027">
        <v>0</v>
      </c>
      <c r="H2027" t="str">
        <f>VLOOKUP(E2027,filtered_wfh_with_region!$AA$2:$AB$31,2,FALSE)</f>
        <v>South</v>
      </c>
      <c r="AE2027">
        <v>2016</v>
      </c>
      <c r="AF2027">
        <v>0</v>
      </c>
      <c r="AG2027" t="s">
        <v>84</v>
      </c>
      <c r="AK2027" t="s">
        <v>84</v>
      </c>
      <c r="AL2027">
        <v>0</v>
      </c>
      <c r="AP2027" t="s">
        <v>39</v>
      </c>
      <c r="AQ2027">
        <v>0</v>
      </c>
      <c r="AT2027">
        <v>2016</v>
      </c>
      <c r="AU2027" t="s">
        <v>39</v>
      </c>
      <c r="AV2027">
        <v>0</v>
      </c>
    </row>
    <row r="2028" spans="1:48" x14ac:dyDescent="0.4">
      <c r="A2028" t="s">
        <v>45</v>
      </c>
      <c r="B2028">
        <v>2016</v>
      </c>
      <c r="C2028" t="s">
        <v>39</v>
      </c>
      <c r="D2028" t="s">
        <v>48</v>
      </c>
      <c r="E2028" t="s">
        <v>24</v>
      </c>
      <c r="F2028" t="s">
        <v>7</v>
      </c>
      <c r="G2028">
        <v>3</v>
      </c>
      <c r="H2028" t="str">
        <f>VLOOKUP(E2028,filtered_wfh_with_region!$AA$2:$AB$31,2,FALSE)</f>
        <v>South</v>
      </c>
      <c r="AE2028">
        <v>2016</v>
      </c>
      <c r="AF2028">
        <v>3</v>
      </c>
      <c r="AG2028" t="s">
        <v>84</v>
      </c>
      <c r="AK2028" t="s">
        <v>84</v>
      </c>
      <c r="AL2028">
        <v>3</v>
      </c>
      <c r="AP2028" t="s">
        <v>39</v>
      </c>
      <c r="AQ2028">
        <v>3</v>
      </c>
      <c r="AT2028">
        <v>2016</v>
      </c>
      <c r="AU2028" t="s">
        <v>39</v>
      </c>
      <c r="AV2028">
        <v>3</v>
      </c>
    </row>
    <row r="2029" spans="1:48" x14ac:dyDescent="0.4">
      <c r="A2029" t="s">
        <v>45</v>
      </c>
      <c r="B2029">
        <v>2016</v>
      </c>
      <c r="C2029" t="s">
        <v>39</v>
      </c>
      <c r="D2029" t="s">
        <v>48</v>
      </c>
      <c r="E2029" t="s">
        <v>25</v>
      </c>
      <c r="F2029" t="s">
        <v>7</v>
      </c>
      <c r="G2029">
        <v>2</v>
      </c>
      <c r="H2029" t="str">
        <f>VLOOKUP(E2029,filtered_wfh_with_region!$AA$2:$AB$31,2,FALSE)</f>
        <v>South</v>
      </c>
      <c r="AE2029">
        <v>2016</v>
      </c>
      <c r="AF2029">
        <v>2</v>
      </c>
      <c r="AG2029" t="s">
        <v>84</v>
      </c>
      <c r="AK2029" t="s">
        <v>84</v>
      </c>
      <c r="AL2029">
        <v>2</v>
      </c>
      <c r="AP2029" t="s">
        <v>39</v>
      </c>
      <c r="AQ2029">
        <v>2</v>
      </c>
      <c r="AT2029">
        <v>2016</v>
      </c>
      <c r="AU2029" t="s">
        <v>39</v>
      </c>
      <c r="AV2029">
        <v>2</v>
      </c>
    </row>
    <row r="2030" spans="1:48" x14ac:dyDescent="0.4">
      <c r="A2030" t="s">
        <v>45</v>
      </c>
      <c r="B2030">
        <v>2016</v>
      </c>
      <c r="C2030" t="s">
        <v>39</v>
      </c>
      <c r="D2030" t="s">
        <v>48</v>
      </c>
      <c r="E2030" t="s">
        <v>26</v>
      </c>
      <c r="F2030" t="s">
        <v>7</v>
      </c>
      <c r="G2030">
        <v>0</v>
      </c>
      <c r="H2030" t="str">
        <f>VLOOKUP(E2030,filtered_wfh_with_region!$AA$2:$AB$31,2,FALSE)</f>
        <v>South</v>
      </c>
      <c r="AE2030">
        <v>2016</v>
      </c>
      <c r="AF2030">
        <v>0</v>
      </c>
      <c r="AG2030" t="s">
        <v>84</v>
      </c>
      <c r="AK2030" t="s">
        <v>84</v>
      </c>
      <c r="AL2030">
        <v>0</v>
      </c>
      <c r="AP2030" t="s">
        <v>39</v>
      </c>
      <c r="AQ2030">
        <v>0</v>
      </c>
      <c r="AT2030">
        <v>2016</v>
      </c>
      <c r="AU2030" t="s">
        <v>39</v>
      </c>
      <c r="AV2030">
        <v>0</v>
      </c>
    </row>
    <row r="2031" spans="1:48" x14ac:dyDescent="0.4">
      <c r="A2031" t="s">
        <v>45</v>
      </c>
      <c r="B2031">
        <v>2016</v>
      </c>
      <c r="C2031" t="s">
        <v>39</v>
      </c>
      <c r="D2031" t="s">
        <v>48</v>
      </c>
      <c r="E2031" t="s">
        <v>27</v>
      </c>
      <c r="F2031" t="s">
        <v>7</v>
      </c>
      <c r="G2031">
        <v>0</v>
      </c>
      <c r="H2031" t="str">
        <f>VLOOKUP(E2031,filtered_wfh_with_region!$AA$2:$AB$31,2,FALSE)</f>
        <v>South</v>
      </c>
      <c r="AE2031">
        <v>2016</v>
      </c>
      <c r="AF2031">
        <v>0</v>
      </c>
      <c r="AG2031" t="s">
        <v>84</v>
      </c>
      <c r="AK2031" t="s">
        <v>84</v>
      </c>
      <c r="AL2031">
        <v>0</v>
      </c>
      <c r="AP2031" t="s">
        <v>39</v>
      </c>
      <c r="AQ2031">
        <v>0</v>
      </c>
      <c r="AT2031">
        <v>2016</v>
      </c>
      <c r="AU2031" t="s">
        <v>39</v>
      </c>
      <c r="AV2031">
        <v>0</v>
      </c>
    </row>
    <row r="2032" spans="1:48" x14ac:dyDescent="0.4">
      <c r="A2032" t="s">
        <v>45</v>
      </c>
      <c r="B2032">
        <v>2016</v>
      </c>
      <c r="C2032" t="s">
        <v>39</v>
      </c>
      <c r="D2032" t="s">
        <v>48</v>
      </c>
      <c r="E2032" t="s">
        <v>28</v>
      </c>
      <c r="F2032" t="s">
        <v>7</v>
      </c>
      <c r="G2032">
        <v>0</v>
      </c>
      <c r="H2032" t="str">
        <f>VLOOKUP(E2032,filtered_wfh_with_region!$AA$2:$AB$31,2,FALSE)</f>
        <v>South</v>
      </c>
      <c r="AE2032">
        <v>2016</v>
      </c>
      <c r="AF2032">
        <v>0</v>
      </c>
      <c r="AG2032" t="s">
        <v>84</v>
      </c>
      <c r="AK2032" t="s">
        <v>84</v>
      </c>
      <c r="AL2032">
        <v>0</v>
      </c>
      <c r="AP2032" t="s">
        <v>39</v>
      </c>
      <c r="AQ2032">
        <v>0</v>
      </c>
      <c r="AT2032">
        <v>2016</v>
      </c>
      <c r="AU2032" t="s">
        <v>39</v>
      </c>
      <c r="AV2032">
        <v>0</v>
      </c>
    </row>
    <row r="2033" spans="1:48" x14ac:dyDescent="0.4">
      <c r="A2033" t="s">
        <v>45</v>
      </c>
      <c r="B2033">
        <v>2016</v>
      </c>
      <c r="C2033" t="s">
        <v>39</v>
      </c>
      <c r="D2033" t="s">
        <v>48</v>
      </c>
      <c r="E2033" t="s">
        <v>29</v>
      </c>
      <c r="F2033" t="s">
        <v>7</v>
      </c>
      <c r="G2033">
        <v>0</v>
      </c>
      <c r="H2033" t="str">
        <f>VLOOKUP(E2033,filtered_wfh_with_region!$AA$2:$AB$31,2,FALSE)</f>
        <v>West</v>
      </c>
      <c r="AE2033">
        <v>2016</v>
      </c>
      <c r="AF2033">
        <v>0</v>
      </c>
      <c r="AG2033" t="s">
        <v>71</v>
      </c>
      <c r="AK2033" t="s">
        <v>71</v>
      </c>
      <c r="AL2033">
        <v>0</v>
      </c>
      <c r="AP2033" t="s">
        <v>39</v>
      </c>
      <c r="AQ2033">
        <v>0</v>
      </c>
      <c r="AT2033">
        <v>2016</v>
      </c>
      <c r="AU2033" t="s">
        <v>39</v>
      </c>
      <c r="AV2033">
        <v>0</v>
      </c>
    </row>
    <row r="2034" spans="1:48" x14ac:dyDescent="0.4">
      <c r="A2034" t="s">
        <v>45</v>
      </c>
      <c r="B2034">
        <v>2016</v>
      </c>
      <c r="C2034" t="s">
        <v>39</v>
      </c>
      <c r="D2034" t="s">
        <v>48</v>
      </c>
      <c r="E2034" t="s">
        <v>30</v>
      </c>
      <c r="F2034" t="s">
        <v>7</v>
      </c>
      <c r="G2034">
        <v>0</v>
      </c>
      <c r="H2034" t="str">
        <f>VLOOKUP(E2034,filtered_wfh_with_region!$AA$2:$AB$31,2,FALSE)</f>
        <v>West</v>
      </c>
      <c r="AE2034">
        <v>2016</v>
      </c>
      <c r="AF2034">
        <v>0</v>
      </c>
      <c r="AG2034" t="s">
        <v>71</v>
      </c>
      <c r="AK2034" t="s">
        <v>71</v>
      </c>
      <c r="AL2034">
        <v>0</v>
      </c>
      <c r="AP2034" t="s">
        <v>39</v>
      </c>
      <c r="AQ2034">
        <v>0</v>
      </c>
      <c r="AT2034">
        <v>2016</v>
      </c>
      <c r="AU2034" t="s">
        <v>39</v>
      </c>
      <c r="AV2034">
        <v>0</v>
      </c>
    </row>
    <row r="2035" spans="1:48" x14ac:dyDescent="0.4">
      <c r="A2035" t="s">
        <v>45</v>
      </c>
      <c r="B2035">
        <v>2016</v>
      </c>
      <c r="C2035" t="s">
        <v>39</v>
      </c>
      <c r="D2035" t="s">
        <v>48</v>
      </c>
      <c r="E2035" t="s">
        <v>31</v>
      </c>
      <c r="F2035" t="s">
        <v>7</v>
      </c>
      <c r="G2035">
        <v>0</v>
      </c>
      <c r="H2035" t="str">
        <f>VLOOKUP(E2035,filtered_wfh_with_region!$AA$2:$AB$31,2,FALSE)</f>
        <v>West</v>
      </c>
      <c r="AE2035">
        <v>2016</v>
      </c>
      <c r="AF2035">
        <v>0</v>
      </c>
      <c r="AG2035" t="s">
        <v>71</v>
      </c>
      <c r="AK2035" t="s">
        <v>71</v>
      </c>
      <c r="AL2035">
        <v>0</v>
      </c>
      <c r="AP2035" t="s">
        <v>39</v>
      </c>
      <c r="AQ2035">
        <v>0</v>
      </c>
      <c r="AT2035">
        <v>2016</v>
      </c>
      <c r="AU2035" t="s">
        <v>39</v>
      </c>
      <c r="AV2035">
        <v>0</v>
      </c>
    </row>
    <row r="2036" spans="1:48" x14ac:dyDescent="0.4">
      <c r="A2036" t="s">
        <v>45</v>
      </c>
      <c r="B2036">
        <v>2016</v>
      </c>
      <c r="C2036" t="s">
        <v>39</v>
      </c>
      <c r="D2036" t="s">
        <v>48</v>
      </c>
      <c r="E2036" t="s">
        <v>32</v>
      </c>
      <c r="F2036" t="s">
        <v>7</v>
      </c>
      <c r="G2036">
        <v>0</v>
      </c>
      <c r="H2036" t="str">
        <f>VLOOKUP(E2036,filtered_wfh_with_region!$AA$2:$AB$31,2,FALSE)</f>
        <v>West</v>
      </c>
      <c r="AE2036">
        <v>2016</v>
      </c>
      <c r="AF2036">
        <v>0</v>
      </c>
      <c r="AG2036" t="s">
        <v>71</v>
      </c>
      <c r="AK2036" t="s">
        <v>71</v>
      </c>
      <c r="AL2036">
        <v>0</v>
      </c>
      <c r="AP2036" t="s">
        <v>39</v>
      </c>
      <c r="AQ2036">
        <v>0</v>
      </c>
      <c r="AT2036">
        <v>2016</v>
      </c>
      <c r="AU2036" t="s">
        <v>39</v>
      </c>
      <c r="AV2036">
        <v>0</v>
      </c>
    </row>
    <row r="2037" spans="1:48" x14ac:dyDescent="0.4">
      <c r="A2037" t="s">
        <v>45</v>
      </c>
      <c r="B2037">
        <v>2016</v>
      </c>
      <c r="C2037" t="s">
        <v>39</v>
      </c>
      <c r="D2037" t="s">
        <v>48</v>
      </c>
      <c r="E2037" t="s">
        <v>33</v>
      </c>
      <c r="F2037" t="s">
        <v>7</v>
      </c>
      <c r="G2037">
        <v>0</v>
      </c>
      <c r="H2037" t="str">
        <f>VLOOKUP(E2037,filtered_wfh_with_region!$AA$2:$AB$31,2,FALSE)</f>
        <v>West</v>
      </c>
      <c r="AE2037">
        <v>2016</v>
      </c>
      <c r="AF2037">
        <v>0</v>
      </c>
      <c r="AG2037" t="s">
        <v>71</v>
      </c>
      <c r="AK2037" t="s">
        <v>71</v>
      </c>
      <c r="AL2037">
        <v>0</v>
      </c>
      <c r="AP2037" t="s">
        <v>39</v>
      </c>
      <c r="AQ2037">
        <v>0</v>
      </c>
      <c r="AT2037">
        <v>2016</v>
      </c>
      <c r="AU2037" t="s">
        <v>39</v>
      </c>
      <c r="AV2037">
        <v>0</v>
      </c>
    </row>
    <row r="2038" spans="1:48" x14ac:dyDescent="0.4">
      <c r="A2038" t="s">
        <v>45</v>
      </c>
      <c r="B2038">
        <v>2016</v>
      </c>
      <c r="C2038" t="s">
        <v>39</v>
      </c>
      <c r="D2038" t="s">
        <v>48</v>
      </c>
      <c r="E2038" t="s">
        <v>34</v>
      </c>
      <c r="F2038" t="s">
        <v>7</v>
      </c>
      <c r="G2038">
        <v>0</v>
      </c>
      <c r="H2038" t="str">
        <f>VLOOKUP(E2038,filtered_wfh_with_region!$AA$2:$AB$31,2,FALSE)</f>
        <v>West</v>
      </c>
      <c r="AE2038">
        <v>2016</v>
      </c>
      <c r="AF2038">
        <v>0</v>
      </c>
      <c r="AG2038" t="s">
        <v>71</v>
      </c>
      <c r="AK2038" t="s">
        <v>71</v>
      </c>
      <c r="AL2038">
        <v>0</v>
      </c>
      <c r="AP2038" t="s">
        <v>39</v>
      </c>
      <c r="AQ2038">
        <v>0</v>
      </c>
      <c r="AT2038">
        <v>2016</v>
      </c>
      <c r="AU2038" t="s">
        <v>39</v>
      </c>
      <c r="AV2038">
        <v>0</v>
      </c>
    </row>
    <row r="2039" spans="1:48" x14ac:dyDescent="0.4">
      <c r="A2039" t="s">
        <v>45</v>
      </c>
      <c r="B2039">
        <v>2016</v>
      </c>
      <c r="C2039" t="s">
        <v>39</v>
      </c>
      <c r="D2039" t="s">
        <v>48</v>
      </c>
      <c r="E2039" t="s">
        <v>35</v>
      </c>
      <c r="F2039" t="s">
        <v>7</v>
      </c>
      <c r="G2039">
        <v>0</v>
      </c>
      <c r="H2039" t="str">
        <f>VLOOKUP(E2039,filtered_wfh_with_region!$AA$2:$AB$31,2,FALSE)</f>
        <v>North</v>
      </c>
      <c r="AE2039">
        <v>2016</v>
      </c>
      <c r="AF2039">
        <v>0</v>
      </c>
      <c r="AG2039" t="s">
        <v>83</v>
      </c>
      <c r="AK2039" t="s">
        <v>83</v>
      </c>
      <c r="AL2039">
        <v>0</v>
      </c>
      <c r="AP2039" t="s">
        <v>39</v>
      </c>
      <c r="AQ2039">
        <v>0</v>
      </c>
      <c r="AT2039">
        <v>2016</v>
      </c>
      <c r="AU2039" t="s">
        <v>39</v>
      </c>
      <c r="AV2039">
        <v>0</v>
      </c>
    </row>
    <row r="2040" spans="1:48" x14ac:dyDescent="0.4">
      <c r="A2040" t="s">
        <v>45</v>
      </c>
      <c r="B2040">
        <v>2016</v>
      </c>
      <c r="C2040" t="s">
        <v>39</v>
      </c>
      <c r="D2040" t="s">
        <v>48</v>
      </c>
      <c r="E2040" t="s">
        <v>36</v>
      </c>
      <c r="F2040" t="s">
        <v>7</v>
      </c>
      <c r="G2040">
        <v>0</v>
      </c>
      <c r="H2040" t="str">
        <f>VLOOKUP(E2040,filtered_wfh_with_region!$AA$2:$AB$31,2,FALSE)</f>
        <v>North</v>
      </c>
      <c r="AE2040">
        <v>2016</v>
      </c>
      <c r="AF2040">
        <v>0</v>
      </c>
      <c r="AG2040" t="s">
        <v>83</v>
      </c>
      <c r="AK2040" t="s">
        <v>83</v>
      </c>
      <c r="AL2040">
        <v>0</v>
      </c>
      <c r="AP2040" t="s">
        <v>39</v>
      </c>
      <c r="AQ2040">
        <v>0</v>
      </c>
      <c r="AT2040">
        <v>2016</v>
      </c>
      <c r="AU2040" t="s">
        <v>39</v>
      </c>
      <c r="AV2040">
        <v>0</v>
      </c>
    </row>
    <row r="2041" spans="1:48" x14ac:dyDescent="0.4">
      <c r="A2041" t="s">
        <v>45</v>
      </c>
      <c r="B2041">
        <v>2016</v>
      </c>
      <c r="C2041" t="s">
        <v>39</v>
      </c>
      <c r="D2041" t="s">
        <v>48</v>
      </c>
      <c r="E2041" t="s">
        <v>37</v>
      </c>
      <c r="F2041" t="s">
        <v>7</v>
      </c>
      <c r="G2041">
        <v>0</v>
      </c>
      <c r="H2041" t="str">
        <f>VLOOKUP(E2041,filtered_wfh_with_region!$AA$2:$AB$31,2,FALSE)</f>
        <v>North</v>
      </c>
      <c r="AE2041">
        <v>2016</v>
      </c>
      <c r="AF2041">
        <v>0</v>
      </c>
      <c r="AG2041" t="s">
        <v>83</v>
      </c>
      <c r="AK2041" t="s">
        <v>83</v>
      </c>
      <c r="AL2041">
        <v>0</v>
      </c>
      <c r="AP2041" t="s">
        <v>39</v>
      </c>
      <c r="AQ2041">
        <v>0</v>
      </c>
      <c r="AT2041">
        <v>2016</v>
      </c>
      <c r="AU2041" t="s">
        <v>39</v>
      </c>
      <c r="AV2041">
        <v>0</v>
      </c>
    </row>
    <row r="2042" spans="1:48" x14ac:dyDescent="0.4">
      <c r="A2042" t="s">
        <v>45</v>
      </c>
      <c r="B2042">
        <v>2016</v>
      </c>
      <c r="C2042" t="s">
        <v>39</v>
      </c>
      <c r="D2042" t="s">
        <v>49</v>
      </c>
      <c r="E2042" t="s">
        <v>8</v>
      </c>
      <c r="F2042" t="s">
        <v>7</v>
      </c>
      <c r="G2042">
        <v>22</v>
      </c>
      <c r="H2042" t="str">
        <f>VLOOKUP(E2042,filtered_wfh_with_region!$AA$2:$AB$31,2,FALSE)</f>
        <v>East</v>
      </c>
      <c r="AE2042">
        <v>2016</v>
      </c>
      <c r="AF2042">
        <v>22</v>
      </c>
      <c r="AG2042" t="s">
        <v>82</v>
      </c>
      <c r="AK2042" t="s">
        <v>82</v>
      </c>
      <c r="AL2042">
        <v>22</v>
      </c>
      <c r="AP2042" t="s">
        <v>39</v>
      </c>
      <c r="AQ2042">
        <v>22</v>
      </c>
      <c r="AT2042">
        <v>2016</v>
      </c>
      <c r="AU2042" t="s">
        <v>39</v>
      </c>
      <c r="AV2042">
        <v>22</v>
      </c>
    </row>
    <row r="2043" spans="1:48" x14ac:dyDescent="0.4">
      <c r="A2043" t="s">
        <v>45</v>
      </c>
      <c r="B2043">
        <v>2016</v>
      </c>
      <c r="C2043" t="s">
        <v>39</v>
      </c>
      <c r="D2043" t="s">
        <v>49</v>
      </c>
      <c r="E2043" t="s">
        <v>9</v>
      </c>
      <c r="F2043" t="s">
        <v>7</v>
      </c>
      <c r="G2043">
        <v>111</v>
      </c>
      <c r="H2043" t="str">
        <f>VLOOKUP(E2043,filtered_wfh_with_region!$AA$2:$AB$31,2,FALSE)</f>
        <v>East</v>
      </c>
      <c r="AE2043">
        <v>2016</v>
      </c>
      <c r="AF2043">
        <v>111</v>
      </c>
      <c r="AG2043" t="s">
        <v>82</v>
      </c>
      <c r="AK2043" t="s">
        <v>82</v>
      </c>
      <c r="AL2043">
        <v>111</v>
      </c>
      <c r="AP2043" t="s">
        <v>39</v>
      </c>
      <c r="AQ2043">
        <v>111</v>
      </c>
      <c r="AT2043">
        <v>2016</v>
      </c>
      <c r="AU2043" t="s">
        <v>39</v>
      </c>
      <c r="AV2043">
        <v>111</v>
      </c>
    </row>
    <row r="2044" spans="1:48" x14ac:dyDescent="0.4">
      <c r="A2044" t="s">
        <v>45</v>
      </c>
      <c r="B2044">
        <v>2016</v>
      </c>
      <c r="C2044" t="s">
        <v>39</v>
      </c>
      <c r="D2044" t="s">
        <v>49</v>
      </c>
      <c r="E2044" t="s">
        <v>10</v>
      </c>
      <c r="F2044" t="s">
        <v>7</v>
      </c>
      <c r="G2044">
        <v>75</v>
      </c>
      <c r="H2044" t="str">
        <f>VLOOKUP(E2044,filtered_wfh_with_region!$AA$2:$AB$31,2,FALSE)</f>
        <v>East</v>
      </c>
      <c r="AE2044">
        <v>2016</v>
      </c>
      <c r="AF2044">
        <v>75</v>
      </c>
      <c r="AG2044" t="s">
        <v>82</v>
      </c>
      <c r="AK2044" t="s">
        <v>82</v>
      </c>
      <c r="AL2044">
        <v>75</v>
      </c>
      <c r="AP2044" t="s">
        <v>39</v>
      </c>
      <c r="AQ2044">
        <v>75</v>
      </c>
      <c r="AT2044">
        <v>2016</v>
      </c>
      <c r="AU2044" t="s">
        <v>39</v>
      </c>
      <c r="AV2044">
        <v>75</v>
      </c>
    </row>
    <row r="2045" spans="1:48" x14ac:dyDescent="0.4">
      <c r="A2045" t="s">
        <v>45</v>
      </c>
      <c r="B2045">
        <v>2016</v>
      </c>
      <c r="C2045" t="s">
        <v>39</v>
      </c>
      <c r="D2045" t="s">
        <v>49</v>
      </c>
      <c r="E2045" t="s">
        <v>11</v>
      </c>
      <c r="F2045" t="s">
        <v>7</v>
      </c>
      <c r="G2045">
        <v>81</v>
      </c>
      <c r="H2045" t="str">
        <f>VLOOKUP(E2045,filtered_wfh_with_region!$AA$2:$AB$31,2,FALSE)</f>
        <v>East</v>
      </c>
      <c r="AE2045">
        <v>2016</v>
      </c>
      <c r="AF2045">
        <v>81</v>
      </c>
      <c r="AG2045" t="s">
        <v>82</v>
      </c>
      <c r="AK2045" t="s">
        <v>82</v>
      </c>
      <c r="AL2045">
        <v>81</v>
      </c>
      <c r="AP2045" t="s">
        <v>39</v>
      </c>
      <c r="AQ2045">
        <v>81</v>
      </c>
      <c r="AT2045">
        <v>2016</v>
      </c>
      <c r="AU2045" t="s">
        <v>39</v>
      </c>
      <c r="AV2045">
        <v>81</v>
      </c>
    </row>
    <row r="2046" spans="1:48" x14ac:dyDescent="0.4">
      <c r="A2046" t="s">
        <v>45</v>
      </c>
      <c r="B2046">
        <v>2016</v>
      </c>
      <c r="C2046" t="s">
        <v>39</v>
      </c>
      <c r="D2046" t="s">
        <v>49</v>
      </c>
      <c r="E2046" t="s">
        <v>12</v>
      </c>
      <c r="F2046" t="s">
        <v>7</v>
      </c>
      <c r="G2046">
        <v>49</v>
      </c>
      <c r="H2046" t="str">
        <f>VLOOKUP(E2046,filtered_wfh_with_region!$AA$2:$AB$31,2,FALSE)</f>
        <v>East</v>
      </c>
      <c r="AE2046">
        <v>2016</v>
      </c>
      <c r="AF2046">
        <v>49</v>
      </c>
      <c r="AG2046" t="s">
        <v>82</v>
      </c>
      <c r="AK2046" t="s">
        <v>82</v>
      </c>
      <c r="AL2046">
        <v>49</v>
      </c>
      <c r="AP2046" t="s">
        <v>39</v>
      </c>
      <c r="AQ2046">
        <v>49</v>
      </c>
      <c r="AT2046">
        <v>2016</v>
      </c>
      <c r="AU2046" t="s">
        <v>39</v>
      </c>
      <c r="AV2046">
        <v>49</v>
      </c>
    </row>
    <row r="2047" spans="1:48" x14ac:dyDescent="0.4">
      <c r="A2047" t="s">
        <v>45</v>
      </c>
      <c r="B2047">
        <v>2016</v>
      </c>
      <c r="C2047" t="s">
        <v>39</v>
      </c>
      <c r="D2047" t="s">
        <v>49</v>
      </c>
      <c r="E2047" t="s">
        <v>13</v>
      </c>
      <c r="F2047" t="s">
        <v>7</v>
      </c>
      <c r="G2047">
        <v>79</v>
      </c>
      <c r="H2047" t="str">
        <f>VLOOKUP(E2047,filtered_wfh_with_region!$AA$2:$AB$31,2,FALSE)</f>
        <v>East</v>
      </c>
      <c r="AE2047">
        <v>2016</v>
      </c>
      <c r="AF2047">
        <v>79</v>
      </c>
      <c r="AG2047" t="s">
        <v>82</v>
      </c>
      <c r="AK2047" t="s">
        <v>82</v>
      </c>
      <c r="AL2047">
        <v>79</v>
      </c>
      <c r="AP2047" t="s">
        <v>39</v>
      </c>
      <c r="AQ2047">
        <v>79</v>
      </c>
      <c r="AT2047">
        <v>2016</v>
      </c>
      <c r="AU2047" t="s">
        <v>39</v>
      </c>
      <c r="AV2047">
        <v>79</v>
      </c>
    </row>
    <row r="2048" spans="1:48" x14ac:dyDescent="0.4">
      <c r="A2048" t="s">
        <v>45</v>
      </c>
      <c r="B2048">
        <v>2016</v>
      </c>
      <c r="C2048" t="s">
        <v>39</v>
      </c>
      <c r="D2048" t="s">
        <v>49</v>
      </c>
      <c r="E2048" t="s">
        <v>14</v>
      </c>
      <c r="F2048" t="s">
        <v>7</v>
      </c>
      <c r="G2048">
        <v>50</v>
      </c>
      <c r="H2048" t="str">
        <f>VLOOKUP(E2048,filtered_wfh_with_region!$AA$2:$AB$31,2,FALSE)</f>
        <v>Midlands</v>
      </c>
      <c r="AE2048">
        <v>2016</v>
      </c>
      <c r="AF2048">
        <v>50</v>
      </c>
      <c r="AG2048" t="s">
        <v>72</v>
      </c>
      <c r="AK2048" t="s">
        <v>72</v>
      </c>
      <c r="AL2048">
        <v>50</v>
      </c>
      <c r="AP2048" t="s">
        <v>39</v>
      </c>
      <c r="AQ2048">
        <v>50</v>
      </c>
      <c r="AT2048">
        <v>2016</v>
      </c>
      <c r="AU2048" t="s">
        <v>39</v>
      </c>
      <c r="AV2048">
        <v>50</v>
      </c>
    </row>
    <row r="2049" spans="1:48" x14ac:dyDescent="0.4">
      <c r="A2049" t="s">
        <v>45</v>
      </c>
      <c r="B2049">
        <v>2016</v>
      </c>
      <c r="C2049" t="s">
        <v>39</v>
      </c>
      <c r="D2049" t="s">
        <v>49</v>
      </c>
      <c r="E2049" t="s">
        <v>15</v>
      </c>
      <c r="F2049" t="s">
        <v>7</v>
      </c>
      <c r="G2049">
        <v>37</v>
      </c>
      <c r="H2049" t="str">
        <f>VLOOKUP(E2049,filtered_wfh_with_region!$AA$2:$AB$31,2,FALSE)</f>
        <v>Midlands</v>
      </c>
      <c r="AE2049">
        <v>2016</v>
      </c>
      <c r="AF2049">
        <v>37</v>
      </c>
      <c r="AG2049" t="s">
        <v>72</v>
      </c>
      <c r="AK2049" t="s">
        <v>72</v>
      </c>
      <c r="AL2049">
        <v>37</v>
      </c>
      <c r="AP2049" t="s">
        <v>39</v>
      </c>
      <c r="AQ2049">
        <v>37</v>
      </c>
      <c r="AT2049">
        <v>2016</v>
      </c>
      <c r="AU2049" t="s">
        <v>39</v>
      </c>
      <c r="AV2049">
        <v>37</v>
      </c>
    </row>
    <row r="2050" spans="1:48" x14ac:dyDescent="0.4">
      <c r="A2050" t="s">
        <v>45</v>
      </c>
      <c r="B2050">
        <v>2016</v>
      </c>
      <c r="C2050" t="s">
        <v>39</v>
      </c>
      <c r="D2050" t="s">
        <v>49</v>
      </c>
      <c r="E2050" t="s">
        <v>16</v>
      </c>
      <c r="F2050" t="s">
        <v>7</v>
      </c>
      <c r="G2050">
        <v>17</v>
      </c>
      <c r="H2050" t="str">
        <f>VLOOKUP(E2050,filtered_wfh_with_region!$AA$2:$AB$31,2,FALSE)</f>
        <v>Midlands</v>
      </c>
      <c r="AE2050">
        <v>2016</v>
      </c>
      <c r="AF2050">
        <v>17</v>
      </c>
      <c r="AG2050" t="s">
        <v>72</v>
      </c>
      <c r="AK2050" t="s">
        <v>72</v>
      </c>
      <c r="AL2050">
        <v>17</v>
      </c>
      <c r="AP2050" t="s">
        <v>39</v>
      </c>
      <c r="AQ2050">
        <v>17</v>
      </c>
      <c r="AT2050">
        <v>2016</v>
      </c>
      <c r="AU2050" t="s">
        <v>39</v>
      </c>
      <c r="AV2050">
        <v>17</v>
      </c>
    </row>
    <row r="2051" spans="1:48" x14ac:dyDescent="0.4">
      <c r="A2051" t="s">
        <v>45</v>
      </c>
      <c r="B2051">
        <v>2016</v>
      </c>
      <c r="C2051" t="s">
        <v>39</v>
      </c>
      <c r="D2051" t="s">
        <v>49</v>
      </c>
      <c r="E2051" t="s">
        <v>17</v>
      </c>
      <c r="F2051" t="s">
        <v>7</v>
      </c>
      <c r="G2051">
        <v>42</v>
      </c>
      <c r="H2051" t="str">
        <f>VLOOKUP(E2051,filtered_wfh_with_region!$AA$2:$AB$31,2,FALSE)</f>
        <v>East</v>
      </c>
      <c r="AE2051">
        <v>2016</v>
      </c>
      <c r="AF2051">
        <v>42</v>
      </c>
      <c r="AG2051" t="s">
        <v>82</v>
      </c>
      <c r="AK2051" t="s">
        <v>82</v>
      </c>
      <c r="AL2051">
        <v>42</v>
      </c>
      <c r="AP2051" t="s">
        <v>39</v>
      </c>
      <c r="AQ2051">
        <v>42</v>
      </c>
      <c r="AT2051">
        <v>2016</v>
      </c>
      <c r="AU2051" t="s">
        <v>39</v>
      </c>
      <c r="AV2051">
        <v>42</v>
      </c>
    </row>
    <row r="2052" spans="1:48" x14ac:dyDescent="0.4">
      <c r="A2052" t="s">
        <v>45</v>
      </c>
      <c r="B2052">
        <v>2016</v>
      </c>
      <c r="C2052" t="s">
        <v>39</v>
      </c>
      <c r="D2052" t="s">
        <v>49</v>
      </c>
      <c r="E2052" t="s">
        <v>18</v>
      </c>
      <c r="F2052" t="s">
        <v>7</v>
      </c>
      <c r="G2052">
        <v>77</v>
      </c>
      <c r="H2052" t="str">
        <f>VLOOKUP(E2052,filtered_wfh_with_region!$AA$2:$AB$31,2,FALSE)</f>
        <v>East</v>
      </c>
      <c r="AE2052">
        <v>2016</v>
      </c>
      <c r="AF2052">
        <v>77</v>
      </c>
      <c r="AG2052" t="s">
        <v>82</v>
      </c>
      <c r="AK2052" t="s">
        <v>82</v>
      </c>
      <c r="AL2052">
        <v>77</v>
      </c>
      <c r="AP2052" t="s">
        <v>39</v>
      </c>
      <c r="AQ2052">
        <v>77</v>
      </c>
      <c r="AT2052">
        <v>2016</v>
      </c>
      <c r="AU2052" t="s">
        <v>39</v>
      </c>
      <c r="AV2052">
        <v>77</v>
      </c>
    </row>
    <row r="2053" spans="1:48" x14ac:dyDescent="0.4">
      <c r="A2053" t="s">
        <v>45</v>
      </c>
      <c r="B2053">
        <v>2016</v>
      </c>
      <c r="C2053" t="s">
        <v>39</v>
      </c>
      <c r="D2053" t="s">
        <v>49</v>
      </c>
      <c r="E2053" t="s">
        <v>19</v>
      </c>
      <c r="F2053" t="s">
        <v>7</v>
      </c>
      <c r="G2053">
        <v>30</v>
      </c>
      <c r="H2053" t="str">
        <f>VLOOKUP(E2053,filtered_wfh_with_region!$AA$2:$AB$31,2,FALSE)</f>
        <v>Midlands</v>
      </c>
      <c r="AE2053">
        <v>2016</v>
      </c>
      <c r="AF2053">
        <v>30</v>
      </c>
      <c r="AG2053" t="s">
        <v>72</v>
      </c>
      <c r="AK2053" t="s">
        <v>72</v>
      </c>
      <c r="AL2053">
        <v>30</v>
      </c>
      <c r="AP2053" t="s">
        <v>39</v>
      </c>
      <c r="AQ2053">
        <v>30</v>
      </c>
      <c r="AT2053">
        <v>2016</v>
      </c>
      <c r="AU2053" t="s">
        <v>39</v>
      </c>
      <c r="AV2053">
        <v>30</v>
      </c>
    </row>
    <row r="2054" spans="1:48" x14ac:dyDescent="0.4">
      <c r="A2054" t="s">
        <v>45</v>
      </c>
      <c r="B2054">
        <v>2016</v>
      </c>
      <c r="C2054" t="s">
        <v>39</v>
      </c>
      <c r="D2054" t="s">
        <v>49</v>
      </c>
      <c r="E2054" t="s">
        <v>20</v>
      </c>
      <c r="F2054" t="s">
        <v>7</v>
      </c>
      <c r="G2054">
        <v>30</v>
      </c>
      <c r="H2054" t="str">
        <f>VLOOKUP(E2054,filtered_wfh_with_region!$AA$2:$AB$31,2,FALSE)</f>
        <v>Midlands</v>
      </c>
      <c r="AE2054">
        <v>2016</v>
      </c>
      <c r="AF2054">
        <v>30</v>
      </c>
      <c r="AG2054" t="s">
        <v>72</v>
      </c>
      <c r="AK2054" t="s">
        <v>72</v>
      </c>
      <c r="AL2054">
        <v>30</v>
      </c>
      <c r="AP2054" t="s">
        <v>39</v>
      </c>
      <c r="AQ2054">
        <v>30</v>
      </c>
      <c r="AT2054">
        <v>2016</v>
      </c>
      <c r="AU2054" t="s">
        <v>39</v>
      </c>
      <c r="AV2054">
        <v>30</v>
      </c>
    </row>
    <row r="2055" spans="1:48" x14ac:dyDescent="0.4">
      <c r="A2055" t="s">
        <v>45</v>
      </c>
      <c r="B2055">
        <v>2016</v>
      </c>
      <c r="C2055" t="s">
        <v>39</v>
      </c>
      <c r="D2055" t="s">
        <v>49</v>
      </c>
      <c r="E2055" t="s">
        <v>21</v>
      </c>
      <c r="F2055" t="s">
        <v>7</v>
      </c>
      <c r="G2055">
        <v>91</v>
      </c>
      <c r="H2055" t="str">
        <f>VLOOKUP(E2055,filtered_wfh_with_region!$AA$2:$AB$31,2,FALSE)</f>
        <v>East</v>
      </c>
      <c r="AE2055">
        <v>2016</v>
      </c>
      <c r="AF2055">
        <v>91</v>
      </c>
      <c r="AG2055" t="s">
        <v>82</v>
      </c>
      <c r="AK2055" t="s">
        <v>82</v>
      </c>
      <c r="AL2055">
        <v>91</v>
      </c>
      <c r="AP2055" t="s">
        <v>39</v>
      </c>
      <c r="AQ2055">
        <v>91</v>
      </c>
      <c r="AT2055">
        <v>2016</v>
      </c>
      <c r="AU2055" t="s">
        <v>39</v>
      </c>
      <c r="AV2055">
        <v>91</v>
      </c>
    </row>
    <row r="2056" spans="1:48" x14ac:dyDescent="0.4">
      <c r="A2056" t="s">
        <v>45</v>
      </c>
      <c r="B2056">
        <v>2016</v>
      </c>
      <c r="C2056" t="s">
        <v>39</v>
      </c>
      <c r="D2056" t="s">
        <v>49</v>
      </c>
      <c r="E2056" t="s">
        <v>22</v>
      </c>
      <c r="F2056" t="s">
        <v>7</v>
      </c>
      <c r="G2056">
        <v>77</v>
      </c>
      <c r="H2056" t="str">
        <f>VLOOKUP(E2056,filtered_wfh_with_region!$AA$2:$AB$31,2,FALSE)</f>
        <v>East</v>
      </c>
      <c r="AE2056">
        <v>2016</v>
      </c>
      <c r="AF2056">
        <v>77</v>
      </c>
      <c r="AG2056" t="s">
        <v>82</v>
      </c>
      <c r="AK2056" t="s">
        <v>82</v>
      </c>
      <c r="AL2056">
        <v>77</v>
      </c>
      <c r="AP2056" t="s">
        <v>39</v>
      </c>
      <c r="AQ2056">
        <v>77</v>
      </c>
      <c r="AT2056">
        <v>2016</v>
      </c>
      <c r="AU2056" t="s">
        <v>39</v>
      </c>
      <c r="AV2056">
        <v>77</v>
      </c>
    </row>
    <row r="2057" spans="1:48" x14ac:dyDescent="0.4">
      <c r="A2057" t="s">
        <v>45</v>
      </c>
      <c r="B2057">
        <v>2016</v>
      </c>
      <c r="C2057" t="s">
        <v>39</v>
      </c>
      <c r="D2057" t="s">
        <v>49</v>
      </c>
      <c r="E2057" t="s">
        <v>23</v>
      </c>
      <c r="F2057" t="s">
        <v>7</v>
      </c>
      <c r="G2057">
        <v>65</v>
      </c>
      <c r="H2057" t="str">
        <f>VLOOKUP(E2057,filtered_wfh_with_region!$AA$2:$AB$31,2,FALSE)</f>
        <v>South</v>
      </c>
      <c r="AE2057">
        <v>2016</v>
      </c>
      <c r="AF2057">
        <v>65</v>
      </c>
      <c r="AG2057" t="s">
        <v>84</v>
      </c>
      <c r="AK2057" t="s">
        <v>84</v>
      </c>
      <c r="AL2057">
        <v>65</v>
      </c>
      <c r="AP2057" t="s">
        <v>39</v>
      </c>
      <c r="AQ2057">
        <v>65</v>
      </c>
      <c r="AT2057">
        <v>2016</v>
      </c>
      <c r="AU2057" t="s">
        <v>39</v>
      </c>
      <c r="AV2057">
        <v>65</v>
      </c>
    </row>
    <row r="2058" spans="1:48" x14ac:dyDescent="0.4">
      <c r="A2058" t="s">
        <v>45</v>
      </c>
      <c r="B2058">
        <v>2016</v>
      </c>
      <c r="C2058" t="s">
        <v>39</v>
      </c>
      <c r="D2058" t="s">
        <v>49</v>
      </c>
      <c r="E2058" t="s">
        <v>24</v>
      </c>
      <c r="F2058" t="s">
        <v>7</v>
      </c>
      <c r="G2058">
        <v>328</v>
      </c>
      <c r="H2058" t="str">
        <f>VLOOKUP(E2058,filtered_wfh_with_region!$AA$2:$AB$31,2,FALSE)</f>
        <v>South</v>
      </c>
      <c r="AE2058">
        <v>2016</v>
      </c>
      <c r="AF2058">
        <v>328</v>
      </c>
      <c r="AG2058" t="s">
        <v>84</v>
      </c>
      <c r="AK2058" t="s">
        <v>84</v>
      </c>
      <c r="AL2058">
        <v>328</v>
      </c>
      <c r="AP2058" t="s">
        <v>39</v>
      </c>
      <c r="AQ2058">
        <v>328</v>
      </c>
      <c r="AT2058">
        <v>2016</v>
      </c>
      <c r="AU2058" t="s">
        <v>39</v>
      </c>
      <c r="AV2058">
        <v>328</v>
      </c>
    </row>
    <row r="2059" spans="1:48" x14ac:dyDescent="0.4">
      <c r="A2059" t="s">
        <v>45</v>
      </c>
      <c r="B2059">
        <v>2016</v>
      </c>
      <c r="C2059" t="s">
        <v>39</v>
      </c>
      <c r="D2059" t="s">
        <v>49</v>
      </c>
      <c r="E2059" t="s">
        <v>25</v>
      </c>
      <c r="F2059" t="s">
        <v>7</v>
      </c>
      <c r="G2059">
        <v>72</v>
      </c>
      <c r="H2059" t="str">
        <f>VLOOKUP(E2059,filtered_wfh_with_region!$AA$2:$AB$31,2,FALSE)</f>
        <v>South</v>
      </c>
      <c r="AE2059">
        <v>2016</v>
      </c>
      <c r="AF2059">
        <v>72</v>
      </c>
      <c r="AG2059" t="s">
        <v>84</v>
      </c>
      <c r="AK2059" t="s">
        <v>84</v>
      </c>
      <c r="AL2059">
        <v>72</v>
      </c>
      <c r="AP2059" t="s">
        <v>39</v>
      </c>
      <c r="AQ2059">
        <v>72</v>
      </c>
      <c r="AT2059">
        <v>2016</v>
      </c>
      <c r="AU2059" t="s">
        <v>39</v>
      </c>
      <c r="AV2059">
        <v>72</v>
      </c>
    </row>
    <row r="2060" spans="1:48" x14ac:dyDescent="0.4">
      <c r="A2060" t="s">
        <v>45</v>
      </c>
      <c r="B2060">
        <v>2016</v>
      </c>
      <c r="C2060" t="s">
        <v>39</v>
      </c>
      <c r="D2060" t="s">
        <v>49</v>
      </c>
      <c r="E2060" t="s">
        <v>26</v>
      </c>
      <c r="F2060" t="s">
        <v>7</v>
      </c>
      <c r="G2060">
        <v>79</v>
      </c>
      <c r="H2060" t="str">
        <f>VLOOKUP(E2060,filtered_wfh_with_region!$AA$2:$AB$31,2,FALSE)</f>
        <v>South</v>
      </c>
      <c r="AE2060">
        <v>2016</v>
      </c>
      <c r="AF2060">
        <v>79</v>
      </c>
      <c r="AG2060" t="s">
        <v>84</v>
      </c>
      <c r="AK2060" t="s">
        <v>84</v>
      </c>
      <c r="AL2060">
        <v>79</v>
      </c>
      <c r="AP2060" t="s">
        <v>39</v>
      </c>
      <c r="AQ2060">
        <v>79</v>
      </c>
      <c r="AT2060">
        <v>2016</v>
      </c>
      <c r="AU2060" t="s">
        <v>39</v>
      </c>
      <c r="AV2060">
        <v>79</v>
      </c>
    </row>
    <row r="2061" spans="1:48" x14ac:dyDescent="0.4">
      <c r="A2061" t="s">
        <v>45</v>
      </c>
      <c r="B2061">
        <v>2016</v>
      </c>
      <c r="C2061" t="s">
        <v>39</v>
      </c>
      <c r="D2061" t="s">
        <v>49</v>
      </c>
      <c r="E2061" t="s">
        <v>27</v>
      </c>
      <c r="F2061" t="s">
        <v>7</v>
      </c>
      <c r="G2061">
        <v>83</v>
      </c>
      <c r="H2061" t="str">
        <f>VLOOKUP(E2061,filtered_wfh_with_region!$AA$2:$AB$31,2,FALSE)</f>
        <v>South</v>
      </c>
      <c r="AE2061">
        <v>2016</v>
      </c>
      <c r="AF2061">
        <v>83</v>
      </c>
      <c r="AG2061" t="s">
        <v>84</v>
      </c>
      <c r="AK2061" t="s">
        <v>84</v>
      </c>
      <c r="AL2061">
        <v>83</v>
      </c>
      <c r="AP2061" t="s">
        <v>39</v>
      </c>
      <c r="AQ2061">
        <v>83</v>
      </c>
      <c r="AT2061">
        <v>2016</v>
      </c>
      <c r="AU2061" t="s">
        <v>39</v>
      </c>
      <c r="AV2061">
        <v>83</v>
      </c>
    </row>
    <row r="2062" spans="1:48" x14ac:dyDescent="0.4">
      <c r="A2062" t="s">
        <v>45</v>
      </c>
      <c r="B2062">
        <v>2016</v>
      </c>
      <c r="C2062" t="s">
        <v>39</v>
      </c>
      <c r="D2062" t="s">
        <v>49</v>
      </c>
      <c r="E2062" t="s">
        <v>28</v>
      </c>
      <c r="F2062" t="s">
        <v>7</v>
      </c>
      <c r="G2062">
        <v>85</v>
      </c>
      <c r="H2062" t="str">
        <f>VLOOKUP(E2062,filtered_wfh_with_region!$AA$2:$AB$31,2,FALSE)</f>
        <v>South</v>
      </c>
      <c r="AE2062">
        <v>2016</v>
      </c>
      <c r="AF2062">
        <v>85</v>
      </c>
      <c r="AG2062" t="s">
        <v>84</v>
      </c>
      <c r="AK2062" t="s">
        <v>84</v>
      </c>
      <c r="AL2062">
        <v>85</v>
      </c>
      <c r="AP2062" t="s">
        <v>39</v>
      </c>
      <c r="AQ2062">
        <v>85</v>
      </c>
      <c r="AT2062">
        <v>2016</v>
      </c>
      <c r="AU2062" t="s">
        <v>39</v>
      </c>
      <c r="AV2062">
        <v>85</v>
      </c>
    </row>
    <row r="2063" spans="1:48" x14ac:dyDescent="0.4">
      <c r="A2063" t="s">
        <v>45</v>
      </c>
      <c r="B2063">
        <v>2016</v>
      </c>
      <c r="C2063" t="s">
        <v>39</v>
      </c>
      <c r="D2063" t="s">
        <v>49</v>
      </c>
      <c r="E2063" t="s">
        <v>29</v>
      </c>
      <c r="F2063" t="s">
        <v>7</v>
      </c>
      <c r="G2063">
        <v>32</v>
      </c>
      <c r="H2063" t="str">
        <f>VLOOKUP(E2063,filtered_wfh_with_region!$AA$2:$AB$31,2,FALSE)</f>
        <v>West</v>
      </c>
      <c r="AE2063">
        <v>2016</v>
      </c>
      <c r="AF2063">
        <v>32</v>
      </c>
      <c r="AG2063" t="s">
        <v>71</v>
      </c>
      <c r="AK2063" t="s">
        <v>71</v>
      </c>
      <c r="AL2063">
        <v>32</v>
      </c>
      <c r="AP2063" t="s">
        <v>39</v>
      </c>
      <c r="AQ2063">
        <v>32</v>
      </c>
      <c r="AT2063">
        <v>2016</v>
      </c>
      <c r="AU2063" t="s">
        <v>39</v>
      </c>
      <c r="AV2063">
        <v>32</v>
      </c>
    </row>
    <row r="2064" spans="1:48" x14ac:dyDescent="0.4">
      <c r="A2064" t="s">
        <v>45</v>
      </c>
      <c r="B2064">
        <v>2016</v>
      </c>
      <c r="C2064" t="s">
        <v>39</v>
      </c>
      <c r="D2064" t="s">
        <v>49</v>
      </c>
      <c r="E2064" t="s">
        <v>30</v>
      </c>
      <c r="F2064" t="s">
        <v>7</v>
      </c>
      <c r="G2064">
        <v>83</v>
      </c>
      <c r="H2064" t="str">
        <f>VLOOKUP(E2064,filtered_wfh_with_region!$AA$2:$AB$31,2,FALSE)</f>
        <v>West</v>
      </c>
      <c r="AE2064">
        <v>2016</v>
      </c>
      <c r="AF2064">
        <v>83</v>
      </c>
      <c r="AG2064" t="s">
        <v>71</v>
      </c>
      <c r="AK2064" t="s">
        <v>71</v>
      </c>
      <c r="AL2064">
        <v>83</v>
      </c>
      <c r="AP2064" t="s">
        <v>39</v>
      </c>
      <c r="AQ2064">
        <v>83</v>
      </c>
      <c r="AT2064">
        <v>2016</v>
      </c>
      <c r="AU2064" t="s">
        <v>39</v>
      </c>
      <c r="AV2064">
        <v>83</v>
      </c>
    </row>
    <row r="2065" spans="1:48" x14ac:dyDescent="0.4">
      <c r="A2065" t="s">
        <v>45</v>
      </c>
      <c r="B2065">
        <v>2016</v>
      </c>
      <c r="C2065" t="s">
        <v>39</v>
      </c>
      <c r="D2065" t="s">
        <v>49</v>
      </c>
      <c r="E2065" t="s">
        <v>31</v>
      </c>
      <c r="F2065" t="s">
        <v>7</v>
      </c>
      <c r="G2065">
        <v>18</v>
      </c>
      <c r="H2065" t="str">
        <f>VLOOKUP(E2065,filtered_wfh_with_region!$AA$2:$AB$31,2,FALSE)</f>
        <v>West</v>
      </c>
      <c r="AE2065">
        <v>2016</v>
      </c>
      <c r="AF2065">
        <v>18</v>
      </c>
      <c r="AG2065" t="s">
        <v>71</v>
      </c>
      <c r="AK2065" t="s">
        <v>71</v>
      </c>
      <c r="AL2065">
        <v>18</v>
      </c>
      <c r="AP2065" t="s">
        <v>39</v>
      </c>
      <c r="AQ2065">
        <v>18</v>
      </c>
      <c r="AT2065">
        <v>2016</v>
      </c>
      <c r="AU2065" t="s">
        <v>39</v>
      </c>
      <c r="AV2065">
        <v>18</v>
      </c>
    </row>
    <row r="2066" spans="1:48" x14ac:dyDescent="0.4">
      <c r="A2066" t="s">
        <v>45</v>
      </c>
      <c r="B2066">
        <v>2016</v>
      </c>
      <c r="C2066" t="s">
        <v>39</v>
      </c>
      <c r="D2066" t="s">
        <v>49</v>
      </c>
      <c r="E2066" t="s">
        <v>32</v>
      </c>
      <c r="F2066" t="s">
        <v>7</v>
      </c>
      <c r="G2066">
        <v>47</v>
      </c>
      <c r="H2066" t="str">
        <f>VLOOKUP(E2066,filtered_wfh_with_region!$AA$2:$AB$31,2,FALSE)</f>
        <v>West</v>
      </c>
      <c r="AE2066">
        <v>2016</v>
      </c>
      <c r="AF2066">
        <v>47</v>
      </c>
      <c r="AG2066" t="s">
        <v>71</v>
      </c>
      <c r="AK2066" t="s">
        <v>71</v>
      </c>
      <c r="AL2066">
        <v>47</v>
      </c>
      <c r="AP2066" t="s">
        <v>39</v>
      </c>
      <c r="AQ2066">
        <v>47</v>
      </c>
      <c r="AT2066">
        <v>2016</v>
      </c>
      <c r="AU2066" t="s">
        <v>39</v>
      </c>
      <c r="AV2066">
        <v>47</v>
      </c>
    </row>
    <row r="2067" spans="1:48" x14ac:dyDescent="0.4">
      <c r="A2067" t="s">
        <v>45</v>
      </c>
      <c r="B2067">
        <v>2016</v>
      </c>
      <c r="C2067" t="s">
        <v>39</v>
      </c>
      <c r="D2067" t="s">
        <v>49</v>
      </c>
      <c r="E2067" t="s">
        <v>33</v>
      </c>
      <c r="F2067" t="s">
        <v>7</v>
      </c>
      <c r="G2067">
        <v>20</v>
      </c>
      <c r="H2067" t="str">
        <f>VLOOKUP(E2067,filtered_wfh_with_region!$AA$2:$AB$31,2,FALSE)</f>
        <v>West</v>
      </c>
      <c r="AE2067">
        <v>2016</v>
      </c>
      <c r="AF2067">
        <v>20</v>
      </c>
      <c r="AG2067" t="s">
        <v>71</v>
      </c>
      <c r="AK2067" t="s">
        <v>71</v>
      </c>
      <c r="AL2067">
        <v>20</v>
      </c>
      <c r="AP2067" t="s">
        <v>39</v>
      </c>
      <c r="AQ2067">
        <v>20</v>
      </c>
      <c r="AT2067">
        <v>2016</v>
      </c>
      <c r="AU2067" t="s">
        <v>39</v>
      </c>
      <c r="AV2067">
        <v>20</v>
      </c>
    </row>
    <row r="2068" spans="1:48" x14ac:dyDescent="0.4">
      <c r="A2068" t="s">
        <v>45</v>
      </c>
      <c r="B2068">
        <v>2016</v>
      </c>
      <c r="C2068" t="s">
        <v>39</v>
      </c>
      <c r="D2068" t="s">
        <v>49</v>
      </c>
      <c r="E2068" t="s">
        <v>34</v>
      </c>
      <c r="F2068" t="s">
        <v>7</v>
      </c>
      <c r="G2068">
        <v>28</v>
      </c>
      <c r="H2068" t="str">
        <f>VLOOKUP(E2068,filtered_wfh_with_region!$AA$2:$AB$31,2,FALSE)</f>
        <v>West</v>
      </c>
      <c r="AE2068">
        <v>2016</v>
      </c>
      <c r="AF2068">
        <v>28</v>
      </c>
      <c r="AG2068" t="s">
        <v>71</v>
      </c>
      <c r="AK2068" t="s">
        <v>71</v>
      </c>
      <c r="AL2068">
        <v>28</v>
      </c>
      <c r="AP2068" t="s">
        <v>39</v>
      </c>
      <c r="AQ2068">
        <v>28</v>
      </c>
      <c r="AT2068">
        <v>2016</v>
      </c>
      <c r="AU2068" t="s">
        <v>39</v>
      </c>
      <c r="AV2068">
        <v>28</v>
      </c>
    </row>
    <row r="2069" spans="1:48" x14ac:dyDescent="0.4">
      <c r="A2069" t="s">
        <v>45</v>
      </c>
      <c r="B2069">
        <v>2016</v>
      </c>
      <c r="C2069" t="s">
        <v>39</v>
      </c>
      <c r="D2069" t="s">
        <v>49</v>
      </c>
      <c r="E2069" t="s">
        <v>35</v>
      </c>
      <c r="F2069" t="s">
        <v>7</v>
      </c>
      <c r="G2069">
        <v>28</v>
      </c>
      <c r="H2069" t="str">
        <f>VLOOKUP(E2069,filtered_wfh_with_region!$AA$2:$AB$31,2,FALSE)</f>
        <v>North</v>
      </c>
      <c r="AE2069">
        <v>2016</v>
      </c>
      <c r="AF2069">
        <v>28</v>
      </c>
      <c r="AG2069" t="s">
        <v>83</v>
      </c>
      <c r="AK2069" t="s">
        <v>83</v>
      </c>
      <c r="AL2069">
        <v>28</v>
      </c>
      <c r="AP2069" t="s">
        <v>39</v>
      </c>
      <c r="AQ2069">
        <v>28</v>
      </c>
      <c r="AT2069">
        <v>2016</v>
      </c>
      <c r="AU2069" t="s">
        <v>39</v>
      </c>
      <c r="AV2069">
        <v>28</v>
      </c>
    </row>
    <row r="2070" spans="1:48" x14ac:dyDescent="0.4">
      <c r="A2070" t="s">
        <v>45</v>
      </c>
      <c r="B2070">
        <v>2016</v>
      </c>
      <c r="C2070" t="s">
        <v>39</v>
      </c>
      <c r="D2070" t="s">
        <v>49</v>
      </c>
      <c r="E2070" t="s">
        <v>36</v>
      </c>
      <c r="F2070" t="s">
        <v>7</v>
      </c>
      <c r="G2070">
        <v>44</v>
      </c>
      <c r="H2070" t="str">
        <f>VLOOKUP(E2070,filtered_wfh_with_region!$AA$2:$AB$31,2,FALSE)</f>
        <v>North</v>
      </c>
      <c r="AE2070">
        <v>2016</v>
      </c>
      <c r="AF2070">
        <v>44</v>
      </c>
      <c r="AG2070" t="s">
        <v>83</v>
      </c>
      <c r="AK2070" t="s">
        <v>83</v>
      </c>
      <c r="AL2070">
        <v>44</v>
      </c>
      <c r="AP2070" t="s">
        <v>39</v>
      </c>
      <c r="AQ2070">
        <v>44</v>
      </c>
      <c r="AT2070">
        <v>2016</v>
      </c>
      <c r="AU2070" t="s">
        <v>39</v>
      </c>
      <c r="AV2070">
        <v>44</v>
      </c>
    </row>
    <row r="2071" spans="1:48" x14ac:dyDescent="0.4">
      <c r="A2071" t="s">
        <v>45</v>
      </c>
      <c r="B2071">
        <v>2016</v>
      </c>
      <c r="C2071" t="s">
        <v>39</v>
      </c>
      <c r="D2071" t="s">
        <v>49</v>
      </c>
      <c r="E2071" t="s">
        <v>37</v>
      </c>
      <c r="F2071" t="s">
        <v>7</v>
      </c>
      <c r="G2071">
        <v>13</v>
      </c>
      <c r="H2071" t="str">
        <f>VLOOKUP(E2071,filtered_wfh_with_region!$AA$2:$AB$31,2,FALSE)</f>
        <v>North</v>
      </c>
      <c r="AE2071">
        <v>2016</v>
      </c>
      <c r="AF2071">
        <v>13</v>
      </c>
      <c r="AG2071" t="s">
        <v>83</v>
      </c>
      <c r="AK2071" t="s">
        <v>83</v>
      </c>
      <c r="AL2071">
        <v>13</v>
      </c>
      <c r="AP2071" t="s">
        <v>39</v>
      </c>
      <c r="AQ2071">
        <v>13</v>
      </c>
      <c r="AT2071">
        <v>2016</v>
      </c>
      <c r="AU2071" t="s">
        <v>39</v>
      </c>
      <c r="AV2071">
        <v>13</v>
      </c>
    </row>
    <row r="2072" spans="1:48" x14ac:dyDescent="0.4">
      <c r="A2072" t="s">
        <v>45</v>
      </c>
      <c r="B2072">
        <v>2016</v>
      </c>
      <c r="C2072" t="s">
        <v>39</v>
      </c>
      <c r="D2072" t="s">
        <v>50</v>
      </c>
      <c r="E2072" t="s">
        <v>8</v>
      </c>
      <c r="F2072" t="s">
        <v>7</v>
      </c>
      <c r="G2072">
        <v>0</v>
      </c>
      <c r="H2072" t="str">
        <f>VLOOKUP(E2072,filtered_wfh_with_region!$AA$2:$AB$31,2,FALSE)</f>
        <v>East</v>
      </c>
      <c r="AE2072">
        <v>2016</v>
      </c>
      <c r="AF2072">
        <v>0</v>
      </c>
      <c r="AG2072" t="s">
        <v>82</v>
      </c>
      <c r="AK2072" t="s">
        <v>82</v>
      </c>
      <c r="AL2072">
        <v>0</v>
      </c>
      <c r="AP2072" t="s">
        <v>39</v>
      </c>
      <c r="AQ2072">
        <v>0</v>
      </c>
      <c r="AT2072">
        <v>2016</v>
      </c>
      <c r="AU2072" t="s">
        <v>39</v>
      </c>
      <c r="AV2072">
        <v>0</v>
      </c>
    </row>
    <row r="2073" spans="1:48" x14ac:dyDescent="0.4">
      <c r="A2073" t="s">
        <v>45</v>
      </c>
      <c r="B2073">
        <v>2016</v>
      </c>
      <c r="C2073" t="s">
        <v>39</v>
      </c>
      <c r="D2073" t="s">
        <v>50</v>
      </c>
      <c r="E2073" t="s">
        <v>9</v>
      </c>
      <c r="F2073" t="s">
        <v>7</v>
      </c>
      <c r="G2073">
        <v>4</v>
      </c>
      <c r="H2073" t="str">
        <f>VLOOKUP(E2073,filtered_wfh_with_region!$AA$2:$AB$31,2,FALSE)</f>
        <v>East</v>
      </c>
      <c r="AE2073">
        <v>2016</v>
      </c>
      <c r="AF2073">
        <v>4</v>
      </c>
      <c r="AG2073" t="s">
        <v>82</v>
      </c>
      <c r="AK2073" t="s">
        <v>82</v>
      </c>
      <c r="AL2073">
        <v>4</v>
      </c>
      <c r="AP2073" t="s">
        <v>39</v>
      </c>
      <c r="AQ2073">
        <v>4</v>
      </c>
      <c r="AT2073">
        <v>2016</v>
      </c>
      <c r="AU2073" t="s">
        <v>39</v>
      </c>
      <c r="AV2073">
        <v>4</v>
      </c>
    </row>
    <row r="2074" spans="1:48" x14ac:dyDescent="0.4">
      <c r="A2074" t="s">
        <v>45</v>
      </c>
      <c r="B2074">
        <v>2016</v>
      </c>
      <c r="C2074" t="s">
        <v>39</v>
      </c>
      <c r="D2074" t="s">
        <v>50</v>
      </c>
      <c r="E2074" t="s">
        <v>10</v>
      </c>
      <c r="F2074" t="s">
        <v>7</v>
      </c>
      <c r="G2074">
        <v>3</v>
      </c>
      <c r="H2074" t="str">
        <f>VLOOKUP(E2074,filtered_wfh_with_region!$AA$2:$AB$31,2,FALSE)</f>
        <v>East</v>
      </c>
      <c r="AE2074">
        <v>2016</v>
      </c>
      <c r="AF2074">
        <v>3</v>
      </c>
      <c r="AG2074" t="s">
        <v>82</v>
      </c>
      <c r="AK2074" t="s">
        <v>82</v>
      </c>
      <c r="AL2074">
        <v>3</v>
      </c>
      <c r="AP2074" t="s">
        <v>39</v>
      </c>
      <c r="AQ2074">
        <v>3</v>
      </c>
      <c r="AT2074">
        <v>2016</v>
      </c>
      <c r="AU2074" t="s">
        <v>39</v>
      </c>
      <c r="AV2074">
        <v>3</v>
      </c>
    </row>
    <row r="2075" spans="1:48" x14ac:dyDescent="0.4">
      <c r="A2075" t="s">
        <v>45</v>
      </c>
      <c r="B2075">
        <v>2016</v>
      </c>
      <c r="C2075" t="s">
        <v>39</v>
      </c>
      <c r="D2075" t="s">
        <v>50</v>
      </c>
      <c r="E2075" t="s">
        <v>11</v>
      </c>
      <c r="F2075" t="s">
        <v>7</v>
      </c>
      <c r="G2075">
        <v>2</v>
      </c>
      <c r="H2075" t="str">
        <f>VLOOKUP(E2075,filtered_wfh_with_region!$AA$2:$AB$31,2,FALSE)</f>
        <v>East</v>
      </c>
      <c r="AE2075">
        <v>2016</v>
      </c>
      <c r="AF2075">
        <v>2</v>
      </c>
      <c r="AG2075" t="s">
        <v>82</v>
      </c>
      <c r="AK2075" t="s">
        <v>82</v>
      </c>
      <c r="AL2075">
        <v>2</v>
      </c>
      <c r="AP2075" t="s">
        <v>39</v>
      </c>
      <c r="AQ2075">
        <v>2</v>
      </c>
      <c r="AT2075">
        <v>2016</v>
      </c>
      <c r="AU2075" t="s">
        <v>39</v>
      </c>
      <c r="AV2075">
        <v>2</v>
      </c>
    </row>
    <row r="2076" spans="1:48" x14ac:dyDescent="0.4">
      <c r="A2076" t="s">
        <v>45</v>
      </c>
      <c r="B2076">
        <v>2016</v>
      </c>
      <c r="C2076" t="s">
        <v>39</v>
      </c>
      <c r="D2076" t="s">
        <v>50</v>
      </c>
      <c r="E2076" t="s">
        <v>12</v>
      </c>
      <c r="F2076" t="s">
        <v>7</v>
      </c>
      <c r="G2076">
        <v>2</v>
      </c>
      <c r="H2076" t="str">
        <f>VLOOKUP(E2076,filtered_wfh_with_region!$AA$2:$AB$31,2,FALSE)</f>
        <v>East</v>
      </c>
      <c r="AE2076">
        <v>2016</v>
      </c>
      <c r="AF2076">
        <v>2</v>
      </c>
      <c r="AG2076" t="s">
        <v>82</v>
      </c>
      <c r="AK2076" t="s">
        <v>82</v>
      </c>
      <c r="AL2076">
        <v>2</v>
      </c>
      <c r="AP2076" t="s">
        <v>39</v>
      </c>
      <c r="AQ2076">
        <v>2</v>
      </c>
      <c r="AT2076">
        <v>2016</v>
      </c>
      <c r="AU2076" t="s">
        <v>39</v>
      </c>
      <c r="AV2076">
        <v>2</v>
      </c>
    </row>
    <row r="2077" spans="1:48" x14ac:dyDescent="0.4">
      <c r="A2077" t="s">
        <v>45</v>
      </c>
      <c r="B2077">
        <v>2016</v>
      </c>
      <c r="C2077" t="s">
        <v>39</v>
      </c>
      <c r="D2077" t="s">
        <v>50</v>
      </c>
      <c r="E2077" t="s">
        <v>13</v>
      </c>
      <c r="F2077" t="s">
        <v>7</v>
      </c>
      <c r="G2077">
        <v>1</v>
      </c>
      <c r="H2077" t="str">
        <f>VLOOKUP(E2077,filtered_wfh_with_region!$AA$2:$AB$31,2,FALSE)</f>
        <v>East</v>
      </c>
      <c r="AE2077">
        <v>2016</v>
      </c>
      <c r="AF2077">
        <v>1</v>
      </c>
      <c r="AG2077" t="s">
        <v>82</v>
      </c>
      <c r="AK2077" t="s">
        <v>82</v>
      </c>
      <c r="AL2077">
        <v>1</v>
      </c>
      <c r="AP2077" t="s">
        <v>39</v>
      </c>
      <c r="AQ2077">
        <v>1</v>
      </c>
      <c r="AT2077">
        <v>2016</v>
      </c>
      <c r="AU2077" t="s">
        <v>39</v>
      </c>
      <c r="AV2077">
        <v>1</v>
      </c>
    </row>
    <row r="2078" spans="1:48" x14ac:dyDescent="0.4">
      <c r="A2078" t="s">
        <v>45</v>
      </c>
      <c r="B2078">
        <v>2016</v>
      </c>
      <c r="C2078" t="s">
        <v>39</v>
      </c>
      <c r="D2078" t="s">
        <v>50</v>
      </c>
      <c r="E2078" t="s">
        <v>14</v>
      </c>
      <c r="F2078" t="s">
        <v>7</v>
      </c>
      <c r="G2078">
        <v>2</v>
      </c>
      <c r="H2078" t="str">
        <f>VLOOKUP(E2078,filtered_wfh_with_region!$AA$2:$AB$31,2,FALSE)</f>
        <v>Midlands</v>
      </c>
      <c r="AE2078">
        <v>2016</v>
      </c>
      <c r="AF2078">
        <v>2</v>
      </c>
      <c r="AG2078" t="s">
        <v>72</v>
      </c>
      <c r="AK2078" t="s">
        <v>72</v>
      </c>
      <c r="AL2078">
        <v>2</v>
      </c>
      <c r="AP2078" t="s">
        <v>39</v>
      </c>
      <c r="AQ2078">
        <v>2</v>
      </c>
      <c r="AT2078">
        <v>2016</v>
      </c>
      <c r="AU2078" t="s">
        <v>39</v>
      </c>
      <c r="AV2078">
        <v>2</v>
      </c>
    </row>
    <row r="2079" spans="1:48" x14ac:dyDescent="0.4">
      <c r="A2079" t="s">
        <v>45</v>
      </c>
      <c r="B2079">
        <v>2016</v>
      </c>
      <c r="C2079" t="s">
        <v>39</v>
      </c>
      <c r="D2079" t="s">
        <v>50</v>
      </c>
      <c r="E2079" t="s">
        <v>15</v>
      </c>
      <c r="F2079" t="s">
        <v>7</v>
      </c>
      <c r="G2079">
        <v>0</v>
      </c>
      <c r="H2079" t="str">
        <f>VLOOKUP(E2079,filtered_wfh_with_region!$AA$2:$AB$31,2,FALSE)</f>
        <v>Midlands</v>
      </c>
      <c r="AE2079">
        <v>2016</v>
      </c>
      <c r="AF2079">
        <v>0</v>
      </c>
      <c r="AG2079" t="s">
        <v>72</v>
      </c>
      <c r="AK2079" t="s">
        <v>72</v>
      </c>
      <c r="AL2079">
        <v>0</v>
      </c>
      <c r="AP2079" t="s">
        <v>39</v>
      </c>
      <c r="AQ2079">
        <v>0</v>
      </c>
      <c r="AT2079">
        <v>2016</v>
      </c>
      <c r="AU2079" t="s">
        <v>39</v>
      </c>
      <c r="AV2079">
        <v>0</v>
      </c>
    </row>
    <row r="2080" spans="1:48" x14ac:dyDescent="0.4">
      <c r="A2080" t="s">
        <v>45</v>
      </c>
      <c r="B2080">
        <v>2016</v>
      </c>
      <c r="C2080" t="s">
        <v>39</v>
      </c>
      <c r="D2080" t="s">
        <v>50</v>
      </c>
      <c r="E2080" t="s">
        <v>16</v>
      </c>
      <c r="F2080" t="s">
        <v>7</v>
      </c>
      <c r="G2080">
        <v>0</v>
      </c>
      <c r="H2080" t="str">
        <f>VLOOKUP(E2080,filtered_wfh_with_region!$AA$2:$AB$31,2,FALSE)</f>
        <v>Midlands</v>
      </c>
      <c r="AE2080">
        <v>2016</v>
      </c>
      <c r="AF2080">
        <v>0</v>
      </c>
      <c r="AG2080" t="s">
        <v>72</v>
      </c>
      <c r="AK2080" t="s">
        <v>72</v>
      </c>
      <c r="AL2080">
        <v>0</v>
      </c>
      <c r="AP2080" t="s">
        <v>39</v>
      </c>
      <c r="AQ2080">
        <v>0</v>
      </c>
      <c r="AT2080">
        <v>2016</v>
      </c>
      <c r="AU2080" t="s">
        <v>39</v>
      </c>
      <c r="AV2080">
        <v>0</v>
      </c>
    </row>
    <row r="2081" spans="1:48" x14ac:dyDescent="0.4">
      <c r="A2081" t="s">
        <v>45</v>
      </c>
      <c r="B2081">
        <v>2016</v>
      </c>
      <c r="C2081" t="s">
        <v>39</v>
      </c>
      <c r="D2081" t="s">
        <v>50</v>
      </c>
      <c r="E2081" t="s">
        <v>17</v>
      </c>
      <c r="F2081" t="s">
        <v>7</v>
      </c>
      <c r="G2081">
        <v>1</v>
      </c>
      <c r="H2081" t="str">
        <f>VLOOKUP(E2081,filtered_wfh_with_region!$AA$2:$AB$31,2,FALSE)</f>
        <v>East</v>
      </c>
      <c r="AE2081">
        <v>2016</v>
      </c>
      <c r="AF2081">
        <v>1</v>
      </c>
      <c r="AG2081" t="s">
        <v>82</v>
      </c>
      <c r="AK2081" t="s">
        <v>82</v>
      </c>
      <c r="AL2081">
        <v>1</v>
      </c>
      <c r="AP2081" t="s">
        <v>39</v>
      </c>
      <c r="AQ2081">
        <v>1</v>
      </c>
      <c r="AT2081">
        <v>2016</v>
      </c>
      <c r="AU2081" t="s">
        <v>39</v>
      </c>
      <c r="AV2081">
        <v>1</v>
      </c>
    </row>
    <row r="2082" spans="1:48" x14ac:dyDescent="0.4">
      <c r="A2082" t="s">
        <v>45</v>
      </c>
      <c r="B2082">
        <v>2016</v>
      </c>
      <c r="C2082" t="s">
        <v>39</v>
      </c>
      <c r="D2082" t="s">
        <v>50</v>
      </c>
      <c r="E2082" t="s">
        <v>18</v>
      </c>
      <c r="F2082" t="s">
        <v>7</v>
      </c>
      <c r="G2082">
        <v>2</v>
      </c>
      <c r="H2082" t="str">
        <f>VLOOKUP(E2082,filtered_wfh_with_region!$AA$2:$AB$31,2,FALSE)</f>
        <v>East</v>
      </c>
      <c r="AE2082">
        <v>2016</v>
      </c>
      <c r="AF2082">
        <v>2</v>
      </c>
      <c r="AG2082" t="s">
        <v>82</v>
      </c>
      <c r="AK2082" t="s">
        <v>82</v>
      </c>
      <c r="AL2082">
        <v>2</v>
      </c>
      <c r="AP2082" t="s">
        <v>39</v>
      </c>
      <c r="AQ2082">
        <v>2</v>
      </c>
      <c r="AT2082">
        <v>2016</v>
      </c>
      <c r="AU2082" t="s">
        <v>39</v>
      </c>
      <c r="AV2082">
        <v>2</v>
      </c>
    </row>
    <row r="2083" spans="1:48" x14ac:dyDescent="0.4">
      <c r="A2083" t="s">
        <v>45</v>
      </c>
      <c r="B2083">
        <v>2016</v>
      </c>
      <c r="C2083" t="s">
        <v>39</v>
      </c>
      <c r="D2083" t="s">
        <v>50</v>
      </c>
      <c r="E2083" t="s">
        <v>19</v>
      </c>
      <c r="F2083" t="s">
        <v>7</v>
      </c>
      <c r="G2083">
        <v>4</v>
      </c>
      <c r="H2083" t="str">
        <f>VLOOKUP(E2083,filtered_wfh_with_region!$AA$2:$AB$31,2,FALSE)</f>
        <v>Midlands</v>
      </c>
      <c r="AE2083">
        <v>2016</v>
      </c>
      <c r="AF2083">
        <v>4</v>
      </c>
      <c r="AG2083" t="s">
        <v>72</v>
      </c>
      <c r="AK2083" t="s">
        <v>72</v>
      </c>
      <c r="AL2083">
        <v>4</v>
      </c>
      <c r="AP2083" t="s">
        <v>39</v>
      </c>
      <c r="AQ2083">
        <v>4</v>
      </c>
      <c r="AT2083">
        <v>2016</v>
      </c>
      <c r="AU2083" t="s">
        <v>39</v>
      </c>
      <c r="AV2083">
        <v>4</v>
      </c>
    </row>
    <row r="2084" spans="1:48" x14ac:dyDescent="0.4">
      <c r="A2084" t="s">
        <v>45</v>
      </c>
      <c r="B2084">
        <v>2016</v>
      </c>
      <c r="C2084" t="s">
        <v>39</v>
      </c>
      <c r="D2084" t="s">
        <v>50</v>
      </c>
      <c r="E2084" t="s">
        <v>20</v>
      </c>
      <c r="F2084" t="s">
        <v>7</v>
      </c>
      <c r="G2084">
        <v>2</v>
      </c>
      <c r="H2084" t="str">
        <f>VLOOKUP(E2084,filtered_wfh_with_region!$AA$2:$AB$31,2,FALSE)</f>
        <v>Midlands</v>
      </c>
      <c r="AE2084">
        <v>2016</v>
      </c>
      <c r="AF2084">
        <v>2</v>
      </c>
      <c r="AG2084" t="s">
        <v>72</v>
      </c>
      <c r="AK2084" t="s">
        <v>72</v>
      </c>
      <c r="AL2084">
        <v>2</v>
      </c>
      <c r="AP2084" t="s">
        <v>39</v>
      </c>
      <c r="AQ2084">
        <v>2</v>
      </c>
      <c r="AT2084">
        <v>2016</v>
      </c>
      <c r="AU2084" t="s">
        <v>39</v>
      </c>
      <c r="AV2084">
        <v>2</v>
      </c>
    </row>
    <row r="2085" spans="1:48" x14ac:dyDescent="0.4">
      <c r="A2085" t="s">
        <v>45</v>
      </c>
      <c r="B2085">
        <v>2016</v>
      </c>
      <c r="C2085" t="s">
        <v>39</v>
      </c>
      <c r="D2085" t="s">
        <v>50</v>
      </c>
      <c r="E2085" t="s">
        <v>21</v>
      </c>
      <c r="F2085" t="s">
        <v>7</v>
      </c>
      <c r="G2085">
        <v>2</v>
      </c>
      <c r="H2085" t="str">
        <f>VLOOKUP(E2085,filtered_wfh_with_region!$AA$2:$AB$31,2,FALSE)</f>
        <v>East</v>
      </c>
      <c r="AE2085">
        <v>2016</v>
      </c>
      <c r="AF2085">
        <v>2</v>
      </c>
      <c r="AG2085" t="s">
        <v>82</v>
      </c>
      <c r="AK2085" t="s">
        <v>82</v>
      </c>
      <c r="AL2085">
        <v>2</v>
      </c>
      <c r="AP2085" t="s">
        <v>39</v>
      </c>
      <c r="AQ2085">
        <v>2</v>
      </c>
      <c r="AT2085">
        <v>2016</v>
      </c>
      <c r="AU2085" t="s">
        <v>39</v>
      </c>
      <c r="AV2085">
        <v>2</v>
      </c>
    </row>
    <row r="2086" spans="1:48" x14ac:dyDescent="0.4">
      <c r="A2086" t="s">
        <v>45</v>
      </c>
      <c r="B2086">
        <v>2016</v>
      </c>
      <c r="C2086" t="s">
        <v>39</v>
      </c>
      <c r="D2086" t="s">
        <v>50</v>
      </c>
      <c r="E2086" t="s">
        <v>22</v>
      </c>
      <c r="F2086" t="s">
        <v>7</v>
      </c>
      <c r="G2086">
        <v>0</v>
      </c>
      <c r="H2086" t="str">
        <f>VLOOKUP(E2086,filtered_wfh_with_region!$AA$2:$AB$31,2,FALSE)</f>
        <v>East</v>
      </c>
      <c r="AE2086">
        <v>2016</v>
      </c>
      <c r="AF2086">
        <v>0</v>
      </c>
      <c r="AG2086" t="s">
        <v>82</v>
      </c>
      <c r="AK2086" t="s">
        <v>82</v>
      </c>
      <c r="AL2086">
        <v>0</v>
      </c>
      <c r="AP2086" t="s">
        <v>39</v>
      </c>
      <c r="AQ2086">
        <v>0</v>
      </c>
      <c r="AT2086">
        <v>2016</v>
      </c>
      <c r="AU2086" t="s">
        <v>39</v>
      </c>
      <c r="AV2086">
        <v>0</v>
      </c>
    </row>
    <row r="2087" spans="1:48" x14ac:dyDescent="0.4">
      <c r="A2087" t="s">
        <v>45</v>
      </c>
      <c r="B2087">
        <v>2016</v>
      </c>
      <c r="C2087" t="s">
        <v>39</v>
      </c>
      <c r="D2087" t="s">
        <v>50</v>
      </c>
      <c r="E2087" t="s">
        <v>23</v>
      </c>
      <c r="F2087" t="s">
        <v>7</v>
      </c>
      <c r="G2087">
        <v>2</v>
      </c>
      <c r="H2087" t="str">
        <f>VLOOKUP(E2087,filtered_wfh_with_region!$AA$2:$AB$31,2,FALSE)</f>
        <v>South</v>
      </c>
      <c r="AE2087">
        <v>2016</v>
      </c>
      <c r="AF2087">
        <v>2</v>
      </c>
      <c r="AG2087" t="s">
        <v>84</v>
      </c>
      <c r="AK2087" t="s">
        <v>84</v>
      </c>
      <c r="AL2087">
        <v>2</v>
      </c>
      <c r="AP2087" t="s">
        <v>39</v>
      </c>
      <c r="AQ2087">
        <v>2</v>
      </c>
      <c r="AT2087">
        <v>2016</v>
      </c>
      <c r="AU2087" t="s">
        <v>39</v>
      </c>
      <c r="AV2087">
        <v>2</v>
      </c>
    </row>
    <row r="2088" spans="1:48" x14ac:dyDescent="0.4">
      <c r="A2088" t="s">
        <v>45</v>
      </c>
      <c r="B2088">
        <v>2016</v>
      </c>
      <c r="C2088" t="s">
        <v>39</v>
      </c>
      <c r="D2088" t="s">
        <v>50</v>
      </c>
      <c r="E2088" t="s">
        <v>24</v>
      </c>
      <c r="F2088" t="s">
        <v>7</v>
      </c>
      <c r="G2088">
        <v>11</v>
      </c>
      <c r="H2088" t="str">
        <f>VLOOKUP(E2088,filtered_wfh_with_region!$AA$2:$AB$31,2,FALSE)</f>
        <v>South</v>
      </c>
      <c r="AE2088">
        <v>2016</v>
      </c>
      <c r="AF2088">
        <v>11</v>
      </c>
      <c r="AG2088" t="s">
        <v>84</v>
      </c>
      <c r="AK2088" t="s">
        <v>84</v>
      </c>
      <c r="AL2088">
        <v>11</v>
      </c>
      <c r="AP2088" t="s">
        <v>39</v>
      </c>
      <c r="AQ2088">
        <v>11</v>
      </c>
      <c r="AT2088">
        <v>2016</v>
      </c>
      <c r="AU2088" t="s">
        <v>39</v>
      </c>
      <c r="AV2088">
        <v>11</v>
      </c>
    </row>
    <row r="2089" spans="1:48" x14ac:dyDescent="0.4">
      <c r="A2089" t="s">
        <v>45</v>
      </c>
      <c r="B2089">
        <v>2016</v>
      </c>
      <c r="C2089" t="s">
        <v>39</v>
      </c>
      <c r="D2089" t="s">
        <v>50</v>
      </c>
      <c r="E2089" t="s">
        <v>25</v>
      </c>
      <c r="F2089" t="s">
        <v>7</v>
      </c>
      <c r="G2089">
        <v>1</v>
      </c>
      <c r="H2089" t="str">
        <f>VLOOKUP(E2089,filtered_wfh_with_region!$AA$2:$AB$31,2,FALSE)</f>
        <v>South</v>
      </c>
      <c r="AE2089">
        <v>2016</v>
      </c>
      <c r="AF2089">
        <v>1</v>
      </c>
      <c r="AG2089" t="s">
        <v>84</v>
      </c>
      <c r="AK2089" t="s">
        <v>84</v>
      </c>
      <c r="AL2089">
        <v>1</v>
      </c>
      <c r="AP2089" t="s">
        <v>39</v>
      </c>
      <c r="AQ2089">
        <v>1</v>
      </c>
      <c r="AT2089">
        <v>2016</v>
      </c>
      <c r="AU2089" t="s">
        <v>39</v>
      </c>
      <c r="AV2089">
        <v>1</v>
      </c>
    </row>
    <row r="2090" spans="1:48" x14ac:dyDescent="0.4">
      <c r="A2090" t="s">
        <v>45</v>
      </c>
      <c r="B2090">
        <v>2016</v>
      </c>
      <c r="C2090" t="s">
        <v>39</v>
      </c>
      <c r="D2090" t="s">
        <v>50</v>
      </c>
      <c r="E2090" t="s">
        <v>26</v>
      </c>
      <c r="F2090" t="s">
        <v>7</v>
      </c>
      <c r="G2090">
        <v>2</v>
      </c>
      <c r="H2090" t="str">
        <f>VLOOKUP(E2090,filtered_wfh_with_region!$AA$2:$AB$31,2,FALSE)</f>
        <v>South</v>
      </c>
      <c r="AE2090">
        <v>2016</v>
      </c>
      <c r="AF2090">
        <v>2</v>
      </c>
      <c r="AG2090" t="s">
        <v>84</v>
      </c>
      <c r="AK2090" t="s">
        <v>84</v>
      </c>
      <c r="AL2090">
        <v>2</v>
      </c>
      <c r="AP2090" t="s">
        <v>39</v>
      </c>
      <c r="AQ2090">
        <v>2</v>
      </c>
      <c r="AT2090">
        <v>2016</v>
      </c>
      <c r="AU2090" t="s">
        <v>39</v>
      </c>
      <c r="AV2090">
        <v>2</v>
      </c>
    </row>
    <row r="2091" spans="1:48" x14ac:dyDescent="0.4">
      <c r="A2091" t="s">
        <v>45</v>
      </c>
      <c r="B2091">
        <v>2016</v>
      </c>
      <c r="C2091" t="s">
        <v>39</v>
      </c>
      <c r="D2091" t="s">
        <v>50</v>
      </c>
      <c r="E2091" t="s">
        <v>27</v>
      </c>
      <c r="F2091" t="s">
        <v>7</v>
      </c>
      <c r="G2091">
        <v>3</v>
      </c>
      <c r="H2091" t="str">
        <f>VLOOKUP(E2091,filtered_wfh_with_region!$AA$2:$AB$31,2,FALSE)</f>
        <v>South</v>
      </c>
      <c r="AE2091">
        <v>2016</v>
      </c>
      <c r="AF2091">
        <v>3</v>
      </c>
      <c r="AG2091" t="s">
        <v>84</v>
      </c>
      <c r="AK2091" t="s">
        <v>84</v>
      </c>
      <c r="AL2091">
        <v>3</v>
      </c>
      <c r="AP2091" t="s">
        <v>39</v>
      </c>
      <c r="AQ2091">
        <v>3</v>
      </c>
      <c r="AT2091">
        <v>2016</v>
      </c>
      <c r="AU2091" t="s">
        <v>39</v>
      </c>
      <c r="AV2091">
        <v>3</v>
      </c>
    </row>
    <row r="2092" spans="1:48" x14ac:dyDescent="0.4">
      <c r="A2092" t="s">
        <v>45</v>
      </c>
      <c r="B2092">
        <v>2016</v>
      </c>
      <c r="C2092" t="s">
        <v>39</v>
      </c>
      <c r="D2092" t="s">
        <v>50</v>
      </c>
      <c r="E2092" t="s">
        <v>28</v>
      </c>
      <c r="F2092" t="s">
        <v>7</v>
      </c>
      <c r="G2092">
        <v>0</v>
      </c>
      <c r="H2092" t="str">
        <f>VLOOKUP(E2092,filtered_wfh_with_region!$AA$2:$AB$31,2,FALSE)</f>
        <v>South</v>
      </c>
      <c r="AE2092">
        <v>2016</v>
      </c>
      <c r="AF2092">
        <v>0</v>
      </c>
      <c r="AG2092" t="s">
        <v>84</v>
      </c>
      <c r="AK2092" t="s">
        <v>84</v>
      </c>
      <c r="AL2092">
        <v>0</v>
      </c>
      <c r="AP2092" t="s">
        <v>39</v>
      </c>
      <c r="AQ2092">
        <v>0</v>
      </c>
      <c r="AT2092">
        <v>2016</v>
      </c>
      <c r="AU2092" t="s">
        <v>39</v>
      </c>
      <c r="AV2092">
        <v>0</v>
      </c>
    </row>
    <row r="2093" spans="1:48" x14ac:dyDescent="0.4">
      <c r="A2093" t="s">
        <v>45</v>
      </c>
      <c r="B2093">
        <v>2016</v>
      </c>
      <c r="C2093" t="s">
        <v>39</v>
      </c>
      <c r="D2093" t="s">
        <v>50</v>
      </c>
      <c r="E2093" t="s">
        <v>29</v>
      </c>
      <c r="F2093" t="s">
        <v>7</v>
      </c>
      <c r="G2093">
        <v>1</v>
      </c>
      <c r="H2093" t="str">
        <f>VLOOKUP(E2093,filtered_wfh_with_region!$AA$2:$AB$31,2,FALSE)</f>
        <v>West</v>
      </c>
      <c r="AE2093">
        <v>2016</v>
      </c>
      <c r="AF2093">
        <v>1</v>
      </c>
      <c r="AG2093" t="s">
        <v>71</v>
      </c>
      <c r="AK2093" t="s">
        <v>71</v>
      </c>
      <c r="AL2093">
        <v>1</v>
      </c>
      <c r="AP2093" t="s">
        <v>39</v>
      </c>
      <c r="AQ2093">
        <v>1</v>
      </c>
      <c r="AT2093">
        <v>2016</v>
      </c>
      <c r="AU2093" t="s">
        <v>39</v>
      </c>
      <c r="AV2093">
        <v>1</v>
      </c>
    </row>
    <row r="2094" spans="1:48" x14ac:dyDescent="0.4">
      <c r="A2094" t="s">
        <v>45</v>
      </c>
      <c r="B2094">
        <v>2016</v>
      </c>
      <c r="C2094" t="s">
        <v>39</v>
      </c>
      <c r="D2094" t="s">
        <v>50</v>
      </c>
      <c r="E2094" t="s">
        <v>30</v>
      </c>
      <c r="F2094" t="s">
        <v>7</v>
      </c>
      <c r="G2094">
        <v>5</v>
      </c>
      <c r="H2094" t="str">
        <f>VLOOKUP(E2094,filtered_wfh_with_region!$AA$2:$AB$31,2,FALSE)</f>
        <v>West</v>
      </c>
      <c r="AE2094">
        <v>2016</v>
      </c>
      <c r="AF2094">
        <v>5</v>
      </c>
      <c r="AG2094" t="s">
        <v>71</v>
      </c>
      <c r="AK2094" t="s">
        <v>71</v>
      </c>
      <c r="AL2094">
        <v>5</v>
      </c>
      <c r="AP2094" t="s">
        <v>39</v>
      </c>
      <c r="AQ2094">
        <v>5</v>
      </c>
      <c r="AT2094">
        <v>2016</v>
      </c>
      <c r="AU2094" t="s">
        <v>39</v>
      </c>
      <c r="AV2094">
        <v>5</v>
      </c>
    </row>
    <row r="2095" spans="1:48" x14ac:dyDescent="0.4">
      <c r="A2095" t="s">
        <v>45</v>
      </c>
      <c r="B2095">
        <v>2016</v>
      </c>
      <c r="C2095" t="s">
        <v>39</v>
      </c>
      <c r="D2095" t="s">
        <v>50</v>
      </c>
      <c r="E2095" t="s">
        <v>31</v>
      </c>
      <c r="F2095" t="s">
        <v>7</v>
      </c>
      <c r="G2095">
        <v>1</v>
      </c>
      <c r="H2095" t="str">
        <f>VLOOKUP(E2095,filtered_wfh_with_region!$AA$2:$AB$31,2,FALSE)</f>
        <v>West</v>
      </c>
      <c r="AE2095">
        <v>2016</v>
      </c>
      <c r="AF2095">
        <v>1</v>
      </c>
      <c r="AG2095" t="s">
        <v>71</v>
      </c>
      <c r="AK2095" t="s">
        <v>71</v>
      </c>
      <c r="AL2095">
        <v>1</v>
      </c>
      <c r="AP2095" t="s">
        <v>39</v>
      </c>
      <c r="AQ2095">
        <v>1</v>
      </c>
      <c r="AT2095">
        <v>2016</v>
      </c>
      <c r="AU2095" t="s">
        <v>39</v>
      </c>
      <c r="AV2095">
        <v>1</v>
      </c>
    </row>
    <row r="2096" spans="1:48" x14ac:dyDescent="0.4">
      <c r="A2096" t="s">
        <v>45</v>
      </c>
      <c r="B2096">
        <v>2016</v>
      </c>
      <c r="C2096" t="s">
        <v>39</v>
      </c>
      <c r="D2096" t="s">
        <v>50</v>
      </c>
      <c r="E2096" t="s">
        <v>32</v>
      </c>
      <c r="F2096" t="s">
        <v>7</v>
      </c>
      <c r="G2096">
        <v>2</v>
      </c>
      <c r="H2096" t="str">
        <f>VLOOKUP(E2096,filtered_wfh_with_region!$AA$2:$AB$31,2,FALSE)</f>
        <v>West</v>
      </c>
      <c r="AE2096">
        <v>2016</v>
      </c>
      <c r="AF2096">
        <v>2</v>
      </c>
      <c r="AG2096" t="s">
        <v>71</v>
      </c>
      <c r="AK2096" t="s">
        <v>71</v>
      </c>
      <c r="AL2096">
        <v>2</v>
      </c>
      <c r="AP2096" t="s">
        <v>39</v>
      </c>
      <c r="AQ2096">
        <v>2</v>
      </c>
      <c r="AT2096">
        <v>2016</v>
      </c>
      <c r="AU2096" t="s">
        <v>39</v>
      </c>
      <c r="AV2096">
        <v>2</v>
      </c>
    </row>
    <row r="2097" spans="1:48" x14ac:dyDescent="0.4">
      <c r="A2097" t="s">
        <v>45</v>
      </c>
      <c r="B2097">
        <v>2016</v>
      </c>
      <c r="C2097" t="s">
        <v>39</v>
      </c>
      <c r="D2097" t="s">
        <v>50</v>
      </c>
      <c r="E2097" t="s">
        <v>33</v>
      </c>
      <c r="F2097" t="s">
        <v>7</v>
      </c>
      <c r="G2097">
        <v>0</v>
      </c>
      <c r="H2097" t="str">
        <f>VLOOKUP(E2097,filtered_wfh_with_region!$AA$2:$AB$31,2,FALSE)</f>
        <v>West</v>
      </c>
      <c r="AE2097">
        <v>2016</v>
      </c>
      <c r="AF2097">
        <v>0</v>
      </c>
      <c r="AG2097" t="s">
        <v>71</v>
      </c>
      <c r="AK2097" t="s">
        <v>71</v>
      </c>
      <c r="AL2097">
        <v>0</v>
      </c>
      <c r="AP2097" t="s">
        <v>39</v>
      </c>
      <c r="AQ2097">
        <v>0</v>
      </c>
      <c r="AT2097">
        <v>2016</v>
      </c>
      <c r="AU2097" t="s">
        <v>39</v>
      </c>
      <c r="AV2097">
        <v>0</v>
      </c>
    </row>
    <row r="2098" spans="1:48" x14ac:dyDescent="0.4">
      <c r="A2098" t="s">
        <v>45</v>
      </c>
      <c r="B2098">
        <v>2016</v>
      </c>
      <c r="C2098" t="s">
        <v>39</v>
      </c>
      <c r="D2098" t="s">
        <v>50</v>
      </c>
      <c r="E2098" t="s">
        <v>34</v>
      </c>
      <c r="F2098" t="s">
        <v>7</v>
      </c>
      <c r="G2098">
        <v>1</v>
      </c>
      <c r="H2098" t="str">
        <f>VLOOKUP(E2098,filtered_wfh_with_region!$AA$2:$AB$31,2,FALSE)</f>
        <v>West</v>
      </c>
      <c r="AE2098">
        <v>2016</v>
      </c>
      <c r="AF2098">
        <v>1</v>
      </c>
      <c r="AG2098" t="s">
        <v>71</v>
      </c>
      <c r="AK2098" t="s">
        <v>71</v>
      </c>
      <c r="AL2098">
        <v>1</v>
      </c>
      <c r="AP2098" t="s">
        <v>39</v>
      </c>
      <c r="AQ2098">
        <v>1</v>
      </c>
      <c r="AT2098">
        <v>2016</v>
      </c>
      <c r="AU2098" t="s">
        <v>39</v>
      </c>
      <c r="AV2098">
        <v>1</v>
      </c>
    </row>
    <row r="2099" spans="1:48" x14ac:dyDescent="0.4">
      <c r="A2099" t="s">
        <v>45</v>
      </c>
      <c r="B2099">
        <v>2016</v>
      </c>
      <c r="C2099" t="s">
        <v>39</v>
      </c>
      <c r="D2099" t="s">
        <v>50</v>
      </c>
      <c r="E2099" t="s">
        <v>35</v>
      </c>
      <c r="F2099" t="s">
        <v>7</v>
      </c>
      <c r="G2099">
        <v>0</v>
      </c>
      <c r="H2099" t="str">
        <f>VLOOKUP(E2099,filtered_wfh_with_region!$AA$2:$AB$31,2,FALSE)</f>
        <v>North</v>
      </c>
      <c r="AE2099">
        <v>2016</v>
      </c>
      <c r="AF2099">
        <v>0</v>
      </c>
      <c r="AG2099" t="s">
        <v>83</v>
      </c>
      <c r="AK2099" t="s">
        <v>83</v>
      </c>
      <c r="AL2099">
        <v>0</v>
      </c>
      <c r="AP2099" t="s">
        <v>39</v>
      </c>
      <c r="AQ2099">
        <v>0</v>
      </c>
      <c r="AT2099">
        <v>2016</v>
      </c>
      <c r="AU2099" t="s">
        <v>39</v>
      </c>
      <c r="AV2099">
        <v>0</v>
      </c>
    </row>
    <row r="2100" spans="1:48" x14ac:dyDescent="0.4">
      <c r="A2100" t="s">
        <v>45</v>
      </c>
      <c r="B2100">
        <v>2016</v>
      </c>
      <c r="C2100" t="s">
        <v>39</v>
      </c>
      <c r="D2100" t="s">
        <v>50</v>
      </c>
      <c r="E2100" t="s">
        <v>36</v>
      </c>
      <c r="F2100" t="s">
        <v>7</v>
      </c>
      <c r="G2100">
        <v>1</v>
      </c>
      <c r="H2100" t="str">
        <f>VLOOKUP(E2100,filtered_wfh_with_region!$AA$2:$AB$31,2,FALSE)</f>
        <v>North</v>
      </c>
      <c r="AE2100">
        <v>2016</v>
      </c>
      <c r="AF2100">
        <v>1</v>
      </c>
      <c r="AG2100" t="s">
        <v>83</v>
      </c>
      <c r="AK2100" t="s">
        <v>83</v>
      </c>
      <c r="AL2100">
        <v>1</v>
      </c>
      <c r="AP2100" t="s">
        <v>39</v>
      </c>
      <c r="AQ2100">
        <v>1</v>
      </c>
      <c r="AT2100">
        <v>2016</v>
      </c>
      <c r="AU2100" t="s">
        <v>39</v>
      </c>
      <c r="AV2100">
        <v>1</v>
      </c>
    </row>
    <row r="2101" spans="1:48" x14ac:dyDescent="0.4">
      <c r="A2101" t="s">
        <v>45</v>
      </c>
      <c r="B2101">
        <v>2016</v>
      </c>
      <c r="C2101" t="s">
        <v>39</v>
      </c>
      <c r="D2101" t="s">
        <v>50</v>
      </c>
      <c r="E2101" t="s">
        <v>37</v>
      </c>
      <c r="F2101" t="s">
        <v>7</v>
      </c>
      <c r="G2101">
        <v>0</v>
      </c>
      <c r="H2101" t="str">
        <f>VLOOKUP(E2101,filtered_wfh_with_region!$AA$2:$AB$31,2,FALSE)</f>
        <v>North</v>
      </c>
      <c r="AE2101">
        <v>2016</v>
      </c>
      <c r="AF2101">
        <v>0</v>
      </c>
      <c r="AG2101" t="s">
        <v>83</v>
      </c>
      <c r="AK2101" t="s">
        <v>83</v>
      </c>
      <c r="AL2101">
        <v>0</v>
      </c>
      <c r="AP2101" t="s">
        <v>39</v>
      </c>
      <c r="AQ2101">
        <v>0</v>
      </c>
      <c r="AT2101">
        <v>2016</v>
      </c>
      <c r="AU2101" t="s">
        <v>39</v>
      </c>
      <c r="AV2101">
        <v>0</v>
      </c>
    </row>
    <row r="2102" spans="1:48" x14ac:dyDescent="0.4">
      <c r="A2102" t="s">
        <v>45</v>
      </c>
      <c r="B2102">
        <v>2016</v>
      </c>
      <c r="C2102" t="s">
        <v>39</v>
      </c>
      <c r="D2102" t="s">
        <v>51</v>
      </c>
      <c r="E2102" t="s">
        <v>8</v>
      </c>
      <c r="F2102" t="s">
        <v>7</v>
      </c>
      <c r="G2102">
        <v>2</v>
      </c>
      <c r="H2102" t="str">
        <f>VLOOKUP(E2102,filtered_wfh_with_region!$AA$2:$AB$31,2,FALSE)</f>
        <v>East</v>
      </c>
      <c r="AE2102">
        <v>2016</v>
      </c>
      <c r="AF2102">
        <v>2</v>
      </c>
      <c r="AG2102" t="s">
        <v>82</v>
      </c>
      <c r="AK2102" t="s">
        <v>82</v>
      </c>
      <c r="AL2102">
        <v>2</v>
      </c>
      <c r="AP2102" t="s">
        <v>39</v>
      </c>
      <c r="AQ2102">
        <v>2</v>
      </c>
      <c r="AT2102">
        <v>2016</v>
      </c>
      <c r="AU2102" t="s">
        <v>39</v>
      </c>
      <c r="AV2102">
        <v>2</v>
      </c>
    </row>
    <row r="2103" spans="1:48" x14ac:dyDescent="0.4">
      <c r="A2103" t="s">
        <v>45</v>
      </c>
      <c r="B2103">
        <v>2016</v>
      </c>
      <c r="C2103" t="s">
        <v>39</v>
      </c>
      <c r="D2103" t="s">
        <v>51</v>
      </c>
      <c r="E2103" t="s">
        <v>9</v>
      </c>
      <c r="F2103" t="s">
        <v>7</v>
      </c>
      <c r="G2103">
        <v>4</v>
      </c>
      <c r="H2103" t="str">
        <f>VLOOKUP(E2103,filtered_wfh_with_region!$AA$2:$AB$31,2,FALSE)</f>
        <v>East</v>
      </c>
      <c r="AE2103">
        <v>2016</v>
      </c>
      <c r="AF2103">
        <v>4</v>
      </c>
      <c r="AG2103" t="s">
        <v>82</v>
      </c>
      <c r="AK2103" t="s">
        <v>82</v>
      </c>
      <c r="AL2103">
        <v>4</v>
      </c>
      <c r="AP2103" t="s">
        <v>39</v>
      </c>
      <c r="AQ2103">
        <v>4</v>
      </c>
      <c r="AT2103">
        <v>2016</v>
      </c>
      <c r="AU2103" t="s">
        <v>39</v>
      </c>
      <c r="AV2103">
        <v>4</v>
      </c>
    </row>
    <row r="2104" spans="1:48" x14ac:dyDescent="0.4">
      <c r="A2104" t="s">
        <v>45</v>
      </c>
      <c r="B2104">
        <v>2016</v>
      </c>
      <c r="C2104" t="s">
        <v>39</v>
      </c>
      <c r="D2104" t="s">
        <v>51</v>
      </c>
      <c r="E2104" t="s">
        <v>10</v>
      </c>
      <c r="F2104" t="s">
        <v>7</v>
      </c>
      <c r="G2104">
        <v>1</v>
      </c>
      <c r="H2104" t="str">
        <f>VLOOKUP(E2104,filtered_wfh_with_region!$AA$2:$AB$31,2,FALSE)</f>
        <v>East</v>
      </c>
      <c r="AE2104">
        <v>2016</v>
      </c>
      <c r="AF2104">
        <v>1</v>
      </c>
      <c r="AG2104" t="s">
        <v>82</v>
      </c>
      <c r="AK2104" t="s">
        <v>82</v>
      </c>
      <c r="AL2104">
        <v>1</v>
      </c>
      <c r="AP2104" t="s">
        <v>39</v>
      </c>
      <c r="AQ2104">
        <v>1</v>
      </c>
      <c r="AT2104">
        <v>2016</v>
      </c>
      <c r="AU2104" t="s">
        <v>39</v>
      </c>
      <c r="AV2104">
        <v>1</v>
      </c>
    </row>
    <row r="2105" spans="1:48" x14ac:dyDescent="0.4">
      <c r="A2105" t="s">
        <v>45</v>
      </c>
      <c r="B2105">
        <v>2016</v>
      </c>
      <c r="C2105" t="s">
        <v>39</v>
      </c>
      <c r="D2105" t="s">
        <v>51</v>
      </c>
      <c r="E2105" t="s">
        <v>11</v>
      </c>
      <c r="F2105" t="s">
        <v>7</v>
      </c>
      <c r="G2105">
        <v>6</v>
      </c>
      <c r="H2105" t="str">
        <f>VLOOKUP(E2105,filtered_wfh_with_region!$AA$2:$AB$31,2,FALSE)</f>
        <v>East</v>
      </c>
      <c r="AE2105">
        <v>2016</v>
      </c>
      <c r="AF2105">
        <v>6</v>
      </c>
      <c r="AG2105" t="s">
        <v>82</v>
      </c>
      <c r="AK2105" t="s">
        <v>82</v>
      </c>
      <c r="AL2105">
        <v>6</v>
      </c>
      <c r="AP2105" t="s">
        <v>39</v>
      </c>
      <c r="AQ2105">
        <v>6</v>
      </c>
      <c r="AT2105">
        <v>2016</v>
      </c>
      <c r="AU2105" t="s">
        <v>39</v>
      </c>
      <c r="AV2105">
        <v>6</v>
      </c>
    </row>
    <row r="2106" spans="1:48" x14ac:dyDescent="0.4">
      <c r="A2106" t="s">
        <v>45</v>
      </c>
      <c r="B2106">
        <v>2016</v>
      </c>
      <c r="C2106" t="s">
        <v>39</v>
      </c>
      <c r="D2106" t="s">
        <v>51</v>
      </c>
      <c r="E2106" t="s">
        <v>12</v>
      </c>
      <c r="F2106" t="s">
        <v>7</v>
      </c>
      <c r="G2106">
        <v>2</v>
      </c>
      <c r="H2106" t="str">
        <f>VLOOKUP(E2106,filtered_wfh_with_region!$AA$2:$AB$31,2,FALSE)</f>
        <v>East</v>
      </c>
      <c r="AE2106">
        <v>2016</v>
      </c>
      <c r="AF2106">
        <v>2</v>
      </c>
      <c r="AG2106" t="s">
        <v>82</v>
      </c>
      <c r="AK2106" t="s">
        <v>82</v>
      </c>
      <c r="AL2106">
        <v>2</v>
      </c>
      <c r="AP2106" t="s">
        <v>39</v>
      </c>
      <c r="AQ2106">
        <v>2</v>
      </c>
      <c r="AT2106">
        <v>2016</v>
      </c>
      <c r="AU2106" t="s">
        <v>39</v>
      </c>
      <c r="AV2106">
        <v>2</v>
      </c>
    </row>
    <row r="2107" spans="1:48" x14ac:dyDescent="0.4">
      <c r="A2107" t="s">
        <v>45</v>
      </c>
      <c r="B2107">
        <v>2016</v>
      </c>
      <c r="C2107" t="s">
        <v>39</v>
      </c>
      <c r="D2107" t="s">
        <v>51</v>
      </c>
      <c r="E2107" t="s">
        <v>13</v>
      </c>
      <c r="F2107" t="s">
        <v>7</v>
      </c>
      <c r="G2107">
        <v>1</v>
      </c>
      <c r="H2107" t="str">
        <f>VLOOKUP(E2107,filtered_wfh_with_region!$AA$2:$AB$31,2,FALSE)</f>
        <v>East</v>
      </c>
      <c r="AE2107">
        <v>2016</v>
      </c>
      <c r="AF2107">
        <v>1</v>
      </c>
      <c r="AG2107" t="s">
        <v>82</v>
      </c>
      <c r="AK2107" t="s">
        <v>82</v>
      </c>
      <c r="AL2107">
        <v>1</v>
      </c>
      <c r="AP2107" t="s">
        <v>39</v>
      </c>
      <c r="AQ2107">
        <v>1</v>
      </c>
      <c r="AT2107">
        <v>2016</v>
      </c>
      <c r="AU2107" t="s">
        <v>39</v>
      </c>
      <c r="AV2107">
        <v>1</v>
      </c>
    </row>
    <row r="2108" spans="1:48" x14ac:dyDescent="0.4">
      <c r="A2108" t="s">
        <v>45</v>
      </c>
      <c r="B2108">
        <v>2016</v>
      </c>
      <c r="C2108" t="s">
        <v>39</v>
      </c>
      <c r="D2108" t="s">
        <v>51</v>
      </c>
      <c r="E2108" t="s">
        <v>14</v>
      </c>
      <c r="F2108" t="s">
        <v>7</v>
      </c>
      <c r="G2108">
        <v>5</v>
      </c>
      <c r="H2108" t="str">
        <f>VLOOKUP(E2108,filtered_wfh_with_region!$AA$2:$AB$31,2,FALSE)</f>
        <v>Midlands</v>
      </c>
      <c r="AE2108">
        <v>2016</v>
      </c>
      <c r="AF2108">
        <v>5</v>
      </c>
      <c r="AG2108" t="s">
        <v>72</v>
      </c>
      <c r="AK2108" t="s">
        <v>72</v>
      </c>
      <c r="AL2108">
        <v>5</v>
      </c>
      <c r="AP2108" t="s">
        <v>39</v>
      </c>
      <c r="AQ2108">
        <v>5</v>
      </c>
      <c r="AT2108">
        <v>2016</v>
      </c>
      <c r="AU2108" t="s">
        <v>39</v>
      </c>
      <c r="AV2108">
        <v>5</v>
      </c>
    </row>
    <row r="2109" spans="1:48" x14ac:dyDescent="0.4">
      <c r="A2109" t="s">
        <v>45</v>
      </c>
      <c r="B2109">
        <v>2016</v>
      </c>
      <c r="C2109" t="s">
        <v>39</v>
      </c>
      <c r="D2109" t="s">
        <v>51</v>
      </c>
      <c r="E2109" t="s">
        <v>15</v>
      </c>
      <c r="F2109" t="s">
        <v>7</v>
      </c>
      <c r="G2109">
        <v>2</v>
      </c>
      <c r="H2109" t="str">
        <f>VLOOKUP(E2109,filtered_wfh_with_region!$AA$2:$AB$31,2,FALSE)</f>
        <v>Midlands</v>
      </c>
      <c r="AE2109">
        <v>2016</v>
      </c>
      <c r="AF2109">
        <v>2</v>
      </c>
      <c r="AG2109" t="s">
        <v>72</v>
      </c>
      <c r="AK2109" t="s">
        <v>72</v>
      </c>
      <c r="AL2109">
        <v>2</v>
      </c>
      <c r="AP2109" t="s">
        <v>39</v>
      </c>
      <c r="AQ2109">
        <v>2</v>
      </c>
      <c r="AT2109">
        <v>2016</v>
      </c>
      <c r="AU2109" t="s">
        <v>39</v>
      </c>
      <c r="AV2109">
        <v>2</v>
      </c>
    </row>
    <row r="2110" spans="1:48" x14ac:dyDescent="0.4">
      <c r="A2110" t="s">
        <v>45</v>
      </c>
      <c r="B2110">
        <v>2016</v>
      </c>
      <c r="C2110" t="s">
        <v>39</v>
      </c>
      <c r="D2110" t="s">
        <v>51</v>
      </c>
      <c r="E2110" t="s">
        <v>16</v>
      </c>
      <c r="F2110" t="s">
        <v>7</v>
      </c>
      <c r="G2110">
        <v>0</v>
      </c>
      <c r="H2110" t="str">
        <f>VLOOKUP(E2110,filtered_wfh_with_region!$AA$2:$AB$31,2,FALSE)</f>
        <v>Midlands</v>
      </c>
      <c r="AE2110">
        <v>2016</v>
      </c>
      <c r="AF2110">
        <v>0</v>
      </c>
      <c r="AG2110" t="s">
        <v>72</v>
      </c>
      <c r="AK2110" t="s">
        <v>72</v>
      </c>
      <c r="AL2110">
        <v>0</v>
      </c>
      <c r="AP2110" t="s">
        <v>39</v>
      </c>
      <c r="AQ2110">
        <v>0</v>
      </c>
      <c r="AT2110">
        <v>2016</v>
      </c>
      <c r="AU2110" t="s">
        <v>39</v>
      </c>
      <c r="AV2110">
        <v>0</v>
      </c>
    </row>
    <row r="2111" spans="1:48" x14ac:dyDescent="0.4">
      <c r="A2111" t="s">
        <v>45</v>
      </c>
      <c r="B2111">
        <v>2016</v>
      </c>
      <c r="C2111" t="s">
        <v>39</v>
      </c>
      <c r="D2111" t="s">
        <v>51</v>
      </c>
      <c r="E2111" t="s">
        <v>17</v>
      </c>
      <c r="F2111" t="s">
        <v>7</v>
      </c>
      <c r="G2111">
        <v>2</v>
      </c>
      <c r="H2111" t="str">
        <f>VLOOKUP(E2111,filtered_wfh_with_region!$AA$2:$AB$31,2,FALSE)</f>
        <v>East</v>
      </c>
      <c r="AE2111">
        <v>2016</v>
      </c>
      <c r="AF2111">
        <v>2</v>
      </c>
      <c r="AG2111" t="s">
        <v>82</v>
      </c>
      <c r="AK2111" t="s">
        <v>82</v>
      </c>
      <c r="AL2111">
        <v>2</v>
      </c>
      <c r="AP2111" t="s">
        <v>39</v>
      </c>
      <c r="AQ2111">
        <v>2</v>
      </c>
      <c r="AT2111">
        <v>2016</v>
      </c>
      <c r="AU2111" t="s">
        <v>39</v>
      </c>
      <c r="AV2111">
        <v>2</v>
      </c>
    </row>
    <row r="2112" spans="1:48" x14ac:dyDescent="0.4">
      <c r="A2112" t="s">
        <v>45</v>
      </c>
      <c r="B2112">
        <v>2016</v>
      </c>
      <c r="C2112" t="s">
        <v>39</v>
      </c>
      <c r="D2112" t="s">
        <v>51</v>
      </c>
      <c r="E2112" t="s">
        <v>18</v>
      </c>
      <c r="F2112" t="s">
        <v>7</v>
      </c>
      <c r="G2112">
        <v>7</v>
      </c>
      <c r="H2112" t="str">
        <f>VLOOKUP(E2112,filtered_wfh_with_region!$AA$2:$AB$31,2,FALSE)</f>
        <v>East</v>
      </c>
      <c r="AE2112">
        <v>2016</v>
      </c>
      <c r="AF2112">
        <v>7</v>
      </c>
      <c r="AG2112" t="s">
        <v>82</v>
      </c>
      <c r="AK2112" t="s">
        <v>82</v>
      </c>
      <c r="AL2112">
        <v>7</v>
      </c>
      <c r="AP2112" t="s">
        <v>39</v>
      </c>
      <c r="AQ2112">
        <v>7</v>
      </c>
      <c r="AT2112">
        <v>2016</v>
      </c>
      <c r="AU2112" t="s">
        <v>39</v>
      </c>
      <c r="AV2112">
        <v>7</v>
      </c>
    </row>
    <row r="2113" spans="1:48" x14ac:dyDescent="0.4">
      <c r="A2113" t="s">
        <v>45</v>
      </c>
      <c r="B2113">
        <v>2016</v>
      </c>
      <c r="C2113" t="s">
        <v>39</v>
      </c>
      <c r="D2113" t="s">
        <v>51</v>
      </c>
      <c r="E2113" t="s">
        <v>19</v>
      </c>
      <c r="F2113" t="s">
        <v>7</v>
      </c>
      <c r="G2113">
        <v>2</v>
      </c>
      <c r="H2113" t="str">
        <f>VLOOKUP(E2113,filtered_wfh_with_region!$AA$2:$AB$31,2,FALSE)</f>
        <v>Midlands</v>
      </c>
      <c r="AE2113">
        <v>2016</v>
      </c>
      <c r="AF2113">
        <v>2</v>
      </c>
      <c r="AG2113" t="s">
        <v>72</v>
      </c>
      <c r="AK2113" t="s">
        <v>72</v>
      </c>
      <c r="AL2113">
        <v>2</v>
      </c>
      <c r="AP2113" t="s">
        <v>39</v>
      </c>
      <c r="AQ2113">
        <v>2</v>
      </c>
      <c r="AT2113">
        <v>2016</v>
      </c>
      <c r="AU2113" t="s">
        <v>39</v>
      </c>
      <c r="AV2113">
        <v>2</v>
      </c>
    </row>
    <row r="2114" spans="1:48" x14ac:dyDescent="0.4">
      <c r="A2114" t="s">
        <v>45</v>
      </c>
      <c r="B2114">
        <v>2016</v>
      </c>
      <c r="C2114" t="s">
        <v>39</v>
      </c>
      <c r="D2114" t="s">
        <v>51</v>
      </c>
      <c r="E2114" t="s">
        <v>20</v>
      </c>
      <c r="F2114" t="s">
        <v>7</v>
      </c>
      <c r="G2114">
        <v>0</v>
      </c>
      <c r="H2114" t="str">
        <f>VLOOKUP(E2114,filtered_wfh_with_region!$AA$2:$AB$31,2,FALSE)</f>
        <v>Midlands</v>
      </c>
      <c r="AE2114">
        <v>2016</v>
      </c>
      <c r="AF2114">
        <v>0</v>
      </c>
      <c r="AG2114" t="s">
        <v>72</v>
      </c>
      <c r="AK2114" t="s">
        <v>72</v>
      </c>
      <c r="AL2114">
        <v>0</v>
      </c>
      <c r="AP2114" t="s">
        <v>39</v>
      </c>
      <c r="AQ2114">
        <v>0</v>
      </c>
      <c r="AT2114">
        <v>2016</v>
      </c>
      <c r="AU2114" t="s">
        <v>39</v>
      </c>
      <c r="AV2114">
        <v>0</v>
      </c>
    </row>
    <row r="2115" spans="1:48" x14ac:dyDescent="0.4">
      <c r="A2115" t="s">
        <v>45</v>
      </c>
      <c r="B2115">
        <v>2016</v>
      </c>
      <c r="C2115" t="s">
        <v>39</v>
      </c>
      <c r="D2115" t="s">
        <v>51</v>
      </c>
      <c r="E2115" t="s">
        <v>21</v>
      </c>
      <c r="F2115" t="s">
        <v>7</v>
      </c>
      <c r="G2115">
        <v>4</v>
      </c>
      <c r="H2115" t="str">
        <f>VLOOKUP(E2115,filtered_wfh_with_region!$AA$2:$AB$31,2,FALSE)</f>
        <v>East</v>
      </c>
      <c r="AE2115">
        <v>2016</v>
      </c>
      <c r="AF2115">
        <v>4</v>
      </c>
      <c r="AG2115" t="s">
        <v>82</v>
      </c>
      <c r="AK2115" t="s">
        <v>82</v>
      </c>
      <c r="AL2115">
        <v>4</v>
      </c>
      <c r="AP2115" t="s">
        <v>39</v>
      </c>
      <c r="AQ2115">
        <v>4</v>
      </c>
      <c r="AT2115">
        <v>2016</v>
      </c>
      <c r="AU2115" t="s">
        <v>39</v>
      </c>
      <c r="AV2115">
        <v>4</v>
      </c>
    </row>
    <row r="2116" spans="1:48" x14ac:dyDescent="0.4">
      <c r="A2116" t="s">
        <v>45</v>
      </c>
      <c r="B2116">
        <v>2016</v>
      </c>
      <c r="C2116" t="s">
        <v>39</v>
      </c>
      <c r="D2116" t="s">
        <v>51</v>
      </c>
      <c r="E2116" t="s">
        <v>22</v>
      </c>
      <c r="F2116" t="s">
        <v>7</v>
      </c>
      <c r="G2116">
        <v>0</v>
      </c>
      <c r="H2116" t="str">
        <f>VLOOKUP(E2116,filtered_wfh_with_region!$AA$2:$AB$31,2,FALSE)</f>
        <v>East</v>
      </c>
      <c r="AE2116">
        <v>2016</v>
      </c>
      <c r="AF2116">
        <v>0</v>
      </c>
      <c r="AG2116" t="s">
        <v>82</v>
      </c>
      <c r="AK2116" t="s">
        <v>82</v>
      </c>
      <c r="AL2116">
        <v>0</v>
      </c>
      <c r="AP2116" t="s">
        <v>39</v>
      </c>
      <c r="AQ2116">
        <v>0</v>
      </c>
      <c r="AT2116">
        <v>2016</v>
      </c>
      <c r="AU2116" t="s">
        <v>39</v>
      </c>
      <c r="AV2116">
        <v>0</v>
      </c>
    </row>
    <row r="2117" spans="1:48" x14ac:dyDescent="0.4">
      <c r="A2117" t="s">
        <v>45</v>
      </c>
      <c r="B2117">
        <v>2016</v>
      </c>
      <c r="C2117" t="s">
        <v>39</v>
      </c>
      <c r="D2117" t="s">
        <v>51</v>
      </c>
      <c r="E2117" t="s">
        <v>23</v>
      </c>
      <c r="F2117" t="s">
        <v>7</v>
      </c>
      <c r="G2117">
        <v>1</v>
      </c>
      <c r="H2117" t="str">
        <f>VLOOKUP(E2117,filtered_wfh_with_region!$AA$2:$AB$31,2,FALSE)</f>
        <v>South</v>
      </c>
      <c r="AE2117">
        <v>2016</v>
      </c>
      <c r="AF2117">
        <v>1</v>
      </c>
      <c r="AG2117" t="s">
        <v>84</v>
      </c>
      <c r="AK2117" t="s">
        <v>84</v>
      </c>
      <c r="AL2117">
        <v>1</v>
      </c>
      <c r="AP2117" t="s">
        <v>39</v>
      </c>
      <c r="AQ2117">
        <v>1</v>
      </c>
      <c r="AT2117">
        <v>2016</v>
      </c>
      <c r="AU2117" t="s">
        <v>39</v>
      </c>
      <c r="AV2117">
        <v>1</v>
      </c>
    </row>
    <row r="2118" spans="1:48" x14ac:dyDescent="0.4">
      <c r="A2118" t="s">
        <v>45</v>
      </c>
      <c r="B2118">
        <v>2016</v>
      </c>
      <c r="C2118" t="s">
        <v>39</v>
      </c>
      <c r="D2118" t="s">
        <v>51</v>
      </c>
      <c r="E2118" t="s">
        <v>24</v>
      </c>
      <c r="F2118" t="s">
        <v>7</v>
      </c>
      <c r="G2118">
        <v>10</v>
      </c>
      <c r="H2118" t="str">
        <f>VLOOKUP(E2118,filtered_wfh_with_region!$AA$2:$AB$31,2,FALSE)</f>
        <v>South</v>
      </c>
      <c r="AE2118">
        <v>2016</v>
      </c>
      <c r="AF2118">
        <v>10</v>
      </c>
      <c r="AG2118" t="s">
        <v>84</v>
      </c>
      <c r="AK2118" t="s">
        <v>84</v>
      </c>
      <c r="AL2118">
        <v>10</v>
      </c>
      <c r="AP2118" t="s">
        <v>39</v>
      </c>
      <c r="AQ2118">
        <v>10</v>
      </c>
      <c r="AT2118">
        <v>2016</v>
      </c>
      <c r="AU2118" t="s">
        <v>39</v>
      </c>
      <c r="AV2118">
        <v>10</v>
      </c>
    </row>
    <row r="2119" spans="1:48" x14ac:dyDescent="0.4">
      <c r="A2119" t="s">
        <v>45</v>
      </c>
      <c r="B2119">
        <v>2016</v>
      </c>
      <c r="C2119" t="s">
        <v>39</v>
      </c>
      <c r="D2119" t="s">
        <v>51</v>
      </c>
      <c r="E2119" t="s">
        <v>25</v>
      </c>
      <c r="F2119" t="s">
        <v>7</v>
      </c>
      <c r="G2119">
        <v>2</v>
      </c>
      <c r="H2119" t="str">
        <f>VLOOKUP(E2119,filtered_wfh_with_region!$AA$2:$AB$31,2,FALSE)</f>
        <v>South</v>
      </c>
      <c r="AE2119">
        <v>2016</v>
      </c>
      <c r="AF2119">
        <v>2</v>
      </c>
      <c r="AG2119" t="s">
        <v>84</v>
      </c>
      <c r="AK2119" t="s">
        <v>84</v>
      </c>
      <c r="AL2119">
        <v>2</v>
      </c>
      <c r="AP2119" t="s">
        <v>39</v>
      </c>
      <c r="AQ2119">
        <v>2</v>
      </c>
      <c r="AT2119">
        <v>2016</v>
      </c>
      <c r="AU2119" t="s">
        <v>39</v>
      </c>
      <c r="AV2119">
        <v>2</v>
      </c>
    </row>
    <row r="2120" spans="1:48" x14ac:dyDescent="0.4">
      <c r="A2120" t="s">
        <v>45</v>
      </c>
      <c r="B2120">
        <v>2016</v>
      </c>
      <c r="C2120" t="s">
        <v>39</v>
      </c>
      <c r="D2120" t="s">
        <v>51</v>
      </c>
      <c r="E2120" t="s">
        <v>26</v>
      </c>
      <c r="F2120" t="s">
        <v>7</v>
      </c>
      <c r="G2120">
        <v>2</v>
      </c>
      <c r="H2120" t="str">
        <f>VLOOKUP(E2120,filtered_wfh_with_region!$AA$2:$AB$31,2,FALSE)</f>
        <v>South</v>
      </c>
      <c r="AE2120">
        <v>2016</v>
      </c>
      <c r="AF2120">
        <v>2</v>
      </c>
      <c r="AG2120" t="s">
        <v>84</v>
      </c>
      <c r="AK2120" t="s">
        <v>84</v>
      </c>
      <c r="AL2120">
        <v>2</v>
      </c>
      <c r="AP2120" t="s">
        <v>39</v>
      </c>
      <c r="AQ2120">
        <v>2</v>
      </c>
      <c r="AT2120">
        <v>2016</v>
      </c>
      <c r="AU2120" t="s">
        <v>39</v>
      </c>
      <c r="AV2120">
        <v>2</v>
      </c>
    </row>
    <row r="2121" spans="1:48" x14ac:dyDescent="0.4">
      <c r="A2121" t="s">
        <v>45</v>
      </c>
      <c r="B2121">
        <v>2016</v>
      </c>
      <c r="C2121" t="s">
        <v>39</v>
      </c>
      <c r="D2121" t="s">
        <v>51</v>
      </c>
      <c r="E2121" t="s">
        <v>27</v>
      </c>
      <c r="F2121" t="s">
        <v>7</v>
      </c>
      <c r="G2121">
        <v>1</v>
      </c>
      <c r="H2121" t="str">
        <f>VLOOKUP(E2121,filtered_wfh_with_region!$AA$2:$AB$31,2,FALSE)</f>
        <v>South</v>
      </c>
      <c r="AE2121">
        <v>2016</v>
      </c>
      <c r="AF2121">
        <v>1</v>
      </c>
      <c r="AG2121" t="s">
        <v>84</v>
      </c>
      <c r="AK2121" t="s">
        <v>84</v>
      </c>
      <c r="AL2121">
        <v>1</v>
      </c>
      <c r="AP2121" t="s">
        <v>39</v>
      </c>
      <c r="AQ2121">
        <v>1</v>
      </c>
      <c r="AT2121">
        <v>2016</v>
      </c>
      <c r="AU2121" t="s">
        <v>39</v>
      </c>
      <c r="AV2121">
        <v>1</v>
      </c>
    </row>
    <row r="2122" spans="1:48" x14ac:dyDescent="0.4">
      <c r="A2122" t="s">
        <v>45</v>
      </c>
      <c r="B2122">
        <v>2016</v>
      </c>
      <c r="C2122" t="s">
        <v>39</v>
      </c>
      <c r="D2122" t="s">
        <v>51</v>
      </c>
      <c r="E2122" t="s">
        <v>28</v>
      </c>
      <c r="F2122" t="s">
        <v>7</v>
      </c>
      <c r="G2122">
        <v>1</v>
      </c>
      <c r="H2122" t="str">
        <f>VLOOKUP(E2122,filtered_wfh_with_region!$AA$2:$AB$31,2,FALSE)</f>
        <v>South</v>
      </c>
      <c r="AE2122">
        <v>2016</v>
      </c>
      <c r="AF2122">
        <v>1</v>
      </c>
      <c r="AG2122" t="s">
        <v>84</v>
      </c>
      <c r="AK2122" t="s">
        <v>84</v>
      </c>
      <c r="AL2122">
        <v>1</v>
      </c>
      <c r="AP2122" t="s">
        <v>39</v>
      </c>
      <c r="AQ2122">
        <v>1</v>
      </c>
      <c r="AT2122">
        <v>2016</v>
      </c>
      <c r="AU2122" t="s">
        <v>39</v>
      </c>
      <c r="AV2122">
        <v>1</v>
      </c>
    </row>
    <row r="2123" spans="1:48" x14ac:dyDescent="0.4">
      <c r="A2123" t="s">
        <v>45</v>
      </c>
      <c r="B2123">
        <v>2016</v>
      </c>
      <c r="C2123" t="s">
        <v>39</v>
      </c>
      <c r="D2123" t="s">
        <v>51</v>
      </c>
      <c r="E2123" t="s">
        <v>29</v>
      </c>
      <c r="F2123" t="s">
        <v>7</v>
      </c>
      <c r="G2123">
        <v>0</v>
      </c>
      <c r="H2123" t="str">
        <f>VLOOKUP(E2123,filtered_wfh_with_region!$AA$2:$AB$31,2,FALSE)</f>
        <v>West</v>
      </c>
      <c r="AE2123">
        <v>2016</v>
      </c>
      <c r="AF2123">
        <v>0</v>
      </c>
      <c r="AG2123" t="s">
        <v>71</v>
      </c>
      <c r="AK2123" t="s">
        <v>71</v>
      </c>
      <c r="AL2123">
        <v>0</v>
      </c>
      <c r="AP2123" t="s">
        <v>39</v>
      </c>
      <c r="AQ2123">
        <v>0</v>
      </c>
      <c r="AT2123">
        <v>2016</v>
      </c>
      <c r="AU2123" t="s">
        <v>39</v>
      </c>
      <c r="AV2123">
        <v>0</v>
      </c>
    </row>
    <row r="2124" spans="1:48" x14ac:dyDescent="0.4">
      <c r="A2124" t="s">
        <v>45</v>
      </c>
      <c r="B2124">
        <v>2016</v>
      </c>
      <c r="C2124" t="s">
        <v>39</v>
      </c>
      <c r="D2124" t="s">
        <v>51</v>
      </c>
      <c r="E2124" t="s">
        <v>30</v>
      </c>
      <c r="F2124" t="s">
        <v>7</v>
      </c>
      <c r="G2124">
        <v>7</v>
      </c>
      <c r="H2124" t="str">
        <f>VLOOKUP(E2124,filtered_wfh_with_region!$AA$2:$AB$31,2,FALSE)</f>
        <v>West</v>
      </c>
      <c r="AE2124">
        <v>2016</v>
      </c>
      <c r="AF2124">
        <v>7</v>
      </c>
      <c r="AG2124" t="s">
        <v>71</v>
      </c>
      <c r="AK2124" t="s">
        <v>71</v>
      </c>
      <c r="AL2124">
        <v>7</v>
      </c>
      <c r="AP2124" t="s">
        <v>39</v>
      </c>
      <c r="AQ2124">
        <v>7</v>
      </c>
      <c r="AT2124">
        <v>2016</v>
      </c>
      <c r="AU2124" t="s">
        <v>39</v>
      </c>
      <c r="AV2124">
        <v>7</v>
      </c>
    </row>
    <row r="2125" spans="1:48" x14ac:dyDescent="0.4">
      <c r="A2125" t="s">
        <v>45</v>
      </c>
      <c r="B2125">
        <v>2016</v>
      </c>
      <c r="C2125" t="s">
        <v>39</v>
      </c>
      <c r="D2125" t="s">
        <v>51</v>
      </c>
      <c r="E2125" t="s">
        <v>31</v>
      </c>
      <c r="F2125" t="s">
        <v>7</v>
      </c>
      <c r="G2125">
        <v>0</v>
      </c>
      <c r="H2125" t="str">
        <f>VLOOKUP(E2125,filtered_wfh_with_region!$AA$2:$AB$31,2,FALSE)</f>
        <v>West</v>
      </c>
      <c r="AE2125">
        <v>2016</v>
      </c>
      <c r="AF2125">
        <v>0</v>
      </c>
      <c r="AG2125" t="s">
        <v>71</v>
      </c>
      <c r="AK2125" t="s">
        <v>71</v>
      </c>
      <c r="AL2125">
        <v>0</v>
      </c>
      <c r="AP2125" t="s">
        <v>39</v>
      </c>
      <c r="AQ2125">
        <v>0</v>
      </c>
      <c r="AT2125">
        <v>2016</v>
      </c>
      <c r="AU2125" t="s">
        <v>39</v>
      </c>
      <c r="AV2125">
        <v>0</v>
      </c>
    </row>
    <row r="2126" spans="1:48" x14ac:dyDescent="0.4">
      <c r="A2126" t="s">
        <v>45</v>
      </c>
      <c r="B2126">
        <v>2016</v>
      </c>
      <c r="C2126" t="s">
        <v>39</v>
      </c>
      <c r="D2126" t="s">
        <v>51</v>
      </c>
      <c r="E2126" t="s">
        <v>32</v>
      </c>
      <c r="F2126" t="s">
        <v>7</v>
      </c>
      <c r="G2126">
        <v>1</v>
      </c>
      <c r="H2126" t="str">
        <f>VLOOKUP(E2126,filtered_wfh_with_region!$AA$2:$AB$31,2,FALSE)</f>
        <v>West</v>
      </c>
      <c r="AE2126">
        <v>2016</v>
      </c>
      <c r="AF2126">
        <v>1</v>
      </c>
      <c r="AG2126" t="s">
        <v>71</v>
      </c>
      <c r="AK2126" t="s">
        <v>71</v>
      </c>
      <c r="AL2126">
        <v>1</v>
      </c>
      <c r="AP2126" t="s">
        <v>39</v>
      </c>
      <c r="AQ2126">
        <v>1</v>
      </c>
      <c r="AT2126">
        <v>2016</v>
      </c>
      <c r="AU2126" t="s">
        <v>39</v>
      </c>
      <c r="AV2126">
        <v>1</v>
      </c>
    </row>
    <row r="2127" spans="1:48" x14ac:dyDescent="0.4">
      <c r="A2127" t="s">
        <v>45</v>
      </c>
      <c r="B2127">
        <v>2016</v>
      </c>
      <c r="C2127" t="s">
        <v>39</v>
      </c>
      <c r="D2127" t="s">
        <v>51</v>
      </c>
      <c r="E2127" t="s">
        <v>33</v>
      </c>
      <c r="F2127" t="s">
        <v>7</v>
      </c>
      <c r="G2127">
        <v>0</v>
      </c>
      <c r="H2127" t="str">
        <f>VLOOKUP(E2127,filtered_wfh_with_region!$AA$2:$AB$31,2,FALSE)</f>
        <v>West</v>
      </c>
      <c r="AE2127">
        <v>2016</v>
      </c>
      <c r="AF2127">
        <v>0</v>
      </c>
      <c r="AG2127" t="s">
        <v>71</v>
      </c>
      <c r="AK2127" t="s">
        <v>71</v>
      </c>
      <c r="AL2127">
        <v>0</v>
      </c>
      <c r="AP2127" t="s">
        <v>39</v>
      </c>
      <c r="AQ2127">
        <v>0</v>
      </c>
      <c r="AT2127">
        <v>2016</v>
      </c>
      <c r="AU2127" t="s">
        <v>39</v>
      </c>
      <c r="AV2127">
        <v>0</v>
      </c>
    </row>
    <row r="2128" spans="1:48" x14ac:dyDescent="0.4">
      <c r="A2128" t="s">
        <v>45</v>
      </c>
      <c r="B2128">
        <v>2016</v>
      </c>
      <c r="C2128" t="s">
        <v>39</v>
      </c>
      <c r="D2128" t="s">
        <v>51</v>
      </c>
      <c r="E2128" t="s">
        <v>34</v>
      </c>
      <c r="F2128" t="s">
        <v>7</v>
      </c>
      <c r="G2128">
        <v>0</v>
      </c>
      <c r="H2128" t="str">
        <f>VLOOKUP(E2128,filtered_wfh_with_region!$AA$2:$AB$31,2,FALSE)</f>
        <v>West</v>
      </c>
      <c r="AE2128">
        <v>2016</v>
      </c>
      <c r="AF2128">
        <v>0</v>
      </c>
      <c r="AG2128" t="s">
        <v>71</v>
      </c>
      <c r="AK2128" t="s">
        <v>71</v>
      </c>
      <c r="AL2128">
        <v>0</v>
      </c>
      <c r="AP2128" t="s">
        <v>39</v>
      </c>
      <c r="AQ2128">
        <v>0</v>
      </c>
      <c r="AT2128">
        <v>2016</v>
      </c>
      <c r="AU2128" t="s">
        <v>39</v>
      </c>
      <c r="AV2128">
        <v>0</v>
      </c>
    </row>
    <row r="2129" spans="1:48" x14ac:dyDescent="0.4">
      <c r="A2129" t="s">
        <v>45</v>
      </c>
      <c r="B2129">
        <v>2016</v>
      </c>
      <c r="C2129" t="s">
        <v>39</v>
      </c>
      <c r="D2129" t="s">
        <v>51</v>
      </c>
      <c r="E2129" t="s">
        <v>35</v>
      </c>
      <c r="F2129" t="s">
        <v>7</v>
      </c>
      <c r="G2129">
        <v>2</v>
      </c>
      <c r="H2129" t="str">
        <f>VLOOKUP(E2129,filtered_wfh_with_region!$AA$2:$AB$31,2,FALSE)</f>
        <v>North</v>
      </c>
      <c r="AE2129">
        <v>2016</v>
      </c>
      <c r="AF2129">
        <v>2</v>
      </c>
      <c r="AG2129" t="s">
        <v>83</v>
      </c>
      <c r="AK2129" t="s">
        <v>83</v>
      </c>
      <c r="AL2129">
        <v>2</v>
      </c>
      <c r="AP2129" t="s">
        <v>39</v>
      </c>
      <c r="AQ2129">
        <v>2</v>
      </c>
      <c r="AT2129">
        <v>2016</v>
      </c>
      <c r="AU2129" t="s">
        <v>39</v>
      </c>
      <c r="AV2129">
        <v>2</v>
      </c>
    </row>
    <row r="2130" spans="1:48" x14ac:dyDescent="0.4">
      <c r="A2130" t="s">
        <v>45</v>
      </c>
      <c r="B2130">
        <v>2016</v>
      </c>
      <c r="C2130" t="s">
        <v>39</v>
      </c>
      <c r="D2130" t="s">
        <v>51</v>
      </c>
      <c r="E2130" t="s">
        <v>36</v>
      </c>
      <c r="F2130" t="s">
        <v>7</v>
      </c>
      <c r="G2130">
        <v>1</v>
      </c>
      <c r="H2130" t="str">
        <f>VLOOKUP(E2130,filtered_wfh_with_region!$AA$2:$AB$31,2,FALSE)</f>
        <v>North</v>
      </c>
      <c r="AE2130">
        <v>2016</v>
      </c>
      <c r="AF2130">
        <v>1</v>
      </c>
      <c r="AG2130" t="s">
        <v>83</v>
      </c>
      <c r="AK2130" t="s">
        <v>83</v>
      </c>
      <c r="AL2130">
        <v>1</v>
      </c>
      <c r="AP2130" t="s">
        <v>39</v>
      </c>
      <c r="AQ2130">
        <v>1</v>
      </c>
      <c r="AT2130">
        <v>2016</v>
      </c>
      <c r="AU2130" t="s">
        <v>39</v>
      </c>
      <c r="AV2130">
        <v>1</v>
      </c>
    </row>
    <row r="2131" spans="1:48" x14ac:dyDescent="0.4">
      <c r="A2131" t="s">
        <v>45</v>
      </c>
      <c r="B2131">
        <v>2016</v>
      </c>
      <c r="C2131" t="s">
        <v>39</v>
      </c>
      <c r="D2131" t="s">
        <v>51</v>
      </c>
      <c r="E2131" t="s">
        <v>37</v>
      </c>
      <c r="F2131" t="s">
        <v>7</v>
      </c>
      <c r="G2131">
        <v>1</v>
      </c>
      <c r="H2131" t="str">
        <f>VLOOKUP(E2131,filtered_wfh_with_region!$AA$2:$AB$31,2,FALSE)</f>
        <v>North</v>
      </c>
      <c r="AE2131">
        <v>2016</v>
      </c>
      <c r="AF2131">
        <v>1</v>
      </c>
      <c r="AG2131" t="s">
        <v>83</v>
      </c>
      <c r="AK2131" t="s">
        <v>83</v>
      </c>
      <c r="AL2131">
        <v>1</v>
      </c>
      <c r="AP2131" t="s">
        <v>39</v>
      </c>
      <c r="AQ2131">
        <v>1</v>
      </c>
      <c r="AT2131">
        <v>2016</v>
      </c>
      <c r="AU2131" t="s">
        <v>39</v>
      </c>
      <c r="AV2131">
        <v>1</v>
      </c>
    </row>
    <row r="2132" spans="1:48" x14ac:dyDescent="0.4">
      <c r="A2132" t="s">
        <v>45</v>
      </c>
      <c r="B2132">
        <v>2016</v>
      </c>
      <c r="C2132" t="s">
        <v>39</v>
      </c>
      <c r="D2132" t="s">
        <v>52</v>
      </c>
      <c r="E2132" t="s">
        <v>8</v>
      </c>
      <c r="F2132" t="s">
        <v>7</v>
      </c>
      <c r="G2132">
        <v>15</v>
      </c>
      <c r="H2132" t="str">
        <f>VLOOKUP(E2132,filtered_wfh_with_region!$AA$2:$AB$31,2,FALSE)</f>
        <v>East</v>
      </c>
      <c r="AE2132">
        <v>2016</v>
      </c>
      <c r="AF2132">
        <v>15</v>
      </c>
      <c r="AG2132" t="s">
        <v>82</v>
      </c>
      <c r="AK2132" t="s">
        <v>82</v>
      </c>
      <c r="AL2132">
        <v>15</v>
      </c>
      <c r="AP2132" t="s">
        <v>39</v>
      </c>
      <c r="AQ2132">
        <v>15</v>
      </c>
      <c r="AT2132">
        <v>2016</v>
      </c>
      <c r="AU2132" t="s">
        <v>39</v>
      </c>
      <c r="AV2132">
        <v>15</v>
      </c>
    </row>
    <row r="2133" spans="1:48" x14ac:dyDescent="0.4">
      <c r="A2133" t="s">
        <v>45</v>
      </c>
      <c r="B2133">
        <v>2016</v>
      </c>
      <c r="C2133" t="s">
        <v>39</v>
      </c>
      <c r="D2133" t="s">
        <v>52</v>
      </c>
      <c r="E2133" t="s">
        <v>9</v>
      </c>
      <c r="F2133" t="s">
        <v>7</v>
      </c>
      <c r="G2133">
        <v>53</v>
      </c>
      <c r="H2133" t="str">
        <f>VLOOKUP(E2133,filtered_wfh_with_region!$AA$2:$AB$31,2,FALSE)</f>
        <v>East</v>
      </c>
      <c r="AE2133">
        <v>2016</v>
      </c>
      <c r="AF2133">
        <v>53</v>
      </c>
      <c r="AG2133" t="s">
        <v>82</v>
      </c>
      <c r="AK2133" t="s">
        <v>82</v>
      </c>
      <c r="AL2133">
        <v>53</v>
      </c>
      <c r="AP2133" t="s">
        <v>39</v>
      </c>
      <c r="AQ2133">
        <v>53</v>
      </c>
      <c r="AT2133">
        <v>2016</v>
      </c>
      <c r="AU2133" t="s">
        <v>39</v>
      </c>
      <c r="AV2133">
        <v>53</v>
      </c>
    </row>
    <row r="2134" spans="1:48" x14ac:dyDescent="0.4">
      <c r="A2134" t="s">
        <v>45</v>
      </c>
      <c r="B2134">
        <v>2016</v>
      </c>
      <c r="C2134" t="s">
        <v>39</v>
      </c>
      <c r="D2134" t="s">
        <v>52</v>
      </c>
      <c r="E2134" t="s">
        <v>10</v>
      </c>
      <c r="F2134" t="s">
        <v>7</v>
      </c>
      <c r="G2134">
        <v>54</v>
      </c>
      <c r="H2134" t="str">
        <f>VLOOKUP(E2134,filtered_wfh_with_region!$AA$2:$AB$31,2,FALSE)</f>
        <v>East</v>
      </c>
      <c r="AE2134">
        <v>2016</v>
      </c>
      <c r="AF2134">
        <v>54</v>
      </c>
      <c r="AG2134" t="s">
        <v>82</v>
      </c>
      <c r="AK2134" t="s">
        <v>82</v>
      </c>
      <c r="AL2134">
        <v>54</v>
      </c>
      <c r="AP2134" t="s">
        <v>39</v>
      </c>
      <c r="AQ2134">
        <v>54</v>
      </c>
      <c r="AT2134">
        <v>2016</v>
      </c>
      <c r="AU2134" t="s">
        <v>39</v>
      </c>
      <c r="AV2134">
        <v>54</v>
      </c>
    </row>
    <row r="2135" spans="1:48" x14ac:dyDescent="0.4">
      <c r="A2135" t="s">
        <v>45</v>
      </c>
      <c r="B2135">
        <v>2016</v>
      </c>
      <c r="C2135" t="s">
        <v>39</v>
      </c>
      <c r="D2135" t="s">
        <v>52</v>
      </c>
      <c r="E2135" t="s">
        <v>11</v>
      </c>
      <c r="F2135" t="s">
        <v>7</v>
      </c>
      <c r="G2135">
        <v>54</v>
      </c>
      <c r="H2135" t="str">
        <f>VLOOKUP(E2135,filtered_wfh_with_region!$AA$2:$AB$31,2,FALSE)</f>
        <v>East</v>
      </c>
      <c r="AE2135">
        <v>2016</v>
      </c>
      <c r="AF2135">
        <v>54</v>
      </c>
      <c r="AG2135" t="s">
        <v>82</v>
      </c>
      <c r="AK2135" t="s">
        <v>82</v>
      </c>
      <c r="AL2135">
        <v>54</v>
      </c>
      <c r="AP2135" t="s">
        <v>39</v>
      </c>
      <c r="AQ2135">
        <v>54</v>
      </c>
      <c r="AT2135">
        <v>2016</v>
      </c>
      <c r="AU2135" t="s">
        <v>39</v>
      </c>
      <c r="AV2135">
        <v>54</v>
      </c>
    </row>
    <row r="2136" spans="1:48" x14ac:dyDescent="0.4">
      <c r="A2136" t="s">
        <v>45</v>
      </c>
      <c r="B2136">
        <v>2016</v>
      </c>
      <c r="C2136" t="s">
        <v>39</v>
      </c>
      <c r="D2136" t="s">
        <v>52</v>
      </c>
      <c r="E2136" t="s">
        <v>12</v>
      </c>
      <c r="F2136" t="s">
        <v>7</v>
      </c>
      <c r="G2136">
        <v>62</v>
      </c>
      <c r="H2136" t="str">
        <f>VLOOKUP(E2136,filtered_wfh_with_region!$AA$2:$AB$31,2,FALSE)</f>
        <v>East</v>
      </c>
      <c r="AE2136">
        <v>2016</v>
      </c>
      <c r="AF2136">
        <v>62</v>
      </c>
      <c r="AG2136" t="s">
        <v>82</v>
      </c>
      <c r="AK2136" t="s">
        <v>82</v>
      </c>
      <c r="AL2136">
        <v>62</v>
      </c>
      <c r="AP2136" t="s">
        <v>39</v>
      </c>
      <c r="AQ2136">
        <v>62</v>
      </c>
      <c r="AT2136">
        <v>2016</v>
      </c>
      <c r="AU2136" t="s">
        <v>39</v>
      </c>
      <c r="AV2136">
        <v>62</v>
      </c>
    </row>
    <row r="2137" spans="1:48" x14ac:dyDescent="0.4">
      <c r="A2137" t="s">
        <v>45</v>
      </c>
      <c r="B2137">
        <v>2016</v>
      </c>
      <c r="C2137" t="s">
        <v>39</v>
      </c>
      <c r="D2137" t="s">
        <v>52</v>
      </c>
      <c r="E2137" t="s">
        <v>13</v>
      </c>
      <c r="F2137" t="s">
        <v>7</v>
      </c>
      <c r="G2137">
        <v>82</v>
      </c>
      <c r="H2137" t="str">
        <f>VLOOKUP(E2137,filtered_wfh_with_region!$AA$2:$AB$31,2,FALSE)</f>
        <v>East</v>
      </c>
      <c r="AE2137">
        <v>2016</v>
      </c>
      <c r="AF2137">
        <v>82</v>
      </c>
      <c r="AG2137" t="s">
        <v>82</v>
      </c>
      <c r="AK2137" t="s">
        <v>82</v>
      </c>
      <c r="AL2137">
        <v>82</v>
      </c>
      <c r="AP2137" t="s">
        <v>39</v>
      </c>
      <c r="AQ2137">
        <v>82</v>
      </c>
      <c r="AT2137">
        <v>2016</v>
      </c>
      <c r="AU2137" t="s">
        <v>39</v>
      </c>
      <c r="AV2137">
        <v>82</v>
      </c>
    </row>
    <row r="2138" spans="1:48" x14ac:dyDescent="0.4">
      <c r="A2138" t="s">
        <v>45</v>
      </c>
      <c r="B2138">
        <v>2016</v>
      </c>
      <c r="C2138" t="s">
        <v>39</v>
      </c>
      <c r="D2138" t="s">
        <v>52</v>
      </c>
      <c r="E2138" t="s">
        <v>14</v>
      </c>
      <c r="F2138" t="s">
        <v>7</v>
      </c>
      <c r="G2138">
        <v>24</v>
      </c>
      <c r="H2138" t="str">
        <f>VLOOKUP(E2138,filtered_wfh_with_region!$AA$2:$AB$31,2,FALSE)</f>
        <v>Midlands</v>
      </c>
      <c r="AE2138">
        <v>2016</v>
      </c>
      <c r="AF2138">
        <v>24</v>
      </c>
      <c r="AG2138" t="s">
        <v>72</v>
      </c>
      <c r="AK2138" t="s">
        <v>72</v>
      </c>
      <c r="AL2138">
        <v>24</v>
      </c>
      <c r="AP2138" t="s">
        <v>39</v>
      </c>
      <c r="AQ2138">
        <v>24</v>
      </c>
      <c r="AT2138">
        <v>2016</v>
      </c>
      <c r="AU2138" t="s">
        <v>39</v>
      </c>
      <c r="AV2138">
        <v>24</v>
      </c>
    </row>
    <row r="2139" spans="1:48" x14ac:dyDescent="0.4">
      <c r="A2139" t="s">
        <v>45</v>
      </c>
      <c r="B2139">
        <v>2016</v>
      </c>
      <c r="C2139" t="s">
        <v>39</v>
      </c>
      <c r="D2139" t="s">
        <v>52</v>
      </c>
      <c r="E2139" t="s">
        <v>15</v>
      </c>
      <c r="F2139" t="s">
        <v>7</v>
      </c>
      <c r="G2139">
        <v>20</v>
      </c>
      <c r="H2139" t="str">
        <f>VLOOKUP(E2139,filtered_wfh_with_region!$AA$2:$AB$31,2,FALSE)</f>
        <v>Midlands</v>
      </c>
      <c r="AE2139">
        <v>2016</v>
      </c>
      <c r="AF2139">
        <v>20</v>
      </c>
      <c r="AG2139" t="s">
        <v>72</v>
      </c>
      <c r="AK2139" t="s">
        <v>72</v>
      </c>
      <c r="AL2139">
        <v>20</v>
      </c>
      <c r="AP2139" t="s">
        <v>39</v>
      </c>
      <c r="AQ2139">
        <v>20</v>
      </c>
      <c r="AT2139">
        <v>2016</v>
      </c>
      <c r="AU2139" t="s">
        <v>39</v>
      </c>
      <c r="AV2139">
        <v>20</v>
      </c>
    </row>
    <row r="2140" spans="1:48" x14ac:dyDescent="0.4">
      <c r="A2140" t="s">
        <v>45</v>
      </c>
      <c r="B2140">
        <v>2016</v>
      </c>
      <c r="C2140" t="s">
        <v>39</v>
      </c>
      <c r="D2140" t="s">
        <v>52</v>
      </c>
      <c r="E2140" t="s">
        <v>16</v>
      </c>
      <c r="F2140" t="s">
        <v>7</v>
      </c>
      <c r="G2140">
        <v>10</v>
      </c>
      <c r="H2140" t="str">
        <f>VLOOKUP(E2140,filtered_wfh_with_region!$AA$2:$AB$31,2,FALSE)</f>
        <v>Midlands</v>
      </c>
      <c r="AE2140">
        <v>2016</v>
      </c>
      <c r="AF2140">
        <v>10</v>
      </c>
      <c r="AG2140" t="s">
        <v>72</v>
      </c>
      <c r="AK2140" t="s">
        <v>72</v>
      </c>
      <c r="AL2140">
        <v>10</v>
      </c>
      <c r="AP2140" t="s">
        <v>39</v>
      </c>
      <c r="AQ2140">
        <v>10</v>
      </c>
      <c r="AT2140">
        <v>2016</v>
      </c>
      <c r="AU2140" t="s">
        <v>39</v>
      </c>
      <c r="AV2140">
        <v>10</v>
      </c>
    </row>
    <row r="2141" spans="1:48" x14ac:dyDescent="0.4">
      <c r="A2141" t="s">
        <v>45</v>
      </c>
      <c r="B2141">
        <v>2016</v>
      </c>
      <c r="C2141" t="s">
        <v>39</v>
      </c>
      <c r="D2141" t="s">
        <v>52</v>
      </c>
      <c r="E2141" t="s">
        <v>17</v>
      </c>
      <c r="F2141" t="s">
        <v>7</v>
      </c>
      <c r="G2141">
        <v>22</v>
      </c>
      <c r="H2141" t="str">
        <f>VLOOKUP(E2141,filtered_wfh_with_region!$AA$2:$AB$31,2,FALSE)</f>
        <v>East</v>
      </c>
      <c r="AE2141">
        <v>2016</v>
      </c>
      <c r="AF2141">
        <v>22</v>
      </c>
      <c r="AG2141" t="s">
        <v>82</v>
      </c>
      <c r="AK2141" t="s">
        <v>82</v>
      </c>
      <c r="AL2141">
        <v>22</v>
      </c>
      <c r="AP2141" t="s">
        <v>39</v>
      </c>
      <c r="AQ2141">
        <v>22</v>
      </c>
      <c r="AT2141">
        <v>2016</v>
      </c>
      <c r="AU2141" t="s">
        <v>39</v>
      </c>
      <c r="AV2141">
        <v>22</v>
      </c>
    </row>
    <row r="2142" spans="1:48" x14ac:dyDescent="0.4">
      <c r="A2142" t="s">
        <v>45</v>
      </c>
      <c r="B2142">
        <v>2016</v>
      </c>
      <c r="C2142" t="s">
        <v>39</v>
      </c>
      <c r="D2142" t="s">
        <v>52</v>
      </c>
      <c r="E2142" t="s">
        <v>18</v>
      </c>
      <c r="F2142" t="s">
        <v>7</v>
      </c>
      <c r="G2142">
        <v>68</v>
      </c>
      <c r="H2142" t="str">
        <f>VLOOKUP(E2142,filtered_wfh_with_region!$AA$2:$AB$31,2,FALSE)</f>
        <v>East</v>
      </c>
      <c r="AE2142">
        <v>2016</v>
      </c>
      <c r="AF2142">
        <v>68</v>
      </c>
      <c r="AG2142" t="s">
        <v>82</v>
      </c>
      <c r="AK2142" t="s">
        <v>82</v>
      </c>
      <c r="AL2142">
        <v>68</v>
      </c>
      <c r="AP2142" t="s">
        <v>39</v>
      </c>
      <c r="AQ2142">
        <v>68</v>
      </c>
      <c r="AT2142">
        <v>2016</v>
      </c>
      <c r="AU2142" t="s">
        <v>39</v>
      </c>
      <c r="AV2142">
        <v>68</v>
      </c>
    </row>
    <row r="2143" spans="1:48" x14ac:dyDescent="0.4">
      <c r="A2143" t="s">
        <v>45</v>
      </c>
      <c r="B2143">
        <v>2016</v>
      </c>
      <c r="C2143" t="s">
        <v>39</v>
      </c>
      <c r="D2143" t="s">
        <v>52</v>
      </c>
      <c r="E2143" t="s">
        <v>19</v>
      </c>
      <c r="F2143" t="s">
        <v>7</v>
      </c>
      <c r="G2143">
        <v>14</v>
      </c>
      <c r="H2143" t="str">
        <f>VLOOKUP(E2143,filtered_wfh_with_region!$AA$2:$AB$31,2,FALSE)</f>
        <v>Midlands</v>
      </c>
      <c r="AE2143">
        <v>2016</v>
      </c>
      <c r="AF2143">
        <v>14</v>
      </c>
      <c r="AG2143" t="s">
        <v>72</v>
      </c>
      <c r="AK2143" t="s">
        <v>72</v>
      </c>
      <c r="AL2143">
        <v>14</v>
      </c>
      <c r="AP2143" t="s">
        <v>39</v>
      </c>
      <c r="AQ2143">
        <v>14</v>
      </c>
      <c r="AT2143">
        <v>2016</v>
      </c>
      <c r="AU2143" t="s">
        <v>39</v>
      </c>
      <c r="AV2143">
        <v>14</v>
      </c>
    </row>
    <row r="2144" spans="1:48" x14ac:dyDescent="0.4">
      <c r="A2144" t="s">
        <v>45</v>
      </c>
      <c r="B2144">
        <v>2016</v>
      </c>
      <c r="C2144" t="s">
        <v>39</v>
      </c>
      <c r="D2144" t="s">
        <v>52</v>
      </c>
      <c r="E2144" t="s">
        <v>20</v>
      </c>
      <c r="F2144" t="s">
        <v>7</v>
      </c>
      <c r="G2144">
        <v>16</v>
      </c>
      <c r="H2144" t="str">
        <f>VLOOKUP(E2144,filtered_wfh_with_region!$AA$2:$AB$31,2,FALSE)</f>
        <v>Midlands</v>
      </c>
      <c r="AE2144">
        <v>2016</v>
      </c>
      <c r="AF2144">
        <v>16</v>
      </c>
      <c r="AG2144" t="s">
        <v>72</v>
      </c>
      <c r="AK2144" t="s">
        <v>72</v>
      </c>
      <c r="AL2144">
        <v>16</v>
      </c>
      <c r="AP2144" t="s">
        <v>39</v>
      </c>
      <c r="AQ2144">
        <v>16</v>
      </c>
      <c r="AT2144">
        <v>2016</v>
      </c>
      <c r="AU2144" t="s">
        <v>39</v>
      </c>
      <c r="AV2144">
        <v>16</v>
      </c>
    </row>
    <row r="2145" spans="1:48" x14ac:dyDescent="0.4">
      <c r="A2145" t="s">
        <v>45</v>
      </c>
      <c r="B2145">
        <v>2016</v>
      </c>
      <c r="C2145" t="s">
        <v>39</v>
      </c>
      <c r="D2145" t="s">
        <v>52</v>
      </c>
      <c r="E2145" t="s">
        <v>21</v>
      </c>
      <c r="F2145" t="s">
        <v>7</v>
      </c>
      <c r="G2145">
        <v>49</v>
      </c>
      <c r="H2145" t="str">
        <f>VLOOKUP(E2145,filtered_wfh_with_region!$AA$2:$AB$31,2,FALSE)</f>
        <v>East</v>
      </c>
      <c r="AE2145">
        <v>2016</v>
      </c>
      <c r="AF2145">
        <v>49</v>
      </c>
      <c r="AG2145" t="s">
        <v>82</v>
      </c>
      <c r="AK2145" t="s">
        <v>82</v>
      </c>
      <c r="AL2145">
        <v>49</v>
      </c>
      <c r="AP2145" t="s">
        <v>39</v>
      </c>
      <c r="AQ2145">
        <v>49</v>
      </c>
      <c r="AT2145">
        <v>2016</v>
      </c>
      <c r="AU2145" t="s">
        <v>39</v>
      </c>
      <c r="AV2145">
        <v>49</v>
      </c>
    </row>
    <row r="2146" spans="1:48" x14ac:dyDescent="0.4">
      <c r="A2146" t="s">
        <v>45</v>
      </c>
      <c r="B2146">
        <v>2016</v>
      </c>
      <c r="C2146" t="s">
        <v>39</v>
      </c>
      <c r="D2146" t="s">
        <v>52</v>
      </c>
      <c r="E2146" t="s">
        <v>22</v>
      </c>
      <c r="F2146" t="s">
        <v>7</v>
      </c>
      <c r="G2146">
        <v>36</v>
      </c>
      <c r="H2146" t="str">
        <f>VLOOKUP(E2146,filtered_wfh_with_region!$AA$2:$AB$31,2,FALSE)</f>
        <v>East</v>
      </c>
      <c r="AE2146">
        <v>2016</v>
      </c>
      <c r="AF2146">
        <v>36</v>
      </c>
      <c r="AG2146" t="s">
        <v>82</v>
      </c>
      <c r="AK2146" t="s">
        <v>82</v>
      </c>
      <c r="AL2146">
        <v>36</v>
      </c>
      <c r="AP2146" t="s">
        <v>39</v>
      </c>
      <c r="AQ2146">
        <v>36</v>
      </c>
      <c r="AT2146">
        <v>2016</v>
      </c>
      <c r="AU2146" t="s">
        <v>39</v>
      </c>
      <c r="AV2146">
        <v>36</v>
      </c>
    </row>
    <row r="2147" spans="1:48" x14ac:dyDescent="0.4">
      <c r="A2147" t="s">
        <v>45</v>
      </c>
      <c r="B2147">
        <v>2016</v>
      </c>
      <c r="C2147" t="s">
        <v>39</v>
      </c>
      <c r="D2147" t="s">
        <v>52</v>
      </c>
      <c r="E2147" t="s">
        <v>23</v>
      </c>
      <c r="F2147" t="s">
        <v>7</v>
      </c>
      <c r="G2147">
        <v>23</v>
      </c>
      <c r="H2147" t="str">
        <f>VLOOKUP(E2147,filtered_wfh_with_region!$AA$2:$AB$31,2,FALSE)</f>
        <v>South</v>
      </c>
      <c r="AE2147">
        <v>2016</v>
      </c>
      <c r="AF2147">
        <v>23</v>
      </c>
      <c r="AG2147" t="s">
        <v>84</v>
      </c>
      <c r="AK2147" t="s">
        <v>84</v>
      </c>
      <c r="AL2147">
        <v>23</v>
      </c>
      <c r="AP2147" t="s">
        <v>39</v>
      </c>
      <c r="AQ2147">
        <v>23</v>
      </c>
      <c r="AT2147">
        <v>2016</v>
      </c>
      <c r="AU2147" t="s">
        <v>39</v>
      </c>
      <c r="AV2147">
        <v>23</v>
      </c>
    </row>
    <row r="2148" spans="1:48" x14ac:dyDescent="0.4">
      <c r="A2148" t="s">
        <v>45</v>
      </c>
      <c r="B2148">
        <v>2016</v>
      </c>
      <c r="C2148" t="s">
        <v>39</v>
      </c>
      <c r="D2148" t="s">
        <v>52</v>
      </c>
      <c r="E2148" t="s">
        <v>24</v>
      </c>
      <c r="F2148" t="s">
        <v>7</v>
      </c>
      <c r="G2148">
        <v>112</v>
      </c>
      <c r="H2148" t="str">
        <f>VLOOKUP(E2148,filtered_wfh_with_region!$AA$2:$AB$31,2,FALSE)</f>
        <v>South</v>
      </c>
      <c r="AE2148">
        <v>2016</v>
      </c>
      <c r="AF2148">
        <v>112</v>
      </c>
      <c r="AG2148" t="s">
        <v>84</v>
      </c>
      <c r="AK2148" t="s">
        <v>84</v>
      </c>
      <c r="AL2148">
        <v>112</v>
      </c>
      <c r="AP2148" t="s">
        <v>39</v>
      </c>
      <c r="AQ2148">
        <v>112</v>
      </c>
      <c r="AT2148">
        <v>2016</v>
      </c>
      <c r="AU2148" t="s">
        <v>39</v>
      </c>
      <c r="AV2148">
        <v>112</v>
      </c>
    </row>
    <row r="2149" spans="1:48" x14ac:dyDescent="0.4">
      <c r="A2149" t="s">
        <v>45</v>
      </c>
      <c r="B2149">
        <v>2016</v>
      </c>
      <c r="C2149" t="s">
        <v>39</v>
      </c>
      <c r="D2149" t="s">
        <v>52</v>
      </c>
      <c r="E2149" t="s">
        <v>25</v>
      </c>
      <c r="F2149" t="s">
        <v>7</v>
      </c>
      <c r="G2149">
        <v>32</v>
      </c>
      <c r="H2149" t="str">
        <f>VLOOKUP(E2149,filtered_wfh_with_region!$AA$2:$AB$31,2,FALSE)</f>
        <v>South</v>
      </c>
      <c r="AE2149">
        <v>2016</v>
      </c>
      <c r="AF2149">
        <v>32</v>
      </c>
      <c r="AG2149" t="s">
        <v>84</v>
      </c>
      <c r="AK2149" t="s">
        <v>84</v>
      </c>
      <c r="AL2149">
        <v>32</v>
      </c>
      <c r="AP2149" t="s">
        <v>39</v>
      </c>
      <c r="AQ2149">
        <v>32</v>
      </c>
      <c r="AT2149">
        <v>2016</v>
      </c>
      <c r="AU2149" t="s">
        <v>39</v>
      </c>
      <c r="AV2149">
        <v>32</v>
      </c>
    </row>
    <row r="2150" spans="1:48" x14ac:dyDescent="0.4">
      <c r="A2150" t="s">
        <v>45</v>
      </c>
      <c r="B2150">
        <v>2016</v>
      </c>
      <c r="C2150" t="s">
        <v>39</v>
      </c>
      <c r="D2150" t="s">
        <v>52</v>
      </c>
      <c r="E2150" t="s">
        <v>26</v>
      </c>
      <c r="F2150" t="s">
        <v>7</v>
      </c>
      <c r="G2150">
        <v>21</v>
      </c>
      <c r="H2150" t="str">
        <f>VLOOKUP(E2150,filtered_wfh_with_region!$AA$2:$AB$31,2,FALSE)</f>
        <v>South</v>
      </c>
      <c r="AE2150">
        <v>2016</v>
      </c>
      <c r="AF2150">
        <v>21</v>
      </c>
      <c r="AG2150" t="s">
        <v>84</v>
      </c>
      <c r="AK2150" t="s">
        <v>84</v>
      </c>
      <c r="AL2150">
        <v>21</v>
      </c>
      <c r="AP2150" t="s">
        <v>39</v>
      </c>
      <c r="AQ2150">
        <v>21</v>
      </c>
      <c r="AT2150">
        <v>2016</v>
      </c>
      <c r="AU2150" t="s">
        <v>39</v>
      </c>
      <c r="AV2150">
        <v>21</v>
      </c>
    </row>
    <row r="2151" spans="1:48" x14ac:dyDescent="0.4">
      <c r="A2151" t="s">
        <v>45</v>
      </c>
      <c r="B2151">
        <v>2016</v>
      </c>
      <c r="C2151" t="s">
        <v>39</v>
      </c>
      <c r="D2151" t="s">
        <v>52</v>
      </c>
      <c r="E2151" t="s">
        <v>27</v>
      </c>
      <c r="F2151" t="s">
        <v>7</v>
      </c>
      <c r="G2151">
        <v>25</v>
      </c>
      <c r="H2151" t="str">
        <f>VLOOKUP(E2151,filtered_wfh_with_region!$AA$2:$AB$31,2,FALSE)</f>
        <v>South</v>
      </c>
      <c r="AE2151">
        <v>2016</v>
      </c>
      <c r="AF2151">
        <v>25</v>
      </c>
      <c r="AG2151" t="s">
        <v>84</v>
      </c>
      <c r="AK2151" t="s">
        <v>84</v>
      </c>
      <c r="AL2151">
        <v>25</v>
      </c>
      <c r="AP2151" t="s">
        <v>39</v>
      </c>
      <c r="AQ2151">
        <v>25</v>
      </c>
      <c r="AT2151">
        <v>2016</v>
      </c>
      <c r="AU2151" t="s">
        <v>39</v>
      </c>
      <c r="AV2151">
        <v>25</v>
      </c>
    </row>
    <row r="2152" spans="1:48" x14ac:dyDescent="0.4">
      <c r="A2152" t="s">
        <v>45</v>
      </c>
      <c r="B2152">
        <v>2016</v>
      </c>
      <c r="C2152" t="s">
        <v>39</v>
      </c>
      <c r="D2152" t="s">
        <v>52</v>
      </c>
      <c r="E2152" t="s">
        <v>28</v>
      </c>
      <c r="F2152" t="s">
        <v>7</v>
      </c>
      <c r="G2152">
        <v>26</v>
      </c>
      <c r="H2152" t="str">
        <f>VLOOKUP(E2152,filtered_wfh_with_region!$AA$2:$AB$31,2,FALSE)</f>
        <v>South</v>
      </c>
      <c r="AE2152">
        <v>2016</v>
      </c>
      <c r="AF2152">
        <v>26</v>
      </c>
      <c r="AG2152" t="s">
        <v>84</v>
      </c>
      <c r="AK2152" t="s">
        <v>84</v>
      </c>
      <c r="AL2152">
        <v>26</v>
      </c>
      <c r="AP2152" t="s">
        <v>39</v>
      </c>
      <c r="AQ2152">
        <v>26</v>
      </c>
      <c r="AT2152">
        <v>2016</v>
      </c>
      <c r="AU2152" t="s">
        <v>39</v>
      </c>
      <c r="AV2152">
        <v>26</v>
      </c>
    </row>
    <row r="2153" spans="1:48" x14ac:dyDescent="0.4">
      <c r="A2153" t="s">
        <v>45</v>
      </c>
      <c r="B2153">
        <v>2016</v>
      </c>
      <c r="C2153" t="s">
        <v>39</v>
      </c>
      <c r="D2153" t="s">
        <v>52</v>
      </c>
      <c r="E2153" t="s">
        <v>29</v>
      </c>
      <c r="F2153" t="s">
        <v>7</v>
      </c>
      <c r="G2153">
        <v>5</v>
      </c>
      <c r="H2153" t="str">
        <f>VLOOKUP(E2153,filtered_wfh_with_region!$AA$2:$AB$31,2,FALSE)</f>
        <v>West</v>
      </c>
      <c r="AE2153">
        <v>2016</v>
      </c>
      <c r="AF2153">
        <v>5</v>
      </c>
      <c r="AG2153" t="s">
        <v>71</v>
      </c>
      <c r="AK2153" t="s">
        <v>71</v>
      </c>
      <c r="AL2153">
        <v>5</v>
      </c>
      <c r="AP2153" t="s">
        <v>39</v>
      </c>
      <c r="AQ2153">
        <v>5</v>
      </c>
      <c r="AT2153">
        <v>2016</v>
      </c>
      <c r="AU2153" t="s">
        <v>39</v>
      </c>
      <c r="AV2153">
        <v>5</v>
      </c>
    </row>
    <row r="2154" spans="1:48" x14ac:dyDescent="0.4">
      <c r="A2154" t="s">
        <v>45</v>
      </c>
      <c r="B2154">
        <v>2016</v>
      </c>
      <c r="C2154" t="s">
        <v>39</v>
      </c>
      <c r="D2154" t="s">
        <v>52</v>
      </c>
      <c r="E2154" t="s">
        <v>30</v>
      </c>
      <c r="F2154" t="s">
        <v>7</v>
      </c>
      <c r="G2154">
        <v>37</v>
      </c>
      <c r="H2154" t="str">
        <f>VLOOKUP(E2154,filtered_wfh_with_region!$AA$2:$AB$31,2,FALSE)</f>
        <v>West</v>
      </c>
      <c r="AE2154">
        <v>2016</v>
      </c>
      <c r="AF2154">
        <v>37</v>
      </c>
      <c r="AG2154" t="s">
        <v>71</v>
      </c>
      <c r="AK2154" t="s">
        <v>71</v>
      </c>
      <c r="AL2154">
        <v>37</v>
      </c>
      <c r="AP2154" t="s">
        <v>39</v>
      </c>
      <c r="AQ2154">
        <v>37</v>
      </c>
      <c r="AT2154">
        <v>2016</v>
      </c>
      <c r="AU2154" t="s">
        <v>39</v>
      </c>
      <c r="AV2154">
        <v>37</v>
      </c>
    </row>
    <row r="2155" spans="1:48" x14ac:dyDescent="0.4">
      <c r="A2155" t="s">
        <v>45</v>
      </c>
      <c r="B2155">
        <v>2016</v>
      </c>
      <c r="C2155" t="s">
        <v>39</v>
      </c>
      <c r="D2155" t="s">
        <v>52</v>
      </c>
      <c r="E2155" t="s">
        <v>31</v>
      </c>
      <c r="F2155" t="s">
        <v>7</v>
      </c>
      <c r="G2155">
        <v>3</v>
      </c>
      <c r="H2155" t="str">
        <f>VLOOKUP(E2155,filtered_wfh_with_region!$AA$2:$AB$31,2,FALSE)</f>
        <v>West</v>
      </c>
      <c r="AE2155">
        <v>2016</v>
      </c>
      <c r="AF2155">
        <v>3</v>
      </c>
      <c r="AG2155" t="s">
        <v>71</v>
      </c>
      <c r="AK2155" t="s">
        <v>71</v>
      </c>
      <c r="AL2155">
        <v>3</v>
      </c>
      <c r="AP2155" t="s">
        <v>39</v>
      </c>
      <c r="AQ2155">
        <v>3</v>
      </c>
      <c r="AT2155">
        <v>2016</v>
      </c>
      <c r="AU2155" t="s">
        <v>39</v>
      </c>
      <c r="AV2155">
        <v>3</v>
      </c>
    </row>
    <row r="2156" spans="1:48" x14ac:dyDescent="0.4">
      <c r="A2156" t="s">
        <v>45</v>
      </c>
      <c r="B2156">
        <v>2016</v>
      </c>
      <c r="C2156" t="s">
        <v>39</v>
      </c>
      <c r="D2156" t="s">
        <v>52</v>
      </c>
      <c r="E2156" t="s">
        <v>32</v>
      </c>
      <c r="F2156" t="s">
        <v>7</v>
      </c>
      <c r="G2156">
        <v>28</v>
      </c>
      <c r="H2156" t="str">
        <f>VLOOKUP(E2156,filtered_wfh_with_region!$AA$2:$AB$31,2,FALSE)</f>
        <v>West</v>
      </c>
      <c r="AE2156">
        <v>2016</v>
      </c>
      <c r="AF2156">
        <v>28</v>
      </c>
      <c r="AG2156" t="s">
        <v>71</v>
      </c>
      <c r="AK2156" t="s">
        <v>71</v>
      </c>
      <c r="AL2156">
        <v>28</v>
      </c>
      <c r="AP2156" t="s">
        <v>39</v>
      </c>
      <c r="AQ2156">
        <v>28</v>
      </c>
      <c r="AT2156">
        <v>2016</v>
      </c>
      <c r="AU2156" t="s">
        <v>39</v>
      </c>
      <c r="AV2156">
        <v>28</v>
      </c>
    </row>
    <row r="2157" spans="1:48" x14ac:dyDescent="0.4">
      <c r="A2157" t="s">
        <v>45</v>
      </c>
      <c r="B2157">
        <v>2016</v>
      </c>
      <c r="C2157" t="s">
        <v>39</v>
      </c>
      <c r="D2157" t="s">
        <v>52</v>
      </c>
      <c r="E2157" t="s">
        <v>33</v>
      </c>
      <c r="F2157" t="s">
        <v>7</v>
      </c>
      <c r="G2157">
        <v>7</v>
      </c>
      <c r="H2157" t="str">
        <f>VLOOKUP(E2157,filtered_wfh_with_region!$AA$2:$AB$31,2,FALSE)</f>
        <v>West</v>
      </c>
      <c r="AE2157">
        <v>2016</v>
      </c>
      <c r="AF2157">
        <v>7</v>
      </c>
      <c r="AG2157" t="s">
        <v>71</v>
      </c>
      <c r="AK2157" t="s">
        <v>71</v>
      </c>
      <c r="AL2157">
        <v>7</v>
      </c>
      <c r="AP2157" t="s">
        <v>39</v>
      </c>
      <c r="AQ2157">
        <v>7</v>
      </c>
      <c r="AT2157">
        <v>2016</v>
      </c>
      <c r="AU2157" t="s">
        <v>39</v>
      </c>
      <c r="AV2157">
        <v>7</v>
      </c>
    </row>
    <row r="2158" spans="1:48" x14ac:dyDescent="0.4">
      <c r="A2158" t="s">
        <v>45</v>
      </c>
      <c r="B2158">
        <v>2016</v>
      </c>
      <c r="C2158" t="s">
        <v>39</v>
      </c>
      <c r="D2158" t="s">
        <v>52</v>
      </c>
      <c r="E2158" t="s">
        <v>34</v>
      </c>
      <c r="F2158" t="s">
        <v>7</v>
      </c>
      <c r="G2158">
        <v>13</v>
      </c>
      <c r="H2158" t="str">
        <f>VLOOKUP(E2158,filtered_wfh_with_region!$AA$2:$AB$31,2,FALSE)</f>
        <v>West</v>
      </c>
      <c r="AE2158">
        <v>2016</v>
      </c>
      <c r="AF2158">
        <v>13</v>
      </c>
      <c r="AG2158" t="s">
        <v>71</v>
      </c>
      <c r="AK2158" t="s">
        <v>71</v>
      </c>
      <c r="AL2158">
        <v>13</v>
      </c>
      <c r="AP2158" t="s">
        <v>39</v>
      </c>
      <c r="AQ2158">
        <v>13</v>
      </c>
      <c r="AT2158">
        <v>2016</v>
      </c>
      <c r="AU2158" t="s">
        <v>39</v>
      </c>
      <c r="AV2158">
        <v>13</v>
      </c>
    </row>
    <row r="2159" spans="1:48" x14ac:dyDescent="0.4">
      <c r="A2159" t="s">
        <v>45</v>
      </c>
      <c r="B2159">
        <v>2016</v>
      </c>
      <c r="C2159" t="s">
        <v>39</v>
      </c>
      <c r="D2159" t="s">
        <v>52</v>
      </c>
      <c r="E2159" t="s">
        <v>35</v>
      </c>
      <c r="F2159" t="s">
        <v>7</v>
      </c>
      <c r="G2159">
        <v>14</v>
      </c>
      <c r="H2159" t="str">
        <f>VLOOKUP(E2159,filtered_wfh_with_region!$AA$2:$AB$31,2,FALSE)</f>
        <v>North</v>
      </c>
      <c r="AE2159">
        <v>2016</v>
      </c>
      <c r="AF2159">
        <v>14</v>
      </c>
      <c r="AG2159" t="s">
        <v>83</v>
      </c>
      <c r="AK2159" t="s">
        <v>83</v>
      </c>
      <c r="AL2159">
        <v>14</v>
      </c>
      <c r="AP2159" t="s">
        <v>39</v>
      </c>
      <c r="AQ2159">
        <v>14</v>
      </c>
      <c r="AT2159">
        <v>2016</v>
      </c>
      <c r="AU2159" t="s">
        <v>39</v>
      </c>
      <c r="AV2159">
        <v>14</v>
      </c>
    </row>
    <row r="2160" spans="1:48" x14ac:dyDescent="0.4">
      <c r="A2160" t="s">
        <v>45</v>
      </c>
      <c r="B2160">
        <v>2016</v>
      </c>
      <c r="C2160" t="s">
        <v>39</v>
      </c>
      <c r="D2160" t="s">
        <v>52</v>
      </c>
      <c r="E2160" t="s">
        <v>36</v>
      </c>
      <c r="F2160" t="s">
        <v>7</v>
      </c>
      <c r="G2160">
        <v>24</v>
      </c>
      <c r="H2160" t="str">
        <f>VLOOKUP(E2160,filtered_wfh_with_region!$AA$2:$AB$31,2,FALSE)</f>
        <v>North</v>
      </c>
      <c r="AE2160">
        <v>2016</v>
      </c>
      <c r="AF2160">
        <v>24</v>
      </c>
      <c r="AG2160" t="s">
        <v>83</v>
      </c>
      <c r="AK2160" t="s">
        <v>83</v>
      </c>
      <c r="AL2160">
        <v>24</v>
      </c>
      <c r="AP2160" t="s">
        <v>39</v>
      </c>
      <c r="AQ2160">
        <v>24</v>
      </c>
      <c r="AT2160">
        <v>2016</v>
      </c>
      <c r="AU2160" t="s">
        <v>39</v>
      </c>
      <c r="AV2160">
        <v>24</v>
      </c>
    </row>
    <row r="2161" spans="1:48" x14ac:dyDescent="0.4">
      <c r="A2161" t="s">
        <v>45</v>
      </c>
      <c r="B2161">
        <v>2016</v>
      </c>
      <c r="C2161" t="s">
        <v>39</v>
      </c>
      <c r="D2161" t="s">
        <v>52</v>
      </c>
      <c r="E2161" t="s">
        <v>37</v>
      </c>
      <c r="F2161" t="s">
        <v>7</v>
      </c>
      <c r="G2161">
        <v>14</v>
      </c>
      <c r="H2161" t="str">
        <f>VLOOKUP(E2161,filtered_wfh_with_region!$AA$2:$AB$31,2,FALSE)</f>
        <v>North</v>
      </c>
      <c r="AE2161">
        <v>2016</v>
      </c>
      <c r="AF2161">
        <v>14</v>
      </c>
      <c r="AG2161" t="s">
        <v>83</v>
      </c>
      <c r="AK2161" t="s">
        <v>83</v>
      </c>
      <c r="AL2161">
        <v>14</v>
      </c>
      <c r="AP2161" t="s">
        <v>39</v>
      </c>
      <c r="AQ2161">
        <v>14</v>
      </c>
      <c r="AT2161">
        <v>2016</v>
      </c>
      <c r="AU2161" t="s">
        <v>39</v>
      </c>
      <c r="AV2161">
        <v>14</v>
      </c>
    </row>
    <row r="2162" spans="1:48" x14ac:dyDescent="0.4">
      <c r="A2162" t="s">
        <v>45</v>
      </c>
      <c r="B2162">
        <v>2016</v>
      </c>
      <c r="C2162" t="s">
        <v>39</v>
      </c>
      <c r="D2162" t="s">
        <v>53</v>
      </c>
      <c r="E2162" t="s">
        <v>8</v>
      </c>
      <c r="F2162" t="s">
        <v>7</v>
      </c>
      <c r="G2162">
        <v>26</v>
      </c>
      <c r="H2162" t="str">
        <f>VLOOKUP(E2162,filtered_wfh_with_region!$AA$2:$AB$31,2,FALSE)</f>
        <v>East</v>
      </c>
      <c r="AE2162">
        <v>2016</v>
      </c>
      <c r="AF2162">
        <v>26</v>
      </c>
      <c r="AG2162" t="s">
        <v>82</v>
      </c>
      <c r="AK2162" t="s">
        <v>82</v>
      </c>
      <c r="AL2162">
        <v>26</v>
      </c>
      <c r="AP2162" t="s">
        <v>39</v>
      </c>
      <c r="AQ2162">
        <v>26</v>
      </c>
      <c r="AT2162">
        <v>2016</v>
      </c>
      <c r="AU2162" t="s">
        <v>39</v>
      </c>
      <c r="AV2162">
        <v>26</v>
      </c>
    </row>
    <row r="2163" spans="1:48" x14ac:dyDescent="0.4">
      <c r="A2163" t="s">
        <v>45</v>
      </c>
      <c r="B2163">
        <v>2016</v>
      </c>
      <c r="C2163" t="s">
        <v>39</v>
      </c>
      <c r="D2163" t="s">
        <v>53</v>
      </c>
      <c r="E2163" t="s">
        <v>9</v>
      </c>
      <c r="F2163" t="s">
        <v>7</v>
      </c>
      <c r="G2163">
        <v>119</v>
      </c>
      <c r="H2163" t="str">
        <f>VLOOKUP(E2163,filtered_wfh_with_region!$AA$2:$AB$31,2,FALSE)</f>
        <v>East</v>
      </c>
      <c r="AE2163">
        <v>2016</v>
      </c>
      <c r="AF2163">
        <v>119</v>
      </c>
      <c r="AG2163" t="s">
        <v>82</v>
      </c>
      <c r="AK2163" t="s">
        <v>82</v>
      </c>
      <c r="AL2163">
        <v>119</v>
      </c>
      <c r="AP2163" t="s">
        <v>39</v>
      </c>
      <c r="AQ2163">
        <v>119</v>
      </c>
      <c r="AT2163">
        <v>2016</v>
      </c>
      <c r="AU2163" t="s">
        <v>39</v>
      </c>
      <c r="AV2163">
        <v>119</v>
      </c>
    </row>
    <row r="2164" spans="1:48" x14ac:dyDescent="0.4">
      <c r="A2164" t="s">
        <v>45</v>
      </c>
      <c r="B2164">
        <v>2016</v>
      </c>
      <c r="C2164" t="s">
        <v>39</v>
      </c>
      <c r="D2164" t="s">
        <v>53</v>
      </c>
      <c r="E2164" t="s">
        <v>10</v>
      </c>
      <c r="F2164" t="s">
        <v>7</v>
      </c>
      <c r="G2164">
        <v>126</v>
      </c>
      <c r="H2164" t="str">
        <f>VLOOKUP(E2164,filtered_wfh_with_region!$AA$2:$AB$31,2,FALSE)</f>
        <v>East</v>
      </c>
      <c r="AE2164">
        <v>2016</v>
      </c>
      <c r="AF2164">
        <v>126</v>
      </c>
      <c r="AG2164" t="s">
        <v>82</v>
      </c>
      <c r="AK2164" t="s">
        <v>82</v>
      </c>
      <c r="AL2164">
        <v>126</v>
      </c>
      <c r="AP2164" t="s">
        <v>39</v>
      </c>
      <c r="AQ2164">
        <v>126</v>
      </c>
      <c r="AT2164">
        <v>2016</v>
      </c>
      <c r="AU2164" t="s">
        <v>39</v>
      </c>
      <c r="AV2164">
        <v>126</v>
      </c>
    </row>
    <row r="2165" spans="1:48" x14ac:dyDescent="0.4">
      <c r="A2165" t="s">
        <v>45</v>
      </c>
      <c r="B2165">
        <v>2016</v>
      </c>
      <c r="C2165" t="s">
        <v>39</v>
      </c>
      <c r="D2165" t="s">
        <v>53</v>
      </c>
      <c r="E2165" t="s">
        <v>11</v>
      </c>
      <c r="F2165" t="s">
        <v>7</v>
      </c>
      <c r="G2165">
        <v>119</v>
      </c>
      <c r="H2165" t="str">
        <f>VLOOKUP(E2165,filtered_wfh_with_region!$AA$2:$AB$31,2,FALSE)</f>
        <v>East</v>
      </c>
      <c r="AE2165">
        <v>2016</v>
      </c>
      <c r="AF2165">
        <v>119</v>
      </c>
      <c r="AG2165" t="s">
        <v>82</v>
      </c>
      <c r="AK2165" t="s">
        <v>82</v>
      </c>
      <c r="AL2165">
        <v>119</v>
      </c>
      <c r="AP2165" t="s">
        <v>39</v>
      </c>
      <c r="AQ2165">
        <v>119</v>
      </c>
      <c r="AT2165">
        <v>2016</v>
      </c>
      <c r="AU2165" t="s">
        <v>39</v>
      </c>
      <c r="AV2165">
        <v>119</v>
      </c>
    </row>
    <row r="2166" spans="1:48" x14ac:dyDescent="0.4">
      <c r="A2166" t="s">
        <v>45</v>
      </c>
      <c r="B2166">
        <v>2016</v>
      </c>
      <c r="C2166" t="s">
        <v>39</v>
      </c>
      <c r="D2166" t="s">
        <v>53</v>
      </c>
      <c r="E2166" t="s">
        <v>12</v>
      </c>
      <c r="F2166" t="s">
        <v>7</v>
      </c>
      <c r="G2166">
        <v>78</v>
      </c>
      <c r="H2166" t="str">
        <f>VLOOKUP(E2166,filtered_wfh_with_region!$AA$2:$AB$31,2,FALSE)</f>
        <v>East</v>
      </c>
      <c r="AE2166">
        <v>2016</v>
      </c>
      <c r="AF2166">
        <v>78</v>
      </c>
      <c r="AG2166" t="s">
        <v>82</v>
      </c>
      <c r="AK2166" t="s">
        <v>82</v>
      </c>
      <c r="AL2166">
        <v>78</v>
      </c>
      <c r="AP2166" t="s">
        <v>39</v>
      </c>
      <c r="AQ2166">
        <v>78</v>
      </c>
      <c r="AT2166">
        <v>2016</v>
      </c>
      <c r="AU2166" t="s">
        <v>39</v>
      </c>
      <c r="AV2166">
        <v>78</v>
      </c>
    </row>
    <row r="2167" spans="1:48" x14ac:dyDescent="0.4">
      <c r="A2167" t="s">
        <v>45</v>
      </c>
      <c r="B2167">
        <v>2016</v>
      </c>
      <c r="C2167" t="s">
        <v>39</v>
      </c>
      <c r="D2167" t="s">
        <v>53</v>
      </c>
      <c r="E2167" t="s">
        <v>13</v>
      </c>
      <c r="F2167" t="s">
        <v>7</v>
      </c>
      <c r="G2167">
        <v>117</v>
      </c>
      <c r="H2167" t="str">
        <f>VLOOKUP(E2167,filtered_wfh_with_region!$AA$2:$AB$31,2,FALSE)</f>
        <v>East</v>
      </c>
      <c r="AE2167">
        <v>2016</v>
      </c>
      <c r="AF2167">
        <v>117</v>
      </c>
      <c r="AG2167" t="s">
        <v>82</v>
      </c>
      <c r="AK2167" t="s">
        <v>82</v>
      </c>
      <c r="AL2167">
        <v>117</v>
      </c>
      <c r="AP2167" t="s">
        <v>39</v>
      </c>
      <c r="AQ2167">
        <v>117</v>
      </c>
      <c r="AT2167">
        <v>2016</v>
      </c>
      <c r="AU2167" t="s">
        <v>39</v>
      </c>
      <c r="AV2167">
        <v>117</v>
      </c>
    </row>
    <row r="2168" spans="1:48" x14ac:dyDescent="0.4">
      <c r="A2168" t="s">
        <v>45</v>
      </c>
      <c r="B2168">
        <v>2016</v>
      </c>
      <c r="C2168" t="s">
        <v>39</v>
      </c>
      <c r="D2168" t="s">
        <v>53</v>
      </c>
      <c r="E2168" t="s">
        <v>14</v>
      </c>
      <c r="F2168" t="s">
        <v>7</v>
      </c>
      <c r="G2168">
        <v>64</v>
      </c>
      <c r="H2168" t="str">
        <f>VLOOKUP(E2168,filtered_wfh_with_region!$AA$2:$AB$31,2,FALSE)</f>
        <v>Midlands</v>
      </c>
      <c r="AE2168">
        <v>2016</v>
      </c>
      <c r="AF2168">
        <v>64</v>
      </c>
      <c r="AG2168" t="s">
        <v>72</v>
      </c>
      <c r="AK2168" t="s">
        <v>72</v>
      </c>
      <c r="AL2168">
        <v>64</v>
      </c>
      <c r="AP2168" t="s">
        <v>39</v>
      </c>
      <c r="AQ2168">
        <v>64</v>
      </c>
      <c r="AT2168">
        <v>2016</v>
      </c>
      <c r="AU2168" t="s">
        <v>39</v>
      </c>
      <c r="AV2168">
        <v>64</v>
      </c>
    </row>
    <row r="2169" spans="1:48" x14ac:dyDescent="0.4">
      <c r="A2169" t="s">
        <v>45</v>
      </c>
      <c r="B2169">
        <v>2016</v>
      </c>
      <c r="C2169" t="s">
        <v>39</v>
      </c>
      <c r="D2169" t="s">
        <v>53</v>
      </c>
      <c r="E2169" t="s">
        <v>15</v>
      </c>
      <c r="F2169" t="s">
        <v>7</v>
      </c>
      <c r="G2169">
        <v>35</v>
      </c>
      <c r="H2169" t="str">
        <f>VLOOKUP(E2169,filtered_wfh_with_region!$AA$2:$AB$31,2,FALSE)</f>
        <v>Midlands</v>
      </c>
      <c r="AE2169">
        <v>2016</v>
      </c>
      <c r="AF2169">
        <v>35</v>
      </c>
      <c r="AG2169" t="s">
        <v>72</v>
      </c>
      <c r="AK2169" t="s">
        <v>72</v>
      </c>
      <c r="AL2169">
        <v>35</v>
      </c>
      <c r="AP2169" t="s">
        <v>39</v>
      </c>
      <c r="AQ2169">
        <v>35</v>
      </c>
      <c r="AT2169">
        <v>2016</v>
      </c>
      <c r="AU2169" t="s">
        <v>39</v>
      </c>
      <c r="AV2169">
        <v>35</v>
      </c>
    </row>
    <row r="2170" spans="1:48" x14ac:dyDescent="0.4">
      <c r="A2170" t="s">
        <v>45</v>
      </c>
      <c r="B2170">
        <v>2016</v>
      </c>
      <c r="C2170" t="s">
        <v>39</v>
      </c>
      <c r="D2170" t="s">
        <v>53</v>
      </c>
      <c r="E2170" t="s">
        <v>16</v>
      </c>
      <c r="F2170" t="s">
        <v>7</v>
      </c>
      <c r="G2170">
        <v>21</v>
      </c>
      <c r="H2170" t="str">
        <f>VLOOKUP(E2170,filtered_wfh_with_region!$AA$2:$AB$31,2,FALSE)</f>
        <v>Midlands</v>
      </c>
      <c r="AE2170">
        <v>2016</v>
      </c>
      <c r="AF2170">
        <v>21</v>
      </c>
      <c r="AG2170" t="s">
        <v>72</v>
      </c>
      <c r="AK2170" t="s">
        <v>72</v>
      </c>
      <c r="AL2170">
        <v>21</v>
      </c>
      <c r="AP2170" t="s">
        <v>39</v>
      </c>
      <c r="AQ2170">
        <v>21</v>
      </c>
      <c r="AT2170">
        <v>2016</v>
      </c>
      <c r="AU2170" t="s">
        <v>39</v>
      </c>
      <c r="AV2170">
        <v>21</v>
      </c>
    </row>
    <row r="2171" spans="1:48" x14ac:dyDescent="0.4">
      <c r="A2171" t="s">
        <v>45</v>
      </c>
      <c r="B2171">
        <v>2016</v>
      </c>
      <c r="C2171" t="s">
        <v>39</v>
      </c>
      <c r="D2171" t="s">
        <v>53</v>
      </c>
      <c r="E2171" t="s">
        <v>17</v>
      </c>
      <c r="F2171" t="s">
        <v>7</v>
      </c>
      <c r="G2171">
        <v>46</v>
      </c>
      <c r="H2171" t="str">
        <f>VLOOKUP(E2171,filtered_wfh_with_region!$AA$2:$AB$31,2,FALSE)</f>
        <v>East</v>
      </c>
      <c r="AE2171">
        <v>2016</v>
      </c>
      <c r="AF2171">
        <v>46</v>
      </c>
      <c r="AG2171" t="s">
        <v>82</v>
      </c>
      <c r="AK2171" t="s">
        <v>82</v>
      </c>
      <c r="AL2171">
        <v>46</v>
      </c>
      <c r="AP2171" t="s">
        <v>39</v>
      </c>
      <c r="AQ2171">
        <v>46</v>
      </c>
      <c r="AT2171">
        <v>2016</v>
      </c>
      <c r="AU2171" t="s">
        <v>39</v>
      </c>
      <c r="AV2171">
        <v>46</v>
      </c>
    </row>
    <row r="2172" spans="1:48" x14ac:dyDescent="0.4">
      <c r="A2172" t="s">
        <v>45</v>
      </c>
      <c r="B2172">
        <v>2016</v>
      </c>
      <c r="C2172" t="s">
        <v>39</v>
      </c>
      <c r="D2172" t="s">
        <v>53</v>
      </c>
      <c r="E2172" t="s">
        <v>18</v>
      </c>
      <c r="F2172" t="s">
        <v>7</v>
      </c>
      <c r="G2172">
        <v>113</v>
      </c>
      <c r="H2172" t="str">
        <f>VLOOKUP(E2172,filtered_wfh_with_region!$AA$2:$AB$31,2,FALSE)</f>
        <v>East</v>
      </c>
      <c r="AE2172">
        <v>2016</v>
      </c>
      <c r="AF2172">
        <v>113</v>
      </c>
      <c r="AG2172" t="s">
        <v>82</v>
      </c>
      <c r="AK2172" t="s">
        <v>82</v>
      </c>
      <c r="AL2172">
        <v>113</v>
      </c>
      <c r="AP2172" t="s">
        <v>39</v>
      </c>
      <c r="AQ2172">
        <v>113</v>
      </c>
      <c r="AT2172">
        <v>2016</v>
      </c>
      <c r="AU2172" t="s">
        <v>39</v>
      </c>
      <c r="AV2172">
        <v>113</v>
      </c>
    </row>
    <row r="2173" spans="1:48" x14ac:dyDescent="0.4">
      <c r="A2173" t="s">
        <v>45</v>
      </c>
      <c r="B2173">
        <v>2016</v>
      </c>
      <c r="C2173" t="s">
        <v>39</v>
      </c>
      <c r="D2173" t="s">
        <v>53</v>
      </c>
      <c r="E2173" t="s">
        <v>19</v>
      </c>
      <c r="F2173" t="s">
        <v>7</v>
      </c>
      <c r="G2173">
        <v>32</v>
      </c>
      <c r="H2173" t="str">
        <f>VLOOKUP(E2173,filtered_wfh_with_region!$AA$2:$AB$31,2,FALSE)</f>
        <v>Midlands</v>
      </c>
      <c r="AE2173">
        <v>2016</v>
      </c>
      <c r="AF2173">
        <v>32</v>
      </c>
      <c r="AG2173" t="s">
        <v>72</v>
      </c>
      <c r="AK2173" t="s">
        <v>72</v>
      </c>
      <c r="AL2173">
        <v>32</v>
      </c>
      <c r="AP2173" t="s">
        <v>39</v>
      </c>
      <c r="AQ2173">
        <v>32</v>
      </c>
      <c r="AT2173">
        <v>2016</v>
      </c>
      <c r="AU2173" t="s">
        <v>39</v>
      </c>
      <c r="AV2173">
        <v>32</v>
      </c>
    </row>
    <row r="2174" spans="1:48" x14ac:dyDescent="0.4">
      <c r="A2174" t="s">
        <v>45</v>
      </c>
      <c r="B2174">
        <v>2016</v>
      </c>
      <c r="C2174" t="s">
        <v>39</v>
      </c>
      <c r="D2174" t="s">
        <v>53</v>
      </c>
      <c r="E2174" t="s">
        <v>20</v>
      </c>
      <c r="F2174" t="s">
        <v>7</v>
      </c>
      <c r="G2174">
        <v>35</v>
      </c>
      <c r="H2174" t="str">
        <f>VLOOKUP(E2174,filtered_wfh_with_region!$AA$2:$AB$31,2,FALSE)</f>
        <v>Midlands</v>
      </c>
      <c r="AE2174">
        <v>2016</v>
      </c>
      <c r="AF2174">
        <v>35</v>
      </c>
      <c r="AG2174" t="s">
        <v>72</v>
      </c>
      <c r="AK2174" t="s">
        <v>72</v>
      </c>
      <c r="AL2174">
        <v>35</v>
      </c>
      <c r="AP2174" t="s">
        <v>39</v>
      </c>
      <c r="AQ2174">
        <v>35</v>
      </c>
      <c r="AT2174">
        <v>2016</v>
      </c>
      <c r="AU2174" t="s">
        <v>39</v>
      </c>
      <c r="AV2174">
        <v>35</v>
      </c>
    </row>
    <row r="2175" spans="1:48" x14ac:dyDescent="0.4">
      <c r="A2175" t="s">
        <v>45</v>
      </c>
      <c r="B2175">
        <v>2016</v>
      </c>
      <c r="C2175" t="s">
        <v>39</v>
      </c>
      <c r="D2175" t="s">
        <v>53</v>
      </c>
      <c r="E2175" t="s">
        <v>21</v>
      </c>
      <c r="F2175" t="s">
        <v>7</v>
      </c>
      <c r="G2175">
        <v>95</v>
      </c>
      <c r="H2175" t="str">
        <f>VLOOKUP(E2175,filtered_wfh_with_region!$AA$2:$AB$31,2,FALSE)</f>
        <v>East</v>
      </c>
      <c r="AE2175">
        <v>2016</v>
      </c>
      <c r="AF2175">
        <v>95</v>
      </c>
      <c r="AG2175" t="s">
        <v>82</v>
      </c>
      <c r="AK2175" t="s">
        <v>82</v>
      </c>
      <c r="AL2175">
        <v>95</v>
      </c>
      <c r="AP2175" t="s">
        <v>39</v>
      </c>
      <c r="AQ2175">
        <v>95</v>
      </c>
      <c r="AT2175">
        <v>2016</v>
      </c>
      <c r="AU2175" t="s">
        <v>39</v>
      </c>
      <c r="AV2175">
        <v>95</v>
      </c>
    </row>
    <row r="2176" spans="1:48" x14ac:dyDescent="0.4">
      <c r="A2176" t="s">
        <v>45</v>
      </c>
      <c r="B2176">
        <v>2016</v>
      </c>
      <c r="C2176" t="s">
        <v>39</v>
      </c>
      <c r="D2176" t="s">
        <v>53</v>
      </c>
      <c r="E2176" t="s">
        <v>22</v>
      </c>
      <c r="F2176" t="s">
        <v>7</v>
      </c>
      <c r="G2176">
        <v>113</v>
      </c>
      <c r="H2176" t="str">
        <f>VLOOKUP(E2176,filtered_wfh_with_region!$AA$2:$AB$31,2,FALSE)</f>
        <v>East</v>
      </c>
      <c r="AE2176">
        <v>2016</v>
      </c>
      <c r="AF2176">
        <v>113</v>
      </c>
      <c r="AG2176" t="s">
        <v>82</v>
      </c>
      <c r="AK2176" t="s">
        <v>82</v>
      </c>
      <c r="AL2176">
        <v>113</v>
      </c>
      <c r="AP2176" t="s">
        <v>39</v>
      </c>
      <c r="AQ2176">
        <v>113</v>
      </c>
      <c r="AT2176">
        <v>2016</v>
      </c>
      <c r="AU2176" t="s">
        <v>39</v>
      </c>
      <c r="AV2176">
        <v>113</v>
      </c>
    </row>
    <row r="2177" spans="1:48" x14ac:dyDescent="0.4">
      <c r="A2177" t="s">
        <v>45</v>
      </c>
      <c r="B2177">
        <v>2016</v>
      </c>
      <c r="C2177" t="s">
        <v>39</v>
      </c>
      <c r="D2177" t="s">
        <v>53</v>
      </c>
      <c r="E2177" t="s">
        <v>23</v>
      </c>
      <c r="F2177" t="s">
        <v>7</v>
      </c>
      <c r="G2177">
        <v>52</v>
      </c>
      <c r="H2177" t="str">
        <f>VLOOKUP(E2177,filtered_wfh_with_region!$AA$2:$AB$31,2,FALSE)</f>
        <v>South</v>
      </c>
      <c r="AE2177">
        <v>2016</v>
      </c>
      <c r="AF2177">
        <v>52</v>
      </c>
      <c r="AG2177" t="s">
        <v>84</v>
      </c>
      <c r="AK2177" t="s">
        <v>84</v>
      </c>
      <c r="AL2177">
        <v>52</v>
      </c>
      <c r="AP2177" t="s">
        <v>39</v>
      </c>
      <c r="AQ2177">
        <v>52</v>
      </c>
      <c r="AT2177">
        <v>2016</v>
      </c>
      <c r="AU2177" t="s">
        <v>39</v>
      </c>
      <c r="AV2177">
        <v>52</v>
      </c>
    </row>
    <row r="2178" spans="1:48" x14ac:dyDescent="0.4">
      <c r="A2178" t="s">
        <v>45</v>
      </c>
      <c r="B2178">
        <v>2016</v>
      </c>
      <c r="C2178" t="s">
        <v>39</v>
      </c>
      <c r="D2178" t="s">
        <v>53</v>
      </c>
      <c r="E2178" t="s">
        <v>24</v>
      </c>
      <c r="F2178" t="s">
        <v>7</v>
      </c>
      <c r="G2178">
        <v>241</v>
      </c>
      <c r="H2178" t="str">
        <f>VLOOKUP(E2178,filtered_wfh_with_region!$AA$2:$AB$31,2,FALSE)</f>
        <v>South</v>
      </c>
      <c r="AE2178">
        <v>2016</v>
      </c>
      <c r="AF2178">
        <v>241</v>
      </c>
      <c r="AG2178" t="s">
        <v>84</v>
      </c>
      <c r="AK2178" t="s">
        <v>84</v>
      </c>
      <c r="AL2178">
        <v>241</v>
      </c>
      <c r="AP2178" t="s">
        <v>39</v>
      </c>
      <c r="AQ2178">
        <v>241</v>
      </c>
      <c r="AT2178">
        <v>2016</v>
      </c>
      <c r="AU2178" t="s">
        <v>39</v>
      </c>
      <c r="AV2178">
        <v>241</v>
      </c>
    </row>
    <row r="2179" spans="1:48" x14ac:dyDescent="0.4">
      <c r="A2179" t="s">
        <v>45</v>
      </c>
      <c r="B2179">
        <v>2016</v>
      </c>
      <c r="C2179" t="s">
        <v>39</v>
      </c>
      <c r="D2179" t="s">
        <v>53</v>
      </c>
      <c r="E2179" t="s">
        <v>25</v>
      </c>
      <c r="F2179" t="s">
        <v>7</v>
      </c>
      <c r="G2179">
        <v>85</v>
      </c>
      <c r="H2179" t="str">
        <f>VLOOKUP(E2179,filtered_wfh_with_region!$AA$2:$AB$31,2,FALSE)</f>
        <v>South</v>
      </c>
      <c r="AE2179">
        <v>2016</v>
      </c>
      <c r="AF2179">
        <v>85</v>
      </c>
      <c r="AG2179" t="s">
        <v>84</v>
      </c>
      <c r="AK2179" t="s">
        <v>84</v>
      </c>
      <c r="AL2179">
        <v>85</v>
      </c>
      <c r="AP2179" t="s">
        <v>39</v>
      </c>
      <c r="AQ2179">
        <v>85</v>
      </c>
      <c r="AT2179">
        <v>2016</v>
      </c>
      <c r="AU2179" t="s">
        <v>39</v>
      </c>
      <c r="AV2179">
        <v>85</v>
      </c>
    </row>
    <row r="2180" spans="1:48" x14ac:dyDescent="0.4">
      <c r="A2180" t="s">
        <v>45</v>
      </c>
      <c r="B2180">
        <v>2016</v>
      </c>
      <c r="C2180" t="s">
        <v>39</v>
      </c>
      <c r="D2180" t="s">
        <v>53</v>
      </c>
      <c r="E2180" t="s">
        <v>26</v>
      </c>
      <c r="F2180" t="s">
        <v>7</v>
      </c>
      <c r="G2180">
        <v>90</v>
      </c>
      <c r="H2180" t="str">
        <f>VLOOKUP(E2180,filtered_wfh_with_region!$AA$2:$AB$31,2,FALSE)</f>
        <v>South</v>
      </c>
      <c r="AE2180">
        <v>2016</v>
      </c>
      <c r="AF2180">
        <v>90</v>
      </c>
      <c r="AG2180" t="s">
        <v>84</v>
      </c>
      <c r="AK2180" t="s">
        <v>84</v>
      </c>
      <c r="AL2180">
        <v>90</v>
      </c>
      <c r="AP2180" t="s">
        <v>39</v>
      </c>
      <c r="AQ2180">
        <v>90</v>
      </c>
      <c r="AT2180">
        <v>2016</v>
      </c>
      <c r="AU2180" t="s">
        <v>39</v>
      </c>
      <c r="AV2180">
        <v>90</v>
      </c>
    </row>
    <row r="2181" spans="1:48" x14ac:dyDescent="0.4">
      <c r="A2181" t="s">
        <v>45</v>
      </c>
      <c r="B2181">
        <v>2016</v>
      </c>
      <c r="C2181" t="s">
        <v>39</v>
      </c>
      <c r="D2181" t="s">
        <v>53</v>
      </c>
      <c r="E2181" t="s">
        <v>27</v>
      </c>
      <c r="F2181" t="s">
        <v>7</v>
      </c>
      <c r="G2181">
        <v>108</v>
      </c>
      <c r="H2181" t="str">
        <f>VLOOKUP(E2181,filtered_wfh_with_region!$AA$2:$AB$31,2,FALSE)</f>
        <v>South</v>
      </c>
      <c r="AE2181">
        <v>2016</v>
      </c>
      <c r="AF2181">
        <v>108</v>
      </c>
      <c r="AG2181" t="s">
        <v>84</v>
      </c>
      <c r="AK2181" t="s">
        <v>84</v>
      </c>
      <c r="AL2181">
        <v>108</v>
      </c>
      <c r="AP2181" t="s">
        <v>39</v>
      </c>
      <c r="AQ2181">
        <v>108</v>
      </c>
      <c r="AT2181">
        <v>2016</v>
      </c>
      <c r="AU2181" t="s">
        <v>39</v>
      </c>
      <c r="AV2181">
        <v>108</v>
      </c>
    </row>
    <row r="2182" spans="1:48" x14ac:dyDescent="0.4">
      <c r="A2182" t="s">
        <v>45</v>
      </c>
      <c r="B2182">
        <v>2016</v>
      </c>
      <c r="C2182" t="s">
        <v>39</v>
      </c>
      <c r="D2182" t="s">
        <v>53</v>
      </c>
      <c r="E2182" t="s">
        <v>28</v>
      </c>
      <c r="F2182" t="s">
        <v>7</v>
      </c>
      <c r="G2182">
        <v>52</v>
      </c>
      <c r="H2182" t="str">
        <f>VLOOKUP(E2182,filtered_wfh_with_region!$AA$2:$AB$31,2,FALSE)</f>
        <v>South</v>
      </c>
      <c r="AE2182">
        <v>2016</v>
      </c>
      <c r="AF2182">
        <v>52</v>
      </c>
      <c r="AG2182" t="s">
        <v>84</v>
      </c>
      <c r="AK2182" t="s">
        <v>84</v>
      </c>
      <c r="AL2182">
        <v>52</v>
      </c>
      <c r="AP2182" t="s">
        <v>39</v>
      </c>
      <c r="AQ2182">
        <v>52</v>
      </c>
      <c r="AT2182">
        <v>2016</v>
      </c>
      <c r="AU2182" t="s">
        <v>39</v>
      </c>
      <c r="AV2182">
        <v>52</v>
      </c>
    </row>
    <row r="2183" spans="1:48" x14ac:dyDescent="0.4">
      <c r="A2183" t="s">
        <v>45</v>
      </c>
      <c r="B2183">
        <v>2016</v>
      </c>
      <c r="C2183" t="s">
        <v>39</v>
      </c>
      <c r="D2183" t="s">
        <v>53</v>
      </c>
      <c r="E2183" t="s">
        <v>29</v>
      </c>
      <c r="F2183" t="s">
        <v>7</v>
      </c>
      <c r="G2183">
        <v>13</v>
      </c>
      <c r="H2183" t="str">
        <f>VLOOKUP(E2183,filtered_wfh_with_region!$AA$2:$AB$31,2,FALSE)</f>
        <v>West</v>
      </c>
      <c r="AE2183">
        <v>2016</v>
      </c>
      <c r="AF2183">
        <v>13</v>
      </c>
      <c r="AG2183" t="s">
        <v>71</v>
      </c>
      <c r="AK2183" t="s">
        <v>71</v>
      </c>
      <c r="AL2183">
        <v>13</v>
      </c>
      <c r="AP2183" t="s">
        <v>39</v>
      </c>
      <c r="AQ2183">
        <v>13</v>
      </c>
      <c r="AT2183">
        <v>2016</v>
      </c>
      <c r="AU2183" t="s">
        <v>39</v>
      </c>
      <c r="AV2183">
        <v>13</v>
      </c>
    </row>
    <row r="2184" spans="1:48" x14ac:dyDescent="0.4">
      <c r="A2184" t="s">
        <v>45</v>
      </c>
      <c r="B2184">
        <v>2016</v>
      </c>
      <c r="C2184" t="s">
        <v>39</v>
      </c>
      <c r="D2184" t="s">
        <v>53</v>
      </c>
      <c r="E2184" t="s">
        <v>30</v>
      </c>
      <c r="F2184" t="s">
        <v>7</v>
      </c>
      <c r="G2184">
        <v>115</v>
      </c>
      <c r="H2184" t="str">
        <f>VLOOKUP(E2184,filtered_wfh_with_region!$AA$2:$AB$31,2,FALSE)</f>
        <v>West</v>
      </c>
      <c r="AE2184">
        <v>2016</v>
      </c>
      <c r="AF2184">
        <v>115</v>
      </c>
      <c r="AG2184" t="s">
        <v>71</v>
      </c>
      <c r="AK2184" t="s">
        <v>71</v>
      </c>
      <c r="AL2184">
        <v>115</v>
      </c>
      <c r="AP2184" t="s">
        <v>39</v>
      </c>
      <c r="AQ2184">
        <v>115</v>
      </c>
      <c r="AT2184">
        <v>2016</v>
      </c>
      <c r="AU2184" t="s">
        <v>39</v>
      </c>
      <c r="AV2184">
        <v>115</v>
      </c>
    </row>
    <row r="2185" spans="1:48" x14ac:dyDescent="0.4">
      <c r="A2185" t="s">
        <v>45</v>
      </c>
      <c r="B2185">
        <v>2016</v>
      </c>
      <c r="C2185" t="s">
        <v>39</v>
      </c>
      <c r="D2185" t="s">
        <v>53</v>
      </c>
      <c r="E2185" t="s">
        <v>31</v>
      </c>
      <c r="F2185" t="s">
        <v>7</v>
      </c>
      <c r="G2185">
        <v>21</v>
      </c>
      <c r="H2185" t="str">
        <f>VLOOKUP(E2185,filtered_wfh_with_region!$AA$2:$AB$31,2,FALSE)</f>
        <v>West</v>
      </c>
      <c r="AE2185">
        <v>2016</v>
      </c>
      <c r="AF2185">
        <v>21</v>
      </c>
      <c r="AG2185" t="s">
        <v>71</v>
      </c>
      <c r="AK2185" t="s">
        <v>71</v>
      </c>
      <c r="AL2185">
        <v>21</v>
      </c>
      <c r="AP2185" t="s">
        <v>39</v>
      </c>
      <c r="AQ2185">
        <v>21</v>
      </c>
      <c r="AT2185">
        <v>2016</v>
      </c>
      <c r="AU2185" t="s">
        <v>39</v>
      </c>
      <c r="AV2185">
        <v>21</v>
      </c>
    </row>
    <row r="2186" spans="1:48" x14ac:dyDescent="0.4">
      <c r="A2186" t="s">
        <v>45</v>
      </c>
      <c r="B2186">
        <v>2016</v>
      </c>
      <c r="C2186" t="s">
        <v>39</v>
      </c>
      <c r="D2186" t="s">
        <v>53</v>
      </c>
      <c r="E2186" t="s">
        <v>32</v>
      </c>
      <c r="F2186" t="s">
        <v>7</v>
      </c>
      <c r="G2186">
        <v>58</v>
      </c>
      <c r="H2186" t="str">
        <f>VLOOKUP(E2186,filtered_wfh_with_region!$AA$2:$AB$31,2,FALSE)</f>
        <v>West</v>
      </c>
      <c r="AE2186">
        <v>2016</v>
      </c>
      <c r="AF2186">
        <v>58</v>
      </c>
      <c r="AG2186" t="s">
        <v>71</v>
      </c>
      <c r="AK2186" t="s">
        <v>71</v>
      </c>
      <c r="AL2186">
        <v>58</v>
      </c>
      <c r="AP2186" t="s">
        <v>39</v>
      </c>
      <c r="AQ2186">
        <v>58</v>
      </c>
      <c r="AT2186">
        <v>2016</v>
      </c>
      <c r="AU2186" t="s">
        <v>39</v>
      </c>
      <c r="AV2186">
        <v>58</v>
      </c>
    </row>
    <row r="2187" spans="1:48" x14ac:dyDescent="0.4">
      <c r="A2187" t="s">
        <v>45</v>
      </c>
      <c r="B2187">
        <v>2016</v>
      </c>
      <c r="C2187" t="s">
        <v>39</v>
      </c>
      <c r="D2187" t="s">
        <v>53</v>
      </c>
      <c r="E2187" t="s">
        <v>33</v>
      </c>
      <c r="F2187" t="s">
        <v>7</v>
      </c>
      <c r="G2187">
        <v>38</v>
      </c>
      <c r="H2187" t="str">
        <f>VLOOKUP(E2187,filtered_wfh_with_region!$AA$2:$AB$31,2,FALSE)</f>
        <v>West</v>
      </c>
      <c r="AE2187">
        <v>2016</v>
      </c>
      <c r="AF2187">
        <v>38</v>
      </c>
      <c r="AG2187" t="s">
        <v>71</v>
      </c>
      <c r="AK2187" t="s">
        <v>71</v>
      </c>
      <c r="AL2187">
        <v>38</v>
      </c>
      <c r="AP2187" t="s">
        <v>39</v>
      </c>
      <c r="AQ2187">
        <v>38</v>
      </c>
      <c r="AT2187">
        <v>2016</v>
      </c>
      <c r="AU2187" t="s">
        <v>39</v>
      </c>
      <c r="AV2187">
        <v>38</v>
      </c>
    </row>
    <row r="2188" spans="1:48" x14ac:dyDescent="0.4">
      <c r="A2188" t="s">
        <v>45</v>
      </c>
      <c r="B2188">
        <v>2016</v>
      </c>
      <c r="C2188" t="s">
        <v>39</v>
      </c>
      <c r="D2188" t="s">
        <v>53</v>
      </c>
      <c r="E2188" t="s">
        <v>34</v>
      </c>
      <c r="F2188" t="s">
        <v>7</v>
      </c>
      <c r="G2188">
        <v>22</v>
      </c>
      <c r="H2188" t="str">
        <f>VLOOKUP(E2188,filtered_wfh_with_region!$AA$2:$AB$31,2,FALSE)</f>
        <v>West</v>
      </c>
      <c r="AE2188">
        <v>2016</v>
      </c>
      <c r="AF2188">
        <v>22</v>
      </c>
      <c r="AG2188" t="s">
        <v>71</v>
      </c>
      <c r="AK2188" t="s">
        <v>71</v>
      </c>
      <c r="AL2188">
        <v>22</v>
      </c>
      <c r="AP2188" t="s">
        <v>39</v>
      </c>
      <c r="AQ2188">
        <v>22</v>
      </c>
      <c r="AT2188">
        <v>2016</v>
      </c>
      <c r="AU2188" t="s">
        <v>39</v>
      </c>
      <c r="AV2188">
        <v>22</v>
      </c>
    </row>
    <row r="2189" spans="1:48" x14ac:dyDescent="0.4">
      <c r="A2189" t="s">
        <v>45</v>
      </c>
      <c r="B2189">
        <v>2016</v>
      </c>
      <c r="C2189" t="s">
        <v>39</v>
      </c>
      <c r="D2189" t="s">
        <v>53</v>
      </c>
      <c r="E2189" t="s">
        <v>35</v>
      </c>
      <c r="F2189" t="s">
        <v>7</v>
      </c>
      <c r="G2189">
        <v>50</v>
      </c>
      <c r="H2189" t="str">
        <f>VLOOKUP(E2189,filtered_wfh_with_region!$AA$2:$AB$31,2,FALSE)</f>
        <v>North</v>
      </c>
      <c r="AE2189">
        <v>2016</v>
      </c>
      <c r="AF2189">
        <v>50</v>
      </c>
      <c r="AG2189" t="s">
        <v>83</v>
      </c>
      <c r="AK2189" t="s">
        <v>83</v>
      </c>
      <c r="AL2189">
        <v>50</v>
      </c>
      <c r="AP2189" t="s">
        <v>39</v>
      </c>
      <c r="AQ2189">
        <v>50</v>
      </c>
      <c r="AT2189">
        <v>2016</v>
      </c>
      <c r="AU2189" t="s">
        <v>39</v>
      </c>
      <c r="AV2189">
        <v>50</v>
      </c>
    </row>
    <row r="2190" spans="1:48" x14ac:dyDescent="0.4">
      <c r="A2190" t="s">
        <v>45</v>
      </c>
      <c r="B2190">
        <v>2016</v>
      </c>
      <c r="C2190" t="s">
        <v>39</v>
      </c>
      <c r="D2190" t="s">
        <v>53</v>
      </c>
      <c r="E2190" t="s">
        <v>36</v>
      </c>
      <c r="F2190" t="s">
        <v>7</v>
      </c>
      <c r="G2190">
        <v>69</v>
      </c>
      <c r="H2190" t="str">
        <f>VLOOKUP(E2190,filtered_wfh_with_region!$AA$2:$AB$31,2,FALSE)</f>
        <v>North</v>
      </c>
      <c r="AE2190">
        <v>2016</v>
      </c>
      <c r="AF2190">
        <v>69</v>
      </c>
      <c r="AG2190" t="s">
        <v>83</v>
      </c>
      <c r="AK2190" t="s">
        <v>83</v>
      </c>
      <c r="AL2190">
        <v>69</v>
      </c>
      <c r="AP2190" t="s">
        <v>39</v>
      </c>
      <c r="AQ2190">
        <v>69</v>
      </c>
      <c r="AT2190">
        <v>2016</v>
      </c>
      <c r="AU2190" t="s">
        <v>39</v>
      </c>
      <c r="AV2190">
        <v>69</v>
      </c>
    </row>
    <row r="2191" spans="1:48" x14ac:dyDescent="0.4">
      <c r="A2191" t="s">
        <v>45</v>
      </c>
      <c r="B2191">
        <v>2016</v>
      </c>
      <c r="C2191" t="s">
        <v>39</v>
      </c>
      <c r="D2191" t="s">
        <v>53</v>
      </c>
      <c r="E2191" t="s">
        <v>37</v>
      </c>
      <c r="F2191" t="s">
        <v>7</v>
      </c>
      <c r="G2191">
        <v>24</v>
      </c>
      <c r="H2191" t="str">
        <f>VLOOKUP(E2191,filtered_wfh_with_region!$AA$2:$AB$31,2,FALSE)</f>
        <v>North</v>
      </c>
      <c r="AE2191">
        <v>2016</v>
      </c>
      <c r="AF2191">
        <v>24</v>
      </c>
      <c r="AG2191" t="s">
        <v>83</v>
      </c>
      <c r="AK2191" t="s">
        <v>83</v>
      </c>
      <c r="AL2191">
        <v>24</v>
      </c>
      <c r="AP2191" t="s">
        <v>39</v>
      </c>
      <c r="AQ2191">
        <v>24</v>
      </c>
      <c r="AT2191">
        <v>2016</v>
      </c>
      <c r="AU2191" t="s">
        <v>39</v>
      </c>
      <c r="AV2191">
        <v>24</v>
      </c>
    </row>
    <row r="2192" spans="1:48" x14ac:dyDescent="0.4">
      <c r="A2192" t="s">
        <v>45</v>
      </c>
      <c r="B2192">
        <v>2016</v>
      </c>
      <c r="C2192" t="s">
        <v>39</v>
      </c>
      <c r="D2192" t="s">
        <v>54</v>
      </c>
      <c r="E2192" t="s">
        <v>8</v>
      </c>
      <c r="F2192" t="s">
        <v>7</v>
      </c>
      <c r="G2192">
        <v>8</v>
      </c>
      <c r="H2192" t="str">
        <f>VLOOKUP(E2192,filtered_wfh_with_region!$AA$2:$AB$31,2,FALSE)</f>
        <v>East</v>
      </c>
      <c r="AE2192">
        <v>2016</v>
      </c>
      <c r="AF2192">
        <v>8</v>
      </c>
      <c r="AG2192" t="s">
        <v>82</v>
      </c>
      <c r="AK2192" t="s">
        <v>82</v>
      </c>
      <c r="AL2192">
        <v>8</v>
      </c>
      <c r="AP2192" t="s">
        <v>39</v>
      </c>
      <c r="AQ2192">
        <v>8</v>
      </c>
      <c r="AT2192">
        <v>2016</v>
      </c>
      <c r="AU2192" t="s">
        <v>39</v>
      </c>
      <c r="AV2192">
        <v>8</v>
      </c>
    </row>
    <row r="2193" spans="1:48" x14ac:dyDescent="0.4">
      <c r="A2193" t="s">
        <v>45</v>
      </c>
      <c r="B2193">
        <v>2016</v>
      </c>
      <c r="C2193" t="s">
        <v>39</v>
      </c>
      <c r="D2193" t="s">
        <v>54</v>
      </c>
      <c r="E2193" t="s">
        <v>9</v>
      </c>
      <c r="F2193" t="s">
        <v>7</v>
      </c>
      <c r="G2193">
        <v>30</v>
      </c>
      <c r="H2193" t="str">
        <f>VLOOKUP(E2193,filtered_wfh_with_region!$AA$2:$AB$31,2,FALSE)</f>
        <v>East</v>
      </c>
      <c r="AE2193">
        <v>2016</v>
      </c>
      <c r="AF2193">
        <v>30</v>
      </c>
      <c r="AG2193" t="s">
        <v>82</v>
      </c>
      <c r="AK2193" t="s">
        <v>82</v>
      </c>
      <c r="AL2193">
        <v>30</v>
      </c>
      <c r="AP2193" t="s">
        <v>39</v>
      </c>
      <c r="AQ2193">
        <v>30</v>
      </c>
      <c r="AT2193">
        <v>2016</v>
      </c>
      <c r="AU2193" t="s">
        <v>39</v>
      </c>
      <c r="AV2193">
        <v>30</v>
      </c>
    </row>
    <row r="2194" spans="1:48" x14ac:dyDescent="0.4">
      <c r="A2194" t="s">
        <v>45</v>
      </c>
      <c r="B2194">
        <v>2016</v>
      </c>
      <c r="C2194" t="s">
        <v>39</v>
      </c>
      <c r="D2194" t="s">
        <v>54</v>
      </c>
      <c r="E2194" t="s">
        <v>10</v>
      </c>
      <c r="F2194" t="s">
        <v>7</v>
      </c>
      <c r="G2194">
        <v>17</v>
      </c>
      <c r="H2194" t="str">
        <f>VLOOKUP(E2194,filtered_wfh_with_region!$AA$2:$AB$31,2,FALSE)</f>
        <v>East</v>
      </c>
      <c r="AE2194">
        <v>2016</v>
      </c>
      <c r="AF2194">
        <v>17</v>
      </c>
      <c r="AG2194" t="s">
        <v>82</v>
      </c>
      <c r="AK2194" t="s">
        <v>82</v>
      </c>
      <c r="AL2194">
        <v>17</v>
      </c>
      <c r="AP2194" t="s">
        <v>39</v>
      </c>
      <c r="AQ2194">
        <v>17</v>
      </c>
      <c r="AT2194">
        <v>2016</v>
      </c>
      <c r="AU2194" t="s">
        <v>39</v>
      </c>
      <c r="AV2194">
        <v>17</v>
      </c>
    </row>
    <row r="2195" spans="1:48" x14ac:dyDescent="0.4">
      <c r="A2195" t="s">
        <v>45</v>
      </c>
      <c r="B2195">
        <v>2016</v>
      </c>
      <c r="C2195" t="s">
        <v>39</v>
      </c>
      <c r="D2195" t="s">
        <v>54</v>
      </c>
      <c r="E2195" t="s">
        <v>11</v>
      </c>
      <c r="F2195" t="s">
        <v>7</v>
      </c>
      <c r="G2195">
        <v>48</v>
      </c>
      <c r="H2195" t="str">
        <f>VLOOKUP(E2195,filtered_wfh_with_region!$AA$2:$AB$31,2,FALSE)</f>
        <v>East</v>
      </c>
      <c r="AE2195">
        <v>2016</v>
      </c>
      <c r="AF2195">
        <v>48</v>
      </c>
      <c r="AG2195" t="s">
        <v>82</v>
      </c>
      <c r="AK2195" t="s">
        <v>82</v>
      </c>
      <c r="AL2195">
        <v>48</v>
      </c>
      <c r="AP2195" t="s">
        <v>39</v>
      </c>
      <c r="AQ2195">
        <v>48</v>
      </c>
      <c r="AT2195">
        <v>2016</v>
      </c>
      <c r="AU2195" t="s">
        <v>39</v>
      </c>
      <c r="AV2195">
        <v>48</v>
      </c>
    </row>
    <row r="2196" spans="1:48" x14ac:dyDescent="0.4">
      <c r="A2196" t="s">
        <v>45</v>
      </c>
      <c r="B2196">
        <v>2016</v>
      </c>
      <c r="C2196" t="s">
        <v>39</v>
      </c>
      <c r="D2196" t="s">
        <v>54</v>
      </c>
      <c r="E2196" t="s">
        <v>12</v>
      </c>
      <c r="F2196" t="s">
        <v>7</v>
      </c>
      <c r="G2196">
        <v>11</v>
      </c>
      <c r="H2196" t="str">
        <f>VLOOKUP(E2196,filtered_wfh_with_region!$AA$2:$AB$31,2,FALSE)</f>
        <v>East</v>
      </c>
      <c r="AE2196">
        <v>2016</v>
      </c>
      <c r="AF2196">
        <v>11</v>
      </c>
      <c r="AG2196" t="s">
        <v>82</v>
      </c>
      <c r="AK2196" t="s">
        <v>82</v>
      </c>
      <c r="AL2196">
        <v>11</v>
      </c>
      <c r="AP2196" t="s">
        <v>39</v>
      </c>
      <c r="AQ2196">
        <v>11</v>
      </c>
      <c r="AT2196">
        <v>2016</v>
      </c>
      <c r="AU2196" t="s">
        <v>39</v>
      </c>
      <c r="AV2196">
        <v>11</v>
      </c>
    </row>
    <row r="2197" spans="1:48" x14ac:dyDescent="0.4">
      <c r="A2197" t="s">
        <v>45</v>
      </c>
      <c r="B2197">
        <v>2016</v>
      </c>
      <c r="C2197" t="s">
        <v>39</v>
      </c>
      <c r="D2197" t="s">
        <v>54</v>
      </c>
      <c r="E2197" t="s">
        <v>13</v>
      </c>
      <c r="F2197" t="s">
        <v>7</v>
      </c>
      <c r="G2197">
        <v>30</v>
      </c>
      <c r="H2197" t="str">
        <f>VLOOKUP(E2197,filtered_wfh_with_region!$AA$2:$AB$31,2,FALSE)</f>
        <v>East</v>
      </c>
      <c r="AE2197">
        <v>2016</v>
      </c>
      <c r="AF2197">
        <v>30</v>
      </c>
      <c r="AG2197" t="s">
        <v>82</v>
      </c>
      <c r="AK2197" t="s">
        <v>82</v>
      </c>
      <c r="AL2197">
        <v>30</v>
      </c>
      <c r="AP2197" t="s">
        <v>39</v>
      </c>
      <c r="AQ2197">
        <v>30</v>
      </c>
      <c r="AT2197">
        <v>2016</v>
      </c>
      <c r="AU2197" t="s">
        <v>39</v>
      </c>
      <c r="AV2197">
        <v>30</v>
      </c>
    </row>
    <row r="2198" spans="1:48" x14ac:dyDescent="0.4">
      <c r="A2198" t="s">
        <v>45</v>
      </c>
      <c r="B2198">
        <v>2016</v>
      </c>
      <c r="C2198" t="s">
        <v>39</v>
      </c>
      <c r="D2198" t="s">
        <v>54</v>
      </c>
      <c r="E2198" t="s">
        <v>14</v>
      </c>
      <c r="F2198" t="s">
        <v>7</v>
      </c>
      <c r="G2198">
        <v>11</v>
      </c>
      <c r="H2198" t="str">
        <f>VLOOKUP(E2198,filtered_wfh_with_region!$AA$2:$AB$31,2,FALSE)</f>
        <v>Midlands</v>
      </c>
      <c r="AE2198">
        <v>2016</v>
      </c>
      <c r="AF2198">
        <v>11</v>
      </c>
      <c r="AG2198" t="s">
        <v>72</v>
      </c>
      <c r="AK2198" t="s">
        <v>72</v>
      </c>
      <c r="AL2198">
        <v>11</v>
      </c>
      <c r="AP2198" t="s">
        <v>39</v>
      </c>
      <c r="AQ2198">
        <v>11</v>
      </c>
      <c r="AT2198">
        <v>2016</v>
      </c>
      <c r="AU2198" t="s">
        <v>39</v>
      </c>
      <c r="AV2198">
        <v>11</v>
      </c>
    </row>
    <row r="2199" spans="1:48" x14ac:dyDescent="0.4">
      <c r="A2199" t="s">
        <v>45</v>
      </c>
      <c r="B2199">
        <v>2016</v>
      </c>
      <c r="C2199" t="s">
        <v>39</v>
      </c>
      <c r="D2199" t="s">
        <v>54</v>
      </c>
      <c r="E2199" t="s">
        <v>15</v>
      </c>
      <c r="F2199" t="s">
        <v>7</v>
      </c>
      <c r="G2199">
        <v>13</v>
      </c>
      <c r="H2199" t="str">
        <f>VLOOKUP(E2199,filtered_wfh_with_region!$AA$2:$AB$31,2,FALSE)</f>
        <v>Midlands</v>
      </c>
      <c r="AE2199">
        <v>2016</v>
      </c>
      <c r="AF2199">
        <v>13</v>
      </c>
      <c r="AG2199" t="s">
        <v>72</v>
      </c>
      <c r="AK2199" t="s">
        <v>72</v>
      </c>
      <c r="AL2199">
        <v>13</v>
      </c>
      <c r="AP2199" t="s">
        <v>39</v>
      </c>
      <c r="AQ2199">
        <v>13</v>
      </c>
      <c r="AT2199">
        <v>2016</v>
      </c>
      <c r="AU2199" t="s">
        <v>39</v>
      </c>
      <c r="AV2199">
        <v>13</v>
      </c>
    </row>
    <row r="2200" spans="1:48" x14ac:dyDescent="0.4">
      <c r="A2200" t="s">
        <v>45</v>
      </c>
      <c r="B2200">
        <v>2016</v>
      </c>
      <c r="C2200" t="s">
        <v>39</v>
      </c>
      <c r="D2200" t="s">
        <v>54</v>
      </c>
      <c r="E2200" t="s">
        <v>16</v>
      </c>
      <c r="F2200" t="s">
        <v>7</v>
      </c>
      <c r="G2200">
        <v>3</v>
      </c>
      <c r="H2200" t="str">
        <f>VLOOKUP(E2200,filtered_wfh_with_region!$AA$2:$AB$31,2,FALSE)</f>
        <v>Midlands</v>
      </c>
      <c r="AE2200">
        <v>2016</v>
      </c>
      <c r="AF2200">
        <v>3</v>
      </c>
      <c r="AG2200" t="s">
        <v>72</v>
      </c>
      <c r="AK2200" t="s">
        <v>72</v>
      </c>
      <c r="AL2200">
        <v>3</v>
      </c>
      <c r="AP2200" t="s">
        <v>39</v>
      </c>
      <c r="AQ2200">
        <v>3</v>
      </c>
      <c r="AT2200">
        <v>2016</v>
      </c>
      <c r="AU2200" t="s">
        <v>39</v>
      </c>
      <c r="AV2200">
        <v>3</v>
      </c>
    </row>
    <row r="2201" spans="1:48" x14ac:dyDescent="0.4">
      <c r="A2201" t="s">
        <v>45</v>
      </c>
      <c r="B2201">
        <v>2016</v>
      </c>
      <c r="C2201" t="s">
        <v>39</v>
      </c>
      <c r="D2201" t="s">
        <v>54</v>
      </c>
      <c r="E2201" t="s">
        <v>17</v>
      </c>
      <c r="F2201" t="s">
        <v>7</v>
      </c>
      <c r="G2201">
        <v>20</v>
      </c>
      <c r="H2201" t="str">
        <f>VLOOKUP(E2201,filtered_wfh_with_region!$AA$2:$AB$31,2,FALSE)</f>
        <v>East</v>
      </c>
      <c r="AE2201">
        <v>2016</v>
      </c>
      <c r="AF2201">
        <v>20</v>
      </c>
      <c r="AG2201" t="s">
        <v>82</v>
      </c>
      <c r="AK2201" t="s">
        <v>82</v>
      </c>
      <c r="AL2201">
        <v>20</v>
      </c>
      <c r="AP2201" t="s">
        <v>39</v>
      </c>
      <c r="AQ2201">
        <v>20</v>
      </c>
      <c r="AT2201">
        <v>2016</v>
      </c>
      <c r="AU2201" t="s">
        <v>39</v>
      </c>
      <c r="AV2201">
        <v>20</v>
      </c>
    </row>
    <row r="2202" spans="1:48" x14ac:dyDescent="0.4">
      <c r="A2202" t="s">
        <v>45</v>
      </c>
      <c r="B2202">
        <v>2016</v>
      </c>
      <c r="C2202" t="s">
        <v>39</v>
      </c>
      <c r="D2202" t="s">
        <v>54</v>
      </c>
      <c r="E2202" t="s">
        <v>18</v>
      </c>
      <c r="F2202" t="s">
        <v>7</v>
      </c>
      <c r="G2202">
        <v>27</v>
      </c>
      <c r="H2202" t="str">
        <f>VLOOKUP(E2202,filtered_wfh_with_region!$AA$2:$AB$31,2,FALSE)</f>
        <v>East</v>
      </c>
      <c r="AE2202">
        <v>2016</v>
      </c>
      <c r="AF2202">
        <v>27</v>
      </c>
      <c r="AG2202" t="s">
        <v>82</v>
      </c>
      <c r="AK2202" t="s">
        <v>82</v>
      </c>
      <c r="AL2202">
        <v>27</v>
      </c>
      <c r="AP2202" t="s">
        <v>39</v>
      </c>
      <c r="AQ2202">
        <v>27</v>
      </c>
      <c r="AT2202">
        <v>2016</v>
      </c>
      <c r="AU2202" t="s">
        <v>39</v>
      </c>
      <c r="AV2202">
        <v>27</v>
      </c>
    </row>
    <row r="2203" spans="1:48" x14ac:dyDescent="0.4">
      <c r="A2203" t="s">
        <v>45</v>
      </c>
      <c r="B2203">
        <v>2016</v>
      </c>
      <c r="C2203" t="s">
        <v>39</v>
      </c>
      <c r="D2203" t="s">
        <v>54</v>
      </c>
      <c r="E2203" t="s">
        <v>19</v>
      </c>
      <c r="F2203" t="s">
        <v>7</v>
      </c>
      <c r="G2203">
        <v>15</v>
      </c>
      <c r="H2203" t="str">
        <f>VLOOKUP(E2203,filtered_wfh_with_region!$AA$2:$AB$31,2,FALSE)</f>
        <v>Midlands</v>
      </c>
      <c r="AE2203">
        <v>2016</v>
      </c>
      <c r="AF2203">
        <v>15</v>
      </c>
      <c r="AG2203" t="s">
        <v>72</v>
      </c>
      <c r="AK2203" t="s">
        <v>72</v>
      </c>
      <c r="AL2203">
        <v>15</v>
      </c>
      <c r="AP2203" t="s">
        <v>39</v>
      </c>
      <c r="AQ2203">
        <v>15</v>
      </c>
      <c r="AT2203">
        <v>2016</v>
      </c>
      <c r="AU2203" t="s">
        <v>39</v>
      </c>
      <c r="AV2203">
        <v>15</v>
      </c>
    </row>
    <row r="2204" spans="1:48" x14ac:dyDescent="0.4">
      <c r="A2204" t="s">
        <v>45</v>
      </c>
      <c r="B2204">
        <v>2016</v>
      </c>
      <c r="C2204" t="s">
        <v>39</v>
      </c>
      <c r="D2204" t="s">
        <v>54</v>
      </c>
      <c r="E2204" t="s">
        <v>20</v>
      </c>
      <c r="F2204" t="s">
        <v>7</v>
      </c>
      <c r="G2204">
        <v>8</v>
      </c>
      <c r="H2204" t="str">
        <f>VLOOKUP(E2204,filtered_wfh_with_region!$AA$2:$AB$31,2,FALSE)</f>
        <v>Midlands</v>
      </c>
      <c r="AE2204">
        <v>2016</v>
      </c>
      <c r="AF2204">
        <v>8</v>
      </c>
      <c r="AG2204" t="s">
        <v>72</v>
      </c>
      <c r="AK2204" t="s">
        <v>72</v>
      </c>
      <c r="AL2204">
        <v>8</v>
      </c>
      <c r="AP2204" t="s">
        <v>39</v>
      </c>
      <c r="AQ2204">
        <v>8</v>
      </c>
      <c r="AT2204">
        <v>2016</v>
      </c>
      <c r="AU2204" t="s">
        <v>39</v>
      </c>
      <c r="AV2204">
        <v>8</v>
      </c>
    </row>
    <row r="2205" spans="1:48" x14ac:dyDescent="0.4">
      <c r="A2205" t="s">
        <v>45</v>
      </c>
      <c r="B2205">
        <v>2016</v>
      </c>
      <c r="C2205" t="s">
        <v>39</v>
      </c>
      <c r="D2205" t="s">
        <v>54</v>
      </c>
      <c r="E2205" t="s">
        <v>21</v>
      </c>
      <c r="F2205" t="s">
        <v>7</v>
      </c>
      <c r="G2205">
        <v>30</v>
      </c>
      <c r="H2205" t="str">
        <f>VLOOKUP(E2205,filtered_wfh_with_region!$AA$2:$AB$31,2,FALSE)</f>
        <v>East</v>
      </c>
      <c r="AE2205">
        <v>2016</v>
      </c>
      <c r="AF2205">
        <v>30</v>
      </c>
      <c r="AG2205" t="s">
        <v>82</v>
      </c>
      <c r="AK2205" t="s">
        <v>82</v>
      </c>
      <c r="AL2205">
        <v>30</v>
      </c>
      <c r="AP2205" t="s">
        <v>39</v>
      </c>
      <c r="AQ2205">
        <v>30</v>
      </c>
      <c r="AT2205">
        <v>2016</v>
      </c>
      <c r="AU2205" t="s">
        <v>39</v>
      </c>
      <c r="AV2205">
        <v>30</v>
      </c>
    </row>
    <row r="2206" spans="1:48" x14ac:dyDescent="0.4">
      <c r="A2206" t="s">
        <v>45</v>
      </c>
      <c r="B2206">
        <v>2016</v>
      </c>
      <c r="C2206" t="s">
        <v>39</v>
      </c>
      <c r="D2206" t="s">
        <v>54</v>
      </c>
      <c r="E2206" t="s">
        <v>22</v>
      </c>
      <c r="F2206" t="s">
        <v>7</v>
      </c>
      <c r="G2206">
        <v>21</v>
      </c>
      <c r="H2206" t="str">
        <f>VLOOKUP(E2206,filtered_wfh_with_region!$AA$2:$AB$31,2,FALSE)</f>
        <v>East</v>
      </c>
      <c r="AE2206">
        <v>2016</v>
      </c>
      <c r="AF2206">
        <v>21</v>
      </c>
      <c r="AG2206" t="s">
        <v>82</v>
      </c>
      <c r="AK2206" t="s">
        <v>82</v>
      </c>
      <c r="AL2206">
        <v>21</v>
      </c>
      <c r="AP2206" t="s">
        <v>39</v>
      </c>
      <c r="AQ2206">
        <v>21</v>
      </c>
      <c r="AT2206">
        <v>2016</v>
      </c>
      <c r="AU2206" t="s">
        <v>39</v>
      </c>
      <c r="AV2206">
        <v>21</v>
      </c>
    </row>
    <row r="2207" spans="1:48" x14ac:dyDescent="0.4">
      <c r="A2207" t="s">
        <v>45</v>
      </c>
      <c r="B2207">
        <v>2016</v>
      </c>
      <c r="C2207" t="s">
        <v>39</v>
      </c>
      <c r="D2207" t="s">
        <v>54</v>
      </c>
      <c r="E2207" t="s">
        <v>23</v>
      </c>
      <c r="F2207" t="s">
        <v>7</v>
      </c>
      <c r="G2207">
        <v>27</v>
      </c>
      <c r="H2207" t="str">
        <f>VLOOKUP(E2207,filtered_wfh_with_region!$AA$2:$AB$31,2,FALSE)</f>
        <v>South</v>
      </c>
      <c r="AE2207">
        <v>2016</v>
      </c>
      <c r="AF2207">
        <v>27</v>
      </c>
      <c r="AG2207" t="s">
        <v>84</v>
      </c>
      <c r="AK2207" t="s">
        <v>84</v>
      </c>
      <c r="AL2207">
        <v>27</v>
      </c>
      <c r="AP2207" t="s">
        <v>39</v>
      </c>
      <c r="AQ2207">
        <v>27</v>
      </c>
      <c r="AT2207">
        <v>2016</v>
      </c>
      <c r="AU2207" t="s">
        <v>39</v>
      </c>
      <c r="AV2207">
        <v>27</v>
      </c>
    </row>
    <row r="2208" spans="1:48" x14ac:dyDescent="0.4">
      <c r="A2208" t="s">
        <v>45</v>
      </c>
      <c r="B2208">
        <v>2016</v>
      </c>
      <c r="C2208" t="s">
        <v>39</v>
      </c>
      <c r="D2208" t="s">
        <v>54</v>
      </c>
      <c r="E2208" t="s">
        <v>24</v>
      </c>
      <c r="F2208" t="s">
        <v>7</v>
      </c>
      <c r="G2208">
        <v>77</v>
      </c>
      <c r="H2208" t="str">
        <f>VLOOKUP(E2208,filtered_wfh_with_region!$AA$2:$AB$31,2,FALSE)</f>
        <v>South</v>
      </c>
      <c r="AE2208">
        <v>2016</v>
      </c>
      <c r="AF2208">
        <v>77</v>
      </c>
      <c r="AG2208" t="s">
        <v>84</v>
      </c>
      <c r="AK2208" t="s">
        <v>84</v>
      </c>
      <c r="AL2208">
        <v>77</v>
      </c>
      <c r="AP2208" t="s">
        <v>39</v>
      </c>
      <c r="AQ2208">
        <v>77</v>
      </c>
      <c r="AT2208">
        <v>2016</v>
      </c>
      <c r="AU2208" t="s">
        <v>39</v>
      </c>
      <c r="AV2208">
        <v>77</v>
      </c>
    </row>
    <row r="2209" spans="1:48" x14ac:dyDescent="0.4">
      <c r="A2209" t="s">
        <v>45</v>
      </c>
      <c r="B2209">
        <v>2016</v>
      </c>
      <c r="C2209" t="s">
        <v>39</v>
      </c>
      <c r="D2209" t="s">
        <v>54</v>
      </c>
      <c r="E2209" t="s">
        <v>25</v>
      </c>
      <c r="F2209" t="s">
        <v>7</v>
      </c>
      <c r="G2209">
        <v>20</v>
      </c>
      <c r="H2209" t="str">
        <f>VLOOKUP(E2209,filtered_wfh_with_region!$AA$2:$AB$31,2,FALSE)</f>
        <v>South</v>
      </c>
      <c r="AE2209">
        <v>2016</v>
      </c>
      <c r="AF2209">
        <v>20</v>
      </c>
      <c r="AG2209" t="s">
        <v>84</v>
      </c>
      <c r="AK2209" t="s">
        <v>84</v>
      </c>
      <c r="AL2209">
        <v>20</v>
      </c>
      <c r="AP2209" t="s">
        <v>39</v>
      </c>
      <c r="AQ2209">
        <v>20</v>
      </c>
      <c r="AT2209">
        <v>2016</v>
      </c>
      <c r="AU2209" t="s">
        <v>39</v>
      </c>
      <c r="AV2209">
        <v>20</v>
      </c>
    </row>
    <row r="2210" spans="1:48" x14ac:dyDescent="0.4">
      <c r="A2210" t="s">
        <v>45</v>
      </c>
      <c r="B2210">
        <v>2016</v>
      </c>
      <c r="C2210" t="s">
        <v>39</v>
      </c>
      <c r="D2210" t="s">
        <v>54</v>
      </c>
      <c r="E2210" t="s">
        <v>26</v>
      </c>
      <c r="F2210" t="s">
        <v>7</v>
      </c>
      <c r="G2210">
        <v>25</v>
      </c>
      <c r="H2210" t="str">
        <f>VLOOKUP(E2210,filtered_wfh_with_region!$AA$2:$AB$31,2,FALSE)</f>
        <v>South</v>
      </c>
      <c r="AE2210">
        <v>2016</v>
      </c>
      <c r="AF2210">
        <v>25</v>
      </c>
      <c r="AG2210" t="s">
        <v>84</v>
      </c>
      <c r="AK2210" t="s">
        <v>84</v>
      </c>
      <c r="AL2210">
        <v>25</v>
      </c>
      <c r="AP2210" t="s">
        <v>39</v>
      </c>
      <c r="AQ2210">
        <v>25</v>
      </c>
      <c r="AT2210">
        <v>2016</v>
      </c>
      <c r="AU2210" t="s">
        <v>39</v>
      </c>
      <c r="AV2210">
        <v>25</v>
      </c>
    </row>
    <row r="2211" spans="1:48" x14ac:dyDescent="0.4">
      <c r="A2211" t="s">
        <v>45</v>
      </c>
      <c r="B2211">
        <v>2016</v>
      </c>
      <c r="C2211" t="s">
        <v>39</v>
      </c>
      <c r="D2211" t="s">
        <v>54</v>
      </c>
      <c r="E2211" t="s">
        <v>27</v>
      </c>
      <c r="F2211" t="s">
        <v>7</v>
      </c>
      <c r="G2211">
        <v>19</v>
      </c>
      <c r="H2211" t="str">
        <f>VLOOKUP(E2211,filtered_wfh_with_region!$AA$2:$AB$31,2,FALSE)</f>
        <v>South</v>
      </c>
      <c r="AE2211">
        <v>2016</v>
      </c>
      <c r="AF2211">
        <v>19</v>
      </c>
      <c r="AG2211" t="s">
        <v>84</v>
      </c>
      <c r="AK2211" t="s">
        <v>84</v>
      </c>
      <c r="AL2211">
        <v>19</v>
      </c>
      <c r="AP2211" t="s">
        <v>39</v>
      </c>
      <c r="AQ2211">
        <v>19</v>
      </c>
      <c r="AT2211">
        <v>2016</v>
      </c>
      <c r="AU2211" t="s">
        <v>39</v>
      </c>
      <c r="AV2211">
        <v>19</v>
      </c>
    </row>
    <row r="2212" spans="1:48" x14ac:dyDescent="0.4">
      <c r="A2212" t="s">
        <v>45</v>
      </c>
      <c r="B2212">
        <v>2016</v>
      </c>
      <c r="C2212" t="s">
        <v>39</v>
      </c>
      <c r="D2212" t="s">
        <v>54</v>
      </c>
      <c r="E2212" t="s">
        <v>28</v>
      </c>
      <c r="F2212" t="s">
        <v>7</v>
      </c>
      <c r="G2212">
        <v>16</v>
      </c>
      <c r="H2212" t="str">
        <f>VLOOKUP(E2212,filtered_wfh_with_region!$AA$2:$AB$31,2,FALSE)</f>
        <v>South</v>
      </c>
      <c r="AE2212">
        <v>2016</v>
      </c>
      <c r="AF2212">
        <v>16</v>
      </c>
      <c r="AG2212" t="s">
        <v>84</v>
      </c>
      <c r="AK2212" t="s">
        <v>84</v>
      </c>
      <c r="AL2212">
        <v>16</v>
      </c>
      <c r="AP2212" t="s">
        <v>39</v>
      </c>
      <c r="AQ2212">
        <v>16</v>
      </c>
      <c r="AT2212">
        <v>2016</v>
      </c>
      <c r="AU2212" t="s">
        <v>39</v>
      </c>
      <c r="AV2212">
        <v>16</v>
      </c>
    </row>
    <row r="2213" spans="1:48" x14ac:dyDescent="0.4">
      <c r="A2213" t="s">
        <v>45</v>
      </c>
      <c r="B2213">
        <v>2016</v>
      </c>
      <c r="C2213" t="s">
        <v>39</v>
      </c>
      <c r="D2213" t="s">
        <v>54</v>
      </c>
      <c r="E2213" t="s">
        <v>29</v>
      </c>
      <c r="F2213" t="s">
        <v>7</v>
      </c>
      <c r="G2213">
        <v>3</v>
      </c>
      <c r="H2213" t="str">
        <f>VLOOKUP(E2213,filtered_wfh_with_region!$AA$2:$AB$31,2,FALSE)</f>
        <v>West</v>
      </c>
      <c r="AE2213">
        <v>2016</v>
      </c>
      <c r="AF2213">
        <v>3</v>
      </c>
      <c r="AG2213" t="s">
        <v>71</v>
      </c>
      <c r="AK2213" t="s">
        <v>71</v>
      </c>
      <c r="AL2213">
        <v>3</v>
      </c>
      <c r="AP2213" t="s">
        <v>39</v>
      </c>
      <c r="AQ2213">
        <v>3</v>
      </c>
      <c r="AT2213">
        <v>2016</v>
      </c>
      <c r="AU2213" t="s">
        <v>39</v>
      </c>
      <c r="AV2213">
        <v>3</v>
      </c>
    </row>
    <row r="2214" spans="1:48" x14ac:dyDescent="0.4">
      <c r="A2214" t="s">
        <v>45</v>
      </c>
      <c r="B2214">
        <v>2016</v>
      </c>
      <c r="C2214" t="s">
        <v>39</v>
      </c>
      <c r="D2214" t="s">
        <v>54</v>
      </c>
      <c r="E2214" t="s">
        <v>30</v>
      </c>
      <c r="F2214" t="s">
        <v>7</v>
      </c>
      <c r="G2214">
        <v>31</v>
      </c>
      <c r="H2214" t="str">
        <f>VLOOKUP(E2214,filtered_wfh_with_region!$AA$2:$AB$31,2,FALSE)</f>
        <v>West</v>
      </c>
      <c r="AE2214">
        <v>2016</v>
      </c>
      <c r="AF2214">
        <v>31</v>
      </c>
      <c r="AG2214" t="s">
        <v>71</v>
      </c>
      <c r="AK2214" t="s">
        <v>71</v>
      </c>
      <c r="AL2214">
        <v>31</v>
      </c>
      <c r="AP2214" t="s">
        <v>39</v>
      </c>
      <c r="AQ2214">
        <v>31</v>
      </c>
      <c r="AT2214">
        <v>2016</v>
      </c>
      <c r="AU2214" t="s">
        <v>39</v>
      </c>
      <c r="AV2214">
        <v>31</v>
      </c>
    </row>
    <row r="2215" spans="1:48" x14ac:dyDescent="0.4">
      <c r="A2215" t="s">
        <v>45</v>
      </c>
      <c r="B2215">
        <v>2016</v>
      </c>
      <c r="C2215" t="s">
        <v>39</v>
      </c>
      <c r="D2215" t="s">
        <v>54</v>
      </c>
      <c r="E2215" t="s">
        <v>31</v>
      </c>
      <c r="F2215" t="s">
        <v>7</v>
      </c>
      <c r="G2215">
        <v>9</v>
      </c>
      <c r="H2215" t="str">
        <f>VLOOKUP(E2215,filtered_wfh_with_region!$AA$2:$AB$31,2,FALSE)</f>
        <v>West</v>
      </c>
      <c r="AE2215">
        <v>2016</v>
      </c>
      <c r="AF2215">
        <v>9</v>
      </c>
      <c r="AG2215" t="s">
        <v>71</v>
      </c>
      <c r="AK2215" t="s">
        <v>71</v>
      </c>
      <c r="AL2215">
        <v>9</v>
      </c>
      <c r="AP2215" t="s">
        <v>39</v>
      </c>
      <c r="AQ2215">
        <v>9</v>
      </c>
      <c r="AT2215">
        <v>2016</v>
      </c>
      <c r="AU2215" t="s">
        <v>39</v>
      </c>
      <c r="AV2215">
        <v>9</v>
      </c>
    </row>
    <row r="2216" spans="1:48" x14ac:dyDescent="0.4">
      <c r="A2216" t="s">
        <v>45</v>
      </c>
      <c r="B2216">
        <v>2016</v>
      </c>
      <c r="C2216" t="s">
        <v>39</v>
      </c>
      <c r="D2216" t="s">
        <v>54</v>
      </c>
      <c r="E2216" t="s">
        <v>32</v>
      </c>
      <c r="F2216" t="s">
        <v>7</v>
      </c>
      <c r="G2216">
        <v>18</v>
      </c>
      <c r="H2216" t="str">
        <f>VLOOKUP(E2216,filtered_wfh_with_region!$AA$2:$AB$31,2,FALSE)</f>
        <v>West</v>
      </c>
      <c r="AE2216">
        <v>2016</v>
      </c>
      <c r="AF2216">
        <v>18</v>
      </c>
      <c r="AG2216" t="s">
        <v>71</v>
      </c>
      <c r="AK2216" t="s">
        <v>71</v>
      </c>
      <c r="AL2216">
        <v>18</v>
      </c>
      <c r="AP2216" t="s">
        <v>39</v>
      </c>
      <c r="AQ2216">
        <v>18</v>
      </c>
      <c r="AT2216">
        <v>2016</v>
      </c>
      <c r="AU2216" t="s">
        <v>39</v>
      </c>
      <c r="AV2216">
        <v>18</v>
      </c>
    </row>
    <row r="2217" spans="1:48" x14ac:dyDescent="0.4">
      <c r="A2217" t="s">
        <v>45</v>
      </c>
      <c r="B2217">
        <v>2016</v>
      </c>
      <c r="C2217" t="s">
        <v>39</v>
      </c>
      <c r="D2217" t="s">
        <v>54</v>
      </c>
      <c r="E2217" t="s">
        <v>33</v>
      </c>
      <c r="F2217" t="s">
        <v>7</v>
      </c>
      <c r="G2217">
        <v>8</v>
      </c>
      <c r="H2217" t="str">
        <f>VLOOKUP(E2217,filtered_wfh_with_region!$AA$2:$AB$31,2,FALSE)</f>
        <v>West</v>
      </c>
      <c r="AE2217">
        <v>2016</v>
      </c>
      <c r="AF2217">
        <v>8</v>
      </c>
      <c r="AG2217" t="s">
        <v>71</v>
      </c>
      <c r="AK2217" t="s">
        <v>71</v>
      </c>
      <c r="AL2217">
        <v>8</v>
      </c>
      <c r="AP2217" t="s">
        <v>39</v>
      </c>
      <c r="AQ2217">
        <v>8</v>
      </c>
      <c r="AT2217">
        <v>2016</v>
      </c>
      <c r="AU2217" t="s">
        <v>39</v>
      </c>
      <c r="AV2217">
        <v>8</v>
      </c>
    </row>
    <row r="2218" spans="1:48" x14ac:dyDescent="0.4">
      <c r="A2218" t="s">
        <v>45</v>
      </c>
      <c r="B2218">
        <v>2016</v>
      </c>
      <c r="C2218" t="s">
        <v>39</v>
      </c>
      <c r="D2218" t="s">
        <v>54</v>
      </c>
      <c r="E2218" t="s">
        <v>34</v>
      </c>
      <c r="F2218" t="s">
        <v>7</v>
      </c>
      <c r="G2218">
        <v>11</v>
      </c>
      <c r="H2218" t="str">
        <f>VLOOKUP(E2218,filtered_wfh_with_region!$AA$2:$AB$31,2,FALSE)</f>
        <v>West</v>
      </c>
      <c r="AE2218">
        <v>2016</v>
      </c>
      <c r="AF2218">
        <v>11</v>
      </c>
      <c r="AG2218" t="s">
        <v>71</v>
      </c>
      <c r="AK2218" t="s">
        <v>71</v>
      </c>
      <c r="AL2218">
        <v>11</v>
      </c>
      <c r="AP2218" t="s">
        <v>39</v>
      </c>
      <c r="AQ2218">
        <v>11</v>
      </c>
      <c r="AT2218">
        <v>2016</v>
      </c>
      <c r="AU2218" t="s">
        <v>39</v>
      </c>
      <c r="AV2218">
        <v>11</v>
      </c>
    </row>
    <row r="2219" spans="1:48" x14ac:dyDescent="0.4">
      <c r="A2219" t="s">
        <v>45</v>
      </c>
      <c r="B2219">
        <v>2016</v>
      </c>
      <c r="C2219" t="s">
        <v>39</v>
      </c>
      <c r="D2219" t="s">
        <v>54</v>
      </c>
      <c r="E2219" t="s">
        <v>35</v>
      </c>
      <c r="F2219" t="s">
        <v>7</v>
      </c>
      <c r="G2219">
        <v>22</v>
      </c>
      <c r="H2219" t="str">
        <f>VLOOKUP(E2219,filtered_wfh_with_region!$AA$2:$AB$31,2,FALSE)</f>
        <v>North</v>
      </c>
      <c r="AE2219">
        <v>2016</v>
      </c>
      <c r="AF2219">
        <v>22</v>
      </c>
      <c r="AG2219" t="s">
        <v>83</v>
      </c>
      <c r="AK2219" t="s">
        <v>83</v>
      </c>
      <c r="AL2219">
        <v>22</v>
      </c>
      <c r="AP2219" t="s">
        <v>39</v>
      </c>
      <c r="AQ2219">
        <v>22</v>
      </c>
      <c r="AT2219">
        <v>2016</v>
      </c>
      <c r="AU2219" t="s">
        <v>39</v>
      </c>
      <c r="AV2219">
        <v>22</v>
      </c>
    </row>
    <row r="2220" spans="1:48" x14ac:dyDescent="0.4">
      <c r="A2220" t="s">
        <v>45</v>
      </c>
      <c r="B2220">
        <v>2016</v>
      </c>
      <c r="C2220" t="s">
        <v>39</v>
      </c>
      <c r="D2220" t="s">
        <v>54</v>
      </c>
      <c r="E2220" t="s">
        <v>36</v>
      </c>
      <c r="F2220" t="s">
        <v>7</v>
      </c>
      <c r="G2220">
        <v>26</v>
      </c>
      <c r="H2220" t="str">
        <f>VLOOKUP(E2220,filtered_wfh_with_region!$AA$2:$AB$31,2,FALSE)</f>
        <v>North</v>
      </c>
      <c r="AE2220">
        <v>2016</v>
      </c>
      <c r="AF2220">
        <v>26</v>
      </c>
      <c r="AG2220" t="s">
        <v>83</v>
      </c>
      <c r="AK2220" t="s">
        <v>83</v>
      </c>
      <c r="AL2220">
        <v>26</v>
      </c>
      <c r="AP2220" t="s">
        <v>39</v>
      </c>
      <c r="AQ2220">
        <v>26</v>
      </c>
      <c r="AT2220">
        <v>2016</v>
      </c>
      <c r="AU2220" t="s">
        <v>39</v>
      </c>
      <c r="AV2220">
        <v>26</v>
      </c>
    </row>
    <row r="2221" spans="1:48" x14ac:dyDescent="0.4">
      <c r="A2221" t="s">
        <v>45</v>
      </c>
      <c r="B2221">
        <v>2016</v>
      </c>
      <c r="C2221" t="s">
        <v>39</v>
      </c>
      <c r="D2221" t="s">
        <v>54</v>
      </c>
      <c r="E2221" t="s">
        <v>37</v>
      </c>
      <c r="F2221" t="s">
        <v>7</v>
      </c>
      <c r="G2221">
        <v>13</v>
      </c>
      <c r="H2221" t="str">
        <f>VLOOKUP(E2221,filtered_wfh_with_region!$AA$2:$AB$31,2,FALSE)</f>
        <v>North</v>
      </c>
      <c r="AE2221">
        <v>2016</v>
      </c>
      <c r="AF2221">
        <v>13</v>
      </c>
      <c r="AG2221" t="s">
        <v>83</v>
      </c>
      <c r="AK2221" t="s">
        <v>83</v>
      </c>
      <c r="AL2221">
        <v>13</v>
      </c>
      <c r="AP2221" t="s">
        <v>39</v>
      </c>
      <c r="AQ2221">
        <v>13</v>
      </c>
      <c r="AT2221">
        <v>2016</v>
      </c>
      <c r="AU2221" t="s">
        <v>39</v>
      </c>
      <c r="AV2221">
        <v>13</v>
      </c>
    </row>
    <row r="2222" spans="1:48" x14ac:dyDescent="0.4">
      <c r="A2222" t="s">
        <v>45</v>
      </c>
      <c r="B2222">
        <v>2016</v>
      </c>
      <c r="C2222" t="s">
        <v>39</v>
      </c>
      <c r="D2222" t="s">
        <v>55</v>
      </c>
      <c r="E2222" t="s">
        <v>8</v>
      </c>
      <c r="F2222" t="s">
        <v>7</v>
      </c>
      <c r="G2222">
        <v>23</v>
      </c>
      <c r="H2222" t="str">
        <f>VLOOKUP(E2222,filtered_wfh_with_region!$AA$2:$AB$31,2,FALSE)</f>
        <v>East</v>
      </c>
      <c r="AE2222">
        <v>2016</v>
      </c>
      <c r="AF2222">
        <v>23</v>
      </c>
      <c r="AG2222" t="s">
        <v>82</v>
      </c>
      <c r="AK2222" t="s">
        <v>82</v>
      </c>
      <c r="AL2222">
        <v>23</v>
      </c>
      <c r="AP2222" t="s">
        <v>39</v>
      </c>
      <c r="AQ2222">
        <v>23</v>
      </c>
      <c r="AT2222">
        <v>2016</v>
      </c>
      <c r="AU2222" t="s">
        <v>39</v>
      </c>
      <c r="AV2222">
        <v>23</v>
      </c>
    </row>
    <row r="2223" spans="1:48" x14ac:dyDescent="0.4">
      <c r="A2223" t="s">
        <v>45</v>
      </c>
      <c r="B2223">
        <v>2016</v>
      </c>
      <c r="C2223" t="s">
        <v>39</v>
      </c>
      <c r="D2223" t="s">
        <v>55</v>
      </c>
      <c r="E2223" t="s">
        <v>9</v>
      </c>
      <c r="F2223" t="s">
        <v>7</v>
      </c>
      <c r="G2223">
        <v>65</v>
      </c>
      <c r="H2223" t="str">
        <f>VLOOKUP(E2223,filtered_wfh_with_region!$AA$2:$AB$31,2,FALSE)</f>
        <v>East</v>
      </c>
      <c r="AE2223">
        <v>2016</v>
      </c>
      <c r="AF2223">
        <v>65</v>
      </c>
      <c r="AG2223" t="s">
        <v>82</v>
      </c>
      <c r="AK2223" t="s">
        <v>82</v>
      </c>
      <c r="AL2223">
        <v>65</v>
      </c>
      <c r="AP2223" t="s">
        <v>39</v>
      </c>
      <c r="AQ2223">
        <v>65</v>
      </c>
      <c r="AT2223">
        <v>2016</v>
      </c>
      <c r="AU2223" t="s">
        <v>39</v>
      </c>
      <c r="AV2223">
        <v>65</v>
      </c>
    </row>
    <row r="2224" spans="1:48" x14ac:dyDescent="0.4">
      <c r="A2224" t="s">
        <v>45</v>
      </c>
      <c r="B2224">
        <v>2016</v>
      </c>
      <c r="C2224" t="s">
        <v>39</v>
      </c>
      <c r="D2224" t="s">
        <v>55</v>
      </c>
      <c r="E2224" t="s">
        <v>10</v>
      </c>
      <c r="F2224" t="s">
        <v>7</v>
      </c>
      <c r="G2224">
        <v>22</v>
      </c>
      <c r="H2224" t="str">
        <f>VLOOKUP(E2224,filtered_wfh_with_region!$AA$2:$AB$31,2,FALSE)</f>
        <v>East</v>
      </c>
      <c r="AE2224">
        <v>2016</v>
      </c>
      <c r="AF2224">
        <v>22</v>
      </c>
      <c r="AG2224" t="s">
        <v>82</v>
      </c>
      <c r="AK2224" t="s">
        <v>82</v>
      </c>
      <c r="AL2224">
        <v>22</v>
      </c>
      <c r="AP2224" t="s">
        <v>39</v>
      </c>
      <c r="AQ2224">
        <v>22</v>
      </c>
      <c r="AT2224">
        <v>2016</v>
      </c>
      <c r="AU2224" t="s">
        <v>39</v>
      </c>
      <c r="AV2224">
        <v>22</v>
      </c>
    </row>
    <row r="2225" spans="1:48" x14ac:dyDescent="0.4">
      <c r="A2225" t="s">
        <v>45</v>
      </c>
      <c r="B2225">
        <v>2016</v>
      </c>
      <c r="C2225" t="s">
        <v>39</v>
      </c>
      <c r="D2225" t="s">
        <v>55</v>
      </c>
      <c r="E2225" t="s">
        <v>11</v>
      </c>
      <c r="F2225" t="s">
        <v>7</v>
      </c>
      <c r="G2225">
        <v>36</v>
      </c>
      <c r="H2225" t="str">
        <f>VLOOKUP(E2225,filtered_wfh_with_region!$AA$2:$AB$31,2,FALSE)</f>
        <v>East</v>
      </c>
      <c r="AE2225">
        <v>2016</v>
      </c>
      <c r="AF2225">
        <v>36</v>
      </c>
      <c r="AG2225" t="s">
        <v>82</v>
      </c>
      <c r="AK2225" t="s">
        <v>82</v>
      </c>
      <c r="AL2225">
        <v>36</v>
      </c>
      <c r="AP2225" t="s">
        <v>39</v>
      </c>
      <c r="AQ2225">
        <v>36</v>
      </c>
      <c r="AT2225">
        <v>2016</v>
      </c>
      <c r="AU2225" t="s">
        <v>39</v>
      </c>
      <c r="AV2225">
        <v>36</v>
      </c>
    </row>
    <row r="2226" spans="1:48" x14ac:dyDescent="0.4">
      <c r="A2226" t="s">
        <v>45</v>
      </c>
      <c r="B2226">
        <v>2016</v>
      </c>
      <c r="C2226" t="s">
        <v>39</v>
      </c>
      <c r="D2226" t="s">
        <v>55</v>
      </c>
      <c r="E2226" t="s">
        <v>12</v>
      </c>
      <c r="F2226" t="s">
        <v>7</v>
      </c>
      <c r="G2226">
        <v>29</v>
      </c>
      <c r="H2226" t="str">
        <f>VLOOKUP(E2226,filtered_wfh_with_region!$AA$2:$AB$31,2,FALSE)</f>
        <v>East</v>
      </c>
      <c r="AE2226">
        <v>2016</v>
      </c>
      <c r="AF2226">
        <v>29</v>
      </c>
      <c r="AG2226" t="s">
        <v>82</v>
      </c>
      <c r="AK2226" t="s">
        <v>82</v>
      </c>
      <c r="AL2226">
        <v>29</v>
      </c>
      <c r="AP2226" t="s">
        <v>39</v>
      </c>
      <c r="AQ2226">
        <v>29</v>
      </c>
      <c r="AT2226">
        <v>2016</v>
      </c>
      <c r="AU2226" t="s">
        <v>39</v>
      </c>
      <c r="AV2226">
        <v>29</v>
      </c>
    </row>
    <row r="2227" spans="1:48" x14ac:dyDescent="0.4">
      <c r="A2227" t="s">
        <v>45</v>
      </c>
      <c r="B2227">
        <v>2016</v>
      </c>
      <c r="C2227" t="s">
        <v>39</v>
      </c>
      <c r="D2227" t="s">
        <v>55</v>
      </c>
      <c r="E2227" t="s">
        <v>13</v>
      </c>
      <c r="F2227" t="s">
        <v>7</v>
      </c>
      <c r="G2227">
        <v>48</v>
      </c>
      <c r="H2227" t="str">
        <f>VLOOKUP(E2227,filtered_wfh_with_region!$AA$2:$AB$31,2,FALSE)</f>
        <v>East</v>
      </c>
      <c r="AE2227">
        <v>2016</v>
      </c>
      <c r="AF2227">
        <v>48</v>
      </c>
      <c r="AG2227" t="s">
        <v>82</v>
      </c>
      <c r="AK2227" t="s">
        <v>82</v>
      </c>
      <c r="AL2227">
        <v>48</v>
      </c>
      <c r="AP2227" t="s">
        <v>39</v>
      </c>
      <c r="AQ2227">
        <v>48</v>
      </c>
      <c r="AT2227">
        <v>2016</v>
      </c>
      <c r="AU2227" t="s">
        <v>39</v>
      </c>
      <c r="AV2227">
        <v>48</v>
      </c>
    </row>
    <row r="2228" spans="1:48" x14ac:dyDescent="0.4">
      <c r="A2228" t="s">
        <v>45</v>
      </c>
      <c r="B2228">
        <v>2016</v>
      </c>
      <c r="C2228" t="s">
        <v>39</v>
      </c>
      <c r="D2228" t="s">
        <v>55</v>
      </c>
      <c r="E2228" t="s">
        <v>14</v>
      </c>
      <c r="F2228" t="s">
        <v>7</v>
      </c>
      <c r="G2228">
        <v>40</v>
      </c>
      <c r="H2228" t="str">
        <f>VLOOKUP(E2228,filtered_wfh_with_region!$AA$2:$AB$31,2,FALSE)</f>
        <v>Midlands</v>
      </c>
      <c r="AE2228">
        <v>2016</v>
      </c>
      <c r="AF2228">
        <v>40</v>
      </c>
      <c r="AG2228" t="s">
        <v>72</v>
      </c>
      <c r="AK2228" t="s">
        <v>72</v>
      </c>
      <c r="AL2228">
        <v>40</v>
      </c>
      <c r="AP2228" t="s">
        <v>39</v>
      </c>
      <c r="AQ2228">
        <v>40</v>
      </c>
      <c r="AT2228">
        <v>2016</v>
      </c>
      <c r="AU2228" t="s">
        <v>39</v>
      </c>
      <c r="AV2228">
        <v>40</v>
      </c>
    </row>
    <row r="2229" spans="1:48" x14ac:dyDescent="0.4">
      <c r="A2229" t="s">
        <v>45</v>
      </c>
      <c r="B2229">
        <v>2016</v>
      </c>
      <c r="C2229" t="s">
        <v>39</v>
      </c>
      <c r="D2229" t="s">
        <v>55</v>
      </c>
      <c r="E2229" t="s">
        <v>15</v>
      </c>
      <c r="F2229" t="s">
        <v>7</v>
      </c>
      <c r="G2229">
        <v>24</v>
      </c>
      <c r="H2229" t="str">
        <f>VLOOKUP(E2229,filtered_wfh_with_region!$AA$2:$AB$31,2,FALSE)</f>
        <v>Midlands</v>
      </c>
      <c r="AE2229">
        <v>2016</v>
      </c>
      <c r="AF2229">
        <v>24</v>
      </c>
      <c r="AG2229" t="s">
        <v>72</v>
      </c>
      <c r="AK2229" t="s">
        <v>72</v>
      </c>
      <c r="AL2229">
        <v>24</v>
      </c>
      <c r="AP2229" t="s">
        <v>39</v>
      </c>
      <c r="AQ2229">
        <v>24</v>
      </c>
      <c r="AT2229">
        <v>2016</v>
      </c>
      <c r="AU2229" t="s">
        <v>39</v>
      </c>
      <c r="AV2229">
        <v>24</v>
      </c>
    </row>
    <row r="2230" spans="1:48" x14ac:dyDescent="0.4">
      <c r="A2230" t="s">
        <v>45</v>
      </c>
      <c r="B2230">
        <v>2016</v>
      </c>
      <c r="C2230" t="s">
        <v>39</v>
      </c>
      <c r="D2230" t="s">
        <v>55</v>
      </c>
      <c r="E2230" t="s">
        <v>16</v>
      </c>
      <c r="F2230" t="s">
        <v>7</v>
      </c>
      <c r="G2230">
        <v>14</v>
      </c>
      <c r="H2230" t="str">
        <f>VLOOKUP(E2230,filtered_wfh_with_region!$AA$2:$AB$31,2,FALSE)</f>
        <v>Midlands</v>
      </c>
      <c r="AE2230">
        <v>2016</v>
      </c>
      <c r="AF2230">
        <v>14</v>
      </c>
      <c r="AG2230" t="s">
        <v>72</v>
      </c>
      <c r="AK2230" t="s">
        <v>72</v>
      </c>
      <c r="AL2230">
        <v>14</v>
      </c>
      <c r="AP2230" t="s">
        <v>39</v>
      </c>
      <c r="AQ2230">
        <v>14</v>
      </c>
      <c r="AT2230">
        <v>2016</v>
      </c>
      <c r="AU2230" t="s">
        <v>39</v>
      </c>
      <c r="AV2230">
        <v>14</v>
      </c>
    </row>
    <row r="2231" spans="1:48" x14ac:dyDescent="0.4">
      <c r="A2231" t="s">
        <v>45</v>
      </c>
      <c r="B2231">
        <v>2016</v>
      </c>
      <c r="C2231" t="s">
        <v>39</v>
      </c>
      <c r="D2231" t="s">
        <v>55</v>
      </c>
      <c r="E2231" t="s">
        <v>17</v>
      </c>
      <c r="F2231" t="s">
        <v>7</v>
      </c>
      <c r="G2231">
        <v>29</v>
      </c>
      <c r="H2231" t="str">
        <f>VLOOKUP(E2231,filtered_wfh_with_region!$AA$2:$AB$31,2,FALSE)</f>
        <v>East</v>
      </c>
      <c r="AE2231">
        <v>2016</v>
      </c>
      <c r="AF2231">
        <v>29</v>
      </c>
      <c r="AG2231" t="s">
        <v>82</v>
      </c>
      <c r="AK2231" t="s">
        <v>82</v>
      </c>
      <c r="AL2231">
        <v>29</v>
      </c>
      <c r="AP2231" t="s">
        <v>39</v>
      </c>
      <c r="AQ2231">
        <v>29</v>
      </c>
      <c r="AT2231">
        <v>2016</v>
      </c>
      <c r="AU2231" t="s">
        <v>39</v>
      </c>
      <c r="AV2231">
        <v>29</v>
      </c>
    </row>
    <row r="2232" spans="1:48" x14ac:dyDescent="0.4">
      <c r="A2232" t="s">
        <v>45</v>
      </c>
      <c r="B2232">
        <v>2016</v>
      </c>
      <c r="C2232" t="s">
        <v>39</v>
      </c>
      <c r="D2232" t="s">
        <v>55</v>
      </c>
      <c r="E2232" t="s">
        <v>18</v>
      </c>
      <c r="F2232" t="s">
        <v>7</v>
      </c>
      <c r="G2232">
        <v>45</v>
      </c>
      <c r="H2232" t="str">
        <f>VLOOKUP(E2232,filtered_wfh_with_region!$AA$2:$AB$31,2,FALSE)</f>
        <v>East</v>
      </c>
      <c r="AE2232">
        <v>2016</v>
      </c>
      <c r="AF2232">
        <v>45</v>
      </c>
      <c r="AG2232" t="s">
        <v>82</v>
      </c>
      <c r="AK2232" t="s">
        <v>82</v>
      </c>
      <c r="AL2232">
        <v>45</v>
      </c>
      <c r="AP2232" t="s">
        <v>39</v>
      </c>
      <c r="AQ2232">
        <v>45</v>
      </c>
      <c r="AT2232">
        <v>2016</v>
      </c>
      <c r="AU2232" t="s">
        <v>39</v>
      </c>
      <c r="AV2232">
        <v>45</v>
      </c>
    </row>
    <row r="2233" spans="1:48" x14ac:dyDescent="0.4">
      <c r="A2233" t="s">
        <v>45</v>
      </c>
      <c r="B2233">
        <v>2016</v>
      </c>
      <c r="C2233" t="s">
        <v>39</v>
      </c>
      <c r="D2233" t="s">
        <v>55</v>
      </c>
      <c r="E2233" t="s">
        <v>19</v>
      </c>
      <c r="F2233" t="s">
        <v>7</v>
      </c>
      <c r="G2233">
        <v>31</v>
      </c>
      <c r="H2233" t="str">
        <f>VLOOKUP(E2233,filtered_wfh_with_region!$AA$2:$AB$31,2,FALSE)</f>
        <v>Midlands</v>
      </c>
      <c r="AE2233">
        <v>2016</v>
      </c>
      <c r="AF2233">
        <v>31</v>
      </c>
      <c r="AG2233" t="s">
        <v>72</v>
      </c>
      <c r="AK2233" t="s">
        <v>72</v>
      </c>
      <c r="AL2233">
        <v>31</v>
      </c>
      <c r="AP2233" t="s">
        <v>39</v>
      </c>
      <c r="AQ2233">
        <v>31</v>
      </c>
      <c r="AT2233">
        <v>2016</v>
      </c>
      <c r="AU2233" t="s">
        <v>39</v>
      </c>
      <c r="AV2233">
        <v>31</v>
      </c>
    </row>
    <row r="2234" spans="1:48" x14ac:dyDescent="0.4">
      <c r="A2234" t="s">
        <v>45</v>
      </c>
      <c r="B2234">
        <v>2016</v>
      </c>
      <c r="C2234" t="s">
        <v>39</v>
      </c>
      <c r="D2234" t="s">
        <v>55</v>
      </c>
      <c r="E2234" t="s">
        <v>20</v>
      </c>
      <c r="F2234" t="s">
        <v>7</v>
      </c>
      <c r="G2234">
        <v>34</v>
      </c>
      <c r="H2234" t="str">
        <f>VLOOKUP(E2234,filtered_wfh_with_region!$AA$2:$AB$31,2,FALSE)</f>
        <v>Midlands</v>
      </c>
      <c r="AE2234">
        <v>2016</v>
      </c>
      <c r="AF2234">
        <v>34</v>
      </c>
      <c r="AG2234" t="s">
        <v>72</v>
      </c>
      <c r="AK2234" t="s">
        <v>72</v>
      </c>
      <c r="AL2234">
        <v>34</v>
      </c>
      <c r="AP2234" t="s">
        <v>39</v>
      </c>
      <c r="AQ2234">
        <v>34</v>
      </c>
      <c r="AT2234">
        <v>2016</v>
      </c>
      <c r="AU2234" t="s">
        <v>39</v>
      </c>
      <c r="AV2234">
        <v>34</v>
      </c>
    </row>
    <row r="2235" spans="1:48" x14ac:dyDescent="0.4">
      <c r="A2235" t="s">
        <v>45</v>
      </c>
      <c r="B2235">
        <v>2016</v>
      </c>
      <c r="C2235" t="s">
        <v>39</v>
      </c>
      <c r="D2235" t="s">
        <v>55</v>
      </c>
      <c r="E2235" t="s">
        <v>21</v>
      </c>
      <c r="F2235" t="s">
        <v>7</v>
      </c>
      <c r="G2235">
        <v>84</v>
      </c>
      <c r="H2235" t="str">
        <f>VLOOKUP(E2235,filtered_wfh_with_region!$AA$2:$AB$31,2,FALSE)</f>
        <v>East</v>
      </c>
      <c r="AE2235">
        <v>2016</v>
      </c>
      <c r="AF2235">
        <v>84</v>
      </c>
      <c r="AG2235" t="s">
        <v>82</v>
      </c>
      <c r="AK2235" t="s">
        <v>82</v>
      </c>
      <c r="AL2235">
        <v>84</v>
      </c>
      <c r="AP2235" t="s">
        <v>39</v>
      </c>
      <c r="AQ2235">
        <v>84</v>
      </c>
      <c r="AT2235">
        <v>2016</v>
      </c>
      <c r="AU2235" t="s">
        <v>39</v>
      </c>
      <c r="AV2235">
        <v>84</v>
      </c>
    </row>
    <row r="2236" spans="1:48" x14ac:dyDescent="0.4">
      <c r="A2236" t="s">
        <v>45</v>
      </c>
      <c r="B2236">
        <v>2016</v>
      </c>
      <c r="C2236" t="s">
        <v>39</v>
      </c>
      <c r="D2236" t="s">
        <v>55</v>
      </c>
      <c r="E2236" t="s">
        <v>22</v>
      </c>
      <c r="F2236" t="s">
        <v>7</v>
      </c>
      <c r="G2236">
        <v>55</v>
      </c>
      <c r="H2236" t="str">
        <f>VLOOKUP(E2236,filtered_wfh_with_region!$AA$2:$AB$31,2,FALSE)</f>
        <v>East</v>
      </c>
      <c r="AE2236">
        <v>2016</v>
      </c>
      <c r="AF2236">
        <v>55</v>
      </c>
      <c r="AG2236" t="s">
        <v>82</v>
      </c>
      <c r="AK2236" t="s">
        <v>82</v>
      </c>
      <c r="AL2236">
        <v>55</v>
      </c>
      <c r="AP2236" t="s">
        <v>39</v>
      </c>
      <c r="AQ2236">
        <v>55</v>
      </c>
      <c r="AT2236">
        <v>2016</v>
      </c>
      <c r="AU2236" t="s">
        <v>39</v>
      </c>
      <c r="AV2236">
        <v>55</v>
      </c>
    </row>
    <row r="2237" spans="1:48" x14ac:dyDescent="0.4">
      <c r="A2237" t="s">
        <v>45</v>
      </c>
      <c r="B2237">
        <v>2016</v>
      </c>
      <c r="C2237" t="s">
        <v>39</v>
      </c>
      <c r="D2237" t="s">
        <v>55</v>
      </c>
      <c r="E2237" t="s">
        <v>23</v>
      </c>
      <c r="F2237" t="s">
        <v>7</v>
      </c>
      <c r="G2237">
        <v>124</v>
      </c>
      <c r="H2237" t="str">
        <f>VLOOKUP(E2237,filtered_wfh_with_region!$AA$2:$AB$31,2,FALSE)</f>
        <v>South</v>
      </c>
      <c r="AE2237">
        <v>2016</v>
      </c>
      <c r="AF2237">
        <v>124</v>
      </c>
      <c r="AG2237" t="s">
        <v>84</v>
      </c>
      <c r="AK2237" t="s">
        <v>84</v>
      </c>
      <c r="AL2237">
        <v>124</v>
      </c>
      <c r="AP2237" t="s">
        <v>39</v>
      </c>
      <c r="AQ2237">
        <v>124</v>
      </c>
      <c r="AT2237">
        <v>2016</v>
      </c>
      <c r="AU2237" t="s">
        <v>39</v>
      </c>
      <c r="AV2237">
        <v>124</v>
      </c>
    </row>
    <row r="2238" spans="1:48" x14ac:dyDescent="0.4">
      <c r="A2238" t="s">
        <v>45</v>
      </c>
      <c r="B2238">
        <v>2016</v>
      </c>
      <c r="C2238" t="s">
        <v>39</v>
      </c>
      <c r="D2238" t="s">
        <v>55</v>
      </c>
      <c r="E2238" t="s">
        <v>24</v>
      </c>
      <c r="F2238" t="s">
        <v>7</v>
      </c>
      <c r="G2238">
        <v>249</v>
      </c>
      <c r="H2238" t="str">
        <f>VLOOKUP(E2238,filtered_wfh_with_region!$AA$2:$AB$31,2,FALSE)</f>
        <v>South</v>
      </c>
      <c r="AE2238">
        <v>2016</v>
      </c>
      <c r="AF2238">
        <v>249</v>
      </c>
      <c r="AG2238" t="s">
        <v>84</v>
      </c>
      <c r="AK2238" t="s">
        <v>84</v>
      </c>
      <c r="AL2238">
        <v>249</v>
      </c>
      <c r="AP2238" t="s">
        <v>39</v>
      </c>
      <c r="AQ2238">
        <v>249</v>
      </c>
      <c r="AT2238">
        <v>2016</v>
      </c>
      <c r="AU2238" t="s">
        <v>39</v>
      </c>
      <c r="AV2238">
        <v>249</v>
      </c>
    </row>
    <row r="2239" spans="1:48" x14ac:dyDescent="0.4">
      <c r="A2239" t="s">
        <v>45</v>
      </c>
      <c r="B2239">
        <v>2016</v>
      </c>
      <c r="C2239" t="s">
        <v>39</v>
      </c>
      <c r="D2239" t="s">
        <v>55</v>
      </c>
      <c r="E2239" t="s">
        <v>25</v>
      </c>
      <c r="F2239" t="s">
        <v>7</v>
      </c>
      <c r="G2239">
        <v>204</v>
      </c>
      <c r="H2239" t="str">
        <f>VLOOKUP(E2239,filtered_wfh_with_region!$AA$2:$AB$31,2,FALSE)</f>
        <v>South</v>
      </c>
      <c r="AE2239">
        <v>2016</v>
      </c>
      <c r="AF2239">
        <v>204</v>
      </c>
      <c r="AG2239" t="s">
        <v>84</v>
      </c>
      <c r="AK2239" t="s">
        <v>84</v>
      </c>
      <c r="AL2239">
        <v>204</v>
      </c>
      <c r="AP2239" t="s">
        <v>39</v>
      </c>
      <c r="AQ2239">
        <v>204</v>
      </c>
      <c r="AT2239">
        <v>2016</v>
      </c>
      <c r="AU2239" t="s">
        <v>39</v>
      </c>
      <c r="AV2239">
        <v>204</v>
      </c>
    </row>
    <row r="2240" spans="1:48" x14ac:dyDescent="0.4">
      <c r="A2240" t="s">
        <v>45</v>
      </c>
      <c r="B2240">
        <v>2016</v>
      </c>
      <c r="C2240" t="s">
        <v>39</v>
      </c>
      <c r="D2240" t="s">
        <v>55</v>
      </c>
      <c r="E2240" t="s">
        <v>26</v>
      </c>
      <c r="F2240" t="s">
        <v>7</v>
      </c>
      <c r="G2240">
        <v>54</v>
      </c>
      <c r="H2240" t="str">
        <f>VLOOKUP(E2240,filtered_wfh_with_region!$AA$2:$AB$31,2,FALSE)</f>
        <v>South</v>
      </c>
      <c r="AE2240">
        <v>2016</v>
      </c>
      <c r="AF2240">
        <v>54</v>
      </c>
      <c r="AG2240" t="s">
        <v>84</v>
      </c>
      <c r="AK2240" t="s">
        <v>84</v>
      </c>
      <c r="AL2240">
        <v>54</v>
      </c>
      <c r="AP2240" t="s">
        <v>39</v>
      </c>
      <c r="AQ2240">
        <v>54</v>
      </c>
      <c r="AT2240">
        <v>2016</v>
      </c>
      <c r="AU2240" t="s">
        <v>39</v>
      </c>
      <c r="AV2240">
        <v>54</v>
      </c>
    </row>
    <row r="2241" spans="1:48" x14ac:dyDescent="0.4">
      <c r="A2241" t="s">
        <v>45</v>
      </c>
      <c r="B2241">
        <v>2016</v>
      </c>
      <c r="C2241" t="s">
        <v>39</v>
      </c>
      <c r="D2241" t="s">
        <v>55</v>
      </c>
      <c r="E2241" t="s">
        <v>27</v>
      </c>
      <c r="F2241" t="s">
        <v>7</v>
      </c>
      <c r="G2241">
        <v>110</v>
      </c>
      <c r="H2241" t="str">
        <f>VLOOKUP(E2241,filtered_wfh_with_region!$AA$2:$AB$31,2,FALSE)</f>
        <v>South</v>
      </c>
      <c r="AE2241">
        <v>2016</v>
      </c>
      <c r="AF2241">
        <v>110</v>
      </c>
      <c r="AG2241" t="s">
        <v>84</v>
      </c>
      <c r="AK2241" t="s">
        <v>84</v>
      </c>
      <c r="AL2241">
        <v>110</v>
      </c>
      <c r="AP2241" t="s">
        <v>39</v>
      </c>
      <c r="AQ2241">
        <v>110</v>
      </c>
      <c r="AT2241">
        <v>2016</v>
      </c>
      <c r="AU2241" t="s">
        <v>39</v>
      </c>
      <c r="AV2241">
        <v>110</v>
      </c>
    </row>
    <row r="2242" spans="1:48" x14ac:dyDescent="0.4">
      <c r="A2242" t="s">
        <v>45</v>
      </c>
      <c r="B2242">
        <v>2016</v>
      </c>
      <c r="C2242" t="s">
        <v>39</v>
      </c>
      <c r="D2242" t="s">
        <v>55</v>
      </c>
      <c r="E2242" t="s">
        <v>28</v>
      </c>
      <c r="F2242" t="s">
        <v>7</v>
      </c>
      <c r="G2242">
        <v>34</v>
      </c>
      <c r="H2242" t="str">
        <f>VLOOKUP(E2242,filtered_wfh_with_region!$AA$2:$AB$31,2,FALSE)</f>
        <v>South</v>
      </c>
      <c r="AE2242">
        <v>2016</v>
      </c>
      <c r="AF2242">
        <v>34</v>
      </c>
      <c r="AG2242" t="s">
        <v>84</v>
      </c>
      <c r="AK2242" t="s">
        <v>84</v>
      </c>
      <c r="AL2242">
        <v>34</v>
      </c>
      <c r="AP2242" t="s">
        <v>39</v>
      </c>
      <c r="AQ2242">
        <v>34</v>
      </c>
      <c r="AT2242">
        <v>2016</v>
      </c>
      <c r="AU2242" t="s">
        <v>39</v>
      </c>
      <c r="AV2242">
        <v>34</v>
      </c>
    </row>
    <row r="2243" spans="1:48" x14ac:dyDescent="0.4">
      <c r="A2243" t="s">
        <v>45</v>
      </c>
      <c r="B2243">
        <v>2016</v>
      </c>
      <c r="C2243" t="s">
        <v>39</v>
      </c>
      <c r="D2243" t="s">
        <v>55</v>
      </c>
      <c r="E2243" t="s">
        <v>29</v>
      </c>
      <c r="F2243" t="s">
        <v>7</v>
      </c>
      <c r="G2243">
        <v>46</v>
      </c>
      <c r="H2243" t="str">
        <f>VLOOKUP(E2243,filtered_wfh_with_region!$AA$2:$AB$31,2,FALSE)</f>
        <v>West</v>
      </c>
      <c r="AE2243">
        <v>2016</v>
      </c>
      <c r="AF2243">
        <v>46</v>
      </c>
      <c r="AG2243" t="s">
        <v>71</v>
      </c>
      <c r="AK2243" t="s">
        <v>71</v>
      </c>
      <c r="AL2243">
        <v>46</v>
      </c>
      <c r="AP2243" t="s">
        <v>39</v>
      </c>
      <c r="AQ2243">
        <v>46</v>
      </c>
      <c r="AT2243">
        <v>2016</v>
      </c>
      <c r="AU2243" t="s">
        <v>39</v>
      </c>
      <c r="AV2243">
        <v>46</v>
      </c>
    </row>
    <row r="2244" spans="1:48" x14ac:dyDescent="0.4">
      <c r="A2244" t="s">
        <v>45</v>
      </c>
      <c r="B2244">
        <v>2016</v>
      </c>
      <c r="C2244" t="s">
        <v>39</v>
      </c>
      <c r="D2244" t="s">
        <v>55</v>
      </c>
      <c r="E2244" t="s">
        <v>30</v>
      </c>
      <c r="F2244" t="s">
        <v>7</v>
      </c>
      <c r="G2244">
        <v>108</v>
      </c>
      <c r="H2244" t="str">
        <f>VLOOKUP(E2244,filtered_wfh_with_region!$AA$2:$AB$31,2,FALSE)</f>
        <v>West</v>
      </c>
      <c r="AE2244">
        <v>2016</v>
      </c>
      <c r="AF2244">
        <v>108</v>
      </c>
      <c r="AG2244" t="s">
        <v>71</v>
      </c>
      <c r="AK2244" t="s">
        <v>71</v>
      </c>
      <c r="AL2244">
        <v>108</v>
      </c>
      <c r="AP2244" t="s">
        <v>39</v>
      </c>
      <c r="AQ2244">
        <v>108</v>
      </c>
      <c r="AT2244">
        <v>2016</v>
      </c>
      <c r="AU2244" t="s">
        <v>39</v>
      </c>
      <c r="AV2244">
        <v>108</v>
      </c>
    </row>
    <row r="2245" spans="1:48" x14ac:dyDescent="0.4">
      <c r="A2245" t="s">
        <v>45</v>
      </c>
      <c r="B2245">
        <v>2016</v>
      </c>
      <c r="C2245" t="s">
        <v>39</v>
      </c>
      <c r="D2245" t="s">
        <v>55</v>
      </c>
      <c r="E2245" t="s">
        <v>31</v>
      </c>
      <c r="F2245" t="s">
        <v>7</v>
      </c>
      <c r="G2245">
        <v>14</v>
      </c>
      <c r="H2245" t="str">
        <f>VLOOKUP(E2245,filtered_wfh_with_region!$AA$2:$AB$31,2,FALSE)</f>
        <v>West</v>
      </c>
      <c r="AE2245">
        <v>2016</v>
      </c>
      <c r="AF2245">
        <v>14</v>
      </c>
      <c r="AG2245" t="s">
        <v>71</v>
      </c>
      <c r="AK2245" t="s">
        <v>71</v>
      </c>
      <c r="AL2245">
        <v>14</v>
      </c>
      <c r="AP2245" t="s">
        <v>39</v>
      </c>
      <c r="AQ2245">
        <v>14</v>
      </c>
      <c r="AT2245">
        <v>2016</v>
      </c>
      <c r="AU2245" t="s">
        <v>39</v>
      </c>
      <c r="AV2245">
        <v>14</v>
      </c>
    </row>
    <row r="2246" spans="1:48" x14ac:dyDescent="0.4">
      <c r="A2246" t="s">
        <v>45</v>
      </c>
      <c r="B2246">
        <v>2016</v>
      </c>
      <c r="C2246" t="s">
        <v>39</v>
      </c>
      <c r="D2246" t="s">
        <v>55</v>
      </c>
      <c r="E2246" t="s">
        <v>32</v>
      </c>
      <c r="F2246" t="s">
        <v>7</v>
      </c>
      <c r="G2246">
        <v>85</v>
      </c>
      <c r="H2246" t="str">
        <f>VLOOKUP(E2246,filtered_wfh_with_region!$AA$2:$AB$31,2,FALSE)</f>
        <v>West</v>
      </c>
      <c r="AE2246">
        <v>2016</v>
      </c>
      <c r="AF2246">
        <v>85</v>
      </c>
      <c r="AG2246" t="s">
        <v>71</v>
      </c>
      <c r="AK2246" t="s">
        <v>71</v>
      </c>
      <c r="AL2246">
        <v>85</v>
      </c>
      <c r="AP2246" t="s">
        <v>39</v>
      </c>
      <c r="AQ2246">
        <v>85</v>
      </c>
      <c r="AT2246">
        <v>2016</v>
      </c>
      <c r="AU2246" t="s">
        <v>39</v>
      </c>
      <c r="AV2246">
        <v>85</v>
      </c>
    </row>
    <row r="2247" spans="1:48" x14ac:dyDescent="0.4">
      <c r="A2247" t="s">
        <v>45</v>
      </c>
      <c r="B2247">
        <v>2016</v>
      </c>
      <c r="C2247" t="s">
        <v>39</v>
      </c>
      <c r="D2247" t="s">
        <v>55</v>
      </c>
      <c r="E2247" t="s">
        <v>33</v>
      </c>
      <c r="F2247" t="s">
        <v>7</v>
      </c>
      <c r="G2247">
        <v>21</v>
      </c>
      <c r="H2247" t="str">
        <f>VLOOKUP(E2247,filtered_wfh_with_region!$AA$2:$AB$31,2,FALSE)</f>
        <v>West</v>
      </c>
      <c r="AE2247">
        <v>2016</v>
      </c>
      <c r="AF2247">
        <v>21</v>
      </c>
      <c r="AG2247" t="s">
        <v>71</v>
      </c>
      <c r="AK2247" t="s">
        <v>71</v>
      </c>
      <c r="AL2247">
        <v>21</v>
      </c>
      <c r="AP2247" t="s">
        <v>39</v>
      </c>
      <c r="AQ2247">
        <v>21</v>
      </c>
      <c r="AT2247">
        <v>2016</v>
      </c>
      <c r="AU2247" t="s">
        <v>39</v>
      </c>
      <c r="AV2247">
        <v>21</v>
      </c>
    </row>
    <row r="2248" spans="1:48" x14ac:dyDescent="0.4">
      <c r="A2248" t="s">
        <v>45</v>
      </c>
      <c r="B2248">
        <v>2016</v>
      </c>
      <c r="C2248" t="s">
        <v>39</v>
      </c>
      <c r="D2248" t="s">
        <v>55</v>
      </c>
      <c r="E2248" t="s">
        <v>34</v>
      </c>
      <c r="F2248" t="s">
        <v>7</v>
      </c>
      <c r="G2248">
        <v>33</v>
      </c>
      <c r="H2248" t="str">
        <f>VLOOKUP(E2248,filtered_wfh_with_region!$AA$2:$AB$31,2,FALSE)</f>
        <v>West</v>
      </c>
      <c r="AE2248">
        <v>2016</v>
      </c>
      <c r="AF2248">
        <v>33</v>
      </c>
      <c r="AG2248" t="s">
        <v>71</v>
      </c>
      <c r="AK2248" t="s">
        <v>71</v>
      </c>
      <c r="AL2248">
        <v>33</v>
      </c>
      <c r="AP2248" t="s">
        <v>39</v>
      </c>
      <c r="AQ2248">
        <v>33</v>
      </c>
      <c r="AT2248">
        <v>2016</v>
      </c>
      <c r="AU2248" t="s">
        <v>39</v>
      </c>
      <c r="AV2248">
        <v>33</v>
      </c>
    </row>
    <row r="2249" spans="1:48" x14ac:dyDescent="0.4">
      <c r="A2249" t="s">
        <v>45</v>
      </c>
      <c r="B2249">
        <v>2016</v>
      </c>
      <c r="C2249" t="s">
        <v>39</v>
      </c>
      <c r="D2249" t="s">
        <v>55</v>
      </c>
      <c r="E2249" t="s">
        <v>35</v>
      </c>
      <c r="F2249" t="s">
        <v>7</v>
      </c>
      <c r="G2249">
        <v>31</v>
      </c>
      <c r="H2249" t="str">
        <f>VLOOKUP(E2249,filtered_wfh_with_region!$AA$2:$AB$31,2,FALSE)</f>
        <v>North</v>
      </c>
      <c r="AE2249">
        <v>2016</v>
      </c>
      <c r="AF2249">
        <v>31</v>
      </c>
      <c r="AG2249" t="s">
        <v>83</v>
      </c>
      <c r="AK2249" t="s">
        <v>83</v>
      </c>
      <c r="AL2249">
        <v>31</v>
      </c>
      <c r="AP2249" t="s">
        <v>39</v>
      </c>
      <c r="AQ2249">
        <v>31</v>
      </c>
      <c r="AT2249">
        <v>2016</v>
      </c>
      <c r="AU2249" t="s">
        <v>39</v>
      </c>
      <c r="AV2249">
        <v>31</v>
      </c>
    </row>
    <row r="2250" spans="1:48" x14ac:dyDescent="0.4">
      <c r="A2250" t="s">
        <v>45</v>
      </c>
      <c r="B2250">
        <v>2016</v>
      </c>
      <c r="C2250" t="s">
        <v>39</v>
      </c>
      <c r="D2250" t="s">
        <v>55</v>
      </c>
      <c r="E2250" t="s">
        <v>36</v>
      </c>
      <c r="F2250" t="s">
        <v>7</v>
      </c>
      <c r="G2250">
        <v>85</v>
      </c>
      <c r="H2250" t="str">
        <f>VLOOKUP(E2250,filtered_wfh_with_region!$AA$2:$AB$31,2,FALSE)</f>
        <v>North</v>
      </c>
      <c r="AE2250">
        <v>2016</v>
      </c>
      <c r="AF2250">
        <v>85</v>
      </c>
      <c r="AG2250" t="s">
        <v>83</v>
      </c>
      <c r="AK2250" t="s">
        <v>83</v>
      </c>
      <c r="AL2250">
        <v>85</v>
      </c>
      <c r="AP2250" t="s">
        <v>39</v>
      </c>
      <c r="AQ2250">
        <v>85</v>
      </c>
      <c r="AT2250">
        <v>2016</v>
      </c>
      <c r="AU2250" t="s">
        <v>39</v>
      </c>
      <c r="AV2250">
        <v>85</v>
      </c>
    </row>
    <row r="2251" spans="1:48" x14ac:dyDescent="0.4">
      <c r="A2251" t="s">
        <v>45</v>
      </c>
      <c r="B2251">
        <v>2016</v>
      </c>
      <c r="C2251" t="s">
        <v>39</v>
      </c>
      <c r="D2251" t="s">
        <v>55</v>
      </c>
      <c r="E2251" t="s">
        <v>37</v>
      </c>
      <c r="F2251" t="s">
        <v>7</v>
      </c>
      <c r="G2251">
        <v>11</v>
      </c>
      <c r="H2251" t="str">
        <f>VLOOKUP(E2251,filtered_wfh_with_region!$AA$2:$AB$31,2,FALSE)</f>
        <v>North</v>
      </c>
      <c r="AE2251">
        <v>2016</v>
      </c>
      <c r="AF2251">
        <v>11</v>
      </c>
      <c r="AG2251" t="s">
        <v>83</v>
      </c>
      <c r="AK2251" t="s">
        <v>83</v>
      </c>
      <c r="AL2251">
        <v>11</v>
      </c>
      <c r="AP2251" t="s">
        <v>39</v>
      </c>
      <c r="AQ2251">
        <v>11</v>
      </c>
      <c r="AT2251">
        <v>2016</v>
      </c>
      <c r="AU2251" t="s">
        <v>39</v>
      </c>
      <c r="AV2251">
        <v>11</v>
      </c>
    </row>
    <row r="2252" spans="1:48" x14ac:dyDescent="0.4">
      <c r="A2252" t="s">
        <v>45</v>
      </c>
      <c r="B2252">
        <v>2016</v>
      </c>
      <c r="C2252" t="s">
        <v>39</v>
      </c>
      <c r="D2252" t="s">
        <v>56</v>
      </c>
      <c r="E2252" t="s">
        <v>8</v>
      </c>
      <c r="F2252" t="s">
        <v>7</v>
      </c>
      <c r="G2252">
        <v>11</v>
      </c>
      <c r="H2252" t="str">
        <f>VLOOKUP(E2252,filtered_wfh_with_region!$AA$2:$AB$31,2,FALSE)</f>
        <v>East</v>
      </c>
      <c r="AE2252">
        <v>2016</v>
      </c>
      <c r="AF2252">
        <v>11</v>
      </c>
      <c r="AG2252" t="s">
        <v>82</v>
      </c>
      <c r="AK2252" t="s">
        <v>82</v>
      </c>
      <c r="AL2252">
        <v>11</v>
      </c>
      <c r="AP2252" t="s">
        <v>39</v>
      </c>
      <c r="AQ2252">
        <v>11</v>
      </c>
      <c r="AT2252">
        <v>2016</v>
      </c>
      <c r="AU2252" t="s">
        <v>39</v>
      </c>
      <c r="AV2252">
        <v>11</v>
      </c>
    </row>
    <row r="2253" spans="1:48" x14ac:dyDescent="0.4">
      <c r="A2253" t="s">
        <v>45</v>
      </c>
      <c r="B2253">
        <v>2016</v>
      </c>
      <c r="C2253" t="s">
        <v>39</v>
      </c>
      <c r="D2253" t="s">
        <v>56</v>
      </c>
      <c r="E2253" t="s">
        <v>9</v>
      </c>
      <c r="F2253" t="s">
        <v>7</v>
      </c>
      <c r="G2253">
        <v>283</v>
      </c>
      <c r="H2253" t="str">
        <f>VLOOKUP(E2253,filtered_wfh_with_region!$AA$2:$AB$31,2,FALSE)</f>
        <v>East</v>
      </c>
      <c r="AE2253">
        <v>2016</v>
      </c>
      <c r="AF2253">
        <v>283</v>
      </c>
      <c r="AG2253" t="s">
        <v>82</v>
      </c>
      <c r="AK2253" t="s">
        <v>82</v>
      </c>
      <c r="AL2253">
        <v>283</v>
      </c>
      <c r="AP2253" t="s">
        <v>39</v>
      </c>
      <c r="AQ2253">
        <v>283</v>
      </c>
      <c r="AT2253">
        <v>2016</v>
      </c>
      <c r="AU2253" t="s">
        <v>39</v>
      </c>
      <c r="AV2253">
        <v>283</v>
      </c>
    </row>
    <row r="2254" spans="1:48" x14ac:dyDescent="0.4">
      <c r="A2254" t="s">
        <v>45</v>
      </c>
      <c r="B2254">
        <v>2016</v>
      </c>
      <c r="C2254" t="s">
        <v>39</v>
      </c>
      <c r="D2254" t="s">
        <v>56</v>
      </c>
      <c r="E2254" t="s">
        <v>10</v>
      </c>
      <c r="F2254" t="s">
        <v>7</v>
      </c>
      <c r="G2254">
        <v>165</v>
      </c>
      <c r="H2254" t="str">
        <f>VLOOKUP(E2254,filtered_wfh_with_region!$AA$2:$AB$31,2,FALSE)</f>
        <v>East</v>
      </c>
      <c r="AE2254">
        <v>2016</v>
      </c>
      <c r="AF2254">
        <v>165</v>
      </c>
      <c r="AG2254" t="s">
        <v>82</v>
      </c>
      <c r="AK2254" t="s">
        <v>82</v>
      </c>
      <c r="AL2254">
        <v>165</v>
      </c>
      <c r="AP2254" t="s">
        <v>39</v>
      </c>
      <c r="AQ2254">
        <v>165</v>
      </c>
      <c r="AT2254">
        <v>2016</v>
      </c>
      <c r="AU2254" t="s">
        <v>39</v>
      </c>
      <c r="AV2254">
        <v>165</v>
      </c>
    </row>
    <row r="2255" spans="1:48" x14ac:dyDescent="0.4">
      <c r="A2255" t="s">
        <v>45</v>
      </c>
      <c r="B2255">
        <v>2016</v>
      </c>
      <c r="C2255" t="s">
        <v>39</v>
      </c>
      <c r="D2255" t="s">
        <v>56</v>
      </c>
      <c r="E2255" t="s">
        <v>11</v>
      </c>
      <c r="F2255" t="s">
        <v>7</v>
      </c>
      <c r="G2255">
        <v>127</v>
      </c>
      <c r="H2255" t="str">
        <f>VLOOKUP(E2255,filtered_wfh_with_region!$AA$2:$AB$31,2,FALSE)</f>
        <v>East</v>
      </c>
      <c r="AE2255">
        <v>2016</v>
      </c>
      <c r="AF2255">
        <v>127</v>
      </c>
      <c r="AG2255" t="s">
        <v>82</v>
      </c>
      <c r="AK2255" t="s">
        <v>82</v>
      </c>
      <c r="AL2255">
        <v>127</v>
      </c>
      <c r="AP2255" t="s">
        <v>39</v>
      </c>
      <c r="AQ2255">
        <v>127</v>
      </c>
      <c r="AT2255">
        <v>2016</v>
      </c>
      <c r="AU2255" t="s">
        <v>39</v>
      </c>
      <c r="AV2255">
        <v>127</v>
      </c>
    </row>
    <row r="2256" spans="1:48" x14ac:dyDescent="0.4">
      <c r="A2256" t="s">
        <v>45</v>
      </c>
      <c r="B2256">
        <v>2016</v>
      </c>
      <c r="C2256" t="s">
        <v>39</v>
      </c>
      <c r="D2256" t="s">
        <v>56</v>
      </c>
      <c r="E2256" t="s">
        <v>12</v>
      </c>
      <c r="F2256" t="s">
        <v>7</v>
      </c>
      <c r="G2256">
        <v>94</v>
      </c>
      <c r="H2256" t="str">
        <f>VLOOKUP(E2256,filtered_wfh_with_region!$AA$2:$AB$31,2,FALSE)</f>
        <v>East</v>
      </c>
      <c r="AE2256">
        <v>2016</v>
      </c>
      <c r="AF2256">
        <v>94</v>
      </c>
      <c r="AG2256" t="s">
        <v>82</v>
      </c>
      <c r="AK2256" t="s">
        <v>82</v>
      </c>
      <c r="AL2256">
        <v>94</v>
      </c>
      <c r="AP2256" t="s">
        <v>39</v>
      </c>
      <c r="AQ2256">
        <v>94</v>
      </c>
      <c r="AT2256">
        <v>2016</v>
      </c>
      <c r="AU2256" t="s">
        <v>39</v>
      </c>
      <c r="AV2256">
        <v>94</v>
      </c>
    </row>
    <row r="2257" spans="1:48" x14ac:dyDescent="0.4">
      <c r="A2257" t="s">
        <v>45</v>
      </c>
      <c r="B2257">
        <v>2016</v>
      </c>
      <c r="C2257" t="s">
        <v>39</v>
      </c>
      <c r="D2257" t="s">
        <v>56</v>
      </c>
      <c r="E2257" t="s">
        <v>13</v>
      </c>
      <c r="F2257" t="s">
        <v>7</v>
      </c>
      <c r="G2257">
        <v>88</v>
      </c>
      <c r="H2257" t="str">
        <f>VLOOKUP(E2257,filtered_wfh_with_region!$AA$2:$AB$31,2,FALSE)</f>
        <v>East</v>
      </c>
      <c r="AE2257">
        <v>2016</v>
      </c>
      <c r="AF2257">
        <v>88</v>
      </c>
      <c r="AG2257" t="s">
        <v>82</v>
      </c>
      <c r="AK2257" t="s">
        <v>82</v>
      </c>
      <c r="AL2257">
        <v>88</v>
      </c>
      <c r="AP2257" t="s">
        <v>39</v>
      </c>
      <c r="AQ2257">
        <v>88</v>
      </c>
      <c r="AT2257">
        <v>2016</v>
      </c>
      <c r="AU2257" t="s">
        <v>39</v>
      </c>
      <c r="AV2257">
        <v>88</v>
      </c>
    </row>
    <row r="2258" spans="1:48" x14ac:dyDescent="0.4">
      <c r="A2258" t="s">
        <v>45</v>
      </c>
      <c r="B2258">
        <v>2016</v>
      </c>
      <c r="C2258" t="s">
        <v>39</v>
      </c>
      <c r="D2258" t="s">
        <v>56</v>
      </c>
      <c r="E2258" t="s">
        <v>14</v>
      </c>
      <c r="F2258" t="s">
        <v>7</v>
      </c>
      <c r="G2258">
        <v>32</v>
      </c>
      <c r="H2258" t="str">
        <f>VLOOKUP(E2258,filtered_wfh_with_region!$AA$2:$AB$31,2,FALSE)</f>
        <v>Midlands</v>
      </c>
      <c r="AE2258">
        <v>2016</v>
      </c>
      <c r="AF2258">
        <v>32</v>
      </c>
      <c r="AG2258" t="s">
        <v>72</v>
      </c>
      <c r="AK2258" t="s">
        <v>72</v>
      </c>
      <c r="AL2258">
        <v>32</v>
      </c>
      <c r="AP2258" t="s">
        <v>39</v>
      </c>
      <c r="AQ2258">
        <v>32</v>
      </c>
      <c r="AT2258">
        <v>2016</v>
      </c>
      <c r="AU2258" t="s">
        <v>39</v>
      </c>
      <c r="AV2258">
        <v>32</v>
      </c>
    </row>
    <row r="2259" spans="1:48" x14ac:dyDescent="0.4">
      <c r="A2259" t="s">
        <v>45</v>
      </c>
      <c r="B2259">
        <v>2016</v>
      </c>
      <c r="C2259" t="s">
        <v>39</v>
      </c>
      <c r="D2259" t="s">
        <v>56</v>
      </c>
      <c r="E2259" t="s">
        <v>15</v>
      </c>
      <c r="F2259" t="s">
        <v>7</v>
      </c>
      <c r="G2259">
        <v>19</v>
      </c>
      <c r="H2259" t="str">
        <f>VLOOKUP(E2259,filtered_wfh_with_region!$AA$2:$AB$31,2,FALSE)</f>
        <v>Midlands</v>
      </c>
      <c r="AE2259">
        <v>2016</v>
      </c>
      <c r="AF2259">
        <v>19</v>
      </c>
      <c r="AG2259" t="s">
        <v>72</v>
      </c>
      <c r="AK2259" t="s">
        <v>72</v>
      </c>
      <c r="AL2259">
        <v>19</v>
      </c>
      <c r="AP2259" t="s">
        <v>39</v>
      </c>
      <c r="AQ2259">
        <v>19</v>
      </c>
      <c r="AT2259">
        <v>2016</v>
      </c>
      <c r="AU2259" t="s">
        <v>39</v>
      </c>
      <c r="AV2259">
        <v>19</v>
      </c>
    </row>
    <row r="2260" spans="1:48" x14ac:dyDescent="0.4">
      <c r="A2260" t="s">
        <v>45</v>
      </c>
      <c r="B2260">
        <v>2016</v>
      </c>
      <c r="C2260" t="s">
        <v>39</v>
      </c>
      <c r="D2260" t="s">
        <v>56</v>
      </c>
      <c r="E2260" t="s">
        <v>16</v>
      </c>
      <c r="F2260" t="s">
        <v>7</v>
      </c>
      <c r="G2260">
        <v>8</v>
      </c>
      <c r="H2260" t="str">
        <f>VLOOKUP(E2260,filtered_wfh_with_region!$AA$2:$AB$31,2,FALSE)</f>
        <v>Midlands</v>
      </c>
      <c r="AE2260">
        <v>2016</v>
      </c>
      <c r="AF2260">
        <v>8</v>
      </c>
      <c r="AG2260" t="s">
        <v>72</v>
      </c>
      <c r="AK2260" t="s">
        <v>72</v>
      </c>
      <c r="AL2260">
        <v>8</v>
      </c>
      <c r="AP2260" t="s">
        <v>39</v>
      </c>
      <c r="AQ2260">
        <v>8</v>
      </c>
      <c r="AT2260">
        <v>2016</v>
      </c>
      <c r="AU2260" t="s">
        <v>39</v>
      </c>
      <c r="AV2260">
        <v>8</v>
      </c>
    </row>
    <row r="2261" spans="1:48" x14ac:dyDescent="0.4">
      <c r="A2261" t="s">
        <v>45</v>
      </c>
      <c r="B2261">
        <v>2016</v>
      </c>
      <c r="C2261" t="s">
        <v>39</v>
      </c>
      <c r="D2261" t="s">
        <v>56</v>
      </c>
      <c r="E2261" t="s">
        <v>17</v>
      </c>
      <c r="F2261" t="s">
        <v>7</v>
      </c>
      <c r="G2261">
        <v>34</v>
      </c>
      <c r="H2261" t="str">
        <f>VLOOKUP(E2261,filtered_wfh_with_region!$AA$2:$AB$31,2,FALSE)</f>
        <v>East</v>
      </c>
      <c r="AE2261">
        <v>2016</v>
      </c>
      <c r="AF2261">
        <v>34</v>
      </c>
      <c r="AG2261" t="s">
        <v>82</v>
      </c>
      <c r="AK2261" t="s">
        <v>82</v>
      </c>
      <c r="AL2261">
        <v>34</v>
      </c>
      <c r="AP2261" t="s">
        <v>39</v>
      </c>
      <c r="AQ2261">
        <v>34</v>
      </c>
      <c r="AT2261">
        <v>2016</v>
      </c>
      <c r="AU2261" t="s">
        <v>39</v>
      </c>
      <c r="AV2261">
        <v>34</v>
      </c>
    </row>
    <row r="2262" spans="1:48" x14ac:dyDescent="0.4">
      <c r="A2262" t="s">
        <v>45</v>
      </c>
      <c r="B2262">
        <v>2016</v>
      </c>
      <c r="C2262" t="s">
        <v>39</v>
      </c>
      <c r="D2262" t="s">
        <v>56</v>
      </c>
      <c r="E2262" t="s">
        <v>18</v>
      </c>
      <c r="F2262" t="s">
        <v>7</v>
      </c>
      <c r="G2262">
        <v>88</v>
      </c>
      <c r="H2262" t="str">
        <f>VLOOKUP(E2262,filtered_wfh_with_region!$AA$2:$AB$31,2,FALSE)</f>
        <v>East</v>
      </c>
      <c r="AE2262">
        <v>2016</v>
      </c>
      <c r="AF2262">
        <v>88</v>
      </c>
      <c r="AG2262" t="s">
        <v>82</v>
      </c>
      <c r="AK2262" t="s">
        <v>82</v>
      </c>
      <c r="AL2262">
        <v>88</v>
      </c>
      <c r="AP2262" t="s">
        <v>39</v>
      </c>
      <c r="AQ2262">
        <v>88</v>
      </c>
      <c r="AT2262">
        <v>2016</v>
      </c>
      <c r="AU2262" t="s">
        <v>39</v>
      </c>
      <c r="AV2262">
        <v>88</v>
      </c>
    </row>
    <row r="2263" spans="1:48" x14ac:dyDescent="0.4">
      <c r="A2263" t="s">
        <v>45</v>
      </c>
      <c r="B2263">
        <v>2016</v>
      </c>
      <c r="C2263" t="s">
        <v>39</v>
      </c>
      <c r="D2263" t="s">
        <v>56</v>
      </c>
      <c r="E2263" t="s">
        <v>19</v>
      </c>
      <c r="F2263" t="s">
        <v>7</v>
      </c>
      <c r="G2263">
        <v>18</v>
      </c>
      <c r="H2263" t="str">
        <f>VLOOKUP(E2263,filtered_wfh_with_region!$AA$2:$AB$31,2,FALSE)</f>
        <v>Midlands</v>
      </c>
      <c r="AE2263">
        <v>2016</v>
      </c>
      <c r="AF2263">
        <v>18</v>
      </c>
      <c r="AG2263" t="s">
        <v>72</v>
      </c>
      <c r="AK2263" t="s">
        <v>72</v>
      </c>
      <c r="AL2263">
        <v>18</v>
      </c>
      <c r="AP2263" t="s">
        <v>39</v>
      </c>
      <c r="AQ2263">
        <v>18</v>
      </c>
      <c r="AT2263">
        <v>2016</v>
      </c>
      <c r="AU2263" t="s">
        <v>39</v>
      </c>
      <c r="AV2263">
        <v>18</v>
      </c>
    </row>
    <row r="2264" spans="1:48" x14ac:dyDescent="0.4">
      <c r="A2264" t="s">
        <v>45</v>
      </c>
      <c r="B2264">
        <v>2016</v>
      </c>
      <c r="C2264" t="s">
        <v>39</v>
      </c>
      <c r="D2264" t="s">
        <v>56</v>
      </c>
      <c r="E2264" t="s">
        <v>20</v>
      </c>
      <c r="F2264" t="s">
        <v>7</v>
      </c>
      <c r="G2264">
        <v>18</v>
      </c>
      <c r="H2264" t="str">
        <f>VLOOKUP(E2264,filtered_wfh_with_region!$AA$2:$AB$31,2,FALSE)</f>
        <v>Midlands</v>
      </c>
      <c r="AE2264">
        <v>2016</v>
      </c>
      <c r="AF2264">
        <v>18</v>
      </c>
      <c r="AG2264" t="s">
        <v>72</v>
      </c>
      <c r="AK2264" t="s">
        <v>72</v>
      </c>
      <c r="AL2264">
        <v>18</v>
      </c>
      <c r="AP2264" t="s">
        <v>39</v>
      </c>
      <c r="AQ2264">
        <v>18</v>
      </c>
      <c r="AT2264">
        <v>2016</v>
      </c>
      <c r="AU2264" t="s">
        <v>39</v>
      </c>
      <c r="AV2264">
        <v>18</v>
      </c>
    </row>
    <row r="2265" spans="1:48" x14ac:dyDescent="0.4">
      <c r="A2265" t="s">
        <v>45</v>
      </c>
      <c r="B2265">
        <v>2016</v>
      </c>
      <c r="C2265" t="s">
        <v>39</v>
      </c>
      <c r="D2265" t="s">
        <v>56</v>
      </c>
      <c r="E2265" t="s">
        <v>21</v>
      </c>
      <c r="F2265" t="s">
        <v>7</v>
      </c>
      <c r="G2265">
        <v>48</v>
      </c>
      <c r="H2265" t="str">
        <f>VLOOKUP(E2265,filtered_wfh_with_region!$AA$2:$AB$31,2,FALSE)</f>
        <v>East</v>
      </c>
      <c r="AE2265">
        <v>2016</v>
      </c>
      <c r="AF2265">
        <v>48</v>
      </c>
      <c r="AG2265" t="s">
        <v>82</v>
      </c>
      <c r="AK2265" t="s">
        <v>82</v>
      </c>
      <c r="AL2265">
        <v>48</v>
      </c>
      <c r="AP2265" t="s">
        <v>39</v>
      </c>
      <c r="AQ2265">
        <v>48</v>
      </c>
      <c r="AT2265">
        <v>2016</v>
      </c>
      <c r="AU2265" t="s">
        <v>39</v>
      </c>
      <c r="AV2265">
        <v>48</v>
      </c>
    </row>
    <row r="2266" spans="1:48" x14ac:dyDescent="0.4">
      <c r="A2266" t="s">
        <v>45</v>
      </c>
      <c r="B2266">
        <v>2016</v>
      </c>
      <c r="C2266" t="s">
        <v>39</v>
      </c>
      <c r="D2266" t="s">
        <v>56</v>
      </c>
      <c r="E2266" t="s">
        <v>22</v>
      </c>
      <c r="F2266" t="s">
        <v>7</v>
      </c>
      <c r="G2266">
        <v>103</v>
      </c>
      <c r="H2266" t="str">
        <f>VLOOKUP(E2266,filtered_wfh_with_region!$AA$2:$AB$31,2,FALSE)</f>
        <v>East</v>
      </c>
      <c r="AE2266">
        <v>2016</v>
      </c>
      <c r="AF2266">
        <v>103</v>
      </c>
      <c r="AG2266" t="s">
        <v>82</v>
      </c>
      <c r="AK2266" t="s">
        <v>82</v>
      </c>
      <c r="AL2266">
        <v>103</v>
      </c>
      <c r="AP2266" t="s">
        <v>39</v>
      </c>
      <c r="AQ2266">
        <v>103</v>
      </c>
      <c r="AT2266">
        <v>2016</v>
      </c>
      <c r="AU2266" t="s">
        <v>39</v>
      </c>
      <c r="AV2266">
        <v>103</v>
      </c>
    </row>
    <row r="2267" spans="1:48" x14ac:dyDescent="0.4">
      <c r="A2267" t="s">
        <v>45</v>
      </c>
      <c r="B2267">
        <v>2016</v>
      </c>
      <c r="C2267" t="s">
        <v>39</v>
      </c>
      <c r="D2267" t="s">
        <v>56</v>
      </c>
      <c r="E2267" t="s">
        <v>23</v>
      </c>
      <c r="F2267" t="s">
        <v>7</v>
      </c>
      <c r="G2267">
        <v>44</v>
      </c>
      <c r="H2267" t="str">
        <f>VLOOKUP(E2267,filtered_wfh_with_region!$AA$2:$AB$31,2,FALSE)</f>
        <v>South</v>
      </c>
      <c r="AE2267">
        <v>2016</v>
      </c>
      <c r="AF2267">
        <v>44</v>
      </c>
      <c r="AG2267" t="s">
        <v>84</v>
      </c>
      <c r="AK2267" t="s">
        <v>84</v>
      </c>
      <c r="AL2267">
        <v>44</v>
      </c>
      <c r="AP2267" t="s">
        <v>39</v>
      </c>
      <c r="AQ2267">
        <v>44</v>
      </c>
      <c r="AT2267">
        <v>2016</v>
      </c>
      <c r="AU2267" t="s">
        <v>39</v>
      </c>
      <c r="AV2267">
        <v>44</v>
      </c>
    </row>
    <row r="2268" spans="1:48" x14ac:dyDescent="0.4">
      <c r="A2268" t="s">
        <v>45</v>
      </c>
      <c r="B2268">
        <v>2016</v>
      </c>
      <c r="C2268" t="s">
        <v>39</v>
      </c>
      <c r="D2268" t="s">
        <v>56</v>
      </c>
      <c r="E2268" t="s">
        <v>24</v>
      </c>
      <c r="F2268" t="s">
        <v>7</v>
      </c>
      <c r="G2268">
        <v>212</v>
      </c>
      <c r="H2268" t="str">
        <f>VLOOKUP(E2268,filtered_wfh_with_region!$AA$2:$AB$31,2,FALSE)</f>
        <v>South</v>
      </c>
      <c r="AE2268">
        <v>2016</v>
      </c>
      <c r="AF2268">
        <v>212</v>
      </c>
      <c r="AG2268" t="s">
        <v>84</v>
      </c>
      <c r="AK2268" t="s">
        <v>84</v>
      </c>
      <c r="AL2268">
        <v>212</v>
      </c>
      <c r="AP2268" t="s">
        <v>39</v>
      </c>
      <c r="AQ2268">
        <v>212</v>
      </c>
      <c r="AT2268">
        <v>2016</v>
      </c>
      <c r="AU2268" t="s">
        <v>39</v>
      </c>
      <c r="AV2268">
        <v>212</v>
      </c>
    </row>
    <row r="2269" spans="1:48" x14ac:dyDescent="0.4">
      <c r="A2269" t="s">
        <v>45</v>
      </c>
      <c r="B2269">
        <v>2016</v>
      </c>
      <c r="C2269" t="s">
        <v>39</v>
      </c>
      <c r="D2269" t="s">
        <v>56</v>
      </c>
      <c r="E2269" t="s">
        <v>25</v>
      </c>
      <c r="F2269" t="s">
        <v>7</v>
      </c>
      <c r="G2269">
        <v>52</v>
      </c>
      <c r="H2269" t="str">
        <f>VLOOKUP(E2269,filtered_wfh_with_region!$AA$2:$AB$31,2,FALSE)</f>
        <v>South</v>
      </c>
      <c r="AE2269">
        <v>2016</v>
      </c>
      <c r="AF2269">
        <v>52</v>
      </c>
      <c r="AG2269" t="s">
        <v>84</v>
      </c>
      <c r="AK2269" t="s">
        <v>84</v>
      </c>
      <c r="AL2269">
        <v>52</v>
      </c>
      <c r="AP2269" t="s">
        <v>39</v>
      </c>
      <c r="AQ2269">
        <v>52</v>
      </c>
      <c r="AT2269">
        <v>2016</v>
      </c>
      <c r="AU2269" t="s">
        <v>39</v>
      </c>
      <c r="AV2269">
        <v>52</v>
      </c>
    </row>
    <row r="2270" spans="1:48" x14ac:dyDescent="0.4">
      <c r="A2270" t="s">
        <v>45</v>
      </c>
      <c r="B2270">
        <v>2016</v>
      </c>
      <c r="C2270" t="s">
        <v>39</v>
      </c>
      <c r="D2270" t="s">
        <v>56</v>
      </c>
      <c r="E2270" t="s">
        <v>26</v>
      </c>
      <c r="F2270" t="s">
        <v>7</v>
      </c>
      <c r="G2270">
        <v>56</v>
      </c>
      <c r="H2270" t="str">
        <f>VLOOKUP(E2270,filtered_wfh_with_region!$AA$2:$AB$31,2,FALSE)</f>
        <v>South</v>
      </c>
      <c r="AE2270">
        <v>2016</v>
      </c>
      <c r="AF2270">
        <v>56</v>
      </c>
      <c r="AG2270" t="s">
        <v>84</v>
      </c>
      <c r="AK2270" t="s">
        <v>84</v>
      </c>
      <c r="AL2270">
        <v>56</v>
      </c>
      <c r="AP2270" t="s">
        <v>39</v>
      </c>
      <c r="AQ2270">
        <v>56</v>
      </c>
      <c r="AT2270">
        <v>2016</v>
      </c>
      <c r="AU2270" t="s">
        <v>39</v>
      </c>
      <c r="AV2270">
        <v>56</v>
      </c>
    </row>
    <row r="2271" spans="1:48" x14ac:dyDescent="0.4">
      <c r="A2271" t="s">
        <v>45</v>
      </c>
      <c r="B2271">
        <v>2016</v>
      </c>
      <c r="C2271" t="s">
        <v>39</v>
      </c>
      <c r="D2271" t="s">
        <v>56</v>
      </c>
      <c r="E2271" t="s">
        <v>27</v>
      </c>
      <c r="F2271" t="s">
        <v>7</v>
      </c>
      <c r="G2271">
        <v>36</v>
      </c>
      <c r="H2271" t="str">
        <f>VLOOKUP(E2271,filtered_wfh_with_region!$AA$2:$AB$31,2,FALSE)</f>
        <v>South</v>
      </c>
      <c r="AE2271">
        <v>2016</v>
      </c>
      <c r="AF2271">
        <v>36</v>
      </c>
      <c r="AG2271" t="s">
        <v>84</v>
      </c>
      <c r="AK2271" t="s">
        <v>84</v>
      </c>
      <c r="AL2271">
        <v>36</v>
      </c>
      <c r="AP2271" t="s">
        <v>39</v>
      </c>
      <c r="AQ2271">
        <v>36</v>
      </c>
      <c r="AT2271">
        <v>2016</v>
      </c>
      <c r="AU2271" t="s">
        <v>39</v>
      </c>
      <c r="AV2271">
        <v>36</v>
      </c>
    </row>
    <row r="2272" spans="1:48" x14ac:dyDescent="0.4">
      <c r="A2272" t="s">
        <v>45</v>
      </c>
      <c r="B2272">
        <v>2016</v>
      </c>
      <c r="C2272" t="s">
        <v>39</v>
      </c>
      <c r="D2272" t="s">
        <v>56</v>
      </c>
      <c r="E2272" t="s">
        <v>28</v>
      </c>
      <c r="F2272" t="s">
        <v>7</v>
      </c>
      <c r="G2272">
        <v>37</v>
      </c>
      <c r="H2272" t="str">
        <f>VLOOKUP(E2272,filtered_wfh_with_region!$AA$2:$AB$31,2,FALSE)</f>
        <v>South</v>
      </c>
      <c r="AE2272">
        <v>2016</v>
      </c>
      <c r="AF2272">
        <v>37</v>
      </c>
      <c r="AG2272" t="s">
        <v>84</v>
      </c>
      <c r="AK2272" t="s">
        <v>84</v>
      </c>
      <c r="AL2272">
        <v>37</v>
      </c>
      <c r="AP2272" t="s">
        <v>39</v>
      </c>
      <c r="AQ2272">
        <v>37</v>
      </c>
      <c r="AT2272">
        <v>2016</v>
      </c>
      <c r="AU2272" t="s">
        <v>39</v>
      </c>
      <c r="AV2272">
        <v>37</v>
      </c>
    </row>
    <row r="2273" spans="1:48" x14ac:dyDescent="0.4">
      <c r="A2273" t="s">
        <v>45</v>
      </c>
      <c r="B2273">
        <v>2016</v>
      </c>
      <c r="C2273" t="s">
        <v>39</v>
      </c>
      <c r="D2273" t="s">
        <v>56</v>
      </c>
      <c r="E2273" t="s">
        <v>29</v>
      </c>
      <c r="F2273" t="s">
        <v>7</v>
      </c>
      <c r="G2273">
        <v>49</v>
      </c>
      <c r="H2273" t="str">
        <f>VLOOKUP(E2273,filtered_wfh_with_region!$AA$2:$AB$31,2,FALSE)</f>
        <v>West</v>
      </c>
      <c r="AE2273">
        <v>2016</v>
      </c>
      <c r="AF2273">
        <v>49</v>
      </c>
      <c r="AG2273" t="s">
        <v>71</v>
      </c>
      <c r="AK2273" t="s">
        <v>71</v>
      </c>
      <c r="AL2273">
        <v>49</v>
      </c>
      <c r="AP2273" t="s">
        <v>39</v>
      </c>
      <c r="AQ2273">
        <v>49</v>
      </c>
      <c r="AT2273">
        <v>2016</v>
      </c>
      <c r="AU2273" t="s">
        <v>39</v>
      </c>
      <c r="AV2273">
        <v>49</v>
      </c>
    </row>
    <row r="2274" spans="1:48" x14ac:dyDescent="0.4">
      <c r="A2274" t="s">
        <v>45</v>
      </c>
      <c r="B2274">
        <v>2016</v>
      </c>
      <c r="C2274" t="s">
        <v>39</v>
      </c>
      <c r="D2274" t="s">
        <v>56</v>
      </c>
      <c r="E2274" t="s">
        <v>30</v>
      </c>
      <c r="F2274" t="s">
        <v>7</v>
      </c>
      <c r="G2274">
        <v>94</v>
      </c>
      <c r="H2274" t="str">
        <f>VLOOKUP(E2274,filtered_wfh_with_region!$AA$2:$AB$31,2,FALSE)</f>
        <v>West</v>
      </c>
      <c r="AE2274">
        <v>2016</v>
      </c>
      <c r="AF2274">
        <v>94</v>
      </c>
      <c r="AG2274" t="s">
        <v>71</v>
      </c>
      <c r="AK2274" t="s">
        <v>71</v>
      </c>
      <c r="AL2274">
        <v>94</v>
      </c>
      <c r="AP2274" t="s">
        <v>39</v>
      </c>
      <c r="AQ2274">
        <v>94</v>
      </c>
      <c r="AT2274">
        <v>2016</v>
      </c>
      <c r="AU2274" t="s">
        <v>39</v>
      </c>
      <c r="AV2274">
        <v>94</v>
      </c>
    </row>
    <row r="2275" spans="1:48" x14ac:dyDescent="0.4">
      <c r="A2275" t="s">
        <v>45</v>
      </c>
      <c r="B2275">
        <v>2016</v>
      </c>
      <c r="C2275" t="s">
        <v>39</v>
      </c>
      <c r="D2275" t="s">
        <v>56</v>
      </c>
      <c r="E2275" t="s">
        <v>31</v>
      </c>
      <c r="F2275" t="s">
        <v>7</v>
      </c>
      <c r="G2275">
        <v>13</v>
      </c>
      <c r="H2275" t="str">
        <f>VLOOKUP(E2275,filtered_wfh_with_region!$AA$2:$AB$31,2,FALSE)</f>
        <v>West</v>
      </c>
      <c r="AE2275">
        <v>2016</v>
      </c>
      <c r="AF2275">
        <v>13</v>
      </c>
      <c r="AG2275" t="s">
        <v>71</v>
      </c>
      <c r="AK2275" t="s">
        <v>71</v>
      </c>
      <c r="AL2275">
        <v>13</v>
      </c>
      <c r="AP2275" t="s">
        <v>39</v>
      </c>
      <c r="AQ2275">
        <v>13</v>
      </c>
      <c r="AT2275">
        <v>2016</v>
      </c>
      <c r="AU2275" t="s">
        <v>39</v>
      </c>
      <c r="AV2275">
        <v>13</v>
      </c>
    </row>
    <row r="2276" spans="1:48" x14ac:dyDescent="0.4">
      <c r="A2276" t="s">
        <v>45</v>
      </c>
      <c r="B2276">
        <v>2016</v>
      </c>
      <c r="C2276" t="s">
        <v>39</v>
      </c>
      <c r="D2276" t="s">
        <v>56</v>
      </c>
      <c r="E2276" t="s">
        <v>32</v>
      </c>
      <c r="F2276" t="s">
        <v>7</v>
      </c>
      <c r="G2276">
        <v>35</v>
      </c>
      <c r="H2276" t="str">
        <f>VLOOKUP(E2276,filtered_wfh_with_region!$AA$2:$AB$31,2,FALSE)</f>
        <v>West</v>
      </c>
      <c r="AE2276">
        <v>2016</v>
      </c>
      <c r="AF2276">
        <v>35</v>
      </c>
      <c r="AG2276" t="s">
        <v>71</v>
      </c>
      <c r="AK2276" t="s">
        <v>71</v>
      </c>
      <c r="AL2276">
        <v>35</v>
      </c>
      <c r="AP2276" t="s">
        <v>39</v>
      </c>
      <c r="AQ2276">
        <v>35</v>
      </c>
      <c r="AT2276">
        <v>2016</v>
      </c>
      <c r="AU2276" t="s">
        <v>39</v>
      </c>
      <c r="AV2276">
        <v>35</v>
      </c>
    </row>
    <row r="2277" spans="1:48" x14ac:dyDescent="0.4">
      <c r="A2277" t="s">
        <v>45</v>
      </c>
      <c r="B2277">
        <v>2016</v>
      </c>
      <c r="C2277" t="s">
        <v>39</v>
      </c>
      <c r="D2277" t="s">
        <v>56</v>
      </c>
      <c r="E2277" t="s">
        <v>33</v>
      </c>
      <c r="F2277" t="s">
        <v>7</v>
      </c>
      <c r="G2277">
        <v>16</v>
      </c>
      <c r="H2277" t="str">
        <f>VLOOKUP(E2277,filtered_wfh_with_region!$AA$2:$AB$31,2,FALSE)</f>
        <v>West</v>
      </c>
      <c r="AE2277">
        <v>2016</v>
      </c>
      <c r="AF2277">
        <v>16</v>
      </c>
      <c r="AG2277" t="s">
        <v>71</v>
      </c>
      <c r="AK2277" t="s">
        <v>71</v>
      </c>
      <c r="AL2277">
        <v>16</v>
      </c>
      <c r="AP2277" t="s">
        <v>39</v>
      </c>
      <c r="AQ2277">
        <v>16</v>
      </c>
      <c r="AT2277">
        <v>2016</v>
      </c>
      <c r="AU2277" t="s">
        <v>39</v>
      </c>
      <c r="AV2277">
        <v>16</v>
      </c>
    </row>
    <row r="2278" spans="1:48" x14ac:dyDescent="0.4">
      <c r="A2278" t="s">
        <v>45</v>
      </c>
      <c r="B2278">
        <v>2016</v>
      </c>
      <c r="C2278" t="s">
        <v>39</v>
      </c>
      <c r="D2278" t="s">
        <v>56</v>
      </c>
      <c r="E2278" t="s">
        <v>34</v>
      </c>
      <c r="F2278" t="s">
        <v>7</v>
      </c>
      <c r="G2278">
        <v>24</v>
      </c>
      <c r="H2278" t="str">
        <f>VLOOKUP(E2278,filtered_wfh_with_region!$AA$2:$AB$31,2,FALSE)</f>
        <v>West</v>
      </c>
      <c r="AE2278">
        <v>2016</v>
      </c>
      <c r="AF2278">
        <v>24</v>
      </c>
      <c r="AG2278" t="s">
        <v>71</v>
      </c>
      <c r="AK2278" t="s">
        <v>71</v>
      </c>
      <c r="AL2278">
        <v>24</v>
      </c>
      <c r="AP2278" t="s">
        <v>39</v>
      </c>
      <c r="AQ2278">
        <v>24</v>
      </c>
      <c r="AT2278">
        <v>2016</v>
      </c>
      <c r="AU2278" t="s">
        <v>39</v>
      </c>
      <c r="AV2278">
        <v>24</v>
      </c>
    </row>
    <row r="2279" spans="1:48" x14ac:dyDescent="0.4">
      <c r="A2279" t="s">
        <v>45</v>
      </c>
      <c r="B2279">
        <v>2016</v>
      </c>
      <c r="C2279" t="s">
        <v>39</v>
      </c>
      <c r="D2279" t="s">
        <v>56</v>
      </c>
      <c r="E2279" t="s">
        <v>35</v>
      </c>
      <c r="F2279" t="s">
        <v>7</v>
      </c>
      <c r="G2279">
        <v>21</v>
      </c>
      <c r="H2279" t="str">
        <f>VLOOKUP(E2279,filtered_wfh_with_region!$AA$2:$AB$31,2,FALSE)</f>
        <v>North</v>
      </c>
      <c r="AE2279">
        <v>2016</v>
      </c>
      <c r="AF2279">
        <v>21</v>
      </c>
      <c r="AG2279" t="s">
        <v>83</v>
      </c>
      <c r="AK2279" t="s">
        <v>83</v>
      </c>
      <c r="AL2279">
        <v>21</v>
      </c>
      <c r="AP2279" t="s">
        <v>39</v>
      </c>
      <c r="AQ2279">
        <v>21</v>
      </c>
      <c r="AT2279">
        <v>2016</v>
      </c>
      <c r="AU2279" t="s">
        <v>39</v>
      </c>
      <c r="AV2279">
        <v>21</v>
      </c>
    </row>
    <row r="2280" spans="1:48" x14ac:dyDescent="0.4">
      <c r="A2280" t="s">
        <v>45</v>
      </c>
      <c r="B2280">
        <v>2016</v>
      </c>
      <c r="C2280" t="s">
        <v>39</v>
      </c>
      <c r="D2280" t="s">
        <v>56</v>
      </c>
      <c r="E2280" t="s">
        <v>36</v>
      </c>
      <c r="F2280" t="s">
        <v>7</v>
      </c>
      <c r="G2280">
        <v>39</v>
      </c>
      <c r="H2280" t="str">
        <f>VLOOKUP(E2280,filtered_wfh_with_region!$AA$2:$AB$31,2,FALSE)</f>
        <v>North</v>
      </c>
      <c r="AE2280">
        <v>2016</v>
      </c>
      <c r="AF2280">
        <v>39</v>
      </c>
      <c r="AG2280" t="s">
        <v>83</v>
      </c>
      <c r="AK2280" t="s">
        <v>83</v>
      </c>
      <c r="AL2280">
        <v>39</v>
      </c>
      <c r="AP2280" t="s">
        <v>39</v>
      </c>
      <c r="AQ2280">
        <v>39</v>
      </c>
      <c r="AT2280">
        <v>2016</v>
      </c>
      <c r="AU2280" t="s">
        <v>39</v>
      </c>
      <c r="AV2280">
        <v>39</v>
      </c>
    </row>
    <row r="2281" spans="1:48" x14ac:dyDescent="0.4">
      <c r="A2281" t="s">
        <v>45</v>
      </c>
      <c r="B2281">
        <v>2016</v>
      </c>
      <c r="C2281" t="s">
        <v>39</v>
      </c>
      <c r="D2281" t="s">
        <v>56</v>
      </c>
      <c r="E2281" t="s">
        <v>37</v>
      </c>
      <c r="F2281" t="s">
        <v>7</v>
      </c>
      <c r="G2281">
        <v>7</v>
      </c>
      <c r="H2281" t="str">
        <f>VLOOKUP(E2281,filtered_wfh_with_region!$AA$2:$AB$31,2,FALSE)</f>
        <v>North</v>
      </c>
      <c r="AE2281">
        <v>2016</v>
      </c>
      <c r="AF2281">
        <v>7</v>
      </c>
      <c r="AG2281" t="s">
        <v>83</v>
      </c>
      <c r="AK2281" t="s">
        <v>83</v>
      </c>
      <c r="AL2281">
        <v>7</v>
      </c>
      <c r="AP2281" t="s">
        <v>39</v>
      </c>
      <c r="AQ2281">
        <v>7</v>
      </c>
      <c r="AT2281">
        <v>2016</v>
      </c>
      <c r="AU2281" t="s">
        <v>39</v>
      </c>
      <c r="AV2281">
        <v>7</v>
      </c>
    </row>
    <row r="2282" spans="1:48" x14ac:dyDescent="0.4">
      <c r="A2282" t="s">
        <v>45</v>
      </c>
      <c r="B2282">
        <v>2016</v>
      </c>
      <c r="C2282" t="s">
        <v>39</v>
      </c>
      <c r="D2282" t="s">
        <v>57</v>
      </c>
      <c r="E2282" t="s">
        <v>8</v>
      </c>
      <c r="F2282" t="s">
        <v>7</v>
      </c>
      <c r="G2282">
        <v>7</v>
      </c>
      <c r="H2282" t="str">
        <f>VLOOKUP(E2282,filtered_wfh_with_region!$AA$2:$AB$31,2,FALSE)</f>
        <v>East</v>
      </c>
      <c r="AE2282">
        <v>2016</v>
      </c>
      <c r="AF2282">
        <v>7</v>
      </c>
      <c r="AG2282" t="s">
        <v>82</v>
      </c>
      <c r="AK2282" t="s">
        <v>82</v>
      </c>
      <c r="AL2282">
        <v>7</v>
      </c>
      <c r="AP2282" t="s">
        <v>39</v>
      </c>
      <c r="AQ2282">
        <v>7</v>
      </c>
      <c r="AT2282">
        <v>2016</v>
      </c>
      <c r="AU2282" t="s">
        <v>39</v>
      </c>
      <c r="AV2282">
        <v>7</v>
      </c>
    </row>
    <row r="2283" spans="1:48" x14ac:dyDescent="0.4">
      <c r="A2283" t="s">
        <v>45</v>
      </c>
      <c r="B2283">
        <v>2016</v>
      </c>
      <c r="C2283" t="s">
        <v>39</v>
      </c>
      <c r="D2283" t="s">
        <v>57</v>
      </c>
      <c r="E2283" t="s">
        <v>9</v>
      </c>
      <c r="F2283" t="s">
        <v>7</v>
      </c>
      <c r="G2283">
        <v>53</v>
      </c>
      <c r="H2283" t="str">
        <f>VLOOKUP(E2283,filtered_wfh_with_region!$AA$2:$AB$31,2,FALSE)</f>
        <v>East</v>
      </c>
      <c r="AE2283">
        <v>2016</v>
      </c>
      <c r="AF2283">
        <v>53</v>
      </c>
      <c r="AG2283" t="s">
        <v>82</v>
      </c>
      <c r="AK2283" t="s">
        <v>82</v>
      </c>
      <c r="AL2283">
        <v>53</v>
      </c>
      <c r="AP2283" t="s">
        <v>39</v>
      </c>
      <c r="AQ2283">
        <v>53</v>
      </c>
      <c r="AT2283">
        <v>2016</v>
      </c>
      <c r="AU2283" t="s">
        <v>39</v>
      </c>
      <c r="AV2283">
        <v>53</v>
      </c>
    </row>
    <row r="2284" spans="1:48" x14ac:dyDescent="0.4">
      <c r="A2284" t="s">
        <v>45</v>
      </c>
      <c r="B2284">
        <v>2016</v>
      </c>
      <c r="C2284" t="s">
        <v>39</v>
      </c>
      <c r="D2284" t="s">
        <v>57</v>
      </c>
      <c r="E2284" t="s">
        <v>10</v>
      </c>
      <c r="F2284" t="s">
        <v>7</v>
      </c>
      <c r="G2284">
        <v>69</v>
      </c>
      <c r="H2284" t="str">
        <f>VLOOKUP(E2284,filtered_wfh_with_region!$AA$2:$AB$31,2,FALSE)</f>
        <v>East</v>
      </c>
      <c r="AE2284">
        <v>2016</v>
      </c>
      <c r="AF2284">
        <v>69</v>
      </c>
      <c r="AG2284" t="s">
        <v>82</v>
      </c>
      <c r="AK2284" t="s">
        <v>82</v>
      </c>
      <c r="AL2284">
        <v>69</v>
      </c>
      <c r="AP2284" t="s">
        <v>39</v>
      </c>
      <c r="AQ2284">
        <v>69</v>
      </c>
      <c r="AT2284">
        <v>2016</v>
      </c>
      <c r="AU2284" t="s">
        <v>39</v>
      </c>
      <c r="AV2284">
        <v>69</v>
      </c>
    </row>
    <row r="2285" spans="1:48" x14ac:dyDescent="0.4">
      <c r="A2285" t="s">
        <v>45</v>
      </c>
      <c r="B2285">
        <v>2016</v>
      </c>
      <c r="C2285" t="s">
        <v>39</v>
      </c>
      <c r="D2285" t="s">
        <v>57</v>
      </c>
      <c r="E2285" t="s">
        <v>11</v>
      </c>
      <c r="F2285" t="s">
        <v>7</v>
      </c>
      <c r="G2285">
        <v>47</v>
      </c>
      <c r="H2285" t="str">
        <f>VLOOKUP(E2285,filtered_wfh_with_region!$AA$2:$AB$31,2,FALSE)</f>
        <v>East</v>
      </c>
      <c r="AE2285">
        <v>2016</v>
      </c>
      <c r="AF2285">
        <v>47</v>
      </c>
      <c r="AG2285" t="s">
        <v>82</v>
      </c>
      <c r="AK2285" t="s">
        <v>82</v>
      </c>
      <c r="AL2285">
        <v>47</v>
      </c>
      <c r="AP2285" t="s">
        <v>39</v>
      </c>
      <c r="AQ2285">
        <v>47</v>
      </c>
      <c r="AT2285">
        <v>2016</v>
      </c>
      <c r="AU2285" t="s">
        <v>39</v>
      </c>
      <c r="AV2285">
        <v>47</v>
      </c>
    </row>
    <row r="2286" spans="1:48" x14ac:dyDescent="0.4">
      <c r="A2286" t="s">
        <v>45</v>
      </c>
      <c r="B2286">
        <v>2016</v>
      </c>
      <c r="C2286" t="s">
        <v>39</v>
      </c>
      <c r="D2286" t="s">
        <v>57</v>
      </c>
      <c r="E2286" t="s">
        <v>12</v>
      </c>
      <c r="F2286" t="s">
        <v>7</v>
      </c>
      <c r="G2286">
        <v>24</v>
      </c>
      <c r="H2286" t="str">
        <f>VLOOKUP(E2286,filtered_wfh_with_region!$AA$2:$AB$31,2,FALSE)</f>
        <v>East</v>
      </c>
      <c r="AE2286">
        <v>2016</v>
      </c>
      <c r="AF2286">
        <v>24</v>
      </c>
      <c r="AG2286" t="s">
        <v>82</v>
      </c>
      <c r="AK2286" t="s">
        <v>82</v>
      </c>
      <c r="AL2286">
        <v>24</v>
      </c>
      <c r="AP2286" t="s">
        <v>39</v>
      </c>
      <c r="AQ2286">
        <v>24</v>
      </c>
      <c r="AT2286">
        <v>2016</v>
      </c>
      <c r="AU2286" t="s">
        <v>39</v>
      </c>
      <c r="AV2286">
        <v>24</v>
      </c>
    </row>
    <row r="2287" spans="1:48" x14ac:dyDescent="0.4">
      <c r="A2287" t="s">
        <v>45</v>
      </c>
      <c r="B2287">
        <v>2016</v>
      </c>
      <c r="C2287" t="s">
        <v>39</v>
      </c>
      <c r="D2287" t="s">
        <v>57</v>
      </c>
      <c r="E2287" t="s">
        <v>13</v>
      </c>
      <c r="F2287" t="s">
        <v>7</v>
      </c>
      <c r="G2287">
        <v>28</v>
      </c>
      <c r="H2287" t="str">
        <f>VLOOKUP(E2287,filtered_wfh_with_region!$AA$2:$AB$31,2,FALSE)</f>
        <v>East</v>
      </c>
      <c r="AE2287">
        <v>2016</v>
      </c>
      <c r="AF2287">
        <v>28</v>
      </c>
      <c r="AG2287" t="s">
        <v>82</v>
      </c>
      <c r="AK2287" t="s">
        <v>82</v>
      </c>
      <c r="AL2287">
        <v>28</v>
      </c>
      <c r="AP2287" t="s">
        <v>39</v>
      </c>
      <c r="AQ2287">
        <v>28</v>
      </c>
      <c r="AT2287">
        <v>2016</v>
      </c>
      <c r="AU2287" t="s">
        <v>39</v>
      </c>
      <c r="AV2287">
        <v>28</v>
      </c>
    </row>
    <row r="2288" spans="1:48" x14ac:dyDescent="0.4">
      <c r="A2288" t="s">
        <v>45</v>
      </c>
      <c r="B2288">
        <v>2016</v>
      </c>
      <c r="C2288" t="s">
        <v>39</v>
      </c>
      <c r="D2288" t="s">
        <v>57</v>
      </c>
      <c r="E2288" t="s">
        <v>14</v>
      </c>
      <c r="F2288" t="s">
        <v>7</v>
      </c>
      <c r="G2288">
        <v>20</v>
      </c>
      <c r="H2288" t="str">
        <f>VLOOKUP(E2288,filtered_wfh_with_region!$AA$2:$AB$31,2,FALSE)</f>
        <v>Midlands</v>
      </c>
      <c r="AE2288">
        <v>2016</v>
      </c>
      <c r="AF2288">
        <v>20</v>
      </c>
      <c r="AG2288" t="s">
        <v>72</v>
      </c>
      <c r="AK2288" t="s">
        <v>72</v>
      </c>
      <c r="AL2288">
        <v>20</v>
      </c>
      <c r="AP2288" t="s">
        <v>39</v>
      </c>
      <c r="AQ2288">
        <v>20</v>
      </c>
      <c r="AT2288">
        <v>2016</v>
      </c>
      <c r="AU2288" t="s">
        <v>39</v>
      </c>
      <c r="AV2288">
        <v>20</v>
      </c>
    </row>
    <row r="2289" spans="1:48" x14ac:dyDescent="0.4">
      <c r="A2289" t="s">
        <v>45</v>
      </c>
      <c r="B2289">
        <v>2016</v>
      </c>
      <c r="C2289" t="s">
        <v>39</v>
      </c>
      <c r="D2289" t="s">
        <v>57</v>
      </c>
      <c r="E2289" t="s">
        <v>15</v>
      </c>
      <c r="F2289" t="s">
        <v>7</v>
      </c>
      <c r="G2289">
        <v>3</v>
      </c>
      <c r="H2289" t="str">
        <f>VLOOKUP(E2289,filtered_wfh_with_region!$AA$2:$AB$31,2,FALSE)</f>
        <v>Midlands</v>
      </c>
      <c r="AE2289">
        <v>2016</v>
      </c>
      <c r="AF2289">
        <v>3</v>
      </c>
      <c r="AG2289" t="s">
        <v>72</v>
      </c>
      <c r="AK2289" t="s">
        <v>72</v>
      </c>
      <c r="AL2289">
        <v>3</v>
      </c>
      <c r="AP2289" t="s">
        <v>39</v>
      </c>
      <c r="AQ2289">
        <v>3</v>
      </c>
      <c r="AT2289">
        <v>2016</v>
      </c>
      <c r="AU2289" t="s">
        <v>39</v>
      </c>
      <c r="AV2289">
        <v>3</v>
      </c>
    </row>
    <row r="2290" spans="1:48" x14ac:dyDescent="0.4">
      <c r="A2290" t="s">
        <v>45</v>
      </c>
      <c r="B2290">
        <v>2016</v>
      </c>
      <c r="C2290" t="s">
        <v>39</v>
      </c>
      <c r="D2290" t="s">
        <v>57</v>
      </c>
      <c r="E2290" t="s">
        <v>16</v>
      </c>
      <c r="F2290" t="s">
        <v>7</v>
      </c>
      <c r="G2290">
        <v>4</v>
      </c>
      <c r="H2290" t="str">
        <f>VLOOKUP(E2290,filtered_wfh_with_region!$AA$2:$AB$31,2,FALSE)</f>
        <v>Midlands</v>
      </c>
      <c r="AE2290">
        <v>2016</v>
      </c>
      <c r="AF2290">
        <v>4</v>
      </c>
      <c r="AG2290" t="s">
        <v>72</v>
      </c>
      <c r="AK2290" t="s">
        <v>72</v>
      </c>
      <c r="AL2290">
        <v>4</v>
      </c>
      <c r="AP2290" t="s">
        <v>39</v>
      </c>
      <c r="AQ2290">
        <v>4</v>
      </c>
      <c r="AT2290">
        <v>2016</v>
      </c>
      <c r="AU2290" t="s">
        <v>39</v>
      </c>
      <c r="AV2290">
        <v>4</v>
      </c>
    </row>
    <row r="2291" spans="1:48" x14ac:dyDescent="0.4">
      <c r="A2291" t="s">
        <v>45</v>
      </c>
      <c r="B2291">
        <v>2016</v>
      </c>
      <c r="C2291" t="s">
        <v>39</v>
      </c>
      <c r="D2291" t="s">
        <v>57</v>
      </c>
      <c r="E2291" t="s">
        <v>17</v>
      </c>
      <c r="F2291" t="s">
        <v>7</v>
      </c>
      <c r="G2291">
        <v>8</v>
      </c>
      <c r="H2291" t="str">
        <f>VLOOKUP(E2291,filtered_wfh_with_region!$AA$2:$AB$31,2,FALSE)</f>
        <v>East</v>
      </c>
      <c r="AE2291">
        <v>2016</v>
      </c>
      <c r="AF2291">
        <v>8</v>
      </c>
      <c r="AG2291" t="s">
        <v>82</v>
      </c>
      <c r="AK2291" t="s">
        <v>82</v>
      </c>
      <c r="AL2291">
        <v>8</v>
      </c>
      <c r="AP2291" t="s">
        <v>39</v>
      </c>
      <c r="AQ2291">
        <v>8</v>
      </c>
      <c r="AT2291">
        <v>2016</v>
      </c>
      <c r="AU2291" t="s">
        <v>39</v>
      </c>
      <c r="AV2291">
        <v>8</v>
      </c>
    </row>
    <row r="2292" spans="1:48" x14ac:dyDescent="0.4">
      <c r="A2292" t="s">
        <v>45</v>
      </c>
      <c r="B2292">
        <v>2016</v>
      </c>
      <c r="C2292" t="s">
        <v>39</v>
      </c>
      <c r="D2292" t="s">
        <v>57</v>
      </c>
      <c r="E2292" t="s">
        <v>18</v>
      </c>
      <c r="F2292" t="s">
        <v>7</v>
      </c>
      <c r="G2292">
        <v>23</v>
      </c>
      <c r="H2292" t="str">
        <f>VLOOKUP(E2292,filtered_wfh_with_region!$AA$2:$AB$31,2,FALSE)</f>
        <v>East</v>
      </c>
      <c r="AE2292">
        <v>2016</v>
      </c>
      <c r="AF2292">
        <v>23</v>
      </c>
      <c r="AG2292" t="s">
        <v>82</v>
      </c>
      <c r="AK2292" t="s">
        <v>82</v>
      </c>
      <c r="AL2292">
        <v>23</v>
      </c>
      <c r="AP2292" t="s">
        <v>39</v>
      </c>
      <c r="AQ2292">
        <v>23</v>
      </c>
      <c r="AT2292">
        <v>2016</v>
      </c>
      <c r="AU2292" t="s">
        <v>39</v>
      </c>
      <c r="AV2292">
        <v>23</v>
      </c>
    </row>
    <row r="2293" spans="1:48" x14ac:dyDescent="0.4">
      <c r="A2293" t="s">
        <v>45</v>
      </c>
      <c r="B2293">
        <v>2016</v>
      </c>
      <c r="C2293" t="s">
        <v>39</v>
      </c>
      <c r="D2293" t="s">
        <v>57</v>
      </c>
      <c r="E2293" t="s">
        <v>19</v>
      </c>
      <c r="F2293" t="s">
        <v>7</v>
      </c>
      <c r="G2293">
        <v>8</v>
      </c>
      <c r="H2293" t="str">
        <f>VLOOKUP(E2293,filtered_wfh_with_region!$AA$2:$AB$31,2,FALSE)</f>
        <v>Midlands</v>
      </c>
      <c r="AE2293">
        <v>2016</v>
      </c>
      <c r="AF2293">
        <v>8</v>
      </c>
      <c r="AG2293" t="s">
        <v>72</v>
      </c>
      <c r="AK2293" t="s">
        <v>72</v>
      </c>
      <c r="AL2293">
        <v>8</v>
      </c>
      <c r="AP2293" t="s">
        <v>39</v>
      </c>
      <c r="AQ2293">
        <v>8</v>
      </c>
      <c r="AT2293">
        <v>2016</v>
      </c>
      <c r="AU2293" t="s">
        <v>39</v>
      </c>
      <c r="AV2293">
        <v>8</v>
      </c>
    </row>
    <row r="2294" spans="1:48" x14ac:dyDescent="0.4">
      <c r="A2294" t="s">
        <v>45</v>
      </c>
      <c r="B2294">
        <v>2016</v>
      </c>
      <c r="C2294" t="s">
        <v>39</v>
      </c>
      <c r="D2294" t="s">
        <v>57</v>
      </c>
      <c r="E2294" t="s">
        <v>20</v>
      </c>
      <c r="F2294" t="s">
        <v>7</v>
      </c>
      <c r="G2294">
        <v>7</v>
      </c>
      <c r="H2294" t="str">
        <f>VLOOKUP(E2294,filtered_wfh_with_region!$AA$2:$AB$31,2,FALSE)</f>
        <v>Midlands</v>
      </c>
      <c r="AE2294">
        <v>2016</v>
      </c>
      <c r="AF2294">
        <v>7</v>
      </c>
      <c r="AG2294" t="s">
        <v>72</v>
      </c>
      <c r="AK2294" t="s">
        <v>72</v>
      </c>
      <c r="AL2294">
        <v>7</v>
      </c>
      <c r="AP2294" t="s">
        <v>39</v>
      </c>
      <c r="AQ2294">
        <v>7</v>
      </c>
      <c r="AT2294">
        <v>2016</v>
      </c>
      <c r="AU2294" t="s">
        <v>39</v>
      </c>
      <c r="AV2294">
        <v>7</v>
      </c>
    </row>
    <row r="2295" spans="1:48" x14ac:dyDescent="0.4">
      <c r="A2295" t="s">
        <v>45</v>
      </c>
      <c r="B2295">
        <v>2016</v>
      </c>
      <c r="C2295" t="s">
        <v>39</v>
      </c>
      <c r="D2295" t="s">
        <v>57</v>
      </c>
      <c r="E2295" t="s">
        <v>21</v>
      </c>
      <c r="F2295" t="s">
        <v>7</v>
      </c>
      <c r="G2295">
        <v>18</v>
      </c>
      <c r="H2295" t="str">
        <f>VLOOKUP(E2295,filtered_wfh_with_region!$AA$2:$AB$31,2,FALSE)</f>
        <v>East</v>
      </c>
      <c r="AE2295">
        <v>2016</v>
      </c>
      <c r="AF2295">
        <v>18</v>
      </c>
      <c r="AG2295" t="s">
        <v>82</v>
      </c>
      <c r="AK2295" t="s">
        <v>82</v>
      </c>
      <c r="AL2295">
        <v>18</v>
      </c>
      <c r="AP2295" t="s">
        <v>39</v>
      </c>
      <c r="AQ2295">
        <v>18</v>
      </c>
      <c r="AT2295">
        <v>2016</v>
      </c>
      <c r="AU2295" t="s">
        <v>39</v>
      </c>
      <c r="AV2295">
        <v>18</v>
      </c>
    </row>
    <row r="2296" spans="1:48" x14ac:dyDescent="0.4">
      <c r="A2296" t="s">
        <v>45</v>
      </c>
      <c r="B2296">
        <v>2016</v>
      </c>
      <c r="C2296" t="s">
        <v>39</v>
      </c>
      <c r="D2296" t="s">
        <v>57</v>
      </c>
      <c r="E2296" t="s">
        <v>22</v>
      </c>
      <c r="F2296" t="s">
        <v>7</v>
      </c>
      <c r="G2296">
        <v>25</v>
      </c>
      <c r="H2296" t="str">
        <f>VLOOKUP(E2296,filtered_wfh_with_region!$AA$2:$AB$31,2,FALSE)</f>
        <v>East</v>
      </c>
      <c r="AE2296">
        <v>2016</v>
      </c>
      <c r="AF2296">
        <v>25</v>
      </c>
      <c r="AG2296" t="s">
        <v>82</v>
      </c>
      <c r="AK2296" t="s">
        <v>82</v>
      </c>
      <c r="AL2296">
        <v>25</v>
      </c>
      <c r="AP2296" t="s">
        <v>39</v>
      </c>
      <c r="AQ2296">
        <v>25</v>
      </c>
      <c r="AT2296">
        <v>2016</v>
      </c>
      <c r="AU2296" t="s">
        <v>39</v>
      </c>
      <c r="AV2296">
        <v>25</v>
      </c>
    </row>
    <row r="2297" spans="1:48" x14ac:dyDescent="0.4">
      <c r="A2297" t="s">
        <v>45</v>
      </c>
      <c r="B2297">
        <v>2016</v>
      </c>
      <c r="C2297" t="s">
        <v>39</v>
      </c>
      <c r="D2297" t="s">
        <v>57</v>
      </c>
      <c r="E2297" t="s">
        <v>23</v>
      </c>
      <c r="F2297" t="s">
        <v>7</v>
      </c>
      <c r="G2297">
        <v>10</v>
      </c>
      <c r="H2297" t="str">
        <f>VLOOKUP(E2297,filtered_wfh_with_region!$AA$2:$AB$31,2,FALSE)</f>
        <v>South</v>
      </c>
      <c r="AE2297">
        <v>2016</v>
      </c>
      <c r="AF2297">
        <v>10</v>
      </c>
      <c r="AG2297" t="s">
        <v>84</v>
      </c>
      <c r="AK2297" t="s">
        <v>84</v>
      </c>
      <c r="AL2297">
        <v>10</v>
      </c>
      <c r="AP2297" t="s">
        <v>39</v>
      </c>
      <c r="AQ2297">
        <v>10</v>
      </c>
      <c r="AT2297">
        <v>2016</v>
      </c>
      <c r="AU2297" t="s">
        <v>39</v>
      </c>
      <c r="AV2297">
        <v>10</v>
      </c>
    </row>
    <row r="2298" spans="1:48" x14ac:dyDescent="0.4">
      <c r="A2298" t="s">
        <v>45</v>
      </c>
      <c r="B2298">
        <v>2016</v>
      </c>
      <c r="C2298" t="s">
        <v>39</v>
      </c>
      <c r="D2298" t="s">
        <v>57</v>
      </c>
      <c r="E2298" t="s">
        <v>24</v>
      </c>
      <c r="F2298" t="s">
        <v>7</v>
      </c>
      <c r="G2298">
        <v>61</v>
      </c>
      <c r="H2298" t="str">
        <f>VLOOKUP(E2298,filtered_wfh_with_region!$AA$2:$AB$31,2,FALSE)</f>
        <v>South</v>
      </c>
      <c r="AE2298">
        <v>2016</v>
      </c>
      <c r="AF2298">
        <v>61</v>
      </c>
      <c r="AG2298" t="s">
        <v>84</v>
      </c>
      <c r="AK2298" t="s">
        <v>84</v>
      </c>
      <c r="AL2298">
        <v>61</v>
      </c>
      <c r="AP2298" t="s">
        <v>39</v>
      </c>
      <c r="AQ2298">
        <v>61</v>
      </c>
      <c r="AT2298">
        <v>2016</v>
      </c>
      <c r="AU2298" t="s">
        <v>39</v>
      </c>
      <c r="AV2298">
        <v>61</v>
      </c>
    </row>
    <row r="2299" spans="1:48" x14ac:dyDescent="0.4">
      <c r="A2299" t="s">
        <v>45</v>
      </c>
      <c r="B2299">
        <v>2016</v>
      </c>
      <c r="C2299" t="s">
        <v>39</v>
      </c>
      <c r="D2299" t="s">
        <v>57</v>
      </c>
      <c r="E2299" t="s">
        <v>25</v>
      </c>
      <c r="F2299" t="s">
        <v>7</v>
      </c>
      <c r="G2299">
        <v>20</v>
      </c>
      <c r="H2299" t="str">
        <f>VLOOKUP(E2299,filtered_wfh_with_region!$AA$2:$AB$31,2,FALSE)</f>
        <v>South</v>
      </c>
      <c r="AE2299">
        <v>2016</v>
      </c>
      <c r="AF2299">
        <v>20</v>
      </c>
      <c r="AG2299" t="s">
        <v>84</v>
      </c>
      <c r="AK2299" t="s">
        <v>84</v>
      </c>
      <c r="AL2299">
        <v>20</v>
      </c>
      <c r="AP2299" t="s">
        <v>39</v>
      </c>
      <c r="AQ2299">
        <v>20</v>
      </c>
      <c r="AT2299">
        <v>2016</v>
      </c>
      <c r="AU2299" t="s">
        <v>39</v>
      </c>
      <c r="AV2299">
        <v>20</v>
      </c>
    </row>
    <row r="2300" spans="1:48" x14ac:dyDescent="0.4">
      <c r="A2300" t="s">
        <v>45</v>
      </c>
      <c r="B2300">
        <v>2016</v>
      </c>
      <c r="C2300" t="s">
        <v>39</v>
      </c>
      <c r="D2300" t="s">
        <v>57</v>
      </c>
      <c r="E2300" t="s">
        <v>26</v>
      </c>
      <c r="F2300" t="s">
        <v>7</v>
      </c>
      <c r="G2300">
        <v>20</v>
      </c>
      <c r="H2300" t="str">
        <f>VLOOKUP(E2300,filtered_wfh_with_region!$AA$2:$AB$31,2,FALSE)</f>
        <v>South</v>
      </c>
      <c r="AE2300">
        <v>2016</v>
      </c>
      <c r="AF2300">
        <v>20</v>
      </c>
      <c r="AG2300" t="s">
        <v>84</v>
      </c>
      <c r="AK2300" t="s">
        <v>84</v>
      </c>
      <c r="AL2300">
        <v>20</v>
      </c>
      <c r="AP2300" t="s">
        <v>39</v>
      </c>
      <c r="AQ2300">
        <v>20</v>
      </c>
      <c r="AT2300">
        <v>2016</v>
      </c>
      <c r="AU2300" t="s">
        <v>39</v>
      </c>
      <c r="AV2300">
        <v>20</v>
      </c>
    </row>
    <row r="2301" spans="1:48" x14ac:dyDescent="0.4">
      <c r="A2301" t="s">
        <v>45</v>
      </c>
      <c r="B2301">
        <v>2016</v>
      </c>
      <c r="C2301" t="s">
        <v>39</v>
      </c>
      <c r="D2301" t="s">
        <v>57</v>
      </c>
      <c r="E2301" t="s">
        <v>27</v>
      </c>
      <c r="F2301" t="s">
        <v>7</v>
      </c>
      <c r="G2301">
        <v>14</v>
      </c>
      <c r="H2301" t="str">
        <f>VLOOKUP(E2301,filtered_wfh_with_region!$AA$2:$AB$31,2,FALSE)</f>
        <v>South</v>
      </c>
      <c r="AE2301">
        <v>2016</v>
      </c>
      <c r="AF2301">
        <v>14</v>
      </c>
      <c r="AG2301" t="s">
        <v>84</v>
      </c>
      <c r="AK2301" t="s">
        <v>84</v>
      </c>
      <c r="AL2301">
        <v>14</v>
      </c>
      <c r="AP2301" t="s">
        <v>39</v>
      </c>
      <c r="AQ2301">
        <v>14</v>
      </c>
      <c r="AT2301">
        <v>2016</v>
      </c>
      <c r="AU2301" t="s">
        <v>39</v>
      </c>
      <c r="AV2301">
        <v>14</v>
      </c>
    </row>
    <row r="2302" spans="1:48" x14ac:dyDescent="0.4">
      <c r="A2302" t="s">
        <v>45</v>
      </c>
      <c r="B2302">
        <v>2016</v>
      </c>
      <c r="C2302" t="s">
        <v>39</v>
      </c>
      <c r="D2302" t="s">
        <v>57</v>
      </c>
      <c r="E2302" t="s">
        <v>28</v>
      </c>
      <c r="F2302" t="s">
        <v>7</v>
      </c>
      <c r="G2302">
        <v>13</v>
      </c>
      <c r="H2302" t="str">
        <f>VLOOKUP(E2302,filtered_wfh_with_region!$AA$2:$AB$31,2,FALSE)</f>
        <v>South</v>
      </c>
      <c r="AE2302">
        <v>2016</v>
      </c>
      <c r="AF2302">
        <v>13</v>
      </c>
      <c r="AG2302" t="s">
        <v>84</v>
      </c>
      <c r="AK2302" t="s">
        <v>84</v>
      </c>
      <c r="AL2302">
        <v>13</v>
      </c>
      <c r="AP2302" t="s">
        <v>39</v>
      </c>
      <c r="AQ2302">
        <v>13</v>
      </c>
      <c r="AT2302">
        <v>2016</v>
      </c>
      <c r="AU2302" t="s">
        <v>39</v>
      </c>
      <c r="AV2302">
        <v>13</v>
      </c>
    </row>
    <row r="2303" spans="1:48" x14ac:dyDescent="0.4">
      <c r="A2303" t="s">
        <v>45</v>
      </c>
      <c r="B2303">
        <v>2016</v>
      </c>
      <c r="C2303" t="s">
        <v>39</v>
      </c>
      <c r="D2303" t="s">
        <v>57</v>
      </c>
      <c r="E2303" t="s">
        <v>29</v>
      </c>
      <c r="F2303" t="s">
        <v>7</v>
      </c>
      <c r="G2303">
        <v>11</v>
      </c>
      <c r="H2303" t="str">
        <f>VLOOKUP(E2303,filtered_wfh_with_region!$AA$2:$AB$31,2,FALSE)</f>
        <v>West</v>
      </c>
      <c r="AE2303">
        <v>2016</v>
      </c>
      <c r="AF2303">
        <v>11</v>
      </c>
      <c r="AG2303" t="s">
        <v>71</v>
      </c>
      <c r="AK2303" t="s">
        <v>71</v>
      </c>
      <c r="AL2303">
        <v>11</v>
      </c>
      <c r="AP2303" t="s">
        <v>39</v>
      </c>
      <c r="AQ2303">
        <v>11</v>
      </c>
      <c r="AT2303">
        <v>2016</v>
      </c>
      <c r="AU2303" t="s">
        <v>39</v>
      </c>
      <c r="AV2303">
        <v>11</v>
      </c>
    </row>
    <row r="2304" spans="1:48" x14ac:dyDescent="0.4">
      <c r="A2304" t="s">
        <v>45</v>
      </c>
      <c r="B2304">
        <v>2016</v>
      </c>
      <c r="C2304" t="s">
        <v>39</v>
      </c>
      <c r="D2304" t="s">
        <v>57</v>
      </c>
      <c r="E2304" t="s">
        <v>30</v>
      </c>
      <c r="F2304" t="s">
        <v>7</v>
      </c>
      <c r="G2304">
        <v>23</v>
      </c>
      <c r="H2304" t="str">
        <f>VLOOKUP(E2304,filtered_wfh_with_region!$AA$2:$AB$31,2,FALSE)</f>
        <v>West</v>
      </c>
      <c r="AE2304">
        <v>2016</v>
      </c>
      <c r="AF2304">
        <v>23</v>
      </c>
      <c r="AG2304" t="s">
        <v>71</v>
      </c>
      <c r="AK2304" t="s">
        <v>71</v>
      </c>
      <c r="AL2304">
        <v>23</v>
      </c>
      <c r="AP2304" t="s">
        <v>39</v>
      </c>
      <c r="AQ2304">
        <v>23</v>
      </c>
      <c r="AT2304">
        <v>2016</v>
      </c>
      <c r="AU2304" t="s">
        <v>39</v>
      </c>
      <c r="AV2304">
        <v>23</v>
      </c>
    </row>
    <row r="2305" spans="1:48" x14ac:dyDescent="0.4">
      <c r="A2305" t="s">
        <v>45</v>
      </c>
      <c r="B2305">
        <v>2016</v>
      </c>
      <c r="C2305" t="s">
        <v>39</v>
      </c>
      <c r="D2305" t="s">
        <v>57</v>
      </c>
      <c r="E2305" t="s">
        <v>31</v>
      </c>
      <c r="F2305" t="s">
        <v>7</v>
      </c>
      <c r="G2305">
        <v>4</v>
      </c>
      <c r="H2305" t="str">
        <f>VLOOKUP(E2305,filtered_wfh_with_region!$AA$2:$AB$31,2,FALSE)</f>
        <v>West</v>
      </c>
      <c r="AE2305">
        <v>2016</v>
      </c>
      <c r="AF2305">
        <v>4</v>
      </c>
      <c r="AG2305" t="s">
        <v>71</v>
      </c>
      <c r="AK2305" t="s">
        <v>71</v>
      </c>
      <c r="AL2305">
        <v>4</v>
      </c>
      <c r="AP2305" t="s">
        <v>39</v>
      </c>
      <c r="AQ2305">
        <v>4</v>
      </c>
      <c r="AT2305">
        <v>2016</v>
      </c>
      <c r="AU2305" t="s">
        <v>39</v>
      </c>
      <c r="AV2305">
        <v>4</v>
      </c>
    </row>
    <row r="2306" spans="1:48" x14ac:dyDescent="0.4">
      <c r="A2306" t="s">
        <v>45</v>
      </c>
      <c r="B2306">
        <v>2016</v>
      </c>
      <c r="C2306" t="s">
        <v>39</v>
      </c>
      <c r="D2306" t="s">
        <v>57</v>
      </c>
      <c r="E2306" t="s">
        <v>32</v>
      </c>
      <c r="F2306" t="s">
        <v>7</v>
      </c>
      <c r="G2306">
        <v>12</v>
      </c>
      <c r="H2306" t="str">
        <f>VLOOKUP(E2306,filtered_wfh_with_region!$AA$2:$AB$31,2,FALSE)</f>
        <v>West</v>
      </c>
      <c r="AE2306">
        <v>2016</v>
      </c>
      <c r="AF2306">
        <v>12</v>
      </c>
      <c r="AG2306" t="s">
        <v>71</v>
      </c>
      <c r="AK2306" t="s">
        <v>71</v>
      </c>
      <c r="AL2306">
        <v>12</v>
      </c>
      <c r="AP2306" t="s">
        <v>39</v>
      </c>
      <c r="AQ2306">
        <v>12</v>
      </c>
      <c r="AT2306">
        <v>2016</v>
      </c>
      <c r="AU2306" t="s">
        <v>39</v>
      </c>
      <c r="AV2306">
        <v>12</v>
      </c>
    </row>
    <row r="2307" spans="1:48" x14ac:dyDescent="0.4">
      <c r="A2307" t="s">
        <v>45</v>
      </c>
      <c r="B2307">
        <v>2016</v>
      </c>
      <c r="C2307" t="s">
        <v>39</v>
      </c>
      <c r="D2307" t="s">
        <v>57</v>
      </c>
      <c r="E2307" t="s">
        <v>33</v>
      </c>
      <c r="F2307" t="s">
        <v>7</v>
      </c>
      <c r="G2307">
        <v>8</v>
      </c>
      <c r="H2307" t="str">
        <f>VLOOKUP(E2307,filtered_wfh_with_region!$AA$2:$AB$31,2,FALSE)</f>
        <v>West</v>
      </c>
      <c r="AE2307">
        <v>2016</v>
      </c>
      <c r="AF2307">
        <v>8</v>
      </c>
      <c r="AG2307" t="s">
        <v>71</v>
      </c>
      <c r="AK2307" t="s">
        <v>71</v>
      </c>
      <c r="AL2307">
        <v>8</v>
      </c>
      <c r="AP2307" t="s">
        <v>39</v>
      </c>
      <c r="AQ2307">
        <v>8</v>
      </c>
      <c r="AT2307">
        <v>2016</v>
      </c>
      <c r="AU2307" t="s">
        <v>39</v>
      </c>
      <c r="AV2307">
        <v>8</v>
      </c>
    </row>
    <row r="2308" spans="1:48" x14ac:dyDescent="0.4">
      <c r="A2308" t="s">
        <v>45</v>
      </c>
      <c r="B2308">
        <v>2016</v>
      </c>
      <c r="C2308" t="s">
        <v>39</v>
      </c>
      <c r="D2308" t="s">
        <v>57</v>
      </c>
      <c r="E2308" t="s">
        <v>34</v>
      </c>
      <c r="F2308" t="s">
        <v>7</v>
      </c>
      <c r="G2308">
        <v>9</v>
      </c>
      <c r="H2308" t="str">
        <f>VLOOKUP(E2308,filtered_wfh_with_region!$AA$2:$AB$31,2,FALSE)</f>
        <v>West</v>
      </c>
      <c r="AE2308">
        <v>2016</v>
      </c>
      <c r="AF2308">
        <v>9</v>
      </c>
      <c r="AG2308" t="s">
        <v>71</v>
      </c>
      <c r="AK2308" t="s">
        <v>71</v>
      </c>
      <c r="AL2308">
        <v>9</v>
      </c>
      <c r="AP2308" t="s">
        <v>39</v>
      </c>
      <c r="AQ2308">
        <v>9</v>
      </c>
      <c r="AT2308">
        <v>2016</v>
      </c>
      <c r="AU2308" t="s">
        <v>39</v>
      </c>
      <c r="AV2308">
        <v>9</v>
      </c>
    </row>
    <row r="2309" spans="1:48" x14ac:dyDescent="0.4">
      <c r="A2309" t="s">
        <v>45</v>
      </c>
      <c r="B2309">
        <v>2016</v>
      </c>
      <c r="C2309" t="s">
        <v>39</v>
      </c>
      <c r="D2309" t="s">
        <v>57</v>
      </c>
      <c r="E2309" t="s">
        <v>35</v>
      </c>
      <c r="F2309" t="s">
        <v>7</v>
      </c>
      <c r="G2309">
        <v>9</v>
      </c>
      <c r="H2309" t="str">
        <f>VLOOKUP(E2309,filtered_wfh_with_region!$AA$2:$AB$31,2,FALSE)</f>
        <v>North</v>
      </c>
      <c r="AE2309">
        <v>2016</v>
      </c>
      <c r="AF2309">
        <v>9</v>
      </c>
      <c r="AG2309" t="s">
        <v>83</v>
      </c>
      <c r="AK2309" t="s">
        <v>83</v>
      </c>
      <c r="AL2309">
        <v>9</v>
      </c>
      <c r="AP2309" t="s">
        <v>39</v>
      </c>
      <c r="AQ2309">
        <v>9</v>
      </c>
      <c r="AT2309">
        <v>2016</v>
      </c>
      <c r="AU2309" t="s">
        <v>39</v>
      </c>
      <c r="AV2309">
        <v>9</v>
      </c>
    </row>
    <row r="2310" spans="1:48" x14ac:dyDescent="0.4">
      <c r="A2310" t="s">
        <v>45</v>
      </c>
      <c r="B2310">
        <v>2016</v>
      </c>
      <c r="C2310" t="s">
        <v>39</v>
      </c>
      <c r="D2310" t="s">
        <v>57</v>
      </c>
      <c r="E2310" t="s">
        <v>36</v>
      </c>
      <c r="F2310" t="s">
        <v>7</v>
      </c>
      <c r="G2310">
        <v>67</v>
      </c>
      <c r="H2310" t="str">
        <f>VLOOKUP(E2310,filtered_wfh_with_region!$AA$2:$AB$31,2,FALSE)</f>
        <v>North</v>
      </c>
      <c r="AE2310">
        <v>2016</v>
      </c>
      <c r="AF2310">
        <v>67</v>
      </c>
      <c r="AG2310" t="s">
        <v>83</v>
      </c>
      <c r="AK2310" t="s">
        <v>83</v>
      </c>
      <c r="AL2310">
        <v>67</v>
      </c>
      <c r="AP2310" t="s">
        <v>39</v>
      </c>
      <c r="AQ2310">
        <v>67</v>
      </c>
      <c r="AT2310">
        <v>2016</v>
      </c>
      <c r="AU2310" t="s">
        <v>39</v>
      </c>
      <c r="AV2310">
        <v>67</v>
      </c>
    </row>
    <row r="2311" spans="1:48" x14ac:dyDescent="0.4">
      <c r="A2311" t="s">
        <v>45</v>
      </c>
      <c r="B2311">
        <v>2016</v>
      </c>
      <c r="C2311" t="s">
        <v>39</v>
      </c>
      <c r="D2311" t="s">
        <v>57</v>
      </c>
      <c r="E2311" t="s">
        <v>37</v>
      </c>
      <c r="F2311" t="s">
        <v>7</v>
      </c>
      <c r="G2311">
        <v>3</v>
      </c>
      <c r="H2311" t="str">
        <f>VLOOKUP(E2311,filtered_wfh_with_region!$AA$2:$AB$31,2,FALSE)</f>
        <v>North</v>
      </c>
      <c r="AE2311">
        <v>2016</v>
      </c>
      <c r="AF2311">
        <v>3</v>
      </c>
      <c r="AG2311" t="s">
        <v>83</v>
      </c>
      <c r="AK2311" t="s">
        <v>83</v>
      </c>
      <c r="AL2311">
        <v>3</v>
      </c>
      <c r="AP2311" t="s">
        <v>39</v>
      </c>
      <c r="AQ2311">
        <v>3</v>
      </c>
      <c r="AT2311">
        <v>2016</v>
      </c>
      <c r="AU2311" t="s">
        <v>39</v>
      </c>
      <c r="AV2311">
        <v>3</v>
      </c>
    </row>
    <row r="2312" spans="1:48" x14ac:dyDescent="0.4">
      <c r="A2312" t="s">
        <v>45</v>
      </c>
      <c r="B2312">
        <v>2016</v>
      </c>
      <c r="C2312" t="s">
        <v>39</v>
      </c>
      <c r="D2312" t="s">
        <v>58</v>
      </c>
      <c r="E2312" t="s">
        <v>8</v>
      </c>
      <c r="F2312" t="s">
        <v>7</v>
      </c>
      <c r="G2312">
        <v>1</v>
      </c>
      <c r="H2312" t="str">
        <f>VLOOKUP(E2312,filtered_wfh_with_region!$AA$2:$AB$31,2,FALSE)</f>
        <v>East</v>
      </c>
      <c r="AE2312">
        <v>2016</v>
      </c>
      <c r="AF2312">
        <v>1</v>
      </c>
      <c r="AG2312" t="s">
        <v>82</v>
      </c>
      <c r="AK2312" t="s">
        <v>82</v>
      </c>
      <c r="AL2312">
        <v>1</v>
      </c>
      <c r="AP2312" t="s">
        <v>39</v>
      </c>
      <c r="AQ2312">
        <v>1</v>
      </c>
      <c r="AT2312">
        <v>2016</v>
      </c>
      <c r="AU2312" t="s">
        <v>39</v>
      </c>
      <c r="AV2312">
        <v>1</v>
      </c>
    </row>
    <row r="2313" spans="1:48" x14ac:dyDescent="0.4">
      <c r="A2313" t="s">
        <v>45</v>
      </c>
      <c r="B2313">
        <v>2016</v>
      </c>
      <c r="C2313" t="s">
        <v>39</v>
      </c>
      <c r="D2313" t="s">
        <v>58</v>
      </c>
      <c r="E2313" t="s">
        <v>9</v>
      </c>
      <c r="F2313" t="s">
        <v>7</v>
      </c>
      <c r="G2313">
        <v>38</v>
      </c>
      <c r="H2313" t="str">
        <f>VLOOKUP(E2313,filtered_wfh_with_region!$AA$2:$AB$31,2,FALSE)</f>
        <v>East</v>
      </c>
      <c r="AE2313">
        <v>2016</v>
      </c>
      <c r="AF2313">
        <v>38</v>
      </c>
      <c r="AG2313" t="s">
        <v>82</v>
      </c>
      <c r="AK2313" t="s">
        <v>82</v>
      </c>
      <c r="AL2313">
        <v>38</v>
      </c>
      <c r="AP2313" t="s">
        <v>39</v>
      </c>
      <c r="AQ2313">
        <v>38</v>
      </c>
      <c r="AT2313">
        <v>2016</v>
      </c>
      <c r="AU2313" t="s">
        <v>39</v>
      </c>
      <c r="AV2313">
        <v>38</v>
      </c>
    </row>
    <row r="2314" spans="1:48" x14ac:dyDescent="0.4">
      <c r="A2314" t="s">
        <v>45</v>
      </c>
      <c r="B2314">
        <v>2016</v>
      </c>
      <c r="C2314" t="s">
        <v>39</v>
      </c>
      <c r="D2314" t="s">
        <v>58</v>
      </c>
      <c r="E2314" t="s">
        <v>10</v>
      </c>
      <c r="F2314" t="s">
        <v>7</v>
      </c>
      <c r="G2314">
        <v>34</v>
      </c>
      <c r="H2314" t="str">
        <f>VLOOKUP(E2314,filtered_wfh_with_region!$AA$2:$AB$31,2,FALSE)</f>
        <v>East</v>
      </c>
      <c r="AE2314">
        <v>2016</v>
      </c>
      <c r="AF2314">
        <v>34</v>
      </c>
      <c r="AG2314" t="s">
        <v>82</v>
      </c>
      <c r="AK2314" t="s">
        <v>82</v>
      </c>
      <c r="AL2314">
        <v>34</v>
      </c>
      <c r="AP2314" t="s">
        <v>39</v>
      </c>
      <c r="AQ2314">
        <v>34</v>
      </c>
      <c r="AT2314">
        <v>2016</v>
      </c>
      <c r="AU2314" t="s">
        <v>39</v>
      </c>
      <c r="AV2314">
        <v>34</v>
      </c>
    </row>
    <row r="2315" spans="1:48" x14ac:dyDescent="0.4">
      <c r="A2315" t="s">
        <v>45</v>
      </c>
      <c r="B2315">
        <v>2016</v>
      </c>
      <c r="C2315" t="s">
        <v>39</v>
      </c>
      <c r="D2315" t="s">
        <v>58</v>
      </c>
      <c r="E2315" t="s">
        <v>11</v>
      </c>
      <c r="F2315" t="s">
        <v>7</v>
      </c>
      <c r="G2315">
        <v>15</v>
      </c>
      <c r="H2315" t="str">
        <f>VLOOKUP(E2315,filtered_wfh_with_region!$AA$2:$AB$31,2,FALSE)</f>
        <v>East</v>
      </c>
      <c r="AE2315">
        <v>2016</v>
      </c>
      <c r="AF2315">
        <v>15</v>
      </c>
      <c r="AG2315" t="s">
        <v>82</v>
      </c>
      <c r="AK2315" t="s">
        <v>82</v>
      </c>
      <c r="AL2315">
        <v>15</v>
      </c>
      <c r="AP2315" t="s">
        <v>39</v>
      </c>
      <c r="AQ2315">
        <v>15</v>
      </c>
      <c r="AT2315">
        <v>2016</v>
      </c>
      <c r="AU2315" t="s">
        <v>39</v>
      </c>
      <c r="AV2315">
        <v>15</v>
      </c>
    </row>
    <row r="2316" spans="1:48" x14ac:dyDescent="0.4">
      <c r="A2316" t="s">
        <v>45</v>
      </c>
      <c r="B2316">
        <v>2016</v>
      </c>
      <c r="C2316" t="s">
        <v>39</v>
      </c>
      <c r="D2316" t="s">
        <v>58</v>
      </c>
      <c r="E2316" t="s">
        <v>12</v>
      </c>
      <c r="F2316" t="s">
        <v>7</v>
      </c>
      <c r="G2316">
        <v>15</v>
      </c>
      <c r="H2316" t="str">
        <f>VLOOKUP(E2316,filtered_wfh_with_region!$AA$2:$AB$31,2,FALSE)</f>
        <v>East</v>
      </c>
      <c r="AE2316">
        <v>2016</v>
      </c>
      <c r="AF2316">
        <v>15</v>
      </c>
      <c r="AG2316" t="s">
        <v>82</v>
      </c>
      <c r="AK2316" t="s">
        <v>82</v>
      </c>
      <c r="AL2316">
        <v>15</v>
      </c>
      <c r="AP2316" t="s">
        <v>39</v>
      </c>
      <c r="AQ2316">
        <v>15</v>
      </c>
      <c r="AT2316">
        <v>2016</v>
      </c>
      <c r="AU2316" t="s">
        <v>39</v>
      </c>
      <c r="AV2316">
        <v>15</v>
      </c>
    </row>
    <row r="2317" spans="1:48" x14ac:dyDescent="0.4">
      <c r="A2317" t="s">
        <v>45</v>
      </c>
      <c r="B2317">
        <v>2016</v>
      </c>
      <c r="C2317" t="s">
        <v>39</v>
      </c>
      <c r="D2317" t="s">
        <v>58</v>
      </c>
      <c r="E2317" t="s">
        <v>13</v>
      </c>
      <c r="F2317" t="s">
        <v>7</v>
      </c>
      <c r="G2317">
        <v>19</v>
      </c>
      <c r="H2317" t="str">
        <f>VLOOKUP(E2317,filtered_wfh_with_region!$AA$2:$AB$31,2,FALSE)</f>
        <v>East</v>
      </c>
      <c r="AE2317">
        <v>2016</v>
      </c>
      <c r="AF2317">
        <v>19</v>
      </c>
      <c r="AG2317" t="s">
        <v>82</v>
      </c>
      <c r="AK2317" t="s">
        <v>82</v>
      </c>
      <c r="AL2317">
        <v>19</v>
      </c>
      <c r="AP2317" t="s">
        <v>39</v>
      </c>
      <c r="AQ2317">
        <v>19</v>
      </c>
      <c r="AT2317">
        <v>2016</v>
      </c>
      <c r="AU2317" t="s">
        <v>39</v>
      </c>
      <c r="AV2317">
        <v>19</v>
      </c>
    </row>
    <row r="2318" spans="1:48" x14ac:dyDescent="0.4">
      <c r="A2318" t="s">
        <v>45</v>
      </c>
      <c r="B2318">
        <v>2016</v>
      </c>
      <c r="C2318" t="s">
        <v>39</v>
      </c>
      <c r="D2318" t="s">
        <v>58</v>
      </c>
      <c r="E2318" t="s">
        <v>14</v>
      </c>
      <c r="F2318" t="s">
        <v>7</v>
      </c>
      <c r="G2318">
        <v>6</v>
      </c>
      <c r="H2318" t="str">
        <f>VLOOKUP(E2318,filtered_wfh_with_region!$AA$2:$AB$31,2,FALSE)</f>
        <v>Midlands</v>
      </c>
      <c r="AE2318">
        <v>2016</v>
      </c>
      <c r="AF2318">
        <v>6</v>
      </c>
      <c r="AG2318" t="s">
        <v>72</v>
      </c>
      <c r="AK2318" t="s">
        <v>72</v>
      </c>
      <c r="AL2318">
        <v>6</v>
      </c>
      <c r="AP2318" t="s">
        <v>39</v>
      </c>
      <c r="AQ2318">
        <v>6</v>
      </c>
      <c r="AT2318">
        <v>2016</v>
      </c>
      <c r="AU2318" t="s">
        <v>39</v>
      </c>
      <c r="AV2318">
        <v>6</v>
      </c>
    </row>
    <row r="2319" spans="1:48" x14ac:dyDescent="0.4">
      <c r="A2319" t="s">
        <v>45</v>
      </c>
      <c r="B2319">
        <v>2016</v>
      </c>
      <c r="C2319" t="s">
        <v>39</v>
      </c>
      <c r="D2319" t="s">
        <v>58</v>
      </c>
      <c r="E2319" t="s">
        <v>15</v>
      </c>
      <c r="F2319" t="s">
        <v>7</v>
      </c>
      <c r="G2319">
        <v>5</v>
      </c>
      <c r="H2319" t="str">
        <f>VLOOKUP(E2319,filtered_wfh_with_region!$AA$2:$AB$31,2,FALSE)</f>
        <v>Midlands</v>
      </c>
      <c r="AE2319">
        <v>2016</v>
      </c>
      <c r="AF2319">
        <v>5</v>
      </c>
      <c r="AG2319" t="s">
        <v>72</v>
      </c>
      <c r="AK2319" t="s">
        <v>72</v>
      </c>
      <c r="AL2319">
        <v>5</v>
      </c>
      <c r="AP2319" t="s">
        <v>39</v>
      </c>
      <c r="AQ2319">
        <v>5</v>
      </c>
      <c r="AT2319">
        <v>2016</v>
      </c>
      <c r="AU2319" t="s">
        <v>39</v>
      </c>
      <c r="AV2319">
        <v>5</v>
      </c>
    </row>
    <row r="2320" spans="1:48" x14ac:dyDescent="0.4">
      <c r="A2320" t="s">
        <v>45</v>
      </c>
      <c r="B2320">
        <v>2016</v>
      </c>
      <c r="C2320" t="s">
        <v>39</v>
      </c>
      <c r="D2320" t="s">
        <v>58</v>
      </c>
      <c r="E2320" t="s">
        <v>16</v>
      </c>
      <c r="F2320" t="s">
        <v>7</v>
      </c>
      <c r="G2320">
        <v>1</v>
      </c>
      <c r="H2320" t="str">
        <f>VLOOKUP(E2320,filtered_wfh_with_region!$AA$2:$AB$31,2,FALSE)</f>
        <v>Midlands</v>
      </c>
      <c r="AE2320">
        <v>2016</v>
      </c>
      <c r="AF2320">
        <v>1</v>
      </c>
      <c r="AG2320" t="s">
        <v>72</v>
      </c>
      <c r="AK2320" t="s">
        <v>72</v>
      </c>
      <c r="AL2320">
        <v>1</v>
      </c>
      <c r="AP2320" t="s">
        <v>39</v>
      </c>
      <c r="AQ2320">
        <v>1</v>
      </c>
      <c r="AT2320">
        <v>2016</v>
      </c>
      <c r="AU2320" t="s">
        <v>39</v>
      </c>
      <c r="AV2320">
        <v>1</v>
      </c>
    </row>
    <row r="2321" spans="1:48" x14ac:dyDescent="0.4">
      <c r="A2321" t="s">
        <v>45</v>
      </c>
      <c r="B2321">
        <v>2016</v>
      </c>
      <c r="C2321" t="s">
        <v>39</v>
      </c>
      <c r="D2321" t="s">
        <v>58</v>
      </c>
      <c r="E2321" t="s">
        <v>17</v>
      </c>
      <c r="F2321" t="s">
        <v>7</v>
      </c>
      <c r="G2321">
        <v>2</v>
      </c>
      <c r="H2321" t="str">
        <f>VLOOKUP(E2321,filtered_wfh_with_region!$AA$2:$AB$31,2,FALSE)</f>
        <v>East</v>
      </c>
      <c r="AE2321">
        <v>2016</v>
      </c>
      <c r="AF2321">
        <v>2</v>
      </c>
      <c r="AG2321" t="s">
        <v>82</v>
      </c>
      <c r="AK2321" t="s">
        <v>82</v>
      </c>
      <c r="AL2321">
        <v>2</v>
      </c>
      <c r="AP2321" t="s">
        <v>39</v>
      </c>
      <c r="AQ2321">
        <v>2</v>
      </c>
      <c r="AT2321">
        <v>2016</v>
      </c>
      <c r="AU2321" t="s">
        <v>39</v>
      </c>
      <c r="AV2321">
        <v>2</v>
      </c>
    </row>
    <row r="2322" spans="1:48" x14ac:dyDescent="0.4">
      <c r="A2322" t="s">
        <v>45</v>
      </c>
      <c r="B2322">
        <v>2016</v>
      </c>
      <c r="C2322" t="s">
        <v>39</v>
      </c>
      <c r="D2322" t="s">
        <v>58</v>
      </c>
      <c r="E2322" t="s">
        <v>18</v>
      </c>
      <c r="F2322" t="s">
        <v>7</v>
      </c>
      <c r="G2322">
        <v>5</v>
      </c>
      <c r="H2322" t="str">
        <f>VLOOKUP(E2322,filtered_wfh_with_region!$AA$2:$AB$31,2,FALSE)</f>
        <v>East</v>
      </c>
      <c r="AE2322">
        <v>2016</v>
      </c>
      <c r="AF2322">
        <v>5</v>
      </c>
      <c r="AG2322" t="s">
        <v>82</v>
      </c>
      <c r="AK2322" t="s">
        <v>82</v>
      </c>
      <c r="AL2322">
        <v>5</v>
      </c>
      <c r="AP2322" t="s">
        <v>39</v>
      </c>
      <c r="AQ2322">
        <v>5</v>
      </c>
      <c r="AT2322">
        <v>2016</v>
      </c>
      <c r="AU2322" t="s">
        <v>39</v>
      </c>
      <c r="AV2322">
        <v>5</v>
      </c>
    </row>
    <row r="2323" spans="1:48" x14ac:dyDescent="0.4">
      <c r="A2323" t="s">
        <v>45</v>
      </c>
      <c r="B2323">
        <v>2016</v>
      </c>
      <c r="C2323" t="s">
        <v>39</v>
      </c>
      <c r="D2323" t="s">
        <v>58</v>
      </c>
      <c r="E2323" t="s">
        <v>19</v>
      </c>
      <c r="F2323" t="s">
        <v>7</v>
      </c>
      <c r="G2323">
        <v>2</v>
      </c>
      <c r="H2323" t="str">
        <f>VLOOKUP(E2323,filtered_wfh_with_region!$AA$2:$AB$31,2,FALSE)</f>
        <v>Midlands</v>
      </c>
      <c r="AE2323">
        <v>2016</v>
      </c>
      <c r="AF2323">
        <v>2</v>
      </c>
      <c r="AG2323" t="s">
        <v>72</v>
      </c>
      <c r="AK2323" t="s">
        <v>72</v>
      </c>
      <c r="AL2323">
        <v>2</v>
      </c>
      <c r="AP2323" t="s">
        <v>39</v>
      </c>
      <c r="AQ2323">
        <v>2</v>
      </c>
      <c r="AT2323">
        <v>2016</v>
      </c>
      <c r="AU2323" t="s">
        <v>39</v>
      </c>
      <c r="AV2323">
        <v>2</v>
      </c>
    </row>
    <row r="2324" spans="1:48" x14ac:dyDescent="0.4">
      <c r="A2324" t="s">
        <v>45</v>
      </c>
      <c r="B2324">
        <v>2016</v>
      </c>
      <c r="C2324" t="s">
        <v>39</v>
      </c>
      <c r="D2324" t="s">
        <v>58</v>
      </c>
      <c r="E2324" t="s">
        <v>20</v>
      </c>
      <c r="F2324" t="s">
        <v>7</v>
      </c>
      <c r="G2324">
        <v>6</v>
      </c>
      <c r="H2324" t="str">
        <f>VLOOKUP(E2324,filtered_wfh_with_region!$AA$2:$AB$31,2,FALSE)</f>
        <v>Midlands</v>
      </c>
      <c r="AE2324">
        <v>2016</v>
      </c>
      <c r="AF2324">
        <v>6</v>
      </c>
      <c r="AG2324" t="s">
        <v>72</v>
      </c>
      <c r="AK2324" t="s">
        <v>72</v>
      </c>
      <c r="AL2324">
        <v>6</v>
      </c>
      <c r="AP2324" t="s">
        <v>39</v>
      </c>
      <c r="AQ2324">
        <v>6</v>
      </c>
      <c r="AT2324">
        <v>2016</v>
      </c>
      <c r="AU2324" t="s">
        <v>39</v>
      </c>
      <c r="AV2324">
        <v>6</v>
      </c>
    </row>
    <row r="2325" spans="1:48" x14ac:dyDescent="0.4">
      <c r="A2325" t="s">
        <v>45</v>
      </c>
      <c r="B2325">
        <v>2016</v>
      </c>
      <c r="C2325" t="s">
        <v>39</v>
      </c>
      <c r="D2325" t="s">
        <v>58</v>
      </c>
      <c r="E2325" t="s">
        <v>21</v>
      </c>
      <c r="F2325" t="s">
        <v>7</v>
      </c>
      <c r="G2325">
        <v>9</v>
      </c>
      <c r="H2325" t="str">
        <f>VLOOKUP(E2325,filtered_wfh_with_region!$AA$2:$AB$31,2,FALSE)</f>
        <v>East</v>
      </c>
      <c r="AE2325">
        <v>2016</v>
      </c>
      <c r="AF2325">
        <v>9</v>
      </c>
      <c r="AG2325" t="s">
        <v>82</v>
      </c>
      <c r="AK2325" t="s">
        <v>82</v>
      </c>
      <c r="AL2325">
        <v>9</v>
      </c>
      <c r="AP2325" t="s">
        <v>39</v>
      </c>
      <c r="AQ2325">
        <v>9</v>
      </c>
      <c r="AT2325">
        <v>2016</v>
      </c>
      <c r="AU2325" t="s">
        <v>39</v>
      </c>
      <c r="AV2325">
        <v>9</v>
      </c>
    </row>
    <row r="2326" spans="1:48" x14ac:dyDescent="0.4">
      <c r="A2326" t="s">
        <v>45</v>
      </c>
      <c r="B2326">
        <v>2016</v>
      </c>
      <c r="C2326" t="s">
        <v>39</v>
      </c>
      <c r="D2326" t="s">
        <v>58</v>
      </c>
      <c r="E2326" t="s">
        <v>22</v>
      </c>
      <c r="F2326" t="s">
        <v>7</v>
      </c>
      <c r="G2326">
        <v>11</v>
      </c>
      <c r="H2326" t="str">
        <f>VLOOKUP(E2326,filtered_wfh_with_region!$AA$2:$AB$31,2,FALSE)</f>
        <v>East</v>
      </c>
      <c r="AE2326">
        <v>2016</v>
      </c>
      <c r="AF2326">
        <v>11</v>
      </c>
      <c r="AG2326" t="s">
        <v>82</v>
      </c>
      <c r="AK2326" t="s">
        <v>82</v>
      </c>
      <c r="AL2326">
        <v>11</v>
      </c>
      <c r="AP2326" t="s">
        <v>39</v>
      </c>
      <c r="AQ2326">
        <v>11</v>
      </c>
      <c r="AT2326">
        <v>2016</v>
      </c>
      <c r="AU2326" t="s">
        <v>39</v>
      </c>
      <c r="AV2326">
        <v>11</v>
      </c>
    </row>
    <row r="2327" spans="1:48" x14ac:dyDescent="0.4">
      <c r="A2327" t="s">
        <v>45</v>
      </c>
      <c r="B2327">
        <v>2016</v>
      </c>
      <c r="C2327" t="s">
        <v>39</v>
      </c>
      <c r="D2327" t="s">
        <v>58</v>
      </c>
      <c r="E2327" t="s">
        <v>23</v>
      </c>
      <c r="F2327" t="s">
        <v>7</v>
      </c>
      <c r="G2327">
        <v>6</v>
      </c>
      <c r="H2327" t="str">
        <f>VLOOKUP(E2327,filtered_wfh_with_region!$AA$2:$AB$31,2,FALSE)</f>
        <v>South</v>
      </c>
      <c r="AE2327">
        <v>2016</v>
      </c>
      <c r="AF2327">
        <v>6</v>
      </c>
      <c r="AG2327" t="s">
        <v>84</v>
      </c>
      <c r="AK2327" t="s">
        <v>84</v>
      </c>
      <c r="AL2327">
        <v>6</v>
      </c>
      <c r="AP2327" t="s">
        <v>39</v>
      </c>
      <c r="AQ2327">
        <v>6</v>
      </c>
      <c r="AT2327">
        <v>2016</v>
      </c>
      <c r="AU2327" t="s">
        <v>39</v>
      </c>
      <c r="AV2327">
        <v>6</v>
      </c>
    </row>
    <row r="2328" spans="1:48" x14ac:dyDescent="0.4">
      <c r="A2328" t="s">
        <v>45</v>
      </c>
      <c r="B2328">
        <v>2016</v>
      </c>
      <c r="C2328" t="s">
        <v>39</v>
      </c>
      <c r="D2328" t="s">
        <v>58</v>
      </c>
      <c r="E2328" t="s">
        <v>24</v>
      </c>
      <c r="F2328" t="s">
        <v>7</v>
      </c>
      <c r="G2328">
        <v>45</v>
      </c>
      <c r="H2328" t="str">
        <f>VLOOKUP(E2328,filtered_wfh_with_region!$AA$2:$AB$31,2,FALSE)</f>
        <v>South</v>
      </c>
      <c r="AE2328">
        <v>2016</v>
      </c>
      <c r="AF2328">
        <v>45</v>
      </c>
      <c r="AG2328" t="s">
        <v>84</v>
      </c>
      <c r="AK2328" t="s">
        <v>84</v>
      </c>
      <c r="AL2328">
        <v>45</v>
      </c>
      <c r="AP2328" t="s">
        <v>39</v>
      </c>
      <c r="AQ2328">
        <v>45</v>
      </c>
      <c r="AT2328">
        <v>2016</v>
      </c>
      <c r="AU2328" t="s">
        <v>39</v>
      </c>
      <c r="AV2328">
        <v>45</v>
      </c>
    </row>
    <row r="2329" spans="1:48" x14ac:dyDescent="0.4">
      <c r="A2329" t="s">
        <v>45</v>
      </c>
      <c r="B2329">
        <v>2016</v>
      </c>
      <c r="C2329" t="s">
        <v>39</v>
      </c>
      <c r="D2329" t="s">
        <v>58</v>
      </c>
      <c r="E2329" t="s">
        <v>25</v>
      </c>
      <c r="F2329" t="s">
        <v>7</v>
      </c>
      <c r="G2329">
        <v>5</v>
      </c>
      <c r="H2329" t="str">
        <f>VLOOKUP(E2329,filtered_wfh_with_region!$AA$2:$AB$31,2,FALSE)</f>
        <v>South</v>
      </c>
      <c r="AE2329">
        <v>2016</v>
      </c>
      <c r="AF2329">
        <v>5</v>
      </c>
      <c r="AG2329" t="s">
        <v>84</v>
      </c>
      <c r="AK2329" t="s">
        <v>84</v>
      </c>
      <c r="AL2329">
        <v>5</v>
      </c>
      <c r="AP2329" t="s">
        <v>39</v>
      </c>
      <c r="AQ2329">
        <v>5</v>
      </c>
      <c r="AT2329">
        <v>2016</v>
      </c>
      <c r="AU2329" t="s">
        <v>39</v>
      </c>
      <c r="AV2329">
        <v>5</v>
      </c>
    </row>
    <row r="2330" spans="1:48" x14ac:dyDescent="0.4">
      <c r="A2330" t="s">
        <v>45</v>
      </c>
      <c r="B2330">
        <v>2016</v>
      </c>
      <c r="C2330" t="s">
        <v>39</v>
      </c>
      <c r="D2330" t="s">
        <v>58</v>
      </c>
      <c r="E2330" t="s">
        <v>26</v>
      </c>
      <c r="F2330" t="s">
        <v>7</v>
      </c>
      <c r="G2330">
        <v>7</v>
      </c>
      <c r="H2330" t="str">
        <f>VLOOKUP(E2330,filtered_wfh_with_region!$AA$2:$AB$31,2,FALSE)</f>
        <v>South</v>
      </c>
      <c r="AE2330">
        <v>2016</v>
      </c>
      <c r="AF2330">
        <v>7</v>
      </c>
      <c r="AG2330" t="s">
        <v>84</v>
      </c>
      <c r="AK2330" t="s">
        <v>84</v>
      </c>
      <c r="AL2330">
        <v>7</v>
      </c>
      <c r="AP2330" t="s">
        <v>39</v>
      </c>
      <c r="AQ2330">
        <v>7</v>
      </c>
      <c r="AT2330">
        <v>2016</v>
      </c>
      <c r="AU2330" t="s">
        <v>39</v>
      </c>
      <c r="AV2330">
        <v>7</v>
      </c>
    </row>
    <row r="2331" spans="1:48" x14ac:dyDescent="0.4">
      <c r="A2331" t="s">
        <v>45</v>
      </c>
      <c r="B2331">
        <v>2016</v>
      </c>
      <c r="C2331" t="s">
        <v>39</v>
      </c>
      <c r="D2331" t="s">
        <v>58</v>
      </c>
      <c r="E2331" t="s">
        <v>27</v>
      </c>
      <c r="F2331" t="s">
        <v>7</v>
      </c>
      <c r="G2331">
        <v>5</v>
      </c>
      <c r="H2331" t="str">
        <f>VLOOKUP(E2331,filtered_wfh_with_region!$AA$2:$AB$31,2,FALSE)</f>
        <v>South</v>
      </c>
      <c r="AE2331">
        <v>2016</v>
      </c>
      <c r="AF2331">
        <v>5</v>
      </c>
      <c r="AG2331" t="s">
        <v>84</v>
      </c>
      <c r="AK2331" t="s">
        <v>84</v>
      </c>
      <c r="AL2331">
        <v>5</v>
      </c>
      <c r="AP2331" t="s">
        <v>39</v>
      </c>
      <c r="AQ2331">
        <v>5</v>
      </c>
      <c r="AT2331">
        <v>2016</v>
      </c>
      <c r="AU2331" t="s">
        <v>39</v>
      </c>
      <c r="AV2331">
        <v>5</v>
      </c>
    </row>
    <row r="2332" spans="1:48" x14ac:dyDescent="0.4">
      <c r="A2332" t="s">
        <v>45</v>
      </c>
      <c r="B2332">
        <v>2016</v>
      </c>
      <c r="C2332" t="s">
        <v>39</v>
      </c>
      <c r="D2332" t="s">
        <v>58</v>
      </c>
      <c r="E2332" t="s">
        <v>28</v>
      </c>
      <c r="F2332" t="s">
        <v>7</v>
      </c>
      <c r="G2332">
        <v>7</v>
      </c>
      <c r="H2332" t="str">
        <f>VLOOKUP(E2332,filtered_wfh_with_region!$AA$2:$AB$31,2,FALSE)</f>
        <v>South</v>
      </c>
      <c r="AE2332">
        <v>2016</v>
      </c>
      <c r="AF2332">
        <v>7</v>
      </c>
      <c r="AG2332" t="s">
        <v>84</v>
      </c>
      <c r="AK2332" t="s">
        <v>84</v>
      </c>
      <c r="AL2332">
        <v>7</v>
      </c>
      <c r="AP2332" t="s">
        <v>39</v>
      </c>
      <c r="AQ2332">
        <v>7</v>
      </c>
      <c r="AT2332">
        <v>2016</v>
      </c>
      <c r="AU2332" t="s">
        <v>39</v>
      </c>
      <c r="AV2332">
        <v>7</v>
      </c>
    </row>
    <row r="2333" spans="1:48" x14ac:dyDescent="0.4">
      <c r="A2333" t="s">
        <v>45</v>
      </c>
      <c r="B2333">
        <v>2016</v>
      </c>
      <c r="C2333" t="s">
        <v>39</v>
      </c>
      <c r="D2333" t="s">
        <v>58</v>
      </c>
      <c r="E2333" t="s">
        <v>29</v>
      </c>
      <c r="F2333" t="s">
        <v>7</v>
      </c>
      <c r="G2333">
        <v>8</v>
      </c>
      <c r="H2333" t="str">
        <f>VLOOKUP(E2333,filtered_wfh_with_region!$AA$2:$AB$31,2,FALSE)</f>
        <v>West</v>
      </c>
      <c r="AE2333">
        <v>2016</v>
      </c>
      <c r="AF2333">
        <v>8</v>
      </c>
      <c r="AG2333" t="s">
        <v>71</v>
      </c>
      <c r="AK2333" t="s">
        <v>71</v>
      </c>
      <c r="AL2333">
        <v>8</v>
      </c>
      <c r="AP2333" t="s">
        <v>39</v>
      </c>
      <c r="AQ2333">
        <v>8</v>
      </c>
      <c r="AT2333">
        <v>2016</v>
      </c>
      <c r="AU2333" t="s">
        <v>39</v>
      </c>
      <c r="AV2333">
        <v>8</v>
      </c>
    </row>
    <row r="2334" spans="1:48" x14ac:dyDescent="0.4">
      <c r="A2334" t="s">
        <v>45</v>
      </c>
      <c r="B2334">
        <v>2016</v>
      </c>
      <c r="C2334" t="s">
        <v>39</v>
      </c>
      <c r="D2334" t="s">
        <v>58</v>
      </c>
      <c r="E2334" t="s">
        <v>30</v>
      </c>
      <c r="F2334" t="s">
        <v>7</v>
      </c>
      <c r="G2334">
        <v>9</v>
      </c>
      <c r="H2334" t="str">
        <f>VLOOKUP(E2334,filtered_wfh_with_region!$AA$2:$AB$31,2,FALSE)</f>
        <v>West</v>
      </c>
      <c r="AE2334">
        <v>2016</v>
      </c>
      <c r="AF2334">
        <v>9</v>
      </c>
      <c r="AG2334" t="s">
        <v>71</v>
      </c>
      <c r="AK2334" t="s">
        <v>71</v>
      </c>
      <c r="AL2334">
        <v>9</v>
      </c>
      <c r="AP2334" t="s">
        <v>39</v>
      </c>
      <c r="AQ2334">
        <v>9</v>
      </c>
      <c r="AT2334">
        <v>2016</v>
      </c>
      <c r="AU2334" t="s">
        <v>39</v>
      </c>
      <c r="AV2334">
        <v>9</v>
      </c>
    </row>
    <row r="2335" spans="1:48" x14ac:dyDescent="0.4">
      <c r="A2335" t="s">
        <v>45</v>
      </c>
      <c r="B2335">
        <v>2016</v>
      </c>
      <c r="C2335" t="s">
        <v>39</v>
      </c>
      <c r="D2335" t="s">
        <v>58</v>
      </c>
      <c r="E2335" t="s">
        <v>31</v>
      </c>
      <c r="F2335" t="s">
        <v>7</v>
      </c>
      <c r="G2335">
        <v>2</v>
      </c>
      <c r="H2335" t="str">
        <f>VLOOKUP(E2335,filtered_wfh_with_region!$AA$2:$AB$31,2,FALSE)</f>
        <v>West</v>
      </c>
      <c r="AE2335">
        <v>2016</v>
      </c>
      <c r="AF2335">
        <v>2</v>
      </c>
      <c r="AG2335" t="s">
        <v>71</v>
      </c>
      <c r="AK2335" t="s">
        <v>71</v>
      </c>
      <c r="AL2335">
        <v>2</v>
      </c>
      <c r="AP2335" t="s">
        <v>39</v>
      </c>
      <c r="AQ2335">
        <v>2</v>
      </c>
      <c r="AT2335">
        <v>2016</v>
      </c>
      <c r="AU2335" t="s">
        <v>39</v>
      </c>
      <c r="AV2335">
        <v>2</v>
      </c>
    </row>
    <row r="2336" spans="1:48" x14ac:dyDescent="0.4">
      <c r="A2336" t="s">
        <v>45</v>
      </c>
      <c r="B2336">
        <v>2016</v>
      </c>
      <c r="C2336" t="s">
        <v>39</v>
      </c>
      <c r="D2336" t="s">
        <v>58</v>
      </c>
      <c r="E2336" t="s">
        <v>32</v>
      </c>
      <c r="F2336" t="s">
        <v>7</v>
      </c>
      <c r="G2336">
        <v>1</v>
      </c>
      <c r="H2336" t="str">
        <f>VLOOKUP(E2336,filtered_wfh_with_region!$AA$2:$AB$31,2,FALSE)</f>
        <v>West</v>
      </c>
      <c r="AE2336">
        <v>2016</v>
      </c>
      <c r="AF2336">
        <v>1</v>
      </c>
      <c r="AG2336" t="s">
        <v>71</v>
      </c>
      <c r="AK2336" t="s">
        <v>71</v>
      </c>
      <c r="AL2336">
        <v>1</v>
      </c>
      <c r="AP2336" t="s">
        <v>39</v>
      </c>
      <c r="AQ2336">
        <v>1</v>
      </c>
      <c r="AT2336">
        <v>2016</v>
      </c>
      <c r="AU2336" t="s">
        <v>39</v>
      </c>
      <c r="AV2336">
        <v>1</v>
      </c>
    </row>
    <row r="2337" spans="1:48" x14ac:dyDescent="0.4">
      <c r="A2337" t="s">
        <v>45</v>
      </c>
      <c r="B2337">
        <v>2016</v>
      </c>
      <c r="C2337" t="s">
        <v>39</v>
      </c>
      <c r="D2337" t="s">
        <v>58</v>
      </c>
      <c r="E2337" t="s">
        <v>33</v>
      </c>
      <c r="F2337" t="s">
        <v>7</v>
      </c>
      <c r="G2337">
        <v>2</v>
      </c>
      <c r="H2337" t="str">
        <f>VLOOKUP(E2337,filtered_wfh_with_region!$AA$2:$AB$31,2,FALSE)</f>
        <v>West</v>
      </c>
      <c r="AE2337">
        <v>2016</v>
      </c>
      <c r="AF2337">
        <v>2</v>
      </c>
      <c r="AG2337" t="s">
        <v>71</v>
      </c>
      <c r="AK2337" t="s">
        <v>71</v>
      </c>
      <c r="AL2337">
        <v>2</v>
      </c>
      <c r="AP2337" t="s">
        <v>39</v>
      </c>
      <c r="AQ2337">
        <v>2</v>
      </c>
      <c r="AT2337">
        <v>2016</v>
      </c>
      <c r="AU2337" t="s">
        <v>39</v>
      </c>
      <c r="AV2337">
        <v>2</v>
      </c>
    </row>
    <row r="2338" spans="1:48" x14ac:dyDescent="0.4">
      <c r="A2338" t="s">
        <v>45</v>
      </c>
      <c r="B2338">
        <v>2016</v>
      </c>
      <c r="C2338" t="s">
        <v>39</v>
      </c>
      <c r="D2338" t="s">
        <v>58</v>
      </c>
      <c r="E2338" t="s">
        <v>34</v>
      </c>
      <c r="F2338" t="s">
        <v>7</v>
      </c>
      <c r="G2338">
        <v>4</v>
      </c>
      <c r="H2338" t="str">
        <f>VLOOKUP(E2338,filtered_wfh_with_region!$AA$2:$AB$31,2,FALSE)</f>
        <v>West</v>
      </c>
      <c r="AE2338">
        <v>2016</v>
      </c>
      <c r="AF2338">
        <v>4</v>
      </c>
      <c r="AG2338" t="s">
        <v>71</v>
      </c>
      <c r="AK2338" t="s">
        <v>71</v>
      </c>
      <c r="AL2338">
        <v>4</v>
      </c>
      <c r="AP2338" t="s">
        <v>39</v>
      </c>
      <c r="AQ2338">
        <v>4</v>
      </c>
      <c r="AT2338">
        <v>2016</v>
      </c>
      <c r="AU2338" t="s">
        <v>39</v>
      </c>
      <c r="AV2338">
        <v>4</v>
      </c>
    </row>
    <row r="2339" spans="1:48" x14ac:dyDescent="0.4">
      <c r="A2339" t="s">
        <v>45</v>
      </c>
      <c r="B2339">
        <v>2016</v>
      </c>
      <c r="C2339" t="s">
        <v>39</v>
      </c>
      <c r="D2339" t="s">
        <v>58</v>
      </c>
      <c r="E2339" t="s">
        <v>35</v>
      </c>
      <c r="F2339" t="s">
        <v>7</v>
      </c>
      <c r="G2339">
        <v>3</v>
      </c>
      <c r="H2339" t="str">
        <f>VLOOKUP(E2339,filtered_wfh_with_region!$AA$2:$AB$31,2,FALSE)</f>
        <v>North</v>
      </c>
      <c r="AE2339">
        <v>2016</v>
      </c>
      <c r="AF2339">
        <v>3</v>
      </c>
      <c r="AG2339" t="s">
        <v>83</v>
      </c>
      <c r="AK2339" t="s">
        <v>83</v>
      </c>
      <c r="AL2339">
        <v>3</v>
      </c>
      <c r="AP2339" t="s">
        <v>39</v>
      </c>
      <c r="AQ2339">
        <v>3</v>
      </c>
      <c r="AT2339">
        <v>2016</v>
      </c>
      <c r="AU2339" t="s">
        <v>39</v>
      </c>
      <c r="AV2339">
        <v>3</v>
      </c>
    </row>
    <row r="2340" spans="1:48" x14ac:dyDescent="0.4">
      <c r="A2340" t="s">
        <v>45</v>
      </c>
      <c r="B2340">
        <v>2016</v>
      </c>
      <c r="C2340" t="s">
        <v>39</v>
      </c>
      <c r="D2340" t="s">
        <v>58</v>
      </c>
      <c r="E2340" t="s">
        <v>36</v>
      </c>
      <c r="F2340" t="s">
        <v>7</v>
      </c>
      <c r="G2340">
        <v>3</v>
      </c>
      <c r="H2340" t="str">
        <f>VLOOKUP(E2340,filtered_wfh_with_region!$AA$2:$AB$31,2,FALSE)</f>
        <v>North</v>
      </c>
      <c r="AE2340">
        <v>2016</v>
      </c>
      <c r="AF2340">
        <v>3</v>
      </c>
      <c r="AG2340" t="s">
        <v>83</v>
      </c>
      <c r="AK2340" t="s">
        <v>83</v>
      </c>
      <c r="AL2340">
        <v>3</v>
      </c>
      <c r="AP2340" t="s">
        <v>39</v>
      </c>
      <c r="AQ2340">
        <v>3</v>
      </c>
      <c r="AT2340">
        <v>2016</v>
      </c>
      <c r="AU2340" t="s">
        <v>39</v>
      </c>
      <c r="AV2340">
        <v>3</v>
      </c>
    </row>
    <row r="2341" spans="1:48" x14ac:dyDescent="0.4">
      <c r="A2341" t="s">
        <v>45</v>
      </c>
      <c r="B2341">
        <v>2016</v>
      </c>
      <c r="C2341" t="s">
        <v>39</v>
      </c>
      <c r="D2341" t="s">
        <v>58</v>
      </c>
      <c r="E2341" t="s">
        <v>37</v>
      </c>
      <c r="F2341" t="s">
        <v>7</v>
      </c>
      <c r="G2341">
        <v>1</v>
      </c>
      <c r="H2341" t="str">
        <f>VLOOKUP(E2341,filtered_wfh_with_region!$AA$2:$AB$31,2,FALSE)</f>
        <v>North</v>
      </c>
      <c r="AE2341">
        <v>2016</v>
      </c>
      <c r="AF2341">
        <v>1</v>
      </c>
      <c r="AG2341" t="s">
        <v>83</v>
      </c>
      <c r="AK2341" t="s">
        <v>83</v>
      </c>
      <c r="AL2341">
        <v>1</v>
      </c>
      <c r="AP2341" t="s">
        <v>39</v>
      </c>
      <c r="AQ2341">
        <v>1</v>
      </c>
      <c r="AT2341">
        <v>2016</v>
      </c>
      <c r="AU2341" t="s">
        <v>39</v>
      </c>
      <c r="AV2341">
        <v>1</v>
      </c>
    </row>
    <row r="2342" spans="1:48" x14ac:dyDescent="0.4">
      <c r="A2342" t="s">
        <v>45</v>
      </c>
      <c r="B2342">
        <v>2016</v>
      </c>
      <c r="C2342" t="s">
        <v>39</v>
      </c>
      <c r="D2342" t="s">
        <v>59</v>
      </c>
      <c r="E2342" t="s">
        <v>8</v>
      </c>
      <c r="F2342" t="s">
        <v>7</v>
      </c>
      <c r="G2342">
        <v>42</v>
      </c>
      <c r="H2342" t="str">
        <f>VLOOKUP(E2342,filtered_wfh_with_region!$AA$2:$AB$31,2,FALSE)</f>
        <v>East</v>
      </c>
      <c r="AE2342">
        <v>2016</v>
      </c>
      <c r="AF2342">
        <v>42</v>
      </c>
      <c r="AG2342" t="s">
        <v>82</v>
      </c>
      <c r="AK2342" t="s">
        <v>82</v>
      </c>
      <c r="AL2342">
        <v>42</v>
      </c>
      <c r="AP2342" t="s">
        <v>39</v>
      </c>
      <c r="AQ2342">
        <v>42</v>
      </c>
      <c r="AT2342">
        <v>2016</v>
      </c>
      <c r="AU2342" t="s">
        <v>39</v>
      </c>
      <c r="AV2342">
        <v>42</v>
      </c>
    </row>
    <row r="2343" spans="1:48" x14ac:dyDescent="0.4">
      <c r="A2343" t="s">
        <v>45</v>
      </c>
      <c r="B2343">
        <v>2016</v>
      </c>
      <c r="C2343" t="s">
        <v>39</v>
      </c>
      <c r="D2343" t="s">
        <v>59</v>
      </c>
      <c r="E2343" t="s">
        <v>9</v>
      </c>
      <c r="F2343" t="s">
        <v>7</v>
      </c>
      <c r="G2343">
        <v>439</v>
      </c>
      <c r="H2343" t="str">
        <f>VLOOKUP(E2343,filtered_wfh_with_region!$AA$2:$AB$31,2,FALSE)</f>
        <v>East</v>
      </c>
      <c r="AE2343">
        <v>2016</v>
      </c>
      <c r="AF2343">
        <v>439</v>
      </c>
      <c r="AG2343" t="s">
        <v>82</v>
      </c>
      <c r="AK2343" t="s">
        <v>82</v>
      </c>
      <c r="AL2343">
        <v>439</v>
      </c>
      <c r="AP2343" t="s">
        <v>39</v>
      </c>
      <c r="AQ2343">
        <v>439</v>
      </c>
      <c r="AT2343">
        <v>2016</v>
      </c>
      <c r="AU2343" t="s">
        <v>39</v>
      </c>
      <c r="AV2343">
        <v>439</v>
      </c>
    </row>
    <row r="2344" spans="1:48" x14ac:dyDescent="0.4">
      <c r="A2344" t="s">
        <v>45</v>
      </c>
      <c r="B2344">
        <v>2016</v>
      </c>
      <c r="C2344" t="s">
        <v>39</v>
      </c>
      <c r="D2344" t="s">
        <v>59</v>
      </c>
      <c r="E2344" t="s">
        <v>10</v>
      </c>
      <c r="F2344" t="s">
        <v>7</v>
      </c>
      <c r="G2344">
        <v>404</v>
      </c>
      <c r="H2344" t="str">
        <f>VLOOKUP(E2344,filtered_wfh_with_region!$AA$2:$AB$31,2,FALSE)</f>
        <v>East</v>
      </c>
      <c r="AE2344">
        <v>2016</v>
      </c>
      <c r="AF2344">
        <v>404</v>
      </c>
      <c r="AG2344" t="s">
        <v>82</v>
      </c>
      <c r="AK2344" t="s">
        <v>82</v>
      </c>
      <c r="AL2344">
        <v>404</v>
      </c>
      <c r="AP2344" t="s">
        <v>39</v>
      </c>
      <c r="AQ2344">
        <v>404</v>
      </c>
      <c r="AT2344">
        <v>2016</v>
      </c>
      <c r="AU2344" t="s">
        <v>39</v>
      </c>
      <c r="AV2344">
        <v>404</v>
      </c>
    </row>
    <row r="2345" spans="1:48" x14ac:dyDescent="0.4">
      <c r="A2345" t="s">
        <v>45</v>
      </c>
      <c r="B2345">
        <v>2016</v>
      </c>
      <c r="C2345" t="s">
        <v>39</v>
      </c>
      <c r="D2345" t="s">
        <v>59</v>
      </c>
      <c r="E2345" t="s">
        <v>11</v>
      </c>
      <c r="F2345" t="s">
        <v>7</v>
      </c>
      <c r="G2345">
        <v>269</v>
      </c>
      <c r="H2345" t="str">
        <f>VLOOKUP(E2345,filtered_wfh_with_region!$AA$2:$AB$31,2,FALSE)</f>
        <v>East</v>
      </c>
      <c r="AE2345">
        <v>2016</v>
      </c>
      <c r="AF2345">
        <v>269</v>
      </c>
      <c r="AG2345" t="s">
        <v>82</v>
      </c>
      <c r="AK2345" t="s">
        <v>82</v>
      </c>
      <c r="AL2345">
        <v>269</v>
      </c>
      <c r="AP2345" t="s">
        <v>39</v>
      </c>
      <c r="AQ2345">
        <v>269</v>
      </c>
      <c r="AT2345">
        <v>2016</v>
      </c>
      <c r="AU2345" t="s">
        <v>39</v>
      </c>
      <c r="AV2345">
        <v>269</v>
      </c>
    </row>
    <row r="2346" spans="1:48" x14ac:dyDescent="0.4">
      <c r="A2346" t="s">
        <v>45</v>
      </c>
      <c r="B2346">
        <v>2016</v>
      </c>
      <c r="C2346" t="s">
        <v>39</v>
      </c>
      <c r="D2346" t="s">
        <v>59</v>
      </c>
      <c r="E2346" t="s">
        <v>12</v>
      </c>
      <c r="F2346" t="s">
        <v>7</v>
      </c>
      <c r="G2346">
        <v>157</v>
      </c>
      <c r="H2346" t="str">
        <f>VLOOKUP(E2346,filtered_wfh_with_region!$AA$2:$AB$31,2,FALSE)</f>
        <v>East</v>
      </c>
      <c r="AE2346">
        <v>2016</v>
      </c>
      <c r="AF2346">
        <v>157</v>
      </c>
      <c r="AG2346" t="s">
        <v>82</v>
      </c>
      <c r="AK2346" t="s">
        <v>82</v>
      </c>
      <c r="AL2346">
        <v>157</v>
      </c>
      <c r="AP2346" t="s">
        <v>39</v>
      </c>
      <c r="AQ2346">
        <v>157</v>
      </c>
      <c r="AT2346">
        <v>2016</v>
      </c>
      <c r="AU2346" t="s">
        <v>39</v>
      </c>
      <c r="AV2346">
        <v>157</v>
      </c>
    </row>
    <row r="2347" spans="1:48" x14ac:dyDescent="0.4">
      <c r="A2347" t="s">
        <v>45</v>
      </c>
      <c r="B2347">
        <v>2016</v>
      </c>
      <c r="C2347" t="s">
        <v>39</v>
      </c>
      <c r="D2347" t="s">
        <v>59</v>
      </c>
      <c r="E2347" t="s">
        <v>13</v>
      </c>
      <c r="F2347" t="s">
        <v>7</v>
      </c>
      <c r="G2347">
        <v>222</v>
      </c>
      <c r="H2347" t="str">
        <f>VLOOKUP(E2347,filtered_wfh_with_region!$AA$2:$AB$31,2,FALSE)</f>
        <v>East</v>
      </c>
      <c r="AE2347">
        <v>2016</v>
      </c>
      <c r="AF2347">
        <v>222</v>
      </c>
      <c r="AG2347" t="s">
        <v>82</v>
      </c>
      <c r="AK2347" t="s">
        <v>82</v>
      </c>
      <c r="AL2347">
        <v>222</v>
      </c>
      <c r="AP2347" t="s">
        <v>39</v>
      </c>
      <c r="AQ2347">
        <v>222</v>
      </c>
      <c r="AT2347">
        <v>2016</v>
      </c>
      <c r="AU2347" t="s">
        <v>39</v>
      </c>
      <c r="AV2347">
        <v>222</v>
      </c>
    </row>
    <row r="2348" spans="1:48" x14ac:dyDescent="0.4">
      <c r="A2348" t="s">
        <v>45</v>
      </c>
      <c r="B2348">
        <v>2016</v>
      </c>
      <c r="C2348" t="s">
        <v>39</v>
      </c>
      <c r="D2348" t="s">
        <v>59</v>
      </c>
      <c r="E2348" t="s">
        <v>14</v>
      </c>
      <c r="F2348" t="s">
        <v>7</v>
      </c>
      <c r="G2348">
        <v>63</v>
      </c>
      <c r="H2348" t="str">
        <f>VLOOKUP(E2348,filtered_wfh_with_region!$AA$2:$AB$31,2,FALSE)</f>
        <v>Midlands</v>
      </c>
      <c r="AE2348">
        <v>2016</v>
      </c>
      <c r="AF2348">
        <v>63</v>
      </c>
      <c r="AG2348" t="s">
        <v>72</v>
      </c>
      <c r="AK2348" t="s">
        <v>72</v>
      </c>
      <c r="AL2348">
        <v>63</v>
      </c>
      <c r="AP2348" t="s">
        <v>39</v>
      </c>
      <c r="AQ2348">
        <v>63</v>
      </c>
      <c r="AT2348">
        <v>2016</v>
      </c>
      <c r="AU2348" t="s">
        <v>39</v>
      </c>
      <c r="AV2348">
        <v>63</v>
      </c>
    </row>
    <row r="2349" spans="1:48" x14ac:dyDescent="0.4">
      <c r="A2349" t="s">
        <v>45</v>
      </c>
      <c r="B2349">
        <v>2016</v>
      </c>
      <c r="C2349" t="s">
        <v>39</v>
      </c>
      <c r="D2349" t="s">
        <v>59</v>
      </c>
      <c r="E2349" t="s">
        <v>15</v>
      </c>
      <c r="F2349" t="s">
        <v>7</v>
      </c>
      <c r="G2349">
        <v>49</v>
      </c>
      <c r="H2349" t="str">
        <f>VLOOKUP(E2349,filtered_wfh_with_region!$AA$2:$AB$31,2,FALSE)</f>
        <v>Midlands</v>
      </c>
      <c r="AE2349">
        <v>2016</v>
      </c>
      <c r="AF2349">
        <v>49</v>
      </c>
      <c r="AG2349" t="s">
        <v>72</v>
      </c>
      <c r="AK2349" t="s">
        <v>72</v>
      </c>
      <c r="AL2349">
        <v>49</v>
      </c>
      <c r="AP2349" t="s">
        <v>39</v>
      </c>
      <c r="AQ2349">
        <v>49</v>
      </c>
      <c r="AT2349">
        <v>2016</v>
      </c>
      <c r="AU2349" t="s">
        <v>39</v>
      </c>
      <c r="AV2349">
        <v>49</v>
      </c>
    </row>
    <row r="2350" spans="1:48" x14ac:dyDescent="0.4">
      <c r="A2350" t="s">
        <v>45</v>
      </c>
      <c r="B2350">
        <v>2016</v>
      </c>
      <c r="C2350" t="s">
        <v>39</v>
      </c>
      <c r="D2350" t="s">
        <v>59</v>
      </c>
      <c r="E2350" t="s">
        <v>16</v>
      </c>
      <c r="F2350" t="s">
        <v>7</v>
      </c>
      <c r="G2350">
        <v>23</v>
      </c>
      <c r="H2350" t="str">
        <f>VLOOKUP(E2350,filtered_wfh_with_region!$AA$2:$AB$31,2,FALSE)</f>
        <v>Midlands</v>
      </c>
      <c r="AE2350">
        <v>2016</v>
      </c>
      <c r="AF2350">
        <v>23</v>
      </c>
      <c r="AG2350" t="s">
        <v>72</v>
      </c>
      <c r="AK2350" t="s">
        <v>72</v>
      </c>
      <c r="AL2350">
        <v>23</v>
      </c>
      <c r="AP2350" t="s">
        <v>39</v>
      </c>
      <c r="AQ2350">
        <v>23</v>
      </c>
      <c r="AT2350">
        <v>2016</v>
      </c>
      <c r="AU2350" t="s">
        <v>39</v>
      </c>
      <c r="AV2350">
        <v>23</v>
      </c>
    </row>
    <row r="2351" spans="1:48" x14ac:dyDescent="0.4">
      <c r="A2351" t="s">
        <v>45</v>
      </c>
      <c r="B2351">
        <v>2016</v>
      </c>
      <c r="C2351" t="s">
        <v>39</v>
      </c>
      <c r="D2351" t="s">
        <v>59</v>
      </c>
      <c r="E2351" t="s">
        <v>17</v>
      </c>
      <c r="F2351" t="s">
        <v>7</v>
      </c>
      <c r="G2351">
        <v>73</v>
      </c>
      <c r="H2351" t="str">
        <f>VLOOKUP(E2351,filtered_wfh_with_region!$AA$2:$AB$31,2,FALSE)</f>
        <v>East</v>
      </c>
      <c r="AE2351">
        <v>2016</v>
      </c>
      <c r="AF2351">
        <v>73</v>
      </c>
      <c r="AG2351" t="s">
        <v>82</v>
      </c>
      <c r="AK2351" t="s">
        <v>82</v>
      </c>
      <c r="AL2351">
        <v>73</v>
      </c>
      <c r="AP2351" t="s">
        <v>39</v>
      </c>
      <c r="AQ2351">
        <v>73</v>
      </c>
      <c r="AT2351">
        <v>2016</v>
      </c>
      <c r="AU2351" t="s">
        <v>39</v>
      </c>
      <c r="AV2351">
        <v>73</v>
      </c>
    </row>
    <row r="2352" spans="1:48" x14ac:dyDescent="0.4">
      <c r="A2352" t="s">
        <v>45</v>
      </c>
      <c r="B2352">
        <v>2016</v>
      </c>
      <c r="C2352" t="s">
        <v>39</v>
      </c>
      <c r="D2352" t="s">
        <v>59</v>
      </c>
      <c r="E2352" t="s">
        <v>18</v>
      </c>
      <c r="F2352" t="s">
        <v>7</v>
      </c>
      <c r="G2352">
        <v>166</v>
      </c>
      <c r="H2352" t="str">
        <f>VLOOKUP(E2352,filtered_wfh_with_region!$AA$2:$AB$31,2,FALSE)</f>
        <v>East</v>
      </c>
      <c r="AE2352">
        <v>2016</v>
      </c>
      <c r="AF2352">
        <v>166</v>
      </c>
      <c r="AG2352" t="s">
        <v>82</v>
      </c>
      <c r="AK2352" t="s">
        <v>82</v>
      </c>
      <c r="AL2352">
        <v>166</v>
      </c>
      <c r="AP2352" t="s">
        <v>39</v>
      </c>
      <c r="AQ2352">
        <v>166</v>
      </c>
      <c r="AT2352">
        <v>2016</v>
      </c>
      <c r="AU2352" t="s">
        <v>39</v>
      </c>
      <c r="AV2352">
        <v>166</v>
      </c>
    </row>
    <row r="2353" spans="1:48" x14ac:dyDescent="0.4">
      <c r="A2353" t="s">
        <v>45</v>
      </c>
      <c r="B2353">
        <v>2016</v>
      </c>
      <c r="C2353" t="s">
        <v>39</v>
      </c>
      <c r="D2353" t="s">
        <v>59</v>
      </c>
      <c r="E2353" t="s">
        <v>19</v>
      </c>
      <c r="F2353" t="s">
        <v>7</v>
      </c>
      <c r="G2353">
        <v>31</v>
      </c>
      <c r="H2353" t="str">
        <f>VLOOKUP(E2353,filtered_wfh_with_region!$AA$2:$AB$31,2,FALSE)</f>
        <v>Midlands</v>
      </c>
      <c r="AE2353">
        <v>2016</v>
      </c>
      <c r="AF2353">
        <v>31</v>
      </c>
      <c r="AG2353" t="s">
        <v>72</v>
      </c>
      <c r="AK2353" t="s">
        <v>72</v>
      </c>
      <c r="AL2353">
        <v>31</v>
      </c>
      <c r="AP2353" t="s">
        <v>39</v>
      </c>
      <c r="AQ2353">
        <v>31</v>
      </c>
      <c r="AT2353">
        <v>2016</v>
      </c>
      <c r="AU2353" t="s">
        <v>39</v>
      </c>
      <c r="AV2353">
        <v>31</v>
      </c>
    </row>
    <row r="2354" spans="1:48" x14ac:dyDescent="0.4">
      <c r="A2354" t="s">
        <v>45</v>
      </c>
      <c r="B2354">
        <v>2016</v>
      </c>
      <c r="C2354" t="s">
        <v>39</v>
      </c>
      <c r="D2354" t="s">
        <v>59</v>
      </c>
      <c r="E2354" t="s">
        <v>20</v>
      </c>
      <c r="F2354" t="s">
        <v>7</v>
      </c>
      <c r="G2354">
        <v>59</v>
      </c>
      <c r="H2354" t="str">
        <f>VLOOKUP(E2354,filtered_wfh_with_region!$AA$2:$AB$31,2,FALSE)</f>
        <v>Midlands</v>
      </c>
      <c r="AE2354">
        <v>2016</v>
      </c>
      <c r="AF2354">
        <v>59</v>
      </c>
      <c r="AG2354" t="s">
        <v>72</v>
      </c>
      <c r="AK2354" t="s">
        <v>72</v>
      </c>
      <c r="AL2354">
        <v>59</v>
      </c>
      <c r="AP2354" t="s">
        <v>39</v>
      </c>
      <c r="AQ2354">
        <v>59</v>
      </c>
      <c r="AT2354">
        <v>2016</v>
      </c>
      <c r="AU2354" t="s">
        <v>39</v>
      </c>
      <c r="AV2354">
        <v>59</v>
      </c>
    </row>
    <row r="2355" spans="1:48" x14ac:dyDescent="0.4">
      <c r="A2355" t="s">
        <v>45</v>
      </c>
      <c r="B2355">
        <v>2016</v>
      </c>
      <c r="C2355" t="s">
        <v>39</v>
      </c>
      <c r="D2355" t="s">
        <v>59</v>
      </c>
      <c r="E2355" t="s">
        <v>21</v>
      </c>
      <c r="F2355" t="s">
        <v>7</v>
      </c>
      <c r="G2355">
        <v>107</v>
      </c>
      <c r="H2355" t="str">
        <f>VLOOKUP(E2355,filtered_wfh_with_region!$AA$2:$AB$31,2,FALSE)</f>
        <v>East</v>
      </c>
      <c r="AE2355">
        <v>2016</v>
      </c>
      <c r="AF2355">
        <v>107</v>
      </c>
      <c r="AG2355" t="s">
        <v>82</v>
      </c>
      <c r="AK2355" t="s">
        <v>82</v>
      </c>
      <c r="AL2355">
        <v>107</v>
      </c>
      <c r="AP2355" t="s">
        <v>39</v>
      </c>
      <c r="AQ2355">
        <v>107</v>
      </c>
      <c r="AT2355">
        <v>2016</v>
      </c>
      <c r="AU2355" t="s">
        <v>39</v>
      </c>
      <c r="AV2355">
        <v>107</v>
      </c>
    </row>
    <row r="2356" spans="1:48" x14ac:dyDescent="0.4">
      <c r="A2356" t="s">
        <v>45</v>
      </c>
      <c r="B2356">
        <v>2016</v>
      </c>
      <c r="C2356" t="s">
        <v>39</v>
      </c>
      <c r="D2356" t="s">
        <v>59</v>
      </c>
      <c r="E2356" t="s">
        <v>22</v>
      </c>
      <c r="F2356" t="s">
        <v>7</v>
      </c>
      <c r="G2356">
        <v>182</v>
      </c>
      <c r="H2356" t="str">
        <f>VLOOKUP(E2356,filtered_wfh_with_region!$AA$2:$AB$31,2,FALSE)</f>
        <v>East</v>
      </c>
      <c r="AE2356">
        <v>2016</v>
      </c>
      <c r="AF2356">
        <v>182</v>
      </c>
      <c r="AG2356" t="s">
        <v>82</v>
      </c>
      <c r="AK2356" t="s">
        <v>82</v>
      </c>
      <c r="AL2356">
        <v>182</v>
      </c>
      <c r="AP2356" t="s">
        <v>39</v>
      </c>
      <c r="AQ2356">
        <v>182</v>
      </c>
      <c r="AT2356">
        <v>2016</v>
      </c>
      <c r="AU2356" t="s">
        <v>39</v>
      </c>
      <c r="AV2356">
        <v>182</v>
      </c>
    </row>
    <row r="2357" spans="1:48" x14ac:dyDescent="0.4">
      <c r="A2357" t="s">
        <v>45</v>
      </c>
      <c r="B2357">
        <v>2016</v>
      </c>
      <c r="C2357" t="s">
        <v>39</v>
      </c>
      <c r="D2357" t="s">
        <v>59</v>
      </c>
      <c r="E2357" t="s">
        <v>23</v>
      </c>
      <c r="F2357" t="s">
        <v>7</v>
      </c>
      <c r="G2357">
        <v>73</v>
      </c>
      <c r="H2357" t="str">
        <f>VLOOKUP(E2357,filtered_wfh_with_region!$AA$2:$AB$31,2,FALSE)</f>
        <v>South</v>
      </c>
      <c r="AE2357">
        <v>2016</v>
      </c>
      <c r="AF2357">
        <v>73</v>
      </c>
      <c r="AG2357" t="s">
        <v>84</v>
      </c>
      <c r="AK2357" t="s">
        <v>84</v>
      </c>
      <c r="AL2357">
        <v>73</v>
      </c>
      <c r="AP2357" t="s">
        <v>39</v>
      </c>
      <c r="AQ2357">
        <v>73</v>
      </c>
      <c r="AT2357">
        <v>2016</v>
      </c>
      <c r="AU2357" t="s">
        <v>39</v>
      </c>
      <c r="AV2357">
        <v>73</v>
      </c>
    </row>
    <row r="2358" spans="1:48" x14ac:dyDescent="0.4">
      <c r="A2358" t="s">
        <v>45</v>
      </c>
      <c r="B2358">
        <v>2016</v>
      </c>
      <c r="C2358" t="s">
        <v>39</v>
      </c>
      <c r="D2358" t="s">
        <v>59</v>
      </c>
      <c r="E2358" t="s">
        <v>24</v>
      </c>
      <c r="F2358" t="s">
        <v>7</v>
      </c>
      <c r="G2358">
        <v>413</v>
      </c>
      <c r="H2358" t="str">
        <f>VLOOKUP(E2358,filtered_wfh_with_region!$AA$2:$AB$31,2,FALSE)</f>
        <v>South</v>
      </c>
      <c r="AE2358">
        <v>2016</v>
      </c>
      <c r="AF2358">
        <v>413</v>
      </c>
      <c r="AG2358" t="s">
        <v>84</v>
      </c>
      <c r="AK2358" t="s">
        <v>84</v>
      </c>
      <c r="AL2358">
        <v>413</v>
      </c>
      <c r="AP2358" t="s">
        <v>39</v>
      </c>
      <c r="AQ2358">
        <v>413</v>
      </c>
      <c r="AT2358">
        <v>2016</v>
      </c>
      <c r="AU2358" t="s">
        <v>39</v>
      </c>
      <c r="AV2358">
        <v>413</v>
      </c>
    </row>
    <row r="2359" spans="1:48" x14ac:dyDescent="0.4">
      <c r="A2359" t="s">
        <v>45</v>
      </c>
      <c r="B2359">
        <v>2016</v>
      </c>
      <c r="C2359" t="s">
        <v>39</v>
      </c>
      <c r="D2359" t="s">
        <v>59</v>
      </c>
      <c r="E2359" t="s">
        <v>25</v>
      </c>
      <c r="F2359" t="s">
        <v>7</v>
      </c>
      <c r="G2359">
        <v>115</v>
      </c>
      <c r="H2359" t="str">
        <f>VLOOKUP(E2359,filtered_wfh_with_region!$AA$2:$AB$31,2,FALSE)</f>
        <v>South</v>
      </c>
      <c r="AE2359">
        <v>2016</v>
      </c>
      <c r="AF2359">
        <v>115</v>
      </c>
      <c r="AG2359" t="s">
        <v>84</v>
      </c>
      <c r="AK2359" t="s">
        <v>84</v>
      </c>
      <c r="AL2359">
        <v>115</v>
      </c>
      <c r="AP2359" t="s">
        <v>39</v>
      </c>
      <c r="AQ2359">
        <v>115</v>
      </c>
      <c r="AT2359">
        <v>2016</v>
      </c>
      <c r="AU2359" t="s">
        <v>39</v>
      </c>
      <c r="AV2359">
        <v>115</v>
      </c>
    </row>
    <row r="2360" spans="1:48" x14ac:dyDescent="0.4">
      <c r="A2360" t="s">
        <v>45</v>
      </c>
      <c r="B2360">
        <v>2016</v>
      </c>
      <c r="C2360" t="s">
        <v>39</v>
      </c>
      <c r="D2360" t="s">
        <v>59</v>
      </c>
      <c r="E2360" t="s">
        <v>26</v>
      </c>
      <c r="F2360" t="s">
        <v>7</v>
      </c>
      <c r="G2360">
        <v>95</v>
      </c>
      <c r="H2360" t="str">
        <f>VLOOKUP(E2360,filtered_wfh_with_region!$AA$2:$AB$31,2,FALSE)</f>
        <v>South</v>
      </c>
      <c r="AE2360">
        <v>2016</v>
      </c>
      <c r="AF2360">
        <v>95</v>
      </c>
      <c r="AG2360" t="s">
        <v>84</v>
      </c>
      <c r="AK2360" t="s">
        <v>84</v>
      </c>
      <c r="AL2360">
        <v>95</v>
      </c>
      <c r="AP2360" t="s">
        <v>39</v>
      </c>
      <c r="AQ2360">
        <v>95</v>
      </c>
      <c r="AT2360">
        <v>2016</v>
      </c>
      <c r="AU2360" t="s">
        <v>39</v>
      </c>
      <c r="AV2360">
        <v>95</v>
      </c>
    </row>
    <row r="2361" spans="1:48" x14ac:dyDescent="0.4">
      <c r="A2361" t="s">
        <v>45</v>
      </c>
      <c r="B2361">
        <v>2016</v>
      </c>
      <c r="C2361" t="s">
        <v>39</v>
      </c>
      <c r="D2361" t="s">
        <v>59</v>
      </c>
      <c r="E2361" t="s">
        <v>27</v>
      </c>
      <c r="F2361" t="s">
        <v>7</v>
      </c>
      <c r="G2361">
        <v>87</v>
      </c>
      <c r="H2361" t="str">
        <f>VLOOKUP(E2361,filtered_wfh_with_region!$AA$2:$AB$31,2,FALSE)</f>
        <v>South</v>
      </c>
      <c r="AE2361">
        <v>2016</v>
      </c>
      <c r="AF2361">
        <v>87</v>
      </c>
      <c r="AG2361" t="s">
        <v>84</v>
      </c>
      <c r="AK2361" t="s">
        <v>84</v>
      </c>
      <c r="AL2361">
        <v>87</v>
      </c>
      <c r="AP2361" t="s">
        <v>39</v>
      </c>
      <c r="AQ2361">
        <v>87</v>
      </c>
      <c r="AT2361">
        <v>2016</v>
      </c>
      <c r="AU2361" t="s">
        <v>39</v>
      </c>
      <c r="AV2361">
        <v>87</v>
      </c>
    </row>
    <row r="2362" spans="1:48" x14ac:dyDescent="0.4">
      <c r="A2362" t="s">
        <v>45</v>
      </c>
      <c r="B2362">
        <v>2016</v>
      </c>
      <c r="C2362" t="s">
        <v>39</v>
      </c>
      <c r="D2362" t="s">
        <v>59</v>
      </c>
      <c r="E2362" t="s">
        <v>28</v>
      </c>
      <c r="F2362" t="s">
        <v>7</v>
      </c>
      <c r="G2362">
        <v>93</v>
      </c>
      <c r="H2362" t="str">
        <f>VLOOKUP(E2362,filtered_wfh_with_region!$AA$2:$AB$31,2,FALSE)</f>
        <v>South</v>
      </c>
      <c r="AE2362">
        <v>2016</v>
      </c>
      <c r="AF2362">
        <v>93</v>
      </c>
      <c r="AG2362" t="s">
        <v>84</v>
      </c>
      <c r="AK2362" t="s">
        <v>84</v>
      </c>
      <c r="AL2362">
        <v>93</v>
      </c>
      <c r="AP2362" t="s">
        <v>39</v>
      </c>
      <c r="AQ2362">
        <v>93</v>
      </c>
      <c r="AT2362">
        <v>2016</v>
      </c>
      <c r="AU2362" t="s">
        <v>39</v>
      </c>
      <c r="AV2362">
        <v>93</v>
      </c>
    </row>
    <row r="2363" spans="1:48" x14ac:dyDescent="0.4">
      <c r="A2363" t="s">
        <v>45</v>
      </c>
      <c r="B2363">
        <v>2016</v>
      </c>
      <c r="C2363" t="s">
        <v>39</v>
      </c>
      <c r="D2363" t="s">
        <v>59</v>
      </c>
      <c r="E2363" t="s">
        <v>29</v>
      </c>
      <c r="F2363" t="s">
        <v>7</v>
      </c>
      <c r="G2363">
        <v>71</v>
      </c>
      <c r="H2363" t="str">
        <f>VLOOKUP(E2363,filtered_wfh_with_region!$AA$2:$AB$31,2,FALSE)</f>
        <v>West</v>
      </c>
      <c r="AE2363">
        <v>2016</v>
      </c>
      <c r="AF2363">
        <v>71</v>
      </c>
      <c r="AG2363" t="s">
        <v>71</v>
      </c>
      <c r="AK2363" t="s">
        <v>71</v>
      </c>
      <c r="AL2363">
        <v>71</v>
      </c>
      <c r="AP2363" t="s">
        <v>39</v>
      </c>
      <c r="AQ2363">
        <v>71</v>
      </c>
      <c r="AT2363">
        <v>2016</v>
      </c>
      <c r="AU2363" t="s">
        <v>39</v>
      </c>
      <c r="AV2363">
        <v>71</v>
      </c>
    </row>
    <row r="2364" spans="1:48" x14ac:dyDescent="0.4">
      <c r="A2364" t="s">
        <v>45</v>
      </c>
      <c r="B2364">
        <v>2016</v>
      </c>
      <c r="C2364" t="s">
        <v>39</v>
      </c>
      <c r="D2364" t="s">
        <v>59</v>
      </c>
      <c r="E2364" t="s">
        <v>30</v>
      </c>
      <c r="F2364" t="s">
        <v>7</v>
      </c>
      <c r="G2364">
        <v>144</v>
      </c>
      <c r="H2364" t="str">
        <f>VLOOKUP(E2364,filtered_wfh_with_region!$AA$2:$AB$31,2,FALSE)</f>
        <v>West</v>
      </c>
      <c r="AE2364">
        <v>2016</v>
      </c>
      <c r="AF2364">
        <v>144</v>
      </c>
      <c r="AG2364" t="s">
        <v>71</v>
      </c>
      <c r="AK2364" t="s">
        <v>71</v>
      </c>
      <c r="AL2364">
        <v>144</v>
      </c>
      <c r="AP2364" t="s">
        <v>39</v>
      </c>
      <c r="AQ2364">
        <v>144</v>
      </c>
      <c r="AT2364">
        <v>2016</v>
      </c>
      <c r="AU2364" t="s">
        <v>39</v>
      </c>
      <c r="AV2364">
        <v>144</v>
      </c>
    </row>
    <row r="2365" spans="1:48" x14ac:dyDescent="0.4">
      <c r="A2365" t="s">
        <v>45</v>
      </c>
      <c r="B2365">
        <v>2016</v>
      </c>
      <c r="C2365" t="s">
        <v>39</v>
      </c>
      <c r="D2365" t="s">
        <v>59</v>
      </c>
      <c r="E2365" t="s">
        <v>31</v>
      </c>
      <c r="F2365" t="s">
        <v>7</v>
      </c>
      <c r="G2365">
        <v>27</v>
      </c>
      <c r="H2365" t="str">
        <f>VLOOKUP(E2365,filtered_wfh_with_region!$AA$2:$AB$31,2,FALSE)</f>
        <v>West</v>
      </c>
      <c r="AE2365">
        <v>2016</v>
      </c>
      <c r="AF2365">
        <v>27</v>
      </c>
      <c r="AG2365" t="s">
        <v>71</v>
      </c>
      <c r="AK2365" t="s">
        <v>71</v>
      </c>
      <c r="AL2365">
        <v>27</v>
      </c>
      <c r="AP2365" t="s">
        <v>39</v>
      </c>
      <c r="AQ2365">
        <v>27</v>
      </c>
      <c r="AT2365">
        <v>2016</v>
      </c>
      <c r="AU2365" t="s">
        <v>39</v>
      </c>
      <c r="AV2365">
        <v>27</v>
      </c>
    </row>
    <row r="2366" spans="1:48" x14ac:dyDescent="0.4">
      <c r="A2366" t="s">
        <v>45</v>
      </c>
      <c r="B2366">
        <v>2016</v>
      </c>
      <c r="C2366" t="s">
        <v>39</v>
      </c>
      <c r="D2366" t="s">
        <v>59</v>
      </c>
      <c r="E2366" t="s">
        <v>32</v>
      </c>
      <c r="F2366" t="s">
        <v>7</v>
      </c>
      <c r="G2366">
        <v>77</v>
      </c>
      <c r="H2366" t="str">
        <f>VLOOKUP(E2366,filtered_wfh_with_region!$AA$2:$AB$31,2,FALSE)</f>
        <v>West</v>
      </c>
      <c r="AE2366">
        <v>2016</v>
      </c>
      <c r="AF2366">
        <v>77</v>
      </c>
      <c r="AG2366" t="s">
        <v>71</v>
      </c>
      <c r="AK2366" t="s">
        <v>71</v>
      </c>
      <c r="AL2366">
        <v>77</v>
      </c>
      <c r="AP2366" t="s">
        <v>39</v>
      </c>
      <c r="AQ2366">
        <v>77</v>
      </c>
      <c r="AT2366">
        <v>2016</v>
      </c>
      <c r="AU2366" t="s">
        <v>39</v>
      </c>
      <c r="AV2366">
        <v>77</v>
      </c>
    </row>
    <row r="2367" spans="1:48" x14ac:dyDescent="0.4">
      <c r="A2367" t="s">
        <v>45</v>
      </c>
      <c r="B2367">
        <v>2016</v>
      </c>
      <c r="C2367" t="s">
        <v>39</v>
      </c>
      <c r="D2367" t="s">
        <v>59</v>
      </c>
      <c r="E2367" t="s">
        <v>33</v>
      </c>
      <c r="F2367" t="s">
        <v>7</v>
      </c>
      <c r="G2367">
        <v>25</v>
      </c>
      <c r="H2367" t="str">
        <f>VLOOKUP(E2367,filtered_wfh_with_region!$AA$2:$AB$31,2,FALSE)</f>
        <v>West</v>
      </c>
      <c r="AE2367">
        <v>2016</v>
      </c>
      <c r="AF2367">
        <v>25</v>
      </c>
      <c r="AG2367" t="s">
        <v>71</v>
      </c>
      <c r="AK2367" t="s">
        <v>71</v>
      </c>
      <c r="AL2367">
        <v>25</v>
      </c>
      <c r="AP2367" t="s">
        <v>39</v>
      </c>
      <c r="AQ2367">
        <v>25</v>
      </c>
      <c r="AT2367">
        <v>2016</v>
      </c>
      <c r="AU2367" t="s">
        <v>39</v>
      </c>
      <c r="AV2367">
        <v>25</v>
      </c>
    </row>
    <row r="2368" spans="1:48" x14ac:dyDescent="0.4">
      <c r="A2368" t="s">
        <v>45</v>
      </c>
      <c r="B2368">
        <v>2016</v>
      </c>
      <c r="C2368" t="s">
        <v>39</v>
      </c>
      <c r="D2368" t="s">
        <v>59</v>
      </c>
      <c r="E2368" t="s">
        <v>34</v>
      </c>
      <c r="F2368" t="s">
        <v>7</v>
      </c>
      <c r="G2368">
        <v>48</v>
      </c>
      <c r="H2368" t="str">
        <f>VLOOKUP(E2368,filtered_wfh_with_region!$AA$2:$AB$31,2,FALSE)</f>
        <v>West</v>
      </c>
      <c r="AE2368">
        <v>2016</v>
      </c>
      <c r="AF2368">
        <v>48</v>
      </c>
      <c r="AG2368" t="s">
        <v>71</v>
      </c>
      <c r="AK2368" t="s">
        <v>71</v>
      </c>
      <c r="AL2368">
        <v>48</v>
      </c>
      <c r="AP2368" t="s">
        <v>39</v>
      </c>
      <c r="AQ2368">
        <v>48</v>
      </c>
      <c r="AT2368">
        <v>2016</v>
      </c>
      <c r="AU2368" t="s">
        <v>39</v>
      </c>
      <c r="AV2368">
        <v>48</v>
      </c>
    </row>
    <row r="2369" spans="1:48" x14ac:dyDescent="0.4">
      <c r="A2369" t="s">
        <v>45</v>
      </c>
      <c r="B2369">
        <v>2016</v>
      </c>
      <c r="C2369" t="s">
        <v>39</v>
      </c>
      <c r="D2369" t="s">
        <v>59</v>
      </c>
      <c r="E2369" t="s">
        <v>35</v>
      </c>
      <c r="F2369" t="s">
        <v>7</v>
      </c>
      <c r="G2369">
        <v>35</v>
      </c>
      <c r="H2369" t="str">
        <f>VLOOKUP(E2369,filtered_wfh_with_region!$AA$2:$AB$31,2,FALSE)</f>
        <v>North</v>
      </c>
      <c r="AE2369">
        <v>2016</v>
      </c>
      <c r="AF2369">
        <v>35</v>
      </c>
      <c r="AG2369" t="s">
        <v>83</v>
      </c>
      <c r="AK2369" t="s">
        <v>83</v>
      </c>
      <c r="AL2369">
        <v>35</v>
      </c>
      <c r="AP2369" t="s">
        <v>39</v>
      </c>
      <c r="AQ2369">
        <v>35</v>
      </c>
      <c r="AT2369">
        <v>2016</v>
      </c>
      <c r="AU2369" t="s">
        <v>39</v>
      </c>
      <c r="AV2369">
        <v>35</v>
      </c>
    </row>
    <row r="2370" spans="1:48" x14ac:dyDescent="0.4">
      <c r="A2370" t="s">
        <v>45</v>
      </c>
      <c r="B2370">
        <v>2016</v>
      </c>
      <c r="C2370" t="s">
        <v>39</v>
      </c>
      <c r="D2370" t="s">
        <v>59</v>
      </c>
      <c r="E2370" t="s">
        <v>36</v>
      </c>
      <c r="F2370" t="s">
        <v>7</v>
      </c>
      <c r="G2370">
        <v>76</v>
      </c>
      <c r="H2370" t="str">
        <f>VLOOKUP(E2370,filtered_wfh_with_region!$AA$2:$AB$31,2,FALSE)</f>
        <v>North</v>
      </c>
      <c r="AE2370">
        <v>2016</v>
      </c>
      <c r="AF2370">
        <v>76</v>
      </c>
      <c r="AG2370" t="s">
        <v>83</v>
      </c>
      <c r="AK2370" t="s">
        <v>83</v>
      </c>
      <c r="AL2370">
        <v>76</v>
      </c>
      <c r="AP2370" t="s">
        <v>39</v>
      </c>
      <c r="AQ2370">
        <v>76</v>
      </c>
      <c r="AT2370">
        <v>2016</v>
      </c>
      <c r="AU2370" t="s">
        <v>39</v>
      </c>
      <c r="AV2370">
        <v>76</v>
      </c>
    </row>
    <row r="2371" spans="1:48" x14ac:dyDescent="0.4">
      <c r="A2371" t="s">
        <v>45</v>
      </c>
      <c r="B2371">
        <v>2016</v>
      </c>
      <c r="C2371" t="s">
        <v>39</v>
      </c>
      <c r="D2371" t="s">
        <v>59</v>
      </c>
      <c r="E2371" t="s">
        <v>37</v>
      </c>
      <c r="F2371" t="s">
        <v>7</v>
      </c>
      <c r="G2371">
        <v>22</v>
      </c>
      <c r="H2371" t="str">
        <f>VLOOKUP(E2371,filtered_wfh_with_region!$AA$2:$AB$31,2,FALSE)</f>
        <v>North</v>
      </c>
      <c r="AE2371">
        <v>2016</v>
      </c>
      <c r="AF2371">
        <v>22</v>
      </c>
      <c r="AG2371" t="s">
        <v>83</v>
      </c>
      <c r="AK2371" t="s">
        <v>83</v>
      </c>
      <c r="AL2371">
        <v>22</v>
      </c>
      <c r="AP2371" t="s">
        <v>39</v>
      </c>
      <c r="AQ2371">
        <v>22</v>
      </c>
      <c r="AT2371">
        <v>2016</v>
      </c>
      <c r="AU2371" t="s">
        <v>39</v>
      </c>
      <c r="AV2371">
        <v>22</v>
      </c>
    </row>
    <row r="2372" spans="1:48" x14ac:dyDescent="0.4">
      <c r="A2372" t="s">
        <v>45</v>
      </c>
      <c r="B2372">
        <v>2016</v>
      </c>
      <c r="C2372" t="s">
        <v>39</v>
      </c>
      <c r="D2372" t="s">
        <v>60</v>
      </c>
      <c r="E2372" t="s">
        <v>8</v>
      </c>
      <c r="F2372" t="s">
        <v>7</v>
      </c>
      <c r="G2372">
        <v>16</v>
      </c>
      <c r="H2372" t="str">
        <f>VLOOKUP(E2372,filtered_wfh_with_region!$AA$2:$AB$31,2,FALSE)</f>
        <v>East</v>
      </c>
      <c r="AE2372">
        <v>2016</v>
      </c>
      <c r="AF2372">
        <v>16</v>
      </c>
      <c r="AG2372" t="s">
        <v>82</v>
      </c>
      <c r="AK2372" t="s">
        <v>82</v>
      </c>
      <c r="AL2372">
        <v>16</v>
      </c>
      <c r="AP2372" t="s">
        <v>39</v>
      </c>
      <c r="AQ2372">
        <v>16</v>
      </c>
      <c r="AT2372">
        <v>2016</v>
      </c>
      <c r="AU2372" t="s">
        <v>39</v>
      </c>
      <c r="AV2372">
        <v>16</v>
      </c>
    </row>
    <row r="2373" spans="1:48" x14ac:dyDescent="0.4">
      <c r="A2373" t="s">
        <v>45</v>
      </c>
      <c r="B2373">
        <v>2016</v>
      </c>
      <c r="C2373" t="s">
        <v>39</v>
      </c>
      <c r="D2373" t="s">
        <v>60</v>
      </c>
      <c r="E2373" t="s">
        <v>9</v>
      </c>
      <c r="F2373" t="s">
        <v>7</v>
      </c>
      <c r="G2373">
        <v>102</v>
      </c>
      <c r="H2373" t="str">
        <f>VLOOKUP(E2373,filtered_wfh_with_region!$AA$2:$AB$31,2,FALSE)</f>
        <v>East</v>
      </c>
      <c r="AE2373">
        <v>2016</v>
      </c>
      <c r="AF2373">
        <v>102</v>
      </c>
      <c r="AG2373" t="s">
        <v>82</v>
      </c>
      <c r="AK2373" t="s">
        <v>82</v>
      </c>
      <c r="AL2373">
        <v>102</v>
      </c>
      <c r="AP2373" t="s">
        <v>39</v>
      </c>
      <c r="AQ2373">
        <v>102</v>
      </c>
      <c r="AT2373">
        <v>2016</v>
      </c>
      <c r="AU2373" t="s">
        <v>39</v>
      </c>
      <c r="AV2373">
        <v>102</v>
      </c>
    </row>
    <row r="2374" spans="1:48" x14ac:dyDescent="0.4">
      <c r="A2374" t="s">
        <v>45</v>
      </c>
      <c r="B2374">
        <v>2016</v>
      </c>
      <c r="C2374" t="s">
        <v>39</v>
      </c>
      <c r="D2374" t="s">
        <v>60</v>
      </c>
      <c r="E2374" t="s">
        <v>10</v>
      </c>
      <c r="F2374" t="s">
        <v>7</v>
      </c>
      <c r="G2374">
        <v>82</v>
      </c>
      <c r="H2374" t="str">
        <f>VLOOKUP(E2374,filtered_wfh_with_region!$AA$2:$AB$31,2,FALSE)</f>
        <v>East</v>
      </c>
      <c r="AE2374">
        <v>2016</v>
      </c>
      <c r="AF2374">
        <v>82</v>
      </c>
      <c r="AG2374" t="s">
        <v>82</v>
      </c>
      <c r="AK2374" t="s">
        <v>82</v>
      </c>
      <c r="AL2374">
        <v>82</v>
      </c>
      <c r="AP2374" t="s">
        <v>39</v>
      </c>
      <c r="AQ2374">
        <v>82</v>
      </c>
      <c r="AT2374">
        <v>2016</v>
      </c>
      <c r="AU2374" t="s">
        <v>39</v>
      </c>
      <c r="AV2374">
        <v>82</v>
      </c>
    </row>
    <row r="2375" spans="1:48" x14ac:dyDescent="0.4">
      <c r="A2375" t="s">
        <v>45</v>
      </c>
      <c r="B2375">
        <v>2016</v>
      </c>
      <c r="C2375" t="s">
        <v>39</v>
      </c>
      <c r="D2375" t="s">
        <v>60</v>
      </c>
      <c r="E2375" t="s">
        <v>11</v>
      </c>
      <c r="F2375" t="s">
        <v>7</v>
      </c>
      <c r="G2375">
        <v>67</v>
      </c>
      <c r="H2375" t="str">
        <f>VLOOKUP(E2375,filtered_wfh_with_region!$AA$2:$AB$31,2,FALSE)</f>
        <v>East</v>
      </c>
      <c r="AE2375">
        <v>2016</v>
      </c>
      <c r="AF2375">
        <v>67</v>
      </c>
      <c r="AG2375" t="s">
        <v>82</v>
      </c>
      <c r="AK2375" t="s">
        <v>82</v>
      </c>
      <c r="AL2375">
        <v>67</v>
      </c>
      <c r="AP2375" t="s">
        <v>39</v>
      </c>
      <c r="AQ2375">
        <v>67</v>
      </c>
      <c r="AT2375">
        <v>2016</v>
      </c>
      <c r="AU2375" t="s">
        <v>39</v>
      </c>
      <c r="AV2375">
        <v>67</v>
      </c>
    </row>
    <row r="2376" spans="1:48" x14ac:dyDescent="0.4">
      <c r="A2376" t="s">
        <v>45</v>
      </c>
      <c r="B2376">
        <v>2016</v>
      </c>
      <c r="C2376" t="s">
        <v>39</v>
      </c>
      <c r="D2376" t="s">
        <v>60</v>
      </c>
      <c r="E2376" t="s">
        <v>12</v>
      </c>
      <c r="F2376" t="s">
        <v>7</v>
      </c>
      <c r="G2376">
        <v>48</v>
      </c>
      <c r="H2376" t="str">
        <f>VLOOKUP(E2376,filtered_wfh_with_region!$AA$2:$AB$31,2,FALSE)</f>
        <v>East</v>
      </c>
      <c r="AE2376">
        <v>2016</v>
      </c>
      <c r="AF2376">
        <v>48</v>
      </c>
      <c r="AG2376" t="s">
        <v>82</v>
      </c>
      <c r="AK2376" t="s">
        <v>82</v>
      </c>
      <c r="AL2376">
        <v>48</v>
      </c>
      <c r="AP2376" t="s">
        <v>39</v>
      </c>
      <c r="AQ2376">
        <v>48</v>
      </c>
      <c r="AT2376">
        <v>2016</v>
      </c>
      <c r="AU2376" t="s">
        <v>39</v>
      </c>
      <c r="AV2376">
        <v>48</v>
      </c>
    </row>
    <row r="2377" spans="1:48" x14ac:dyDescent="0.4">
      <c r="A2377" t="s">
        <v>45</v>
      </c>
      <c r="B2377">
        <v>2016</v>
      </c>
      <c r="C2377" t="s">
        <v>39</v>
      </c>
      <c r="D2377" t="s">
        <v>60</v>
      </c>
      <c r="E2377" t="s">
        <v>13</v>
      </c>
      <c r="F2377" t="s">
        <v>7</v>
      </c>
      <c r="G2377">
        <v>57</v>
      </c>
      <c r="H2377" t="str">
        <f>VLOOKUP(E2377,filtered_wfh_with_region!$AA$2:$AB$31,2,FALSE)</f>
        <v>East</v>
      </c>
      <c r="AE2377">
        <v>2016</v>
      </c>
      <c r="AF2377">
        <v>57</v>
      </c>
      <c r="AG2377" t="s">
        <v>82</v>
      </c>
      <c r="AK2377" t="s">
        <v>82</v>
      </c>
      <c r="AL2377">
        <v>57</v>
      </c>
      <c r="AP2377" t="s">
        <v>39</v>
      </c>
      <c r="AQ2377">
        <v>57</v>
      </c>
      <c r="AT2377">
        <v>2016</v>
      </c>
      <c r="AU2377" t="s">
        <v>39</v>
      </c>
      <c r="AV2377">
        <v>57</v>
      </c>
    </row>
    <row r="2378" spans="1:48" x14ac:dyDescent="0.4">
      <c r="A2378" t="s">
        <v>45</v>
      </c>
      <c r="B2378">
        <v>2016</v>
      </c>
      <c r="C2378" t="s">
        <v>39</v>
      </c>
      <c r="D2378" t="s">
        <v>60</v>
      </c>
      <c r="E2378" t="s">
        <v>14</v>
      </c>
      <c r="F2378" t="s">
        <v>7</v>
      </c>
      <c r="G2378">
        <v>31</v>
      </c>
      <c r="H2378" t="str">
        <f>VLOOKUP(E2378,filtered_wfh_with_region!$AA$2:$AB$31,2,FALSE)</f>
        <v>Midlands</v>
      </c>
      <c r="AE2378">
        <v>2016</v>
      </c>
      <c r="AF2378">
        <v>31</v>
      </c>
      <c r="AG2378" t="s">
        <v>72</v>
      </c>
      <c r="AK2378" t="s">
        <v>72</v>
      </c>
      <c r="AL2378">
        <v>31</v>
      </c>
      <c r="AP2378" t="s">
        <v>39</v>
      </c>
      <c r="AQ2378">
        <v>31</v>
      </c>
      <c r="AT2378">
        <v>2016</v>
      </c>
      <c r="AU2378" t="s">
        <v>39</v>
      </c>
      <c r="AV2378">
        <v>31</v>
      </c>
    </row>
    <row r="2379" spans="1:48" x14ac:dyDescent="0.4">
      <c r="A2379" t="s">
        <v>45</v>
      </c>
      <c r="B2379">
        <v>2016</v>
      </c>
      <c r="C2379" t="s">
        <v>39</v>
      </c>
      <c r="D2379" t="s">
        <v>60</v>
      </c>
      <c r="E2379" t="s">
        <v>15</v>
      </c>
      <c r="F2379" t="s">
        <v>7</v>
      </c>
      <c r="G2379">
        <v>10</v>
      </c>
      <c r="H2379" t="str">
        <f>VLOOKUP(E2379,filtered_wfh_with_region!$AA$2:$AB$31,2,FALSE)</f>
        <v>Midlands</v>
      </c>
      <c r="AE2379">
        <v>2016</v>
      </c>
      <c r="AF2379">
        <v>10</v>
      </c>
      <c r="AG2379" t="s">
        <v>72</v>
      </c>
      <c r="AK2379" t="s">
        <v>72</v>
      </c>
      <c r="AL2379">
        <v>10</v>
      </c>
      <c r="AP2379" t="s">
        <v>39</v>
      </c>
      <c r="AQ2379">
        <v>10</v>
      </c>
      <c r="AT2379">
        <v>2016</v>
      </c>
      <c r="AU2379" t="s">
        <v>39</v>
      </c>
      <c r="AV2379">
        <v>10</v>
      </c>
    </row>
    <row r="2380" spans="1:48" x14ac:dyDescent="0.4">
      <c r="A2380" t="s">
        <v>45</v>
      </c>
      <c r="B2380">
        <v>2016</v>
      </c>
      <c r="C2380" t="s">
        <v>39</v>
      </c>
      <c r="D2380" t="s">
        <v>60</v>
      </c>
      <c r="E2380" t="s">
        <v>16</v>
      </c>
      <c r="F2380" t="s">
        <v>7</v>
      </c>
      <c r="G2380">
        <v>4</v>
      </c>
      <c r="H2380" t="str">
        <f>VLOOKUP(E2380,filtered_wfh_with_region!$AA$2:$AB$31,2,FALSE)</f>
        <v>Midlands</v>
      </c>
      <c r="AE2380">
        <v>2016</v>
      </c>
      <c r="AF2380">
        <v>4</v>
      </c>
      <c r="AG2380" t="s">
        <v>72</v>
      </c>
      <c r="AK2380" t="s">
        <v>72</v>
      </c>
      <c r="AL2380">
        <v>4</v>
      </c>
      <c r="AP2380" t="s">
        <v>39</v>
      </c>
      <c r="AQ2380">
        <v>4</v>
      </c>
      <c r="AT2380">
        <v>2016</v>
      </c>
      <c r="AU2380" t="s">
        <v>39</v>
      </c>
      <c r="AV2380">
        <v>4</v>
      </c>
    </row>
    <row r="2381" spans="1:48" x14ac:dyDescent="0.4">
      <c r="A2381" t="s">
        <v>45</v>
      </c>
      <c r="B2381">
        <v>2016</v>
      </c>
      <c r="C2381" t="s">
        <v>39</v>
      </c>
      <c r="D2381" t="s">
        <v>60</v>
      </c>
      <c r="E2381" t="s">
        <v>17</v>
      </c>
      <c r="F2381" t="s">
        <v>7</v>
      </c>
      <c r="G2381">
        <v>30</v>
      </c>
      <c r="H2381" t="str">
        <f>VLOOKUP(E2381,filtered_wfh_with_region!$AA$2:$AB$31,2,FALSE)</f>
        <v>East</v>
      </c>
      <c r="AE2381">
        <v>2016</v>
      </c>
      <c r="AF2381">
        <v>30</v>
      </c>
      <c r="AG2381" t="s">
        <v>82</v>
      </c>
      <c r="AK2381" t="s">
        <v>82</v>
      </c>
      <c r="AL2381">
        <v>30</v>
      </c>
      <c r="AP2381" t="s">
        <v>39</v>
      </c>
      <c r="AQ2381">
        <v>30</v>
      </c>
      <c r="AT2381">
        <v>2016</v>
      </c>
      <c r="AU2381" t="s">
        <v>39</v>
      </c>
      <c r="AV2381">
        <v>30</v>
      </c>
    </row>
    <row r="2382" spans="1:48" x14ac:dyDescent="0.4">
      <c r="A2382" t="s">
        <v>45</v>
      </c>
      <c r="B2382">
        <v>2016</v>
      </c>
      <c r="C2382" t="s">
        <v>39</v>
      </c>
      <c r="D2382" t="s">
        <v>60</v>
      </c>
      <c r="E2382" t="s">
        <v>18</v>
      </c>
      <c r="F2382" t="s">
        <v>7</v>
      </c>
      <c r="G2382">
        <v>64</v>
      </c>
      <c r="H2382" t="str">
        <f>VLOOKUP(E2382,filtered_wfh_with_region!$AA$2:$AB$31,2,FALSE)</f>
        <v>East</v>
      </c>
      <c r="AE2382">
        <v>2016</v>
      </c>
      <c r="AF2382">
        <v>64</v>
      </c>
      <c r="AG2382" t="s">
        <v>82</v>
      </c>
      <c r="AK2382" t="s">
        <v>82</v>
      </c>
      <c r="AL2382">
        <v>64</v>
      </c>
      <c r="AP2382" t="s">
        <v>39</v>
      </c>
      <c r="AQ2382">
        <v>64</v>
      </c>
      <c r="AT2382">
        <v>2016</v>
      </c>
      <c r="AU2382" t="s">
        <v>39</v>
      </c>
      <c r="AV2382">
        <v>64</v>
      </c>
    </row>
    <row r="2383" spans="1:48" x14ac:dyDescent="0.4">
      <c r="A2383" t="s">
        <v>45</v>
      </c>
      <c r="B2383">
        <v>2016</v>
      </c>
      <c r="C2383" t="s">
        <v>39</v>
      </c>
      <c r="D2383" t="s">
        <v>60</v>
      </c>
      <c r="E2383" t="s">
        <v>19</v>
      </c>
      <c r="F2383" t="s">
        <v>7</v>
      </c>
      <c r="G2383">
        <v>12</v>
      </c>
      <c r="H2383" t="str">
        <f>VLOOKUP(E2383,filtered_wfh_with_region!$AA$2:$AB$31,2,FALSE)</f>
        <v>Midlands</v>
      </c>
      <c r="AE2383">
        <v>2016</v>
      </c>
      <c r="AF2383">
        <v>12</v>
      </c>
      <c r="AG2383" t="s">
        <v>72</v>
      </c>
      <c r="AK2383" t="s">
        <v>72</v>
      </c>
      <c r="AL2383">
        <v>12</v>
      </c>
      <c r="AP2383" t="s">
        <v>39</v>
      </c>
      <c r="AQ2383">
        <v>12</v>
      </c>
      <c r="AT2383">
        <v>2016</v>
      </c>
      <c r="AU2383" t="s">
        <v>39</v>
      </c>
      <c r="AV2383">
        <v>12</v>
      </c>
    </row>
    <row r="2384" spans="1:48" x14ac:dyDescent="0.4">
      <c r="A2384" t="s">
        <v>45</v>
      </c>
      <c r="B2384">
        <v>2016</v>
      </c>
      <c r="C2384" t="s">
        <v>39</v>
      </c>
      <c r="D2384" t="s">
        <v>60</v>
      </c>
      <c r="E2384" t="s">
        <v>20</v>
      </c>
      <c r="F2384" t="s">
        <v>7</v>
      </c>
      <c r="G2384">
        <v>13</v>
      </c>
      <c r="H2384" t="str">
        <f>VLOOKUP(E2384,filtered_wfh_with_region!$AA$2:$AB$31,2,FALSE)</f>
        <v>Midlands</v>
      </c>
      <c r="AE2384">
        <v>2016</v>
      </c>
      <c r="AF2384">
        <v>13</v>
      </c>
      <c r="AG2384" t="s">
        <v>72</v>
      </c>
      <c r="AK2384" t="s">
        <v>72</v>
      </c>
      <c r="AL2384">
        <v>13</v>
      </c>
      <c r="AP2384" t="s">
        <v>39</v>
      </c>
      <c r="AQ2384">
        <v>13</v>
      </c>
      <c r="AT2384">
        <v>2016</v>
      </c>
      <c r="AU2384" t="s">
        <v>39</v>
      </c>
      <c r="AV2384">
        <v>13</v>
      </c>
    </row>
    <row r="2385" spans="1:48" x14ac:dyDescent="0.4">
      <c r="A2385" t="s">
        <v>45</v>
      </c>
      <c r="B2385">
        <v>2016</v>
      </c>
      <c r="C2385" t="s">
        <v>39</v>
      </c>
      <c r="D2385" t="s">
        <v>60</v>
      </c>
      <c r="E2385" t="s">
        <v>21</v>
      </c>
      <c r="F2385" t="s">
        <v>7</v>
      </c>
      <c r="G2385">
        <v>45</v>
      </c>
      <c r="H2385" t="str">
        <f>VLOOKUP(E2385,filtered_wfh_with_region!$AA$2:$AB$31,2,FALSE)</f>
        <v>East</v>
      </c>
      <c r="AE2385">
        <v>2016</v>
      </c>
      <c r="AF2385">
        <v>45</v>
      </c>
      <c r="AG2385" t="s">
        <v>82</v>
      </c>
      <c r="AK2385" t="s">
        <v>82</v>
      </c>
      <c r="AL2385">
        <v>45</v>
      </c>
      <c r="AP2385" t="s">
        <v>39</v>
      </c>
      <c r="AQ2385">
        <v>45</v>
      </c>
      <c r="AT2385">
        <v>2016</v>
      </c>
      <c r="AU2385" t="s">
        <v>39</v>
      </c>
      <c r="AV2385">
        <v>45</v>
      </c>
    </row>
    <row r="2386" spans="1:48" x14ac:dyDescent="0.4">
      <c r="A2386" t="s">
        <v>45</v>
      </c>
      <c r="B2386">
        <v>2016</v>
      </c>
      <c r="C2386" t="s">
        <v>39</v>
      </c>
      <c r="D2386" t="s">
        <v>60</v>
      </c>
      <c r="E2386" t="s">
        <v>22</v>
      </c>
      <c r="F2386" t="s">
        <v>7</v>
      </c>
      <c r="G2386">
        <v>55</v>
      </c>
      <c r="H2386" t="str">
        <f>VLOOKUP(E2386,filtered_wfh_with_region!$AA$2:$AB$31,2,FALSE)</f>
        <v>East</v>
      </c>
      <c r="AE2386">
        <v>2016</v>
      </c>
      <c r="AF2386">
        <v>55</v>
      </c>
      <c r="AG2386" t="s">
        <v>82</v>
      </c>
      <c r="AK2386" t="s">
        <v>82</v>
      </c>
      <c r="AL2386">
        <v>55</v>
      </c>
      <c r="AP2386" t="s">
        <v>39</v>
      </c>
      <c r="AQ2386">
        <v>55</v>
      </c>
      <c r="AT2386">
        <v>2016</v>
      </c>
      <c r="AU2386" t="s">
        <v>39</v>
      </c>
      <c r="AV2386">
        <v>55</v>
      </c>
    </row>
    <row r="2387" spans="1:48" x14ac:dyDescent="0.4">
      <c r="A2387" t="s">
        <v>45</v>
      </c>
      <c r="B2387">
        <v>2016</v>
      </c>
      <c r="C2387" t="s">
        <v>39</v>
      </c>
      <c r="D2387" t="s">
        <v>60</v>
      </c>
      <c r="E2387" t="s">
        <v>23</v>
      </c>
      <c r="F2387" t="s">
        <v>7</v>
      </c>
      <c r="G2387">
        <v>40</v>
      </c>
      <c r="H2387" t="str">
        <f>VLOOKUP(E2387,filtered_wfh_with_region!$AA$2:$AB$31,2,FALSE)</f>
        <v>South</v>
      </c>
      <c r="AE2387">
        <v>2016</v>
      </c>
      <c r="AF2387">
        <v>40</v>
      </c>
      <c r="AG2387" t="s">
        <v>84</v>
      </c>
      <c r="AK2387" t="s">
        <v>84</v>
      </c>
      <c r="AL2387">
        <v>40</v>
      </c>
      <c r="AP2387" t="s">
        <v>39</v>
      </c>
      <c r="AQ2387">
        <v>40</v>
      </c>
      <c r="AT2387">
        <v>2016</v>
      </c>
      <c r="AU2387" t="s">
        <v>39</v>
      </c>
      <c r="AV2387">
        <v>40</v>
      </c>
    </row>
    <row r="2388" spans="1:48" x14ac:dyDescent="0.4">
      <c r="A2388" t="s">
        <v>45</v>
      </c>
      <c r="B2388">
        <v>2016</v>
      </c>
      <c r="C2388" t="s">
        <v>39</v>
      </c>
      <c r="D2388" t="s">
        <v>60</v>
      </c>
      <c r="E2388" t="s">
        <v>24</v>
      </c>
      <c r="F2388" t="s">
        <v>7</v>
      </c>
      <c r="G2388">
        <v>117</v>
      </c>
      <c r="H2388" t="str">
        <f>VLOOKUP(E2388,filtered_wfh_with_region!$AA$2:$AB$31,2,FALSE)</f>
        <v>South</v>
      </c>
      <c r="AE2388">
        <v>2016</v>
      </c>
      <c r="AF2388">
        <v>117</v>
      </c>
      <c r="AG2388" t="s">
        <v>84</v>
      </c>
      <c r="AK2388" t="s">
        <v>84</v>
      </c>
      <c r="AL2388">
        <v>117</v>
      </c>
      <c r="AP2388" t="s">
        <v>39</v>
      </c>
      <c r="AQ2388">
        <v>117</v>
      </c>
      <c r="AT2388">
        <v>2016</v>
      </c>
      <c r="AU2388" t="s">
        <v>39</v>
      </c>
      <c r="AV2388">
        <v>117</v>
      </c>
    </row>
    <row r="2389" spans="1:48" x14ac:dyDescent="0.4">
      <c r="A2389" t="s">
        <v>45</v>
      </c>
      <c r="B2389">
        <v>2016</v>
      </c>
      <c r="C2389" t="s">
        <v>39</v>
      </c>
      <c r="D2389" t="s">
        <v>60</v>
      </c>
      <c r="E2389" t="s">
        <v>25</v>
      </c>
      <c r="F2389" t="s">
        <v>7</v>
      </c>
      <c r="G2389">
        <v>55</v>
      </c>
      <c r="H2389" t="str">
        <f>VLOOKUP(E2389,filtered_wfh_with_region!$AA$2:$AB$31,2,FALSE)</f>
        <v>South</v>
      </c>
      <c r="AE2389">
        <v>2016</v>
      </c>
      <c r="AF2389">
        <v>55</v>
      </c>
      <c r="AG2389" t="s">
        <v>84</v>
      </c>
      <c r="AK2389" t="s">
        <v>84</v>
      </c>
      <c r="AL2389">
        <v>55</v>
      </c>
      <c r="AP2389" t="s">
        <v>39</v>
      </c>
      <c r="AQ2389">
        <v>55</v>
      </c>
      <c r="AT2389">
        <v>2016</v>
      </c>
      <c r="AU2389" t="s">
        <v>39</v>
      </c>
      <c r="AV2389">
        <v>55</v>
      </c>
    </row>
    <row r="2390" spans="1:48" x14ac:dyDescent="0.4">
      <c r="A2390" t="s">
        <v>45</v>
      </c>
      <c r="B2390">
        <v>2016</v>
      </c>
      <c r="C2390" t="s">
        <v>39</v>
      </c>
      <c r="D2390" t="s">
        <v>60</v>
      </c>
      <c r="E2390" t="s">
        <v>26</v>
      </c>
      <c r="F2390" t="s">
        <v>7</v>
      </c>
      <c r="G2390">
        <v>27</v>
      </c>
      <c r="H2390" t="str">
        <f>VLOOKUP(E2390,filtered_wfh_with_region!$AA$2:$AB$31,2,FALSE)</f>
        <v>South</v>
      </c>
      <c r="AE2390">
        <v>2016</v>
      </c>
      <c r="AF2390">
        <v>27</v>
      </c>
      <c r="AG2390" t="s">
        <v>84</v>
      </c>
      <c r="AK2390" t="s">
        <v>84</v>
      </c>
      <c r="AL2390">
        <v>27</v>
      </c>
      <c r="AP2390" t="s">
        <v>39</v>
      </c>
      <c r="AQ2390">
        <v>27</v>
      </c>
      <c r="AT2390">
        <v>2016</v>
      </c>
      <c r="AU2390" t="s">
        <v>39</v>
      </c>
      <c r="AV2390">
        <v>27</v>
      </c>
    </row>
    <row r="2391" spans="1:48" x14ac:dyDescent="0.4">
      <c r="A2391" t="s">
        <v>45</v>
      </c>
      <c r="B2391">
        <v>2016</v>
      </c>
      <c r="C2391" t="s">
        <v>39</v>
      </c>
      <c r="D2391" t="s">
        <v>60</v>
      </c>
      <c r="E2391" t="s">
        <v>27</v>
      </c>
      <c r="F2391" t="s">
        <v>7</v>
      </c>
      <c r="G2391">
        <v>34</v>
      </c>
      <c r="H2391" t="str">
        <f>VLOOKUP(E2391,filtered_wfh_with_region!$AA$2:$AB$31,2,FALSE)</f>
        <v>South</v>
      </c>
      <c r="AE2391">
        <v>2016</v>
      </c>
      <c r="AF2391">
        <v>34</v>
      </c>
      <c r="AG2391" t="s">
        <v>84</v>
      </c>
      <c r="AK2391" t="s">
        <v>84</v>
      </c>
      <c r="AL2391">
        <v>34</v>
      </c>
      <c r="AP2391" t="s">
        <v>39</v>
      </c>
      <c r="AQ2391">
        <v>34</v>
      </c>
      <c r="AT2391">
        <v>2016</v>
      </c>
      <c r="AU2391" t="s">
        <v>39</v>
      </c>
      <c r="AV2391">
        <v>34</v>
      </c>
    </row>
    <row r="2392" spans="1:48" x14ac:dyDescent="0.4">
      <c r="A2392" t="s">
        <v>45</v>
      </c>
      <c r="B2392">
        <v>2016</v>
      </c>
      <c r="C2392" t="s">
        <v>39</v>
      </c>
      <c r="D2392" t="s">
        <v>60</v>
      </c>
      <c r="E2392" t="s">
        <v>28</v>
      </c>
      <c r="F2392" t="s">
        <v>7</v>
      </c>
      <c r="G2392">
        <v>26</v>
      </c>
      <c r="H2392" t="str">
        <f>VLOOKUP(E2392,filtered_wfh_with_region!$AA$2:$AB$31,2,FALSE)</f>
        <v>South</v>
      </c>
      <c r="AE2392">
        <v>2016</v>
      </c>
      <c r="AF2392">
        <v>26</v>
      </c>
      <c r="AG2392" t="s">
        <v>84</v>
      </c>
      <c r="AK2392" t="s">
        <v>84</v>
      </c>
      <c r="AL2392">
        <v>26</v>
      </c>
      <c r="AP2392" t="s">
        <v>39</v>
      </c>
      <c r="AQ2392">
        <v>26</v>
      </c>
      <c r="AT2392">
        <v>2016</v>
      </c>
      <c r="AU2392" t="s">
        <v>39</v>
      </c>
      <c r="AV2392">
        <v>26</v>
      </c>
    </row>
    <row r="2393" spans="1:48" x14ac:dyDescent="0.4">
      <c r="A2393" t="s">
        <v>45</v>
      </c>
      <c r="B2393">
        <v>2016</v>
      </c>
      <c r="C2393" t="s">
        <v>39</v>
      </c>
      <c r="D2393" t="s">
        <v>60</v>
      </c>
      <c r="E2393" t="s">
        <v>29</v>
      </c>
      <c r="F2393" t="s">
        <v>7</v>
      </c>
      <c r="G2393">
        <v>14</v>
      </c>
      <c r="H2393" t="str">
        <f>VLOOKUP(E2393,filtered_wfh_with_region!$AA$2:$AB$31,2,FALSE)</f>
        <v>West</v>
      </c>
      <c r="AE2393">
        <v>2016</v>
      </c>
      <c r="AF2393">
        <v>14</v>
      </c>
      <c r="AG2393" t="s">
        <v>71</v>
      </c>
      <c r="AK2393" t="s">
        <v>71</v>
      </c>
      <c r="AL2393">
        <v>14</v>
      </c>
      <c r="AP2393" t="s">
        <v>39</v>
      </c>
      <c r="AQ2393">
        <v>14</v>
      </c>
      <c r="AT2393">
        <v>2016</v>
      </c>
      <c r="AU2393" t="s">
        <v>39</v>
      </c>
      <c r="AV2393">
        <v>14</v>
      </c>
    </row>
    <row r="2394" spans="1:48" x14ac:dyDescent="0.4">
      <c r="A2394" t="s">
        <v>45</v>
      </c>
      <c r="B2394">
        <v>2016</v>
      </c>
      <c r="C2394" t="s">
        <v>39</v>
      </c>
      <c r="D2394" t="s">
        <v>60</v>
      </c>
      <c r="E2394" t="s">
        <v>30</v>
      </c>
      <c r="F2394" t="s">
        <v>7</v>
      </c>
      <c r="G2394">
        <v>40</v>
      </c>
      <c r="H2394" t="str">
        <f>VLOOKUP(E2394,filtered_wfh_with_region!$AA$2:$AB$31,2,FALSE)</f>
        <v>West</v>
      </c>
      <c r="AE2394">
        <v>2016</v>
      </c>
      <c r="AF2394">
        <v>40</v>
      </c>
      <c r="AG2394" t="s">
        <v>71</v>
      </c>
      <c r="AK2394" t="s">
        <v>71</v>
      </c>
      <c r="AL2394">
        <v>40</v>
      </c>
      <c r="AP2394" t="s">
        <v>39</v>
      </c>
      <c r="AQ2394">
        <v>40</v>
      </c>
      <c r="AT2394">
        <v>2016</v>
      </c>
      <c r="AU2394" t="s">
        <v>39</v>
      </c>
      <c r="AV2394">
        <v>40</v>
      </c>
    </row>
    <row r="2395" spans="1:48" x14ac:dyDescent="0.4">
      <c r="A2395" t="s">
        <v>45</v>
      </c>
      <c r="B2395">
        <v>2016</v>
      </c>
      <c r="C2395" t="s">
        <v>39</v>
      </c>
      <c r="D2395" t="s">
        <v>60</v>
      </c>
      <c r="E2395" t="s">
        <v>31</v>
      </c>
      <c r="F2395" t="s">
        <v>7</v>
      </c>
      <c r="G2395">
        <v>3</v>
      </c>
      <c r="H2395" t="str">
        <f>VLOOKUP(E2395,filtered_wfh_with_region!$AA$2:$AB$31,2,FALSE)</f>
        <v>West</v>
      </c>
      <c r="AE2395">
        <v>2016</v>
      </c>
      <c r="AF2395">
        <v>3</v>
      </c>
      <c r="AG2395" t="s">
        <v>71</v>
      </c>
      <c r="AK2395" t="s">
        <v>71</v>
      </c>
      <c r="AL2395">
        <v>3</v>
      </c>
      <c r="AP2395" t="s">
        <v>39</v>
      </c>
      <c r="AQ2395">
        <v>3</v>
      </c>
      <c r="AT2395">
        <v>2016</v>
      </c>
      <c r="AU2395" t="s">
        <v>39</v>
      </c>
      <c r="AV2395">
        <v>3</v>
      </c>
    </row>
    <row r="2396" spans="1:48" x14ac:dyDescent="0.4">
      <c r="A2396" t="s">
        <v>45</v>
      </c>
      <c r="B2396">
        <v>2016</v>
      </c>
      <c r="C2396" t="s">
        <v>39</v>
      </c>
      <c r="D2396" t="s">
        <v>60</v>
      </c>
      <c r="E2396" t="s">
        <v>32</v>
      </c>
      <c r="F2396" t="s">
        <v>7</v>
      </c>
      <c r="G2396">
        <v>24</v>
      </c>
      <c r="H2396" t="str">
        <f>VLOOKUP(E2396,filtered_wfh_with_region!$AA$2:$AB$31,2,FALSE)</f>
        <v>West</v>
      </c>
      <c r="AE2396">
        <v>2016</v>
      </c>
      <c r="AF2396">
        <v>24</v>
      </c>
      <c r="AG2396" t="s">
        <v>71</v>
      </c>
      <c r="AK2396" t="s">
        <v>71</v>
      </c>
      <c r="AL2396">
        <v>24</v>
      </c>
      <c r="AP2396" t="s">
        <v>39</v>
      </c>
      <c r="AQ2396">
        <v>24</v>
      </c>
      <c r="AT2396">
        <v>2016</v>
      </c>
      <c r="AU2396" t="s">
        <v>39</v>
      </c>
      <c r="AV2396">
        <v>24</v>
      </c>
    </row>
    <row r="2397" spans="1:48" x14ac:dyDescent="0.4">
      <c r="A2397" t="s">
        <v>45</v>
      </c>
      <c r="B2397">
        <v>2016</v>
      </c>
      <c r="C2397" t="s">
        <v>39</v>
      </c>
      <c r="D2397" t="s">
        <v>60</v>
      </c>
      <c r="E2397" t="s">
        <v>33</v>
      </c>
      <c r="F2397" t="s">
        <v>7</v>
      </c>
      <c r="G2397">
        <v>16</v>
      </c>
      <c r="H2397" t="str">
        <f>VLOOKUP(E2397,filtered_wfh_with_region!$AA$2:$AB$31,2,FALSE)</f>
        <v>West</v>
      </c>
      <c r="AE2397">
        <v>2016</v>
      </c>
      <c r="AF2397">
        <v>16</v>
      </c>
      <c r="AG2397" t="s">
        <v>71</v>
      </c>
      <c r="AK2397" t="s">
        <v>71</v>
      </c>
      <c r="AL2397">
        <v>16</v>
      </c>
      <c r="AP2397" t="s">
        <v>39</v>
      </c>
      <c r="AQ2397">
        <v>16</v>
      </c>
      <c r="AT2397">
        <v>2016</v>
      </c>
      <c r="AU2397" t="s">
        <v>39</v>
      </c>
      <c r="AV2397">
        <v>16</v>
      </c>
    </row>
    <row r="2398" spans="1:48" x14ac:dyDescent="0.4">
      <c r="A2398" t="s">
        <v>45</v>
      </c>
      <c r="B2398">
        <v>2016</v>
      </c>
      <c r="C2398" t="s">
        <v>39</v>
      </c>
      <c r="D2398" t="s">
        <v>60</v>
      </c>
      <c r="E2398" t="s">
        <v>34</v>
      </c>
      <c r="F2398" t="s">
        <v>7</v>
      </c>
      <c r="G2398">
        <v>12</v>
      </c>
      <c r="H2398" t="str">
        <f>VLOOKUP(E2398,filtered_wfh_with_region!$AA$2:$AB$31,2,FALSE)</f>
        <v>West</v>
      </c>
      <c r="AE2398">
        <v>2016</v>
      </c>
      <c r="AF2398">
        <v>12</v>
      </c>
      <c r="AG2398" t="s">
        <v>71</v>
      </c>
      <c r="AK2398" t="s">
        <v>71</v>
      </c>
      <c r="AL2398">
        <v>12</v>
      </c>
      <c r="AP2398" t="s">
        <v>39</v>
      </c>
      <c r="AQ2398">
        <v>12</v>
      </c>
      <c r="AT2398">
        <v>2016</v>
      </c>
      <c r="AU2398" t="s">
        <v>39</v>
      </c>
      <c r="AV2398">
        <v>12</v>
      </c>
    </row>
    <row r="2399" spans="1:48" x14ac:dyDescent="0.4">
      <c r="A2399" t="s">
        <v>45</v>
      </c>
      <c r="B2399">
        <v>2016</v>
      </c>
      <c r="C2399" t="s">
        <v>39</v>
      </c>
      <c r="D2399" t="s">
        <v>60</v>
      </c>
      <c r="E2399" t="s">
        <v>35</v>
      </c>
      <c r="F2399" t="s">
        <v>7</v>
      </c>
      <c r="G2399">
        <v>13</v>
      </c>
      <c r="H2399" t="str">
        <f>VLOOKUP(E2399,filtered_wfh_with_region!$AA$2:$AB$31,2,FALSE)</f>
        <v>North</v>
      </c>
      <c r="AE2399">
        <v>2016</v>
      </c>
      <c r="AF2399">
        <v>13</v>
      </c>
      <c r="AG2399" t="s">
        <v>83</v>
      </c>
      <c r="AK2399" t="s">
        <v>83</v>
      </c>
      <c r="AL2399">
        <v>13</v>
      </c>
      <c r="AP2399" t="s">
        <v>39</v>
      </c>
      <c r="AQ2399">
        <v>13</v>
      </c>
      <c r="AT2399">
        <v>2016</v>
      </c>
      <c r="AU2399" t="s">
        <v>39</v>
      </c>
      <c r="AV2399">
        <v>13</v>
      </c>
    </row>
    <row r="2400" spans="1:48" x14ac:dyDescent="0.4">
      <c r="A2400" t="s">
        <v>45</v>
      </c>
      <c r="B2400">
        <v>2016</v>
      </c>
      <c r="C2400" t="s">
        <v>39</v>
      </c>
      <c r="D2400" t="s">
        <v>60</v>
      </c>
      <c r="E2400" t="s">
        <v>36</v>
      </c>
      <c r="F2400" t="s">
        <v>7</v>
      </c>
      <c r="G2400">
        <v>20</v>
      </c>
      <c r="H2400" t="str">
        <f>VLOOKUP(E2400,filtered_wfh_with_region!$AA$2:$AB$31,2,FALSE)</f>
        <v>North</v>
      </c>
      <c r="AE2400">
        <v>2016</v>
      </c>
      <c r="AF2400">
        <v>20</v>
      </c>
      <c r="AG2400" t="s">
        <v>83</v>
      </c>
      <c r="AK2400" t="s">
        <v>83</v>
      </c>
      <c r="AL2400">
        <v>20</v>
      </c>
      <c r="AP2400" t="s">
        <v>39</v>
      </c>
      <c r="AQ2400">
        <v>20</v>
      </c>
      <c r="AT2400">
        <v>2016</v>
      </c>
      <c r="AU2400" t="s">
        <v>39</v>
      </c>
      <c r="AV2400">
        <v>20</v>
      </c>
    </row>
    <row r="2401" spans="1:48" x14ac:dyDescent="0.4">
      <c r="A2401" t="s">
        <v>45</v>
      </c>
      <c r="B2401">
        <v>2016</v>
      </c>
      <c r="C2401" t="s">
        <v>39</v>
      </c>
      <c r="D2401" t="s">
        <v>60</v>
      </c>
      <c r="E2401" t="s">
        <v>37</v>
      </c>
      <c r="F2401" t="s">
        <v>7</v>
      </c>
      <c r="G2401">
        <v>6</v>
      </c>
      <c r="H2401" t="str">
        <f>VLOOKUP(E2401,filtered_wfh_with_region!$AA$2:$AB$31,2,FALSE)</f>
        <v>North</v>
      </c>
      <c r="AE2401">
        <v>2016</v>
      </c>
      <c r="AF2401">
        <v>6</v>
      </c>
      <c r="AG2401" t="s">
        <v>83</v>
      </c>
      <c r="AK2401" t="s">
        <v>83</v>
      </c>
      <c r="AL2401">
        <v>6</v>
      </c>
      <c r="AP2401" t="s">
        <v>39</v>
      </c>
      <c r="AQ2401">
        <v>6</v>
      </c>
      <c r="AT2401">
        <v>2016</v>
      </c>
      <c r="AU2401" t="s">
        <v>39</v>
      </c>
      <c r="AV2401">
        <v>6</v>
      </c>
    </row>
    <row r="2402" spans="1:48" x14ac:dyDescent="0.4">
      <c r="A2402" t="s">
        <v>45</v>
      </c>
      <c r="B2402">
        <v>2016</v>
      </c>
      <c r="C2402" t="s">
        <v>39</v>
      </c>
      <c r="D2402" t="s">
        <v>61</v>
      </c>
      <c r="E2402" t="s">
        <v>8</v>
      </c>
      <c r="F2402" t="s">
        <v>7</v>
      </c>
      <c r="G2402">
        <v>7</v>
      </c>
      <c r="H2402" t="str">
        <f>VLOOKUP(E2402,filtered_wfh_with_region!$AA$2:$AB$31,2,FALSE)</f>
        <v>East</v>
      </c>
      <c r="AE2402">
        <v>2016</v>
      </c>
      <c r="AF2402">
        <v>7</v>
      </c>
      <c r="AG2402" t="s">
        <v>82</v>
      </c>
      <c r="AK2402" t="s">
        <v>82</v>
      </c>
      <c r="AL2402">
        <v>7</v>
      </c>
      <c r="AP2402" t="s">
        <v>39</v>
      </c>
      <c r="AQ2402">
        <v>7</v>
      </c>
      <c r="AT2402">
        <v>2016</v>
      </c>
      <c r="AU2402" t="s">
        <v>39</v>
      </c>
      <c r="AV2402">
        <v>7</v>
      </c>
    </row>
    <row r="2403" spans="1:48" x14ac:dyDescent="0.4">
      <c r="A2403" t="s">
        <v>45</v>
      </c>
      <c r="B2403">
        <v>2016</v>
      </c>
      <c r="C2403" t="s">
        <v>39</v>
      </c>
      <c r="D2403" t="s">
        <v>61</v>
      </c>
      <c r="E2403" t="s">
        <v>9</v>
      </c>
      <c r="F2403" t="s">
        <v>7</v>
      </c>
      <c r="G2403">
        <v>27</v>
      </c>
      <c r="H2403" t="str">
        <f>VLOOKUP(E2403,filtered_wfh_with_region!$AA$2:$AB$31,2,FALSE)</f>
        <v>East</v>
      </c>
      <c r="AE2403">
        <v>2016</v>
      </c>
      <c r="AF2403">
        <v>27</v>
      </c>
      <c r="AG2403" t="s">
        <v>82</v>
      </c>
      <c r="AK2403" t="s">
        <v>82</v>
      </c>
      <c r="AL2403">
        <v>27</v>
      </c>
      <c r="AP2403" t="s">
        <v>39</v>
      </c>
      <c r="AQ2403">
        <v>27</v>
      </c>
      <c r="AT2403">
        <v>2016</v>
      </c>
      <c r="AU2403" t="s">
        <v>39</v>
      </c>
      <c r="AV2403">
        <v>27</v>
      </c>
    </row>
    <row r="2404" spans="1:48" x14ac:dyDescent="0.4">
      <c r="A2404" t="s">
        <v>45</v>
      </c>
      <c r="B2404">
        <v>2016</v>
      </c>
      <c r="C2404" t="s">
        <v>39</v>
      </c>
      <c r="D2404" t="s">
        <v>61</v>
      </c>
      <c r="E2404" t="s">
        <v>10</v>
      </c>
      <c r="F2404" t="s">
        <v>7</v>
      </c>
      <c r="G2404">
        <v>25</v>
      </c>
      <c r="H2404" t="str">
        <f>VLOOKUP(E2404,filtered_wfh_with_region!$AA$2:$AB$31,2,FALSE)</f>
        <v>East</v>
      </c>
      <c r="AE2404">
        <v>2016</v>
      </c>
      <c r="AF2404">
        <v>25</v>
      </c>
      <c r="AG2404" t="s">
        <v>82</v>
      </c>
      <c r="AK2404" t="s">
        <v>82</v>
      </c>
      <c r="AL2404">
        <v>25</v>
      </c>
      <c r="AP2404" t="s">
        <v>39</v>
      </c>
      <c r="AQ2404">
        <v>25</v>
      </c>
      <c r="AT2404">
        <v>2016</v>
      </c>
      <c r="AU2404" t="s">
        <v>39</v>
      </c>
      <c r="AV2404">
        <v>25</v>
      </c>
    </row>
    <row r="2405" spans="1:48" x14ac:dyDescent="0.4">
      <c r="A2405" t="s">
        <v>45</v>
      </c>
      <c r="B2405">
        <v>2016</v>
      </c>
      <c r="C2405" t="s">
        <v>39</v>
      </c>
      <c r="D2405" t="s">
        <v>61</v>
      </c>
      <c r="E2405" t="s">
        <v>11</v>
      </c>
      <c r="F2405" t="s">
        <v>7</v>
      </c>
      <c r="G2405">
        <v>19</v>
      </c>
      <c r="H2405" t="str">
        <f>VLOOKUP(E2405,filtered_wfh_with_region!$AA$2:$AB$31,2,FALSE)</f>
        <v>East</v>
      </c>
      <c r="AE2405">
        <v>2016</v>
      </c>
      <c r="AF2405">
        <v>19</v>
      </c>
      <c r="AG2405" t="s">
        <v>82</v>
      </c>
      <c r="AK2405" t="s">
        <v>82</v>
      </c>
      <c r="AL2405">
        <v>19</v>
      </c>
      <c r="AP2405" t="s">
        <v>39</v>
      </c>
      <c r="AQ2405">
        <v>19</v>
      </c>
      <c r="AT2405">
        <v>2016</v>
      </c>
      <c r="AU2405" t="s">
        <v>39</v>
      </c>
      <c r="AV2405">
        <v>19</v>
      </c>
    </row>
    <row r="2406" spans="1:48" x14ac:dyDescent="0.4">
      <c r="A2406" t="s">
        <v>45</v>
      </c>
      <c r="B2406">
        <v>2016</v>
      </c>
      <c r="C2406" t="s">
        <v>39</v>
      </c>
      <c r="D2406" t="s">
        <v>61</v>
      </c>
      <c r="E2406" t="s">
        <v>12</v>
      </c>
      <c r="F2406" t="s">
        <v>7</v>
      </c>
      <c r="G2406">
        <v>15</v>
      </c>
      <c r="H2406" t="str">
        <f>VLOOKUP(E2406,filtered_wfh_with_region!$AA$2:$AB$31,2,FALSE)</f>
        <v>East</v>
      </c>
      <c r="AE2406">
        <v>2016</v>
      </c>
      <c r="AF2406">
        <v>15</v>
      </c>
      <c r="AG2406" t="s">
        <v>82</v>
      </c>
      <c r="AK2406" t="s">
        <v>82</v>
      </c>
      <c r="AL2406">
        <v>15</v>
      </c>
      <c r="AP2406" t="s">
        <v>39</v>
      </c>
      <c r="AQ2406">
        <v>15</v>
      </c>
      <c r="AT2406">
        <v>2016</v>
      </c>
      <c r="AU2406" t="s">
        <v>39</v>
      </c>
      <c r="AV2406">
        <v>15</v>
      </c>
    </row>
    <row r="2407" spans="1:48" x14ac:dyDescent="0.4">
      <c r="A2407" t="s">
        <v>45</v>
      </c>
      <c r="B2407">
        <v>2016</v>
      </c>
      <c r="C2407" t="s">
        <v>39</v>
      </c>
      <c r="D2407" t="s">
        <v>61</v>
      </c>
      <c r="E2407" t="s">
        <v>13</v>
      </c>
      <c r="F2407" t="s">
        <v>7</v>
      </c>
      <c r="G2407">
        <v>18</v>
      </c>
      <c r="H2407" t="str">
        <f>VLOOKUP(E2407,filtered_wfh_with_region!$AA$2:$AB$31,2,FALSE)</f>
        <v>East</v>
      </c>
      <c r="AE2407">
        <v>2016</v>
      </c>
      <c r="AF2407">
        <v>18</v>
      </c>
      <c r="AG2407" t="s">
        <v>82</v>
      </c>
      <c r="AK2407" t="s">
        <v>82</v>
      </c>
      <c r="AL2407">
        <v>18</v>
      </c>
      <c r="AP2407" t="s">
        <v>39</v>
      </c>
      <c r="AQ2407">
        <v>18</v>
      </c>
      <c r="AT2407">
        <v>2016</v>
      </c>
      <c r="AU2407" t="s">
        <v>39</v>
      </c>
      <c r="AV2407">
        <v>18</v>
      </c>
    </row>
    <row r="2408" spans="1:48" x14ac:dyDescent="0.4">
      <c r="A2408" t="s">
        <v>45</v>
      </c>
      <c r="B2408">
        <v>2016</v>
      </c>
      <c r="C2408" t="s">
        <v>39</v>
      </c>
      <c r="D2408" t="s">
        <v>61</v>
      </c>
      <c r="E2408" t="s">
        <v>14</v>
      </c>
      <c r="F2408" t="s">
        <v>7</v>
      </c>
      <c r="G2408">
        <v>11</v>
      </c>
      <c r="H2408" t="str">
        <f>VLOOKUP(E2408,filtered_wfh_with_region!$AA$2:$AB$31,2,FALSE)</f>
        <v>Midlands</v>
      </c>
      <c r="AE2408">
        <v>2016</v>
      </c>
      <c r="AF2408">
        <v>11</v>
      </c>
      <c r="AG2408" t="s">
        <v>72</v>
      </c>
      <c r="AK2408" t="s">
        <v>72</v>
      </c>
      <c r="AL2408">
        <v>11</v>
      </c>
      <c r="AP2408" t="s">
        <v>39</v>
      </c>
      <c r="AQ2408">
        <v>11</v>
      </c>
      <c r="AT2408">
        <v>2016</v>
      </c>
      <c r="AU2408" t="s">
        <v>39</v>
      </c>
      <c r="AV2408">
        <v>11</v>
      </c>
    </row>
    <row r="2409" spans="1:48" x14ac:dyDescent="0.4">
      <c r="A2409" t="s">
        <v>45</v>
      </c>
      <c r="B2409">
        <v>2016</v>
      </c>
      <c r="C2409" t="s">
        <v>39</v>
      </c>
      <c r="D2409" t="s">
        <v>61</v>
      </c>
      <c r="E2409" t="s">
        <v>15</v>
      </c>
      <c r="F2409" t="s">
        <v>7</v>
      </c>
      <c r="G2409">
        <v>8</v>
      </c>
      <c r="H2409" t="str">
        <f>VLOOKUP(E2409,filtered_wfh_with_region!$AA$2:$AB$31,2,FALSE)</f>
        <v>Midlands</v>
      </c>
      <c r="AE2409">
        <v>2016</v>
      </c>
      <c r="AF2409">
        <v>8</v>
      </c>
      <c r="AG2409" t="s">
        <v>72</v>
      </c>
      <c r="AK2409" t="s">
        <v>72</v>
      </c>
      <c r="AL2409">
        <v>8</v>
      </c>
      <c r="AP2409" t="s">
        <v>39</v>
      </c>
      <c r="AQ2409">
        <v>8</v>
      </c>
      <c r="AT2409">
        <v>2016</v>
      </c>
      <c r="AU2409" t="s">
        <v>39</v>
      </c>
      <c r="AV2409">
        <v>8</v>
      </c>
    </row>
    <row r="2410" spans="1:48" x14ac:dyDescent="0.4">
      <c r="A2410" t="s">
        <v>45</v>
      </c>
      <c r="B2410">
        <v>2016</v>
      </c>
      <c r="C2410" t="s">
        <v>39</v>
      </c>
      <c r="D2410" t="s">
        <v>61</v>
      </c>
      <c r="E2410" t="s">
        <v>16</v>
      </c>
      <c r="F2410" t="s">
        <v>7</v>
      </c>
      <c r="G2410">
        <v>3</v>
      </c>
      <c r="H2410" t="str">
        <f>VLOOKUP(E2410,filtered_wfh_with_region!$AA$2:$AB$31,2,FALSE)</f>
        <v>Midlands</v>
      </c>
      <c r="AE2410">
        <v>2016</v>
      </c>
      <c r="AF2410">
        <v>3</v>
      </c>
      <c r="AG2410" t="s">
        <v>72</v>
      </c>
      <c r="AK2410" t="s">
        <v>72</v>
      </c>
      <c r="AL2410">
        <v>3</v>
      </c>
      <c r="AP2410" t="s">
        <v>39</v>
      </c>
      <c r="AQ2410">
        <v>3</v>
      </c>
      <c r="AT2410">
        <v>2016</v>
      </c>
      <c r="AU2410" t="s">
        <v>39</v>
      </c>
      <c r="AV2410">
        <v>3</v>
      </c>
    </row>
    <row r="2411" spans="1:48" x14ac:dyDescent="0.4">
      <c r="A2411" t="s">
        <v>45</v>
      </c>
      <c r="B2411">
        <v>2016</v>
      </c>
      <c r="C2411" t="s">
        <v>39</v>
      </c>
      <c r="D2411" t="s">
        <v>61</v>
      </c>
      <c r="E2411" t="s">
        <v>17</v>
      </c>
      <c r="F2411" t="s">
        <v>7</v>
      </c>
      <c r="G2411">
        <v>12</v>
      </c>
      <c r="H2411" t="str">
        <f>VLOOKUP(E2411,filtered_wfh_with_region!$AA$2:$AB$31,2,FALSE)</f>
        <v>East</v>
      </c>
      <c r="AE2411">
        <v>2016</v>
      </c>
      <c r="AF2411">
        <v>12</v>
      </c>
      <c r="AG2411" t="s">
        <v>82</v>
      </c>
      <c r="AK2411" t="s">
        <v>82</v>
      </c>
      <c r="AL2411">
        <v>12</v>
      </c>
      <c r="AP2411" t="s">
        <v>39</v>
      </c>
      <c r="AQ2411">
        <v>12</v>
      </c>
      <c r="AT2411">
        <v>2016</v>
      </c>
      <c r="AU2411" t="s">
        <v>39</v>
      </c>
      <c r="AV2411">
        <v>12</v>
      </c>
    </row>
    <row r="2412" spans="1:48" x14ac:dyDescent="0.4">
      <c r="A2412" t="s">
        <v>45</v>
      </c>
      <c r="B2412">
        <v>2016</v>
      </c>
      <c r="C2412" t="s">
        <v>39</v>
      </c>
      <c r="D2412" t="s">
        <v>61</v>
      </c>
      <c r="E2412" t="s">
        <v>18</v>
      </c>
      <c r="F2412" t="s">
        <v>7</v>
      </c>
      <c r="G2412">
        <v>18</v>
      </c>
      <c r="H2412" t="str">
        <f>VLOOKUP(E2412,filtered_wfh_with_region!$AA$2:$AB$31,2,FALSE)</f>
        <v>East</v>
      </c>
      <c r="AE2412">
        <v>2016</v>
      </c>
      <c r="AF2412">
        <v>18</v>
      </c>
      <c r="AG2412" t="s">
        <v>82</v>
      </c>
      <c r="AK2412" t="s">
        <v>82</v>
      </c>
      <c r="AL2412">
        <v>18</v>
      </c>
      <c r="AP2412" t="s">
        <v>39</v>
      </c>
      <c r="AQ2412">
        <v>18</v>
      </c>
      <c r="AT2412">
        <v>2016</v>
      </c>
      <c r="AU2412" t="s">
        <v>39</v>
      </c>
      <c r="AV2412">
        <v>18</v>
      </c>
    </row>
    <row r="2413" spans="1:48" x14ac:dyDescent="0.4">
      <c r="A2413" t="s">
        <v>45</v>
      </c>
      <c r="B2413">
        <v>2016</v>
      </c>
      <c r="C2413" t="s">
        <v>39</v>
      </c>
      <c r="D2413" t="s">
        <v>61</v>
      </c>
      <c r="E2413" t="s">
        <v>19</v>
      </c>
      <c r="F2413" t="s">
        <v>7</v>
      </c>
      <c r="G2413">
        <v>2</v>
      </c>
      <c r="H2413" t="str">
        <f>VLOOKUP(E2413,filtered_wfh_with_region!$AA$2:$AB$31,2,FALSE)</f>
        <v>Midlands</v>
      </c>
      <c r="AE2413">
        <v>2016</v>
      </c>
      <c r="AF2413">
        <v>2</v>
      </c>
      <c r="AG2413" t="s">
        <v>72</v>
      </c>
      <c r="AK2413" t="s">
        <v>72</v>
      </c>
      <c r="AL2413">
        <v>2</v>
      </c>
      <c r="AP2413" t="s">
        <v>39</v>
      </c>
      <c r="AQ2413">
        <v>2</v>
      </c>
      <c r="AT2413">
        <v>2016</v>
      </c>
      <c r="AU2413" t="s">
        <v>39</v>
      </c>
      <c r="AV2413">
        <v>2</v>
      </c>
    </row>
    <row r="2414" spans="1:48" x14ac:dyDescent="0.4">
      <c r="A2414" t="s">
        <v>45</v>
      </c>
      <c r="B2414">
        <v>2016</v>
      </c>
      <c r="C2414" t="s">
        <v>39</v>
      </c>
      <c r="D2414" t="s">
        <v>61</v>
      </c>
      <c r="E2414" t="s">
        <v>20</v>
      </c>
      <c r="F2414" t="s">
        <v>7</v>
      </c>
      <c r="G2414">
        <v>9</v>
      </c>
      <c r="H2414" t="str">
        <f>VLOOKUP(E2414,filtered_wfh_with_region!$AA$2:$AB$31,2,FALSE)</f>
        <v>Midlands</v>
      </c>
      <c r="AE2414">
        <v>2016</v>
      </c>
      <c r="AF2414">
        <v>9</v>
      </c>
      <c r="AG2414" t="s">
        <v>72</v>
      </c>
      <c r="AK2414" t="s">
        <v>72</v>
      </c>
      <c r="AL2414">
        <v>9</v>
      </c>
      <c r="AP2414" t="s">
        <v>39</v>
      </c>
      <c r="AQ2414">
        <v>9</v>
      </c>
      <c r="AT2414">
        <v>2016</v>
      </c>
      <c r="AU2414" t="s">
        <v>39</v>
      </c>
      <c r="AV2414">
        <v>9</v>
      </c>
    </row>
    <row r="2415" spans="1:48" x14ac:dyDescent="0.4">
      <c r="A2415" t="s">
        <v>45</v>
      </c>
      <c r="B2415">
        <v>2016</v>
      </c>
      <c r="C2415" t="s">
        <v>39</v>
      </c>
      <c r="D2415" t="s">
        <v>61</v>
      </c>
      <c r="E2415" t="s">
        <v>21</v>
      </c>
      <c r="F2415" t="s">
        <v>7</v>
      </c>
      <c r="G2415">
        <v>14</v>
      </c>
      <c r="H2415" t="str">
        <f>VLOOKUP(E2415,filtered_wfh_with_region!$AA$2:$AB$31,2,FALSE)</f>
        <v>East</v>
      </c>
      <c r="AE2415">
        <v>2016</v>
      </c>
      <c r="AF2415">
        <v>14</v>
      </c>
      <c r="AG2415" t="s">
        <v>82</v>
      </c>
      <c r="AK2415" t="s">
        <v>82</v>
      </c>
      <c r="AL2415">
        <v>14</v>
      </c>
      <c r="AP2415" t="s">
        <v>39</v>
      </c>
      <c r="AQ2415">
        <v>14</v>
      </c>
      <c r="AT2415">
        <v>2016</v>
      </c>
      <c r="AU2415" t="s">
        <v>39</v>
      </c>
      <c r="AV2415">
        <v>14</v>
      </c>
    </row>
    <row r="2416" spans="1:48" x14ac:dyDescent="0.4">
      <c r="A2416" t="s">
        <v>45</v>
      </c>
      <c r="B2416">
        <v>2016</v>
      </c>
      <c r="C2416" t="s">
        <v>39</v>
      </c>
      <c r="D2416" t="s">
        <v>61</v>
      </c>
      <c r="E2416" t="s">
        <v>22</v>
      </c>
      <c r="F2416" t="s">
        <v>7</v>
      </c>
      <c r="G2416">
        <v>22</v>
      </c>
      <c r="H2416" t="str">
        <f>VLOOKUP(E2416,filtered_wfh_with_region!$AA$2:$AB$31,2,FALSE)</f>
        <v>East</v>
      </c>
      <c r="AE2416">
        <v>2016</v>
      </c>
      <c r="AF2416">
        <v>22</v>
      </c>
      <c r="AG2416" t="s">
        <v>82</v>
      </c>
      <c r="AK2416" t="s">
        <v>82</v>
      </c>
      <c r="AL2416">
        <v>22</v>
      </c>
      <c r="AP2416" t="s">
        <v>39</v>
      </c>
      <c r="AQ2416">
        <v>22</v>
      </c>
      <c r="AT2416">
        <v>2016</v>
      </c>
      <c r="AU2416" t="s">
        <v>39</v>
      </c>
      <c r="AV2416">
        <v>22</v>
      </c>
    </row>
    <row r="2417" spans="1:48" x14ac:dyDescent="0.4">
      <c r="A2417" t="s">
        <v>45</v>
      </c>
      <c r="B2417">
        <v>2016</v>
      </c>
      <c r="C2417" t="s">
        <v>39</v>
      </c>
      <c r="D2417" t="s">
        <v>61</v>
      </c>
      <c r="E2417" t="s">
        <v>23</v>
      </c>
      <c r="F2417" t="s">
        <v>7</v>
      </c>
      <c r="G2417">
        <v>14</v>
      </c>
      <c r="H2417" t="str">
        <f>VLOOKUP(E2417,filtered_wfh_with_region!$AA$2:$AB$31,2,FALSE)</f>
        <v>South</v>
      </c>
      <c r="AE2417">
        <v>2016</v>
      </c>
      <c r="AF2417">
        <v>14</v>
      </c>
      <c r="AG2417" t="s">
        <v>84</v>
      </c>
      <c r="AK2417" t="s">
        <v>84</v>
      </c>
      <c r="AL2417">
        <v>14</v>
      </c>
      <c r="AP2417" t="s">
        <v>39</v>
      </c>
      <c r="AQ2417">
        <v>14</v>
      </c>
      <c r="AT2417">
        <v>2016</v>
      </c>
      <c r="AU2417" t="s">
        <v>39</v>
      </c>
      <c r="AV2417">
        <v>14</v>
      </c>
    </row>
    <row r="2418" spans="1:48" x14ac:dyDescent="0.4">
      <c r="A2418" t="s">
        <v>45</v>
      </c>
      <c r="B2418">
        <v>2016</v>
      </c>
      <c r="C2418" t="s">
        <v>39</v>
      </c>
      <c r="D2418" t="s">
        <v>61</v>
      </c>
      <c r="E2418" t="s">
        <v>24</v>
      </c>
      <c r="F2418" t="s">
        <v>7</v>
      </c>
      <c r="G2418">
        <v>58</v>
      </c>
      <c r="H2418" t="str">
        <f>VLOOKUP(E2418,filtered_wfh_with_region!$AA$2:$AB$31,2,FALSE)</f>
        <v>South</v>
      </c>
      <c r="AE2418">
        <v>2016</v>
      </c>
      <c r="AF2418">
        <v>58</v>
      </c>
      <c r="AG2418" t="s">
        <v>84</v>
      </c>
      <c r="AK2418" t="s">
        <v>84</v>
      </c>
      <c r="AL2418">
        <v>58</v>
      </c>
      <c r="AP2418" t="s">
        <v>39</v>
      </c>
      <c r="AQ2418">
        <v>58</v>
      </c>
      <c r="AT2418">
        <v>2016</v>
      </c>
      <c r="AU2418" t="s">
        <v>39</v>
      </c>
      <c r="AV2418">
        <v>58</v>
      </c>
    </row>
    <row r="2419" spans="1:48" x14ac:dyDescent="0.4">
      <c r="A2419" t="s">
        <v>45</v>
      </c>
      <c r="B2419">
        <v>2016</v>
      </c>
      <c r="C2419" t="s">
        <v>39</v>
      </c>
      <c r="D2419" t="s">
        <v>61</v>
      </c>
      <c r="E2419" t="s">
        <v>25</v>
      </c>
      <c r="F2419" t="s">
        <v>7</v>
      </c>
      <c r="G2419">
        <v>22</v>
      </c>
      <c r="H2419" t="str">
        <f>VLOOKUP(E2419,filtered_wfh_with_region!$AA$2:$AB$31,2,FALSE)</f>
        <v>South</v>
      </c>
      <c r="AE2419">
        <v>2016</v>
      </c>
      <c r="AF2419">
        <v>22</v>
      </c>
      <c r="AG2419" t="s">
        <v>84</v>
      </c>
      <c r="AK2419" t="s">
        <v>84</v>
      </c>
      <c r="AL2419">
        <v>22</v>
      </c>
      <c r="AP2419" t="s">
        <v>39</v>
      </c>
      <c r="AQ2419">
        <v>22</v>
      </c>
      <c r="AT2419">
        <v>2016</v>
      </c>
      <c r="AU2419" t="s">
        <v>39</v>
      </c>
      <c r="AV2419">
        <v>22</v>
      </c>
    </row>
    <row r="2420" spans="1:48" x14ac:dyDescent="0.4">
      <c r="A2420" t="s">
        <v>45</v>
      </c>
      <c r="B2420">
        <v>2016</v>
      </c>
      <c r="C2420" t="s">
        <v>39</v>
      </c>
      <c r="D2420" t="s">
        <v>61</v>
      </c>
      <c r="E2420" t="s">
        <v>26</v>
      </c>
      <c r="F2420" t="s">
        <v>7</v>
      </c>
      <c r="G2420">
        <v>7</v>
      </c>
      <c r="H2420" t="str">
        <f>VLOOKUP(E2420,filtered_wfh_with_region!$AA$2:$AB$31,2,FALSE)</f>
        <v>South</v>
      </c>
      <c r="AE2420">
        <v>2016</v>
      </c>
      <c r="AF2420">
        <v>7</v>
      </c>
      <c r="AG2420" t="s">
        <v>84</v>
      </c>
      <c r="AK2420" t="s">
        <v>84</v>
      </c>
      <c r="AL2420">
        <v>7</v>
      </c>
      <c r="AP2420" t="s">
        <v>39</v>
      </c>
      <c r="AQ2420">
        <v>7</v>
      </c>
      <c r="AT2420">
        <v>2016</v>
      </c>
      <c r="AU2420" t="s">
        <v>39</v>
      </c>
      <c r="AV2420">
        <v>7</v>
      </c>
    </row>
    <row r="2421" spans="1:48" x14ac:dyDescent="0.4">
      <c r="A2421" t="s">
        <v>45</v>
      </c>
      <c r="B2421">
        <v>2016</v>
      </c>
      <c r="C2421" t="s">
        <v>39</v>
      </c>
      <c r="D2421" t="s">
        <v>61</v>
      </c>
      <c r="E2421" t="s">
        <v>27</v>
      </c>
      <c r="F2421" t="s">
        <v>7</v>
      </c>
      <c r="G2421">
        <v>19</v>
      </c>
      <c r="H2421" t="str">
        <f>VLOOKUP(E2421,filtered_wfh_with_region!$AA$2:$AB$31,2,FALSE)</f>
        <v>South</v>
      </c>
      <c r="AE2421">
        <v>2016</v>
      </c>
      <c r="AF2421">
        <v>19</v>
      </c>
      <c r="AG2421" t="s">
        <v>84</v>
      </c>
      <c r="AK2421" t="s">
        <v>84</v>
      </c>
      <c r="AL2421">
        <v>19</v>
      </c>
      <c r="AP2421" t="s">
        <v>39</v>
      </c>
      <c r="AQ2421">
        <v>19</v>
      </c>
      <c r="AT2421">
        <v>2016</v>
      </c>
      <c r="AU2421" t="s">
        <v>39</v>
      </c>
      <c r="AV2421">
        <v>19</v>
      </c>
    </row>
    <row r="2422" spans="1:48" x14ac:dyDescent="0.4">
      <c r="A2422" t="s">
        <v>45</v>
      </c>
      <c r="B2422">
        <v>2016</v>
      </c>
      <c r="C2422" t="s">
        <v>39</v>
      </c>
      <c r="D2422" t="s">
        <v>61</v>
      </c>
      <c r="E2422" t="s">
        <v>28</v>
      </c>
      <c r="F2422" t="s">
        <v>7</v>
      </c>
      <c r="G2422">
        <v>12</v>
      </c>
      <c r="H2422" t="str">
        <f>VLOOKUP(E2422,filtered_wfh_with_region!$AA$2:$AB$31,2,FALSE)</f>
        <v>South</v>
      </c>
      <c r="AE2422">
        <v>2016</v>
      </c>
      <c r="AF2422">
        <v>12</v>
      </c>
      <c r="AG2422" t="s">
        <v>84</v>
      </c>
      <c r="AK2422" t="s">
        <v>84</v>
      </c>
      <c r="AL2422">
        <v>12</v>
      </c>
      <c r="AP2422" t="s">
        <v>39</v>
      </c>
      <c r="AQ2422">
        <v>12</v>
      </c>
      <c r="AT2422">
        <v>2016</v>
      </c>
      <c r="AU2422" t="s">
        <v>39</v>
      </c>
      <c r="AV2422">
        <v>12</v>
      </c>
    </row>
    <row r="2423" spans="1:48" x14ac:dyDescent="0.4">
      <c r="A2423" t="s">
        <v>45</v>
      </c>
      <c r="B2423">
        <v>2016</v>
      </c>
      <c r="C2423" t="s">
        <v>39</v>
      </c>
      <c r="D2423" t="s">
        <v>61</v>
      </c>
      <c r="E2423" t="s">
        <v>29</v>
      </c>
      <c r="F2423" t="s">
        <v>7</v>
      </c>
      <c r="G2423">
        <v>8</v>
      </c>
      <c r="H2423" t="str">
        <f>VLOOKUP(E2423,filtered_wfh_with_region!$AA$2:$AB$31,2,FALSE)</f>
        <v>West</v>
      </c>
      <c r="AE2423">
        <v>2016</v>
      </c>
      <c r="AF2423">
        <v>8</v>
      </c>
      <c r="AG2423" t="s">
        <v>71</v>
      </c>
      <c r="AK2423" t="s">
        <v>71</v>
      </c>
      <c r="AL2423">
        <v>8</v>
      </c>
      <c r="AP2423" t="s">
        <v>39</v>
      </c>
      <c r="AQ2423">
        <v>8</v>
      </c>
      <c r="AT2423">
        <v>2016</v>
      </c>
      <c r="AU2423" t="s">
        <v>39</v>
      </c>
      <c r="AV2423">
        <v>8</v>
      </c>
    </row>
    <row r="2424" spans="1:48" x14ac:dyDescent="0.4">
      <c r="A2424" t="s">
        <v>45</v>
      </c>
      <c r="B2424">
        <v>2016</v>
      </c>
      <c r="C2424" t="s">
        <v>39</v>
      </c>
      <c r="D2424" t="s">
        <v>61</v>
      </c>
      <c r="E2424" t="s">
        <v>30</v>
      </c>
      <c r="F2424" t="s">
        <v>7</v>
      </c>
      <c r="G2424">
        <v>7</v>
      </c>
      <c r="H2424" t="str">
        <f>VLOOKUP(E2424,filtered_wfh_with_region!$AA$2:$AB$31,2,FALSE)</f>
        <v>West</v>
      </c>
      <c r="AE2424">
        <v>2016</v>
      </c>
      <c r="AF2424">
        <v>7</v>
      </c>
      <c r="AG2424" t="s">
        <v>71</v>
      </c>
      <c r="AK2424" t="s">
        <v>71</v>
      </c>
      <c r="AL2424">
        <v>7</v>
      </c>
      <c r="AP2424" t="s">
        <v>39</v>
      </c>
      <c r="AQ2424">
        <v>7</v>
      </c>
      <c r="AT2424">
        <v>2016</v>
      </c>
      <c r="AU2424" t="s">
        <v>39</v>
      </c>
      <c r="AV2424">
        <v>7</v>
      </c>
    </row>
    <row r="2425" spans="1:48" x14ac:dyDescent="0.4">
      <c r="A2425" t="s">
        <v>45</v>
      </c>
      <c r="B2425">
        <v>2016</v>
      </c>
      <c r="C2425" t="s">
        <v>39</v>
      </c>
      <c r="D2425" t="s">
        <v>61</v>
      </c>
      <c r="E2425" t="s">
        <v>31</v>
      </c>
      <c r="F2425" t="s">
        <v>7</v>
      </c>
      <c r="G2425">
        <v>4</v>
      </c>
      <c r="H2425" t="str">
        <f>VLOOKUP(E2425,filtered_wfh_with_region!$AA$2:$AB$31,2,FALSE)</f>
        <v>West</v>
      </c>
      <c r="AE2425">
        <v>2016</v>
      </c>
      <c r="AF2425">
        <v>4</v>
      </c>
      <c r="AG2425" t="s">
        <v>71</v>
      </c>
      <c r="AK2425" t="s">
        <v>71</v>
      </c>
      <c r="AL2425">
        <v>4</v>
      </c>
      <c r="AP2425" t="s">
        <v>39</v>
      </c>
      <c r="AQ2425">
        <v>4</v>
      </c>
      <c r="AT2425">
        <v>2016</v>
      </c>
      <c r="AU2425" t="s">
        <v>39</v>
      </c>
      <c r="AV2425">
        <v>4</v>
      </c>
    </row>
    <row r="2426" spans="1:48" x14ac:dyDescent="0.4">
      <c r="A2426" t="s">
        <v>45</v>
      </c>
      <c r="B2426">
        <v>2016</v>
      </c>
      <c r="C2426" t="s">
        <v>39</v>
      </c>
      <c r="D2426" t="s">
        <v>61</v>
      </c>
      <c r="E2426" t="s">
        <v>32</v>
      </c>
      <c r="F2426" t="s">
        <v>7</v>
      </c>
      <c r="G2426">
        <v>15</v>
      </c>
      <c r="H2426" t="str">
        <f>VLOOKUP(E2426,filtered_wfh_with_region!$AA$2:$AB$31,2,FALSE)</f>
        <v>West</v>
      </c>
      <c r="AE2426">
        <v>2016</v>
      </c>
      <c r="AF2426">
        <v>15</v>
      </c>
      <c r="AG2426" t="s">
        <v>71</v>
      </c>
      <c r="AK2426" t="s">
        <v>71</v>
      </c>
      <c r="AL2426">
        <v>15</v>
      </c>
      <c r="AP2426" t="s">
        <v>39</v>
      </c>
      <c r="AQ2426">
        <v>15</v>
      </c>
      <c r="AT2426">
        <v>2016</v>
      </c>
      <c r="AU2426" t="s">
        <v>39</v>
      </c>
      <c r="AV2426">
        <v>15</v>
      </c>
    </row>
    <row r="2427" spans="1:48" x14ac:dyDescent="0.4">
      <c r="A2427" t="s">
        <v>45</v>
      </c>
      <c r="B2427">
        <v>2016</v>
      </c>
      <c r="C2427" t="s">
        <v>39</v>
      </c>
      <c r="D2427" t="s">
        <v>61</v>
      </c>
      <c r="E2427" t="s">
        <v>33</v>
      </c>
      <c r="F2427" t="s">
        <v>7</v>
      </c>
      <c r="G2427">
        <v>7</v>
      </c>
      <c r="H2427" t="str">
        <f>VLOOKUP(E2427,filtered_wfh_with_region!$AA$2:$AB$31,2,FALSE)</f>
        <v>West</v>
      </c>
      <c r="AE2427">
        <v>2016</v>
      </c>
      <c r="AF2427">
        <v>7</v>
      </c>
      <c r="AG2427" t="s">
        <v>71</v>
      </c>
      <c r="AK2427" t="s">
        <v>71</v>
      </c>
      <c r="AL2427">
        <v>7</v>
      </c>
      <c r="AP2427" t="s">
        <v>39</v>
      </c>
      <c r="AQ2427">
        <v>7</v>
      </c>
      <c r="AT2427">
        <v>2016</v>
      </c>
      <c r="AU2427" t="s">
        <v>39</v>
      </c>
      <c r="AV2427">
        <v>7</v>
      </c>
    </row>
    <row r="2428" spans="1:48" x14ac:dyDescent="0.4">
      <c r="A2428" t="s">
        <v>45</v>
      </c>
      <c r="B2428">
        <v>2016</v>
      </c>
      <c r="C2428" t="s">
        <v>39</v>
      </c>
      <c r="D2428" t="s">
        <v>61</v>
      </c>
      <c r="E2428" t="s">
        <v>34</v>
      </c>
      <c r="F2428" t="s">
        <v>7</v>
      </c>
      <c r="G2428">
        <v>10</v>
      </c>
      <c r="H2428" t="str">
        <f>VLOOKUP(E2428,filtered_wfh_with_region!$AA$2:$AB$31,2,FALSE)</f>
        <v>West</v>
      </c>
      <c r="AE2428">
        <v>2016</v>
      </c>
      <c r="AF2428">
        <v>10</v>
      </c>
      <c r="AG2428" t="s">
        <v>71</v>
      </c>
      <c r="AK2428" t="s">
        <v>71</v>
      </c>
      <c r="AL2428">
        <v>10</v>
      </c>
      <c r="AP2428" t="s">
        <v>39</v>
      </c>
      <c r="AQ2428">
        <v>10</v>
      </c>
      <c r="AT2428">
        <v>2016</v>
      </c>
      <c r="AU2428" t="s">
        <v>39</v>
      </c>
      <c r="AV2428">
        <v>10</v>
      </c>
    </row>
    <row r="2429" spans="1:48" x14ac:dyDescent="0.4">
      <c r="A2429" t="s">
        <v>45</v>
      </c>
      <c r="B2429">
        <v>2016</v>
      </c>
      <c r="C2429" t="s">
        <v>39</v>
      </c>
      <c r="D2429" t="s">
        <v>61</v>
      </c>
      <c r="E2429" t="s">
        <v>35</v>
      </c>
      <c r="F2429" t="s">
        <v>7</v>
      </c>
      <c r="G2429">
        <v>3</v>
      </c>
      <c r="H2429" t="str">
        <f>VLOOKUP(E2429,filtered_wfh_with_region!$AA$2:$AB$31,2,FALSE)</f>
        <v>North</v>
      </c>
      <c r="AE2429">
        <v>2016</v>
      </c>
      <c r="AF2429">
        <v>3</v>
      </c>
      <c r="AG2429" t="s">
        <v>83</v>
      </c>
      <c r="AK2429" t="s">
        <v>83</v>
      </c>
      <c r="AL2429">
        <v>3</v>
      </c>
      <c r="AP2429" t="s">
        <v>39</v>
      </c>
      <c r="AQ2429">
        <v>3</v>
      </c>
      <c r="AT2429">
        <v>2016</v>
      </c>
      <c r="AU2429" t="s">
        <v>39</v>
      </c>
      <c r="AV2429">
        <v>3</v>
      </c>
    </row>
    <row r="2430" spans="1:48" x14ac:dyDescent="0.4">
      <c r="A2430" t="s">
        <v>45</v>
      </c>
      <c r="B2430">
        <v>2016</v>
      </c>
      <c r="C2430" t="s">
        <v>39</v>
      </c>
      <c r="D2430" t="s">
        <v>61</v>
      </c>
      <c r="E2430" t="s">
        <v>36</v>
      </c>
      <c r="F2430" t="s">
        <v>7</v>
      </c>
      <c r="G2430">
        <v>8</v>
      </c>
      <c r="H2430" t="str">
        <f>VLOOKUP(E2430,filtered_wfh_with_region!$AA$2:$AB$31,2,FALSE)</f>
        <v>North</v>
      </c>
      <c r="AE2430">
        <v>2016</v>
      </c>
      <c r="AF2430">
        <v>8</v>
      </c>
      <c r="AG2430" t="s">
        <v>83</v>
      </c>
      <c r="AK2430" t="s">
        <v>83</v>
      </c>
      <c r="AL2430">
        <v>8</v>
      </c>
      <c r="AP2430" t="s">
        <v>39</v>
      </c>
      <c r="AQ2430">
        <v>8</v>
      </c>
      <c r="AT2430">
        <v>2016</v>
      </c>
      <c r="AU2430" t="s">
        <v>39</v>
      </c>
      <c r="AV2430">
        <v>8</v>
      </c>
    </row>
    <row r="2431" spans="1:48" x14ac:dyDescent="0.4">
      <c r="A2431" t="s">
        <v>45</v>
      </c>
      <c r="B2431">
        <v>2016</v>
      </c>
      <c r="C2431" t="s">
        <v>39</v>
      </c>
      <c r="D2431" t="s">
        <v>61</v>
      </c>
      <c r="E2431" t="s">
        <v>37</v>
      </c>
      <c r="F2431" t="s">
        <v>7</v>
      </c>
      <c r="G2431">
        <v>4</v>
      </c>
      <c r="H2431" t="str">
        <f>VLOOKUP(E2431,filtered_wfh_with_region!$AA$2:$AB$31,2,FALSE)</f>
        <v>North</v>
      </c>
      <c r="AE2431">
        <v>2016</v>
      </c>
      <c r="AF2431">
        <v>4</v>
      </c>
      <c r="AG2431" t="s">
        <v>83</v>
      </c>
      <c r="AK2431" t="s">
        <v>83</v>
      </c>
      <c r="AL2431">
        <v>4</v>
      </c>
      <c r="AP2431" t="s">
        <v>39</v>
      </c>
      <c r="AQ2431">
        <v>4</v>
      </c>
      <c r="AT2431">
        <v>2016</v>
      </c>
      <c r="AU2431" t="s">
        <v>39</v>
      </c>
      <c r="AV2431">
        <v>4</v>
      </c>
    </row>
    <row r="2432" spans="1:48" x14ac:dyDescent="0.4">
      <c r="A2432" t="s">
        <v>45</v>
      </c>
      <c r="B2432">
        <v>2016</v>
      </c>
      <c r="C2432" t="s">
        <v>39</v>
      </c>
      <c r="D2432" t="s">
        <v>62</v>
      </c>
      <c r="E2432" t="s">
        <v>8</v>
      </c>
      <c r="F2432" t="s">
        <v>7</v>
      </c>
      <c r="G2432">
        <v>20</v>
      </c>
      <c r="H2432" t="str">
        <f>VLOOKUP(E2432,filtered_wfh_with_region!$AA$2:$AB$31,2,FALSE)</f>
        <v>East</v>
      </c>
      <c r="AE2432">
        <v>2016</v>
      </c>
      <c r="AF2432">
        <v>20</v>
      </c>
      <c r="AG2432" t="s">
        <v>82</v>
      </c>
      <c r="AK2432" t="s">
        <v>82</v>
      </c>
      <c r="AL2432">
        <v>20</v>
      </c>
      <c r="AP2432" t="s">
        <v>39</v>
      </c>
      <c r="AQ2432">
        <v>20</v>
      </c>
      <c r="AT2432">
        <v>2016</v>
      </c>
      <c r="AU2432" t="s">
        <v>39</v>
      </c>
      <c r="AV2432">
        <v>20</v>
      </c>
    </row>
    <row r="2433" spans="1:48" x14ac:dyDescent="0.4">
      <c r="A2433" t="s">
        <v>45</v>
      </c>
      <c r="B2433">
        <v>2016</v>
      </c>
      <c r="C2433" t="s">
        <v>39</v>
      </c>
      <c r="D2433" t="s">
        <v>62</v>
      </c>
      <c r="E2433" t="s">
        <v>9</v>
      </c>
      <c r="F2433" t="s">
        <v>7</v>
      </c>
      <c r="G2433">
        <v>175</v>
      </c>
      <c r="H2433" t="str">
        <f>VLOOKUP(E2433,filtered_wfh_with_region!$AA$2:$AB$31,2,FALSE)</f>
        <v>East</v>
      </c>
      <c r="AE2433">
        <v>2016</v>
      </c>
      <c r="AF2433">
        <v>175</v>
      </c>
      <c r="AG2433" t="s">
        <v>82</v>
      </c>
      <c r="AK2433" t="s">
        <v>82</v>
      </c>
      <c r="AL2433">
        <v>175</v>
      </c>
      <c r="AP2433" t="s">
        <v>39</v>
      </c>
      <c r="AQ2433">
        <v>175</v>
      </c>
      <c r="AT2433">
        <v>2016</v>
      </c>
      <c r="AU2433" t="s">
        <v>39</v>
      </c>
      <c r="AV2433">
        <v>175</v>
      </c>
    </row>
    <row r="2434" spans="1:48" x14ac:dyDescent="0.4">
      <c r="A2434" t="s">
        <v>45</v>
      </c>
      <c r="B2434">
        <v>2016</v>
      </c>
      <c r="C2434" t="s">
        <v>39</v>
      </c>
      <c r="D2434" t="s">
        <v>62</v>
      </c>
      <c r="E2434" t="s">
        <v>10</v>
      </c>
      <c r="F2434" t="s">
        <v>7</v>
      </c>
      <c r="G2434">
        <v>170</v>
      </c>
      <c r="H2434" t="str">
        <f>VLOOKUP(E2434,filtered_wfh_with_region!$AA$2:$AB$31,2,FALSE)</f>
        <v>East</v>
      </c>
      <c r="AE2434">
        <v>2016</v>
      </c>
      <c r="AF2434">
        <v>170</v>
      </c>
      <c r="AG2434" t="s">
        <v>82</v>
      </c>
      <c r="AK2434" t="s">
        <v>82</v>
      </c>
      <c r="AL2434">
        <v>170</v>
      </c>
      <c r="AP2434" t="s">
        <v>39</v>
      </c>
      <c r="AQ2434">
        <v>170</v>
      </c>
      <c r="AT2434">
        <v>2016</v>
      </c>
      <c r="AU2434" t="s">
        <v>39</v>
      </c>
      <c r="AV2434">
        <v>170</v>
      </c>
    </row>
    <row r="2435" spans="1:48" x14ac:dyDescent="0.4">
      <c r="A2435" t="s">
        <v>45</v>
      </c>
      <c r="B2435">
        <v>2016</v>
      </c>
      <c r="C2435" t="s">
        <v>39</v>
      </c>
      <c r="D2435" t="s">
        <v>62</v>
      </c>
      <c r="E2435" t="s">
        <v>11</v>
      </c>
      <c r="F2435" t="s">
        <v>7</v>
      </c>
      <c r="G2435">
        <v>212</v>
      </c>
      <c r="H2435" t="str">
        <f>VLOOKUP(E2435,filtered_wfh_with_region!$AA$2:$AB$31,2,FALSE)</f>
        <v>East</v>
      </c>
      <c r="AE2435">
        <v>2016</v>
      </c>
      <c r="AF2435">
        <v>212</v>
      </c>
      <c r="AG2435" t="s">
        <v>82</v>
      </c>
      <c r="AK2435" t="s">
        <v>82</v>
      </c>
      <c r="AL2435">
        <v>212</v>
      </c>
      <c r="AP2435" t="s">
        <v>39</v>
      </c>
      <c r="AQ2435">
        <v>212</v>
      </c>
      <c r="AT2435">
        <v>2016</v>
      </c>
      <c r="AU2435" t="s">
        <v>39</v>
      </c>
      <c r="AV2435">
        <v>212</v>
      </c>
    </row>
    <row r="2436" spans="1:48" x14ac:dyDescent="0.4">
      <c r="A2436" t="s">
        <v>45</v>
      </c>
      <c r="B2436">
        <v>2016</v>
      </c>
      <c r="C2436" t="s">
        <v>39</v>
      </c>
      <c r="D2436" t="s">
        <v>62</v>
      </c>
      <c r="E2436" t="s">
        <v>12</v>
      </c>
      <c r="F2436" t="s">
        <v>7</v>
      </c>
      <c r="G2436">
        <v>102</v>
      </c>
      <c r="H2436" t="str">
        <f>VLOOKUP(E2436,filtered_wfh_with_region!$AA$2:$AB$31,2,FALSE)</f>
        <v>East</v>
      </c>
      <c r="AE2436">
        <v>2016</v>
      </c>
      <c r="AF2436">
        <v>102</v>
      </c>
      <c r="AG2436" t="s">
        <v>82</v>
      </c>
      <c r="AK2436" t="s">
        <v>82</v>
      </c>
      <c r="AL2436">
        <v>102</v>
      </c>
      <c r="AP2436" t="s">
        <v>39</v>
      </c>
      <c r="AQ2436">
        <v>102</v>
      </c>
      <c r="AT2436">
        <v>2016</v>
      </c>
      <c r="AU2436" t="s">
        <v>39</v>
      </c>
      <c r="AV2436">
        <v>102</v>
      </c>
    </row>
    <row r="2437" spans="1:48" x14ac:dyDescent="0.4">
      <c r="A2437" t="s">
        <v>45</v>
      </c>
      <c r="B2437">
        <v>2016</v>
      </c>
      <c r="C2437" t="s">
        <v>39</v>
      </c>
      <c r="D2437" t="s">
        <v>62</v>
      </c>
      <c r="E2437" t="s">
        <v>13</v>
      </c>
      <c r="F2437" t="s">
        <v>7</v>
      </c>
      <c r="G2437">
        <v>134</v>
      </c>
      <c r="H2437" t="str">
        <f>VLOOKUP(E2437,filtered_wfh_with_region!$AA$2:$AB$31,2,FALSE)</f>
        <v>East</v>
      </c>
      <c r="AE2437">
        <v>2016</v>
      </c>
      <c r="AF2437">
        <v>134</v>
      </c>
      <c r="AG2437" t="s">
        <v>82</v>
      </c>
      <c r="AK2437" t="s">
        <v>82</v>
      </c>
      <c r="AL2437">
        <v>134</v>
      </c>
      <c r="AP2437" t="s">
        <v>39</v>
      </c>
      <c r="AQ2437">
        <v>134</v>
      </c>
      <c r="AT2437">
        <v>2016</v>
      </c>
      <c r="AU2437" t="s">
        <v>39</v>
      </c>
      <c r="AV2437">
        <v>134</v>
      </c>
    </row>
    <row r="2438" spans="1:48" x14ac:dyDescent="0.4">
      <c r="A2438" t="s">
        <v>45</v>
      </c>
      <c r="B2438">
        <v>2016</v>
      </c>
      <c r="C2438" t="s">
        <v>39</v>
      </c>
      <c r="D2438" t="s">
        <v>62</v>
      </c>
      <c r="E2438" t="s">
        <v>14</v>
      </c>
      <c r="F2438" t="s">
        <v>7</v>
      </c>
      <c r="G2438">
        <v>43</v>
      </c>
      <c r="H2438" t="str">
        <f>VLOOKUP(E2438,filtered_wfh_with_region!$AA$2:$AB$31,2,FALSE)</f>
        <v>Midlands</v>
      </c>
      <c r="AE2438">
        <v>2016</v>
      </c>
      <c r="AF2438">
        <v>43</v>
      </c>
      <c r="AG2438" t="s">
        <v>72</v>
      </c>
      <c r="AK2438" t="s">
        <v>72</v>
      </c>
      <c r="AL2438">
        <v>43</v>
      </c>
      <c r="AP2438" t="s">
        <v>39</v>
      </c>
      <c r="AQ2438">
        <v>43</v>
      </c>
      <c r="AT2438">
        <v>2016</v>
      </c>
      <c r="AU2438" t="s">
        <v>39</v>
      </c>
      <c r="AV2438">
        <v>43</v>
      </c>
    </row>
    <row r="2439" spans="1:48" x14ac:dyDescent="0.4">
      <c r="A2439" t="s">
        <v>45</v>
      </c>
      <c r="B2439">
        <v>2016</v>
      </c>
      <c r="C2439" t="s">
        <v>39</v>
      </c>
      <c r="D2439" t="s">
        <v>62</v>
      </c>
      <c r="E2439" t="s">
        <v>15</v>
      </c>
      <c r="F2439" t="s">
        <v>7</v>
      </c>
      <c r="G2439">
        <v>20</v>
      </c>
      <c r="H2439" t="str">
        <f>VLOOKUP(E2439,filtered_wfh_with_region!$AA$2:$AB$31,2,FALSE)</f>
        <v>Midlands</v>
      </c>
      <c r="AE2439">
        <v>2016</v>
      </c>
      <c r="AF2439">
        <v>20</v>
      </c>
      <c r="AG2439" t="s">
        <v>72</v>
      </c>
      <c r="AK2439" t="s">
        <v>72</v>
      </c>
      <c r="AL2439">
        <v>20</v>
      </c>
      <c r="AP2439" t="s">
        <v>39</v>
      </c>
      <c r="AQ2439">
        <v>20</v>
      </c>
      <c r="AT2439">
        <v>2016</v>
      </c>
      <c r="AU2439" t="s">
        <v>39</v>
      </c>
      <c r="AV2439">
        <v>20</v>
      </c>
    </row>
    <row r="2440" spans="1:48" x14ac:dyDescent="0.4">
      <c r="A2440" t="s">
        <v>45</v>
      </c>
      <c r="B2440">
        <v>2016</v>
      </c>
      <c r="C2440" t="s">
        <v>39</v>
      </c>
      <c r="D2440" t="s">
        <v>62</v>
      </c>
      <c r="E2440" t="s">
        <v>16</v>
      </c>
      <c r="F2440" t="s">
        <v>7</v>
      </c>
      <c r="G2440">
        <v>12</v>
      </c>
      <c r="H2440" t="str">
        <f>VLOOKUP(E2440,filtered_wfh_with_region!$AA$2:$AB$31,2,FALSE)</f>
        <v>Midlands</v>
      </c>
      <c r="AE2440">
        <v>2016</v>
      </c>
      <c r="AF2440">
        <v>12</v>
      </c>
      <c r="AG2440" t="s">
        <v>72</v>
      </c>
      <c r="AK2440" t="s">
        <v>72</v>
      </c>
      <c r="AL2440">
        <v>12</v>
      </c>
      <c r="AP2440" t="s">
        <v>39</v>
      </c>
      <c r="AQ2440">
        <v>12</v>
      </c>
      <c r="AT2440">
        <v>2016</v>
      </c>
      <c r="AU2440" t="s">
        <v>39</v>
      </c>
      <c r="AV2440">
        <v>12</v>
      </c>
    </row>
    <row r="2441" spans="1:48" x14ac:dyDescent="0.4">
      <c r="A2441" t="s">
        <v>45</v>
      </c>
      <c r="B2441">
        <v>2016</v>
      </c>
      <c r="C2441" t="s">
        <v>39</v>
      </c>
      <c r="D2441" t="s">
        <v>62</v>
      </c>
      <c r="E2441" t="s">
        <v>17</v>
      </c>
      <c r="F2441" t="s">
        <v>7</v>
      </c>
      <c r="G2441">
        <v>51</v>
      </c>
      <c r="H2441" t="str">
        <f>VLOOKUP(E2441,filtered_wfh_with_region!$AA$2:$AB$31,2,FALSE)</f>
        <v>East</v>
      </c>
      <c r="AE2441">
        <v>2016</v>
      </c>
      <c r="AF2441">
        <v>51</v>
      </c>
      <c r="AG2441" t="s">
        <v>82</v>
      </c>
      <c r="AK2441" t="s">
        <v>82</v>
      </c>
      <c r="AL2441">
        <v>51</v>
      </c>
      <c r="AP2441" t="s">
        <v>39</v>
      </c>
      <c r="AQ2441">
        <v>51</v>
      </c>
      <c r="AT2441">
        <v>2016</v>
      </c>
      <c r="AU2441" t="s">
        <v>39</v>
      </c>
      <c r="AV2441">
        <v>51</v>
      </c>
    </row>
    <row r="2442" spans="1:48" x14ac:dyDescent="0.4">
      <c r="A2442" t="s">
        <v>45</v>
      </c>
      <c r="B2442">
        <v>2016</v>
      </c>
      <c r="C2442" t="s">
        <v>39</v>
      </c>
      <c r="D2442" t="s">
        <v>62</v>
      </c>
      <c r="E2442" t="s">
        <v>18</v>
      </c>
      <c r="F2442" t="s">
        <v>7</v>
      </c>
      <c r="G2442">
        <v>121</v>
      </c>
      <c r="H2442" t="str">
        <f>VLOOKUP(E2442,filtered_wfh_with_region!$AA$2:$AB$31,2,FALSE)</f>
        <v>East</v>
      </c>
      <c r="AE2442">
        <v>2016</v>
      </c>
      <c r="AF2442">
        <v>121</v>
      </c>
      <c r="AG2442" t="s">
        <v>82</v>
      </c>
      <c r="AK2442" t="s">
        <v>82</v>
      </c>
      <c r="AL2442">
        <v>121</v>
      </c>
      <c r="AP2442" t="s">
        <v>39</v>
      </c>
      <c r="AQ2442">
        <v>121</v>
      </c>
      <c r="AT2442">
        <v>2016</v>
      </c>
      <c r="AU2442" t="s">
        <v>39</v>
      </c>
      <c r="AV2442">
        <v>121</v>
      </c>
    </row>
    <row r="2443" spans="1:48" x14ac:dyDescent="0.4">
      <c r="A2443" t="s">
        <v>45</v>
      </c>
      <c r="B2443">
        <v>2016</v>
      </c>
      <c r="C2443" t="s">
        <v>39</v>
      </c>
      <c r="D2443" t="s">
        <v>62</v>
      </c>
      <c r="E2443" t="s">
        <v>19</v>
      </c>
      <c r="F2443" t="s">
        <v>7</v>
      </c>
      <c r="G2443">
        <v>39</v>
      </c>
      <c r="H2443" t="str">
        <f>VLOOKUP(E2443,filtered_wfh_with_region!$AA$2:$AB$31,2,FALSE)</f>
        <v>Midlands</v>
      </c>
      <c r="AE2443">
        <v>2016</v>
      </c>
      <c r="AF2443">
        <v>39</v>
      </c>
      <c r="AG2443" t="s">
        <v>72</v>
      </c>
      <c r="AK2443" t="s">
        <v>72</v>
      </c>
      <c r="AL2443">
        <v>39</v>
      </c>
      <c r="AP2443" t="s">
        <v>39</v>
      </c>
      <c r="AQ2443">
        <v>39</v>
      </c>
      <c r="AT2443">
        <v>2016</v>
      </c>
      <c r="AU2443" t="s">
        <v>39</v>
      </c>
      <c r="AV2443">
        <v>39</v>
      </c>
    </row>
    <row r="2444" spans="1:48" x14ac:dyDescent="0.4">
      <c r="A2444" t="s">
        <v>45</v>
      </c>
      <c r="B2444">
        <v>2016</v>
      </c>
      <c r="C2444" t="s">
        <v>39</v>
      </c>
      <c r="D2444" t="s">
        <v>62</v>
      </c>
      <c r="E2444" t="s">
        <v>20</v>
      </c>
      <c r="F2444" t="s">
        <v>7</v>
      </c>
      <c r="G2444">
        <v>30</v>
      </c>
      <c r="H2444" t="str">
        <f>VLOOKUP(E2444,filtered_wfh_with_region!$AA$2:$AB$31,2,FALSE)</f>
        <v>Midlands</v>
      </c>
      <c r="AE2444">
        <v>2016</v>
      </c>
      <c r="AF2444">
        <v>30</v>
      </c>
      <c r="AG2444" t="s">
        <v>72</v>
      </c>
      <c r="AK2444" t="s">
        <v>72</v>
      </c>
      <c r="AL2444">
        <v>30</v>
      </c>
      <c r="AP2444" t="s">
        <v>39</v>
      </c>
      <c r="AQ2444">
        <v>30</v>
      </c>
      <c r="AT2444">
        <v>2016</v>
      </c>
      <c r="AU2444" t="s">
        <v>39</v>
      </c>
      <c r="AV2444">
        <v>30</v>
      </c>
    </row>
    <row r="2445" spans="1:48" x14ac:dyDescent="0.4">
      <c r="A2445" t="s">
        <v>45</v>
      </c>
      <c r="B2445">
        <v>2016</v>
      </c>
      <c r="C2445" t="s">
        <v>39</v>
      </c>
      <c r="D2445" t="s">
        <v>62</v>
      </c>
      <c r="E2445" t="s">
        <v>21</v>
      </c>
      <c r="F2445" t="s">
        <v>7</v>
      </c>
      <c r="G2445">
        <v>50</v>
      </c>
      <c r="H2445" t="str">
        <f>VLOOKUP(E2445,filtered_wfh_with_region!$AA$2:$AB$31,2,FALSE)</f>
        <v>East</v>
      </c>
      <c r="AE2445">
        <v>2016</v>
      </c>
      <c r="AF2445">
        <v>50</v>
      </c>
      <c r="AG2445" t="s">
        <v>82</v>
      </c>
      <c r="AK2445" t="s">
        <v>82</v>
      </c>
      <c r="AL2445">
        <v>50</v>
      </c>
      <c r="AP2445" t="s">
        <v>39</v>
      </c>
      <c r="AQ2445">
        <v>50</v>
      </c>
      <c r="AT2445">
        <v>2016</v>
      </c>
      <c r="AU2445" t="s">
        <v>39</v>
      </c>
      <c r="AV2445">
        <v>50</v>
      </c>
    </row>
    <row r="2446" spans="1:48" x14ac:dyDescent="0.4">
      <c r="A2446" t="s">
        <v>45</v>
      </c>
      <c r="B2446">
        <v>2016</v>
      </c>
      <c r="C2446" t="s">
        <v>39</v>
      </c>
      <c r="D2446" t="s">
        <v>62</v>
      </c>
      <c r="E2446" t="s">
        <v>22</v>
      </c>
      <c r="F2446" t="s">
        <v>7</v>
      </c>
      <c r="G2446">
        <v>111</v>
      </c>
      <c r="H2446" t="str">
        <f>VLOOKUP(E2446,filtered_wfh_with_region!$AA$2:$AB$31,2,FALSE)</f>
        <v>East</v>
      </c>
      <c r="AE2446">
        <v>2016</v>
      </c>
      <c r="AF2446">
        <v>111</v>
      </c>
      <c r="AG2446" t="s">
        <v>82</v>
      </c>
      <c r="AK2446" t="s">
        <v>82</v>
      </c>
      <c r="AL2446">
        <v>111</v>
      </c>
      <c r="AP2446" t="s">
        <v>39</v>
      </c>
      <c r="AQ2446">
        <v>111</v>
      </c>
      <c r="AT2446">
        <v>2016</v>
      </c>
      <c r="AU2446" t="s">
        <v>39</v>
      </c>
      <c r="AV2446">
        <v>111</v>
      </c>
    </row>
    <row r="2447" spans="1:48" x14ac:dyDescent="0.4">
      <c r="A2447" t="s">
        <v>45</v>
      </c>
      <c r="B2447">
        <v>2016</v>
      </c>
      <c r="C2447" t="s">
        <v>39</v>
      </c>
      <c r="D2447" t="s">
        <v>62</v>
      </c>
      <c r="E2447" t="s">
        <v>23</v>
      </c>
      <c r="F2447" t="s">
        <v>7</v>
      </c>
      <c r="G2447">
        <v>89</v>
      </c>
      <c r="H2447" t="str">
        <f>VLOOKUP(E2447,filtered_wfh_with_region!$AA$2:$AB$31,2,FALSE)</f>
        <v>South</v>
      </c>
      <c r="AE2447">
        <v>2016</v>
      </c>
      <c r="AF2447">
        <v>89</v>
      </c>
      <c r="AG2447" t="s">
        <v>84</v>
      </c>
      <c r="AK2447" t="s">
        <v>84</v>
      </c>
      <c r="AL2447">
        <v>89</v>
      </c>
      <c r="AP2447" t="s">
        <v>39</v>
      </c>
      <c r="AQ2447">
        <v>89</v>
      </c>
      <c r="AT2447">
        <v>2016</v>
      </c>
      <c r="AU2447" t="s">
        <v>39</v>
      </c>
      <c r="AV2447">
        <v>89</v>
      </c>
    </row>
    <row r="2448" spans="1:48" x14ac:dyDescent="0.4">
      <c r="A2448" t="s">
        <v>45</v>
      </c>
      <c r="B2448">
        <v>2016</v>
      </c>
      <c r="C2448" t="s">
        <v>39</v>
      </c>
      <c r="D2448" t="s">
        <v>62</v>
      </c>
      <c r="E2448" t="s">
        <v>24</v>
      </c>
      <c r="F2448" t="s">
        <v>7</v>
      </c>
      <c r="G2448">
        <v>244</v>
      </c>
      <c r="H2448" t="str">
        <f>VLOOKUP(E2448,filtered_wfh_with_region!$AA$2:$AB$31,2,FALSE)</f>
        <v>South</v>
      </c>
      <c r="AE2448">
        <v>2016</v>
      </c>
      <c r="AF2448">
        <v>244</v>
      </c>
      <c r="AG2448" t="s">
        <v>84</v>
      </c>
      <c r="AK2448" t="s">
        <v>84</v>
      </c>
      <c r="AL2448">
        <v>244</v>
      </c>
      <c r="AP2448" t="s">
        <v>39</v>
      </c>
      <c r="AQ2448">
        <v>244</v>
      </c>
      <c r="AT2448">
        <v>2016</v>
      </c>
      <c r="AU2448" t="s">
        <v>39</v>
      </c>
      <c r="AV2448">
        <v>244</v>
      </c>
    </row>
    <row r="2449" spans="1:48" x14ac:dyDescent="0.4">
      <c r="A2449" t="s">
        <v>45</v>
      </c>
      <c r="B2449">
        <v>2016</v>
      </c>
      <c r="C2449" t="s">
        <v>39</v>
      </c>
      <c r="D2449" t="s">
        <v>62</v>
      </c>
      <c r="E2449" t="s">
        <v>25</v>
      </c>
      <c r="F2449" t="s">
        <v>7</v>
      </c>
      <c r="G2449">
        <v>76</v>
      </c>
      <c r="H2449" t="str">
        <f>VLOOKUP(E2449,filtered_wfh_with_region!$AA$2:$AB$31,2,FALSE)</f>
        <v>South</v>
      </c>
      <c r="AE2449">
        <v>2016</v>
      </c>
      <c r="AF2449">
        <v>76</v>
      </c>
      <c r="AG2449" t="s">
        <v>84</v>
      </c>
      <c r="AK2449" t="s">
        <v>84</v>
      </c>
      <c r="AL2449">
        <v>76</v>
      </c>
      <c r="AP2449" t="s">
        <v>39</v>
      </c>
      <c r="AQ2449">
        <v>76</v>
      </c>
      <c r="AT2449">
        <v>2016</v>
      </c>
      <c r="AU2449" t="s">
        <v>39</v>
      </c>
      <c r="AV2449">
        <v>76</v>
      </c>
    </row>
    <row r="2450" spans="1:48" x14ac:dyDescent="0.4">
      <c r="A2450" t="s">
        <v>45</v>
      </c>
      <c r="B2450">
        <v>2016</v>
      </c>
      <c r="C2450" t="s">
        <v>39</v>
      </c>
      <c r="D2450" t="s">
        <v>62</v>
      </c>
      <c r="E2450" t="s">
        <v>26</v>
      </c>
      <c r="F2450" t="s">
        <v>7</v>
      </c>
      <c r="G2450">
        <v>74</v>
      </c>
      <c r="H2450" t="str">
        <f>VLOOKUP(E2450,filtered_wfh_with_region!$AA$2:$AB$31,2,FALSE)</f>
        <v>South</v>
      </c>
      <c r="AE2450">
        <v>2016</v>
      </c>
      <c r="AF2450">
        <v>74</v>
      </c>
      <c r="AG2450" t="s">
        <v>84</v>
      </c>
      <c r="AK2450" t="s">
        <v>84</v>
      </c>
      <c r="AL2450">
        <v>74</v>
      </c>
      <c r="AP2450" t="s">
        <v>39</v>
      </c>
      <c r="AQ2450">
        <v>74</v>
      </c>
      <c r="AT2450">
        <v>2016</v>
      </c>
      <c r="AU2450" t="s">
        <v>39</v>
      </c>
      <c r="AV2450">
        <v>74</v>
      </c>
    </row>
    <row r="2451" spans="1:48" x14ac:dyDescent="0.4">
      <c r="A2451" t="s">
        <v>45</v>
      </c>
      <c r="B2451">
        <v>2016</v>
      </c>
      <c r="C2451" t="s">
        <v>39</v>
      </c>
      <c r="D2451" t="s">
        <v>62</v>
      </c>
      <c r="E2451" t="s">
        <v>27</v>
      </c>
      <c r="F2451" t="s">
        <v>7</v>
      </c>
      <c r="G2451">
        <v>57</v>
      </c>
      <c r="H2451" t="str">
        <f>VLOOKUP(E2451,filtered_wfh_with_region!$AA$2:$AB$31,2,FALSE)</f>
        <v>South</v>
      </c>
      <c r="AE2451">
        <v>2016</v>
      </c>
      <c r="AF2451">
        <v>57</v>
      </c>
      <c r="AG2451" t="s">
        <v>84</v>
      </c>
      <c r="AK2451" t="s">
        <v>84</v>
      </c>
      <c r="AL2451">
        <v>57</v>
      </c>
      <c r="AP2451" t="s">
        <v>39</v>
      </c>
      <c r="AQ2451">
        <v>57</v>
      </c>
      <c r="AT2451">
        <v>2016</v>
      </c>
      <c r="AU2451" t="s">
        <v>39</v>
      </c>
      <c r="AV2451">
        <v>57</v>
      </c>
    </row>
    <row r="2452" spans="1:48" x14ac:dyDescent="0.4">
      <c r="A2452" t="s">
        <v>45</v>
      </c>
      <c r="B2452">
        <v>2016</v>
      </c>
      <c r="C2452" t="s">
        <v>39</v>
      </c>
      <c r="D2452" t="s">
        <v>62</v>
      </c>
      <c r="E2452" t="s">
        <v>28</v>
      </c>
      <c r="F2452" t="s">
        <v>7</v>
      </c>
      <c r="G2452">
        <v>49</v>
      </c>
      <c r="H2452" t="str">
        <f>VLOOKUP(E2452,filtered_wfh_with_region!$AA$2:$AB$31,2,FALSE)</f>
        <v>South</v>
      </c>
      <c r="AE2452">
        <v>2016</v>
      </c>
      <c r="AF2452">
        <v>49</v>
      </c>
      <c r="AG2452" t="s">
        <v>84</v>
      </c>
      <c r="AK2452" t="s">
        <v>84</v>
      </c>
      <c r="AL2452">
        <v>49</v>
      </c>
      <c r="AP2452" t="s">
        <v>39</v>
      </c>
      <c r="AQ2452">
        <v>49</v>
      </c>
      <c r="AT2452">
        <v>2016</v>
      </c>
      <c r="AU2452" t="s">
        <v>39</v>
      </c>
      <c r="AV2452">
        <v>49</v>
      </c>
    </row>
    <row r="2453" spans="1:48" x14ac:dyDescent="0.4">
      <c r="A2453" t="s">
        <v>45</v>
      </c>
      <c r="B2453">
        <v>2016</v>
      </c>
      <c r="C2453" t="s">
        <v>39</v>
      </c>
      <c r="D2453" t="s">
        <v>62</v>
      </c>
      <c r="E2453" t="s">
        <v>29</v>
      </c>
      <c r="F2453" t="s">
        <v>7</v>
      </c>
      <c r="G2453">
        <v>40</v>
      </c>
      <c r="H2453" t="str">
        <f>VLOOKUP(E2453,filtered_wfh_with_region!$AA$2:$AB$31,2,FALSE)</f>
        <v>West</v>
      </c>
      <c r="AE2453">
        <v>2016</v>
      </c>
      <c r="AF2453">
        <v>40</v>
      </c>
      <c r="AG2453" t="s">
        <v>71</v>
      </c>
      <c r="AK2453" t="s">
        <v>71</v>
      </c>
      <c r="AL2453">
        <v>40</v>
      </c>
      <c r="AP2453" t="s">
        <v>39</v>
      </c>
      <c r="AQ2453">
        <v>40</v>
      </c>
      <c r="AT2453">
        <v>2016</v>
      </c>
      <c r="AU2453" t="s">
        <v>39</v>
      </c>
      <c r="AV2453">
        <v>40</v>
      </c>
    </row>
    <row r="2454" spans="1:48" x14ac:dyDescent="0.4">
      <c r="A2454" t="s">
        <v>45</v>
      </c>
      <c r="B2454">
        <v>2016</v>
      </c>
      <c r="C2454" t="s">
        <v>39</v>
      </c>
      <c r="D2454" t="s">
        <v>62</v>
      </c>
      <c r="E2454" t="s">
        <v>30</v>
      </c>
      <c r="F2454" t="s">
        <v>7</v>
      </c>
      <c r="G2454">
        <v>117</v>
      </c>
      <c r="H2454" t="str">
        <f>VLOOKUP(E2454,filtered_wfh_with_region!$AA$2:$AB$31,2,FALSE)</f>
        <v>West</v>
      </c>
      <c r="AE2454">
        <v>2016</v>
      </c>
      <c r="AF2454">
        <v>117</v>
      </c>
      <c r="AG2454" t="s">
        <v>71</v>
      </c>
      <c r="AK2454" t="s">
        <v>71</v>
      </c>
      <c r="AL2454">
        <v>117</v>
      </c>
      <c r="AP2454" t="s">
        <v>39</v>
      </c>
      <c r="AQ2454">
        <v>117</v>
      </c>
      <c r="AT2454">
        <v>2016</v>
      </c>
      <c r="AU2454" t="s">
        <v>39</v>
      </c>
      <c r="AV2454">
        <v>117</v>
      </c>
    </row>
    <row r="2455" spans="1:48" x14ac:dyDescent="0.4">
      <c r="A2455" t="s">
        <v>45</v>
      </c>
      <c r="B2455">
        <v>2016</v>
      </c>
      <c r="C2455" t="s">
        <v>39</v>
      </c>
      <c r="D2455" t="s">
        <v>62</v>
      </c>
      <c r="E2455" t="s">
        <v>31</v>
      </c>
      <c r="F2455" t="s">
        <v>7</v>
      </c>
      <c r="G2455">
        <v>13</v>
      </c>
      <c r="H2455" t="str">
        <f>VLOOKUP(E2455,filtered_wfh_with_region!$AA$2:$AB$31,2,FALSE)</f>
        <v>West</v>
      </c>
      <c r="AE2455">
        <v>2016</v>
      </c>
      <c r="AF2455">
        <v>13</v>
      </c>
      <c r="AG2455" t="s">
        <v>71</v>
      </c>
      <c r="AK2455" t="s">
        <v>71</v>
      </c>
      <c r="AL2455">
        <v>13</v>
      </c>
      <c r="AP2455" t="s">
        <v>39</v>
      </c>
      <c r="AQ2455">
        <v>13</v>
      </c>
      <c r="AT2455">
        <v>2016</v>
      </c>
      <c r="AU2455" t="s">
        <v>39</v>
      </c>
      <c r="AV2455">
        <v>13</v>
      </c>
    </row>
    <row r="2456" spans="1:48" x14ac:dyDescent="0.4">
      <c r="A2456" t="s">
        <v>45</v>
      </c>
      <c r="B2456">
        <v>2016</v>
      </c>
      <c r="C2456" t="s">
        <v>39</v>
      </c>
      <c r="D2456" t="s">
        <v>62</v>
      </c>
      <c r="E2456" t="s">
        <v>32</v>
      </c>
      <c r="F2456" t="s">
        <v>7</v>
      </c>
      <c r="G2456">
        <v>55</v>
      </c>
      <c r="H2456" t="str">
        <f>VLOOKUP(E2456,filtered_wfh_with_region!$AA$2:$AB$31,2,FALSE)</f>
        <v>West</v>
      </c>
      <c r="AE2456">
        <v>2016</v>
      </c>
      <c r="AF2456">
        <v>55</v>
      </c>
      <c r="AG2456" t="s">
        <v>71</v>
      </c>
      <c r="AK2456" t="s">
        <v>71</v>
      </c>
      <c r="AL2456">
        <v>55</v>
      </c>
      <c r="AP2456" t="s">
        <v>39</v>
      </c>
      <c r="AQ2456">
        <v>55</v>
      </c>
      <c r="AT2456">
        <v>2016</v>
      </c>
      <c r="AU2456" t="s">
        <v>39</v>
      </c>
      <c r="AV2456">
        <v>55</v>
      </c>
    </row>
    <row r="2457" spans="1:48" x14ac:dyDescent="0.4">
      <c r="A2457" t="s">
        <v>45</v>
      </c>
      <c r="B2457">
        <v>2016</v>
      </c>
      <c r="C2457" t="s">
        <v>39</v>
      </c>
      <c r="D2457" t="s">
        <v>62</v>
      </c>
      <c r="E2457" t="s">
        <v>33</v>
      </c>
      <c r="F2457" t="s">
        <v>7</v>
      </c>
      <c r="G2457">
        <v>29</v>
      </c>
      <c r="H2457" t="str">
        <f>VLOOKUP(E2457,filtered_wfh_with_region!$AA$2:$AB$31,2,FALSE)</f>
        <v>West</v>
      </c>
      <c r="AE2457">
        <v>2016</v>
      </c>
      <c r="AF2457">
        <v>29</v>
      </c>
      <c r="AG2457" t="s">
        <v>71</v>
      </c>
      <c r="AK2457" t="s">
        <v>71</v>
      </c>
      <c r="AL2457">
        <v>29</v>
      </c>
      <c r="AP2457" t="s">
        <v>39</v>
      </c>
      <c r="AQ2457">
        <v>29</v>
      </c>
      <c r="AT2457">
        <v>2016</v>
      </c>
      <c r="AU2457" t="s">
        <v>39</v>
      </c>
      <c r="AV2457">
        <v>29</v>
      </c>
    </row>
    <row r="2458" spans="1:48" x14ac:dyDescent="0.4">
      <c r="A2458" t="s">
        <v>45</v>
      </c>
      <c r="B2458">
        <v>2016</v>
      </c>
      <c r="C2458" t="s">
        <v>39</v>
      </c>
      <c r="D2458" t="s">
        <v>62</v>
      </c>
      <c r="E2458" t="s">
        <v>34</v>
      </c>
      <c r="F2458" t="s">
        <v>7</v>
      </c>
      <c r="G2458">
        <v>30</v>
      </c>
      <c r="H2458" t="str">
        <f>VLOOKUP(E2458,filtered_wfh_with_region!$AA$2:$AB$31,2,FALSE)</f>
        <v>West</v>
      </c>
      <c r="AE2458">
        <v>2016</v>
      </c>
      <c r="AF2458">
        <v>30</v>
      </c>
      <c r="AG2458" t="s">
        <v>71</v>
      </c>
      <c r="AK2458" t="s">
        <v>71</v>
      </c>
      <c r="AL2458">
        <v>30</v>
      </c>
      <c r="AP2458" t="s">
        <v>39</v>
      </c>
      <c r="AQ2458">
        <v>30</v>
      </c>
      <c r="AT2458">
        <v>2016</v>
      </c>
      <c r="AU2458" t="s">
        <v>39</v>
      </c>
      <c r="AV2458">
        <v>30</v>
      </c>
    </row>
    <row r="2459" spans="1:48" x14ac:dyDescent="0.4">
      <c r="A2459" t="s">
        <v>45</v>
      </c>
      <c r="B2459">
        <v>2016</v>
      </c>
      <c r="C2459" t="s">
        <v>39</v>
      </c>
      <c r="D2459" t="s">
        <v>62</v>
      </c>
      <c r="E2459" t="s">
        <v>35</v>
      </c>
      <c r="F2459" t="s">
        <v>7</v>
      </c>
      <c r="G2459">
        <v>31</v>
      </c>
      <c r="H2459" t="str">
        <f>VLOOKUP(E2459,filtered_wfh_with_region!$AA$2:$AB$31,2,FALSE)</f>
        <v>North</v>
      </c>
      <c r="AE2459">
        <v>2016</v>
      </c>
      <c r="AF2459">
        <v>31</v>
      </c>
      <c r="AG2459" t="s">
        <v>83</v>
      </c>
      <c r="AK2459" t="s">
        <v>83</v>
      </c>
      <c r="AL2459">
        <v>31</v>
      </c>
      <c r="AP2459" t="s">
        <v>39</v>
      </c>
      <c r="AQ2459">
        <v>31</v>
      </c>
      <c r="AT2459">
        <v>2016</v>
      </c>
      <c r="AU2459" t="s">
        <v>39</v>
      </c>
      <c r="AV2459">
        <v>31</v>
      </c>
    </row>
    <row r="2460" spans="1:48" x14ac:dyDescent="0.4">
      <c r="A2460" t="s">
        <v>45</v>
      </c>
      <c r="B2460">
        <v>2016</v>
      </c>
      <c r="C2460" t="s">
        <v>39</v>
      </c>
      <c r="D2460" t="s">
        <v>62</v>
      </c>
      <c r="E2460" t="s">
        <v>36</v>
      </c>
      <c r="F2460" t="s">
        <v>7</v>
      </c>
      <c r="G2460">
        <v>65</v>
      </c>
      <c r="H2460" t="str">
        <f>VLOOKUP(E2460,filtered_wfh_with_region!$AA$2:$AB$31,2,FALSE)</f>
        <v>North</v>
      </c>
      <c r="AE2460">
        <v>2016</v>
      </c>
      <c r="AF2460">
        <v>65</v>
      </c>
      <c r="AG2460" t="s">
        <v>83</v>
      </c>
      <c r="AK2460" t="s">
        <v>83</v>
      </c>
      <c r="AL2460">
        <v>65</v>
      </c>
      <c r="AP2460" t="s">
        <v>39</v>
      </c>
      <c r="AQ2460">
        <v>65</v>
      </c>
      <c r="AT2460">
        <v>2016</v>
      </c>
      <c r="AU2460" t="s">
        <v>39</v>
      </c>
      <c r="AV2460">
        <v>65</v>
      </c>
    </row>
    <row r="2461" spans="1:48" x14ac:dyDescent="0.4">
      <c r="A2461" t="s">
        <v>45</v>
      </c>
      <c r="B2461">
        <v>2016</v>
      </c>
      <c r="C2461" t="s">
        <v>39</v>
      </c>
      <c r="D2461" t="s">
        <v>62</v>
      </c>
      <c r="E2461" t="s">
        <v>37</v>
      </c>
      <c r="F2461" t="s">
        <v>7</v>
      </c>
      <c r="G2461">
        <v>20</v>
      </c>
      <c r="H2461" t="str">
        <f>VLOOKUP(E2461,filtered_wfh_with_region!$AA$2:$AB$31,2,FALSE)</f>
        <v>North</v>
      </c>
      <c r="AE2461">
        <v>2016</v>
      </c>
      <c r="AF2461">
        <v>20</v>
      </c>
      <c r="AG2461" t="s">
        <v>83</v>
      </c>
      <c r="AK2461" t="s">
        <v>83</v>
      </c>
      <c r="AL2461">
        <v>20</v>
      </c>
      <c r="AP2461" t="s">
        <v>39</v>
      </c>
      <c r="AQ2461">
        <v>20</v>
      </c>
      <c r="AT2461">
        <v>2016</v>
      </c>
      <c r="AU2461" t="s">
        <v>39</v>
      </c>
      <c r="AV2461">
        <v>20</v>
      </c>
    </row>
    <row r="2462" spans="1:48" x14ac:dyDescent="0.4">
      <c r="A2462" t="s">
        <v>45</v>
      </c>
      <c r="B2462">
        <v>2016</v>
      </c>
      <c r="C2462" t="s">
        <v>39</v>
      </c>
      <c r="D2462" t="s">
        <v>63</v>
      </c>
      <c r="E2462" t="s">
        <v>8</v>
      </c>
      <c r="F2462" t="s">
        <v>7</v>
      </c>
      <c r="G2462">
        <v>20</v>
      </c>
      <c r="H2462" t="str">
        <f>VLOOKUP(E2462,filtered_wfh_with_region!$AA$2:$AB$31,2,FALSE)</f>
        <v>East</v>
      </c>
      <c r="AE2462">
        <v>2016</v>
      </c>
      <c r="AF2462">
        <v>20</v>
      </c>
      <c r="AG2462" t="s">
        <v>82</v>
      </c>
      <c r="AK2462" t="s">
        <v>82</v>
      </c>
      <c r="AL2462">
        <v>20</v>
      </c>
      <c r="AP2462" t="s">
        <v>39</v>
      </c>
      <c r="AQ2462">
        <v>20</v>
      </c>
      <c r="AT2462">
        <v>2016</v>
      </c>
      <c r="AU2462" t="s">
        <v>39</v>
      </c>
      <c r="AV2462">
        <v>20</v>
      </c>
    </row>
    <row r="2463" spans="1:48" x14ac:dyDescent="0.4">
      <c r="A2463" t="s">
        <v>45</v>
      </c>
      <c r="B2463">
        <v>2016</v>
      </c>
      <c r="C2463" t="s">
        <v>39</v>
      </c>
      <c r="D2463" t="s">
        <v>63</v>
      </c>
      <c r="E2463" t="s">
        <v>9</v>
      </c>
      <c r="F2463" t="s">
        <v>7</v>
      </c>
      <c r="G2463">
        <v>185</v>
      </c>
      <c r="H2463" t="str">
        <f>VLOOKUP(E2463,filtered_wfh_with_region!$AA$2:$AB$31,2,FALSE)</f>
        <v>East</v>
      </c>
      <c r="AE2463">
        <v>2016</v>
      </c>
      <c r="AF2463">
        <v>185</v>
      </c>
      <c r="AG2463" t="s">
        <v>82</v>
      </c>
      <c r="AK2463" t="s">
        <v>82</v>
      </c>
      <c r="AL2463">
        <v>185</v>
      </c>
      <c r="AP2463" t="s">
        <v>39</v>
      </c>
      <c r="AQ2463">
        <v>185</v>
      </c>
      <c r="AT2463">
        <v>2016</v>
      </c>
      <c r="AU2463" t="s">
        <v>39</v>
      </c>
      <c r="AV2463">
        <v>185</v>
      </c>
    </row>
    <row r="2464" spans="1:48" x14ac:dyDescent="0.4">
      <c r="A2464" t="s">
        <v>45</v>
      </c>
      <c r="B2464">
        <v>2016</v>
      </c>
      <c r="C2464" t="s">
        <v>39</v>
      </c>
      <c r="D2464" t="s">
        <v>63</v>
      </c>
      <c r="E2464" t="s">
        <v>10</v>
      </c>
      <c r="F2464" t="s">
        <v>7</v>
      </c>
      <c r="G2464">
        <v>151</v>
      </c>
      <c r="H2464" t="str">
        <f>VLOOKUP(E2464,filtered_wfh_with_region!$AA$2:$AB$31,2,FALSE)</f>
        <v>East</v>
      </c>
      <c r="AE2464">
        <v>2016</v>
      </c>
      <c r="AF2464">
        <v>151</v>
      </c>
      <c r="AG2464" t="s">
        <v>82</v>
      </c>
      <c r="AK2464" t="s">
        <v>82</v>
      </c>
      <c r="AL2464">
        <v>151</v>
      </c>
      <c r="AP2464" t="s">
        <v>39</v>
      </c>
      <c r="AQ2464">
        <v>151</v>
      </c>
      <c r="AT2464">
        <v>2016</v>
      </c>
      <c r="AU2464" t="s">
        <v>39</v>
      </c>
      <c r="AV2464">
        <v>151</v>
      </c>
    </row>
    <row r="2465" spans="1:48" x14ac:dyDescent="0.4">
      <c r="A2465" t="s">
        <v>45</v>
      </c>
      <c r="B2465">
        <v>2016</v>
      </c>
      <c r="C2465" t="s">
        <v>39</v>
      </c>
      <c r="D2465" t="s">
        <v>63</v>
      </c>
      <c r="E2465" t="s">
        <v>11</v>
      </c>
      <c r="F2465" t="s">
        <v>7</v>
      </c>
      <c r="G2465">
        <v>112</v>
      </c>
      <c r="H2465" t="str">
        <f>VLOOKUP(E2465,filtered_wfh_with_region!$AA$2:$AB$31,2,FALSE)</f>
        <v>East</v>
      </c>
      <c r="AE2465">
        <v>2016</v>
      </c>
      <c r="AF2465">
        <v>112</v>
      </c>
      <c r="AG2465" t="s">
        <v>82</v>
      </c>
      <c r="AK2465" t="s">
        <v>82</v>
      </c>
      <c r="AL2465">
        <v>112</v>
      </c>
      <c r="AP2465" t="s">
        <v>39</v>
      </c>
      <c r="AQ2465">
        <v>112</v>
      </c>
      <c r="AT2465">
        <v>2016</v>
      </c>
      <c r="AU2465" t="s">
        <v>39</v>
      </c>
      <c r="AV2465">
        <v>112</v>
      </c>
    </row>
    <row r="2466" spans="1:48" x14ac:dyDescent="0.4">
      <c r="A2466" t="s">
        <v>45</v>
      </c>
      <c r="B2466">
        <v>2016</v>
      </c>
      <c r="C2466" t="s">
        <v>39</v>
      </c>
      <c r="D2466" t="s">
        <v>63</v>
      </c>
      <c r="E2466" t="s">
        <v>12</v>
      </c>
      <c r="F2466" t="s">
        <v>7</v>
      </c>
      <c r="G2466">
        <v>80</v>
      </c>
      <c r="H2466" t="str">
        <f>VLOOKUP(E2466,filtered_wfh_with_region!$AA$2:$AB$31,2,FALSE)</f>
        <v>East</v>
      </c>
      <c r="AE2466">
        <v>2016</v>
      </c>
      <c r="AF2466">
        <v>80</v>
      </c>
      <c r="AG2466" t="s">
        <v>82</v>
      </c>
      <c r="AK2466" t="s">
        <v>82</v>
      </c>
      <c r="AL2466">
        <v>80</v>
      </c>
      <c r="AP2466" t="s">
        <v>39</v>
      </c>
      <c r="AQ2466">
        <v>80</v>
      </c>
      <c r="AT2466">
        <v>2016</v>
      </c>
      <c r="AU2466" t="s">
        <v>39</v>
      </c>
      <c r="AV2466">
        <v>80</v>
      </c>
    </row>
    <row r="2467" spans="1:48" x14ac:dyDescent="0.4">
      <c r="A2467" t="s">
        <v>45</v>
      </c>
      <c r="B2467">
        <v>2016</v>
      </c>
      <c r="C2467" t="s">
        <v>39</v>
      </c>
      <c r="D2467" t="s">
        <v>63</v>
      </c>
      <c r="E2467" t="s">
        <v>13</v>
      </c>
      <c r="F2467" t="s">
        <v>7</v>
      </c>
      <c r="G2467">
        <v>101</v>
      </c>
      <c r="H2467" t="str">
        <f>VLOOKUP(E2467,filtered_wfh_with_region!$AA$2:$AB$31,2,FALSE)</f>
        <v>East</v>
      </c>
      <c r="AE2467">
        <v>2016</v>
      </c>
      <c r="AF2467">
        <v>101</v>
      </c>
      <c r="AG2467" t="s">
        <v>82</v>
      </c>
      <c r="AK2467" t="s">
        <v>82</v>
      </c>
      <c r="AL2467">
        <v>101</v>
      </c>
      <c r="AP2467" t="s">
        <v>39</v>
      </c>
      <c r="AQ2467">
        <v>101</v>
      </c>
      <c r="AT2467">
        <v>2016</v>
      </c>
      <c r="AU2467" t="s">
        <v>39</v>
      </c>
      <c r="AV2467">
        <v>101</v>
      </c>
    </row>
    <row r="2468" spans="1:48" x14ac:dyDescent="0.4">
      <c r="A2468" t="s">
        <v>45</v>
      </c>
      <c r="B2468">
        <v>2016</v>
      </c>
      <c r="C2468" t="s">
        <v>39</v>
      </c>
      <c r="D2468" t="s">
        <v>63</v>
      </c>
      <c r="E2468" t="s">
        <v>14</v>
      </c>
      <c r="F2468" t="s">
        <v>7</v>
      </c>
      <c r="G2468">
        <v>47</v>
      </c>
      <c r="H2468" t="str">
        <f>VLOOKUP(E2468,filtered_wfh_with_region!$AA$2:$AB$31,2,FALSE)</f>
        <v>Midlands</v>
      </c>
      <c r="AE2468">
        <v>2016</v>
      </c>
      <c r="AF2468">
        <v>47</v>
      </c>
      <c r="AG2468" t="s">
        <v>72</v>
      </c>
      <c r="AK2468" t="s">
        <v>72</v>
      </c>
      <c r="AL2468">
        <v>47</v>
      </c>
      <c r="AP2468" t="s">
        <v>39</v>
      </c>
      <c r="AQ2468">
        <v>47</v>
      </c>
      <c r="AT2468">
        <v>2016</v>
      </c>
      <c r="AU2468" t="s">
        <v>39</v>
      </c>
      <c r="AV2468">
        <v>47</v>
      </c>
    </row>
    <row r="2469" spans="1:48" x14ac:dyDescent="0.4">
      <c r="A2469" t="s">
        <v>45</v>
      </c>
      <c r="B2469">
        <v>2016</v>
      </c>
      <c r="C2469" t="s">
        <v>39</v>
      </c>
      <c r="D2469" t="s">
        <v>63</v>
      </c>
      <c r="E2469" t="s">
        <v>15</v>
      </c>
      <c r="F2469" t="s">
        <v>7</v>
      </c>
      <c r="G2469">
        <v>32</v>
      </c>
      <c r="H2469" t="str">
        <f>VLOOKUP(E2469,filtered_wfh_with_region!$AA$2:$AB$31,2,FALSE)</f>
        <v>Midlands</v>
      </c>
      <c r="AE2469">
        <v>2016</v>
      </c>
      <c r="AF2469">
        <v>32</v>
      </c>
      <c r="AG2469" t="s">
        <v>72</v>
      </c>
      <c r="AK2469" t="s">
        <v>72</v>
      </c>
      <c r="AL2469">
        <v>32</v>
      </c>
      <c r="AP2469" t="s">
        <v>39</v>
      </c>
      <c r="AQ2469">
        <v>32</v>
      </c>
      <c r="AT2469">
        <v>2016</v>
      </c>
      <c r="AU2469" t="s">
        <v>39</v>
      </c>
      <c r="AV2469">
        <v>32</v>
      </c>
    </row>
    <row r="2470" spans="1:48" x14ac:dyDescent="0.4">
      <c r="A2470" t="s">
        <v>45</v>
      </c>
      <c r="B2470">
        <v>2016</v>
      </c>
      <c r="C2470" t="s">
        <v>39</v>
      </c>
      <c r="D2470" t="s">
        <v>63</v>
      </c>
      <c r="E2470" t="s">
        <v>16</v>
      </c>
      <c r="F2470" t="s">
        <v>7</v>
      </c>
      <c r="G2470">
        <v>10</v>
      </c>
      <c r="H2470" t="str">
        <f>VLOOKUP(E2470,filtered_wfh_with_region!$AA$2:$AB$31,2,FALSE)</f>
        <v>Midlands</v>
      </c>
      <c r="AE2470">
        <v>2016</v>
      </c>
      <c r="AF2470">
        <v>10</v>
      </c>
      <c r="AG2470" t="s">
        <v>72</v>
      </c>
      <c r="AK2470" t="s">
        <v>72</v>
      </c>
      <c r="AL2470">
        <v>10</v>
      </c>
      <c r="AP2470" t="s">
        <v>39</v>
      </c>
      <c r="AQ2470">
        <v>10</v>
      </c>
      <c r="AT2470">
        <v>2016</v>
      </c>
      <c r="AU2470" t="s">
        <v>39</v>
      </c>
      <c r="AV2470">
        <v>10</v>
      </c>
    </row>
    <row r="2471" spans="1:48" x14ac:dyDescent="0.4">
      <c r="A2471" t="s">
        <v>45</v>
      </c>
      <c r="B2471">
        <v>2016</v>
      </c>
      <c r="C2471" t="s">
        <v>39</v>
      </c>
      <c r="D2471" t="s">
        <v>63</v>
      </c>
      <c r="E2471" t="s">
        <v>17</v>
      </c>
      <c r="F2471" t="s">
        <v>7</v>
      </c>
      <c r="G2471">
        <v>29</v>
      </c>
      <c r="H2471" t="str">
        <f>VLOOKUP(E2471,filtered_wfh_with_region!$AA$2:$AB$31,2,FALSE)</f>
        <v>East</v>
      </c>
      <c r="AE2471">
        <v>2016</v>
      </c>
      <c r="AF2471">
        <v>29</v>
      </c>
      <c r="AG2471" t="s">
        <v>82</v>
      </c>
      <c r="AK2471" t="s">
        <v>82</v>
      </c>
      <c r="AL2471">
        <v>29</v>
      </c>
      <c r="AP2471" t="s">
        <v>39</v>
      </c>
      <c r="AQ2471">
        <v>29</v>
      </c>
      <c r="AT2471">
        <v>2016</v>
      </c>
      <c r="AU2471" t="s">
        <v>39</v>
      </c>
      <c r="AV2471">
        <v>29</v>
      </c>
    </row>
    <row r="2472" spans="1:48" x14ac:dyDescent="0.4">
      <c r="A2472" t="s">
        <v>45</v>
      </c>
      <c r="B2472">
        <v>2016</v>
      </c>
      <c r="C2472" t="s">
        <v>39</v>
      </c>
      <c r="D2472" t="s">
        <v>63</v>
      </c>
      <c r="E2472" t="s">
        <v>18</v>
      </c>
      <c r="F2472" t="s">
        <v>7</v>
      </c>
      <c r="G2472">
        <v>87</v>
      </c>
      <c r="H2472" t="str">
        <f>VLOOKUP(E2472,filtered_wfh_with_region!$AA$2:$AB$31,2,FALSE)</f>
        <v>East</v>
      </c>
      <c r="AE2472">
        <v>2016</v>
      </c>
      <c r="AF2472">
        <v>87</v>
      </c>
      <c r="AG2472" t="s">
        <v>82</v>
      </c>
      <c r="AK2472" t="s">
        <v>82</v>
      </c>
      <c r="AL2472">
        <v>87</v>
      </c>
      <c r="AP2472" t="s">
        <v>39</v>
      </c>
      <c r="AQ2472">
        <v>87</v>
      </c>
      <c r="AT2472">
        <v>2016</v>
      </c>
      <c r="AU2472" t="s">
        <v>39</v>
      </c>
      <c r="AV2472">
        <v>87</v>
      </c>
    </row>
    <row r="2473" spans="1:48" x14ac:dyDescent="0.4">
      <c r="A2473" t="s">
        <v>45</v>
      </c>
      <c r="B2473">
        <v>2016</v>
      </c>
      <c r="C2473" t="s">
        <v>39</v>
      </c>
      <c r="D2473" t="s">
        <v>63</v>
      </c>
      <c r="E2473" t="s">
        <v>19</v>
      </c>
      <c r="F2473" t="s">
        <v>7</v>
      </c>
      <c r="G2473">
        <v>31</v>
      </c>
      <c r="H2473" t="str">
        <f>VLOOKUP(E2473,filtered_wfh_with_region!$AA$2:$AB$31,2,FALSE)</f>
        <v>Midlands</v>
      </c>
      <c r="AE2473">
        <v>2016</v>
      </c>
      <c r="AF2473">
        <v>31</v>
      </c>
      <c r="AG2473" t="s">
        <v>72</v>
      </c>
      <c r="AK2473" t="s">
        <v>72</v>
      </c>
      <c r="AL2473">
        <v>31</v>
      </c>
      <c r="AP2473" t="s">
        <v>39</v>
      </c>
      <c r="AQ2473">
        <v>31</v>
      </c>
      <c r="AT2473">
        <v>2016</v>
      </c>
      <c r="AU2473" t="s">
        <v>39</v>
      </c>
      <c r="AV2473">
        <v>31</v>
      </c>
    </row>
    <row r="2474" spans="1:48" x14ac:dyDescent="0.4">
      <c r="A2474" t="s">
        <v>45</v>
      </c>
      <c r="B2474">
        <v>2016</v>
      </c>
      <c r="C2474" t="s">
        <v>39</v>
      </c>
      <c r="D2474" t="s">
        <v>63</v>
      </c>
      <c r="E2474" t="s">
        <v>20</v>
      </c>
      <c r="F2474" t="s">
        <v>7</v>
      </c>
      <c r="G2474">
        <v>32</v>
      </c>
      <c r="H2474" t="str">
        <f>VLOOKUP(E2474,filtered_wfh_with_region!$AA$2:$AB$31,2,FALSE)</f>
        <v>Midlands</v>
      </c>
      <c r="AE2474">
        <v>2016</v>
      </c>
      <c r="AF2474">
        <v>32</v>
      </c>
      <c r="AG2474" t="s">
        <v>72</v>
      </c>
      <c r="AK2474" t="s">
        <v>72</v>
      </c>
      <c r="AL2474">
        <v>32</v>
      </c>
      <c r="AP2474" t="s">
        <v>39</v>
      </c>
      <c r="AQ2474">
        <v>32</v>
      </c>
      <c r="AT2474">
        <v>2016</v>
      </c>
      <c r="AU2474" t="s">
        <v>39</v>
      </c>
      <c r="AV2474">
        <v>32</v>
      </c>
    </row>
    <row r="2475" spans="1:48" x14ac:dyDescent="0.4">
      <c r="A2475" t="s">
        <v>45</v>
      </c>
      <c r="B2475">
        <v>2016</v>
      </c>
      <c r="C2475" t="s">
        <v>39</v>
      </c>
      <c r="D2475" t="s">
        <v>63</v>
      </c>
      <c r="E2475" t="s">
        <v>21</v>
      </c>
      <c r="F2475" t="s">
        <v>7</v>
      </c>
      <c r="G2475">
        <v>87</v>
      </c>
      <c r="H2475" t="str">
        <f>VLOOKUP(E2475,filtered_wfh_with_region!$AA$2:$AB$31,2,FALSE)</f>
        <v>East</v>
      </c>
      <c r="AE2475">
        <v>2016</v>
      </c>
      <c r="AF2475">
        <v>87</v>
      </c>
      <c r="AG2475" t="s">
        <v>82</v>
      </c>
      <c r="AK2475" t="s">
        <v>82</v>
      </c>
      <c r="AL2475">
        <v>87</v>
      </c>
      <c r="AP2475" t="s">
        <v>39</v>
      </c>
      <c r="AQ2475">
        <v>87</v>
      </c>
      <c r="AT2475">
        <v>2016</v>
      </c>
      <c r="AU2475" t="s">
        <v>39</v>
      </c>
      <c r="AV2475">
        <v>87</v>
      </c>
    </row>
    <row r="2476" spans="1:48" x14ac:dyDescent="0.4">
      <c r="A2476" t="s">
        <v>45</v>
      </c>
      <c r="B2476">
        <v>2016</v>
      </c>
      <c r="C2476" t="s">
        <v>39</v>
      </c>
      <c r="D2476" t="s">
        <v>63</v>
      </c>
      <c r="E2476" t="s">
        <v>22</v>
      </c>
      <c r="F2476" t="s">
        <v>7</v>
      </c>
      <c r="G2476">
        <v>96</v>
      </c>
      <c r="H2476" t="str">
        <f>VLOOKUP(E2476,filtered_wfh_with_region!$AA$2:$AB$31,2,FALSE)</f>
        <v>East</v>
      </c>
      <c r="AE2476">
        <v>2016</v>
      </c>
      <c r="AF2476">
        <v>96</v>
      </c>
      <c r="AG2476" t="s">
        <v>82</v>
      </c>
      <c r="AK2476" t="s">
        <v>82</v>
      </c>
      <c r="AL2476">
        <v>96</v>
      </c>
      <c r="AP2476" t="s">
        <v>39</v>
      </c>
      <c r="AQ2476">
        <v>96</v>
      </c>
      <c r="AT2476">
        <v>2016</v>
      </c>
      <c r="AU2476" t="s">
        <v>39</v>
      </c>
      <c r="AV2476">
        <v>96</v>
      </c>
    </row>
    <row r="2477" spans="1:48" x14ac:dyDescent="0.4">
      <c r="A2477" t="s">
        <v>45</v>
      </c>
      <c r="B2477">
        <v>2016</v>
      </c>
      <c r="C2477" t="s">
        <v>39</v>
      </c>
      <c r="D2477" t="s">
        <v>63</v>
      </c>
      <c r="E2477" t="s">
        <v>23</v>
      </c>
      <c r="F2477" t="s">
        <v>7</v>
      </c>
      <c r="G2477">
        <v>57</v>
      </c>
      <c r="H2477" t="str">
        <f>VLOOKUP(E2477,filtered_wfh_with_region!$AA$2:$AB$31,2,FALSE)</f>
        <v>South</v>
      </c>
      <c r="AE2477">
        <v>2016</v>
      </c>
      <c r="AF2477">
        <v>57</v>
      </c>
      <c r="AG2477" t="s">
        <v>84</v>
      </c>
      <c r="AK2477" t="s">
        <v>84</v>
      </c>
      <c r="AL2477">
        <v>57</v>
      </c>
      <c r="AP2477" t="s">
        <v>39</v>
      </c>
      <c r="AQ2477">
        <v>57</v>
      </c>
      <c r="AT2477">
        <v>2016</v>
      </c>
      <c r="AU2477" t="s">
        <v>39</v>
      </c>
      <c r="AV2477">
        <v>57</v>
      </c>
    </row>
    <row r="2478" spans="1:48" x14ac:dyDescent="0.4">
      <c r="A2478" t="s">
        <v>45</v>
      </c>
      <c r="B2478">
        <v>2016</v>
      </c>
      <c r="C2478" t="s">
        <v>39</v>
      </c>
      <c r="D2478" t="s">
        <v>63</v>
      </c>
      <c r="E2478" t="s">
        <v>24</v>
      </c>
      <c r="F2478" t="s">
        <v>7</v>
      </c>
      <c r="G2478">
        <v>200</v>
      </c>
      <c r="H2478" t="str">
        <f>VLOOKUP(E2478,filtered_wfh_with_region!$AA$2:$AB$31,2,FALSE)</f>
        <v>South</v>
      </c>
      <c r="AE2478">
        <v>2016</v>
      </c>
      <c r="AF2478">
        <v>200</v>
      </c>
      <c r="AG2478" t="s">
        <v>84</v>
      </c>
      <c r="AK2478" t="s">
        <v>84</v>
      </c>
      <c r="AL2478">
        <v>200</v>
      </c>
      <c r="AP2478" t="s">
        <v>39</v>
      </c>
      <c r="AQ2478">
        <v>200</v>
      </c>
      <c r="AT2478">
        <v>2016</v>
      </c>
      <c r="AU2478" t="s">
        <v>39</v>
      </c>
      <c r="AV2478">
        <v>200</v>
      </c>
    </row>
    <row r="2479" spans="1:48" x14ac:dyDescent="0.4">
      <c r="A2479" t="s">
        <v>45</v>
      </c>
      <c r="B2479">
        <v>2016</v>
      </c>
      <c r="C2479" t="s">
        <v>39</v>
      </c>
      <c r="D2479" t="s">
        <v>63</v>
      </c>
      <c r="E2479" t="s">
        <v>25</v>
      </c>
      <c r="F2479" t="s">
        <v>7</v>
      </c>
      <c r="G2479">
        <v>70</v>
      </c>
      <c r="H2479" t="str">
        <f>VLOOKUP(E2479,filtered_wfh_with_region!$AA$2:$AB$31,2,FALSE)</f>
        <v>South</v>
      </c>
      <c r="AE2479">
        <v>2016</v>
      </c>
      <c r="AF2479">
        <v>70</v>
      </c>
      <c r="AG2479" t="s">
        <v>84</v>
      </c>
      <c r="AK2479" t="s">
        <v>84</v>
      </c>
      <c r="AL2479">
        <v>70</v>
      </c>
      <c r="AP2479" t="s">
        <v>39</v>
      </c>
      <c r="AQ2479">
        <v>70</v>
      </c>
      <c r="AT2479">
        <v>2016</v>
      </c>
      <c r="AU2479" t="s">
        <v>39</v>
      </c>
      <c r="AV2479">
        <v>70</v>
      </c>
    </row>
    <row r="2480" spans="1:48" x14ac:dyDescent="0.4">
      <c r="A2480" t="s">
        <v>45</v>
      </c>
      <c r="B2480">
        <v>2016</v>
      </c>
      <c r="C2480" t="s">
        <v>39</v>
      </c>
      <c r="D2480" t="s">
        <v>63</v>
      </c>
      <c r="E2480" t="s">
        <v>26</v>
      </c>
      <c r="F2480" t="s">
        <v>7</v>
      </c>
      <c r="G2480">
        <v>59</v>
      </c>
      <c r="H2480" t="str">
        <f>VLOOKUP(E2480,filtered_wfh_with_region!$AA$2:$AB$31,2,FALSE)</f>
        <v>South</v>
      </c>
      <c r="AE2480">
        <v>2016</v>
      </c>
      <c r="AF2480">
        <v>59</v>
      </c>
      <c r="AG2480" t="s">
        <v>84</v>
      </c>
      <c r="AK2480" t="s">
        <v>84</v>
      </c>
      <c r="AL2480">
        <v>59</v>
      </c>
      <c r="AP2480" t="s">
        <v>39</v>
      </c>
      <c r="AQ2480">
        <v>59</v>
      </c>
      <c r="AT2480">
        <v>2016</v>
      </c>
      <c r="AU2480" t="s">
        <v>39</v>
      </c>
      <c r="AV2480">
        <v>59</v>
      </c>
    </row>
    <row r="2481" spans="1:48" x14ac:dyDescent="0.4">
      <c r="A2481" t="s">
        <v>45</v>
      </c>
      <c r="B2481">
        <v>2016</v>
      </c>
      <c r="C2481" t="s">
        <v>39</v>
      </c>
      <c r="D2481" t="s">
        <v>63</v>
      </c>
      <c r="E2481" t="s">
        <v>27</v>
      </c>
      <c r="F2481" t="s">
        <v>7</v>
      </c>
      <c r="G2481">
        <v>75</v>
      </c>
      <c r="H2481" t="str">
        <f>VLOOKUP(E2481,filtered_wfh_with_region!$AA$2:$AB$31,2,FALSE)</f>
        <v>South</v>
      </c>
      <c r="AE2481">
        <v>2016</v>
      </c>
      <c r="AF2481">
        <v>75</v>
      </c>
      <c r="AG2481" t="s">
        <v>84</v>
      </c>
      <c r="AK2481" t="s">
        <v>84</v>
      </c>
      <c r="AL2481">
        <v>75</v>
      </c>
      <c r="AP2481" t="s">
        <v>39</v>
      </c>
      <c r="AQ2481">
        <v>75</v>
      </c>
      <c r="AT2481">
        <v>2016</v>
      </c>
      <c r="AU2481" t="s">
        <v>39</v>
      </c>
      <c r="AV2481">
        <v>75</v>
      </c>
    </row>
    <row r="2482" spans="1:48" x14ac:dyDescent="0.4">
      <c r="A2482" t="s">
        <v>45</v>
      </c>
      <c r="B2482">
        <v>2016</v>
      </c>
      <c r="C2482" t="s">
        <v>39</v>
      </c>
      <c r="D2482" t="s">
        <v>63</v>
      </c>
      <c r="E2482" t="s">
        <v>28</v>
      </c>
      <c r="F2482" t="s">
        <v>7</v>
      </c>
      <c r="G2482">
        <v>53</v>
      </c>
      <c r="H2482" t="str">
        <f>VLOOKUP(E2482,filtered_wfh_with_region!$AA$2:$AB$31,2,FALSE)</f>
        <v>South</v>
      </c>
      <c r="AE2482">
        <v>2016</v>
      </c>
      <c r="AF2482">
        <v>53</v>
      </c>
      <c r="AG2482" t="s">
        <v>84</v>
      </c>
      <c r="AK2482" t="s">
        <v>84</v>
      </c>
      <c r="AL2482">
        <v>53</v>
      </c>
      <c r="AP2482" t="s">
        <v>39</v>
      </c>
      <c r="AQ2482">
        <v>53</v>
      </c>
      <c r="AT2482">
        <v>2016</v>
      </c>
      <c r="AU2482" t="s">
        <v>39</v>
      </c>
      <c r="AV2482">
        <v>53</v>
      </c>
    </row>
    <row r="2483" spans="1:48" x14ac:dyDescent="0.4">
      <c r="A2483" t="s">
        <v>45</v>
      </c>
      <c r="B2483">
        <v>2016</v>
      </c>
      <c r="C2483" t="s">
        <v>39</v>
      </c>
      <c r="D2483" t="s">
        <v>63</v>
      </c>
      <c r="E2483" t="s">
        <v>29</v>
      </c>
      <c r="F2483" t="s">
        <v>7</v>
      </c>
      <c r="G2483">
        <v>28</v>
      </c>
      <c r="H2483" t="str">
        <f>VLOOKUP(E2483,filtered_wfh_with_region!$AA$2:$AB$31,2,FALSE)</f>
        <v>West</v>
      </c>
      <c r="AE2483">
        <v>2016</v>
      </c>
      <c r="AF2483">
        <v>28</v>
      </c>
      <c r="AG2483" t="s">
        <v>71</v>
      </c>
      <c r="AK2483" t="s">
        <v>71</v>
      </c>
      <c r="AL2483">
        <v>28</v>
      </c>
      <c r="AP2483" t="s">
        <v>39</v>
      </c>
      <c r="AQ2483">
        <v>28</v>
      </c>
      <c r="AT2483">
        <v>2016</v>
      </c>
      <c r="AU2483" t="s">
        <v>39</v>
      </c>
      <c r="AV2483">
        <v>28</v>
      </c>
    </row>
    <row r="2484" spans="1:48" x14ac:dyDescent="0.4">
      <c r="A2484" t="s">
        <v>45</v>
      </c>
      <c r="B2484">
        <v>2016</v>
      </c>
      <c r="C2484" t="s">
        <v>39</v>
      </c>
      <c r="D2484" t="s">
        <v>63</v>
      </c>
      <c r="E2484" t="s">
        <v>30</v>
      </c>
      <c r="F2484" t="s">
        <v>7</v>
      </c>
      <c r="G2484">
        <v>121</v>
      </c>
      <c r="H2484" t="str">
        <f>VLOOKUP(E2484,filtered_wfh_with_region!$AA$2:$AB$31,2,FALSE)</f>
        <v>West</v>
      </c>
      <c r="AE2484">
        <v>2016</v>
      </c>
      <c r="AF2484">
        <v>121</v>
      </c>
      <c r="AG2484" t="s">
        <v>71</v>
      </c>
      <c r="AK2484" t="s">
        <v>71</v>
      </c>
      <c r="AL2484">
        <v>121</v>
      </c>
      <c r="AP2484" t="s">
        <v>39</v>
      </c>
      <c r="AQ2484">
        <v>121</v>
      </c>
      <c r="AT2484">
        <v>2016</v>
      </c>
      <c r="AU2484" t="s">
        <v>39</v>
      </c>
      <c r="AV2484">
        <v>121</v>
      </c>
    </row>
    <row r="2485" spans="1:48" x14ac:dyDescent="0.4">
      <c r="A2485" t="s">
        <v>45</v>
      </c>
      <c r="B2485">
        <v>2016</v>
      </c>
      <c r="C2485" t="s">
        <v>39</v>
      </c>
      <c r="D2485" t="s">
        <v>63</v>
      </c>
      <c r="E2485" t="s">
        <v>31</v>
      </c>
      <c r="F2485" t="s">
        <v>7</v>
      </c>
      <c r="G2485">
        <v>20</v>
      </c>
      <c r="H2485" t="str">
        <f>VLOOKUP(E2485,filtered_wfh_with_region!$AA$2:$AB$31,2,FALSE)</f>
        <v>West</v>
      </c>
      <c r="AE2485">
        <v>2016</v>
      </c>
      <c r="AF2485">
        <v>20</v>
      </c>
      <c r="AG2485" t="s">
        <v>71</v>
      </c>
      <c r="AK2485" t="s">
        <v>71</v>
      </c>
      <c r="AL2485">
        <v>20</v>
      </c>
      <c r="AP2485" t="s">
        <v>39</v>
      </c>
      <c r="AQ2485">
        <v>20</v>
      </c>
      <c r="AT2485">
        <v>2016</v>
      </c>
      <c r="AU2485" t="s">
        <v>39</v>
      </c>
      <c r="AV2485">
        <v>20</v>
      </c>
    </row>
    <row r="2486" spans="1:48" x14ac:dyDescent="0.4">
      <c r="A2486" t="s">
        <v>45</v>
      </c>
      <c r="B2486">
        <v>2016</v>
      </c>
      <c r="C2486" t="s">
        <v>39</v>
      </c>
      <c r="D2486" t="s">
        <v>63</v>
      </c>
      <c r="E2486" t="s">
        <v>32</v>
      </c>
      <c r="F2486" t="s">
        <v>7</v>
      </c>
      <c r="G2486">
        <v>52</v>
      </c>
      <c r="H2486" t="str">
        <f>VLOOKUP(E2486,filtered_wfh_with_region!$AA$2:$AB$31,2,FALSE)</f>
        <v>West</v>
      </c>
      <c r="AE2486">
        <v>2016</v>
      </c>
      <c r="AF2486">
        <v>52</v>
      </c>
      <c r="AG2486" t="s">
        <v>71</v>
      </c>
      <c r="AK2486" t="s">
        <v>71</v>
      </c>
      <c r="AL2486">
        <v>52</v>
      </c>
      <c r="AP2486" t="s">
        <v>39</v>
      </c>
      <c r="AQ2486">
        <v>52</v>
      </c>
      <c r="AT2486">
        <v>2016</v>
      </c>
      <c r="AU2486" t="s">
        <v>39</v>
      </c>
      <c r="AV2486">
        <v>52</v>
      </c>
    </row>
    <row r="2487" spans="1:48" x14ac:dyDescent="0.4">
      <c r="A2487" t="s">
        <v>45</v>
      </c>
      <c r="B2487">
        <v>2016</v>
      </c>
      <c r="C2487" t="s">
        <v>39</v>
      </c>
      <c r="D2487" t="s">
        <v>63</v>
      </c>
      <c r="E2487" t="s">
        <v>33</v>
      </c>
      <c r="F2487" t="s">
        <v>7</v>
      </c>
      <c r="G2487">
        <v>31</v>
      </c>
      <c r="H2487" t="str">
        <f>VLOOKUP(E2487,filtered_wfh_with_region!$AA$2:$AB$31,2,FALSE)</f>
        <v>West</v>
      </c>
      <c r="AE2487">
        <v>2016</v>
      </c>
      <c r="AF2487">
        <v>31</v>
      </c>
      <c r="AG2487" t="s">
        <v>71</v>
      </c>
      <c r="AK2487" t="s">
        <v>71</v>
      </c>
      <c r="AL2487">
        <v>31</v>
      </c>
      <c r="AP2487" t="s">
        <v>39</v>
      </c>
      <c r="AQ2487">
        <v>31</v>
      </c>
      <c r="AT2487">
        <v>2016</v>
      </c>
      <c r="AU2487" t="s">
        <v>39</v>
      </c>
      <c r="AV2487">
        <v>31</v>
      </c>
    </row>
    <row r="2488" spans="1:48" x14ac:dyDescent="0.4">
      <c r="A2488" t="s">
        <v>45</v>
      </c>
      <c r="B2488">
        <v>2016</v>
      </c>
      <c r="C2488" t="s">
        <v>39</v>
      </c>
      <c r="D2488" t="s">
        <v>63</v>
      </c>
      <c r="E2488" t="s">
        <v>34</v>
      </c>
      <c r="F2488" t="s">
        <v>7</v>
      </c>
      <c r="G2488">
        <v>21</v>
      </c>
      <c r="H2488" t="str">
        <f>VLOOKUP(E2488,filtered_wfh_with_region!$AA$2:$AB$31,2,FALSE)</f>
        <v>West</v>
      </c>
      <c r="AE2488">
        <v>2016</v>
      </c>
      <c r="AF2488">
        <v>21</v>
      </c>
      <c r="AG2488" t="s">
        <v>71</v>
      </c>
      <c r="AK2488" t="s">
        <v>71</v>
      </c>
      <c r="AL2488">
        <v>21</v>
      </c>
      <c r="AP2488" t="s">
        <v>39</v>
      </c>
      <c r="AQ2488">
        <v>21</v>
      </c>
      <c r="AT2488">
        <v>2016</v>
      </c>
      <c r="AU2488" t="s">
        <v>39</v>
      </c>
      <c r="AV2488">
        <v>21</v>
      </c>
    </row>
    <row r="2489" spans="1:48" x14ac:dyDescent="0.4">
      <c r="A2489" t="s">
        <v>45</v>
      </c>
      <c r="B2489">
        <v>2016</v>
      </c>
      <c r="C2489" t="s">
        <v>39</v>
      </c>
      <c r="D2489" t="s">
        <v>63</v>
      </c>
      <c r="E2489" t="s">
        <v>35</v>
      </c>
      <c r="F2489" t="s">
        <v>7</v>
      </c>
      <c r="G2489">
        <v>25</v>
      </c>
      <c r="H2489" t="str">
        <f>VLOOKUP(E2489,filtered_wfh_with_region!$AA$2:$AB$31,2,FALSE)</f>
        <v>North</v>
      </c>
      <c r="AE2489">
        <v>2016</v>
      </c>
      <c r="AF2489">
        <v>25</v>
      </c>
      <c r="AG2489" t="s">
        <v>83</v>
      </c>
      <c r="AK2489" t="s">
        <v>83</v>
      </c>
      <c r="AL2489">
        <v>25</v>
      </c>
      <c r="AP2489" t="s">
        <v>39</v>
      </c>
      <c r="AQ2489">
        <v>25</v>
      </c>
      <c r="AT2489">
        <v>2016</v>
      </c>
      <c r="AU2489" t="s">
        <v>39</v>
      </c>
      <c r="AV2489">
        <v>25</v>
      </c>
    </row>
    <row r="2490" spans="1:48" x14ac:dyDescent="0.4">
      <c r="A2490" t="s">
        <v>45</v>
      </c>
      <c r="B2490">
        <v>2016</v>
      </c>
      <c r="C2490" t="s">
        <v>39</v>
      </c>
      <c r="D2490" t="s">
        <v>63</v>
      </c>
      <c r="E2490" t="s">
        <v>36</v>
      </c>
      <c r="F2490" t="s">
        <v>7</v>
      </c>
      <c r="G2490">
        <v>55</v>
      </c>
      <c r="H2490" t="str">
        <f>VLOOKUP(E2490,filtered_wfh_with_region!$AA$2:$AB$31,2,FALSE)</f>
        <v>North</v>
      </c>
      <c r="AE2490">
        <v>2016</v>
      </c>
      <c r="AF2490">
        <v>55</v>
      </c>
      <c r="AG2490" t="s">
        <v>83</v>
      </c>
      <c r="AK2490" t="s">
        <v>83</v>
      </c>
      <c r="AL2490">
        <v>55</v>
      </c>
      <c r="AP2490" t="s">
        <v>39</v>
      </c>
      <c r="AQ2490">
        <v>55</v>
      </c>
      <c r="AT2490">
        <v>2016</v>
      </c>
      <c r="AU2490" t="s">
        <v>39</v>
      </c>
      <c r="AV2490">
        <v>55</v>
      </c>
    </row>
    <row r="2491" spans="1:48" x14ac:dyDescent="0.4">
      <c r="A2491" t="s">
        <v>45</v>
      </c>
      <c r="B2491">
        <v>2016</v>
      </c>
      <c r="C2491" t="s">
        <v>39</v>
      </c>
      <c r="D2491" t="s">
        <v>63</v>
      </c>
      <c r="E2491" t="s">
        <v>37</v>
      </c>
      <c r="F2491" t="s">
        <v>7</v>
      </c>
      <c r="G2491">
        <v>13</v>
      </c>
      <c r="H2491" t="str">
        <f>VLOOKUP(E2491,filtered_wfh_with_region!$AA$2:$AB$31,2,FALSE)</f>
        <v>North</v>
      </c>
      <c r="AE2491">
        <v>2016</v>
      </c>
      <c r="AF2491">
        <v>13</v>
      </c>
      <c r="AG2491" t="s">
        <v>83</v>
      </c>
      <c r="AK2491" t="s">
        <v>83</v>
      </c>
      <c r="AL2491">
        <v>13</v>
      </c>
      <c r="AP2491" t="s">
        <v>39</v>
      </c>
      <c r="AQ2491">
        <v>13</v>
      </c>
      <c r="AT2491">
        <v>2016</v>
      </c>
      <c r="AU2491" t="s">
        <v>39</v>
      </c>
      <c r="AV2491">
        <v>13</v>
      </c>
    </row>
    <row r="2492" spans="1:48" x14ac:dyDescent="0.4">
      <c r="A2492" t="s">
        <v>45</v>
      </c>
      <c r="B2492">
        <v>2016</v>
      </c>
      <c r="C2492" t="s">
        <v>39</v>
      </c>
      <c r="D2492" t="s">
        <v>64</v>
      </c>
      <c r="E2492" t="s">
        <v>8</v>
      </c>
      <c r="F2492" t="s">
        <v>7</v>
      </c>
      <c r="G2492">
        <v>10</v>
      </c>
      <c r="H2492" t="str">
        <f>VLOOKUP(E2492,filtered_wfh_with_region!$AA$2:$AB$31,2,FALSE)</f>
        <v>East</v>
      </c>
      <c r="AE2492">
        <v>2016</v>
      </c>
      <c r="AF2492">
        <v>10</v>
      </c>
      <c r="AG2492" t="s">
        <v>82</v>
      </c>
      <c r="AK2492" t="s">
        <v>82</v>
      </c>
      <c r="AL2492">
        <v>10</v>
      </c>
      <c r="AP2492" t="s">
        <v>39</v>
      </c>
      <c r="AQ2492">
        <v>10</v>
      </c>
      <c r="AT2492">
        <v>2016</v>
      </c>
      <c r="AU2492" t="s">
        <v>39</v>
      </c>
      <c r="AV2492">
        <v>10</v>
      </c>
    </row>
    <row r="2493" spans="1:48" x14ac:dyDescent="0.4">
      <c r="A2493" t="s">
        <v>45</v>
      </c>
      <c r="B2493">
        <v>2016</v>
      </c>
      <c r="C2493" t="s">
        <v>39</v>
      </c>
      <c r="D2493" t="s">
        <v>64</v>
      </c>
      <c r="E2493" t="s">
        <v>9</v>
      </c>
      <c r="F2493" t="s">
        <v>7</v>
      </c>
      <c r="G2493">
        <v>147</v>
      </c>
      <c r="H2493" t="str">
        <f>VLOOKUP(E2493,filtered_wfh_with_region!$AA$2:$AB$31,2,FALSE)</f>
        <v>East</v>
      </c>
      <c r="AE2493">
        <v>2016</v>
      </c>
      <c r="AF2493">
        <v>147</v>
      </c>
      <c r="AG2493" t="s">
        <v>82</v>
      </c>
      <c r="AK2493" t="s">
        <v>82</v>
      </c>
      <c r="AL2493">
        <v>147</v>
      </c>
      <c r="AP2493" t="s">
        <v>39</v>
      </c>
      <c r="AQ2493">
        <v>147</v>
      </c>
      <c r="AT2493">
        <v>2016</v>
      </c>
      <c r="AU2493" t="s">
        <v>39</v>
      </c>
      <c r="AV2493">
        <v>147</v>
      </c>
    </row>
    <row r="2494" spans="1:48" x14ac:dyDescent="0.4">
      <c r="A2494" t="s">
        <v>45</v>
      </c>
      <c r="B2494">
        <v>2016</v>
      </c>
      <c r="C2494" t="s">
        <v>39</v>
      </c>
      <c r="D2494" t="s">
        <v>64</v>
      </c>
      <c r="E2494" t="s">
        <v>10</v>
      </c>
      <c r="F2494" t="s">
        <v>7</v>
      </c>
      <c r="G2494">
        <v>95</v>
      </c>
      <c r="H2494" t="str">
        <f>VLOOKUP(E2494,filtered_wfh_with_region!$AA$2:$AB$31,2,FALSE)</f>
        <v>East</v>
      </c>
      <c r="AE2494">
        <v>2016</v>
      </c>
      <c r="AF2494">
        <v>95</v>
      </c>
      <c r="AG2494" t="s">
        <v>82</v>
      </c>
      <c r="AK2494" t="s">
        <v>82</v>
      </c>
      <c r="AL2494">
        <v>95</v>
      </c>
      <c r="AP2494" t="s">
        <v>39</v>
      </c>
      <c r="AQ2494">
        <v>95</v>
      </c>
      <c r="AT2494">
        <v>2016</v>
      </c>
      <c r="AU2494" t="s">
        <v>39</v>
      </c>
      <c r="AV2494">
        <v>95</v>
      </c>
    </row>
    <row r="2495" spans="1:48" x14ac:dyDescent="0.4">
      <c r="A2495" t="s">
        <v>45</v>
      </c>
      <c r="B2495">
        <v>2016</v>
      </c>
      <c r="C2495" t="s">
        <v>39</v>
      </c>
      <c r="D2495" t="s">
        <v>64</v>
      </c>
      <c r="E2495" t="s">
        <v>11</v>
      </c>
      <c r="F2495" t="s">
        <v>7</v>
      </c>
      <c r="G2495">
        <v>48</v>
      </c>
      <c r="H2495" t="str">
        <f>VLOOKUP(E2495,filtered_wfh_with_region!$AA$2:$AB$31,2,FALSE)</f>
        <v>East</v>
      </c>
      <c r="AE2495">
        <v>2016</v>
      </c>
      <c r="AF2495">
        <v>48</v>
      </c>
      <c r="AG2495" t="s">
        <v>82</v>
      </c>
      <c r="AK2495" t="s">
        <v>82</v>
      </c>
      <c r="AL2495">
        <v>48</v>
      </c>
      <c r="AP2495" t="s">
        <v>39</v>
      </c>
      <c r="AQ2495">
        <v>48</v>
      </c>
      <c r="AT2495">
        <v>2016</v>
      </c>
      <c r="AU2495" t="s">
        <v>39</v>
      </c>
      <c r="AV2495">
        <v>48</v>
      </c>
    </row>
    <row r="2496" spans="1:48" x14ac:dyDescent="0.4">
      <c r="A2496" t="s">
        <v>45</v>
      </c>
      <c r="B2496">
        <v>2016</v>
      </c>
      <c r="C2496" t="s">
        <v>39</v>
      </c>
      <c r="D2496" t="s">
        <v>64</v>
      </c>
      <c r="E2496" t="s">
        <v>12</v>
      </c>
      <c r="F2496" t="s">
        <v>7</v>
      </c>
      <c r="G2496">
        <v>23</v>
      </c>
      <c r="H2496" t="str">
        <f>VLOOKUP(E2496,filtered_wfh_with_region!$AA$2:$AB$31,2,FALSE)</f>
        <v>East</v>
      </c>
      <c r="AE2496">
        <v>2016</v>
      </c>
      <c r="AF2496">
        <v>23</v>
      </c>
      <c r="AG2496" t="s">
        <v>82</v>
      </c>
      <c r="AK2496" t="s">
        <v>82</v>
      </c>
      <c r="AL2496">
        <v>23</v>
      </c>
      <c r="AP2496" t="s">
        <v>39</v>
      </c>
      <c r="AQ2496">
        <v>23</v>
      </c>
      <c r="AT2496">
        <v>2016</v>
      </c>
      <c r="AU2496" t="s">
        <v>39</v>
      </c>
      <c r="AV2496">
        <v>23</v>
      </c>
    </row>
    <row r="2497" spans="1:48" x14ac:dyDescent="0.4">
      <c r="A2497" t="s">
        <v>45</v>
      </c>
      <c r="B2497">
        <v>2016</v>
      </c>
      <c r="C2497" t="s">
        <v>39</v>
      </c>
      <c r="D2497" t="s">
        <v>64</v>
      </c>
      <c r="E2497" t="s">
        <v>13</v>
      </c>
      <c r="F2497" t="s">
        <v>7</v>
      </c>
      <c r="G2497">
        <v>41</v>
      </c>
      <c r="H2497" t="str">
        <f>VLOOKUP(E2497,filtered_wfh_with_region!$AA$2:$AB$31,2,FALSE)</f>
        <v>East</v>
      </c>
      <c r="AE2497">
        <v>2016</v>
      </c>
      <c r="AF2497">
        <v>41</v>
      </c>
      <c r="AG2497" t="s">
        <v>82</v>
      </c>
      <c r="AK2497" t="s">
        <v>82</v>
      </c>
      <c r="AL2497">
        <v>41</v>
      </c>
      <c r="AP2497" t="s">
        <v>39</v>
      </c>
      <c r="AQ2497">
        <v>41</v>
      </c>
      <c r="AT2497">
        <v>2016</v>
      </c>
      <c r="AU2497" t="s">
        <v>39</v>
      </c>
      <c r="AV2497">
        <v>41</v>
      </c>
    </row>
    <row r="2498" spans="1:48" x14ac:dyDescent="0.4">
      <c r="A2498" t="s">
        <v>45</v>
      </c>
      <c r="B2498">
        <v>2016</v>
      </c>
      <c r="C2498" t="s">
        <v>39</v>
      </c>
      <c r="D2498" t="s">
        <v>64</v>
      </c>
      <c r="E2498" t="s">
        <v>14</v>
      </c>
      <c r="F2498" t="s">
        <v>7</v>
      </c>
      <c r="G2498">
        <v>37</v>
      </c>
      <c r="H2498" t="str">
        <f>VLOOKUP(E2498,filtered_wfh_with_region!$AA$2:$AB$31,2,FALSE)</f>
        <v>Midlands</v>
      </c>
      <c r="AE2498">
        <v>2016</v>
      </c>
      <c r="AF2498">
        <v>37</v>
      </c>
      <c r="AG2498" t="s">
        <v>72</v>
      </c>
      <c r="AK2498" t="s">
        <v>72</v>
      </c>
      <c r="AL2498">
        <v>37</v>
      </c>
      <c r="AP2498" t="s">
        <v>39</v>
      </c>
      <c r="AQ2498">
        <v>37</v>
      </c>
      <c r="AT2498">
        <v>2016</v>
      </c>
      <c r="AU2498" t="s">
        <v>39</v>
      </c>
      <c r="AV2498">
        <v>37</v>
      </c>
    </row>
    <row r="2499" spans="1:48" x14ac:dyDescent="0.4">
      <c r="A2499" t="s">
        <v>45</v>
      </c>
      <c r="B2499">
        <v>2016</v>
      </c>
      <c r="C2499" t="s">
        <v>39</v>
      </c>
      <c r="D2499" t="s">
        <v>64</v>
      </c>
      <c r="E2499" t="s">
        <v>15</v>
      </c>
      <c r="F2499" t="s">
        <v>7</v>
      </c>
      <c r="G2499">
        <v>9</v>
      </c>
      <c r="H2499" t="str">
        <f>VLOOKUP(E2499,filtered_wfh_with_region!$AA$2:$AB$31,2,FALSE)</f>
        <v>Midlands</v>
      </c>
      <c r="AE2499">
        <v>2016</v>
      </c>
      <c r="AF2499">
        <v>9</v>
      </c>
      <c r="AG2499" t="s">
        <v>72</v>
      </c>
      <c r="AK2499" t="s">
        <v>72</v>
      </c>
      <c r="AL2499">
        <v>9</v>
      </c>
      <c r="AP2499" t="s">
        <v>39</v>
      </c>
      <c r="AQ2499">
        <v>9</v>
      </c>
      <c r="AT2499">
        <v>2016</v>
      </c>
      <c r="AU2499" t="s">
        <v>39</v>
      </c>
      <c r="AV2499">
        <v>9</v>
      </c>
    </row>
    <row r="2500" spans="1:48" x14ac:dyDescent="0.4">
      <c r="A2500" t="s">
        <v>45</v>
      </c>
      <c r="B2500">
        <v>2016</v>
      </c>
      <c r="C2500" t="s">
        <v>39</v>
      </c>
      <c r="D2500" t="s">
        <v>64</v>
      </c>
      <c r="E2500" t="s">
        <v>16</v>
      </c>
      <c r="F2500" t="s">
        <v>7</v>
      </c>
      <c r="G2500">
        <v>2</v>
      </c>
      <c r="H2500" t="str">
        <f>VLOOKUP(E2500,filtered_wfh_with_region!$AA$2:$AB$31,2,FALSE)</f>
        <v>Midlands</v>
      </c>
      <c r="AE2500">
        <v>2016</v>
      </c>
      <c r="AF2500">
        <v>2</v>
      </c>
      <c r="AG2500" t="s">
        <v>72</v>
      </c>
      <c r="AK2500" t="s">
        <v>72</v>
      </c>
      <c r="AL2500">
        <v>2</v>
      </c>
      <c r="AP2500" t="s">
        <v>39</v>
      </c>
      <c r="AQ2500">
        <v>2</v>
      </c>
      <c r="AT2500">
        <v>2016</v>
      </c>
      <c r="AU2500" t="s">
        <v>39</v>
      </c>
      <c r="AV2500">
        <v>2</v>
      </c>
    </row>
    <row r="2501" spans="1:48" x14ac:dyDescent="0.4">
      <c r="A2501" t="s">
        <v>45</v>
      </c>
      <c r="B2501">
        <v>2016</v>
      </c>
      <c r="C2501" t="s">
        <v>39</v>
      </c>
      <c r="D2501" t="s">
        <v>64</v>
      </c>
      <c r="E2501" t="s">
        <v>17</v>
      </c>
      <c r="F2501" t="s">
        <v>7</v>
      </c>
      <c r="G2501">
        <v>23</v>
      </c>
      <c r="H2501" t="str">
        <f>VLOOKUP(E2501,filtered_wfh_with_region!$AA$2:$AB$31,2,FALSE)</f>
        <v>East</v>
      </c>
      <c r="AE2501">
        <v>2016</v>
      </c>
      <c r="AF2501">
        <v>23</v>
      </c>
      <c r="AG2501" t="s">
        <v>82</v>
      </c>
      <c r="AK2501" t="s">
        <v>82</v>
      </c>
      <c r="AL2501">
        <v>23</v>
      </c>
      <c r="AP2501" t="s">
        <v>39</v>
      </c>
      <c r="AQ2501">
        <v>23</v>
      </c>
      <c r="AT2501">
        <v>2016</v>
      </c>
      <c r="AU2501" t="s">
        <v>39</v>
      </c>
      <c r="AV2501">
        <v>23</v>
      </c>
    </row>
    <row r="2502" spans="1:48" x14ac:dyDescent="0.4">
      <c r="A2502" t="s">
        <v>45</v>
      </c>
      <c r="B2502">
        <v>2016</v>
      </c>
      <c r="C2502" t="s">
        <v>39</v>
      </c>
      <c r="D2502" t="s">
        <v>64</v>
      </c>
      <c r="E2502" t="s">
        <v>18</v>
      </c>
      <c r="F2502" t="s">
        <v>7</v>
      </c>
      <c r="G2502">
        <v>42</v>
      </c>
      <c r="H2502" t="str">
        <f>VLOOKUP(E2502,filtered_wfh_with_region!$AA$2:$AB$31,2,FALSE)</f>
        <v>East</v>
      </c>
      <c r="AE2502">
        <v>2016</v>
      </c>
      <c r="AF2502">
        <v>42</v>
      </c>
      <c r="AG2502" t="s">
        <v>82</v>
      </c>
      <c r="AK2502" t="s">
        <v>82</v>
      </c>
      <c r="AL2502">
        <v>42</v>
      </c>
      <c r="AP2502" t="s">
        <v>39</v>
      </c>
      <c r="AQ2502">
        <v>42</v>
      </c>
      <c r="AT2502">
        <v>2016</v>
      </c>
      <c r="AU2502" t="s">
        <v>39</v>
      </c>
      <c r="AV2502">
        <v>42</v>
      </c>
    </row>
    <row r="2503" spans="1:48" x14ac:dyDescent="0.4">
      <c r="A2503" t="s">
        <v>45</v>
      </c>
      <c r="B2503">
        <v>2016</v>
      </c>
      <c r="C2503" t="s">
        <v>39</v>
      </c>
      <c r="D2503" t="s">
        <v>64</v>
      </c>
      <c r="E2503" t="s">
        <v>19</v>
      </c>
      <c r="F2503" t="s">
        <v>7</v>
      </c>
      <c r="G2503">
        <v>10</v>
      </c>
      <c r="H2503" t="str">
        <f>VLOOKUP(E2503,filtered_wfh_with_region!$AA$2:$AB$31,2,FALSE)</f>
        <v>Midlands</v>
      </c>
      <c r="AE2503">
        <v>2016</v>
      </c>
      <c r="AF2503">
        <v>10</v>
      </c>
      <c r="AG2503" t="s">
        <v>72</v>
      </c>
      <c r="AK2503" t="s">
        <v>72</v>
      </c>
      <c r="AL2503">
        <v>10</v>
      </c>
      <c r="AP2503" t="s">
        <v>39</v>
      </c>
      <c r="AQ2503">
        <v>10</v>
      </c>
      <c r="AT2503">
        <v>2016</v>
      </c>
      <c r="AU2503" t="s">
        <v>39</v>
      </c>
      <c r="AV2503">
        <v>10</v>
      </c>
    </row>
    <row r="2504" spans="1:48" x14ac:dyDescent="0.4">
      <c r="A2504" t="s">
        <v>45</v>
      </c>
      <c r="B2504">
        <v>2016</v>
      </c>
      <c r="C2504" t="s">
        <v>39</v>
      </c>
      <c r="D2504" t="s">
        <v>64</v>
      </c>
      <c r="E2504" t="s">
        <v>20</v>
      </c>
      <c r="F2504" t="s">
        <v>7</v>
      </c>
      <c r="G2504">
        <v>15</v>
      </c>
      <c r="H2504" t="str">
        <f>VLOOKUP(E2504,filtered_wfh_with_region!$AA$2:$AB$31,2,FALSE)</f>
        <v>Midlands</v>
      </c>
      <c r="AE2504">
        <v>2016</v>
      </c>
      <c r="AF2504">
        <v>15</v>
      </c>
      <c r="AG2504" t="s">
        <v>72</v>
      </c>
      <c r="AK2504" t="s">
        <v>72</v>
      </c>
      <c r="AL2504">
        <v>15</v>
      </c>
      <c r="AP2504" t="s">
        <v>39</v>
      </c>
      <c r="AQ2504">
        <v>15</v>
      </c>
      <c r="AT2504">
        <v>2016</v>
      </c>
      <c r="AU2504" t="s">
        <v>39</v>
      </c>
      <c r="AV2504">
        <v>15</v>
      </c>
    </row>
    <row r="2505" spans="1:48" x14ac:dyDescent="0.4">
      <c r="A2505" t="s">
        <v>45</v>
      </c>
      <c r="B2505">
        <v>2016</v>
      </c>
      <c r="C2505" t="s">
        <v>39</v>
      </c>
      <c r="D2505" t="s">
        <v>64</v>
      </c>
      <c r="E2505" t="s">
        <v>21</v>
      </c>
      <c r="F2505" t="s">
        <v>7</v>
      </c>
      <c r="G2505">
        <v>34</v>
      </c>
      <c r="H2505" t="str">
        <f>VLOOKUP(E2505,filtered_wfh_with_region!$AA$2:$AB$31,2,FALSE)</f>
        <v>East</v>
      </c>
      <c r="AE2505">
        <v>2016</v>
      </c>
      <c r="AF2505">
        <v>34</v>
      </c>
      <c r="AG2505" t="s">
        <v>82</v>
      </c>
      <c r="AK2505" t="s">
        <v>82</v>
      </c>
      <c r="AL2505">
        <v>34</v>
      </c>
      <c r="AP2505" t="s">
        <v>39</v>
      </c>
      <c r="AQ2505">
        <v>34</v>
      </c>
      <c r="AT2505">
        <v>2016</v>
      </c>
      <c r="AU2505" t="s">
        <v>39</v>
      </c>
      <c r="AV2505">
        <v>34</v>
      </c>
    </row>
    <row r="2506" spans="1:48" x14ac:dyDescent="0.4">
      <c r="A2506" t="s">
        <v>45</v>
      </c>
      <c r="B2506">
        <v>2016</v>
      </c>
      <c r="C2506" t="s">
        <v>39</v>
      </c>
      <c r="D2506" t="s">
        <v>64</v>
      </c>
      <c r="E2506" t="s">
        <v>22</v>
      </c>
      <c r="F2506" t="s">
        <v>7</v>
      </c>
      <c r="G2506">
        <v>56</v>
      </c>
      <c r="H2506" t="str">
        <f>VLOOKUP(E2506,filtered_wfh_with_region!$AA$2:$AB$31,2,FALSE)</f>
        <v>East</v>
      </c>
      <c r="AE2506">
        <v>2016</v>
      </c>
      <c r="AF2506">
        <v>56</v>
      </c>
      <c r="AG2506" t="s">
        <v>82</v>
      </c>
      <c r="AK2506" t="s">
        <v>82</v>
      </c>
      <c r="AL2506">
        <v>56</v>
      </c>
      <c r="AP2506" t="s">
        <v>39</v>
      </c>
      <c r="AQ2506">
        <v>56</v>
      </c>
      <c r="AT2506">
        <v>2016</v>
      </c>
      <c r="AU2506" t="s">
        <v>39</v>
      </c>
      <c r="AV2506">
        <v>56</v>
      </c>
    </row>
    <row r="2507" spans="1:48" x14ac:dyDescent="0.4">
      <c r="A2507" t="s">
        <v>45</v>
      </c>
      <c r="B2507">
        <v>2016</v>
      </c>
      <c r="C2507" t="s">
        <v>39</v>
      </c>
      <c r="D2507" t="s">
        <v>64</v>
      </c>
      <c r="E2507" t="s">
        <v>23</v>
      </c>
      <c r="F2507" t="s">
        <v>7</v>
      </c>
      <c r="G2507">
        <v>33</v>
      </c>
      <c r="H2507" t="str">
        <f>VLOOKUP(E2507,filtered_wfh_with_region!$AA$2:$AB$31,2,FALSE)</f>
        <v>South</v>
      </c>
      <c r="AE2507">
        <v>2016</v>
      </c>
      <c r="AF2507">
        <v>33</v>
      </c>
      <c r="AG2507" t="s">
        <v>84</v>
      </c>
      <c r="AK2507" t="s">
        <v>84</v>
      </c>
      <c r="AL2507">
        <v>33</v>
      </c>
      <c r="AP2507" t="s">
        <v>39</v>
      </c>
      <c r="AQ2507">
        <v>33</v>
      </c>
      <c r="AT2507">
        <v>2016</v>
      </c>
      <c r="AU2507" t="s">
        <v>39</v>
      </c>
      <c r="AV2507">
        <v>33</v>
      </c>
    </row>
    <row r="2508" spans="1:48" x14ac:dyDescent="0.4">
      <c r="A2508" t="s">
        <v>45</v>
      </c>
      <c r="B2508">
        <v>2016</v>
      </c>
      <c r="C2508" t="s">
        <v>39</v>
      </c>
      <c r="D2508" t="s">
        <v>64</v>
      </c>
      <c r="E2508" t="s">
        <v>24</v>
      </c>
      <c r="F2508" t="s">
        <v>7</v>
      </c>
      <c r="G2508">
        <v>139</v>
      </c>
      <c r="H2508" t="str">
        <f>VLOOKUP(E2508,filtered_wfh_with_region!$AA$2:$AB$31,2,FALSE)</f>
        <v>South</v>
      </c>
      <c r="AE2508">
        <v>2016</v>
      </c>
      <c r="AF2508">
        <v>139</v>
      </c>
      <c r="AG2508" t="s">
        <v>84</v>
      </c>
      <c r="AK2508" t="s">
        <v>84</v>
      </c>
      <c r="AL2508">
        <v>139</v>
      </c>
      <c r="AP2508" t="s">
        <v>39</v>
      </c>
      <c r="AQ2508">
        <v>139</v>
      </c>
      <c r="AT2508">
        <v>2016</v>
      </c>
      <c r="AU2508" t="s">
        <v>39</v>
      </c>
      <c r="AV2508">
        <v>139</v>
      </c>
    </row>
    <row r="2509" spans="1:48" x14ac:dyDescent="0.4">
      <c r="A2509" t="s">
        <v>45</v>
      </c>
      <c r="B2509">
        <v>2016</v>
      </c>
      <c r="C2509" t="s">
        <v>39</v>
      </c>
      <c r="D2509" t="s">
        <v>64</v>
      </c>
      <c r="E2509" t="s">
        <v>25</v>
      </c>
      <c r="F2509" t="s">
        <v>7</v>
      </c>
      <c r="G2509">
        <v>40</v>
      </c>
      <c r="H2509" t="str">
        <f>VLOOKUP(E2509,filtered_wfh_with_region!$AA$2:$AB$31,2,FALSE)</f>
        <v>South</v>
      </c>
      <c r="AE2509">
        <v>2016</v>
      </c>
      <c r="AF2509">
        <v>40</v>
      </c>
      <c r="AG2509" t="s">
        <v>84</v>
      </c>
      <c r="AK2509" t="s">
        <v>84</v>
      </c>
      <c r="AL2509">
        <v>40</v>
      </c>
      <c r="AP2509" t="s">
        <v>39</v>
      </c>
      <c r="AQ2509">
        <v>40</v>
      </c>
      <c r="AT2509">
        <v>2016</v>
      </c>
      <c r="AU2509" t="s">
        <v>39</v>
      </c>
      <c r="AV2509">
        <v>40</v>
      </c>
    </row>
    <row r="2510" spans="1:48" x14ac:dyDescent="0.4">
      <c r="A2510" t="s">
        <v>45</v>
      </c>
      <c r="B2510">
        <v>2016</v>
      </c>
      <c r="C2510" t="s">
        <v>39</v>
      </c>
      <c r="D2510" t="s">
        <v>64</v>
      </c>
      <c r="E2510" t="s">
        <v>26</v>
      </c>
      <c r="F2510" t="s">
        <v>7</v>
      </c>
      <c r="G2510">
        <v>30</v>
      </c>
      <c r="H2510" t="str">
        <f>VLOOKUP(E2510,filtered_wfh_with_region!$AA$2:$AB$31,2,FALSE)</f>
        <v>South</v>
      </c>
      <c r="AE2510">
        <v>2016</v>
      </c>
      <c r="AF2510">
        <v>30</v>
      </c>
      <c r="AG2510" t="s">
        <v>84</v>
      </c>
      <c r="AK2510" t="s">
        <v>84</v>
      </c>
      <c r="AL2510">
        <v>30</v>
      </c>
      <c r="AP2510" t="s">
        <v>39</v>
      </c>
      <c r="AQ2510">
        <v>30</v>
      </c>
      <c r="AT2510">
        <v>2016</v>
      </c>
      <c r="AU2510" t="s">
        <v>39</v>
      </c>
      <c r="AV2510">
        <v>30</v>
      </c>
    </row>
    <row r="2511" spans="1:48" x14ac:dyDescent="0.4">
      <c r="A2511" t="s">
        <v>45</v>
      </c>
      <c r="B2511">
        <v>2016</v>
      </c>
      <c r="C2511" t="s">
        <v>39</v>
      </c>
      <c r="D2511" t="s">
        <v>64</v>
      </c>
      <c r="E2511" t="s">
        <v>27</v>
      </c>
      <c r="F2511" t="s">
        <v>7</v>
      </c>
      <c r="G2511">
        <v>22</v>
      </c>
      <c r="H2511" t="str">
        <f>VLOOKUP(E2511,filtered_wfh_with_region!$AA$2:$AB$31,2,FALSE)</f>
        <v>South</v>
      </c>
      <c r="AE2511">
        <v>2016</v>
      </c>
      <c r="AF2511">
        <v>22</v>
      </c>
      <c r="AG2511" t="s">
        <v>84</v>
      </c>
      <c r="AK2511" t="s">
        <v>84</v>
      </c>
      <c r="AL2511">
        <v>22</v>
      </c>
      <c r="AP2511" t="s">
        <v>39</v>
      </c>
      <c r="AQ2511">
        <v>22</v>
      </c>
      <c r="AT2511">
        <v>2016</v>
      </c>
      <c r="AU2511" t="s">
        <v>39</v>
      </c>
      <c r="AV2511">
        <v>22</v>
      </c>
    </row>
    <row r="2512" spans="1:48" x14ac:dyDescent="0.4">
      <c r="A2512" t="s">
        <v>45</v>
      </c>
      <c r="B2512">
        <v>2016</v>
      </c>
      <c r="C2512" t="s">
        <v>39</v>
      </c>
      <c r="D2512" t="s">
        <v>64</v>
      </c>
      <c r="E2512" t="s">
        <v>28</v>
      </c>
      <c r="F2512" t="s">
        <v>7</v>
      </c>
      <c r="G2512">
        <v>22</v>
      </c>
      <c r="H2512" t="str">
        <f>VLOOKUP(E2512,filtered_wfh_with_region!$AA$2:$AB$31,2,FALSE)</f>
        <v>South</v>
      </c>
      <c r="AE2512">
        <v>2016</v>
      </c>
      <c r="AF2512">
        <v>22</v>
      </c>
      <c r="AG2512" t="s">
        <v>84</v>
      </c>
      <c r="AK2512" t="s">
        <v>84</v>
      </c>
      <c r="AL2512">
        <v>22</v>
      </c>
      <c r="AP2512" t="s">
        <v>39</v>
      </c>
      <c r="AQ2512">
        <v>22</v>
      </c>
      <c r="AT2512">
        <v>2016</v>
      </c>
      <c r="AU2512" t="s">
        <v>39</v>
      </c>
      <c r="AV2512">
        <v>22</v>
      </c>
    </row>
    <row r="2513" spans="1:48" x14ac:dyDescent="0.4">
      <c r="A2513" t="s">
        <v>45</v>
      </c>
      <c r="B2513">
        <v>2016</v>
      </c>
      <c r="C2513" t="s">
        <v>39</v>
      </c>
      <c r="D2513" t="s">
        <v>64</v>
      </c>
      <c r="E2513" t="s">
        <v>29</v>
      </c>
      <c r="F2513" t="s">
        <v>7</v>
      </c>
      <c r="G2513">
        <v>12</v>
      </c>
      <c r="H2513" t="str">
        <f>VLOOKUP(E2513,filtered_wfh_with_region!$AA$2:$AB$31,2,FALSE)</f>
        <v>West</v>
      </c>
      <c r="AE2513">
        <v>2016</v>
      </c>
      <c r="AF2513">
        <v>12</v>
      </c>
      <c r="AG2513" t="s">
        <v>71</v>
      </c>
      <c r="AK2513" t="s">
        <v>71</v>
      </c>
      <c r="AL2513">
        <v>12</v>
      </c>
      <c r="AP2513" t="s">
        <v>39</v>
      </c>
      <c r="AQ2513">
        <v>12</v>
      </c>
      <c r="AT2513">
        <v>2016</v>
      </c>
      <c r="AU2513" t="s">
        <v>39</v>
      </c>
      <c r="AV2513">
        <v>12</v>
      </c>
    </row>
    <row r="2514" spans="1:48" x14ac:dyDescent="0.4">
      <c r="A2514" t="s">
        <v>45</v>
      </c>
      <c r="B2514">
        <v>2016</v>
      </c>
      <c r="C2514" t="s">
        <v>39</v>
      </c>
      <c r="D2514" t="s">
        <v>64</v>
      </c>
      <c r="E2514" t="s">
        <v>30</v>
      </c>
      <c r="F2514" t="s">
        <v>7</v>
      </c>
      <c r="G2514">
        <v>60</v>
      </c>
      <c r="H2514" t="str">
        <f>VLOOKUP(E2514,filtered_wfh_with_region!$AA$2:$AB$31,2,FALSE)</f>
        <v>West</v>
      </c>
      <c r="AE2514">
        <v>2016</v>
      </c>
      <c r="AF2514">
        <v>60</v>
      </c>
      <c r="AG2514" t="s">
        <v>71</v>
      </c>
      <c r="AK2514" t="s">
        <v>71</v>
      </c>
      <c r="AL2514">
        <v>60</v>
      </c>
      <c r="AP2514" t="s">
        <v>39</v>
      </c>
      <c r="AQ2514">
        <v>60</v>
      </c>
      <c r="AT2514">
        <v>2016</v>
      </c>
      <c r="AU2514" t="s">
        <v>39</v>
      </c>
      <c r="AV2514">
        <v>60</v>
      </c>
    </row>
    <row r="2515" spans="1:48" x14ac:dyDescent="0.4">
      <c r="A2515" t="s">
        <v>45</v>
      </c>
      <c r="B2515">
        <v>2016</v>
      </c>
      <c r="C2515" t="s">
        <v>39</v>
      </c>
      <c r="D2515" t="s">
        <v>64</v>
      </c>
      <c r="E2515" t="s">
        <v>31</v>
      </c>
      <c r="F2515" t="s">
        <v>7</v>
      </c>
      <c r="G2515">
        <v>13</v>
      </c>
      <c r="H2515" t="str">
        <f>VLOOKUP(E2515,filtered_wfh_with_region!$AA$2:$AB$31,2,FALSE)</f>
        <v>West</v>
      </c>
      <c r="AE2515">
        <v>2016</v>
      </c>
      <c r="AF2515">
        <v>13</v>
      </c>
      <c r="AG2515" t="s">
        <v>71</v>
      </c>
      <c r="AK2515" t="s">
        <v>71</v>
      </c>
      <c r="AL2515">
        <v>13</v>
      </c>
      <c r="AP2515" t="s">
        <v>39</v>
      </c>
      <c r="AQ2515">
        <v>13</v>
      </c>
      <c r="AT2515">
        <v>2016</v>
      </c>
      <c r="AU2515" t="s">
        <v>39</v>
      </c>
      <c r="AV2515">
        <v>13</v>
      </c>
    </row>
    <row r="2516" spans="1:48" x14ac:dyDescent="0.4">
      <c r="A2516" t="s">
        <v>45</v>
      </c>
      <c r="B2516">
        <v>2016</v>
      </c>
      <c r="C2516" t="s">
        <v>39</v>
      </c>
      <c r="D2516" t="s">
        <v>64</v>
      </c>
      <c r="E2516" t="s">
        <v>32</v>
      </c>
      <c r="F2516" t="s">
        <v>7</v>
      </c>
      <c r="G2516">
        <v>18</v>
      </c>
      <c r="H2516" t="str">
        <f>VLOOKUP(E2516,filtered_wfh_with_region!$AA$2:$AB$31,2,FALSE)</f>
        <v>West</v>
      </c>
      <c r="AE2516">
        <v>2016</v>
      </c>
      <c r="AF2516">
        <v>18</v>
      </c>
      <c r="AG2516" t="s">
        <v>71</v>
      </c>
      <c r="AK2516" t="s">
        <v>71</v>
      </c>
      <c r="AL2516">
        <v>18</v>
      </c>
      <c r="AP2516" t="s">
        <v>39</v>
      </c>
      <c r="AQ2516">
        <v>18</v>
      </c>
      <c r="AT2516">
        <v>2016</v>
      </c>
      <c r="AU2516" t="s">
        <v>39</v>
      </c>
      <c r="AV2516">
        <v>18</v>
      </c>
    </row>
    <row r="2517" spans="1:48" x14ac:dyDescent="0.4">
      <c r="A2517" t="s">
        <v>45</v>
      </c>
      <c r="B2517">
        <v>2016</v>
      </c>
      <c r="C2517" t="s">
        <v>39</v>
      </c>
      <c r="D2517" t="s">
        <v>64</v>
      </c>
      <c r="E2517" t="s">
        <v>33</v>
      </c>
      <c r="F2517" t="s">
        <v>7</v>
      </c>
      <c r="G2517">
        <v>9</v>
      </c>
      <c r="H2517" t="str">
        <f>VLOOKUP(E2517,filtered_wfh_with_region!$AA$2:$AB$31,2,FALSE)</f>
        <v>West</v>
      </c>
      <c r="AE2517">
        <v>2016</v>
      </c>
      <c r="AF2517">
        <v>9</v>
      </c>
      <c r="AG2517" t="s">
        <v>71</v>
      </c>
      <c r="AK2517" t="s">
        <v>71</v>
      </c>
      <c r="AL2517">
        <v>9</v>
      </c>
      <c r="AP2517" t="s">
        <v>39</v>
      </c>
      <c r="AQ2517">
        <v>9</v>
      </c>
      <c r="AT2517">
        <v>2016</v>
      </c>
      <c r="AU2517" t="s">
        <v>39</v>
      </c>
      <c r="AV2517">
        <v>9</v>
      </c>
    </row>
    <row r="2518" spans="1:48" x14ac:dyDescent="0.4">
      <c r="A2518" t="s">
        <v>45</v>
      </c>
      <c r="B2518">
        <v>2016</v>
      </c>
      <c r="C2518" t="s">
        <v>39</v>
      </c>
      <c r="D2518" t="s">
        <v>64</v>
      </c>
      <c r="E2518" t="s">
        <v>34</v>
      </c>
      <c r="F2518" t="s">
        <v>7</v>
      </c>
      <c r="G2518">
        <v>16</v>
      </c>
      <c r="H2518" t="str">
        <f>VLOOKUP(E2518,filtered_wfh_with_region!$AA$2:$AB$31,2,FALSE)</f>
        <v>West</v>
      </c>
      <c r="AE2518">
        <v>2016</v>
      </c>
      <c r="AF2518">
        <v>16</v>
      </c>
      <c r="AG2518" t="s">
        <v>71</v>
      </c>
      <c r="AK2518" t="s">
        <v>71</v>
      </c>
      <c r="AL2518">
        <v>16</v>
      </c>
      <c r="AP2518" t="s">
        <v>39</v>
      </c>
      <c r="AQ2518">
        <v>16</v>
      </c>
      <c r="AT2518">
        <v>2016</v>
      </c>
      <c r="AU2518" t="s">
        <v>39</v>
      </c>
      <c r="AV2518">
        <v>16</v>
      </c>
    </row>
    <row r="2519" spans="1:48" x14ac:dyDescent="0.4">
      <c r="A2519" t="s">
        <v>45</v>
      </c>
      <c r="B2519">
        <v>2016</v>
      </c>
      <c r="C2519" t="s">
        <v>39</v>
      </c>
      <c r="D2519" t="s">
        <v>64</v>
      </c>
      <c r="E2519" t="s">
        <v>35</v>
      </c>
      <c r="F2519" t="s">
        <v>7</v>
      </c>
      <c r="G2519">
        <v>10</v>
      </c>
      <c r="H2519" t="str">
        <f>VLOOKUP(E2519,filtered_wfh_with_region!$AA$2:$AB$31,2,FALSE)</f>
        <v>North</v>
      </c>
      <c r="AE2519">
        <v>2016</v>
      </c>
      <c r="AF2519">
        <v>10</v>
      </c>
      <c r="AG2519" t="s">
        <v>83</v>
      </c>
      <c r="AK2519" t="s">
        <v>83</v>
      </c>
      <c r="AL2519">
        <v>10</v>
      </c>
      <c r="AP2519" t="s">
        <v>39</v>
      </c>
      <c r="AQ2519">
        <v>10</v>
      </c>
      <c r="AT2519">
        <v>2016</v>
      </c>
      <c r="AU2519" t="s">
        <v>39</v>
      </c>
      <c r="AV2519">
        <v>10</v>
      </c>
    </row>
    <row r="2520" spans="1:48" x14ac:dyDescent="0.4">
      <c r="A2520" t="s">
        <v>45</v>
      </c>
      <c r="B2520">
        <v>2016</v>
      </c>
      <c r="C2520" t="s">
        <v>39</v>
      </c>
      <c r="D2520" t="s">
        <v>64</v>
      </c>
      <c r="E2520" t="s">
        <v>36</v>
      </c>
      <c r="F2520" t="s">
        <v>7</v>
      </c>
      <c r="G2520">
        <v>22</v>
      </c>
      <c r="H2520" t="str">
        <f>VLOOKUP(E2520,filtered_wfh_with_region!$AA$2:$AB$31,2,FALSE)</f>
        <v>North</v>
      </c>
      <c r="AE2520">
        <v>2016</v>
      </c>
      <c r="AF2520">
        <v>22</v>
      </c>
      <c r="AG2520" t="s">
        <v>83</v>
      </c>
      <c r="AK2520" t="s">
        <v>83</v>
      </c>
      <c r="AL2520">
        <v>22</v>
      </c>
      <c r="AP2520" t="s">
        <v>39</v>
      </c>
      <c r="AQ2520">
        <v>22</v>
      </c>
      <c r="AT2520">
        <v>2016</v>
      </c>
      <c r="AU2520" t="s">
        <v>39</v>
      </c>
      <c r="AV2520">
        <v>22</v>
      </c>
    </row>
    <row r="2521" spans="1:48" x14ac:dyDescent="0.4">
      <c r="A2521" t="s">
        <v>45</v>
      </c>
      <c r="B2521">
        <v>2016</v>
      </c>
      <c r="C2521" t="s">
        <v>39</v>
      </c>
      <c r="D2521" t="s">
        <v>64</v>
      </c>
      <c r="E2521" t="s">
        <v>37</v>
      </c>
      <c r="F2521" t="s">
        <v>7</v>
      </c>
      <c r="G2521">
        <v>7</v>
      </c>
      <c r="H2521" t="str">
        <f>VLOOKUP(E2521,filtered_wfh_with_region!$AA$2:$AB$31,2,FALSE)</f>
        <v>North</v>
      </c>
      <c r="AE2521">
        <v>2016</v>
      </c>
      <c r="AF2521">
        <v>7</v>
      </c>
      <c r="AG2521" t="s">
        <v>83</v>
      </c>
      <c r="AK2521" t="s">
        <v>83</v>
      </c>
      <c r="AL2521">
        <v>7</v>
      </c>
      <c r="AP2521" t="s">
        <v>39</v>
      </c>
      <c r="AQ2521">
        <v>7</v>
      </c>
      <c r="AT2521">
        <v>2016</v>
      </c>
      <c r="AU2521" t="s">
        <v>39</v>
      </c>
      <c r="AV2521">
        <v>7</v>
      </c>
    </row>
    <row r="2522" spans="1:48" x14ac:dyDescent="0.4">
      <c r="A2522" t="s">
        <v>45</v>
      </c>
      <c r="B2522">
        <v>2016</v>
      </c>
      <c r="C2522" t="s">
        <v>39</v>
      </c>
      <c r="D2522" t="s">
        <v>65</v>
      </c>
      <c r="E2522" t="s">
        <v>8</v>
      </c>
      <c r="F2522" t="s">
        <v>7</v>
      </c>
      <c r="G2522">
        <v>13</v>
      </c>
      <c r="H2522" t="str">
        <f>VLOOKUP(E2522,filtered_wfh_with_region!$AA$2:$AB$31,2,FALSE)</f>
        <v>East</v>
      </c>
      <c r="AE2522">
        <v>2016</v>
      </c>
      <c r="AF2522">
        <v>13</v>
      </c>
      <c r="AG2522" t="s">
        <v>82</v>
      </c>
      <c r="AK2522" t="s">
        <v>82</v>
      </c>
      <c r="AL2522">
        <v>13</v>
      </c>
      <c r="AP2522" t="s">
        <v>39</v>
      </c>
      <c r="AQ2522">
        <v>13</v>
      </c>
      <c r="AT2522">
        <v>2016</v>
      </c>
      <c r="AU2522" t="s">
        <v>39</v>
      </c>
      <c r="AV2522">
        <v>13</v>
      </c>
    </row>
    <row r="2523" spans="1:48" x14ac:dyDescent="0.4">
      <c r="A2523" t="s">
        <v>45</v>
      </c>
      <c r="B2523">
        <v>2016</v>
      </c>
      <c r="C2523" t="s">
        <v>39</v>
      </c>
      <c r="D2523" t="s">
        <v>65</v>
      </c>
      <c r="E2523" t="s">
        <v>9</v>
      </c>
      <c r="F2523" t="s">
        <v>7</v>
      </c>
      <c r="G2523">
        <v>109</v>
      </c>
      <c r="H2523" t="str">
        <f>VLOOKUP(E2523,filtered_wfh_with_region!$AA$2:$AB$31,2,FALSE)</f>
        <v>East</v>
      </c>
      <c r="AE2523">
        <v>2016</v>
      </c>
      <c r="AF2523">
        <v>109</v>
      </c>
      <c r="AG2523" t="s">
        <v>82</v>
      </c>
      <c r="AK2523" t="s">
        <v>82</v>
      </c>
      <c r="AL2523">
        <v>109</v>
      </c>
      <c r="AP2523" t="s">
        <v>39</v>
      </c>
      <c r="AQ2523">
        <v>109</v>
      </c>
      <c r="AT2523">
        <v>2016</v>
      </c>
      <c r="AU2523" t="s">
        <v>39</v>
      </c>
      <c r="AV2523">
        <v>109</v>
      </c>
    </row>
    <row r="2524" spans="1:48" x14ac:dyDescent="0.4">
      <c r="A2524" t="s">
        <v>45</v>
      </c>
      <c r="B2524">
        <v>2016</v>
      </c>
      <c r="C2524" t="s">
        <v>39</v>
      </c>
      <c r="D2524" t="s">
        <v>65</v>
      </c>
      <c r="E2524" t="s">
        <v>10</v>
      </c>
      <c r="F2524" t="s">
        <v>7</v>
      </c>
      <c r="G2524">
        <v>64</v>
      </c>
      <c r="H2524" t="str">
        <f>VLOOKUP(E2524,filtered_wfh_with_region!$AA$2:$AB$31,2,FALSE)</f>
        <v>East</v>
      </c>
      <c r="AE2524">
        <v>2016</v>
      </c>
      <c r="AF2524">
        <v>64</v>
      </c>
      <c r="AG2524" t="s">
        <v>82</v>
      </c>
      <c r="AK2524" t="s">
        <v>82</v>
      </c>
      <c r="AL2524">
        <v>64</v>
      </c>
      <c r="AP2524" t="s">
        <v>39</v>
      </c>
      <c r="AQ2524">
        <v>64</v>
      </c>
      <c r="AT2524">
        <v>2016</v>
      </c>
      <c r="AU2524" t="s">
        <v>39</v>
      </c>
      <c r="AV2524">
        <v>64</v>
      </c>
    </row>
    <row r="2525" spans="1:48" x14ac:dyDescent="0.4">
      <c r="A2525" t="s">
        <v>45</v>
      </c>
      <c r="B2525">
        <v>2016</v>
      </c>
      <c r="C2525" t="s">
        <v>39</v>
      </c>
      <c r="D2525" t="s">
        <v>65</v>
      </c>
      <c r="E2525" t="s">
        <v>11</v>
      </c>
      <c r="F2525" t="s">
        <v>7</v>
      </c>
      <c r="G2525">
        <v>73</v>
      </c>
      <c r="H2525" t="str">
        <f>VLOOKUP(E2525,filtered_wfh_with_region!$AA$2:$AB$31,2,FALSE)</f>
        <v>East</v>
      </c>
      <c r="AE2525">
        <v>2016</v>
      </c>
      <c r="AF2525">
        <v>73</v>
      </c>
      <c r="AG2525" t="s">
        <v>82</v>
      </c>
      <c r="AK2525" t="s">
        <v>82</v>
      </c>
      <c r="AL2525">
        <v>73</v>
      </c>
      <c r="AP2525" t="s">
        <v>39</v>
      </c>
      <c r="AQ2525">
        <v>73</v>
      </c>
      <c r="AT2525">
        <v>2016</v>
      </c>
      <c r="AU2525" t="s">
        <v>39</v>
      </c>
      <c r="AV2525">
        <v>73</v>
      </c>
    </row>
    <row r="2526" spans="1:48" x14ac:dyDescent="0.4">
      <c r="A2526" t="s">
        <v>45</v>
      </c>
      <c r="B2526">
        <v>2016</v>
      </c>
      <c r="C2526" t="s">
        <v>39</v>
      </c>
      <c r="D2526" t="s">
        <v>65</v>
      </c>
      <c r="E2526" t="s">
        <v>12</v>
      </c>
      <c r="F2526" t="s">
        <v>7</v>
      </c>
      <c r="G2526">
        <v>49</v>
      </c>
      <c r="H2526" t="str">
        <f>VLOOKUP(E2526,filtered_wfh_with_region!$AA$2:$AB$31,2,FALSE)</f>
        <v>East</v>
      </c>
      <c r="AE2526">
        <v>2016</v>
      </c>
      <c r="AF2526">
        <v>49</v>
      </c>
      <c r="AG2526" t="s">
        <v>82</v>
      </c>
      <c r="AK2526" t="s">
        <v>82</v>
      </c>
      <c r="AL2526">
        <v>49</v>
      </c>
      <c r="AP2526" t="s">
        <v>39</v>
      </c>
      <c r="AQ2526">
        <v>49</v>
      </c>
      <c r="AT2526">
        <v>2016</v>
      </c>
      <c r="AU2526" t="s">
        <v>39</v>
      </c>
      <c r="AV2526">
        <v>49</v>
      </c>
    </row>
    <row r="2527" spans="1:48" x14ac:dyDescent="0.4">
      <c r="A2527" t="s">
        <v>45</v>
      </c>
      <c r="B2527">
        <v>2016</v>
      </c>
      <c r="C2527" t="s">
        <v>39</v>
      </c>
      <c r="D2527" t="s">
        <v>65</v>
      </c>
      <c r="E2527" t="s">
        <v>13</v>
      </c>
      <c r="F2527" t="s">
        <v>7</v>
      </c>
      <c r="G2527">
        <v>78</v>
      </c>
      <c r="H2527" t="str">
        <f>VLOOKUP(E2527,filtered_wfh_with_region!$AA$2:$AB$31,2,FALSE)</f>
        <v>East</v>
      </c>
      <c r="AE2527">
        <v>2016</v>
      </c>
      <c r="AF2527">
        <v>78</v>
      </c>
      <c r="AG2527" t="s">
        <v>82</v>
      </c>
      <c r="AK2527" t="s">
        <v>82</v>
      </c>
      <c r="AL2527">
        <v>78</v>
      </c>
      <c r="AP2527" t="s">
        <v>39</v>
      </c>
      <c r="AQ2527">
        <v>78</v>
      </c>
      <c r="AT2527">
        <v>2016</v>
      </c>
      <c r="AU2527" t="s">
        <v>39</v>
      </c>
      <c r="AV2527">
        <v>78</v>
      </c>
    </row>
    <row r="2528" spans="1:48" x14ac:dyDescent="0.4">
      <c r="A2528" t="s">
        <v>45</v>
      </c>
      <c r="B2528">
        <v>2016</v>
      </c>
      <c r="C2528" t="s">
        <v>39</v>
      </c>
      <c r="D2528" t="s">
        <v>65</v>
      </c>
      <c r="E2528" t="s">
        <v>14</v>
      </c>
      <c r="F2528" t="s">
        <v>7</v>
      </c>
      <c r="G2528">
        <v>53</v>
      </c>
      <c r="H2528" t="str">
        <f>VLOOKUP(E2528,filtered_wfh_with_region!$AA$2:$AB$31,2,FALSE)</f>
        <v>Midlands</v>
      </c>
      <c r="AE2528">
        <v>2016</v>
      </c>
      <c r="AF2528">
        <v>53</v>
      </c>
      <c r="AG2528" t="s">
        <v>72</v>
      </c>
      <c r="AK2528" t="s">
        <v>72</v>
      </c>
      <c r="AL2528">
        <v>53</v>
      </c>
      <c r="AP2528" t="s">
        <v>39</v>
      </c>
      <c r="AQ2528">
        <v>53</v>
      </c>
      <c r="AT2528">
        <v>2016</v>
      </c>
      <c r="AU2528" t="s">
        <v>39</v>
      </c>
      <c r="AV2528">
        <v>53</v>
      </c>
    </row>
    <row r="2529" spans="1:48" x14ac:dyDescent="0.4">
      <c r="A2529" t="s">
        <v>45</v>
      </c>
      <c r="B2529">
        <v>2016</v>
      </c>
      <c r="C2529" t="s">
        <v>39</v>
      </c>
      <c r="D2529" t="s">
        <v>65</v>
      </c>
      <c r="E2529" t="s">
        <v>15</v>
      </c>
      <c r="F2529" t="s">
        <v>7</v>
      </c>
      <c r="G2529">
        <v>34</v>
      </c>
      <c r="H2529" t="str">
        <f>VLOOKUP(E2529,filtered_wfh_with_region!$AA$2:$AB$31,2,FALSE)</f>
        <v>Midlands</v>
      </c>
      <c r="AE2529">
        <v>2016</v>
      </c>
      <c r="AF2529">
        <v>34</v>
      </c>
      <c r="AG2529" t="s">
        <v>72</v>
      </c>
      <c r="AK2529" t="s">
        <v>72</v>
      </c>
      <c r="AL2529">
        <v>34</v>
      </c>
      <c r="AP2529" t="s">
        <v>39</v>
      </c>
      <c r="AQ2529">
        <v>34</v>
      </c>
      <c r="AT2529">
        <v>2016</v>
      </c>
      <c r="AU2529" t="s">
        <v>39</v>
      </c>
      <c r="AV2529">
        <v>34</v>
      </c>
    </row>
    <row r="2530" spans="1:48" x14ac:dyDescent="0.4">
      <c r="A2530" t="s">
        <v>45</v>
      </c>
      <c r="B2530">
        <v>2016</v>
      </c>
      <c r="C2530" t="s">
        <v>39</v>
      </c>
      <c r="D2530" t="s">
        <v>65</v>
      </c>
      <c r="E2530" t="s">
        <v>16</v>
      </c>
      <c r="F2530" t="s">
        <v>7</v>
      </c>
      <c r="G2530">
        <v>25</v>
      </c>
      <c r="H2530" t="str">
        <f>VLOOKUP(E2530,filtered_wfh_with_region!$AA$2:$AB$31,2,FALSE)</f>
        <v>Midlands</v>
      </c>
      <c r="AE2530">
        <v>2016</v>
      </c>
      <c r="AF2530">
        <v>25</v>
      </c>
      <c r="AG2530" t="s">
        <v>72</v>
      </c>
      <c r="AK2530" t="s">
        <v>72</v>
      </c>
      <c r="AL2530">
        <v>25</v>
      </c>
      <c r="AP2530" t="s">
        <v>39</v>
      </c>
      <c r="AQ2530">
        <v>25</v>
      </c>
      <c r="AT2530">
        <v>2016</v>
      </c>
      <c r="AU2530" t="s">
        <v>39</v>
      </c>
      <c r="AV2530">
        <v>25</v>
      </c>
    </row>
    <row r="2531" spans="1:48" x14ac:dyDescent="0.4">
      <c r="A2531" t="s">
        <v>45</v>
      </c>
      <c r="B2531">
        <v>2016</v>
      </c>
      <c r="C2531" t="s">
        <v>39</v>
      </c>
      <c r="D2531" t="s">
        <v>65</v>
      </c>
      <c r="E2531" t="s">
        <v>17</v>
      </c>
      <c r="F2531" t="s">
        <v>7</v>
      </c>
      <c r="G2531">
        <v>51</v>
      </c>
      <c r="H2531" t="str">
        <f>VLOOKUP(E2531,filtered_wfh_with_region!$AA$2:$AB$31,2,FALSE)</f>
        <v>East</v>
      </c>
      <c r="AE2531">
        <v>2016</v>
      </c>
      <c r="AF2531">
        <v>51</v>
      </c>
      <c r="AG2531" t="s">
        <v>82</v>
      </c>
      <c r="AK2531" t="s">
        <v>82</v>
      </c>
      <c r="AL2531">
        <v>51</v>
      </c>
      <c r="AP2531" t="s">
        <v>39</v>
      </c>
      <c r="AQ2531">
        <v>51</v>
      </c>
      <c r="AT2531">
        <v>2016</v>
      </c>
      <c r="AU2531" t="s">
        <v>39</v>
      </c>
      <c r="AV2531">
        <v>51</v>
      </c>
    </row>
    <row r="2532" spans="1:48" x14ac:dyDescent="0.4">
      <c r="A2532" t="s">
        <v>45</v>
      </c>
      <c r="B2532">
        <v>2016</v>
      </c>
      <c r="C2532" t="s">
        <v>39</v>
      </c>
      <c r="D2532" t="s">
        <v>65</v>
      </c>
      <c r="E2532" t="s">
        <v>18</v>
      </c>
      <c r="F2532" t="s">
        <v>7</v>
      </c>
      <c r="G2532">
        <v>89</v>
      </c>
      <c r="H2532" t="str">
        <f>VLOOKUP(E2532,filtered_wfh_with_region!$AA$2:$AB$31,2,FALSE)</f>
        <v>East</v>
      </c>
      <c r="AE2532">
        <v>2016</v>
      </c>
      <c r="AF2532">
        <v>89</v>
      </c>
      <c r="AG2532" t="s">
        <v>82</v>
      </c>
      <c r="AK2532" t="s">
        <v>82</v>
      </c>
      <c r="AL2532">
        <v>89</v>
      </c>
      <c r="AP2532" t="s">
        <v>39</v>
      </c>
      <c r="AQ2532">
        <v>89</v>
      </c>
      <c r="AT2532">
        <v>2016</v>
      </c>
      <c r="AU2532" t="s">
        <v>39</v>
      </c>
      <c r="AV2532">
        <v>89</v>
      </c>
    </row>
    <row r="2533" spans="1:48" x14ac:dyDescent="0.4">
      <c r="A2533" t="s">
        <v>45</v>
      </c>
      <c r="B2533">
        <v>2016</v>
      </c>
      <c r="C2533" t="s">
        <v>39</v>
      </c>
      <c r="D2533" t="s">
        <v>65</v>
      </c>
      <c r="E2533" t="s">
        <v>19</v>
      </c>
      <c r="F2533" t="s">
        <v>7</v>
      </c>
      <c r="G2533">
        <v>39</v>
      </c>
      <c r="H2533" t="str">
        <f>VLOOKUP(E2533,filtered_wfh_with_region!$AA$2:$AB$31,2,FALSE)</f>
        <v>Midlands</v>
      </c>
      <c r="AE2533">
        <v>2016</v>
      </c>
      <c r="AF2533">
        <v>39</v>
      </c>
      <c r="AG2533" t="s">
        <v>72</v>
      </c>
      <c r="AK2533" t="s">
        <v>72</v>
      </c>
      <c r="AL2533">
        <v>39</v>
      </c>
      <c r="AP2533" t="s">
        <v>39</v>
      </c>
      <c r="AQ2533">
        <v>39</v>
      </c>
      <c r="AT2533">
        <v>2016</v>
      </c>
      <c r="AU2533" t="s">
        <v>39</v>
      </c>
      <c r="AV2533">
        <v>39</v>
      </c>
    </row>
    <row r="2534" spans="1:48" x14ac:dyDescent="0.4">
      <c r="A2534" t="s">
        <v>45</v>
      </c>
      <c r="B2534">
        <v>2016</v>
      </c>
      <c r="C2534" t="s">
        <v>39</v>
      </c>
      <c r="D2534" t="s">
        <v>65</v>
      </c>
      <c r="E2534" t="s">
        <v>20</v>
      </c>
      <c r="F2534" t="s">
        <v>7</v>
      </c>
      <c r="G2534">
        <v>31</v>
      </c>
      <c r="H2534" t="str">
        <f>VLOOKUP(E2534,filtered_wfh_with_region!$AA$2:$AB$31,2,FALSE)</f>
        <v>Midlands</v>
      </c>
      <c r="AE2534">
        <v>2016</v>
      </c>
      <c r="AF2534">
        <v>31</v>
      </c>
      <c r="AG2534" t="s">
        <v>72</v>
      </c>
      <c r="AK2534" t="s">
        <v>72</v>
      </c>
      <c r="AL2534">
        <v>31</v>
      </c>
      <c r="AP2534" t="s">
        <v>39</v>
      </c>
      <c r="AQ2534">
        <v>31</v>
      </c>
      <c r="AT2534">
        <v>2016</v>
      </c>
      <c r="AU2534" t="s">
        <v>39</v>
      </c>
      <c r="AV2534">
        <v>31</v>
      </c>
    </row>
    <row r="2535" spans="1:48" x14ac:dyDescent="0.4">
      <c r="A2535" t="s">
        <v>45</v>
      </c>
      <c r="B2535">
        <v>2016</v>
      </c>
      <c r="C2535" t="s">
        <v>39</v>
      </c>
      <c r="D2535" t="s">
        <v>65</v>
      </c>
      <c r="E2535" t="s">
        <v>21</v>
      </c>
      <c r="F2535" t="s">
        <v>7</v>
      </c>
      <c r="G2535">
        <v>88</v>
      </c>
      <c r="H2535" t="str">
        <f>VLOOKUP(E2535,filtered_wfh_with_region!$AA$2:$AB$31,2,FALSE)</f>
        <v>East</v>
      </c>
      <c r="AE2535">
        <v>2016</v>
      </c>
      <c r="AF2535">
        <v>88</v>
      </c>
      <c r="AG2535" t="s">
        <v>82</v>
      </c>
      <c r="AK2535" t="s">
        <v>82</v>
      </c>
      <c r="AL2535">
        <v>88</v>
      </c>
      <c r="AP2535" t="s">
        <v>39</v>
      </c>
      <c r="AQ2535">
        <v>88</v>
      </c>
      <c r="AT2535">
        <v>2016</v>
      </c>
      <c r="AU2535" t="s">
        <v>39</v>
      </c>
      <c r="AV2535">
        <v>88</v>
      </c>
    </row>
    <row r="2536" spans="1:48" x14ac:dyDescent="0.4">
      <c r="A2536" t="s">
        <v>45</v>
      </c>
      <c r="B2536">
        <v>2016</v>
      </c>
      <c r="C2536" t="s">
        <v>39</v>
      </c>
      <c r="D2536" t="s">
        <v>65</v>
      </c>
      <c r="E2536" t="s">
        <v>22</v>
      </c>
      <c r="F2536" t="s">
        <v>7</v>
      </c>
      <c r="G2536">
        <v>54</v>
      </c>
      <c r="H2536" t="str">
        <f>VLOOKUP(E2536,filtered_wfh_with_region!$AA$2:$AB$31,2,FALSE)</f>
        <v>East</v>
      </c>
      <c r="AE2536">
        <v>2016</v>
      </c>
      <c r="AF2536">
        <v>54</v>
      </c>
      <c r="AG2536" t="s">
        <v>82</v>
      </c>
      <c r="AK2536" t="s">
        <v>82</v>
      </c>
      <c r="AL2536">
        <v>54</v>
      </c>
      <c r="AP2536" t="s">
        <v>39</v>
      </c>
      <c r="AQ2536">
        <v>54</v>
      </c>
      <c r="AT2536">
        <v>2016</v>
      </c>
      <c r="AU2536" t="s">
        <v>39</v>
      </c>
      <c r="AV2536">
        <v>54</v>
      </c>
    </row>
    <row r="2537" spans="1:48" x14ac:dyDescent="0.4">
      <c r="A2537" t="s">
        <v>45</v>
      </c>
      <c r="B2537">
        <v>2016</v>
      </c>
      <c r="C2537" t="s">
        <v>39</v>
      </c>
      <c r="D2537" t="s">
        <v>65</v>
      </c>
      <c r="E2537" t="s">
        <v>23</v>
      </c>
      <c r="F2537" t="s">
        <v>7</v>
      </c>
      <c r="G2537">
        <v>73</v>
      </c>
      <c r="H2537" t="str">
        <f>VLOOKUP(E2537,filtered_wfh_with_region!$AA$2:$AB$31,2,FALSE)</f>
        <v>South</v>
      </c>
      <c r="AE2537">
        <v>2016</v>
      </c>
      <c r="AF2537">
        <v>73</v>
      </c>
      <c r="AG2537" t="s">
        <v>84</v>
      </c>
      <c r="AK2537" t="s">
        <v>84</v>
      </c>
      <c r="AL2537">
        <v>73</v>
      </c>
      <c r="AP2537" t="s">
        <v>39</v>
      </c>
      <c r="AQ2537">
        <v>73</v>
      </c>
      <c r="AT2537">
        <v>2016</v>
      </c>
      <c r="AU2537" t="s">
        <v>39</v>
      </c>
      <c r="AV2537">
        <v>73</v>
      </c>
    </row>
    <row r="2538" spans="1:48" x14ac:dyDescent="0.4">
      <c r="A2538" t="s">
        <v>45</v>
      </c>
      <c r="B2538">
        <v>2016</v>
      </c>
      <c r="C2538" t="s">
        <v>39</v>
      </c>
      <c r="D2538" t="s">
        <v>65</v>
      </c>
      <c r="E2538" t="s">
        <v>24</v>
      </c>
      <c r="F2538" t="s">
        <v>7</v>
      </c>
      <c r="G2538">
        <v>223</v>
      </c>
      <c r="H2538" t="str">
        <f>VLOOKUP(E2538,filtered_wfh_with_region!$AA$2:$AB$31,2,FALSE)</f>
        <v>South</v>
      </c>
      <c r="AE2538">
        <v>2016</v>
      </c>
      <c r="AF2538">
        <v>223</v>
      </c>
      <c r="AG2538" t="s">
        <v>84</v>
      </c>
      <c r="AK2538" t="s">
        <v>84</v>
      </c>
      <c r="AL2538">
        <v>223</v>
      </c>
      <c r="AP2538" t="s">
        <v>39</v>
      </c>
      <c r="AQ2538">
        <v>223</v>
      </c>
      <c r="AT2538">
        <v>2016</v>
      </c>
      <c r="AU2538" t="s">
        <v>39</v>
      </c>
      <c r="AV2538">
        <v>223</v>
      </c>
    </row>
    <row r="2539" spans="1:48" x14ac:dyDescent="0.4">
      <c r="A2539" t="s">
        <v>45</v>
      </c>
      <c r="B2539">
        <v>2016</v>
      </c>
      <c r="C2539" t="s">
        <v>39</v>
      </c>
      <c r="D2539" t="s">
        <v>65</v>
      </c>
      <c r="E2539" t="s">
        <v>25</v>
      </c>
      <c r="F2539" t="s">
        <v>7</v>
      </c>
      <c r="G2539">
        <v>92</v>
      </c>
      <c r="H2539" t="str">
        <f>VLOOKUP(E2539,filtered_wfh_with_region!$AA$2:$AB$31,2,FALSE)</f>
        <v>South</v>
      </c>
      <c r="AE2539">
        <v>2016</v>
      </c>
      <c r="AF2539">
        <v>92</v>
      </c>
      <c r="AG2539" t="s">
        <v>84</v>
      </c>
      <c r="AK2539" t="s">
        <v>84</v>
      </c>
      <c r="AL2539">
        <v>92</v>
      </c>
      <c r="AP2539" t="s">
        <v>39</v>
      </c>
      <c r="AQ2539">
        <v>92</v>
      </c>
      <c r="AT2539">
        <v>2016</v>
      </c>
      <c r="AU2539" t="s">
        <v>39</v>
      </c>
      <c r="AV2539">
        <v>92</v>
      </c>
    </row>
    <row r="2540" spans="1:48" x14ac:dyDescent="0.4">
      <c r="A2540" t="s">
        <v>45</v>
      </c>
      <c r="B2540">
        <v>2016</v>
      </c>
      <c r="C2540" t="s">
        <v>39</v>
      </c>
      <c r="D2540" t="s">
        <v>65</v>
      </c>
      <c r="E2540" t="s">
        <v>26</v>
      </c>
      <c r="F2540" t="s">
        <v>7</v>
      </c>
      <c r="G2540">
        <v>84</v>
      </c>
      <c r="H2540" t="str">
        <f>VLOOKUP(E2540,filtered_wfh_with_region!$AA$2:$AB$31,2,FALSE)</f>
        <v>South</v>
      </c>
      <c r="AE2540">
        <v>2016</v>
      </c>
      <c r="AF2540">
        <v>84</v>
      </c>
      <c r="AG2540" t="s">
        <v>84</v>
      </c>
      <c r="AK2540" t="s">
        <v>84</v>
      </c>
      <c r="AL2540">
        <v>84</v>
      </c>
      <c r="AP2540" t="s">
        <v>39</v>
      </c>
      <c r="AQ2540">
        <v>84</v>
      </c>
      <c r="AT2540">
        <v>2016</v>
      </c>
      <c r="AU2540" t="s">
        <v>39</v>
      </c>
      <c r="AV2540">
        <v>84</v>
      </c>
    </row>
    <row r="2541" spans="1:48" x14ac:dyDescent="0.4">
      <c r="A2541" t="s">
        <v>45</v>
      </c>
      <c r="B2541">
        <v>2016</v>
      </c>
      <c r="C2541" t="s">
        <v>39</v>
      </c>
      <c r="D2541" t="s">
        <v>65</v>
      </c>
      <c r="E2541" t="s">
        <v>27</v>
      </c>
      <c r="F2541" t="s">
        <v>7</v>
      </c>
      <c r="G2541">
        <v>73</v>
      </c>
      <c r="H2541" t="str">
        <f>VLOOKUP(E2541,filtered_wfh_with_region!$AA$2:$AB$31,2,FALSE)</f>
        <v>South</v>
      </c>
      <c r="AE2541">
        <v>2016</v>
      </c>
      <c r="AF2541">
        <v>73</v>
      </c>
      <c r="AG2541" t="s">
        <v>84</v>
      </c>
      <c r="AK2541" t="s">
        <v>84</v>
      </c>
      <c r="AL2541">
        <v>73</v>
      </c>
      <c r="AP2541" t="s">
        <v>39</v>
      </c>
      <c r="AQ2541">
        <v>73</v>
      </c>
      <c r="AT2541">
        <v>2016</v>
      </c>
      <c r="AU2541" t="s">
        <v>39</v>
      </c>
      <c r="AV2541">
        <v>73</v>
      </c>
    </row>
    <row r="2542" spans="1:48" x14ac:dyDescent="0.4">
      <c r="A2542" t="s">
        <v>45</v>
      </c>
      <c r="B2542">
        <v>2016</v>
      </c>
      <c r="C2542" t="s">
        <v>39</v>
      </c>
      <c r="D2542" t="s">
        <v>65</v>
      </c>
      <c r="E2542" t="s">
        <v>28</v>
      </c>
      <c r="F2542" t="s">
        <v>7</v>
      </c>
      <c r="G2542">
        <v>56</v>
      </c>
      <c r="H2542" t="str">
        <f>VLOOKUP(E2542,filtered_wfh_with_region!$AA$2:$AB$31,2,FALSE)</f>
        <v>South</v>
      </c>
      <c r="AE2542">
        <v>2016</v>
      </c>
      <c r="AF2542">
        <v>56</v>
      </c>
      <c r="AG2542" t="s">
        <v>84</v>
      </c>
      <c r="AK2542" t="s">
        <v>84</v>
      </c>
      <c r="AL2542">
        <v>56</v>
      </c>
      <c r="AP2542" t="s">
        <v>39</v>
      </c>
      <c r="AQ2542">
        <v>56</v>
      </c>
      <c r="AT2542">
        <v>2016</v>
      </c>
      <c r="AU2542" t="s">
        <v>39</v>
      </c>
      <c r="AV2542">
        <v>56</v>
      </c>
    </row>
    <row r="2543" spans="1:48" x14ac:dyDescent="0.4">
      <c r="A2543" t="s">
        <v>45</v>
      </c>
      <c r="B2543">
        <v>2016</v>
      </c>
      <c r="C2543" t="s">
        <v>39</v>
      </c>
      <c r="D2543" t="s">
        <v>65</v>
      </c>
      <c r="E2543" t="s">
        <v>29</v>
      </c>
      <c r="F2543" t="s">
        <v>7</v>
      </c>
      <c r="G2543">
        <v>32</v>
      </c>
      <c r="H2543" t="str">
        <f>VLOOKUP(E2543,filtered_wfh_with_region!$AA$2:$AB$31,2,FALSE)</f>
        <v>West</v>
      </c>
      <c r="AE2543">
        <v>2016</v>
      </c>
      <c r="AF2543">
        <v>32</v>
      </c>
      <c r="AG2543" t="s">
        <v>71</v>
      </c>
      <c r="AK2543" t="s">
        <v>71</v>
      </c>
      <c r="AL2543">
        <v>32</v>
      </c>
      <c r="AP2543" t="s">
        <v>39</v>
      </c>
      <c r="AQ2543">
        <v>32</v>
      </c>
      <c r="AT2543">
        <v>2016</v>
      </c>
      <c r="AU2543" t="s">
        <v>39</v>
      </c>
      <c r="AV2543">
        <v>32</v>
      </c>
    </row>
    <row r="2544" spans="1:48" x14ac:dyDescent="0.4">
      <c r="A2544" t="s">
        <v>45</v>
      </c>
      <c r="B2544">
        <v>2016</v>
      </c>
      <c r="C2544" t="s">
        <v>39</v>
      </c>
      <c r="D2544" t="s">
        <v>65</v>
      </c>
      <c r="E2544" t="s">
        <v>30</v>
      </c>
      <c r="F2544" t="s">
        <v>7</v>
      </c>
      <c r="G2544">
        <v>90</v>
      </c>
      <c r="H2544" t="str">
        <f>VLOOKUP(E2544,filtered_wfh_with_region!$AA$2:$AB$31,2,FALSE)</f>
        <v>West</v>
      </c>
      <c r="AE2544">
        <v>2016</v>
      </c>
      <c r="AF2544">
        <v>90</v>
      </c>
      <c r="AG2544" t="s">
        <v>71</v>
      </c>
      <c r="AK2544" t="s">
        <v>71</v>
      </c>
      <c r="AL2544">
        <v>90</v>
      </c>
      <c r="AP2544" t="s">
        <v>39</v>
      </c>
      <c r="AQ2544">
        <v>90</v>
      </c>
      <c r="AT2544">
        <v>2016</v>
      </c>
      <c r="AU2544" t="s">
        <v>39</v>
      </c>
      <c r="AV2544">
        <v>90</v>
      </c>
    </row>
    <row r="2545" spans="1:48" x14ac:dyDescent="0.4">
      <c r="A2545" t="s">
        <v>45</v>
      </c>
      <c r="B2545">
        <v>2016</v>
      </c>
      <c r="C2545" t="s">
        <v>39</v>
      </c>
      <c r="D2545" t="s">
        <v>65</v>
      </c>
      <c r="E2545" t="s">
        <v>31</v>
      </c>
      <c r="F2545" t="s">
        <v>7</v>
      </c>
      <c r="G2545">
        <v>21</v>
      </c>
      <c r="H2545" t="str">
        <f>VLOOKUP(E2545,filtered_wfh_with_region!$AA$2:$AB$31,2,FALSE)</f>
        <v>West</v>
      </c>
      <c r="AE2545">
        <v>2016</v>
      </c>
      <c r="AF2545">
        <v>21</v>
      </c>
      <c r="AG2545" t="s">
        <v>71</v>
      </c>
      <c r="AK2545" t="s">
        <v>71</v>
      </c>
      <c r="AL2545">
        <v>21</v>
      </c>
      <c r="AP2545" t="s">
        <v>39</v>
      </c>
      <c r="AQ2545">
        <v>21</v>
      </c>
      <c r="AT2545">
        <v>2016</v>
      </c>
      <c r="AU2545" t="s">
        <v>39</v>
      </c>
      <c r="AV2545">
        <v>21</v>
      </c>
    </row>
    <row r="2546" spans="1:48" x14ac:dyDescent="0.4">
      <c r="A2546" t="s">
        <v>45</v>
      </c>
      <c r="B2546">
        <v>2016</v>
      </c>
      <c r="C2546" t="s">
        <v>39</v>
      </c>
      <c r="D2546" t="s">
        <v>65</v>
      </c>
      <c r="E2546" t="s">
        <v>32</v>
      </c>
      <c r="F2546" t="s">
        <v>7</v>
      </c>
      <c r="G2546">
        <v>66</v>
      </c>
      <c r="H2546" t="str">
        <f>VLOOKUP(E2546,filtered_wfh_with_region!$AA$2:$AB$31,2,FALSE)</f>
        <v>West</v>
      </c>
      <c r="AE2546">
        <v>2016</v>
      </c>
      <c r="AF2546">
        <v>66</v>
      </c>
      <c r="AG2546" t="s">
        <v>71</v>
      </c>
      <c r="AK2546" t="s">
        <v>71</v>
      </c>
      <c r="AL2546">
        <v>66</v>
      </c>
      <c r="AP2546" t="s">
        <v>39</v>
      </c>
      <c r="AQ2546">
        <v>66</v>
      </c>
      <c r="AT2546">
        <v>2016</v>
      </c>
      <c r="AU2546" t="s">
        <v>39</v>
      </c>
      <c r="AV2546">
        <v>66</v>
      </c>
    </row>
    <row r="2547" spans="1:48" x14ac:dyDescent="0.4">
      <c r="A2547" t="s">
        <v>45</v>
      </c>
      <c r="B2547">
        <v>2016</v>
      </c>
      <c r="C2547" t="s">
        <v>39</v>
      </c>
      <c r="D2547" t="s">
        <v>65</v>
      </c>
      <c r="E2547" t="s">
        <v>33</v>
      </c>
      <c r="F2547" t="s">
        <v>7</v>
      </c>
      <c r="G2547">
        <v>35</v>
      </c>
      <c r="H2547" t="str">
        <f>VLOOKUP(E2547,filtered_wfh_with_region!$AA$2:$AB$31,2,FALSE)</f>
        <v>West</v>
      </c>
      <c r="AE2547">
        <v>2016</v>
      </c>
      <c r="AF2547">
        <v>35</v>
      </c>
      <c r="AG2547" t="s">
        <v>71</v>
      </c>
      <c r="AK2547" t="s">
        <v>71</v>
      </c>
      <c r="AL2547">
        <v>35</v>
      </c>
      <c r="AP2547" t="s">
        <v>39</v>
      </c>
      <c r="AQ2547">
        <v>35</v>
      </c>
      <c r="AT2547">
        <v>2016</v>
      </c>
      <c r="AU2547" t="s">
        <v>39</v>
      </c>
      <c r="AV2547">
        <v>35</v>
      </c>
    </row>
    <row r="2548" spans="1:48" x14ac:dyDescent="0.4">
      <c r="A2548" t="s">
        <v>45</v>
      </c>
      <c r="B2548">
        <v>2016</v>
      </c>
      <c r="C2548" t="s">
        <v>39</v>
      </c>
      <c r="D2548" t="s">
        <v>65</v>
      </c>
      <c r="E2548" t="s">
        <v>34</v>
      </c>
      <c r="F2548" t="s">
        <v>7</v>
      </c>
      <c r="G2548">
        <v>33</v>
      </c>
      <c r="H2548" t="str">
        <f>VLOOKUP(E2548,filtered_wfh_with_region!$AA$2:$AB$31,2,FALSE)</f>
        <v>West</v>
      </c>
      <c r="AE2548">
        <v>2016</v>
      </c>
      <c r="AF2548">
        <v>33</v>
      </c>
      <c r="AG2548" t="s">
        <v>71</v>
      </c>
      <c r="AK2548" t="s">
        <v>71</v>
      </c>
      <c r="AL2548">
        <v>33</v>
      </c>
      <c r="AP2548" t="s">
        <v>39</v>
      </c>
      <c r="AQ2548">
        <v>33</v>
      </c>
      <c r="AT2548">
        <v>2016</v>
      </c>
      <c r="AU2548" t="s">
        <v>39</v>
      </c>
      <c r="AV2548">
        <v>33</v>
      </c>
    </row>
    <row r="2549" spans="1:48" x14ac:dyDescent="0.4">
      <c r="A2549" t="s">
        <v>45</v>
      </c>
      <c r="B2549">
        <v>2016</v>
      </c>
      <c r="C2549" t="s">
        <v>39</v>
      </c>
      <c r="D2549" t="s">
        <v>65</v>
      </c>
      <c r="E2549" t="s">
        <v>35</v>
      </c>
      <c r="F2549" t="s">
        <v>7</v>
      </c>
      <c r="G2549">
        <v>38</v>
      </c>
      <c r="H2549" t="str">
        <f>VLOOKUP(E2549,filtered_wfh_with_region!$AA$2:$AB$31,2,FALSE)</f>
        <v>North</v>
      </c>
      <c r="AE2549">
        <v>2016</v>
      </c>
      <c r="AF2549">
        <v>38</v>
      </c>
      <c r="AG2549" t="s">
        <v>83</v>
      </c>
      <c r="AK2549" t="s">
        <v>83</v>
      </c>
      <c r="AL2549">
        <v>38</v>
      </c>
      <c r="AP2549" t="s">
        <v>39</v>
      </c>
      <c r="AQ2549">
        <v>38</v>
      </c>
      <c r="AT2549">
        <v>2016</v>
      </c>
      <c r="AU2549" t="s">
        <v>39</v>
      </c>
      <c r="AV2549">
        <v>38</v>
      </c>
    </row>
    <row r="2550" spans="1:48" x14ac:dyDescent="0.4">
      <c r="A2550" t="s">
        <v>45</v>
      </c>
      <c r="B2550">
        <v>2016</v>
      </c>
      <c r="C2550" t="s">
        <v>39</v>
      </c>
      <c r="D2550" t="s">
        <v>65</v>
      </c>
      <c r="E2550" t="s">
        <v>36</v>
      </c>
      <c r="F2550" t="s">
        <v>7</v>
      </c>
      <c r="G2550">
        <v>69</v>
      </c>
      <c r="H2550" t="str">
        <f>VLOOKUP(E2550,filtered_wfh_with_region!$AA$2:$AB$31,2,FALSE)</f>
        <v>North</v>
      </c>
      <c r="AE2550">
        <v>2016</v>
      </c>
      <c r="AF2550">
        <v>69</v>
      </c>
      <c r="AG2550" t="s">
        <v>83</v>
      </c>
      <c r="AK2550" t="s">
        <v>83</v>
      </c>
      <c r="AL2550">
        <v>69</v>
      </c>
      <c r="AP2550" t="s">
        <v>39</v>
      </c>
      <c r="AQ2550">
        <v>69</v>
      </c>
      <c r="AT2550">
        <v>2016</v>
      </c>
      <c r="AU2550" t="s">
        <v>39</v>
      </c>
      <c r="AV2550">
        <v>69</v>
      </c>
    </row>
    <row r="2551" spans="1:48" x14ac:dyDescent="0.4">
      <c r="A2551" t="s">
        <v>45</v>
      </c>
      <c r="B2551">
        <v>2016</v>
      </c>
      <c r="C2551" t="s">
        <v>39</v>
      </c>
      <c r="D2551" t="s">
        <v>65</v>
      </c>
      <c r="E2551" t="s">
        <v>37</v>
      </c>
      <c r="F2551" t="s">
        <v>7</v>
      </c>
      <c r="G2551">
        <v>32</v>
      </c>
      <c r="H2551" t="str">
        <f>VLOOKUP(E2551,filtered_wfh_with_region!$AA$2:$AB$31,2,FALSE)</f>
        <v>North</v>
      </c>
      <c r="AE2551">
        <v>2016</v>
      </c>
      <c r="AF2551">
        <v>32</v>
      </c>
      <c r="AG2551" t="s">
        <v>83</v>
      </c>
      <c r="AK2551" t="s">
        <v>83</v>
      </c>
      <c r="AL2551">
        <v>32</v>
      </c>
      <c r="AP2551" t="s">
        <v>39</v>
      </c>
      <c r="AQ2551">
        <v>32</v>
      </c>
      <c r="AT2551">
        <v>2016</v>
      </c>
      <c r="AU2551" t="s">
        <v>39</v>
      </c>
      <c r="AV2551">
        <v>32</v>
      </c>
    </row>
    <row r="2552" spans="1:48" x14ac:dyDescent="0.4">
      <c r="A2552" t="s">
        <v>45</v>
      </c>
      <c r="B2552">
        <v>2016</v>
      </c>
      <c r="C2552" t="s">
        <v>39</v>
      </c>
      <c r="D2552" t="s">
        <v>66</v>
      </c>
      <c r="E2552" t="s">
        <v>8</v>
      </c>
      <c r="F2552" t="s">
        <v>7</v>
      </c>
      <c r="G2552">
        <v>1</v>
      </c>
      <c r="H2552" t="str">
        <f>VLOOKUP(E2552,filtered_wfh_with_region!$AA$2:$AB$31,2,FALSE)</f>
        <v>East</v>
      </c>
      <c r="AE2552">
        <v>2016</v>
      </c>
      <c r="AF2552">
        <v>1</v>
      </c>
      <c r="AG2552" t="s">
        <v>82</v>
      </c>
      <c r="AK2552" t="s">
        <v>82</v>
      </c>
      <c r="AL2552">
        <v>1</v>
      </c>
      <c r="AP2552" t="s">
        <v>39</v>
      </c>
      <c r="AQ2552">
        <v>1</v>
      </c>
      <c r="AT2552">
        <v>2016</v>
      </c>
      <c r="AU2552" t="s">
        <v>39</v>
      </c>
      <c r="AV2552">
        <v>1</v>
      </c>
    </row>
    <row r="2553" spans="1:48" x14ac:dyDescent="0.4">
      <c r="A2553" t="s">
        <v>45</v>
      </c>
      <c r="B2553">
        <v>2016</v>
      </c>
      <c r="C2553" t="s">
        <v>39</v>
      </c>
      <c r="D2553" t="s">
        <v>66</v>
      </c>
      <c r="E2553" t="s">
        <v>9</v>
      </c>
      <c r="F2553" t="s">
        <v>7</v>
      </c>
      <c r="G2553">
        <v>47</v>
      </c>
      <c r="H2553" t="str">
        <f>VLOOKUP(E2553,filtered_wfh_with_region!$AA$2:$AB$31,2,FALSE)</f>
        <v>East</v>
      </c>
      <c r="AE2553">
        <v>2016</v>
      </c>
      <c r="AF2553">
        <v>47</v>
      </c>
      <c r="AG2553" t="s">
        <v>82</v>
      </c>
      <c r="AK2553" t="s">
        <v>82</v>
      </c>
      <c r="AL2553">
        <v>47</v>
      </c>
      <c r="AP2553" t="s">
        <v>39</v>
      </c>
      <c r="AQ2553">
        <v>47</v>
      </c>
      <c r="AT2553">
        <v>2016</v>
      </c>
      <c r="AU2553" t="s">
        <v>39</v>
      </c>
      <c r="AV2553">
        <v>47</v>
      </c>
    </row>
    <row r="2554" spans="1:48" x14ac:dyDescent="0.4">
      <c r="A2554" t="s">
        <v>45</v>
      </c>
      <c r="B2554">
        <v>2016</v>
      </c>
      <c r="C2554" t="s">
        <v>39</v>
      </c>
      <c r="D2554" t="s">
        <v>66</v>
      </c>
      <c r="E2554" t="s">
        <v>10</v>
      </c>
      <c r="F2554" t="s">
        <v>7</v>
      </c>
      <c r="G2554">
        <v>40</v>
      </c>
      <c r="H2554" t="str">
        <f>VLOOKUP(E2554,filtered_wfh_with_region!$AA$2:$AB$31,2,FALSE)</f>
        <v>East</v>
      </c>
      <c r="AE2554">
        <v>2016</v>
      </c>
      <c r="AF2554">
        <v>40</v>
      </c>
      <c r="AG2554" t="s">
        <v>82</v>
      </c>
      <c r="AK2554" t="s">
        <v>82</v>
      </c>
      <c r="AL2554">
        <v>40</v>
      </c>
      <c r="AP2554" t="s">
        <v>39</v>
      </c>
      <c r="AQ2554">
        <v>40</v>
      </c>
      <c r="AT2554">
        <v>2016</v>
      </c>
      <c r="AU2554" t="s">
        <v>39</v>
      </c>
      <c r="AV2554">
        <v>40</v>
      </c>
    </row>
    <row r="2555" spans="1:48" x14ac:dyDescent="0.4">
      <c r="A2555" t="s">
        <v>45</v>
      </c>
      <c r="B2555">
        <v>2016</v>
      </c>
      <c r="C2555" t="s">
        <v>39</v>
      </c>
      <c r="D2555" t="s">
        <v>66</v>
      </c>
      <c r="E2555" t="s">
        <v>11</v>
      </c>
      <c r="F2555" t="s">
        <v>7</v>
      </c>
      <c r="G2555">
        <v>59</v>
      </c>
      <c r="H2555" t="str">
        <f>VLOOKUP(E2555,filtered_wfh_with_region!$AA$2:$AB$31,2,FALSE)</f>
        <v>East</v>
      </c>
      <c r="AE2555">
        <v>2016</v>
      </c>
      <c r="AF2555">
        <v>59</v>
      </c>
      <c r="AG2555" t="s">
        <v>82</v>
      </c>
      <c r="AK2555" t="s">
        <v>82</v>
      </c>
      <c r="AL2555">
        <v>59</v>
      </c>
      <c r="AP2555" t="s">
        <v>39</v>
      </c>
      <c r="AQ2555">
        <v>59</v>
      </c>
      <c r="AT2555">
        <v>2016</v>
      </c>
      <c r="AU2555" t="s">
        <v>39</v>
      </c>
      <c r="AV2555">
        <v>59</v>
      </c>
    </row>
    <row r="2556" spans="1:48" x14ac:dyDescent="0.4">
      <c r="A2556" t="s">
        <v>45</v>
      </c>
      <c r="B2556">
        <v>2016</v>
      </c>
      <c r="C2556" t="s">
        <v>39</v>
      </c>
      <c r="D2556" t="s">
        <v>66</v>
      </c>
      <c r="E2556" t="s">
        <v>12</v>
      </c>
      <c r="F2556" t="s">
        <v>7</v>
      </c>
      <c r="G2556">
        <v>24</v>
      </c>
      <c r="H2556" t="str">
        <f>VLOOKUP(E2556,filtered_wfh_with_region!$AA$2:$AB$31,2,FALSE)</f>
        <v>East</v>
      </c>
      <c r="AE2556">
        <v>2016</v>
      </c>
      <c r="AF2556">
        <v>24</v>
      </c>
      <c r="AG2556" t="s">
        <v>82</v>
      </c>
      <c r="AK2556" t="s">
        <v>82</v>
      </c>
      <c r="AL2556">
        <v>24</v>
      </c>
      <c r="AP2556" t="s">
        <v>39</v>
      </c>
      <c r="AQ2556">
        <v>24</v>
      </c>
      <c r="AT2556">
        <v>2016</v>
      </c>
      <c r="AU2556" t="s">
        <v>39</v>
      </c>
      <c r="AV2556">
        <v>24</v>
      </c>
    </row>
    <row r="2557" spans="1:48" x14ac:dyDescent="0.4">
      <c r="A2557" t="s">
        <v>45</v>
      </c>
      <c r="B2557">
        <v>2016</v>
      </c>
      <c r="C2557" t="s">
        <v>39</v>
      </c>
      <c r="D2557" t="s">
        <v>66</v>
      </c>
      <c r="E2557" t="s">
        <v>13</v>
      </c>
      <c r="F2557" t="s">
        <v>7</v>
      </c>
      <c r="G2557">
        <v>44</v>
      </c>
      <c r="H2557" t="str">
        <f>VLOOKUP(E2557,filtered_wfh_with_region!$AA$2:$AB$31,2,FALSE)</f>
        <v>East</v>
      </c>
      <c r="AE2557">
        <v>2016</v>
      </c>
      <c r="AF2557">
        <v>44</v>
      </c>
      <c r="AG2557" t="s">
        <v>82</v>
      </c>
      <c r="AK2557" t="s">
        <v>82</v>
      </c>
      <c r="AL2557">
        <v>44</v>
      </c>
      <c r="AP2557" t="s">
        <v>39</v>
      </c>
      <c r="AQ2557">
        <v>44</v>
      </c>
      <c r="AT2557">
        <v>2016</v>
      </c>
      <c r="AU2557" t="s">
        <v>39</v>
      </c>
      <c r="AV2557">
        <v>44</v>
      </c>
    </row>
    <row r="2558" spans="1:48" x14ac:dyDescent="0.4">
      <c r="A2558" t="s">
        <v>45</v>
      </c>
      <c r="B2558">
        <v>2016</v>
      </c>
      <c r="C2558" t="s">
        <v>39</v>
      </c>
      <c r="D2558" t="s">
        <v>66</v>
      </c>
      <c r="E2558" t="s">
        <v>14</v>
      </c>
      <c r="F2558" t="s">
        <v>7</v>
      </c>
      <c r="G2558">
        <v>14</v>
      </c>
      <c r="H2558" t="str">
        <f>VLOOKUP(E2558,filtered_wfh_with_region!$AA$2:$AB$31,2,FALSE)</f>
        <v>Midlands</v>
      </c>
      <c r="AE2558">
        <v>2016</v>
      </c>
      <c r="AF2558">
        <v>14</v>
      </c>
      <c r="AG2558" t="s">
        <v>72</v>
      </c>
      <c r="AK2558" t="s">
        <v>72</v>
      </c>
      <c r="AL2558">
        <v>14</v>
      </c>
      <c r="AP2558" t="s">
        <v>39</v>
      </c>
      <c r="AQ2558">
        <v>14</v>
      </c>
      <c r="AT2558">
        <v>2016</v>
      </c>
      <c r="AU2558" t="s">
        <v>39</v>
      </c>
      <c r="AV2558">
        <v>14</v>
      </c>
    </row>
    <row r="2559" spans="1:48" x14ac:dyDescent="0.4">
      <c r="A2559" t="s">
        <v>45</v>
      </c>
      <c r="B2559">
        <v>2016</v>
      </c>
      <c r="C2559" t="s">
        <v>39</v>
      </c>
      <c r="D2559" t="s">
        <v>66</v>
      </c>
      <c r="E2559" t="s">
        <v>15</v>
      </c>
      <c r="F2559" t="s">
        <v>7</v>
      </c>
      <c r="G2559">
        <v>9</v>
      </c>
      <c r="H2559" t="str">
        <f>VLOOKUP(E2559,filtered_wfh_with_region!$AA$2:$AB$31,2,FALSE)</f>
        <v>Midlands</v>
      </c>
      <c r="AE2559">
        <v>2016</v>
      </c>
      <c r="AF2559">
        <v>9</v>
      </c>
      <c r="AG2559" t="s">
        <v>72</v>
      </c>
      <c r="AK2559" t="s">
        <v>72</v>
      </c>
      <c r="AL2559">
        <v>9</v>
      </c>
      <c r="AP2559" t="s">
        <v>39</v>
      </c>
      <c r="AQ2559">
        <v>9</v>
      </c>
      <c r="AT2559">
        <v>2016</v>
      </c>
      <c r="AU2559" t="s">
        <v>39</v>
      </c>
      <c r="AV2559">
        <v>9</v>
      </c>
    </row>
    <row r="2560" spans="1:48" x14ac:dyDescent="0.4">
      <c r="A2560" t="s">
        <v>45</v>
      </c>
      <c r="B2560">
        <v>2016</v>
      </c>
      <c r="C2560" t="s">
        <v>39</v>
      </c>
      <c r="D2560" t="s">
        <v>66</v>
      </c>
      <c r="E2560" t="s">
        <v>16</v>
      </c>
      <c r="F2560" t="s">
        <v>7</v>
      </c>
      <c r="G2560">
        <v>2</v>
      </c>
      <c r="H2560" t="str">
        <f>VLOOKUP(E2560,filtered_wfh_with_region!$AA$2:$AB$31,2,FALSE)</f>
        <v>Midlands</v>
      </c>
      <c r="AE2560">
        <v>2016</v>
      </c>
      <c r="AF2560">
        <v>2</v>
      </c>
      <c r="AG2560" t="s">
        <v>72</v>
      </c>
      <c r="AK2560" t="s">
        <v>72</v>
      </c>
      <c r="AL2560">
        <v>2</v>
      </c>
      <c r="AP2560" t="s">
        <v>39</v>
      </c>
      <c r="AQ2560">
        <v>2</v>
      </c>
      <c r="AT2560">
        <v>2016</v>
      </c>
      <c r="AU2560" t="s">
        <v>39</v>
      </c>
      <c r="AV2560">
        <v>2</v>
      </c>
    </row>
    <row r="2561" spans="1:48" x14ac:dyDescent="0.4">
      <c r="A2561" t="s">
        <v>45</v>
      </c>
      <c r="B2561">
        <v>2016</v>
      </c>
      <c r="C2561" t="s">
        <v>39</v>
      </c>
      <c r="D2561" t="s">
        <v>66</v>
      </c>
      <c r="E2561" t="s">
        <v>17</v>
      </c>
      <c r="F2561" t="s">
        <v>7</v>
      </c>
      <c r="G2561">
        <v>13</v>
      </c>
      <c r="H2561" t="str">
        <f>VLOOKUP(E2561,filtered_wfh_with_region!$AA$2:$AB$31,2,FALSE)</f>
        <v>East</v>
      </c>
      <c r="AE2561">
        <v>2016</v>
      </c>
      <c r="AF2561">
        <v>13</v>
      </c>
      <c r="AG2561" t="s">
        <v>82</v>
      </c>
      <c r="AK2561" t="s">
        <v>82</v>
      </c>
      <c r="AL2561">
        <v>13</v>
      </c>
      <c r="AP2561" t="s">
        <v>39</v>
      </c>
      <c r="AQ2561">
        <v>13</v>
      </c>
      <c r="AT2561">
        <v>2016</v>
      </c>
      <c r="AU2561" t="s">
        <v>39</v>
      </c>
      <c r="AV2561">
        <v>13</v>
      </c>
    </row>
    <row r="2562" spans="1:48" x14ac:dyDescent="0.4">
      <c r="A2562" t="s">
        <v>45</v>
      </c>
      <c r="B2562">
        <v>2016</v>
      </c>
      <c r="C2562" t="s">
        <v>39</v>
      </c>
      <c r="D2562" t="s">
        <v>66</v>
      </c>
      <c r="E2562" t="s">
        <v>18</v>
      </c>
      <c r="F2562" t="s">
        <v>7</v>
      </c>
      <c r="G2562">
        <v>45</v>
      </c>
      <c r="H2562" t="str">
        <f>VLOOKUP(E2562,filtered_wfh_with_region!$AA$2:$AB$31,2,FALSE)</f>
        <v>East</v>
      </c>
      <c r="AE2562">
        <v>2016</v>
      </c>
      <c r="AF2562">
        <v>45</v>
      </c>
      <c r="AG2562" t="s">
        <v>82</v>
      </c>
      <c r="AK2562" t="s">
        <v>82</v>
      </c>
      <c r="AL2562">
        <v>45</v>
      </c>
      <c r="AP2562" t="s">
        <v>39</v>
      </c>
      <c r="AQ2562">
        <v>45</v>
      </c>
      <c r="AT2562">
        <v>2016</v>
      </c>
      <c r="AU2562" t="s">
        <v>39</v>
      </c>
      <c r="AV2562">
        <v>45</v>
      </c>
    </row>
    <row r="2563" spans="1:48" x14ac:dyDescent="0.4">
      <c r="A2563" t="s">
        <v>45</v>
      </c>
      <c r="B2563">
        <v>2016</v>
      </c>
      <c r="C2563" t="s">
        <v>39</v>
      </c>
      <c r="D2563" t="s">
        <v>66</v>
      </c>
      <c r="E2563" t="s">
        <v>19</v>
      </c>
      <c r="F2563" t="s">
        <v>7</v>
      </c>
      <c r="G2563">
        <v>3</v>
      </c>
      <c r="H2563" t="str">
        <f>VLOOKUP(E2563,filtered_wfh_with_region!$AA$2:$AB$31,2,FALSE)</f>
        <v>Midlands</v>
      </c>
      <c r="AE2563">
        <v>2016</v>
      </c>
      <c r="AF2563">
        <v>3</v>
      </c>
      <c r="AG2563" t="s">
        <v>72</v>
      </c>
      <c r="AK2563" t="s">
        <v>72</v>
      </c>
      <c r="AL2563">
        <v>3</v>
      </c>
      <c r="AP2563" t="s">
        <v>39</v>
      </c>
      <c r="AQ2563">
        <v>3</v>
      </c>
      <c r="AT2563">
        <v>2016</v>
      </c>
      <c r="AU2563" t="s">
        <v>39</v>
      </c>
      <c r="AV2563">
        <v>3</v>
      </c>
    </row>
    <row r="2564" spans="1:48" x14ac:dyDescent="0.4">
      <c r="A2564" t="s">
        <v>45</v>
      </c>
      <c r="B2564">
        <v>2016</v>
      </c>
      <c r="C2564" t="s">
        <v>39</v>
      </c>
      <c r="D2564" t="s">
        <v>66</v>
      </c>
      <c r="E2564" t="s">
        <v>20</v>
      </c>
      <c r="F2564" t="s">
        <v>7</v>
      </c>
      <c r="G2564">
        <v>10</v>
      </c>
      <c r="H2564" t="str">
        <f>VLOOKUP(E2564,filtered_wfh_with_region!$AA$2:$AB$31,2,FALSE)</f>
        <v>Midlands</v>
      </c>
      <c r="AE2564">
        <v>2016</v>
      </c>
      <c r="AF2564">
        <v>10</v>
      </c>
      <c r="AG2564" t="s">
        <v>72</v>
      </c>
      <c r="AK2564" t="s">
        <v>72</v>
      </c>
      <c r="AL2564">
        <v>10</v>
      </c>
      <c r="AP2564" t="s">
        <v>39</v>
      </c>
      <c r="AQ2564">
        <v>10</v>
      </c>
      <c r="AT2564">
        <v>2016</v>
      </c>
      <c r="AU2564" t="s">
        <v>39</v>
      </c>
      <c r="AV2564">
        <v>10</v>
      </c>
    </row>
    <row r="2565" spans="1:48" x14ac:dyDescent="0.4">
      <c r="A2565" t="s">
        <v>45</v>
      </c>
      <c r="B2565">
        <v>2016</v>
      </c>
      <c r="C2565" t="s">
        <v>39</v>
      </c>
      <c r="D2565" t="s">
        <v>66</v>
      </c>
      <c r="E2565" t="s">
        <v>21</v>
      </c>
      <c r="F2565" t="s">
        <v>7</v>
      </c>
      <c r="G2565">
        <v>24</v>
      </c>
      <c r="H2565" t="str">
        <f>VLOOKUP(E2565,filtered_wfh_with_region!$AA$2:$AB$31,2,FALSE)</f>
        <v>East</v>
      </c>
      <c r="AE2565">
        <v>2016</v>
      </c>
      <c r="AF2565">
        <v>24</v>
      </c>
      <c r="AG2565" t="s">
        <v>82</v>
      </c>
      <c r="AK2565" t="s">
        <v>82</v>
      </c>
      <c r="AL2565">
        <v>24</v>
      </c>
      <c r="AP2565" t="s">
        <v>39</v>
      </c>
      <c r="AQ2565">
        <v>24</v>
      </c>
      <c r="AT2565">
        <v>2016</v>
      </c>
      <c r="AU2565" t="s">
        <v>39</v>
      </c>
      <c r="AV2565">
        <v>24</v>
      </c>
    </row>
    <row r="2566" spans="1:48" x14ac:dyDescent="0.4">
      <c r="A2566" t="s">
        <v>45</v>
      </c>
      <c r="B2566">
        <v>2016</v>
      </c>
      <c r="C2566" t="s">
        <v>39</v>
      </c>
      <c r="D2566" t="s">
        <v>66</v>
      </c>
      <c r="E2566" t="s">
        <v>22</v>
      </c>
      <c r="F2566" t="s">
        <v>7</v>
      </c>
      <c r="G2566">
        <v>24</v>
      </c>
      <c r="H2566" t="str">
        <f>VLOOKUP(E2566,filtered_wfh_with_region!$AA$2:$AB$31,2,FALSE)</f>
        <v>East</v>
      </c>
      <c r="AE2566">
        <v>2016</v>
      </c>
      <c r="AF2566">
        <v>24</v>
      </c>
      <c r="AG2566" t="s">
        <v>82</v>
      </c>
      <c r="AK2566" t="s">
        <v>82</v>
      </c>
      <c r="AL2566">
        <v>24</v>
      </c>
      <c r="AP2566" t="s">
        <v>39</v>
      </c>
      <c r="AQ2566">
        <v>24</v>
      </c>
      <c r="AT2566">
        <v>2016</v>
      </c>
      <c r="AU2566" t="s">
        <v>39</v>
      </c>
      <c r="AV2566">
        <v>24</v>
      </c>
    </row>
    <row r="2567" spans="1:48" x14ac:dyDescent="0.4">
      <c r="A2567" t="s">
        <v>45</v>
      </c>
      <c r="B2567">
        <v>2016</v>
      </c>
      <c r="C2567" t="s">
        <v>39</v>
      </c>
      <c r="D2567" t="s">
        <v>66</v>
      </c>
      <c r="E2567" t="s">
        <v>23</v>
      </c>
      <c r="F2567" t="s">
        <v>7</v>
      </c>
      <c r="G2567">
        <v>31</v>
      </c>
      <c r="H2567" t="str">
        <f>VLOOKUP(E2567,filtered_wfh_with_region!$AA$2:$AB$31,2,FALSE)</f>
        <v>South</v>
      </c>
      <c r="AE2567">
        <v>2016</v>
      </c>
      <c r="AF2567">
        <v>31</v>
      </c>
      <c r="AG2567" t="s">
        <v>84</v>
      </c>
      <c r="AK2567" t="s">
        <v>84</v>
      </c>
      <c r="AL2567">
        <v>31</v>
      </c>
      <c r="AP2567" t="s">
        <v>39</v>
      </c>
      <c r="AQ2567">
        <v>31</v>
      </c>
      <c r="AT2567">
        <v>2016</v>
      </c>
      <c r="AU2567" t="s">
        <v>39</v>
      </c>
      <c r="AV2567">
        <v>31</v>
      </c>
    </row>
    <row r="2568" spans="1:48" x14ac:dyDescent="0.4">
      <c r="A2568" t="s">
        <v>45</v>
      </c>
      <c r="B2568">
        <v>2016</v>
      </c>
      <c r="C2568" t="s">
        <v>39</v>
      </c>
      <c r="D2568" t="s">
        <v>66</v>
      </c>
      <c r="E2568" t="s">
        <v>24</v>
      </c>
      <c r="F2568" t="s">
        <v>7</v>
      </c>
      <c r="G2568">
        <v>139</v>
      </c>
      <c r="H2568" t="str">
        <f>VLOOKUP(E2568,filtered_wfh_with_region!$AA$2:$AB$31,2,FALSE)</f>
        <v>South</v>
      </c>
      <c r="AE2568">
        <v>2016</v>
      </c>
      <c r="AF2568">
        <v>139</v>
      </c>
      <c r="AG2568" t="s">
        <v>84</v>
      </c>
      <c r="AK2568" t="s">
        <v>84</v>
      </c>
      <c r="AL2568">
        <v>139</v>
      </c>
      <c r="AP2568" t="s">
        <v>39</v>
      </c>
      <c r="AQ2568">
        <v>139</v>
      </c>
      <c r="AT2568">
        <v>2016</v>
      </c>
      <c r="AU2568" t="s">
        <v>39</v>
      </c>
      <c r="AV2568">
        <v>139</v>
      </c>
    </row>
    <row r="2569" spans="1:48" x14ac:dyDescent="0.4">
      <c r="A2569" t="s">
        <v>45</v>
      </c>
      <c r="B2569">
        <v>2016</v>
      </c>
      <c r="C2569" t="s">
        <v>39</v>
      </c>
      <c r="D2569" t="s">
        <v>66</v>
      </c>
      <c r="E2569" t="s">
        <v>25</v>
      </c>
      <c r="F2569" t="s">
        <v>7</v>
      </c>
      <c r="G2569">
        <v>27</v>
      </c>
      <c r="H2569" t="str">
        <f>VLOOKUP(E2569,filtered_wfh_with_region!$AA$2:$AB$31,2,FALSE)</f>
        <v>South</v>
      </c>
      <c r="AE2569">
        <v>2016</v>
      </c>
      <c r="AF2569">
        <v>27</v>
      </c>
      <c r="AG2569" t="s">
        <v>84</v>
      </c>
      <c r="AK2569" t="s">
        <v>84</v>
      </c>
      <c r="AL2569">
        <v>27</v>
      </c>
      <c r="AP2569" t="s">
        <v>39</v>
      </c>
      <c r="AQ2569">
        <v>27</v>
      </c>
      <c r="AT2569">
        <v>2016</v>
      </c>
      <c r="AU2569" t="s">
        <v>39</v>
      </c>
      <c r="AV2569">
        <v>27</v>
      </c>
    </row>
    <row r="2570" spans="1:48" x14ac:dyDescent="0.4">
      <c r="A2570" t="s">
        <v>45</v>
      </c>
      <c r="B2570">
        <v>2016</v>
      </c>
      <c r="C2570" t="s">
        <v>39</v>
      </c>
      <c r="D2570" t="s">
        <v>66</v>
      </c>
      <c r="E2570" t="s">
        <v>26</v>
      </c>
      <c r="F2570" t="s">
        <v>7</v>
      </c>
      <c r="G2570">
        <v>39</v>
      </c>
      <c r="H2570" t="str">
        <f>VLOOKUP(E2570,filtered_wfh_with_region!$AA$2:$AB$31,2,FALSE)</f>
        <v>South</v>
      </c>
      <c r="AE2570">
        <v>2016</v>
      </c>
      <c r="AF2570">
        <v>39</v>
      </c>
      <c r="AG2570" t="s">
        <v>84</v>
      </c>
      <c r="AK2570" t="s">
        <v>84</v>
      </c>
      <c r="AL2570">
        <v>39</v>
      </c>
      <c r="AP2570" t="s">
        <v>39</v>
      </c>
      <c r="AQ2570">
        <v>39</v>
      </c>
      <c r="AT2570">
        <v>2016</v>
      </c>
      <c r="AU2570" t="s">
        <v>39</v>
      </c>
      <c r="AV2570">
        <v>39</v>
      </c>
    </row>
    <row r="2571" spans="1:48" x14ac:dyDescent="0.4">
      <c r="A2571" t="s">
        <v>45</v>
      </c>
      <c r="B2571">
        <v>2016</v>
      </c>
      <c r="C2571" t="s">
        <v>39</v>
      </c>
      <c r="D2571" t="s">
        <v>66</v>
      </c>
      <c r="E2571" t="s">
        <v>27</v>
      </c>
      <c r="F2571" t="s">
        <v>7</v>
      </c>
      <c r="G2571">
        <v>24</v>
      </c>
      <c r="H2571" t="str">
        <f>VLOOKUP(E2571,filtered_wfh_with_region!$AA$2:$AB$31,2,FALSE)</f>
        <v>South</v>
      </c>
      <c r="AE2571">
        <v>2016</v>
      </c>
      <c r="AF2571">
        <v>24</v>
      </c>
      <c r="AG2571" t="s">
        <v>84</v>
      </c>
      <c r="AK2571" t="s">
        <v>84</v>
      </c>
      <c r="AL2571">
        <v>24</v>
      </c>
      <c r="AP2571" t="s">
        <v>39</v>
      </c>
      <c r="AQ2571">
        <v>24</v>
      </c>
      <c r="AT2571">
        <v>2016</v>
      </c>
      <c r="AU2571" t="s">
        <v>39</v>
      </c>
      <c r="AV2571">
        <v>24</v>
      </c>
    </row>
    <row r="2572" spans="1:48" x14ac:dyDescent="0.4">
      <c r="A2572" t="s">
        <v>45</v>
      </c>
      <c r="B2572">
        <v>2016</v>
      </c>
      <c r="C2572" t="s">
        <v>39</v>
      </c>
      <c r="D2572" t="s">
        <v>66</v>
      </c>
      <c r="E2572" t="s">
        <v>28</v>
      </c>
      <c r="F2572" t="s">
        <v>7</v>
      </c>
      <c r="G2572">
        <v>14</v>
      </c>
      <c r="H2572" t="str">
        <f>VLOOKUP(E2572,filtered_wfh_with_region!$AA$2:$AB$31,2,FALSE)</f>
        <v>South</v>
      </c>
      <c r="AE2572">
        <v>2016</v>
      </c>
      <c r="AF2572">
        <v>14</v>
      </c>
      <c r="AG2572" t="s">
        <v>84</v>
      </c>
      <c r="AK2572" t="s">
        <v>84</v>
      </c>
      <c r="AL2572">
        <v>14</v>
      </c>
      <c r="AP2572" t="s">
        <v>39</v>
      </c>
      <c r="AQ2572">
        <v>14</v>
      </c>
      <c r="AT2572">
        <v>2016</v>
      </c>
      <c r="AU2572" t="s">
        <v>39</v>
      </c>
      <c r="AV2572">
        <v>14</v>
      </c>
    </row>
    <row r="2573" spans="1:48" x14ac:dyDescent="0.4">
      <c r="A2573" t="s">
        <v>45</v>
      </c>
      <c r="B2573">
        <v>2016</v>
      </c>
      <c r="C2573" t="s">
        <v>39</v>
      </c>
      <c r="D2573" t="s">
        <v>66</v>
      </c>
      <c r="E2573" t="s">
        <v>29</v>
      </c>
      <c r="F2573" t="s">
        <v>7</v>
      </c>
      <c r="G2573">
        <v>14</v>
      </c>
      <c r="H2573" t="str">
        <f>VLOOKUP(E2573,filtered_wfh_with_region!$AA$2:$AB$31,2,FALSE)</f>
        <v>West</v>
      </c>
      <c r="AE2573">
        <v>2016</v>
      </c>
      <c r="AF2573">
        <v>14</v>
      </c>
      <c r="AG2573" t="s">
        <v>71</v>
      </c>
      <c r="AK2573" t="s">
        <v>71</v>
      </c>
      <c r="AL2573">
        <v>14</v>
      </c>
      <c r="AP2573" t="s">
        <v>39</v>
      </c>
      <c r="AQ2573">
        <v>14</v>
      </c>
      <c r="AT2573">
        <v>2016</v>
      </c>
      <c r="AU2573" t="s">
        <v>39</v>
      </c>
      <c r="AV2573">
        <v>14</v>
      </c>
    </row>
    <row r="2574" spans="1:48" x14ac:dyDescent="0.4">
      <c r="A2574" t="s">
        <v>45</v>
      </c>
      <c r="B2574">
        <v>2016</v>
      </c>
      <c r="C2574" t="s">
        <v>39</v>
      </c>
      <c r="D2574" t="s">
        <v>66</v>
      </c>
      <c r="E2574" t="s">
        <v>30</v>
      </c>
      <c r="F2574" t="s">
        <v>7</v>
      </c>
      <c r="G2574">
        <v>19</v>
      </c>
      <c r="H2574" t="str">
        <f>VLOOKUP(E2574,filtered_wfh_with_region!$AA$2:$AB$31,2,FALSE)</f>
        <v>West</v>
      </c>
      <c r="AE2574">
        <v>2016</v>
      </c>
      <c r="AF2574">
        <v>19</v>
      </c>
      <c r="AG2574" t="s">
        <v>71</v>
      </c>
      <c r="AK2574" t="s">
        <v>71</v>
      </c>
      <c r="AL2574">
        <v>19</v>
      </c>
      <c r="AP2574" t="s">
        <v>39</v>
      </c>
      <c r="AQ2574">
        <v>19</v>
      </c>
      <c r="AT2574">
        <v>2016</v>
      </c>
      <c r="AU2574" t="s">
        <v>39</v>
      </c>
      <c r="AV2574">
        <v>19</v>
      </c>
    </row>
    <row r="2575" spans="1:48" x14ac:dyDescent="0.4">
      <c r="A2575" t="s">
        <v>45</v>
      </c>
      <c r="B2575">
        <v>2016</v>
      </c>
      <c r="C2575" t="s">
        <v>39</v>
      </c>
      <c r="D2575" t="s">
        <v>66</v>
      </c>
      <c r="E2575" t="s">
        <v>31</v>
      </c>
      <c r="F2575" t="s">
        <v>7</v>
      </c>
      <c r="G2575">
        <v>7</v>
      </c>
      <c r="H2575" t="str">
        <f>VLOOKUP(E2575,filtered_wfh_with_region!$AA$2:$AB$31,2,FALSE)</f>
        <v>West</v>
      </c>
      <c r="AE2575">
        <v>2016</v>
      </c>
      <c r="AF2575">
        <v>7</v>
      </c>
      <c r="AG2575" t="s">
        <v>71</v>
      </c>
      <c r="AK2575" t="s">
        <v>71</v>
      </c>
      <c r="AL2575">
        <v>7</v>
      </c>
      <c r="AP2575" t="s">
        <v>39</v>
      </c>
      <c r="AQ2575">
        <v>7</v>
      </c>
      <c r="AT2575">
        <v>2016</v>
      </c>
      <c r="AU2575" t="s">
        <v>39</v>
      </c>
      <c r="AV2575">
        <v>7</v>
      </c>
    </row>
    <row r="2576" spans="1:48" x14ac:dyDescent="0.4">
      <c r="A2576" t="s">
        <v>45</v>
      </c>
      <c r="B2576">
        <v>2016</v>
      </c>
      <c r="C2576" t="s">
        <v>39</v>
      </c>
      <c r="D2576" t="s">
        <v>66</v>
      </c>
      <c r="E2576" t="s">
        <v>32</v>
      </c>
      <c r="F2576" t="s">
        <v>7</v>
      </c>
      <c r="G2576">
        <v>32</v>
      </c>
      <c r="H2576" t="str">
        <f>VLOOKUP(E2576,filtered_wfh_with_region!$AA$2:$AB$31,2,FALSE)</f>
        <v>West</v>
      </c>
      <c r="AE2576">
        <v>2016</v>
      </c>
      <c r="AF2576">
        <v>32</v>
      </c>
      <c r="AG2576" t="s">
        <v>71</v>
      </c>
      <c r="AK2576" t="s">
        <v>71</v>
      </c>
      <c r="AL2576">
        <v>32</v>
      </c>
      <c r="AP2576" t="s">
        <v>39</v>
      </c>
      <c r="AQ2576">
        <v>32</v>
      </c>
      <c r="AT2576">
        <v>2016</v>
      </c>
      <c r="AU2576" t="s">
        <v>39</v>
      </c>
      <c r="AV2576">
        <v>32</v>
      </c>
    </row>
    <row r="2577" spans="1:48" x14ac:dyDescent="0.4">
      <c r="A2577" t="s">
        <v>45</v>
      </c>
      <c r="B2577">
        <v>2016</v>
      </c>
      <c r="C2577" t="s">
        <v>39</v>
      </c>
      <c r="D2577" t="s">
        <v>66</v>
      </c>
      <c r="E2577" t="s">
        <v>33</v>
      </c>
      <c r="F2577" t="s">
        <v>7</v>
      </c>
      <c r="G2577">
        <v>13</v>
      </c>
      <c r="H2577" t="str">
        <f>VLOOKUP(E2577,filtered_wfh_with_region!$AA$2:$AB$31,2,FALSE)</f>
        <v>West</v>
      </c>
      <c r="AE2577">
        <v>2016</v>
      </c>
      <c r="AF2577">
        <v>13</v>
      </c>
      <c r="AG2577" t="s">
        <v>71</v>
      </c>
      <c r="AK2577" t="s">
        <v>71</v>
      </c>
      <c r="AL2577">
        <v>13</v>
      </c>
      <c r="AP2577" t="s">
        <v>39</v>
      </c>
      <c r="AQ2577">
        <v>13</v>
      </c>
      <c r="AT2577">
        <v>2016</v>
      </c>
      <c r="AU2577" t="s">
        <v>39</v>
      </c>
      <c r="AV2577">
        <v>13</v>
      </c>
    </row>
    <row r="2578" spans="1:48" x14ac:dyDescent="0.4">
      <c r="A2578" t="s">
        <v>45</v>
      </c>
      <c r="B2578">
        <v>2016</v>
      </c>
      <c r="C2578" t="s">
        <v>39</v>
      </c>
      <c r="D2578" t="s">
        <v>66</v>
      </c>
      <c r="E2578" t="s">
        <v>34</v>
      </c>
      <c r="F2578" t="s">
        <v>7</v>
      </c>
      <c r="G2578">
        <v>12</v>
      </c>
      <c r="H2578" t="str">
        <f>VLOOKUP(E2578,filtered_wfh_with_region!$AA$2:$AB$31,2,FALSE)</f>
        <v>West</v>
      </c>
      <c r="AE2578">
        <v>2016</v>
      </c>
      <c r="AF2578">
        <v>12</v>
      </c>
      <c r="AG2578" t="s">
        <v>71</v>
      </c>
      <c r="AK2578" t="s">
        <v>71</v>
      </c>
      <c r="AL2578">
        <v>12</v>
      </c>
      <c r="AP2578" t="s">
        <v>39</v>
      </c>
      <c r="AQ2578">
        <v>12</v>
      </c>
      <c r="AT2578">
        <v>2016</v>
      </c>
      <c r="AU2578" t="s">
        <v>39</v>
      </c>
      <c r="AV2578">
        <v>12</v>
      </c>
    </row>
    <row r="2579" spans="1:48" x14ac:dyDescent="0.4">
      <c r="A2579" t="s">
        <v>45</v>
      </c>
      <c r="B2579">
        <v>2016</v>
      </c>
      <c r="C2579" t="s">
        <v>39</v>
      </c>
      <c r="D2579" t="s">
        <v>66</v>
      </c>
      <c r="E2579" t="s">
        <v>35</v>
      </c>
      <c r="F2579" t="s">
        <v>7</v>
      </c>
      <c r="G2579">
        <v>12</v>
      </c>
      <c r="H2579" t="str">
        <f>VLOOKUP(E2579,filtered_wfh_with_region!$AA$2:$AB$31,2,FALSE)</f>
        <v>North</v>
      </c>
      <c r="AE2579">
        <v>2016</v>
      </c>
      <c r="AF2579">
        <v>12</v>
      </c>
      <c r="AG2579" t="s">
        <v>83</v>
      </c>
      <c r="AK2579" t="s">
        <v>83</v>
      </c>
      <c r="AL2579">
        <v>12</v>
      </c>
      <c r="AP2579" t="s">
        <v>39</v>
      </c>
      <c r="AQ2579">
        <v>12</v>
      </c>
      <c r="AT2579">
        <v>2016</v>
      </c>
      <c r="AU2579" t="s">
        <v>39</v>
      </c>
      <c r="AV2579">
        <v>12</v>
      </c>
    </row>
    <row r="2580" spans="1:48" x14ac:dyDescent="0.4">
      <c r="A2580" t="s">
        <v>45</v>
      </c>
      <c r="B2580">
        <v>2016</v>
      </c>
      <c r="C2580" t="s">
        <v>39</v>
      </c>
      <c r="D2580" t="s">
        <v>66</v>
      </c>
      <c r="E2580" t="s">
        <v>36</v>
      </c>
      <c r="F2580" t="s">
        <v>7</v>
      </c>
      <c r="G2580">
        <v>10</v>
      </c>
      <c r="H2580" t="str">
        <f>VLOOKUP(E2580,filtered_wfh_with_region!$AA$2:$AB$31,2,FALSE)</f>
        <v>North</v>
      </c>
      <c r="AE2580">
        <v>2016</v>
      </c>
      <c r="AF2580">
        <v>10</v>
      </c>
      <c r="AG2580" t="s">
        <v>83</v>
      </c>
      <c r="AK2580" t="s">
        <v>83</v>
      </c>
      <c r="AL2580">
        <v>10</v>
      </c>
      <c r="AP2580" t="s">
        <v>39</v>
      </c>
      <c r="AQ2580">
        <v>10</v>
      </c>
      <c r="AT2580">
        <v>2016</v>
      </c>
      <c r="AU2580" t="s">
        <v>39</v>
      </c>
      <c r="AV2580">
        <v>10</v>
      </c>
    </row>
    <row r="2581" spans="1:48" x14ac:dyDescent="0.4">
      <c r="A2581" t="s">
        <v>45</v>
      </c>
      <c r="B2581">
        <v>2016</v>
      </c>
      <c r="C2581" t="s">
        <v>39</v>
      </c>
      <c r="D2581" t="s">
        <v>66</v>
      </c>
      <c r="E2581" t="s">
        <v>37</v>
      </c>
      <c r="F2581" t="s">
        <v>7</v>
      </c>
      <c r="G2581">
        <v>7</v>
      </c>
      <c r="H2581" t="str">
        <f>VLOOKUP(E2581,filtered_wfh_with_region!$AA$2:$AB$31,2,FALSE)</f>
        <v>North</v>
      </c>
      <c r="AE2581">
        <v>2016</v>
      </c>
      <c r="AF2581">
        <v>7</v>
      </c>
      <c r="AG2581" t="s">
        <v>83</v>
      </c>
      <c r="AK2581" t="s">
        <v>83</v>
      </c>
      <c r="AL2581">
        <v>7</v>
      </c>
      <c r="AP2581" t="s">
        <v>39</v>
      </c>
      <c r="AQ2581">
        <v>7</v>
      </c>
      <c r="AT2581">
        <v>2016</v>
      </c>
      <c r="AU2581" t="s">
        <v>39</v>
      </c>
      <c r="AV2581">
        <v>7</v>
      </c>
    </row>
    <row r="2582" spans="1:48" x14ac:dyDescent="0.4">
      <c r="A2582" t="s">
        <v>45</v>
      </c>
      <c r="B2582">
        <v>2016</v>
      </c>
      <c r="C2582" t="s">
        <v>39</v>
      </c>
      <c r="D2582" t="s">
        <v>67</v>
      </c>
      <c r="E2582" t="s">
        <v>8</v>
      </c>
      <c r="F2582" t="s">
        <v>7</v>
      </c>
      <c r="G2582">
        <v>0</v>
      </c>
      <c r="H2582" t="str">
        <f>VLOOKUP(E2582,filtered_wfh_with_region!$AA$2:$AB$31,2,FALSE)</f>
        <v>East</v>
      </c>
      <c r="AE2582">
        <v>2016</v>
      </c>
      <c r="AF2582">
        <v>0</v>
      </c>
      <c r="AG2582" t="s">
        <v>82</v>
      </c>
      <c r="AK2582" t="s">
        <v>82</v>
      </c>
      <c r="AL2582">
        <v>0</v>
      </c>
      <c r="AP2582" t="s">
        <v>39</v>
      </c>
      <c r="AQ2582">
        <v>0</v>
      </c>
      <c r="AT2582">
        <v>2016</v>
      </c>
      <c r="AU2582" t="s">
        <v>39</v>
      </c>
      <c r="AV2582">
        <v>0</v>
      </c>
    </row>
    <row r="2583" spans="1:48" x14ac:dyDescent="0.4">
      <c r="A2583" t="s">
        <v>45</v>
      </c>
      <c r="B2583">
        <v>2016</v>
      </c>
      <c r="C2583" t="s">
        <v>39</v>
      </c>
      <c r="D2583" t="s">
        <v>67</v>
      </c>
      <c r="E2583" t="s">
        <v>9</v>
      </c>
      <c r="F2583" t="s">
        <v>7</v>
      </c>
      <c r="G2583">
        <v>10</v>
      </c>
      <c r="H2583" t="str">
        <f>VLOOKUP(E2583,filtered_wfh_with_region!$AA$2:$AB$31,2,FALSE)</f>
        <v>East</v>
      </c>
      <c r="AE2583">
        <v>2016</v>
      </c>
      <c r="AF2583">
        <v>10</v>
      </c>
      <c r="AG2583" t="s">
        <v>82</v>
      </c>
      <c r="AK2583" t="s">
        <v>82</v>
      </c>
      <c r="AL2583">
        <v>10</v>
      </c>
      <c r="AP2583" t="s">
        <v>39</v>
      </c>
      <c r="AQ2583">
        <v>10</v>
      </c>
      <c r="AT2583">
        <v>2016</v>
      </c>
      <c r="AU2583" t="s">
        <v>39</v>
      </c>
      <c r="AV2583">
        <v>10</v>
      </c>
    </row>
    <row r="2584" spans="1:48" x14ac:dyDescent="0.4">
      <c r="A2584" t="s">
        <v>45</v>
      </c>
      <c r="B2584">
        <v>2016</v>
      </c>
      <c r="C2584" t="s">
        <v>39</v>
      </c>
      <c r="D2584" t="s">
        <v>67</v>
      </c>
      <c r="E2584" t="s">
        <v>10</v>
      </c>
      <c r="F2584" t="s">
        <v>7</v>
      </c>
      <c r="G2584">
        <v>6</v>
      </c>
      <c r="H2584" t="str">
        <f>VLOOKUP(E2584,filtered_wfh_with_region!$AA$2:$AB$31,2,FALSE)</f>
        <v>East</v>
      </c>
      <c r="AE2584">
        <v>2016</v>
      </c>
      <c r="AF2584">
        <v>6</v>
      </c>
      <c r="AG2584" t="s">
        <v>82</v>
      </c>
      <c r="AK2584" t="s">
        <v>82</v>
      </c>
      <c r="AL2584">
        <v>6</v>
      </c>
      <c r="AP2584" t="s">
        <v>39</v>
      </c>
      <c r="AQ2584">
        <v>6</v>
      </c>
      <c r="AT2584">
        <v>2016</v>
      </c>
      <c r="AU2584" t="s">
        <v>39</v>
      </c>
      <c r="AV2584">
        <v>6</v>
      </c>
    </row>
    <row r="2585" spans="1:48" x14ac:dyDescent="0.4">
      <c r="A2585" t="s">
        <v>45</v>
      </c>
      <c r="B2585">
        <v>2016</v>
      </c>
      <c r="C2585" t="s">
        <v>39</v>
      </c>
      <c r="D2585" t="s">
        <v>67</v>
      </c>
      <c r="E2585" t="s">
        <v>11</v>
      </c>
      <c r="F2585" t="s">
        <v>7</v>
      </c>
      <c r="G2585">
        <v>1</v>
      </c>
      <c r="H2585" t="str">
        <f>VLOOKUP(E2585,filtered_wfh_with_region!$AA$2:$AB$31,2,FALSE)</f>
        <v>East</v>
      </c>
      <c r="AE2585">
        <v>2016</v>
      </c>
      <c r="AF2585">
        <v>1</v>
      </c>
      <c r="AG2585" t="s">
        <v>82</v>
      </c>
      <c r="AK2585" t="s">
        <v>82</v>
      </c>
      <c r="AL2585">
        <v>1</v>
      </c>
      <c r="AP2585" t="s">
        <v>39</v>
      </c>
      <c r="AQ2585">
        <v>1</v>
      </c>
      <c r="AT2585">
        <v>2016</v>
      </c>
      <c r="AU2585" t="s">
        <v>39</v>
      </c>
      <c r="AV2585">
        <v>1</v>
      </c>
    </row>
    <row r="2586" spans="1:48" x14ac:dyDescent="0.4">
      <c r="A2586" t="s">
        <v>45</v>
      </c>
      <c r="B2586">
        <v>2016</v>
      </c>
      <c r="C2586" t="s">
        <v>39</v>
      </c>
      <c r="D2586" t="s">
        <v>67</v>
      </c>
      <c r="E2586" t="s">
        <v>12</v>
      </c>
      <c r="F2586" t="s">
        <v>7</v>
      </c>
      <c r="G2586">
        <v>0</v>
      </c>
      <c r="H2586" t="str">
        <f>VLOOKUP(E2586,filtered_wfh_with_region!$AA$2:$AB$31,2,FALSE)</f>
        <v>East</v>
      </c>
      <c r="AE2586">
        <v>2016</v>
      </c>
      <c r="AF2586">
        <v>0</v>
      </c>
      <c r="AG2586" t="s">
        <v>82</v>
      </c>
      <c r="AK2586" t="s">
        <v>82</v>
      </c>
      <c r="AL2586">
        <v>0</v>
      </c>
      <c r="AP2586" t="s">
        <v>39</v>
      </c>
      <c r="AQ2586">
        <v>0</v>
      </c>
      <c r="AT2586">
        <v>2016</v>
      </c>
      <c r="AU2586" t="s">
        <v>39</v>
      </c>
      <c r="AV2586">
        <v>0</v>
      </c>
    </row>
    <row r="2587" spans="1:48" x14ac:dyDescent="0.4">
      <c r="A2587" t="s">
        <v>45</v>
      </c>
      <c r="B2587">
        <v>2016</v>
      </c>
      <c r="C2587" t="s">
        <v>39</v>
      </c>
      <c r="D2587" t="s">
        <v>67</v>
      </c>
      <c r="E2587" t="s">
        <v>13</v>
      </c>
      <c r="F2587" t="s">
        <v>7</v>
      </c>
      <c r="G2587">
        <v>0</v>
      </c>
      <c r="H2587" t="str">
        <f>VLOOKUP(E2587,filtered_wfh_with_region!$AA$2:$AB$31,2,FALSE)</f>
        <v>East</v>
      </c>
      <c r="AE2587">
        <v>2016</v>
      </c>
      <c r="AF2587">
        <v>0</v>
      </c>
      <c r="AG2587" t="s">
        <v>82</v>
      </c>
      <c r="AK2587" t="s">
        <v>82</v>
      </c>
      <c r="AL2587">
        <v>0</v>
      </c>
      <c r="AP2587" t="s">
        <v>39</v>
      </c>
      <c r="AQ2587">
        <v>0</v>
      </c>
      <c r="AT2587">
        <v>2016</v>
      </c>
      <c r="AU2587" t="s">
        <v>39</v>
      </c>
      <c r="AV2587">
        <v>0</v>
      </c>
    </row>
    <row r="2588" spans="1:48" x14ac:dyDescent="0.4">
      <c r="A2588" t="s">
        <v>45</v>
      </c>
      <c r="B2588">
        <v>2016</v>
      </c>
      <c r="C2588" t="s">
        <v>39</v>
      </c>
      <c r="D2588" t="s">
        <v>67</v>
      </c>
      <c r="E2588" t="s">
        <v>14</v>
      </c>
      <c r="F2588" t="s">
        <v>7</v>
      </c>
      <c r="G2588">
        <v>0</v>
      </c>
      <c r="H2588" t="str">
        <f>VLOOKUP(E2588,filtered_wfh_with_region!$AA$2:$AB$31,2,FALSE)</f>
        <v>Midlands</v>
      </c>
      <c r="AE2588">
        <v>2016</v>
      </c>
      <c r="AF2588">
        <v>0</v>
      </c>
      <c r="AG2588" t="s">
        <v>72</v>
      </c>
      <c r="AK2588" t="s">
        <v>72</v>
      </c>
      <c r="AL2588">
        <v>0</v>
      </c>
      <c r="AP2588" t="s">
        <v>39</v>
      </c>
      <c r="AQ2588">
        <v>0</v>
      </c>
      <c r="AT2588">
        <v>2016</v>
      </c>
      <c r="AU2588" t="s">
        <v>39</v>
      </c>
      <c r="AV2588">
        <v>0</v>
      </c>
    </row>
    <row r="2589" spans="1:48" x14ac:dyDescent="0.4">
      <c r="A2589" t="s">
        <v>45</v>
      </c>
      <c r="B2589">
        <v>2016</v>
      </c>
      <c r="C2589" t="s">
        <v>39</v>
      </c>
      <c r="D2589" t="s">
        <v>67</v>
      </c>
      <c r="E2589" t="s">
        <v>15</v>
      </c>
      <c r="F2589" t="s">
        <v>7</v>
      </c>
      <c r="G2589">
        <v>0</v>
      </c>
      <c r="H2589" t="str">
        <f>VLOOKUP(E2589,filtered_wfh_with_region!$AA$2:$AB$31,2,FALSE)</f>
        <v>Midlands</v>
      </c>
      <c r="AE2589">
        <v>2016</v>
      </c>
      <c r="AF2589">
        <v>0</v>
      </c>
      <c r="AG2589" t="s">
        <v>72</v>
      </c>
      <c r="AK2589" t="s">
        <v>72</v>
      </c>
      <c r="AL2589">
        <v>0</v>
      </c>
      <c r="AP2589" t="s">
        <v>39</v>
      </c>
      <c r="AQ2589">
        <v>0</v>
      </c>
      <c r="AT2589">
        <v>2016</v>
      </c>
      <c r="AU2589" t="s">
        <v>39</v>
      </c>
      <c r="AV2589">
        <v>0</v>
      </c>
    </row>
    <row r="2590" spans="1:48" x14ac:dyDescent="0.4">
      <c r="A2590" t="s">
        <v>45</v>
      </c>
      <c r="B2590">
        <v>2016</v>
      </c>
      <c r="C2590" t="s">
        <v>39</v>
      </c>
      <c r="D2590" t="s">
        <v>67</v>
      </c>
      <c r="E2590" t="s">
        <v>16</v>
      </c>
      <c r="F2590" t="s">
        <v>7</v>
      </c>
      <c r="G2590">
        <v>0</v>
      </c>
      <c r="H2590" t="str">
        <f>VLOOKUP(E2590,filtered_wfh_with_region!$AA$2:$AB$31,2,FALSE)</f>
        <v>Midlands</v>
      </c>
      <c r="AE2590">
        <v>2016</v>
      </c>
      <c r="AF2590">
        <v>0</v>
      </c>
      <c r="AG2590" t="s">
        <v>72</v>
      </c>
      <c r="AK2590" t="s">
        <v>72</v>
      </c>
      <c r="AL2590">
        <v>0</v>
      </c>
      <c r="AP2590" t="s">
        <v>39</v>
      </c>
      <c r="AQ2590">
        <v>0</v>
      </c>
      <c r="AT2590">
        <v>2016</v>
      </c>
      <c r="AU2590" t="s">
        <v>39</v>
      </c>
      <c r="AV2590">
        <v>0</v>
      </c>
    </row>
    <row r="2591" spans="1:48" x14ac:dyDescent="0.4">
      <c r="A2591" t="s">
        <v>45</v>
      </c>
      <c r="B2591">
        <v>2016</v>
      </c>
      <c r="C2591" t="s">
        <v>39</v>
      </c>
      <c r="D2591" t="s">
        <v>67</v>
      </c>
      <c r="E2591" t="s">
        <v>17</v>
      </c>
      <c r="F2591" t="s">
        <v>7</v>
      </c>
      <c r="G2591">
        <v>0</v>
      </c>
      <c r="H2591" t="str">
        <f>VLOOKUP(E2591,filtered_wfh_with_region!$AA$2:$AB$31,2,FALSE)</f>
        <v>East</v>
      </c>
      <c r="AE2591">
        <v>2016</v>
      </c>
      <c r="AF2591">
        <v>0</v>
      </c>
      <c r="AG2591" t="s">
        <v>82</v>
      </c>
      <c r="AK2591" t="s">
        <v>82</v>
      </c>
      <c r="AL2591">
        <v>0</v>
      </c>
      <c r="AP2591" t="s">
        <v>39</v>
      </c>
      <c r="AQ2591">
        <v>0</v>
      </c>
      <c r="AT2591">
        <v>2016</v>
      </c>
      <c r="AU2591" t="s">
        <v>39</v>
      </c>
      <c r="AV2591">
        <v>0</v>
      </c>
    </row>
    <row r="2592" spans="1:48" x14ac:dyDescent="0.4">
      <c r="A2592" t="s">
        <v>45</v>
      </c>
      <c r="B2592">
        <v>2016</v>
      </c>
      <c r="C2592" t="s">
        <v>39</v>
      </c>
      <c r="D2592" t="s">
        <v>67</v>
      </c>
      <c r="E2592" t="s">
        <v>18</v>
      </c>
      <c r="F2592" t="s">
        <v>7</v>
      </c>
      <c r="G2592">
        <v>0</v>
      </c>
      <c r="H2592" t="str">
        <f>VLOOKUP(E2592,filtered_wfh_with_region!$AA$2:$AB$31,2,FALSE)</f>
        <v>East</v>
      </c>
      <c r="AE2592">
        <v>2016</v>
      </c>
      <c r="AF2592">
        <v>0</v>
      </c>
      <c r="AG2592" t="s">
        <v>82</v>
      </c>
      <c r="AK2592" t="s">
        <v>82</v>
      </c>
      <c r="AL2592">
        <v>0</v>
      </c>
      <c r="AP2592" t="s">
        <v>39</v>
      </c>
      <c r="AQ2592">
        <v>0</v>
      </c>
      <c r="AT2592">
        <v>2016</v>
      </c>
      <c r="AU2592" t="s">
        <v>39</v>
      </c>
      <c r="AV2592">
        <v>0</v>
      </c>
    </row>
    <row r="2593" spans="1:48" x14ac:dyDescent="0.4">
      <c r="A2593" t="s">
        <v>45</v>
      </c>
      <c r="B2593">
        <v>2016</v>
      </c>
      <c r="C2593" t="s">
        <v>39</v>
      </c>
      <c r="D2593" t="s">
        <v>67</v>
      </c>
      <c r="E2593" t="s">
        <v>19</v>
      </c>
      <c r="F2593" t="s">
        <v>7</v>
      </c>
      <c r="G2593">
        <v>0</v>
      </c>
      <c r="H2593" t="str">
        <f>VLOOKUP(E2593,filtered_wfh_with_region!$AA$2:$AB$31,2,FALSE)</f>
        <v>Midlands</v>
      </c>
      <c r="AE2593">
        <v>2016</v>
      </c>
      <c r="AF2593">
        <v>0</v>
      </c>
      <c r="AG2593" t="s">
        <v>72</v>
      </c>
      <c r="AK2593" t="s">
        <v>72</v>
      </c>
      <c r="AL2593">
        <v>0</v>
      </c>
      <c r="AP2593" t="s">
        <v>39</v>
      </c>
      <c r="AQ2593">
        <v>0</v>
      </c>
      <c r="AT2593">
        <v>2016</v>
      </c>
      <c r="AU2593" t="s">
        <v>39</v>
      </c>
      <c r="AV2593">
        <v>0</v>
      </c>
    </row>
    <row r="2594" spans="1:48" x14ac:dyDescent="0.4">
      <c r="A2594" t="s">
        <v>45</v>
      </c>
      <c r="B2594">
        <v>2016</v>
      </c>
      <c r="C2594" t="s">
        <v>39</v>
      </c>
      <c r="D2594" t="s">
        <v>67</v>
      </c>
      <c r="E2594" t="s">
        <v>20</v>
      </c>
      <c r="F2594" t="s">
        <v>7</v>
      </c>
      <c r="G2594">
        <v>0</v>
      </c>
      <c r="H2594" t="str">
        <f>VLOOKUP(E2594,filtered_wfh_with_region!$AA$2:$AB$31,2,FALSE)</f>
        <v>Midlands</v>
      </c>
      <c r="AE2594">
        <v>2016</v>
      </c>
      <c r="AF2594">
        <v>0</v>
      </c>
      <c r="AG2594" t="s">
        <v>72</v>
      </c>
      <c r="AK2594" t="s">
        <v>72</v>
      </c>
      <c r="AL2594">
        <v>0</v>
      </c>
      <c r="AP2594" t="s">
        <v>39</v>
      </c>
      <c r="AQ2594">
        <v>0</v>
      </c>
      <c r="AT2594">
        <v>2016</v>
      </c>
      <c r="AU2594" t="s">
        <v>39</v>
      </c>
      <c r="AV2594">
        <v>0</v>
      </c>
    </row>
    <row r="2595" spans="1:48" x14ac:dyDescent="0.4">
      <c r="A2595" t="s">
        <v>45</v>
      </c>
      <c r="B2595">
        <v>2016</v>
      </c>
      <c r="C2595" t="s">
        <v>39</v>
      </c>
      <c r="D2595" t="s">
        <v>67</v>
      </c>
      <c r="E2595" t="s">
        <v>21</v>
      </c>
      <c r="F2595" t="s">
        <v>7</v>
      </c>
      <c r="G2595">
        <v>0</v>
      </c>
      <c r="H2595" t="str">
        <f>VLOOKUP(E2595,filtered_wfh_with_region!$AA$2:$AB$31,2,FALSE)</f>
        <v>East</v>
      </c>
      <c r="AE2595">
        <v>2016</v>
      </c>
      <c r="AF2595">
        <v>0</v>
      </c>
      <c r="AG2595" t="s">
        <v>82</v>
      </c>
      <c r="AK2595" t="s">
        <v>82</v>
      </c>
      <c r="AL2595">
        <v>0</v>
      </c>
      <c r="AP2595" t="s">
        <v>39</v>
      </c>
      <c r="AQ2595">
        <v>0</v>
      </c>
      <c r="AT2595">
        <v>2016</v>
      </c>
      <c r="AU2595" t="s">
        <v>39</v>
      </c>
      <c r="AV2595">
        <v>0</v>
      </c>
    </row>
    <row r="2596" spans="1:48" x14ac:dyDescent="0.4">
      <c r="A2596" t="s">
        <v>45</v>
      </c>
      <c r="B2596">
        <v>2016</v>
      </c>
      <c r="C2596" t="s">
        <v>39</v>
      </c>
      <c r="D2596" t="s">
        <v>67</v>
      </c>
      <c r="E2596" t="s">
        <v>22</v>
      </c>
      <c r="F2596" t="s">
        <v>7</v>
      </c>
      <c r="G2596">
        <v>0</v>
      </c>
      <c r="H2596" t="str">
        <f>VLOOKUP(E2596,filtered_wfh_with_region!$AA$2:$AB$31,2,FALSE)</f>
        <v>East</v>
      </c>
      <c r="AE2596">
        <v>2016</v>
      </c>
      <c r="AF2596">
        <v>0</v>
      </c>
      <c r="AG2596" t="s">
        <v>82</v>
      </c>
      <c r="AK2596" t="s">
        <v>82</v>
      </c>
      <c r="AL2596">
        <v>0</v>
      </c>
      <c r="AP2596" t="s">
        <v>39</v>
      </c>
      <c r="AQ2596">
        <v>0</v>
      </c>
      <c r="AT2596">
        <v>2016</v>
      </c>
      <c r="AU2596" t="s">
        <v>39</v>
      </c>
      <c r="AV2596">
        <v>0</v>
      </c>
    </row>
    <row r="2597" spans="1:48" x14ac:dyDescent="0.4">
      <c r="A2597" t="s">
        <v>45</v>
      </c>
      <c r="B2597">
        <v>2016</v>
      </c>
      <c r="C2597" t="s">
        <v>39</v>
      </c>
      <c r="D2597" t="s">
        <v>67</v>
      </c>
      <c r="E2597" t="s">
        <v>23</v>
      </c>
      <c r="F2597" t="s">
        <v>7</v>
      </c>
      <c r="G2597">
        <v>0</v>
      </c>
      <c r="H2597" t="str">
        <f>VLOOKUP(E2597,filtered_wfh_with_region!$AA$2:$AB$31,2,FALSE)</f>
        <v>South</v>
      </c>
      <c r="AE2597">
        <v>2016</v>
      </c>
      <c r="AF2597">
        <v>0</v>
      </c>
      <c r="AG2597" t="s">
        <v>84</v>
      </c>
      <c r="AK2597" t="s">
        <v>84</v>
      </c>
      <c r="AL2597">
        <v>0</v>
      </c>
      <c r="AP2597" t="s">
        <v>39</v>
      </c>
      <c r="AQ2597">
        <v>0</v>
      </c>
      <c r="AT2597">
        <v>2016</v>
      </c>
      <c r="AU2597" t="s">
        <v>39</v>
      </c>
      <c r="AV2597">
        <v>0</v>
      </c>
    </row>
    <row r="2598" spans="1:48" x14ac:dyDescent="0.4">
      <c r="A2598" t="s">
        <v>45</v>
      </c>
      <c r="B2598">
        <v>2016</v>
      </c>
      <c r="C2598" t="s">
        <v>39</v>
      </c>
      <c r="D2598" t="s">
        <v>67</v>
      </c>
      <c r="E2598" t="s">
        <v>24</v>
      </c>
      <c r="F2598" t="s">
        <v>7</v>
      </c>
      <c r="G2598">
        <v>0</v>
      </c>
      <c r="H2598" t="str">
        <f>VLOOKUP(E2598,filtered_wfh_with_region!$AA$2:$AB$31,2,FALSE)</f>
        <v>South</v>
      </c>
      <c r="AE2598">
        <v>2016</v>
      </c>
      <c r="AF2598">
        <v>0</v>
      </c>
      <c r="AG2598" t="s">
        <v>84</v>
      </c>
      <c r="AK2598" t="s">
        <v>84</v>
      </c>
      <c r="AL2598">
        <v>0</v>
      </c>
      <c r="AP2598" t="s">
        <v>39</v>
      </c>
      <c r="AQ2598">
        <v>0</v>
      </c>
      <c r="AT2598">
        <v>2016</v>
      </c>
      <c r="AU2598" t="s">
        <v>39</v>
      </c>
      <c r="AV2598">
        <v>0</v>
      </c>
    </row>
    <row r="2599" spans="1:48" x14ac:dyDescent="0.4">
      <c r="A2599" t="s">
        <v>45</v>
      </c>
      <c r="B2599">
        <v>2016</v>
      </c>
      <c r="C2599" t="s">
        <v>39</v>
      </c>
      <c r="D2599" t="s">
        <v>67</v>
      </c>
      <c r="E2599" t="s">
        <v>25</v>
      </c>
      <c r="F2599" t="s">
        <v>7</v>
      </c>
      <c r="G2599">
        <v>0</v>
      </c>
      <c r="H2599" t="str">
        <f>VLOOKUP(E2599,filtered_wfh_with_region!$AA$2:$AB$31,2,FALSE)</f>
        <v>South</v>
      </c>
      <c r="AE2599">
        <v>2016</v>
      </c>
      <c r="AF2599">
        <v>0</v>
      </c>
      <c r="AG2599" t="s">
        <v>84</v>
      </c>
      <c r="AK2599" t="s">
        <v>84</v>
      </c>
      <c r="AL2599">
        <v>0</v>
      </c>
      <c r="AP2599" t="s">
        <v>39</v>
      </c>
      <c r="AQ2599">
        <v>0</v>
      </c>
      <c r="AT2599">
        <v>2016</v>
      </c>
      <c r="AU2599" t="s">
        <v>39</v>
      </c>
      <c r="AV2599">
        <v>0</v>
      </c>
    </row>
    <row r="2600" spans="1:48" x14ac:dyDescent="0.4">
      <c r="A2600" t="s">
        <v>45</v>
      </c>
      <c r="B2600">
        <v>2016</v>
      </c>
      <c r="C2600" t="s">
        <v>39</v>
      </c>
      <c r="D2600" t="s">
        <v>67</v>
      </c>
      <c r="E2600" t="s">
        <v>26</v>
      </c>
      <c r="F2600" t="s">
        <v>7</v>
      </c>
      <c r="G2600">
        <v>0</v>
      </c>
      <c r="H2600" t="str">
        <f>VLOOKUP(E2600,filtered_wfh_with_region!$AA$2:$AB$31,2,FALSE)</f>
        <v>South</v>
      </c>
      <c r="AE2600">
        <v>2016</v>
      </c>
      <c r="AF2600">
        <v>0</v>
      </c>
      <c r="AG2600" t="s">
        <v>84</v>
      </c>
      <c r="AK2600" t="s">
        <v>84</v>
      </c>
      <c r="AL2600">
        <v>0</v>
      </c>
      <c r="AP2600" t="s">
        <v>39</v>
      </c>
      <c r="AQ2600">
        <v>0</v>
      </c>
      <c r="AT2600">
        <v>2016</v>
      </c>
      <c r="AU2600" t="s">
        <v>39</v>
      </c>
      <c r="AV2600">
        <v>0</v>
      </c>
    </row>
    <row r="2601" spans="1:48" x14ac:dyDescent="0.4">
      <c r="A2601" t="s">
        <v>45</v>
      </c>
      <c r="B2601">
        <v>2016</v>
      </c>
      <c r="C2601" t="s">
        <v>39</v>
      </c>
      <c r="D2601" t="s">
        <v>67</v>
      </c>
      <c r="E2601" t="s">
        <v>27</v>
      </c>
      <c r="F2601" t="s">
        <v>7</v>
      </c>
      <c r="G2601">
        <v>0</v>
      </c>
      <c r="H2601" t="str">
        <f>VLOOKUP(E2601,filtered_wfh_with_region!$AA$2:$AB$31,2,FALSE)</f>
        <v>South</v>
      </c>
      <c r="AE2601">
        <v>2016</v>
      </c>
      <c r="AF2601">
        <v>0</v>
      </c>
      <c r="AG2601" t="s">
        <v>84</v>
      </c>
      <c r="AK2601" t="s">
        <v>84</v>
      </c>
      <c r="AL2601">
        <v>0</v>
      </c>
      <c r="AP2601" t="s">
        <v>39</v>
      </c>
      <c r="AQ2601">
        <v>0</v>
      </c>
      <c r="AT2601">
        <v>2016</v>
      </c>
      <c r="AU2601" t="s">
        <v>39</v>
      </c>
      <c r="AV2601">
        <v>0</v>
      </c>
    </row>
    <row r="2602" spans="1:48" x14ac:dyDescent="0.4">
      <c r="A2602" t="s">
        <v>45</v>
      </c>
      <c r="B2602">
        <v>2016</v>
      </c>
      <c r="C2602" t="s">
        <v>39</v>
      </c>
      <c r="D2602" t="s">
        <v>67</v>
      </c>
      <c r="E2602" t="s">
        <v>28</v>
      </c>
      <c r="F2602" t="s">
        <v>7</v>
      </c>
      <c r="G2602">
        <v>0</v>
      </c>
      <c r="H2602" t="str">
        <f>VLOOKUP(E2602,filtered_wfh_with_region!$AA$2:$AB$31,2,FALSE)</f>
        <v>South</v>
      </c>
      <c r="AE2602">
        <v>2016</v>
      </c>
      <c r="AF2602">
        <v>0</v>
      </c>
      <c r="AG2602" t="s">
        <v>84</v>
      </c>
      <c r="AK2602" t="s">
        <v>84</v>
      </c>
      <c r="AL2602">
        <v>0</v>
      </c>
      <c r="AP2602" t="s">
        <v>39</v>
      </c>
      <c r="AQ2602">
        <v>0</v>
      </c>
      <c r="AT2602">
        <v>2016</v>
      </c>
      <c r="AU2602" t="s">
        <v>39</v>
      </c>
      <c r="AV2602">
        <v>0</v>
      </c>
    </row>
    <row r="2603" spans="1:48" x14ac:dyDescent="0.4">
      <c r="A2603" t="s">
        <v>45</v>
      </c>
      <c r="B2603">
        <v>2016</v>
      </c>
      <c r="C2603" t="s">
        <v>39</v>
      </c>
      <c r="D2603" t="s">
        <v>67</v>
      </c>
      <c r="E2603" t="s">
        <v>29</v>
      </c>
      <c r="F2603" t="s">
        <v>7</v>
      </c>
      <c r="G2603">
        <v>2</v>
      </c>
      <c r="H2603" t="str">
        <f>VLOOKUP(E2603,filtered_wfh_with_region!$AA$2:$AB$31,2,FALSE)</f>
        <v>West</v>
      </c>
      <c r="AE2603">
        <v>2016</v>
      </c>
      <c r="AF2603">
        <v>2</v>
      </c>
      <c r="AG2603" t="s">
        <v>71</v>
      </c>
      <c r="AK2603" t="s">
        <v>71</v>
      </c>
      <c r="AL2603">
        <v>2</v>
      </c>
      <c r="AP2603" t="s">
        <v>39</v>
      </c>
      <c r="AQ2603">
        <v>2</v>
      </c>
      <c r="AT2603">
        <v>2016</v>
      </c>
      <c r="AU2603" t="s">
        <v>39</v>
      </c>
      <c r="AV2603">
        <v>2</v>
      </c>
    </row>
    <row r="2604" spans="1:48" x14ac:dyDescent="0.4">
      <c r="A2604" t="s">
        <v>45</v>
      </c>
      <c r="B2604">
        <v>2016</v>
      </c>
      <c r="C2604" t="s">
        <v>39</v>
      </c>
      <c r="D2604" t="s">
        <v>67</v>
      </c>
      <c r="E2604" t="s">
        <v>30</v>
      </c>
      <c r="F2604" t="s">
        <v>7</v>
      </c>
      <c r="G2604">
        <v>2</v>
      </c>
      <c r="H2604" t="str">
        <f>VLOOKUP(E2604,filtered_wfh_with_region!$AA$2:$AB$31,2,FALSE)</f>
        <v>West</v>
      </c>
      <c r="AE2604">
        <v>2016</v>
      </c>
      <c r="AF2604">
        <v>2</v>
      </c>
      <c r="AG2604" t="s">
        <v>71</v>
      </c>
      <c r="AK2604" t="s">
        <v>71</v>
      </c>
      <c r="AL2604">
        <v>2</v>
      </c>
      <c r="AP2604" t="s">
        <v>39</v>
      </c>
      <c r="AQ2604">
        <v>2</v>
      </c>
      <c r="AT2604">
        <v>2016</v>
      </c>
      <c r="AU2604" t="s">
        <v>39</v>
      </c>
      <c r="AV2604">
        <v>2</v>
      </c>
    </row>
    <row r="2605" spans="1:48" x14ac:dyDescent="0.4">
      <c r="A2605" t="s">
        <v>45</v>
      </c>
      <c r="B2605">
        <v>2016</v>
      </c>
      <c r="C2605" t="s">
        <v>39</v>
      </c>
      <c r="D2605" t="s">
        <v>67</v>
      </c>
      <c r="E2605" t="s">
        <v>31</v>
      </c>
      <c r="F2605" t="s">
        <v>7</v>
      </c>
      <c r="G2605">
        <v>0</v>
      </c>
      <c r="H2605" t="str">
        <f>VLOOKUP(E2605,filtered_wfh_with_region!$AA$2:$AB$31,2,FALSE)</f>
        <v>West</v>
      </c>
      <c r="AE2605">
        <v>2016</v>
      </c>
      <c r="AF2605">
        <v>0</v>
      </c>
      <c r="AG2605" t="s">
        <v>71</v>
      </c>
      <c r="AK2605" t="s">
        <v>71</v>
      </c>
      <c r="AL2605">
        <v>0</v>
      </c>
      <c r="AP2605" t="s">
        <v>39</v>
      </c>
      <c r="AQ2605">
        <v>0</v>
      </c>
      <c r="AT2605">
        <v>2016</v>
      </c>
      <c r="AU2605" t="s">
        <v>39</v>
      </c>
      <c r="AV2605">
        <v>0</v>
      </c>
    </row>
    <row r="2606" spans="1:48" x14ac:dyDescent="0.4">
      <c r="A2606" t="s">
        <v>45</v>
      </c>
      <c r="B2606">
        <v>2016</v>
      </c>
      <c r="C2606" t="s">
        <v>39</v>
      </c>
      <c r="D2606" t="s">
        <v>67</v>
      </c>
      <c r="E2606" t="s">
        <v>32</v>
      </c>
      <c r="F2606" t="s">
        <v>7</v>
      </c>
      <c r="G2606">
        <v>1</v>
      </c>
      <c r="H2606" t="str">
        <f>VLOOKUP(E2606,filtered_wfh_with_region!$AA$2:$AB$31,2,FALSE)</f>
        <v>West</v>
      </c>
      <c r="AE2606">
        <v>2016</v>
      </c>
      <c r="AF2606">
        <v>1</v>
      </c>
      <c r="AG2606" t="s">
        <v>71</v>
      </c>
      <c r="AK2606" t="s">
        <v>71</v>
      </c>
      <c r="AL2606">
        <v>1</v>
      </c>
      <c r="AP2606" t="s">
        <v>39</v>
      </c>
      <c r="AQ2606">
        <v>1</v>
      </c>
      <c r="AT2606">
        <v>2016</v>
      </c>
      <c r="AU2606" t="s">
        <v>39</v>
      </c>
      <c r="AV2606">
        <v>1</v>
      </c>
    </row>
    <row r="2607" spans="1:48" x14ac:dyDescent="0.4">
      <c r="A2607" t="s">
        <v>45</v>
      </c>
      <c r="B2607">
        <v>2016</v>
      </c>
      <c r="C2607" t="s">
        <v>39</v>
      </c>
      <c r="D2607" t="s">
        <v>67</v>
      </c>
      <c r="E2607" t="s">
        <v>33</v>
      </c>
      <c r="F2607" t="s">
        <v>7</v>
      </c>
      <c r="G2607">
        <v>0</v>
      </c>
      <c r="H2607" t="str">
        <f>VLOOKUP(E2607,filtered_wfh_with_region!$AA$2:$AB$31,2,FALSE)</f>
        <v>West</v>
      </c>
      <c r="AE2607">
        <v>2016</v>
      </c>
      <c r="AF2607">
        <v>0</v>
      </c>
      <c r="AG2607" t="s">
        <v>71</v>
      </c>
      <c r="AK2607" t="s">
        <v>71</v>
      </c>
      <c r="AL2607">
        <v>0</v>
      </c>
      <c r="AP2607" t="s">
        <v>39</v>
      </c>
      <c r="AQ2607">
        <v>0</v>
      </c>
      <c r="AT2607">
        <v>2016</v>
      </c>
      <c r="AU2607" t="s">
        <v>39</v>
      </c>
      <c r="AV2607">
        <v>0</v>
      </c>
    </row>
    <row r="2608" spans="1:48" x14ac:dyDescent="0.4">
      <c r="A2608" t="s">
        <v>45</v>
      </c>
      <c r="B2608">
        <v>2016</v>
      </c>
      <c r="C2608" t="s">
        <v>39</v>
      </c>
      <c r="D2608" t="s">
        <v>67</v>
      </c>
      <c r="E2608" t="s">
        <v>34</v>
      </c>
      <c r="F2608" t="s">
        <v>7</v>
      </c>
      <c r="G2608">
        <v>0</v>
      </c>
      <c r="H2608" t="str">
        <f>VLOOKUP(E2608,filtered_wfh_with_region!$AA$2:$AB$31,2,FALSE)</f>
        <v>West</v>
      </c>
      <c r="AE2608">
        <v>2016</v>
      </c>
      <c r="AF2608">
        <v>0</v>
      </c>
      <c r="AG2608" t="s">
        <v>71</v>
      </c>
      <c r="AK2608" t="s">
        <v>71</v>
      </c>
      <c r="AL2608">
        <v>0</v>
      </c>
      <c r="AP2608" t="s">
        <v>39</v>
      </c>
      <c r="AQ2608">
        <v>0</v>
      </c>
      <c r="AT2608">
        <v>2016</v>
      </c>
      <c r="AU2608" t="s">
        <v>39</v>
      </c>
      <c r="AV2608">
        <v>0</v>
      </c>
    </row>
    <row r="2609" spans="1:48" x14ac:dyDescent="0.4">
      <c r="A2609" t="s">
        <v>45</v>
      </c>
      <c r="B2609">
        <v>2016</v>
      </c>
      <c r="C2609" t="s">
        <v>39</v>
      </c>
      <c r="D2609" t="s">
        <v>67</v>
      </c>
      <c r="E2609" t="s">
        <v>35</v>
      </c>
      <c r="F2609" t="s">
        <v>7</v>
      </c>
      <c r="G2609">
        <v>0</v>
      </c>
      <c r="H2609" t="str">
        <f>VLOOKUP(E2609,filtered_wfh_with_region!$AA$2:$AB$31,2,FALSE)</f>
        <v>North</v>
      </c>
      <c r="AE2609">
        <v>2016</v>
      </c>
      <c r="AF2609">
        <v>0</v>
      </c>
      <c r="AG2609" t="s">
        <v>83</v>
      </c>
      <c r="AK2609" t="s">
        <v>83</v>
      </c>
      <c r="AL2609">
        <v>0</v>
      </c>
      <c r="AP2609" t="s">
        <v>39</v>
      </c>
      <c r="AQ2609">
        <v>0</v>
      </c>
      <c r="AT2609">
        <v>2016</v>
      </c>
      <c r="AU2609" t="s">
        <v>39</v>
      </c>
      <c r="AV2609">
        <v>0</v>
      </c>
    </row>
    <row r="2610" spans="1:48" x14ac:dyDescent="0.4">
      <c r="A2610" t="s">
        <v>45</v>
      </c>
      <c r="B2610">
        <v>2016</v>
      </c>
      <c r="C2610" t="s">
        <v>39</v>
      </c>
      <c r="D2610" t="s">
        <v>67</v>
      </c>
      <c r="E2610" t="s">
        <v>36</v>
      </c>
      <c r="F2610" t="s">
        <v>7</v>
      </c>
      <c r="G2610">
        <v>0</v>
      </c>
      <c r="H2610" t="str">
        <f>VLOOKUP(E2610,filtered_wfh_with_region!$AA$2:$AB$31,2,FALSE)</f>
        <v>North</v>
      </c>
      <c r="AE2610">
        <v>2016</v>
      </c>
      <c r="AF2610">
        <v>0</v>
      </c>
      <c r="AG2610" t="s">
        <v>83</v>
      </c>
      <c r="AK2610" t="s">
        <v>83</v>
      </c>
      <c r="AL2610">
        <v>0</v>
      </c>
      <c r="AP2610" t="s">
        <v>39</v>
      </c>
      <c r="AQ2610">
        <v>0</v>
      </c>
      <c r="AT2610">
        <v>2016</v>
      </c>
      <c r="AU2610" t="s">
        <v>39</v>
      </c>
      <c r="AV2610">
        <v>0</v>
      </c>
    </row>
    <row r="2611" spans="1:48" x14ac:dyDescent="0.4">
      <c r="A2611" t="s">
        <v>45</v>
      </c>
      <c r="B2611">
        <v>2016</v>
      </c>
      <c r="C2611" t="s">
        <v>39</v>
      </c>
      <c r="D2611" t="s">
        <v>67</v>
      </c>
      <c r="E2611" t="s">
        <v>37</v>
      </c>
      <c r="F2611" t="s">
        <v>7</v>
      </c>
      <c r="G2611">
        <v>0</v>
      </c>
      <c r="H2611" t="str">
        <f>VLOOKUP(E2611,filtered_wfh_with_region!$AA$2:$AB$31,2,FALSE)</f>
        <v>North</v>
      </c>
      <c r="AE2611">
        <v>2016</v>
      </c>
      <c r="AF2611">
        <v>0</v>
      </c>
      <c r="AG2611" t="s">
        <v>83</v>
      </c>
      <c r="AK2611" t="s">
        <v>83</v>
      </c>
      <c r="AL2611">
        <v>0</v>
      </c>
      <c r="AP2611" t="s">
        <v>39</v>
      </c>
      <c r="AQ2611">
        <v>0</v>
      </c>
      <c r="AT2611">
        <v>2016</v>
      </c>
      <c r="AU2611" t="s">
        <v>39</v>
      </c>
      <c r="AV2611">
        <v>0</v>
      </c>
    </row>
    <row r="2612" spans="1:48" x14ac:dyDescent="0.4">
      <c r="A2612" t="s">
        <v>45</v>
      </c>
      <c r="B2612">
        <v>2016</v>
      </c>
      <c r="C2612" t="s">
        <v>39</v>
      </c>
      <c r="D2612" t="s">
        <v>68</v>
      </c>
      <c r="E2612" t="s">
        <v>8</v>
      </c>
      <c r="F2612" t="s">
        <v>7</v>
      </c>
      <c r="G2612">
        <v>41</v>
      </c>
      <c r="H2612" t="str">
        <f>VLOOKUP(E2612,filtered_wfh_with_region!$AA$2:$AB$31,2,FALSE)</f>
        <v>East</v>
      </c>
      <c r="AE2612">
        <v>2016</v>
      </c>
      <c r="AF2612">
        <v>41</v>
      </c>
      <c r="AG2612" t="s">
        <v>82</v>
      </c>
      <c r="AK2612" t="s">
        <v>82</v>
      </c>
      <c r="AL2612">
        <v>41</v>
      </c>
      <c r="AP2612" t="s">
        <v>39</v>
      </c>
      <c r="AQ2612">
        <v>41</v>
      </c>
      <c r="AT2612">
        <v>2016</v>
      </c>
      <c r="AU2612" t="s">
        <v>39</v>
      </c>
      <c r="AV2612">
        <v>41</v>
      </c>
    </row>
    <row r="2613" spans="1:48" x14ac:dyDescent="0.4">
      <c r="A2613" t="s">
        <v>45</v>
      </c>
      <c r="B2613">
        <v>2016</v>
      </c>
      <c r="C2613" t="s">
        <v>39</v>
      </c>
      <c r="D2613" t="s">
        <v>68</v>
      </c>
      <c r="E2613" t="s">
        <v>9</v>
      </c>
      <c r="F2613" t="s">
        <v>7</v>
      </c>
      <c r="G2613">
        <v>232</v>
      </c>
      <c r="H2613" t="str">
        <f>VLOOKUP(E2613,filtered_wfh_with_region!$AA$2:$AB$31,2,FALSE)</f>
        <v>East</v>
      </c>
      <c r="AE2613">
        <v>2016</v>
      </c>
      <c r="AF2613">
        <v>232</v>
      </c>
      <c r="AG2613" t="s">
        <v>82</v>
      </c>
      <c r="AK2613" t="s">
        <v>82</v>
      </c>
      <c r="AL2613">
        <v>232</v>
      </c>
      <c r="AP2613" t="s">
        <v>39</v>
      </c>
      <c r="AQ2613">
        <v>232</v>
      </c>
      <c r="AT2613">
        <v>2016</v>
      </c>
      <c r="AU2613" t="s">
        <v>39</v>
      </c>
      <c r="AV2613">
        <v>232</v>
      </c>
    </row>
    <row r="2614" spans="1:48" x14ac:dyDescent="0.4">
      <c r="A2614" t="s">
        <v>45</v>
      </c>
      <c r="B2614">
        <v>2016</v>
      </c>
      <c r="C2614" t="s">
        <v>39</v>
      </c>
      <c r="D2614" t="s">
        <v>68</v>
      </c>
      <c r="E2614" t="s">
        <v>10</v>
      </c>
      <c r="F2614" t="s">
        <v>7</v>
      </c>
      <c r="G2614">
        <v>180</v>
      </c>
      <c r="H2614" t="str">
        <f>VLOOKUP(E2614,filtered_wfh_with_region!$AA$2:$AB$31,2,FALSE)</f>
        <v>East</v>
      </c>
      <c r="AE2614">
        <v>2016</v>
      </c>
      <c r="AF2614">
        <v>180</v>
      </c>
      <c r="AG2614" t="s">
        <v>82</v>
      </c>
      <c r="AK2614" t="s">
        <v>82</v>
      </c>
      <c r="AL2614">
        <v>180</v>
      </c>
      <c r="AP2614" t="s">
        <v>39</v>
      </c>
      <c r="AQ2614">
        <v>180</v>
      </c>
      <c r="AT2614">
        <v>2016</v>
      </c>
      <c r="AU2614" t="s">
        <v>39</v>
      </c>
      <c r="AV2614">
        <v>180</v>
      </c>
    </row>
    <row r="2615" spans="1:48" x14ac:dyDescent="0.4">
      <c r="A2615" t="s">
        <v>45</v>
      </c>
      <c r="B2615">
        <v>2016</v>
      </c>
      <c r="C2615" t="s">
        <v>39</v>
      </c>
      <c r="D2615" t="s">
        <v>68</v>
      </c>
      <c r="E2615" t="s">
        <v>11</v>
      </c>
      <c r="F2615" t="s">
        <v>7</v>
      </c>
      <c r="G2615">
        <v>122</v>
      </c>
      <c r="H2615" t="str">
        <f>VLOOKUP(E2615,filtered_wfh_with_region!$AA$2:$AB$31,2,FALSE)</f>
        <v>East</v>
      </c>
      <c r="AE2615">
        <v>2016</v>
      </c>
      <c r="AF2615">
        <v>122</v>
      </c>
      <c r="AG2615" t="s">
        <v>82</v>
      </c>
      <c r="AK2615" t="s">
        <v>82</v>
      </c>
      <c r="AL2615">
        <v>122</v>
      </c>
      <c r="AP2615" t="s">
        <v>39</v>
      </c>
      <c r="AQ2615">
        <v>122</v>
      </c>
      <c r="AT2615">
        <v>2016</v>
      </c>
      <c r="AU2615" t="s">
        <v>39</v>
      </c>
      <c r="AV2615">
        <v>122</v>
      </c>
    </row>
    <row r="2616" spans="1:48" x14ac:dyDescent="0.4">
      <c r="A2616" t="s">
        <v>45</v>
      </c>
      <c r="B2616">
        <v>2016</v>
      </c>
      <c r="C2616" t="s">
        <v>39</v>
      </c>
      <c r="D2616" t="s">
        <v>68</v>
      </c>
      <c r="E2616" t="s">
        <v>12</v>
      </c>
      <c r="F2616" t="s">
        <v>7</v>
      </c>
      <c r="G2616">
        <v>106</v>
      </c>
      <c r="H2616" t="str">
        <f>VLOOKUP(E2616,filtered_wfh_with_region!$AA$2:$AB$31,2,FALSE)</f>
        <v>East</v>
      </c>
      <c r="AE2616">
        <v>2016</v>
      </c>
      <c r="AF2616">
        <v>106</v>
      </c>
      <c r="AG2616" t="s">
        <v>82</v>
      </c>
      <c r="AK2616" t="s">
        <v>82</v>
      </c>
      <c r="AL2616">
        <v>106</v>
      </c>
      <c r="AP2616" t="s">
        <v>39</v>
      </c>
      <c r="AQ2616">
        <v>106</v>
      </c>
      <c r="AT2616">
        <v>2016</v>
      </c>
      <c r="AU2616" t="s">
        <v>39</v>
      </c>
      <c r="AV2616">
        <v>106</v>
      </c>
    </row>
    <row r="2617" spans="1:48" x14ac:dyDescent="0.4">
      <c r="A2617" t="s">
        <v>45</v>
      </c>
      <c r="B2617">
        <v>2016</v>
      </c>
      <c r="C2617" t="s">
        <v>39</v>
      </c>
      <c r="D2617" t="s">
        <v>68</v>
      </c>
      <c r="E2617" t="s">
        <v>13</v>
      </c>
      <c r="F2617" t="s">
        <v>7</v>
      </c>
      <c r="G2617">
        <v>134</v>
      </c>
      <c r="H2617" t="str">
        <f>VLOOKUP(E2617,filtered_wfh_with_region!$AA$2:$AB$31,2,FALSE)</f>
        <v>East</v>
      </c>
      <c r="AE2617">
        <v>2016</v>
      </c>
      <c r="AF2617">
        <v>134</v>
      </c>
      <c r="AG2617" t="s">
        <v>82</v>
      </c>
      <c r="AK2617" t="s">
        <v>82</v>
      </c>
      <c r="AL2617">
        <v>134</v>
      </c>
      <c r="AP2617" t="s">
        <v>39</v>
      </c>
      <c r="AQ2617">
        <v>134</v>
      </c>
      <c r="AT2617">
        <v>2016</v>
      </c>
      <c r="AU2617" t="s">
        <v>39</v>
      </c>
      <c r="AV2617">
        <v>134</v>
      </c>
    </row>
    <row r="2618" spans="1:48" x14ac:dyDescent="0.4">
      <c r="A2618" t="s">
        <v>45</v>
      </c>
      <c r="B2618">
        <v>2016</v>
      </c>
      <c r="C2618" t="s">
        <v>39</v>
      </c>
      <c r="D2618" t="s">
        <v>68</v>
      </c>
      <c r="E2618" t="s">
        <v>14</v>
      </c>
      <c r="F2618" t="s">
        <v>7</v>
      </c>
      <c r="G2618">
        <v>54</v>
      </c>
      <c r="H2618" t="str">
        <f>VLOOKUP(E2618,filtered_wfh_with_region!$AA$2:$AB$31,2,FALSE)</f>
        <v>Midlands</v>
      </c>
      <c r="AE2618">
        <v>2016</v>
      </c>
      <c r="AF2618">
        <v>54</v>
      </c>
      <c r="AG2618" t="s">
        <v>72</v>
      </c>
      <c r="AK2618" t="s">
        <v>72</v>
      </c>
      <c r="AL2618">
        <v>54</v>
      </c>
      <c r="AP2618" t="s">
        <v>39</v>
      </c>
      <c r="AQ2618">
        <v>54</v>
      </c>
      <c r="AT2618">
        <v>2016</v>
      </c>
      <c r="AU2618" t="s">
        <v>39</v>
      </c>
      <c r="AV2618">
        <v>54</v>
      </c>
    </row>
    <row r="2619" spans="1:48" x14ac:dyDescent="0.4">
      <c r="A2619" t="s">
        <v>45</v>
      </c>
      <c r="B2619">
        <v>2016</v>
      </c>
      <c r="C2619" t="s">
        <v>39</v>
      </c>
      <c r="D2619" t="s">
        <v>68</v>
      </c>
      <c r="E2619" t="s">
        <v>15</v>
      </c>
      <c r="F2619" t="s">
        <v>7</v>
      </c>
      <c r="G2619">
        <v>28</v>
      </c>
      <c r="H2619" t="str">
        <f>VLOOKUP(E2619,filtered_wfh_with_region!$AA$2:$AB$31,2,FALSE)</f>
        <v>Midlands</v>
      </c>
      <c r="AE2619">
        <v>2016</v>
      </c>
      <c r="AF2619">
        <v>28</v>
      </c>
      <c r="AG2619" t="s">
        <v>72</v>
      </c>
      <c r="AK2619" t="s">
        <v>72</v>
      </c>
      <c r="AL2619">
        <v>28</v>
      </c>
      <c r="AP2619" t="s">
        <v>39</v>
      </c>
      <c r="AQ2619">
        <v>28</v>
      </c>
      <c r="AT2619">
        <v>2016</v>
      </c>
      <c r="AU2619" t="s">
        <v>39</v>
      </c>
      <c r="AV2619">
        <v>28</v>
      </c>
    </row>
    <row r="2620" spans="1:48" x14ac:dyDescent="0.4">
      <c r="A2620" t="s">
        <v>45</v>
      </c>
      <c r="B2620">
        <v>2016</v>
      </c>
      <c r="C2620" t="s">
        <v>39</v>
      </c>
      <c r="D2620" t="s">
        <v>68</v>
      </c>
      <c r="E2620" t="s">
        <v>16</v>
      </c>
      <c r="F2620" t="s">
        <v>7</v>
      </c>
      <c r="G2620">
        <v>14</v>
      </c>
      <c r="H2620" t="str">
        <f>VLOOKUP(E2620,filtered_wfh_with_region!$AA$2:$AB$31,2,FALSE)</f>
        <v>Midlands</v>
      </c>
      <c r="AE2620">
        <v>2016</v>
      </c>
      <c r="AF2620">
        <v>14</v>
      </c>
      <c r="AG2620" t="s">
        <v>72</v>
      </c>
      <c r="AK2620" t="s">
        <v>72</v>
      </c>
      <c r="AL2620">
        <v>14</v>
      </c>
      <c r="AP2620" t="s">
        <v>39</v>
      </c>
      <c r="AQ2620">
        <v>14</v>
      </c>
      <c r="AT2620">
        <v>2016</v>
      </c>
      <c r="AU2620" t="s">
        <v>39</v>
      </c>
      <c r="AV2620">
        <v>14</v>
      </c>
    </row>
    <row r="2621" spans="1:48" x14ac:dyDescent="0.4">
      <c r="A2621" t="s">
        <v>45</v>
      </c>
      <c r="B2621">
        <v>2016</v>
      </c>
      <c r="C2621" t="s">
        <v>39</v>
      </c>
      <c r="D2621" t="s">
        <v>68</v>
      </c>
      <c r="E2621" t="s">
        <v>17</v>
      </c>
      <c r="F2621" t="s">
        <v>7</v>
      </c>
      <c r="G2621">
        <v>68</v>
      </c>
      <c r="H2621" t="str">
        <f>VLOOKUP(E2621,filtered_wfh_with_region!$AA$2:$AB$31,2,FALSE)</f>
        <v>East</v>
      </c>
      <c r="AE2621">
        <v>2016</v>
      </c>
      <c r="AF2621">
        <v>68</v>
      </c>
      <c r="AG2621" t="s">
        <v>82</v>
      </c>
      <c r="AK2621" t="s">
        <v>82</v>
      </c>
      <c r="AL2621">
        <v>68</v>
      </c>
      <c r="AP2621" t="s">
        <v>39</v>
      </c>
      <c r="AQ2621">
        <v>68</v>
      </c>
      <c r="AT2621">
        <v>2016</v>
      </c>
      <c r="AU2621" t="s">
        <v>39</v>
      </c>
      <c r="AV2621">
        <v>68</v>
      </c>
    </row>
    <row r="2622" spans="1:48" x14ac:dyDescent="0.4">
      <c r="A2622" t="s">
        <v>45</v>
      </c>
      <c r="B2622">
        <v>2016</v>
      </c>
      <c r="C2622" t="s">
        <v>39</v>
      </c>
      <c r="D2622" t="s">
        <v>68</v>
      </c>
      <c r="E2622" t="s">
        <v>18</v>
      </c>
      <c r="F2622" t="s">
        <v>7</v>
      </c>
      <c r="G2622">
        <v>121</v>
      </c>
      <c r="H2622" t="str">
        <f>VLOOKUP(E2622,filtered_wfh_with_region!$AA$2:$AB$31,2,FALSE)</f>
        <v>East</v>
      </c>
      <c r="AE2622">
        <v>2016</v>
      </c>
      <c r="AF2622">
        <v>121</v>
      </c>
      <c r="AG2622" t="s">
        <v>82</v>
      </c>
      <c r="AK2622" t="s">
        <v>82</v>
      </c>
      <c r="AL2622">
        <v>121</v>
      </c>
      <c r="AP2622" t="s">
        <v>39</v>
      </c>
      <c r="AQ2622">
        <v>121</v>
      </c>
      <c r="AT2622">
        <v>2016</v>
      </c>
      <c r="AU2622" t="s">
        <v>39</v>
      </c>
      <c r="AV2622">
        <v>121</v>
      </c>
    </row>
    <row r="2623" spans="1:48" x14ac:dyDescent="0.4">
      <c r="A2623" t="s">
        <v>45</v>
      </c>
      <c r="B2623">
        <v>2016</v>
      </c>
      <c r="C2623" t="s">
        <v>39</v>
      </c>
      <c r="D2623" t="s">
        <v>68</v>
      </c>
      <c r="E2623" t="s">
        <v>19</v>
      </c>
      <c r="F2623" t="s">
        <v>7</v>
      </c>
      <c r="G2623">
        <v>44</v>
      </c>
      <c r="H2623" t="str">
        <f>VLOOKUP(E2623,filtered_wfh_with_region!$AA$2:$AB$31,2,FALSE)</f>
        <v>Midlands</v>
      </c>
      <c r="AE2623">
        <v>2016</v>
      </c>
      <c r="AF2623">
        <v>44</v>
      </c>
      <c r="AG2623" t="s">
        <v>72</v>
      </c>
      <c r="AK2623" t="s">
        <v>72</v>
      </c>
      <c r="AL2623">
        <v>44</v>
      </c>
      <c r="AP2623" t="s">
        <v>39</v>
      </c>
      <c r="AQ2623">
        <v>44</v>
      </c>
      <c r="AT2623">
        <v>2016</v>
      </c>
      <c r="AU2623" t="s">
        <v>39</v>
      </c>
      <c r="AV2623">
        <v>44</v>
      </c>
    </row>
    <row r="2624" spans="1:48" x14ac:dyDescent="0.4">
      <c r="A2624" t="s">
        <v>45</v>
      </c>
      <c r="B2624">
        <v>2016</v>
      </c>
      <c r="C2624" t="s">
        <v>39</v>
      </c>
      <c r="D2624" t="s">
        <v>68</v>
      </c>
      <c r="E2624" t="s">
        <v>20</v>
      </c>
      <c r="F2624" t="s">
        <v>7</v>
      </c>
      <c r="G2624">
        <v>42</v>
      </c>
      <c r="H2624" t="str">
        <f>VLOOKUP(E2624,filtered_wfh_with_region!$AA$2:$AB$31,2,FALSE)</f>
        <v>Midlands</v>
      </c>
      <c r="AE2624">
        <v>2016</v>
      </c>
      <c r="AF2624">
        <v>42</v>
      </c>
      <c r="AG2624" t="s">
        <v>72</v>
      </c>
      <c r="AK2624" t="s">
        <v>72</v>
      </c>
      <c r="AL2624">
        <v>42</v>
      </c>
      <c r="AP2624" t="s">
        <v>39</v>
      </c>
      <c r="AQ2624">
        <v>42</v>
      </c>
      <c r="AT2624">
        <v>2016</v>
      </c>
      <c r="AU2624" t="s">
        <v>39</v>
      </c>
      <c r="AV2624">
        <v>42</v>
      </c>
    </row>
    <row r="2625" spans="1:48" x14ac:dyDescent="0.4">
      <c r="A2625" t="s">
        <v>45</v>
      </c>
      <c r="B2625">
        <v>2016</v>
      </c>
      <c r="C2625" t="s">
        <v>39</v>
      </c>
      <c r="D2625" t="s">
        <v>68</v>
      </c>
      <c r="E2625" t="s">
        <v>21</v>
      </c>
      <c r="F2625" t="s">
        <v>7</v>
      </c>
      <c r="G2625">
        <v>67</v>
      </c>
      <c r="H2625" t="str">
        <f>VLOOKUP(E2625,filtered_wfh_with_region!$AA$2:$AB$31,2,FALSE)</f>
        <v>East</v>
      </c>
      <c r="AE2625">
        <v>2016</v>
      </c>
      <c r="AF2625">
        <v>67</v>
      </c>
      <c r="AG2625" t="s">
        <v>82</v>
      </c>
      <c r="AK2625" t="s">
        <v>82</v>
      </c>
      <c r="AL2625">
        <v>67</v>
      </c>
      <c r="AP2625" t="s">
        <v>39</v>
      </c>
      <c r="AQ2625">
        <v>67</v>
      </c>
      <c r="AT2625">
        <v>2016</v>
      </c>
      <c r="AU2625" t="s">
        <v>39</v>
      </c>
      <c r="AV2625">
        <v>67</v>
      </c>
    </row>
    <row r="2626" spans="1:48" x14ac:dyDescent="0.4">
      <c r="A2626" t="s">
        <v>45</v>
      </c>
      <c r="B2626">
        <v>2016</v>
      </c>
      <c r="C2626" t="s">
        <v>39</v>
      </c>
      <c r="D2626" t="s">
        <v>68</v>
      </c>
      <c r="E2626" t="s">
        <v>22</v>
      </c>
      <c r="F2626" t="s">
        <v>7</v>
      </c>
      <c r="G2626">
        <v>110</v>
      </c>
      <c r="H2626" t="str">
        <f>VLOOKUP(E2626,filtered_wfh_with_region!$AA$2:$AB$31,2,FALSE)</f>
        <v>East</v>
      </c>
      <c r="AE2626">
        <v>2016</v>
      </c>
      <c r="AF2626">
        <v>110</v>
      </c>
      <c r="AG2626" t="s">
        <v>82</v>
      </c>
      <c r="AK2626" t="s">
        <v>82</v>
      </c>
      <c r="AL2626">
        <v>110</v>
      </c>
      <c r="AP2626" t="s">
        <v>39</v>
      </c>
      <c r="AQ2626">
        <v>110</v>
      </c>
      <c r="AT2626">
        <v>2016</v>
      </c>
      <c r="AU2626" t="s">
        <v>39</v>
      </c>
      <c r="AV2626">
        <v>110</v>
      </c>
    </row>
    <row r="2627" spans="1:48" x14ac:dyDescent="0.4">
      <c r="A2627" t="s">
        <v>45</v>
      </c>
      <c r="B2627">
        <v>2016</v>
      </c>
      <c r="C2627" t="s">
        <v>39</v>
      </c>
      <c r="D2627" t="s">
        <v>68</v>
      </c>
      <c r="E2627" t="s">
        <v>23</v>
      </c>
      <c r="F2627" t="s">
        <v>7</v>
      </c>
      <c r="G2627">
        <v>86</v>
      </c>
      <c r="H2627" t="str">
        <f>VLOOKUP(E2627,filtered_wfh_with_region!$AA$2:$AB$31,2,FALSE)</f>
        <v>South</v>
      </c>
      <c r="AE2627">
        <v>2016</v>
      </c>
      <c r="AF2627">
        <v>86</v>
      </c>
      <c r="AG2627" t="s">
        <v>84</v>
      </c>
      <c r="AK2627" t="s">
        <v>84</v>
      </c>
      <c r="AL2627">
        <v>86</v>
      </c>
      <c r="AP2627" t="s">
        <v>39</v>
      </c>
      <c r="AQ2627">
        <v>86</v>
      </c>
      <c r="AT2627">
        <v>2016</v>
      </c>
      <c r="AU2627" t="s">
        <v>39</v>
      </c>
      <c r="AV2627">
        <v>86</v>
      </c>
    </row>
    <row r="2628" spans="1:48" x14ac:dyDescent="0.4">
      <c r="A2628" t="s">
        <v>45</v>
      </c>
      <c r="B2628">
        <v>2016</v>
      </c>
      <c r="C2628" t="s">
        <v>39</v>
      </c>
      <c r="D2628" t="s">
        <v>68</v>
      </c>
      <c r="E2628" t="s">
        <v>24</v>
      </c>
      <c r="F2628" t="s">
        <v>7</v>
      </c>
      <c r="G2628">
        <v>301</v>
      </c>
      <c r="H2628" t="str">
        <f>VLOOKUP(E2628,filtered_wfh_with_region!$AA$2:$AB$31,2,FALSE)</f>
        <v>South</v>
      </c>
      <c r="AE2628">
        <v>2016</v>
      </c>
      <c r="AF2628">
        <v>301</v>
      </c>
      <c r="AG2628" t="s">
        <v>84</v>
      </c>
      <c r="AK2628" t="s">
        <v>84</v>
      </c>
      <c r="AL2628">
        <v>301</v>
      </c>
      <c r="AP2628" t="s">
        <v>39</v>
      </c>
      <c r="AQ2628">
        <v>301</v>
      </c>
      <c r="AT2628">
        <v>2016</v>
      </c>
      <c r="AU2628" t="s">
        <v>39</v>
      </c>
      <c r="AV2628">
        <v>301</v>
      </c>
    </row>
    <row r="2629" spans="1:48" x14ac:dyDescent="0.4">
      <c r="A2629" t="s">
        <v>45</v>
      </c>
      <c r="B2629">
        <v>2016</v>
      </c>
      <c r="C2629" t="s">
        <v>39</v>
      </c>
      <c r="D2629" t="s">
        <v>68</v>
      </c>
      <c r="E2629" t="s">
        <v>25</v>
      </c>
      <c r="F2629" t="s">
        <v>7</v>
      </c>
      <c r="G2629">
        <v>105</v>
      </c>
      <c r="H2629" t="str">
        <f>VLOOKUP(E2629,filtered_wfh_with_region!$AA$2:$AB$31,2,FALSE)</f>
        <v>South</v>
      </c>
      <c r="AE2629">
        <v>2016</v>
      </c>
      <c r="AF2629">
        <v>105</v>
      </c>
      <c r="AG2629" t="s">
        <v>84</v>
      </c>
      <c r="AK2629" t="s">
        <v>84</v>
      </c>
      <c r="AL2629">
        <v>105</v>
      </c>
      <c r="AP2629" t="s">
        <v>39</v>
      </c>
      <c r="AQ2629">
        <v>105</v>
      </c>
      <c r="AT2629">
        <v>2016</v>
      </c>
      <c r="AU2629" t="s">
        <v>39</v>
      </c>
      <c r="AV2629">
        <v>105</v>
      </c>
    </row>
    <row r="2630" spans="1:48" x14ac:dyDescent="0.4">
      <c r="A2630" t="s">
        <v>45</v>
      </c>
      <c r="B2630">
        <v>2016</v>
      </c>
      <c r="C2630" t="s">
        <v>39</v>
      </c>
      <c r="D2630" t="s">
        <v>68</v>
      </c>
      <c r="E2630" t="s">
        <v>26</v>
      </c>
      <c r="F2630" t="s">
        <v>7</v>
      </c>
      <c r="G2630">
        <v>87</v>
      </c>
      <c r="H2630" t="str">
        <f>VLOOKUP(E2630,filtered_wfh_with_region!$AA$2:$AB$31,2,FALSE)</f>
        <v>South</v>
      </c>
      <c r="AE2630">
        <v>2016</v>
      </c>
      <c r="AF2630">
        <v>87</v>
      </c>
      <c r="AG2630" t="s">
        <v>84</v>
      </c>
      <c r="AK2630" t="s">
        <v>84</v>
      </c>
      <c r="AL2630">
        <v>87</v>
      </c>
      <c r="AP2630" t="s">
        <v>39</v>
      </c>
      <c r="AQ2630">
        <v>87</v>
      </c>
      <c r="AT2630">
        <v>2016</v>
      </c>
      <c r="AU2630" t="s">
        <v>39</v>
      </c>
      <c r="AV2630">
        <v>87</v>
      </c>
    </row>
    <row r="2631" spans="1:48" x14ac:dyDescent="0.4">
      <c r="A2631" t="s">
        <v>45</v>
      </c>
      <c r="B2631">
        <v>2016</v>
      </c>
      <c r="C2631" t="s">
        <v>39</v>
      </c>
      <c r="D2631" t="s">
        <v>68</v>
      </c>
      <c r="E2631" t="s">
        <v>27</v>
      </c>
      <c r="F2631" t="s">
        <v>7</v>
      </c>
      <c r="G2631">
        <v>100</v>
      </c>
      <c r="H2631" t="str">
        <f>VLOOKUP(E2631,filtered_wfh_with_region!$AA$2:$AB$31,2,FALSE)</f>
        <v>South</v>
      </c>
      <c r="AE2631">
        <v>2016</v>
      </c>
      <c r="AF2631">
        <v>100</v>
      </c>
      <c r="AG2631" t="s">
        <v>84</v>
      </c>
      <c r="AK2631" t="s">
        <v>84</v>
      </c>
      <c r="AL2631">
        <v>100</v>
      </c>
      <c r="AP2631" t="s">
        <v>39</v>
      </c>
      <c r="AQ2631">
        <v>100</v>
      </c>
      <c r="AT2631">
        <v>2016</v>
      </c>
      <c r="AU2631" t="s">
        <v>39</v>
      </c>
      <c r="AV2631">
        <v>100</v>
      </c>
    </row>
    <row r="2632" spans="1:48" x14ac:dyDescent="0.4">
      <c r="A2632" t="s">
        <v>45</v>
      </c>
      <c r="B2632">
        <v>2016</v>
      </c>
      <c r="C2632" t="s">
        <v>39</v>
      </c>
      <c r="D2632" t="s">
        <v>68</v>
      </c>
      <c r="E2632" t="s">
        <v>28</v>
      </c>
      <c r="F2632" t="s">
        <v>7</v>
      </c>
      <c r="G2632">
        <v>66</v>
      </c>
      <c r="H2632" t="str">
        <f>VLOOKUP(E2632,filtered_wfh_with_region!$AA$2:$AB$31,2,FALSE)</f>
        <v>South</v>
      </c>
      <c r="AE2632">
        <v>2016</v>
      </c>
      <c r="AF2632">
        <v>66</v>
      </c>
      <c r="AG2632" t="s">
        <v>84</v>
      </c>
      <c r="AK2632" t="s">
        <v>84</v>
      </c>
      <c r="AL2632">
        <v>66</v>
      </c>
      <c r="AP2632" t="s">
        <v>39</v>
      </c>
      <c r="AQ2632">
        <v>66</v>
      </c>
      <c r="AT2632">
        <v>2016</v>
      </c>
      <c r="AU2632" t="s">
        <v>39</v>
      </c>
      <c r="AV2632">
        <v>66</v>
      </c>
    </row>
    <row r="2633" spans="1:48" x14ac:dyDescent="0.4">
      <c r="A2633" t="s">
        <v>45</v>
      </c>
      <c r="B2633">
        <v>2016</v>
      </c>
      <c r="C2633" t="s">
        <v>39</v>
      </c>
      <c r="D2633" t="s">
        <v>68</v>
      </c>
      <c r="E2633" t="s">
        <v>29</v>
      </c>
      <c r="F2633" t="s">
        <v>7</v>
      </c>
      <c r="G2633">
        <v>34</v>
      </c>
      <c r="H2633" t="str">
        <f>VLOOKUP(E2633,filtered_wfh_with_region!$AA$2:$AB$31,2,FALSE)</f>
        <v>West</v>
      </c>
      <c r="AE2633">
        <v>2016</v>
      </c>
      <c r="AF2633">
        <v>34</v>
      </c>
      <c r="AG2633" t="s">
        <v>71</v>
      </c>
      <c r="AK2633" t="s">
        <v>71</v>
      </c>
      <c r="AL2633">
        <v>34</v>
      </c>
      <c r="AP2633" t="s">
        <v>39</v>
      </c>
      <c r="AQ2633">
        <v>34</v>
      </c>
      <c r="AT2633">
        <v>2016</v>
      </c>
      <c r="AU2633" t="s">
        <v>39</v>
      </c>
      <c r="AV2633">
        <v>34</v>
      </c>
    </row>
    <row r="2634" spans="1:48" x14ac:dyDescent="0.4">
      <c r="A2634" t="s">
        <v>45</v>
      </c>
      <c r="B2634">
        <v>2016</v>
      </c>
      <c r="C2634" t="s">
        <v>39</v>
      </c>
      <c r="D2634" t="s">
        <v>68</v>
      </c>
      <c r="E2634" t="s">
        <v>30</v>
      </c>
      <c r="F2634" t="s">
        <v>7</v>
      </c>
      <c r="G2634">
        <v>106</v>
      </c>
      <c r="H2634" t="str">
        <f>VLOOKUP(E2634,filtered_wfh_with_region!$AA$2:$AB$31,2,FALSE)</f>
        <v>West</v>
      </c>
      <c r="AE2634">
        <v>2016</v>
      </c>
      <c r="AF2634">
        <v>106</v>
      </c>
      <c r="AG2634" t="s">
        <v>71</v>
      </c>
      <c r="AK2634" t="s">
        <v>71</v>
      </c>
      <c r="AL2634">
        <v>106</v>
      </c>
      <c r="AP2634" t="s">
        <v>39</v>
      </c>
      <c r="AQ2634">
        <v>106</v>
      </c>
      <c r="AT2634">
        <v>2016</v>
      </c>
      <c r="AU2634" t="s">
        <v>39</v>
      </c>
      <c r="AV2634">
        <v>106</v>
      </c>
    </row>
    <row r="2635" spans="1:48" x14ac:dyDescent="0.4">
      <c r="A2635" t="s">
        <v>45</v>
      </c>
      <c r="B2635">
        <v>2016</v>
      </c>
      <c r="C2635" t="s">
        <v>39</v>
      </c>
      <c r="D2635" t="s">
        <v>68</v>
      </c>
      <c r="E2635" t="s">
        <v>31</v>
      </c>
      <c r="F2635" t="s">
        <v>7</v>
      </c>
      <c r="G2635">
        <v>17</v>
      </c>
      <c r="H2635" t="str">
        <f>VLOOKUP(E2635,filtered_wfh_with_region!$AA$2:$AB$31,2,FALSE)</f>
        <v>West</v>
      </c>
      <c r="AE2635">
        <v>2016</v>
      </c>
      <c r="AF2635">
        <v>17</v>
      </c>
      <c r="AG2635" t="s">
        <v>71</v>
      </c>
      <c r="AK2635" t="s">
        <v>71</v>
      </c>
      <c r="AL2635">
        <v>17</v>
      </c>
      <c r="AP2635" t="s">
        <v>39</v>
      </c>
      <c r="AQ2635">
        <v>17</v>
      </c>
      <c r="AT2635">
        <v>2016</v>
      </c>
      <c r="AU2635" t="s">
        <v>39</v>
      </c>
      <c r="AV2635">
        <v>17</v>
      </c>
    </row>
    <row r="2636" spans="1:48" x14ac:dyDescent="0.4">
      <c r="A2636" t="s">
        <v>45</v>
      </c>
      <c r="B2636">
        <v>2016</v>
      </c>
      <c r="C2636" t="s">
        <v>39</v>
      </c>
      <c r="D2636" t="s">
        <v>68</v>
      </c>
      <c r="E2636" t="s">
        <v>32</v>
      </c>
      <c r="F2636" t="s">
        <v>7</v>
      </c>
      <c r="G2636">
        <v>82</v>
      </c>
      <c r="H2636" t="str">
        <f>VLOOKUP(E2636,filtered_wfh_with_region!$AA$2:$AB$31,2,FALSE)</f>
        <v>West</v>
      </c>
      <c r="AE2636">
        <v>2016</v>
      </c>
      <c r="AF2636">
        <v>82</v>
      </c>
      <c r="AG2636" t="s">
        <v>71</v>
      </c>
      <c r="AK2636" t="s">
        <v>71</v>
      </c>
      <c r="AL2636">
        <v>82</v>
      </c>
      <c r="AP2636" t="s">
        <v>39</v>
      </c>
      <c r="AQ2636">
        <v>82</v>
      </c>
      <c r="AT2636">
        <v>2016</v>
      </c>
      <c r="AU2636" t="s">
        <v>39</v>
      </c>
      <c r="AV2636">
        <v>82</v>
      </c>
    </row>
    <row r="2637" spans="1:48" x14ac:dyDescent="0.4">
      <c r="A2637" t="s">
        <v>45</v>
      </c>
      <c r="B2637">
        <v>2016</v>
      </c>
      <c r="C2637" t="s">
        <v>39</v>
      </c>
      <c r="D2637" t="s">
        <v>68</v>
      </c>
      <c r="E2637" t="s">
        <v>33</v>
      </c>
      <c r="F2637" t="s">
        <v>7</v>
      </c>
      <c r="G2637">
        <v>23</v>
      </c>
      <c r="H2637" t="str">
        <f>VLOOKUP(E2637,filtered_wfh_with_region!$AA$2:$AB$31,2,FALSE)</f>
        <v>West</v>
      </c>
      <c r="AE2637">
        <v>2016</v>
      </c>
      <c r="AF2637">
        <v>23</v>
      </c>
      <c r="AG2637" t="s">
        <v>71</v>
      </c>
      <c r="AK2637" t="s">
        <v>71</v>
      </c>
      <c r="AL2637">
        <v>23</v>
      </c>
      <c r="AP2637" t="s">
        <v>39</v>
      </c>
      <c r="AQ2637">
        <v>23</v>
      </c>
      <c r="AT2637">
        <v>2016</v>
      </c>
      <c r="AU2637" t="s">
        <v>39</v>
      </c>
      <c r="AV2637">
        <v>23</v>
      </c>
    </row>
    <row r="2638" spans="1:48" x14ac:dyDescent="0.4">
      <c r="A2638" t="s">
        <v>45</v>
      </c>
      <c r="B2638">
        <v>2016</v>
      </c>
      <c r="C2638" t="s">
        <v>39</v>
      </c>
      <c r="D2638" t="s">
        <v>68</v>
      </c>
      <c r="E2638" t="s">
        <v>34</v>
      </c>
      <c r="F2638" t="s">
        <v>7</v>
      </c>
      <c r="G2638">
        <v>32</v>
      </c>
      <c r="H2638" t="str">
        <f>VLOOKUP(E2638,filtered_wfh_with_region!$AA$2:$AB$31,2,FALSE)</f>
        <v>West</v>
      </c>
      <c r="AE2638">
        <v>2016</v>
      </c>
      <c r="AF2638">
        <v>32</v>
      </c>
      <c r="AG2638" t="s">
        <v>71</v>
      </c>
      <c r="AK2638" t="s">
        <v>71</v>
      </c>
      <c r="AL2638">
        <v>32</v>
      </c>
      <c r="AP2638" t="s">
        <v>39</v>
      </c>
      <c r="AQ2638">
        <v>32</v>
      </c>
      <c r="AT2638">
        <v>2016</v>
      </c>
      <c r="AU2638" t="s">
        <v>39</v>
      </c>
      <c r="AV2638">
        <v>32</v>
      </c>
    </row>
    <row r="2639" spans="1:48" x14ac:dyDescent="0.4">
      <c r="A2639" t="s">
        <v>45</v>
      </c>
      <c r="B2639">
        <v>2016</v>
      </c>
      <c r="C2639" t="s">
        <v>39</v>
      </c>
      <c r="D2639" t="s">
        <v>68</v>
      </c>
      <c r="E2639" t="s">
        <v>35</v>
      </c>
      <c r="F2639" t="s">
        <v>7</v>
      </c>
      <c r="G2639">
        <v>30</v>
      </c>
      <c r="H2639" t="str">
        <f>VLOOKUP(E2639,filtered_wfh_with_region!$AA$2:$AB$31,2,FALSE)</f>
        <v>North</v>
      </c>
      <c r="AE2639">
        <v>2016</v>
      </c>
      <c r="AF2639">
        <v>30</v>
      </c>
      <c r="AG2639" t="s">
        <v>83</v>
      </c>
      <c r="AK2639" t="s">
        <v>83</v>
      </c>
      <c r="AL2639">
        <v>30</v>
      </c>
      <c r="AP2639" t="s">
        <v>39</v>
      </c>
      <c r="AQ2639">
        <v>30</v>
      </c>
      <c r="AT2639">
        <v>2016</v>
      </c>
      <c r="AU2639" t="s">
        <v>39</v>
      </c>
      <c r="AV2639">
        <v>30</v>
      </c>
    </row>
    <row r="2640" spans="1:48" x14ac:dyDescent="0.4">
      <c r="A2640" t="s">
        <v>45</v>
      </c>
      <c r="B2640">
        <v>2016</v>
      </c>
      <c r="C2640" t="s">
        <v>39</v>
      </c>
      <c r="D2640" t="s">
        <v>68</v>
      </c>
      <c r="E2640" t="s">
        <v>36</v>
      </c>
      <c r="F2640" t="s">
        <v>7</v>
      </c>
      <c r="G2640">
        <v>66</v>
      </c>
      <c r="H2640" t="str">
        <f>VLOOKUP(E2640,filtered_wfh_with_region!$AA$2:$AB$31,2,FALSE)</f>
        <v>North</v>
      </c>
      <c r="AE2640">
        <v>2016</v>
      </c>
      <c r="AF2640">
        <v>66</v>
      </c>
      <c r="AG2640" t="s">
        <v>83</v>
      </c>
      <c r="AK2640" t="s">
        <v>83</v>
      </c>
      <c r="AL2640">
        <v>66</v>
      </c>
      <c r="AP2640" t="s">
        <v>39</v>
      </c>
      <c r="AQ2640">
        <v>66</v>
      </c>
      <c r="AT2640">
        <v>2016</v>
      </c>
      <c r="AU2640" t="s">
        <v>39</v>
      </c>
      <c r="AV2640">
        <v>66</v>
      </c>
    </row>
    <row r="2641" spans="1:48" x14ac:dyDescent="0.4">
      <c r="A2641" t="s">
        <v>45</v>
      </c>
      <c r="B2641">
        <v>2016</v>
      </c>
      <c r="C2641" t="s">
        <v>39</v>
      </c>
      <c r="D2641" t="s">
        <v>68</v>
      </c>
      <c r="E2641" t="s">
        <v>37</v>
      </c>
      <c r="F2641" t="s">
        <v>7</v>
      </c>
      <c r="G2641">
        <v>27</v>
      </c>
      <c r="H2641" t="str">
        <f>VLOOKUP(E2641,filtered_wfh_with_region!$AA$2:$AB$31,2,FALSE)</f>
        <v>North</v>
      </c>
      <c r="AE2641">
        <v>2016</v>
      </c>
      <c r="AF2641">
        <v>27</v>
      </c>
      <c r="AG2641" t="s">
        <v>83</v>
      </c>
      <c r="AK2641" t="s">
        <v>83</v>
      </c>
      <c r="AL2641">
        <v>27</v>
      </c>
      <c r="AP2641" t="s">
        <v>39</v>
      </c>
      <c r="AQ2641">
        <v>27</v>
      </c>
      <c r="AT2641">
        <v>2016</v>
      </c>
      <c r="AU2641" t="s">
        <v>39</v>
      </c>
      <c r="AV2641">
        <v>27</v>
      </c>
    </row>
    <row r="2642" spans="1:48" x14ac:dyDescent="0.4">
      <c r="A2642" t="s">
        <v>45</v>
      </c>
      <c r="B2642">
        <v>2022</v>
      </c>
      <c r="C2642" t="s">
        <v>38</v>
      </c>
      <c r="D2642" t="s">
        <v>47</v>
      </c>
      <c r="E2642" t="s">
        <v>8</v>
      </c>
      <c r="F2642" t="s">
        <v>7</v>
      </c>
      <c r="G2642">
        <v>560</v>
      </c>
      <c r="H2642" t="str">
        <f>VLOOKUP(E2642,filtered_wfh_with_region!$AA$2:$AB$31,2,FALSE)</f>
        <v>East</v>
      </c>
      <c r="AE2642">
        <v>2022</v>
      </c>
      <c r="AF2642">
        <v>560</v>
      </c>
      <c r="AG2642" t="s">
        <v>82</v>
      </c>
      <c r="AK2642" t="s">
        <v>82</v>
      </c>
      <c r="AL2642">
        <v>560</v>
      </c>
      <c r="AP2642" t="s">
        <v>38</v>
      </c>
      <c r="AQ2642">
        <v>560</v>
      </c>
      <c r="AT2642">
        <v>2022</v>
      </c>
      <c r="AU2642" t="s">
        <v>38</v>
      </c>
      <c r="AV2642">
        <v>560</v>
      </c>
    </row>
    <row r="2643" spans="1:48" x14ac:dyDescent="0.4">
      <c r="A2643" t="s">
        <v>45</v>
      </c>
      <c r="B2643">
        <v>2022</v>
      </c>
      <c r="C2643" t="s">
        <v>38</v>
      </c>
      <c r="D2643" t="s">
        <v>47</v>
      </c>
      <c r="E2643" t="s">
        <v>9</v>
      </c>
      <c r="F2643" t="s">
        <v>7</v>
      </c>
      <c r="G2643">
        <v>20</v>
      </c>
      <c r="H2643" t="str">
        <f>VLOOKUP(E2643,filtered_wfh_with_region!$AA$2:$AB$31,2,FALSE)</f>
        <v>East</v>
      </c>
      <c r="AE2643">
        <v>2022</v>
      </c>
      <c r="AF2643">
        <v>20</v>
      </c>
      <c r="AG2643" t="s">
        <v>82</v>
      </c>
      <c r="AK2643" t="s">
        <v>82</v>
      </c>
      <c r="AL2643">
        <v>20</v>
      </c>
      <c r="AP2643" t="s">
        <v>38</v>
      </c>
      <c r="AQ2643">
        <v>20</v>
      </c>
      <c r="AT2643">
        <v>2022</v>
      </c>
      <c r="AU2643" t="s">
        <v>38</v>
      </c>
      <c r="AV2643">
        <v>20</v>
      </c>
    </row>
    <row r="2644" spans="1:48" x14ac:dyDescent="0.4">
      <c r="A2644" t="s">
        <v>45</v>
      </c>
      <c r="B2644">
        <v>2022</v>
      </c>
      <c r="C2644" t="s">
        <v>38</v>
      </c>
      <c r="D2644" t="s">
        <v>47</v>
      </c>
      <c r="E2644" t="s">
        <v>10</v>
      </c>
      <c r="F2644" t="s">
        <v>7</v>
      </c>
      <c r="G2644">
        <v>28</v>
      </c>
      <c r="H2644" t="str">
        <f>VLOOKUP(E2644,filtered_wfh_with_region!$AA$2:$AB$31,2,FALSE)</f>
        <v>East</v>
      </c>
      <c r="AE2644">
        <v>2022</v>
      </c>
      <c r="AF2644">
        <v>28</v>
      </c>
      <c r="AG2644" t="s">
        <v>82</v>
      </c>
      <c r="AK2644" t="s">
        <v>82</v>
      </c>
      <c r="AL2644">
        <v>28</v>
      </c>
      <c r="AP2644" t="s">
        <v>38</v>
      </c>
      <c r="AQ2644">
        <v>28</v>
      </c>
      <c r="AT2644">
        <v>2022</v>
      </c>
      <c r="AU2644" t="s">
        <v>38</v>
      </c>
      <c r="AV2644">
        <v>28</v>
      </c>
    </row>
    <row r="2645" spans="1:48" x14ac:dyDescent="0.4">
      <c r="A2645" t="s">
        <v>45</v>
      </c>
      <c r="B2645">
        <v>2022</v>
      </c>
      <c r="C2645" t="s">
        <v>38</v>
      </c>
      <c r="D2645" t="s">
        <v>47</v>
      </c>
      <c r="E2645" t="s">
        <v>11</v>
      </c>
      <c r="F2645" t="s">
        <v>7</v>
      </c>
      <c r="G2645">
        <v>124</v>
      </c>
      <c r="H2645" t="str">
        <f>VLOOKUP(E2645,filtered_wfh_with_region!$AA$2:$AB$31,2,FALSE)</f>
        <v>East</v>
      </c>
      <c r="AE2645">
        <v>2022</v>
      </c>
      <c r="AF2645">
        <v>124</v>
      </c>
      <c r="AG2645" t="s">
        <v>82</v>
      </c>
      <c r="AK2645" t="s">
        <v>82</v>
      </c>
      <c r="AL2645">
        <v>124</v>
      </c>
      <c r="AP2645" t="s">
        <v>38</v>
      </c>
      <c r="AQ2645">
        <v>124</v>
      </c>
      <c r="AT2645">
        <v>2022</v>
      </c>
      <c r="AU2645" t="s">
        <v>38</v>
      </c>
      <c r="AV2645">
        <v>124</v>
      </c>
    </row>
    <row r="2646" spans="1:48" x14ac:dyDescent="0.4">
      <c r="A2646" t="s">
        <v>45</v>
      </c>
      <c r="B2646">
        <v>2022</v>
      </c>
      <c r="C2646" t="s">
        <v>38</v>
      </c>
      <c r="D2646" t="s">
        <v>47</v>
      </c>
      <c r="E2646" t="s">
        <v>12</v>
      </c>
      <c r="F2646" t="s">
        <v>7</v>
      </c>
      <c r="G2646">
        <v>40</v>
      </c>
      <c r="H2646" t="str">
        <f>VLOOKUP(E2646,filtered_wfh_with_region!$AA$2:$AB$31,2,FALSE)</f>
        <v>East</v>
      </c>
      <c r="AE2646">
        <v>2022</v>
      </c>
      <c r="AF2646">
        <v>40</v>
      </c>
      <c r="AG2646" t="s">
        <v>82</v>
      </c>
      <c r="AK2646" t="s">
        <v>82</v>
      </c>
      <c r="AL2646">
        <v>40</v>
      </c>
      <c r="AP2646" t="s">
        <v>38</v>
      </c>
      <c r="AQ2646">
        <v>40</v>
      </c>
      <c r="AT2646">
        <v>2022</v>
      </c>
      <c r="AU2646" t="s">
        <v>38</v>
      </c>
      <c r="AV2646">
        <v>40</v>
      </c>
    </row>
    <row r="2647" spans="1:48" x14ac:dyDescent="0.4">
      <c r="A2647" t="s">
        <v>45</v>
      </c>
      <c r="B2647">
        <v>2022</v>
      </c>
      <c r="C2647" t="s">
        <v>38</v>
      </c>
      <c r="D2647" t="s">
        <v>47</v>
      </c>
      <c r="E2647" t="s">
        <v>13</v>
      </c>
      <c r="F2647" t="s">
        <v>7</v>
      </c>
      <c r="G2647">
        <v>642</v>
      </c>
      <c r="H2647" t="str">
        <f>VLOOKUP(E2647,filtered_wfh_with_region!$AA$2:$AB$31,2,FALSE)</f>
        <v>East</v>
      </c>
      <c r="AE2647">
        <v>2022</v>
      </c>
      <c r="AF2647">
        <v>642</v>
      </c>
      <c r="AG2647" t="s">
        <v>82</v>
      </c>
      <c r="AK2647" t="s">
        <v>82</v>
      </c>
      <c r="AL2647">
        <v>642</v>
      </c>
      <c r="AP2647" t="s">
        <v>38</v>
      </c>
      <c r="AQ2647">
        <v>642</v>
      </c>
      <c r="AT2647">
        <v>2022</v>
      </c>
      <c r="AU2647" t="s">
        <v>38</v>
      </c>
      <c r="AV2647">
        <v>642</v>
      </c>
    </row>
    <row r="2648" spans="1:48" x14ac:dyDescent="0.4">
      <c r="A2648" t="s">
        <v>45</v>
      </c>
      <c r="B2648">
        <v>2022</v>
      </c>
      <c r="C2648" t="s">
        <v>38</v>
      </c>
      <c r="D2648" t="s">
        <v>47</v>
      </c>
      <c r="E2648" t="s">
        <v>14</v>
      </c>
      <c r="F2648" t="s">
        <v>7</v>
      </c>
      <c r="G2648">
        <v>1159</v>
      </c>
      <c r="H2648" t="str">
        <f>VLOOKUP(E2648,filtered_wfh_with_region!$AA$2:$AB$31,2,FALSE)</f>
        <v>Midlands</v>
      </c>
      <c r="AE2648">
        <v>2022</v>
      </c>
      <c r="AF2648">
        <v>1159</v>
      </c>
      <c r="AG2648" t="s">
        <v>72</v>
      </c>
      <c r="AK2648" t="s">
        <v>72</v>
      </c>
      <c r="AL2648">
        <v>1159</v>
      </c>
      <c r="AP2648" t="s">
        <v>38</v>
      </c>
      <c r="AQ2648">
        <v>1159</v>
      </c>
      <c r="AT2648">
        <v>2022</v>
      </c>
      <c r="AU2648" t="s">
        <v>38</v>
      </c>
      <c r="AV2648">
        <v>1159</v>
      </c>
    </row>
    <row r="2649" spans="1:48" x14ac:dyDescent="0.4">
      <c r="A2649" t="s">
        <v>45</v>
      </c>
      <c r="B2649">
        <v>2022</v>
      </c>
      <c r="C2649" t="s">
        <v>38</v>
      </c>
      <c r="D2649" t="s">
        <v>47</v>
      </c>
      <c r="E2649" t="s">
        <v>15</v>
      </c>
      <c r="F2649" t="s">
        <v>7</v>
      </c>
      <c r="G2649">
        <v>731</v>
      </c>
      <c r="H2649" t="str">
        <f>VLOOKUP(E2649,filtered_wfh_with_region!$AA$2:$AB$31,2,FALSE)</f>
        <v>Midlands</v>
      </c>
      <c r="AE2649">
        <v>2022</v>
      </c>
      <c r="AF2649">
        <v>731</v>
      </c>
      <c r="AG2649" t="s">
        <v>72</v>
      </c>
      <c r="AK2649" t="s">
        <v>72</v>
      </c>
      <c r="AL2649">
        <v>731</v>
      </c>
      <c r="AP2649" t="s">
        <v>38</v>
      </c>
      <c r="AQ2649">
        <v>731</v>
      </c>
      <c r="AT2649">
        <v>2022</v>
      </c>
      <c r="AU2649" t="s">
        <v>38</v>
      </c>
      <c r="AV2649">
        <v>731</v>
      </c>
    </row>
    <row r="2650" spans="1:48" x14ac:dyDescent="0.4">
      <c r="A2650" t="s">
        <v>45</v>
      </c>
      <c r="B2650">
        <v>2022</v>
      </c>
      <c r="C2650" t="s">
        <v>38</v>
      </c>
      <c r="D2650" t="s">
        <v>47</v>
      </c>
      <c r="E2650" t="s">
        <v>16</v>
      </c>
      <c r="F2650" t="s">
        <v>7</v>
      </c>
      <c r="G2650">
        <v>344</v>
      </c>
      <c r="H2650" t="str">
        <f>VLOOKUP(E2650,filtered_wfh_with_region!$AA$2:$AB$31,2,FALSE)</f>
        <v>Midlands</v>
      </c>
      <c r="AE2650">
        <v>2022</v>
      </c>
      <c r="AF2650">
        <v>344</v>
      </c>
      <c r="AG2650" t="s">
        <v>72</v>
      </c>
      <c r="AK2650" t="s">
        <v>72</v>
      </c>
      <c r="AL2650">
        <v>344</v>
      </c>
      <c r="AP2650" t="s">
        <v>38</v>
      </c>
      <c r="AQ2650">
        <v>344</v>
      </c>
      <c r="AT2650">
        <v>2022</v>
      </c>
      <c r="AU2650" t="s">
        <v>38</v>
      </c>
      <c r="AV2650">
        <v>344</v>
      </c>
    </row>
    <row r="2651" spans="1:48" x14ac:dyDescent="0.4">
      <c r="A2651" t="s">
        <v>45</v>
      </c>
      <c r="B2651">
        <v>2022</v>
      </c>
      <c r="C2651" t="s">
        <v>38</v>
      </c>
      <c r="D2651" t="s">
        <v>47</v>
      </c>
      <c r="E2651" t="s">
        <v>17</v>
      </c>
      <c r="F2651" t="s">
        <v>7</v>
      </c>
      <c r="G2651">
        <v>220</v>
      </c>
      <c r="H2651" t="str">
        <f>VLOOKUP(E2651,filtered_wfh_with_region!$AA$2:$AB$31,2,FALSE)</f>
        <v>East</v>
      </c>
      <c r="AE2651">
        <v>2022</v>
      </c>
      <c r="AF2651">
        <v>220</v>
      </c>
      <c r="AG2651" t="s">
        <v>82</v>
      </c>
      <c r="AK2651" t="s">
        <v>82</v>
      </c>
      <c r="AL2651">
        <v>220</v>
      </c>
      <c r="AP2651" t="s">
        <v>38</v>
      </c>
      <c r="AQ2651">
        <v>220</v>
      </c>
      <c r="AT2651">
        <v>2022</v>
      </c>
      <c r="AU2651" t="s">
        <v>38</v>
      </c>
      <c r="AV2651">
        <v>220</v>
      </c>
    </row>
    <row r="2652" spans="1:48" x14ac:dyDescent="0.4">
      <c r="A2652" t="s">
        <v>45</v>
      </c>
      <c r="B2652">
        <v>2022</v>
      </c>
      <c r="C2652" t="s">
        <v>38</v>
      </c>
      <c r="D2652" t="s">
        <v>47</v>
      </c>
      <c r="E2652" t="s">
        <v>18</v>
      </c>
      <c r="F2652" t="s">
        <v>7</v>
      </c>
      <c r="G2652">
        <v>821</v>
      </c>
      <c r="H2652" t="str">
        <f>VLOOKUP(E2652,filtered_wfh_with_region!$AA$2:$AB$31,2,FALSE)</f>
        <v>East</v>
      </c>
      <c r="AE2652">
        <v>2022</v>
      </c>
      <c r="AF2652">
        <v>821</v>
      </c>
      <c r="AG2652" t="s">
        <v>82</v>
      </c>
      <c r="AK2652" t="s">
        <v>82</v>
      </c>
      <c r="AL2652">
        <v>821</v>
      </c>
      <c r="AP2652" t="s">
        <v>38</v>
      </c>
      <c r="AQ2652">
        <v>821</v>
      </c>
      <c r="AT2652">
        <v>2022</v>
      </c>
      <c r="AU2652" t="s">
        <v>38</v>
      </c>
      <c r="AV2652">
        <v>821</v>
      </c>
    </row>
    <row r="2653" spans="1:48" x14ac:dyDescent="0.4">
      <c r="A2653" t="s">
        <v>45</v>
      </c>
      <c r="B2653">
        <v>2022</v>
      </c>
      <c r="C2653" t="s">
        <v>38</v>
      </c>
      <c r="D2653" t="s">
        <v>47</v>
      </c>
      <c r="E2653" t="s">
        <v>19</v>
      </c>
      <c r="F2653" t="s">
        <v>7</v>
      </c>
      <c r="G2653">
        <v>660</v>
      </c>
      <c r="H2653" t="str">
        <f>VLOOKUP(E2653,filtered_wfh_with_region!$AA$2:$AB$31,2,FALSE)</f>
        <v>Midlands</v>
      </c>
      <c r="AE2653">
        <v>2022</v>
      </c>
      <c r="AF2653">
        <v>660</v>
      </c>
      <c r="AG2653" t="s">
        <v>72</v>
      </c>
      <c r="AK2653" t="s">
        <v>72</v>
      </c>
      <c r="AL2653">
        <v>660</v>
      </c>
      <c r="AP2653" t="s">
        <v>38</v>
      </c>
      <c r="AQ2653">
        <v>660</v>
      </c>
      <c r="AT2653">
        <v>2022</v>
      </c>
      <c r="AU2653" t="s">
        <v>38</v>
      </c>
      <c r="AV2653">
        <v>660</v>
      </c>
    </row>
    <row r="2654" spans="1:48" x14ac:dyDescent="0.4">
      <c r="A2654" t="s">
        <v>45</v>
      </c>
      <c r="B2654">
        <v>2022</v>
      </c>
      <c r="C2654" t="s">
        <v>38</v>
      </c>
      <c r="D2654" t="s">
        <v>47</v>
      </c>
      <c r="E2654" t="s">
        <v>20</v>
      </c>
      <c r="F2654" t="s">
        <v>7</v>
      </c>
      <c r="G2654">
        <v>557</v>
      </c>
      <c r="H2654" t="str">
        <f>VLOOKUP(E2654,filtered_wfh_with_region!$AA$2:$AB$31,2,FALSE)</f>
        <v>Midlands</v>
      </c>
      <c r="AE2654">
        <v>2022</v>
      </c>
      <c r="AF2654">
        <v>557</v>
      </c>
      <c r="AG2654" t="s">
        <v>72</v>
      </c>
      <c r="AK2654" t="s">
        <v>72</v>
      </c>
      <c r="AL2654">
        <v>557</v>
      </c>
      <c r="AP2654" t="s">
        <v>38</v>
      </c>
      <c r="AQ2654">
        <v>557</v>
      </c>
      <c r="AT2654">
        <v>2022</v>
      </c>
      <c r="AU2654" t="s">
        <v>38</v>
      </c>
      <c r="AV2654">
        <v>557</v>
      </c>
    </row>
    <row r="2655" spans="1:48" x14ac:dyDescent="0.4">
      <c r="A2655" t="s">
        <v>45</v>
      </c>
      <c r="B2655">
        <v>2022</v>
      </c>
      <c r="C2655" t="s">
        <v>38</v>
      </c>
      <c r="D2655" t="s">
        <v>47</v>
      </c>
      <c r="E2655" t="s">
        <v>21</v>
      </c>
      <c r="F2655" t="s">
        <v>7</v>
      </c>
      <c r="G2655">
        <v>1364</v>
      </c>
      <c r="H2655" t="str">
        <f>VLOOKUP(E2655,filtered_wfh_with_region!$AA$2:$AB$31,2,FALSE)</f>
        <v>East</v>
      </c>
      <c r="AE2655">
        <v>2022</v>
      </c>
      <c r="AF2655">
        <v>1364</v>
      </c>
      <c r="AG2655" t="s">
        <v>82</v>
      </c>
      <c r="AK2655" t="s">
        <v>82</v>
      </c>
      <c r="AL2655">
        <v>1364</v>
      </c>
      <c r="AP2655" t="s">
        <v>38</v>
      </c>
      <c r="AQ2655">
        <v>1364</v>
      </c>
      <c r="AT2655">
        <v>2022</v>
      </c>
      <c r="AU2655" t="s">
        <v>38</v>
      </c>
      <c r="AV2655">
        <v>1364</v>
      </c>
    </row>
    <row r="2656" spans="1:48" x14ac:dyDescent="0.4">
      <c r="A2656" t="s">
        <v>45</v>
      </c>
      <c r="B2656">
        <v>2022</v>
      </c>
      <c r="C2656" t="s">
        <v>38</v>
      </c>
      <c r="D2656" t="s">
        <v>47</v>
      </c>
      <c r="E2656" t="s">
        <v>22</v>
      </c>
      <c r="F2656" t="s">
        <v>7</v>
      </c>
      <c r="G2656">
        <v>604</v>
      </c>
      <c r="H2656" t="str">
        <f>VLOOKUP(E2656,filtered_wfh_with_region!$AA$2:$AB$31,2,FALSE)</f>
        <v>East</v>
      </c>
      <c r="AE2656">
        <v>2022</v>
      </c>
      <c r="AF2656">
        <v>604</v>
      </c>
      <c r="AG2656" t="s">
        <v>82</v>
      </c>
      <c r="AK2656" t="s">
        <v>82</v>
      </c>
      <c r="AL2656">
        <v>604</v>
      </c>
      <c r="AP2656" t="s">
        <v>38</v>
      </c>
      <c r="AQ2656">
        <v>604</v>
      </c>
      <c r="AT2656">
        <v>2022</v>
      </c>
      <c r="AU2656" t="s">
        <v>38</v>
      </c>
      <c r="AV2656">
        <v>604</v>
      </c>
    </row>
    <row r="2657" spans="1:48" x14ac:dyDescent="0.4">
      <c r="A2657" t="s">
        <v>45</v>
      </c>
      <c r="B2657">
        <v>2022</v>
      </c>
      <c r="C2657" t="s">
        <v>38</v>
      </c>
      <c r="D2657" t="s">
        <v>47</v>
      </c>
      <c r="E2657" t="s">
        <v>23</v>
      </c>
      <c r="F2657" t="s">
        <v>7</v>
      </c>
      <c r="G2657">
        <v>986</v>
      </c>
      <c r="H2657" t="str">
        <f>VLOOKUP(E2657,filtered_wfh_with_region!$AA$2:$AB$31,2,FALSE)</f>
        <v>South</v>
      </c>
      <c r="AE2657">
        <v>2022</v>
      </c>
      <c r="AF2657">
        <v>986</v>
      </c>
      <c r="AG2657" t="s">
        <v>84</v>
      </c>
      <c r="AK2657" t="s">
        <v>84</v>
      </c>
      <c r="AL2657">
        <v>986</v>
      </c>
      <c r="AP2657" t="s">
        <v>38</v>
      </c>
      <c r="AQ2657">
        <v>986</v>
      </c>
      <c r="AT2657">
        <v>2022</v>
      </c>
      <c r="AU2657" t="s">
        <v>38</v>
      </c>
      <c r="AV2657">
        <v>986</v>
      </c>
    </row>
    <row r="2658" spans="1:48" x14ac:dyDescent="0.4">
      <c r="A2658" t="s">
        <v>45</v>
      </c>
      <c r="B2658">
        <v>2022</v>
      </c>
      <c r="C2658" t="s">
        <v>38</v>
      </c>
      <c r="D2658" t="s">
        <v>47</v>
      </c>
      <c r="E2658" t="s">
        <v>24</v>
      </c>
      <c r="F2658" t="s">
        <v>7</v>
      </c>
      <c r="G2658">
        <v>3607</v>
      </c>
      <c r="H2658" t="str">
        <f>VLOOKUP(E2658,filtered_wfh_with_region!$AA$2:$AB$31,2,FALSE)</f>
        <v>South</v>
      </c>
      <c r="AE2658">
        <v>2022</v>
      </c>
      <c r="AF2658">
        <v>3607</v>
      </c>
      <c r="AG2658" t="s">
        <v>84</v>
      </c>
      <c r="AK2658" t="s">
        <v>84</v>
      </c>
      <c r="AL2658">
        <v>3607</v>
      </c>
      <c r="AP2658" t="s">
        <v>38</v>
      </c>
      <c r="AQ2658">
        <v>3607</v>
      </c>
      <c r="AT2658">
        <v>2022</v>
      </c>
      <c r="AU2658" t="s">
        <v>38</v>
      </c>
      <c r="AV2658">
        <v>3607</v>
      </c>
    </row>
    <row r="2659" spans="1:48" x14ac:dyDescent="0.4">
      <c r="A2659" t="s">
        <v>45</v>
      </c>
      <c r="B2659">
        <v>2022</v>
      </c>
      <c r="C2659" t="s">
        <v>38</v>
      </c>
      <c r="D2659" t="s">
        <v>47</v>
      </c>
      <c r="E2659" t="s">
        <v>25</v>
      </c>
      <c r="F2659" t="s">
        <v>7</v>
      </c>
      <c r="G2659">
        <v>1468</v>
      </c>
      <c r="H2659" t="str">
        <f>VLOOKUP(E2659,filtered_wfh_with_region!$AA$2:$AB$31,2,FALSE)</f>
        <v>South</v>
      </c>
      <c r="AE2659">
        <v>2022</v>
      </c>
      <c r="AF2659">
        <v>1468</v>
      </c>
      <c r="AG2659" t="s">
        <v>84</v>
      </c>
      <c r="AK2659" t="s">
        <v>84</v>
      </c>
      <c r="AL2659">
        <v>1468</v>
      </c>
      <c r="AP2659" t="s">
        <v>38</v>
      </c>
      <c r="AQ2659">
        <v>1468</v>
      </c>
      <c r="AT2659">
        <v>2022</v>
      </c>
      <c r="AU2659" t="s">
        <v>38</v>
      </c>
      <c r="AV2659">
        <v>1468</v>
      </c>
    </row>
    <row r="2660" spans="1:48" x14ac:dyDescent="0.4">
      <c r="A2660" t="s">
        <v>45</v>
      </c>
      <c r="B2660">
        <v>2022</v>
      </c>
      <c r="C2660" t="s">
        <v>38</v>
      </c>
      <c r="D2660" t="s">
        <v>47</v>
      </c>
      <c r="E2660" t="s">
        <v>26</v>
      </c>
      <c r="F2660" t="s">
        <v>7</v>
      </c>
      <c r="G2660">
        <v>1433</v>
      </c>
      <c r="H2660" t="str">
        <f>VLOOKUP(E2660,filtered_wfh_with_region!$AA$2:$AB$31,2,FALSE)</f>
        <v>South</v>
      </c>
      <c r="AE2660">
        <v>2022</v>
      </c>
      <c r="AF2660">
        <v>1433</v>
      </c>
      <c r="AG2660" t="s">
        <v>84</v>
      </c>
      <c r="AK2660" t="s">
        <v>84</v>
      </c>
      <c r="AL2660">
        <v>1433</v>
      </c>
      <c r="AP2660" t="s">
        <v>38</v>
      </c>
      <c r="AQ2660">
        <v>1433</v>
      </c>
      <c r="AT2660">
        <v>2022</v>
      </c>
      <c r="AU2660" t="s">
        <v>38</v>
      </c>
      <c r="AV2660">
        <v>1433</v>
      </c>
    </row>
    <row r="2661" spans="1:48" x14ac:dyDescent="0.4">
      <c r="A2661" t="s">
        <v>45</v>
      </c>
      <c r="B2661">
        <v>2022</v>
      </c>
      <c r="C2661" t="s">
        <v>38</v>
      </c>
      <c r="D2661" t="s">
        <v>47</v>
      </c>
      <c r="E2661" t="s">
        <v>27</v>
      </c>
      <c r="F2661" t="s">
        <v>7</v>
      </c>
      <c r="G2661">
        <v>1955</v>
      </c>
      <c r="H2661" t="str">
        <f>VLOOKUP(E2661,filtered_wfh_with_region!$AA$2:$AB$31,2,FALSE)</f>
        <v>South</v>
      </c>
      <c r="AE2661">
        <v>2022</v>
      </c>
      <c r="AF2661">
        <v>1955</v>
      </c>
      <c r="AG2661" t="s">
        <v>84</v>
      </c>
      <c r="AK2661" t="s">
        <v>84</v>
      </c>
      <c r="AL2661">
        <v>1955</v>
      </c>
      <c r="AP2661" t="s">
        <v>38</v>
      </c>
      <c r="AQ2661">
        <v>1955</v>
      </c>
      <c r="AT2661">
        <v>2022</v>
      </c>
      <c r="AU2661" t="s">
        <v>38</v>
      </c>
      <c r="AV2661">
        <v>1955</v>
      </c>
    </row>
    <row r="2662" spans="1:48" x14ac:dyDescent="0.4">
      <c r="A2662" t="s">
        <v>45</v>
      </c>
      <c r="B2662">
        <v>2022</v>
      </c>
      <c r="C2662" t="s">
        <v>38</v>
      </c>
      <c r="D2662" t="s">
        <v>47</v>
      </c>
      <c r="E2662" t="s">
        <v>28</v>
      </c>
      <c r="F2662" t="s">
        <v>7</v>
      </c>
      <c r="G2662">
        <v>781</v>
      </c>
      <c r="H2662" t="str">
        <f>VLOOKUP(E2662,filtered_wfh_with_region!$AA$2:$AB$31,2,FALSE)</f>
        <v>South</v>
      </c>
      <c r="AE2662">
        <v>2022</v>
      </c>
      <c r="AF2662">
        <v>781</v>
      </c>
      <c r="AG2662" t="s">
        <v>84</v>
      </c>
      <c r="AK2662" t="s">
        <v>84</v>
      </c>
      <c r="AL2662">
        <v>781</v>
      </c>
      <c r="AP2662" t="s">
        <v>38</v>
      </c>
      <c r="AQ2662">
        <v>781</v>
      </c>
      <c r="AT2662">
        <v>2022</v>
      </c>
      <c r="AU2662" t="s">
        <v>38</v>
      </c>
      <c r="AV2662">
        <v>781</v>
      </c>
    </row>
    <row r="2663" spans="1:48" x14ac:dyDescent="0.4">
      <c r="A2663" t="s">
        <v>45</v>
      </c>
      <c r="B2663">
        <v>2022</v>
      </c>
      <c r="C2663" t="s">
        <v>38</v>
      </c>
      <c r="D2663" t="s">
        <v>47</v>
      </c>
      <c r="E2663" t="s">
        <v>29</v>
      </c>
      <c r="F2663" t="s">
        <v>7</v>
      </c>
      <c r="G2663">
        <v>11</v>
      </c>
      <c r="H2663" t="str">
        <f>VLOOKUP(E2663,filtered_wfh_with_region!$AA$2:$AB$31,2,FALSE)</f>
        <v>West</v>
      </c>
      <c r="AE2663">
        <v>2022</v>
      </c>
      <c r="AF2663">
        <v>11</v>
      </c>
      <c r="AG2663" t="s">
        <v>71</v>
      </c>
      <c r="AK2663" t="s">
        <v>71</v>
      </c>
      <c r="AL2663">
        <v>11</v>
      </c>
      <c r="AP2663" t="s">
        <v>38</v>
      </c>
      <c r="AQ2663">
        <v>11</v>
      </c>
      <c r="AT2663">
        <v>2022</v>
      </c>
      <c r="AU2663" t="s">
        <v>38</v>
      </c>
      <c r="AV2663">
        <v>11</v>
      </c>
    </row>
    <row r="2664" spans="1:48" x14ac:dyDescent="0.4">
      <c r="A2664" t="s">
        <v>45</v>
      </c>
      <c r="B2664">
        <v>2022</v>
      </c>
      <c r="C2664" t="s">
        <v>38</v>
      </c>
      <c r="D2664" t="s">
        <v>47</v>
      </c>
      <c r="E2664" t="s">
        <v>30</v>
      </c>
      <c r="F2664" t="s">
        <v>7</v>
      </c>
      <c r="G2664">
        <v>1543</v>
      </c>
      <c r="H2664" t="str">
        <f>VLOOKUP(E2664,filtered_wfh_with_region!$AA$2:$AB$31,2,FALSE)</f>
        <v>West</v>
      </c>
      <c r="AE2664">
        <v>2022</v>
      </c>
      <c r="AF2664">
        <v>1543</v>
      </c>
      <c r="AG2664" t="s">
        <v>71</v>
      </c>
      <c r="AK2664" t="s">
        <v>71</v>
      </c>
      <c r="AL2664">
        <v>1543</v>
      </c>
      <c r="AP2664" t="s">
        <v>38</v>
      </c>
      <c r="AQ2664">
        <v>1543</v>
      </c>
      <c r="AT2664">
        <v>2022</v>
      </c>
      <c r="AU2664" t="s">
        <v>38</v>
      </c>
      <c r="AV2664">
        <v>1543</v>
      </c>
    </row>
    <row r="2665" spans="1:48" x14ac:dyDescent="0.4">
      <c r="A2665" t="s">
        <v>45</v>
      </c>
      <c r="B2665">
        <v>2022</v>
      </c>
      <c r="C2665" t="s">
        <v>38</v>
      </c>
      <c r="D2665" t="s">
        <v>47</v>
      </c>
      <c r="E2665" t="s">
        <v>31</v>
      </c>
      <c r="F2665" t="s">
        <v>7</v>
      </c>
      <c r="G2665">
        <v>227</v>
      </c>
      <c r="H2665" t="str">
        <f>VLOOKUP(E2665,filtered_wfh_with_region!$AA$2:$AB$31,2,FALSE)</f>
        <v>West</v>
      </c>
      <c r="AE2665">
        <v>2022</v>
      </c>
      <c r="AF2665">
        <v>227</v>
      </c>
      <c r="AG2665" t="s">
        <v>71</v>
      </c>
      <c r="AK2665" t="s">
        <v>71</v>
      </c>
      <c r="AL2665">
        <v>227</v>
      </c>
      <c r="AP2665" t="s">
        <v>38</v>
      </c>
      <c r="AQ2665">
        <v>227</v>
      </c>
      <c r="AT2665">
        <v>2022</v>
      </c>
      <c r="AU2665" t="s">
        <v>38</v>
      </c>
      <c r="AV2665">
        <v>227</v>
      </c>
    </row>
    <row r="2666" spans="1:48" x14ac:dyDescent="0.4">
      <c r="A2666" t="s">
        <v>45</v>
      </c>
      <c r="B2666">
        <v>2022</v>
      </c>
      <c r="C2666" t="s">
        <v>38</v>
      </c>
      <c r="D2666" t="s">
        <v>47</v>
      </c>
      <c r="E2666" t="s">
        <v>32</v>
      </c>
      <c r="F2666" t="s">
        <v>7</v>
      </c>
      <c r="G2666">
        <v>990</v>
      </c>
      <c r="H2666" t="str">
        <f>VLOOKUP(E2666,filtered_wfh_with_region!$AA$2:$AB$31,2,FALSE)</f>
        <v>West</v>
      </c>
      <c r="AE2666">
        <v>2022</v>
      </c>
      <c r="AF2666">
        <v>990</v>
      </c>
      <c r="AG2666" t="s">
        <v>71</v>
      </c>
      <c r="AK2666" t="s">
        <v>71</v>
      </c>
      <c r="AL2666">
        <v>990</v>
      </c>
      <c r="AP2666" t="s">
        <v>38</v>
      </c>
      <c r="AQ2666">
        <v>990</v>
      </c>
      <c r="AT2666">
        <v>2022</v>
      </c>
      <c r="AU2666" t="s">
        <v>38</v>
      </c>
      <c r="AV2666">
        <v>990</v>
      </c>
    </row>
    <row r="2667" spans="1:48" x14ac:dyDescent="0.4">
      <c r="A2667" t="s">
        <v>45</v>
      </c>
      <c r="B2667">
        <v>2022</v>
      </c>
      <c r="C2667" t="s">
        <v>38</v>
      </c>
      <c r="D2667" t="s">
        <v>47</v>
      </c>
      <c r="E2667" t="s">
        <v>33</v>
      </c>
      <c r="F2667" t="s">
        <v>7</v>
      </c>
      <c r="G2667">
        <v>628</v>
      </c>
      <c r="H2667" t="str">
        <f>VLOOKUP(E2667,filtered_wfh_with_region!$AA$2:$AB$31,2,FALSE)</f>
        <v>West</v>
      </c>
      <c r="AE2667">
        <v>2022</v>
      </c>
      <c r="AF2667">
        <v>628</v>
      </c>
      <c r="AG2667" t="s">
        <v>71</v>
      </c>
      <c r="AK2667" t="s">
        <v>71</v>
      </c>
      <c r="AL2667">
        <v>628</v>
      </c>
      <c r="AP2667" t="s">
        <v>38</v>
      </c>
      <c r="AQ2667">
        <v>628</v>
      </c>
      <c r="AT2667">
        <v>2022</v>
      </c>
      <c r="AU2667" t="s">
        <v>38</v>
      </c>
      <c r="AV2667">
        <v>628</v>
      </c>
    </row>
    <row r="2668" spans="1:48" x14ac:dyDescent="0.4">
      <c r="A2668" t="s">
        <v>45</v>
      </c>
      <c r="B2668">
        <v>2022</v>
      </c>
      <c r="C2668" t="s">
        <v>38</v>
      </c>
      <c r="D2668" t="s">
        <v>47</v>
      </c>
      <c r="E2668" t="s">
        <v>34</v>
      </c>
      <c r="F2668" t="s">
        <v>7</v>
      </c>
      <c r="G2668">
        <v>517</v>
      </c>
      <c r="H2668" t="str">
        <f>VLOOKUP(E2668,filtered_wfh_with_region!$AA$2:$AB$31,2,FALSE)</f>
        <v>West</v>
      </c>
      <c r="AE2668">
        <v>2022</v>
      </c>
      <c r="AF2668">
        <v>517</v>
      </c>
      <c r="AG2668" t="s">
        <v>71</v>
      </c>
      <c r="AK2668" t="s">
        <v>71</v>
      </c>
      <c r="AL2668">
        <v>517</v>
      </c>
      <c r="AP2668" t="s">
        <v>38</v>
      </c>
      <c r="AQ2668">
        <v>517</v>
      </c>
      <c r="AT2668">
        <v>2022</v>
      </c>
      <c r="AU2668" t="s">
        <v>38</v>
      </c>
      <c r="AV2668">
        <v>517</v>
      </c>
    </row>
    <row r="2669" spans="1:48" x14ac:dyDescent="0.4">
      <c r="A2669" t="s">
        <v>45</v>
      </c>
      <c r="B2669">
        <v>2022</v>
      </c>
      <c r="C2669" t="s">
        <v>38</v>
      </c>
      <c r="D2669" t="s">
        <v>47</v>
      </c>
      <c r="E2669" t="s">
        <v>35</v>
      </c>
      <c r="F2669" t="s">
        <v>7</v>
      </c>
      <c r="G2669">
        <v>736</v>
      </c>
      <c r="H2669" t="str">
        <f>VLOOKUP(E2669,filtered_wfh_with_region!$AA$2:$AB$31,2,FALSE)</f>
        <v>North</v>
      </c>
      <c r="AE2669">
        <v>2022</v>
      </c>
      <c r="AF2669">
        <v>736</v>
      </c>
      <c r="AG2669" t="s">
        <v>83</v>
      </c>
      <c r="AK2669" t="s">
        <v>83</v>
      </c>
      <c r="AL2669">
        <v>736</v>
      </c>
      <c r="AP2669" t="s">
        <v>38</v>
      </c>
      <c r="AQ2669">
        <v>736</v>
      </c>
      <c r="AT2669">
        <v>2022</v>
      </c>
      <c r="AU2669" t="s">
        <v>38</v>
      </c>
      <c r="AV2669">
        <v>736</v>
      </c>
    </row>
    <row r="2670" spans="1:48" x14ac:dyDescent="0.4">
      <c r="A2670" t="s">
        <v>45</v>
      </c>
      <c r="B2670">
        <v>2022</v>
      </c>
      <c r="C2670" t="s">
        <v>38</v>
      </c>
      <c r="D2670" t="s">
        <v>47</v>
      </c>
      <c r="E2670" t="s">
        <v>36</v>
      </c>
      <c r="F2670" t="s">
        <v>7</v>
      </c>
      <c r="G2670">
        <v>1151</v>
      </c>
      <c r="H2670" t="str">
        <f>VLOOKUP(E2670,filtered_wfh_with_region!$AA$2:$AB$31,2,FALSE)</f>
        <v>North</v>
      </c>
      <c r="AE2670">
        <v>2022</v>
      </c>
      <c r="AF2670">
        <v>1151</v>
      </c>
      <c r="AG2670" t="s">
        <v>83</v>
      </c>
      <c r="AK2670" t="s">
        <v>83</v>
      </c>
      <c r="AL2670">
        <v>1151</v>
      </c>
      <c r="AP2670" t="s">
        <v>38</v>
      </c>
      <c r="AQ2670">
        <v>1151</v>
      </c>
      <c r="AT2670">
        <v>2022</v>
      </c>
      <c r="AU2670" t="s">
        <v>38</v>
      </c>
      <c r="AV2670">
        <v>1151</v>
      </c>
    </row>
    <row r="2671" spans="1:48" x14ac:dyDescent="0.4">
      <c r="A2671" t="s">
        <v>45</v>
      </c>
      <c r="B2671">
        <v>2022</v>
      </c>
      <c r="C2671" t="s">
        <v>38</v>
      </c>
      <c r="D2671" t="s">
        <v>47</v>
      </c>
      <c r="E2671" t="s">
        <v>37</v>
      </c>
      <c r="F2671" t="s">
        <v>7</v>
      </c>
      <c r="G2671">
        <v>698</v>
      </c>
      <c r="H2671" t="str">
        <f>VLOOKUP(E2671,filtered_wfh_with_region!$AA$2:$AB$31,2,FALSE)</f>
        <v>North</v>
      </c>
      <c r="AE2671">
        <v>2022</v>
      </c>
      <c r="AF2671">
        <v>698</v>
      </c>
      <c r="AG2671" t="s">
        <v>83</v>
      </c>
      <c r="AK2671" t="s">
        <v>83</v>
      </c>
      <c r="AL2671">
        <v>698</v>
      </c>
      <c r="AP2671" t="s">
        <v>38</v>
      </c>
      <c r="AQ2671">
        <v>698</v>
      </c>
      <c r="AT2671">
        <v>2022</v>
      </c>
      <c r="AU2671" t="s">
        <v>38</v>
      </c>
      <c r="AV2671">
        <v>698</v>
      </c>
    </row>
    <row r="2672" spans="1:48" x14ac:dyDescent="0.4">
      <c r="A2672" t="s">
        <v>45</v>
      </c>
      <c r="B2672">
        <v>2022</v>
      </c>
      <c r="C2672" t="s">
        <v>38</v>
      </c>
      <c r="D2672" t="s">
        <v>48</v>
      </c>
      <c r="E2672" t="s">
        <v>8</v>
      </c>
      <c r="F2672" t="s">
        <v>7</v>
      </c>
      <c r="G2672">
        <v>2</v>
      </c>
      <c r="H2672" t="str">
        <f>VLOOKUP(E2672,filtered_wfh_with_region!$AA$2:$AB$31,2,FALSE)</f>
        <v>East</v>
      </c>
      <c r="AE2672">
        <v>2022</v>
      </c>
      <c r="AF2672">
        <v>2</v>
      </c>
      <c r="AG2672" t="s">
        <v>82</v>
      </c>
      <c r="AK2672" t="s">
        <v>82</v>
      </c>
      <c r="AL2672">
        <v>2</v>
      </c>
      <c r="AP2672" t="s">
        <v>38</v>
      </c>
      <c r="AQ2672">
        <v>2</v>
      </c>
      <c r="AT2672">
        <v>2022</v>
      </c>
      <c r="AU2672" t="s">
        <v>38</v>
      </c>
      <c r="AV2672">
        <v>2</v>
      </c>
    </row>
    <row r="2673" spans="1:48" x14ac:dyDescent="0.4">
      <c r="A2673" t="s">
        <v>45</v>
      </c>
      <c r="B2673">
        <v>2022</v>
      </c>
      <c r="C2673" t="s">
        <v>38</v>
      </c>
      <c r="D2673" t="s">
        <v>48</v>
      </c>
      <c r="E2673" t="s">
        <v>9</v>
      </c>
      <c r="F2673" t="s">
        <v>7</v>
      </c>
      <c r="G2673">
        <v>8</v>
      </c>
      <c r="H2673" t="str">
        <f>VLOOKUP(E2673,filtered_wfh_with_region!$AA$2:$AB$31,2,FALSE)</f>
        <v>East</v>
      </c>
      <c r="AE2673">
        <v>2022</v>
      </c>
      <c r="AF2673">
        <v>8</v>
      </c>
      <c r="AG2673" t="s">
        <v>82</v>
      </c>
      <c r="AK2673" t="s">
        <v>82</v>
      </c>
      <c r="AL2673">
        <v>8</v>
      </c>
      <c r="AP2673" t="s">
        <v>38</v>
      </c>
      <c r="AQ2673">
        <v>8</v>
      </c>
      <c r="AT2673">
        <v>2022</v>
      </c>
      <c r="AU2673" t="s">
        <v>38</v>
      </c>
      <c r="AV2673">
        <v>8</v>
      </c>
    </row>
    <row r="2674" spans="1:48" x14ac:dyDescent="0.4">
      <c r="A2674" t="s">
        <v>45</v>
      </c>
      <c r="B2674">
        <v>2022</v>
      </c>
      <c r="C2674" t="s">
        <v>38</v>
      </c>
      <c r="D2674" t="s">
        <v>48</v>
      </c>
      <c r="E2674" t="s">
        <v>10</v>
      </c>
      <c r="F2674" t="s">
        <v>7</v>
      </c>
      <c r="G2674">
        <v>9</v>
      </c>
      <c r="H2674" t="str">
        <f>VLOOKUP(E2674,filtered_wfh_with_region!$AA$2:$AB$31,2,FALSE)</f>
        <v>East</v>
      </c>
      <c r="AE2674">
        <v>2022</v>
      </c>
      <c r="AF2674">
        <v>9</v>
      </c>
      <c r="AG2674" t="s">
        <v>82</v>
      </c>
      <c r="AK2674" t="s">
        <v>82</v>
      </c>
      <c r="AL2674">
        <v>9</v>
      </c>
      <c r="AP2674" t="s">
        <v>38</v>
      </c>
      <c r="AQ2674">
        <v>9</v>
      </c>
      <c r="AT2674">
        <v>2022</v>
      </c>
      <c r="AU2674" t="s">
        <v>38</v>
      </c>
      <c r="AV2674">
        <v>9</v>
      </c>
    </row>
    <row r="2675" spans="1:48" x14ac:dyDescent="0.4">
      <c r="A2675" t="s">
        <v>45</v>
      </c>
      <c r="B2675">
        <v>2022</v>
      </c>
      <c r="C2675" t="s">
        <v>38</v>
      </c>
      <c r="D2675" t="s">
        <v>48</v>
      </c>
      <c r="E2675" t="s">
        <v>11</v>
      </c>
      <c r="F2675" t="s">
        <v>7</v>
      </c>
      <c r="G2675">
        <v>2</v>
      </c>
      <c r="H2675" t="str">
        <f>VLOOKUP(E2675,filtered_wfh_with_region!$AA$2:$AB$31,2,FALSE)</f>
        <v>East</v>
      </c>
      <c r="AE2675">
        <v>2022</v>
      </c>
      <c r="AF2675">
        <v>2</v>
      </c>
      <c r="AG2675" t="s">
        <v>82</v>
      </c>
      <c r="AK2675" t="s">
        <v>82</v>
      </c>
      <c r="AL2675">
        <v>2</v>
      </c>
      <c r="AP2675" t="s">
        <v>38</v>
      </c>
      <c r="AQ2675">
        <v>2</v>
      </c>
      <c r="AT2675">
        <v>2022</v>
      </c>
      <c r="AU2675" t="s">
        <v>38</v>
      </c>
      <c r="AV2675">
        <v>2</v>
      </c>
    </row>
    <row r="2676" spans="1:48" x14ac:dyDescent="0.4">
      <c r="A2676" t="s">
        <v>45</v>
      </c>
      <c r="B2676">
        <v>2022</v>
      </c>
      <c r="C2676" t="s">
        <v>38</v>
      </c>
      <c r="D2676" t="s">
        <v>48</v>
      </c>
      <c r="E2676" t="s">
        <v>12</v>
      </c>
      <c r="F2676" t="s">
        <v>7</v>
      </c>
      <c r="G2676">
        <v>7</v>
      </c>
      <c r="H2676" t="str">
        <f>VLOOKUP(E2676,filtered_wfh_with_region!$AA$2:$AB$31,2,FALSE)</f>
        <v>East</v>
      </c>
      <c r="AE2676">
        <v>2022</v>
      </c>
      <c r="AF2676">
        <v>7</v>
      </c>
      <c r="AG2676" t="s">
        <v>82</v>
      </c>
      <c r="AK2676" t="s">
        <v>82</v>
      </c>
      <c r="AL2676">
        <v>7</v>
      </c>
      <c r="AP2676" t="s">
        <v>38</v>
      </c>
      <c r="AQ2676">
        <v>7</v>
      </c>
      <c r="AT2676">
        <v>2022</v>
      </c>
      <c r="AU2676" t="s">
        <v>38</v>
      </c>
      <c r="AV2676">
        <v>7</v>
      </c>
    </row>
    <row r="2677" spans="1:48" x14ac:dyDescent="0.4">
      <c r="A2677" t="s">
        <v>45</v>
      </c>
      <c r="B2677">
        <v>2022</v>
      </c>
      <c r="C2677" t="s">
        <v>38</v>
      </c>
      <c r="D2677" t="s">
        <v>48</v>
      </c>
      <c r="E2677" t="s">
        <v>13</v>
      </c>
      <c r="F2677" t="s">
        <v>7</v>
      </c>
      <c r="G2677">
        <v>12</v>
      </c>
      <c r="H2677" t="str">
        <f>VLOOKUP(E2677,filtered_wfh_with_region!$AA$2:$AB$31,2,FALSE)</f>
        <v>East</v>
      </c>
      <c r="AE2677">
        <v>2022</v>
      </c>
      <c r="AF2677">
        <v>12</v>
      </c>
      <c r="AG2677" t="s">
        <v>82</v>
      </c>
      <c r="AK2677" t="s">
        <v>82</v>
      </c>
      <c r="AL2677">
        <v>12</v>
      </c>
      <c r="AP2677" t="s">
        <v>38</v>
      </c>
      <c r="AQ2677">
        <v>12</v>
      </c>
      <c r="AT2677">
        <v>2022</v>
      </c>
      <c r="AU2677" t="s">
        <v>38</v>
      </c>
      <c r="AV2677">
        <v>12</v>
      </c>
    </row>
    <row r="2678" spans="1:48" x14ac:dyDescent="0.4">
      <c r="A2678" t="s">
        <v>45</v>
      </c>
      <c r="B2678">
        <v>2022</v>
      </c>
      <c r="C2678" t="s">
        <v>38</v>
      </c>
      <c r="D2678" t="s">
        <v>48</v>
      </c>
      <c r="E2678" t="s">
        <v>14</v>
      </c>
      <c r="F2678" t="s">
        <v>7</v>
      </c>
      <c r="G2678">
        <v>2</v>
      </c>
      <c r="H2678" t="str">
        <f>VLOOKUP(E2678,filtered_wfh_with_region!$AA$2:$AB$31,2,FALSE)</f>
        <v>Midlands</v>
      </c>
      <c r="AE2678">
        <v>2022</v>
      </c>
      <c r="AF2678">
        <v>2</v>
      </c>
      <c r="AG2678" t="s">
        <v>72</v>
      </c>
      <c r="AK2678" t="s">
        <v>72</v>
      </c>
      <c r="AL2678">
        <v>2</v>
      </c>
      <c r="AP2678" t="s">
        <v>38</v>
      </c>
      <c r="AQ2678">
        <v>2</v>
      </c>
      <c r="AT2678">
        <v>2022</v>
      </c>
      <c r="AU2678" t="s">
        <v>38</v>
      </c>
      <c r="AV2678">
        <v>2</v>
      </c>
    </row>
    <row r="2679" spans="1:48" x14ac:dyDescent="0.4">
      <c r="A2679" t="s">
        <v>45</v>
      </c>
      <c r="B2679">
        <v>2022</v>
      </c>
      <c r="C2679" t="s">
        <v>38</v>
      </c>
      <c r="D2679" t="s">
        <v>48</v>
      </c>
      <c r="E2679" t="s">
        <v>15</v>
      </c>
      <c r="F2679" t="s">
        <v>7</v>
      </c>
      <c r="G2679">
        <v>5</v>
      </c>
      <c r="H2679" t="str">
        <f>VLOOKUP(E2679,filtered_wfh_with_region!$AA$2:$AB$31,2,FALSE)</f>
        <v>Midlands</v>
      </c>
      <c r="AE2679">
        <v>2022</v>
      </c>
      <c r="AF2679">
        <v>5</v>
      </c>
      <c r="AG2679" t="s">
        <v>72</v>
      </c>
      <c r="AK2679" t="s">
        <v>72</v>
      </c>
      <c r="AL2679">
        <v>5</v>
      </c>
      <c r="AP2679" t="s">
        <v>38</v>
      </c>
      <c r="AQ2679">
        <v>5</v>
      </c>
      <c r="AT2679">
        <v>2022</v>
      </c>
      <c r="AU2679" t="s">
        <v>38</v>
      </c>
      <c r="AV2679">
        <v>5</v>
      </c>
    </row>
    <row r="2680" spans="1:48" x14ac:dyDescent="0.4">
      <c r="A2680" t="s">
        <v>45</v>
      </c>
      <c r="B2680">
        <v>2022</v>
      </c>
      <c r="C2680" t="s">
        <v>38</v>
      </c>
      <c r="D2680" t="s">
        <v>48</v>
      </c>
      <c r="E2680" t="s">
        <v>16</v>
      </c>
      <c r="F2680" t="s">
        <v>7</v>
      </c>
      <c r="G2680">
        <v>0</v>
      </c>
      <c r="H2680" t="str">
        <f>VLOOKUP(E2680,filtered_wfh_with_region!$AA$2:$AB$31,2,FALSE)</f>
        <v>Midlands</v>
      </c>
      <c r="AE2680">
        <v>2022</v>
      </c>
      <c r="AF2680">
        <v>0</v>
      </c>
      <c r="AG2680" t="s">
        <v>72</v>
      </c>
      <c r="AK2680" t="s">
        <v>72</v>
      </c>
      <c r="AL2680">
        <v>0</v>
      </c>
      <c r="AP2680" t="s">
        <v>38</v>
      </c>
      <c r="AQ2680">
        <v>0</v>
      </c>
      <c r="AT2680">
        <v>2022</v>
      </c>
      <c r="AU2680" t="s">
        <v>38</v>
      </c>
      <c r="AV2680">
        <v>0</v>
      </c>
    </row>
    <row r="2681" spans="1:48" x14ac:dyDescent="0.4">
      <c r="A2681" t="s">
        <v>45</v>
      </c>
      <c r="B2681">
        <v>2022</v>
      </c>
      <c r="C2681" t="s">
        <v>38</v>
      </c>
      <c r="D2681" t="s">
        <v>48</v>
      </c>
      <c r="E2681" t="s">
        <v>17</v>
      </c>
      <c r="F2681" t="s">
        <v>7</v>
      </c>
      <c r="G2681">
        <v>1</v>
      </c>
      <c r="H2681" t="str">
        <f>VLOOKUP(E2681,filtered_wfh_with_region!$AA$2:$AB$31,2,FALSE)</f>
        <v>East</v>
      </c>
      <c r="AE2681">
        <v>2022</v>
      </c>
      <c r="AF2681">
        <v>1</v>
      </c>
      <c r="AG2681" t="s">
        <v>82</v>
      </c>
      <c r="AK2681" t="s">
        <v>82</v>
      </c>
      <c r="AL2681">
        <v>1</v>
      </c>
      <c r="AP2681" t="s">
        <v>38</v>
      </c>
      <c r="AQ2681">
        <v>1</v>
      </c>
      <c r="AT2681">
        <v>2022</v>
      </c>
      <c r="AU2681" t="s">
        <v>38</v>
      </c>
      <c r="AV2681">
        <v>1</v>
      </c>
    </row>
    <row r="2682" spans="1:48" x14ac:dyDescent="0.4">
      <c r="A2682" t="s">
        <v>45</v>
      </c>
      <c r="B2682">
        <v>2022</v>
      </c>
      <c r="C2682" t="s">
        <v>38</v>
      </c>
      <c r="D2682" t="s">
        <v>48</v>
      </c>
      <c r="E2682" t="s">
        <v>18</v>
      </c>
      <c r="F2682" t="s">
        <v>7</v>
      </c>
      <c r="G2682">
        <v>7</v>
      </c>
      <c r="H2682" t="str">
        <f>VLOOKUP(E2682,filtered_wfh_with_region!$AA$2:$AB$31,2,FALSE)</f>
        <v>East</v>
      </c>
      <c r="AE2682">
        <v>2022</v>
      </c>
      <c r="AF2682">
        <v>7</v>
      </c>
      <c r="AG2682" t="s">
        <v>82</v>
      </c>
      <c r="AK2682" t="s">
        <v>82</v>
      </c>
      <c r="AL2682">
        <v>7</v>
      </c>
      <c r="AP2682" t="s">
        <v>38</v>
      </c>
      <c r="AQ2682">
        <v>7</v>
      </c>
      <c r="AT2682">
        <v>2022</v>
      </c>
      <c r="AU2682" t="s">
        <v>38</v>
      </c>
      <c r="AV2682">
        <v>7</v>
      </c>
    </row>
    <row r="2683" spans="1:48" x14ac:dyDescent="0.4">
      <c r="A2683" t="s">
        <v>45</v>
      </c>
      <c r="B2683">
        <v>2022</v>
      </c>
      <c r="C2683" t="s">
        <v>38</v>
      </c>
      <c r="D2683" t="s">
        <v>48</v>
      </c>
      <c r="E2683" t="s">
        <v>19</v>
      </c>
      <c r="F2683" t="s">
        <v>7</v>
      </c>
      <c r="G2683">
        <v>4</v>
      </c>
      <c r="H2683" t="str">
        <f>VLOOKUP(E2683,filtered_wfh_with_region!$AA$2:$AB$31,2,FALSE)</f>
        <v>Midlands</v>
      </c>
      <c r="AE2683">
        <v>2022</v>
      </c>
      <c r="AF2683">
        <v>4</v>
      </c>
      <c r="AG2683" t="s">
        <v>72</v>
      </c>
      <c r="AK2683" t="s">
        <v>72</v>
      </c>
      <c r="AL2683">
        <v>4</v>
      </c>
      <c r="AP2683" t="s">
        <v>38</v>
      </c>
      <c r="AQ2683">
        <v>4</v>
      </c>
      <c r="AT2683">
        <v>2022</v>
      </c>
      <c r="AU2683" t="s">
        <v>38</v>
      </c>
      <c r="AV2683">
        <v>4</v>
      </c>
    </row>
    <row r="2684" spans="1:48" x14ac:dyDescent="0.4">
      <c r="A2684" t="s">
        <v>45</v>
      </c>
      <c r="B2684">
        <v>2022</v>
      </c>
      <c r="C2684" t="s">
        <v>38</v>
      </c>
      <c r="D2684" t="s">
        <v>48</v>
      </c>
      <c r="E2684" t="s">
        <v>20</v>
      </c>
      <c r="F2684" t="s">
        <v>7</v>
      </c>
      <c r="G2684">
        <v>4</v>
      </c>
      <c r="H2684" t="str">
        <f>VLOOKUP(E2684,filtered_wfh_with_region!$AA$2:$AB$31,2,FALSE)</f>
        <v>Midlands</v>
      </c>
      <c r="AE2684">
        <v>2022</v>
      </c>
      <c r="AF2684">
        <v>4</v>
      </c>
      <c r="AG2684" t="s">
        <v>72</v>
      </c>
      <c r="AK2684" t="s">
        <v>72</v>
      </c>
      <c r="AL2684">
        <v>4</v>
      </c>
      <c r="AP2684" t="s">
        <v>38</v>
      </c>
      <c r="AQ2684">
        <v>4</v>
      </c>
      <c r="AT2684">
        <v>2022</v>
      </c>
      <c r="AU2684" t="s">
        <v>38</v>
      </c>
      <c r="AV2684">
        <v>4</v>
      </c>
    </row>
    <row r="2685" spans="1:48" x14ac:dyDescent="0.4">
      <c r="A2685" t="s">
        <v>45</v>
      </c>
      <c r="B2685">
        <v>2022</v>
      </c>
      <c r="C2685" t="s">
        <v>38</v>
      </c>
      <c r="D2685" t="s">
        <v>48</v>
      </c>
      <c r="E2685" t="s">
        <v>21</v>
      </c>
      <c r="F2685" t="s">
        <v>7</v>
      </c>
      <c r="G2685">
        <v>4</v>
      </c>
      <c r="H2685" t="str">
        <f>VLOOKUP(E2685,filtered_wfh_with_region!$AA$2:$AB$31,2,FALSE)</f>
        <v>East</v>
      </c>
      <c r="AE2685">
        <v>2022</v>
      </c>
      <c r="AF2685">
        <v>4</v>
      </c>
      <c r="AG2685" t="s">
        <v>82</v>
      </c>
      <c r="AK2685" t="s">
        <v>82</v>
      </c>
      <c r="AL2685">
        <v>4</v>
      </c>
      <c r="AP2685" t="s">
        <v>38</v>
      </c>
      <c r="AQ2685">
        <v>4</v>
      </c>
      <c r="AT2685">
        <v>2022</v>
      </c>
      <c r="AU2685" t="s">
        <v>38</v>
      </c>
      <c r="AV2685">
        <v>4</v>
      </c>
    </row>
    <row r="2686" spans="1:48" x14ac:dyDescent="0.4">
      <c r="A2686" t="s">
        <v>45</v>
      </c>
      <c r="B2686">
        <v>2022</v>
      </c>
      <c r="C2686" t="s">
        <v>38</v>
      </c>
      <c r="D2686" t="s">
        <v>48</v>
      </c>
      <c r="E2686" t="s">
        <v>22</v>
      </c>
      <c r="F2686" t="s">
        <v>7</v>
      </c>
      <c r="G2686">
        <v>2</v>
      </c>
      <c r="H2686" t="str">
        <f>VLOOKUP(E2686,filtered_wfh_with_region!$AA$2:$AB$31,2,FALSE)</f>
        <v>East</v>
      </c>
      <c r="AE2686">
        <v>2022</v>
      </c>
      <c r="AF2686">
        <v>2</v>
      </c>
      <c r="AG2686" t="s">
        <v>82</v>
      </c>
      <c r="AK2686" t="s">
        <v>82</v>
      </c>
      <c r="AL2686">
        <v>2</v>
      </c>
      <c r="AP2686" t="s">
        <v>38</v>
      </c>
      <c r="AQ2686">
        <v>2</v>
      </c>
      <c r="AT2686">
        <v>2022</v>
      </c>
      <c r="AU2686" t="s">
        <v>38</v>
      </c>
      <c r="AV2686">
        <v>2</v>
      </c>
    </row>
    <row r="2687" spans="1:48" x14ac:dyDescent="0.4">
      <c r="A2687" t="s">
        <v>45</v>
      </c>
      <c r="B2687">
        <v>2022</v>
      </c>
      <c r="C2687" t="s">
        <v>38</v>
      </c>
      <c r="D2687" t="s">
        <v>48</v>
      </c>
      <c r="E2687" t="s">
        <v>23</v>
      </c>
      <c r="F2687" t="s">
        <v>7</v>
      </c>
      <c r="G2687">
        <v>4</v>
      </c>
      <c r="H2687" t="str">
        <f>VLOOKUP(E2687,filtered_wfh_with_region!$AA$2:$AB$31,2,FALSE)</f>
        <v>South</v>
      </c>
      <c r="AE2687">
        <v>2022</v>
      </c>
      <c r="AF2687">
        <v>4</v>
      </c>
      <c r="AG2687" t="s">
        <v>84</v>
      </c>
      <c r="AK2687" t="s">
        <v>84</v>
      </c>
      <c r="AL2687">
        <v>4</v>
      </c>
      <c r="AP2687" t="s">
        <v>38</v>
      </c>
      <c r="AQ2687">
        <v>4</v>
      </c>
      <c r="AT2687">
        <v>2022</v>
      </c>
      <c r="AU2687" t="s">
        <v>38</v>
      </c>
      <c r="AV2687">
        <v>4</v>
      </c>
    </row>
    <row r="2688" spans="1:48" x14ac:dyDescent="0.4">
      <c r="A2688" t="s">
        <v>45</v>
      </c>
      <c r="B2688">
        <v>2022</v>
      </c>
      <c r="C2688" t="s">
        <v>38</v>
      </c>
      <c r="D2688" t="s">
        <v>48</v>
      </c>
      <c r="E2688" t="s">
        <v>24</v>
      </c>
      <c r="F2688" t="s">
        <v>7</v>
      </c>
      <c r="G2688">
        <v>11</v>
      </c>
      <c r="H2688" t="str">
        <f>VLOOKUP(E2688,filtered_wfh_with_region!$AA$2:$AB$31,2,FALSE)</f>
        <v>South</v>
      </c>
      <c r="AE2688">
        <v>2022</v>
      </c>
      <c r="AF2688">
        <v>11</v>
      </c>
      <c r="AG2688" t="s">
        <v>84</v>
      </c>
      <c r="AK2688" t="s">
        <v>84</v>
      </c>
      <c r="AL2688">
        <v>11</v>
      </c>
      <c r="AP2688" t="s">
        <v>38</v>
      </c>
      <c r="AQ2688">
        <v>11</v>
      </c>
      <c r="AT2688">
        <v>2022</v>
      </c>
      <c r="AU2688" t="s">
        <v>38</v>
      </c>
      <c r="AV2688">
        <v>11</v>
      </c>
    </row>
    <row r="2689" spans="1:48" x14ac:dyDescent="0.4">
      <c r="A2689" t="s">
        <v>45</v>
      </c>
      <c r="B2689">
        <v>2022</v>
      </c>
      <c r="C2689" t="s">
        <v>38</v>
      </c>
      <c r="D2689" t="s">
        <v>48</v>
      </c>
      <c r="E2689" t="s">
        <v>25</v>
      </c>
      <c r="F2689" t="s">
        <v>7</v>
      </c>
      <c r="G2689">
        <v>4</v>
      </c>
      <c r="H2689" t="str">
        <f>VLOOKUP(E2689,filtered_wfh_with_region!$AA$2:$AB$31,2,FALSE)</f>
        <v>South</v>
      </c>
      <c r="AE2689">
        <v>2022</v>
      </c>
      <c r="AF2689">
        <v>4</v>
      </c>
      <c r="AG2689" t="s">
        <v>84</v>
      </c>
      <c r="AK2689" t="s">
        <v>84</v>
      </c>
      <c r="AL2689">
        <v>4</v>
      </c>
      <c r="AP2689" t="s">
        <v>38</v>
      </c>
      <c r="AQ2689">
        <v>4</v>
      </c>
      <c r="AT2689">
        <v>2022</v>
      </c>
      <c r="AU2689" t="s">
        <v>38</v>
      </c>
      <c r="AV2689">
        <v>4</v>
      </c>
    </row>
    <row r="2690" spans="1:48" x14ac:dyDescent="0.4">
      <c r="A2690" t="s">
        <v>45</v>
      </c>
      <c r="B2690">
        <v>2022</v>
      </c>
      <c r="C2690" t="s">
        <v>38</v>
      </c>
      <c r="D2690" t="s">
        <v>48</v>
      </c>
      <c r="E2690" t="s">
        <v>26</v>
      </c>
      <c r="F2690" t="s">
        <v>7</v>
      </c>
      <c r="G2690">
        <v>3</v>
      </c>
      <c r="H2690" t="str">
        <f>VLOOKUP(E2690,filtered_wfh_with_region!$AA$2:$AB$31,2,FALSE)</f>
        <v>South</v>
      </c>
      <c r="AE2690">
        <v>2022</v>
      </c>
      <c r="AF2690">
        <v>3</v>
      </c>
      <c r="AG2690" t="s">
        <v>84</v>
      </c>
      <c r="AK2690" t="s">
        <v>84</v>
      </c>
      <c r="AL2690">
        <v>3</v>
      </c>
      <c r="AP2690" t="s">
        <v>38</v>
      </c>
      <c r="AQ2690">
        <v>3</v>
      </c>
      <c r="AT2690">
        <v>2022</v>
      </c>
      <c r="AU2690" t="s">
        <v>38</v>
      </c>
      <c r="AV2690">
        <v>3</v>
      </c>
    </row>
    <row r="2691" spans="1:48" x14ac:dyDescent="0.4">
      <c r="A2691" t="s">
        <v>45</v>
      </c>
      <c r="B2691">
        <v>2022</v>
      </c>
      <c r="C2691" t="s">
        <v>38</v>
      </c>
      <c r="D2691" t="s">
        <v>48</v>
      </c>
      <c r="E2691" t="s">
        <v>27</v>
      </c>
      <c r="F2691" t="s">
        <v>7</v>
      </c>
      <c r="G2691">
        <v>5</v>
      </c>
      <c r="H2691" t="str">
        <f>VLOOKUP(E2691,filtered_wfh_with_region!$AA$2:$AB$31,2,FALSE)</f>
        <v>South</v>
      </c>
      <c r="AE2691">
        <v>2022</v>
      </c>
      <c r="AF2691">
        <v>5</v>
      </c>
      <c r="AG2691" t="s">
        <v>84</v>
      </c>
      <c r="AK2691" t="s">
        <v>84</v>
      </c>
      <c r="AL2691">
        <v>5</v>
      </c>
      <c r="AP2691" t="s">
        <v>38</v>
      </c>
      <c r="AQ2691">
        <v>5</v>
      </c>
      <c r="AT2691">
        <v>2022</v>
      </c>
      <c r="AU2691" t="s">
        <v>38</v>
      </c>
      <c r="AV2691">
        <v>5</v>
      </c>
    </row>
    <row r="2692" spans="1:48" x14ac:dyDescent="0.4">
      <c r="A2692" t="s">
        <v>45</v>
      </c>
      <c r="B2692">
        <v>2022</v>
      </c>
      <c r="C2692" t="s">
        <v>38</v>
      </c>
      <c r="D2692" t="s">
        <v>48</v>
      </c>
      <c r="E2692" t="s">
        <v>28</v>
      </c>
      <c r="F2692" t="s">
        <v>7</v>
      </c>
      <c r="G2692">
        <v>4</v>
      </c>
      <c r="H2692" t="str">
        <f>VLOOKUP(E2692,filtered_wfh_with_region!$AA$2:$AB$31,2,FALSE)</f>
        <v>South</v>
      </c>
      <c r="AE2692">
        <v>2022</v>
      </c>
      <c r="AF2692">
        <v>4</v>
      </c>
      <c r="AG2692" t="s">
        <v>84</v>
      </c>
      <c r="AK2692" t="s">
        <v>84</v>
      </c>
      <c r="AL2692">
        <v>4</v>
      </c>
      <c r="AP2692" t="s">
        <v>38</v>
      </c>
      <c r="AQ2692">
        <v>4</v>
      </c>
      <c r="AT2692">
        <v>2022</v>
      </c>
      <c r="AU2692" t="s">
        <v>38</v>
      </c>
      <c r="AV2692">
        <v>4</v>
      </c>
    </row>
    <row r="2693" spans="1:48" x14ac:dyDescent="0.4">
      <c r="A2693" t="s">
        <v>45</v>
      </c>
      <c r="B2693">
        <v>2022</v>
      </c>
      <c r="C2693" t="s">
        <v>38</v>
      </c>
      <c r="D2693" t="s">
        <v>48</v>
      </c>
      <c r="E2693" t="s">
        <v>29</v>
      </c>
      <c r="F2693" t="s">
        <v>7</v>
      </c>
      <c r="G2693">
        <v>1</v>
      </c>
      <c r="H2693" t="str">
        <f>VLOOKUP(E2693,filtered_wfh_with_region!$AA$2:$AB$31,2,FALSE)</f>
        <v>West</v>
      </c>
      <c r="AE2693">
        <v>2022</v>
      </c>
      <c r="AF2693">
        <v>1</v>
      </c>
      <c r="AG2693" t="s">
        <v>71</v>
      </c>
      <c r="AK2693" t="s">
        <v>71</v>
      </c>
      <c r="AL2693">
        <v>1</v>
      </c>
      <c r="AP2693" t="s">
        <v>38</v>
      </c>
      <c r="AQ2693">
        <v>1</v>
      </c>
      <c r="AT2693">
        <v>2022</v>
      </c>
      <c r="AU2693" t="s">
        <v>38</v>
      </c>
      <c r="AV2693">
        <v>1</v>
      </c>
    </row>
    <row r="2694" spans="1:48" x14ac:dyDescent="0.4">
      <c r="A2694" t="s">
        <v>45</v>
      </c>
      <c r="B2694">
        <v>2022</v>
      </c>
      <c r="C2694" t="s">
        <v>38</v>
      </c>
      <c r="D2694" t="s">
        <v>48</v>
      </c>
      <c r="E2694" t="s">
        <v>30</v>
      </c>
      <c r="F2694" t="s">
        <v>7</v>
      </c>
      <c r="G2694">
        <v>5</v>
      </c>
      <c r="H2694" t="str">
        <f>VLOOKUP(E2694,filtered_wfh_with_region!$AA$2:$AB$31,2,FALSE)</f>
        <v>West</v>
      </c>
      <c r="AE2694">
        <v>2022</v>
      </c>
      <c r="AF2694">
        <v>5</v>
      </c>
      <c r="AG2694" t="s">
        <v>71</v>
      </c>
      <c r="AK2694" t="s">
        <v>71</v>
      </c>
      <c r="AL2694">
        <v>5</v>
      </c>
      <c r="AP2694" t="s">
        <v>38</v>
      </c>
      <c r="AQ2694">
        <v>5</v>
      </c>
      <c r="AT2694">
        <v>2022</v>
      </c>
      <c r="AU2694" t="s">
        <v>38</v>
      </c>
      <c r="AV2694">
        <v>5</v>
      </c>
    </row>
    <row r="2695" spans="1:48" x14ac:dyDescent="0.4">
      <c r="A2695" t="s">
        <v>45</v>
      </c>
      <c r="B2695">
        <v>2022</v>
      </c>
      <c r="C2695" t="s">
        <v>38</v>
      </c>
      <c r="D2695" t="s">
        <v>48</v>
      </c>
      <c r="E2695" t="s">
        <v>31</v>
      </c>
      <c r="F2695" t="s">
        <v>7</v>
      </c>
      <c r="G2695">
        <v>0</v>
      </c>
      <c r="H2695" t="str">
        <f>VLOOKUP(E2695,filtered_wfh_with_region!$AA$2:$AB$31,2,FALSE)</f>
        <v>West</v>
      </c>
      <c r="AE2695">
        <v>2022</v>
      </c>
      <c r="AF2695">
        <v>0</v>
      </c>
      <c r="AG2695" t="s">
        <v>71</v>
      </c>
      <c r="AK2695" t="s">
        <v>71</v>
      </c>
      <c r="AL2695">
        <v>0</v>
      </c>
      <c r="AP2695" t="s">
        <v>38</v>
      </c>
      <c r="AQ2695">
        <v>0</v>
      </c>
      <c r="AT2695">
        <v>2022</v>
      </c>
      <c r="AU2695" t="s">
        <v>38</v>
      </c>
      <c r="AV2695">
        <v>0</v>
      </c>
    </row>
    <row r="2696" spans="1:48" x14ac:dyDescent="0.4">
      <c r="A2696" t="s">
        <v>45</v>
      </c>
      <c r="B2696">
        <v>2022</v>
      </c>
      <c r="C2696" t="s">
        <v>38</v>
      </c>
      <c r="D2696" t="s">
        <v>48</v>
      </c>
      <c r="E2696" t="s">
        <v>32</v>
      </c>
      <c r="F2696" t="s">
        <v>7</v>
      </c>
      <c r="G2696">
        <v>5</v>
      </c>
      <c r="H2696" t="str">
        <f>VLOOKUP(E2696,filtered_wfh_with_region!$AA$2:$AB$31,2,FALSE)</f>
        <v>West</v>
      </c>
      <c r="AE2696">
        <v>2022</v>
      </c>
      <c r="AF2696">
        <v>5</v>
      </c>
      <c r="AG2696" t="s">
        <v>71</v>
      </c>
      <c r="AK2696" t="s">
        <v>71</v>
      </c>
      <c r="AL2696">
        <v>5</v>
      </c>
      <c r="AP2696" t="s">
        <v>38</v>
      </c>
      <c r="AQ2696">
        <v>5</v>
      </c>
      <c r="AT2696">
        <v>2022</v>
      </c>
      <c r="AU2696" t="s">
        <v>38</v>
      </c>
      <c r="AV2696">
        <v>5</v>
      </c>
    </row>
    <row r="2697" spans="1:48" x14ac:dyDescent="0.4">
      <c r="A2697" t="s">
        <v>45</v>
      </c>
      <c r="B2697">
        <v>2022</v>
      </c>
      <c r="C2697" t="s">
        <v>38</v>
      </c>
      <c r="D2697" t="s">
        <v>48</v>
      </c>
      <c r="E2697" t="s">
        <v>33</v>
      </c>
      <c r="F2697" t="s">
        <v>7</v>
      </c>
      <c r="G2697">
        <v>0</v>
      </c>
      <c r="H2697" t="str">
        <f>VLOOKUP(E2697,filtered_wfh_with_region!$AA$2:$AB$31,2,FALSE)</f>
        <v>West</v>
      </c>
      <c r="AE2697">
        <v>2022</v>
      </c>
      <c r="AF2697">
        <v>0</v>
      </c>
      <c r="AG2697" t="s">
        <v>71</v>
      </c>
      <c r="AK2697" t="s">
        <v>71</v>
      </c>
      <c r="AL2697">
        <v>0</v>
      </c>
      <c r="AP2697" t="s">
        <v>38</v>
      </c>
      <c r="AQ2697">
        <v>0</v>
      </c>
      <c r="AT2697">
        <v>2022</v>
      </c>
      <c r="AU2697" t="s">
        <v>38</v>
      </c>
      <c r="AV2697">
        <v>0</v>
      </c>
    </row>
    <row r="2698" spans="1:48" x14ac:dyDescent="0.4">
      <c r="A2698" t="s">
        <v>45</v>
      </c>
      <c r="B2698">
        <v>2022</v>
      </c>
      <c r="C2698" t="s">
        <v>38</v>
      </c>
      <c r="D2698" t="s">
        <v>48</v>
      </c>
      <c r="E2698" t="s">
        <v>34</v>
      </c>
      <c r="F2698" t="s">
        <v>7</v>
      </c>
      <c r="G2698">
        <v>3</v>
      </c>
      <c r="H2698" t="str">
        <f>VLOOKUP(E2698,filtered_wfh_with_region!$AA$2:$AB$31,2,FALSE)</f>
        <v>West</v>
      </c>
      <c r="AE2698">
        <v>2022</v>
      </c>
      <c r="AF2698">
        <v>3</v>
      </c>
      <c r="AG2698" t="s">
        <v>71</v>
      </c>
      <c r="AK2698" t="s">
        <v>71</v>
      </c>
      <c r="AL2698">
        <v>3</v>
      </c>
      <c r="AP2698" t="s">
        <v>38</v>
      </c>
      <c r="AQ2698">
        <v>3</v>
      </c>
      <c r="AT2698">
        <v>2022</v>
      </c>
      <c r="AU2698" t="s">
        <v>38</v>
      </c>
      <c r="AV2698">
        <v>3</v>
      </c>
    </row>
    <row r="2699" spans="1:48" x14ac:dyDescent="0.4">
      <c r="A2699" t="s">
        <v>45</v>
      </c>
      <c r="B2699">
        <v>2022</v>
      </c>
      <c r="C2699" t="s">
        <v>38</v>
      </c>
      <c r="D2699" t="s">
        <v>48</v>
      </c>
      <c r="E2699" t="s">
        <v>35</v>
      </c>
      <c r="F2699" t="s">
        <v>7</v>
      </c>
      <c r="G2699">
        <v>2</v>
      </c>
      <c r="H2699" t="str">
        <f>VLOOKUP(E2699,filtered_wfh_with_region!$AA$2:$AB$31,2,FALSE)</f>
        <v>North</v>
      </c>
      <c r="AE2699">
        <v>2022</v>
      </c>
      <c r="AF2699">
        <v>2</v>
      </c>
      <c r="AG2699" t="s">
        <v>83</v>
      </c>
      <c r="AK2699" t="s">
        <v>83</v>
      </c>
      <c r="AL2699">
        <v>2</v>
      </c>
      <c r="AP2699" t="s">
        <v>38</v>
      </c>
      <c r="AQ2699">
        <v>2</v>
      </c>
      <c r="AT2699">
        <v>2022</v>
      </c>
      <c r="AU2699" t="s">
        <v>38</v>
      </c>
      <c r="AV2699">
        <v>2</v>
      </c>
    </row>
    <row r="2700" spans="1:48" x14ac:dyDescent="0.4">
      <c r="A2700" t="s">
        <v>45</v>
      </c>
      <c r="B2700">
        <v>2022</v>
      </c>
      <c r="C2700" t="s">
        <v>38</v>
      </c>
      <c r="D2700" t="s">
        <v>48</v>
      </c>
      <c r="E2700" t="s">
        <v>36</v>
      </c>
      <c r="F2700" t="s">
        <v>7</v>
      </c>
      <c r="G2700">
        <v>6</v>
      </c>
      <c r="H2700" t="str">
        <f>VLOOKUP(E2700,filtered_wfh_with_region!$AA$2:$AB$31,2,FALSE)</f>
        <v>North</v>
      </c>
      <c r="AE2700">
        <v>2022</v>
      </c>
      <c r="AF2700">
        <v>6</v>
      </c>
      <c r="AG2700" t="s">
        <v>83</v>
      </c>
      <c r="AK2700" t="s">
        <v>83</v>
      </c>
      <c r="AL2700">
        <v>6</v>
      </c>
      <c r="AP2700" t="s">
        <v>38</v>
      </c>
      <c r="AQ2700">
        <v>6</v>
      </c>
      <c r="AT2700">
        <v>2022</v>
      </c>
      <c r="AU2700" t="s">
        <v>38</v>
      </c>
      <c r="AV2700">
        <v>6</v>
      </c>
    </row>
    <row r="2701" spans="1:48" x14ac:dyDescent="0.4">
      <c r="A2701" t="s">
        <v>45</v>
      </c>
      <c r="B2701">
        <v>2022</v>
      </c>
      <c r="C2701" t="s">
        <v>38</v>
      </c>
      <c r="D2701" t="s">
        <v>48</v>
      </c>
      <c r="E2701" t="s">
        <v>37</v>
      </c>
      <c r="F2701" t="s">
        <v>7</v>
      </c>
      <c r="G2701">
        <v>0</v>
      </c>
      <c r="H2701" t="str">
        <f>VLOOKUP(E2701,filtered_wfh_with_region!$AA$2:$AB$31,2,FALSE)</f>
        <v>North</v>
      </c>
      <c r="AE2701">
        <v>2022</v>
      </c>
      <c r="AF2701">
        <v>0</v>
      </c>
      <c r="AG2701" t="s">
        <v>83</v>
      </c>
      <c r="AK2701" t="s">
        <v>83</v>
      </c>
      <c r="AL2701">
        <v>0</v>
      </c>
      <c r="AP2701" t="s">
        <v>38</v>
      </c>
      <c r="AQ2701">
        <v>0</v>
      </c>
      <c r="AT2701">
        <v>2022</v>
      </c>
      <c r="AU2701" t="s">
        <v>38</v>
      </c>
      <c r="AV2701">
        <v>0</v>
      </c>
    </row>
    <row r="2702" spans="1:48" x14ac:dyDescent="0.4">
      <c r="A2702" t="s">
        <v>45</v>
      </c>
      <c r="B2702">
        <v>2022</v>
      </c>
      <c r="C2702" t="s">
        <v>38</v>
      </c>
      <c r="D2702" t="s">
        <v>49</v>
      </c>
      <c r="E2702" t="s">
        <v>8</v>
      </c>
      <c r="F2702" t="s">
        <v>7</v>
      </c>
      <c r="G2702">
        <v>131</v>
      </c>
      <c r="H2702" t="str">
        <f>VLOOKUP(E2702,filtered_wfh_with_region!$AA$2:$AB$31,2,FALSE)</f>
        <v>East</v>
      </c>
      <c r="AE2702">
        <v>2022</v>
      </c>
      <c r="AF2702">
        <v>131</v>
      </c>
      <c r="AG2702" t="s">
        <v>82</v>
      </c>
      <c r="AK2702" t="s">
        <v>82</v>
      </c>
      <c r="AL2702">
        <v>131</v>
      </c>
      <c r="AP2702" t="s">
        <v>38</v>
      </c>
      <c r="AQ2702">
        <v>131</v>
      </c>
      <c r="AT2702">
        <v>2022</v>
      </c>
      <c r="AU2702" t="s">
        <v>38</v>
      </c>
      <c r="AV2702">
        <v>131</v>
      </c>
    </row>
    <row r="2703" spans="1:48" x14ac:dyDescent="0.4">
      <c r="A2703" t="s">
        <v>45</v>
      </c>
      <c r="B2703">
        <v>2022</v>
      </c>
      <c r="C2703" t="s">
        <v>38</v>
      </c>
      <c r="D2703" t="s">
        <v>49</v>
      </c>
      <c r="E2703" t="s">
        <v>9</v>
      </c>
      <c r="F2703" t="s">
        <v>7</v>
      </c>
      <c r="G2703">
        <v>857</v>
      </c>
      <c r="H2703" t="str">
        <f>VLOOKUP(E2703,filtered_wfh_with_region!$AA$2:$AB$31,2,FALSE)</f>
        <v>East</v>
      </c>
      <c r="AE2703">
        <v>2022</v>
      </c>
      <c r="AF2703">
        <v>857</v>
      </c>
      <c r="AG2703" t="s">
        <v>82</v>
      </c>
      <c r="AK2703" t="s">
        <v>82</v>
      </c>
      <c r="AL2703">
        <v>857</v>
      </c>
      <c r="AP2703" t="s">
        <v>38</v>
      </c>
      <c r="AQ2703">
        <v>857</v>
      </c>
      <c r="AT2703">
        <v>2022</v>
      </c>
      <c r="AU2703" t="s">
        <v>38</v>
      </c>
      <c r="AV2703">
        <v>857</v>
      </c>
    </row>
    <row r="2704" spans="1:48" x14ac:dyDescent="0.4">
      <c r="A2704" t="s">
        <v>45</v>
      </c>
      <c r="B2704">
        <v>2022</v>
      </c>
      <c r="C2704" t="s">
        <v>38</v>
      </c>
      <c r="D2704" t="s">
        <v>49</v>
      </c>
      <c r="E2704" t="s">
        <v>10</v>
      </c>
      <c r="F2704" t="s">
        <v>7</v>
      </c>
      <c r="G2704">
        <v>537</v>
      </c>
      <c r="H2704" t="str">
        <f>VLOOKUP(E2704,filtered_wfh_with_region!$AA$2:$AB$31,2,FALSE)</f>
        <v>East</v>
      </c>
      <c r="AE2704">
        <v>2022</v>
      </c>
      <c r="AF2704">
        <v>537</v>
      </c>
      <c r="AG2704" t="s">
        <v>82</v>
      </c>
      <c r="AK2704" t="s">
        <v>82</v>
      </c>
      <c r="AL2704">
        <v>537</v>
      </c>
      <c r="AP2704" t="s">
        <v>38</v>
      </c>
      <c r="AQ2704">
        <v>537</v>
      </c>
      <c r="AT2704">
        <v>2022</v>
      </c>
      <c r="AU2704" t="s">
        <v>38</v>
      </c>
      <c r="AV2704">
        <v>537</v>
      </c>
    </row>
    <row r="2705" spans="1:48" x14ac:dyDescent="0.4">
      <c r="A2705" t="s">
        <v>45</v>
      </c>
      <c r="B2705">
        <v>2022</v>
      </c>
      <c r="C2705" t="s">
        <v>38</v>
      </c>
      <c r="D2705" t="s">
        <v>49</v>
      </c>
      <c r="E2705" t="s">
        <v>11</v>
      </c>
      <c r="F2705" t="s">
        <v>7</v>
      </c>
      <c r="G2705">
        <v>607</v>
      </c>
      <c r="H2705" t="str">
        <f>VLOOKUP(E2705,filtered_wfh_with_region!$AA$2:$AB$31,2,FALSE)</f>
        <v>East</v>
      </c>
      <c r="AE2705">
        <v>2022</v>
      </c>
      <c r="AF2705">
        <v>607</v>
      </c>
      <c r="AG2705" t="s">
        <v>82</v>
      </c>
      <c r="AK2705" t="s">
        <v>82</v>
      </c>
      <c r="AL2705">
        <v>607</v>
      </c>
      <c r="AP2705" t="s">
        <v>38</v>
      </c>
      <c r="AQ2705">
        <v>607</v>
      </c>
      <c r="AT2705">
        <v>2022</v>
      </c>
      <c r="AU2705" t="s">
        <v>38</v>
      </c>
      <c r="AV2705">
        <v>607</v>
      </c>
    </row>
    <row r="2706" spans="1:48" x14ac:dyDescent="0.4">
      <c r="A2706" t="s">
        <v>45</v>
      </c>
      <c r="B2706">
        <v>2022</v>
      </c>
      <c r="C2706" t="s">
        <v>38</v>
      </c>
      <c r="D2706" t="s">
        <v>49</v>
      </c>
      <c r="E2706" t="s">
        <v>12</v>
      </c>
      <c r="F2706" t="s">
        <v>7</v>
      </c>
      <c r="G2706">
        <v>466</v>
      </c>
      <c r="H2706" t="str">
        <f>VLOOKUP(E2706,filtered_wfh_with_region!$AA$2:$AB$31,2,FALSE)</f>
        <v>East</v>
      </c>
      <c r="AE2706">
        <v>2022</v>
      </c>
      <c r="AF2706">
        <v>466</v>
      </c>
      <c r="AG2706" t="s">
        <v>82</v>
      </c>
      <c r="AK2706" t="s">
        <v>82</v>
      </c>
      <c r="AL2706">
        <v>466</v>
      </c>
      <c r="AP2706" t="s">
        <v>38</v>
      </c>
      <c r="AQ2706">
        <v>466</v>
      </c>
      <c r="AT2706">
        <v>2022</v>
      </c>
      <c r="AU2706" t="s">
        <v>38</v>
      </c>
      <c r="AV2706">
        <v>466</v>
      </c>
    </row>
    <row r="2707" spans="1:48" x14ac:dyDescent="0.4">
      <c r="A2707" t="s">
        <v>45</v>
      </c>
      <c r="B2707">
        <v>2022</v>
      </c>
      <c r="C2707" t="s">
        <v>38</v>
      </c>
      <c r="D2707" t="s">
        <v>49</v>
      </c>
      <c r="E2707" t="s">
        <v>13</v>
      </c>
      <c r="F2707" t="s">
        <v>7</v>
      </c>
      <c r="G2707">
        <v>609</v>
      </c>
      <c r="H2707" t="str">
        <f>VLOOKUP(E2707,filtered_wfh_with_region!$AA$2:$AB$31,2,FALSE)</f>
        <v>East</v>
      </c>
      <c r="AE2707">
        <v>2022</v>
      </c>
      <c r="AF2707">
        <v>609</v>
      </c>
      <c r="AG2707" t="s">
        <v>82</v>
      </c>
      <c r="AK2707" t="s">
        <v>82</v>
      </c>
      <c r="AL2707">
        <v>609</v>
      </c>
      <c r="AP2707" t="s">
        <v>38</v>
      </c>
      <c r="AQ2707">
        <v>609</v>
      </c>
      <c r="AT2707">
        <v>2022</v>
      </c>
      <c r="AU2707" t="s">
        <v>38</v>
      </c>
      <c r="AV2707">
        <v>609</v>
      </c>
    </row>
    <row r="2708" spans="1:48" x14ac:dyDescent="0.4">
      <c r="A2708" t="s">
        <v>45</v>
      </c>
      <c r="B2708">
        <v>2022</v>
      </c>
      <c r="C2708" t="s">
        <v>38</v>
      </c>
      <c r="D2708" t="s">
        <v>49</v>
      </c>
      <c r="E2708" t="s">
        <v>14</v>
      </c>
      <c r="F2708" t="s">
        <v>7</v>
      </c>
      <c r="G2708">
        <v>195</v>
      </c>
      <c r="H2708" t="str">
        <f>VLOOKUP(E2708,filtered_wfh_with_region!$AA$2:$AB$31,2,FALSE)</f>
        <v>Midlands</v>
      </c>
      <c r="AE2708">
        <v>2022</v>
      </c>
      <c r="AF2708">
        <v>195</v>
      </c>
      <c r="AG2708" t="s">
        <v>72</v>
      </c>
      <c r="AK2708" t="s">
        <v>72</v>
      </c>
      <c r="AL2708">
        <v>195</v>
      </c>
      <c r="AP2708" t="s">
        <v>38</v>
      </c>
      <c r="AQ2708">
        <v>195</v>
      </c>
      <c r="AT2708">
        <v>2022</v>
      </c>
      <c r="AU2708" t="s">
        <v>38</v>
      </c>
      <c r="AV2708">
        <v>195</v>
      </c>
    </row>
    <row r="2709" spans="1:48" x14ac:dyDescent="0.4">
      <c r="A2709" t="s">
        <v>45</v>
      </c>
      <c r="B2709">
        <v>2022</v>
      </c>
      <c r="C2709" t="s">
        <v>38</v>
      </c>
      <c r="D2709" t="s">
        <v>49</v>
      </c>
      <c r="E2709" t="s">
        <v>15</v>
      </c>
      <c r="F2709" t="s">
        <v>7</v>
      </c>
      <c r="G2709">
        <v>126</v>
      </c>
      <c r="H2709" t="str">
        <f>VLOOKUP(E2709,filtered_wfh_with_region!$AA$2:$AB$31,2,FALSE)</f>
        <v>Midlands</v>
      </c>
      <c r="AE2709">
        <v>2022</v>
      </c>
      <c r="AF2709">
        <v>126</v>
      </c>
      <c r="AG2709" t="s">
        <v>72</v>
      </c>
      <c r="AK2709" t="s">
        <v>72</v>
      </c>
      <c r="AL2709">
        <v>126</v>
      </c>
      <c r="AP2709" t="s">
        <v>38</v>
      </c>
      <c r="AQ2709">
        <v>126</v>
      </c>
      <c r="AT2709">
        <v>2022</v>
      </c>
      <c r="AU2709" t="s">
        <v>38</v>
      </c>
      <c r="AV2709">
        <v>126</v>
      </c>
    </row>
    <row r="2710" spans="1:48" x14ac:dyDescent="0.4">
      <c r="A2710" t="s">
        <v>45</v>
      </c>
      <c r="B2710">
        <v>2022</v>
      </c>
      <c r="C2710" t="s">
        <v>38</v>
      </c>
      <c r="D2710" t="s">
        <v>49</v>
      </c>
      <c r="E2710" t="s">
        <v>16</v>
      </c>
      <c r="F2710" t="s">
        <v>7</v>
      </c>
      <c r="G2710">
        <v>67</v>
      </c>
      <c r="H2710" t="str">
        <f>VLOOKUP(E2710,filtered_wfh_with_region!$AA$2:$AB$31,2,FALSE)</f>
        <v>Midlands</v>
      </c>
      <c r="AE2710">
        <v>2022</v>
      </c>
      <c r="AF2710">
        <v>67</v>
      </c>
      <c r="AG2710" t="s">
        <v>72</v>
      </c>
      <c r="AK2710" t="s">
        <v>72</v>
      </c>
      <c r="AL2710">
        <v>67</v>
      </c>
      <c r="AP2710" t="s">
        <v>38</v>
      </c>
      <c r="AQ2710">
        <v>67</v>
      </c>
      <c r="AT2710">
        <v>2022</v>
      </c>
      <c r="AU2710" t="s">
        <v>38</v>
      </c>
      <c r="AV2710">
        <v>67</v>
      </c>
    </row>
    <row r="2711" spans="1:48" x14ac:dyDescent="0.4">
      <c r="A2711" t="s">
        <v>45</v>
      </c>
      <c r="B2711">
        <v>2022</v>
      </c>
      <c r="C2711" t="s">
        <v>38</v>
      </c>
      <c r="D2711" t="s">
        <v>49</v>
      </c>
      <c r="E2711" t="s">
        <v>17</v>
      </c>
      <c r="F2711" t="s">
        <v>7</v>
      </c>
      <c r="G2711">
        <v>215</v>
      </c>
      <c r="H2711" t="str">
        <f>VLOOKUP(E2711,filtered_wfh_with_region!$AA$2:$AB$31,2,FALSE)</f>
        <v>East</v>
      </c>
      <c r="AE2711">
        <v>2022</v>
      </c>
      <c r="AF2711">
        <v>215</v>
      </c>
      <c r="AG2711" t="s">
        <v>82</v>
      </c>
      <c r="AK2711" t="s">
        <v>82</v>
      </c>
      <c r="AL2711">
        <v>215</v>
      </c>
      <c r="AP2711" t="s">
        <v>38</v>
      </c>
      <c r="AQ2711">
        <v>215</v>
      </c>
      <c r="AT2711">
        <v>2022</v>
      </c>
      <c r="AU2711" t="s">
        <v>38</v>
      </c>
      <c r="AV2711">
        <v>215</v>
      </c>
    </row>
    <row r="2712" spans="1:48" x14ac:dyDescent="0.4">
      <c r="A2712" t="s">
        <v>45</v>
      </c>
      <c r="B2712">
        <v>2022</v>
      </c>
      <c r="C2712" t="s">
        <v>38</v>
      </c>
      <c r="D2712" t="s">
        <v>49</v>
      </c>
      <c r="E2712" t="s">
        <v>18</v>
      </c>
      <c r="F2712" t="s">
        <v>7</v>
      </c>
      <c r="G2712">
        <v>407</v>
      </c>
      <c r="H2712" t="str">
        <f>VLOOKUP(E2712,filtered_wfh_with_region!$AA$2:$AB$31,2,FALSE)</f>
        <v>East</v>
      </c>
      <c r="AE2712">
        <v>2022</v>
      </c>
      <c r="AF2712">
        <v>407</v>
      </c>
      <c r="AG2712" t="s">
        <v>82</v>
      </c>
      <c r="AK2712" t="s">
        <v>82</v>
      </c>
      <c r="AL2712">
        <v>407</v>
      </c>
      <c r="AP2712" t="s">
        <v>38</v>
      </c>
      <c r="AQ2712">
        <v>407</v>
      </c>
      <c r="AT2712">
        <v>2022</v>
      </c>
      <c r="AU2712" t="s">
        <v>38</v>
      </c>
      <c r="AV2712">
        <v>407</v>
      </c>
    </row>
    <row r="2713" spans="1:48" x14ac:dyDescent="0.4">
      <c r="A2713" t="s">
        <v>45</v>
      </c>
      <c r="B2713">
        <v>2022</v>
      </c>
      <c r="C2713" t="s">
        <v>38</v>
      </c>
      <c r="D2713" t="s">
        <v>49</v>
      </c>
      <c r="E2713" t="s">
        <v>19</v>
      </c>
      <c r="F2713" t="s">
        <v>7</v>
      </c>
      <c r="G2713">
        <v>89</v>
      </c>
      <c r="H2713" t="str">
        <f>VLOOKUP(E2713,filtered_wfh_with_region!$AA$2:$AB$31,2,FALSE)</f>
        <v>Midlands</v>
      </c>
      <c r="AE2713">
        <v>2022</v>
      </c>
      <c r="AF2713">
        <v>89</v>
      </c>
      <c r="AG2713" t="s">
        <v>72</v>
      </c>
      <c r="AK2713" t="s">
        <v>72</v>
      </c>
      <c r="AL2713">
        <v>89</v>
      </c>
      <c r="AP2713" t="s">
        <v>38</v>
      </c>
      <c r="AQ2713">
        <v>89</v>
      </c>
      <c r="AT2713">
        <v>2022</v>
      </c>
      <c r="AU2713" t="s">
        <v>38</v>
      </c>
      <c r="AV2713">
        <v>89</v>
      </c>
    </row>
    <row r="2714" spans="1:48" x14ac:dyDescent="0.4">
      <c r="A2714" t="s">
        <v>45</v>
      </c>
      <c r="B2714">
        <v>2022</v>
      </c>
      <c r="C2714" t="s">
        <v>38</v>
      </c>
      <c r="D2714" t="s">
        <v>49</v>
      </c>
      <c r="E2714" t="s">
        <v>20</v>
      </c>
      <c r="F2714" t="s">
        <v>7</v>
      </c>
      <c r="G2714">
        <v>168</v>
      </c>
      <c r="H2714" t="str">
        <f>VLOOKUP(E2714,filtered_wfh_with_region!$AA$2:$AB$31,2,FALSE)</f>
        <v>Midlands</v>
      </c>
      <c r="AE2714">
        <v>2022</v>
      </c>
      <c r="AF2714">
        <v>168</v>
      </c>
      <c r="AG2714" t="s">
        <v>72</v>
      </c>
      <c r="AK2714" t="s">
        <v>72</v>
      </c>
      <c r="AL2714">
        <v>168</v>
      </c>
      <c r="AP2714" t="s">
        <v>38</v>
      </c>
      <c r="AQ2714">
        <v>168</v>
      </c>
      <c r="AT2714">
        <v>2022</v>
      </c>
      <c r="AU2714" t="s">
        <v>38</v>
      </c>
      <c r="AV2714">
        <v>168</v>
      </c>
    </row>
    <row r="2715" spans="1:48" x14ac:dyDescent="0.4">
      <c r="A2715" t="s">
        <v>45</v>
      </c>
      <c r="B2715">
        <v>2022</v>
      </c>
      <c r="C2715" t="s">
        <v>38</v>
      </c>
      <c r="D2715" t="s">
        <v>49</v>
      </c>
      <c r="E2715" t="s">
        <v>21</v>
      </c>
      <c r="F2715" t="s">
        <v>7</v>
      </c>
      <c r="G2715">
        <v>219</v>
      </c>
      <c r="H2715" t="str">
        <f>VLOOKUP(E2715,filtered_wfh_with_region!$AA$2:$AB$31,2,FALSE)</f>
        <v>East</v>
      </c>
      <c r="AE2715">
        <v>2022</v>
      </c>
      <c r="AF2715">
        <v>219</v>
      </c>
      <c r="AG2715" t="s">
        <v>82</v>
      </c>
      <c r="AK2715" t="s">
        <v>82</v>
      </c>
      <c r="AL2715">
        <v>219</v>
      </c>
      <c r="AP2715" t="s">
        <v>38</v>
      </c>
      <c r="AQ2715">
        <v>219</v>
      </c>
      <c r="AT2715">
        <v>2022</v>
      </c>
      <c r="AU2715" t="s">
        <v>38</v>
      </c>
      <c r="AV2715">
        <v>219</v>
      </c>
    </row>
    <row r="2716" spans="1:48" x14ac:dyDescent="0.4">
      <c r="A2716" t="s">
        <v>45</v>
      </c>
      <c r="B2716">
        <v>2022</v>
      </c>
      <c r="C2716" t="s">
        <v>38</v>
      </c>
      <c r="D2716" t="s">
        <v>49</v>
      </c>
      <c r="E2716" t="s">
        <v>22</v>
      </c>
      <c r="F2716" t="s">
        <v>7</v>
      </c>
      <c r="G2716">
        <v>296</v>
      </c>
      <c r="H2716" t="str">
        <f>VLOOKUP(E2716,filtered_wfh_with_region!$AA$2:$AB$31,2,FALSE)</f>
        <v>East</v>
      </c>
      <c r="AE2716">
        <v>2022</v>
      </c>
      <c r="AF2716">
        <v>296</v>
      </c>
      <c r="AG2716" t="s">
        <v>82</v>
      </c>
      <c r="AK2716" t="s">
        <v>82</v>
      </c>
      <c r="AL2716">
        <v>296</v>
      </c>
      <c r="AP2716" t="s">
        <v>38</v>
      </c>
      <c r="AQ2716">
        <v>296</v>
      </c>
      <c r="AT2716">
        <v>2022</v>
      </c>
      <c r="AU2716" t="s">
        <v>38</v>
      </c>
      <c r="AV2716">
        <v>296</v>
      </c>
    </row>
    <row r="2717" spans="1:48" x14ac:dyDescent="0.4">
      <c r="A2717" t="s">
        <v>45</v>
      </c>
      <c r="B2717">
        <v>2022</v>
      </c>
      <c r="C2717" t="s">
        <v>38</v>
      </c>
      <c r="D2717" t="s">
        <v>49</v>
      </c>
      <c r="E2717" t="s">
        <v>23</v>
      </c>
      <c r="F2717" t="s">
        <v>7</v>
      </c>
      <c r="G2717">
        <v>376</v>
      </c>
      <c r="H2717" t="str">
        <f>VLOOKUP(E2717,filtered_wfh_with_region!$AA$2:$AB$31,2,FALSE)</f>
        <v>South</v>
      </c>
      <c r="AE2717">
        <v>2022</v>
      </c>
      <c r="AF2717">
        <v>376</v>
      </c>
      <c r="AG2717" t="s">
        <v>84</v>
      </c>
      <c r="AK2717" t="s">
        <v>84</v>
      </c>
      <c r="AL2717">
        <v>376</v>
      </c>
      <c r="AP2717" t="s">
        <v>38</v>
      </c>
      <c r="AQ2717">
        <v>376</v>
      </c>
      <c r="AT2717">
        <v>2022</v>
      </c>
      <c r="AU2717" t="s">
        <v>38</v>
      </c>
      <c r="AV2717">
        <v>376</v>
      </c>
    </row>
    <row r="2718" spans="1:48" x14ac:dyDescent="0.4">
      <c r="A2718" t="s">
        <v>45</v>
      </c>
      <c r="B2718">
        <v>2022</v>
      </c>
      <c r="C2718" t="s">
        <v>38</v>
      </c>
      <c r="D2718" t="s">
        <v>49</v>
      </c>
      <c r="E2718" t="s">
        <v>24</v>
      </c>
      <c r="F2718" t="s">
        <v>7</v>
      </c>
      <c r="G2718">
        <v>2523</v>
      </c>
      <c r="H2718" t="str">
        <f>VLOOKUP(E2718,filtered_wfh_with_region!$AA$2:$AB$31,2,FALSE)</f>
        <v>South</v>
      </c>
      <c r="AE2718">
        <v>2022</v>
      </c>
      <c r="AF2718">
        <v>2523</v>
      </c>
      <c r="AG2718" t="s">
        <v>84</v>
      </c>
      <c r="AK2718" t="s">
        <v>84</v>
      </c>
      <c r="AL2718">
        <v>2523</v>
      </c>
      <c r="AP2718" t="s">
        <v>38</v>
      </c>
      <c r="AQ2718">
        <v>2523</v>
      </c>
      <c r="AT2718">
        <v>2022</v>
      </c>
      <c r="AU2718" t="s">
        <v>38</v>
      </c>
      <c r="AV2718">
        <v>2523</v>
      </c>
    </row>
    <row r="2719" spans="1:48" x14ac:dyDescent="0.4">
      <c r="A2719" t="s">
        <v>45</v>
      </c>
      <c r="B2719">
        <v>2022</v>
      </c>
      <c r="C2719" t="s">
        <v>38</v>
      </c>
      <c r="D2719" t="s">
        <v>49</v>
      </c>
      <c r="E2719" t="s">
        <v>25</v>
      </c>
      <c r="F2719" t="s">
        <v>7</v>
      </c>
      <c r="G2719">
        <v>255</v>
      </c>
      <c r="H2719" t="str">
        <f>VLOOKUP(E2719,filtered_wfh_with_region!$AA$2:$AB$31,2,FALSE)</f>
        <v>South</v>
      </c>
      <c r="AE2719">
        <v>2022</v>
      </c>
      <c r="AF2719">
        <v>255</v>
      </c>
      <c r="AG2719" t="s">
        <v>84</v>
      </c>
      <c r="AK2719" t="s">
        <v>84</v>
      </c>
      <c r="AL2719">
        <v>255</v>
      </c>
      <c r="AP2719" t="s">
        <v>38</v>
      </c>
      <c r="AQ2719">
        <v>255</v>
      </c>
      <c r="AT2719">
        <v>2022</v>
      </c>
      <c r="AU2719" t="s">
        <v>38</v>
      </c>
      <c r="AV2719">
        <v>255</v>
      </c>
    </row>
    <row r="2720" spans="1:48" x14ac:dyDescent="0.4">
      <c r="A2720" t="s">
        <v>45</v>
      </c>
      <c r="B2720">
        <v>2022</v>
      </c>
      <c r="C2720" t="s">
        <v>38</v>
      </c>
      <c r="D2720" t="s">
        <v>49</v>
      </c>
      <c r="E2720" t="s">
        <v>26</v>
      </c>
      <c r="F2720" t="s">
        <v>7</v>
      </c>
      <c r="G2720">
        <v>702</v>
      </c>
      <c r="H2720" t="str">
        <f>VLOOKUP(E2720,filtered_wfh_with_region!$AA$2:$AB$31,2,FALSE)</f>
        <v>South</v>
      </c>
      <c r="AE2720">
        <v>2022</v>
      </c>
      <c r="AF2720">
        <v>702</v>
      </c>
      <c r="AG2720" t="s">
        <v>84</v>
      </c>
      <c r="AK2720" t="s">
        <v>84</v>
      </c>
      <c r="AL2720">
        <v>702</v>
      </c>
      <c r="AP2720" t="s">
        <v>38</v>
      </c>
      <c r="AQ2720">
        <v>702</v>
      </c>
      <c r="AT2720">
        <v>2022</v>
      </c>
      <c r="AU2720" t="s">
        <v>38</v>
      </c>
      <c r="AV2720">
        <v>702</v>
      </c>
    </row>
    <row r="2721" spans="1:48" x14ac:dyDescent="0.4">
      <c r="A2721" t="s">
        <v>45</v>
      </c>
      <c r="B2721">
        <v>2022</v>
      </c>
      <c r="C2721" t="s">
        <v>38</v>
      </c>
      <c r="D2721" t="s">
        <v>49</v>
      </c>
      <c r="E2721" t="s">
        <v>27</v>
      </c>
      <c r="F2721" t="s">
        <v>7</v>
      </c>
      <c r="G2721">
        <v>351</v>
      </c>
      <c r="H2721" t="str">
        <f>VLOOKUP(E2721,filtered_wfh_with_region!$AA$2:$AB$31,2,FALSE)</f>
        <v>South</v>
      </c>
      <c r="AE2721">
        <v>2022</v>
      </c>
      <c r="AF2721">
        <v>351</v>
      </c>
      <c r="AG2721" t="s">
        <v>84</v>
      </c>
      <c r="AK2721" t="s">
        <v>84</v>
      </c>
      <c r="AL2721">
        <v>351</v>
      </c>
      <c r="AP2721" t="s">
        <v>38</v>
      </c>
      <c r="AQ2721">
        <v>351</v>
      </c>
      <c r="AT2721">
        <v>2022</v>
      </c>
      <c r="AU2721" t="s">
        <v>38</v>
      </c>
      <c r="AV2721">
        <v>351</v>
      </c>
    </row>
    <row r="2722" spans="1:48" x14ac:dyDescent="0.4">
      <c r="A2722" t="s">
        <v>45</v>
      </c>
      <c r="B2722">
        <v>2022</v>
      </c>
      <c r="C2722" t="s">
        <v>38</v>
      </c>
      <c r="D2722" t="s">
        <v>49</v>
      </c>
      <c r="E2722" t="s">
        <v>28</v>
      </c>
      <c r="F2722" t="s">
        <v>7</v>
      </c>
      <c r="G2722">
        <v>331</v>
      </c>
      <c r="H2722" t="str">
        <f>VLOOKUP(E2722,filtered_wfh_with_region!$AA$2:$AB$31,2,FALSE)</f>
        <v>South</v>
      </c>
      <c r="AE2722">
        <v>2022</v>
      </c>
      <c r="AF2722">
        <v>331</v>
      </c>
      <c r="AG2722" t="s">
        <v>84</v>
      </c>
      <c r="AK2722" t="s">
        <v>84</v>
      </c>
      <c r="AL2722">
        <v>331</v>
      </c>
      <c r="AP2722" t="s">
        <v>38</v>
      </c>
      <c r="AQ2722">
        <v>331</v>
      </c>
      <c r="AT2722">
        <v>2022</v>
      </c>
      <c r="AU2722" t="s">
        <v>38</v>
      </c>
      <c r="AV2722">
        <v>331</v>
      </c>
    </row>
    <row r="2723" spans="1:48" x14ac:dyDescent="0.4">
      <c r="A2723" t="s">
        <v>45</v>
      </c>
      <c r="B2723">
        <v>2022</v>
      </c>
      <c r="C2723" t="s">
        <v>38</v>
      </c>
      <c r="D2723" t="s">
        <v>49</v>
      </c>
      <c r="E2723" t="s">
        <v>29</v>
      </c>
      <c r="F2723" t="s">
        <v>7</v>
      </c>
      <c r="G2723">
        <v>233</v>
      </c>
      <c r="H2723" t="str">
        <f>VLOOKUP(E2723,filtered_wfh_with_region!$AA$2:$AB$31,2,FALSE)</f>
        <v>West</v>
      </c>
      <c r="AE2723">
        <v>2022</v>
      </c>
      <c r="AF2723">
        <v>233</v>
      </c>
      <c r="AG2723" t="s">
        <v>71</v>
      </c>
      <c r="AK2723" t="s">
        <v>71</v>
      </c>
      <c r="AL2723">
        <v>233</v>
      </c>
      <c r="AP2723" t="s">
        <v>38</v>
      </c>
      <c r="AQ2723">
        <v>233</v>
      </c>
      <c r="AT2723">
        <v>2022</v>
      </c>
      <c r="AU2723" t="s">
        <v>38</v>
      </c>
      <c r="AV2723">
        <v>233</v>
      </c>
    </row>
    <row r="2724" spans="1:48" x14ac:dyDescent="0.4">
      <c r="A2724" t="s">
        <v>45</v>
      </c>
      <c r="B2724">
        <v>2022</v>
      </c>
      <c r="C2724" t="s">
        <v>38</v>
      </c>
      <c r="D2724" t="s">
        <v>49</v>
      </c>
      <c r="E2724" t="s">
        <v>30</v>
      </c>
      <c r="F2724" t="s">
        <v>7</v>
      </c>
      <c r="G2724">
        <v>579</v>
      </c>
      <c r="H2724" t="str">
        <f>VLOOKUP(E2724,filtered_wfh_with_region!$AA$2:$AB$31,2,FALSE)</f>
        <v>West</v>
      </c>
      <c r="AE2724">
        <v>2022</v>
      </c>
      <c r="AF2724">
        <v>579</v>
      </c>
      <c r="AG2724" t="s">
        <v>71</v>
      </c>
      <c r="AK2724" t="s">
        <v>71</v>
      </c>
      <c r="AL2724">
        <v>579</v>
      </c>
      <c r="AP2724" t="s">
        <v>38</v>
      </c>
      <c r="AQ2724">
        <v>579</v>
      </c>
      <c r="AT2724">
        <v>2022</v>
      </c>
      <c r="AU2724" t="s">
        <v>38</v>
      </c>
      <c r="AV2724">
        <v>579</v>
      </c>
    </row>
    <row r="2725" spans="1:48" x14ac:dyDescent="0.4">
      <c r="A2725" t="s">
        <v>45</v>
      </c>
      <c r="B2725">
        <v>2022</v>
      </c>
      <c r="C2725" t="s">
        <v>38</v>
      </c>
      <c r="D2725" t="s">
        <v>49</v>
      </c>
      <c r="E2725" t="s">
        <v>31</v>
      </c>
      <c r="F2725" t="s">
        <v>7</v>
      </c>
      <c r="G2725">
        <v>43</v>
      </c>
      <c r="H2725" t="str">
        <f>VLOOKUP(E2725,filtered_wfh_with_region!$AA$2:$AB$31,2,FALSE)</f>
        <v>West</v>
      </c>
      <c r="AE2725">
        <v>2022</v>
      </c>
      <c r="AF2725">
        <v>43</v>
      </c>
      <c r="AG2725" t="s">
        <v>71</v>
      </c>
      <c r="AK2725" t="s">
        <v>71</v>
      </c>
      <c r="AL2725">
        <v>43</v>
      </c>
      <c r="AP2725" t="s">
        <v>38</v>
      </c>
      <c r="AQ2725">
        <v>43</v>
      </c>
      <c r="AT2725">
        <v>2022</v>
      </c>
      <c r="AU2725" t="s">
        <v>38</v>
      </c>
      <c r="AV2725">
        <v>43</v>
      </c>
    </row>
    <row r="2726" spans="1:48" x14ac:dyDescent="0.4">
      <c r="A2726" t="s">
        <v>45</v>
      </c>
      <c r="B2726">
        <v>2022</v>
      </c>
      <c r="C2726" t="s">
        <v>38</v>
      </c>
      <c r="D2726" t="s">
        <v>49</v>
      </c>
      <c r="E2726" t="s">
        <v>32</v>
      </c>
      <c r="F2726" t="s">
        <v>7</v>
      </c>
      <c r="G2726">
        <v>218</v>
      </c>
      <c r="H2726" t="str">
        <f>VLOOKUP(E2726,filtered_wfh_with_region!$AA$2:$AB$31,2,FALSE)</f>
        <v>West</v>
      </c>
      <c r="AE2726">
        <v>2022</v>
      </c>
      <c r="AF2726">
        <v>218</v>
      </c>
      <c r="AG2726" t="s">
        <v>71</v>
      </c>
      <c r="AK2726" t="s">
        <v>71</v>
      </c>
      <c r="AL2726">
        <v>218</v>
      </c>
      <c r="AP2726" t="s">
        <v>38</v>
      </c>
      <c r="AQ2726">
        <v>218</v>
      </c>
      <c r="AT2726">
        <v>2022</v>
      </c>
      <c r="AU2726" t="s">
        <v>38</v>
      </c>
      <c r="AV2726">
        <v>218</v>
      </c>
    </row>
    <row r="2727" spans="1:48" x14ac:dyDescent="0.4">
      <c r="A2727" t="s">
        <v>45</v>
      </c>
      <c r="B2727">
        <v>2022</v>
      </c>
      <c r="C2727" t="s">
        <v>38</v>
      </c>
      <c r="D2727" t="s">
        <v>49</v>
      </c>
      <c r="E2727" t="s">
        <v>33</v>
      </c>
      <c r="F2727" t="s">
        <v>7</v>
      </c>
      <c r="G2727">
        <v>89</v>
      </c>
      <c r="H2727" t="str">
        <f>VLOOKUP(E2727,filtered_wfh_with_region!$AA$2:$AB$31,2,FALSE)</f>
        <v>West</v>
      </c>
      <c r="AE2727">
        <v>2022</v>
      </c>
      <c r="AF2727">
        <v>89</v>
      </c>
      <c r="AG2727" t="s">
        <v>71</v>
      </c>
      <c r="AK2727" t="s">
        <v>71</v>
      </c>
      <c r="AL2727">
        <v>89</v>
      </c>
      <c r="AP2727" t="s">
        <v>38</v>
      </c>
      <c r="AQ2727">
        <v>89</v>
      </c>
      <c r="AT2727">
        <v>2022</v>
      </c>
      <c r="AU2727" t="s">
        <v>38</v>
      </c>
      <c r="AV2727">
        <v>89</v>
      </c>
    </row>
    <row r="2728" spans="1:48" x14ac:dyDescent="0.4">
      <c r="A2728" t="s">
        <v>45</v>
      </c>
      <c r="B2728">
        <v>2022</v>
      </c>
      <c r="C2728" t="s">
        <v>38</v>
      </c>
      <c r="D2728" t="s">
        <v>49</v>
      </c>
      <c r="E2728" t="s">
        <v>34</v>
      </c>
      <c r="F2728" t="s">
        <v>7</v>
      </c>
      <c r="G2728">
        <v>163</v>
      </c>
      <c r="H2728" t="str">
        <f>VLOOKUP(E2728,filtered_wfh_with_region!$AA$2:$AB$31,2,FALSE)</f>
        <v>West</v>
      </c>
      <c r="AE2728">
        <v>2022</v>
      </c>
      <c r="AF2728">
        <v>163</v>
      </c>
      <c r="AG2728" t="s">
        <v>71</v>
      </c>
      <c r="AK2728" t="s">
        <v>71</v>
      </c>
      <c r="AL2728">
        <v>163</v>
      </c>
      <c r="AP2728" t="s">
        <v>38</v>
      </c>
      <c r="AQ2728">
        <v>163</v>
      </c>
      <c r="AT2728">
        <v>2022</v>
      </c>
      <c r="AU2728" t="s">
        <v>38</v>
      </c>
      <c r="AV2728">
        <v>163</v>
      </c>
    </row>
    <row r="2729" spans="1:48" x14ac:dyDescent="0.4">
      <c r="A2729" t="s">
        <v>45</v>
      </c>
      <c r="B2729">
        <v>2022</v>
      </c>
      <c r="C2729" t="s">
        <v>38</v>
      </c>
      <c r="D2729" t="s">
        <v>49</v>
      </c>
      <c r="E2729" t="s">
        <v>35</v>
      </c>
      <c r="F2729" t="s">
        <v>7</v>
      </c>
      <c r="G2729">
        <v>77</v>
      </c>
      <c r="H2729" t="str">
        <f>VLOOKUP(E2729,filtered_wfh_with_region!$AA$2:$AB$31,2,FALSE)</f>
        <v>North</v>
      </c>
      <c r="AE2729">
        <v>2022</v>
      </c>
      <c r="AF2729">
        <v>77</v>
      </c>
      <c r="AG2729" t="s">
        <v>83</v>
      </c>
      <c r="AK2729" t="s">
        <v>83</v>
      </c>
      <c r="AL2729">
        <v>77</v>
      </c>
      <c r="AP2729" t="s">
        <v>38</v>
      </c>
      <c r="AQ2729">
        <v>77</v>
      </c>
      <c r="AT2729">
        <v>2022</v>
      </c>
      <c r="AU2729" t="s">
        <v>38</v>
      </c>
      <c r="AV2729">
        <v>77</v>
      </c>
    </row>
    <row r="2730" spans="1:48" x14ac:dyDescent="0.4">
      <c r="A2730" t="s">
        <v>45</v>
      </c>
      <c r="B2730">
        <v>2022</v>
      </c>
      <c r="C2730" t="s">
        <v>38</v>
      </c>
      <c r="D2730" t="s">
        <v>49</v>
      </c>
      <c r="E2730" t="s">
        <v>36</v>
      </c>
      <c r="F2730" t="s">
        <v>7</v>
      </c>
      <c r="G2730">
        <v>198</v>
      </c>
      <c r="H2730" t="str">
        <f>VLOOKUP(E2730,filtered_wfh_with_region!$AA$2:$AB$31,2,FALSE)</f>
        <v>North</v>
      </c>
      <c r="AE2730">
        <v>2022</v>
      </c>
      <c r="AF2730">
        <v>198</v>
      </c>
      <c r="AG2730" t="s">
        <v>83</v>
      </c>
      <c r="AK2730" t="s">
        <v>83</v>
      </c>
      <c r="AL2730">
        <v>198</v>
      </c>
      <c r="AP2730" t="s">
        <v>38</v>
      </c>
      <c r="AQ2730">
        <v>198</v>
      </c>
      <c r="AT2730">
        <v>2022</v>
      </c>
      <c r="AU2730" t="s">
        <v>38</v>
      </c>
      <c r="AV2730">
        <v>198</v>
      </c>
    </row>
    <row r="2731" spans="1:48" x14ac:dyDescent="0.4">
      <c r="A2731" t="s">
        <v>45</v>
      </c>
      <c r="B2731">
        <v>2022</v>
      </c>
      <c r="C2731" t="s">
        <v>38</v>
      </c>
      <c r="D2731" t="s">
        <v>49</v>
      </c>
      <c r="E2731" t="s">
        <v>37</v>
      </c>
      <c r="F2731" t="s">
        <v>7</v>
      </c>
      <c r="G2731">
        <v>64</v>
      </c>
      <c r="H2731" t="str">
        <f>VLOOKUP(E2731,filtered_wfh_with_region!$AA$2:$AB$31,2,FALSE)</f>
        <v>North</v>
      </c>
      <c r="AE2731">
        <v>2022</v>
      </c>
      <c r="AF2731">
        <v>64</v>
      </c>
      <c r="AG2731" t="s">
        <v>83</v>
      </c>
      <c r="AK2731" t="s">
        <v>83</v>
      </c>
      <c r="AL2731">
        <v>64</v>
      </c>
      <c r="AP2731" t="s">
        <v>38</v>
      </c>
      <c r="AQ2731">
        <v>64</v>
      </c>
      <c r="AT2731">
        <v>2022</v>
      </c>
      <c r="AU2731" t="s">
        <v>38</v>
      </c>
      <c r="AV2731">
        <v>64</v>
      </c>
    </row>
    <row r="2732" spans="1:48" x14ac:dyDescent="0.4">
      <c r="A2732" t="s">
        <v>45</v>
      </c>
      <c r="B2732">
        <v>2022</v>
      </c>
      <c r="C2732" t="s">
        <v>38</v>
      </c>
      <c r="D2732" t="s">
        <v>50</v>
      </c>
      <c r="E2732" t="s">
        <v>8</v>
      </c>
      <c r="F2732" t="s">
        <v>7</v>
      </c>
      <c r="G2732">
        <v>20</v>
      </c>
      <c r="H2732" t="str">
        <f>VLOOKUP(E2732,filtered_wfh_with_region!$AA$2:$AB$31,2,FALSE)</f>
        <v>East</v>
      </c>
      <c r="AE2732">
        <v>2022</v>
      </c>
      <c r="AF2732">
        <v>20</v>
      </c>
      <c r="AG2732" t="s">
        <v>82</v>
      </c>
      <c r="AK2732" t="s">
        <v>82</v>
      </c>
      <c r="AL2732">
        <v>20</v>
      </c>
      <c r="AP2732" t="s">
        <v>38</v>
      </c>
      <c r="AQ2732">
        <v>20</v>
      </c>
      <c r="AT2732">
        <v>2022</v>
      </c>
      <c r="AU2732" t="s">
        <v>38</v>
      </c>
      <c r="AV2732">
        <v>20</v>
      </c>
    </row>
    <row r="2733" spans="1:48" x14ac:dyDescent="0.4">
      <c r="A2733" t="s">
        <v>45</v>
      </c>
      <c r="B2733">
        <v>2022</v>
      </c>
      <c r="C2733" t="s">
        <v>38</v>
      </c>
      <c r="D2733" t="s">
        <v>50</v>
      </c>
      <c r="E2733" t="s">
        <v>9</v>
      </c>
      <c r="F2733" t="s">
        <v>7</v>
      </c>
      <c r="G2733">
        <v>242</v>
      </c>
      <c r="H2733" t="str">
        <f>VLOOKUP(E2733,filtered_wfh_with_region!$AA$2:$AB$31,2,FALSE)</f>
        <v>East</v>
      </c>
      <c r="AE2733">
        <v>2022</v>
      </c>
      <c r="AF2733">
        <v>242</v>
      </c>
      <c r="AG2733" t="s">
        <v>82</v>
      </c>
      <c r="AK2733" t="s">
        <v>82</v>
      </c>
      <c r="AL2733">
        <v>242</v>
      </c>
      <c r="AP2733" t="s">
        <v>38</v>
      </c>
      <c r="AQ2733">
        <v>242</v>
      </c>
      <c r="AT2733">
        <v>2022</v>
      </c>
      <c r="AU2733" t="s">
        <v>38</v>
      </c>
      <c r="AV2733">
        <v>242</v>
      </c>
    </row>
    <row r="2734" spans="1:48" x14ac:dyDescent="0.4">
      <c r="A2734" t="s">
        <v>45</v>
      </c>
      <c r="B2734">
        <v>2022</v>
      </c>
      <c r="C2734" t="s">
        <v>38</v>
      </c>
      <c r="D2734" t="s">
        <v>50</v>
      </c>
      <c r="E2734" t="s">
        <v>10</v>
      </c>
      <c r="F2734" t="s">
        <v>7</v>
      </c>
      <c r="G2734">
        <v>175</v>
      </c>
      <c r="H2734" t="str">
        <f>VLOOKUP(E2734,filtered_wfh_with_region!$AA$2:$AB$31,2,FALSE)</f>
        <v>East</v>
      </c>
      <c r="AE2734">
        <v>2022</v>
      </c>
      <c r="AF2734">
        <v>175</v>
      </c>
      <c r="AG2734" t="s">
        <v>82</v>
      </c>
      <c r="AK2734" t="s">
        <v>82</v>
      </c>
      <c r="AL2734">
        <v>175</v>
      </c>
      <c r="AP2734" t="s">
        <v>38</v>
      </c>
      <c r="AQ2734">
        <v>175</v>
      </c>
      <c r="AT2734">
        <v>2022</v>
      </c>
      <c r="AU2734" t="s">
        <v>38</v>
      </c>
      <c r="AV2734">
        <v>175</v>
      </c>
    </row>
    <row r="2735" spans="1:48" x14ac:dyDescent="0.4">
      <c r="A2735" t="s">
        <v>45</v>
      </c>
      <c r="B2735">
        <v>2022</v>
      </c>
      <c r="C2735" t="s">
        <v>38</v>
      </c>
      <c r="D2735" t="s">
        <v>50</v>
      </c>
      <c r="E2735" t="s">
        <v>11</v>
      </c>
      <c r="F2735" t="s">
        <v>7</v>
      </c>
      <c r="G2735">
        <v>145</v>
      </c>
      <c r="H2735" t="str">
        <f>VLOOKUP(E2735,filtered_wfh_with_region!$AA$2:$AB$31,2,FALSE)</f>
        <v>East</v>
      </c>
      <c r="AE2735">
        <v>2022</v>
      </c>
      <c r="AF2735">
        <v>145</v>
      </c>
      <c r="AG2735" t="s">
        <v>82</v>
      </c>
      <c r="AK2735" t="s">
        <v>82</v>
      </c>
      <c r="AL2735">
        <v>145</v>
      </c>
      <c r="AP2735" t="s">
        <v>38</v>
      </c>
      <c r="AQ2735">
        <v>145</v>
      </c>
      <c r="AT2735">
        <v>2022</v>
      </c>
      <c r="AU2735" t="s">
        <v>38</v>
      </c>
      <c r="AV2735">
        <v>145</v>
      </c>
    </row>
    <row r="2736" spans="1:48" x14ac:dyDescent="0.4">
      <c r="A2736" t="s">
        <v>45</v>
      </c>
      <c r="B2736">
        <v>2022</v>
      </c>
      <c r="C2736" t="s">
        <v>38</v>
      </c>
      <c r="D2736" t="s">
        <v>50</v>
      </c>
      <c r="E2736" t="s">
        <v>12</v>
      </c>
      <c r="F2736" t="s">
        <v>7</v>
      </c>
      <c r="G2736">
        <v>116</v>
      </c>
      <c r="H2736" t="str">
        <f>VLOOKUP(E2736,filtered_wfh_with_region!$AA$2:$AB$31,2,FALSE)</f>
        <v>East</v>
      </c>
      <c r="AE2736">
        <v>2022</v>
      </c>
      <c r="AF2736">
        <v>116</v>
      </c>
      <c r="AG2736" t="s">
        <v>82</v>
      </c>
      <c r="AK2736" t="s">
        <v>82</v>
      </c>
      <c r="AL2736">
        <v>116</v>
      </c>
      <c r="AP2736" t="s">
        <v>38</v>
      </c>
      <c r="AQ2736">
        <v>116</v>
      </c>
      <c r="AT2736">
        <v>2022</v>
      </c>
      <c r="AU2736" t="s">
        <v>38</v>
      </c>
      <c r="AV2736">
        <v>116</v>
      </c>
    </row>
    <row r="2737" spans="1:48" x14ac:dyDescent="0.4">
      <c r="A2737" t="s">
        <v>45</v>
      </c>
      <c r="B2737">
        <v>2022</v>
      </c>
      <c r="C2737" t="s">
        <v>38</v>
      </c>
      <c r="D2737" t="s">
        <v>50</v>
      </c>
      <c r="E2737" t="s">
        <v>13</v>
      </c>
      <c r="F2737" t="s">
        <v>7</v>
      </c>
      <c r="G2737">
        <v>112</v>
      </c>
      <c r="H2737" t="str">
        <f>VLOOKUP(E2737,filtered_wfh_with_region!$AA$2:$AB$31,2,FALSE)</f>
        <v>East</v>
      </c>
      <c r="AE2737">
        <v>2022</v>
      </c>
      <c r="AF2737">
        <v>112</v>
      </c>
      <c r="AG2737" t="s">
        <v>82</v>
      </c>
      <c r="AK2737" t="s">
        <v>82</v>
      </c>
      <c r="AL2737">
        <v>112</v>
      </c>
      <c r="AP2737" t="s">
        <v>38</v>
      </c>
      <c r="AQ2737">
        <v>112</v>
      </c>
      <c r="AT2737">
        <v>2022</v>
      </c>
      <c r="AU2737" t="s">
        <v>38</v>
      </c>
      <c r="AV2737">
        <v>112</v>
      </c>
    </row>
    <row r="2738" spans="1:48" x14ac:dyDescent="0.4">
      <c r="A2738" t="s">
        <v>45</v>
      </c>
      <c r="B2738">
        <v>2022</v>
      </c>
      <c r="C2738" t="s">
        <v>38</v>
      </c>
      <c r="D2738" t="s">
        <v>50</v>
      </c>
      <c r="E2738" t="s">
        <v>14</v>
      </c>
      <c r="F2738" t="s">
        <v>7</v>
      </c>
      <c r="G2738">
        <v>18</v>
      </c>
      <c r="H2738" t="str">
        <f>VLOOKUP(E2738,filtered_wfh_with_region!$AA$2:$AB$31,2,FALSE)</f>
        <v>Midlands</v>
      </c>
      <c r="AE2738">
        <v>2022</v>
      </c>
      <c r="AF2738">
        <v>18</v>
      </c>
      <c r="AG2738" t="s">
        <v>72</v>
      </c>
      <c r="AK2738" t="s">
        <v>72</v>
      </c>
      <c r="AL2738">
        <v>18</v>
      </c>
      <c r="AP2738" t="s">
        <v>38</v>
      </c>
      <c r="AQ2738">
        <v>18</v>
      </c>
      <c r="AT2738">
        <v>2022</v>
      </c>
      <c r="AU2738" t="s">
        <v>38</v>
      </c>
      <c r="AV2738">
        <v>18</v>
      </c>
    </row>
    <row r="2739" spans="1:48" x14ac:dyDescent="0.4">
      <c r="A2739" t="s">
        <v>45</v>
      </c>
      <c r="B2739">
        <v>2022</v>
      </c>
      <c r="C2739" t="s">
        <v>38</v>
      </c>
      <c r="D2739" t="s">
        <v>50</v>
      </c>
      <c r="E2739" t="s">
        <v>15</v>
      </c>
      <c r="F2739" t="s">
        <v>7</v>
      </c>
      <c r="G2739">
        <v>22</v>
      </c>
      <c r="H2739" t="str">
        <f>VLOOKUP(E2739,filtered_wfh_with_region!$AA$2:$AB$31,2,FALSE)</f>
        <v>Midlands</v>
      </c>
      <c r="AE2739">
        <v>2022</v>
      </c>
      <c r="AF2739">
        <v>22</v>
      </c>
      <c r="AG2739" t="s">
        <v>72</v>
      </c>
      <c r="AK2739" t="s">
        <v>72</v>
      </c>
      <c r="AL2739">
        <v>22</v>
      </c>
      <c r="AP2739" t="s">
        <v>38</v>
      </c>
      <c r="AQ2739">
        <v>22</v>
      </c>
      <c r="AT2739">
        <v>2022</v>
      </c>
      <c r="AU2739" t="s">
        <v>38</v>
      </c>
      <c r="AV2739">
        <v>22</v>
      </c>
    </row>
    <row r="2740" spans="1:48" x14ac:dyDescent="0.4">
      <c r="A2740" t="s">
        <v>45</v>
      </c>
      <c r="B2740">
        <v>2022</v>
      </c>
      <c r="C2740" t="s">
        <v>38</v>
      </c>
      <c r="D2740" t="s">
        <v>50</v>
      </c>
      <c r="E2740" t="s">
        <v>16</v>
      </c>
      <c r="F2740" t="s">
        <v>7</v>
      </c>
      <c r="G2740">
        <v>9</v>
      </c>
      <c r="H2740" t="str">
        <f>VLOOKUP(E2740,filtered_wfh_with_region!$AA$2:$AB$31,2,FALSE)</f>
        <v>Midlands</v>
      </c>
      <c r="AE2740">
        <v>2022</v>
      </c>
      <c r="AF2740">
        <v>9</v>
      </c>
      <c r="AG2740" t="s">
        <v>72</v>
      </c>
      <c r="AK2740" t="s">
        <v>72</v>
      </c>
      <c r="AL2740">
        <v>9</v>
      </c>
      <c r="AP2740" t="s">
        <v>38</v>
      </c>
      <c r="AQ2740">
        <v>9</v>
      </c>
      <c r="AT2740">
        <v>2022</v>
      </c>
      <c r="AU2740" t="s">
        <v>38</v>
      </c>
      <c r="AV2740">
        <v>9</v>
      </c>
    </row>
    <row r="2741" spans="1:48" x14ac:dyDescent="0.4">
      <c r="A2741" t="s">
        <v>45</v>
      </c>
      <c r="B2741">
        <v>2022</v>
      </c>
      <c r="C2741" t="s">
        <v>38</v>
      </c>
      <c r="D2741" t="s">
        <v>50</v>
      </c>
      <c r="E2741" t="s">
        <v>17</v>
      </c>
      <c r="F2741" t="s">
        <v>7</v>
      </c>
      <c r="G2741">
        <v>35</v>
      </c>
      <c r="H2741" t="str">
        <f>VLOOKUP(E2741,filtered_wfh_with_region!$AA$2:$AB$31,2,FALSE)</f>
        <v>East</v>
      </c>
      <c r="AE2741">
        <v>2022</v>
      </c>
      <c r="AF2741">
        <v>35</v>
      </c>
      <c r="AG2741" t="s">
        <v>82</v>
      </c>
      <c r="AK2741" t="s">
        <v>82</v>
      </c>
      <c r="AL2741">
        <v>35</v>
      </c>
      <c r="AP2741" t="s">
        <v>38</v>
      </c>
      <c r="AQ2741">
        <v>35</v>
      </c>
      <c r="AT2741">
        <v>2022</v>
      </c>
      <c r="AU2741" t="s">
        <v>38</v>
      </c>
      <c r="AV2741">
        <v>35</v>
      </c>
    </row>
    <row r="2742" spans="1:48" x14ac:dyDescent="0.4">
      <c r="A2742" t="s">
        <v>45</v>
      </c>
      <c r="B2742">
        <v>2022</v>
      </c>
      <c r="C2742" t="s">
        <v>38</v>
      </c>
      <c r="D2742" t="s">
        <v>50</v>
      </c>
      <c r="E2742" t="s">
        <v>18</v>
      </c>
      <c r="F2742" t="s">
        <v>7</v>
      </c>
      <c r="G2742">
        <v>71</v>
      </c>
      <c r="H2742" t="str">
        <f>VLOOKUP(E2742,filtered_wfh_with_region!$AA$2:$AB$31,2,FALSE)</f>
        <v>East</v>
      </c>
      <c r="AE2742">
        <v>2022</v>
      </c>
      <c r="AF2742">
        <v>71</v>
      </c>
      <c r="AG2742" t="s">
        <v>82</v>
      </c>
      <c r="AK2742" t="s">
        <v>82</v>
      </c>
      <c r="AL2742">
        <v>71</v>
      </c>
      <c r="AP2742" t="s">
        <v>38</v>
      </c>
      <c r="AQ2742">
        <v>71</v>
      </c>
      <c r="AT2742">
        <v>2022</v>
      </c>
      <c r="AU2742" t="s">
        <v>38</v>
      </c>
      <c r="AV2742">
        <v>71</v>
      </c>
    </row>
    <row r="2743" spans="1:48" x14ac:dyDescent="0.4">
      <c r="A2743" t="s">
        <v>45</v>
      </c>
      <c r="B2743">
        <v>2022</v>
      </c>
      <c r="C2743" t="s">
        <v>38</v>
      </c>
      <c r="D2743" t="s">
        <v>50</v>
      </c>
      <c r="E2743" t="s">
        <v>19</v>
      </c>
      <c r="F2743" t="s">
        <v>7</v>
      </c>
      <c r="G2743">
        <v>29</v>
      </c>
      <c r="H2743" t="str">
        <f>VLOOKUP(E2743,filtered_wfh_with_region!$AA$2:$AB$31,2,FALSE)</f>
        <v>Midlands</v>
      </c>
      <c r="AE2743">
        <v>2022</v>
      </c>
      <c r="AF2743">
        <v>29</v>
      </c>
      <c r="AG2743" t="s">
        <v>72</v>
      </c>
      <c r="AK2743" t="s">
        <v>72</v>
      </c>
      <c r="AL2743">
        <v>29</v>
      </c>
      <c r="AP2743" t="s">
        <v>38</v>
      </c>
      <c r="AQ2743">
        <v>29</v>
      </c>
      <c r="AT2743">
        <v>2022</v>
      </c>
      <c r="AU2743" t="s">
        <v>38</v>
      </c>
      <c r="AV2743">
        <v>29</v>
      </c>
    </row>
    <row r="2744" spans="1:48" x14ac:dyDescent="0.4">
      <c r="A2744" t="s">
        <v>45</v>
      </c>
      <c r="B2744">
        <v>2022</v>
      </c>
      <c r="C2744" t="s">
        <v>38</v>
      </c>
      <c r="D2744" t="s">
        <v>50</v>
      </c>
      <c r="E2744" t="s">
        <v>20</v>
      </c>
      <c r="F2744" t="s">
        <v>7</v>
      </c>
      <c r="G2744">
        <v>25</v>
      </c>
      <c r="H2744" t="str">
        <f>VLOOKUP(E2744,filtered_wfh_with_region!$AA$2:$AB$31,2,FALSE)</f>
        <v>Midlands</v>
      </c>
      <c r="AE2744">
        <v>2022</v>
      </c>
      <c r="AF2744">
        <v>25</v>
      </c>
      <c r="AG2744" t="s">
        <v>72</v>
      </c>
      <c r="AK2744" t="s">
        <v>72</v>
      </c>
      <c r="AL2744">
        <v>25</v>
      </c>
      <c r="AP2744" t="s">
        <v>38</v>
      </c>
      <c r="AQ2744">
        <v>25</v>
      </c>
      <c r="AT2744">
        <v>2022</v>
      </c>
      <c r="AU2744" t="s">
        <v>38</v>
      </c>
      <c r="AV2744">
        <v>25</v>
      </c>
    </row>
    <row r="2745" spans="1:48" x14ac:dyDescent="0.4">
      <c r="A2745" t="s">
        <v>45</v>
      </c>
      <c r="B2745">
        <v>2022</v>
      </c>
      <c r="C2745" t="s">
        <v>38</v>
      </c>
      <c r="D2745" t="s">
        <v>50</v>
      </c>
      <c r="E2745" t="s">
        <v>21</v>
      </c>
      <c r="F2745" t="s">
        <v>7</v>
      </c>
      <c r="G2745">
        <v>31</v>
      </c>
      <c r="H2745" t="str">
        <f>VLOOKUP(E2745,filtered_wfh_with_region!$AA$2:$AB$31,2,FALSE)</f>
        <v>East</v>
      </c>
      <c r="AE2745">
        <v>2022</v>
      </c>
      <c r="AF2745">
        <v>31</v>
      </c>
      <c r="AG2745" t="s">
        <v>82</v>
      </c>
      <c r="AK2745" t="s">
        <v>82</v>
      </c>
      <c r="AL2745">
        <v>31</v>
      </c>
      <c r="AP2745" t="s">
        <v>38</v>
      </c>
      <c r="AQ2745">
        <v>31</v>
      </c>
      <c r="AT2745">
        <v>2022</v>
      </c>
      <c r="AU2745" t="s">
        <v>38</v>
      </c>
      <c r="AV2745">
        <v>31</v>
      </c>
    </row>
    <row r="2746" spans="1:48" x14ac:dyDescent="0.4">
      <c r="A2746" t="s">
        <v>45</v>
      </c>
      <c r="B2746">
        <v>2022</v>
      </c>
      <c r="C2746" t="s">
        <v>38</v>
      </c>
      <c r="D2746" t="s">
        <v>50</v>
      </c>
      <c r="E2746" t="s">
        <v>22</v>
      </c>
      <c r="F2746" t="s">
        <v>7</v>
      </c>
      <c r="G2746">
        <v>68</v>
      </c>
      <c r="H2746" t="str">
        <f>VLOOKUP(E2746,filtered_wfh_with_region!$AA$2:$AB$31,2,FALSE)</f>
        <v>East</v>
      </c>
      <c r="AE2746">
        <v>2022</v>
      </c>
      <c r="AF2746">
        <v>68</v>
      </c>
      <c r="AG2746" t="s">
        <v>82</v>
      </c>
      <c r="AK2746" t="s">
        <v>82</v>
      </c>
      <c r="AL2746">
        <v>68</v>
      </c>
      <c r="AP2746" t="s">
        <v>38</v>
      </c>
      <c r="AQ2746">
        <v>68</v>
      </c>
      <c r="AT2746">
        <v>2022</v>
      </c>
      <c r="AU2746" t="s">
        <v>38</v>
      </c>
      <c r="AV2746">
        <v>68</v>
      </c>
    </row>
    <row r="2747" spans="1:48" x14ac:dyDescent="0.4">
      <c r="A2747" t="s">
        <v>45</v>
      </c>
      <c r="B2747">
        <v>2022</v>
      </c>
      <c r="C2747" t="s">
        <v>38</v>
      </c>
      <c r="D2747" t="s">
        <v>50</v>
      </c>
      <c r="E2747" t="s">
        <v>23</v>
      </c>
      <c r="F2747" t="s">
        <v>7</v>
      </c>
      <c r="G2747">
        <v>16</v>
      </c>
      <c r="H2747" t="str">
        <f>VLOOKUP(E2747,filtered_wfh_with_region!$AA$2:$AB$31,2,FALSE)</f>
        <v>South</v>
      </c>
      <c r="AE2747">
        <v>2022</v>
      </c>
      <c r="AF2747">
        <v>16</v>
      </c>
      <c r="AG2747" t="s">
        <v>84</v>
      </c>
      <c r="AK2747" t="s">
        <v>84</v>
      </c>
      <c r="AL2747">
        <v>16</v>
      </c>
      <c r="AP2747" t="s">
        <v>38</v>
      </c>
      <c r="AQ2747">
        <v>16</v>
      </c>
      <c r="AT2747">
        <v>2022</v>
      </c>
      <c r="AU2747" t="s">
        <v>38</v>
      </c>
      <c r="AV2747">
        <v>16</v>
      </c>
    </row>
    <row r="2748" spans="1:48" x14ac:dyDescent="0.4">
      <c r="A2748" t="s">
        <v>45</v>
      </c>
      <c r="B2748">
        <v>2022</v>
      </c>
      <c r="C2748" t="s">
        <v>38</v>
      </c>
      <c r="D2748" t="s">
        <v>50</v>
      </c>
      <c r="E2748" t="s">
        <v>24</v>
      </c>
      <c r="F2748" t="s">
        <v>7</v>
      </c>
      <c r="G2748">
        <v>175</v>
      </c>
      <c r="H2748" t="str">
        <f>VLOOKUP(E2748,filtered_wfh_with_region!$AA$2:$AB$31,2,FALSE)</f>
        <v>South</v>
      </c>
      <c r="AE2748">
        <v>2022</v>
      </c>
      <c r="AF2748">
        <v>175</v>
      </c>
      <c r="AG2748" t="s">
        <v>84</v>
      </c>
      <c r="AK2748" t="s">
        <v>84</v>
      </c>
      <c r="AL2748">
        <v>175</v>
      </c>
      <c r="AP2748" t="s">
        <v>38</v>
      </c>
      <c r="AQ2748">
        <v>175</v>
      </c>
      <c r="AT2748">
        <v>2022</v>
      </c>
      <c r="AU2748" t="s">
        <v>38</v>
      </c>
      <c r="AV2748">
        <v>175</v>
      </c>
    </row>
    <row r="2749" spans="1:48" x14ac:dyDescent="0.4">
      <c r="A2749" t="s">
        <v>45</v>
      </c>
      <c r="B2749">
        <v>2022</v>
      </c>
      <c r="C2749" t="s">
        <v>38</v>
      </c>
      <c r="D2749" t="s">
        <v>50</v>
      </c>
      <c r="E2749" t="s">
        <v>25</v>
      </c>
      <c r="F2749" t="s">
        <v>7</v>
      </c>
      <c r="G2749">
        <v>43</v>
      </c>
      <c r="H2749" t="str">
        <f>VLOOKUP(E2749,filtered_wfh_with_region!$AA$2:$AB$31,2,FALSE)</f>
        <v>South</v>
      </c>
      <c r="AE2749">
        <v>2022</v>
      </c>
      <c r="AF2749">
        <v>43</v>
      </c>
      <c r="AG2749" t="s">
        <v>84</v>
      </c>
      <c r="AK2749" t="s">
        <v>84</v>
      </c>
      <c r="AL2749">
        <v>43</v>
      </c>
      <c r="AP2749" t="s">
        <v>38</v>
      </c>
      <c r="AQ2749">
        <v>43</v>
      </c>
      <c r="AT2749">
        <v>2022</v>
      </c>
      <c r="AU2749" t="s">
        <v>38</v>
      </c>
      <c r="AV2749">
        <v>43</v>
      </c>
    </row>
    <row r="2750" spans="1:48" x14ac:dyDescent="0.4">
      <c r="A2750" t="s">
        <v>45</v>
      </c>
      <c r="B2750">
        <v>2022</v>
      </c>
      <c r="C2750" t="s">
        <v>38</v>
      </c>
      <c r="D2750" t="s">
        <v>50</v>
      </c>
      <c r="E2750" t="s">
        <v>26</v>
      </c>
      <c r="F2750" t="s">
        <v>7</v>
      </c>
      <c r="G2750">
        <v>45</v>
      </c>
      <c r="H2750" t="str">
        <f>VLOOKUP(E2750,filtered_wfh_with_region!$AA$2:$AB$31,2,FALSE)</f>
        <v>South</v>
      </c>
      <c r="AE2750">
        <v>2022</v>
      </c>
      <c r="AF2750">
        <v>45</v>
      </c>
      <c r="AG2750" t="s">
        <v>84</v>
      </c>
      <c r="AK2750" t="s">
        <v>84</v>
      </c>
      <c r="AL2750">
        <v>45</v>
      </c>
      <c r="AP2750" t="s">
        <v>38</v>
      </c>
      <c r="AQ2750">
        <v>45</v>
      </c>
      <c r="AT2750">
        <v>2022</v>
      </c>
      <c r="AU2750" t="s">
        <v>38</v>
      </c>
      <c r="AV2750">
        <v>45</v>
      </c>
    </row>
    <row r="2751" spans="1:48" x14ac:dyDescent="0.4">
      <c r="A2751" t="s">
        <v>45</v>
      </c>
      <c r="B2751">
        <v>2022</v>
      </c>
      <c r="C2751" t="s">
        <v>38</v>
      </c>
      <c r="D2751" t="s">
        <v>50</v>
      </c>
      <c r="E2751" t="s">
        <v>27</v>
      </c>
      <c r="F2751" t="s">
        <v>7</v>
      </c>
      <c r="G2751">
        <v>27</v>
      </c>
      <c r="H2751" t="str">
        <f>VLOOKUP(E2751,filtered_wfh_with_region!$AA$2:$AB$31,2,FALSE)</f>
        <v>South</v>
      </c>
      <c r="AE2751">
        <v>2022</v>
      </c>
      <c r="AF2751">
        <v>27</v>
      </c>
      <c r="AG2751" t="s">
        <v>84</v>
      </c>
      <c r="AK2751" t="s">
        <v>84</v>
      </c>
      <c r="AL2751">
        <v>27</v>
      </c>
      <c r="AP2751" t="s">
        <v>38</v>
      </c>
      <c r="AQ2751">
        <v>27</v>
      </c>
      <c r="AT2751">
        <v>2022</v>
      </c>
      <c r="AU2751" t="s">
        <v>38</v>
      </c>
      <c r="AV2751">
        <v>27</v>
      </c>
    </row>
    <row r="2752" spans="1:48" x14ac:dyDescent="0.4">
      <c r="A2752" t="s">
        <v>45</v>
      </c>
      <c r="B2752">
        <v>2022</v>
      </c>
      <c r="C2752" t="s">
        <v>38</v>
      </c>
      <c r="D2752" t="s">
        <v>50</v>
      </c>
      <c r="E2752" t="s">
        <v>28</v>
      </c>
      <c r="F2752" t="s">
        <v>7</v>
      </c>
      <c r="G2752">
        <v>24</v>
      </c>
      <c r="H2752" t="str">
        <f>VLOOKUP(E2752,filtered_wfh_with_region!$AA$2:$AB$31,2,FALSE)</f>
        <v>South</v>
      </c>
      <c r="AE2752">
        <v>2022</v>
      </c>
      <c r="AF2752">
        <v>24</v>
      </c>
      <c r="AG2752" t="s">
        <v>84</v>
      </c>
      <c r="AK2752" t="s">
        <v>84</v>
      </c>
      <c r="AL2752">
        <v>24</v>
      </c>
      <c r="AP2752" t="s">
        <v>38</v>
      </c>
      <c r="AQ2752">
        <v>24</v>
      </c>
      <c r="AT2752">
        <v>2022</v>
      </c>
      <c r="AU2752" t="s">
        <v>38</v>
      </c>
      <c r="AV2752">
        <v>24</v>
      </c>
    </row>
    <row r="2753" spans="1:48" x14ac:dyDescent="0.4">
      <c r="A2753" t="s">
        <v>45</v>
      </c>
      <c r="B2753">
        <v>2022</v>
      </c>
      <c r="C2753" t="s">
        <v>38</v>
      </c>
      <c r="D2753" t="s">
        <v>50</v>
      </c>
      <c r="E2753" t="s">
        <v>29</v>
      </c>
      <c r="F2753" t="s">
        <v>7</v>
      </c>
      <c r="G2753">
        <v>18</v>
      </c>
      <c r="H2753" t="str">
        <f>VLOOKUP(E2753,filtered_wfh_with_region!$AA$2:$AB$31,2,FALSE)</f>
        <v>West</v>
      </c>
      <c r="AE2753">
        <v>2022</v>
      </c>
      <c r="AF2753">
        <v>18</v>
      </c>
      <c r="AG2753" t="s">
        <v>71</v>
      </c>
      <c r="AK2753" t="s">
        <v>71</v>
      </c>
      <c r="AL2753">
        <v>18</v>
      </c>
      <c r="AP2753" t="s">
        <v>38</v>
      </c>
      <c r="AQ2753">
        <v>18</v>
      </c>
      <c r="AT2753">
        <v>2022</v>
      </c>
      <c r="AU2753" t="s">
        <v>38</v>
      </c>
      <c r="AV2753">
        <v>18</v>
      </c>
    </row>
    <row r="2754" spans="1:48" x14ac:dyDescent="0.4">
      <c r="A2754" t="s">
        <v>45</v>
      </c>
      <c r="B2754">
        <v>2022</v>
      </c>
      <c r="C2754" t="s">
        <v>38</v>
      </c>
      <c r="D2754" t="s">
        <v>50</v>
      </c>
      <c r="E2754" t="s">
        <v>30</v>
      </c>
      <c r="F2754" t="s">
        <v>7</v>
      </c>
      <c r="G2754">
        <v>35</v>
      </c>
      <c r="H2754" t="str">
        <f>VLOOKUP(E2754,filtered_wfh_with_region!$AA$2:$AB$31,2,FALSE)</f>
        <v>West</v>
      </c>
      <c r="AE2754">
        <v>2022</v>
      </c>
      <c r="AF2754">
        <v>35</v>
      </c>
      <c r="AG2754" t="s">
        <v>71</v>
      </c>
      <c r="AK2754" t="s">
        <v>71</v>
      </c>
      <c r="AL2754">
        <v>35</v>
      </c>
      <c r="AP2754" t="s">
        <v>38</v>
      </c>
      <c r="AQ2754">
        <v>35</v>
      </c>
      <c r="AT2754">
        <v>2022</v>
      </c>
      <c r="AU2754" t="s">
        <v>38</v>
      </c>
      <c r="AV2754">
        <v>35</v>
      </c>
    </row>
    <row r="2755" spans="1:48" x14ac:dyDescent="0.4">
      <c r="A2755" t="s">
        <v>45</v>
      </c>
      <c r="B2755">
        <v>2022</v>
      </c>
      <c r="C2755" t="s">
        <v>38</v>
      </c>
      <c r="D2755" t="s">
        <v>50</v>
      </c>
      <c r="E2755" t="s">
        <v>31</v>
      </c>
      <c r="F2755" t="s">
        <v>7</v>
      </c>
      <c r="G2755">
        <v>13</v>
      </c>
      <c r="H2755" t="str">
        <f>VLOOKUP(E2755,filtered_wfh_with_region!$AA$2:$AB$31,2,FALSE)</f>
        <v>West</v>
      </c>
      <c r="AE2755">
        <v>2022</v>
      </c>
      <c r="AF2755">
        <v>13</v>
      </c>
      <c r="AG2755" t="s">
        <v>71</v>
      </c>
      <c r="AK2755" t="s">
        <v>71</v>
      </c>
      <c r="AL2755">
        <v>13</v>
      </c>
      <c r="AP2755" t="s">
        <v>38</v>
      </c>
      <c r="AQ2755">
        <v>13</v>
      </c>
      <c r="AT2755">
        <v>2022</v>
      </c>
      <c r="AU2755" t="s">
        <v>38</v>
      </c>
      <c r="AV2755">
        <v>13</v>
      </c>
    </row>
    <row r="2756" spans="1:48" x14ac:dyDescent="0.4">
      <c r="A2756" t="s">
        <v>45</v>
      </c>
      <c r="B2756">
        <v>2022</v>
      </c>
      <c r="C2756" t="s">
        <v>38</v>
      </c>
      <c r="D2756" t="s">
        <v>50</v>
      </c>
      <c r="E2756" t="s">
        <v>32</v>
      </c>
      <c r="F2756" t="s">
        <v>7</v>
      </c>
      <c r="G2756">
        <v>24</v>
      </c>
      <c r="H2756" t="str">
        <f>VLOOKUP(E2756,filtered_wfh_with_region!$AA$2:$AB$31,2,FALSE)</f>
        <v>West</v>
      </c>
      <c r="AE2756">
        <v>2022</v>
      </c>
      <c r="AF2756">
        <v>24</v>
      </c>
      <c r="AG2756" t="s">
        <v>71</v>
      </c>
      <c r="AK2756" t="s">
        <v>71</v>
      </c>
      <c r="AL2756">
        <v>24</v>
      </c>
      <c r="AP2756" t="s">
        <v>38</v>
      </c>
      <c r="AQ2756">
        <v>24</v>
      </c>
      <c r="AT2756">
        <v>2022</v>
      </c>
      <c r="AU2756" t="s">
        <v>38</v>
      </c>
      <c r="AV2756">
        <v>24</v>
      </c>
    </row>
    <row r="2757" spans="1:48" x14ac:dyDescent="0.4">
      <c r="A2757" t="s">
        <v>45</v>
      </c>
      <c r="B2757">
        <v>2022</v>
      </c>
      <c r="C2757" t="s">
        <v>38</v>
      </c>
      <c r="D2757" t="s">
        <v>50</v>
      </c>
      <c r="E2757" t="s">
        <v>33</v>
      </c>
      <c r="F2757" t="s">
        <v>7</v>
      </c>
      <c r="G2757">
        <v>15</v>
      </c>
      <c r="H2757" t="str">
        <f>VLOOKUP(E2757,filtered_wfh_with_region!$AA$2:$AB$31,2,FALSE)</f>
        <v>West</v>
      </c>
      <c r="AE2757">
        <v>2022</v>
      </c>
      <c r="AF2757">
        <v>15</v>
      </c>
      <c r="AG2757" t="s">
        <v>71</v>
      </c>
      <c r="AK2757" t="s">
        <v>71</v>
      </c>
      <c r="AL2757">
        <v>15</v>
      </c>
      <c r="AP2757" t="s">
        <v>38</v>
      </c>
      <c r="AQ2757">
        <v>15</v>
      </c>
      <c r="AT2757">
        <v>2022</v>
      </c>
      <c r="AU2757" t="s">
        <v>38</v>
      </c>
      <c r="AV2757">
        <v>15</v>
      </c>
    </row>
    <row r="2758" spans="1:48" x14ac:dyDescent="0.4">
      <c r="A2758" t="s">
        <v>45</v>
      </c>
      <c r="B2758">
        <v>2022</v>
      </c>
      <c r="C2758" t="s">
        <v>38</v>
      </c>
      <c r="D2758" t="s">
        <v>50</v>
      </c>
      <c r="E2758" t="s">
        <v>34</v>
      </c>
      <c r="F2758" t="s">
        <v>7</v>
      </c>
      <c r="G2758">
        <v>27</v>
      </c>
      <c r="H2758" t="str">
        <f>VLOOKUP(E2758,filtered_wfh_with_region!$AA$2:$AB$31,2,FALSE)</f>
        <v>West</v>
      </c>
      <c r="AE2758">
        <v>2022</v>
      </c>
      <c r="AF2758">
        <v>27</v>
      </c>
      <c r="AG2758" t="s">
        <v>71</v>
      </c>
      <c r="AK2758" t="s">
        <v>71</v>
      </c>
      <c r="AL2758">
        <v>27</v>
      </c>
      <c r="AP2758" t="s">
        <v>38</v>
      </c>
      <c r="AQ2758">
        <v>27</v>
      </c>
      <c r="AT2758">
        <v>2022</v>
      </c>
      <c r="AU2758" t="s">
        <v>38</v>
      </c>
      <c r="AV2758">
        <v>27</v>
      </c>
    </row>
    <row r="2759" spans="1:48" x14ac:dyDescent="0.4">
      <c r="A2759" t="s">
        <v>45</v>
      </c>
      <c r="B2759">
        <v>2022</v>
      </c>
      <c r="C2759" t="s">
        <v>38</v>
      </c>
      <c r="D2759" t="s">
        <v>50</v>
      </c>
      <c r="E2759" t="s">
        <v>35</v>
      </c>
      <c r="F2759" t="s">
        <v>7</v>
      </c>
      <c r="G2759">
        <v>17</v>
      </c>
      <c r="H2759" t="str">
        <f>VLOOKUP(E2759,filtered_wfh_with_region!$AA$2:$AB$31,2,FALSE)</f>
        <v>North</v>
      </c>
      <c r="AE2759">
        <v>2022</v>
      </c>
      <c r="AF2759">
        <v>17</v>
      </c>
      <c r="AG2759" t="s">
        <v>83</v>
      </c>
      <c r="AK2759" t="s">
        <v>83</v>
      </c>
      <c r="AL2759">
        <v>17</v>
      </c>
      <c r="AP2759" t="s">
        <v>38</v>
      </c>
      <c r="AQ2759">
        <v>17</v>
      </c>
      <c r="AT2759">
        <v>2022</v>
      </c>
      <c r="AU2759" t="s">
        <v>38</v>
      </c>
      <c r="AV2759">
        <v>17</v>
      </c>
    </row>
    <row r="2760" spans="1:48" x14ac:dyDescent="0.4">
      <c r="A2760" t="s">
        <v>45</v>
      </c>
      <c r="B2760">
        <v>2022</v>
      </c>
      <c r="C2760" t="s">
        <v>38</v>
      </c>
      <c r="D2760" t="s">
        <v>50</v>
      </c>
      <c r="E2760" t="s">
        <v>36</v>
      </c>
      <c r="F2760" t="s">
        <v>7</v>
      </c>
      <c r="G2760">
        <v>38</v>
      </c>
      <c r="H2760" t="str">
        <f>VLOOKUP(E2760,filtered_wfh_with_region!$AA$2:$AB$31,2,FALSE)</f>
        <v>North</v>
      </c>
      <c r="AE2760">
        <v>2022</v>
      </c>
      <c r="AF2760">
        <v>38</v>
      </c>
      <c r="AG2760" t="s">
        <v>83</v>
      </c>
      <c r="AK2760" t="s">
        <v>83</v>
      </c>
      <c r="AL2760">
        <v>38</v>
      </c>
      <c r="AP2760" t="s">
        <v>38</v>
      </c>
      <c r="AQ2760">
        <v>38</v>
      </c>
      <c r="AT2760">
        <v>2022</v>
      </c>
      <c r="AU2760" t="s">
        <v>38</v>
      </c>
      <c r="AV2760">
        <v>38</v>
      </c>
    </row>
    <row r="2761" spans="1:48" x14ac:dyDescent="0.4">
      <c r="A2761" t="s">
        <v>45</v>
      </c>
      <c r="B2761">
        <v>2022</v>
      </c>
      <c r="C2761" t="s">
        <v>38</v>
      </c>
      <c r="D2761" t="s">
        <v>50</v>
      </c>
      <c r="E2761" t="s">
        <v>37</v>
      </c>
      <c r="F2761" t="s">
        <v>7</v>
      </c>
      <c r="G2761">
        <v>9</v>
      </c>
      <c r="H2761" t="str">
        <f>VLOOKUP(E2761,filtered_wfh_with_region!$AA$2:$AB$31,2,FALSE)</f>
        <v>North</v>
      </c>
      <c r="AE2761">
        <v>2022</v>
      </c>
      <c r="AF2761">
        <v>9</v>
      </c>
      <c r="AG2761" t="s">
        <v>83</v>
      </c>
      <c r="AK2761" t="s">
        <v>83</v>
      </c>
      <c r="AL2761">
        <v>9</v>
      </c>
      <c r="AP2761" t="s">
        <v>38</v>
      </c>
      <c r="AQ2761">
        <v>9</v>
      </c>
      <c r="AT2761">
        <v>2022</v>
      </c>
      <c r="AU2761" t="s">
        <v>38</v>
      </c>
      <c r="AV2761">
        <v>9</v>
      </c>
    </row>
    <row r="2762" spans="1:48" x14ac:dyDescent="0.4">
      <c r="A2762" t="s">
        <v>45</v>
      </c>
      <c r="B2762">
        <v>2022</v>
      </c>
      <c r="C2762" t="s">
        <v>38</v>
      </c>
      <c r="D2762" t="s">
        <v>51</v>
      </c>
      <c r="E2762" t="s">
        <v>8</v>
      </c>
      <c r="F2762" t="s">
        <v>7</v>
      </c>
      <c r="G2762">
        <v>1</v>
      </c>
      <c r="H2762" t="str">
        <f>VLOOKUP(E2762,filtered_wfh_with_region!$AA$2:$AB$31,2,FALSE)</f>
        <v>East</v>
      </c>
      <c r="AE2762">
        <v>2022</v>
      </c>
      <c r="AF2762">
        <v>1</v>
      </c>
      <c r="AG2762" t="s">
        <v>82</v>
      </c>
      <c r="AK2762" t="s">
        <v>82</v>
      </c>
      <c r="AL2762">
        <v>1</v>
      </c>
      <c r="AP2762" t="s">
        <v>38</v>
      </c>
      <c r="AQ2762">
        <v>1</v>
      </c>
      <c r="AT2762">
        <v>2022</v>
      </c>
      <c r="AU2762" t="s">
        <v>38</v>
      </c>
      <c r="AV2762">
        <v>1</v>
      </c>
    </row>
    <row r="2763" spans="1:48" x14ac:dyDescent="0.4">
      <c r="A2763" t="s">
        <v>45</v>
      </c>
      <c r="B2763">
        <v>2022</v>
      </c>
      <c r="C2763" t="s">
        <v>38</v>
      </c>
      <c r="D2763" t="s">
        <v>51</v>
      </c>
      <c r="E2763" t="s">
        <v>9</v>
      </c>
      <c r="F2763" t="s">
        <v>7</v>
      </c>
      <c r="G2763">
        <v>30</v>
      </c>
      <c r="H2763" t="str">
        <f>VLOOKUP(E2763,filtered_wfh_with_region!$AA$2:$AB$31,2,FALSE)</f>
        <v>East</v>
      </c>
      <c r="AE2763">
        <v>2022</v>
      </c>
      <c r="AF2763">
        <v>30</v>
      </c>
      <c r="AG2763" t="s">
        <v>82</v>
      </c>
      <c r="AK2763" t="s">
        <v>82</v>
      </c>
      <c r="AL2763">
        <v>30</v>
      </c>
      <c r="AP2763" t="s">
        <v>38</v>
      </c>
      <c r="AQ2763">
        <v>30</v>
      </c>
      <c r="AT2763">
        <v>2022</v>
      </c>
      <c r="AU2763" t="s">
        <v>38</v>
      </c>
      <c r="AV2763">
        <v>30</v>
      </c>
    </row>
    <row r="2764" spans="1:48" x14ac:dyDescent="0.4">
      <c r="A2764" t="s">
        <v>45</v>
      </c>
      <c r="B2764">
        <v>2022</v>
      </c>
      <c r="C2764" t="s">
        <v>38</v>
      </c>
      <c r="D2764" t="s">
        <v>51</v>
      </c>
      <c r="E2764" t="s">
        <v>10</v>
      </c>
      <c r="F2764" t="s">
        <v>7</v>
      </c>
      <c r="G2764">
        <v>10</v>
      </c>
      <c r="H2764" t="str">
        <f>VLOOKUP(E2764,filtered_wfh_with_region!$AA$2:$AB$31,2,FALSE)</f>
        <v>East</v>
      </c>
      <c r="AE2764">
        <v>2022</v>
      </c>
      <c r="AF2764">
        <v>10</v>
      </c>
      <c r="AG2764" t="s">
        <v>82</v>
      </c>
      <c r="AK2764" t="s">
        <v>82</v>
      </c>
      <c r="AL2764">
        <v>10</v>
      </c>
      <c r="AP2764" t="s">
        <v>38</v>
      </c>
      <c r="AQ2764">
        <v>10</v>
      </c>
      <c r="AT2764">
        <v>2022</v>
      </c>
      <c r="AU2764" t="s">
        <v>38</v>
      </c>
      <c r="AV2764">
        <v>10</v>
      </c>
    </row>
    <row r="2765" spans="1:48" x14ac:dyDescent="0.4">
      <c r="A2765" t="s">
        <v>45</v>
      </c>
      <c r="B2765">
        <v>2022</v>
      </c>
      <c r="C2765" t="s">
        <v>38</v>
      </c>
      <c r="D2765" t="s">
        <v>51</v>
      </c>
      <c r="E2765" t="s">
        <v>11</v>
      </c>
      <c r="F2765" t="s">
        <v>7</v>
      </c>
      <c r="G2765">
        <v>12</v>
      </c>
      <c r="H2765" t="str">
        <f>VLOOKUP(E2765,filtered_wfh_with_region!$AA$2:$AB$31,2,FALSE)</f>
        <v>East</v>
      </c>
      <c r="AE2765">
        <v>2022</v>
      </c>
      <c r="AF2765">
        <v>12</v>
      </c>
      <c r="AG2765" t="s">
        <v>82</v>
      </c>
      <c r="AK2765" t="s">
        <v>82</v>
      </c>
      <c r="AL2765">
        <v>12</v>
      </c>
      <c r="AP2765" t="s">
        <v>38</v>
      </c>
      <c r="AQ2765">
        <v>12</v>
      </c>
      <c r="AT2765">
        <v>2022</v>
      </c>
      <c r="AU2765" t="s">
        <v>38</v>
      </c>
      <c r="AV2765">
        <v>12</v>
      </c>
    </row>
    <row r="2766" spans="1:48" x14ac:dyDescent="0.4">
      <c r="A2766" t="s">
        <v>45</v>
      </c>
      <c r="B2766">
        <v>2022</v>
      </c>
      <c r="C2766" t="s">
        <v>38</v>
      </c>
      <c r="D2766" t="s">
        <v>51</v>
      </c>
      <c r="E2766" t="s">
        <v>12</v>
      </c>
      <c r="F2766" t="s">
        <v>7</v>
      </c>
      <c r="G2766">
        <v>17</v>
      </c>
      <c r="H2766" t="str">
        <f>VLOOKUP(E2766,filtered_wfh_with_region!$AA$2:$AB$31,2,FALSE)</f>
        <v>East</v>
      </c>
      <c r="AE2766">
        <v>2022</v>
      </c>
      <c r="AF2766">
        <v>17</v>
      </c>
      <c r="AG2766" t="s">
        <v>82</v>
      </c>
      <c r="AK2766" t="s">
        <v>82</v>
      </c>
      <c r="AL2766">
        <v>17</v>
      </c>
      <c r="AP2766" t="s">
        <v>38</v>
      </c>
      <c r="AQ2766">
        <v>17</v>
      </c>
      <c r="AT2766">
        <v>2022</v>
      </c>
      <c r="AU2766" t="s">
        <v>38</v>
      </c>
      <c r="AV2766">
        <v>17</v>
      </c>
    </row>
    <row r="2767" spans="1:48" x14ac:dyDescent="0.4">
      <c r="A2767" t="s">
        <v>45</v>
      </c>
      <c r="B2767">
        <v>2022</v>
      </c>
      <c r="C2767" t="s">
        <v>38</v>
      </c>
      <c r="D2767" t="s">
        <v>51</v>
      </c>
      <c r="E2767" t="s">
        <v>13</v>
      </c>
      <c r="F2767" t="s">
        <v>7</v>
      </c>
      <c r="G2767">
        <v>25</v>
      </c>
      <c r="H2767" t="str">
        <f>VLOOKUP(E2767,filtered_wfh_with_region!$AA$2:$AB$31,2,FALSE)</f>
        <v>East</v>
      </c>
      <c r="AE2767">
        <v>2022</v>
      </c>
      <c r="AF2767">
        <v>25</v>
      </c>
      <c r="AG2767" t="s">
        <v>82</v>
      </c>
      <c r="AK2767" t="s">
        <v>82</v>
      </c>
      <c r="AL2767">
        <v>25</v>
      </c>
      <c r="AP2767" t="s">
        <v>38</v>
      </c>
      <c r="AQ2767">
        <v>25</v>
      </c>
      <c r="AT2767">
        <v>2022</v>
      </c>
      <c r="AU2767" t="s">
        <v>38</v>
      </c>
      <c r="AV2767">
        <v>25</v>
      </c>
    </row>
    <row r="2768" spans="1:48" x14ac:dyDescent="0.4">
      <c r="A2768" t="s">
        <v>45</v>
      </c>
      <c r="B2768">
        <v>2022</v>
      </c>
      <c r="C2768" t="s">
        <v>38</v>
      </c>
      <c r="D2768" t="s">
        <v>51</v>
      </c>
      <c r="E2768" t="s">
        <v>14</v>
      </c>
      <c r="F2768" t="s">
        <v>7</v>
      </c>
      <c r="G2768">
        <v>16</v>
      </c>
      <c r="H2768" t="str">
        <f>VLOOKUP(E2768,filtered_wfh_with_region!$AA$2:$AB$31,2,FALSE)</f>
        <v>Midlands</v>
      </c>
      <c r="AE2768">
        <v>2022</v>
      </c>
      <c r="AF2768">
        <v>16</v>
      </c>
      <c r="AG2768" t="s">
        <v>72</v>
      </c>
      <c r="AK2768" t="s">
        <v>72</v>
      </c>
      <c r="AL2768">
        <v>16</v>
      </c>
      <c r="AP2768" t="s">
        <v>38</v>
      </c>
      <c r="AQ2768">
        <v>16</v>
      </c>
      <c r="AT2768">
        <v>2022</v>
      </c>
      <c r="AU2768" t="s">
        <v>38</v>
      </c>
      <c r="AV2768">
        <v>16</v>
      </c>
    </row>
    <row r="2769" spans="1:48" x14ac:dyDescent="0.4">
      <c r="A2769" t="s">
        <v>45</v>
      </c>
      <c r="B2769">
        <v>2022</v>
      </c>
      <c r="C2769" t="s">
        <v>38</v>
      </c>
      <c r="D2769" t="s">
        <v>51</v>
      </c>
      <c r="E2769" t="s">
        <v>15</v>
      </c>
      <c r="F2769" t="s">
        <v>7</v>
      </c>
      <c r="G2769">
        <v>5</v>
      </c>
      <c r="H2769" t="str">
        <f>VLOOKUP(E2769,filtered_wfh_with_region!$AA$2:$AB$31,2,FALSE)</f>
        <v>Midlands</v>
      </c>
      <c r="AE2769">
        <v>2022</v>
      </c>
      <c r="AF2769">
        <v>5</v>
      </c>
      <c r="AG2769" t="s">
        <v>72</v>
      </c>
      <c r="AK2769" t="s">
        <v>72</v>
      </c>
      <c r="AL2769">
        <v>5</v>
      </c>
      <c r="AP2769" t="s">
        <v>38</v>
      </c>
      <c r="AQ2769">
        <v>5</v>
      </c>
      <c r="AT2769">
        <v>2022</v>
      </c>
      <c r="AU2769" t="s">
        <v>38</v>
      </c>
      <c r="AV2769">
        <v>5</v>
      </c>
    </row>
    <row r="2770" spans="1:48" x14ac:dyDescent="0.4">
      <c r="A2770" t="s">
        <v>45</v>
      </c>
      <c r="B2770">
        <v>2022</v>
      </c>
      <c r="C2770" t="s">
        <v>38</v>
      </c>
      <c r="D2770" t="s">
        <v>51</v>
      </c>
      <c r="E2770" t="s">
        <v>16</v>
      </c>
      <c r="F2770" t="s">
        <v>7</v>
      </c>
      <c r="G2770">
        <v>3</v>
      </c>
      <c r="H2770" t="str">
        <f>VLOOKUP(E2770,filtered_wfh_with_region!$AA$2:$AB$31,2,FALSE)</f>
        <v>Midlands</v>
      </c>
      <c r="AE2770">
        <v>2022</v>
      </c>
      <c r="AF2770">
        <v>3</v>
      </c>
      <c r="AG2770" t="s">
        <v>72</v>
      </c>
      <c r="AK2770" t="s">
        <v>72</v>
      </c>
      <c r="AL2770">
        <v>3</v>
      </c>
      <c r="AP2770" t="s">
        <v>38</v>
      </c>
      <c r="AQ2770">
        <v>3</v>
      </c>
      <c r="AT2770">
        <v>2022</v>
      </c>
      <c r="AU2770" t="s">
        <v>38</v>
      </c>
      <c r="AV2770">
        <v>3</v>
      </c>
    </row>
    <row r="2771" spans="1:48" x14ac:dyDescent="0.4">
      <c r="A2771" t="s">
        <v>45</v>
      </c>
      <c r="B2771">
        <v>2022</v>
      </c>
      <c r="C2771" t="s">
        <v>38</v>
      </c>
      <c r="D2771" t="s">
        <v>51</v>
      </c>
      <c r="E2771" t="s">
        <v>17</v>
      </c>
      <c r="F2771" t="s">
        <v>7</v>
      </c>
      <c r="G2771">
        <v>6</v>
      </c>
      <c r="H2771" t="str">
        <f>VLOOKUP(E2771,filtered_wfh_with_region!$AA$2:$AB$31,2,FALSE)</f>
        <v>East</v>
      </c>
      <c r="AE2771">
        <v>2022</v>
      </c>
      <c r="AF2771">
        <v>6</v>
      </c>
      <c r="AG2771" t="s">
        <v>82</v>
      </c>
      <c r="AK2771" t="s">
        <v>82</v>
      </c>
      <c r="AL2771">
        <v>6</v>
      </c>
      <c r="AP2771" t="s">
        <v>38</v>
      </c>
      <c r="AQ2771">
        <v>6</v>
      </c>
      <c r="AT2771">
        <v>2022</v>
      </c>
      <c r="AU2771" t="s">
        <v>38</v>
      </c>
      <c r="AV2771">
        <v>6</v>
      </c>
    </row>
    <row r="2772" spans="1:48" x14ac:dyDescent="0.4">
      <c r="A2772" t="s">
        <v>45</v>
      </c>
      <c r="B2772">
        <v>2022</v>
      </c>
      <c r="C2772" t="s">
        <v>38</v>
      </c>
      <c r="D2772" t="s">
        <v>51</v>
      </c>
      <c r="E2772" t="s">
        <v>18</v>
      </c>
      <c r="F2772" t="s">
        <v>7</v>
      </c>
      <c r="G2772">
        <v>17</v>
      </c>
      <c r="H2772" t="str">
        <f>VLOOKUP(E2772,filtered_wfh_with_region!$AA$2:$AB$31,2,FALSE)</f>
        <v>East</v>
      </c>
      <c r="AE2772">
        <v>2022</v>
      </c>
      <c r="AF2772">
        <v>17</v>
      </c>
      <c r="AG2772" t="s">
        <v>82</v>
      </c>
      <c r="AK2772" t="s">
        <v>82</v>
      </c>
      <c r="AL2772">
        <v>17</v>
      </c>
      <c r="AP2772" t="s">
        <v>38</v>
      </c>
      <c r="AQ2772">
        <v>17</v>
      </c>
      <c r="AT2772">
        <v>2022</v>
      </c>
      <c r="AU2772" t="s">
        <v>38</v>
      </c>
      <c r="AV2772">
        <v>17</v>
      </c>
    </row>
    <row r="2773" spans="1:48" x14ac:dyDescent="0.4">
      <c r="A2773" t="s">
        <v>45</v>
      </c>
      <c r="B2773">
        <v>2022</v>
      </c>
      <c r="C2773" t="s">
        <v>38</v>
      </c>
      <c r="D2773" t="s">
        <v>51</v>
      </c>
      <c r="E2773" t="s">
        <v>19</v>
      </c>
      <c r="F2773" t="s">
        <v>7</v>
      </c>
      <c r="G2773">
        <v>2</v>
      </c>
      <c r="H2773" t="str">
        <f>VLOOKUP(E2773,filtered_wfh_with_region!$AA$2:$AB$31,2,FALSE)</f>
        <v>Midlands</v>
      </c>
      <c r="AE2773">
        <v>2022</v>
      </c>
      <c r="AF2773">
        <v>2</v>
      </c>
      <c r="AG2773" t="s">
        <v>72</v>
      </c>
      <c r="AK2773" t="s">
        <v>72</v>
      </c>
      <c r="AL2773">
        <v>2</v>
      </c>
      <c r="AP2773" t="s">
        <v>38</v>
      </c>
      <c r="AQ2773">
        <v>2</v>
      </c>
      <c r="AT2773">
        <v>2022</v>
      </c>
      <c r="AU2773" t="s">
        <v>38</v>
      </c>
      <c r="AV2773">
        <v>2</v>
      </c>
    </row>
    <row r="2774" spans="1:48" x14ac:dyDescent="0.4">
      <c r="A2774" t="s">
        <v>45</v>
      </c>
      <c r="B2774">
        <v>2022</v>
      </c>
      <c r="C2774" t="s">
        <v>38</v>
      </c>
      <c r="D2774" t="s">
        <v>51</v>
      </c>
      <c r="E2774" t="s">
        <v>20</v>
      </c>
      <c r="F2774" t="s">
        <v>7</v>
      </c>
      <c r="G2774">
        <v>8</v>
      </c>
      <c r="H2774" t="str">
        <f>VLOOKUP(E2774,filtered_wfh_with_region!$AA$2:$AB$31,2,FALSE)</f>
        <v>Midlands</v>
      </c>
      <c r="AE2774">
        <v>2022</v>
      </c>
      <c r="AF2774">
        <v>8</v>
      </c>
      <c r="AG2774" t="s">
        <v>72</v>
      </c>
      <c r="AK2774" t="s">
        <v>72</v>
      </c>
      <c r="AL2774">
        <v>8</v>
      </c>
      <c r="AP2774" t="s">
        <v>38</v>
      </c>
      <c r="AQ2774">
        <v>8</v>
      </c>
      <c r="AT2774">
        <v>2022</v>
      </c>
      <c r="AU2774" t="s">
        <v>38</v>
      </c>
      <c r="AV2774">
        <v>8</v>
      </c>
    </row>
    <row r="2775" spans="1:48" x14ac:dyDescent="0.4">
      <c r="A2775" t="s">
        <v>45</v>
      </c>
      <c r="B2775">
        <v>2022</v>
      </c>
      <c r="C2775" t="s">
        <v>38</v>
      </c>
      <c r="D2775" t="s">
        <v>51</v>
      </c>
      <c r="E2775" t="s">
        <v>21</v>
      </c>
      <c r="F2775" t="s">
        <v>7</v>
      </c>
      <c r="G2775">
        <v>9</v>
      </c>
      <c r="H2775" t="str">
        <f>VLOOKUP(E2775,filtered_wfh_with_region!$AA$2:$AB$31,2,FALSE)</f>
        <v>East</v>
      </c>
      <c r="AE2775">
        <v>2022</v>
      </c>
      <c r="AF2775">
        <v>9</v>
      </c>
      <c r="AG2775" t="s">
        <v>82</v>
      </c>
      <c r="AK2775" t="s">
        <v>82</v>
      </c>
      <c r="AL2775">
        <v>9</v>
      </c>
      <c r="AP2775" t="s">
        <v>38</v>
      </c>
      <c r="AQ2775">
        <v>9</v>
      </c>
      <c r="AT2775">
        <v>2022</v>
      </c>
      <c r="AU2775" t="s">
        <v>38</v>
      </c>
      <c r="AV2775">
        <v>9</v>
      </c>
    </row>
    <row r="2776" spans="1:48" x14ac:dyDescent="0.4">
      <c r="A2776" t="s">
        <v>45</v>
      </c>
      <c r="B2776">
        <v>2022</v>
      </c>
      <c r="C2776" t="s">
        <v>38</v>
      </c>
      <c r="D2776" t="s">
        <v>51</v>
      </c>
      <c r="E2776" t="s">
        <v>22</v>
      </c>
      <c r="F2776" t="s">
        <v>7</v>
      </c>
      <c r="G2776">
        <v>9</v>
      </c>
      <c r="H2776" t="str">
        <f>VLOOKUP(E2776,filtered_wfh_with_region!$AA$2:$AB$31,2,FALSE)</f>
        <v>East</v>
      </c>
      <c r="AE2776">
        <v>2022</v>
      </c>
      <c r="AF2776">
        <v>9</v>
      </c>
      <c r="AG2776" t="s">
        <v>82</v>
      </c>
      <c r="AK2776" t="s">
        <v>82</v>
      </c>
      <c r="AL2776">
        <v>9</v>
      </c>
      <c r="AP2776" t="s">
        <v>38</v>
      </c>
      <c r="AQ2776">
        <v>9</v>
      </c>
      <c r="AT2776">
        <v>2022</v>
      </c>
      <c r="AU2776" t="s">
        <v>38</v>
      </c>
      <c r="AV2776">
        <v>9</v>
      </c>
    </row>
    <row r="2777" spans="1:48" x14ac:dyDescent="0.4">
      <c r="A2777" t="s">
        <v>45</v>
      </c>
      <c r="B2777">
        <v>2022</v>
      </c>
      <c r="C2777" t="s">
        <v>38</v>
      </c>
      <c r="D2777" t="s">
        <v>51</v>
      </c>
      <c r="E2777" t="s">
        <v>23</v>
      </c>
      <c r="F2777" t="s">
        <v>7</v>
      </c>
      <c r="G2777">
        <v>14</v>
      </c>
      <c r="H2777" t="str">
        <f>VLOOKUP(E2777,filtered_wfh_with_region!$AA$2:$AB$31,2,FALSE)</f>
        <v>South</v>
      </c>
      <c r="AE2777">
        <v>2022</v>
      </c>
      <c r="AF2777">
        <v>14</v>
      </c>
      <c r="AG2777" t="s">
        <v>84</v>
      </c>
      <c r="AK2777" t="s">
        <v>84</v>
      </c>
      <c r="AL2777">
        <v>14</v>
      </c>
      <c r="AP2777" t="s">
        <v>38</v>
      </c>
      <c r="AQ2777">
        <v>14</v>
      </c>
      <c r="AT2777">
        <v>2022</v>
      </c>
      <c r="AU2777" t="s">
        <v>38</v>
      </c>
      <c r="AV2777">
        <v>14</v>
      </c>
    </row>
    <row r="2778" spans="1:48" x14ac:dyDescent="0.4">
      <c r="A2778" t="s">
        <v>45</v>
      </c>
      <c r="B2778">
        <v>2022</v>
      </c>
      <c r="C2778" t="s">
        <v>38</v>
      </c>
      <c r="D2778" t="s">
        <v>51</v>
      </c>
      <c r="E2778" t="s">
        <v>24</v>
      </c>
      <c r="F2778" t="s">
        <v>7</v>
      </c>
      <c r="G2778">
        <v>62</v>
      </c>
      <c r="H2778" t="str">
        <f>VLOOKUP(E2778,filtered_wfh_with_region!$AA$2:$AB$31,2,FALSE)</f>
        <v>South</v>
      </c>
      <c r="AE2778">
        <v>2022</v>
      </c>
      <c r="AF2778">
        <v>62</v>
      </c>
      <c r="AG2778" t="s">
        <v>84</v>
      </c>
      <c r="AK2778" t="s">
        <v>84</v>
      </c>
      <c r="AL2778">
        <v>62</v>
      </c>
      <c r="AP2778" t="s">
        <v>38</v>
      </c>
      <c r="AQ2778">
        <v>62</v>
      </c>
      <c r="AT2778">
        <v>2022</v>
      </c>
      <c r="AU2778" t="s">
        <v>38</v>
      </c>
      <c r="AV2778">
        <v>62</v>
      </c>
    </row>
    <row r="2779" spans="1:48" x14ac:dyDescent="0.4">
      <c r="A2779" t="s">
        <v>45</v>
      </c>
      <c r="B2779">
        <v>2022</v>
      </c>
      <c r="C2779" t="s">
        <v>38</v>
      </c>
      <c r="D2779" t="s">
        <v>51</v>
      </c>
      <c r="E2779" t="s">
        <v>25</v>
      </c>
      <c r="F2779" t="s">
        <v>7</v>
      </c>
      <c r="G2779">
        <v>6</v>
      </c>
      <c r="H2779" t="str">
        <f>VLOOKUP(E2779,filtered_wfh_with_region!$AA$2:$AB$31,2,FALSE)</f>
        <v>South</v>
      </c>
      <c r="AE2779">
        <v>2022</v>
      </c>
      <c r="AF2779">
        <v>6</v>
      </c>
      <c r="AG2779" t="s">
        <v>84</v>
      </c>
      <c r="AK2779" t="s">
        <v>84</v>
      </c>
      <c r="AL2779">
        <v>6</v>
      </c>
      <c r="AP2779" t="s">
        <v>38</v>
      </c>
      <c r="AQ2779">
        <v>6</v>
      </c>
      <c r="AT2779">
        <v>2022</v>
      </c>
      <c r="AU2779" t="s">
        <v>38</v>
      </c>
      <c r="AV2779">
        <v>6</v>
      </c>
    </row>
    <row r="2780" spans="1:48" x14ac:dyDescent="0.4">
      <c r="A2780" t="s">
        <v>45</v>
      </c>
      <c r="B2780">
        <v>2022</v>
      </c>
      <c r="C2780" t="s">
        <v>38</v>
      </c>
      <c r="D2780" t="s">
        <v>51</v>
      </c>
      <c r="E2780" t="s">
        <v>26</v>
      </c>
      <c r="F2780" t="s">
        <v>7</v>
      </c>
      <c r="G2780">
        <v>17</v>
      </c>
      <c r="H2780" t="str">
        <f>VLOOKUP(E2780,filtered_wfh_with_region!$AA$2:$AB$31,2,FALSE)</f>
        <v>South</v>
      </c>
      <c r="AE2780">
        <v>2022</v>
      </c>
      <c r="AF2780">
        <v>17</v>
      </c>
      <c r="AG2780" t="s">
        <v>84</v>
      </c>
      <c r="AK2780" t="s">
        <v>84</v>
      </c>
      <c r="AL2780">
        <v>17</v>
      </c>
      <c r="AP2780" t="s">
        <v>38</v>
      </c>
      <c r="AQ2780">
        <v>17</v>
      </c>
      <c r="AT2780">
        <v>2022</v>
      </c>
      <c r="AU2780" t="s">
        <v>38</v>
      </c>
      <c r="AV2780">
        <v>17</v>
      </c>
    </row>
    <row r="2781" spans="1:48" x14ac:dyDescent="0.4">
      <c r="A2781" t="s">
        <v>45</v>
      </c>
      <c r="B2781">
        <v>2022</v>
      </c>
      <c r="C2781" t="s">
        <v>38</v>
      </c>
      <c r="D2781" t="s">
        <v>51</v>
      </c>
      <c r="E2781" t="s">
        <v>27</v>
      </c>
      <c r="F2781" t="s">
        <v>7</v>
      </c>
      <c r="G2781">
        <v>18</v>
      </c>
      <c r="H2781" t="str">
        <f>VLOOKUP(E2781,filtered_wfh_with_region!$AA$2:$AB$31,2,FALSE)</f>
        <v>South</v>
      </c>
      <c r="AE2781">
        <v>2022</v>
      </c>
      <c r="AF2781">
        <v>18</v>
      </c>
      <c r="AG2781" t="s">
        <v>84</v>
      </c>
      <c r="AK2781" t="s">
        <v>84</v>
      </c>
      <c r="AL2781">
        <v>18</v>
      </c>
      <c r="AP2781" t="s">
        <v>38</v>
      </c>
      <c r="AQ2781">
        <v>18</v>
      </c>
      <c r="AT2781">
        <v>2022</v>
      </c>
      <c r="AU2781" t="s">
        <v>38</v>
      </c>
      <c r="AV2781">
        <v>18</v>
      </c>
    </row>
    <row r="2782" spans="1:48" x14ac:dyDescent="0.4">
      <c r="A2782" t="s">
        <v>45</v>
      </c>
      <c r="B2782">
        <v>2022</v>
      </c>
      <c r="C2782" t="s">
        <v>38</v>
      </c>
      <c r="D2782" t="s">
        <v>51</v>
      </c>
      <c r="E2782" t="s">
        <v>28</v>
      </c>
      <c r="F2782" t="s">
        <v>7</v>
      </c>
      <c r="G2782">
        <v>7</v>
      </c>
      <c r="H2782" t="str">
        <f>VLOOKUP(E2782,filtered_wfh_with_region!$AA$2:$AB$31,2,FALSE)</f>
        <v>South</v>
      </c>
      <c r="AE2782">
        <v>2022</v>
      </c>
      <c r="AF2782">
        <v>7</v>
      </c>
      <c r="AG2782" t="s">
        <v>84</v>
      </c>
      <c r="AK2782" t="s">
        <v>84</v>
      </c>
      <c r="AL2782">
        <v>7</v>
      </c>
      <c r="AP2782" t="s">
        <v>38</v>
      </c>
      <c r="AQ2782">
        <v>7</v>
      </c>
      <c r="AT2782">
        <v>2022</v>
      </c>
      <c r="AU2782" t="s">
        <v>38</v>
      </c>
      <c r="AV2782">
        <v>7</v>
      </c>
    </row>
    <row r="2783" spans="1:48" x14ac:dyDescent="0.4">
      <c r="A2783" t="s">
        <v>45</v>
      </c>
      <c r="B2783">
        <v>2022</v>
      </c>
      <c r="C2783" t="s">
        <v>38</v>
      </c>
      <c r="D2783" t="s">
        <v>51</v>
      </c>
      <c r="E2783" t="s">
        <v>29</v>
      </c>
      <c r="F2783" t="s">
        <v>7</v>
      </c>
      <c r="G2783">
        <v>9</v>
      </c>
      <c r="H2783" t="str">
        <f>VLOOKUP(E2783,filtered_wfh_with_region!$AA$2:$AB$31,2,FALSE)</f>
        <v>West</v>
      </c>
      <c r="AE2783">
        <v>2022</v>
      </c>
      <c r="AF2783">
        <v>9</v>
      </c>
      <c r="AG2783" t="s">
        <v>71</v>
      </c>
      <c r="AK2783" t="s">
        <v>71</v>
      </c>
      <c r="AL2783">
        <v>9</v>
      </c>
      <c r="AP2783" t="s">
        <v>38</v>
      </c>
      <c r="AQ2783">
        <v>9</v>
      </c>
      <c r="AT2783">
        <v>2022</v>
      </c>
      <c r="AU2783" t="s">
        <v>38</v>
      </c>
      <c r="AV2783">
        <v>9</v>
      </c>
    </row>
    <row r="2784" spans="1:48" x14ac:dyDescent="0.4">
      <c r="A2784" t="s">
        <v>45</v>
      </c>
      <c r="B2784">
        <v>2022</v>
      </c>
      <c r="C2784" t="s">
        <v>38</v>
      </c>
      <c r="D2784" t="s">
        <v>51</v>
      </c>
      <c r="E2784" t="s">
        <v>30</v>
      </c>
      <c r="F2784" t="s">
        <v>7</v>
      </c>
      <c r="G2784">
        <v>20</v>
      </c>
      <c r="H2784" t="str">
        <f>VLOOKUP(E2784,filtered_wfh_with_region!$AA$2:$AB$31,2,FALSE)</f>
        <v>West</v>
      </c>
      <c r="AE2784">
        <v>2022</v>
      </c>
      <c r="AF2784">
        <v>20</v>
      </c>
      <c r="AG2784" t="s">
        <v>71</v>
      </c>
      <c r="AK2784" t="s">
        <v>71</v>
      </c>
      <c r="AL2784">
        <v>20</v>
      </c>
      <c r="AP2784" t="s">
        <v>38</v>
      </c>
      <c r="AQ2784">
        <v>20</v>
      </c>
      <c r="AT2784">
        <v>2022</v>
      </c>
      <c r="AU2784" t="s">
        <v>38</v>
      </c>
      <c r="AV2784">
        <v>20</v>
      </c>
    </row>
    <row r="2785" spans="1:48" x14ac:dyDescent="0.4">
      <c r="A2785" t="s">
        <v>45</v>
      </c>
      <c r="B2785">
        <v>2022</v>
      </c>
      <c r="C2785" t="s">
        <v>38</v>
      </c>
      <c r="D2785" t="s">
        <v>51</v>
      </c>
      <c r="E2785" t="s">
        <v>31</v>
      </c>
      <c r="F2785" t="s">
        <v>7</v>
      </c>
      <c r="G2785">
        <v>4</v>
      </c>
      <c r="H2785" t="str">
        <f>VLOOKUP(E2785,filtered_wfh_with_region!$AA$2:$AB$31,2,FALSE)</f>
        <v>West</v>
      </c>
      <c r="AE2785">
        <v>2022</v>
      </c>
      <c r="AF2785">
        <v>4</v>
      </c>
      <c r="AG2785" t="s">
        <v>71</v>
      </c>
      <c r="AK2785" t="s">
        <v>71</v>
      </c>
      <c r="AL2785">
        <v>4</v>
      </c>
      <c r="AP2785" t="s">
        <v>38</v>
      </c>
      <c r="AQ2785">
        <v>4</v>
      </c>
      <c r="AT2785">
        <v>2022</v>
      </c>
      <c r="AU2785" t="s">
        <v>38</v>
      </c>
      <c r="AV2785">
        <v>4</v>
      </c>
    </row>
    <row r="2786" spans="1:48" x14ac:dyDescent="0.4">
      <c r="A2786" t="s">
        <v>45</v>
      </c>
      <c r="B2786">
        <v>2022</v>
      </c>
      <c r="C2786" t="s">
        <v>38</v>
      </c>
      <c r="D2786" t="s">
        <v>51</v>
      </c>
      <c r="E2786" t="s">
        <v>32</v>
      </c>
      <c r="F2786" t="s">
        <v>7</v>
      </c>
      <c r="G2786">
        <v>11</v>
      </c>
      <c r="H2786" t="str">
        <f>VLOOKUP(E2786,filtered_wfh_with_region!$AA$2:$AB$31,2,FALSE)</f>
        <v>West</v>
      </c>
      <c r="AE2786">
        <v>2022</v>
      </c>
      <c r="AF2786">
        <v>11</v>
      </c>
      <c r="AG2786" t="s">
        <v>71</v>
      </c>
      <c r="AK2786" t="s">
        <v>71</v>
      </c>
      <c r="AL2786">
        <v>11</v>
      </c>
      <c r="AP2786" t="s">
        <v>38</v>
      </c>
      <c r="AQ2786">
        <v>11</v>
      </c>
      <c r="AT2786">
        <v>2022</v>
      </c>
      <c r="AU2786" t="s">
        <v>38</v>
      </c>
      <c r="AV2786">
        <v>11</v>
      </c>
    </row>
    <row r="2787" spans="1:48" x14ac:dyDescent="0.4">
      <c r="A2787" t="s">
        <v>45</v>
      </c>
      <c r="B2787">
        <v>2022</v>
      </c>
      <c r="C2787" t="s">
        <v>38</v>
      </c>
      <c r="D2787" t="s">
        <v>51</v>
      </c>
      <c r="E2787" t="s">
        <v>33</v>
      </c>
      <c r="F2787" t="s">
        <v>7</v>
      </c>
      <c r="G2787">
        <v>4</v>
      </c>
      <c r="H2787" t="str">
        <f>VLOOKUP(E2787,filtered_wfh_with_region!$AA$2:$AB$31,2,FALSE)</f>
        <v>West</v>
      </c>
      <c r="AE2787">
        <v>2022</v>
      </c>
      <c r="AF2787">
        <v>4</v>
      </c>
      <c r="AG2787" t="s">
        <v>71</v>
      </c>
      <c r="AK2787" t="s">
        <v>71</v>
      </c>
      <c r="AL2787">
        <v>4</v>
      </c>
      <c r="AP2787" t="s">
        <v>38</v>
      </c>
      <c r="AQ2787">
        <v>4</v>
      </c>
      <c r="AT2787">
        <v>2022</v>
      </c>
      <c r="AU2787" t="s">
        <v>38</v>
      </c>
      <c r="AV2787">
        <v>4</v>
      </c>
    </row>
    <row r="2788" spans="1:48" x14ac:dyDescent="0.4">
      <c r="A2788" t="s">
        <v>45</v>
      </c>
      <c r="B2788">
        <v>2022</v>
      </c>
      <c r="C2788" t="s">
        <v>38</v>
      </c>
      <c r="D2788" t="s">
        <v>51</v>
      </c>
      <c r="E2788" t="s">
        <v>34</v>
      </c>
      <c r="F2788" t="s">
        <v>7</v>
      </c>
      <c r="G2788">
        <v>14</v>
      </c>
      <c r="H2788" t="str">
        <f>VLOOKUP(E2788,filtered_wfh_with_region!$AA$2:$AB$31,2,FALSE)</f>
        <v>West</v>
      </c>
      <c r="AE2788">
        <v>2022</v>
      </c>
      <c r="AF2788">
        <v>14</v>
      </c>
      <c r="AG2788" t="s">
        <v>71</v>
      </c>
      <c r="AK2788" t="s">
        <v>71</v>
      </c>
      <c r="AL2788">
        <v>14</v>
      </c>
      <c r="AP2788" t="s">
        <v>38</v>
      </c>
      <c r="AQ2788">
        <v>14</v>
      </c>
      <c r="AT2788">
        <v>2022</v>
      </c>
      <c r="AU2788" t="s">
        <v>38</v>
      </c>
      <c r="AV2788">
        <v>14</v>
      </c>
    </row>
    <row r="2789" spans="1:48" x14ac:dyDescent="0.4">
      <c r="A2789" t="s">
        <v>45</v>
      </c>
      <c r="B2789">
        <v>2022</v>
      </c>
      <c r="C2789" t="s">
        <v>38</v>
      </c>
      <c r="D2789" t="s">
        <v>51</v>
      </c>
      <c r="E2789" t="s">
        <v>35</v>
      </c>
      <c r="F2789" t="s">
        <v>7</v>
      </c>
      <c r="G2789">
        <v>6</v>
      </c>
      <c r="H2789" t="str">
        <f>VLOOKUP(E2789,filtered_wfh_with_region!$AA$2:$AB$31,2,FALSE)</f>
        <v>North</v>
      </c>
      <c r="AE2789">
        <v>2022</v>
      </c>
      <c r="AF2789">
        <v>6</v>
      </c>
      <c r="AG2789" t="s">
        <v>83</v>
      </c>
      <c r="AK2789" t="s">
        <v>83</v>
      </c>
      <c r="AL2789">
        <v>6</v>
      </c>
      <c r="AP2789" t="s">
        <v>38</v>
      </c>
      <c r="AQ2789">
        <v>6</v>
      </c>
      <c r="AT2789">
        <v>2022</v>
      </c>
      <c r="AU2789" t="s">
        <v>38</v>
      </c>
      <c r="AV2789">
        <v>6</v>
      </c>
    </row>
    <row r="2790" spans="1:48" x14ac:dyDescent="0.4">
      <c r="A2790" t="s">
        <v>45</v>
      </c>
      <c r="B2790">
        <v>2022</v>
      </c>
      <c r="C2790" t="s">
        <v>38</v>
      </c>
      <c r="D2790" t="s">
        <v>51</v>
      </c>
      <c r="E2790" t="s">
        <v>36</v>
      </c>
      <c r="F2790" t="s">
        <v>7</v>
      </c>
      <c r="G2790">
        <v>10</v>
      </c>
      <c r="H2790" t="str">
        <f>VLOOKUP(E2790,filtered_wfh_with_region!$AA$2:$AB$31,2,FALSE)</f>
        <v>North</v>
      </c>
      <c r="AE2790">
        <v>2022</v>
      </c>
      <c r="AF2790">
        <v>10</v>
      </c>
      <c r="AG2790" t="s">
        <v>83</v>
      </c>
      <c r="AK2790" t="s">
        <v>83</v>
      </c>
      <c r="AL2790">
        <v>10</v>
      </c>
      <c r="AP2790" t="s">
        <v>38</v>
      </c>
      <c r="AQ2790">
        <v>10</v>
      </c>
      <c r="AT2790">
        <v>2022</v>
      </c>
      <c r="AU2790" t="s">
        <v>38</v>
      </c>
      <c r="AV2790">
        <v>10</v>
      </c>
    </row>
    <row r="2791" spans="1:48" x14ac:dyDescent="0.4">
      <c r="A2791" t="s">
        <v>45</v>
      </c>
      <c r="B2791">
        <v>2022</v>
      </c>
      <c r="C2791" t="s">
        <v>38</v>
      </c>
      <c r="D2791" t="s">
        <v>51</v>
      </c>
      <c r="E2791" t="s">
        <v>37</v>
      </c>
      <c r="F2791" t="s">
        <v>7</v>
      </c>
      <c r="G2791">
        <v>4</v>
      </c>
      <c r="H2791" t="str">
        <f>VLOOKUP(E2791,filtered_wfh_with_region!$AA$2:$AB$31,2,FALSE)</f>
        <v>North</v>
      </c>
      <c r="AE2791">
        <v>2022</v>
      </c>
      <c r="AF2791">
        <v>4</v>
      </c>
      <c r="AG2791" t="s">
        <v>83</v>
      </c>
      <c r="AK2791" t="s">
        <v>83</v>
      </c>
      <c r="AL2791">
        <v>4</v>
      </c>
      <c r="AP2791" t="s">
        <v>38</v>
      </c>
      <c r="AQ2791">
        <v>4</v>
      </c>
      <c r="AT2791">
        <v>2022</v>
      </c>
      <c r="AU2791" t="s">
        <v>38</v>
      </c>
      <c r="AV2791">
        <v>4</v>
      </c>
    </row>
    <row r="2792" spans="1:48" x14ac:dyDescent="0.4">
      <c r="A2792" t="s">
        <v>45</v>
      </c>
      <c r="B2792">
        <v>2022</v>
      </c>
      <c r="C2792" t="s">
        <v>38</v>
      </c>
      <c r="D2792" t="s">
        <v>52</v>
      </c>
      <c r="E2792" t="s">
        <v>8</v>
      </c>
      <c r="F2792" t="s">
        <v>7</v>
      </c>
      <c r="G2792">
        <v>42</v>
      </c>
      <c r="H2792" t="str">
        <f>VLOOKUP(E2792,filtered_wfh_with_region!$AA$2:$AB$31,2,FALSE)</f>
        <v>East</v>
      </c>
      <c r="AE2792">
        <v>2022</v>
      </c>
      <c r="AF2792">
        <v>42</v>
      </c>
      <c r="AG2792" t="s">
        <v>82</v>
      </c>
      <c r="AK2792" t="s">
        <v>82</v>
      </c>
      <c r="AL2792">
        <v>42</v>
      </c>
      <c r="AP2792" t="s">
        <v>38</v>
      </c>
      <c r="AQ2792">
        <v>42</v>
      </c>
      <c r="AT2792">
        <v>2022</v>
      </c>
      <c r="AU2792" t="s">
        <v>38</v>
      </c>
      <c r="AV2792">
        <v>42</v>
      </c>
    </row>
    <row r="2793" spans="1:48" x14ac:dyDescent="0.4">
      <c r="A2793" t="s">
        <v>45</v>
      </c>
      <c r="B2793">
        <v>2022</v>
      </c>
      <c r="C2793" t="s">
        <v>38</v>
      </c>
      <c r="D2793" t="s">
        <v>52</v>
      </c>
      <c r="E2793" t="s">
        <v>9</v>
      </c>
      <c r="F2793" t="s">
        <v>7</v>
      </c>
      <c r="G2793">
        <v>137</v>
      </c>
      <c r="H2793" t="str">
        <f>VLOOKUP(E2793,filtered_wfh_with_region!$AA$2:$AB$31,2,FALSE)</f>
        <v>East</v>
      </c>
      <c r="AE2793">
        <v>2022</v>
      </c>
      <c r="AF2793">
        <v>137</v>
      </c>
      <c r="AG2793" t="s">
        <v>82</v>
      </c>
      <c r="AK2793" t="s">
        <v>82</v>
      </c>
      <c r="AL2793">
        <v>137</v>
      </c>
      <c r="AP2793" t="s">
        <v>38</v>
      </c>
      <c r="AQ2793">
        <v>137</v>
      </c>
      <c r="AT2793">
        <v>2022</v>
      </c>
      <c r="AU2793" t="s">
        <v>38</v>
      </c>
      <c r="AV2793">
        <v>137</v>
      </c>
    </row>
    <row r="2794" spans="1:48" x14ac:dyDescent="0.4">
      <c r="A2794" t="s">
        <v>45</v>
      </c>
      <c r="B2794">
        <v>2022</v>
      </c>
      <c r="C2794" t="s">
        <v>38</v>
      </c>
      <c r="D2794" t="s">
        <v>52</v>
      </c>
      <c r="E2794" t="s">
        <v>10</v>
      </c>
      <c r="F2794" t="s">
        <v>7</v>
      </c>
      <c r="G2794">
        <v>115</v>
      </c>
      <c r="H2794" t="str">
        <f>VLOOKUP(E2794,filtered_wfh_with_region!$AA$2:$AB$31,2,FALSE)</f>
        <v>East</v>
      </c>
      <c r="AE2794">
        <v>2022</v>
      </c>
      <c r="AF2794">
        <v>115</v>
      </c>
      <c r="AG2794" t="s">
        <v>82</v>
      </c>
      <c r="AK2794" t="s">
        <v>82</v>
      </c>
      <c r="AL2794">
        <v>115</v>
      </c>
      <c r="AP2794" t="s">
        <v>38</v>
      </c>
      <c r="AQ2794">
        <v>115</v>
      </c>
      <c r="AT2794">
        <v>2022</v>
      </c>
      <c r="AU2794" t="s">
        <v>38</v>
      </c>
      <c r="AV2794">
        <v>115</v>
      </c>
    </row>
    <row r="2795" spans="1:48" x14ac:dyDescent="0.4">
      <c r="A2795" t="s">
        <v>45</v>
      </c>
      <c r="B2795">
        <v>2022</v>
      </c>
      <c r="C2795" t="s">
        <v>38</v>
      </c>
      <c r="D2795" t="s">
        <v>52</v>
      </c>
      <c r="E2795" t="s">
        <v>11</v>
      </c>
      <c r="F2795" t="s">
        <v>7</v>
      </c>
      <c r="G2795">
        <v>100</v>
      </c>
      <c r="H2795" t="str">
        <f>VLOOKUP(E2795,filtered_wfh_with_region!$AA$2:$AB$31,2,FALSE)</f>
        <v>East</v>
      </c>
      <c r="AE2795">
        <v>2022</v>
      </c>
      <c r="AF2795">
        <v>100</v>
      </c>
      <c r="AG2795" t="s">
        <v>82</v>
      </c>
      <c r="AK2795" t="s">
        <v>82</v>
      </c>
      <c r="AL2795">
        <v>100</v>
      </c>
      <c r="AP2795" t="s">
        <v>38</v>
      </c>
      <c r="AQ2795">
        <v>100</v>
      </c>
      <c r="AT2795">
        <v>2022</v>
      </c>
      <c r="AU2795" t="s">
        <v>38</v>
      </c>
      <c r="AV2795">
        <v>100</v>
      </c>
    </row>
    <row r="2796" spans="1:48" x14ac:dyDescent="0.4">
      <c r="A2796" t="s">
        <v>45</v>
      </c>
      <c r="B2796">
        <v>2022</v>
      </c>
      <c r="C2796" t="s">
        <v>38</v>
      </c>
      <c r="D2796" t="s">
        <v>52</v>
      </c>
      <c r="E2796" t="s">
        <v>12</v>
      </c>
      <c r="F2796" t="s">
        <v>7</v>
      </c>
      <c r="G2796">
        <v>84</v>
      </c>
      <c r="H2796" t="str">
        <f>VLOOKUP(E2796,filtered_wfh_with_region!$AA$2:$AB$31,2,FALSE)</f>
        <v>East</v>
      </c>
      <c r="AE2796">
        <v>2022</v>
      </c>
      <c r="AF2796">
        <v>84</v>
      </c>
      <c r="AG2796" t="s">
        <v>82</v>
      </c>
      <c r="AK2796" t="s">
        <v>82</v>
      </c>
      <c r="AL2796">
        <v>84</v>
      </c>
      <c r="AP2796" t="s">
        <v>38</v>
      </c>
      <c r="AQ2796">
        <v>84</v>
      </c>
      <c r="AT2796">
        <v>2022</v>
      </c>
      <c r="AU2796" t="s">
        <v>38</v>
      </c>
      <c r="AV2796">
        <v>84</v>
      </c>
    </row>
    <row r="2797" spans="1:48" x14ac:dyDescent="0.4">
      <c r="A2797" t="s">
        <v>45</v>
      </c>
      <c r="B2797">
        <v>2022</v>
      </c>
      <c r="C2797" t="s">
        <v>38</v>
      </c>
      <c r="D2797" t="s">
        <v>52</v>
      </c>
      <c r="E2797" t="s">
        <v>13</v>
      </c>
      <c r="F2797" t="s">
        <v>7</v>
      </c>
      <c r="G2797">
        <v>98</v>
      </c>
      <c r="H2797" t="str">
        <f>VLOOKUP(E2797,filtered_wfh_with_region!$AA$2:$AB$31,2,FALSE)</f>
        <v>East</v>
      </c>
      <c r="AE2797">
        <v>2022</v>
      </c>
      <c r="AF2797">
        <v>98</v>
      </c>
      <c r="AG2797" t="s">
        <v>82</v>
      </c>
      <c r="AK2797" t="s">
        <v>82</v>
      </c>
      <c r="AL2797">
        <v>98</v>
      </c>
      <c r="AP2797" t="s">
        <v>38</v>
      </c>
      <c r="AQ2797">
        <v>98</v>
      </c>
      <c r="AT2797">
        <v>2022</v>
      </c>
      <c r="AU2797" t="s">
        <v>38</v>
      </c>
      <c r="AV2797">
        <v>98</v>
      </c>
    </row>
    <row r="2798" spans="1:48" x14ac:dyDescent="0.4">
      <c r="A2798" t="s">
        <v>45</v>
      </c>
      <c r="B2798">
        <v>2022</v>
      </c>
      <c r="C2798" t="s">
        <v>38</v>
      </c>
      <c r="D2798" t="s">
        <v>52</v>
      </c>
      <c r="E2798" t="s">
        <v>14</v>
      </c>
      <c r="F2798" t="s">
        <v>7</v>
      </c>
      <c r="G2798">
        <v>35</v>
      </c>
      <c r="H2798" t="str">
        <f>VLOOKUP(E2798,filtered_wfh_with_region!$AA$2:$AB$31,2,FALSE)</f>
        <v>Midlands</v>
      </c>
      <c r="AE2798">
        <v>2022</v>
      </c>
      <c r="AF2798">
        <v>35</v>
      </c>
      <c r="AG2798" t="s">
        <v>72</v>
      </c>
      <c r="AK2798" t="s">
        <v>72</v>
      </c>
      <c r="AL2798">
        <v>35</v>
      </c>
      <c r="AP2798" t="s">
        <v>38</v>
      </c>
      <c r="AQ2798">
        <v>35</v>
      </c>
      <c r="AT2798">
        <v>2022</v>
      </c>
      <c r="AU2798" t="s">
        <v>38</v>
      </c>
      <c r="AV2798">
        <v>35</v>
      </c>
    </row>
    <row r="2799" spans="1:48" x14ac:dyDescent="0.4">
      <c r="A2799" t="s">
        <v>45</v>
      </c>
      <c r="B2799">
        <v>2022</v>
      </c>
      <c r="C2799" t="s">
        <v>38</v>
      </c>
      <c r="D2799" t="s">
        <v>52</v>
      </c>
      <c r="E2799" t="s">
        <v>15</v>
      </c>
      <c r="F2799" t="s">
        <v>7</v>
      </c>
      <c r="G2799">
        <v>23</v>
      </c>
      <c r="H2799" t="str">
        <f>VLOOKUP(E2799,filtered_wfh_with_region!$AA$2:$AB$31,2,FALSE)</f>
        <v>Midlands</v>
      </c>
      <c r="AE2799">
        <v>2022</v>
      </c>
      <c r="AF2799">
        <v>23</v>
      </c>
      <c r="AG2799" t="s">
        <v>72</v>
      </c>
      <c r="AK2799" t="s">
        <v>72</v>
      </c>
      <c r="AL2799">
        <v>23</v>
      </c>
      <c r="AP2799" t="s">
        <v>38</v>
      </c>
      <c r="AQ2799">
        <v>23</v>
      </c>
      <c r="AT2799">
        <v>2022</v>
      </c>
      <c r="AU2799" t="s">
        <v>38</v>
      </c>
      <c r="AV2799">
        <v>23</v>
      </c>
    </row>
    <row r="2800" spans="1:48" x14ac:dyDescent="0.4">
      <c r="A2800" t="s">
        <v>45</v>
      </c>
      <c r="B2800">
        <v>2022</v>
      </c>
      <c r="C2800" t="s">
        <v>38</v>
      </c>
      <c r="D2800" t="s">
        <v>52</v>
      </c>
      <c r="E2800" t="s">
        <v>16</v>
      </c>
      <c r="F2800" t="s">
        <v>7</v>
      </c>
      <c r="G2800">
        <v>11</v>
      </c>
      <c r="H2800" t="str">
        <f>VLOOKUP(E2800,filtered_wfh_with_region!$AA$2:$AB$31,2,FALSE)</f>
        <v>Midlands</v>
      </c>
      <c r="AE2800">
        <v>2022</v>
      </c>
      <c r="AF2800">
        <v>11</v>
      </c>
      <c r="AG2800" t="s">
        <v>72</v>
      </c>
      <c r="AK2800" t="s">
        <v>72</v>
      </c>
      <c r="AL2800">
        <v>11</v>
      </c>
      <c r="AP2800" t="s">
        <v>38</v>
      </c>
      <c r="AQ2800">
        <v>11</v>
      </c>
      <c r="AT2800">
        <v>2022</v>
      </c>
      <c r="AU2800" t="s">
        <v>38</v>
      </c>
      <c r="AV2800">
        <v>11</v>
      </c>
    </row>
    <row r="2801" spans="1:48" x14ac:dyDescent="0.4">
      <c r="A2801" t="s">
        <v>45</v>
      </c>
      <c r="B2801">
        <v>2022</v>
      </c>
      <c r="C2801" t="s">
        <v>38</v>
      </c>
      <c r="D2801" t="s">
        <v>52</v>
      </c>
      <c r="E2801" t="s">
        <v>17</v>
      </c>
      <c r="F2801" t="s">
        <v>7</v>
      </c>
      <c r="G2801">
        <v>31</v>
      </c>
      <c r="H2801" t="str">
        <f>VLOOKUP(E2801,filtered_wfh_with_region!$AA$2:$AB$31,2,FALSE)</f>
        <v>East</v>
      </c>
      <c r="AE2801">
        <v>2022</v>
      </c>
      <c r="AF2801">
        <v>31</v>
      </c>
      <c r="AG2801" t="s">
        <v>82</v>
      </c>
      <c r="AK2801" t="s">
        <v>82</v>
      </c>
      <c r="AL2801">
        <v>31</v>
      </c>
      <c r="AP2801" t="s">
        <v>38</v>
      </c>
      <c r="AQ2801">
        <v>31</v>
      </c>
      <c r="AT2801">
        <v>2022</v>
      </c>
      <c r="AU2801" t="s">
        <v>38</v>
      </c>
      <c r="AV2801">
        <v>31</v>
      </c>
    </row>
    <row r="2802" spans="1:48" x14ac:dyDescent="0.4">
      <c r="A2802" t="s">
        <v>45</v>
      </c>
      <c r="B2802">
        <v>2022</v>
      </c>
      <c r="C2802" t="s">
        <v>38</v>
      </c>
      <c r="D2802" t="s">
        <v>52</v>
      </c>
      <c r="E2802" t="s">
        <v>18</v>
      </c>
      <c r="F2802" t="s">
        <v>7</v>
      </c>
      <c r="G2802">
        <v>96</v>
      </c>
      <c r="H2802" t="str">
        <f>VLOOKUP(E2802,filtered_wfh_with_region!$AA$2:$AB$31,2,FALSE)</f>
        <v>East</v>
      </c>
      <c r="AE2802">
        <v>2022</v>
      </c>
      <c r="AF2802">
        <v>96</v>
      </c>
      <c r="AG2802" t="s">
        <v>82</v>
      </c>
      <c r="AK2802" t="s">
        <v>82</v>
      </c>
      <c r="AL2802">
        <v>96</v>
      </c>
      <c r="AP2802" t="s">
        <v>38</v>
      </c>
      <c r="AQ2802">
        <v>96</v>
      </c>
      <c r="AT2802">
        <v>2022</v>
      </c>
      <c r="AU2802" t="s">
        <v>38</v>
      </c>
      <c r="AV2802">
        <v>96</v>
      </c>
    </row>
    <row r="2803" spans="1:48" x14ac:dyDescent="0.4">
      <c r="A2803" t="s">
        <v>45</v>
      </c>
      <c r="B2803">
        <v>2022</v>
      </c>
      <c r="C2803" t="s">
        <v>38</v>
      </c>
      <c r="D2803" t="s">
        <v>52</v>
      </c>
      <c r="E2803" t="s">
        <v>19</v>
      </c>
      <c r="F2803" t="s">
        <v>7</v>
      </c>
      <c r="G2803">
        <v>26</v>
      </c>
      <c r="H2803" t="str">
        <f>VLOOKUP(E2803,filtered_wfh_with_region!$AA$2:$AB$31,2,FALSE)</f>
        <v>Midlands</v>
      </c>
      <c r="AE2803">
        <v>2022</v>
      </c>
      <c r="AF2803">
        <v>26</v>
      </c>
      <c r="AG2803" t="s">
        <v>72</v>
      </c>
      <c r="AK2803" t="s">
        <v>72</v>
      </c>
      <c r="AL2803">
        <v>26</v>
      </c>
      <c r="AP2803" t="s">
        <v>38</v>
      </c>
      <c r="AQ2803">
        <v>26</v>
      </c>
      <c r="AT2803">
        <v>2022</v>
      </c>
      <c r="AU2803" t="s">
        <v>38</v>
      </c>
      <c r="AV2803">
        <v>26</v>
      </c>
    </row>
    <row r="2804" spans="1:48" x14ac:dyDescent="0.4">
      <c r="A2804" t="s">
        <v>45</v>
      </c>
      <c r="B2804">
        <v>2022</v>
      </c>
      <c r="C2804" t="s">
        <v>38</v>
      </c>
      <c r="D2804" t="s">
        <v>52</v>
      </c>
      <c r="E2804" t="s">
        <v>20</v>
      </c>
      <c r="F2804" t="s">
        <v>7</v>
      </c>
      <c r="G2804">
        <v>37</v>
      </c>
      <c r="H2804" t="str">
        <f>VLOOKUP(E2804,filtered_wfh_with_region!$AA$2:$AB$31,2,FALSE)</f>
        <v>Midlands</v>
      </c>
      <c r="AE2804">
        <v>2022</v>
      </c>
      <c r="AF2804">
        <v>37</v>
      </c>
      <c r="AG2804" t="s">
        <v>72</v>
      </c>
      <c r="AK2804" t="s">
        <v>72</v>
      </c>
      <c r="AL2804">
        <v>37</v>
      </c>
      <c r="AP2804" t="s">
        <v>38</v>
      </c>
      <c r="AQ2804">
        <v>37</v>
      </c>
      <c r="AT2804">
        <v>2022</v>
      </c>
      <c r="AU2804" t="s">
        <v>38</v>
      </c>
      <c r="AV2804">
        <v>37</v>
      </c>
    </row>
    <row r="2805" spans="1:48" x14ac:dyDescent="0.4">
      <c r="A2805" t="s">
        <v>45</v>
      </c>
      <c r="B2805">
        <v>2022</v>
      </c>
      <c r="C2805" t="s">
        <v>38</v>
      </c>
      <c r="D2805" t="s">
        <v>52</v>
      </c>
      <c r="E2805" t="s">
        <v>21</v>
      </c>
      <c r="F2805" t="s">
        <v>7</v>
      </c>
      <c r="G2805">
        <v>78</v>
      </c>
      <c r="H2805" t="str">
        <f>VLOOKUP(E2805,filtered_wfh_with_region!$AA$2:$AB$31,2,FALSE)</f>
        <v>East</v>
      </c>
      <c r="AE2805">
        <v>2022</v>
      </c>
      <c r="AF2805">
        <v>78</v>
      </c>
      <c r="AG2805" t="s">
        <v>82</v>
      </c>
      <c r="AK2805" t="s">
        <v>82</v>
      </c>
      <c r="AL2805">
        <v>78</v>
      </c>
      <c r="AP2805" t="s">
        <v>38</v>
      </c>
      <c r="AQ2805">
        <v>78</v>
      </c>
      <c r="AT2805">
        <v>2022</v>
      </c>
      <c r="AU2805" t="s">
        <v>38</v>
      </c>
      <c r="AV2805">
        <v>78</v>
      </c>
    </row>
    <row r="2806" spans="1:48" x14ac:dyDescent="0.4">
      <c r="A2806" t="s">
        <v>45</v>
      </c>
      <c r="B2806">
        <v>2022</v>
      </c>
      <c r="C2806" t="s">
        <v>38</v>
      </c>
      <c r="D2806" t="s">
        <v>52</v>
      </c>
      <c r="E2806" t="s">
        <v>22</v>
      </c>
      <c r="F2806" t="s">
        <v>7</v>
      </c>
      <c r="G2806">
        <v>64</v>
      </c>
      <c r="H2806" t="str">
        <f>VLOOKUP(E2806,filtered_wfh_with_region!$AA$2:$AB$31,2,FALSE)</f>
        <v>East</v>
      </c>
      <c r="AE2806">
        <v>2022</v>
      </c>
      <c r="AF2806">
        <v>64</v>
      </c>
      <c r="AG2806" t="s">
        <v>82</v>
      </c>
      <c r="AK2806" t="s">
        <v>82</v>
      </c>
      <c r="AL2806">
        <v>64</v>
      </c>
      <c r="AP2806" t="s">
        <v>38</v>
      </c>
      <c r="AQ2806">
        <v>64</v>
      </c>
      <c r="AT2806">
        <v>2022</v>
      </c>
      <c r="AU2806" t="s">
        <v>38</v>
      </c>
      <c r="AV2806">
        <v>64</v>
      </c>
    </row>
    <row r="2807" spans="1:48" x14ac:dyDescent="0.4">
      <c r="A2807" t="s">
        <v>45</v>
      </c>
      <c r="B2807">
        <v>2022</v>
      </c>
      <c r="C2807" t="s">
        <v>38</v>
      </c>
      <c r="D2807" t="s">
        <v>52</v>
      </c>
      <c r="E2807" t="s">
        <v>23</v>
      </c>
      <c r="F2807" t="s">
        <v>7</v>
      </c>
      <c r="G2807">
        <v>44</v>
      </c>
      <c r="H2807" t="str">
        <f>VLOOKUP(E2807,filtered_wfh_with_region!$AA$2:$AB$31,2,FALSE)</f>
        <v>South</v>
      </c>
      <c r="AE2807">
        <v>2022</v>
      </c>
      <c r="AF2807">
        <v>44</v>
      </c>
      <c r="AG2807" t="s">
        <v>84</v>
      </c>
      <c r="AK2807" t="s">
        <v>84</v>
      </c>
      <c r="AL2807">
        <v>44</v>
      </c>
      <c r="AP2807" t="s">
        <v>38</v>
      </c>
      <c r="AQ2807">
        <v>44</v>
      </c>
      <c r="AT2807">
        <v>2022</v>
      </c>
      <c r="AU2807" t="s">
        <v>38</v>
      </c>
      <c r="AV2807">
        <v>44</v>
      </c>
    </row>
    <row r="2808" spans="1:48" x14ac:dyDescent="0.4">
      <c r="A2808" t="s">
        <v>45</v>
      </c>
      <c r="B2808">
        <v>2022</v>
      </c>
      <c r="C2808" t="s">
        <v>38</v>
      </c>
      <c r="D2808" t="s">
        <v>52</v>
      </c>
      <c r="E2808" t="s">
        <v>24</v>
      </c>
      <c r="F2808" t="s">
        <v>7</v>
      </c>
      <c r="G2808">
        <v>224</v>
      </c>
      <c r="H2808" t="str">
        <f>VLOOKUP(E2808,filtered_wfh_with_region!$AA$2:$AB$31,2,FALSE)</f>
        <v>South</v>
      </c>
      <c r="AE2808">
        <v>2022</v>
      </c>
      <c r="AF2808">
        <v>224</v>
      </c>
      <c r="AG2808" t="s">
        <v>84</v>
      </c>
      <c r="AK2808" t="s">
        <v>84</v>
      </c>
      <c r="AL2808">
        <v>224</v>
      </c>
      <c r="AP2808" t="s">
        <v>38</v>
      </c>
      <c r="AQ2808">
        <v>224</v>
      </c>
      <c r="AT2808">
        <v>2022</v>
      </c>
      <c r="AU2808" t="s">
        <v>38</v>
      </c>
      <c r="AV2808">
        <v>224</v>
      </c>
    </row>
    <row r="2809" spans="1:48" x14ac:dyDescent="0.4">
      <c r="A2809" t="s">
        <v>45</v>
      </c>
      <c r="B2809">
        <v>2022</v>
      </c>
      <c r="C2809" t="s">
        <v>38</v>
      </c>
      <c r="D2809" t="s">
        <v>52</v>
      </c>
      <c r="E2809" t="s">
        <v>25</v>
      </c>
      <c r="F2809" t="s">
        <v>7</v>
      </c>
      <c r="G2809">
        <v>63</v>
      </c>
      <c r="H2809" t="str">
        <f>VLOOKUP(E2809,filtered_wfh_with_region!$AA$2:$AB$31,2,FALSE)</f>
        <v>South</v>
      </c>
      <c r="AE2809">
        <v>2022</v>
      </c>
      <c r="AF2809">
        <v>63</v>
      </c>
      <c r="AG2809" t="s">
        <v>84</v>
      </c>
      <c r="AK2809" t="s">
        <v>84</v>
      </c>
      <c r="AL2809">
        <v>63</v>
      </c>
      <c r="AP2809" t="s">
        <v>38</v>
      </c>
      <c r="AQ2809">
        <v>63</v>
      </c>
      <c r="AT2809">
        <v>2022</v>
      </c>
      <c r="AU2809" t="s">
        <v>38</v>
      </c>
      <c r="AV2809">
        <v>63</v>
      </c>
    </row>
    <row r="2810" spans="1:48" x14ac:dyDescent="0.4">
      <c r="A2810" t="s">
        <v>45</v>
      </c>
      <c r="B2810">
        <v>2022</v>
      </c>
      <c r="C2810" t="s">
        <v>38</v>
      </c>
      <c r="D2810" t="s">
        <v>52</v>
      </c>
      <c r="E2810" t="s">
        <v>26</v>
      </c>
      <c r="F2810" t="s">
        <v>7</v>
      </c>
      <c r="G2810">
        <v>70</v>
      </c>
      <c r="H2810" t="str">
        <f>VLOOKUP(E2810,filtered_wfh_with_region!$AA$2:$AB$31,2,FALSE)</f>
        <v>South</v>
      </c>
      <c r="AE2810">
        <v>2022</v>
      </c>
      <c r="AF2810">
        <v>70</v>
      </c>
      <c r="AG2810" t="s">
        <v>84</v>
      </c>
      <c r="AK2810" t="s">
        <v>84</v>
      </c>
      <c r="AL2810">
        <v>70</v>
      </c>
      <c r="AP2810" t="s">
        <v>38</v>
      </c>
      <c r="AQ2810">
        <v>70</v>
      </c>
      <c r="AT2810">
        <v>2022</v>
      </c>
      <c r="AU2810" t="s">
        <v>38</v>
      </c>
      <c r="AV2810">
        <v>70</v>
      </c>
    </row>
    <row r="2811" spans="1:48" x14ac:dyDescent="0.4">
      <c r="A2811" t="s">
        <v>45</v>
      </c>
      <c r="B2811">
        <v>2022</v>
      </c>
      <c r="C2811" t="s">
        <v>38</v>
      </c>
      <c r="D2811" t="s">
        <v>52</v>
      </c>
      <c r="E2811" t="s">
        <v>27</v>
      </c>
      <c r="F2811" t="s">
        <v>7</v>
      </c>
      <c r="G2811">
        <v>58</v>
      </c>
      <c r="H2811" t="str">
        <f>VLOOKUP(E2811,filtered_wfh_with_region!$AA$2:$AB$31,2,FALSE)</f>
        <v>South</v>
      </c>
      <c r="AE2811">
        <v>2022</v>
      </c>
      <c r="AF2811">
        <v>58</v>
      </c>
      <c r="AG2811" t="s">
        <v>84</v>
      </c>
      <c r="AK2811" t="s">
        <v>84</v>
      </c>
      <c r="AL2811">
        <v>58</v>
      </c>
      <c r="AP2811" t="s">
        <v>38</v>
      </c>
      <c r="AQ2811">
        <v>58</v>
      </c>
      <c r="AT2811">
        <v>2022</v>
      </c>
      <c r="AU2811" t="s">
        <v>38</v>
      </c>
      <c r="AV2811">
        <v>58</v>
      </c>
    </row>
    <row r="2812" spans="1:48" x14ac:dyDescent="0.4">
      <c r="A2812" t="s">
        <v>45</v>
      </c>
      <c r="B2812">
        <v>2022</v>
      </c>
      <c r="C2812" t="s">
        <v>38</v>
      </c>
      <c r="D2812" t="s">
        <v>52</v>
      </c>
      <c r="E2812" t="s">
        <v>28</v>
      </c>
      <c r="F2812" t="s">
        <v>7</v>
      </c>
      <c r="G2812">
        <v>45</v>
      </c>
      <c r="H2812" t="str">
        <f>VLOOKUP(E2812,filtered_wfh_with_region!$AA$2:$AB$31,2,FALSE)</f>
        <v>South</v>
      </c>
      <c r="AE2812">
        <v>2022</v>
      </c>
      <c r="AF2812">
        <v>45</v>
      </c>
      <c r="AG2812" t="s">
        <v>84</v>
      </c>
      <c r="AK2812" t="s">
        <v>84</v>
      </c>
      <c r="AL2812">
        <v>45</v>
      </c>
      <c r="AP2812" t="s">
        <v>38</v>
      </c>
      <c r="AQ2812">
        <v>45</v>
      </c>
      <c r="AT2812">
        <v>2022</v>
      </c>
      <c r="AU2812" t="s">
        <v>38</v>
      </c>
      <c r="AV2812">
        <v>45</v>
      </c>
    </row>
    <row r="2813" spans="1:48" x14ac:dyDescent="0.4">
      <c r="A2813" t="s">
        <v>45</v>
      </c>
      <c r="B2813">
        <v>2022</v>
      </c>
      <c r="C2813" t="s">
        <v>38</v>
      </c>
      <c r="D2813" t="s">
        <v>52</v>
      </c>
      <c r="E2813" t="s">
        <v>29</v>
      </c>
      <c r="F2813" t="s">
        <v>7</v>
      </c>
      <c r="G2813">
        <v>22</v>
      </c>
      <c r="H2813" t="str">
        <f>VLOOKUP(E2813,filtered_wfh_with_region!$AA$2:$AB$31,2,FALSE)</f>
        <v>West</v>
      </c>
      <c r="AE2813">
        <v>2022</v>
      </c>
      <c r="AF2813">
        <v>22</v>
      </c>
      <c r="AG2813" t="s">
        <v>71</v>
      </c>
      <c r="AK2813" t="s">
        <v>71</v>
      </c>
      <c r="AL2813">
        <v>22</v>
      </c>
      <c r="AP2813" t="s">
        <v>38</v>
      </c>
      <c r="AQ2813">
        <v>22</v>
      </c>
      <c r="AT2813">
        <v>2022</v>
      </c>
      <c r="AU2813" t="s">
        <v>38</v>
      </c>
      <c r="AV2813">
        <v>22</v>
      </c>
    </row>
    <row r="2814" spans="1:48" x14ac:dyDescent="0.4">
      <c r="A2814" t="s">
        <v>45</v>
      </c>
      <c r="B2814">
        <v>2022</v>
      </c>
      <c r="C2814" t="s">
        <v>38</v>
      </c>
      <c r="D2814" t="s">
        <v>52</v>
      </c>
      <c r="E2814" t="s">
        <v>30</v>
      </c>
      <c r="F2814" t="s">
        <v>7</v>
      </c>
      <c r="G2814">
        <v>81</v>
      </c>
      <c r="H2814" t="str">
        <f>VLOOKUP(E2814,filtered_wfh_with_region!$AA$2:$AB$31,2,FALSE)</f>
        <v>West</v>
      </c>
      <c r="AE2814">
        <v>2022</v>
      </c>
      <c r="AF2814">
        <v>81</v>
      </c>
      <c r="AG2814" t="s">
        <v>71</v>
      </c>
      <c r="AK2814" t="s">
        <v>71</v>
      </c>
      <c r="AL2814">
        <v>81</v>
      </c>
      <c r="AP2814" t="s">
        <v>38</v>
      </c>
      <c r="AQ2814">
        <v>81</v>
      </c>
      <c r="AT2814">
        <v>2022</v>
      </c>
      <c r="AU2814" t="s">
        <v>38</v>
      </c>
      <c r="AV2814">
        <v>81</v>
      </c>
    </row>
    <row r="2815" spans="1:48" x14ac:dyDescent="0.4">
      <c r="A2815" t="s">
        <v>45</v>
      </c>
      <c r="B2815">
        <v>2022</v>
      </c>
      <c r="C2815" t="s">
        <v>38</v>
      </c>
      <c r="D2815" t="s">
        <v>52</v>
      </c>
      <c r="E2815" t="s">
        <v>31</v>
      </c>
      <c r="F2815" t="s">
        <v>7</v>
      </c>
      <c r="G2815">
        <v>17</v>
      </c>
      <c r="H2815" t="str">
        <f>VLOOKUP(E2815,filtered_wfh_with_region!$AA$2:$AB$31,2,FALSE)</f>
        <v>West</v>
      </c>
      <c r="AE2815">
        <v>2022</v>
      </c>
      <c r="AF2815">
        <v>17</v>
      </c>
      <c r="AG2815" t="s">
        <v>71</v>
      </c>
      <c r="AK2815" t="s">
        <v>71</v>
      </c>
      <c r="AL2815">
        <v>17</v>
      </c>
      <c r="AP2815" t="s">
        <v>38</v>
      </c>
      <c r="AQ2815">
        <v>17</v>
      </c>
      <c r="AT2815">
        <v>2022</v>
      </c>
      <c r="AU2815" t="s">
        <v>38</v>
      </c>
      <c r="AV2815">
        <v>17</v>
      </c>
    </row>
    <row r="2816" spans="1:48" x14ac:dyDescent="0.4">
      <c r="A2816" t="s">
        <v>45</v>
      </c>
      <c r="B2816">
        <v>2022</v>
      </c>
      <c r="C2816" t="s">
        <v>38</v>
      </c>
      <c r="D2816" t="s">
        <v>52</v>
      </c>
      <c r="E2816" t="s">
        <v>32</v>
      </c>
      <c r="F2816" t="s">
        <v>7</v>
      </c>
      <c r="G2816">
        <v>61</v>
      </c>
      <c r="H2816" t="str">
        <f>VLOOKUP(E2816,filtered_wfh_with_region!$AA$2:$AB$31,2,FALSE)</f>
        <v>West</v>
      </c>
      <c r="AE2816">
        <v>2022</v>
      </c>
      <c r="AF2816">
        <v>61</v>
      </c>
      <c r="AG2816" t="s">
        <v>71</v>
      </c>
      <c r="AK2816" t="s">
        <v>71</v>
      </c>
      <c r="AL2816">
        <v>61</v>
      </c>
      <c r="AP2816" t="s">
        <v>38</v>
      </c>
      <c r="AQ2816">
        <v>61</v>
      </c>
      <c r="AT2816">
        <v>2022</v>
      </c>
      <c r="AU2816" t="s">
        <v>38</v>
      </c>
      <c r="AV2816">
        <v>61</v>
      </c>
    </row>
    <row r="2817" spans="1:48" x14ac:dyDescent="0.4">
      <c r="A2817" t="s">
        <v>45</v>
      </c>
      <c r="B2817">
        <v>2022</v>
      </c>
      <c r="C2817" t="s">
        <v>38</v>
      </c>
      <c r="D2817" t="s">
        <v>52</v>
      </c>
      <c r="E2817" t="s">
        <v>33</v>
      </c>
      <c r="F2817" t="s">
        <v>7</v>
      </c>
      <c r="G2817">
        <v>25</v>
      </c>
      <c r="H2817" t="str">
        <f>VLOOKUP(E2817,filtered_wfh_with_region!$AA$2:$AB$31,2,FALSE)</f>
        <v>West</v>
      </c>
      <c r="AE2817">
        <v>2022</v>
      </c>
      <c r="AF2817">
        <v>25</v>
      </c>
      <c r="AG2817" t="s">
        <v>71</v>
      </c>
      <c r="AK2817" t="s">
        <v>71</v>
      </c>
      <c r="AL2817">
        <v>25</v>
      </c>
      <c r="AP2817" t="s">
        <v>38</v>
      </c>
      <c r="AQ2817">
        <v>25</v>
      </c>
      <c r="AT2817">
        <v>2022</v>
      </c>
      <c r="AU2817" t="s">
        <v>38</v>
      </c>
      <c r="AV2817">
        <v>25</v>
      </c>
    </row>
    <row r="2818" spans="1:48" x14ac:dyDescent="0.4">
      <c r="A2818" t="s">
        <v>45</v>
      </c>
      <c r="B2818">
        <v>2022</v>
      </c>
      <c r="C2818" t="s">
        <v>38</v>
      </c>
      <c r="D2818" t="s">
        <v>52</v>
      </c>
      <c r="E2818" t="s">
        <v>34</v>
      </c>
      <c r="F2818" t="s">
        <v>7</v>
      </c>
      <c r="G2818">
        <v>54</v>
      </c>
      <c r="H2818" t="str">
        <f>VLOOKUP(E2818,filtered_wfh_with_region!$AA$2:$AB$31,2,FALSE)</f>
        <v>West</v>
      </c>
      <c r="AE2818">
        <v>2022</v>
      </c>
      <c r="AF2818">
        <v>54</v>
      </c>
      <c r="AG2818" t="s">
        <v>71</v>
      </c>
      <c r="AK2818" t="s">
        <v>71</v>
      </c>
      <c r="AL2818">
        <v>54</v>
      </c>
      <c r="AP2818" t="s">
        <v>38</v>
      </c>
      <c r="AQ2818">
        <v>54</v>
      </c>
      <c r="AT2818">
        <v>2022</v>
      </c>
      <c r="AU2818" t="s">
        <v>38</v>
      </c>
      <c r="AV2818">
        <v>54</v>
      </c>
    </row>
    <row r="2819" spans="1:48" x14ac:dyDescent="0.4">
      <c r="A2819" t="s">
        <v>45</v>
      </c>
      <c r="B2819">
        <v>2022</v>
      </c>
      <c r="C2819" t="s">
        <v>38</v>
      </c>
      <c r="D2819" t="s">
        <v>52</v>
      </c>
      <c r="E2819" t="s">
        <v>35</v>
      </c>
      <c r="F2819" t="s">
        <v>7</v>
      </c>
      <c r="G2819">
        <v>23</v>
      </c>
      <c r="H2819" t="str">
        <f>VLOOKUP(E2819,filtered_wfh_with_region!$AA$2:$AB$31,2,FALSE)</f>
        <v>North</v>
      </c>
      <c r="AE2819">
        <v>2022</v>
      </c>
      <c r="AF2819">
        <v>23</v>
      </c>
      <c r="AG2819" t="s">
        <v>83</v>
      </c>
      <c r="AK2819" t="s">
        <v>83</v>
      </c>
      <c r="AL2819">
        <v>23</v>
      </c>
      <c r="AP2819" t="s">
        <v>38</v>
      </c>
      <c r="AQ2819">
        <v>23</v>
      </c>
      <c r="AT2819">
        <v>2022</v>
      </c>
      <c r="AU2819" t="s">
        <v>38</v>
      </c>
      <c r="AV2819">
        <v>23</v>
      </c>
    </row>
    <row r="2820" spans="1:48" x14ac:dyDescent="0.4">
      <c r="A2820" t="s">
        <v>45</v>
      </c>
      <c r="B2820">
        <v>2022</v>
      </c>
      <c r="C2820" t="s">
        <v>38</v>
      </c>
      <c r="D2820" t="s">
        <v>52</v>
      </c>
      <c r="E2820" t="s">
        <v>36</v>
      </c>
      <c r="F2820" t="s">
        <v>7</v>
      </c>
      <c r="G2820">
        <v>88</v>
      </c>
      <c r="H2820" t="str">
        <f>VLOOKUP(E2820,filtered_wfh_with_region!$AA$2:$AB$31,2,FALSE)</f>
        <v>North</v>
      </c>
      <c r="AE2820">
        <v>2022</v>
      </c>
      <c r="AF2820">
        <v>88</v>
      </c>
      <c r="AG2820" t="s">
        <v>83</v>
      </c>
      <c r="AK2820" t="s">
        <v>83</v>
      </c>
      <c r="AL2820">
        <v>88</v>
      </c>
      <c r="AP2820" t="s">
        <v>38</v>
      </c>
      <c r="AQ2820">
        <v>88</v>
      </c>
      <c r="AT2820">
        <v>2022</v>
      </c>
      <c r="AU2820" t="s">
        <v>38</v>
      </c>
      <c r="AV2820">
        <v>88</v>
      </c>
    </row>
    <row r="2821" spans="1:48" x14ac:dyDescent="0.4">
      <c r="A2821" t="s">
        <v>45</v>
      </c>
      <c r="B2821">
        <v>2022</v>
      </c>
      <c r="C2821" t="s">
        <v>38</v>
      </c>
      <c r="D2821" t="s">
        <v>52</v>
      </c>
      <c r="E2821" t="s">
        <v>37</v>
      </c>
      <c r="F2821" t="s">
        <v>7</v>
      </c>
      <c r="G2821">
        <v>22</v>
      </c>
      <c r="H2821" t="str">
        <f>VLOOKUP(E2821,filtered_wfh_with_region!$AA$2:$AB$31,2,FALSE)</f>
        <v>North</v>
      </c>
      <c r="AE2821">
        <v>2022</v>
      </c>
      <c r="AF2821">
        <v>22</v>
      </c>
      <c r="AG2821" t="s">
        <v>83</v>
      </c>
      <c r="AK2821" t="s">
        <v>83</v>
      </c>
      <c r="AL2821">
        <v>22</v>
      </c>
      <c r="AP2821" t="s">
        <v>38</v>
      </c>
      <c r="AQ2821">
        <v>22</v>
      </c>
      <c r="AT2821">
        <v>2022</v>
      </c>
      <c r="AU2821" t="s">
        <v>38</v>
      </c>
      <c r="AV2821">
        <v>22</v>
      </c>
    </row>
    <row r="2822" spans="1:48" x14ac:dyDescent="0.4">
      <c r="A2822" t="s">
        <v>45</v>
      </c>
      <c r="B2822">
        <v>2022</v>
      </c>
      <c r="C2822" t="s">
        <v>38</v>
      </c>
      <c r="D2822" t="s">
        <v>53</v>
      </c>
      <c r="E2822" t="s">
        <v>8</v>
      </c>
      <c r="F2822" t="s">
        <v>7</v>
      </c>
      <c r="G2822">
        <v>83</v>
      </c>
      <c r="H2822" t="str">
        <f>VLOOKUP(E2822,filtered_wfh_with_region!$AA$2:$AB$31,2,FALSE)</f>
        <v>East</v>
      </c>
      <c r="AE2822">
        <v>2022</v>
      </c>
      <c r="AF2822">
        <v>83</v>
      </c>
      <c r="AG2822" t="s">
        <v>82</v>
      </c>
      <c r="AK2822" t="s">
        <v>82</v>
      </c>
      <c r="AL2822">
        <v>83</v>
      </c>
      <c r="AP2822" t="s">
        <v>38</v>
      </c>
      <c r="AQ2822">
        <v>83</v>
      </c>
      <c r="AT2822">
        <v>2022</v>
      </c>
      <c r="AU2822" t="s">
        <v>38</v>
      </c>
      <c r="AV2822">
        <v>83</v>
      </c>
    </row>
    <row r="2823" spans="1:48" x14ac:dyDescent="0.4">
      <c r="A2823" t="s">
        <v>45</v>
      </c>
      <c r="B2823">
        <v>2022</v>
      </c>
      <c r="C2823" t="s">
        <v>38</v>
      </c>
      <c r="D2823" t="s">
        <v>53</v>
      </c>
      <c r="E2823" t="s">
        <v>9</v>
      </c>
      <c r="F2823" t="s">
        <v>7</v>
      </c>
      <c r="G2823">
        <v>745</v>
      </c>
      <c r="H2823" t="str">
        <f>VLOOKUP(E2823,filtered_wfh_with_region!$AA$2:$AB$31,2,FALSE)</f>
        <v>East</v>
      </c>
      <c r="AE2823">
        <v>2022</v>
      </c>
      <c r="AF2823">
        <v>745</v>
      </c>
      <c r="AG2823" t="s">
        <v>82</v>
      </c>
      <c r="AK2823" t="s">
        <v>82</v>
      </c>
      <c r="AL2823">
        <v>745</v>
      </c>
      <c r="AP2823" t="s">
        <v>38</v>
      </c>
      <c r="AQ2823">
        <v>745</v>
      </c>
      <c r="AT2823">
        <v>2022</v>
      </c>
      <c r="AU2823" t="s">
        <v>38</v>
      </c>
      <c r="AV2823">
        <v>745</v>
      </c>
    </row>
    <row r="2824" spans="1:48" x14ac:dyDescent="0.4">
      <c r="A2824" t="s">
        <v>45</v>
      </c>
      <c r="B2824">
        <v>2022</v>
      </c>
      <c r="C2824" t="s">
        <v>38</v>
      </c>
      <c r="D2824" t="s">
        <v>53</v>
      </c>
      <c r="E2824" t="s">
        <v>10</v>
      </c>
      <c r="F2824" t="s">
        <v>7</v>
      </c>
      <c r="G2824">
        <v>504</v>
      </c>
      <c r="H2824" t="str">
        <f>VLOOKUP(E2824,filtered_wfh_with_region!$AA$2:$AB$31,2,FALSE)</f>
        <v>East</v>
      </c>
      <c r="AE2824">
        <v>2022</v>
      </c>
      <c r="AF2824">
        <v>504</v>
      </c>
      <c r="AG2824" t="s">
        <v>82</v>
      </c>
      <c r="AK2824" t="s">
        <v>82</v>
      </c>
      <c r="AL2824">
        <v>504</v>
      </c>
      <c r="AP2824" t="s">
        <v>38</v>
      </c>
      <c r="AQ2824">
        <v>504</v>
      </c>
      <c r="AT2824">
        <v>2022</v>
      </c>
      <c r="AU2824" t="s">
        <v>38</v>
      </c>
      <c r="AV2824">
        <v>504</v>
      </c>
    </row>
    <row r="2825" spans="1:48" x14ac:dyDescent="0.4">
      <c r="A2825" t="s">
        <v>45</v>
      </c>
      <c r="B2825">
        <v>2022</v>
      </c>
      <c r="C2825" t="s">
        <v>38</v>
      </c>
      <c r="D2825" t="s">
        <v>53</v>
      </c>
      <c r="E2825" t="s">
        <v>11</v>
      </c>
      <c r="F2825" t="s">
        <v>7</v>
      </c>
      <c r="G2825">
        <v>525</v>
      </c>
      <c r="H2825" t="str">
        <f>VLOOKUP(E2825,filtered_wfh_with_region!$AA$2:$AB$31,2,FALSE)</f>
        <v>East</v>
      </c>
      <c r="AE2825">
        <v>2022</v>
      </c>
      <c r="AF2825">
        <v>525</v>
      </c>
      <c r="AG2825" t="s">
        <v>82</v>
      </c>
      <c r="AK2825" t="s">
        <v>82</v>
      </c>
      <c r="AL2825">
        <v>525</v>
      </c>
      <c r="AP2825" t="s">
        <v>38</v>
      </c>
      <c r="AQ2825">
        <v>525</v>
      </c>
      <c r="AT2825">
        <v>2022</v>
      </c>
      <c r="AU2825" t="s">
        <v>38</v>
      </c>
      <c r="AV2825">
        <v>525</v>
      </c>
    </row>
    <row r="2826" spans="1:48" x14ac:dyDescent="0.4">
      <c r="A2826" t="s">
        <v>45</v>
      </c>
      <c r="B2826">
        <v>2022</v>
      </c>
      <c r="C2826" t="s">
        <v>38</v>
      </c>
      <c r="D2826" t="s">
        <v>53</v>
      </c>
      <c r="E2826" t="s">
        <v>12</v>
      </c>
      <c r="F2826" t="s">
        <v>7</v>
      </c>
      <c r="G2826">
        <v>375</v>
      </c>
      <c r="H2826" t="str">
        <f>VLOOKUP(E2826,filtered_wfh_with_region!$AA$2:$AB$31,2,FALSE)</f>
        <v>East</v>
      </c>
      <c r="AE2826">
        <v>2022</v>
      </c>
      <c r="AF2826">
        <v>375</v>
      </c>
      <c r="AG2826" t="s">
        <v>82</v>
      </c>
      <c r="AK2826" t="s">
        <v>82</v>
      </c>
      <c r="AL2826">
        <v>375</v>
      </c>
      <c r="AP2826" t="s">
        <v>38</v>
      </c>
      <c r="AQ2826">
        <v>375</v>
      </c>
      <c r="AT2826">
        <v>2022</v>
      </c>
      <c r="AU2826" t="s">
        <v>38</v>
      </c>
      <c r="AV2826">
        <v>375</v>
      </c>
    </row>
    <row r="2827" spans="1:48" x14ac:dyDescent="0.4">
      <c r="A2827" t="s">
        <v>45</v>
      </c>
      <c r="B2827">
        <v>2022</v>
      </c>
      <c r="C2827" t="s">
        <v>38</v>
      </c>
      <c r="D2827" t="s">
        <v>53</v>
      </c>
      <c r="E2827" t="s">
        <v>13</v>
      </c>
      <c r="F2827" t="s">
        <v>7</v>
      </c>
      <c r="G2827">
        <v>415</v>
      </c>
      <c r="H2827" t="str">
        <f>VLOOKUP(E2827,filtered_wfh_with_region!$AA$2:$AB$31,2,FALSE)</f>
        <v>East</v>
      </c>
      <c r="AE2827">
        <v>2022</v>
      </c>
      <c r="AF2827">
        <v>415</v>
      </c>
      <c r="AG2827" t="s">
        <v>82</v>
      </c>
      <c r="AK2827" t="s">
        <v>82</v>
      </c>
      <c r="AL2827">
        <v>415</v>
      </c>
      <c r="AP2827" t="s">
        <v>38</v>
      </c>
      <c r="AQ2827">
        <v>415</v>
      </c>
      <c r="AT2827">
        <v>2022</v>
      </c>
      <c r="AU2827" t="s">
        <v>38</v>
      </c>
      <c r="AV2827">
        <v>415</v>
      </c>
    </row>
    <row r="2828" spans="1:48" x14ac:dyDescent="0.4">
      <c r="A2828" t="s">
        <v>45</v>
      </c>
      <c r="B2828">
        <v>2022</v>
      </c>
      <c r="C2828" t="s">
        <v>38</v>
      </c>
      <c r="D2828" t="s">
        <v>53</v>
      </c>
      <c r="E2828" t="s">
        <v>14</v>
      </c>
      <c r="F2828" t="s">
        <v>7</v>
      </c>
      <c r="G2828">
        <v>128</v>
      </c>
      <c r="H2828" t="str">
        <f>VLOOKUP(E2828,filtered_wfh_with_region!$AA$2:$AB$31,2,FALSE)</f>
        <v>Midlands</v>
      </c>
      <c r="AE2828">
        <v>2022</v>
      </c>
      <c r="AF2828">
        <v>128</v>
      </c>
      <c r="AG2828" t="s">
        <v>72</v>
      </c>
      <c r="AK2828" t="s">
        <v>72</v>
      </c>
      <c r="AL2828">
        <v>128</v>
      </c>
      <c r="AP2828" t="s">
        <v>38</v>
      </c>
      <c r="AQ2828">
        <v>128</v>
      </c>
      <c r="AT2828">
        <v>2022</v>
      </c>
      <c r="AU2828" t="s">
        <v>38</v>
      </c>
      <c r="AV2828">
        <v>128</v>
      </c>
    </row>
    <row r="2829" spans="1:48" x14ac:dyDescent="0.4">
      <c r="A2829" t="s">
        <v>45</v>
      </c>
      <c r="B2829">
        <v>2022</v>
      </c>
      <c r="C2829" t="s">
        <v>38</v>
      </c>
      <c r="D2829" t="s">
        <v>53</v>
      </c>
      <c r="E2829" t="s">
        <v>15</v>
      </c>
      <c r="F2829" t="s">
        <v>7</v>
      </c>
      <c r="G2829">
        <v>98</v>
      </c>
      <c r="H2829" t="str">
        <f>VLOOKUP(E2829,filtered_wfh_with_region!$AA$2:$AB$31,2,FALSE)</f>
        <v>Midlands</v>
      </c>
      <c r="AE2829">
        <v>2022</v>
      </c>
      <c r="AF2829">
        <v>98</v>
      </c>
      <c r="AG2829" t="s">
        <v>72</v>
      </c>
      <c r="AK2829" t="s">
        <v>72</v>
      </c>
      <c r="AL2829">
        <v>98</v>
      </c>
      <c r="AP2829" t="s">
        <v>38</v>
      </c>
      <c r="AQ2829">
        <v>98</v>
      </c>
      <c r="AT2829">
        <v>2022</v>
      </c>
      <c r="AU2829" t="s">
        <v>38</v>
      </c>
      <c r="AV2829">
        <v>98</v>
      </c>
    </row>
    <row r="2830" spans="1:48" x14ac:dyDescent="0.4">
      <c r="A2830" t="s">
        <v>45</v>
      </c>
      <c r="B2830">
        <v>2022</v>
      </c>
      <c r="C2830" t="s">
        <v>38</v>
      </c>
      <c r="D2830" t="s">
        <v>53</v>
      </c>
      <c r="E2830" t="s">
        <v>16</v>
      </c>
      <c r="F2830" t="s">
        <v>7</v>
      </c>
      <c r="G2830">
        <v>40</v>
      </c>
      <c r="H2830" t="str">
        <f>VLOOKUP(E2830,filtered_wfh_with_region!$AA$2:$AB$31,2,FALSE)</f>
        <v>Midlands</v>
      </c>
      <c r="AE2830">
        <v>2022</v>
      </c>
      <c r="AF2830">
        <v>40</v>
      </c>
      <c r="AG2830" t="s">
        <v>72</v>
      </c>
      <c r="AK2830" t="s">
        <v>72</v>
      </c>
      <c r="AL2830">
        <v>40</v>
      </c>
      <c r="AP2830" t="s">
        <v>38</v>
      </c>
      <c r="AQ2830">
        <v>40</v>
      </c>
      <c r="AT2830">
        <v>2022</v>
      </c>
      <c r="AU2830" t="s">
        <v>38</v>
      </c>
      <c r="AV2830">
        <v>40</v>
      </c>
    </row>
    <row r="2831" spans="1:48" x14ac:dyDescent="0.4">
      <c r="A2831" t="s">
        <v>45</v>
      </c>
      <c r="B2831">
        <v>2022</v>
      </c>
      <c r="C2831" t="s">
        <v>38</v>
      </c>
      <c r="D2831" t="s">
        <v>53</v>
      </c>
      <c r="E2831" t="s">
        <v>17</v>
      </c>
      <c r="F2831" t="s">
        <v>7</v>
      </c>
      <c r="G2831">
        <v>139</v>
      </c>
      <c r="H2831" t="str">
        <f>VLOOKUP(E2831,filtered_wfh_with_region!$AA$2:$AB$31,2,FALSE)</f>
        <v>East</v>
      </c>
      <c r="AE2831">
        <v>2022</v>
      </c>
      <c r="AF2831">
        <v>139</v>
      </c>
      <c r="AG2831" t="s">
        <v>82</v>
      </c>
      <c r="AK2831" t="s">
        <v>82</v>
      </c>
      <c r="AL2831">
        <v>139</v>
      </c>
      <c r="AP2831" t="s">
        <v>38</v>
      </c>
      <c r="AQ2831">
        <v>139</v>
      </c>
      <c r="AT2831">
        <v>2022</v>
      </c>
      <c r="AU2831" t="s">
        <v>38</v>
      </c>
      <c r="AV2831">
        <v>139</v>
      </c>
    </row>
    <row r="2832" spans="1:48" x14ac:dyDescent="0.4">
      <c r="A2832" t="s">
        <v>45</v>
      </c>
      <c r="B2832">
        <v>2022</v>
      </c>
      <c r="C2832" t="s">
        <v>38</v>
      </c>
      <c r="D2832" t="s">
        <v>53</v>
      </c>
      <c r="E2832" t="s">
        <v>18</v>
      </c>
      <c r="F2832" t="s">
        <v>7</v>
      </c>
      <c r="G2832">
        <v>328</v>
      </c>
      <c r="H2832" t="str">
        <f>VLOOKUP(E2832,filtered_wfh_with_region!$AA$2:$AB$31,2,FALSE)</f>
        <v>East</v>
      </c>
      <c r="AE2832">
        <v>2022</v>
      </c>
      <c r="AF2832">
        <v>328</v>
      </c>
      <c r="AG2832" t="s">
        <v>82</v>
      </c>
      <c r="AK2832" t="s">
        <v>82</v>
      </c>
      <c r="AL2832">
        <v>328</v>
      </c>
      <c r="AP2832" t="s">
        <v>38</v>
      </c>
      <c r="AQ2832">
        <v>328</v>
      </c>
      <c r="AT2832">
        <v>2022</v>
      </c>
      <c r="AU2832" t="s">
        <v>38</v>
      </c>
      <c r="AV2832">
        <v>328</v>
      </c>
    </row>
    <row r="2833" spans="1:48" x14ac:dyDescent="0.4">
      <c r="A2833" t="s">
        <v>45</v>
      </c>
      <c r="B2833">
        <v>2022</v>
      </c>
      <c r="C2833" t="s">
        <v>38</v>
      </c>
      <c r="D2833" t="s">
        <v>53</v>
      </c>
      <c r="E2833" t="s">
        <v>19</v>
      </c>
      <c r="F2833" t="s">
        <v>7</v>
      </c>
      <c r="G2833">
        <v>78</v>
      </c>
      <c r="H2833" t="str">
        <f>VLOOKUP(E2833,filtered_wfh_with_region!$AA$2:$AB$31,2,FALSE)</f>
        <v>Midlands</v>
      </c>
      <c r="AE2833">
        <v>2022</v>
      </c>
      <c r="AF2833">
        <v>78</v>
      </c>
      <c r="AG2833" t="s">
        <v>72</v>
      </c>
      <c r="AK2833" t="s">
        <v>72</v>
      </c>
      <c r="AL2833">
        <v>78</v>
      </c>
      <c r="AP2833" t="s">
        <v>38</v>
      </c>
      <c r="AQ2833">
        <v>78</v>
      </c>
      <c r="AT2833">
        <v>2022</v>
      </c>
      <c r="AU2833" t="s">
        <v>38</v>
      </c>
      <c r="AV2833">
        <v>78</v>
      </c>
    </row>
    <row r="2834" spans="1:48" x14ac:dyDescent="0.4">
      <c r="A2834" t="s">
        <v>45</v>
      </c>
      <c r="B2834">
        <v>2022</v>
      </c>
      <c r="C2834" t="s">
        <v>38</v>
      </c>
      <c r="D2834" t="s">
        <v>53</v>
      </c>
      <c r="E2834" t="s">
        <v>20</v>
      </c>
      <c r="F2834" t="s">
        <v>7</v>
      </c>
      <c r="G2834">
        <v>117</v>
      </c>
      <c r="H2834" t="str">
        <f>VLOOKUP(E2834,filtered_wfh_with_region!$AA$2:$AB$31,2,FALSE)</f>
        <v>Midlands</v>
      </c>
      <c r="AE2834">
        <v>2022</v>
      </c>
      <c r="AF2834">
        <v>117</v>
      </c>
      <c r="AG2834" t="s">
        <v>72</v>
      </c>
      <c r="AK2834" t="s">
        <v>72</v>
      </c>
      <c r="AL2834">
        <v>117</v>
      </c>
      <c r="AP2834" t="s">
        <v>38</v>
      </c>
      <c r="AQ2834">
        <v>117</v>
      </c>
      <c r="AT2834">
        <v>2022</v>
      </c>
      <c r="AU2834" t="s">
        <v>38</v>
      </c>
      <c r="AV2834">
        <v>117</v>
      </c>
    </row>
    <row r="2835" spans="1:48" x14ac:dyDescent="0.4">
      <c r="A2835" t="s">
        <v>45</v>
      </c>
      <c r="B2835">
        <v>2022</v>
      </c>
      <c r="C2835" t="s">
        <v>38</v>
      </c>
      <c r="D2835" t="s">
        <v>53</v>
      </c>
      <c r="E2835" t="s">
        <v>21</v>
      </c>
      <c r="F2835" t="s">
        <v>7</v>
      </c>
      <c r="G2835">
        <v>228</v>
      </c>
      <c r="H2835" t="str">
        <f>VLOOKUP(E2835,filtered_wfh_with_region!$AA$2:$AB$31,2,FALSE)</f>
        <v>East</v>
      </c>
      <c r="AE2835">
        <v>2022</v>
      </c>
      <c r="AF2835">
        <v>228</v>
      </c>
      <c r="AG2835" t="s">
        <v>82</v>
      </c>
      <c r="AK2835" t="s">
        <v>82</v>
      </c>
      <c r="AL2835">
        <v>228</v>
      </c>
      <c r="AP2835" t="s">
        <v>38</v>
      </c>
      <c r="AQ2835">
        <v>228</v>
      </c>
      <c r="AT2835">
        <v>2022</v>
      </c>
      <c r="AU2835" t="s">
        <v>38</v>
      </c>
      <c r="AV2835">
        <v>228</v>
      </c>
    </row>
    <row r="2836" spans="1:48" x14ac:dyDescent="0.4">
      <c r="A2836" t="s">
        <v>45</v>
      </c>
      <c r="B2836">
        <v>2022</v>
      </c>
      <c r="C2836" t="s">
        <v>38</v>
      </c>
      <c r="D2836" t="s">
        <v>53</v>
      </c>
      <c r="E2836" t="s">
        <v>22</v>
      </c>
      <c r="F2836" t="s">
        <v>7</v>
      </c>
      <c r="G2836">
        <v>288</v>
      </c>
      <c r="H2836" t="str">
        <f>VLOOKUP(E2836,filtered_wfh_with_region!$AA$2:$AB$31,2,FALSE)</f>
        <v>East</v>
      </c>
      <c r="AE2836">
        <v>2022</v>
      </c>
      <c r="AF2836">
        <v>288</v>
      </c>
      <c r="AG2836" t="s">
        <v>82</v>
      </c>
      <c r="AK2836" t="s">
        <v>82</v>
      </c>
      <c r="AL2836">
        <v>288</v>
      </c>
      <c r="AP2836" t="s">
        <v>38</v>
      </c>
      <c r="AQ2836">
        <v>288</v>
      </c>
      <c r="AT2836">
        <v>2022</v>
      </c>
      <c r="AU2836" t="s">
        <v>38</v>
      </c>
      <c r="AV2836">
        <v>288</v>
      </c>
    </row>
    <row r="2837" spans="1:48" x14ac:dyDescent="0.4">
      <c r="A2837" t="s">
        <v>45</v>
      </c>
      <c r="B2837">
        <v>2022</v>
      </c>
      <c r="C2837" t="s">
        <v>38</v>
      </c>
      <c r="D2837" t="s">
        <v>53</v>
      </c>
      <c r="E2837" t="s">
        <v>23</v>
      </c>
      <c r="F2837" t="s">
        <v>7</v>
      </c>
      <c r="G2837">
        <v>147</v>
      </c>
      <c r="H2837" t="str">
        <f>VLOOKUP(E2837,filtered_wfh_with_region!$AA$2:$AB$31,2,FALSE)</f>
        <v>South</v>
      </c>
      <c r="AE2837">
        <v>2022</v>
      </c>
      <c r="AF2837">
        <v>147</v>
      </c>
      <c r="AG2837" t="s">
        <v>84</v>
      </c>
      <c r="AK2837" t="s">
        <v>84</v>
      </c>
      <c r="AL2837">
        <v>147</v>
      </c>
      <c r="AP2837" t="s">
        <v>38</v>
      </c>
      <c r="AQ2837">
        <v>147</v>
      </c>
      <c r="AT2837">
        <v>2022</v>
      </c>
      <c r="AU2837" t="s">
        <v>38</v>
      </c>
      <c r="AV2837">
        <v>147</v>
      </c>
    </row>
    <row r="2838" spans="1:48" x14ac:dyDescent="0.4">
      <c r="A2838" t="s">
        <v>45</v>
      </c>
      <c r="B2838">
        <v>2022</v>
      </c>
      <c r="C2838" t="s">
        <v>38</v>
      </c>
      <c r="D2838" t="s">
        <v>53</v>
      </c>
      <c r="E2838" t="s">
        <v>24</v>
      </c>
      <c r="F2838" t="s">
        <v>7</v>
      </c>
      <c r="G2838">
        <v>907</v>
      </c>
      <c r="H2838" t="str">
        <f>VLOOKUP(E2838,filtered_wfh_with_region!$AA$2:$AB$31,2,FALSE)</f>
        <v>South</v>
      </c>
      <c r="AE2838">
        <v>2022</v>
      </c>
      <c r="AF2838">
        <v>907</v>
      </c>
      <c r="AG2838" t="s">
        <v>84</v>
      </c>
      <c r="AK2838" t="s">
        <v>84</v>
      </c>
      <c r="AL2838">
        <v>907</v>
      </c>
      <c r="AP2838" t="s">
        <v>38</v>
      </c>
      <c r="AQ2838">
        <v>907</v>
      </c>
      <c r="AT2838">
        <v>2022</v>
      </c>
      <c r="AU2838" t="s">
        <v>38</v>
      </c>
      <c r="AV2838">
        <v>907</v>
      </c>
    </row>
    <row r="2839" spans="1:48" x14ac:dyDescent="0.4">
      <c r="A2839" t="s">
        <v>45</v>
      </c>
      <c r="B2839">
        <v>2022</v>
      </c>
      <c r="C2839" t="s">
        <v>38</v>
      </c>
      <c r="D2839" t="s">
        <v>53</v>
      </c>
      <c r="E2839" t="s">
        <v>25</v>
      </c>
      <c r="F2839" t="s">
        <v>7</v>
      </c>
      <c r="G2839">
        <v>189</v>
      </c>
      <c r="H2839" t="str">
        <f>VLOOKUP(E2839,filtered_wfh_with_region!$AA$2:$AB$31,2,FALSE)</f>
        <v>South</v>
      </c>
      <c r="AE2839">
        <v>2022</v>
      </c>
      <c r="AF2839">
        <v>189</v>
      </c>
      <c r="AG2839" t="s">
        <v>84</v>
      </c>
      <c r="AK2839" t="s">
        <v>84</v>
      </c>
      <c r="AL2839">
        <v>189</v>
      </c>
      <c r="AP2839" t="s">
        <v>38</v>
      </c>
      <c r="AQ2839">
        <v>189</v>
      </c>
      <c r="AT2839">
        <v>2022</v>
      </c>
      <c r="AU2839" t="s">
        <v>38</v>
      </c>
      <c r="AV2839">
        <v>189</v>
      </c>
    </row>
    <row r="2840" spans="1:48" x14ac:dyDescent="0.4">
      <c r="A2840" t="s">
        <v>45</v>
      </c>
      <c r="B2840">
        <v>2022</v>
      </c>
      <c r="C2840" t="s">
        <v>38</v>
      </c>
      <c r="D2840" t="s">
        <v>53</v>
      </c>
      <c r="E2840" t="s">
        <v>26</v>
      </c>
      <c r="F2840" t="s">
        <v>7</v>
      </c>
      <c r="G2840">
        <v>267</v>
      </c>
      <c r="H2840" t="str">
        <f>VLOOKUP(E2840,filtered_wfh_with_region!$AA$2:$AB$31,2,FALSE)</f>
        <v>South</v>
      </c>
      <c r="AE2840">
        <v>2022</v>
      </c>
      <c r="AF2840">
        <v>267</v>
      </c>
      <c r="AG2840" t="s">
        <v>84</v>
      </c>
      <c r="AK2840" t="s">
        <v>84</v>
      </c>
      <c r="AL2840">
        <v>267</v>
      </c>
      <c r="AP2840" t="s">
        <v>38</v>
      </c>
      <c r="AQ2840">
        <v>267</v>
      </c>
      <c r="AT2840">
        <v>2022</v>
      </c>
      <c r="AU2840" t="s">
        <v>38</v>
      </c>
      <c r="AV2840">
        <v>267</v>
      </c>
    </row>
    <row r="2841" spans="1:48" x14ac:dyDescent="0.4">
      <c r="A2841" t="s">
        <v>45</v>
      </c>
      <c r="B2841">
        <v>2022</v>
      </c>
      <c r="C2841" t="s">
        <v>38</v>
      </c>
      <c r="D2841" t="s">
        <v>53</v>
      </c>
      <c r="E2841" t="s">
        <v>27</v>
      </c>
      <c r="F2841" t="s">
        <v>7</v>
      </c>
      <c r="G2841">
        <v>209</v>
      </c>
      <c r="H2841" t="str">
        <f>VLOOKUP(E2841,filtered_wfh_with_region!$AA$2:$AB$31,2,FALSE)</f>
        <v>South</v>
      </c>
      <c r="AE2841">
        <v>2022</v>
      </c>
      <c r="AF2841">
        <v>209</v>
      </c>
      <c r="AG2841" t="s">
        <v>84</v>
      </c>
      <c r="AK2841" t="s">
        <v>84</v>
      </c>
      <c r="AL2841">
        <v>209</v>
      </c>
      <c r="AP2841" t="s">
        <v>38</v>
      </c>
      <c r="AQ2841">
        <v>209</v>
      </c>
      <c r="AT2841">
        <v>2022</v>
      </c>
      <c r="AU2841" t="s">
        <v>38</v>
      </c>
      <c r="AV2841">
        <v>209</v>
      </c>
    </row>
    <row r="2842" spans="1:48" x14ac:dyDescent="0.4">
      <c r="A2842" t="s">
        <v>45</v>
      </c>
      <c r="B2842">
        <v>2022</v>
      </c>
      <c r="C2842" t="s">
        <v>38</v>
      </c>
      <c r="D2842" t="s">
        <v>53</v>
      </c>
      <c r="E2842" t="s">
        <v>28</v>
      </c>
      <c r="F2842" t="s">
        <v>7</v>
      </c>
      <c r="G2842">
        <v>155</v>
      </c>
      <c r="H2842" t="str">
        <f>VLOOKUP(E2842,filtered_wfh_with_region!$AA$2:$AB$31,2,FALSE)</f>
        <v>South</v>
      </c>
      <c r="AE2842">
        <v>2022</v>
      </c>
      <c r="AF2842">
        <v>155</v>
      </c>
      <c r="AG2842" t="s">
        <v>84</v>
      </c>
      <c r="AK2842" t="s">
        <v>84</v>
      </c>
      <c r="AL2842">
        <v>155</v>
      </c>
      <c r="AP2842" t="s">
        <v>38</v>
      </c>
      <c r="AQ2842">
        <v>155</v>
      </c>
      <c r="AT2842">
        <v>2022</v>
      </c>
      <c r="AU2842" t="s">
        <v>38</v>
      </c>
      <c r="AV2842">
        <v>155</v>
      </c>
    </row>
    <row r="2843" spans="1:48" x14ac:dyDescent="0.4">
      <c r="A2843" t="s">
        <v>45</v>
      </c>
      <c r="B2843">
        <v>2022</v>
      </c>
      <c r="C2843" t="s">
        <v>38</v>
      </c>
      <c r="D2843" t="s">
        <v>53</v>
      </c>
      <c r="E2843" t="s">
        <v>29</v>
      </c>
      <c r="F2843" t="s">
        <v>7</v>
      </c>
      <c r="G2843">
        <v>145</v>
      </c>
      <c r="H2843" t="str">
        <f>VLOOKUP(E2843,filtered_wfh_with_region!$AA$2:$AB$31,2,FALSE)</f>
        <v>West</v>
      </c>
      <c r="AE2843">
        <v>2022</v>
      </c>
      <c r="AF2843">
        <v>145</v>
      </c>
      <c r="AG2843" t="s">
        <v>71</v>
      </c>
      <c r="AK2843" t="s">
        <v>71</v>
      </c>
      <c r="AL2843">
        <v>145</v>
      </c>
      <c r="AP2843" t="s">
        <v>38</v>
      </c>
      <c r="AQ2843">
        <v>145</v>
      </c>
      <c r="AT2843">
        <v>2022</v>
      </c>
      <c r="AU2843" t="s">
        <v>38</v>
      </c>
      <c r="AV2843">
        <v>145</v>
      </c>
    </row>
    <row r="2844" spans="1:48" x14ac:dyDescent="0.4">
      <c r="A2844" t="s">
        <v>45</v>
      </c>
      <c r="B2844">
        <v>2022</v>
      </c>
      <c r="C2844" t="s">
        <v>38</v>
      </c>
      <c r="D2844" t="s">
        <v>53</v>
      </c>
      <c r="E2844" t="s">
        <v>30</v>
      </c>
      <c r="F2844" t="s">
        <v>7</v>
      </c>
      <c r="G2844">
        <v>292</v>
      </c>
      <c r="H2844" t="str">
        <f>VLOOKUP(E2844,filtered_wfh_with_region!$AA$2:$AB$31,2,FALSE)</f>
        <v>West</v>
      </c>
      <c r="AE2844">
        <v>2022</v>
      </c>
      <c r="AF2844">
        <v>292</v>
      </c>
      <c r="AG2844" t="s">
        <v>71</v>
      </c>
      <c r="AK2844" t="s">
        <v>71</v>
      </c>
      <c r="AL2844">
        <v>292</v>
      </c>
      <c r="AP2844" t="s">
        <v>38</v>
      </c>
      <c r="AQ2844">
        <v>292</v>
      </c>
      <c r="AT2844">
        <v>2022</v>
      </c>
      <c r="AU2844" t="s">
        <v>38</v>
      </c>
      <c r="AV2844">
        <v>292</v>
      </c>
    </row>
    <row r="2845" spans="1:48" x14ac:dyDescent="0.4">
      <c r="A2845" t="s">
        <v>45</v>
      </c>
      <c r="B2845">
        <v>2022</v>
      </c>
      <c r="C2845" t="s">
        <v>38</v>
      </c>
      <c r="D2845" t="s">
        <v>53</v>
      </c>
      <c r="E2845" t="s">
        <v>31</v>
      </c>
      <c r="F2845" t="s">
        <v>7</v>
      </c>
      <c r="G2845">
        <v>35</v>
      </c>
      <c r="H2845" t="str">
        <f>VLOOKUP(E2845,filtered_wfh_with_region!$AA$2:$AB$31,2,FALSE)</f>
        <v>West</v>
      </c>
      <c r="AE2845">
        <v>2022</v>
      </c>
      <c r="AF2845">
        <v>35</v>
      </c>
      <c r="AG2845" t="s">
        <v>71</v>
      </c>
      <c r="AK2845" t="s">
        <v>71</v>
      </c>
      <c r="AL2845">
        <v>35</v>
      </c>
      <c r="AP2845" t="s">
        <v>38</v>
      </c>
      <c r="AQ2845">
        <v>35</v>
      </c>
      <c r="AT2845">
        <v>2022</v>
      </c>
      <c r="AU2845" t="s">
        <v>38</v>
      </c>
      <c r="AV2845">
        <v>35</v>
      </c>
    </row>
    <row r="2846" spans="1:48" x14ac:dyDescent="0.4">
      <c r="A2846" t="s">
        <v>45</v>
      </c>
      <c r="B2846">
        <v>2022</v>
      </c>
      <c r="C2846" t="s">
        <v>38</v>
      </c>
      <c r="D2846" t="s">
        <v>53</v>
      </c>
      <c r="E2846" t="s">
        <v>32</v>
      </c>
      <c r="F2846" t="s">
        <v>7</v>
      </c>
      <c r="G2846">
        <v>170</v>
      </c>
      <c r="H2846" t="str">
        <f>VLOOKUP(E2846,filtered_wfh_with_region!$AA$2:$AB$31,2,FALSE)</f>
        <v>West</v>
      </c>
      <c r="AE2846">
        <v>2022</v>
      </c>
      <c r="AF2846">
        <v>170</v>
      </c>
      <c r="AG2846" t="s">
        <v>71</v>
      </c>
      <c r="AK2846" t="s">
        <v>71</v>
      </c>
      <c r="AL2846">
        <v>170</v>
      </c>
      <c r="AP2846" t="s">
        <v>38</v>
      </c>
      <c r="AQ2846">
        <v>170</v>
      </c>
      <c r="AT2846">
        <v>2022</v>
      </c>
      <c r="AU2846" t="s">
        <v>38</v>
      </c>
      <c r="AV2846">
        <v>170</v>
      </c>
    </row>
    <row r="2847" spans="1:48" x14ac:dyDescent="0.4">
      <c r="A2847" t="s">
        <v>45</v>
      </c>
      <c r="B2847">
        <v>2022</v>
      </c>
      <c r="C2847" t="s">
        <v>38</v>
      </c>
      <c r="D2847" t="s">
        <v>53</v>
      </c>
      <c r="E2847" t="s">
        <v>33</v>
      </c>
      <c r="F2847" t="s">
        <v>7</v>
      </c>
      <c r="G2847">
        <v>81</v>
      </c>
      <c r="H2847" t="str">
        <f>VLOOKUP(E2847,filtered_wfh_with_region!$AA$2:$AB$31,2,FALSE)</f>
        <v>West</v>
      </c>
      <c r="AE2847">
        <v>2022</v>
      </c>
      <c r="AF2847">
        <v>81</v>
      </c>
      <c r="AG2847" t="s">
        <v>71</v>
      </c>
      <c r="AK2847" t="s">
        <v>71</v>
      </c>
      <c r="AL2847">
        <v>81</v>
      </c>
      <c r="AP2847" t="s">
        <v>38</v>
      </c>
      <c r="AQ2847">
        <v>81</v>
      </c>
      <c r="AT2847">
        <v>2022</v>
      </c>
      <c r="AU2847" t="s">
        <v>38</v>
      </c>
      <c r="AV2847">
        <v>81</v>
      </c>
    </row>
    <row r="2848" spans="1:48" x14ac:dyDescent="0.4">
      <c r="A2848" t="s">
        <v>45</v>
      </c>
      <c r="B2848">
        <v>2022</v>
      </c>
      <c r="C2848" t="s">
        <v>38</v>
      </c>
      <c r="D2848" t="s">
        <v>53</v>
      </c>
      <c r="E2848" t="s">
        <v>34</v>
      </c>
      <c r="F2848" t="s">
        <v>7</v>
      </c>
      <c r="G2848">
        <v>106</v>
      </c>
      <c r="H2848" t="str">
        <f>VLOOKUP(E2848,filtered_wfh_with_region!$AA$2:$AB$31,2,FALSE)</f>
        <v>West</v>
      </c>
      <c r="AE2848">
        <v>2022</v>
      </c>
      <c r="AF2848">
        <v>106</v>
      </c>
      <c r="AG2848" t="s">
        <v>71</v>
      </c>
      <c r="AK2848" t="s">
        <v>71</v>
      </c>
      <c r="AL2848">
        <v>106</v>
      </c>
      <c r="AP2848" t="s">
        <v>38</v>
      </c>
      <c r="AQ2848">
        <v>106</v>
      </c>
      <c r="AT2848">
        <v>2022</v>
      </c>
      <c r="AU2848" t="s">
        <v>38</v>
      </c>
      <c r="AV2848">
        <v>106</v>
      </c>
    </row>
    <row r="2849" spans="1:48" x14ac:dyDescent="0.4">
      <c r="A2849" t="s">
        <v>45</v>
      </c>
      <c r="B2849">
        <v>2022</v>
      </c>
      <c r="C2849" t="s">
        <v>38</v>
      </c>
      <c r="D2849" t="s">
        <v>53</v>
      </c>
      <c r="E2849" t="s">
        <v>35</v>
      </c>
      <c r="F2849" t="s">
        <v>7</v>
      </c>
      <c r="G2849">
        <v>98</v>
      </c>
      <c r="H2849" t="str">
        <f>VLOOKUP(E2849,filtered_wfh_with_region!$AA$2:$AB$31,2,FALSE)</f>
        <v>North</v>
      </c>
      <c r="AE2849">
        <v>2022</v>
      </c>
      <c r="AF2849">
        <v>98</v>
      </c>
      <c r="AG2849" t="s">
        <v>83</v>
      </c>
      <c r="AK2849" t="s">
        <v>83</v>
      </c>
      <c r="AL2849">
        <v>98</v>
      </c>
      <c r="AP2849" t="s">
        <v>38</v>
      </c>
      <c r="AQ2849">
        <v>98</v>
      </c>
      <c r="AT2849">
        <v>2022</v>
      </c>
      <c r="AU2849" t="s">
        <v>38</v>
      </c>
      <c r="AV2849">
        <v>98</v>
      </c>
    </row>
    <row r="2850" spans="1:48" x14ac:dyDescent="0.4">
      <c r="A2850" t="s">
        <v>45</v>
      </c>
      <c r="B2850">
        <v>2022</v>
      </c>
      <c r="C2850" t="s">
        <v>38</v>
      </c>
      <c r="D2850" t="s">
        <v>53</v>
      </c>
      <c r="E2850" t="s">
        <v>36</v>
      </c>
      <c r="F2850" t="s">
        <v>7</v>
      </c>
      <c r="G2850">
        <v>231</v>
      </c>
      <c r="H2850" t="str">
        <f>VLOOKUP(E2850,filtered_wfh_with_region!$AA$2:$AB$31,2,FALSE)</f>
        <v>North</v>
      </c>
      <c r="AE2850">
        <v>2022</v>
      </c>
      <c r="AF2850">
        <v>231</v>
      </c>
      <c r="AG2850" t="s">
        <v>83</v>
      </c>
      <c r="AK2850" t="s">
        <v>83</v>
      </c>
      <c r="AL2850">
        <v>231</v>
      </c>
      <c r="AP2850" t="s">
        <v>38</v>
      </c>
      <c r="AQ2850">
        <v>231</v>
      </c>
      <c r="AT2850">
        <v>2022</v>
      </c>
      <c r="AU2850" t="s">
        <v>38</v>
      </c>
      <c r="AV2850">
        <v>231</v>
      </c>
    </row>
    <row r="2851" spans="1:48" x14ac:dyDescent="0.4">
      <c r="A2851" t="s">
        <v>45</v>
      </c>
      <c r="B2851">
        <v>2022</v>
      </c>
      <c r="C2851" t="s">
        <v>38</v>
      </c>
      <c r="D2851" t="s">
        <v>53</v>
      </c>
      <c r="E2851" t="s">
        <v>37</v>
      </c>
      <c r="F2851" t="s">
        <v>7</v>
      </c>
      <c r="G2851">
        <v>65</v>
      </c>
      <c r="H2851" t="str">
        <f>VLOOKUP(E2851,filtered_wfh_with_region!$AA$2:$AB$31,2,FALSE)</f>
        <v>North</v>
      </c>
      <c r="AE2851">
        <v>2022</v>
      </c>
      <c r="AF2851">
        <v>65</v>
      </c>
      <c r="AG2851" t="s">
        <v>83</v>
      </c>
      <c r="AK2851" t="s">
        <v>83</v>
      </c>
      <c r="AL2851">
        <v>65</v>
      </c>
      <c r="AP2851" t="s">
        <v>38</v>
      </c>
      <c r="AQ2851">
        <v>65</v>
      </c>
      <c r="AT2851">
        <v>2022</v>
      </c>
      <c r="AU2851" t="s">
        <v>38</v>
      </c>
      <c r="AV2851">
        <v>65</v>
      </c>
    </row>
    <row r="2852" spans="1:48" x14ac:dyDescent="0.4">
      <c r="A2852" t="s">
        <v>45</v>
      </c>
      <c r="B2852">
        <v>2022</v>
      </c>
      <c r="C2852" t="s">
        <v>38</v>
      </c>
      <c r="D2852" t="s">
        <v>54</v>
      </c>
      <c r="E2852" t="s">
        <v>8</v>
      </c>
      <c r="F2852" t="s">
        <v>7</v>
      </c>
      <c r="G2852">
        <v>20</v>
      </c>
      <c r="H2852" t="str">
        <f>VLOOKUP(E2852,filtered_wfh_with_region!$AA$2:$AB$31,2,FALSE)</f>
        <v>East</v>
      </c>
      <c r="AE2852">
        <v>2022</v>
      </c>
      <c r="AF2852">
        <v>20</v>
      </c>
      <c r="AG2852" t="s">
        <v>82</v>
      </c>
      <c r="AK2852" t="s">
        <v>82</v>
      </c>
      <c r="AL2852">
        <v>20</v>
      </c>
      <c r="AP2852" t="s">
        <v>38</v>
      </c>
      <c r="AQ2852">
        <v>20</v>
      </c>
      <c r="AT2852">
        <v>2022</v>
      </c>
      <c r="AU2852" t="s">
        <v>38</v>
      </c>
      <c r="AV2852">
        <v>20</v>
      </c>
    </row>
    <row r="2853" spans="1:48" x14ac:dyDescent="0.4">
      <c r="A2853" t="s">
        <v>45</v>
      </c>
      <c r="B2853">
        <v>2022</v>
      </c>
      <c r="C2853" t="s">
        <v>38</v>
      </c>
      <c r="D2853" t="s">
        <v>54</v>
      </c>
      <c r="E2853" t="s">
        <v>9</v>
      </c>
      <c r="F2853" t="s">
        <v>7</v>
      </c>
      <c r="G2853">
        <v>286</v>
      </c>
      <c r="H2853" t="str">
        <f>VLOOKUP(E2853,filtered_wfh_with_region!$AA$2:$AB$31,2,FALSE)</f>
        <v>East</v>
      </c>
      <c r="AE2853">
        <v>2022</v>
      </c>
      <c r="AF2853">
        <v>286</v>
      </c>
      <c r="AG2853" t="s">
        <v>82</v>
      </c>
      <c r="AK2853" t="s">
        <v>82</v>
      </c>
      <c r="AL2853">
        <v>286</v>
      </c>
      <c r="AP2853" t="s">
        <v>38</v>
      </c>
      <c r="AQ2853">
        <v>286</v>
      </c>
      <c r="AT2853">
        <v>2022</v>
      </c>
      <c r="AU2853" t="s">
        <v>38</v>
      </c>
      <c r="AV2853">
        <v>286</v>
      </c>
    </row>
    <row r="2854" spans="1:48" x14ac:dyDescent="0.4">
      <c r="A2854" t="s">
        <v>45</v>
      </c>
      <c r="B2854">
        <v>2022</v>
      </c>
      <c r="C2854" t="s">
        <v>38</v>
      </c>
      <c r="D2854" t="s">
        <v>54</v>
      </c>
      <c r="E2854" t="s">
        <v>10</v>
      </c>
      <c r="F2854" t="s">
        <v>7</v>
      </c>
      <c r="G2854">
        <v>115</v>
      </c>
      <c r="H2854" t="str">
        <f>VLOOKUP(E2854,filtered_wfh_with_region!$AA$2:$AB$31,2,FALSE)</f>
        <v>East</v>
      </c>
      <c r="AE2854">
        <v>2022</v>
      </c>
      <c r="AF2854">
        <v>115</v>
      </c>
      <c r="AG2854" t="s">
        <v>82</v>
      </c>
      <c r="AK2854" t="s">
        <v>82</v>
      </c>
      <c r="AL2854">
        <v>115</v>
      </c>
      <c r="AP2854" t="s">
        <v>38</v>
      </c>
      <c r="AQ2854">
        <v>115</v>
      </c>
      <c r="AT2854">
        <v>2022</v>
      </c>
      <c r="AU2854" t="s">
        <v>38</v>
      </c>
      <c r="AV2854">
        <v>115</v>
      </c>
    </row>
    <row r="2855" spans="1:48" x14ac:dyDescent="0.4">
      <c r="A2855" t="s">
        <v>45</v>
      </c>
      <c r="B2855">
        <v>2022</v>
      </c>
      <c r="C2855" t="s">
        <v>38</v>
      </c>
      <c r="D2855" t="s">
        <v>54</v>
      </c>
      <c r="E2855" t="s">
        <v>11</v>
      </c>
      <c r="F2855" t="s">
        <v>7</v>
      </c>
      <c r="G2855">
        <v>234</v>
      </c>
      <c r="H2855" t="str">
        <f>VLOOKUP(E2855,filtered_wfh_with_region!$AA$2:$AB$31,2,FALSE)</f>
        <v>East</v>
      </c>
      <c r="AE2855">
        <v>2022</v>
      </c>
      <c r="AF2855">
        <v>234</v>
      </c>
      <c r="AG2855" t="s">
        <v>82</v>
      </c>
      <c r="AK2855" t="s">
        <v>82</v>
      </c>
      <c r="AL2855">
        <v>234</v>
      </c>
      <c r="AP2855" t="s">
        <v>38</v>
      </c>
      <c r="AQ2855">
        <v>234</v>
      </c>
      <c r="AT2855">
        <v>2022</v>
      </c>
      <c r="AU2855" t="s">
        <v>38</v>
      </c>
      <c r="AV2855">
        <v>234</v>
      </c>
    </row>
    <row r="2856" spans="1:48" x14ac:dyDescent="0.4">
      <c r="A2856" t="s">
        <v>45</v>
      </c>
      <c r="B2856">
        <v>2022</v>
      </c>
      <c r="C2856" t="s">
        <v>38</v>
      </c>
      <c r="D2856" t="s">
        <v>54</v>
      </c>
      <c r="E2856" t="s">
        <v>12</v>
      </c>
      <c r="F2856" t="s">
        <v>7</v>
      </c>
      <c r="G2856">
        <v>135</v>
      </c>
      <c r="H2856" t="str">
        <f>VLOOKUP(E2856,filtered_wfh_with_region!$AA$2:$AB$31,2,FALSE)</f>
        <v>East</v>
      </c>
      <c r="AE2856">
        <v>2022</v>
      </c>
      <c r="AF2856">
        <v>135</v>
      </c>
      <c r="AG2856" t="s">
        <v>82</v>
      </c>
      <c r="AK2856" t="s">
        <v>82</v>
      </c>
      <c r="AL2856">
        <v>135</v>
      </c>
      <c r="AP2856" t="s">
        <v>38</v>
      </c>
      <c r="AQ2856">
        <v>135</v>
      </c>
      <c r="AT2856">
        <v>2022</v>
      </c>
      <c r="AU2856" t="s">
        <v>38</v>
      </c>
      <c r="AV2856">
        <v>135</v>
      </c>
    </row>
    <row r="2857" spans="1:48" x14ac:dyDescent="0.4">
      <c r="A2857" t="s">
        <v>45</v>
      </c>
      <c r="B2857">
        <v>2022</v>
      </c>
      <c r="C2857" t="s">
        <v>38</v>
      </c>
      <c r="D2857" t="s">
        <v>54</v>
      </c>
      <c r="E2857" t="s">
        <v>13</v>
      </c>
      <c r="F2857" t="s">
        <v>7</v>
      </c>
      <c r="G2857">
        <v>129</v>
      </c>
      <c r="H2857" t="str">
        <f>VLOOKUP(E2857,filtered_wfh_with_region!$AA$2:$AB$31,2,FALSE)</f>
        <v>East</v>
      </c>
      <c r="AE2857">
        <v>2022</v>
      </c>
      <c r="AF2857">
        <v>129</v>
      </c>
      <c r="AG2857" t="s">
        <v>82</v>
      </c>
      <c r="AK2857" t="s">
        <v>82</v>
      </c>
      <c r="AL2857">
        <v>129</v>
      </c>
      <c r="AP2857" t="s">
        <v>38</v>
      </c>
      <c r="AQ2857">
        <v>129</v>
      </c>
      <c r="AT2857">
        <v>2022</v>
      </c>
      <c r="AU2857" t="s">
        <v>38</v>
      </c>
      <c r="AV2857">
        <v>129</v>
      </c>
    </row>
    <row r="2858" spans="1:48" x14ac:dyDescent="0.4">
      <c r="A2858" t="s">
        <v>45</v>
      </c>
      <c r="B2858">
        <v>2022</v>
      </c>
      <c r="C2858" t="s">
        <v>38</v>
      </c>
      <c r="D2858" t="s">
        <v>54</v>
      </c>
      <c r="E2858" t="s">
        <v>14</v>
      </c>
      <c r="F2858" t="s">
        <v>7</v>
      </c>
      <c r="G2858">
        <v>25</v>
      </c>
      <c r="H2858" t="str">
        <f>VLOOKUP(E2858,filtered_wfh_with_region!$AA$2:$AB$31,2,FALSE)</f>
        <v>Midlands</v>
      </c>
      <c r="AE2858">
        <v>2022</v>
      </c>
      <c r="AF2858">
        <v>25</v>
      </c>
      <c r="AG2858" t="s">
        <v>72</v>
      </c>
      <c r="AK2858" t="s">
        <v>72</v>
      </c>
      <c r="AL2858">
        <v>25</v>
      </c>
      <c r="AP2858" t="s">
        <v>38</v>
      </c>
      <c r="AQ2858">
        <v>25</v>
      </c>
      <c r="AT2858">
        <v>2022</v>
      </c>
      <c r="AU2858" t="s">
        <v>38</v>
      </c>
      <c r="AV2858">
        <v>25</v>
      </c>
    </row>
    <row r="2859" spans="1:48" x14ac:dyDescent="0.4">
      <c r="A2859" t="s">
        <v>45</v>
      </c>
      <c r="B2859">
        <v>2022</v>
      </c>
      <c r="C2859" t="s">
        <v>38</v>
      </c>
      <c r="D2859" t="s">
        <v>54</v>
      </c>
      <c r="E2859" t="s">
        <v>15</v>
      </c>
      <c r="F2859" t="s">
        <v>7</v>
      </c>
      <c r="G2859">
        <v>27</v>
      </c>
      <c r="H2859" t="str">
        <f>VLOOKUP(E2859,filtered_wfh_with_region!$AA$2:$AB$31,2,FALSE)</f>
        <v>Midlands</v>
      </c>
      <c r="AE2859">
        <v>2022</v>
      </c>
      <c r="AF2859">
        <v>27</v>
      </c>
      <c r="AG2859" t="s">
        <v>72</v>
      </c>
      <c r="AK2859" t="s">
        <v>72</v>
      </c>
      <c r="AL2859">
        <v>27</v>
      </c>
      <c r="AP2859" t="s">
        <v>38</v>
      </c>
      <c r="AQ2859">
        <v>27</v>
      </c>
      <c r="AT2859">
        <v>2022</v>
      </c>
      <c r="AU2859" t="s">
        <v>38</v>
      </c>
      <c r="AV2859">
        <v>27</v>
      </c>
    </row>
    <row r="2860" spans="1:48" x14ac:dyDescent="0.4">
      <c r="A2860" t="s">
        <v>45</v>
      </c>
      <c r="B2860">
        <v>2022</v>
      </c>
      <c r="C2860" t="s">
        <v>38</v>
      </c>
      <c r="D2860" t="s">
        <v>54</v>
      </c>
      <c r="E2860" t="s">
        <v>16</v>
      </c>
      <c r="F2860" t="s">
        <v>7</v>
      </c>
      <c r="G2860">
        <v>11</v>
      </c>
      <c r="H2860" t="str">
        <f>VLOOKUP(E2860,filtered_wfh_with_region!$AA$2:$AB$31,2,FALSE)</f>
        <v>Midlands</v>
      </c>
      <c r="AE2860">
        <v>2022</v>
      </c>
      <c r="AF2860">
        <v>11</v>
      </c>
      <c r="AG2860" t="s">
        <v>72</v>
      </c>
      <c r="AK2860" t="s">
        <v>72</v>
      </c>
      <c r="AL2860">
        <v>11</v>
      </c>
      <c r="AP2860" t="s">
        <v>38</v>
      </c>
      <c r="AQ2860">
        <v>11</v>
      </c>
      <c r="AT2860">
        <v>2022</v>
      </c>
      <c r="AU2860" t="s">
        <v>38</v>
      </c>
      <c r="AV2860">
        <v>11</v>
      </c>
    </row>
    <row r="2861" spans="1:48" x14ac:dyDescent="0.4">
      <c r="A2861" t="s">
        <v>45</v>
      </c>
      <c r="B2861">
        <v>2022</v>
      </c>
      <c r="C2861" t="s">
        <v>38</v>
      </c>
      <c r="D2861" t="s">
        <v>54</v>
      </c>
      <c r="E2861" t="s">
        <v>17</v>
      </c>
      <c r="F2861" t="s">
        <v>7</v>
      </c>
      <c r="G2861">
        <v>50</v>
      </c>
      <c r="H2861" t="str">
        <f>VLOOKUP(E2861,filtered_wfh_with_region!$AA$2:$AB$31,2,FALSE)</f>
        <v>East</v>
      </c>
      <c r="AE2861">
        <v>2022</v>
      </c>
      <c r="AF2861">
        <v>50</v>
      </c>
      <c r="AG2861" t="s">
        <v>82</v>
      </c>
      <c r="AK2861" t="s">
        <v>82</v>
      </c>
      <c r="AL2861">
        <v>50</v>
      </c>
      <c r="AP2861" t="s">
        <v>38</v>
      </c>
      <c r="AQ2861">
        <v>50</v>
      </c>
      <c r="AT2861">
        <v>2022</v>
      </c>
      <c r="AU2861" t="s">
        <v>38</v>
      </c>
      <c r="AV2861">
        <v>50</v>
      </c>
    </row>
    <row r="2862" spans="1:48" x14ac:dyDescent="0.4">
      <c r="A2862" t="s">
        <v>45</v>
      </c>
      <c r="B2862">
        <v>2022</v>
      </c>
      <c r="C2862" t="s">
        <v>38</v>
      </c>
      <c r="D2862" t="s">
        <v>54</v>
      </c>
      <c r="E2862" t="s">
        <v>18</v>
      </c>
      <c r="F2862" t="s">
        <v>7</v>
      </c>
      <c r="G2862">
        <v>106</v>
      </c>
      <c r="H2862" t="str">
        <f>VLOOKUP(E2862,filtered_wfh_with_region!$AA$2:$AB$31,2,FALSE)</f>
        <v>East</v>
      </c>
      <c r="AE2862">
        <v>2022</v>
      </c>
      <c r="AF2862">
        <v>106</v>
      </c>
      <c r="AG2862" t="s">
        <v>82</v>
      </c>
      <c r="AK2862" t="s">
        <v>82</v>
      </c>
      <c r="AL2862">
        <v>106</v>
      </c>
      <c r="AP2862" t="s">
        <v>38</v>
      </c>
      <c r="AQ2862">
        <v>106</v>
      </c>
      <c r="AT2862">
        <v>2022</v>
      </c>
      <c r="AU2862" t="s">
        <v>38</v>
      </c>
      <c r="AV2862">
        <v>106</v>
      </c>
    </row>
    <row r="2863" spans="1:48" x14ac:dyDescent="0.4">
      <c r="A2863" t="s">
        <v>45</v>
      </c>
      <c r="B2863">
        <v>2022</v>
      </c>
      <c r="C2863" t="s">
        <v>38</v>
      </c>
      <c r="D2863" t="s">
        <v>54</v>
      </c>
      <c r="E2863" t="s">
        <v>19</v>
      </c>
      <c r="F2863" t="s">
        <v>7</v>
      </c>
      <c r="G2863">
        <v>31</v>
      </c>
      <c r="H2863" t="str">
        <f>VLOOKUP(E2863,filtered_wfh_with_region!$AA$2:$AB$31,2,FALSE)</f>
        <v>Midlands</v>
      </c>
      <c r="AE2863">
        <v>2022</v>
      </c>
      <c r="AF2863">
        <v>31</v>
      </c>
      <c r="AG2863" t="s">
        <v>72</v>
      </c>
      <c r="AK2863" t="s">
        <v>72</v>
      </c>
      <c r="AL2863">
        <v>31</v>
      </c>
      <c r="AP2863" t="s">
        <v>38</v>
      </c>
      <c r="AQ2863">
        <v>31</v>
      </c>
      <c r="AT2863">
        <v>2022</v>
      </c>
      <c r="AU2863" t="s">
        <v>38</v>
      </c>
      <c r="AV2863">
        <v>31</v>
      </c>
    </row>
    <row r="2864" spans="1:48" x14ac:dyDescent="0.4">
      <c r="A2864" t="s">
        <v>45</v>
      </c>
      <c r="B2864">
        <v>2022</v>
      </c>
      <c r="C2864" t="s">
        <v>38</v>
      </c>
      <c r="D2864" t="s">
        <v>54</v>
      </c>
      <c r="E2864" t="s">
        <v>20</v>
      </c>
      <c r="F2864" t="s">
        <v>7</v>
      </c>
      <c r="G2864">
        <v>43</v>
      </c>
      <c r="H2864" t="str">
        <f>VLOOKUP(E2864,filtered_wfh_with_region!$AA$2:$AB$31,2,FALSE)</f>
        <v>Midlands</v>
      </c>
      <c r="AE2864">
        <v>2022</v>
      </c>
      <c r="AF2864">
        <v>43</v>
      </c>
      <c r="AG2864" t="s">
        <v>72</v>
      </c>
      <c r="AK2864" t="s">
        <v>72</v>
      </c>
      <c r="AL2864">
        <v>43</v>
      </c>
      <c r="AP2864" t="s">
        <v>38</v>
      </c>
      <c r="AQ2864">
        <v>43</v>
      </c>
      <c r="AT2864">
        <v>2022</v>
      </c>
      <c r="AU2864" t="s">
        <v>38</v>
      </c>
      <c r="AV2864">
        <v>43</v>
      </c>
    </row>
    <row r="2865" spans="1:48" x14ac:dyDescent="0.4">
      <c r="A2865" t="s">
        <v>45</v>
      </c>
      <c r="B2865">
        <v>2022</v>
      </c>
      <c r="C2865" t="s">
        <v>38</v>
      </c>
      <c r="D2865" t="s">
        <v>54</v>
      </c>
      <c r="E2865" t="s">
        <v>21</v>
      </c>
      <c r="F2865" t="s">
        <v>7</v>
      </c>
      <c r="G2865">
        <v>57</v>
      </c>
      <c r="H2865" t="str">
        <f>VLOOKUP(E2865,filtered_wfh_with_region!$AA$2:$AB$31,2,FALSE)</f>
        <v>East</v>
      </c>
      <c r="AE2865">
        <v>2022</v>
      </c>
      <c r="AF2865">
        <v>57</v>
      </c>
      <c r="AG2865" t="s">
        <v>82</v>
      </c>
      <c r="AK2865" t="s">
        <v>82</v>
      </c>
      <c r="AL2865">
        <v>57</v>
      </c>
      <c r="AP2865" t="s">
        <v>38</v>
      </c>
      <c r="AQ2865">
        <v>57</v>
      </c>
      <c r="AT2865">
        <v>2022</v>
      </c>
      <c r="AU2865" t="s">
        <v>38</v>
      </c>
      <c r="AV2865">
        <v>57</v>
      </c>
    </row>
    <row r="2866" spans="1:48" x14ac:dyDescent="0.4">
      <c r="A2866" t="s">
        <v>45</v>
      </c>
      <c r="B2866">
        <v>2022</v>
      </c>
      <c r="C2866" t="s">
        <v>38</v>
      </c>
      <c r="D2866" t="s">
        <v>54</v>
      </c>
      <c r="E2866" t="s">
        <v>22</v>
      </c>
      <c r="F2866" t="s">
        <v>7</v>
      </c>
      <c r="G2866">
        <v>63</v>
      </c>
      <c r="H2866" t="str">
        <f>VLOOKUP(E2866,filtered_wfh_with_region!$AA$2:$AB$31,2,FALSE)</f>
        <v>East</v>
      </c>
      <c r="AE2866">
        <v>2022</v>
      </c>
      <c r="AF2866">
        <v>63</v>
      </c>
      <c r="AG2866" t="s">
        <v>82</v>
      </c>
      <c r="AK2866" t="s">
        <v>82</v>
      </c>
      <c r="AL2866">
        <v>63</v>
      </c>
      <c r="AP2866" t="s">
        <v>38</v>
      </c>
      <c r="AQ2866">
        <v>63</v>
      </c>
      <c r="AT2866">
        <v>2022</v>
      </c>
      <c r="AU2866" t="s">
        <v>38</v>
      </c>
      <c r="AV2866">
        <v>63</v>
      </c>
    </row>
    <row r="2867" spans="1:48" x14ac:dyDescent="0.4">
      <c r="A2867" t="s">
        <v>45</v>
      </c>
      <c r="B2867">
        <v>2022</v>
      </c>
      <c r="C2867" t="s">
        <v>38</v>
      </c>
      <c r="D2867" t="s">
        <v>54</v>
      </c>
      <c r="E2867" t="s">
        <v>23</v>
      </c>
      <c r="F2867" t="s">
        <v>7</v>
      </c>
      <c r="G2867">
        <v>72</v>
      </c>
      <c r="H2867" t="str">
        <f>VLOOKUP(E2867,filtered_wfh_with_region!$AA$2:$AB$31,2,FALSE)</f>
        <v>South</v>
      </c>
      <c r="AE2867">
        <v>2022</v>
      </c>
      <c r="AF2867">
        <v>72</v>
      </c>
      <c r="AG2867" t="s">
        <v>84</v>
      </c>
      <c r="AK2867" t="s">
        <v>84</v>
      </c>
      <c r="AL2867">
        <v>72</v>
      </c>
      <c r="AP2867" t="s">
        <v>38</v>
      </c>
      <c r="AQ2867">
        <v>72</v>
      </c>
      <c r="AT2867">
        <v>2022</v>
      </c>
      <c r="AU2867" t="s">
        <v>38</v>
      </c>
      <c r="AV2867">
        <v>72</v>
      </c>
    </row>
    <row r="2868" spans="1:48" x14ac:dyDescent="0.4">
      <c r="A2868" t="s">
        <v>45</v>
      </c>
      <c r="B2868">
        <v>2022</v>
      </c>
      <c r="C2868" t="s">
        <v>38</v>
      </c>
      <c r="D2868" t="s">
        <v>54</v>
      </c>
      <c r="E2868" t="s">
        <v>24</v>
      </c>
      <c r="F2868" t="s">
        <v>7</v>
      </c>
      <c r="G2868">
        <v>147</v>
      </c>
      <c r="H2868" t="str">
        <f>VLOOKUP(E2868,filtered_wfh_with_region!$AA$2:$AB$31,2,FALSE)</f>
        <v>South</v>
      </c>
      <c r="AE2868">
        <v>2022</v>
      </c>
      <c r="AF2868">
        <v>147</v>
      </c>
      <c r="AG2868" t="s">
        <v>84</v>
      </c>
      <c r="AK2868" t="s">
        <v>84</v>
      </c>
      <c r="AL2868">
        <v>147</v>
      </c>
      <c r="AP2868" t="s">
        <v>38</v>
      </c>
      <c r="AQ2868">
        <v>147</v>
      </c>
      <c r="AT2868">
        <v>2022</v>
      </c>
      <c r="AU2868" t="s">
        <v>38</v>
      </c>
      <c r="AV2868">
        <v>147</v>
      </c>
    </row>
    <row r="2869" spans="1:48" x14ac:dyDescent="0.4">
      <c r="A2869" t="s">
        <v>45</v>
      </c>
      <c r="B2869">
        <v>2022</v>
      </c>
      <c r="C2869" t="s">
        <v>38</v>
      </c>
      <c r="D2869" t="s">
        <v>54</v>
      </c>
      <c r="E2869" t="s">
        <v>25</v>
      </c>
      <c r="F2869" t="s">
        <v>7</v>
      </c>
      <c r="G2869">
        <v>55</v>
      </c>
      <c r="H2869" t="str">
        <f>VLOOKUP(E2869,filtered_wfh_with_region!$AA$2:$AB$31,2,FALSE)</f>
        <v>South</v>
      </c>
      <c r="AE2869">
        <v>2022</v>
      </c>
      <c r="AF2869">
        <v>55</v>
      </c>
      <c r="AG2869" t="s">
        <v>84</v>
      </c>
      <c r="AK2869" t="s">
        <v>84</v>
      </c>
      <c r="AL2869">
        <v>55</v>
      </c>
      <c r="AP2869" t="s">
        <v>38</v>
      </c>
      <c r="AQ2869">
        <v>55</v>
      </c>
      <c r="AT2869">
        <v>2022</v>
      </c>
      <c r="AU2869" t="s">
        <v>38</v>
      </c>
      <c r="AV2869">
        <v>55</v>
      </c>
    </row>
    <row r="2870" spans="1:48" x14ac:dyDescent="0.4">
      <c r="A2870" t="s">
        <v>45</v>
      </c>
      <c r="B2870">
        <v>2022</v>
      </c>
      <c r="C2870" t="s">
        <v>38</v>
      </c>
      <c r="D2870" t="s">
        <v>54</v>
      </c>
      <c r="E2870" t="s">
        <v>26</v>
      </c>
      <c r="F2870" t="s">
        <v>7</v>
      </c>
      <c r="G2870">
        <v>73</v>
      </c>
      <c r="H2870" t="str">
        <f>VLOOKUP(E2870,filtered_wfh_with_region!$AA$2:$AB$31,2,FALSE)</f>
        <v>South</v>
      </c>
      <c r="AE2870">
        <v>2022</v>
      </c>
      <c r="AF2870">
        <v>73</v>
      </c>
      <c r="AG2870" t="s">
        <v>84</v>
      </c>
      <c r="AK2870" t="s">
        <v>84</v>
      </c>
      <c r="AL2870">
        <v>73</v>
      </c>
      <c r="AP2870" t="s">
        <v>38</v>
      </c>
      <c r="AQ2870">
        <v>73</v>
      </c>
      <c r="AT2870">
        <v>2022</v>
      </c>
      <c r="AU2870" t="s">
        <v>38</v>
      </c>
      <c r="AV2870">
        <v>73</v>
      </c>
    </row>
    <row r="2871" spans="1:48" x14ac:dyDescent="0.4">
      <c r="A2871" t="s">
        <v>45</v>
      </c>
      <c r="B2871">
        <v>2022</v>
      </c>
      <c r="C2871" t="s">
        <v>38</v>
      </c>
      <c r="D2871" t="s">
        <v>54</v>
      </c>
      <c r="E2871" t="s">
        <v>27</v>
      </c>
      <c r="F2871" t="s">
        <v>7</v>
      </c>
      <c r="G2871">
        <v>38</v>
      </c>
      <c r="H2871" t="str">
        <f>VLOOKUP(E2871,filtered_wfh_with_region!$AA$2:$AB$31,2,FALSE)</f>
        <v>South</v>
      </c>
      <c r="AE2871">
        <v>2022</v>
      </c>
      <c r="AF2871">
        <v>38</v>
      </c>
      <c r="AG2871" t="s">
        <v>84</v>
      </c>
      <c r="AK2871" t="s">
        <v>84</v>
      </c>
      <c r="AL2871">
        <v>38</v>
      </c>
      <c r="AP2871" t="s">
        <v>38</v>
      </c>
      <c r="AQ2871">
        <v>38</v>
      </c>
      <c r="AT2871">
        <v>2022</v>
      </c>
      <c r="AU2871" t="s">
        <v>38</v>
      </c>
      <c r="AV2871">
        <v>38</v>
      </c>
    </row>
    <row r="2872" spans="1:48" x14ac:dyDescent="0.4">
      <c r="A2872" t="s">
        <v>45</v>
      </c>
      <c r="B2872">
        <v>2022</v>
      </c>
      <c r="C2872" t="s">
        <v>38</v>
      </c>
      <c r="D2872" t="s">
        <v>54</v>
      </c>
      <c r="E2872" t="s">
        <v>28</v>
      </c>
      <c r="F2872" t="s">
        <v>7</v>
      </c>
      <c r="G2872">
        <v>22</v>
      </c>
      <c r="H2872" t="str">
        <f>VLOOKUP(E2872,filtered_wfh_with_region!$AA$2:$AB$31,2,FALSE)</f>
        <v>South</v>
      </c>
      <c r="AE2872">
        <v>2022</v>
      </c>
      <c r="AF2872">
        <v>22</v>
      </c>
      <c r="AG2872" t="s">
        <v>84</v>
      </c>
      <c r="AK2872" t="s">
        <v>84</v>
      </c>
      <c r="AL2872">
        <v>22</v>
      </c>
      <c r="AP2872" t="s">
        <v>38</v>
      </c>
      <c r="AQ2872">
        <v>22</v>
      </c>
      <c r="AT2872">
        <v>2022</v>
      </c>
      <c r="AU2872" t="s">
        <v>38</v>
      </c>
      <c r="AV2872">
        <v>22</v>
      </c>
    </row>
    <row r="2873" spans="1:48" x14ac:dyDescent="0.4">
      <c r="A2873" t="s">
        <v>45</v>
      </c>
      <c r="B2873">
        <v>2022</v>
      </c>
      <c r="C2873" t="s">
        <v>38</v>
      </c>
      <c r="D2873" t="s">
        <v>54</v>
      </c>
      <c r="E2873" t="s">
        <v>29</v>
      </c>
      <c r="F2873" t="s">
        <v>7</v>
      </c>
      <c r="G2873">
        <v>19</v>
      </c>
      <c r="H2873" t="str">
        <f>VLOOKUP(E2873,filtered_wfh_with_region!$AA$2:$AB$31,2,FALSE)</f>
        <v>West</v>
      </c>
      <c r="AE2873">
        <v>2022</v>
      </c>
      <c r="AF2873">
        <v>19</v>
      </c>
      <c r="AG2873" t="s">
        <v>71</v>
      </c>
      <c r="AK2873" t="s">
        <v>71</v>
      </c>
      <c r="AL2873">
        <v>19</v>
      </c>
      <c r="AP2873" t="s">
        <v>38</v>
      </c>
      <c r="AQ2873">
        <v>19</v>
      </c>
      <c r="AT2873">
        <v>2022</v>
      </c>
      <c r="AU2873" t="s">
        <v>38</v>
      </c>
      <c r="AV2873">
        <v>19</v>
      </c>
    </row>
    <row r="2874" spans="1:48" x14ac:dyDescent="0.4">
      <c r="A2874" t="s">
        <v>45</v>
      </c>
      <c r="B2874">
        <v>2022</v>
      </c>
      <c r="C2874" t="s">
        <v>38</v>
      </c>
      <c r="D2874" t="s">
        <v>54</v>
      </c>
      <c r="E2874" t="s">
        <v>30</v>
      </c>
      <c r="F2874" t="s">
        <v>7</v>
      </c>
      <c r="G2874">
        <v>50</v>
      </c>
      <c r="H2874" t="str">
        <f>VLOOKUP(E2874,filtered_wfh_with_region!$AA$2:$AB$31,2,FALSE)</f>
        <v>West</v>
      </c>
      <c r="AE2874">
        <v>2022</v>
      </c>
      <c r="AF2874">
        <v>50</v>
      </c>
      <c r="AG2874" t="s">
        <v>71</v>
      </c>
      <c r="AK2874" t="s">
        <v>71</v>
      </c>
      <c r="AL2874">
        <v>50</v>
      </c>
      <c r="AP2874" t="s">
        <v>38</v>
      </c>
      <c r="AQ2874">
        <v>50</v>
      </c>
      <c r="AT2874">
        <v>2022</v>
      </c>
      <c r="AU2874" t="s">
        <v>38</v>
      </c>
      <c r="AV2874">
        <v>50</v>
      </c>
    </row>
    <row r="2875" spans="1:48" x14ac:dyDescent="0.4">
      <c r="A2875" t="s">
        <v>45</v>
      </c>
      <c r="B2875">
        <v>2022</v>
      </c>
      <c r="C2875" t="s">
        <v>38</v>
      </c>
      <c r="D2875" t="s">
        <v>54</v>
      </c>
      <c r="E2875" t="s">
        <v>31</v>
      </c>
      <c r="F2875" t="s">
        <v>7</v>
      </c>
      <c r="G2875">
        <v>11</v>
      </c>
      <c r="H2875" t="str">
        <f>VLOOKUP(E2875,filtered_wfh_with_region!$AA$2:$AB$31,2,FALSE)</f>
        <v>West</v>
      </c>
      <c r="AE2875">
        <v>2022</v>
      </c>
      <c r="AF2875">
        <v>11</v>
      </c>
      <c r="AG2875" t="s">
        <v>71</v>
      </c>
      <c r="AK2875" t="s">
        <v>71</v>
      </c>
      <c r="AL2875">
        <v>11</v>
      </c>
      <c r="AP2875" t="s">
        <v>38</v>
      </c>
      <c r="AQ2875">
        <v>11</v>
      </c>
      <c r="AT2875">
        <v>2022</v>
      </c>
      <c r="AU2875" t="s">
        <v>38</v>
      </c>
      <c r="AV2875">
        <v>11</v>
      </c>
    </row>
    <row r="2876" spans="1:48" x14ac:dyDescent="0.4">
      <c r="A2876" t="s">
        <v>45</v>
      </c>
      <c r="B2876">
        <v>2022</v>
      </c>
      <c r="C2876" t="s">
        <v>38</v>
      </c>
      <c r="D2876" t="s">
        <v>54</v>
      </c>
      <c r="E2876" t="s">
        <v>32</v>
      </c>
      <c r="F2876" t="s">
        <v>7</v>
      </c>
      <c r="G2876">
        <v>35</v>
      </c>
      <c r="H2876" t="str">
        <f>VLOOKUP(E2876,filtered_wfh_with_region!$AA$2:$AB$31,2,FALSE)</f>
        <v>West</v>
      </c>
      <c r="AE2876">
        <v>2022</v>
      </c>
      <c r="AF2876">
        <v>35</v>
      </c>
      <c r="AG2876" t="s">
        <v>71</v>
      </c>
      <c r="AK2876" t="s">
        <v>71</v>
      </c>
      <c r="AL2876">
        <v>35</v>
      </c>
      <c r="AP2876" t="s">
        <v>38</v>
      </c>
      <c r="AQ2876">
        <v>35</v>
      </c>
      <c r="AT2876">
        <v>2022</v>
      </c>
      <c r="AU2876" t="s">
        <v>38</v>
      </c>
      <c r="AV2876">
        <v>35</v>
      </c>
    </row>
    <row r="2877" spans="1:48" x14ac:dyDescent="0.4">
      <c r="A2877" t="s">
        <v>45</v>
      </c>
      <c r="B2877">
        <v>2022</v>
      </c>
      <c r="C2877" t="s">
        <v>38</v>
      </c>
      <c r="D2877" t="s">
        <v>54</v>
      </c>
      <c r="E2877" t="s">
        <v>33</v>
      </c>
      <c r="F2877" t="s">
        <v>7</v>
      </c>
      <c r="G2877">
        <v>26</v>
      </c>
      <c r="H2877" t="str">
        <f>VLOOKUP(E2877,filtered_wfh_with_region!$AA$2:$AB$31,2,FALSE)</f>
        <v>West</v>
      </c>
      <c r="AE2877">
        <v>2022</v>
      </c>
      <c r="AF2877">
        <v>26</v>
      </c>
      <c r="AG2877" t="s">
        <v>71</v>
      </c>
      <c r="AK2877" t="s">
        <v>71</v>
      </c>
      <c r="AL2877">
        <v>26</v>
      </c>
      <c r="AP2877" t="s">
        <v>38</v>
      </c>
      <c r="AQ2877">
        <v>26</v>
      </c>
      <c r="AT2877">
        <v>2022</v>
      </c>
      <c r="AU2877" t="s">
        <v>38</v>
      </c>
      <c r="AV2877">
        <v>26</v>
      </c>
    </row>
    <row r="2878" spans="1:48" x14ac:dyDescent="0.4">
      <c r="A2878" t="s">
        <v>45</v>
      </c>
      <c r="B2878">
        <v>2022</v>
      </c>
      <c r="C2878" t="s">
        <v>38</v>
      </c>
      <c r="D2878" t="s">
        <v>54</v>
      </c>
      <c r="E2878" t="s">
        <v>34</v>
      </c>
      <c r="F2878" t="s">
        <v>7</v>
      </c>
      <c r="G2878">
        <v>21</v>
      </c>
      <c r="H2878" t="str">
        <f>VLOOKUP(E2878,filtered_wfh_with_region!$AA$2:$AB$31,2,FALSE)</f>
        <v>West</v>
      </c>
      <c r="AE2878">
        <v>2022</v>
      </c>
      <c r="AF2878">
        <v>21</v>
      </c>
      <c r="AG2878" t="s">
        <v>71</v>
      </c>
      <c r="AK2878" t="s">
        <v>71</v>
      </c>
      <c r="AL2878">
        <v>21</v>
      </c>
      <c r="AP2878" t="s">
        <v>38</v>
      </c>
      <c r="AQ2878">
        <v>21</v>
      </c>
      <c r="AT2878">
        <v>2022</v>
      </c>
      <c r="AU2878" t="s">
        <v>38</v>
      </c>
      <c r="AV2878">
        <v>21</v>
      </c>
    </row>
    <row r="2879" spans="1:48" x14ac:dyDescent="0.4">
      <c r="A2879" t="s">
        <v>45</v>
      </c>
      <c r="B2879">
        <v>2022</v>
      </c>
      <c r="C2879" t="s">
        <v>38</v>
      </c>
      <c r="D2879" t="s">
        <v>54</v>
      </c>
      <c r="E2879" t="s">
        <v>35</v>
      </c>
      <c r="F2879" t="s">
        <v>7</v>
      </c>
      <c r="G2879">
        <v>17</v>
      </c>
      <c r="H2879" t="str">
        <f>VLOOKUP(E2879,filtered_wfh_with_region!$AA$2:$AB$31,2,FALSE)</f>
        <v>North</v>
      </c>
      <c r="AE2879">
        <v>2022</v>
      </c>
      <c r="AF2879">
        <v>17</v>
      </c>
      <c r="AG2879" t="s">
        <v>83</v>
      </c>
      <c r="AK2879" t="s">
        <v>83</v>
      </c>
      <c r="AL2879">
        <v>17</v>
      </c>
      <c r="AP2879" t="s">
        <v>38</v>
      </c>
      <c r="AQ2879">
        <v>17</v>
      </c>
      <c r="AT2879">
        <v>2022</v>
      </c>
      <c r="AU2879" t="s">
        <v>38</v>
      </c>
      <c r="AV2879">
        <v>17</v>
      </c>
    </row>
    <row r="2880" spans="1:48" x14ac:dyDescent="0.4">
      <c r="A2880" t="s">
        <v>45</v>
      </c>
      <c r="B2880">
        <v>2022</v>
      </c>
      <c r="C2880" t="s">
        <v>38</v>
      </c>
      <c r="D2880" t="s">
        <v>54</v>
      </c>
      <c r="E2880" t="s">
        <v>36</v>
      </c>
      <c r="F2880" t="s">
        <v>7</v>
      </c>
      <c r="G2880">
        <v>65</v>
      </c>
      <c r="H2880" t="str">
        <f>VLOOKUP(E2880,filtered_wfh_with_region!$AA$2:$AB$31,2,FALSE)</f>
        <v>North</v>
      </c>
      <c r="AE2880">
        <v>2022</v>
      </c>
      <c r="AF2880">
        <v>65</v>
      </c>
      <c r="AG2880" t="s">
        <v>83</v>
      </c>
      <c r="AK2880" t="s">
        <v>83</v>
      </c>
      <c r="AL2880">
        <v>65</v>
      </c>
      <c r="AP2880" t="s">
        <v>38</v>
      </c>
      <c r="AQ2880">
        <v>65</v>
      </c>
      <c r="AT2880">
        <v>2022</v>
      </c>
      <c r="AU2880" t="s">
        <v>38</v>
      </c>
      <c r="AV2880">
        <v>65</v>
      </c>
    </row>
    <row r="2881" spans="1:48" x14ac:dyDescent="0.4">
      <c r="A2881" t="s">
        <v>45</v>
      </c>
      <c r="B2881">
        <v>2022</v>
      </c>
      <c r="C2881" t="s">
        <v>38</v>
      </c>
      <c r="D2881" t="s">
        <v>54</v>
      </c>
      <c r="E2881" t="s">
        <v>37</v>
      </c>
      <c r="F2881" t="s">
        <v>7</v>
      </c>
      <c r="G2881">
        <v>26</v>
      </c>
      <c r="H2881" t="str">
        <f>VLOOKUP(E2881,filtered_wfh_with_region!$AA$2:$AB$31,2,FALSE)</f>
        <v>North</v>
      </c>
      <c r="AE2881">
        <v>2022</v>
      </c>
      <c r="AF2881">
        <v>26</v>
      </c>
      <c r="AG2881" t="s">
        <v>83</v>
      </c>
      <c r="AK2881" t="s">
        <v>83</v>
      </c>
      <c r="AL2881">
        <v>26</v>
      </c>
      <c r="AP2881" t="s">
        <v>38</v>
      </c>
      <c r="AQ2881">
        <v>26</v>
      </c>
      <c r="AT2881">
        <v>2022</v>
      </c>
      <c r="AU2881" t="s">
        <v>38</v>
      </c>
      <c r="AV2881">
        <v>26</v>
      </c>
    </row>
    <row r="2882" spans="1:48" x14ac:dyDescent="0.4">
      <c r="A2882" t="s">
        <v>45</v>
      </c>
      <c r="B2882">
        <v>2022</v>
      </c>
      <c r="C2882" t="s">
        <v>38</v>
      </c>
      <c r="D2882" t="s">
        <v>55</v>
      </c>
      <c r="E2882" t="s">
        <v>8</v>
      </c>
      <c r="F2882" t="s">
        <v>7</v>
      </c>
      <c r="G2882">
        <v>21</v>
      </c>
      <c r="H2882" t="str">
        <f>VLOOKUP(E2882,filtered_wfh_with_region!$AA$2:$AB$31,2,FALSE)</f>
        <v>East</v>
      </c>
      <c r="AE2882">
        <v>2022</v>
      </c>
      <c r="AF2882">
        <v>21</v>
      </c>
      <c r="AG2882" t="s">
        <v>82</v>
      </c>
      <c r="AK2882" t="s">
        <v>82</v>
      </c>
      <c r="AL2882">
        <v>21</v>
      </c>
      <c r="AP2882" t="s">
        <v>38</v>
      </c>
      <c r="AQ2882">
        <v>21</v>
      </c>
      <c r="AT2882">
        <v>2022</v>
      </c>
      <c r="AU2882" t="s">
        <v>38</v>
      </c>
      <c r="AV2882">
        <v>21</v>
      </c>
    </row>
    <row r="2883" spans="1:48" x14ac:dyDescent="0.4">
      <c r="A2883" t="s">
        <v>45</v>
      </c>
      <c r="B2883">
        <v>2022</v>
      </c>
      <c r="C2883" t="s">
        <v>38</v>
      </c>
      <c r="D2883" t="s">
        <v>55</v>
      </c>
      <c r="E2883" t="s">
        <v>9</v>
      </c>
      <c r="F2883" t="s">
        <v>7</v>
      </c>
      <c r="G2883">
        <v>123</v>
      </c>
      <c r="H2883" t="str">
        <f>VLOOKUP(E2883,filtered_wfh_with_region!$AA$2:$AB$31,2,FALSE)</f>
        <v>East</v>
      </c>
      <c r="AE2883">
        <v>2022</v>
      </c>
      <c r="AF2883">
        <v>123</v>
      </c>
      <c r="AG2883" t="s">
        <v>82</v>
      </c>
      <c r="AK2883" t="s">
        <v>82</v>
      </c>
      <c r="AL2883">
        <v>123</v>
      </c>
      <c r="AP2883" t="s">
        <v>38</v>
      </c>
      <c r="AQ2883">
        <v>123</v>
      </c>
      <c r="AT2883">
        <v>2022</v>
      </c>
      <c r="AU2883" t="s">
        <v>38</v>
      </c>
      <c r="AV2883">
        <v>123</v>
      </c>
    </row>
    <row r="2884" spans="1:48" x14ac:dyDescent="0.4">
      <c r="A2884" t="s">
        <v>45</v>
      </c>
      <c r="B2884">
        <v>2022</v>
      </c>
      <c r="C2884" t="s">
        <v>38</v>
      </c>
      <c r="D2884" t="s">
        <v>55</v>
      </c>
      <c r="E2884" t="s">
        <v>10</v>
      </c>
      <c r="F2884" t="s">
        <v>7</v>
      </c>
      <c r="G2884">
        <v>63</v>
      </c>
      <c r="H2884" t="str">
        <f>VLOOKUP(E2884,filtered_wfh_with_region!$AA$2:$AB$31,2,FALSE)</f>
        <v>East</v>
      </c>
      <c r="AE2884">
        <v>2022</v>
      </c>
      <c r="AF2884">
        <v>63</v>
      </c>
      <c r="AG2884" t="s">
        <v>82</v>
      </c>
      <c r="AK2884" t="s">
        <v>82</v>
      </c>
      <c r="AL2884">
        <v>63</v>
      </c>
      <c r="AP2884" t="s">
        <v>38</v>
      </c>
      <c r="AQ2884">
        <v>63</v>
      </c>
      <c r="AT2884">
        <v>2022</v>
      </c>
      <c r="AU2884" t="s">
        <v>38</v>
      </c>
      <c r="AV2884">
        <v>63</v>
      </c>
    </row>
    <row r="2885" spans="1:48" x14ac:dyDescent="0.4">
      <c r="A2885" t="s">
        <v>45</v>
      </c>
      <c r="B2885">
        <v>2022</v>
      </c>
      <c r="C2885" t="s">
        <v>38</v>
      </c>
      <c r="D2885" t="s">
        <v>55</v>
      </c>
      <c r="E2885" t="s">
        <v>11</v>
      </c>
      <c r="F2885" t="s">
        <v>7</v>
      </c>
      <c r="G2885">
        <v>66</v>
      </c>
      <c r="H2885" t="str">
        <f>VLOOKUP(E2885,filtered_wfh_with_region!$AA$2:$AB$31,2,FALSE)</f>
        <v>East</v>
      </c>
      <c r="AE2885">
        <v>2022</v>
      </c>
      <c r="AF2885">
        <v>66</v>
      </c>
      <c r="AG2885" t="s">
        <v>82</v>
      </c>
      <c r="AK2885" t="s">
        <v>82</v>
      </c>
      <c r="AL2885">
        <v>66</v>
      </c>
      <c r="AP2885" t="s">
        <v>38</v>
      </c>
      <c r="AQ2885">
        <v>66</v>
      </c>
      <c r="AT2885">
        <v>2022</v>
      </c>
      <c r="AU2885" t="s">
        <v>38</v>
      </c>
      <c r="AV2885">
        <v>66</v>
      </c>
    </row>
    <row r="2886" spans="1:48" x14ac:dyDescent="0.4">
      <c r="A2886" t="s">
        <v>45</v>
      </c>
      <c r="B2886">
        <v>2022</v>
      </c>
      <c r="C2886" t="s">
        <v>38</v>
      </c>
      <c r="D2886" t="s">
        <v>55</v>
      </c>
      <c r="E2886" t="s">
        <v>12</v>
      </c>
      <c r="F2886" t="s">
        <v>7</v>
      </c>
      <c r="G2886">
        <v>31</v>
      </c>
      <c r="H2886" t="str">
        <f>VLOOKUP(E2886,filtered_wfh_with_region!$AA$2:$AB$31,2,FALSE)</f>
        <v>East</v>
      </c>
      <c r="AE2886">
        <v>2022</v>
      </c>
      <c r="AF2886">
        <v>31</v>
      </c>
      <c r="AG2886" t="s">
        <v>82</v>
      </c>
      <c r="AK2886" t="s">
        <v>82</v>
      </c>
      <c r="AL2886">
        <v>31</v>
      </c>
      <c r="AP2886" t="s">
        <v>38</v>
      </c>
      <c r="AQ2886">
        <v>31</v>
      </c>
      <c r="AT2886">
        <v>2022</v>
      </c>
      <c r="AU2886" t="s">
        <v>38</v>
      </c>
      <c r="AV2886">
        <v>31</v>
      </c>
    </row>
    <row r="2887" spans="1:48" x14ac:dyDescent="0.4">
      <c r="A2887" t="s">
        <v>45</v>
      </c>
      <c r="B2887">
        <v>2022</v>
      </c>
      <c r="C2887" t="s">
        <v>38</v>
      </c>
      <c r="D2887" t="s">
        <v>55</v>
      </c>
      <c r="E2887" t="s">
        <v>13</v>
      </c>
      <c r="F2887" t="s">
        <v>7</v>
      </c>
      <c r="G2887">
        <v>54</v>
      </c>
      <c r="H2887" t="str">
        <f>VLOOKUP(E2887,filtered_wfh_with_region!$AA$2:$AB$31,2,FALSE)</f>
        <v>East</v>
      </c>
      <c r="AE2887">
        <v>2022</v>
      </c>
      <c r="AF2887">
        <v>54</v>
      </c>
      <c r="AG2887" t="s">
        <v>82</v>
      </c>
      <c r="AK2887" t="s">
        <v>82</v>
      </c>
      <c r="AL2887">
        <v>54</v>
      </c>
      <c r="AP2887" t="s">
        <v>38</v>
      </c>
      <c r="AQ2887">
        <v>54</v>
      </c>
      <c r="AT2887">
        <v>2022</v>
      </c>
      <c r="AU2887" t="s">
        <v>38</v>
      </c>
      <c r="AV2887">
        <v>54</v>
      </c>
    </row>
    <row r="2888" spans="1:48" x14ac:dyDescent="0.4">
      <c r="A2888" t="s">
        <v>45</v>
      </c>
      <c r="B2888">
        <v>2022</v>
      </c>
      <c r="C2888" t="s">
        <v>38</v>
      </c>
      <c r="D2888" t="s">
        <v>55</v>
      </c>
      <c r="E2888" t="s">
        <v>14</v>
      </c>
      <c r="F2888" t="s">
        <v>7</v>
      </c>
      <c r="G2888">
        <v>45</v>
      </c>
      <c r="H2888" t="str">
        <f>VLOOKUP(E2888,filtered_wfh_with_region!$AA$2:$AB$31,2,FALSE)</f>
        <v>Midlands</v>
      </c>
      <c r="AE2888">
        <v>2022</v>
      </c>
      <c r="AF2888">
        <v>45</v>
      </c>
      <c r="AG2888" t="s">
        <v>72</v>
      </c>
      <c r="AK2888" t="s">
        <v>72</v>
      </c>
      <c r="AL2888">
        <v>45</v>
      </c>
      <c r="AP2888" t="s">
        <v>38</v>
      </c>
      <c r="AQ2888">
        <v>45</v>
      </c>
      <c r="AT2888">
        <v>2022</v>
      </c>
      <c r="AU2888" t="s">
        <v>38</v>
      </c>
      <c r="AV2888">
        <v>45</v>
      </c>
    </row>
    <row r="2889" spans="1:48" x14ac:dyDescent="0.4">
      <c r="A2889" t="s">
        <v>45</v>
      </c>
      <c r="B2889">
        <v>2022</v>
      </c>
      <c r="C2889" t="s">
        <v>38</v>
      </c>
      <c r="D2889" t="s">
        <v>55</v>
      </c>
      <c r="E2889" t="s">
        <v>15</v>
      </c>
      <c r="F2889" t="s">
        <v>7</v>
      </c>
      <c r="G2889">
        <v>26</v>
      </c>
      <c r="H2889" t="str">
        <f>VLOOKUP(E2889,filtered_wfh_with_region!$AA$2:$AB$31,2,FALSE)</f>
        <v>Midlands</v>
      </c>
      <c r="AE2889">
        <v>2022</v>
      </c>
      <c r="AF2889">
        <v>26</v>
      </c>
      <c r="AG2889" t="s">
        <v>72</v>
      </c>
      <c r="AK2889" t="s">
        <v>72</v>
      </c>
      <c r="AL2889">
        <v>26</v>
      </c>
      <c r="AP2889" t="s">
        <v>38</v>
      </c>
      <c r="AQ2889">
        <v>26</v>
      </c>
      <c r="AT2889">
        <v>2022</v>
      </c>
      <c r="AU2889" t="s">
        <v>38</v>
      </c>
      <c r="AV2889">
        <v>26</v>
      </c>
    </row>
    <row r="2890" spans="1:48" x14ac:dyDescent="0.4">
      <c r="A2890" t="s">
        <v>45</v>
      </c>
      <c r="B2890">
        <v>2022</v>
      </c>
      <c r="C2890" t="s">
        <v>38</v>
      </c>
      <c r="D2890" t="s">
        <v>55</v>
      </c>
      <c r="E2890" t="s">
        <v>16</v>
      </c>
      <c r="F2890" t="s">
        <v>7</v>
      </c>
      <c r="G2890">
        <v>12</v>
      </c>
      <c r="H2890" t="str">
        <f>VLOOKUP(E2890,filtered_wfh_with_region!$AA$2:$AB$31,2,FALSE)</f>
        <v>Midlands</v>
      </c>
      <c r="AE2890">
        <v>2022</v>
      </c>
      <c r="AF2890">
        <v>12</v>
      </c>
      <c r="AG2890" t="s">
        <v>72</v>
      </c>
      <c r="AK2890" t="s">
        <v>72</v>
      </c>
      <c r="AL2890">
        <v>12</v>
      </c>
      <c r="AP2890" t="s">
        <v>38</v>
      </c>
      <c r="AQ2890">
        <v>12</v>
      </c>
      <c r="AT2890">
        <v>2022</v>
      </c>
      <c r="AU2890" t="s">
        <v>38</v>
      </c>
      <c r="AV2890">
        <v>12</v>
      </c>
    </row>
    <row r="2891" spans="1:48" x14ac:dyDescent="0.4">
      <c r="A2891" t="s">
        <v>45</v>
      </c>
      <c r="B2891">
        <v>2022</v>
      </c>
      <c r="C2891" t="s">
        <v>38</v>
      </c>
      <c r="D2891" t="s">
        <v>55</v>
      </c>
      <c r="E2891" t="s">
        <v>17</v>
      </c>
      <c r="F2891" t="s">
        <v>7</v>
      </c>
      <c r="G2891">
        <v>26</v>
      </c>
      <c r="H2891" t="str">
        <f>VLOOKUP(E2891,filtered_wfh_with_region!$AA$2:$AB$31,2,FALSE)</f>
        <v>East</v>
      </c>
      <c r="AE2891">
        <v>2022</v>
      </c>
      <c r="AF2891">
        <v>26</v>
      </c>
      <c r="AG2891" t="s">
        <v>82</v>
      </c>
      <c r="AK2891" t="s">
        <v>82</v>
      </c>
      <c r="AL2891">
        <v>26</v>
      </c>
      <c r="AP2891" t="s">
        <v>38</v>
      </c>
      <c r="AQ2891">
        <v>26</v>
      </c>
      <c r="AT2891">
        <v>2022</v>
      </c>
      <c r="AU2891" t="s">
        <v>38</v>
      </c>
      <c r="AV2891">
        <v>26</v>
      </c>
    </row>
    <row r="2892" spans="1:48" x14ac:dyDescent="0.4">
      <c r="A2892" t="s">
        <v>45</v>
      </c>
      <c r="B2892">
        <v>2022</v>
      </c>
      <c r="C2892" t="s">
        <v>38</v>
      </c>
      <c r="D2892" t="s">
        <v>55</v>
      </c>
      <c r="E2892" t="s">
        <v>18</v>
      </c>
      <c r="F2892" t="s">
        <v>7</v>
      </c>
      <c r="G2892">
        <v>45</v>
      </c>
      <c r="H2892" t="str">
        <f>VLOOKUP(E2892,filtered_wfh_with_region!$AA$2:$AB$31,2,FALSE)</f>
        <v>East</v>
      </c>
      <c r="AE2892">
        <v>2022</v>
      </c>
      <c r="AF2892">
        <v>45</v>
      </c>
      <c r="AG2892" t="s">
        <v>82</v>
      </c>
      <c r="AK2892" t="s">
        <v>82</v>
      </c>
      <c r="AL2892">
        <v>45</v>
      </c>
      <c r="AP2892" t="s">
        <v>38</v>
      </c>
      <c r="AQ2892">
        <v>45</v>
      </c>
      <c r="AT2892">
        <v>2022</v>
      </c>
      <c r="AU2892" t="s">
        <v>38</v>
      </c>
      <c r="AV2892">
        <v>45</v>
      </c>
    </row>
    <row r="2893" spans="1:48" x14ac:dyDescent="0.4">
      <c r="A2893" t="s">
        <v>45</v>
      </c>
      <c r="B2893">
        <v>2022</v>
      </c>
      <c r="C2893" t="s">
        <v>38</v>
      </c>
      <c r="D2893" t="s">
        <v>55</v>
      </c>
      <c r="E2893" t="s">
        <v>19</v>
      </c>
      <c r="F2893" t="s">
        <v>7</v>
      </c>
      <c r="G2893">
        <v>23</v>
      </c>
      <c r="H2893" t="str">
        <f>VLOOKUP(E2893,filtered_wfh_with_region!$AA$2:$AB$31,2,FALSE)</f>
        <v>Midlands</v>
      </c>
      <c r="AE2893">
        <v>2022</v>
      </c>
      <c r="AF2893">
        <v>23</v>
      </c>
      <c r="AG2893" t="s">
        <v>72</v>
      </c>
      <c r="AK2893" t="s">
        <v>72</v>
      </c>
      <c r="AL2893">
        <v>23</v>
      </c>
      <c r="AP2893" t="s">
        <v>38</v>
      </c>
      <c r="AQ2893">
        <v>23</v>
      </c>
      <c r="AT2893">
        <v>2022</v>
      </c>
      <c r="AU2893" t="s">
        <v>38</v>
      </c>
      <c r="AV2893">
        <v>23</v>
      </c>
    </row>
    <row r="2894" spans="1:48" x14ac:dyDescent="0.4">
      <c r="A2894" t="s">
        <v>45</v>
      </c>
      <c r="B2894">
        <v>2022</v>
      </c>
      <c r="C2894" t="s">
        <v>38</v>
      </c>
      <c r="D2894" t="s">
        <v>55</v>
      </c>
      <c r="E2894" t="s">
        <v>20</v>
      </c>
      <c r="F2894" t="s">
        <v>7</v>
      </c>
      <c r="G2894">
        <v>38</v>
      </c>
      <c r="H2894" t="str">
        <f>VLOOKUP(E2894,filtered_wfh_with_region!$AA$2:$AB$31,2,FALSE)</f>
        <v>Midlands</v>
      </c>
      <c r="AE2894">
        <v>2022</v>
      </c>
      <c r="AF2894">
        <v>38</v>
      </c>
      <c r="AG2894" t="s">
        <v>72</v>
      </c>
      <c r="AK2894" t="s">
        <v>72</v>
      </c>
      <c r="AL2894">
        <v>38</v>
      </c>
      <c r="AP2894" t="s">
        <v>38</v>
      </c>
      <c r="AQ2894">
        <v>38</v>
      </c>
      <c r="AT2894">
        <v>2022</v>
      </c>
      <c r="AU2894" t="s">
        <v>38</v>
      </c>
      <c r="AV2894">
        <v>38</v>
      </c>
    </row>
    <row r="2895" spans="1:48" x14ac:dyDescent="0.4">
      <c r="A2895" t="s">
        <v>45</v>
      </c>
      <c r="B2895">
        <v>2022</v>
      </c>
      <c r="C2895" t="s">
        <v>38</v>
      </c>
      <c r="D2895" t="s">
        <v>55</v>
      </c>
      <c r="E2895" t="s">
        <v>21</v>
      </c>
      <c r="F2895" t="s">
        <v>7</v>
      </c>
      <c r="G2895">
        <v>67</v>
      </c>
      <c r="H2895" t="str">
        <f>VLOOKUP(E2895,filtered_wfh_with_region!$AA$2:$AB$31,2,FALSE)</f>
        <v>East</v>
      </c>
      <c r="AE2895">
        <v>2022</v>
      </c>
      <c r="AF2895">
        <v>67</v>
      </c>
      <c r="AG2895" t="s">
        <v>82</v>
      </c>
      <c r="AK2895" t="s">
        <v>82</v>
      </c>
      <c r="AL2895">
        <v>67</v>
      </c>
      <c r="AP2895" t="s">
        <v>38</v>
      </c>
      <c r="AQ2895">
        <v>67</v>
      </c>
      <c r="AT2895">
        <v>2022</v>
      </c>
      <c r="AU2895" t="s">
        <v>38</v>
      </c>
      <c r="AV2895">
        <v>67</v>
      </c>
    </row>
    <row r="2896" spans="1:48" x14ac:dyDescent="0.4">
      <c r="A2896" t="s">
        <v>45</v>
      </c>
      <c r="B2896">
        <v>2022</v>
      </c>
      <c r="C2896" t="s">
        <v>38</v>
      </c>
      <c r="D2896" t="s">
        <v>55</v>
      </c>
      <c r="E2896" t="s">
        <v>22</v>
      </c>
      <c r="F2896" t="s">
        <v>7</v>
      </c>
      <c r="G2896">
        <v>56</v>
      </c>
      <c r="H2896" t="str">
        <f>VLOOKUP(E2896,filtered_wfh_with_region!$AA$2:$AB$31,2,FALSE)</f>
        <v>East</v>
      </c>
      <c r="AE2896">
        <v>2022</v>
      </c>
      <c r="AF2896">
        <v>56</v>
      </c>
      <c r="AG2896" t="s">
        <v>82</v>
      </c>
      <c r="AK2896" t="s">
        <v>82</v>
      </c>
      <c r="AL2896">
        <v>56</v>
      </c>
      <c r="AP2896" t="s">
        <v>38</v>
      </c>
      <c r="AQ2896">
        <v>56</v>
      </c>
      <c r="AT2896">
        <v>2022</v>
      </c>
      <c r="AU2896" t="s">
        <v>38</v>
      </c>
      <c r="AV2896">
        <v>56</v>
      </c>
    </row>
    <row r="2897" spans="1:48" x14ac:dyDescent="0.4">
      <c r="A2897" t="s">
        <v>45</v>
      </c>
      <c r="B2897">
        <v>2022</v>
      </c>
      <c r="C2897" t="s">
        <v>38</v>
      </c>
      <c r="D2897" t="s">
        <v>55</v>
      </c>
      <c r="E2897" t="s">
        <v>23</v>
      </c>
      <c r="F2897" t="s">
        <v>7</v>
      </c>
      <c r="G2897">
        <v>60</v>
      </c>
      <c r="H2897" t="str">
        <f>VLOOKUP(E2897,filtered_wfh_with_region!$AA$2:$AB$31,2,FALSE)</f>
        <v>South</v>
      </c>
      <c r="AE2897">
        <v>2022</v>
      </c>
      <c r="AF2897">
        <v>60</v>
      </c>
      <c r="AG2897" t="s">
        <v>84</v>
      </c>
      <c r="AK2897" t="s">
        <v>84</v>
      </c>
      <c r="AL2897">
        <v>60</v>
      </c>
      <c r="AP2897" t="s">
        <v>38</v>
      </c>
      <c r="AQ2897">
        <v>60</v>
      </c>
      <c r="AT2897">
        <v>2022</v>
      </c>
      <c r="AU2897" t="s">
        <v>38</v>
      </c>
      <c r="AV2897">
        <v>60</v>
      </c>
    </row>
    <row r="2898" spans="1:48" x14ac:dyDescent="0.4">
      <c r="A2898" t="s">
        <v>45</v>
      </c>
      <c r="B2898">
        <v>2022</v>
      </c>
      <c r="C2898" t="s">
        <v>38</v>
      </c>
      <c r="D2898" t="s">
        <v>55</v>
      </c>
      <c r="E2898" t="s">
        <v>24</v>
      </c>
      <c r="F2898" t="s">
        <v>7</v>
      </c>
      <c r="G2898">
        <v>206</v>
      </c>
      <c r="H2898" t="str">
        <f>VLOOKUP(E2898,filtered_wfh_with_region!$AA$2:$AB$31,2,FALSE)</f>
        <v>South</v>
      </c>
      <c r="AE2898">
        <v>2022</v>
      </c>
      <c r="AF2898">
        <v>206</v>
      </c>
      <c r="AG2898" t="s">
        <v>84</v>
      </c>
      <c r="AK2898" t="s">
        <v>84</v>
      </c>
      <c r="AL2898">
        <v>206</v>
      </c>
      <c r="AP2898" t="s">
        <v>38</v>
      </c>
      <c r="AQ2898">
        <v>206</v>
      </c>
      <c r="AT2898">
        <v>2022</v>
      </c>
      <c r="AU2898" t="s">
        <v>38</v>
      </c>
      <c r="AV2898">
        <v>206</v>
      </c>
    </row>
    <row r="2899" spans="1:48" x14ac:dyDescent="0.4">
      <c r="A2899" t="s">
        <v>45</v>
      </c>
      <c r="B2899">
        <v>2022</v>
      </c>
      <c r="C2899" t="s">
        <v>38</v>
      </c>
      <c r="D2899" t="s">
        <v>55</v>
      </c>
      <c r="E2899" t="s">
        <v>25</v>
      </c>
      <c r="F2899" t="s">
        <v>7</v>
      </c>
      <c r="G2899">
        <v>118</v>
      </c>
      <c r="H2899" t="str">
        <f>VLOOKUP(E2899,filtered_wfh_with_region!$AA$2:$AB$31,2,FALSE)</f>
        <v>South</v>
      </c>
      <c r="AE2899">
        <v>2022</v>
      </c>
      <c r="AF2899">
        <v>118</v>
      </c>
      <c r="AG2899" t="s">
        <v>84</v>
      </c>
      <c r="AK2899" t="s">
        <v>84</v>
      </c>
      <c r="AL2899">
        <v>118</v>
      </c>
      <c r="AP2899" t="s">
        <v>38</v>
      </c>
      <c r="AQ2899">
        <v>118</v>
      </c>
      <c r="AT2899">
        <v>2022</v>
      </c>
      <c r="AU2899" t="s">
        <v>38</v>
      </c>
      <c r="AV2899">
        <v>118</v>
      </c>
    </row>
    <row r="2900" spans="1:48" x14ac:dyDescent="0.4">
      <c r="A2900" t="s">
        <v>45</v>
      </c>
      <c r="B2900">
        <v>2022</v>
      </c>
      <c r="C2900" t="s">
        <v>38</v>
      </c>
      <c r="D2900" t="s">
        <v>55</v>
      </c>
      <c r="E2900" t="s">
        <v>26</v>
      </c>
      <c r="F2900" t="s">
        <v>7</v>
      </c>
      <c r="G2900">
        <v>48</v>
      </c>
      <c r="H2900" t="str">
        <f>VLOOKUP(E2900,filtered_wfh_with_region!$AA$2:$AB$31,2,FALSE)</f>
        <v>South</v>
      </c>
      <c r="AE2900">
        <v>2022</v>
      </c>
      <c r="AF2900">
        <v>48</v>
      </c>
      <c r="AG2900" t="s">
        <v>84</v>
      </c>
      <c r="AK2900" t="s">
        <v>84</v>
      </c>
      <c r="AL2900">
        <v>48</v>
      </c>
      <c r="AP2900" t="s">
        <v>38</v>
      </c>
      <c r="AQ2900">
        <v>48</v>
      </c>
      <c r="AT2900">
        <v>2022</v>
      </c>
      <c r="AU2900" t="s">
        <v>38</v>
      </c>
      <c r="AV2900">
        <v>48</v>
      </c>
    </row>
    <row r="2901" spans="1:48" x14ac:dyDescent="0.4">
      <c r="A2901" t="s">
        <v>45</v>
      </c>
      <c r="B2901">
        <v>2022</v>
      </c>
      <c r="C2901" t="s">
        <v>38</v>
      </c>
      <c r="D2901" t="s">
        <v>55</v>
      </c>
      <c r="E2901" t="s">
        <v>27</v>
      </c>
      <c r="F2901" t="s">
        <v>7</v>
      </c>
      <c r="G2901">
        <v>58</v>
      </c>
      <c r="H2901" t="str">
        <f>VLOOKUP(E2901,filtered_wfh_with_region!$AA$2:$AB$31,2,FALSE)</f>
        <v>South</v>
      </c>
      <c r="AE2901">
        <v>2022</v>
      </c>
      <c r="AF2901">
        <v>58</v>
      </c>
      <c r="AG2901" t="s">
        <v>84</v>
      </c>
      <c r="AK2901" t="s">
        <v>84</v>
      </c>
      <c r="AL2901">
        <v>58</v>
      </c>
      <c r="AP2901" t="s">
        <v>38</v>
      </c>
      <c r="AQ2901">
        <v>58</v>
      </c>
      <c r="AT2901">
        <v>2022</v>
      </c>
      <c r="AU2901" t="s">
        <v>38</v>
      </c>
      <c r="AV2901">
        <v>58</v>
      </c>
    </row>
    <row r="2902" spans="1:48" x14ac:dyDescent="0.4">
      <c r="A2902" t="s">
        <v>45</v>
      </c>
      <c r="B2902">
        <v>2022</v>
      </c>
      <c r="C2902" t="s">
        <v>38</v>
      </c>
      <c r="D2902" t="s">
        <v>55</v>
      </c>
      <c r="E2902" t="s">
        <v>28</v>
      </c>
      <c r="F2902" t="s">
        <v>7</v>
      </c>
      <c r="G2902">
        <v>32</v>
      </c>
      <c r="H2902" t="str">
        <f>VLOOKUP(E2902,filtered_wfh_with_region!$AA$2:$AB$31,2,FALSE)</f>
        <v>South</v>
      </c>
      <c r="AE2902">
        <v>2022</v>
      </c>
      <c r="AF2902">
        <v>32</v>
      </c>
      <c r="AG2902" t="s">
        <v>84</v>
      </c>
      <c r="AK2902" t="s">
        <v>84</v>
      </c>
      <c r="AL2902">
        <v>32</v>
      </c>
      <c r="AP2902" t="s">
        <v>38</v>
      </c>
      <c r="AQ2902">
        <v>32</v>
      </c>
      <c r="AT2902">
        <v>2022</v>
      </c>
      <c r="AU2902" t="s">
        <v>38</v>
      </c>
      <c r="AV2902">
        <v>32</v>
      </c>
    </row>
    <row r="2903" spans="1:48" x14ac:dyDescent="0.4">
      <c r="A2903" t="s">
        <v>45</v>
      </c>
      <c r="B2903">
        <v>2022</v>
      </c>
      <c r="C2903" t="s">
        <v>38</v>
      </c>
      <c r="D2903" t="s">
        <v>55</v>
      </c>
      <c r="E2903" t="s">
        <v>29</v>
      </c>
      <c r="F2903" t="s">
        <v>7</v>
      </c>
      <c r="G2903">
        <v>26</v>
      </c>
      <c r="H2903" t="str">
        <f>VLOOKUP(E2903,filtered_wfh_with_region!$AA$2:$AB$31,2,FALSE)</f>
        <v>West</v>
      </c>
      <c r="AE2903">
        <v>2022</v>
      </c>
      <c r="AF2903">
        <v>26</v>
      </c>
      <c r="AG2903" t="s">
        <v>71</v>
      </c>
      <c r="AK2903" t="s">
        <v>71</v>
      </c>
      <c r="AL2903">
        <v>26</v>
      </c>
      <c r="AP2903" t="s">
        <v>38</v>
      </c>
      <c r="AQ2903">
        <v>26</v>
      </c>
      <c r="AT2903">
        <v>2022</v>
      </c>
      <c r="AU2903" t="s">
        <v>38</v>
      </c>
      <c r="AV2903">
        <v>26</v>
      </c>
    </row>
    <row r="2904" spans="1:48" x14ac:dyDescent="0.4">
      <c r="A2904" t="s">
        <v>45</v>
      </c>
      <c r="B2904">
        <v>2022</v>
      </c>
      <c r="C2904" t="s">
        <v>38</v>
      </c>
      <c r="D2904" t="s">
        <v>55</v>
      </c>
      <c r="E2904" t="s">
        <v>30</v>
      </c>
      <c r="F2904" t="s">
        <v>7</v>
      </c>
      <c r="G2904">
        <v>68</v>
      </c>
      <c r="H2904" t="str">
        <f>VLOOKUP(E2904,filtered_wfh_with_region!$AA$2:$AB$31,2,FALSE)</f>
        <v>West</v>
      </c>
      <c r="AE2904">
        <v>2022</v>
      </c>
      <c r="AF2904">
        <v>68</v>
      </c>
      <c r="AG2904" t="s">
        <v>71</v>
      </c>
      <c r="AK2904" t="s">
        <v>71</v>
      </c>
      <c r="AL2904">
        <v>68</v>
      </c>
      <c r="AP2904" t="s">
        <v>38</v>
      </c>
      <c r="AQ2904">
        <v>68</v>
      </c>
      <c r="AT2904">
        <v>2022</v>
      </c>
      <c r="AU2904" t="s">
        <v>38</v>
      </c>
      <c r="AV2904">
        <v>68</v>
      </c>
    </row>
    <row r="2905" spans="1:48" x14ac:dyDescent="0.4">
      <c r="A2905" t="s">
        <v>45</v>
      </c>
      <c r="B2905">
        <v>2022</v>
      </c>
      <c r="C2905" t="s">
        <v>38</v>
      </c>
      <c r="D2905" t="s">
        <v>55</v>
      </c>
      <c r="E2905" t="s">
        <v>31</v>
      </c>
      <c r="F2905" t="s">
        <v>7</v>
      </c>
      <c r="G2905">
        <v>11</v>
      </c>
      <c r="H2905" t="str">
        <f>VLOOKUP(E2905,filtered_wfh_with_region!$AA$2:$AB$31,2,FALSE)</f>
        <v>West</v>
      </c>
      <c r="AE2905">
        <v>2022</v>
      </c>
      <c r="AF2905">
        <v>11</v>
      </c>
      <c r="AG2905" t="s">
        <v>71</v>
      </c>
      <c r="AK2905" t="s">
        <v>71</v>
      </c>
      <c r="AL2905">
        <v>11</v>
      </c>
      <c r="AP2905" t="s">
        <v>38</v>
      </c>
      <c r="AQ2905">
        <v>11</v>
      </c>
      <c r="AT2905">
        <v>2022</v>
      </c>
      <c r="AU2905" t="s">
        <v>38</v>
      </c>
      <c r="AV2905">
        <v>11</v>
      </c>
    </row>
    <row r="2906" spans="1:48" x14ac:dyDescent="0.4">
      <c r="A2906" t="s">
        <v>45</v>
      </c>
      <c r="B2906">
        <v>2022</v>
      </c>
      <c r="C2906" t="s">
        <v>38</v>
      </c>
      <c r="D2906" t="s">
        <v>55</v>
      </c>
      <c r="E2906" t="s">
        <v>32</v>
      </c>
      <c r="F2906" t="s">
        <v>7</v>
      </c>
      <c r="G2906">
        <v>65</v>
      </c>
      <c r="H2906" t="str">
        <f>VLOOKUP(E2906,filtered_wfh_with_region!$AA$2:$AB$31,2,FALSE)</f>
        <v>West</v>
      </c>
      <c r="AE2906">
        <v>2022</v>
      </c>
      <c r="AF2906">
        <v>65</v>
      </c>
      <c r="AG2906" t="s">
        <v>71</v>
      </c>
      <c r="AK2906" t="s">
        <v>71</v>
      </c>
      <c r="AL2906">
        <v>65</v>
      </c>
      <c r="AP2906" t="s">
        <v>38</v>
      </c>
      <c r="AQ2906">
        <v>65</v>
      </c>
      <c r="AT2906">
        <v>2022</v>
      </c>
      <c r="AU2906" t="s">
        <v>38</v>
      </c>
      <c r="AV2906">
        <v>65</v>
      </c>
    </row>
    <row r="2907" spans="1:48" x14ac:dyDescent="0.4">
      <c r="A2907" t="s">
        <v>45</v>
      </c>
      <c r="B2907">
        <v>2022</v>
      </c>
      <c r="C2907" t="s">
        <v>38</v>
      </c>
      <c r="D2907" t="s">
        <v>55</v>
      </c>
      <c r="E2907" t="s">
        <v>33</v>
      </c>
      <c r="F2907" t="s">
        <v>7</v>
      </c>
      <c r="G2907">
        <v>21</v>
      </c>
      <c r="H2907" t="str">
        <f>VLOOKUP(E2907,filtered_wfh_with_region!$AA$2:$AB$31,2,FALSE)</f>
        <v>West</v>
      </c>
      <c r="AE2907">
        <v>2022</v>
      </c>
      <c r="AF2907">
        <v>21</v>
      </c>
      <c r="AG2907" t="s">
        <v>71</v>
      </c>
      <c r="AK2907" t="s">
        <v>71</v>
      </c>
      <c r="AL2907">
        <v>21</v>
      </c>
      <c r="AP2907" t="s">
        <v>38</v>
      </c>
      <c r="AQ2907">
        <v>21</v>
      </c>
      <c r="AT2907">
        <v>2022</v>
      </c>
      <c r="AU2907" t="s">
        <v>38</v>
      </c>
      <c r="AV2907">
        <v>21</v>
      </c>
    </row>
    <row r="2908" spans="1:48" x14ac:dyDescent="0.4">
      <c r="A2908" t="s">
        <v>45</v>
      </c>
      <c r="B2908">
        <v>2022</v>
      </c>
      <c r="C2908" t="s">
        <v>38</v>
      </c>
      <c r="D2908" t="s">
        <v>55</v>
      </c>
      <c r="E2908" t="s">
        <v>34</v>
      </c>
      <c r="F2908" t="s">
        <v>7</v>
      </c>
      <c r="G2908">
        <v>35</v>
      </c>
      <c r="H2908" t="str">
        <f>VLOOKUP(E2908,filtered_wfh_with_region!$AA$2:$AB$31,2,FALSE)</f>
        <v>West</v>
      </c>
      <c r="AE2908">
        <v>2022</v>
      </c>
      <c r="AF2908">
        <v>35</v>
      </c>
      <c r="AG2908" t="s">
        <v>71</v>
      </c>
      <c r="AK2908" t="s">
        <v>71</v>
      </c>
      <c r="AL2908">
        <v>35</v>
      </c>
      <c r="AP2908" t="s">
        <v>38</v>
      </c>
      <c r="AQ2908">
        <v>35</v>
      </c>
      <c r="AT2908">
        <v>2022</v>
      </c>
      <c r="AU2908" t="s">
        <v>38</v>
      </c>
      <c r="AV2908">
        <v>35</v>
      </c>
    </row>
    <row r="2909" spans="1:48" x14ac:dyDescent="0.4">
      <c r="A2909" t="s">
        <v>45</v>
      </c>
      <c r="B2909">
        <v>2022</v>
      </c>
      <c r="C2909" t="s">
        <v>38</v>
      </c>
      <c r="D2909" t="s">
        <v>55</v>
      </c>
      <c r="E2909" t="s">
        <v>35</v>
      </c>
      <c r="F2909" t="s">
        <v>7</v>
      </c>
      <c r="G2909">
        <v>25</v>
      </c>
      <c r="H2909" t="str">
        <f>VLOOKUP(E2909,filtered_wfh_with_region!$AA$2:$AB$31,2,FALSE)</f>
        <v>North</v>
      </c>
      <c r="AE2909">
        <v>2022</v>
      </c>
      <c r="AF2909">
        <v>25</v>
      </c>
      <c r="AG2909" t="s">
        <v>83</v>
      </c>
      <c r="AK2909" t="s">
        <v>83</v>
      </c>
      <c r="AL2909">
        <v>25</v>
      </c>
      <c r="AP2909" t="s">
        <v>38</v>
      </c>
      <c r="AQ2909">
        <v>25</v>
      </c>
      <c r="AT2909">
        <v>2022</v>
      </c>
      <c r="AU2909" t="s">
        <v>38</v>
      </c>
      <c r="AV2909">
        <v>25</v>
      </c>
    </row>
    <row r="2910" spans="1:48" x14ac:dyDescent="0.4">
      <c r="A2910" t="s">
        <v>45</v>
      </c>
      <c r="B2910">
        <v>2022</v>
      </c>
      <c r="C2910" t="s">
        <v>38</v>
      </c>
      <c r="D2910" t="s">
        <v>55</v>
      </c>
      <c r="E2910" t="s">
        <v>36</v>
      </c>
      <c r="F2910" t="s">
        <v>7</v>
      </c>
      <c r="G2910">
        <v>68</v>
      </c>
      <c r="H2910" t="str">
        <f>VLOOKUP(E2910,filtered_wfh_with_region!$AA$2:$AB$31,2,FALSE)</f>
        <v>North</v>
      </c>
      <c r="AE2910">
        <v>2022</v>
      </c>
      <c r="AF2910">
        <v>68</v>
      </c>
      <c r="AG2910" t="s">
        <v>83</v>
      </c>
      <c r="AK2910" t="s">
        <v>83</v>
      </c>
      <c r="AL2910">
        <v>68</v>
      </c>
      <c r="AP2910" t="s">
        <v>38</v>
      </c>
      <c r="AQ2910">
        <v>68</v>
      </c>
      <c r="AT2910">
        <v>2022</v>
      </c>
      <c r="AU2910" t="s">
        <v>38</v>
      </c>
      <c r="AV2910">
        <v>68</v>
      </c>
    </row>
    <row r="2911" spans="1:48" x14ac:dyDescent="0.4">
      <c r="A2911" t="s">
        <v>45</v>
      </c>
      <c r="B2911">
        <v>2022</v>
      </c>
      <c r="C2911" t="s">
        <v>38</v>
      </c>
      <c r="D2911" t="s">
        <v>55</v>
      </c>
      <c r="E2911" t="s">
        <v>37</v>
      </c>
      <c r="F2911" t="s">
        <v>7</v>
      </c>
      <c r="G2911">
        <v>13</v>
      </c>
      <c r="H2911" t="str">
        <f>VLOOKUP(E2911,filtered_wfh_with_region!$AA$2:$AB$31,2,FALSE)</f>
        <v>North</v>
      </c>
      <c r="AE2911">
        <v>2022</v>
      </c>
      <c r="AF2911">
        <v>13</v>
      </c>
      <c r="AG2911" t="s">
        <v>83</v>
      </c>
      <c r="AK2911" t="s">
        <v>83</v>
      </c>
      <c r="AL2911">
        <v>13</v>
      </c>
      <c r="AP2911" t="s">
        <v>38</v>
      </c>
      <c r="AQ2911">
        <v>13</v>
      </c>
      <c r="AT2911">
        <v>2022</v>
      </c>
      <c r="AU2911" t="s">
        <v>38</v>
      </c>
      <c r="AV2911">
        <v>13</v>
      </c>
    </row>
    <row r="2912" spans="1:48" x14ac:dyDescent="0.4">
      <c r="A2912" t="s">
        <v>45</v>
      </c>
      <c r="B2912">
        <v>2022</v>
      </c>
      <c r="C2912" t="s">
        <v>38</v>
      </c>
      <c r="D2912" t="s">
        <v>56</v>
      </c>
      <c r="E2912" t="s">
        <v>8</v>
      </c>
      <c r="F2912" t="s">
        <v>7</v>
      </c>
      <c r="G2912">
        <v>241</v>
      </c>
      <c r="H2912" t="str">
        <f>VLOOKUP(E2912,filtered_wfh_with_region!$AA$2:$AB$31,2,FALSE)</f>
        <v>East</v>
      </c>
      <c r="AE2912">
        <v>2022</v>
      </c>
      <c r="AF2912">
        <v>241</v>
      </c>
      <c r="AG2912" t="s">
        <v>82</v>
      </c>
      <c r="AK2912" t="s">
        <v>82</v>
      </c>
      <c r="AL2912">
        <v>241</v>
      </c>
      <c r="AP2912" t="s">
        <v>38</v>
      </c>
      <c r="AQ2912">
        <v>241</v>
      </c>
      <c r="AT2912">
        <v>2022</v>
      </c>
      <c r="AU2912" t="s">
        <v>38</v>
      </c>
      <c r="AV2912">
        <v>241</v>
      </c>
    </row>
    <row r="2913" spans="1:48" x14ac:dyDescent="0.4">
      <c r="A2913" t="s">
        <v>45</v>
      </c>
      <c r="B2913">
        <v>2022</v>
      </c>
      <c r="C2913" t="s">
        <v>38</v>
      </c>
      <c r="D2913" t="s">
        <v>56</v>
      </c>
      <c r="E2913" t="s">
        <v>9</v>
      </c>
      <c r="F2913" t="s">
        <v>7</v>
      </c>
      <c r="G2913">
        <v>6293</v>
      </c>
      <c r="H2913" t="str">
        <f>VLOOKUP(E2913,filtered_wfh_with_region!$AA$2:$AB$31,2,FALSE)</f>
        <v>East</v>
      </c>
      <c r="AE2913">
        <v>2022</v>
      </c>
      <c r="AF2913">
        <v>6293</v>
      </c>
      <c r="AG2913" t="s">
        <v>82</v>
      </c>
      <c r="AK2913" t="s">
        <v>82</v>
      </c>
      <c r="AL2913">
        <v>6293</v>
      </c>
      <c r="AP2913" t="s">
        <v>38</v>
      </c>
      <c r="AQ2913">
        <v>6293</v>
      </c>
      <c r="AT2913">
        <v>2022</v>
      </c>
      <c r="AU2913" t="s">
        <v>38</v>
      </c>
      <c r="AV2913">
        <v>6293</v>
      </c>
    </row>
    <row r="2914" spans="1:48" x14ac:dyDescent="0.4">
      <c r="A2914" t="s">
        <v>45</v>
      </c>
      <c r="B2914">
        <v>2022</v>
      </c>
      <c r="C2914" t="s">
        <v>38</v>
      </c>
      <c r="D2914" t="s">
        <v>56</v>
      </c>
      <c r="E2914" t="s">
        <v>10</v>
      </c>
      <c r="F2914" t="s">
        <v>7</v>
      </c>
      <c r="G2914">
        <v>3385</v>
      </c>
      <c r="H2914" t="str">
        <f>VLOOKUP(E2914,filtered_wfh_with_region!$AA$2:$AB$31,2,FALSE)</f>
        <v>East</v>
      </c>
      <c r="AE2914">
        <v>2022</v>
      </c>
      <c r="AF2914">
        <v>3385</v>
      </c>
      <c r="AG2914" t="s">
        <v>82</v>
      </c>
      <c r="AK2914" t="s">
        <v>82</v>
      </c>
      <c r="AL2914">
        <v>3385</v>
      </c>
      <c r="AP2914" t="s">
        <v>38</v>
      </c>
      <c r="AQ2914">
        <v>3385</v>
      </c>
      <c r="AT2914">
        <v>2022</v>
      </c>
      <c r="AU2914" t="s">
        <v>38</v>
      </c>
      <c r="AV2914">
        <v>3385</v>
      </c>
    </row>
    <row r="2915" spans="1:48" x14ac:dyDescent="0.4">
      <c r="A2915" t="s">
        <v>45</v>
      </c>
      <c r="B2915">
        <v>2022</v>
      </c>
      <c r="C2915" t="s">
        <v>38</v>
      </c>
      <c r="D2915" t="s">
        <v>56</v>
      </c>
      <c r="E2915" t="s">
        <v>11</v>
      </c>
      <c r="F2915" t="s">
        <v>7</v>
      </c>
      <c r="G2915">
        <v>3049</v>
      </c>
      <c r="H2915" t="str">
        <f>VLOOKUP(E2915,filtered_wfh_with_region!$AA$2:$AB$31,2,FALSE)</f>
        <v>East</v>
      </c>
      <c r="AE2915">
        <v>2022</v>
      </c>
      <c r="AF2915">
        <v>3049</v>
      </c>
      <c r="AG2915" t="s">
        <v>82</v>
      </c>
      <c r="AK2915" t="s">
        <v>82</v>
      </c>
      <c r="AL2915">
        <v>3049</v>
      </c>
      <c r="AP2915" t="s">
        <v>38</v>
      </c>
      <c r="AQ2915">
        <v>3049</v>
      </c>
      <c r="AT2915">
        <v>2022</v>
      </c>
      <c r="AU2915" t="s">
        <v>38</v>
      </c>
      <c r="AV2915">
        <v>3049</v>
      </c>
    </row>
    <row r="2916" spans="1:48" x14ac:dyDescent="0.4">
      <c r="A2916" t="s">
        <v>45</v>
      </c>
      <c r="B2916">
        <v>2022</v>
      </c>
      <c r="C2916" t="s">
        <v>38</v>
      </c>
      <c r="D2916" t="s">
        <v>56</v>
      </c>
      <c r="E2916" t="s">
        <v>12</v>
      </c>
      <c r="F2916" t="s">
        <v>7</v>
      </c>
      <c r="G2916">
        <v>2215</v>
      </c>
      <c r="H2916" t="str">
        <f>VLOOKUP(E2916,filtered_wfh_with_region!$AA$2:$AB$31,2,FALSE)</f>
        <v>East</v>
      </c>
      <c r="AE2916">
        <v>2022</v>
      </c>
      <c r="AF2916">
        <v>2215</v>
      </c>
      <c r="AG2916" t="s">
        <v>82</v>
      </c>
      <c r="AK2916" t="s">
        <v>82</v>
      </c>
      <c r="AL2916">
        <v>2215</v>
      </c>
      <c r="AP2916" t="s">
        <v>38</v>
      </c>
      <c r="AQ2916">
        <v>2215</v>
      </c>
      <c r="AT2916">
        <v>2022</v>
      </c>
      <c r="AU2916" t="s">
        <v>38</v>
      </c>
      <c r="AV2916">
        <v>2215</v>
      </c>
    </row>
    <row r="2917" spans="1:48" x14ac:dyDescent="0.4">
      <c r="A2917" t="s">
        <v>45</v>
      </c>
      <c r="B2917">
        <v>2022</v>
      </c>
      <c r="C2917" t="s">
        <v>38</v>
      </c>
      <c r="D2917" t="s">
        <v>56</v>
      </c>
      <c r="E2917" t="s">
        <v>13</v>
      </c>
      <c r="F2917" t="s">
        <v>7</v>
      </c>
      <c r="G2917">
        <v>1745</v>
      </c>
      <c r="H2917" t="str">
        <f>VLOOKUP(E2917,filtered_wfh_with_region!$AA$2:$AB$31,2,FALSE)</f>
        <v>East</v>
      </c>
      <c r="AE2917">
        <v>2022</v>
      </c>
      <c r="AF2917">
        <v>1745</v>
      </c>
      <c r="AG2917" t="s">
        <v>82</v>
      </c>
      <c r="AK2917" t="s">
        <v>82</v>
      </c>
      <c r="AL2917">
        <v>1745</v>
      </c>
      <c r="AP2917" t="s">
        <v>38</v>
      </c>
      <c r="AQ2917">
        <v>1745</v>
      </c>
      <c r="AT2917">
        <v>2022</v>
      </c>
      <c r="AU2917" t="s">
        <v>38</v>
      </c>
      <c r="AV2917">
        <v>1745</v>
      </c>
    </row>
    <row r="2918" spans="1:48" x14ac:dyDescent="0.4">
      <c r="A2918" t="s">
        <v>45</v>
      </c>
      <c r="B2918">
        <v>2022</v>
      </c>
      <c r="C2918" t="s">
        <v>38</v>
      </c>
      <c r="D2918" t="s">
        <v>56</v>
      </c>
      <c r="E2918" t="s">
        <v>14</v>
      </c>
      <c r="F2918" t="s">
        <v>7</v>
      </c>
      <c r="G2918">
        <v>321</v>
      </c>
      <c r="H2918" t="str">
        <f>VLOOKUP(E2918,filtered_wfh_with_region!$AA$2:$AB$31,2,FALSE)</f>
        <v>Midlands</v>
      </c>
      <c r="AE2918">
        <v>2022</v>
      </c>
      <c r="AF2918">
        <v>321</v>
      </c>
      <c r="AG2918" t="s">
        <v>72</v>
      </c>
      <c r="AK2918" t="s">
        <v>72</v>
      </c>
      <c r="AL2918">
        <v>321</v>
      </c>
      <c r="AP2918" t="s">
        <v>38</v>
      </c>
      <c r="AQ2918">
        <v>321</v>
      </c>
      <c r="AT2918">
        <v>2022</v>
      </c>
      <c r="AU2918" t="s">
        <v>38</v>
      </c>
      <c r="AV2918">
        <v>321</v>
      </c>
    </row>
    <row r="2919" spans="1:48" x14ac:dyDescent="0.4">
      <c r="A2919" t="s">
        <v>45</v>
      </c>
      <c r="B2919">
        <v>2022</v>
      </c>
      <c r="C2919" t="s">
        <v>38</v>
      </c>
      <c r="D2919" t="s">
        <v>56</v>
      </c>
      <c r="E2919" t="s">
        <v>15</v>
      </c>
      <c r="F2919" t="s">
        <v>7</v>
      </c>
      <c r="G2919">
        <v>292</v>
      </c>
      <c r="H2919" t="str">
        <f>VLOOKUP(E2919,filtered_wfh_with_region!$AA$2:$AB$31,2,FALSE)</f>
        <v>Midlands</v>
      </c>
      <c r="AE2919">
        <v>2022</v>
      </c>
      <c r="AF2919">
        <v>292</v>
      </c>
      <c r="AG2919" t="s">
        <v>72</v>
      </c>
      <c r="AK2919" t="s">
        <v>72</v>
      </c>
      <c r="AL2919">
        <v>292</v>
      </c>
      <c r="AP2919" t="s">
        <v>38</v>
      </c>
      <c r="AQ2919">
        <v>292</v>
      </c>
      <c r="AT2919">
        <v>2022</v>
      </c>
      <c r="AU2919" t="s">
        <v>38</v>
      </c>
      <c r="AV2919">
        <v>292</v>
      </c>
    </row>
    <row r="2920" spans="1:48" x14ac:dyDescent="0.4">
      <c r="A2920" t="s">
        <v>45</v>
      </c>
      <c r="B2920">
        <v>2022</v>
      </c>
      <c r="C2920" t="s">
        <v>38</v>
      </c>
      <c r="D2920" t="s">
        <v>56</v>
      </c>
      <c r="E2920" t="s">
        <v>16</v>
      </c>
      <c r="F2920" t="s">
        <v>7</v>
      </c>
      <c r="G2920">
        <v>139</v>
      </c>
      <c r="H2920" t="str">
        <f>VLOOKUP(E2920,filtered_wfh_with_region!$AA$2:$AB$31,2,FALSE)</f>
        <v>Midlands</v>
      </c>
      <c r="AE2920">
        <v>2022</v>
      </c>
      <c r="AF2920">
        <v>139</v>
      </c>
      <c r="AG2920" t="s">
        <v>72</v>
      </c>
      <c r="AK2920" t="s">
        <v>72</v>
      </c>
      <c r="AL2920">
        <v>139</v>
      </c>
      <c r="AP2920" t="s">
        <v>38</v>
      </c>
      <c r="AQ2920">
        <v>139</v>
      </c>
      <c r="AT2920">
        <v>2022</v>
      </c>
      <c r="AU2920" t="s">
        <v>38</v>
      </c>
      <c r="AV2920">
        <v>139</v>
      </c>
    </row>
    <row r="2921" spans="1:48" x14ac:dyDescent="0.4">
      <c r="A2921" t="s">
        <v>45</v>
      </c>
      <c r="B2921">
        <v>2022</v>
      </c>
      <c r="C2921" t="s">
        <v>38</v>
      </c>
      <c r="D2921" t="s">
        <v>56</v>
      </c>
      <c r="E2921" t="s">
        <v>17</v>
      </c>
      <c r="F2921" t="s">
        <v>7</v>
      </c>
      <c r="G2921">
        <v>624</v>
      </c>
      <c r="H2921" t="str">
        <f>VLOOKUP(E2921,filtered_wfh_with_region!$AA$2:$AB$31,2,FALSE)</f>
        <v>East</v>
      </c>
      <c r="AE2921">
        <v>2022</v>
      </c>
      <c r="AF2921">
        <v>624</v>
      </c>
      <c r="AG2921" t="s">
        <v>82</v>
      </c>
      <c r="AK2921" t="s">
        <v>82</v>
      </c>
      <c r="AL2921">
        <v>624</v>
      </c>
      <c r="AP2921" t="s">
        <v>38</v>
      </c>
      <c r="AQ2921">
        <v>624</v>
      </c>
      <c r="AT2921">
        <v>2022</v>
      </c>
      <c r="AU2921" t="s">
        <v>38</v>
      </c>
      <c r="AV2921">
        <v>624</v>
      </c>
    </row>
    <row r="2922" spans="1:48" x14ac:dyDescent="0.4">
      <c r="A2922" t="s">
        <v>45</v>
      </c>
      <c r="B2922">
        <v>2022</v>
      </c>
      <c r="C2922" t="s">
        <v>38</v>
      </c>
      <c r="D2922" t="s">
        <v>56</v>
      </c>
      <c r="E2922" t="s">
        <v>18</v>
      </c>
      <c r="F2922" t="s">
        <v>7</v>
      </c>
      <c r="G2922">
        <v>1284</v>
      </c>
      <c r="H2922" t="str">
        <f>VLOOKUP(E2922,filtered_wfh_with_region!$AA$2:$AB$31,2,FALSE)</f>
        <v>East</v>
      </c>
      <c r="AE2922">
        <v>2022</v>
      </c>
      <c r="AF2922">
        <v>1284</v>
      </c>
      <c r="AG2922" t="s">
        <v>82</v>
      </c>
      <c r="AK2922" t="s">
        <v>82</v>
      </c>
      <c r="AL2922">
        <v>1284</v>
      </c>
      <c r="AP2922" t="s">
        <v>38</v>
      </c>
      <c r="AQ2922">
        <v>1284</v>
      </c>
      <c r="AT2922">
        <v>2022</v>
      </c>
      <c r="AU2922" t="s">
        <v>38</v>
      </c>
      <c r="AV2922">
        <v>1284</v>
      </c>
    </row>
    <row r="2923" spans="1:48" x14ac:dyDescent="0.4">
      <c r="A2923" t="s">
        <v>45</v>
      </c>
      <c r="B2923">
        <v>2022</v>
      </c>
      <c r="C2923" t="s">
        <v>38</v>
      </c>
      <c r="D2923" t="s">
        <v>56</v>
      </c>
      <c r="E2923" t="s">
        <v>19</v>
      </c>
      <c r="F2923" t="s">
        <v>7</v>
      </c>
      <c r="G2923">
        <v>238</v>
      </c>
      <c r="H2923" t="str">
        <f>VLOOKUP(E2923,filtered_wfh_with_region!$AA$2:$AB$31,2,FALSE)</f>
        <v>Midlands</v>
      </c>
      <c r="AE2923">
        <v>2022</v>
      </c>
      <c r="AF2923">
        <v>238</v>
      </c>
      <c r="AG2923" t="s">
        <v>72</v>
      </c>
      <c r="AK2923" t="s">
        <v>72</v>
      </c>
      <c r="AL2923">
        <v>238</v>
      </c>
      <c r="AP2923" t="s">
        <v>38</v>
      </c>
      <c r="AQ2923">
        <v>238</v>
      </c>
      <c r="AT2923">
        <v>2022</v>
      </c>
      <c r="AU2923" t="s">
        <v>38</v>
      </c>
      <c r="AV2923">
        <v>238</v>
      </c>
    </row>
    <row r="2924" spans="1:48" x14ac:dyDescent="0.4">
      <c r="A2924" t="s">
        <v>45</v>
      </c>
      <c r="B2924">
        <v>2022</v>
      </c>
      <c r="C2924" t="s">
        <v>38</v>
      </c>
      <c r="D2924" t="s">
        <v>56</v>
      </c>
      <c r="E2924" t="s">
        <v>20</v>
      </c>
      <c r="F2924" t="s">
        <v>7</v>
      </c>
      <c r="G2924">
        <v>540</v>
      </c>
      <c r="H2924" t="str">
        <f>VLOOKUP(E2924,filtered_wfh_with_region!$AA$2:$AB$31,2,FALSE)</f>
        <v>Midlands</v>
      </c>
      <c r="AE2924">
        <v>2022</v>
      </c>
      <c r="AF2924">
        <v>540</v>
      </c>
      <c r="AG2924" t="s">
        <v>72</v>
      </c>
      <c r="AK2924" t="s">
        <v>72</v>
      </c>
      <c r="AL2924">
        <v>540</v>
      </c>
      <c r="AP2924" t="s">
        <v>38</v>
      </c>
      <c r="AQ2924">
        <v>540</v>
      </c>
      <c r="AT2924">
        <v>2022</v>
      </c>
      <c r="AU2924" t="s">
        <v>38</v>
      </c>
      <c r="AV2924">
        <v>540</v>
      </c>
    </row>
    <row r="2925" spans="1:48" x14ac:dyDescent="0.4">
      <c r="A2925" t="s">
        <v>45</v>
      </c>
      <c r="B2925">
        <v>2022</v>
      </c>
      <c r="C2925" t="s">
        <v>38</v>
      </c>
      <c r="D2925" t="s">
        <v>56</v>
      </c>
      <c r="E2925" t="s">
        <v>21</v>
      </c>
      <c r="F2925" t="s">
        <v>7</v>
      </c>
      <c r="G2925">
        <v>568</v>
      </c>
      <c r="H2925" t="str">
        <f>VLOOKUP(E2925,filtered_wfh_with_region!$AA$2:$AB$31,2,FALSE)</f>
        <v>East</v>
      </c>
      <c r="AE2925">
        <v>2022</v>
      </c>
      <c r="AF2925">
        <v>568</v>
      </c>
      <c r="AG2925" t="s">
        <v>82</v>
      </c>
      <c r="AK2925" t="s">
        <v>82</v>
      </c>
      <c r="AL2925">
        <v>568</v>
      </c>
      <c r="AP2925" t="s">
        <v>38</v>
      </c>
      <c r="AQ2925">
        <v>568</v>
      </c>
      <c r="AT2925">
        <v>2022</v>
      </c>
      <c r="AU2925" t="s">
        <v>38</v>
      </c>
      <c r="AV2925">
        <v>568</v>
      </c>
    </row>
    <row r="2926" spans="1:48" x14ac:dyDescent="0.4">
      <c r="A2926" t="s">
        <v>45</v>
      </c>
      <c r="B2926">
        <v>2022</v>
      </c>
      <c r="C2926" t="s">
        <v>38</v>
      </c>
      <c r="D2926" t="s">
        <v>56</v>
      </c>
      <c r="E2926" t="s">
        <v>22</v>
      </c>
      <c r="F2926" t="s">
        <v>7</v>
      </c>
      <c r="G2926">
        <v>1365</v>
      </c>
      <c r="H2926" t="str">
        <f>VLOOKUP(E2926,filtered_wfh_with_region!$AA$2:$AB$31,2,FALSE)</f>
        <v>East</v>
      </c>
      <c r="AE2926">
        <v>2022</v>
      </c>
      <c r="AF2926">
        <v>1365</v>
      </c>
      <c r="AG2926" t="s">
        <v>82</v>
      </c>
      <c r="AK2926" t="s">
        <v>82</v>
      </c>
      <c r="AL2926">
        <v>1365</v>
      </c>
      <c r="AP2926" t="s">
        <v>38</v>
      </c>
      <c r="AQ2926">
        <v>1365</v>
      </c>
      <c r="AT2926">
        <v>2022</v>
      </c>
      <c r="AU2926" t="s">
        <v>38</v>
      </c>
      <c r="AV2926">
        <v>1365</v>
      </c>
    </row>
    <row r="2927" spans="1:48" x14ac:dyDescent="0.4">
      <c r="A2927" t="s">
        <v>45</v>
      </c>
      <c r="B2927">
        <v>2022</v>
      </c>
      <c r="C2927" t="s">
        <v>38</v>
      </c>
      <c r="D2927" t="s">
        <v>56</v>
      </c>
      <c r="E2927" t="s">
        <v>23</v>
      </c>
      <c r="F2927" t="s">
        <v>7</v>
      </c>
      <c r="G2927">
        <v>544</v>
      </c>
      <c r="H2927" t="str">
        <f>VLOOKUP(E2927,filtered_wfh_with_region!$AA$2:$AB$31,2,FALSE)</f>
        <v>South</v>
      </c>
      <c r="AE2927">
        <v>2022</v>
      </c>
      <c r="AF2927">
        <v>544</v>
      </c>
      <c r="AG2927" t="s">
        <v>84</v>
      </c>
      <c r="AK2927" t="s">
        <v>84</v>
      </c>
      <c r="AL2927">
        <v>544</v>
      </c>
      <c r="AP2927" t="s">
        <v>38</v>
      </c>
      <c r="AQ2927">
        <v>544</v>
      </c>
      <c r="AT2927">
        <v>2022</v>
      </c>
      <c r="AU2927" t="s">
        <v>38</v>
      </c>
      <c r="AV2927">
        <v>544</v>
      </c>
    </row>
    <row r="2928" spans="1:48" x14ac:dyDescent="0.4">
      <c r="A2928" t="s">
        <v>45</v>
      </c>
      <c r="B2928">
        <v>2022</v>
      </c>
      <c r="C2928" t="s">
        <v>38</v>
      </c>
      <c r="D2928" t="s">
        <v>56</v>
      </c>
      <c r="E2928" t="s">
        <v>24</v>
      </c>
      <c r="F2928" t="s">
        <v>7</v>
      </c>
      <c r="G2928">
        <v>3647</v>
      </c>
      <c r="H2928" t="str">
        <f>VLOOKUP(E2928,filtered_wfh_with_region!$AA$2:$AB$31,2,FALSE)</f>
        <v>South</v>
      </c>
      <c r="AE2928">
        <v>2022</v>
      </c>
      <c r="AF2928">
        <v>3647</v>
      </c>
      <c r="AG2928" t="s">
        <v>84</v>
      </c>
      <c r="AK2928" t="s">
        <v>84</v>
      </c>
      <c r="AL2928">
        <v>3647</v>
      </c>
      <c r="AP2928" t="s">
        <v>38</v>
      </c>
      <c r="AQ2928">
        <v>3647</v>
      </c>
      <c r="AT2928">
        <v>2022</v>
      </c>
      <c r="AU2928" t="s">
        <v>38</v>
      </c>
      <c r="AV2928">
        <v>3647</v>
      </c>
    </row>
    <row r="2929" spans="1:48" x14ac:dyDescent="0.4">
      <c r="A2929" t="s">
        <v>45</v>
      </c>
      <c r="B2929">
        <v>2022</v>
      </c>
      <c r="C2929" t="s">
        <v>38</v>
      </c>
      <c r="D2929" t="s">
        <v>56</v>
      </c>
      <c r="E2929" t="s">
        <v>25</v>
      </c>
      <c r="F2929" t="s">
        <v>7</v>
      </c>
      <c r="G2929">
        <v>524</v>
      </c>
      <c r="H2929" t="str">
        <f>VLOOKUP(E2929,filtered_wfh_with_region!$AA$2:$AB$31,2,FALSE)</f>
        <v>South</v>
      </c>
      <c r="AE2929">
        <v>2022</v>
      </c>
      <c r="AF2929">
        <v>524</v>
      </c>
      <c r="AG2929" t="s">
        <v>84</v>
      </c>
      <c r="AK2929" t="s">
        <v>84</v>
      </c>
      <c r="AL2929">
        <v>524</v>
      </c>
      <c r="AP2929" t="s">
        <v>38</v>
      </c>
      <c r="AQ2929">
        <v>524</v>
      </c>
      <c r="AT2929">
        <v>2022</v>
      </c>
      <c r="AU2929" t="s">
        <v>38</v>
      </c>
      <c r="AV2929">
        <v>524</v>
      </c>
    </row>
    <row r="2930" spans="1:48" x14ac:dyDescent="0.4">
      <c r="A2930" t="s">
        <v>45</v>
      </c>
      <c r="B2930">
        <v>2022</v>
      </c>
      <c r="C2930" t="s">
        <v>38</v>
      </c>
      <c r="D2930" t="s">
        <v>56</v>
      </c>
      <c r="E2930" t="s">
        <v>26</v>
      </c>
      <c r="F2930" t="s">
        <v>7</v>
      </c>
      <c r="G2930">
        <v>970</v>
      </c>
      <c r="H2930" t="str">
        <f>VLOOKUP(E2930,filtered_wfh_with_region!$AA$2:$AB$31,2,FALSE)</f>
        <v>South</v>
      </c>
      <c r="AE2930">
        <v>2022</v>
      </c>
      <c r="AF2930">
        <v>970</v>
      </c>
      <c r="AG2930" t="s">
        <v>84</v>
      </c>
      <c r="AK2930" t="s">
        <v>84</v>
      </c>
      <c r="AL2930">
        <v>970</v>
      </c>
      <c r="AP2930" t="s">
        <v>38</v>
      </c>
      <c r="AQ2930">
        <v>970</v>
      </c>
      <c r="AT2930">
        <v>2022</v>
      </c>
      <c r="AU2930" t="s">
        <v>38</v>
      </c>
      <c r="AV2930">
        <v>970</v>
      </c>
    </row>
    <row r="2931" spans="1:48" x14ac:dyDescent="0.4">
      <c r="A2931" t="s">
        <v>45</v>
      </c>
      <c r="B2931">
        <v>2022</v>
      </c>
      <c r="C2931" t="s">
        <v>38</v>
      </c>
      <c r="D2931" t="s">
        <v>56</v>
      </c>
      <c r="E2931" t="s">
        <v>27</v>
      </c>
      <c r="F2931" t="s">
        <v>7</v>
      </c>
      <c r="G2931">
        <v>392</v>
      </c>
      <c r="H2931" t="str">
        <f>VLOOKUP(E2931,filtered_wfh_with_region!$AA$2:$AB$31,2,FALSE)</f>
        <v>South</v>
      </c>
      <c r="AE2931">
        <v>2022</v>
      </c>
      <c r="AF2931">
        <v>392</v>
      </c>
      <c r="AG2931" t="s">
        <v>84</v>
      </c>
      <c r="AK2931" t="s">
        <v>84</v>
      </c>
      <c r="AL2931">
        <v>392</v>
      </c>
      <c r="AP2931" t="s">
        <v>38</v>
      </c>
      <c r="AQ2931">
        <v>392</v>
      </c>
      <c r="AT2931">
        <v>2022</v>
      </c>
      <c r="AU2931" t="s">
        <v>38</v>
      </c>
      <c r="AV2931">
        <v>392</v>
      </c>
    </row>
    <row r="2932" spans="1:48" x14ac:dyDescent="0.4">
      <c r="A2932" t="s">
        <v>45</v>
      </c>
      <c r="B2932">
        <v>2022</v>
      </c>
      <c r="C2932" t="s">
        <v>38</v>
      </c>
      <c r="D2932" t="s">
        <v>56</v>
      </c>
      <c r="E2932" t="s">
        <v>28</v>
      </c>
      <c r="F2932" t="s">
        <v>7</v>
      </c>
      <c r="G2932">
        <v>686</v>
      </c>
      <c r="H2932" t="str">
        <f>VLOOKUP(E2932,filtered_wfh_with_region!$AA$2:$AB$31,2,FALSE)</f>
        <v>South</v>
      </c>
      <c r="AE2932">
        <v>2022</v>
      </c>
      <c r="AF2932">
        <v>686</v>
      </c>
      <c r="AG2932" t="s">
        <v>84</v>
      </c>
      <c r="AK2932" t="s">
        <v>84</v>
      </c>
      <c r="AL2932">
        <v>686</v>
      </c>
      <c r="AP2932" t="s">
        <v>38</v>
      </c>
      <c r="AQ2932">
        <v>686</v>
      </c>
      <c r="AT2932">
        <v>2022</v>
      </c>
      <c r="AU2932" t="s">
        <v>38</v>
      </c>
      <c r="AV2932">
        <v>686</v>
      </c>
    </row>
    <row r="2933" spans="1:48" x14ac:dyDescent="0.4">
      <c r="A2933" t="s">
        <v>45</v>
      </c>
      <c r="B2933">
        <v>2022</v>
      </c>
      <c r="C2933" t="s">
        <v>38</v>
      </c>
      <c r="D2933" t="s">
        <v>56</v>
      </c>
      <c r="E2933" t="s">
        <v>29</v>
      </c>
      <c r="F2933" t="s">
        <v>7</v>
      </c>
      <c r="G2933">
        <v>875</v>
      </c>
      <c r="H2933" t="str">
        <f>VLOOKUP(E2933,filtered_wfh_with_region!$AA$2:$AB$31,2,FALSE)</f>
        <v>West</v>
      </c>
      <c r="AE2933">
        <v>2022</v>
      </c>
      <c r="AF2933">
        <v>875</v>
      </c>
      <c r="AG2933" t="s">
        <v>71</v>
      </c>
      <c r="AK2933" t="s">
        <v>71</v>
      </c>
      <c r="AL2933">
        <v>875</v>
      </c>
      <c r="AP2933" t="s">
        <v>38</v>
      </c>
      <c r="AQ2933">
        <v>875</v>
      </c>
      <c r="AT2933">
        <v>2022</v>
      </c>
      <c r="AU2933" t="s">
        <v>38</v>
      </c>
      <c r="AV2933">
        <v>875</v>
      </c>
    </row>
    <row r="2934" spans="1:48" x14ac:dyDescent="0.4">
      <c r="A2934" t="s">
        <v>45</v>
      </c>
      <c r="B2934">
        <v>2022</v>
      </c>
      <c r="C2934" t="s">
        <v>38</v>
      </c>
      <c r="D2934" t="s">
        <v>56</v>
      </c>
      <c r="E2934" t="s">
        <v>30</v>
      </c>
      <c r="F2934" t="s">
        <v>7</v>
      </c>
      <c r="G2934">
        <v>1083</v>
      </c>
      <c r="H2934" t="str">
        <f>VLOOKUP(E2934,filtered_wfh_with_region!$AA$2:$AB$31,2,FALSE)</f>
        <v>West</v>
      </c>
      <c r="AE2934">
        <v>2022</v>
      </c>
      <c r="AF2934">
        <v>1083</v>
      </c>
      <c r="AG2934" t="s">
        <v>71</v>
      </c>
      <c r="AK2934" t="s">
        <v>71</v>
      </c>
      <c r="AL2934">
        <v>1083</v>
      </c>
      <c r="AP2934" t="s">
        <v>38</v>
      </c>
      <c r="AQ2934">
        <v>1083</v>
      </c>
      <c r="AT2934">
        <v>2022</v>
      </c>
      <c r="AU2934" t="s">
        <v>38</v>
      </c>
      <c r="AV2934">
        <v>1083</v>
      </c>
    </row>
    <row r="2935" spans="1:48" x14ac:dyDescent="0.4">
      <c r="A2935" t="s">
        <v>45</v>
      </c>
      <c r="B2935">
        <v>2022</v>
      </c>
      <c r="C2935" t="s">
        <v>38</v>
      </c>
      <c r="D2935" t="s">
        <v>56</v>
      </c>
      <c r="E2935" t="s">
        <v>31</v>
      </c>
      <c r="F2935" t="s">
        <v>7</v>
      </c>
      <c r="G2935">
        <v>109</v>
      </c>
      <c r="H2935" t="str">
        <f>VLOOKUP(E2935,filtered_wfh_with_region!$AA$2:$AB$31,2,FALSE)</f>
        <v>West</v>
      </c>
      <c r="AE2935">
        <v>2022</v>
      </c>
      <c r="AF2935">
        <v>109</v>
      </c>
      <c r="AG2935" t="s">
        <v>71</v>
      </c>
      <c r="AK2935" t="s">
        <v>71</v>
      </c>
      <c r="AL2935">
        <v>109</v>
      </c>
      <c r="AP2935" t="s">
        <v>38</v>
      </c>
      <c r="AQ2935">
        <v>109</v>
      </c>
      <c r="AT2935">
        <v>2022</v>
      </c>
      <c r="AU2935" t="s">
        <v>38</v>
      </c>
      <c r="AV2935">
        <v>109</v>
      </c>
    </row>
    <row r="2936" spans="1:48" x14ac:dyDescent="0.4">
      <c r="A2936" t="s">
        <v>45</v>
      </c>
      <c r="B2936">
        <v>2022</v>
      </c>
      <c r="C2936" t="s">
        <v>38</v>
      </c>
      <c r="D2936" t="s">
        <v>56</v>
      </c>
      <c r="E2936" t="s">
        <v>32</v>
      </c>
      <c r="F2936" t="s">
        <v>7</v>
      </c>
      <c r="G2936">
        <v>388</v>
      </c>
      <c r="H2936" t="str">
        <f>VLOOKUP(E2936,filtered_wfh_with_region!$AA$2:$AB$31,2,FALSE)</f>
        <v>West</v>
      </c>
      <c r="AE2936">
        <v>2022</v>
      </c>
      <c r="AF2936">
        <v>388</v>
      </c>
      <c r="AG2936" t="s">
        <v>71</v>
      </c>
      <c r="AK2936" t="s">
        <v>71</v>
      </c>
      <c r="AL2936">
        <v>388</v>
      </c>
      <c r="AP2936" t="s">
        <v>38</v>
      </c>
      <c r="AQ2936">
        <v>388</v>
      </c>
      <c r="AT2936">
        <v>2022</v>
      </c>
      <c r="AU2936" t="s">
        <v>38</v>
      </c>
      <c r="AV2936">
        <v>388</v>
      </c>
    </row>
    <row r="2937" spans="1:48" x14ac:dyDescent="0.4">
      <c r="A2937" t="s">
        <v>45</v>
      </c>
      <c r="B2937">
        <v>2022</v>
      </c>
      <c r="C2937" t="s">
        <v>38</v>
      </c>
      <c r="D2937" t="s">
        <v>56</v>
      </c>
      <c r="E2937" t="s">
        <v>33</v>
      </c>
      <c r="F2937" t="s">
        <v>7</v>
      </c>
      <c r="G2937">
        <v>278</v>
      </c>
      <c r="H2937" t="str">
        <f>VLOOKUP(E2937,filtered_wfh_with_region!$AA$2:$AB$31,2,FALSE)</f>
        <v>West</v>
      </c>
      <c r="AE2937">
        <v>2022</v>
      </c>
      <c r="AF2937">
        <v>278</v>
      </c>
      <c r="AG2937" t="s">
        <v>71</v>
      </c>
      <c r="AK2937" t="s">
        <v>71</v>
      </c>
      <c r="AL2937">
        <v>278</v>
      </c>
      <c r="AP2937" t="s">
        <v>38</v>
      </c>
      <c r="AQ2937">
        <v>278</v>
      </c>
      <c r="AT2937">
        <v>2022</v>
      </c>
      <c r="AU2937" t="s">
        <v>38</v>
      </c>
      <c r="AV2937">
        <v>278</v>
      </c>
    </row>
    <row r="2938" spans="1:48" x14ac:dyDescent="0.4">
      <c r="A2938" t="s">
        <v>45</v>
      </c>
      <c r="B2938">
        <v>2022</v>
      </c>
      <c r="C2938" t="s">
        <v>38</v>
      </c>
      <c r="D2938" t="s">
        <v>56</v>
      </c>
      <c r="E2938" t="s">
        <v>34</v>
      </c>
      <c r="F2938" t="s">
        <v>7</v>
      </c>
      <c r="G2938">
        <v>323</v>
      </c>
      <c r="H2938" t="str">
        <f>VLOOKUP(E2938,filtered_wfh_with_region!$AA$2:$AB$31,2,FALSE)</f>
        <v>West</v>
      </c>
      <c r="AE2938">
        <v>2022</v>
      </c>
      <c r="AF2938">
        <v>323</v>
      </c>
      <c r="AG2938" t="s">
        <v>71</v>
      </c>
      <c r="AK2938" t="s">
        <v>71</v>
      </c>
      <c r="AL2938">
        <v>323</v>
      </c>
      <c r="AP2938" t="s">
        <v>38</v>
      </c>
      <c r="AQ2938">
        <v>323</v>
      </c>
      <c r="AT2938">
        <v>2022</v>
      </c>
      <c r="AU2938" t="s">
        <v>38</v>
      </c>
      <c r="AV2938">
        <v>323</v>
      </c>
    </row>
    <row r="2939" spans="1:48" x14ac:dyDescent="0.4">
      <c r="A2939" t="s">
        <v>45</v>
      </c>
      <c r="B2939">
        <v>2022</v>
      </c>
      <c r="C2939" t="s">
        <v>38</v>
      </c>
      <c r="D2939" t="s">
        <v>56</v>
      </c>
      <c r="E2939" t="s">
        <v>35</v>
      </c>
      <c r="F2939" t="s">
        <v>7</v>
      </c>
      <c r="G2939">
        <v>188</v>
      </c>
      <c r="H2939" t="str">
        <f>VLOOKUP(E2939,filtered_wfh_with_region!$AA$2:$AB$31,2,FALSE)</f>
        <v>North</v>
      </c>
      <c r="AE2939">
        <v>2022</v>
      </c>
      <c r="AF2939">
        <v>188</v>
      </c>
      <c r="AG2939" t="s">
        <v>83</v>
      </c>
      <c r="AK2939" t="s">
        <v>83</v>
      </c>
      <c r="AL2939">
        <v>188</v>
      </c>
      <c r="AP2939" t="s">
        <v>38</v>
      </c>
      <c r="AQ2939">
        <v>188</v>
      </c>
      <c r="AT2939">
        <v>2022</v>
      </c>
      <c r="AU2939" t="s">
        <v>38</v>
      </c>
      <c r="AV2939">
        <v>188</v>
      </c>
    </row>
    <row r="2940" spans="1:48" x14ac:dyDescent="0.4">
      <c r="A2940" t="s">
        <v>45</v>
      </c>
      <c r="B2940">
        <v>2022</v>
      </c>
      <c r="C2940" t="s">
        <v>38</v>
      </c>
      <c r="D2940" t="s">
        <v>56</v>
      </c>
      <c r="E2940" t="s">
        <v>36</v>
      </c>
      <c r="F2940" t="s">
        <v>7</v>
      </c>
      <c r="G2940">
        <v>882</v>
      </c>
      <c r="H2940" t="str">
        <f>VLOOKUP(E2940,filtered_wfh_with_region!$AA$2:$AB$31,2,FALSE)</f>
        <v>North</v>
      </c>
      <c r="AE2940">
        <v>2022</v>
      </c>
      <c r="AF2940">
        <v>882</v>
      </c>
      <c r="AG2940" t="s">
        <v>83</v>
      </c>
      <c r="AK2940" t="s">
        <v>83</v>
      </c>
      <c r="AL2940">
        <v>882</v>
      </c>
      <c r="AP2940" t="s">
        <v>38</v>
      </c>
      <c r="AQ2940">
        <v>882</v>
      </c>
      <c r="AT2940">
        <v>2022</v>
      </c>
      <c r="AU2940" t="s">
        <v>38</v>
      </c>
      <c r="AV2940">
        <v>882</v>
      </c>
    </row>
    <row r="2941" spans="1:48" x14ac:dyDescent="0.4">
      <c r="A2941" t="s">
        <v>45</v>
      </c>
      <c r="B2941">
        <v>2022</v>
      </c>
      <c r="C2941" t="s">
        <v>38</v>
      </c>
      <c r="D2941" t="s">
        <v>56</v>
      </c>
      <c r="E2941" t="s">
        <v>37</v>
      </c>
      <c r="F2941" t="s">
        <v>7</v>
      </c>
      <c r="G2941">
        <v>102</v>
      </c>
      <c r="H2941" t="str">
        <f>VLOOKUP(E2941,filtered_wfh_with_region!$AA$2:$AB$31,2,FALSE)</f>
        <v>North</v>
      </c>
      <c r="AE2941">
        <v>2022</v>
      </c>
      <c r="AF2941">
        <v>102</v>
      </c>
      <c r="AG2941" t="s">
        <v>83</v>
      </c>
      <c r="AK2941" t="s">
        <v>83</v>
      </c>
      <c r="AL2941">
        <v>102</v>
      </c>
      <c r="AP2941" t="s">
        <v>38</v>
      </c>
      <c r="AQ2941">
        <v>102</v>
      </c>
      <c r="AT2941">
        <v>2022</v>
      </c>
      <c r="AU2941" t="s">
        <v>38</v>
      </c>
      <c r="AV2941">
        <v>102</v>
      </c>
    </row>
    <row r="2942" spans="1:48" x14ac:dyDescent="0.4">
      <c r="A2942" t="s">
        <v>45</v>
      </c>
      <c r="B2942">
        <v>2022</v>
      </c>
      <c r="C2942" t="s">
        <v>38</v>
      </c>
      <c r="D2942" t="s">
        <v>57</v>
      </c>
      <c r="E2942" t="s">
        <v>8</v>
      </c>
      <c r="F2942" t="s">
        <v>7</v>
      </c>
      <c r="G2942">
        <v>143</v>
      </c>
      <c r="H2942" t="str">
        <f>VLOOKUP(E2942,filtered_wfh_with_region!$AA$2:$AB$31,2,FALSE)</f>
        <v>East</v>
      </c>
      <c r="AE2942">
        <v>2022</v>
      </c>
      <c r="AF2942">
        <v>143</v>
      </c>
      <c r="AG2942" t="s">
        <v>82</v>
      </c>
      <c r="AK2942" t="s">
        <v>82</v>
      </c>
      <c r="AL2942">
        <v>143</v>
      </c>
      <c r="AP2942" t="s">
        <v>38</v>
      </c>
      <c r="AQ2942">
        <v>143</v>
      </c>
      <c r="AT2942">
        <v>2022</v>
      </c>
      <c r="AU2942" t="s">
        <v>38</v>
      </c>
      <c r="AV2942">
        <v>143</v>
      </c>
    </row>
    <row r="2943" spans="1:48" x14ac:dyDescent="0.4">
      <c r="A2943" t="s">
        <v>45</v>
      </c>
      <c r="B2943">
        <v>2022</v>
      </c>
      <c r="C2943" t="s">
        <v>38</v>
      </c>
      <c r="D2943" t="s">
        <v>57</v>
      </c>
      <c r="E2943" t="s">
        <v>9</v>
      </c>
      <c r="F2943" t="s">
        <v>7</v>
      </c>
      <c r="G2943">
        <v>2875</v>
      </c>
      <c r="H2943" t="str">
        <f>VLOOKUP(E2943,filtered_wfh_with_region!$AA$2:$AB$31,2,FALSE)</f>
        <v>East</v>
      </c>
      <c r="AE2943">
        <v>2022</v>
      </c>
      <c r="AF2943">
        <v>2875</v>
      </c>
      <c r="AG2943" t="s">
        <v>82</v>
      </c>
      <c r="AK2943" t="s">
        <v>82</v>
      </c>
      <c r="AL2943">
        <v>2875</v>
      </c>
      <c r="AP2943" t="s">
        <v>38</v>
      </c>
      <c r="AQ2943">
        <v>2875</v>
      </c>
      <c r="AT2943">
        <v>2022</v>
      </c>
      <c r="AU2943" t="s">
        <v>38</v>
      </c>
      <c r="AV2943">
        <v>2875</v>
      </c>
    </row>
    <row r="2944" spans="1:48" x14ac:dyDescent="0.4">
      <c r="A2944" t="s">
        <v>45</v>
      </c>
      <c r="B2944">
        <v>2022</v>
      </c>
      <c r="C2944" t="s">
        <v>38</v>
      </c>
      <c r="D2944" t="s">
        <v>57</v>
      </c>
      <c r="E2944" t="s">
        <v>10</v>
      </c>
      <c r="F2944" t="s">
        <v>7</v>
      </c>
      <c r="G2944">
        <v>1962</v>
      </c>
      <c r="H2944" t="str">
        <f>VLOOKUP(E2944,filtered_wfh_with_region!$AA$2:$AB$31,2,FALSE)</f>
        <v>East</v>
      </c>
      <c r="AE2944">
        <v>2022</v>
      </c>
      <c r="AF2944">
        <v>1962</v>
      </c>
      <c r="AG2944" t="s">
        <v>82</v>
      </c>
      <c r="AK2944" t="s">
        <v>82</v>
      </c>
      <c r="AL2944">
        <v>1962</v>
      </c>
      <c r="AP2944" t="s">
        <v>38</v>
      </c>
      <c r="AQ2944">
        <v>1962</v>
      </c>
      <c r="AT2944">
        <v>2022</v>
      </c>
      <c r="AU2944" t="s">
        <v>38</v>
      </c>
      <c r="AV2944">
        <v>1962</v>
      </c>
    </row>
    <row r="2945" spans="1:48" x14ac:dyDescent="0.4">
      <c r="A2945" t="s">
        <v>45</v>
      </c>
      <c r="B2945">
        <v>2022</v>
      </c>
      <c r="C2945" t="s">
        <v>38</v>
      </c>
      <c r="D2945" t="s">
        <v>57</v>
      </c>
      <c r="E2945" t="s">
        <v>11</v>
      </c>
      <c r="F2945" t="s">
        <v>7</v>
      </c>
      <c r="G2945">
        <v>1953</v>
      </c>
      <c r="H2945" t="str">
        <f>VLOOKUP(E2945,filtered_wfh_with_region!$AA$2:$AB$31,2,FALSE)</f>
        <v>East</v>
      </c>
      <c r="AE2945">
        <v>2022</v>
      </c>
      <c r="AF2945">
        <v>1953</v>
      </c>
      <c r="AG2945" t="s">
        <v>82</v>
      </c>
      <c r="AK2945" t="s">
        <v>82</v>
      </c>
      <c r="AL2945">
        <v>1953</v>
      </c>
      <c r="AP2945" t="s">
        <v>38</v>
      </c>
      <c r="AQ2945">
        <v>1953</v>
      </c>
      <c r="AT2945">
        <v>2022</v>
      </c>
      <c r="AU2945" t="s">
        <v>38</v>
      </c>
      <c r="AV2945">
        <v>1953</v>
      </c>
    </row>
    <row r="2946" spans="1:48" x14ac:dyDescent="0.4">
      <c r="A2946" t="s">
        <v>45</v>
      </c>
      <c r="B2946">
        <v>2022</v>
      </c>
      <c r="C2946" t="s">
        <v>38</v>
      </c>
      <c r="D2946" t="s">
        <v>57</v>
      </c>
      <c r="E2946" t="s">
        <v>12</v>
      </c>
      <c r="F2946" t="s">
        <v>7</v>
      </c>
      <c r="G2946">
        <v>1357</v>
      </c>
      <c r="H2946" t="str">
        <f>VLOOKUP(E2946,filtered_wfh_with_region!$AA$2:$AB$31,2,FALSE)</f>
        <v>East</v>
      </c>
      <c r="AE2946">
        <v>2022</v>
      </c>
      <c r="AF2946">
        <v>1357</v>
      </c>
      <c r="AG2946" t="s">
        <v>82</v>
      </c>
      <c r="AK2946" t="s">
        <v>82</v>
      </c>
      <c r="AL2946">
        <v>1357</v>
      </c>
      <c r="AP2946" t="s">
        <v>38</v>
      </c>
      <c r="AQ2946">
        <v>1357</v>
      </c>
      <c r="AT2946">
        <v>2022</v>
      </c>
      <c r="AU2946" t="s">
        <v>38</v>
      </c>
      <c r="AV2946">
        <v>1357</v>
      </c>
    </row>
    <row r="2947" spans="1:48" x14ac:dyDescent="0.4">
      <c r="A2947" t="s">
        <v>45</v>
      </c>
      <c r="B2947">
        <v>2022</v>
      </c>
      <c r="C2947" t="s">
        <v>38</v>
      </c>
      <c r="D2947" t="s">
        <v>57</v>
      </c>
      <c r="E2947" t="s">
        <v>13</v>
      </c>
      <c r="F2947" t="s">
        <v>7</v>
      </c>
      <c r="G2947">
        <v>1195</v>
      </c>
      <c r="H2947" t="str">
        <f>VLOOKUP(E2947,filtered_wfh_with_region!$AA$2:$AB$31,2,FALSE)</f>
        <v>East</v>
      </c>
      <c r="AE2947">
        <v>2022</v>
      </c>
      <c r="AF2947">
        <v>1195</v>
      </c>
      <c r="AG2947" t="s">
        <v>82</v>
      </c>
      <c r="AK2947" t="s">
        <v>82</v>
      </c>
      <c r="AL2947">
        <v>1195</v>
      </c>
      <c r="AP2947" t="s">
        <v>38</v>
      </c>
      <c r="AQ2947">
        <v>1195</v>
      </c>
      <c r="AT2947">
        <v>2022</v>
      </c>
      <c r="AU2947" t="s">
        <v>38</v>
      </c>
      <c r="AV2947">
        <v>1195</v>
      </c>
    </row>
    <row r="2948" spans="1:48" x14ac:dyDescent="0.4">
      <c r="A2948" t="s">
        <v>45</v>
      </c>
      <c r="B2948">
        <v>2022</v>
      </c>
      <c r="C2948" t="s">
        <v>38</v>
      </c>
      <c r="D2948" t="s">
        <v>57</v>
      </c>
      <c r="E2948" t="s">
        <v>14</v>
      </c>
      <c r="F2948" t="s">
        <v>7</v>
      </c>
      <c r="G2948">
        <v>288</v>
      </c>
      <c r="H2948" t="str">
        <f>VLOOKUP(E2948,filtered_wfh_with_region!$AA$2:$AB$31,2,FALSE)</f>
        <v>Midlands</v>
      </c>
      <c r="AE2948">
        <v>2022</v>
      </c>
      <c r="AF2948">
        <v>288</v>
      </c>
      <c r="AG2948" t="s">
        <v>72</v>
      </c>
      <c r="AK2948" t="s">
        <v>72</v>
      </c>
      <c r="AL2948">
        <v>288</v>
      </c>
      <c r="AP2948" t="s">
        <v>38</v>
      </c>
      <c r="AQ2948">
        <v>288</v>
      </c>
      <c r="AT2948">
        <v>2022</v>
      </c>
      <c r="AU2948" t="s">
        <v>38</v>
      </c>
      <c r="AV2948">
        <v>288</v>
      </c>
    </row>
    <row r="2949" spans="1:48" x14ac:dyDescent="0.4">
      <c r="A2949" t="s">
        <v>45</v>
      </c>
      <c r="B2949">
        <v>2022</v>
      </c>
      <c r="C2949" t="s">
        <v>38</v>
      </c>
      <c r="D2949" t="s">
        <v>57</v>
      </c>
      <c r="E2949" t="s">
        <v>15</v>
      </c>
      <c r="F2949" t="s">
        <v>7</v>
      </c>
      <c r="G2949">
        <v>195</v>
      </c>
      <c r="H2949" t="str">
        <f>VLOOKUP(E2949,filtered_wfh_with_region!$AA$2:$AB$31,2,FALSE)</f>
        <v>Midlands</v>
      </c>
      <c r="AE2949">
        <v>2022</v>
      </c>
      <c r="AF2949">
        <v>195</v>
      </c>
      <c r="AG2949" t="s">
        <v>72</v>
      </c>
      <c r="AK2949" t="s">
        <v>72</v>
      </c>
      <c r="AL2949">
        <v>195</v>
      </c>
      <c r="AP2949" t="s">
        <v>38</v>
      </c>
      <c r="AQ2949">
        <v>195</v>
      </c>
      <c r="AT2949">
        <v>2022</v>
      </c>
      <c r="AU2949" t="s">
        <v>38</v>
      </c>
      <c r="AV2949">
        <v>195</v>
      </c>
    </row>
    <row r="2950" spans="1:48" x14ac:dyDescent="0.4">
      <c r="A2950" t="s">
        <v>45</v>
      </c>
      <c r="B2950">
        <v>2022</v>
      </c>
      <c r="C2950" t="s">
        <v>38</v>
      </c>
      <c r="D2950" t="s">
        <v>57</v>
      </c>
      <c r="E2950" t="s">
        <v>16</v>
      </c>
      <c r="F2950" t="s">
        <v>7</v>
      </c>
      <c r="G2950">
        <v>74</v>
      </c>
      <c r="H2950" t="str">
        <f>VLOOKUP(E2950,filtered_wfh_with_region!$AA$2:$AB$31,2,FALSE)</f>
        <v>Midlands</v>
      </c>
      <c r="AE2950">
        <v>2022</v>
      </c>
      <c r="AF2950">
        <v>74</v>
      </c>
      <c r="AG2950" t="s">
        <v>72</v>
      </c>
      <c r="AK2950" t="s">
        <v>72</v>
      </c>
      <c r="AL2950">
        <v>74</v>
      </c>
      <c r="AP2950" t="s">
        <v>38</v>
      </c>
      <c r="AQ2950">
        <v>74</v>
      </c>
      <c r="AT2950">
        <v>2022</v>
      </c>
      <c r="AU2950" t="s">
        <v>38</v>
      </c>
      <c r="AV2950">
        <v>74</v>
      </c>
    </row>
    <row r="2951" spans="1:48" x14ac:dyDescent="0.4">
      <c r="A2951" t="s">
        <v>45</v>
      </c>
      <c r="B2951">
        <v>2022</v>
      </c>
      <c r="C2951" t="s">
        <v>38</v>
      </c>
      <c r="D2951" t="s">
        <v>57</v>
      </c>
      <c r="E2951" t="s">
        <v>17</v>
      </c>
      <c r="F2951" t="s">
        <v>7</v>
      </c>
      <c r="G2951">
        <v>584</v>
      </c>
      <c r="H2951" t="str">
        <f>VLOOKUP(E2951,filtered_wfh_with_region!$AA$2:$AB$31,2,FALSE)</f>
        <v>East</v>
      </c>
      <c r="AE2951">
        <v>2022</v>
      </c>
      <c r="AF2951">
        <v>584</v>
      </c>
      <c r="AG2951" t="s">
        <v>82</v>
      </c>
      <c r="AK2951" t="s">
        <v>82</v>
      </c>
      <c r="AL2951">
        <v>584</v>
      </c>
      <c r="AP2951" t="s">
        <v>38</v>
      </c>
      <c r="AQ2951">
        <v>584</v>
      </c>
      <c r="AT2951">
        <v>2022</v>
      </c>
      <c r="AU2951" t="s">
        <v>38</v>
      </c>
      <c r="AV2951">
        <v>584</v>
      </c>
    </row>
    <row r="2952" spans="1:48" x14ac:dyDescent="0.4">
      <c r="A2952" t="s">
        <v>45</v>
      </c>
      <c r="B2952">
        <v>2022</v>
      </c>
      <c r="C2952" t="s">
        <v>38</v>
      </c>
      <c r="D2952" t="s">
        <v>57</v>
      </c>
      <c r="E2952" t="s">
        <v>18</v>
      </c>
      <c r="F2952" t="s">
        <v>7</v>
      </c>
      <c r="G2952">
        <v>897</v>
      </c>
      <c r="H2952" t="str">
        <f>VLOOKUP(E2952,filtered_wfh_with_region!$AA$2:$AB$31,2,FALSE)</f>
        <v>East</v>
      </c>
      <c r="AE2952">
        <v>2022</v>
      </c>
      <c r="AF2952">
        <v>897</v>
      </c>
      <c r="AG2952" t="s">
        <v>82</v>
      </c>
      <c r="AK2952" t="s">
        <v>82</v>
      </c>
      <c r="AL2952">
        <v>897</v>
      </c>
      <c r="AP2952" t="s">
        <v>38</v>
      </c>
      <c r="AQ2952">
        <v>897</v>
      </c>
      <c r="AT2952">
        <v>2022</v>
      </c>
      <c r="AU2952" t="s">
        <v>38</v>
      </c>
      <c r="AV2952">
        <v>897</v>
      </c>
    </row>
    <row r="2953" spans="1:48" x14ac:dyDescent="0.4">
      <c r="A2953" t="s">
        <v>45</v>
      </c>
      <c r="B2953">
        <v>2022</v>
      </c>
      <c r="C2953" t="s">
        <v>38</v>
      </c>
      <c r="D2953" t="s">
        <v>57</v>
      </c>
      <c r="E2953" t="s">
        <v>19</v>
      </c>
      <c r="F2953" t="s">
        <v>7</v>
      </c>
      <c r="G2953">
        <v>121</v>
      </c>
      <c r="H2953" t="str">
        <f>VLOOKUP(E2953,filtered_wfh_with_region!$AA$2:$AB$31,2,FALSE)</f>
        <v>Midlands</v>
      </c>
      <c r="AE2953">
        <v>2022</v>
      </c>
      <c r="AF2953">
        <v>121</v>
      </c>
      <c r="AG2953" t="s">
        <v>72</v>
      </c>
      <c r="AK2953" t="s">
        <v>72</v>
      </c>
      <c r="AL2953">
        <v>121</v>
      </c>
      <c r="AP2953" t="s">
        <v>38</v>
      </c>
      <c r="AQ2953">
        <v>121</v>
      </c>
      <c r="AT2953">
        <v>2022</v>
      </c>
      <c r="AU2953" t="s">
        <v>38</v>
      </c>
      <c r="AV2953">
        <v>121</v>
      </c>
    </row>
    <row r="2954" spans="1:48" x14ac:dyDescent="0.4">
      <c r="A2954" t="s">
        <v>45</v>
      </c>
      <c r="B2954">
        <v>2022</v>
      </c>
      <c r="C2954" t="s">
        <v>38</v>
      </c>
      <c r="D2954" t="s">
        <v>57</v>
      </c>
      <c r="E2954" t="s">
        <v>20</v>
      </c>
      <c r="F2954" t="s">
        <v>7</v>
      </c>
      <c r="G2954">
        <v>207</v>
      </c>
      <c r="H2954" t="str">
        <f>VLOOKUP(E2954,filtered_wfh_with_region!$AA$2:$AB$31,2,FALSE)</f>
        <v>Midlands</v>
      </c>
      <c r="AE2954">
        <v>2022</v>
      </c>
      <c r="AF2954">
        <v>207</v>
      </c>
      <c r="AG2954" t="s">
        <v>72</v>
      </c>
      <c r="AK2954" t="s">
        <v>72</v>
      </c>
      <c r="AL2954">
        <v>207</v>
      </c>
      <c r="AP2954" t="s">
        <v>38</v>
      </c>
      <c r="AQ2954">
        <v>207</v>
      </c>
      <c r="AT2954">
        <v>2022</v>
      </c>
      <c r="AU2954" t="s">
        <v>38</v>
      </c>
      <c r="AV2954">
        <v>207</v>
      </c>
    </row>
    <row r="2955" spans="1:48" x14ac:dyDescent="0.4">
      <c r="A2955" t="s">
        <v>45</v>
      </c>
      <c r="B2955">
        <v>2022</v>
      </c>
      <c r="C2955" t="s">
        <v>38</v>
      </c>
      <c r="D2955" t="s">
        <v>57</v>
      </c>
      <c r="E2955" t="s">
        <v>21</v>
      </c>
      <c r="F2955" t="s">
        <v>7</v>
      </c>
      <c r="G2955">
        <v>377</v>
      </c>
      <c r="H2955" t="str">
        <f>VLOOKUP(E2955,filtered_wfh_with_region!$AA$2:$AB$31,2,FALSE)</f>
        <v>East</v>
      </c>
      <c r="AE2955">
        <v>2022</v>
      </c>
      <c r="AF2955">
        <v>377</v>
      </c>
      <c r="AG2955" t="s">
        <v>82</v>
      </c>
      <c r="AK2955" t="s">
        <v>82</v>
      </c>
      <c r="AL2955">
        <v>377</v>
      </c>
      <c r="AP2955" t="s">
        <v>38</v>
      </c>
      <c r="AQ2955">
        <v>377</v>
      </c>
      <c r="AT2955">
        <v>2022</v>
      </c>
      <c r="AU2955" t="s">
        <v>38</v>
      </c>
      <c r="AV2955">
        <v>377</v>
      </c>
    </row>
    <row r="2956" spans="1:48" x14ac:dyDescent="0.4">
      <c r="A2956" t="s">
        <v>45</v>
      </c>
      <c r="B2956">
        <v>2022</v>
      </c>
      <c r="C2956" t="s">
        <v>38</v>
      </c>
      <c r="D2956" t="s">
        <v>57</v>
      </c>
      <c r="E2956" t="s">
        <v>22</v>
      </c>
      <c r="F2956" t="s">
        <v>7</v>
      </c>
      <c r="G2956">
        <v>758</v>
      </c>
      <c r="H2956" t="str">
        <f>VLOOKUP(E2956,filtered_wfh_with_region!$AA$2:$AB$31,2,FALSE)</f>
        <v>East</v>
      </c>
      <c r="AE2956">
        <v>2022</v>
      </c>
      <c r="AF2956">
        <v>758</v>
      </c>
      <c r="AG2956" t="s">
        <v>82</v>
      </c>
      <c r="AK2956" t="s">
        <v>82</v>
      </c>
      <c r="AL2956">
        <v>758</v>
      </c>
      <c r="AP2956" t="s">
        <v>38</v>
      </c>
      <c r="AQ2956">
        <v>758</v>
      </c>
      <c r="AT2956">
        <v>2022</v>
      </c>
      <c r="AU2956" t="s">
        <v>38</v>
      </c>
      <c r="AV2956">
        <v>758</v>
      </c>
    </row>
    <row r="2957" spans="1:48" x14ac:dyDescent="0.4">
      <c r="A2957" t="s">
        <v>45</v>
      </c>
      <c r="B2957">
        <v>2022</v>
      </c>
      <c r="C2957" t="s">
        <v>38</v>
      </c>
      <c r="D2957" t="s">
        <v>57</v>
      </c>
      <c r="E2957" t="s">
        <v>23</v>
      </c>
      <c r="F2957" t="s">
        <v>7</v>
      </c>
      <c r="G2957">
        <v>203</v>
      </c>
      <c r="H2957" t="str">
        <f>VLOOKUP(E2957,filtered_wfh_with_region!$AA$2:$AB$31,2,FALSE)</f>
        <v>South</v>
      </c>
      <c r="AE2957">
        <v>2022</v>
      </c>
      <c r="AF2957">
        <v>203</v>
      </c>
      <c r="AG2957" t="s">
        <v>84</v>
      </c>
      <c r="AK2957" t="s">
        <v>84</v>
      </c>
      <c r="AL2957">
        <v>203</v>
      </c>
      <c r="AP2957" t="s">
        <v>38</v>
      </c>
      <c r="AQ2957">
        <v>203</v>
      </c>
      <c r="AT2957">
        <v>2022</v>
      </c>
      <c r="AU2957" t="s">
        <v>38</v>
      </c>
      <c r="AV2957">
        <v>203</v>
      </c>
    </row>
    <row r="2958" spans="1:48" x14ac:dyDescent="0.4">
      <c r="A2958" t="s">
        <v>45</v>
      </c>
      <c r="B2958">
        <v>2022</v>
      </c>
      <c r="C2958" t="s">
        <v>38</v>
      </c>
      <c r="D2958" t="s">
        <v>57</v>
      </c>
      <c r="E2958" t="s">
        <v>24</v>
      </c>
      <c r="F2958" t="s">
        <v>7</v>
      </c>
      <c r="G2958">
        <v>1060</v>
      </c>
      <c r="H2958" t="str">
        <f>VLOOKUP(E2958,filtered_wfh_with_region!$AA$2:$AB$31,2,FALSE)</f>
        <v>South</v>
      </c>
      <c r="AE2958">
        <v>2022</v>
      </c>
      <c r="AF2958">
        <v>1060</v>
      </c>
      <c r="AG2958" t="s">
        <v>84</v>
      </c>
      <c r="AK2958" t="s">
        <v>84</v>
      </c>
      <c r="AL2958">
        <v>1060</v>
      </c>
      <c r="AP2958" t="s">
        <v>38</v>
      </c>
      <c r="AQ2958">
        <v>1060</v>
      </c>
      <c r="AT2958">
        <v>2022</v>
      </c>
      <c r="AU2958" t="s">
        <v>38</v>
      </c>
      <c r="AV2958">
        <v>1060</v>
      </c>
    </row>
    <row r="2959" spans="1:48" x14ac:dyDescent="0.4">
      <c r="A2959" t="s">
        <v>45</v>
      </c>
      <c r="B2959">
        <v>2022</v>
      </c>
      <c r="C2959" t="s">
        <v>38</v>
      </c>
      <c r="D2959" t="s">
        <v>57</v>
      </c>
      <c r="E2959" t="s">
        <v>25</v>
      </c>
      <c r="F2959" t="s">
        <v>7</v>
      </c>
      <c r="G2959">
        <v>317</v>
      </c>
      <c r="H2959" t="str">
        <f>VLOOKUP(E2959,filtered_wfh_with_region!$AA$2:$AB$31,2,FALSE)</f>
        <v>South</v>
      </c>
      <c r="AE2959">
        <v>2022</v>
      </c>
      <c r="AF2959">
        <v>317</v>
      </c>
      <c r="AG2959" t="s">
        <v>84</v>
      </c>
      <c r="AK2959" t="s">
        <v>84</v>
      </c>
      <c r="AL2959">
        <v>317</v>
      </c>
      <c r="AP2959" t="s">
        <v>38</v>
      </c>
      <c r="AQ2959">
        <v>317</v>
      </c>
      <c r="AT2959">
        <v>2022</v>
      </c>
      <c r="AU2959" t="s">
        <v>38</v>
      </c>
      <c r="AV2959">
        <v>317</v>
      </c>
    </row>
    <row r="2960" spans="1:48" x14ac:dyDescent="0.4">
      <c r="A2960" t="s">
        <v>45</v>
      </c>
      <c r="B2960">
        <v>2022</v>
      </c>
      <c r="C2960" t="s">
        <v>38</v>
      </c>
      <c r="D2960" t="s">
        <v>57</v>
      </c>
      <c r="E2960" t="s">
        <v>26</v>
      </c>
      <c r="F2960" t="s">
        <v>7</v>
      </c>
      <c r="G2960">
        <v>467</v>
      </c>
      <c r="H2960" t="str">
        <f>VLOOKUP(E2960,filtered_wfh_with_region!$AA$2:$AB$31,2,FALSE)</f>
        <v>South</v>
      </c>
      <c r="AE2960">
        <v>2022</v>
      </c>
      <c r="AF2960">
        <v>467</v>
      </c>
      <c r="AG2960" t="s">
        <v>84</v>
      </c>
      <c r="AK2960" t="s">
        <v>84</v>
      </c>
      <c r="AL2960">
        <v>467</v>
      </c>
      <c r="AP2960" t="s">
        <v>38</v>
      </c>
      <c r="AQ2960">
        <v>467</v>
      </c>
      <c r="AT2960">
        <v>2022</v>
      </c>
      <c r="AU2960" t="s">
        <v>38</v>
      </c>
      <c r="AV2960">
        <v>467</v>
      </c>
    </row>
    <row r="2961" spans="1:48" x14ac:dyDescent="0.4">
      <c r="A2961" t="s">
        <v>45</v>
      </c>
      <c r="B2961">
        <v>2022</v>
      </c>
      <c r="C2961" t="s">
        <v>38</v>
      </c>
      <c r="D2961" t="s">
        <v>57</v>
      </c>
      <c r="E2961" t="s">
        <v>27</v>
      </c>
      <c r="F2961" t="s">
        <v>7</v>
      </c>
      <c r="G2961">
        <v>234</v>
      </c>
      <c r="H2961" t="str">
        <f>VLOOKUP(E2961,filtered_wfh_with_region!$AA$2:$AB$31,2,FALSE)</f>
        <v>South</v>
      </c>
      <c r="AE2961">
        <v>2022</v>
      </c>
      <c r="AF2961">
        <v>234</v>
      </c>
      <c r="AG2961" t="s">
        <v>84</v>
      </c>
      <c r="AK2961" t="s">
        <v>84</v>
      </c>
      <c r="AL2961">
        <v>234</v>
      </c>
      <c r="AP2961" t="s">
        <v>38</v>
      </c>
      <c r="AQ2961">
        <v>234</v>
      </c>
      <c r="AT2961">
        <v>2022</v>
      </c>
      <c r="AU2961" t="s">
        <v>38</v>
      </c>
      <c r="AV2961">
        <v>234</v>
      </c>
    </row>
    <row r="2962" spans="1:48" x14ac:dyDescent="0.4">
      <c r="A2962" t="s">
        <v>45</v>
      </c>
      <c r="B2962">
        <v>2022</v>
      </c>
      <c r="C2962" t="s">
        <v>38</v>
      </c>
      <c r="D2962" t="s">
        <v>57</v>
      </c>
      <c r="E2962" t="s">
        <v>28</v>
      </c>
      <c r="F2962" t="s">
        <v>7</v>
      </c>
      <c r="G2962">
        <v>277</v>
      </c>
      <c r="H2962" t="str">
        <f>VLOOKUP(E2962,filtered_wfh_with_region!$AA$2:$AB$31,2,FALSE)</f>
        <v>South</v>
      </c>
      <c r="AE2962">
        <v>2022</v>
      </c>
      <c r="AF2962">
        <v>277</v>
      </c>
      <c r="AG2962" t="s">
        <v>84</v>
      </c>
      <c r="AK2962" t="s">
        <v>84</v>
      </c>
      <c r="AL2962">
        <v>277</v>
      </c>
      <c r="AP2962" t="s">
        <v>38</v>
      </c>
      <c r="AQ2962">
        <v>277</v>
      </c>
      <c r="AT2962">
        <v>2022</v>
      </c>
      <c r="AU2962" t="s">
        <v>38</v>
      </c>
      <c r="AV2962">
        <v>277</v>
      </c>
    </row>
    <row r="2963" spans="1:48" x14ac:dyDescent="0.4">
      <c r="A2963" t="s">
        <v>45</v>
      </c>
      <c r="B2963">
        <v>2022</v>
      </c>
      <c r="C2963" t="s">
        <v>38</v>
      </c>
      <c r="D2963" t="s">
        <v>57</v>
      </c>
      <c r="E2963" t="s">
        <v>29</v>
      </c>
      <c r="F2963" t="s">
        <v>7</v>
      </c>
      <c r="G2963">
        <v>235</v>
      </c>
      <c r="H2963" t="str">
        <f>VLOOKUP(E2963,filtered_wfh_with_region!$AA$2:$AB$31,2,FALSE)</f>
        <v>West</v>
      </c>
      <c r="AE2963">
        <v>2022</v>
      </c>
      <c r="AF2963">
        <v>235</v>
      </c>
      <c r="AG2963" t="s">
        <v>71</v>
      </c>
      <c r="AK2963" t="s">
        <v>71</v>
      </c>
      <c r="AL2963">
        <v>235</v>
      </c>
      <c r="AP2963" t="s">
        <v>38</v>
      </c>
      <c r="AQ2963">
        <v>235</v>
      </c>
      <c r="AT2963">
        <v>2022</v>
      </c>
      <c r="AU2963" t="s">
        <v>38</v>
      </c>
      <c r="AV2963">
        <v>235</v>
      </c>
    </row>
    <row r="2964" spans="1:48" x14ac:dyDescent="0.4">
      <c r="A2964" t="s">
        <v>45</v>
      </c>
      <c r="B2964">
        <v>2022</v>
      </c>
      <c r="C2964" t="s">
        <v>38</v>
      </c>
      <c r="D2964" t="s">
        <v>57</v>
      </c>
      <c r="E2964" t="s">
        <v>30</v>
      </c>
      <c r="F2964" t="s">
        <v>7</v>
      </c>
      <c r="G2964">
        <v>381</v>
      </c>
      <c r="H2964" t="str">
        <f>VLOOKUP(E2964,filtered_wfh_with_region!$AA$2:$AB$31,2,FALSE)</f>
        <v>West</v>
      </c>
      <c r="AE2964">
        <v>2022</v>
      </c>
      <c r="AF2964">
        <v>381</v>
      </c>
      <c r="AG2964" t="s">
        <v>71</v>
      </c>
      <c r="AK2964" t="s">
        <v>71</v>
      </c>
      <c r="AL2964">
        <v>381</v>
      </c>
      <c r="AP2964" t="s">
        <v>38</v>
      </c>
      <c r="AQ2964">
        <v>381</v>
      </c>
      <c r="AT2964">
        <v>2022</v>
      </c>
      <c r="AU2964" t="s">
        <v>38</v>
      </c>
      <c r="AV2964">
        <v>381</v>
      </c>
    </row>
    <row r="2965" spans="1:48" x14ac:dyDescent="0.4">
      <c r="A2965" t="s">
        <v>45</v>
      </c>
      <c r="B2965">
        <v>2022</v>
      </c>
      <c r="C2965" t="s">
        <v>38</v>
      </c>
      <c r="D2965" t="s">
        <v>57</v>
      </c>
      <c r="E2965" t="s">
        <v>31</v>
      </c>
      <c r="F2965" t="s">
        <v>7</v>
      </c>
      <c r="G2965">
        <v>68</v>
      </c>
      <c r="H2965" t="str">
        <f>VLOOKUP(E2965,filtered_wfh_with_region!$AA$2:$AB$31,2,FALSE)</f>
        <v>West</v>
      </c>
      <c r="AE2965">
        <v>2022</v>
      </c>
      <c r="AF2965">
        <v>68</v>
      </c>
      <c r="AG2965" t="s">
        <v>71</v>
      </c>
      <c r="AK2965" t="s">
        <v>71</v>
      </c>
      <c r="AL2965">
        <v>68</v>
      </c>
      <c r="AP2965" t="s">
        <v>38</v>
      </c>
      <c r="AQ2965">
        <v>68</v>
      </c>
      <c r="AT2965">
        <v>2022</v>
      </c>
      <c r="AU2965" t="s">
        <v>38</v>
      </c>
      <c r="AV2965">
        <v>68</v>
      </c>
    </row>
    <row r="2966" spans="1:48" x14ac:dyDescent="0.4">
      <c r="A2966" t="s">
        <v>45</v>
      </c>
      <c r="B2966">
        <v>2022</v>
      </c>
      <c r="C2966" t="s">
        <v>38</v>
      </c>
      <c r="D2966" t="s">
        <v>57</v>
      </c>
      <c r="E2966" t="s">
        <v>32</v>
      </c>
      <c r="F2966" t="s">
        <v>7</v>
      </c>
      <c r="G2966">
        <v>192</v>
      </c>
      <c r="H2966" t="str">
        <f>VLOOKUP(E2966,filtered_wfh_with_region!$AA$2:$AB$31,2,FALSE)</f>
        <v>West</v>
      </c>
      <c r="AE2966">
        <v>2022</v>
      </c>
      <c r="AF2966">
        <v>192</v>
      </c>
      <c r="AG2966" t="s">
        <v>71</v>
      </c>
      <c r="AK2966" t="s">
        <v>71</v>
      </c>
      <c r="AL2966">
        <v>192</v>
      </c>
      <c r="AP2966" t="s">
        <v>38</v>
      </c>
      <c r="AQ2966">
        <v>192</v>
      </c>
      <c r="AT2966">
        <v>2022</v>
      </c>
      <c r="AU2966" t="s">
        <v>38</v>
      </c>
      <c r="AV2966">
        <v>192</v>
      </c>
    </row>
    <row r="2967" spans="1:48" x14ac:dyDescent="0.4">
      <c r="A2967" t="s">
        <v>45</v>
      </c>
      <c r="B2967">
        <v>2022</v>
      </c>
      <c r="C2967" t="s">
        <v>38</v>
      </c>
      <c r="D2967" t="s">
        <v>57</v>
      </c>
      <c r="E2967" t="s">
        <v>33</v>
      </c>
      <c r="F2967" t="s">
        <v>7</v>
      </c>
      <c r="G2967">
        <v>110</v>
      </c>
      <c r="H2967" t="str">
        <f>VLOOKUP(E2967,filtered_wfh_with_region!$AA$2:$AB$31,2,FALSE)</f>
        <v>West</v>
      </c>
      <c r="AE2967">
        <v>2022</v>
      </c>
      <c r="AF2967">
        <v>110</v>
      </c>
      <c r="AG2967" t="s">
        <v>71</v>
      </c>
      <c r="AK2967" t="s">
        <v>71</v>
      </c>
      <c r="AL2967">
        <v>110</v>
      </c>
      <c r="AP2967" t="s">
        <v>38</v>
      </c>
      <c r="AQ2967">
        <v>110</v>
      </c>
      <c r="AT2967">
        <v>2022</v>
      </c>
      <c r="AU2967" t="s">
        <v>38</v>
      </c>
      <c r="AV2967">
        <v>110</v>
      </c>
    </row>
    <row r="2968" spans="1:48" x14ac:dyDescent="0.4">
      <c r="A2968" t="s">
        <v>45</v>
      </c>
      <c r="B2968">
        <v>2022</v>
      </c>
      <c r="C2968" t="s">
        <v>38</v>
      </c>
      <c r="D2968" t="s">
        <v>57</v>
      </c>
      <c r="E2968" t="s">
        <v>34</v>
      </c>
      <c r="F2968" t="s">
        <v>7</v>
      </c>
      <c r="G2968">
        <v>152</v>
      </c>
      <c r="H2968" t="str">
        <f>VLOOKUP(E2968,filtered_wfh_with_region!$AA$2:$AB$31,2,FALSE)</f>
        <v>West</v>
      </c>
      <c r="AE2968">
        <v>2022</v>
      </c>
      <c r="AF2968">
        <v>152</v>
      </c>
      <c r="AG2968" t="s">
        <v>71</v>
      </c>
      <c r="AK2968" t="s">
        <v>71</v>
      </c>
      <c r="AL2968">
        <v>152</v>
      </c>
      <c r="AP2968" t="s">
        <v>38</v>
      </c>
      <c r="AQ2968">
        <v>152</v>
      </c>
      <c r="AT2968">
        <v>2022</v>
      </c>
      <c r="AU2968" t="s">
        <v>38</v>
      </c>
      <c r="AV2968">
        <v>152</v>
      </c>
    </row>
    <row r="2969" spans="1:48" x14ac:dyDescent="0.4">
      <c r="A2969" t="s">
        <v>45</v>
      </c>
      <c r="B2969">
        <v>2022</v>
      </c>
      <c r="C2969" t="s">
        <v>38</v>
      </c>
      <c r="D2969" t="s">
        <v>57</v>
      </c>
      <c r="E2969" t="s">
        <v>35</v>
      </c>
      <c r="F2969" t="s">
        <v>7</v>
      </c>
      <c r="G2969">
        <v>163</v>
      </c>
      <c r="H2969" t="str">
        <f>VLOOKUP(E2969,filtered_wfh_with_region!$AA$2:$AB$31,2,FALSE)</f>
        <v>North</v>
      </c>
      <c r="AE2969">
        <v>2022</v>
      </c>
      <c r="AF2969">
        <v>163</v>
      </c>
      <c r="AG2969" t="s">
        <v>83</v>
      </c>
      <c r="AK2969" t="s">
        <v>83</v>
      </c>
      <c r="AL2969">
        <v>163</v>
      </c>
      <c r="AP2969" t="s">
        <v>38</v>
      </c>
      <c r="AQ2969">
        <v>163</v>
      </c>
      <c r="AT2969">
        <v>2022</v>
      </c>
      <c r="AU2969" t="s">
        <v>38</v>
      </c>
      <c r="AV2969">
        <v>163</v>
      </c>
    </row>
    <row r="2970" spans="1:48" x14ac:dyDescent="0.4">
      <c r="A2970" t="s">
        <v>45</v>
      </c>
      <c r="B2970">
        <v>2022</v>
      </c>
      <c r="C2970" t="s">
        <v>38</v>
      </c>
      <c r="D2970" t="s">
        <v>57</v>
      </c>
      <c r="E2970" t="s">
        <v>36</v>
      </c>
      <c r="F2970" t="s">
        <v>7</v>
      </c>
      <c r="G2970">
        <v>486</v>
      </c>
      <c r="H2970" t="str">
        <f>VLOOKUP(E2970,filtered_wfh_with_region!$AA$2:$AB$31,2,FALSE)</f>
        <v>North</v>
      </c>
      <c r="AE2970">
        <v>2022</v>
      </c>
      <c r="AF2970">
        <v>486</v>
      </c>
      <c r="AG2970" t="s">
        <v>83</v>
      </c>
      <c r="AK2970" t="s">
        <v>83</v>
      </c>
      <c r="AL2970">
        <v>486</v>
      </c>
      <c r="AP2970" t="s">
        <v>38</v>
      </c>
      <c r="AQ2970">
        <v>486</v>
      </c>
      <c r="AT2970">
        <v>2022</v>
      </c>
      <c r="AU2970" t="s">
        <v>38</v>
      </c>
      <c r="AV2970">
        <v>486</v>
      </c>
    </row>
    <row r="2971" spans="1:48" x14ac:dyDescent="0.4">
      <c r="A2971" t="s">
        <v>45</v>
      </c>
      <c r="B2971">
        <v>2022</v>
      </c>
      <c r="C2971" t="s">
        <v>38</v>
      </c>
      <c r="D2971" t="s">
        <v>57</v>
      </c>
      <c r="E2971" t="s">
        <v>37</v>
      </c>
      <c r="F2971" t="s">
        <v>7</v>
      </c>
      <c r="G2971">
        <v>97</v>
      </c>
      <c r="H2971" t="str">
        <f>VLOOKUP(E2971,filtered_wfh_with_region!$AA$2:$AB$31,2,FALSE)</f>
        <v>North</v>
      </c>
      <c r="AE2971">
        <v>2022</v>
      </c>
      <c r="AF2971">
        <v>97</v>
      </c>
      <c r="AG2971" t="s">
        <v>83</v>
      </c>
      <c r="AK2971" t="s">
        <v>83</v>
      </c>
      <c r="AL2971">
        <v>97</v>
      </c>
      <c r="AP2971" t="s">
        <v>38</v>
      </c>
      <c r="AQ2971">
        <v>97</v>
      </c>
      <c r="AT2971">
        <v>2022</v>
      </c>
      <c r="AU2971" t="s">
        <v>38</v>
      </c>
      <c r="AV2971">
        <v>97</v>
      </c>
    </row>
    <row r="2972" spans="1:48" x14ac:dyDescent="0.4">
      <c r="A2972" t="s">
        <v>45</v>
      </c>
      <c r="B2972">
        <v>2022</v>
      </c>
      <c r="C2972" t="s">
        <v>38</v>
      </c>
      <c r="D2972" t="s">
        <v>58</v>
      </c>
      <c r="E2972" t="s">
        <v>8</v>
      </c>
      <c r="F2972" t="s">
        <v>7</v>
      </c>
      <c r="G2972">
        <v>1</v>
      </c>
      <c r="H2972" t="str">
        <f>VLOOKUP(E2972,filtered_wfh_with_region!$AA$2:$AB$31,2,FALSE)</f>
        <v>East</v>
      </c>
      <c r="AE2972">
        <v>2022</v>
      </c>
      <c r="AF2972">
        <v>1</v>
      </c>
      <c r="AG2972" t="s">
        <v>82</v>
      </c>
      <c r="AK2972" t="s">
        <v>82</v>
      </c>
      <c r="AL2972">
        <v>1</v>
      </c>
      <c r="AP2972" t="s">
        <v>38</v>
      </c>
      <c r="AQ2972">
        <v>1</v>
      </c>
      <c r="AT2972">
        <v>2022</v>
      </c>
      <c r="AU2972" t="s">
        <v>38</v>
      </c>
      <c r="AV2972">
        <v>1</v>
      </c>
    </row>
    <row r="2973" spans="1:48" x14ac:dyDescent="0.4">
      <c r="A2973" t="s">
        <v>45</v>
      </c>
      <c r="B2973">
        <v>2022</v>
      </c>
      <c r="C2973" t="s">
        <v>38</v>
      </c>
      <c r="D2973" t="s">
        <v>58</v>
      </c>
      <c r="E2973" t="s">
        <v>9</v>
      </c>
      <c r="F2973" t="s">
        <v>7</v>
      </c>
      <c r="G2973">
        <v>107</v>
      </c>
      <c r="H2973" t="str">
        <f>VLOOKUP(E2973,filtered_wfh_with_region!$AA$2:$AB$31,2,FALSE)</f>
        <v>East</v>
      </c>
      <c r="AE2973">
        <v>2022</v>
      </c>
      <c r="AF2973">
        <v>107</v>
      </c>
      <c r="AG2973" t="s">
        <v>82</v>
      </c>
      <c r="AK2973" t="s">
        <v>82</v>
      </c>
      <c r="AL2973">
        <v>107</v>
      </c>
      <c r="AP2973" t="s">
        <v>38</v>
      </c>
      <c r="AQ2973">
        <v>107</v>
      </c>
      <c r="AT2973">
        <v>2022</v>
      </c>
      <c r="AU2973" t="s">
        <v>38</v>
      </c>
      <c r="AV2973">
        <v>107</v>
      </c>
    </row>
    <row r="2974" spans="1:48" x14ac:dyDescent="0.4">
      <c r="A2974" t="s">
        <v>45</v>
      </c>
      <c r="B2974">
        <v>2022</v>
      </c>
      <c r="C2974" t="s">
        <v>38</v>
      </c>
      <c r="D2974" t="s">
        <v>58</v>
      </c>
      <c r="E2974" t="s">
        <v>10</v>
      </c>
      <c r="F2974" t="s">
        <v>7</v>
      </c>
      <c r="G2974">
        <v>93</v>
      </c>
      <c r="H2974" t="str">
        <f>VLOOKUP(E2974,filtered_wfh_with_region!$AA$2:$AB$31,2,FALSE)</f>
        <v>East</v>
      </c>
      <c r="AE2974">
        <v>2022</v>
      </c>
      <c r="AF2974">
        <v>93</v>
      </c>
      <c r="AG2974" t="s">
        <v>82</v>
      </c>
      <c r="AK2974" t="s">
        <v>82</v>
      </c>
      <c r="AL2974">
        <v>93</v>
      </c>
      <c r="AP2974" t="s">
        <v>38</v>
      </c>
      <c r="AQ2974">
        <v>93</v>
      </c>
      <c r="AT2974">
        <v>2022</v>
      </c>
      <c r="AU2974" t="s">
        <v>38</v>
      </c>
      <c r="AV2974">
        <v>93</v>
      </c>
    </row>
    <row r="2975" spans="1:48" x14ac:dyDescent="0.4">
      <c r="A2975" t="s">
        <v>45</v>
      </c>
      <c r="B2975">
        <v>2022</v>
      </c>
      <c r="C2975" t="s">
        <v>38</v>
      </c>
      <c r="D2975" t="s">
        <v>58</v>
      </c>
      <c r="E2975" t="s">
        <v>11</v>
      </c>
      <c r="F2975" t="s">
        <v>7</v>
      </c>
      <c r="G2975">
        <v>54</v>
      </c>
      <c r="H2975" t="str">
        <f>VLOOKUP(E2975,filtered_wfh_with_region!$AA$2:$AB$31,2,FALSE)</f>
        <v>East</v>
      </c>
      <c r="AE2975">
        <v>2022</v>
      </c>
      <c r="AF2975">
        <v>54</v>
      </c>
      <c r="AG2975" t="s">
        <v>82</v>
      </c>
      <c r="AK2975" t="s">
        <v>82</v>
      </c>
      <c r="AL2975">
        <v>54</v>
      </c>
      <c r="AP2975" t="s">
        <v>38</v>
      </c>
      <c r="AQ2975">
        <v>54</v>
      </c>
      <c r="AT2975">
        <v>2022</v>
      </c>
      <c r="AU2975" t="s">
        <v>38</v>
      </c>
      <c r="AV2975">
        <v>54</v>
      </c>
    </row>
    <row r="2976" spans="1:48" x14ac:dyDescent="0.4">
      <c r="A2976" t="s">
        <v>45</v>
      </c>
      <c r="B2976">
        <v>2022</v>
      </c>
      <c r="C2976" t="s">
        <v>38</v>
      </c>
      <c r="D2976" t="s">
        <v>58</v>
      </c>
      <c r="E2976" t="s">
        <v>12</v>
      </c>
      <c r="F2976" t="s">
        <v>7</v>
      </c>
      <c r="G2976">
        <v>35</v>
      </c>
      <c r="H2976" t="str">
        <f>VLOOKUP(E2976,filtered_wfh_with_region!$AA$2:$AB$31,2,FALSE)</f>
        <v>East</v>
      </c>
      <c r="AE2976">
        <v>2022</v>
      </c>
      <c r="AF2976">
        <v>35</v>
      </c>
      <c r="AG2976" t="s">
        <v>82</v>
      </c>
      <c r="AK2976" t="s">
        <v>82</v>
      </c>
      <c r="AL2976">
        <v>35</v>
      </c>
      <c r="AP2976" t="s">
        <v>38</v>
      </c>
      <c r="AQ2976">
        <v>35</v>
      </c>
      <c r="AT2976">
        <v>2022</v>
      </c>
      <c r="AU2976" t="s">
        <v>38</v>
      </c>
      <c r="AV2976">
        <v>35</v>
      </c>
    </row>
    <row r="2977" spans="1:48" x14ac:dyDescent="0.4">
      <c r="A2977" t="s">
        <v>45</v>
      </c>
      <c r="B2977">
        <v>2022</v>
      </c>
      <c r="C2977" t="s">
        <v>38</v>
      </c>
      <c r="D2977" t="s">
        <v>58</v>
      </c>
      <c r="E2977" t="s">
        <v>13</v>
      </c>
      <c r="F2977" t="s">
        <v>7</v>
      </c>
      <c r="G2977">
        <v>43</v>
      </c>
      <c r="H2977" t="str">
        <f>VLOOKUP(E2977,filtered_wfh_with_region!$AA$2:$AB$31,2,FALSE)</f>
        <v>East</v>
      </c>
      <c r="AE2977">
        <v>2022</v>
      </c>
      <c r="AF2977">
        <v>43</v>
      </c>
      <c r="AG2977" t="s">
        <v>82</v>
      </c>
      <c r="AK2977" t="s">
        <v>82</v>
      </c>
      <c r="AL2977">
        <v>43</v>
      </c>
      <c r="AP2977" t="s">
        <v>38</v>
      </c>
      <c r="AQ2977">
        <v>43</v>
      </c>
      <c r="AT2977">
        <v>2022</v>
      </c>
      <c r="AU2977" t="s">
        <v>38</v>
      </c>
      <c r="AV2977">
        <v>43</v>
      </c>
    </row>
    <row r="2978" spans="1:48" x14ac:dyDescent="0.4">
      <c r="A2978" t="s">
        <v>45</v>
      </c>
      <c r="B2978">
        <v>2022</v>
      </c>
      <c r="C2978" t="s">
        <v>38</v>
      </c>
      <c r="D2978" t="s">
        <v>58</v>
      </c>
      <c r="E2978" t="s">
        <v>14</v>
      </c>
      <c r="F2978" t="s">
        <v>7</v>
      </c>
      <c r="G2978">
        <v>6</v>
      </c>
      <c r="H2978" t="str">
        <f>VLOOKUP(E2978,filtered_wfh_with_region!$AA$2:$AB$31,2,FALSE)</f>
        <v>Midlands</v>
      </c>
      <c r="AE2978">
        <v>2022</v>
      </c>
      <c r="AF2978">
        <v>6</v>
      </c>
      <c r="AG2978" t="s">
        <v>72</v>
      </c>
      <c r="AK2978" t="s">
        <v>72</v>
      </c>
      <c r="AL2978">
        <v>6</v>
      </c>
      <c r="AP2978" t="s">
        <v>38</v>
      </c>
      <c r="AQ2978">
        <v>6</v>
      </c>
      <c r="AT2978">
        <v>2022</v>
      </c>
      <c r="AU2978" t="s">
        <v>38</v>
      </c>
      <c r="AV2978">
        <v>6</v>
      </c>
    </row>
    <row r="2979" spans="1:48" x14ac:dyDescent="0.4">
      <c r="A2979" t="s">
        <v>45</v>
      </c>
      <c r="B2979">
        <v>2022</v>
      </c>
      <c r="C2979" t="s">
        <v>38</v>
      </c>
      <c r="D2979" t="s">
        <v>58</v>
      </c>
      <c r="E2979" t="s">
        <v>15</v>
      </c>
      <c r="F2979" t="s">
        <v>7</v>
      </c>
      <c r="G2979">
        <v>8</v>
      </c>
      <c r="H2979" t="str">
        <f>VLOOKUP(E2979,filtered_wfh_with_region!$AA$2:$AB$31,2,FALSE)</f>
        <v>Midlands</v>
      </c>
      <c r="AE2979">
        <v>2022</v>
      </c>
      <c r="AF2979">
        <v>8</v>
      </c>
      <c r="AG2979" t="s">
        <v>72</v>
      </c>
      <c r="AK2979" t="s">
        <v>72</v>
      </c>
      <c r="AL2979">
        <v>8</v>
      </c>
      <c r="AP2979" t="s">
        <v>38</v>
      </c>
      <c r="AQ2979">
        <v>8</v>
      </c>
      <c r="AT2979">
        <v>2022</v>
      </c>
      <c r="AU2979" t="s">
        <v>38</v>
      </c>
      <c r="AV2979">
        <v>8</v>
      </c>
    </row>
    <row r="2980" spans="1:48" x14ac:dyDescent="0.4">
      <c r="A2980" t="s">
        <v>45</v>
      </c>
      <c r="B2980">
        <v>2022</v>
      </c>
      <c r="C2980" t="s">
        <v>38</v>
      </c>
      <c r="D2980" t="s">
        <v>58</v>
      </c>
      <c r="E2980" t="s">
        <v>16</v>
      </c>
      <c r="F2980" t="s">
        <v>7</v>
      </c>
      <c r="G2980">
        <v>4</v>
      </c>
      <c r="H2980" t="str">
        <f>VLOOKUP(E2980,filtered_wfh_with_region!$AA$2:$AB$31,2,FALSE)</f>
        <v>Midlands</v>
      </c>
      <c r="AE2980">
        <v>2022</v>
      </c>
      <c r="AF2980">
        <v>4</v>
      </c>
      <c r="AG2980" t="s">
        <v>72</v>
      </c>
      <c r="AK2980" t="s">
        <v>72</v>
      </c>
      <c r="AL2980">
        <v>4</v>
      </c>
      <c r="AP2980" t="s">
        <v>38</v>
      </c>
      <c r="AQ2980">
        <v>4</v>
      </c>
      <c r="AT2980">
        <v>2022</v>
      </c>
      <c r="AU2980" t="s">
        <v>38</v>
      </c>
      <c r="AV2980">
        <v>4</v>
      </c>
    </row>
    <row r="2981" spans="1:48" x14ac:dyDescent="0.4">
      <c r="A2981" t="s">
        <v>45</v>
      </c>
      <c r="B2981">
        <v>2022</v>
      </c>
      <c r="C2981" t="s">
        <v>38</v>
      </c>
      <c r="D2981" t="s">
        <v>58</v>
      </c>
      <c r="E2981" t="s">
        <v>17</v>
      </c>
      <c r="F2981" t="s">
        <v>7</v>
      </c>
      <c r="G2981">
        <v>10</v>
      </c>
      <c r="H2981" t="str">
        <f>VLOOKUP(E2981,filtered_wfh_with_region!$AA$2:$AB$31,2,FALSE)</f>
        <v>East</v>
      </c>
      <c r="AE2981">
        <v>2022</v>
      </c>
      <c r="AF2981">
        <v>10</v>
      </c>
      <c r="AG2981" t="s">
        <v>82</v>
      </c>
      <c r="AK2981" t="s">
        <v>82</v>
      </c>
      <c r="AL2981">
        <v>10</v>
      </c>
      <c r="AP2981" t="s">
        <v>38</v>
      </c>
      <c r="AQ2981">
        <v>10</v>
      </c>
      <c r="AT2981">
        <v>2022</v>
      </c>
      <c r="AU2981" t="s">
        <v>38</v>
      </c>
      <c r="AV2981">
        <v>10</v>
      </c>
    </row>
    <row r="2982" spans="1:48" x14ac:dyDescent="0.4">
      <c r="A2982" t="s">
        <v>45</v>
      </c>
      <c r="B2982">
        <v>2022</v>
      </c>
      <c r="C2982" t="s">
        <v>38</v>
      </c>
      <c r="D2982" t="s">
        <v>58</v>
      </c>
      <c r="E2982" t="s">
        <v>18</v>
      </c>
      <c r="F2982" t="s">
        <v>7</v>
      </c>
      <c r="G2982">
        <v>36</v>
      </c>
      <c r="H2982" t="str">
        <f>VLOOKUP(E2982,filtered_wfh_with_region!$AA$2:$AB$31,2,FALSE)</f>
        <v>East</v>
      </c>
      <c r="AE2982">
        <v>2022</v>
      </c>
      <c r="AF2982">
        <v>36</v>
      </c>
      <c r="AG2982" t="s">
        <v>82</v>
      </c>
      <c r="AK2982" t="s">
        <v>82</v>
      </c>
      <c r="AL2982">
        <v>36</v>
      </c>
      <c r="AP2982" t="s">
        <v>38</v>
      </c>
      <c r="AQ2982">
        <v>36</v>
      </c>
      <c r="AT2982">
        <v>2022</v>
      </c>
      <c r="AU2982" t="s">
        <v>38</v>
      </c>
      <c r="AV2982">
        <v>36</v>
      </c>
    </row>
    <row r="2983" spans="1:48" x14ac:dyDescent="0.4">
      <c r="A2983" t="s">
        <v>45</v>
      </c>
      <c r="B2983">
        <v>2022</v>
      </c>
      <c r="C2983" t="s">
        <v>38</v>
      </c>
      <c r="D2983" t="s">
        <v>58</v>
      </c>
      <c r="E2983" t="s">
        <v>19</v>
      </c>
      <c r="F2983" t="s">
        <v>7</v>
      </c>
      <c r="G2983">
        <v>1</v>
      </c>
      <c r="H2983" t="str">
        <f>VLOOKUP(E2983,filtered_wfh_with_region!$AA$2:$AB$31,2,FALSE)</f>
        <v>Midlands</v>
      </c>
      <c r="AE2983">
        <v>2022</v>
      </c>
      <c r="AF2983">
        <v>1</v>
      </c>
      <c r="AG2983" t="s">
        <v>72</v>
      </c>
      <c r="AK2983" t="s">
        <v>72</v>
      </c>
      <c r="AL2983">
        <v>1</v>
      </c>
      <c r="AP2983" t="s">
        <v>38</v>
      </c>
      <c r="AQ2983">
        <v>1</v>
      </c>
      <c r="AT2983">
        <v>2022</v>
      </c>
      <c r="AU2983" t="s">
        <v>38</v>
      </c>
      <c r="AV2983">
        <v>1</v>
      </c>
    </row>
    <row r="2984" spans="1:48" x14ac:dyDescent="0.4">
      <c r="A2984" t="s">
        <v>45</v>
      </c>
      <c r="B2984">
        <v>2022</v>
      </c>
      <c r="C2984" t="s">
        <v>38</v>
      </c>
      <c r="D2984" t="s">
        <v>58</v>
      </c>
      <c r="E2984" t="s">
        <v>20</v>
      </c>
      <c r="F2984" t="s">
        <v>7</v>
      </c>
      <c r="G2984">
        <v>7</v>
      </c>
      <c r="H2984" t="str">
        <f>VLOOKUP(E2984,filtered_wfh_with_region!$AA$2:$AB$31,2,FALSE)</f>
        <v>Midlands</v>
      </c>
      <c r="AE2984">
        <v>2022</v>
      </c>
      <c r="AF2984">
        <v>7</v>
      </c>
      <c r="AG2984" t="s">
        <v>72</v>
      </c>
      <c r="AK2984" t="s">
        <v>72</v>
      </c>
      <c r="AL2984">
        <v>7</v>
      </c>
      <c r="AP2984" t="s">
        <v>38</v>
      </c>
      <c r="AQ2984">
        <v>7</v>
      </c>
      <c r="AT2984">
        <v>2022</v>
      </c>
      <c r="AU2984" t="s">
        <v>38</v>
      </c>
      <c r="AV2984">
        <v>7</v>
      </c>
    </row>
    <row r="2985" spans="1:48" x14ac:dyDescent="0.4">
      <c r="A2985" t="s">
        <v>45</v>
      </c>
      <c r="B2985">
        <v>2022</v>
      </c>
      <c r="C2985" t="s">
        <v>38</v>
      </c>
      <c r="D2985" t="s">
        <v>58</v>
      </c>
      <c r="E2985" t="s">
        <v>21</v>
      </c>
      <c r="F2985" t="s">
        <v>7</v>
      </c>
      <c r="G2985">
        <v>15</v>
      </c>
      <c r="H2985" t="str">
        <f>VLOOKUP(E2985,filtered_wfh_with_region!$AA$2:$AB$31,2,FALSE)</f>
        <v>East</v>
      </c>
      <c r="AE2985">
        <v>2022</v>
      </c>
      <c r="AF2985">
        <v>15</v>
      </c>
      <c r="AG2985" t="s">
        <v>82</v>
      </c>
      <c r="AK2985" t="s">
        <v>82</v>
      </c>
      <c r="AL2985">
        <v>15</v>
      </c>
      <c r="AP2985" t="s">
        <v>38</v>
      </c>
      <c r="AQ2985">
        <v>15</v>
      </c>
      <c r="AT2985">
        <v>2022</v>
      </c>
      <c r="AU2985" t="s">
        <v>38</v>
      </c>
      <c r="AV2985">
        <v>15</v>
      </c>
    </row>
    <row r="2986" spans="1:48" x14ac:dyDescent="0.4">
      <c r="A2986" t="s">
        <v>45</v>
      </c>
      <c r="B2986">
        <v>2022</v>
      </c>
      <c r="C2986" t="s">
        <v>38</v>
      </c>
      <c r="D2986" t="s">
        <v>58</v>
      </c>
      <c r="E2986" t="s">
        <v>22</v>
      </c>
      <c r="F2986" t="s">
        <v>7</v>
      </c>
      <c r="G2986">
        <v>17</v>
      </c>
      <c r="H2986" t="str">
        <f>VLOOKUP(E2986,filtered_wfh_with_region!$AA$2:$AB$31,2,FALSE)</f>
        <v>East</v>
      </c>
      <c r="AE2986">
        <v>2022</v>
      </c>
      <c r="AF2986">
        <v>17</v>
      </c>
      <c r="AG2986" t="s">
        <v>82</v>
      </c>
      <c r="AK2986" t="s">
        <v>82</v>
      </c>
      <c r="AL2986">
        <v>17</v>
      </c>
      <c r="AP2986" t="s">
        <v>38</v>
      </c>
      <c r="AQ2986">
        <v>17</v>
      </c>
      <c r="AT2986">
        <v>2022</v>
      </c>
      <c r="AU2986" t="s">
        <v>38</v>
      </c>
      <c r="AV2986">
        <v>17</v>
      </c>
    </row>
    <row r="2987" spans="1:48" x14ac:dyDescent="0.4">
      <c r="A2987" t="s">
        <v>45</v>
      </c>
      <c r="B2987">
        <v>2022</v>
      </c>
      <c r="C2987" t="s">
        <v>38</v>
      </c>
      <c r="D2987" t="s">
        <v>58</v>
      </c>
      <c r="E2987" t="s">
        <v>23</v>
      </c>
      <c r="F2987" t="s">
        <v>7</v>
      </c>
      <c r="G2987">
        <v>10</v>
      </c>
      <c r="H2987" t="str">
        <f>VLOOKUP(E2987,filtered_wfh_with_region!$AA$2:$AB$31,2,FALSE)</f>
        <v>South</v>
      </c>
      <c r="AE2987">
        <v>2022</v>
      </c>
      <c r="AF2987">
        <v>10</v>
      </c>
      <c r="AG2987" t="s">
        <v>84</v>
      </c>
      <c r="AK2987" t="s">
        <v>84</v>
      </c>
      <c r="AL2987">
        <v>10</v>
      </c>
      <c r="AP2987" t="s">
        <v>38</v>
      </c>
      <c r="AQ2987">
        <v>10</v>
      </c>
      <c r="AT2987">
        <v>2022</v>
      </c>
      <c r="AU2987" t="s">
        <v>38</v>
      </c>
      <c r="AV2987">
        <v>10</v>
      </c>
    </row>
    <row r="2988" spans="1:48" x14ac:dyDescent="0.4">
      <c r="A2988" t="s">
        <v>45</v>
      </c>
      <c r="B2988">
        <v>2022</v>
      </c>
      <c r="C2988" t="s">
        <v>38</v>
      </c>
      <c r="D2988" t="s">
        <v>58</v>
      </c>
      <c r="E2988" t="s">
        <v>24</v>
      </c>
      <c r="F2988" t="s">
        <v>7</v>
      </c>
      <c r="G2988">
        <v>68</v>
      </c>
      <c r="H2988" t="str">
        <f>VLOOKUP(E2988,filtered_wfh_with_region!$AA$2:$AB$31,2,FALSE)</f>
        <v>South</v>
      </c>
      <c r="AE2988">
        <v>2022</v>
      </c>
      <c r="AF2988">
        <v>68</v>
      </c>
      <c r="AG2988" t="s">
        <v>84</v>
      </c>
      <c r="AK2988" t="s">
        <v>84</v>
      </c>
      <c r="AL2988">
        <v>68</v>
      </c>
      <c r="AP2988" t="s">
        <v>38</v>
      </c>
      <c r="AQ2988">
        <v>68</v>
      </c>
      <c r="AT2988">
        <v>2022</v>
      </c>
      <c r="AU2988" t="s">
        <v>38</v>
      </c>
      <c r="AV2988">
        <v>68</v>
      </c>
    </row>
    <row r="2989" spans="1:48" x14ac:dyDescent="0.4">
      <c r="A2989" t="s">
        <v>45</v>
      </c>
      <c r="B2989">
        <v>2022</v>
      </c>
      <c r="C2989" t="s">
        <v>38</v>
      </c>
      <c r="D2989" t="s">
        <v>58</v>
      </c>
      <c r="E2989" t="s">
        <v>25</v>
      </c>
      <c r="F2989" t="s">
        <v>7</v>
      </c>
      <c r="G2989">
        <v>16</v>
      </c>
      <c r="H2989" t="str">
        <f>VLOOKUP(E2989,filtered_wfh_with_region!$AA$2:$AB$31,2,FALSE)</f>
        <v>South</v>
      </c>
      <c r="AE2989">
        <v>2022</v>
      </c>
      <c r="AF2989">
        <v>16</v>
      </c>
      <c r="AG2989" t="s">
        <v>84</v>
      </c>
      <c r="AK2989" t="s">
        <v>84</v>
      </c>
      <c r="AL2989">
        <v>16</v>
      </c>
      <c r="AP2989" t="s">
        <v>38</v>
      </c>
      <c r="AQ2989">
        <v>16</v>
      </c>
      <c r="AT2989">
        <v>2022</v>
      </c>
      <c r="AU2989" t="s">
        <v>38</v>
      </c>
      <c r="AV2989">
        <v>16</v>
      </c>
    </row>
    <row r="2990" spans="1:48" x14ac:dyDescent="0.4">
      <c r="A2990" t="s">
        <v>45</v>
      </c>
      <c r="B2990">
        <v>2022</v>
      </c>
      <c r="C2990" t="s">
        <v>38</v>
      </c>
      <c r="D2990" t="s">
        <v>58</v>
      </c>
      <c r="E2990" t="s">
        <v>26</v>
      </c>
      <c r="F2990" t="s">
        <v>7</v>
      </c>
      <c r="G2990">
        <v>16</v>
      </c>
      <c r="H2990" t="str">
        <f>VLOOKUP(E2990,filtered_wfh_with_region!$AA$2:$AB$31,2,FALSE)</f>
        <v>South</v>
      </c>
      <c r="AE2990">
        <v>2022</v>
      </c>
      <c r="AF2990">
        <v>16</v>
      </c>
      <c r="AG2990" t="s">
        <v>84</v>
      </c>
      <c r="AK2990" t="s">
        <v>84</v>
      </c>
      <c r="AL2990">
        <v>16</v>
      </c>
      <c r="AP2990" t="s">
        <v>38</v>
      </c>
      <c r="AQ2990">
        <v>16</v>
      </c>
      <c r="AT2990">
        <v>2022</v>
      </c>
      <c r="AU2990" t="s">
        <v>38</v>
      </c>
      <c r="AV2990">
        <v>16</v>
      </c>
    </row>
    <row r="2991" spans="1:48" x14ac:dyDescent="0.4">
      <c r="A2991" t="s">
        <v>45</v>
      </c>
      <c r="B2991">
        <v>2022</v>
      </c>
      <c r="C2991" t="s">
        <v>38</v>
      </c>
      <c r="D2991" t="s">
        <v>58</v>
      </c>
      <c r="E2991" t="s">
        <v>27</v>
      </c>
      <c r="F2991" t="s">
        <v>7</v>
      </c>
      <c r="G2991">
        <v>3</v>
      </c>
      <c r="H2991" t="str">
        <f>VLOOKUP(E2991,filtered_wfh_with_region!$AA$2:$AB$31,2,FALSE)</f>
        <v>South</v>
      </c>
      <c r="AE2991">
        <v>2022</v>
      </c>
      <c r="AF2991">
        <v>3</v>
      </c>
      <c r="AG2991" t="s">
        <v>84</v>
      </c>
      <c r="AK2991" t="s">
        <v>84</v>
      </c>
      <c r="AL2991">
        <v>3</v>
      </c>
      <c r="AP2991" t="s">
        <v>38</v>
      </c>
      <c r="AQ2991">
        <v>3</v>
      </c>
      <c r="AT2991">
        <v>2022</v>
      </c>
      <c r="AU2991" t="s">
        <v>38</v>
      </c>
      <c r="AV2991">
        <v>3</v>
      </c>
    </row>
    <row r="2992" spans="1:48" x14ac:dyDescent="0.4">
      <c r="A2992" t="s">
        <v>45</v>
      </c>
      <c r="B2992">
        <v>2022</v>
      </c>
      <c r="C2992" t="s">
        <v>38</v>
      </c>
      <c r="D2992" t="s">
        <v>58</v>
      </c>
      <c r="E2992" t="s">
        <v>28</v>
      </c>
      <c r="F2992" t="s">
        <v>7</v>
      </c>
      <c r="G2992">
        <v>14</v>
      </c>
      <c r="H2992" t="str">
        <f>VLOOKUP(E2992,filtered_wfh_with_region!$AA$2:$AB$31,2,FALSE)</f>
        <v>South</v>
      </c>
      <c r="AE2992">
        <v>2022</v>
      </c>
      <c r="AF2992">
        <v>14</v>
      </c>
      <c r="AG2992" t="s">
        <v>84</v>
      </c>
      <c r="AK2992" t="s">
        <v>84</v>
      </c>
      <c r="AL2992">
        <v>14</v>
      </c>
      <c r="AP2992" t="s">
        <v>38</v>
      </c>
      <c r="AQ2992">
        <v>14</v>
      </c>
      <c r="AT2992">
        <v>2022</v>
      </c>
      <c r="AU2992" t="s">
        <v>38</v>
      </c>
      <c r="AV2992">
        <v>14</v>
      </c>
    </row>
    <row r="2993" spans="1:48" x14ac:dyDescent="0.4">
      <c r="A2993" t="s">
        <v>45</v>
      </c>
      <c r="B2993">
        <v>2022</v>
      </c>
      <c r="C2993" t="s">
        <v>38</v>
      </c>
      <c r="D2993" t="s">
        <v>58</v>
      </c>
      <c r="E2993" t="s">
        <v>29</v>
      </c>
      <c r="F2993" t="s">
        <v>7</v>
      </c>
      <c r="G2993">
        <v>14</v>
      </c>
      <c r="H2993" t="str">
        <f>VLOOKUP(E2993,filtered_wfh_with_region!$AA$2:$AB$31,2,FALSE)</f>
        <v>West</v>
      </c>
      <c r="AE2993">
        <v>2022</v>
      </c>
      <c r="AF2993">
        <v>14</v>
      </c>
      <c r="AG2993" t="s">
        <v>71</v>
      </c>
      <c r="AK2993" t="s">
        <v>71</v>
      </c>
      <c r="AL2993">
        <v>14</v>
      </c>
      <c r="AP2993" t="s">
        <v>38</v>
      </c>
      <c r="AQ2993">
        <v>14</v>
      </c>
      <c r="AT2993">
        <v>2022</v>
      </c>
      <c r="AU2993" t="s">
        <v>38</v>
      </c>
      <c r="AV2993">
        <v>14</v>
      </c>
    </row>
    <row r="2994" spans="1:48" x14ac:dyDescent="0.4">
      <c r="A2994" t="s">
        <v>45</v>
      </c>
      <c r="B2994">
        <v>2022</v>
      </c>
      <c r="C2994" t="s">
        <v>38</v>
      </c>
      <c r="D2994" t="s">
        <v>58</v>
      </c>
      <c r="E2994" t="s">
        <v>30</v>
      </c>
      <c r="F2994" t="s">
        <v>7</v>
      </c>
      <c r="G2994">
        <v>18</v>
      </c>
      <c r="H2994" t="str">
        <f>VLOOKUP(E2994,filtered_wfh_with_region!$AA$2:$AB$31,2,FALSE)</f>
        <v>West</v>
      </c>
      <c r="AE2994">
        <v>2022</v>
      </c>
      <c r="AF2994">
        <v>18</v>
      </c>
      <c r="AG2994" t="s">
        <v>71</v>
      </c>
      <c r="AK2994" t="s">
        <v>71</v>
      </c>
      <c r="AL2994">
        <v>18</v>
      </c>
      <c r="AP2994" t="s">
        <v>38</v>
      </c>
      <c r="AQ2994">
        <v>18</v>
      </c>
      <c r="AT2994">
        <v>2022</v>
      </c>
      <c r="AU2994" t="s">
        <v>38</v>
      </c>
      <c r="AV2994">
        <v>18</v>
      </c>
    </row>
    <row r="2995" spans="1:48" x14ac:dyDescent="0.4">
      <c r="A2995" t="s">
        <v>45</v>
      </c>
      <c r="B2995">
        <v>2022</v>
      </c>
      <c r="C2995" t="s">
        <v>38</v>
      </c>
      <c r="D2995" t="s">
        <v>58</v>
      </c>
      <c r="E2995" t="s">
        <v>31</v>
      </c>
      <c r="F2995" t="s">
        <v>7</v>
      </c>
      <c r="G2995">
        <v>3</v>
      </c>
      <c r="H2995" t="str">
        <f>VLOOKUP(E2995,filtered_wfh_with_region!$AA$2:$AB$31,2,FALSE)</f>
        <v>West</v>
      </c>
      <c r="AE2995">
        <v>2022</v>
      </c>
      <c r="AF2995">
        <v>3</v>
      </c>
      <c r="AG2995" t="s">
        <v>71</v>
      </c>
      <c r="AK2995" t="s">
        <v>71</v>
      </c>
      <c r="AL2995">
        <v>3</v>
      </c>
      <c r="AP2995" t="s">
        <v>38</v>
      </c>
      <c r="AQ2995">
        <v>3</v>
      </c>
      <c r="AT2995">
        <v>2022</v>
      </c>
      <c r="AU2995" t="s">
        <v>38</v>
      </c>
      <c r="AV2995">
        <v>3</v>
      </c>
    </row>
    <row r="2996" spans="1:48" x14ac:dyDescent="0.4">
      <c r="A2996" t="s">
        <v>45</v>
      </c>
      <c r="B2996">
        <v>2022</v>
      </c>
      <c r="C2996" t="s">
        <v>38</v>
      </c>
      <c r="D2996" t="s">
        <v>58</v>
      </c>
      <c r="E2996" t="s">
        <v>32</v>
      </c>
      <c r="F2996" t="s">
        <v>7</v>
      </c>
      <c r="G2996">
        <v>10</v>
      </c>
      <c r="H2996" t="str">
        <f>VLOOKUP(E2996,filtered_wfh_with_region!$AA$2:$AB$31,2,FALSE)</f>
        <v>West</v>
      </c>
      <c r="AE2996">
        <v>2022</v>
      </c>
      <c r="AF2996">
        <v>10</v>
      </c>
      <c r="AG2996" t="s">
        <v>71</v>
      </c>
      <c r="AK2996" t="s">
        <v>71</v>
      </c>
      <c r="AL2996">
        <v>10</v>
      </c>
      <c r="AP2996" t="s">
        <v>38</v>
      </c>
      <c r="AQ2996">
        <v>10</v>
      </c>
      <c r="AT2996">
        <v>2022</v>
      </c>
      <c r="AU2996" t="s">
        <v>38</v>
      </c>
      <c r="AV2996">
        <v>10</v>
      </c>
    </row>
    <row r="2997" spans="1:48" x14ac:dyDescent="0.4">
      <c r="A2997" t="s">
        <v>45</v>
      </c>
      <c r="B2997">
        <v>2022</v>
      </c>
      <c r="C2997" t="s">
        <v>38</v>
      </c>
      <c r="D2997" t="s">
        <v>58</v>
      </c>
      <c r="E2997" t="s">
        <v>33</v>
      </c>
      <c r="F2997" t="s">
        <v>7</v>
      </c>
      <c r="G2997">
        <v>2</v>
      </c>
      <c r="H2997" t="str">
        <f>VLOOKUP(E2997,filtered_wfh_with_region!$AA$2:$AB$31,2,FALSE)</f>
        <v>West</v>
      </c>
      <c r="AE2997">
        <v>2022</v>
      </c>
      <c r="AF2997">
        <v>2</v>
      </c>
      <c r="AG2997" t="s">
        <v>71</v>
      </c>
      <c r="AK2997" t="s">
        <v>71</v>
      </c>
      <c r="AL2997">
        <v>2</v>
      </c>
      <c r="AP2997" t="s">
        <v>38</v>
      </c>
      <c r="AQ2997">
        <v>2</v>
      </c>
      <c r="AT2997">
        <v>2022</v>
      </c>
      <c r="AU2997" t="s">
        <v>38</v>
      </c>
      <c r="AV2997">
        <v>2</v>
      </c>
    </row>
    <row r="2998" spans="1:48" x14ac:dyDescent="0.4">
      <c r="A2998" t="s">
        <v>45</v>
      </c>
      <c r="B2998">
        <v>2022</v>
      </c>
      <c r="C2998" t="s">
        <v>38</v>
      </c>
      <c r="D2998" t="s">
        <v>58</v>
      </c>
      <c r="E2998" t="s">
        <v>34</v>
      </c>
      <c r="F2998" t="s">
        <v>7</v>
      </c>
      <c r="G2998">
        <v>13</v>
      </c>
      <c r="H2998" t="str">
        <f>VLOOKUP(E2998,filtered_wfh_with_region!$AA$2:$AB$31,2,FALSE)</f>
        <v>West</v>
      </c>
      <c r="AE2998">
        <v>2022</v>
      </c>
      <c r="AF2998">
        <v>13</v>
      </c>
      <c r="AG2998" t="s">
        <v>71</v>
      </c>
      <c r="AK2998" t="s">
        <v>71</v>
      </c>
      <c r="AL2998">
        <v>13</v>
      </c>
      <c r="AP2998" t="s">
        <v>38</v>
      </c>
      <c r="AQ2998">
        <v>13</v>
      </c>
      <c r="AT2998">
        <v>2022</v>
      </c>
      <c r="AU2998" t="s">
        <v>38</v>
      </c>
      <c r="AV2998">
        <v>13</v>
      </c>
    </row>
    <row r="2999" spans="1:48" x14ac:dyDescent="0.4">
      <c r="A2999" t="s">
        <v>45</v>
      </c>
      <c r="B2999">
        <v>2022</v>
      </c>
      <c r="C2999" t="s">
        <v>38</v>
      </c>
      <c r="D2999" t="s">
        <v>58</v>
      </c>
      <c r="E2999" t="s">
        <v>35</v>
      </c>
      <c r="F2999" t="s">
        <v>7</v>
      </c>
      <c r="G2999">
        <v>7</v>
      </c>
      <c r="H2999" t="str">
        <f>VLOOKUP(E2999,filtered_wfh_with_region!$AA$2:$AB$31,2,FALSE)</f>
        <v>North</v>
      </c>
      <c r="AE2999">
        <v>2022</v>
      </c>
      <c r="AF2999">
        <v>7</v>
      </c>
      <c r="AG2999" t="s">
        <v>83</v>
      </c>
      <c r="AK2999" t="s">
        <v>83</v>
      </c>
      <c r="AL2999">
        <v>7</v>
      </c>
      <c r="AP2999" t="s">
        <v>38</v>
      </c>
      <c r="AQ2999">
        <v>7</v>
      </c>
      <c r="AT2999">
        <v>2022</v>
      </c>
      <c r="AU2999" t="s">
        <v>38</v>
      </c>
      <c r="AV2999">
        <v>7</v>
      </c>
    </row>
    <row r="3000" spans="1:48" x14ac:dyDescent="0.4">
      <c r="A3000" t="s">
        <v>45</v>
      </c>
      <c r="B3000">
        <v>2022</v>
      </c>
      <c r="C3000" t="s">
        <v>38</v>
      </c>
      <c r="D3000" t="s">
        <v>58</v>
      </c>
      <c r="E3000" t="s">
        <v>36</v>
      </c>
      <c r="F3000" t="s">
        <v>7</v>
      </c>
      <c r="G3000">
        <v>13</v>
      </c>
      <c r="H3000" t="str">
        <f>VLOOKUP(E3000,filtered_wfh_with_region!$AA$2:$AB$31,2,FALSE)</f>
        <v>North</v>
      </c>
      <c r="AE3000">
        <v>2022</v>
      </c>
      <c r="AF3000">
        <v>13</v>
      </c>
      <c r="AG3000" t="s">
        <v>83</v>
      </c>
      <c r="AK3000" t="s">
        <v>83</v>
      </c>
      <c r="AL3000">
        <v>13</v>
      </c>
      <c r="AP3000" t="s">
        <v>38</v>
      </c>
      <c r="AQ3000">
        <v>13</v>
      </c>
      <c r="AT3000">
        <v>2022</v>
      </c>
      <c r="AU3000" t="s">
        <v>38</v>
      </c>
      <c r="AV3000">
        <v>13</v>
      </c>
    </row>
    <row r="3001" spans="1:48" x14ac:dyDescent="0.4">
      <c r="A3001" t="s">
        <v>45</v>
      </c>
      <c r="B3001">
        <v>2022</v>
      </c>
      <c r="C3001" t="s">
        <v>38</v>
      </c>
      <c r="D3001" t="s">
        <v>58</v>
      </c>
      <c r="E3001" t="s">
        <v>37</v>
      </c>
      <c r="F3001" t="s">
        <v>7</v>
      </c>
      <c r="G3001">
        <v>2</v>
      </c>
      <c r="H3001" t="str">
        <f>VLOOKUP(E3001,filtered_wfh_with_region!$AA$2:$AB$31,2,FALSE)</f>
        <v>North</v>
      </c>
      <c r="AE3001">
        <v>2022</v>
      </c>
      <c r="AF3001">
        <v>2</v>
      </c>
      <c r="AG3001" t="s">
        <v>83</v>
      </c>
      <c r="AK3001" t="s">
        <v>83</v>
      </c>
      <c r="AL3001">
        <v>2</v>
      </c>
      <c r="AP3001" t="s">
        <v>38</v>
      </c>
      <c r="AQ3001">
        <v>2</v>
      </c>
      <c r="AT3001">
        <v>2022</v>
      </c>
      <c r="AU3001" t="s">
        <v>38</v>
      </c>
      <c r="AV3001">
        <v>2</v>
      </c>
    </row>
    <row r="3002" spans="1:48" x14ac:dyDescent="0.4">
      <c r="A3002" t="s">
        <v>45</v>
      </c>
      <c r="B3002">
        <v>2022</v>
      </c>
      <c r="C3002" t="s">
        <v>38</v>
      </c>
      <c r="D3002" t="s">
        <v>59</v>
      </c>
      <c r="E3002" t="s">
        <v>8</v>
      </c>
      <c r="F3002" t="s">
        <v>7</v>
      </c>
      <c r="G3002">
        <v>154</v>
      </c>
      <c r="H3002" t="str">
        <f>VLOOKUP(E3002,filtered_wfh_with_region!$AA$2:$AB$31,2,FALSE)</f>
        <v>East</v>
      </c>
      <c r="AE3002">
        <v>2022</v>
      </c>
      <c r="AF3002">
        <v>154</v>
      </c>
      <c r="AG3002" t="s">
        <v>82</v>
      </c>
      <c r="AK3002" t="s">
        <v>82</v>
      </c>
      <c r="AL3002">
        <v>154</v>
      </c>
      <c r="AP3002" t="s">
        <v>38</v>
      </c>
      <c r="AQ3002">
        <v>154</v>
      </c>
      <c r="AT3002">
        <v>2022</v>
      </c>
      <c r="AU3002" t="s">
        <v>38</v>
      </c>
      <c r="AV3002">
        <v>154</v>
      </c>
    </row>
    <row r="3003" spans="1:48" x14ac:dyDescent="0.4">
      <c r="A3003" t="s">
        <v>45</v>
      </c>
      <c r="B3003">
        <v>2022</v>
      </c>
      <c r="C3003" t="s">
        <v>38</v>
      </c>
      <c r="D3003" t="s">
        <v>59</v>
      </c>
      <c r="E3003" t="s">
        <v>9</v>
      </c>
      <c r="F3003" t="s">
        <v>7</v>
      </c>
      <c r="G3003">
        <v>3037</v>
      </c>
      <c r="H3003" t="str">
        <f>VLOOKUP(E3003,filtered_wfh_with_region!$AA$2:$AB$31,2,FALSE)</f>
        <v>East</v>
      </c>
      <c r="AE3003">
        <v>2022</v>
      </c>
      <c r="AF3003">
        <v>3037</v>
      </c>
      <c r="AG3003" t="s">
        <v>82</v>
      </c>
      <c r="AK3003" t="s">
        <v>82</v>
      </c>
      <c r="AL3003">
        <v>3037</v>
      </c>
      <c r="AP3003" t="s">
        <v>38</v>
      </c>
      <c r="AQ3003">
        <v>3037</v>
      </c>
      <c r="AT3003">
        <v>2022</v>
      </c>
      <c r="AU3003" t="s">
        <v>38</v>
      </c>
      <c r="AV3003">
        <v>3037</v>
      </c>
    </row>
    <row r="3004" spans="1:48" x14ac:dyDescent="0.4">
      <c r="A3004" t="s">
        <v>45</v>
      </c>
      <c r="B3004">
        <v>2022</v>
      </c>
      <c r="C3004" t="s">
        <v>38</v>
      </c>
      <c r="D3004" t="s">
        <v>59</v>
      </c>
      <c r="E3004" t="s">
        <v>10</v>
      </c>
      <c r="F3004" t="s">
        <v>7</v>
      </c>
      <c r="G3004">
        <v>1793</v>
      </c>
      <c r="H3004" t="str">
        <f>VLOOKUP(E3004,filtered_wfh_with_region!$AA$2:$AB$31,2,FALSE)</f>
        <v>East</v>
      </c>
      <c r="AE3004">
        <v>2022</v>
      </c>
      <c r="AF3004">
        <v>1793</v>
      </c>
      <c r="AG3004" t="s">
        <v>82</v>
      </c>
      <c r="AK3004" t="s">
        <v>82</v>
      </c>
      <c r="AL3004">
        <v>1793</v>
      </c>
      <c r="AP3004" t="s">
        <v>38</v>
      </c>
      <c r="AQ3004">
        <v>1793</v>
      </c>
      <c r="AT3004">
        <v>2022</v>
      </c>
      <c r="AU3004" t="s">
        <v>38</v>
      </c>
      <c r="AV3004">
        <v>1793</v>
      </c>
    </row>
    <row r="3005" spans="1:48" x14ac:dyDescent="0.4">
      <c r="A3005" t="s">
        <v>45</v>
      </c>
      <c r="B3005">
        <v>2022</v>
      </c>
      <c r="C3005" t="s">
        <v>38</v>
      </c>
      <c r="D3005" t="s">
        <v>59</v>
      </c>
      <c r="E3005" t="s">
        <v>11</v>
      </c>
      <c r="F3005" t="s">
        <v>7</v>
      </c>
      <c r="G3005">
        <v>1389</v>
      </c>
      <c r="H3005" t="str">
        <f>VLOOKUP(E3005,filtered_wfh_with_region!$AA$2:$AB$31,2,FALSE)</f>
        <v>East</v>
      </c>
      <c r="AE3005">
        <v>2022</v>
      </c>
      <c r="AF3005">
        <v>1389</v>
      </c>
      <c r="AG3005" t="s">
        <v>82</v>
      </c>
      <c r="AK3005" t="s">
        <v>82</v>
      </c>
      <c r="AL3005">
        <v>1389</v>
      </c>
      <c r="AP3005" t="s">
        <v>38</v>
      </c>
      <c r="AQ3005">
        <v>1389</v>
      </c>
      <c r="AT3005">
        <v>2022</v>
      </c>
      <c r="AU3005" t="s">
        <v>38</v>
      </c>
      <c r="AV3005">
        <v>1389</v>
      </c>
    </row>
    <row r="3006" spans="1:48" x14ac:dyDescent="0.4">
      <c r="A3006" t="s">
        <v>45</v>
      </c>
      <c r="B3006">
        <v>2022</v>
      </c>
      <c r="C3006" t="s">
        <v>38</v>
      </c>
      <c r="D3006" t="s">
        <v>59</v>
      </c>
      <c r="E3006" t="s">
        <v>12</v>
      </c>
      <c r="F3006" t="s">
        <v>7</v>
      </c>
      <c r="G3006">
        <v>997</v>
      </c>
      <c r="H3006" t="str">
        <f>VLOOKUP(E3006,filtered_wfh_with_region!$AA$2:$AB$31,2,FALSE)</f>
        <v>East</v>
      </c>
      <c r="AE3006">
        <v>2022</v>
      </c>
      <c r="AF3006">
        <v>997</v>
      </c>
      <c r="AG3006" t="s">
        <v>82</v>
      </c>
      <c r="AK3006" t="s">
        <v>82</v>
      </c>
      <c r="AL3006">
        <v>997</v>
      </c>
      <c r="AP3006" t="s">
        <v>38</v>
      </c>
      <c r="AQ3006">
        <v>997</v>
      </c>
      <c r="AT3006">
        <v>2022</v>
      </c>
      <c r="AU3006" t="s">
        <v>38</v>
      </c>
      <c r="AV3006">
        <v>997</v>
      </c>
    </row>
    <row r="3007" spans="1:48" x14ac:dyDescent="0.4">
      <c r="A3007" t="s">
        <v>45</v>
      </c>
      <c r="B3007">
        <v>2022</v>
      </c>
      <c r="C3007" t="s">
        <v>38</v>
      </c>
      <c r="D3007" t="s">
        <v>59</v>
      </c>
      <c r="E3007" t="s">
        <v>13</v>
      </c>
      <c r="F3007" t="s">
        <v>7</v>
      </c>
      <c r="G3007">
        <v>924</v>
      </c>
      <c r="H3007" t="str">
        <f>VLOOKUP(E3007,filtered_wfh_with_region!$AA$2:$AB$31,2,FALSE)</f>
        <v>East</v>
      </c>
      <c r="AE3007">
        <v>2022</v>
      </c>
      <c r="AF3007">
        <v>924</v>
      </c>
      <c r="AG3007" t="s">
        <v>82</v>
      </c>
      <c r="AK3007" t="s">
        <v>82</v>
      </c>
      <c r="AL3007">
        <v>924</v>
      </c>
      <c r="AP3007" t="s">
        <v>38</v>
      </c>
      <c r="AQ3007">
        <v>924</v>
      </c>
      <c r="AT3007">
        <v>2022</v>
      </c>
      <c r="AU3007" t="s">
        <v>38</v>
      </c>
      <c r="AV3007">
        <v>924</v>
      </c>
    </row>
    <row r="3008" spans="1:48" x14ac:dyDescent="0.4">
      <c r="A3008" t="s">
        <v>45</v>
      </c>
      <c r="B3008">
        <v>2022</v>
      </c>
      <c r="C3008" t="s">
        <v>38</v>
      </c>
      <c r="D3008" t="s">
        <v>59</v>
      </c>
      <c r="E3008" t="s">
        <v>14</v>
      </c>
      <c r="F3008" t="s">
        <v>7</v>
      </c>
      <c r="G3008">
        <v>313</v>
      </c>
      <c r="H3008" t="str">
        <f>VLOOKUP(E3008,filtered_wfh_with_region!$AA$2:$AB$31,2,FALSE)</f>
        <v>Midlands</v>
      </c>
      <c r="AE3008">
        <v>2022</v>
      </c>
      <c r="AF3008">
        <v>313</v>
      </c>
      <c r="AG3008" t="s">
        <v>72</v>
      </c>
      <c r="AK3008" t="s">
        <v>72</v>
      </c>
      <c r="AL3008">
        <v>313</v>
      </c>
      <c r="AP3008" t="s">
        <v>38</v>
      </c>
      <c r="AQ3008">
        <v>313</v>
      </c>
      <c r="AT3008">
        <v>2022</v>
      </c>
      <c r="AU3008" t="s">
        <v>38</v>
      </c>
      <c r="AV3008">
        <v>313</v>
      </c>
    </row>
    <row r="3009" spans="1:48" x14ac:dyDescent="0.4">
      <c r="A3009" t="s">
        <v>45</v>
      </c>
      <c r="B3009">
        <v>2022</v>
      </c>
      <c r="C3009" t="s">
        <v>38</v>
      </c>
      <c r="D3009" t="s">
        <v>59</v>
      </c>
      <c r="E3009" t="s">
        <v>15</v>
      </c>
      <c r="F3009" t="s">
        <v>7</v>
      </c>
      <c r="G3009">
        <v>176</v>
      </c>
      <c r="H3009" t="str">
        <f>VLOOKUP(E3009,filtered_wfh_with_region!$AA$2:$AB$31,2,FALSE)</f>
        <v>Midlands</v>
      </c>
      <c r="AE3009">
        <v>2022</v>
      </c>
      <c r="AF3009">
        <v>176</v>
      </c>
      <c r="AG3009" t="s">
        <v>72</v>
      </c>
      <c r="AK3009" t="s">
        <v>72</v>
      </c>
      <c r="AL3009">
        <v>176</v>
      </c>
      <c r="AP3009" t="s">
        <v>38</v>
      </c>
      <c r="AQ3009">
        <v>176</v>
      </c>
      <c r="AT3009">
        <v>2022</v>
      </c>
      <c r="AU3009" t="s">
        <v>38</v>
      </c>
      <c r="AV3009">
        <v>176</v>
      </c>
    </row>
    <row r="3010" spans="1:48" x14ac:dyDescent="0.4">
      <c r="A3010" t="s">
        <v>45</v>
      </c>
      <c r="B3010">
        <v>2022</v>
      </c>
      <c r="C3010" t="s">
        <v>38</v>
      </c>
      <c r="D3010" t="s">
        <v>59</v>
      </c>
      <c r="E3010" t="s">
        <v>16</v>
      </c>
      <c r="F3010" t="s">
        <v>7</v>
      </c>
      <c r="G3010">
        <v>72</v>
      </c>
      <c r="H3010" t="str">
        <f>VLOOKUP(E3010,filtered_wfh_with_region!$AA$2:$AB$31,2,FALSE)</f>
        <v>Midlands</v>
      </c>
      <c r="AE3010">
        <v>2022</v>
      </c>
      <c r="AF3010">
        <v>72</v>
      </c>
      <c r="AG3010" t="s">
        <v>72</v>
      </c>
      <c r="AK3010" t="s">
        <v>72</v>
      </c>
      <c r="AL3010">
        <v>72</v>
      </c>
      <c r="AP3010" t="s">
        <v>38</v>
      </c>
      <c r="AQ3010">
        <v>72</v>
      </c>
      <c r="AT3010">
        <v>2022</v>
      </c>
      <c r="AU3010" t="s">
        <v>38</v>
      </c>
      <c r="AV3010">
        <v>72</v>
      </c>
    </row>
    <row r="3011" spans="1:48" x14ac:dyDescent="0.4">
      <c r="A3011" t="s">
        <v>45</v>
      </c>
      <c r="B3011">
        <v>2022</v>
      </c>
      <c r="C3011" t="s">
        <v>38</v>
      </c>
      <c r="D3011" t="s">
        <v>59</v>
      </c>
      <c r="E3011" t="s">
        <v>17</v>
      </c>
      <c r="F3011" t="s">
        <v>7</v>
      </c>
      <c r="G3011">
        <v>340</v>
      </c>
      <c r="H3011" t="str">
        <f>VLOOKUP(E3011,filtered_wfh_with_region!$AA$2:$AB$31,2,FALSE)</f>
        <v>East</v>
      </c>
      <c r="AE3011">
        <v>2022</v>
      </c>
      <c r="AF3011">
        <v>340</v>
      </c>
      <c r="AG3011" t="s">
        <v>82</v>
      </c>
      <c r="AK3011" t="s">
        <v>82</v>
      </c>
      <c r="AL3011">
        <v>340</v>
      </c>
      <c r="AP3011" t="s">
        <v>38</v>
      </c>
      <c r="AQ3011">
        <v>340</v>
      </c>
      <c r="AT3011">
        <v>2022</v>
      </c>
      <c r="AU3011" t="s">
        <v>38</v>
      </c>
      <c r="AV3011">
        <v>340</v>
      </c>
    </row>
    <row r="3012" spans="1:48" x14ac:dyDescent="0.4">
      <c r="A3012" t="s">
        <v>45</v>
      </c>
      <c r="B3012">
        <v>2022</v>
      </c>
      <c r="C3012" t="s">
        <v>38</v>
      </c>
      <c r="D3012" t="s">
        <v>59</v>
      </c>
      <c r="E3012" t="s">
        <v>18</v>
      </c>
      <c r="F3012" t="s">
        <v>7</v>
      </c>
      <c r="G3012">
        <v>675</v>
      </c>
      <c r="H3012" t="str">
        <f>VLOOKUP(E3012,filtered_wfh_with_region!$AA$2:$AB$31,2,FALSE)</f>
        <v>East</v>
      </c>
      <c r="AE3012">
        <v>2022</v>
      </c>
      <c r="AF3012">
        <v>675</v>
      </c>
      <c r="AG3012" t="s">
        <v>82</v>
      </c>
      <c r="AK3012" t="s">
        <v>82</v>
      </c>
      <c r="AL3012">
        <v>675</v>
      </c>
      <c r="AP3012" t="s">
        <v>38</v>
      </c>
      <c r="AQ3012">
        <v>675</v>
      </c>
      <c r="AT3012">
        <v>2022</v>
      </c>
      <c r="AU3012" t="s">
        <v>38</v>
      </c>
      <c r="AV3012">
        <v>675</v>
      </c>
    </row>
    <row r="3013" spans="1:48" x14ac:dyDescent="0.4">
      <c r="A3013" t="s">
        <v>45</v>
      </c>
      <c r="B3013">
        <v>2022</v>
      </c>
      <c r="C3013" t="s">
        <v>38</v>
      </c>
      <c r="D3013" t="s">
        <v>59</v>
      </c>
      <c r="E3013" t="s">
        <v>19</v>
      </c>
      <c r="F3013" t="s">
        <v>7</v>
      </c>
      <c r="G3013">
        <v>154</v>
      </c>
      <c r="H3013" t="str">
        <f>VLOOKUP(E3013,filtered_wfh_with_region!$AA$2:$AB$31,2,FALSE)</f>
        <v>Midlands</v>
      </c>
      <c r="AE3013">
        <v>2022</v>
      </c>
      <c r="AF3013">
        <v>154</v>
      </c>
      <c r="AG3013" t="s">
        <v>72</v>
      </c>
      <c r="AK3013" t="s">
        <v>72</v>
      </c>
      <c r="AL3013">
        <v>154</v>
      </c>
      <c r="AP3013" t="s">
        <v>38</v>
      </c>
      <c r="AQ3013">
        <v>154</v>
      </c>
      <c r="AT3013">
        <v>2022</v>
      </c>
      <c r="AU3013" t="s">
        <v>38</v>
      </c>
      <c r="AV3013">
        <v>154</v>
      </c>
    </row>
    <row r="3014" spans="1:48" x14ac:dyDescent="0.4">
      <c r="A3014" t="s">
        <v>45</v>
      </c>
      <c r="B3014">
        <v>2022</v>
      </c>
      <c r="C3014" t="s">
        <v>38</v>
      </c>
      <c r="D3014" t="s">
        <v>59</v>
      </c>
      <c r="E3014" t="s">
        <v>20</v>
      </c>
      <c r="F3014" t="s">
        <v>7</v>
      </c>
      <c r="G3014">
        <v>238</v>
      </c>
      <c r="H3014" t="str">
        <f>VLOOKUP(E3014,filtered_wfh_with_region!$AA$2:$AB$31,2,FALSE)</f>
        <v>Midlands</v>
      </c>
      <c r="AE3014">
        <v>2022</v>
      </c>
      <c r="AF3014">
        <v>238</v>
      </c>
      <c r="AG3014" t="s">
        <v>72</v>
      </c>
      <c r="AK3014" t="s">
        <v>72</v>
      </c>
      <c r="AL3014">
        <v>238</v>
      </c>
      <c r="AP3014" t="s">
        <v>38</v>
      </c>
      <c r="AQ3014">
        <v>238</v>
      </c>
      <c r="AT3014">
        <v>2022</v>
      </c>
      <c r="AU3014" t="s">
        <v>38</v>
      </c>
      <c r="AV3014">
        <v>238</v>
      </c>
    </row>
    <row r="3015" spans="1:48" x14ac:dyDescent="0.4">
      <c r="A3015" t="s">
        <v>45</v>
      </c>
      <c r="B3015">
        <v>2022</v>
      </c>
      <c r="C3015" t="s">
        <v>38</v>
      </c>
      <c r="D3015" t="s">
        <v>59</v>
      </c>
      <c r="E3015" t="s">
        <v>21</v>
      </c>
      <c r="F3015" t="s">
        <v>7</v>
      </c>
      <c r="G3015">
        <v>369</v>
      </c>
      <c r="H3015" t="str">
        <f>VLOOKUP(E3015,filtered_wfh_with_region!$AA$2:$AB$31,2,FALSE)</f>
        <v>East</v>
      </c>
      <c r="AE3015">
        <v>2022</v>
      </c>
      <c r="AF3015">
        <v>369</v>
      </c>
      <c r="AG3015" t="s">
        <v>82</v>
      </c>
      <c r="AK3015" t="s">
        <v>82</v>
      </c>
      <c r="AL3015">
        <v>369</v>
      </c>
      <c r="AP3015" t="s">
        <v>38</v>
      </c>
      <c r="AQ3015">
        <v>369</v>
      </c>
      <c r="AT3015">
        <v>2022</v>
      </c>
      <c r="AU3015" t="s">
        <v>38</v>
      </c>
      <c r="AV3015">
        <v>369</v>
      </c>
    </row>
    <row r="3016" spans="1:48" x14ac:dyDescent="0.4">
      <c r="A3016" t="s">
        <v>45</v>
      </c>
      <c r="B3016">
        <v>2022</v>
      </c>
      <c r="C3016" t="s">
        <v>38</v>
      </c>
      <c r="D3016" t="s">
        <v>59</v>
      </c>
      <c r="E3016" t="s">
        <v>22</v>
      </c>
      <c r="F3016" t="s">
        <v>7</v>
      </c>
      <c r="G3016">
        <v>720</v>
      </c>
      <c r="H3016" t="str">
        <f>VLOOKUP(E3016,filtered_wfh_with_region!$AA$2:$AB$31,2,FALSE)</f>
        <v>East</v>
      </c>
      <c r="AE3016">
        <v>2022</v>
      </c>
      <c r="AF3016">
        <v>720</v>
      </c>
      <c r="AG3016" t="s">
        <v>82</v>
      </c>
      <c r="AK3016" t="s">
        <v>82</v>
      </c>
      <c r="AL3016">
        <v>720</v>
      </c>
      <c r="AP3016" t="s">
        <v>38</v>
      </c>
      <c r="AQ3016">
        <v>720</v>
      </c>
      <c r="AT3016">
        <v>2022</v>
      </c>
      <c r="AU3016" t="s">
        <v>38</v>
      </c>
      <c r="AV3016">
        <v>720</v>
      </c>
    </row>
    <row r="3017" spans="1:48" x14ac:dyDescent="0.4">
      <c r="A3017" t="s">
        <v>45</v>
      </c>
      <c r="B3017">
        <v>2022</v>
      </c>
      <c r="C3017" t="s">
        <v>38</v>
      </c>
      <c r="D3017" t="s">
        <v>59</v>
      </c>
      <c r="E3017" t="s">
        <v>23</v>
      </c>
      <c r="F3017" t="s">
        <v>7</v>
      </c>
      <c r="G3017">
        <v>287</v>
      </c>
      <c r="H3017" t="str">
        <f>VLOOKUP(E3017,filtered_wfh_with_region!$AA$2:$AB$31,2,FALSE)</f>
        <v>South</v>
      </c>
      <c r="AE3017">
        <v>2022</v>
      </c>
      <c r="AF3017">
        <v>287</v>
      </c>
      <c r="AG3017" t="s">
        <v>84</v>
      </c>
      <c r="AK3017" t="s">
        <v>84</v>
      </c>
      <c r="AL3017">
        <v>287</v>
      </c>
      <c r="AP3017" t="s">
        <v>38</v>
      </c>
      <c r="AQ3017">
        <v>287</v>
      </c>
      <c r="AT3017">
        <v>2022</v>
      </c>
      <c r="AU3017" t="s">
        <v>38</v>
      </c>
      <c r="AV3017">
        <v>287</v>
      </c>
    </row>
    <row r="3018" spans="1:48" x14ac:dyDescent="0.4">
      <c r="A3018" t="s">
        <v>45</v>
      </c>
      <c r="B3018">
        <v>2022</v>
      </c>
      <c r="C3018" t="s">
        <v>38</v>
      </c>
      <c r="D3018" t="s">
        <v>59</v>
      </c>
      <c r="E3018" t="s">
        <v>24</v>
      </c>
      <c r="F3018" t="s">
        <v>7</v>
      </c>
      <c r="G3018">
        <v>2127</v>
      </c>
      <c r="H3018" t="str">
        <f>VLOOKUP(E3018,filtered_wfh_with_region!$AA$2:$AB$31,2,FALSE)</f>
        <v>South</v>
      </c>
      <c r="AE3018">
        <v>2022</v>
      </c>
      <c r="AF3018">
        <v>2127</v>
      </c>
      <c r="AG3018" t="s">
        <v>84</v>
      </c>
      <c r="AK3018" t="s">
        <v>84</v>
      </c>
      <c r="AL3018">
        <v>2127</v>
      </c>
      <c r="AP3018" t="s">
        <v>38</v>
      </c>
      <c r="AQ3018">
        <v>2127</v>
      </c>
      <c r="AT3018">
        <v>2022</v>
      </c>
      <c r="AU3018" t="s">
        <v>38</v>
      </c>
      <c r="AV3018">
        <v>2127</v>
      </c>
    </row>
    <row r="3019" spans="1:48" x14ac:dyDescent="0.4">
      <c r="A3019" t="s">
        <v>45</v>
      </c>
      <c r="B3019">
        <v>2022</v>
      </c>
      <c r="C3019" t="s">
        <v>38</v>
      </c>
      <c r="D3019" t="s">
        <v>59</v>
      </c>
      <c r="E3019" t="s">
        <v>25</v>
      </c>
      <c r="F3019" t="s">
        <v>7</v>
      </c>
      <c r="G3019">
        <v>373</v>
      </c>
      <c r="H3019" t="str">
        <f>VLOOKUP(E3019,filtered_wfh_with_region!$AA$2:$AB$31,2,FALSE)</f>
        <v>South</v>
      </c>
      <c r="AE3019">
        <v>2022</v>
      </c>
      <c r="AF3019">
        <v>373</v>
      </c>
      <c r="AG3019" t="s">
        <v>84</v>
      </c>
      <c r="AK3019" t="s">
        <v>84</v>
      </c>
      <c r="AL3019">
        <v>373</v>
      </c>
      <c r="AP3019" t="s">
        <v>38</v>
      </c>
      <c r="AQ3019">
        <v>373</v>
      </c>
      <c r="AT3019">
        <v>2022</v>
      </c>
      <c r="AU3019" t="s">
        <v>38</v>
      </c>
      <c r="AV3019">
        <v>373</v>
      </c>
    </row>
    <row r="3020" spans="1:48" x14ac:dyDescent="0.4">
      <c r="A3020" t="s">
        <v>45</v>
      </c>
      <c r="B3020">
        <v>2022</v>
      </c>
      <c r="C3020" t="s">
        <v>38</v>
      </c>
      <c r="D3020" t="s">
        <v>59</v>
      </c>
      <c r="E3020" t="s">
        <v>26</v>
      </c>
      <c r="F3020" t="s">
        <v>7</v>
      </c>
      <c r="G3020">
        <v>447</v>
      </c>
      <c r="H3020" t="str">
        <f>VLOOKUP(E3020,filtered_wfh_with_region!$AA$2:$AB$31,2,FALSE)</f>
        <v>South</v>
      </c>
      <c r="AE3020">
        <v>2022</v>
      </c>
      <c r="AF3020">
        <v>447</v>
      </c>
      <c r="AG3020" t="s">
        <v>84</v>
      </c>
      <c r="AK3020" t="s">
        <v>84</v>
      </c>
      <c r="AL3020">
        <v>447</v>
      </c>
      <c r="AP3020" t="s">
        <v>38</v>
      </c>
      <c r="AQ3020">
        <v>447</v>
      </c>
      <c r="AT3020">
        <v>2022</v>
      </c>
      <c r="AU3020" t="s">
        <v>38</v>
      </c>
      <c r="AV3020">
        <v>447</v>
      </c>
    </row>
    <row r="3021" spans="1:48" x14ac:dyDescent="0.4">
      <c r="A3021" t="s">
        <v>45</v>
      </c>
      <c r="B3021">
        <v>2022</v>
      </c>
      <c r="C3021" t="s">
        <v>38</v>
      </c>
      <c r="D3021" t="s">
        <v>59</v>
      </c>
      <c r="E3021" t="s">
        <v>27</v>
      </c>
      <c r="F3021" t="s">
        <v>7</v>
      </c>
      <c r="G3021">
        <v>294</v>
      </c>
      <c r="H3021" t="str">
        <f>VLOOKUP(E3021,filtered_wfh_with_region!$AA$2:$AB$31,2,FALSE)</f>
        <v>South</v>
      </c>
      <c r="AE3021">
        <v>2022</v>
      </c>
      <c r="AF3021">
        <v>294</v>
      </c>
      <c r="AG3021" t="s">
        <v>84</v>
      </c>
      <c r="AK3021" t="s">
        <v>84</v>
      </c>
      <c r="AL3021">
        <v>294</v>
      </c>
      <c r="AP3021" t="s">
        <v>38</v>
      </c>
      <c r="AQ3021">
        <v>294</v>
      </c>
      <c r="AT3021">
        <v>2022</v>
      </c>
      <c r="AU3021" t="s">
        <v>38</v>
      </c>
      <c r="AV3021">
        <v>294</v>
      </c>
    </row>
    <row r="3022" spans="1:48" x14ac:dyDescent="0.4">
      <c r="A3022" t="s">
        <v>45</v>
      </c>
      <c r="B3022">
        <v>2022</v>
      </c>
      <c r="C3022" t="s">
        <v>38</v>
      </c>
      <c r="D3022" t="s">
        <v>59</v>
      </c>
      <c r="E3022" t="s">
        <v>28</v>
      </c>
      <c r="F3022" t="s">
        <v>7</v>
      </c>
      <c r="G3022">
        <v>351</v>
      </c>
      <c r="H3022" t="str">
        <f>VLOOKUP(E3022,filtered_wfh_with_region!$AA$2:$AB$31,2,FALSE)</f>
        <v>South</v>
      </c>
      <c r="AE3022">
        <v>2022</v>
      </c>
      <c r="AF3022">
        <v>351</v>
      </c>
      <c r="AG3022" t="s">
        <v>84</v>
      </c>
      <c r="AK3022" t="s">
        <v>84</v>
      </c>
      <c r="AL3022">
        <v>351</v>
      </c>
      <c r="AP3022" t="s">
        <v>38</v>
      </c>
      <c r="AQ3022">
        <v>351</v>
      </c>
      <c r="AT3022">
        <v>2022</v>
      </c>
      <c r="AU3022" t="s">
        <v>38</v>
      </c>
      <c r="AV3022">
        <v>351</v>
      </c>
    </row>
    <row r="3023" spans="1:48" x14ac:dyDescent="0.4">
      <c r="A3023" t="s">
        <v>45</v>
      </c>
      <c r="B3023">
        <v>2022</v>
      </c>
      <c r="C3023" t="s">
        <v>38</v>
      </c>
      <c r="D3023" t="s">
        <v>59</v>
      </c>
      <c r="E3023" t="s">
        <v>29</v>
      </c>
      <c r="F3023" t="s">
        <v>7</v>
      </c>
      <c r="G3023">
        <v>252</v>
      </c>
      <c r="H3023" t="str">
        <f>VLOOKUP(E3023,filtered_wfh_with_region!$AA$2:$AB$31,2,FALSE)</f>
        <v>West</v>
      </c>
      <c r="AE3023">
        <v>2022</v>
      </c>
      <c r="AF3023">
        <v>252</v>
      </c>
      <c r="AG3023" t="s">
        <v>71</v>
      </c>
      <c r="AK3023" t="s">
        <v>71</v>
      </c>
      <c r="AL3023">
        <v>252</v>
      </c>
      <c r="AP3023" t="s">
        <v>38</v>
      </c>
      <c r="AQ3023">
        <v>252</v>
      </c>
      <c r="AT3023">
        <v>2022</v>
      </c>
      <c r="AU3023" t="s">
        <v>38</v>
      </c>
      <c r="AV3023">
        <v>252</v>
      </c>
    </row>
    <row r="3024" spans="1:48" x14ac:dyDescent="0.4">
      <c r="A3024" t="s">
        <v>45</v>
      </c>
      <c r="B3024">
        <v>2022</v>
      </c>
      <c r="C3024" t="s">
        <v>38</v>
      </c>
      <c r="D3024" t="s">
        <v>59</v>
      </c>
      <c r="E3024" t="s">
        <v>30</v>
      </c>
      <c r="F3024" t="s">
        <v>7</v>
      </c>
      <c r="G3024">
        <v>443</v>
      </c>
      <c r="H3024" t="str">
        <f>VLOOKUP(E3024,filtered_wfh_with_region!$AA$2:$AB$31,2,FALSE)</f>
        <v>West</v>
      </c>
      <c r="AE3024">
        <v>2022</v>
      </c>
      <c r="AF3024">
        <v>443</v>
      </c>
      <c r="AG3024" t="s">
        <v>71</v>
      </c>
      <c r="AK3024" t="s">
        <v>71</v>
      </c>
      <c r="AL3024">
        <v>443</v>
      </c>
      <c r="AP3024" t="s">
        <v>38</v>
      </c>
      <c r="AQ3024">
        <v>443</v>
      </c>
      <c r="AT3024">
        <v>2022</v>
      </c>
      <c r="AU3024" t="s">
        <v>38</v>
      </c>
      <c r="AV3024">
        <v>443</v>
      </c>
    </row>
    <row r="3025" spans="1:48" x14ac:dyDescent="0.4">
      <c r="A3025" t="s">
        <v>45</v>
      </c>
      <c r="B3025">
        <v>2022</v>
      </c>
      <c r="C3025" t="s">
        <v>38</v>
      </c>
      <c r="D3025" t="s">
        <v>59</v>
      </c>
      <c r="E3025" t="s">
        <v>31</v>
      </c>
      <c r="F3025" t="s">
        <v>7</v>
      </c>
      <c r="G3025">
        <v>68</v>
      </c>
      <c r="H3025" t="str">
        <f>VLOOKUP(E3025,filtered_wfh_with_region!$AA$2:$AB$31,2,FALSE)</f>
        <v>West</v>
      </c>
      <c r="AE3025">
        <v>2022</v>
      </c>
      <c r="AF3025">
        <v>68</v>
      </c>
      <c r="AG3025" t="s">
        <v>71</v>
      </c>
      <c r="AK3025" t="s">
        <v>71</v>
      </c>
      <c r="AL3025">
        <v>68</v>
      </c>
      <c r="AP3025" t="s">
        <v>38</v>
      </c>
      <c r="AQ3025">
        <v>68</v>
      </c>
      <c r="AT3025">
        <v>2022</v>
      </c>
      <c r="AU3025" t="s">
        <v>38</v>
      </c>
      <c r="AV3025">
        <v>68</v>
      </c>
    </row>
    <row r="3026" spans="1:48" x14ac:dyDescent="0.4">
      <c r="A3026" t="s">
        <v>45</v>
      </c>
      <c r="B3026">
        <v>2022</v>
      </c>
      <c r="C3026" t="s">
        <v>38</v>
      </c>
      <c r="D3026" t="s">
        <v>59</v>
      </c>
      <c r="E3026" t="s">
        <v>32</v>
      </c>
      <c r="F3026" t="s">
        <v>7</v>
      </c>
      <c r="G3026">
        <v>264</v>
      </c>
      <c r="H3026" t="str">
        <f>VLOOKUP(E3026,filtered_wfh_with_region!$AA$2:$AB$31,2,FALSE)</f>
        <v>West</v>
      </c>
      <c r="AE3026">
        <v>2022</v>
      </c>
      <c r="AF3026">
        <v>264</v>
      </c>
      <c r="AG3026" t="s">
        <v>71</v>
      </c>
      <c r="AK3026" t="s">
        <v>71</v>
      </c>
      <c r="AL3026">
        <v>264</v>
      </c>
      <c r="AP3026" t="s">
        <v>38</v>
      </c>
      <c r="AQ3026">
        <v>264</v>
      </c>
      <c r="AT3026">
        <v>2022</v>
      </c>
      <c r="AU3026" t="s">
        <v>38</v>
      </c>
      <c r="AV3026">
        <v>264</v>
      </c>
    </row>
    <row r="3027" spans="1:48" x14ac:dyDescent="0.4">
      <c r="A3027" t="s">
        <v>45</v>
      </c>
      <c r="B3027">
        <v>2022</v>
      </c>
      <c r="C3027" t="s">
        <v>38</v>
      </c>
      <c r="D3027" t="s">
        <v>59</v>
      </c>
      <c r="E3027" t="s">
        <v>33</v>
      </c>
      <c r="F3027" t="s">
        <v>7</v>
      </c>
      <c r="G3027">
        <v>146</v>
      </c>
      <c r="H3027" t="str">
        <f>VLOOKUP(E3027,filtered_wfh_with_region!$AA$2:$AB$31,2,FALSE)</f>
        <v>West</v>
      </c>
      <c r="AE3027">
        <v>2022</v>
      </c>
      <c r="AF3027">
        <v>146</v>
      </c>
      <c r="AG3027" t="s">
        <v>71</v>
      </c>
      <c r="AK3027" t="s">
        <v>71</v>
      </c>
      <c r="AL3027">
        <v>146</v>
      </c>
      <c r="AP3027" t="s">
        <v>38</v>
      </c>
      <c r="AQ3027">
        <v>146</v>
      </c>
      <c r="AT3027">
        <v>2022</v>
      </c>
      <c r="AU3027" t="s">
        <v>38</v>
      </c>
      <c r="AV3027">
        <v>146</v>
      </c>
    </row>
    <row r="3028" spans="1:48" x14ac:dyDescent="0.4">
      <c r="A3028" t="s">
        <v>45</v>
      </c>
      <c r="B3028">
        <v>2022</v>
      </c>
      <c r="C3028" t="s">
        <v>38</v>
      </c>
      <c r="D3028" t="s">
        <v>59</v>
      </c>
      <c r="E3028" t="s">
        <v>34</v>
      </c>
      <c r="F3028" t="s">
        <v>7</v>
      </c>
      <c r="G3028">
        <v>185</v>
      </c>
      <c r="H3028" t="str">
        <f>VLOOKUP(E3028,filtered_wfh_with_region!$AA$2:$AB$31,2,FALSE)</f>
        <v>West</v>
      </c>
      <c r="AE3028">
        <v>2022</v>
      </c>
      <c r="AF3028">
        <v>185</v>
      </c>
      <c r="AG3028" t="s">
        <v>71</v>
      </c>
      <c r="AK3028" t="s">
        <v>71</v>
      </c>
      <c r="AL3028">
        <v>185</v>
      </c>
      <c r="AP3028" t="s">
        <v>38</v>
      </c>
      <c r="AQ3028">
        <v>185</v>
      </c>
      <c r="AT3028">
        <v>2022</v>
      </c>
      <c r="AU3028" t="s">
        <v>38</v>
      </c>
      <c r="AV3028">
        <v>185</v>
      </c>
    </row>
    <row r="3029" spans="1:48" x14ac:dyDescent="0.4">
      <c r="A3029" t="s">
        <v>45</v>
      </c>
      <c r="B3029">
        <v>2022</v>
      </c>
      <c r="C3029" t="s">
        <v>38</v>
      </c>
      <c r="D3029" t="s">
        <v>59</v>
      </c>
      <c r="E3029" t="s">
        <v>35</v>
      </c>
      <c r="F3029" t="s">
        <v>7</v>
      </c>
      <c r="G3029">
        <v>138</v>
      </c>
      <c r="H3029" t="str">
        <f>VLOOKUP(E3029,filtered_wfh_with_region!$AA$2:$AB$31,2,FALSE)</f>
        <v>North</v>
      </c>
      <c r="AE3029">
        <v>2022</v>
      </c>
      <c r="AF3029">
        <v>138</v>
      </c>
      <c r="AG3029" t="s">
        <v>83</v>
      </c>
      <c r="AK3029" t="s">
        <v>83</v>
      </c>
      <c r="AL3029">
        <v>138</v>
      </c>
      <c r="AP3029" t="s">
        <v>38</v>
      </c>
      <c r="AQ3029">
        <v>138</v>
      </c>
      <c r="AT3029">
        <v>2022</v>
      </c>
      <c r="AU3029" t="s">
        <v>38</v>
      </c>
      <c r="AV3029">
        <v>138</v>
      </c>
    </row>
    <row r="3030" spans="1:48" x14ac:dyDescent="0.4">
      <c r="A3030" t="s">
        <v>45</v>
      </c>
      <c r="B3030">
        <v>2022</v>
      </c>
      <c r="C3030" t="s">
        <v>38</v>
      </c>
      <c r="D3030" t="s">
        <v>59</v>
      </c>
      <c r="E3030" t="s">
        <v>36</v>
      </c>
      <c r="F3030" t="s">
        <v>7</v>
      </c>
      <c r="G3030">
        <v>352</v>
      </c>
      <c r="H3030" t="str">
        <f>VLOOKUP(E3030,filtered_wfh_with_region!$AA$2:$AB$31,2,FALSE)</f>
        <v>North</v>
      </c>
      <c r="AE3030">
        <v>2022</v>
      </c>
      <c r="AF3030">
        <v>352</v>
      </c>
      <c r="AG3030" t="s">
        <v>83</v>
      </c>
      <c r="AK3030" t="s">
        <v>83</v>
      </c>
      <c r="AL3030">
        <v>352</v>
      </c>
      <c r="AP3030" t="s">
        <v>38</v>
      </c>
      <c r="AQ3030">
        <v>352</v>
      </c>
      <c r="AT3030">
        <v>2022</v>
      </c>
      <c r="AU3030" t="s">
        <v>38</v>
      </c>
      <c r="AV3030">
        <v>352</v>
      </c>
    </row>
    <row r="3031" spans="1:48" x14ac:dyDescent="0.4">
      <c r="A3031" t="s">
        <v>45</v>
      </c>
      <c r="B3031">
        <v>2022</v>
      </c>
      <c r="C3031" t="s">
        <v>38</v>
      </c>
      <c r="D3031" t="s">
        <v>59</v>
      </c>
      <c r="E3031" t="s">
        <v>37</v>
      </c>
      <c r="F3031" t="s">
        <v>7</v>
      </c>
      <c r="G3031">
        <v>88</v>
      </c>
      <c r="H3031" t="str">
        <f>VLOOKUP(E3031,filtered_wfh_with_region!$AA$2:$AB$31,2,FALSE)</f>
        <v>North</v>
      </c>
      <c r="AE3031">
        <v>2022</v>
      </c>
      <c r="AF3031">
        <v>88</v>
      </c>
      <c r="AG3031" t="s">
        <v>83</v>
      </c>
      <c r="AK3031" t="s">
        <v>83</v>
      </c>
      <c r="AL3031">
        <v>88</v>
      </c>
      <c r="AP3031" t="s">
        <v>38</v>
      </c>
      <c r="AQ3031">
        <v>88</v>
      </c>
      <c r="AT3031">
        <v>2022</v>
      </c>
      <c r="AU3031" t="s">
        <v>38</v>
      </c>
      <c r="AV3031">
        <v>88</v>
      </c>
    </row>
    <row r="3032" spans="1:48" x14ac:dyDescent="0.4">
      <c r="A3032" t="s">
        <v>45</v>
      </c>
      <c r="B3032">
        <v>2022</v>
      </c>
      <c r="C3032" t="s">
        <v>38</v>
      </c>
      <c r="D3032" t="s">
        <v>60</v>
      </c>
      <c r="E3032" t="s">
        <v>8</v>
      </c>
      <c r="F3032" t="s">
        <v>7</v>
      </c>
      <c r="G3032">
        <v>47</v>
      </c>
      <c r="H3032" t="str">
        <f>VLOOKUP(E3032,filtered_wfh_with_region!$AA$2:$AB$31,2,FALSE)</f>
        <v>East</v>
      </c>
      <c r="AE3032">
        <v>2022</v>
      </c>
      <c r="AF3032">
        <v>47</v>
      </c>
      <c r="AG3032" t="s">
        <v>82</v>
      </c>
      <c r="AK3032" t="s">
        <v>82</v>
      </c>
      <c r="AL3032">
        <v>47</v>
      </c>
      <c r="AP3032" t="s">
        <v>38</v>
      </c>
      <c r="AQ3032">
        <v>47</v>
      </c>
      <c r="AT3032">
        <v>2022</v>
      </c>
      <c r="AU3032" t="s">
        <v>38</v>
      </c>
      <c r="AV3032">
        <v>47</v>
      </c>
    </row>
    <row r="3033" spans="1:48" x14ac:dyDescent="0.4">
      <c r="A3033" t="s">
        <v>45</v>
      </c>
      <c r="B3033">
        <v>2022</v>
      </c>
      <c r="C3033" t="s">
        <v>38</v>
      </c>
      <c r="D3033" t="s">
        <v>60</v>
      </c>
      <c r="E3033" t="s">
        <v>9</v>
      </c>
      <c r="F3033" t="s">
        <v>7</v>
      </c>
      <c r="G3033">
        <v>655</v>
      </c>
      <c r="H3033" t="str">
        <f>VLOOKUP(E3033,filtered_wfh_with_region!$AA$2:$AB$31,2,FALSE)</f>
        <v>East</v>
      </c>
      <c r="AE3033">
        <v>2022</v>
      </c>
      <c r="AF3033">
        <v>655</v>
      </c>
      <c r="AG3033" t="s">
        <v>82</v>
      </c>
      <c r="AK3033" t="s">
        <v>82</v>
      </c>
      <c r="AL3033">
        <v>655</v>
      </c>
      <c r="AP3033" t="s">
        <v>38</v>
      </c>
      <c r="AQ3033">
        <v>655</v>
      </c>
      <c r="AT3033">
        <v>2022</v>
      </c>
      <c r="AU3033" t="s">
        <v>38</v>
      </c>
      <c r="AV3033">
        <v>655</v>
      </c>
    </row>
    <row r="3034" spans="1:48" x14ac:dyDescent="0.4">
      <c r="A3034" t="s">
        <v>45</v>
      </c>
      <c r="B3034">
        <v>2022</v>
      </c>
      <c r="C3034" t="s">
        <v>38</v>
      </c>
      <c r="D3034" t="s">
        <v>60</v>
      </c>
      <c r="E3034" t="s">
        <v>10</v>
      </c>
      <c r="F3034" t="s">
        <v>7</v>
      </c>
      <c r="G3034">
        <v>368</v>
      </c>
      <c r="H3034" t="str">
        <f>VLOOKUP(E3034,filtered_wfh_with_region!$AA$2:$AB$31,2,FALSE)</f>
        <v>East</v>
      </c>
      <c r="AE3034">
        <v>2022</v>
      </c>
      <c r="AF3034">
        <v>368</v>
      </c>
      <c r="AG3034" t="s">
        <v>82</v>
      </c>
      <c r="AK3034" t="s">
        <v>82</v>
      </c>
      <c r="AL3034">
        <v>368</v>
      </c>
      <c r="AP3034" t="s">
        <v>38</v>
      </c>
      <c r="AQ3034">
        <v>368</v>
      </c>
      <c r="AT3034">
        <v>2022</v>
      </c>
      <c r="AU3034" t="s">
        <v>38</v>
      </c>
      <c r="AV3034">
        <v>368</v>
      </c>
    </row>
    <row r="3035" spans="1:48" x14ac:dyDescent="0.4">
      <c r="A3035" t="s">
        <v>45</v>
      </c>
      <c r="B3035">
        <v>2022</v>
      </c>
      <c r="C3035" t="s">
        <v>38</v>
      </c>
      <c r="D3035" t="s">
        <v>60</v>
      </c>
      <c r="E3035" t="s">
        <v>11</v>
      </c>
      <c r="F3035" t="s">
        <v>7</v>
      </c>
      <c r="G3035">
        <v>386</v>
      </c>
      <c r="H3035" t="str">
        <f>VLOOKUP(E3035,filtered_wfh_with_region!$AA$2:$AB$31,2,FALSE)</f>
        <v>East</v>
      </c>
      <c r="AE3035">
        <v>2022</v>
      </c>
      <c r="AF3035">
        <v>386</v>
      </c>
      <c r="AG3035" t="s">
        <v>82</v>
      </c>
      <c r="AK3035" t="s">
        <v>82</v>
      </c>
      <c r="AL3035">
        <v>386</v>
      </c>
      <c r="AP3035" t="s">
        <v>38</v>
      </c>
      <c r="AQ3035">
        <v>386</v>
      </c>
      <c r="AT3035">
        <v>2022</v>
      </c>
      <c r="AU3035" t="s">
        <v>38</v>
      </c>
      <c r="AV3035">
        <v>386</v>
      </c>
    </row>
    <row r="3036" spans="1:48" x14ac:dyDescent="0.4">
      <c r="A3036" t="s">
        <v>45</v>
      </c>
      <c r="B3036">
        <v>2022</v>
      </c>
      <c r="C3036" t="s">
        <v>38</v>
      </c>
      <c r="D3036" t="s">
        <v>60</v>
      </c>
      <c r="E3036" t="s">
        <v>12</v>
      </c>
      <c r="F3036" t="s">
        <v>7</v>
      </c>
      <c r="G3036">
        <v>260</v>
      </c>
      <c r="H3036" t="str">
        <f>VLOOKUP(E3036,filtered_wfh_with_region!$AA$2:$AB$31,2,FALSE)</f>
        <v>East</v>
      </c>
      <c r="AE3036">
        <v>2022</v>
      </c>
      <c r="AF3036">
        <v>260</v>
      </c>
      <c r="AG3036" t="s">
        <v>82</v>
      </c>
      <c r="AK3036" t="s">
        <v>82</v>
      </c>
      <c r="AL3036">
        <v>260</v>
      </c>
      <c r="AP3036" t="s">
        <v>38</v>
      </c>
      <c r="AQ3036">
        <v>260</v>
      </c>
      <c r="AT3036">
        <v>2022</v>
      </c>
      <c r="AU3036" t="s">
        <v>38</v>
      </c>
      <c r="AV3036">
        <v>260</v>
      </c>
    </row>
    <row r="3037" spans="1:48" x14ac:dyDescent="0.4">
      <c r="A3037" t="s">
        <v>45</v>
      </c>
      <c r="B3037">
        <v>2022</v>
      </c>
      <c r="C3037" t="s">
        <v>38</v>
      </c>
      <c r="D3037" t="s">
        <v>60</v>
      </c>
      <c r="E3037" t="s">
        <v>13</v>
      </c>
      <c r="F3037" t="s">
        <v>7</v>
      </c>
      <c r="G3037">
        <v>196</v>
      </c>
      <c r="H3037" t="str">
        <f>VLOOKUP(E3037,filtered_wfh_with_region!$AA$2:$AB$31,2,FALSE)</f>
        <v>East</v>
      </c>
      <c r="AE3037">
        <v>2022</v>
      </c>
      <c r="AF3037">
        <v>196</v>
      </c>
      <c r="AG3037" t="s">
        <v>82</v>
      </c>
      <c r="AK3037" t="s">
        <v>82</v>
      </c>
      <c r="AL3037">
        <v>196</v>
      </c>
      <c r="AP3037" t="s">
        <v>38</v>
      </c>
      <c r="AQ3037">
        <v>196</v>
      </c>
      <c r="AT3037">
        <v>2022</v>
      </c>
      <c r="AU3037" t="s">
        <v>38</v>
      </c>
      <c r="AV3037">
        <v>196</v>
      </c>
    </row>
    <row r="3038" spans="1:48" x14ac:dyDescent="0.4">
      <c r="A3038" t="s">
        <v>45</v>
      </c>
      <c r="B3038">
        <v>2022</v>
      </c>
      <c r="C3038" t="s">
        <v>38</v>
      </c>
      <c r="D3038" t="s">
        <v>60</v>
      </c>
      <c r="E3038" t="s">
        <v>14</v>
      </c>
      <c r="F3038" t="s">
        <v>7</v>
      </c>
      <c r="G3038">
        <v>64</v>
      </c>
      <c r="H3038" t="str">
        <f>VLOOKUP(E3038,filtered_wfh_with_region!$AA$2:$AB$31,2,FALSE)</f>
        <v>Midlands</v>
      </c>
      <c r="AE3038">
        <v>2022</v>
      </c>
      <c r="AF3038">
        <v>64</v>
      </c>
      <c r="AG3038" t="s">
        <v>72</v>
      </c>
      <c r="AK3038" t="s">
        <v>72</v>
      </c>
      <c r="AL3038">
        <v>64</v>
      </c>
      <c r="AP3038" t="s">
        <v>38</v>
      </c>
      <c r="AQ3038">
        <v>64</v>
      </c>
      <c r="AT3038">
        <v>2022</v>
      </c>
      <c r="AU3038" t="s">
        <v>38</v>
      </c>
      <c r="AV3038">
        <v>64</v>
      </c>
    </row>
    <row r="3039" spans="1:48" x14ac:dyDescent="0.4">
      <c r="A3039" t="s">
        <v>45</v>
      </c>
      <c r="B3039">
        <v>2022</v>
      </c>
      <c r="C3039" t="s">
        <v>38</v>
      </c>
      <c r="D3039" t="s">
        <v>60</v>
      </c>
      <c r="E3039" t="s">
        <v>15</v>
      </c>
      <c r="F3039" t="s">
        <v>7</v>
      </c>
      <c r="G3039">
        <v>44</v>
      </c>
      <c r="H3039" t="str">
        <f>VLOOKUP(E3039,filtered_wfh_with_region!$AA$2:$AB$31,2,FALSE)</f>
        <v>Midlands</v>
      </c>
      <c r="AE3039">
        <v>2022</v>
      </c>
      <c r="AF3039">
        <v>44</v>
      </c>
      <c r="AG3039" t="s">
        <v>72</v>
      </c>
      <c r="AK3039" t="s">
        <v>72</v>
      </c>
      <c r="AL3039">
        <v>44</v>
      </c>
      <c r="AP3039" t="s">
        <v>38</v>
      </c>
      <c r="AQ3039">
        <v>44</v>
      </c>
      <c r="AT3039">
        <v>2022</v>
      </c>
      <c r="AU3039" t="s">
        <v>38</v>
      </c>
      <c r="AV3039">
        <v>44</v>
      </c>
    </row>
    <row r="3040" spans="1:48" x14ac:dyDescent="0.4">
      <c r="A3040" t="s">
        <v>45</v>
      </c>
      <c r="B3040">
        <v>2022</v>
      </c>
      <c r="C3040" t="s">
        <v>38</v>
      </c>
      <c r="D3040" t="s">
        <v>60</v>
      </c>
      <c r="E3040" t="s">
        <v>16</v>
      </c>
      <c r="F3040" t="s">
        <v>7</v>
      </c>
      <c r="G3040">
        <v>18</v>
      </c>
      <c r="H3040" t="str">
        <f>VLOOKUP(E3040,filtered_wfh_with_region!$AA$2:$AB$31,2,FALSE)</f>
        <v>Midlands</v>
      </c>
      <c r="AE3040">
        <v>2022</v>
      </c>
      <c r="AF3040">
        <v>18</v>
      </c>
      <c r="AG3040" t="s">
        <v>72</v>
      </c>
      <c r="AK3040" t="s">
        <v>72</v>
      </c>
      <c r="AL3040">
        <v>18</v>
      </c>
      <c r="AP3040" t="s">
        <v>38</v>
      </c>
      <c r="AQ3040">
        <v>18</v>
      </c>
      <c r="AT3040">
        <v>2022</v>
      </c>
      <c r="AU3040" t="s">
        <v>38</v>
      </c>
      <c r="AV3040">
        <v>18</v>
      </c>
    </row>
    <row r="3041" spans="1:48" x14ac:dyDescent="0.4">
      <c r="A3041" t="s">
        <v>45</v>
      </c>
      <c r="B3041">
        <v>2022</v>
      </c>
      <c r="C3041" t="s">
        <v>38</v>
      </c>
      <c r="D3041" t="s">
        <v>60</v>
      </c>
      <c r="E3041" t="s">
        <v>17</v>
      </c>
      <c r="F3041" t="s">
        <v>7</v>
      </c>
      <c r="G3041">
        <v>83</v>
      </c>
      <c r="H3041" t="str">
        <f>VLOOKUP(E3041,filtered_wfh_with_region!$AA$2:$AB$31,2,FALSE)</f>
        <v>East</v>
      </c>
      <c r="AE3041">
        <v>2022</v>
      </c>
      <c r="AF3041">
        <v>83</v>
      </c>
      <c r="AG3041" t="s">
        <v>82</v>
      </c>
      <c r="AK3041" t="s">
        <v>82</v>
      </c>
      <c r="AL3041">
        <v>83</v>
      </c>
      <c r="AP3041" t="s">
        <v>38</v>
      </c>
      <c r="AQ3041">
        <v>83</v>
      </c>
      <c r="AT3041">
        <v>2022</v>
      </c>
      <c r="AU3041" t="s">
        <v>38</v>
      </c>
      <c r="AV3041">
        <v>83</v>
      </c>
    </row>
    <row r="3042" spans="1:48" x14ac:dyDescent="0.4">
      <c r="A3042" t="s">
        <v>45</v>
      </c>
      <c r="B3042">
        <v>2022</v>
      </c>
      <c r="C3042" t="s">
        <v>38</v>
      </c>
      <c r="D3042" t="s">
        <v>60</v>
      </c>
      <c r="E3042" t="s">
        <v>18</v>
      </c>
      <c r="F3042" t="s">
        <v>7</v>
      </c>
      <c r="G3042">
        <v>168</v>
      </c>
      <c r="H3042" t="str">
        <f>VLOOKUP(E3042,filtered_wfh_with_region!$AA$2:$AB$31,2,FALSE)</f>
        <v>East</v>
      </c>
      <c r="AE3042">
        <v>2022</v>
      </c>
      <c r="AF3042">
        <v>168</v>
      </c>
      <c r="AG3042" t="s">
        <v>82</v>
      </c>
      <c r="AK3042" t="s">
        <v>82</v>
      </c>
      <c r="AL3042">
        <v>168</v>
      </c>
      <c r="AP3042" t="s">
        <v>38</v>
      </c>
      <c r="AQ3042">
        <v>168</v>
      </c>
      <c r="AT3042">
        <v>2022</v>
      </c>
      <c r="AU3042" t="s">
        <v>38</v>
      </c>
      <c r="AV3042">
        <v>168</v>
      </c>
    </row>
    <row r="3043" spans="1:48" x14ac:dyDescent="0.4">
      <c r="A3043" t="s">
        <v>45</v>
      </c>
      <c r="B3043">
        <v>2022</v>
      </c>
      <c r="C3043" t="s">
        <v>38</v>
      </c>
      <c r="D3043" t="s">
        <v>60</v>
      </c>
      <c r="E3043" t="s">
        <v>19</v>
      </c>
      <c r="F3043" t="s">
        <v>7</v>
      </c>
      <c r="G3043">
        <v>39</v>
      </c>
      <c r="H3043" t="str">
        <f>VLOOKUP(E3043,filtered_wfh_with_region!$AA$2:$AB$31,2,FALSE)</f>
        <v>Midlands</v>
      </c>
      <c r="AE3043">
        <v>2022</v>
      </c>
      <c r="AF3043">
        <v>39</v>
      </c>
      <c r="AG3043" t="s">
        <v>72</v>
      </c>
      <c r="AK3043" t="s">
        <v>72</v>
      </c>
      <c r="AL3043">
        <v>39</v>
      </c>
      <c r="AP3043" t="s">
        <v>38</v>
      </c>
      <c r="AQ3043">
        <v>39</v>
      </c>
      <c r="AT3043">
        <v>2022</v>
      </c>
      <c r="AU3043" t="s">
        <v>38</v>
      </c>
      <c r="AV3043">
        <v>39</v>
      </c>
    </row>
    <row r="3044" spans="1:48" x14ac:dyDescent="0.4">
      <c r="A3044" t="s">
        <v>45</v>
      </c>
      <c r="B3044">
        <v>2022</v>
      </c>
      <c r="C3044" t="s">
        <v>38</v>
      </c>
      <c r="D3044" t="s">
        <v>60</v>
      </c>
      <c r="E3044" t="s">
        <v>20</v>
      </c>
      <c r="F3044" t="s">
        <v>7</v>
      </c>
      <c r="G3044">
        <v>45</v>
      </c>
      <c r="H3044" t="str">
        <f>VLOOKUP(E3044,filtered_wfh_with_region!$AA$2:$AB$31,2,FALSE)</f>
        <v>Midlands</v>
      </c>
      <c r="AE3044">
        <v>2022</v>
      </c>
      <c r="AF3044">
        <v>45</v>
      </c>
      <c r="AG3044" t="s">
        <v>72</v>
      </c>
      <c r="AK3044" t="s">
        <v>72</v>
      </c>
      <c r="AL3044">
        <v>45</v>
      </c>
      <c r="AP3044" t="s">
        <v>38</v>
      </c>
      <c r="AQ3044">
        <v>45</v>
      </c>
      <c r="AT3044">
        <v>2022</v>
      </c>
      <c r="AU3044" t="s">
        <v>38</v>
      </c>
      <c r="AV3044">
        <v>45</v>
      </c>
    </row>
    <row r="3045" spans="1:48" x14ac:dyDescent="0.4">
      <c r="A3045" t="s">
        <v>45</v>
      </c>
      <c r="B3045">
        <v>2022</v>
      </c>
      <c r="C3045" t="s">
        <v>38</v>
      </c>
      <c r="D3045" t="s">
        <v>60</v>
      </c>
      <c r="E3045" t="s">
        <v>21</v>
      </c>
      <c r="F3045" t="s">
        <v>7</v>
      </c>
      <c r="G3045">
        <v>101</v>
      </c>
      <c r="H3045" t="str">
        <f>VLOOKUP(E3045,filtered_wfh_with_region!$AA$2:$AB$31,2,FALSE)</f>
        <v>East</v>
      </c>
      <c r="AE3045">
        <v>2022</v>
      </c>
      <c r="AF3045">
        <v>101</v>
      </c>
      <c r="AG3045" t="s">
        <v>82</v>
      </c>
      <c r="AK3045" t="s">
        <v>82</v>
      </c>
      <c r="AL3045">
        <v>101</v>
      </c>
      <c r="AP3045" t="s">
        <v>38</v>
      </c>
      <c r="AQ3045">
        <v>101</v>
      </c>
      <c r="AT3045">
        <v>2022</v>
      </c>
      <c r="AU3045" t="s">
        <v>38</v>
      </c>
      <c r="AV3045">
        <v>101</v>
      </c>
    </row>
    <row r="3046" spans="1:48" x14ac:dyDescent="0.4">
      <c r="A3046" t="s">
        <v>45</v>
      </c>
      <c r="B3046">
        <v>2022</v>
      </c>
      <c r="C3046" t="s">
        <v>38</v>
      </c>
      <c r="D3046" t="s">
        <v>60</v>
      </c>
      <c r="E3046" t="s">
        <v>22</v>
      </c>
      <c r="F3046" t="s">
        <v>7</v>
      </c>
      <c r="G3046">
        <v>175</v>
      </c>
      <c r="H3046" t="str">
        <f>VLOOKUP(E3046,filtered_wfh_with_region!$AA$2:$AB$31,2,FALSE)</f>
        <v>East</v>
      </c>
      <c r="AE3046">
        <v>2022</v>
      </c>
      <c r="AF3046">
        <v>175</v>
      </c>
      <c r="AG3046" t="s">
        <v>82</v>
      </c>
      <c r="AK3046" t="s">
        <v>82</v>
      </c>
      <c r="AL3046">
        <v>175</v>
      </c>
      <c r="AP3046" t="s">
        <v>38</v>
      </c>
      <c r="AQ3046">
        <v>175</v>
      </c>
      <c r="AT3046">
        <v>2022</v>
      </c>
      <c r="AU3046" t="s">
        <v>38</v>
      </c>
      <c r="AV3046">
        <v>175</v>
      </c>
    </row>
    <row r="3047" spans="1:48" x14ac:dyDescent="0.4">
      <c r="A3047" t="s">
        <v>45</v>
      </c>
      <c r="B3047">
        <v>2022</v>
      </c>
      <c r="C3047" t="s">
        <v>38</v>
      </c>
      <c r="D3047" t="s">
        <v>60</v>
      </c>
      <c r="E3047" t="s">
        <v>23</v>
      </c>
      <c r="F3047" t="s">
        <v>7</v>
      </c>
      <c r="G3047">
        <v>97</v>
      </c>
      <c r="H3047" t="str">
        <f>VLOOKUP(E3047,filtered_wfh_with_region!$AA$2:$AB$31,2,FALSE)</f>
        <v>South</v>
      </c>
      <c r="AE3047">
        <v>2022</v>
      </c>
      <c r="AF3047">
        <v>97</v>
      </c>
      <c r="AG3047" t="s">
        <v>84</v>
      </c>
      <c r="AK3047" t="s">
        <v>84</v>
      </c>
      <c r="AL3047">
        <v>97</v>
      </c>
      <c r="AP3047" t="s">
        <v>38</v>
      </c>
      <c r="AQ3047">
        <v>97</v>
      </c>
      <c r="AT3047">
        <v>2022</v>
      </c>
      <c r="AU3047" t="s">
        <v>38</v>
      </c>
      <c r="AV3047">
        <v>97</v>
      </c>
    </row>
    <row r="3048" spans="1:48" x14ac:dyDescent="0.4">
      <c r="A3048" t="s">
        <v>45</v>
      </c>
      <c r="B3048">
        <v>2022</v>
      </c>
      <c r="C3048" t="s">
        <v>38</v>
      </c>
      <c r="D3048" t="s">
        <v>60</v>
      </c>
      <c r="E3048" t="s">
        <v>24</v>
      </c>
      <c r="F3048" t="s">
        <v>7</v>
      </c>
      <c r="G3048">
        <v>1176</v>
      </c>
      <c r="H3048" t="str">
        <f>VLOOKUP(E3048,filtered_wfh_with_region!$AA$2:$AB$31,2,FALSE)</f>
        <v>South</v>
      </c>
      <c r="AE3048">
        <v>2022</v>
      </c>
      <c r="AF3048">
        <v>1176</v>
      </c>
      <c r="AG3048" t="s">
        <v>84</v>
      </c>
      <c r="AK3048" t="s">
        <v>84</v>
      </c>
      <c r="AL3048">
        <v>1176</v>
      </c>
      <c r="AP3048" t="s">
        <v>38</v>
      </c>
      <c r="AQ3048">
        <v>1176</v>
      </c>
      <c r="AT3048">
        <v>2022</v>
      </c>
      <c r="AU3048" t="s">
        <v>38</v>
      </c>
      <c r="AV3048">
        <v>1176</v>
      </c>
    </row>
    <row r="3049" spans="1:48" x14ac:dyDescent="0.4">
      <c r="A3049" t="s">
        <v>45</v>
      </c>
      <c r="B3049">
        <v>2022</v>
      </c>
      <c r="C3049" t="s">
        <v>38</v>
      </c>
      <c r="D3049" t="s">
        <v>60</v>
      </c>
      <c r="E3049" t="s">
        <v>25</v>
      </c>
      <c r="F3049" t="s">
        <v>7</v>
      </c>
      <c r="G3049">
        <v>127</v>
      </c>
      <c r="H3049" t="str">
        <f>VLOOKUP(E3049,filtered_wfh_with_region!$AA$2:$AB$31,2,FALSE)</f>
        <v>South</v>
      </c>
      <c r="AE3049">
        <v>2022</v>
      </c>
      <c r="AF3049">
        <v>127</v>
      </c>
      <c r="AG3049" t="s">
        <v>84</v>
      </c>
      <c r="AK3049" t="s">
        <v>84</v>
      </c>
      <c r="AL3049">
        <v>127</v>
      </c>
      <c r="AP3049" t="s">
        <v>38</v>
      </c>
      <c r="AQ3049">
        <v>127</v>
      </c>
      <c r="AT3049">
        <v>2022</v>
      </c>
      <c r="AU3049" t="s">
        <v>38</v>
      </c>
      <c r="AV3049">
        <v>127</v>
      </c>
    </row>
    <row r="3050" spans="1:48" x14ac:dyDescent="0.4">
      <c r="A3050" t="s">
        <v>45</v>
      </c>
      <c r="B3050">
        <v>2022</v>
      </c>
      <c r="C3050" t="s">
        <v>38</v>
      </c>
      <c r="D3050" t="s">
        <v>60</v>
      </c>
      <c r="E3050" t="s">
        <v>26</v>
      </c>
      <c r="F3050" t="s">
        <v>7</v>
      </c>
      <c r="G3050">
        <v>136</v>
      </c>
      <c r="H3050" t="str">
        <f>VLOOKUP(E3050,filtered_wfh_with_region!$AA$2:$AB$31,2,FALSE)</f>
        <v>South</v>
      </c>
      <c r="AE3050">
        <v>2022</v>
      </c>
      <c r="AF3050">
        <v>136</v>
      </c>
      <c r="AG3050" t="s">
        <v>84</v>
      </c>
      <c r="AK3050" t="s">
        <v>84</v>
      </c>
      <c r="AL3050">
        <v>136</v>
      </c>
      <c r="AP3050" t="s">
        <v>38</v>
      </c>
      <c r="AQ3050">
        <v>136</v>
      </c>
      <c r="AT3050">
        <v>2022</v>
      </c>
      <c r="AU3050" t="s">
        <v>38</v>
      </c>
      <c r="AV3050">
        <v>136</v>
      </c>
    </row>
    <row r="3051" spans="1:48" x14ac:dyDescent="0.4">
      <c r="A3051" t="s">
        <v>45</v>
      </c>
      <c r="B3051">
        <v>2022</v>
      </c>
      <c r="C3051" t="s">
        <v>38</v>
      </c>
      <c r="D3051" t="s">
        <v>60</v>
      </c>
      <c r="E3051" t="s">
        <v>27</v>
      </c>
      <c r="F3051" t="s">
        <v>7</v>
      </c>
      <c r="G3051">
        <v>92</v>
      </c>
      <c r="H3051" t="str">
        <f>VLOOKUP(E3051,filtered_wfh_with_region!$AA$2:$AB$31,2,FALSE)</f>
        <v>South</v>
      </c>
      <c r="AE3051">
        <v>2022</v>
      </c>
      <c r="AF3051">
        <v>92</v>
      </c>
      <c r="AG3051" t="s">
        <v>84</v>
      </c>
      <c r="AK3051" t="s">
        <v>84</v>
      </c>
      <c r="AL3051">
        <v>92</v>
      </c>
      <c r="AP3051" t="s">
        <v>38</v>
      </c>
      <c r="AQ3051">
        <v>92</v>
      </c>
      <c r="AT3051">
        <v>2022</v>
      </c>
      <c r="AU3051" t="s">
        <v>38</v>
      </c>
      <c r="AV3051">
        <v>92</v>
      </c>
    </row>
    <row r="3052" spans="1:48" x14ac:dyDescent="0.4">
      <c r="A3052" t="s">
        <v>45</v>
      </c>
      <c r="B3052">
        <v>2022</v>
      </c>
      <c r="C3052" t="s">
        <v>38</v>
      </c>
      <c r="D3052" t="s">
        <v>60</v>
      </c>
      <c r="E3052" t="s">
        <v>28</v>
      </c>
      <c r="F3052" t="s">
        <v>7</v>
      </c>
      <c r="G3052">
        <v>151</v>
      </c>
      <c r="H3052" t="str">
        <f>VLOOKUP(E3052,filtered_wfh_with_region!$AA$2:$AB$31,2,FALSE)</f>
        <v>South</v>
      </c>
      <c r="AE3052">
        <v>2022</v>
      </c>
      <c r="AF3052">
        <v>151</v>
      </c>
      <c r="AG3052" t="s">
        <v>84</v>
      </c>
      <c r="AK3052" t="s">
        <v>84</v>
      </c>
      <c r="AL3052">
        <v>151</v>
      </c>
      <c r="AP3052" t="s">
        <v>38</v>
      </c>
      <c r="AQ3052">
        <v>151</v>
      </c>
      <c r="AT3052">
        <v>2022</v>
      </c>
      <c r="AU3052" t="s">
        <v>38</v>
      </c>
      <c r="AV3052">
        <v>151</v>
      </c>
    </row>
    <row r="3053" spans="1:48" x14ac:dyDescent="0.4">
      <c r="A3053" t="s">
        <v>45</v>
      </c>
      <c r="B3053">
        <v>2022</v>
      </c>
      <c r="C3053" t="s">
        <v>38</v>
      </c>
      <c r="D3053" t="s">
        <v>60</v>
      </c>
      <c r="E3053" t="s">
        <v>29</v>
      </c>
      <c r="F3053" t="s">
        <v>7</v>
      </c>
      <c r="G3053">
        <v>119</v>
      </c>
      <c r="H3053" t="str">
        <f>VLOOKUP(E3053,filtered_wfh_with_region!$AA$2:$AB$31,2,FALSE)</f>
        <v>West</v>
      </c>
      <c r="AE3053">
        <v>2022</v>
      </c>
      <c r="AF3053">
        <v>119</v>
      </c>
      <c r="AG3053" t="s">
        <v>71</v>
      </c>
      <c r="AK3053" t="s">
        <v>71</v>
      </c>
      <c r="AL3053">
        <v>119</v>
      </c>
      <c r="AP3053" t="s">
        <v>38</v>
      </c>
      <c r="AQ3053">
        <v>119</v>
      </c>
      <c r="AT3053">
        <v>2022</v>
      </c>
      <c r="AU3053" t="s">
        <v>38</v>
      </c>
      <c r="AV3053">
        <v>119</v>
      </c>
    </row>
    <row r="3054" spans="1:48" x14ac:dyDescent="0.4">
      <c r="A3054" t="s">
        <v>45</v>
      </c>
      <c r="B3054">
        <v>2022</v>
      </c>
      <c r="C3054" t="s">
        <v>38</v>
      </c>
      <c r="D3054" t="s">
        <v>60</v>
      </c>
      <c r="E3054" t="s">
        <v>30</v>
      </c>
      <c r="F3054" t="s">
        <v>7</v>
      </c>
      <c r="G3054">
        <v>143</v>
      </c>
      <c r="H3054" t="str">
        <f>VLOOKUP(E3054,filtered_wfh_with_region!$AA$2:$AB$31,2,FALSE)</f>
        <v>West</v>
      </c>
      <c r="AE3054">
        <v>2022</v>
      </c>
      <c r="AF3054">
        <v>143</v>
      </c>
      <c r="AG3054" t="s">
        <v>71</v>
      </c>
      <c r="AK3054" t="s">
        <v>71</v>
      </c>
      <c r="AL3054">
        <v>143</v>
      </c>
      <c r="AP3054" t="s">
        <v>38</v>
      </c>
      <c r="AQ3054">
        <v>143</v>
      </c>
      <c r="AT3054">
        <v>2022</v>
      </c>
      <c r="AU3054" t="s">
        <v>38</v>
      </c>
      <c r="AV3054">
        <v>143</v>
      </c>
    </row>
    <row r="3055" spans="1:48" x14ac:dyDescent="0.4">
      <c r="A3055" t="s">
        <v>45</v>
      </c>
      <c r="B3055">
        <v>2022</v>
      </c>
      <c r="C3055" t="s">
        <v>38</v>
      </c>
      <c r="D3055" t="s">
        <v>60</v>
      </c>
      <c r="E3055" t="s">
        <v>31</v>
      </c>
      <c r="F3055" t="s">
        <v>7</v>
      </c>
      <c r="G3055">
        <v>25</v>
      </c>
      <c r="H3055" t="str">
        <f>VLOOKUP(E3055,filtered_wfh_with_region!$AA$2:$AB$31,2,FALSE)</f>
        <v>West</v>
      </c>
      <c r="AE3055">
        <v>2022</v>
      </c>
      <c r="AF3055">
        <v>25</v>
      </c>
      <c r="AG3055" t="s">
        <v>71</v>
      </c>
      <c r="AK3055" t="s">
        <v>71</v>
      </c>
      <c r="AL3055">
        <v>25</v>
      </c>
      <c r="AP3055" t="s">
        <v>38</v>
      </c>
      <c r="AQ3055">
        <v>25</v>
      </c>
      <c r="AT3055">
        <v>2022</v>
      </c>
      <c r="AU3055" t="s">
        <v>38</v>
      </c>
      <c r="AV3055">
        <v>25</v>
      </c>
    </row>
    <row r="3056" spans="1:48" x14ac:dyDescent="0.4">
      <c r="A3056" t="s">
        <v>45</v>
      </c>
      <c r="B3056">
        <v>2022</v>
      </c>
      <c r="C3056" t="s">
        <v>38</v>
      </c>
      <c r="D3056" t="s">
        <v>60</v>
      </c>
      <c r="E3056" t="s">
        <v>32</v>
      </c>
      <c r="F3056" t="s">
        <v>7</v>
      </c>
      <c r="G3056">
        <v>60</v>
      </c>
      <c r="H3056" t="str">
        <f>VLOOKUP(E3056,filtered_wfh_with_region!$AA$2:$AB$31,2,FALSE)</f>
        <v>West</v>
      </c>
      <c r="AE3056">
        <v>2022</v>
      </c>
      <c r="AF3056">
        <v>60</v>
      </c>
      <c r="AG3056" t="s">
        <v>71</v>
      </c>
      <c r="AK3056" t="s">
        <v>71</v>
      </c>
      <c r="AL3056">
        <v>60</v>
      </c>
      <c r="AP3056" t="s">
        <v>38</v>
      </c>
      <c r="AQ3056">
        <v>60</v>
      </c>
      <c r="AT3056">
        <v>2022</v>
      </c>
      <c r="AU3056" t="s">
        <v>38</v>
      </c>
      <c r="AV3056">
        <v>60</v>
      </c>
    </row>
    <row r="3057" spans="1:48" x14ac:dyDescent="0.4">
      <c r="A3057" t="s">
        <v>45</v>
      </c>
      <c r="B3057">
        <v>2022</v>
      </c>
      <c r="C3057" t="s">
        <v>38</v>
      </c>
      <c r="D3057" t="s">
        <v>60</v>
      </c>
      <c r="E3057" t="s">
        <v>33</v>
      </c>
      <c r="F3057" t="s">
        <v>7</v>
      </c>
      <c r="G3057">
        <v>40</v>
      </c>
      <c r="H3057" t="str">
        <f>VLOOKUP(E3057,filtered_wfh_with_region!$AA$2:$AB$31,2,FALSE)</f>
        <v>West</v>
      </c>
      <c r="AE3057">
        <v>2022</v>
      </c>
      <c r="AF3057">
        <v>40</v>
      </c>
      <c r="AG3057" t="s">
        <v>71</v>
      </c>
      <c r="AK3057" t="s">
        <v>71</v>
      </c>
      <c r="AL3057">
        <v>40</v>
      </c>
      <c r="AP3057" t="s">
        <v>38</v>
      </c>
      <c r="AQ3057">
        <v>40</v>
      </c>
      <c r="AT3057">
        <v>2022</v>
      </c>
      <c r="AU3057" t="s">
        <v>38</v>
      </c>
      <c r="AV3057">
        <v>40</v>
      </c>
    </row>
    <row r="3058" spans="1:48" x14ac:dyDescent="0.4">
      <c r="A3058" t="s">
        <v>45</v>
      </c>
      <c r="B3058">
        <v>2022</v>
      </c>
      <c r="C3058" t="s">
        <v>38</v>
      </c>
      <c r="D3058" t="s">
        <v>60</v>
      </c>
      <c r="E3058" t="s">
        <v>34</v>
      </c>
      <c r="F3058" t="s">
        <v>7</v>
      </c>
      <c r="G3058">
        <v>55</v>
      </c>
      <c r="H3058" t="str">
        <f>VLOOKUP(E3058,filtered_wfh_with_region!$AA$2:$AB$31,2,FALSE)</f>
        <v>West</v>
      </c>
      <c r="AE3058">
        <v>2022</v>
      </c>
      <c r="AF3058">
        <v>55</v>
      </c>
      <c r="AG3058" t="s">
        <v>71</v>
      </c>
      <c r="AK3058" t="s">
        <v>71</v>
      </c>
      <c r="AL3058">
        <v>55</v>
      </c>
      <c r="AP3058" t="s">
        <v>38</v>
      </c>
      <c r="AQ3058">
        <v>55</v>
      </c>
      <c r="AT3058">
        <v>2022</v>
      </c>
      <c r="AU3058" t="s">
        <v>38</v>
      </c>
      <c r="AV3058">
        <v>55</v>
      </c>
    </row>
    <row r="3059" spans="1:48" x14ac:dyDescent="0.4">
      <c r="A3059" t="s">
        <v>45</v>
      </c>
      <c r="B3059">
        <v>2022</v>
      </c>
      <c r="C3059" t="s">
        <v>38</v>
      </c>
      <c r="D3059" t="s">
        <v>60</v>
      </c>
      <c r="E3059" t="s">
        <v>35</v>
      </c>
      <c r="F3059" t="s">
        <v>7</v>
      </c>
      <c r="G3059">
        <v>31</v>
      </c>
      <c r="H3059" t="str">
        <f>VLOOKUP(E3059,filtered_wfh_with_region!$AA$2:$AB$31,2,FALSE)</f>
        <v>North</v>
      </c>
      <c r="AE3059">
        <v>2022</v>
      </c>
      <c r="AF3059">
        <v>31</v>
      </c>
      <c r="AG3059" t="s">
        <v>83</v>
      </c>
      <c r="AK3059" t="s">
        <v>83</v>
      </c>
      <c r="AL3059">
        <v>31</v>
      </c>
      <c r="AP3059" t="s">
        <v>38</v>
      </c>
      <c r="AQ3059">
        <v>31</v>
      </c>
      <c r="AT3059">
        <v>2022</v>
      </c>
      <c r="AU3059" t="s">
        <v>38</v>
      </c>
      <c r="AV3059">
        <v>31</v>
      </c>
    </row>
    <row r="3060" spans="1:48" x14ac:dyDescent="0.4">
      <c r="A3060" t="s">
        <v>45</v>
      </c>
      <c r="B3060">
        <v>2022</v>
      </c>
      <c r="C3060" t="s">
        <v>38</v>
      </c>
      <c r="D3060" t="s">
        <v>60</v>
      </c>
      <c r="E3060" t="s">
        <v>36</v>
      </c>
      <c r="F3060" t="s">
        <v>7</v>
      </c>
      <c r="G3060">
        <v>117</v>
      </c>
      <c r="H3060" t="str">
        <f>VLOOKUP(E3060,filtered_wfh_with_region!$AA$2:$AB$31,2,FALSE)</f>
        <v>North</v>
      </c>
      <c r="AE3060">
        <v>2022</v>
      </c>
      <c r="AF3060">
        <v>117</v>
      </c>
      <c r="AG3060" t="s">
        <v>83</v>
      </c>
      <c r="AK3060" t="s">
        <v>83</v>
      </c>
      <c r="AL3060">
        <v>117</v>
      </c>
      <c r="AP3060" t="s">
        <v>38</v>
      </c>
      <c r="AQ3060">
        <v>117</v>
      </c>
      <c r="AT3060">
        <v>2022</v>
      </c>
      <c r="AU3060" t="s">
        <v>38</v>
      </c>
      <c r="AV3060">
        <v>117</v>
      </c>
    </row>
    <row r="3061" spans="1:48" x14ac:dyDescent="0.4">
      <c r="A3061" t="s">
        <v>45</v>
      </c>
      <c r="B3061">
        <v>2022</v>
      </c>
      <c r="C3061" t="s">
        <v>38</v>
      </c>
      <c r="D3061" t="s">
        <v>60</v>
      </c>
      <c r="E3061" t="s">
        <v>37</v>
      </c>
      <c r="F3061" t="s">
        <v>7</v>
      </c>
      <c r="G3061">
        <v>14</v>
      </c>
      <c r="H3061" t="str">
        <f>VLOOKUP(E3061,filtered_wfh_with_region!$AA$2:$AB$31,2,FALSE)</f>
        <v>North</v>
      </c>
      <c r="AE3061">
        <v>2022</v>
      </c>
      <c r="AF3061">
        <v>14</v>
      </c>
      <c r="AG3061" t="s">
        <v>83</v>
      </c>
      <c r="AK3061" t="s">
        <v>83</v>
      </c>
      <c r="AL3061">
        <v>14</v>
      </c>
      <c r="AP3061" t="s">
        <v>38</v>
      </c>
      <c r="AQ3061">
        <v>14</v>
      </c>
      <c r="AT3061">
        <v>2022</v>
      </c>
      <c r="AU3061" t="s">
        <v>38</v>
      </c>
      <c r="AV3061">
        <v>14</v>
      </c>
    </row>
    <row r="3062" spans="1:48" x14ac:dyDescent="0.4">
      <c r="A3062" t="s">
        <v>45</v>
      </c>
      <c r="B3062">
        <v>2022</v>
      </c>
      <c r="C3062" t="s">
        <v>38</v>
      </c>
      <c r="D3062" t="s">
        <v>61</v>
      </c>
      <c r="E3062" t="s">
        <v>8</v>
      </c>
      <c r="F3062" t="s">
        <v>7</v>
      </c>
      <c r="G3062">
        <v>58</v>
      </c>
      <c r="H3062" t="str">
        <f>VLOOKUP(E3062,filtered_wfh_with_region!$AA$2:$AB$31,2,FALSE)</f>
        <v>East</v>
      </c>
      <c r="AE3062">
        <v>2022</v>
      </c>
      <c r="AF3062">
        <v>58</v>
      </c>
      <c r="AG3062" t="s">
        <v>82</v>
      </c>
      <c r="AK3062" t="s">
        <v>82</v>
      </c>
      <c r="AL3062">
        <v>58</v>
      </c>
      <c r="AP3062" t="s">
        <v>38</v>
      </c>
      <c r="AQ3062">
        <v>58</v>
      </c>
      <c r="AT3062">
        <v>2022</v>
      </c>
      <c r="AU3062" t="s">
        <v>38</v>
      </c>
      <c r="AV3062">
        <v>58</v>
      </c>
    </row>
    <row r="3063" spans="1:48" x14ac:dyDescent="0.4">
      <c r="A3063" t="s">
        <v>45</v>
      </c>
      <c r="B3063">
        <v>2022</v>
      </c>
      <c r="C3063" t="s">
        <v>38</v>
      </c>
      <c r="D3063" t="s">
        <v>61</v>
      </c>
      <c r="E3063" t="s">
        <v>9</v>
      </c>
      <c r="F3063" t="s">
        <v>7</v>
      </c>
      <c r="G3063">
        <v>659</v>
      </c>
      <c r="H3063" t="str">
        <f>VLOOKUP(E3063,filtered_wfh_with_region!$AA$2:$AB$31,2,FALSE)</f>
        <v>East</v>
      </c>
      <c r="AE3063">
        <v>2022</v>
      </c>
      <c r="AF3063">
        <v>659</v>
      </c>
      <c r="AG3063" t="s">
        <v>82</v>
      </c>
      <c r="AK3063" t="s">
        <v>82</v>
      </c>
      <c r="AL3063">
        <v>659</v>
      </c>
      <c r="AP3063" t="s">
        <v>38</v>
      </c>
      <c r="AQ3063">
        <v>659</v>
      </c>
      <c r="AT3063">
        <v>2022</v>
      </c>
      <c r="AU3063" t="s">
        <v>38</v>
      </c>
      <c r="AV3063">
        <v>659</v>
      </c>
    </row>
    <row r="3064" spans="1:48" x14ac:dyDescent="0.4">
      <c r="A3064" t="s">
        <v>45</v>
      </c>
      <c r="B3064">
        <v>2022</v>
      </c>
      <c r="C3064" t="s">
        <v>38</v>
      </c>
      <c r="D3064" t="s">
        <v>61</v>
      </c>
      <c r="E3064" t="s">
        <v>10</v>
      </c>
      <c r="F3064" t="s">
        <v>7</v>
      </c>
      <c r="G3064">
        <v>245</v>
      </c>
      <c r="H3064" t="str">
        <f>VLOOKUP(E3064,filtered_wfh_with_region!$AA$2:$AB$31,2,FALSE)</f>
        <v>East</v>
      </c>
      <c r="AE3064">
        <v>2022</v>
      </c>
      <c r="AF3064">
        <v>245</v>
      </c>
      <c r="AG3064" t="s">
        <v>82</v>
      </c>
      <c r="AK3064" t="s">
        <v>82</v>
      </c>
      <c r="AL3064">
        <v>245</v>
      </c>
      <c r="AP3064" t="s">
        <v>38</v>
      </c>
      <c r="AQ3064">
        <v>245</v>
      </c>
      <c r="AT3064">
        <v>2022</v>
      </c>
      <c r="AU3064" t="s">
        <v>38</v>
      </c>
      <c r="AV3064">
        <v>245</v>
      </c>
    </row>
    <row r="3065" spans="1:48" x14ac:dyDescent="0.4">
      <c r="A3065" t="s">
        <v>45</v>
      </c>
      <c r="B3065">
        <v>2022</v>
      </c>
      <c r="C3065" t="s">
        <v>38</v>
      </c>
      <c r="D3065" t="s">
        <v>61</v>
      </c>
      <c r="E3065" t="s">
        <v>11</v>
      </c>
      <c r="F3065" t="s">
        <v>7</v>
      </c>
      <c r="G3065">
        <v>364</v>
      </c>
      <c r="H3065" t="str">
        <f>VLOOKUP(E3065,filtered_wfh_with_region!$AA$2:$AB$31,2,FALSE)</f>
        <v>East</v>
      </c>
      <c r="AE3065">
        <v>2022</v>
      </c>
      <c r="AF3065">
        <v>364</v>
      </c>
      <c r="AG3065" t="s">
        <v>82</v>
      </c>
      <c r="AK3065" t="s">
        <v>82</v>
      </c>
      <c r="AL3065">
        <v>364</v>
      </c>
      <c r="AP3065" t="s">
        <v>38</v>
      </c>
      <c r="AQ3065">
        <v>364</v>
      </c>
      <c r="AT3065">
        <v>2022</v>
      </c>
      <c r="AU3065" t="s">
        <v>38</v>
      </c>
      <c r="AV3065">
        <v>364</v>
      </c>
    </row>
    <row r="3066" spans="1:48" x14ac:dyDescent="0.4">
      <c r="A3066" t="s">
        <v>45</v>
      </c>
      <c r="B3066">
        <v>2022</v>
      </c>
      <c r="C3066" t="s">
        <v>38</v>
      </c>
      <c r="D3066" t="s">
        <v>61</v>
      </c>
      <c r="E3066" t="s">
        <v>12</v>
      </c>
      <c r="F3066" t="s">
        <v>7</v>
      </c>
      <c r="G3066">
        <v>264</v>
      </c>
      <c r="H3066" t="str">
        <f>VLOOKUP(E3066,filtered_wfh_with_region!$AA$2:$AB$31,2,FALSE)</f>
        <v>East</v>
      </c>
      <c r="AE3066">
        <v>2022</v>
      </c>
      <c r="AF3066">
        <v>264</v>
      </c>
      <c r="AG3066" t="s">
        <v>82</v>
      </c>
      <c r="AK3066" t="s">
        <v>82</v>
      </c>
      <c r="AL3066">
        <v>264</v>
      </c>
      <c r="AP3066" t="s">
        <v>38</v>
      </c>
      <c r="AQ3066">
        <v>264</v>
      </c>
      <c r="AT3066">
        <v>2022</v>
      </c>
      <c r="AU3066" t="s">
        <v>38</v>
      </c>
      <c r="AV3066">
        <v>264</v>
      </c>
    </row>
    <row r="3067" spans="1:48" x14ac:dyDescent="0.4">
      <c r="A3067" t="s">
        <v>45</v>
      </c>
      <c r="B3067">
        <v>2022</v>
      </c>
      <c r="C3067" t="s">
        <v>38</v>
      </c>
      <c r="D3067" t="s">
        <v>61</v>
      </c>
      <c r="E3067" t="s">
        <v>13</v>
      </c>
      <c r="F3067" t="s">
        <v>7</v>
      </c>
      <c r="G3067">
        <v>248</v>
      </c>
      <c r="H3067" t="str">
        <f>VLOOKUP(E3067,filtered_wfh_with_region!$AA$2:$AB$31,2,FALSE)</f>
        <v>East</v>
      </c>
      <c r="AE3067">
        <v>2022</v>
      </c>
      <c r="AF3067">
        <v>248</v>
      </c>
      <c r="AG3067" t="s">
        <v>82</v>
      </c>
      <c r="AK3067" t="s">
        <v>82</v>
      </c>
      <c r="AL3067">
        <v>248</v>
      </c>
      <c r="AP3067" t="s">
        <v>38</v>
      </c>
      <c r="AQ3067">
        <v>248</v>
      </c>
      <c r="AT3067">
        <v>2022</v>
      </c>
      <c r="AU3067" t="s">
        <v>38</v>
      </c>
      <c r="AV3067">
        <v>248</v>
      </c>
    </row>
    <row r="3068" spans="1:48" x14ac:dyDescent="0.4">
      <c r="A3068" t="s">
        <v>45</v>
      </c>
      <c r="B3068">
        <v>2022</v>
      </c>
      <c r="C3068" t="s">
        <v>38</v>
      </c>
      <c r="D3068" t="s">
        <v>61</v>
      </c>
      <c r="E3068" t="s">
        <v>14</v>
      </c>
      <c r="F3068" t="s">
        <v>7</v>
      </c>
      <c r="G3068">
        <v>71</v>
      </c>
      <c r="H3068" t="str">
        <f>VLOOKUP(E3068,filtered_wfh_with_region!$AA$2:$AB$31,2,FALSE)</f>
        <v>Midlands</v>
      </c>
      <c r="AE3068">
        <v>2022</v>
      </c>
      <c r="AF3068">
        <v>71</v>
      </c>
      <c r="AG3068" t="s">
        <v>72</v>
      </c>
      <c r="AK3068" t="s">
        <v>72</v>
      </c>
      <c r="AL3068">
        <v>71</v>
      </c>
      <c r="AP3068" t="s">
        <v>38</v>
      </c>
      <c r="AQ3068">
        <v>71</v>
      </c>
      <c r="AT3068">
        <v>2022</v>
      </c>
      <c r="AU3068" t="s">
        <v>38</v>
      </c>
      <c r="AV3068">
        <v>71</v>
      </c>
    </row>
    <row r="3069" spans="1:48" x14ac:dyDescent="0.4">
      <c r="A3069" t="s">
        <v>45</v>
      </c>
      <c r="B3069">
        <v>2022</v>
      </c>
      <c r="C3069" t="s">
        <v>38</v>
      </c>
      <c r="D3069" t="s">
        <v>61</v>
      </c>
      <c r="E3069" t="s">
        <v>15</v>
      </c>
      <c r="F3069" t="s">
        <v>7</v>
      </c>
      <c r="G3069">
        <v>62</v>
      </c>
      <c r="H3069" t="str">
        <f>VLOOKUP(E3069,filtered_wfh_with_region!$AA$2:$AB$31,2,FALSE)</f>
        <v>Midlands</v>
      </c>
      <c r="AE3069">
        <v>2022</v>
      </c>
      <c r="AF3069">
        <v>62</v>
      </c>
      <c r="AG3069" t="s">
        <v>72</v>
      </c>
      <c r="AK3069" t="s">
        <v>72</v>
      </c>
      <c r="AL3069">
        <v>62</v>
      </c>
      <c r="AP3069" t="s">
        <v>38</v>
      </c>
      <c r="AQ3069">
        <v>62</v>
      </c>
      <c r="AT3069">
        <v>2022</v>
      </c>
      <c r="AU3069" t="s">
        <v>38</v>
      </c>
      <c r="AV3069">
        <v>62</v>
      </c>
    </row>
    <row r="3070" spans="1:48" x14ac:dyDescent="0.4">
      <c r="A3070" t="s">
        <v>45</v>
      </c>
      <c r="B3070">
        <v>2022</v>
      </c>
      <c r="C3070" t="s">
        <v>38</v>
      </c>
      <c r="D3070" t="s">
        <v>61</v>
      </c>
      <c r="E3070" t="s">
        <v>16</v>
      </c>
      <c r="F3070" t="s">
        <v>7</v>
      </c>
      <c r="G3070">
        <v>31</v>
      </c>
      <c r="H3070" t="str">
        <f>VLOOKUP(E3070,filtered_wfh_with_region!$AA$2:$AB$31,2,FALSE)</f>
        <v>Midlands</v>
      </c>
      <c r="AE3070">
        <v>2022</v>
      </c>
      <c r="AF3070">
        <v>31</v>
      </c>
      <c r="AG3070" t="s">
        <v>72</v>
      </c>
      <c r="AK3070" t="s">
        <v>72</v>
      </c>
      <c r="AL3070">
        <v>31</v>
      </c>
      <c r="AP3070" t="s">
        <v>38</v>
      </c>
      <c r="AQ3070">
        <v>31</v>
      </c>
      <c r="AT3070">
        <v>2022</v>
      </c>
      <c r="AU3070" t="s">
        <v>38</v>
      </c>
      <c r="AV3070">
        <v>31</v>
      </c>
    </row>
    <row r="3071" spans="1:48" x14ac:dyDescent="0.4">
      <c r="A3071" t="s">
        <v>45</v>
      </c>
      <c r="B3071">
        <v>2022</v>
      </c>
      <c r="C3071" t="s">
        <v>38</v>
      </c>
      <c r="D3071" t="s">
        <v>61</v>
      </c>
      <c r="E3071" t="s">
        <v>17</v>
      </c>
      <c r="F3071" t="s">
        <v>7</v>
      </c>
      <c r="G3071">
        <v>113</v>
      </c>
      <c r="H3071" t="str">
        <f>VLOOKUP(E3071,filtered_wfh_with_region!$AA$2:$AB$31,2,FALSE)</f>
        <v>East</v>
      </c>
      <c r="AE3071">
        <v>2022</v>
      </c>
      <c r="AF3071">
        <v>113</v>
      </c>
      <c r="AG3071" t="s">
        <v>82</v>
      </c>
      <c r="AK3071" t="s">
        <v>82</v>
      </c>
      <c r="AL3071">
        <v>113</v>
      </c>
      <c r="AP3071" t="s">
        <v>38</v>
      </c>
      <c r="AQ3071">
        <v>113</v>
      </c>
      <c r="AT3071">
        <v>2022</v>
      </c>
      <c r="AU3071" t="s">
        <v>38</v>
      </c>
      <c r="AV3071">
        <v>113</v>
      </c>
    </row>
    <row r="3072" spans="1:48" x14ac:dyDescent="0.4">
      <c r="A3072" t="s">
        <v>45</v>
      </c>
      <c r="B3072">
        <v>2022</v>
      </c>
      <c r="C3072" t="s">
        <v>38</v>
      </c>
      <c r="D3072" t="s">
        <v>61</v>
      </c>
      <c r="E3072" t="s">
        <v>18</v>
      </c>
      <c r="F3072" t="s">
        <v>7</v>
      </c>
      <c r="G3072">
        <v>190</v>
      </c>
      <c r="H3072" t="str">
        <f>VLOOKUP(E3072,filtered_wfh_with_region!$AA$2:$AB$31,2,FALSE)</f>
        <v>East</v>
      </c>
      <c r="AE3072">
        <v>2022</v>
      </c>
      <c r="AF3072">
        <v>190</v>
      </c>
      <c r="AG3072" t="s">
        <v>82</v>
      </c>
      <c r="AK3072" t="s">
        <v>82</v>
      </c>
      <c r="AL3072">
        <v>190</v>
      </c>
      <c r="AP3072" t="s">
        <v>38</v>
      </c>
      <c r="AQ3072">
        <v>190</v>
      </c>
      <c r="AT3072">
        <v>2022</v>
      </c>
      <c r="AU3072" t="s">
        <v>38</v>
      </c>
      <c r="AV3072">
        <v>190</v>
      </c>
    </row>
    <row r="3073" spans="1:48" x14ac:dyDescent="0.4">
      <c r="A3073" t="s">
        <v>45</v>
      </c>
      <c r="B3073">
        <v>2022</v>
      </c>
      <c r="C3073" t="s">
        <v>38</v>
      </c>
      <c r="D3073" t="s">
        <v>61</v>
      </c>
      <c r="E3073" t="s">
        <v>19</v>
      </c>
      <c r="F3073" t="s">
        <v>7</v>
      </c>
      <c r="G3073">
        <v>50</v>
      </c>
      <c r="H3073" t="str">
        <f>VLOOKUP(E3073,filtered_wfh_with_region!$AA$2:$AB$31,2,FALSE)</f>
        <v>Midlands</v>
      </c>
      <c r="AE3073">
        <v>2022</v>
      </c>
      <c r="AF3073">
        <v>50</v>
      </c>
      <c r="AG3073" t="s">
        <v>72</v>
      </c>
      <c r="AK3073" t="s">
        <v>72</v>
      </c>
      <c r="AL3073">
        <v>50</v>
      </c>
      <c r="AP3073" t="s">
        <v>38</v>
      </c>
      <c r="AQ3073">
        <v>50</v>
      </c>
      <c r="AT3073">
        <v>2022</v>
      </c>
      <c r="AU3073" t="s">
        <v>38</v>
      </c>
      <c r="AV3073">
        <v>50</v>
      </c>
    </row>
    <row r="3074" spans="1:48" x14ac:dyDescent="0.4">
      <c r="A3074" t="s">
        <v>45</v>
      </c>
      <c r="B3074">
        <v>2022</v>
      </c>
      <c r="C3074" t="s">
        <v>38</v>
      </c>
      <c r="D3074" t="s">
        <v>61</v>
      </c>
      <c r="E3074" t="s">
        <v>20</v>
      </c>
      <c r="F3074" t="s">
        <v>7</v>
      </c>
      <c r="G3074">
        <v>57</v>
      </c>
      <c r="H3074" t="str">
        <f>VLOOKUP(E3074,filtered_wfh_with_region!$AA$2:$AB$31,2,FALSE)</f>
        <v>Midlands</v>
      </c>
      <c r="AE3074">
        <v>2022</v>
      </c>
      <c r="AF3074">
        <v>57</v>
      </c>
      <c r="AG3074" t="s">
        <v>72</v>
      </c>
      <c r="AK3074" t="s">
        <v>72</v>
      </c>
      <c r="AL3074">
        <v>57</v>
      </c>
      <c r="AP3074" t="s">
        <v>38</v>
      </c>
      <c r="AQ3074">
        <v>57</v>
      </c>
      <c r="AT3074">
        <v>2022</v>
      </c>
      <c r="AU3074" t="s">
        <v>38</v>
      </c>
      <c r="AV3074">
        <v>57</v>
      </c>
    </row>
    <row r="3075" spans="1:48" x14ac:dyDescent="0.4">
      <c r="A3075" t="s">
        <v>45</v>
      </c>
      <c r="B3075">
        <v>2022</v>
      </c>
      <c r="C3075" t="s">
        <v>38</v>
      </c>
      <c r="D3075" t="s">
        <v>61</v>
      </c>
      <c r="E3075" t="s">
        <v>21</v>
      </c>
      <c r="F3075" t="s">
        <v>7</v>
      </c>
      <c r="G3075">
        <v>98</v>
      </c>
      <c r="H3075" t="str">
        <f>VLOOKUP(E3075,filtered_wfh_with_region!$AA$2:$AB$31,2,FALSE)</f>
        <v>East</v>
      </c>
      <c r="AE3075">
        <v>2022</v>
      </c>
      <c r="AF3075">
        <v>98</v>
      </c>
      <c r="AG3075" t="s">
        <v>82</v>
      </c>
      <c r="AK3075" t="s">
        <v>82</v>
      </c>
      <c r="AL3075">
        <v>98</v>
      </c>
      <c r="AP3075" t="s">
        <v>38</v>
      </c>
      <c r="AQ3075">
        <v>98</v>
      </c>
      <c r="AT3075">
        <v>2022</v>
      </c>
      <c r="AU3075" t="s">
        <v>38</v>
      </c>
      <c r="AV3075">
        <v>98</v>
      </c>
    </row>
    <row r="3076" spans="1:48" x14ac:dyDescent="0.4">
      <c r="A3076" t="s">
        <v>45</v>
      </c>
      <c r="B3076">
        <v>2022</v>
      </c>
      <c r="C3076" t="s">
        <v>38</v>
      </c>
      <c r="D3076" t="s">
        <v>61</v>
      </c>
      <c r="E3076" t="s">
        <v>22</v>
      </c>
      <c r="F3076" t="s">
        <v>7</v>
      </c>
      <c r="G3076">
        <v>141</v>
      </c>
      <c r="H3076" t="str">
        <f>VLOOKUP(E3076,filtered_wfh_with_region!$AA$2:$AB$31,2,FALSE)</f>
        <v>East</v>
      </c>
      <c r="AE3076">
        <v>2022</v>
      </c>
      <c r="AF3076">
        <v>141</v>
      </c>
      <c r="AG3076" t="s">
        <v>82</v>
      </c>
      <c r="AK3076" t="s">
        <v>82</v>
      </c>
      <c r="AL3076">
        <v>141</v>
      </c>
      <c r="AP3076" t="s">
        <v>38</v>
      </c>
      <c r="AQ3076">
        <v>141</v>
      </c>
      <c r="AT3076">
        <v>2022</v>
      </c>
      <c r="AU3076" t="s">
        <v>38</v>
      </c>
      <c r="AV3076">
        <v>141</v>
      </c>
    </row>
    <row r="3077" spans="1:48" x14ac:dyDescent="0.4">
      <c r="A3077" t="s">
        <v>45</v>
      </c>
      <c r="B3077">
        <v>2022</v>
      </c>
      <c r="C3077" t="s">
        <v>38</v>
      </c>
      <c r="D3077" t="s">
        <v>61</v>
      </c>
      <c r="E3077" t="s">
        <v>23</v>
      </c>
      <c r="F3077" t="s">
        <v>7</v>
      </c>
      <c r="G3077">
        <v>98</v>
      </c>
      <c r="H3077" t="str">
        <f>VLOOKUP(E3077,filtered_wfh_with_region!$AA$2:$AB$31,2,FALSE)</f>
        <v>South</v>
      </c>
      <c r="AE3077">
        <v>2022</v>
      </c>
      <c r="AF3077">
        <v>98</v>
      </c>
      <c r="AG3077" t="s">
        <v>84</v>
      </c>
      <c r="AK3077" t="s">
        <v>84</v>
      </c>
      <c r="AL3077">
        <v>98</v>
      </c>
      <c r="AP3077" t="s">
        <v>38</v>
      </c>
      <c r="AQ3077">
        <v>98</v>
      </c>
      <c r="AT3077">
        <v>2022</v>
      </c>
      <c r="AU3077" t="s">
        <v>38</v>
      </c>
      <c r="AV3077">
        <v>98</v>
      </c>
    </row>
    <row r="3078" spans="1:48" x14ac:dyDescent="0.4">
      <c r="A3078" t="s">
        <v>45</v>
      </c>
      <c r="B3078">
        <v>2022</v>
      </c>
      <c r="C3078" t="s">
        <v>38</v>
      </c>
      <c r="D3078" t="s">
        <v>61</v>
      </c>
      <c r="E3078" t="s">
        <v>24</v>
      </c>
      <c r="F3078" t="s">
        <v>7</v>
      </c>
      <c r="G3078">
        <v>356</v>
      </c>
      <c r="H3078" t="str">
        <f>VLOOKUP(E3078,filtered_wfh_with_region!$AA$2:$AB$31,2,FALSE)</f>
        <v>South</v>
      </c>
      <c r="AE3078">
        <v>2022</v>
      </c>
      <c r="AF3078">
        <v>356</v>
      </c>
      <c r="AG3078" t="s">
        <v>84</v>
      </c>
      <c r="AK3078" t="s">
        <v>84</v>
      </c>
      <c r="AL3078">
        <v>356</v>
      </c>
      <c r="AP3078" t="s">
        <v>38</v>
      </c>
      <c r="AQ3078">
        <v>356</v>
      </c>
      <c r="AT3078">
        <v>2022</v>
      </c>
      <c r="AU3078" t="s">
        <v>38</v>
      </c>
      <c r="AV3078">
        <v>356</v>
      </c>
    </row>
    <row r="3079" spans="1:48" x14ac:dyDescent="0.4">
      <c r="A3079" t="s">
        <v>45</v>
      </c>
      <c r="B3079">
        <v>2022</v>
      </c>
      <c r="C3079" t="s">
        <v>38</v>
      </c>
      <c r="D3079" t="s">
        <v>61</v>
      </c>
      <c r="E3079" t="s">
        <v>25</v>
      </c>
      <c r="F3079" t="s">
        <v>7</v>
      </c>
      <c r="G3079">
        <v>121</v>
      </c>
      <c r="H3079" t="str">
        <f>VLOOKUP(E3079,filtered_wfh_with_region!$AA$2:$AB$31,2,FALSE)</f>
        <v>South</v>
      </c>
      <c r="AE3079">
        <v>2022</v>
      </c>
      <c r="AF3079">
        <v>121</v>
      </c>
      <c r="AG3079" t="s">
        <v>84</v>
      </c>
      <c r="AK3079" t="s">
        <v>84</v>
      </c>
      <c r="AL3079">
        <v>121</v>
      </c>
      <c r="AP3079" t="s">
        <v>38</v>
      </c>
      <c r="AQ3079">
        <v>121</v>
      </c>
      <c r="AT3079">
        <v>2022</v>
      </c>
      <c r="AU3079" t="s">
        <v>38</v>
      </c>
      <c r="AV3079">
        <v>121</v>
      </c>
    </row>
    <row r="3080" spans="1:48" x14ac:dyDescent="0.4">
      <c r="A3080" t="s">
        <v>45</v>
      </c>
      <c r="B3080">
        <v>2022</v>
      </c>
      <c r="C3080" t="s">
        <v>38</v>
      </c>
      <c r="D3080" t="s">
        <v>61</v>
      </c>
      <c r="E3080" t="s">
        <v>26</v>
      </c>
      <c r="F3080" t="s">
        <v>7</v>
      </c>
      <c r="G3080">
        <v>160</v>
      </c>
      <c r="H3080" t="str">
        <f>VLOOKUP(E3080,filtered_wfh_with_region!$AA$2:$AB$31,2,FALSE)</f>
        <v>South</v>
      </c>
      <c r="AE3080">
        <v>2022</v>
      </c>
      <c r="AF3080">
        <v>160</v>
      </c>
      <c r="AG3080" t="s">
        <v>84</v>
      </c>
      <c r="AK3080" t="s">
        <v>84</v>
      </c>
      <c r="AL3080">
        <v>160</v>
      </c>
      <c r="AP3080" t="s">
        <v>38</v>
      </c>
      <c r="AQ3080">
        <v>160</v>
      </c>
      <c r="AT3080">
        <v>2022</v>
      </c>
      <c r="AU3080" t="s">
        <v>38</v>
      </c>
      <c r="AV3080">
        <v>160</v>
      </c>
    </row>
    <row r="3081" spans="1:48" x14ac:dyDescent="0.4">
      <c r="A3081" t="s">
        <v>45</v>
      </c>
      <c r="B3081">
        <v>2022</v>
      </c>
      <c r="C3081" t="s">
        <v>38</v>
      </c>
      <c r="D3081" t="s">
        <v>61</v>
      </c>
      <c r="E3081" t="s">
        <v>27</v>
      </c>
      <c r="F3081" t="s">
        <v>7</v>
      </c>
      <c r="G3081">
        <v>109</v>
      </c>
      <c r="H3081" t="str">
        <f>VLOOKUP(E3081,filtered_wfh_with_region!$AA$2:$AB$31,2,FALSE)</f>
        <v>South</v>
      </c>
      <c r="AE3081">
        <v>2022</v>
      </c>
      <c r="AF3081">
        <v>109</v>
      </c>
      <c r="AG3081" t="s">
        <v>84</v>
      </c>
      <c r="AK3081" t="s">
        <v>84</v>
      </c>
      <c r="AL3081">
        <v>109</v>
      </c>
      <c r="AP3081" t="s">
        <v>38</v>
      </c>
      <c r="AQ3081">
        <v>109</v>
      </c>
      <c r="AT3081">
        <v>2022</v>
      </c>
      <c r="AU3081" t="s">
        <v>38</v>
      </c>
      <c r="AV3081">
        <v>109</v>
      </c>
    </row>
    <row r="3082" spans="1:48" x14ac:dyDescent="0.4">
      <c r="A3082" t="s">
        <v>45</v>
      </c>
      <c r="B3082">
        <v>2022</v>
      </c>
      <c r="C3082" t="s">
        <v>38</v>
      </c>
      <c r="D3082" t="s">
        <v>61</v>
      </c>
      <c r="E3082" t="s">
        <v>28</v>
      </c>
      <c r="F3082" t="s">
        <v>7</v>
      </c>
      <c r="G3082">
        <v>88</v>
      </c>
      <c r="H3082" t="str">
        <f>VLOOKUP(E3082,filtered_wfh_with_region!$AA$2:$AB$31,2,FALSE)</f>
        <v>South</v>
      </c>
      <c r="AE3082">
        <v>2022</v>
      </c>
      <c r="AF3082">
        <v>88</v>
      </c>
      <c r="AG3082" t="s">
        <v>84</v>
      </c>
      <c r="AK3082" t="s">
        <v>84</v>
      </c>
      <c r="AL3082">
        <v>88</v>
      </c>
      <c r="AP3082" t="s">
        <v>38</v>
      </c>
      <c r="AQ3082">
        <v>88</v>
      </c>
      <c r="AT3082">
        <v>2022</v>
      </c>
      <c r="AU3082" t="s">
        <v>38</v>
      </c>
      <c r="AV3082">
        <v>88</v>
      </c>
    </row>
    <row r="3083" spans="1:48" x14ac:dyDescent="0.4">
      <c r="A3083" t="s">
        <v>45</v>
      </c>
      <c r="B3083">
        <v>2022</v>
      </c>
      <c r="C3083" t="s">
        <v>38</v>
      </c>
      <c r="D3083" t="s">
        <v>61</v>
      </c>
      <c r="E3083" t="s">
        <v>29</v>
      </c>
      <c r="F3083" t="s">
        <v>7</v>
      </c>
      <c r="G3083">
        <v>52</v>
      </c>
      <c r="H3083" t="str">
        <f>VLOOKUP(E3083,filtered_wfh_with_region!$AA$2:$AB$31,2,FALSE)</f>
        <v>West</v>
      </c>
      <c r="AE3083">
        <v>2022</v>
      </c>
      <c r="AF3083">
        <v>52</v>
      </c>
      <c r="AG3083" t="s">
        <v>71</v>
      </c>
      <c r="AK3083" t="s">
        <v>71</v>
      </c>
      <c r="AL3083">
        <v>52</v>
      </c>
      <c r="AP3083" t="s">
        <v>38</v>
      </c>
      <c r="AQ3083">
        <v>52</v>
      </c>
      <c r="AT3083">
        <v>2022</v>
      </c>
      <c r="AU3083" t="s">
        <v>38</v>
      </c>
      <c r="AV3083">
        <v>52</v>
      </c>
    </row>
    <row r="3084" spans="1:48" x14ac:dyDescent="0.4">
      <c r="A3084" t="s">
        <v>45</v>
      </c>
      <c r="B3084">
        <v>2022</v>
      </c>
      <c r="C3084" t="s">
        <v>38</v>
      </c>
      <c r="D3084" t="s">
        <v>61</v>
      </c>
      <c r="E3084" t="s">
        <v>30</v>
      </c>
      <c r="F3084" t="s">
        <v>7</v>
      </c>
      <c r="G3084">
        <v>136</v>
      </c>
      <c r="H3084" t="str">
        <f>VLOOKUP(E3084,filtered_wfh_with_region!$AA$2:$AB$31,2,FALSE)</f>
        <v>West</v>
      </c>
      <c r="AE3084">
        <v>2022</v>
      </c>
      <c r="AF3084">
        <v>136</v>
      </c>
      <c r="AG3084" t="s">
        <v>71</v>
      </c>
      <c r="AK3084" t="s">
        <v>71</v>
      </c>
      <c r="AL3084">
        <v>136</v>
      </c>
      <c r="AP3084" t="s">
        <v>38</v>
      </c>
      <c r="AQ3084">
        <v>136</v>
      </c>
      <c r="AT3084">
        <v>2022</v>
      </c>
      <c r="AU3084" t="s">
        <v>38</v>
      </c>
      <c r="AV3084">
        <v>136</v>
      </c>
    </row>
    <row r="3085" spans="1:48" x14ac:dyDescent="0.4">
      <c r="A3085" t="s">
        <v>45</v>
      </c>
      <c r="B3085">
        <v>2022</v>
      </c>
      <c r="C3085" t="s">
        <v>38</v>
      </c>
      <c r="D3085" t="s">
        <v>61</v>
      </c>
      <c r="E3085" t="s">
        <v>31</v>
      </c>
      <c r="F3085" t="s">
        <v>7</v>
      </c>
      <c r="G3085">
        <v>50</v>
      </c>
      <c r="H3085" t="str">
        <f>VLOOKUP(E3085,filtered_wfh_with_region!$AA$2:$AB$31,2,FALSE)</f>
        <v>West</v>
      </c>
      <c r="AE3085">
        <v>2022</v>
      </c>
      <c r="AF3085">
        <v>50</v>
      </c>
      <c r="AG3085" t="s">
        <v>71</v>
      </c>
      <c r="AK3085" t="s">
        <v>71</v>
      </c>
      <c r="AL3085">
        <v>50</v>
      </c>
      <c r="AP3085" t="s">
        <v>38</v>
      </c>
      <c r="AQ3085">
        <v>50</v>
      </c>
      <c r="AT3085">
        <v>2022</v>
      </c>
      <c r="AU3085" t="s">
        <v>38</v>
      </c>
      <c r="AV3085">
        <v>50</v>
      </c>
    </row>
    <row r="3086" spans="1:48" x14ac:dyDescent="0.4">
      <c r="A3086" t="s">
        <v>45</v>
      </c>
      <c r="B3086">
        <v>2022</v>
      </c>
      <c r="C3086" t="s">
        <v>38</v>
      </c>
      <c r="D3086" t="s">
        <v>61</v>
      </c>
      <c r="E3086" t="s">
        <v>32</v>
      </c>
      <c r="F3086" t="s">
        <v>7</v>
      </c>
      <c r="G3086">
        <v>111</v>
      </c>
      <c r="H3086" t="str">
        <f>VLOOKUP(E3086,filtered_wfh_with_region!$AA$2:$AB$31,2,FALSE)</f>
        <v>West</v>
      </c>
      <c r="AE3086">
        <v>2022</v>
      </c>
      <c r="AF3086">
        <v>111</v>
      </c>
      <c r="AG3086" t="s">
        <v>71</v>
      </c>
      <c r="AK3086" t="s">
        <v>71</v>
      </c>
      <c r="AL3086">
        <v>111</v>
      </c>
      <c r="AP3086" t="s">
        <v>38</v>
      </c>
      <c r="AQ3086">
        <v>111</v>
      </c>
      <c r="AT3086">
        <v>2022</v>
      </c>
      <c r="AU3086" t="s">
        <v>38</v>
      </c>
      <c r="AV3086">
        <v>111</v>
      </c>
    </row>
    <row r="3087" spans="1:48" x14ac:dyDescent="0.4">
      <c r="A3087" t="s">
        <v>45</v>
      </c>
      <c r="B3087">
        <v>2022</v>
      </c>
      <c r="C3087" t="s">
        <v>38</v>
      </c>
      <c r="D3087" t="s">
        <v>61</v>
      </c>
      <c r="E3087" t="s">
        <v>33</v>
      </c>
      <c r="F3087" t="s">
        <v>7</v>
      </c>
      <c r="G3087">
        <v>55</v>
      </c>
      <c r="H3087" t="str">
        <f>VLOOKUP(E3087,filtered_wfh_with_region!$AA$2:$AB$31,2,FALSE)</f>
        <v>West</v>
      </c>
      <c r="AE3087">
        <v>2022</v>
      </c>
      <c r="AF3087">
        <v>55</v>
      </c>
      <c r="AG3087" t="s">
        <v>71</v>
      </c>
      <c r="AK3087" t="s">
        <v>71</v>
      </c>
      <c r="AL3087">
        <v>55</v>
      </c>
      <c r="AP3087" t="s">
        <v>38</v>
      </c>
      <c r="AQ3087">
        <v>55</v>
      </c>
      <c r="AT3087">
        <v>2022</v>
      </c>
      <c r="AU3087" t="s">
        <v>38</v>
      </c>
      <c r="AV3087">
        <v>55</v>
      </c>
    </row>
    <row r="3088" spans="1:48" x14ac:dyDescent="0.4">
      <c r="A3088" t="s">
        <v>45</v>
      </c>
      <c r="B3088">
        <v>2022</v>
      </c>
      <c r="C3088" t="s">
        <v>38</v>
      </c>
      <c r="D3088" t="s">
        <v>61</v>
      </c>
      <c r="E3088" t="s">
        <v>34</v>
      </c>
      <c r="F3088" t="s">
        <v>7</v>
      </c>
      <c r="G3088">
        <v>133</v>
      </c>
      <c r="H3088" t="str">
        <f>VLOOKUP(E3088,filtered_wfh_with_region!$AA$2:$AB$31,2,FALSE)</f>
        <v>West</v>
      </c>
      <c r="AE3088">
        <v>2022</v>
      </c>
      <c r="AF3088">
        <v>133</v>
      </c>
      <c r="AG3088" t="s">
        <v>71</v>
      </c>
      <c r="AK3088" t="s">
        <v>71</v>
      </c>
      <c r="AL3088">
        <v>133</v>
      </c>
      <c r="AP3088" t="s">
        <v>38</v>
      </c>
      <c r="AQ3088">
        <v>133</v>
      </c>
      <c r="AT3088">
        <v>2022</v>
      </c>
      <c r="AU3088" t="s">
        <v>38</v>
      </c>
      <c r="AV3088">
        <v>133</v>
      </c>
    </row>
    <row r="3089" spans="1:48" x14ac:dyDescent="0.4">
      <c r="A3089" t="s">
        <v>45</v>
      </c>
      <c r="B3089">
        <v>2022</v>
      </c>
      <c r="C3089" t="s">
        <v>38</v>
      </c>
      <c r="D3089" t="s">
        <v>61</v>
      </c>
      <c r="E3089" t="s">
        <v>35</v>
      </c>
      <c r="F3089" t="s">
        <v>7</v>
      </c>
      <c r="G3089">
        <v>30</v>
      </c>
      <c r="H3089" t="str">
        <f>VLOOKUP(E3089,filtered_wfh_with_region!$AA$2:$AB$31,2,FALSE)</f>
        <v>North</v>
      </c>
      <c r="AE3089">
        <v>2022</v>
      </c>
      <c r="AF3089">
        <v>30</v>
      </c>
      <c r="AG3089" t="s">
        <v>83</v>
      </c>
      <c r="AK3089" t="s">
        <v>83</v>
      </c>
      <c r="AL3089">
        <v>30</v>
      </c>
      <c r="AP3089" t="s">
        <v>38</v>
      </c>
      <c r="AQ3089">
        <v>30</v>
      </c>
      <c r="AT3089">
        <v>2022</v>
      </c>
      <c r="AU3089" t="s">
        <v>38</v>
      </c>
      <c r="AV3089">
        <v>30</v>
      </c>
    </row>
    <row r="3090" spans="1:48" x14ac:dyDescent="0.4">
      <c r="A3090" t="s">
        <v>45</v>
      </c>
      <c r="B3090">
        <v>2022</v>
      </c>
      <c r="C3090" t="s">
        <v>38</v>
      </c>
      <c r="D3090" t="s">
        <v>61</v>
      </c>
      <c r="E3090" t="s">
        <v>36</v>
      </c>
      <c r="F3090" t="s">
        <v>7</v>
      </c>
      <c r="G3090">
        <v>157</v>
      </c>
      <c r="H3090" t="str">
        <f>VLOOKUP(E3090,filtered_wfh_with_region!$AA$2:$AB$31,2,FALSE)</f>
        <v>North</v>
      </c>
      <c r="AE3090">
        <v>2022</v>
      </c>
      <c r="AF3090">
        <v>157</v>
      </c>
      <c r="AG3090" t="s">
        <v>83</v>
      </c>
      <c r="AK3090" t="s">
        <v>83</v>
      </c>
      <c r="AL3090">
        <v>157</v>
      </c>
      <c r="AP3090" t="s">
        <v>38</v>
      </c>
      <c r="AQ3090">
        <v>157</v>
      </c>
      <c r="AT3090">
        <v>2022</v>
      </c>
      <c r="AU3090" t="s">
        <v>38</v>
      </c>
      <c r="AV3090">
        <v>157</v>
      </c>
    </row>
    <row r="3091" spans="1:48" x14ac:dyDescent="0.4">
      <c r="A3091" t="s">
        <v>45</v>
      </c>
      <c r="B3091">
        <v>2022</v>
      </c>
      <c r="C3091" t="s">
        <v>38</v>
      </c>
      <c r="D3091" t="s">
        <v>61</v>
      </c>
      <c r="E3091" t="s">
        <v>37</v>
      </c>
      <c r="F3091" t="s">
        <v>7</v>
      </c>
      <c r="G3091">
        <v>32</v>
      </c>
      <c r="H3091" t="str">
        <f>VLOOKUP(E3091,filtered_wfh_with_region!$AA$2:$AB$31,2,FALSE)</f>
        <v>North</v>
      </c>
      <c r="AE3091">
        <v>2022</v>
      </c>
      <c r="AF3091">
        <v>32</v>
      </c>
      <c r="AG3091" t="s">
        <v>83</v>
      </c>
      <c r="AK3091" t="s">
        <v>83</v>
      </c>
      <c r="AL3091">
        <v>32</v>
      </c>
      <c r="AP3091" t="s">
        <v>38</v>
      </c>
      <c r="AQ3091">
        <v>32</v>
      </c>
      <c r="AT3091">
        <v>2022</v>
      </c>
      <c r="AU3091" t="s">
        <v>38</v>
      </c>
      <c r="AV3091">
        <v>32</v>
      </c>
    </row>
    <row r="3092" spans="1:48" x14ac:dyDescent="0.4">
      <c r="A3092" t="s">
        <v>45</v>
      </c>
      <c r="B3092">
        <v>2022</v>
      </c>
      <c r="C3092" t="s">
        <v>38</v>
      </c>
      <c r="D3092" t="s">
        <v>62</v>
      </c>
      <c r="E3092" t="s">
        <v>8</v>
      </c>
      <c r="F3092" t="s">
        <v>7</v>
      </c>
      <c r="G3092">
        <v>24</v>
      </c>
      <c r="H3092" t="str">
        <f>VLOOKUP(E3092,filtered_wfh_with_region!$AA$2:$AB$31,2,FALSE)</f>
        <v>East</v>
      </c>
      <c r="AE3092">
        <v>2022</v>
      </c>
      <c r="AF3092">
        <v>24</v>
      </c>
      <c r="AG3092" t="s">
        <v>82</v>
      </c>
      <c r="AK3092" t="s">
        <v>82</v>
      </c>
      <c r="AL3092">
        <v>24</v>
      </c>
      <c r="AP3092" t="s">
        <v>38</v>
      </c>
      <c r="AQ3092">
        <v>24</v>
      </c>
      <c r="AT3092">
        <v>2022</v>
      </c>
      <c r="AU3092" t="s">
        <v>38</v>
      </c>
      <c r="AV3092">
        <v>24</v>
      </c>
    </row>
    <row r="3093" spans="1:48" x14ac:dyDescent="0.4">
      <c r="A3093" t="s">
        <v>45</v>
      </c>
      <c r="B3093">
        <v>2022</v>
      </c>
      <c r="C3093" t="s">
        <v>38</v>
      </c>
      <c r="D3093" t="s">
        <v>62</v>
      </c>
      <c r="E3093" t="s">
        <v>9</v>
      </c>
      <c r="F3093" t="s">
        <v>7</v>
      </c>
      <c r="G3093">
        <v>365</v>
      </c>
      <c r="H3093" t="str">
        <f>VLOOKUP(E3093,filtered_wfh_with_region!$AA$2:$AB$31,2,FALSE)</f>
        <v>East</v>
      </c>
      <c r="AE3093">
        <v>2022</v>
      </c>
      <c r="AF3093">
        <v>365</v>
      </c>
      <c r="AG3093" t="s">
        <v>82</v>
      </c>
      <c r="AK3093" t="s">
        <v>82</v>
      </c>
      <c r="AL3093">
        <v>365</v>
      </c>
      <c r="AP3093" t="s">
        <v>38</v>
      </c>
      <c r="AQ3093">
        <v>365</v>
      </c>
      <c r="AT3093">
        <v>2022</v>
      </c>
      <c r="AU3093" t="s">
        <v>38</v>
      </c>
      <c r="AV3093">
        <v>365</v>
      </c>
    </row>
    <row r="3094" spans="1:48" x14ac:dyDescent="0.4">
      <c r="A3094" t="s">
        <v>45</v>
      </c>
      <c r="B3094">
        <v>2022</v>
      </c>
      <c r="C3094" t="s">
        <v>38</v>
      </c>
      <c r="D3094" t="s">
        <v>62</v>
      </c>
      <c r="E3094" t="s">
        <v>10</v>
      </c>
      <c r="F3094" t="s">
        <v>7</v>
      </c>
      <c r="G3094">
        <v>248</v>
      </c>
      <c r="H3094" t="str">
        <f>VLOOKUP(E3094,filtered_wfh_with_region!$AA$2:$AB$31,2,FALSE)</f>
        <v>East</v>
      </c>
      <c r="AE3094">
        <v>2022</v>
      </c>
      <c r="AF3094">
        <v>248</v>
      </c>
      <c r="AG3094" t="s">
        <v>82</v>
      </c>
      <c r="AK3094" t="s">
        <v>82</v>
      </c>
      <c r="AL3094">
        <v>248</v>
      </c>
      <c r="AP3094" t="s">
        <v>38</v>
      </c>
      <c r="AQ3094">
        <v>248</v>
      </c>
      <c r="AT3094">
        <v>2022</v>
      </c>
      <c r="AU3094" t="s">
        <v>38</v>
      </c>
      <c r="AV3094">
        <v>248</v>
      </c>
    </row>
    <row r="3095" spans="1:48" x14ac:dyDescent="0.4">
      <c r="A3095" t="s">
        <v>45</v>
      </c>
      <c r="B3095">
        <v>2022</v>
      </c>
      <c r="C3095" t="s">
        <v>38</v>
      </c>
      <c r="D3095" t="s">
        <v>62</v>
      </c>
      <c r="E3095" t="s">
        <v>11</v>
      </c>
      <c r="F3095" t="s">
        <v>7</v>
      </c>
      <c r="G3095">
        <v>177</v>
      </c>
      <c r="H3095" t="str">
        <f>VLOOKUP(E3095,filtered_wfh_with_region!$AA$2:$AB$31,2,FALSE)</f>
        <v>East</v>
      </c>
      <c r="AE3095">
        <v>2022</v>
      </c>
      <c r="AF3095">
        <v>177</v>
      </c>
      <c r="AG3095" t="s">
        <v>82</v>
      </c>
      <c r="AK3095" t="s">
        <v>82</v>
      </c>
      <c r="AL3095">
        <v>177</v>
      </c>
      <c r="AP3095" t="s">
        <v>38</v>
      </c>
      <c r="AQ3095">
        <v>177</v>
      </c>
      <c r="AT3095">
        <v>2022</v>
      </c>
      <c r="AU3095" t="s">
        <v>38</v>
      </c>
      <c r="AV3095">
        <v>177</v>
      </c>
    </row>
    <row r="3096" spans="1:48" x14ac:dyDescent="0.4">
      <c r="A3096" t="s">
        <v>45</v>
      </c>
      <c r="B3096">
        <v>2022</v>
      </c>
      <c r="C3096" t="s">
        <v>38</v>
      </c>
      <c r="D3096" t="s">
        <v>62</v>
      </c>
      <c r="E3096" t="s">
        <v>12</v>
      </c>
      <c r="F3096" t="s">
        <v>7</v>
      </c>
      <c r="G3096">
        <v>118</v>
      </c>
      <c r="H3096" t="str">
        <f>VLOOKUP(E3096,filtered_wfh_with_region!$AA$2:$AB$31,2,FALSE)</f>
        <v>East</v>
      </c>
      <c r="AE3096">
        <v>2022</v>
      </c>
      <c r="AF3096">
        <v>118</v>
      </c>
      <c r="AG3096" t="s">
        <v>82</v>
      </c>
      <c r="AK3096" t="s">
        <v>82</v>
      </c>
      <c r="AL3096">
        <v>118</v>
      </c>
      <c r="AP3096" t="s">
        <v>38</v>
      </c>
      <c r="AQ3096">
        <v>118</v>
      </c>
      <c r="AT3096">
        <v>2022</v>
      </c>
      <c r="AU3096" t="s">
        <v>38</v>
      </c>
      <c r="AV3096">
        <v>118</v>
      </c>
    </row>
    <row r="3097" spans="1:48" x14ac:dyDescent="0.4">
      <c r="A3097" t="s">
        <v>45</v>
      </c>
      <c r="B3097">
        <v>2022</v>
      </c>
      <c r="C3097" t="s">
        <v>38</v>
      </c>
      <c r="D3097" t="s">
        <v>62</v>
      </c>
      <c r="E3097" t="s">
        <v>13</v>
      </c>
      <c r="F3097" t="s">
        <v>7</v>
      </c>
      <c r="G3097">
        <v>139</v>
      </c>
      <c r="H3097" t="str">
        <f>VLOOKUP(E3097,filtered_wfh_with_region!$AA$2:$AB$31,2,FALSE)</f>
        <v>East</v>
      </c>
      <c r="AE3097">
        <v>2022</v>
      </c>
      <c r="AF3097">
        <v>139</v>
      </c>
      <c r="AG3097" t="s">
        <v>82</v>
      </c>
      <c r="AK3097" t="s">
        <v>82</v>
      </c>
      <c r="AL3097">
        <v>139</v>
      </c>
      <c r="AP3097" t="s">
        <v>38</v>
      </c>
      <c r="AQ3097">
        <v>139</v>
      </c>
      <c r="AT3097">
        <v>2022</v>
      </c>
      <c r="AU3097" t="s">
        <v>38</v>
      </c>
      <c r="AV3097">
        <v>139</v>
      </c>
    </row>
    <row r="3098" spans="1:48" x14ac:dyDescent="0.4">
      <c r="A3098" t="s">
        <v>45</v>
      </c>
      <c r="B3098">
        <v>2022</v>
      </c>
      <c r="C3098" t="s">
        <v>38</v>
      </c>
      <c r="D3098" t="s">
        <v>62</v>
      </c>
      <c r="E3098" t="s">
        <v>14</v>
      </c>
      <c r="F3098" t="s">
        <v>7</v>
      </c>
      <c r="G3098">
        <v>47</v>
      </c>
      <c r="H3098" t="str">
        <f>VLOOKUP(E3098,filtered_wfh_with_region!$AA$2:$AB$31,2,FALSE)</f>
        <v>Midlands</v>
      </c>
      <c r="AE3098">
        <v>2022</v>
      </c>
      <c r="AF3098">
        <v>47</v>
      </c>
      <c r="AG3098" t="s">
        <v>72</v>
      </c>
      <c r="AK3098" t="s">
        <v>72</v>
      </c>
      <c r="AL3098">
        <v>47</v>
      </c>
      <c r="AP3098" t="s">
        <v>38</v>
      </c>
      <c r="AQ3098">
        <v>47</v>
      </c>
      <c r="AT3098">
        <v>2022</v>
      </c>
      <c r="AU3098" t="s">
        <v>38</v>
      </c>
      <c r="AV3098">
        <v>47</v>
      </c>
    </row>
    <row r="3099" spans="1:48" x14ac:dyDescent="0.4">
      <c r="A3099" t="s">
        <v>45</v>
      </c>
      <c r="B3099">
        <v>2022</v>
      </c>
      <c r="C3099" t="s">
        <v>38</v>
      </c>
      <c r="D3099" t="s">
        <v>62</v>
      </c>
      <c r="E3099" t="s">
        <v>15</v>
      </c>
      <c r="F3099" t="s">
        <v>7</v>
      </c>
      <c r="G3099">
        <v>31</v>
      </c>
      <c r="H3099" t="str">
        <f>VLOOKUP(E3099,filtered_wfh_with_region!$AA$2:$AB$31,2,FALSE)</f>
        <v>Midlands</v>
      </c>
      <c r="AE3099">
        <v>2022</v>
      </c>
      <c r="AF3099">
        <v>31</v>
      </c>
      <c r="AG3099" t="s">
        <v>72</v>
      </c>
      <c r="AK3099" t="s">
        <v>72</v>
      </c>
      <c r="AL3099">
        <v>31</v>
      </c>
      <c r="AP3099" t="s">
        <v>38</v>
      </c>
      <c r="AQ3099">
        <v>31</v>
      </c>
      <c r="AT3099">
        <v>2022</v>
      </c>
      <c r="AU3099" t="s">
        <v>38</v>
      </c>
      <c r="AV3099">
        <v>31</v>
      </c>
    </row>
    <row r="3100" spans="1:48" x14ac:dyDescent="0.4">
      <c r="A3100" t="s">
        <v>45</v>
      </c>
      <c r="B3100">
        <v>2022</v>
      </c>
      <c r="C3100" t="s">
        <v>38</v>
      </c>
      <c r="D3100" t="s">
        <v>62</v>
      </c>
      <c r="E3100" t="s">
        <v>16</v>
      </c>
      <c r="F3100" t="s">
        <v>7</v>
      </c>
      <c r="G3100">
        <v>19</v>
      </c>
      <c r="H3100" t="str">
        <f>VLOOKUP(E3100,filtered_wfh_with_region!$AA$2:$AB$31,2,FALSE)</f>
        <v>Midlands</v>
      </c>
      <c r="AE3100">
        <v>2022</v>
      </c>
      <c r="AF3100">
        <v>19</v>
      </c>
      <c r="AG3100" t="s">
        <v>72</v>
      </c>
      <c r="AK3100" t="s">
        <v>72</v>
      </c>
      <c r="AL3100">
        <v>19</v>
      </c>
      <c r="AP3100" t="s">
        <v>38</v>
      </c>
      <c r="AQ3100">
        <v>19</v>
      </c>
      <c r="AT3100">
        <v>2022</v>
      </c>
      <c r="AU3100" t="s">
        <v>38</v>
      </c>
      <c r="AV3100">
        <v>19</v>
      </c>
    </row>
    <row r="3101" spans="1:48" x14ac:dyDescent="0.4">
      <c r="A3101" t="s">
        <v>45</v>
      </c>
      <c r="B3101">
        <v>2022</v>
      </c>
      <c r="C3101" t="s">
        <v>38</v>
      </c>
      <c r="D3101" t="s">
        <v>62</v>
      </c>
      <c r="E3101" t="s">
        <v>17</v>
      </c>
      <c r="F3101" t="s">
        <v>7</v>
      </c>
      <c r="G3101">
        <v>45</v>
      </c>
      <c r="H3101" t="str">
        <f>VLOOKUP(E3101,filtered_wfh_with_region!$AA$2:$AB$31,2,FALSE)</f>
        <v>East</v>
      </c>
      <c r="AE3101">
        <v>2022</v>
      </c>
      <c r="AF3101">
        <v>45</v>
      </c>
      <c r="AG3101" t="s">
        <v>82</v>
      </c>
      <c r="AK3101" t="s">
        <v>82</v>
      </c>
      <c r="AL3101">
        <v>45</v>
      </c>
      <c r="AP3101" t="s">
        <v>38</v>
      </c>
      <c r="AQ3101">
        <v>45</v>
      </c>
      <c r="AT3101">
        <v>2022</v>
      </c>
      <c r="AU3101" t="s">
        <v>38</v>
      </c>
      <c r="AV3101">
        <v>45</v>
      </c>
    </row>
    <row r="3102" spans="1:48" x14ac:dyDescent="0.4">
      <c r="A3102" t="s">
        <v>45</v>
      </c>
      <c r="B3102">
        <v>2022</v>
      </c>
      <c r="C3102" t="s">
        <v>38</v>
      </c>
      <c r="D3102" t="s">
        <v>62</v>
      </c>
      <c r="E3102" t="s">
        <v>18</v>
      </c>
      <c r="F3102" t="s">
        <v>7</v>
      </c>
      <c r="G3102">
        <v>90</v>
      </c>
      <c r="H3102" t="str">
        <f>VLOOKUP(E3102,filtered_wfh_with_region!$AA$2:$AB$31,2,FALSE)</f>
        <v>East</v>
      </c>
      <c r="AE3102">
        <v>2022</v>
      </c>
      <c r="AF3102">
        <v>90</v>
      </c>
      <c r="AG3102" t="s">
        <v>82</v>
      </c>
      <c r="AK3102" t="s">
        <v>82</v>
      </c>
      <c r="AL3102">
        <v>90</v>
      </c>
      <c r="AP3102" t="s">
        <v>38</v>
      </c>
      <c r="AQ3102">
        <v>90</v>
      </c>
      <c r="AT3102">
        <v>2022</v>
      </c>
      <c r="AU3102" t="s">
        <v>38</v>
      </c>
      <c r="AV3102">
        <v>90</v>
      </c>
    </row>
    <row r="3103" spans="1:48" x14ac:dyDescent="0.4">
      <c r="A3103" t="s">
        <v>45</v>
      </c>
      <c r="B3103">
        <v>2022</v>
      </c>
      <c r="C3103" t="s">
        <v>38</v>
      </c>
      <c r="D3103" t="s">
        <v>62</v>
      </c>
      <c r="E3103" t="s">
        <v>19</v>
      </c>
      <c r="F3103" t="s">
        <v>7</v>
      </c>
      <c r="G3103">
        <v>25</v>
      </c>
      <c r="H3103" t="str">
        <f>VLOOKUP(E3103,filtered_wfh_with_region!$AA$2:$AB$31,2,FALSE)</f>
        <v>Midlands</v>
      </c>
      <c r="AE3103">
        <v>2022</v>
      </c>
      <c r="AF3103">
        <v>25</v>
      </c>
      <c r="AG3103" t="s">
        <v>72</v>
      </c>
      <c r="AK3103" t="s">
        <v>72</v>
      </c>
      <c r="AL3103">
        <v>25</v>
      </c>
      <c r="AP3103" t="s">
        <v>38</v>
      </c>
      <c r="AQ3103">
        <v>25</v>
      </c>
      <c r="AT3103">
        <v>2022</v>
      </c>
      <c r="AU3103" t="s">
        <v>38</v>
      </c>
      <c r="AV3103">
        <v>25</v>
      </c>
    </row>
    <row r="3104" spans="1:48" x14ac:dyDescent="0.4">
      <c r="A3104" t="s">
        <v>45</v>
      </c>
      <c r="B3104">
        <v>2022</v>
      </c>
      <c r="C3104" t="s">
        <v>38</v>
      </c>
      <c r="D3104" t="s">
        <v>62</v>
      </c>
      <c r="E3104" t="s">
        <v>20</v>
      </c>
      <c r="F3104" t="s">
        <v>7</v>
      </c>
      <c r="G3104">
        <v>29</v>
      </c>
      <c r="H3104" t="str">
        <f>VLOOKUP(E3104,filtered_wfh_with_region!$AA$2:$AB$31,2,FALSE)</f>
        <v>Midlands</v>
      </c>
      <c r="AE3104">
        <v>2022</v>
      </c>
      <c r="AF3104">
        <v>29</v>
      </c>
      <c r="AG3104" t="s">
        <v>72</v>
      </c>
      <c r="AK3104" t="s">
        <v>72</v>
      </c>
      <c r="AL3104">
        <v>29</v>
      </c>
      <c r="AP3104" t="s">
        <v>38</v>
      </c>
      <c r="AQ3104">
        <v>29</v>
      </c>
      <c r="AT3104">
        <v>2022</v>
      </c>
      <c r="AU3104" t="s">
        <v>38</v>
      </c>
      <c r="AV3104">
        <v>29</v>
      </c>
    </row>
    <row r="3105" spans="1:48" x14ac:dyDescent="0.4">
      <c r="A3105" t="s">
        <v>45</v>
      </c>
      <c r="B3105">
        <v>2022</v>
      </c>
      <c r="C3105" t="s">
        <v>38</v>
      </c>
      <c r="D3105" t="s">
        <v>62</v>
      </c>
      <c r="E3105" t="s">
        <v>21</v>
      </c>
      <c r="F3105" t="s">
        <v>7</v>
      </c>
      <c r="G3105">
        <v>64</v>
      </c>
      <c r="H3105" t="str">
        <f>VLOOKUP(E3105,filtered_wfh_with_region!$AA$2:$AB$31,2,FALSE)</f>
        <v>East</v>
      </c>
      <c r="AE3105">
        <v>2022</v>
      </c>
      <c r="AF3105">
        <v>64</v>
      </c>
      <c r="AG3105" t="s">
        <v>82</v>
      </c>
      <c r="AK3105" t="s">
        <v>82</v>
      </c>
      <c r="AL3105">
        <v>64</v>
      </c>
      <c r="AP3105" t="s">
        <v>38</v>
      </c>
      <c r="AQ3105">
        <v>64</v>
      </c>
      <c r="AT3105">
        <v>2022</v>
      </c>
      <c r="AU3105" t="s">
        <v>38</v>
      </c>
      <c r="AV3105">
        <v>64</v>
      </c>
    </row>
    <row r="3106" spans="1:48" x14ac:dyDescent="0.4">
      <c r="A3106" t="s">
        <v>45</v>
      </c>
      <c r="B3106">
        <v>2022</v>
      </c>
      <c r="C3106" t="s">
        <v>38</v>
      </c>
      <c r="D3106" t="s">
        <v>62</v>
      </c>
      <c r="E3106" t="s">
        <v>22</v>
      </c>
      <c r="F3106" t="s">
        <v>7</v>
      </c>
      <c r="G3106">
        <v>101</v>
      </c>
      <c r="H3106" t="str">
        <f>VLOOKUP(E3106,filtered_wfh_with_region!$AA$2:$AB$31,2,FALSE)</f>
        <v>East</v>
      </c>
      <c r="AE3106">
        <v>2022</v>
      </c>
      <c r="AF3106">
        <v>101</v>
      </c>
      <c r="AG3106" t="s">
        <v>82</v>
      </c>
      <c r="AK3106" t="s">
        <v>82</v>
      </c>
      <c r="AL3106">
        <v>101</v>
      </c>
      <c r="AP3106" t="s">
        <v>38</v>
      </c>
      <c r="AQ3106">
        <v>101</v>
      </c>
      <c r="AT3106">
        <v>2022</v>
      </c>
      <c r="AU3106" t="s">
        <v>38</v>
      </c>
      <c r="AV3106">
        <v>101</v>
      </c>
    </row>
    <row r="3107" spans="1:48" x14ac:dyDescent="0.4">
      <c r="A3107" t="s">
        <v>45</v>
      </c>
      <c r="B3107">
        <v>2022</v>
      </c>
      <c r="C3107" t="s">
        <v>38</v>
      </c>
      <c r="D3107" t="s">
        <v>62</v>
      </c>
      <c r="E3107" t="s">
        <v>23</v>
      </c>
      <c r="F3107" t="s">
        <v>7</v>
      </c>
      <c r="G3107">
        <v>61</v>
      </c>
      <c r="H3107" t="str">
        <f>VLOOKUP(E3107,filtered_wfh_with_region!$AA$2:$AB$31,2,FALSE)</f>
        <v>South</v>
      </c>
      <c r="AE3107">
        <v>2022</v>
      </c>
      <c r="AF3107">
        <v>61</v>
      </c>
      <c r="AG3107" t="s">
        <v>84</v>
      </c>
      <c r="AK3107" t="s">
        <v>84</v>
      </c>
      <c r="AL3107">
        <v>61</v>
      </c>
      <c r="AP3107" t="s">
        <v>38</v>
      </c>
      <c r="AQ3107">
        <v>61</v>
      </c>
      <c r="AT3107">
        <v>2022</v>
      </c>
      <c r="AU3107" t="s">
        <v>38</v>
      </c>
      <c r="AV3107">
        <v>61</v>
      </c>
    </row>
    <row r="3108" spans="1:48" x14ac:dyDescent="0.4">
      <c r="A3108" t="s">
        <v>45</v>
      </c>
      <c r="B3108">
        <v>2022</v>
      </c>
      <c r="C3108" t="s">
        <v>38</v>
      </c>
      <c r="D3108" t="s">
        <v>62</v>
      </c>
      <c r="E3108" t="s">
        <v>24</v>
      </c>
      <c r="F3108" t="s">
        <v>7</v>
      </c>
      <c r="G3108">
        <v>270</v>
      </c>
      <c r="H3108" t="str">
        <f>VLOOKUP(E3108,filtered_wfh_with_region!$AA$2:$AB$31,2,FALSE)</f>
        <v>South</v>
      </c>
      <c r="AE3108">
        <v>2022</v>
      </c>
      <c r="AF3108">
        <v>270</v>
      </c>
      <c r="AG3108" t="s">
        <v>84</v>
      </c>
      <c r="AK3108" t="s">
        <v>84</v>
      </c>
      <c r="AL3108">
        <v>270</v>
      </c>
      <c r="AP3108" t="s">
        <v>38</v>
      </c>
      <c r="AQ3108">
        <v>270</v>
      </c>
      <c r="AT3108">
        <v>2022</v>
      </c>
      <c r="AU3108" t="s">
        <v>38</v>
      </c>
      <c r="AV3108">
        <v>270</v>
      </c>
    </row>
    <row r="3109" spans="1:48" x14ac:dyDescent="0.4">
      <c r="A3109" t="s">
        <v>45</v>
      </c>
      <c r="B3109">
        <v>2022</v>
      </c>
      <c r="C3109" t="s">
        <v>38</v>
      </c>
      <c r="D3109" t="s">
        <v>62</v>
      </c>
      <c r="E3109" t="s">
        <v>25</v>
      </c>
      <c r="F3109" t="s">
        <v>7</v>
      </c>
      <c r="G3109">
        <v>62</v>
      </c>
      <c r="H3109" t="str">
        <f>VLOOKUP(E3109,filtered_wfh_with_region!$AA$2:$AB$31,2,FALSE)</f>
        <v>South</v>
      </c>
      <c r="AE3109">
        <v>2022</v>
      </c>
      <c r="AF3109">
        <v>62</v>
      </c>
      <c r="AG3109" t="s">
        <v>84</v>
      </c>
      <c r="AK3109" t="s">
        <v>84</v>
      </c>
      <c r="AL3109">
        <v>62</v>
      </c>
      <c r="AP3109" t="s">
        <v>38</v>
      </c>
      <c r="AQ3109">
        <v>62</v>
      </c>
      <c r="AT3109">
        <v>2022</v>
      </c>
      <c r="AU3109" t="s">
        <v>38</v>
      </c>
      <c r="AV3109">
        <v>62</v>
      </c>
    </row>
    <row r="3110" spans="1:48" x14ac:dyDescent="0.4">
      <c r="A3110" t="s">
        <v>45</v>
      </c>
      <c r="B3110">
        <v>2022</v>
      </c>
      <c r="C3110" t="s">
        <v>38</v>
      </c>
      <c r="D3110" t="s">
        <v>62</v>
      </c>
      <c r="E3110" t="s">
        <v>26</v>
      </c>
      <c r="F3110" t="s">
        <v>7</v>
      </c>
      <c r="G3110">
        <v>123</v>
      </c>
      <c r="H3110" t="str">
        <f>VLOOKUP(E3110,filtered_wfh_with_region!$AA$2:$AB$31,2,FALSE)</f>
        <v>South</v>
      </c>
      <c r="AE3110">
        <v>2022</v>
      </c>
      <c r="AF3110">
        <v>123</v>
      </c>
      <c r="AG3110" t="s">
        <v>84</v>
      </c>
      <c r="AK3110" t="s">
        <v>84</v>
      </c>
      <c r="AL3110">
        <v>123</v>
      </c>
      <c r="AP3110" t="s">
        <v>38</v>
      </c>
      <c r="AQ3110">
        <v>123</v>
      </c>
      <c r="AT3110">
        <v>2022</v>
      </c>
      <c r="AU3110" t="s">
        <v>38</v>
      </c>
      <c r="AV3110">
        <v>123</v>
      </c>
    </row>
    <row r="3111" spans="1:48" x14ac:dyDescent="0.4">
      <c r="A3111" t="s">
        <v>45</v>
      </c>
      <c r="B3111">
        <v>2022</v>
      </c>
      <c r="C3111" t="s">
        <v>38</v>
      </c>
      <c r="D3111" t="s">
        <v>62</v>
      </c>
      <c r="E3111" t="s">
        <v>27</v>
      </c>
      <c r="F3111" t="s">
        <v>7</v>
      </c>
      <c r="G3111">
        <v>57</v>
      </c>
      <c r="H3111" t="str">
        <f>VLOOKUP(E3111,filtered_wfh_with_region!$AA$2:$AB$31,2,FALSE)</f>
        <v>South</v>
      </c>
      <c r="AE3111">
        <v>2022</v>
      </c>
      <c r="AF3111">
        <v>57</v>
      </c>
      <c r="AG3111" t="s">
        <v>84</v>
      </c>
      <c r="AK3111" t="s">
        <v>84</v>
      </c>
      <c r="AL3111">
        <v>57</v>
      </c>
      <c r="AP3111" t="s">
        <v>38</v>
      </c>
      <c r="AQ3111">
        <v>57</v>
      </c>
      <c r="AT3111">
        <v>2022</v>
      </c>
      <c r="AU3111" t="s">
        <v>38</v>
      </c>
      <c r="AV3111">
        <v>57</v>
      </c>
    </row>
    <row r="3112" spans="1:48" x14ac:dyDescent="0.4">
      <c r="A3112" t="s">
        <v>45</v>
      </c>
      <c r="B3112">
        <v>2022</v>
      </c>
      <c r="C3112" t="s">
        <v>38</v>
      </c>
      <c r="D3112" t="s">
        <v>62</v>
      </c>
      <c r="E3112" t="s">
        <v>28</v>
      </c>
      <c r="F3112" t="s">
        <v>7</v>
      </c>
      <c r="G3112">
        <v>65</v>
      </c>
      <c r="H3112" t="str">
        <f>VLOOKUP(E3112,filtered_wfh_with_region!$AA$2:$AB$31,2,FALSE)</f>
        <v>South</v>
      </c>
      <c r="AE3112">
        <v>2022</v>
      </c>
      <c r="AF3112">
        <v>65</v>
      </c>
      <c r="AG3112" t="s">
        <v>84</v>
      </c>
      <c r="AK3112" t="s">
        <v>84</v>
      </c>
      <c r="AL3112">
        <v>65</v>
      </c>
      <c r="AP3112" t="s">
        <v>38</v>
      </c>
      <c r="AQ3112">
        <v>65</v>
      </c>
      <c r="AT3112">
        <v>2022</v>
      </c>
      <c r="AU3112" t="s">
        <v>38</v>
      </c>
      <c r="AV3112">
        <v>65</v>
      </c>
    </row>
    <row r="3113" spans="1:48" x14ac:dyDescent="0.4">
      <c r="A3113" t="s">
        <v>45</v>
      </c>
      <c r="B3113">
        <v>2022</v>
      </c>
      <c r="C3113" t="s">
        <v>38</v>
      </c>
      <c r="D3113" t="s">
        <v>62</v>
      </c>
      <c r="E3113" t="s">
        <v>29</v>
      </c>
      <c r="F3113" t="s">
        <v>7</v>
      </c>
      <c r="G3113">
        <v>82</v>
      </c>
      <c r="H3113" t="str">
        <f>VLOOKUP(E3113,filtered_wfh_with_region!$AA$2:$AB$31,2,FALSE)</f>
        <v>West</v>
      </c>
      <c r="AE3113">
        <v>2022</v>
      </c>
      <c r="AF3113">
        <v>82</v>
      </c>
      <c r="AG3113" t="s">
        <v>71</v>
      </c>
      <c r="AK3113" t="s">
        <v>71</v>
      </c>
      <c r="AL3113">
        <v>82</v>
      </c>
      <c r="AP3113" t="s">
        <v>38</v>
      </c>
      <c r="AQ3113">
        <v>82</v>
      </c>
      <c r="AT3113">
        <v>2022</v>
      </c>
      <c r="AU3113" t="s">
        <v>38</v>
      </c>
      <c r="AV3113">
        <v>82</v>
      </c>
    </row>
    <row r="3114" spans="1:48" x14ac:dyDescent="0.4">
      <c r="A3114" t="s">
        <v>45</v>
      </c>
      <c r="B3114">
        <v>2022</v>
      </c>
      <c r="C3114" t="s">
        <v>38</v>
      </c>
      <c r="D3114" t="s">
        <v>62</v>
      </c>
      <c r="E3114" t="s">
        <v>30</v>
      </c>
      <c r="F3114" t="s">
        <v>7</v>
      </c>
      <c r="G3114">
        <v>113</v>
      </c>
      <c r="H3114" t="str">
        <f>VLOOKUP(E3114,filtered_wfh_with_region!$AA$2:$AB$31,2,FALSE)</f>
        <v>West</v>
      </c>
      <c r="AE3114">
        <v>2022</v>
      </c>
      <c r="AF3114">
        <v>113</v>
      </c>
      <c r="AG3114" t="s">
        <v>71</v>
      </c>
      <c r="AK3114" t="s">
        <v>71</v>
      </c>
      <c r="AL3114">
        <v>113</v>
      </c>
      <c r="AP3114" t="s">
        <v>38</v>
      </c>
      <c r="AQ3114">
        <v>113</v>
      </c>
      <c r="AT3114">
        <v>2022</v>
      </c>
      <c r="AU3114" t="s">
        <v>38</v>
      </c>
      <c r="AV3114">
        <v>113</v>
      </c>
    </row>
    <row r="3115" spans="1:48" x14ac:dyDescent="0.4">
      <c r="A3115" t="s">
        <v>45</v>
      </c>
      <c r="B3115">
        <v>2022</v>
      </c>
      <c r="C3115" t="s">
        <v>38</v>
      </c>
      <c r="D3115" t="s">
        <v>62</v>
      </c>
      <c r="E3115" t="s">
        <v>31</v>
      </c>
      <c r="F3115" t="s">
        <v>7</v>
      </c>
      <c r="G3115">
        <v>16</v>
      </c>
      <c r="H3115" t="str">
        <f>VLOOKUP(E3115,filtered_wfh_with_region!$AA$2:$AB$31,2,FALSE)</f>
        <v>West</v>
      </c>
      <c r="AE3115">
        <v>2022</v>
      </c>
      <c r="AF3115">
        <v>16</v>
      </c>
      <c r="AG3115" t="s">
        <v>71</v>
      </c>
      <c r="AK3115" t="s">
        <v>71</v>
      </c>
      <c r="AL3115">
        <v>16</v>
      </c>
      <c r="AP3115" t="s">
        <v>38</v>
      </c>
      <c r="AQ3115">
        <v>16</v>
      </c>
      <c r="AT3115">
        <v>2022</v>
      </c>
      <c r="AU3115" t="s">
        <v>38</v>
      </c>
      <c r="AV3115">
        <v>16</v>
      </c>
    </row>
    <row r="3116" spans="1:48" x14ac:dyDescent="0.4">
      <c r="A3116" t="s">
        <v>45</v>
      </c>
      <c r="B3116">
        <v>2022</v>
      </c>
      <c r="C3116" t="s">
        <v>38</v>
      </c>
      <c r="D3116" t="s">
        <v>62</v>
      </c>
      <c r="E3116" t="s">
        <v>32</v>
      </c>
      <c r="F3116" t="s">
        <v>7</v>
      </c>
      <c r="G3116">
        <v>58</v>
      </c>
      <c r="H3116" t="str">
        <f>VLOOKUP(E3116,filtered_wfh_with_region!$AA$2:$AB$31,2,FALSE)</f>
        <v>West</v>
      </c>
      <c r="AE3116">
        <v>2022</v>
      </c>
      <c r="AF3116">
        <v>58</v>
      </c>
      <c r="AG3116" t="s">
        <v>71</v>
      </c>
      <c r="AK3116" t="s">
        <v>71</v>
      </c>
      <c r="AL3116">
        <v>58</v>
      </c>
      <c r="AP3116" t="s">
        <v>38</v>
      </c>
      <c r="AQ3116">
        <v>58</v>
      </c>
      <c r="AT3116">
        <v>2022</v>
      </c>
      <c r="AU3116" t="s">
        <v>38</v>
      </c>
      <c r="AV3116">
        <v>58</v>
      </c>
    </row>
    <row r="3117" spans="1:48" x14ac:dyDescent="0.4">
      <c r="A3117" t="s">
        <v>45</v>
      </c>
      <c r="B3117">
        <v>2022</v>
      </c>
      <c r="C3117" t="s">
        <v>38</v>
      </c>
      <c r="D3117" t="s">
        <v>62</v>
      </c>
      <c r="E3117" t="s">
        <v>33</v>
      </c>
      <c r="F3117" t="s">
        <v>7</v>
      </c>
      <c r="G3117">
        <v>22</v>
      </c>
      <c r="H3117" t="str">
        <f>VLOOKUP(E3117,filtered_wfh_with_region!$AA$2:$AB$31,2,FALSE)</f>
        <v>West</v>
      </c>
      <c r="AE3117">
        <v>2022</v>
      </c>
      <c r="AF3117">
        <v>22</v>
      </c>
      <c r="AG3117" t="s">
        <v>71</v>
      </c>
      <c r="AK3117" t="s">
        <v>71</v>
      </c>
      <c r="AL3117">
        <v>22</v>
      </c>
      <c r="AP3117" t="s">
        <v>38</v>
      </c>
      <c r="AQ3117">
        <v>22</v>
      </c>
      <c r="AT3117">
        <v>2022</v>
      </c>
      <c r="AU3117" t="s">
        <v>38</v>
      </c>
      <c r="AV3117">
        <v>22</v>
      </c>
    </row>
    <row r="3118" spans="1:48" x14ac:dyDescent="0.4">
      <c r="A3118" t="s">
        <v>45</v>
      </c>
      <c r="B3118">
        <v>2022</v>
      </c>
      <c r="C3118" t="s">
        <v>38</v>
      </c>
      <c r="D3118" t="s">
        <v>62</v>
      </c>
      <c r="E3118" t="s">
        <v>34</v>
      </c>
      <c r="F3118" t="s">
        <v>7</v>
      </c>
      <c r="G3118">
        <v>58</v>
      </c>
      <c r="H3118" t="str">
        <f>VLOOKUP(E3118,filtered_wfh_with_region!$AA$2:$AB$31,2,FALSE)</f>
        <v>West</v>
      </c>
      <c r="AE3118">
        <v>2022</v>
      </c>
      <c r="AF3118">
        <v>58</v>
      </c>
      <c r="AG3118" t="s">
        <v>71</v>
      </c>
      <c r="AK3118" t="s">
        <v>71</v>
      </c>
      <c r="AL3118">
        <v>58</v>
      </c>
      <c r="AP3118" t="s">
        <v>38</v>
      </c>
      <c r="AQ3118">
        <v>58</v>
      </c>
      <c r="AT3118">
        <v>2022</v>
      </c>
      <c r="AU3118" t="s">
        <v>38</v>
      </c>
      <c r="AV3118">
        <v>58</v>
      </c>
    </row>
    <row r="3119" spans="1:48" x14ac:dyDescent="0.4">
      <c r="A3119" t="s">
        <v>45</v>
      </c>
      <c r="B3119">
        <v>2022</v>
      </c>
      <c r="C3119" t="s">
        <v>38</v>
      </c>
      <c r="D3119" t="s">
        <v>62</v>
      </c>
      <c r="E3119" t="s">
        <v>35</v>
      </c>
      <c r="F3119" t="s">
        <v>7</v>
      </c>
      <c r="G3119">
        <v>21</v>
      </c>
      <c r="H3119" t="str">
        <f>VLOOKUP(E3119,filtered_wfh_with_region!$AA$2:$AB$31,2,FALSE)</f>
        <v>North</v>
      </c>
      <c r="AE3119">
        <v>2022</v>
      </c>
      <c r="AF3119">
        <v>21</v>
      </c>
      <c r="AG3119" t="s">
        <v>83</v>
      </c>
      <c r="AK3119" t="s">
        <v>83</v>
      </c>
      <c r="AL3119">
        <v>21</v>
      </c>
      <c r="AP3119" t="s">
        <v>38</v>
      </c>
      <c r="AQ3119">
        <v>21</v>
      </c>
      <c r="AT3119">
        <v>2022</v>
      </c>
      <c r="AU3119" t="s">
        <v>38</v>
      </c>
      <c r="AV3119">
        <v>21</v>
      </c>
    </row>
    <row r="3120" spans="1:48" x14ac:dyDescent="0.4">
      <c r="A3120" t="s">
        <v>45</v>
      </c>
      <c r="B3120">
        <v>2022</v>
      </c>
      <c r="C3120" t="s">
        <v>38</v>
      </c>
      <c r="D3120" t="s">
        <v>62</v>
      </c>
      <c r="E3120" t="s">
        <v>36</v>
      </c>
      <c r="F3120" t="s">
        <v>7</v>
      </c>
      <c r="G3120">
        <v>90</v>
      </c>
      <c r="H3120" t="str">
        <f>VLOOKUP(E3120,filtered_wfh_with_region!$AA$2:$AB$31,2,FALSE)</f>
        <v>North</v>
      </c>
      <c r="AE3120">
        <v>2022</v>
      </c>
      <c r="AF3120">
        <v>90</v>
      </c>
      <c r="AG3120" t="s">
        <v>83</v>
      </c>
      <c r="AK3120" t="s">
        <v>83</v>
      </c>
      <c r="AL3120">
        <v>90</v>
      </c>
      <c r="AP3120" t="s">
        <v>38</v>
      </c>
      <c r="AQ3120">
        <v>90</v>
      </c>
      <c r="AT3120">
        <v>2022</v>
      </c>
      <c r="AU3120" t="s">
        <v>38</v>
      </c>
      <c r="AV3120">
        <v>90</v>
      </c>
    </row>
    <row r="3121" spans="1:48" x14ac:dyDescent="0.4">
      <c r="A3121" t="s">
        <v>45</v>
      </c>
      <c r="B3121">
        <v>2022</v>
      </c>
      <c r="C3121" t="s">
        <v>38</v>
      </c>
      <c r="D3121" t="s">
        <v>62</v>
      </c>
      <c r="E3121" t="s">
        <v>37</v>
      </c>
      <c r="F3121" t="s">
        <v>7</v>
      </c>
      <c r="G3121">
        <v>13</v>
      </c>
      <c r="H3121" t="str">
        <f>VLOOKUP(E3121,filtered_wfh_with_region!$AA$2:$AB$31,2,FALSE)</f>
        <v>North</v>
      </c>
      <c r="AE3121">
        <v>2022</v>
      </c>
      <c r="AF3121">
        <v>13</v>
      </c>
      <c r="AG3121" t="s">
        <v>83</v>
      </c>
      <c r="AK3121" t="s">
        <v>83</v>
      </c>
      <c r="AL3121">
        <v>13</v>
      </c>
      <c r="AP3121" t="s">
        <v>38</v>
      </c>
      <c r="AQ3121">
        <v>13</v>
      </c>
      <c r="AT3121">
        <v>2022</v>
      </c>
      <c r="AU3121" t="s">
        <v>38</v>
      </c>
      <c r="AV3121">
        <v>13</v>
      </c>
    </row>
    <row r="3122" spans="1:48" x14ac:dyDescent="0.4">
      <c r="A3122" t="s">
        <v>45</v>
      </c>
      <c r="B3122">
        <v>2022</v>
      </c>
      <c r="C3122" t="s">
        <v>38</v>
      </c>
      <c r="D3122" t="s">
        <v>63</v>
      </c>
      <c r="E3122" t="s">
        <v>8</v>
      </c>
      <c r="F3122" t="s">
        <v>7</v>
      </c>
      <c r="G3122">
        <v>23</v>
      </c>
      <c r="H3122" t="str">
        <f>VLOOKUP(E3122,filtered_wfh_with_region!$AA$2:$AB$31,2,FALSE)</f>
        <v>East</v>
      </c>
      <c r="AE3122">
        <v>2022</v>
      </c>
      <c r="AF3122">
        <v>23</v>
      </c>
      <c r="AG3122" t="s">
        <v>82</v>
      </c>
      <c r="AK3122" t="s">
        <v>82</v>
      </c>
      <c r="AL3122">
        <v>23</v>
      </c>
      <c r="AP3122" t="s">
        <v>38</v>
      </c>
      <c r="AQ3122">
        <v>23</v>
      </c>
      <c r="AT3122">
        <v>2022</v>
      </c>
      <c r="AU3122" t="s">
        <v>38</v>
      </c>
      <c r="AV3122">
        <v>23</v>
      </c>
    </row>
    <row r="3123" spans="1:48" x14ac:dyDescent="0.4">
      <c r="A3123" t="s">
        <v>45</v>
      </c>
      <c r="B3123">
        <v>2022</v>
      </c>
      <c r="C3123" t="s">
        <v>38</v>
      </c>
      <c r="D3123" t="s">
        <v>63</v>
      </c>
      <c r="E3123" t="s">
        <v>9</v>
      </c>
      <c r="F3123" t="s">
        <v>7</v>
      </c>
      <c r="G3123">
        <v>349</v>
      </c>
      <c r="H3123" t="str">
        <f>VLOOKUP(E3123,filtered_wfh_with_region!$AA$2:$AB$31,2,FALSE)</f>
        <v>East</v>
      </c>
      <c r="AE3123">
        <v>2022</v>
      </c>
      <c r="AF3123">
        <v>349</v>
      </c>
      <c r="AG3123" t="s">
        <v>82</v>
      </c>
      <c r="AK3123" t="s">
        <v>82</v>
      </c>
      <c r="AL3123">
        <v>349</v>
      </c>
      <c r="AP3123" t="s">
        <v>38</v>
      </c>
      <c r="AQ3123">
        <v>349</v>
      </c>
      <c r="AT3123">
        <v>2022</v>
      </c>
      <c r="AU3123" t="s">
        <v>38</v>
      </c>
      <c r="AV3123">
        <v>349</v>
      </c>
    </row>
    <row r="3124" spans="1:48" x14ac:dyDescent="0.4">
      <c r="A3124" t="s">
        <v>45</v>
      </c>
      <c r="B3124">
        <v>2022</v>
      </c>
      <c r="C3124" t="s">
        <v>38</v>
      </c>
      <c r="D3124" t="s">
        <v>63</v>
      </c>
      <c r="E3124" t="s">
        <v>10</v>
      </c>
      <c r="F3124" t="s">
        <v>7</v>
      </c>
      <c r="G3124">
        <v>191</v>
      </c>
      <c r="H3124" t="str">
        <f>VLOOKUP(E3124,filtered_wfh_with_region!$AA$2:$AB$31,2,FALSE)</f>
        <v>East</v>
      </c>
      <c r="AE3124">
        <v>2022</v>
      </c>
      <c r="AF3124">
        <v>191</v>
      </c>
      <c r="AG3124" t="s">
        <v>82</v>
      </c>
      <c r="AK3124" t="s">
        <v>82</v>
      </c>
      <c r="AL3124">
        <v>191</v>
      </c>
      <c r="AP3124" t="s">
        <v>38</v>
      </c>
      <c r="AQ3124">
        <v>191</v>
      </c>
      <c r="AT3124">
        <v>2022</v>
      </c>
      <c r="AU3124" t="s">
        <v>38</v>
      </c>
      <c r="AV3124">
        <v>191</v>
      </c>
    </row>
    <row r="3125" spans="1:48" x14ac:dyDescent="0.4">
      <c r="A3125" t="s">
        <v>45</v>
      </c>
      <c r="B3125">
        <v>2022</v>
      </c>
      <c r="C3125" t="s">
        <v>38</v>
      </c>
      <c r="D3125" t="s">
        <v>63</v>
      </c>
      <c r="E3125" t="s">
        <v>11</v>
      </c>
      <c r="F3125" t="s">
        <v>7</v>
      </c>
      <c r="G3125">
        <v>147</v>
      </c>
      <c r="H3125" t="str">
        <f>VLOOKUP(E3125,filtered_wfh_with_region!$AA$2:$AB$31,2,FALSE)</f>
        <v>East</v>
      </c>
      <c r="AE3125">
        <v>2022</v>
      </c>
      <c r="AF3125">
        <v>147</v>
      </c>
      <c r="AG3125" t="s">
        <v>82</v>
      </c>
      <c r="AK3125" t="s">
        <v>82</v>
      </c>
      <c r="AL3125">
        <v>147</v>
      </c>
      <c r="AP3125" t="s">
        <v>38</v>
      </c>
      <c r="AQ3125">
        <v>147</v>
      </c>
      <c r="AT3125">
        <v>2022</v>
      </c>
      <c r="AU3125" t="s">
        <v>38</v>
      </c>
      <c r="AV3125">
        <v>147</v>
      </c>
    </row>
    <row r="3126" spans="1:48" x14ac:dyDescent="0.4">
      <c r="A3126" t="s">
        <v>45</v>
      </c>
      <c r="B3126">
        <v>2022</v>
      </c>
      <c r="C3126" t="s">
        <v>38</v>
      </c>
      <c r="D3126" t="s">
        <v>63</v>
      </c>
      <c r="E3126" t="s">
        <v>12</v>
      </c>
      <c r="F3126" t="s">
        <v>7</v>
      </c>
      <c r="G3126">
        <v>134</v>
      </c>
      <c r="H3126" t="str">
        <f>VLOOKUP(E3126,filtered_wfh_with_region!$AA$2:$AB$31,2,FALSE)</f>
        <v>East</v>
      </c>
      <c r="AE3126">
        <v>2022</v>
      </c>
      <c r="AF3126">
        <v>134</v>
      </c>
      <c r="AG3126" t="s">
        <v>82</v>
      </c>
      <c r="AK3126" t="s">
        <v>82</v>
      </c>
      <c r="AL3126">
        <v>134</v>
      </c>
      <c r="AP3126" t="s">
        <v>38</v>
      </c>
      <c r="AQ3126">
        <v>134</v>
      </c>
      <c r="AT3126">
        <v>2022</v>
      </c>
      <c r="AU3126" t="s">
        <v>38</v>
      </c>
      <c r="AV3126">
        <v>134</v>
      </c>
    </row>
    <row r="3127" spans="1:48" x14ac:dyDescent="0.4">
      <c r="A3127" t="s">
        <v>45</v>
      </c>
      <c r="B3127">
        <v>2022</v>
      </c>
      <c r="C3127" t="s">
        <v>38</v>
      </c>
      <c r="D3127" t="s">
        <v>63</v>
      </c>
      <c r="E3127" t="s">
        <v>13</v>
      </c>
      <c r="F3127" t="s">
        <v>7</v>
      </c>
      <c r="G3127">
        <v>124</v>
      </c>
      <c r="H3127" t="str">
        <f>VLOOKUP(E3127,filtered_wfh_with_region!$AA$2:$AB$31,2,FALSE)</f>
        <v>East</v>
      </c>
      <c r="AE3127">
        <v>2022</v>
      </c>
      <c r="AF3127">
        <v>124</v>
      </c>
      <c r="AG3127" t="s">
        <v>82</v>
      </c>
      <c r="AK3127" t="s">
        <v>82</v>
      </c>
      <c r="AL3127">
        <v>124</v>
      </c>
      <c r="AP3127" t="s">
        <v>38</v>
      </c>
      <c r="AQ3127">
        <v>124</v>
      </c>
      <c r="AT3127">
        <v>2022</v>
      </c>
      <c r="AU3127" t="s">
        <v>38</v>
      </c>
      <c r="AV3127">
        <v>124</v>
      </c>
    </row>
    <row r="3128" spans="1:48" x14ac:dyDescent="0.4">
      <c r="A3128" t="s">
        <v>45</v>
      </c>
      <c r="B3128">
        <v>2022</v>
      </c>
      <c r="C3128" t="s">
        <v>38</v>
      </c>
      <c r="D3128" t="s">
        <v>63</v>
      </c>
      <c r="E3128" t="s">
        <v>14</v>
      </c>
      <c r="F3128" t="s">
        <v>7</v>
      </c>
      <c r="G3128">
        <v>42</v>
      </c>
      <c r="H3128" t="str">
        <f>VLOOKUP(E3128,filtered_wfh_with_region!$AA$2:$AB$31,2,FALSE)</f>
        <v>Midlands</v>
      </c>
      <c r="AE3128">
        <v>2022</v>
      </c>
      <c r="AF3128">
        <v>42</v>
      </c>
      <c r="AG3128" t="s">
        <v>72</v>
      </c>
      <c r="AK3128" t="s">
        <v>72</v>
      </c>
      <c r="AL3128">
        <v>42</v>
      </c>
      <c r="AP3128" t="s">
        <v>38</v>
      </c>
      <c r="AQ3128">
        <v>42</v>
      </c>
      <c r="AT3128">
        <v>2022</v>
      </c>
      <c r="AU3128" t="s">
        <v>38</v>
      </c>
      <c r="AV3128">
        <v>42</v>
      </c>
    </row>
    <row r="3129" spans="1:48" x14ac:dyDescent="0.4">
      <c r="A3129" t="s">
        <v>45</v>
      </c>
      <c r="B3129">
        <v>2022</v>
      </c>
      <c r="C3129" t="s">
        <v>38</v>
      </c>
      <c r="D3129" t="s">
        <v>63</v>
      </c>
      <c r="E3129" t="s">
        <v>15</v>
      </c>
      <c r="F3129" t="s">
        <v>7</v>
      </c>
      <c r="G3129">
        <v>26</v>
      </c>
      <c r="H3129" t="str">
        <f>VLOOKUP(E3129,filtered_wfh_with_region!$AA$2:$AB$31,2,FALSE)</f>
        <v>Midlands</v>
      </c>
      <c r="AE3129">
        <v>2022</v>
      </c>
      <c r="AF3129">
        <v>26</v>
      </c>
      <c r="AG3129" t="s">
        <v>72</v>
      </c>
      <c r="AK3129" t="s">
        <v>72</v>
      </c>
      <c r="AL3129">
        <v>26</v>
      </c>
      <c r="AP3129" t="s">
        <v>38</v>
      </c>
      <c r="AQ3129">
        <v>26</v>
      </c>
      <c r="AT3129">
        <v>2022</v>
      </c>
      <c r="AU3129" t="s">
        <v>38</v>
      </c>
      <c r="AV3129">
        <v>26</v>
      </c>
    </row>
    <row r="3130" spans="1:48" x14ac:dyDescent="0.4">
      <c r="A3130" t="s">
        <v>45</v>
      </c>
      <c r="B3130">
        <v>2022</v>
      </c>
      <c r="C3130" t="s">
        <v>38</v>
      </c>
      <c r="D3130" t="s">
        <v>63</v>
      </c>
      <c r="E3130" t="s">
        <v>16</v>
      </c>
      <c r="F3130" t="s">
        <v>7</v>
      </c>
      <c r="G3130">
        <v>7</v>
      </c>
      <c r="H3130" t="str">
        <f>VLOOKUP(E3130,filtered_wfh_with_region!$AA$2:$AB$31,2,FALSE)</f>
        <v>Midlands</v>
      </c>
      <c r="AE3130">
        <v>2022</v>
      </c>
      <c r="AF3130">
        <v>7</v>
      </c>
      <c r="AG3130" t="s">
        <v>72</v>
      </c>
      <c r="AK3130" t="s">
        <v>72</v>
      </c>
      <c r="AL3130">
        <v>7</v>
      </c>
      <c r="AP3130" t="s">
        <v>38</v>
      </c>
      <c r="AQ3130">
        <v>7</v>
      </c>
      <c r="AT3130">
        <v>2022</v>
      </c>
      <c r="AU3130" t="s">
        <v>38</v>
      </c>
      <c r="AV3130">
        <v>7</v>
      </c>
    </row>
    <row r="3131" spans="1:48" x14ac:dyDescent="0.4">
      <c r="A3131" t="s">
        <v>45</v>
      </c>
      <c r="B3131">
        <v>2022</v>
      </c>
      <c r="C3131" t="s">
        <v>38</v>
      </c>
      <c r="D3131" t="s">
        <v>63</v>
      </c>
      <c r="E3131" t="s">
        <v>17</v>
      </c>
      <c r="F3131" t="s">
        <v>7</v>
      </c>
      <c r="G3131">
        <v>51</v>
      </c>
      <c r="H3131" t="str">
        <f>VLOOKUP(E3131,filtered_wfh_with_region!$AA$2:$AB$31,2,FALSE)</f>
        <v>East</v>
      </c>
      <c r="AE3131">
        <v>2022</v>
      </c>
      <c r="AF3131">
        <v>51</v>
      </c>
      <c r="AG3131" t="s">
        <v>82</v>
      </c>
      <c r="AK3131" t="s">
        <v>82</v>
      </c>
      <c r="AL3131">
        <v>51</v>
      </c>
      <c r="AP3131" t="s">
        <v>38</v>
      </c>
      <c r="AQ3131">
        <v>51</v>
      </c>
      <c r="AT3131">
        <v>2022</v>
      </c>
      <c r="AU3131" t="s">
        <v>38</v>
      </c>
      <c r="AV3131">
        <v>51</v>
      </c>
    </row>
    <row r="3132" spans="1:48" x14ac:dyDescent="0.4">
      <c r="A3132" t="s">
        <v>45</v>
      </c>
      <c r="B3132">
        <v>2022</v>
      </c>
      <c r="C3132" t="s">
        <v>38</v>
      </c>
      <c r="D3132" t="s">
        <v>63</v>
      </c>
      <c r="E3132" t="s">
        <v>18</v>
      </c>
      <c r="F3132" t="s">
        <v>7</v>
      </c>
      <c r="G3132">
        <v>111</v>
      </c>
      <c r="H3132" t="str">
        <f>VLOOKUP(E3132,filtered_wfh_with_region!$AA$2:$AB$31,2,FALSE)</f>
        <v>East</v>
      </c>
      <c r="AE3132">
        <v>2022</v>
      </c>
      <c r="AF3132">
        <v>111</v>
      </c>
      <c r="AG3132" t="s">
        <v>82</v>
      </c>
      <c r="AK3132" t="s">
        <v>82</v>
      </c>
      <c r="AL3132">
        <v>111</v>
      </c>
      <c r="AP3132" t="s">
        <v>38</v>
      </c>
      <c r="AQ3132">
        <v>111</v>
      </c>
      <c r="AT3132">
        <v>2022</v>
      </c>
      <c r="AU3132" t="s">
        <v>38</v>
      </c>
      <c r="AV3132">
        <v>111</v>
      </c>
    </row>
    <row r="3133" spans="1:48" x14ac:dyDescent="0.4">
      <c r="A3133" t="s">
        <v>45</v>
      </c>
      <c r="B3133">
        <v>2022</v>
      </c>
      <c r="C3133" t="s">
        <v>38</v>
      </c>
      <c r="D3133" t="s">
        <v>63</v>
      </c>
      <c r="E3133" t="s">
        <v>19</v>
      </c>
      <c r="F3133" t="s">
        <v>7</v>
      </c>
      <c r="G3133">
        <v>35</v>
      </c>
      <c r="H3133" t="str">
        <f>VLOOKUP(E3133,filtered_wfh_with_region!$AA$2:$AB$31,2,FALSE)</f>
        <v>Midlands</v>
      </c>
      <c r="AE3133">
        <v>2022</v>
      </c>
      <c r="AF3133">
        <v>35</v>
      </c>
      <c r="AG3133" t="s">
        <v>72</v>
      </c>
      <c r="AK3133" t="s">
        <v>72</v>
      </c>
      <c r="AL3133">
        <v>35</v>
      </c>
      <c r="AP3133" t="s">
        <v>38</v>
      </c>
      <c r="AQ3133">
        <v>35</v>
      </c>
      <c r="AT3133">
        <v>2022</v>
      </c>
      <c r="AU3133" t="s">
        <v>38</v>
      </c>
      <c r="AV3133">
        <v>35</v>
      </c>
    </row>
    <row r="3134" spans="1:48" x14ac:dyDescent="0.4">
      <c r="A3134" t="s">
        <v>45</v>
      </c>
      <c r="B3134">
        <v>2022</v>
      </c>
      <c r="C3134" t="s">
        <v>38</v>
      </c>
      <c r="D3134" t="s">
        <v>63</v>
      </c>
      <c r="E3134" t="s">
        <v>20</v>
      </c>
      <c r="F3134" t="s">
        <v>7</v>
      </c>
      <c r="G3134">
        <v>28</v>
      </c>
      <c r="H3134" t="str">
        <f>VLOOKUP(E3134,filtered_wfh_with_region!$AA$2:$AB$31,2,FALSE)</f>
        <v>Midlands</v>
      </c>
      <c r="AE3134">
        <v>2022</v>
      </c>
      <c r="AF3134">
        <v>28</v>
      </c>
      <c r="AG3134" t="s">
        <v>72</v>
      </c>
      <c r="AK3134" t="s">
        <v>72</v>
      </c>
      <c r="AL3134">
        <v>28</v>
      </c>
      <c r="AP3134" t="s">
        <v>38</v>
      </c>
      <c r="AQ3134">
        <v>28</v>
      </c>
      <c r="AT3134">
        <v>2022</v>
      </c>
      <c r="AU3134" t="s">
        <v>38</v>
      </c>
      <c r="AV3134">
        <v>28</v>
      </c>
    </row>
    <row r="3135" spans="1:48" x14ac:dyDescent="0.4">
      <c r="A3135" t="s">
        <v>45</v>
      </c>
      <c r="B3135">
        <v>2022</v>
      </c>
      <c r="C3135" t="s">
        <v>38</v>
      </c>
      <c r="D3135" t="s">
        <v>63</v>
      </c>
      <c r="E3135" t="s">
        <v>21</v>
      </c>
      <c r="F3135" t="s">
        <v>7</v>
      </c>
      <c r="G3135">
        <v>55</v>
      </c>
      <c r="H3135" t="str">
        <f>VLOOKUP(E3135,filtered_wfh_with_region!$AA$2:$AB$31,2,FALSE)</f>
        <v>East</v>
      </c>
      <c r="AE3135">
        <v>2022</v>
      </c>
      <c r="AF3135">
        <v>55</v>
      </c>
      <c r="AG3135" t="s">
        <v>82</v>
      </c>
      <c r="AK3135" t="s">
        <v>82</v>
      </c>
      <c r="AL3135">
        <v>55</v>
      </c>
      <c r="AP3135" t="s">
        <v>38</v>
      </c>
      <c r="AQ3135">
        <v>55</v>
      </c>
      <c r="AT3135">
        <v>2022</v>
      </c>
      <c r="AU3135" t="s">
        <v>38</v>
      </c>
      <c r="AV3135">
        <v>55</v>
      </c>
    </row>
    <row r="3136" spans="1:48" x14ac:dyDescent="0.4">
      <c r="A3136" t="s">
        <v>45</v>
      </c>
      <c r="B3136">
        <v>2022</v>
      </c>
      <c r="C3136" t="s">
        <v>38</v>
      </c>
      <c r="D3136" t="s">
        <v>63</v>
      </c>
      <c r="E3136" t="s">
        <v>22</v>
      </c>
      <c r="F3136" t="s">
        <v>7</v>
      </c>
      <c r="G3136">
        <v>106</v>
      </c>
      <c r="H3136" t="str">
        <f>VLOOKUP(E3136,filtered_wfh_with_region!$AA$2:$AB$31,2,FALSE)</f>
        <v>East</v>
      </c>
      <c r="AE3136">
        <v>2022</v>
      </c>
      <c r="AF3136">
        <v>106</v>
      </c>
      <c r="AG3136" t="s">
        <v>82</v>
      </c>
      <c r="AK3136" t="s">
        <v>82</v>
      </c>
      <c r="AL3136">
        <v>106</v>
      </c>
      <c r="AP3136" t="s">
        <v>38</v>
      </c>
      <c r="AQ3136">
        <v>106</v>
      </c>
      <c r="AT3136">
        <v>2022</v>
      </c>
      <c r="AU3136" t="s">
        <v>38</v>
      </c>
      <c r="AV3136">
        <v>106</v>
      </c>
    </row>
    <row r="3137" spans="1:48" x14ac:dyDescent="0.4">
      <c r="A3137" t="s">
        <v>45</v>
      </c>
      <c r="B3137">
        <v>2022</v>
      </c>
      <c r="C3137" t="s">
        <v>38</v>
      </c>
      <c r="D3137" t="s">
        <v>63</v>
      </c>
      <c r="E3137" t="s">
        <v>23</v>
      </c>
      <c r="F3137" t="s">
        <v>7</v>
      </c>
      <c r="G3137">
        <v>32</v>
      </c>
      <c r="H3137" t="str">
        <f>VLOOKUP(E3137,filtered_wfh_with_region!$AA$2:$AB$31,2,FALSE)</f>
        <v>South</v>
      </c>
      <c r="AE3137">
        <v>2022</v>
      </c>
      <c r="AF3137">
        <v>32</v>
      </c>
      <c r="AG3137" t="s">
        <v>84</v>
      </c>
      <c r="AK3137" t="s">
        <v>84</v>
      </c>
      <c r="AL3137">
        <v>32</v>
      </c>
      <c r="AP3137" t="s">
        <v>38</v>
      </c>
      <c r="AQ3137">
        <v>32</v>
      </c>
      <c r="AT3137">
        <v>2022</v>
      </c>
      <c r="AU3137" t="s">
        <v>38</v>
      </c>
      <c r="AV3137">
        <v>32</v>
      </c>
    </row>
    <row r="3138" spans="1:48" x14ac:dyDescent="0.4">
      <c r="A3138" t="s">
        <v>45</v>
      </c>
      <c r="B3138">
        <v>2022</v>
      </c>
      <c r="C3138" t="s">
        <v>38</v>
      </c>
      <c r="D3138" t="s">
        <v>63</v>
      </c>
      <c r="E3138" t="s">
        <v>24</v>
      </c>
      <c r="F3138" t="s">
        <v>7</v>
      </c>
      <c r="G3138">
        <v>205</v>
      </c>
      <c r="H3138" t="str">
        <f>VLOOKUP(E3138,filtered_wfh_with_region!$AA$2:$AB$31,2,FALSE)</f>
        <v>South</v>
      </c>
      <c r="AE3138">
        <v>2022</v>
      </c>
      <c r="AF3138">
        <v>205</v>
      </c>
      <c r="AG3138" t="s">
        <v>84</v>
      </c>
      <c r="AK3138" t="s">
        <v>84</v>
      </c>
      <c r="AL3138">
        <v>205</v>
      </c>
      <c r="AP3138" t="s">
        <v>38</v>
      </c>
      <c r="AQ3138">
        <v>205</v>
      </c>
      <c r="AT3138">
        <v>2022</v>
      </c>
      <c r="AU3138" t="s">
        <v>38</v>
      </c>
      <c r="AV3138">
        <v>205</v>
      </c>
    </row>
    <row r="3139" spans="1:48" x14ac:dyDescent="0.4">
      <c r="A3139" t="s">
        <v>45</v>
      </c>
      <c r="B3139">
        <v>2022</v>
      </c>
      <c r="C3139" t="s">
        <v>38</v>
      </c>
      <c r="D3139" t="s">
        <v>63</v>
      </c>
      <c r="E3139" t="s">
        <v>25</v>
      </c>
      <c r="F3139" t="s">
        <v>7</v>
      </c>
      <c r="G3139">
        <v>58</v>
      </c>
      <c r="H3139" t="str">
        <f>VLOOKUP(E3139,filtered_wfh_with_region!$AA$2:$AB$31,2,FALSE)</f>
        <v>South</v>
      </c>
      <c r="AE3139">
        <v>2022</v>
      </c>
      <c r="AF3139">
        <v>58</v>
      </c>
      <c r="AG3139" t="s">
        <v>84</v>
      </c>
      <c r="AK3139" t="s">
        <v>84</v>
      </c>
      <c r="AL3139">
        <v>58</v>
      </c>
      <c r="AP3139" t="s">
        <v>38</v>
      </c>
      <c r="AQ3139">
        <v>58</v>
      </c>
      <c r="AT3139">
        <v>2022</v>
      </c>
      <c r="AU3139" t="s">
        <v>38</v>
      </c>
      <c r="AV3139">
        <v>58</v>
      </c>
    </row>
    <row r="3140" spans="1:48" x14ac:dyDescent="0.4">
      <c r="A3140" t="s">
        <v>45</v>
      </c>
      <c r="B3140">
        <v>2022</v>
      </c>
      <c r="C3140" t="s">
        <v>38</v>
      </c>
      <c r="D3140" t="s">
        <v>63</v>
      </c>
      <c r="E3140" t="s">
        <v>26</v>
      </c>
      <c r="F3140" t="s">
        <v>7</v>
      </c>
      <c r="G3140">
        <v>78</v>
      </c>
      <c r="H3140" t="str">
        <f>VLOOKUP(E3140,filtered_wfh_with_region!$AA$2:$AB$31,2,FALSE)</f>
        <v>South</v>
      </c>
      <c r="AE3140">
        <v>2022</v>
      </c>
      <c r="AF3140">
        <v>78</v>
      </c>
      <c r="AG3140" t="s">
        <v>84</v>
      </c>
      <c r="AK3140" t="s">
        <v>84</v>
      </c>
      <c r="AL3140">
        <v>78</v>
      </c>
      <c r="AP3140" t="s">
        <v>38</v>
      </c>
      <c r="AQ3140">
        <v>78</v>
      </c>
      <c r="AT3140">
        <v>2022</v>
      </c>
      <c r="AU3140" t="s">
        <v>38</v>
      </c>
      <c r="AV3140">
        <v>78</v>
      </c>
    </row>
    <row r="3141" spans="1:48" x14ac:dyDescent="0.4">
      <c r="A3141" t="s">
        <v>45</v>
      </c>
      <c r="B3141">
        <v>2022</v>
      </c>
      <c r="C3141" t="s">
        <v>38</v>
      </c>
      <c r="D3141" t="s">
        <v>63</v>
      </c>
      <c r="E3141" t="s">
        <v>27</v>
      </c>
      <c r="F3141" t="s">
        <v>7</v>
      </c>
      <c r="G3141">
        <v>55</v>
      </c>
      <c r="H3141" t="str">
        <f>VLOOKUP(E3141,filtered_wfh_with_region!$AA$2:$AB$31,2,FALSE)</f>
        <v>South</v>
      </c>
      <c r="AE3141">
        <v>2022</v>
      </c>
      <c r="AF3141">
        <v>55</v>
      </c>
      <c r="AG3141" t="s">
        <v>84</v>
      </c>
      <c r="AK3141" t="s">
        <v>84</v>
      </c>
      <c r="AL3141">
        <v>55</v>
      </c>
      <c r="AP3141" t="s">
        <v>38</v>
      </c>
      <c r="AQ3141">
        <v>55</v>
      </c>
      <c r="AT3141">
        <v>2022</v>
      </c>
      <c r="AU3141" t="s">
        <v>38</v>
      </c>
      <c r="AV3141">
        <v>55</v>
      </c>
    </row>
    <row r="3142" spans="1:48" x14ac:dyDescent="0.4">
      <c r="A3142" t="s">
        <v>45</v>
      </c>
      <c r="B3142">
        <v>2022</v>
      </c>
      <c r="C3142" t="s">
        <v>38</v>
      </c>
      <c r="D3142" t="s">
        <v>63</v>
      </c>
      <c r="E3142" t="s">
        <v>28</v>
      </c>
      <c r="F3142" t="s">
        <v>7</v>
      </c>
      <c r="G3142">
        <v>57</v>
      </c>
      <c r="H3142" t="str">
        <f>VLOOKUP(E3142,filtered_wfh_with_region!$AA$2:$AB$31,2,FALSE)</f>
        <v>South</v>
      </c>
      <c r="AE3142">
        <v>2022</v>
      </c>
      <c r="AF3142">
        <v>57</v>
      </c>
      <c r="AG3142" t="s">
        <v>84</v>
      </c>
      <c r="AK3142" t="s">
        <v>84</v>
      </c>
      <c r="AL3142">
        <v>57</v>
      </c>
      <c r="AP3142" t="s">
        <v>38</v>
      </c>
      <c r="AQ3142">
        <v>57</v>
      </c>
      <c r="AT3142">
        <v>2022</v>
      </c>
      <c r="AU3142" t="s">
        <v>38</v>
      </c>
      <c r="AV3142">
        <v>57</v>
      </c>
    </row>
    <row r="3143" spans="1:48" x14ac:dyDescent="0.4">
      <c r="A3143" t="s">
        <v>45</v>
      </c>
      <c r="B3143">
        <v>2022</v>
      </c>
      <c r="C3143" t="s">
        <v>38</v>
      </c>
      <c r="D3143" t="s">
        <v>63</v>
      </c>
      <c r="E3143" t="s">
        <v>29</v>
      </c>
      <c r="F3143" t="s">
        <v>7</v>
      </c>
      <c r="G3143">
        <v>42</v>
      </c>
      <c r="H3143" t="str">
        <f>VLOOKUP(E3143,filtered_wfh_with_region!$AA$2:$AB$31,2,FALSE)</f>
        <v>West</v>
      </c>
      <c r="AE3143">
        <v>2022</v>
      </c>
      <c r="AF3143">
        <v>42</v>
      </c>
      <c r="AG3143" t="s">
        <v>71</v>
      </c>
      <c r="AK3143" t="s">
        <v>71</v>
      </c>
      <c r="AL3143">
        <v>42</v>
      </c>
      <c r="AP3143" t="s">
        <v>38</v>
      </c>
      <c r="AQ3143">
        <v>42</v>
      </c>
      <c r="AT3143">
        <v>2022</v>
      </c>
      <c r="AU3143" t="s">
        <v>38</v>
      </c>
      <c r="AV3143">
        <v>42</v>
      </c>
    </row>
    <row r="3144" spans="1:48" x14ac:dyDescent="0.4">
      <c r="A3144" t="s">
        <v>45</v>
      </c>
      <c r="B3144">
        <v>2022</v>
      </c>
      <c r="C3144" t="s">
        <v>38</v>
      </c>
      <c r="D3144" t="s">
        <v>63</v>
      </c>
      <c r="E3144" t="s">
        <v>30</v>
      </c>
      <c r="F3144" t="s">
        <v>7</v>
      </c>
      <c r="G3144">
        <v>67</v>
      </c>
      <c r="H3144" t="str">
        <f>VLOOKUP(E3144,filtered_wfh_with_region!$AA$2:$AB$31,2,FALSE)</f>
        <v>West</v>
      </c>
      <c r="AE3144">
        <v>2022</v>
      </c>
      <c r="AF3144">
        <v>67</v>
      </c>
      <c r="AG3144" t="s">
        <v>71</v>
      </c>
      <c r="AK3144" t="s">
        <v>71</v>
      </c>
      <c r="AL3144">
        <v>67</v>
      </c>
      <c r="AP3144" t="s">
        <v>38</v>
      </c>
      <c r="AQ3144">
        <v>67</v>
      </c>
      <c r="AT3144">
        <v>2022</v>
      </c>
      <c r="AU3144" t="s">
        <v>38</v>
      </c>
      <c r="AV3144">
        <v>67</v>
      </c>
    </row>
    <row r="3145" spans="1:48" x14ac:dyDescent="0.4">
      <c r="A3145" t="s">
        <v>45</v>
      </c>
      <c r="B3145">
        <v>2022</v>
      </c>
      <c r="C3145" t="s">
        <v>38</v>
      </c>
      <c r="D3145" t="s">
        <v>63</v>
      </c>
      <c r="E3145" t="s">
        <v>31</v>
      </c>
      <c r="F3145" t="s">
        <v>7</v>
      </c>
      <c r="G3145">
        <v>15</v>
      </c>
      <c r="H3145" t="str">
        <f>VLOOKUP(E3145,filtered_wfh_with_region!$AA$2:$AB$31,2,FALSE)</f>
        <v>West</v>
      </c>
      <c r="AE3145">
        <v>2022</v>
      </c>
      <c r="AF3145">
        <v>15</v>
      </c>
      <c r="AG3145" t="s">
        <v>71</v>
      </c>
      <c r="AK3145" t="s">
        <v>71</v>
      </c>
      <c r="AL3145">
        <v>15</v>
      </c>
      <c r="AP3145" t="s">
        <v>38</v>
      </c>
      <c r="AQ3145">
        <v>15</v>
      </c>
      <c r="AT3145">
        <v>2022</v>
      </c>
      <c r="AU3145" t="s">
        <v>38</v>
      </c>
      <c r="AV3145">
        <v>15</v>
      </c>
    </row>
    <row r="3146" spans="1:48" x14ac:dyDescent="0.4">
      <c r="A3146" t="s">
        <v>45</v>
      </c>
      <c r="B3146">
        <v>2022</v>
      </c>
      <c r="C3146" t="s">
        <v>38</v>
      </c>
      <c r="D3146" t="s">
        <v>63</v>
      </c>
      <c r="E3146" t="s">
        <v>32</v>
      </c>
      <c r="F3146" t="s">
        <v>7</v>
      </c>
      <c r="G3146">
        <v>57</v>
      </c>
      <c r="H3146" t="str">
        <f>VLOOKUP(E3146,filtered_wfh_with_region!$AA$2:$AB$31,2,FALSE)</f>
        <v>West</v>
      </c>
      <c r="AE3146">
        <v>2022</v>
      </c>
      <c r="AF3146">
        <v>57</v>
      </c>
      <c r="AG3146" t="s">
        <v>71</v>
      </c>
      <c r="AK3146" t="s">
        <v>71</v>
      </c>
      <c r="AL3146">
        <v>57</v>
      </c>
      <c r="AP3146" t="s">
        <v>38</v>
      </c>
      <c r="AQ3146">
        <v>57</v>
      </c>
      <c r="AT3146">
        <v>2022</v>
      </c>
      <c r="AU3146" t="s">
        <v>38</v>
      </c>
      <c r="AV3146">
        <v>57</v>
      </c>
    </row>
    <row r="3147" spans="1:48" x14ac:dyDescent="0.4">
      <c r="A3147" t="s">
        <v>45</v>
      </c>
      <c r="B3147">
        <v>2022</v>
      </c>
      <c r="C3147" t="s">
        <v>38</v>
      </c>
      <c r="D3147" t="s">
        <v>63</v>
      </c>
      <c r="E3147" t="s">
        <v>33</v>
      </c>
      <c r="F3147" t="s">
        <v>7</v>
      </c>
      <c r="G3147">
        <v>24</v>
      </c>
      <c r="H3147" t="str">
        <f>VLOOKUP(E3147,filtered_wfh_with_region!$AA$2:$AB$31,2,FALSE)</f>
        <v>West</v>
      </c>
      <c r="AE3147">
        <v>2022</v>
      </c>
      <c r="AF3147">
        <v>24</v>
      </c>
      <c r="AG3147" t="s">
        <v>71</v>
      </c>
      <c r="AK3147" t="s">
        <v>71</v>
      </c>
      <c r="AL3147">
        <v>24</v>
      </c>
      <c r="AP3147" t="s">
        <v>38</v>
      </c>
      <c r="AQ3147">
        <v>24</v>
      </c>
      <c r="AT3147">
        <v>2022</v>
      </c>
      <c r="AU3147" t="s">
        <v>38</v>
      </c>
      <c r="AV3147">
        <v>24</v>
      </c>
    </row>
    <row r="3148" spans="1:48" x14ac:dyDescent="0.4">
      <c r="A3148" t="s">
        <v>45</v>
      </c>
      <c r="B3148">
        <v>2022</v>
      </c>
      <c r="C3148" t="s">
        <v>38</v>
      </c>
      <c r="D3148" t="s">
        <v>63</v>
      </c>
      <c r="E3148" t="s">
        <v>34</v>
      </c>
      <c r="F3148" t="s">
        <v>7</v>
      </c>
      <c r="G3148">
        <v>40</v>
      </c>
      <c r="H3148" t="str">
        <f>VLOOKUP(E3148,filtered_wfh_with_region!$AA$2:$AB$31,2,FALSE)</f>
        <v>West</v>
      </c>
      <c r="AE3148">
        <v>2022</v>
      </c>
      <c r="AF3148">
        <v>40</v>
      </c>
      <c r="AG3148" t="s">
        <v>71</v>
      </c>
      <c r="AK3148" t="s">
        <v>71</v>
      </c>
      <c r="AL3148">
        <v>40</v>
      </c>
      <c r="AP3148" t="s">
        <v>38</v>
      </c>
      <c r="AQ3148">
        <v>40</v>
      </c>
      <c r="AT3148">
        <v>2022</v>
      </c>
      <c r="AU3148" t="s">
        <v>38</v>
      </c>
      <c r="AV3148">
        <v>40</v>
      </c>
    </row>
    <row r="3149" spans="1:48" x14ac:dyDescent="0.4">
      <c r="A3149" t="s">
        <v>45</v>
      </c>
      <c r="B3149">
        <v>2022</v>
      </c>
      <c r="C3149" t="s">
        <v>38</v>
      </c>
      <c r="D3149" t="s">
        <v>63</v>
      </c>
      <c r="E3149" t="s">
        <v>35</v>
      </c>
      <c r="F3149" t="s">
        <v>7</v>
      </c>
      <c r="G3149">
        <v>24</v>
      </c>
      <c r="H3149" t="str">
        <f>VLOOKUP(E3149,filtered_wfh_with_region!$AA$2:$AB$31,2,FALSE)</f>
        <v>North</v>
      </c>
      <c r="AE3149">
        <v>2022</v>
      </c>
      <c r="AF3149">
        <v>24</v>
      </c>
      <c r="AG3149" t="s">
        <v>83</v>
      </c>
      <c r="AK3149" t="s">
        <v>83</v>
      </c>
      <c r="AL3149">
        <v>24</v>
      </c>
      <c r="AP3149" t="s">
        <v>38</v>
      </c>
      <c r="AQ3149">
        <v>24</v>
      </c>
      <c r="AT3149">
        <v>2022</v>
      </c>
      <c r="AU3149" t="s">
        <v>38</v>
      </c>
      <c r="AV3149">
        <v>24</v>
      </c>
    </row>
    <row r="3150" spans="1:48" x14ac:dyDescent="0.4">
      <c r="A3150" t="s">
        <v>45</v>
      </c>
      <c r="B3150">
        <v>2022</v>
      </c>
      <c r="C3150" t="s">
        <v>38</v>
      </c>
      <c r="D3150" t="s">
        <v>63</v>
      </c>
      <c r="E3150" t="s">
        <v>36</v>
      </c>
      <c r="F3150" t="s">
        <v>7</v>
      </c>
      <c r="G3150">
        <v>71</v>
      </c>
      <c r="H3150" t="str">
        <f>VLOOKUP(E3150,filtered_wfh_with_region!$AA$2:$AB$31,2,FALSE)</f>
        <v>North</v>
      </c>
      <c r="AE3150">
        <v>2022</v>
      </c>
      <c r="AF3150">
        <v>71</v>
      </c>
      <c r="AG3150" t="s">
        <v>83</v>
      </c>
      <c r="AK3150" t="s">
        <v>83</v>
      </c>
      <c r="AL3150">
        <v>71</v>
      </c>
      <c r="AP3150" t="s">
        <v>38</v>
      </c>
      <c r="AQ3150">
        <v>71</v>
      </c>
      <c r="AT3150">
        <v>2022</v>
      </c>
      <c r="AU3150" t="s">
        <v>38</v>
      </c>
      <c r="AV3150">
        <v>71</v>
      </c>
    </row>
    <row r="3151" spans="1:48" x14ac:dyDescent="0.4">
      <c r="A3151" t="s">
        <v>45</v>
      </c>
      <c r="B3151">
        <v>2022</v>
      </c>
      <c r="C3151" t="s">
        <v>38</v>
      </c>
      <c r="D3151" t="s">
        <v>63</v>
      </c>
      <c r="E3151" t="s">
        <v>37</v>
      </c>
      <c r="F3151" t="s">
        <v>7</v>
      </c>
      <c r="G3151">
        <v>12</v>
      </c>
      <c r="H3151" t="str">
        <f>VLOOKUP(E3151,filtered_wfh_with_region!$AA$2:$AB$31,2,FALSE)</f>
        <v>North</v>
      </c>
      <c r="AE3151">
        <v>2022</v>
      </c>
      <c r="AF3151">
        <v>12</v>
      </c>
      <c r="AG3151" t="s">
        <v>83</v>
      </c>
      <c r="AK3151" t="s">
        <v>83</v>
      </c>
      <c r="AL3151">
        <v>12</v>
      </c>
      <c r="AP3151" t="s">
        <v>38</v>
      </c>
      <c r="AQ3151">
        <v>12</v>
      </c>
      <c r="AT3151">
        <v>2022</v>
      </c>
      <c r="AU3151" t="s">
        <v>38</v>
      </c>
      <c r="AV3151">
        <v>12</v>
      </c>
    </row>
    <row r="3152" spans="1:48" x14ac:dyDescent="0.4">
      <c r="A3152" t="s">
        <v>45</v>
      </c>
      <c r="B3152">
        <v>2022</v>
      </c>
      <c r="C3152" t="s">
        <v>38</v>
      </c>
      <c r="D3152" t="s">
        <v>64</v>
      </c>
      <c r="E3152" t="s">
        <v>8</v>
      </c>
      <c r="F3152" t="s">
        <v>7</v>
      </c>
      <c r="G3152">
        <v>34</v>
      </c>
      <c r="H3152" t="str">
        <f>VLOOKUP(E3152,filtered_wfh_with_region!$AA$2:$AB$31,2,FALSE)</f>
        <v>East</v>
      </c>
      <c r="AE3152">
        <v>2022</v>
      </c>
      <c r="AF3152">
        <v>34</v>
      </c>
      <c r="AG3152" t="s">
        <v>82</v>
      </c>
      <c r="AK3152" t="s">
        <v>82</v>
      </c>
      <c r="AL3152">
        <v>34</v>
      </c>
      <c r="AP3152" t="s">
        <v>38</v>
      </c>
      <c r="AQ3152">
        <v>34</v>
      </c>
      <c r="AT3152">
        <v>2022</v>
      </c>
      <c r="AU3152" t="s">
        <v>38</v>
      </c>
      <c r="AV3152">
        <v>34</v>
      </c>
    </row>
    <row r="3153" spans="1:48" x14ac:dyDescent="0.4">
      <c r="A3153" t="s">
        <v>45</v>
      </c>
      <c r="B3153">
        <v>2022</v>
      </c>
      <c r="C3153" t="s">
        <v>38</v>
      </c>
      <c r="D3153" t="s">
        <v>64</v>
      </c>
      <c r="E3153" t="s">
        <v>9</v>
      </c>
      <c r="F3153" t="s">
        <v>7</v>
      </c>
      <c r="G3153">
        <v>418</v>
      </c>
      <c r="H3153" t="str">
        <f>VLOOKUP(E3153,filtered_wfh_with_region!$AA$2:$AB$31,2,FALSE)</f>
        <v>East</v>
      </c>
      <c r="AE3153">
        <v>2022</v>
      </c>
      <c r="AF3153">
        <v>418</v>
      </c>
      <c r="AG3153" t="s">
        <v>82</v>
      </c>
      <c r="AK3153" t="s">
        <v>82</v>
      </c>
      <c r="AL3153">
        <v>418</v>
      </c>
      <c r="AP3153" t="s">
        <v>38</v>
      </c>
      <c r="AQ3153">
        <v>418</v>
      </c>
      <c r="AT3153">
        <v>2022</v>
      </c>
      <c r="AU3153" t="s">
        <v>38</v>
      </c>
      <c r="AV3153">
        <v>418</v>
      </c>
    </row>
    <row r="3154" spans="1:48" x14ac:dyDescent="0.4">
      <c r="A3154" t="s">
        <v>45</v>
      </c>
      <c r="B3154">
        <v>2022</v>
      </c>
      <c r="C3154" t="s">
        <v>38</v>
      </c>
      <c r="D3154" t="s">
        <v>64</v>
      </c>
      <c r="E3154" t="s">
        <v>10</v>
      </c>
      <c r="F3154" t="s">
        <v>7</v>
      </c>
      <c r="G3154">
        <v>242</v>
      </c>
      <c r="H3154" t="str">
        <f>VLOOKUP(E3154,filtered_wfh_with_region!$AA$2:$AB$31,2,FALSE)</f>
        <v>East</v>
      </c>
      <c r="AE3154">
        <v>2022</v>
      </c>
      <c r="AF3154">
        <v>242</v>
      </c>
      <c r="AG3154" t="s">
        <v>82</v>
      </c>
      <c r="AK3154" t="s">
        <v>82</v>
      </c>
      <c r="AL3154">
        <v>242</v>
      </c>
      <c r="AP3154" t="s">
        <v>38</v>
      </c>
      <c r="AQ3154">
        <v>242</v>
      </c>
      <c r="AT3154">
        <v>2022</v>
      </c>
      <c r="AU3154" t="s">
        <v>38</v>
      </c>
      <c r="AV3154">
        <v>242</v>
      </c>
    </row>
    <row r="3155" spans="1:48" x14ac:dyDescent="0.4">
      <c r="A3155" t="s">
        <v>45</v>
      </c>
      <c r="B3155">
        <v>2022</v>
      </c>
      <c r="C3155" t="s">
        <v>38</v>
      </c>
      <c r="D3155" t="s">
        <v>64</v>
      </c>
      <c r="E3155" t="s">
        <v>11</v>
      </c>
      <c r="F3155" t="s">
        <v>7</v>
      </c>
      <c r="G3155">
        <v>175</v>
      </c>
      <c r="H3155" t="str">
        <f>VLOOKUP(E3155,filtered_wfh_with_region!$AA$2:$AB$31,2,FALSE)</f>
        <v>East</v>
      </c>
      <c r="AE3155">
        <v>2022</v>
      </c>
      <c r="AF3155">
        <v>175</v>
      </c>
      <c r="AG3155" t="s">
        <v>82</v>
      </c>
      <c r="AK3155" t="s">
        <v>82</v>
      </c>
      <c r="AL3155">
        <v>175</v>
      </c>
      <c r="AP3155" t="s">
        <v>38</v>
      </c>
      <c r="AQ3155">
        <v>175</v>
      </c>
      <c r="AT3155">
        <v>2022</v>
      </c>
      <c r="AU3155" t="s">
        <v>38</v>
      </c>
      <c r="AV3155">
        <v>175</v>
      </c>
    </row>
    <row r="3156" spans="1:48" x14ac:dyDescent="0.4">
      <c r="A3156" t="s">
        <v>45</v>
      </c>
      <c r="B3156">
        <v>2022</v>
      </c>
      <c r="C3156" t="s">
        <v>38</v>
      </c>
      <c r="D3156" t="s">
        <v>64</v>
      </c>
      <c r="E3156" t="s">
        <v>12</v>
      </c>
      <c r="F3156" t="s">
        <v>7</v>
      </c>
      <c r="G3156">
        <v>145</v>
      </c>
      <c r="H3156" t="str">
        <f>VLOOKUP(E3156,filtered_wfh_with_region!$AA$2:$AB$31,2,FALSE)</f>
        <v>East</v>
      </c>
      <c r="AE3156">
        <v>2022</v>
      </c>
      <c r="AF3156">
        <v>145</v>
      </c>
      <c r="AG3156" t="s">
        <v>82</v>
      </c>
      <c r="AK3156" t="s">
        <v>82</v>
      </c>
      <c r="AL3156">
        <v>145</v>
      </c>
      <c r="AP3156" t="s">
        <v>38</v>
      </c>
      <c r="AQ3156">
        <v>145</v>
      </c>
      <c r="AT3156">
        <v>2022</v>
      </c>
      <c r="AU3156" t="s">
        <v>38</v>
      </c>
      <c r="AV3156">
        <v>145</v>
      </c>
    </row>
    <row r="3157" spans="1:48" x14ac:dyDescent="0.4">
      <c r="A3157" t="s">
        <v>45</v>
      </c>
      <c r="B3157">
        <v>2022</v>
      </c>
      <c r="C3157" t="s">
        <v>38</v>
      </c>
      <c r="D3157" t="s">
        <v>64</v>
      </c>
      <c r="E3157" t="s">
        <v>13</v>
      </c>
      <c r="F3157" t="s">
        <v>7</v>
      </c>
      <c r="G3157">
        <v>134</v>
      </c>
      <c r="H3157" t="str">
        <f>VLOOKUP(E3157,filtered_wfh_with_region!$AA$2:$AB$31,2,FALSE)</f>
        <v>East</v>
      </c>
      <c r="AE3157">
        <v>2022</v>
      </c>
      <c r="AF3157">
        <v>134</v>
      </c>
      <c r="AG3157" t="s">
        <v>82</v>
      </c>
      <c r="AK3157" t="s">
        <v>82</v>
      </c>
      <c r="AL3157">
        <v>134</v>
      </c>
      <c r="AP3157" t="s">
        <v>38</v>
      </c>
      <c r="AQ3157">
        <v>134</v>
      </c>
      <c r="AT3157">
        <v>2022</v>
      </c>
      <c r="AU3157" t="s">
        <v>38</v>
      </c>
      <c r="AV3157">
        <v>134</v>
      </c>
    </row>
    <row r="3158" spans="1:48" x14ac:dyDescent="0.4">
      <c r="A3158" t="s">
        <v>45</v>
      </c>
      <c r="B3158">
        <v>2022</v>
      </c>
      <c r="C3158" t="s">
        <v>38</v>
      </c>
      <c r="D3158" t="s">
        <v>64</v>
      </c>
      <c r="E3158" t="s">
        <v>14</v>
      </c>
      <c r="F3158" t="s">
        <v>7</v>
      </c>
      <c r="G3158">
        <v>27</v>
      </c>
      <c r="H3158" t="str">
        <f>VLOOKUP(E3158,filtered_wfh_with_region!$AA$2:$AB$31,2,FALSE)</f>
        <v>Midlands</v>
      </c>
      <c r="AE3158">
        <v>2022</v>
      </c>
      <c r="AF3158">
        <v>27</v>
      </c>
      <c r="AG3158" t="s">
        <v>72</v>
      </c>
      <c r="AK3158" t="s">
        <v>72</v>
      </c>
      <c r="AL3158">
        <v>27</v>
      </c>
      <c r="AP3158" t="s">
        <v>38</v>
      </c>
      <c r="AQ3158">
        <v>27</v>
      </c>
      <c r="AT3158">
        <v>2022</v>
      </c>
      <c r="AU3158" t="s">
        <v>38</v>
      </c>
      <c r="AV3158">
        <v>27</v>
      </c>
    </row>
    <row r="3159" spans="1:48" x14ac:dyDescent="0.4">
      <c r="A3159" t="s">
        <v>45</v>
      </c>
      <c r="B3159">
        <v>2022</v>
      </c>
      <c r="C3159" t="s">
        <v>38</v>
      </c>
      <c r="D3159" t="s">
        <v>64</v>
      </c>
      <c r="E3159" t="s">
        <v>15</v>
      </c>
      <c r="F3159" t="s">
        <v>7</v>
      </c>
      <c r="G3159">
        <v>25</v>
      </c>
      <c r="H3159" t="str">
        <f>VLOOKUP(E3159,filtered_wfh_with_region!$AA$2:$AB$31,2,FALSE)</f>
        <v>Midlands</v>
      </c>
      <c r="AE3159">
        <v>2022</v>
      </c>
      <c r="AF3159">
        <v>25</v>
      </c>
      <c r="AG3159" t="s">
        <v>72</v>
      </c>
      <c r="AK3159" t="s">
        <v>72</v>
      </c>
      <c r="AL3159">
        <v>25</v>
      </c>
      <c r="AP3159" t="s">
        <v>38</v>
      </c>
      <c r="AQ3159">
        <v>25</v>
      </c>
      <c r="AT3159">
        <v>2022</v>
      </c>
      <c r="AU3159" t="s">
        <v>38</v>
      </c>
      <c r="AV3159">
        <v>25</v>
      </c>
    </row>
    <row r="3160" spans="1:48" x14ac:dyDescent="0.4">
      <c r="A3160" t="s">
        <v>45</v>
      </c>
      <c r="B3160">
        <v>2022</v>
      </c>
      <c r="C3160" t="s">
        <v>38</v>
      </c>
      <c r="D3160" t="s">
        <v>64</v>
      </c>
      <c r="E3160" t="s">
        <v>16</v>
      </c>
      <c r="F3160" t="s">
        <v>7</v>
      </c>
      <c r="G3160">
        <v>5</v>
      </c>
      <c r="H3160" t="str">
        <f>VLOOKUP(E3160,filtered_wfh_with_region!$AA$2:$AB$31,2,FALSE)</f>
        <v>Midlands</v>
      </c>
      <c r="AE3160">
        <v>2022</v>
      </c>
      <c r="AF3160">
        <v>5</v>
      </c>
      <c r="AG3160" t="s">
        <v>72</v>
      </c>
      <c r="AK3160" t="s">
        <v>72</v>
      </c>
      <c r="AL3160">
        <v>5</v>
      </c>
      <c r="AP3160" t="s">
        <v>38</v>
      </c>
      <c r="AQ3160">
        <v>5</v>
      </c>
      <c r="AT3160">
        <v>2022</v>
      </c>
      <c r="AU3160" t="s">
        <v>38</v>
      </c>
      <c r="AV3160">
        <v>5</v>
      </c>
    </row>
    <row r="3161" spans="1:48" x14ac:dyDescent="0.4">
      <c r="A3161" t="s">
        <v>45</v>
      </c>
      <c r="B3161">
        <v>2022</v>
      </c>
      <c r="C3161" t="s">
        <v>38</v>
      </c>
      <c r="D3161" t="s">
        <v>64</v>
      </c>
      <c r="E3161" t="s">
        <v>17</v>
      </c>
      <c r="F3161" t="s">
        <v>7</v>
      </c>
      <c r="G3161">
        <v>94</v>
      </c>
      <c r="H3161" t="str">
        <f>VLOOKUP(E3161,filtered_wfh_with_region!$AA$2:$AB$31,2,FALSE)</f>
        <v>East</v>
      </c>
      <c r="AE3161">
        <v>2022</v>
      </c>
      <c r="AF3161">
        <v>94</v>
      </c>
      <c r="AG3161" t="s">
        <v>82</v>
      </c>
      <c r="AK3161" t="s">
        <v>82</v>
      </c>
      <c r="AL3161">
        <v>94</v>
      </c>
      <c r="AP3161" t="s">
        <v>38</v>
      </c>
      <c r="AQ3161">
        <v>94</v>
      </c>
      <c r="AT3161">
        <v>2022</v>
      </c>
      <c r="AU3161" t="s">
        <v>38</v>
      </c>
      <c r="AV3161">
        <v>94</v>
      </c>
    </row>
    <row r="3162" spans="1:48" x14ac:dyDescent="0.4">
      <c r="A3162" t="s">
        <v>45</v>
      </c>
      <c r="B3162">
        <v>2022</v>
      </c>
      <c r="C3162" t="s">
        <v>38</v>
      </c>
      <c r="D3162" t="s">
        <v>64</v>
      </c>
      <c r="E3162" t="s">
        <v>18</v>
      </c>
      <c r="F3162" t="s">
        <v>7</v>
      </c>
      <c r="G3162">
        <v>97</v>
      </c>
      <c r="H3162" t="str">
        <f>VLOOKUP(E3162,filtered_wfh_with_region!$AA$2:$AB$31,2,FALSE)</f>
        <v>East</v>
      </c>
      <c r="AE3162">
        <v>2022</v>
      </c>
      <c r="AF3162">
        <v>97</v>
      </c>
      <c r="AG3162" t="s">
        <v>82</v>
      </c>
      <c r="AK3162" t="s">
        <v>82</v>
      </c>
      <c r="AL3162">
        <v>97</v>
      </c>
      <c r="AP3162" t="s">
        <v>38</v>
      </c>
      <c r="AQ3162">
        <v>97</v>
      </c>
      <c r="AT3162">
        <v>2022</v>
      </c>
      <c r="AU3162" t="s">
        <v>38</v>
      </c>
      <c r="AV3162">
        <v>97</v>
      </c>
    </row>
    <row r="3163" spans="1:48" x14ac:dyDescent="0.4">
      <c r="A3163" t="s">
        <v>45</v>
      </c>
      <c r="B3163">
        <v>2022</v>
      </c>
      <c r="C3163" t="s">
        <v>38</v>
      </c>
      <c r="D3163" t="s">
        <v>64</v>
      </c>
      <c r="E3163" t="s">
        <v>19</v>
      </c>
      <c r="F3163" t="s">
        <v>7</v>
      </c>
      <c r="G3163">
        <v>16</v>
      </c>
      <c r="H3163" t="str">
        <f>VLOOKUP(E3163,filtered_wfh_with_region!$AA$2:$AB$31,2,FALSE)</f>
        <v>Midlands</v>
      </c>
      <c r="AE3163">
        <v>2022</v>
      </c>
      <c r="AF3163">
        <v>16</v>
      </c>
      <c r="AG3163" t="s">
        <v>72</v>
      </c>
      <c r="AK3163" t="s">
        <v>72</v>
      </c>
      <c r="AL3163">
        <v>16</v>
      </c>
      <c r="AP3163" t="s">
        <v>38</v>
      </c>
      <c r="AQ3163">
        <v>16</v>
      </c>
      <c r="AT3163">
        <v>2022</v>
      </c>
      <c r="AU3163" t="s">
        <v>38</v>
      </c>
      <c r="AV3163">
        <v>16</v>
      </c>
    </row>
    <row r="3164" spans="1:48" x14ac:dyDescent="0.4">
      <c r="A3164" t="s">
        <v>45</v>
      </c>
      <c r="B3164">
        <v>2022</v>
      </c>
      <c r="C3164" t="s">
        <v>38</v>
      </c>
      <c r="D3164" t="s">
        <v>64</v>
      </c>
      <c r="E3164" t="s">
        <v>20</v>
      </c>
      <c r="F3164" t="s">
        <v>7</v>
      </c>
      <c r="G3164">
        <v>34</v>
      </c>
      <c r="H3164" t="str">
        <f>VLOOKUP(E3164,filtered_wfh_with_region!$AA$2:$AB$31,2,FALSE)</f>
        <v>Midlands</v>
      </c>
      <c r="AE3164">
        <v>2022</v>
      </c>
      <c r="AF3164">
        <v>34</v>
      </c>
      <c r="AG3164" t="s">
        <v>72</v>
      </c>
      <c r="AK3164" t="s">
        <v>72</v>
      </c>
      <c r="AL3164">
        <v>34</v>
      </c>
      <c r="AP3164" t="s">
        <v>38</v>
      </c>
      <c r="AQ3164">
        <v>34</v>
      </c>
      <c r="AT3164">
        <v>2022</v>
      </c>
      <c r="AU3164" t="s">
        <v>38</v>
      </c>
      <c r="AV3164">
        <v>34</v>
      </c>
    </row>
    <row r="3165" spans="1:48" x14ac:dyDescent="0.4">
      <c r="A3165" t="s">
        <v>45</v>
      </c>
      <c r="B3165">
        <v>2022</v>
      </c>
      <c r="C3165" t="s">
        <v>38</v>
      </c>
      <c r="D3165" t="s">
        <v>64</v>
      </c>
      <c r="E3165" t="s">
        <v>21</v>
      </c>
      <c r="F3165" t="s">
        <v>7</v>
      </c>
      <c r="G3165">
        <v>84</v>
      </c>
      <c r="H3165" t="str">
        <f>VLOOKUP(E3165,filtered_wfh_with_region!$AA$2:$AB$31,2,FALSE)</f>
        <v>East</v>
      </c>
      <c r="AE3165">
        <v>2022</v>
      </c>
      <c r="AF3165">
        <v>84</v>
      </c>
      <c r="AG3165" t="s">
        <v>82</v>
      </c>
      <c r="AK3165" t="s">
        <v>82</v>
      </c>
      <c r="AL3165">
        <v>84</v>
      </c>
      <c r="AP3165" t="s">
        <v>38</v>
      </c>
      <c r="AQ3165">
        <v>84</v>
      </c>
      <c r="AT3165">
        <v>2022</v>
      </c>
      <c r="AU3165" t="s">
        <v>38</v>
      </c>
      <c r="AV3165">
        <v>84</v>
      </c>
    </row>
    <row r="3166" spans="1:48" x14ac:dyDescent="0.4">
      <c r="A3166" t="s">
        <v>45</v>
      </c>
      <c r="B3166">
        <v>2022</v>
      </c>
      <c r="C3166" t="s">
        <v>38</v>
      </c>
      <c r="D3166" t="s">
        <v>64</v>
      </c>
      <c r="E3166" t="s">
        <v>22</v>
      </c>
      <c r="F3166" t="s">
        <v>7</v>
      </c>
      <c r="G3166">
        <v>101</v>
      </c>
      <c r="H3166" t="str">
        <f>VLOOKUP(E3166,filtered_wfh_with_region!$AA$2:$AB$31,2,FALSE)</f>
        <v>East</v>
      </c>
      <c r="AE3166">
        <v>2022</v>
      </c>
      <c r="AF3166">
        <v>101</v>
      </c>
      <c r="AG3166" t="s">
        <v>82</v>
      </c>
      <c r="AK3166" t="s">
        <v>82</v>
      </c>
      <c r="AL3166">
        <v>101</v>
      </c>
      <c r="AP3166" t="s">
        <v>38</v>
      </c>
      <c r="AQ3166">
        <v>101</v>
      </c>
      <c r="AT3166">
        <v>2022</v>
      </c>
      <c r="AU3166" t="s">
        <v>38</v>
      </c>
      <c r="AV3166">
        <v>101</v>
      </c>
    </row>
    <row r="3167" spans="1:48" x14ac:dyDescent="0.4">
      <c r="A3167" t="s">
        <v>45</v>
      </c>
      <c r="B3167">
        <v>2022</v>
      </c>
      <c r="C3167" t="s">
        <v>38</v>
      </c>
      <c r="D3167" t="s">
        <v>64</v>
      </c>
      <c r="E3167" t="s">
        <v>23</v>
      </c>
      <c r="F3167" t="s">
        <v>7</v>
      </c>
      <c r="G3167">
        <v>32</v>
      </c>
      <c r="H3167" t="str">
        <f>VLOOKUP(E3167,filtered_wfh_with_region!$AA$2:$AB$31,2,FALSE)</f>
        <v>South</v>
      </c>
      <c r="AE3167">
        <v>2022</v>
      </c>
      <c r="AF3167">
        <v>32</v>
      </c>
      <c r="AG3167" t="s">
        <v>84</v>
      </c>
      <c r="AK3167" t="s">
        <v>84</v>
      </c>
      <c r="AL3167">
        <v>32</v>
      </c>
      <c r="AP3167" t="s">
        <v>38</v>
      </c>
      <c r="AQ3167">
        <v>32</v>
      </c>
      <c r="AT3167">
        <v>2022</v>
      </c>
      <c r="AU3167" t="s">
        <v>38</v>
      </c>
      <c r="AV3167">
        <v>32</v>
      </c>
    </row>
    <row r="3168" spans="1:48" x14ac:dyDescent="0.4">
      <c r="A3168" t="s">
        <v>45</v>
      </c>
      <c r="B3168">
        <v>2022</v>
      </c>
      <c r="C3168" t="s">
        <v>38</v>
      </c>
      <c r="D3168" t="s">
        <v>64</v>
      </c>
      <c r="E3168" t="s">
        <v>24</v>
      </c>
      <c r="F3168" t="s">
        <v>7</v>
      </c>
      <c r="G3168">
        <v>185</v>
      </c>
      <c r="H3168" t="str">
        <f>VLOOKUP(E3168,filtered_wfh_with_region!$AA$2:$AB$31,2,FALSE)</f>
        <v>South</v>
      </c>
      <c r="AE3168">
        <v>2022</v>
      </c>
      <c r="AF3168">
        <v>185</v>
      </c>
      <c r="AG3168" t="s">
        <v>84</v>
      </c>
      <c r="AK3168" t="s">
        <v>84</v>
      </c>
      <c r="AL3168">
        <v>185</v>
      </c>
      <c r="AP3168" t="s">
        <v>38</v>
      </c>
      <c r="AQ3168">
        <v>185</v>
      </c>
      <c r="AT3168">
        <v>2022</v>
      </c>
      <c r="AU3168" t="s">
        <v>38</v>
      </c>
      <c r="AV3168">
        <v>185</v>
      </c>
    </row>
    <row r="3169" spans="1:48" x14ac:dyDescent="0.4">
      <c r="A3169" t="s">
        <v>45</v>
      </c>
      <c r="B3169">
        <v>2022</v>
      </c>
      <c r="C3169" t="s">
        <v>38</v>
      </c>
      <c r="D3169" t="s">
        <v>64</v>
      </c>
      <c r="E3169" t="s">
        <v>25</v>
      </c>
      <c r="F3169" t="s">
        <v>7</v>
      </c>
      <c r="G3169">
        <v>75</v>
      </c>
      <c r="H3169" t="str">
        <f>VLOOKUP(E3169,filtered_wfh_with_region!$AA$2:$AB$31,2,FALSE)</f>
        <v>South</v>
      </c>
      <c r="AE3169">
        <v>2022</v>
      </c>
      <c r="AF3169">
        <v>75</v>
      </c>
      <c r="AG3169" t="s">
        <v>84</v>
      </c>
      <c r="AK3169" t="s">
        <v>84</v>
      </c>
      <c r="AL3169">
        <v>75</v>
      </c>
      <c r="AP3169" t="s">
        <v>38</v>
      </c>
      <c r="AQ3169">
        <v>75</v>
      </c>
      <c r="AT3169">
        <v>2022</v>
      </c>
      <c r="AU3169" t="s">
        <v>38</v>
      </c>
      <c r="AV3169">
        <v>75</v>
      </c>
    </row>
    <row r="3170" spans="1:48" x14ac:dyDescent="0.4">
      <c r="A3170" t="s">
        <v>45</v>
      </c>
      <c r="B3170">
        <v>2022</v>
      </c>
      <c r="C3170" t="s">
        <v>38</v>
      </c>
      <c r="D3170" t="s">
        <v>64</v>
      </c>
      <c r="E3170" t="s">
        <v>26</v>
      </c>
      <c r="F3170" t="s">
        <v>7</v>
      </c>
      <c r="G3170">
        <v>60</v>
      </c>
      <c r="H3170" t="str">
        <f>VLOOKUP(E3170,filtered_wfh_with_region!$AA$2:$AB$31,2,FALSE)</f>
        <v>South</v>
      </c>
      <c r="AE3170">
        <v>2022</v>
      </c>
      <c r="AF3170">
        <v>60</v>
      </c>
      <c r="AG3170" t="s">
        <v>84</v>
      </c>
      <c r="AK3170" t="s">
        <v>84</v>
      </c>
      <c r="AL3170">
        <v>60</v>
      </c>
      <c r="AP3170" t="s">
        <v>38</v>
      </c>
      <c r="AQ3170">
        <v>60</v>
      </c>
      <c r="AT3170">
        <v>2022</v>
      </c>
      <c r="AU3170" t="s">
        <v>38</v>
      </c>
      <c r="AV3170">
        <v>60</v>
      </c>
    </row>
    <row r="3171" spans="1:48" x14ac:dyDescent="0.4">
      <c r="A3171" t="s">
        <v>45</v>
      </c>
      <c r="B3171">
        <v>2022</v>
      </c>
      <c r="C3171" t="s">
        <v>38</v>
      </c>
      <c r="D3171" t="s">
        <v>64</v>
      </c>
      <c r="E3171" t="s">
        <v>27</v>
      </c>
      <c r="F3171" t="s">
        <v>7</v>
      </c>
      <c r="G3171">
        <v>56</v>
      </c>
      <c r="H3171" t="str">
        <f>VLOOKUP(E3171,filtered_wfh_with_region!$AA$2:$AB$31,2,FALSE)</f>
        <v>South</v>
      </c>
      <c r="AE3171">
        <v>2022</v>
      </c>
      <c r="AF3171">
        <v>56</v>
      </c>
      <c r="AG3171" t="s">
        <v>84</v>
      </c>
      <c r="AK3171" t="s">
        <v>84</v>
      </c>
      <c r="AL3171">
        <v>56</v>
      </c>
      <c r="AP3171" t="s">
        <v>38</v>
      </c>
      <c r="AQ3171">
        <v>56</v>
      </c>
      <c r="AT3171">
        <v>2022</v>
      </c>
      <c r="AU3171" t="s">
        <v>38</v>
      </c>
      <c r="AV3171">
        <v>56</v>
      </c>
    </row>
    <row r="3172" spans="1:48" x14ac:dyDescent="0.4">
      <c r="A3172" t="s">
        <v>45</v>
      </c>
      <c r="B3172">
        <v>2022</v>
      </c>
      <c r="C3172" t="s">
        <v>38</v>
      </c>
      <c r="D3172" t="s">
        <v>64</v>
      </c>
      <c r="E3172" t="s">
        <v>28</v>
      </c>
      <c r="F3172" t="s">
        <v>7</v>
      </c>
      <c r="G3172">
        <v>43</v>
      </c>
      <c r="H3172" t="str">
        <f>VLOOKUP(E3172,filtered_wfh_with_region!$AA$2:$AB$31,2,FALSE)</f>
        <v>South</v>
      </c>
      <c r="AE3172">
        <v>2022</v>
      </c>
      <c r="AF3172">
        <v>43</v>
      </c>
      <c r="AG3172" t="s">
        <v>84</v>
      </c>
      <c r="AK3172" t="s">
        <v>84</v>
      </c>
      <c r="AL3172">
        <v>43</v>
      </c>
      <c r="AP3172" t="s">
        <v>38</v>
      </c>
      <c r="AQ3172">
        <v>43</v>
      </c>
      <c r="AT3172">
        <v>2022</v>
      </c>
      <c r="AU3172" t="s">
        <v>38</v>
      </c>
      <c r="AV3172">
        <v>43</v>
      </c>
    </row>
    <row r="3173" spans="1:48" x14ac:dyDescent="0.4">
      <c r="A3173" t="s">
        <v>45</v>
      </c>
      <c r="B3173">
        <v>2022</v>
      </c>
      <c r="C3173" t="s">
        <v>38</v>
      </c>
      <c r="D3173" t="s">
        <v>64</v>
      </c>
      <c r="E3173" t="s">
        <v>29</v>
      </c>
      <c r="F3173" t="s">
        <v>7</v>
      </c>
      <c r="G3173">
        <v>42</v>
      </c>
      <c r="H3173" t="str">
        <f>VLOOKUP(E3173,filtered_wfh_with_region!$AA$2:$AB$31,2,FALSE)</f>
        <v>West</v>
      </c>
      <c r="AE3173">
        <v>2022</v>
      </c>
      <c r="AF3173">
        <v>42</v>
      </c>
      <c r="AG3173" t="s">
        <v>71</v>
      </c>
      <c r="AK3173" t="s">
        <v>71</v>
      </c>
      <c r="AL3173">
        <v>42</v>
      </c>
      <c r="AP3173" t="s">
        <v>38</v>
      </c>
      <c r="AQ3173">
        <v>42</v>
      </c>
      <c r="AT3173">
        <v>2022</v>
      </c>
      <c r="AU3173" t="s">
        <v>38</v>
      </c>
      <c r="AV3173">
        <v>42</v>
      </c>
    </row>
    <row r="3174" spans="1:48" x14ac:dyDescent="0.4">
      <c r="A3174" t="s">
        <v>45</v>
      </c>
      <c r="B3174">
        <v>2022</v>
      </c>
      <c r="C3174" t="s">
        <v>38</v>
      </c>
      <c r="D3174" t="s">
        <v>64</v>
      </c>
      <c r="E3174" t="s">
        <v>30</v>
      </c>
      <c r="F3174" t="s">
        <v>7</v>
      </c>
      <c r="G3174">
        <v>65</v>
      </c>
      <c r="H3174" t="str">
        <f>VLOOKUP(E3174,filtered_wfh_with_region!$AA$2:$AB$31,2,FALSE)</f>
        <v>West</v>
      </c>
      <c r="AE3174">
        <v>2022</v>
      </c>
      <c r="AF3174">
        <v>65</v>
      </c>
      <c r="AG3174" t="s">
        <v>71</v>
      </c>
      <c r="AK3174" t="s">
        <v>71</v>
      </c>
      <c r="AL3174">
        <v>65</v>
      </c>
      <c r="AP3174" t="s">
        <v>38</v>
      </c>
      <c r="AQ3174">
        <v>65</v>
      </c>
      <c r="AT3174">
        <v>2022</v>
      </c>
      <c r="AU3174" t="s">
        <v>38</v>
      </c>
      <c r="AV3174">
        <v>65</v>
      </c>
    </row>
    <row r="3175" spans="1:48" x14ac:dyDescent="0.4">
      <c r="A3175" t="s">
        <v>45</v>
      </c>
      <c r="B3175">
        <v>2022</v>
      </c>
      <c r="C3175" t="s">
        <v>38</v>
      </c>
      <c r="D3175" t="s">
        <v>64</v>
      </c>
      <c r="E3175" t="s">
        <v>31</v>
      </c>
      <c r="F3175" t="s">
        <v>7</v>
      </c>
      <c r="G3175">
        <v>15</v>
      </c>
      <c r="H3175" t="str">
        <f>VLOOKUP(E3175,filtered_wfh_with_region!$AA$2:$AB$31,2,FALSE)</f>
        <v>West</v>
      </c>
      <c r="AE3175">
        <v>2022</v>
      </c>
      <c r="AF3175">
        <v>15</v>
      </c>
      <c r="AG3175" t="s">
        <v>71</v>
      </c>
      <c r="AK3175" t="s">
        <v>71</v>
      </c>
      <c r="AL3175">
        <v>15</v>
      </c>
      <c r="AP3175" t="s">
        <v>38</v>
      </c>
      <c r="AQ3175">
        <v>15</v>
      </c>
      <c r="AT3175">
        <v>2022</v>
      </c>
      <c r="AU3175" t="s">
        <v>38</v>
      </c>
      <c r="AV3175">
        <v>15</v>
      </c>
    </row>
    <row r="3176" spans="1:48" x14ac:dyDescent="0.4">
      <c r="A3176" t="s">
        <v>45</v>
      </c>
      <c r="B3176">
        <v>2022</v>
      </c>
      <c r="C3176" t="s">
        <v>38</v>
      </c>
      <c r="D3176" t="s">
        <v>64</v>
      </c>
      <c r="E3176" t="s">
        <v>32</v>
      </c>
      <c r="F3176" t="s">
        <v>7</v>
      </c>
      <c r="G3176">
        <v>40</v>
      </c>
      <c r="H3176" t="str">
        <f>VLOOKUP(E3176,filtered_wfh_with_region!$AA$2:$AB$31,2,FALSE)</f>
        <v>West</v>
      </c>
      <c r="AE3176">
        <v>2022</v>
      </c>
      <c r="AF3176">
        <v>40</v>
      </c>
      <c r="AG3176" t="s">
        <v>71</v>
      </c>
      <c r="AK3176" t="s">
        <v>71</v>
      </c>
      <c r="AL3176">
        <v>40</v>
      </c>
      <c r="AP3176" t="s">
        <v>38</v>
      </c>
      <c r="AQ3176">
        <v>40</v>
      </c>
      <c r="AT3176">
        <v>2022</v>
      </c>
      <c r="AU3176" t="s">
        <v>38</v>
      </c>
      <c r="AV3176">
        <v>40</v>
      </c>
    </row>
    <row r="3177" spans="1:48" x14ac:dyDescent="0.4">
      <c r="A3177" t="s">
        <v>45</v>
      </c>
      <c r="B3177">
        <v>2022</v>
      </c>
      <c r="C3177" t="s">
        <v>38</v>
      </c>
      <c r="D3177" t="s">
        <v>64</v>
      </c>
      <c r="E3177" t="s">
        <v>33</v>
      </c>
      <c r="F3177" t="s">
        <v>7</v>
      </c>
      <c r="G3177">
        <v>22</v>
      </c>
      <c r="H3177" t="str">
        <f>VLOOKUP(E3177,filtered_wfh_with_region!$AA$2:$AB$31,2,FALSE)</f>
        <v>West</v>
      </c>
      <c r="AE3177">
        <v>2022</v>
      </c>
      <c r="AF3177">
        <v>22</v>
      </c>
      <c r="AG3177" t="s">
        <v>71</v>
      </c>
      <c r="AK3177" t="s">
        <v>71</v>
      </c>
      <c r="AL3177">
        <v>22</v>
      </c>
      <c r="AP3177" t="s">
        <v>38</v>
      </c>
      <c r="AQ3177">
        <v>22</v>
      </c>
      <c r="AT3177">
        <v>2022</v>
      </c>
      <c r="AU3177" t="s">
        <v>38</v>
      </c>
      <c r="AV3177">
        <v>22</v>
      </c>
    </row>
    <row r="3178" spans="1:48" x14ac:dyDescent="0.4">
      <c r="A3178" t="s">
        <v>45</v>
      </c>
      <c r="B3178">
        <v>2022</v>
      </c>
      <c r="C3178" t="s">
        <v>38</v>
      </c>
      <c r="D3178" t="s">
        <v>64</v>
      </c>
      <c r="E3178" t="s">
        <v>34</v>
      </c>
      <c r="F3178" t="s">
        <v>7</v>
      </c>
      <c r="G3178">
        <v>43</v>
      </c>
      <c r="H3178" t="str">
        <f>VLOOKUP(E3178,filtered_wfh_with_region!$AA$2:$AB$31,2,FALSE)</f>
        <v>West</v>
      </c>
      <c r="AE3178">
        <v>2022</v>
      </c>
      <c r="AF3178">
        <v>43</v>
      </c>
      <c r="AG3178" t="s">
        <v>71</v>
      </c>
      <c r="AK3178" t="s">
        <v>71</v>
      </c>
      <c r="AL3178">
        <v>43</v>
      </c>
      <c r="AP3178" t="s">
        <v>38</v>
      </c>
      <c r="AQ3178">
        <v>43</v>
      </c>
      <c r="AT3178">
        <v>2022</v>
      </c>
      <c r="AU3178" t="s">
        <v>38</v>
      </c>
      <c r="AV3178">
        <v>43</v>
      </c>
    </row>
    <row r="3179" spans="1:48" x14ac:dyDescent="0.4">
      <c r="A3179" t="s">
        <v>45</v>
      </c>
      <c r="B3179">
        <v>2022</v>
      </c>
      <c r="C3179" t="s">
        <v>38</v>
      </c>
      <c r="D3179" t="s">
        <v>64</v>
      </c>
      <c r="E3179" t="s">
        <v>35</v>
      </c>
      <c r="F3179" t="s">
        <v>7</v>
      </c>
      <c r="G3179">
        <v>18</v>
      </c>
      <c r="H3179" t="str">
        <f>VLOOKUP(E3179,filtered_wfh_with_region!$AA$2:$AB$31,2,FALSE)</f>
        <v>North</v>
      </c>
      <c r="AE3179">
        <v>2022</v>
      </c>
      <c r="AF3179">
        <v>18</v>
      </c>
      <c r="AG3179" t="s">
        <v>83</v>
      </c>
      <c r="AK3179" t="s">
        <v>83</v>
      </c>
      <c r="AL3179">
        <v>18</v>
      </c>
      <c r="AP3179" t="s">
        <v>38</v>
      </c>
      <c r="AQ3179">
        <v>18</v>
      </c>
      <c r="AT3179">
        <v>2022</v>
      </c>
      <c r="AU3179" t="s">
        <v>38</v>
      </c>
      <c r="AV3179">
        <v>18</v>
      </c>
    </row>
    <row r="3180" spans="1:48" x14ac:dyDescent="0.4">
      <c r="A3180" t="s">
        <v>45</v>
      </c>
      <c r="B3180">
        <v>2022</v>
      </c>
      <c r="C3180" t="s">
        <v>38</v>
      </c>
      <c r="D3180" t="s">
        <v>64</v>
      </c>
      <c r="E3180" t="s">
        <v>36</v>
      </c>
      <c r="F3180" t="s">
        <v>7</v>
      </c>
      <c r="G3180">
        <v>68</v>
      </c>
      <c r="H3180" t="str">
        <f>VLOOKUP(E3180,filtered_wfh_with_region!$AA$2:$AB$31,2,FALSE)</f>
        <v>North</v>
      </c>
      <c r="AE3180">
        <v>2022</v>
      </c>
      <c r="AF3180">
        <v>68</v>
      </c>
      <c r="AG3180" t="s">
        <v>83</v>
      </c>
      <c r="AK3180" t="s">
        <v>83</v>
      </c>
      <c r="AL3180">
        <v>68</v>
      </c>
      <c r="AP3180" t="s">
        <v>38</v>
      </c>
      <c r="AQ3180">
        <v>68</v>
      </c>
      <c r="AT3180">
        <v>2022</v>
      </c>
      <c r="AU3180" t="s">
        <v>38</v>
      </c>
      <c r="AV3180">
        <v>68</v>
      </c>
    </row>
    <row r="3181" spans="1:48" x14ac:dyDescent="0.4">
      <c r="A3181" t="s">
        <v>45</v>
      </c>
      <c r="B3181">
        <v>2022</v>
      </c>
      <c r="C3181" t="s">
        <v>38</v>
      </c>
      <c r="D3181" t="s">
        <v>64</v>
      </c>
      <c r="E3181" t="s">
        <v>37</v>
      </c>
      <c r="F3181" t="s">
        <v>7</v>
      </c>
      <c r="G3181">
        <v>17</v>
      </c>
      <c r="H3181" t="str">
        <f>VLOOKUP(E3181,filtered_wfh_with_region!$AA$2:$AB$31,2,FALSE)</f>
        <v>North</v>
      </c>
      <c r="AE3181">
        <v>2022</v>
      </c>
      <c r="AF3181">
        <v>17</v>
      </c>
      <c r="AG3181" t="s">
        <v>83</v>
      </c>
      <c r="AK3181" t="s">
        <v>83</v>
      </c>
      <c r="AL3181">
        <v>17</v>
      </c>
      <c r="AP3181" t="s">
        <v>38</v>
      </c>
      <c r="AQ3181">
        <v>17</v>
      </c>
      <c r="AT3181">
        <v>2022</v>
      </c>
      <c r="AU3181" t="s">
        <v>38</v>
      </c>
      <c r="AV3181">
        <v>17</v>
      </c>
    </row>
    <row r="3182" spans="1:48" x14ac:dyDescent="0.4">
      <c r="A3182" t="s">
        <v>45</v>
      </c>
      <c r="B3182">
        <v>2022</v>
      </c>
      <c r="C3182" t="s">
        <v>38</v>
      </c>
      <c r="D3182" t="s">
        <v>65</v>
      </c>
      <c r="E3182" t="s">
        <v>8</v>
      </c>
      <c r="F3182" t="s">
        <v>7</v>
      </c>
      <c r="G3182">
        <v>19</v>
      </c>
      <c r="H3182" t="str">
        <f>VLOOKUP(E3182,filtered_wfh_with_region!$AA$2:$AB$31,2,FALSE)</f>
        <v>East</v>
      </c>
      <c r="AE3182">
        <v>2022</v>
      </c>
      <c r="AF3182">
        <v>19</v>
      </c>
      <c r="AG3182" t="s">
        <v>82</v>
      </c>
      <c r="AK3182" t="s">
        <v>82</v>
      </c>
      <c r="AL3182">
        <v>19</v>
      </c>
      <c r="AP3182" t="s">
        <v>38</v>
      </c>
      <c r="AQ3182">
        <v>19</v>
      </c>
      <c r="AT3182">
        <v>2022</v>
      </c>
      <c r="AU3182" t="s">
        <v>38</v>
      </c>
      <c r="AV3182">
        <v>19</v>
      </c>
    </row>
    <row r="3183" spans="1:48" x14ac:dyDescent="0.4">
      <c r="A3183" t="s">
        <v>45</v>
      </c>
      <c r="B3183">
        <v>2022</v>
      </c>
      <c r="C3183" t="s">
        <v>38</v>
      </c>
      <c r="D3183" t="s">
        <v>65</v>
      </c>
      <c r="E3183" t="s">
        <v>9</v>
      </c>
      <c r="F3183" t="s">
        <v>7</v>
      </c>
      <c r="G3183">
        <v>198</v>
      </c>
      <c r="H3183" t="str">
        <f>VLOOKUP(E3183,filtered_wfh_with_region!$AA$2:$AB$31,2,FALSE)</f>
        <v>East</v>
      </c>
      <c r="AE3183">
        <v>2022</v>
      </c>
      <c r="AF3183">
        <v>198</v>
      </c>
      <c r="AG3183" t="s">
        <v>82</v>
      </c>
      <c r="AK3183" t="s">
        <v>82</v>
      </c>
      <c r="AL3183">
        <v>198</v>
      </c>
      <c r="AP3183" t="s">
        <v>38</v>
      </c>
      <c r="AQ3183">
        <v>198</v>
      </c>
      <c r="AT3183">
        <v>2022</v>
      </c>
      <c r="AU3183" t="s">
        <v>38</v>
      </c>
      <c r="AV3183">
        <v>198</v>
      </c>
    </row>
    <row r="3184" spans="1:48" x14ac:dyDescent="0.4">
      <c r="A3184" t="s">
        <v>45</v>
      </c>
      <c r="B3184">
        <v>2022</v>
      </c>
      <c r="C3184" t="s">
        <v>38</v>
      </c>
      <c r="D3184" t="s">
        <v>65</v>
      </c>
      <c r="E3184" t="s">
        <v>10</v>
      </c>
      <c r="F3184" t="s">
        <v>7</v>
      </c>
      <c r="G3184">
        <v>78</v>
      </c>
      <c r="H3184" t="str">
        <f>VLOOKUP(E3184,filtered_wfh_with_region!$AA$2:$AB$31,2,FALSE)</f>
        <v>East</v>
      </c>
      <c r="AE3184">
        <v>2022</v>
      </c>
      <c r="AF3184">
        <v>78</v>
      </c>
      <c r="AG3184" t="s">
        <v>82</v>
      </c>
      <c r="AK3184" t="s">
        <v>82</v>
      </c>
      <c r="AL3184">
        <v>78</v>
      </c>
      <c r="AP3184" t="s">
        <v>38</v>
      </c>
      <c r="AQ3184">
        <v>78</v>
      </c>
      <c r="AT3184">
        <v>2022</v>
      </c>
      <c r="AU3184" t="s">
        <v>38</v>
      </c>
      <c r="AV3184">
        <v>78</v>
      </c>
    </row>
    <row r="3185" spans="1:48" x14ac:dyDescent="0.4">
      <c r="A3185" t="s">
        <v>45</v>
      </c>
      <c r="B3185">
        <v>2022</v>
      </c>
      <c r="C3185" t="s">
        <v>38</v>
      </c>
      <c r="D3185" t="s">
        <v>65</v>
      </c>
      <c r="E3185" t="s">
        <v>11</v>
      </c>
      <c r="F3185" t="s">
        <v>7</v>
      </c>
      <c r="G3185">
        <v>81</v>
      </c>
      <c r="H3185" t="str">
        <f>VLOOKUP(E3185,filtered_wfh_with_region!$AA$2:$AB$31,2,FALSE)</f>
        <v>East</v>
      </c>
      <c r="AE3185">
        <v>2022</v>
      </c>
      <c r="AF3185">
        <v>81</v>
      </c>
      <c r="AG3185" t="s">
        <v>82</v>
      </c>
      <c r="AK3185" t="s">
        <v>82</v>
      </c>
      <c r="AL3185">
        <v>81</v>
      </c>
      <c r="AP3185" t="s">
        <v>38</v>
      </c>
      <c r="AQ3185">
        <v>81</v>
      </c>
      <c r="AT3185">
        <v>2022</v>
      </c>
      <c r="AU3185" t="s">
        <v>38</v>
      </c>
      <c r="AV3185">
        <v>81</v>
      </c>
    </row>
    <row r="3186" spans="1:48" x14ac:dyDescent="0.4">
      <c r="A3186" t="s">
        <v>45</v>
      </c>
      <c r="B3186">
        <v>2022</v>
      </c>
      <c r="C3186" t="s">
        <v>38</v>
      </c>
      <c r="D3186" t="s">
        <v>65</v>
      </c>
      <c r="E3186" t="s">
        <v>12</v>
      </c>
      <c r="F3186" t="s">
        <v>7</v>
      </c>
      <c r="G3186">
        <v>68</v>
      </c>
      <c r="H3186" t="str">
        <f>VLOOKUP(E3186,filtered_wfh_with_region!$AA$2:$AB$31,2,FALSE)</f>
        <v>East</v>
      </c>
      <c r="AE3186">
        <v>2022</v>
      </c>
      <c r="AF3186">
        <v>68</v>
      </c>
      <c r="AG3186" t="s">
        <v>82</v>
      </c>
      <c r="AK3186" t="s">
        <v>82</v>
      </c>
      <c r="AL3186">
        <v>68</v>
      </c>
      <c r="AP3186" t="s">
        <v>38</v>
      </c>
      <c r="AQ3186">
        <v>68</v>
      </c>
      <c r="AT3186">
        <v>2022</v>
      </c>
      <c r="AU3186" t="s">
        <v>38</v>
      </c>
      <c r="AV3186">
        <v>68</v>
      </c>
    </row>
    <row r="3187" spans="1:48" x14ac:dyDescent="0.4">
      <c r="A3187" t="s">
        <v>45</v>
      </c>
      <c r="B3187">
        <v>2022</v>
      </c>
      <c r="C3187" t="s">
        <v>38</v>
      </c>
      <c r="D3187" t="s">
        <v>65</v>
      </c>
      <c r="E3187" t="s">
        <v>13</v>
      </c>
      <c r="F3187" t="s">
        <v>7</v>
      </c>
      <c r="G3187">
        <v>65</v>
      </c>
      <c r="H3187" t="str">
        <f>VLOOKUP(E3187,filtered_wfh_with_region!$AA$2:$AB$31,2,FALSE)</f>
        <v>East</v>
      </c>
      <c r="AE3187">
        <v>2022</v>
      </c>
      <c r="AF3187">
        <v>65</v>
      </c>
      <c r="AG3187" t="s">
        <v>82</v>
      </c>
      <c r="AK3187" t="s">
        <v>82</v>
      </c>
      <c r="AL3187">
        <v>65</v>
      </c>
      <c r="AP3187" t="s">
        <v>38</v>
      </c>
      <c r="AQ3187">
        <v>65</v>
      </c>
      <c r="AT3187">
        <v>2022</v>
      </c>
      <c r="AU3187" t="s">
        <v>38</v>
      </c>
      <c r="AV3187">
        <v>65</v>
      </c>
    </row>
    <row r="3188" spans="1:48" x14ac:dyDescent="0.4">
      <c r="A3188" t="s">
        <v>45</v>
      </c>
      <c r="B3188">
        <v>2022</v>
      </c>
      <c r="C3188" t="s">
        <v>38</v>
      </c>
      <c r="D3188" t="s">
        <v>65</v>
      </c>
      <c r="E3188" t="s">
        <v>14</v>
      </c>
      <c r="F3188" t="s">
        <v>7</v>
      </c>
      <c r="G3188">
        <v>27</v>
      </c>
      <c r="H3188" t="str">
        <f>VLOOKUP(E3188,filtered_wfh_with_region!$AA$2:$AB$31,2,FALSE)</f>
        <v>Midlands</v>
      </c>
      <c r="AE3188">
        <v>2022</v>
      </c>
      <c r="AF3188">
        <v>27</v>
      </c>
      <c r="AG3188" t="s">
        <v>72</v>
      </c>
      <c r="AK3188" t="s">
        <v>72</v>
      </c>
      <c r="AL3188">
        <v>27</v>
      </c>
      <c r="AP3188" t="s">
        <v>38</v>
      </c>
      <c r="AQ3188">
        <v>27</v>
      </c>
      <c r="AT3188">
        <v>2022</v>
      </c>
      <c r="AU3188" t="s">
        <v>38</v>
      </c>
      <c r="AV3188">
        <v>27</v>
      </c>
    </row>
    <row r="3189" spans="1:48" x14ac:dyDescent="0.4">
      <c r="A3189" t="s">
        <v>45</v>
      </c>
      <c r="B3189">
        <v>2022</v>
      </c>
      <c r="C3189" t="s">
        <v>38</v>
      </c>
      <c r="D3189" t="s">
        <v>65</v>
      </c>
      <c r="E3189" t="s">
        <v>15</v>
      </c>
      <c r="F3189" t="s">
        <v>7</v>
      </c>
      <c r="G3189">
        <v>16</v>
      </c>
      <c r="H3189" t="str">
        <f>VLOOKUP(E3189,filtered_wfh_with_region!$AA$2:$AB$31,2,FALSE)</f>
        <v>Midlands</v>
      </c>
      <c r="AE3189">
        <v>2022</v>
      </c>
      <c r="AF3189">
        <v>16</v>
      </c>
      <c r="AG3189" t="s">
        <v>72</v>
      </c>
      <c r="AK3189" t="s">
        <v>72</v>
      </c>
      <c r="AL3189">
        <v>16</v>
      </c>
      <c r="AP3189" t="s">
        <v>38</v>
      </c>
      <c r="AQ3189">
        <v>16</v>
      </c>
      <c r="AT3189">
        <v>2022</v>
      </c>
      <c r="AU3189" t="s">
        <v>38</v>
      </c>
      <c r="AV3189">
        <v>16</v>
      </c>
    </row>
    <row r="3190" spans="1:48" x14ac:dyDescent="0.4">
      <c r="A3190" t="s">
        <v>45</v>
      </c>
      <c r="B3190">
        <v>2022</v>
      </c>
      <c r="C3190" t="s">
        <v>38</v>
      </c>
      <c r="D3190" t="s">
        <v>65</v>
      </c>
      <c r="E3190" t="s">
        <v>16</v>
      </c>
      <c r="F3190" t="s">
        <v>7</v>
      </c>
      <c r="G3190">
        <v>13</v>
      </c>
      <c r="H3190" t="str">
        <f>VLOOKUP(E3190,filtered_wfh_with_region!$AA$2:$AB$31,2,FALSE)</f>
        <v>Midlands</v>
      </c>
      <c r="AE3190">
        <v>2022</v>
      </c>
      <c r="AF3190">
        <v>13</v>
      </c>
      <c r="AG3190" t="s">
        <v>72</v>
      </c>
      <c r="AK3190" t="s">
        <v>72</v>
      </c>
      <c r="AL3190">
        <v>13</v>
      </c>
      <c r="AP3190" t="s">
        <v>38</v>
      </c>
      <c r="AQ3190">
        <v>13</v>
      </c>
      <c r="AT3190">
        <v>2022</v>
      </c>
      <c r="AU3190" t="s">
        <v>38</v>
      </c>
      <c r="AV3190">
        <v>13</v>
      </c>
    </row>
    <row r="3191" spans="1:48" x14ac:dyDescent="0.4">
      <c r="A3191" t="s">
        <v>45</v>
      </c>
      <c r="B3191">
        <v>2022</v>
      </c>
      <c r="C3191" t="s">
        <v>38</v>
      </c>
      <c r="D3191" t="s">
        <v>65</v>
      </c>
      <c r="E3191" t="s">
        <v>17</v>
      </c>
      <c r="F3191" t="s">
        <v>7</v>
      </c>
      <c r="G3191">
        <v>52</v>
      </c>
      <c r="H3191" t="str">
        <f>VLOOKUP(E3191,filtered_wfh_with_region!$AA$2:$AB$31,2,FALSE)</f>
        <v>East</v>
      </c>
      <c r="AE3191">
        <v>2022</v>
      </c>
      <c r="AF3191">
        <v>52</v>
      </c>
      <c r="AG3191" t="s">
        <v>82</v>
      </c>
      <c r="AK3191" t="s">
        <v>82</v>
      </c>
      <c r="AL3191">
        <v>52</v>
      </c>
      <c r="AP3191" t="s">
        <v>38</v>
      </c>
      <c r="AQ3191">
        <v>52</v>
      </c>
      <c r="AT3191">
        <v>2022</v>
      </c>
      <c r="AU3191" t="s">
        <v>38</v>
      </c>
      <c r="AV3191">
        <v>52</v>
      </c>
    </row>
    <row r="3192" spans="1:48" x14ac:dyDescent="0.4">
      <c r="A3192" t="s">
        <v>45</v>
      </c>
      <c r="B3192">
        <v>2022</v>
      </c>
      <c r="C3192" t="s">
        <v>38</v>
      </c>
      <c r="D3192" t="s">
        <v>65</v>
      </c>
      <c r="E3192" t="s">
        <v>18</v>
      </c>
      <c r="F3192" t="s">
        <v>7</v>
      </c>
      <c r="G3192">
        <v>41</v>
      </c>
      <c r="H3192" t="str">
        <f>VLOOKUP(E3192,filtered_wfh_with_region!$AA$2:$AB$31,2,FALSE)</f>
        <v>East</v>
      </c>
      <c r="AE3192">
        <v>2022</v>
      </c>
      <c r="AF3192">
        <v>41</v>
      </c>
      <c r="AG3192" t="s">
        <v>82</v>
      </c>
      <c r="AK3192" t="s">
        <v>82</v>
      </c>
      <c r="AL3192">
        <v>41</v>
      </c>
      <c r="AP3192" t="s">
        <v>38</v>
      </c>
      <c r="AQ3192">
        <v>41</v>
      </c>
      <c r="AT3192">
        <v>2022</v>
      </c>
      <c r="AU3192" t="s">
        <v>38</v>
      </c>
      <c r="AV3192">
        <v>41</v>
      </c>
    </row>
    <row r="3193" spans="1:48" x14ac:dyDescent="0.4">
      <c r="A3193" t="s">
        <v>45</v>
      </c>
      <c r="B3193">
        <v>2022</v>
      </c>
      <c r="C3193" t="s">
        <v>38</v>
      </c>
      <c r="D3193" t="s">
        <v>65</v>
      </c>
      <c r="E3193" t="s">
        <v>19</v>
      </c>
      <c r="F3193" t="s">
        <v>7</v>
      </c>
      <c r="G3193">
        <v>16</v>
      </c>
      <c r="H3193" t="str">
        <f>VLOOKUP(E3193,filtered_wfh_with_region!$AA$2:$AB$31,2,FALSE)</f>
        <v>Midlands</v>
      </c>
      <c r="AE3193">
        <v>2022</v>
      </c>
      <c r="AF3193">
        <v>16</v>
      </c>
      <c r="AG3193" t="s">
        <v>72</v>
      </c>
      <c r="AK3193" t="s">
        <v>72</v>
      </c>
      <c r="AL3193">
        <v>16</v>
      </c>
      <c r="AP3193" t="s">
        <v>38</v>
      </c>
      <c r="AQ3193">
        <v>16</v>
      </c>
      <c r="AT3193">
        <v>2022</v>
      </c>
      <c r="AU3193" t="s">
        <v>38</v>
      </c>
      <c r="AV3193">
        <v>16</v>
      </c>
    </row>
    <row r="3194" spans="1:48" x14ac:dyDescent="0.4">
      <c r="A3194" t="s">
        <v>45</v>
      </c>
      <c r="B3194">
        <v>2022</v>
      </c>
      <c r="C3194" t="s">
        <v>38</v>
      </c>
      <c r="D3194" t="s">
        <v>65</v>
      </c>
      <c r="E3194" t="s">
        <v>20</v>
      </c>
      <c r="F3194" t="s">
        <v>7</v>
      </c>
      <c r="G3194">
        <v>22</v>
      </c>
      <c r="H3194" t="str">
        <f>VLOOKUP(E3194,filtered_wfh_with_region!$AA$2:$AB$31,2,FALSE)</f>
        <v>Midlands</v>
      </c>
      <c r="AE3194">
        <v>2022</v>
      </c>
      <c r="AF3194">
        <v>22</v>
      </c>
      <c r="AG3194" t="s">
        <v>72</v>
      </c>
      <c r="AK3194" t="s">
        <v>72</v>
      </c>
      <c r="AL3194">
        <v>22</v>
      </c>
      <c r="AP3194" t="s">
        <v>38</v>
      </c>
      <c r="AQ3194">
        <v>22</v>
      </c>
      <c r="AT3194">
        <v>2022</v>
      </c>
      <c r="AU3194" t="s">
        <v>38</v>
      </c>
      <c r="AV3194">
        <v>22</v>
      </c>
    </row>
    <row r="3195" spans="1:48" x14ac:dyDescent="0.4">
      <c r="A3195" t="s">
        <v>45</v>
      </c>
      <c r="B3195">
        <v>2022</v>
      </c>
      <c r="C3195" t="s">
        <v>38</v>
      </c>
      <c r="D3195" t="s">
        <v>65</v>
      </c>
      <c r="E3195" t="s">
        <v>21</v>
      </c>
      <c r="F3195" t="s">
        <v>7</v>
      </c>
      <c r="G3195">
        <v>56</v>
      </c>
      <c r="H3195" t="str">
        <f>VLOOKUP(E3195,filtered_wfh_with_region!$AA$2:$AB$31,2,FALSE)</f>
        <v>East</v>
      </c>
      <c r="AE3195">
        <v>2022</v>
      </c>
      <c r="AF3195">
        <v>56</v>
      </c>
      <c r="AG3195" t="s">
        <v>82</v>
      </c>
      <c r="AK3195" t="s">
        <v>82</v>
      </c>
      <c r="AL3195">
        <v>56</v>
      </c>
      <c r="AP3195" t="s">
        <v>38</v>
      </c>
      <c r="AQ3195">
        <v>56</v>
      </c>
      <c r="AT3195">
        <v>2022</v>
      </c>
      <c r="AU3195" t="s">
        <v>38</v>
      </c>
      <c r="AV3195">
        <v>56</v>
      </c>
    </row>
    <row r="3196" spans="1:48" x14ac:dyDescent="0.4">
      <c r="A3196" t="s">
        <v>45</v>
      </c>
      <c r="B3196">
        <v>2022</v>
      </c>
      <c r="C3196" t="s">
        <v>38</v>
      </c>
      <c r="D3196" t="s">
        <v>65</v>
      </c>
      <c r="E3196" t="s">
        <v>22</v>
      </c>
      <c r="F3196" t="s">
        <v>7</v>
      </c>
      <c r="G3196">
        <v>55</v>
      </c>
      <c r="H3196" t="str">
        <f>VLOOKUP(E3196,filtered_wfh_with_region!$AA$2:$AB$31,2,FALSE)</f>
        <v>East</v>
      </c>
      <c r="AE3196">
        <v>2022</v>
      </c>
      <c r="AF3196">
        <v>55</v>
      </c>
      <c r="AG3196" t="s">
        <v>82</v>
      </c>
      <c r="AK3196" t="s">
        <v>82</v>
      </c>
      <c r="AL3196">
        <v>55</v>
      </c>
      <c r="AP3196" t="s">
        <v>38</v>
      </c>
      <c r="AQ3196">
        <v>55</v>
      </c>
      <c r="AT3196">
        <v>2022</v>
      </c>
      <c r="AU3196" t="s">
        <v>38</v>
      </c>
      <c r="AV3196">
        <v>55</v>
      </c>
    </row>
    <row r="3197" spans="1:48" x14ac:dyDescent="0.4">
      <c r="A3197" t="s">
        <v>45</v>
      </c>
      <c r="B3197">
        <v>2022</v>
      </c>
      <c r="C3197" t="s">
        <v>38</v>
      </c>
      <c r="D3197" t="s">
        <v>65</v>
      </c>
      <c r="E3197" t="s">
        <v>23</v>
      </c>
      <c r="F3197" t="s">
        <v>7</v>
      </c>
      <c r="G3197">
        <v>27</v>
      </c>
      <c r="H3197" t="str">
        <f>VLOOKUP(E3197,filtered_wfh_with_region!$AA$2:$AB$31,2,FALSE)</f>
        <v>South</v>
      </c>
      <c r="AE3197">
        <v>2022</v>
      </c>
      <c r="AF3197">
        <v>27</v>
      </c>
      <c r="AG3197" t="s">
        <v>84</v>
      </c>
      <c r="AK3197" t="s">
        <v>84</v>
      </c>
      <c r="AL3197">
        <v>27</v>
      </c>
      <c r="AP3197" t="s">
        <v>38</v>
      </c>
      <c r="AQ3197">
        <v>27</v>
      </c>
      <c r="AT3197">
        <v>2022</v>
      </c>
      <c r="AU3197" t="s">
        <v>38</v>
      </c>
      <c r="AV3197">
        <v>27</v>
      </c>
    </row>
    <row r="3198" spans="1:48" x14ac:dyDescent="0.4">
      <c r="A3198" t="s">
        <v>45</v>
      </c>
      <c r="B3198">
        <v>2022</v>
      </c>
      <c r="C3198" t="s">
        <v>38</v>
      </c>
      <c r="D3198" t="s">
        <v>65</v>
      </c>
      <c r="E3198" t="s">
        <v>24</v>
      </c>
      <c r="F3198" t="s">
        <v>7</v>
      </c>
      <c r="G3198">
        <v>157</v>
      </c>
      <c r="H3198" t="str">
        <f>VLOOKUP(E3198,filtered_wfh_with_region!$AA$2:$AB$31,2,FALSE)</f>
        <v>South</v>
      </c>
      <c r="AE3198">
        <v>2022</v>
      </c>
      <c r="AF3198">
        <v>157</v>
      </c>
      <c r="AG3198" t="s">
        <v>84</v>
      </c>
      <c r="AK3198" t="s">
        <v>84</v>
      </c>
      <c r="AL3198">
        <v>157</v>
      </c>
      <c r="AP3198" t="s">
        <v>38</v>
      </c>
      <c r="AQ3198">
        <v>157</v>
      </c>
      <c r="AT3198">
        <v>2022</v>
      </c>
      <c r="AU3198" t="s">
        <v>38</v>
      </c>
      <c r="AV3198">
        <v>157</v>
      </c>
    </row>
    <row r="3199" spans="1:48" x14ac:dyDescent="0.4">
      <c r="A3199" t="s">
        <v>45</v>
      </c>
      <c r="B3199">
        <v>2022</v>
      </c>
      <c r="C3199" t="s">
        <v>38</v>
      </c>
      <c r="D3199" t="s">
        <v>65</v>
      </c>
      <c r="E3199" t="s">
        <v>25</v>
      </c>
      <c r="F3199" t="s">
        <v>7</v>
      </c>
      <c r="G3199">
        <v>47</v>
      </c>
      <c r="H3199" t="str">
        <f>VLOOKUP(E3199,filtered_wfh_with_region!$AA$2:$AB$31,2,FALSE)</f>
        <v>South</v>
      </c>
      <c r="AE3199">
        <v>2022</v>
      </c>
      <c r="AF3199">
        <v>47</v>
      </c>
      <c r="AG3199" t="s">
        <v>84</v>
      </c>
      <c r="AK3199" t="s">
        <v>84</v>
      </c>
      <c r="AL3199">
        <v>47</v>
      </c>
      <c r="AP3199" t="s">
        <v>38</v>
      </c>
      <c r="AQ3199">
        <v>47</v>
      </c>
      <c r="AT3199">
        <v>2022</v>
      </c>
      <c r="AU3199" t="s">
        <v>38</v>
      </c>
      <c r="AV3199">
        <v>47</v>
      </c>
    </row>
    <row r="3200" spans="1:48" x14ac:dyDescent="0.4">
      <c r="A3200" t="s">
        <v>45</v>
      </c>
      <c r="B3200">
        <v>2022</v>
      </c>
      <c r="C3200" t="s">
        <v>38</v>
      </c>
      <c r="D3200" t="s">
        <v>65</v>
      </c>
      <c r="E3200" t="s">
        <v>26</v>
      </c>
      <c r="F3200" t="s">
        <v>7</v>
      </c>
      <c r="G3200">
        <v>62</v>
      </c>
      <c r="H3200" t="str">
        <f>VLOOKUP(E3200,filtered_wfh_with_region!$AA$2:$AB$31,2,FALSE)</f>
        <v>South</v>
      </c>
      <c r="AE3200">
        <v>2022</v>
      </c>
      <c r="AF3200">
        <v>62</v>
      </c>
      <c r="AG3200" t="s">
        <v>84</v>
      </c>
      <c r="AK3200" t="s">
        <v>84</v>
      </c>
      <c r="AL3200">
        <v>62</v>
      </c>
      <c r="AP3200" t="s">
        <v>38</v>
      </c>
      <c r="AQ3200">
        <v>62</v>
      </c>
      <c r="AT3200">
        <v>2022</v>
      </c>
      <c r="AU3200" t="s">
        <v>38</v>
      </c>
      <c r="AV3200">
        <v>62</v>
      </c>
    </row>
    <row r="3201" spans="1:48" x14ac:dyDescent="0.4">
      <c r="A3201" t="s">
        <v>45</v>
      </c>
      <c r="B3201">
        <v>2022</v>
      </c>
      <c r="C3201" t="s">
        <v>38</v>
      </c>
      <c r="D3201" t="s">
        <v>65</v>
      </c>
      <c r="E3201" t="s">
        <v>27</v>
      </c>
      <c r="F3201" t="s">
        <v>7</v>
      </c>
      <c r="G3201">
        <v>50</v>
      </c>
      <c r="H3201" t="str">
        <f>VLOOKUP(E3201,filtered_wfh_with_region!$AA$2:$AB$31,2,FALSE)</f>
        <v>South</v>
      </c>
      <c r="AE3201">
        <v>2022</v>
      </c>
      <c r="AF3201">
        <v>50</v>
      </c>
      <c r="AG3201" t="s">
        <v>84</v>
      </c>
      <c r="AK3201" t="s">
        <v>84</v>
      </c>
      <c r="AL3201">
        <v>50</v>
      </c>
      <c r="AP3201" t="s">
        <v>38</v>
      </c>
      <c r="AQ3201">
        <v>50</v>
      </c>
      <c r="AT3201">
        <v>2022</v>
      </c>
      <c r="AU3201" t="s">
        <v>38</v>
      </c>
      <c r="AV3201">
        <v>50</v>
      </c>
    </row>
    <row r="3202" spans="1:48" x14ac:dyDescent="0.4">
      <c r="A3202" t="s">
        <v>45</v>
      </c>
      <c r="B3202">
        <v>2022</v>
      </c>
      <c r="C3202" t="s">
        <v>38</v>
      </c>
      <c r="D3202" t="s">
        <v>65</v>
      </c>
      <c r="E3202" t="s">
        <v>28</v>
      </c>
      <c r="F3202" t="s">
        <v>7</v>
      </c>
      <c r="G3202">
        <v>39</v>
      </c>
      <c r="H3202" t="str">
        <f>VLOOKUP(E3202,filtered_wfh_with_region!$AA$2:$AB$31,2,FALSE)</f>
        <v>South</v>
      </c>
      <c r="AE3202">
        <v>2022</v>
      </c>
      <c r="AF3202">
        <v>39</v>
      </c>
      <c r="AG3202" t="s">
        <v>84</v>
      </c>
      <c r="AK3202" t="s">
        <v>84</v>
      </c>
      <c r="AL3202">
        <v>39</v>
      </c>
      <c r="AP3202" t="s">
        <v>38</v>
      </c>
      <c r="AQ3202">
        <v>39</v>
      </c>
      <c r="AT3202">
        <v>2022</v>
      </c>
      <c r="AU3202" t="s">
        <v>38</v>
      </c>
      <c r="AV3202">
        <v>39</v>
      </c>
    </row>
    <row r="3203" spans="1:48" x14ac:dyDescent="0.4">
      <c r="A3203" t="s">
        <v>45</v>
      </c>
      <c r="B3203">
        <v>2022</v>
      </c>
      <c r="C3203" t="s">
        <v>38</v>
      </c>
      <c r="D3203" t="s">
        <v>65</v>
      </c>
      <c r="E3203" t="s">
        <v>29</v>
      </c>
      <c r="F3203" t="s">
        <v>7</v>
      </c>
      <c r="G3203">
        <v>23</v>
      </c>
      <c r="H3203" t="str">
        <f>VLOOKUP(E3203,filtered_wfh_with_region!$AA$2:$AB$31,2,FALSE)</f>
        <v>West</v>
      </c>
      <c r="AE3203">
        <v>2022</v>
      </c>
      <c r="AF3203">
        <v>23</v>
      </c>
      <c r="AG3203" t="s">
        <v>71</v>
      </c>
      <c r="AK3203" t="s">
        <v>71</v>
      </c>
      <c r="AL3203">
        <v>23</v>
      </c>
      <c r="AP3203" t="s">
        <v>38</v>
      </c>
      <c r="AQ3203">
        <v>23</v>
      </c>
      <c r="AT3203">
        <v>2022</v>
      </c>
      <c r="AU3203" t="s">
        <v>38</v>
      </c>
      <c r="AV3203">
        <v>23</v>
      </c>
    </row>
    <row r="3204" spans="1:48" x14ac:dyDescent="0.4">
      <c r="A3204" t="s">
        <v>45</v>
      </c>
      <c r="B3204">
        <v>2022</v>
      </c>
      <c r="C3204" t="s">
        <v>38</v>
      </c>
      <c r="D3204" t="s">
        <v>65</v>
      </c>
      <c r="E3204" t="s">
        <v>30</v>
      </c>
      <c r="F3204" t="s">
        <v>7</v>
      </c>
      <c r="G3204">
        <v>61</v>
      </c>
      <c r="H3204" t="str">
        <f>VLOOKUP(E3204,filtered_wfh_with_region!$AA$2:$AB$31,2,FALSE)</f>
        <v>West</v>
      </c>
      <c r="AE3204">
        <v>2022</v>
      </c>
      <c r="AF3204">
        <v>61</v>
      </c>
      <c r="AG3204" t="s">
        <v>71</v>
      </c>
      <c r="AK3204" t="s">
        <v>71</v>
      </c>
      <c r="AL3204">
        <v>61</v>
      </c>
      <c r="AP3204" t="s">
        <v>38</v>
      </c>
      <c r="AQ3204">
        <v>61</v>
      </c>
      <c r="AT3204">
        <v>2022</v>
      </c>
      <c r="AU3204" t="s">
        <v>38</v>
      </c>
      <c r="AV3204">
        <v>61</v>
      </c>
    </row>
    <row r="3205" spans="1:48" x14ac:dyDescent="0.4">
      <c r="A3205" t="s">
        <v>45</v>
      </c>
      <c r="B3205">
        <v>2022</v>
      </c>
      <c r="C3205" t="s">
        <v>38</v>
      </c>
      <c r="D3205" t="s">
        <v>65</v>
      </c>
      <c r="E3205" t="s">
        <v>31</v>
      </c>
      <c r="F3205" t="s">
        <v>7</v>
      </c>
      <c r="G3205">
        <v>19</v>
      </c>
      <c r="H3205" t="str">
        <f>VLOOKUP(E3205,filtered_wfh_with_region!$AA$2:$AB$31,2,FALSE)</f>
        <v>West</v>
      </c>
      <c r="AE3205">
        <v>2022</v>
      </c>
      <c r="AF3205">
        <v>19</v>
      </c>
      <c r="AG3205" t="s">
        <v>71</v>
      </c>
      <c r="AK3205" t="s">
        <v>71</v>
      </c>
      <c r="AL3205">
        <v>19</v>
      </c>
      <c r="AP3205" t="s">
        <v>38</v>
      </c>
      <c r="AQ3205">
        <v>19</v>
      </c>
      <c r="AT3205">
        <v>2022</v>
      </c>
      <c r="AU3205" t="s">
        <v>38</v>
      </c>
      <c r="AV3205">
        <v>19</v>
      </c>
    </row>
    <row r="3206" spans="1:48" x14ac:dyDescent="0.4">
      <c r="A3206" t="s">
        <v>45</v>
      </c>
      <c r="B3206">
        <v>2022</v>
      </c>
      <c r="C3206" t="s">
        <v>38</v>
      </c>
      <c r="D3206" t="s">
        <v>65</v>
      </c>
      <c r="E3206" t="s">
        <v>32</v>
      </c>
      <c r="F3206" t="s">
        <v>7</v>
      </c>
      <c r="G3206">
        <v>44</v>
      </c>
      <c r="H3206" t="str">
        <f>VLOOKUP(E3206,filtered_wfh_with_region!$AA$2:$AB$31,2,FALSE)</f>
        <v>West</v>
      </c>
      <c r="AE3206">
        <v>2022</v>
      </c>
      <c r="AF3206">
        <v>44</v>
      </c>
      <c r="AG3206" t="s">
        <v>71</v>
      </c>
      <c r="AK3206" t="s">
        <v>71</v>
      </c>
      <c r="AL3206">
        <v>44</v>
      </c>
      <c r="AP3206" t="s">
        <v>38</v>
      </c>
      <c r="AQ3206">
        <v>44</v>
      </c>
      <c r="AT3206">
        <v>2022</v>
      </c>
      <c r="AU3206" t="s">
        <v>38</v>
      </c>
      <c r="AV3206">
        <v>44</v>
      </c>
    </row>
    <row r="3207" spans="1:48" x14ac:dyDescent="0.4">
      <c r="A3207" t="s">
        <v>45</v>
      </c>
      <c r="B3207">
        <v>2022</v>
      </c>
      <c r="C3207" t="s">
        <v>38</v>
      </c>
      <c r="D3207" t="s">
        <v>65</v>
      </c>
      <c r="E3207" t="s">
        <v>33</v>
      </c>
      <c r="F3207" t="s">
        <v>7</v>
      </c>
      <c r="G3207">
        <v>28</v>
      </c>
      <c r="H3207" t="str">
        <f>VLOOKUP(E3207,filtered_wfh_with_region!$AA$2:$AB$31,2,FALSE)</f>
        <v>West</v>
      </c>
      <c r="AE3207">
        <v>2022</v>
      </c>
      <c r="AF3207">
        <v>28</v>
      </c>
      <c r="AG3207" t="s">
        <v>71</v>
      </c>
      <c r="AK3207" t="s">
        <v>71</v>
      </c>
      <c r="AL3207">
        <v>28</v>
      </c>
      <c r="AP3207" t="s">
        <v>38</v>
      </c>
      <c r="AQ3207">
        <v>28</v>
      </c>
      <c r="AT3207">
        <v>2022</v>
      </c>
      <c r="AU3207" t="s">
        <v>38</v>
      </c>
      <c r="AV3207">
        <v>28</v>
      </c>
    </row>
    <row r="3208" spans="1:48" x14ac:dyDescent="0.4">
      <c r="A3208" t="s">
        <v>45</v>
      </c>
      <c r="B3208">
        <v>2022</v>
      </c>
      <c r="C3208" t="s">
        <v>38</v>
      </c>
      <c r="D3208" t="s">
        <v>65</v>
      </c>
      <c r="E3208" t="s">
        <v>34</v>
      </c>
      <c r="F3208" t="s">
        <v>7</v>
      </c>
      <c r="G3208">
        <v>40</v>
      </c>
      <c r="H3208" t="str">
        <f>VLOOKUP(E3208,filtered_wfh_with_region!$AA$2:$AB$31,2,FALSE)</f>
        <v>West</v>
      </c>
      <c r="AE3208">
        <v>2022</v>
      </c>
      <c r="AF3208">
        <v>40</v>
      </c>
      <c r="AG3208" t="s">
        <v>71</v>
      </c>
      <c r="AK3208" t="s">
        <v>71</v>
      </c>
      <c r="AL3208">
        <v>40</v>
      </c>
      <c r="AP3208" t="s">
        <v>38</v>
      </c>
      <c r="AQ3208">
        <v>40</v>
      </c>
      <c r="AT3208">
        <v>2022</v>
      </c>
      <c r="AU3208" t="s">
        <v>38</v>
      </c>
      <c r="AV3208">
        <v>40</v>
      </c>
    </row>
    <row r="3209" spans="1:48" x14ac:dyDescent="0.4">
      <c r="A3209" t="s">
        <v>45</v>
      </c>
      <c r="B3209">
        <v>2022</v>
      </c>
      <c r="C3209" t="s">
        <v>38</v>
      </c>
      <c r="D3209" t="s">
        <v>65</v>
      </c>
      <c r="E3209" t="s">
        <v>35</v>
      </c>
      <c r="F3209" t="s">
        <v>7</v>
      </c>
      <c r="G3209">
        <v>34</v>
      </c>
      <c r="H3209" t="str">
        <f>VLOOKUP(E3209,filtered_wfh_with_region!$AA$2:$AB$31,2,FALSE)</f>
        <v>North</v>
      </c>
      <c r="AE3209">
        <v>2022</v>
      </c>
      <c r="AF3209">
        <v>34</v>
      </c>
      <c r="AG3209" t="s">
        <v>83</v>
      </c>
      <c r="AK3209" t="s">
        <v>83</v>
      </c>
      <c r="AL3209">
        <v>34</v>
      </c>
      <c r="AP3209" t="s">
        <v>38</v>
      </c>
      <c r="AQ3209">
        <v>34</v>
      </c>
      <c r="AT3209">
        <v>2022</v>
      </c>
      <c r="AU3209" t="s">
        <v>38</v>
      </c>
      <c r="AV3209">
        <v>34</v>
      </c>
    </row>
    <row r="3210" spans="1:48" x14ac:dyDescent="0.4">
      <c r="A3210" t="s">
        <v>45</v>
      </c>
      <c r="B3210">
        <v>2022</v>
      </c>
      <c r="C3210" t="s">
        <v>38</v>
      </c>
      <c r="D3210" t="s">
        <v>65</v>
      </c>
      <c r="E3210" t="s">
        <v>36</v>
      </c>
      <c r="F3210" t="s">
        <v>7</v>
      </c>
      <c r="G3210">
        <v>82</v>
      </c>
      <c r="H3210" t="str">
        <f>VLOOKUP(E3210,filtered_wfh_with_region!$AA$2:$AB$31,2,FALSE)</f>
        <v>North</v>
      </c>
      <c r="AE3210">
        <v>2022</v>
      </c>
      <c r="AF3210">
        <v>82</v>
      </c>
      <c r="AG3210" t="s">
        <v>83</v>
      </c>
      <c r="AK3210" t="s">
        <v>83</v>
      </c>
      <c r="AL3210">
        <v>82</v>
      </c>
      <c r="AP3210" t="s">
        <v>38</v>
      </c>
      <c r="AQ3210">
        <v>82</v>
      </c>
      <c r="AT3210">
        <v>2022</v>
      </c>
      <c r="AU3210" t="s">
        <v>38</v>
      </c>
      <c r="AV3210">
        <v>82</v>
      </c>
    </row>
    <row r="3211" spans="1:48" x14ac:dyDescent="0.4">
      <c r="A3211" t="s">
        <v>45</v>
      </c>
      <c r="B3211">
        <v>2022</v>
      </c>
      <c r="C3211" t="s">
        <v>38</v>
      </c>
      <c r="D3211" t="s">
        <v>65</v>
      </c>
      <c r="E3211" t="s">
        <v>37</v>
      </c>
      <c r="F3211" t="s">
        <v>7</v>
      </c>
      <c r="G3211">
        <v>25</v>
      </c>
      <c r="H3211" t="str">
        <f>VLOOKUP(E3211,filtered_wfh_with_region!$AA$2:$AB$31,2,FALSE)</f>
        <v>North</v>
      </c>
      <c r="AE3211">
        <v>2022</v>
      </c>
      <c r="AF3211">
        <v>25</v>
      </c>
      <c r="AG3211" t="s">
        <v>83</v>
      </c>
      <c r="AK3211" t="s">
        <v>83</v>
      </c>
      <c r="AL3211">
        <v>25</v>
      </c>
      <c r="AP3211" t="s">
        <v>38</v>
      </c>
      <c r="AQ3211">
        <v>25</v>
      </c>
      <c r="AT3211">
        <v>2022</v>
      </c>
      <c r="AU3211" t="s">
        <v>38</v>
      </c>
      <c r="AV3211">
        <v>25</v>
      </c>
    </row>
    <row r="3212" spans="1:48" x14ac:dyDescent="0.4">
      <c r="A3212" t="s">
        <v>45</v>
      </c>
      <c r="B3212">
        <v>2022</v>
      </c>
      <c r="C3212" t="s">
        <v>38</v>
      </c>
      <c r="D3212" t="s">
        <v>66</v>
      </c>
      <c r="E3212" t="s">
        <v>8</v>
      </c>
      <c r="F3212" t="s">
        <v>7</v>
      </c>
      <c r="G3212">
        <v>0</v>
      </c>
      <c r="H3212" t="str">
        <f>VLOOKUP(E3212,filtered_wfh_with_region!$AA$2:$AB$31,2,FALSE)</f>
        <v>East</v>
      </c>
      <c r="AE3212">
        <v>2022</v>
      </c>
      <c r="AF3212">
        <v>0</v>
      </c>
      <c r="AG3212" t="s">
        <v>82</v>
      </c>
      <c r="AK3212" t="s">
        <v>82</v>
      </c>
      <c r="AL3212">
        <v>0</v>
      </c>
      <c r="AP3212" t="s">
        <v>38</v>
      </c>
      <c r="AQ3212">
        <v>0</v>
      </c>
      <c r="AT3212">
        <v>2022</v>
      </c>
      <c r="AU3212" t="s">
        <v>38</v>
      </c>
      <c r="AV3212">
        <v>0</v>
      </c>
    </row>
    <row r="3213" spans="1:48" x14ac:dyDescent="0.4">
      <c r="A3213" t="s">
        <v>45</v>
      </c>
      <c r="B3213">
        <v>2022</v>
      </c>
      <c r="C3213" t="s">
        <v>38</v>
      </c>
      <c r="D3213" t="s">
        <v>66</v>
      </c>
      <c r="E3213" t="s">
        <v>9</v>
      </c>
      <c r="F3213" t="s">
        <v>7</v>
      </c>
      <c r="G3213">
        <v>1</v>
      </c>
      <c r="H3213" t="str">
        <f>VLOOKUP(E3213,filtered_wfh_with_region!$AA$2:$AB$31,2,FALSE)</f>
        <v>East</v>
      </c>
      <c r="AE3213">
        <v>2022</v>
      </c>
      <c r="AF3213">
        <v>1</v>
      </c>
      <c r="AG3213" t="s">
        <v>82</v>
      </c>
      <c r="AK3213" t="s">
        <v>82</v>
      </c>
      <c r="AL3213">
        <v>1</v>
      </c>
      <c r="AP3213" t="s">
        <v>38</v>
      </c>
      <c r="AQ3213">
        <v>1</v>
      </c>
      <c r="AT3213">
        <v>2022</v>
      </c>
      <c r="AU3213" t="s">
        <v>38</v>
      </c>
      <c r="AV3213">
        <v>1</v>
      </c>
    </row>
    <row r="3214" spans="1:48" x14ac:dyDescent="0.4">
      <c r="A3214" t="s">
        <v>45</v>
      </c>
      <c r="B3214">
        <v>2022</v>
      </c>
      <c r="C3214" t="s">
        <v>38</v>
      </c>
      <c r="D3214" t="s">
        <v>66</v>
      </c>
      <c r="E3214" t="s">
        <v>10</v>
      </c>
      <c r="F3214" t="s">
        <v>7</v>
      </c>
      <c r="G3214">
        <v>1</v>
      </c>
      <c r="H3214" t="str">
        <f>VLOOKUP(E3214,filtered_wfh_with_region!$AA$2:$AB$31,2,FALSE)</f>
        <v>East</v>
      </c>
      <c r="AE3214">
        <v>2022</v>
      </c>
      <c r="AF3214">
        <v>1</v>
      </c>
      <c r="AG3214" t="s">
        <v>82</v>
      </c>
      <c r="AK3214" t="s">
        <v>82</v>
      </c>
      <c r="AL3214">
        <v>1</v>
      </c>
      <c r="AP3214" t="s">
        <v>38</v>
      </c>
      <c r="AQ3214">
        <v>1</v>
      </c>
      <c r="AT3214">
        <v>2022</v>
      </c>
      <c r="AU3214" t="s">
        <v>38</v>
      </c>
      <c r="AV3214">
        <v>1</v>
      </c>
    </row>
    <row r="3215" spans="1:48" x14ac:dyDescent="0.4">
      <c r="A3215" t="s">
        <v>45</v>
      </c>
      <c r="B3215">
        <v>2022</v>
      </c>
      <c r="C3215" t="s">
        <v>38</v>
      </c>
      <c r="D3215" t="s">
        <v>66</v>
      </c>
      <c r="E3215" t="s">
        <v>11</v>
      </c>
      <c r="F3215" t="s">
        <v>7</v>
      </c>
      <c r="G3215">
        <v>0</v>
      </c>
      <c r="H3215" t="str">
        <f>VLOOKUP(E3215,filtered_wfh_with_region!$AA$2:$AB$31,2,FALSE)</f>
        <v>East</v>
      </c>
      <c r="AE3215">
        <v>2022</v>
      </c>
      <c r="AF3215">
        <v>0</v>
      </c>
      <c r="AG3215" t="s">
        <v>82</v>
      </c>
      <c r="AK3215" t="s">
        <v>82</v>
      </c>
      <c r="AL3215">
        <v>0</v>
      </c>
      <c r="AP3215" t="s">
        <v>38</v>
      </c>
      <c r="AQ3215">
        <v>0</v>
      </c>
      <c r="AT3215">
        <v>2022</v>
      </c>
      <c r="AU3215" t="s">
        <v>38</v>
      </c>
      <c r="AV3215">
        <v>0</v>
      </c>
    </row>
    <row r="3216" spans="1:48" x14ac:dyDescent="0.4">
      <c r="A3216" t="s">
        <v>45</v>
      </c>
      <c r="B3216">
        <v>2022</v>
      </c>
      <c r="C3216" t="s">
        <v>38</v>
      </c>
      <c r="D3216" t="s">
        <v>66</v>
      </c>
      <c r="E3216" t="s">
        <v>12</v>
      </c>
      <c r="F3216" t="s">
        <v>7</v>
      </c>
      <c r="G3216">
        <v>0</v>
      </c>
      <c r="H3216" t="str">
        <f>VLOOKUP(E3216,filtered_wfh_with_region!$AA$2:$AB$31,2,FALSE)</f>
        <v>East</v>
      </c>
      <c r="AE3216">
        <v>2022</v>
      </c>
      <c r="AF3216">
        <v>0</v>
      </c>
      <c r="AG3216" t="s">
        <v>82</v>
      </c>
      <c r="AK3216" t="s">
        <v>82</v>
      </c>
      <c r="AL3216">
        <v>0</v>
      </c>
      <c r="AP3216" t="s">
        <v>38</v>
      </c>
      <c r="AQ3216">
        <v>0</v>
      </c>
      <c r="AT3216">
        <v>2022</v>
      </c>
      <c r="AU3216" t="s">
        <v>38</v>
      </c>
      <c r="AV3216">
        <v>0</v>
      </c>
    </row>
    <row r="3217" spans="1:48" x14ac:dyDescent="0.4">
      <c r="A3217" t="s">
        <v>45</v>
      </c>
      <c r="B3217">
        <v>2022</v>
      </c>
      <c r="C3217" t="s">
        <v>38</v>
      </c>
      <c r="D3217" t="s">
        <v>66</v>
      </c>
      <c r="E3217" t="s">
        <v>13</v>
      </c>
      <c r="F3217" t="s">
        <v>7</v>
      </c>
      <c r="G3217">
        <v>1</v>
      </c>
      <c r="H3217" t="str">
        <f>VLOOKUP(E3217,filtered_wfh_with_region!$AA$2:$AB$31,2,FALSE)</f>
        <v>East</v>
      </c>
      <c r="AE3217">
        <v>2022</v>
      </c>
      <c r="AF3217">
        <v>1</v>
      </c>
      <c r="AG3217" t="s">
        <v>82</v>
      </c>
      <c r="AK3217" t="s">
        <v>82</v>
      </c>
      <c r="AL3217">
        <v>1</v>
      </c>
      <c r="AP3217" t="s">
        <v>38</v>
      </c>
      <c r="AQ3217">
        <v>1</v>
      </c>
      <c r="AT3217">
        <v>2022</v>
      </c>
      <c r="AU3217" t="s">
        <v>38</v>
      </c>
      <c r="AV3217">
        <v>1</v>
      </c>
    </row>
    <row r="3218" spans="1:48" x14ac:dyDescent="0.4">
      <c r="A3218" t="s">
        <v>45</v>
      </c>
      <c r="B3218">
        <v>2022</v>
      </c>
      <c r="C3218" t="s">
        <v>38</v>
      </c>
      <c r="D3218" t="s">
        <v>66</v>
      </c>
      <c r="E3218" t="s">
        <v>14</v>
      </c>
      <c r="F3218" t="s">
        <v>7</v>
      </c>
      <c r="G3218">
        <v>0</v>
      </c>
      <c r="H3218" t="str">
        <f>VLOOKUP(E3218,filtered_wfh_with_region!$AA$2:$AB$31,2,FALSE)</f>
        <v>Midlands</v>
      </c>
      <c r="AE3218">
        <v>2022</v>
      </c>
      <c r="AF3218">
        <v>0</v>
      </c>
      <c r="AG3218" t="s">
        <v>72</v>
      </c>
      <c r="AK3218" t="s">
        <v>72</v>
      </c>
      <c r="AL3218">
        <v>0</v>
      </c>
      <c r="AP3218" t="s">
        <v>38</v>
      </c>
      <c r="AQ3218">
        <v>0</v>
      </c>
      <c r="AT3218">
        <v>2022</v>
      </c>
      <c r="AU3218" t="s">
        <v>38</v>
      </c>
      <c r="AV3218">
        <v>0</v>
      </c>
    </row>
    <row r="3219" spans="1:48" x14ac:dyDescent="0.4">
      <c r="A3219" t="s">
        <v>45</v>
      </c>
      <c r="B3219">
        <v>2022</v>
      </c>
      <c r="C3219" t="s">
        <v>38</v>
      </c>
      <c r="D3219" t="s">
        <v>66</v>
      </c>
      <c r="E3219" t="s">
        <v>15</v>
      </c>
      <c r="F3219" t="s">
        <v>7</v>
      </c>
      <c r="G3219">
        <v>0</v>
      </c>
      <c r="H3219" t="str">
        <f>VLOOKUP(E3219,filtered_wfh_with_region!$AA$2:$AB$31,2,FALSE)</f>
        <v>Midlands</v>
      </c>
      <c r="AE3219">
        <v>2022</v>
      </c>
      <c r="AF3219">
        <v>0</v>
      </c>
      <c r="AG3219" t="s">
        <v>72</v>
      </c>
      <c r="AK3219" t="s">
        <v>72</v>
      </c>
      <c r="AL3219">
        <v>0</v>
      </c>
      <c r="AP3219" t="s">
        <v>38</v>
      </c>
      <c r="AQ3219">
        <v>0</v>
      </c>
      <c r="AT3219">
        <v>2022</v>
      </c>
      <c r="AU3219" t="s">
        <v>38</v>
      </c>
      <c r="AV3219">
        <v>0</v>
      </c>
    </row>
    <row r="3220" spans="1:48" x14ac:dyDescent="0.4">
      <c r="A3220" t="s">
        <v>45</v>
      </c>
      <c r="B3220">
        <v>2022</v>
      </c>
      <c r="C3220" t="s">
        <v>38</v>
      </c>
      <c r="D3220" t="s">
        <v>66</v>
      </c>
      <c r="E3220" t="s">
        <v>16</v>
      </c>
      <c r="F3220" t="s">
        <v>7</v>
      </c>
      <c r="G3220">
        <v>1</v>
      </c>
      <c r="H3220" t="str">
        <f>VLOOKUP(E3220,filtered_wfh_with_region!$AA$2:$AB$31,2,FALSE)</f>
        <v>Midlands</v>
      </c>
      <c r="AE3220">
        <v>2022</v>
      </c>
      <c r="AF3220">
        <v>1</v>
      </c>
      <c r="AG3220" t="s">
        <v>72</v>
      </c>
      <c r="AK3220" t="s">
        <v>72</v>
      </c>
      <c r="AL3220">
        <v>1</v>
      </c>
      <c r="AP3220" t="s">
        <v>38</v>
      </c>
      <c r="AQ3220">
        <v>1</v>
      </c>
      <c r="AT3220">
        <v>2022</v>
      </c>
      <c r="AU3220" t="s">
        <v>38</v>
      </c>
      <c r="AV3220">
        <v>1</v>
      </c>
    </row>
    <row r="3221" spans="1:48" x14ac:dyDescent="0.4">
      <c r="A3221" t="s">
        <v>45</v>
      </c>
      <c r="B3221">
        <v>2022</v>
      </c>
      <c r="C3221" t="s">
        <v>38</v>
      </c>
      <c r="D3221" t="s">
        <v>66</v>
      </c>
      <c r="E3221" t="s">
        <v>17</v>
      </c>
      <c r="F3221" t="s">
        <v>7</v>
      </c>
      <c r="G3221">
        <v>0</v>
      </c>
      <c r="H3221" t="str">
        <f>VLOOKUP(E3221,filtered_wfh_with_region!$AA$2:$AB$31,2,FALSE)</f>
        <v>East</v>
      </c>
      <c r="AE3221">
        <v>2022</v>
      </c>
      <c r="AF3221">
        <v>0</v>
      </c>
      <c r="AG3221" t="s">
        <v>82</v>
      </c>
      <c r="AK3221" t="s">
        <v>82</v>
      </c>
      <c r="AL3221">
        <v>0</v>
      </c>
      <c r="AP3221" t="s">
        <v>38</v>
      </c>
      <c r="AQ3221">
        <v>0</v>
      </c>
      <c r="AT3221">
        <v>2022</v>
      </c>
      <c r="AU3221" t="s">
        <v>38</v>
      </c>
      <c r="AV3221">
        <v>0</v>
      </c>
    </row>
    <row r="3222" spans="1:48" x14ac:dyDescent="0.4">
      <c r="A3222" t="s">
        <v>45</v>
      </c>
      <c r="B3222">
        <v>2022</v>
      </c>
      <c r="C3222" t="s">
        <v>38</v>
      </c>
      <c r="D3222" t="s">
        <v>66</v>
      </c>
      <c r="E3222" t="s">
        <v>18</v>
      </c>
      <c r="F3222" t="s">
        <v>7</v>
      </c>
      <c r="G3222">
        <v>1</v>
      </c>
      <c r="H3222" t="str">
        <f>VLOOKUP(E3222,filtered_wfh_with_region!$AA$2:$AB$31,2,FALSE)</f>
        <v>East</v>
      </c>
      <c r="AE3222">
        <v>2022</v>
      </c>
      <c r="AF3222">
        <v>1</v>
      </c>
      <c r="AG3222" t="s">
        <v>82</v>
      </c>
      <c r="AK3222" t="s">
        <v>82</v>
      </c>
      <c r="AL3222">
        <v>1</v>
      </c>
      <c r="AP3222" t="s">
        <v>38</v>
      </c>
      <c r="AQ3222">
        <v>1</v>
      </c>
      <c r="AT3222">
        <v>2022</v>
      </c>
      <c r="AU3222" t="s">
        <v>38</v>
      </c>
      <c r="AV3222">
        <v>1</v>
      </c>
    </row>
    <row r="3223" spans="1:48" x14ac:dyDescent="0.4">
      <c r="A3223" t="s">
        <v>45</v>
      </c>
      <c r="B3223">
        <v>2022</v>
      </c>
      <c r="C3223" t="s">
        <v>38</v>
      </c>
      <c r="D3223" t="s">
        <v>66</v>
      </c>
      <c r="E3223" t="s">
        <v>19</v>
      </c>
      <c r="F3223" t="s">
        <v>7</v>
      </c>
      <c r="G3223">
        <v>0</v>
      </c>
      <c r="H3223" t="str">
        <f>VLOOKUP(E3223,filtered_wfh_with_region!$AA$2:$AB$31,2,FALSE)</f>
        <v>Midlands</v>
      </c>
      <c r="AE3223">
        <v>2022</v>
      </c>
      <c r="AF3223">
        <v>0</v>
      </c>
      <c r="AG3223" t="s">
        <v>72</v>
      </c>
      <c r="AK3223" t="s">
        <v>72</v>
      </c>
      <c r="AL3223">
        <v>0</v>
      </c>
      <c r="AP3223" t="s">
        <v>38</v>
      </c>
      <c r="AQ3223">
        <v>0</v>
      </c>
      <c r="AT3223">
        <v>2022</v>
      </c>
      <c r="AU3223" t="s">
        <v>38</v>
      </c>
      <c r="AV3223">
        <v>0</v>
      </c>
    </row>
    <row r="3224" spans="1:48" x14ac:dyDescent="0.4">
      <c r="A3224" t="s">
        <v>45</v>
      </c>
      <c r="B3224">
        <v>2022</v>
      </c>
      <c r="C3224" t="s">
        <v>38</v>
      </c>
      <c r="D3224" t="s">
        <v>66</v>
      </c>
      <c r="E3224" t="s">
        <v>20</v>
      </c>
      <c r="F3224" t="s">
        <v>7</v>
      </c>
      <c r="G3224">
        <v>0</v>
      </c>
      <c r="H3224" t="str">
        <f>VLOOKUP(E3224,filtered_wfh_with_region!$AA$2:$AB$31,2,FALSE)</f>
        <v>Midlands</v>
      </c>
      <c r="AE3224">
        <v>2022</v>
      </c>
      <c r="AF3224">
        <v>0</v>
      </c>
      <c r="AG3224" t="s">
        <v>72</v>
      </c>
      <c r="AK3224" t="s">
        <v>72</v>
      </c>
      <c r="AL3224">
        <v>0</v>
      </c>
      <c r="AP3224" t="s">
        <v>38</v>
      </c>
      <c r="AQ3224">
        <v>0</v>
      </c>
      <c r="AT3224">
        <v>2022</v>
      </c>
      <c r="AU3224" t="s">
        <v>38</v>
      </c>
      <c r="AV3224">
        <v>0</v>
      </c>
    </row>
    <row r="3225" spans="1:48" x14ac:dyDescent="0.4">
      <c r="A3225" t="s">
        <v>45</v>
      </c>
      <c r="B3225">
        <v>2022</v>
      </c>
      <c r="C3225" t="s">
        <v>38</v>
      </c>
      <c r="D3225" t="s">
        <v>66</v>
      </c>
      <c r="E3225" t="s">
        <v>21</v>
      </c>
      <c r="F3225" t="s">
        <v>7</v>
      </c>
      <c r="G3225">
        <v>1</v>
      </c>
      <c r="H3225" t="str">
        <f>VLOOKUP(E3225,filtered_wfh_with_region!$AA$2:$AB$31,2,FALSE)</f>
        <v>East</v>
      </c>
      <c r="AE3225">
        <v>2022</v>
      </c>
      <c r="AF3225">
        <v>1</v>
      </c>
      <c r="AG3225" t="s">
        <v>82</v>
      </c>
      <c r="AK3225" t="s">
        <v>82</v>
      </c>
      <c r="AL3225">
        <v>1</v>
      </c>
      <c r="AP3225" t="s">
        <v>38</v>
      </c>
      <c r="AQ3225">
        <v>1</v>
      </c>
      <c r="AT3225">
        <v>2022</v>
      </c>
      <c r="AU3225" t="s">
        <v>38</v>
      </c>
      <c r="AV3225">
        <v>1</v>
      </c>
    </row>
    <row r="3226" spans="1:48" x14ac:dyDescent="0.4">
      <c r="A3226" t="s">
        <v>45</v>
      </c>
      <c r="B3226">
        <v>2022</v>
      </c>
      <c r="C3226" t="s">
        <v>38</v>
      </c>
      <c r="D3226" t="s">
        <v>66</v>
      </c>
      <c r="E3226" t="s">
        <v>22</v>
      </c>
      <c r="F3226" t="s">
        <v>7</v>
      </c>
      <c r="G3226">
        <v>0</v>
      </c>
      <c r="H3226" t="str">
        <f>VLOOKUP(E3226,filtered_wfh_with_region!$AA$2:$AB$31,2,FALSE)</f>
        <v>East</v>
      </c>
      <c r="AE3226">
        <v>2022</v>
      </c>
      <c r="AF3226">
        <v>0</v>
      </c>
      <c r="AG3226" t="s">
        <v>82</v>
      </c>
      <c r="AK3226" t="s">
        <v>82</v>
      </c>
      <c r="AL3226">
        <v>0</v>
      </c>
      <c r="AP3226" t="s">
        <v>38</v>
      </c>
      <c r="AQ3226">
        <v>0</v>
      </c>
      <c r="AT3226">
        <v>2022</v>
      </c>
      <c r="AU3226" t="s">
        <v>38</v>
      </c>
      <c r="AV3226">
        <v>0</v>
      </c>
    </row>
    <row r="3227" spans="1:48" x14ac:dyDescent="0.4">
      <c r="A3227" t="s">
        <v>45</v>
      </c>
      <c r="B3227">
        <v>2022</v>
      </c>
      <c r="C3227" t="s">
        <v>38</v>
      </c>
      <c r="D3227" t="s">
        <v>66</v>
      </c>
      <c r="E3227" t="s">
        <v>23</v>
      </c>
      <c r="F3227" t="s">
        <v>7</v>
      </c>
      <c r="G3227">
        <v>1</v>
      </c>
      <c r="H3227" t="str">
        <f>VLOOKUP(E3227,filtered_wfh_with_region!$AA$2:$AB$31,2,FALSE)</f>
        <v>South</v>
      </c>
      <c r="AE3227">
        <v>2022</v>
      </c>
      <c r="AF3227">
        <v>1</v>
      </c>
      <c r="AG3227" t="s">
        <v>84</v>
      </c>
      <c r="AK3227" t="s">
        <v>84</v>
      </c>
      <c r="AL3227">
        <v>1</v>
      </c>
      <c r="AP3227" t="s">
        <v>38</v>
      </c>
      <c r="AQ3227">
        <v>1</v>
      </c>
      <c r="AT3227">
        <v>2022</v>
      </c>
      <c r="AU3227" t="s">
        <v>38</v>
      </c>
      <c r="AV3227">
        <v>1</v>
      </c>
    </row>
    <row r="3228" spans="1:48" x14ac:dyDescent="0.4">
      <c r="A3228" t="s">
        <v>45</v>
      </c>
      <c r="B3228">
        <v>2022</v>
      </c>
      <c r="C3228" t="s">
        <v>38</v>
      </c>
      <c r="D3228" t="s">
        <v>66</v>
      </c>
      <c r="E3228" t="s">
        <v>24</v>
      </c>
      <c r="F3228" t="s">
        <v>7</v>
      </c>
      <c r="G3228">
        <v>1</v>
      </c>
      <c r="H3228" t="str">
        <f>VLOOKUP(E3228,filtered_wfh_with_region!$AA$2:$AB$31,2,FALSE)</f>
        <v>South</v>
      </c>
      <c r="AE3228">
        <v>2022</v>
      </c>
      <c r="AF3228">
        <v>1</v>
      </c>
      <c r="AG3228" t="s">
        <v>84</v>
      </c>
      <c r="AK3228" t="s">
        <v>84</v>
      </c>
      <c r="AL3228">
        <v>1</v>
      </c>
      <c r="AP3228" t="s">
        <v>38</v>
      </c>
      <c r="AQ3228">
        <v>1</v>
      </c>
      <c r="AT3228">
        <v>2022</v>
      </c>
      <c r="AU3228" t="s">
        <v>38</v>
      </c>
      <c r="AV3228">
        <v>1</v>
      </c>
    </row>
    <row r="3229" spans="1:48" x14ac:dyDescent="0.4">
      <c r="A3229" t="s">
        <v>45</v>
      </c>
      <c r="B3229">
        <v>2022</v>
      </c>
      <c r="C3229" t="s">
        <v>38</v>
      </c>
      <c r="D3229" t="s">
        <v>66</v>
      </c>
      <c r="E3229" t="s">
        <v>25</v>
      </c>
      <c r="F3229" t="s">
        <v>7</v>
      </c>
      <c r="G3229">
        <v>4</v>
      </c>
      <c r="H3229" t="str">
        <f>VLOOKUP(E3229,filtered_wfh_with_region!$AA$2:$AB$31,2,FALSE)</f>
        <v>South</v>
      </c>
      <c r="AE3229">
        <v>2022</v>
      </c>
      <c r="AF3229">
        <v>4</v>
      </c>
      <c r="AG3229" t="s">
        <v>84</v>
      </c>
      <c r="AK3229" t="s">
        <v>84</v>
      </c>
      <c r="AL3229">
        <v>4</v>
      </c>
      <c r="AP3229" t="s">
        <v>38</v>
      </c>
      <c r="AQ3229">
        <v>4</v>
      </c>
      <c r="AT3229">
        <v>2022</v>
      </c>
      <c r="AU3229" t="s">
        <v>38</v>
      </c>
      <c r="AV3229">
        <v>4</v>
      </c>
    </row>
    <row r="3230" spans="1:48" x14ac:dyDescent="0.4">
      <c r="A3230" t="s">
        <v>45</v>
      </c>
      <c r="B3230">
        <v>2022</v>
      </c>
      <c r="C3230" t="s">
        <v>38</v>
      </c>
      <c r="D3230" t="s">
        <v>66</v>
      </c>
      <c r="E3230" t="s">
        <v>26</v>
      </c>
      <c r="F3230" t="s">
        <v>7</v>
      </c>
      <c r="G3230">
        <v>2</v>
      </c>
      <c r="H3230" t="str">
        <f>VLOOKUP(E3230,filtered_wfh_with_region!$AA$2:$AB$31,2,FALSE)</f>
        <v>South</v>
      </c>
      <c r="AE3230">
        <v>2022</v>
      </c>
      <c r="AF3230">
        <v>2</v>
      </c>
      <c r="AG3230" t="s">
        <v>84</v>
      </c>
      <c r="AK3230" t="s">
        <v>84</v>
      </c>
      <c r="AL3230">
        <v>2</v>
      </c>
      <c r="AP3230" t="s">
        <v>38</v>
      </c>
      <c r="AQ3230">
        <v>2</v>
      </c>
      <c r="AT3230">
        <v>2022</v>
      </c>
      <c r="AU3230" t="s">
        <v>38</v>
      </c>
      <c r="AV3230">
        <v>2</v>
      </c>
    </row>
    <row r="3231" spans="1:48" x14ac:dyDescent="0.4">
      <c r="A3231" t="s">
        <v>45</v>
      </c>
      <c r="B3231">
        <v>2022</v>
      </c>
      <c r="C3231" t="s">
        <v>38</v>
      </c>
      <c r="D3231" t="s">
        <v>66</v>
      </c>
      <c r="E3231" t="s">
        <v>27</v>
      </c>
      <c r="F3231" t="s">
        <v>7</v>
      </c>
      <c r="G3231">
        <v>1</v>
      </c>
      <c r="H3231" t="str">
        <f>VLOOKUP(E3231,filtered_wfh_with_region!$AA$2:$AB$31,2,FALSE)</f>
        <v>South</v>
      </c>
      <c r="AE3231">
        <v>2022</v>
      </c>
      <c r="AF3231">
        <v>1</v>
      </c>
      <c r="AG3231" t="s">
        <v>84</v>
      </c>
      <c r="AK3231" t="s">
        <v>84</v>
      </c>
      <c r="AL3231">
        <v>1</v>
      </c>
      <c r="AP3231" t="s">
        <v>38</v>
      </c>
      <c r="AQ3231">
        <v>1</v>
      </c>
      <c r="AT3231">
        <v>2022</v>
      </c>
      <c r="AU3231" t="s">
        <v>38</v>
      </c>
      <c r="AV3231">
        <v>1</v>
      </c>
    </row>
    <row r="3232" spans="1:48" x14ac:dyDescent="0.4">
      <c r="A3232" t="s">
        <v>45</v>
      </c>
      <c r="B3232">
        <v>2022</v>
      </c>
      <c r="C3232" t="s">
        <v>38</v>
      </c>
      <c r="D3232" t="s">
        <v>66</v>
      </c>
      <c r="E3232" t="s">
        <v>28</v>
      </c>
      <c r="F3232" t="s">
        <v>7</v>
      </c>
      <c r="G3232">
        <v>1</v>
      </c>
      <c r="H3232" t="str">
        <f>VLOOKUP(E3232,filtered_wfh_with_region!$AA$2:$AB$31,2,FALSE)</f>
        <v>South</v>
      </c>
      <c r="AE3232">
        <v>2022</v>
      </c>
      <c r="AF3232">
        <v>1</v>
      </c>
      <c r="AG3232" t="s">
        <v>84</v>
      </c>
      <c r="AK3232" t="s">
        <v>84</v>
      </c>
      <c r="AL3232">
        <v>1</v>
      </c>
      <c r="AP3232" t="s">
        <v>38</v>
      </c>
      <c r="AQ3232">
        <v>1</v>
      </c>
      <c r="AT3232">
        <v>2022</v>
      </c>
      <c r="AU3232" t="s">
        <v>38</v>
      </c>
      <c r="AV3232">
        <v>1</v>
      </c>
    </row>
    <row r="3233" spans="1:48" x14ac:dyDescent="0.4">
      <c r="A3233" t="s">
        <v>45</v>
      </c>
      <c r="B3233">
        <v>2022</v>
      </c>
      <c r="C3233" t="s">
        <v>38</v>
      </c>
      <c r="D3233" t="s">
        <v>66</v>
      </c>
      <c r="E3233" t="s">
        <v>29</v>
      </c>
      <c r="F3233" t="s">
        <v>7</v>
      </c>
      <c r="G3233">
        <v>0</v>
      </c>
      <c r="H3233" t="str">
        <f>VLOOKUP(E3233,filtered_wfh_with_region!$AA$2:$AB$31,2,FALSE)</f>
        <v>West</v>
      </c>
      <c r="AE3233">
        <v>2022</v>
      </c>
      <c r="AF3233">
        <v>0</v>
      </c>
      <c r="AG3233" t="s">
        <v>71</v>
      </c>
      <c r="AK3233" t="s">
        <v>71</v>
      </c>
      <c r="AL3233">
        <v>0</v>
      </c>
      <c r="AP3233" t="s">
        <v>38</v>
      </c>
      <c r="AQ3233">
        <v>0</v>
      </c>
      <c r="AT3233">
        <v>2022</v>
      </c>
      <c r="AU3233" t="s">
        <v>38</v>
      </c>
      <c r="AV3233">
        <v>0</v>
      </c>
    </row>
    <row r="3234" spans="1:48" x14ac:dyDescent="0.4">
      <c r="A3234" t="s">
        <v>45</v>
      </c>
      <c r="B3234">
        <v>2022</v>
      </c>
      <c r="C3234" t="s">
        <v>38</v>
      </c>
      <c r="D3234" t="s">
        <v>66</v>
      </c>
      <c r="E3234" t="s">
        <v>30</v>
      </c>
      <c r="F3234" t="s">
        <v>7</v>
      </c>
      <c r="G3234">
        <v>2</v>
      </c>
      <c r="H3234" t="str">
        <f>VLOOKUP(E3234,filtered_wfh_with_region!$AA$2:$AB$31,2,FALSE)</f>
        <v>West</v>
      </c>
      <c r="AE3234">
        <v>2022</v>
      </c>
      <c r="AF3234">
        <v>2</v>
      </c>
      <c r="AG3234" t="s">
        <v>71</v>
      </c>
      <c r="AK3234" t="s">
        <v>71</v>
      </c>
      <c r="AL3234">
        <v>2</v>
      </c>
      <c r="AP3234" t="s">
        <v>38</v>
      </c>
      <c r="AQ3234">
        <v>2</v>
      </c>
      <c r="AT3234">
        <v>2022</v>
      </c>
      <c r="AU3234" t="s">
        <v>38</v>
      </c>
      <c r="AV3234">
        <v>2</v>
      </c>
    </row>
    <row r="3235" spans="1:48" x14ac:dyDescent="0.4">
      <c r="A3235" t="s">
        <v>45</v>
      </c>
      <c r="B3235">
        <v>2022</v>
      </c>
      <c r="C3235" t="s">
        <v>38</v>
      </c>
      <c r="D3235" t="s">
        <v>66</v>
      </c>
      <c r="E3235" t="s">
        <v>31</v>
      </c>
      <c r="F3235" t="s">
        <v>7</v>
      </c>
      <c r="G3235">
        <v>0</v>
      </c>
      <c r="H3235" t="str">
        <f>VLOOKUP(E3235,filtered_wfh_with_region!$AA$2:$AB$31,2,FALSE)</f>
        <v>West</v>
      </c>
      <c r="AE3235">
        <v>2022</v>
      </c>
      <c r="AF3235">
        <v>0</v>
      </c>
      <c r="AG3235" t="s">
        <v>71</v>
      </c>
      <c r="AK3235" t="s">
        <v>71</v>
      </c>
      <c r="AL3235">
        <v>0</v>
      </c>
      <c r="AP3235" t="s">
        <v>38</v>
      </c>
      <c r="AQ3235">
        <v>0</v>
      </c>
      <c r="AT3235">
        <v>2022</v>
      </c>
      <c r="AU3235" t="s">
        <v>38</v>
      </c>
      <c r="AV3235">
        <v>0</v>
      </c>
    </row>
    <row r="3236" spans="1:48" x14ac:dyDescent="0.4">
      <c r="A3236" t="s">
        <v>45</v>
      </c>
      <c r="B3236">
        <v>2022</v>
      </c>
      <c r="C3236" t="s">
        <v>38</v>
      </c>
      <c r="D3236" t="s">
        <v>66</v>
      </c>
      <c r="E3236" t="s">
        <v>32</v>
      </c>
      <c r="F3236" t="s">
        <v>7</v>
      </c>
      <c r="G3236">
        <v>1</v>
      </c>
      <c r="H3236" t="str">
        <f>VLOOKUP(E3236,filtered_wfh_with_region!$AA$2:$AB$31,2,FALSE)</f>
        <v>West</v>
      </c>
      <c r="AE3236">
        <v>2022</v>
      </c>
      <c r="AF3236">
        <v>1</v>
      </c>
      <c r="AG3236" t="s">
        <v>71</v>
      </c>
      <c r="AK3236" t="s">
        <v>71</v>
      </c>
      <c r="AL3236">
        <v>1</v>
      </c>
      <c r="AP3236" t="s">
        <v>38</v>
      </c>
      <c r="AQ3236">
        <v>1</v>
      </c>
      <c r="AT3236">
        <v>2022</v>
      </c>
      <c r="AU3236" t="s">
        <v>38</v>
      </c>
      <c r="AV3236">
        <v>1</v>
      </c>
    </row>
    <row r="3237" spans="1:48" x14ac:dyDescent="0.4">
      <c r="A3237" t="s">
        <v>45</v>
      </c>
      <c r="B3237">
        <v>2022</v>
      </c>
      <c r="C3237" t="s">
        <v>38</v>
      </c>
      <c r="D3237" t="s">
        <v>66</v>
      </c>
      <c r="E3237" t="s">
        <v>33</v>
      </c>
      <c r="F3237" t="s">
        <v>7</v>
      </c>
      <c r="G3237">
        <v>0</v>
      </c>
      <c r="H3237" t="str">
        <f>VLOOKUP(E3237,filtered_wfh_with_region!$AA$2:$AB$31,2,FALSE)</f>
        <v>West</v>
      </c>
      <c r="AE3237">
        <v>2022</v>
      </c>
      <c r="AF3237">
        <v>0</v>
      </c>
      <c r="AG3237" t="s">
        <v>71</v>
      </c>
      <c r="AK3237" t="s">
        <v>71</v>
      </c>
      <c r="AL3237">
        <v>0</v>
      </c>
      <c r="AP3237" t="s">
        <v>38</v>
      </c>
      <c r="AQ3237">
        <v>0</v>
      </c>
      <c r="AT3237">
        <v>2022</v>
      </c>
      <c r="AU3237" t="s">
        <v>38</v>
      </c>
      <c r="AV3237">
        <v>0</v>
      </c>
    </row>
    <row r="3238" spans="1:48" x14ac:dyDescent="0.4">
      <c r="A3238" t="s">
        <v>45</v>
      </c>
      <c r="B3238">
        <v>2022</v>
      </c>
      <c r="C3238" t="s">
        <v>38</v>
      </c>
      <c r="D3238" t="s">
        <v>66</v>
      </c>
      <c r="E3238" t="s">
        <v>34</v>
      </c>
      <c r="F3238" t="s">
        <v>7</v>
      </c>
      <c r="G3238">
        <v>0</v>
      </c>
      <c r="H3238" t="str">
        <f>VLOOKUP(E3238,filtered_wfh_with_region!$AA$2:$AB$31,2,FALSE)</f>
        <v>West</v>
      </c>
      <c r="AE3238">
        <v>2022</v>
      </c>
      <c r="AF3238">
        <v>0</v>
      </c>
      <c r="AG3238" t="s">
        <v>71</v>
      </c>
      <c r="AK3238" t="s">
        <v>71</v>
      </c>
      <c r="AL3238">
        <v>0</v>
      </c>
      <c r="AP3238" t="s">
        <v>38</v>
      </c>
      <c r="AQ3238">
        <v>0</v>
      </c>
      <c r="AT3238">
        <v>2022</v>
      </c>
      <c r="AU3238" t="s">
        <v>38</v>
      </c>
      <c r="AV3238">
        <v>0</v>
      </c>
    </row>
    <row r="3239" spans="1:48" x14ac:dyDescent="0.4">
      <c r="A3239" t="s">
        <v>45</v>
      </c>
      <c r="B3239">
        <v>2022</v>
      </c>
      <c r="C3239" t="s">
        <v>38</v>
      </c>
      <c r="D3239" t="s">
        <v>66</v>
      </c>
      <c r="E3239" t="s">
        <v>35</v>
      </c>
      <c r="F3239" t="s">
        <v>7</v>
      </c>
      <c r="G3239">
        <v>2</v>
      </c>
      <c r="H3239" t="str">
        <f>VLOOKUP(E3239,filtered_wfh_with_region!$AA$2:$AB$31,2,FALSE)</f>
        <v>North</v>
      </c>
      <c r="AE3239">
        <v>2022</v>
      </c>
      <c r="AF3239">
        <v>2</v>
      </c>
      <c r="AG3239" t="s">
        <v>83</v>
      </c>
      <c r="AK3239" t="s">
        <v>83</v>
      </c>
      <c r="AL3239">
        <v>2</v>
      </c>
      <c r="AP3239" t="s">
        <v>38</v>
      </c>
      <c r="AQ3239">
        <v>2</v>
      </c>
      <c r="AT3239">
        <v>2022</v>
      </c>
      <c r="AU3239" t="s">
        <v>38</v>
      </c>
      <c r="AV3239">
        <v>2</v>
      </c>
    </row>
    <row r="3240" spans="1:48" x14ac:dyDescent="0.4">
      <c r="A3240" t="s">
        <v>45</v>
      </c>
      <c r="B3240">
        <v>2022</v>
      </c>
      <c r="C3240" t="s">
        <v>38</v>
      </c>
      <c r="D3240" t="s">
        <v>66</v>
      </c>
      <c r="E3240" t="s">
        <v>36</v>
      </c>
      <c r="F3240" t="s">
        <v>7</v>
      </c>
      <c r="G3240">
        <v>1</v>
      </c>
      <c r="H3240" t="str">
        <f>VLOOKUP(E3240,filtered_wfh_with_region!$AA$2:$AB$31,2,FALSE)</f>
        <v>North</v>
      </c>
      <c r="AE3240">
        <v>2022</v>
      </c>
      <c r="AF3240">
        <v>1</v>
      </c>
      <c r="AG3240" t="s">
        <v>83</v>
      </c>
      <c r="AK3240" t="s">
        <v>83</v>
      </c>
      <c r="AL3240">
        <v>1</v>
      </c>
      <c r="AP3240" t="s">
        <v>38</v>
      </c>
      <c r="AQ3240">
        <v>1</v>
      </c>
      <c r="AT3240">
        <v>2022</v>
      </c>
      <c r="AU3240" t="s">
        <v>38</v>
      </c>
      <c r="AV3240">
        <v>1</v>
      </c>
    </row>
    <row r="3241" spans="1:48" x14ac:dyDescent="0.4">
      <c r="A3241" t="s">
        <v>45</v>
      </c>
      <c r="B3241">
        <v>2022</v>
      </c>
      <c r="C3241" t="s">
        <v>38</v>
      </c>
      <c r="D3241" t="s">
        <v>66</v>
      </c>
      <c r="E3241" t="s">
        <v>37</v>
      </c>
      <c r="F3241" t="s">
        <v>7</v>
      </c>
      <c r="G3241">
        <v>0</v>
      </c>
      <c r="H3241" t="str">
        <f>VLOOKUP(E3241,filtered_wfh_with_region!$AA$2:$AB$31,2,FALSE)</f>
        <v>North</v>
      </c>
      <c r="AE3241">
        <v>2022</v>
      </c>
      <c r="AF3241">
        <v>0</v>
      </c>
      <c r="AG3241" t="s">
        <v>83</v>
      </c>
      <c r="AK3241" t="s">
        <v>83</v>
      </c>
      <c r="AL3241">
        <v>0</v>
      </c>
      <c r="AP3241" t="s">
        <v>38</v>
      </c>
      <c r="AQ3241">
        <v>0</v>
      </c>
      <c r="AT3241">
        <v>2022</v>
      </c>
      <c r="AU3241" t="s">
        <v>38</v>
      </c>
      <c r="AV3241">
        <v>0</v>
      </c>
    </row>
    <row r="3242" spans="1:48" x14ac:dyDescent="0.4">
      <c r="A3242" t="s">
        <v>45</v>
      </c>
      <c r="B3242">
        <v>2022</v>
      </c>
      <c r="C3242" t="s">
        <v>38</v>
      </c>
      <c r="D3242" t="s">
        <v>67</v>
      </c>
      <c r="E3242" t="s">
        <v>8</v>
      </c>
      <c r="F3242" t="s">
        <v>7</v>
      </c>
      <c r="G3242">
        <v>0</v>
      </c>
      <c r="H3242" t="str">
        <f>VLOOKUP(E3242,filtered_wfh_with_region!$AA$2:$AB$31,2,FALSE)</f>
        <v>East</v>
      </c>
      <c r="AE3242">
        <v>2022</v>
      </c>
      <c r="AF3242">
        <v>0</v>
      </c>
      <c r="AG3242" t="s">
        <v>82</v>
      </c>
      <c r="AK3242" t="s">
        <v>82</v>
      </c>
      <c r="AL3242">
        <v>0</v>
      </c>
      <c r="AP3242" t="s">
        <v>38</v>
      </c>
      <c r="AQ3242">
        <v>0</v>
      </c>
      <c r="AT3242">
        <v>2022</v>
      </c>
      <c r="AU3242" t="s">
        <v>38</v>
      </c>
      <c r="AV3242">
        <v>0</v>
      </c>
    </row>
    <row r="3243" spans="1:48" x14ac:dyDescent="0.4">
      <c r="A3243" t="s">
        <v>45</v>
      </c>
      <c r="B3243">
        <v>2022</v>
      </c>
      <c r="C3243" t="s">
        <v>38</v>
      </c>
      <c r="D3243" t="s">
        <v>67</v>
      </c>
      <c r="E3243" t="s">
        <v>9</v>
      </c>
      <c r="F3243" t="s">
        <v>7</v>
      </c>
      <c r="G3243">
        <v>8</v>
      </c>
      <c r="H3243" t="str">
        <f>VLOOKUP(E3243,filtered_wfh_with_region!$AA$2:$AB$31,2,FALSE)</f>
        <v>East</v>
      </c>
      <c r="AE3243">
        <v>2022</v>
      </c>
      <c r="AF3243">
        <v>8</v>
      </c>
      <c r="AG3243" t="s">
        <v>82</v>
      </c>
      <c r="AK3243" t="s">
        <v>82</v>
      </c>
      <c r="AL3243">
        <v>8</v>
      </c>
      <c r="AP3243" t="s">
        <v>38</v>
      </c>
      <c r="AQ3243">
        <v>8</v>
      </c>
      <c r="AT3243">
        <v>2022</v>
      </c>
      <c r="AU3243" t="s">
        <v>38</v>
      </c>
      <c r="AV3243">
        <v>8</v>
      </c>
    </row>
    <row r="3244" spans="1:48" x14ac:dyDescent="0.4">
      <c r="A3244" t="s">
        <v>45</v>
      </c>
      <c r="B3244">
        <v>2022</v>
      </c>
      <c r="C3244" t="s">
        <v>38</v>
      </c>
      <c r="D3244" t="s">
        <v>67</v>
      </c>
      <c r="E3244" t="s">
        <v>10</v>
      </c>
      <c r="F3244" t="s">
        <v>7</v>
      </c>
      <c r="G3244">
        <v>8</v>
      </c>
      <c r="H3244" t="str">
        <f>VLOOKUP(E3244,filtered_wfh_with_region!$AA$2:$AB$31,2,FALSE)</f>
        <v>East</v>
      </c>
      <c r="AE3244">
        <v>2022</v>
      </c>
      <c r="AF3244">
        <v>8</v>
      </c>
      <c r="AG3244" t="s">
        <v>82</v>
      </c>
      <c r="AK3244" t="s">
        <v>82</v>
      </c>
      <c r="AL3244">
        <v>8</v>
      </c>
      <c r="AP3244" t="s">
        <v>38</v>
      </c>
      <c r="AQ3244">
        <v>8</v>
      </c>
      <c r="AT3244">
        <v>2022</v>
      </c>
      <c r="AU3244" t="s">
        <v>38</v>
      </c>
      <c r="AV3244">
        <v>8</v>
      </c>
    </row>
    <row r="3245" spans="1:48" x14ac:dyDescent="0.4">
      <c r="A3245" t="s">
        <v>45</v>
      </c>
      <c r="B3245">
        <v>2022</v>
      </c>
      <c r="C3245" t="s">
        <v>38</v>
      </c>
      <c r="D3245" t="s">
        <v>67</v>
      </c>
      <c r="E3245" t="s">
        <v>11</v>
      </c>
      <c r="F3245" t="s">
        <v>7</v>
      </c>
      <c r="G3245">
        <v>5</v>
      </c>
      <c r="H3245" t="str">
        <f>VLOOKUP(E3245,filtered_wfh_with_region!$AA$2:$AB$31,2,FALSE)</f>
        <v>East</v>
      </c>
      <c r="AE3245">
        <v>2022</v>
      </c>
      <c r="AF3245">
        <v>5</v>
      </c>
      <c r="AG3245" t="s">
        <v>82</v>
      </c>
      <c r="AK3245" t="s">
        <v>82</v>
      </c>
      <c r="AL3245">
        <v>5</v>
      </c>
      <c r="AP3245" t="s">
        <v>38</v>
      </c>
      <c r="AQ3245">
        <v>5</v>
      </c>
      <c r="AT3245">
        <v>2022</v>
      </c>
      <c r="AU3245" t="s">
        <v>38</v>
      </c>
      <c r="AV3245">
        <v>5</v>
      </c>
    </row>
    <row r="3246" spans="1:48" x14ac:dyDescent="0.4">
      <c r="A3246" t="s">
        <v>45</v>
      </c>
      <c r="B3246">
        <v>2022</v>
      </c>
      <c r="C3246" t="s">
        <v>38</v>
      </c>
      <c r="D3246" t="s">
        <v>67</v>
      </c>
      <c r="E3246" t="s">
        <v>12</v>
      </c>
      <c r="F3246" t="s">
        <v>7</v>
      </c>
      <c r="G3246">
        <v>0</v>
      </c>
      <c r="H3246" t="str">
        <f>VLOOKUP(E3246,filtered_wfh_with_region!$AA$2:$AB$31,2,FALSE)</f>
        <v>East</v>
      </c>
      <c r="AE3246">
        <v>2022</v>
      </c>
      <c r="AF3246">
        <v>0</v>
      </c>
      <c r="AG3246" t="s">
        <v>82</v>
      </c>
      <c r="AK3246" t="s">
        <v>82</v>
      </c>
      <c r="AL3246">
        <v>0</v>
      </c>
      <c r="AP3246" t="s">
        <v>38</v>
      </c>
      <c r="AQ3246">
        <v>0</v>
      </c>
      <c r="AT3246">
        <v>2022</v>
      </c>
      <c r="AU3246" t="s">
        <v>38</v>
      </c>
      <c r="AV3246">
        <v>0</v>
      </c>
    </row>
    <row r="3247" spans="1:48" x14ac:dyDescent="0.4">
      <c r="A3247" t="s">
        <v>45</v>
      </c>
      <c r="B3247">
        <v>2022</v>
      </c>
      <c r="C3247" t="s">
        <v>38</v>
      </c>
      <c r="D3247" t="s">
        <v>67</v>
      </c>
      <c r="E3247" t="s">
        <v>13</v>
      </c>
      <c r="F3247" t="s">
        <v>7</v>
      </c>
      <c r="G3247">
        <v>5</v>
      </c>
      <c r="H3247" t="str">
        <f>VLOOKUP(E3247,filtered_wfh_with_region!$AA$2:$AB$31,2,FALSE)</f>
        <v>East</v>
      </c>
      <c r="AE3247">
        <v>2022</v>
      </c>
      <c r="AF3247">
        <v>5</v>
      </c>
      <c r="AG3247" t="s">
        <v>82</v>
      </c>
      <c r="AK3247" t="s">
        <v>82</v>
      </c>
      <c r="AL3247">
        <v>5</v>
      </c>
      <c r="AP3247" t="s">
        <v>38</v>
      </c>
      <c r="AQ3247">
        <v>5</v>
      </c>
      <c r="AT3247">
        <v>2022</v>
      </c>
      <c r="AU3247" t="s">
        <v>38</v>
      </c>
      <c r="AV3247">
        <v>5</v>
      </c>
    </row>
    <row r="3248" spans="1:48" x14ac:dyDescent="0.4">
      <c r="A3248" t="s">
        <v>45</v>
      </c>
      <c r="B3248">
        <v>2022</v>
      </c>
      <c r="C3248" t="s">
        <v>38</v>
      </c>
      <c r="D3248" t="s">
        <v>67</v>
      </c>
      <c r="E3248" t="s">
        <v>14</v>
      </c>
      <c r="F3248" t="s">
        <v>7</v>
      </c>
      <c r="G3248">
        <v>0</v>
      </c>
      <c r="H3248" t="str">
        <f>VLOOKUP(E3248,filtered_wfh_with_region!$AA$2:$AB$31,2,FALSE)</f>
        <v>Midlands</v>
      </c>
      <c r="AE3248">
        <v>2022</v>
      </c>
      <c r="AF3248">
        <v>0</v>
      </c>
      <c r="AG3248" t="s">
        <v>72</v>
      </c>
      <c r="AK3248" t="s">
        <v>72</v>
      </c>
      <c r="AL3248">
        <v>0</v>
      </c>
      <c r="AP3248" t="s">
        <v>38</v>
      </c>
      <c r="AQ3248">
        <v>0</v>
      </c>
      <c r="AT3248">
        <v>2022</v>
      </c>
      <c r="AU3248" t="s">
        <v>38</v>
      </c>
      <c r="AV3248">
        <v>0</v>
      </c>
    </row>
    <row r="3249" spans="1:48" x14ac:dyDescent="0.4">
      <c r="A3249" t="s">
        <v>45</v>
      </c>
      <c r="B3249">
        <v>2022</v>
      </c>
      <c r="C3249" t="s">
        <v>38</v>
      </c>
      <c r="D3249" t="s">
        <v>67</v>
      </c>
      <c r="E3249" t="s">
        <v>15</v>
      </c>
      <c r="F3249" t="s">
        <v>7</v>
      </c>
      <c r="G3249">
        <v>1</v>
      </c>
      <c r="H3249" t="str">
        <f>VLOOKUP(E3249,filtered_wfh_with_region!$AA$2:$AB$31,2,FALSE)</f>
        <v>Midlands</v>
      </c>
      <c r="AE3249">
        <v>2022</v>
      </c>
      <c r="AF3249">
        <v>1</v>
      </c>
      <c r="AG3249" t="s">
        <v>72</v>
      </c>
      <c r="AK3249" t="s">
        <v>72</v>
      </c>
      <c r="AL3249">
        <v>1</v>
      </c>
      <c r="AP3249" t="s">
        <v>38</v>
      </c>
      <c r="AQ3249">
        <v>1</v>
      </c>
      <c r="AT3249">
        <v>2022</v>
      </c>
      <c r="AU3249" t="s">
        <v>38</v>
      </c>
      <c r="AV3249">
        <v>1</v>
      </c>
    </row>
    <row r="3250" spans="1:48" x14ac:dyDescent="0.4">
      <c r="A3250" t="s">
        <v>45</v>
      </c>
      <c r="B3250">
        <v>2022</v>
      </c>
      <c r="C3250" t="s">
        <v>38</v>
      </c>
      <c r="D3250" t="s">
        <v>67</v>
      </c>
      <c r="E3250" t="s">
        <v>16</v>
      </c>
      <c r="F3250" t="s">
        <v>7</v>
      </c>
      <c r="G3250">
        <v>1</v>
      </c>
      <c r="H3250" t="str">
        <f>VLOOKUP(E3250,filtered_wfh_with_region!$AA$2:$AB$31,2,FALSE)</f>
        <v>Midlands</v>
      </c>
      <c r="AE3250">
        <v>2022</v>
      </c>
      <c r="AF3250">
        <v>1</v>
      </c>
      <c r="AG3250" t="s">
        <v>72</v>
      </c>
      <c r="AK3250" t="s">
        <v>72</v>
      </c>
      <c r="AL3250">
        <v>1</v>
      </c>
      <c r="AP3250" t="s">
        <v>38</v>
      </c>
      <c r="AQ3250">
        <v>1</v>
      </c>
      <c r="AT3250">
        <v>2022</v>
      </c>
      <c r="AU3250" t="s">
        <v>38</v>
      </c>
      <c r="AV3250">
        <v>1</v>
      </c>
    </row>
    <row r="3251" spans="1:48" x14ac:dyDescent="0.4">
      <c r="A3251" t="s">
        <v>45</v>
      </c>
      <c r="B3251">
        <v>2022</v>
      </c>
      <c r="C3251" t="s">
        <v>38</v>
      </c>
      <c r="D3251" t="s">
        <v>67</v>
      </c>
      <c r="E3251" t="s">
        <v>17</v>
      </c>
      <c r="F3251" t="s">
        <v>7</v>
      </c>
      <c r="G3251">
        <v>10</v>
      </c>
      <c r="H3251" t="str">
        <f>VLOOKUP(E3251,filtered_wfh_with_region!$AA$2:$AB$31,2,FALSE)</f>
        <v>East</v>
      </c>
      <c r="AE3251">
        <v>2022</v>
      </c>
      <c r="AF3251">
        <v>10</v>
      </c>
      <c r="AG3251" t="s">
        <v>82</v>
      </c>
      <c r="AK3251" t="s">
        <v>82</v>
      </c>
      <c r="AL3251">
        <v>10</v>
      </c>
      <c r="AP3251" t="s">
        <v>38</v>
      </c>
      <c r="AQ3251">
        <v>10</v>
      </c>
      <c r="AT3251">
        <v>2022</v>
      </c>
      <c r="AU3251" t="s">
        <v>38</v>
      </c>
      <c r="AV3251">
        <v>10</v>
      </c>
    </row>
    <row r="3252" spans="1:48" x14ac:dyDescent="0.4">
      <c r="A3252" t="s">
        <v>45</v>
      </c>
      <c r="B3252">
        <v>2022</v>
      </c>
      <c r="C3252" t="s">
        <v>38</v>
      </c>
      <c r="D3252" t="s">
        <v>67</v>
      </c>
      <c r="E3252" t="s">
        <v>18</v>
      </c>
      <c r="F3252" t="s">
        <v>7</v>
      </c>
      <c r="G3252">
        <v>20</v>
      </c>
      <c r="H3252" t="str">
        <f>VLOOKUP(E3252,filtered_wfh_with_region!$AA$2:$AB$31,2,FALSE)</f>
        <v>East</v>
      </c>
      <c r="AE3252">
        <v>2022</v>
      </c>
      <c r="AF3252">
        <v>20</v>
      </c>
      <c r="AG3252" t="s">
        <v>82</v>
      </c>
      <c r="AK3252" t="s">
        <v>82</v>
      </c>
      <c r="AL3252">
        <v>20</v>
      </c>
      <c r="AP3252" t="s">
        <v>38</v>
      </c>
      <c r="AQ3252">
        <v>20</v>
      </c>
      <c r="AT3252">
        <v>2022</v>
      </c>
      <c r="AU3252" t="s">
        <v>38</v>
      </c>
      <c r="AV3252">
        <v>20</v>
      </c>
    </row>
    <row r="3253" spans="1:48" x14ac:dyDescent="0.4">
      <c r="A3253" t="s">
        <v>45</v>
      </c>
      <c r="B3253">
        <v>2022</v>
      </c>
      <c r="C3253" t="s">
        <v>38</v>
      </c>
      <c r="D3253" t="s">
        <v>67</v>
      </c>
      <c r="E3253" t="s">
        <v>19</v>
      </c>
      <c r="F3253" t="s">
        <v>7</v>
      </c>
      <c r="G3253">
        <v>1</v>
      </c>
      <c r="H3253" t="str">
        <f>VLOOKUP(E3253,filtered_wfh_with_region!$AA$2:$AB$31,2,FALSE)</f>
        <v>Midlands</v>
      </c>
      <c r="AE3253">
        <v>2022</v>
      </c>
      <c r="AF3253">
        <v>1</v>
      </c>
      <c r="AG3253" t="s">
        <v>72</v>
      </c>
      <c r="AK3253" t="s">
        <v>72</v>
      </c>
      <c r="AL3253">
        <v>1</v>
      </c>
      <c r="AP3253" t="s">
        <v>38</v>
      </c>
      <c r="AQ3253">
        <v>1</v>
      </c>
      <c r="AT3253">
        <v>2022</v>
      </c>
      <c r="AU3253" t="s">
        <v>38</v>
      </c>
      <c r="AV3253">
        <v>1</v>
      </c>
    </row>
    <row r="3254" spans="1:48" x14ac:dyDescent="0.4">
      <c r="A3254" t="s">
        <v>45</v>
      </c>
      <c r="B3254">
        <v>2022</v>
      </c>
      <c r="C3254" t="s">
        <v>38</v>
      </c>
      <c r="D3254" t="s">
        <v>67</v>
      </c>
      <c r="E3254" t="s">
        <v>20</v>
      </c>
      <c r="F3254" t="s">
        <v>7</v>
      </c>
      <c r="G3254">
        <v>6</v>
      </c>
      <c r="H3254" t="str">
        <f>VLOOKUP(E3254,filtered_wfh_with_region!$AA$2:$AB$31,2,FALSE)</f>
        <v>Midlands</v>
      </c>
      <c r="AE3254">
        <v>2022</v>
      </c>
      <c r="AF3254">
        <v>6</v>
      </c>
      <c r="AG3254" t="s">
        <v>72</v>
      </c>
      <c r="AK3254" t="s">
        <v>72</v>
      </c>
      <c r="AL3254">
        <v>6</v>
      </c>
      <c r="AP3254" t="s">
        <v>38</v>
      </c>
      <c r="AQ3254">
        <v>6</v>
      </c>
      <c r="AT3254">
        <v>2022</v>
      </c>
      <c r="AU3254" t="s">
        <v>38</v>
      </c>
      <c r="AV3254">
        <v>6</v>
      </c>
    </row>
    <row r="3255" spans="1:48" x14ac:dyDescent="0.4">
      <c r="A3255" t="s">
        <v>45</v>
      </c>
      <c r="B3255">
        <v>2022</v>
      </c>
      <c r="C3255" t="s">
        <v>38</v>
      </c>
      <c r="D3255" t="s">
        <v>67</v>
      </c>
      <c r="E3255" t="s">
        <v>21</v>
      </c>
      <c r="F3255" t="s">
        <v>7</v>
      </c>
      <c r="G3255">
        <v>7</v>
      </c>
      <c r="H3255" t="str">
        <f>VLOOKUP(E3255,filtered_wfh_with_region!$AA$2:$AB$31,2,FALSE)</f>
        <v>East</v>
      </c>
      <c r="AE3255">
        <v>2022</v>
      </c>
      <c r="AF3255">
        <v>7</v>
      </c>
      <c r="AG3255" t="s">
        <v>82</v>
      </c>
      <c r="AK3255" t="s">
        <v>82</v>
      </c>
      <c r="AL3255">
        <v>7</v>
      </c>
      <c r="AP3255" t="s">
        <v>38</v>
      </c>
      <c r="AQ3255">
        <v>7</v>
      </c>
      <c r="AT3255">
        <v>2022</v>
      </c>
      <c r="AU3255" t="s">
        <v>38</v>
      </c>
      <c r="AV3255">
        <v>7</v>
      </c>
    </row>
    <row r="3256" spans="1:48" x14ac:dyDescent="0.4">
      <c r="A3256" t="s">
        <v>45</v>
      </c>
      <c r="B3256">
        <v>2022</v>
      </c>
      <c r="C3256" t="s">
        <v>38</v>
      </c>
      <c r="D3256" t="s">
        <v>67</v>
      </c>
      <c r="E3256" t="s">
        <v>22</v>
      </c>
      <c r="F3256" t="s">
        <v>7</v>
      </c>
      <c r="G3256">
        <v>6</v>
      </c>
      <c r="H3256" t="str">
        <f>VLOOKUP(E3256,filtered_wfh_with_region!$AA$2:$AB$31,2,FALSE)</f>
        <v>East</v>
      </c>
      <c r="AE3256">
        <v>2022</v>
      </c>
      <c r="AF3256">
        <v>6</v>
      </c>
      <c r="AG3256" t="s">
        <v>82</v>
      </c>
      <c r="AK3256" t="s">
        <v>82</v>
      </c>
      <c r="AL3256">
        <v>6</v>
      </c>
      <c r="AP3256" t="s">
        <v>38</v>
      </c>
      <c r="AQ3256">
        <v>6</v>
      </c>
      <c r="AT3256">
        <v>2022</v>
      </c>
      <c r="AU3256" t="s">
        <v>38</v>
      </c>
      <c r="AV3256">
        <v>6</v>
      </c>
    </row>
    <row r="3257" spans="1:48" x14ac:dyDescent="0.4">
      <c r="A3257" t="s">
        <v>45</v>
      </c>
      <c r="B3257">
        <v>2022</v>
      </c>
      <c r="C3257" t="s">
        <v>38</v>
      </c>
      <c r="D3257" t="s">
        <v>67</v>
      </c>
      <c r="E3257" t="s">
        <v>23</v>
      </c>
      <c r="F3257" t="s">
        <v>7</v>
      </c>
      <c r="G3257">
        <v>0</v>
      </c>
      <c r="H3257" t="str">
        <f>VLOOKUP(E3257,filtered_wfh_with_region!$AA$2:$AB$31,2,FALSE)</f>
        <v>South</v>
      </c>
      <c r="AE3257">
        <v>2022</v>
      </c>
      <c r="AF3257">
        <v>0</v>
      </c>
      <c r="AG3257" t="s">
        <v>84</v>
      </c>
      <c r="AK3257" t="s">
        <v>84</v>
      </c>
      <c r="AL3257">
        <v>0</v>
      </c>
      <c r="AP3257" t="s">
        <v>38</v>
      </c>
      <c r="AQ3257">
        <v>0</v>
      </c>
      <c r="AT3257">
        <v>2022</v>
      </c>
      <c r="AU3257" t="s">
        <v>38</v>
      </c>
      <c r="AV3257">
        <v>0</v>
      </c>
    </row>
    <row r="3258" spans="1:48" x14ac:dyDescent="0.4">
      <c r="A3258" t="s">
        <v>45</v>
      </c>
      <c r="B3258">
        <v>2022</v>
      </c>
      <c r="C3258" t="s">
        <v>38</v>
      </c>
      <c r="D3258" t="s">
        <v>67</v>
      </c>
      <c r="E3258" t="s">
        <v>24</v>
      </c>
      <c r="F3258" t="s">
        <v>7</v>
      </c>
      <c r="G3258">
        <v>4</v>
      </c>
      <c r="H3258" t="str">
        <f>VLOOKUP(E3258,filtered_wfh_with_region!$AA$2:$AB$31,2,FALSE)</f>
        <v>South</v>
      </c>
      <c r="AE3258">
        <v>2022</v>
      </c>
      <c r="AF3258">
        <v>4</v>
      </c>
      <c r="AG3258" t="s">
        <v>84</v>
      </c>
      <c r="AK3258" t="s">
        <v>84</v>
      </c>
      <c r="AL3258">
        <v>4</v>
      </c>
      <c r="AP3258" t="s">
        <v>38</v>
      </c>
      <c r="AQ3258">
        <v>4</v>
      </c>
      <c r="AT3258">
        <v>2022</v>
      </c>
      <c r="AU3258" t="s">
        <v>38</v>
      </c>
      <c r="AV3258">
        <v>4</v>
      </c>
    </row>
    <row r="3259" spans="1:48" x14ac:dyDescent="0.4">
      <c r="A3259" t="s">
        <v>45</v>
      </c>
      <c r="B3259">
        <v>2022</v>
      </c>
      <c r="C3259" t="s">
        <v>38</v>
      </c>
      <c r="D3259" t="s">
        <v>67</v>
      </c>
      <c r="E3259" t="s">
        <v>25</v>
      </c>
      <c r="F3259" t="s">
        <v>7</v>
      </c>
      <c r="G3259">
        <v>3</v>
      </c>
      <c r="H3259" t="str">
        <f>VLOOKUP(E3259,filtered_wfh_with_region!$AA$2:$AB$31,2,FALSE)</f>
        <v>South</v>
      </c>
      <c r="AE3259">
        <v>2022</v>
      </c>
      <c r="AF3259">
        <v>3</v>
      </c>
      <c r="AG3259" t="s">
        <v>84</v>
      </c>
      <c r="AK3259" t="s">
        <v>84</v>
      </c>
      <c r="AL3259">
        <v>3</v>
      </c>
      <c r="AP3259" t="s">
        <v>38</v>
      </c>
      <c r="AQ3259">
        <v>3</v>
      </c>
      <c r="AT3259">
        <v>2022</v>
      </c>
      <c r="AU3259" t="s">
        <v>38</v>
      </c>
      <c r="AV3259">
        <v>3</v>
      </c>
    </row>
    <row r="3260" spans="1:48" x14ac:dyDescent="0.4">
      <c r="A3260" t="s">
        <v>45</v>
      </c>
      <c r="B3260">
        <v>2022</v>
      </c>
      <c r="C3260" t="s">
        <v>38</v>
      </c>
      <c r="D3260" t="s">
        <v>67</v>
      </c>
      <c r="E3260" t="s">
        <v>26</v>
      </c>
      <c r="F3260" t="s">
        <v>7</v>
      </c>
      <c r="G3260">
        <v>2</v>
      </c>
      <c r="H3260" t="str">
        <f>VLOOKUP(E3260,filtered_wfh_with_region!$AA$2:$AB$31,2,FALSE)</f>
        <v>South</v>
      </c>
      <c r="AE3260">
        <v>2022</v>
      </c>
      <c r="AF3260">
        <v>2</v>
      </c>
      <c r="AG3260" t="s">
        <v>84</v>
      </c>
      <c r="AK3260" t="s">
        <v>84</v>
      </c>
      <c r="AL3260">
        <v>2</v>
      </c>
      <c r="AP3260" t="s">
        <v>38</v>
      </c>
      <c r="AQ3260">
        <v>2</v>
      </c>
      <c r="AT3260">
        <v>2022</v>
      </c>
      <c r="AU3260" t="s">
        <v>38</v>
      </c>
      <c r="AV3260">
        <v>2</v>
      </c>
    </row>
    <row r="3261" spans="1:48" x14ac:dyDescent="0.4">
      <c r="A3261" t="s">
        <v>45</v>
      </c>
      <c r="B3261">
        <v>2022</v>
      </c>
      <c r="C3261" t="s">
        <v>38</v>
      </c>
      <c r="D3261" t="s">
        <v>67</v>
      </c>
      <c r="E3261" t="s">
        <v>27</v>
      </c>
      <c r="F3261" t="s">
        <v>7</v>
      </c>
      <c r="G3261">
        <v>0</v>
      </c>
      <c r="H3261" t="str">
        <f>VLOOKUP(E3261,filtered_wfh_with_region!$AA$2:$AB$31,2,FALSE)</f>
        <v>South</v>
      </c>
      <c r="AE3261">
        <v>2022</v>
      </c>
      <c r="AF3261">
        <v>0</v>
      </c>
      <c r="AG3261" t="s">
        <v>84</v>
      </c>
      <c r="AK3261" t="s">
        <v>84</v>
      </c>
      <c r="AL3261">
        <v>0</v>
      </c>
      <c r="AP3261" t="s">
        <v>38</v>
      </c>
      <c r="AQ3261">
        <v>0</v>
      </c>
      <c r="AT3261">
        <v>2022</v>
      </c>
      <c r="AU3261" t="s">
        <v>38</v>
      </c>
      <c r="AV3261">
        <v>0</v>
      </c>
    </row>
    <row r="3262" spans="1:48" x14ac:dyDescent="0.4">
      <c r="A3262" t="s">
        <v>45</v>
      </c>
      <c r="B3262">
        <v>2022</v>
      </c>
      <c r="C3262" t="s">
        <v>38</v>
      </c>
      <c r="D3262" t="s">
        <v>67</v>
      </c>
      <c r="E3262" t="s">
        <v>28</v>
      </c>
      <c r="F3262" t="s">
        <v>7</v>
      </c>
      <c r="G3262">
        <v>1</v>
      </c>
      <c r="H3262" t="str">
        <f>VLOOKUP(E3262,filtered_wfh_with_region!$AA$2:$AB$31,2,FALSE)</f>
        <v>South</v>
      </c>
      <c r="AE3262">
        <v>2022</v>
      </c>
      <c r="AF3262">
        <v>1</v>
      </c>
      <c r="AG3262" t="s">
        <v>84</v>
      </c>
      <c r="AK3262" t="s">
        <v>84</v>
      </c>
      <c r="AL3262">
        <v>1</v>
      </c>
      <c r="AP3262" t="s">
        <v>38</v>
      </c>
      <c r="AQ3262">
        <v>1</v>
      </c>
      <c r="AT3262">
        <v>2022</v>
      </c>
      <c r="AU3262" t="s">
        <v>38</v>
      </c>
      <c r="AV3262">
        <v>1</v>
      </c>
    </row>
    <row r="3263" spans="1:48" x14ac:dyDescent="0.4">
      <c r="A3263" t="s">
        <v>45</v>
      </c>
      <c r="B3263">
        <v>2022</v>
      </c>
      <c r="C3263" t="s">
        <v>38</v>
      </c>
      <c r="D3263" t="s">
        <v>67</v>
      </c>
      <c r="E3263" t="s">
        <v>29</v>
      </c>
      <c r="F3263" t="s">
        <v>7</v>
      </c>
      <c r="G3263">
        <v>0</v>
      </c>
      <c r="H3263" t="str">
        <f>VLOOKUP(E3263,filtered_wfh_with_region!$AA$2:$AB$31,2,FALSE)</f>
        <v>West</v>
      </c>
      <c r="AE3263">
        <v>2022</v>
      </c>
      <c r="AF3263">
        <v>0</v>
      </c>
      <c r="AG3263" t="s">
        <v>71</v>
      </c>
      <c r="AK3263" t="s">
        <v>71</v>
      </c>
      <c r="AL3263">
        <v>0</v>
      </c>
      <c r="AP3263" t="s">
        <v>38</v>
      </c>
      <c r="AQ3263">
        <v>0</v>
      </c>
      <c r="AT3263">
        <v>2022</v>
      </c>
      <c r="AU3263" t="s">
        <v>38</v>
      </c>
      <c r="AV3263">
        <v>0</v>
      </c>
    </row>
    <row r="3264" spans="1:48" x14ac:dyDescent="0.4">
      <c r="A3264" t="s">
        <v>45</v>
      </c>
      <c r="B3264">
        <v>2022</v>
      </c>
      <c r="C3264" t="s">
        <v>38</v>
      </c>
      <c r="D3264" t="s">
        <v>67</v>
      </c>
      <c r="E3264" t="s">
        <v>30</v>
      </c>
      <c r="F3264" t="s">
        <v>7</v>
      </c>
      <c r="G3264">
        <v>1</v>
      </c>
      <c r="H3264" t="str">
        <f>VLOOKUP(E3264,filtered_wfh_with_region!$AA$2:$AB$31,2,FALSE)</f>
        <v>West</v>
      </c>
      <c r="AE3264">
        <v>2022</v>
      </c>
      <c r="AF3264">
        <v>1</v>
      </c>
      <c r="AG3264" t="s">
        <v>71</v>
      </c>
      <c r="AK3264" t="s">
        <v>71</v>
      </c>
      <c r="AL3264">
        <v>1</v>
      </c>
      <c r="AP3264" t="s">
        <v>38</v>
      </c>
      <c r="AQ3264">
        <v>1</v>
      </c>
      <c r="AT3264">
        <v>2022</v>
      </c>
      <c r="AU3264" t="s">
        <v>38</v>
      </c>
      <c r="AV3264">
        <v>1</v>
      </c>
    </row>
    <row r="3265" spans="1:48" x14ac:dyDescent="0.4">
      <c r="A3265" t="s">
        <v>45</v>
      </c>
      <c r="B3265">
        <v>2022</v>
      </c>
      <c r="C3265" t="s">
        <v>38</v>
      </c>
      <c r="D3265" t="s">
        <v>67</v>
      </c>
      <c r="E3265" t="s">
        <v>31</v>
      </c>
      <c r="F3265" t="s">
        <v>7</v>
      </c>
      <c r="G3265">
        <v>2</v>
      </c>
      <c r="H3265" t="str">
        <f>VLOOKUP(E3265,filtered_wfh_with_region!$AA$2:$AB$31,2,FALSE)</f>
        <v>West</v>
      </c>
      <c r="AE3265">
        <v>2022</v>
      </c>
      <c r="AF3265">
        <v>2</v>
      </c>
      <c r="AG3265" t="s">
        <v>71</v>
      </c>
      <c r="AK3265" t="s">
        <v>71</v>
      </c>
      <c r="AL3265">
        <v>2</v>
      </c>
      <c r="AP3265" t="s">
        <v>38</v>
      </c>
      <c r="AQ3265">
        <v>2</v>
      </c>
      <c r="AT3265">
        <v>2022</v>
      </c>
      <c r="AU3265" t="s">
        <v>38</v>
      </c>
      <c r="AV3265">
        <v>2</v>
      </c>
    </row>
    <row r="3266" spans="1:48" x14ac:dyDescent="0.4">
      <c r="A3266" t="s">
        <v>45</v>
      </c>
      <c r="B3266">
        <v>2022</v>
      </c>
      <c r="C3266" t="s">
        <v>38</v>
      </c>
      <c r="D3266" t="s">
        <v>67</v>
      </c>
      <c r="E3266" t="s">
        <v>32</v>
      </c>
      <c r="F3266" t="s">
        <v>7</v>
      </c>
      <c r="G3266">
        <v>0</v>
      </c>
      <c r="H3266" t="str">
        <f>VLOOKUP(E3266,filtered_wfh_with_region!$AA$2:$AB$31,2,FALSE)</f>
        <v>West</v>
      </c>
      <c r="AE3266">
        <v>2022</v>
      </c>
      <c r="AF3266">
        <v>0</v>
      </c>
      <c r="AG3266" t="s">
        <v>71</v>
      </c>
      <c r="AK3266" t="s">
        <v>71</v>
      </c>
      <c r="AL3266">
        <v>0</v>
      </c>
      <c r="AP3266" t="s">
        <v>38</v>
      </c>
      <c r="AQ3266">
        <v>0</v>
      </c>
      <c r="AT3266">
        <v>2022</v>
      </c>
      <c r="AU3266" t="s">
        <v>38</v>
      </c>
      <c r="AV3266">
        <v>0</v>
      </c>
    </row>
    <row r="3267" spans="1:48" x14ac:dyDescent="0.4">
      <c r="A3267" t="s">
        <v>45</v>
      </c>
      <c r="B3267">
        <v>2022</v>
      </c>
      <c r="C3267" t="s">
        <v>38</v>
      </c>
      <c r="D3267" t="s">
        <v>67</v>
      </c>
      <c r="E3267" t="s">
        <v>33</v>
      </c>
      <c r="F3267" t="s">
        <v>7</v>
      </c>
      <c r="G3267">
        <v>2</v>
      </c>
      <c r="H3267" t="str">
        <f>VLOOKUP(E3267,filtered_wfh_with_region!$AA$2:$AB$31,2,FALSE)</f>
        <v>West</v>
      </c>
      <c r="AE3267">
        <v>2022</v>
      </c>
      <c r="AF3267">
        <v>2</v>
      </c>
      <c r="AG3267" t="s">
        <v>71</v>
      </c>
      <c r="AK3267" t="s">
        <v>71</v>
      </c>
      <c r="AL3267">
        <v>2</v>
      </c>
      <c r="AP3267" t="s">
        <v>38</v>
      </c>
      <c r="AQ3267">
        <v>2</v>
      </c>
      <c r="AT3267">
        <v>2022</v>
      </c>
      <c r="AU3267" t="s">
        <v>38</v>
      </c>
      <c r="AV3267">
        <v>2</v>
      </c>
    </row>
    <row r="3268" spans="1:48" x14ac:dyDescent="0.4">
      <c r="A3268" t="s">
        <v>45</v>
      </c>
      <c r="B3268">
        <v>2022</v>
      </c>
      <c r="C3268" t="s">
        <v>38</v>
      </c>
      <c r="D3268" t="s">
        <v>67</v>
      </c>
      <c r="E3268" t="s">
        <v>34</v>
      </c>
      <c r="F3268" t="s">
        <v>7</v>
      </c>
      <c r="G3268">
        <v>1</v>
      </c>
      <c r="H3268" t="str">
        <f>VLOOKUP(E3268,filtered_wfh_with_region!$AA$2:$AB$31,2,FALSE)</f>
        <v>West</v>
      </c>
      <c r="AE3268">
        <v>2022</v>
      </c>
      <c r="AF3268">
        <v>1</v>
      </c>
      <c r="AG3268" t="s">
        <v>71</v>
      </c>
      <c r="AK3268" t="s">
        <v>71</v>
      </c>
      <c r="AL3268">
        <v>1</v>
      </c>
      <c r="AP3268" t="s">
        <v>38</v>
      </c>
      <c r="AQ3268">
        <v>1</v>
      </c>
      <c r="AT3268">
        <v>2022</v>
      </c>
      <c r="AU3268" t="s">
        <v>38</v>
      </c>
      <c r="AV3268">
        <v>1</v>
      </c>
    </row>
    <row r="3269" spans="1:48" x14ac:dyDescent="0.4">
      <c r="A3269" t="s">
        <v>45</v>
      </c>
      <c r="B3269">
        <v>2022</v>
      </c>
      <c r="C3269" t="s">
        <v>38</v>
      </c>
      <c r="D3269" t="s">
        <v>67</v>
      </c>
      <c r="E3269" t="s">
        <v>35</v>
      </c>
      <c r="F3269" t="s">
        <v>7</v>
      </c>
      <c r="G3269">
        <v>0</v>
      </c>
      <c r="H3269" t="str">
        <f>VLOOKUP(E3269,filtered_wfh_with_region!$AA$2:$AB$31,2,FALSE)</f>
        <v>North</v>
      </c>
      <c r="AE3269">
        <v>2022</v>
      </c>
      <c r="AF3269">
        <v>0</v>
      </c>
      <c r="AG3269" t="s">
        <v>83</v>
      </c>
      <c r="AK3269" t="s">
        <v>83</v>
      </c>
      <c r="AL3269">
        <v>0</v>
      </c>
      <c r="AP3269" t="s">
        <v>38</v>
      </c>
      <c r="AQ3269">
        <v>0</v>
      </c>
      <c r="AT3269">
        <v>2022</v>
      </c>
      <c r="AU3269" t="s">
        <v>38</v>
      </c>
      <c r="AV3269">
        <v>0</v>
      </c>
    </row>
    <row r="3270" spans="1:48" x14ac:dyDescent="0.4">
      <c r="A3270" t="s">
        <v>45</v>
      </c>
      <c r="B3270">
        <v>2022</v>
      </c>
      <c r="C3270" t="s">
        <v>38</v>
      </c>
      <c r="D3270" t="s">
        <v>67</v>
      </c>
      <c r="E3270" t="s">
        <v>36</v>
      </c>
      <c r="F3270" t="s">
        <v>7</v>
      </c>
      <c r="G3270">
        <v>8</v>
      </c>
      <c r="H3270" t="str">
        <f>VLOOKUP(E3270,filtered_wfh_with_region!$AA$2:$AB$31,2,FALSE)</f>
        <v>North</v>
      </c>
      <c r="AE3270">
        <v>2022</v>
      </c>
      <c r="AF3270">
        <v>8</v>
      </c>
      <c r="AG3270" t="s">
        <v>83</v>
      </c>
      <c r="AK3270" t="s">
        <v>83</v>
      </c>
      <c r="AL3270">
        <v>8</v>
      </c>
      <c r="AP3270" t="s">
        <v>38</v>
      </c>
      <c r="AQ3270">
        <v>8</v>
      </c>
      <c r="AT3270">
        <v>2022</v>
      </c>
      <c r="AU3270" t="s">
        <v>38</v>
      </c>
      <c r="AV3270">
        <v>8</v>
      </c>
    </row>
    <row r="3271" spans="1:48" x14ac:dyDescent="0.4">
      <c r="A3271" t="s">
        <v>45</v>
      </c>
      <c r="B3271">
        <v>2022</v>
      </c>
      <c r="C3271" t="s">
        <v>38</v>
      </c>
      <c r="D3271" t="s">
        <v>67</v>
      </c>
      <c r="E3271" t="s">
        <v>37</v>
      </c>
      <c r="F3271" t="s">
        <v>7</v>
      </c>
      <c r="G3271">
        <v>1</v>
      </c>
      <c r="H3271" t="str">
        <f>VLOOKUP(E3271,filtered_wfh_with_region!$AA$2:$AB$31,2,FALSE)</f>
        <v>North</v>
      </c>
      <c r="AE3271">
        <v>2022</v>
      </c>
      <c r="AF3271">
        <v>1</v>
      </c>
      <c r="AG3271" t="s">
        <v>83</v>
      </c>
      <c r="AK3271" t="s">
        <v>83</v>
      </c>
      <c r="AL3271">
        <v>1</v>
      </c>
      <c r="AP3271" t="s">
        <v>38</v>
      </c>
      <c r="AQ3271">
        <v>1</v>
      </c>
      <c r="AT3271">
        <v>2022</v>
      </c>
      <c r="AU3271" t="s">
        <v>38</v>
      </c>
      <c r="AV3271">
        <v>1</v>
      </c>
    </row>
    <row r="3272" spans="1:48" x14ac:dyDescent="0.4">
      <c r="A3272" t="s">
        <v>45</v>
      </c>
      <c r="B3272">
        <v>2022</v>
      </c>
      <c r="C3272" t="s">
        <v>38</v>
      </c>
      <c r="D3272" t="s">
        <v>68</v>
      </c>
      <c r="E3272" t="s">
        <v>8</v>
      </c>
      <c r="F3272" t="s">
        <v>7</v>
      </c>
      <c r="G3272">
        <v>40</v>
      </c>
      <c r="H3272" t="str">
        <f>VLOOKUP(E3272,filtered_wfh_with_region!$AA$2:$AB$31,2,FALSE)</f>
        <v>East</v>
      </c>
      <c r="AE3272">
        <v>2022</v>
      </c>
      <c r="AF3272">
        <v>40</v>
      </c>
      <c r="AG3272" t="s">
        <v>82</v>
      </c>
      <c r="AK3272" t="s">
        <v>82</v>
      </c>
      <c r="AL3272">
        <v>40</v>
      </c>
      <c r="AP3272" t="s">
        <v>38</v>
      </c>
      <c r="AQ3272">
        <v>40</v>
      </c>
      <c r="AT3272">
        <v>2022</v>
      </c>
      <c r="AU3272" t="s">
        <v>38</v>
      </c>
      <c r="AV3272">
        <v>40</v>
      </c>
    </row>
    <row r="3273" spans="1:48" x14ac:dyDescent="0.4">
      <c r="A3273" t="s">
        <v>45</v>
      </c>
      <c r="B3273">
        <v>2022</v>
      </c>
      <c r="C3273" t="s">
        <v>38</v>
      </c>
      <c r="D3273" t="s">
        <v>68</v>
      </c>
      <c r="E3273" t="s">
        <v>9</v>
      </c>
      <c r="F3273" t="s">
        <v>7</v>
      </c>
      <c r="G3273">
        <v>333</v>
      </c>
      <c r="H3273" t="str">
        <f>VLOOKUP(E3273,filtered_wfh_with_region!$AA$2:$AB$31,2,FALSE)</f>
        <v>East</v>
      </c>
      <c r="AE3273">
        <v>2022</v>
      </c>
      <c r="AF3273">
        <v>333</v>
      </c>
      <c r="AG3273" t="s">
        <v>82</v>
      </c>
      <c r="AK3273" t="s">
        <v>82</v>
      </c>
      <c r="AL3273">
        <v>333</v>
      </c>
      <c r="AP3273" t="s">
        <v>38</v>
      </c>
      <c r="AQ3273">
        <v>333</v>
      </c>
      <c r="AT3273">
        <v>2022</v>
      </c>
      <c r="AU3273" t="s">
        <v>38</v>
      </c>
      <c r="AV3273">
        <v>333</v>
      </c>
    </row>
    <row r="3274" spans="1:48" x14ac:dyDescent="0.4">
      <c r="A3274" t="s">
        <v>45</v>
      </c>
      <c r="B3274">
        <v>2022</v>
      </c>
      <c r="C3274" t="s">
        <v>38</v>
      </c>
      <c r="D3274" t="s">
        <v>68</v>
      </c>
      <c r="E3274" t="s">
        <v>10</v>
      </c>
      <c r="F3274" t="s">
        <v>7</v>
      </c>
      <c r="G3274">
        <v>182</v>
      </c>
      <c r="H3274" t="str">
        <f>VLOOKUP(E3274,filtered_wfh_with_region!$AA$2:$AB$31,2,FALSE)</f>
        <v>East</v>
      </c>
      <c r="AE3274">
        <v>2022</v>
      </c>
      <c r="AF3274">
        <v>182</v>
      </c>
      <c r="AG3274" t="s">
        <v>82</v>
      </c>
      <c r="AK3274" t="s">
        <v>82</v>
      </c>
      <c r="AL3274">
        <v>182</v>
      </c>
      <c r="AP3274" t="s">
        <v>38</v>
      </c>
      <c r="AQ3274">
        <v>182</v>
      </c>
      <c r="AT3274">
        <v>2022</v>
      </c>
      <c r="AU3274" t="s">
        <v>38</v>
      </c>
      <c r="AV3274">
        <v>182</v>
      </c>
    </row>
    <row r="3275" spans="1:48" x14ac:dyDescent="0.4">
      <c r="A3275" t="s">
        <v>45</v>
      </c>
      <c r="B3275">
        <v>2022</v>
      </c>
      <c r="C3275" t="s">
        <v>38</v>
      </c>
      <c r="D3275" t="s">
        <v>68</v>
      </c>
      <c r="E3275" t="s">
        <v>11</v>
      </c>
      <c r="F3275" t="s">
        <v>7</v>
      </c>
      <c r="G3275">
        <v>128</v>
      </c>
      <c r="H3275" t="str">
        <f>VLOOKUP(E3275,filtered_wfh_with_region!$AA$2:$AB$31,2,FALSE)</f>
        <v>East</v>
      </c>
      <c r="AE3275">
        <v>2022</v>
      </c>
      <c r="AF3275">
        <v>128</v>
      </c>
      <c r="AG3275" t="s">
        <v>82</v>
      </c>
      <c r="AK3275" t="s">
        <v>82</v>
      </c>
      <c r="AL3275">
        <v>128</v>
      </c>
      <c r="AP3275" t="s">
        <v>38</v>
      </c>
      <c r="AQ3275">
        <v>128</v>
      </c>
      <c r="AT3275">
        <v>2022</v>
      </c>
      <c r="AU3275" t="s">
        <v>38</v>
      </c>
      <c r="AV3275">
        <v>128</v>
      </c>
    </row>
    <row r="3276" spans="1:48" x14ac:dyDescent="0.4">
      <c r="A3276" t="s">
        <v>45</v>
      </c>
      <c r="B3276">
        <v>2022</v>
      </c>
      <c r="C3276" t="s">
        <v>38</v>
      </c>
      <c r="D3276" t="s">
        <v>68</v>
      </c>
      <c r="E3276" t="s">
        <v>12</v>
      </c>
      <c r="F3276" t="s">
        <v>7</v>
      </c>
      <c r="G3276">
        <v>109</v>
      </c>
      <c r="H3276" t="str">
        <f>VLOOKUP(E3276,filtered_wfh_with_region!$AA$2:$AB$31,2,FALSE)</f>
        <v>East</v>
      </c>
      <c r="AE3276">
        <v>2022</v>
      </c>
      <c r="AF3276">
        <v>109</v>
      </c>
      <c r="AG3276" t="s">
        <v>82</v>
      </c>
      <c r="AK3276" t="s">
        <v>82</v>
      </c>
      <c r="AL3276">
        <v>109</v>
      </c>
      <c r="AP3276" t="s">
        <v>38</v>
      </c>
      <c r="AQ3276">
        <v>109</v>
      </c>
      <c r="AT3276">
        <v>2022</v>
      </c>
      <c r="AU3276" t="s">
        <v>38</v>
      </c>
      <c r="AV3276">
        <v>109</v>
      </c>
    </row>
    <row r="3277" spans="1:48" x14ac:dyDescent="0.4">
      <c r="A3277" t="s">
        <v>45</v>
      </c>
      <c r="B3277">
        <v>2022</v>
      </c>
      <c r="C3277" t="s">
        <v>38</v>
      </c>
      <c r="D3277" t="s">
        <v>68</v>
      </c>
      <c r="E3277" t="s">
        <v>13</v>
      </c>
      <c r="F3277" t="s">
        <v>7</v>
      </c>
      <c r="G3277">
        <v>101</v>
      </c>
      <c r="H3277" t="str">
        <f>VLOOKUP(E3277,filtered_wfh_with_region!$AA$2:$AB$31,2,FALSE)</f>
        <v>East</v>
      </c>
      <c r="AE3277">
        <v>2022</v>
      </c>
      <c r="AF3277">
        <v>101</v>
      </c>
      <c r="AG3277" t="s">
        <v>82</v>
      </c>
      <c r="AK3277" t="s">
        <v>82</v>
      </c>
      <c r="AL3277">
        <v>101</v>
      </c>
      <c r="AP3277" t="s">
        <v>38</v>
      </c>
      <c r="AQ3277">
        <v>101</v>
      </c>
      <c r="AT3277">
        <v>2022</v>
      </c>
      <c r="AU3277" t="s">
        <v>38</v>
      </c>
      <c r="AV3277">
        <v>101</v>
      </c>
    </row>
    <row r="3278" spans="1:48" x14ac:dyDescent="0.4">
      <c r="A3278" t="s">
        <v>45</v>
      </c>
      <c r="B3278">
        <v>2022</v>
      </c>
      <c r="C3278" t="s">
        <v>38</v>
      </c>
      <c r="D3278" t="s">
        <v>68</v>
      </c>
      <c r="E3278" t="s">
        <v>14</v>
      </c>
      <c r="F3278" t="s">
        <v>7</v>
      </c>
      <c r="G3278">
        <v>79</v>
      </c>
      <c r="H3278" t="str">
        <f>VLOOKUP(E3278,filtered_wfh_with_region!$AA$2:$AB$31,2,FALSE)</f>
        <v>Midlands</v>
      </c>
      <c r="AE3278">
        <v>2022</v>
      </c>
      <c r="AF3278">
        <v>79</v>
      </c>
      <c r="AG3278" t="s">
        <v>72</v>
      </c>
      <c r="AK3278" t="s">
        <v>72</v>
      </c>
      <c r="AL3278">
        <v>79</v>
      </c>
      <c r="AP3278" t="s">
        <v>38</v>
      </c>
      <c r="AQ3278">
        <v>79</v>
      </c>
      <c r="AT3278">
        <v>2022</v>
      </c>
      <c r="AU3278" t="s">
        <v>38</v>
      </c>
      <c r="AV3278">
        <v>79</v>
      </c>
    </row>
    <row r="3279" spans="1:48" x14ac:dyDescent="0.4">
      <c r="A3279" t="s">
        <v>45</v>
      </c>
      <c r="B3279">
        <v>2022</v>
      </c>
      <c r="C3279" t="s">
        <v>38</v>
      </c>
      <c r="D3279" t="s">
        <v>68</v>
      </c>
      <c r="E3279" t="s">
        <v>15</v>
      </c>
      <c r="F3279" t="s">
        <v>7</v>
      </c>
      <c r="G3279">
        <v>48</v>
      </c>
      <c r="H3279" t="str">
        <f>VLOOKUP(E3279,filtered_wfh_with_region!$AA$2:$AB$31,2,FALSE)</f>
        <v>Midlands</v>
      </c>
      <c r="AE3279">
        <v>2022</v>
      </c>
      <c r="AF3279">
        <v>48</v>
      </c>
      <c r="AG3279" t="s">
        <v>72</v>
      </c>
      <c r="AK3279" t="s">
        <v>72</v>
      </c>
      <c r="AL3279">
        <v>48</v>
      </c>
      <c r="AP3279" t="s">
        <v>38</v>
      </c>
      <c r="AQ3279">
        <v>48</v>
      </c>
      <c r="AT3279">
        <v>2022</v>
      </c>
      <c r="AU3279" t="s">
        <v>38</v>
      </c>
      <c r="AV3279">
        <v>48</v>
      </c>
    </row>
    <row r="3280" spans="1:48" x14ac:dyDescent="0.4">
      <c r="A3280" t="s">
        <v>45</v>
      </c>
      <c r="B3280">
        <v>2022</v>
      </c>
      <c r="C3280" t="s">
        <v>38</v>
      </c>
      <c r="D3280" t="s">
        <v>68</v>
      </c>
      <c r="E3280" t="s">
        <v>16</v>
      </c>
      <c r="F3280" t="s">
        <v>7</v>
      </c>
      <c r="G3280">
        <v>35</v>
      </c>
      <c r="H3280" t="str">
        <f>VLOOKUP(E3280,filtered_wfh_with_region!$AA$2:$AB$31,2,FALSE)</f>
        <v>Midlands</v>
      </c>
      <c r="AE3280">
        <v>2022</v>
      </c>
      <c r="AF3280">
        <v>35</v>
      </c>
      <c r="AG3280" t="s">
        <v>72</v>
      </c>
      <c r="AK3280" t="s">
        <v>72</v>
      </c>
      <c r="AL3280">
        <v>35</v>
      </c>
      <c r="AP3280" t="s">
        <v>38</v>
      </c>
      <c r="AQ3280">
        <v>35</v>
      </c>
      <c r="AT3280">
        <v>2022</v>
      </c>
      <c r="AU3280" t="s">
        <v>38</v>
      </c>
      <c r="AV3280">
        <v>35</v>
      </c>
    </row>
    <row r="3281" spans="1:48" x14ac:dyDescent="0.4">
      <c r="A3281" t="s">
        <v>45</v>
      </c>
      <c r="B3281">
        <v>2022</v>
      </c>
      <c r="C3281" t="s">
        <v>38</v>
      </c>
      <c r="D3281" t="s">
        <v>68</v>
      </c>
      <c r="E3281" t="s">
        <v>17</v>
      </c>
      <c r="F3281" t="s">
        <v>7</v>
      </c>
      <c r="G3281">
        <v>63</v>
      </c>
      <c r="H3281" t="str">
        <f>VLOOKUP(E3281,filtered_wfh_with_region!$AA$2:$AB$31,2,FALSE)</f>
        <v>East</v>
      </c>
      <c r="AE3281">
        <v>2022</v>
      </c>
      <c r="AF3281">
        <v>63</v>
      </c>
      <c r="AG3281" t="s">
        <v>82</v>
      </c>
      <c r="AK3281" t="s">
        <v>82</v>
      </c>
      <c r="AL3281">
        <v>63</v>
      </c>
      <c r="AP3281" t="s">
        <v>38</v>
      </c>
      <c r="AQ3281">
        <v>63</v>
      </c>
      <c r="AT3281">
        <v>2022</v>
      </c>
      <c r="AU3281" t="s">
        <v>38</v>
      </c>
      <c r="AV3281">
        <v>63</v>
      </c>
    </row>
    <row r="3282" spans="1:48" x14ac:dyDescent="0.4">
      <c r="A3282" t="s">
        <v>45</v>
      </c>
      <c r="B3282">
        <v>2022</v>
      </c>
      <c r="C3282" t="s">
        <v>38</v>
      </c>
      <c r="D3282" t="s">
        <v>68</v>
      </c>
      <c r="E3282" t="s">
        <v>18</v>
      </c>
      <c r="F3282" t="s">
        <v>7</v>
      </c>
      <c r="G3282">
        <v>100</v>
      </c>
      <c r="H3282" t="str">
        <f>VLOOKUP(E3282,filtered_wfh_with_region!$AA$2:$AB$31,2,FALSE)</f>
        <v>East</v>
      </c>
      <c r="AE3282">
        <v>2022</v>
      </c>
      <c r="AF3282">
        <v>100</v>
      </c>
      <c r="AG3282" t="s">
        <v>82</v>
      </c>
      <c r="AK3282" t="s">
        <v>82</v>
      </c>
      <c r="AL3282">
        <v>100</v>
      </c>
      <c r="AP3282" t="s">
        <v>38</v>
      </c>
      <c r="AQ3282">
        <v>100</v>
      </c>
      <c r="AT3282">
        <v>2022</v>
      </c>
      <c r="AU3282" t="s">
        <v>38</v>
      </c>
      <c r="AV3282">
        <v>100</v>
      </c>
    </row>
    <row r="3283" spans="1:48" x14ac:dyDescent="0.4">
      <c r="A3283" t="s">
        <v>45</v>
      </c>
      <c r="B3283">
        <v>2022</v>
      </c>
      <c r="C3283" t="s">
        <v>38</v>
      </c>
      <c r="D3283" t="s">
        <v>68</v>
      </c>
      <c r="E3283" t="s">
        <v>19</v>
      </c>
      <c r="F3283" t="s">
        <v>7</v>
      </c>
      <c r="G3283">
        <v>25</v>
      </c>
      <c r="H3283" t="str">
        <f>VLOOKUP(E3283,filtered_wfh_with_region!$AA$2:$AB$31,2,FALSE)</f>
        <v>Midlands</v>
      </c>
      <c r="AE3283">
        <v>2022</v>
      </c>
      <c r="AF3283">
        <v>25</v>
      </c>
      <c r="AG3283" t="s">
        <v>72</v>
      </c>
      <c r="AK3283" t="s">
        <v>72</v>
      </c>
      <c r="AL3283">
        <v>25</v>
      </c>
      <c r="AP3283" t="s">
        <v>38</v>
      </c>
      <c r="AQ3283">
        <v>25</v>
      </c>
      <c r="AT3283">
        <v>2022</v>
      </c>
      <c r="AU3283" t="s">
        <v>38</v>
      </c>
      <c r="AV3283">
        <v>25</v>
      </c>
    </row>
    <row r="3284" spans="1:48" x14ac:dyDescent="0.4">
      <c r="A3284" t="s">
        <v>45</v>
      </c>
      <c r="B3284">
        <v>2022</v>
      </c>
      <c r="C3284" t="s">
        <v>38</v>
      </c>
      <c r="D3284" t="s">
        <v>68</v>
      </c>
      <c r="E3284" t="s">
        <v>20</v>
      </c>
      <c r="F3284" t="s">
        <v>7</v>
      </c>
      <c r="G3284">
        <v>53</v>
      </c>
      <c r="H3284" t="str">
        <f>VLOOKUP(E3284,filtered_wfh_with_region!$AA$2:$AB$31,2,FALSE)</f>
        <v>Midlands</v>
      </c>
      <c r="AE3284">
        <v>2022</v>
      </c>
      <c r="AF3284">
        <v>53</v>
      </c>
      <c r="AG3284" t="s">
        <v>72</v>
      </c>
      <c r="AK3284" t="s">
        <v>72</v>
      </c>
      <c r="AL3284">
        <v>53</v>
      </c>
      <c r="AP3284" t="s">
        <v>38</v>
      </c>
      <c r="AQ3284">
        <v>53</v>
      </c>
      <c r="AT3284">
        <v>2022</v>
      </c>
      <c r="AU3284" t="s">
        <v>38</v>
      </c>
      <c r="AV3284">
        <v>53</v>
      </c>
    </row>
    <row r="3285" spans="1:48" x14ac:dyDescent="0.4">
      <c r="A3285" t="s">
        <v>45</v>
      </c>
      <c r="B3285">
        <v>2022</v>
      </c>
      <c r="C3285" t="s">
        <v>38</v>
      </c>
      <c r="D3285" t="s">
        <v>68</v>
      </c>
      <c r="E3285" t="s">
        <v>21</v>
      </c>
      <c r="F3285" t="s">
        <v>7</v>
      </c>
      <c r="G3285">
        <v>100</v>
      </c>
      <c r="H3285" t="str">
        <f>VLOOKUP(E3285,filtered_wfh_with_region!$AA$2:$AB$31,2,FALSE)</f>
        <v>East</v>
      </c>
      <c r="AE3285">
        <v>2022</v>
      </c>
      <c r="AF3285">
        <v>100</v>
      </c>
      <c r="AG3285" t="s">
        <v>82</v>
      </c>
      <c r="AK3285" t="s">
        <v>82</v>
      </c>
      <c r="AL3285">
        <v>100</v>
      </c>
      <c r="AP3285" t="s">
        <v>38</v>
      </c>
      <c r="AQ3285">
        <v>100</v>
      </c>
      <c r="AT3285">
        <v>2022</v>
      </c>
      <c r="AU3285" t="s">
        <v>38</v>
      </c>
      <c r="AV3285">
        <v>100</v>
      </c>
    </row>
    <row r="3286" spans="1:48" x14ac:dyDescent="0.4">
      <c r="A3286" t="s">
        <v>45</v>
      </c>
      <c r="B3286">
        <v>2022</v>
      </c>
      <c r="C3286" t="s">
        <v>38</v>
      </c>
      <c r="D3286" t="s">
        <v>68</v>
      </c>
      <c r="E3286" t="s">
        <v>22</v>
      </c>
      <c r="F3286" t="s">
        <v>7</v>
      </c>
      <c r="G3286">
        <v>130</v>
      </c>
      <c r="H3286" t="str">
        <f>VLOOKUP(E3286,filtered_wfh_with_region!$AA$2:$AB$31,2,FALSE)</f>
        <v>East</v>
      </c>
      <c r="AE3286">
        <v>2022</v>
      </c>
      <c r="AF3286">
        <v>130</v>
      </c>
      <c r="AG3286" t="s">
        <v>82</v>
      </c>
      <c r="AK3286" t="s">
        <v>82</v>
      </c>
      <c r="AL3286">
        <v>130</v>
      </c>
      <c r="AP3286" t="s">
        <v>38</v>
      </c>
      <c r="AQ3286">
        <v>130</v>
      </c>
      <c r="AT3286">
        <v>2022</v>
      </c>
      <c r="AU3286" t="s">
        <v>38</v>
      </c>
      <c r="AV3286">
        <v>130</v>
      </c>
    </row>
    <row r="3287" spans="1:48" x14ac:dyDescent="0.4">
      <c r="A3287" t="s">
        <v>45</v>
      </c>
      <c r="B3287">
        <v>2022</v>
      </c>
      <c r="C3287" t="s">
        <v>38</v>
      </c>
      <c r="D3287" t="s">
        <v>68</v>
      </c>
      <c r="E3287" t="s">
        <v>23</v>
      </c>
      <c r="F3287" t="s">
        <v>7</v>
      </c>
      <c r="G3287">
        <v>77</v>
      </c>
      <c r="H3287" t="str">
        <f>VLOOKUP(E3287,filtered_wfh_with_region!$AA$2:$AB$31,2,FALSE)</f>
        <v>South</v>
      </c>
      <c r="AE3287">
        <v>2022</v>
      </c>
      <c r="AF3287">
        <v>77</v>
      </c>
      <c r="AG3287" t="s">
        <v>84</v>
      </c>
      <c r="AK3287" t="s">
        <v>84</v>
      </c>
      <c r="AL3287">
        <v>77</v>
      </c>
      <c r="AP3287" t="s">
        <v>38</v>
      </c>
      <c r="AQ3287">
        <v>77</v>
      </c>
      <c r="AT3287">
        <v>2022</v>
      </c>
      <c r="AU3287" t="s">
        <v>38</v>
      </c>
      <c r="AV3287">
        <v>77</v>
      </c>
    </row>
    <row r="3288" spans="1:48" x14ac:dyDescent="0.4">
      <c r="A3288" t="s">
        <v>45</v>
      </c>
      <c r="B3288">
        <v>2022</v>
      </c>
      <c r="C3288" t="s">
        <v>38</v>
      </c>
      <c r="D3288" t="s">
        <v>68</v>
      </c>
      <c r="E3288" t="s">
        <v>24</v>
      </c>
      <c r="F3288" t="s">
        <v>7</v>
      </c>
      <c r="G3288">
        <v>320</v>
      </c>
      <c r="H3288" t="str">
        <f>VLOOKUP(E3288,filtered_wfh_with_region!$AA$2:$AB$31,2,FALSE)</f>
        <v>South</v>
      </c>
      <c r="AE3288">
        <v>2022</v>
      </c>
      <c r="AF3288">
        <v>320</v>
      </c>
      <c r="AG3288" t="s">
        <v>84</v>
      </c>
      <c r="AK3288" t="s">
        <v>84</v>
      </c>
      <c r="AL3288">
        <v>320</v>
      </c>
      <c r="AP3288" t="s">
        <v>38</v>
      </c>
      <c r="AQ3288">
        <v>320</v>
      </c>
      <c r="AT3288">
        <v>2022</v>
      </c>
      <c r="AU3288" t="s">
        <v>38</v>
      </c>
      <c r="AV3288">
        <v>320</v>
      </c>
    </row>
    <row r="3289" spans="1:48" x14ac:dyDescent="0.4">
      <c r="A3289" t="s">
        <v>45</v>
      </c>
      <c r="B3289">
        <v>2022</v>
      </c>
      <c r="C3289" t="s">
        <v>38</v>
      </c>
      <c r="D3289" t="s">
        <v>68</v>
      </c>
      <c r="E3289" t="s">
        <v>25</v>
      </c>
      <c r="F3289" t="s">
        <v>7</v>
      </c>
      <c r="G3289">
        <v>123</v>
      </c>
      <c r="H3289" t="str">
        <f>VLOOKUP(E3289,filtered_wfh_with_region!$AA$2:$AB$31,2,FALSE)</f>
        <v>South</v>
      </c>
      <c r="AE3289">
        <v>2022</v>
      </c>
      <c r="AF3289">
        <v>123</v>
      </c>
      <c r="AG3289" t="s">
        <v>84</v>
      </c>
      <c r="AK3289" t="s">
        <v>84</v>
      </c>
      <c r="AL3289">
        <v>123</v>
      </c>
      <c r="AP3289" t="s">
        <v>38</v>
      </c>
      <c r="AQ3289">
        <v>123</v>
      </c>
      <c r="AT3289">
        <v>2022</v>
      </c>
      <c r="AU3289" t="s">
        <v>38</v>
      </c>
      <c r="AV3289">
        <v>123</v>
      </c>
    </row>
    <row r="3290" spans="1:48" x14ac:dyDescent="0.4">
      <c r="A3290" t="s">
        <v>45</v>
      </c>
      <c r="B3290">
        <v>2022</v>
      </c>
      <c r="C3290" t="s">
        <v>38</v>
      </c>
      <c r="D3290" t="s">
        <v>68</v>
      </c>
      <c r="E3290" t="s">
        <v>26</v>
      </c>
      <c r="F3290" t="s">
        <v>7</v>
      </c>
      <c r="G3290">
        <v>100</v>
      </c>
      <c r="H3290" t="str">
        <f>VLOOKUP(E3290,filtered_wfh_with_region!$AA$2:$AB$31,2,FALSE)</f>
        <v>South</v>
      </c>
      <c r="AE3290">
        <v>2022</v>
      </c>
      <c r="AF3290">
        <v>100</v>
      </c>
      <c r="AG3290" t="s">
        <v>84</v>
      </c>
      <c r="AK3290" t="s">
        <v>84</v>
      </c>
      <c r="AL3290">
        <v>100</v>
      </c>
      <c r="AP3290" t="s">
        <v>38</v>
      </c>
      <c r="AQ3290">
        <v>100</v>
      </c>
      <c r="AT3290">
        <v>2022</v>
      </c>
      <c r="AU3290" t="s">
        <v>38</v>
      </c>
      <c r="AV3290">
        <v>100</v>
      </c>
    </row>
    <row r="3291" spans="1:48" x14ac:dyDescent="0.4">
      <c r="A3291" t="s">
        <v>45</v>
      </c>
      <c r="B3291">
        <v>2022</v>
      </c>
      <c r="C3291" t="s">
        <v>38</v>
      </c>
      <c r="D3291" t="s">
        <v>68</v>
      </c>
      <c r="E3291" t="s">
        <v>27</v>
      </c>
      <c r="F3291" t="s">
        <v>7</v>
      </c>
      <c r="G3291">
        <v>106</v>
      </c>
      <c r="H3291" t="str">
        <f>VLOOKUP(E3291,filtered_wfh_with_region!$AA$2:$AB$31,2,FALSE)</f>
        <v>South</v>
      </c>
      <c r="AE3291">
        <v>2022</v>
      </c>
      <c r="AF3291">
        <v>106</v>
      </c>
      <c r="AG3291" t="s">
        <v>84</v>
      </c>
      <c r="AK3291" t="s">
        <v>84</v>
      </c>
      <c r="AL3291">
        <v>106</v>
      </c>
      <c r="AP3291" t="s">
        <v>38</v>
      </c>
      <c r="AQ3291">
        <v>106</v>
      </c>
      <c r="AT3291">
        <v>2022</v>
      </c>
      <c r="AU3291" t="s">
        <v>38</v>
      </c>
      <c r="AV3291">
        <v>106</v>
      </c>
    </row>
    <row r="3292" spans="1:48" x14ac:dyDescent="0.4">
      <c r="A3292" t="s">
        <v>45</v>
      </c>
      <c r="B3292">
        <v>2022</v>
      </c>
      <c r="C3292" t="s">
        <v>38</v>
      </c>
      <c r="D3292" t="s">
        <v>68</v>
      </c>
      <c r="E3292" t="s">
        <v>28</v>
      </c>
      <c r="F3292" t="s">
        <v>7</v>
      </c>
      <c r="G3292">
        <v>86</v>
      </c>
      <c r="H3292" t="str">
        <f>VLOOKUP(E3292,filtered_wfh_with_region!$AA$2:$AB$31,2,FALSE)</f>
        <v>South</v>
      </c>
      <c r="AE3292">
        <v>2022</v>
      </c>
      <c r="AF3292">
        <v>86</v>
      </c>
      <c r="AG3292" t="s">
        <v>84</v>
      </c>
      <c r="AK3292" t="s">
        <v>84</v>
      </c>
      <c r="AL3292">
        <v>86</v>
      </c>
      <c r="AP3292" t="s">
        <v>38</v>
      </c>
      <c r="AQ3292">
        <v>86</v>
      </c>
      <c r="AT3292">
        <v>2022</v>
      </c>
      <c r="AU3292" t="s">
        <v>38</v>
      </c>
      <c r="AV3292">
        <v>86</v>
      </c>
    </row>
    <row r="3293" spans="1:48" x14ac:dyDescent="0.4">
      <c r="A3293" t="s">
        <v>45</v>
      </c>
      <c r="B3293">
        <v>2022</v>
      </c>
      <c r="C3293" t="s">
        <v>38</v>
      </c>
      <c r="D3293" t="s">
        <v>68</v>
      </c>
      <c r="E3293" t="s">
        <v>29</v>
      </c>
      <c r="F3293" t="s">
        <v>7</v>
      </c>
      <c r="G3293">
        <v>35</v>
      </c>
      <c r="H3293" t="str">
        <f>VLOOKUP(E3293,filtered_wfh_with_region!$AA$2:$AB$31,2,FALSE)</f>
        <v>West</v>
      </c>
      <c r="AE3293">
        <v>2022</v>
      </c>
      <c r="AF3293">
        <v>35</v>
      </c>
      <c r="AG3293" t="s">
        <v>71</v>
      </c>
      <c r="AK3293" t="s">
        <v>71</v>
      </c>
      <c r="AL3293">
        <v>35</v>
      </c>
      <c r="AP3293" t="s">
        <v>38</v>
      </c>
      <c r="AQ3293">
        <v>35</v>
      </c>
      <c r="AT3293">
        <v>2022</v>
      </c>
      <c r="AU3293" t="s">
        <v>38</v>
      </c>
      <c r="AV3293">
        <v>35</v>
      </c>
    </row>
    <row r="3294" spans="1:48" x14ac:dyDescent="0.4">
      <c r="A3294" t="s">
        <v>45</v>
      </c>
      <c r="B3294">
        <v>2022</v>
      </c>
      <c r="C3294" t="s">
        <v>38</v>
      </c>
      <c r="D3294" t="s">
        <v>68</v>
      </c>
      <c r="E3294" t="s">
        <v>30</v>
      </c>
      <c r="F3294" t="s">
        <v>7</v>
      </c>
      <c r="G3294">
        <v>108</v>
      </c>
      <c r="H3294" t="str">
        <f>VLOOKUP(E3294,filtered_wfh_with_region!$AA$2:$AB$31,2,FALSE)</f>
        <v>West</v>
      </c>
      <c r="AE3294">
        <v>2022</v>
      </c>
      <c r="AF3294">
        <v>108</v>
      </c>
      <c r="AG3294" t="s">
        <v>71</v>
      </c>
      <c r="AK3294" t="s">
        <v>71</v>
      </c>
      <c r="AL3294">
        <v>108</v>
      </c>
      <c r="AP3294" t="s">
        <v>38</v>
      </c>
      <c r="AQ3294">
        <v>108</v>
      </c>
      <c r="AT3294">
        <v>2022</v>
      </c>
      <c r="AU3294" t="s">
        <v>38</v>
      </c>
      <c r="AV3294">
        <v>108</v>
      </c>
    </row>
    <row r="3295" spans="1:48" x14ac:dyDescent="0.4">
      <c r="A3295" t="s">
        <v>45</v>
      </c>
      <c r="B3295">
        <v>2022</v>
      </c>
      <c r="C3295" t="s">
        <v>38</v>
      </c>
      <c r="D3295" t="s">
        <v>68</v>
      </c>
      <c r="E3295" t="s">
        <v>31</v>
      </c>
      <c r="F3295" t="s">
        <v>7</v>
      </c>
      <c r="G3295">
        <v>29</v>
      </c>
      <c r="H3295" t="str">
        <f>VLOOKUP(E3295,filtered_wfh_with_region!$AA$2:$AB$31,2,FALSE)</f>
        <v>West</v>
      </c>
      <c r="AE3295">
        <v>2022</v>
      </c>
      <c r="AF3295">
        <v>29</v>
      </c>
      <c r="AG3295" t="s">
        <v>71</v>
      </c>
      <c r="AK3295" t="s">
        <v>71</v>
      </c>
      <c r="AL3295">
        <v>29</v>
      </c>
      <c r="AP3295" t="s">
        <v>38</v>
      </c>
      <c r="AQ3295">
        <v>29</v>
      </c>
      <c r="AT3295">
        <v>2022</v>
      </c>
      <c r="AU3295" t="s">
        <v>38</v>
      </c>
      <c r="AV3295">
        <v>29</v>
      </c>
    </row>
    <row r="3296" spans="1:48" x14ac:dyDescent="0.4">
      <c r="A3296" t="s">
        <v>45</v>
      </c>
      <c r="B3296">
        <v>2022</v>
      </c>
      <c r="C3296" t="s">
        <v>38</v>
      </c>
      <c r="D3296" t="s">
        <v>68</v>
      </c>
      <c r="E3296" t="s">
        <v>32</v>
      </c>
      <c r="F3296" t="s">
        <v>7</v>
      </c>
      <c r="G3296">
        <v>73</v>
      </c>
      <c r="H3296" t="str">
        <f>VLOOKUP(E3296,filtered_wfh_with_region!$AA$2:$AB$31,2,FALSE)</f>
        <v>West</v>
      </c>
      <c r="AE3296">
        <v>2022</v>
      </c>
      <c r="AF3296">
        <v>73</v>
      </c>
      <c r="AG3296" t="s">
        <v>71</v>
      </c>
      <c r="AK3296" t="s">
        <v>71</v>
      </c>
      <c r="AL3296">
        <v>73</v>
      </c>
      <c r="AP3296" t="s">
        <v>38</v>
      </c>
      <c r="AQ3296">
        <v>73</v>
      </c>
      <c r="AT3296">
        <v>2022</v>
      </c>
      <c r="AU3296" t="s">
        <v>38</v>
      </c>
      <c r="AV3296">
        <v>73</v>
      </c>
    </row>
    <row r="3297" spans="1:48" x14ac:dyDescent="0.4">
      <c r="A3297" t="s">
        <v>45</v>
      </c>
      <c r="B3297">
        <v>2022</v>
      </c>
      <c r="C3297" t="s">
        <v>38</v>
      </c>
      <c r="D3297" t="s">
        <v>68</v>
      </c>
      <c r="E3297" t="s">
        <v>33</v>
      </c>
      <c r="F3297" t="s">
        <v>7</v>
      </c>
      <c r="G3297">
        <v>39</v>
      </c>
      <c r="H3297" t="str">
        <f>VLOOKUP(E3297,filtered_wfh_with_region!$AA$2:$AB$31,2,FALSE)</f>
        <v>West</v>
      </c>
      <c r="AE3297">
        <v>2022</v>
      </c>
      <c r="AF3297">
        <v>39</v>
      </c>
      <c r="AG3297" t="s">
        <v>71</v>
      </c>
      <c r="AK3297" t="s">
        <v>71</v>
      </c>
      <c r="AL3297">
        <v>39</v>
      </c>
      <c r="AP3297" t="s">
        <v>38</v>
      </c>
      <c r="AQ3297">
        <v>39</v>
      </c>
      <c r="AT3297">
        <v>2022</v>
      </c>
      <c r="AU3297" t="s">
        <v>38</v>
      </c>
      <c r="AV3297">
        <v>39</v>
      </c>
    </row>
    <row r="3298" spans="1:48" x14ac:dyDescent="0.4">
      <c r="A3298" t="s">
        <v>45</v>
      </c>
      <c r="B3298">
        <v>2022</v>
      </c>
      <c r="C3298" t="s">
        <v>38</v>
      </c>
      <c r="D3298" t="s">
        <v>68</v>
      </c>
      <c r="E3298" t="s">
        <v>34</v>
      </c>
      <c r="F3298" t="s">
        <v>7</v>
      </c>
      <c r="G3298">
        <v>56</v>
      </c>
      <c r="H3298" t="str">
        <f>VLOOKUP(E3298,filtered_wfh_with_region!$AA$2:$AB$31,2,FALSE)</f>
        <v>West</v>
      </c>
      <c r="AE3298">
        <v>2022</v>
      </c>
      <c r="AF3298">
        <v>56</v>
      </c>
      <c r="AG3298" t="s">
        <v>71</v>
      </c>
      <c r="AK3298" t="s">
        <v>71</v>
      </c>
      <c r="AL3298">
        <v>56</v>
      </c>
      <c r="AP3298" t="s">
        <v>38</v>
      </c>
      <c r="AQ3298">
        <v>56</v>
      </c>
      <c r="AT3298">
        <v>2022</v>
      </c>
      <c r="AU3298" t="s">
        <v>38</v>
      </c>
      <c r="AV3298">
        <v>56</v>
      </c>
    </row>
    <row r="3299" spans="1:48" x14ac:dyDescent="0.4">
      <c r="A3299" t="s">
        <v>45</v>
      </c>
      <c r="B3299">
        <v>2022</v>
      </c>
      <c r="C3299" t="s">
        <v>38</v>
      </c>
      <c r="D3299" t="s">
        <v>68</v>
      </c>
      <c r="E3299" t="s">
        <v>35</v>
      </c>
      <c r="F3299" t="s">
        <v>7</v>
      </c>
      <c r="G3299">
        <v>31</v>
      </c>
      <c r="H3299" t="str">
        <f>VLOOKUP(E3299,filtered_wfh_with_region!$AA$2:$AB$31,2,FALSE)</f>
        <v>North</v>
      </c>
      <c r="AE3299">
        <v>2022</v>
      </c>
      <c r="AF3299">
        <v>31</v>
      </c>
      <c r="AG3299" t="s">
        <v>83</v>
      </c>
      <c r="AK3299" t="s">
        <v>83</v>
      </c>
      <c r="AL3299">
        <v>31</v>
      </c>
      <c r="AP3299" t="s">
        <v>38</v>
      </c>
      <c r="AQ3299">
        <v>31</v>
      </c>
      <c r="AT3299">
        <v>2022</v>
      </c>
      <c r="AU3299" t="s">
        <v>38</v>
      </c>
      <c r="AV3299">
        <v>31</v>
      </c>
    </row>
    <row r="3300" spans="1:48" x14ac:dyDescent="0.4">
      <c r="A3300" t="s">
        <v>45</v>
      </c>
      <c r="B3300">
        <v>2022</v>
      </c>
      <c r="C3300" t="s">
        <v>38</v>
      </c>
      <c r="D3300" t="s">
        <v>68</v>
      </c>
      <c r="E3300" t="s">
        <v>36</v>
      </c>
      <c r="F3300" t="s">
        <v>7</v>
      </c>
      <c r="G3300">
        <v>122</v>
      </c>
      <c r="H3300" t="str">
        <f>VLOOKUP(E3300,filtered_wfh_with_region!$AA$2:$AB$31,2,FALSE)</f>
        <v>North</v>
      </c>
      <c r="AE3300">
        <v>2022</v>
      </c>
      <c r="AF3300">
        <v>122</v>
      </c>
      <c r="AG3300" t="s">
        <v>83</v>
      </c>
      <c r="AK3300" t="s">
        <v>83</v>
      </c>
      <c r="AL3300">
        <v>122</v>
      </c>
      <c r="AP3300" t="s">
        <v>38</v>
      </c>
      <c r="AQ3300">
        <v>122</v>
      </c>
      <c r="AT3300">
        <v>2022</v>
      </c>
      <c r="AU3300" t="s">
        <v>38</v>
      </c>
      <c r="AV3300">
        <v>122</v>
      </c>
    </row>
    <row r="3301" spans="1:48" x14ac:dyDescent="0.4">
      <c r="A3301" t="s">
        <v>45</v>
      </c>
      <c r="B3301">
        <v>2022</v>
      </c>
      <c r="C3301" t="s">
        <v>38</v>
      </c>
      <c r="D3301" t="s">
        <v>68</v>
      </c>
      <c r="E3301" t="s">
        <v>37</v>
      </c>
      <c r="F3301" t="s">
        <v>7</v>
      </c>
      <c r="G3301">
        <v>27</v>
      </c>
      <c r="H3301" t="str">
        <f>VLOOKUP(E3301,filtered_wfh_with_region!$AA$2:$AB$31,2,FALSE)</f>
        <v>North</v>
      </c>
      <c r="AE3301">
        <v>2022</v>
      </c>
      <c r="AF3301">
        <v>27</v>
      </c>
      <c r="AG3301" t="s">
        <v>83</v>
      </c>
      <c r="AK3301" t="s">
        <v>83</v>
      </c>
      <c r="AL3301">
        <v>27</v>
      </c>
      <c r="AP3301" t="s">
        <v>38</v>
      </c>
      <c r="AQ3301">
        <v>27</v>
      </c>
      <c r="AT3301">
        <v>2022</v>
      </c>
      <c r="AU3301" t="s">
        <v>38</v>
      </c>
      <c r="AV3301">
        <v>27</v>
      </c>
    </row>
    <row r="3302" spans="1:48" x14ac:dyDescent="0.4">
      <c r="A3302" t="s">
        <v>45</v>
      </c>
      <c r="B3302">
        <v>2022</v>
      </c>
      <c r="C3302" t="s">
        <v>39</v>
      </c>
      <c r="D3302" t="s">
        <v>47</v>
      </c>
      <c r="E3302" t="s">
        <v>8</v>
      </c>
      <c r="F3302" t="s">
        <v>7</v>
      </c>
      <c r="G3302">
        <v>83</v>
      </c>
      <c r="H3302" t="str">
        <f>VLOOKUP(E3302,filtered_wfh_with_region!$AA$2:$AB$31,2,FALSE)</f>
        <v>East</v>
      </c>
      <c r="AE3302">
        <v>2022</v>
      </c>
      <c r="AF3302">
        <v>83</v>
      </c>
      <c r="AG3302" t="s">
        <v>82</v>
      </c>
      <c r="AK3302" t="s">
        <v>82</v>
      </c>
      <c r="AL3302">
        <v>83</v>
      </c>
      <c r="AP3302" t="s">
        <v>39</v>
      </c>
      <c r="AQ3302">
        <v>83</v>
      </c>
      <c r="AT3302">
        <v>2022</v>
      </c>
      <c r="AU3302" t="s">
        <v>39</v>
      </c>
      <c r="AV3302">
        <v>83</v>
      </c>
    </row>
    <row r="3303" spans="1:48" x14ac:dyDescent="0.4">
      <c r="A3303" t="s">
        <v>45</v>
      </c>
      <c r="B3303">
        <v>2022</v>
      </c>
      <c r="C3303" t="s">
        <v>39</v>
      </c>
      <c r="D3303" t="s">
        <v>47</v>
      </c>
      <c r="E3303" t="s">
        <v>9</v>
      </c>
      <c r="F3303" t="s">
        <v>7</v>
      </c>
      <c r="G3303">
        <v>17</v>
      </c>
      <c r="H3303" t="str">
        <f>VLOOKUP(E3303,filtered_wfh_with_region!$AA$2:$AB$31,2,FALSE)</f>
        <v>East</v>
      </c>
      <c r="AE3303">
        <v>2022</v>
      </c>
      <c r="AF3303">
        <v>17</v>
      </c>
      <c r="AG3303" t="s">
        <v>82</v>
      </c>
      <c r="AK3303" t="s">
        <v>82</v>
      </c>
      <c r="AL3303">
        <v>17</v>
      </c>
      <c r="AP3303" t="s">
        <v>39</v>
      </c>
      <c r="AQ3303">
        <v>17</v>
      </c>
      <c r="AT3303">
        <v>2022</v>
      </c>
      <c r="AU3303" t="s">
        <v>39</v>
      </c>
      <c r="AV3303">
        <v>17</v>
      </c>
    </row>
    <row r="3304" spans="1:48" x14ac:dyDescent="0.4">
      <c r="A3304" t="s">
        <v>45</v>
      </c>
      <c r="B3304">
        <v>2022</v>
      </c>
      <c r="C3304" t="s">
        <v>39</v>
      </c>
      <c r="D3304" t="s">
        <v>47</v>
      </c>
      <c r="E3304" t="s">
        <v>10</v>
      </c>
      <c r="F3304" t="s">
        <v>7</v>
      </c>
      <c r="G3304">
        <v>3</v>
      </c>
      <c r="H3304" t="str">
        <f>VLOOKUP(E3304,filtered_wfh_with_region!$AA$2:$AB$31,2,FALSE)</f>
        <v>East</v>
      </c>
      <c r="AE3304">
        <v>2022</v>
      </c>
      <c r="AF3304">
        <v>3</v>
      </c>
      <c r="AG3304" t="s">
        <v>82</v>
      </c>
      <c r="AK3304" t="s">
        <v>82</v>
      </c>
      <c r="AL3304">
        <v>3</v>
      </c>
      <c r="AP3304" t="s">
        <v>39</v>
      </c>
      <c r="AQ3304">
        <v>3</v>
      </c>
      <c r="AT3304">
        <v>2022</v>
      </c>
      <c r="AU3304" t="s">
        <v>39</v>
      </c>
      <c r="AV3304">
        <v>3</v>
      </c>
    </row>
    <row r="3305" spans="1:48" x14ac:dyDescent="0.4">
      <c r="A3305" t="s">
        <v>45</v>
      </c>
      <c r="B3305">
        <v>2022</v>
      </c>
      <c r="C3305" t="s">
        <v>39</v>
      </c>
      <c r="D3305" t="s">
        <v>47</v>
      </c>
      <c r="E3305" t="s">
        <v>11</v>
      </c>
      <c r="F3305" t="s">
        <v>7</v>
      </c>
      <c r="G3305">
        <v>47</v>
      </c>
      <c r="H3305" t="str">
        <f>VLOOKUP(E3305,filtered_wfh_with_region!$AA$2:$AB$31,2,FALSE)</f>
        <v>East</v>
      </c>
      <c r="AE3305">
        <v>2022</v>
      </c>
      <c r="AF3305">
        <v>47</v>
      </c>
      <c r="AG3305" t="s">
        <v>82</v>
      </c>
      <c r="AK3305" t="s">
        <v>82</v>
      </c>
      <c r="AL3305">
        <v>47</v>
      </c>
      <c r="AP3305" t="s">
        <v>39</v>
      </c>
      <c r="AQ3305">
        <v>47</v>
      </c>
      <c r="AT3305">
        <v>2022</v>
      </c>
      <c r="AU3305" t="s">
        <v>39</v>
      </c>
      <c r="AV3305">
        <v>47</v>
      </c>
    </row>
    <row r="3306" spans="1:48" x14ac:dyDescent="0.4">
      <c r="A3306" t="s">
        <v>45</v>
      </c>
      <c r="B3306">
        <v>2022</v>
      </c>
      <c r="C3306" t="s">
        <v>39</v>
      </c>
      <c r="D3306" t="s">
        <v>47</v>
      </c>
      <c r="E3306" t="s">
        <v>12</v>
      </c>
      <c r="F3306" t="s">
        <v>7</v>
      </c>
      <c r="G3306">
        <v>8</v>
      </c>
      <c r="H3306" t="str">
        <f>VLOOKUP(E3306,filtered_wfh_with_region!$AA$2:$AB$31,2,FALSE)</f>
        <v>East</v>
      </c>
      <c r="AE3306">
        <v>2022</v>
      </c>
      <c r="AF3306">
        <v>8</v>
      </c>
      <c r="AG3306" t="s">
        <v>82</v>
      </c>
      <c r="AK3306" t="s">
        <v>82</v>
      </c>
      <c r="AL3306">
        <v>8</v>
      </c>
      <c r="AP3306" t="s">
        <v>39</v>
      </c>
      <c r="AQ3306">
        <v>8</v>
      </c>
      <c r="AT3306">
        <v>2022</v>
      </c>
      <c r="AU3306" t="s">
        <v>39</v>
      </c>
      <c r="AV3306">
        <v>8</v>
      </c>
    </row>
    <row r="3307" spans="1:48" x14ac:dyDescent="0.4">
      <c r="A3307" t="s">
        <v>45</v>
      </c>
      <c r="B3307">
        <v>2022</v>
      </c>
      <c r="C3307" t="s">
        <v>39</v>
      </c>
      <c r="D3307" t="s">
        <v>47</v>
      </c>
      <c r="E3307" t="s">
        <v>13</v>
      </c>
      <c r="F3307" t="s">
        <v>7</v>
      </c>
      <c r="G3307">
        <v>146</v>
      </c>
      <c r="H3307" t="str">
        <f>VLOOKUP(E3307,filtered_wfh_with_region!$AA$2:$AB$31,2,FALSE)</f>
        <v>East</v>
      </c>
      <c r="AE3307">
        <v>2022</v>
      </c>
      <c r="AF3307">
        <v>146</v>
      </c>
      <c r="AG3307" t="s">
        <v>82</v>
      </c>
      <c r="AK3307" t="s">
        <v>82</v>
      </c>
      <c r="AL3307">
        <v>146</v>
      </c>
      <c r="AP3307" t="s">
        <v>39</v>
      </c>
      <c r="AQ3307">
        <v>146</v>
      </c>
      <c r="AT3307">
        <v>2022</v>
      </c>
      <c r="AU3307" t="s">
        <v>39</v>
      </c>
      <c r="AV3307">
        <v>146</v>
      </c>
    </row>
    <row r="3308" spans="1:48" x14ac:dyDescent="0.4">
      <c r="A3308" t="s">
        <v>45</v>
      </c>
      <c r="B3308">
        <v>2022</v>
      </c>
      <c r="C3308" t="s">
        <v>39</v>
      </c>
      <c r="D3308" t="s">
        <v>47</v>
      </c>
      <c r="E3308" t="s">
        <v>14</v>
      </c>
      <c r="F3308" t="s">
        <v>7</v>
      </c>
      <c r="G3308">
        <v>148</v>
      </c>
      <c r="H3308" t="str">
        <f>VLOOKUP(E3308,filtered_wfh_with_region!$AA$2:$AB$31,2,FALSE)</f>
        <v>Midlands</v>
      </c>
      <c r="AE3308">
        <v>2022</v>
      </c>
      <c r="AF3308">
        <v>148</v>
      </c>
      <c r="AG3308" t="s">
        <v>72</v>
      </c>
      <c r="AK3308" t="s">
        <v>72</v>
      </c>
      <c r="AL3308">
        <v>148</v>
      </c>
      <c r="AP3308" t="s">
        <v>39</v>
      </c>
      <c r="AQ3308">
        <v>148</v>
      </c>
      <c r="AT3308">
        <v>2022</v>
      </c>
      <c r="AU3308" t="s">
        <v>39</v>
      </c>
      <c r="AV3308">
        <v>148</v>
      </c>
    </row>
    <row r="3309" spans="1:48" x14ac:dyDescent="0.4">
      <c r="A3309" t="s">
        <v>45</v>
      </c>
      <c r="B3309">
        <v>2022</v>
      </c>
      <c r="C3309" t="s">
        <v>39</v>
      </c>
      <c r="D3309" t="s">
        <v>47</v>
      </c>
      <c r="E3309" t="s">
        <v>15</v>
      </c>
      <c r="F3309" t="s">
        <v>7</v>
      </c>
      <c r="G3309">
        <v>79</v>
      </c>
      <c r="H3309" t="str">
        <f>VLOOKUP(E3309,filtered_wfh_with_region!$AA$2:$AB$31,2,FALSE)</f>
        <v>Midlands</v>
      </c>
      <c r="AE3309">
        <v>2022</v>
      </c>
      <c r="AF3309">
        <v>79</v>
      </c>
      <c r="AG3309" t="s">
        <v>72</v>
      </c>
      <c r="AK3309" t="s">
        <v>72</v>
      </c>
      <c r="AL3309">
        <v>79</v>
      </c>
      <c r="AP3309" t="s">
        <v>39</v>
      </c>
      <c r="AQ3309">
        <v>79</v>
      </c>
      <c r="AT3309">
        <v>2022</v>
      </c>
      <c r="AU3309" t="s">
        <v>39</v>
      </c>
      <c r="AV3309">
        <v>79</v>
      </c>
    </row>
    <row r="3310" spans="1:48" x14ac:dyDescent="0.4">
      <c r="A3310" t="s">
        <v>45</v>
      </c>
      <c r="B3310">
        <v>2022</v>
      </c>
      <c r="C3310" t="s">
        <v>39</v>
      </c>
      <c r="D3310" t="s">
        <v>47</v>
      </c>
      <c r="E3310" t="s">
        <v>16</v>
      </c>
      <c r="F3310" t="s">
        <v>7</v>
      </c>
      <c r="G3310">
        <v>21</v>
      </c>
      <c r="H3310" t="str">
        <f>VLOOKUP(E3310,filtered_wfh_with_region!$AA$2:$AB$31,2,FALSE)</f>
        <v>Midlands</v>
      </c>
      <c r="AE3310">
        <v>2022</v>
      </c>
      <c r="AF3310">
        <v>21</v>
      </c>
      <c r="AG3310" t="s">
        <v>72</v>
      </c>
      <c r="AK3310" t="s">
        <v>72</v>
      </c>
      <c r="AL3310">
        <v>21</v>
      </c>
      <c r="AP3310" t="s">
        <v>39</v>
      </c>
      <c r="AQ3310">
        <v>21</v>
      </c>
      <c r="AT3310">
        <v>2022</v>
      </c>
      <c r="AU3310" t="s">
        <v>39</v>
      </c>
      <c r="AV3310">
        <v>21</v>
      </c>
    </row>
    <row r="3311" spans="1:48" x14ac:dyDescent="0.4">
      <c r="A3311" t="s">
        <v>45</v>
      </c>
      <c r="B3311">
        <v>2022</v>
      </c>
      <c r="C3311" t="s">
        <v>39</v>
      </c>
      <c r="D3311" t="s">
        <v>47</v>
      </c>
      <c r="E3311" t="s">
        <v>17</v>
      </c>
      <c r="F3311" t="s">
        <v>7</v>
      </c>
      <c r="G3311">
        <v>45</v>
      </c>
      <c r="H3311" t="str">
        <f>VLOOKUP(E3311,filtered_wfh_with_region!$AA$2:$AB$31,2,FALSE)</f>
        <v>East</v>
      </c>
      <c r="AE3311">
        <v>2022</v>
      </c>
      <c r="AF3311">
        <v>45</v>
      </c>
      <c r="AG3311" t="s">
        <v>82</v>
      </c>
      <c r="AK3311" t="s">
        <v>82</v>
      </c>
      <c r="AL3311">
        <v>45</v>
      </c>
      <c r="AP3311" t="s">
        <v>39</v>
      </c>
      <c r="AQ3311">
        <v>45</v>
      </c>
      <c r="AT3311">
        <v>2022</v>
      </c>
      <c r="AU3311" t="s">
        <v>39</v>
      </c>
      <c r="AV3311">
        <v>45</v>
      </c>
    </row>
    <row r="3312" spans="1:48" x14ac:dyDescent="0.4">
      <c r="A3312" t="s">
        <v>45</v>
      </c>
      <c r="B3312">
        <v>2022</v>
      </c>
      <c r="C3312" t="s">
        <v>39</v>
      </c>
      <c r="D3312" t="s">
        <v>47</v>
      </c>
      <c r="E3312" t="s">
        <v>18</v>
      </c>
      <c r="F3312" t="s">
        <v>7</v>
      </c>
      <c r="G3312">
        <v>150</v>
      </c>
      <c r="H3312" t="str">
        <f>VLOOKUP(E3312,filtered_wfh_with_region!$AA$2:$AB$31,2,FALSE)</f>
        <v>East</v>
      </c>
      <c r="AE3312">
        <v>2022</v>
      </c>
      <c r="AF3312">
        <v>150</v>
      </c>
      <c r="AG3312" t="s">
        <v>82</v>
      </c>
      <c r="AK3312" t="s">
        <v>82</v>
      </c>
      <c r="AL3312">
        <v>150</v>
      </c>
      <c r="AP3312" t="s">
        <v>39</v>
      </c>
      <c r="AQ3312">
        <v>150</v>
      </c>
      <c r="AT3312">
        <v>2022</v>
      </c>
      <c r="AU3312" t="s">
        <v>39</v>
      </c>
      <c r="AV3312">
        <v>150</v>
      </c>
    </row>
    <row r="3313" spans="1:48" x14ac:dyDescent="0.4">
      <c r="A3313" t="s">
        <v>45</v>
      </c>
      <c r="B3313">
        <v>2022</v>
      </c>
      <c r="C3313" t="s">
        <v>39</v>
      </c>
      <c r="D3313" t="s">
        <v>47</v>
      </c>
      <c r="E3313" t="s">
        <v>19</v>
      </c>
      <c r="F3313" t="s">
        <v>7</v>
      </c>
      <c r="G3313">
        <v>67</v>
      </c>
      <c r="H3313" t="str">
        <f>VLOOKUP(E3313,filtered_wfh_with_region!$AA$2:$AB$31,2,FALSE)</f>
        <v>Midlands</v>
      </c>
      <c r="AE3313">
        <v>2022</v>
      </c>
      <c r="AF3313">
        <v>67</v>
      </c>
      <c r="AG3313" t="s">
        <v>72</v>
      </c>
      <c r="AK3313" t="s">
        <v>72</v>
      </c>
      <c r="AL3313">
        <v>67</v>
      </c>
      <c r="AP3313" t="s">
        <v>39</v>
      </c>
      <c r="AQ3313">
        <v>67</v>
      </c>
      <c r="AT3313">
        <v>2022</v>
      </c>
      <c r="AU3313" t="s">
        <v>39</v>
      </c>
      <c r="AV3313">
        <v>67</v>
      </c>
    </row>
    <row r="3314" spans="1:48" x14ac:dyDescent="0.4">
      <c r="A3314" t="s">
        <v>45</v>
      </c>
      <c r="B3314">
        <v>2022</v>
      </c>
      <c r="C3314" t="s">
        <v>39</v>
      </c>
      <c r="D3314" t="s">
        <v>47</v>
      </c>
      <c r="E3314" t="s">
        <v>20</v>
      </c>
      <c r="F3314" t="s">
        <v>7</v>
      </c>
      <c r="G3314">
        <v>49</v>
      </c>
      <c r="H3314" t="str">
        <f>VLOOKUP(E3314,filtered_wfh_with_region!$AA$2:$AB$31,2,FALSE)</f>
        <v>Midlands</v>
      </c>
      <c r="AE3314">
        <v>2022</v>
      </c>
      <c r="AF3314">
        <v>49</v>
      </c>
      <c r="AG3314" t="s">
        <v>72</v>
      </c>
      <c r="AK3314" t="s">
        <v>72</v>
      </c>
      <c r="AL3314">
        <v>49</v>
      </c>
      <c r="AP3314" t="s">
        <v>39</v>
      </c>
      <c r="AQ3314">
        <v>49</v>
      </c>
      <c r="AT3314">
        <v>2022</v>
      </c>
      <c r="AU3314" t="s">
        <v>39</v>
      </c>
      <c r="AV3314">
        <v>49</v>
      </c>
    </row>
    <row r="3315" spans="1:48" x14ac:dyDescent="0.4">
      <c r="A3315" t="s">
        <v>45</v>
      </c>
      <c r="B3315">
        <v>2022</v>
      </c>
      <c r="C3315" t="s">
        <v>39</v>
      </c>
      <c r="D3315" t="s">
        <v>47</v>
      </c>
      <c r="E3315" t="s">
        <v>21</v>
      </c>
      <c r="F3315" t="s">
        <v>7</v>
      </c>
      <c r="G3315">
        <v>190</v>
      </c>
      <c r="H3315" t="str">
        <f>VLOOKUP(E3315,filtered_wfh_with_region!$AA$2:$AB$31,2,FALSE)</f>
        <v>East</v>
      </c>
      <c r="AE3315">
        <v>2022</v>
      </c>
      <c r="AF3315">
        <v>190</v>
      </c>
      <c r="AG3315" t="s">
        <v>82</v>
      </c>
      <c r="AK3315" t="s">
        <v>82</v>
      </c>
      <c r="AL3315">
        <v>190</v>
      </c>
      <c r="AP3315" t="s">
        <v>39</v>
      </c>
      <c r="AQ3315">
        <v>190</v>
      </c>
      <c r="AT3315">
        <v>2022</v>
      </c>
      <c r="AU3315" t="s">
        <v>39</v>
      </c>
      <c r="AV3315">
        <v>190</v>
      </c>
    </row>
    <row r="3316" spans="1:48" x14ac:dyDescent="0.4">
      <c r="A3316" t="s">
        <v>45</v>
      </c>
      <c r="B3316">
        <v>2022</v>
      </c>
      <c r="C3316" t="s">
        <v>39</v>
      </c>
      <c r="D3316" t="s">
        <v>47</v>
      </c>
      <c r="E3316" t="s">
        <v>22</v>
      </c>
      <c r="F3316" t="s">
        <v>7</v>
      </c>
      <c r="G3316">
        <v>115</v>
      </c>
      <c r="H3316" t="str">
        <f>VLOOKUP(E3316,filtered_wfh_with_region!$AA$2:$AB$31,2,FALSE)</f>
        <v>East</v>
      </c>
      <c r="AE3316">
        <v>2022</v>
      </c>
      <c r="AF3316">
        <v>115</v>
      </c>
      <c r="AG3316" t="s">
        <v>82</v>
      </c>
      <c r="AK3316" t="s">
        <v>82</v>
      </c>
      <c r="AL3316">
        <v>115</v>
      </c>
      <c r="AP3316" t="s">
        <v>39</v>
      </c>
      <c r="AQ3316">
        <v>115</v>
      </c>
      <c r="AT3316">
        <v>2022</v>
      </c>
      <c r="AU3316" t="s">
        <v>39</v>
      </c>
      <c r="AV3316">
        <v>115</v>
      </c>
    </row>
    <row r="3317" spans="1:48" x14ac:dyDescent="0.4">
      <c r="A3317" t="s">
        <v>45</v>
      </c>
      <c r="B3317">
        <v>2022</v>
      </c>
      <c r="C3317" t="s">
        <v>39</v>
      </c>
      <c r="D3317" t="s">
        <v>47</v>
      </c>
      <c r="E3317" t="s">
        <v>23</v>
      </c>
      <c r="F3317" t="s">
        <v>7</v>
      </c>
      <c r="G3317">
        <v>88</v>
      </c>
      <c r="H3317" t="str">
        <f>VLOOKUP(E3317,filtered_wfh_with_region!$AA$2:$AB$31,2,FALSE)</f>
        <v>South</v>
      </c>
      <c r="AE3317">
        <v>2022</v>
      </c>
      <c r="AF3317">
        <v>88</v>
      </c>
      <c r="AG3317" t="s">
        <v>84</v>
      </c>
      <c r="AK3317" t="s">
        <v>84</v>
      </c>
      <c r="AL3317">
        <v>88</v>
      </c>
      <c r="AP3317" t="s">
        <v>39</v>
      </c>
      <c r="AQ3317">
        <v>88</v>
      </c>
      <c r="AT3317">
        <v>2022</v>
      </c>
      <c r="AU3317" t="s">
        <v>39</v>
      </c>
      <c r="AV3317">
        <v>88</v>
      </c>
    </row>
    <row r="3318" spans="1:48" x14ac:dyDescent="0.4">
      <c r="A3318" t="s">
        <v>45</v>
      </c>
      <c r="B3318">
        <v>2022</v>
      </c>
      <c r="C3318" t="s">
        <v>39</v>
      </c>
      <c r="D3318" t="s">
        <v>47</v>
      </c>
      <c r="E3318" t="s">
        <v>24</v>
      </c>
      <c r="F3318" t="s">
        <v>7</v>
      </c>
      <c r="G3318">
        <v>579</v>
      </c>
      <c r="H3318" t="str">
        <f>VLOOKUP(E3318,filtered_wfh_with_region!$AA$2:$AB$31,2,FALSE)</f>
        <v>South</v>
      </c>
      <c r="AE3318">
        <v>2022</v>
      </c>
      <c r="AF3318">
        <v>579</v>
      </c>
      <c r="AG3318" t="s">
        <v>84</v>
      </c>
      <c r="AK3318" t="s">
        <v>84</v>
      </c>
      <c r="AL3318">
        <v>579</v>
      </c>
      <c r="AP3318" t="s">
        <v>39</v>
      </c>
      <c r="AQ3318">
        <v>579</v>
      </c>
      <c r="AT3318">
        <v>2022</v>
      </c>
      <c r="AU3318" t="s">
        <v>39</v>
      </c>
      <c r="AV3318">
        <v>579</v>
      </c>
    </row>
    <row r="3319" spans="1:48" x14ac:dyDescent="0.4">
      <c r="A3319" t="s">
        <v>45</v>
      </c>
      <c r="B3319">
        <v>2022</v>
      </c>
      <c r="C3319" t="s">
        <v>39</v>
      </c>
      <c r="D3319" t="s">
        <v>47</v>
      </c>
      <c r="E3319" t="s">
        <v>25</v>
      </c>
      <c r="F3319" t="s">
        <v>7</v>
      </c>
      <c r="G3319">
        <v>174</v>
      </c>
      <c r="H3319" t="str">
        <f>VLOOKUP(E3319,filtered_wfh_with_region!$AA$2:$AB$31,2,FALSE)</f>
        <v>South</v>
      </c>
      <c r="AE3319">
        <v>2022</v>
      </c>
      <c r="AF3319">
        <v>174</v>
      </c>
      <c r="AG3319" t="s">
        <v>84</v>
      </c>
      <c r="AK3319" t="s">
        <v>84</v>
      </c>
      <c r="AL3319">
        <v>174</v>
      </c>
      <c r="AP3319" t="s">
        <v>39</v>
      </c>
      <c r="AQ3319">
        <v>174</v>
      </c>
      <c r="AT3319">
        <v>2022</v>
      </c>
      <c r="AU3319" t="s">
        <v>39</v>
      </c>
      <c r="AV3319">
        <v>174</v>
      </c>
    </row>
    <row r="3320" spans="1:48" x14ac:dyDescent="0.4">
      <c r="A3320" t="s">
        <v>45</v>
      </c>
      <c r="B3320">
        <v>2022</v>
      </c>
      <c r="C3320" t="s">
        <v>39</v>
      </c>
      <c r="D3320" t="s">
        <v>47</v>
      </c>
      <c r="E3320" t="s">
        <v>26</v>
      </c>
      <c r="F3320" t="s">
        <v>7</v>
      </c>
      <c r="G3320">
        <v>177</v>
      </c>
      <c r="H3320" t="str">
        <f>VLOOKUP(E3320,filtered_wfh_with_region!$AA$2:$AB$31,2,FALSE)</f>
        <v>South</v>
      </c>
      <c r="AE3320">
        <v>2022</v>
      </c>
      <c r="AF3320">
        <v>177</v>
      </c>
      <c r="AG3320" t="s">
        <v>84</v>
      </c>
      <c r="AK3320" t="s">
        <v>84</v>
      </c>
      <c r="AL3320">
        <v>177</v>
      </c>
      <c r="AP3320" t="s">
        <v>39</v>
      </c>
      <c r="AQ3320">
        <v>177</v>
      </c>
      <c r="AT3320">
        <v>2022</v>
      </c>
      <c r="AU3320" t="s">
        <v>39</v>
      </c>
      <c r="AV3320">
        <v>177</v>
      </c>
    </row>
    <row r="3321" spans="1:48" x14ac:dyDescent="0.4">
      <c r="A3321" t="s">
        <v>45</v>
      </c>
      <c r="B3321">
        <v>2022</v>
      </c>
      <c r="C3321" t="s">
        <v>39</v>
      </c>
      <c r="D3321" t="s">
        <v>47</v>
      </c>
      <c r="E3321" t="s">
        <v>27</v>
      </c>
      <c r="F3321" t="s">
        <v>7</v>
      </c>
      <c r="G3321">
        <v>265</v>
      </c>
      <c r="H3321" t="str">
        <f>VLOOKUP(E3321,filtered_wfh_with_region!$AA$2:$AB$31,2,FALSE)</f>
        <v>South</v>
      </c>
      <c r="AE3321">
        <v>2022</v>
      </c>
      <c r="AF3321">
        <v>265</v>
      </c>
      <c r="AG3321" t="s">
        <v>84</v>
      </c>
      <c r="AK3321" t="s">
        <v>84</v>
      </c>
      <c r="AL3321">
        <v>265</v>
      </c>
      <c r="AP3321" t="s">
        <v>39</v>
      </c>
      <c r="AQ3321">
        <v>265</v>
      </c>
      <c r="AT3321">
        <v>2022</v>
      </c>
      <c r="AU3321" t="s">
        <v>39</v>
      </c>
      <c r="AV3321">
        <v>265</v>
      </c>
    </row>
    <row r="3322" spans="1:48" x14ac:dyDescent="0.4">
      <c r="A3322" t="s">
        <v>45</v>
      </c>
      <c r="B3322">
        <v>2022</v>
      </c>
      <c r="C3322" t="s">
        <v>39</v>
      </c>
      <c r="D3322" t="s">
        <v>47</v>
      </c>
      <c r="E3322" t="s">
        <v>28</v>
      </c>
      <c r="F3322" t="s">
        <v>7</v>
      </c>
      <c r="G3322">
        <v>107</v>
      </c>
      <c r="H3322" t="str">
        <f>VLOOKUP(E3322,filtered_wfh_with_region!$AA$2:$AB$31,2,FALSE)</f>
        <v>South</v>
      </c>
      <c r="AE3322">
        <v>2022</v>
      </c>
      <c r="AF3322">
        <v>107</v>
      </c>
      <c r="AG3322" t="s">
        <v>84</v>
      </c>
      <c r="AK3322" t="s">
        <v>84</v>
      </c>
      <c r="AL3322">
        <v>107</v>
      </c>
      <c r="AP3322" t="s">
        <v>39</v>
      </c>
      <c r="AQ3322">
        <v>107</v>
      </c>
      <c r="AT3322">
        <v>2022</v>
      </c>
      <c r="AU3322" t="s">
        <v>39</v>
      </c>
      <c r="AV3322">
        <v>107</v>
      </c>
    </row>
    <row r="3323" spans="1:48" x14ac:dyDescent="0.4">
      <c r="A3323" t="s">
        <v>45</v>
      </c>
      <c r="B3323">
        <v>2022</v>
      </c>
      <c r="C3323" t="s">
        <v>39</v>
      </c>
      <c r="D3323" t="s">
        <v>47</v>
      </c>
      <c r="E3323" t="s">
        <v>29</v>
      </c>
      <c r="F3323" t="s">
        <v>7</v>
      </c>
      <c r="G3323">
        <v>4</v>
      </c>
      <c r="H3323" t="str">
        <f>VLOOKUP(E3323,filtered_wfh_with_region!$AA$2:$AB$31,2,FALSE)</f>
        <v>West</v>
      </c>
      <c r="AE3323">
        <v>2022</v>
      </c>
      <c r="AF3323">
        <v>4</v>
      </c>
      <c r="AG3323" t="s">
        <v>71</v>
      </c>
      <c r="AK3323" t="s">
        <v>71</v>
      </c>
      <c r="AL3323">
        <v>4</v>
      </c>
      <c r="AP3323" t="s">
        <v>39</v>
      </c>
      <c r="AQ3323">
        <v>4</v>
      </c>
      <c r="AT3323">
        <v>2022</v>
      </c>
      <c r="AU3323" t="s">
        <v>39</v>
      </c>
      <c r="AV3323">
        <v>4</v>
      </c>
    </row>
    <row r="3324" spans="1:48" x14ac:dyDescent="0.4">
      <c r="A3324" t="s">
        <v>45</v>
      </c>
      <c r="B3324">
        <v>2022</v>
      </c>
      <c r="C3324" t="s">
        <v>39</v>
      </c>
      <c r="D3324" t="s">
        <v>47</v>
      </c>
      <c r="E3324" t="s">
        <v>30</v>
      </c>
      <c r="F3324" t="s">
        <v>7</v>
      </c>
      <c r="G3324">
        <v>143</v>
      </c>
      <c r="H3324" t="str">
        <f>VLOOKUP(E3324,filtered_wfh_with_region!$AA$2:$AB$31,2,FALSE)</f>
        <v>West</v>
      </c>
      <c r="AE3324">
        <v>2022</v>
      </c>
      <c r="AF3324">
        <v>143</v>
      </c>
      <c r="AG3324" t="s">
        <v>71</v>
      </c>
      <c r="AK3324" t="s">
        <v>71</v>
      </c>
      <c r="AL3324">
        <v>143</v>
      </c>
      <c r="AP3324" t="s">
        <v>39</v>
      </c>
      <c r="AQ3324">
        <v>143</v>
      </c>
      <c r="AT3324">
        <v>2022</v>
      </c>
      <c r="AU3324" t="s">
        <v>39</v>
      </c>
      <c r="AV3324">
        <v>143</v>
      </c>
    </row>
    <row r="3325" spans="1:48" x14ac:dyDescent="0.4">
      <c r="A3325" t="s">
        <v>45</v>
      </c>
      <c r="B3325">
        <v>2022</v>
      </c>
      <c r="C3325" t="s">
        <v>39</v>
      </c>
      <c r="D3325" t="s">
        <v>47</v>
      </c>
      <c r="E3325" t="s">
        <v>31</v>
      </c>
      <c r="F3325" t="s">
        <v>7</v>
      </c>
      <c r="G3325">
        <v>20</v>
      </c>
      <c r="H3325" t="str">
        <f>VLOOKUP(E3325,filtered_wfh_with_region!$AA$2:$AB$31,2,FALSE)</f>
        <v>West</v>
      </c>
      <c r="AE3325">
        <v>2022</v>
      </c>
      <c r="AF3325">
        <v>20</v>
      </c>
      <c r="AG3325" t="s">
        <v>71</v>
      </c>
      <c r="AK3325" t="s">
        <v>71</v>
      </c>
      <c r="AL3325">
        <v>20</v>
      </c>
      <c r="AP3325" t="s">
        <v>39</v>
      </c>
      <c r="AQ3325">
        <v>20</v>
      </c>
      <c r="AT3325">
        <v>2022</v>
      </c>
      <c r="AU3325" t="s">
        <v>39</v>
      </c>
      <c r="AV3325">
        <v>20</v>
      </c>
    </row>
    <row r="3326" spans="1:48" x14ac:dyDescent="0.4">
      <c r="A3326" t="s">
        <v>45</v>
      </c>
      <c r="B3326">
        <v>2022</v>
      </c>
      <c r="C3326" t="s">
        <v>39</v>
      </c>
      <c r="D3326" t="s">
        <v>47</v>
      </c>
      <c r="E3326" t="s">
        <v>32</v>
      </c>
      <c r="F3326" t="s">
        <v>7</v>
      </c>
      <c r="G3326">
        <v>96</v>
      </c>
      <c r="H3326" t="str">
        <f>VLOOKUP(E3326,filtered_wfh_with_region!$AA$2:$AB$31,2,FALSE)</f>
        <v>West</v>
      </c>
      <c r="AE3326">
        <v>2022</v>
      </c>
      <c r="AF3326">
        <v>96</v>
      </c>
      <c r="AG3326" t="s">
        <v>71</v>
      </c>
      <c r="AK3326" t="s">
        <v>71</v>
      </c>
      <c r="AL3326">
        <v>96</v>
      </c>
      <c r="AP3326" t="s">
        <v>39</v>
      </c>
      <c r="AQ3326">
        <v>96</v>
      </c>
      <c r="AT3326">
        <v>2022</v>
      </c>
      <c r="AU3326" t="s">
        <v>39</v>
      </c>
      <c r="AV3326">
        <v>96</v>
      </c>
    </row>
    <row r="3327" spans="1:48" x14ac:dyDescent="0.4">
      <c r="A3327" t="s">
        <v>45</v>
      </c>
      <c r="B3327">
        <v>2022</v>
      </c>
      <c r="C3327" t="s">
        <v>39</v>
      </c>
      <c r="D3327" t="s">
        <v>47</v>
      </c>
      <c r="E3327" t="s">
        <v>33</v>
      </c>
      <c r="F3327" t="s">
        <v>7</v>
      </c>
      <c r="G3327">
        <v>44</v>
      </c>
      <c r="H3327" t="str">
        <f>VLOOKUP(E3327,filtered_wfh_with_region!$AA$2:$AB$31,2,FALSE)</f>
        <v>West</v>
      </c>
      <c r="AE3327">
        <v>2022</v>
      </c>
      <c r="AF3327">
        <v>44</v>
      </c>
      <c r="AG3327" t="s">
        <v>71</v>
      </c>
      <c r="AK3327" t="s">
        <v>71</v>
      </c>
      <c r="AL3327">
        <v>44</v>
      </c>
      <c r="AP3327" t="s">
        <v>39</v>
      </c>
      <c r="AQ3327">
        <v>44</v>
      </c>
      <c r="AT3327">
        <v>2022</v>
      </c>
      <c r="AU3327" t="s">
        <v>39</v>
      </c>
      <c r="AV3327">
        <v>44</v>
      </c>
    </row>
    <row r="3328" spans="1:48" x14ac:dyDescent="0.4">
      <c r="A3328" t="s">
        <v>45</v>
      </c>
      <c r="B3328">
        <v>2022</v>
      </c>
      <c r="C3328" t="s">
        <v>39</v>
      </c>
      <c r="D3328" t="s">
        <v>47</v>
      </c>
      <c r="E3328" t="s">
        <v>34</v>
      </c>
      <c r="F3328" t="s">
        <v>7</v>
      </c>
      <c r="G3328">
        <v>69</v>
      </c>
      <c r="H3328" t="str">
        <f>VLOOKUP(E3328,filtered_wfh_with_region!$AA$2:$AB$31,2,FALSE)</f>
        <v>West</v>
      </c>
      <c r="AE3328">
        <v>2022</v>
      </c>
      <c r="AF3328">
        <v>69</v>
      </c>
      <c r="AG3328" t="s">
        <v>71</v>
      </c>
      <c r="AK3328" t="s">
        <v>71</v>
      </c>
      <c r="AL3328">
        <v>69</v>
      </c>
      <c r="AP3328" t="s">
        <v>39</v>
      </c>
      <c r="AQ3328">
        <v>69</v>
      </c>
      <c r="AT3328">
        <v>2022</v>
      </c>
      <c r="AU3328" t="s">
        <v>39</v>
      </c>
      <c r="AV3328">
        <v>69</v>
      </c>
    </row>
    <row r="3329" spans="1:48" x14ac:dyDescent="0.4">
      <c r="A3329" t="s">
        <v>45</v>
      </c>
      <c r="B3329">
        <v>2022</v>
      </c>
      <c r="C3329" t="s">
        <v>39</v>
      </c>
      <c r="D3329" t="s">
        <v>47</v>
      </c>
      <c r="E3329" t="s">
        <v>35</v>
      </c>
      <c r="F3329" t="s">
        <v>7</v>
      </c>
      <c r="G3329">
        <v>54</v>
      </c>
      <c r="H3329" t="str">
        <f>VLOOKUP(E3329,filtered_wfh_with_region!$AA$2:$AB$31,2,FALSE)</f>
        <v>North</v>
      </c>
      <c r="AE3329">
        <v>2022</v>
      </c>
      <c r="AF3329">
        <v>54</v>
      </c>
      <c r="AG3329" t="s">
        <v>83</v>
      </c>
      <c r="AK3329" t="s">
        <v>83</v>
      </c>
      <c r="AL3329">
        <v>54</v>
      </c>
      <c r="AP3329" t="s">
        <v>39</v>
      </c>
      <c r="AQ3329">
        <v>54</v>
      </c>
      <c r="AT3329">
        <v>2022</v>
      </c>
      <c r="AU3329" t="s">
        <v>39</v>
      </c>
      <c r="AV3329">
        <v>54</v>
      </c>
    </row>
    <row r="3330" spans="1:48" x14ac:dyDescent="0.4">
      <c r="A3330" t="s">
        <v>45</v>
      </c>
      <c r="B3330">
        <v>2022</v>
      </c>
      <c r="C3330" t="s">
        <v>39</v>
      </c>
      <c r="D3330" t="s">
        <v>47</v>
      </c>
      <c r="E3330" t="s">
        <v>36</v>
      </c>
      <c r="F3330" t="s">
        <v>7</v>
      </c>
      <c r="G3330">
        <v>117</v>
      </c>
      <c r="H3330" t="str">
        <f>VLOOKUP(E3330,filtered_wfh_with_region!$AA$2:$AB$31,2,FALSE)</f>
        <v>North</v>
      </c>
      <c r="AE3330">
        <v>2022</v>
      </c>
      <c r="AF3330">
        <v>117</v>
      </c>
      <c r="AG3330" t="s">
        <v>83</v>
      </c>
      <c r="AK3330" t="s">
        <v>83</v>
      </c>
      <c r="AL3330">
        <v>117</v>
      </c>
      <c r="AP3330" t="s">
        <v>39</v>
      </c>
      <c r="AQ3330">
        <v>117</v>
      </c>
      <c r="AT3330">
        <v>2022</v>
      </c>
      <c r="AU3330" t="s">
        <v>39</v>
      </c>
      <c r="AV3330">
        <v>117</v>
      </c>
    </row>
    <row r="3331" spans="1:48" x14ac:dyDescent="0.4">
      <c r="A3331" t="s">
        <v>45</v>
      </c>
      <c r="B3331">
        <v>2022</v>
      </c>
      <c r="C3331" t="s">
        <v>39</v>
      </c>
      <c r="D3331" t="s">
        <v>47</v>
      </c>
      <c r="E3331" t="s">
        <v>37</v>
      </c>
      <c r="F3331" t="s">
        <v>7</v>
      </c>
      <c r="G3331">
        <v>62</v>
      </c>
      <c r="H3331" t="str">
        <f>VLOOKUP(E3331,filtered_wfh_with_region!$AA$2:$AB$31,2,FALSE)</f>
        <v>North</v>
      </c>
      <c r="AE3331">
        <v>2022</v>
      </c>
      <c r="AF3331">
        <v>62</v>
      </c>
      <c r="AG3331" t="s">
        <v>83</v>
      </c>
      <c r="AK3331" t="s">
        <v>83</v>
      </c>
      <c r="AL3331">
        <v>62</v>
      </c>
      <c r="AP3331" t="s">
        <v>39</v>
      </c>
      <c r="AQ3331">
        <v>62</v>
      </c>
      <c r="AT3331">
        <v>2022</v>
      </c>
      <c r="AU3331" t="s">
        <v>39</v>
      </c>
      <c r="AV3331">
        <v>62</v>
      </c>
    </row>
    <row r="3332" spans="1:48" x14ac:dyDescent="0.4">
      <c r="A3332" t="s">
        <v>45</v>
      </c>
      <c r="B3332">
        <v>2022</v>
      </c>
      <c r="C3332" t="s">
        <v>39</v>
      </c>
      <c r="D3332" t="s">
        <v>48</v>
      </c>
      <c r="E3332" t="s">
        <v>8</v>
      </c>
      <c r="F3332" t="s">
        <v>7</v>
      </c>
      <c r="G3332">
        <v>1</v>
      </c>
      <c r="H3332" t="str">
        <f>VLOOKUP(E3332,filtered_wfh_with_region!$AA$2:$AB$31,2,FALSE)</f>
        <v>East</v>
      </c>
      <c r="AE3332">
        <v>2022</v>
      </c>
      <c r="AF3332">
        <v>1</v>
      </c>
      <c r="AG3332" t="s">
        <v>82</v>
      </c>
      <c r="AK3332" t="s">
        <v>82</v>
      </c>
      <c r="AL3332">
        <v>1</v>
      </c>
      <c r="AP3332" t="s">
        <v>39</v>
      </c>
      <c r="AQ3332">
        <v>1</v>
      </c>
      <c r="AT3332">
        <v>2022</v>
      </c>
      <c r="AU3332" t="s">
        <v>39</v>
      </c>
      <c r="AV3332">
        <v>1</v>
      </c>
    </row>
    <row r="3333" spans="1:48" x14ac:dyDescent="0.4">
      <c r="A3333" t="s">
        <v>45</v>
      </c>
      <c r="B3333">
        <v>2022</v>
      </c>
      <c r="C3333" t="s">
        <v>39</v>
      </c>
      <c r="D3333" t="s">
        <v>48</v>
      </c>
      <c r="E3333" t="s">
        <v>9</v>
      </c>
      <c r="F3333" t="s">
        <v>7</v>
      </c>
      <c r="G3333">
        <v>4</v>
      </c>
      <c r="H3333" t="str">
        <f>VLOOKUP(E3333,filtered_wfh_with_region!$AA$2:$AB$31,2,FALSE)</f>
        <v>East</v>
      </c>
      <c r="AE3333">
        <v>2022</v>
      </c>
      <c r="AF3333">
        <v>4</v>
      </c>
      <c r="AG3333" t="s">
        <v>82</v>
      </c>
      <c r="AK3333" t="s">
        <v>82</v>
      </c>
      <c r="AL3333">
        <v>4</v>
      </c>
      <c r="AP3333" t="s">
        <v>39</v>
      </c>
      <c r="AQ3333">
        <v>4</v>
      </c>
      <c r="AT3333">
        <v>2022</v>
      </c>
      <c r="AU3333" t="s">
        <v>39</v>
      </c>
      <c r="AV3333">
        <v>4</v>
      </c>
    </row>
    <row r="3334" spans="1:48" x14ac:dyDescent="0.4">
      <c r="A3334" t="s">
        <v>45</v>
      </c>
      <c r="B3334">
        <v>2022</v>
      </c>
      <c r="C3334" t="s">
        <v>39</v>
      </c>
      <c r="D3334" t="s">
        <v>48</v>
      </c>
      <c r="E3334" t="s">
        <v>10</v>
      </c>
      <c r="F3334" t="s">
        <v>7</v>
      </c>
      <c r="G3334">
        <v>1</v>
      </c>
      <c r="H3334" t="str">
        <f>VLOOKUP(E3334,filtered_wfh_with_region!$AA$2:$AB$31,2,FALSE)</f>
        <v>East</v>
      </c>
      <c r="AE3334">
        <v>2022</v>
      </c>
      <c r="AF3334">
        <v>1</v>
      </c>
      <c r="AG3334" t="s">
        <v>82</v>
      </c>
      <c r="AK3334" t="s">
        <v>82</v>
      </c>
      <c r="AL3334">
        <v>1</v>
      </c>
      <c r="AP3334" t="s">
        <v>39</v>
      </c>
      <c r="AQ3334">
        <v>1</v>
      </c>
      <c r="AT3334">
        <v>2022</v>
      </c>
      <c r="AU3334" t="s">
        <v>39</v>
      </c>
      <c r="AV3334">
        <v>1</v>
      </c>
    </row>
    <row r="3335" spans="1:48" x14ac:dyDescent="0.4">
      <c r="A3335" t="s">
        <v>45</v>
      </c>
      <c r="B3335">
        <v>2022</v>
      </c>
      <c r="C3335" t="s">
        <v>39</v>
      </c>
      <c r="D3335" t="s">
        <v>48</v>
      </c>
      <c r="E3335" t="s">
        <v>11</v>
      </c>
      <c r="F3335" t="s">
        <v>7</v>
      </c>
      <c r="G3335">
        <v>4</v>
      </c>
      <c r="H3335" t="str">
        <f>VLOOKUP(E3335,filtered_wfh_with_region!$AA$2:$AB$31,2,FALSE)</f>
        <v>East</v>
      </c>
      <c r="AE3335">
        <v>2022</v>
      </c>
      <c r="AF3335">
        <v>4</v>
      </c>
      <c r="AG3335" t="s">
        <v>82</v>
      </c>
      <c r="AK3335" t="s">
        <v>82</v>
      </c>
      <c r="AL3335">
        <v>4</v>
      </c>
      <c r="AP3335" t="s">
        <v>39</v>
      </c>
      <c r="AQ3335">
        <v>4</v>
      </c>
      <c r="AT3335">
        <v>2022</v>
      </c>
      <c r="AU3335" t="s">
        <v>39</v>
      </c>
      <c r="AV3335">
        <v>4</v>
      </c>
    </row>
    <row r="3336" spans="1:48" x14ac:dyDescent="0.4">
      <c r="A3336" t="s">
        <v>45</v>
      </c>
      <c r="B3336">
        <v>2022</v>
      </c>
      <c r="C3336" t="s">
        <v>39</v>
      </c>
      <c r="D3336" t="s">
        <v>48</v>
      </c>
      <c r="E3336" t="s">
        <v>12</v>
      </c>
      <c r="F3336" t="s">
        <v>7</v>
      </c>
      <c r="G3336">
        <v>8</v>
      </c>
      <c r="H3336" t="str">
        <f>VLOOKUP(E3336,filtered_wfh_with_region!$AA$2:$AB$31,2,FALSE)</f>
        <v>East</v>
      </c>
      <c r="AE3336">
        <v>2022</v>
      </c>
      <c r="AF3336">
        <v>8</v>
      </c>
      <c r="AG3336" t="s">
        <v>82</v>
      </c>
      <c r="AK3336" t="s">
        <v>82</v>
      </c>
      <c r="AL3336">
        <v>8</v>
      </c>
      <c r="AP3336" t="s">
        <v>39</v>
      </c>
      <c r="AQ3336">
        <v>8</v>
      </c>
      <c r="AT3336">
        <v>2022</v>
      </c>
      <c r="AU3336" t="s">
        <v>39</v>
      </c>
      <c r="AV3336">
        <v>8</v>
      </c>
    </row>
    <row r="3337" spans="1:48" x14ac:dyDescent="0.4">
      <c r="A3337" t="s">
        <v>45</v>
      </c>
      <c r="B3337">
        <v>2022</v>
      </c>
      <c r="C3337" t="s">
        <v>39</v>
      </c>
      <c r="D3337" t="s">
        <v>48</v>
      </c>
      <c r="E3337" t="s">
        <v>13</v>
      </c>
      <c r="F3337" t="s">
        <v>7</v>
      </c>
      <c r="G3337">
        <v>27</v>
      </c>
      <c r="H3337" t="str">
        <f>VLOOKUP(E3337,filtered_wfh_with_region!$AA$2:$AB$31,2,FALSE)</f>
        <v>East</v>
      </c>
      <c r="AE3337">
        <v>2022</v>
      </c>
      <c r="AF3337">
        <v>27</v>
      </c>
      <c r="AG3337" t="s">
        <v>82</v>
      </c>
      <c r="AK3337" t="s">
        <v>82</v>
      </c>
      <c r="AL3337">
        <v>27</v>
      </c>
      <c r="AP3337" t="s">
        <v>39</v>
      </c>
      <c r="AQ3337">
        <v>27</v>
      </c>
      <c r="AT3337">
        <v>2022</v>
      </c>
      <c r="AU3337" t="s">
        <v>39</v>
      </c>
      <c r="AV3337">
        <v>27</v>
      </c>
    </row>
    <row r="3338" spans="1:48" x14ac:dyDescent="0.4">
      <c r="A3338" t="s">
        <v>45</v>
      </c>
      <c r="B3338">
        <v>2022</v>
      </c>
      <c r="C3338" t="s">
        <v>39</v>
      </c>
      <c r="D3338" t="s">
        <v>48</v>
      </c>
      <c r="E3338" t="s">
        <v>14</v>
      </c>
      <c r="F3338" t="s">
        <v>7</v>
      </c>
      <c r="G3338">
        <v>0</v>
      </c>
      <c r="H3338" t="str">
        <f>VLOOKUP(E3338,filtered_wfh_with_region!$AA$2:$AB$31,2,FALSE)</f>
        <v>Midlands</v>
      </c>
      <c r="AE3338">
        <v>2022</v>
      </c>
      <c r="AF3338">
        <v>0</v>
      </c>
      <c r="AG3338" t="s">
        <v>72</v>
      </c>
      <c r="AK3338" t="s">
        <v>72</v>
      </c>
      <c r="AL3338">
        <v>0</v>
      </c>
      <c r="AP3338" t="s">
        <v>39</v>
      </c>
      <c r="AQ3338">
        <v>0</v>
      </c>
      <c r="AT3338">
        <v>2022</v>
      </c>
      <c r="AU3338" t="s">
        <v>39</v>
      </c>
      <c r="AV3338">
        <v>0</v>
      </c>
    </row>
    <row r="3339" spans="1:48" x14ac:dyDescent="0.4">
      <c r="A3339" t="s">
        <v>45</v>
      </c>
      <c r="B3339">
        <v>2022</v>
      </c>
      <c r="C3339" t="s">
        <v>39</v>
      </c>
      <c r="D3339" t="s">
        <v>48</v>
      </c>
      <c r="E3339" t="s">
        <v>15</v>
      </c>
      <c r="F3339" t="s">
        <v>7</v>
      </c>
      <c r="G3339">
        <v>4</v>
      </c>
      <c r="H3339" t="str">
        <f>VLOOKUP(E3339,filtered_wfh_with_region!$AA$2:$AB$31,2,FALSE)</f>
        <v>Midlands</v>
      </c>
      <c r="AE3339">
        <v>2022</v>
      </c>
      <c r="AF3339">
        <v>4</v>
      </c>
      <c r="AG3339" t="s">
        <v>72</v>
      </c>
      <c r="AK3339" t="s">
        <v>72</v>
      </c>
      <c r="AL3339">
        <v>4</v>
      </c>
      <c r="AP3339" t="s">
        <v>39</v>
      </c>
      <c r="AQ3339">
        <v>4</v>
      </c>
      <c r="AT3339">
        <v>2022</v>
      </c>
      <c r="AU3339" t="s">
        <v>39</v>
      </c>
      <c r="AV3339">
        <v>4</v>
      </c>
    </row>
    <row r="3340" spans="1:48" x14ac:dyDescent="0.4">
      <c r="A3340" t="s">
        <v>45</v>
      </c>
      <c r="B3340">
        <v>2022</v>
      </c>
      <c r="C3340" t="s">
        <v>39</v>
      </c>
      <c r="D3340" t="s">
        <v>48</v>
      </c>
      <c r="E3340" t="s">
        <v>16</v>
      </c>
      <c r="F3340" t="s">
        <v>7</v>
      </c>
      <c r="G3340">
        <v>2</v>
      </c>
      <c r="H3340" t="str">
        <f>VLOOKUP(E3340,filtered_wfh_with_region!$AA$2:$AB$31,2,FALSE)</f>
        <v>Midlands</v>
      </c>
      <c r="AE3340">
        <v>2022</v>
      </c>
      <c r="AF3340">
        <v>2</v>
      </c>
      <c r="AG3340" t="s">
        <v>72</v>
      </c>
      <c r="AK3340" t="s">
        <v>72</v>
      </c>
      <c r="AL3340">
        <v>2</v>
      </c>
      <c r="AP3340" t="s">
        <v>39</v>
      </c>
      <c r="AQ3340">
        <v>2</v>
      </c>
      <c r="AT3340">
        <v>2022</v>
      </c>
      <c r="AU3340" t="s">
        <v>39</v>
      </c>
      <c r="AV3340">
        <v>2</v>
      </c>
    </row>
    <row r="3341" spans="1:48" x14ac:dyDescent="0.4">
      <c r="A3341" t="s">
        <v>45</v>
      </c>
      <c r="B3341">
        <v>2022</v>
      </c>
      <c r="C3341" t="s">
        <v>39</v>
      </c>
      <c r="D3341" t="s">
        <v>48</v>
      </c>
      <c r="E3341" t="s">
        <v>17</v>
      </c>
      <c r="F3341" t="s">
        <v>7</v>
      </c>
      <c r="G3341">
        <v>5</v>
      </c>
      <c r="H3341" t="str">
        <f>VLOOKUP(E3341,filtered_wfh_with_region!$AA$2:$AB$31,2,FALSE)</f>
        <v>East</v>
      </c>
      <c r="AE3341">
        <v>2022</v>
      </c>
      <c r="AF3341">
        <v>5</v>
      </c>
      <c r="AG3341" t="s">
        <v>82</v>
      </c>
      <c r="AK3341" t="s">
        <v>82</v>
      </c>
      <c r="AL3341">
        <v>5</v>
      </c>
      <c r="AP3341" t="s">
        <v>39</v>
      </c>
      <c r="AQ3341">
        <v>5</v>
      </c>
      <c r="AT3341">
        <v>2022</v>
      </c>
      <c r="AU3341" t="s">
        <v>39</v>
      </c>
      <c r="AV3341">
        <v>5</v>
      </c>
    </row>
    <row r="3342" spans="1:48" x14ac:dyDescent="0.4">
      <c r="A3342" t="s">
        <v>45</v>
      </c>
      <c r="B3342">
        <v>2022</v>
      </c>
      <c r="C3342" t="s">
        <v>39</v>
      </c>
      <c r="D3342" t="s">
        <v>48</v>
      </c>
      <c r="E3342" t="s">
        <v>18</v>
      </c>
      <c r="F3342" t="s">
        <v>7</v>
      </c>
      <c r="G3342">
        <v>6</v>
      </c>
      <c r="H3342" t="str">
        <f>VLOOKUP(E3342,filtered_wfh_with_region!$AA$2:$AB$31,2,FALSE)</f>
        <v>East</v>
      </c>
      <c r="AE3342">
        <v>2022</v>
      </c>
      <c r="AF3342">
        <v>6</v>
      </c>
      <c r="AG3342" t="s">
        <v>82</v>
      </c>
      <c r="AK3342" t="s">
        <v>82</v>
      </c>
      <c r="AL3342">
        <v>6</v>
      </c>
      <c r="AP3342" t="s">
        <v>39</v>
      </c>
      <c r="AQ3342">
        <v>6</v>
      </c>
      <c r="AT3342">
        <v>2022</v>
      </c>
      <c r="AU3342" t="s">
        <v>39</v>
      </c>
      <c r="AV3342">
        <v>6</v>
      </c>
    </row>
    <row r="3343" spans="1:48" x14ac:dyDescent="0.4">
      <c r="A3343" t="s">
        <v>45</v>
      </c>
      <c r="B3343">
        <v>2022</v>
      </c>
      <c r="C3343" t="s">
        <v>39</v>
      </c>
      <c r="D3343" t="s">
        <v>48</v>
      </c>
      <c r="E3343" t="s">
        <v>19</v>
      </c>
      <c r="F3343" t="s">
        <v>7</v>
      </c>
      <c r="G3343">
        <v>2</v>
      </c>
      <c r="H3343" t="str">
        <f>VLOOKUP(E3343,filtered_wfh_with_region!$AA$2:$AB$31,2,FALSE)</f>
        <v>Midlands</v>
      </c>
      <c r="AE3343">
        <v>2022</v>
      </c>
      <c r="AF3343">
        <v>2</v>
      </c>
      <c r="AG3343" t="s">
        <v>72</v>
      </c>
      <c r="AK3343" t="s">
        <v>72</v>
      </c>
      <c r="AL3343">
        <v>2</v>
      </c>
      <c r="AP3343" t="s">
        <v>39</v>
      </c>
      <c r="AQ3343">
        <v>2</v>
      </c>
      <c r="AT3343">
        <v>2022</v>
      </c>
      <c r="AU3343" t="s">
        <v>39</v>
      </c>
      <c r="AV3343">
        <v>2</v>
      </c>
    </row>
    <row r="3344" spans="1:48" x14ac:dyDescent="0.4">
      <c r="A3344" t="s">
        <v>45</v>
      </c>
      <c r="B3344">
        <v>2022</v>
      </c>
      <c r="C3344" t="s">
        <v>39</v>
      </c>
      <c r="D3344" t="s">
        <v>48</v>
      </c>
      <c r="E3344" t="s">
        <v>20</v>
      </c>
      <c r="F3344" t="s">
        <v>7</v>
      </c>
      <c r="G3344">
        <v>0</v>
      </c>
      <c r="H3344" t="str">
        <f>VLOOKUP(E3344,filtered_wfh_with_region!$AA$2:$AB$31,2,FALSE)</f>
        <v>Midlands</v>
      </c>
      <c r="AE3344">
        <v>2022</v>
      </c>
      <c r="AF3344">
        <v>0</v>
      </c>
      <c r="AG3344" t="s">
        <v>72</v>
      </c>
      <c r="AK3344" t="s">
        <v>72</v>
      </c>
      <c r="AL3344">
        <v>0</v>
      </c>
      <c r="AP3344" t="s">
        <v>39</v>
      </c>
      <c r="AQ3344">
        <v>0</v>
      </c>
      <c r="AT3344">
        <v>2022</v>
      </c>
      <c r="AU3344" t="s">
        <v>39</v>
      </c>
      <c r="AV3344">
        <v>0</v>
      </c>
    </row>
    <row r="3345" spans="1:48" x14ac:dyDescent="0.4">
      <c r="A3345" t="s">
        <v>45</v>
      </c>
      <c r="B3345">
        <v>2022</v>
      </c>
      <c r="C3345" t="s">
        <v>39</v>
      </c>
      <c r="D3345" t="s">
        <v>48</v>
      </c>
      <c r="E3345" t="s">
        <v>21</v>
      </c>
      <c r="F3345" t="s">
        <v>7</v>
      </c>
      <c r="G3345">
        <v>1</v>
      </c>
      <c r="H3345" t="str">
        <f>VLOOKUP(E3345,filtered_wfh_with_region!$AA$2:$AB$31,2,FALSE)</f>
        <v>East</v>
      </c>
      <c r="AE3345">
        <v>2022</v>
      </c>
      <c r="AF3345">
        <v>1</v>
      </c>
      <c r="AG3345" t="s">
        <v>82</v>
      </c>
      <c r="AK3345" t="s">
        <v>82</v>
      </c>
      <c r="AL3345">
        <v>1</v>
      </c>
      <c r="AP3345" t="s">
        <v>39</v>
      </c>
      <c r="AQ3345">
        <v>1</v>
      </c>
      <c r="AT3345">
        <v>2022</v>
      </c>
      <c r="AU3345" t="s">
        <v>39</v>
      </c>
      <c r="AV3345">
        <v>1</v>
      </c>
    </row>
    <row r="3346" spans="1:48" x14ac:dyDescent="0.4">
      <c r="A3346" t="s">
        <v>45</v>
      </c>
      <c r="B3346">
        <v>2022</v>
      </c>
      <c r="C3346" t="s">
        <v>39</v>
      </c>
      <c r="D3346" t="s">
        <v>48</v>
      </c>
      <c r="E3346" t="s">
        <v>22</v>
      </c>
      <c r="F3346" t="s">
        <v>7</v>
      </c>
      <c r="G3346">
        <v>2</v>
      </c>
      <c r="H3346" t="str">
        <f>VLOOKUP(E3346,filtered_wfh_with_region!$AA$2:$AB$31,2,FALSE)</f>
        <v>East</v>
      </c>
      <c r="AE3346">
        <v>2022</v>
      </c>
      <c r="AF3346">
        <v>2</v>
      </c>
      <c r="AG3346" t="s">
        <v>82</v>
      </c>
      <c r="AK3346" t="s">
        <v>82</v>
      </c>
      <c r="AL3346">
        <v>2</v>
      </c>
      <c r="AP3346" t="s">
        <v>39</v>
      </c>
      <c r="AQ3346">
        <v>2</v>
      </c>
      <c r="AT3346">
        <v>2022</v>
      </c>
      <c r="AU3346" t="s">
        <v>39</v>
      </c>
      <c r="AV3346">
        <v>2</v>
      </c>
    </row>
    <row r="3347" spans="1:48" x14ac:dyDescent="0.4">
      <c r="A3347" t="s">
        <v>45</v>
      </c>
      <c r="B3347">
        <v>2022</v>
      </c>
      <c r="C3347" t="s">
        <v>39</v>
      </c>
      <c r="D3347" t="s">
        <v>48</v>
      </c>
      <c r="E3347" t="s">
        <v>23</v>
      </c>
      <c r="F3347" t="s">
        <v>7</v>
      </c>
      <c r="G3347">
        <v>1</v>
      </c>
      <c r="H3347" t="str">
        <f>VLOOKUP(E3347,filtered_wfh_with_region!$AA$2:$AB$31,2,FALSE)</f>
        <v>South</v>
      </c>
      <c r="AE3347">
        <v>2022</v>
      </c>
      <c r="AF3347">
        <v>1</v>
      </c>
      <c r="AG3347" t="s">
        <v>84</v>
      </c>
      <c r="AK3347" t="s">
        <v>84</v>
      </c>
      <c r="AL3347">
        <v>1</v>
      </c>
      <c r="AP3347" t="s">
        <v>39</v>
      </c>
      <c r="AQ3347">
        <v>1</v>
      </c>
      <c r="AT3347">
        <v>2022</v>
      </c>
      <c r="AU3347" t="s">
        <v>39</v>
      </c>
      <c r="AV3347">
        <v>1</v>
      </c>
    </row>
    <row r="3348" spans="1:48" x14ac:dyDescent="0.4">
      <c r="A3348" t="s">
        <v>45</v>
      </c>
      <c r="B3348">
        <v>2022</v>
      </c>
      <c r="C3348" t="s">
        <v>39</v>
      </c>
      <c r="D3348" t="s">
        <v>48</v>
      </c>
      <c r="E3348" t="s">
        <v>24</v>
      </c>
      <c r="F3348" t="s">
        <v>7</v>
      </c>
      <c r="G3348">
        <v>5</v>
      </c>
      <c r="H3348" t="str">
        <f>VLOOKUP(E3348,filtered_wfh_with_region!$AA$2:$AB$31,2,FALSE)</f>
        <v>South</v>
      </c>
      <c r="AE3348">
        <v>2022</v>
      </c>
      <c r="AF3348">
        <v>5</v>
      </c>
      <c r="AG3348" t="s">
        <v>84</v>
      </c>
      <c r="AK3348" t="s">
        <v>84</v>
      </c>
      <c r="AL3348">
        <v>5</v>
      </c>
      <c r="AP3348" t="s">
        <v>39</v>
      </c>
      <c r="AQ3348">
        <v>5</v>
      </c>
      <c r="AT3348">
        <v>2022</v>
      </c>
      <c r="AU3348" t="s">
        <v>39</v>
      </c>
      <c r="AV3348">
        <v>5</v>
      </c>
    </row>
    <row r="3349" spans="1:48" x14ac:dyDescent="0.4">
      <c r="A3349" t="s">
        <v>45</v>
      </c>
      <c r="B3349">
        <v>2022</v>
      </c>
      <c r="C3349" t="s">
        <v>39</v>
      </c>
      <c r="D3349" t="s">
        <v>48</v>
      </c>
      <c r="E3349" t="s">
        <v>25</v>
      </c>
      <c r="F3349" t="s">
        <v>7</v>
      </c>
      <c r="G3349">
        <v>2</v>
      </c>
      <c r="H3349" t="str">
        <f>VLOOKUP(E3349,filtered_wfh_with_region!$AA$2:$AB$31,2,FALSE)</f>
        <v>South</v>
      </c>
      <c r="AE3349">
        <v>2022</v>
      </c>
      <c r="AF3349">
        <v>2</v>
      </c>
      <c r="AG3349" t="s">
        <v>84</v>
      </c>
      <c r="AK3349" t="s">
        <v>84</v>
      </c>
      <c r="AL3349">
        <v>2</v>
      </c>
      <c r="AP3349" t="s">
        <v>39</v>
      </c>
      <c r="AQ3349">
        <v>2</v>
      </c>
      <c r="AT3349">
        <v>2022</v>
      </c>
      <c r="AU3349" t="s">
        <v>39</v>
      </c>
      <c r="AV3349">
        <v>2</v>
      </c>
    </row>
    <row r="3350" spans="1:48" x14ac:dyDescent="0.4">
      <c r="A3350" t="s">
        <v>45</v>
      </c>
      <c r="B3350">
        <v>2022</v>
      </c>
      <c r="C3350" t="s">
        <v>39</v>
      </c>
      <c r="D3350" t="s">
        <v>48</v>
      </c>
      <c r="E3350" t="s">
        <v>26</v>
      </c>
      <c r="F3350" t="s">
        <v>7</v>
      </c>
      <c r="G3350">
        <v>4</v>
      </c>
      <c r="H3350" t="str">
        <f>VLOOKUP(E3350,filtered_wfh_with_region!$AA$2:$AB$31,2,FALSE)</f>
        <v>South</v>
      </c>
      <c r="AE3350">
        <v>2022</v>
      </c>
      <c r="AF3350">
        <v>4</v>
      </c>
      <c r="AG3350" t="s">
        <v>84</v>
      </c>
      <c r="AK3350" t="s">
        <v>84</v>
      </c>
      <c r="AL3350">
        <v>4</v>
      </c>
      <c r="AP3350" t="s">
        <v>39</v>
      </c>
      <c r="AQ3350">
        <v>4</v>
      </c>
      <c r="AT3350">
        <v>2022</v>
      </c>
      <c r="AU3350" t="s">
        <v>39</v>
      </c>
      <c r="AV3350">
        <v>4</v>
      </c>
    </row>
    <row r="3351" spans="1:48" x14ac:dyDescent="0.4">
      <c r="A3351" t="s">
        <v>45</v>
      </c>
      <c r="B3351">
        <v>2022</v>
      </c>
      <c r="C3351" t="s">
        <v>39</v>
      </c>
      <c r="D3351" t="s">
        <v>48</v>
      </c>
      <c r="E3351" t="s">
        <v>27</v>
      </c>
      <c r="F3351" t="s">
        <v>7</v>
      </c>
      <c r="G3351">
        <v>1</v>
      </c>
      <c r="H3351" t="str">
        <f>VLOOKUP(E3351,filtered_wfh_with_region!$AA$2:$AB$31,2,FALSE)</f>
        <v>South</v>
      </c>
      <c r="AE3351">
        <v>2022</v>
      </c>
      <c r="AF3351">
        <v>1</v>
      </c>
      <c r="AG3351" t="s">
        <v>84</v>
      </c>
      <c r="AK3351" t="s">
        <v>84</v>
      </c>
      <c r="AL3351">
        <v>1</v>
      </c>
      <c r="AP3351" t="s">
        <v>39</v>
      </c>
      <c r="AQ3351">
        <v>1</v>
      </c>
      <c r="AT3351">
        <v>2022</v>
      </c>
      <c r="AU3351" t="s">
        <v>39</v>
      </c>
      <c r="AV3351">
        <v>1</v>
      </c>
    </row>
    <row r="3352" spans="1:48" x14ac:dyDescent="0.4">
      <c r="A3352" t="s">
        <v>45</v>
      </c>
      <c r="B3352">
        <v>2022</v>
      </c>
      <c r="C3352" t="s">
        <v>39</v>
      </c>
      <c r="D3352" t="s">
        <v>48</v>
      </c>
      <c r="E3352" t="s">
        <v>28</v>
      </c>
      <c r="F3352" t="s">
        <v>7</v>
      </c>
      <c r="G3352">
        <v>0</v>
      </c>
      <c r="H3352" t="str">
        <f>VLOOKUP(E3352,filtered_wfh_with_region!$AA$2:$AB$31,2,FALSE)</f>
        <v>South</v>
      </c>
      <c r="AE3352">
        <v>2022</v>
      </c>
      <c r="AF3352">
        <v>0</v>
      </c>
      <c r="AG3352" t="s">
        <v>84</v>
      </c>
      <c r="AK3352" t="s">
        <v>84</v>
      </c>
      <c r="AL3352">
        <v>0</v>
      </c>
      <c r="AP3352" t="s">
        <v>39</v>
      </c>
      <c r="AQ3352">
        <v>0</v>
      </c>
      <c r="AT3352">
        <v>2022</v>
      </c>
      <c r="AU3352" t="s">
        <v>39</v>
      </c>
      <c r="AV3352">
        <v>0</v>
      </c>
    </row>
    <row r="3353" spans="1:48" x14ac:dyDescent="0.4">
      <c r="A3353" t="s">
        <v>45</v>
      </c>
      <c r="B3353">
        <v>2022</v>
      </c>
      <c r="C3353" t="s">
        <v>39</v>
      </c>
      <c r="D3353" t="s">
        <v>48</v>
      </c>
      <c r="E3353" t="s">
        <v>29</v>
      </c>
      <c r="F3353" t="s">
        <v>7</v>
      </c>
      <c r="G3353">
        <v>1</v>
      </c>
      <c r="H3353" t="str">
        <f>VLOOKUP(E3353,filtered_wfh_with_region!$AA$2:$AB$31,2,FALSE)</f>
        <v>West</v>
      </c>
      <c r="AE3353">
        <v>2022</v>
      </c>
      <c r="AF3353">
        <v>1</v>
      </c>
      <c r="AG3353" t="s">
        <v>71</v>
      </c>
      <c r="AK3353" t="s">
        <v>71</v>
      </c>
      <c r="AL3353">
        <v>1</v>
      </c>
      <c r="AP3353" t="s">
        <v>39</v>
      </c>
      <c r="AQ3353">
        <v>1</v>
      </c>
      <c r="AT3353">
        <v>2022</v>
      </c>
      <c r="AU3353" t="s">
        <v>39</v>
      </c>
      <c r="AV3353">
        <v>1</v>
      </c>
    </row>
    <row r="3354" spans="1:48" x14ac:dyDescent="0.4">
      <c r="A3354" t="s">
        <v>45</v>
      </c>
      <c r="B3354">
        <v>2022</v>
      </c>
      <c r="C3354" t="s">
        <v>39</v>
      </c>
      <c r="D3354" t="s">
        <v>48</v>
      </c>
      <c r="E3354" t="s">
        <v>30</v>
      </c>
      <c r="F3354" t="s">
        <v>7</v>
      </c>
      <c r="G3354">
        <v>2</v>
      </c>
      <c r="H3354" t="str">
        <f>VLOOKUP(E3354,filtered_wfh_with_region!$AA$2:$AB$31,2,FALSE)</f>
        <v>West</v>
      </c>
      <c r="AE3354">
        <v>2022</v>
      </c>
      <c r="AF3354">
        <v>2</v>
      </c>
      <c r="AG3354" t="s">
        <v>71</v>
      </c>
      <c r="AK3354" t="s">
        <v>71</v>
      </c>
      <c r="AL3354">
        <v>2</v>
      </c>
      <c r="AP3354" t="s">
        <v>39</v>
      </c>
      <c r="AQ3354">
        <v>2</v>
      </c>
      <c r="AT3354">
        <v>2022</v>
      </c>
      <c r="AU3354" t="s">
        <v>39</v>
      </c>
      <c r="AV3354">
        <v>2</v>
      </c>
    </row>
    <row r="3355" spans="1:48" x14ac:dyDescent="0.4">
      <c r="A3355" t="s">
        <v>45</v>
      </c>
      <c r="B3355">
        <v>2022</v>
      </c>
      <c r="C3355" t="s">
        <v>39</v>
      </c>
      <c r="D3355" t="s">
        <v>48</v>
      </c>
      <c r="E3355" t="s">
        <v>31</v>
      </c>
      <c r="F3355" t="s">
        <v>7</v>
      </c>
      <c r="G3355">
        <v>1</v>
      </c>
      <c r="H3355" t="str">
        <f>VLOOKUP(E3355,filtered_wfh_with_region!$AA$2:$AB$31,2,FALSE)</f>
        <v>West</v>
      </c>
      <c r="AE3355">
        <v>2022</v>
      </c>
      <c r="AF3355">
        <v>1</v>
      </c>
      <c r="AG3355" t="s">
        <v>71</v>
      </c>
      <c r="AK3355" t="s">
        <v>71</v>
      </c>
      <c r="AL3355">
        <v>1</v>
      </c>
      <c r="AP3355" t="s">
        <v>39</v>
      </c>
      <c r="AQ3355">
        <v>1</v>
      </c>
      <c r="AT3355">
        <v>2022</v>
      </c>
      <c r="AU3355" t="s">
        <v>39</v>
      </c>
      <c r="AV3355">
        <v>1</v>
      </c>
    </row>
    <row r="3356" spans="1:48" x14ac:dyDescent="0.4">
      <c r="A3356" t="s">
        <v>45</v>
      </c>
      <c r="B3356">
        <v>2022</v>
      </c>
      <c r="C3356" t="s">
        <v>39</v>
      </c>
      <c r="D3356" t="s">
        <v>48</v>
      </c>
      <c r="E3356" t="s">
        <v>32</v>
      </c>
      <c r="F3356" t="s">
        <v>7</v>
      </c>
      <c r="G3356">
        <v>2</v>
      </c>
      <c r="H3356" t="str">
        <f>VLOOKUP(E3356,filtered_wfh_with_region!$AA$2:$AB$31,2,FALSE)</f>
        <v>West</v>
      </c>
      <c r="AE3356">
        <v>2022</v>
      </c>
      <c r="AF3356">
        <v>2</v>
      </c>
      <c r="AG3356" t="s">
        <v>71</v>
      </c>
      <c r="AK3356" t="s">
        <v>71</v>
      </c>
      <c r="AL3356">
        <v>2</v>
      </c>
      <c r="AP3356" t="s">
        <v>39</v>
      </c>
      <c r="AQ3356">
        <v>2</v>
      </c>
      <c r="AT3356">
        <v>2022</v>
      </c>
      <c r="AU3356" t="s">
        <v>39</v>
      </c>
      <c r="AV3356">
        <v>2</v>
      </c>
    </row>
    <row r="3357" spans="1:48" x14ac:dyDescent="0.4">
      <c r="A3357" t="s">
        <v>45</v>
      </c>
      <c r="B3357">
        <v>2022</v>
      </c>
      <c r="C3357" t="s">
        <v>39</v>
      </c>
      <c r="D3357" t="s">
        <v>48</v>
      </c>
      <c r="E3357" t="s">
        <v>33</v>
      </c>
      <c r="F3357" t="s">
        <v>7</v>
      </c>
      <c r="G3357">
        <v>0</v>
      </c>
      <c r="H3357" t="str">
        <f>VLOOKUP(E3357,filtered_wfh_with_region!$AA$2:$AB$31,2,FALSE)</f>
        <v>West</v>
      </c>
      <c r="AE3357">
        <v>2022</v>
      </c>
      <c r="AF3357">
        <v>0</v>
      </c>
      <c r="AG3357" t="s">
        <v>71</v>
      </c>
      <c r="AK3357" t="s">
        <v>71</v>
      </c>
      <c r="AL3357">
        <v>0</v>
      </c>
      <c r="AP3357" t="s">
        <v>39</v>
      </c>
      <c r="AQ3357">
        <v>0</v>
      </c>
      <c r="AT3357">
        <v>2022</v>
      </c>
      <c r="AU3357" t="s">
        <v>39</v>
      </c>
      <c r="AV3357">
        <v>0</v>
      </c>
    </row>
    <row r="3358" spans="1:48" x14ac:dyDescent="0.4">
      <c r="A3358" t="s">
        <v>45</v>
      </c>
      <c r="B3358">
        <v>2022</v>
      </c>
      <c r="C3358" t="s">
        <v>39</v>
      </c>
      <c r="D3358" t="s">
        <v>48</v>
      </c>
      <c r="E3358" t="s">
        <v>34</v>
      </c>
      <c r="F3358" t="s">
        <v>7</v>
      </c>
      <c r="G3358">
        <v>0</v>
      </c>
      <c r="H3358" t="str">
        <f>VLOOKUP(E3358,filtered_wfh_with_region!$AA$2:$AB$31,2,FALSE)</f>
        <v>West</v>
      </c>
      <c r="AE3358">
        <v>2022</v>
      </c>
      <c r="AF3358">
        <v>0</v>
      </c>
      <c r="AG3358" t="s">
        <v>71</v>
      </c>
      <c r="AK3358" t="s">
        <v>71</v>
      </c>
      <c r="AL3358">
        <v>0</v>
      </c>
      <c r="AP3358" t="s">
        <v>39</v>
      </c>
      <c r="AQ3358">
        <v>0</v>
      </c>
      <c r="AT3358">
        <v>2022</v>
      </c>
      <c r="AU3358" t="s">
        <v>39</v>
      </c>
      <c r="AV3358">
        <v>0</v>
      </c>
    </row>
    <row r="3359" spans="1:48" x14ac:dyDescent="0.4">
      <c r="A3359" t="s">
        <v>45</v>
      </c>
      <c r="B3359">
        <v>2022</v>
      </c>
      <c r="C3359" t="s">
        <v>39</v>
      </c>
      <c r="D3359" t="s">
        <v>48</v>
      </c>
      <c r="E3359" t="s">
        <v>35</v>
      </c>
      <c r="F3359" t="s">
        <v>7</v>
      </c>
      <c r="G3359">
        <v>1</v>
      </c>
      <c r="H3359" t="str">
        <f>VLOOKUP(E3359,filtered_wfh_with_region!$AA$2:$AB$31,2,FALSE)</f>
        <v>North</v>
      </c>
      <c r="AE3359">
        <v>2022</v>
      </c>
      <c r="AF3359">
        <v>1</v>
      </c>
      <c r="AG3359" t="s">
        <v>83</v>
      </c>
      <c r="AK3359" t="s">
        <v>83</v>
      </c>
      <c r="AL3359">
        <v>1</v>
      </c>
      <c r="AP3359" t="s">
        <v>39</v>
      </c>
      <c r="AQ3359">
        <v>1</v>
      </c>
      <c r="AT3359">
        <v>2022</v>
      </c>
      <c r="AU3359" t="s">
        <v>39</v>
      </c>
      <c r="AV3359">
        <v>1</v>
      </c>
    </row>
    <row r="3360" spans="1:48" x14ac:dyDescent="0.4">
      <c r="A3360" t="s">
        <v>45</v>
      </c>
      <c r="B3360">
        <v>2022</v>
      </c>
      <c r="C3360" t="s">
        <v>39</v>
      </c>
      <c r="D3360" t="s">
        <v>48</v>
      </c>
      <c r="E3360" t="s">
        <v>36</v>
      </c>
      <c r="F3360" t="s">
        <v>7</v>
      </c>
      <c r="G3360">
        <v>2</v>
      </c>
      <c r="H3360" t="str">
        <f>VLOOKUP(E3360,filtered_wfh_with_region!$AA$2:$AB$31,2,FALSE)</f>
        <v>North</v>
      </c>
      <c r="AE3360">
        <v>2022</v>
      </c>
      <c r="AF3360">
        <v>2</v>
      </c>
      <c r="AG3360" t="s">
        <v>83</v>
      </c>
      <c r="AK3360" t="s">
        <v>83</v>
      </c>
      <c r="AL3360">
        <v>2</v>
      </c>
      <c r="AP3360" t="s">
        <v>39</v>
      </c>
      <c r="AQ3360">
        <v>2</v>
      </c>
      <c r="AT3360">
        <v>2022</v>
      </c>
      <c r="AU3360" t="s">
        <v>39</v>
      </c>
      <c r="AV3360">
        <v>2</v>
      </c>
    </row>
    <row r="3361" spans="1:48" x14ac:dyDescent="0.4">
      <c r="A3361" t="s">
        <v>45</v>
      </c>
      <c r="B3361">
        <v>2022</v>
      </c>
      <c r="C3361" t="s">
        <v>39</v>
      </c>
      <c r="D3361" t="s">
        <v>48</v>
      </c>
      <c r="E3361" t="s">
        <v>37</v>
      </c>
      <c r="F3361" t="s">
        <v>7</v>
      </c>
      <c r="G3361">
        <v>2</v>
      </c>
      <c r="H3361" t="str">
        <f>VLOOKUP(E3361,filtered_wfh_with_region!$AA$2:$AB$31,2,FALSE)</f>
        <v>North</v>
      </c>
      <c r="AE3361">
        <v>2022</v>
      </c>
      <c r="AF3361">
        <v>2</v>
      </c>
      <c r="AG3361" t="s">
        <v>83</v>
      </c>
      <c r="AK3361" t="s">
        <v>83</v>
      </c>
      <c r="AL3361">
        <v>2</v>
      </c>
      <c r="AP3361" t="s">
        <v>39</v>
      </c>
      <c r="AQ3361">
        <v>2</v>
      </c>
      <c r="AT3361">
        <v>2022</v>
      </c>
      <c r="AU3361" t="s">
        <v>39</v>
      </c>
      <c r="AV3361">
        <v>2</v>
      </c>
    </row>
    <row r="3362" spans="1:48" x14ac:dyDescent="0.4">
      <c r="A3362" t="s">
        <v>45</v>
      </c>
      <c r="B3362">
        <v>2022</v>
      </c>
      <c r="C3362" t="s">
        <v>39</v>
      </c>
      <c r="D3362" t="s">
        <v>49</v>
      </c>
      <c r="E3362" t="s">
        <v>8</v>
      </c>
      <c r="F3362" t="s">
        <v>7</v>
      </c>
      <c r="G3362">
        <v>135</v>
      </c>
      <c r="H3362" t="str">
        <f>VLOOKUP(E3362,filtered_wfh_with_region!$AA$2:$AB$31,2,FALSE)</f>
        <v>East</v>
      </c>
      <c r="AE3362">
        <v>2022</v>
      </c>
      <c r="AF3362">
        <v>135</v>
      </c>
      <c r="AG3362" t="s">
        <v>82</v>
      </c>
      <c r="AK3362" t="s">
        <v>82</v>
      </c>
      <c r="AL3362">
        <v>135</v>
      </c>
      <c r="AP3362" t="s">
        <v>39</v>
      </c>
      <c r="AQ3362">
        <v>135</v>
      </c>
      <c r="AT3362">
        <v>2022</v>
      </c>
      <c r="AU3362" t="s">
        <v>39</v>
      </c>
      <c r="AV3362">
        <v>135</v>
      </c>
    </row>
    <row r="3363" spans="1:48" x14ac:dyDescent="0.4">
      <c r="A3363" t="s">
        <v>45</v>
      </c>
      <c r="B3363">
        <v>2022</v>
      </c>
      <c r="C3363" t="s">
        <v>39</v>
      </c>
      <c r="D3363" t="s">
        <v>49</v>
      </c>
      <c r="E3363" t="s">
        <v>9</v>
      </c>
      <c r="F3363" t="s">
        <v>7</v>
      </c>
      <c r="G3363">
        <v>873</v>
      </c>
      <c r="H3363" t="str">
        <f>VLOOKUP(E3363,filtered_wfh_with_region!$AA$2:$AB$31,2,FALSE)</f>
        <v>East</v>
      </c>
      <c r="AE3363">
        <v>2022</v>
      </c>
      <c r="AF3363">
        <v>873</v>
      </c>
      <c r="AG3363" t="s">
        <v>82</v>
      </c>
      <c r="AK3363" t="s">
        <v>82</v>
      </c>
      <c r="AL3363">
        <v>873</v>
      </c>
      <c r="AP3363" t="s">
        <v>39</v>
      </c>
      <c r="AQ3363">
        <v>873</v>
      </c>
      <c r="AT3363">
        <v>2022</v>
      </c>
      <c r="AU3363" t="s">
        <v>39</v>
      </c>
      <c r="AV3363">
        <v>873</v>
      </c>
    </row>
    <row r="3364" spans="1:48" x14ac:dyDescent="0.4">
      <c r="A3364" t="s">
        <v>45</v>
      </c>
      <c r="B3364">
        <v>2022</v>
      </c>
      <c r="C3364" t="s">
        <v>39</v>
      </c>
      <c r="D3364" t="s">
        <v>49</v>
      </c>
      <c r="E3364" t="s">
        <v>10</v>
      </c>
      <c r="F3364" t="s">
        <v>7</v>
      </c>
      <c r="G3364">
        <v>547</v>
      </c>
      <c r="H3364" t="str">
        <f>VLOOKUP(E3364,filtered_wfh_with_region!$AA$2:$AB$31,2,FALSE)</f>
        <v>East</v>
      </c>
      <c r="AE3364">
        <v>2022</v>
      </c>
      <c r="AF3364">
        <v>547</v>
      </c>
      <c r="AG3364" t="s">
        <v>82</v>
      </c>
      <c r="AK3364" t="s">
        <v>82</v>
      </c>
      <c r="AL3364">
        <v>547</v>
      </c>
      <c r="AP3364" t="s">
        <v>39</v>
      </c>
      <c r="AQ3364">
        <v>547</v>
      </c>
      <c r="AT3364">
        <v>2022</v>
      </c>
      <c r="AU3364" t="s">
        <v>39</v>
      </c>
      <c r="AV3364">
        <v>547</v>
      </c>
    </row>
    <row r="3365" spans="1:48" x14ac:dyDescent="0.4">
      <c r="A3365" t="s">
        <v>45</v>
      </c>
      <c r="B3365">
        <v>2022</v>
      </c>
      <c r="C3365" t="s">
        <v>39</v>
      </c>
      <c r="D3365" t="s">
        <v>49</v>
      </c>
      <c r="E3365" t="s">
        <v>11</v>
      </c>
      <c r="F3365" t="s">
        <v>7</v>
      </c>
      <c r="G3365">
        <v>530</v>
      </c>
      <c r="H3365" t="str">
        <f>VLOOKUP(E3365,filtered_wfh_with_region!$AA$2:$AB$31,2,FALSE)</f>
        <v>East</v>
      </c>
      <c r="AE3365">
        <v>2022</v>
      </c>
      <c r="AF3365">
        <v>530</v>
      </c>
      <c r="AG3365" t="s">
        <v>82</v>
      </c>
      <c r="AK3365" t="s">
        <v>82</v>
      </c>
      <c r="AL3365">
        <v>530</v>
      </c>
      <c r="AP3365" t="s">
        <v>39</v>
      </c>
      <c r="AQ3365">
        <v>530</v>
      </c>
      <c r="AT3365">
        <v>2022</v>
      </c>
      <c r="AU3365" t="s">
        <v>39</v>
      </c>
      <c r="AV3365">
        <v>530</v>
      </c>
    </row>
    <row r="3366" spans="1:48" x14ac:dyDescent="0.4">
      <c r="A3366" t="s">
        <v>45</v>
      </c>
      <c r="B3366">
        <v>2022</v>
      </c>
      <c r="C3366" t="s">
        <v>39</v>
      </c>
      <c r="D3366" t="s">
        <v>49</v>
      </c>
      <c r="E3366" t="s">
        <v>12</v>
      </c>
      <c r="F3366" t="s">
        <v>7</v>
      </c>
      <c r="G3366">
        <v>485</v>
      </c>
      <c r="H3366" t="str">
        <f>VLOOKUP(E3366,filtered_wfh_with_region!$AA$2:$AB$31,2,FALSE)</f>
        <v>East</v>
      </c>
      <c r="AE3366">
        <v>2022</v>
      </c>
      <c r="AF3366">
        <v>485</v>
      </c>
      <c r="AG3366" t="s">
        <v>82</v>
      </c>
      <c r="AK3366" t="s">
        <v>82</v>
      </c>
      <c r="AL3366">
        <v>485</v>
      </c>
      <c r="AP3366" t="s">
        <v>39</v>
      </c>
      <c r="AQ3366">
        <v>485</v>
      </c>
      <c r="AT3366">
        <v>2022</v>
      </c>
      <c r="AU3366" t="s">
        <v>39</v>
      </c>
      <c r="AV3366">
        <v>485</v>
      </c>
    </row>
    <row r="3367" spans="1:48" x14ac:dyDescent="0.4">
      <c r="A3367" t="s">
        <v>45</v>
      </c>
      <c r="B3367">
        <v>2022</v>
      </c>
      <c r="C3367" t="s">
        <v>39</v>
      </c>
      <c r="D3367" t="s">
        <v>49</v>
      </c>
      <c r="E3367" t="s">
        <v>13</v>
      </c>
      <c r="F3367" t="s">
        <v>7</v>
      </c>
      <c r="G3367">
        <v>593</v>
      </c>
      <c r="H3367" t="str">
        <f>VLOOKUP(E3367,filtered_wfh_with_region!$AA$2:$AB$31,2,FALSE)</f>
        <v>East</v>
      </c>
      <c r="AE3367">
        <v>2022</v>
      </c>
      <c r="AF3367">
        <v>593</v>
      </c>
      <c r="AG3367" t="s">
        <v>82</v>
      </c>
      <c r="AK3367" t="s">
        <v>82</v>
      </c>
      <c r="AL3367">
        <v>593</v>
      </c>
      <c r="AP3367" t="s">
        <v>39</v>
      </c>
      <c r="AQ3367">
        <v>593</v>
      </c>
      <c r="AT3367">
        <v>2022</v>
      </c>
      <c r="AU3367" t="s">
        <v>39</v>
      </c>
      <c r="AV3367">
        <v>593</v>
      </c>
    </row>
    <row r="3368" spans="1:48" x14ac:dyDescent="0.4">
      <c r="A3368" t="s">
        <v>45</v>
      </c>
      <c r="B3368">
        <v>2022</v>
      </c>
      <c r="C3368" t="s">
        <v>39</v>
      </c>
      <c r="D3368" t="s">
        <v>49</v>
      </c>
      <c r="E3368" t="s">
        <v>14</v>
      </c>
      <c r="F3368" t="s">
        <v>7</v>
      </c>
      <c r="G3368">
        <v>195</v>
      </c>
      <c r="H3368" t="str">
        <f>VLOOKUP(E3368,filtered_wfh_with_region!$AA$2:$AB$31,2,FALSE)</f>
        <v>Midlands</v>
      </c>
      <c r="AE3368">
        <v>2022</v>
      </c>
      <c r="AF3368">
        <v>195</v>
      </c>
      <c r="AG3368" t="s">
        <v>72</v>
      </c>
      <c r="AK3368" t="s">
        <v>72</v>
      </c>
      <c r="AL3368">
        <v>195</v>
      </c>
      <c r="AP3368" t="s">
        <v>39</v>
      </c>
      <c r="AQ3368">
        <v>195</v>
      </c>
      <c r="AT3368">
        <v>2022</v>
      </c>
      <c r="AU3368" t="s">
        <v>39</v>
      </c>
      <c r="AV3368">
        <v>195</v>
      </c>
    </row>
    <row r="3369" spans="1:48" x14ac:dyDescent="0.4">
      <c r="A3369" t="s">
        <v>45</v>
      </c>
      <c r="B3369">
        <v>2022</v>
      </c>
      <c r="C3369" t="s">
        <v>39</v>
      </c>
      <c r="D3369" t="s">
        <v>49</v>
      </c>
      <c r="E3369" t="s">
        <v>15</v>
      </c>
      <c r="F3369" t="s">
        <v>7</v>
      </c>
      <c r="G3369">
        <v>105</v>
      </c>
      <c r="H3369" t="str">
        <f>VLOOKUP(E3369,filtered_wfh_with_region!$AA$2:$AB$31,2,FALSE)</f>
        <v>Midlands</v>
      </c>
      <c r="AE3369">
        <v>2022</v>
      </c>
      <c r="AF3369">
        <v>105</v>
      </c>
      <c r="AG3369" t="s">
        <v>72</v>
      </c>
      <c r="AK3369" t="s">
        <v>72</v>
      </c>
      <c r="AL3369">
        <v>105</v>
      </c>
      <c r="AP3369" t="s">
        <v>39</v>
      </c>
      <c r="AQ3369">
        <v>105</v>
      </c>
      <c r="AT3369">
        <v>2022</v>
      </c>
      <c r="AU3369" t="s">
        <v>39</v>
      </c>
      <c r="AV3369">
        <v>105</v>
      </c>
    </row>
    <row r="3370" spans="1:48" x14ac:dyDescent="0.4">
      <c r="A3370" t="s">
        <v>45</v>
      </c>
      <c r="B3370">
        <v>2022</v>
      </c>
      <c r="C3370" t="s">
        <v>39</v>
      </c>
      <c r="D3370" t="s">
        <v>49</v>
      </c>
      <c r="E3370" t="s">
        <v>16</v>
      </c>
      <c r="F3370" t="s">
        <v>7</v>
      </c>
      <c r="G3370">
        <v>60</v>
      </c>
      <c r="H3370" t="str">
        <f>VLOOKUP(E3370,filtered_wfh_with_region!$AA$2:$AB$31,2,FALSE)</f>
        <v>Midlands</v>
      </c>
      <c r="AE3370">
        <v>2022</v>
      </c>
      <c r="AF3370">
        <v>60</v>
      </c>
      <c r="AG3370" t="s">
        <v>72</v>
      </c>
      <c r="AK3370" t="s">
        <v>72</v>
      </c>
      <c r="AL3370">
        <v>60</v>
      </c>
      <c r="AP3370" t="s">
        <v>39</v>
      </c>
      <c r="AQ3370">
        <v>60</v>
      </c>
      <c r="AT3370">
        <v>2022</v>
      </c>
      <c r="AU3370" t="s">
        <v>39</v>
      </c>
      <c r="AV3370">
        <v>60</v>
      </c>
    </row>
    <row r="3371" spans="1:48" x14ac:dyDescent="0.4">
      <c r="A3371" t="s">
        <v>45</v>
      </c>
      <c r="B3371">
        <v>2022</v>
      </c>
      <c r="C3371" t="s">
        <v>39</v>
      </c>
      <c r="D3371" t="s">
        <v>49</v>
      </c>
      <c r="E3371" t="s">
        <v>17</v>
      </c>
      <c r="F3371" t="s">
        <v>7</v>
      </c>
      <c r="G3371">
        <v>229</v>
      </c>
      <c r="H3371" t="str">
        <f>VLOOKUP(E3371,filtered_wfh_with_region!$AA$2:$AB$31,2,FALSE)</f>
        <v>East</v>
      </c>
      <c r="AE3371">
        <v>2022</v>
      </c>
      <c r="AF3371">
        <v>229</v>
      </c>
      <c r="AG3371" t="s">
        <v>82</v>
      </c>
      <c r="AK3371" t="s">
        <v>82</v>
      </c>
      <c r="AL3371">
        <v>229</v>
      </c>
      <c r="AP3371" t="s">
        <v>39</v>
      </c>
      <c r="AQ3371">
        <v>229</v>
      </c>
      <c r="AT3371">
        <v>2022</v>
      </c>
      <c r="AU3371" t="s">
        <v>39</v>
      </c>
      <c r="AV3371">
        <v>229</v>
      </c>
    </row>
    <row r="3372" spans="1:48" x14ac:dyDescent="0.4">
      <c r="A3372" t="s">
        <v>45</v>
      </c>
      <c r="B3372">
        <v>2022</v>
      </c>
      <c r="C3372" t="s">
        <v>39</v>
      </c>
      <c r="D3372" t="s">
        <v>49</v>
      </c>
      <c r="E3372" t="s">
        <v>18</v>
      </c>
      <c r="F3372" t="s">
        <v>7</v>
      </c>
      <c r="G3372">
        <v>403</v>
      </c>
      <c r="H3372" t="str">
        <f>VLOOKUP(E3372,filtered_wfh_with_region!$AA$2:$AB$31,2,FALSE)</f>
        <v>East</v>
      </c>
      <c r="AE3372">
        <v>2022</v>
      </c>
      <c r="AF3372">
        <v>403</v>
      </c>
      <c r="AG3372" t="s">
        <v>82</v>
      </c>
      <c r="AK3372" t="s">
        <v>82</v>
      </c>
      <c r="AL3372">
        <v>403</v>
      </c>
      <c r="AP3372" t="s">
        <v>39</v>
      </c>
      <c r="AQ3372">
        <v>403</v>
      </c>
      <c r="AT3372">
        <v>2022</v>
      </c>
      <c r="AU3372" t="s">
        <v>39</v>
      </c>
      <c r="AV3372">
        <v>403</v>
      </c>
    </row>
    <row r="3373" spans="1:48" x14ac:dyDescent="0.4">
      <c r="A3373" t="s">
        <v>45</v>
      </c>
      <c r="B3373">
        <v>2022</v>
      </c>
      <c r="C3373" t="s">
        <v>39</v>
      </c>
      <c r="D3373" t="s">
        <v>49</v>
      </c>
      <c r="E3373" t="s">
        <v>19</v>
      </c>
      <c r="F3373" t="s">
        <v>7</v>
      </c>
      <c r="G3373">
        <v>101</v>
      </c>
      <c r="H3373" t="str">
        <f>VLOOKUP(E3373,filtered_wfh_with_region!$AA$2:$AB$31,2,FALSE)</f>
        <v>Midlands</v>
      </c>
      <c r="AE3373">
        <v>2022</v>
      </c>
      <c r="AF3373">
        <v>101</v>
      </c>
      <c r="AG3373" t="s">
        <v>72</v>
      </c>
      <c r="AK3373" t="s">
        <v>72</v>
      </c>
      <c r="AL3373">
        <v>101</v>
      </c>
      <c r="AP3373" t="s">
        <v>39</v>
      </c>
      <c r="AQ3373">
        <v>101</v>
      </c>
      <c r="AT3373">
        <v>2022</v>
      </c>
      <c r="AU3373" t="s">
        <v>39</v>
      </c>
      <c r="AV3373">
        <v>101</v>
      </c>
    </row>
    <row r="3374" spans="1:48" x14ac:dyDescent="0.4">
      <c r="A3374" t="s">
        <v>45</v>
      </c>
      <c r="B3374">
        <v>2022</v>
      </c>
      <c r="C3374" t="s">
        <v>39</v>
      </c>
      <c r="D3374" t="s">
        <v>49</v>
      </c>
      <c r="E3374" t="s">
        <v>20</v>
      </c>
      <c r="F3374" t="s">
        <v>7</v>
      </c>
      <c r="G3374">
        <v>128</v>
      </c>
      <c r="H3374" t="str">
        <f>VLOOKUP(E3374,filtered_wfh_with_region!$AA$2:$AB$31,2,FALSE)</f>
        <v>Midlands</v>
      </c>
      <c r="AE3374">
        <v>2022</v>
      </c>
      <c r="AF3374">
        <v>128</v>
      </c>
      <c r="AG3374" t="s">
        <v>72</v>
      </c>
      <c r="AK3374" t="s">
        <v>72</v>
      </c>
      <c r="AL3374">
        <v>128</v>
      </c>
      <c r="AP3374" t="s">
        <v>39</v>
      </c>
      <c r="AQ3374">
        <v>128</v>
      </c>
      <c r="AT3374">
        <v>2022</v>
      </c>
      <c r="AU3374" t="s">
        <v>39</v>
      </c>
      <c r="AV3374">
        <v>128</v>
      </c>
    </row>
    <row r="3375" spans="1:48" x14ac:dyDescent="0.4">
      <c r="A3375" t="s">
        <v>45</v>
      </c>
      <c r="B3375">
        <v>2022</v>
      </c>
      <c r="C3375" t="s">
        <v>39</v>
      </c>
      <c r="D3375" t="s">
        <v>49</v>
      </c>
      <c r="E3375" t="s">
        <v>21</v>
      </c>
      <c r="F3375" t="s">
        <v>7</v>
      </c>
      <c r="G3375">
        <v>215</v>
      </c>
      <c r="H3375" t="str">
        <f>VLOOKUP(E3375,filtered_wfh_with_region!$AA$2:$AB$31,2,FALSE)</f>
        <v>East</v>
      </c>
      <c r="AE3375">
        <v>2022</v>
      </c>
      <c r="AF3375">
        <v>215</v>
      </c>
      <c r="AG3375" t="s">
        <v>82</v>
      </c>
      <c r="AK3375" t="s">
        <v>82</v>
      </c>
      <c r="AL3375">
        <v>215</v>
      </c>
      <c r="AP3375" t="s">
        <v>39</v>
      </c>
      <c r="AQ3375">
        <v>215</v>
      </c>
      <c r="AT3375">
        <v>2022</v>
      </c>
      <c r="AU3375" t="s">
        <v>39</v>
      </c>
      <c r="AV3375">
        <v>215</v>
      </c>
    </row>
    <row r="3376" spans="1:48" x14ac:dyDescent="0.4">
      <c r="A3376" t="s">
        <v>45</v>
      </c>
      <c r="B3376">
        <v>2022</v>
      </c>
      <c r="C3376" t="s">
        <v>39</v>
      </c>
      <c r="D3376" t="s">
        <v>49</v>
      </c>
      <c r="E3376" t="s">
        <v>22</v>
      </c>
      <c r="F3376" t="s">
        <v>7</v>
      </c>
      <c r="G3376">
        <v>294</v>
      </c>
      <c r="H3376" t="str">
        <f>VLOOKUP(E3376,filtered_wfh_with_region!$AA$2:$AB$31,2,FALSE)</f>
        <v>East</v>
      </c>
      <c r="AE3376">
        <v>2022</v>
      </c>
      <c r="AF3376">
        <v>294</v>
      </c>
      <c r="AG3376" t="s">
        <v>82</v>
      </c>
      <c r="AK3376" t="s">
        <v>82</v>
      </c>
      <c r="AL3376">
        <v>294</v>
      </c>
      <c r="AP3376" t="s">
        <v>39</v>
      </c>
      <c r="AQ3376">
        <v>294</v>
      </c>
      <c r="AT3376">
        <v>2022</v>
      </c>
      <c r="AU3376" t="s">
        <v>39</v>
      </c>
      <c r="AV3376">
        <v>294</v>
      </c>
    </row>
    <row r="3377" spans="1:48" x14ac:dyDescent="0.4">
      <c r="A3377" t="s">
        <v>45</v>
      </c>
      <c r="B3377">
        <v>2022</v>
      </c>
      <c r="C3377" t="s">
        <v>39</v>
      </c>
      <c r="D3377" t="s">
        <v>49</v>
      </c>
      <c r="E3377" t="s">
        <v>23</v>
      </c>
      <c r="F3377" t="s">
        <v>7</v>
      </c>
      <c r="G3377">
        <v>298</v>
      </c>
      <c r="H3377" t="str">
        <f>VLOOKUP(E3377,filtered_wfh_with_region!$AA$2:$AB$31,2,FALSE)</f>
        <v>South</v>
      </c>
      <c r="AE3377">
        <v>2022</v>
      </c>
      <c r="AF3377">
        <v>298</v>
      </c>
      <c r="AG3377" t="s">
        <v>84</v>
      </c>
      <c r="AK3377" t="s">
        <v>84</v>
      </c>
      <c r="AL3377">
        <v>298</v>
      </c>
      <c r="AP3377" t="s">
        <v>39</v>
      </c>
      <c r="AQ3377">
        <v>298</v>
      </c>
      <c r="AT3377">
        <v>2022</v>
      </c>
      <c r="AU3377" t="s">
        <v>39</v>
      </c>
      <c r="AV3377">
        <v>298</v>
      </c>
    </row>
    <row r="3378" spans="1:48" x14ac:dyDescent="0.4">
      <c r="A3378" t="s">
        <v>45</v>
      </c>
      <c r="B3378">
        <v>2022</v>
      </c>
      <c r="C3378" t="s">
        <v>39</v>
      </c>
      <c r="D3378" t="s">
        <v>49</v>
      </c>
      <c r="E3378" t="s">
        <v>24</v>
      </c>
      <c r="F3378" t="s">
        <v>7</v>
      </c>
      <c r="G3378">
        <v>2347</v>
      </c>
      <c r="H3378" t="str">
        <f>VLOOKUP(E3378,filtered_wfh_with_region!$AA$2:$AB$31,2,FALSE)</f>
        <v>South</v>
      </c>
      <c r="AE3378">
        <v>2022</v>
      </c>
      <c r="AF3378">
        <v>2347</v>
      </c>
      <c r="AG3378" t="s">
        <v>84</v>
      </c>
      <c r="AK3378" t="s">
        <v>84</v>
      </c>
      <c r="AL3378">
        <v>2347</v>
      </c>
      <c r="AP3378" t="s">
        <v>39</v>
      </c>
      <c r="AQ3378">
        <v>2347</v>
      </c>
      <c r="AT3378">
        <v>2022</v>
      </c>
      <c r="AU3378" t="s">
        <v>39</v>
      </c>
      <c r="AV3378">
        <v>2347</v>
      </c>
    </row>
    <row r="3379" spans="1:48" x14ac:dyDescent="0.4">
      <c r="A3379" t="s">
        <v>45</v>
      </c>
      <c r="B3379">
        <v>2022</v>
      </c>
      <c r="C3379" t="s">
        <v>39</v>
      </c>
      <c r="D3379" t="s">
        <v>49</v>
      </c>
      <c r="E3379" t="s">
        <v>25</v>
      </c>
      <c r="F3379" t="s">
        <v>7</v>
      </c>
      <c r="G3379">
        <v>240</v>
      </c>
      <c r="H3379" t="str">
        <f>VLOOKUP(E3379,filtered_wfh_with_region!$AA$2:$AB$31,2,FALSE)</f>
        <v>South</v>
      </c>
      <c r="AE3379">
        <v>2022</v>
      </c>
      <c r="AF3379">
        <v>240</v>
      </c>
      <c r="AG3379" t="s">
        <v>84</v>
      </c>
      <c r="AK3379" t="s">
        <v>84</v>
      </c>
      <c r="AL3379">
        <v>240</v>
      </c>
      <c r="AP3379" t="s">
        <v>39</v>
      </c>
      <c r="AQ3379">
        <v>240</v>
      </c>
      <c r="AT3379">
        <v>2022</v>
      </c>
      <c r="AU3379" t="s">
        <v>39</v>
      </c>
      <c r="AV3379">
        <v>240</v>
      </c>
    </row>
    <row r="3380" spans="1:48" x14ac:dyDescent="0.4">
      <c r="A3380" t="s">
        <v>45</v>
      </c>
      <c r="B3380">
        <v>2022</v>
      </c>
      <c r="C3380" t="s">
        <v>39</v>
      </c>
      <c r="D3380" t="s">
        <v>49</v>
      </c>
      <c r="E3380" t="s">
        <v>26</v>
      </c>
      <c r="F3380" t="s">
        <v>7</v>
      </c>
      <c r="G3380">
        <v>460</v>
      </c>
      <c r="H3380" t="str">
        <f>VLOOKUP(E3380,filtered_wfh_with_region!$AA$2:$AB$31,2,FALSE)</f>
        <v>South</v>
      </c>
      <c r="AE3380">
        <v>2022</v>
      </c>
      <c r="AF3380">
        <v>460</v>
      </c>
      <c r="AG3380" t="s">
        <v>84</v>
      </c>
      <c r="AK3380" t="s">
        <v>84</v>
      </c>
      <c r="AL3380">
        <v>460</v>
      </c>
      <c r="AP3380" t="s">
        <v>39</v>
      </c>
      <c r="AQ3380">
        <v>460</v>
      </c>
      <c r="AT3380">
        <v>2022</v>
      </c>
      <c r="AU3380" t="s">
        <v>39</v>
      </c>
      <c r="AV3380">
        <v>460</v>
      </c>
    </row>
    <row r="3381" spans="1:48" x14ac:dyDescent="0.4">
      <c r="A3381" t="s">
        <v>45</v>
      </c>
      <c r="B3381">
        <v>2022</v>
      </c>
      <c r="C3381" t="s">
        <v>39</v>
      </c>
      <c r="D3381" t="s">
        <v>49</v>
      </c>
      <c r="E3381" t="s">
        <v>27</v>
      </c>
      <c r="F3381" t="s">
        <v>7</v>
      </c>
      <c r="G3381">
        <v>317</v>
      </c>
      <c r="H3381" t="str">
        <f>VLOOKUP(E3381,filtered_wfh_with_region!$AA$2:$AB$31,2,FALSE)</f>
        <v>South</v>
      </c>
      <c r="AE3381">
        <v>2022</v>
      </c>
      <c r="AF3381">
        <v>317</v>
      </c>
      <c r="AG3381" t="s">
        <v>84</v>
      </c>
      <c r="AK3381" t="s">
        <v>84</v>
      </c>
      <c r="AL3381">
        <v>317</v>
      </c>
      <c r="AP3381" t="s">
        <v>39</v>
      </c>
      <c r="AQ3381">
        <v>317</v>
      </c>
      <c r="AT3381">
        <v>2022</v>
      </c>
      <c r="AU3381" t="s">
        <v>39</v>
      </c>
      <c r="AV3381">
        <v>317</v>
      </c>
    </row>
    <row r="3382" spans="1:48" x14ac:dyDescent="0.4">
      <c r="A3382" t="s">
        <v>45</v>
      </c>
      <c r="B3382">
        <v>2022</v>
      </c>
      <c r="C3382" t="s">
        <v>39</v>
      </c>
      <c r="D3382" t="s">
        <v>49</v>
      </c>
      <c r="E3382" t="s">
        <v>28</v>
      </c>
      <c r="F3382" t="s">
        <v>7</v>
      </c>
      <c r="G3382">
        <v>350</v>
      </c>
      <c r="H3382" t="str">
        <f>VLOOKUP(E3382,filtered_wfh_with_region!$AA$2:$AB$31,2,FALSE)</f>
        <v>South</v>
      </c>
      <c r="AE3382">
        <v>2022</v>
      </c>
      <c r="AF3382">
        <v>350</v>
      </c>
      <c r="AG3382" t="s">
        <v>84</v>
      </c>
      <c r="AK3382" t="s">
        <v>84</v>
      </c>
      <c r="AL3382">
        <v>350</v>
      </c>
      <c r="AP3382" t="s">
        <v>39</v>
      </c>
      <c r="AQ3382">
        <v>350</v>
      </c>
      <c r="AT3382">
        <v>2022</v>
      </c>
      <c r="AU3382" t="s">
        <v>39</v>
      </c>
      <c r="AV3382">
        <v>350</v>
      </c>
    </row>
    <row r="3383" spans="1:48" x14ac:dyDescent="0.4">
      <c r="A3383" t="s">
        <v>45</v>
      </c>
      <c r="B3383">
        <v>2022</v>
      </c>
      <c r="C3383" t="s">
        <v>39</v>
      </c>
      <c r="D3383" t="s">
        <v>49</v>
      </c>
      <c r="E3383" t="s">
        <v>29</v>
      </c>
      <c r="F3383" t="s">
        <v>7</v>
      </c>
      <c r="G3383">
        <v>243</v>
      </c>
      <c r="H3383" t="str">
        <f>VLOOKUP(E3383,filtered_wfh_with_region!$AA$2:$AB$31,2,FALSE)</f>
        <v>West</v>
      </c>
      <c r="AE3383">
        <v>2022</v>
      </c>
      <c r="AF3383">
        <v>243</v>
      </c>
      <c r="AG3383" t="s">
        <v>71</v>
      </c>
      <c r="AK3383" t="s">
        <v>71</v>
      </c>
      <c r="AL3383">
        <v>243</v>
      </c>
      <c r="AP3383" t="s">
        <v>39</v>
      </c>
      <c r="AQ3383">
        <v>243</v>
      </c>
      <c r="AT3383">
        <v>2022</v>
      </c>
      <c r="AU3383" t="s">
        <v>39</v>
      </c>
      <c r="AV3383">
        <v>243</v>
      </c>
    </row>
    <row r="3384" spans="1:48" x14ac:dyDescent="0.4">
      <c r="A3384" t="s">
        <v>45</v>
      </c>
      <c r="B3384">
        <v>2022</v>
      </c>
      <c r="C3384" t="s">
        <v>39</v>
      </c>
      <c r="D3384" t="s">
        <v>49</v>
      </c>
      <c r="E3384" t="s">
        <v>30</v>
      </c>
      <c r="F3384" t="s">
        <v>7</v>
      </c>
      <c r="G3384">
        <v>575</v>
      </c>
      <c r="H3384" t="str">
        <f>VLOOKUP(E3384,filtered_wfh_with_region!$AA$2:$AB$31,2,FALSE)</f>
        <v>West</v>
      </c>
      <c r="AE3384">
        <v>2022</v>
      </c>
      <c r="AF3384">
        <v>575</v>
      </c>
      <c r="AG3384" t="s">
        <v>71</v>
      </c>
      <c r="AK3384" t="s">
        <v>71</v>
      </c>
      <c r="AL3384">
        <v>575</v>
      </c>
      <c r="AP3384" t="s">
        <v>39</v>
      </c>
      <c r="AQ3384">
        <v>575</v>
      </c>
      <c r="AT3384">
        <v>2022</v>
      </c>
      <c r="AU3384" t="s">
        <v>39</v>
      </c>
      <c r="AV3384">
        <v>575</v>
      </c>
    </row>
    <row r="3385" spans="1:48" x14ac:dyDescent="0.4">
      <c r="A3385" t="s">
        <v>45</v>
      </c>
      <c r="B3385">
        <v>2022</v>
      </c>
      <c r="C3385" t="s">
        <v>39</v>
      </c>
      <c r="D3385" t="s">
        <v>49</v>
      </c>
      <c r="E3385" t="s">
        <v>31</v>
      </c>
      <c r="F3385" t="s">
        <v>7</v>
      </c>
      <c r="G3385">
        <v>53</v>
      </c>
      <c r="H3385" t="str">
        <f>VLOOKUP(E3385,filtered_wfh_with_region!$AA$2:$AB$31,2,FALSE)</f>
        <v>West</v>
      </c>
      <c r="AE3385">
        <v>2022</v>
      </c>
      <c r="AF3385">
        <v>53</v>
      </c>
      <c r="AG3385" t="s">
        <v>71</v>
      </c>
      <c r="AK3385" t="s">
        <v>71</v>
      </c>
      <c r="AL3385">
        <v>53</v>
      </c>
      <c r="AP3385" t="s">
        <v>39</v>
      </c>
      <c r="AQ3385">
        <v>53</v>
      </c>
      <c r="AT3385">
        <v>2022</v>
      </c>
      <c r="AU3385" t="s">
        <v>39</v>
      </c>
      <c r="AV3385">
        <v>53</v>
      </c>
    </row>
    <row r="3386" spans="1:48" x14ac:dyDescent="0.4">
      <c r="A3386" t="s">
        <v>45</v>
      </c>
      <c r="B3386">
        <v>2022</v>
      </c>
      <c r="C3386" t="s">
        <v>39</v>
      </c>
      <c r="D3386" t="s">
        <v>49</v>
      </c>
      <c r="E3386" t="s">
        <v>32</v>
      </c>
      <c r="F3386" t="s">
        <v>7</v>
      </c>
      <c r="G3386">
        <v>226</v>
      </c>
      <c r="H3386" t="str">
        <f>VLOOKUP(E3386,filtered_wfh_with_region!$AA$2:$AB$31,2,FALSE)</f>
        <v>West</v>
      </c>
      <c r="AE3386">
        <v>2022</v>
      </c>
      <c r="AF3386">
        <v>226</v>
      </c>
      <c r="AG3386" t="s">
        <v>71</v>
      </c>
      <c r="AK3386" t="s">
        <v>71</v>
      </c>
      <c r="AL3386">
        <v>226</v>
      </c>
      <c r="AP3386" t="s">
        <v>39</v>
      </c>
      <c r="AQ3386">
        <v>226</v>
      </c>
      <c r="AT3386">
        <v>2022</v>
      </c>
      <c r="AU3386" t="s">
        <v>39</v>
      </c>
      <c r="AV3386">
        <v>226</v>
      </c>
    </row>
    <row r="3387" spans="1:48" x14ac:dyDescent="0.4">
      <c r="A3387" t="s">
        <v>45</v>
      </c>
      <c r="B3387">
        <v>2022</v>
      </c>
      <c r="C3387" t="s">
        <v>39</v>
      </c>
      <c r="D3387" t="s">
        <v>49</v>
      </c>
      <c r="E3387" t="s">
        <v>33</v>
      </c>
      <c r="F3387" t="s">
        <v>7</v>
      </c>
      <c r="G3387">
        <v>92</v>
      </c>
      <c r="H3387" t="str">
        <f>VLOOKUP(E3387,filtered_wfh_with_region!$AA$2:$AB$31,2,FALSE)</f>
        <v>West</v>
      </c>
      <c r="AE3387">
        <v>2022</v>
      </c>
      <c r="AF3387">
        <v>92</v>
      </c>
      <c r="AG3387" t="s">
        <v>71</v>
      </c>
      <c r="AK3387" t="s">
        <v>71</v>
      </c>
      <c r="AL3387">
        <v>92</v>
      </c>
      <c r="AP3387" t="s">
        <v>39</v>
      </c>
      <c r="AQ3387">
        <v>92</v>
      </c>
      <c r="AT3387">
        <v>2022</v>
      </c>
      <c r="AU3387" t="s">
        <v>39</v>
      </c>
      <c r="AV3387">
        <v>92</v>
      </c>
    </row>
    <row r="3388" spans="1:48" x14ac:dyDescent="0.4">
      <c r="A3388" t="s">
        <v>45</v>
      </c>
      <c r="B3388">
        <v>2022</v>
      </c>
      <c r="C3388" t="s">
        <v>39</v>
      </c>
      <c r="D3388" t="s">
        <v>49</v>
      </c>
      <c r="E3388" t="s">
        <v>34</v>
      </c>
      <c r="F3388" t="s">
        <v>7</v>
      </c>
      <c r="G3388">
        <v>190</v>
      </c>
      <c r="H3388" t="str">
        <f>VLOOKUP(E3388,filtered_wfh_with_region!$AA$2:$AB$31,2,FALSE)</f>
        <v>West</v>
      </c>
      <c r="AE3388">
        <v>2022</v>
      </c>
      <c r="AF3388">
        <v>190</v>
      </c>
      <c r="AG3388" t="s">
        <v>71</v>
      </c>
      <c r="AK3388" t="s">
        <v>71</v>
      </c>
      <c r="AL3388">
        <v>190</v>
      </c>
      <c r="AP3388" t="s">
        <v>39</v>
      </c>
      <c r="AQ3388">
        <v>190</v>
      </c>
      <c r="AT3388">
        <v>2022</v>
      </c>
      <c r="AU3388" t="s">
        <v>39</v>
      </c>
      <c r="AV3388">
        <v>190</v>
      </c>
    </row>
    <row r="3389" spans="1:48" x14ac:dyDescent="0.4">
      <c r="A3389" t="s">
        <v>45</v>
      </c>
      <c r="B3389">
        <v>2022</v>
      </c>
      <c r="C3389" t="s">
        <v>39</v>
      </c>
      <c r="D3389" t="s">
        <v>49</v>
      </c>
      <c r="E3389" t="s">
        <v>35</v>
      </c>
      <c r="F3389" t="s">
        <v>7</v>
      </c>
      <c r="G3389">
        <v>91</v>
      </c>
      <c r="H3389" t="str">
        <f>VLOOKUP(E3389,filtered_wfh_with_region!$AA$2:$AB$31,2,FALSE)</f>
        <v>North</v>
      </c>
      <c r="AE3389">
        <v>2022</v>
      </c>
      <c r="AF3389">
        <v>91</v>
      </c>
      <c r="AG3389" t="s">
        <v>83</v>
      </c>
      <c r="AK3389" t="s">
        <v>83</v>
      </c>
      <c r="AL3389">
        <v>91</v>
      </c>
      <c r="AP3389" t="s">
        <v>39</v>
      </c>
      <c r="AQ3389">
        <v>91</v>
      </c>
      <c r="AT3389">
        <v>2022</v>
      </c>
      <c r="AU3389" t="s">
        <v>39</v>
      </c>
      <c r="AV3389">
        <v>91</v>
      </c>
    </row>
    <row r="3390" spans="1:48" x14ac:dyDescent="0.4">
      <c r="A3390" t="s">
        <v>45</v>
      </c>
      <c r="B3390">
        <v>2022</v>
      </c>
      <c r="C3390" t="s">
        <v>39</v>
      </c>
      <c r="D3390" t="s">
        <v>49</v>
      </c>
      <c r="E3390" t="s">
        <v>36</v>
      </c>
      <c r="F3390" t="s">
        <v>7</v>
      </c>
      <c r="G3390">
        <v>181</v>
      </c>
      <c r="H3390" t="str">
        <f>VLOOKUP(E3390,filtered_wfh_with_region!$AA$2:$AB$31,2,FALSE)</f>
        <v>North</v>
      </c>
      <c r="AE3390">
        <v>2022</v>
      </c>
      <c r="AF3390">
        <v>181</v>
      </c>
      <c r="AG3390" t="s">
        <v>83</v>
      </c>
      <c r="AK3390" t="s">
        <v>83</v>
      </c>
      <c r="AL3390">
        <v>181</v>
      </c>
      <c r="AP3390" t="s">
        <v>39</v>
      </c>
      <c r="AQ3390">
        <v>181</v>
      </c>
      <c r="AT3390">
        <v>2022</v>
      </c>
      <c r="AU3390" t="s">
        <v>39</v>
      </c>
      <c r="AV3390">
        <v>181</v>
      </c>
    </row>
    <row r="3391" spans="1:48" x14ac:dyDescent="0.4">
      <c r="A3391" t="s">
        <v>45</v>
      </c>
      <c r="B3391">
        <v>2022</v>
      </c>
      <c r="C3391" t="s">
        <v>39</v>
      </c>
      <c r="D3391" t="s">
        <v>49</v>
      </c>
      <c r="E3391" t="s">
        <v>37</v>
      </c>
      <c r="F3391" t="s">
        <v>7</v>
      </c>
      <c r="G3391">
        <v>59</v>
      </c>
      <c r="H3391" t="str">
        <f>VLOOKUP(E3391,filtered_wfh_with_region!$AA$2:$AB$31,2,FALSE)</f>
        <v>North</v>
      </c>
      <c r="AE3391">
        <v>2022</v>
      </c>
      <c r="AF3391">
        <v>59</v>
      </c>
      <c r="AG3391" t="s">
        <v>83</v>
      </c>
      <c r="AK3391" t="s">
        <v>83</v>
      </c>
      <c r="AL3391">
        <v>59</v>
      </c>
      <c r="AP3391" t="s">
        <v>39</v>
      </c>
      <c r="AQ3391">
        <v>59</v>
      </c>
      <c r="AT3391">
        <v>2022</v>
      </c>
      <c r="AU3391" t="s">
        <v>39</v>
      </c>
      <c r="AV3391">
        <v>59</v>
      </c>
    </row>
    <row r="3392" spans="1:48" x14ac:dyDescent="0.4">
      <c r="A3392" t="s">
        <v>45</v>
      </c>
      <c r="B3392">
        <v>2022</v>
      </c>
      <c r="C3392" t="s">
        <v>39</v>
      </c>
      <c r="D3392" t="s">
        <v>50</v>
      </c>
      <c r="E3392" t="s">
        <v>8</v>
      </c>
      <c r="F3392" t="s">
        <v>7</v>
      </c>
      <c r="G3392">
        <v>11</v>
      </c>
      <c r="H3392" t="str">
        <f>VLOOKUP(E3392,filtered_wfh_with_region!$AA$2:$AB$31,2,FALSE)</f>
        <v>East</v>
      </c>
      <c r="AE3392">
        <v>2022</v>
      </c>
      <c r="AF3392">
        <v>11</v>
      </c>
      <c r="AG3392" t="s">
        <v>82</v>
      </c>
      <c r="AK3392" t="s">
        <v>82</v>
      </c>
      <c r="AL3392">
        <v>11</v>
      </c>
      <c r="AP3392" t="s">
        <v>39</v>
      </c>
      <c r="AQ3392">
        <v>11</v>
      </c>
      <c r="AT3392">
        <v>2022</v>
      </c>
      <c r="AU3392" t="s">
        <v>39</v>
      </c>
      <c r="AV3392">
        <v>11</v>
      </c>
    </row>
    <row r="3393" spans="1:48" x14ac:dyDescent="0.4">
      <c r="A3393" t="s">
        <v>45</v>
      </c>
      <c r="B3393">
        <v>2022</v>
      </c>
      <c r="C3393" t="s">
        <v>39</v>
      </c>
      <c r="D3393" t="s">
        <v>50</v>
      </c>
      <c r="E3393" t="s">
        <v>9</v>
      </c>
      <c r="F3393" t="s">
        <v>7</v>
      </c>
      <c r="G3393">
        <v>217</v>
      </c>
      <c r="H3393" t="str">
        <f>VLOOKUP(E3393,filtered_wfh_with_region!$AA$2:$AB$31,2,FALSE)</f>
        <v>East</v>
      </c>
      <c r="AE3393">
        <v>2022</v>
      </c>
      <c r="AF3393">
        <v>217</v>
      </c>
      <c r="AG3393" t="s">
        <v>82</v>
      </c>
      <c r="AK3393" t="s">
        <v>82</v>
      </c>
      <c r="AL3393">
        <v>217</v>
      </c>
      <c r="AP3393" t="s">
        <v>39</v>
      </c>
      <c r="AQ3393">
        <v>217</v>
      </c>
      <c r="AT3393">
        <v>2022</v>
      </c>
      <c r="AU3393" t="s">
        <v>39</v>
      </c>
      <c r="AV3393">
        <v>217</v>
      </c>
    </row>
    <row r="3394" spans="1:48" x14ac:dyDescent="0.4">
      <c r="A3394" t="s">
        <v>45</v>
      </c>
      <c r="B3394">
        <v>2022</v>
      </c>
      <c r="C3394" t="s">
        <v>39</v>
      </c>
      <c r="D3394" t="s">
        <v>50</v>
      </c>
      <c r="E3394" t="s">
        <v>10</v>
      </c>
      <c r="F3394" t="s">
        <v>7</v>
      </c>
      <c r="G3394">
        <v>124</v>
      </c>
      <c r="H3394" t="str">
        <f>VLOOKUP(E3394,filtered_wfh_with_region!$AA$2:$AB$31,2,FALSE)</f>
        <v>East</v>
      </c>
      <c r="AE3394">
        <v>2022</v>
      </c>
      <c r="AF3394">
        <v>124</v>
      </c>
      <c r="AG3394" t="s">
        <v>82</v>
      </c>
      <c r="AK3394" t="s">
        <v>82</v>
      </c>
      <c r="AL3394">
        <v>124</v>
      </c>
      <c r="AP3394" t="s">
        <v>39</v>
      </c>
      <c r="AQ3394">
        <v>124</v>
      </c>
      <c r="AT3394">
        <v>2022</v>
      </c>
      <c r="AU3394" t="s">
        <v>39</v>
      </c>
      <c r="AV3394">
        <v>124</v>
      </c>
    </row>
    <row r="3395" spans="1:48" x14ac:dyDescent="0.4">
      <c r="A3395" t="s">
        <v>45</v>
      </c>
      <c r="B3395">
        <v>2022</v>
      </c>
      <c r="C3395" t="s">
        <v>39</v>
      </c>
      <c r="D3395" t="s">
        <v>50</v>
      </c>
      <c r="E3395" t="s">
        <v>11</v>
      </c>
      <c r="F3395" t="s">
        <v>7</v>
      </c>
      <c r="G3395">
        <v>126</v>
      </c>
      <c r="H3395" t="str">
        <f>VLOOKUP(E3395,filtered_wfh_with_region!$AA$2:$AB$31,2,FALSE)</f>
        <v>East</v>
      </c>
      <c r="AE3395">
        <v>2022</v>
      </c>
      <c r="AF3395">
        <v>126</v>
      </c>
      <c r="AG3395" t="s">
        <v>82</v>
      </c>
      <c r="AK3395" t="s">
        <v>82</v>
      </c>
      <c r="AL3395">
        <v>126</v>
      </c>
      <c r="AP3395" t="s">
        <v>39</v>
      </c>
      <c r="AQ3395">
        <v>126</v>
      </c>
      <c r="AT3395">
        <v>2022</v>
      </c>
      <c r="AU3395" t="s">
        <v>39</v>
      </c>
      <c r="AV3395">
        <v>126</v>
      </c>
    </row>
    <row r="3396" spans="1:48" x14ac:dyDescent="0.4">
      <c r="A3396" t="s">
        <v>45</v>
      </c>
      <c r="B3396">
        <v>2022</v>
      </c>
      <c r="C3396" t="s">
        <v>39</v>
      </c>
      <c r="D3396" t="s">
        <v>50</v>
      </c>
      <c r="E3396" t="s">
        <v>12</v>
      </c>
      <c r="F3396" t="s">
        <v>7</v>
      </c>
      <c r="G3396">
        <v>110</v>
      </c>
      <c r="H3396" t="str">
        <f>VLOOKUP(E3396,filtered_wfh_with_region!$AA$2:$AB$31,2,FALSE)</f>
        <v>East</v>
      </c>
      <c r="AE3396">
        <v>2022</v>
      </c>
      <c r="AF3396">
        <v>110</v>
      </c>
      <c r="AG3396" t="s">
        <v>82</v>
      </c>
      <c r="AK3396" t="s">
        <v>82</v>
      </c>
      <c r="AL3396">
        <v>110</v>
      </c>
      <c r="AP3396" t="s">
        <v>39</v>
      </c>
      <c r="AQ3396">
        <v>110</v>
      </c>
      <c r="AT3396">
        <v>2022</v>
      </c>
      <c r="AU3396" t="s">
        <v>39</v>
      </c>
      <c r="AV3396">
        <v>110</v>
      </c>
    </row>
    <row r="3397" spans="1:48" x14ac:dyDescent="0.4">
      <c r="A3397" t="s">
        <v>45</v>
      </c>
      <c r="B3397">
        <v>2022</v>
      </c>
      <c r="C3397" t="s">
        <v>39</v>
      </c>
      <c r="D3397" t="s">
        <v>50</v>
      </c>
      <c r="E3397" t="s">
        <v>13</v>
      </c>
      <c r="F3397" t="s">
        <v>7</v>
      </c>
      <c r="G3397">
        <v>64</v>
      </c>
      <c r="H3397" t="str">
        <f>VLOOKUP(E3397,filtered_wfh_with_region!$AA$2:$AB$31,2,FALSE)</f>
        <v>East</v>
      </c>
      <c r="AE3397">
        <v>2022</v>
      </c>
      <c r="AF3397">
        <v>64</v>
      </c>
      <c r="AG3397" t="s">
        <v>82</v>
      </c>
      <c r="AK3397" t="s">
        <v>82</v>
      </c>
      <c r="AL3397">
        <v>64</v>
      </c>
      <c r="AP3397" t="s">
        <v>39</v>
      </c>
      <c r="AQ3397">
        <v>64</v>
      </c>
      <c r="AT3397">
        <v>2022</v>
      </c>
      <c r="AU3397" t="s">
        <v>39</v>
      </c>
      <c r="AV3397">
        <v>64</v>
      </c>
    </row>
    <row r="3398" spans="1:48" x14ac:dyDescent="0.4">
      <c r="A3398" t="s">
        <v>45</v>
      </c>
      <c r="B3398">
        <v>2022</v>
      </c>
      <c r="C3398" t="s">
        <v>39</v>
      </c>
      <c r="D3398" t="s">
        <v>50</v>
      </c>
      <c r="E3398" t="s">
        <v>14</v>
      </c>
      <c r="F3398" t="s">
        <v>7</v>
      </c>
      <c r="G3398">
        <v>11</v>
      </c>
      <c r="H3398" t="str">
        <f>VLOOKUP(E3398,filtered_wfh_with_region!$AA$2:$AB$31,2,FALSE)</f>
        <v>Midlands</v>
      </c>
      <c r="AE3398">
        <v>2022</v>
      </c>
      <c r="AF3398">
        <v>11</v>
      </c>
      <c r="AG3398" t="s">
        <v>72</v>
      </c>
      <c r="AK3398" t="s">
        <v>72</v>
      </c>
      <c r="AL3398">
        <v>11</v>
      </c>
      <c r="AP3398" t="s">
        <v>39</v>
      </c>
      <c r="AQ3398">
        <v>11</v>
      </c>
      <c r="AT3398">
        <v>2022</v>
      </c>
      <c r="AU3398" t="s">
        <v>39</v>
      </c>
      <c r="AV3398">
        <v>11</v>
      </c>
    </row>
    <row r="3399" spans="1:48" x14ac:dyDescent="0.4">
      <c r="A3399" t="s">
        <v>45</v>
      </c>
      <c r="B3399">
        <v>2022</v>
      </c>
      <c r="C3399" t="s">
        <v>39</v>
      </c>
      <c r="D3399" t="s">
        <v>50</v>
      </c>
      <c r="E3399" t="s">
        <v>15</v>
      </c>
      <c r="F3399" t="s">
        <v>7</v>
      </c>
      <c r="G3399">
        <v>16</v>
      </c>
      <c r="H3399" t="str">
        <f>VLOOKUP(E3399,filtered_wfh_with_region!$AA$2:$AB$31,2,FALSE)</f>
        <v>Midlands</v>
      </c>
      <c r="AE3399">
        <v>2022</v>
      </c>
      <c r="AF3399">
        <v>16</v>
      </c>
      <c r="AG3399" t="s">
        <v>72</v>
      </c>
      <c r="AK3399" t="s">
        <v>72</v>
      </c>
      <c r="AL3399">
        <v>16</v>
      </c>
      <c r="AP3399" t="s">
        <v>39</v>
      </c>
      <c r="AQ3399">
        <v>16</v>
      </c>
      <c r="AT3399">
        <v>2022</v>
      </c>
      <c r="AU3399" t="s">
        <v>39</v>
      </c>
      <c r="AV3399">
        <v>16</v>
      </c>
    </row>
    <row r="3400" spans="1:48" x14ac:dyDescent="0.4">
      <c r="A3400" t="s">
        <v>45</v>
      </c>
      <c r="B3400">
        <v>2022</v>
      </c>
      <c r="C3400" t="s">
        <v>39</v>
      </c>
      <c r="D3400" t="s">
        <v>50</v>
      </c>
      <c r="E3400" t="s">
        <v>16</v>
      </c>
      <c r="F3400" t="s">
        <v>7</v>
      </c>
      <c r="G3400">
        <v>1</v>
      </c>
      <c r="H3400" t="str">
        <f>VLOOKUP(E3400,filtered_wfh_with_region!$AA$2:$AB$31,2,FALSE)</f>
        <v>Midlands</v>
      </c>
      <c r="AE3400">
        <v>2022</v>
      </c>
      <c r="AF3400">
        <v>1</v>
      </c>
      <c r="AG3400" t="s">
        <v>72</v>
      </c>
      <c r="AK3400" t="s">
        <v>72</v>
      </c>
      <c r="AL3400">
        <v>1</v>
      </c>
      <c r="AP3400" t="s">
        <v>39</v>
      </c>
      <c r="AQ3400">
        <v>1</v>
      </c>
      <c r="AT3400">
        <v>2022</v>
      </c>
      <c r="AU3400" t="s">
        <v>39</v>
      </c>
      <c r="AV3400">
        <v>1</v>
      </c>
    </row>
    <row r="3401" spans="1:48" x14ac:dyDescent="0.4">
      <c r="A3401" t="s">
        <v>45</v>
      </c>
      <c r="B3401">
        <v>2022</v>
      </c>
      <c r="C3401" t="s">
        <v>39</v>
      </c>
      <c r="D3401" t="s">
        <v>50</v>
      </c>
      <c r="E3401" t="s">
        <v>17</v>
      </c>
      <c r="F3401" t="s">
        <v>7</v>
      </c>
      <c r="G3401">
        <v>23</v>
      </c>
      <c r="H3401" t="str">
        <f>VLOOKUP(E3401,filtered_wfh_with_region!$AA$2:$AB$31,2,FALSE)</f>
        <v>East</v>
      </c>
      <c r="AE3401">
        <v>2022</v>
      </c>
      <c r="AF3401">
        <v>23</v>
      </c>
      <c r="AG3401" t="s">
        <v>82</v>
      </c>
      <c r="AK3401" t="s">
        <v>82</v>
      </c>
      <c r="AL3401">
        <v>23</v>
      </c>
      <c r="AP3401" t="s">
        <v>39</v>
      </c>
      <c r="AQ3401">
        <v>23</v>
      </c>
      <c r="AT3401">
        <v>2022</v>
      </c>
      <c r="AU3401" t="s">
        <v>39</v>
      </c>
      <c r="AV3401">
        <v>23</v>
      </c>
    </row>
    <row r="3402" spans="1:48" x14ac:dyDescent="0.4">
      <c r="A3402" t="s">
        <v>45</v>
      </c>
      <c r="B3402">
        <v>2022</v>
      </c>
      <c r="C3402" t="s">
        <v>39</v>
      </c>
      <c r="D3402" t="s">
        <v>50</v>
      </c>
      <c r="E3402" t="s">
        <v>18</v>
      </c>
      <c r="F3402" t="s">
        <v>7</v>
      </c>
      <c r="G3402">
        <v>54</v>
      </c>
      <c r="H3402" t="str">
        <f>VLOOKUP(E3402,filtered_wfh_with_region!$AA$2:$AB$31,2,FALSE)</f>
        <v>East</v>
      </c>
      <c r="AE3402">
        <v>2022</v>
      </c>
      <c r="AF3402">
        <v>54</v>
      </c>
      <c r="AG3402" t="s">
        <v>82</v>
      </c>
      <c r="AK3402" t="s">
        <v>82</v>
      </c>
      <c r="AL3402">
        <v>54</v>
      </c>
      <c r="AP3402" t="s">
        <v>39</v>
      </c>
      <c r="AQ3402">
        <v>54</v>
      </c>
      <c r="AT3402">
        <v>2022</v>
      </c>
      <c r="AU3402" t="s">
        <v>39</v>
      </c>
      <c r="AV3402">
        <v>54</v>
      </c>
    </row>
    <row r="3403" spans="1:48" x14ac:dyDescent="0.4">
      <c r="A3403" t="s">
        <v>45</v>
      </c>
      <c r="B3403">
        <v>2022</v>
      </c>
      <c r="C3403" t="s">
        <v>39</v>
      </c>
      <c r="D3403" t="s">
        <v>50</v>
      </c>
      <c r="E3403" t="s">
        <v>19</v>
      </c>
      <c r="F3403" t="s">
        <v>7</v>
      </c>
      <c r="G3403">
        <v>19</v>
      </c>
      <c r="H3403" t="str">
        <f>VLOOKUP(E3403,filtered_wfh_with_region!$AA$2:$AB$31,2,FALSE)</f>
        <v>Midlands</v>
      </c>
      <c r="AE3403">
        <v>2022</v>
      </c>
      <c r="AF3403">
        <v>19</v>
      </c>
      <c r="AG3403" t="s">
        <v>72</v>
      </c>
      <c r="AK3403" t="s">
        <v>72</v>
      </c>
      <c r="AL3403">
        <v>19</v>
      </c>
      <c r="AP3403" t="s">
        <v>39</v>
      </c>
      <c r="AQ3403">
        <v>19</v>
      </c>
      <c r="AT3403">
        <v>2022</v>
      </c>
      <c r="AU3403" t="s">
        <v>39</v>
      </c>
      <c r="AV3403">
        <v>19</v>
      </c>
    </row>
    <row r="3404" spans="1:48" x14ac:dyDescent="0.4">
      <c r="A3404" t="s">
        <v>45</v>
      </c>
      <c r="B3404">
        <v>2022</v>
      </c>
      <c r="C3404" t="s">
        <v>39</v>
      </c>
      <c r="D3404" t="s">
        <v>50</v>
      </c>
      <c r="E3404" t="s">
        <v>20</v>
      </c>
      <c r="F3404" t="s">
        <v>7</v>
      </c>
      <c r="G3404">
        <v>9</v>
      </c>
      <c r="H3404" t="str">
        <f>VLOOKUP(E3404,filtered_wfh_with_region!$AA$2:$AB$31,2,FALSE)</f>
        <v>Midlands</v>
      </c>
      <c r="AE3404">
        <v>2022</v>
      </c>
      <c r="AF3404">
        <v>9</v>
      </c>
      <c r="AG3404" t="s">
        <v>72</v>
      </c>
      <c r="AK3404" t="s">
        <v>72</v>
      </c>
      <c r="AL3404">
        <v>9</v>
      </c>
      <c r="AP3404" t="s">
        <v>39</v>
      </c>
      <c r="AQ3404">
        <v>9</v>
      </c>
      <c r="AT3404">
        <v>2022</v>
      </c>
      <c r="AU3404" t="s">
        <v>39</v>
      </c>
      <c r="AV3404">
        <v>9</v>
      </c>
    </row>
    <row r="3405" spans="1:48" x14ac:dyDescent="0.4">
      <c r="A3405" t="s">
        <v>45</v>
      </c>
      <c r="B3405">
        <v>2022</v>
      </c>
      <c r="C3405" t="s">
        <v>39</v>
      </c>
      <c r="D3405" t="s">
        <v>50</v>
      </c>
      <c r="E3405" t="s">
        <v>21</v>
      </c>
      <c r="F3405" t="s">
        <v>7</v>
      </c>
      <c r="G3405">
        <v>18</v>
      </c>
      <c r="H3405" t="str">
        <f>VLOOKUP(E3405,filtered_wfh_with_region!$AA$2:$AB$31,2,FALSE)</f>
        <v>East</v>
      </c>
      <c r="AE3405">
        <v>2022</v>
      </c>
      <c r="AF3405">
        <v>18</v>
      </c>
      <c r="AG3405" t="s">
        <v>82</v>
      </c>
      <c r="AK3405" t="s">
        <v>82</v>
      </c>
      <c r="AL3405">
        <v>18</v>
      </c>
      <c r="AP3405" t="s">
        <v>39</v>
      </c>
      <c r="AQ3405">
        <v>18</v>
      </c>
      <c r="AT3405">
        <v>2022</v>
      </c>
      <c r="AU3405" t="s">
        <v>39</v>
      </c>
      <c r="AV3405">
        <v>18</v>
      </c>
    </row>
    <row r="3406" spans="1:48" x14ac:dyDescent="0.4">
      <c r="A3406" t="s">
        <v>45</v>
      </c>
      <c r="B3406">
        <v>2022</v>
      </c>
      <c r="C3406" t="s">
        <v>39</v>
      </c>
      <c r="D3406" t="s">
        <v>50</v>
      </c>
      <c r="E3406" t="s">
        <v>22</v>
      </c>
      <c r="F3406" t="s">
        <v>7</v>
      </c>
      <c r="G3406">
        <v>48</v>
      </c>
      <c r="H3406" t="str">
        <f>VLOOKUP(E3406,filtered_wfh_with_region!$AA$2:$AB$31,2,FALSE)</f>
        <v>East</v>
      </c>
      <c r="AE3406">
        <v>2022</v>
      </c>
      <c r="AF3406">
        <v>48</v>
      </c>
      <c r="AG3406" t="s">
        <v>82</v>
      </c>
      <c r="AK3406" t="s">
        <v>82</v>
      </c>
      <c r="AL3406">
        <v>48</v>
      </c>
      <c r="AP3406" t="s">
        <v>39</v>
      </c>
      <c r="AQ3406">
        <v>48</v>
      </c>
      <c r="AT3406">
        <v>2022</v>
      </c>
      <c r="AU3406" t="s">
        <v>39</v>
      </c>
      <c r="AV3406">
        <v>48</v>
      </c>
    </row>
    <row r="3407" spans="1:48" x14ac:dyDescent="0.4">
      <c r="A3407" t="s">
        <v>45</v>
      </c>
      <c r="B3407">
        <v>2022</v>
      </c>
      <c r="C3407" t="s">
        <v>39</v>
      </c>
      <c r="D3407" t="s">
        <v>50</v>
      </c>
      <c r="E3407" t="s">
        <v>23</v>
      </c>
      <c r="F3407" t="s">
        <v>7</v>
      </c>
      <c r="G3407">
        <v>17</v>
      </c>
      <c r="H3407" t="str">
        <f>VLOOKUP(E3407,filtered_wfh_with_region!$AA$2:$AB$31,2,FALSE)</f>
        <v>South</v>
      </c>
      <c r="AE3407">
        <v>2022</v>
      </c>
      <c r="AF3407">
        <v>17</v>
      </c>
      <c r="AG3407" t="s">
        <v>84</v>
      </c>
      <c r="AK3407" t="s">
        <v>84</v>
      </c>
      <c r="AL3407">
        <v>17</v>
      </c>
      <c r="AP3407" t="s">
        <v>39</v>
      </c>
      <c r="AQ3407">
        <v>17</v>
      </c>
      <c r="AT3407">
        <v>2022</v>
      </c>
      <c r="AU3407" t="s">
        <v>39</v>
      </c>
      <c r="AV3407">
        <v>17</v>
      </c>
    </row>
    <row r="3408" spans="1:48" x14ac:dyDescent="0.4">
      <c r="A3408" t="s">
        <v>45</v>
      </c>
      <c r="B3408">
        <v>2022</v>
      </c>
      <c r="C3408" t="s">
        <v>39</v>
      </c>
      <c r="D3408" t="s">
        <v>50</v>
      </c>
      <c r="E3408" t="s">
        <v>24</v>
      </c>
      <c r="F3408" t="s">
        <v>7</v>
      </c>
      <c r="G3408">
        <v>152</v>
      </c>
      <c r="H3408" t="str">
        <f>VLOOKUP(E3408,filtered_wfh_with_region!$AA$2:$AB$31,2,FALSE)</f>
        <v>South</v>
      </c>
      <c r="AE3408">
        <v>2022</v>
      </c>
      <c r="AF3408">
        <v>152</v>
      </c>
      <c r="AG3408" t="s">
        <v>84</v>
      </c>
      <c r="AK3408" t="s">
        <v>84</v>
      </c>
      <c r="AL3408">
        <v>152</v>
      </c>
      <c r="AP3408" t="s">
        <v>39</v>
      </c>
      <c r="AQ3408">
        <v>152</v>
      </c>
      <c r="AT3408">
        <v>2022</v>
      </c>
      <c r="AU3408" t="s">
        <v>39</v>
      </c>
      <c r="AV3408">
        <v>152</v>
      </c>
    </row>
    <row r="3409" spans="1:48" x14ac:dyDescent="0.4">
      <c r="A3409" t="s">
        <v>45</v>
      </c>
      <c r="B3409">
        <v>2022</v>
      </c>
      <c r="C3409" t="s">
        <v>39</v>
      </c>
      <c r="D3409" t="s">
        <v>50</v>
      </c>
      <c r="E3409" t="s">
        <v>25</v>
      </c>
      <c r="F3409" t="s">
        <v>7</v>
      </c>
      <c r="G3409">
        <v>22</v>
      </c>
      <c r="H3409" t="str">
        <f>VLOOKUP(E3409,filtered_wfh_with_region!$AA$2:$AB$31,2,FALSE)</f>
        <v>South</v>
      </c>
      <c r="AE3409">
        <v>2022</v>
      </c>
      <c r="AF3409">
        <v>22</v>
      </c>
      <c r="AG3409" t="s">
        <v>84</v>
      </c>
      <c r="AK3409" t="s">
        <v>84</v>
      </c>
      <c r="AL3409">
        <v>22</v>
      </c>
      <c r="AP3409" t="s">
        <v>39</v>
      </c>
      <c r="AQ3409">
        <v>22</v>
      </c>
      <c r="AT3409">
        <v>2022</v>
      </c>
      <c r="AU3409" t="s">
        <v>39</v>
      </c>
      <c r="AV3409">
        <v>22</v>
      </c>
    </row>
    <row r="3410" spans="1:48" x14ac:dyDescent="0.4">
      <c r="A3410" t="s">
        <v>45</v>
      </c>
      <c r="B3410">
        <v>2022</v>
      </c>
      <c r="C3410" t="s">
        <v>39</v>
      </c>
      <c r="D3410" t="s">
        <v>50</v>
      </c>
      <c r="E3410" t="s">
        <v>26</v>
      </c>
      <c r="F3410" t="s">
        <v>7</v>
      </c>
      <c r="G3410">
        <v>26</v>
      </c>
      <c r="H3410" t="str">
        <f>VLOOKUP(E3410,filtered_wfh_with_region!$AA$2:$AB$31,2,FALSE)</f>
        <v>South</v>
      </c>
      <c r="AE3410">
        <v>2022</v>
      </c>
      <c r="AF3410">
        <v>26</v>
      </c>
      <c r="AG3410" t="s">
        <v>84</v>
      </c>
      <c r="AK3410" t="s">
        <v>84</v>
      </c>
      <c r="AL3410">
        <v>26</v>
      </c>
      <c r="AP3410" t="s">
        <v>39</v>
      </c>
      <c r="AQ3410">
        <v>26</v>
      </c>
      <c r="AT3410">
        <v>2022</v>
      </c>
      <c r="AU3410" t="s">
        <v>39</v>
      </c>
      <c r="AV3410">
        <v>26</v>
      </c>
    </row>
    <row r="3411" spans="1:48" x14ac:dyDescent="0.4">
      <c r="A3411" t="s">
        <v>45</v>
      </c>
      <c r="B3411">
        <v>2022</v>
      </c>
      <c r="C3411" t="s">
        <v>39</v>
      </c>
      <c r="D3411" t="s">
        <v>50</v>
      </c>
      <c r="E3411" t="s">
        <v>27</v>
      </c>
      <c r="F3411" t="s">
        <v>7</v>
      </c>
      <c r="G3411">
        <v>17</v>
      </c>
      <c r="H3411" t="str">
        <f>VLOOKUP(E3411,filtered_wfh_with_region!$AA$2:$AB$31,2,FALSE)</f>
        <v>South</v>
      </c>
      <c r="AE3411">
        <v>2022</v>
      </c>
      <c r="AF3411">
        <v>17</v>
      </c>
      <c r="AG3411" t="s">
        <v>84</v>
      </c>
      <c r="AK3411" t="s">
        <v>84</v>
      </c>
      <c r="AL3411">
        <v>17</v>
      </c>
      <c r="AP3411" t="s">
        <v>39</v>
      </c>
      <c r="AQ3411">
        <v>17</v>
      </c>
      <c r="AT3411">
        <v>2022</v>
      </c>
      <c r="AU3411" t="s">
        <v>39</v>
      </c>
      <c r="AV3411">
        <v>17</v>
      </c>
    </row>
    <row r="3412" spans="1:48" x14ac:dyDescent="0.4">
      <c r="A3412" t="s">
        <v>45</v>
      </c>
      <c r="B3412">
        <v>2022</v>
      </c>
      <c r="C3412" t="s">
        <v>39</v>
      </c>
      <c r="D3412" t="s">
        <v>50</v>
      </c>
      <c r="E3412" t="s">
        <v>28</v>
      </c>
      <c r="F3412" t="s">
        <v>7</v>
      </c>
      <c r="G3412">
        <v>27</v>
      </c>
      <c r="H3412" t="str">
        <f>VLOOKUP(E3412,filtered_wfh_with_region!$AA$2:$AB$31,2,FALSE)</f>
        <v>South</v>
      </c>
      <c r="AE3412">
        <v>2022</v>
      </c>
      <c r="AF3412">
        <v>27</v>
      </c>
      <c r="AG3412" t="s">
        <v>84</v>
      </c>
      <c r="AK3412" t="s">
        <v>84</v>
      </c>
      <c r="AL3412">
        <v>27</v>
      </c>
      <c r="AP3412" t="s">
        <v>39</v>
      </c>
      <c r="AQ3412">
        <v>27</v>
      </c>
      <c r="AT3412">
        <v>2022</v>
      </c>
      <c r="AU3412" t="s">
        <v>39</v>
      </c>
      <c r="AV3412">
        <v>27</v>
      </c>
    </row>
    <row r="3413" spans="1:48" x14ac:dyDescent="0.4">
      <c r="A3413" t="s">
        <v>45</v>
      </c>
      <c r="B3413">
        <v>2022</v>
      </c>
      <c r="C3413" t="s">
        <v>39</v>
      </c>
      <c r="D3413" t="s">
        <v>50</v>
      </c>
      <c r="E3413" t="s">
        <v>29</v>
      </c>
      <c r="F3413" t="s">
        <v>7</v>
      </c>
      <c r="G3413">
        <v>6</v>
      </c>
      <c r="H3413" t="str">
        <f>VLOOKUP(E3413,filtered_wfh_with_region!$AA$2:$AB$31,2,FALSE)</f>
        <v>West</v>
      </c>
      <c r="AE3413">
        <v>2022</v>
      </c>
      <c r="AF3413">
        <v>6</v>
      </c>
      <c r="AG3413" t="s">
        <v>71</v>
      </c>
      <c r="AK3413" t="s">
        <v>71</v>
      </c>
      <c r="AL3413">
        <v>6</v>
      </c>
      <c r="AP3413" t="s">
        <v>39</v>
      </c>
      <c r="AQ3413">
        <v>6</v>
      </c>
      <c r="AT3413">
        <v>2022</v>
      </c>
      <c r="AU3413" t="s">
        <v>39</v>
      </c>
      <c r="AV3413">
        <v>6</v>
      </c>
    </row>
    <row r="3414" spans="1:48" x14ac:dyDescent="0.4">
      <c r="A3414" t="s">
        <v>45</v>
      </c>
      <c r="B3414">
        <v>2022</v>
      </c>
      <c r="C3414" t="s">
        <v>39</v>
      </c>
      <c r="D3414" t="s">
        <v>50</v>
      </c>
      <c r="E3414" t="s">
        <v>30</v>
      </c>
      <c r="F3414" t="s">
        <v>7</v>
      </c>
      <c r="G3414">
        <v>23</v>
      </c>
      <c r="H3414" t="str">
        <f>VLOOKUP(E3414,filtered_wfh_with_region!$AA$2:$AB$31,2,FALSE)</f>
        <v>West</v>
      </c>
      <c r="AE3414">
        <v>2022</v>
      </c>
      <c r="AF3414">
        <v>23</v>
      </c>
      <c r="AG3414" t="s">
        <v>71</v>
      </c>
      <c r="AK3414" t="s">
        <v>71</v>
      </c>
      <c r="AL3414">
        <v>23</v>
      </c>
      <c r="AP3414" t="s">
        <v>39</v>
      </c>
      <c r="AQ3414">
        <v>23</v>
      </c>
      <c r="AT3414">
        <v>2022</v>
      </c>
      <c r="AU3414" t="s">
        <v>39</v>
      </c>
      <c r="AV3414">
        <v>23</v>
      </c>
    </row>
    <row r="3415" spans="1:48" x14ac:dyDescent="0.4">
      <c r="A3415" t="s">
        <v>45</v>
      </c>
      <c r="B3415">
        <v>2022</v>
      </c>
      <c r="C3415" t="s">
        <v>39</v>
      </c>
      <c r="D3415" t="s">
        <v>50</v>
      </c>
      <c r="E3415" t="s">
        <v>31</v>
      </c>
      <c r="F3415" t="s">
        <v>7</v>
      </c>
      <c r="G3415">
        <v>6</v>
      </c>
      <c r="H3415" t="str">
        <f>VLOOKUP(E3415,filtered_wfh_with_region!$AA$2:$AB$31,2,FALSE)</f>
        <v>West</v>
      </c>
      <c r="AE3415">
        <v>2022</v>
      </c>
      <c r="AF3415">
        <v>6</v>
      </c>
      <c r="AG3415" t="s">
        <v>71</v>
      </c>
      <c r="AK3415" t="s">
        <v>71</v>
      </c>
      <c r="AL3415">
        <v>6</v>
      </c>
      <c r="AP3415" t="s">
        <v>39</v>
      </c>
      <c r="AQ3415">
        <v>6</v>
      </c>
      <c r="AT3415">
        <v>2022</v>
      </c>
      <c r="AU3415" t="s">
        <v>39</v>
      </c>
      <c r="AV3415">
        <v>6</v>
      </c>
    </row>
    <row r="3416" spans="1:48" x14ac:dyDescent="0.4">
      <c r="A3416" t="s">
        <v>45</v>
      </c>
      <c r="B3416">
        <v>2022</v>
      </c>
      <c r="C3416" t="s">
        <v>39</v>
      </c>
      <c r="D3416" t="s">
        <v>50</v>
      </c>
      <c r="E3416" t="s">
        <v>32</v>
      </c>
      <c r="F3416" t="s">
        <v>7</v>
      </c>
      <c r="G3416">
        <v>14</v>
      </c>
      <c r="H3416" t="str">
        <f>VLOOKUP(E3416,filtered_wfh_with_region!$AA$2:$AB$31,2,FALSE)</f>
        <v>West</v>
      </c>
      <c r="AE3416">
        <v>2022</v>
      </c>
      <c r="AF3416">
        <v>14</v>
      </c>
      <c r="AG3416" t="s">
        <v>71</v>
      </c>
      <c r="AK3416" t="s">
        <v>71</v>
      </c>
      <c r="AL3416">
        <v>14</v>
      </c>
      <c r="AP3416" t="s">
        <v>39</v>
      </c>
      <c r="AQ3416">
        <v>14</v>
      </c>
      <c r="AT3416">
        <v>2022</v>
      </c>
      <c r="AU3416" t="s">
        <v>39</v>
      </c>
      <c r="AV3416">
        <v>14</v>
      </c>
    </row>
    <row r="3417" spans="1:48" x14ac:dyDescent="0.4">
      <c r="A3417" t="s">
        <v>45</v>
      </c>
      <c r="B3417">
        <v>2022</v>
      </c>
      <c r="C3417" t="s">
        <v>39</v>
      </c>
      <c r="D3417" t="s">
        <v>50</v>
      </c>
      <c r="E3417" t="s">
        <v>33</v>
      </c>
      <c r="F3417" t="s">
        <v>7</v>
      </c>
      <c r="G3417">
        <v>9</v>
      </c>
      <c r="H3417" t="str">
        <f>VLOOKUP(E3417,filtered_wfh_with_region!$AA$2:$AB$31,2,FALSE)</f>
        <v>West</v>
      </c>
      <c r="AE3417">
        <v>2022</v>
      </c>
      <c r="AF3417">
        <v>9</v>
      </c>
      <c r="AG3417" t="s">
        <v>71</v>
      </c>
      <c r="AK3417" t="s">
        <v>71</v>
      </c>
      <c r="AL3417">
        <v>9</v>
      </c>
      <c r="AP3417" t="s">
        <v>39</v>
      </c>
      <c r="AQ3417">
        <v>9</v>
      </c>
      <c r="AT3417">
        <v>2022</v>
      </c>
      <c r="AU3417" t="s">
        <v>39</v>
      </c>
      <c r="AV3417">
        <v>9</v>
      </c>
    </row>
    <row r="3418" spans="1:48" x14ac:dyDescent="0.4">
      <c r="A3418" t="s">
        <v>45</v>
      </c>
      <c r="B3418">
        <v>2022</v>
      </c>
      <c r="C3418" t="s">
        <v>39</v>
      </c>
      <c r="D3418" t="s">
        <v>50</v>
      </c>
      <c r="E3418" t="s">
        <v>34</v>
      </c>
      <c r="F3418" t="s">
        <v>7</v>
      </c>
      <c r="G3418">
        <v>21</v>
      </c>
      <c r="H3418" t="str">
        <f>VLOOKUP(E3418,filtered_wfh_with_region!$AA$2:$AB$31,2,FALSE)</f>
        <v>West</v>
      </c>
      <c r="AE3418">
        <v>2022</v>
      </c>
      <c r="AF3418">
        <v>21</v>
      </c>
      <c r="AG3418" t="s">
        <v>71</v>
      </c>
      <c r="AK3418" t="s">
        <v>71</v>
      </c>
      <c r="AL3418">
        <v>21</v>
      </c>
      <c r="AP3418" t="s">
        <v>39</v>
      </c>
      <c r="AQ3418">
        <v>21</v>
      </c>
      <c r="AT3418">
        <v>2022</v>
      </c>
      <c r="AU3418" t="s">
        <v>39</v>
      </c>
      <c r="AV3418">
        <v>21</v>
      </c>
    </row>
    <row r="3419" spans="1:48" x14ac:dyDescent="0.4">
      <c r="A3419" t="s">
        <v>45</v>
      </c>
      <c r="B3419">
        <v>2022</v>
      </c>
      <c r="C3419" t="s">
        <v>39</v>
      </c>
      <c r="D3419" t="s">
        <v>50</v>
      </c>
      <c r="E3419" t="s">
        <v>35</v>
      </c>
      <c r="F3419" t="s">
        <v>7</v>
      </c>
      <c r="G3419">
        <v>9</v>
      </c>
      <c r="H3419" t="str">
        <f>VLOOKUP(E3419,filtered_wfh_with_region!$AA$2:$AB$31,2,FALSE)</f>
        <v>North</v>
      </c>
      <c r="AE3419">
        <v>2022</v>
      </c>
      <c r="AF3419">
        <v>9</v>
      </c>
      <c r="AG3419" t="s">
        <v>83</v>
      </c>
      <c r="AK3419" t="s">
        <v>83</v>
      </c>
      <c r="AL3419">
        <v>9</v>
      </c>
      <c r="AP3419" t="s">
        <v>39</v>
      </c>
      <c r="AQ3419">
        <v>9</v>
      </c>
      <c r="AT3419">
        <v>2022</v>
      </c>
      <c r="AU3419" t="s">
        <v>39</v>
      </c>
      <c r="AV3419">
        <v>9</v>
      </c>
    </row>
    <row r="3420" spans="1:48" x14ac:dyDescent="0.4">
      <c r="A3420" t="s">
        <v>45</v>
      </c>
      <c r="B3420">
        <v>2022</v>
      </c>
      <c r="C3420" t="s">
        <v>39</v>
      </c>
      <c r="D3420" t="s">
        <v>50</v>
      </c>
      <c r="E3420" t="s">
        <v>36</v>
      </c>
      <c r="F3420" t="s">
        <v>7</v>
      </c>
      <c r="G3420">
        <v>19</v>
      </c>
      <c r="H3420" t="str">
        <f>VLOOKUP(E3420,filtered_wfh_with_region!$AA$2:$AB$31,2,FALSE)</f>
        <v>North</v>
      </c>
      <c r="AE3420">
        <v>2022</v>
      </c>
      <c r="AF3420">
        <v>19</v>
      </c>
      <c r="AG3420" t="s">
        <v>83</v>
      </c>
      <c r="AK3420" t="s">
        <v>83</v>
      </c>
      <c r="AL3420">
        <v>19</v>
      </c>
      <c r="AP3420" t="s">
        <v>39</v>
      </c>
      <c r="AQ3420">
        <v>19</v>
      </c>
      <c r="AT3420">
        <v>2022</v>
      </c>
      <c r="AU3420" t="s">
        <v>39</v>
      </c>
      <c r="AV3420">
        <v>19</v>
      </c>
    </row>
    <row r="3421" spans="1:48" x14ac:dyDescent="0.4">
      <c r="A3421" t="s">
        <v>45</v>
      </c>
      <c r="B3421">
        <v>2022</v>
      </c>
      <c r="C3421" t="s">
        <v>39</v>
      </c>
      <c r="D3421" t="s">
        <v>50</v>
      </c>
      <c r="E3421" t="s">
        <v>37</v>
      </c>
      <c r="F3421" t="s">
        <v>7</v>
      </c>
      <c r="G3421">
        <v>5</v>
      </c>
      <c r="H3421" t="str">
        <f>VLOOKUP(E3421,filtered_wfh_with_region!$AA$2:$AB$31,2,FALSE)</f>
        <v>North</v>
      </c>
      <c r="AE3421">
        <v>2022</v>
      </c>
      <c r="AF3421">
        <v>5</v>
      </c>
      <c r="AG3421" t="s">
        <v>83</v>
      </c>
      <c r="AK3421" t="s">
        <v>83</v>
      </c>
      <c r="AL3421">
        <v>5</v>
      </c>
      <c r="AP3421" t="s">
        <v>39</v>
      </c>
      <c r="AQ3421">
        <v>5</v>
      </c>
      <c r="AT3421">
        <v>2022</v>
      </c>
      <c r="AU3421" t="s">
        <v>39</v>
      </c>
      <c r="AV3421">
        <v>5</v>
      </c>
    </row>
    <row r="3422" spans="1:48" x14ac:dyDescent="0.4">
      <c r="A3422" t="s">
        <v>45</v>
      </c>
      <c r="B3422">
        <v>2022</v>
      </c>
      <c r="C3422" t="s">
        <v>39</v>
      </c>
      <c r="D3422" t="s">
        <v>51</v>
      </c>
      <c r="E3422" t="s">
        <v>8</v>
      </c>
      <c r="F3422" t="s">
        <v>7</v>
      </c>
      <c r="G3422">
        <v>5</v>
      </c>
      <c r="H3422" t="str">
        <f>VLOOKUP(E3422,filtered_wfh_with_region!$AA$2:$AB$31,2,FALSE)</f>
        <v>East</v>
      </c>
      <c r="AE3422">
        <v>2022</v>
      </c>
      <c r="AF3422">
        <v>5</v>
      </c>
      <c r="AG3422" t="s">
        <v>82</v>
      </c>
      <c r="AK3422" t="s">
        <v>82</v>
      </c>
      <c r="AL3422">
        <v>5</v>
      </c>
      <c r="AP3422" t="s">
        <v>39</v>
      </c>
      <c r="AQ3422">
        <v>5</v>
      </c>
      <c r="AT3422">
        <v>2022</v>
      </c>
      <c r="AU3422" t="s">
        <v>39</v>
      </c>
      <c r="AV3422">
        <v>5</v>
      </c>
    </row>
    <row r="3423" spans="1:48" x14ac:dyDescent="0.4">
      <c r="A3423" t="s">
        <v>45</v>
      </c>
      <c r="B3423">
        <v>2022</v>
      </c>
      <c r="C3423" t="s">
        <v>39</v>
      </c>
      <c r="D3423" t="s">
        <v>51</v>
      </c>
      <c r="E3423" t="s">
        <v>9</v>
      </c>
      <c r="F3423" t="s">
        <v>7</v>
      </c>
      <c r="G3423">
        <v>23</v>
      </c>
      <c r="H3423" t="str">
        <f>VLOOKUP(E3423,filtered_wfh_with_region!$AA$2:$AB$31,2,FALSE)</f>
        <v>East</v>
      </c>
      <c r="AE3423">
        <v>2022</v>
      </c>
      <c r="AF3423">
        <v>23</v>
      </c>
      <c r="AG3423" t="s">
        <v>82</v>
      </c>
      <c r="AK3423" t="s">
        <v>82</v>
      </c>
      <c r="AL3423">
        <v>23</v>
      </c>
      <c r="AP3423" t="s">
        <v>39</v>
      </c>
      <c r="AQ3423">
        <v>23</v>
      </c>
      <c r="AT3423">
        <v>2022</v>
      </c>
      <c r="AU3423" t="s">
        <v>39</v>
      </c>
      <c r="AV3423">
        <v>23</v>
      </c>
    </row>
    <row r="3424" spans="1:48" x14ac:dyDescent="0.4">
      <c r="A3424" t="s">
        <v>45</v>
      </c>
      <c r="B3424">
        <v>2022</v>
      </c>
      <c r="C3424" t="s">
        <v>39</v>
      </c>
      <c r="D3424" t="s">
        <v>51</v>
      </c>
      <c r="E3424" t="s">
        <v>10</v>
      </c>
      <c r="F3424" t="s">
        <v>7</v>
      </c>
      <c r="G3424">
        <v>14</v>
      </c>
      <c r="H3424" t="str">
        <f>VLOOKUP(E3424,filtered_wfh_with_region!$AA$2:$AB$31,2,FALSE)</f>
        <v>East</v>
      </c>
      <c r="AE3424">
        <v>2022</v>
      </c>
      <c r="AF3424">
        <v>14</v>
      </c>
      <c r="AG3424" t="s">
        <v>82</v>
      </c>
      <c r="AK3424" t="s">
        <v>82</v>
      </c>
      <c r="AL3424">
        <v>14</v>
      </c>
      <c r="AP3424" t="s">
        <v>39</v>
      </c>
      <c r="AQ3424">
        <v>14</v>
      </c>
      <c r="AT3424">
        <v>2022</v>
      </c>
      <c r="AU3424" t="s">
        <v>39</v>
      </c>
      <c r="AV3424">
        <v>14</v>
      </c>
    </row>
    <row r="3425" spans="1:48" x14ac:dyDescent="0.4">
      <c r="A3425" t="s">
        <v>45</v>
      </c>
      <c r="B3425">
        <v>2022</v>
      </c>
      <c r="C3425" t="s">
        <v>39</v>
      </c>
      <c r="D3425" t="s">
        <v>51</v>
      </c>
      <c r="E3425" t="s">
        <v>11</v>
      </c>
      <c r="F3425" t="s">
        <v>7</v>
      </c>
      <c r="G3425">
        <v>27</v>
      </c>
      <c r="H3425" t="str">
        <f>VLOOKUP(E3425,filtered_wfh_with_region!$AA$2:$AB$31,2,FALSE)</f>
        <v>East</v>
      </c>
      <c r="AE3425">
        <v>2022</v>
      </c>
      <c r="AF3425">
        <v>27</v>
      </c>
      <c r="AG3425" t="s">
        <v>82</v>
      </c>
      <c r="AK3425" t="s">
        <v>82</v>
      </c>
      <c r="AL3425">
        <v>27</v>
      </c>
      <c r="AP3425" t="s">
        <v>39</v>
      </c>
      <c r="AQ3425">
        <v>27</v>
      </c>
      <c r="AT3425">
        <v>2022</v>
      </c>
      <c r="AU3425" t="s">
        <v>39</v>
      </c>
      <c r="AV3425">
        <v>27</v>
      </c>
    </row>
    <row r="3426" spans="1:48" x14ac:dyDescent="0.4">
      <c r="A3426" t="s">
        <v>45</v>
      </c>
      <c r="B3426">
        <v>2022</v>
      </c>
      <c r="C3426" t="s">
        <v>39</v>
      </c>
      <c r="D3426" t="s">
        <v>51</v>
      </c>
      <c r="E3426" t="s">
        <v>12</v>
      </c>
      <c r="F3426" t="s">
        <v>7</v>
      </c>
      <c r="G3426">
        <v>21</v>
      </c>
      <c r="H3426" t="str">
        <f>VLOOKUP(E3426,filtered_wfh_with_region!$AA$2:$AB$31,2,FALSE)</f>
        <v>East</v>
      </c>
      <c r="AE3426">
        <v>2022</v>
      </c>
      <c r="AF3426">
        <v>21</v>
      </c>
      <c r="AG3426" t="s">
        <v>82</v>
      </c>
      <c r="AK3426" t="s">
        <v>82</v>
      </c>
      <c r="AL3426">
        <v>21</v>
      </c>
      <c r="AP3426" t="s">
        <v>39</v>
      </c>
      <c r="AQ3426">
        <v>21</v>
      </c>
      <c r="AT3426">
        <v>2022</v>
      </c>
      <c r="AU3426" t="s">
        <v>39</v>
      </c>
      <c r="AV3426">
        <v>21</v>
      </c>
    </row>
    <row r="3427" spans="1:48" x14ac:dyDescent="0.4">
      <c r="A3427" t="s">
        <v>45</v>
      </c>
      <c r="B3427">
        <v>2022</v>
      </c>
      <c r="C3427" t="s">
        <v>39</v>
      </c>
      <c r="D3427" t="s">
        <v>51</v>
      </c>
      <c r="E3427" t="s">
        <v>13</v>
      </c>
      <c r="F3427" t="s">
        <v>7</v>
      </c>
      <c r="G3427">
        <v>15</v>
      </c>
      <c r="H3427" t="str">
        <f>VLOOKUP(E3427,filtered_wfh_with_region!$AA$2:$AB$31,2,FALSE)</f>
        <v>East</v>
      </c>
      <c r="AE3427">
        <v>2022</v>
      </c>
      <c r="AF3427">
        <v>15</v>
      </c>
      <c r="AG3427" t="s">
        <v>82</v>
      </c>
      <c r="AK3427" t="s">
        <v>82</v>
      </c>
      <c r="AL3427">
        <v>15</v>
      </c>
      <c r="AP3427" t="s">
        <v>39</v>
      </c>
      <c r="AQ3427">
        <v>15</v>
      </c>
      <c r="AT3427">
        <v>2022</v>
      </c>
      <c r="AU3427" t="s">
        <v>39</v>
      </c>
      <c r="AV3427">
        <v>15</v>
      </c>
    </row>
    <row r="3428" spans="1:48" x14ac:dyDescent="0.4">
      <c r="A3428" t="s">
        <v>45</v>
      </c>
      <c r="B3428">
        <v>2022</v>
      </c>
      <c r="C3428" t="s">
        <v>39</v>
      </c>
      <c r="D3428" t="s">
        <v>51</v>
      </c>
      <c r="E3428" t="s">
        <v>14</v>
      </c>
      <c r="F3428" t="s">
        <v>7</v>
      </c>
      <c r="G3428">
        <v>7</v>
      </c>
      <c r="H3428" t="str">
        <f>VLOOKUP(E3428,filtered_wfh_with_region!$AA$2:$AB$31,2,FALSE)</f>
        <v>Midlands</v>
      </c>
      <c r="AE3428">
        <v>2022</v>
      </c>
      <c r="AF3428">
        <v>7</v>
      </c>
      <c r="AG3428" t="s">
        <v>72</v>
      </c>
      <c r="AK3428" t="s">
        <v>72</v>
      </c>
      <c r="AL3428">
        <v>7</v>
      </c>
      <c r="AP3428" t="s">
        <v>39</v>
      </c>
      <c r="AQ3428">
        <v>7</v>
      </c>
      <c r="AT3428">
        <v>2022</v>
      </c>
      <c r="AU3428" t="s">
        <v>39</v>
      </c>
      <c r="AV3428">
        <v>7</v>
      </c>
    </row>
    <row r="3429" spans="1:48" x14ac:dyDescent="0.4">
      <c r="A3429" t="s">
        <v>45</v>
      </c>
      <c r="B3429">
        <v>2022</v>
      </c>
      <c r="C3429" t="s">
        <v>39</v>
      </c>
      <c r="D3429" t="s">
        <v>51</v>
      </c>
      <c r="E3429" t="s">
        <v>15</v>
      </c>
      <c r="F3429" t="s">
        <v>7</v>
      </c>
      <c r="G3429">
        <v>14</v>
      </c>
      <c r="H3429" t="str">
        <f>VLOOKUP(E3429,filtered_wfh_with_region!$AA$2:$AB$31,2,FALSE)</f>
        <v>Midlands</v>
      </c>
      <c r="AE3429">
        <v>2022</v>
      </c>
      <c r="AF3429">
        <v>14</v>
      </c>
      <c r="AG3429" t="s">
        <v>72</v>
      </c>
      <c r="AK3429" t="s">
        <v>72</v>
      </c>
      <c r="AL3429">
        <v>14</v>
      </c>
      <c r="AP3429" t="s">
        <v>39</v>
      </c>
      <c r="AQ3429">
        <v>14</v>
      </c>
      <c r="AT3429">
        <v>2022</v>
      </c>
      <c r="AU3429" t="s">
        <v>39</v>
      </c>
      <c r="AV3429">
        <v>14</v>
      </c>
    </row>
    <row r="3430" spans="1:48" x14ac:dyDescent="0.4">
      <c r="A3430" t="s">
        <v>45</v>
      </c>
      <c r="B3430">
        <v>2022</v>
      </c>
      <c r="C3430" t="s">
        <v>39</v>
      </c>
      <c r="D3430" t="s">
        <v>51</v>
      </c>
      <c r="E3430" t="s">
        <v>16</v>
      </c>
      <c r="F3430" t="s">
        <v>7</v>
      </c>
      <c r="G3430">
        <v>2</v>
      </c>
      <c r="H3430" t="str">
        <f>VLOOKUP(E3430,filtered_wfh_with_region!$AA$2:$AB$31,2,FALSE)</f>
        <v>Midlands</v>
      </c>
      <c r="AE3430">
        <v>2022</v>
      </c>
      <c r="AF3430">
        <v>2</v>
      </c>
      <c r="AG3430" t="s">
        <v>72</v>
      </c>
      <c r="AK3430" t="s">
        <v>72</v>
      </c>
      <c r="AL3430">
        <v>2</v>
      </c>
      <c r="AP3430" t="s">
        <v>39</v>
      </c>
      <c r="AQ3430">
        <v>2</v>
      </c>
      <c r="AT3430">
        <v>2022</v>
      </c>
      <c r="AU3430" t="s">
        <v>39</v>
      </c>
      <c r="AV3430">
        <v>2</v>
      </c>
    </row>
    <row r="3431" spans="1:48" x14ac:dyDescent="0.4">
      <c r="A3431" t="s">
        <v>45</v>
      </c>
      <c r="B3431">
        <v>2022</v>
      </c>
      <c r="C3431" t="s">
        <v>39</v>
      </c>
      <c r="D3431" t="s">
        <v>51</v>
      </c>
      <c r="E3431" t="s">
        <v>17</v>
      </c>
      <c r="F3431" t="s">
        <v>7</v>
      </c>
      <c r="G3431">
        <v>4</v>
      </c>
      <c r="H3431" t="str">
        <f>VLOOKUP(E3431,filtered_wfh_with_region!$AA$2:$AB$31,2,FALSE)</f>
        <v>East</v>
      </c>
      <c r="AE3431">
        <v>2022</v>
      </c>
      <c r="AF3431">
        <v>4</v>
      </c>
      <c r="AG3431" t="s">
        <v>82</v>
      </c>
      <c r="AK3431" t="s">
        <v>82</v>
      </c>
      <c r="AL3431">
        <v>4</v>
      </c>
      <c r="AP3431" t="s">
        <v>39</v>
      </c>
      <c r="AQ3431">
        <v>4</v>
      </c>
      <c r="AT3431">
        <v>2022</v>
      </c>
      <c r="AU3431" t="s">
        <v>39</v>
      </c>
      <c r="AV3431">
        <v>4</v>
      </c>
    </row>
    <row r="3432" spans="1:48" x14ac:dyDescent="0.4">
      <c r="A3432" t="s">
        <v>45</v>
      </c>
      <c r="B3432">
        <v>2022</v>
      </c>
      <c r="C3432" t="s">
        <v>39</v>
      </c>
      <c r="D3432" t="s">
        <v>51</v>
      </c>
      <c r="E3432" t="s">
        <v>18</v>
      </c>
      <c r="F3432" t="s">
        <v>7</v>
      </c>
      <c r="G3432">
        <v>39</v>
      </c>
      <c r="H3432" t="str">
        <f>VLOOKUP(E3432,filtered_wfh_with_region!$AA$2:$AB$31,2,FALSE)</f>
        <v>East</v>
      </c>
      <c r="AE3432">
        <v>2022</v>
      </c>
      <c r="AF3432">
        <v>39</v>
      </c>
      <c r="AG3432" t="s">
        <v>82</v>
      </c>
      <c r="AK3432" t="s">
        <v>82</v>
      </c>
      <c r="AL3432">
        <v>39</v>
      </c>
      <c r="AP3432" t="s">
        <v>39</v>
      </c>
      <c r="AQ3432">
        <v>39</v>
      </c>
      <c r="AT3432">
        <v>2022</v>
      </c>
      <c r="AU3432" t="s">
        <v>39</v>
      </c>
      <c r="AV3432">
        <v>39</v>
      </c>
    </row>
    <row r="3433" spans="1:48" x14ac:dyDescent="0.4">
      <c r="A3433" t="s">
        <v>45</v>
      </c>
      <c r="B3433">
        <v>2022</v>
      </c>
      <c r="C3433" t="s">
        <v>39</v>
      </c>
      <c r="D3433" t="s">
        <v>51</v>
      </c>
      <c r="E3433" t="s">
        <v>19</v>
      </c>
      <c r="F3433" t="s">
        <v>7</v>
      </c>
      <c r="G3433">
        <v>9</v>
      </c>
      <c r="H3433" t="str">
        <f>VLOOKUP(E3433,filtered_wfh_with_region!$AA$2:$AB$31,2,FALSE)</f>
        <v>Midlands</v>
      </c>
      <c r="AE3433">
        <v>2022</v>
      </c>
      <c r="AF3433">
        <v>9</v>
      </c>
      <c r="AG3433" t="s">
        <v>72</v>
      </c>
      <c r="AK3433" t="s">
        <v>72</v>
      </c>
      <c r="AL3433">
        <v>9</v>
      </c>
      <c r="AP3433" t="s">
        <v>39</v>
      </c>
      <c r="AQ3433">
        <v>9</v>
      </c>
      <c r="AT3433">
        <v>2022</v>
      </c>
      <c r="AU3433" t="s">
        <v>39</v>
      </c>
      <c r="AV3433">
        <v>9</v>
      </c>
    </row>
    <row r="3434" spans="1:48" x14ac:dyDescent="0.4">
      <c r="A3434" t="s">
        <v>45</v>
      </c>
      <c r="B3434">
        <v>2022</v>
      </c>
      <c r="C3434" t="s">
        <v>39</v>
      </c>
      <c r="D3434" t="s">
        <v>51</v>
      </c>
      <c r="E3434" t="s">
        <v>20</v>
      </c>
      <c r="F3434" t="s">
        <v>7</v>
      </c>
      <c r="G3434">
        <v>3</v>
      </c>
      <c r="H3434" t="str">
        <f>VLOOKUP(E3434,filtered_wfh_with_region!$AA$2:$AB$31,2,FALSE)</f>
        <v>Midlands</v>
      </c>
      <c r="AE3434">
        <v>2022</v>
      </c>
      <c r="AF3434">
        <v>3</v>
      </c>
      <c r="AG3434" t="s">
        <v>72</v>
      </c>
      <c r="AK3434" t="s">
        <v>72</v>
      </c>
      <c r="AL3434">
        <v>3</v>
      </c>
      <c r="AP3434" t="s">
        <v>39</v>
      </c>
      <c r="AQ3434">
        <v>3</v>
      </c>
      <c r="AT3434">
        <v>2022</v>
      </c>
      <c r="AU3434" t="s">
        <v>39</v>
      </c>
      <c r="AV3434">
        <v>3</v>
      </c>
    </row>
    <row r="3435" spans="1:48" x14ac:dyDescent="0.4">
      <c r="A3435" t="s">
        <v>45</v>
      </c>
      <c r="B3435">
        <v>2022</v>
      </c>
      <c r="C3435" t="s">
        <v>39</v>
      </c>
      <c r="D3435" t="s">
        <v>51</v>
      </c>
      <c r="E3435" t="s">
        <v>21</v>
      </c>
      <c r="F3435" t="s">
        <v>7</v>
      </c>
      <c r="G3435">
        <v>4</v>
      </c>
      <c r="H3435" t="str">
        <f>VLOOKUP(E3435,filtered_wfh_with_region!$AA$2:$AB$31,2,FALSE)</f>
        <v>East</v>
      </c>
      <c r="AE3435">
        <v>2022</v>
      </c>
      <c r="AF3435">
        <v>4</v>
      </c>
      <c r="AG3435" t="s">
        <v>82</v>
      </c>
      <c r="AK3435" t="s">
        <v>82</v>
      </c>
      <c r="AL3435">
        <v>4</v>
      </c>
      <c r="AP3435" t="s">
        <v>39</v>
      </c>
      <c r="AQ3435">
        <v>4</v>
      </c>
      <c r="AT3435">
        <v>2022</v>
      </c>
      <c r="AU3435" t="s">
        <v>39</v>
      </c>
      <c r="AV3435">
        <v>4</v>
      </c>
    </row>
    <row r="3436" spans="1:48" x14ac:dyDescent="0.4">
      <c r="A3436" t="s">
        <v>45</v>
      </c>
      <c r="B3436">
        <v>2022</v>
      </c>
      <c r="C3436" t="s">
        <v>39</v>
      </c>
      <c r="D3436" t="s">
        <v>51</v>
      </c>
      <c r="E3436" t="s">
        <v>22</v>
      </c>
      <c r="F3436" t="s">
        <v>7</v>
      </c>
      <c r="G3436">
        <v>8</v>
      </c>
      <c r="H3436" t="str">
        <f>VLOOKUP(E3436,filtered_wfh_with_region!$AA$2:$AB$31,2,FALSE)</f>
        <v>East</v>
      </c>
      <c r="AE3436">
        <v>2022</v>
      </c>
      <c r="AF3436">
        <v>8</v>
      </c>
      <c r="AG3436" t="s">
        <v>82</v>
      </c>
      <c r="AK3436" t="s">
        <v>82</v>
      </c>
      <c r="AL3436">
        <v>8</v>
      </c>
      <c r="AP3436" t="s">
        <v>39</v>
      </c>
      <c r="AQ3436">
        <v>8</v>
      </c>
      <c r="AT3436">
        <v>2022</v>
      </c>
      <c r="AU3436" t="s">
        <v>39</v>
      </c>
      <c r="AV3436">
        <v>8</v>
      </c>
    </row>
    <row r="3437" spans="1:48" x14ac:dyDescent="0.4">
      <c r="A3437" t="s">
        <v>45</v>
      </c>
      <c r="B3437">
        <v>2022</v>
      </c>
      <c r="C3437" t="s">
        <v>39</v>
      </c>
      <c r="D3437" t="s">
        <v>51</v>
      </c>
      <c r="E3437" t="s">
        <v>23</v>
      </c>
      <c r="F3437" t="s">
        <v>7</v>
      </c>
      <c r="G3437">
        <v>13</v>
      </c>
      <c r="H3437" t="str">
        <f>VLOOKUP(E3437,filtered_wfh_with_region!$AA$2:$AB$31,2,FALSE)</f>
        <v>South</v>
      </c>
      <c r="AE3437">
        <v>2022</v>
      </c>
      <c r="AF3437">
        <v>13</v>
      </c>
      <c r="AG3437" t="s">
        <v>84</v>
      </c>
      <c r="AK3437" t="s">
        <v>84</v>
      </c>
      <c r="AL3437">
        <v>13</v>
      </c>
      <c r="AP3437" t="s">
        <v>39</v>
      </c>
      <c r="AQ3437">
        <v>13</v>
      </c>
      <c r="AT3437">
        <v>2022</v>
      </c>
      <c r="AU3437" t="s">
        <v>39</v>
      </c>
      <c r="AV3437">
        <v>13</v>
      </c>
    </row>
    <row r="3438" spans="1:48" x14ac:dyDescent="0.4">
      <c r="A3438" t="s">
        <v>45</v>
      </c>
      <c r="B3438">
        <v>2022</v>
      </c>
      <c r="C3438" t="s">
        <v>39</v>
      </c>
      <c r="D3438" t="s">
        <v>51</v>
      </c>
      <c r="E3438" t="s">
        <v>24</v>
      </c>
      <c r="F3438" t="s">
        <v>7</v>
      </c>
      <c r="G3438">
        <v>77</v>
      </c>
      <c r="H3438" t="str">
        <f>VLOOKUP(E3438,filtered_wfh_with_region!$AA$2:$AB$31,2,FALSE)</f>
        <v>South</v>
      </c>
      <c r="AE3438">
        <v>2022</v>
      </c>
      <c r="AF3438">
        <v>77</v>
      </c>
      <c r="AG3438" t="s">
        <v>84</v>
      </c>
      <c r="AK3438" t="s">
        <v>84</v>
      </c>
      <c r="AL3438">
        <v>77</v>
      </c>
      <c r="AP3438" t="s">
        <v>39</v>
      </c>
      <c r="AQ3438">
        <v>77</v>
      </c>
      <c r="AT3438">
        <v>2022</v>
      </c>
      <c r="AU3438" t="s">
        <v>39</v>
      </c>
      <c r="AV3438">
        <v>77</v>
      </c>
    </row>
    <row r="3439" spans="1:48" x14ac:dyDescent="0.4">
      <c r="A3439" t="s">
        <v>45</v>
      </c>
      <c r="B3439">
        <v>2022</v>
      </c>
      <c r="C3439" t="s">
        <v>39</v>
      </c>
      <c r="D3439" t="s">
        <v>51</v>
      </c>
      <c r="E3439" t="s">
        <v>25</v>
      </c>
      <c r="F3439" t="s">
        <v>7</v>
      </c>
      <c r="G3439">
        <v>10</v>
      </c>
      <c r="H3439" t="str">
        <f>VLOOKUP(E3439,filtered_wfh_with_region!$AA$2:$AB$31,2,FALSE)</f>
        <v>South</v>
      </c>
      <c r="AE3439">
        <v>2022</v>
      </c>
      <c r="AF3439">
        <v>10</v>
      </c>
      <c r="AG3439" t="s">
        <v>84</v>
      </c>
      <c r="AK3439" t="s">
        <v>84</v>
      </c>
      <c r="AL3439">
        <v>10</v>
      </c>
      <c r="AP3439" t="s">
        <v>39</v>
      </c>
      <c r="AQ3439">
        <v>10</v>
      </c>
      <c r="AT3439">
        <v>2022</v>
      </c>
      <c r="AU3439" t="s">
        <v>39</v>
      </c>
      <c r="AV3439">
        <v>10</v>
      </c>
    </row>
    <row r="3440" spans="1:48" x14ac:dyDescent="0.4">
      <c r="A3440" t="s">
        <v>45</v>
      </c>
      <c r="B3440">
        <v>2022</v>
      </c>
      <c r="C3440" t="s">
        <v>39</v>
      </c>
      <c r="D3440" t="s">
        <v>51</v>
      </c>
      <c r="E3440" t="s">
        <v>26</v>
      </c>
      <c r="F3440" t="s">
        <v>7</v>
      </c>
      <c r="G3440">
        <v>14</v>
      </c>
      <c r="H3440" t="str">
        <f>VLOOKUP(E3440,filtered_wfh_with_region!$AA$2:$AB$31,2,FALSE)</f>
        <v>South</v>
      </c>
      <c r="AE3440">
        <v>2022</v>
      </c>
      <c r="AF3440">
        <v>14</v>
      </c>
      <c r="AG3440" t="s">
        <v>84</v>
      </c>
      <c r="AK3440" t="s">
        <v>84</v>
      </c>
      <c r="AL3440">
        <v>14</v>
      </c>
      <c r="AP3440" t="s">
        <v>39</v>
      </c>
      <c r="AQ3440">
        <v>14</v>
      </c>
      <c r="AT3440">
        <v>2022</v>
      </c>
      <c r="AU3440" t="s">
        <v>39</v>
      </c>
      <c r="AV3440">
        <v>14</v>
      </c>
    </row>
    <row r="3441" spans="1:48" x14ac:dyDescent="0.4">
      <c r="A3441" t="s">
        <v>45</v>
      </c>
      <c r="B3441">
        <v>2022</v>
      </c>
      <c r="C3441" t="s">
        <v>39</v>
      </c>
      <c r="D3441" t="s">
        <v>51</v>
      </c>
      <c r="E3441" t="s">
        <v>27</v>
      </c>
      <c r="F3441" t="s">
        <v>7</v>
      </c>
      <c r="G3441">
        <v>12</v>
      </c>
      <c r="H3441" t="str">
        <f>VLOOKUP(E3441,filtered_wfh_with_region!$AA$2:$AB$31,2,FALSE)</f>
        <v>South</v>
      </c>
      <c r="AE3441">
        <v>2022</v>
      </c>
      <c r="AF3441">
        <v>12</v>
      </c>
      <c r="AG3441" t="s">
        <v>84</v>
      </c>
      <c r="AK3441" t="s">
        <v>84</v>
      </c>
      <c r="AL3441">
        <v>12</v>
      </c>
      <c r="AP3441" t="s">
        <v>39</v>
      </c>
      <c r="AQ3441">
        <v>12</v>
      </c>
      <c r="AT3441">
        <v>2022</v>
      </c>
      <c r="AU3441" t="s">
        <v>39</v>
      </c>
      <c r="AV3441">
        <v>12</v>
      </c>
    </row>
    <row r="3442" spans="1:48" x14ac:dyDescent="0.4">
      <c r="A3442" t="s">
        <v>45</v>
      </c>
      <c r="B3442">
        <v>2022</v>
      </c>
      <c r="C3442" t="s">
        <v>39</v>
      </c>
      <c r="D3442" t="s">
        <v>51</v>
      </c>
      <c r="E3442" t="s">
        <v>28</v>
      </c>
      <c r="F3442" t="s">
        <v>7</v>
      </c>
      <c r="G3442">
        <v>5</v>
      </c>
      <c r="H3442" t="str">
        <f>VLOOKUP(E3442,filtered_wfh_with_region!$AA$2:$AB$31,2,FALSE)</f>
        <v>South</v>
      </c>
      <c r="AE3442">
        <v>2022</v>
      </c>
      <c r="AF3442">
        <v>5</v>
      </c>
      <c r="AG3442" t="s">
        <v>84</v>
      </c>
      <c r="AK3442" t="s">
        <v>84</v>
      </c>
      <c r="AL3442">
        <v>5</v>
      </c>
      <c r="AP3442" t="s">
        <v>39</v>
      </c>
      <c r="AQ3442">
        <v>5</v>
      </c>
      <c r="AT3442">
        <v>2022</v>
      </c>
      <c r="AU3442" t="s">
        <v>39</v>
      </c>
      <c r="AV3442">
        <v>5</v>
      </c>
    </row>
    <row r="3443" spans="1:48" x14ac:dyDescent="0.4">
      <c r="A3443" t="s">
        <v>45</v>
      </c>
      <c r="B3443">
        <v>2022</v>
      </c>
      <c r="C3443" t="s">
        <v>39</v>
      </c>
      <c r="D3443" t="s">
        <v>51</v>
      </c>
      <c r="E3443" t="s">
        <v>29</v>
      </c>
      <c r="F3443" t="s">
        <v>7</v>
      </c>
      <c r="G3443">
        <v>2</v>
      </c>
      <c r="H3443" t="str">
        <f>VLOOKUP(E3443,filtered_wfh_with_region!$AA$2:$AB$31,2,FALSE)</f>
        <v>West</v>
      </c>
      <c r="AE3443">
        <v>2022</v>
      </c>
      <c r="AF3443">
        <v>2</v>
      </c>
      <c r="AG3443" t="s">
        <v>71</v>
      </c>
      <c r="AK3443" t="s">
        <v>71</v>
      </c>
      <c r="AL3443">
        <v>2</v>
      </c>
      <c r="AP3443" t="s">
        <v>39</v>
      </c>
      <c r="AQ3443">
        <v>2</v>
      </c>
      <c r="AT3443">
        <v>2022</v>
      </c>
      <c r="AU3443" t="s">
        <v>39</v>
      </c>
      <c r="AV3443">
        <v>2</v>
      </c>
    </row>
    <row r="3444" spans="1:48" x14ac:dyDescent="0.4">
      <c r="A3444" t="s">
        <v>45</v>
      </c>
      <c r="B3444">
        <v>2022</v>
      </c>
      <c r="C3444" t="s">
        <v>39</v>
      </c>
      <c r="D3444" t="s">
        <v>51</v>
      </c>
      <c r="E3444" t="s">
        <v>30</v>
      </c>
      <c r="F3444" t="s">
        <v>7</v>
      </c>
      <c r="G3444">
        <v>12</v>
      </c>
      <c r="H3444" t="str">
        <f>VLOOKUP(E3444,filtered_wfh_with_region!$AA$2:$AB$31,2,FALSE)</f>
        <v>West</v>
      </c>
      <c r="AE3444">
        <v>2022</v>
      </c>
      <c r="AF3444">
        <v>12</v>
      </c>
      <c r="AG3444" t="s">
        <v>71</v>
      </c>
      <c r="AK3444" t="s">
        <v>71</v>
      </c>
      <c r="AL3444">
        <v>12</v>
      </c>
      <c r="AP3444" t="s">
        <v>39</v>
      </c>
      <c r="AQ3444">
        <v>12</v>
      </c>
      <c r="AT3444">
        <v>2022</v>
      </c>
      <c r="AU3444" t="s">
        <v>39</v>
      </c>
      <c r="AV3444">
        <v>12</v>
      </c>
    </row>
    <row r="3445" spans="1:48" x14ac:dyDescent="0.4">
      <c r="A3445" t="s">
        <v>45</v>
      </c>
      <c r="B3445">
        <v>2022</v>
      </c>
      <c r="C3445" t="s">
        <v>39</v>
      </c>
      <c r="D3445" t="s">
        <v>51</v>
      </c>
      <c r="E3445" t="s">
        <v>31</v>
      </c>
      <c r="F3445" t="s">
        <v>7</v>
      </c>
      <c r="G3445">
        <v>1</v>
      </c>
      <c r="H3445" t="str">
        <f>VLOOKUP(E3445,filtered_wfh_with_region!$AA$2:$AB$31,2,FALSE)</f>
        <v>West</v>
      </c>
      <c r="AE3445">
        <v>2022</v>
      </c>
      <c r="AF3445">
        <v>1</v>
      </c>
      <c r="AG3445" t="s">
        <v>71</v>
      </c>
      <c r="AK3445" t="s">
        <v>71</v>
      </c>
      <c r="AL3445">
        <v>1</v>
      </c>
      <c r="AP3445" t="s">
        <v>39</v>
      </c>
      <c r="AQ3445">
        <v>1</v>
      </c>
      <c r="AT3445">
        <v>2022</v>
      </c>
      <c r="AU3445" t="s">
        <v>39</v>
      </c>
      <c r="AV3445">
        <v>1</v>
      </c>
    </row>
    <row r="3446" spans="1:48" x14ac:dyDescent="0.4">
      <c r="A3446" t="s">
        <v>45</v>
      </c>
      <c r="B3446">
        <v>2022</v>
      </c>
      <c r="C3446" t="s">
        <v>39</v>
      </c>
      <c r="D3446" t="s">
        <v>51</v>
      </c>
      <c r="E3446" t="s">
        <v>32</v>
      </c>
      <c r="F3446" t="s">
        <v>7</v>
      </c>
      <c r="G3446">
        <v>17</v>
      </c>
      <c r="H3446" t="str">
        <f>VLOOKUP(E3446,filtered_wfh_with_region!$AA$2:$AB$31,2,FALSE)</f>
        <v>West</v>
      </c>
      <c r="AE3446">
        <v>2022</v>
      </c>
      <c r="AF3446">
        <v>17</v>
      </c>
      <c r="AG3446" t="s">
        <v>71</v>
      </c>
      <c r="AK3446" t="s">
        <v>71</v>
      </c>
      <c r="AL3446">
        <v>17</v>
      </c>
      <c r="AP3446" t="s">
        <v>39</v>
      </c>
      <c r="AQ3446">
        <v>17</v>
      </c>
      <c r="AT3446">
        <v>2022</v>
      </c>
      <c r="AU3446" t="s">
        <v>39</v>
      </c>
      <c r="AV3446">
        <v>17</v>
      </c>
    </row>
    <row r="3447" spans="1:48" x14ac:dyDescent="0.4">
      <c r="A3447" t="s">
        <v>45</v>
      </c>
      <c r="B3447">
        <v>2022</v>
      </c>
      <c r="C3447" t="s">
        <v>39</v>
      </c>
      <c r="D3447" t="s">
        <v>51</v>
      </c>
      <c r="E3447" t="s">
        <v>33</v>
      </c>
      <c r="F3447" t="s">
        <v>7</v>
      </c>
      <c r="G3447">
        <v>3</v>
      </c>
      <c r="H3447" t="str">
        <f>VLOOKUP(E3447,filtered_wfh_with_region!$AA$2:$AB$31,2,FALSE)</f>
        <v>West</v>
      </c>
      <c r="AE3447">
        <v>2022</v>
      </c>
      <c r="AF3447">
        <v>3</v>
      </c>
      <c r="AG3447" t="s">
        <v>71</v>
      </c>
      <c r="AK3447" t="s">
        <v>71</v>
      </c>
      <c r="AL3447">
        <v>3</v>
      </c>
      <c r="AP3447" t="s">
        <v>39</v>
      </c>
      <c r="AQ3447">
        <v>3</v>
      </c>
      <c r="AT3447">
        <v>2022</v>
      </c>
      <c r="AU3447" t="s">
        <v>39</v>
      </c>
      <c r="AV3447">
        <v>3</v>
      </c>
    </row>
    <row r="3448" spans="1:48" x14ac:dyDescent="0.4">
      <c r="A3448" t="s">
        <v>45</v>
      </c>
      <c r="B3448">
        <v>2022</v>
      </c>
      <c r="C3448" t="s">
        <v>39</v>
      </c>
      <c r="D3448" t="s">
        <v>51</v>
      </c>
      <c r="E3448" t="s">
        <v>34</v>
      </c>
      <c r="F3448" t="s">
        <v>7</v>
      </c>
      <c r="G3448">
        <v>7</v>
      </c>
      <c r="H3448" t="str">
        <f>VLOOKUP(E3448,filtered_wfh_with_region!$AA$2:$AB$31,2,FALSE)</f>
        <v>West</v>
      </c>
      <c r="AE3448">
        <v>2022</v>
      </c>
      <c r="AF3448">
        <v>7</v>
      </c>
      <c r="AG3448" t="s">
        <v>71</v>
      </c>
      <c r="AK3448" t="s">
        <v>71</v>
      </c>
      <c r="AL3448">
        <v>7</v>
      </c>
      <c r="AP3448" t="s">
        <v>39</v>
      </c>
      <c r="AQ3448">
        <v>7</v>
      </c>
      <c r="AT3448">
        <v>2022</v>
      </c>
      <c r="AU3448" t="s">
        <v>39</v>
      </c>
      <c r="AV3448">
        <v>7</v>
      </c>
    </row>
    <row r="3449" spans="1:48" x14ac:dyDescent="0.4">
      <c r="A3449" t="s">
        <v>45</v>
      </c>
      <c r="B3449">
        <v>2022</v>
      </c>
      <c r="C3449" t="s">
        <v>39</v>
      </c>
      <c r="D3449" t="s">
        <v>51</v>
      </c>
      <c r="E3449" t="s">
        <v>35</v>
      </c>
      <c r="F3449" t="s">
        <v>7</v>
      </c>
      <c r="G3449">
        <v>7</v>
      </c>
      <c r="H3449" t="str">
        <f>VLOOKUP(E3449,filtered_wfh_with_region!$AA$2:$AB$31,2,FALSE)</f>
        <v>North</v>
      </c>
      <c r="AE3449">
        <v>2022</v>
      </c>
      <c r="AF3449">
        <v>7</v>
      </c>
      <c r="AG3449" t="s">
        <v>83</v>
      </c>
      <c r="AK3449" t="s">
        <v>83</v>
      </c>
      <c r="AL3449">
        <v>7</v>
      </c>
      <c r="AP3449" t="s">
        <v>39</v>
      </c>
      <c r="AQ3449">
        <v>7</v>
      </c>
      <c r="AT3449">
        <v>2022</v>
      </c>
      <c r="AU3449" t="s">
        <v>39</v>
      </c>
      <c r="AV3449">
        <v>7</v>
      </c>
    </row>
    <row r="3450" spans="1:48" x14ac:dyDescent="0.4">
      <c r="A3450" t="s">
        <v>45</v>
      </c>
      <c r="B3450">
        <v>2022</v>
      </c>
      <c r="C3450" t="s">
        <v>39</v>
      </c>
      <c r="D3450" t="s">
        <v>51</v>
      </c>
      <c r="E3450" t="s">
        <v>36</v>
      </c>
      <c r="F3450" t="s">
        <v>7</v>
      </c>
      <c r="G3450">
        <v>11</v>
      </c>
      <c r="H3450" t="str">
        <f>VLOOKUP(E3450,filtered_wfh_with_region!$AA$2:$AB$31,2,FALSE)</f>
        <v>North</v>
      </c>
      <c r="AE3450">
        <v>2022</v>
      </c>
      <c r="AF3450">
        <v>11</v>
      </c>
      <c r="AG3450" t="s">
        <v>83</v>
      </c>
      <c r="AK3450" t="s">
        <v>83</v>
      </c>
      <c r="AL3450">
        <v>11</v>
      </c>
      <c r="AP3450" t="s">
        <v>39</v>
      </c>
      <c r="AQ3450">
        <v>11</v>
      </c>
      <c r="AT3450">
        <v>2022</v>
      </c>
      <c r="AU3450" t="s">
        <v>39</v>
      </c>
      <c r="AV3450">
        <v>11</v>
      </c>
    </row>
    <row r="3451" spans="1:48" x14ac:dyDescent="0.4">
      <c r="A3451" t="s">
        <v>45</v>
      </c>
      <c r="B3451">
        <v>2022</v>
      </c>
      <c r="C3451" t="s">
        <v>39</v>
      </c>
      <c r="D3451" t="s">
        <v>51</v>
      </c>
      <c r="E3451" t="s">
        <v>37</v>
      </c>
      <c r="F3451" t="s">
        <v>7</v>
      </c>
      <c r="G3451">
        <v>3</v>
      </c>
      <c r="H3451" t="str">
        <f>VLOOKUP(E3451,filtered_wfh_with_region!$AA$2:$AB$31,2,FALSE)</f>
        <v>North</v>
      </c>
      <c r="AE3451">
        <v>2022</v>
      </c>
      <c r="AF3451">
        <v>3</v>
      </c>
      <c r="AG3451" t="s">
        <v>83</v>
      </c>
      <c r="AK3451" t="s">
        <v>83</v>
      </c>
      <c r="AL3451">
        <v>3</v>
      </c>
      <c r="AP3451" t="s">
        <v>39</v>
      </c>
      <c r="AQ3451">
        <v>3</v>
      </c>
      <c r="AT3451">
        <v>2022</v>
      </c>
      <c r="AU3451" t="s">
        <v>39</v>
      </c>
      <c r="AV3451">
        <v>3</v>
      </c>
    </row>
    <row r="3452" spans="1:48" x14ac:dyDescent="0.4">
      <c r="A3452" t="s">
        <v>45</v>
      </c>
      <c r="B3452">
        <v>2022</v>
      </c>
      <c r="C3452" t="s">
        <v>39</v>
      </c>
      <c r="D3452" t="s">
        <v>52</v>
      </c>
      <c r="E3452" t="s">
        <v>8</v>
      </c>
      <c r="F3452" t="s">
        <v>7</v>
      </c>
      <c r="G3452">
        <v>30</v>
      </c>
      <c r="H3452" t="str">
        <f>VLOOKUP(E3452,filtered_wfh_with_region!$AA$2:$AB$31,2,FALSE)</f>
        <v>East</v>
      </c>
      <c r="AE3452">
        <v>2022</v>
      </c>
      <c r="AF3452">
        <v>30</v>
      </c>
      <c r="AG3452" t="s">
        <v>82</v>
      </c>
      <c r="AK3452" t="s">
        <v>82</v>
      </c>
      <c r="AL3452">
        <v>30</v>
      </c>
      <c r="AP3452" t="s">
        <v>39</v>
      </c>
      <c r="AQ3452">
        <v>30</v>
      </c>
      <c r="AT3452">
        <v>2022</v>
      </c>
      <c r="AU3452" t="s">
        <v>39</v>
      </c>
      <c r="AV3452">
        <v>30</v>
      </c>
    </row>
    <row r="3453" spans="1:48" x14ac:dyDescent="0.4">
      <c r="A3453" t="s">
        <v>45</v>
      </c>
      <c r="B3453">
        <v>2022</v>
      </c>
      <c r="C3453" t="s">
        <v>39</v>
      </c>
      <c r="D3453" t="s">
        <v>52</v>
      </c>
      <c r="E3453" t="s">
        <v>9</v>
      </c>
      <c r="F3453" t="s">
        <v>7</v>
      </c>
      <c r="G3453">
        <v>160</v>
      </c>
      <c r="H3453" t="str">
        <f>VLOOKUP(E3453,filtered_wfh_with_region!$AA$2:$AB$31,2,FALSE)</f>
        <v>East</v>
      </c>
      <c r="AE3453">
        <v>2022</v>
      </c>
      <c r="AF3453">
        <v>160</v>
      </c>
      <c r="AG3453" t="s">
        <v>82</v>
      </c>
      <c r="AK3453" t="s">
        <v>82</v>
      </c>
      <c r="AL3453">
        <v>160</v>
      </c>
      <c r="AP3453" t="s">
        <v>39</v>
      </c>
      <c r="AQ3453">
        <v>160</v>
      </c>
      <c r="AT3453">
        <v>2022</v>
      </c>
      <c r="AU3453" t="s">
        <v>39</v>
      </c>
      <c r="AV3453">
        <v>160</v>
      </c>
    </row>
    <row r="3454" spans="1:48" x14ac:dyDescent="0.4">
      <c r="A3454" t="s">
        <v>45</v>
      </c>
      <c r="B3454">
        <v>2022</v>
      </c>
      <c r="C3454" t="s">
        <v>39</v>
      </c>
      <c r="D3454" t="s">
        <v>52</v>
      </c>
      <c r="E3454" t="s">
        <v>10</v>
      </c>
      <c r="F3454" t="s">
        <v>7</v>
      </c>
      <c r="G3454">
        <v>102</v>
      </c>
      <c r="H3454" t="str">
        <f>VLOOKUP(E3454,filtered_wfh_with_region!$AA$2:$AB$31,2,FALSE)</f>
        <v>East</v>
      </c>
      <c r="AE3454">
        <v>2022</v>
      </c>
      <c r="AF3454">
        <v>102</v>
      </c>
      <c r="AG3454" t="s">
        <v>82</v>
      </c>
      <c r="AK3454" t="s">
        <v>82</v>
      </c>
      <c r="AL3454">
        <v>102</v>
      </c>
      <c r="AP3454" t="s">
        <v>39</v>
      </c>
      <c r="AQ3454">
        <v>102</v>
      </c>
      <c r="AT3454">
        <v>2022</v>
      </c>
      <c r="AU3454" t="s">
        <v>39</v>
      </c>
      <c r="AV3454">
        <v>102</v>
      </c>
    </row>
    <row r="3455" spans="1:48" x14ac:dyDescent="0.4">
      <c r="A3455" t="s">
        <v>45</v>
      </c>
      <c r="B3455">
        <v>2022</v>
      </c>
      <c r="C3455" t="s">
        <v>39</v>
      </c>
      <c r="D3455" t="s">
        <v>52</v>
      </c>
      <c r="E3455" t="s">
        <v>11</v>
      </c>
      <c r="F3455" t="s">
        <v>7</v>
      </c>
      <c r="G3455">
        <v>165</v>
      </c>
      <c r="H3455" t="str">
        <f>VLOOKUP(E3455,filtered_wfh_with_region!$AA$2:$AB$31,2,FALSE)</f>
        <v>East</v>
      </c>
      <c r="AE3455">
        <v>2022</v>
      </c>
      <c r="AF3455">
        <v>165</v>
      </c>
      <c r="AG3455" t="s">
        <v>82</v>
      </c>
      <c r="AK3455" t="s">
        <v>82</v>
      </c>
      <c r="AL3455">
        <v>165</v>
      </c>
      <c r="AP3455" t="s">
        <v>39</v>
      </c>
      <c r="AQ3455">
        <v>165</v>
      </c>
      <c r="AT3455">
        <v>2022</v>
      </c>
      <c r="AU3455" t="s">
        <v>39</v>
      </c>
      <c r="AV3455">
        <v>165</v>
      </c>
    </row>
    <row r="3456" spans="1:48" x14ac:dyDescent="0.4">
      <c r="A3456" t="s">
        <v>45</v>
      </c>
      <c r="B3456">
        <v>2022</v>
      </c>
      <c r="C3456" t="s">
        <v>39</v>
      </c>
      <c r="D3456" t="s">
        <v>52</v>
      </c>
      <c r="E3456" t="s">
        <v>12</v>
      </c>
      <c r="F3456" t="s">
        <v>7</v>
      </c>
      <c r="G3456">
        <v>152</v>
      </c>
      <c r="H3456" t="str">
        <f>VLOOKUP(E3456,filtered_wfh_with_region!$AA$2:$AB$31,2,FALSE)</f>
        <v>East</v>
      </c>
      <c r="AE3456">
        <v>2022</v>
      </c>
      <c r="AF3456">
        <v>152</v>
      </c>
      <c r="AG3456" t="s">
        <v>82</v>
      </c>
      <c r="AK3456" t="s">
        <v>82</v>
      </c>
      <c r="AL3456">
        <v>152</v>
      </c>
      <c r="AP3456" t="s">
        <v>39</v>
      </c>
      <c r="AQ3456">
        <v>152</v>
      </c>
      <c r="AT3456">
        <v>2022</v>
      </c>
      <c r="AU3456" t="s">
        <v>39</v>
      </c>
      <c r="AV3456">
        <v>152</v>
      </c>
    </row>
    <row r="3457" spans="1:48" x14ac:dyDescent="0.4">
      <c r="A3457" t="s">
        <v>45</v>
      </c>
      <c r="B3457">
        <v>2022</v>
      </c>
      <c r="C3457" t="s">
        <v>39</v>
      </c>
      <c r="D3457" t="s">
        <v>52</v>
      </c>
      <c r="E3457" t="s">
        <v>13</v>
      </c>
      <c r="F3457" t="s">
        <v>7</v>
      </c>
      <c r="G3457">
        <v>170</v>
      </c>
      <c r="H3457" t="str">
        <f>VLOOKUP(E3457,filtered_wfh_with_region!$AA$2:$AB$31,2,FALSE)</f>
        <v>East</v>
      </c>
      <c r="AE3457">
        <v>2022</v>
      </c>
      <c r="AF3457">
        <v>170</v>
      </c>
      <c r="AG3457" t="s">
        <v>82</v>
      </c>
      <c r="AK3457" t="s">
        <v>82</v>
      </c>
      <c r="AL3457">
        <v>170</v>
      </c>
      <c r="AP3457" t="s">
        <v>39</v>
      </c>
      <c r="AQ3457">
        <v>170</v>
      </c>
      <c r="AT3457">
        <v>2022</v>
      </c>
      <c r="AU3457" t="s">
        <v>39</v>
      </c>
      <c r="AV3457">
        <v>170</v>
      </c>
    </row>
    <row r="3458" spans="1:48" x14ac:dyDescent="0.4">
      <c r="A3458" t="s">
        <v>45</v>
      </c>
      <c r="B3458">
        <v>2022</v>
      </c>
      <c r="C3458" t="s">
        <v>39</v>
      </c>
      <c r="D3458" t="s">
        <v>52</v>
      </c>
      <c r="E3458" t="s">
        <v>14</v>
      </c>
      <c r="F3458" t="s">
        <v>7</v>
      </c>
      <c r="G3458">
        <v>55</v>
      </c>
      <c r="H3458" t="str">
        <f>VLOOKUP(E3458,filtered_wfh_with_region!$AA$2:$AB$31,2,FALSE)</f>
        <v>Midlands</v>
      </c>
      <c r="AE3458">
        <v>2022</v>
      </c>
      <c r="AF3458">
        <v>55</v>
      </c>
      <c r="AG3458" t="s">
        <v>72</v>
      </c>
      <c r="AK3458" t="s">
        <v>72</v>
      </c>
      <c r="AL3458">
        <v>55</v>
      </c>
      <c r="AP3458" t="s">
        <v>39</v>
      </c>
      <c r="AQ3458">
        <v>55</v>
      </c>
      <c r="AT3458">
        <v>2022</v>
      </c>
      <c r="AU3458" t="s">
        <v>39</v>
      </c>
      <c r="AV3458">
        <v>55</v>
      </c>
    </row>
    <row r="3459" spans="1:48" x14ac:dyDescent="0.4">
      <c r="A3459" t="s">
        <v>45</v>
      </c>
      <c r="B3459">
        <v>2022</v>
      </c>
      <c r="C3459" t="s">
        <v>39</v>
      </c>
      <c r="D3459" t="s">
        <v>52</v>
      </c>
      <c r="E3459" t="s">
        <v>15</v>
      </c>
      <c r="F3459" t="s">
        <v>7</v>
      </c>
      <c r="G3459">
        <v>33</v>
      </c>
      <c r="H3459" t="str">
        <f>VLOOKUP(E3459,filtered_wfh_with_region!$AA$2:$AB$31,2,FALSE)</f>
        <v>Midlands</v>
      </c>
      <c r="AE3459">
        <v>2022</v>
      </c>
      <c r="AF3459">
        <v>33</v>
      </c>
      <c r="AG3459" t="s">
        <v>72</v>
      </c>
      <c r="AK3459" t="s">
        <v>72</v>
      </c>
      <c r="AL3459">
        <v>33</v>
      </c>
      <c r="AP3459" t="s">
        <v>39</v>
      </c>
      <c r="AQ3459">
        <v>33</v>
      </c>
      <c r="AT3459">
        <v>2022</v>
      </c>
      <c r="AU3459" t="s">
        <v>39</v>
      </c>
      <c r="AV3459">
        <v>33</v>
      </c>
    </row>
    <row r="3460" spans="1:48" x14ac:dyDescent="0.4">
      <c r="A3460" t="s">
        <v>45</v>
      </c>
      <c r="B3460">
        <v>2022</v>
      </c>
      <c r="C3460" t="s">
        <v>39</v>
      </c>
      <c r="D3460" t="s">
        <v>52</v>
      </c>
      <c r="E3460" t="s">
        <v>16</v>
      </c>
      <c r="F3460" t="s">
        <v>7</v>
      </c>
      <c r="G3460">
        <v>14</v>
      </c>
      <c r="H3460" t="str">
        <f>VLOOKUP(E3460,filtered_wfh_with_region!$AA$2:$AB$31,2,FALSE)</f>
        <v>Midlands</v>
      </c>
      <c r="AE3460">
        <v>2022</v>
      </c>
      <c r="AF3460">
        <v>14</v>
      </c>
      <c r="AG3460" t="s">
        <v>72</v>
      </c>
      <c r="AK3460" t="s">
        <v>72</v>
      </c>
      <c r="AL3460">
        <v>14</v>
      </c>
      <c r="AP3460" t="s">
        <v>39</v>
      </c>
      <c r="AQ3460">
        <v>14</v>
      </c>
      <c r="AT3460">
        <v>2022</v>
      </c>
      <c r="AU3460" t="s">
        <v>39</v>
      </c>
      <c r="AV3460">
        <v>14</v>
      </c>
    </row>
    <row r="3461" spans="1:48" x14ac:dyDescent="0.4">
      <c r="A3461" t="s">
        <v>45</v>
      </c>
      <c r="B3461">
        <v>2022</v>
      </c>
      <c r="C3461" t="s">
        <v>39</v>
      </c>
      <c r="D3461" t="s">
        <v>52</v>
      </c>
      <c r="E3461" t="s">
        <v>17</v>
      </c>
      <c r="F3461" t="s">
        <v>7</v>
      </c>
      <c r="G3461">
        <v>57</v>
      </c>
      <c r="H3461" t="str">
        <f>VLOOKUP(E3461,filtered_wfh_with_region!$AA$2:$AB$31,2,FALSE)</f>
        <v>East</v>
      </c>
      <c r="AE3461">
        <v>2022</v>
      </c>
      <c r="AF3461">
        <v>57</v>
      </c>
      <c r="AG3461" t="s">
        <v>82</v>
      </c>
      <c r="AK3461" t="s">
        <v>82</v>
      </c>
      <c r="AL3461">
        <v>57</v>
      </c>
      <c r="AP3461" t="s">
        <v>39</v>
      </c>
      <c r="AQ3461">
        <v>57</v>
      </c>
      <c r="AT3461">
        <v>2022</v>
      </c>
      <c r="AU3461" t="s">
        <v>39</v>
      </c>
      <c r="AV3461">
        <v>57</v>
      </c>
    </row>
    <row r="3462" spans="1:48" x14ac:dyDescent="0.4">
      <c r="A3462" t="s">
        <v>45</v>
      </c>
      <c r="B3462">
        <v>2022</v>
      </c>
      <c r="C3462" t="s">
        <v>39</v>
      </c>
      <c r="D3462" t="s">
        <v>52</v>
      </c>
      <c r="E3462" t="s">
        <v>18</v>
      </c>
      <c r="F3462" t="s">
        <v>7</v>
      </c>
      <c r="G3462">
        <v>186</v>
      </c>
      <c r="H3462" t="str">
        <f>VLOOKUP(E3462,filtered_wfh_with_region!$AA$2:$AB$31,2,FALSE)</f>
        <v>East</v>
      </c>
      <c r="AE3462">
        <v>2022</v>
      </c>
      <c r="AF3462">
        <v>186</v>
      </c>
      <c r="AG3462" t="s">
        <v>82</v>
      </c>
      <c r="AK3462" t="s">
        <v>82</v>
      </c>
      <c r="AL3462">
        <v>186</v>
      </c>
      <c r="AP3462" t="s">
        <v>39</v>
      </c>
      <c r="AQ3462">
        <v>186</v>
      </c>
      <c r="AT3462">
        <v>2022</v>
      </c>
      <c r="AU3462" t="s">
        <v>39</v>
      </c>
      <c r="AV3462">
        <v>186</v>
      </c>
    </row>
    <row r="3463" spans="1:48" x14ac:dyDescent="0.4">
      <c r="A3463" t="s">
        <v>45</v>
      </c>
      <c r="B3463">
        <v>2022</v>
      </c>
      <c r="C3463" t="s">
        <v>39</v>
      </c>
      <c r="D3463" t="s">
        <v>52</v>
      </c>
      <c r="E3463" t="s">
        <v>19</v>
      </c>
      <c r="F3463" t="s">
        <v>7</v>
      </c>
      <c r="G3463">
        <v>36</v>
      </c>
      <c r="H3463" t="str">
        <f>VLOOKUP(E3463,filtered_wfh_with_region!$AA$2:$AB$31,2,FALSE)</f>
        <v>Midlands</v>
      </c>
      <c r="AE3463">
        <v>2022</v>
      </c>
      <c r="AF3463">
        <v>36</v>
      </c>
      <c r="AG3463" t="s">
        <v>72</v>
      </c>
      <c r="AK3463" t="s">
        <v>72</v>
      </c>
      <c r="AL3463">
        <v>36</v>
      </c>
      <c r="AP3463" t="s">
        <v>39</v>
      </c>
      <c r="AQ3463">
        <v>36</v>
      </c>
      <c r="AT3463">
        <v>2022</v>
      </c>
      <c r="AU3463" t="s">
        <v>39</v>
      </c>
      <c r="AV3463">
        <v>36</v>
      </c>
    </row>
    <row r="3464" spans="1:48" x14ac:dyDescent="0.4">
      <c r="A3464" t="s">
        <v>45</v>
      </c>
      <c r="B3464">
        <v>2022</v>
      </c>
      <c r="C3464" t="s">
        <v>39</v>
      </c>
      <c r="D3464" t="s">
        <v>52</v>
      </c>
      <c r="E3464" t="s">
        <v>20</v>
      </c>
      <c r="F3464" t="s">
        <v>7</v>
      </c>
      <c r="G3464">
        <v>45</v>
      </c>
      <c r="H3464" t="str">
        <f>VLOOKUP(E3464,filtered_wfh_with_region!$AA$2:$AB$31,2,FALSE)</f>
        <v>Midlands</v>
      </c>
      <c r="AE3464">
        <v>2022</v>
      </c>
      <c r="AF3464">
        <v>45</v>
      </c>
      <c r="AG3464" t="s">
        <v>72</v>
      </c>
      <c r="AK3464" t="s">
        <v>72</v>
      </c>
      <c r="AL3464">
        <v>45</v>
      </c>
      <c r="AP3464" t="s">
        <v>39</v>
      </c>
      <c r="AQ3464">
        <v>45</v>
      </c>
      <c r="AT3464">
        <v>2022</v>
      </c>
      <c r="AU3464" t="s">
        <v>39</v>
      </c>
      <c r="AV3464">
        <v>45</v>
      </c>
    </row>
    <row r="3465" spans="1:48" x14ac:dyDescent="0.4">
      <c r="A3465" t="s">
        <v>45</v>
      </c>
      <c r="B3465">
        <v>2022</v>
      </c>
      <c r="C3465" t="s">
        <v>39</v>
      </c>
      <c r="D3465" t="s">
        <v>52</v>
      </c>
      <c r="E3465" t="s">
        <v>21</v>
      </c>
      <c r="F3465" t="s">
        <v>7</v>
      </c>
      <c r="G3465">
        <v>99</v>
      </c>
      <c r="H3465" t="str">
        <f>VLOOKUP(E3465,filtered_wfh_with_region!$AA$2:$AB$31,2,FALSE)</f>
        <v>East</v>
      </c>
      <c r="AE3465">
        <v>2022</v>
      </c>
      <c r="AF3465">
        <v>99</v>
      </c>
      <c r="AG3465" t="s">
        <v>82</v>
      </c>
      <c r="AK3465" t="s">
        <v>82</v>
      </c>
      <c r="AL3465">
        <v>99</v>
      </c>
      <c r="AP3465" t="s">
        <v>39</v>
      </c>
      <c r="AQ3465">
        <v>99</v>
      </c>
      <c r="AT3465">
        <v>2022</v>
      </c>
      <c r="AU3465" t="s">
        <v>39</v>
      </c>
      <c r="AV3465">
        <v>99</v>
      </c>
    </row>
    <row r="3466" spans="1:48" x14ac:dyDescent="0.4">
      <c r="A3466" t="s">
        <v>45</v>
      </c>
      <c r="B3466">
        <v>2022</v>
      </c>
      <c r="C3466" t="s">
        <v>39</v>
      </c>
      <c r="D3466" t="s">
        <v>52</v>
      </c>
      <c r="E3466" t="s">
        <v>22</v>
      </c>
      <c r="F3466" t="s">
        <v>7</v>
      </c>
      <c r="G3466">
        <v>85</v>
      </c>
      <c r="H3466" t="str">
        <f>VLOOKUP(E3466,filtered_wfh_with_region!$AA$2:$AB$31,2,FALSE)</f>
        <v>East</v>
      </c>
      <c r="AE3466">
        <v>2022</v>
      </c>
      <c r="AF3466">
        <v>85</v>
      </c>
      <c r="AG3466" t="s">
        <v>82</v>
      </c>
      <c r="AK3466" t="s">
        <v>82</v>
      </c>
      <c r="AL3466">
        <v>85</v>
      </c>
      <c r="AP3466" t="s">
        <v>39</v>
      </c>
      <c r="AQ3466">
        <v>85</v>
      </c>
      <c r="AT3466">
        <v>2022</v>
      </c>
      <c r="AU3466" t="s">
        <v>39</v>
      </c>
      <c r="AV3466">
        <v>85</v>
      </c>
    </row>
    <row r="3467" spans="1:48" x14ac:dyDescent="0.4">
      <c r="A3467" t="s">
        <v>45</v>
      </c>
      <c r="B3467">
        <v>2022</v>
      </c>
      <c r="C3467" t="s">
        <v>39</v>
      </c>
      <c r="D3467" t="s">
        <v>52</v>
      </c>
      <c r="E3467" t="s">
        <v>23</v>
      </c>
      <c r="F3467" t="s">
        <v>7</v>
      </c>
      <c r="G3467">
        <v>43</v>
      </c>
      <c r="H3467" t="str">
        <f>VLOOKUP(E3467,filtered_wfh_with_region!$AA$2:$AB$31,2,FALSE)</f>
        <v>South</v>
      </c>
      <c r="AE3467">
        <v>2022</v>
      </c>
      <c r="AF3467">
        <v>43</v>
      </c>
      <c r="AG3467" t="s">
        <v>84</v>
      </c>
      <c r="AK3467" t="s">
        <v>84</v>
      </c>
      <c r="AL3467">
        <v>43</v>
      </c>
      <c r="AP3467" t="s">
        <v>39</v>
      </c>
      <c r="AQ3467">
        <v>43</v>
      </c>
      <c r="AT3467">
        <v>2022</v>
      </c>
      <c r="AU3467" t="s">
        <v>39</v>
      </c>
      <c r="AV3467">
        <v>43</v>
      </c>
    </row>
    <row r="3468" spans="1:48" x14ac:dyDescent="0.4">
      <c r="A3468" t="s">
        <v>45</v>
      </c>
      <c r="B3468">
        <v>2022</v>
      </c>
      <c r="C3468" t="s">
        <v>39</v>
      </c>
      <c r="D3468" t="s">
        <v>52</v>
      </c>
      <c r="E3468" t="s">
        <v>24</v>
      </c>
      <c r="F3468" t="s">
        <v>7</v>
      </c>
      <c r="G3468">
        <v>275</v>
      </c>
      <c r="H3468" t="str">
        <f>VLOOKUP(E3468,filtered_wfh_with_region!$AA$2:$AB$31,2,FALSE)</f>
        <v>South</v>
      </c>
      <c r="AE3468">
        <v>2022</v>
      </c>
      <c r="AF3468">
        <v>275</v>
      </c>
      <c r="AG3468" t="s">
        <v>84</v>
      </c>
      <c r="AK3468" t="s">
        <v>84</v>
      </c>
      <c r="AL3468">
        <v>275</v>
      </c>
      <c r="AP3468" t="s">
        <v>39</v>
      </c>
      <c r="AQ3468">
        <v>275</v>
      </c>
      <c r="AT3468">
        <v>2022</v>
      </c>
      <c r="AU3468" t="s">
        <v>39</v>
      </c>
      <c r="AV3468">
        <v>275</v>
      </c>
    </row>
    <row r="3469" spans="1:48" x14ac:dyDescent="0.4">
      <c r="A3469" t="s">
        <v>45</v>
      </c>
      <c r="B3469">
        <v>2022</v>
      </c>
      <c r="C3469" t="s">
        <v>39</v>
      </c>
      <c r="D3469" t="s">
        <v>52</v>
      </c>
      <c r="E3469" t="s">
        <v>25</v>
      </c>
      <c r="F3469" t="s">
        <v>7</v>
      </c>
      <c r="G3469">
        <v>77</v>
      </c>
      <c r="H3469" t="str">
        <f>VLOOKUP(E3469,filtered_wfh_with_region!$AA$2:$AB$31,2,FALSE)</f>
        <v>South</v>
      </c>
      <c r="AE3469">
        <v>2022</v>
      </c>
      <c r="AF3469">
        <v>77</v>
      </c>
      <c r="AG3469" t="s">
        <v>84</v>
      </c>
      <c r="AK3469" t="s">
        <v>84</v>
      </c>
      <c r="AL3469">
        <v>77</v>
      </c>
      <c r="AP3469" t="s">
        <v>39</v>
      </c>
      <c r="AQ3469">
        <v>77</v>
      </c>
      <c r="AT3469">
        <v>2022</v>
      </c>
      <c r="AU3469" t="s">
        <v>39</v>
      </c>
      <c r="AV3469">
        <v>77</v>
      </c>
    </row>
    <row r="3470" spans="1:48" x14ac:dyDescent="0.4">
      <c r="A3470" t="s">
        <v>45</v>
      </c>
      <c r="B3470">
        <v>2022</v>
      </c>
      <c r="C3470" t="s">
        <v>39</v>
      </c>
      <c r="D3470" t="s">
        <v>52</v>
      </c>
      <c r="E3470" t="s">
        <v>26</v>
      </c>
      <c r="F3470" t="s">
        <v>7</v>
      </c>
      <c r="G3470">
        <v>65</v>
      </c>
      <c r="H3470" t="str">
        <f>VLOOKUP(E3470,filtered_wfh_with_region!$AA$2:$AB$31,2,FALSE)</f>
        <v>South</v>
      </c>
      <c r="AE3470">
        <v>2022</v>
      </c>
      <c r="AF3470">
        <v>65</v>
      </c>
      <c r="AG3470" t="s">
        <v>84</v>
      </c>
      <c r="AK3470" t="s">
        <v>84</v>
      </c>
      <c r="AL3470">
        <v>65</v>
      </c>
      <c r="AP3470" t="s">
        <v>39</v>
      </c>
      <c r="AQ3470">
        <v>65</v>
      </c>
      <c r="AT3470">
        <v>2022</v>
      </c>
      <c r="AU3470" t="s">
        <v>39</v>
      </c>
      <c r="AV3470">
        <v>65</v>
      </c>
    </row>
    <row r="3471" spans="1:48" x14ac:dyDescent="0.4">
      <c r="A3471" t="s">
        <v>45</v>
      </c>
      <c r="B3471">
        <v>2022</v>
      </c>
      <c r="C3471" t="s">
        <v>39</v>
      </c>
      <c r="D3471" t="s">
        <v>52</v>
      </c>
      <c r="E3471" t="s">
        <v>27</v>
      </c>
      <c r="F3471" t="s">
        <v>7</v>
      </c>
      <c r="G3471">
        <v>62</v>
      </c>
      <c r="H3471" t="str">
        <f>VLOOKUP(E3471,filtered_wfh_with_region!$AA$2:$AB$31,2,FALSE)</f>
        <v>South</v>
      </c>
      <c r="AE3471">
        <v>2022</v>
      </c>
      <c r="AF3471">
        <v>62</v>
      </c>
      <c r="AG3471" t="s">
        <v>84</v>
      </c>
      <c r="AK3471" t="s">
        <v>84</v>
      </c>
      <c r="AL3471">
        <v>62</v>
      </c>
      <c r="AP3471" t="s">
        <v>39</v>
      </c>
      <c r="AQ3471">
        <v>62</v>
      </c>
      <c r="AT3471">
        <v>2022</v>
      </c>
      <c r="AU3471" t="s">
        <v>39</v>
      </c>
      <c r="AV3471">
        <v>62</v>
      </c>
    </row>
    <row r="3472" spans="1:48" x14ac:dyDescent="0.4">
      <c r="A3472" t="s">
        <v>45</v>
      </c>
      <c r="B3472">
        <v>2022</v>
      </c>
      <c r="C3472" t="s">
        <v>39</v>
      </c>
      <c r="D3472" t="s">
        <v>52</v>
      </c>
      <c r="E3472" t="s">
        <v>28</v>
      </c>
      <c r="F3472" t="s">
        <v>7</v>
      </c>
      <c r="G3472">
        <v>57</v>
      </c>
      <c r="H3472" t="str">
        <f>VLOOKUP(E3472,filtered_wfh_with_region!$AA$2:$AB$31,2,FALSE)</f>
        <v>South</v>
      </c>
      <c r="AE3472">
        <v>2022</v>
      </c>
      <c r="AF3472">
        <v>57</v>
      </c>
      <c r="AG3472" t="s">
        <v>84</v>
      </c>
      <c r="AK3472" t="s">
        <v>84</v>
      </c>
      <c r="AL3472">
        <v>57</v>
      </c>
      <c r="AP3472" t="s">
        <v>39</v>
      </c>
      <c r="AQ3472">
        <v>57</v>
      </c>
      <c r="AT3472">
        <v>2022</v>
      </c>
      <c r="AU3472" t="s">
        <v>39</v>
      </c>
      <c r="AV3472">
        <v>57</v>
      </c>
    </row>
    <row r="3473" spans="1:48" x14ac:dyDescent="0.4">
      <c r="A3473" t="s">
        <v>45</v>
      </c>
      <c r="B3473">
        <v>2022</v>
      </c>
      <c r="C3473" t="s">
        <v>39</v>
      </c>
      <c r="D3473" t="s">
        <v>52</v>
      </c>
      <c r="E3473" t="s">
        <v>29</v>
      </c>
      <c r="F3473" t="s">
        <v>7</v>
      </c>
      <c r="G3473">
        <v>32</v>
      </c>
      <c r="H3473" t="str">
        <f>VLOOKUP(E3473,filtered_wfh_with_region!$AA$2:$AB$31,2,FALSE)</f>
        <v>West</v>
      </c>
      <c r="AE3473">
        <v>2022</v>
      </c>
      <c r="AF3473">
        <v>32</v>
      </c>
      <c r="AG3473" t="s">
        <v>71</v>
      </c>
      <c r="AK3473" t="s">
        <v>71</v>
      </c>
      <c r="AL3473">
        <v>32</v>
      </c>
      <c r="AP3473" t="s">
        <v>39</v>
      </c>
      <c r="AQ3473">
        <v>32</v>
      </c>
      <c r="AT3473">
        <v>2022</v>
      </c>
      <c r="AU3473" t="s">
        <v>39</v>
      </c>
      <c r="AV3473">
        <v>32</v>
      </c>
    </row>
    <row r="3474" spans="1:48" x14ac:dyDescent="0.4">
      <c r="A3474" t="s">
        <v>45</v>
      </c>
      <c r="B3474">
        <v>2022</v>
      </c>
      <c r="C3474" t="s">
        <v>39</v>
      </c>
      <c r="D3474" t="s">
        <v>52</v>
      </c>
      <c r="E3474" t="s">
        <v>30</v>
      </c>
      <c r="F3474" t="s">
        <v>7</v>
      </c>
      <c r="G3474">
        <v>89</v>
      </c>
      <c r="H3474" t="str">
        <f>VLOOKUP(E3474,filtered_wfh_with_region!$AA$2:$AB$31,2,FALSE)</f>
        <v>West</v>
      </c>
      <c r="AE3474">
        <v>2022</v>
      </c>
      <c r="AF3474">
        <v>89</v>
      </c>
      <c r="AG3474" t="s">
        <v>71</v>
      </c>
      <c r="AK3474" t="s">
        <v>71</v>
      </c>
      <c r="AL3474">
        <v>89</v>
      </c>
      <c r="AP3474" t="s">
        <v>39</v>
      </c>
      <c r="AQ3474">
        <v>89</v>
      </c>
      <c r="AT3474">
        <v>2022</v>
      </c>
      <c r="AU3474" t="s">
        <v>39</v>
      </c>
      <c r="AV3474">
        <v>89</v>
      </c>
    </row>
    <row r="3475" spans="1:48" x14ac:dyDescent="0.4">
      <c r="A3475" t="s">
        <v>45</v>
      </c>
      <c r="B3475">
        <v>2022</v>
      </c>
      <c r="C3475" t="s">
        <v>39</v>
      </c>
      <c r="D3475" t="s">
        <v>52</v>
      </c>
      <c r="E3475" t="s">
        <v>31</v>
      </c>
      <c r="F3475" t="s">
        <v>7</v>
      </c>
      <c r="G3475">
        <v>11</v>
      </c>
      <c r="H3475" t="str">
        <f>VLOOKUP(E3475,filtered_wfh_with_region!$AA$2:$AB$31,2,FALSE)</f>
        <v>West</v>
      </c>
      <c r="AE3475">
        <v>2022</v>
      </c>
      <c r="AF3475">
        <v>11</v>
      </c>
      <c r="AG3475" t="s">
        <v>71</v>
      </c>
      <c r="AK3475" t="s">
        <v>71</v>
      </c>
      <c r="AL3475">
        <v>11</v>
      </c>
      <c r="AP3475" t="s">
        <v>39</v>
      </c>
      <c r="AQ3475">
        <v>11</v>
      </c>
      <c r="AT3475">
        <v>2022</v>
      </c>
      <c r="AU3475" t="s">
        <v>39</v>
      </c>
      <c r="AV3475">
        <v>11</v>
      </c>
    </row>
    <row r="3476" spans="1:48" x14ac:dyDescent="0.4">
      <c r="A3476" t="s">
        <v>45</v>
      </c>
      <c r="B3476">
        <v>2022</v>
      </c>
      <c r="C3476" t="s">
        <v>39</v>
      </c>
      <c r="D3476" t="s">
        <v>52</v>
      </c>
      <c r="E3476" t="s">
        <v>32</v>
      </c>
      <c r="F3476" t="s">
        <v>7</v>
      </c>
      <c r="G3476">
        <v>66</v>
      </c>
      <c r="H3476" t="str">
        <f>VLOOKUP(E3476,filtered_wfh_with_region!$AA$2:$AB$31,2,FALSE)</f>
        <v>West</v>
      </c>
      <c r="AE3476">
        <v>2022</v>
      </c>
      <c r="AF3476">
        <v>66</v>
      </c>
      <c r="AG3476" t="s">
        <v>71</v>
      </c>
      <c r="AK3476" t="s">
        <v>71</v>
      </c>
      <c r="AL3476">
        <v>66</v>
      </c>
      <c r="AP3476" t="s">
        <v>39</v>
      </c>
      <c r="AQ3476">
        <v>66</v>
      </c>
      <c r="AT3476">
        <v>2022</v>
      </c>
      <c r="AU3476" t="s">
        <v>39</v>
      </c>
      <c r="AV3476">
        <v>66</v>
      </c>
    </row>
    <row r="3477" spans="1:48" x14ac:dyDescent="0.4">
      <c r="A3477" t="s">
        <v>45</v>
      </c>
      <c r="B3477">
        <v>2022</v>
      </c>
      <c r="C3477" t="s">
        <v>39</v>
      </c>
      <c r="D3477" t="s">
        <v>52</v>
      </c>
      <c r="E3477" t="s">
        <v>33</v>
      </c>
      <c r="F3477" t="s">
        <v>7</v>
      </c>
      <c r="G3477">
        <v>28</v>
      </c>
      <c r="H3477" t="str">
        <f>VLOOKUP(E3477,filtered_wfh_with_region!$AA$2:$AB$31,2,FALSE)</f>
        <v>West</v>
      </c>
      <c r="AE3477">
        <v>2022</v>
      </c>
      <c r="AF3477">
        <v>28</v>
      </c>
      <c r="AG3477" t="s">
        <v>71</v>
      </c>
      <c r="AK3477" t="s">
        <v>71</v>
      </c>
      <c r="AL3477">
        <v>28</v>
      </c>
      <c r="AP3477" t="s">
        <v>39</v>
      </c>
      <c r="AQ3477">
        <v>28</v>
      </c>
      <c r="AT3477">
        <v>2022</v>
      </c>
      <c r="AU3477" t="s">
        <v>39</v>
      </c>
      <c r="AV3477">
        <v>28</v>
      </c>
    </row>
    <row r="3478" spans="1:48" x14ac:dyDescent="0.4">
      <c r="A3478" t="s">
        <v>45</v>
      </c>
      <c r="B3478">
        <v>2022</v>
      </c>
      <c r="C3478" t="s">
        <v>39</v>
      </c>
      <c r="D3478" t="s">
        <v>52</v>
      </c>
      <c r="E3478" t="s">
        <v>34</v>
      </c>
      <c r="F3478" t="s">
        <v>7</v>
      </c>
      <c r="G3478">
        <v>31</v>
      </c>
      <c r="H3478" t="str">
        <f>VLOOKUP(E3478,filtered_wfh_with_region!$AA$2:$AB$31,2,FALSE)</f>
        <v>West</v>
      </c>
      <c r="AE3478">
        <v>2022</v>
      </c>
      <c r="AF3478">
        <v>31</v>
      </c>
      <c r="AG3478" t="s">
        <v>71</v>
      </c>
      <c r="AK3478" t="s">
        <v>71</v>
      </c>
      <c r="AL3478">
        <v>31</v>
      </c>
      <c r="AP3478" t="s">
        <v>39</v>
      </c>
      <c r="AQ3478">
        <v>31</v>
      </c>
      <c r="AT3478">
        <v>2022</v>
      </c>
      <c r="AU3478" t="s">
        <v>39</v>
      </c>
      <c r="AV3478">
        <v>31</v>
      </c>
    </row>
    <row r="3479" spans="1:48" x14ac:dyDescent="0.4">
      <c r="A3479" t="s">
        <v>45</v>
      </c>
      <c r="B3479">
        <v>2022</v>
      </c>
      <c r="C3479" t="s">
        <v>39</v>
      </c>
      <c r="D3479" t="s">
        <v>52</v>
      </c>
      <c r="E3479" t="s">
        <v>35</v>
      </c>
      <c r="F3479" t="s">
        <v>7</v>
      </c>
      <c r="G3479">
        <v>48</v>
      </c>
      <c r="H3479" t="str">
        <f>VLOOKUP(E3479,filtered_wfh_with_region!$AA$2:$AB$31,2,FALSE)</f>
        <v>North</v>
      </c>
      <c r="AE3479">
        <v>2022</v>
      </c>
      <c r="AF3479">
        <v>48</v>
      </c>
      <c r="AG3479" t="s">
        <v>83</v>
      </c>
      <c r="AK3479" t="s">
        <v>83</v>
      </c>
      <c r="AL3479">
        <v>48</v>
      </c>
      <c r="AP3479" t="s">
        <v>39</v>
      </c>
      <c r="AQ3479">
        <v>48</v>
      </c>
      <c r="AT3479">
        <v>2022</v>
      </c>
      <c r="AU3479" t="s">
        <v>39</v>
      </c>
      <c r="AV3479">
        <v>48</v>
      </c>
    </row>
    <row r="3480" spans="1:48" x14ac:dyDescent="0.4">
      <c r="A3480" t="s">
        <v>45</v>
      </c>
      <c r="B3480">
        <v>2022</v>
      </c>
      <c r="C3480" t="s">
        <v>39</v>
      </c>
      <c r="D3480" t="s">
        <v>52</v>
      </c>
      <c r="E3480" t="s">
        <v>36</v>
      </c>
      <c r="F3480" t="s">
        <v>7</v>
      </c>
      <c r="G3480">
        <v>66</v>
      </c>
      <c r="H3480" t="str">
        <f>VLOOKUP(E3480,filtered_wfh_with_region!$AA$2:$AB$31,2,FALSE)</f>
        <v>North</v>
      </c>
      <c r="AE3480">
        <v>2022</v>
      </c>
      <c r="AF3480">
        <v>66</v>
      </c>
      <c r="AG3480" t="s">
        <v>83</v>
      </c>
      <c r="AK3480" t="s">
        <v>83</v>
      </c>
      <c r="AL3480">
        <v>66</v>
      </c>
      <c r="AP3480" t="s">
        <v>39</v>
      </c>
      <c r="AQ3480">
        <v>66</v>
      </c>
      <c r="AT3480">
        <v>2022</v>
      </c>
      <c r="AU3480" t="s">
        <v>39</v>
      </c>
      <c r="AV3480">
        <v>66</v>
      </c>
    </row>
    <row r="3481" spans="1:48" x14ac:dyDescent="0.4">
      <c r="A3481" t="s">
        <v>45</v>
      </c>
      <c r="B3481">
        <v>2022</v>
      </c>
      <c r="C3481" t="s">
        <v>39</v>
      </c>
      <c r="D3481" t="s">
        <v>52</v>
      </c>
      <c r="E3481" t="s">
        <v>37</v>
      </c>
      <c r="F3481" t="s">
        <v>7</v>
      </c>
      <c r="G3481">
        <v>24</v>
      </c>
      <c r="H3481" t="str">
        <f>VLOOKUP(E3481,filtered_wfh_with_region!$AA$2:$AB$31,2,FALSE)</f>
        <v>North</v>
      </c>
      <c r="AE3481">
        <v>2022</v>
      </c>
      <c r="AF3481">
        <v>24</v>
      </c>
      <c r="AG3481" t="s">
        <v>83</v>
      </c>
      <c r="AK3481" t="s">
        <v>83</v>
      </c>
      <c r="AL3481">
        <v>24</v>
      </c>
      <c r="AP3481" t="s">
        <v>39</v>
      </c>
      <c r="AQ3481">
        <v>24</v>
      </c>
      <c r="AT3481">
        <v>2022</v>
      </c>
      <c r="AU3481" t="s">
        <v>39</v>
      </c>
      <c r="AV3481">
        <v>24</v>
      </c>
    </row>
    <row r="3482" spans="1:48" x14ac:dyDescent="0.4">
      <c r="A3482" t="s">
        <v>45</v>
      </c>
      <c r="B3482">
        <v>2022</v>
      </c>
      <c r="C3482" t="s">
        <v>39</v>
      </c>
      <c r="D3482" t="s">
        <v>53</v>
      </c>
      <c r="E3482" t="s">
        <v>8</v>
      </c>
      <c r="F3482" t="s">
        <v>7</v>
      </c>
      <c r="G3482">
        <v>93</v>
      </c>
      <c r="H3482" t="str">
        <f>VLOOKUP(E3482,filtered_wfh_with_region!$AA$2:$AB$31,2,FALSE)</f>
        <v>East</v>
      </c>
      <c r="AE3482">
        <v>2022</v>
      </c>
      <c r="AF3482">
        <v>93</v>
      </c>
      <c r="AG3482" t="s">
        <v>82</v>
      </c>
      <c r="AK3482" t="s">
        <v>82</v>
      </c>
      <c r="AL3482">
        <v>93</v>
      </c>
      <c r="AP3482" t="s">
        <v>39</v>
      </c>
      <c r="AQ3482">
        <v>93</v>
      </c>
      <c r="AT3482">
        <v>2022</v>
      </c>
      <c r="AU3482" t="s">
        <v>39</v>
      </c>
      <c r="AV3482">
        <v>93</v>
      </c>
    </row>
    <row r="3483" spans="1:48" x14ac:dyDescent="0.4">
      <c r="A3483" t="s">
        <v>45</v>
      </c>
      <c r="B3483">
        <v>2022</v>
      </c>
      <c r="C3483" t="s">
        <v>39</v>
      </c>
      <c r="D3483" t="s">
        <v>53</v>
      </c>
      <c r="E3483" t="s">
        <v>9</v>
      </c>
      <c r="F3483" t="s">
        <v>7</v>
      </c>
      <c r="G3483">
        <v>756</v>
      </c>
      <c r="H3483" t="str">
        <f>VLOOKUP(E3483,filtered_wfh_with_region!$AA$2:$AB$31,2,FALSE)</f>
        <v>East</v>
      </c>
      <c r="AE3483">
        <v>2022</v>
      </c>
      <c r="AF3483">
        <v>756</v>
      </c>
      <c r="AG3483" t="s">
        <v>82</v>
      </c>
      <c r="AK3483" t="s">
        <v>82</v>
      </c>
      <c r="AL3483">
        <v>756</v>
      </c>
      <c r="AP3483" t="s">
        <v>39</v>
      </c>
      <c r="AQ3483">
        <v>756</v>
      </c>
      <c r="AT3483">
        <v>2022</v>
      </c>
      <c r="AU3483" t="s">
        <v>39</v>
      </c>
      <c r="AV3483">
        <v>756</v>
      </c>
    </row>
    <row r="3484" spans="1:48" x14ac:dyDescent="0.4">
      <c r="A3484" t="s">
        <v>45</v>
      </c>
      <c r="B3484">
        <v>2022</v>
      </c>
      <c r="C3484" t="s">
        <v>39</v>
      </c>
      <c r="D3484" t="s">
        <v>53</v>
      </c>
      <c r="E3484" t="s">
        <v>10</v>
      </c>
      <c r="F3484" t="s">
        <v>7</v>
      </c>
      <c r="G3484">
        <v>459</v>
      </c>
      <c r="H3484" t="str">
        <f>VLOOKUP(E3484,filtered_wfh_with_region!$AA$2:$AB$31,2,FALSE)</f>
        <v>East</v>
      </c>
      <c r="AE3484">
        <v>2022</v>
      </c>
      <c r="AF3484">
        <v>459</v>
      </c>
      <c r="AG3484" t="s">
        <v>82</v>
      </c>
      <c r="AK3484" t="s">
        <v>82</v>
      </c>
      <c r="AL3484">
        <v>459</v>
      </c>
      <c r="AP3484" t="s">
        <v>39</v>
      </c>
      <c r="AQ3484">
        <v>459</v>
      </c>
      <c r="AT3484">
        <v>2022</v>
      </c>
      <c r="AU3484" t="s">
        <v>39</v>
      </c>
      <c r="AV3484">
        <v>459</v>
      </c>
    </row>
    <row r="3485" spans="1:48" x14ac:dyDescent="0.4">
      <c r="A3485" t="s">
        <v>45</v>
      </c>
      <c r="B3485">
        <v>2022</v>
      </c>
      <c r="C3485" t="s">
        <v>39</v>
      </c>
      <c r="D3485" t="s">
        <v>53</v>
      </c>
      <c r="E3485" t="s">
        <v>11</v>
      </c>
      <c r="F3485" t="s">
        <v>7</v>
      </c>
      <c r="G3485">
        <v>568</v>
      </c>
      <c r="H3485" t="str">
        <f>VLOOKUP(E3485,filtered_wfh_with_region!$AA$2:$AB$31,2,FALSE)</f>
        <v>East</v>
      </c>
      <c r="AE3485">
        <v>2022</v>
      </c>
      <c r="AF3485">
        <v>568</v>
      </c>
      <c r="AG3485" t="s">
        <v>82</v>
      </c>
      <c r="AK3485" t="s">
        <v>82</v>
      </c>
      <c r="AL3485">
        <v>568</v>
      </c>
      <c r="AP3485" t="s">
        <v>39</v>
      </c>
      <c r="AQ3485">
        <v>568</v>
      </c>
      <c r="AT3485">
        <v>2022</v>
      </c>
      <c r="AU3485" t="s">
        <v>39</v>
      </c>
      <c r="AV3485">
        <v>568</v>
      </c>
    </row>
    <row r="3486" spans="1:48" x14ac:dyDescent="0.4">
      <c r="A3486" t="s">
        <v>45</v>
      </c>
      <c r="B3486">
        <v>2022</v>
      </c>
      <c r="C3486" t="s">
        <v>39</v>
      </c>
      <c r="D3486" t="s">
        <v>53</v>
      </c>
      <c r="E3486" t="s">
        <v>12</v>
      </c>
      <c r="F3486" t="s">
        <v>7</v>
      </c>
      <c r="G3486">
        <v>475</v>
      </c>
      <c r="H3486" t="str">
        <f>VLOOKUP(E3486,filtered_wfh_with_region!$AA$2:$AB$31,2,FALSE)</f>
        <v>East</v>
      </c>
      <c r="AE3486">
        <v>2022</v>
      </c>
      <c r="AF3486">
        <v>475</v>
      </c>
      <c r="AG3486" t="s">
        <v>82</v>
      </c>
      <c r="AK3486" t="s">
        <v>82</v>
      </c>
      <c r="AL3486">
        <v>475</v>
      </c>
      <c r="AP3486" t="s">
        <v>39</v>
      </c>
      <c r="AQ3486">
        <v>475</v>
      </c>
      <c r="AT3486">
        <v>2022</v>
      </c>
      <c r="AU3486" t="s">
        <v>39</v>
      </c>
      <c r="AV3486">
        <v>475</v>
      </c>
    </row>
    <row r="3487" spans="1:48" x14ac:dyDescent="0.4">
      <c r="A3487" t="s">
        <v>45</v>
      </c>
      <c r="B3487">
        <v>2022</v>
      </c>
      <c r="C3487" t="s">
        <v>39</v>
      </c>
      <c r="D3487" t="s">
        <v>53</v>
      </c>
      <c r="E3487" t="s">
        <v>13</v>
      </c>
      <c r="F3487" t="s">
        <v>7</v>
      </c>
      <c r="G3487">
        <v>417</v>
      </c>
      <c r="H3487" t="str">
        <f>VLOOKUP(E3487,filtered_wfh_with_region!$AA$2:$AB$31,2,FALSE)</f>
        <v>East</v>
      </c>
      <c r="AE3487">
        <v>2022</v>
      </c>
      <c r="AF3487">
        <v>417</v>
      </c>
      <c r="AG3487" t="s">
        <v>82</v>
      </c>
      <c r="AK3487" t="s">
        <v>82</v>
      </c>
      <c r="AL3487">
        <v>417</v>
      </c>
      <c r="AP3487" t="s">
        <v>39</v>
      </c>
      <c r="AQ3487">
        <v>417</v>
      </c>
      <c r="AT3487">
        <v>2022</v>
      </c>
      <c r="AU3487" t="s">
        <v>39</v>
      </c>
      <c r="AV3487">
        <v>417</v>
      </c>
    </row>
    <row r="3488" spans="1:48" x14ac:dyDescent="0.4">
      <c r="A3488" t="s">
        <v>45</v>
      </c>
      <c r="B3488">
        <v>2022</v>
      </c>
      <c r="C3488" t="s">
        <v>39</v>
      </c>
      <c r="D3488" t="s">
        <v>53</v>
      </c>
      <c r="E3488" t="s">
        <v>14</v>
      </c>
      <c r="F3488" t="s">
        <v>7</v>
      </c>
      <c r="G3488">
        <v>111</v>
      </c>
      <c r="H3488" t="str">
        <f>VLOOKUP(E3488,filtered_wfh_with_region!$AA$2:$AB$31,2,FALSE)</f>
        <v>Midlands</v>
      </c>
      <c r="AE3488">
        <v>2022</v>
      </c>
      <c r="AF3488">
        <v>111</v>
      </c>
      <c r="AG3488" t="s">
        <v>72</v>
      </c>
      <c r="AK3488" t="s">
        <v>72</v>
      </c>
      <c r="AL3488">
        <v>111</v>
      </c>
      <c r="AP3488" t="s">
        <v>39</v>
      </c>
      <c r="AQ3488">
        <v>111</v>
      </c>
      <c r="AT3488">
        <v>2022</v>
      </c>
      <c r="AU3488" t="s">
        <v>39</v>
      </c>
      <c r="AV3488">
        <v>111</v>
      </c>
    </row>
    <row r="3489" spans="1:48" x14ac:dyDescent="0.4">
      <c r="A3489" t="s">
        <v>45</v>
      </c>
      <c r="B3489">
        <v>2022</v>
      </c>
      <c r="C3489" t="s">
        <v>39</v>
      </c>
      <c r="D3489" t="s">
        <v>53</v>
      </c>
      <c r="E3489" t="s">
        <v>15</v>
      </c>
      <c r="F3489" t="s">
        <v>7</v>
      </c>
      <c r="G3489">
        <v>103</v>
      </c>
      <c r="H3489" t="str">
        <f>VLOOKUP(E3489,filtered_wfh_with_region!$AA$2:$AB$31,2,FALSE)</f>
        <v>Midlands</v>
      </c>
      <c r="AE3489">
        <v>2022</v>
      </c>
      <c r="AF3489">
        <v>103</v>
      </c>
      <c r="AG3489" t="s">
        <v>72</v>
      </c>
      <c r="AK3489" t="s">
        <v>72</v>
      </c>
      <c r="AL3489">
        <v>103</v>
      </c>
      <c r="AP3489" t="s">
        <v>39</v>
      </c>
      <c r="AQ3489">
        <v>103</v>
      </c>
      <c r="AT3489">
        <v>2022</v>
      </c>
      <c r="AU3489" t="s">
        <v>39</v>
      </c>
      <c r="AV3489">
        <v>103</v>
      </c>
    </row>
    <row r="3490" spans="1:48" x14ac:dyDescent="0.4">
      <c r="A3490" t="s">
        <v>45</v>
      </c>
      <c r="B3490">
        <v>2022</v>
      </c>
      <c r="C3490" t="s">
        <v>39</v>
      </c>
      <c r="D3490" t="s">
        <v>53</v>
      </c>
      <c r="E3490" t="s">
        <v>16</v>
      </c>
      <c r="F3490" t="s">
        <v>7</v>
      </c>
      <c r="G3490">
        <v>40</v>
      </c>
      <c r="H3490" t="str">
        <f>VLOOKUP(E3490,filtered_wfh_with_region!$AA$2:$AB$31,2,FALSE)</f>
        <v>Midlands</v>
      </c>
      <c r="AE3490">
        <v>2022</v>
      </c>
      <c r="AF3490">
        <v>40</v>
      </c>
      <c r="AG3490" t="s">
        <v>72</v>
      </c>
      <c r="AK3490" t="s">
        <v>72</v>
      </c>
      <c r="AL3490">
        <v>40</v>
      </c>
      <c r="AP3490" t="s">
        <v>39</v>
      </c>
      <c r="AQ3490">
        <v>40</v>
      </c>
      <c r="AT3490">
        <v>2022</v>
      </c>
      <c r="AU3490" t="s">
        <v>39</v>
      </c>
      <c r="AV3490">
        <v>40</v>
      </c>
    </row>
    <row r="3491" spans="1:48" x14ac:dyDescent="0.4">
      <c r="A3491" t="s">
        <v>45</v>
      </c>
      <c r="B3491">
        <v>2022</v>
      </c>
      <c r="C3491" t="s">
        <v>39</v>
      </c>
      <c r="D3491" t="s">
        <v>53</v>
      </c>
      <c r="E3491" t="s">
        <v>17</v>
      </c>
      <c r="F3491" t="s">
        <v>7</v>
      </c>
      <c r="G3491">
        <v>153</v>
      </c>
      <c r="H3491" t="str">
        <f>VLOOKUP(E3491,filtered_wfh_with_region!$AA$2:$AB$31,2,FALSE)</f>
        <v>East</v>
      </c>
      <c r="AE3491">
        <v>2022</v>
      </c>
      <c r="AF3491">
        <v>153</v>
      </c>
      <c r="AG3491" t="s">
        <v>82</v>
      </c>
      <c r="AK3491" t="s">
        <v>82</v>
      </c>
      <c r="AL3491">
        <v>153</v>
      </c>
      <c r="AP3491" t="s">
        <v>39</v>
      </c>
      <c r="AQ3491">
        <v>153</v>
      </c>
      <c r="AT3491">
        <v>2022</v>
      </c>
      <c r="AU3491" t="s">
        <v>39</v>
      </c>
      <c r="AV3491">
        <v>153</v>
      </c>
    </row>
    <row r="3492" spans="1:48" x14ac:dyDescent="0.4">
      <c r="A3492" t="s">
        <v>45</v>
      </c>
      <c r="B3492">
        <v>2022</v>
      </c>
      <c r="C3492" t="s">
        <v>39</v>
      </c>
      <c r="D3492" t="s">
        <v>53</v>
      </c>
      <c r="E3492" t="s">
        <v>18</v>
      </c>
      <c r="F3492" t="s">
        <v>7</v>
      </c>
      <c r="G3492">
        <v>337</v>
      </c>
      <c r="H3492" t="str">
        <f>VLOOKUP(E3492,filtered_wfh_with_region!$AA$2:$AB$31,2,FALSE)</f>
        <v>East</v>
      </c>
      <c r="AE3492">
        <v>2022</v>
      </c>
      <c r="AF3492">
        <v>337</v>
      </c>
      <c r="AG3492" t="s">
        <v>82</v>
      </c>
      <c r="AK3492" t="s">
        <v>82</v>
      </c>
      <c r="AL3492">
        <v>337</v>
      </c>
      <c r="AP3492" t="s">
        <v>39</v>
      </c>
      <c r="AQ3492">
        <v>337</v>
      </c>
      <c r="AT3492">
        <v>2022</v>
      </c>
      <c r="AU3492" t="s">
        <v>39</v>
      </c>
      <c r="AV3492">
        <v>337</v>
      </c>
    </row>
    <row r="3493" spans="1:48" x14ac:dyDescent="0.4">
      <c r="A3493" t="s">
        <v>45</v>
      </c>
      <c r="B3493">
        <v>2022</v>
      </c>
      <c r="C3493" t="s">
        <v>39</v>
      </c>
      <c r="D3493" t="s">
        <v>53</v>
      </c>
      <c r="E3493" t="s">
        <v>19</v>
      </c>
      <c r="F3493" t="s">
        <v>7</v>
      </c>
      <c r="G3493">
        <v>78</v>
      </c>
      <c r="H3493" t="str">
        <f>VLOOKUP(E3493,filtered_wfh_with_region!$AA$2:$AB$31,2,FALSE)</f>
        <v>Midlands</v>
      </c>
      <c r="AE3493">
        <v>2022</v>
      </c>
      <c r="AF3493">
        <v>78</v>
      </c>
      <c r="AG3493" t="s">
        <v>72</v>
      </c>
      <c r="AK3493" t="s">
        <v>72</v>
      </c>
      <c r="AL3493">
        <v>78</v>
      </c>
      <c r="AP3493" t="s">
        <v>39</v>
      </c>
      <c r="AQ3493">
        <v>78</v>
      </c>
      <c r="AT3493">
        <v>2022</v>
      </c>
      <c r="AU3493" t="s">
        <v>39</v>
      </c>
      <c r="AV3493">
        <v>78</v>
      </c>
    </row>
    <row r="3494" spans="1:48" x14ac:dyDescent="0.4">
      <c r="A3494" t="s">
        <v>45</v>
      </c>
      <c r="B3494">
        <v>2022</v>
      </c>
      <c r="C3494" t="s">
        <v>39</v>
      </c>
      <c r="D3494" t="s">
        <v>53</v>
      </c>
      <c r="E3494" t="s">
        <v>20</v>
      </c>
      <c r="F3494" t="s">
        <v>7</v>
      </c>
      <c r="G3494">
        <v>106</v>
      </c>
      <c r="H3494" t="str">
        <f>VLOOKUP(E3494,filtered_wfh_with_region!$AA$2:$AB$31,2,FALSE)</f>
        <v>Midlands</v>
      </c>
      <c r="AE3494">
        <v>2022</v>
      </c>
      <c r="AF3494">
        <v>106</v>
      </c>
      <c r="AG3494" t="s">
        <v>72</v>
      </c>
      <c r="AK3494" t="s">
        <v>72</v>
      </c>
      <c r="AL3494">
        <v>106</v>
      </c>
      <c r="AP3494" t="s">
        <v>39</v>
      </c>
      <c r="AQ3494">
        <v>106</v>
      </c>
      <c r="AT3494">
        <v>2022</v>
      </c>
      <c r="AU3494" t="s">
        <v>39</v>
      </c>
      <c r="AV3494">
        <v>106</v>
      </c>
    </row>
    <row r="3495" spans="1:48" x14ac:dyDescent="0.4">
      <c r="A3495" t="s">
        <v>45</v>
      </c>
      <c r="B3495">
        <v>2022</v>
      </c>
      <c r="C3495" t="s">
        <v>39</v>
      </c>
      <c r="D3495" t="s">
        <v>53</v>
      </c>
      <c r="E3495" t="s">
        <v>21</v>
      </c>
      <c r="F3495" t="s">
        <v>7</v>
      </c>
      <c r="G3495">
        <v>181</v>
      </c>
      <c r="H3495" t="str">
        <f>VLOOKUP(E3495,filtered_wfh_with_region!$AA$2:$AB$31,2,FALSE)</f>
        <v>East</v>
      </c>
      <c r="AE3495">
        <v>2022</v>
      </c>
      <c r="AF3495">
        <v>181</v>
      </c>
      <c r="AG3495" t="s">
        <v>82</v>
      </c>
      <c r="AK3495" t="s">
        <v>82</v>
      </c>
      <c r="AL3495">
        <v>181</v>
      </c>
      <c r="AP3495" t="s">
        <v>39</v>
      </c>
      <c r="AQ3495">
        <v>181</v>
      </c>
      <c r="AT3495">
        <v>2022</v>
      </c>
      <c r="AU3495" t="s">
        <v>39</v>
      </c>
      <c r="AV3495">
        <v>181</v>
      </c>
    </row>
    <row r="3496" spans="1:48" x14ac:dyDescent="0.4">
      <c r="A3496" t="s">
        <v>45</v>
      </c>
      <c r="B3496">
        <v>2022</v>
      </c>
      <c r="C3496" t="s">
        <v>39</v>
      </c>
      <c r="D3496" t="s">
        <v>53</v>
      </c>
      <c r="E3496" t="s">
        <v>22</v>
      </c>
      <c r="F3496" t="s">
        <v>7</v>
      </c>
      <c r="G3496">
        <v>263</v>
      </c>
      <c r="H3496" t="str">
        <f>VLOOKUP(E3496,filtered_wfh_with_region!$AA$2:$AB$31,2,FALSE)</f>
        <v>East</v>
      </c>
      <c r="AE3496">
        <v>2022</v>
      </c>
      <c r="AF3496">
        <v>263</v>
      </c>
      <c r="AG3496" t="s">
        <v>82</v>
      </c>
      <c r="AK3496" t="s">
        <v>82</v>
      </c>
      <c r="AL3496">
        <v>263</v>
      </c>
      <c r="AP3496" t="s">
        <v>39</v>
      </c>
      <c r="AQ3496">
        <v>263</v>
      </c>
      <c r="AT3496">
        <v>2022</v>
      </c>
      <c r="AU3496" t="s">
        <v>39</v>
      </c>
      <c r="AV3496">
        <v>263</v>
      </c>
    </row>
    <row r="3497" spans="1:48" x14ac:dyDescent="0.4">
      <c r="A3497" t="s">
        <v>45</v>
      </c>
      <c r="B3497">
        <v>2022</v>
      </c>
      <c r="C3497" t="s">
        <v>39</v>
      </c>
      <c r="D3497" t="s">
        <v>53</v>
      </c>
      <c r="E3497" t="s">
        <v>23</v>
      </c>
      <c r="F3497" t="s">
        <v>7</v>
      </c>
      <c r="G3497">
        <v>121</v>
      </c>
      <c r="H3497" t="str">
        <f>VLOOKUP(E3497,filtered_wfh_with_region!$AA$2:$AB$31,2,FALSE)</f>
        <v>South</v>
      </c>
      <c r="AE3497">
        <v>2022</v>
      </c>
      <c r="AF3497">
        <v>121</v>
      </c>
      <c r="AG3497" t="s">
        <v>84</v>
      </c>
      <c r="AK3497" t="s">
        <v>84</v>
      </c>
      <c r="AL3497">
        <v>121</v>
      </c>
      <c r="AP3497" t="s">
        <v>39</v>
      </c>
      <c r="AQ3497">
        <v>121</v>
      </c>
      <c r="AT3497">
        <v>2022</v>
      </c>
      <c r="AU3497" t="s">
        <v>39</v>
      </c>
      <c r="AV3497">
        <v>121</v>
      </c>
    </row>
    <row r="3498" spans="1:48" x14ac:dyDescent="0.4">
      <c r="A3498" t="s">
        <v>45</v>
      </c>
      <c r="B3498">
        <v>2022</v>
      </c>
      <c r="C3498" t="s">
        <v>39</v>
      </c>
      <c r="D3498" t="s">
        <v>53</v>
      </c>
      <c r="E3498" t="s">
        <v>24</v>
      </c>
      <c r="F3498" t="s">
        <v>7</v>
      </c>
      <c r="G3498">
        <v>929</v>
      </c>
      <c r="H3498" t="str">
        <f>VLOOKUP(E3498,filtered_wfh_with_region!$AA$2:$AB$31,2,FALSE)</f>
        <v>South</v>
      </c>
      <c r="AE3498">
        <v>2022</v>
      </c>
      <c r="AF3498">
        <v>929</v>
      </c>
      <c r="AG3498" t="s">
        <v>84</v>
      </c>
      <c r="AK3498" t="s">
        <v>84</v>
      </c>
      <c r="AL3498">
        <v>929</v>
      </c>
      <c r="AP3498" t="s">
        <v>39</v>
      </c>
      <c r="AQ3498">
        <v>929</v>
      </c>
      <c r="AT3498">
        <v>2022</v>
      </c>
      <c r="AU3498" t="s">
        <v>39</v>
      </c>
      <c r="AV3498">
        <v>929</v>
      </c>
    </row>
    <row r="3499" spans="1:48" x14ac:dyDescent="0.4">
      <c r="A3499" t="s">
        <v>45</v>
      </c>
      <c r="B3499">
        <v>2022</v>
      </c>
      <c r="C3499" t="s">
        <v>39</v>
      </c>
      <c r="D3499" t="s">
        <v>53</v>
      </c>
      <c r="E3499" t="s">
        <v>25</v>
      </c>
      <c r="F3499" t="s">
        <v>7</v>
      </c>
      <c r="G3499">
        <v>168</v>
      </c>
      <c r="H3499" t="str">
        <f>VLOOKUP(E3499,filtered_wfh_with_region!$AA$2:$AB$31,2,FALSE)</f>
        <v>South</v>
      </c>
      <c r="AE3499">
        <v>2022</v>
      </c>
      <c r="AF3499">
        <v>168</v>
      </c>
      <c r="AG3499" t="s">
        <v>84</v>
      </c>
      <c r="AK3499" t="s">
        <v>84</v>
      </c>
      <c r="AL3499">
        <v>168</v>
      </c>
      <c r="AP3499" t="s">
        <v>39</v>
      </c>
      <c r="AQ3499">
        <v>168</v>
      </c>
      <c r="AT3499">
        <v>2022</v>
      </c>
      <c r="AU3499" t="s">
        <v>39</v>
      </c>
      <c r="AV3499">
        <v>168</v>
      </c>
    </row>
    <row r="3500" spans="1:48" x14ac:dyDescent="0.4">
      <c r="A3500" t="s">
        <v>45</v>
      </c>
      <c r="B3500">
        <v>2022</v>
      </c>
      <c r="C3500" t="s">
        <v>39</v>
      </c>
      <c r="D3500" t="s">
        <v>53</v>
      </c>
      <c r="E3500" t="s">
        <v>26</v>
      </c>
      <c r="F3500" t="s">
        <v>7</v>
      </c>
      <c r="G3500">
        <v>214</v>
      </c>
      <c r="H3500" t="str">
        <f>VLOOKUP(E3500,filtered_wfh_with_region!$AA$2:$AB$31,2,FALSE)</f>
        <v>South</v>
      </c>
      <c r="AE3500">
        <v>2022</v>
      </c>
      <c r="AF3500">
        <v>214</v>
      </c>
      <c r="AG3500" t="s">
        <v>84</v>
      </c>
      <c r="AK3500" t="s">
        <v>84</v>
      </c>
      <c r="AL3500">
        <v>214</v>
      </c>
      <c r="AP3500" t="s">
        <v>39</v>
      </c>
      <c r="AQ3500">
        <v>214</v>
      </c>
      <c r="AT3500">
        <v>2022</v>
      </c>
      <c r="AU3500" t="s">
        <v>39</v>
      </c>
      <c r="AV3500">
        <v>214</v>
      </c>
    </row>
    <row r="3501" spans="1:48" x14ac:dyDescent="0.4">
      <c r="A3501" t="s">
        <v>45</v>
      </c>
      <c r="B3501">
        <v>2022</v>
      </c>
      <c r="C3501" t="s">
        <v>39</v>
      </c>
      <c r="D3501" t="s">
        <v>53</v>
      </c>
      <c r="E3501" t="s">
        <v>27</v>
      </c>
      <c r="F3501" t="s">
        <v>7</v>
      </c>
      <c r="G3501">
        <v>177</v>
      </c>
      <c r="H3501" t="str">
        <f>VLOOKUP(E3501,filtered_wfh_with_region!$AA$2:$AB$31,2,FALSE)</f>
        <v>South</v>
      </c>
      <c r="AE3501">
        <v>2022</v>
      </c>
      <c r="AF3501">
        <v>177</v>
      </c>
      <c r="AG3501" t="s">
        <v>84</v>
      </c>
      <c r="AK3501" t="s">
        <v>84</v>
      </c>
      <c r="AL3501">
        <v>177</v>
      </c>
      <c r="AP3501" t="s">
        <v>39</v>
      </c>
      <c r="AQ3501">
        <v>177</v>
      </c>
      <c r="AT3501">
        <v>2022</v>
      </c>
      <c r="AU3501" t="s">
        <v>39</v>
      </c>
      <c r="AV3501">
        <v>177</v>
      </c>
    </row>
    <row r="3502" spans="1:48" x14ac:dyDescent="0.4">
      <c r="A3502" t="s">
        <v>45</v>
      </c>
      <c r="B3502">
        <v>2022</v>
      </c>
      <c r="C3502" t="s">
        <v>39</v>
      </c>
      <c r="D3502" t="s">
        <v>53</v>
      </c>
      <c r="E3502" t="s">
        <v>28</v>
      </c>
      <c r="F3502" t="s">
        <v>7</v>
      </c>
      <c r="G3502">
        <v>151</v>
      </c>
      <c r="H3502" t="str">
        <f>VLOOKUP(E3502,filtered_wfh_with_region!$AA$2:$AB$31,2,FALSE)</f>
        <v>South</v>
      </c>
      <c r="AE3502">
        <v>2022</v>
      </c>
      <c r="AF3502">
        <v>151</v>
      </c>
      <c r="AG3502" t="s">
        <v>84</v>
      </c>
      <c r="AK3502" t="s">
        <v>84</v>
      </c>
      <c r="AL3502">
        <v>151</v>
      </c>
      <c r="AP3502" t="s">
        <v>39</v>
      </c>
      <c r="AQ3502">
        <v>151</v>
      </c>
      <c r="AT3502">
        <v>2022</v>
      </c>
      <c r="AU3502" t="s">
        <v>39</v>
      </c>
      <c r="AV3502">
        <v>151</v>
      </c>
    </row>
    <row r="3503" spans="1:48" x14ac:dyDescent="0.4">
      <c r="A3503" t="s">
        <v>45</v>
      </c>
      <c r="B3503">
        <v>2022</v>
      </c>
      <c r="C3503" t="s">
        <v>39</v>
      </c>
      <c r="D3503" t="s">
        <v>53</v>
      </c>
      <c r="E3503" t="s">
        <v>29</v>
      </c>
      <c r="F3503" t="s">
        <v>7</v>
      </c>
      <c r="G3503">
        <v>163</v>
      </c>
      <c r="H3503" t="str">
        <f>VLOOKUP(E3503,filtered_wfh_with_region!$AA$2:$AB$31,2,FALSE)</f>
        <v>West</v>
      </c>
      <c r="AE3503">
        <v>2022</v>
      </c>
      <c r="AF3503">
        <v>163</v>
      </c>
      <c r="AG3503" t="s">
        <v>71</v>
      </c>
      <c r="AK3503" t="s">
        <v>71</v>
      </c>
      <c r="AL3503">
        <v>163</v>
      </c>
      <c r="AP3503" t="s">
        <v>39</v>
      </c>
      <c r="AQ3503">
        <v>163</v>
      </c>
      <c r="AT3503">
        <v>2022</v>
      </c>
      <c r="AU3503" t="s">
        <v>39</v>
      </c>
      <c r="AV3503">
        <v>163</v>
      </c>
    </row>
    <row r="3504" spans="1:48" x14ac:dyDescent="0.4">
      <c r="A3504" t="s">
        <v>45</v>
      </c>
      <c r="B3504">
        <v>2022</v>
      </c>
      <c r="C3504" t="s">
        <v>39</v>
      </c>
      <c r="D3504" t="s">
        <v>53</v>
      </c>
      <c r="E3504" t="s">
        <v>30</v>
      </c>
      <c r="F3504" t="s">
        <v>7</v>
      </c>
      <c r="G3504">
        <v>296</v>
      </c>
      <c r="H3504" t="str">
        <f>VLOOKUP(E3504,filtered_wfh_with_region!$AA$2:$AB$31,2,FALSE)</f>
        <v>West</v>
      </c>
      <c r="AE3504">
        <v>2022</v>
      </c>
      <c r="AF3504">
        <v>296</v>
      </c>
      <c r="AG3504" t="s">
        <v>71</v>
      </c>
      <c r="AK3504" t="s">
        <v>71</v>
      </c>
      <c r="AL3504">
        <v>296</v>
      </c>
      <c r="AP3504" t="s">
        <v>39</v>
      </c>
      <c r="AQ3504">
        <v>296</v>
      </c>
      <c r="AT3504">
        <v>2022</v>
      </c>
      <c r="AU3504" t="s">
        <v>39</v>
      </c>
      <c r="AV3504">
        <v>296</v>
      </c>
    </row>
    <row r="3505" spans="1:48" x14ac:dyDescent="0.4">
      <c r="A3505" t="s">
        <v>45</v>
      </c>
      <c r="B3505">
        <v>2022</v>
      </c>
      <c r="C3505" t="s">
        <v>39</v>
      </c>
      <c r="D3505" t="s">
        <v>53</v>
      </c>
      <c r="E3505" t="s">
        <v>31</v>
      </c>
      <c r="F3505" t="s">
        <v>7</v>
      </c>
      <c r="G3505">
        <v>35</v>
      </c>
      <c r="H3505" t="str">
        <f>VLOOKUP(E3505,filtered_wfh_with_region!$AA$2:$AB$31,2,FALSE)</f>
        <v>West</v>
      </c>
      <c r="AE3505">
        <v>2022</v>
      </c>
      <c r="AF3505">
        <v>35</v>
      </c>
      <c r="AG3505" t="s">
        <v>71</v>
      </c>
      <c r="AK3505" t="s">
        <v>71</v>
      </c>
      <c r="AL3505">
        <v>35</v>
      </c>
      <c r="AP3505" t="s">
        <v>39</v>
      </c>
      <c r="AQ3505">
        <v>35</v>
      </c>
      <c r="AT3505">
        <v>2022</v>
      </c>
      <c r="AU3505" t="s">
        <v>39</v>
      </c>
      <c r="AV3505">
        <v>35</v>
      </c>
    </row>
    <row r="3506" spans="1:48" x14ac:dyDescent="0.4">
      <c r="A3506" t="s">
        <v>45</v>
      </c>
      <c r="B3506">
        <v>2022</v>
      </c>
      <c r="C3506" t="s">
        <v>39</v>
      </c>
      <c r="D3506" t="s">
        <v>53</v>
      </c>
      <c r="E3506" t="s">
        <v>32</v>
      </c>
      <c r="F3506" t="s">
        <v>7</v>
      </c>
      <c r="G3506">
        <v>171</v>
      </c>
      <c r="H3506" t="str">
        <f>VLOOKUP(E3506,filtered_wfh_with_region!$AA$2:$AB$31,2,FALSE)</f>
        <v>West</v>
      </c>
      <c r="AE3506">
        <v>2022</v>
      </c>
      <c r="AF3506">
        <v>171</v>
      </c>
      <c r="AG3506" t="s">
        <v>71</v>
      </c>
      <c r="AK3506" t="s">
        <v>71</v>
      </c>
      <c r="AL3506">
        <v>171</v>
      </c>
      <c r="AP3506" t="s">
        <v>39</v>
      </c>
      <c r="AQ3506">
        <v>171</v>
      </c>
      <c r="AT3506">
        <v>2022</v>
      </c>
      <c r="AU3506" t="s">
        <v>39</v>
      </c>
      <c r="AV3506">
        <v>171</v>
      </c>
    </row>
    <row r="3507" spans="1:48" x14ac:dyDescent="0.4">
      <c r="A3507" t="s">
        <v>45</v>
      </c>
      <c r="B3507">
        <v>2022</v>
      </c>
      <c r="C3507" t="s">
        <v>39</v>
      </c>
      <c r="D3507" t="s">
        <v>53</v>
      </c>
      <c r="E3507" t="s">
        <v>33</v>
      </c>
      <c r="F3507" t="s">
        <v>7</v>
      </c>
      <c r="G3507">
        <v>67</v>
      </c>
      <c r="H3507" t="str">
        <f>VLOOKUP(E3507,filtered_wfh_with_region!$AA$2:$AB$31,2,FALSE)</f>
        <v>West</v>
      </c>
      <c r="AE3507">
        <v>2022</v>
      </c>
      <c r="AF3507">
        <v>67</v>
      </c>
      <c r="AG3507" t="s">
        <v>71</v>
      </c>
      <c r="AK3507" t="s">
        <v>71</v>
      </c>
      <c r="AL3507">
        <v>67</v>
      </c>
      <c r="AP3507" t="s">
        <v>39</v>
      </c>
      <c r="AQ3507">
        <v>67</v>
      </c>
      <c r="AT3507">
        <v>2022</v>
      </c>
      <c r="AU3507" t="s">
        <v>39</v>
      </c>
      <c r="AV3507">
        <v>67</v>
      </c>
    </row>
    <row r="3508" spans="1:48" x14ac:dyDescent="0.4">
      <c r="A3508" t="s">
        <v>45</v>
      </c>
      <c r="B3508">
        <v>2022</v>
      </c>
      <c r="C3508" t="s">
        <v>39</v>
      </c>
      <c r="D3508" t="s">
        <v>53</v>
      </c>
      <c r="E3508" t="s">
        <v>34</v>
      </c>
      <c r="F3508" t="s">
        <v>7</v>
      </c>
      <c r="G3508">
        <v>83</v>
      </c>
      <c r="H3508" t="str">
        <f>VLOOKUP(E3508,filtered_wfh_with_region!$AA$2:$AB$31,2,FALSE)</f>
        <v>West</v>
      </c>
      <c r="AE3508">
        <v>2022</v>
      </c>
      <c r="AF3508">
        <v>83</v>
      </c>
      <c r="AG3508" t="s">
        <v>71</v>
      </c>
      <c r="AK3508" t="s">
        <v>71</v>
      </c>
      <c r="AL3508">
        <v>83</v>
      </c>
      <c r="AP3508" t="s">
        <v>39</v>
      </c>
      <c r="AQ3508">
        <v>83</v>
      </c>
      <c r="AT3508">
        <v>2022</v>
      </c>
      <c r="AU3508" t="s">
        <v>39</v>
      </c>
      <c r="AV3508">
        <v>83</v>
      </c>
    </row>
    <row r="3509" spans="1:48" x14ac:dyDescent="0.4">
      <c r="A3509" t="s">
        <v>45</v>
      </c>
      <c r="B3509">
        <v>2022</v>
      </c>
      <c r="C3509" t="s">
        <v>39</v>
      </c>
      <c r="D3509" t="s">
        <v>53</v>
      </c>
      <c r="E3509" t="s">
        <v>35</v>
      </c>
      <c r="F3509" t="s">
        <v>7</v>
      </c>
      <c r="G3509">
        <v>69</v>
      </c>
      <c r="H3509" t="str">
        <f>VLOOKUP(E3509,filtered_wfh_with_region!$AA$2:$AB$31,2,FALSE)</f>
        <v>North</v>
      </c>
      <c r="AE3509">
        <v>2022</v>
      </c>
      <c r="AF3509">
        <v>69</v>
      </c>
      <c r="AG3509" t="s">
        <v>83</v>
      </c>
      <c r="AK3509" t="s">
        <v>83</v>
      </c>
      <c r="AL3509">
        <v>69</v>
      </c>
      <c r="AP3509" t="s">
        <v>39</v>
      </c>
      <c r="AQ3509">
        <v>69</v>
      </c>
      <c r="AT3509">
        <v>2022</v>
      </c>
      <c r="AU3509" t="s">
        <v>39</v>
      </c>
      <c r="AV3509">
        <v>69</v>
      </c>
    </row>
    <row r="3510" spans="1:48" x14ac:dyDescent="0.4">
      <c r="A3510" t="s">
        <v>45</v>
      </c>
      <c r="B3510">
        <v>2022</v>
      </c>
      <c r="C3510" t="s">
        <v>39</v>
      </c>
      <c r="D3510" t="s">
        <v>53</v>
      </c>
      <c r="E3510" t="s">
        <v>36</v>
      </c>
      <c r="F3510" t="s">
        <v>7</v>
      </c>
      <c r="G3510">
        <v>148</v>
      </c>
      <c r="H3510" t="str">
        <f>VLOOKUP(E3510,filtered_wfh_with_region!$AA$2:$AB$31,2,FALSE)</f>
        <v>North</v>
      </c>
      <c r="AE3510">
        <v>2022</v>
      </c>
      <c r="AF3510">
        <v>148</v>
      </c>
      <c r="AG3510" t="s">
        <v>83</v>
      </c>
      <c r="AK3510" t="s">
        <v>83</v>
      </c>
      <c r="AL3510">
        <v>148</v>
      </c>
      <c r="AP3510" t="s">
        <v>39</v>
      </c>
      <c r="AQ3510">
        <v>148</v>
      </c>
      <c r="AT3510">
        <v>2022</v>
      </c>
      <c r="AU3510" t="s">
        <v>39</v>
      </c>
      <c r="AV3510">
        <v>148</v>
      </c>
    </row>
    <row r="3511" spans="1:48" x14ac:dyDescent="0.4">
      <c r="A3511" t="s">
        <v>45</v>
      </c>
      <c r="B3511">
        <v>2022</v>
      </c>
      <c r="C3511" t="s">
        <v>39</v>
      </c>
      <c r="D3511" t="s">
        <v>53</v>
      </c>
      <c r="E3511" t="s">
        <v>37</v>
      </c>
      <c r="F3511" t="s">
        <v>7</v>
      </c>
      <c r="G3511">
        <v>55</v>
      </c>
      <c r="H3511" t="str">
        <f>VLOOKUP(E3511,filtered_wfh_with_region!$AA$2:$AB$31,2,FALSE)</f>
        <v>North</v>
      </c>
      <c r="AE3511">
        <v>2022</v>
      </c>
      <c r="AF3511">
        <v>55</v>
      </c>
      <c r="AG3511" t="s">
        <v>83</v>
      </c>
      <c r="AK3511" t="s">
        <v>83</v>
      </c>
      <c r="AL3511">
        <v>55</v>
      </c>
      <c r="AP3511" t="s">
        <v>39</v>
      </c>
      <c r="AQ3511">
        <v>55</v>
      </c>
      <c r="AT3511">
        <v>2022</v>
      </c>
      <c r="AU3511" t="s">
        <v>39</v>
      </c>
      <c r="AV3511">
        <v>55</v>
      </c>
    </row>
    <row r="3512" spans="1:48" x14ac:dyDescent="0.4">
      <c r="A3512" t="s">
        <v>45</v>
      </c>
      <c r="B3512">
        <v>2022</v>
      </c>
      <c r="C3512" t="s">
        <v>39</v>
      </c>
      <c r="D3512" t="s">
        <v>54</v>
      </c>
      <c r="E3512" t="s">
        <v>8</v>
      </c>
      <c r="F3512" t="s">
        <v>7</v>
      </c>
      <c r="G3512">
        <v>19</v>
      </c>
      <c r="H3512" t="str">
        <f>VLOOKUP(E3512,filtered_wfh_with_region!$AA$2:$AB$31,2,FALSE)</f>
        <v>East</v>
      </c>
      <c r="AE3512">
        <v>2022</v>
      </c>
      <c r="AF3512">
        <v>19</v>
      </c>
      <c r="AG3512" t="s">
        <v>82</v>
      </c>
      <c r="AK3512" t="s">
        <v>82</v>
      </c>
      <c r="AL3512">
        <v>19</v>
      </c>
      <c r="AP3512" t="s">
        <v>39</v>
      </c>
      <c r="AQ3512">
        <v>19</v>
      </c>
      <c r="AT3512">
        <v>2022</v>
      </c>
      <c r="AU3512" t="s">
        <v>39</v>
      </c>
      <c r="AV3512">
        <v>19</v>
      </c>
    </row>
    <row r="3513" spans="1:48" x14ac:dyDescent="0.4">
      <c r="A3513" t="s">
        <v>45</v>
      </c>
      <c r="B3513">
        <v>2022</v>
      </c>
      <c r="C3513" t="s">
        <v>39</v>
      </c>
      <c r="D3513" t="s">
        <v>54</v>
      </c>
      <c r="E3513" t="s">
        <v>9</v>
      </c>
      <c r="F3513" t="s">
        <v>7</v>
      </c>
      <c r="G3513">
        <v>271</v>
      </c>
      <c r="H3513" t="str">
        <f>VLOOKUP(E3513,filtered_wfh_with_region!$AA$2:$AB$31,2,FALSE)</f>
        <v>East</v>
      </c>
      <c r="AE3513">
        <v>2022</v>
      </c>
      <c r="AF3513">
        <v>271</v>
      </c>
      <c r="AG3513" t="s">
        <v>82</v>
      </c>
      <c r="AK3513" t="s">
        <v>82</v>
      </c>
      <c r="AL3513">
        <v>271</v>
      </c>
      <c r="AP3513" t="s">
        <v>39</v>
      </c>
      <c r="AQ3513">
        <v>271</v>
      </c>
      <c r="AT3513">
        <v>2022</v>
      </c>
      <c r="AU3513" t="s">
        <v>39</v>
      </c>
      <c r="AV3513">
        <v>271</v>
      </c>
    </row>
    <row r="3514" spans="1:48" x14ac:dyDescent="0.4">
      <c r="A3514" t="s">
        <v>45</v>
      </c>
      <c r="B3514">
        <v>2022</v>
      </c>
      <c r="C3514" t="s">
        <v>39</v>
      </c>
      <c r="D3514" t="s">
        <v>54</v>
      </c>
      <c r="E3514" t="s">
        <v>10</v>
      </c>
      <c r="F3514" t="s">
        <v>7</v>
      </c>
      <c r="G3514">
        <v>92</v>
      </c>
      <c r="H3514" t="str">
        <f>VLOOKUP(E3514,filtered_wfh_with_region!$AA$2:$AB$31,2,FALSE)</f>
        <v>East</v>
      </c>
      <c r="AE3514">
        <v>2022</v>
      </c>
      <c r="AF3514">
        <v>92</v>
      </c>
      <c r="AG3514" t="s">
        <v>82</v>
      </c>
      <c r="AK3514" t="s">
        <v>82</v>
      </c>
      <c r="AL3514">
        <v>92</v>
      </c>
      <c r="AP3514" t="s">
        <v>39</v>
      </c>
      <c r="AQ3514">
        <v>92</v>
      </c>
      <c r="AT3514">
        <v>2022</v>
      </c>
      <c r="AU3514" t="s">
        <v>39</v>
      </c>
      <c r="AV3514">
        <v>92</v>
      </c>
    </row>
    <row r="3515" spans="1:48" x14ac:dyDescent="0.4">
      <c r="A3515" t="s">
        <v>45</v>
      </c>
      <c r="B3515">
        <v>2022</v>
      </c>
      <c r="C3515" t="s">
        <v>39</v>
      </c>
      <c r="D3515" t="s">
        <v>54</v>
      </c>
      <c r="E3515" t="s">
        <v>11</v>
      </c>
      <c r="F3515" t="s">
        <v>7</v>
      </c>
      <c r="G3515">
        <v>315</v>
      </c>
      <c r="H3515" t="str">
        <f>VLOOKUP(E3515,filtered_wfh_with_region!$AA$2:$AB$31,2,FALSE)</f>
        <v>East</v>
      </c>
      <c r="AE3515">
        <v>2022</v>
      </c>
      <c r="AF3515">
        <v>315</v>
      </c>
      <c r="AG3515" t="s">
        <v>82</v>
      </c>
      <c r="AK3515" t="s">
        <v>82</v>
      </c>
      <c r="AL3515">
        <v>315</v>
      </c>
      <c r="AP3515" t="s">
        <v>39</v>
      </c>
      <c r="AQ3515">
        <v>315</v>
      </c>
      <c r="AT3515">
        <v>2022</v>
      </c>
      <c r="AU3515" t="s">
        <v>39</v>
      </c>
      <c r="AV3515">
        <v>315</v>
      </c>
    </row>
    <row r="3516" spans="1:48" x14ac:dyDescent="0.4">
      <c r="A3516" t="s">
        <v>45</v>
      </c>
      <c r="B3516">
        <v>2022</v>
      </c>
      <c r="C3516" t="s">
        <v>39</v>
      </c>
      <c r="D3516" t="s">
        <v>54</v>
      </c>
      <c r="E3516" t="s">
        <v>12</v>
      </c>
      <c r="F3516" t="s">
        <v>7</v>
      </c>
      <c r="G3516">
        <v>136</v>
      </c>
      <c r="H3516" t="str">
        <f>VLOOKUP(E3516,filtered_wfh_with_region!$AA$2:$AB$31,2,FALSE)</f>
        <v>East</v>
      </c>
      <c r="AE3516">
        <v>2022</v>
      </c>
      <c r="AF3516">
        <v>136</v>
      </c>
      <c r="AG3516" t="s">
        <v>82</v>
      </c>
      <c r="AK3516" t="s">
        <v>82</v>
      </c>
      <c r="AL3516">
        <v>136</v>
      </c>
      <c r="AP3516" t="s">
        <v>39</v>
      </c>
      <c r="AQ3516">
        <v>136</v>
      </c>
      <c r="AT3516">
        <v>2022</v>
      </c>
      <c r="AU3516" t="s">
        <v>39</v>
      </c>
      <c r="AV3516">
        <v>136</v>
      </c>
    </row>
    <row r="3517" spans="1:48" x14ac:dyDescent="0.4">
      <c r="A3517" t="s">
        <v>45</v>
      </c>
      <c r="B3517">
        <v>2022</v>
      </c>
      <c r="C3517" t="s">
        <v>39</v>
      </c>
      <c r="D3517" t="s">
        <v>54</v>
      </c>
      <c r="E3517" t="s">
        <v>13</v>
      </c>
      <c r="F3517" t="s">
        <v>7</v>
      </c>
      <c r="G3517">
        <v>126</v>
      </c>
      <c r="H3517" t="str">
        <f>VLOOKUP(E3517,filtered_wfh_with_region!$AA$2:$AB$31,2,FALSE)</f>
        <v>East</v>
      </c>
      <c r="AE3517">
        <v>2022</v>
      </c>
      <c r="AF3517">
        <v>126</v>
      </c>
      <c r="AG3517" t="s">
        <v>82</v>
      </c>
      <c r="AK3517" t="s">
        <v>82</v>
      </c>
      <c r="AL3517">
        <v>126</v>
      </c>
      <c r="AP3517" t="s">
        <v>39</v>
      </c>
      <c r="AQ3517">
        <v>126</v>
      </c>
      <c r="AT3517">
        <v>2022</v>
      </c>
      <c r="AU3517" t="s">
        <v>39</v>
      </c>
      <c r="AV3517">
        <v>126</v>
      </c>
    </row>
    <row r="3518" spans="1:48" x14ac:dyDescent="0.4">
      <c r="A3518" t="s">
        <v>45</v>
      </c>
      <c r="B3518">
        <v>2022</v>
      </c>
      <c r="C3518" t="s">
        <v>39</v>
      </c>
      <c r="D3518" t="s">
        <v>54</v>
      </c>
      <c r="E3518" t="s">
        <v>14</v>
      </c>
      <c r="F3518" t="s">
        <v>7</v>
      </c>
      <c r="G3518">
        <v>29</v>
      </c>
      <c r="H3518" t="str">
        <f>VLOOKUP(E3518,filtered_wfh_with_region!$AA$2:$AB$31,2,FALSE)</f>
        <v>Midlands</v>
      </c>
      <c r="AE3518">
        <v>2022</v>
      </c>
      <c r="AF3518">
        <v>29</v>
      </c>
      <c r="AG3518" t="s">
        <v>72</v>
      </c>
      <c r="AK3518" t="s">
        <v>72</v>
      </c>
      <c r="AL3518">
        <v>29</v>
      </c>
      <c r="AP3518" t="s">
        <v>39</v>
      </c>
      <c r="AQ3518">
        <v>29</v>
      </c>
      <c r="AT3518">
        <v>2022</v>
      </c>
      <c r="AU3518" t="s">
        <v>39</v>
      </c>
      <c r="AV3518">
        <v>29</v>
      </c>
    </row>
    <row r="3519" spans="1:48" x14ac:dyDescent="0.4">
      <c r="A3519" t="s">
        <v>45</v>
      </c>
      <c r="B3519">
        <v>2022</v>
      </c>
      <c r="C3519" t="s">
        <v>39</v>
      </c>
      <c r="D3519" t="s">
        <v>54</v>
      </c>
      <c r="E3519" t="s">
        <v>15</v>
      </c>
      <c r="F3519" t="s">
        <v>7</v>
      </c>
      <c r="G3519">
        <v>30</v>
      </c>
      <c r="H3519" t="str">
        <f>VLOOKUP(E3519,filtered_wfh_with_region!$AA$2:$AB$31,2,FALSE)</f>
        <v>Midlands</v>
      </c>
      <c r="AE3519">
        <v>2022</v>
      </c>
      <c r="AF3519">
        <v>30</v>
      </c>
      <c r="AG3519" t="s">
        <v>72</v>
      </c>
      <c r="AK3519" t="s">
        <v>72</v>
      </c>
      <c r="AL3519">
        <v>30</v>
      </c>
      <c r="AP3519" t="s">
        <v>39</v>
      </c>
      <c r="AQ3519">
        <v>30</v>
      </c>
      <c r="AT3519">
        <v>2022</v>
      </c>
      <c r="AU3519" t="s">
        <v>39</v>
      </c>
      <c r="AV3519">
        <v>30</v>
      </c>
    </row>
    <row r="3520" spans="1:48" x14ac:dyDescent="0.4">
      <c r="A3520" t="s">
        <v>45</v>
      </c>
      <c r="B3520">
        <v>2022</v>
      </c>
      <c r="C3520" t="s">
        <v>39</v>
      </c>
      <c r="D3520" t="s">
        <v>54</v>
      </c>
      <c r="E3520" t="s">
        <v>16</v>
      </c>
      <c r="F3520" t="s">
        <v>7</v>
      </c>
      <c r="G3520">
        <v>7</v>
      </c>
      <c r="H3520" t="str">
        <f>VLOOKUP(E3520,filtered_wfh_with_region!$AA$2:$AB$31,2,FALSE)</f>
        <v>Midlands</v>
      </c>
      <c r="AE3520">
        <v>2022</v>
      </c>
      <c r="AF3520">
        <v>7</v>
      </c>
      <c r="AG3520" t="s">
        <v>72</v>
      </c>
      <c r="AK3520" t="s">
        <v>72</v>
      </c>
      <c r="AL3520">
        <v>7</v>
      </c>
      <c r="AP3520" t="s">
        <v>39</v>
      </c>
      <c r="AQ3520">
        <v>7</v>
      </c>
      <c r="AT3520">
        <v>2022</v>
      </c>
      <c r="AU3520" t="s">
        <v>39</v>
      </c>
      <c r="AV3520">
        <v>7</v>
      </c>
    </row>
    <row r="3521" spans="1:48" x14ac:dyDescent="0.4">
      <c r="A3521" t="s">
        <v>45</v>
      </c>
      <c r="B3521">
        <v>2022</v>
      </c>
      <c r="C3521" t="s">
        <v>39</v>
      </c>
      <c r="D3521" t="s">
        <v>54</v>
      </c>
      <c r="E3521" t="s">
        <v>17</v>
      </c>
      <c r="F3521" t="s">
        <v>7</v>
      </c>
      <c r="G3521">
        <v>54</v>
      </c>
      <c r="H3521" t="str">
        <f>VLOOKUP(E3521,filtered_wfh_with_region!$AA$2:$AB$31,2,FALSE)</f>
        <v>East</v>
      </c>
      <c r="AE3521">
        <v>2022</v>
      </c>
      <c r="AF3521">
        <v>54</v>
      </c>
      <c r="AG3521" t="s">
        <v>82</v>
      </c>
      <c r="AK3521" t="s">
        <v>82</v>
      </c>
      <c r="AL3521">
        <v>54</v>
      </c>
      <c r="AP3521" t="s">
        <v>39</v>
      </c>
      <c r="AQ3521">
        <v>54</v>
      </c>
      <c r="AT3521">
        <v>2022</v>
      </c>
      <c r="AU3521" t="s">
        <v>39</v>
      </c>
      <c r="AV3521">
        <v>54</v>
      </c>
    </row>
    <row r="3522" spans="1:48" x14ac:dyDescent="0.4">
      <c r="A3522" t="s">
        <v>45</v>
      </c>
      <c r="B3522">
        <v>2022</v>
      </c>
      <c r="C3522" t="s">
        <v>39</v>
      </c>
      <c r="D3522" t="s">
        <v>54</v>
      </c>
      <c r="E3522" t="s">
        <v>18</v>
      </c>
      <c r="F3522" t="s">
        <v>7</v>
      </c>
      <c r="G3522">
        <v>164</v>
      </c>
      <c r="H3522" t="str">
        <f>VLOOKUP(E3522,filtered_wfh_with_region!$AA$2:$AB$31,2,FALSE)</f>
        <v>East</v>
      </c>
      <c r="AE3522">
        <v>2022</v>
      </c>
      <c r="AF3522">
        <v>164</v>
      </c>
      <c r="AG3522" t="s">
        <v>82</v>
      </c>
      <c r="AK3522" t="s">
        <v>82</v>
      </c>
      <c r="AL3522">
        <v>164</v>
      </c>
      <c r="AP3522" t="s">
        <v>39</v>
      </c>
      <c r="AQ3522">
        <v>164</v>
      </c>
      <c r="AT3522">
        <v>2022</v>
      </c>
      <c r="AU3522" t="s">
        <v>39</v>
      </c>
      <c r="AV3522">
        <v>164</v>
      </c>
    </row>
    <row r="3523" spans="1:48" x14ac:dyDescent="0.4">
      <c r="A3523" t="s">
        <v>45</v>
      </c>
      <c r="B3523">
        <v>2022</v>
      </c>
      <c r="C3523" t="s">
        <v>39</v>
      </c>
      <c r="D3523" t="s">
        <v>54</v>
      </c>
      <c r="E3523" t="s">
        <v>19</v>
      </c>
      <c r="F3523" t="s">
        <v>7</v>
      </c>
      <c r="G3523">
        <v>24</v>
      </c>
      <c r="H3523" t="str">
        <f>VLOOKUP(E3523,filtered_wfh_with_region!$AA$2:$AB$31,2,FALSE)</f>
        <v>Midlands</v>
      </c>
      <c r="AE3523">
        <v>2022</v>
      </c>
      <c r="AF3523">
        <v>24</v>
      </c>
      <c r="AG3523" t="s">
        <v>72</v>
      </c>
      <c r="AK3523" t="s">
        <v>72</v>
      </c>
      <c r="AL3523">
        <v>24</v>
      </c>
      <c r="AP3523" t="s">
        <v>39</v>
      </c>
      <c r="AQ3523">
        <v>24</v>
      </c>
      <c r="AT3523">
        <v>2022</v>
      </c>
      <c r="AU3523" t="s">
        <v>39</v>
      </c>
      <c r="AV3523">
        <v>24</v>
      </c>
    </row>
    <row r="3524" spans="1:48" x14ac:dyDescent="0.4">
      <c r="A3524" t="s">
        <v>45</v>
      </c>
      <c r="B3524">
        <v>2022</v>
      </c>
      <c r="C3524" t="s">
        <v>39</v>
      </c>
      <c r="D3524" t="s">
        <v>54</v>
      </c>
      <c r="E3524" t="s">
        <v>20</v>
      </c>
      <c r="F3524" t="s">
        <v>7</v>
      </c>
      <c r="G3524">
        <v>26</v>
      </c>
      <c r="H3524" t="str">
        <f>VLOOKUP(E3524,filtered_wfh_with_region!$AA$2:$AB$31,2,FALSE)</f>
        <v>Midlands</v>
      </c>
      <c r="AE3524">
        <v>2022</v>
      </c>
      <c r="AF3524">
        <v>26</v>
      </c>
      <c r="AG3524" t="s">
        <v>72</v>
      </c>
      <c r="AK3524" t="s">
        <v>72</v>
      </c>
      <c r="AL3524">
        <v>26</v>
      </c>
      <c r="AP3524" t="s">
        <v>39</v>
      </c>
      <c r="AQ3524">
        <v>26</v>
      </c>
      <c r="AT3524">
        <v>2022</v>
      </c>
      <c r="AU3524" t="s">
        <v>39</v>
      </c>
      <c r="AV3524">
        <v>26</v>
      </c>
    </row>
    <row r="3525" spans="1:48" x14ac:dyDescent="0.4">
      <c r="A3525" t="s">
        <v>45</v>
      </c>
      <c r="B3525">
        <v>2022</v>
      </c>
      <c r="C3525" t="s">
        <v>39</v>
      </c>
      <c r="D3525" t="s">
        <v>54</v>
      </c>
      <c r="E3525" t="s">
        <v>21</v>
      </c>
      <c r="F3525" t="s">
        <v>7</v>
      </c>
      <c r="G3525">
        <v>52</v>
      </c>
      <c r="H3525" t="str">
        <f>VLOOKUP(E3525,filtered_wfh_with_region!$AA$2:$AB$31,2,FALSE)</f>
        <v>East</v>
      </c>
      <c r="AE3525">
        <v>2022</v>
      </c>
      <c r="AF3525">
        <v>52</v>
      </c>
      <c r="AG3525" t="s">
        <v>82</v>
      </c>
      <c r="AK3525" t="s">
        <v>82</v>
      </c>
      <c r="AL3525">
        <v>52</v>
      </c>
      <c r="AP3525" t="s">
        <v>39</v>
      </c>
      <c r="AQ3525">
        <v>52</v>
      </c>
      <c r="AT3525">
        <v>2022</v>
      </c>
      <c r="AU3525" t="s">
        <v>39</v>
      </c>
      <c r="AV3525">
        <v>52</v>
      </c>
    </row>
    <row r="3526" spans="1:48" x14ac:dyDescent="0.4">
      <c r="A3526" t="s">
        <v>45</v>
      </c>
      <c r="B3526">
        <v>2022</v>
      </c>
      <c r="C3526" t="s">
        <v>39</v>
      </c>
      <c r="D3526" t="s">
        <v>54</v>
      </c>
      <c r="E3526" t="s">
        <v>22</v>
      </c>
      <c r="F3526" t="s">
        <v>7</v>
      </c>
      <c r="G3526">
        <v>62</v>
      </c>
      <c r="H3526" t="str">
        <f>VLOOKUP(E3526,filtered_wfh_with_region!$AA$2:$AB$31,2,FALSE)</f>
        <v>East</v>
      </c>
      <c r="AE3526">
        <v>2022</v>
      </c>
      <c r="AF3526">
        <v>62</v>
      </c>
      <c r="AG3526" t="s">
        <v>82</v>
      </c>
      <c r="AK3526" t="s">
        <v>82</v>
      </c>
      <c r="AL3526">
        <v>62</v>
      </c>
      <c r="AP3526" t="s">
        <v>39</v>
      </c>
      <c r="AQ3526">
        <v>62</v>
      </c>
      <c r="AT3526">
        <v>2022</v>
      </c>
      <c r="AU3526" t="s">
        <v>39</v>
      </c>
      <c r="AV3526">
        <v>62</v>
      </c>
    </row>
    <row r="3527" spans="1:48" x14ac:dyDescent="0.4">
      <c r="A3527" t="s">
        <v>45</v>
      </c>
      <c r="B3527">
        <v>2022</v>
      </c>
      <c r="C3527" t="s">
        <v>39</v>
      </c>
      <c r="D3527" t="s">
        <v>54</v>
      </c>
      <c r="E3527" t="s">
        <v>23</v>
      </c>
      <c r="F3527" t="s">
        <v>7</v>
      </c>
      <c r="G3527">
        <v>69</v>
      </c>
      <c r="H3527" t="str">
        <f>VLOOKUP(E3527,filtered_wfh_with_region!$AA$2:$AB$31,2,FALSE)</f>
        <v>South</v>
      </c>
      <c r="AE3527">
        <v>2022</v>
      </c>
      <c r="AF3527">
        <v>69</v>
      </c>
      <c r="AG3527" t="s">
        <v>84</v>
      </c>
      <c r="AK3527" t="s">
        <v>84</v>
      </c>
      <c r="AL3527">
        <v>69</v>
      </c>
      <c r="AP3527" t="s">
        <v>39</v>
      </c>
      <c r="AQ3527">
        <v>69</v>
      </c>
      <c r="AT3527">
        <v>2022</v>
      </c>
      <c r="AU3527" t="s">
        <v>39</v>
      </c>
      <c r="AV3527">
        <v>69</v>
      </c>
    </row>
    <row r="3528" spans="1:48" x14ac:dyDescent="0.4">
      <c r="A3528" t="s">
        <v>45</v>
      </c>
      <c r="B3528">
        <v>2022</v>
      </c>
      <c r="C3528" t="s">
        <v>39</v>
      </c>
      <c r="D3528" t="s">
        <v>54</v>
      </c>
      <c r="E3528" t="s">
        <v>24</v>
      </c>
      <c r="F3528" t="s">
        <v>7</v>
      </c>
      <c r="G3528">
        <v>166</v>
      </c>
      <c r="H3528" t="str">
        <f>VLOOKUP(E3528,filtered_wfh_with_region!$AA$2:$AB$31,2,FALSE)</f>
        <v>South</v>
      </c>
      <c r="AE3528">
        <v>2022</v>
      </c>
      <c r="AF3528">
        <v>166</v>
      </c>
      <c r="AG3528" t="s">
        <v>84</v>
      </c>
      <c r="AK3528" t="s">
        <v>84</v>
      </c>
      <c r="AL3528">
        <v>166</v>
      </c>
      <c r="AP3528" t="s">
        <v>39</v>
      </c>
      <c r="AQ3528">
        <v>166</v>
      </c>
      <c r="AT3528">
        <v>2022</v>
      </c>
      <c r="AU3528" t="s">
        <v>39</v>
      </c>
      <c r="AV3528">
        <v>166</v>
      </c>
    </row>
    <row r="3529" spans="1:48" x14ac:dyDescent="0.4">
      <c r="A3529" t="s">
        <v>45</v>
      </c>
      <c r="B3529">
        <v>2022</v>
      </c>
      <c r="C3529" t="s">
        <v>39</v>
      </c>
      <c r="D3529" t="s">
        <v>54</v>
      </c>
      <c r="E3529" t="s">
        <v>25</v>
      </c>
      <c r="F3529" t="s">
        <v>7</v>
      </c>
      <c r="G3529">
        <v>30</v>
      </c>
      <c r="H3529" t="str">
        <f>VLOOKUP(E3529,filtered_wfh_with_region!$AA$2:$AB$31,2,FALSE)</f>
        <v>South</v>
      </c>
      <c r="AE3529">
        <v>2022</v>
      </c>
      <c r="AF3529">
        <v>30</v>
      </c>
      <c r="AG3529" t="s">
        <v>84</v>
      </c>
      <c r="AK3529" t="s">
        <v>84</v>
      </c>
      <c r="AL3529">
        <v>30</v>
      </c>
      <c r="AP3529" t="s">
        <v>39</v>
      </c>
      <c r="AQ3529">
        <v>30</v>
      </c>
      <c r="AT3529">
        <v>2022</v>
      </c>
      <c r="AU3529" t="s">
        <v>39</v>
      </c>
      <c r="AV3529">
        <v>30</v>
      </c>
    </row>
    <row r="3530" spans="1:48" x14ac:dyDescent="0.4">
      <c r="A3530" t="s">
        <v>45</v>
      </c>
      <c r="B3530">
        <v>2022</v>
      </c>
      <c r="C3530" t="s">
        <v>39</v>
      </c>
      <c r="D3530" t="s">
        <v>54</v>
      </c>
      <c r="E3530" t="s">
        <v>26</v>
      </c>
      <c r="F3530" t="s">
        <v>7</v>
      </c>
      <c r="G3530">
        <v>62</v>
      </c>
      <c r="H3530" t="str">
        <f>VLOOKUP(E3530,filtered_wfh_with_region!$AA$2:$AB$31,2,FALSE)</f>
        <v>South</v>
      </c>
      <c r="AE3530">
        <v>2022</v>
      </c>
      <c r="AF3530">
        <v>62</v>
      </c>
      <c r="AG3530" t="s">
        <v>84</v>
      </c>
      <c r="AK3530" t="s">
        <v>84</v>
      </c>
      <c r="AL3530">
        <v>62</v>
      </c>
      <c r="AP3530" t="s">
        <v>39</v>
      </c>
      <c r="AQ3530">
        <v>62</v>
      </c>
      <c r="AT3530">
        <v>2022</v>
      </c>
      <c r="AU3530" t="s">
        <v>39</v>
      </c>
      <c r="AV3530">
        <v>62</v>
      </c>
    </row>
    <row r="3531" spans="1:48" x14ac:dyDescent="0.4">
      <c r="A3531" t="s">
        <v>45</v>
      </c>
      <c r="B3531">
        <v>2022</v>
      </c>
      <c r="C3531" t="s">
        <v>39</v>
      </c>
      <c r="D3531" t="s">
        <v>54</v>
      </c>
      <c r="E3531" t="s">
        <v>27</v>
      </c>
      <c r="F3531" t="s">
        <v>7</v>
      </c>
      <c r="G3531">
        <v>36</v>
      </c>
      <c r="H3531" t="str">
        <f>VLOOKUP(E3531,filtered_wfh_with_region!$AA$2:$AB$31,2,FALSE)</f>
        <v>South</v>
      </c>
      <c r="AE3531">
        <v>2022</v>
      </c>
      <c r="AF3531">
        <v>36</v>
      </c>
      <c r="AG3531" t="s">
        <v>84</v>
      </c>
      <c r="AK3531" t="s">
        <v>84</v>
      </c>
      <c r="AL3531">
        <v>36</v>
      </c>
      <c r="AP3531" t="s">
        <v>39</v>
      </c>
      <c r="AQ3531">
        <v>36</v>
      </c>
      <c r="AT3531">
        <v>2022</v>
      </c>
      <c r="AU3531" t="s">
        <v>39</v>
      </c>
      <c r="AV3531">
        <v>36</v>
      </c>
    </row>
    <row r="3532" spans="1:48" x14ac:dyDescent="0.4">
      <c r="A3532" t="s">
        <v>45</v>
      </c>
      <c r="B3532">
        <v>2022</v>
      </c>
      <c r="C3532" t="s">
        <v>39</v>
      </c>
      <c r="D3532" t="s">
        <v>54</v>
      </c>
      <c r="E3532" t="s">
        <v>28</v>
      </c>
      <c r="F3532" t="s">
        <v>7</v>
      </c>
      <c r="G3532">
        <v>19</v>
      </c>
      <c r="H3532" t="str">
        <f>VLOOKUP(E3532,filtered_wfh_with_region!$AA$2:$AB$31,2,FALSE)</f>
        <v>South</v>
      </c>
      <c r="AE3532">
        <v>2022</v>
      </c>
      <c r="AF3532">
        <v>19</v>
      </c>
      <c r="AG3532" t="s">
        <v>84</v>
      </c>
      <c r="AK3532" t="s">
        <v>84</v>
      </c>
      <c r="AL3532">
        <v>19</v>
      </c>
      <c r="AP3532" t="s">
        <v>39</v>
      </c>
      <c r="AQ3532">
        <v>19</v>
      </c>
      <c r="AT3532">
        <v>2022</v>
      </c>
      <c r="AU3532" t="s">
        <v>39</v>
      </c>
      <c r="AV3532">
        <v>19</v>
      </c>
    </row>
    <row r="3533" spans="1:48" x14ac:dyDescent="0.4">
      <c r="A3533" t="s">
        <v>45</v>
      </c>
      <c r="B3533">
        <v>2022</v>
      </c>
      <c r="C3533" t="s">
        <v>39</v>
      </c>
      <c r="D3533" t="s">
        <v>54</v>
      </c>
      <c r="E3533" t="s">
        <v>29</v>
      </c>
      <c r="F3533" t="s">
        <v>7</v>
      </c>
      <c r="G3533">
        <v>10</v>
      </c>
      <c r="H3533" t="str">
        <f>VLOOKUP(E3533,filtered_wfh_with_region!$AA$2:$AB$31,2,FALSE)</f>
        <v>West</v>
      </c>
      <c r="AE3533">
        <v>2022</v>
      </c>
      <c r="AF3533">
        <v>10</v>
      </c>
      <c r="AG3533" t="s">
        <v>71</v>
      </c>
      <c r="AK3533" t="s">
        <v>71</v>
      </c>
      <c r="AL3533">
        <v>10</v>
      </c>
      <c r="AP3533" t="s">
        <v>39</v>
      </c>
      <c r="AQ3533">
        <v>10</v>
      </c>
      <c r="AT3533">
        <v>2022</v>
      </c>
      <c r="AU3533" t="s">
        <v>39</v>
      </c>
      <c r="AV3533">
        <v>10</v>
      </c>
    </row>
    <row r="3534" spans="1:48" x14ac:dyDescent="0.4">
      <c r="A3534" t="s">
        <v>45</v>
      </c>
      <c r="B3534">
        <v>2022</v>
      </c>
      <c r="C3534" t="s">
        <v>39</v>
      </c>
      <c r="D3534" t="s">
        <v>54</v>
      </c>
      <c r="E3534" t="s">
        <v>30</v>
      </c>
      <c r="F3534" t="s">
        <v>7</v>
      </c>
      <c r="G3534">
        <v>53</v>
      </c>
      <c r="H3534" t="str">
        <f>VLOOKUP(E3534,filtered_wfh_with_region!$AA$2:$AB$31,2,FALSE)</f>
        <v>West</v>
      </c>
      <c r="AE3534">
        <v>2022</v>
      </c>
      <c r="AF3534">
        <v>53</v>
      </c>
      <c r="AG3534" t="s">
        <v>71</v>
      </c>
      <c r="AK3534" t="s">
        <v>71</v>
      </c>
      <c r="AL3534">
        <v>53</v>
      </c>
      <c r="AP3534" t="s">
        <v>39</v>
      </c>
      <c r="AQ3534">
        <v>53</v>
      </c>
      <c r="AT3534">
        <v>2022</v>
      </c>
      <c r="AU3534" t="s">
        <v>39</v>
      </c>
      <c r="AV3534">
        <v>53</v>
      </c>
    </row>
    <row r="3535" spans="1:48" x14ac:dyDescent="0.4">
      <c r="A3535" t="s">
        <v>45</v>
      </c>
      <c r="B3535">
        <v>2022</v>
      </c>
      <c r="C3535" t="s">
        <v>39</v>
      </c>
      <c r="D3535" t="s">
        <v>54</v>
      </c>
      <c r="E3535" t="s">
        <v>31</v>
      </c>
      <c r="F3535" t="s">
        <v>7</v>
      </c>
      <c r="G3535">
        <v>6</v>
      </c>
      <c r="H3535" t="str">
        <f>VLOOKUP(E3535,filtered_wfh_with_region!$AA$2:$AB$31,2,FALSE)</f>
        <v>West</v>
      </c>
      <c r="AE3535">
        <v>2022</v>
      </c>
      <c r="AF3535">
        <v>6</v>
      </c>
      <c r="AG3535" t="s">
        <v>71</v>
      </c>
      <c r="AK3535" t="s">
        <v>71</v>
      </c>
      <c r="AL3535">
        <v>6</v>
      </c>
      <c r="AP3535" t="s">
        <v>39</v>
      </c>
      <c r="AQ3535">
        <v>6</v>
      </c>
      <c r="AT3535">
        <v>2022</v>
      </c>
      <c r="AU3535" t="s">
        <v>39</v>
      </c>
      <c r="AV3535">
        <v>6</v>
      </c>
    </row>
    <row r="3536" spans="1:48" x14ac:dyDescent="0.4">
      <c r="A3536" t="s">
        <v>45</v>
      </c>
      <c r="B3536">
        <v>2022</v>
      </c>
      <c r="C3536" t="s">
        <v>39</v>
      </c>
      <c r="D3536" t="s">
        <v>54</v>
      </c>
      <c r="E3536" t="s">
        <v>32</v>
      </c>
      <c r="F3536" t="s">
        <v>7</v>
      </c>
      <c r="G3536">
        <v>30</v>
      </c>
      <c r="H3536" t="str">
        <f>VLOOKUP(E3536,filtered_wfh_with_region!$AA$2:$AB$31,2,FALSE)</f>
        <v>West</v>
      </c>
      <c r="AE3536">
        <v>2022</v>
      </c>
      <c r="AF3536">
        <v>30</v>
      </c>
      <c r="AG3536" t="s">
        <v>71</v>
      </c>
      <c r="AK3536" t="s">
        <v>71</v>
      </c>
      <c r="AL3536">
        <v>30</v>
      </c>
      <c r="AP3536" t="s">
        <v>39</v>
      </c>
      <c r="AQ3536">
        <v>30</v>
      </c>
      <c r="AT3536">
        <v>2022</v>
      </c>
      <c r="AU3536" t="s">
        <v>39</v>
      </c>
      <c r="AV3536">
        <v>30</v>
      </c>
    </row>
    <row r="3537" spans="1:48" x14ac:dyDescent="0.4">
      <c r="A3537" t="s">
        <v>45</v>
      </c>
      <c r="B3537">
        <v>2022</v>
      </c>
      <c r="C3537" t="s">
        <v>39</v>
      </c>
      <c r="D3537" t="s">
        <v>54</v>
      </c>
      <c r="E3537" t="s">
        <v>33</v>
      </c>
      <c r="F3537" t="s">
        <v>7</v>
      </c>
      <c r="G3537">
        <v>20</v>
      </c>
      <c r="H3537" t="str">
        <f>VLOOKUP(E3537,filtered_wfh_with_region!$AA$2:$AB$31,2,FALSE)</f>
        <v>West</v>
      </c>
      <c r="AE3537">
        <v>2022</v>
      </c>
      <c r="AF3537">
        <v>20</v>
      </c>
      <c r="AG3537" t="s">
        <v>71</v>
      </c>
      <c r="AK3537" t="s">
        <v>71</v>
      </c>
      <c r="AL3537">
        <v>20</v>
      </c>
      <c r="AP3537" t="s">
        <v>39</v>
      </c>
      <c r="AQ3537">
        <v>20</v>
      </c>
      <c r="AT3537">
        <v>2022</v>
      </c>
      <c r="AU3537" t="s">
        <v>39</v>
      </c>
      <c r="AV3537">
        <v>20</v>
      </c>
    </row>
    <row r="3538" spans="1:48" x14ac:dyDescent="0.4">
      <c r="A3538" t="s">
        <v>45</v>
      </c>
      <c r="B3538">
        <v>2022</v>
      </c>
      <c r="C3538" t="s">
        <v>39</v>
      </c>
      <c r="D3538" t="s">
        <v>54</v>
      </c>
      <c r="E3538" t="s">
        <v>34</v>
      </c>
      <c r="F3538" t="s">
        <v>7</v>
      </c>
      <c r="G3538">
        <v>21</v>
      </c>
      <c r="H3538" t="str">
        <f>VLOOKUP(E3538,filtered_wfh_with_region!$AA$2:$AB$31,2,FALSE)</f>
        <v>West</v>
      </c>
      <c r="AE3538">
        <v>2022</v>
      </c>
      <c r="AF3538">
        <v>21</v>
      </c>
      <c r="AG3538" t="s">
        <v>71</v>
      </c>
      <c r="AK3538" t="s">
        <v>71</v>
      </c>
      <c r="AL3538">
        <v>21</v>
      </c>
      <c r="AP3538" t="s">
        <v>39</v>
      </c>
      <c r="AQ3538">
        <v>21</v>
      </c>
      <c r="AT3538">
        <v>2022</v>
      </c>
      <c r="AU3538" t="s">
        <v>39</v>
      </c>
      <c r="AV3538">
        <v>21</v>
      </c>
    </row>
    <row r="3539" spans="1:48" x14ac:dyDescent="0.4">
      <c r="A3539" t="s">
        <v>45</v>
      </c>
      <c r="B3539">
        <v>2022</v>
      </c>
      <c r="C3539" t="s">
        <v>39</v>
      </c>
      <c r="D3539" t="s">
        <v>54</v>
      </c>
      <c r="E3539" t="s">
        <v>35</v>
      </c>
      <c r="F3539" t="s">
        <v>7</v>
      </c>
      <c r="G3539">
        <v>24</v>
      </c>
      <c r="H3539" t="str">
        <f>VLOOKUP(E3539,filtered_wfh_with_region!$AA$2:$AB$31,2,FALSE)</f>
        <v>North</v>
      </c>
      <c r="AE3539">
        <v>2022</v>
      </c>
      <c r="AF3539">
        <v>24</v>
      </c>
      <c r="AG3539" t="s">
        <v>83</v>
      </c>
      <c r="AK3539" t="s">
        <v>83</v>
      </c>
      <c r="AL3539">
        <v>24</v>
      </c>
      <c r="AP3539" t="s">
        <v>39</v>
      </c>
      <c r="AQ3539">
        <v>24</v>
      </c>
      <c r="AT3539">
        <v>2022</v>
      </c>
      <c r="AU3539" t="s">
        <v>39</v>
      </c>
      <c r="AV3539">
        <v>24</v>
      </c>
    </row>
    <row r="3540" spans="1:48" x14ac:dyDescent="0.4">
      <c r="A3540" t="s">
        <v>45</v>
      </c>
      <c r="B3540">
        <v>2022</v>
      </c>
      <c r="C3540" t="s">
        <v>39</v>
      </c>
      <c r="D3540" t="s">
        <v>54</v>
      </c>
      <c r="E3540" t="s">
        <v>36</v>
      </c>
      <c r="F3540" t="s">
        <v>7</v>
      </c>
      <c r="G3540">
        <v>51</v>
      </c>
      <c r="H3540" t="str">
        <f>VLOOKUP(E3540,filtered_wfh_with_region!$AA$2:$AB$31,2,FALSE)</f>
        <v>North</v>
      </c>
      <c r="AE3540">
        <v>2022</v>
      </c>
      <c r="AF3540">
        <v>51</v>
      </c>
      <c r="AG3540" t="s">
        <v>83</v>
      </c>
      <c r="AK3540" t="s">
        <v>83</v>
      </c>
      <c r="AL3540">
        <v>51</v>
      </c>
      <c r="AP3540" t="s">
        <v>39</v>
      </c>
      <c r="AQ3540">
        <v>51</v>
      </c>
      <c r="AT3540">
        <v>2022</v>
      </c>
      <c r="AU3540" t="s">
        <v>39</v>
      </c>
      <c r="AV3540">
        <v>51</v>
      </c>
    </row>
    <row r="3541" spans="1:48" x14ac:dyDescent="0.4">
      <c r="A3541" t="s">
        <v>45</v>
      </c>
      <c r="B3541">
        <v>2022</v>
      </c>
      <c r="C3541" t="s">
        <v>39</v>
      </c>
      <c r="D3541" t="s">
        <v>54</v>
      </c>
      <c r="E3541" t="s">
        <v>37</v>
      </c>
      <c r="F3541" t="s">
        <v>7</v>
      </c>
      <c r="G3541">
        <v>21</v>
      </c>
      <c r="H3541" t="str">
        <f>VLOOKUP(E3541,filtered_wfh_with_region!$AA$2:$AB$31,2,FALSE)</f>
        <v>North</v>
      </c>
      <c r="AE3541">
        <v>2022</v>
      </c>
      <c r="AF3541">
        <v>21</v>
      </c>
      <c r="AG3541" t="s">
        <v>83</v>
      </c>
      <c r="AK3541" t="s">
        <v>83</v>
      </c>
      <c r="AL3541">
        <v>21</v>
      </c>
      <c r="AP3541" t="s">
        <v>39</v>
      </c>
      <c r="AQ3541">
        <v>21</v>
      </c>
      <c r="AT3541">
        <v>2022</v>
      </c>
      <c r="AU3541" t="s">
        <v>39</v>
      </c>
      <c r="AV3541">
        <v>21</v>
      </c>
    </row>
    <row r="3542" spans="1:48" x14ac:dyDescent="0.4">
      <c r="A3542" t="s">
        <v>45</v>
      </c>
      <c r="B3542">
        <v>2022</v>
      </c>
      <c r="C3542" t="s">
        <v>39</v>
      </c>
      <c r="D3542" t="s">
        <v>55</v>
      </c>
      <c r="E3542" t="s">
        <v>8</v>
      </c>
      <c r="F3542" t="s">
        <v>7</v>
      </c>
      <c r="G3542">
        <v>24</v>
      </c>
      <c r="H3542" t="str">
        <f>VLOOKUP(E3542,filtered_wfh_with_region!$AA$2:$AB$31,2,FALSE)</f>
        <v>East</v>
      </c>
      <c r="AE3542">
        <v>2022</v>
      </c>
      <c r="AF3542">
        <v>24</v>
      </c>
      <c r="AG3542" t="s">
        <v>82</v>
      </c>
      <c r="AK3542" t="s">
        <v>82</v>
      </c>
      <c r="AL3542">
        <v>24</v>
      </c>
      <c r="AP3542" t="s">
        <v>39</v>
      </c>
      <c r="AQ3542">
        <v>24</v>
      </c>
      <c r="AT3542">
        <v>2022</v>
      </c>
      <c r="AU3542" t="s">
        <v>39</v>
      </c>
      <c r="AV3542">
        <v>24</v>
      </c>
    </row>
    <row r="3543" spans="1:48" x14ac:dyDescent="0.4">
      <c r="A3543" t="s">
        <v>45</v>
      </c>
      <c r="B3543">
        <v>2022</v>
      </c>
      <c r="C3543" t="s">
        <v>39</v>
      </c>
      <c r="D3543" t="s">
        <v>55</v>
      </c>
      <c r="E3543" t="s">
        <v>9</v>
      </c>
      <c r="F3543" t="s">
        <v>7</v>
      </c>
      <c r="G3543">
        <v>151</v>
      </c>
      <c r="H3543" t="str">
        <f>VLOOKUP(E3543,filtered_wfh_with_region!$AA$2:$AB$31,2,FALSE)</f>
        <v>East</v>
      </c>
      <c r="AE3543">
        <v>2022</v>
      </c>
      <c r="AF3543">
        <v>151</v>
      </c>
      <c r="AG3543" t="s">
        <v>82</v>
      </c>
      <c r="AK3543" t="s">
        <v>82</v>
      </c>
      <c r="AL3543">
        <v>151</v>
      </c>
      <c r="AP3543" t="s">
        <v>39</v>
      </c>
      <c r="AQ3543">
        <v>151</v>
      </c>
      <c r="AT3543">
        <v>2022</v>
      </c>
      <c r="AU3543" t="s">
        <v>39</v>
      </c>
      <c r="AV3543">
        <v>151</v>
      </c>
    </row>
    <row r="3544" spans="1:48" x14ac:dyDescent="0.4">
      <c r="A3544" t="s">
        <v>45</v>
      </c>
      <c r="B3544">
        <v>2022</v>
      </c>
      <c r="C3544" t="s">
        <v>39</v>
      </c>
      <c r="D3544" t="s">
        <v>55</v>
      </c>
      <c r="E3544" t="s">
        <v>10</v>
      </c>
      <c r="F3544" t="s">
        <v>7</v>
      </c>
      <c r="G3544">
        <v>80</v>
      </c>
      <c r="H3544" t="str">
        <f>VLOOKUP(E3544,filtered_wfh_with_region!$AA$2:$AB$31,2,FALSE)</f>
        <v>East</v>
      </c>
      <c r="AE3544">
        <v>2022</v>
      </c>
      <c r="AF3544">
        <v>80</v>
      </c>
      <c r="AG3544" t="s">
        <v>82</v>
      </c>
      <c r="AK3544" t="s">
        <v>82</v>
      </c>
      <c r="AL3544">
        <v>80</v>
      </c>
      <c r="AP3544" t="s">
        <v>39</v>
      </c>
      <c r="AQ3544">
        <v>80</v>
      </c>
      <c r="AT3544">
        <v>2022</v>
      </c>
      <c r="AU3544" t="s">
        <v>39</v>
      </c>
      <c r="AV3544">
        <v>80</v>
      </c>
    </row>
    <row r="3545" spans="1:48" x14ac:dyDescent="0.4">
      <c r="A3545" t="s">
        <v>45</v>
      </c>
      <c r="B3545">
        <v>2022</v>
      </c>
      <c r="C3545" t="s">
        <v>39</v>
      </c>
      <c r="D3545" t="s">
        <v>55</v>
      </c>
      <c r="E3545" t="s">
        <v>11</v>
      </c>
      <c r="F3545" t="s">
        <v>7</v>
      </c>
      <c r="G3545">
        <v>89</v>
      </c>
      <c r="H3545" t="str">
        <f>VLOOKUP(E3545,filtered_wfh_with_region!$AA$2:$AB$31,2,FALSE)</f>
        <v>East</v>
      </c>
      <c r="AE3545">
        <v>2022</v>
      </c>
      <c r="AF3545">
        <v>89</v>
      </c>
      <c r="AG3545" t="s">
        <v>82</v>
      </c>
      <c r="AK3545" t="s">
        <v>82</v>
      </c>
      <c r="AL3545">
        <v>89</v>
      </c>
      <c r="AP3545" t="s">
        <v>39</v>
      </c>
      <c r="AQ3545">
        <v>89</v>
      </c>
      <c r="AT3545">
        <v>2022</v>
      </c>
      <c r="AU3545" t="s">
        <v>39</v>
      </c>
      <c r="AV3545">
        <v>89</v>
      </c>
    </row>
    <row r="3546" spans="1:48" x14ac:dyDescent="0.4">
      <c r="A3546" t="s">
        <v>45</v>
      </c>
      <c r="B3546">
        <v>2022</v>
      </c>
      <c r="C3546" t="s">
        <v>39</v>
      </c>
      <c r="D3546" t="s">
        <v>55</v>
      </c>
      <c r="E3546" t="s">
        <v>12</v>
      </c>
      <c r="F3546" t="s">
        <v>7</v>
      </c>
      <c r="G3546">
        <v>58</v>
      </c>
      <c r="H3546" t="str">
        <f>VLOOKUP(E3546,filtered_wfh_with_region!$AA$2:$AB$31,2,FALSE)</f>
        <v>East</v>
      </c>
      <c r="AE3546">
        <v>2022</v>
      </c>
      <c r="AF3546">
        <v>58</v>
      </c>
      <c r="AG3546" t="s">
        <v>82</v>
      </c>
      <c r="AK3546" t="s">
        <v>82</v>
      </c>
      <c r="AL3546">
        <v>58</v>
      </c>
      <c r="AP3546" t="s">
        <v>39</v>
      </c>
      <c r="AQ3546">
        <v>58</v>
      </c>
      <c r="AT3546">
        <v>2022</v>
      </c>
      <c r="AU3546" t="s">
        <v>39</v>
      </c>
      <c r="AV3546">
        <v>58</v>
      </c>
    </row>
    <row r="3547" spans="1:48" x14ac:dyDescent="0.4">
      <c r="A3547" t="s">
        <v>45</v>
      </c>
      <c r="B3547">
        <v>2022</v>
      </c>
      <c r="C3547" t="s">
        <v>39</v>
      </c>
      <c r="D3547" t="s">
        <v>55</v>
      </c>
      <c r="E3547" t="s">
        <v>13</v>
      </c>
      <c r="F3547" t="s">
        <v>7</v>
      </c>
      <c r="G3547">
        <v>77</v>
      </c>
      <c r="H3547" t="str">
        <f>VLOOKUP(E3547,filtered_wfh_with_region!$AA$2:$AB$31,2,FALSE)</f>
        <v>East</v>
      </c>
      <c r="AE3547">
        <v>2022</v>
      </c>
      <c r="AF3547">
        <v>77</v>
      </c>
      <c r="AG3547" t="s">
        <v>82</v>
      </c>
      <c r="AK3547" t="s">
        <v>82</v>
      </c>
      <c r="AL3547">
        <v>77</v>
      </c>
      <c r="AP3547" t="s">
        <v>39</v>
      </c>
      <c r="AQ3547">
        <v>77</v>
      </c>
      <c r="AT3547">
        <v>2022</v>
      </c>
      <c r="AU3547" t="s">
        <v>39</v>
      </c>
      <c r="AV3547">
        <v>77</v>
      </c>
    </row>
    <row r="3548" spans="1:48" x14ac:dyDescent="0.4">
      <c r="A3548" t="s">
        <v>45</v>
      </c>
      <c r="B3548">
        <v>2022</v>
      </c>
      <c r="C3548" t="s">
        <v>39</v>
      </c>
      <c r="D3548" t="s">
        <v>55</v>
      </c>
      <c r="E3548" t="s">
        <v>14</v>
      </c>
      <c r="F3548" t="s">
        <v>7</v>
      </c>
      <c r="G3548">
        <v>42</v>
      </c>
      <c r="H3548" t="str">
        <f>VLOOKUP(E3548,filtered_wfh_with_region!$AA$2:$AB$31,2,FALSE)</f>
        <v>Midlands</v>
      </c>
      <c r="AE3548">
        <v>2022</v>
      </c>
      <c r="AF3548">
        <v>42</v>
      </c>
      <c r="AG3548" t="s">
        <v>72</v>
      </c>
      <c r="AK3548" t="s">
        <v>72</v>
      </c>
      <c r="AL3548">
        <v>42</v>
      </c>
      <c r="AP3548" t="s">
        <v>39</v>
      </c>
      <c r="AQ3548">
        <v>42</v>
      </c>
      <c r="AT3548">
        <v>2022</v>
      </c>
      <c r="AU3548" t="s">
        <v>39</v>
      </c>
      <c r="AV3548">
        <v>42</v>
      </c>
    </row>
    <row r="3549" spans="1:48" x14ac:dyDescent="0.4">
      <c r="A3549" t="s">
        <v>45</v>
      </c>
      <c r="B3549">
        <v>2022</v>
      </c>
      <c r="C3549" t="s">
        <v>39</v>
      </c>
      <c r="D3549" t="s">
        <v>55</v>
      </c>
      <c r="E3549" t="s">
        <v>15</v>
      </c>
      <c r="F3549" t="s">
        <v>7</v>
      </c>
      <c r="G3549">
        <v>37</v>
      </c>
      <c r="H3549" t="str">
        <f>VLOOKUP(E3549,filtered_wfh_with_region!$AA$2:$AB$31,2,FALSE)</f>
        <v>Midlands</v>
      </c>
      <c r="AE3549">
        <v>2022</v>
      </c>
      <c r="AF3549">
        <v>37</v>
      </c>
      <c r="AG3549" t="s">
        <v>72</v>
      </c>
      <c r="AK3549" t="s">
        <v>72</v>
      </c>
      <c r="AL3549">
        <v>37</v>
      </c>
      <c r="AP3549" t="s">
        <v>39</v>
      </c>
      <c r="AQ3549">
        <v>37</v>
      </c>
      <c r="AT3549">
        <v>2022</v>
      </c>
      <c r="AU3549" t="s">
        <v>39</v>
      </c>
      <c r="AV3549">
        <v>37</v>
      </c>
    </row>
    <row r="3550" spans="1:48" x14ac:dyDescent="0.4">
      <c r="A3550" t="s">
        <v>45</v>
      </c>
      <c r="B3550">
        <v>2022</v>
      </c>
      <c r="C3550" t="s">
        <v>39</v>
      </c>
      <c r="D3550" t="s">
        <v>55</v>
      </c>
      <c r="E3550" t="s">
        <v>16</v>
      </c>
      <c r="F3550" t="s">
        <v>7</v>
      </c>
      <c r="G3550">
        <v>8</v>
      </c>
      <c r="H3550" t="str">
        <f>VLOOKUP(E3550,filtered_wfh_with_region!$AA$2:$AB$31,2,FALSE)</f>
        <v>Midlands</v>
      </c>
      <c r="AE3550">
        <v>2022</v>
      </c>
      <c r="AF3550">
        <v>8</v>
      </c>
      <c r="AG3550" t="s">
        <v>72</v>
      </c>
      <c r="AK3550" t="s">
        <v>72</v>
      </c>
      <c r="AL3550">
        <v>8</v>
      </c>
      <c r="AP3550" t="s">
        <v>39</v>
      </c>
      <c r="AQ3550">
        <v>8</v>
      </c>
      <c r="AT3550">
        <v>2022</v>
      </c>
      <c r="AU3550" t="s">
        <v>39</v>
      </c>
      <c r="AV3550">
        <v>8</v>
      </c>
    </row>
    <row r="3551" spans="1:48" x14ac:dyDescent="0.4">
      <c r="A3551" t="s">
        <v>45</v>
      </c>
      <c r="B3551">
        <v>2022</v>
      </c>
      <c r="C3551" t="s">
        <v>39</v>
      </c>
      <c r="D3551" t="s">
        <v>55</v>
      </c>
      <c r="E3551" t="s">
        <v>17</v>
      </c>
      <c r="F3551" t="s">
        <v>7</v>
      </c>
      <c r="G3551">
        <v>32</v>
      </c>
      <c r="H3551" t="str">
        <f>VLOOKUP(E3551,filtered_wfh_with_region!$AA$2:$AB$31,2,FALSE)</f>
        <v>East</v>
      </c>
      <c r="AE3551">
        <v>2022</v>
      </c>
      <c r="AF3551">
        <v>32</v>
      </c>
      <c r="AG3551" t="s">
        <v>82</v>
      </c>
      <c r="AK3551" t="s">
        <v>82</v>
      </c>
      <c r="AL3551">
        <v>32</v>
      </c>
      <c r="AP3551" t="s">
        <v>39</v>
      </c>
      <c r="AQ3551">
        <v>32</v>
      </c>
      <c r="AT3551">
        <v>2022</v>
      </c>
      <c r="AU3551" t="s">
        <v>39</v>
      </c>
      <c r="AV3551">
        <v>32</v>
      </c>
    </row>
    <row r="3552" spans="1:48" x14ac:dyDescent="0.4">
      <c r="A3552" t="s">
        <v>45</v>
      </c>
      <c r="B3552">
        <v>2022</v>
      </c>
      <c r="C3552" t="s">
        <v>39</v>
      </c>
      <c r="D3552" t="s">
        <v>55</v>
      </c>
      <c r="E3552" t="s">
        <v>18</v>
      </c>
      <c r="F3552" t="s">
        <v>7</v>
      </c>
      <c r="G3552">
        <v>69</v>
      </c>
      <c r="H3552" t="str">
        <f>VLOOKUP(E3552,filtered_wfh_with_region!$AA$2:$AB$31,2,FALSE)</f>
        <v>East</v>
      </c>
      <c r="AE3552">
        <v>2022</v>
      </c>
      <c r="AF3552">
        <v>69</v>
      </c>
      <c r="AG3552" t="s">
        <v>82</v>
      </c>
      <c r="AK3552" t="s">
        <v>82</v>
      </c>
      <c r="AL3552">
        <v>69</v>
      </c>
      <c r="AP3552" t="s">
        <v>39</v>
      </c>
      <c r="AQ3552">
        <v>69</v>
      </c>
      <c r="AT3552">
        <v>2022</v>
      </c>
      <c r="AU3552" t="s">
        <v>39</v>
      </c>
      <c r="AV3552">
        <v>69</v>
      </c>
    </row>
    <row r="3553" spans="1:48" x14ac:dyDescent="0.4">
      <c r="A3553" t="s">
        <v>45</v>
      </c>
      <c r="B3553">
        <v>2022</v>
      </c>
      <c r="C3553" t="s">
        <v>39</v>
      </c>
      <c r="D3553" t="s">
        <v>55</v>
      </c>
      <c r="E3553" t="s">
        <v>19</v>
      </c>
      <c r="F3553" t="s">
        <v>7</v>
      </c>
      <c r="G3553">
        <v>25</v>
      </c>
      <c r="H3553" t="str">
        <f>VLOOKUP(E3553,filtered_wfh_with_region!$AA$2:$AB$31,2,FALSE)</f>
        <v>Midlands</v>
      </c>
      <c r="AE3553">
        <v>2022</v>
      </c>
      <c r="AF3553">
        <v>25</v>
      </c>
      <c r="AG3553" t="s">
        <v>72</v>
      </c>
      <c r="AK3553" t="s">
        <v>72</v>
      </c>
      <c r="AL3553">
        <v>25</v>
      </c>
      <c r="AP3553" t="s">
        <v>39</v>
      </c>
      <c r="AQ3553">
        <v>25</v>
      </c>
      <c r="AT3553">
        <v>2022</v>
      </c>
      <c r="AU3553" t="s">
        <v>39</v>
      </c>
      <c r="AV3553">
        <v>25</v>
      </c>
    </row>
    <row r="3554" spans="1:48" x14ac:dyDescent="0.4">
      <c r="A3554" t="s">
        <v>45</v>
      </c>
      <c r="B3554">
        <v>2022</v>
      </c>
      <c r="C3554" t="s">
        <v>39</v>
      </c>
      <c r="D3554" t="s">
        <v>55</v>
      </c>
      <c r="E3554" t="s">
        <v>20</v>
      </c>
      <c r="F3554" t="s">
        <v>7</v>
      </c>
      <c r="G3554">
        <v>40</v>
      </c>
      <c r="H3554" t="str">
        <f>VLOOKUP(E3554,filtered_wfh_with_region!$AA$2:$AB$31,2,FALSE)</f>
        <v>Midlands</v>
      </c>
      <c r="AE3554">
        <v>2022</v>
      </c>
      <c r="AF3554">
        <v>40</v>
      </c>
      <c r="AG3554" t="s">
        <v>72</v>
      </c>
      <c r="AK3554" t="s">
        <v>72</v>
      </c>
      <c r="AL3554">
        <v>40</v>
      </c>
      <c r="AP3554" t="s">
        <v>39</v>
      </c>
      <c r="AQ3554">
        <v>40</v>
      </c>
      <c r="AT3554">
        <v>2022</v>
      </c>
      <c r="AU3554" t="s">
        <v>39</v>
      </c>
      <c r="AV3554">
        <v>40</v>
      </c>
    </row>
    <row r="3555" spans="1:48" x14ac:dyDescent="0.4">
      <c r="A3555" t="s">
        <v>45</v>
      </c>
      <c r="B3555">
        <v>2022</v>
      </c>
      <c r="C3555" t="s">
        <v>39</v>
      </c>
      <c r="D3555" t="s">
        <v>55</v>
      </c>
      <c r="E3555" t="s">
        <v>21</v>
      </c>
      <c r="F3555" t="s">
        <v>7</v>
      </c>
      <c r="G3555">
        <v>68</v>
      </c>
      <c r="H3555" t="str">
        <f>VLOOKUP(E3555,filtered_wfh_with_region!$AA$2:$AB$31,2,FALSE)</f>
        <v>East</v>
      </c>
      <c r="AE3555">
        <v>2022</v>
      </c>
      <c r="AF3555">
        <v>68</v>
      </c>
      <c r="AG3555" t="s">
        <v>82</v>
      </c>
      <c r="AK3555" t="s">
        <v>82</v>
      </c>
      <c r="AL3555">
        <v>68</v>
      </c>
      <c r="AP3555" t="s">
        <v>39</v>
      </c>
      <c r="AQ3555">
        <v>68</v>
      </c>
      <c r="AT3555">
        <v>2022</v>
      </c>
      <c r="AU3555" t="s">
        <v>39</v>
      </c>
      <c r="AV3555">
        <v>68</v>
      </c>
    </row>
    <row r="3556" spans="1:48" x14ac:dyDescent="0.4">
      <c r="A3556" t="s">
        <v>45</v>
      </c>
      <c r="B3556">
        <v>2022</v>
      </c>
      <c r="C3556" t="s">
        <v>39</v>
      </c>
      <c r="D3556" t="s">
        <v>55</v>
      </c>
      <c r="E3556" t="s">
        <v>22</v>
      </c>
      <c r="F3556" t="s">
        <v>7</v>
      </c>
      <c r="G3556">
        <v>79</v>
      </c>
      <c r="H3556" t="str">
        <f>VLOOKUP(E3556,filtered_wfh_with_region!$AA$2:$AB$31,2,FALSE)</f>
        <v>East</v>
      </c>
      <c r="AE3556">
        <v>2022</v>
      </c>
      <c r="AF3556">
        <v>79</v>
      </c>
      <c r="AG3556" t="s">
        <v>82</v>
      </c>
      <c r="AK3556" t="s">
        <v>82</v>
      </c>
      <c r="AL3556">
        <v>79</v>
      </c>
      <c r="AP3556" t="s">
        <v>39</v>
      </c>
      <c r="AQ3556">
        <v>79</v>
      </c>
      <c r="AT3556">
        <v>2022</v>
      </c>
      <c r="AU3556" t="s">
        <v>39</v>
      </c>
      <c r="AV3556">
        <v>79</v>
      </c>
    </row>
    <row r="3557" spans="1:48" x14ac:dyDescent="0.4">
      <c r="A3557" t="s">
        <v>45</v>
      </c>
      <c r="B3557">
        <v>2022</v>
      </c>
      <c r="C3557" t="s">
        <v>39</v>
      </c>
      <c r="D3557" t="s">
        <v>55</v>
      </c>
      <c r="E3557" t="s">
        <v>23</v>
      </c>
      <c r="F3557" t="s">
        <v>7</v>
      </c>
      <c r="G3557">
        <v>112</v>
      </c>
      <c r="H3557" t="str">
        <f>VLOOKUP(E3557,filtered_wfh_with_region!$AA$2:$AB$31,2,FALSE)</f>
        <v>South</v>
      </c>
      <c r="AE3557">
        <v>2022</v>
      </c>
      <c r="AF3557">
        <v>112</v>
      </c>
      <c r="AG3557" t="s">
        <v>84</v>
      </c>
      <c r="AK3557" t="s">
        <v>84</v>
      </c>
      <c r="AL3557">
        <v>112</v>
      </c>
      <c r="AP3557" t="s">
        <v>39</v>
      </c>
      <c r="AQ3557">
        <v>112</v>
      </c>
      <c r="AT3557">
        <v>2022</v>
      </c>
      <c r="AU3557" t="s">
        <v>39</v>
      </c>
      <c r="AV3557">
        <v>112</v>
      </c>
    </row>
    <row r="3558" spans="1:48" x14ac:dyDescent="0.4">
      <c r="A3558" t="s">
        <v>45</v>
      </c>
      <c r="B3558">
        <v>2022</v>
      </c>
      <c r="C3558" t="s">
        <v>39</v>
      </c>
      <c r="D3558" t="s">
        <v>55</v>
      </c>
      <c r="E3558" t="s">
        <v>24</v>
      </c>
      <c r="F3558" t="s">
        <v>7</v>
      </c>
      <c r="G3558">
        <v>267</v>
      </c>
      <c r="H3558" t="str">
        <f>VLOOKUP(E3558,filtered_wfh_with_region!$AA$2:$AB$31,2,FALSE)</f>
        <v>South</v>
      </c>
      <c r="AE3558">
        <v>2022</v>
      </c>
      <c r="AF3558">
        <v>267</v>
      </c>
      <c r="AG3558" t="s">
        <v>84</v>
      </c>
      <c r="AK3558" t="s">
        <v>84</v>
      </c>
      <c r="AL3558">
        <v>267</v>
      </c>
      <c r="AP3558" t="s">
        <v>39</v>
      </c>
      <c r="AQ3558">
        <v>267</v>
      </c>
      <c r="AT3558">
        <v>2022</v>
      </c>
      <c r="AU3558" t="s">
        <v>39</v>
      </c>
      <c r="AV3558">
        <v>267</v>
      </c>
    </row>
    <row r="3559" spans="1:48" x14ac:dyDescent="0.4">
      <c r="A3559" t="s">
        <v>45</v>
      </c>
      <c r="B3559">
        <v>2022</v>
      </c>
      <c r="C3559" t="s">
        <v>39</v>
      </c>
      <c r="D3559" t="s">
        <v>55</v>
      </c>
      <c r="E3559" t="s">
        <v>25</v>
      </c>
      <c r="F3559" t="s">
        <v>7</v>
      </c>
      <c r="G3559">
        <v>152</v>
      </c>
      <c r="H3559" t="str">
        <f>VLOOKUP(E3559,filtered_wfh_with_region!$AA$2:$AB$31,2,FALSE)</f>
        <v>South</v>
      </c>
      <c r="AE3559">
        <v>2022</v>
      </c>
      <c r="AF3559">
        <v>152</v>
      </c>
      <c r="AG3559" t="s">
        <v>84</v>
      </c>
      <c r="AK3559" t="s">
        <v>84</v>
      </c>
      <c r="AL3559">
        <v>152</v>
      </c>
      <c r="AP3559" t="s">
        <v>39</v>
      </c>
      <c r="AQ3559">
        <v>152</v>
      </c>
      <c r="AT3559">
        <v>2022</v>
      </c>
      <c r="AU3559" t="s">
        <v>39</v>
      </c>
      <c r="AV3559">
        <v>152</v>
      </c>
    </row>
    <row r="3560" spans="1:48" x14ac:dyDescent="0.4">
      <c r="A3560" t="s">
        <v>45</v>
      </c>
      <c r="B3560">
        <v>2022</v>
      </c>
      <c r="C3560" t="s">
        <v>39</v>
      </c>
      <c r="D3560" t="s">
        <v>55</v>
      </c>
      <c r="E3560" t="s">
        <v>26</v>
      </c>
      <c r="F3560" t="s">
        <v>7</v>
      </c>
      <c r="G3560">
        <v>58</v>
      </c>
      <c r="H3560" t="str">
        <f>VLOOKUP(E3560,filtered_wfh_with_region!$AA$2:$AB$31,2,FALSE)</f>
        <v>South</v>
      </c>
      <c r="AE3560">
        <v>2022</v>
      </c>
      <c r="AF3560">
        <v>58</v>
      </c>
      <c r="AG3560" t="s">
        <v>84</v>
      </c>
      <c r="AK3560" t="s">
        <v>84</v>
      </c>
      <c r="AL3560">
        <v>58</v>
      </c>
      <c r="AP3560" t="s">
        <v>39</v>
      </c>
      <c r="AQ3560">
        <v>58</v>
      </c>
      <c r="AT3560">
        <v>2022</v>
      </c>
      <c r="AU3560" t="s">
        <v>39</v>
      </c>
      <c r="AV3560">
        <v>58</v>
      </c>
    </row>
    <row r="3561" spans="1:48" x14ac:dyDescent="0.4">
      <c r="A3561" t="s">
        <v>45</v>
      </c>
      <c r="B3561">
        <v>2022</v>
      </c>
      <c r="C3561" t="s">
        <v>39</v>
      </c>
      <c r="D3561" t="s">
        <v>55</v>
      </c>
      <c r="E3561" t="s">
        <v>27</v>
      </c>
      <c r="F3561" t="s">
        <v>7</v>
      </c>
      <c r="G3561">
        <v>69</v>
      </c>
      <c r="H3561" t="str">
        <f>VLOOKUP(E3561,filtered_wfh_with_region!$AA$2:$AB$31,2,FALSE)</f>
        <v>South</v>
      </c>
      <c r="AE3561">
        <v>2022</v>
      </c>
      <c r="AF3561">
        <v>69</v>
      </c>
      <c r="AG3561" t="s">
        <v>84</v>
      </c>
      <c r="AK3561" t="s">
        <v>84</v>
      </c>
      <c r="AL3561">
        <v>69</v>
      </c>
      <c r="AP3561" t="s">
        <v>39</v>
      </c>
      <c r="AQ3561">
        <v>69</v>
      </c>
      <c r="AT3561">
        <v>2022</v>
      </c>
      <c r="AU3561" t="s">
        <v>39</v>
      </c>
      <c r="AV3561">
        <v>69</v>
      </c>
    </row>
    <row r="3562" spans="1:48" x14ac:dyDescent="0.4">
      <c r="A3562" t="s">
        <v>45</v>
      </c>
      <c r="B3562">
        <v>2022</v>
      </c>
      <c r="C3562" t="s">
        <v>39</v>
      </c>
      <c r="D3562" t="s">
        <v>55</v>
      </c>
      <c r="E3562" t="s">
        <v>28</v>
      </c>
      <c r="F3562" t="s">
        <v>7</v>
      </c>
      <c r="G3562">
        <v>42</v>
      </c>
      <c r="H3562" t="str">
        <f>VLOOKUP(E3562,filtered_wfh_with_region!$AA$2:$AB$31,2,FALSE)</f>
        <v>South</v>
      </c>
      <c r="AE3562">
        <v>2022</v>
      </c>
      <c r="AF3562">
        <v>42</v>
      </c>
      <c r="AG3562" t="s">
        <v>84</v>
      </c>
      <c r="AK3562" t="s">
        <v>84</v>
      </c>
      <c r="AL3562">
        <v>42</v>
      </c>
      <c r="AP3562" t="s">
        <v>39</v>
      </c>
      <c r="AQ3562">
        <v>42</v>
      </c>
      <c r="AT3562">
        <v>2022</v>
      </c>
      <c r="AU3562" t="s">
        <v>39</v>
      </c>
      <c r="AV3562">
        <v>42</v>
      </c>
    </row>
    <row r="3563" spans="1:48" x14ac:dyDescent="0.4">
      <c r="A3563" t="s">
        <v>45</v>
      </c>
      <c r="B3563">
        <v>2022</v>
      </c>
      <c r="C3563" t="s">
        <v>39</v>
      </c>
      <c r="D3563" t="s">
        <v>55</v>
      </c>
      <c r="E3563" t="s">
        <v>29</v>
      </c>
      <c r="F3563" t="s">
        <v>7</v>
      </c>
      <c r="G3563">
        <v>31</v>
      </c>
      <c r="H3563" t="str">
        <f>VLOOKUP(E3563,filtered_wfh_with_region!$AA$2:$AB$31,2,FALSE)</f>
        <v>West</v>
      </c>
      <c r="AE3563">
        <v>2022</v>
      </c>
      <c r="AF3563">
        <v>31</v>
      </c>
      <c r="AG3563" t="s">
        <v>71</v>
      </c>
      <c r="AK3563" t="s">
        <v>71</v>
      </c>
      <c r="AL3563">
        <v>31</v>
      </c>
      <c r="AP3563" t="s">
        <v>39</v>
      </c>
      <c r="AQ3563">
        <v>31</v>
      </c>
      <c r="AT3563">
        <v>2022</v>
      </c>
      <c r="AU3563" t="s">
        <v>39</v>
      </c>
      <c r="AV3563">
        <v>31</v>
      </c>
    </row>
    <row r="3564" spans="1:48" x14ac:dyDescent="0.4">
      <c r="A3564" t="s">
        <v>45</v>
      </c>
      <c r="B3564">
        <v>2022</v>
      </c>
      <c r="C3564" t="s">
        <v>39</v>
      </c>
      <c r="D3564" t="s">
        <v>55</v>
      </c>
      <c r="E3564" t="s">
        <v>30</v>
      </c>
      <c r="F3564" t="s">
        <v>7</v>
      </c>
      <c r="G3564">
        <v>108</v>
      </c>
      <c r="H3564" t="str">
        <f>VLOOKUP(E3564,filtered_wfh_with_region!$AA$2:$AB$31,2,FALSE)</f>
        <v>West</v>
      </c>
      <c r="AE3564">
        <v>2022</v>
      </c>
      <c r="AF3564">
        <v>108</v>
      </c>
      <c r="AG3564" t="s">
        <v>71</v>
      </c>
      <c r="AK3564" t="s">
        <v>71</v>
      </c>
      <c r="AL3564">
        <v>108</v>
      </c>
      <c r="AP3564" t="s">
        <v>39</v>
      </c>
      <c r="AQ3564">
        <v>108</v>
      </c>
      <c r="AT3564">
        <v>2022</v>
      </c>
      <c r="AU3564" t="s">
        <v>39</v>
      </c>
      <c r="AV3564">
        <v>108</v>
      </c>
    </row>
    <row r="3565" spans="1:48" x14ac:dyDescent="0.4">
      <c r="A3565" t="s">
        <v>45</v>
      </c>
      <c r="B3565">
        <v>2022</v>
      </c>
      <c r="C3565" t="s">
        <v>39</v>
      </c>
      <c r="D3565" t="s">
        <v>55</v>
      </c>
      <c r="E3565" t="s">
        <v>31</v>
      </c>
      <c r="F3565" t="s">
        <v>7</v>
      </c>
      <c r="G3565">
        <v>18</v>
      </c>
      <c r="H3565" t="str">
        <f>VLOOKUP(E3565,filtered_wfh_with_region!$AA$2:$AB$31,2,FALSE)</f>
        <v>West</v>
      </c>
      <c r="AE3565">
        <v>2022</v>
      </c>
      <c r="AF3565">
        <v>18</v>
      </c>
      <c r="AG3565" t="s">
        <v>71</v>
      </c>
      <c r="AK3565" t="s">
        <v>71</v>
      </c>
      <c r="AL3565">
        <v>18</v>
      </c>
      <c r="AP3565" t="s">
        <v>39</v>
      </c>
      <c r="AQ3565">
        <v>18</v>
      </c>
      <c r="AT3565">
        <v>2022</v>
      </c>
      <c r="AU3565" t="s">
        <v>39</v>
      </c>
      <c r="AV3565">
        <v>18</v>
      </c>
    </row>
    <row r="3566" spans="1:48" x14ac:dyDescent="0.4">
      <c r="A3566" t="s">
        <v>45</v>
      </c>
      <c r="B3566">
        <v>2022</v>
      </c>
      <c r="C3566" t="s">
        <v>39</v>
      </c>
      <c r="D3566" t="s">
        <v>55</v>
      </c>
      <c r="E3566" t="s">
        <v>32</v>
      </c>
      <c r="F3566" t="s">
        <v>7</v>
      </c>
      <c r="G3566">
        <v>76</v>
      </c>
      <c r="H3566" t="str">
        <f>VLOOKUP(E3566,filtered_wfh_with_region!$AA$2:$AB$31,2,FALSE)</f>
        <v>West</v>
      </c>
      <c r="AE3566">
        <v>2022</v>
      </c>
      <c r="AF3566">
        <v>76</v>
      </c>
      <c r="AG3566" t="s">
        <v>71</v>
      </c>
      <c r="AK3566" t="s">
        <v>71</v>
      </c>
      <c r="AL3566">
        <v>76</v>
      </c>
      <c r="AP3566" t="s">
        <v>39</v>
      </c>
      <c r="AQ3566">
        <v>76</v>
      </c>
      <c r="AT3566">
        <v>2022</v>
      </c>
      <c r="AU3566" t="s">
        <v>39</v>
      </c>
      <c r="AV3566">
        <v>76</v>
      </c>
    </row>
    <row r="3567" spans="1:48" x14ac:dyDescent="0.4">
      <c r="A3567" t="s">
        <v>45</v>
      </c>
      <c r="B3567">
        <v>2022</v>
      </c>
      <c r="C3567" t="s">
        <v>39</v>
      </c>
      <c r="D3567" t="s">
        <v>55</v>
      </c>
      <c r="E3567" t="s">
        <v>33</v>
      </c>
      <c r="F3567" t="s">
        <v>7</v>
      </c>
      <c r="G3567">
        <v>23</v>
      </c>
      <c r="H3567" t="str">
        <f>VLOOKUP(E3567,filtered_wfh_with_region!$AA$2:$AB$31,2,FALSE)</f>
        <v>West</v>
      </c>
      <c r="AE3567">
        <v>2022</v>
      </c>
      <c r="AF3567">
        <v>23</v>
      </c>
      <c r="AG3567" t="s">
        <v>71</v>
      </c>
      <c r="AK3567" t="s">
        <v>71</v>
      </c>
      <c r="AL3567">
        <v>23</v>
      </c>
      <c r="AP3567" t="s">
        <v>39</v>
      </c>
      <c r="AQ3567">
        <v>23</v>
      </c>
      <c r="AT3567">
        <v>2022</v>
      </c>
      <c r="AU3567" t="s">
        <v>39</v>
      </c>
      <c r="AV3567">
        <v>23</v>
      </c>
    </row>
    <row r="3568" spans="1:48" x14ac:dyDescent="0.4">
      <c r="A3568" t="s">
        <v>45</v>
      </c>
      <c r="B3568">
        <v>2022</v>
      </c>
      <c r="C3568" t="s">
        <v>39</v>
      </c>
      <c r="D3568" t="s">
        <v>55</v>
      </c>
      <c r="E3568" t="s">
        <v>34</v>
      </c>
      <c r="F3568" t="s">
        <v>7</v>
      </c>
      <c r="G3568">
        <v>27</v>
      </c>
      <c r="H3568" t="str">
        <f>VLOOKUP(E3568,filtered_wfh_with_region!$AA$2:$AB$31,2,FALSE)</f>
        <v>West</v>
      </c>
      <c r="AE3568">
        <v>2022</v>
      </c>
      <c r="AF3568">
        <v>27</v>
      </c>
      <c r="AG3568" t="s">
        <v>71</v>
      </c>
      <c r="AK3568" t="s">
        <v>71</v>
      </c>
      <c r="AL3568">
        <v>27</v>
      </c>
      <c r="AP3568" t="s">
        <v>39</v>
      </c>
      <c r="AQ3568">
        <v>27</v>
      </c>
      <c r="AT3568">
        <v>2022</v>
      </c>
      <c r="AU3568" t="s">
        <v>39</v>
      </c>
      <c r="AV3568">
        <v>27</v>
      </c>
    </row>
    <row r="3569" spans="1:48" x14ac:dyDescent="0.4">
      <c r="A3569" t="s">
        <v>45</v>
      </c>
      <c r="B3569">
        <v>2022</v>
      </c>
      <c r="C3569" t="s">
        <v>39</v>
      </c>
      <c r="D3569" t="s">
        <v>55</v>
      </c>
      <c r="E3569" t="s">
        <v>35</v>
      </c>
      <c r="F3569" t="s">
        <v>7</v>
      </c>
      <c r="G3569">
        <v>20</v>
      </c>
      <c r="H3569" t="str">
        <f>VLOOKUP(E3569,filtered_wfh_with_region!$AA$2:$AB$31,2,FALSE)</f>
        <v>North</v>
      </c>
      <c r="AE3569">
        <v>2022</v>
      </c>
      <c r="AF3569">
        <v>20</v>
      </c>
      <c r="AG3569" t="s">
        <v>83</v>
      </c>
      <c r="AK3569" t="s">
        <v>83</v>
      </c>
      <c r="AL3569">
        <v>20</v>
      </c>
      <c r="AP3569" t="s">
        <v>39</v>
      </c>
      <c r="AQ3569">
        <v>20</v>
      </c>
      <c r="AT3569">
        <v>2022</v>
      </c>
      <c r="AU3569" t="s">
        <v>39</v>
      </c>
      <c r="AV3569">
        <v>20</v>
      </c>
    </row>
    <row r="3570" spans="1:48" x14ac:dyDescent="0.4">
      <c r="A3570" t="s">
        <v>45</v>
      </c>
      <c r="B3570">
        <v>2022</v>
      </c>
      <c r="C3570" t="s">
        <v>39</v>
      </c>
      <c r="D3570" t="s">
        <v>55</v>
      </c>
      <c r="E3570" t="s">
        <v>36</v>
      </c>
      <c r="F3570" t="s">
        <v>7</v>
      </c>
      <c r="G3570">
        <v>115</v>
      </c>
      <c r="H3570" t="str">
        <f>VLOOKUP(E3570,filtered_wfh_with_region!$AA$2:$AB$31,2,FALSE)</f>
        <v>North</v>
      </c>
      <c r="AE3570">
        <v>2022</v>
      </c>
      <c r="AF3570">
        <v>115</v>
      </c>
      <c r="AG3570" t="s">
        <v>83</v>
      </c>
      <c r="AK3570" t="s">
        <v>83</v>
      </c>
      <c r="AL3570">
        <v>115</v>
      </c>
      <c r="AP3570" t="s">
        <v>39</v>
      </c>
      <c r="AQ3570">
        <v>115</v>
      </c>
      <c r="AT3570">
        <v>2022</v>
      </c>
      <c r="AU3570" t="s">
        <v>39</v>
      </c>
      <c r="AV3570">
        <v>115</v>
      </c>
    </row>
    <row r="3571" spans="1:48" x14ac:dyDescent="0.4">
      <c r="A3571" t="s">
        <v>45</v>
      </c>
      <c r="B3571">
        <v>2022</v>
      </c>
      <c r="C3571" t="s">
        <v>39</v>
      </c>
      <c r="D3571" t="s">
        <v>55</v>
      </c>
      <c r="E3571" t="s">
        <v>37</v>
      </c>
      <c r="F3571" t="s">
        <v>7</v>
      </c>
      <c r="G3571">
        <v>12</v>
      </c>
      <c r="H3571" t="str">
        <f>VLOOKUP(E3571,filtered_wfh_with_region!$AA$2:$AB$31,2,FALSE)</f>
        <v>North</v>
      </c>
      <c r="AE3571">
        <v>2022</v>
      </c>
      <c r="AF3571">
        <v>12</v>
      </c>
      <c r="AG3571" t="s">
        <v>83</v>
      </c>
      <c r="AK3571" t="s">
        <v>83</v>
      </c>
      <c r="AL3571">
        <v>12</v>
      </c>
      <c r="AP3571" t="s">
        <v>39</v>
      </c>
      <c r="AQ3571">
        <v>12</v>
      </c>
      <c r="AT3571">
        <v>2022</v>
      </c>
      <c r="AU3571" t="s">
        <v>39</v>
      </c>
      <c r="AV3571">
        <v>12</v>
      </c>
    </row>
    <row r="3572" spans="1:48" x14ac:dyDescent="0.4">
      <c r="A3572" t="s">
        <v>45</v>
      </c>
      <c r="B3572">
        <v>2022</v>
      </c>
      <c r="C3572" t="s">
        <v>39</v>
      </c>
      <c r="D3572" t="s">
        <v>56</v>
      </c>
      <c r="E3572" t="s">
        <v>8</v>
      </c>
      <c r="F3572" t="s">
        <v>7</v>
      </c>
      <c r="G3572">
        <v>125</v>
      </c>
      <c r="H3572" t="str">
        <f>VLOOKUP(E3572,filtered_wfh_with_region!$AA$2:$AB$31,2,FALSE)</f>
        <v>East</v>
      </c>
      <c r="AE3572">
        <v>2022</v>
      </c>
      <c r="AF3572">
        <v>125</v>
      </c>
      <c r="AG3572" t="s">
        <v>82</v>
      </c>
      <c r="AK3572" t="s">
        <v>82</v>
      </c>
      <c r="AL3572">
        <v>125</v>
      </c>
      <c r="AP3572" t="s">
        <v>39</v>
      </c>
      <c r="AQ3572">
        <v>125</v>
      </c>
      <c r="AT3572">
        <v>2022</v>
      </c>
      <c r="AU3572" t="s">
        <v>39</v>
      </c>
      <c r="AV3572">
        <v>125</v>
      </c>
    </row>
    <row r="3573" spans="1:48" x14ac:dyDescent="0.4">
      <c r="A3573" t="s">
        <v>45</v>
      </c>
      <c r="B3573">
        <v>2022</v>
      </c>
      <c r="C3573" t="s">
        <v>39</v>
      </c>
      <c r="D3573" t="s">
        <v>56</v>
      </c>
      <c r="E3573" t="s">
        <v>9</v>
      </c>
      <c r="F3573" t="s">
        <v>7</v>
      </c>
      <c r="G3573">
        <v>4004</v>
      </c>
      <c r="H3573" t="str">
        <f>VLOOKUP(E3573,filtered_wfh_with_region!$AA$2:$AB$31,2,FALSE)</f>
        <v>East</v>
      </c>
      <c r="AE3573">
        <v>2022</v>
      </c>
      <c r="AF3573">
        <v>4004</v>
      </c>
      <c r="AG3573" t="s">
        <v>82</v>
      </c>
      <c r="AK3573" t="s">
        <v>82</v>
      </c>
      <c r="AL3573">
        <v>4004</v>
      </c>
      <c r="AP3573" t="s">
        <v>39</v>
      </c>
      <c r="AQ3573">
        <v>4004</v>
      </c>
      <c r="AT3573">
        <v>2022</v>
      </c>
      <c r="AU3573" t="s">
        <v>39</v>
      </c>
      <c r="AV3573">
        <v>4004</v>
      </c>
    </row>
    <row r="3574" spans="1:48" x14ac:dyDescent="0.4">
      <c r="A3574" t="s">
        <v>45</v>
      </c>
      <c r="B3574">
        <v>2022</v>
      </c>
      <c r="C3574" t="s">
        <v>39</v>
      </c>
      <c r="D3574" t="s">
        <v>56</v>
      </c>
      <c r="E3574" t="s">
        <v>10</v>
      </c>
      <c r="F3574" t="s">
        <v>7</v>
      </c>
      <c r="G3574">
        <v>1979</v>
      </c>
      <c r="H3574" t="str">
        <f>VLOOKUP(E3574,filtered_wfh_with_region!$AA$2:$AB$31,2,FALSE)</f>
        <v>East</v>
      </c>
      <c r="AE3574">
        <v>2022</v>
      </c>
      <c r="AF3574">
        <v>1979</v>
      </c>
      <c r="AG3574" t="s">
        <v>82</v>
      </c>
      <c r="AK3574" t="s">
        <v>82</v>
      </c>
      <c r="AL3574">
        <v>1979</v>
      </c>
      <c r="AP3574" t="s">
        <v>39</v>
      </c>
      <c r="AQ3574">
        <v>1979</v>
      </c>
      <c r="AT3574">
        <v>2022</v>
      </c>
      <c r="AU3574" t="s">
        <v>39</v>
      </c>
      <c r="AV3574">
        <v>1979</v>
      </c>
    </row>
    <row r="3575" spans="1:48" x14ac:dyDescent="0.4">
      <c r="A3575" t="s">
        <v>45</v>
      </c>
      <c r="B3575">
        <v>2022</v>
      </c>
      <c r="C3575" t="s">
        <v>39</v>
      </c>
      <c r="D3575" t="s">
        <v>56</v>
      </c>
      <c r="E3575" t="s">
        <v>11</v>
      </c>
      <c r="F3575" t="s">
        <v>7</v>
      </c>
      <c r="G3575">
        <v>1748</v>
      </c>
      <c r="H3575" t="str">
        <f>VLOOKUP(E3575,filtered_wfh_with_region!$AA$2:$AB$31,2,FALSE)</f>
        <v>East</v>
      </c>
      <c r="AE3575">
        <v>2022</v>
      </c>
      <c r="AF3575">
        <v>1748</v>
      </c>
      <c r="AG3575" t="s">
        <v>82</v>
      </c>
      <c r="AK3575" t="s">
        <v>82</v>
      </c>
      <c r="AL3575">
        <v>1748</v>
      </c>
      <c r="AP3575" t="s">
        <v>39</v>
      </c>
      <c r="AQ3575">
        <v>1748</v>
      </c>
      <c r="AT3575">
        <v>2022</v>
      </c>
      <c r="AU3575" t="s">
        <v>39</v>
      </c>
      <c r="AV3575">
        <v>1748</v>
      </c>
    </row>
    <row r="3576" spans="1:48" x14ac:dyDescent="0.4">
      <c r="A3576" t="s">
        <v>45</v>
      </c>
      <c r="B3576">
        <v>2022</v>
      </c>
      <c r="C3576" t="s">
        <v>39</v>
      </c>
      <c r="D3576" t="s">
        <v>56</v>
      </c>
      <c r="E3576" t="s">
        <v>12</v>
      </c>
      <c r="F3576" t="s">
        <v>7</v>
      </c>
      <c r="G3576">
        <v>1273</v>
      </c>
      <c r="H3576" t="str">
        <f>VLOOKUP(E3576,filtered_wfh_with_region!$AA$2:$AB$31,2,FALSE)</f>
        <v>East</v>
      </c>
      <c r="AE3576">
        <v>2022</v>
      </c>
      <c r="AF3576">
        <v>1273</v>
      </c>
      <c r="AG3576" t="s">
        <v>82</v>
      </c>
      <c r="AK3576" t="s">
        <v>82</v>
      </c>
      <c r="AL3576">
        <v>1273</v>
      </c>
      <c r="AP3576" t="s">
        <v>39</v>
      </c>
      <c r="AQ3576">
        <v>1273</v>
      </c>
      <c r="AT3576">
        <v>2022</v>
      </c>
      <c r="AU3576" t="s">
        <v>39</v>
      </c>
      <c r="AV3576">
        <v>1273</v>
      </c>
    </row>
    <row r="3577" spans="1:48" x14ac:dyDescent="0.4">
      <c r="A3577" t="s">
        <v>45</v>
      </c>
      <c r="B3577">
        <v>2022</v>
      </c>
      <c r="C3577" t="s">
        <v>39</v>
      </c>
      <c r="D3577" t="s">
        <v>56</v>
      </c>
      <c r="E3577" t="s">
        <v>13</v>
      </c>
      <c r="F3577" t="s">
        <v>7</v>
      </c>
      <c r="G3577">
        <v>919</v>
      </c>
      <c r="H3577" t="str">
        <f>VLOOKUP(E3577,filtered_wfh_with_region!$AA$2:$AB$31,2,FALSE)</f>
        <v>East</v>
      </c>
      <c r="AE3577">
        <v>2022</v>
      </c>
      <c r="AF3577">
        <v>919</v>
      </c>
      <c r="AG3577" t="s">
        <v>82</v>
      </c>
      <c r="AK3577" t="s">
        <v>82</v>
      </c>
      <c r="AL3577">
        <v>919</v>
      </c>
      <c r="AP3577" t="s">
        <v>39</v>
      </c>
      <c r="AQ3577">
        <v>919</v>
      </c>
      <c r="AT3577">
        <v>2022</v>
      </c>
      <c r="AU3577" t="s">
        <v>39</v>
      </c>
      <c r="AV3577">
        <v>919</v>
      </c>
    </row>
    <row r="3578" spans="1:48" x14ac:dyDescent="0.4">
      <c r="A3578" t="s">
        <v>45</v>
      </c>
      <c r="B3578">
        <v>2022</v>
      </c>
      <c r="C3578" t="s">
        <v>39</v>
      </c>
      <c r="D3578" t="s">
        <v>56</v>
      </c>
      <c r="E3578" t="s">
        <v>14</v>
      </c>
      <c r="F3578" t="s">
        <v>7</v>
      </c>
      <c r="G3578">
        <v>195</v>
      </c>
      <c r="H3578" t="str">
        <f>VLOOKUP(E3578,filtered_wfh_with_region!$AA$2:$AB$31,2,FALSE)</f>
        <v>Midlands</v>
      </c>
      <c r="AE3578">
        <v>2022</v>
      </c>
      <c r="AF3578">
        <v>195</v>
      </c>
      <c r="AG3578" t="s">
        <v>72</v>
      </c>
      <c r="AK3578" t="s">
        <v>72</v>
      </c>
      <c r="AL3578">
        <v>195</v>
      </c>
      <c r="AP3578" t="s">
        <v>39</v>
      </c>
      <c r="AQ3578">
        <v>195</v>
      </c>
      <c r="AT3578">
        <v>2022</v>
      </c>
      <c r="AU3578" t="s">
        <v>39</v>
      </c>
      <c r="AV3578">
        <v>195</v>
      </c>
    </row>
    <row r="3579" spans="1:48" x14ac:dyDescent="0.4">
      <c r="A3579" t="s">
        <v>45</v>
      </c>
      <c r="B3579">
        <v>2022</v>
      </c>
      <c r="C3579" t="s">
        <v>39</v>
      </c>
      <c r="D3579" t="s">
        <v>56</v>
      </c>
      <c r="E3579" t="s">
        <v>15</v>
      </c>
      <c r="F3579" t="s">
        <v>7</v>
      </c>
      <c r="G3579">
        <v>143</v>
      </c>
      <c r="H3579" t="str">
        <f>VLOOKUP(E3579,filtered_wfh_with_region!$AA$2:$AB$31,2,FALSE)</f>
        <v>Midlands</v>
      </c>
      <c r="AE3579">
        <v>2022</v>
      </c>
      <c r="AF3579">
        <v>143</v>
      </c>
      <c r="AG3579" t="s">
        <v>72</v>
      </c>
      <c r="AK3579" t="s">
        <v>72</v>
      </c>
      <c r="AL3579">
        <v>143</v>
      </c>
      <c r="AP3579" t="s">
        <v>39</v>
      </c>
      <c r="AQ3579">
        <v>143</v>
      </c>
      <c r="AT3579">
        <v>2022</v>
      </c>
      <c r="AU3579" t="s">
        <v>39</v>
      </c>
      <c r="AV3579">
        <v>143</v>
      </c>
    </row>
    <row r="3580" spans="1:48" x14ac:dyDescent="0.4">
      <c r="A3580" t="s">
        <v>45</v>
      </c>
      <c r="B3580">
        <v>2022</v>
      </c>
      <c r="C3580" t="s">
        <v>39</v>
      </c>
      <c r="D3580" t="s">
        <v>56</v>
      </c>
      <c r="E3580" t="s">
        <v>16</v>
      </c>
      <c r="F3580" t="s">
        <v>7</v>
      </c>
      <c r="G3580">
        <v>51</v>
      </c>
      <c r="H3580" t="str">
        <f>VLOOKUP(E3580,filtered_wfh_with_region!$AA$2:$AB$31,2,FALSE)</f>
        <v>Midlands</v>
      </c>
      <c r="AE3580">
        <v>2022</v>
      </c>
      <c r="AF3580">
        <v>51</v>
      </c>
      <c r="AG3580" t="s">
        <v>72</v>
      </c>
      <c r="AK3580" t="s">
        <v>72</v>
      </c>
      <c r="AL3580">
        <v>51</v>
      </c>
      <c r="AP3580" t="s">
        <v>39</v>
      </c>
      <c r="AQ3580">
        <v>51</v>
      </c>
      <c r="AT3580">
        <v>2022</v>
      </c>
      <c r="AU3580" t="s">
        <v>39</v>
      </c>
      <c r="AV3580">
        <v>51</v>
      </c>
    </row>
    <row r="3581" spans="1:48" x14ac:dyDescent="0.4">
      <c r="A3581" t="s">
        <v>45</v>
      </c>
      <c r="B3581">
        <v>2022</v>
      </c>
      <c r="C3581" t="s">
        <v>39</v>
      </c>
      <c r="D3581" t="s">
        <v>56</v>
      </c>
      <c r="E3581" t="s">
        <v>17</v>
      </c>
      <c r="F3581" t="s">
        <v>7</v>
      </c>
      <c r="G3581">
        <v>336</v>
      </c>
      <c r="H3581" t="str">
        <f>VLOOKUP(E3581,filtered_wfh_with_region!$AA$2:$AB$31,2,FALSE)</f>
        <v>East</v>
      </c>
      <c r="AE3581">
        <v>2022</v>
      </c>
      <c r="AF3581">
        <v>336</v>
      </c>
      <c r="AG3581" t="s">
        <v>82</v>
      </c>
      <c r="AK3581" t="s">
        <v>82</v>
      </c>
      <c r="AL3581">
        <v>336</v>
      </c>
      <c r="AP3581" t="s">
        <v>39</v>
      </c>
      <c r="AQ3581">
        <v>336</v>
      </c>
      <c r="AT3581">
        <v>2022</v>
      </c>
      <c r="AU3581" t="s">
        <v>39</v>
      </c>
      <c r="AV3581">
        <v>336</v>
      </c>
    </row>
    <row r="3582" spans="1:48" x14ac:dyDescent="0.4">
      <c r="A3582" t="s">
        <v>45</v>
      </c>
      <c r="B3582">
        <v>2022</v>
      </c>
      <c r="C3582" t="s">
        <v>39</v>
      </c>
      <c r="D3582" t="s">
        <v>56</v>
      </c>
      <c r="E3582" t="s">
        <v>18</v>
      </c>
      <c r="F3582" t="s">
        <v>7</v>
      </c>
      <c r="G3582">
        <v>754</v>
      </c>
      <c r="H3582" t="str">
        <f>VLOOKUP(E3582,filtered_wfh_with_region!$AA$2:$AB$31,2,FALSE)</f>
        <v>East</v>
      </c>
      <c r="AE3582">
        <v>2022</v>
      </c>
      <c r="AF3582">
        <v>754</v>
      </c>
      <c r="AG3582" t="s">
        <v>82</v>
      </c>
      <c r="AK3582" t="s">
        <v>82</v>
      </c>
      <c r="AL3582">
        <v>754</v>
      </c>
      <c r="AP3582" t="s">
        <v>39</v>
      </c>
      <c r="AQ3582">
        <v>754</v>
      </c>
      <c r="AT3582">
        <v>2022</v>
      </c>
      <c r="AU3582" t="s">
        <v>39</v>
      </c>
      <c r="AV3582">
        <v>754</v>
      </c>
    </row>
    <row r="3583" spans="1:48" x14ac:dyDescent="0.4">
      <c r="A3583" t="s">
        <v>45</v>
      </c>
      <c r="B3583">
        <v>2022</v>
      </c>
      <c r="C3583" t="s">
        <v>39</v>
      </c>
      <c r="D3583" t="s">
        <v>56</v>
      </c>
      <c r="E3583" t="s">
        <v>19</v>
      </c>
      <c r="F3583" t="s">
        <v>7</v>
      </c>
      <c r="G3583">
        <v>118</v>
      </c>
      <c r="H3583" t="str">
        <f>VLOOKUP(E3583,filtered_wfh_with_region!$AA$2:$AB$31,2,FALSE)</f>
        <v>Midlands</v>
      </c>
      <c r="AE3583">
        <v>2022</v>
      </c>
      <c r="AF3583">
        <v>118</v>
      </c>
      <c r="AG3583" t="s">
        <v>72</v>
      </c>
      <c r="AK3583" t="s">
        <v>72</v>
      </c>
      <c r="AL3583">
        <v>118</v>
      </c>
      <c r="AP3583" t="s">
        <v>39</v>
      </c>
      <c r="AQ3583">
        <v>118</v>
      </c>
      <c r="AT3583">
        <v>2022</v>
      </c>
      <c r="AU3583" t="s">
        <v>39</v>
      </c>
      <c r="AV3583">
        <v>118</v>
      </c>
    </row>
    <row r="3584" spans="1:48" x14ac:dyDescent="0.4">
      <c r="A3584" t="s">
        <v>45</v>
      </c>
      <c r="B3584">
        <v>2022</v>
      </c>
      <c r="C3584" t="s">
        <v>39</v>
      </c>
      <c r="D3584" t="s">
        <v>56</v>
      </c>
      <c r="E3584" t="s">
        <v>20</v>
      </c>
      <c r="F3584" t="s">
        <v>7</v>
      </c>
      <c r="G3584">
        <v>222</v>
      </c>
      <c r="H3584" t="str">
        <f>VLOOKUP(E3584,filtered_wfh_with_region!$AA$2:$AB$31,2,FALSE)</f>
        <v>Midlands</v>
      </c>
      <c r="AE3584">
        <v>2022</v>
      </c>
      <c r="AF3584">
        <v>222</v>
      </c>
      <c r="AG3584" t="s">
        <v>72</v>
      </c>
      <c r="AK3584" t="s">
        <v>72</v>
      </c>
      <c r="AL3584">
        <v>222</v>
      </c>
      <c r="AP3584" t="s">
        <v>39</v>
      </c>
      <c r="AQ3584">
        <v>222</v>
      </c>
      <c r="AT3584">
        <v>2022</v>
      </c>
      <c r="AU3584" t="s">
        <v>39</v>
      </c>
      <c r="AV3584">
        <v>222</v>
      </c>
    </row>
    <row r="3585" spans="1:48" x14ac:dyDescent="0.4">
      <c r="A3585" t="s">
        <v>45</v>
      </c>
      <c r="B3585">
        <v>2022</v>
      </c>
      <c r="C3585" t="s">
        <v>39</v>
      </c>
      <c r="D3585" t="s">
        <v>56</v>
      </c>
      <c r="E3585" t="s">
        <v>21</v>
      </c>
      <c r="F3585" t="s">
        <v>7</v>
      </c>
      <c r="G3585">
        <v>345</v>
      </c>
      <c r="H3585" t="str">
        <f>VLOOKUP(E3585,filtered_wfh_with_region!$AA$2:$AB$31,2,FALSE)</f>
        <v>East</v>
      </c>
      <c r="AE3585">
        <v>2022</v>
      </c>
      <c r="AF3585">
        <v>345</v>
      </c>
      <c r="AG3585" t="s">
        <v>82</v>
      </c>
      <c r="AK3585" t="s">
        <v>82</v>
      </c>
      <c r="AL3585">
        <v>345</v>
      </c>
      <c r="AP3585" t="s">
        <v>39</v>
      </c>
      <c r="AQ3585">
        <v>345</v>
      </c>
      <c r="AT3585">
        <v>2022</v>
      </c>
      <c r="AU3585" t="s">
        <v>39</v>
      </c>
      <c r="AV3585">
        <v>345</v>
      </c>
    </row>
    <row r="3586" spans="1:48" x14ac:dyDescent="0.4">
      <c r="A3586" t="s">
        <v>45</v>
      </c>
      <c r="B3586">
        <v>2022</v>
      </c>
      <c r="C3586" t="s">
        <v>39</v>
      </c>
      <c r="D3586" t="s">
        <v>56</v>
      </c>
      <c r="E3586" t="s">
        <v>22</v>
      </c>
      <c r="F3586" t="s">
        <v>7</v>
      </c>
      <c r="G3586">
        <v>758</v>
      </c>
      <c r="H3586" t="str">
        <f>VLOOKUP(E3586,filtered_wfh_with_region!$AA$2:$AB$31,2,FALSE)</f>
        <v>East</v>
      </c>
      <c r="AE3586">
        <v>2022</v>
      </c>
      <c r="AF3586">
        <v>758</v>
      </c>
      <c r="AG3586" t="s">
        <v>82</v>
      </c>
      <c r="AK3586" t="s">
        <v>82</v>
      </c>
      <c r="AL3586">
        <v>758</v>
      </c>
      <c r="AP3586" t="s">
        <v>39</v>
      </c>
      <c r="AQ3586">
        <v>758</v>
      </c>
      <c r="AT3586">
        <v>2022</v>
      </c>
      <c r="AU3586" t="s">
        <v>39</v>
      </c>
      <c r="AV3586">
        <v>758</v>
      </c>
    </row>
    <row r="3587" spans="1:48" x14ac:dyDescent="0.4">
      <c r="A3587" t="s">
        <v>45</v>
      </c>
      <c r="B3587">
        <v>2022</v>
      </c>
      <c r="C3587" t="s">
        <v>39</v>
      </c>
      <c r="D3587" t="s">
        <v>56</v>
      </c>
      <c r="E3587" t="s">
        <v>23</v>
      </c>
      <c r="F3587" t="s">
        <v>7</v>
      </c>
      <c r="G3587">
        <v>297</v>
      </c>
      <c r="H3587" t="str">
        <f>VLOOKUP(E3587,filtered_wfh_with_region!$AA$2:$AB$31,2,FALSE)</f>
        <v>South</v>
      </c>
      <c r="AE3587">
        <v>2022</v>
      </c>
      <c r="AF3587">
        <v>297</v>
      </c>
      <c r="AG3587" t="s">
        <v>84</v>
      </c>
      <c r="AK3587" t="s">
        <v>84</v>
      </c>
      <c r="AL3587">
        <v>297</v>
      </c>
      <c r="AP3587" t="s">
        <v>39</v>
      </c>
      <c r="AQ3587">
        <v>297</v>
      </c>
      <c r="AT3587">
        <v>2022</v>
      </c>
      <c r="AU3587" t="s">
        <v>39</v>
      </c>
      <c r="AV3587">
        <v>297</v>
      </c>
    </row>
    <row r="3588" spans="1:48" x14ac:dyDescent="0.4">
      <c r="A3588" t="s">
        <v>45</v>
      </c>
      <c r="B3588">
        <v>2022</v>
      </c>
      <c r="C3588" t="s">
        <v>39</v>
      </c>
      <c r="D3588" t="s">
        <v>56</v>
      </c>
      <c r="E3588" t="s">
        <v>24</v>
      </c>
      <c r="F3588" t="s">
        <v>7</v>
      </c>
      <c r="G3588">
        <v>2229</v>
      </c>
      <c r="H3588" t="str">
        <f>VLOOKUP(E3588,filtered_wfh_with_region!$AA$2:$AB$31,2,FALSE)</f>
        <v>South</v>
      </c>
      <c r="AE3588">
        <v>2022</v>
      </c>
      <c r="AF3588">
        <v>2229</v>
      </c>
      <c r="AG3588" t="s">
        <v>84</v>
      </c>
      <c r="AK3588" t="s">
        <v>84</v>
      </c>
      <c r="AL3588">
        <v>2229</v>
      </c>
      <c r="AP3588" t="s">
        <v>39</v>
      </c>
      <c r="AQ3588">
        <v>2229</v>
      </c>
      <c r="AT3588">
        <v>2022</v>
      </c>
      <c r="AU3588" t="s">
        <v>39</v>
      </c>
      <c r="AV3588">
        <v>2229</v>
      </c>
    </row>
    <row r="3589" spans="1:48" x14ac:dyDescent="0.4">
      <c r="A3589" t="s">
        <v>45</v>
      </c>
      <c r="B3589">
        <v>2022</v>
      </c>
      <c r="C3589" t="s">
        <v>39</v>
      </c>
      <c r="D3589" t="s">
        <v>56</v>
      </c>
      <c r="E3589" t="s">
        <v>25</v>
      </c>
      <c r="F3589" t="s">
        <v>7</v>
      </c>
      <c r="G3589">
        <v>296</v>
      </c>
      <c r="H3589" t="str">
        <f>VLOOKUP(E3589,filtered_wfh_with_region!$AA$2:$AB$31,2,FALSE)</f>
        <v>South</v>
      </c>
      <c r="AE3589">
        <v>2022</v>
      </c>
      <c r="AF3589">
        <v>296</v>
      </c>
      <c r="AG3589" t="s">
        <v>84</v>
      </c>
      <c r="AK3589" t="s">
        <v>84</v>
      </c>
      <c r="AL3589">
        <v>296</v>
      </c>
      <c r="AP3589" t="s">
        <v>39</v>
      </c>
      <c r="AQ3589">
        <v>296</v>
      </c>
      <c r="AT3589">
        <v>2022</v>
      </c>
      <c r="AU3589" t="s">
        <v>39</v>
      </c>
      <c r="AV3589">
        <v>296</v>
      </c>
    </row>
    <row r="3590" spans="1:48" x14ac:dyDescent="0.4">
      <c r="A3590" t="s">
        <v>45</v>
      </c>
      <c r="B3590">
        <v>2022</v>
      </c>
      <c r="C3590" t="s">
        <v>39</v>
      </c>
      <c r="D3590" t="s">
        <v>56</v>
      </c>
      <c r="E3590" t="s">
        <v>26</v>
      </c>
      <c r="F3590" t="s">
        <v>7</v>
      </c>
      <c r="G3590">
        <v>552</v>
      </c>
      <c r="H3590" t="str">
        <f>VLOOKUP(E3590,filtered_wfh_with_region!$AA$2:$AB$31,2,FALSE)</f>
        <v>South</v>
      </c>
      <c r="AE3590">
        <v>2022</v>
      </c>
      <c r="AF3590">
        <v>552</v>
      </c>
      <c r="AG3590" t="s">
        <v>84</v>
      </c>
      <c r="AK3590" t="s">
        <v>84</v>
      </c>
      <c r="AL3590">
        <v>552</v>
      </c>
      <c r="AP3590" t="s">
        <v>39</v>
      </c>
      <c r="AQ3590">
        <v>552</v>
      </c>
      <c r="AT3590">
        <v>2022</v>
      </c>
      <c r="AU3590" t="s">
        <v>39</v>
      </c>
      <c r="AV3590">
        <v>552</v>
      </c>
    </row>
    <row r="3591" spans="1:48" x14ac:dyDescent="0.4">
      <c r="A3591" t="s">
        <v>45</v>
      </c>
      <c r="B3591">
        <v>2022</v>
      </c>
      <c r="C3591" t="s">
        <v>39</v>
      </c>
      <c r="D3591" t="s">
        <v>56</v>
      </c>
      <c r="E3591" t="s">
        <v>27</v>
      </c>
      <c r="F3591" t="s">
        <v>7</v>
      </c>
      <c r="G3591">
        <v>227</v>
      </c>
      <c r="H3591" t="str">
        <f>VLOOKUP(E3591,filtered_wfh_with_region!$AA$2:$AB$31,2,FALSE)</f>
        <v>South</v>
      </c>
      <c r="AE3591">
        <v>2022</v>
      </c>
      <c r="AF3591">
        <v>227</v>
      </c>
      <c r="AG3591" t="s">
        <v>84</v>
      </c>
      <c r="AK3591" t="s">
        <v>84</v>
      </c>
      <c r="AL3591">
        <v>227</v>
      </c>
      <c r="AP3591" t="s">
        <v>39</v>
      </c>
      <c r="AQ3591">
        <v>227</v>
      </c>
      <c r="AT3591">
        <v>2022</v>
      </c>
      <c r="AU3591" t="s">
        <v>39</v>
      </c>
      <c r="AV3591">
        <v>227</v>
      </c>
    </row>
    <row r="3592" spans="1:48" x14ac:dyDescent="0.4">
      <c r="A3592" t="s">
        <v>45</v>
      </c>
      <c r="B3592">
        <v>2022</v>
      </c>
      <c r="C3592" t="s">
        <v>39</v>
      </c>
      <c r="D3592" t="s">
        <v>56</v>
      </c>
      <c r="E3592" t="s">
        <v>28</v>
      </c>
      <c r="F3592" t="s">
        <v>7</v>
      </c>
      <c r="G3592">
        <v>395</v>
      </c>
      <c r="H3592" t="str">
        <f>VLOOKUP(E3592,filtered_wfh_with_region!$AA$2:$AB$31,2,FALSE)</f>
        <v>South</v>
      </c>
      <c r="AE3592">
        <v>2022</v>
      </c>
      <c r="AF3592">
        <v>395</v>
      </c>
      <c r="AG3592" t="s">
        <v>84</v>
      </c>
      <c r="AK3592" t="s">
        <v>84</v>
      </c>
      <c r="AL3592">
        <v>395</v>
      </c>
      <c r="AP3592" t="s">
        <v>39</v>
      </c>
      <c r="AQ3592">
        <v>395</v>
      </c>
      <c r="AT3592">
        <v>2022</v>
      </c>
      <c r="AU3592" t="s">
        <v>39</v>
      </c>
      <c r="AV3592">
        <v>395</v>
      </c>
    </row>
    <row r="3593" spans="1:48" x14ac:dyDescent="0.4">
      <c r="A3593" t="s">
        <v>45</v>
      </c>
      <c r="B3593">
        <v>2022</v>
      </c>
      <c r="C3593" t="s">
        <v>39</v>
      </c>
      <c r="D3593" t="s">
        <v>56</v>
      </c>
      <c r="E3593" t="s">
        <v>29</v>
      </c>
      <c r="F3593" t="s">
        <v>7</v>
      </c>
      <c r="G3593">
        <v>425</v>
      </c>
      <c r="H3593" t="str">
        <f>VLOOKUP(E3593,filtered_wfh_with_region!$AA$2:$AB$31,2,FALSE)</f>
        <v>West</v>
      </c>
      <c r="AE3593">
        <v>2022</v>
      </c>
      <c r="AF3593">
        <v>425</v>
      </c>
      <c r="AG3593" t="s">
        <v>71</v>
      </c>
      <c r="AK3593" t="s">
        <v>71</v>
      </c>
      <c r="AL3593">
        <v>425</v>
      </c>
      <c r="AP3593" t="s">
        <v>39</v>
      </c>
      <c r="AQ3593">
        <v>425</v>
      </c>
      <c r="AT3593">
        <v>2022</v>
      </c>
      <c r="AU3593" t="s">
        <v>39</v>
      </c>
      <c r="AV3593">
        <v>425</v>
      </c>
    </row>
    <row r="3594" spans="1:48" x14ac:dyDescent="0.4">
      <c r="A3594" t="s">
        <v>45</v>
      </c>
      <c r="B3594">
        <v>2022</v>
      </c>
      <c r="C3594" t="s">
        <v>39</v>
      </c>
      <c r="D3594" t="s">
        <v>56</v>
      </c>
      <c r="E3594" t="s">
        <v>30</v>
      </c>
      <c r="F3594" t="s">
        <v>7</v>
      </c>
      <c r="G3594">
        <v>626</v>
      </c>
      <c r="H3594" t="str">
        <f>VLOOKUP(E3594,filtered_wfh_with_region!$AA$2:$AB$31,2,FALSE)</f>
        <v>West</v>
      </c>
      <c r="AE3594">
        <v>2022</v>
      </c>
      <c r="AF3594">
        <v>626</v>
      </c>
      <c r="AG3594" t="s">
        <v>71</v>
      </c>
      <c r="AK3594" t="s">
        <v>71</v>
      </c>
      <c r="AL3594">
        <v>626</v>
      </c>
      <c r="AP3594" t="s">
        <v>39</v>
      </c>
      <c r="AQ3594">
        <v>626</v>
      </c>
      <c r="AT3594">
        <v>2022</v>
      </c>
      <c r="AU3594" t="s">
        <v>39</v>
      </c>
      <c r="AV3594">
        <v>626</v>
      </c>
    </row>
    <row r="3595" spans="1:48" x14ac:dyDescent="0.4">
      <c r="A3595" t="s">
        <v>45</v>
      </c>
      <c r="B3595">
        <v>2022</v>
      </c>
      <c r="C3595" t="s">
        <v>39</v>
      </c>
      <c r="D3595" t="s">
        <v>56</v>
      </c>
      <c r="E3595" t="s">
        <v>31</v>
      </c>
      <c r="F3595" t="s">
        <v>7</v>
      </c>
      <c r="G3595">
        <v>78</v>
      </c>
      <c r="H3595" t="str">
        <f>VLOOKUP(E3595,filtered_wfh_with_region!$AA$2:$AB$31,2,FALSE)</f>
        <v>West</v>
      </c>
      <c r="AE3595">
        <v>2022</v>
      </c>
      <c r="AF3595">
        <v>78</v>
      </c>
      <c r="AG3595" t="s">
        <v>71</v>
      </c>
      <c r="AK3595" t="s">
        <v>71</v>
      </c>
      <c r="AL3595">
        <v>78</v>
      </c>
      <c r="AP3595" t="s">
        <v>39</v>
      </c>
      <c r="AQ3595">
        <v>78</v>
      </c>
      <c r="AT3595">
        <v>2022</v>
      </c>
      <c r="AU3595" t="s">
        <v>39</v>
      </c>
      <c r="AV3595">
        <v>78</v>
      </c>
    </row>
    <row r="3596" spans="1:48" x14ac:dyDescent="0.4">
      <c r="A3596" t="s">
        <v>45</v>
      </c>
      <c r="B3596">
        <v>2022</v>
      </c>
      <c r="C3596" t="s">
        <v>39</v>
      </c>
      <c r="D3596" t="s">
        <v>56</v>
      </c>
      <c r="E3596" t="s">
        <v>32</v>
      </c>
      <c r="F3596" t="s">
        <v>7</v>
      </c>
      <c r="G3596">
        <v>271</v>
      </c>
      <c r="H3596" t="str">
        <f>VLOOKUP(E3596,filtered_wfh_with_region!$AA$2:$AB$31,2,FALSE)</f>
        <v>West</v>
      </c>
      <c r="AE3596">
        <v>2022</v>
      </c>
      <c r="AF3596">
        <v>271</v>
      </c>
      <c r="AG3596" t="s">
        <v>71</v>
      </c>
      <c r="AK3596" t="s">
        <v>71</v>
      </c>
      <c r="AL3596">
        <v>271</v>
      </c>
      <c r="AP3596" t="s">
        <v>39</v>
      </c>
      <c r="AQ3596">
        <v>271</v>
      </c>
      <c r="AT3596">
        <v>2022</v>
      </c>
      <c r="AU3596" t="s">
        <v>39</v>
      </c>
      <c r="AV3596">
        <v>271</v>
      </c>
    </row>
    <row r="3597" spans="1:48" x14ac:dyDescent="0.4">
      <c r="A3597" t="s">
        <v>45</v>
      </c>
      <c r="B3597">
        <v>2022</v>
      </c>
      <c r="C3597" t="s">
        <v>39</v>
      </c>
      <c r="D3597" t="s">
        <v>56</v>
      </c>
      <c r="E3597" t="s">
        <v>33</v>
      </c>
      <c r="F3597" t="s">
        <v>7</v>
      </c>
      <c r="G3597">
        <v>113</v>
      </c>
      <c r="H3597" t="str">
        <f>VLOOKUP(E3597,filtered_wfh_with_region!$AA$2:$AB$31,2,FALSE)</f>
        <v>West</v>
      </c>
      <c r="AE3597">
        <v>2022</v>
      </c>
      <c r="AF3597">
        <v>113</v>
      </c>
      <c r="AG3597" t="s">
        <v>71</v>
      </c>
      <c r="AK3597" t="s">
        <v>71</v>
      </c>
      <c r="AL3597">
        <v>113</v>
      </c>
      <c r="AP3597" t="s">
        <v>39</v>
      </c>
      <c r="AQ3597">
        <v>113</v>
      </c>
      <c r="AT3597">
        <v>2022</v>
      </c>
      <c r="AU3597" t="s">
        <v>39</v>
      </c>
      <c r="AV3597">
        <v>113</v>
      </c>
    </row>
    <row r="3598" spans="1:48" x14ac:dyDescent="0.4">
      <c r="A3598" t="s">
        <v>45</v>
      </c>
      <c r="B3598">
        <v>2022</v>
      </c>
      <c r="C3598" t="s">
        <v>39</v>
      </c>
      <c r="D3598" t="s">
        <v>56</v>
      </c>
      <c r="E3598" t="s">
        <v>34</v>
      </c>
      <c r="F3598" t="s">
        <v>7</v>
      </c>
      <c r="G3598">
        <v>181</v>
      </c>
      <c r="H3598" t="str">
        <f>VLOOKUP(E3598,filtered_wfh_with_region!$AA$2:$AB$31,2,FALSE)</f>
        <v>West</v>
      </c>
      <c r="AE3598">
        <v>2022</v>
      </c>
      <c r="AF3598">
        <v>181</v>
      </c>
      <c r="AG3598" t="s">
        <v>71</v>
      </c>
      <c r="AK3598" t="s">
        <v>71</v>
      </c>
      <c r="AL3598">
        <v>181</v>
      </c>
      <c r="AP3598" t="s">
        <v>39</v>
      </c>
      <c r="AQ3598">
        <v>181</v>
      </c>
      <c r="AT3598">
        <v>2022</v>
      </c>
      <c r="AU3598" t="s">
        <v>39</v>
      </c>
      <c r="AV3598">
        <v>181</v>
      </c>
    </row>
    <row r="3599" spans="1:48" x14ac:dyDescent="0.4">
      <c r="A3599" t="s">
        <v>45</v>
      </c>
      <c r="B3599">
        <v>2022</v>
      </c>
      <c r="C3599" t="s">
        <v>39</v>
      </c>
      <c r="D3599" t="s">
        <v>56</v>
      </c>
      <c r="E3599" t="s">
        <v>35</v>
      </c>
      <c r="F3599" t="s">
        <v>7</v>
      </c>
      <c r="G3599">
        <v>120</v>
      </c>
      <c r="H3599" t="str">
        <f>VLOOKUP(E3599,filtered_wfh_with_region!$AA$2:$AB$31,2,FALSE)</f>
        <v>North</v>
      </c>
      <c r="AE3599">
        <v>2022</v>
      </c>
      <c r="AF3599">
        <v>120</v>
      </c>
      <c r="AG3599" t="s">
        <v>83</v>
      </c>
      <c r="AK3599" t="s">
        <v>83</v>
      </c>
      <c r="AL3599">
        <v>120</v>
      </c>
      <c r="AP3599" t="s">
        <v>39</v>
      </c>
      <c r="AQ3599">
        <v>120</v>
      </c>
      <c r="AT3599">
        <v>2022</v>
      </c>
      <c r="AU3599" t="s">
        <v>39</v>
      </c>
      <c r="AV3599">
        <v>120</v>
      </c>
    </row>
    <row r="3600" spans="1:48" x14ac:dyDescent="0.4">
      <c r="A3600" t="s">
        <v>45</v>
      </c>
      <c r="B3600">
        <v>2022</v>
      </c>
      <c r="C3600" t="s">
        <v>39</v>
      </c>
      <c r="D3600" t="s">
        <v>56</v>
      </c>
      <c r="E3600" t="s">
        <v>36</v>
      </c>
      <c r="F3600" t="s">
        <v>7</v>
      </c>
      <c r="G3600">
        <v>397</v>
      </c>
      <c r="H3600" t="str">
        <f>VLOOKUP(E3600,filtered_wfh_with_region!$AA$2:$AB$31,2,FALSE)</f>
        <v>North</v>
      </c>
      <c r="AE3600">
        <v>2022</v>
      </c>
      <c r="AF3600">
        <v>397</v>
      </c>
      <c r="AG3600" t="s">
        <v>83</v>
      </c>
      <c r="AK3600" t="s">
        <v>83</v>
      </c>
      <c r="AL3600">
        <v>397</v>
      </c>
      <c r="AP3600" t="s">
        <v>39</v>
      </c>
      <c r="AQ3600">
        <v>397</v>
      </c>
      <c r="AT3600">
        <v>2022</v>
      </c>
      <c r="AU3600" t="s">
        <v>39</v>
      </c>
      <c r="AV3600">
        <v>397</v>
      </c>
    </row>
    <row r="3601" spans="1:48" x14ac:dyDescent="0.4">
      <c r="A3601" t="s">
        <v>45</v>
      </c>
      <c r="B3601">
        <v>2022</v>
      </c>
      <c r="C3601" t="s">
        <v>39</v>
      </c>
      <c r="D3601" t="s">
        <v>56</v>
      </c>
      <c r="E3601" t="s">
        <v>37</v>
      </c>
      <c r="F3601" t="s">
        <v>7</v>
      </c>
      <c r="G3601">
        <v>45</v>
      </c>
      <c r="H3601" t="str">
        <f>VLOOKUP(E3601,filtered_wfh_with_region!$AA$2:$AB$31,2,FALSE)</f>
        <v>North</v>
      </c>
      <c r="AE3601">
        <v>2022</v>
      </c>
      <c r="AF3601">
        <v>45</v>
      </c>
      <c r="AG3601" t="s">
        <v>83</v>
      </c>
      <c r="AK3601" t="s">
        <v>83</v>
      </c>
      <c r="AL3601">
        <v>45</v>
      </c>
      <c r="AP3601" t="s">
        <v>39</v>
      </c>
      <c r="AQ3601">
        <v>45</v>
      </c>
      <c r="AT3601">
        <v>2022</v>
      </c>
      <c r="AU3601" t="s">
        <v>39</v>
      </c>
      <c r="AV3601">
        <v>45</v>
      </c>
    </row>
    <row r="3602" spans="1:48" x14ac:dyDescent="0.4">
      <c r="A3602" t="s">
        <v>45</v>
      </c>
      <c r="B3602">
        <v>2022</v>
      </c>
      <c r="C3602" t="s">
        <v>39</v>
      </c>
      <c r="D3602" t="s">
        <v>57</v>
      </c>
      <c r="E3602" t="s">
        <v>8</v>
      </c>
      <c r="F3602" t="s">
        <v>7</v>
      </c>
      <c r="G3602">
        <v>172</v>
      </c>
      <c r="H3602" t="str">
        <f>VLOOKUP(E3602,filtered_wfh_with_region!$AA$2:$AB$31,2,FALSE)</f>
        <v>East</v>
      </c>
      <c r="AE3602">
        <v>2022</v>
      </c>
      <c r="AF3602">
        <v>172</v>
      </c>
      <c r="AG3602" t="s">
        <v>82</v>
      </c>
      <c r="AK3602" t="s">
        <v>82</v>
      </c>
      <c r="AL3602">
        <v>172</v>
      </c>
      <c r="AP3602" t="s">
        <v>39</v>
      </c>
      <c r="AQ3602">
        <v>172</v>
      </c>
      <c r="AT3602">
        <v>2022</v>
      </c>
      <c r="AU3602" t="s">
        <v>39</v>
      </c>
      <c r="AV3602">
        <v>172</v>
      </c>
    </row>
    <row r="3603" spans="1:48" x14ac:dyDescent="0.4">
      <c r="A3603" t="s">
        <v>45</v>
      </c>
      <c r="B3603">
        <v>2022</v>
      </c>
      <c r="C3603" t="s">
        <v>39</v>
      </c>
      <c r="D3603" t="s">
        <v>57</v>
      </c>
      <c r="E3603" t="s">
        <v>9</v>
      </c>
      <c r="F3603" t="s">
        <v>7</v>
      </c>
      <c r="G3603">
        <v>2546</v>
      </c>
      <c r="H3603" t="str">
        <f>VLOOKUP(E3603,filtered_wfh_with_region!$AA$2:$AB$31,2,FALSE)</f>
        <v>East</v>
      </c>
      <c r="AE3603">
        <v>2022</v>
      </c>
      <c r="AF3603">
        <v>2546</v>
      </c>
      <c r="AG3603" t="s">
        <v>82</v>
      </c>
      <c r="AK3603" t="s">
        <v>82</v>
      </c>
      <c r="AL3603">
        <v>2546</v>
      </c>
      <c r="AP3603" t="s">
        <v>39</v>
      </c>
      <c r="AQ3603">
        <v>2546</v>
      </c>
      <c r="AT3603">
        <v>2022</v>
      </c>
      <c r="AU3603" t="s">
        <v>39</v>
      </c>
      <c r="AV3603">
        <v>2546</v>
      </c>
    </row>
    <row r="3604" spans="1:48" x14ac:dyDescent="0.4">
      <c r="A3604" t="s">
        <v>45</v>
      </c>
      <c r="B3604">
        <v>2022</v>
      </c>
      <c r="C3604" t="s">
        <v>39</v>
      </c>
      <c r="D3604" t="s">
        <v>57</v>
      </c>
      <c r="E3604" t="s">
        <v>10</v>
      </c>
      <c r="F3604" t="s">
        <v>7</v>
      </c>
      <c r="G3604">
        <v>1545</v>
      </c>
      <c r="H3604" t="str">
        <f>VLOOKUP(E3604,filtered_wfh_with_region!$AA$2:$AB$31,2,FALSE)</f>
        <v>East</v>
      </c>
      <c r="AE3604">
        <v>2022</v>
      </c>
      <c r="AF3604">
        <v>1545</v>
      </c>
      <c r="AG3604" t="s">
        <v>82</v>
      </c>
      <c r="AK3604" t="s">
        <v>82</v>
      </c>
      <c r="AL3604">
        <v>1545</v>
      </c>
      <c r="AP3604" t="s">
        <v>39</v>
      </c>
      <c r="AQ3604">
        <v>1545</v>
      </c>
      <c r="AT3604">
        <v>2022</v>
      </c>
      <c r="AU3604" t="s">
        <v>39</v>
      </c>
      <c r="AV3604">
        <v>1545</v>
      </c>
    </row>
    <row r="3605" spans="1:48" x14ac:dyDescent="0.4">
      <c r="A3605" t="s">
        <v>45</v>
      </c>
      <c r="B3605">
        <v>2022</v>
      </c>
      <c r="C3605" t="s">
        <v>39</v>
      </c>
      <c r="D3605" t="s">
        <v>57</v>
      </c>
      <c r="E3605" t="s">
        <v>11</v>
      </c>
      <c r="F3605" t="s">
        <v>7</v>
      </c>
      <c r="G3605">
        <v>1826</v>
      </c>
      <c r="H3605" t="str">
        <f>VLOOKUP(E3605,filtered_wfh_with_region!$AA$2:$AB$31,2,FALSE)</f>
        <v>East</v>
      </c>
      <c r="AE3605">
        <v>2022</v>
      </c>
      <c r="AF3605">
        <v>1826</v>
      </c>
      <c r="AG3605" t="s">
        <v>82</v>
      </c>
      <c r="AK3605" t="s">
        <v>82</v>
      </c>
      <c r="AL3605">
        <v>1826</v>
      </c>
      <c r="AP3605" t="s">
        <v>39</v>
      </c>
      <c r="AQ3605">
        <v>1826</v>
      </c>
      <c r="AT3605">
        <v>2022</v>
      </c>
      <c r="AU3605" t="s">
        <v>39</v>
      </c>
      <c r="AV3605">
        <v>1826</v>
      </c>
    </row>
    <row r="3606" spans="1:48" x14ac:dyDescent="0.4">
      <c r="A3606" t="s">
        <v>45</v>
      </c>
      <c r="B3606">
        <v>2022</v>
      </c>
      <c r="C3606" t="s">
        <v>39</v>
      </c>
      <c r="D3606" t="s">
        <v>57</v>
      </c>
      <c r="E3606" t="s">
        <v>12</v>
      </c>
      <c r="F3606" t="s">
        <v>7</v>
      </c>
      <c r="G3606">
        <v>1383</v>
      </c>
      <c r="H3606" t="str">
        <f>VLOOKUP(E3606,filtered_wfh_with_region!$AA$2:$AB$31,2,FALSE)</f>
        <v>East</v>
      </c>
      <c r="AE3606">
        <v>2022</v>
      </c>
      <c r="AF3606">
        <v>1383</v>
      </c>
      <c r="AG3606" t="s">
        <v>82</v>
      </c>
      <c r="AK3606" t="s">
        <v>82</v>
      </c>
      <c r="AL3606">
        <v>1383</v>
      </c>
      <c r="AP3606" t="s">
        <v>39</v>
      </c>
      <c r="AQ3606">
        <v>1383</v>
      </c>
      <c r="AT3606">
        <v>2022</v>
      </c>
      <c r="AU3606" t="s">
        <v>39</v>
      </c>
      <c r="AV3606">
        <v>1383</v>
      </c>
    </row>
    <row r="3607" spans="1:48" x14ac:dyDescent="0.4">
      <c r="A3607" t="s">
        <v>45</v>
      </c>
      <c r="B3607">
        <v>2022</v>
      </c>
      <c r="C3607" t="s">
        <v>39</v>
      </c>
      <c r="D3607" t="s">
        <v>57</v>
      </c>
      <c r="E3607" t="s">
        <v>13</v>
      </c>
      <c r="F3607" t="s">
        <v>7</v>
      </c>
      <c r="G3607">
        <v>1066</v>
      </c>
      <c r="H3607" t="str">
        <f>VLOOKUP(E3607,filtered_wfh_with_region!$AA$2:$AB$31,2,FALSE)</f>
        <v>East</v>
      </c>
      <c r="AE3607">
        <v>2022</v>
      </c>
      <c r="AF3607">
        <v>1066</v>
      </c>
      <c r="AG3607" t="s">
        <v>82</v>
      </c>
      <c r="AK3607" t="s">
        <v>82</v>
      </c>
      <c r="AL3607">
        <v>1066</v>
      </c>
      <c r="AP3607" t="s">
        <v>39</v>
      </c>
      <c r="AQ3607">
        <v>1066</v>
      </c>
      <c r="AT3607">
        <v>2022</v>
      </c>
      <c r="AU3607" t="s">
        <v>39</v>
      </c>
      <c r="AV3607">
        <v>1066</v>
      </c>
    </row>
    <row r="3608" spans="1:48" x14ac:dyDescent="0.4">
      <c r="A3608" t="s">
        <v>45</v>
      </c>
      <c r="B3608">
        <v>2022</v>
      </c>
      <c r="C3608" t="s">
        <v>39</v>
      </c>
      <c r="D3608" t="s">
        <v>57</v>
      </c>
      <c r="E3608" t="s">
        <v>14</v>
      </c>
      <c r="F3608" t="s">
        <v>7</v>
      </c>
      <c r="G3608">
        <v>392</v>
      </c>
      <c r="H3608" t="str">
        <f>VLOOKUP(E3608,filtered_wfh_with_region!$AA$2:$AB$31,2,FALSE)</f>
        <v>Midlands</v>
      </c>
      <c r="AE3608">
        <v>2022</v>
      </c>
      <c r="AF3608">
        <v>392</v>
      </c>
      <c r="AG3608" t="s">
        <v>72</v>
      </c>
      <c r="AK3608" t="s">
        <v>72</v>
      </c>
      <c r="AL3608">
        <v>392</v>
      </c>
      <c r="AP3608" t="s">
        <v>39</v>
      </c>
      <c r="AQ3608">
        <v>392</v>
      </c>
      <c r="AT3608">
        <v>2022</v>
      </c>
      <c r="AU3608" t="s">
        <v>39</v>
      </c>
      <c r="AV3608">
        <v>392</v>
      </c>
    </row>
    <row r="3609" spans="1:48" x14ac:dyDescent="0.4">
      <c r="A3609" t="s">
        <v>45</v>
      </c>
      <c r="B3609">
        <v>2022</v>
      </c>
      <c r="C3609" t="s">
        <v>39</v>
      </c>
      <c r="D3609" t="s">
        <v>57</v>
      </c>
      <c r="E3609" t="s">
        <v>15</v>
      </c>
      <c r="F3609" t="s">
        <v>7</v>
      </c>
      <c r="G3609">
        <v>224</v>
      </c>
      <c r="H3609" t="str">
        <f>VLOOKUP(E3609,filtered_wfh_with_region!$AA$2:$AB$31,2,FALSE)</f>
        <v>Midlands</v>
      </c>
      <c r="AE3609">
        <v>2022</v>
      </c>
      <c r="AF3609">
        <v>224</v>
      </c>
      <c r="AG3609" t="s">
        <v>72</v>
      </c>
      <c r="AK3609" t="s">
        <v>72</v>
      </c>
      <c r="AL3609">
        <v>224</v>
      </c>
      <c r="AP3609" t="s">
        <v>39</v>
      </c>
      <c r="AQ3609">
        <v>224</v>
      </c>
      <c r="AT3609">
        <v>2022</v>
      </c>
      <c r="AU3609" t="s">
        <v>39</v>
      </c>
      <c r="AV3609">
        <v>224</v>
      </c>
    </row>
    <row r="3610" spans="1:48" x14ac:dyDescent="0.4">
      <c r="A3610" t="s">
        <v>45</v>
      </c>
      <c r="B3610">
        <v>2022</v>
      </c>
      <c r="C3610" t="s">
        <v>39</v>
      </c>
      <c r="D3610" t="s">
        <v>57</v>
      </c>
      <c r="E3610" t="s">
        <v>16</v>
      </c>
      <c r="F3610" t="s">
        <v>7</v>
      </c>
      <c r="G3610">
        <v>64</v>
      </c>
      <c r="H3610" t="str">
        <f>VLOOKUP(E3610,filtered_wfh_with_region!$AA$2:$AB$31,2,FALSE)</f>
        <v>Midlands</v>
      </c>
      <c r="AE3610">
        <v>2022</v>
      </c>
      <c r="AF3610">
        <v>64</v>
      </c>
      <c r="AG3610" t="s">
        <v>72</v>
      </c>
      <c r="AK3610" t="s">
        <v>72</v>
      </c>
      <c r="AL3610">
        <v>64</v>
      </c>
      <c r="AP3610" t="s">
        <v>39</v>
      </c>
      <c r="AQ3610">
        <v>64</v>
      </c>
      <c r="AT3610">
        <v>2022</v>
      </c>
      <c r="AU3610" t="s">
        <v>39</v>
      </c>
      <c r="AV3610">
        <v>64</v>
      </c>
    </row>
    <row r="3611" spans="1:48" x14ac:dyDescent="0.4">
      <c r="A3611" t="s">
        <v>45</v>
      </c>
      <c r="B3611">
        <v>2022</v>
      </c>
      <c r="C3611" t="s">
        <v>39</v>
      </c>
      <c r="D3611" t="s">
        <v>57</v>
      </c>
      <c r="E3611" t="s">
        <v>17</v>
      </c>
      <c r="F3611" t="s">
        <v>7</v>
      </c>
      <c r="G3611">
        <v>647</v>
      </c>
      <c r="H3611" t="str">
        <f>VLOOKUP(E3611,filtered_wfh_with_region!$AA$2:$AB$31,2,FALSE)</f>
        <v>East</v>
      </c>
      <c r="AE3611">
        <v>2022</v>
      </c>
      <c r="AF3611">
        <v>647</v>
      </c>
      <c r="AG3611" t="s">
        <v>82</v>
      </c>
      <c r="AK3611" t="s">
        <v>82</v>
      </c>
      <c r="AL3611">
        <v>647</v>
      </c>
      <c r="AP3611" t="s">
        <v>39</v>
      </c>
      <c r="AQ3611">
        <v>647</v>
      </c>
      <c r="AT3611">
        <v>2022</v>
      </c>
      <c r="AU3611" t="s">
        <v>39</v>
      </c>
      <c r="AV3611">
        <v>647</v>
      </c>
    </row>
    <row r="3612" spans="1:48" x14ac:dyDescent="0.4">
      <c r="A3612" t="s">
        <v>45</v>
      </c>
      <c r="B3612">
        <v>2022</v>
      </c>
      <c r="C3612" t="s">
        <v>39</v>
      </c>
      <c r="D3612" t="s">
        <v>57</v>
      </c>
      <c r="E3612" t="s">
        <v>18</v>
      </c>
      <c r="F3612" t="s">
        <v>7</v>
      </c>
      <c r="G3612">
        <v>946</v>
      </c>
      <c r="H3612" t="str">
        <f>VLOOKUP(E3612,filtered_wfh_with_region!$AA$2:$AB$31,2,FALSE)</f>
        <v>East</v>
      </c>
      <c r="AE3612">
        <v>2022</v>
      </c>
      <c r="AF3612">
        <v>946</v>
      </c>
      <c r="AG3612" t="s">
        <v>82</v>
      </c>
      <c r="AK3612" t="s">
        <v>82</v>
      </c>
      <c r="AL3612">
        <v>946</v>
      </c>
      <c r="AP3612" t="s">
        <v>39</v>
      </c>
      <c r="AQ3612">
        <v>946</v>
      </c>
      <c r="AT3612">
        <v>2022</v>
      </c>
      <c r="AU3612" t="s">
        <v>39</v>
      </c>
      <c r="AV3612">
        <v>946</v>
      </c>
    </row>
    <row r="3613" spans="1:48" x14ac:dyDescent="0.4">
      <c r="A3613" t="s">
        <v>45</v>
      </c>
      <c r="B3613">
        <v>2022</v>
      </c>
      <c r="C3613" t="s">
        <v>39</v>
      </c>
      <c r="D3613" t="s">
        <v>57</v>
      </c>
      <c r="E3613" t="s">
        <v>19</v>
      </c>
      <c r="F3613" t="s">
        <v>7</v>
      </c>
      <c r="G3613">
        <v>139</v>
      </c>
      <c r="H3613" t="str">
        <f>VLOOKUP(E3613,filtered_wfh_with_region!$AA$2:$AB$31,2,FALSE)</f>
        <v>Midlands</v>
      </c>
      <c r="AE3613">
        <v>2022</v>
      </c>
      <c r="AF3613">
        <v>139</v>
      </c>
      <c r="AG3613" t="s">
        <v>72</v>
      </c>
      <c r="AK3613" t="s">
        <v>72</v>
      </c>
      <c r="AL3613">
        <v>139</v>
      </c>
      <c r="AP3613" t="s">
        <v>39</v>
      </c>
      <c r="AQ3613">
        <v>139</v>
      </c>
      <c r="AT3613">
        <v>2022</v>
      </c>
      <c r="AU3613" t="s">
        <v>39</v>
      </c>
      <c r="AV3613">
        <v>139</v>
      </c>
    </row>
    <row r="3614" spans="1:48" x14ac:dyDescent="0.4">
      <c r="A3614" t="s">
        <v>45</v>
      </c>
      <c r="B3614">
        <v>2022</v>
      </c>
      <c r="C3614" t="s">
        <v>39</v>
      </c>
      <c r="D3614" t="s">
        <v>57</v>
      </c>
      <c r="E3614" t="s">
        <v>20</v>
      </c>
      <c r="F3614" t="s">
        <v>7</v>
      </c>
      <c r="G3614">
        <v>203</v>
      </c>
      <c r="H3614" t="str">
        <f>VLOOKUP(E3614,filtered_wfh_with_region!$AA$2:$AB$31,2,FALSE)</f>
        <v>Midlands</v>
      </c>
      <c r="AE3614">
        <v>2022</v>
      </c>
      <c r="AF3614">
        <v>203</v>
      </c>
      <c r="AG3614" t="s">
        <v>72</v>
      </c>
      <c r="AK3614" t="s">
        <v>72</v>
      </c>
      <c r="AL3614">
        <v>203</v>
      </c>
      <c r="AP3614" t="s">
        <v>39</v>
      </c>
      <c r="AQ3614">
        <v>203</v>
      </c>
      <c r="AT3614">
        <v>2022</v>
      </c>
      <c r="AU3614" t="s">
        <v>39</v>
      </c>
      <c r="AV3614">
        <v>203</v>
      </c>
    </row>
    <row r="3615" spans="1:48" x14ac:dyDescent="0.4">
      <c r="A3615" t="s">
        <v>45</v>
      </c>
      <c r="B3615">
        <v>2022</v>
      </c>
      <c r="C3615" t="s">
        <v>39</v>
      </c>
      <c r="D3615" t="s">
        <v>57</v>
      </c>
      <c r="E3615" t="s">
        <v>21</v>
      </c>
      <c r="F3615" t="s">
        <v>7</v>
      </c>
      <c r="G3615">
        <v>398</v>
      </c>
      <c r="H3615" t="str">
        <f>VLOOKUP(E3615,filtered_wfh_with_region!$AA$2:$AB$31,2,FALSE)</f>
        <v>East</v>
      </c>
      <c r="AE3615">
        <v>2022</v>
      </c>
      <c r="AF3615">
        <v>398</v>
      </c>
      <c r="AG3615" t="s">
        <v>82</v>
      </c>
      <c r="AK3615" t="s">
        <v>82</v>
      </c>
      <c r="AL3615">
        <v>398</v>
      </c>
      <c r="AP3615" t="s">
        <v>39</v>
      </c>
      <c r="AQ3615">
        <v>398</v>
      </c>
      <c r="AT3615">
        <v>2022</v>
      </c>
      <c r="AU3615" t="s">
        <v>39</v>
      </c>
      <c r="AV3615">
        <v>398</v>
      </c>
    </row>
    <row r="3616" spans="1:48" x14ac:dyDescent="0.4">
      <c r="A3616" t="s">
        <v>45</v>
      </c>
      <c r="B3616">
        <v>2022</v>
      </c>
      <c r="C3616" t="s">
        <v>39</v>
      </c>
      <c r="D3616" t="s">
        <v>57</v>
      </c>
      <c r="E3616" t="s">
        <v>22</v>
      </c>
      <c r="F3616" t="s">
        <v>7</v>
      </c>
      <c r="G3616">
        <v>679</v>
      </c>
      <c r="H3616" t="str">
        <f>VLOOKUP(E3616,filtered_wfh_with_region!$AA$2:$AB$31,2,FALSE)</f>
        <v>East</v>
      </c>
      <c r="AE3616">
        <v>2022</v>
      </c>
      <c r="AF3616">
        <v>679</v>
      </c>
      <c r="AG3616" t="s">
        <v>82</v>
      </c>
      <c r="AK3616" t="s">
        <v>82</v>
      </c>
      <c r="AL3616">
        <v>679</v>
      </c>
      <c r="AP3616" t="s">
        <v>39</v>
      </c>
      <c r="AQ3616">
        <v>679</v>
      </c>
      <c r="AT3616">
        <v>2022</v>
      </c>
      <c r="AU3616" t="s">
        <v>39</v>
      </c>
      <c r="AV3616">
        <v>679</v>
      </c>
    </row>
    <row r="3617" spans="1:48" x14ac:dyDescent="0.4">
      <c r="A3617" t="s">
        <v>45</v>
      </c>
      <c r="B3617">
        <v>2022</v>
      </c>
      <c r="C3617" t="s">
        <v>39</v>
      </c>
      <c r="D3617" t="s">
        <v>57</v>
      </c>
      <c r="E3617" t="s">
        <v>23</v>
      </c>
      <c r="F3617" t="s">
        <v>7</v>
      </c>
      <c r="G3617">
        <v>255</v>
      </c>
      <c r="H3617" t="str">
        <f>VLOOKUP(E3617,filtered_wfh_with_region!$AA$2:$AB$31,2,FALSE)</f>
        <v>South</v>
      </c>
      <c r="AE3617">
        <v>2022</v>
      </c>
      <c r="AF3617">
        <v>255</v>
      </c>
      <c r="AG3617" t="s">
        <v>84</v>
      </c>
      <c r="AK3617" t="s">
        <v>84</v>
      </c>
      <c r="AL3617">
        <v>255</v>
      </c>
      <c r="AP3617" t="s">
        <v>39</v>
      </c>
      <c r="AQ3617">
        <v>255</v>
      </c>
      <c r="AT3617">
        <v>2022</v>
      </c>
      <c r="AU3617" t="s">
        <v>39</v>
      </c>
      <c r="AV3617">
        <v>255</v>
      </c>
    </row>
    <row r="3618" spans="1:48" x14ac:dyDescent="0.4">
      <c r="A3618" t="s">
        <v>45</v>
      </c>
      <c r="B3618">
        <v>2022</v>
      </c>
      <c r="C3618" t="s">
        <v>39</v>
      </c>
      <c r="D3618" t="s">
        <v>57</v>
      </c>
      <c r="E3618" t="s">
        <v>24</v>
      </c>
      <c r="F3618" t="s">
        <v>7</v>
      </c>
      <c r="G3618">
        <v>1085</v>
      </c>
      <c r="H3618" t="str">
        <f>VLOOKUP(E3618,filtered_wfh_with_region!$AA$2:$AB$31,2,FALSE)</f>
        <v>South</v>
      </c>
      <c r="AE3618">
        <v>2022</v>
      </c>
      <c r="AF3618">
        <v>1085</v>
      </c>
      <c r="AG3618" t="s">
        <v>84</v>
      </c>
      <c r="AK3618" t="s">
        <v>84</v>
      </c>
      <c r="AL3618">
        <v>1085</v>
      </c>
      <c r="AP3618" t="s">
        <v>39</v>
      </c>
      <c r="AQ3618">
        <v>1085</v>
      </c>
      <c r="AT3618">
        <v>2022</v>
      </c>
      <c r="AU3618" t="s">
        <v>39</v>
      </c>
      <c r="AV3618">
        <v>1085</v>
      </c>
    </row>
    <row r="3619" spans="1:48" x14ac:dyDescent="0.4">
      <c r="A3619" t="s">
        <v>45</v>
      </c>
      <c r="B3619">
        <v>2022</v>
      </c>
      <c r="C3619" t="s">
        <v>39</v>
      </c>
      <c r="D3619" t="s">
        <v>57</v>
      </c>
      <c r="E3619" t="s">
        <v>25</v>
      </c>
      <c r="F3619" t="s">
        <v>7</v>
      </c>
      <c r="G3619">
        <v>318</v>
      </c>
      <c r="H3619" t="str">
        <f>VLOOKUP(E3619,filtered_wfh_with_region!$AA$2:$AB$31,2,FALSE)</f>
        <v>South</v>
      </c>
      <c r="AE3619">
        <v>2022</v>
      </c>
      <c r="AF3619">
        <v>318</v>
      </c>
      <c r="AG3619" t="s">
        <v>84</v>
      </c>
      <c r="AK3619" t="s">
        <v>84</v>
      </c>
      <c r="AL3619">
        <v>318</v>
      </c>
      <c r="AP3619" t="s">
        <v>39</v>
      </c>
      <c r="AQ3619">
        <v>318</v>
      </c>
      <c r="AT3619">
        <v>2022</v>
      </c>
      <c r="AU3619" t="s">
        <v>39</v>
      </c>
      <c r="AV3619">
        <v>318</v>
      </c>
    </row>
    <row r="3620" spans="1:48" x14ac:dyDescent="0.4">
      <c r="A3620" t="s">
        <v>45</v>
      </c>
      <c r="B3620">
        <v>2022</v>
      </c>
      <c r="C3620" t="s">
        <v>39</v>
      </c>
      <c r="D3620" t="s">
        <v>57</v>
      </c>
      <c r="E3620" t="s">
        <v>26</v>
      </c>
      <c r="F3620" t="s">
        <v>7</v>
      </c>
      <c r="G3620">
        <v>435</v>
      </c>
      <c r="H3620" t="str">
        <f>VLOOKUP(E3620,filtered_wfh_with_region!$AA$2:$AB$31,2,FALSE)</f>
        <v>South</v>
      </c>
      <c r="AE3620">
        <v>2022</v>
      </c>
      <c r="AF3620">
        <v>435</v>
      </c>
      <c r="AG3620" t="s">
        <v>84</v>
      </c>
      <c r="AK3620" t="s">
        <v>84</v>
      </c>
      <c r="AL3620">
        <v>435</v>
      </c>
      <c r="AP3620" t="s">
        <v>39</v>
      </c>
      <c r="AQ3620">
        <v>435</v>
      </c>
      <c r="AT3620">
        <v>2022</v>
      </c>
      <c r="AU3620" t="s">
        <v>39</v>
      </c>
      <c r="AV3620">
        <v>435</v>
      </c>
    </row>
    <row r="3621" spans="1:48" x14ac:dyDescent="0.4">
      <c r="A3621" t="s">
        <v>45</v>
      </c>
      <c r="B3621">
        <v>2022</v>
      </c>
      <c r="C3621" t="s">
        <v>39</v>
      </c>
      <c r="D3621" t="s">
        <v>57</v>
      </c>
      <c r="E3621" t="s">
        <v>27</v>
      </c>
      <c r="F3621" t="s">
        <v>7</v>
      </c>
      <c r="G3621">
        <v>253</v>
      </c>
      <c r="H3621" t="str">
        <f>VLOOKUP(E3621,filtered_wfh_with_region!$AA$2:$AB$31,2,FALSE)</f>
        <v>South</v>
      </c>
      <c r="AE3621">
        <v>2022</v>
      </c>
      <c r="AF3621">
        <v>253</v>
      </c>
      <c r="AG3621" t="s">
        <v>84</v>
      </c>
      <c r="AK3621" t="s">
        <v>84</v>
      </c>
      <c r="AL3621">
        <v>253</v>
      </c>
      <c r="AP3621" t="s">
        <v>39</v>
      </c>
      <c r="AQ3621">
        <v>253</v>
      </c>
      <c r="AT3621">
        <v>2022</v>
      </c>
      <c r="AU3621" t="s">
        <v>39</v>
      </c>
      <c r="AV3621">
        <v>253</v>
      </c>
    </row>
    <row r="3622" spans="1:48" x14ac:dyDescent="0.4">
      <c r="A3622" t="s">
        <v>45</v>
      </c>
      <c r="B3622">
        <v>2022</v>
      </c>
      <c r="C3622" t="s">
        <v>39</v>
      </c>
      <c r="D3622" t="s">
        <v>57</v>
      </c>
      <c r="E3622" t="s">
        <v>28</v>
      </c>
      <c r="F3622" t="s">
        <v>7</v>
      </c>
      <c r="G3622">
        <v>232</v>
      </c>
      <c r="H3622" t="str">
        <f>VLOOKUP(E3622,filtered_wfh_with_region!$AA$2:$AB$31,2,FALSE)</f>
        <v>South</v>
      </c>
      <c r="AE3622">
        <v>2022</v>
      </c>
      <c r="AF3622">
        <v>232</v>
      </c>
      <c r="AG3622" t="s">
        <v>84</v>
      </c>
      <c r="AK3622" t="s">
        <v>84</v>
      </c>
      <c r="AL3622">
        <v>232</v>
      </c>
      <c r="AP3622" t="s">
        <v>39</v>
      </c>
      <c r="AQ3622">
        <v>232</v>
      </c>
      <c r="AT3622">
        <v>2022</v>
      </c>
      <c r="AU3622" t="s">
        <v>39</v>
      </c>
      <c r="AV3622">
        <v>232</v>
      </c>
    </row>
    <row r="3623" spans="1:48" x14ac:dyDescent="0.4">
      <c r="A3623" t="s">
        <v>45</v>
      </c>
      <c r="B3623">
        <v>2022</v>
      </c>
      <c r="C3623" t="s">
        <v>39</v>
      </c>
      <c r="D3623" t="s">
        <v>57</v>
      </c>
      <c r="E3623" t="s">
        <v>29</v>
      </c>
      <c r="F3623" t="s">
        <v>7</v>
      </c>
      <c r="G3623">
        <v>217</v>
      </c>
      <c r="H3623" t="str">
        <f>VLOOKUP(E3623,filtered_wfh_with_region!$AA$2:$AB$31,2,FALSE)</f>
        <v>West</v>
      </c>
      <c r="AE3623">
        <v>2022</v>
      </c>
      <c r="AF3623">
        <v>217</v>
      </c>
      <c r="AG3623" t="s">
        <v>71</v>
      </c>
      <c r="AK3623" t="s">
        <v>71</v>
      </c>
      <c r="AL3623">
        <v>217</v>
      </c>
      <c r="AP3623" t="s">
        <v>39</v>
      </c>
      <c r="AQ3623">
        <v>217</v>
      </c>
      <c r="AT3623">
        <v>2022</v>
      </c>
      <c r="AU3623" t="s">
        <v>39</v>
      </c>
      <c r="AV3623">
        <v>217</v>
      </c>
    </row>
    <row r="3624" spans="1:48" x14ac:dyDescent="0.4">
      <c r="A3624" t="s">
        <v>45</v>
      </c>
      <c r="B3624">
        <v>2022</v>
      </c>
      <c r="C3624" t="s">
        <v>39</v>
      </c>
      <c r="D3624" t="s">
        <v>57</v>
      </c>
      <c r="E3624" t="s">
        <v>30</v>
      </c>
      <c r="F3624" t="s">
        <v>7</v>
      </c>
      <c r="G3624">
        <v>392</v>
      </c>
      <c r="H3624" t="str">
        <f>VLOOKUP(E3624,filtered_wfh_with_region!$AA$2:$AB$31,2,FALSE)</f>
        <v>West</v>
      </c>
      <c r="AE3624">
        <v>2022</v>
      </c>
      <c r="AF3624">
        <v>392</v>
      </c>
      <c r="AG3624" t="s">
        <v>71</v>
      </c>
      <c r="AK3624" t="s">
        <v>71</v>
      </c>
      <c r="AL3624">
        <v>392</v>
      </c>
      <c r="AP3624" t="s">
        <v>39</v>
      </c>
      <c r="AQ3624">
        <v>392</v>
      </c>
      <c r="AT3624">
        <v>2022</v>
      </c>
      <c r="AU3624" t="s">
        <v>39</v>
      </c>
      <c r="AV3624">
        <v>392</v>
      </c>
    </row>
    <row r="3625" spans="1:48" x14ac:dyDescent="0.4">
      <c r="A3625" t="s">
        <v>45</v>
      </c>
      <c r="B3625">
        <v>2022</v>
      </c>
      <c r="C3625" t="s">
        <v>39</v>
      </c>
      <c r="D3625" t="s">
        <v>57</v>
      </c>
      <c r="E3625" t="s">
        <v>31</v>
      </c>
      <c r="F3625" t="s">
        <v>7</v>
      </c>
      <c r="G3625">
        <v>60</v>
      </c>
      <c r="H3625" t="str">
        <f>VLOOKUP(E3625,filtered_wfh_with_region!$AA$2:$AB$31,2,FALSE)</f>
        <v>West</v>
      </c>
      <c r="AE3625">
        <v>2022</v>
      </c>
      <c r="AF3625">
        <v>60</v>
      </c>
      <c r="AG3625" t="s">
        <v>71</v>
      </c>
      <c r="AK3625" t="s">
        <v>71</v>
      </c>
      <c r="AL3625">
        <v>60</v>
      </c>
      <c r="AP3625" t="s">
        <v>39</v>
      </c>
      <c r="AQ3625">
        <v>60</v>
      </c>
      <c r="AT3625">
        <v>2022</v>
      </c>
      <c r="AU3625" t="s">
        <v>39</v>
      </c>
      <c r="AV3625">
        <v>60</v>
      </c>
    </row>
    <row r="3626" spans="1:48" x14ac:dyDescent="0.4">
      <c r="A3626" t="s">
        <v>45</v>
      </c>
      <c r="B3626">
        <v>2022</v>
      </c>
      <c r="C3626" t="s">
        <v>39</v>
      </c>
      <c r="D3626" t="s">
        <v>57</v>
      </c>
      <c r="E3626" t="s">
        <v>32</v>
      </c>
      <c r="F3626" t="s">
        <v>7</v>
      </c>
      <c r="G3626">
        <v>218</v>
      </c>
      <c r="H3626" t="str">
        <f>VLOOKUP(E3626,filtered_wfh_with_region!$AA$2:$AB$31,2,FALSE)</f>
        <v>West</v>
      </c>
      <c r="AE3626">
        <v>2022</v>
      </c>
      <c r="AF3626">
        <v>218</v>
      </c>
      <c r="AG3626" t="s">
        <v>71</v>
      </c>
      <c r="AK3626" t="s">
        <v>71</v>
      </c>
      <c r="AL3626">
        <v>218</v>
      </c>
      <c r="AP3626" t="s">
        <v>39</v>
      </c>
      <c r="AQ3626">
        <v>218</v>
      </c>
      <c r="AT3626">
        <v>2022</v>
      </c>
      <c r="AU3626" t="s">
        <v>39</v>
      </c>
      <c r="AV3626">
        <v>218</v>
      </c>
    </row>
    <row r="3627" spans="1:48" x14ac:dyDescent="0.4">
      <c r="A3627" t="s">
        <v>45</v>
      </c>
      <c r="B3627">
        <v>2022</v>
      </c>
      <c r="C3627" t="s">
        <v>39</v>
      </c>
      <c r="D3627" t="s">
        <v>57</v>
      </c>
      <c r="E3627" t="s">
        <v>33</v>
      </c>
      <c r="F3627" t="s">
        <v>7</v>
      </c>
      <c r="G3627">
        <v>126</v>
      </c>
      <c r="H3627" t="str">
        <f>VLOOKUP(E3627,filtered_wfh_with_region!$AA$2:$AB$31,2,FALSE)</f>
        <v>West</v>
      </c>
      <c r="AE3627">
        <v>2022</v>
      </c>
      <c r="AF3627">
        <v>126</v>
      </c>
      <c r="AG3627" t="s">
        <v>71</v>
      </c>
      <c r="AK3627" t="s">
        <v>71</v>
      </c>
      <c r="AL3627">
        <v>126</v>
      </c>
      <c r="AP3627" t="s">
        <v>39</v>
      </c>
      <c r="AQ3627">
        <v>126</v>
      </c>
      <c r="AT3627">
        <v>2022</v>
      </c>
      <c r="AU3627" t="s">
        <v>39</v>
      </c>
      <c r="AV3627">
        <v>126</v>
      </c>
    </row>
    <row r="3628" spans="1:48" x14ac:dyDescent="0.4">
      <c r="A3628" t="s">
        <v>45</v>
      </c>
      <c r="B3628">
        <v>2022</v>
      </c>
      <c r="C3628" t="s">
        <v>39</v>
      </c>
      <c r="D3628" t="s">
        <v>57</v>
      </c>
      <c r="E3628" t="s">
        <v>34</v>
      </c>
      <c r="F3628" t="s">
        <v>7</v>
      </c>
      <c r="G3628">
        <v>113</v>
      </c>
      <c r="H3628" t="str">
        <f>VLOOKUP(E3628,filtered_wfh_with_region!$AA$2:$AB$31,2,FALSE)</f>
        <v>West</v>
      </c>
      <c r="AE3628">
        <v>2022</v>
      </c>
      <c r="AF3628">
        <v>113</v>
      </c>
      <c r="AG3628" t="s">
        <v>71</v>
      </c>
      <c r="AK3628" t="s">
        <v>71</v>
      </c>
      <c r="AL3628">
        <v>113</v>
      </c>
      <c r="AP3628" t="s">
        <v>39</v>
      </c>
      <c r="AQ3628">
        <v>113</v>
      </c>
      <c r="AT3628">
        <v>2022</v>
      </c>
      <c r="AU3628" t="s">
        <v>39</v>
      </c>
      <c r="AV3628">
        <v>113</v>
      </c>
    </row>
    <row r="3629" spans="1:48" x14ac:dyDescent="0.4">
      <c r="A3629" t="s">
        <v>45</v>
      </c>
      <c r="B3629">
        <v>2022</v>
      </c>
      <c r="C3629" t="s">
        <v>39</v>
      </c>
      <c r="D3629" t="s">
        <v>57</v>
      </c>
      <c r="E3629" t="s">
        <v>35</v>
      </c>
      <c r="F3629" t="s">
        <v>7</v>
      </c>
      <c r="G3629">
        <v>166</v>
      </c>
      <c r="H3629" t="str">
        <f>VLOOKUP(E3629,filtered_wfh_with_region!$AA$2:$AB$31,2,FALSE)</f>
        <v>North</v>
      </c>
      <c r="AE3629">
        <v>2022</v>
      </c>
      <c r="AF3629">
        <v>166</v>
      </c>
      <c r="AG3629" t="s">
        <v>83</v>
      </c>
      <c r="AK3629" t="s">
        <v>83</v>
      </c>
      <c r="AL3629">
        <v>166</v>
      </c>
      <c r="AP3629" t="s">
        <v>39</v>
      </c>
      <c r="AQ3629">
        <v>166</v>
      </c>
      <c r="AT3629">
        <v>2022</v>
      </c>
      <c r="AU3629" t="s">
        <v>39</v>
      </c>
      <c r="AV3629">
        <v>166</v>
      </c>
    </row>
    <row r="3630" spans="1:48" x14ac:dyDescent="0.4">
      <c r="A3630" t="s">
        <v>45</v>
      </c>
      <c r="B3630">
        <v>2022</v>
      </c>
      <c r="C3630" t="s">
        <v>39</v>
      </c>
      <c r="D3630" t="s">
        <v>57</v>
      </c>
      <c r="E3630" t="s">
        <v>36</v>
      </c>
      <c r="F3630" t="s">
        <v>7</v>
      </c>
      <c r="G3630">
        <v>509</v>
      </c>
      <c r="H3630" t="str">
        <f>VLOOKUP(E3630,filtered_wfh_with_region!$AA$2:$AB$31,2,FALSE)</f>
        <v>North</v>
      </c>
      <c r="AE3630">
        <v>2022</v>
      </c>
      <c r="AF3630">
        <v>509</v>
      </c>
      <c r="AG3630" t="s">
        <v>83</v>
      </c>
      <c r="AK3630" t="s">
        <v>83</v>
      </c>
      <c r="AL3630">
        <v>509</v>
      </c>
      <c r="AP3630" t="s">
        <v>39</v>
      </c>
      <c r="AQ3630">
        <v>509</v>
      </c>
      <c r="AT3630">
        <v>2022</v>
      </c>
      <c r="AU3630" t="s">
        <v>39</v>
      </c>
      <c r="AV3630">
        <v>509</v>
      </c>
    </row>
    <row r="3631" spans="1:48" x14ac:dyDescent="0.4">
      <c r="A3631" t="s">
        <v>45</v>
      </c>
      <c r="B3631">
        <v>2022</v>
      </c>
      <c r="C3631" t="s">
        <v>39</v>
      </c>
      <c r="D3631" t="s">
        <v>57</v>
      </c>
      <c r="E3631" t="s">
        <v>37</v>
      </c>
      <c r="F3631" t="s">
        <v>7</v>
      </c>
      <c r="G3631">
        <v>107</v>
      </c>
      <c r="H3631" t="str">
        <f>VLOOKUP(E3631,filtered_wfh_with_region!$AA$2:$AB$31,2,FALSE)</f>
        <v>North</v>
      </c>
      <c r="AE3631">
        <v>2022</v>
      </c>
      <c r="AF3631">
        <v>107</v>
      </c>
      <c r="AG3631" t="s">
        <v>83</v>
      </c>
      <c r="AK3631" t="s">
        <v>83</v>
      </c>
      <c r="AL3631">
        <v>107</v>
      </c>
      <c r="AP3631" t="s">
        <v>39</v>
      </c>
      <c r="AQ3631">
        <v>107</v>
      </c>
      <c r="AT3631">
        <v>2022</v>
      </c>
      <c r="AU3631" t="s">
        <v>39</v>
      </c>
      <c r="AV3631">
        <v>107</v>
      </c>
    </row>
    <row r="3632" spans="1:48" x14ac:dyDescent="0.4">
      <c r="A3632" t="s">
        <v>45</v>
      </c>
      <c r="B3632">
        <v>2022</v>
      </c>
      <c r="C3632" t="s">
        <v>39</v>
      </c>
      <c r="D3632" t="s">
        <v>58</v>
      </c>
      <c r="E3632" t="s">
        <v>8</v>
      </c>
      <c r="F3632" t="s">
        <v>7</v>
      </c>
      <c r="G3632">
        <v>6</v>
      </c>
      <c r="H3632" t="str">
        <f>VLOOKUP(E3632,filtered_wfh_with_region!$AA$2:$AB$31,2,FALSE)</f>
        <v>East</v>
      </c>
      <c r="AE3632">
        <v>2022</v>
      </c>
      <c r="AF3632">
        <v>6</v>
      </c>
      <c r="AG3632" t="s">
        <v>82</v>
      </c>
      <c r="AK3632" t="s">
        <v>82</v>
      </c>
      <c r="AL3632">
        <v>6</v>
      </c>
      <c r="AP3632" t="s">
        <v>39</v>
      </c>
      <c r="AQ3632">
        <v>6</v>
      </c>
      <c r="AT3632">
        <v>2022</v>
      </c>
      <c r="AU3632" t="s">
        <v>39</v>
      </c>
      <c r="AV3632">
        <v>6</v>
      </c>
    </row>
    <row r="3633" spans="1:48" x14ac:dyDescent="0.4">
      <c r="A3633" t="s">
        <v>45</v>
      </c>
      <c r="B3633">
        <v>2022</v>
      </c>
      <c r="C3633" t="s">
        <v>39</v>
      </c>
      <c r="D3633" t="s">
        <v>58</v>
      </c>
      <c r="E3633" t="s">
        <v>9</v>
      </c>
      <c r="F3633" t="s">
        <v>7</v>
      </c>
      <c r="G3633">
        <v>111</v>
      </c>
      <c r="H3633" t="str">
        <f>VLOOKUP(E3633,filtered_wfh_with_region!$AA$2:$AB$31,2,FALSE)</f>
        <v>East</v>
      </c>
      <c r="AE3633">
        <v>2022</v>
      </c>
      <c r="AF3633">
        <v>111</v>
      </c>
      <c r="AG3633" t="s">
        <v>82</v>
      </c>
      <c r="AK3633" t="s">
        <v>82</v>
      </c>
      <c r="AL3633">
        <v>111</v>
      </c>
      <c r="AP3633" t="s">
        <v>39</v>
      </c>
      <c r="AQ3633">
        <v>111</v>
      </c>
      <c r="AT3633">
        <v>2022</v>
      </c>
      <c r="AU3633" t="s">
        <v>39</v>
      </c>
      <c r="AV3633">
        <v>111</v>
      </c>
    </row>
    <row r="3634" spans="1:48" x14ac:dyDescent="0.4">
      <c r="A3634" t="s">
        <v>45</v>
      </c>
      <c r="B3634">
        <v>2022</v>
      </c>
      <c r="C3634" t="s">
        <v>39</v>
      </c>
      <c r="D3634" t="s">
        <v>58</v>
      </c>
      <c r="E3634" t="s">
        <v>10</v>
      </c>
      <c r="F3634" t="s">
        <v>7</v>
      </c>
      <c r="G3634">
        <v>82</v>
      </c>
      <c r="H3634" t="str">
        <f>VLOOKUP(E3634,filtered_wfh_with_region!$AA$2:$AB$31,2,FALSE)</f>
        <v>East</v>
      </c>
      <c r="AE3634">
        <v>2022</v>
      </c>
      <c r="AF3634">
        <v>82</v>
      </c>
      <c r="AG3634" t="s">
        <v>82</v>
      </c>
      <c r="AK3634" t="s">
        <v>82</v>
      </c>
      <c r="AL3634">
        <v>82</v>
      </c>
      <c r="AP3634" t="s">
        <v>39</v>
      </c>
      <c r="AQ3634">
        <v>82</v>
      </c>
      <c r="AT3634">
        <v>2022</v>
      </c>
      <c r="AU3634" t="s">
        <v>39</v>
      </c>
      <c r="AV3634">
        <v>82</v>
      </c>
    </row>
    <row r="3635" spans="1:48" x14ac:dyDescent="0.4">
      <c r="A3635" t="s">
        <v>45</v>
      </c>
      <c r="B3635">
        <v>2022</v>
      </c>
      <c r="C3635" t="s">
        <v>39</v>
      </c>
      <c r="D3635" t="s">
        <v>58</v>
      </c>
      <c r="E3635" t="s">
        <v>11</v>
      </c>
      <c r="F3635" t="s">
        <v>7</v>
      </c>
      <c r="G3635">
        <v>63</v>
      </c>
      <c r="H3635" t="str">
        <f>VLOOKUP(E3635,filtered_wfh_with_region!$AA$2:$AB$31,2,FALSE)</f>
        <v>East</v>
      </c>
      <c r="AE3635">
        <v>2022</v>
      </c>
      <c r="AF3635">
        <v>63</v>
      </c>
      <c r="AG3635" t="s">
        <v>82</v>
      </c>
      <c r="AK3635" t="s">
        <v>82</v>
      </c>
      <c r="AL3635">
        <v>63</v>
      </c>
      <c r="AP3635" t="s">
        <v>39</v>
      </c>
      <c r="AQ3635">
        <v>63</v>
      </c>
      <c r="AT3635">
        <v>2022</v>
      </c>
      <c r="AU3635" t="s">
        <v>39</v>
      </c>
      <c r="AV3635">
        <v>63</v>
      </c>
    </row>
    <row r="3636" spans="1:48" x14ac:dyDescent="0.4">
      <c r="A3636" t="s">
        <v>45</v>
      </c>
      <c r="B3636">
        <v>2022</v>
      </c>
      <c r="C3636" t="s">
        <v>39</v>
      </c>
      <c r="D3636" t="s">
        <v>58</v>
      </c>
      <c r="E3636" t="s">
        <v>12</v>
      </c>
      <c r="F3636" t="s">
        <v>7</v>
      </c>
      <c r="G3636">
        <v>55</v>
      </c>
      <c r="H3636" t="str">
        <f>VLOOKUP(E3636,filtered_wfh_with_region!$AA$2:$AB$31,2,FALSE)</f>
        <v>East</v>
      </c>
      <c r="AE3636">
        <v>2022</v>
      </c>
      <c r="AF3636">
        <v>55</v>
      </c>
      <c r="AG3636" t="s">
        <v>82</v>
      </c>
      <c r="AK3636" t="s">
        <v>82</v>
      </c>
      <c r="AL3636">
        <v>55</v>
      </c>
      <c r="AP3636" t="s">
        <v>39</v>
      </c>
      <c r="AQ3636">
        <v>55</v>
      </c>
      <c r="AT3636">
        <v>2022</v>
      </c>
      <c r="AU3636" t="s">
        <v>39</v>
      </c>
      <c r="AV3636">
        <v>55</v>
      </c>
    </row>
    <row r="3637" spans="1:48" x14ac:dyDescent="0.4">
      <c r="A3637" t="s">
        <v>45</v>
      </c>
      <c r="B3637">
        <v>2022</v>
      </c>
      <c r="C3637" t="s">
        <v>39</v>
      </c>
      <c r="D3637" t="s">
        <v>58</v>
      </c>
      <c r="E3637" t="s">
        <v>13</v>
      </c>
      <c r="F3637" t="s">
        <v>7</v>
      </c>
      <c r="G3637">
        <v>40</v>
      </c>
      <c r="H3637" t="str">
        <f>VLOOKUP(E3637,filtered_wfh_with_region!$AA$2:$AB$31,2,FALSE)</f>
        <v>East</v>
      </c>
      <c r="AE3637">
        <v>2022</v>
      </c>
      <c r="AF3637">
        <v>40</v>
      </c>
      <c r="AG3637" t="s">
        <v>82</v>
      </c>
      <c r="AK3637" t="s">
        <v>82</v>
      </c>
      <c r="AL3637">
        <v>40</v>
      </c>
      <c r="AP3637" t="s">
        <v>39</v>
      </c>
      <c r="AQ3637">
        <v>40</v>
      </c>
      <c r="AT3637">
        <v>2022</v>
      </c>
      <c r="AU3637" t="s">
        <v>39</v>
      </c>
      <c r="AV3637">
        <v>40</v>
      </c>
    </row>
    <row r="3638" spans="1:48" x14ac:dyDescent="0.4">
      <c r="A3638" t="s">
        <v>45</v>
      </c>
      <c r="B3638">
        <v>2022</v>
      </c>
      <c r="C3638" t="s">
        <v>39</v>
      </c>
      <c r="D3638" t="s">
        <v>58</v>
      </c>
      <c r="E3638" t="s">
        <v>14</v>
      </c>
      <c r="F3638" t="s">
        <v>7</v>
      </c>
      <c r="G3638">
        <v>11</v>
      </c>
      <c r="H3638" t="str">
        <f>VLOOKUP(E3638,filtered_wfh_with_region!$AA$2:$AB$31,2,FALSE)</f>
        <v>Midlands</v>
      </c>
      <c r="AE3638">
        <v>2022</v>
      </c>
      <c r="AF3638">
        <v>11</v>
      </c>
      <c r="AG3638" t="s">
        <v>72</v>
      </c>
      <c r="AK3638" t="s">
        <v>72</v>
      </c>
      <c r="AL3638">
        <v>11</v>
      </c>
      <c r="AP3638" t="s">
        <v>39</v>
      </c>
      <c r="AQ3638">
        <v>11</v>
      </c>
      <c r="AT3638">
        <v>2022</v>
      </c>
      <c r="AU3638" t="s">
        <v>39</v>
      </c>
      <c r="AV3638">
        <v>11</v>
      </c>
    </row>
    <row r="3639" spans="1:48" x14ac:dyDescent="0.4">
      <c r="A3639" t="s">
        <v>45</v>
      </c>
      <c r="B3639">
        <v>2022</v>
      </c>
      <c r="C3639" t="s">
        <v>39</v>
      </c>
      <c r="D3639" t="s">
        <v>58</v>
      </c>
      <c r="E3639" t="s">
        <v>15</v>
      </c>
      <c r="F3639" t="s">
        <v>7</v>
      </c>
      <c r="G3639">
        <v>11</v>
      </c>
      <c r="H3639" t="str">
        <f>VLOOKUP(E3639,filtered_wfh_with_region!$AA$2:$AB$31,2,FALSE)</f>
        <v>Midlands</v>
      </c>
      <c r="AE3639">
        <v>2022</v>
      </c>
      <c r="AF3639">
        <v>11</v>
      </c>
      <c r="AG3639" t="s">
        <v>72</v>
      </c>
      <c r="AK3639" t="s">
        <v>72</v>
      </c>
      <c r="AL3639">
        <v>11</v>
      </c>
      <c r="AP3639" t="s">
        <v>39</v>
      </c>
      <c r="AQ3639">
        <v>11</v>
      </c>
      <c r="AT3639">
        <v>2022</v>
      </c>
      <c r="AU3639" t="s">
        <v>39</v>
      </c>
      <c r="AV3639">
        <v>11</v>
      </c>
    </row>
    <row r="3640" spans="1:48" x14ac:dyDescent="0.4">
      <c r="A3640" t="s">
        <v>45</v>
      </c>
      <c r="B3640">
        <v>2022</v>
      </c>
      <c r="C3640" t="s">
        <v>39</v>
      </c>
      <c r="D3640" t="s">
        <v>58</v>
      </c>
      <c r="E3640" t="s">
        <v>16</v>
      </c>
      <c r="F3640" t="s">
        <v>7</v>
      </c>
      <c r="G3640">
        <v>3</v>
      </c>
      <c r="H3640" t="str">
        <f>VLOOKUP(E3640,filtered_wfh_with_region!$AA$2:$AB$31,2,FALSE)</f>
        <v>Midlands</v>
      </c>
      <c r="AE3640">
        <v>2022</v>
      </c>
      <c r="AF3640">
        <v>3</v>
      </c>
      <c r="AG3640" t="s">
        <v>72</v>
      </c>
      <c r="AK3640" t="s">
        <v>72</v>
      </c>
      <c r="AL3640">
        <v>3</v>
      </c>
      <c r="AP3640" t="s">
        <v>39</v>
      </c>
      <c r="AQ3640">
        <v>3</v>
      </c>
      <c r="AT3640">
        <v>2022</v>
      </c>
      <c r="AU3640" t="s">
        <v>39</v>
      </c>
      <c r="AV3640">
        <v>3</v>
      </c>
    </row>
    <row r="3641" spans="1:48" x14ac:dyDescent="0.4">
      <c r="A3641" t="s">
        <v>45</v>
      </c>
      <c r="B3641">
        <v>2022</v>
      </c>
      <c r="C3641" t="s">
        <v>39</v>
      </c>
      <c r="D3641" t="s">
        <v>58</v>
      </c>
      <c r="E3641" t="s">
        <v>17</v>
      </c>
      <c r="F3641" t="s">
        <v>7</v>
      </c>
      <c r="G3641">
        <v>11</v>
      </c>
      <c r="H3641" t="str">
        <f>VLOOKUP(E3641,filtered_wfh_with_region!$AA$2:$AB$31,2,FALSE)</f>
        <v>East</v>
      </c>
      <c r="AE3641">
        <v>2022</v>
      </c>
      <c r="AF3641">
        <v>11</v>
      </c>
      <c r="AG3641" t="s">
        <v>82</v>
      </c>
      <c r="AK3641" t="s">
        <v>82</v>
      </c>
      <c r="AL3641">
        <v>11</v>
      </c>
      <c r="AP3641" t="s">
        <v>39</v>
      </c>
      <c r="AQ3641">
        <v>11</v>
      </c>
      <c r="AT3641">
        <v>2022</v>
      </c>
      <c r="AU3641" t="s">
        <v>39</v>
      </c>
      <c r="AV3641">
        <v>11</v>
      </c>
    </row>
    <row r="3642" spans="1:48" x14ac:dyDescent="0.4">
      <c r="A3642" t="s">
        <v>45</v>
      </c>
      <c r="B3642">
        <v>2022</v>
      </c>
      <c r="C3642" t="s">
        <v>39</v>
      </c>
      <c r="D3642" t="s">
        <v>58</v>
      </c>
      <c r="E3642" t="s">
        <v>18</v>
      </c>
      <c r="F3642" t="s">
        <v>7</v>
      </c>
      <c r="G3642">
        <v>41</v>
      </c>
      <c r="H3642" t="str">
        <f>VLOOKUP(E3642,filtered_wfh_with_region!$AA$2:$AB$31,2,FALSE)</f>
        <v>East</v>
      </c>
      <c r="AE3642">
        <v>2022</v>
      </c>
      <c r="AF3642">
        <v>41</v>
      </c>
      <c r="AG3642" t="s">
        <v>82</v>
      </c>
      <c r="AK3642" t="s">
        <v>82</v>
      </c>
      <c r="AL3642">
        <v>41</v>
      </c>
      <c r="AP3642" t="s">
        <v>39</v>
      </c>
      <c r="AQ3642">
        <v>41</v>
      </c>
      <c r="AT3642">
        <v>2022</v>
      </c>
      <c r="AU3642" t="s">
        <v>39</v>
      </c>
      <c r="AV3642">
        <v>41</v>
      </c>
    </row>
    <row r="3643" spans="1:48" x14ac:dyDescent="0.4">
      <c r="A3643" t="s">
        <v>45</v>
      </c>
      <c r="B3643">
        <v>2022</v>
      </c>
      <c r="C3643" t="s">
        <v>39</v>
      </c>
      <c r="D3643" t="s">
        <v>58</v>
      </c>
      <c r="E3643" t="s">
        <v>19</v>
      </c>
      <c r="F3643" t="s">
        <v>7</v>
      </c>
      <c r="G3643">
        <v>6</v>
      </c>
      <c r="H3643" t="str">
        <f>VLOOKUP(E3643,filtered_wfh_with_region!$AA$2:$AB$31,2,FALSE)</f>
        <v>Midlands</v>
      </c>
      <c r="AE3643">
        <v>2022</v>
      </c>
      <c r="AF3643">
        <v>6</v>
      </c>
      <c r="AG3643" t="s">
        <v>72</v>
      </c>
      <c r="AK3643" t="s">
        <v>72</v>
      </c>
      <c r="AL3643">
        <v>6</v>
      </c>
      <c r="AP3643" t="s">
        <v>39</v>
      </c>
      <c r="AQ3643">
        <v>6</v>
      </c>
      <c r="AT3643">
        <v>2022</v>
      </c>
      <c r="AU3643" t="s">
        <v>39</v>
      </c>
      <c r="AV3643">
        <v>6</v>
      </c>
    </row>
    <row r="3644" spans="1:48" x14ac:dyDescent="0.4">
      <c r="A3644" t="s">
        <v>45</v>
      </c>
      <c r="B3644">
        <v>2022</v>
      </c>
      <c r="C3644" t="s">
        <v>39</v>
      </c>
      <c r="D3644" t="s">
        <v>58</v>
      </c>
      <c r="E3644" t="s">
        <v>20</v>
      </c>
      <c r="F3644" t="s">
        <v>7</v>
      </c>
      <c r="G3644">
        <v>10</v>
      </c>
      <c r="H3644" t="str">
        <f>VLOOKUP(E3644,filtered_wfh_with_region!$AA$2:$AB$31,2,FALSE)</f>
        <v>Midlands</v>
      </c>
      <c r="AE3644">
        <v>2022</v>
      </c>
      <c r="AF3644">
        <v>10</v>
      </c>
      <c r="AG3644" t="s">
        <v>72</v>
      </c>
      <c r="AK3644" t="s">
        <v>72</v>
      </c>
      <c r="AL3644">
        <v>10</v>
      </c>
      <c r="AP3644" t="s">
        <v>39</v>
      </c>
      <c r="AQ3644">
        <v>10</v>
      </c>
      <c r="AT3644">
        <v>2022</v>
      </c>
      <c r="AU3644" t="s">
        <v>39</v>
      </c>
      <c r="AV3644">
        <v>10</v>
      </c>
    </row>
    <row r="3645" spans="1:48" x14ac:dyDescent="0.4">
      <c r="A3645" t="s">
        <v>45</v>
      </c>
      <c r="B3645">
        <v>2022</v>
      </c>
      <c r="C3645" t="s">
        <v>39</v>
      </c>
      <c r="D3645" t="s">
        <v>58</v>
      </c>
      <c r="E3645" t="s">
        <v>21</v>
      </c>
      <c r="F3645" t="s">
        <v>7</v>
      </c>
      <c r="G3645">
        <v>26</v>
      </c>
      <c r="H3645" t="str">
        <f>VLOOKUP(E3645,filtered_wfh_with_region!$AA$2:$AB$31,2,FALSE)</f>
        <v>East</v>
      </c>
      <c r="AE3645">
        <v>2022</v>
      </c>
      <c r="AF3645">
        <v>26</v>
      </c>
      <c r="AG3645" t="s">
        <v>82</v>
      </c>
      <c r="AK3645" t="s">
        <v>82</v>
      </c>
      <c r="AL3645">
        <v>26</v>
      </c>
      <c r="AP3645" t="s">
        <v>39</v>
      </c>
      <c r="AQ3645">
        <v>26</v>
      </c>
      <c r="AT3645">
        <v>2022</v>
      </c>
      <c r="AU3645" t="s">
        <v>39</v>
      </c>
      <c r="AV3645">
        <v>26</v>
      </c>
    </row>
    <row r="3646" spans="1:48" x14ac:dyDescent="0.4">
      <c r="A3646" t="s">
        <v>45</v>
      </c>
      <c r="B3646">
        <v>2022</v>
      </c>
      <c r="C3646" t="s">
        <v>39</v>
      </c>
      <c r="D3646" t="s">
        <v>58</v>
      </c>
      <c r="E3646" t="s">
        <v>22</v>
      </c>
      <c r="F3646" t="s">
        <v>7</v>
      </c>
      <c r="G3646">
        <v>38</v>
      </c>
      <c r="H3646" t="str">
        <f>VLOOKUP(E3646,filtered_wfh_with_region!$AA$2:$AB$31,2,FALSE)</f>
        <v>East</v>
      </c>
      <c r="AE3646">
        <v>2022</v>
      </c>
      <c r="AF3646">
        <v>38</v>
      </c>
      <c r="AG3646" t="s">
        <v>82</v>
      </c>
      <c r="AK3646" t="s">
        <v>82</v>
      </c>
      <c r="AL3646">
        <v>38</v>
      </c>
      <c r="AP3646" t="s">
        <v>39</v>
      </c>
      <c r="AQ3646">
        <v>38</v>
      </c>
      <c r="AT3646">
        <v>2022</v>
      </c>
      <c r="AU3646" t="s">
        <v>39</v>
      </c>
      <c r="AV3646">
        <v>38</v>
      </c>
    </row>
    <row r="3647" spans="1:48" x14ac:dyDescent="0.4">
      <c r="A3647" t="s">
        <v>45</v>
      </c>
      <c r="B3647">
        <v>2022</v>
      </c>
      <c r="C3647" t="s">
        <v>39</v>
      </c>
      <c r="D3647" t="s">
        <v>58</v>
      </c>
      <c r="E3647" t="s">
        <v>23</v>
      </c>
      <c r="F3647" t="s">
        <v>7</v>
      </c>
      <c r="G3647">
        <v>9</v>
      </c>
      <c r="H3647" t="str">
        <f>VLOOKUP(E3647,filtered_wfh_with_region!$AA$2:$AB$31,2,FALSE)</f>
        <v>South</v>
      </c>
      <c r="AE3647">
        <v>2022</v>
      </c>
      <c r="AF3647">
        <v>9</v>
      </c>
      <c r="AG3647" t="s">
        <v>84</v>
      </c>
      <c r="AK3647" t="s">
        <v>84</v>
      </c>
      <c r="AL3647">
        <v>9</v>
      </c>
      <c r="AP3647" t="s">
        <v>39</v>
      </c>
      <c r="AQ3647">
        <v>9</v>
      </c>
      <c r="AT3647">
        <v>2022</v>
      </c>
      <c r="AU3647" t="s">
        <v>39</v>
      </c>
      <c r="AV3647">
        <v>9</v>
      </c>
    </row>
    <row r="3648" spans="1:48" x14ac:dyDescent="0.4">
      <c r="A3648" t="s">
        <v>45</v>
      </c>
      <c r="B3648">
        <v>2022</v>
      </c>
      <c r="C3648" t="s">
        <v>39</v>
      </c>
      <c r="D3648" t="s">
        <v>58</v>
      </c>
      <c r="E3648" t="s">
        <v>24</v>
      </c>
      <c r="F3648" t="s">
        <v>7</v>
      </c>
      <c r="G3648">
        <v>66</v>
      </c>
      <c r="H3648" t="str">
        <f>VLOOKUP(E3648,filtered_wfh_with_region!$AA$2:$AB$31,2,FALSE)</f>
        <v>South</v>
      </c>
      <c r="AE3648">
        <v>2022</v>
      </c>
      <c r="AF3648">
        <v>66</v>
      </c>
      <c r="AG3648" t="s">
        <v>84</v>
      </c>
      <c r="AK3648" t="s">
        <v>84</v>
      </c>
      <c r="AL3648">
        <v>66</v>
      </c>
      <c r="AP3648" t="s">
        <v>39</v>
      </c>
      <c r="AQ3648">
        <v>66</v>
      </c>
      <c r="AT3648">
        <v>2022</v>
      </c>
      <c r="AU3648" t="s">
        <v>39</v>
      </c>
      <c r="AV3648">
        <v>66</v>
      </c>
    </row>
    <row r="3649" spans="1:48" x14ac:dyDescent="0.4">
      <c r="A3649" t="s">
        <v>45</v>
      </c>
      <c r="B3649">
        <v>2022</v>
      </c>
      <c r="C3649" t="s">
        <v>39</v>
      </c>
      <c r="D3649" t="s">
        <v>58</v>
      </c>
      <c r="E3649" t="s">
        <v>25</v>
      </c>
      <c r="F3649" t="s">
        <v>7</v>
      </c>
      <c r="G3649">
        <v>15</v>
      </c>
      <c r="H3649" t="str">
        <f>VLOOKUP(E3649,filtered_wfh_with_region!$AA$2:$AB$31,2,FALSE)</f>
        <v>South</v>
      </c>
      <c r="AE3649">
        <v>2022</v>
      </c>
      <c r="AF3649">
        <v>15</v>
      </c>
      <c r="AG3649" t="s">
        <v>84</v>
      </c>
      <c r="AK3649" t="s">
        <v>84</v>
      </c>
      <c r="AL3649">
        <v>15</v>
      </c>
      <c r="AP3649" t="s">
        <v>39</v>
      </c>
      <c r="AQ3649">
        <v>15</v>
      </c>
      <c r="AT3649">
        <v>2022</v>
      </c>
      <c r="AU3649" t="s">
        <v>39</v>
      </c>
      <c r="AV3649">
        <v>15</v>
      </c>
    </row>
    <row r="3650" spans="1:48" x14ac:dyDescent="0.4">
      <c r="A3650" t="s">
        <v>45</v>
      </c>
      <c r="B3650">
        <v>2022</v>
      </c>
      <c r="C3650" t="s">
        <v>39</v>
      </c>
      <c r="D3650" t="s">
        <v>58</v>
      </c>
      <c r="E3650" t="s">
        <v>26</v>
      </c>
      <c r="F3650" t="s">
        <v>7</v>
      </c>
      <c r="G3650">
        <v>14</v>
      </c>
      <c r="H3650" t="str">
        <f>VLOOKUP(E3650,filtered_wfh_with_region!$AA$2:$AB$31,2,FALSE)</f>
        <v>South</v>
      </c>
      <c r="AE3650">
        <v>2022</v>
      </c>
      <c r="AF3650">
        <v>14</v>
      </c>
      <c r="AG3650" t="s">
        <v>84</v>
      </c>
      <c r="AK3650" t="s">
        <v>84</v>
      </c>
      <c r="AL3650">
        <v>14</v>
      </c>
      <c r="AP3650" t="s">
        <v>39</v>
      </c>
      <c r="AQ3650">
        <v>14</v>
      </c>
      <c r="AT3650">
        <v>2022</v>
      </c>
      <c r="AU3650" t="s">
        <v>39</v>
      </c>
      <c r="AV3650">
        <v>14</v>
      </c>
    </row>
    <row r="3651" spans="1:48" x14ac:dyDescent="0.4">
      <c r="A3651" t="s">
        <v>45</v>
      </c>
      <c r="B3651">
        <v>2022</v>
      </c>
      <c r="C3651" t="s">
        <v>39</v>
      </c>
      <c r="D3651" t="s">
        <v>58</v>
      </c>
      <c r="E3651" t="s">
        <v>27</v>
      </c>
      <c r="F3651" t="s">
        <v>7</v>
      </c>
      <c r="G3651">
        <v>7</v>
      </c>
      <c r="H3651" t="str">
        <f>VLOOKUP(E3651,filtered_wfh_with_region!$AA$2:$AB$31,2,FALSE)</f>
        <v>South</v>
      </c>
      <c r="AE3651">
        <v>2022</v>
      </c>
      <c r="AF3651">
        <v>7</v>
      </c>
      <c r="AG3651" t="s">
        <v>84</v>
      </c>
      <c r="AK3651" t="s">
        <v>84</v>
      </c>
      <c r="AL3651">
        <v>7</v>
      </c>
      <c r="AP3651" t="s">
        <v>39</v>
      </c>
      <c r="AQ3651">
        <v>7</v>
      </c>
      <c r="AT3651">
        <v>2022</v>
      </c>
      <c r="AU3651" t="s">
        <v>39</v>
      </c>
      <c r="AV3651">
        <v>7</v>
      </c>
    </row>
    <row r="3652" spans="1:48" x14ac:dyDescent="0.4">
      <c r="A3652" t="s">
        <v>45</v>
      </c>
      <c r="B3652">
        <v>2022</v>
      </c>
      <c r="C3652" t="s">
        <v>39</v>
      </c>
      <c r="D3652" t="s">
        <v>58</v>
      </c>
      <c r="E3652" t="s">
        <v>28</v>
      </c>
      <c r="F3652" t="s">
        <v>7</v>
      </c>
      <c r="G3652">
        <v>14</v>
      </c>
      <c r="H3652" t="str">
        <f>VLOOKUP(E3652,filtered_wfh_with_region!$AA$2:$AB$31,2,FALSE)</f>
        <v>South</v>
      </c>
      <c r="AE3652">
        <v>2022</v>
      </c>
      <c r="AF3652">
        <v>14</v>
      </c>
      <c r="AG3652" t="s">
        <v>84</v>
      </c>
      <c r="AK3652" t="s">
        <v>84</v>
      </c>
      <c r="AL3652">
        <v>14</v>
      </c>
      <c r="AP3652" t="s">
        <v>39</v>
      </c>
      <c r="AQ3652">
        <v>14</v>
      </c>
      <c r="AT3652">
        <v>2022</v>
      </c>
      <c r="AU3652" t="s">
        <v>39</v>
      </c>
      <c r="AV3652">
        <v>14</v>
      </c>
    </row>
    <row r="3653" spans="1:48" x14ac:dyDescent="0.4">
      <c r="A3653" t="s">
        <v>45</v>
      </c>
      <c r="B3653">
        <v>2022</v>
      </c>
      <c r="C3653" t="s">
        <v>39</v>
      </c>
      <c r="D3653" t="s">
        <v>58</v>
      </c>
      <c r="E3653" t="s">
        <v>29</v>
      </c>
      <c r="F3653" t="s">
        <v>7</v>
      </c>
      <c r="G3653">
        <v>10</v>
      </c>
      <c r="H3653" t="str">
        <f>VLOOKUP(E3653,filtered_wfh_with_region!$AA$2:$AB$31,2,FALSE)</f>
        <v>West</v>
      </c>
      <c r="AE3653">
        <v>2022</v>
      </c>
      <c r="AF3653">
        <v>10</v>
      </c>
      <c r="AG3653" t="s">
        <v>71</v>
      </c>
      <c r="AK3653" t="s">
        <v>71</v>
      </c>
      <c r="AL3653">
        <v>10</v>
      </c>
      <c r="AP3653" t="s">
        <v>39</v>
      </c>
      <c r="AQ3653">
        <v>10</v>
      </c>
      <c r="AT3653">
        <v>2022</v>
      </c>
      <c r="AU3653" t="s">
        <v>39</v>
      </c>
      <c r="AV3653">
        <v>10</v>
      </c>
    </row>
    <row r="3654" spans="1:48" x14ac:dyDescent="0.4">
      <c r="A3654" t="s">
        <v>45</v>
      </c>
      <c r="B3654">
        <v>2022</v>
      </c>
      <c r="C3654" t="s">
        <v>39</v>
      </c>
      <c r="D3654" t="s">
        <v>58</v>
      </c>
      <c r="E3654" t="s">
        <v>30</v>
      </c>
      <c r="F3654" t="s">
        <v>7</v>
      </c>
      <c r="G3654">
        <v>21</v>
      </c>
      <c r="H3654" t="str">
        <f>VLOOKUP(E3654,filtered_wfh_with_region!$AA$2:$AB$31,2,FALSE)</f>
        <v>West</v>
      </c>
      <c r="AE3654">
        <v>2022</v>
      </c>
      <c r="AF3654">
        <v>21</v>
      </c>
      <c r="AG3654" t="s">
        <v>71</v>
      </c>
      <c r="AK3654" t="s">
        <v>71</v>
      </c>
      <c r="AL3654">
        <v>21</v>
      </c>
      <c r="AP3654" t="s">
        <v>39</v>
      </c>
      <c r="AQ3654">
        <v>21</v>
      </c>
      <c r="AT3654">
        <v>2022</v>
      </c>
      <c r="AU3654" t="s">
        <v>39</v>
      </c>
      <c r="AV3654">
        <v>21</v>
      </c>
    </row>
    <row r="3655" spans="1:48" x14ac:dyDescent="0.4">
      <c r="A3655" t="s">
        <v>45</v>
      </c>
      <c r="B3655">
        <v>2022</v>
      </c>
      <c r="C3655" t="s">
        <v>39</v>
      </c>
      <c r="D3655" t="s">
        <v>58</v>
      </c>
      <c r="E3655" t="s">
        <v>31</v>
      </c>
      <c r="F3655" t="s">
        <v>7</v>
      </c>
      <c r="G3655">
        <v>5</v>
      </c>
      <c r="H3655" t="str">
        <f>VLOOKUP(E3655,filtered_wfh_with_region!$AA$2:$AB$31,2,FALSE)</f>
        <v>West</v>
      </c>
      <c r="AE3655">
        <v>2022</v>
      </c>
      <c r="AF3655">
        <v>5</v>
      </c>
      <c r="AG3655" t="s">
        <v>71</v>
      </c>
      <c r="AK3655" t="s">
        <v>71</v>
      </c>
      <c r="AL3655">
        <v>5</v>
      </c>
      <c r="AP3655" t="s">
        <v>39</v>
      </c>
      <c r="AQ3655">
        <v>5</v>
      </c>
      <c r="AT3655">
        <v>2022</v>
      </c>
      <c r="AU3655" t="s">
        <v>39</v>
      </c>
      <c r="AV3655">
        <v>5</v>
      </c>
    </row>
    <row r="3656" spans="1:48" x14ac:dyDescent="0.4">
      <c r="A3656" t="s">
        <v>45</v>
      </c>
      <c r="B3656">
        <v>2022</v>
      </c>
      <c r="C3656" t="s">
        <v>39</v>
      </c>
      <c r="D3656" t="s">
        <v>58</v>
      </c>
      <c r="E3656" t="s">
        <v>32</v>
      </c>
      <c r="F3656" t="s">
        <v>7</v>
      </c>
      <c r="G3656">
        <v>13</v>
      </c>
      <c r="H3656" t="str">
        <f>VLOOKUP(E3656,filtered_wfh_with_region!$AA$2:$AB$31,2,FALSE)</f>
        <v>West</v>
      </c>
      <c r="AE3656">
        <v>2022</v>
      </c>
      <c r="AF3656">
        <v>13</v>
      </c>
      <c r="AG3656" t="s">
        <v>71</v>
      </c>
      <c r="AK3656" t="s">
        <v>71</v>
      </c>
      <c r="AL3656">
        <v>13</v>
      </c>
      <c r="AP3656" t="s">
        <v>39</v>
      </c>
      <c r="AQ3656">
        <v>13</v>
      </c>
      <c r="AT3656">
        <v>2022</v>
      </c>
      <c r="AU3656" t="s">
        <v>39</v>
      </c>
      <c r="AV3656">
        <v>13</v>
      </c>
    </row>
    <row r="3657" spans="1:48" x14ac:dyDescent="0.4">
      <c r="A3657" t="s">
        <v>45</v>
      </c>
      <c r="B3657">
        <v>2022</v>
      </c>
      <c r="C3657" t="s">
        <v>39</v>
      </c>
      <c r="D3657" t="s">
        <v>58</v>
      </c>
      <c r="E3657" t="s">
        <v>33</v>
      </c>
      <c r="F3657" t="s">
        <v>7</v>
      </c>
      <c r="G3657">
        <v>9</v>
      </c>
      <c r="H3657" t="str">
        <f>VLOOKUP(E3657,filtered_wfh_with_region!$AA$2:$AB$31,2,FALSE)</f>
        <v>West</v>
      </c>
      <c r="AE3657">
        <v>2022</v>
      </c>
      <c r="AF3657">
        <v>9</v>
      </c>
      <c r="AG3657" t="s">
        <v>71</v>
      </c>
      <c r="AK3657" t="s">
        <v>71</v>
      </c>
      <c r="AL3657">
        <v>9</v>
      </c>
      <c r="AP3657" t="s">
        <v>39</v>
      </c>
      <c r="AQ3657">
        <v>9</v>
      </c>
      <c r="AT3657">
        <v>2022</v>
      </c>
      <c r="AU3657" t="s">
        <v>39</v>
      </c>
      <c r="AV3657">
        <v>9</v>
      </c>
    </row>
    <row r="3658" spans="1:48" x14ac:dyDescent="0.4">
      <c r="A3658" t="s">
        <v>45</v>
      </c>
      <c r="B3658">
        <v>2022</v>
      </c>
      <c r="C3658" t="s">
        <v>39</v>
      </c>
      <c r="D3658" t="s">
        <v>58</v>
      </c>
      <c r="E3658" t="s">
        <v>34</v>
      </c>
      <c r="F3658" t="s">
        <v>7</v>
      </c>
      <c r="G3658">
        <v>16</v>
      </c>
      <c r="H3658" t="str">
        <f>VLOOKUP(E3658,filtered_wfh_with_region!$AA$2:$AB$31,2,FALSE)</f>
        <v>West</v>
      </c>
      <c r="AE3658">
        <v>2022</v>
      </c>
      <c r="AF3658">
        <v>16</v>
      </c>
      <c r="AG3658" t="s">
        <v>71</v>
      </c>
      <c r="AK3658" t="s">
        <v>71</v>
      </c>
      <c r="AL3658">
        <v>16</v>
      </c>
      <c r="AP3658" t="s">
        <v>39</v>
      </c>
      <c r="AQ3658">
        <v>16</v>
      </c>
      <c r="AT3658">
        <v>2022</v>
      </c>
      <c r="AU3658" t="s">
        <v>39</v>
      </c>
      <c r="AV3658">
        <v>16</v>
      </c>
    </row>
    <row r="3659" spans="1:48" x14ac:dyDescent="0.4">
      <c r="A3659" t="s">
        <v>45</v>
      </c>
      <c r="B3659">
        <v>2022</v>
      </c>
      <c r="C3659" t="s">
        <v>39</v>
      </c>
      <c r="D3659" t="s">
        <v>58</v>
      </c>
      <c r="E3659" t="s">
        <v>35</v>
      </c>
      <c r="F3659" t="s">
        <v>7</v>
      </c>
      <c r="G3659">
        <v>4</v>
      </c>
      <c r="H3659" t="str">
        <f>VLOOKUP(E3659,filtered_wfh_with_region!$AA$2:$AB$31,2,FALSE)</f>
        <v>North</v>
      </c>
      <c r="AE3659">
        <v>2022</v>
      </c>
      <c r="AF3659">
        <v>4</v>
      </c>
      <c r="AG3659" t="s">
        <v>83</v>
      </c>
      <c r="AK3659" t="s">
        <v>83</v>
      </c>
      <c r="AL3659">
        <v>4</v>
      </c>
      <c r="AP3659" t="s">
        <v>39</v>
      </c>
      <c r="AQ3659">
        <v>4</v>
      </c>
      <c r="AT3659">
        <v>2022</v>
      </c>
      <c r="AU3659" t="s">
        <v>39</v>
      </c>
      <c r="AV3659">
        <v>4</v>
      </c>
    </row>
    <row r="3660" spans="1:48" x14ac:dyDescent="0.4">
      <c r="A3660" t="s">
        <v>45</v>
      </c>
      <c r="B3660">
        <v>2022</v>
      </c>
      <c r="C3660" t="s">
        <v>39</v>
      </c>
      <c r="D3660" t="s">
        <v>58</v>
      </c>
      <c r="E3660" t="s">
        <v>36</v>
      </c>
      <c r="F3660" t="s">
        <v>7</v>
      </c>
      <c r="G3660">
        <v>19</v>
      </c>
      <c r="H3660" t="str">
        <f>VLOOKUP(E3660,filtered_wfh_with_region!$AA$2:$AB$31,2,FALSE)</f>
        <v>North</v>
      </c>
      <c r="AE3660">
        <v>2022</v>
      </c>
      <c r="AF3660">
        <v>19</v>
      </c>
      <c r="AG3660" t="s">
        <v>83</v>
      </c>
      <c r="AK3660" t="s">
        <v>83</v>
      </c>
      <c r="AL3660">
        <v>19</v>
      </c>
      <c r="AP3660" t="s">
        <v>39</v>
      </c>
      <c r="AQ3660">
        <v>19</v>
      </c>
      <c r="AT3660">
        <v>2022</v>
      </c>
      <c r="AU3660" t="s">
        <v>39</v>
      </c>
      <c r="AV3660">
        <v>19</v>
      </c>
    </row>
    <row r="3661" spans="1:48" x14ac:dyDescent="0.4">
      <c r="A3661" t="s">
        <v>45</v>
      </c>
      <c r="B3661">
        <v>2022</v>
      </c>
      <c r="C3661" t="s">
        <v>39</v>
      </c>
      <c r="D3661" t="s">
        <v>58</v>
      </c>
      <c r="E3661" t="s">
        <v>37</v>
      </c>
      <c r="F3661" t="s">
        <v>7</v>
      </c>
      <c r="G3661">
        <v>2</v>
      </c>
      <c r="H3661" t="str">
        <f>VLOOKUP(E3661,filtered_wfh_with_region!$AA$2:$AB$31,2,FALSE)</f>
        <v>North</v>
      </c>
      <c r="AE3661">
        <v>2022</v>
      </c>
      <c r="AF3661">
        <v>2</v>
      </c>
      <c r="AG3661" t="s">
        <v>83</v>
      </c>
      <c r="AK3661" t="s">
        <v>83</v>
      </c>
      <c r="AL3661">
        <v>2</v>
      </c>
      <c r="AP3661" t="s">
        <v>39</v>
      </c>
      <c r="AQ3661">
        <v>2</v>
      </c>
      <c r="AT3661">
        <v>2022</v>
      </c>
      <c r="AU3661" t="s">
        <v>39</v>
      </c>
      <c r="AV3661">
        <v>2</v>
      </c>
    </row>
    <row r="3662" spans="1:48" x14ac:dyDescent="0.4">
      <c r="A3662" t="s">
        <v>45</v>
      </c>
      <c r="B3662">
        <v>2022</v>
      </c>
      <c r="C3662" t="s">
        <v>39</v>
      </c>
      <c r="D3662" t="s">
        <v>59</v>
      </c>
      <c r="E3662" t="s">
        <v>8</v>
      </c>
      <c r="F3662" t="s">
        <v>7</v>
      </c>
      <c r="G3662">
        <v>167</v>
      </c>
      <c r="H3662" t="str">
        <f>VLOOKUP(E3662,filtered_wfh_with_region!$AA$2:$AB$31,2,FALSE)</f>
        <v>East</v>
      </c>
      <c r="AE3662">
        <v>2022</v>
      </c>
      <c r="AF3662">
        <v>167</v>
      </c>
      <c r="AG3662" t="s">
        <v>82</v>
      </c>
      <c r="AK3662" t="s">
        <v>82</v>
      </c>
      <c r="AL3662">
        <v>167</v>
      </c>
      <c r="AP3662" t="s">
        <v>39</v>
      </c>
      <c r="AQ3662">
        <v>167</v>
      </c>
      <c r="AT3662">
        <v>2022</v>
      </c>
      <c r="AU3662" t="s">
        <v>39</v>
      </c>
      <c r="AV3662">
        <v>167</v>
      </c>
    </row>
    <row r="3663" spans="1:48" x14ac:dyDescent="0.4">
      <c r="A3663" t="s">
        <v>45</v>
      </c>
      <c r="B3663">
        <v>2022</v>
      </c>
      <c r="C3663" t="s">
        <v>39</v>
      </c>
      <c r="D3663" t="s">
        <v>59</v>
      </c>
      <c r="E3663" t="s">
        <v>9</v>
      </c>
      <c r="F3663" t="s">
        <v>7</v>
      </c>
      <c r="G3663">
        <v>3147</v>
      </c>
      <c r="H3663" t="str">
        <f>VLOOKUP(E3663,filtered_wfh_with_region!$AA$2:$AB$31,2,FALSE)</f>
        <v>East</v>
      </c>
      <c r="AE3663">
        <v>2022</v>
      </c>
      <c r="AF3663">
        <v>3147</v>
      </c>
      <c r="AG3663" t="s">
        <v>82</v>
      </c>
      <c r="AK3663" t="s">
        <v>82</v>
      </c>
      <c r="AL3663">
        <v>3147</v>
      </c>
      <c r="AP3663" t="s">
        <v>39</v>
      </c>
      <c r="AQ3663">
        <v>3147</v>
      </c>
      <c r="AT3663">
        <v>2022</v>
      </c>
      <c r="AU3663" t="s">
        <v>39</v>
      </c>
      <c r="AV3663">
        <v>3147</v>
      </c>
    </row>
    <row r="3664" spans="1:48" x14ac:dyDescent="0.4">
      <c r="A3664" t="s">
        <v>45</v>
      </c>
      <c r="B3664">
        <v>2022</v>
      </c>
      <c r="C3664" t="s">
        <v>39</v>
      </c>
      <c r="D3664" t="s">
        <v>59</v>
      </c>
      <c r="E3664" t="s">
        <v>10</v>
      </c>
      <c r="F3664" t="s">
        <v>7</v>
      </c>
      <c r="G3664">
        <v>1734</v>
      </c>
      <c r="H3664" t="str">
        <f>VLOOKUP(E3664,filtered_wfh_with_region!$AA$2:$AB$31,2,FALSE)</f>
        <v>East</v>
      </c>
      <c r="AE3664">
        <v>2022</v>
      </c>
      <c r="AF3664">
        <v>1734</v>
      </c>
      <c r="AG3664" t="s">
        <v>82</v>
      </c>
      <c r="AK3664" t="s">
        <v>82</v>
      </c>
      <c r="AL3664">
        <v>1734</v>
      </c>
      <c r="AP3664" t="s">
        <v>39</v>
      </c>
      <c r="AQ3664">
        <v>1734</v>
      </c>
      <c r="AT3664">
        <v>2022</v>
      </c>
      <c r="AU3664" t="s">
        <v>39</v>
      </c>
      <c r="AV3664">
        <v>1734</v>
      </c>
    </row>
    <row r="3665" spans="1:48" x14ac:dyDescent="0.4">
      <c r="A3665" t="s">
        <v>45</v>
      </c>
      <c r="B3665">
        <v>2022</v>
      </c>
      <c r="C3665" t="s">
        <v>39</v>
      </c>
      <c r="D3665" t="s">
        <v>59</v>
      </c>
      <c r="E3665" t="s">
        <v>11</v>
      </c>
      <c r="F3665" t="s">
        <v>7</v>
      </c>
      <c r="G3665">
        <v>1411</v>
      </c>
      <c r="H3665" t="str">
        <f>VLOOKUP(E3665,filtered_wfh_with_region!$AA$2:$AB$31,2,FALSE)</f>
        <v>East</v>
      </c>
      <c r="AE3665">
        <v>2022</v>
      </c>
      <c r="AF3665">
        <v>1411</v>
      </c>
      <c r="AG3665" t="s">
        <v>82</v>
      </c>
      <c r="AK3665" t="s">
        <v>82</v>
      </c>
      <c r="AL3665">
        <v>1411</v>
      </c>
      <c r="AP3665" t="s">
        <v>39</v>
      </c>
      <c r="AQ3665">
        <v>1411</v>
      </c>
      <c r="AT3665">
        <v>2022</v>
      </c>
      <c r="AU3665" t="s">
        <v>39</v>
      </c>
      <c r="AV3665">
        <v>1411</v>
      </c>
    </row>
    <row r="3666" spans="1:48" x14ac:dyDescent="0.4">
      <c r="A3666" t="s">
        <v>45</v>
      </c>
      <c r="B3666">
        <v>2022</v>
      </c>
      <c r="C3666" t="s">
        <v>39</v>
      </c>
      <c r="D3666" t="s">
        <v>59</v>
      </c>
      <c r="E3666" t="s">
        <v>12</v>
      </c>
      <c r="F3666" t="s">
        <v>7</v>
      </c>
      <c r="G3666">
        <v>1084</v>
      </c>
      <c r="H3666" t="str">
        <f>VLOOKUP(E3666,filtered_wfh_with_region!$AA$2:$AB$31,2,FALSE)</f>
        <v>East</v>
      </c>
      <c r="AE3666">
        <v>2022</v>
      </c>
      <c r="AF3666">
        <v>1084</v>
      </c>
      <c r="AG3666" t="s">
        <v>82</v>
      </c>
      <c r="AK3666" t="s">
        <v>82</v>
      </c>
      <c r="AL3666">
        <v>1084</v>
      </c>
      <c r="AP3666" t="s">
        <v>39</v>
      </c>
      <c r="AQ3666">
        <v>1084</v>
      </c>
      <c r="AT3666">
        <v>2022</v>
      </c>
      <c r="AU3666" t="s">
        <v>39</v>
      </c>
      <c r="AV3666">
        <v>1084</v>
      </c>
    </row>
    <row r="3667" spans="1:48" x14ac:dyDescent="0.4">
      <c r="A3667" t="s">
        <v>45</v>
      </c>
      <c r="B3667">
        <v>2022</v>
      </c>
      <c r="C3667" t="s">
        <v>39</v>
      </c>
      <c r="D3667" t="s">
        <v>59</v>
      </c>
      <c r="E3667" t="s">
        <v>13</v>
      </c>
      <c r="F3667" t="s">
        <v>7</v>
      </c>
      <c r="G3667">
        <v>938</v>
      </c>
      <c r="H3667" t="str">
        <f>VLOOKUP(E3667,filtered_wfh_with_region!$AA$2:$AB$31,2,FALSE)</f>
        <v>East</v>
      </c>
      <c r="AE3667">
        <v>2022</v>
      </c>
      <c r="AF3667">
        <v>938</v>
      </c>
      <c r="AG3667" t="s">
        <v>82</v>
      </c>
      <c r="AK3667" t="s">
        <v>82</v>
      </c>
      <c r="AL3667">
        <v>938</v>
      </c>
      <c r="AP3667" t="s">
        <v>39</v>
      </c>
      <c r="AQ3667">
        <v>938</v>
      </c>
      <c r="AT3667">
        <v>2022</v>
      </c>
      <c r="AU3667" t="s">
        <v>39</v>
      </c>
      <c r="AV3667">
        <v>938</v>
      </c>
    </row>
    <row r="3668" spans="1:48" x14ac:dyDescent="0.4">
      <c r="A3668" t="s">
        <v>45</v>
      </c>
      <c r="B3668">
        <v>2022</v>
      </c>
      <c r="C3668" t="s">
        <v>39</v>
      </c>
      <c r="D3668" t="s">
        <v>59</v>
      </c>
      <c r="E3668" t="s">
        <v>14</v>
      </c>
      <c r="F3668" t="s">
        <v>7</v>
      </c>
      <c r="G3668">
        <v>280</v>
      </c>
      <c r="H3668" t="str">
        <f>VLOOKUP(E3668,filtered_wfh_with_region!$AA$2:$AB$31,2,FALSE)</f>
        <v>Midlands</v>
      </c>
      <c r="AE3668">
        <v>2022</v>
      </c>
      <c r="AF3668">
        <v>280</v>
      </c>
      <c r="AG3668" t="s">
        <v>72</v>
      </c>
      <c r="AK3668" t="s">
        <v>72</v>
      </c>
      <c r="AL3668">
        <v>280</v>
      </c>
      <c r="AP3668" t="s">
        <v>39</v>
      </c>
      <c r="AQ3668">
        <v>280</v>
      </c>
      <c r="AT3668">
        <v>2022</v>
      </c>
      <c r="AU3668" t="s">
        <v>39</v>
      </c>
      <c r="AV3668">
        <v>280</v>
      </c>
    </row>
    <row r="3669" spans="1:48" x14ac:dyDescent="0.4">
      <c r="A3669" t="s">
        <v>45</v>
      </c>
      <c r="B3669">
        <v>2022</v>
      </c>
      <c r="C3669" t="s">
        <v>39</v>
      </c>
      <c r="D3669" t="s">
        <v>59</v>
      </c>
      <c r="E3669" t="s">
        <v>15</v>
      </c>
      <c r="F3669" t="s">
        <v>7</v>
      </c>
      <c r="G3669">
        <v>193</v>
      </c>
      <c r="H3669" t="str">
        <f>VLOOKUP(E3669,filtered_wfh_with_region!$AA$2:$AB$31,2,FALSE)</f>
        <v>Midlands</v>
      </c>
      <c r="AE3669">
        <v>2022</v>
      </c>
      <c r="AF3669">
        <v>193</v>
      </c>
      <c r="AG3669" t="s">
        <v>72</v>
      </c>
      <c r="AK3669" t="s">
        <v>72</v>
      </c>
      <c r="AL3669">
        <v>193</v>
      </c>
      <c r="AP3669" t="s">
        <v>39</v>
      </c>
      <c r="AQ3669">
        <v>193</v>
      </c>
      <c r="AT3669">
        <v>2022</v>
      </c>
      <c r="AU3669" t="s">
        <v>39</v>
      </c>
      <c r="AV3669">
        <v>193</v>
      </c>
    </row>
    <row r="3670" spans="1:48" x14ac:dyDescent="0.4">
      <c r="A3670" t="s">
        <v>45</v>
      </c>
      <c r="B3670">
        <v>2022</v>
      </c>
      <c r="C3670" t="s">
        <v>39</v>
      </c>
      <c r="D3670" t="s">
        <v>59</v>
      </c>
      <c r="E3670" t="s">
        <v>16</v>
      </c>
      <c r="F3670" t="s">
        <v>7</v>
      </c>
      <c r="G3670">
        <v>62</v>
      </c>
      <c r="H3670" t="str">
        <f>VLOOKUP(E3670,filtered_wfh_with_region!$AA$2:$AB$31,2,FALSE)</f>
        <v>Midlands</v>
      </c>
      <c r="AE3670">
        <v>2022</v>
      </c>
      <c r="AF3670">
        <v>62</v>
      </c>
      <c r="AG3670" t="s">
        <v>72</v>
      </c>
      <c r="AK3670" t="s">
        <v>72</v>
      </c>
      <c r="AL3670">
        <v>62</v>
      </c>
      <c r="AP3670" t="s">
        <v>39</v>
      </c>
      <c r="AQ3670">
        <v>62</v>
      </c>
      <c r="AT3670">
        <v>2022</v>
      </c>
      <c r="AU3670" t="s">
        <v>39</v>
      </c>
      <c r="AV3670">
        <v>62</v>
      </c>
    </row>
    <row r="3671" spans="1:48" x14ac:dyDescent="0.4">
      <c r="A3671" t="s">
        <v>45</v>
      </c>
      <c r="B3671">
        <v>2022</v>
      </c>
      <c r="C3671" t="s">
        <v>39</v>
      </c>
      <c r="D3671" t="s">
        <v>59</v>
      </c>
      <c r="E3671" t="s">
        <v>17</v>
      </c>
      <c r="F3671" t="s">
        <v>7</v>
      </c>
      <c r="G3671">
        <v>365</v>
      </c>
      <c r="H3671" t="str">
        <f>VLOOKUP(E3671,filtered_wfh_with_region!$AA$2:$AB$31,2,FALSE)</f>
        <v>East</v>
      </c>
      <c r="AE3671">
        <v>2022</v>
      </c>
      <c r="AF3671">
        <v>365</v>
      </c>
      <c r="AG3671" t="s">
        <v>82</v>
      </c>
      <c r="AK3671" t="s">
        <v>82</v>
      </c>
      <c r="AL3671">
        <v>365</v>
      </c>
      <c r="AP3671" t="s">
        <v>39</v>
      </c>
      <c r="AQ3671">
        <v>365</v>
      </c>
      <c r="AT3671">
        <v>2022</v>
      </c>
      <c r="AU3671" t="s">
        <v>39</v>
      </c>
      <c r="AV3671">
        <v>365</v>
      </c>
    </row>
    <row r="3672" spans="1:48" x14ac:dyDescent="0.4">
      <c r="A3672" t="s">
        <v>45</v>
      </c>
      <c r="B3672">
        <v>2022</v>
      </c>
      <c r="C3672" t="s">
        <v>39</v>
      </c>
      <c r="D3672" t="s">
        <v>59</v>
      </c>
      <c r="E3672" t="s">
        <v>18</v>
      </c>
      <c r="F3672" t="s">
        <v>7</v>
      </c>
      <c r="G3672">
        <v>704</v>
      </c>
      <c r="H3672" t="str">
        <f>VLOOKUP(E3672,filtered_wfh_with_region!$AA$2:$AB$31,2,FALSE)</f>
        <v>East</v>
      </c>
      <c r="AE3672">
        <v>2022</v>
      </c>
      <c r="AF3672">
        <v>704</v>
      </c>
      <c r="AG3672" t="s">
        <v>82</v>
      </c>
      <c r="AK3672" t="s">
        <v>82</v>
      </c>
      <c r="AL3672">
        <v>704</v>
      </c>
      <c r="AP3672" t="s">
        <v>39</v>
      </c>
      <c r="AQ3672">
        <v>704</v>
      </c>
      <c r="AT3672">
        <v>2022</v>
      </c>
      <c r="AU3672" t="s">
        <v>39</v>
      </c>
      <c r="AV3672">
        <v>704</v>
      </c>
    </row>
    <row r="3673" spans="1:48" x14ac:dyDescent="0.4">
      <c r="A3673" t="s">
        <v>45</v>
      </c>
      <c r="B3673">
        <v>2022</v>
      </c>
      <c r="C3673" t="s">
        <v>39</v>
      </c>
      <c r="D3673" t="s">
        <v>59</v>
      </c>
      <c r="E3673" t="s">
        <v>19</v>
      </c>
      <c r="F3673" t="s">
        <v>7</v>
      </c>
      <c r="G3673">
        <v>167</v>
      </c>
      <c r="H3673" t="str">
        <f>VLOOKUP(E3673,filtered_wfh_with_region!$AA$2:$AB$31,2,FALSE)</f>
        <v>Midlands</v>
      </c>
      <c r="AE3673">
        <v>2022</v>
      </c>
      <c r="AF3673">
        <v>167</v>
      </c>
      <c r="AG3673" t="s">
        <v>72</v>
      </c>
      <c r="AK3673" t="s">
        <v>72</v>
      </c>
      <c r="AL3673">
        <v>167</v>
      </c>
      <c r="AP3673" t="s">
        <v>39</v>
      </c>
      <c r="AQ3673">
        <v>167</v>
      </c>
      <c r="AT3673">
        <v>2022</v>
      </c>
      <c r="AU3673" t="s">
        <v>39</v>
      </c>
      <c r="AV3673">
        <v>167</v>
      </c>
    </row>
    <row r="3674" spans="1:48" x14ac:dyDescent="0.4">
      <c r="A3674" t="s">
        <v>45</v>
      </c>
      <c r="B3674">
        <v>2022</v>
      </c>
      <c r="C3674" t="s">
        <v>39</v>
      </c>
      <c r="D3674" t="s">
        <v>59</v>
      </c>
      <c r="E3674" t="s">
        <v>20</v>
      </c>
      <c r="F3674" t="s">
        <v>7</v>
      </c>
      <c r="G3674">
        <v>234</v>
      </c>
      <c r="H3674" t="str">
        <f>VLOOKUP(E3674,filtered_wfh_with_region!$AA$2:$AB$31,2,FALSE)</f>
        <v>Midlands</v>
      </c>
      <c r="AE3674">
        <v>2022</v>
      </c>
      <c r="AF3674">
        <v>234</v>
      </c>
      <c r="AG3674" t="s">
        <v>72</v>
      </c>
      <c r="AK3674" t="s">
        <v>72</v>
      </c>
      <c r="AL3674">
        <v>234</v>
      </c>
      <c r="AP3674" t="s">
        <v>39</v>
      </c>
      <c r="AQ3674">
        <v>234</v>
      </c>
      <c r="AT3674">
        <v>2022</v>
      </c>
      <c r="AU3674" t="s">
        <v>39</v>
      </c>
      <c r="AV3674">
        <v>234</v>
      </c>
    </row>
    <row r="3675" spans="1:48" x14ac:dyDescent="0.4">
      <c r="A3675" t="s">
        <v>45</v>
      </c>
      <c r="B3675">
        <v>2022</v>
      </c>
      <c r="C3675" t="s">
        <v>39</v>
      </c>
      <c r="D3675" t="s">
        <v>59</v>
      </c>
      <c r="E3675" t="s">
        <v>21</v>
      </c>
      <c r="F3675" t="s">
        <v>7</v>
      </c>
      <c r="G3675">
        <v>375</v>
      </c>
      <c r="H3675" t="str">
        <f>VLOOKUP(E3675,filtered_wfh_with_region!$AA$2:$AB$31,2,FALSE)</f>
        <v>East</v>
      </c>
      <c r="AE3675">
        <v>2022</v>
      </c>
      <c r="AF3675">
        <v>375</v>
      </c>
      <c r="AG3675" t="s">
        <v>82</v>
      </c>
      <c r="AK3675" t="s">
        <v>82</v>
      </c>
      <c r="AL3675">
        <v>375</v>
      </c>
      <c r="AP3675" t="s">
        <v>39</v>
      </c>
      <c r="AQ3675">
        <v>375</v>
      </c>
      <c r="AT3675">
        <v>2022</v>
      </c>
      <c r="AU3675" t="s">
        <v>39</v>
      </c>
      <c r="AV3675">
        <v>375</v>
      </c>
    </row>
    <row r="3676" spans="1:48" x14ac:dyDescent="0.4">
      <c r="A3676" t="s">
        <v>45</v>
      </c>
      <c r="B3676">
        <v>2022</v>
      </c>
      <c r="C3676" t="s">
        <v>39</v>
      </c>
      <c r="D3676" t="s">
        <v>59</v>
      </c>
      <c r="E3676" t="s">
        <v>22</v>
      </c>
      <c r="F3676" t="s">
        <v>7</v>
      </c>
      <c r="G3676">
        <v>683</v>
      </c>
      <c r="H3676" t="str">
        <f>VLOOKUP(E3676,filtered_wfh_with_region!$AA$2:$AB$31,2,FALSE)</f>
        <v>East</v>
      </c>
      <c r="AE3676">
        <v>2022</v>
      </c>
      <c r="AF3676">
        <v>683</v>
      </c>
      <c r="AG3676" t="s">
        <v>82</v>
      </c>
      <c r="AK3676" t="s">
        <v>82</v>
      </c>
      <c r="AL3676">
        <v>683</v>
      </c>
      <c r="AP3676" t="s">
        <v>39</v>
      </c>
      <c r="AQ3676">
        <v>683</v>
      </c>
      <c r="AT3676">
        <v>2022</v>
      </c>
      <c r="AU3676" t="s">
        <v>39</v>
      </c>
      <c r="AV3676">
        <v>683</v>
      </c>
    </row>
    <row r="3677" spans="1:48" x14ac:dyDescent="0.4">
      <c r="A3677" t="s">
        <v>45</v>
      </c>
      <c r="B3677">
        <v>2022</v>
      </c>
      <c r="C3677" t="s">
        <v>39</v>
      </c>
      <c r="D3677" t="s">
        <v>59</v>
      </c>
      <c r="E3677" t="s">
        <v>23</v>
      </c>
      <c r="F3677" t="s">
        <v>7</v>
      </c>
      <c r="G3677">
        <v>335</v>
      </c>
      <c r="H3677" t="str">
        <f>VLOOKUP(E3677,filtered_wfh_with_region!$AA$2:$AB$31,2,FALSE)</f>
        <v>South</v>
      </c>
      <c r="AE3677">
        <v>2022</v>
      </c>
      <c r="AF3677">
        <v>335</v>
      </c>
      <c r="AG3677" t="s">
        <v>84</v>
      </c>
      <c r="AK3677" t="s">
        <v>84</v>
      </c>
      <c r="AL3677">
        <v>335</v>
      </c>
      <c r="AP3677" t="s">
        <v>39</v>
      </c>
      <c r="AQ3677">
        <v>335</v>
      </c>
      <c r="AT3677">
        <v>2022</v>
      </c>
      <c r="AU3677" t="s">
        <v>39</v>
      </c>
      <c r="AV3677">
        <v>335</v>
      </c>
    </row>
    <row r="3678" spans="1:48" x14ac:dyDescent="0.4">
      <c r="A3678" t="s">
        <v>45</v>
      </c>
      <c r="B3678">
        <v>2022</v>
      </c>
      <c r="C3678" t="s">
        <v>39</v>
      </c>
      <c r="D3678" t="s">
        <v>59</v>
      </c>
      <c r="E3678" t="s">
        <v>24</v>
      </c>
      <c r="F3678" t="s">
        <v>7</v>
      </c>
      <c r="G3678">
        <v>1809</v>
      </c>
      <c r="H3678" t="str">
        <f>VLOOKUP(E3678,filtered_wfh_with_region!$AA$2:$AB$31,2,FALSE)</f>
        <v>South</v>
      </c>
      <c r="AE3678">
        <v>2022</v>
      </c>
      <c r="AF3678">
        <v>1809</v>
      </c>
      <c r="AG3678" t="s">
        <v>84</v>
      </c>
      <c r="AK3678" t="s">
        <v>84</v>
      </c>
      <c r="AL3678">
        <v>1809</v>
      </c>
      <c r="AP3678" t="s">
        <v>39</v>
      </c>
      <c r="AQ3678">
        <v>1809</v>
      </c>
      <c r="AT3678">
        <v>2022</v>
      </c>
      <c r="AU3678" t="s">
        <v>39</v>
      </c>
      <c r="AV3678">
        <v>1809</v>
      </c>
    </row>
    <row r="3679" spans="1:48" x14ac:dyDescent="0.4">
      <c r="A3679" t="s">
        <v>45</v>
      </c>
      <c r="B3679">
        <v>2022</v>
      </c>
      <c r="C3679" t="s">
        <v>39</v>
      </c>
      <c r="D3679" t="s">
        <v>59</v>
      </c>
      <c r="E3679" t="s">
        <v>25</v>
      </c>
      <c r="F3679" t="s">
        <v>7</v>
      </c>
      <c r="G3679">
        <v>346</v>
      </c>
      <c r="H3679" t="str">
        <f>VLOOKUP(E3679,filtered_wfh_with_region!$AA$2:$AB$31,2,FALSE)</f>
        <v>South</v>
      </c>
      <c r="AE3679">
        <v>2022</v>
      </c>
      <c r="AF3679">
        <v>346</v>
      </c>
      <c r="AG3679" t="s">
        <v>84</v>
      </c>
      <c r="AK3679" t="s">
        <v>84</v>
      </c>
      <c r="AL3679">
        <v>346</v>
      </c>
      <c r="AP3679" t="s">
        <v>39</v>
      </c>
      <c r="AQ3679">
        <v>346</v>
      </c>
      <c r="AT3679">
        <v>2022</v>
      </c>
      <c r="AU3679" t="s">
        <v>39</v>
      </c>
      <c r="AV3679">
        <v>346</v>
      </c>
    </row>
    <row r="3680" spans="1:48" x14ac:dyDescent="0.4">
      <c r="A3680" t="s">
        <v>45</v>
      </c>
      <c r="B3680">
        <v>2022</v>
      </c>
      <c r="C3680" t="s">
        <v>39</v>
      </c>
      <c r="D3680" t="s">
        <v>59</v>
      </c>
      <c r="E3680" t="s">
        <v>26</v>
      </c>
      <c r="F3680" t="s">
        <v>7</v>
      </c>
      <c r="G3680">
        <v>436</v>
      </c>
      <c r="H3680" t="str">
        <f>VLOOKUP(E3680,filtered_wfh_with_region!$AA$2:$AB$31,2,FALSE)</f>
        <v>South</v>
      </c>
      <c r="AE3680">
        <v>2022</v>
      </c>
      <c r="AF3680">
        <v>436</v>
      </c>
      <c r="AG3680" t="s">
        <v>84</v>
      </c>
      <c r="AK3680" t="s">
        <v>84</v>
      </c>
      <c r="AL3680">
        <v>436</v>
      </c>
      <c r="AP3680" t="s">
        <v>39</v>
      </c>
      <c r="AQ3680">
        <v>436</v>
      </c>
      <c r="AT3680">
        <v>2022</v>
      </c>
      <c r="AU3680" t="s">
        <v>39</v>
      </c>
      <c r="AV3680">
        <v>436</v>
      </c>
    </row>
    <row r="3681" spans="1:48" x14ac:dyDescent="0.4">
      <c r="A3681" t="s">
        <v>45</v>
      </c>
      <c r="B3681">
        <v>2022</v>
      </c>
      <c r="C3681" t="s">
        <v>39</v>
      </c>
      <c r="D3681" t="s">
        <v>59</v>
      </c>
      <c r="E3681" t="s">
        <v>27</v>
      </c>
      <c r="F3681" t="s">
        <v>7</v>
      </c>
      <c r="G3681">
        <v>328</v>
      </c>
      <c r="H3681" t="str">
        <f>VLOOKUP(E3681,filtered_wfh_with_region!$AA$2:$AB$31,2,FALSE)</f>
        <v>South</v>
      </c>
      <c r="AE3681">
        <v>2022</v>
      </c>
      <c r="AF3681">
        <v>328</v>
      </c>
      <c r="AG3681" t="s">
        <v>84</v>
      </c>
      <c r="AK3681" t="s">
        <v>84</v>
      </c>
      <c r="AL3681">
        <v>328</v>
      </c>
      <c r="AP3681" t="s">
        <v>39</v>
      </c>
      <c r="AQ3681">
        <v>328</v>
      </c>
      <c r="AT3681">
        <v>2022</v>
      </c>
      <c r="AU3681" t="s">
        <v>39</v>
      </c>
      <c r="AV3681">
        <v>328</v>
      </c>
    </row>
    <row r="3682" spans="1:48" x14ac:dyDescent="0.4">
      <c r="A3682" t="s">
        <v>45</v>
      </c>
      <c r="B3682">
        <v>2022</v>
      </c>
      <c r="C3682" t="s">
        <v>39</v>
      </c>
      <c r="D3682" t="s">
        <v>59</v>
      </c>
      <c r="E3682" t="s">
        <v>28</v>
      </c>
      <c r="F3682" t="s">
        <v>7</v>
      </c>
      <c r="G3682">
        <v>315</v>
      </c>
      <c r="H3682" t="str">
        <f>VLOOKUP(E3682,filtered_wfh_with_region!$AA$2:$AB$31,2,FALSE)</f>
        <v>South</v>
      </c>
      <c r="AE3682">
        <v>2022</v>
      </c>
      <c r="AF3682">
        <v>315</v>
      </c>
      <c r="AG3682" t="s">
        <v>84</v>
      </c>
      <c r="AK3682" t="s">
        <v>84</v>
      </c>
      <c r="AL3682">
        <v>315</v>
      </c>
      <c r="AP3682" t="s">
        <v>39</v>
      </c>
      <c r="AQ3682">
        <v>315</v>
      </c>
      <c r="AT3682">
        <v>2022</v>
      </c>
      <c r="AU3682" t="s">
        <v>39</v>
      </c>
      <c r="AV3682">
        <v>315</v>
      </c>
    </row>
    <row r="3683" spans="1:48" x14ac:dyDescent="0.4">
      <c r="A3683" t="s">
        <v>45</v>
      </c>
      <c r="B3683">
        <v>2022</v>
      </c>
      <c r="C3683" t="s">
        <v>39</v>
      </c>
      <c r="D3683" t="s">
        <v>59</v>
      </c>
      <c r="E3683" t="s">
        <v>29</v>
      </c>
      <c r="F3683" t="s">
        <v>7</v>
      </c>
      <c r="G3683">
        <v>261</v>
      </c>
      <c r="H3683" t="str">
        <f>VLOOKUP(E3683,filtered_wfh_with_region!$AA$2:$AB$31,2,FALSE)</f>
        <v>West</v>
      </c>
      <c r="AE3683">
        <v>2022</v>
      </c>
      <c r="AF3683">
        <v>261</v>
      </c>
      <c r="AG3683" t="s">
        <v>71</v>
      </c>
      <c r="AK3683" t="s">
        <v>71</v>
      </c>
      <c r="AL3683">
        <v>261</v>
      </c>
      <c r="AP3683" t="s">
        <v>39</v>
      </c>
      <c r="AQ3683">
        <v>261</v>
      </c>
      <c r="AT3683">
        <v>2022</v>
      </c>
      <c r="AU3683" t="s">
        <v>39</v>
      </c>
      <c r="AV3683">
        <v>261</v>
      </c>
    </row>
    <row r="3684" spans="1:48" x14ac:dyDescent="0.4">
      <c r="A3684" t="s">
        <v>45</v>
      </c>
      <c r="B3684">
        <v>2022</v>
      </c>
      <c r="C3684" t="s">
        <v>39</v>
      </c>
      <c r="D3684" t="s">
        <v>59</v>
      </c>
      <c r="E3684" t="s">
        <v>30</v>
      </c>
      <c r="F3684" t="s">
        <v>7</v>
      </c>
      <c r="G3684">
        <v>518</v>
      </c>
      <c r="H3684" t="str">
        <f>VLOOKUP(E3684,filtered_wfh_with_region!$AA$2:$AB$31,2,FALSE)</f>
        <v>West</v>
      </c>
      <c r="AE3684">
        <v>2022</v>
      </c>
      <c r="AF3684">
        <v>518</v>
      </c>
      <c r="AG3684" t="s">
        <v>71</v>
      </c>
      <c r="AK3684" t="s">
        <v>71</v>
      </c>
      <c r="AL3684">
        <v>518</v>
      </c>
      <c r="AP3684" t="s">
        <v>39</v>
      </c>
      <c r="AQ3684">
        <v>518</v>
      </c>
      <c r="AT3684">
        <v>2022</v>
      </c>
      <c r="AU3684" t="s">
        <v>39</v>
      </c>
      <c r="AV3684">
        <v>518</v>
      </c>
    </row>
    <row r="3685" spans="1:48" x14ac:dyDescent="0.4">
      <c r="A3685" t="s">
        <v>45</v>
      </c>
      <c r="B3685">
        <v>2022</v>
      </c>
      <c r="C3685" t="s">
        <v>39</v>
      </c>
      <c r="D3685" t="s">
        <v>59</v>
      </c>
      <c r="E3685" t="s">
        <v>31</v>
      </c>
      <c r="F3685" t="s">
        <v>7</v>
      </c>
      <c r="G3685">
        <v>96</v>
      </c>
      <c r="H3685" t="str">
        <f>VLOOKUP(E3685,filtered_wfh_with_region!$AA$2:$AB$31,2,FALSE)</f>
        <v>West</v>
      </c>
      <c r="AE3685">
        <v>2022</v>
      </c>
      <c r="AF3685">
        <v>96</v>
      </c>
      <c r="AG3685" t="s">
        <v>71</v>
      </c>
      <c r="AK3685" t="s">
        <v>71</v>
      </c>
      <c r="AL3685">
        <v>96</v>
      </c>
      <c r="AP3685" t="s">
        <v>39</v>
      </c>
      <c r="AQ3685">
        <v>96</v>
      </c>
      <c r="AT3685">
        <v>2022</v>
      </c>
      <c r="AU3685" t="s">
        <v>39</v>
      </c>
      <c r="AV3685">
        <v>96</v>
      </c>
    </row>
    <row r="3686" spans="1:48" x14ac:dyDescent="0.4">
      <c r="A3686" t="s">
        <v>45</v>
      </c>
      <c r="B3686">
        <v>2022</v>
      </c>
      <c r="C3686" t="s">
        <v>39</v>
      </c>
      <c r="D3686" t="s">
        <v>59</v>
      </c>
      <c r="E3686" t="s">
        <v>32</v>
      </c>
      <c r="F3686" t="s">
        <v>7</v>
      </c>
      <c r="G3686">
        <v>260</v>
      </c>
      <c r="H3686" t="str">
        <f>VLOOKUP(E3686,filtered_wfh_with_region!$AA$2:$AB$31,2,FALSE)</f>
        <v>West</v>
      </c>
      <c r="AE3686">
        <v>2022</v>
      </c>
      <c r="AF3686">
        <v>260</v>
      </c>
      <c r="AG3686" t="s">
        <v>71</v>
      </c>
      <c r="AK3686" t="s">
        <v>71</v>
      </c>
      <c r="AL3686">
        <v>260</v>
      </c>
      <c r="AP3686" t="s">
        <v>39</v>
      </c>
      <c r="AQ3686">
        <v>260</v>
      </c>
      <c r="AT3686">
        <v>2022</v>
      </c>
      <c r="AU3686" t="s">
        <v>39</v>
      </c>
      <c r="AV3686">
        <v>260</v>
      </c>
    </row>
    <row r="3687" spans="1:48" x14ac:dyDescent="0.4">
      <c r="A3687" t="s">
        <v>45</v>
      </c>
      <c r="B3687">
        <v>2022</v>
      </c>
      <c r="C3687" t="s">
        <v>39</v>
      </c>
      <c r="D3687" t="s">
        <v>59</v>
      </c>
      <c r="E3687" t="s">
        <v>33</v>
      </c>
      <c r="F3687" t="s">
        <v>7</v>
      </c>
      <c r="G3687">
        <v>157</v>
      </c>
      <c r="H3687" t="str">
        <f>VLOOKUP(E3687,filtered_wfh_with_region!$AA$2:$AB$31,2,FALSE)</f>
        <v>West</v>
      </c>
      <c r="AE3687">
        <v>2022</v>
      </c>
      <c r="AF3687">
        <v>157</v>
      </c>
      <c r="AG3687" t="s">
        <v>71</v>
      </c>
      <c r="AK3687" t="s">
        <v>71</v>
      </c>
      <c r="AL3687">
        <v>157</v>
      </c>
      <c r="AP3687" t="s">
        <v>39</v>
      </c>
      <c r="AQ3687">
        <v>157</v>
      </c>
      <c r="AT3687">
        <v>2022</v>
      </c>
      <c r="AU3687" t="s">
        <v>39</v>
      </c>
      <c r="AV3687">
        <v>157</v>
      </c>
    </row>
    <row r="3688" spans="1:48" x14ac:dyDescent="0.4">
      <c r="A3688" t="s">
        <v>45</v>
      </c>
      <c r="B3688">
        <v>2022</v>
      </c>
      <c r="C3688" t="s">
        <v>39</v>
      </c>
      <c r="D3688" t="s">
        <v>59</v>
      </c>
      <c r="E3688" t="s">
        <v>34</v>
      </c>
      <c r="F3688" t="s">
        <v>7</v>
      </c>
      <c r="G3688">
        <v>152</v>
      </c>
      <c r="H3688" t="str">
        <f>VLOOKUP(E3688,filtered_wfh_with_region!$AA$2:$AB$31,2,FALSE)</f>
        <v>West</v>
      </c>
      <c r="AE3688">
        <v>2022</v>
      </c>
      <c r="AF3688">
        <v>152</v>
      </c>
      <c r="AG3688" t="s">
        <v>71</v>
      </c>
      <c r="AK3688" t="s">
        <v>71</v>
      </c>
      <c r="AL3688">
        <v>152</v>
      </c>
      <c r="AP3688" t="s">
        <v>39</v>
      </c>
      <c r="AQ3688">
        <v>152</v>
      </c>
      <c r="AT3688">
        <v>2022</v>
      </c>
      <c r="AU3688" t="s">
        <v>39</v>
      </c>
      <c r="AV3688">
        <v>152</v>
      </c>
    </row>
    <row r="3689" spans="1:48" x14ac:dyDescent="0.4">
      <c r="A3689" t="s">
        <v>45</v>
      </c>
      <c r="B3689">
        <v>2022</v>
      </c>
      <c r="C3689" t="s">
        <v>39</v>
      </c>
      <c r="D3689" t="s">
        <v>59</v>
      </c>
      <c r="E3689" t="s">
        <v>35</v>
      </c>
      <c r="F3689" t="s">
        <v>7</v>
      </c>
      <c r="G3689">
        <v>151</v>
      </c>
      <c r="H3689" t="str">
        <f>VLOOKUP(E3689,filtered_wfh_with_region!$AA$2:$AB$31,2,FALSE)</f>
        <v>North</v>
      </c>
      <c r="AE3689">
        <v>2022</v>
      </c>
      <c r="AF3689">
        <v>151</v>
      </c>
      <c r="AG3689" t="s">
        <v>83</v>
      </c>
      <c r="AK3689" t="s">
        <v>83</v>
      </c>
      <c r="AL3689">
        <v>151</v>
      </c>
      <c r="AP3689" t="s">
        <v>39</v>
      </c>
      <c r="AQ3689">
        <v>151</v>
      </c>
      <c r="AT3689">
        <v>2022</v>
      </c>
      <c r="AU3689" t="s">
        <v>39</v>
      </c>
      <c r="AV3689">
        <v>151</v>
      </c>
    </row>
    <row r="3690" spans="1:48" x14ac:dyDescent="0.4">
      <c r="A3690" t="s">
        <v>45</v>
      </c>
      <c r="B3690">
        <v>2022</v>
      </c>
      <c r="C3690" t="s">
        <v>39</v>
      </c>
      <c r="D3690" t="s">
        <v>59</v>
      </c>
      <c r="E3690" t="s">
        <v>36</v>
      </c>
      <c r="F3690" t="s">
        <v>7</v>
      </c>
      <c r="G3690">
        <v>333</v>
      </c>
      <c r="H3690" t="str">
        <f>VLOOKUP(E3690,filtered_wfh_with_region!$AA$2:$AB$31,2,FALSE)</f>
        <v>North</v>
      </c>
      <c r="AE3690">
        <v>2022</v>
      </c>
      <c r="AF3690">
        <v>333</v>
      </c>
      <c r="AG3690" t="s">
        <v>83</v>
      </c>
      <c r="AK3690" t="s">
        <v>83</v>
      </c>
      <c r="AL3690">
        <v>333</v>
      </c>
      <c r="AP3690" t="s">
        <v>39</v>
      </c>
      <c r="AQ3690">
        <v>333</v>
      </c>
      <c r="AT3690">
        <v>2022</v>
      </c>
      <c r="AU3690" t="s">
        <v>39</v>
      </c>
      <c r="AV3690">
        <v>333</v>
      </c>
    </row>
    <row r="3691" spans="1:48" x14ac:dyDescent="0.4">
      <c r="A3691" t="s">
        <v>45</v>
      </c>
      <c r="B3691">
        <v>2022</v>
      </c>
      <c r="C3691" t="s">
        <v>39</v>
      </c>
      <c r="D3691" t="s">
        <v>59</v>
      </c>
      <c r="E3691" t="s">
        <v>37</v>
      </c>
      <c r="F3691" t="s">
        <v>7</v>
      </c>
      <c r="G3691">
        <v>87</v>
      </c>
      <c r="H3691" t="str">
        <f>VLOOKUP(E3691,filtered_wfh_with_region!$AA$2:$AB$31,2,FALSE)</f>
        <v>North</v>
      </c>
      <c r="AE3691">
        <v>2022</v>
      </c>
      <c r="AF3691">
        <v>87</v>
      </c>
      <c r="AG3691" t="s">
        <v>83</v>
      </c>
      <c r="AK3691" t="s">
        <v>83</v>
      </c>
      <c r="AL3691">
        <v>87</v>
      </c>
      <c r="AP3691" t="s">
        <v>39</v>
      </c>
      <c r="AQ3691">
        <v>87</v>
      </c>
      <c r="AT3691">
        <v>2022</v>
      </c>
      <c r="AU3691" t="s">
        <v>39</v>
      </c>
      <c r="AV3691">
        <v>87</v>
      </c>
    </row>
    <row r="3692" spans="1:48" x14ac:dyDescent="0.4">
      <c r="A3692" t="s">
        <v>45</v>
      </c>
      <c r="B3692">
        <v>2022</v>
      </c>
      <c r="C3692" t="s">
        <v>39</v>
      </c>
      <c r="D3692" t="s">
        <v>60</v>
      </c>
      <c r="E3692" t="s">
        <v>8</v>
      </c>
      <c r="F3692" t="s">
        <v>7</v>
      </c>
      <c r="G3692">
        <v>77</v>
      </c>
      <c r="H3692" t="str">
        <f>VLOOKUP(E3692,filtered_wfh_with_region!$AA$2:$AB$31,2,FALSE)</f>
        <v>East</v>
      </c>
      <c r="AE3692">
        <v>2022</v>
      </c>
      <c r="AF3692">
        <v>77</v>
      </c>
      <c r="AG3692" t="s">
        <v>82</v>
      </c>
      <c r="AK3692" t="s">
        <v>82</v>
      </c>
      <c r="AL3692">
        <v>77</v>
      </c>
      <c r="AP3692" t="s">
        <v>39</v>
      </c>
      <c r="AQ3692">
        <v>77</v>
      </c>
      <c r="AT3692">
        <v>2022</v>
      </c>
      <c r="AU3692" t="s">
        <v>39</v>
      </c>
      <c r="AV3692">
        <v>77</v>
      </c>
    </row>
    <row r="3693" spans="1:48" x14ac:dyDescent="0.4">
      <c r="A3693" t="s">
        <v>45</v>
      </c>
      <c r="B3693">
        <v>2022</v>
      </c>
      <c r="C3693" t="s">
        <v>39</v>
      </c>
      <c r="D3693" t="s">
        <v>60</v>
      </c>
      <c r="E3693" t="s">
        <v>9</v>
      </c>
      <c r="F3693" t="s">
        <v>7</v>
      </c>
      <c r="G3693">
        <v>828</v>
      </c>
      <c r="H3693" t="str">
        <f>VLOOKUP(E3693,filtered_wfh_with_region!$AA$2:$AB$31,2,FALSE)</f>
        <v>East</v>
      </c>
      <c r="AE3693">
        <v>2022</v>
      </c>
      <c r="AF3693">
        <v>828</v>
      </c>
      <c r="AG3693" t="s">
        <v>82</v>
      </c>
      <c r="AK3693" t="s">
        <v>82</v>
      </c>
      <c r="AL3693">
        <v>828</v>
      </c>
      <c r="AP3693" t="s">
        <v>39</v>
      </c>
      <c r="AQ3693">
        <v>828</v>
      </c>
      <c r="AT3693">
        <v>2022</v>
      </c>
      <c r="AU3693" t="s">
        <v>39</v>
      </c>
      <c r="AV3693">
        <v>828</v>
      </c>
    </row>
    <row r="3694" spans="1:48" x14ac:dyDescent="0.4">
      <c r="A3694" t="s">
        <v>45</v>
      </c>
      <c r="B3694">
        <v>2022</v>
      </c>
      <c r="C3694" t="s">
        <v>39</v>
      </c>
      <c r="D3694" t="s">
        <v>60</v>
      </c>
      <c r="E3694" t="s">
        <v>10</v>
      </c>
      <c r="F3694" t="s">
        <v>7</v>
      </c>
      <c r="G3694">
        <v>422</v>
      </c>
      <c r="H3694" t="str">
        <f>VLOOKUP(E3694,filtered_wfh_with_region!$AA$2:$AB$31,2,FALSE)</f>
        <v>East</v>
      </c>
      <c r="AE3694">
        <v>2022</v>
      </c>
      <c r="AF3694">
        <v>422</v>
      </c>
      <c r="AG3694" t="s">
        <v>82</v>
      </c>
      <c r="AK3694" t="s">
        <v>82</v>
      </c>
      <c r="AL3694">
        <v>422</v>
      </c>
      <c r="AP3694" t="s">
        <v>39</v>
      </c>
      <c r="AQ3694">
        <v>422</v>
      </c>
      <c r="AT3694">
        <v>2022</v>
      </c>
      <c r="AU3694" t="s">
        <v>39</v>
      </c>
      <c r="AV3694">
        <v>422</v>
      </c>
    </row>
    <row r="3695" spans="1:48" x14ac:dyDescent="0.4">
      <c r="A3695" t="s">
        <v>45</v>
      </c>
      <c r="B3695">
        <v>2022</v>
      </c>
      <c r="C3695" t="s">
        <v>39</v>
      </c>
      <c r="D3695" t="s">
        <v>60</v>
      </c>
      <c r="E3695" t="s">
        <v>11</v>
      </c>
      <c r="F3695" t="s">
        <v>7</v>
      </c>
      <c r="G3695">
        <v>521</v>
      </c>
      <c r="H3695" t="str">
        <f>VLOOKUP(E3695,filtered_wfh_with_region!$AA$2:$AB$31,2,FALSE)</f>
        <v>East</v>
      </c>
      <c r="AE3695">
        <v>2022</v>
      </c>
      <c r="AF3695">
        <v>521</v>
      </c>
      <c r="AG3695" t="s">
        <v>82</v>
      </c>
      <c r="AK3695" t="s">
        <v>82</v>
      </c>
      <c r="AL3695">
        <v>521</v>
      </c>
      <c r="AP3695" t="s">
        <v>39</v>
      </c>
      <c r="AQ3695">
        <v>521</v>
      </c>
      <c r="AT3695">
        <v>2022</v>
      </c>
      <c r="AU3695" t="s">
        <v>39</v>
      </c>
      <c r="AV3695">
        <v>521</v>
      </c>
    </row>
    <row r="3696" spans="1:48" x14ac:dyDescent="0.4">
      <c r="A3696" t="s">
        <v>45</v>
      </c>
      <c r="B3696">
        <v>2022</v>
      </c>
      <c r="C3696" t="s">
        <v>39</v>
      </c>
      <c r="D3696" t="s">
        <v>60</v>
      </c>
      <c r="E3696" t="s">
        <v>12</v>
      </c>
      <c r="F3696" t="s">
        <v>7</v>
      </c>
      <c r="G3696">
        <v>348</v>
      </c>
      <c r="H3696" t="str">
        <f>VLOOKUP(E3696,filtered_wfh_with_region!$AA$2:$AB$31,2,FALSE)</f>
        <v>East</v>
      </c>
      <c r="AE3696">
        <v>2022</v>
      </c>
      <c r="AF3696">
        <v>348</v>
      </c>
      <c r="AG3696" t="s">
        <v>82</v>
      </c>
      <c r="AK3696" t="s">
        <v>82</v>
      </c>
      <c r="AL3696">
        <v>348</v>
      </c>
      <c r="AP3696" t="s">
        <v>39</v>
      </c>
      <c r="AQ3696">
        <v>348</v>
      </c>
      <c r="AT3696">
        <v>2022</v>
      </c>
      <c r="AU3696" t="s">
        <v>39</v>
      </c>
      <c r="AV3696">
        <v>348</v>
      </c>
    </row>
    <row r="3697" spans="1:48" x14ac:dyDescent="0.4">
      <c r="A3697" t="s">
        <v>45</v>
      </c>
      <c r="B3697">
        <v>2022</v>
      </c>
      <c r="C3697" t="s">
        <v>39</v>
      </c>
      <c r="D3697" t="s">
        <v>60</v>
      </c>
      <c r="E3697" t="s">
        <v>13</v>
      </c>
      <c r="F3697" t="s">
        <v>7</v>
      </c>
      <c r="G3697">
        <v>323</v>
      </c>
      <c r="H3697" t="str">
        <f>VLOOKUP(E3697,filtered_wfh_with_region!$AA$2:$AB$31,2,FALSE)</f>
        <v>East</v>
      </c>
      <c r="AE3697">
        <v>2022</v>
      </c>
      <c r="AF3697">
        <v>323</v>
      </c>
      <c r="AG3697" t="s">
        <v>82</v>
      </c>
      <c r="AK3697" t="s">
        <v>82</v>
      </c>
      <c r="AL3697">
        <v>323</v>
      </c>
      <c r="AP3697" t="s">
        <v>39</v>
      </c>
      <c r="AQ3697">
        <v>323</v>
      </c>
      <c r="AT3697">
        <v>2022</v>
      </c>
      <c r="AU3697" t="s">
        <v>39</v>
      </c>
      <c r="AV3697">
        <v>323</v>
      </c>
    </row>
    <row r="3698" spans="1:48" x14ac:dyDescent="0.4">
      <c r="A3698" t="s">
        <v>45</v>
      </c>
      <c r="B3698">
        <v>2022</v>
      </c>
      <c r="C3698" t="s">
        <v>39</v>
      </c>
      <c r="D3698" t="s">
        <v>60</v>
      </c>
      <c r="E3698" t="s">
        <v>14</v>
      </c>
      <c r="F3698" t="s">
        <v>7</v>
      </c>
      <c r="G3698">
        <v>81</v>
      </c>
      <c r="H3698" t="str">
        <f>VLOOKUP(E3698,filtered_wfh_with_region!$AA$2:$AB$31,2,FALSE)</f>
        <v>Midlands</v>
      </c>
      <c r="AE3698">
        <v>2022</v>
      </c>
      <c r="AF3698">
        <v>81</v>
      </c>
      <c r="AG3698" t="s">
        <v>72</v>
      </c>
      <c r="AK3698" t="s">
        <v>72</v>
      </c>
      <c r="AL3698">
        <v>81</v>
      </c>
      <c r="AP3698" t="s">
        <v>39</v>
      </c>
      <c r="AQ3698">
        <v>81</v>
      </c>
      <c r="AT3698">
        <v>2022</v>
      </c>
      <c r="AU3698" t="s">
        <v>39</v>
      </c>
      <c r="AV3698">
        <v>81</v>
      </c>
    </row>
    <row r="3699" spans="1:48" x14ac:dyDescent="0.4">
      <c r="A3699" t="s">
        <v>45</v>
      </c>
      <c r="B3699">
        <v>2022</v>
      </c>
      <c r="C3699" t="s">
        <v>39</v>
      </c>
      <c r="D3699" t="s">
        <v>60</v>
      </c>
      <c r="E3699" t="s">
        <v>15</v>
      </c>
      <c r="F3699" t="s">
        <v>7</v>
      </c>
      <c r="G3699">
        <v>83</v>
      </c>
      <c r="H3699" t="str">
        <f>VLOOKUP(E3699,filtered_wfh_with_region!$AA$2:$AB$31,2,FALSE)</f>
        <v>Midlands</v>
      </c>
      <c r="AE3699">
        <v>2022</v>
      </c>
      <c r="AF3699">
        <v>83</v>
      </c>
      <c r="AG3699" t="s">
        <v>72</v>
      </c>
      <c r="AK3699" t="s">
        <v>72</v>
      </c>
      <c r="AL3699">
        <v>83</v>
      </c>
      <c r="AP3699" t="s">
        <v>39</v>
      </c>
      <c r="AQ3699">
        <v>83</v>
      </c>
      <c r="AT3699">
        <v>2022</v>
      </c>
      <c r="AU3699" t="s">
        <v>39</v>
      </c>
      <c r="AV3699">
        <v>83</v>
      </c>
    </row>
    <row r="3700" spans="1:48" x14ac:dyDescent="0.4">
      <c r="A3700" t="s">
        <v>45</v>
      </c>
      <c r="B3700">
        <v>2022</v>
      </c>
      <c r="C3700" t="s">
        <v>39</v>
      </c>
      <c r="D3700" t="s">
        <v>60</v>
      </c>
      <c r="E3700" t="s">
        <v>16</v>
      </c>
      <c r="F3700" t="s">
        <v>7</v>
      </c>
      <c r="G3700">
        <v>29</v>
      </c>
      <c r="H3700" t="str">
        <f>VLOOKUP(E3700,filtered_wfh_with_region!$AA$2:$AB$31,2,FALSE)</f>
        <v>Midlands</v>
      </c>
      <c r="AE3700">
        <v>2022</v>
      </c>
      <c r="AF3700">
        <v>29</v>
      </c>
      <c r="AG3700" t="s">
        <v>72</v>
      </c>
      <c r="AK3700" t="s">
        <v>72</v>
      </c>
      <c r="AL3700">
        <v>29</v>
      </c>
      <c r="AP3700" t="s">
        <v>39</v>
      </c>
      <c r="AQ3700">
        <v>29</v>
      </c>
      <c r="AT3700">
        <v>2022</v>
      </c>
      <c r="AU3700" t="s">
        <v>39</v>
      </c>
      <c r="AV3700">
        <v>29</v>
      </c>
    </row>
    <row r="3701" spans="1:48" x14ac:dyDescent="0.4">
      <c r="A3701" t="s">
        <v>45</v>
      </c>
      <c r="B3701">
        <v>2022</v>
      </c>
      <c r="C3701" t="s">
        <v>39</v>
      </c>
      <c r="D3701" t="s">
        <v>60</v>
      </c>
      <c r="E3701" t="s">
        <v>17</v>
      </c>
      <c r="F3701" t="s">
        <v>7</v>
      </c>
      <c r="G3701">
        <v>151</v>
      </c>
      <c r="H3701" t="str">
        <f>VLOOKUP(E3701,filtered_wfh_with_region!$AA$2:$AB$31,2,FALSE)</f>
        <v>East</v>
      </c>
      <c r="AE3701">
        <v>2022</v>
      </c>
      <c r="AF3701">
        <v>151</v>
      </c>
      <c r="AG3701" t="s">
        <v>82</v>
      </c>
      <c r="AK3701" t="s">
        <v>82</v>
      </c>
      <c r="AL3701">
        <v>151</v>
      </c>
      <c r="AP3701" t="s">
        <v>39</v>
      </c>
      <c r="AQ3701">
        <v>151</v>
      </c>
      <c r="AT3701">
        <v>2022</v>
      </c>
      <c r="AU3701" t="s">
        <v>39</v>
      </c>
      <c r="AV3701">
        <v>151</v>
      </c>
    </row>
    <row r="3702" spans="1:48" x14ac:dyDescent="0.4">
      <c r="A3702" t="s">
        <v>45</v>
      </c>
      <c r="B3702">
        <v>2022</v>
      </c>
      <c r="C3702" t="s">
        <v>39</v>
      </c>
      <c r="D3702" t="s">
        <v>60</v>
      </c>
      <c r="E3702" t="s">
        <v>18</v>
      </c>
      <c r="F3702" t="s">
        <v>7</v>
      </c>
      <c r="G3702">
        <v>281</v>
      </c>
      <c r="H3702" t="str">
        <f>VLOOKUP(E3702,filtered_wfh_with_region!$AA$2:$AB$31,2,FALSE)</f>
        <v>East</v>
      </c>
      <c r="AE3702">
        <v>2022</v>
      </c>
      <c r="AF3702">
        <v>281</v>
      </c>
      <c r="AG3702" t="s">
        <v>82</v>
      </c>
      <c r="AK3702" t="s">
        <v>82</v>
      </c>
      <c r="AL3702">
        <v>281</v>
      </c>
      <c r="AP3702" t="s">
        <v>39</v>
      </c>
      <c r="AQ3702">
        <v>281</v>
      </c>
      <c r="AT3702">
        <v>2022</v>
      </c>
      <c r="AU3702" t="s">
        <v>39</v>
      </c>
      <c r="AV3702">
        <v>281</v>
      </c>
    </row>
    <row r="3703" spans="1:48" x14ac:dyDescent="0.4">
      <c r="A3703" t="s">
        <v>45</v>
      </c>
      <c r="B3703">
        <v>2022</v>
      </c>
      <c r="C3703" t="s">
        <v>39</v>
      </c>
      <c r="D3703" t="s">
        <v>60</v>
      </c>
      <c r="E3703" t="s">
        <v>19</v>
      </c>
      <c r="F3703" t="s">
        <v>7</v>
      </c>
      <c r="G3703">
        <v>53</v>
      </c>
      <c r="H3703" t="str">
        <f>VLOOKUP(E3703,filtered_wfh_with_region!$AA$2:$AB$31,2,FALSE)</f>
        <v>Midlands</v>
      </c>
      <c r="AE3703">
        <v>2022</v>
      </c>
      <c r="AF3703">
        <v>53</v>
      </c>
      <c r="AG3703" t="s">
        <v>72</v>
      </c>
      <c r="AK3703" t="s">
        <v>72</v>
      </c>
      <c r="AL3703">
        <v>53</v>
      </c>
      <c r="AP3703" t="s">
        <v>39</v>
      </c>
      <c r="AQ3703">
        <v>53</v>
      </c>
      <c r="AT3703">
        <v>2022</v>
      </c>
      <c r="AU3703" t="s">
        <v>39</v>
      </c>
      <c r="AV3703">
        <v>53</v>
      </c>
    </row>
    <row r="3704" spans="1:48" x14ac:dyDescent="0.4">
      <c r="A3704" t="s">
        <v>45</v>
      </c>
      <c r="B3704">
        <v>2022</v>
      </c>
      <c r="C3704" t="s">
        <v>39</v>
      </c>
      <c r="D3704" t="s">
        <v>60</v>
      </c>
      <c r="E3704" t="s">
        <v>20</v>
      </c>
      <c r="F3704" t="s">
        <v>7</v>
      </c>
      <c r="G3704">
        <v>63</v>
      </c>
      <c r="H3704" t="str">
        <f>VLOOKUP(E3704,filtered_wfh_with_region!$AA$2:$AB$31,2,FALSE)</f>
        <v>Midlands</v>
      </c>
      <c r="AE3704">
        <v>2022</v>
      </c>
      <c r="AF3704">
        <v>63</v>
      </c>
      <c r="AG3704" t="s">
        <v>72</v>
      </c>
      <c r="AK3704" t="s">
        <v>72</v>
      </c>
      <c r="AL3704">
        <v>63</v>
      </c>
      <c r="AP3704" t="s">
        <v>39</v>
      </c>
      <c r="AQ3704">
        <v>63</v>
      </c>
      <c r="AT3704">
        <v>2022</v>
      </c>
      <c r="AU3704" t="s">
        <v>39</v>
      </c>
      <c r="AV3704">
        <v>63</v>
      </c>
    </row>
    <row r="3705" spans="1:48" x14ac:dyDescent="0.4">
      <c r="A3705" t="s">
        <v>45</v>
      </c>
      <c r="B3705">
        <v>2022</v>
      </c>
      <c r="C3705" t="s">
        <v>39</v>
      </c>
      <c r="D3705" t="s">
        <v>60</v>
      </c>
      <c r="E3705" t="s">
        <v>21</v>
      </c>
      <c r="F3705" t="s">
        <v>7</v>
      </c>
      <c r="G3705">
        <v>179</v>
      </c>
      <c r="H3705" t="str">
        <f>VLOOKUP(E3705,filtered_wfh_with_region!$AA$2:$AB$31,2,FALSE)</f>
        <v>East</v>
      </c>
      <c r="AE3705">
        <v>2022</v>
      </c>
      <c r="AF3705">
        <v>179</v>
      </c>
      <c r="AG3705" t="s">
        <v>82</v>
      </c>
      <c r="AK3705" t="s">
        <v>82</v>
      </c>
      <c r="AL3705">
        <v>179</v>
      </c>
      <c r="AP3705" t="s">
        <v>39</v>
      </c>
      <c r="AQ3705">
        <v>179</v>
      </c>
      <c r="AT3705">
        <v>2022</v>
      </c>
      <c r="AU3705" t="s">
        <v>39</v>
      </c>
      <c r="AV3705">
        <v>179</v>
      </c>
    </row>
    <row r="3706" spans="1:48" x14ac:dyDescent="0.4">
      <c r="A3706" t="s">
        <v>45</v>
      </c>
      <c r="B3706">
        <v>2022</v>
      </c>
      <c r="C3706" t="s">
        <v>39</v>
      </c>
      <c r="D3706" t="s">
        <v>60</v>
      </c>
      <c r="E3706" t="s">
        <v>22</v>
      </c>
      <c r="F3706" t="s">
        <v>7</v>
      </c>
      <c r="G3706">
        <v>209</v>
      </c>
      <c r="H3706" t="str">
        <f>VLOOKUP(E3706,filtered_wfh_with_region!$AA$2:$AB$31,2,FALSE)</f>
        <v>East</v>
      </c>
      <c r="AE3706">
        <v>2022</v>
      </c>
      <c r="AF3706">
        <v>209</v>
      </c>
      <c r="AG3706" t="s">
        <v>82</v>
      </c>
      <c r="AK3706" t="s">
        <v>82</v>
      </c>
      <c r="AL3706">
        <v>209</v>
      </c>
      <c r="AP3706" t="s">
        <v>39</v>
      </c>
      <c r="AQ3706">
        <v>209</v>
      </c>
      <c r="AT3706">
        <v>2022</v>
      </c>
      <c r="AU3706" t="s">
        <v>39</v>
      </c>
      <c r="AV3706">
        <v>209</v>
      </c>
    </row>
    <row r="3707" spans="1:48" x14ac:dyDescent="0.4">
      <c r="A3707" t="s">
        <v>45</v>
      </c>
      <c r="B3707">
        <v>2022</v>
      </c>
      <c r="C3707" t="s">
        <v>39</v>
      </c>
      <c r="D3707" t="s">
        <v>60</v>
      </c>
      <c r="E3707" t="s">
        <v>23</v>
      </c>
      <c r="F3707" t="s">
        <v>7</v>
      </c>
      <c r="G3707">
        <v>139</v>
      </c>
      <c r="H3707" t="str">
        <f>VLOOKUP(E3707,filtered_wfh_with_region!$AA$2:$AB$31,2,FALSE)</f>
        <v>South</v>
      </c>
      <c r="AE3707">
        <v>2022</v>
      </c>
      <c r="AF3707">
        <v>139</v>
      </c>
      <c r="AG3707" t="s">
        <v>84</v>
      </c>
      <c r="AK3707" t="s">
        <v>84</v>
      </c>
      <c r="AL3707">
        <v>139</v>
      </c>
      <c r="AP3707" t="s">
        <v>39</v>
      </c>
      <c r="AQ3707">
        <v>139</v>
      </c>
      <c r="AT3707">
        <v>2022</v>
      </c>
      <c r="AU3707" t="s">
        <v>39</v>
      </c>
      <c r="AV3707">
        <v>139</v>
      </c>
    </row>
    <row r="3708" spans="1:48" x14ac:dyDescent="0.4">
      <c r="A3708" t="s">
        <v>45</v>
      </c>
      <c r="B3708">
        <v>2022</v>
      </c>
      <c r="C3708" t="s">
        <v>39</v>
      </c>
      <c r="D3708" t="s">
        <v>60</v>
      </c>
      <c r="E3708" t="s">
        <v>24</v>
      </c>
      <c r="F3708" t="s">
        <v>7</v>
      </c>
      <c r="G3708">
        <v>1511</v>
      </c>
      <c r="H3708" t="str">
        <f>VLOOKUP(E3708,filtered_wfh_with_region!$AA$2:$AB$31,2,FALSE)</f>
        <v>South</v>
      </c>
      <c r="AE3708">
        <v>2022</v>
      </c>
      <c r="AF3708">
        <v>1511</v>
      </c>
      <c r="AG3708" t="s">
        <v>84</v>
      </c>
      <c r="AK3708" t="s">
        <v>84</v>
      </c>
      <c r="AL3708">
        <v>1511</v>
      </c>
      <c r="AP3708" t="s">
        <v>39</v>
      </c>
      <c r="AQ3708">
        <v>1511</v>
      </c>
      <c r="AT3708">
        <v>2022</v>
      </c>
      <c r="AU3708" t="s">
        <v>39</v>
      </c>
      <c r="AV3708">
        <v>1511</v>
      </c>
    </row>
    <row r="3709" spans="1:48" x14ac:dyDescent="0.4">
      <c r="A3709" t="s">
        <v>45</v>
      </c>
      <c r="B3709">
        <v>2022</v>
      </c>
      <c r="C3709" t="s">
        <v>39</v>
      </c>
      <c r="D3709" t="s">
        <v>60</v>
      </c>
      <c r="E3709" t="s">
        <v>25</v>
      </c>
      <c r="F3709" t="s">
        <v>7</v>
      </c>
      <c r="G3709">
        <v>179</v>
      </c>
      <c r="H3709" t="str">
        <f>VLOOKUP(E3709,filtered_wfh_with_region!$AA$2:$AB$31,2,FALSE)</f>
        <v>South</v>
      </c>
      <c r="AE3709">
        <v>2022</v>
      </c>
      <c r="AF3709">
        <v>179</v>
      </c>
      <c r="AG3709" t="s">
        <v>84</v>
      </c>
      <c r="AK3709" t="s">
        <v>84</v>
      </c>
      <c r="AL3709">
        <v>179</v>
      </c>
      <c r="AP3709" t="s">
        <v>39</v>
      </c>
      <c r="AQ3709">
        <v>179</v>
      </c>
      <c r="AT3709">
        <v>2022</v>
      </c>
      <c r="AU3709" t="s">
        <v>39</v>
      </c>
      <c r="AV3709">
        <v>179</v>
      </c>
    </row>
    <row r="3710" spans="1:48" x14ac:dyDescent="0.4">
      <c r="A3710" t="s">
        <v>45</v>
      </c>
      <c r="B3710">
        <v>2022</v>
      </c>
      <c r="C3710" t="s">
        <v>39</v>
      </c>
      <c r="D3710" t="s">
        <v>60</v>
      </c>
      <c r="E3710" t="s">
        <v>26</v>
      </c>
      <c r="F3710" t="s">
        <v>7</v>
      </c>
      <c r="G3710">
        <v>196</v>
      </c>
      <c r="H3710" t="str">
        <f>VLOOKUP(E3710,filtered_wfh_with_region!$AA$2:$AB$31,2,FALSE)</f>
        <v>South</v>
      </c>
      <c r="AE3710">
        <v>2022</v>
      </c>
      <c r="AF3710">
        <v>196</v>
      </c>
      <c r="AG3710" t="s">
        <v>84</v>
      </c>
      <c r="AK3710" t="s">
        <v>84</v>
      </c>
      <c r="AL3710">
        <v>196</v>
      </c>
      <c r="AP3710" t="s">
        <v>39</v>
      </c>
      <c r="AQ3710">
        <v>196</v>
      </c>
      <c r="AT3710">
        <v>2022</v>
      </c>
      <c r="AU3710" t="s">
        <v>39</v>
      </c>
      <c r="AV3710">
        <v>196</v>
      </c>
    </row>
    <row r="3711" spans="1:48" x14ac:dyDescent="0.4">
      <c r="A3711" t="s">
        <v>45</v>
      </c>
      <c r="B3711">
        <v>2022</v>
      </c>
      <c r="C3711" t="s">
        <v>39</v>
      </c>
      <c r="D3711" t="s">
        <v>60</v>
      </c>
      <c r="E3711" t="s">
        <v>27</v>
      </c>
      <c r="F3711" t="s">
        <v>7</v>
      </c>
      <c r="G3711">
        <v>133</v>
      </c>
      <c r="H3711" t="str">
        <f>VLOOKUP(E3711,filtered_wfh_with_region!$AA$2:$AB$31,2,FALSE)</f>
        <v>South</v>
      </c>
      <c r="AE3711">
        <v>2022</v>
      </c>
      <c r="AF3711">
        <v>133</v>
      </c>
      <c r="AG3711" t="s">
        <v>84</v>
      </c>
      <c r="AK3711" t="s">
        <v>84</v>
      </c>
      <c r="AL3711">
        <v>133</v>
      </c>
      <c r="AP3711" t="s">
        <v>39</v>
      </c>
      <c r="AQ3711">
        <v>133</v>
      </c>
      <c r="AT3711">
        <v>2022</v>
      </c>
      <c r="AU3711" t="s">
        <v>39</v>
      </c>
      <c r="AV3711">
        <v>133</v>
      </c>
    </row>
    <row r="3712" spans="1:48" x14ac:dyDescent="0.4">
      <c r="A3712" t="s">
        <v>45</v>
      </c>
      <c r="B3712">
        <v>2022</v>
      </c>
      <c r="C3712" t="s">
        <v>39</v>
      </c>
      <c r="D3712" t="s">
        <v>60</v>
      </c>
      <c r="E3712" t="s">
        <v>28</v>
      </c>
      <c r="F3712" t="s">
        <v>7</v>
      </c>
      <c r="G3712">
        <v>203</v>
      </c>
      <c r="H3712" t="str">
        <f>VLOOKUP(E3712,filtered_wfh_with_region!$AA$2:$AB$31,2,FALSE)</f>
        <v>South</v>
      </c>
      <c r="AE3712">
        <v>2022</v>
      </c>
      <c r="AF3712">
        <v>203</v>
      </c>
      <c r="AG3712" t="s">
        <v>84</v>
      </c>
      <c r="AK3712" t="s">
        <v>84</v>
      </c>
      <c r="AL3712">
        <v>203</v>
      </c>
      <c r="AP3712" t="s">
        <v>39</v>
      </c>
      <c r="AQ3712">
        <v>203</v>
      </c>
      <c r="AT3712">
        <v>2022</v>
      </c>
      <c r="AU3712" t="s">
        <v>39</v>
      </c>
      <c r="AV3712">
        <v>203</v>
      </c>
    </row>
    <row r="3713" spans="1:48" x14ac:dyDescent="0.4">
      <c r="A3713" t="s">
        <v>45</v>
      </c>
      <c r="B3713">
        <v>2022</v>
      </c>
      <c r="C3713" t="s">
        <v>39</v>
      </c>
      <c r="D3713" t="s">
        <v>60</v>
      </c>
      <c r="E3713" t="s">
        <v>29</v>
      </c>
      <c r="F3713" t="s">
        <v>7</v>
      </c>
      <c r="G3713">
        <v>130</v>
      </c>
      <c r="H3713" t="str">
        <f>VLOOKUP(E3713,filtered_wfh_with_region!$AA$2:$AB$31,2,FALSE)</f>
        <v>West</v>
      </c>
      <c r="AE3713">
        <v>2022</v>
      </c>
      <c r="AF3713">
        <v>130</v>
      </c>
      <c r="AG3713" t="s">
        <v>71</v>
      </c>
      <c r="AK3713" t="s">
        <v>71</v>
      </c>
      <c r="AL3713">
        <v>130</v>
      </c>
      <c r="AP3713" t="s">
        <v>39</v>
      </c>
      <c r="AQ3713">
        <v>130</v>
      </c>
      <c r="AT3713">
        <v>2022</v>
      </c>
      <c r="AU3713" t="s">
        <v>39</v>
      </c>
      <c r="AV3713">
        <v>130</v>
      </c>
    </row>
    <row r="3714" spans="1:48" x14ac:dyDescent="0.4">
      <c r="A3714" t="s">
        <v>45</v>
      </c>
      <c r="B3714">
        <v>2022</v>
      </c>
      <c r="C3714" t="s">
        <v>39</v>
      </c>
      <c r="D3714" t="s">
        <v>60</v>
      </c>
      <c r="E3714" t="s">
        <v>30</v>
      </c>
      <c r="F3714" t="s">
        <v>7</v>
      </c>
      <c r="G3714">
        <v>168</v>
      </c>
      <c r="H3714" t="str">
        <f>VLOOKUP(E3714,filtered_wfh_with_region!$AA$2:$AB$31,2,FALSE)</f>
        <v>West</v>
      </c>
      <c r="AE3714">
        <v>2022</v>
      </c>
      <c r="AF3714">
        <v>168</v>
      </c>
      <c r="AG3714" t="s">
        <v>71</v>
      </c>
      <c r="AK3714" t="s">
        <v>71</v>
      </c>
      <c r="AL3714">
        <v>168</v>
      </c>
      <c r="AP3714" t="s">
        <v>39</v>
      </c>
      <c r="AQ3714">
        <v>168</v>
      </c>
      <c r="AT3714">
        <v>2022</v>
      </c>
      <c r="AU3714" t="s">
        <v>39</v>
      </c>
      <c r="AV3714">
        <v>168</v>
      </c>
    </row>
    <row r="3715" spans="1:48" x14ac:dyDescent="0.4">
      <c r="A3715" t="s">
        <v>45</v>
      </c>
      <c r="B3715">
        <v>2022</v>
      </c>
      <c r="C3715" t="s">
        <v>39</v>
      </c>
      <c r="D3715" t="s">
        <v>60</v>
      </c>
      <c r="E3715" t="s">
        <v>31</v>
      </c>
      <c r="F3715" t="s">
        <v>7</v>
      </c>
      <c r="G3715">
        <v>37</v>
      </c>
      <c r="H3715" t="str">
        <f>VLOOKUP(E3715,filtered_wfh_with_region!$AA$2:$AB$31,2,FALSE)</f>
        <v>West</v>
      </c>
      <c r="AE3715">
        <v>2022</v>
      </c>
      <c r="AF3715">
        <v>37</v>
      </c>
      <c r="AG3715" t="s">
        <v>71</v>
      </c>
      <c r="AK3715" t="s">
        <v>71</v>
      </c>
      <c r="AL3715">
        <v>37</v>
      </c>
      <c r="AP3715" t="s">
        <v>39</v>
      </c>
      <c r="AQ3715">
        <v>37</v>
      </c>
      <c r="AT3715">
        <v>2022</v>
      </c>
      <c r="AU3715" t="s">
        <v>39</v>
      </c>
      <c r="AV3715">
        <v>37</v>
      </c>
    </row>
    <row r="3716" spans="1:48" x14ac:dyDescent="0.4">
      <c r="A3716" t="s">
        <v>45</v>
      </c>
      <c r="B3716">
        <v>2022</v>
      </c>
      <c r="C3716" t="s">
        <v>39</v>
      </c>
      <c r="D3716" t="s">
        <v>60</v>
      </c>
      <c r="E3716" t="s">
        <v>32</v>
      </c>
      <c r="F3716" t="s">
        <v>7</v>
      </c>
      <c r="G3716">
        <v>112</v>
      </c>
      <c r="H3716" t="str">
        <f>VLOOKUP(E3716,filtered_wfh_with_region!$AA$2:$AB$31,2,FALSE)</f>
        <v>West</v>
      </c>
      <c r="AE3716">
        <v>2022</v>
      </c>
      <c r="AF3716">
        <v>112</v>
      </c>
      <c r="AG3716" t="s">
        <v>71</v>
      </c>
      <c r="AK3716" t="s">
        <v>71</v>
      </c>
      <c r="AL3716">
        <v>112</v>
      </c>
      <c r="AP3716" t="s">
        <v>39</v>
      </c>
      <c r="AQ3716">
        <v>112</v>
      </c>
      <c r="AT3716">
        <v>2022</v>
      </c>
      <c r="AU3716" t="s">
        <v>39</v>
      </c>
      <c r="AV3716">
        <v>112</v>
      </c>
    </row>
    <row r="3717" spans="1:48" x14ac:dyDescent="0.4">
      <c r="A3717" t="s">
        <v>45</v>
      </c>
      <c r="B3717">
        <v>2022</v>
      </c>
      <c r="C3717" t="s">
        <v>39</v>
      </c>
      <c r="D3717" t="s">
        <v>60</v>
      </c>
      <c r="E3717" t="s">
        <v>33</v>
      </c>
      <c r="F3717" t="s">
        <v>7</v>
      </c>
      <c r="G3717">
        <v>49</v>
      </c>
      <c r="H3717" t="str">
        <f>VLOOKUP(E3717,filtered_wfh_with_region!$AA$2:$AB$31,2,FALSE)</f>
        <v>West</v>
      </c>
      <c r="AE3717">
        <v>2022</v>
      </c>
      <c r="AF3717">
        <v>49</v>
      </c>
      <c r="AG3717" t="s">
        <v>71</v>
      </c>
      <c r="AK3717" t="s">
        <v>71</v>
      </c>
      <c r="AL3717">
        <v>49</v>
      </c>
      <c r="AP3717" t="s">
        <v>39</v>
      </c>
      <c r="AQ3717">
        <v>49</v>
      </c>
      <c r="AT3717">
        <v>2022</v>
      </c>
      <c r="AU3717" t="s">
        <v>39</v>
      </c>
      <c r="AV3717">
        <v>49</v>
      </c>
    </row>
    <row r="3718" spans="1:48" x14ac:dyDescent="0.4">
      <c r="A3718" t="s">
        <v>45</v>
      </c>
      <c r="B3718">
        <v>2022</v>
      </c>
      <c r="C3718" t="s">
        <v>39</v>
      </c>
      <c r="D3718" t="s">
        <v>60</v>
      </c>
      <c r="E3718" t="s">
        <v>34</v>
      </c>
      <c r="F3718" t="s">
        <v>7</v>
      </c>
      <c r="G3718">
        <v>70</v>
      </c>
      <c r="H3718" t="str">
        <f>VLOOKUP(E3718,filtered_wfh_with_region!$AA$2:$AB$31,2,FALSE)</f>
        <v>West</v>
      </c>
      <c r="AE3718">
        <v>2022</v>
      </c>
      <c r="AF3718">
        <v>70</v>
      </c>
      <c r="AG3718" t="s">
        <v>71</v>
      </c>
      <c r="AK3718" t="s">
        <v>71</v>
      </c>
      <c r="AL3718">
        <v>70</v>
      </c>
      <c r="AP3718" t="s">
        <v>39</v>
      </c>
      <c r="AQ3718">
        <v>70</v>
      </c>
      <c r="AT3718">
        <v>2022</v>
      </c>
      <c r="AU3718" t="s">
        <v>39</v>
      </c>
      <c r="AV3718">
        <v>70</v>
      </c>
    </row>
    <row r="3719" spans="1:48" x14ac:dyDescent="0.4">
      <c r="A3719" t="s">
        <v>45</v>
      </c>
      <c r="B3719">
        <v>2022</v>
      </c>
      <c r="C3719" t="s">
        <v>39</v>
      </c>
      <c r="D3719" t="s">
        <v>60</v>
      </c>
      <c r="E3719" t="s">
        <v>35</v>
      </c>
      <c r="F3719" t="s">
        <v>7</v>
      </c>
      <c r="G3719">
        <v>72</v>
      </c>
      <c r="H3719" t="str">
        <f>VLOOKUP(E3719,filtered_wfh_with_region!$AA$2:$AB$31,2,FALSE)</f>
        <v>North</v>
      </c>
      <c r="AE3719">
        <v>2022</v>
      </c>
      <c r="AF3719">
        <v>72</v>
      </c>
      <c r="AG3719" t="s">
        <v>83</v>
      </c>
      <c r="AK3719" t="s">
        <v>83</v>
      </c>
      <c r="AL3719">
        <v>72</v>
      </c>
      <c r="AP3719" t="s">
        <v>39</v>
      </c>
      <c r="AQ3719">
        <v>72</v>
      </c>
      <c r="AT3719">
        <v>2022</v>
      </c>
      <c r="AU3719" t="s">
        <v>39</v>
      </c>
      <c r="AV3719">
        <v>72</v>
      </c>
    </row>
    <row r="3720" spans="1:48" x14ac:dyDescent="0.4">
      <c r="A3720" t="s">
        <v>45</v>
      </c>
      <c r="B3720">
        <v>2022</v>
      </c>
      <c r="C3720" t="s">
        <v>39</v>
      </c>
      <c r="D3720" t="s">
        <v>60</v>
      </c>
      <c r="E3720" t="s">
        <v>36</v>
      </c>
      <c r="F3720" t="s">
        <v>7</v>
      </c>
      <c r="G3720">
        <v>186</v>
      </c>
      <c r="H3720" t="str">
        <f>VLOOKUP(E3720,filtered_wfh_with_region!$AA$2:$AB$31,2,FALSE)</f>
        <v>North</v>
      </c>
      <c r="AE3720">
        <v>2022</v>
      </c>
      <c r="AF3720">
        <v>186</v>
      </c>
      <c r="AG3720" t="s">
        <v>83</v>
      </c>
      <c r="AK3720" t="s">
        <v>83</v>
      </c>
      <c r="AL3720">
        <v>186</v>
      </c>
      <c r="AP3720" t="s">
        <v>39</v>
      </c>
      <c r="AQ3720">
        <v>186</v>
      </c>
      <c r="AT3720">
        <v>2022</v>
      </c>
      <c r="AU3720" t="s">
        <v>39</v>
      </c>
      <c r="AV3720">
        <v>186</v>
      </c>
    </row>
    <row r="3721" spans="1:48" x14ac:dyDescent="0.4">
      <c r="A3721" t="s">
        <v>45</v>
      </c>
      <c r="B3721">
        <v>2022</v>
      </c>
      <c r="C3721" t="s">
        <v>39</v>
      </c>
      <c r="D3721" t="s">
        <v>60</v>
      </c>
      <c r="E3721" t="s">
        <v>37</v>
      </c>
      <c r="F3721" t="s">
        <v>7</v>
      </c>
      <c r="G3721">
        <v>24</v>
      </c>
      <c r="H3721" t="str">
        <f>VLOOKUP(E3721,filtered_wfh_with_region!$AA$2:$AB$31,2,FALSE)</f>
        <v>North</v>
      </c>
      <c r="AE3721">
        <v>2022</v>
      </c>
      <c r="AF3721">
        <v>24</v>
      </c>
      <c r="AG3721" t="s">
        <v>83</v>
      </c>
      <c r="AK3721" t="s">
        <v>83</v>
      </c>
      <c r="AL3721">
        <v>24</v>
      </c>
      <c r="AP3721" t="s">
        <v>39</v>
      </c>
      <c r="AQ3721">
        <v>24</v>
      </c>
      <c r="AT3721">
        <v>2022</v>
      </c>
      <c r="AU3721" t="s">
        <v>39</v>
      </c>
      <c r="AV3721">
        <v>24</v>
      </c>
    </row>
    <row r="3722" spans="1:48" x14ac:dyDescent="0.4">
      <c r="A3722" t="s">
        <v>45</v>
      </c>
      <c r="B3722">
        <v>2022</v>
      </c>
      <c r="C3722" t="s">
        <v>39</v>
      </c>
      <c r="D3722" t="s">
        <v>61</v>
      </c>
      <c r="E3722" t="s">
        <v>8</v>
      </c>
      <c r="F3722" t="s">
        <v>7</v>
      </c>
      <c r="G3722">
        <v>85</v>
      </c>
      <c r="H3722" t="str">
        <f>VLOOKUP(E3722,filtered_wfh_with_region!$AA$2:$AB$31,2,FALSE)</f>
        <v>East</v>
      </c>
      <c r="AE3722">
        <v>2022</v>
      </c>
      <c r="AF3722">
        <v>85</v>
      </c>
      <c r="AG3722" t="s">
        <v>82</v>
      </c>
      <c r="AK3722" t="s">
        <v>82</v>
      </c>
      <c r="AL3722">
        <v>85</v>
      </c>
      <c r="AP3722" t="s">
        <v>39</v>
      </c>
      <c r="AQ3722">
        <v>85</v>
      </c>
      <c r="AT3722">
        <v>2022</v>
      </c>
      <c r="AU3722" t="s">
        <v>39</v>
      </c>
      <c r="AV3722">
        <v>85</v>
      </c>
    </row>
    <row r="3723" spans="1:48" x14ac:dyDescent="0.4">
      <c r="A3723" t="s">
        <v>45</v>
      </c>
      <c r="B3723">
        <v>2022</v>
      </c>
      <c r="C3723" t="s">
        <v>39</v>
      </c>
      <c r="D3723" t="s">
        <v>61</v>
      </c>
      <c r="E3723" t="s">
        <v>9</v>
      </c>
      <c r="F3723" t="s">
        <v>7</v>
      </c>
      <c r="G3723">
        <v>971</v>
      </c>
      <c r="H3723" t="str">
        <f>VLOOKUP(E3723,filtered_wfh_with_region!$AA$2:$AB$31,2,FALSE)</f>
        <v>East</v>
      </c>
      <c r="AE3723">
        <v>2022</v>
      </c>
      <c r="AF3723">
        <v>971</v>
      </c>
      <c r="AG3723" t="s">
        <v>82</v>
      </c>
      <c r="AK3723" t="s">
        <v>82</v>
      </c>
      <c r="AL3723">
        <v>971</v>
      </c>
      <c r="AP3723" t="s">
        <v>39</v>
      </c>
      <c r="AQ3723">
        <v>971</v>
      </c>
      <c r="AT3723">
        <v>2022</v>
      </c>
      <c r="AU3723" t="s">
        <v>39</v>
      </c>
      <c r="AV3723">
        <v>971</v>
      </c>
    </row>
    <row r="3724" spans="1:48" x14ac:dyDescent="0.4">
      <c r="A3724" t="s">
        <v>45</v>
      </c>
      <c r="B3724">
        <v>2022</v>
      </c>
      <c r="C3724" t="s">
        <v>39</v>
      </c>
      <c r="D3724" t="s">
        <v>61</v>
      </c>
      <c r="E3724" t="s">
        <v>10</v>
      </c>
      <c r="F3724" t="s">
        <v>7</v>
      </c>
      <c r="G3724">
        <v>351</v>
      </c>
      <c r="H3724" t="str">
        <f>VLOOKUP(E3724,filtered_wfh_with_region!$AA$2:$AB$31,2,FALSE)</f>
        <v>East</v>
      </c>
      <c r="AE3724">
        <v>2022</v>
      </c>
      <c r="AF3724">
        <v>351</v>
      </c>
      <c r="AG3724" t="s">
        <v>82</v>
      </c>
      <c r="AK3724" t="s">
        <v>82</v>
      </c>
      <c r="AL3724">
        <v>351</v>
      </c>
      <c r="AP3724" t="s">
        <v>39</v>
      </c>
      <c r="AQ3724">
        <v>351</v>
      </c>
      <c r="AT3724">
        <v>2022</v>
      </c>
      <c r="AU3724" t="s">
        <v>39</v>
      </c>
      <c r="AV3724">
        <v>351</v>
      </c>
    </row>
    <row r="3725" spans="1:48" x14ac:dyDescent="0.4">
      <c r="A3725" t="s">
        <v>45</v>
      </c>
      <c r="B3725">
        <v>2022</v>
      </c>
      <c r="C3725" t="s">
        <v>39</v>
      </c>
      <c r="D3725" t="s">
        <v>61</v>
      </c>
      <c r="E3725" t="s">
        <v>11</v>
      </c>
      <c r="F3725" t="s">
        <v>7</v>
      </c>
      <c r="G3725">
        <v>542</v>
      </c>
      <c r="H3725" t="str">
        <f>VLOOKUP(E3725,filtered_wfh_with_region!$AA$2:$AB$31,2,FALSE)</f>
        <v>East</v>
      </c>
      <c r="AE3725">
        <v>2022</v>
      </c>
      <c r="AF3725">
        <v>542</v>
      </c>
      <c r="AG3725" t="s">
        <v>82</v>
      </c>
      <c r="AK3725" t="s">
        <v>82</v>
      </c>
      <c r="AL3725">
        <v>542</v>
      </c>
      <c r="AP3725" t="s">
        <v>39</v>
      </c>
      <c r="AQ3725">
        <v>542</v>
      </c>
      <c r="AT3725">
        <v>2022</v>
      </c>
      <c r="AU3725" t="s">
        <v>39</v>
      </c>
      <c r="AV3725">
        <v>542</v>
      </c>
    </row>
    <row r="3726" spans="1:48" x14ac:dyDescent="0.4">
      <c r="A3726" t="s">
        <v>45</v>
      </c>
      <c r="B3726">
        <v>2022</v>
      </c>
      <c r="C3726" t="s">
        <v>39</v>
      </c>
      <c r="D3726" t="s">
        <v>61</v>
      </c>
      <c r="E3726" t="s">
        <v>12</v>
      </c>
      <c r="F3726" t="s">
        <v>7</v>
      </c>
      <c r="G3726">
        <v>434</v>
      </c>
      <c r="H3726" t="str">
        <f>VLOOKUP(E3726,filtered_wfh_with_region!$AA$2:$AB$31,2,FALSE)</f>
        <v>East</v>
      </c>
      <c r="AE3726">
        <v>2022</v>
      </c>
      <c r="AF3726">
        <v>434</v>
      </c>
      <c r="AG3726" t="s">
        <v>82</v>
      </c>
      <c r="AK3726" t="s">
        <v>82</v>
      </c>
      <c r="AL3726">
        <v>434</v>
      </c>
      <c r="AP3726" t="s">
        <v>39</v>
      </c>
      <c r="AQ3726">
        <v>434</v>
      </c>
      <c r="AT3726">
        <v>2022</v>
      </c>
      <c r="AU3726" t="s">
        <v>39</v>
      </c>
      <c r="AV3726">
        <v>434</v>
      </c>
    </row>
    <row r="3727" spans="1:48" x14ac:dyDescent="0.4">
      <c r="A3727" t="s">
        <v>45</v>
      </c>
      <c r="B3727">
        <v>2022</v>
      </c>
      <c r="C3727" t="s">
        <v>39</v>
      </c>
      <c r="D3727" t="s">
        <v>61</v>
      </c>
      <c r="E3727" t="s">
        <v>13</v>
      </c>
      <c r="F3727" t="s">
        <v>7</v>
      </c>
      <c r="G3727">
        <v>353</v>
      </c>
      <c r="H3727" t="str">
        <f>VLOOKUP(E3727,filtered_wfh_with_region!$AA$2:$AB$31,2,FALSE)</f>
        <v>East</v>
      </c>
      <c r="AE3727">
        <v>2022</v>
      </c>
      <c r="AF3727">
        <v>353</v>
      </c>
      <c r="AG3727" t="s">
        <v>82</v>
      </c>
      <c r="AK3727" t="s">
        <v>82</v>
      </c>
      <c r="AL3727">
        <v>353</v>
      </c>
      <c r="AP3727" t="s">
        <v>39</v>
      </c>
      <c r="AQ3727">
        <v>353</v>
      </c>
      <c r="AT3727">
        <v>2022</v>
      </c>
      <c r="AU3727" t="s">
        <v>39</v>
      </c>
      <c r="AV3727">
        <v>353</v>
      </c>
    </row>
    <row r="3728" spans="1:48" x14ac:dyDescent="0.4">
      <c r="A3728" t="s">
        <v>45</v>
      </c>
      <c r="B3728">
        <v>2022</v>
      </c>
      <c r="C3728" t="s">
        <v>39</v>
      </c>
      <c r="D3728" t="s">
        <v>61</v>
      </c>
      <c r="E3728" t="s">
        <v>14</v>
      </c>
      <c r="F3728" t="s">
        <v>7</v>
      </c>
      <c r="G3728">
        <v>116</v>
      </c>
      <c r="H3728" t="str">
        <f>VLOOKUP(E3728,filtered_wfh_with_region!$AA$2:$AB$31,2,FALSE)</f>
        <v>Midlands</v>
      </c>
      <c r="AE3728">
        <v>2022</v>
      </c>
      <c r="AF3728">
        <v>116</v>
      </c>
      <c r="AG3728" t="s">
        <v>72</v>
      </c>
      <c r="AK3728" t="s">
        <v>72</v>
      </c>
      <c r="AL3728">
        <v>116</v>
      </c>
      <c r="AP3728" t="s">
        <v>39</v>
      </c>
      <c r="AQ3728">
        <v>116</v>
      </c>
      <c r="AT3728">
        <v>2022</v>
      </c>
      <c r="AU3728" t="s">
        <v>39</v>
      </c>
      <c r="AV3728">
        <v>116</v>
      </c>
    </row>
    <row r="3729" spans="1:48" x14ac:dyDescent="0.4">
      <c r="A3729" t="s">
        <v>45</v>
      </c>
      <c r="B3729">
        <v>2022</v>
      </c>
      <c r="C3729" t="s">
        <v>39</v>
      </c>
      <c r="D3729" t="s">
        <v>61</v>
      </c>
      <c r="E3729" t="s">
        <v>15</v>
      </c>
      <c r="F3729" t="s">
        <v>7</v>
      </c>
      <c r="G3729">
        <v>115</v>
      </c>
      <c r="H3729" t="str">
        <f>VLOOKUP(E3729,filtered_wfh_with_region!$AA$2:$AB$31,2,FALSE)</f>
        <v>Midlands</v>
      </c>
      <c r="AE3729">
        <v>2022</v>
      </c>
      <c r="AF3729">
        <v>115</v>
      </c>
      <c r="AG3729" t="s">
        <v>72</v>
      </c>
      <c r="AK3729" t="s">
        <v>72</v>
      </c>
      <c r="AL3729">
        <v>115</v>
      </c>
      <c r="AP3729" t="s">
        <v>39</v>
      </c>
      <c r="AQ3729">
        <v>115</v>
      </c>
      <c r="AT3729">
        <v>2022</v>
      </c>
      <c r="AU3729" t="s">
        <v>39</v>
      </c>
      <c r="AV3729">
        <v>115</v>
      </c>
    </row>
    <row r="3730" spans="1:48" x14ac:dyDescent="0.4">
      <c r="A3730" t="s">
        <v>45</v>
      </c>
      <c r="B3730">
        <v>2022</v>
      </c>
      <c r="C3730" t="s">
        <v>39</v>
      </c>
      <c r="D3730" t="s">
        <v>61</v>
      </c>
      <c r="E3730" t="s">
        <v>16</v>
      </c>
      <c r="F3730" t="s">
        <v>7</v>
      </c>
      <c r="G3730">
        <v>82</v>
      </c>
      <c r="H3730" t="str">
        <f>VLOOKUP(E3730,filtered_wfh_with_region!$AA$2:$AB$31,2,FALSE)</f>
        <v>Midlands</v>
      </c>
      <c r="AE3730">
        <v>2022</v>
      </c>
      <c r="AF3730">
        <v>82</v>
      </c>
      <c r="AG3730" t="s">
        <v>72</v>
      </c>
      <c r="AK3730" t="s">
        <v>72</v>
      </c>
      <c r="AL3730">
        <v>82</v>
      </c>
      <c r="AP3730" t="s">
        <v>39</v>
      </c>
      <c r="AQ3730">
        <v>82</v>
      </c>
      <c r="AT3730">
        <v>2022</v>
      </c>
      <c r="AU3730" t="s">
        <v>39</v>
      </c>
      <c r="AV3730">
        <v>82</v>
      </c>
    </row>
    <row r="3731" spans="1:48" x14ac:dyDescent="0.4">
      <c r="A3731" t="s">
        <v>45</v>
      </c>
      <c r="B3731">
        <v>2022</v>
      </c>
      <c r="C3731" t="s">
        <v>39</v>
      </c>
      <c r="D3731" t="s">
        <v>61</v>
      </c>
      <c r="E3731" t="s">
        <v>17</v>
      </c>
      <c r="F3731" t="s">
        <v>7</v>
      </c>
      <c r="G3731">
        <v>203</v>
      </c>
      <c r="H3731" t="str">
        <f>VLOOKUP(E3731,filtered_wfh_with_region!$AA$2:$AB$31,2,FALSE)</f>
        <v>East</v>
      </c>
      <c r="AE3731">
        <v>2022</v>
      </c>
      <c r="AF3731">
        <v>203</v>
      </c>
      <c r="AG3731" t="s">
        <v>82</v>
      </c>
      <c r="AK3731" t="s">
        <v>82</v>
      </c>
      <c r="AL3731">
        <v>203</v>
      </c>
      <c r="AP3731" t="s">
        <v>39</v>
      </c>
      <c r="AQ3731">
        <v>203</v>
      </c>
      <c r="AT3731">
        <v>2022</v>
      </c>
      <c r="AU3731" t="s">
        <v>39</v>
      </c>
      <c r="AV3731">
        <v>203</v>
      </c>
    </row>
    <row r="3732" spans="1:48" x14ac:dyDescent="0.4">
      <c r="A3732" t="s">
        <v>45</v>
      </c>
      <c r="B3732">
        <v>2022</v>
      </c>
      <c r="C3732" t="s">
        <v>39</v>
      </c>
      <c r="D3732" t="s">
        <v>61</v>
      </c>
      <c r="E3732" t="s">
        <v>18</v>
      </c>
      <c r="F3732" t="s">
        <v>7</v>
      </c>
      <c r="G3732">
        <v>318</v>
      </c>
      <c r="H3732" t="str">
        <f>VLOOKUP(E3732,filtered_wfh_with_region!$AA$2:$AB$31,2,FALSE)</f>
        <v>East</v>
      </c>
      <c r="AE3732">
        <v>2022</v>
      </c>
      <c r="AF3732">
        <v>318</v>
      </c>
      <c r="AG3732" t="s">
        <v>82</v>
      </c>
      <c r="AK3732" t="s">
        <v>82</v>
      </c>
      <c r="AL3732">
        <v>318</v>
      </c>
      <c r="AP3732" t="s">
        <v>39</v>
      </c>
      <c r="AQ3732">
        <v>318</v>
      </c>
      <c r="AT3732">
        <v>2022</v>
      </c>
      <c r="AU3732" t="s">
        <v>39</v>
      </c>
      <c r="AV3732">
        <v>318</v>
      </c>
    </row>
    <row r="3733" spans="1:48" x14ac:dyDescent="0.4">
      <c r="A3733" t="s">
        <v>45</v>
      </c>
      <c r="B3733">
        <v>2022</v>
      </c>
      <c r="C3733" t="s">
        <v>39</v>
      </c>
      <c r="D3733" t="s">
        <v>61</v>
      </c>
      <c r="E3733" t="s">
        <v>19</v>
      </c>
      <c r="F3733" t="s">
        <v>7</v>
      </c>
      <c r="G3733">
        <v>116</v>
      </c>
      <c r="H3733" t="str">
        <f>VLOOKUP(E3733,filtered_wfh_with_region!$AA$2:$AB$31,2,FALSE)</f>
        <v>Midlands</v>
      </c>
      <c r="AE3733">
        <v>2022</v>
      </c>
      <c r="AF3733">
        <v>116</v>
      </c>
      <c r="AG3733" t="s">
        <v>72</v>
      </c>
      <c r="AK3733" t="s">
        <v>72</v>
      </c>
      <c r="AL3733">
        <v>116</v>
      </c>
      <c r="AP3733" t="s">
        <v>39</v>
      </c>
      <c r="AQ3733">
        <v>116</v>
      </c>
      <c r="AT3733">
        <v>2022</v>
      </c>
      <c r="AU3733" t="s">
        <v>39</v>
      </c>
      <c r="AV3733">
        <v>116</v>
      </c>
    </row>
    <row r="3734" spans="1:48" x14ac:dyDescent="0.4">
      <c r="A3734" t="s">
        <v>45</v>
      </c>
      <c r="B3734">
        <v>2022</v>
      </c>
      <c r="C3734" t="s">
        <v>39</v>
      </c>
      <c r="D3734" t="s">
        <v>61</v>
      </c>
      <c r="E3734" t="s">
        <v>20</v>
      </c>
      <c r="F3734" t="s">
        <v>7</v>
      </c>
      <c r="G3734">
        <v>105</v>
      </c>
      <c r="H3734" t="str">
        <f>VLOOKUP(E3734,filtered_wfh_with_region!$AA$2:$AB$31,2,FALSE)</f>
        <v>Midlands</v>
      </c>
      <c r="AE3734">
        <v>2022</v>
      </c>
      <c r="AF3734">
        <v>105</v>
      </c>
      <c r="AG3734" t="s">
        <v>72</v>
      </c>
      <c r="AK3734" t="s">
        <v>72</v>
      </c>
      <c r="AL3734">
        <v>105</v>
      </c>
      <c r="AP3734" t="s">
        <v>39</v>
      </c>
      <c r="AQ3734">
        <v>105</v>
      </c>
      <c r="AT3734">
        <v>2022</v>
      </c>
      <c r="AU3734" t="s">
        <v>39</v>
      </c>
      <c r="AV3734">
        <v>105</v>
      </c>
    </row>
    <row r="3735" spans="1:48" x14ac:dyDescent="0.4">
      <c r="A3735" t="s">
        <v>45</v>
      </c>
      <c r="B3735">
        <v>2022</v>
      </c>
      <c r="C3735" t="s">
        <v>39</v>
      </c>
      <c r="D3735" t="s">
        <v>61</v>
      </c>
      <c r="E3735" t="s">
        <v>21</v>
      </c>
      <c r="F3735" t="s">
        <v>7</v>
      </c>
      <c r="G3735">
        <v>196</v>
      </c>
      <c r="H3735" t="str">
        <f>VLOOKUP(E3735,filtered_wfh_with_region!$AA$2:$AB$31,2,FALSE)</f>
        <v>East</v>
      </c>
      <c r="AE3735">
        <v>2022</v>
      </c>
      <c r="AF3735">
        <v>196</v>
      </c>
      <c r="AG3735" t="s">
        <v>82</v>
      </c>
      <c r="AK3735" t="s">
        <v>82</v>
      </c>
      <c r="AL3735">
        <v>196</v>
      </c>
      <c r="AP3735" t="s">
        <v>39</v>
      </c>
      <c r="AQ3735">
        <v>196</v>
      </c>
      <c r="AT3735">
        <v>2022</v>
      </c>
      <c r="AU3735" t="s">
        <v>39</v>
      </c>
      <c r="AV3735">
        <v>196</v>
      </c>
    </row>
    <row r="3736" spans="1:48" x14ac:dyDescent="0.4">
      <c r="A3736" t="s">
        <v>45</v>
      </c>
      <c r="B3736">
        <v>2022</v>
      </c>
      <c r="C3736" t="s">
        <v>39</v>
      </c>
      <c r="D3736" t="s">
        <v>61</v>
      </c>
      <c r="E3736" t="s">
        <v>22</v>
      </c>
      <c r="F3736" t="s">
        <v>7</v>
      </c>
      <c r="G3736">
        <v>177</v>
      </c>
      <c r="H3736" t="str">
        <f>VLOOKUP(E3736,filtered_wfh_with_region!$AA$2:$AB$31,2,FALSE)</f>
        <v>East</v>
      </c>
      <c r="AE3736">
        <v>2022</v>
      </c>
      <c r="AF3736">
        <v>177</v>
      </c>
      <c r="AG3736" t="s">
        <v>82</v>
      </c>
      <c r="AK3736" t="s">
        <v>82</v>
      </c>
      <c r="AL3736">
        <v>177</v>
      </c>
      <c r="AP3736" t="s">
        <v>39</v>
      </c>
      <c r="AQ3736">
        <v>177</v>
      </c>
      <c r="AT3736">
        <v>2022</v>
      </c>
      <c r="AU3736" t="s">
        <v>39</v>
      </c>
      <c r="AV3736">
        <v>177</v>
      </c>
    </row>
    <row r="3737" spans="1:48" x14ac:dyDescent="0.4">
      <c r="A3737" t="s">
        <v>45</v>
      </c>
      <c r="B3737">
        <v>2022</v>
      </c>
      <c r="C3737" t="s">
        <v>39</v>
      </c>
      <c r="D3737" t="s">
        <v>61</v>
      </c>
      <c r="E3737" t="s">
        <v>23</v>
      </c>
      <c r="F3737" t="s">
        <v>7</v>
      </c>
      <c r="G3737">
        <v>294</v>
      </c>
      <c r="H3737" t="str">
        <f>VLOOKUP(E3737,filtered_wfh_with_region!$AA$2:$AB$31,2,FALSE)</f>
        <v>South</v>
      </c>
      <c r="AE3737">
        <v>2022</v>
      </c>
      <c r="AF3737">
        <v>294</v>
      </c>
      <c r="AG3737" t="s">
        <v>84</v>
      </c>
      <c r="AK3737" t="s">
        <v>84</v>
      </c>
      <c r="AL3737">
        <v>294</v>
      </c>
      <c r="AP3737" t="s">
        <v>39</v>
      </c>
      <c r="AQ3737">
        <v>294</v>
      </c>
      <c r="AT3737">
        <v>2022</v>
      </c>
      <c r="AU3737" t="s">
        <v>39</v>
      </c>
      <c r="AV3737">
        <v>294</v>
      </c>
    </row>
    <row r="3738" spans="1:48" x14ac:dyDescent="0.4">
      <c r="A3738" t="s">
        <v>45</v>
      </c>
      <c r="B3738">
        <v>2022</v>
      </c>
      <c r="C3738" t="s">
        <v>39</v>
      </c>
      <c r="D3738" t="s">
        <v>61</v>
      </c>
      <c r="E3738" t="s">
        <v>24</v>
      </c>
      <c r="F3738" t="s">
        <v>7</v>
      </c>
      <c r="G3738">
        <v>490</v>
      </c>
      <c r="H3738" t="str">
        <f>VLOOKUP(E3738,filtered_wfh_with_region!$AA$2:$AB$31,2,FALSE)</f>
        <v>South</v>
      </c>
      <c r="AE3738">
        <v>2022</v>
      </c>
      <c r="AF3738">
        <v>490</v>
      </c>
      <c r="AG3738" t="s">
        <v>84</v>
      </c>
      <c r="AK3738" t="s">
        <v>84</v>
      </c>
      <c r="AL3738">
        <v>490</v>
      </c>
      <c r="AP3738" t="s">
        <v>39</v>
      </c>
      <c r="AQ3738">
        <v>490</v>
      </c>
      <c r="AT3738">
        <v>2022</v>
      </c>
      <c r="AU3738" t="s">
        <v>39</v>
      </c>
      <c r="AV3738">
        <v>490</v>
      </c>
    </row>
    <row r="3739" spans="1:48" x14ac:dyDescent="0.4">
      <c r="A3739" t="s">
        <v>45</v>
      </c>
      <c r="B3739">
        <v>2022</v>
      </c>
      <c r="C3739" t="s">
        <v>39</v>
      </c>
      <c r="D3739" t="s">
        <v>61</v>
      </c>
      <c r="E3739" t="s">
        <v>25</v>
      </c>
      <c r="F3739" t="s">
        <v>7</v>
      </c>
      <c r="G3739">
        <v>184</v>
      </c>
      <c r="H3739" t="str">
        <f>VLOOKUP(E3739,filtered_wfh_with_region!$AA$2:$AB$31,2,FALSE)</f>
        <v>South</v>
      </c>
      <c r="AE3739">
        <v>2022</v>
      </c>
      <c r="AF3739">
        <v>184</v>
      </c>
      <c r="AG3739" t="s">
        <v>84</v>
      </c>
      <c r="AK3739" t="s">
        <v>84</v>
      </c>
      <c r="AL3739">
        <v>184</v>
      </c>
      <c r="AP3739" t="s">
        <v>39</v>
      </c>
      <c r="AQ3739">
        <v>184</v>
      </c>
      <c r="AT3739">
        <v>2022</v>
      </c>
      <c r="AU3739" t="s">
        <v>39</v>
      </c>
      <c r="AV3739">
        <v>184</v>
      </c>
    </row>
    <row r="3740" spans="1:48" x14ac:dyDescent="0.4">
      <c r="A3740" t="s">
        <v>45</v>
      </c>
      <c r="B3740">
        <v>2022</v>
      </c>
      <c r="C3740" t="s">
        <v>39</v>
      </c>
      <c r="D3740" t="s">
        <v>61</v>
      </c>
      <c r="E3740" t="s">
        <v>26</v>
      </c>
      <c r="F3740" t="s">
        <v>7</v>
      </c>
      <c r="G3740">
        <v>369</v>
      </c>
      <c r="H3740" t="str">
        <f>VLOOKUP(E3740,filtered_wfh_with_region!$AA$2:$AB$31,2,FALSE)</f>
        <v>South</v>
      </c>
      <c r="AE3740">
        <v>2022</v>
      </c>
      <c r="AF3740">
        <v>369</v>
      </c>
      <c r="AG3740" t="s">
        <v>84</v>
      </c>
      <c r="AK3740" t="s">
        <v>84</v>
      </c>
      <c r="AL3740">
        <v>369</v>
      </c>
      <c r="AP3740" t="s">
        <v>39</v>
      </c>
      <c r="AQ3740">
        <v>369</v>
      </c>
      <c r="AT3740">
        <v>2022</v>
      </c>
      <c r="AU3740" t="s">
        <v>39</v>
      </c>
      <c r="AV3740">
        <v>369</v>
      </c>
    </row>
    <row r="3741" spans="1:48" x14ac:dyDescent="0.4">
      <c r="A3741" t="s">
        <v>45</v>
      </c>
      <c r="B3741">
        <v>2022</v>
      </c>
      <c r="C3741" t="s">
        <v>39</v>
      </c>
      <c r="D3741" t="s">
        <v>61</v>
      </c>
      <c r="E3741" t="s">
        <v>27</v>
      </c>
      <c r="F3741" t="s">
        <v>7</v>
      </c>
      <c r="G3741">
        <v>280</v>
      </c>
      <c r="H3741" t="str">
        <f>VLOOKUP(E3741,filtered_wfh_with_region!$AA$2:$AB$31,2,FALSE)</f>
        <v>South</v>
      </c>
      <c r="AE3741">
        <v>2022</v>
      </c>
      <c r="AF3741">
        <v>280</v>
      </c>
      <c r="AG3741" t="s">
        <v>84</v>
      </c>
      <c r="AK3741" t="s">
        <v>84</v>
      </c>
      <c r="AL3741">
        <v>280</v>
      </c>
      <c r="AP3741" t="s">
        <v>39</v>
      </c>
      <c r="AQ3741">
        <v>280</v>
      </c>
      <c r="AT3741">
        <v>2022</v>
      </c>
      <c r="AU3741" t="s">
        <v>39</v>
      </c>
      <c r="AV3741">
        <v>280</v>
      </c>
    </row>
    <row r="3742" spans="1:48" x14ac:dyDescent="0.4">
      <c r="A3742" t="s">
        <v>45</v>
      </c>
      <c r="B3742">
        <v>2022</v>
      </c>
      <c r="C3742" t="s">
        <v>39</v>
      </c>
      <c r="D3742" t="s">
        <v>61</v>
      </c>
      <c r="E3742" t="s">
        <v>28</v>
      </c>
      <c r="F3742" t="s">
        <v>7</v>
      </c>
      <c r="G3742">
        <v>166</v>
      </c>
      <c r="H3742" t="str">
        <f>VLOOKUP(E3742,filtered_wfh_with_region!$AA$2:$AB$31,2,FALSE)</f>
        <v>South</v>
      </c>
      <c r="AE3742">
        <v>2022</v>
      </c>
      <c r="AF3742">
        <v>166</v>
      </c>
      <c r="AG3742" t="s">
        <v>84</v>
      </c>
      <c r="AK3742" t="s">
        <v>84</v>
      </c>
      <c r="AL3742">
        <v>166</v>
      </c>
      <c r="AP3742" t="s">
        <v>39</v>
      </c>
      <c r="AQ3742">
        <v>166</v>
      </c>
      <c r="AT3742">
        <v>2022</v>
      </c>
      <c r="AU3742" t="s">
        <v>39</v>
      </c>
      <c r="AV3742">
        <v>166</v>
      </c>
    </row>
    <row r="3743" spans="1:48" x14ac:dyDescent="0.4">
      <c r="A3743" t="s">
        <v>45</v>
      </c>
      <c r="B3743">
        <v>2022</v>
      </c>
      <c r="C3743" t="s">
        <v>39</v>
      </c>
      <c r="D3743" t="s">
        <v>61</v>
      </c>
      <c r="E3743" t="s">
        <v>29</v>
      </c>
      <c r="F3743" t="s">
        <v>7</v>
      </c>
      <c r="G3743">
        <v>79</v>
      </c>
      <c r="H3743" t="str">
        <f>VLOOKUP(E3743,filtered_wfh_with_region!$AA$2:$AB$31,2,FALSE)</f>
        <v>West</v>
      </c>
      <c r="AE3743">
        <v>2022</v>
      </c>
      <c r="AF3743">
        <v>79</v>
      </c>
      <c r="AG3743" t="s">
        <v>71</v>
      </c>
      <c r="AK3743" t="s">
        <v>71</v>
      </c>
      <c r="AL3743">
        <v>79</v>
      </c>
      <c r="AP3743" t="s">
        <v>39</v>
      </c>
      <c r="AQ3743">
        <v>79</v>
      </c>
      <c r="AT3743">
        <v>2022</v>
      </c>
      <c r="AU3743" t="s">
        <v>39</v>
      </c>
      <c r="AV3743">
        <v>79</v>
      </c>
    </row>
    <row r="3744" spans="1:48" x14ac:dyDescent="0.4">
      <c r="A3744" t="s">
        <v>45</v>
      </c>
      <c r="B3744">
        <v>2022</v>
      </c>
      <c r="C3744" t="s">
        <v>39</v>
      </c>
      <c r="D3744" t="s">
        <v>61</v>
      </c>
      <c r="E3744" t="s">
        <v>30</v>
      </c>
      <c r="F3744" t="s">
        <v>7</v>
      </c>
      <c r="G3744">
        <v>224</v>
      </c>
      <c r="H3744" t="str">
        <f>VLOOKUP(E3744,filtered_wfh_with_region!$AA$2:$AB$31,2,FALSE)</f>
        <v>West</v>
      </c>
      <c r="AE3744">
        <v>2022</v>
      </c>
      <c r="AF3744">
        <v>224</v>
      </c>
      <c r="AG3744" t="s">
        <v>71</v>
      </c>
      <c r="AK3744" t="s">
        <v>71</v>
      </c>
      <c r="AL3744">
        <v>224</v>
      </c>
      <c r="AP3744" t="s">
        <v>39</v>
      </c>
      <c r="AQ3744">
        <v>224</v>
      </c>
      <c r="AT3744">
        <v>2022</v>
      </c>
      <c r="AU3744" t="s">
        <v>39</v>
      </c>
      <c r="AV3744">
        <v>224</v>
      </c>
    </row>
    <row r="3745" spans="1:48" x14ac:dyDescent="0.4">
      <c r="A3745" t="s">
        <v>45</v>
      </c>
      <c r="B3745">
        <v>2022</v>
      </c>
      <c r="C3745" t="s">
        <v>39</v>
      </c>
      <c r="D3745" t="s">
        <v>61</v>
      </c>
      <c r="E3745" t="s">
        <v>31</v>
      </c>
      <c r="F3745" t="s">
        <v>7</v>
      </c>
      <c r="G3745">
        <v>117</v>
      </c>
      <c r="H3745" t="str">
        <f>VLOOKUP(E3745,filtered_wfh_with_region!$AA$2:$AB$31,2,FALSE)</f>
        <v>West</v>
      </c>
      <c r="AE3745">
        <v>2022</v>
      </c>
      <c r="AF3745">
        <v>117</v>
      </c>
      <c r="AG3745" t="s">
        <v>71</v>
      </c>
      <c r="AK3745" t="s">
        <v>71</v>
      </c>
      <c r="AL3745">
        <v>117</v>
      </c>
      <c r="AP3745" t="s">
        <v>39</v>
      </c>
      <c r="AQ3745">
        <v>117</v>
      </c>
      <c r="AT3745">
        <v>2022</v>
      </c>
      <c r="AU3745" t="s">
        <v>39</v>
      </c>
      <c r="AV3745">
        <v>117</v>
      </c>
    </row>
    <row r="3746" spans="1:48" x14ac:dyDescent="0.4">
      <c r="A3746" t="s">
        <v>45</v>
      </c>
      <c r="B3746">
        <v>2022</v>
      </c>
      <c r="C3746" t="s">
        <v>39</v>
      </c>
      <c r="D3746" t="s">
        <v>61</v>
      </c>
      <c r="E3746" t="s">
        <v>32</v>
      </c>
      <c r="F3746" t="s">
        <v>7</v>
      </c>
      <c r="G3746">
        <v>208</v>
      </c>
      <c r="H3746" t="str">
        <f>VLOOKUP(E3746,filtered_wfh_with_region!$AA$2:$AB$31,2,FALSE)</f>
        <v>West</v>
      </c>
      <c r="AE3746">
        <v>2022</v>
      </c>
      <c r="AF3746">
        <v>208</v>
      </c>
      <c r="AG3746" t="s">
        <v>71</v>
      </c>
      <c r="AK3746" t="s">
        <v>71</v>
      </c>
      <c r="AL3746">
        <v>208</v>
      </c>
      <c r="AP3746" t="s">
        <v>39</v>
      </c>
      <c r="AQ3746">
        <v>208</v>
      </c>
      <c r="AT3746">
        <v>2022</v>
      </c>
      <c r="AU3746" t="s">
        <v>39</v>
      </c>
      <c r="AV3746">
        <v>208</v>
      </c>
    </row>
    <row r="3747" spans="1:48" x14ac:dyDescent="0.4">
      <c r="A3747" t="s">
        <v>45</v>
      </c>
      <c r="B3747">
        <v>2022</v>
      </c>
      <c r="C3747" t="s">
        <v>39</v>
      </c>
      <c r="D3747" t="s">
        <v>61</v>
      </c>
      <c r="E3747" t="s">
        <v>33</v>
      </c>
      <c r="F3747" t="s">
        <v>7</v>
      </c>
      <c r="G3747">
        <v>125</v>
      </c>
      <c r="H3747" t="str">
        <f>VLOOKUP(E3747,filtered_wfh_with_region!$AA$2:$AB$31,2,FALSE)</f>
        <v>West</v>
      </c>
      <c r="AE3747">
        <v>2022</v>
      </c>
      <c r="AF3747">
        <v>125</v>
      </c>
      <c r="AG3747" t="s">
        <v>71</v>
      </c>
      <c r="AK3747" t="s">
        <v>71</v>
      </c>
      <c r="AL3747">
        <v>125</v>
      </c>
      <c r="AP3747" t="s">
        <v>39</v>
      </c>
      <c r="AQ3747">
        <v>125</v>
      </c>
      <c r="AT3747">
        <v>2022</v>
      </c>
      <c r="AU3747" t="s">
        <v>39</v>
      </c>
      <c r="AV3747">
        <v>125</v>
      </c>
    </row>
    <row r="3748" spans="1:48" x14ac:dyDescent="0.4">
      <c r="A3748" t="s">
        <v>45</v>
      </c>
      <c r="B3748">
        <v>2022</v>
      </c>
      <c r="C3748" t="s">
        <v>39</v>
      </c>
      <c r="D3748" t="s">
        <v>61</v>
      </c>
      <c r="E3748" t="s">
        <v>34</v>
      </c>
      <c r="F3748" t="s">
        <v>7</v>
      </c>
      <c r="G3748">
        <v>295</v>
      </c>
      <c r="H3748" t="str">
        <f>VLOOKUP(E3748,filtered_wfh_with_region!$AA$2:$AB$31,2,FALSE)</f>
        <v>West</v>
      </c>
      <c r="AE3748">
        <v>2022</v>
      </c>
      <c r="AF3748">
        <v>295</v>
      </c>
      <c r="AG3748" t="s">
        <v>71</v>
      </c>
      <c r="AK3748" t="s">
        <v>71</v>
      </c>
      <c r="AL3748">
        <v>295</v>
      </c>
      <c r="AP3748" t="s">
        <v>39</v>
      </c>
      <c r="AQ3748">
        <v>295</v>
      </c>
      <c r="AT3748">
        <v>2022</v>
      </c>
      <c r="AU3748" t="s">
        <v>39</v>
      </c>
      <c r="AV3748">
        <v>295</v>
      </c>
    </row>
    <row r="3749" spans="1:48" x14ac:dyDescent="0.4">
      <c r="A3749" t="s">
        <v>45</v>
      </c>
      <c r="B3749">
        <v>2022</v>
      </c>
      <c r="C3749" t="s">
        <v>39</v>
      </c>
      <c r="D3749" t="s">
        <v>61</v>
      </c>
      <c r="E3749" t="s">
        <v>35</v>
      </c>
      <c r="F3749" t="s">
        <v>7</v>
      </c>
      <c r="G3749">
        <v>68</v>
      </c>
      <c r="H3749" t="str">
        <f>VLOOKUP(E3749,filtered_wfh_with_region!$AA$2:$AB$31,2,FALSE)</f>
        <v>North</v>
      </c>
      <c r="AE3749">
        <v>2022</v>
      </c>
      <c r="AF3749">
        <v>68</v>
      </c>
      <c r="AG3749" t="s">
        <v>83</v>
      </c>
      <c r="AK3749" t="s">
        <v>83</v>
      </c>
      <c r="AL3749">
        <v>68</v>
      </c>
      <c r="AP3749" t="s">
        <v>39</v>
      </c>
      <c r="AQ3749">
        <v>68</v>
      </c>
      <c r="AT3749">
        <v>2022</v>
      </c>
      <c r="AU3749" t="s">
        <v>39</v>
      </c>
      <c r="AV3749">
        <v>68</v>
      </c>
    </row>
    <row r="3750" spans="1:48" x14ac:dyDescent="0.4">
      <c r="A3750" t="s">
        <v>45</v>
      </c>
      <c r="B3750">
        <v>2022</v>
      </c>
      <c r="C3750" t="s">
        <v>39</v>
      </c>
      <c r="D3750" t="s">
        <v>61</v>
      </c>
      <c r="E3750" t="s">
        <v>36</v>
      </c>
      <c r="F3750" t="s">
        <v>7</v>
      </c>
      <c r="G3750">
        <v>311</v>
      </c>
      <c r="H3750" t="str">
        <f>VLOOKUP(E3750,filtered_wfh_with_region!$AA$2:$AB$31,2,FALSE)</f>
        <v>North</v>
      </c>
      <c r="AE3750">
        <v>2022</v>
      </c>
      <c r="AF3750">
        <v>311</v>
      </c>
      <c r="AG3750" t="s">
        <v>83</v>
      </c>
      <c r="AK3750" t="s">
        <v>83</v>
      </c>
      <c r="AL3750">
        <v>311</v>
      </c>
      <c r="AP3750" t="s">
        <v>39</v>
      </c>
      <c r="AQ3750">
        <v>311</v>
      </c>
      <c r="AT3750">
        <v>2022</v>
      </c>
      <c r="AU3750" t="s">
        <v>39</v>
      </c>
      <c r="AV3750">
        <v>311</v>
      </c>
    </row>
    <row r="3751" spans="1:48" x14ac:dyDescent="0.4">
      <c r="A3751" t="s">
        <v>45</v>
      </c>
      <c r="B3751">
        <v>2022</v>
      </c>
      <c r="C3751" t="s">
        <v>39</v>
      </c>
      <c r="D3751" t="s">
        <v>61</v>
      </c>
      <c r="E3751" t="s">
        <v>37</v>
      </c>
      <c r="F3751" t="s">
        <v>7</v>
      </c>
      <c r="G3751">
        <v>74</v>
      </c>
      <c r="H3751" t="str">
        <f>VLOOKUP(E3751,filtered_wfh_with_region!$AA$2:$AB$31,2,FALSE)</f>
        <v>North</v>
      </c>
      <c r="AE3751">
        <v>2022</v>
      </c>
      <c r="AF3751">
        <v>74</v>
      </c>
      <c r="AG3751" t="s">
        <v>83</v>
      </c>
      <c r="AK3751" t="s">
        <v>83</v>
      </c>
      <c r="AL3751">
        <v>74</v>
      </c>
      <c r="AP3751" t="s">
        <v>39</v>
      </c>
      <c r="AQ3751">
        <v>74</v>
      </c>
      <c r="AT3751">
        <v>2022</v>
      </c>
      <c r="AU3751" t="s">
        <v>39</v>
      </c>
      <c r="AV3751">
        <v>74</v>
      </c>
    </row>
    <row r="3752" spans="1:48" x14ac:dyDescent="0.4">
      <c r="A3752" t="s">
        <v>45</v>
      </c>
      <c r="B3752">
        <v>2022</v>
      </c>
      <c r="C3752" t="s">
        <v>39</v>
      </c>
      <c r="D3752" t="s">
        <v>62</v>
      </c>
      <c r="E3752" t="s">
        <v>8</v>
      </c>
      <c r="F3752" t="s">
        <v>7</v>
      </c>
      <c r="G3752">
        <v>77</v>
      </c>
      <c r="H3752" t="str">
        <f>VLOOKUP(E3752,filtered_wfh_with_region!$AA$2:$AB$31,2,FALSE)</f>
        <v>East</v>
      </c>
      <c r="AE3752">
        <v>2022</v>
      </c>
      <c r="AF3752">
        <v>77</v>
      </c>
      <c r="AG3752" t="s">
        <v>82</v>
      </c>
      <c r="AK3752" t="s">
        <v>82</v>
      </c>
      <c r="AL3752">
        <v>77</v>
      </c>
      <c r="AP3752" t="s">
        <v>39</v>
      </c>
      <c r="AQ3752">
        <v>77</v>
      </c>
      <c r="AT3752">
        <v>2022</v>
      </c>
      <c r="AU3752" t="s">
        <v>39</v>
      </c>
      <c r="AV3752">
        <v>77</v>
      </c>
    </row>
    <row r="3753" spans="1:48" x14ac:dyDescent="0.4">
      <c r="A3753" t="s">
        <v>45</v>
      </c>
      <c r="B3753">
        <v>2022</v>
      </c>
      <c r="C3753" t="s">
        <v>39</v>
      </c>
      <c r="D3753" t="s">
        <v>62</v>
      </c>
      <c r="E3753" t="s">
        <v>9</v>
      </c>
      <c r="F3753" t="s">
        <v>7</v>
      </c>
      <c r="G3753">
        <v>778</v>
      </c>
      <c r="H3753" t="str">
        <f>VLOOKUP(E3753,filtered_wfh_with_region!$AA$2:$AB$31,2,FALSE)</f>
        <v>East</v>
      </c>
      <c r="AE3753">
        <v>2022</v>
      </c>
      <c r="AF3753">
        <v>778</v>
      </c>
      <c r="AG3753" t="s">
        <v>82</v>
      </c>
      <c r="AK3753" t="s">
        <v>82</v>
      </c>
      <c r="AL3753">
        <v>778</v>
      </c>
      <c r="AP3753" t="s">
        <v>39</v>
      </c>
      <c r="AQ3753">
        <v>778</v>
      </c>
      <c r="AT3753">
        <v>2022</v>
      </c>
      <c r="AU3753" t="s">
        <v>39</v>
      </c>
      <c r="AV3753">
        <v>778</v>
      </c>
    </row>
    <row r="3754" spans="1:48" x14ac:dyDescent="0.4">
      <c r="A3754" t="s">
        <v>45</v>
      </c>
      <c r="B3754">
        <v>2022</v>
      </c>
      <c r="C3754" t="s">
        <v>39</v>
      </c>
      <c r="D3754" t="s">
        <v>62</v>
      </c>
      <c r="E3754" t="s">
        <v>10</v>
      </c>
      <c r="F3754" t="s">
        <v>7</v>
      </c>
      <c r="G3754">
        <v>514</v>
      </c>
      <c r="H3754" t="str">
        <f>VLOOKUP(E3754,filtered_wfh_with_region!$AA$2:$AB$31,2,FALSE)</f>
        <v>East</v>
      </c>
      <c r="AE3754">
        <v>2022</v>
      </c>
      <c r="AF3754">
        <v>514</v>
      </c>
      <c r="AG3754" t="s">
        <v>82</v>
      </c>
      <c r="AK3754" t="s">
        <v>82</v>
      </c>
      <c r="AL3754">
        <v>514</v>
      </c>
      <c r="AP3754" t="s">
        <v>39</v>
      </c>
      <c r="AQ3754">
        <v>514</v>
      </c>
      <c r="AT3754">
        <v>2022</v>
      </c>
      <c r="AU3754" t="s">
        <v>39</v>
      </c>
      <c r="AV3754">
        <v>514</v>
      </c>
    </row>
    <row r="3755" spans="1:48" x14ac:dyDescent="0.4">
      <c r="A3755" t="s">
        <v>45</v>
      </c>
      <c r="B3755">
        <v>2022</v>
      </c>
      <c r="C3755" t="s">
        <v>39</v>
      </c>
      <c r="D3755" t="s">
        <v>62</v>
      </c>
      <c r="E3755" t="s">
        <v>11</v>
      </c>
      <c r="F3755" t="s">
        <v>7</v>
      </c>
      <c r="G3755">
        <v>465</v>
      </c>
      <c r="H3755" t="str">
        <f>VLOOKUP(E3755,filtered_wfh_with_region!$AA$2:$AB$31,2,FALSE)</f>
        <v>East</v>
      </c>
      <c r="AE3755">
        <v>2022</v>
      </c>
      <c r="AF3755">
        <v>465</v>
      </c>
      <c r="AG3755" t="s">
        <v>82</v>
      </c>
      <c r="AK3755" t="s">
        <v>82</v>
      </c>
      <c r="AL3755">
        <v>465</v>
      </c>
      <c r="AP3755" t="s">
        <v>39</v>
      </c>
      <c r="AQ3755">
        <v>465</v>
      </c>
      <c r="AT3755">
        <v>2022</v>
      </c>
      <c r="AU3755" t="s">
        <v>39</v>
      </c>
      <c r="AV3755">
        <v>465</v>
      </c>
    </row>
    <row r="3756" spans="1:48" x14ac:dyDescent="0.4">
      <c r="A3756" t="s">
        <v>45</v>
      </c>
      <c r="B3756">
        <v>2022</v>
      </c>
      <c r="C3756" t="s">
        <v>39</v>
      </c>
      <c r="D3756" t="s">
        <v>62</v>
      </c>
      <c r="E3756" t="s">
        <v>12</v>
      </c>
      <c r="F3756" t="s">
        <v>7</v>
      </c>
      <c r="G3756">
        <v>280</v>
      </c>
      <c r="H3756" t="str">
        <f>VLOOKUP(E3756,filtered_wfh_with_region!$AA$2:$AB$31,2,FALSE)</f>
        <v>East</v>
      </c>
      <c r="AE3756">
        <v>2022</v>
      </c>
      <c r="AF3756">
        <v>280</v>
      </c>
      <c r="AG3756" t="s">
        <v>82</v>
      </c>
      <c r="AK3756" t="s">
        <v>82</v>
      </c>
      <c r="AL3756">
        <v>280</v>
      </c>
      <c r="AP3756" t="s">
        <v>39</v>
      </c>
      <c r="AQ3756">
        <v>280</v>
      </c>
      <c r="AT3756">
        <v>2022</v>
      </c>
      <c r="AU3756" t="s">
        <v>39</v>
      </c>
      <c r="AV3756">
        <v>280</v>
      </c>
    </row>
    <row r="3757" spans="1:48" x14ac:dyDescent="0.4">
      <c r="A3757" t="s">
        <v>45</v>
      </c>
      <c r="B3757">
        <v>2022</v>
      </c>
      <c r="C3757" t="s">
        <v>39</v>
      </c>
      <c r="D3757" t="s">
        <v>62</v>
      </c>
      <c r="E3757" t="s">
        <v>13</v>
      </c>
      <c r="F3757" t="s">
        <v>7</v>
      </c>
      <c r="G3757">
        <v>285</v>
      </c>
      <c r="H3757" t="str">
        <f>VLOOKUP(E3757,filtered_wfh_with_region!$AA$2:$AB$31,2,FALSE)</f>
        <v>East</v>
      </c>
      <c r="AE3757">
        <v>2022</v>
      </c>
      <c r="AF3757">
        <v>285</v>
      </c>
      <c r="AG3757" t="s">
        <v>82</v>
      </c>
      <c r="AK3757" t="s">
        <v>82</v>
      </c>
      <c r="AL3757">
        <v>285</v>
      </c>
      <c r="AP3757" t="s">
        <v>39</v>
      </c>
      <c r="AQ3757">
        <v>285</v>
      </c>
      <c r="AT3757">
        <v>2022</v>
      </c>
      <c r="AU3757" t="s">
        <v>39</v>
      </c>
      <c r="AV3757">
        <v>285</v>
      </c>
    </row>
    <row r="3758" spans="1:48" x14ac:dyDescent="0.4">
      <c r="A3758" t="s">
        <v>45</v>
      </c>
      <c r="B3758">
        <v>2022</v>
      </c>
      <c r="C3758" t="s">
        <v>39</v>
      </c>
      <c r="D3758" t="s">
        <v>62</v>
      </c>
      <c r="E3758" t="s">
        <v>14</v>
      </c>
      <c r="F3758" t="s">
        <v>7</v>
      </c>
      <c r="G3758">
        <v>85</v>
      </c>
      <c r="H3758" t="str">
        <f>VLOOKUP(E3758,filtered_wfh_with_region!$AA$2:$AB$31,2,FALSE)</f>
        <v>Midlands</v>
      </c>
      <c r="AE3758">
        <v>2022</v>
      </c>
      <c r="AF3758">
        <v>85</v>
      </c>
      <c r="AG3758" t="s">
        <v>72</v>
      </c>
      <c r="AK3758" t="s">
        <v>72</v>
      </c>
      <c r="AL3758">
        <v>85</v>
      </c>
      <c r="AP3758" t="s">
        <v>39</v>
      </c>
      <c r="AQ3758">
        <v>85</v>
      </c>
      <c r="AT3758">
        <v>2022</v>
      </c>
      <c r="AU3758" t="s">
        <v>39</v>
      </c>
      <c r="AV3758">
        <v>85</v>
      </c>
    </row>
    <row r="3759" spans="1:48" x14ac:dyDescent="0.4">
      <c r="A3759" t="s">
        <v>45</v>
      </c>
      <c r="B3759">
        <v>2022</v>
      </c>
      <c r="C3759" t="s">
        <v>39</v>
      </c>
      <c r="D3759" t="s">
        <v>62</v>
      </c>
      <c r="E3759" t="s">
        <v>15</v>
      </c>
      <c r="F3759" t="s">
        <v>7</v>
      </c>
      <c r="G3759">
        <v>64</v>
      </c>
      <c r="H3759" t="str">
        <f>VLOOKUP(E3759,filtered_wfh_with_region!$AA$2:$AB$31,2,FALSE)</f>
        <v>Midlands</v>
      </c>
      <c r="AE3759">
        <v>2022</v>
      </c>
      <c r="AF3759">
        <v>64</v>
      </c>
      <c r="AG3759" t="s">
        <v>72</v>
      </c>
      <c r="AK3759" t="s">
        <v>72</v>
      </c>
      <c r="AL3759">
        <v>64</v>
      </c>
      <c r="AP3759" t="s">
        <v>39</v>
      </c>
      <c r="AQ3759">
        <v>64</v>
      </c>
      <c r="AT3759">
        <v>2022</v>
      </c>
      <c r="AU3759" t="s">
        <v>39</v>
      </c>
      <c r="AV3759">
        <v>64</v>
      </c>
    </row>
    <row r="3760" spans="1:48" x14ac:dyDescent="0.4">
      <c r="A3760" t="s">
        <v>45</v>
      </c>
      <c r="B3760">
        <v>2022</v>
      </c>
      <c r="C3760" t="s">
        <v>39</v>
      </c>
      <c r="D3760" t="s">
        <v>62</v>
      </c>
      <c r="E3760" t="s">
        <v>16</v>
      </c>
      <c r="F3760" t="s">
        <v>7</v>
      </c>
      <c r="G3760">
        <v>26</v>
      </c>
      <c r="H3760" t="str">
        <f>VLOOKUP(E3760,filtered_wfh_with_region!$AA$2:$AB$31,2,FALSE)</f>
        <v>Midlands</v>
      </c>
      <c r="AE3760">
        <v>2022</v>
      </c>
      <c r="AF3760">
        <v>26</v>
      </c>
      <c r="AG3760" t="s">
        <v>72</v>
      </c>
      <c r="AK3760" t="s">
        <v>72</v>
      </c>
      <c r="AL3760">
        <v>26</v>
      </c>
      <c r="AP3760" t="s">
        <v>39</v>
      </c>
      <c r="AQ3760">
        <v>26</v>
      </c>
      <c r="AT3760">
        <v>2022</v>
      </c>
      <c r="AU3760" t="s">
        <v>39</v>
      </c>
      <c r="AV3760">
        <v>26</v>
      </c>
    </row>
    <row r="3761" spans="1:48" x14ac:dyDescent="0.4">
      <c r="A3761" t="s">
        <v>45</v>
      </c>
      <c r="B3761">
        <v>2022</v>
      </c>
      <c r="C3761" t="s">
        <v>39</v>
      </c>
      <c r="D3761" t="s">
        <v>62</v>
      </c>
      <c r="E3761" t="s">
        <v>17</v>
      </c>
      <c r="F3761" t="s">
        <v>7</v>
      </c>
      <c r="G3761">
        <v>104</v>
      </c>
      <c r="H3761" t="str">
        <f>VLOOKUP(E3761,filtered_wfh_with_region!$AA$2:$AB$31,2,FALSE)</f>
        <v>East</v>
      </c>
      <c r="AE3761">
        <v>2022</v>
      </c>
      <c r="AF3761">
        <v>104</v>
      </c>
      <c r="AG3761" t="s">
        <v>82</v>
      </c>
      <c r="AK3761" t="s">
        <v>82</v>
      </c>
      <c r="AL3761">
        <v>104</v>
      </c>
      <c r="AP3761" t="s">
        <v>39</v>
      </c>
      <c r="AQ3761">
        <v>104</v>
      </c>
      <c r="AT3761">
        <v>2022</v>
      </c>
      <c r="AU3761" t="s">
        <v>39</v>
      </c>
      <c r="AV3761">
        <v>104</v>
      </c>
    </row>
    <row r="3762" spans="1:48" x14ac:dyDescent="0.4">
      <c r="A3762" t="s">
        <v>45</v>
      </c>
      <c r="B3762">
        <v>2022</v>
      </c>
      <c r="C3762" t="s">
        <v>39</v>
      </c>
      <c r="D3762" t="s">
        <v>62</v>
      </c>
      <c r="E3762" t="s">
        <v>18</v>
      </c>
      <c r="F3762" t="s">
        <v>7</v>
      </c>
      <c r="G3762">
        <v>228</v>
      </c>
      <c r="H3762" t="str">
        <f>VLOOKUP(E3762,filtered_wfh_with_region!$AA$2:$AB$31,2,FALSE)</f>
        <v>East</v>
      </c>
      <c r="AE3762">
        <v>2022</v>
      </c>
      <c r="AF3762">
        <v>228</v>
      </c>
      <c r="AG3762" t="s">
        <v>82</v>
      </c>
      <c r="AK3762" t="s">
        <v>82</v>
      </c>
      <c r="AL3762">
        <v>228</v>
      </c>
      <c r="AP3762" t="s">
        <v>39</v>
      </c>
      <c r="AQ3762">
        <v>228</v>
      </c>
      <c r="AT3762">
        <v>2022</v>
      </c>
      <c r="AU3762" t="s">
        <v>39</v>
      </c>
      <c r="AV3762">
        <v>228</v>
      </c>
    </row>
    <row r="3763" spans="1:48" x14ac:dyDescent="0.4">
      <c r="A3763" t="s">
        <v>45</v>
      </c>
      <c r="B3763">
        <v>2022</v>
      </c>
      <c r="C3763" t="s">
        <v>39</v>
      </c>
      <c r="D3763" t="s">
        <v>62</v>
      </c>
      <c r="E3763" t="s">
        <v>19</v>
      </c>
      <c r="F3763" t="s">
        <v>7</v>
      </c>
      <c r="G3763">
        <v>55</v>
      </c>
      <c r="H3763" t="str">
        <f>VLOOKUP(E3763,filtered_wfh_with_region!$AA$2:$AB$31,2,FALSE)</f>
        <v>Midlands</v>
      </c>
      <c r="AE3763">
        <v>2022</v>
      </c>
      <c r="AF3763">
        <v>55</v>
      </c>
      <c r="AG3763" t="s">
        <v>72</v>
      </c>
      <c r="AK3763" t="s">
        <v>72</v>
      </c>
      <c r="AL3763">
        <v>55</v>
      </c>
      <c r="AP3763" t="s">
        <v>39</v>
      </c>
      <c r="AQ3763">
        <v>55</v>
      </c>
      <c r="AT3763">
        <v>2022</v>
      </c>
      <c r="AU3763" t="s">
        <v>39</v>
      </c>
      <c r="AV3763">
        <v>55</v>
      </c>
    </row>
    <row r="3764" spans="1:48" x14ac:dyDescent="0.4">
      <c r="A3764" t="s">
        <v>45</v>
      </c>
      <c r="B3764">
        <v>2022</v>
      </c>
      <c r="C3764" t="s">
        <v>39</v>
      </c>
      <c r="D3764" t="s">
        <v>62</v>
      </c>
      <c r="E3764" t="s">
        <v>20</v>
      </c>
      <c r="F3764" t="s">
        <v>7</v>
      </c>
      <c r="G3764">
        <v>92</v>
      </c>
      <c r="H3764" t="str">
        <f>VLOOKUP(E3764,filtered_wfh_with_region!$AA$2:$AB$31,2,FALSE)</f>
        <v>Midlands</v>
      </c>
      <c r="AE3764">
        <v>2022</v>
      </c>
      <c r="AF3764">
        <v>92</v>
      </c>
      <c r="AG3764" t="s">
        <v>72</v>
      </c>
      <c r="AK3764" t="s">
        <v>72</v>
      </c>
      <c r="AL3764">
        <v>92</v>
      </c>
      <c r="AP3764" t="s">
        <v>39</v>
      </c>
      <c r="AQ3764">
        <v>92</v>
      </c>
      <c r="AT3764">
        <v>2022</v>
      </c>
      <c r="AU3764" t="s">
        <v>39</v>
      </c>
      <c r="AV3764">
        <v>92</v>
      </c>
    </row>
    <row r="3765" spans="1:48" x14ac:dyDescent="0.4">
      <c r="A3765" t="s">
        <v>45</v>
      </c>
      <c r="B3765">
        <v>2022</v>
      </c>
      <c r="C3765" t="s">
        <v>39</v>
      </c>
      <c r="D3765" t="s">
        <v>62</v>
      </c>
      <c r="E3765" t="s">
        <v>21</v>
      </c>
      <c r="F3765" t="s">
        <v>7</v>
      </c>
      <c r="G3765">
        <v>150</v>
      </c>
      <c r="H3765" t="str">
        <f>VLOOKUP(E3765,filtered_wfh_with_region!$AA$2:$AB$31,2,FALSE)</f>
        <v>East</v>
      </c>
      <c r="AE3765">
        <v>2022</v>
      </c>
      <c r="AF3765">
        <v>150</v>
      </c>
      <c r="AG3765" t="s">
        <v>82</v>
      </c>
      <c r="AK3765" t="s">
        <v>82</v>
      </c>
      <c r="AL3765">
        <v>150</v>
      </c>
      <c r="AP3765" t="s">
        <v>39</v>
      </c>
      <c r="AQ3765">
        <v>150</v>
      </c>
      <c r="AT3765">
        <v>2022</v>
      </c>
      <c r="AU3765" t="s">
        <v>39</v>
      </c>
      <c r="AV3765">
        <v>150</v>
      </c>
    </row>
    <row r="3766" spans="1:48" x14ac:dyDescent="0.4">
      <c r="A3766" t="s">
        <v>45</v>
      </c>
      <c r="B3766">
        <v>2022</v>
      </c>
      <c r="C3766" t="s">
        <v>39</v>
      </c>
      <c r="D3766" t="s">
        <v>62</v>
      </c>
      <c r="E3766" t="s">
        <v>22</v>
      </c>
      <c r="F3766" t="s">
        <v>7</v>
      </c>
      <c r="G3766">
        <v>236</v>
      </c>
      <c r="H3766" t="str">
        <f>VLOOKUP(E3766,filtered_wfh_with_region!$AA$2:$AB$31,2,FALSE)</f>
        <v>East</v>
      </c>
      <c r="AE3766">
        <v>2022</v>
      </c>
      <c r="AF3766">
        <v>236</v>
      </c>
      <c r="AG3766" t="s">
        <v>82</v>
      </c>
      <c r="AK3766" t="s">
        <v>82</v>
      </c>
      <c r="AL3766">
        <v>236</v>
      </c>
      <c r="AP3766" t="s">
        <v>39</v>
      </c>
      <c r="AQ3766">
        <v>236</v>
      </c>
      <c r="AT3766">
        <v>2022</v>
      </c>
      <c r="AU3766" t="s">
        <v>39</v>
      </c>
      <c r="AV3766">
        <v>236</v>
      </c>
    </row>
    <row r="3767" spans="1:48" x14ac:dyDescent="0.4">
      <c r="A3767" t="s">
        <v>45</v>
      </c>
      <c r="B3767">
        <v>2022</v>
      </c>
      <c r="C3767" t="s">
        <v>39</v>
      </c>
      <c r="D3767" t="s">
        <v>62</v>
      </c>
      <c r="E3767" t="s">
        <v>23</v>
      </c>
      <c r="F3767" t="s">
        <v>7</v>
      </c>
      <c r="G3767">
        <v>163</v>
      </c>
      <c r="H3767" t="str">
        <f>VLOOKUP(E3767,filtered_wfh_with_region!$AA$2:$AB$31,2,FALSE)</f>
        <v>South</v>
      </c>
      <c r="AE3767">
        <v>2022</v>
      </c>
      <c r="AF3767">
        <v>163</v>
      </c>
      <c r="AG3767" t="s">
        <v>84</v>
      </c>
      <c r="AK3767" t="s">
        <v>84</v>
      </c>
      <c r="AL3767">
        <v>163</v>
      </c>
      <c r="AP3767" t="s">
        <v>39</v>
      </c>
      <c r="AQ3767">
        <v>163</v>
      </c>
      <c r="AT3767">
        <v>2022</v>
      </c>
      <c r="AU3767" t="s">
        <v>39</v>
      </c>
      <c r="AV3767">
        <v>163</v>
      </c>
    </row>
    <row r="3768" spans="1:48" x14ac:dyDescent="0.4">
      <c r="A3768" t="s">
        <v>45</v>
      </c>
      <c r="B3768">
        <v>2022</v>
      </c>
      <c r="C3768" t="s">
        <v>39</v>
      </c>
      <c r="D3768" t="s">
        <v>62</v>
      </c>
      <c r="E3768" t="s">
        <v>24</v>
      </c>
      <c r="F3768" t="s">
        <v>7</v>
      </c>
      <c r="G3768">
        <v>650</v>
      </c>
      <c r="H3768" t="str">
        <f>VLOOKUP(E3768,filtered_wfh_with_region!$AA$2:$AB$31,2,FALSE)</f>
        <v>South</v>
      </c>
      <c r="AE3768">
        <v>2022</v>
      </c>
      <c r="AF3768">
        <v>650</v>
      </c>
      <c r="AG3768" t="s">
        <v>84</v>
      </c>
      <c r="AK3768" t="s">
        <v>84</v>
      </c>
      <c r="AL3768">
        <v>650</v>
      </c>
      <c r="AP3768" t="s">
        <v>39</v>
      </c>
      <c r="AQ3768">
        <v>650</v>
      </c>
      <c r="AT3768">
        <v>2022</v>
      </c>
      <c r="AU3768" t="s">
        <v>39</v>
      </c>
      <c r="AV3768">
        <v>650</v>
      </c>
    </row>
    <row r="3769" spans="1:48" x14ac:dyDescent="0.4">
      <c r="A3769" t="s">
        <v>45</v>
      </c>
      <c r="B3769">
        <v>2022</v>
      </c>
      <c r="C3769" t="s">
        <v>39</v>
      </c>
      <c r="D3769" t="s">
        <v>62</v>
      </c>
      <c r="E3769" t="s">
        <v>25</v>
      </c>
      <c r="F3769" t="s">
        <v>7</v>
      </c>
      <c r="G3769">
        <v>137</v>
      </c>
      <c r="H3769" t="str">
        <f>VLOOKUP(E3769,filtered_wfh_with_region!$AA$2:$AB$31,2,FALSE)</f>
        <v>South</v>
      </c>
      <c r="AE3769">
        <v>2022</v>
      </c>
      <c r="AF3769">
        <v>137</v>
      </c>
      <c r="AG3769" t="s">
        <v>84</v>
      </c>
      <c r="AK3769" t="s">
        <v>84</v>
      </c>
      <c r="AL3769">
        <v>137</v>
      </c>
      <c r="AP3769" t="s">
        <v>39</v>
      </c>
      <c r="AQ3769">
        <v>137</v>
      </c>
      <c r="AT3769">
        <v>2022</v>
      </c>
      <c r="AU3769" t="s">
        <v>39</v>
      </c>
      <c r="AV3769">
        <v>137</v>
      </c>
    </row>
    <row r="3770" spans="1:48" x14ac:dyDescent="0.4">
      <c r="A3770" t="s">
        <v>45</v>
      </c>
      <c r="B3770">
        <v>2022</v>
      </c>
      <c r="C3770" t="s">
        <v>39</v>
      </c>
      <c r="D3770" t="s">
        <v>62</v>
      </c>
      <c r="E3770" t="s">
        <v>26</v>
      </c>
      <c r="F3770" t="s">
        <v>7</v>
      </c>
      <c r="G3770">
        <v>314</v>
      </c>
      <c r="H3770" t="str">
        <f>VLOOKUP(E3770,filtered_wfh_with_region!$AA$2:$AB$31,2,FALSE)</f>
        <v>South</v>
      </c>
      <c r="AE3770">
        <v>2022</v>
      </c>
      <c r="AF3770">
        <v>314</v>
      </c>
      <c r="AG3770" t="s">
        <v>84</v>
      </c>
      <c r="AK3770" t="s">
        <v>84</v>
      </c>
      <c r="AL3770">
        <v>314</v>
      </c>
      <c r="AP3770" t="s">
        <v>39</v>
      </c>
      <c r="AQ3770">
        <v>314</v>
      </c>
      <c r="AT3770">
        <v>2022</v>
      </c>
      <c r="AU3770" t="s">
        <v>39</v>
      </c>
      <c r="AV3770">
        <v>314</v>
      </c>
    </row>
    <row r="3771" spans="1:48" x14ac:dyDescent="0.4">
      <c r="A3771" t="s">
        <v>45</v>
      </c>
      <c r="B3771">
        <v>2022</v>
      </c>
      <c r="C3771" t="s">
        <v>39</v>
      </c>
      <c r="D3771" t="s">
        <v>62</v>
      </c>
      <c r="E3771" t="s">
        <v>27</v>
      </c>
      <c r="F3771" t="s">
        <v>7</v>
      </c>
      <c r="G3771">
        <v>179</v>
      </c>
      <c r="H3771" t="str">
        <f>VLOOKUP(E3771,filtered_wfh_with_region!$AA$2:$AB$31,2,FALSE)</f>
        <v>South</v>
      </c>
      <c r="AE3771">
        <v>2022</v>
      </c>
      <c r="AF3771">
        <v>179</v>
      </c>
      <c r="AG3771" t="s">
        <v>84</v>
      </c>
      <c r="AK3771" t="s">
        <v>84</v>
      </c>
      <c r="AL3771">
        <v>179</v>
      </c>
      <c r="AP3771" t="s">
        <v>39</v>
      </c>
      <c r="AQ3771">
        <v>179</v>
      </c>
      <c r="AT3771">
        <v>2022</v>
      </c>
      <c r="AU3771" t="s">
        <v>39</v>
      </c>
      <c r="AV3771">
        <v>179</v>
      </c>
    </row>
    <row r="3772" spans="1:48" x14ac:dyDescent="0.4">
      <c r="A3772" t="s">
        <v>45</v>
      </c>
      <c r="B3772">
        <v>2022</v>
      </c>
      <c r="C3772" t="s">
        <v>39</v>
      </c>
      <c r="D3772" t="s">
        <v>62</v>
      </c>
      <c r="E3772" t="s">
        <v>28</v>
      </c>
      <c r="F3772" t="s">
        <v>7</v>
      </c>
      <c r="G3772">
        <v>117</v>
      </c>
      <c r="H3772" t="str">
        <f>VLOOKUP(E3772,filtered_wfh_with_region!$AA$2:$AB$31,2,FALSE)</f>
        <v>South</v>
      </c>
      <c r="AE3772">
        <v>2022</v>
      </c>
      <c r="AF3772">
        <v>117</v>
      </c>
      <c r="AG3772" t="s">
        <v>84</v>
      </c>
      <c r="AK3772" t="s">
        <v>84</v>
      </c>
      <c r="AL3772">
        <v>117</v>
      </c>
      <c r="AP3772" t="s">
        <v>39</v>
      </c>
      <c r="AQ3772">
        <v>117</v>
      </c>
      <c r="AT3772">
        <v>2022</v>
      </c>
      <c r="AU3772" t="s">
        <v>39</v>
      </c>
      <c r="AV3772">
        <v>117</v>
      </c>
    </row>
    <row r="3773" spans="1:48" x14ac:dyDescent="0.4">
      <c r="A3773" t="s">
        <v>45</v>
      </c>
      <c r="B3773">
        <v>2022</v>
      </c>
      <c r="C3773" t="s">
        <v>39</v>
      </c>
      <c r="D3773" t="s">
        <v>62</v>
      </c>
      <c r="E3773" t="s">
        <v>29</v>
      </c>
      <c r="F3773" t="s">
        <v>7</v>
      </c>
      <c r="G3773">
        <v>150</v>
      </c>
      <c r="H3773" t="str">
        <f>VLOOKUP(E3773,filtered_wfh_with_region!$AA$2:$AB$31,2,FALSE)</f>
        <v>West</v>
      </c>
      <c r="AE3773">
        <v>2022</v>
      </c>
      <c r="AF3773">
        <v>150</v>
      </c>
      <c r="AG3773" t="s">
        <v>71</v>
      </c>
      <c r="AK3773" t="s">
        <v>71</v>
      </c>
      <c r="AL3773">
        <v>150</v>
      </c>
      <c r="AP3773" t="s">
        <v>39</v>
      </c>
      <c r="AQ3773">
        <v>150</v>
      </c>
      <c r="AT3773">
        <v>2022</v>
      </c>
      <c r="AU3773" t="s">
        <v>39</v>
      </c>
      <c r="AV3773">
        <v>150</v>
      </c>
    </row>
    <row r="3774" spans="1:48" x14ac:dyDescent="0.4">
      <c r="A3774" t="s">
        <v>45</v>
      </c>
      <c r="B3774">
        <v>2022</v>
      </c>
      <c r="C3774" t="s">
        <v>39</v>
      </c>
      <c r="D3774" t="s">
        <v>62</v>
      </c>
      <c r="E3774" t="s">
        <v>30</v>
      </c>
      <c r="F3774" t="s">
        <v>7</v>
      </c>
      <c r="G3774">
        <v>332</v>
      </c>
      <c r="H3774" t="str">
        <f>VLOOKUP(E3774,filtered_wfh_with_region!$AA$2:$AB$31,2,FALSE)</f>
        <v>West</v>
      </c>
      <c r="AE3774">
        <v>2022</v>
      </c>
      <c r="AF3774">
        <v>332</v>
      </c>
      <c r="AG3774" t="s">
        <v>71</v>
      </c>
      <c r="AK3774" t="s">
        <v>71</v>
      </c>
      <c r="AL3774">
        <v>332</v>
      </c>
      <c r="AP3774" t="s">
        <v>39</v>
      </c>
      <c r="AQ3774">
        <v>332</v>
      </c>
      <c r="AT3774">
        <v>2022</v>
      </c>
      <c r="AU3774" t="s">
        <v>39</v>
      </c>
      <c r="AV3774">
        <v>332</v>
      </c>
    </row>
    <row r="3775" spans="1:48" x14ac:dyDescent="0.4">
      <c r="A3775" t="s">
        <v>45</v>
      </c>
      <c r="B3775">
        <v>2022</v>
      </c>
      <c r="C3775" t="s">
        <v>39</v>
      </c>
      <c r="D3775" t="s">
        <v>62</v>
      </c>
      <c r="E3775" t="s">
        <v>31</v>
      </c>
      <c r="F3775" t="s">
        <v>7</v>
      </c>
      <c r="G3775">
        <v>58</v>
      </c>
      <c r="H3775" t="str">
        <f>VLOOKUP(E3775,filtered_wfh_with_region!$AA$2:$AB$31,2,FALSE)</f>
        <v>West</v>
      </c>
      <c r="AE3775">
        <v>2022</v>
      </c>
      <c r="AF3775">
        <v>58</v>
      </c>
      <c r="AG3775" t="s">
        <v>71</v>
      </c>
      <c r="AK3775" t="s">
        <v>71</v>
      </c>
      <c r="AL3775">
        <v>58</v>
      </c>
      <c r="AP3775" t="s">
        <v>39</v>
      </c>
      <c r="AQ3775">
        <v>58</v>
      </c>
      <c r="AT3775">
        <v>2022</v>
      </c>
      <c r="AU3775" t="s">
        <v>39</v>
      </c>
      <c r="AV3775">
        <v>58</v>
      </c>
    </row>
    <row r="3776" spans="1:48" x14ac:dyDescent="0.4">
      <c r="A3776" t="s">
        <v>45</v>
      </c>
      <c r="B3776">
        <v>2022</v>
      </c>
      <c r="C3776" t="s">
        <v>39</v>
      </c>
      <c r="D3776" t="s">
        <v>62</v>
      </c>
      <c r="E3776" t="s">
        <v>32</v>
      </c>
      <c r="F3776" t="s">
        <v>7</v>
      </c>
      <c r="G3776">
        <v>166</v>
      </c>
      <c r="H3776" t="str">
        <f>VLOOKUP(E3776,filtered_wfh_with_region!$AA$2:$AB$31,2,FALSE)</f>
        <v>West</v>
      </c>
      <c r="AE3776">
        <v>2022</v>
      </c>
      <c r="AF3776">
        <v>166</v>
      </c>
      <c r="AG3776" t="s">
        <v>71</v>
      </c>
      <c r="AK3776" t="s">
        <v>71</v>
      </c>
      <c r="AL3776">
        <v>166</v>
      </c>
      <c r="AP3776" t="s">
        <v>39</v>
      </c>
      <c r="AQ3776">
        <v>166</v>
      </c>
      <c r="AT3776">
        <v>2022</v>
      </c>
      <c r="AU3776" t="s">
        <v>39</v>
      </c>
      <c r="AV3776">
        <v>166</v>
      </c>
    </row>
    <row r="3777" spans="1:48" x14ac:dyDescent="0.4">
      <c r="A3777" t="s">
        <v>45</v>
      </c>
      <c r="B3777">
        <v>2022</v>
      </c>
      <c r="C3777" t="s">
        <v>39</v>
      </c>
      <c r="D3777" t="s">
        <v>62</v>
      </c>
      <c r="E3777" t="s">
        <v>33</v>
      </c>
      <c r="F3777" t="s">
        <v>7</v>
      </c>
      <c r="G3777">
        <v>72</v>
      </c>
      <c r="H3777" t="str">
        <f>VLOOKUP(E3777,filtered_wfh_with_region!$AA$2:$AB$31,2,FALSE)</f>
        <v>West</v>
      </c>
      <c r="AE3777">
        <v>2022</v>
      </c>
      <c r="AF3777">
        <v>72</v>
      </c>
      <c r="AG3777" t="s">
        <v>71</v>
      </c>
      <c r="AK3777" t="s">
        <v>71</v>
      </c>
      <c r="AL3777">
        <v>72</v>
      </c>
      <c r="AP3777" t="s">
        <v>39</v>
      </c>
      <c r="AQ3777">
        <v>72</v>
      </c>
      <c r="AT3777">
        <v>2022</v>
      </c>
      <c r="AU3777" t="s">
        <v>39</v>
      </c>
      <c r="AV3777">
        <v>72</v>
      </c>
    </row>
    <row r="3778" spans="1:48" x14ac:dyDescent="0.4">
      <c r="A3778" t="s">
        <v>45</v>
      </c>
      <c r="B3778">
        <v>2022</v>
      </c>
      <c r="C3778" t="s">
        <v>39</v>
      </c>
      <c r="D3778" t="s">
        <v>62</v>
      </c>
      <c r="E3778" t="s">
        <v>34</v>
      </c>
      <c r="F3778" t="s">
        <v>7</v>
      </c>
      <c r="G3778">
        <v>147</v>
      </c>
      <c r="H3778" t="str">
        <f>VLOOKUP(E3778,filtered_wfh_with_region!$AA$2:$AB$31,2,FALSE)</f>
        <v>West</v>
      </c>
      <c r="AE3778">
        <v>2022</v>
      </c>
      <c r="AF3778">
        <v>147</v>
      </c>
      <c r="AG3778" t="s">
        <v>71</v>
      </c>
      <c r="AK3778" t="s">
        <v>71</v>
      </c>
      <c r="AL3778">
        <v>147</v>
      </c>
      <c r="AP3778" t="s">
        <v>39</v>
      </c>
      <c r="AQ3778">
        <v>147</v>
      </c>
      <c r="AT3778">
        <v>2022</v>
      </c>
      <c r="AU3778" t="s">
        <v>39</v>
      </c>
      <c r="AV3778">
        <v>147</v>
      </c>
    </row>
    <row r="3779" spans="1:48" x14ac:dyDescent="0.4">
      <c r="A3779" t="s">
        <v>45</v>
      </c>
      <c r="B3779">
        <v>2022</v>
      </c>
      <c r="C3779" t="s">
        <v>39</v>
      </c>
      <c r="D3779" t="s">
        <v>62</v>
      </c>
      <c r="E3779" t="s">
        <v>35</v>
      </c>
      <c r="F3779" t="s">
        <v>7</v>
      </c>
      <c r="G3779">
        <v>47</v>
      </c>
      <c r="H3779" t="str">
        <f>VLOOKUP(E3779,filtered_wfh_with_region!$AA$2:$AB$31,2,FALSE)</f>
        <v>North</v>
      </c>
      <c r="AE3779">
        <v>2022</v>
      </c>
      <c r="AF3779">
        <v>47</v>
      </c>
      <c r="AG3779" t="s">
        <v>83</v>
      </c>
      <c r="AK3779" t="s">
        <v>83</v>
      </c>
      <c r="AL3779">
        <v>47</v>
      </c>
      <c r="AP3779" t="s">
        <v>39</v>
      </c>
      <c r="AQ3779">
        <v>47</v>
      </c>
      <c r="AT3779">
        <v>2022</v>
      </c>
      <c r="AU3779" t="s">
        <v>39</v>
      </c>
      <c r="AV3779">
        <v>47</v>
      </c>
    </row>
    <row r="3780" spans="1:48" x14ac:dyDescent="0.4">
      <c r="A3780" t="s">
        <v>45</v>
      </c>
      <c r="B3780">
        <v>2022</v>
      </c>
      <c r="C3780" t="s">
        <v>39</v>
      </c>
      <c r="D3780" t="s">
        <v>62</v>
      </c>
      <c r="E3780" t="s">
        <v>36</v>
      </c>
      <c r="F3780" t="s">
        <v>7</v>
      </c>
      <c r="G3780">
        <v>176</v>
      </c>
      <c r="H3780" t="str">
        <f>VLOOKUP(E3780,filtered_wfh_with_region!$AA$2:$AB$31,2,FALSE)</f>
        <v>North</v>
      </c>
      <c r="AE3780">
        <v>2022</v>
      </c>
      <c r="AF3780">
        <v>176</v>
      </c>
      <c r="AG3780" t="s">
        <v>83</v>
      </c>
      <c r="AK3780" t="s">
        <v>83</v>
      </c>
      <c r="AL3780">
        <v>176</v>
      </c>
      <c r="AP3780" t="s">
        <v>39</v>
      </c>
      <c r="AQ3780">
        <v>176</v>
      </c>
      <c r="AT3780">
        <v>2022</v>
      </c>
      <c r="AU3780" t="s">
        <v>39</v>
      </c>
      <c r="AV3780">
        <v>176</v>
      </c>
    </row>
    <row r="3781" spans="1:48" x14ac:dyDescent="0.4">
      <c r="A3781" t="s">
        <v>45</v>
      </c>
      <c r="B3781">
        <v>2022</v>
      </c>
      <c r="C3781" t="s">
        <v>39</v>
      </c>
      <c r="D3781" t="s">
        <v>62</v>
      </c>
      <c r="E3781" t="s">
        <v>37</v>
      </c>
      <c r="F3781" t="s">
        <v>7</v>
      </c>
      <c r="G3781">
        <v>33</v>
      </c>
      <c r="H3781" t="str">
        <f>VLOOKUP(E3781,filtered_wfh_with_region!$AA$2:$AB$31,2,FALSE)</f>
        <v>North</v>
      </c>
      <c r="AE3781">
        <v>2022</v>
      </c>
      <c r="AF3781">
        <v>33</v>
      </c>
      <c r="AG3781" t="s">
        <v>83</v>
      </c>
      <c r="AK3781" t="s">
        <v>83</v>
      </c>
      <c r="AL3781">
        <v>33</v>
      </c>
      <c r="AP3781" t="s">
        <v>39</v>
      </c>
      <c r="AQ3781">
        <v>33</v>
      </c>
      <c r="AT3781">
        <v>2022</v>
      </c>
      <c r="AU3781" t="s">
        <v>39</v>
      </c>
      <c r="AV3781">
        <v>33</v>
      </c>
    </row>
    <row r="3782" spans="1:48" x14ac:dyDescent="0.4">
      <c r="A3782" t="s">
        <v>45</v>
      </c>
      <c r="B3782">
        <v>2022</v>
      </c>
      <c r="C3782" t="s">
        <v>39</v>
      </c>
      <c r="D3782" t="s">
        <v>63</v>
      </c>
      <c r="E3782" t="s">
        <v>8</v>
      </c>
      <c r="F3782" t="s">
        <v>7</v>
      </c>
      <c r="G3782">
        <v>68</v>
      </c>
      <c r="H3782" t="str">
        <f>VLOOKUP(E3782,filtered_wfh_with_region!$AA$2:$AB$31,2,FALSE)</f>
        <v>East</v>
      </c>
      <c r="AE3782">
        <v>2022</v>
      </c>
      <c r="AF3782">
        <v>68</v>
      </c>
      <c r="AG3782" t="s">
        <v>82</v>
      </c>
      <c r="AK3782" t="s">
        <v>82</v>
      </c>
      <c r="AL3782">
        <v>68</v>
      </c>
      <c r="AP3782" t="s">
        <v>39</v>
      </c>
      <c r="AQ3782">
        <v>68</v>
      </c>
      <c r="AT3782">
        <v>2022</v>
      </c>
      <c r="AU3782" t="s">
        <v>39</v>
      </c>
      <c r="AV3782">
        <v>68</v>
      </c>
    </row>
    <row r="3783" spans="1:48" x14ac:dyDescent="0.4">
      <c r="A3783" t="s">
        <v>45</v>
      </c>
      <c r="B3783">
        <v>2022</v>
      </c>
      <c r="C3783" t="s">
        <v>39</v>
      </c>
      <c r="D3783" t="s">
        <v>63</v>
      </c>
      <c r="E3783" t="s">
        <v>9</v>
      </c>
      <c r="F3783" t="s">
        <v>7</v>
      </c>
      <c r="G3783">
        <v>854</v>
      </c>
      <c r="H3783" t="str">
        <f>VLOOKUP(E3783,filtered_wfh_with_region!$AA$2:$AB$31,2,FALSE)</f>
        <v>East</v>
      </c>
      <c r="AE3783">
        <v>2022</v>
      </c>
      <c r="AF3783">
        <v>854</v>
      </c>
      <c r="AG3783" t="s">
        <v>82</v>
      </c>
      <c r="AK3783" t="s">
        <v>82</v>
      </c>
      <c r="AL3783">
        <v>854</v>
      </c>
      <c r="AP3783" t="s">
        <v>39</v>
      </c>
      <c r="AQ3783">
        <v>854</v>
      </c>
      <c r="AT3783">
        <v>2022</v>
      </c>
      <c r="AU3783" t="s">
        <v>39</v>
      </c>
      <c r="AV3783">
        <v>854</v>
      </c>
    </row>
    <row r="3784" spans="1:48" x14ac:dyDescent="0.4">
      <c r="A3784" t="s">
        <v>45</v>
      </c>
      <c r="B3784">
        <v>2022</v>
      </c>
      <c r="C3784" t="s">
        <v>39</v>
      </c>
      <c r="D3784" t="s">
        <v>63</v>
      </c>
      <c r="E3784" t="s">
        <v>10</v>
      </c>
      <c r="F3784" t="s">
        <v>7</v>
      </c>
      <c r="G3784">
        <v>544</v>
      </c>
      <c r="H3784" t="str">
        <f>VLOOKUP(E3784,filtered_wfh_with_region!$AA$2:$AB$31,2,FALSE)</f>
        <v>East</v>
      </c>
      <c r="AE3784">
        <v>2022</v>
      </c>
      <c r="AF3784">
        <v>544</v>
      </c>
      <c r="AG3784" t="s">
        <v>82</v>
      </c>
      <c r="AK3784" t="s">
        <v>82</v>
      </c>
      <c r="AL3784">
        <v>544</v>
      </c>
      <c r="AP3784" t="s">
        <v>39</v>
      </c>
      <c r="AQ3784">
        <v>544</v>
      </c>
      <c r="AT3784">
        <v>2022</v>
      </c>
      <c r="AU3784" t="s">
        <v>39</v>
      </c>
      <c r="AV3784">
        <v>544</v>
      </c>
    </row>
    <row r="3785" spans="1:48" x14ac:dyDescent="0.4">
      <c r="A3785" t="s">
        <v>45</v>
      </c>
      <c r="B3785">
        <v>2022</v>
      </c>
      <c r="C3785" t="s">
        <v>39</v>
      </c>
      <c r="D3785" t="s">
        <v>63</v>
      </c>
      <c r="E3785" t="s">
        <v>11</v>
      </c>
      <c r="F3785" t="s">
        <v>7</v>
      </c>
      <c r="G3785">
        <v>476</v>
      </c>
      <c r="H3785" t="str">
        <f>VLOOKUP(E3785,filtered_wfh_with_region!$AA$2:$AB$31,2,FALSE)</f>
        <v>East</v>
      </c>
      <c r="AE3785">
        <v>2022</v>
      </c>
      <c r="AF3785">
        <v>476</v>
      </c>
      <c r="AG3785" t="s">
        <v>82</v>
      </c>
      <c r="AK3785" t="s">
        <v>82</v>
      </c>
      <c r="AL3785">
        <v>476</v>
      </c>
      <c r="AP3785" t="s">
        <v>39</v>
      </c>
      <c r="AQ3785">
        <v>476</v>
      </c>
      <c r="AT3785">
        <v>2022</v>
      </c>
      <c r="AU3785" t="s">
        <v>39</v>
      </c>
      <c r="AV3785">
        <v>476</v>
      </c>
    </row>
    <row r="3786" spans="1:48" x14ac:dyDescent="0.4">
      <c r="A3786" t="s">
        <v>45</v>
      </c>
      <c r="B3786">
        <v>2022</v>
      </c>
      <c r="C3786" t="s">
        <v>39</v>
      </c>
      <c r="D3786" t="s">
        <v>63</v>
      </c>
      <c r="E3786" t="s">
        <v>12</v>
      </c>
      <c r="F3786" t="s">
        <v>7</v>
      </c>
      <c r="G3786">
        <v>422</v>
      </c>
      <c r="H3786" t="str">
        <f>VLOOKUP(E3786,filtered_wfh_with_region!$AA$2:$AB$31,2,FALSE)</f>
        <v>East</v>
      </c>
      <c r="AE3786">
        <v>2022</v>
      </c>
      <c r="AF3786">
        <v>422</v>
      </c>
      <c r="AG3786" t="s">
        <v>82</v>
      </c>
      <c r="AK3786" t="s">
        <v>82</v>
      </c>
      <c r="AL3786">
        <v>422</v>
      </c>
      <c r="AP3786" t="s">
        <v>39</v>
      </c>
      <c r="AQ3786">
        <v>422</v>
      </c>
      <c r="AT3786">
        <v>2022</v>
      </c>
      <c r="AU3786" t="s">
        <v>39</v>
      </c>
      <c r="AV3786">
        <v>422</v>
      </c>
    </row>
    <row r="3787" spans="1:48" x14ac:dyDescent="0.4">
      <c r="A3787" t="s">
        <v>45</v>
      </c>
      <c r="B3787">
        <v>2022</v>
      </c>
      <c r="C3787" t="s">
        <v>39</v>
      </c>
      <c r="D3787" t="s">
        <v>63</v>
      </c>
      <c r="E3787" t="s">
        <v>13</v>
      </c>
      <c r="F3787" t="s">
        <v>7</v>
      </c>
      <c r="G3787">
        <v>460</v>
      </c>
      <c r="H3787" t="str">
        <f>VLOOKUP(E3787,filtered_wfh_with_region!$AA$2:$AB$31,2,FALSE)</f>
        <v>East</v>
      </c>
      <c r="AE3787">
        <v>2022</v>
      </c>
      <c r="AF3787">
        <v>460</v>
      </c>
      <c r="AG3787" t="s">
        <v>82</v>
      </c>
      <c r="AK3787" t="s">
        <v>82</v>
      </c>
      <c r="AL3787">
        <v>460</v>
      </c>
      <c r="AP3787" t="s">
        <v>39</v>
      </c>
      <c r="AQ3787">
        <v>460</v>
      </c>
      <c r="AT3787">
        <v>2022</v>
      </c>
      <c r="AU3787" t="s">
        <v>39</v>
      </c>
      <c r="AV3787">
        <v>460</v>
      </c>
    </row>
    <row r="3788" spans="1:48" x14ac:dyDescent="0.4">
      <c r="A3788" t="s">
        <v>45</v>
      </c>
      <c r="B3788">
        <v>2022</v>
      </c>
      <c r="C3788" t="s">
        <v>39</v>
      </c>
      <c r="D3788" t="s">
        <v>63</v>
      </c>
      <c r="E3788" t="s">
        <v>14</v>
      </c>
      <c r="F3788" t="s">
        <v>7</v>
      </c>
      <c r="G3788">
        <v>157</v>
      </c>
      <c r="H3788" t="str">
        <f>VLOOKUP(E3788,filtered_wfh_with_region!$AA$2:$AB$31,2,FALSE)</f>
        <v>Midlands</v>
      </c>
      <c r="AE3788">
        <v>2022</v>
      </c>
      <c r="AF3788">
        <v>157</v>
      </c>
      <c r="AG3788" t="s">
        <v>72</v>
      </c>
      <c r="AK3788" t="s">
        <v>72</v>
      </c>
      <c r="AL3788">
        <v>157</v>
      </c>
      <c r="AP3788" t="s">
        <v>39</v>
      </c>
      <c r="AQ3788">
        <v>157</v>
      </c>
      <c r="AT3788">
        <v>2022</v>
      </c>
      <c r="AU3788" t="s">
        <v>39</v>
      </c>
      <c r="AV3788">
        <v>157</v>
      </c>
    </row>
    <row r="3789" spans="1:48" x14ac:dyDescent="0.4">
      <c r="A3789" t="s">
        <v>45</v>
      </c>
      <c r="B3789">
        <v>2022</v>
      </c>
      <c r="C3789" t="s">
        <v>39</v>
      </c>
      <c r="D3789" t="s">
        <v>63</v>
      </c>
      <c r="E3789" t="s">
        <v>15</v>
      </c>
      <c r="F3789" t="s">
        <v>7</v>
      </c>
      <c r="G3789">
        <v>102</v>
      </c>
      <c r="H3789" t="str">
        <f>VLOOKUP(E3789,filtered_wfh_with_region!$AA$2:$AB$31,2,FALSE)</f>
        <v>Midlands</v>
      </c>
      <c r="AE3789">
        <v>2022</v>
      </c>
      <c r="AF3789">
        <v>102</v>
      </c>
      <c r="AG3789" t="s">
        <v>72</v>
      </c>
      <c r="AK3789" t="s">
        <v>72</v>
      </c>
      <c r="AL3789">
        <v>102</v>
      </c>
      <c r="AP3789" t="s">
        <v>39</v>
      </c>
      <c r="AQ3789">
        <v>102</v>
      </c>
      <c r="AT3789">
        <v>2022</v>
      </c>
      <c r="AU3789" t="s">
        <v>39</v>
      </c>
      <c r="AV3789">
        <v>102</v>
      </c>
    </row>
    <row r="3790" spans="1:48" x14ac:dyDescent="0.4">
      <c r="A3790" t="s">
        <v>45</v>
      </c>
      <c r="B3790">
        <v>2022</v>
      </c>
      <c r="C3790" t="s">
        <v>39</v>
      </c>
      <c r="D3790" t="s">
        <v>63</v>
      </c>
      <c r="E3790" t="s">
        <v>16</v>
      </c>
      <c r="F3790" t="s">
        <v>7</v>
      </c>
      <c r="G3790">
        <v>40</v>
      </c>
      <c r="H3790" t="str">
        <f>VLOOKUP(E3790,filtered_wfh_with_region!$AA$2:$AB$31,2,FALSE)</f>
        <v>Midlands</v>
      </c>
      <c r="AE3790">
        <v>2022</v>
      </c>
      <c r="AF3790">
        <v>40</v>
      </c>
      <c r="AG3790" t="s">
        <v>72</v>
      </c>
      <c r="AK3790" t="s">
        <v>72</v>
      </c>
      <c r="AL3790">
        <v>40</v>
      </c>
      <c r="AP3790" t="s">
        <v>39</v>
      </c>
      <c r="AQ3790">
        <v>40</v>
      </c>
      <c r="AT3790">
        <v>2022</v>
      </c>
      <c r="AU3790" t="s">
        <v>39</v>
      </c>
      <c r="AV3790">
        <v>40</v>
      </c>
    </row>
    <row r="3791" spans="1:48" x14ac:dyDescent="0.4">
      <c r="A3791" t="s">
        <v>45</v>
      </c>
      <c r="B3791">
        <v>2022</v>
      </c>
      <c r="C3791" t="s">
        <v>39</v>
      </c>
      <c r="D3791" t="s">
        <v>63</v>
      </c>
      <c r="E3791" t="s">
        <v>17</v>
      </c>
      <c r="F3791" t="s">
        <v>7</v>
      </c>
      <c r="G3791">
        <v>157</v>
      </c>
      <c r="H3791" t="str">
        <f>VLOOKUP(E3791,filtered_wfh_with_region!$AA$2:$AB$31,2,FALSE)</f>
        <v>East</v>
      </c>
      <c r="AE3791">
        <v>2022</v>
      </c>
      <c r="AF3791">
        <v>157</v>
      </c>
      <c r="AG3791" t="s">
        <v>82</v>
      </c>
      <c r="AK3791" t="s">
        <v>82</v>
      </c>
      <c r="AL3791">
        <v>157</v>
      </c>
      <c r="AP3791" t="s">
        <v>39</v>
      </c>
      <c r="AQ3791">
        <v>157</v>
      </c>
      <c r="AT3791">
        <v>2022</v>
      </c>
      <c r="AU3791" t="s">
        <v>39</v>
      </c>
      <c r="AV3791">
        <v>157</v>
      </c>
    </row>
    <row r="3792" spans="1:48" x14ac:dyDescent="0.4">
      <c r="A3792" t="s">
        <v>45</v>
      </c>
      <c r="B3792">
        <v>2022</v>
      </c>
      <c r="C3792" t="s">
        <v>39</v>
      </c>
      <c r="D3792" t="s">
        <v>63</v>
      </c>
      <c r="E3792" t="s">
        <v>18</v>
      </c>
      <c r="F3792" t="s">
        <v>7</v>
      </c>
      <c r="G3792">
        <v>330</v>
      </c>
      <c r="H3792" t="str">
        <f>VLOOKUP(E3792,filtered_wfh_with_region!$AA$2:$AB$31,2,FALSE)</f>
        <v>East</v>
      </c>
      <c r="AE3792">
        <v>2022</v>
      </c>
      <c r="AF3792">
        <v>330</v>
      </c>
      <c r="AG3792" t="s">
        <v>82</v>
      </c>
      <c r="AK3792" t="s">
        <v>82</v>
      </c>
      <c r="AL3792">
        <v>330</v>
      </c>
      <c r="AP3792" t="s">
        <v>39</v>
      </c>
      <c r="AQ3792">
        <v>330</v>
      </c>
      <c r="AT3792">
        <v>2022</v>
      </c>
      <c r="AU3792" t="s">
        <v>39</v>
      </c>
      <c r="AV3792">
        <v>330</v>
      </c>
    </row>
    <row r="3793" spans="1:48" x14ac:dyDescent="0.4">
      <c r="A3793" t="s">
        <v>45</v>
      </c>
      <c r="B3793">
        <v>2022</v>
      </c>
      <c r="C3793" t="s">
        <v>39</v>
      </c>
      <c r="D3793" t="s">
        <v>63</v>
      </c>
      <c r="E3793" t="s">
        <v>19</v>
      </c>
      <c r="F3793" t="s">
        <v>7</v>
      </c>
      <c r="G3793">
        <v>109</v>
      </c>
      <c r="H3793" t="str">
        <f>VLOOKUP(E3793,filtered_wfh_with_region!$AA$2:$AB$31,2,FALSE)</f>
        <v>Midlands</v>
      </c>
      <c r="AE3793">
        <v>2022</v>
      </c>
      <c r="AF3793">
        <v>109</v>
      </c>
      <c r="AG3793" t="s">
        <v>72</v>
      </c>
      <c r="AK3793" t="s">
        <v>72</v>
      </c>
      <c r="AL3793">
        <v>109</v>
      </c>
      <c r="AP3793" t="s">
        <v>39</v>
      </c>
      <c r="AQ3793">
        <v>109</v>
      </c>
      <c r="AT3793">
        <v>2022</v>
      </c>
      <c r="AU3793" t="s">
        <v>39</v>
      </c>
      <c r="AV3793">
        <v>109</v>
      </c>
    </row>
    <row r="3794" spans="1:48" x14ac:dyDescent="0.4">
      <c r="A3794" t="s">
        <v>45</v>
      </c>
      <c r="B3794">
        <v>2022</v>
      </c>
      <c r="C3794" t="s">
        <v>39</v>
      </c>
      <c r="D3794" t="s">
        <v>63</v>
      </c>
      <c r="E3794" t="s">
        <v>20</v>
      </c>
      <c r="F3794" t="s">
        <v>7</v>
      </c>
      <c r="G3794">
        <v>134</v>
      </c>
      <c r="H3794" t="str">
        <f>VLOOKUP(E3794,filtered_wfh_with_region!$AA$2:$AB$31,2,FALSE)</f>
        <v>Midlands</v>
      </c>
      <c r="AE3794">
        <v>2022</v>
      </c>
      <c r="AF3794">
        <v>134</v>
      </c>
      <c r="AG3794" t="s">
        <v>72</v>
      </c>
      <c r="AK3794" t="s">
        <v>72</v>
      </c>
      <c r="AL3794">
        <v>134</v>
      </c>
      <c r="AP3794" t="s">
        <v>39</v>
      </c>
      <c r="AQ3794">
        <v>134</v>
      </c>
      <c r="AT3794">
        <v>2022</v>
      </c>
      <c r="AU3794" t="s">
        <v>39</v>
      </c>
      <c r="AV3794">
        <v>134</v>
      </c>
    </row>
    <row r="3795" spans="1:48" x14ac:dyDescent="0.4">
      <c r="A3795" t="s">
        <v>45</v>
      </c>
      <c r="B3795">
        <v>2022</v>
      </c>
      <c r="C3795" t="s">
        <v>39</v>
      </c>
      <c r="D3795" t="s">
        <v>63</v>
      </c>
      <c r="E3795" t="s">
        <v>21</v>
      </c>
      <c r="F3795" t="s">
        <v>7</v>
      </c>
      <c r="G3795">
        <v>198</v>
      </c>
      <c r="H3795" t="str">
        <f>VLOOKUP(E3795,filtered_wfh_with_region!$AA$2:$AB$31,2,FALSE)</f>
        <v>East</v>
      </c>
      <c r="AE3795">
        <v>2022</v>
      </c>
      <c r="AF3795">
        <v>198</v>
      </c>
      <c r="AG3795" t="s">
        <v>82</v>
      </c>
      <c r="AK3795" t="s">
        <v>82</v>
      </c>
      <c r="AL3795">
        <v>198</v>
      </c>
      <c r="AP3795" t="s">
        <v>39</v>
      </c>
      <c r="AQ3795">
        <v>198</v>
      </c>
      <c r="AT3795">
        <v>2022</v>
      </c>
      <c r="AU3795" t="s">
        <v>39</v>
      </c>
      <c r="AV3795">
        <v>198</v>
      </c>
    </row>
    <row r="3796" spans="1:48" x14ac:dyDescent="0.4">
      <c r="A3796" t="s">
        <v>45</v>
      </c>
      <c r="B3796">
        <v>2022</v>
      </c>
      <c r="C3796" t="s">
        <v>39</v>
      </c>
      <c r="D3796" t="s">
        <v>63</v>
      </c>
      <c r="E3796" t="s">
        <v>22</v>
      </c>
      <c r="F3796" t="s">
        <v>7</v>
      </c>
      <c r="G3796">
        <v>295</v>
      </c>
      <c r="H3796" t="str">
        <f>VLOOKUP(E3796,filtered_wfh_with_region!$AA$2:$AB$31,2,FALSE)</f>
        <v>East</v>
      </c>
      <c r="AE3796">
        <v>2022</v>
      </c>
      <c r="AF3796">
        <v>295</v>
      </c>
      <c r="AG3796" t="s">
        <v>82</v>
      </c>
      <c r="AK3796" t="s">
        <v>82</v>
      </c>
      <c r="AL3796">
        <v>295</v>
      </c>
      <c r="AP3796" t="s">
        <v>39</v>
      </c>
      <c r="AQ3796">
        <v>295</v>
      </c>
      <c r="AT3796">
        <v>2022</v>
      </c>
      <c r="AU3796" t="s">
        <v>39</v>
      </c>
      <c r="AV3796">
        <v>295</v>
      </c>
    </row>
    <row r="3797" spans="1:48" x14ac:dyDescent="0.4">
      <c r="A3797" t="s">
        <v>45</v>
      </c>
      <c r="B3797">
        <v>2022</v>
      </c>
      <c r="C3797" t="s">
        <v>39</v>
      </c>
      <c r="D3797" t="s">
        <v>63</v>
      </c>
      <c r="E3797" t="s">
        <v>23</v>
      </c>
      <c r="F3797" t="s">
        <v>7</v>
      </c>
      <c r="G3797">
        <v>161</v>
      </c>
      <c r="H3797" t="str">
        <f>VLOOKUP(E3797,filtered_wfh_with_region!$AA$2:$AB$31,2,FALSE)</f>
        <v>South</v>
      </c>
      <c r="AE3797">
        <v>2022</v>
      </c>
      <c r="AF3797">
        <v>161</v>
      </c>
      <c r="AG3797" t="s">
        <v>84</v>
      </c>
      <c r="AK3797" t="s">
        <v>84</v>
      </c>
      <c r="AL3797">
        <v>161</v>
      </c>
      <c r="AP3797" t="s">
        <v>39</v>
      </c>
      <c r="AQ3797">
        <v>161</v>
      </c>
      <c r="AT3797">
        <v>2022</v>
      </c>
      <c r="AU3797" t="s">
        <v>39</v>
      </c>
      <c r="AV3797">
        <v>161</v>
      </c>
    </row>
    <row r="3798" spans="1:48" x14ac:dyDescent="0.4">
      <c r="A3798" t="s">
        <v>45</v>
      </c>
      <c r="B3798">
        <v>2022</v>
      </c>
      <c r="C3798" t="s">
        <v>39</v>
      </c>
      <c r="D3798" t="s">
        <v>63</v>
      </c>
      <c r="E3798" t="s">
        <v>24</v>
      </c>
      <c r="F3798" t="s">
        <v>7</v>
      </c>
      <c r="G3798">
        <v>701</v>
      </c>
      <c r="H3798" t="str">
        <f>VLOOKUP(E3798,filtered_wfh_with_region!$AA$2:$AB$31,2,FALSE)</f>
        <v>South</v>
      </c>
      <c r="AE3798">
        <v>2022</v>
      </c>
      <c r="AF3798">
        <v>701</v>
      </c>
      <c r="AG3798" t="s">
        <v>84</v>
      </c>
      <c r="AK3798" t="s">
        <v>84</v>
      </c>
      <c r="AL3798">
        <v>701</v>
      </c>
      <c r="AP3798" t="s">
        <v>39</v>
      </c>
      <c r="AQ3798">
        <v>701</v>
      </c>
      <c r="AT3798">
        <v>2022</v>
      </c>
      <c r="AU3798" t="s">
        <v>39</v>
      </c>
      <c r="AV3798">
        <v>701</v>
      </c>
    </row>
    <row r="3799" spans="1:48" x14ac:dyDescent="0.4">
      <c r="A3799" t="s">
        <v>45</v>
      </c>
      <c r="B3799">
        <v>2022</v>
      </c>
      <c r="C3799" t="s">
        <v>39</v>
      </c>
      <c r="D3799" t="s">
        <v>63</v>
      </c>
      <c r="E3799" t="s">
        <v>25</v>
      </c>
      <c r="F3799" t="s">
        <v>7</v>
      </c>
      <c r="G3799">
        <v>166</v>
      </c>
      <c r="H3799" t="str">
        <f>VLOOKUP(E3799,filtered_wfh_with_region!$AA$2:$AB$31,2,FALSE)</f>
        <v>South</v>
      </c>
      <c r="AE3799">
        <v>2022</v>
      </c>
      <c r="AF3799">
        <v>166</v>
      </c>
      <c r="AG3799" t="s">
        <v>84</v>
      </c>
      <c r="AK3799" t="s">
        <v>84</v>
      </c>
      <c r="AL3799">
        <v>166</v>
      </c>
      <c r="AP3799" t="s">
        <v>39</v>
      </c>
      <c r="AQ3799">
        <v>166</v>
      </c>
      <c r="AT3799">
        <v>2022</v>
      </c>
      <c r="AU3799" t="s">
        <v>39</v>
      </c>
      <c r="AV3799">
        <v>166</v>
      </c>
    </row>
    <row r="3800" spans="1:48" x14ac:dyDescent="0.4">
      <c r="A3800" t="s">
        <v>45</v>
      </c>
      <c r="B3800">
        <v>2022</v>
      </c>
      <c r="C3800" t="s">
        <v>39</v>
      </c>
      <c r="D3800" t="s">
        <v>63</v>
      </c>
      <c r="E3800" t="s">
        <v>26</v>
      </c>
      <c r="F3800" t="s">
        <v>7</v>
      </c>
      <c r="G3800">
        <v>213</v>
      </c>
      <c r="H3800" t="str">
        <f>VLOOKUP(E3800,filtered_wfh_with_region!$AA$2:$AB$31,2,FALSE)</f>
        <v>South</v>
      </c>
      <c r="AE3800">
        <v>2022</v>
      </c>
      <c r="AF3800">
        <v>213</v>
      </c>
      <c r="AG3800" t="s">
        <v>84</v>
      </c>
      <c r="AK3800" t="s">
        <v>84</v>
      </c>
      <c r="AL3800">
        <v>213</v>
      </c>
      <c r="AP3800" t="s">
        <v>39</v>
      </c>
      <c r="AQ3800">
        <v>213</v>
      </c>
      <c r="AT3800">
        <v>2022</v>
      </c>
      <c r="AU3800" t="s">
        <v>39</v>
      </c>
      <c r="AV3800">
        <v>213</v>
      </c>
    </row>
    <row r="3801" spans="1:48" x14ac:dyDescent="0.4">
      <c r="A3801" t="s">
        <v>45</v>
      </c>
      <c r="B3801">
        <v>2022</v>
      </c>
      <c r="C3801" t="s">
        <v>39</v>
      </c>
      <c r="D3801" t="s">
        <v>63</v>
      </c>
      <c r="E3801" t="s">
        <v>27</v>
      </c>
      <c r="F3801" t="s">
        <v>7</v>
      </c>
      <c r="G3801">
        <v>165</v>
      </c>
      <c r="H3801" t="str">
        <f>VLOOKUP(E3801,filtered_wfh_with_region!$AA$2:$AB$31,2,FALSE)</f>
        <v>South</v>
      </c>
      <c r="AE3801">
        <v>2022</v>
      </c>
      <c r="AF3801">
        <v>165</v>
      </c>
      <c r="AG3801" t="s">
        <v>84</v>
      </c>
      <c r="AK3801" t="s">
        <v>84</v>
      </c>
      <c r="AL3801">
        <v>165</v>
      </c>
      <c r="AP3801" t="s">
        <v>39</v>
      </c>
      <c r="AQ3801">
        <v>165</v>
      </c>
      <c r="AT3801">
        <v>2022</v>
      </c>
      <c r="AU3801" t="s">
        <v>39</v>
      </c>
      <c r="AV3801">
        <v>165</v>
      </c>
    </row>
    <row r="3802" spans="1:48" x14ac:dyDescent="0.4">
      <c r="A3802" t="s">
        <v>45</v>
      </c>
      <c r="B3802">
        <v>2022</v>
      </c>
      <c r="C3802" t="s">
        <v>39</v>
      </c>
      <c r="D3802" t="s">
        <v>63</v>
      </c>
      <c r="E3802" t="s">
        <v>28</v>
      </c>
      <c r="F3802" t="s">
        <v>7</v>
      </c>
      <c r="G3802">
        <v>165</v>
      </c>
      <c r="H3802" t="str">
        <f>VLOOKUP(E3802,filtered_wfh_with_region!$AA$2:$AB$31,2,FALSE)</f>
        <v>South</v>
      </c>
      <c r="AE3802">
        <v>2022</v>
      </c>
      <c r="AF3802">
        <v>165</v>
      </c>
      <c r="AG3802" t="s">
        <v>84</v>
      </c>
      <c r="AK3802" t="s">
        <v>84</v>
      </c>
      <c r="AL3802">
        <v>165</v>
      </c>
      <c r="AP3802" t="s">
        <v>39</v>
      </c>
      <c r="AQ3802">
        <v>165</v>
      </c>
      <c r="AT3802">
        <v>2022</v>
      </c>
      <c r="AU3802" t="s">
        <v>39</v>
      </c>
      <c r="AV3802">
        <v>165</v>
      </c>
    </row>
    <row r="3803" spans="1:48" x14ac:dyDescent="0.4">
      <c r="A3803" t="s">
        <v>45</v>
      </c>
      <c r="B3803">
        <v>2022</v>
      </c>
      <c r="C3803" t="s">
        <v>39</v>
      </c>
      <c r="D3803" t="s">
        <v>63</v>
      </c>
      <c r="E3803" t="s">
        <v>29</v>
      </c>
      <c r="F3803" t="s">
        <v>7</v>
      </c>
      <c r="G3803">
        <v>111</v>
      </c>
      <c r="H3803" t="str">
        <f>VLOOKUP(E3803,filtered_wfh_with_region!$AA$2:$AB$31,2,FALSE)</f>
        <v>West</v>
      </c>
      <c r="AE3803">
        <v>2022</v>
      </c>
      <c r="AF3803">
        <v>111</v>
      </c>
      <c r="AG3803" t="s">
        <v>71</v>
      </c>
      <c r="AK3803" t="s">
        <v>71</v>
      </c>
      <c r="AL3803">
        <v>111</v>
      </c>
      <c r="AP3803" t="s">
        <v>39</v>
      </c>
      <c r="AQ3803">
        <v>111</v>
      </c>
      <c r="AT3803">
        <v>2022</v>
      </c>
      <c r="AU3803" t="s">
        <v>39</v>
      </c>
      <c r="AV3803">
        <v>111</v>
      </c>
    </row>
    <row r="3804" spans="1:48" x14ac:dyDescent="0.4">
      <c r="A3804" t="s">
        <v>45</v>
      </c>
      <c r="B3804">
        <v>2022</v>
      </c>
      <c r="C3804" t="s">
        <v>39</v>
      </c>
      <c r="D3804" t="s">
        <v>63</v>
      </c>
      <c r="E3804" t="s">
        <v>30</v>
      </c>
      <c r="F3804" t="s">
        <v>7</v>
      </c>
      <c r="G3804">
        <v>273</v>
      </c>
      <c r="H3804" t="str">
        <f>VLOOKUP(E3804,filtered_wfh_with_region!$AA$2:$AB$31,2,FALSE)</f>
        <v>West</v>
      </c>
      <c r="AE3804">
        <v>2022</v>
      </c>
      <c r="AF3804">
        <v>273</v>
      </c>
      <c r="AG3804" t="s">
        <v>71</v>
      </c>
      <c r="AK3804" t="s">
        <v>71</v>
      </c>
      <c r="AL3804">
        <v>273</v>
      </c>
      <c r="AP3804" t="s">
        <v>39</v>
      </c>
      <c r="AQ3804">
        <v>273</v>
      </c>
      <c r="AT3804">
        <v>2022</v>
      </c>
      <c r="AU3804" t="s">
        <v>39</v>
      </c>
      <c r="AV3804">
        <v>273</v>
      </c>
    </row>
    <row r="3805" spans="1:48" x14ac:dyDescent="0.4">
      <c r="A3805" t="s">
        <v>45</v>
      </c>
      <c r="B3805">
        <v>2022</v>
      </c>
      <c r="C3805" t="s">
        <v>39</v>
      </c>
      <c r="D3805" t="s">
        <v>63</v>
      </c>
      <c r="E3805" t="s">
        <v>31</v>
      </c>
      <c r="F3805" t="s">
        <v>7</v>
      </c>
      <c r="G3805">
        <v>49</v>
      </c>
      <c r="H3805" t="str">
        <f>VLOOKUP(E3805,filtered_wfh_with_region!$AA$2:$AB$31,2,FALSE)</f>
        <v>West</v>
      </c>
      <c r="AE3805">
        <v>2022</v>
      </c>
      <c r="AF3805">
        <v>49</v>
      </c>
      <c r="AG3805" t="s">
        <v>71</v>
      </c>
      <c r="AK3805" t="s">
        <v>71</v>
      </c>
      <c r="AL3805">
        <v>49</v>
      </c>
      <c r="AP3805" t="s">
        <v>39</v>
      </c>
      <c r="AQ3805">
        <v>49</v>
      </c>
      <c r="AT3805">
        <v>2022</v>
      </c>
      <c r="AU3805" t="s">
        <v>39</v>
      </c>
      <c r="AV3805">
        <v>49</v>
      </c>
    </row>
    <row r="3806" spans="1:48" x14ac:dyDescent="0.4">
      <c r="A3806" t="s">
        <v>45</v>
      </c>
      <c r="B3806">
        <v>2022</v>
      </c>
      <c r="C3806" t="s">
        <v>39</v>
      </c>
      <c r="D3806" t="s">
        <v>63</v>
      </c>
      <c r="E3806" t="s">
        <v>32</v>
      </c>
      <c r="F3806" t="s">
        <v>7</v>
      </c>
      <c r="G3806">
        <v>167</v>
      </c>
      <c r="H3806" t="str">
        <f>VLOOKUP(E3806,filtered_wfh_with_region!$AA$2:$AB$31,2,FALSE)</f>
        <v>West</v>
      </c>
      <c r="AE3806">
        <v>2022</v>
      </c>
      <c r="AF3806">
        <v>167</v>
      </c>
      <c r="AG3806" t="s">
        <v>71</v>
      </c>
      <c r="AK3806" t="s">
        <v>71</v>
      </c>
      <c r="AL3806">
        <v>167</v>
      </c>
      <c r="AP3806" t="s">
        <v>39</v>
      </c>
      <c r="AQ3806">
        <v>167</v>
      </c>
      <c r="AT3806">
        <v>2022</v>
      </c>
      <c r="AU3806" t="s">
        <v>39</v>
      </c>
      <c r="AV3806">
        <v>167</v>
      </c>
    </row>
    <row r="3807" spans="1:48" x14ac:dyDescent="0.4">
      <c r="A3807" t="s">
        <v>45</v>
      </c>
      <c r="B3807">
        <v>2022</v>
      </c>
      <c r="C3807" t="s">
        <v>39</v>
      </c>
      <c r="D3807" t="s">
        <v>63</v>
      </c>
      <c r="E3807" t="s">
        <v>33</v>
      </c>
      <c r="F3807" t="s">
        <v>7</v>
      </c>
      <c r="G3807">
        <v>77</v>
      </c>
      <c r="H3807" t="str">
        <f>VLOOKUP(E3807,filtered_wfh_with_region!$AA$2:$AB$31,2,FALSE)</f>
        <v>West</v>
      </c>
      <c r="AE3807">
        <v>2022</v>
      </c>
      <c r="AF3807">
        <v>77</v>
      </c>
      <c r="AG3807" t="s">
        <v>71</v>
      </c>
      <c r="AK3807" t="s">
        <v>71</v>
      </c>
      <c r="AL3807">
        <v>77</v>
      </c>
      <c r="AP3807" t="s">
        <v>39</v>
      </c>
      <c r="AQ3807">
        <v>77</v>
      </c>
      <c r="AT3807">
        <v>2022</v>
      </c>
      <c r="AU3807" t="s">
        <v>39</v>
      </c>
      <c r="AV3807">
        <v>77</v>
      </c>
    </row>
    <row r="3808" spans="1:48" x14ac:dyDescent="0.4">
      <c r="A3808" t="s">
        <v>45</v>
      </c>
      <c r="B3808">
        <v>2022</v>
      </c>
      <c r="C3808" t="s">
        <v>39</v>
      </c>
      <c r="D3808" t="s">
        <v>63</v>
      </c>
      <c r="E3808" t="s">
        <v>34</v>
      </c>
      <c r="F3808" t="s">
        <v>7</v>
      </c>
      <c r="G3808">
        <v>122</v>
      </c>
      <c r="H3808" t="str">
        <f>VLOOKUP(E3808,filtered_wfh_with_region!$AA$2:$AB$31,2,FALSE)</f>
        <v>West</v>
      </c>
      <c r="AE3808">
        <v>2022</v>
      </c>
      <c r="AF3808">
        <v>122</v>
      </c>
      <c r="AG3808" t="s">
        <v>71</v>
      </c>
      <c r="AK3808" t="s">
        <v>71</v>
      </c>
      <c r="AL3808">
        <v>122</v>
      </c>
      <c r="AP3808" t="s">
        <v>39</v>
      </c>
      <c r="AQ3808">
        <v>122</v>
      </c>
      <c r="AT3808">
        <v>2022</v>
      </c>
      <c r="AU3808" t="s">
        <v>39</v>
      </c>
      <c r="AV3808">
        <v>122</v>
      </c>
    </row>
    <row r="3809" spans="1:48" x14ac:dyDescent="0.4">
      <c r="A3809" t="s">
        <v>45</v>
      </c>
      <c r="B3809">
        <v>2022</v>
      </c>
      <c r="C3809" t="s">
        <v>39</v>
      </c>
      <c r="D3809" t="s">
        <v>63</v>
      </c>
      <c r="E3809" t="s">
        <v>35</v>
      </c>
      <c r="F3809" t="s">
        <v>7</v>
      </c>
      <c r="G3809">
        <v>86</v>
      </c>
      <c r="H3809" t="str">
        <f>VLOOKUP(E3809,filtered_wfh_with_region!$AA$2:$AB$31,2,FALSE)</f>
        <v>North</v>
      </c>
      <c r="AE3809">
        <v>2022</v>
      </c>
      <c r="AF3809">
        <v>86</v>
      </c>
      <c r="AG3809" t="s">
        <v>83</v>
      </c>
      <c r="AK3809" t="s">
        <v>83</v>
      </c>
      <c r="AL3809">
        <v>86</v>
      </c>
      <c r="AP3809" t="s">
        <v>39</v>
      </c>
      <c r="AQ3809">
        <v>86</v>
      </c>
      <c r="AT3809">
        <v>2022</v>
      </c>
      <c r="AU3809" t="s">
        <v>39</v>
      </c>
      <c r="AV3809">
        <v>86</v>
      </c>
    </row>
    <row r="3810" spans="1:48" x14ac:dyDescent="0.4">
      <c r="A3810" t="s">
        <v>45</v>
      </c>
      <c r="B3810">
        <v>2022</v>
      </c>
      <c r="C3810" t="s">
        <v>39</v>
      </c>
      <c r="D3810" t="s">
        <v>63</v>
      </c>
      <c r="E3810" t="s">
        <v>36</v>
      </c>
      <c r="F3810" t="s">
        <v>7</v>
      </c>
      <c r="G3810">
        <v>229</v>
      </c>
      <c r="H3810" t="str">
        <f>VLOOKUP(E3810,filtered_wfh_with_region!$AA$2:$AB$31,2,FALSE)</f>
        <v>North</v>
      </c>
      <c r="AE3810">
        <v>2022</v>
      </c>
      <c r="AF3810">
        <v>229</v>
      </c>
      <c r="AG3810" t="s">
        <v>83</v>
      </c>
      <c r="AK3810" t="s">
        <v>83</v>
      </c>
      <c r="AL3810">
        <v>229</v>
      </c>
      <c r="AP3810" t="s">
        <v>39</v>
      </c>
      <c r="AQ3810">
        <v>229</v>
      </c>
      <c r="AT3810">
        <v>2022</v>
      </c>
      <c r="AU3810" t="s">
        <v>39</v>
      </c>
      <c r="AV3810">
        <v>229</v>
      </c>
    </row>
    <row r="3811" spans="1:48" x14ac:dyDescent="0.4">
      <c r="A3811" t="s">
        <v>45</v>
      </c>
      <c r="B3811">
        <v>2022</v>
      </c>
      <c r="C3811" t="s">
        <v>39</v>
      </c>
      <c r="D3811" t="s">
        <v>63</v>
      </c>
      <c r="E3811" t="s">
        <v>37</v>
      </c>
      <c r="F3811" t="s">
        <v>7</v>
      </c>
      <c r="G3811">
        <v>57</v>
      </c>
      <c r="H3811" t="str">
        <f>VLOOKUP(E3811,filtered_wfh_with_region!$AA$2:$AB$31,2,FALSE)</f>
        <v>North</v>
      </c>
      <c r="AE3811">
        <v>2022</v>
      </c>
      <c r="AF3811">
        <v>57</v>
      </c>
      <c r="AG3811" t="s">
        <v>83</v>
      </c>
      <c r="AK3811" t="s">
        <v>83</v>
      </c>
      <c r="AL3811">
        <v>57</v>
      </c>
      <c r="AP3811" t="s">
        <v>39</v>
      </c>
      <c r="AQ3811">
        <v>57</v>
      </c>
      <c r="AT3811">
        <v>2022</v>
      </c>
      <c r="AU3811" t="s">
        <v>39</v>
      </c>
      <c r="AV3811">
        <v>57</v>
      </c>
    </row>
    <row r="3812" spans="1:48" x14ac:dyDescent="0.4">
      <c r="A3812" t="s">
        <v>45</v>
      </c>
      <c r="B3812">
        <v>2022</v>
      </c>
      <c r="C3812" t="s">
        <v>39</v>
      </c>
      <c r="D3812" t="s">
        <v>64</v>
      </c>
      <c r="E3812" t="s">
        <v>8</v>
      </c>
      <c r="F3812" t="s">
        <v>7</v>
      </c>
      <c r="G3812">
        <v>21</v>
      </c>
      <c r="H3812" t="str">
        <f>VLOOKUP(E3812,filtered_wfh_with_region!$AA$2:$AB$31,2,FALSE)</f>
        <v>East</v>
      </c>
      <c r="AE3812">
        <v>2022</v>
      </c>
      <c r="AF3812">
        <v>21</v>
      </c>
      <c r="AG3812" t="s">
        <v>82</v>
      </c>
      <c r="AK3812" t="s">
        <v>82</v>
      </c>
      <c r="AL3812">
        <v>21</v>
      </c>
      <c r="AP3812" t="s">
        <v>39</v>
      </c>
      <c r="AQ3812">
        <v>21</v>
      </c>
      <c r="AT3812">
        <v>2022</v>
      </c>
      <c r="AU3812" t="s">
        <v>39</v>
      </c>
      <c r="AV3812">
        <v>21</v>
      </c>
    </row>
    <row r="3813" spans="1:48" x14ac:dyDescent="0.4">
      <c r="A3813" t="s">
        <v>45</v>
      </c>
      <c r="B3813">
        <v>2022</v>
      </c>
      <c r="C3813" t="s">
        <v>39</v>
      </c>
      <c r="D3813" t="s">
        <v>64</v>
      </c>
      <c r="E3813" t="s">
        <v>9</v>
      </c>
      <c r="F3813" t="s">
        <v>7</v>
      </c>
      <c r="G3813">
        <v>375</v>
      </c>
      <c r="H3813" t="str">
        <f>VLOOKUP(E3813,filtered_wfh_with_region!$AA$2:$AB$31,2,FALSE)</f>
        <v>East</v>
      </c>
      <c r="AE3813">
        <v>2022</v>
      </c>
      <c r="AF3813">
        <v>375</v>
      </c>
      <c r="AG3813" t="s">
        <v>82</v>
      </c>
      <c r="AK3813" t="s">
        <v>82</v>
      </c>
      <c r="AL3813">
        <v>375</v>
      </c>
      <c r="AP3813" t="s">
        <v>39</v>
      </c>
      <c r="AQ3813">
        <v>375</v>
      </c>
      <c r="AT3813">
        <v>2022</v>
      </c>
      <c r="AU3813" t="s">
        <v>39</v>
      </c>
      <c r="AV3813">
        <v>375</v>
      </c>
    </row>
    <row r="3814" spans="1:48" x14ac:dyDescent="0.4">
      <c r="A3814" t="s">
        <v>45</v>
      </c>
      <c r="B3814">
        <v>2022</v>
      </c>
      <c r="C3814" t="s">
        <v>39</v>
      </c>
      <c r="D3814" t="s">
        <v>64</v>
      </c>
      <c r="E3814" t="s">
        <v>10</v>
      </c>
      <c r="F3814" t="s">
        <v>7</v>
      </c>
      <c r="G3814">
        <v>184</v>
      </c>
      <c r="H3814" t="str">
        <f>VLOOKUP(E3814,filtered_wfh_with_region!$AA$2:$AB$31,2,FALSE)</f>
        <v>East</v>
      </c>
      <c r="AE3814">
        <v>2022</v>
      </c>
      <c r="AF3814">
        <v>184</v>
      </c>
      <c r="AG3814" t="s">
        <v>82</v>
      </c>
      <c r="AK3814" t="s">
        <v>82</v>
      </c>
      <c r="AL3814">
        <v>184</v>
      </c>
      <c r="AP3814" t="s">
        <v>39</v>
      </c>
      <c r="AQ3814">
        <v>184</v>
      </c>
      <c r="AT3814">
        <v>2022</v>
      </c>
      <c r="AU3814" t="s">
        <v>39</v>
      </c>
      <c r="AV3814">
        <v>184</v>
      </c>
    </row>
    <row r="3815" spans="1:48" x14ac:dyDescent="0.4">
      <c r="A3815" t="s">
        <v>45</v>
      </c>
      <c r="B3815">
        <v>2022</v>
      </c>
      <c r="C3815" t="s">
        <v>39</v>
      </c>
      <c r="D3815" t="s">
        <v>64</v>
      </c>
      <c r="E3815" t="s">
        <v>11</v>
      </c>
      <c r="F3815" t="s">
        <v>7</v>
      </c>
      <c r="G3815">
        <v>121</v>
      </c>
      <c r="H3815" t="str">
        <f>VLOOKUP(E3815,filtered_wfh_with_region!$AA$2:$AB$31,2,FALSE)</f>
        <v>East</v>
      </c>
      <c r="AE3815">
        <v>2022</v>
      </c>
      <c r="AF3815">
        <v>121</v>
      </c>
      <c r="AG3815" t="s">
        <v>82</v>
      </c>
      <c r="AK3815" t="s">
        <v>82</v>
      </c>
      <c r="AL3815">
        <v>121</v>
      </c>
      <c r="AP3815" t="s">
        <v>39</v>
      </c>
      <c r="AQ3815">
        <v>121</v>
      </c>
      <c r="AT3815">
        <v>2022</v>
      </c>
      <c r="AU3815" t="s">
        <v>39</v>
      </c>
      <c r="AV3815">
        <v>121</v>
      </c>
    </row>
    <row r="3816" spans="1:48" x14ac:dyDescent="0.4">
      <c r="A3816" t="s">
        <v>45</v>
      </c>
      <c r="B3816">
        <v>2022</v>
      </c>
      <c r="C3816" t="s">
        <v>39</v>
      </c>
      <c r="D3816" t="s">
        <v>64</v>
      </c>
      <c r="E3816" t="s">
        <v>12</v>
      </c>
      <c r="F3816" t="s">
        <v>7</v>
      </c>
      <c r="G3816">
        <v>104</v>
      </c>
      <c r="H3816" t="str">
        <f>VLOOKUP(E3816,filtered_wfh_with_region!$AA$2:$AB$31,2,FALSE)</f>
        <v>East</v>
      </c>
      <c r="AE3816">
        <v>2022</v>
      </c>
      <c r="AF3816">
        <v>104</v>
      </c>
      <c r="AG3816" t="s">
        <v>82</v>
      </c>
      <c r="AK3816" t="s">
        <v>82</v>
      </c>
      <c r="AL3816">
        <v>104</v>
      </c>
      <c r="AP3816" t="s">
        <v>39</v>
      </c>
      <c r="AQ3816">
        <v>104</v>
      </c>
      <c r="AT3816">
        <v>2022</v>
      </c>
      <c r="AU3816" t="s">
        <v>39</v>
      </c>
      <c r="AV3816">
        <v>104</v>
      </c>
    </row>
    <row r="3817" spans="1:48" x14ac:dyDescent="0.4">
      <c r="A3817" t="s">
        <v>45</v>
      </c>
      <c r="B3817">
        <v>2022</v>
      </c>
      <c r="C3817" t="s">
        <v>39</v>
      </c>
      <c r="D3817" t="s">
        <v>64</v>
      </c>
      <c r="E3817" t="s">
        <v>13</v>
      </c>
      <c r="F3817" t="s">
        <v>7</v>
      </c>
      <c r="G3817">
        <v>115</v>
      </c>
      <c r="H3817" t="str">
        <f>VLOOKUP(E3817,filtered_wfh_with_region!$AA$2:$AB$31,2,FALSE)</f>
        <v>East</v>
      </c>
      <c r="AE3817">
        <v>2022</v>
      </c>
      <c r="AF3817">
        <v>115</v>
      </c>
      <c r="AG3817" t="s">
        <v>82</v>
      </c>
      <c r="AK3817" t="s">
        <v>82</v>
      </c>
      <c r="AL3817">
        <v>115</v>
      </c>
      <c r="AP3817" t="s">
        <v>39</v>
      </c>
      <c r="AQ3817">
        <v>115</v>
      </c>
      <c r="AT3817">
        <v>2022</v>
      </c>
      <c r="AU3817" t="s">
        <v>39</v>
      </c>
      <c r="AV3817">
        <v>115</v>
      </c>
    </row>
    <row r="3818" spans="1:48" x14ac:dyDescent="0.4">
      <c r="A3818" t="s">
        <v>45</v>
      </c>
      <c r="B3818">
        <v>2022</v>
      </c>
      <c r="C3818" t="s">
        <v>39</v>
      </c>
      <c r="D3818" t="s">
        <v>64</v>
      </c>
      <c r="E3818" t="s">
        <v>14</v>
      </c>
      <c r="F3818" t="s">
        <v>7</v>
      </c>
      <c r="G3818">
        <v>33</v>
      </c>
      <c r="H3818" t="str">
        <f>VLOOKUP(E3818,filtered_wfh_with_region!$AA$2:$AB$31,2,FALSE)</f>
        <v>Midlands</v>
      </c>
      <c r="AE3818">
        <v>2022</v>
      </c>
      <c r="AF3818">
        <v>33</v>
      </c>
      <c r="AG3818" t="s">
        <v>72</v>
      </c>
      <c r="AK3818" t="s">
        <v>72</v>
      </c>
      <c r="AL3818">
        <v>33</v>
      </c>
      <c r="AP3818" t="s">
        <v>39</v>
      </c>
      <c r="AQ3818">
        <v>33</v>
      </c>
      <c r="AT3818">
        <v>2022</v>
      </c>
      <c r="AU3818" t="s">
        <v>39</v>
      </c>
      <c r="AV3818">
        <v>33</v>
      </c>
    </row>
    <row r="3819" spans="1:48" x14ac:dyDescent="0.4">
      <c r="A3819" t="s">
        <v>45</v>
      </c>
      <c r="B3819">
        <v>2022</v>
      </c>
      <c r="C3819" t="s">
        <v>39</v>
      </c>
      <c r="D3819" t="s">
        <v>64</v>
      </c>
      <c r="E3819" t="s">
        <v>15</v>
      </c>
      <c r="F3819" t="s">
        <v>7</v>
      </c>
      <c r="G3819">
        <v>32</v>
      </c>
      <c r="H3819" t="str">
        <f>VLOOKUP(E3819,filtered_wfh_with_region!$AA$2:$AB$31,2,FALSE)</f>
        <v>Midlands</v>
      </c>
      <c r="AE3819">
        <v>2022</v>
      </c>
      <c r="AF3819">
        <v>32</v>
      </c>
      <c r="AG3819" t="s">
        <v>72</v>
      </c>
      <c r="AK3819" t="s">
        <v>72</v>
      </c>
      <c r="AL3819">
        <v>32</v>
      </c>
      <c r="AP3819" t="s">
        <v>39</v>
      </c>
      <c r="AQ3819">
        <v>32</v>
      </c>
      <c r="AT3819">
        <v>2022</v>
      </c>
      <c r="AU3819" t="s">
        <v>39</v>
      </c>
      <c r="AV3819">
        <v>32</v>
      </c>
    </row>
    <row r="3820" spans="1:48" x14ac:dyDescent="0.4">
      <c r="A3820" t="s">
        <v>45</v>
      </c>
      <c r="B3820">
        <v>2022</v>
      </c>
      <c r="C3820" t="s">
        <v>39</v>
      </c>
      <c r="D3820" t="s">
        <v>64</v>
      </c>
      <c r="E3820" t="s">
        <v>16</v>
      </c>
      <c r="F3820" t="s">
        <v>7</v>
      </c>
      <c r="G3820">
        <v>7</v>
      </c>
      <c r="H3820" t="str">
        <f>VLOOKUP(E3820,filtered_wfh_with_region!$AA$2:$AB$31,2,FALSE)</f>
        <v>Midlands</v>
      </c>
      <c r="AE3820">
        <v>2022</v>
      </c>
      <c r="AF3820">
        <v>7</v>
      </c>
      <c r="AG3820" t="s">
        <v>72</v>
      </c>
      <c r="AK3820" t="s">
        <v>72</v>
      </c>
      <c r="AL3820">
        <v>7</v>
      </c>
      <c r="AP3820" t="s">
        <v>39</v>
      </c>
      <c r="AQ3820">
        <v>7</v>
      </c>
      <c r="AT3820">
        <v>2022</v>
      </c>
      <c r="AU3820" t="s">
        <v>39</v>
      </c>
      <c r="AV3820">
        <v>7</v>
      </c>
    </row>
    <row r="3821" spans="1:48" x14ac:dyDescent="0.4">
      <c r="A3821" t="s">
        <v>45</v>
      </c>
      <c r="B3821">
        <v>2022</v>
      </c>
      <c r="C3821" t="s">
        <v>39</v>
      </c>
      <c r="D3821" t="s">
        <v>64</v>
      </c>
      <c r="E3821" t="s">
        <v>17</v>
      </c>
      <c r="F3821" t="s">
        <v>7</v>
      </c>
      <c r="G3821">
        <v>65</v>
      </c>
      <c r="H3821" t="str">
        <f>VLOOKUP(E3821,filtered_wfh_with_region!$AA$2:$AB$31,2,FALSE)</f>
        <v>East</v>
      </c>
      <c r="AE3821">
        <v>2022</v>
      </c>
      <c r="AF3821">
        <v>65</v>
      </c>
      <c r="AG3821" t="s">
        <v>82</v>
      </c>
      <c r="AK3821" t="s">
        <v>82</v>
      </c>
      <c r="AL3821">
        <v>65</v>
      </c>
      <c r="AP3821" t="s">
        <v>39</v>
      </c>
      <c r="AQ3821">
        <v>65</v>
      </c>
      <c r="AT3821">
        <v>2022</v>
      </c>
      <c r="AU3821" t="s">
        <v>39</v>
      </c>
      <c r="AV3821">
        <v>65</v>
      </c>
    </row>
    <row r="3822" spans="1:48" x14ac:dyDescent="0.4">
      <c r="A3822" t="s">
        <v>45</v>
      </c>
      <c r="B3822">
        <v>2022</v>
      </c>
      <c r="C3822" t="s">
        <v>39</v>
      </c>
      <c r="D3822" t="s">
        <v>64</v>
      </c>
      <c r="E3822" t="s">
        <v>18</v>
      </c>
      <c r="F3822" t="s">
        <v>7</v>
      </c>
      <c r="G3822">
        <v>91</v>
      </c>
      <c r="H3822" t="str">
        <f>VLOOKUP(E3822,filtered_wfh_with_region!$AA$2:$AB$31,2,FALSE)</f>
        <v>East</v>
      </c>
      <c r="AE3822">
        <v>2022</v>
      </c>
      <c r="AF3822">
        <v>91</v>
      </c>
      <c r="AG3822" t="s">
        <v>82</v>
      </c>
      <c r="AK3822" t="s">
        <v>82</v>
      </c>
      <c r="AL3822">
        <v>91</v>
      </c>
      <c r="AP3822" t="s">
        <v>39</v>
      </c>
      <c r="AQ3822">
        <v>91</v>
      </c>
      <c r="AT3822">
        <v>2022</v>
      </c>
      <c r="AU3822" t="s">
        <v>39</v>
      </c>
      <c r="AV3822">
        <v>91</v>
      </c>
    </row>
    <row r="3823" spans="1:48" x14ac:dyDescent="0.4">
      <c r="A3823" t="s">
        <v>45</v>
      </c>
      <c r="B3823">
        <v>2022</v>
      </c>
      <c r="C3823" t="s">
        <v>39</v>
      </c>
      <c r="D3823" t="s">
        <v>64</v>
      </c>
      <c r="E3823" t="s">
        <v>19</v>
      </c>
      <c r="F3823" t="s">
        <v>7</v>
      </c>
      <c r="G3823">
        <v>20</v>
      </c>
      <c r="H3823" t="str">
        <f>VLOOKUP(E3823,filtered_wfh_with_region!$AA$2:$AB$31,2,FALSE)</f>
        <v>Midlands</v>
      </c>
      <c r="AE3823">
        <v>2022</v>
      </c>
      <c r="AF3823">
        <v>20</v>
      </c>
      <c r="AG3823" t="s">
        <v>72</v>
      </c>
      <c r="AK3823" t="s">
        <v>72</v>
      </c>
      <c r="AL3823">
        <v>20</v>
      </c>
      <c r="AP3823" t="s">
        <v>39</v>
      </c>
      <c r="AQ3823">
        <v>20</v>
      </c>
      <c r="AT3823">
        <v>2022</v>
      </c>
      <c r="AU3823" t="s">
        <v>39</v>
      </c>
      <c r="AV3823">
        <v>20</v>
      </c>
    </row>
    <row r="3824" spans="1:48" x14ac:dyDescent="0.4">
      <c r="A3824" t="s">
        <v>45</v>
      </c>
      <c r="B3824">
        <v>2022</v>
      </c>
      <c r="C3824" t="s">
        <v>39</v>
      </c>
      <c r="D3824" t="s">
        <v>64</v>
      </c>
      <c r="E3824" t="s">
        <v>20</v>
      </c>
      <c r="F3824" t="s">
        <v>7</v>
      </c>
      <c r="G3824">
        <v>22</v>
      </c>
      <c r="H3824" t="str">
        <f>VLOOKUP(E3824,filtered_wfh_with_region!$AA$2:$AB$31,2,FALSE)</f>
        <v>Midlands</v>
      </c>
      <c r="AE3824">
        <v>2022</v>
      </c>
      <c r="AF3824">
        <v>22</v>
      </c>
      <c r="AG3824" t="s">
        <v>72</v>
      </c>
      <c r="AK3824" t="s">
        <v>72</v>
      </c>
      <c r="AL3824">
        <v>22</v>
      </c>
      <c r="AP3824" t="s">
        <v>39</v>
      </c>
      <c r="AQ3824">
        <v>22</v>
      </c>
      <c r="AT3824">
        <v>2022</v>
      </c>
      <c r="AU3824" t="s">
        <v>39</v>
      </c>
      <c r="AV3824">
        <v>22</v>
      </c>
    </row>
    <row r="3825" spans="1:48" x14ac:dyDescent="0.4">
      <c r="A3825" t="s">
        <v>45</v>
      </c>
      <c r="B3825">
        <v>2022</v>
      </c>
      <c r="C3825" t="s">
        <v>39</v>
      </c>
      <c r="D3825" t="s">
        <v>64</v>
      </c>
      <c r="E3825" t="s">
        <v>21</v>
      </c>
      <c r="F3825" t="s">
        <v>7</v>
      </c>
      <c r="G3825">
        <v>52</v>
      </c>
      <c r="H3825" t="str">
        <f>VLOOKUP(E3825,filtered_wfh_with_region!$AA$2:$AB$31,2,FALSE)</f>
        <v>East</v>
      </c>
      <c r="AE3825">
        <v>2022</v>
      </c>
      <c r="AF3825">
        <v>52</v>
      </c>
      <c r="AG3825" t="s">
        <v>82</v>
      </c>
      <c r="AK3825" t="s">
        <v>82</v>
      </c>
      <c r="AL3825">
        <v>52</v>
      </c>
      <c r="AP3825" t="s">
        <v>39</v>
      </c>
      <c r="AQ3825">
        <v>52</v>
      </c>
      <c r="AT3825">
        <v>2022</v>
      </c>
      <c r="AU3825" t="s">
        <v>39</v>
      </c>
      <c r="AV3825">
        <v>52</v>
      </c>
    </row>
    <row r="3826" spans="1:48" x14ac:dyDescent="0.4">
      <c r="A3826" t="s">
        <v>45</v>
      </c>
      <c r="B3826">
        <v>2022</v>
      </c>
      <c r="C3826" t="s">
        <v>39</v>
      </c>
      <c r="D3826" t="s">
        <v>64</v>
      </c>
      <c r="E3826" t="s">
        <v>22</v>
      </c>
      <c r="F3826" t="s">
        <v>7</v>
      </c>
      <c r="G3826">
        <v>124</v>
      </c>
      <c r="H3826" t="str">
        <f>VLOOKUP(E3826,filtered_wfh_with_region!$AA$2:$AB$31,2,FALSE)</f>
        <v>East</v>
      </c>
      <c r="AE3826">
        <v>2022</v>
      </c>
      <c r="AF3826">
        <v>124</v>
      </c>
      <c r="AG3826" t="s">
        <v>82</v>
      </c>
      <c r="AK3826" t="s">
        <v>82</v>
      </c>
      <c r="AL3826">
        <v>124</v>
      </c>
      <c r="AP3826" t="s">
        <v>39</v>
      </c>
      <c r="AQ3826">
        <v>124</v>
      </c>
      <c r="AT3826">
        <v>2022</v>
      </c>
      <c r="AU3826" t="s">
        <v>39</v>
      </c>
      <c r="AV3826">
        <v>124</v>
      </c>
    </row>
    <row r="3827" spans="1:48" x14ac:dyDescent="0.4">
      <c r="A3827" t="s">
        <v>45</v>
      </c>
      <c r="B3827">
        <v>2022</v>
      </c>
      <c r="C3827" t="s">
        <v>39</v>
      </c>
      <c r="D3827" t="s">
        <v>64</v>
      </c>
      <c r="E3827" t="s">
        <v>23</v>
      </c>
      <c r="F3827" t="s">
        <v>7</v>
      </c>
      <c r="G3827">
        <v>57</v>
      </c>
      <c r="H3827" t="str">
        <f>VLOOKUP(E3827,filtered_wfh_with_region!$AA$2:$AB$31,2,FALSE)</f>
        <v>South</v>
      </c>
      <c r="AE3827">
        <v>2022</v>
      </c>
      <c r="AF3827">
        <v>57</v>
      </c>
      <c r="AG3827" t="s">
        <v>84</v>
      </c>
      <c r="AK3827" t="s">
        <v>84</v>
      </c>
      <c r="AL3827">
        <v>57</v>
      </c>
      <c r="AP3827" t="s">
        <v>39</v>
      </c>
      <c r="AQ3827">
        <v>57</v>
      </c>
      <c r="AT3827">
        <v>2022</v>
      </c>
      <c r="AU3827" t="s">
        <v>39</v>
      </c>
      <c r="AV3827">
        <v>57</v>
      </c>
    </row>
    <row r="3828" spans="1:48" x14ac:dyDescent="0.4">
      <c r="A3828" t="s">
        <v>45</v>
      </c>
      <c r="B3828">
        <v>2022</v>
      </c>
      <c r="C3828" t="s">
        <v>39</v>
      </c>
      <c r="D3828" t="s">
        <v>64</v>
      </c>
      <c r="E3828" t="s">
        <v>24</v>
      </c>
      <c r="F3828" t="s">
        <v>7</v>
      </c>
      <c r="G3828">
        <v>219</v>
      </c>
      <c r="H3828" t="str">
        <f>VLOOKUP(E3828,filtered_wfh_with_region!$AA$2:$AB$31,2,FALSE)</f>
        <v>South</v>
      </c>
      <c r="AE3828">
        <v>2022</v>
      </c>
      <c r="AF3828">
        <v>219</v>
      </c>
      <c r="AG3828" t="s">
        <v>84</v>
      </c>
      <c r="AK3828" t="s">
        <v>84</v>
      </c>
      <c r="AL3828">
        <v>219</v>
      </c>
      <c r="AP3828" t="s">
        <v>39</v>
      </c>
      <c r="AQ3828">
        <v>219</v>
      </c>
      <c r="AT3828">
        <v>2022</v>
      </c>
      <c r="AU3828" t="s">
        <v>39</v>
      </c>
      <c r="AV3828">
        <v>219</v>
      </c>
    </row>
    <row r="3829" spans="1:48" x14ac:dyDescent="0.4">
      <c r="A3829" t="s">
        <v>45</v>
      </c>
      <c r="B3829">
        <v>2022</v>
      </c>
      <c r="C3829" t="s">
        <v>39</v>
      </c>
      <c r="D3829" t="s">
        <v>64</v>
      </c>
      <c r="E3829" t="s">
        <v>25</v>
      </c>
      <c r="F3829" t="s">
        <v>7</v>
      </c>
      <c r="G3829">
        <v>66</v>
      </c>
      <c r="H3829" t="str">
        <f>VLOOKUP(E3829,filtered_wfh_with_region!$AA$2:$AB$31,2,FALSE)</f>
        <v>South</v>
      </c>
      <c r="AE3829">
        <v>2022</v>
      </c>
      <c r="AF3829">
        <v>66</v>
      </c>
      <c r="AG3829" t="s">
        <v>84</v>
      </c>
      <c r="AK3829" t="s">
        <v>84</v>
      </c>
      <c r="AL3829">
        <v>66</v>
      </c>
      <c r="AP3829" t="s">
        <v>39</v>
      </c>
      <c r="AQ3829">
        <v>66</v>
      </c>
      <c r="AT3829">
        <v>2022</v>
      </c>
      <c r="AU3829" t="s">
        <v>39</v>
      </c>
      <c r="AV3829">
        <v>66</v>
      </c>
    </row>
    <row r="3830" spans="1:48" x14ac:dyDescent="0.4">
      <c r="A3830" t="s">
        <v>45</v>
      </c>
      <c r="B3830">
        <v>2022</v>
      </c>
      <c r="C3830" t="s">
        <v>39</v>
      </c>
      <c r="D3830" t="s">
        <v>64</v>
      </c>
      <c r="E3830" t="s">
        <v>26</v>
      </c>
      <c r="F3830" t="s">
        <v>7</v>
      </c>
      <c r="G3830">
        <v>51</v>
      </c>
      <c r="H3830" t="str">
        <f>VLOOKUP(E3830,filtered_wfh_with_region!$AA$2:$AB$31,2,FALSE)</f>
        <v>South</v>
      </c>
      <c r="AE3830">
        <v>2022</v>
      </c>
      <c r="AF3830">
        <v>51</v>
      </c>
      <c r="AG3830" t="s">
        <v>84</v>
      </c>
      <c r="AK3830" t="s">
        <v>84</v>
      </c>
      <c r="AL3830">
        <v>51</v>
      </c>
      <c r="AP3830" t="s">
        <v>39</v>
      </c>
      <c r="AQ3830">
        <v>51</v>
      </c>
      <c r="AT3830">
        <v>2022</v>
      </c>
      <c r="AU3830" t="s">
        <v>39</v>
      </c>
      <c r="AV3830">
        <v>51</v>
      </c>
    </row>
    <row r="3831" spans="1:48" x14ac:dyDescent="0.4">
      <c r="A3831" t="s">
        <v>45</v>
      </c>
      <c r="B3831">
        <v>2022</v>
      </c>
      <c r="C3831" t="s">
        <v>39</v>
      </c>
      <c r="D3831" t="s">
        <v>64</v>
      </c>
      <c r="E3831" t="s">
        <v>27</v>
      </c>
      <c r="F3831" t="s">
        <v>7</v>
      </c>
      <c r="G3831">
        <v>48</v>
      </c>
      <c r="H3831" t="str">
        <f>VLOOKUP(E3831,filtered_wfh_with_region!$AA$2:$AB$31,2,FALSE)</f>
        <v>South</v>
      </c>
      <c r="AE3831">
        <v>2022</v>
      </c>
      <c r="AF3831">
        <v>48</v>
      </c>
      <c r="AG3831" t="s">
        <v>84</v>
      </c>
      <c r="AK3831" t="s">
        <v>84</v>
      </c>
      <c r="AL3831">
        <v>48</v>
      </c>
      <c r="AP3831" t="s">
        <v>39</v>
      </c>
      <c r="AQ3831">
        <v>48</v>
      </c>
      <c r="AT3831">
        <v>2022</v>
      </c>
      <c r="AU3831" t="s">
        <v>39</v>
      </c>
      <c r="AV3831">
        <v>48</v>
      </c>
    </row>
    <row r="3832" spans="1:48" x14ac:dyDescent="0.4">
      <c r="A3832" t="s">
        <v>45</v>
      </c>
      <c r="B3832">
        <v>2022</v>
      </c>
      <c r="C3832" t="s">
        <v>39</v>
      </c>
      <c r="D3832" t="s">
        <v>64</v>
      </c>
      <c r="E3832" t="s">
        <v>28</v>
      </c>
      <c r="F3832" t="s">
        <v>7</v>
      </c>
      <c r="G3832">
        <v>35</v>
      </c>
      <c r="H3832" t="str">
        <f>VLOOKUP(E3832,filtered_wfh_with_region!$AA$2:$AB$31,2,FALSE)</f>
        <v>South</v>
      </c>
      <c r="AE3832">
        <v>2022</v>
      </c>
      <c r="AF3832">
        <v>35</v>
      </c>
      <c r="AG3832" t="s">
        <v>84</v>
      </c>
      <c r="AK3832" t="s">
        <v>84</v>
      </c>
      <c r="AL3832">
        <v>35</v>
      </c>
      <c r="AP3832" t="s">
        <v>39</v>
      </c>
      <c r="AQ3832">
        <v>35</v>
      </c>
      <c r="AT3832">
        <v>2022</v>
      </c>
      <c r="AU3832" t="s">
        <v>39</v>
      </c>
      <c r="AV3832">
        <v>35</v>
      </c>
    </row>
    <row r="3833" spans="1:48" x14ac:dyDescent="0.4">
      <c r="A3833" t="s">
        <v>45</v>
      </c>
      <c r="B3833">
        <v>2022</v>
      </c>
      <c r="C3833" t="s">
        <v>39</v>
      </c>
      <c r="D3833" t="s">
        <v>64</v>
      </c>
      <c r="E3833" t="s">
        <v>29</v>
      </c>
      <c r="F3833" t="s">
        <v>7</v>
      </c>
      <c r="G3833">
        <v>37</v>
      </c>
      <c r="H3833" t="str">
        <f>VLOOKUP(E3833,filtered_wfh_with_region!$AA$2:$AB$31,2,FALSE)</f>
        <v>West</v>
      </c>
      <c r="AE3833">
        <v>2022</v>
      </c>
      <c r="AF3833">
        <v>37</v>
      </c>
      <c r="AG3833" t="s">
        <v>71</v>
      </c>
      <c r="AK3833" t="s">
        <v>71</v>
      </c>
      <c r="AL3833">
        <v>37</v>
      </c>
      <c r="AP3833" t="s">
        <v>39</v>
      </c>
      <c r="AQ3833">
        <v>37</v>
      </c>
      <c r="AT3833">
        <v>2022</v>
      </c>
      <c r="AU3833" t="s">
        <v>39</v>
      </c>
      <c r="AV3833">
        <v>37</v>
      </c>
    </row>
    <row r="3834" spans="1:48" x14ac:dyDescent="0.4">
      <c r="A3834" t="s">
        <v>45</v>
      </c>
      <c r="B3834">
        <v>2022</v>
      </c>
      <c r="C3834" t="s">
        <v>39</v>
      </c>
      <c r="D3834" t="s">
        <v>64</v>
      </c>
      <c r="E3834" t="s">
        <v>30</v>
      </c>
      <c r="F3834" t="s">
        <v>7</v>
      </c>
      <c r="G3834">
        <v>86</v>
      </c>
      <c r="H3834" t="str">
        <f>VLOOKUP(E3834,filtered_wfh_with_region!$AA$2:$AB$31,2,FALSE)</f>
        <v>West</v>
      </c>
      <c r="AE3834">
        <v>2022</v>
      </c>
      <c r="AF3834">
        <v>86</v>
      </c>
      <c r="AG3834" t="s">
        <v>71</v>
      </c>
      <c r="AK3834" t="s">
        <v>71</v>
      </c>
      <c r="AL3834">
        <v>86</v>
      </c>
      <c r="AP3834" t="s">
        <v>39</v>
      </c>
      <c r="AQ3834">
        <v>86</v>
      </c>
      <c r="AT3834">
        <v>2022</v>
      </c>
      <c r="AU3834" t="s">
        <v>39</v>
      </c>
      <c r="AV3834">
        <v>86</v>
      </c>
    </row>
    <row r="3835" spans="1:48" x14ac:dyDescent="0.4">
      <c r="A3835" t="s">
        <v>45</v>
      </c>
      <c r="B3835">
        <v>2022</v>
      </c>
      <c r="C3835" t="s">
        <v>39</v>
      </c>
      <c r="D3835" t="s">
        <v>64</v>
      </c>
      <c r="E3835" t="s">
        <v>31</v>
      </c>
      <c r="F3835" t="s">
        <v>7</v>
      </c>
      <c r="G3835">
        <v>13</v>
      </c>
      <c r="H3835" t="str">
        <f>VLOOKUP(E3835,filtered_wfh_with_region!$AA$2:$AB$31,2,FALSE)</f>
        <v>West</v>
      </c>
      <c r="AE3835">
        <v>2022</v>
      </c>
      <c r="AF3835">
        <v>13</v>
      </c>
      <c r="AG3835" t="s">
        <v>71</v>
      </c>
      <c r="AK3835" t="s">
        <v>71</v>
      </c>
      <c r="AL3835">
        <v>13</v>
      </c>
      <c r="AP3835" t="s">
        <v>39</v>
      </c>
      <c r="AQ3835">
        <v>13</v>
      </c>
      <c r="AT3835">
        <v>2022</v>
      </c>
      <c r="AU3835" t="s">
        <v>39</v>
      </c>
      <c r="AV3835">
        <v>13</v>
      </c>
    </row>
    <row r="3836" spans="1:48" x14ac:dyDescent="0.4">
      <c r="A3836" t="s">
        <v>45</v>
      </c>
      <c r="B3836">
        <v>2022</v>
      </c>
      <c r="C3836" t="s">
        <v>39</v>
      </c>
      <c r="D3836" t="s">
        <v>64</v>
      </c>
      <c r="E3836" t="s">
        <v>32</v>
      </c>
      <c r="F3836" t="s">
        <v>7</v>
      </c>
      <c r="G3836">
        <v>45</v>
      </c>
      <c r="H3836" t="str">
        <f>VLOOKUP(E3836,filtered_wfh_with_region!$AA$2:$AB$31,2,FALSE)</f>
        <v>West</v>
      </c>
      <c r="AE3836">
        <v>2022</v>
      </c>
      <c r="AF3836">
        <v>45</v>
      </c>
      <c r="AG3836" t="s">
        <v>71</v>
      </c>
      <c r="AK3836" t="s">
        <v>71</v>
      </c>
      <c r="AL3836">
        <v>45</v>
      </c>
      <c r="AP3836" t="s">
        <v>39</v>
      </c>
      <c r="AQ3836">
        <v>45</v>
      </c>
      <c r="AT3836">
        <v>2022</v>
      </c>
      <c r="AU3836" t="s">
        <v>39</v>
      </c>
      <c r="AV3836">
        <v>45</v>
      </c>
    </row>
    <row r="3837" spans="1:48" x14ac:dyDescent="0.4">
      <c r="A3837" t="s">
        <v>45</v>
      </c>
      <c r="B3837">
        <v>2022</v>
      </c>
      <c r="C3837" t="s">
        <v>39</v>
      </c>
      <c r="D3837" t="s">
        <v>64</v>
      </c>
      <c r="E3837" t="s">
        <v>33</v>
      </c>
      <c r="F3837" t="s">
        <v>7</v>
      </c>
      <c r="G3837">
        <v>13</v>
      </c>
      <c r="H3837" t="str">
        <f>VLOOKUP(E3837,filtered_wfh_with_region!$AA$2:$AB$31,2,FALSE)</f>
        <v>West</v>
      </c>
      <c r="AE3837">
        <v>2022</v>
      </c>
      <c r="AF3837">
        <v>13</v>
      </c>
      <c r="AG3837" t="s">
        <v>71</v>
      </c>
      <c r="AK3837" t="s">
        <v>71</v>
      </c>
      <c r="AL3837">
        <v>13</v>
      </c>
      <c r="AP3837" t="s">
        <v>39</v>
      </c>
      <c r="AQ3837">
        <v>13</v>
      </c>
      <c r="AT3837">
        <v>2022</v>
      </c>
      <c r="AU3837" t="s">
        <v>39</v>
      </c>
      <c r="AV3837">
        <v>13</v>
      </c>
    </row>
    <row r="3838" spans="1:48" x14ac:dyDescent="0.4">
      <c r="A3838" t="s">
        <v>45</v>
      </c>
      <c r="B3838">
        <v>2022</v>
      </c>
      <c r="C3838" t="s">
        <v>39</v>
      </c>
      <c r="D3838" t="s">
        <v>64</v>
      </c>
      <c r="E3838" t="s">
        <v>34</v>
      </c>
      <c r="F3838" t="s">
        <v>7</v>
      </c>
      <c r="G3838">
        <v>49</v>
      </c>
      <c r="H3838" t="str">
        <f>VLOOKUP(E3838,filtered_wfh_with_region!$AA$2:$AB$31,2,FALSE)</f>
        <v>West</v>
      </c>
      <c r="AE3838">
        <v>2022</v>
      </c>
      <c r="AF3838">
        <v>49</v>
      </c>
      <c r="AG3838" t="s">
        <v>71</v>
      </c>
      <c r="AK3838" t="s">
        <v>71</v>
      </c>
      <c r="AL3838">
        <v>49</v>
      </c>
      <c r="AP3838" t="s">
        <v>39</v>
      </c>
      <c r="AQ3838">
        <v>49</v>
      </c>
      <c r="AT3838">
        <v>2022</v>
      </c>
      <c r="AU3838" t="s">
        <v>39</v>
      </c>
      <c r="AV3838">
        <v>49</v>
      </c>
    </row>
    <row r="3839" spans="1:48" x14ac:dyDescent="0.4">
      <c r="A3839" t="s">
        <v>45</v>
      </c>
      <c r="B3839">
        <v>2022</v>
      </c>
      <c r="C3839" t="s">
        <v>39</v>
      </c>
      <c r="D3839" t="s">
        <v>64</v>
      </c>
      <c r="E3839" t="s">
        <v>35</v>
      </c>
      <c r="F3839" t="s">
        <v>7</v>
      </c>
      <c r="G3839">
        <v>26</v>
      </c>
      <c r="H3839" t="str">
        <f>VLOOKUP(E3839,filtered_wfh_with_region!$AA$2:$AB$31,2,FALSE)</f>
        <v>North</v>
      </c>
      <c r="AE3839">
        <v>2022</v>
      </c>
      <c r="AF3839">
        <v>26</v>
      </c>
      <c r="AG3839" t="s">
        <v>83</v>
      </c>
      <c r="AK3839" t="s">
        <v>83</v>
      </c>
      <c r="AL3839">
        <v>26</v>
      </c>
      <c r="AP3839" t="s">
        <v>39</v>
      </c>
      <c r="AQ3839">
        <v>26</v>
      </c>
      <c r="AT3839">
        <v>2022</v>
      </c>
      <c r="AU3839" t="s">
        <v>39</v>
      </c>
      <c r="AV3839">
        <v>26</v>
      </c>
    </row>
    <row r="3840" spans="1:48" x14ac:dyDescent="0.4">
      <c r="A3840" t="s">
        <v>45</v>
      </c>
      <c r="B3840">
        <v>2022</v>
      </c>
      <c r="C3840" t="s">
        <v>39</v>
      </c>
      <c r="D3840" t="s">
        <v>64</v>
      </c>
      <c r="E3840" t="s">
        <v>36</v>
      </c>
      <c r="F3840" t="s">
        <v>7</v>
      </c>
      <c r="G3840">
        <v>62</v>
      </c>
      <c r="H3840" t="str">
        <f>VLOOKUP(E3840,filtered_wfh_with_region!$AA$2:$AB$31,2,FALSE)</f>
        <v>North</v>
      </c>
      <c r="AE3840">
        <v>2022</v>
      </c>
      <c r="AF3840">
        <v>62</v>
      </c>
      <c r="AG3840" t="s">
        <v>83</v>
      </c>
      <c r="AK3840" t="s">
        <v>83</v>
      </c>
      <c r="AL3840">
        <v>62</v>
      </c>
      <c r="AP3840" t="s">
        <v>39</v>
      </c>
      <c r="AQ3840">
        <v>62</v>
      </c>
      <c r="AT3840">
        <v>2022</v>
      </c>
      <c r="AU3840" t="s">
        <v>39</v>
      </c>
      <c r="AV3840">
        <v>62</v>
      </c>
    </row>
    <row r="3841" spans="1:48" x14ac:dyDescent="0.4">
      <c r="A3841" t="s">
        <v>45</v>
      </c>
      <c r="B3841">
        <v>2022</v>
      </c>
      <c r="C3841" t="s">
        <v>39</v>
      </c>
      <c r="D3841" t="s">
        <v>64</v>
      </c>
      <c r="E3841" t="s">
        <v>37</v>
      </c>
      <c r="F3841" t="s">
        <v>7</v>
      </c>
      <c r="G3841">
        <v>16</v>
      </c>
      <c r="H3841" t="str">
        <f>VLOOKUP(E3841,filtered_wfh_with_region!$AA$2:$AB$31,2,FALSE)</f>
        <v>North</v>
      </c>
      <c r="AE3841">
        <v>2022</v>
      </c>
      <c r="AF3841">
        <v>16</v>
      </c>
      <c r="AG3841" t="s">
        <v>83</v>
      </c>
      <c r="AK3841" t="s">
        <v>83</v>
      </c>
      <c r="AL3841">
        <v>16</v>
      </c>
      <c r="AP3841" t="s">
        <v>39</v>
      </c>
      <c r="AQ3841">
        <v>16</v>
      </c>
      <c r="AT3841">
        <v>2022</v>
      </c>
      <c r="AU3841" t="s">
        <v>39</v>
      </c>
      <c r="AV3841">
        <v>16</v>
      </c>
    </row>
    <row r="3842" spans="1:48" x14ac:dyDescent="0.4">
      <c r="A3842" t="s">
        <v>45</v>
      </c>
      <c r="B3842">
        <v>2022</v>
      </c>
      <c r="C3842" t="s">
        <v>39</v>
      </c>
      <c r="D3842" t="s">
        <v>65</v>
      </c>
      <c r="E3842" t="s">
        <v>8</v>
      </c>
      <c r="F3842" t="s">
        <v>7</v>
      </c>
      <c r="G3842">
        <v>37</v>
      </c>
      <c r="H3842" t="str">
        <f>VLOOKUP(E3842,filtered_wfh_with_region!$AA$2:$AB$31,2,FALSE)</f>
        <v>East</v>
      </c>
      <c r="AE3842">
        <v>2022</v>
      </c>
      <c r="AF3842">
        <v>37</v>
      </c>
      <c r="AG3842" t="s">
        <v>82</v>
      </c>
      <c r="AK3842" t="s">
        <v>82</v>
      </c>
      <c r="AL3842">
        <v>37</v>
      </c>
      <c r="AP3842" t="s">
        <v>39</v>
      </c>
      <c r="AQ3842">
        <v>37</v>
      </c>
      <c r="AT3842">
        <v>2022</v>
      </c>
      <c r="AU3842" t="s">
        <v>39</v>
      </c>
      <c r="AV3842">
        <v>37</v>
      </c>
    </row>
    <row r="3843" spans="1:48" x14ac:dyDescent="0.4">
      <c r="A3843" t="s">
        <v>45</v>
      </c>
      <c r="B3843">
        <v>2022</v>
      </c>
      <c r="C3843" t="s">
        <v>39</v>
      </c>
      <c r="D3843" t="s">
        <v>65</v>
      </c>
      <c r="E3843" t="s">
        <v>9</v>
      </c>
      <c r="F3843" t="s">
        <v>7</v>
      </c>
      <c r="G3843">
        <v>258</v>
      </c>
      <c r="H3843" t="str">
        <f>VLOOKUP(E3843,filtered_wfh_with_region!$AA$2:$AB$31,2,FALSE)</f>
        <v>East</v>
      </c>
      <c r="AE3843">
        <v>2022</v>
      </c>
      <c r="AF3843">
        <v>258</v>
      </c>
      <c r="AG3843" t="s">
        <v>82</v>
      </c>
      <c r="AK3843" t="s">
        <v>82</v>
      </c>
      <c r="AL3843">
        <v>258</v>
      </c>
      <c r="AP3843" t="s">
        <v>39</v>
      </c>
      <c r="AQ3843">
        <v>258</v>
      </c>
      <c r="AT3843">
        <v>2022</v>
      </c>
      <c r="AU3843" t="s">
        <v>39</v>
      </c>
      <c r="AV3843">
        <v>258</v>
      </c>
    </row>
    <row r="3844" spans="1:48" x14ac:dyDescent="0.4">
      <c r="A3844" t="s">
        <v>45</v>
      </c>
      <c r="B3844">
        <v>2022</v>
      </c>
      <c r="C3844" t="s">
        <v>39</v>
      </c>
      <c r="D3844" t="s">
        <v>65</v>
      </c>
      <c r="E3844" t="s">
        <v>10</v>
      </c>
      <c r="F3844" t="s">
        <v>7</v>
      </c>
      <c r="G3844">
        <v>131</v>
      </c>
      <c r="H3844" t="str">
        <f>VLOOKUP(E3844,filtered_wfh_with_region!$AA$2:$AB$31,2,FALSE)</f>
        <v>East</v>
      </c>
      <c r="AE3844">
        <v>2022</v>
      </c>
      <c r="AF3844">
        <v>131</v>
      </c>
      <c r="AG3844" t="s">
        <v>82</v>
      </c>
      <c r="AK3844" t="s">
        <v>82</v>
      </c>
      <c r="AL3844">
        <v>131</v>
      </c>
      <c r="AP3844" t="s">
        <v>39</v>
      </c>
      <c r="AQ3844">
        <v>131</v>
      </c>
      <c r="AT3844">
        <v>2022</v>
      </c>
      <c r="AU3844" t="s">
        <v>39</v>
      </c>
      <c r="AV3844">
        <v>131</v>
      </c>
    </row>
    <row r="3845" spans="1:48" x14ac:dyDescent="0.4">
      <c r="A3845" t="s">
        <v>45</v>
      </c>
      <c r="B3845">
        <v>2022</v>
      </c>
      <c r="C3845" t="s">
        <v>39</v>
      </c>
      <c r="D3845" t="s">
        <v>65</v>
      </c>
      <c r="E3845" t="s">
        <v>11</v>
      </c>
      <c r="F3845" t="s">
        <v>7</v>
      </c>
      <c r="G3845">
        <v>176</v>
      </c>
      <c r="H3845" t="str">
        <f>VLOOKUP(E3845,filtered_wfh_with_region!$AA$2:$AB$31,2,FALSE)</f>
        <v>East</v>
      </c>
      <c r="AE3845">
        <v>2022</v>
      </c>
      <c r="AF3845">
        <v>176</v>
      </c>
      <c r="AG3845" t="s">
        <v>82</v>
      </c>
      <c r="AK3845" t="s">
        <v>82</v>
      </c>
      <c r="AL3845">
        <v>176</v>
      </c>
      <c r="AP3845" t="s">
        <v>39</v>
      </c>
      <c r="AQ3845">
        <v>176</v>
      </c>
      <c r="AT3845">
        <v>2022</v>
      </c>
      <c r="AU3845" t="s">
        <v>39</v>
      </c>
      <c r="AV3845">
        <v>176</v>
      </c>
    </row>
    <row r="3846" spans="1:48" x14ac:dyDescent="0.4">
      <c r="A3846" t="s">
        <v>45</v>
      </c>
      <c r="B3846">
        <v>2022</v>
      </c>
      <c r="C3846" t="s">
        <v>39</v>
      </c>
      <c r="D3846" t="s">
        <v>65</v>
      </c>
      <c r="E3846" t="s">
        <v>12</v>
      </c>
      <c r="F3846" t="s">
        <v>7</v>
      </c>
      <c r="G3846">
        <v>155</v>
      </c>
      <c r="H3846" t="str">
        <f>VLOOKUP(E3846,filtered_wfh_with_region!$AA$2:$AB$31,2,FALSE)</f>
        <v>East</v>
      </c>
      <c r="AE3846">
        <v>2022</v>
      </c>
      <c r="AF3846">
        <v>155</v>
      </c>
      <c r="AG3846" t="s">
        <v>82</v>
      </c>
      <c r="AK3846" t="s">
        <v>82</v>
      </c>
      <c r="AL3846">
        <v>155</v>
      </c>
      <c r="AP3846" t="s">
        <v>39</v>
      </c>
      <c r="AQ3846">
        <v>155</v>
      </c>
      <c r="AT3846">
        <v>2022</v>
      </c>
      <c r="AU3846" t="s">
        <v>39</v>
      </c>
      <c r="AV3846">
        <v>155</v>
      </c>
    </row>
    <row r="3847" spans="1:48" x14ac:dyDescent="0.4">
      <c r="A3847" t="s">
        <v>45</v>
      </c>
      <c r="B3847">
        <v>2022</v>
      </c>
      <c r="C3847" t="s">
        <v>39</v>
      </c>
      <c r="D3847" t="s">
        <v>65</v>
      </c>
      <c r="E3847" t="s">
        <v>13</v>
      </c>
      <c r="F3847" t="s">
        <v>7</v>
      </c>
      <c r="G3847">
        <v>152</v>
      </c>
      <c r="H3847" t="str">
        <f>VLOOKUP(E3847,filtered_wfh_with_region!$AA$2:$AB$31,2,FALSE)</f>
        <v>East</v>
      </c>
      <c r="AE3847">
        <v>2022</v>
      </c>
      <c r="AF3847">
        <v>152</v>
      </c>
      <c r="AG3847" t="s">
        <v>82</v>
      </c>
      <c r="AK3847" t="s">
        <v>82</v>
      </c>
      <c r="AL3847">
        <v>152</v>
      </c>
      <c r="AP3847" t="s">
        <v>39</v>
      </c>
      <c r="AQ3847">
        <v>152</v>
      </c>
      <c r="AT3847">
        <v>2022</v>
      </c>
      <c r="AU3847" t="s">
        <v>39</v>
      </c>
      <c r="AV3847">
        <v>152</v>
      </c>
    </row>
    <row r="3848" spans="1:48" x14ac:dyDescent="0.4">
      <c r="A3848" t="s">
        <v>45</v>
      </c>
      <c r="B3848">
        <v>2022</v>
      </c>
      <c r="C3848" t="s">
        <v>39</v>
      </c>
      <c r="D3848" t="s">
        <v>65</v>
      </c>
      <c r="E3848" t="s">
        <v>14</v>
      </c>
      <c r="F3848" t="s">
        <v>7</v>
      </c>
      <c r="G3848">
        <v>71</v>
      </c>
      <c r="H3848" t="str">
        <f>VLOOKUP(E3848,filtered_wfh_with_region!$AA$2:$AB$31,2,FALSE)</f>
        <v>Midlands</v>
      </c>
      <c r="AE3848">
        <v>2022</v>
      </c>
      <c r="AF3848">
        <v>71</v>
      </c>
      <c r="AG3848" t="s">
        <v>72</v>
      </c>
      <c r="AK3848" t="s">
        <v>72</v>
      </c>
      <c r="AL3848">
        <v>71</v>
      </c>
      <c r="AP3848" t="s">
        <v>39</v>
      </c>
      <c r="AQ3848">
        <v>71</v>
      </c>
      <c r="AT3848">
        <v>2022</v>
      </c>
      <c r="AU3848" t="s">
        <v>39</v>
      </c>
      <c r="AV3848">
        <v>71</v>
      </c>
    </row>
    <row r="3849" spans="1:48" x14ac:dyDescent="0.4">
      <c r="A3849" t="s">
        <v>45</v>
      </c>
      <c r="B3849">
        <v>2022</v>
      </c>
      <c r="C3849" t="s">
        <v>39</v>
      </c>
      <c r="D3849" t="s">
        <v>65</v>
      </c>
      <c r="E3849" t="s">
        <v>15</v>
      </c>
      <c r="F3849" t="s">
        <v>7</v>
      </c>
      <c r="G3849">
        <v>42</v>
      </c>
      <c r="H3849" t="str">
        <f>VLOOKUP(E3849,filtered_wfh_with_region!$AA$2:$AB$31,2,FALSE)</f>
        <v>Midlands</v>
      </c>
      <c r="AE3849">
        <v>2022</v>
      </c>
      <c r="AF3849">
        <v>42</v>
      </c>
      <c r="AG3849" t="s">
        <v>72</v>
      </c>
      <c r="AK3849" t="s">
        <v>72</v>
      </c>
      <c r="AL3849">
        <v>42</v>
      </c>
      <c r="AP3849" t="s">
        <v>39</v>
      </c>
      <c r="AQ3849">
        <v>42</v>
      </c>
      <c r="AT3849">
        <v>2022</v>
      </c>
      <c r="AU3849" t="s">
        <v>39</v>
      </c>
      <c r="AV3849">
        <v>42</v>
      </c>
    </row>
    <row r="3850" spans="1:48" x14ac:dyDescent="0.4">
      <c r="A3850" t="s">
        <v>45</v>
      </c>
      <c r="B3850">
        <v>2022</v>
      </c>
      <c r="C3850" t="s">
        <v>39</v>
      </c>
      <c r="D3850" t="s">
        <v>65</v>
      </c>
      <c r="E3850" t="s">
        <v>16</v>
      </c>
      <c r="F3850" t="s">
        <v>7</v>
      </c>
      <c r="G3850">
        <v>21</v>
      </c>
      <c r="H3850" t="str">
        <f>VLOOKUP(E3850,filtered_wfh_with_region!$AA$2:$AB$31,2,FALSE)</f>
        <v>Midlands</v>
      </c>
      <c r="AE3850">
        <v>2022</v>
      </c>
      <c r="AF3850">
        <v>21</v>
      </c>
      <c r="AG3850" t="s">
        <v>72</v>
      </c>
      <c r="AK3850" t="s">
        <v>72</v>
      </c>
      <c r="AL3850">
        <v>21</v>
      </c>
      <c r="AP3850" t="s">
        <v>39</v>
      </c>
      <c r="AQ3850">
        <v>21</v>
      </c>
      <c r="AT3850">
        <v>2022</v>
      </c>
      <c r="AU3850" t="s">
        <v>39</v>
      </c>
      <c r="AV3850">
        <v>21</v>
      </c>
    </row>
    <row r="3851" spans="1:48" x14ac:dyDescent="0.4">
      <c r="A3851" t="s">
        <v>45</v>
      </c>
      <c r="B3851">
        <v>2022</v>
      </c>
      <c r="C3851" t="s">
        <v>39</v>
      </c>
      <c r="D3851" t="s">
        <v>65</v>
      </c>
      <c r="E3851" t="s">
        <v>17</v>
      </c>
      <c r="F3851" t="s">
        <v>7</v>
      </c>
      <c r="G3851">
        <v>97</v>
      </c>
      <c r="H3851" t="str">
        <f>VLOOKUP(E3851,filtered_wfh_with_region!$AA$2:$AB$31,2,FALSE)</f>
        <v>East</v>
      </c>
      <c r="AE3851">
        <v>2022</v>
      </c>
      <c r="AF3851">
        <v>97</v>
      </c>
      <c r="AG3851" t="s">
        <v>82</v>
      </c>
      <c r="AK3851" t="s">
        <v>82</v>
      </c>
      <c r="AL3851">
        <v>97</v>
      </c>
      <c r="AP3851" t="s">
        <v>39</v>
      </c>
      <c r="AQ3851">
        <v>97</v>
      </c>
      <c r="AT3851">
        <v>2022</v>
      </c>
      <c r="AU3851" t="s">
        <v>39</v>
      </c>
      <c r="AV3851">
        <v>97</v>
      </c>
    </row>
    <row r="3852" spans="1:48" x14ac:dyDescent="0.4">
      <c r="A3852" t="s">
        <v>45</v>
      </c>
      <c r="B3852">
        <v>2022</v>
      </c>
      <c r="C3852" t="s">
        <v>39</v>
      </c>
      <c r="D3852" t="s">
        <v>65</v>
      </c>
      <c r="E3852" t="s">
        <v>18</v>
      </c>
      <c r="F3852" t="s">
        <v>7</v>
      </c>
      <c r="G3852">
        <v>163</v>
      </c>
      <c r="H3852" t="str">
        <f>VLOOKUP(E3852,filtered_wfh_with_region!$AA$2:$AB$31,2,FALSE)</f>
        <v>East</v>
      </c>
      <c r="AE3852">
        <v>2022</v>
      </c>
      <c r="AF3852">
        <v>163</v>
      </c>
      <c r="AG3852" t="s">
        <v>82</v>
      </c>
      <c r="AK3852" t="s">
        <v>82</v>
      </c>
      <c r="AL3852">
        <v>163</v>
      </c>
      <c r="AP3852" t="s">
        <v>39</v>
      </c>
      <c r="AQ3852">
        <v>163</v>
      </c>
      <c r="AT3852">
        <v>2022</v>
      </c>
      <c r="AU3852" t="s">
        <v>39</v>
      </c>
      <c r="AV3852">
        <v>163</v>
      </c>
    </row>
    <row r="3853" spans="1:48" x14ac:dyDescent="0.4">
      <c r="A3853" t="s">
        <v>45</v>
      </c>
      <c r="B3853">
        <v>2022</v>
      </c>
      <c r="C3853" t="s">
        <v>39</v>
      </c>
      <c r="D3853" t="s">
        <v>65</v>
      </c>
      <c r="E3853" t="s">
        <v>19</v>
      </c>
      <c r="F3853" t="s">
        <v>7</v>
      </c>
      <c r="G3853">
        <v>45</v>
      </c>
      <c r="H3853" t="str">
        <f>VLOOKUP(E3853,filtered_wfh_with_region!$AA$2:$AB$31,2,FALSE)</f>
        <v>Midlands</v>
      </c>
      <c r="AE3853">
        <v>2022</v>
      </c>
      <c r="AF3853">
        <v>45</v>
      </c>
      <c r="AG3853" t="s">
        <v>72</v>
      </c>
      <c r="AK3853" t="s">
        <v>72</v>
      </c>
      <c r="AL3853">
        <v>45</v>
      </c>
      <c r="AP3853" t="s">
        <v>39</v>
      </c>
      <c r="AQ3853">
        <v>45</v>
      </c>
      <c r="AT3853">
        <v>2022</v>
      </c>
      <c r="AU3853" t="s">
        <v>39</v>
      </c>
      <c r="AV3853">
        <v>45</v>
      </c>
    </row>
    <row r="3854" spans="1:48" x14ac:dyDescent="0.4">
      <c r="A3854" t="s">
        <v>45</v>
      </c>
      <c r="B3854">
        <v>2022</v>
      </c>
      <c r="C3854" t="s">
        <v>39</v>
      </c>
      <c r="D3854" t="s">
        <v>65</v>
      </c>
      <c r="E3854" t="s">
        <v>20</v>
      </c>
      <c r="F3854" t="s">
        <v>7</v>
      </c>
      <c r="G3854">
        <v>49</v>
      </c>
      <c r="H3854" t="str">
        <f>VLOOKUP(E3854,filtered_wfh_with_region!$AA$2:$AB$31,2,FALSE)</f>
        <v>Midlands</v>
      </c>
      <c r="AE3854">
        <v>2022</v>
      </c>
      <c r="AF3854">
        <v>49</v>
      </c>
      <c r="AG3854" t="s">
        <v>72</v>
      </c>
      <c r="AK3854" t="s">
        <v>72</v>
      </c>
      <c r="AL3854">
        <v>49</v>
      </c>
      <c r="AP3854" t="s">
        <v>39</v>
      </c>
      <c r="AQ3854">
        <v>49</v>
      </c>
      <c r="AT3854">
        <v>2022</v>
      </c>
      <c r="AU3854" t="s">
        <v>39</v>
      </c>
      <c r="AV3854">
        <v>49</v>
      </c>
    </row>
    <row r="3855" spans="1:48" x14ac:dyDescent="0.4">
      <c r="A3855" t="s">
        <v>45</v>
      </c>
      <c r="B3855">
        <v>2022</v>
      </c>
      <c r="C3855" t="s">
        <v>39</v>
      </c>
      <c r="D3855" t="s">
        <v>65</v>
      </c>
      <c r="E3855" t="s">
        <v>21</v>
      </c>
      <c r="F3855" t="s">
        <v>7</v>
      </c>
      <c r="G3855">
        <v>131</v>
      </c>
      <c r="H3855" t="str">
        <f>VLOOKUP(E3855,filtered_wfh_with_region!$AA$2:$AB$31,2,FALSE)</f>
        <v>East</v>
      </c>
      <c r="AE3855">
        <v>2022</v>
      </c>
      <c r="AF3855">
        <v>131</v>
      </c>
      <c r="AG3855" t="s">
        <v>82</v>
      </c>
      <c r="AK3855" t="s">
        <v>82</v>
      </c>
      <c r="AL3855">
        <v>131</v>
      </c>
      <c r="AP3855" t="s">
        <v>39</v>
      </c>
      <c r="AQ3855">
        <v>131</v>
      </c>
      <c r="AT3855">
        <v>2022</v>
      </c>
      <c r="AU3855" t="s">
        <v>39</v>
      </c>
      <c r="AV3855">
        <v>131</v>
      </c>
    </row>
    <row r="3856" spans="1:48" x14ac:dyDescent="0.4">
      <c r="A3856" t="s">
        <v>45</v>
      </c>
      <c r="B3856">
        <v>2022</v>
      </c>
      <c r="C3856" t="s">
        <v>39</v>
      </c>
      <c r="D3856" t="s">
        <v>65</v>
      </c>
      <c r="E3856" t="s">
        <v>22</v>
      </c>
      <c r="F3856" t="s">
        <v>7</v>
      </c>
      <c r="G3856">
        <v>110</v>
      </c>
      <c r="H3856" t="str">
        <f>VLOOKUP(E3856,filtered_wfh_with_region!$AA$2:$AB$31,2,FALSE)</f>
        <v>East</v>
      </c>
      <c r="AE3856">
        <v>2022</v>
      </c>
      <c r="AF3856">
        <v>110</v>
      </c>
      <c r="AG3856" t="s">
        <v>82</v>
      </c>
      <c r="AK3856" t="s">
        <v>82</v>
      </c>
      <c r="AL3856">
        <v>110</v>
      </c>
      <c r="AP3856" t="s">
        <v>39</v>
      </c>
      <c r="AQ3856">
        <v>110</v>
      </c>
      <c r="AT3856">
        <v>2022</v>
      </c>
      <c r="AU3856" t="s">
        <v>39</v>
      </c>
      <c r="AV3856">
        <v>110</v>
      </c>
    </row>
    <row r="3857" spans="1:48" x14ac:dyDescent="0.4">
      <c r="A3857" t="s">
        <v>45</v>
      </c>
      <c r="B3857">
        <v>2022</v>
      </c>
      <c r="C3857" t="s">
        <v>39</v>
      </c>
      <c r="D3857" t="s">
        <v>65</v>
      </c>
      <c r="E3857" t="s">
        <v>23</v>
      </c>
      <c r="F3857" t="s">
        <v>7</v>
      </c>
      <c r="G3857">
        <v>77</v>
      </c>
      <c r="H3857" t="str">
        <f>VLOOKUP(E3857,filtered_wfh_with_region!$AA$2:$AB$31,2,FALSE)</f>
        <v>South</v>
      </c>
      <c r="AE3857">
        <v>2022</v>
      </c>
      <c r="AF3857">
        <v>77</v>
      </c>
      <c r="AG3857" t="s">
        <v>84</v>
      </c>
      <c r="AK3857" t="s">
        <v>84</v>
      </c>
      <c r="AL3857">
        <v>77</v>
      </c>
      <c r="AP3857" t="s">
        <v>39</v>
      </c>
      <c r="AQ3857">
        <v>77</v>
      </c>
      <c r="AT3857">
        <v>2022</v>
      </c>
      <c r="AU3857" t="s">
        <v>39</v>
      </c>
      <c r="AV3857">
        <v>77</v>
      </c>
    </row>
    <row r="3858" spans="1:48" x14ac:dyDescent="0.4">
      <c r="A3858" t="s">
        <v>45</v>
      </c>
      <c r="B3858">
        <v>2022</v>
      </c>
      <c r="C3858" t="s">
        <v>39</v>
      </c>
      <c r="D3858" t="s">
        <v>65</v>
      </c>
      <c r="E3858" t="s">
        <v>24</v>
      </c>
      <c r="F3858" t="s">
        <v>7</v>
      </c>
      <c r="G3858">
        <v>327</v>
      </c>
      <c r="H3858" t="str">
        <f>VLOOKUP(E3858,filtered_wfh_with_region!$AA$2:$AB$31,2,FALSE)</f>
        <v>South</v>
      </c>
      <c r="AE3858">
        <v>2022</v>
      </c>
      <c r="AF3858">
        <v>327</v>
      </c>
      <c r="AG3858" t="s">
        <v>84</v>
      </c>
      <c r="AK3858" t="s">
        <v>84</v>
      </c>
      <c r="AL3858">
        <v>327</v>
      </c>
      <c r="AP3858" t="s">
        <v>39</v>
      </c>
      <c r="AQ3858">
        <v>327</v>
      </c>
      <c r="AT3858">
        <v>2022</v>
      </c>
      <c r="AU3858" t="s">
        <v>39</v>
      </c>
      <c r="AV3858">
        <v>327</v>
      </c>
    </row>
    <row r="3859" spans="1:48" x14ac:dyDescent="0.4">
      <c r="A3859" t="s">
        <v>45</v>
      </c>
      <c r="B3859">
        <v>2022</v>
      </c>
      <c r="C3859" t="s">
        <v>39</v>
      </c>
      <c r="D3859" t="s">
        <v>65</v>
      </c>
      <c r="E3859" t="s">
        <v>25</v>
      </c>
      <c r="F3859" t="s">
        <v>7</v>
      </c>
      <c r="G3859">
        <v>96</v>
      </c>
      <c r="H3859" t="str">
        <f>VLOOKUP(E3859,filtered_wfh_with_region!$AA$2:$AB$31,2,FALSE)</f>
        <v>South</v>
      </c>
      <c r="AE3859">
        <v>2022</v>
      </c>
      <c r="AF3859">
        <v>96</v>
      </c>
      <c r="AG3859" t="s">
        <v>84</v>
      </c>
      <c r="AK3859" t="s">
        <v>84</v>
      </c>
      <c r="AL3859">
        <v>96</v>
      </c>
      <c r="AP3859" t="s">
        <v>39</v>
      </c>
      <c r="AQ3859">
        <v>96</v>
      </c>
      <c r="AT3859">
        <v>2022</v>
      </c>
      <c r="AU3859" t="s">
        <v>39</v>
      </c>
      <c r="AV3859">
        <v>96</v>
      </c>
    </row>
    <row r="3860" spans="1:48" x14ac:dyDescent="0.4">
      <c r="A3860" t="s">
        <v>45</v>
      </c>
      <c r="B3860">
        <v>2022</v>
      </c>
      <c r="C3860" t="s">
        <v>39</v>
      </c>
      <c r="D3860" t="s">
        <v>65</v>
      </c>
      <c r="E3860" t="s">
        <v>26</v>
      </c>
      <c r="F3860" t="s">
        <v>7</v>
      </c>
      <c r="G3860">
        <v>117</v>
      </c>
      <c r="H3860" t="str">
        <f>VLOOKUP(E3860,filtered_wfh_with_region!$AA$2:$AB$31,2,FALSE)</f>
        <v>South</v>
      </c>
      <c r="AE3860">
        <v>2022</v>
      </c>
      <c r="AF3860">
        <v>117</v>
      </c>
      <c r="AG3860" t="s">
        <v>84</v>
      </c>
      <c r="AK3860" t="s">
        <v>84</v>
      </c>
      <c r="AL3860">
        <v>117</v>
      </c>
      <c r="AP3860" t="s">
        <v>39</v>
      </c>
      <c r="AQ3860">
        <v>117</v>
      </c>
      <c r="AT3860">
        <v>2022</v>
      </c>
      <c r="AU3860" t="s">
        <v>39</v>
      </c>
      <c r="AV3860">
        <v>117</v>
      </c>
    </row>
    <row r="3861" spans="1:48" x14ac:dyDescent="0.4">
      <c r="A3861" t="s">
        <v>45</v>
      </c>
      <c r="B3861">
        <v>2022</v>
      </c>
      <c r="C3861" t="s">
        <v>39</v>
      </c>
      <c r="D3861" t="s">
        <v>65</v>
      </c>
      <c r="E3861" t="s">
        <v>27</v>
      </c>
      <c r="F3861" t="s">
        <v>7</v>
      </c>
      <c r="G3861">
        <v>120</v>
      </c>
      <c r="H3861" t="str">
        <f>VLOOKUP(E3861,filtered_wfh_with_region!$AA$2:$AB$31,2,FALSE)</f>
        <v>South</v>
      </c>
      <c r="AE3861">
        <v>2022</v>
      </c>
      <c r="AF3861">
        <v>120</v>
      </c>
      <c r="AG3861" t="s">
        <v>84</v>
      </c>
      <c r="AK3861" t="s">
        <v>84</v>
      </c>
      <c r="AL3861">
        <v>120</v>
      </c>
      <c r="AP3861" t="s">
        <v>39</v>
      </c>
      <c r="AQ3861">
        <v>120</v>
      </c>
      <c r="AT3861">
        <v>2022</v>
      </c>
      <c r="AU3861" t="s">
        <v>39</v>
      </c>
      <c r="AV3861">
        <v>120</v>
      </c>
    </row>
    <row r="3862" spans="1:48" x14ac:dyDescent="0.4">
      <c r="A3862" t="s">
        <v>45</v>
      </c>
      <c r="B3862">
        <v>2022</v>
      </c>
      <c r="C3862" t="s">
        <v>39</v>
      </c>
      <c r="D3862" t="s">
        <v>65</v>
      </c>
      <c r="E3862" t="s">
        <v>28</v>
      </c>
      <c r="F3862" t="s">
        <v>7</v>
      </c>
      <c r="G3862">
        <v>92</v>
      </c>
      <c r="H3862" t="str">
        <f>VLOOKUP(E3862,filtered_wfh_with_region!$AA$2:$AB$31,2,FALSE)</f>
        <v>South</v>
      </c>
      <c r="AE3862">
        <v>2022</v>
      </c>
      <c r="AF3862">
        <v>92</v>
      </c>
      <c r="AG3862" t="s">
        <v>84</v>
      </c>
      <c r="AK3862" t="s">
        <v>84</v>
      </c>
      <c r="AL3862">
        <v>92</v>
      </c>
      <c r="AP3862" t="s">
        <v>39</v>
      </c>
      <c r="AQ3862">
        <v>92</v>
      </c>
      <c r="AT3862">
        <v>2022</v>
      </c>
      <c r="AU3862" t="s">
        <v>39</v>
      </c>
      <c r="AV3862">
        <v>92</v>
      </c>
    </row>
    <row r="3863" spans="1:48" x14ac:dyDescent="0.4">
      <c r="A3863" t="s">
        <v>45</v>
      </c>
      <c r="B3863">
        <v>2022</v>
      </c>
      <c r="C3863" t="s">
        <v>39</v>
      </c>
      <c r="D3863" t="s">
        <v>65</v>
      </c>
      <c r="E3863" t="s">
        <v>29</v>
      </c>
      <c r="F3863" t="s">
        <v>7</v>
      </c>
      <c r="G3863">
        <v>36</v>
      </c>
      <c r="H3863" t="str">
        <f>VLOOKUP(E3863,filtered_wfh_with_region!$AA$2:$AB$31,2,FALSE)</f>
        <v>West</v>
      </c>
      <c r="AE3863">
        <v>2022</v>
      </c>
      <c r="AF3863">
        <v>36</v>
      </c>
      <c r="AG3863" t="s">
        <v>71</v>
      </c>
      <c r="AK3863" t="s">
        <v>71</v>
      </c>
      <c r="AL3863">
        <v>36</v>
      </c>
      <c r="AP3863" t="s">
        <v>39</v>
      </c>
      <c r="AQ3863">
        <v>36</v>
      </c>
      <c r="AT3863">
        <v>2022</v>
      </c>
      <c r="AU3863" t="s">
        <v>39</v>
      </c>
      <c r="AV3863">
        <v>36</v>
      </c>
    </row>
    <row r="3864" spans="1:48" x14ac:dyDescent="0.4">
      <c r="A3864" t="s">
        <v>45</v>
      </c>
      <c r="B3864">
        <v>2022</v>
      </c>
      <c r="C3864" t="s">
        <v>39</v>
      </c>
      <c r="D3864" t="s">
        <v>65</v>
      </c>
      <c r="E3864" t="s">
        <v>30</v>
      </c>
      <c r="F3864" t="s">
        <v>7</v>
      </c>
      <c r="G3864">
        <v>121</v>
      </c>
      <c r="H3864" t="str">
        <f>VLOOKUP(E3864,filtered_wfh_with_region!$AA$2:$AB$31,2,FALSE)</f>
        <v>West</v>
      </c>
      <c r="AE3864">
        <v>2022</v>
      </c>
      <c r="AF3864">
        <v>121</v>
      </c>
      <c r="AG3864" t="s">
        <v>71</v>
      </c>
      <c r="AK3864" t="s">
        <v>71</v>
      </c>
      <c r="AL3864">
        <v>121</v>
      </c>
      <c r="AP3864" t="s">
        <v>39</v>
      </c>
      <c r="AQ3864">
        <v>121</v>
      </c>
      <c r="AT3864">
        <v>2022</v>
      </c>
      <c r="AU3864" t="s">
        <v>39</v>
      </c>
      <c r="AV3864">
        <v>121</v>
      </c>
    </row>
    <row r="3865" spans="1:48" x14ac:dyDescent="0.4">
      <c r="A3865" t="s">
        <v>45</v>
      </c>
      <c r="B3865">
        <v>2022</v>
      </c>
      <c r="C3865" t="s">
        <v>39</v>
      </c>
      <c r="D3865" t="s">
        <v>65</v>
      </c>
      <c r="E3865" t="s">
        <v>31</v>
      </c>
      <c r="F3865" t="s">
        <v>7</v>
      </c>
      <c r="G3865">
        <v>22</v>
      </c>
      <c r="H3865" t="str">
        <f>VLOOKUP(E3865,filtered_wfh_with_region!$AA$2:$AB$31,2,FALSE)</f>
        <v>West</v>
      </c>
      <c r="AE3865">
        <v>2022</v>
      </c>
      <c r="AF3865">
        <v>22</v>
      </c>
      <c r="AG3865" t="s">
        <v>71</v>
      </c>
      <c r="AK3865" t="s">
        <v>71</v>
      </c>
      <c r="AL3865">
        <v>22</v>
      </c>
      <c r="AP3865" t="s">
        <v>39</v>
      </c>
      <c r="AQ3865">
        <v>22</v>
      </c>
      <c r="AT3865">
        <v>2022</v>
      </c>
      <c r="AU3865" t="s">
        <v>39</v>
      </c>
      <c r="AV3865">
        <v>22</v>
      </c>
    </row>
    <row r="3866" spans="1:48" x14ac:dyDescent="0.4">
      <c r="A3866" t="s">
        <v>45</v>
      </c>
      <c r="B3866">
        <v>2022</v>
      </c>
      <c r="C3866" t="s">
        <v>39</v>
      </c>
      <c r="D3866" t="s">
        <v>65</v>
      </c>
      <c r="E3866" t="s">
        <v>32</v>
      </c>
      <c r="F3866" t="s">
        <v>7</v>
      </c>
      <c r="G3866">
        <v>83</v>
      </c>
      <c r="H3866" t="str">
        <f>VLOOKUP(E3866,filtered_wfh_with_region!$AA$2:$AB$31,2,FALSE)</f>
        <v>West</v>
      </c>
      <c r="AE3866">
        <v>2022</v>
      </c>
      <c r="AF3866">
        <v>83</v>
      </c>
      <c r="AG3866" t="s">
        <v>71</v>
      </c>
      <c r="AK3866" t="s">
        <v>71</v>
      </c>
      <c r="AL3866">
        <v>83</v>
      </c>
      <c r="AP3866" t="s">
        <v>39</v>
      </c>
      <c r="AQ3866">
        <v>83</v>
      </c>
      <c r="AT3866">
        <v>2022</v>
      </c>
      <c r="AU3866" t="s">
        <v>39</v>
      </c>
      <c r="AV3866">
        <v>83</v>
      </c>
    </row>
    <row r="3867" spans="1:48" x14ac:dyDescent="0.4">
      <c r="A3867" t="s">
        <v>45</v>
      </c>
      <c r="B3867">
        <v>2022</v>
      </c>
      <c r="C3867" t="s">
        <v>39</v>
      </c>
      <c r="D3867" t="s">
        <v>65</v>
      </c>
      <c r="E3867" t="s">
        <v>33</v>
      </c>
      <c r="F3867" t="s">
        <v>7</v>
      </c>
      <c r="G3867">
        <v>41</v>
      </c>
      <c r="H3867" t="str">
        <f>VLOOKUP(E3867,filtered_wfh_with_region!$AA$2:$AB$31,2,FALSE)</f>
        <v>West</v>
      </c>
      <c r="AE3867">
        <v>2022</v>
      </c>
      <c r="AF3867">
        <v>41</v>
      </c>
      <c r="AG3867" t="s">
        <v>71</v>
      </c>
      <c r="AK3867" t="s">
        <v>71</v>
      </c>
      <c r="AL3867">
        <v>41</v>
      </c>
      <c r="AP3867" t="s">
        <v>39</v>
      </c>
      <c r="AQ3867">
        <v>41</v>
      </c>
      <c r="AT3867">
        <v>2022</v>
      </c>
      <c r="AU3867" t="s">
        <v>39</v>
      </c>
      <c r="AV3867">
        <v>41</v>
      </c>
    </row>
    <row r="3868" spans="1:48" x14ac:dyDescent="0.4">
      <c r="A3868" t="s">
        <v>45</v>
      </c>
      <c r="B3868">
        <v>2022</v>
      </c>
      <c r="C3868" t="s">
        <v>39</v>
      </c>
      <c r="D3868" t="s">
        <v>65</v>
      </c>
      <c r="E3868" t="s">
        <v>34</v>
      </c>
      <c r="F3868" t="s">
        <v>7</v>
      </c>
      <c r="G3868">
        <v>44</v>
      </c>
      <c r="H3868" t="str">
        <f>VLOOKUP(E3868,filtered_wfh_with_region!$AA$2:$AB$31,2,FALSE)</f>
        <v>West</v>
      </c>
      <c r="AE3868">
        <v>2022</v>
      </c>
      <c r="AF3868">
        <v>44</v>
      </c>
      <c r="AG3868" t="s">
        <v>71</v>
      </c>
      <c r="AK3868" t="s">
        <v>71</v>
      </c>
      <c r="AL3868">
        <v>44</v>
      </c>
      <c r="AP3868" t="s">
        <v>39</v>
      </c>
      <c r="AQ3868">
        <v>44</v>
      </c>
      <c r="AT3868">
        <v>2022</v>
      </c>
      <c r="AU3868" t="s">
        <v>39</v>
      </c>
      <c r="AV3868">
        <v>44</v>
      </c>
    </row>
    <row r="3869" spans="1:48" x14ac:dyDescent="0.4">
      <c r="A3869" t="s">
        <v>45</v>
      </c>
      <c r="B3869">
        <v>2022</v>
      </c>
      <c r="C3869" t="s">
        <v>39</v>
      </c>
      <c r="D3869" t="s">
        <v>65</v>
      </c>
      <c r="E3869" t="s">
        <v>35</v>
      </c>
      <c r="F3869" t="s">
        <v>7</v>
      </c>
      <c r="G3869">
        <v>57</v>
      </c>
      <c r="H3869" t="str">
        <f>VLOOKUP(E3869,filtered_wfh_with_region!$AA$2:$AB$31,2,FALSE)</f>
        <v>North</v>
      </c>
      <c r="AE3869">
        <v>2022</v>
      </c>
      <c r="AF3869">
        <v>57</v>
      </c>
      <c r="AG3869" t="s">
        <v>83</v>
      </c>
      <c r="AK3869" t="s">
        <v>83</v>
      </c>
      <c r="AL3869">
        <v>57</v>
      </c>
      <c r="AP3869" t="s">
        <v>39</v>
      </c>
      <c r="AQ3869">
        <v>57</v>
      </c>
      <c r="AT3869">
        <v>2022</v>
      </c>
      <c r="AU3869" t="s">
        <v>39</v>
      </c>
      <c r="AV3869">
        <v>57</v>
      </c>
    </row>
    <row r="3870" spans="1:48" x14ac:dyDescent="0.4">
      <c r="A3870" t="s">
        <v>45</v>
      </c>
      <c r="B3870">
        <v>2022</v>
      </c>
      <c r="C3870" t="s">
        <v>39</v>
      </c>
      <c r="D3870" t="s">
        <v>65</v>
      </c>
      <c r="E3870" t="s">
        <v>36</v>
      </c>
      <c r="F3870" t="s">
        <v>7</v>
      </c>
      <c r="G3870">
        <v>125</v>
      </c>
      <c r="H3870" t="str">
        <f>VLOOKUP(E3870,filtered_wfh_with_region!$AA$2:$AB$31,2,FALSE)</f>
        <v>North</v>
      </c>
      <c r="AE3870">
        <v>2022</v>
      </c>
      <c r="AF3870">
        <v>125</v>
      </c>
      <c r="AG3870" t="s">
        <v>83</v>
      </c>
      <c r="AK3870" t="s">
        <v>83</v>
      </c>
      <c r="AL3870">
        <v>125</v>
      </c>
      <c r="AP3870" t="s">
        <v>39</v>
      </c>
      <c r="AQ3870">
        <v>125</v>
      </c>
      <c r="AT3870">
        <v>2022</v>
      </c>
      <c r="AU3870" t="s">
        <v>39</v>
      </c>
      <c r="AV3870">
        <v>125</v>
      </c>
    </row>
    <row r="3871" spans="1:48" x14ac:dyDescent="0.4">
      <c r="A3871" t="s">
        <v>45</v>
      </c>
      <c r="B3871">
        <v>2022</v>
      </c>
      <c r="C3871" t="s">
        <v>39</v>
      </c>
      <c r="D3871" t="s">
        <v>65</v>
      </c>
      <c r="E3871" t="s">
        <v>37</v>
      </c>
      <c r="F3871" t="s">
        <v>7</v>
      </c>
      <c r="G3871">
        <v>37</v>
      </c>
      <c r="H3871" t="str">
        <f>VLOOKUP(E3871,filtered_wfh_with_region!$AA$2:$AB$31,2,FALSE)</f>
        <v>North</v>
      </c>
      <c r="AE3871">
        <v>2022</v>
      </c>
      <c r="AF3871">
        <v>37</v>
      </c>
      <c r="AG3871" t="s">
        <v>83</v>
      </c>
      <c r="AK3871" t="s">
        <v>83</v>
      </c>
      <c r="AL3871">
        <v>37</v>
      </c>
      <c r="AP3871" t="s">
        <v>39</v>
      </c>
      <c r="AQ3871">
        <v>37</v>
      </c>
      <c r="AT3871">
        <v>2022</v>
      </c>
      <c r="AU3871" t="s">
        <v>39</v>
      </c>
      <c r="AV3871">
        <v>37</v>
      </c>
    </row>
    <row r="3872" spans="1:48" x14ac:dyDescent="0.4">
      <c r="A3872" t="s">
        <v>45</v>
      </c>
      <c r="B3872">
        <v>2022</v>
      </c>
      <c r="C3872" t="s">
        <v>39</v>
      </c>
      <c r="D3872" t="s">
        <v>66</v>
      </c>
      <c r="E3872" t="s">
        <v>8</v>
      </c>
      <c r="F3872" t="s">
        <v>7</v>
      </c>
      <c r="G3872">
        <v>3</v>
      </c>
      <c r="H3872" t="str">
        <f>VLOOKUP(E3872,filtered_wfh_with_region!$AA$2:$AB$31,2,FALSE)</f>
        <v>East</v>
      </c>
      <c r="AE3872">
        <v>2022</v>
      </c>
      <c r="AF3872">
        <v>3</v>
      </c>
      <c r="AG3872" t="s">
        <v>82</v>
      </c>
      <c r="AK3872" t="s">
        <v>82</v>
      </c>
      <c r="AL3872">
        <v>3</v>
      </c>
      <c r="AP3872" t="s">
        <v>39</v>
      </c>
      <c r="AQ3872">
        <v>3</v>
      </c>
      <c r="AT3872">
        <v>2022</v>
      </c>
      <c r="AU3872" t="s">
        <v>39</v>
      </c>
      <c r="AV3872">
        <v>3</v>
      </c>
    </row>
    <row r="3873" spans="1:48" x14ac:dyDescent="0.4">
      <c r="A3873" t="s">
        <v>45</v>
      </c>
      <c r="B3873">
        <v>2022</v>
      </c>
      <c r="C3873" t="s">
        <v>39</v>
      </c>
      <c r="D3873" t="s">
        <v>66</v>
      </c>
      <c r="E3873" t="s">
        <v>9</v>
      </c>
      <c r="F3873" t="s">
        <v>7</v>
      </c>
      <c r="G3873">
        <v>27</v>
      </c>
      <c r="H3873" t="str">
        <f>VLOOKUP(E3873,filtered_wfh_with_region!$AA$2:$AB$31,2,FALSE)</f>
        <v>East</v>
      </c>
      <c r="AE3873">
        <v>2022</v>
      </c>
      <c r="AF3873">
        <v>27</v>
      </c>
      <c r="AG3873" t="s">
        <v>82</v>
      </c>
      <c r="AK3873" t="s">
        <v>82</v>
      </c>
      <c r="AL3873">
        <v>27</v>
      </c>
      <c r="AP3873" t="s">
        <v>39</v>
      </c>
      <c r="AQ3873">
        <v>27</v>
      </c>
      <c r="AT3873">
        <v>2022</v>
      </c>
      <c r="AU3873" t="s">
        <v>39</v>
      </c>
      <c r="AV3873">
        <v>27</v>
      </c>
    </row>
    <row r="3874" spans="1:48" x14ac:dyDescent="0.4">
      <c r="A3874" t="s">
        <v>45</v>
      </c>
      <c r="B3874">
        <v>2022</v>
      </c>
      <c r="C3874" t="s">
        <v>39</v>
      </c>
      <c r="D3874" t="s">
        <v>66</v>
      </c>
      <c r="E3874" t="s">
        <v>10</v>
      </c>
      <c r="F3874" t="s">
        <v>7</v>
      </c>
      <c r="G3874">
        <v>45</v>
      </c>
      <c r="H3874" t="str">
        <f>VLOOKUP(E3874,filtered_wfh_with_region!$AA$2:$AB$31,2,FALSE)</f>
        <v>East</v>
      </c>
      <c r="AE3874">
        <v>2022</v>
      </c>
      <c r="AF3874">
        <v>45</v>
      </c>
      <c r="AG3874" t="s">
        <v>82</v>
      </c>
      <c r="AK3874" t="s">
        <v>82</v>
      </c>
      <c r="AL3874">
        <v>45</v>
      </c>
      <c r="AP3874" t="s">
        <v>39</v>
      </c>
      <c r="AQ3874">
        <v>45</v>
      </c>
      <c r="AT3874">
        <v>2022</v>
      </c>
      <c r="AU3874" t="s">
        <v>39</v>
      </c>
      <c r="AV3874">
        <v>45</v>
      </c>
    </row>
    <row r="3875" spans="1:48" x14ac:dyDescent="0.4">
      <c r="A3875" t="s">
        <v>45</v>
      </c>
      <c r="B3875">
        <v>2022</v>
      </c>
      <c r="C3875" t="s">
        <v>39</v>
      </c>
      <c r="D3875" t="s">
        <v>66</v>
      </c>
      <c r="E3875" t="s">
        <v>11</v>
      </c>
      <c r="F3875" t="s">
        <v>7</v>
      </c>
      <c r="G3875">
        <v>21</v>
      </c>
      <c r="H3875" t="str">
        <f>VLOOKUP(E3875,filtered_wfh_with_region!$AA$2:$AB$31,2,FALSE)</f>
        <v>East</v>
      </c>
      <c r="AE3875">
        <v>2022</v>
      </c>
      <c r="AF3875">
        <v>21</v>
      </c>
      <c r="AG3875" t="s">
        <v>82</v>
      </c>
      <c r="AK3875" t="s">
        <v>82</v>
      </c>
      <c r="AL3875">
        <v>21</v>
      </c>
      <c r="AP3875" t="s">
        <v>39</v>
      </c>
      <c r="AQ3875">
        <v>21</v>
      </c>
      <c r="AT3875">
        <v>2022</v>
      </c>
      <c r="AU3875" t="s">
        <v>39</v>
      </c>
      <c r="AV3875">
        <v>21</v>
      </c>
    </row>
    <row r="3876" spans="1:48" x14ac:dyDescent="0.4">
      <c r="A3876" t="s">
        <v>45</v>
      </c>
      <c r="B3876">
        <v>2022</v>
      </c>
      <c r="C3876" t="s">
        <v>39</v>
      </c>
      <c r="D3876" t="s">
        <v>66</v>
      </c>
      <c r="E3876" t="s">
        <v>12</v>
      </c>
      <c r="F3876" t="s">
        <v>7</v>
      </c>
      <c r="G3876">
        <v>24</v>
      </c>
      <c r="H3876" t="str">
        <f>VLOOKUP(E3876,filtered_wfh_with_region!$AA$2:$AB$31,2,FALSE)</f>
        <v>East</v>
      </c>
      <c r="AE3876">
        <v>2022</v>
      </c>
      <c r="AF3876">
        <v>24</v>
      </c>
      <c r="AG3876" t="s">
        <v>82</v>
      </c>
      <c r="AK3876" t="s">
        <v>82</v>
      </c>
      <c r="AL3876">
        <v>24</v>
      </c>
      <c r="AP3876" t="s">
        <v>39</v>
      </c>
      <c r="AQ3876">
        <v>24</v>
      </c>
      <c r="AT3876">
        <v>2022</v>
      </c>
      <c r="AU3876" t="s">
        <v>39</v>
      </c>
      <c r="AV3876">
        <v>24</v>
      </c>
    </row>
    <row r="3877" spans="1:48" x14ac:dyDescent="0.4">
      <c r="A3877" t="s">
        <v>45</v>
      </c>
      <c r="B3877">
        <v>2022</v>
      </c>
      <c r="C3877" t="s">
        <v>39</v>
      </c>
      <c r="D3877" t="s">
        <v>66</v>
      </c>
      <c r="E3877" t="s">
        <v>13</v>
      </c>
      <c r="F3877" t="s">
        <v>7</v>
      </c>
      <c r="G3877">
        <v>20</v>
      </c>
      <c r="H3877" t="str">
        <f>VLOOKUP(E3877,filtered_wfh_with_region!$AA$2:$AB$31,2,FALSE)</f>
        <v>East</v>
      </c>
      <c r="AE3877">
        <v>2022</v>
      </c>
      <c r="AF3877">
        <v>20</v>
      </c>
      <c r="AG3877" t="s">
        <v>82</v>
      </c>
      <c r="AK3877" t="s">
        <v>82</v>
      </c>
      <c r="AL3877">
        <v>20</v>
      </c>
      <c r="AP3877" t="s">
        <v>39</v>
      </c>
      <c r="AQ3877">
        <v>20</v>
      </c>
      <c r="AT3877">
        <v>2022</v>
      </c>
      <c r="AU3877" t="s">
        <v>39</v>
      </c>
      <c r="AV3877">
        <v>20</v>
      </c>
    </row>
    <row r="3878" spans="1:48" x14ac:dyDescent="0.4">
      <c r="A3878" t="s">
        <v>45</v>
      </c>
      <c r="B3878">
        <v>2022</v>
      </c>
      <c r="C3878" t="s">
        <v>39</v>
      </c>
      <c r="D3878" t="s">
        <v>66</v>
      </c>
      <c r="E3878" t="s">
        <v>14</v>
      </c>
      <c r="F3878" t="s">
        <v>7</v>
      </c>
      <c r="G3878">
        <v>8</v>
      </c>
      <c r="H3878" t="str">
        <f>VLOOKUP(E3878,filtered_wfh_with_region!$AA$2:$AB$31,2,FALSE)</f>
        <v>Midlands</v>
      </c>
      <c r="AE3878">
        <v>2022</v>
      </c>
      <c r="AF3878">
        <v>8</v>
      </c>
      <c r="AG3878" t="s">
        <v>72</v>
      </c>
      <c r="AK3878" t="s">
        <v>72</v>
      </c>
      <c r="AL3878">
        <v>8</v>
      </c>
      <c r="AP3878" t="s">
        <v>39</v>
      </c>
      <c r="AQ3878">
        <v>8</v>
      </c>
      <c r="AT3878">
        <v>2022</v>
      </c>
      <c r="AU3878" t="s">
        <v>39</v>
      </c>
      <c r="AV3878">
        <v>8</v>
      </c>
    </row>
    <row r="3879" spans="1:48" x14ac:dyDescent="0.4">
      <c r="A3879" t="s">
        <v>45</v>
      </c>
      <c r="B3879">
        <v>2022</v>
      </c>
      <c r="C3879" t="s">
        <v>39</v>
      </c>
      <c r="D3879" t="s">
        <v>66</v>
      </c>
      <c r="E3879" t="s">
        <v>15</v>
      </c>
      <c r="F3879" t="s">
        <v>7</v>
      </c>
      <c r="G3879">
        <v>0</v>
      </c>
      <c r="H3879" t="str">
        <f>VLOOKUP(E3879,filtered_wfh_with_region!$AA$2:$AB$31,2,FALSE)</f>
        <v>Midlands</v>
      </c>
      <c r="AE3879">
        <v>2022</v>
      </c>
      <c r="AF3879">
        <v>0</v>
      </c>
      <c r="AG3879" t="s">
        <v>72</v>
      </c>
      <c r="AK3879" t="s">
        <v>72</v>
      </c>
      <c r="AL3879">
        <v>0</v>
      </c>
      <c r="AP3879" t="s">
        <v>39</v>
      </c>
      <c r="AQ3879">
        <v>0</v>
      </c>
      <c r="AT3879">
        <v>2022</v>
      </c>
      <c r="AU3879" t="s">
        <v>39</v>
      </c>
      <c r="AV3879">
        <v>0</v>
      </c>
    </row>
    <row r="3880" spans="1:48" x14ac:dyDescent="0.4">
      <c r="A3880" t="s">
        <v>45</v>
      </c>
      <c r="B3880">
        <v>2022</v>
      </c>
      <c r="C3880" t="s">
        <v>39</v>
      </c>
      <c r="D3880" t="s">
        <v>66</v>
      </c>
      <c r="E3880" t="s">
        <v>16</v>
      </c>
      <c r="F3880" t="s">
        <v>7</v>
      </c>
      <c r="G3880">
        <v>1</v>
      </c>
      <c r="H3880" t="str">
        <f>VLOOKUP(E3880,filtered_wfh_with_region!$AA$2:$AB$31,2,FALSE)</f>
        <v>Midlands</v>
      </c>
      <c r="AE3880">
        <v>2022</v>
      </c>
      <c r="AF3880">
        <v>1</v>
      </c>
      <c r="AG3880" t="s">
        <v>72</v>
      </c>
      <c r="AK3880" t="s">
        <v>72</v>
      </c>
      <c r="AL3880">
        <v>1</v>
      </c>
      <c r="AP3880" t="s">
        <v>39</v>
      </c>
      <c r="AQ3880">
        <v>1</v>
      </c>
      <c r="AT3880">
        <v>2022</v>
      </c>
      <c r="AU3880" t="s">
        <v>39</v>
      </c>
      <c r="AV3880">
        <v>1</v>
      </c>
    </row>
    <row r="3881" spans="1:48" x14ac:dyDescent="0.4">
      <c r="A3881" t="s">
        <v>45</v>
      </c>
      <c r="B3881">
        <v>2022</v>
      </c>
      <c r="C3881" t="s">
        <v>39</v>
      </c>
      <c r="D3881" t="s">
        <v>66</v>
      </c>
      <c r="E3881" t="s">
        <v>17</v>
      </c>
      <c r="F3881" t="s">
        <v>7</v>
      </c>
      <c r="G3881">
        <v>8</v>
      </c>
      <c r="H3881" t="str">
        <f>VLOOKUP(E3881,filtered_wfh_with_region!$AA$2:$AB$31,2,FALSE)</f>
        <v>East</v>
      </c>
      <c r="AE3881">
        <v>2022</v>
      </c>
      <c r="AF3881">
        <v>8</v>
      </c>
      <c r="AG3881" t="s">
        <v>82</v>
      </c>
      <c r="AK3881" t="s">
        <v>82</v>
      </c>
      <c r="AL3881">
        <v>8</v>
      </c>
      <c r="AP3881" t="s">
        <v>39</v>
      </c>
      <c r="AQ3881">
        <v>8</v>
      </c>
      <c r="AT3881">
        <v>2022</v>
      </c>
      <c r="AU3881" t="s">
        <v>39</v>
      </c>
      <c r="AV3881">
        <v>8</v>
      </c>
    </row>
    <row r="3882" spans="1:48" x14ac:dyDescent="0.4">
      <c r="A3882" t="s">
        <v>45</v>
      </c>
      <c r="B3882">
        <v>2022</v>
      </c>
      <c r="C3882" t="s">
        <v>39</v>
      </c>
      <c r="D3882" t="s">
        <v>66</v>
      </c>
      <c r="E3882" t="s">
        <v>18</v>
      </c>
      <c r="F3882" t="s">
        <v>7</v>
      </c>
      <c r="G3882">
        <v>17</v>
      </c>
      <c r="H3882" t="str">
        <f>VLOOKUP(E3882,filtered_wfh_with_region!$AA$2:$AB$31,2,FALSE)</f>
        <v>East</v>
      </c>
      <c r="AE3882">
        <v>2022</v>
      </c>
      <c r="AF3882">
        <v>17</v>
      </c>
      <c r="AG3882" t="s">
        <v>82</v>
      </c>
      <c r="AK3882" t="s">
        <v>82</v>
      </c>
      <c r="AL3882">
        <v>17</v>
      </c>
      <c r="AP3882" t="s">
        <v>39</v>
      </c>
      <c r="AQ3882">
        <v>17</v>
      </c>
      <c r="AT3882">
        <v>2022</v>
      </c>
      <c r="AU3882" t="s">
        <v>39</v>
      </c>
      <c r="AV3882">
        <v>17</v>
      </c>
    </row>
    <row r="3883" spans="1:48" x14ac:dyDescent="0.4">
      <c r="A3883" t="s">
        <v>45</v>
      </c>
      <c r="B3883">
        <v>2022</v>
      </c>
      <c r="C3883" t="s">
        <v>39</v>
      </c>
      <c r="D3883" t="s">
        <v>66</v>
      </c>
      <c r="E3883" t="s">
        <v>19</v>
      </c>
      <c r="F3883" t="s">
        <v>7</v>
      </c>
      <c r="G3883">
        <v>4</v>
      </c>
      <c r="H3883" t="str">
        <f>VLOOKUP(E3883,filtered_wfh_with_region!$AA$2:$AB$31,2,FALSE)</f>
        <v>Midlands</v>
      </c>
      <c r="AE3883">
        <v>2022</v>
      </c>
      <c r="AF3883">
        <v>4</v>
      </c>
      <c r="AG3883" t="s">
        <v>72</v>
      </c>
      <c r="AK3883" t="s">
        <v>72</v>
      </c>
      <c r="AL3883">
        <v>4</v>
      </c>
      <c r="AP3883" t="s">
        <v>39</v>
      </c>
      <c r="AQ3883">
        <v>4</v>
      </c>
      <c r="AT3883">
        <v>2022</v>
      </c>
      <c r="AU3883" t="s">
        <v>39</v>
      </c>
      <c r="AV3883">
        <v>4</v>
      </c>
    </row>
    <row r="3884" spans="1:48" x14ac:dyDescent="0.4">
      <c r="A3884" t="s">
        <v>45</v>
      </c>
      <c r="B3884">
        <v>2022</v>
      </c>
      <c r="C3884" t="s">
        <v>39</v>
      </c>
      <c r="D3884" t="s">
        <v>66</v>
      </c>
      <c r="E3884" t="s">
        <v>20</v>
      </c>
      <c r="F3884" t="s">
        <v>7</v>
      </c>
      <c r="G3884">
        <v>7</v>
      </c>
      <c r="H3884" t="str">
        <f>VLOOKUP(E3884,filtered_wfh_with_region!$AA$2:$AB$31,2,FALSE)</f>
        <v>Midlands</v>
      </c>
      <c r="AE3884">
        <v>2022</v>
      </c>
      <c r="AF3884">
        <v>7</v>
      </c>
      <c r="AG3884" t="s">
        <v>72</v>
      </c>
      <c r="AK3884" t="s">
        <v>72</v>
      </c>
      <c r="AL3884">
        <v>7</v>
      </c>
      <c r="AP3884" t="s">
        <v>39</v>
      </c>
      <c r="AQ3884">
        <v>7</v>
      </c>
      <c r="AT3884">
        <v>2022</v>
      </c>
      <c r="AU3884" t="s">
        <v>39</v>
      </c>
      <c r="AV3884">
        <v>7</v>
      </c>
    </row>
    <row r="3885" spans="1:48" x14ac:dyDescent="0.4">
      <c r="A3885" t="s">
        <v>45</v>
      </c>
      <c r="B3885">
        <v>2022</v>
      </c>
      <c r="C3885" t="s">
        <v>39</v>
      </c>
      <c r="D3885" t="s">
        <v>66</v>
      </c>
      <c r="E3885" t="s">
        <v>21</v>
      </c>
      <c r="F3885" t="s">
        <v>7</v>
      </c>
      <c r="G3885">
        <v>1</v>
      </c>
      <c r="H3885" t="str">
        <f>VLOOKUP(E3885,filtered_wfh_with_region!$AA$2:$AB$31,2,FALSE)</f>
        <v>East</v>
      </c>
      <c r="AE3885">
        <v>2022</v>
      </c>
      <c r="AF3885">
        <v>1</v>
      </c>
      <c r="AG3885" t="s">
        <v>82</v>
      </c>
      <c r="AK3885" t="s">
        <v>82</v>
      </c>
      <c r="AL3885">
        <v>1</v>
      </c>
      <c r="AP3885" t="s">
        <v>39</v>
      </c>
      <c r="AQ3885">
        <v>1</v>
      </c>
      <c r="AT3885">
        <v>2022</v>
      </c>
      <c r="AU3885" t="s">
        <v>39</v>
      </c>
      <c r="AV3885">
        <v>1</v>
      </c>
    </row>
    <row r="3886" spans="1:48" x14ac:dyDescent="0.4">
      <c r="A3886" t="s">
        <v>45</v>
      </c>
      <c r="B3886">
        <v>2022</v>
      </c>
      <c r="C3886" t="s">
        <v>39</v>
      </c>
      <c r="D3886" t="s">
        <v>66</v>
      </c>
      <c r="E3886" t="s">
        <v>22</v>
      </c>
      <c r="F3886" t="s">
        <v>7</v>
      </c>
      <c r="G3886">
        <v>6</v>
      </c>
      <c r="H3886" t="str">
        <f>VLOOKUP(E3886,filtered_wfh_with_region!$AA$2:$AB$31,2,FALSE)</f>
        <v>East</v>
      </c>
      <c r="AE3886">
        <v>2022</v>
      </c>
      <c r="AF3886">
        <v>6</v>
      </c>
      <c r="AG3886" t="s">
        <v>82</v>
      </c>
      <c r="AK3886" t="s">
        <v>82</v>
      </c>
      <c r="AL3886">
        <v>6</v>
      </c>
      <c r="AP3886" t="s">
        <v>39</v>
      </c>
      <c r="AQ3886">
        <v>6</v>
      </c>
      <c r="AT3886">
        <v>2022</v>
      </c>
      <c r="AU3886" t="s">
        <v>39</v>
      </c>
      <c r="AV3886">
        <v>6</v>
      </c>
    </row>
    <row r="3887" spans="1:48" x14ac:dyDescent="0.4">
      <c r="A3887" t="s">
        <v>45</v>
      </c>
      <c r="B3887">
        <v>2022</v>
      </c>
      <c r="C3887" t="s">
        <v>39</v>
      </c>
      <c r="D3887" t="s">
        <v>66</v>
      </c>
      <c r="E3887" t="s">
        <v>23</v>
      </c>
      <c r="F3887" t="s">
        <v>7</v>
      </c>
      <c r="G3887">
        <v>8</v>
      </c>
      <c r="H3887" t="str">
        <f>VLOOKUP(E3887,filtered_wfh_with_region!$AA$2:$AB$31,2,FALSE)</f>
        <v>South</v>
      </c>
      <c r="AE3887">
        <v>2022</v>
      </c>
      <c r="AF3887">
        <v>8</v>
      </c>
      <c r="AG3887" t="s">
        <v>84</v>
      </c>
      <c r="AK3887" t="s">
        <v>84</v>
      </c>
      <c r="AL3887">
        <v>8</v>
      </c>
      <c r="AP3887" t="s">
        <v>39</v>
      </c>
      <c r="AQ3887">
        <v>8</v>
      </c>
      <c r="AT3887">
        <v>2022</v>
      </c>
      <c r="AU3887" t="s">
        <v>39</v>
      </c>
      <c r="AV3887">
        <v>8</v>
      </c>
    </row>
    <row r="3888" spans="1:48" x14ac:dyDescent="0.4">
      <c r="A3888" t="s">
        <v>45</v>
      </c>
      <c r="B3888">
        <v>2022</v>
      </c>
      <c r="C3888" t="s">
        <v>39</v>
      </c>
      <c r="D3888" t="s">
        <v>66</v>
      </c>
      <c r="E3888" t="s">
        <v>24</v>
      </c>
      <c r="F3888" t="s">
        <v>7</v>
      </c>
      <c r="G3888">
        <v>47</v>
      </c>
      <c r="H3888" t="str">
        <f>VLOOKUP(E3888,filtered_wfh_with_region!$AA$2:$AB$31,2,FALSE)</f>
        <v>South</v>
      </c>
      <c r="AE3888">
        <v>2022</v>
      </c>
      <c r="AF3888">
        <v>47</v>
      </c>
      <c r="AG3888" t="s">
        <v>84</v>
      </c>
      <c r="AK3888" t="s">
        <v>84</v>
      </c>
      <c r="AL3888">
        <v>47</v>
      </c>
      <c r="AP3888" t="s">
        <v>39</v>
      </c>
      <c r="AQ3888">
        <v>47</v>
      </c>
      <c r="AT3888">
        <v>2022</v>
      </c>
      <c r="AU3888" t="s">
        <v>39</v>
      </c>
      <c r="AV3888">
        <v>47</v>
      </c>
    </row>
    <row r="3889" spans="1:48" x14ac:dyDescent="0.4">
      <c r="A3889" t="s">
        <v>45</v>
      </c>
      <c r="B3889">
        <v>2022</v>
      </c>
      <c r="C3889" t="s">
        <v>39</v>
      </c>
      <c r="D3889" t="s">
        <v>66</v>
      </c>
      <c r="E3889" t="s">
        <v>25</v>
      </c>
      <c r="F3889" t="s">
        <v>7</v>
      </c>
      <c r="G3889">
        <v>15</v>
      </c>
      <c r="H3889" t="str">
        <f>VLOOKUP(E3889,filtered_wfh_with_region!$AA$2:$AB$31,2,FALSE)</f>
        <v>South</v>
      </c>
      <c r="AE3889">
        <v>2022</v>
      </c>
      <c r="AF3889">
        <v>15</v>
      </c>
      <c r="AG3889" t="s">
        <v>84</v>
      </c>
      <c r="AK3889" t="s">
        <v>84</v>
      </c>
      <c r="AL3889">
        <v>15</v>
      </c>
      <c r="AP3889" t="s">
        <v>39</v>
      </c>
      <c r="AQ3889">
        <v>15</v>
      </c>
      <c r="AT3889">
        <v>2022</v>
      </c>
      <c r="AU3889" t="s">
        <v>39</v>
      </c>
      <c r="AV3889">
        <v>15</v>
      </c>
    </row>
    <row r="3890" spans="1:48" x14ac:dyDescent="0.4">
      <c r="A3890" t="s">
        <v>45</v>
      </c>
      <c r="B3890">
        <v>2022</v>
      </c>
      <c r="C3890" t="s">
        <v>39</v>
      </c>
      <c r="D3890" t="s">
        <v>66</v>
      </c>
      <c r="E3890" t="s">
        <v>26</v>
      </c>
      <c r="F3890" t="s">
        <v>7</v>
      </c>
      <c r="G3890">
        <v>10</v>
      </c>
      <c r="H3890" t="str">
        <f>VLOOKUP(E3890,filtered_wfh_with_region!$AA$2:$AB$31,2,FALSE)</f>
        <v>South</v>
      </c>
      <c r="AE3890">
        <v>2022</v>
      </c>
      <c r="AF3890">
        <v>10</v>
      </c>
      <c r="AG3890" t="s">
        <v>84</v>
      </c>
      <c r="AK3890" t="s">
        <v>84</v>
      </c>
      <c r="AL3890">
        <v>10</v>
      </c>
      <c r="AP3890" t="s">
        <v>39</v>
      </c>
      <c r="AQ3890">
        <v>10</v>
      </c>
      <c r="AT3890">
        <v>2022</v>
      </c>
      <c r="AU3890" t="s">
        <v>39</v>
      </c>
      <c r="AV3890">
        <v>10</v>
      </c>
    </row>
    <row r="3891" spans="1:48" x14ac:dyDescent="0.4">
      <c r="A3891" t="s">
        <v>45</v>
      </c>
      <c r="B3891">
        <v>2022</v>
      </c>
      <c r="C3891" t="s">
        <v>39</v>
      </c>
      <c r="D3891" t="s">
        <v>66</v>
      </c>
      <c r="E3891" t="s">
        <v>27</v>
      </c>
      <c r="F3891" t="s">
        <v>7</v>
      </c>
      <c r="G3891">
        <v>10</v>
      </c>
      <c r="H3891" t="str">
        <f>VLOOKUP(E3891,filtered_wfh_with_region!$AA$2:$AB$31,2,FALSE)</f>
        <v>South</v>
      </c>
      <c r="AE3891">
        <v>2022</v>
      </c>
      <c r="AF3891">
        <v>10</v>
      </c>
      <c r="AG3891" t="s">
        <v>84</v>
      </c>
      <c r="AK3891" t="s">
        <v>84</v>
      </c>
      <c r="AL3891">
        <v>10</v>
      </c>
      <c r="AP3891" t="s">
        <v>39</v>
      </c>
      <c r="AQ3891">
        <v>10</v>
      </c>
      <c r="AT3891">
        <v>2022</v>
      </c>
      <c r="AU3891" t="s">
        <v>39</v>
      </c>
      <c r="AV3891">
        <v>10</v>
      </c>
    </row>
    <row r="3892" spans="1:48" x14ac:dyDescent="0.4">
      <c r="A3892" t="s">
        <v>45</v>
      </c>
      <c r="B3892">
        <v>2022</v>
      </c>
      <c r="C3892" t="s">
        <v>39</v>
      </c>
      <c r="D3892" t="s">
        <v>66</v>
      </c>
      <c r="E3892" t="s">
        <v>28</v>
      </c>
      <c r="F3892" t="s">
        <v>7</v>
      </c>
      <c r="G3892">
        <v>8</v>
      </c>
      <c r="H3892" t="str">
        <f>VLOOKUP(E3892,filtered_wfh_with_region!$AA$2:$AB$31,2,FALSE)</f>
        <v>South</v>
      </c>
      <c r="AE3892">
        <v>2022</v>
      </c>
      <c r="AF3892">
        <v>8</v>
      </c>
      <c r="AG3892" t="s">
        <v>84</v>
      </c>
      <c r="AK3892" t="s">
        <v>84</v>
      </c>
      <c r="AL3892">
        <v>8</v>
      </c>
      <c r="AP3892" t="s">
        <v>39</v>
      </c>
      <c r="AQ3892">
        <v>8</v>
      </c>
      <c r="AT3892">
        <v>2022</v>
      </c>
      <c r="AU3892" t="s">
        <v>39</v>
      </c>
      <c r="AV3892">
        <v>8</v>
      </c>
    </row>
    <row r="3893" spans="1:48" x14ac:dyDescent="0.4">
      <c r="A3893" t="s">
        <v>45</v>
      </c>
      <c r="B3893">
        <v>2022</v>
      </c>
      <c r="C3893" t="s">
        <v>39</v>
      </c>
      <c r="D3893" t="s">
        <v>66</v>
      </c>
      <c r="E3893" t="s">
        <v>29</v>
      </c>
      <c r="F3893" t="s">
        <v>7</v>
      </c>
      <c r="G3893">
        <v>5</v>
      </c>
      <c r="H3893" t="str">
        <f>VLOOKUP(E3893,filtered_wfh_with_region!$AA$2:$AB$31,2,FALSE)</f>
        <v>West</v>
      </c>
      <c r="AE3893">
        <v>2022</v>
      </c>
      <c r="AF3893">
        <v>5</v>
      </c>
      <c r="AG3893" t="s">
        <v>71</v>
      </c>
      <c r="AK3893" t="s">
        <v>71</v>
      </c>
      <c r="AL3893">
        <v>5</v>
      </c>
      <c r="AP3893" t="s">
        <v>39</v>
      </c>
      <c r="AQ3893">
        <v>5</v>
      </c>
      <c r="AT3893">
        <v>2022</v>
      </c>
      <c r="AU3893" t="s">
        <v>39</v>
      </c>
      <c r="AV3893">
        <v>5</v>
      </c>
    </row>
    <row r="3894" spans="1:48" x14ac:dyDescent="0.4">
      <c r="A3894" t="s">
        <v>45</v>
      </c>
      <c r="B3894">
        <v>2022</v>
      </c>
      <c r="C3894" t="s">
        <v>39</v>
      </c>
      <c r="D3894" t="s">
        <v>66</v>
      </c>
      <c r="E3894" t="s">
        <v>30</v>
      </c>
      <c r="F3894" t="s">
        <v>7</v>
      </c>
      <c r="G3894">
        <v>17</v>
      </c>
      <c r="H3894" t="str">
        <f>VLOOKUP(E3894,filtered_wfh_with_region!$AA$2:$AB$31,2,FALSE)</f>
        <v>West</v>
      </c>
      <c r="AE3894">
        <v>2022</v>
      </c>
      <c r="AF3894">
        <v>17</v>
      </c>
      <c r="AG3894" t="s">
        <v>71</v>
      </c>
      <c r="AK3894" t="s">
        <v>71</v>
      </c>
      <c r="AL3894">
        <v>17</v>
      </c>
      <c r="AP3894" t="s">
        <v>39</v>
      </c>
      <c r="AQ3894">
        <v>17</v>
      </c>
      <c r="AT3894">
        <v>2022</v>
      </c>
      <c r="AU3894" t="s">
        <v>39</v>
      </c>
      <c r="AV3894">
        <v>17</v>
      </c>
    </row>
    <row r="3895" spans="1:48" x14ac:dyDescent="0.4">
      <c r="A3895" t="s">
        <v>45</v>
      </c>
      <c r="B3895">
        <v>2022</v>
      </c>
      <c r="C3895" t="s">
        <v>39</v>
      </c>
      <c r="D3895" t="s">
        <v>66</v>
      </c>
      <c r="E3895" t="s">
        <v>31</v>
      </c>
      <c r="F3895" t="s">
        <v>7</v>
      </c>
      <c r="G3895">
        <v>4</v>
      </c>
      <c r="H3895" t="str">
        <f>VLOOKUP(E3895,filtered_wfh_with_region!$AA$2:$AB$31,2,FALSE)</f>
        <v>West</v>
      </c>
      <c r="AE3895">
        <v>2022</v>
      </c>
      <c r="AF3895">
        <v>4</v>
      </c>
      <c r="AG3895" t="s">
        <v>71</v>
      </c>
      <c r="AK3895" t="s">
        <v>71</v>
      </c>
      <c r="AL3895">
        <v>4</v>
      </c>
      <c r="AP3895" t="s">
        <v>39</v>
      </c>
      <c r="AQ3895">
        <v>4</v>
      </c>
      <c r="AT3895">
        <v>2022</v>
      </c>
      <c r="AU3895" t="s">
        <v>39</v>
      </c>
      <c r="AV3895">
        <v>4</v>
      </c>
    </row>
    <row r="3896" spans="1:48" x14ac:dyDescent="0.4">
      <c r="A3896" t="s">
        <v>45</v>
      </c>
      <c r="B3896">
        <v>2022</v>
      </c>
      <c r="C3896" t="s">
        <v>39</v>
      </c>
      <c r="D3896" t="s">
        <v>66</v>
      </c>
      <c r="E3896" t="s">
        <v>32</v>
      </c>
      <c r="F3896" t="s">
        <v>7</v>
      </c>
      <c r="G3896">
        <v>14</v>
      </c>
      <c r="H3896" t="str">
        <f>VLOOKUP(E3896,filtered_wfh_with_region!$AA$2:$AB$31,2,FALSE)</f>
        <v>West</v>
      </c>
      <c r="AE3896">
        <v>2022</v>
      </c>
      <c r="AF3896">
        <v>14</v>
      </c>
      <c r="AG3896" t="s">
        <v>71</v>
      </c>
      <c r="AK3896" t="s">
        <v>71</v>
      </c>
      <c r="AL3896">
        <v>14</v>
      </c>
      <c r="AP3896" t="s">
        <v>39</v>
      </c>
      <c r="AQ3896">
        <v>14</v>
      </c>
      <c r="AT3896">
        <v>2022</v>
      </c>
      <c r="AU3896" t="s">
        <v>39</v>
      </c>
      <c r="AV3896">
        <v>14</v>
      </c>
    </row>
    <row r="3897" spans="1:48" x14ac:dyDescent="0.4">
      <c r="A3897" t="s">
        <v>45</v>
      </c>
      <c r="B3897">
        <v>2022</v>
      </c>
      <c r="C3897" t="s">
        <v>39</v>
      </c>
      <c r="D3897" t="s">
        <v>66</v>
      </c>
      <c r="E3897" t="s">
        <v>33</v>
      </c>
      <c r="F3897" t="s">
        <v>7</v>
      </c>
      <c r="G3897">
        <v>6</v>
      </c>
      <c r="H3897" t="str">
        <f>VLOOKUP(E3897,filtered_wfh_with_region!$AA$2:$AB$31,2,FALSE)</f>
        <v>West</v>
      </c>
      <c r="AE3897">
        <v>2022</v>
      </c>
      <c r="AF3897">
        <v>6</v>
      </c>
      <c r="AG3897" t="s">
        <v>71</v>
      </c>
      <c r="AK3897" t="s">
        <v>71</v>
      </c>
      <c r="AL3897">
        <v>6</v>
      </c>
      <c r="AP3897" t="s">
        <v>39</v>
      </c>
      <c r="AQ3897">
        <v>6</v>
      </c>
      <c r="AT3897">
        <v>2022</v>
      </c>
      <c r="AU3897" t="s">
        <v>39</v>
      </c>
      <c r="AV3897">
        <v>6</v>
      </c>
    </row>
    <row r="3898" spans="1:48" x14ac:dyDescent="0.4">
      <c r="A3898" t="s">
        <v>45</v>
      </c>
      <c r="B3898">
        <v>2022</v>
      </c>
      <c r="C3898" t="s">
        <v>39</v>
      </c>
      <c r="D3898" t="s">
        <v>66</v>
      </c>
      <c r="E3898" t="s">
        <v>34</v>
      </c>
      <c r="F3898" t="s">
        <v>7</v>
      </c>
      <c r="G3898">
        <v>3</v>
      </c>
      <c r="H3898" t="str">
        <f>VLOOKUP(E3898,filtered_wfh_with_region!$AA$2:$AB$31,2,FALSE)</f>
        <v>West</v>
      </c>
      <c r="AE3898">
        <v>2022</v>
      </c>
      <c r="AF3898">
        <v>3</v>
      </c>
      <c r="AG3898" t="s">
        <v>71</v>
      </c>
      <c r="AK3898" t="s">
        <v>71</v>
      </c>
      <c r="AL3898">
        <v>3</v>
      </c>
      <c r="AP3898" t="s">
        <v>39</v>
      </c>
      <c r="AQ3898">
        <v>3</v>
      </c>
      <c r="AT3898">
        <v>2022</v>
      </c>
      <c r="AU3898" t="s">
        <v>39</v>
      </c>
      <c r="AV3898">
        <v>3</v>
      </c>
    </row>
    <row r="3899" spans="1:48" x14ac:dyDescent="0.4">
      <c r="A3899" t="s">
        <v>45</v>
      </c>
      <c r="B3899">
        <v>2022</v>
      </c>
      <c r="C3899" t="s">
        <v>39</v>
      </c>
      <c r="D3899" t="s">
        <v>66</v>
      </c>
      <c r="E3899" t="s">
        <v>35</v>
      </c>
      <c r="F3899" t="s">
        <v>7</v>
      </c>
      <c r="G3899">
        <v>12</v>
      </c>
      <c r="H3899" t="str">
        <f>VLOOKUP(E3899,filtered_wfh_with_region!$AA$2:$AB$31,2,FALSE)</f>
        <v>North</v>
      </c>
      <c r="AE3899">
        <v>2022</v>
      </c>
      <c r="AF3899">
        <v>12</v>
      </c>
      <c r="AG3899" t="s">
        <v>83</v>
      </c>
      <c r="AK3899" t="s">
        <v>83</v>
      </c>
      <c r="AL3899">
        <v>12</v>
      </c>
      <c r="AP3899" t="s">
        <v>39</v>
      </c>
      <c r="AQ3899">
        <v>12</v>
      </c>
      <c r="AT3899">
        <v>2022</v>
      </c>
      <c r="AU3899" t="s">
        <v>39</v>
      </c>
      <c r="AV3899">
        <v>12</v>
      </c>
    </row>
    <row r="3900" spans="1:48" x14ac:dyDescent="0.4">
      <c r="A3900" t="s">
        <v>45</v>
      </c>
      <c r="B3900">
        <v>2022</v>
      </c>
      <c r="C3900" t="s">
        <v>39</v>
      </c>
      <c r="D3900" t="s">
        <v>66</v>
      </c>
      <c r="E3900" t="s">
        <v>36</v>
      </c>
      <c r="F3900" t="s">
        <v>7</v>
      </c>
      <c r="G3900">
        <v>6</v>
      </c>
      <c r="H3900" t="str">
        <f>VLOOKUP(E3900,filtered_wfh_with_region!$AA$2:$AB$31,2,FALSE)</f>
        <v>North</v>
      </c>
      <c r="AE3900">
        <v>2022</v>
      </c>
      <c r="AF3900">
        <v>6</v>
      </c>
      <c r="AG3900" t="s">
        <v>83</v>
      </c>
      <c r="AK3900" t="s">
        <v>83</v>
      </c>
      <c r="AL3900">
        <v>6</v>
      </c>
      <c r="AP3900" t="s">
        <v>39</v>
      </c>
      <c r="AQ3900">
        <v>6</v>
      </c>
      <c r="AT3900">
        <v>2022</v>
      </c>
      <c r="AU3900" t="s">
        <v>39</v>
      </c>
      <c r="AV3900">
        <v>6</v>
      </c>
    </row>
    <row r="3901" spans="1:48" x14ac:dyDescent="0.4">
      <c r="A3901" t="s">
        <v>45</v>
      </c>
      <c r="B3901">
        <v>2022</v>
      </c>
      <c r="C3901" t="s">
        <v>39</v>
      </c>
      <c r="D3901" t="s">
        <v>66</v>
      </c>
      <c r="E3901" t="s">
        <v>37</v>
      </c>
      <c r="F3901" t="s">
        <v>7</v>
      </c>
      <c r="G3901">
        <v>5</v>
      </c>
      <c r="H3901" t="str">
        <f>VLOOKUP(E3901,filtered_wfh_with_region!$AA$2:$AB$31,2,FALSE)</f>
        <v>North</v>
      </c>
      <c r="AE3901">
        <v>2022</v>
      </c>
      <c r="AF3901">
        <v>5</v>
      </c>
      <c r="AG3901" t="s">
        <v>83</v>
      </c>
      <c r="AK3901" t="s">
        <v>83</v>
      </c>
      <c r="AL3901">
        <v>5</v>
      </c>
      <c r="AP3901" t="s">
        <v>39</v>
      </c>
      <c r="AQ3901">
        <v>5</v>
      </c>
      <c r="AT3901">
        <v>2022</v>
      </c>
      <c r="AU3901" t="s">
        <v>39</v>
      </c>
      <c r="AV3901">
        <v>5</v>
      </c>
    </row>
    <row r="3902" spans="1:48" x14ac:dyDescent="0.4">
      <c r="A3902" t="s">
        <v>45</v>
      </c>
      <c r="B3902">
        <v>2022</v>
      </c>
      <c r="C3902" t="s">
        <v>39</v>
      </c>
      <c r="D3902" t="s">
        <v>67</v>
      </c>
      <c r="E3902" t="s">
        <v>8</v>
      </c>
      <c r="F3902" t="s">
        <v>7</v>
      </c>
      <c r="G3902">
        <v>0</v>
      </c>
      <c r="H3902" t="str">
        <f>VLOOKUP(E3902,filtered_wfh_with_region!$AA$2:$AB$31,2,FALSE)</f>
        <v>East</v>
      </c>
      <c r="AE3902">
        <v>2022</v>
      </c>
      <c r="AF3902">
        <v>0</v>
      </c>
      <c r="AG3902" t="s">
        <v>82</v>
      </c>
      <c r="AK3902" t="s">
        <v>82</v>
      </c>
      <c r="AL3902">
        <v>0</v>
      </c>
      <c r="AP3902" t="s">
        <v>39</v>
      </c>
      <c r="AQ3902">
        <v>0</v>
      </c>
      <c r="AT3902">
        <v>2022</v>
      </c>
      <c r="AU3902" t="s">
        <v>39</v>
      </c>
      <c r="AV3902">
        <v>0</v>
      </c>
    </row>
    <row r="3903" spans="1:48" x14ac:dyDescent="0.4">
      <c r="A3903" t="s">
        <v>45</v>
      </c>
      <c r="B3903">
        <v>2022</v>
      </c>
      <c r="C3903" t="s">
        <v>39</v>
      </c>
      <c r="D3903" t="s">
        <v>67</v>
      </c>
      <c r="E3903" t="s">
        <v>9</v>
      </c>
      <c r="F3903" t="s">
        <v>7</v>
      </c>
      <c r="G3903">
        <v>16</v>
      </c>
      <c r="H3903" t="str">
        <f>VLOOKUP(E3903,filtered_wfh_with_region!$AA$2:$AB$31,2,FALSE)</f>
        <v>East</v>
      </c>
      <c r="AE3903">
        <v>2022</v>
      </c>
      <c r="AF3903">
        <v>16</v>
      </c>
      <c r="AG3903" t="s">
        <v>82</v>
      </c>
      <c r="AK3903" t="s">
        <v>82</v>
      </c>
      <c r="AL3903">
        <v>16</v>
      </c>
      <c r="AP3903" t="s">
        <v>39</v>
      </c>
      <c r="AQ3903">
        <v>16</v>
      </c>
      <c r="AT3903">
        <v>2022</v>
      </c>
      <c r="AU3903" t="s">
        <v>39</v>
      </c>
      <c r="AV3903">
        <v>16</v>
      </c>
    </row>
    <row r="3904" spans="1:48" x14ac:dyDescent="0.4">
      <c r="A3904" t="s">
        <v>45</v>
      </c>
      <c r="B3904">
        <v>2022</v>
      </c>
      <c r="C3904" t="s">
        <v>39</v>
      </c>
      <c r="D3904" t="s">
        <v>67</v>
      </c>
      <c r="E3904" t="s">
        <v>10</v>
      </c>
      <c r="F3904" t="s">
        <v>7</v>
      </c>
      <c r="G3904">
        <v>10</v>
      </c>
      <c r="H3904" t="str">
        <f>VLOOKUP(E3904,filtered_wfh_with_region!$AA$2:$AB$31,2,FALSE)</f>
        <v>East</v>
      </c>
      <c r="AE3904">
        <v>2022</v>
      </c>
      <c r="AF3904">
        <v>10</v>
      </c>
      <c r="AG3904" t="s">
        <v>82</v>
      </c>
      <c r="AK3904" t="s">
        <v>82</v>
      </c>
      <c r="AL3904">
        <v>10</v>
      </c>
      <c r="AP3904" t="s">
        <v>39</v>
      </c>
      <c r="AQ3904">
        <v>10</v>
      </c>
      <c r="AT3904">
        <v>2022</v>
      </c>
      <c r="AU3904" t="s">
        <v>39</v>
      </c>
      <c r="AV3904">
        <v>10</v>
      </c>
    </row>
    <row r="3905" spans="1:48" x14ac:dyDescent="0.4">
      <c r="A3905" t="s">
        <v>45</v>
      </c>
      <c r="B3905">
        <v>2022</v>
      </c>
      <c r="C3905" t="s">
        <v>39</v>
      </c>
      <c r="D3905" t="s">
        <v>67</v>
      </c>
      <c r="E3905" t="s">
        <v>11</v>
      </c>
      <c r="F3905" t="s">
        <v>7</v>
      </c>
      <c r="G3905">
        <v>5</v>
      </c>
      <c r="H3905" t="str">
        <f>VLOOKUP(E3905,filtered_wfh_with_region!$AA$2:$AB$31,2,FALSE)</f>
        <v>East</v>
      </c>
      <c r="AE3905">
        <v>2022</v>
      </c>
      <c r="AF3905">
        <v>5</v>
      </c>
      <c r="AG3905" t="s">
        <v>82</v>
      </c>
      <c r="AK3905" t="s">
        <v>82</v>
      </c>
      <c r="AL3905">
        <v>5</v>
      </c>
      <c r="AP3905" t="s">
        <v>39</v>
      </c>
      <c r="AQ3905">
        <v>5</v>
      </c>
      <c r="AT3905">
        <v>2022</v>
      </c>
      <c r="AU3905" t="s">
        <v>39</v>
      </c>
      <c r="AV3905">
        <v>5</v>
      </c>
    </row>
    <row r="3906" spans="1:48" x14ac:dyDescent="0.4">
      <c r="A3906" t="s">
        <v>45</v>
      </c>
      <c r="B3906">
        <v>2022</v>
      </c>
      <c r="C3906" t="s">
        <v>39</v>
      </c>
      <c r="D3906" t="s">
        <v>67</v>
      </c>
      <c r="E3906" t="s">
        <v>12</v>
      </c>
      <c r="F3906" t="s">
        <v>7</v>
      </c>
      <c r="G3906">
        <v>0</v>
      </c>
      <c r="H3906" t="str">
        <f>VLOOKUP(E3906,filtered_wfh_with_region!$AA$2:$AB$31,2,FALSE)</f>
        <v>East</v>
      </c>
      <c r="AE3906">
        <v>2022</v>
      </c>
      <c r="AF3906">
        <v>0</v>
      </c>
      <c r="AG3906" t="s">
        <v>82</v>
      </c>
      <c r="AK3906" t="s">
        <v>82</v>
      </c>
      <c r="AL3906">
        <v>0</v>
      </c>
      <c r="AP3906" t="s">
        <v>39</v>
      </c>
      <c r="AQ3906">
        <v>0</v>
      </c>
      <c r="AT3906">
        <v>2022</v>
      </c>
      <c r="AU3906" t="s">
        <v>39</v>
      </c>
      <c r="AV3906">
        <v>0</v>
      </c>
    </row>
    <row r="3907" spans="1:48" x14ac:dyDescent="0.4">
      <c r="A3907" t="s">
        <v>45</v>
      </c>
      <c r="B3907">
        <v>2022</v>
      </c>
      <c r="C3907" t="s">
        <v>39</v>
      </c>
      <c r="D3907" t="s">
        <v>67</v>
      </c>
      <c r="E3907" t="s">
        <v>13</v>
      </c>
      <c r="F3907" t="s">
        <v>7</v>
      </c>
      <c r="G3907">
        <v>4</v>
      </c>
      <c r="H3907" t="str">
        <f>VLOOKUP(E3907,filtered_wfh_with_region!$AA$2:$AB$31,2,FALSE)</f>
        <v>East</v>
      </c>
      <c r="AE3907">
        <v>2022</v>
      </c>
      <c r="AF3907">
        <v>4</v>
      </c>
      <c r="AG3907" t="s">
        <v>82</v>
      </c>
      <c r="AK3907" t="s">
        <v>82</v>
      </c>
      <c r="AL3907">
        <v>4</v>
      </c>
      <c r="AP3907" t="s">
        <v>39</v>
      </c>
      <c r="AQ3907">
        <v>4</v>
      </c>
      <c r="AT3907">
        <v>2022</v>
      </c>
      <c r="AU3907" t="s">
        <v>39</v>
      </c>
      <c r="AV3907">
        <v>4</v>
      </c>
    </row>
    <row r="3908" spans="1:48" x14ac:dyDescent="0.4">
      <c r="A3908" t="s">
        <v>45</v>
      </c>
      <c r="B3908">
        <v>2022</v>
      </c>
      <c r="C3908" t="s">
        <v>39</v>
      </c>
      <c r="D3908" t="s">
        <v>67</v>
      </c>
      <c r="E3908" t="s">
        <v>14</v>
      </c>
      <c r="F3908" t="s">
        <v>7</v>
      </c>
      <c r="G3908">
        <v>2</v>
      </c>
      <c r="H3908" t="str">
        <f>VLOOKUP(E3908,filtered_wfh_with_region!$AA$2:$AB$31,2,FALSE)</f>
        <v>Midlands</v>
      </c>
      <c r="AE3908">
        <v>2022</v>
      </c>
      <c r="AF3908">
        <v>2</v>
      </c>
      <c r="AG3908" t="s">
        <v>72</v>
      </c>
      <c r="AK3908" t="s">
        <v>72</v>
      </c>
      <c r="AL3908">
        <v>2</v>
      </c>
      <c r="AP3908" t="s">
        <v>39</v>
      </c>
      <c r="AQ3908">
        <v>2</v>
      </c>
      <c r="AT3908">
        <v>2022</v>
      </c>
      <c r="AU3908" t="s">
        <v>39</v>
      </c>
      <c r="AV3908">
        <v>2</v>
      </c>
    </row>
    <row r="3909" spans="1:48" x14ac:dyDescent="0.4">
      <c r="A3909" t="s">
        <v>45</v>
      </c>
      <c r="B3909">
        <v>2022</v>
      </c>
      <c r="C3909" t="s">
        <v>39</v>
      </c>
      <c r="D3909" t="s">
        <v>67</v>
      </c>
      <c r="E3909" t="s">
        <v>15</v>
      </c>
      <c r="F3909" t="s">
        <v>7</v>
      </c>
      <c r="G3909">
        <v>1</v>
      </c>
      <c r="H3909" t="str">
        <f>VLOOKUP(E3909,filtered_wfh_with_region!$AA$2:$AB$31,2,FALSE)</f>
        <v>Midlands</v>
      </c>
      <c r="AE3909">
        <v>2022</v>
      </c>
      <c r="AF3909">
        <v>1</v>
      </c>
      <c r="AG3909" t="s">
        <v>72</v>
      </c>
      <c r="AK3909" t="s">
        <v>72</v>
      </c>
      <c r="AL3909">
        <v>1</v>
      </c>
      <c r="AP3909" t="s">
        <v>39</v>
      </c>
      <c r="AQ3909">
        <v>1</v>
      </c>
      <c r="AT3909">
        <v>2022</v>
      </c>
      <c r="AU3909" t="s">
        <v>39</v>
      </c>
      <c r="AV3909">
        <v>1</v>
      </c>
    </row>
    <row r="3910" spans="1:48" x14ac:dyDescent="0.4">
      <c r="A3910" t="s">
        <v>45</v>
      </c>
      <c r="B3910">
        <v>2022</v>
      </c>
      <c r="C3910" t="s">
        <v>39</v>
      </c>
      <c r="D3910" t="s">
        <v>67</v>
      </c>
      <c r="E3910" t="s">
        <v>16</v>
      </c>
      <c r="F3910" t="s">
        <v>7</v>
      </c>
      <c r="G3910">
        <v>3</v>
      </c>
      <c r="H3910" t="str">
        <f>VLOOKUP(E3910,filtered_wfh_with_region!$AA$2:$AB$31,2,FALSE)</f>
        <v>Midlands</v>
      </c>
      <c r="AE3910">
        <v>2022</v>
      </c>
      <c r="AF3910">
        <v>3</v>
      </c>
      <c r="AG3910" t="s">
        <v>72</v>
      </c>
      <c r="AK3910" t="s">
        <v>72</v>
      </c>
      <c r="AL3910">
        <v>3</v>
      </c>
      <c r="AP3910" t="s">
        <v>39</v>
      </c>
      <c r="AQ3910">
        <v>3</v>
      </c>
      <c r="AT3910">
        <v>2022</v>
      </c>
      <c r="AU3910" t="s">
        <v>39</v>
      </c>
      <c r="AV3910">
        <v>3</v>
      </c>
    </row>
    <row r="3911" spans="1:48" x14ac:dyDescent="0.4">
      <c r="A3911" t="s">
        <v>45</v>
      </c>
      <c r="B3911">
        <v>2022</v>
      </c>
      <c r="C3911" t="s">
        <v>39</v>
      </c>
      <c r="D3911" t="s">
        <v>67</v>
      </c>
      <c r="E3911" t="s">
        <v>17</v>
      </c>
      <c r="F3911" t="s">
        <v>7</v>
      </c>
      <c r="G3911">
        <v>3</v>
      </c>
      <c r="H3911" t="str">
        <f>VLOOKUP(E3911,filtered_wfh_with_region!$AA$2:$AB$31,2,FALSE)</f>
        <v>East</v>
      </c>
      <c r="AE3911">
        <v>2022</v>
      </c>
      <c r="AF3911">
        <v>3</v>
      </c>
      <c r="AG3911" t="s">
        <v>82</v>
      </c>
      <c r="AK3911" t="s">
        <v>82</v>
      </c>
      <c r="AL3911">
        <v>3</v>
      </c>
      <c r="AP3911" t="s">
        <v>39</v>
      </c>
      <c r="AQ3911">
        <v>3</v>
      </c>
      <c r="AT3911">
        <v>2022</v>
      </c>
      <c r="AU3911" t="s">
        <v>39</v>
      </c>
      <c r="AV3911">
        <v>3</v>
      </c>
    </row>
    <row r="3912" spans="1:48" x14ac:dyDescent="0.4">
      <c r="A3912" t="s">
        <v>45</v>
      </c>
      <c r="B3912">
        <v>2022</v>
      </c>
      <c r="C3912" t="s">
        <v>39</v>
      </c>
      <c r="D3912" t="s">
        <v>67</v>
      </c>
      <c r="E3912" t="s">
        <v>18</v>
      </c>
      <c r="F3912" t="s">
        <v>7</v>
      </c>
      <c r="G3912">
        <v>12</v>
      </c>
      <c r="H3912" t="str">
        <f>VLOOKUP(E3912,filtered_wfh_with_region!$AA$2:$AB$31,2,FALSE)</f>
        <v>East</v>
      </c>
      <c r="AE3912">
        <v>2022</v>
      </c>
      <c r="AF3912">
        <v>12</v>
      </c>
      <c r="AG3912" t="s">
        <v>82</v>
      </c>
      <c r="AK3912" t="s">
        <v>82</v>
      </c>
      <c r="AL3912">
        <v>12</v>
      </c>
      <c r="AP3912" t="s">
        <v>39</v>
      </c>
      <c r="AQ3912">
        <v>12</v>
      </c>
      <c r="AT3912">
        <v>2022</v>
      </c>
      <c r="AU3912" t="s">
        <v>39</v>
      </c>
      <c r="AV3912">
        <v>12</v>
      </c>
    </row>
    <row r="3913" spans="1:48" x14ac:dyDescent="0.4">
      <c r="A3913" t="s">
        <v>45</v>
      </c>
      <c r="B3913">
        <v>2022</v>
      </c>
      <c r="C3913" t="s">
        <v>39</v>
      </c>
      <c r="D3913" t="s">
        <v>67</v>
      </c>
      <c r="E3913" t="s">
        <v>19</v>
      </c>
      <c r="F3913" t="s">
        <v>7</v>
      </c>
      <c r="G3913">
        <v>1</v>
      </c>
      <c r="H3913" t="str">
        <f>VLOOKUP(E3913,filtered_wfh_with_region!$AA$2:$AB$31,2,FALSE)</f>
        <v>Midlands</v>
      </c>
      <c r="AE3913">
        <v>2022</v>
      </c>
      <c r="AF3913">
        <v>1</v>
      </c>
      <c r="AG3913" t="s">
        <v>72</v>
      </c>
      <c r="AK3913" t="s">
        <v>72</v>
      </c>
      <c r="AL3913">
        <v>1</v>
      </c>
      <c r="AP3913" t="s">
        <v>39</v>
      </c>
      <c r="AQ3913">
        <v>1</v>
      </c>
      <c r="AT3913">
        <v>2022</v>
      </c>
      <c r="AU3913" t="s">
        <v>39</v>
      </c>
      <c r="AV3913">
        <v>1</v>
      </c>
    </row>
    <row r="3914" spans="1:48" x14ac:dyDescent="0.4">
      <c r="A3914" t="s">
        <v>45</v>
      </c>
      <c r="B3914">
        <v>2022</v>
      </c>
      <c r="C3914" t="s">
        <v>39</v>
      </c>
      <c r="D3914" t="s">
        <v>67</v>
      </c>
      <c r="E3914" t="s">
        <v>20</v>
      </c>
      <c r="F3914" t="s">
        <v>7</v>
      </c>
      <c r="G3914">
        <v>2</v>
      </c>
      <c r="H3914" t="str">
        <f>VLOOKUP(E3914,filtered_wfh_with_region!$AA$2:$AB$31,2,FALSE)</f>
        <v>Midlands</v>
      </c>
      <c r="AE3914">
        <v>2022</v>
      </c>
      <c r="AF3914">
        <v>2</v>
      </c>
      <c r="AG3914" t="s">
        <v>72</v>
      </c>
      <c r="AK3914" t="s">
        <v>72</v>
      </c>
      <c r="AL3914">
        <v>2</v>
      </c>
      <c r="AP3914" t="s">
        <v>39</v>
      </c>
      <c r="AQ3914">
        <v>2</v>
      </c>
      <c r="AT3914">
        <v>2022</v>
      </c>
      <c r="AU3914" t="s">
        <v>39</v>
      </c>
      <c r="AV3914">
        <v>2</v>
      </c>
    </row>
    <row r="3915" spans="1:48" x14ac:dyDescent="0.4">
      <c r="A3915" t="s">
        <v>45</v>
      </c>
      <c r="B3915">
        <v>2022</v>
      </c>
      <c r="C3915" t="s">
        <v>39</v>
      </c>
      <c r="D3915" t="s">
        <v>67</v>
      </c>
      <c r="E3915" t="s">
        <v>21</v>
      </c>
      <c r="F3915" t="s">
        <v>7</v>
      </c>
      <c r="G3915">
        <v>7</v>
      </c>
      <c r="H3915" t="str">
        <f>VLOOKUP(E3915,filtered_wfh_with_region!$AA$2:$AB$31,2,FALSE)</f>
        <v>East</v>
      </c>
      <c r="AE3915">
        <v>2022</v>
      </c>
      <c r="AF3915">
        <v>7</v>
      </c>
      <c r="AG3915" t="s">
        <v>82</v>
      </c>
      <c r="AK3915" t="s">
        <v>82</v>
      </c>
      <c r="AL3915">
        <v>7</v>
      </c>
      <c r="AP3915" t="s">
        <v>39</v>
      </c>
      <c r="AQ3915">
        <v>7</v>
      </c>
      <c r="AT3915">
        <v>2022</v>
      </c>
      <c r="AU3915" t="s">
        <v>39</v>
      </c>
      <c r="AV3915">
        <v>7</v>
      </c>
    </row>
    <row r="3916" spans="1:48" x14ac:dyDescent="0.4">
      <c r="A3916" t="s">
        <v>45</v>
      </c>
      <c r="B3916">
        <v>2022</v>
      </c>
      <c r="C3916" t="s">
        <v>39</v>
      </c>
      <c r="D3916" t="s">
        <v>67</v>
      </c>
      <c r="E3916" t="s">
        <v>22</v>
      </c>
      <c r="F3916" t="s">
        <v>7</v>
      </c>
      <c r="G3916">
        <v>4</v>
      </c>
      <c r="H3916" t="str">
        <f>VLOOKUP(E3916,filtered_wfh_with_region!$AA$2:$AB$31,2,FALSE)</f>
        <v>East</v>
      </c>
      <c r="AE3916">
        <v>2022</v>
      </c>
      <c r="AF3916">
        <v>4</v>
      </c>
      <c r="AG3916" t="s">
        <v>82</v>
      </c>
      <c r="AK3916" t="s">
        <v>82</v>
      </c>
      <c r="AL3916">
        <v>4</v>
      </c>
      <c r="AP3916" t="s">
        <v>39</v>
      </c>
      <c r="AQ3916">
        <v>4</v>
      </c>
      <c r="AT3916">
        <v>2022</v>
      </c>
      <c r="AU3916" t="s">
        <v>39</v>
      </c>
      <c r="AV3916">
        <v>4</v>
      </c>
    </row>
    <row r="3917" spans="1:48" x14ac:dyDescent="0.4">
      <c r="A3917" t="s">
        <v>45</v>
      </c>
      <c r="B3917">
        <v>2022</v>
      </c>
      <c r="C3917" t="s">
        <v>39</v>
      </c>
      <c r="D3917" t="s">
        <v>67</v>
      </c>
      <c r="E3917" t="s">
        <v>23</v>
      </c>
      <c r="F3917" t="s">
        <v>7</v>
      </c>
      <c r="G3917">
        <v>2</v>
      </c>
      <c r="H3917" t="str">
        <f>VLOOKUP(E3917,filtered_wfh_with_region!$AA$2:$AB$31,2,FALSE)</f>
        <v>South</v>
      </c>
      <c r="AE3917">
        <v>2022</v>
      </c>
      <c r="AF3917">
        <v>2</v>
      </c>
      <c r="AG3917" t="s">
        <v>84</v>
      </c>
      <c r="AK3917" t="s">
        <v>84</v>
      </c>
      <c r="AL3917">
        <v>2</v>
      </c>
      <c r="AP3917" t="s">
        <v>39</v>
      </c>
      <c r="AQ3917">
        <v>2</v>
      </c>
      <c r="AT3917">
        <v>2022</v>
      </c>
      <c r="AU3917" t="s">
        <v>39</v>
      </c>
      <c r="AV3917">
        <v>2</v>
      </c>
    </row>
    <row r="3918" spans="1:48" x14ac:dyDescent="0.4">
      <c r="A3918" t="s">
        <v>45</v>
      </c>
      <c r="B3918">
        <v>2022</v>
      </c>
      <c r="C3918" t="s">
        <v>39</v>
      </c>
      <c r="D3918" t="s">
        <v>67</v>
      </c>
      <c r="E3918" t="s">
        <v>24</v>
      </c>
      <c r="F3918" t="s">
        <v>7</v>
      </c>
      <c r="G3918">
        <v>8</v>
      </c>
      <c r="H3918" t="str">
        <f>VLOOKUP(E3918,filtered_wfh_with_region!$AA$2:$AB$31,2,FALSE)</f>
        <v>South</v>
      </c>
      <c r="AE3918">
        <v>2022</v>
      </c>
      <c r="AF3918">
        <v>8</v>
      </c>
      <c r="AG3918" t="s">
        <v>84</v>
      </c>
      <c r="AK3918" t="s">
        <v>84</v>
      </c>
      <c r="AL3918">
        <v>8</v>
      </c>
      <c r="AP3918" t="s">
        <v>39</v>
      </c>
      <c r="AQ3918">
        <v>8</v>
      </c>
      <c r="AT3918">
        <v>2022</v>
      </c>
      <c r="AU3918" t="s">
        <v>39</v>
      </c>
      <c r="AV3918">
        <v>8</v>
      </c>
    </row>
    <row r="3919" spans="1:48" x14ac:dyDescent="0.4">
      <c r="A3919" t="s">
        <v>45</v>
      </c>
      <c r="B3919">
        <v>2022</v>
      </c>
      <c r="C3919" t="s">
        <v>39</v>
      </c>
      <c r="D3919" t="s">
        <v>67</v>
      </c>
      <c r="E3919" t="s">
        <v>25</v>
      </c>
      <c r="F3919" t="s">
        <v>7</v>
      </c>
      <c r="G3919">
        <v>3</v>
      </c>
      <c r="H3919" t="str">
        <f>VLOOKUP(E3919,filtered_wfh_with_region!$AA$2:$AB$31,2,FALSE)</f>
        <v>South</v>
      </c>
      <c r="AE3919">
        <v>2022</v>
      </c>
      <c r="AF3919">
        <v>3</v>
      </c>
      <c r="AG3919" t="s">
        <v>84</v>
      </c>
      <c r="AK3919" t="s">
        <v>84</v>
      </c>
      <c r="AL3919">
        <v>3</v>
      </c>
      <c r="AP3919" t="s">
        <v>39</v>
      </c>
      <c r="AQ3919">
        <v>3</v>
      </c>
      <c r="AT3919">
        <v>2022</v>
      </c>
      <c r="AU3919" t="s">
        <v>39</v>
      </c>
      <c r="AV3919">
        <v>3</v>
      </c>
    </row>
    <row r="3920" spans="1:48" x14ac:dyDescent="0.4">
      <c r="A3920" t="s">
        <v>45</v>
      </c>
      <c r="B3920">
        <v>2022</v>
      </c>
      <c r="C3920" t="s">
        <v>39</v>
      </c>
      <c r="D3920" t="s">
        <v>67</v>
      </c>
      <c r="E3920" t="s">
        <v>26</v>
      </c>
      <c r="F3920" t="s">
        <v>7</v>
      </c>
      <c r="G3920">
        <v>1</v>
      </c>
      <c r="H3920" t="str">
        <f>VLOOKUP(E3920,filtered_wfh_with_region!$AA$2:$AB$31,2,FALSE)</f>
        <v>South</v>
      </c>
      <c r="AE3920">
        <v>2022</v>
      </c>
      <c r="AF3920">
        <v>1</v>
      </c>
      <c r="AG3920" t="s">
        <v>84</v>
      </c>
      <c r="AK3920" t="s">
        <v>84</v>
      </c>
      <c r="AL3920">
        <v>1</v>
      </c>
      <c r="AP3920" t="s">
        <v>39</v>
      </c>
      <c r="AQ3920">
        <v>1</v>
      </c>
      <c r="AT3920">
        <v>2022</v>
      </c>
      <c r="AU3920" t="s">
        <v>39</v>
      </c>
      <c r="AV3920">
        <v>1</v>
      </c>
    </row>
    <row r="3921" spans="1:48" x14ac:dyDescent="0.4">
      <c r="A3921" t="s">
        <v>45</v>
      </c>
      <c r="B3921">
        <v>2022</v>
      </c>
      <c r="C3921" t="s">
        <v>39</v>
      </c>
      <c r="D3921" t="s">
        <v>67</v>
      </c>
      <c r="E3921" t="s">
        <v>27</v>
      </c>
      <c r="F3921" t="s">
        <v>7</v>
      </c>
      <c r="G3921">
        <v>0</v>
      </c>
      <c r="H3921" t="str">
        <f>VLOOKUP(E3921,filtered_wfh_with_region!$AA$2:$AB$31,2,FALSE)</f>
        <v>South</v>
      </c>
      <c r="AE3921">
        <v>2022</v>
      </c>
      <c r="AF3921">
        <v>0</v>
      </c>
      <c r="AG3921" t="s">
        <v>84</v>
      </c>
      <c r="AK3921" t="s">
        <v>84</v>
      </c>
      <c r="AL3921">
        <v>0</v>
      </c>
      <c r="AP3921" t="s">
        <v>39</v>
      </c>
      <c r="AQ3921">
        <v>0</v>
      </c>
      <c r="AT3921">
        <v>2022</v>
      </c>
      <c r="AU3921" t="s">
        <v>39</v>
      </c>
      <c r="AV3921">
        <v>0</v>
      </c>
    </row>
    <row r="3922" spans="1:48" x14ac:dyDescent="0.4">
      <c r="A3922" t="s">
        <v>45</v>
      </c>
      <c r="B3922">
        <v>2022</v>
      </c>
      <c r="C3922" t="s">
        <v>39</v>
      </c>
      <c r="D3922" t="s">
        <v>67</v>
      </c>
      <c r="E3922" t="s">
        <v>28</v>
      </c>
      <c r="F3922" t="s">
        <v>7</v>
      </c>
      <c r="G3922">
        <v>4</v>
      </c>
      <c r="H3922" t="str">
        <f>VLOOKUP(E3922,filtered_wfh_with_region!$AA$2:$AB$31,2,FALSE)</f>
        <v>South</v>
      </c>
      <c r="AE3922">
        <v>2022</v>
      </c>
      <c r="AF3922">
        <v>4</v>
      </c>
      <c r="AG3922" t="s">
        <v>84</v>
      </c>
      <c r="AK3922" t="s">
        <v>84</v>
      </c>
      <c r="AL3922">
        <v>4</v>
      </c>
      <c r="AP3922" t="s">
        <v>39</v>
      </c>
      <c r="AQ3922">
        <v>4</v>
      </c>
      <c r="AT3922">
        <v>2022</v>
      </c>
      <c r="AU3922" t="s">
        <v>39</v>
      </c>
      <c r="AV3922">
        <v>4</v>
      </c>
    </row>
    <row r="3923" spans="1:48" x14ac:dyDescent="0.4">
      <c r="A3923" t="s">
        <v>45</v>
      </c>
      <c r="B3923">
        <v>2022</v>
      </c>
      <c r="C3923" t="s">
        <v>39</v>
      </c>
      <c r="D3923" t="s">
        <v>67</v>
      </c>
      <c r="E3923" t="s">
        <v>29</v>
      </c>
      <c r="F3923" t="s">
        <v>7</v>
      </c>
      <c r="G3923">
        <v>0</v>
      </c>
      <c r="H3923" t="str">
        <f>VLOOKUP(E3923,filtered_wfh_with_region!$AA$2:$AB$31,2,FALSE)</f>
        <v>West</v>
      </c>
      <c r="AE3923">
        <v>2022</v>
      </c>
      <c r="AF3923">
        <v>0</v>
      </c>
      <c r="AG3923" t="s">
        <v>71</v>
      </c>
      <c r="AK3923" t="s">
        <v>71</v>
      </c>
      <c r="AL3923">
        <v>0</v>
      </c>
      <c r="AP3923" t="s">
        <v>39</v>
      </c>
      <c r="AQ3923">
        <v>0</v>
      </c>
      <c r="AT3923">
        <v>2022</v>
      </c>
      <c r="AU3923" t="s">
        <v>39</v>
      </c>
      <c r="AV3923">
        <v>0</v>
      </c>
    </row>
    <row r="3924" spans="1:48" x14ac:dyDescent="0.4">
      <c r="A3924" t="s">
        <v>45</v>
      </c>
      <c r="B3924">
        <v>2022</v>
      </c>
      <c r="C3924" t="s">
        <v>39</v>
      </c>
      <c r="D3924" t="s">
        <v>67</v>
      </c>
      <c r="E3924" t="s">
        <v>30</v>
      </c>
      <c r="F3924" t="s">
        <v>7</v>
      </c>
      <c r="G3924">
        <v>3</v>
      </c>
      <c r="H3924" t="str">
        <f>VLOOKUP(E3924,filtered_wfh_with_region!$AA$2:$AB$31,2,FALSE)</f>
        <v>West</v>
      </c>
      <c r="AE3924">
        <v>2022</v>
      </c>
      <c r="AF3924">
        <v>3</v>
      </c>
      <c r="AG3924" t="s">
        <v>71</v>
      </c>
      <c r="AK3924" t="s">
        <v>71</v>
      </c>
      <c r="AL3924">
        <v>3</v>
      </c>
      <c r="AP3924" t="s">
        <v>39</v>
      </c>
      <c r="AQ3924">
        <v>3</v>
      </c>
      <c r="AT3924">
        <v>2022</v>
      </c>
      <c r="AU3924" t="s">
        <v>39</v>
      </c>
      <c r="AV3924">
        <v>3</v>
      </c>
    </row>
    <row r="3925" spans="1:48" x14ac:dyDescent="0.4">
      <c r="A3925" t="s">
        <v>45</v>
      </c>
      <c r="B3925">
        <v>2022</v>
      </c>
      <c r="C3925" t="s">
        <v>39</v>
      </c>
      <c r="D3925" t="s">
        <v>67</v>
      </c>
      <c r="E3925" t="s">
        <v>31</v>
      </c>
      <c r="F3925" t="s">
        <v>7</v>
      </c>
      <c r="G3925">
        <v>0</v>
      </c>
      <c r="H3925" t="str">
        <f>VLOOKUP(E3925,filtered_wfh_with_region!$AA$2:$AB$31,2,FALSE)</f>
        <v>West</v>
      </c>
      <c r="AE3925">
        <v>2022</v>
      </c>
      <c r="AF3925">
        <v>0</v>
      </c>
      <c r="AG3925" t="s">
        <v>71</v>
      </c>
      <c r="AK3925" t="s">
        <v>71</v>
      </c>
      <c r="AL3925">
        <v>0</v>
      </c>
      <c r="AP3925" t="s">
        <v>39</v>
      </c>
      <c r="AQ3925">
        <v>0</v>
      </c>
      <c r="AT3925">
        <v>2022</v>
      </c>
      <c r="AU3925" t="s">
        <v>39</v>
      </c>
      <c r="AV3925">
        <v>0</v>
      </c>
    </row>
    <row r="3926" spans="1:48" x14ac:dyDescent="0.4">
      <c r="A3926" t="s">
        <v>45</v>
      </c>
      <c r="B3926">
        <v>2022</v>
      </c>
      <c r="C3926" t="s">
        <v>39</v>
      </c>
      <c r="D3926" t="s">
        <v>67</v>
      </c>
      <c r="E3926" t="s">
        <v>32</v>
      </c>
      <c r="F3926" t="s">
        <v>7</v>
      </c>
      <c r="G3926">
        <v>0</v>
      </c>
      <c r="H3926" t="str">
        <f>VLOOKUP(E3926,filtered_wfh_with_region!$AA$2:$AB$31,2,FALSE)</f>
        <v>West</v>
      </c>
      <c r="AE3926">
        <v>2022</v>
      </c>
      <c r="AF3926">
        <v>0</v>
      </c>
      <c r="AG3926" t="s">
        <v>71</v>
      </c>
      <c r="AK3926" t="s">
        <v>71</v>
      </c>
      <c r="AL3926">
        <v>0</v>
      </c>
      <c r="AP3926" t="s">
        <v>39</v>
      </c>
      <c r="AQ3926">
        <v>0</v>
      </c>
      <c r="AT3926">
        <v>2022</v>
      </c>
      <c r="AU3926" t="s">
        <v>39</v>
      </c>
      <c r="AV3926">
        <v>0</v>
      </c>
    </row>
    <row r="3927" spans="1:48" x14ac:dyDescent="0.4">
      <c r="A3927" t="s">
        <v>45</v>
      </c>
      <c r="B3927">
        <v>2022</v>
      </c>
      <c r="C3927" t="s">
        <v>39</v>
      </c>
      <c r="D3927" t="s">
        <v>67</v>
      </c>
      <c r="E3927" t="s">
        <v>33</v>
      </c>
      <c r="F3927" t="s">
        <v>7</v>
      </c>
      <c r="G3927">
        <v>0</v>
      </c>
      <c r="H3927" t="str">
        <f>VLOOKUP(E3927,filtered_wfh_with_region!$AA$2:$AB$31,2,FALSE)</f>
        <v>West</v>
      </c>
      <c r="AE3927">
        <v>2022</v>
      </c>
      <c r="AF3927">
        <v>0</v>
      </c>
      <c r="AG3927" t="s">
        <v>71</v>
      </c>
      <c r="AK3927" t="s">
        <v>71</v>
      </c>
      <c r="AL3927">
        <v>0</v>
      </c>
      <c r="AP3927" t="s">
        <v>39</v>
      </c>
      <c r="AQ3927">
        <v>0</v>
      </c>
      <c r="AT3927">
        <v>2022</v>
      </c>
      <c r="AU3927" t="s">
        <v>39</v>
      </c>
      <c r="AV3927">
        <v>0</v>
      </c>
    </row>
    <row r="3928" spans="1:48" x14ac:dyDescent="0.4">
      <c r="A3928" t="s">
        <v>45</v>
      </c>
      <c r="B3928">
        <v>2022</v>
      </c>
      <c r="C3928" t="s">
        <v>39</v>
      </c>
      <c r="D3928" t="s">
        <v>67</v>
      </c>
      <c r="E3928" t="s">
        <v>34</v>
      </c>
      <c r="F3928" t="s">
        <v>7</v>
      </c>
      <c r="G3928">
        <v>2</v>
      </c>
      <c r="H3928" t="str">
        <f>VLOOKUP(E3928,filtered_wfh_with_region!$AA$2:$AB$31,2,FALSE)</f>
        <v>West</v>
      </c>
      <c r="AE3928">
        <v>2022</v>
      </c>
      <c r="AF3928">
        <v>2</v>
      </c>
      <c r="AG3928" t="s">
        <v>71</v>
      </c>
      <c r="AK3928" t="s">
        <v>71</v>
      </c>
      <c r="AL3928">
        <v>2</v>
      </c>
      <c r="AP3928" t="s">
        <v>39</v>
      </c>
      <c r="AQ3928">
        <v>2</v>
      </c>
      <c r="AT3928">
        <v>2022</v>
      </c>
      <c r="AU3928" t="s">
        <v>39</v>
      </c>
      <c r="AV3928">
        <v>2</v>
      </c>
    </row>
    <row r="3929" spans="1:48" x14ac:dyDescent="0.4">
      <c r="A3929" t="s">
        <v>45</v>
      </c>
      <c r="B3929">
        <v>2022</v>
      </c>
      <c r="C3929" t="s">
        <v>39</v>
      </c>
      <c r="D3929" t="s">
        <v>67</v>
      </c>
      <c r="E3929" t="s">
        <v>35</v>
      </c>
      <c r="F3929" t="s">
        <v>7</v>
      </c>
      <c r="G3929">
        <v>1</v>
      </c>
      <c r="H3929" t="str">
        <f>VLOOKUP(E3929,filtered_wfh_with_region!$AA$2:$AB$31,2,FALSE)</f>
        <v>North</v>
      </c>
      <c r="AE3929">
        <v>2022</v>
      </c>
      <c r="AF3929">
        <v>1</v>
      </c>
      <c r="AG3929" t="s">
        <v>83</v>
      </c>
      <c r="AK3929" t="s">
        <v>83</v>
      </c>
      <c r="AL3929">
        <v>1</v>
      </c>
      <c r="AP3929" t="s">
        <v>39</v>
      </c>
      <c r="AQ3929">
        <v>1</v>
      </c>
      <c r="AT3929">
        <v>2022</v>
      </c>
      <c r="AU3929" t="s">
        <v>39</v>
      </c>
      <c r="AV3929">
        <v>1</v>
      </c>
    </row>
    <row r="3930" spans="1:48" x14ac:dyDescent="0.4">
      <c r="A3930" t="s">
        <v>45</v>
      </c>
      <c r="B3930">
        <v>2022</v>
      </c>
      <c r="C3930" t="s">
        <v>39</v>
      </c>
      <c r="D3930" t="s">
        <v>67</v>
      </c>
      <c r="E3930" t="s">
        <v>36</v>
      </c>
      <c r="F3930" t="s">
        <v>7</v>
      </c>
      <c r="G3930">
        <v>19</v>
      </c>
      <c r="H3930" t="str">
        <f>VLOOKUP(E3930,filtered_wfh_with_region!$AA$2:$AB$31,2,FALSE)</f>
        <v>North</v>
      </c>
      <c r="AE3930">
        <v>2022</v>
      </c>
      <c r="AF3930">
        <v>19</v>
      </c>
      <c r="AG3930" t="s">
        <v>83</v>
      </c>
      <c r="AK3930" t="s">
        <v>83</v>
      </c>
      <c r="AL3930">
        <v>19</v>
      </c>
      <c r="AP3930" t="s">
        <v>39</v>
      </c>
      <c r="AQ3930">
        <v>19</v>
      </c>
      <c r="AT3930">
        <v>2022</v>
      </c>
      <c r="AU3930" t="s">
        <v>39</v>
      </c>
      <c r="AV3930">
        <v>19</v>
      </c>
    </row>
    <row r="3931" spans="1:48" x14ac:dyDescent="0.4">
      <c r="A3931" t="s">
        <v>45</v>
      </c>
      <c r="B3931">
        <v>2022</v>
      </c>
      <c r="C3931" t="s">
        <v>39</v>
      </c>
      <c r="D3931" t="s">
        <v>67</v>
      </c>
      <c r="E3931" t="s">
        <v>37</v>
      </c>
      <c r="F3931" t="s">
        <v>7</v>
      </c>
      <c r="G3931">
        <v>1</v>
      </c>
      <c r="H3931" t="str">
        <f>VLOOKUP(E3931,filtered_wfh_with_region!$AA$2:$AB$31,2,FALSE)</f>
        <v>North</v>
      </c>
      <c r="AE3931">
        <v>2022</v>
      </c>
      <c r="AF3931">
        <v>1</v>
      </c>
      <c r="AG3931" t="s">
        <v>83</v>
      </c>
      <c r="AK3931" t="s">
        <v>83</v>
      </c>
      <c r="AL3931">
        <v>1</v>
      </c>
      <c r="AP3931" t="s">
        <v>39</v>
      </c>
      <c r="AQ3931">
        <v>1</v>
      </c>
      <c r="AT3931">
        <v>2022</v>
      </c>
      <c r="AU3931" t="s">
        <v>39</v>
      </c>
      <c r="AV3931">
        <v>1</v>
      </c>
    </row>
    <row r="3932" spans="1:48" x14ac:dyDescent="0.4">
      <c r="A3932" t="s">
        <v>45</v>
      </c>
      <c r="B3932">
        <v>2022</v>
      </c>
      <c r="C3932" t="s">
        <v>39</v>
      </c>
      <c r="D3932" t="s">
        <v>68</v>
      </c>
      <c r="E3932" t="s">
        <v>8</v>
      </c>
      <c r="F3932" t="s">
        <v>7</v>
      </c>
      <c r="G3932">
        <v>45</v>
      </c>
      <c r="H3932" t="str">
        <f>VLOOKUP(E3932,filtered_wfh_with_region!$AA$2:$AB$31,2,FALSE)</f>
        <v>East</v>
      </c>
      <c r="AE3932">
        <v>2022</v>
      </c>
      <c r="AF3932">
        <v>45</v>
      </c>
      <c r="AG3932" t="s">
        <v>82</v>
      </c>
      <c r="AK3932" t="s">
        <v>82</v>
      </c>
      <c r="AL3932">
        <v>45</v>
      </c>
      <c r="AP3932" t="s">
        <v>39</v>
      </c>
      <c r="AQ3932">
        <v>45</v>
      </c>
      <c r="AT3932">
        <v>2022</v>
      </c>
      <c r="AU3932" t="s">
        <v>39</v>
      </c>
      <c r="AV3932">
        <v>45</v>
      </c>
    </row>
    <row r="3933" spans="1:48" x14ac:dyDescent="0.4">
      <c r="A3933" t="s">
        <v>45</v>
      </c>
      <c r="B3933">
        <v>2022</v>
      </c>
      <c r="C3933" t="s">
        <v>39</v>
      </c>
      <c r="D3933" t="s">
        <v>68</v>
      </c>
      <c r="E3933" t="s">
        <v>9</v>
      </c>
      <c r="F3933" t="s">
        <v>7</v>
      </c>
      <c r="G3933">
        <v>327</v>
      </c>
      <c r="H3933" t="str">
        <f>VLOOKUP(E3933,filtered_wfh_with_region!$AA$2:$AB$31,2,FALSE)</f>
        <v>East</v>
      </c>
      <c r="AE3933">
        <v>2022</v>
      </c>
      <c r="AF3933">
        <v>327</v>
      </c>
      <c r="AG3933" t="s">
        <v>82</v>
      </c>
      <c r="AK3933" t="s">
        <v>82</v>
      </c>
      <c r="AL3933">
        <v>327</v>
      </c>
      <c r="AP3933" t="s">
        <v>39</v>
      </c>
      <c r="AQ3933">
        <v>327</v>
      </c>
      <c r="AT3933">
        <v>2022</v>
      </c>
      <c r="AU3933" t="s">
        <v>39</v>
      </c>
      <c r="AV3933">
        <v>327</v>
      </c>
    </row>
    <row r="3934" spans="1:48" x14ac:dyDescent="0.4">
      <c r="A3934" t="s">
        <v>45</v>
      </c>
      <c r="B3934">
        <v>2022</v>
      </c>
      <c r="C3934" t="s">
        <v>39</v>
      </c>
      <c r="D3934" t="s">
        <v>68</v>
      </c>
      <c r="E3934" t="s">
        <v>10</v>
      </c>
      <c r="F3934" t="s">
        <v>7</v>
      </c>
      <c r="G3934">
        <v>198</v>
      </c>
      <c r="H3934" t="str">
        <f>VLOOKUP(E3934,filtered_wfh_with_region!$AA$2:$AB$31,2,FALSE)</f>
        <v>East</v>
      </c>
      <c r="AE3934">
        <v>2022</v>
      </c>
      <c r="AF3934">
        <v>198</v>
      </c>
      <c r="AG3934" t="s">
        <v>82</v>
      </c>
      <c r="AK3934" t="s">
        <v>82</v>
      </c>
      <c r="AL3934">
        <v>198</v>
      </c>
      <c r="AP3934" t="s">
        <v>39</v>
      </c>
      <c r="AQ3934">
        <v>198</v>
      </c>
      <c r="AT3934">
        <v>2022</v>
      </c>
      <c r="AU3934" t="s">
        <v>39</v>
      </c>
      <c r="AV3934">
        <v>198</v>
      </c>
    </row>
    <row r="3935" spans="1:48" x14ac:dyDescent="0.4">
      <c r="A3935" t="s">
        <v>45</v>
      </c>
      <c r="B3935">
        <v>2022</v>
      </c>
      <c r="C3935" t="s">
        <v>39</v>
      </c>
      <c r="D3935" t="s">
        <v>68</v>
      </c>
      <c r="E3935" t="s">
        <v>11</v>
      </c>
      <c r="F3935" t="s">
        <v>7</v>
      </c>
      <c r="G3935">
        <v>163</v>
      </c>
      <c r="H3935" t="str">
        <f>VLOOKUP(E3935,filtered_wfh_with_region!$AA$2:$AB$31,2,FALSE)</f>
        <v>East</v>
      </c>
      <c r="AE3935">
        <v>2022</v>
      </c>
      <c r="AF3935">
        <v>163</v>
      </c>
      <c r="AG3935" t="s">
        <v>82</v>
      </c>
      <c r="AK3935" t="s">
        <v>82</v>
      </c>
      <c r="AL3935">
        <v>163</v>
      </c>
      <c r="AP3935" t="s">
        <v>39</v>
      </c>
      <c r="AQ3935">
        <v>163</v>
      </c>
      <c r="AT3935">
        <v>2022</v>
      </c>
      <c r="AU3935" t="s">
        <v>39</v>
      </c>
      <c r="AV3935">
        <v>163</v>
      </c>
    </row>
    <row r="3936" spans="1:48" x14ac:dyDescent="0.4">
      <c r="A3936" t="s">
        <v>45</v>
      </c>
      <c r="B3936">
        <v>2022</v>
      </c>
      <c r="C3936" t="s">
        <v>39</v>
      </c>
      <c r="D3936" t="s">
        <v>68</v>
      </c>
      <c r="E3936" t="s">
        <v>12</v>
      </c>
      <c r="F3936" t="s">
        <v>7</v>
      </c>
      <c r="G3936">
        <v>127</v>
      </c>
      <c r="H3936" t="str">
        <f>VLOOKUP(E3936,filtered_wfh_with_region!$AA$2:$AB$31,2,FALSE)</f>
        <v>East</v>
      </c>
      <c r="AE3936">
        <v>2022</v>
      </c>
      <c r="AF3936">
        <v>127</v>
      </c>
      <c r="AG3936" t="s">
        <v>82</v>
      </c>
      <c r="AK3936" t="s">
        <v>82</v>
      </c>
      <c r="AL3936">
        <v>127</v>
      </c>
      <c r="AP3936" t="s">
        <v>39</v>
      </c>
      <c r="AQ3936">
        <v>127</v>
      </c>
      <c r="AT3936">
        <v>2022</v>
      </c>
      <c r="AU3936" t="s">
        <v>39</v>
      </c>
      <c r="AV3936">
        <v>127</v>
      </c>
    </row>
    <row r="3937" spans="1:48" x14ac:dyDescent="0.4">
      <c r="A3937" t="s">
        <v>45</v>
      </c>
      <c r="B3937">
        <v>2022</v>
      </c>
      <c r="C3937" t="s">
        <v>39</v>
      </c>
      <c r="D3937" t="s">
        <v>68</v>
      </c>
      <c r="E3937" t="s">
        <v>13</v>
      </c>
      <c r="F3937" t="s">
        <v>7</v>
      </c>
      <c r="G3937">
        <v>113</v>
      </c>
      <c r="H3937" t="str">
        <f>VLOOKUP(E3937,filtered_wfh_with_region!$AA$2:$AB$31,2,FALSE)</f>
        <v>East</v>
      </c>
      <c r="AE3937">
        <v>2022</v>
      </c>
      <c r="AF3937">
        <v>113</v>
      </c>
      <c r="AG3937" t="s">
        <v>82</v>
      </c>
      <c r="AK3937" t="s">
        <v>82</v>
      </c>
      <c r="AL3937">
        <v>113</v>
      </c>
      <c r="AP3937" t="s">
        <v>39</v>
      </c>
      <c r="AQ3937">
        <v>113</v>
      </c>
      <c r="AT3937">
        <v>2022</v>
      </c>
      <c r="AU3937" t="s">
        <v>39</v>
      </c>
      <c r="AV3937">
        <v>113</v>
      </c>
    </row>
    <row r="3938" spans="1:48" x14ac:dyDescent="0.4">
      <c r="A3938" t="s">
        <v>45</v>
      </c>
      <c r="B3938">
        <v>2022</v>
      </c>
      <c r="C3938" t="s">
        <v>39</v>
      </c>
      <c r="D3938" t="s">
        <v>68</v>
      </c>
      <c r="E3938" t="s">
        <v>14</v>
      </c>
      <c r="F3938" t="s">
        <v>7</v>
      </c>
      <c r="G3938">
        <v>57</v>
      </c>
      <c r="H3938" t="str">
        <f>VLOOKUP(E3938,filtered_wfh_with_region!$AA$2:$AB$31,2,FALSE)</f>
        <v>Midlands</v>
      </c>
      <c r="AE3938">
        <v>2022</v>
      </c>
      <c r="AF3938">
        <v>57</v>
      </c>
      <c r="AG3938" t="s">
        <v>72</v>
      </c>
      <c r="AK3938" t="s">
        <v>72</v>
      </c>
      <c r="AL3938">
        <v>57</v>
      </c>
      <c r="AP3938" t="s">
        <v>39</v>
      </c>
      <c r="AQ3938">
        <v>57</v>
      </c>
      <c r="AT3938">
        <v>2022</v>
      </c>
      <c r="AU3938" t="s">
        <v>39</v>
      </c>
      <c r="AV3938">
        <v>57</v>
      </c>
    </row>
    <row r="3939" spans="1:48" x14ac:dyDescent="0.4">
      <c r="A3939" t="s">
        <v>45</v>
      </c>
      <c r="B3939">
        <v>2022</v>
      </c>
      <c r="C3939" t="s">
        <v>39</v>
      </c>
      <c r="D3939" t="s">
        <v>68</v>
      </c>
      <c r="E3939" t="s">
        <v>15</v>
      </c>
      <c r="F3939" t="s">
        <v>7</v>
      </c>
      <c r="G3939">
        <v>41</v>
      </c>
      <c r="H3939" t="str">
        <f>VLOOKUP(E3939,filtered_wfh_with_region!$AA$2:$AB$31,2,FALSE)</f>
        <v>Midlands</v>
      </c>
      <c r="AE3939">
        <v>2022</v>
      </c>
      <c r="AF3939">
        <v>41</v>
      </c>
      <c r="AG3939" t="s">
        <v>72</v>
      </c>
      <c r="AK3939" t="s">
        <v>72</v>
      </c>
      <c r="AL3939">
        <v>41</v>
      </c>
      <c r="AP3939" t="s">
        <v>39</v>
      </c>
      <c r="AQ3939">
        <v>41</v>
      </c>
      <c r="AT3939">
        <v>2022</v>
      </c>
      <c r="AU3939" t="s">
        <v>39</v>
      </c>
      <c r="AV3939">
        <v>41</v>
      </c>
    </row>
    <row r="3940" spans="1:48" x14ac:dyDescent="0.4">
      <c r="A3940" t="s">
        <v>45</v>
      </c>
      <c r="B3940">
        <v>2022</v>
      </c>
      <c r="C3940" t="s">
        <v>39</v>
      </c>
      <c r="D3940" t="s">
        <v>68</v>
      </c>
      <c r="E3940" t="s">
        <v>16</v>
      </c>
      <c r="F3940" t="s">
        <v>7</v>
      </c>
      <c r="G3940">
        <v>25</v>
      </c>
      <c r="H3940" t="str">
        <f>VLOOKUP(E3940,filtered_wfh_with_region!$AA$2:$AB$31,2,FALSE)</f>
        <v>Midlands</v>
      </c>
      <c r="AE3940">
        <v>2022</v>
      </c>
      <c r="AF3940">
        <v>25</v>
      </c>
      <c r="AG3940" t="s">
        <v>72</v>
      </c>
      <c r="AK3940" t="s">
        <v>72</v>
      </c>
      <c r="AL3940">
        <v>25</v>
      </c>
      <c r="AP3940" t="s">
        <v>39</v>
      </c>
      <c r="AQ3940">
        <v>25</v>
      </c>
      <c r="AT3940">
        <v>2022</v>
      </c>
      <c r="AU3940" t="s">
        <v>39</v>
      </c>
      <c r="AV3940">
        <v>25</v>
      </c>
    </row>
    <row r="3941" spans="1:48" x14ac:dyDescent="0.4">
      <c r="A3941" t="s">
        <v>45</v>
      </c>
      <c r="B3941">
        <v>2022</v>
      </c>
      <c r="C3941" t="s">
        <v>39</v>
      </c>
      <c r="D3941" t="s">
        <v>68</v>
      </c>
      <c r="E3941" t="s">
        <v>17</v>
      </c>
      <c r="F3941" t="s">
        <v>7</v>
      </c>
      <c r="G3941">
        <v>72</v>
      </c>
      <c r="H3941" t="str">
        <f>VLOOKUP(E3941,filtered_wfh_with_region!$AA$2:$AB$31,2,FALSE)</f>
        <v>East</v>
      </c>
      <c r="AE3941">
        <v>2022</v>
      </c>
      <c r="AF3941">
        <v>72</v>
      </c>
      <c r="AG3941" t="s">
        <v>82</v>
      </c>
      <c r="AK3941" t="s">
        <v>82</v>
      </c>
      <c r="AL3941">
        <v>72</v>
      </c>
      <c r="AP3941" t="s">
        <v>39</v>
      </c>
      <c r="AQ3941">
        <v>72</v>
      </c>
      <c r="AT3941">
        <v>2022</v>
      </c>
      <c r="AU3941" t="s">
        <v>39</v>
      </c>
      <c r="AV3941">
        <v>72</v>
      </c>
    </row>
    <row r="3942" spans="1:48" x14ac:dyDescent="0.4">
      <c r="A3942" t="s">
        <v>45</v>
      </c>
      <c r="B3942">
        <v>2022</v>
      </c>
      <c r="C3942" t="s">
        <v>39</v>
      </c>
      <c r="D3942" t="s">
        <v>68</v>
      </c>
      <c r="E3942" t="s">
        <v>18</v>
      </c>
      <c r="F3942" t="s">
        <v>7</v>
      </c>
      <c r="G3942">
        <v>138</v>
      </c>
      <c r="H3942" t="str">
        <f>VLOOKUP(E3942,filtered_wfh_with_region!$AA$2:$AB$31,2,FALSE)</f>
        <v>East</v>
      </c>
      <c r="AE3942">
        <v>2022</v>
      </c>
      <c r="AF3942">
        <v>138</v>
      </c>
      <c r="AG3942" t="s">
        <v>82</v>
      </c>
      <c r="AK3942" t="s">
        <v>82</v>
      </c>
      <c r="AL3942">
        <v>138</v>
      </c>
      <c r="AP3942" t="s">
        <v>39</v>
      </c>
      <c r="AQ3942">
        <v>138</v>
      </c>
      <c r="AT3942">
        <v>2022</v>
      </c>
      <c r="AU3942" t="s">
        <v>39</v>
      </c>
      <c r="AV3942">
        <v>138</v>
      </c>
    </row>
    <row r="3943" spans="1:48" x14ac:dyDescent="0.4">
      <c r="A3943" t="s">
        <v>45</v>
      </c>
      <c r="B3943">
        <v>2022</v>
      </c>
      <c r="C3943" t="s">
        <v>39</v>
      </c>
      <c r="D3943" t="s">
        <v>68</v>
      </c>
      <c r="E3943" t="s">
        <v>19</v>
      </c>
      <c r="F3943" t="s">
        <v>7</v>
      </c>
      <c r="G3943">
        <v>43</v>
      </c>
      <c r="H3943" t="str">
        <f>VLOOKUP(E3943,filtered_wfh_with_region!$AA$2:$AB$31,2,FALSE)</f>
        <v>Midlands</v>
      </c>
      <c r="AE3943">
        <v>2022</v>
      </c>
      <c r="AF3943">
        <v>43</v>
      </c>
      <c r="AG3943" t="s">
        <v>72</v>
      </c>
      <c r="AK3943" t="s">
        <v>72</v>
      </c>
      <c r="AL3943">
        <v>43</v>
      </c>
      <c r="AP3943" t="s">
        <v>39</v>
      </c>
      <c r="AQ3943">
        <v>43</v>
      </c>
      <c r="AT3943">
        <v>2022</v>
      </c>
      <c r="AU3943" t="s">
        <v>39</v>
      </c>
      <c r="AV3943">
        <v>43</v>
      </c>
    </row>
    <row r="3944" spans="1:48" x14ac:dyDescent="0.4">
      <c r="A3944" t="s">
        <v>45</v>
      </c>
      <c r="B3944">
        <v>2022</v>
      </c>
      <c r="C3944" t="s">
        <v>39</v>
      </c>
      <c r="D3944" t="s">
        <v>68</v>
      </c>
      <c r="E3944" t="s">
        <v>20</v>
      </c>
      <c r="F3944" t="s">
        <v>7</v>
      </c>
      <c r="G3944">
        <v>63</v>
      </c>
      <c r="H3944" t="str">
        <f>VLOOKUP(E3944,filtered_wfh_with_region!$AA$2:$AB$31,2,FALSE)</f>
        <v>Midlands</v>
      </c>
      <c r="AE3944">
        <v>2022</v>
      </c>
      <c r="AF3944">
        <v>63</v>
      </c>
      <c r="AG3944" t="s">
        <v>72</v>
      </c>
      <c r="AK3944" t="s">
        <v>72</v>
      </c>
      <c r="AL3944">
        <v>63</v>
      </c>
      <c r="AP3944" t="s">
        <v>39</v>
      </c>
      <c r="AQ3944">
        <v>63</v>
      </c>
      <c r="AT3944">
        <v>2022</v>
      </c>
      <c r="AU3944" t="s">
        <v>39</v>
      </c>
      <c r="AV3944">
        <v>63</v>
      </c>
    </row>
    <row r="3945" spans="1:48" x14ac:dyDescent="0.4">
      <c r="A3945" t="s">
        <v>45</v>
      </c>
      <c r="B3945">
        <v>2022</v>
      </c>
      <c r="C3945" t="s">
        <v>39</v>
      </c>
      <c r="D3945" t="s">
        <v>68</v>
      </c>
      <c r="E3945" t="s">
        <v>21</v>
      </c>
      <c r="F3945" t="s">
        <v>7</v>
      </c>
      <c r="G3945">
        <v>101</v>
      </c>
      <c r="H3945" t="str">
        <f>VLOOKUP(E3945,filtered_wfh_with_region!$AA$2:$AB$31,2,FALSE)</f>
        <v>East</v>
      </c>
      <c r="AE3945">
        <v>2022</v>
      </c>
      <c r="AF3945">
        <v>101</v>
      </c>
      <c r="AG3945" t="s">
        <v>82</v>
      </c>
      <c r="AK3945" t="s">
        <v>82</v>
      </c>
      <c r="AL3945">
        <v>101</v>
      </c>
      <c r="AP3945" t="s">
        <v>39</v>
      </c>
      <c r="AQ3945">
        <v>101</v>
      </c>
      <c r="AT3945">
        <v>2022</v>
      </c>
      <c r="AU3945" t="s">
        <v>39</v>
      </c>
      <c r="AV3945">
        <v>101</v>
      </c>
    </row>
    <row r="3946" spans="1:48" x14ac:dyDescent="0.4">
      <c r="A3946" t="s">
        <v>45</v>
      </c>
      <c r="B3946">
        <v>2022</v>
      </c>
      <c r="C3946" t="s">
        <v>39</v>
      </c>
      <c r="D3946" t="s">
        <v>68</v>
      </c>
      <c r="E3946" t="s">
        <v>22</v>
      </c>
      <c r="F3946" t="s">
        <v>7</v>
      </c>
      <c r="G3946">
        <v>148</v>
      </c>
      <c r="H3946" t="str">
        <f>VLOOKUP(E3946,filtered_wfh_with_region!$AA$2:$AB$31,2,FALSE)</f>
        <v>East</v>
      </c>
      <c r="AE3946">
        <v>2022</v>
      </c>
      <c r="AF3946">
        <v>148</v>
      </c>
      <c r="AG3946" t="s">
        <v>82</v>
      </c>
      <c r="AK3946" t="s">
        <v>82</v>
      </c>
      <c r="AL3946">
        <v>148</v>
      </c>
      <c r="AP3946" t="s">
        <v>39</v>
      </c>
      <c r="AQ3946">
        <v>148</v>
      </c>
      <c r="AT3946">
        <v>2022</v>
      </c>
      <c r="AU3946" t="s">
        <v>39</v>
      </c>
      <c r="AV3946">
        <v>148</v>
      </c>
    </row>
    <row r="3947" spans="1:48" x14ac:dyDescent="0.4">
      <c r="A3947" t="s">
        <v>45</v>
      </c>
      <c r="B3947">
        <v>2022</v>
      </c>
      <c r="C3947" t="s">
        <v>39</v>
      </c>
      <c r="D3947" t="s">
        <v>68</v>
      </c>
      <c r="E3947" t="s">
        <v>23</v>
      </c>
      <c r="F3947" t="s">
        <v>7</v>
      </c>
      <c r="G3947">
        <v>112</v>
      </c>
      <c r="H3947" t="str">
        <f>VLOOKUP(E3947,filtered_wfh_with_region!$AA$2:$AB$31,2,FALSE)</f>
        <v>South</v>
      </c>
      <c r="AE3947">
        <v>2022</v>
      </c>
      <c r="AF3947">
        <v>112</v>
      </c>
      <c r="AG3947" t="s">
        <v>84</v>
      </c>
      <c r="AK3947" t="s">
        <v>84</v>
      </c>
      <c r="AL3947">
        <v>112</v>
      </c>
      <c r="AP3947" t="s">
        <v>39</v>
      </c>
      <c r="AQ3947">
        <v>112</v>
      </c>
      <c r="AT3947">
        <v>2022</v>
      </c>
      <c r="AU3947" t="s">
        <v>39</v>
      </c>
      <c r="AV3947">
        <v>112</v>
      </c>
    </row>
    <row r="3948" spans="1:48" x14ac:dyDescent="0.4">
      <c r="A3948" t="s">
        <v>45</v>
      </c>
      <c r="B3948">
        <v>2022</v>
      </c>
      <c r="C3948" t="s">
        <v>39</v>
      </c>
      <c r="D3948" t="s">
        <v>68</v>
      </c>
      <c r="E3948" t="s">
        <v>24</v>
      </c>
      <c r="F3948" t="s">
        <v>7</v>
      </c>
      <c r="G3948">
        <v>396</v>
      </c>
      <c r="H3948" t="str">
        <f>VLOOKUP(E3948,filtered_wfh_with_region!$AA$2:$AB$31,2,FALSE)</f>
        <v>South</v>
      </c>
      <c r="AE3948">
        <v>2022</v>
      </c>
      <c r="AF3948">
        <v>396</v>
      </c>
      <c r="AG3948" t="s">
        <v>84</v>
      </c>
      <c r="AK3948" t="s">
        <v>84</v>
      </c>
      <c r="AL3948">
        <v>396</v>
      </c>
      <c r="AP3948" t="s">
        <v>39</v>
      </c>
      <c r="AQ3948">
        <v>396</v>
      </c>
      <c r="AT3948">
        <v>2022</v>
      </c>
      <c r="AU3948" t="s">
        <v>39</v>
      </c>
      <c r="AV3948">
        <v>396</v>
      </c>
    </row>
    <row r="3949" spans="1:48" x14ac:dyDescent="0.4">
      <c r="A3949" t="s">
        <v>45</v>
      </c>
      <c r="B3949">
        <v>2022</v>
      </c>
      <c r="C3949" t="s">
        <v>39</v>
      </c>
      <c r="D3949" t="s">
        <v>68</v>
      </c>
      <c r="E3949" t="s">
        <v>25</v>
      </c>
      <c r="F3949" t="s">
        <v>7</v>
      </c>
      <c r="G3949">
        <v>139</v>
      </c>
      <c r="H3949" t="str">
        <f>VLOOKUP(E3949,filtered_wfh_with_region!$AA$2:$AB$31,2,FALSE)</f>
        <v>South</v>
      </c>
      <c r="AE3949">
        <v>2022</v>
      </c>
      <c r="AF3949">
        <v>139</v>
      </c>
      <c r="AG3949" t="s">
        <v>84</v>
      </c>
      <c r="AK3949" t="s">
        <v>84</v>
      </c>
      <c r="AL3949">
        <v>139</v>
      </c>
      <c r="AP3949" t="s">
        <v>39</v>
      </c>
      <c r="AQ3949">
        <v>139</v>
      </c>
      <c r="AT3949">
        <v>2022</v>
      </c>
      <c r="AU3949" t="s">
        <v>39</v>
      </c>
      <c r="AV3949">
        <v>139</v>
      </c>
    </row>
    <row r="3950" spans="1:48" x14ac:dyDescent="0.4">
      <c r="A3950" t="s">
        <v>45</v>
      </c>
      <c r="B3950">
        <v>2022</v>
      </c>
      <c r="C3950" t="s">
        <v>39</v>
      </c>
      <c r="D3950" t="s">
        <v>68</v>
      </c>
      <c r="E3950" t="s">
        <v>26</v>
      </c>
      <c r="F3950" t="s">
        <v>7</v>
      </c>
      <c r="G3950">
        <v>126</v>
      </c>
      <c r="H3950" t="str">
        <f>VLOOKUP(E3950,filtered_wfh_with_region!$AA$2:$AB$31,2,FALSE)</f>
        <v>South</v>
      </c>
      <c r="AE3950">
        <v>2022</v>
      </c>
      <c r="AF3950">
        <v>126</v>
      </c>
      <c r="AG3950" t="s">
        <v>84</v>
      </c>
      <c r="AK3950" t="s">
        <v>84</v>
      </c>
      <c r="AL3950">
        <v>126</v>
      </c>
      <c r="AP3950" t="s">
        <v>39</v>
      </c>
      <c r="AQ3950">
        <v>126</v>
      </c>
      <c r="AT3950">
        <v>2022</v>
      </c>
      <c r="AU3950" t="s">
        <v>39</v>
      </c>
      <c r="AV3950">
        <v>126</v>
      </c>
    </row>
    <row r="3951" spans="1:48" x14ac:dyDescent="0.4">
      <c r="A3951" t="s">
        <v>45</v>
      </c>
      <c r="B3951">
        <v>2022</v>
      </c>
      <c r="C3951" t="s">
        <v>39</v>
      </c>
      <c r="D3951" t="s">
        <v>68</v>
      </c>
      <c r="E3951" t="s">
        <v>27</v>
      </c>
      <c r="F3951" t="s">
        <v>7</v>
      </c>
      <c r="G3951">
        <v>109</v>
      </c>
      <c r="H3951" t="str">
        <f>VLOOKUP(E3951,filtered_wfh_with_region!$AA$2:$AB$31,2,FALSE)</f>
        <v>South</v>
      </c>
      <c r="AE3951">
        <v>2022</v>
      </c>
      <c r="AF3951">
        <v>109</v>
      </c>
      <c r="AG3951" t="s">
        <v>84</v>
      </c>
      <c r="AK3951" t="s">
        <v>84</v>
      </c>
      <c r="AL3951">
        <v>109</v>
      </c>
      <c r="AP3951" t="s">
        <v>39</v>
      </c>
      <c r="AQ3951">
        <v>109</v>
      </c>
      <c r="AT3951">
        <v>2022</v>
      </c>
      <c r="AU3951" t="s">
        <v>39</v>
      </c>
      <c r="AV3951">
        <v>109</v>
      </c>
    </row>
    <row r="3952" spans="1:48" x14ac:dyDescent="0.4">
      <c r="A3952" t="s">
        <v>45</v>
      </c>
      <c r="B3952">
        <v>2022</v>
      </c>
      <c r="C3952" t="s">
        <v>39</v>
      </c>
      <c r="D3952" t="s">
        <v>68</v>
      </c>
      <c r="E3952" t="s">
        <v>28</v>
      </c>
      <c r="F3952" t="s">
        <v>7</v>
      </c>
      <c r="G3952">
        <v>91</v>
      </c>
      <c r="H3952" t="str">
        <f>VLOOKUP(E3952,filtered_wfh_with_region!$AA$2:$AB$31,2,FALSE)</f>
        <v>South</v>
      </c>
      <c r="AE3952">
        <v>2022</v>
      </c>
      <c r="AF3952">
        <v>91</v>
      </c>
      <c r="AG3952" t="s">
        <v>84</v>
      </c>
      <c r="AK3952" t="s">
        <v>84</v>
      </c>
      <c r="AL3952">
        <v>91</v>
      </c>
      <c r="AP3952" t="s">
        <v>39</v>
      </c>
      <c r="AQ3952">
        <v>91</v>
      </c>
      <c r="AT3952">
        <v>2022</v>
      </c>
      <c r="AU3952" t="s">
        <v>39</v>
      </c>
      <c r="AV3952">
        <v>91</v>
      </c>
    </row>
    <row r="3953" spans="1:48" x14ac:dyDescent="0.4">
      <c r="A3953" t="s">
        <v>45</v>
      </c>
      <c r="B3953">
        <v>2022</v>
      </c>
      <c r="C3953" t="s">
        <v>39</v>
      </c>
      <c r="D3953" t="s">
        <v>68</v>
      </c>
      <c r="E3953" t="s">
        <v>29</v>
      </c>
      <c r="F3953" t="s">
        <v>7</v>
      </c>
      <c r="G3953">
        <v>53</v>
      </c>
      <c r="H3953" t="str">
        <f>VLOOKUP(E3953,filtered_wfh_with_region!$AA$2:$AB$31,2,FALSE)</f>
        <v>West</v>
      </c>
      <c r="AE3953">
        <v>2022</v>
      </c>
      <c r="AF3953">
        <v>53</v>
      </c>
      <c r="AG3953" t="s">
        <v>71</v>
      </c>
      <c r="AK3953" t="s">
        <v>71</v>
      </c>
      <c r="AL3953">
        <v>53</v>
      </c>
      <c r="AP3953" t="s">
        <v>39</v>
      </c>
      <c r="AQ3953">
        <v>53</v>
      </c>
      <c r="AT3953">
        <v>2022</v>
      </c>
      <c r="AU3953" t="s">
        <v>39</v>
      </c>
      <c r="AV3953">
        <v>53</v>
      </c>
    </row>
    <row r="3954" spans="1:48" x14ac:dyDescent="0.4">
      <c r="A3954" t="s">
        <v>45</v>
      </c>
      <c r="B3954">
        <v>2022</v>
      </c>
      <c r="C3954" t="s">
        <v>39</v>
      </c>
      <c r="D3954" t="s">
        <v>68</v>
      </c>
      <c r="E3954" t="s">
        <v>30</v>
      </c>
      <c r="F3954" t="s">
        <v>7</v>
      </c>
      <c r="G3954">
        <v>133</v>
      </c>
      <c r="H3954" t="str">
        <f>VLOOKUP(E3954,filtered_wfh_with_region!$AA$2:$AB$31,2,FALSE)</f>
        <v>West</v>
      </c>
      <c r="AE3954">
        <v>2022</v>
      </c>
      <c r="AF3954">
        <v>133</v>
      </c>
      <c r="AG3954" t="s">
        <v>71</v>
      </c>
      <c r="AK3954" t="s">
        <v>71</v>
      </c>
      <c r="AL3954">
        <v>133</v>
      </c>
      <c r="AP3954" t="s">
        <v>39</v>
      </c>
      <c r="AQ3954">
        <v>133</v>
      </c>
      <c r="AT3954">
        <v>2022</v>
      </c>
      <c r="AU3954" t="s">
        <v>39</v>
      </c>
      <c r="AV3954">
        <v>133</v>
      </c>
    </row>
    <row r="3955" spans="1:48" x14ac:dyDescent="0.4">
      <c r="A3955" t="s">
        <v>45</v>
      </c>
      <c r="B3955">
        <v>2022</v>
      </c>
      <c r="C3955" t="s">
        <v>39</v>
      </c>
      <c r="D3955" t="s">
        <v>68</v>
      </c>
      <c r="E3955" t="s">
        <v>31</v>
      </c>
      <c r="F3955" t="s">
        <v>7</v>
      </c>
      <c r="G3955">
        <v>30</v>
      </c>
      <c r="H3955" t="str">
        <f>VLOOKUP(E3955,filtered_wfh_with_region!$AA$2:$AB$31,2,FALSE)</f>
        <v>West</v>
      </c>
      <c r="AE3955">
        <v>2022</v>
      </c>
      <c r="AF3955">
        <v>30</v>
      </c>
      <c r="AG3955" t="s">
        <v>71</v>
      </c>
      <c r="AK3955" t="s">
        <v>71</v>
      </c>
      <c r="AL3955">
        <v>30</v>
      </c>
      <c r="AP3955" t="s">
        <v>39</v>
      </c>
      <c r="AQ3955">
        <v>30</v>
      </c>
      <c r="AT3955">
        <v>2022</v>
      </c>
      <c r="AU3955" t="s">
        <v>39</v>
      </c>
      <c r="AV3955">
        <v>30</v>
      </c>
    </row>
    <row r="3956" spans="1:48" x14ac:dyDescent="0.4">
      <c r="A3956" t="s">
        <v>45</v>
      </c>
      <c r="B3956">
        <v>2022</v>
      </c>
      <c r="C3956" t="s">
        <v>39</v>
      </c>
      <c r="D3956" t="s">
        <v>68</v>
      </c>
      <c r="E3956" t="s">
        <v>32</v>
      </c>
      <c r="F3956" t="s">
        <v>7</v>
      </c>
      <c r="G3956">
        <v>116</v>
      </c>
      <c r="H3956" t="str">
        <f>VLOOKUP(E3956,filtered_wfh_with_region!$AA$2:$AB$31,2,FALSE)</f>
        <v>West</v>
      </c>
      <c r="AE3956">
        <v>2022</v>
      </c>
      <c r="AF3956">
        <v>116</v>
      </c>
      <c r="AG3956" t="s">
        <v>71</v>
      </c>
      <c r="AK3956" t="s">
        <v>71</v>
      </c>
      <c r="AL3956">
        <v>116</v>
      </c>
      <c r="AP3956" t="s">
        <v>39</v>
      </c>
      <c r="AQ3956">
        <v>116</v>
      </c>
      <c r="AT3956">
        <v>2022</v>
      </c>
      <c r="AU3956" t="s">
        <v>39</v>
      </c>
      <c r="AV3956">
        <v>116</v>
      </c>
    </row>
    <row r="3957" spans="1:48" x14ac:dyDescent="0.4">
      <c r="A3957" t="s">
        <v>45</v>
      </c>
      <c r="B3957">
        <v>2022</v>
      </c>
      <c r="C3957" t="s">
        <v>39</v>
      </c>
      <c r="D3957" t="s">
        <v>68</v>
      </c>
      <c r="E3957" t="s">
        <v>33</v>
      </c>
      <c r="F3957" t="s">
        <v>7</v>
      </c>
      <c r="G3957">
        <v>30</v>
      </c>
      <c r="H3957" t="str">
        <f>VLOOKUP(E3957,filtered_wfh_with_region!$AA$2:$AB$31,2,FALSE)</f>
        <v>West</v>
      </c>
      <c r="AE3957">
        <v>2022</v>
      </c>
      <c r="AF3957">
        <v>30</v>
      </c>
      <c r="AG3957" t="s">
        <v>71</v>
      </c>
      <c r="AK3957" t="s">
        <v>71</v>
      </c>
      <c r="AL3957">
        <v>30</v>
      </c>
      <c r="AP3957" t="s">
        <v>39</v>
      </c>
      <c r="AQ3957">
        <v>30</v>
      </c>
      <c r="AT3957">
        <v>2022</v>
      </c>
      <c r="AU3957" t="s">
        <v>39</v>
      </c>
      <c r="AV3957">
        <v>30</v>
      </c>
    </row>
    <row r="3958" spans="1:48" x14ac:dyDescent="0.4">
      <c r="A3958" t="s">
        <v>45</v>
      </c>
      <c r="B3958">
        <v>2022</v>
      </c>
      <c r="C3958" t="s">
        <v>39</v>
      </c>
      <c r="D3958" t="s">
        <v>68</v>
      </c>
      <c r="E3958" t="s">
        <v>34</v>
      </c>
      <c r="F3958" t="s">
        <v>7</v>
      </c>
      <c r="G3958">
        <v>48</v>
      </c>
      <c r="H3958" t="str">
        <f>VLOOKUP(E3958,filtered_wfh_with_region!$AA$2:$AB$31,2,FALSE)</f>
        <v>West</v>
      </c>
      <c r="AE3958">
        <v>2022</v>
      </c>
      <c r="AF3958">
        <v>48</v>
      </c>
      <c r="AG3958" t="s">
        <v>71</v>
      </c>
      <c r="AK3958" t="s">
        <v>71</v>
      </c>
      <c r="AL3958">
        <v>48</v>
      </c>
      <c r="AP3958" t="s">
        <v>39</v>
      </c>
      <c r="AQ3958">
        <v>48</v>
      </c>
      <c r="AT3958">
        <v>2022</v>
      </c>
      <c r="AU3958" t="s">
        <v>39</v>
      </c>
      <c r="AV3958">
        <v>48</v>
      </c>
    </row>
    <row r="3959" spans="1:48" x14ac:dyDescent="0.4">
      <c r="A3959" t="s">
        <v>45</v>
      </c>
      <c r="B3959">
        <v>2022</v>
      </c>
      <c r="C3959" t="s">
        <v>39</v>
      </c>
      <c r="D3959" t="s">
        <v>68</v>
      </c>
      <c r="E3959" t="s">
        <v>35</v>
      </c>
      <c r="F3959" t="s">
        <v>7</v>
      </c>
      <c r="G3959">
        <v>42</v>
      </c>
      <c r="H3959" t="str">
        <f>VLOOKUP(E3959,filtered_wfh_with_region!$AA$2:$AB$31,2,FALSE)</f>
        <v>North</v>
      </c>
      <c r="AE3959">
        <v>2022</v>
      </c>
      <c r="AF3959">
        <v>42</v>
      </c>
      <c r="AG3959" t="s">
        <v>83</v>
      </c>
      <c r="AK3959" t="s">
        <v>83</v>
      </c>
      <c r="AL3959">
        <v>42</v>
      </c>
      <c r="AP3959" t="s">
        <v>39</v>
      </c>
      <c r="AQ3959">
        <v>42</v>
      </c>
      <c r="AT3959">
        <v>2022</v>
      </c>
      <c r="AU3959" t="s">
        <v>39</v>
      </c>
      <c r="AV3959">
        <v>42</v>
      </c>
    </row>
    <row r="3960" spans="1:48" x14ac:dyDescent="0.4">
      <c r="A3960" t="s">
        <v>45</v>
      </c>
      <c r="B3960">
        <v>2022</v>
      </c>
      <c r="C3960" t="s">
        <v>39</v>
      </c>
      <c r="D3960" t="s">
        <v>68</v>
      </c>
      <c r="E3960" t="s">
        <v>36</v>
      </c>
      <c r="F3960" t="s">
        <v>7</v>
      </c>
      <c r="G3960">
        <v>106</v>
      </c>
      <c r="H3960" t="str">
        <f>VLOOKUP(E3960,filtered_wfh_with_region!$AA$2:$AB$31,2,FALSE)</f>
        <v>North</v>
      </c>
      <c r="AE3960">
        <v>2022</v>
      </c>
      <c r="AF3960">
        <v>106</v>
      </c>
      <c r="AG3960" t="s">
        <v>83</v>
      </c>
      <c r="AK3960" t="s">
        <v>83</v>
      </c>
      <c r="AL3960">
        <v>106</v>
      </c>
      <c r="AP3960" t="s">
        <v>39</v>
      </c>
      <c r="AQ3960">
        <v>106</v>
      </c>
      <c r="AT3960">
        <v>2022</v>
      </c>
      <c r="AU3960" t="s">
        <v>39</v>
      </c>
      <c r="AV3960">
        <v>106</v>
      </c>
    </row>
    <row r="3961" spans="1:48" x14ac:dyDescent="0.4">
      <c r="A3961" t="s">
        <v>45</v>
      </c>
      <c r="B3961">
        <v>2022</v>
      </c>
      <c r="C3961" t="s">
        <v>39</v>
      </c>
      <c r="D3961" t="s">
        <v>68</v>
      </c>
      <c r="E3961" t="s">
        <v>37</v>
      </c>
      <c r="F3961" t="s">
        <v>7</v>
      </c>
      <c r="G3961">
        <v>31</v>
      </c>
      <c r="H3961" t="str">
        <f>VLOOKUP(E3961,filtered_wfh_with_region!$AA$2:$AB$31,2,FALSE)</f>
        <v>North</v>
      </c>
      <c r="AE3961">
        <v>2022</v>
      </c>
      <c r="AF3961">
        <v>31</v>
      </c>
      <c r="AG3961" t="s">
        <v>83</v>
      </c>
      <c r="AK3961" t="s">
        <v>83</v>
      </c>
      <c r="AL3961">
        <v>31</v>
      </c>
      <c r="AP3961" t="s">
        <v>39</v>
      </c>
      <c r="AQ3961">
        <v>31</v>
      </c>
      <c r="AT3961">
        <v>2022</v>
      </c>
      <c r="AU3961" t="s">
        <v>39</v>
      </c>
      <c r="AV3961">
        <v>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1F70F-4DFB-4C8D-AA21-277FA0363876}">
  <sheetPr>
    <tabColor theme="9" tint="0.79998168889431442"/>
  </sheetPr>
  <dimension ref="A3:B7"/>
  <sheetViews>
    <sheetView workbookViewId="0">
      <selection activeCell="XEL35" sqref="XEL35"/>
    </sheetView>
  </sheetViews>
  <sheetFormatPr defaultColWidth="8.83203125" defaultRowHeight="16" x14ac:dyDescent="0.4"/>
  <cols>
    <col min="1" max="1" width="12.1640625" bestFit="1" customWidth="1"/>
    <col min="2" max="2" width="12" bestFit="1" customWidth="1"/>
  </cols>
  <sheetData>
    <row r="3" spans="1:2" x14ac:dyDescent="0.4">
      <c r="A3" s="1" t="s">
        <v>77</v>
      </c>
      <c r="B3" t="s">
        <v>76</v>
      </c>
    </row>
    <row r="4" spans="1:2" x14ac:dyDescent="0.4">
      <c r="A4" s="2">
        <v>2011</v>
      </c>
      <c r="B4">
        <v>1807360</v>
      </c>
    </row>
    <row r="5" spans="1:2" x14ac:dyDescent="0.4">
      <c r="A5" s="2">
        <v>2016</v>
      </c>
      <c r="B5">
        <v>2006641</v>
      </c>
    </row>
    <row r="6" spans="1:2" x14ac:dyDescent="0.4">
      <c r="A6" s="2">
        <v>2022</v>
      </c>
      <c r="B6">
        <v>2320297</v>
      </c>
    </row>
    <row r="7" spans="1:2" x14ac:dyDescent="0.4">
      <c r="A7" s="2" t="s">
        <v>78</v>
      </c>
      <c r="B7">
        <v>6134298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181FD-93B6-4758-833B-F67DACD62E4C}">
  <sheetPr>
    <tabColor theme="9" tint="0.79998168889431442"/>
  </sheetPr>
  <dimension ref="A3:E6"/>
  <sheetViews>
    <sheetView workbookViewId="0">
      <selection activeCell="F20" sqref="F20"/>
    </sheetView>
  </sheetViews>
  <sheetFormatPr defaultColWidth="8.83203125" defaultRowHeight="16" x14ac:dyDescent="0.4"/>
  <cols>
    <col min="4" max="4" width="11.1640625" bestFit="1" customWidth="1"/>
  </cols>
  <sheetData>
    <row r="3" spans="1:5" ht="64" x14ac:dyDescent="0.4">
      <c r="A3" s="3" t="s">
        <v>86</v>
      </c>
      <c r="B3" s="3" t="s">
        <v>87</v>
      </c>
      <c r="C3" s="3" t="s">
        <v>88</v>
      </c>
      <c r="D3" s="3" t="s">
        <v>89</v>
      </c>
      <c r="E3" s="3" t="s">
        <v>90</v>
      </c>
    </row>
    <row r="4" spans="1:5" x14ac:dyDescent="0.4">
      <c r="A4" s="4">
        <v>2011</v>
      </c>
      <c r="B4">
        <v>1807360</v>
      </c>
      <c r="C4" s="4">
        <v>83326</v>
      </c>
      <c r="D4" s="5">
        <f>C4/B4</f>
        <v>4.6103709277620399E-2</v>
      </c>
      <c r="E4">
        <f>B4-C4</f>
        <v>1724034</v>
      </c>
    </row>
    <row r="5" spans="1:5" x14ac:dyDescent="0.4">
      <c r="A5" s="4">
        <v>2016</v>
      </c>
      <c r="B5">
        <v>2006641</v>
      </c>
      <c r="C5" s="4">
        <v>94955</v>
      </c>
      <c r="D5" s="5">
        <f>C5/B5</f>
        <v>4.7320372702441542E-2</v>
      </c>
      <c r="E5">
        <f>B5-C5</f>
        <v>1911686</v>
      </c>
    </row>
    <row r="6" spans="1:5" x14ac:dyDescent="0.4">
      <c r="A6" s="4">
        <v>2022</v>
      </c>
      <c r="B6">
        <v>2320297</v>
      </c>
      <c r="C6" s="4">
        <v>259467</v>
      </c>
      <c r="D6" s="5">
        <f>C6/B6</f>
        <v>0.1118249086216118</v>
      </c>
      <c r="E6">
        <f>B6-C6</f>
        <v>2060830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870B-1863-40B1-B4DB-F218AA6B94C0}">
  <sheetPr>
    <tabColor theme="9" tint="0.79998168889431442"/>
  </sheetPr>
  <dimension ref="A3:F27"/>
  <sheetViews>
    <sheetView topLeftCell="B1" zoomScaleNormal="100" workbookViewId="0">
      <selection activeCell="F2" sqref="F2"/>
    </sheetView>
  </sheetViews>
  <sheetFormatPr defaultColWidth="8.83203125" defaultRowHeight="16" x14ac:dyDescent="0.4"/>
  <cols>
    <col min="1" max="1" width="71.33203125" bestFit="1" customWidth="1"/>
    <col min="2" max="2" width="15.33203125" bestFit="1" customWidth="1"/>
    <col min="3" max="3" width="9.5" customWidth="1"/>
    <col min="4" max="4" width="9.83203125" customWidth="1"/>
    <col min="5" max="5" width="10.33203125" bestFit="1" customWidth="1"/>
    <col min="11" max="11" width="11.6640625" bestFit="1" customWidth="1"/>
  </cols>
  <sheetData>
    <row r="3" spans="1:6" x14ac:dyDescent="0.4">
      <c r="A3" s="1" t="s">
        <v>76</v>
      </c>
      <c r="B3" s="1" t="s">
        <v>79</v>
      </c>
    </row>
    <row r="4" spans="1:6" x14ac:dyDescent="0.4">
      <c r="A4" s="1" t="s">
        <v>77</v>
      </c>
      <c r="B4">
        <v>2011</v>
      </c>
      <c r="C4">
        <v>2016</v>
      </c>
      <c r="D4">
        <v>2022</v>
      </c>
      <c r="E4" t="s">
        <v>78</v>
      </c>
    </row>
    <row r="5" spans="1:6" x14ac:dyDescent="0.4">
      <c r="A5" s="2" t="s">
        <v>67</v>
      </c>
      <c r="B5">
        <v>33</v>
      </c>
      <c r="C5">
        <v>38</v>
      </c>
      <c r="D5">
        <v>217</v>
      </c>
      <c r="E5">
        <v>288</v>
      </c>
      <c r="F5">
        <v>1</v>
      </c>
    </row>
    <row r="6" spans="1:6" x14ac:dyDescent="0.4">
      <c r="A6" s="2" t="s">
        <v>48</v>
      </c>
      <c r="B6">
        <v>74</v>
      </c>
      <c r="C6">
        <v>77</v>
      </c>
      <c r="D6">
        <v>213</v>
      </c>
      <c r="E6">
        <v>364</v>
      </c>
      <c r="F6">
        <v>2</v>
      </c>
    </row>
    <row r="7" spans="1:6" x14ac:dyDescent="0.4">
      <c r="A7" s="2" t="s">
        <v>51</v>
      </c>
      <c r="B7">
        <v>130</v>
      </c>
      <c r="C7">
        <v>183</v>
      </c>
      <c r="D7">
        <v>765</v>
      </c>
      <c r="E7">
        <v>1078</v>
      </c>
      <c r="F7">
        <v>3</v>
      </c>
    </row>
    <row r="8" spans="1:6" x14ac:dyDescent="0.4">
      <c r="A8" s="2" t="s">
        <v>66</v>
      </c>
      <c r="B8">
        <v>352</v>
      </c>
      <c r="C8">
        <v>773</v>
      </c>
      <c r="D8">
        <v>384</v>
      </c>
      <c r="E8">
        <v>1509</v>
      </c>
      <c r="F8">
        <v>4</v>
      </c>
    </row>
    <row r="9" spans="1:6" x14ac:dyDescent="0.4">
      <c r="A9" s="2" t="s">
        <v>58</v>
      </c>
      <c r="B9">
        <v>476</v>
      </c>
      <c r="C9">
        <v>646</v>
      </c>
      <c r="D9">
        <v>1384</v>
      </c>
      <c r="E9">
        <v>2506</v>
      </c>
      <c r="F9">
        <v>5</v>
      </c>
    </row>
    <row r="10" spans="1:6" x14ac:dyDescent="0.4">
      <c r="A10" s="2" t="s">
        <v>50</v>
      </c>
      <c r="B10">
        <v>152</v>
      </c>
      <c r="C10">
        <v>220</v>
      </c>
      <c r="D10">
        <v>2868</v>
      </c>
      <c r="E10">
        <v>3240</v>
      </c>
      <c r="F10">
        <v>6</v>
      </c>
    </row>
    <row r="11" spans="1:6" x14ac:dyDescent="0.4">
      <c r="A11" s="2" t="s">
        <v>54</v>
      </c>
      <c r="B11">
        <v>1892</v>
      </c>
      <c r="C11">
        <v>1849</v>
      </c>
      <c r="D11">
        <v>4034</v>
      </c>
      <c r="E11">
        <v>7775</v>
      </c>
      <c r="F11">
        <v>7</v>
      </c>
    </row>
    <row r="12" spans="1:6" x14ac:dyDescent="0.4">
      <c r="A12" s="2" t="s">
        <v>64</v>
      </c>
      <c r="B12">
        <v>1668</v>
      </c>
      <c r="C12">
        <v>2233</v>
      </c>
      <c r="D12">
        <v>4601</v>
      </c>
      <c r="E12">
        <v>8502</v>
      </c>
      <c r="F12">
        <v>8</v>
      </c>
    </row>
    <row r="13" spans="1:6" x14ac:dyDescent="0.4">
      <c r="A13" s="2" t="s">
        <v>52</v>
      </c>
      <c r="B13">
        <v>1985</v>
      </c>
      <c r="C13">
        <v>2349</v>
      </c>
      <c r="D13">
        <v>4237</v>
      </c>
      <c r="E13">
        <v>8571</v>
      </c>
      <c r="F13">
        <v>9</v>
      </c>
    </row>
    <row r="14" spans="1:6" x14ac:dyDescent="0.4">
      <c r="A14" s="2" t="s">
        <v>65</v>
      </c>
      <c r="B14">
        <v>2614</v>
      </c>
      <c r="C14">
        <v>3267</v>
      </c>
      <c r="D14">
        <v>4578</v>
      </c>
      <c r="E14">
        <v>10459</v>
      </c>
      <c r="F14">
        <v>10</v>
      </c>
    </row>
    <row r="15" spans="1:6" x14ac:dyDescent="0.4">
      <c r="A15" s="2" t="s">
        <v>55</v>
      </c>
      <c r="B15">
        <v>3675</v>
      </c>
      <c r="C15">
        <v>3400</v>
      </c>
      <c r="D15">
        <v>3559</v>
      </c>
      <c r="E15">
        <v>10634</v>
      </c>
      <c r="F15">
        <v>11</v>
      </c>
    </row>
    <row r="16" spans="1:6" x14ac:dyDescent="0.4">
      <c r="A16" s="2" t="s">
        <v>61</v>
      </c>
      <c r="B16">
        <v>889</v>
      </c>
      <c r="C16">
        <v>762</v>
      </c>
      <c r="D16">
        <v>11787</v>
      </c>
      <c r="E16">
        <v>13438</v>
      </c>
      <c r="F16">
        <v>12</v>
      </c>
    </row>
    <row r="17" spans="1:6" x14ac:dyDescent="0.4">
      <c r="A17" s="2" t="s">
        <v>62</v>
      </c>
      <c r="B17">
        <v>2527</v>
      </c>
      <c r="C17">
        <v>2985</v>
      </c>
      <c r="D17">
        <v>8813</v>
      </c>
      <c r="E17">
        <v>14325</v>
      </c>
      <c r="F17">
        <v>13</v>
      </c>
    </row>
    <row r="18" spans="1:6" x14ac:dyDescent="0.4">
      <c r="A18" s="2" t="s">
        <v>63</v>
      </c>
      <c r="B18">
        <v>2425</v>
      </c>
      <c r="C18">
        <v>2591</v>
      </c>
      <c r="D18">
        <v>9354</v>
      </c>
      <c r="E18">
        <v>14370</v>
      </c>
      <c r="F18">
        <v>14</v>
      </c>
    </row>
    <row r="19" spans="1:6" x14ac:dyDescent="0.4">
      <c r="A19" s="2" t="s">
        <v>60</v>
      </c>
      <c r="B19">
        <v>1396</v>
      </c>
      <c r="C19">
        <v>1994</v>
      </c>
      <c r="D19">
        <v>11889</v>
      </c>
      <c r="E19">
        <v>15279</v>
      </c>
      <c r="F19">
        <v>15</v>
      </c>
    </row>
    <row r="20" spans="1:6" x14ac:dyDescent="0.4">
      <c r="A20" s="2" t="s">
        <v>68</v>
      </c>
      <c r="B20">
        <v>5400</v>
      </c>
      <c r="C20">
        <v>6070</v>
      </c>
      <c r="D20">
        <v>6081</v>
      </c>
      <c r="E20">
        <v>17551</v>
      </c>
      <c r="F20">
        <v>16</v>
      </c>
    </row>
    <row r="21" spans="1:6" x14ac:dyDescent="0.4">
      <c r="A21" s="2" t="s">
        <v>53</v>
      </c>
      <c r="B21">
        <v>5829</v>
      </c>
      <c r="C21">
        <v>6305</v>
      </c>
      <c r="D21">
        <v>14175</v>
      </c>
      <c r="E21">
        <v>26309</v>
      </c>
      <c r="F21">
        <v>17</v>
      </c>
    </row>
    <row r="22" spans="1:6" x14ac:dyDescent="0.4">
      <c r="A22" s="2" t="s">
        <v>49</v>
      </c>
      <c r="B22">
        <v>3854</v>
      </c>
      <c r="C22">
        <v>5049</v>
      </c>
      <c r="D22">
        <v>21806</v>
      </c>
      <c r="E22">
        <v>30709</v>
      </c>
      <c r="F22">
        <v>18</v>
      </c>
    </row>
    <row r="23" spans="1:6" x14ac:dyDescent="0.4">
      <c r="A23" s="2" t="s">
        <v>57</v>
      </c>
      <c r="B23">
        <v>1362</v>
      </c>
      <c r="C23">
        <v>1664</v>
      </c>
      <c r="D23">
        <v>34144</v>
      </c>
      <c r="E23">
        <v>37170</v>
      </c>
      <c r="F23">
        <v>19</v>
      </c>
    </row>
    <row r="24" spans="1:6" x14ac:dyDescent="0.4">
      <c r="A24" s="2" t="s">
        <v>59</v>
      </c>
      <c r="B24">
        <v>6455</v>
      </c>
      <c r="C24">
        <v>8569</v>
      </c>
      <c r="D24">
        <v>34294</v>
      </c>
      <c r="E24">
        <v>49318</v>
      </c>
      <c r="F24">
        <v>20</v>
      </c>
    </row>
    <row r="25" spans="1:6" x14ac:dyDescent="0.4">
      <c r="A25" s="2" t="s">
        <v>56</v>
      </c>
      <c r="B25">
        <v>4005</v>
      </c>
      <c r="C25">
        <v>5750</v>
      </c>
      <c r="D25">
        <v>52512</v>
      </c>
      <c r="E25">
        <v>62267</v>
      </c>
      <c r="F25">
        <v>21</v>
      </c>
    </row>
    <row r="26" spans="1:6" x14ac:dyDescent="0.4">
      <c r="A26" s="2" t="s">
        <v>47</v>
      </c>
      <c r="B26">
        <v>36133</v>
      </c>
      <c r="C26">
        <v>38181</v>
      </c>
      <c r="D26">
        <v>27772</v>
      </c>
      <c r="E26">
        <v>102086</v>
      </c>
      <c r="F26">
        <v>22</v>
      </c>
    </row>
    <row r="27" spans="1:6" x14ac:dyDescent="0.4">
      <c r="A27" s="2" t="s">
        <v>78</v>
      </c>
      <c r="B27">
        <v>83326</v>
      </c>
      <c r="C27">
        <v>94955</v>
      </c>
      <c r="D27">
        <v>259467</v>
      </c>
      <c r="E27">
        <v>437748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AD9C4-D8FB-354D-944C-31AB182371C5}">
  <sheetPr>
    <tabColor theme="9" tint="0.79998168889431442"/>
  </sheetPr>
  <dimension ref="A1:N55"/>
  <sheetViews>
    <sheetView topLeftCell="E2" workbookViewId="0">
      <selection activeCell="O33" sqref="O33"/>
    </sheetView>
  </sheetViews>
  <sheetFormatPr defaultColWidth="10.6640625" defaultRowHeight="16" x14ac:dyDescent="0.4"/>
  <cols>
    <col min="1" max="1" width="72.5" bestFit="1" customWidth="1"/>
    <col min="2" max="2" width="53.6640625" bestFit="1" customWidth="1"/>
    <col min="3" max="3" width="6.1640625" bestFit="1" customWidth="1"/>
    <col min="4" max="4" width="7.1640625" bestFit="1" customWidth="1"/>
    <col min="5" max="5" width="10.5" bestFit="1" customWidth="1"/>
    <col min="13" max="13" width="13.33203125" customWidth="1"/>
    <col min="14" max="14" width="11.6640625" bestFit="1" customWidth="1"/>
    <col min="15" max="15" width="12.6640625" bestFit="1" customWidth="1"/>
  </cols>
  <sheetData>
    <row r="1" spans="1:4" x14ac:dyDescent="0.4">
      <c r="A1" s="1" t="s">
        <v>0</v>
      </c>
      <c r="B1" t="s">
        <v>45</v>
      </c>
    </row>
    <row r="2" spans="1:4" x14ac:dyDescent="0.4">
      <c r="A2" s="1" t="s">
        <v>44</v>
      </c>
      <c r="B2" t="s">
        <v>173</v>
      </c>
    </row>
    <row r="3" spans="1:4" x14ac:dyDescent="0.4">
      <c r="A3" s="1" t="s">
        <v>2</v>
      </c>
      <c r="B3" t="s">
        <v>173</v>
      </c>
    </row>
    <row r="5" spans="1:4" x14ac:dyDescent="0.4">
      <c r="A5" s="1" t="s">
        <v>76</v>
      </c>
      <c r="B5" s="1" t="s">
        <v>79</v>
      </c>
    </row>
    <row r="6" spans="1:4" x14ac:dyDescent="0.4">
      <c r="A6" s="1" t="s">
        <v>77</v>
      </c>
      <c r="B6">
        <v>2011</v>
      </c>
      <c r="C6">
        <v>2016</v>
      </c>
      <c r="D6">
        <v>2022</v>
      </c>
    </row>
    <row r="7" spans="1:4" x14ac:dyDescent="0.4">
      <c r="A7" s="2" t="s">
        <v>55</v>
      </c>
      <c r="B7">
        <v>3675</v>
      </c>
      <c r="C7">
        <v>3400</v>
      </c>
      <c r="D7">
        <v>3559</v>
      </c>
    </row>
    <row r="8" spans="1:4" x14ac:dyDescent="0.4">
      <c r="A8" s="2" t="s">
        <v>67</v>
      </c>
      <c r="B8">
        <v>33</v>
      </c>
      <c r="C8">
        <v>38</v>
      </c>
      <c r="D8">
        <v>217</v>
      </c>
    </row>
    <row r="9" spans="1:4" x14ac:dyDescent="0.4">
      <c r="A9" s="2" t="s">
        <v>66</v>
      </c>
      <c r="B9">
        <v>352</v>
      </c>
      <c r="C9">
        <v>773</v>
      </c>
      <c r="D9">
        <v>384</v>
      </c>
    </row>
    <row r="10" spans="1:4" x14ac:dyDescent="0.4">
      <c r="A10" s="2" t="s">
        <v>60</v>
      </c>
      <c r="B10">
        <v>1396</v>
      </c>
      <c r="C10">
        <v>1994</v>
      </c>
      <c r="D10">
        <v>11889</v>
      </c>
    </row>
    <row r="11" spans="1:4" x14ac:dyDescent="0.4">
      <c r="A11" s="2" t="s">
        <v>47</v>
      </c>
      <c r="B11">
        <v>36133</v>
      </c>
      <c r="C11">
        <v>38181</v>
      </c>
      <c r="D11">
        <v>27772</v>
      </c>
    </row>
    <row r="12" spans="1:4" x14ac:dyDescent="0.4">
      <c r="A12" s="2" t="s">
        <v>64</v>
      </c>
      <c r="B12">
        <v>1668</v>
      </c>
      <c r="C12">
        <v>2233</v>
      </c>
      <c r="D12">
        <v>4601</v>
      </c>
    </row>
    <row r="13" spans="1:4" x14ac:dyDescent="0.4">
      <c r="A13" s="2" t="s">
        <v>52</v>
      </c>
      <c r="B13">
        <v>1985</v>
      </c>
      <c r="C13">
        <v>2349</v>
      </c>
      <c r="D13">
        <v>4237</v>
      </c>
    </row>
    <row r="14" spans="1:4" x14ac:dyDescent="0.4">
      <c r="A14" s="2" t="s">
        <v>62</v>
      </c>
      <c r="B14">
        <v>2527</v>
      </c>
      <c r="C14">
        <v>2985</v>
      </c>
      <c r="D14">
        <v>8813</v>
      </c>
    </row>
    <row r="15" spans="1:4" x14ac:dyDescent="0.4">
      <c r="A15" s="2" t="s">
        <v>50</v>
      </c>
      <c r="B15">
        <v>152</v>
      </c>
      <c r="C15">
        <v>220</v>
      </c>
      <c r="D15">
        <v>2868</v>
      </c>
    </row>
    <row r="16" spans="1:4" x14ac:dyDescent="0.4">
      <c r="A16" s="2" t="s">
        <v>57</v>
      </c>
      <c r="B16">
        <v>1362</v>
      </c>
      <c r="C16">
        <v>1664</v>
      </c>
      <c r="D16">
        <v>34144</v>
      </c>
    </row>
    <row r="17" spans="1:14" x14ac:dyDescent="0.4">
      <c r="A17" s="2" t="s">
        <v>63</v>
      </c>
      <c r="B17">
        <v>2425</v>
      </c>
      <c r="C17">
        <v>2591</v>
      </c>
      <c r="D17">
        <v>9354</v>
      </c>
    </row>
    <row r="18" spans="1:14" x14ac:dyDescent="0.4">
      <c r="A18" s="2" t="s">
        <v>68</v>
      </c>
      <c r="B18">
        <v>5400</v>
      </c>
      <c r="C18">
        <v>6070</v>
      </c>
      <c r="D18">
        <v>6081</v>
      </c>
    </row>
    <row r="19" spans="1:14" x14ac:dyDescent="0.4">
      <c r="A19" s="2" t="s">
        <v>56</v>
      </c>
      <c r="B19">
        <v>4005</v>
      </c>
      <c r="C19">
        <v>5750</v>
      </c>
      <c r="D19">
        <v>52512</v>
      </c>
    </row>
    <row r="20" spans="1:14" x14ac:dyDescent="0.4">
      <c r="A20" s="2" t="s">
        <v>49</v>
      </c>
      <c r="B20">
        <v>3854</v>
      </c>
      <c r="C20">
        <v>5049</v>
      </c>
      <c r="D20">
        <v>21806</v>
      </c>
      <c r="F20" t="s">
        <v>854</v>
      </c>
      <c r="L20" s="18"/>
      <c r="M20" s="52">
        <v>2016</v>
      </c>
      <c r="N20" s="52">
        <v>2022</v>
      </c>
    </row>
    <row r="21" spans="1:14" x14ac:dyDescent="0.4">
      <c r="A21" s="2" t="s">
        <v>48</v>
      </c>
      <c r="B21">
        <v>74</v>
      </c>
      <c r="C21">
        <v>77</v>
      </c>
      <c r="D21">
        <v>213</v>
      </c>
      <c r="F21" s="27" t="s">
        <v>852</v>
      </c>
      <c r="G21" s="27">
        <v>2016</v>
      </c>
      <c r="I21" s="27" t="s">
        <v>852</v>
      </c>
      <c r="J21" s="27">
        <v>2022</v>
      </c>
      <c r="L21" s="18" t="s">
        <v>113</v>
      </c>
      <c r="M21" s="22">
        <f>AVERAGE(G22:G43)</f>
        <v>4316.136363636364</v>
      </c>
      <c r="N21" s="22">
        <f>AVERAGE(J22:J43)</f>
        <v>11793.954545454546</v>
      </c>
    </row>
    <row r="22" spans="1:14" x14ac:dyDescent="0.4">
      <c r="A22" s="2" t="s">
        <v>65</v>
      </c>
      <c r="B22">
        <v>2614</v>
      </c>
      <c r="C22">
        <v>3267</v>
      </c>
      <c r="D22">
        <v>4578</v>
      </c>
      <c r="F22" t="s">
        <v>67</v>
      </c>
      <c r="G22">
        <v>38</v>
      </c>
      <c r="H22">
        <f t="shared" ref="H22:H43" si="0">VLOOKUP(F22,A$33:D$55,3,0)</f>
        <v>38</v>
      </c>
      <c r="I22" t="s">
        <v>48</v>
      </c>
      <c r="J22">
        <v>213</v>
      </c>
      <c r="L22" s="18" t="s">
        <v>845</v>
      </c>
      <c r="M22" s="22">
        <f>MEDIAN(G22:G43)</f>
        <v>2291</v>
      </c>
      <c r="N22" s="22">
        <f>MEDIAN(J22:J43)</f>
        <v>5341</v>
      </c>
    </row>
    <row r="23" spans="1:14" x14ac:dyDescent="0.4">
      <c r="A23" s="2" t="s">
        <v>59</v>
      </c>
      <c r="B23">
        <v>6455</v>
      </c>
      <c r="C23">
        <v>8569</v>
      </c>
      <c r="D23">
        <v>34294</v>
      </c>
      <c r="F23" t="s">
        <v>48</v>
      </c>
      <c r="G23">
        <v>77</v>
      </c>
      <c r="H23">
        <f t="shared" si="0"/>
        <v>77</v>
      </c>
      <c r="I23" t="s">
        <v>67</v>
      </c>
      <c r="J23">
        <v>217</v>
      </c>
      <c r="L23" s="18" t="s">
        <v>846</v>
      </c>
      <c r="M23" s="22">
        <f>G43-G22</f>
        <v>38143</v>
      </c>
      <c r="N23" s="22">
        <f>J43-J22</f>
        <v>52299</v>
      </c>
    </row>
    <row r="24" spans="1:14" x14ac:dyDescent="0.4">
      <c r="A24" s="2" t="s">
        <v>61</v>
      </c>
      <c r="B24">
        <v>889</v>
      </c>
      <c r="C24">
        <v>762</v>
      </c>
      <c r="D24">
        <v>11787</v>
      </c>
      <c r="F24" t="s">
        <v>51</v>
      </c>
      <c r="G24">
        <v>183</v>
      </c>
      <c r="H24">
        <f t="shared" si="0"/>
        <v>183</v>
      </c>
      <c r="I24" t="s">
        <v>66</v>
      </c>
      <c r="J24">
        <v>384</v>
      </c>
      <c r="L24" s="18" t="s">
        <v>847</v>
      </c>
      <c r="M24" s="22">
        <f>MEDIAN(G22:G32)</f>
        <v>762</v>
      </c>
      <c r="N24" s="22">
        <f>MEDIAN(J22:J32)</f>
        <v>2868</v>
      </c>
    </row>
    <row r="25" spans="1:14" x14ac:dyDescent="0.4">
      <c r="A25" s="2" t="s">
        <v>58</v>
      </c>
      <c r="B25">
        <v>476</v>
      </c>
      <c r="C25">
        <v>646</v>
      </c>
      <c r="D25">
        <v>1384</v>
      </c>
      <c r="F25" t="s">
        <v>50</v>
      </c>
      <c r="G25">
        <v>220</v>
      </c>
      <c r="H25">
        <f t="shared" si="0"/>
        <v>220</v>
      </c>
      <c r="I25" t="s">
        <v>51</v>
      </c>
      <c r="J25">
        <v>765</v>
      </c>
      <c r="L25" s="18" t="s">
        <v>848</v>
      </c>
      <c r="M25" s="22">
        <f>MEDIAN(G32:G43)</f>
        <v>4224.5</v>
      </c>
      <c r="N25" s="22">
        <f>MEDIAN(J32:J43)</f>
        <v>13032</v>
      </c>
    </row>
    <row r="26" spans="1:14" x14ac:dyDescent="0.4">
      <c r="A26" s="2" t="s">
        <v>54</v>
      </c>
      <c r="B26">
        <v>1892</v>
      </c>
      <c r="C26">
        <v>1849</v>
      </c>
      <c r="D26">
        <v>4034</v>
      </c>
      <c r="F26" t="s">
        <v>58</v>
      </c>
      <c r="G26">
        <v>646</v>
      </c>
      <c r="H26">
        <f t="shared" si="0"/>
        <v>646</v>
      </c>
      <c r="I26" t="s">
        <v>58</v>
      </c>
      <c r="J26">
        <v>1384</v>
      </c>
      <c r="L26" s="18" t="s">
        <v>849</v>
      </c>
      <c r="M26" s="22">
        <f>M25-M24</f>
        <v>3462.5</v>
      </c>
      <c r="N26" s="22">
        <f>N25-N24</f>
        <v>10164</v>
      </c>
    </row>
    <row r="27" spans="1:14" x14ac:dyDescent="0.4">
      <c r="A27" s="2" t="s">
        <v>51</v>
      </c>
      <c r="B27">
        <v>130</v>
      </c>
      <c r="C27">
        <v>183</v>
      </c>
      <c r="D27">
        <v>765</v>
      </c>
      <c r="F27" t="s">
        <v>61</v>
      </c>
      <c r="G27">
        <v>762</v>
      </c>
      <c r="H27">
        <f t="shared" si="0"/>
        <v>762</v>
      </c>
      <c r="I27" t="s">
        <v>50</v>
      </c>
      <c r="J27">
        <v>2868</v>
      </c>
      <c r="L27" s="18" t="s">
        <v>850</v>
      </c>
      <c r="M27" s="22">
        <f>_xlfn.STDEV.P(G22:G43)</f>
        <v>7736.3956506388131</v>
      </c>
      <c r="N27" s="22">
        <f>_xlfn.STDEV.P(J22:J43)</f>
        <v>13600.446521671374</v>
      </c>
    </row>
    <row r="28" spans="1:14" x14ac:dyDescent="0.4">
      <c r="A28" s="2" t="s">
        <v>53</v>
      </c>
      <c r="B28">
        <v>5829</v>
      </c>
      <c r="C28">
        <v>6305</v>
      </c>
      <c r="D28">
        <v>14175</v>
      </c>
      <c r="F28" t="s">
        <v>66</v>
      </c>
      <c r="G28">
        <v>773</v>
      </c>
      <c r="H28">
        <f t="shared" si="0"/>
        <v>773</v>
      </c>
      <c r="I28" t="s">
        <v>55</v>
      </c>
      <c r="J28">
        <v>3559</v>
      </c>
      <c r="L28" s="18" t="s">
        <v>97</v>
      </c>
      <c r="M28" s="22">
        <f>_xlfn.VAR.P(G22:G43)</f>
        <v>59851817.66322314</v>
      </c>
      <c r="N28" s="22">
        <f>_xlfn.VAR.P(J22:J43)</f>
        <v>184972145.58884299</v>
      </c>
    </row>
    <row r="29" spans="1:14" x14ac:dyDescent="0.4">
      <c r="A29" s="2" t="s">
        <v>78</v>
      </c>
      <c r="B29">
        <v>83326</v>
      </c>
      <c r="C29">
        <v>94955</v>
      </c>
      <c r="D29">
        <v>259467</v>
      </c>
      <c r="F29" t="s">
        <v>57</v>
      </c>
      <c r="G29">
        <v>1664</v>
      </c>
      <c r="H29">
        <f t="shared" si="0"/>
        <v>1664</v>
      </c>
      <c r="I29" t="s">
        <v>54</v>
      </c>
      <c r="J29">
        <v>4034</v>
      </c>
      <c r="L29" s="18" t="s">
        <v>851</v>
      </c>
      <c r="M29" s="22">
        <f>M24-1.5*M26</f>
        <v>-4431.75</v>
      </c>
      <c r="N29" s="22">
        <f>N24-1.5*N26</f>
        <v>-12378</v>
      </c>
    </row>
    <row r="30" spans="1:14" x14ac:dyDescent="0.4">
      <c r="F30" t="s">
        <v>54</v>
      </c>
      <c r="G30">
        <v>1849</v>
      </c>
      <c r="H30">
        <f t="shared" si="0"/>
        <v>1849</v>
      </c>
      <c r="I30" t="s">
        <v>52</v>
      </c>
      <c r="J30">
        <v>4237</v>
      </c>
      <c r="L30" s="18" t="s">
        <v>853</v>
      </c>
      <c r="M30" s="22">
        <f>M25+1.5*M26</f>
        <v>9418.25</v>
      </c>
      <c r="N30" s="22">
        <f>N25+1.5*N26</f>
        <v>28278</v>
      </c>
    </row>
    <row r="31" spans="1:14" x14ac:dyDescent="0.4">
      <c r="F31" t="s">
        <v>60</v>
      </c>
      <c r="G31">
        <v>1994</v>
      </c>
      <c r="H31">
        <f t="shared" si="0"/>
        <v>1994</v>
      </c>
      <c r="I31" t="s">
        <v>65</v>
      </c>
      <c r="J31">
        <v>4578</v>
      </c>
    </row>
    <row r="32" spans="1:14" x14ac:dyDescent="0.4">
      <c r="F32" t="s">
        <v>64</v>
      </c>
      <c r="G32">
        <v>2233</v>
      </c>
      <c r="H32">
        <f t="shared" si="0"/>
        <v>2233</v>
      </c>
      <c r="I32" t="s">
        <v>64</v>
      </c>
      <c r="J32">
        <v>4601</v>
      </c>
    </row>
    <row r="33" spans="1:10" x14ac:dyDescent="0.4">
      <c r="A33" t="s">
        <v>77</v>
      </c>
      <c r="B33">
        <v>2011</v>
      </c>
      <c r="C33">
        <v>2016</v>
      </c>
      <c r="D33">
        <v>2022</v>
      </c>
      <c r="F33" t="s">
        <v>52</v>
      </c>
      <c r="G33">
        <v>2349</v>
      </c>
      <c r="H33">
        <f t="shared" si="0"/>
        <v>2349</v>
      </c>
      <c r="I33" t="s">
        <v>68</v>
      </c>
      <c r="J33">
        <v>6081</v>
      </c>
    </row>
    <row r="34" spans="1:10" x14ac:dyDescent="0.4">
      <c r="A34" t="s">
        <v>55</v>
      </c>
      <c r="B34">
        <v>3675</v>
      </c>
      <c r="C34">
        <v>3400</v>
      </c>
      <c r="D34">
        <v>3559</v>
      </c>
      <c r="F34" t="s">
        <v>63</v>
      </c>
      <c r="G34">
        <v>2591</v>
      </c>
      <c r="H34">
        <f t="shared" si="0"/>
        <v>2591</v>
      </c>
      <c r="I34" t="s">
        <v>62</v>
      </c>
      <c r="J34">
        <v>8813</v>
      </c>
    </row>
    <row r="35" spans="1:10" x14ac:dyDescent="0.4">
      <c r="A35" t="s">
        <v>67</v>
      </c>
      <c r="B35">
        <v>33</v>
      </c>
      <c r="C35">
        <v>38</v>
      </c>
      <c r="D35">
        <v>217</v>
      </c>
      <c r="F35" t="s">
        <v>62</v>
      </c>
      <c r="G35">
        <v>2985</v>
      </c>
      <c r="H35">
        <f t="shared" si="0"/>
        <v>2985</v>
      </c>
      <c r="I35" t="s">
        <v>63</v>
      </c>
      <c r="J35">
        <v>9354</v>
      </c>
    </row>
    <row r="36" spans="1:10" x14ac:dyDescent="0.4">
      <c r="A36" t="s">
        <v>66</v>
      </c>
      <c r="B36">
        <v>352</v>
      </c>
      <c r="C36">
        <v>773</v>
      </c>
      <c r="D36">
        <v>384</v>
      </c>
      <c r="F36" t="s">
        <v>65</v>
      </c>
      <c r="G36">
        <v>3267</v>
      </c>
      <c r="H36">
        <f t="shared" si="0"/>
        <v>3267</v>
      </c>
      <c r="I36" t="s">
        <v>61</v>
      </c>
      <c r="J36">
        <v>11787</v>
      </c>
    </row>
    <row r="37" spans="1:10" x14ac:dyDescent="0.4">
      <c r="A37" t="s">
        <v>60</v>
      </c>
      <c r="B37">
        <v>1396</v>
      </c>
      <c r="C37">
        <v>1994</v>
      </c>
      <c r="D37">
        <v>11889</v>
      </c>
      <c r="F37" t="s">
        <v>55</v>
      </c>
      <c r="G37">
        <v>3400</v>
      </c>
      <c r="H37">
        <f t="shared" si="0"/>
        <v>3400</v>
      </c>
      <c r="I37" t="s">
        <v>60</v>
      </c>
      <c r="J37">
        <v>11889</v>
      </c>
    </row>
    <row r="38" spans="1:10" x14ac:dyDescent="0.4">
      <c r="A38" t="s">
        <v>47</v>
      </c>
      <c r="B38">
        <v>36133</v>
      </c>
      <c r="C38">
        <v>38181</v>
      </c>
      <c r="D38">
        <v>27772</v>
      </c>
      <c r="F38" t="s">
        <v>49</v>
      </c>
      <c r="G38">
        <v>5049</v>
      </c>
      <c r="H38">
        <f t="shared" si="0"/>
        <v>5049</v>
      </c>
      <c r="I38" t="s">
        <v>53</v>
      </c>
      <c r="J38">
        <v>14175</v>
      </c>
    </row>
    <row r="39" spans="1:10" x14ac:dyDescent="0.4">
      <c r="A39" t="s">
        <v>64</v>
      </c>
      <c r="B39">
        <v>1668</v>
      </c>
      <c r="C39">
        <v>2233</v>
      </c>
      <c r="D39">
        <v>4601</v>
      </c>
      <c r="F39" t="s">
        <v>56</v>
      </c>
      <c r="G39">
        <v>5750</v>
      </c>
      <c r="H39">
        <f t="shared" si="0"/>
        <v>5750</v>
      </c>
      <c r="I39" t="s">
        <v>49</v>
      </c>
      <c r="J39">
        <v>21806</v>
      </c>
    </row>
    <row r="40" spans="1:10" x14ac:dyDescent="0.4">
      <c r="A40" t="s">
        <v>52</v>
      </c>
      <c r="B40">
        <v>1985</v>
      </c>
      <c r="C40">
        <v>2349</v>
      </c>
      <c r="D40">
        <v>4237</v>
      </c>
      <c r="F40" t="s">
        <v>68</v>
      </c>
      <c r="G40">
        <v>6070</v>
      </c>
      <c r="H40">
        <f t="shared" si="0"/>
        <v>6070</v>
      </c>
      <c r="I40" t="s">
        <v>47</v>
      </c>
      <c r="J40">
        <v>27772</v>
      </c>
    </row>
    <row r="41" spans="1:10" x14ac:dyDescent="0.4">
      <c r="A41" t="s">
        <v>62</v>
      </c>
      <c r="B41">
        <v>2527</v>
      </c>
      <c r="C41">
        <v>2985</v>
      </c>
      <c r="D41">
        <v>8813</v>
      </c>
      <c r="F41" t="s">
        <v>53</v>
      </c>
      <c r="G41">
        <v>6305</v>
      </c>
      <c r="H41">
        <f t="shared" si="0"/>
        <v>6305</v>
      </c>
      <c r="I41" t="s">
        <v>57</v>
      </c>
      <c r="J41">
        <v>34144</v>
      </c>
    </row>
    <row r="42" spans="1:10" x14ac:dyDescent="0.4">
      <c r="A42" t="s">
        <v>50</v>
      </c>
      <c r="B42">
        <v>152</v>
      </c>
      <c r="C42">
        <v>220</v>
      </c>
      <c r="D42">
        <v>2868</v>
      </c>
      <c r="F42" t="s">
        <v>59</v>
      </c>
      <c r="G42">
        <v>8569</v>
      </c>
      <c r="H42">
        <f t="shared" si="0"/>
        <v>8569</v>
      </c>
      <c r="I42" t="s">
        <v>59</v>
      </c>
      <c r="J42">
        <v>34294</v>
      </c>
    </row>
    <row r="43" spans="1:10" x14ac:dyDescent="0.4">
      <c r="A43" t="s">
        <v>57</v>
      </c>
      <c r="B43">
        <v>1362</v>
      </c>
      <c r="C43">
        <v>1664</v>
      </c>
      <c r="D43">
        <v>34144</v>
      </c>
      <c r="F43" t="s">
        <v>47</v>
      </c>
      <c r="G43">
        <v>38181</v>
      </c>
      <c r="H43">
        <f t="shared" si="0"/>
        <v>38181</v>
      </c>
      <c r="I43" t="s">
        <v>56</v>
      </c>
      <c r="J43">
        <v>52512</v>
      </c>
    </row>
    <row r="44" spans="1:10" x14ac:dyDescent="0.4">
      <c r="A44" t="s">
        <v>63</v>
      </c>
      <c r="B44">
        <v>2425</v>
      </c>
      <c r="C44">
        <v>2591</v>
      </c>
      <c r="D44">
        <v>9354</v>
      </c>
    </row>
    <row r="45" spans="1:10" x14ac:dyDescent="0.4">
      <c r="A45" t="s">
        <v>68</v>
      </c>
      <c r="B45">
        <v>5400</v>
      </c>
      <c r="C45">
        <v>6070</v>
      </c>
      <c r="D45">
        <v>6081</v>
      </c>
    </row>
    <row r="46" spans="1:10" x14ac:dyDescent="0.4">
      <c r="A46" t="s">
        <v>56</v>
      </c>
      <c r="B46">
        <v>4005</v>
      </c>
      <c r="C46">
        <v>5750</v>
      </c>
      <c r="D46">
        <v>52512</v>
      </c>
    </row>
    <row r="47" spans="1:10" x14ac:dyDescent="0.4">
      <c r="A47" t="s">
        <v>49</v>
      </c>
      <c r="B47">
        <v>3854</v>
      </c>
      <c r="C47">
        <v>5049</v>
      </c>
      <c r="D47">
        <v>21806</v>
      </c>
    </row>
    <row r="48" spans="1:10" x14ac:dyDescent="0.4">
      <c r="A48" t="s">
        <v>48</v>
      </c>
      <c r="B48">
        <v>74</v>
      </c>
      <c r="C48">
        <v>77</v>
      </c>
      <c r="D48">
        <v>213</v>
      </c>
    </row>
    <row r="49" spans="1:4" x14ac:dyDescent="0.4">
      <c r="A49" t="s">
        <v>65</v>
      </c>
      <c r="B49">
        <v>2614</v>
      </c>
      <c r="C49">
        <v>3267</v>
      </c>
      <c r="D49">
        <v>4578</v>
      </c>
    </row>
    <row r="50" spans="1:4" x14ac:dyDescent="0.4">
      <c r="A50" t="s">
        <v>59</v>
      </c>
      <c r="B50">
        <v>6455</v>
      </c>
      <c r="C50">
        <v>8569</v>
      </c>
      <c r="D50">
        <v>34294</v>
      </c>
    </row>
    <row r="51" spans="1:4" x14ac:dyDescent="0.4">
      <c r="A51" t="s">
        <v>61</v>
      </c>
      <c r="B51">
        <v>889</v>
      </c>
      <c r="C51">
        <v>762</v>
      </c>
      <c r="D51">
        <v>11787</v>
      </c>
    </row>
    <row r="52" spans="1:4" x14ac:dyDescent="0.4">
      <c r="A52" t="s">
        <v>58</v>
      </c>
      <c r="B52">
        <v>476</v>
      </c>
      <c r="C52">
        <v>646</v>
      </c>
      <c r="D52">
        <v>1384</v>
      </c>
    </row>
    <row r="53" spans="1:4" x14ac:dyDescent="0.4">
      <c r="A53" t="s">
        <v>54</v>
      </c>
      <c r="B53">
        <v>1892</v>
      </c>
      <c r="C53">
        <v>1849</v>
      </c>
      <c r="D53">
        <v>4034</v>
      </c>
    </row>
    <row r="54" spans="1:4" x14ac:dyDescent="0.4">
      <c r="A54" t="s">
        <v>51</v>
      </c>
      <c r="B54">
        <v>130</v>
      </c>
      <c r="C54">
        <v>183</v>
      </c>
      <c r="D54">
        <v>765</v>
      </c>
    </row>
    <row r="55" spans="1:4" x14ac:dyDescent="0.4">
      <c r="A55" t="s">
        <v>53</v>
      </c>
      <c r="B55">
        <v>5829</v>
      </c>
      <c r="C55">
        <v>6305</v>
      </c>
      <c r="D55">
        <v>14175</v>
      </c>
    </row>
  </sheetData>
  <sortState xmlns:xlrd2="http://schemas.microsoft.com/office/spreadsheetml/2017/richdata2" ref="P1:Q57">
    <sortCondition ref="Q1:Q57"/>
  </sortState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1129D-269C-4A7B-A66E-6BCE4D487629}">
  <sheetPr>
    <tabColor theme="9" tint="0.79998168889431442"/>
  </sheetPr>
  <dimension ref="A3:E10"/>
  <sheetViews>
    <sheetView workbookViewId="0">
      <selection activeCell="E23" sqref="E23"/>
    </sheetView>
  </sheetViews>
  <sheetFormatPr defaultColWidth="8.83203125" defaultRowHeight="16" x14ac:dyDescent="0.4"/>
  <cols>
    <col min="1" max="1" width="13" bestFit="1" customWidth="1"/>
    <col min="2" max="2" width="16" bestFit="1" customWidth="1"/>
    <col min="3" max="3" width="6.1640625" bestFit="1" customWidth="1"/>
    <col min="4" max="4" width="7.1640625" bestFit="1" customWidth="1"/>
    <col min="5" max="5" width="10.5" bestFit="1" customWidth="1"/>
    <col min="6" max="6" width="6.1640625" bestFit="1" customWidth="1"/>
    <col min="7" max="7" width="10.5" bestFit="1" customWidth="1"/>
  </cols>
  <sheetData>
    <row r="3" spans="1:5" x14ac:dyDescent="0.4">
      <c r="A3" s="1" t="s">
        <v>76</v>
      </c>
      <c r="B3" s="1" t="s">
        <v>79</v>
      </c>
    </row>
    <row r="4" spans="1:5" x14ac:dyDescent="0.4">
      <c r="A4" s="1" t="s">
        <v>77</v>
      </c>
      <c r="B4">
        <v>2011</v>
      </c>
      <c r="C4">
        <v>2016</v>
      </c>
      <c r="D4">
        <v>2022</v>
      </c>
      <c r="E4" t="s">
        <v>78</v>
      </c>
    </row>
    <row r="5" spans="1:5" x14ac:dyDescent="0.4">
      <c r="A5" s="2" t="s">
        <v>82</v>
      </c>
      <c r="B5">
        <v>27404</v>
      </c>
      <c r="C5">
        <v>32728</v>
      </c>
      <c r="D5">
        <v>136746</v>
      </c>
      <c r="E5">
        <v>196878</v>
      </c>
    </row>
    <row r="6" spans="1:5" x14ac:dyDescent="0.4">
      <c r="A6" s="2" t="s">
        <v>72</v>
      </c>
      <c r="B6">
        <v>9148</v>
      </c>
      <c r="C6">
        <v>9813</v>
      </c>
      <c r="D6">
        <v>16713</v>
      </c>
      <c r="E6">
        <v>35674</v>
      </c>
    </row>
    <row r="7" spans="1:5" x14ac:dyDescent="0.4">
      <c r="A7" s="2" t="s">
        <v>83</v>
      </c>
      <c r="B7">
        <v>6244</v>
      </c>
      <c r="C7">
        <v>6729</v>
      </c>
      <c r="D7">
        <v>12448</v>
      </c>
      <c r="E7">
        <v>25421</v>
      </c>
    </row>
    <row r="8" spans="1:5" x14ac:dyDescent="0.4">
      <c r="A8" s="2" t="s">
        <v>84</v>
      </c>
      <c r="B8">
        <v>28377</v>
      </c>
      <c r="C8">
        <v>32470</v>
      </c>
      <c r="D8">
        <v>66551</v>
      </c>
      <c r="E8">
        <v>127398</v>
      </c>
    </row>
    <row r="9" spans="1:5" x14ac:dyDescent="0.4">
      <c r="A9" s="2" t="s">
        <v>71</v>
      </c>
      <c r="B9">
        <v>12153</v>
      </c>
      <c r="C9">
        <v>13215</v>
      </c>
      <c r="D9">
        <v>27009</v>
      </c>
      <c r="E9">
        <v>52377</v>
      </c>
    </row>
    <row r="10" spans="1:5" x14ac:dyDescent="0.4">
      <c r="A10" s="2" t="s">
        <v>78</v>
      </c>
      <c r="B10">
        <v>83326</v>
      </c>
      <c r="C10">
        <v>94955</v>
      </c>
      <c r="D10">
        <v>259467</v>
      </c>
      <c r="E10">
        <v>437748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5D593-126A-8244-B0CE-37DDEE446FAD}">
  <sheetPr>
    <tabColor theme="9" tint="0.79998168889431442"/>
  </sheetPr>
  <dimension ref="A1:D41"/>
  <sheetViews>
    <sheetView topLeftCell="A23" workbookViewId="0">
      <selection activeCell="A29" sqref="A29"/>
    </sheetView>
  </sheetViews>
  <sheetFormatPr defaultColWidth="10.6640625" defaultRowHeight="16" x14ac:dyDescent="0.4"/>
  <cols>
    <col min="1" max="1" width="22.83203125" bestFit="1" customWidth="1"/>
    <col min="2" max="2" width="16.5" bestFit="1" customWidth="1"/>
    <col min="3" max="3" width="6.1640625" bestFit="1" customWidth="1"/>
    <col min="4" max="4" width="7.1640625" bestFit="1" customWidth="1"/>
    <col min="5" max="5" width="10.5" bestFit="1" customWidth="1"/>
  </cols>
  <sheetData>
    <row r="1" spans="1:4" x14ac:dyDescent="0.4">
      <c r="A1" s="1" t="s">
        <v>85</v>
      </c>
      <c r="B1" t="s">
        <v>173</v>
      </c>
    </row>
    <row r="3" spans="1:4" x14ac:dyDescent="0.4">
      <c r="A3" s="1" t="s">
        <v>76</v>
      </c>
      <c r="B3" s="1" t="s">
        <v>79</v>
      </c>
    </row>
    <row r="4" spans="1:4" x14ac:dyDescent="0.4">
      <c r="A4" s="1" t="s">
        <v>77</v>
      </c>
      <c r="B4">
        <v>2011</v>
      </c>
      <c r="C4">
        <v>2016</v>
      </c>
      <c r="D4">
        <v>2022</v>
      </c>
    </row>
    <row r="5" spans="1:4" x14ac:dyDescent="0.4">
      <c r="A5" s="2" t="s">
        <v>8</v>
      </c>
      <c r="B5">
        <v>1198</v>
      </c>
      <c r="C5">
        <v>1418</v>
      </c>
      <c r="D5">
        <v>2948</v>
      </c>
    </row>
    <row r="6" spans="1:4" x14ac:dyDescent="0.4">
      <c r="A6" s="2" t="s">
        <v>17</v>
      </c>
      <c r="B6">
        <v>1324</v>
      </c>
      <c r="C6">
        <v>1620</v>
      </c>
      <c r="D6">
        <v>5613</v>
      </c>
    </row>
    <row r="7" spans="1:4" x14ac:dyDescent="0.4">
      <c r="A7" s="2" t="s">
        <v>28</v>
      </c>
      <c r="B7">
        <v>2146</v>
      </c>
      <c r="C7">
        <v>2682</v>
      </c>
      <c r="D7">
        <v>5855</v>
      </c>
    </row>
    <row r="8" spans="1:4" x14ac:dyDescent="0.4">
      <c r="A8" s="2" t="s">
        <v>23</v>
      </c>
      <c r="B8">
        <v>2895</v>
      </c>
      <c r="C8">
        <v>3434</v>
      </c>
      <c r="D8">
        <v>5859</v>
      </c>
    </row>
    <row r="9" spans="1:4" x14ac:dyDescent="0.4">
      <c r="A9" s="2" t="s">
        <v>21</v>
      </c>
      <c r="B9">
        <v>3781</v>
      </c>
      <c r="C9">
        <v>4291</v>
      </c>
      <c r="D9">
        <v>6939</v>
      </c>
    </row>
    <row r="10" spans="1:4" x14ac:dyDescent="0.4">
      <c r="A10" s="2" t="s">
        <v>25</v>
      </c>
      <c r="B10">
        <v>4048</v>
      </c>
      <c r="C10">
        <v>4622</v>
      </c>
      <c r="D10">
        <v>6886</v>
      </c>
    </row>
    <row r="11" spans="1:4" x14ac:dyDescent="0.4">
      <c r="A11" s="2" t="s">
        <v>22</v>
      </c>
      <c r="B11">
        <v>2926</v>
      </c>
      <c r="C11">
        <v>3340</v>
      </c>
      <c r="D11">
        <v>9548</v>
      </c>
    </row>
    <row r="12" spans="1:4" x14ac:dyDescent="0.4">
      <c r="A12" s="2" t="s">
        <v>27</v>
      </c>
      <c r="B12">
        <v>4656</v>
      </c>
      <c r="C12">
        <v>5013</v>
      </c>
      <c r="D12">
        <v>6983</v>
      </c>
    </row>
    <row r="13" spans="1:4" x14ac:dyDescent="0.4">
      <c r="A13" s="2" t="s">
        <v>26</v>
      </c>
      <c r="B13">
        <v>3710</v>
      </c>
      <c r="C13">
        <v>3875</v>
      </c>
      <c r="D13">
        <v>9195</v>
      </c>
    </row>
    <row r="14" spans="1:4" x14ac:dyDescent="0.4">
      <c r="A14" s="2" t="s">
        <v>12</v>
      </c>
      <c r="B14">
        <v>1739</v>
      </c>
      <c r="C14">
        <v>2082</v>
      </c>
      <c r="D14">
        <v>14115</v>
      </c>
    </row>
    <row r="15" spans="1:4" x14ac:dyDescent="0.4">
      <c r="A15" s="2" t="s">
        <v>18</v>
      </c>
      <c r="B15">
        <v>3145</v>
      </c>
      <c r="C15">
        <v>3810</v>
      </c>
      <c r="D15">
        <v>11039</v>
      </c>
    </row>
    <row r="16" spans="1:4" x14ac:dyDescent="0.4">
      <c r="A16" s="2" t="s">
        <v>13</v>
      </c>
      <c r="B16">
        <v>2999</v>
      </c>
      <c r="C16">
        <v>3786</v>
      </c>
      <c r="D16">
        <v>13439</v>
      </c>
    </row>
    <row r="17" spans="1:4" x14ac:dyDescent="0.4">
      <c r="A17" s="2" t="s">
        <v>11</v>
      </c>
      <c r="B17">
        <v>2602</v>
      </c>
      <c r="C17">
        <v>3386</v>
      </c>
      <c r="D17">
        <v>19132</v>
      </c>
    </row>
    <row r="18" spans="1:4" x14ac:dyDescent="0.4">
      <c r="A18" s="2" t="s">
        <v>10</v>
      </c>
      <c r="B18">
        <v>3361</v>
      </c>
      <c r="C18">
        <v>3935</v>
      </c>
      <c r="D18">
        <v>19513</v>
      </c>
    </row>
    <row r="19" spans="1:4" x14ac:dyDescent="0.4">
      <c r="A19" s="2" t="s">
        <v>9</v>
      </c>
      <c r="B19">
        <v>4329</v>
      </c>
      <c r="C19">
        <v>5060</v>
      </c>
      <c r="D19">
        <v>34460</v>
      </c>
    </row>
    <row r="20" spans="1:4" x14ac:dyDescent="0.4">
      <c r="A20" s="2" t="s">
        <v>24</v>
      </c>
      <c r="B20">
        <v>10922</v>
      </c>
      <c r="C20">
        <v>12844</v>
      </c>
      <c r="D20">
        <v>31773</v>
      </c>
    </row>
    <row r="21" spans="1:4" x14ac:dyDescent="0.4">
      <c r="A21" s="2" t="s">
        <v>78</v>
      </c>
      <c r="B21">
        <v>55781</v>
      </c>
      <c r="C21">
        <v>65198</v>
      </c>
      <c r="D21">
        <v>203297</v>
      </c>
    </row>
    <row r="23" spans="1:4" x14ac:dyDescent="0.4">
      <c r="A23" s="2" t="s">
        <v>844</v>
      </c>
    </row>
    <row r="24" spans="1:4" x14ac:dyDescent="0.4">
      <c r="A24" s="2"/>
    </row>
    <row r="25" spans="1:4" x14ac:dyDescent="0.4">
      <c r="A25" s="2"/>
    </row>
    <row r="27" spans="1:4" x14ac:dyDescent="0.4">
      <c r="A27" s="60" t="s">
        <v>874</v>
      </c>
      <c r="B27" s="57" t="s">
        <v>86</v>
      </c>
      <c r="C27" s="58"/>
      <c r="D27" s="59"/>
    </row>
    <row r="28" spans="1:4" x14ac:dyDescent="0.4">
      <c r="A28" s="61"/>
      <c r="B28" s="18">
        <v>2011</v>
      </c>
      <c r="C28" s="18">
        <v>2016</v>
      </c>
      <c r="D28" s="18">
        <v>2022</v>
      </c>
    </row>
    <row r="29" spans="1:4" x14ac:dyDescent="0.4">
      <c r="A29" s="18" t="s">
        <v>8</v>
      </c>
      <c r="B29" s="18">
        <v>1198</v>
      </c>
      <c r="C29" s="18">
        <v>1418</v>
      </c>
      <c r="D29" s="18">
        <v>2948</v>
      </c>
    </row>
    <row r="30" spans="1:4" x14ac:dyDescent="0.4">
      <c r="A30" s="18" t="s">
        <v>17</v>
      </c>
      <c r="B30" s="18">
        <v>1324</v>
      </c>
      <c r="C30" s="18">
        <v>1620</v>
      </c>
      <c r="D30" s="18">
        <v>5613</v>
      </c>
    </row>
    <row r="31" spans="1:4" x14ac:dyDescent="0.4">
      <c r="A31" s="18" t="s">
        <v>28</v>
      </c>
      <c r="B31" s="18">
        <v>2146</v>
      </c>
      <c r="C31" s="18">
        <v>2682</v>
      </c>
      <c r="D31" s="18">
        <v>5855</v>
      </c>
    </row>
    <row r="32" spans="1:4" x14ac:dyDescent="0.4">
      <c r="A32" s="18" t="s">
        <v>23</v>
      </c>
      <c r="B32" s="18">
        <v>2895</v>
      </c>
      <c r="C32" s="18">
        <v>3434</v>
      </c>
      <c r="D32" s="18">
        <v>5859</v>
      </c>
    </row>
    <row r="33" spans="1:4" x14ac:dyDescent="0.4">
      <c r="A33" s="18" t="s">
        <v>21</v>
      </c>
      <c r="B33" s="18">
        <v>3781</v>
      </c>
      <c r="C33" s="18">
        <v>4291</v>
      </c>
      <c r="D33" s="18">
        <v>6939</v>
      </c>
    </row>
    <row r="34" spans="1:4" x14ac:dyDescent="0.4">
      <c r="A34" s="18" t="s">
        <v>25</v>
      </c>
      <c r="B34" s="18">
        <v>4048</v>
      </c>
      <c r="C34" s="18">
        <v>4622</v>
      </c>
      <c r="D34" s="18">
        <v>6886</v>
      </c>
    </row>
    <row r="35" spans="1:4" x14ac:dyDescent="0.4">
      <c r="A35" s="18" t="s">
        <v>22</v>
      </c>
      <c r="B35" s="18">
        <v>2926</v>
      </c>
      <c r="C35" s="18">
        <v>3340</v>
      </c>
      <c r="D35" s="18">
        <v>9548</v>
      </c>
    </row>
    <row r="36" spans="1:4" x14ac:dyDescent="0.4">
      <c r="A36" s="18" t="s">
        <v>27</v>
      </c>
      <c r="B36" s="18">
        <v>4656</v>
      </c>
      <c r="C36" s="18">
        <v>5013</v>
      </c>
      <c r="D36" s="18">
        <v>6983</v>
      </c>
    </row>
    <row r="37" spans="1:4" x14ac:dyDescent="0.4">
      <c r="A37" s="18" t="s">
        <v>26</v>
      </c>
      <c r="B37" s="18">
        <v>3710</v>
      </c>
      <c r="C37" s="18">
        <v>3875</v>
      </c>
      <c r="D37" s="18">
        <v>9195</v>
      </c>
    </row>
    <row r="38" spans="1:4" x14ac:dyDescent="0.4">
      <c r="A38" s="18" t="s">
        <v>18</v>
      </c>
      <c r="B38" s="18">
        <v>3145</v>
      </c>
      <c r="C38" s="18">
        <v>3810</v>
      </c>
      <c r="D38" s="18">
        <v>11039</v>
      </c>
    </row>
    <row r="39" spans="1:4" x14ac:dyDescent="0.4">
      <c r="A39" s="18" t="s">
        <v>13</v>
      </c>
      <c r="B39" s="18">
        <v>2999</v>
      </c>
      <c r="C39" s="18">
        <v>3786</v>
      </c>
      <c r="D39" s="18">
        <v>13439</v>
      </c>
    </row>
    <row r="40" spans="1:4" x14ac:dyDescent="0.4">
      <c r="A40" s="18" t="s">
        <v>24</v>
      </c>
      <c r="B40" s="18">
        <v>10922</v>
      </c>
      <c r="C40" s="18">
        <v>12844</v>
      </c>
      <c r="D40" s="18">
        <v>31773</v>
      </c>
    </row>
    <row r="41" spans="1:4" x14ac:dyDescent="0.4">
      <c r="A41" s="18" t="s">
        <v>843</v>
      </c>
      <c r="B41" s="18">
        <v>12031</v>
      </c>
      <c r="C41" s="18">
        <v>14463</v>
      </c>
      <c r="D41" s="18">
        <v>87220</v>
      </c>
    </row>
  </sheetData>
  <mergeCells count="2">
    <mergeCell ref="B27:D27"/>
    <mergeCell ref="A27:A28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51C97-D4B9-0C45-8487-79A1CD7BF5F8}">
  <sheetPr>
    <tabColor theme="7" tint="0.79998168889431442"/>
  </sheetPr>
  <dimension ref="A2:L44"/>
  <sheetViews>
    <sheetView topLeftCell="B1" workbookViewId="0">
      <selection activeCell="I22" sqref="I22"/>
    </sheetView>
  </sheetViews>
  <sheetFormatPr defaultColWidth="10.6640625" defaultRowHeight="16" x14ac:dyDescent="0.4"/>
  <sheetData>
    <row r="2" spans="1:12" x14ac:dyDescent="0.4">
      <c r="C2" t="s">
        <v>842</v>
      </c>
    </row>
    <row r="3" spans="1:12" x14ac:dyDescent="0.4">
      <c r="A3" t="s">
        <v>836</v>
      </c>
      <c r="B3" t="s">
        <v>134</v>
      </c>
    </row>
    <row r="4" spans="1:12" x14ac:dyDescent="0.4">
      <c r="A4" t="s">
        <v>841</v>
      </c>
      <c r="B4" s="27" t="s">
        <v>149</v>
      </c>
      <c r="E4" s="18" t="s">
        <v>135</v>
      </c>
      <c r="F4" s="18" t="s">
        <v>137</v>
      </c>
      <c r="G4" s="18">
        <v>40</v>
      </c>
    </row>
    <row r="5" spans="1:12" x14ac:dyDescent="0.4">
      <c r="A5">
        <v>1</v>
      </c>
      <c r="B5">
        <v>3</v>
      </c>
      <c r="E5" s="18" t="s">
        <v>136</v>
      </c>
      <c r="F5" s="18" t="s">
        <v>138</v>
      </c>
      <c r="G5" s="18">
        <f>AVERAGE(B5:B44)</f>
        <v>151.82499999999999</v>
      </c>
    </row>
    <row r="6" spans="1:12" x14ac:dyDescent="0.4">
      <c r="A6">
        <v>2</v>
      </c>
      <c r="B6">
        <v>73</v>
      </c>
      <c r="E6" s="18" t="s">
        <v>139</v>
      </c>
      <c r="F6" s="45" t="s">
        <v>140</v>
      </c>
      <c r="G6" s="31">
        <v>431.21622069366208</v>
      </c>
    </row>
    <row r="7" spans="1:12" x14ac:dyDescent="0.4">
      <c r="A7">
        <v>3</v>
      </c>
      <c r="B7">
        <v>40</v>
      </c>
    </row>
    <row r="8" spans="1:12" x14ac:dyDescent="0.4">
      <c r="A8">
        <v>4</v>
      </c>
      <c r="B8">
        <v>271</v>
      </c>
      <c r="K8" s="62" t="s">
        <v>148</v>
      </c>
      <c r="L8" s="63"/>
    </row>
    <row r="9" spans="1:12" x14ac:dyDescent="0.4">
      <c r="A9">
        <v>5</v>
      </c>
      <c r="B9">
        <v>220</v>
      </c>
      <c r="E9" s="28" t="s">
        <v>141</v>
      </c>
      <c r="F9" s="28" t="s">
        <v>142</v>
      </c>
      <c r="G9" s="28" t="s">
        <v>143</v>
      </c>
      <c r="H9" s="28" t="s">
        <v>144</v>
      </c>
      <c r="I9" s="28" t="s">
        <v>136</v>
      </c>
      <c r="J9" s="28" t="s">
        <v>145</v>
      </c>
      <c r="K9" s="28" t="s">
        <v>146</v>
      </c>
      <c r="L9" s="28" t="s">
        <v>147</v>
      </c>
    </row>
    <row r="10" spans="1:12" x14ac:dyDescent="0.4">
      <c r="A10">
        <v>6</v>
      </c>
      <c r="B10">
        <v>69</v>
      </c>
      <c r="E10" s="29">
        <v>0.1</v>
      </c>
      <c r="F10" s="29">
        <f>1-E10</f>
        <v>0.9</v>
      </c>
      <c r="G10" s="30">
        <f>_xlfn.NORM.S.INV(E10/2)</f>
        <v>-1.6448536269514726</v>
      </c>
      <c r="H10" s="18">
        <f>G$6/SQRT(G$4)</f>
        <v>68.181271070090261</v>
      </c>
      <c r="I10" s="18">
        <f>AVERAGE(B$5:B$44)</f>
        <v>151.82499999999999</v>
      </c>
      <c r="J10" s="31">
        <f>ABS(G10*H10)</f>
        <v>112.14821100979948</v>
      </c>
      <c r="K10" s="32">
        <f>I10-J10</f>
        <v>39.676788990200507</v>
      </c>
      <c r="L10" s="32">
        <f>I10+J10</f>
        <v>263.97321100979946</v>
      </c>
    </row>
    <row r="11" spans="1:12" x14ac:dyDescent="0.4">
      <c r="A11">
        <v>7</v>
      </c>
      <c r="B11">
        <v>0</v>
      </c>
      <c r="E11" s="29">
        <v>0.05</v>
      </c>
      <c r="F11" s="29">
        <f t="shared" ref="F11:F12" si="0">1-E11</f>
        <v>0.95</v>
      </c>
      <c r="G11" s="30">
        <f t="shared" ref="G11:G12" si="1">_xlfn.NORM.S.INV(E11/2)</f>
        <v>-1.9599639845400538</v>
      </c>
      <c r="H11" s="18">
        <f t="shared" ref="H11:H12" si="2">G$6/SQRT(G$4)</f>
        <v>68.181271070090261</v>
      </c>
      <c r="I11" s="18">
        <f t="shared" ref="I11:I12" si="3">AVERAGE(B$5:B$44)</f>
        <v>151.82499999999999</v>
      </c>
      <c r="J11" s="31">
        <f t="shared" ref="J11:J12" si="4">ABS(G11*H11)</f>
        <v>133.63283571753962</v>
      </c>
      <c r="K11" s="32">
        <f t="shared" ref="K11:K12" si="5">I11-J11</f>
        <v>18.192164282460368</v>
      </c>
      <c r="L11" s="32">
        <f t="shared" ref="L11:L12" si="6">I11+J11</f>
        <v>285.45783571753964</v>
      </c>
    </row>
    <row r="12" spans="1:12" x14ac:dyDescent="0.4">
      <c r="A12">
        <v>8</v>
      </c>
      <c r="B12">
        <v>278</v>
      </c>
      <c r="E12" s="29">
        <v>0.01</v>
      </c>
      <c r="F12" s="29">
        <f t="shared" si="0"/>
        <v>0.99</v>
      </c>
      <c r="G12" s="30">
        <f t="shared" si="1"/>
        <v>-2.5758293035488999</v>
      </c>
      <c r="H12" s="18">
        <f t="shared" si="2"/>
        <v>68.181271070090261</v>
      </c>
      <c r="I12" s="18">
        <f t="shared" si="3"/>
        <v>151.82499999999999</v>
      </c>
      <c r="J12" s="31">
        <f t="shared" si="4"/>
        <v>175.62331597554936</v>
      </c>
      <c r="K12" s="32">
        <f t="shared" si="5"/>
        <v>-23.798315975549372</v>
      </c>
      <c r="L12" s="32">
        <f t="shared" si="6"/>
        <v>327.44831597554935</v>
      </c>
    </row>
    <row r="13" spans="1:12" x14ac:dyDescent="0.4">
      <c r="A13">
        <v>9</v>
      </c>
      <c r="B13">
        <v>1389</v>
      </c>
    </row>
    <row r="14" spans="1:12" x14ac:dyDescent="0.4">
      <c r="A14">
        <v>10</v>
      </c>
      <c r="B14">
        <v>18</v>
      </c>
    </row>
    <row r="15" spans="1:12" x14ac:dyDescent="0.4">
      <c r="A15">
        <v>11</v>
      </c>
      <c r="B15">
        <v>19</v>
      </c>
    </row>
    <row r="16" spans="1:12" x14ac:dyDescent="0.4">
      <c r="A16">
        <v>12</v>
      </c>
      <c r="B16">
        <v>9</v>
      </c>
    </row>
    <row r="17" spans="1:2" x14ac:dyDescent="0.4">
      <c r="A17">
        <v>13</v>
      </c>
      <c r="B17">
        <v>346</v>
      </c>
    </row>
    <row r="18" spans="1:2" x14ac:dyDescent="0.4">
      <c r="A18">
        <v>14</v>
      </c>
      <c r="B18">
        <v>58</v>
      </c>
    </row>
    <row r="19" spans="1:2" x14ac:dyDescent="0.4">
      <c r="A19">
        <v>15</v>
      </c>
      <c r="B19">
        <v>54</v>
      </c>
    </row>
    <row r="20" spans="1:2" x14ac:dyDescent="0.4">
      <c r="A20">
        <v>16</v>
      </c>
      <c r="B20">
        <v>103</v>
      </c>
    </row>
    <row r="21" spans="1:2" x14ac:dyDescent="0.4">
      <c r="A21">
        <v>17</v>
      </c>
      <c r="B21">
        <v>376</v>
      </c>
    </row>
    <row r="22" spans="1:2" x14ac:dyDescent="0.4">
      <c r="A22">
        <v>18</v>
      </c>
      <c r="B22">
        <v>547</v>
      </c>
    </row>
    <row r="23" spans="1:2" x14ac:dyDescent="0.4">
      <c r="A23">
        <v>19</v>
      </c>
      <c r="B23">
        <v>349</v>
      </c>
    </row>
    <row r="24" spans="1:2" x14ac:dyDescent="0.4">
      <c r="A24">
        <v>20</v>
      </c>
      <c r="B24">
        <v>55</v>
      </c>
    </row>
    <row r="25" spans="1:2" x14ac:dyDescent="0.4">
      <c r="A25">
        <v>21</v>
      </c>
      <c r="B25">
        <v>21</v>
      </c>
    </row>
    <row r="26" spans="1:2" x14ac:dyDescent="0.4">
      <c r="A26">
        <v>22</v>
      </c>
      <c r="B26">
        <v>82</v>
      </c>
    </row>
    <row r="27" spans="1:2" x14ac:dyDescent="0.4">
      <c r="A27">
        <v>23</v>
      </c>
      <c r="B27">
        <v>83</v>
      </c>
    </row>
    <row r="28" spans="1:2" x14ac:dyDescent="0.4">
      <c r="A28">
        <v>24</v>
      </c>
      <c r="B28">
        <v>96</v>
      </c>
    </row>
    <row r="29" spans="1:2" x14ac:dyDescent="0.4">
      <c r="A29">
        <v>25</v>
      </c>
      <c r="B29">
        <v>16</v>
      </c>
    </row>
    <row r="30" spans="1:2" x14ac:dyDescent="0.4">
      <c r="A30">
        <v>26</v>
      </c>
      <c r="B30">
        <v>104</v>
      </c>
    </row>
    <row r="31" spans="1:2" x14ac:dyDescent="0.4">
      <c r="A31">
        <v>27</v>
      </c>
      <c r="B31">
        <v>7</v>
      </c>
    </row>
    <row r="32" spans="1:2" x14ac:dyDescent="0.4">
      <c r="A32">
        <v>28</v>
      </c>
      <c r="B32">
        <v>63</v>
      </c>
    </row>
    <row r="33" spans="1:2" x14ac:dyDescent="0.4">
      <c r="A33">
        <v>29</v>
      </c>
      <c r="B33">
        <v>4</v>
      </c>
    </row>
    <row r="34" spans="1:2" x14ac:dyDescent="0.4">
      <c r="A34">
        <v>30</v>
      </c>
      <c r="B34">
        <v>207</v>
      </c>
    </row>
    <row r="35" spans="1:2" x14ac:dyDescent="0.4">
      <c r="A35">
        <v>31</v>
      </c>
      <c r="B35">
        <v>8</v>
      </c>
    </row>
    <row r="36" spans="1:2" x14ac:dyDescent="0.4">
      <c r="A36">
        <v>32</v>
      </c>
      <c r="B36">
        <v>20</v>
      </c>
    </row>
    <row r="37" spans="1:2" x14ac:dyDescent="0.4">
      <c r="A37">
        <v>33</v>
      </c>
      <c r="B37">
        <v>6</v>
      </c>
    </row>
    <row r="38" spans="1:2" x14ac:dyDescent="0.4">
      <c r="A38">
        <v>34</v>
      </c>
      <c r="B38">
        <v>111</v>
      </c>
    </row>
    <row r="39" spans="1:2" x14ac:dyDescent="0.4">
      <c r="A39">
        <v>35</v>
      </c>
      <c r="B39">
        <v>11</v>
      </c>
    </row>
    <row r="40" spans="1:2" x14ac:dyDescent="0.4">
      <c r="A40">
        <v>36</v>
      </c>
      <c r="B40">
        <v>107</v>
      </c>
    </row>
    <row r="41" spans="1:2" x14ac:dyDescent="0.4">
      <c r="A41">
        <v>37</v>
      </c>
      <c r="B41">
        <v>490</v>
      </c>
    </row>
    <row r="42" spans="1:2" x14ac:dyDescent="0.4">
      <c r="A42">
        <v>38</v>
      </c>
      <c r="B42">
        <v>271</v>
      </c>
    </row>
    <row r="43" spans="1:2" x14ac:dyDescent="0.4">
      <c r="A43">
        <v>39</v>
      </c>
      <c r="B43">
        <v>19</v>
      </c>
    </row>
    <row r="44" spans="1:2" x14ac:dyDescent="0.4">
      <c r="A44">
        <v>40</v>
      </c>
      <c r="B44">
        <v>70</v>
      </c>
    </row>
  </sheetData>
  <mergeCells count="1">
    <mergeCell ref="K8:L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E0892-BCE6-4D70-B037-FFEA9762562D}">
  <sheetPr>
    <tabColor theme="9" tint="0.79998168889431442"/>
  </sheetPr>
  <dimension ref="A3:D8"/>
  <sheetViews>
    <sheetView workbookViewId="0">
      <selection activeCell="B13" sqref="B13"/>
    </sheetView>
  </sheetViews>
  <sheetFormatPr defaultColWidth="8.83203125" defaultRowHeight="16" x14ac:dyDescent="0.4"/>
  <cols>
    <col min="1" max="1" width="13" bestFit="1" customWidth="1"/>
    <col min="2" max="2" width="16" bestFit="1" customWidth="1"/>
    <col min="3" max="3" width="7.1640625" bestFit="1" customWidth="1"/>
    <col min="4" max="4" width="10.5" bestFit="1" customWidth="1"/>
    <col min="5" max="5" width="10.33203125" bestFit="1" customWidth="1"/>
  </cols>
  <sheetData>
    <row r="3" spans="1:4" x14ac:dyDescent="0.4">
      <c r="A3" s="1" t="s">
        <v>76</v>
      </c>
      <c r="B3" s="1" t="s">
        <v>79</v>
      </c>
    </row>
    <row r="4" spans="1:4" x14ac:dyDescent="0.4">
      <c r="A4" s="1" t="s">
        <v>77</v>
      </c>
      <c r="B4" t="s">
        <v>39</v>
      </c>
      <c r="C4" t="s">
        <v>38</v>
      </c>
      <c r="D4" t="s">
        <v>78</v>
      </c>
    </row>
    <row r="5" spans="1:4" x14ac:dyDescent="0.4">
      <c r="A5" s="2">
        <v>2011</v>
      </c>
      <c r="B5">
        <v>24048</v>
      </c>
      <c r="C5">
        <v>59278</v>
      </c>
      <c r="D5">
        <v>83326</v>
      </c>
    </row>
    <row r="6" spans="1:4" x14ac:dyDescent="0.4">
      <c r="A6" s="2">
        <v>2016</v>
      </c>
      <c r="B6">
        <v>29347</v>
      </c>
      <c r="C6">
        <v>65608</v>
      </c>
      <c r="D6">
        <v>94955</v>
      </c>
    </row>
    <row r="7" spans="1:4" x14ac:dyDescent="0.4">
      <c r="A7" s="2">
        <v>2022</v>
      </c>
      <c r="B7">
        <v>119168</v>
      </c>
      <c r="C7">
        <v>140299</v>
      </c>
      <c r="D7">
        <v>259467</v>
      </c>
    </row>
    <row r="8" spans="1:4" x14ac:dyDescent="0.4">
      <c r="A8" s="2" t="s">
        <v>78</v>
      </c>
      <c r="B8">
        <v>172563</v>
      </c>
      <c r="C8">
        <v>265185</v>
      </c>
      <c r="D8">
        <v>437748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0ED2A-51F1-470B-B259-1D6668DED0D8}">
  <sheetPr>
    <tabColor theme="9" tint="0.79998168889431442"/>
  </sheetPr>
  <dimension ref="A2:U79"/>
  <sheetViews>
    <sheetView topLeftCell="A14" workbookViewId="0">
      <selection activeCell="Q38" sqref="Q38"/>
    </sheetView>
  </sheetViews>
  <sheetFormatPr defaultColWidth="8.83203125" defaultRowHeight="16" x14ac:dyDescent="0.4"/>
  <cols>
    <col min="1" max="1" width="15.33203125" bestFit="1" customWidth="1"/>
    <col min="2" max="2" width="17.6640625" bestFit="1" customWidth="1"/>
    <col min="3" max="3" width="20.83203125" bestFit="1" customWidth="1"/>
    <col min="5" max="5" width="10.33203125" bestFit="1" customWidth="1"/>
  </cols>
  <sheetData>
    <row r="2" spans="1:21" x14ac:dyDescent="0.4">
      <c r="A2" s="1" t="s">
        <v>76</v>
      </c>
      <c r="B2" s="1" t="s">
        <v>79</v>
      </c>
    </row>
    <row r="3" spans="1:21" x14ac:dyDescent="0.4">
      <c r="A3" s="1" t="s">
        <v>77</v>
      </c>
      <c r="B3">
        <v>2011</v>
      </c>
      <c r="C3">
        <v>2016</v>
      </c>
      <c r="D3">
        <v>2022</v>
      </c>
      <c r="E3" t="s">
        <v>78</v>
      </c>
    </row>
    <row r="4" spans="1:21" x14ac:dyDescent="0.4">
      <c r="A4" s="2" t="s">
        <v>39</v>
      </c>
      <c r="B4">
        <v>852819</v>
      </c>
      <c r="C4">
        <v>929967</v>
      </c>
      <c r="D4">
        <v>1078944</v>
      </c>
      <c r="E4">
        <v>2861730</v>
      </c>
    </row>
    <row r="5" spans="1:21" x14ac:dyDescent="0.4">
      <c r="A5" s="2" t="s">
        <v>38</v>
      </c>
      <c r="B5">
        <v>954541</v>
      </c>
      <c r="C5">
        <v>1076674</v>
      </c>
      <c r="D5">
        <v>1241353</v>
      </c>
      <c r="E5">
        <v>3272568</v>
      </c>
    </row>
    <row r="6" spans="1:21" x14ac:dyDescent="0.4">
      <c r="A6" s="2" t="s">
        <v>78</v>
      </c>
      <c r="B6">
        <v>1807360</v>
      </c>
      <c r="C6">
        <v>2006641</v>
      </c>
      <c r="D6">
        <v>2320297</v>
      </c>
      <c r="E6">
        <v>6134298</v>
      </c>
      <c r="U6" s="19"/>
    </row>
    <row r="7" spans="1:21" x14ac:dyDescent="0.4">
      <c r="U7" s="19"/>
    </row>
    <row r="9" spans="1:21" x14ac:dyDescent="0.4">
      <c r="A9" s="17" t="s">
        <v>86</v>
      </c>
      <c r="B9" s="17" t="s">
        <v>118</v>
      </c>
      <c r="C9" s="17" t="s">
        <v>119</v>
      </c>
      <c r="D9" s="47" t="s">
        <v>172</v>
      </c>
      <c r="G9" s="8"/>
      <c r="H9" s="8"/>
    </row>
    <row r="10" spans="1:21" x14ac:dyDescent="0.4">
      <c r="A10" s="17">
        <v>2011</v>
      </c>
      <c r="B10" s="17">
        <v>852819</v>
      </c>
      <c r="C10" s="17">
        <v>24048</v>
      </c>
      <c r="D10" s="48">
        <f>C10/B10</f>
        <v>2.8198246052210375E-2</v>
      </c>
      <c r="H10" s="8"/>
    </row>
    <row r="11" spans="1:21" x14ac:dyDescent="0.4">
      <c r="A11" s="17">
        <v>2016</v>
      </c>
      <c r="B11" s="17">
        <v>929967</v>
      </c>
      <c r="C11" s="17">
        <v>29347</v>
      </c>
      <c r="D11" s="48">
        <f>C11/B11</f>
        <v>3.1557033744208131E-2</v>
      </c>
      <c r="G11" s="8"/>
    </row>
    <row r="12" spans="1:21" x14ac:dyDescent="0.4">
      <c r="A12" s="17">
        <v>2022</v>
      </c>
      <c r="B12" s="17">
        <v>1078944</v>
      </c>
      <c r="C12" s="17">
        <v>119168</v>
      </c>
      <c r="D12" s="48">
        <f>C12/B12</f>
        <v>0.11044873505946555</v>
      </c>
      <c r="H12" s="9"/>
      <c r="K12" s="13"/>
    </row>
    <row r="13" spans="1:21" x14ac:dyDescent="0.4">
      <c r="H13" s="6"/>
    </row>
    <row r="14" spans="1:21" x14ac:dyDescent="0.4">
      <c r="H14" s="6"/>
    </row>
    <row r="16" spans="1:21" x14ac:dyDescent="0.4">
      <c r="H16" s="8"/>
    </row>
    <row r="17" spans="8:12" x14ac:dyDescent="0.4">
      <c r="H17" s="8"/>
    </row>
    <row r="18" spans="8:12" x14ac:dyDescent="0.4">
      <c r="H18" s="8"/>
    </row>
    <row r="23" spans="8:12" x14ac:dyDescent="0.4">
      <c r="I23" s="16"/>
      <c r="J23" s="16"/>
      <c r="K23" s="16"/>
      <c r="L23" s="16"/>
    </row>
    <row r="24" spans="8:12" x14ac:dyDescent="0.4">
      <c r="I24" s="16"/>
      <c r="J24" s="16"/>
      <c r="K24" s="16"/>
      <c r="L24" s="46"/>
    </row>
    <row r="25" spans="8:12" x14ac:dyDescent="0.4">
      <c r="I25" s="16"/>
      <c r="J25" s="16"/>
      <c r="K25" s="16"/>
      <c r="L25" s="46"/>
    </row>
    <row r="26" spans="8:12" ht="17.5" x14ac:dyDescent="0.4">
      <c r="H26" s="10"/>
      <c r="I26" s="16"/>
      <c r="J26" s="16"/>
      <c r="K26" s="16"/>
      <c r="L26" s="46"/>
    </row>
    <row r="27" spans="8:12" x14ac:dyDescent="0.4">
      <c r="H27" s="6"/>
    </row>
    <row r="28" spans="8:12" x14ac:dyDescent="0.4">
      <c r="H28" s="11"/>
    </row>
    <row r="29" spans="8:12" x14ac:dyDescent="0.4">
      <c r="H29" s="7"/>
    </row>
    <row r="30" spans="8:12" x14ac:dyDescent="0.4">
      <c r="H30" s="7"/>
    </row>
    <row r="31" spans="8:12" x14ac:dyDescent="0.4">
      <c r="H31" s="11"/>
    </row>
    <row r="32" spans="8:12" x14ac:dyDescent="0.4">
      <c r="H32" s="12"/>
    </row>
    <row r="33" spans="8:8" x14ac:dyDescent="0.4">
      <c r="H33" s="12"/>
    </row>
    <row r="35" spans="8:8" ht="17.5" x14ac:dyDescent="0.4">
      <c r="H35" s="10"/>
    </row>
    <row r="36" spans="8:8" x14ac:dyDescent="0.4">
      <c r="H36" s="6"/>
    </row>
    <row r="37" spans="8:8" x14ac:dyDescent="0.4">
      <c r="H37" s="6"/>
    </row>
    <row r="39" spans="8:8" ht="17.5" x14ac:dyDescent="0.4">
      <c r="H39" s="10"/>
    </row>
    <row r="40" spans="8:8" x14ac:dyDescent="0.4">
      <c r="H40" s="6"/>
    </row>
    <row r="41" spans="8:8" x14ac:dyDescent="0.4">
      <c r="H41" s="11"/>
    </row>
    <row r="42" spans="8:8" x14ac:dyDescent="0.4">
      <c r="H42" s="11"/>
    </row>
    <row r="44" spans="8:8" x14ac:dyDescent="0.4">
      <c r="H44" s="8"/>
    </row>
    <row r="45" spans="8:8" x14ac:dyDescent="0.4">
      <c r="H45" s="8"/>
    </row>
    <row r="46" spans="8:8" x14ac:dyDescent="0.4">
      <c r="H46" s="6"/>
    </row>
    <row r="47" spans="8:8" x14ac:dyDescent="0.4">
      <c r="H47" s="6"/>
    </row>
    <row r="50" spans="8:8" x14ac:dyDescent="0.4">
      <c r="H50" s="11"/>
    </row>
    <row r="51" spans="8:8" x14ac:dyDescent="0.4">
      <c r="H51" s="6"/>
    </row>
    <row r="52" spans="8:8" x14ac:dyDescent="0.4">
      <c r="H52" s="6"/>
    </row>
    <row r="53" spans="8:8" x14ac:dyDescent="0.4">
      <c r="H53" s="7"/>
    </row>
    <row r="54" spans="8:8" x14ac:dyDescent="0.4">
      <c r="H54" s="7"/>
    </row>
    <row r="55" spans="8:8" x14ac:dyDescent="0.4">
      <c r="H55" s="6"/>
    </row>
    <row r="56" spans="8:8" x14ac:dyDescent="0.4">
      <c r="H56" s="11"/>
    </row>
    <row r="57" spans="8:8" x14ac:dyDescent="0.4">
      <c r="H57" s="6"/>
    </row>
    <row r="58" spans="8:8" x14ac:dyDescent="0.4">
      <c r="H58" s="6"/>
    </row>
    <row r="59" spans="8:8" x14ac:dyDescent="0.4">
      <c r="H59" s="7"/>
    </row>
    <row r="60" spans="8:8" x14ac:dyDescent="0.4">
      <c r="H60" s="7"/>
    </row>
    <row r="62" spans="8:8" ht="17.5" x14ac:dyDescent="0.4">
      <c r="H62" s="10"/>
    </row>
    <row r="63" spans="8:8" x14ac:dyDescent="0.4">
      <c r="H63" s="6"/>
    </row>
    <row r="64" spans="8:8" x14ac:dyDescent="0.4">
      <c r="H64" s="6"/>
    </row>
    <row r="69" spans="8:8" x14ac:dyDescent="0.4">
      <c r="H69" s="6"/>
    </row>
    <row r="70" spans="8:8" x14ac:dyDescent="0.4">
      <c r="H70" s="6"/>
    </row>
    <row r="71" spans="8:8" x14ac:dyDescent="0.4">
      <c r="H71" s="6"/>
    </row>
    <row r="75" spans="8:8" ht="17.5" x14ac:dyDescent="0.4">
      <c r="H75" s="10"/>
    </row>
    <row r="76" spans="8:8" x14ac:dyDescent="0.4">
      <c r="H76" s="6"/>
    </row>
    <row r="77" spans="8:8" x14ac:dyDescent="0.4">
      <c r="H77" s="6"/>
    </row>
    <row r="78" spans="8:8" x14ac:dyDescent="0.4">
      <c r="H78" s="7"/>
    </row>
    <row r="79" spans="8:8" x14ac:dyDescent="0.4">
      <c r="H79" s="7"/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2D238-9A39-C346-AD0B-D27FB7C0881B}">
  <sheetPr>
    <tabColor theme="7" tint="0.79998168889431442"/>
  </sheetPr>
  <dimension ref="A1:Y661"/>
  <sheetViews>
    <sheetView topLeftCell="V10" workbookViewId="0">
      <selection activeCell="W9" sqref="W9"/>
    </sheetView>
  </sheetViews>
  <sheetFormatPr defaultColWidth="10.6640625" defaultRowHeight="16" x14ac:dyDescent="0.4"/>
  <cols>
    <col min="9" max="9" width="13.83203125" customWidth="1"/>
    <col min="20" max="20" width="45.33203125" bestFit="1" customWidth="1"/>
    <col min="21" max="21" width="54.83203125" customWidth="1"/>
    <col min="23" max="23" width="26.1640625" bestFit="1" customWidth="1"/>
  </cols>
  <sheetData>
    <row r="1" spans="1:25" ht="32" x14ac:dyDescent="0.4">
      <c r="A1" t="s">
        <v>0</v>
      </c>
      <c r="B1" t="s">
        <v>1</v>
      </c>
      <c r="C1" t="s">
        <v>2</v>
      </c>
      <c r="D1" t="s">
        <v>43</v>
      </c>
      <c r="E1" t="s">
        <v>44</v>
      </c>
      <c r="F1" t="s">
        <v>128</v>
      </c>
      <c r="G1">
        <v>2011</v>
      </c>
      <c r="H1">
        <v>2016</v>
      </c>
      <c r="I1" s="49" t="s">
        <v>834</v>
      </c>
      <c r="J1" t="s">
        <v>835</v>
      </c>
      <c r="O1" t="s">
        <v>836</v>
      </c>
    </row>
    <row r="2" spans="1:25" x14ac:dyDescent="0.4">
      <c r="A2" t="s">
        <v>45</v>
      </c>
      <c r="B2">
        <v>2011</v>
      </c>
      <c r="C2" t="s">
        <v>39</v>
      </c>
      <c r="D2" t="s">
        <v>47</v>
      </c>
      <c r="E2" t="s">
        <v>8</v>
      </c>
      <c r="F2" t="s">
        <v>174</v>
      </c>
      <c r="G2">
        <v>57</v>
      </c>
      <c r="H2">
        <v>55</v>
      </c>
      <c r="I2">
        <v>56</v>
      </c>
      <c r="J2">
        <v>83</v>
      </c>
      <c r="L2" s="20" t="s">
        <v>130</v>
      </c>
      <c r="M2" s="14">
        <f>_xlfn.STDEV.P(I2:I661)</f>
        <v>56.731079473371189</v>
      </c>
      <c r="O2" t="s">
        <v>150</v>
      </c>
      <c r="P2" t="s">
        <v>127</v>
      </c>
      <c r="Q2" t="s">
        <v>129</v>
      </c>
    </row>
    <row r="3" spans="1:25" x14ac:dyDescent="0.4">
      <c r="A3" t="s">
        <v>45</v>
      </c>
      <c r="B3">
        <v>2011</v>
      </c>
      <c r="C3" t="s">
        <v>39</v>
      </c>
      <c r="D3" t="s">
        <v>47</v>
      </c>
      <c r="E3" t="s">
        <v>9</v>
      </c>
      <c r="F3" t="s">
        <v>175</v>
      </c>
      <c r="G3">
        <v>6</v>
      </c>
      <c r="H3">
        <v>7</v>
      </c>
      <c r="I3">
        <v>6.5</v>
      </c>
      <c r="J3">
        <v>17</v>
      </c>
      <c r="L3" s="20" t="s">
        <v>131</v>
      </c>
      <c r="M3" s="14">
        <f>_xlfn.STDEV.P(J2:J661)</f>
        <v>351.78400055811022</v>
      </c>
      <c r="O3">
        <v>1</v>
      </c>
      <c r="P3">
        <v>15</v>
      </c>
      <c r="Q3">
        <v>83</v>
      </c>
      <c r="T3" s="18" t="s">
        <v>151</v>
      </c>
      <c r="U3" s="18">
        <v>40</v>
      </c>
    </row>
    <row r="4" spans="1:25" x14ac:dyDescent="0.4">
      <c r="A4" t="s">
        <v>45</v>
      </c>
      <c r="B4">
        <v>2011</v>
      </c>
      <c r="C4" t="s">
        <v>39</v>
      </c>
      <c r="D4" t="s">
        <v>47</v>
      </c>
      <c r="E4" t="s">
        <v>10</v>
      </c>
      <c r="F4" t="s">
        <v>176</v>
      </c>
      <c r="G4">
        <v>5</v>
      </c>
      <c r="H4">
        <v>5</v>
      </c>
      <c r="I4">
        <v>5</v>
      </c>
      <c r="J4">
        <v>3</v>
      </c>
      <c r="L4" s="20" t="s">
        <v>132</v>
      </c>
      <c r="M4" s="26">
        <f>AVERAGE(I2:I661)</f>
        <v>40.450757575757578</v>
      </c>
      <c r="O4">
        <v>2</v>
      </c>
      <c r="P4">
        <v>0.5</v>
      </c>
      <c r="Q4">
        <v>48</v>
      </c>
      <c r="T4" s="18" t="s">
        <v>152</v>
      </c>
      <c r="U4" s="18">
        <v>40</v>
      </c>
    </row>
    <row r="5" spans="1:25" x14ac:dyDescent="0.4">
      <c r="A5" t="s">
        <v>45</v>
      </c>
      <c r="B5">
        <v>2011</v>
      </c>
      <c r="C5" t="s">
        <v>39</v>
      </c>
      <c r="D5" t="s">
        <v>47</v>
      </c>
      <c r="E5" t="s">
        <v>11</v>
      </c>
      <c r="F5" t="s">
        <v>177</v>
      </c>
      <c r="G5">
        <v>29</v>
      </c>
      <c r="H5">
        <v>32</v>
      </c>
      <c r="I5">
        <v>30.5</v>
      </c>
      <c r="J5">
        <v>47</v>
      </c>
      <c r="L5" s="20" t="s">
        <v>133</v>
      </c>
      <c r="M5" s="14">
        <f>AVERAGE(J2:J661)</f>
        <v>180.55757575757576</v>
      </c>
      <c r="O5">
        <v>3</v>
      </c>
      <c r="P5">
        <v>18</v>
      </c>
      <c r="Q5">
        <v>167</v>
      </c>
      <c r="T5" s="18" t="s">
        <v>153</v>
      </c>
      <c r="U5" s="18">
        <f>AVERAGE(P3:P42)</f>
        <v>26.625</v>
      </c>
    </row>
    <row r="6" spans="1:25" x14ac:dyDescent="0.4">
      <c r="A6" t="s">
        <v>45</v>
      </c>
      <c r="B6">
        <v>2011</v>
      </c>
      <c r="C6" t="s">
        <v>39</v>
      </c>
      <c r="D6" t="s">
        <v>47</v>
      </c>
      <c r="E6" t="s">
        <v>12</v>
      </c>
      <c r="F6" t="s">
        <v>178</v>
      </c>
      <c r="G6">
        <v>7</v>
      </c>
      <c r="H6">
        <v>6</v>
      </c>
      <c r="I6">
        <v>6.5</v>
      </c>
      <c r="J6">
        <v>8</v>
      </c>
      <c r="O6">
        <v>4</v>
      </c>
      <c r="P6">
        <v>0</v>
      </c>
      <c r="Q6">
        <v>54</v>
      </c>
      <c r="T6" s="18" t="s">
        <v>154</v>
      </c>
      <c r="U6" s="18">
        <f>AVERAGE(Q3:Q42)</f>
        <v>150.1</v>
      </c>
    </row>
    <row r="7" spans="1:25" x14ac:dyDescent="0.4">
      <c r="A7" t="s">
        <v>45</v>
      </c>
      <c r="B7">
        <v>2011</v>
      </c>
      <c r="C7" t="s">
        <v>39</v>
      </c>
      <c r="D7" t="s">
        <v>47</v>
      </c>
      <c r="E7" t="s">
        <v>13</v>
      </c>
      <c r="F7" t="s">
        <v>179</v>
      </c>
      <c r="G7">
        <v>125</v>
      </c>
      <c r="H7">
        <v>149</v>
      </c>
      <c r="I7">
        <v>137</v>
      </c>
      <c r="J7">
        <v>146</v>
      </c>
      <c r="O7">
        <v>5</v>
      </c>
      <c r="P7">
        <v>0</v>
      </c>
      <c r="Q7">
        <v>11</v>
      </c>
      <c r="T7" s="18" t="s">
        <v>839</v>
      </c>
      <c r="U7" s="18">
        <f>_xlfn.STDEV.P(P3:P42)</f>
        <v>37.194379615743024</v>
      </c>
    </row>
    <row r="8" spans="1:25" x14ac:dyDescent="0.4">
      <c r="A8" t="s">
        <v>45</v>
      </c>
      <c r="B8">
        <v>2011</v>
      </c>
      <c r="C8" t="s">
        <v>39</v>
      </c>
      <c r="D8" t="s">
        <v>47</v>
      </c>
      <c r="E8" t="s">
        <v>14</v>
      </c>
      <c r="F8" t="s">
        <v>180</v>
      </c>
      <c r="G8">
        <v>132</v>
      </c>
      <c r="H8">
        <v>149</v>
      </c>
      <c r="I8">
        <v>140.5</v>
      </c>
      <c r="J8">
        <v>148</v>
      </c>
      <c r="O8">
        <v>6</v>
      </c>
      <c r="P8">
        <v>9</v>
      </c>
      <c r="Q8">
        <v>4</v>
      </c>
      <c r="T8" s="18" t="s">
        <v>840</v>
      </c>
      <c r="U8" s="18">
        <f>_xlfn.STDEV.P(I2:I661)</f>
        <v>56.731079473371189</v>
      </c>
    </row>
    <row r="9" spans="1:25" x14ac:dyDescent="0.4">
      <c r="A9" t="s">
        <v>45</v>
      </c>
      <c r="B9">
        <v>2011</v>
      </c>
      <c r="C9" t="s">
        <v>39</v>
      </c>
      <c r="D9" t="s">
        <v>47</v>
      </c>
      <c r="E9" t="s">
        <v>15</v>
      </c>
      <c r="F9" t="s">
        <v>181</v>
      </c>
      <c r="G9">
        <v>78</v>
      </c>
      <c r="H9">
        <v>88</v>
      </c>
      <c r="I9">
        <v>83</v>
      </c>
      <c r="J9">
        <v>79</v>
      </c>
      <c r="O9">
        <v>7</v>
      </c>
      <c r="P9">
        <v>22</v>
      </c>
      <c r="Q9">
        <v>126</v>
      </c>
      <c r="T9" s="18" t="s">
        <v>170</v>
      </c>
      <c r="U9" s="18">
        <f>_xlfn.STDEV.P(J2:J661)</f>
        <v>351.78400055811022</v>
      </c>
    </row>
    <row r="10" spans="1:25" x14ac:dyDescent="0.4">
      <c r="A10" t="s">
        <v>45</v>
      </c>
      <c r="B10">
        <v>2011</v>
      </c>
      <c r="C10" t="s">
        <v>39</v>
      </c>
      <c r="D10" t="s">
        <v>47</v>
      </c>
      <c r="E10" t="s">
        <v>16</v>
      </c>
      <c r="F10" t="s">
        <v>182</v>
      </c>
      <c r="G10">
        <v>45</v>
      </c>
      <c r="H10">
        <v>25</v>
      </c>
      <c r="I10">
        <v>35</v>
      </c>
      <c r="J10">
        <v>21</v>
      </c>
      <c r="O10">
        <v>8</v>
      </c>
      <c r="P10">
        <v>5.5</v>
      </c>
      <c r="Q10">
        <v>195</v>
      </c>
      <c r="T10" s="18" t="s">
        <v>171</v>
      </c>
      <c r="U10" s="18">
        <f>U9^2</f>
        <v>123751.9830486685</v>
      </c>
    </row>
    <row r="11" spans="1:25" x14ac:dyDescent="0.4">
      <c r="A11" t="s">
        <v>45</v>
      </c>
      <c r="B11">
        <v>2011</v>
      </c>
      <c r="C11" t="s">
        <v>39</v>
      </c>
      <c r="D11" t="s">
        <v>47</v>
      </c>
      <c r="E11" t="s">
        <v>17</v>
      </c>
      <c r="F11" t="s">
        <v>183</v>
      </c>
      <c r="G11">
        <v>32</v>
      </c>
      <c r="H11">
        <v>26</v>
      </c>
      <c r="I11">
        <v>29</v>
      </c>
      <c r="J11">
        <v>45</v>
      </c>
      <c r="O11">
        <v>9</v>
      </c>
      <c r="P11">
        <v>69.5</v>
      </c>
      <c r="Q11">
        <v>116</v>
      </c>
      <c r="T11" s="18" t="s">
        <v>155</v>
      </c>
      <c r="U11" s="18">
        <v>0.05</v>
      </c>
    </row>
    <row r="12" spans="1:25" x14ac:dyDescent="0.4">
      <c r="A12" t="s">
        <v>45</v>
      </c>
      <c r="B12">
        <v>2011</v>
      </c>
      <c r="C12" t="s">
        <v>39</v>
      </c>
      <c r="D12" t="s">
        <v>47</v>
      </c>
      <c r="E12" t="s">
        <v>18</v>
      </c>
      <c r="F12" t="s">
        <v>184</v>
      </c>
      <c r="G12">
        <v>131</v>
      </c>
      <c r="H12">
        <v>144</v>
      </c>
      <c r="I12">
        <v>137.5</v>
      </c>
      <c r="J12">
        <v>150</v>
      </c>
      <c r="O12">
        <v>10</v>
      </c>
      <c r="P12">
        <v>25</v>
      </c>
      <c r="Q12">
        <v>333</v>
      </c>
      <c r="T12" s="18" t="s">
        <v>156</v>
      </c>
      <c r="U12">
        <v>0</v>
      </c>
    </row>
    <row r="13" spans="1:25" x14ac:dyDescent="0.4">
      <c r="A13" t="s">
        <v>45</v>
      </c>
      <c r="B13">
        <v>2011</v>
      </c>
      <c r="C13" t="s">
        <v>39</v>
      </c>
      <c r="D13" t="s">
        <v>47</v>
      </c>
      <c r="E13" t="s">
        <v>19</v>
      </c>
      <c r="F13" t="s">
        <v>185</v>
      </c>
      <c r="G13">
        <v>84</v>
      </c>
      <c r="H13">
        <v>93</v>
      </c>
      <c r="I13">
        <v>88.5</v>
      </c>
      <c r="J13">
        <v>67</v>
      </c>
      <c r="O13">
        <v>11</v>
      </c>
      <c r="P13">
        <v>9</v>
      </c>
      <c r="Q13">
        <v>49</v>
      </c>
    </row>
    <row r="14" spans="1:25" ht="16.5" thickBot="1" x14ac:dyDescent="0.45">
      <c r="A14" t="s">
        <v>45</v>
      </c>
      <c r="B14">
        <v>2011</v>
      </c>
      <c r="C14" t="s">
        <v>39</v>
      </c>
      <c r="D14" t="s">
        <v>47</v>
      </c>
      <c r="E14" t="s">
        <v>20</v>
      </c>
      <c r="F14" t="s">
        <v>186</v>
      </c>
      <c r="G14">
        <v>61</v>
      </c>
      <c r="H14">
        <v>72</v>
      </c>
      <c r="I14">
        <v>66.5</v>
      </c>
      <c r="J14">
        <v>49</v>
      </c>
      <c r="O14">
        <v>12</v>
      </c>
      <c r="P14">
        <v>51.5</v>
      </c>
      <c r="Q14">
        <v>854</v>
      </c>
      <c r="W14" t="s">
        <v>163</v>
      </c>
    </row>
    <row r="15" spans="1:25" ht="16.5" thickBot="1" x14ac:dyDescent="0.45">
      <c r="A15" t="s">
        <v>45</v>
      </c>
      <c r="B15">
        <v>2011</v>
      </c>
      <c r="C15" t="s">
        <v>39</v>
      </c>
      <c r="D15" t="s">
        <v>47</v>
      </c>
      <c r="E15" t="s">
        <v>21</v>
      </c>
      <c r="F15" t="s">
        <v>187</v>
      </c>
      <c r="G15">
        <v>198</v>
      </c>
      <c r="H15">
        <v>215</v>
      </c>
      <c r="I15">
        <v>206.5</v>
      </c>
      <c r="J15">
        <v>190</v>
      </c>
      <c r="O15">
        <v>13</v>
      </c>
      <c r="P15">
        <v>28.5</v>
      </c>
      <c r="Q15">
        <v>7</v>
      </c>
      <c r="T15" s="37" t="s">
        <v>121</v>
      </c>
      <c r="U15" s="35" t="s">
        <v>157</v>
      </c>
    </row>
    <row r="16" spans="1:25" x14ac:dyDescent="0.4">
      <c r="A16" t="s">
        <v>45</v>
      </c>
      <c r="B16">
        <v>2011</v>
      </c>
      <c r="C16" t="s">
        <v>39</v>
      </c>
      <c r="D16" t="s">
        <v>47</v>
      </c>
      <c r="E16" t="s">
        <v>22</v>
      </c>
      <c r="F16" t="s">
        <v>188</v>
      </c>
      <c r="G16">
        <v>103</v>
      </c>
      <c r="H16">
        <v>116</v>
      </c>
      <c r="I16">
        <v>109.5</v>
      </c>
      <c r="J16">
        <v>115</v>
      </c>
      <c r="O16">
        <v>14</v>
      </c>
      <c r="P16">
        <v>52.5</v>
      </c>
      <c r="Q16">
        <v>228</v>
      </c>
      <c r="T16" s="39" t="s">
        <v>123</v>
      </c>
      <c r="U16" s="38" t="s">
        <v>161</v>
      </c>
      <c r="W16" s="51"/>
      <c r="X16" s="51" t="s">
        <v>111</v>
      </c>
      <c r="Y16" s="51" t="s">
        <v>112</v>
      </c>
    </row>
    <row r="17" spans="1:25" ht="16.5" thickBot="1" x14ac:dyDescent="0.45">
      <c r="A17" t="s">
        <v>45</v>
      </c>
      <c r="B17">
        <v>2011</v>
      </c>
      <c r="C17" t="s">
        <v>39</v>
      </c>
      <c r="D17" t="s">
        <v>47</v>
      </c>
      <c r="E17" t="s">
        <v>23</v>
      </c>
      <c r="F17" t="s">
        <v>189</v>
      </c>
      <c r="G17">
        <v>133</v>
      </c>
      <c r="H17">
        <v>133</v>
      </c>
      <c r="I17">
        <v>133</v>
      </c>
      <c r="J17">
        <v>88</v>
      </c>
      <c r="O17">
        <v>15</v>
      </c>
      <c r="P17">
        <v>0.5</v>
      </c>
      <c r="Q17">
        <v>139</v>
      </c>
      <c r="T17" s="33" t="s">
        <v>158</v>
      </c>
      <c r="U17" s="38" t="s">
        <v>162</v>
      </c>
      <c r="W17" t="s">
        <v>113</v>
      </c>
      <c r="X17">
        <v>26.625</v>
      </c>
      <c r="Y17">
        <v>150.1</v>
      </c>
    </row>
    <row r="18" spans="1:25" x14ac:dyDescent="0.4">
      <c r="A18" t="s">
        <v>45</v>
      </c>
      <c r="B18">
        <v>2011</v>
      </c>
      <c r="C18" t="s">
        <v>39</v>
      </c>
      <c r="D18" t="s">
        <v>47</v>
      </c>
      <c r="E18" t="s">
        <v>24</v>
      </c>
      <c r="F18" t="s">
        <v>190</v>
      </c>
      <c r="G18">
        <v>633</v>
      </c>
      <c r="H18">
        <v>672</v>
      </c>
      <c r="I18">
        <v>652.5</v>
      </c>
      <c r="J18">
        <v>579</v>
      </c>
      <c r="O18">
        <v>16</v>
      </c>
      <c r="P18">
        <v>9</v>
      </c>
      <c r="Q18">
        <v>0</v>
      </c>
      <c r="W18" t="s">
        <v>164</v>
      </c>
      <c r="X18">
        <v>351.78</v>
      </c>
      <c r="Y18">
        <v>123751.98299999999</v>
      </c>
    </row>
    <row r="19" spans="1:25" ht="16.5" thickBot="1" x14ac:dyDescent="0.45">
      <c r="A19" t="s">
        <v>45</v>
      </c>
      <c r="B19">
        <v>2011</v>
      </c>
      <c r="C19" t="s">
        <v>39</v>
      </c>
      <c r="D19" t="s">
        <v>47</v>
      </c>
      <c r="E19" t="s">
        <v>25</v>
      </c>
      <c r="F19" t="s">
        <v>191</v>
      </c>
      <c r="G19">
        <v>180</v>
      </c>
      <c r="H19">
        <v>186</v>
      </c>
      <c r="I19">
        <v>183</v>
      </c>
      <c r="J19">
        <v>174</v>
      </c>
      <c r="O19">
        <v>17</v>
      </c>
      <c r="P19">
        <v>13.5</v>
      </c>
      <c r="Q19">
        <v>351</v>
      </c>
      <c r="T19" s="36" t="s">
        <v>155</v>
      </c>
      <c r="U19" s="34">
        <v>0.05</v>
      </c>
      <c r="W19" t="s">
        <v>114</v>
      </c>
      <c r="X19">
        <v>40</v>
      </c>
      <c r="Y19">
        <v>40</v>
      </c>
    </row>
    <row r="20" spans="1:25" ht="16.5" thickBot="1" x14ac:dyDescent="0.45">
      <c r="A20" t="s">
        <v>45</v>
      </c>
      <c r="B20">
        <v>2011</v>
      </c>
      <c r="C20" t="s">
        <v>39</v>
      </c>
      <c r="D20" t="s">
        <v>47</v>
      </c>
      <c r="E20" t="s">
        <v>26</v>
      </c>
      <c r="F20" t="s">
        <v>192</v>
      </c>
      <c r="G20">
        <v>197</v>
      </c>
      <c r="H20">
        <v>197</v>
      </c>
      <c r="I20">
        <v>197</v>
      </c>
      <c r="J20">
        <v>177</v>
      </c>
      <c r="O20">
        <v>18</v>
      </c>
      <c r="P20">
        <v>0</v>
      </c>
      <c r="Q20">
        <v>72</v>
      </c>
      <c r="T20" s="16"/>
      <c r="U20" s="15"/>
      <c r="W20" t="s">
        <v>115</v>
      </c>
      <c r="X20">
        <v>0</v>
      </c>
    </row>
    <row r="21" spans="1:25" x14ac:dyDescent="0.4">
      <c r="A21" t="s">
        <v>45</v>
      </c>
      <c r="B21">
        <v>2011</v>
      </c>
      <c r="C21" t="s">
        <v>39</v>
      </c>
      <c r="D21" t="s">
        <v>47</v>
      </c>
      <c r="E21" t="s">
        <v>27</v>
      </c>
      <c r="F21" t="s">
        <v>193</v>
      </c>
      <c r="G21">
        <v>270</v>
      </c>
      <c r="H21">
        <v>273</v>
      </c>
      <c r="I21">
        <v>271.5</v>
      </c>
      <c r="J21">
        <v>265</v>
      </c>
      <c r="O21">
        <v>19</v>
      </c>
      <c r="P21">
        <v>19.5</v>
      </c>
      <c r="Q21">
        <v>101</v>
      </c>
      <c r="T21" s="40" t="s">
        <v>159</v>
      </c>
      <c r="U21" s="41" t="s">
        <v>837</v>
      </c>
      <c r="W21" t="s">
        <v>165</v>
      </c>
      <c r="X21">
        <v>-2.216749174657199</v>
      </c>
    </row>
    <row r="22" spans="1:25" x14ac:dyDescent="0.4">
      <c r="A22" t="s">
        <v>45</v>
      </c>
      <c r="B22">
        <v>2011</v>
      </c>
      <c r="C22" t="s">
        <v>39</v>
      </c>
      <c r="D22" t="s">
        <v>47</v>
      </c>
      <c r="E22" t="s">
        <v>28</v>
      </c>
      <c r="F22" t="s">
        <v>194</v>
      </c>
      <c r="G22">
        <v>107</v>
      </c>
      <c r="H22">
        <v>117</v>
      </c>
      <c r="I22">
        <v>112</v>
      </c>
      <c r="J22">
        <v>107</v>
      </c>
      <c r="O22">
        <v>20</v>
      </c>
      <c r="P22">
        <v>42</v>
      </c>
      <c r="Q22">
        <v>41</v>
      </c>
      <c r="T22" s="42"/>
      <c r="U22" s="38"/>
      <c r="W22" t="s">
        <v>166</v>
      </c>
      <c r="X22">
        <v>1.3320118200838782E-2</v>
      </c>
    </row>
    <row r="23" spans="1:25" ht="64.5" thickBot="1" x14ac:dyDescent="0.45">
      <c r="A23" t="s">
        <v>45</v>
      </c>
      <c r="B23">
        <v>2011</v>
      </c>
      <c r="C23" t="s">
        <v>39</v>
      </c>
      <c r="D23" t="s">
        <v>47</v>
      </c>
      <c r="E23" t="s">
        <v>29</v>
      </c>
      <c r="F23" t="s">
        <v>195</v>
      </c>
      <c r="G23">
        <v>4</v>
      </c>
      <c r="H23">
        <v>2</v>
      </c>
      <c r="I23">
        <v>3</v>
      </c>
      <c r="J23">
        <v>4</v>
      </c>
      <c r="O23">
        <v>21</v>
      </c>
      <c r="P23">
        <v>2</v>
      </c>
      <c r="Q23">
        <v>33</v>
      </c>
      <c r="T23" s="43" t="s">
        <v>160</v>
      </c>
      <c r="U23" s="44" t="s">
        <v>838</v>
      </c>
      <c r="W23" t="s">
        <v>167</v>
      </c>
      <c r="X23">
        <v>1.6448536269514715</v>
      </c>
    </row>
    <row r="24" spans="1:25" x14ac:dyDescent="0.4">
      <c r="A24" t="s">
        <v>45</v>
      </c>
      <c r="B24">
        <v>2011</v>
      </c>
      <c r="C24" t="s">
        <v>39</v>
      </c>
      <c r="D24" t="s">
        <v>47</v>
      </c>
      <c r="E24" t="s">
        <v>30</v>
      </c>
      <c r="F24" t="s">
        <v>196</v>
      </c>
      <c r="G24">
        <v>144</v>
      </c>
      <c r="H24">
        <v>171</v>
      </c>
      <c r="I24">
        <v>157.5</v>
      </c>
      <c r="J24">
        <v>143</v>
      </c>
      <c r="O24">
        <v>22</v>
      </c>
      <c r="P24">
        <v>17</v>
      </c>
      <c r="Q24">
        <v>72</v>
      </c>
      <c r="W24" t="s">
        <v>168</v>
      </c>
      <c r="X24">
        <v>2.6640236401677564E-2</v>
      </c>
    </row>
    <row r="25" spans="1:25" ht="16.5" thickBot="1" x14ac:dyDescent="0.45">
      <c r="A25" t="s">
        <v>45</v>
      </c>
      <c r="B25">
        <v>2011</v>
      </c>
      <c r="C25" t="s">
        <v>39</v>
      </c>
      <c r="D25" t="s">
        <v>47</v>
      </c>
      <c r="E25" t="s">
        <v>31</v>
      </c>
      <c r="F25" t="s">
        <v>197</v>
      </c>
      <c r="G25">
        <v>24</v>
      </c>
      <c r="H25">
        <v>23</v>
      </c>
      <c r="I25">
        <v>23.5</v>
      </c>
      <c r="J25">
        <v>20</v>
      </c>
      <c r="O25">
        <v>23</v>
      </c>
      <c r="P25">
        <v>111.5</v>
      </c>
      <c r="Q25">
        <v>236</v>
      </c>
      <c r="W25" s="50" t="s">
        <v>169</v>
      </c>
      <c r="X25" s="50">
        <v>1.9599639845400536</v>
      </c>
      <c r="Y25" s="50"/>
    </row>
    <row r="26" spans="1:25" x14ac:dyDescent="0.4">
      <c r="A26" t="s">
        <v>45</v>
      </c>
      <c r="B26">
        <v>2011</v>
      </c>
      <c r="C26" t="s">
        <v>39</v>
      </c>
      <c r="D26" t="s">
        <v>47</v>
      </c>
      <c r="E26" t="s">
        <v>32</v>
      </c>
      <c r="F26" t="s">
        <v>198</v>
      </c>
      <c r="G26">
        <v>134</v>
      </c>
      <c r="H26">
        <v>98</v>
      </c>
      <c r="I26">
        <v>116</v>
      </c>
      <c r="J26">
        <v>96</v>
      </c>
      <c r="O26">
        <v>24</v>
      </c>
      <c r="P26">
        <v>211.5</v>
      </c>
      <c r="Q26">
        <v>35</v>
      </c>
    </row>
    <row r="27" spans="1:25" x14ac:dyDescent="0.4">
      <c r="A27" t="s">
        <v>45</v>
      </c>
      <c r="B27">
        <v>2011</v>
      </c>
      <c r="C27" t="s">
        <v>39</v>
      </c>
      <c r="D27" t="s">
        <v>47</v>
      </c>
      <c r="E27" t="s">
        <v>33</v>
      </c>
      <c r="F27" t="s">
        <v>199</v>
      </c>
      <c r="G27">
        <v>53</v>
      </c>
      <c r="H27">
        <v>47</v>
      </c>
      <c r="I27">
        <v>50</v>
      </c>
      <c r="J27">
        <v>44</v>
      </c>
      <c r="O27">
        <v>25</v>
      </c>
      <c r="P27">
        <v>26.5</v>
      </c>
      <c r="Q27">
        <v>12</v>
      </c>
    </row>
    <row r="28" spans="1:25" x14ac:dyDescent="0.4">
      <c r="A28" t="s">
        <v>45</v>
      </c>
      <c r="B28">
        <v>2011</v>
      </c>
      <c r="C28" t="s">
        <v>39</v>
      </c>
      <c r="D28" t="s">
        <v>47</v>
      </c>
      <c r="E28" t="s">
        <v>34</v>
      </c>
      <c r="F28" t="s">
        <v>200</v>
      </c>
      <c r="G28">
        <v>42</v>
      </c>
      <c r="H28">
        <v>47</v>
      </c>
      <c r="I28">
        <v>44.5</v>
      </c>
      <c r="J28">
        <v>69</v>
      </c>
      <c r="O28">
        <v>26</v>
      </c>
      <c r="P28">
        <v>28</v>
      </c>
      <c r="Q28">
        <v>151</v>
      </c>
    </row>
    <row r="29" spans="1:25" ht="51" customHeight="1" x14ac:dyDescent="0.4">
      <c r="A29" t="s">
        <v>45</v>
      </c>
      <c r="B29">
        <v>2011</v>
      </c>
      <c r="C29" t="s">
        <v>39</v>
      </c>
      <c r="D29" t="s">
        <v>47</v>
      </c>
      <c r="E29" t="s">
        <v>35</v>
      </c>
      <c r="F29" t="s">
        <v>201</v>
      </c>
      <c r="G29">
        <v>57</v>
      </c>
      <c r="H29">
        <v>60</v>
      </c>
      <c r="I29">
        <v>58.5</v>
      </c>
      <c r="J29">
        <v>54</v>
      </c>
      <c r="O29">
        <v>27</v>
      </c>
      <c r="P29">
        <v>29</v>
      </c>
      <c r="Q29">
        <v>3</v>
      </c>
    </row>
    <row r="30" spans="1:25" x14ac:dyDescent="0.4">
      <c r="A30" t="s">
        <v>45</v>
      </c>
      <c r="B30">
        <v>2011</v>
      </c>
      <c r="C30" t="s">
        <v>39</v>
      </c>
      <c r="D30" t="s">
        <v>47</v>
      </c>
      <c r="E30" t="s">
        <v>36</v>
      </c>
      <c r="F30" t="s">
        <v>202</v>
      </c>
      <c r="G30">
        <v>53</v>
      </c>
      <c r="H30">
        <v>71</v>
      </c>
      <c r="I30">
        <v>62</v>
      </c>
      <c r="J30">
        <v>117</v>
      </c>
      <c r="O30">
        <v>28</v>
      </c>
      <c r="P30">
        <v>0</v>
      </c>
      <c r="Q30">
        <v>422</v>
      </c>
    </row>
    <row r="31" spans="1:25" x14ac:dyDescent="0.4">
      <c r="A31" t="s">
        <v>45</v>
      </c>
      <c r="B31">
        <v>2011</v>
      </c>
      <c r="C31" t="s">
        <v>39</v>
      </c>
      <c r="D31" t="s">
        <v>47</v>
      </c>
      <c r="E31" t="s">
        <v>37</v>
      </c>
      <c r="F31" t="s">
        <v>203</v>
      </c>
      <c r="G31">
        <v>55</v>
      </c>
      <c r="H31">
        <v>68</v>
      </c>
      <c r="I31">
        <v>61.5</v>
      </c>
      <c r="J31">
        <v>62</v>
      </c>
      <c r="O31">
        <v>29</v>
      </c>
      <c r="P31">
        <v>33</v>
      </c>
      <c r="Q31">
        <v>13</v>
      </c>
    </row>
    <row r="32" spans="1:25" x14ac:dyDescent="0.4">
      <c r="A32" t="s">
        <v>45</v>
      </c>
      <c r="B32">
        <v>2011</v>
      </c>
      <c r="C32" t="s">
        <v>39</v>
      </c>
      <c r="D32" t="s">
        <v>48</v>
      </c>
      <c r="E32" t="s">
        <v>8</v>
      </c>
      <c r="F32" t="s">
        <v>204</v>
      </c>
      <c r="G32">
        <v>0</v>
      </c>
      <c r="H32">
        <v>1</v>
      </c>
      <c r="I32">
        <v>0.5</v>
      </c>
      <c r="J32">
        <v>1</v>
      </c>
      <c r="O32">
        <v>30</v>
      </c>
      <c r="P32">
        <v>13.5</v>
      </c>
      <c r="Q32">
        <v>165</v>
      </c>
    </row>
    <row r="33" spans="1:17" x14ac:dyDescent="0.4">
      <c r="A33" t="s">
        <v>45</v>
      </c>
      <c r="B33">
        <v>2011</v>
      </c>
      <c r="C33" t="s">
        <v>39</v>
      </c>
      <c r="D33" t="s">
        <v>48</v>
      </c>
      <c r="E33" t="s">
        <v>9</v>
      </c>
      <c r="F33" t="s">
        <v>205</v>
      </c>
      <c r="G33">
        <v>0</v>
      </c>
      <c r="H33">
        <v>0</v>
      </c>
      <c r="I33">
        <v>0</v>
      </c>
      <c r="J33">
        <v>4</v>
      </c>
      <c r="O33">
        <v>31</v>
      </c>
      <c r="P33">
        <v>24.5</v>
      </c>
      <c r="Q33">
        <v>213</v>
      </c>
    </row>
    <row r="34" spans="1:17" x14ac:dyDescent="0.4">
      <c r="A34" t="s">
        <v>45</v>
      </c>
      <c r="B34">
        <v>2011</v>
      </c>
      <c r="C34" t="s">
        <v>39</v>
      </c>
      <c r="D34" t="s">
        <v>48</v>
      </c>
      <c r="E34" t="s">
        <v>10</v>
      </c>
      <c r="F34" t="s">
        <v>206</v>
      </c>
      <c r="G34">
        <v>0</v>
      </c>
      <c r="H34">
        <v>0</v>
      </c>
      <c r="I34">
        <v>0</v>
      </c>
      <c r="J34">
        <v>1</v>
      </c>
      <c r="O34">
        <v>32</v>
      </c>
      <c r="P34">
        <v>0.5</v>
      </c>
      <c r="Q34">
        <v>6</v>
      </c>
    </row>
    <row r="35" spans="1:17" x14ac:dyDescent="0.4">
      <c r="A35" t="s">
        <v>45</v>
      </c>
      <c r="B35">
        <v>2011</v>
      </c>
      <c r="C35" t="s">
        <v>39</v>
      </c>
      <c r="D35" t="s">
        <v>48</v>
      </c>
      <c r="E35" t="s">
        <v>11</v>
      </c>
      <c r="F35" t="s">
        <v>207</v>
      </c>
      <c r="G35">
        <v>0</v>
      </c>
      <c r="H35">
        <v>1</v>
      </c>
      <c r="I35">
        <v>0.5</v>
      </c>
      <c r="J35">
        <v>4</v>
      </c>
      <c r="O35">
        <v>33</v>
      </c>
      <c r="P35">
        <v>35</v>
      </c>
      <c r="Q35">
        <v>232</v>
      </c>
    </row>
    <row r="36" spans="1:17" x14ac:dyDescent="0.4">
      <c r="A36" t="s">
        <v>45</v>
      </c>
      <c r="B36">
        <v>2011</v>
      </c>
      <c r="C36" t="s">
        <v>39</v>
      </c>
      <c r="D36" t="s">
        <v>48</v>
      </c>
      <c r="E36" t="s">
        <v>12</v>
      </c>
      <c r="F36" t="s">
        <v>208</v>
      </c>
      <c r="G36">
        <v>0</v>
      </c>
      <c r="H36">
        <v>0</v>
      </c>
      <c r="I36">
        <v>0</v>
      </c>
      <c r="J36">
        <v>8</v>
      </c>
      <c r="O36">
        <v>34</v>
      </c>
      <c r="P36">
        <v>52.5</v>
      </c>
      <c r="Q36">
        <v>6</v>
      </c>
    </row>
    <row r="37" spans="1:17" x14ac:dyDescent="0.4">
      <c r="A37" t="s">
        <v>45</v>
      </c>
      <c r="B37">
        <v>2011</v>
      </c>
      <c r="C37" t="s">
        <v>39</v>
      </c>
      <c r="D37" t="s">
        <v>48</v>
      </c>
      <c r="E37" t="s">
        <v>13</v>
      </c>
      <c r="F37" t="s">
        <v>209</v>
      </c>
      <c r="G37">
        <v>2</v>
      </c>
      <c r="H37">
        <v>1</v>
      </c>
      <c r="I37">
        <v>1.5</v>
      </c>
      <c r="J37">
        <v>27</v>
      </c>
      <c r="O37">
        <v>35</v>
      </c>
      <c r="P37">
        <v>27.5</v>
      </c>
      <c r="Q37">
        <v>542</v>
      </c>
    </row>
    <row r="38" spans="1:17" x14ac:dyDescent="0.4">
      <c r="A38" t="s">
        <v>45</v>
      </c>
      <c r="B38">
        <v>2011</v>
      </c>
      <c r="C38" t="s">
        <v>39</v>
      </c>
      <c r="D38" t="s">
        <v>48</v>
      </c>
      <c r="E38" t="s">
        <v>14</v>
      </c>
      <c r="F38" t="s">
        <v>210</v>
      </c>
      <c r="G38">
        <v>0</v>
      </c>
      <c r="H38">
        <v>0</v>
      </c>
      <c r="I38">
        <v>0</v>
      </c>
      <c r="J38">
        <v>0</v>
      </c>
      <c r="O38">
        <v>36</v>
      </c>
      <c r="P38">
        <v>0</v>
      </c>
      <c r="Q38">
        <v>2</v>
      </c>
    </row>
    <row r="39" spans="1:17" x14ac:dyDescent="0.4">
      <c r="A39" t="s">
        <v>45</v>
      </c>
      <c r="B39">
        <v>2011</v>
      </c>
      <c r="C39" t="s">
        <v>39</v>
      </c>
      <c r="D39" t="s">
        <v>48</v>
      </c>
      <c r="E39" t="s">
        <v>15</v>
      </c>
      <c r="F39" t="s">
        <v>211</v>
      </c>
      <c r="G39">
        <v>0</v>
      </c>
      <c r="H39">
        <v>0</v>
      </c>
      <c r="I39">
        <v>0</v>
      </c>
      <c r="J39">
        <v>4</v>
      </c>
      <c r="O39">
        <v>37</v>
      </c>
      <c r="P39">
        <v>0</v>
      </c>
      <c r="Q39">
        <v>45</v>
      </c>
    </row>
    <row r="40" spans="1:17" x14ac:dyDescent="0.4">
      <c r="A40" t="s">
        <v>45</v>
      </c>
      <c r="B40">
        <v>2011</v>
      </c>
      <c r="C40" t="s">
        <v>39</v>
      </c>
      <c r="D40" t="s">
        <v>48</v>
      </c>
      <c r="E40" t="s">
        <v>16</v>
      </c>
      <c r="F40" t="s">
        <v>212</v>
      </c>
      <c r="G40">
        <v>0</v>
      </c>
      <c r="H40">
        <v>0</v>
      </c>
      <c r="I40">
        <v>0</v>
      </c>
      <c r="J40">
        <v>2</v>
      </c>
      <c r="O40">
        <v>38</v>
      </c>
      <c r="P40">
        <v>27</v>
      </c>
      <c r="Q40">
        <v>460</v>
      </c>
    </row>
    <row r="41" spans="1:17" x14ac:dyDescent="0.4">
      <c r="A41" t="s">
        <v>45</v>
      </c>
      <c r="B41">
        <v>2011</v>
      </c>
      <c r="C41" t="s">
        <v>39</v>
      </c>
      <c r="D41" t="s">
        <v>48</v>
      </c>
      <c r="E41" t="s">
        <v>17</v>
      </c>
      <c r="F41" t="s">
        <v>213</v>
      </c>
      <c r="G41">
        <v>1</v>
      </c>
      <c r="H41">
        <v>0</v>
      </c>
      <c r="I41">
        <v>0.5</v>
      </c>
      <c r="J41">
        <v>5</v>
      </c>
      <c r="O41">
        <v>39</v>
      </c>
      <c r="P41">
        <v>35.5</v>
      </c>
      <c r="Q41">
        <v>2</v>
      </c>
    </row>
    <row r="42" spans="1:17" x14ac:dyDescent="0.4">
      <c r="A42" t="s">
        <v>45</v>
      </c>
      <c r="B42">
        <v>2011</v>
      </c>
      <c r="C42" t="s">
        <v>39</v>
      </c>
      <c r="D42" t="s">
        <v>48</v>
      </c>
      <c r="E42" t="s">
        <v>18</v>
      </c>
      <c r="F42" t="s">
        <v>214</v>
      </c>
      <c r="G42">
        <v>0</v>
      </c>
      <c r="H42">
        <v>0</v>
      </c>
      <c r="I42">
        <v>0</v>
      </c>
      <c r="J42">
        <v>6</v>
      </c>
      <c r="O42">
        <v>40</v>
      </c>
      <c r="P42">
        <v>0</v>
      </c>
      <c r="Q42">
        <v>375</v>
      </c>
    </row>
    <row r="43" spans="1:17" x14ac:dyDescent="0.4">
      <c r="A43" t="s">
        <v>45</v>
      </c>
      <c r="B43">
        <v>2011</v>
      </c>
      <c r="C43" t="s">
        <v>39</v>
      </c>
      <c r="D43" t="s">
        <v>48</v>
      </c>
      <c r="E43" t="s">
        <v>19</v>
      </c>
      <c r="F43" t="s">
        <v>215</v>
      </c>
      <c r="G43">
        <v>0</v>
      </c>
      <c r="H43">
        <v>0</v>
      </c>
      <c r="I43">
        <v>0</v>
      </c>
      <c r="J43">
        <v>2</v>
      </c>
    </row>
    <row r="44" spans="1:17" x14ac:dyDescent="0.4">
      <c r="A44" t="s">
        <v>45</v>
      </c>
      <c r="B44">
        <v>2011</v>
      </c>
      <c r="C44" t="s">
        <v>39</v>
      </c>
      <c r="D44" t="s">
        <v>48</v>
      </c>
      <c r="E44" t="s">
        <v>20</v>
      </c>
      <c r="F44" t="s">
        <v>216</v>
      </c>
      <c r="G44">
        <v>0</v>
      </c>
      <c r="H44">
        <v>0</v>
      </c>
      <c r="I44">
        <v>0</v>
      </c>
      <c r="J44">
        <v>0</v>
      </c>
    </row>
    <row r="45" spans="1:17" x14ac:dyDescent="0.4">
      <c r="A45" t="s">
        <v>45</v>
      </c>
      <c r="B45">
        <v>2011</v>
      </c>
      <c r="C45" t="s">
        <v>39</v>
      </c>
      <c r="D45" t="s">
        <v>48</v>
      </c>
      <c r="E45" t="s">
        <v>21</v>
      </c>
      <c r="F45" t="s">
        <v>217</v>
      </c>
      <c r="G45">
        <v>0</v>
      </c>
      <c r="H45">
        <v>1</v>
      </c>
      <c r="I45">
        <v>0.5</v>
      </c>
      <c r="J45">
        <v>1</v>
      </c>
    </row>
    <row r="46" spans="1:17" x14ac:dyDescent="0.4">
      <c r="A46" t="s">
        <v>45</v>
      </c>
      <c r="B46">
        <v>2011</v>
      </c>
      <c r="C46" t="s">
        <v>39</v>
      </c>
      <c r="D46" t="s">
        <v>48</v>
      </c>
      <c r="E46" t="s">
        <v>22</v>
      </c>
      <c r="F46" t="s">
        <v>218</v>
      </c>
      <c r="G46">
        <v>3</v>
      </c>
      <c r="H46">
        <v>0</v>
      </c>
      <c r="I46">
        <v>1.5</v>
      </c>
      <c r="J46">
        <v>2</v>
      </c>
    </row>
    <row r="47" spans="1:17" x14ac:dyDescent="0.4">
      <c r="A47" t="s">
        <v>45</v>
      </c>
      <c r="B47">
        <v>2011</v>
      </c>
      <c r="C47" t="s">
        <v>39</v>
      </c>
      <c r="D47" t="s">
        <v>48</v>
      </c>
      <c r="E47" t="s">
        <v>23</v>
      </c>
      <c r="F47" t="s">
        <v>219</v>
      </c>
      <c r="G47">
        <v>1</v>
      </c>
      <c r="H47">
        <v>0</v>
      </c>
      <c r="I47">
        <v>0.5</v>
      </c>
      <c r="J47">
        <v>1</v>
      </c>
    </row>
    <row r="48" spans="1:17" x14ac:dyDescent="0.4">
      <c r="A48" t="s">
        <v>45</v>
      </c>
      <c r="B48">
        <v>2011</v>
      </c>
      <c r="C48" t="s">
        <v>39</v>
      </c>
      <c r="D48" t="s">
        <v>48</v>
      </c>
      <c r="E48" t="s">
        <v>24</v>
      </c>
      <c r="F48" t="s">
        <v>220</v>
      </c>
      <c r="G48">
        <v>1</v>
      </c>
      <c r="H48">
        <v>3</v>
      </c>
      <c r="I48">
        <v>2</v>
      </c>
      <c r="J48">
        <v>5</v>
      </c>
    </row>
    <row r="49" spans="1:10" x14ac:dyDescent="0.4">
      <c r="A49" t="s">
        <v>45</v>
      </c>
      <c r="B49">
        <v>2011</v>
      </c>
      <c r="C49" t="s">
        <v>39</v>
      </c>
      <c r="D49" t="s">
        <v>48</v>
      </c>
      <c r="E49" t="s">
        <v>25</v>
      </c>
      <c r="F49" t="s">
        <v>221</v>
      </c>
      <c r="G49">
        <v>1</v>
      </c>
      <c r="H49">
        <v>2</v>
      </c>
      <c r="I49">
        <v>1.5</v>
      </c>
      <c r="J49">
        <v>2</v>
      </c>
    </row>
    <row r="50" spans="1:10" x14ac:dyDescent="0.4">
      <c r="A50" t="s">
        <v>45</v>
      </c>
      <c r="B50">
        <v>2011</v>
      </c>
      <c r="C50" t="s">
        <v>39</v>
      </c>
      <c r="D50" t="s">
        <v>48</v>
      </c>
      <c r="E50" t="s">
        <v>26</v>
      </c>
      <c r="F50" t="s">
        <v>222</v>
      </c>
      <c r="G50">
        <v>1</v>
      </c>
      <c r="H50">
        <v>0</v>
      </c>
      <c r="I50">
        <v>0.5</v>
      </c>
      <c r="J50">
        <v>4</v>
      </c>
    </row>
    <row r="51" spans="1:10" x14ac:dyDescent="0.4">
      <c r="A51" t="s">
        <v>45</v>
      </c>
      <c r="B51">
        <v>2011</v>
      </c>
      <c r="C51" t="s">
        <v>39</v>
      </c>
      <c r="D51" t="s">
        <v>48</v>
      </c>
      <c r="E51" t="s">
        <v>27</v>
      </c>
      <c r="F51" t="s">
        <v>223</v>
      </c>
      <c r="G51">
        <v>3</v>
      </c>
      <c r="H51">
        <v>0</v>
      </c>
      <c r="I51">
        <v>1.5</v>
      </c>
      <c r="J51">
        <v>1</v>
      </c>
    </row>
    <row r="52" spans="1:10" x14ac:dyDescent="0.4">
      <c r="A52" t="s">
        <v>45</v>
      </c>
      <c r="B52">
        <v>2011</v>
      </c>
      <c r="C52" t="s">
        <v>39</v>
      </c>
      <c r="D52" t="s">
        <v>48</v>
      </c>
      <c r="E52" t="s">
        <v>28</v>
      </c>
      <c r="F52" t="s">
        <v>224</v>
      </c>
      <c r="G52">
        <v>0</v>
      </c>
      <c r="H52">
        <v>0</v>
      </c>
      <c r="I52">
        <v>0</v>
      </c>
      <c r="J52">
        <v>0</v>
      </c>
    </row>
    <row r="53" spans="1:10" x14ac:dyDescent="0.4">
      <c r="A53" t="s">
        <v>45</v>
      </c>
      <c r="B53">
        <v>2011</v>
      </c>
      <c r="C53" t="s">
        <v>39</v>
      </c>
      <c r="D53" t="s">
        <v>48</v>
      </c>
      <c r="E53" t="s">
        <v>29</v>
      </c>
      <c r="F53" t="s">
        <v>225</v>
      </c>
      <c r="G53">
        <v>0</v>
      </c>
      <c r="H53">
        <v>0</v>
      </c>
      <c r="I53">
        <v>0</v>
      </c>
      <c r="J53">
        <v>1</v>
      </c>
    </row>
    <row r="54" spans="1:10" x14ac:dyDescent="0.4">
      <c r="A54" t="s">
        <v>45</v>
      </c>
      <c r="B54">
        <v>2011</v>
      </c>
      <c r="C54" t="s">
        <v>39</v>
      </c>
      <c r="D54" t="s">
        <v>48</v>
      </c>
      <c r="E54" t="s">
        <v>30</v>
      </c>
      <c r="F54" t="s">
        <v>226</v>
      </c>
      <c r="G54">
        <v>3</v>
      </c>
      <c r="H54">
        <v>0</v>
      </c>
      <c r="I54">
        <v>1.5</v>
      </c>
      <c r="J54">
        <v>2</v>
      </c>
    </row>
    <row r="55" spans="1:10" x14ac:dyDescent="0.4">
      <c r="A55" t="s">
        <v>45</v>
      </c>
      <c r="B55">
        <v>2011</v>
      </c>
      <c r="C55" t="s">
        <v>39</v>
      </c>
      <c r="D55" t="s">
        <v>48</v>
      </c>
      <c r="E55" t="s">
        <v>31</v>
      </c>
      <c r="F55" t="s">
        <v>227</v>
      </c>
      <c r="G55">
        <v>0</v>
      </c>
      <c r="H55">
        <v>0</v>
      </c>
      <c r="I55">
        <v>0</v>
      </c>
      <c r="J55">
        <v>1</v>
      </c>
    </row>
    <row r="56" spans="1:10" x14ac:dyDescent="0.4">
      <c r="A56" t="s">
        <v>45</v>
      </c>
      <c r="B56">
        <v>2011</v>
      </c>
      <c r="C56" t="s">
        <v>39</v>
      </c>
      <c r="D56" t="s">
        <v>48</v>
      </c>
      <c r="E56" t="s">
        <v>32</v>
      </c>
      <c r="F56" t="s">
        <v>228</v>
      </c>
      <c r="G56">
        <v>2</v>
      </c>
      <c r="H56">
        <v>0</v>
      </c>
      <c r="I56">
        <v>1</v>
      </c>
      <c r="J56">
        <v>2</v>
      </c>
    </row>
    <row r="57" spans="1:10" x14ac:dyDescent="0.4">
      <c r="A57" t="s">
        <v>45</v>
      </c>
      <c r="B57">
        <v>2011</v>
      </c>
      <c r="C57" t="s">
        <v>39</v>
      </c>
      <c r="D57" t="s">
        <v>48</v>
      </c>
      <c r="E57" t="s">
        <v>33</v>
      </c>
      <c r="F57" t="s">
        <v>229</v>
      </c>
      <c r="G57">
        <v>0</v>
      </c>
      <c r="H57">
        <v>0</v>
      </c>
      <c r="I57">
        <v>0</v>
      </c>
      <c r="J57">
        <v>0</v>
      </c>
    </row>
    <row r="58" spans="1:10" x14ac:dyDescent="0.4">
      <c r="A58" t="s">
        <v>45</v>
      </c>
      <c r="B58">
        <v>2011</v>
      </c>
      <c r="C58" t="s">
        <v>39</v>
      </c>
      <c r="D58" t="s">
        <v>48</v>
      </c>
      <c r="E58" t="s">
        <v>34</v>
      </c>
      <c r="F58" t="s">
        <v>230</v>
      </c>
      <c r="G58">
        <v>0</v>
      </c>
      <c r="H58">
        <v>0</v>
      </c>
      <c r="I58">
        <v>0</v>
      </c>
      <c r="J58">
        <v>0</v>
      </c>
    </row>
    <row r="59" spans="1:10" x14ac:dyDescent="0.4">
      <c r="A59" t="s">
        <v>45</v>
      </c>
      <c r="B59">
        <v>2011</v>
      </c>
      <c r="C59" t="s">
        <v>39</v>
      </c>
      <c r="D59" t="s">
        <v>48</v>
      </c>
      <c r="E59" t="s">
        <v>35</v>
      </c>
      <c r="F59" t="s">
        <v>231</v>
      </c>
      <c r="G59">
        <v>0</v>
      </c>
      <c r="H59">
        <v>0</v>
      </c>
      <c r="I59">
        <v>0</v>
      </c>
      <c r="J59">
        <v>1</v>
      </c>
    </row>
    <row r="60" spans="1:10" x14ac:dyDescent="0.4">
      <c r="A60" t="s">
        <v>45</v>
      </c>
      <c r="B60">
        <v>2011</v>
      </c>
      <c r="C60" t="s">
        <v>39</v>
      </c>
      <c r="D60" t="s">
        <v>48</v>
      </c>
      <c r="E60" t="s">
        <v>36</v>
      </c>
      <c r="F60" t="s">
        <v>232</v>
      </c>
      <c r="G60">
        <v>0</v>
      </c>
      <c r="H60">
        <v>0</v>
      </c>
      <c r="I60">
        <v>0</v>
      </c>
      <c r="J60">
        <v>2</v>
      </c>
    </row>
    <row r="61" spans="1:10" x14ac:dyDescent="0.4">
      <c r="A61" t="s">
        <v>45</v>
      </c>
      <c r="B61">
        <v>2011</v>
      </c>
      <c r="C61" t="s">
        <v>39</v>
      </c>
      <c r="D61" t="s">
        <v>48</v>
      </c>
      <c r="E61" t="s">
        <v>37</v>
      </c>
      <c r="F61" t="s">
        <v>233</v>
      </c>
      <c r="G61">
        <v>0</v>
      </c>
      <c r="H61">
        <v>0</v>
      </c>
      <c r="I61">
        <v>0</v>
      </c>
      <c r="J61">
        <v>2</v>
      </c>
    </row>
    <row r="62" spans="1:10" x14ac:dyDescent="0.4">
      <c r="A62" t="s">
        <v>45</v>
      </c>
      <c r="B62">
        <v>2011</v>
      </c>
      <c r="C62" t="s">
        <v>39</v>
      </c>
      <c r="D62" t="s">
        <v>49</v>
      </c>
      <c r="E62" t="s">
        <v>8</v>
      </c>
      <c r="F62" t="s">
        <v>234</v>
      </c>
      <c r="G62">
        <v>17</v>
      </c>
      <c r="H62">
        <v>22</v>
      </c>
      <c r="I62">
        <v>19.5</v>
      </c>
      <c r="J62">
        <v>135</v>
      </c>
    </row>
    <row r="63" spans="1:10" x14ac:dyDescent="0.4">
      <c r="A63" t="s">
        <v>45</v>
      </c>
      <c r="B63">
        <v>2011</v>
      </c>
      <c r="C63" t="s">
        <v>39</v>
      </c>
      <c r="D63" t="s">
        <v>49</v>
      </c>
      <c r="E63" t="s">
        <v>9</v>
      </c>
      <c r="F63" t="s">
        <v>235</v>
      </c>
      <c r="G63">
        <v>92</v>
      </c>
      <c r="H63">
        <v>111</v>
      </c>
      <c r="I63">
        <v>101.5</v>
      </c>
      <c r="J63">
        <v>873</v>
      </c>
    </row>
    <row r="64" spans="1:10" x14ac:dyDescent="0.4">
      <c r="A64" t="s">
        <v>45</v>
      </c>
      <c r="B64">
        <v>2011</v>
      </c>
      <c r="C64" t="s">
        <v>39</v>
      </c>
      <c r="D64" t="s">
        <v>49</v>
      </c>
      <c r="E64" t="s">
        <v>10</v>
      </c>
      <c r="F64" t="s">
        <v>236</v>
      </c>
      <c r="G64">
        <v>64</v>
      </c>
      <c r="H64">
        <v>75</v>
      </c>
      <c r="I64">
        <v>69.5</v>
      </c>
      <c r="J64">
        <v>547</v>
      </c>
    </row>
    <row r="65" spans="1:10" x14ac:dyDescent="0.4">
      <c r="A65" t="s">
        <v>45</v>
      </c>
      <c r="B65">
        <v>2011</v>
      </c>
      <c r="C65" t="s">
        <v>39</v>
      </c>
      <c r="D65" t="s">
        <v>49</v>
      </c>
      <c r="E65" t="s">
        <v>11</v>
      </c>
      <c r="F65" t="s">
        <v>237</v>
      </c>
      <c r="G65">
        <v>66</v>
      </c>
      <c r="H65">
        <v>81</v>
      </c>
      <c r="I65">
        <v>73.5</v>
      </c>
      <c r="J65">
        <v>530</v>
      </c>
    </row>
    <row r="66" spans="1:10" x14ac:dyDescent="0.4">
      <c r="A66" t="s">
        <v>45</v>
      </c>
      <c r="B66">
        <v>2011</v>
      </c>
      <c r="C66" t="s">
        <v>39</v>
      </c>
      <c r="D66" t="s">
        <v>49</v>
      </c>
      <c r="E66" t="s">
        <v>12</v>
      </c>
      <c r="F66" t="s">
        <v>238</v>
      </c>
      <c r="G66">
        <v>53</v>
      </c>
      <c r="H66">
        <v>49</v>
      </c>
      <c r="I66">
        <v>51</v>
      </c>
      <c r="J66">
        <v>485</v>
      </c>
    </row>
    <row r="67" spans="1:10" x14ac:dyDescent="0.4">
      <c r="A67" t="s">
        <v>45</v>
      </c>
      <c r="B67">
        <v>2011</v>
      </c>
      <c r="C67" t="s">
        <v>39</v>
      </c>
      <c r="D67" t="s">
        <v>49</v>
      </c>
      <c r="E67" t="s">
        <v>13</v>
      </c>
      <c r="F67" t="s">
        <v>239</v>
      </c>
      <c r="G67">
        <v>73</v>
      </c>
      <c r="H67">
        <v>79</v>
      </c>
      <c r="I67">
        <v>76</v>
      </c>
      <c r="J67">
        <v>593</v>
      </c>
    </row>
    <row r="68" spans="1:10" x14ac:dyDescent="0.4">
      <c r="A68" t="s">
        <v>45</v>
      </c>
      <c r="B68">
        <v>2011</v>
      </c>
      <c r="C68" t="s">
        <v>39</v>
      </c>
      <c r="D68" t="s">
        <v>49</v>
      </c>
      <c r="E68" t="s">
        <v>14</v>
      </c>
      <c r="F68" t="s">
        <v>240</v>
      </c>
      <c r="G68">
        <v>39</v>
      </c>
      <c r="H68">
        <v>50</v>
      </c>
      <c r="I68">
        <v>44.5</v>
      </c>
      <c r="J68">
        <v>195</v>
      </c>
    </row>
    <row r="69" spans="1:10" x14ac:dyDescent="0.4">
      <c r="A69" t="s">
        <v>45</v>
      </c>
      <c r="B69">
        <v>2011</v>
      </c>
      <c r="C69" t="s">
        <v>39</v>
      </c>
      <c r="D69" t="s">
        <v>49</v>
      </c>
      <c r="E69" t="s">
        <v>15</v>
      </c>
      <c r="F69" t="s">
        <v>241</v>
      </c>
      <c r="G69">
        <v>32</v>
      </c>
      <c r="H69">
        <v>37</v>
      </c>
      <c r="I69">
        <v>34.5</v>
      </c>
      <c r="J69">
        <v>105</v>
      </c>
    </row>
    <row r="70" spans="1:10" x14ac:dyDescent="0.4">
      <c r="A70" t="s">
        <v>45</v>
      </c>
      <c r="B70">
        <v>2011</v>
      </c>
      <c r="C70" t="s">
        <v>39</v>
      </c>
      <c r="D70" t="s">
        <v>49</v>
      </c>
      <c r="E70" t="s">
        <v>16</v>
      </c>
      <c r="F70" t="s">
        <v>242</v>
      </c>
      <c r="G70">
        <v>11</v>
      </c>
      <c r="H70">
        <v>17</v>
      </c>
      <c r="I70">
        <v>14</v>
      </c>
      <c r="J70">
        <v>60</v>
      </c>
    </row>
    <row r="71" spans="1:10" x14ac:dyDescent="0.4">
      <c r="A71" t="s">
        <v>45</v>
      </c>
      <c r="B71">
        <v>2011</v>
      </c>
      <c r="C71" t="s">
        <v>39</v>
      </c>
      <c r="D71" t="s">
        <v>49</v>
      </c>
      <c r="E71" t="s">
        <v>17</v>
      </c>
      <c r="F71" t="s">
        <v>243</v>
      </c>
      <c r="G71">
        <v>30</v>
      </c>
      <c r="H71">
        <v>42</v>
      </c>
      <c r="I71">
        <v>36</v>
      </c>
      <c r="J71">
        <v>229</v>
      </c>
    </row>
    <row r="72" spans="1:10" x14ac:dyDescent="0.4">
      <c r="A72" t="s">
        <v>45</v>
      </c>
      <c r="B72">
        <v>2011</v>
      </c>
      <c r="C72" t="s">
        <v>39</v>
      </c>
      <c r="D72" t="s">
        <v>49</v>
      </c>
      <c r="E72" t="s">
        <v>18</v>
      </c>
      <c r="F72" t="s">
        <v>244</v>
      </c>
      <c r="G72">
        <v>53</v>
      </c>
      <c r="H72">
        <v>77</v>
      </c>
      <c r="I72">
        <v>65</v>
      </c>
      <c r="J72">
        <v>403</v>
      </c>
    </row>
    <row r="73" spans="1:10" x14ac:dyDescent="0.4">
      <c r="A73" t="s">
        <v>45</v>
      </c>
      <c r="B73">
        <v>2011</v>
      </c>
      <c r="C73" t="s">
        <v>39</v>
      </c>
      <c r="D73" t="s">
        <v>49</v>
      </c>
      <c r="E73" t="s">
        <v>19</v>
      </c>
      <c r="F73" t="s">
        <v>245</v>
      </c>
      <c r="G73">
        <v>25</v>
      </c>
      <c r="H73">
        <v>30</v>
      </c>
      <c r="I73">
        <v>27.5</v>
      </c>
      <c r="J73">
        <v>101</v>
      </c>
    </row>
    <row r="74" spans="1:10" x14ac:dyDescent="0.4">
      <c r="A74" t="s">
        <v>45</v>
      </c>
      <c r="B74">
        <v>2011</v>
      </c>
      <c r="C74" t="s">
        <v>39</v>
      </c>
      <c r="D74" t="s">
        <v>49</v>
      </c>
      <c r="E74" t="s">
        <v>20</v>
      </c>
      <c r="F74" t="s">
        <v>246</v>
      </c>
      <c r="G74">
        <v>20</v>
      </c>
      <c r="H74">
        <v>30</v>
      </c>
      <c r="I74">
        <v>25</v>
      </c>
      <c r="J74">
        <v>128</v>
      </c>
    </row>
    <row r="75" spans="1:10" x14ac:dyDescent="0.4">
      <c r="A75" t="s">
        <v>45</v>
      </c>
      <c r="B75">
        <v>2011</v>
      </c>
      <c r="C75" t="s">
        <v>39</v>
      </c>
      <c r="D75" t="s">
        <v>49</v>
      </c>
      <c r="E75" t="s">
        <v>21</v>
      </c>
      <c r="F75" t="s">
        <v>247</v>
      </c>
      <c r="G75">
        <v>47</v>
      </c>
      <c r="H75">
        <v>91</v>
      </c>
      <c r="I75">
        <v>69</v>
      </c>
      <c r="J75">
        <v>215</v>
      </c>
    </row>
    <row r="76" spans="1:10" x14ac:dyDescent="0.4">
      <c r="A76" t="s">
        <v>45</v>
      </c>
      <c r="B76">
        <v>2011</v>
      </c>
      <c r="C76" t="s">
        <v>39</v>
      </c>
      <c r="D76" t="s">
        <v>49</v>
      </c>
      <c r="E76" t="s">
        <v>22</v>
      </c>
      <c r="F76" t="s">
        <v>248</v>
      </c>
      <c r="G76">
        <v>69</v>
      </c>
      <c r="H76">
        <v>77</v>
      </c>
      <c r="I76">
        <v>73</v>
      </c>
      <c r="J76">
        <v>294</v>
      </c>
    </row>
    <row r="77" spans="1:10" x14ac:dyDescent="0.4">
      <c r="A77" t="s">
        <v>45</v>
      </c>
      <c r="B77">
        <v>2011</v>
      </c>
      <c r="C77" t="s">
        <v>39</v>
      </c>
      <c r="D77" t="s">
        <v>49</v>
      </c>
      <c r="E77" t="s">
        <v>23</v>
      </c>
      <c r="F77" t="s">
        <v>249</v>
      </c>
      <c r="G77">
        <v>47</v>
      </c>
      <c r="H77">
        <v>65</v>
      </c>
      <c r="I77">
        <v>56</v>
      </c>
      <c r="J77">
        <v>298</v>
      </c>
    </row>
    <row r="78" spans="1:10" x14ac:dyDescent="0.4">
      <c r="A78" t="s">
        <v>45</v>
      </c>
      <c r="B78">
        <v>2011</v>
      </c>
      <c r="C78" t="s">
        <v>39</v>
      </c>
      <c r="D78" t="s">
        <v>49</v>
      </c>
      <c r="E78" t="s">
        <v>24</v>
      </c>
      <c r="F78" t="s">
        <v>250</v>
      </c>
      <c r="G78">
        <v>179</v>
      </c>
      <c r="H78">
        <v>328</v>
      </c>
      <c r="I78">
        <v>253.5</v>
      </c>
      <c r="J78">
        <v>2347</v>
      </c>
    </row>
    <row r="79" spans="1:10" x14ac:dyDescent="0.4">
      <c r="A79" t="s">
        <v>45</v>
      </c>
      <c r="B79">
        <v>2011</v>
      </c>
      <c r="C79" t="s">
        <v>39</v>
      </c>
      <c r="D79" t="s">
        <v>49</v>
      </c>
      <c r="E79" t="s">
        <v>25</v>
      </c>
      <c r="F79" t="s">
        <v>251</v>
      </c>
      <c r="G79">
        <v>48</v>
      </c>
      <c r="H79">
        <v>72</v>
      </c>
      <c r="I79">
        <v>60</v>
      </c>
      <c r="J79">
        <v>240</v>
      </c>
    </row>
    <row r="80" spans="1:10" x14ac:dyDescent="0.4">
      <c r="A80" t="s">
        <v>45</v>
      </c>
      <c r="B80">
        <v>2011</v>
      </c>
      <c r="C80" t="s">
        <v>39</v>
      </c>
      <c r="D80" t="s">
        <v>49</v>
      </c>
      <c r="E80" t="s">
        <v>26</v>
      </c>
      <c r="F80" t="s">
        <v>252</v>
      </c>
      <c r="G80">
        <v>58</v>
      </c>
      <c r="H80">
        <v>79</v>
      </c>
      <c r="I80">
        <v>68.5</v>
      </c>
      <c r="J80">
        <v>460</v>
      </c>
    </row>
    <row r="81" spans="1:10" x14ac:dyDescent="0.4">
      <c r="A81" t="s">
        <v>45</v>
      </c>
      <c r="B81">
        <v>2011</v>
      </c>
      <c r="C81" t="s">
        <v>39</v>
      </c>
      <c r="D81" t="s">
        <v>49</v>
      </c>
      <c r="E81" t="s">
        <v>27</v>
      </c>
      <c r="F81" t="s">
        <v>253</v>
      </c>
      <c r="G81">
        <v>48</v>
      </c>
      <c r="H81">
        <v>83</v>
      </c>
      <c r="I81">
        <v>65.5</v>
      </c>
      <c r="J81">
        <v>317</v>
      </c>
    </row>
    <row r="82" spans="1:10" x14ac:dyDescent="0.4">
      <c r="A82" t="s">
        <v>45</v>
      </c>
      <c r="B82">
        <v>2011</v>
      </c>
      <c r="C82" t="s">
        <v>39</v>
      </c>
      <c r="D82" t="s">
        <v>49</v>
      </c>
      <c r="E82" t="s">
        <v>28</v>
      </c>
      <c r="F82" t="s">
        <v>254</v>
      </c>
      <c r="G82">
        <v>43</v>
      </c>
      <c r="H82">
        <v>85</v>
      </c>
      <c r="I82">
        <v>64</v>
      </c>
      <c r="J82">
        <v>350</v>
      </c>
    </row>
    <row r="83" spans="1:10" x14ac:dyDescent="0.4">
      <c r="A83" t="s">
        <v>45</v>
      </c>
      <c r="B83">
        <v>2011</v>
      </c>
      <c r="C83" t="s">
        <v>39</v>
      </c>
      <c r="D83" t="s">
        <v>49</v>
      </c>
      <c r="E83" t="s">
        <v>29</v>
      </c>
      <c r="F83" t="s">
        <v>255</v>
      </c>
      <c r="G83">
        <v>6</v>
      </c>
      <c r="H83">
        <v>32</v>
      </c>
      <c r="I83">
        <v>19</v>
      </c>
      <c r="J83">
        <v>243</v>
      </c>
    </row>
    <row r="84" spans="1:10" x14ac:dyDescent="0.4">
      <c r="A84" t="s">
        <v>45</v>
      </c>
      <c r="B84">
        <v>2011</v>
      </c>
      <c r="C84" t="s">
        <v>39</v>
      </c>
      <c r="D84" t="s">
        <v>49</v>
      </c>
      <c r="E84" t="s">
        <v>30</v>
      </c>
      <c r="F84" t="s">
        <v>256</v>
      </c>
      <c r="G84">
        <v>62</v>
      </c>
      <c r="H84">
        <v>83</v>
      </c>
      <c r="I84">
        <v>72.5</v>
      </c>
      <c r="J84">
        <v>575</v>
      </c>
    </row>
    <row r="85" spans="1:10" x14ac:dyDescent="0.4">
      <c r="A85" t="s">
        <v>45</v>
      </c>
      <c r="B85">
        <v>2011</v>
      </c>
      <c r="C85" t="s">
        <v>39</v>
      </c>
      <c r="D85" t="s">
        <v>49</v>
      </c>
      <c r="E85" t="s">
        <v>31</v>
      </c>
      <c r="F85" t="s">
        <v>257</v>
      </c>
      <c r="G85">
        <v>9</v>
      </c>
      <c r="H85">
        <v>18</v>
      </c>
      <c r="I85">
        <v>13.5</v>
      </c>
      <c r="J85">
        <v>53</v>
      </c>
    </row>
    <row r="86" spans="1:10" x14ac:dyDescent="0.4">
      <c r="A86" t="s">
        <v>45</v>
      </c>
      <c r="B86">
        <v>2011</v>
      </c>
      <c r="C86" t="s">
        <v>39</v>
      </c>
      <c r="D86" t="s">
        <v>49</v>
      </c>
      <c r="E86" t="s">
        <v>32</v>
      </c>
      <c r="F86" t="s">
        <v>258</v>
      </c>
      <c r="G86">
        <v>30</v>
      </c>
      <c r="H86">
        <v>47</v>
      </c>
      <c r="I86">
        <v>38.5</v>
      </c>
      <c r="J86">
        <v>226</v>
      </c>
    </row>
    <row r="87" spans="1:10" x14ac:dyDescent="0.4">
      <c r="A87" t="s">
        <v>45</v>
      </c>
      <c r="B87">
        <v>2011</v>
      </c>
      <c r="C87" t="s">
        <v>39</v>
      </c>
      <c r="D87" t="s">
        <v>49</v>
      </c>
      <c r="E87" t="s">
        <v>33</v>
      </c>
      <c r="F87" t="s">
        <v>259</v>
      </c>
      <c r="G87">
        <v>13</v>
      </c>
      <c r="H87">
        <v>20</v>
      </c>
      <c r="I87">
        <v>16.5</v>
      </c>
      <c r="J87">
        <v>92</v>
      </c>
    </row>
    <row r="88" spans="1:10" x14ac:dyDescent="0.4">
      <c r="A88" t="s">
        <v>45</v>
      </c>
      <c r="B88">
        <v>2011</v>
      </c>
      <c r="C88" t="s">
        <v>39</v>
      </c>
      <c r="D88" t="s">
        <v>49</v>
      </c>
      <c r="E88" t="s">
        <v>34</v>
      </c>
      <c r="F88" t="s">
        <v>260</v>
      </c>
      <c r="G88">
        <v>17</v>
      </c>
      <c r="H88">
        <v>28</v>
      </c>
      <c r="I88">
        <v>22.5</v>
      </c>
      <c r="J88">
        <v>190</v>
      </c>
    </row>
    <row r="89" spans="1:10" x14ac:dyDescent="0.4">
      <c r="A89" t="s">
        <v>45</v>
      </c>
      <c r="B89">
        <v>2011</v>
      </c>
      <c r="C89" t="s">
        <v>39</v>
      </c>
      <c r="D89" t="s">
        <v>49</v>
      </c>
      <c r="E89" t="s">
        <v>35</v>
      </c>
      <c r="F89" t="s">
        <v>261</v>
      </c>
      <c r="G89">
        <v>23</v>
      </c>
      <c r="H89">
        <v>28</v>
      </c>
      <c r="I89">
        <v>25.5</v>
      </c>
      <c r="J89">
        <v>91</v>
      </c>
    </row>
    <row r="90" spans="1:10" x14ac:dyDescent="0.4">
      <c r="A90" t="s">
        <v>45</v>
      </c>
      <c r="B90">
        <v>2011</v>
      </c>
      <c r="C90" t="s">
        <v>39</v>
      </c>
      <c r="D90" t="s">
        <v>49</v>
      </c>
      <c r="E90" t="s">
        <v>36</v>
      </c>
      <c r="F90" t="s">
        <v>262</v>
      </c>
      <c r="G90">
        <v>35</v>
      </c>
      <c r="H90">
        <v>44</v>
      </c>
      <c r="I90">
        <v>39.5</v>
      </c>
      <c r="J90">
        <v>181</v>
      </c>
    </row>
    <row r="91" spans="1:10" x14ac:dyDescent="0.4">
      <c r="A91" t="s">
        <v>45</v>
      </c>
      <c r="B91">
        <v>2011</v>
      </c>
      <c r="C91" t="s">
        <v>39</v>
      </c>
      <c r="D91" t="s">
        <v>49</v>
      </c>
      <c r="E91" t="s">
        <v>37</v>
      </c>
      <c r="F91" t="s">
        <v>263</v>
      </c>
      <c r="G91">
        <v>18</v>
      </c>
      <c r="H91">
        <v>13</v>
      </c>
      <c r="I91">
        <v>15.5</v>
      </c>
      <c r="J91">
        <v>59</v>
      </c>
    </row>
    <row r="92" spans="1:10" x14ac:dyDescent="0.4">
      <c r="A92" t="s">
        <v>45</v>
      </c>
      <c r="B92">
        <v>2011</v>
      </c>
      <c r="C92" t="s">
        <v>39</v>
      </c>
      <c r="D92" t="s">
        <v>50</v>
      </c>
      <c r="E92" t="s">
        <v>8</v>
      </c>
      <c r="F92" t="s">
        <v>264</v>
      </c>
      <c r="G92">
        <v>1</v>
      </c>
      <c r="H92">
        <v>0</v>
      </c>
      <c r="I92">
        <v>0.5</v>
      </c>
      <c r="J92">
        <v>11</v>
      </c>
    </row>
    <row r="93" spans="1:10" x14ac:dyDescent="0.4">
      <c r="A93" t="s">
        <v>45</v>
      </c>
      <c r="B93">
        <v>2011</v>
      </c>
      <c r="C93" t="s">
        <v>39</v>
      </c>
      <c r="D93" t="s">
        <v>50</v>
      </c>
      <c r="E93" t="s">
        <v>9</v>
      </c>
      <c r="F93" t="s">
        <v>265</v>
      </c>
      <c r="G93">
        <v>1</v>
      </c>
      <c r="H93">
        <v>4</v>
      </c>
      <c r="I93">
        <v>2.5</v>
      </c>
      <c r="J93">
        <v>217</v>
      </c>
    </row>
    <row r="94" spans="1:10" x14ac:dyDescent="0.4">
      <c r="A94" t="s">
        <v>45</v>
      </c>
      <c r="B94">
        <v>2011</v>
      </c>
      <c r="C94" t="s">
        <v>39</v>
      </c>
      <c r="D94" t="s">
        <v>50</v>
      </c>
      <c r="E94" t="s">
        <v>10</v>
      </c>
      <c r="F94" t="s">
        <v>266</v>
      </c>
      <c r="G94">
        <v>3</v>
      </c>
      <c r="H94">
        <v>3</v>
      </c>
      <c r="I94">
        <v>3</v>
      </c>
      <c r="J94">
        <v>124</v>
      </c>
    </row>
    <row r="95" spans="1:10" x14ac:dyDescent="0.4">
      <c r="A95" t="s">
        <v>45</v>
      </c>
      <c r="B95">
        <v>2011</v>
      </c>
      <c r="C95" t="s">
        <v>39</v>
      </c>
      <c r="D95" t="s">
        <v>50</v>
      </c>
      <c r="E95" t="s">
        <v>11</v>
      </c>
      <c r="F95" t="s">
        <v>267</v>
      </c>
      <c r="G95">
        <v>1</v>
      </c>
      <c r="H95">
        <v>2</v>
      </c>
      <c r="I95">
        <v>1.5</v>
      </c>
      <c r="J95">
        <v>126</v>
      </c>
    </row>
    <row r="96" spans="1:10" x14ac:dyDescent="0.4">
      <c r="A96" t="s">
        <v>45</v>
      </c>
      <c r="B96">
        <v>2011</v>
      </c>
      <c r="C96" t="s">
        <v>39</v>
      </c>
      <c r="D96" t="s">
        <v>50</v>
      </c>
      <c r="E96" t="s">
        <v>12</v>
      </c>
      <c r="F96" t="s">
        <v>268</v>
      </c>
      <c r="G96">
        <v>1</v>
      </c>
      <c r="H96">
        <v>2</v>
      </c>
      <c r="I96">
        <v>1.5</v>
      </c>
      <c r="J96">
        <v>110</v>
      </c>
    </row>
    <row r="97" spans="1:10" x14ac:dyDescent="0.4">
      <c r="A97" t="s">
        <v>45</v>
      </c>
      <c r="B97">
        <v>2011</v>
      </c>
      <c r="C97" t="s">
        <v>39</v>
      </c>
      <c r="D97" t="s">
        <v>50</v>
      </c>
      <c r="E97" t="s">
        <v>13</v>
      </c>
      <c r="F97" t="s">
        <v>269</v>
      </c>
      <c r="G97">
        <v>4</v>
      </c>
      <c r="H97">
        <v>1</v>
      </c>
      <c r="I97">
        <v>2.5</v>
      </c>
      <c r="J97">
        <v>64</v>
      </c>
    </row>
    <row r="98" spans="1:10" x14ac:dyDescent="0.4">
      <c r="A98" t="s">
        <v>45</v>
      </c>
      <c r="B98">
        <v>2011</v>
      </c>
      <c r="C98" t="s">
        <v>39</v>
      </c>
      <c r="D98" t="s">
        <v>50</v>
      </c>
      <c r="E98" t="s">
        <v>14</v>
      </c>
      <c r="F98" t="s">
        <v>270</v>
      </c>
      <c r="G98">
        <v>2</v>
      </c>
      <c r="H98">
        <v>2</v>
      </c>
      <c r="I98">
        <v>2</v>
      </c>
      <c r="J98">
        <v>11</v>
      </c>
    </row>
    <row r="99" spans="1:10" x14ac:dyDescent="0.4">
      <c r="A99" t="s">
        <v>45</v>
      </c>
      <c r="B99">
        <v>2011</v>
      </c>
      <c r="C99" t="s">
        <v>39</v>
      </c>
      <c r="D99" t="s">
        <v>50</v>
      </c>
      <c r="E99" t="s">
        <v>15</v>
      </c>
      <c r="F99" t="s">
        <v>271</v>
      </c>
      <c r="G99">
        <v>1</v>
      </c>
      <c r="H99">
        <v>0</v>
      </c>
      <c r="I99">
        <v>0.5</v>
      </c>
      <c r="J99">
        <v>16</v>
      </c>
    </row>
    <row r="100" spans="1:10" x14ac:dyDescent="0.4">
      <c r="A100" t="s">
        <v>45</v>
      </c>
      <c r="B100">
        <v>2011</v>
      </c>
      <c r="C100" t="s">
        <v>39</v>
      </c>
      <c r="D100" t="s">
        <v>50</v>
      </c>
      <c r="E100" t="s">
        <v>16</v>
      </c>
      <c r="F100" t="s">
        <v>272</v>
      </c>
      <c r="G100">
        <v>0</v>
      </c>
      <c r="H100">
        <v>0</v>
      </c>
      <c r="I100">
        <v>0</v>
      </c>
      <c r="J100">
        <v>1</v>
      </c>
    </row>
    <row r="101" spans="1:10" x14ac:dyDescent="0.4">
      <c r="A101" t="s">
        <v>45</v>
      </c>
      <c r="B101">
        <v>2011</v>
      </c>
      <c r="C101" t="s">
        <v>39</v>
      </c>
      <c r="D101" t="s">
        <v>50</v>
      </c>
      <c r="E101" t="s">
        <v>17</v>
      </c>
      <c r="F101" t="s">
        <v>273</v>
      </c>
      <c r="G101">
        <v>1</v>
      </c>
      <c r="H101">
        <v>1</v>
      </c>
      <c r="I101">
        <v>1</v>
      </c>
      <c r="J101">
        <v>23</v>
      </c>
    </row>
    <row r="102" spans="1:10" x14ac:dyDescent="0.4">
      <c r="A102" t="s">
        <v>45</v>
      </c>
      <c r="B102">
        <v>2011</v>
      </c>
      <c r="C102" t="s">
        <v>39</v>
      </c>
      <c r="D102" t="s">
        <v>50</v>
      </c>
      <c r="E102" t="s">
        <v>18</v>
      </c>
      <c r="F102" t="s">
        <v>274</v>
      </c>
      <c r="G102">
        <v>0</v>
      </c>
      <c r="H102">
        <v>2</v>
      </c>
      <c r="I102">
        <v>1</v>
      </c>
      <c r="J102">
        <v>54</v>
      </c>
    </row>
    <row r="103" spans="1:10" x14ac:dyDescent="0.4">
      <c r="A103" t="s">
        <v>45</v>
      </c>
      <c r="B103">
        <v>2011</v>
      </c>
      <c r="C103" t="s">
        <v>39</v>
      </c>
      <c r="D103" t="s">
        <v>50</v>
      </c>
      <c r="E103" t="s">
        <v>19</v>
      </c>
      <c r="F103" t="s">
        <v>275</v>
      </c>
      <c r="G103">
        <v>1</v>
      </c>
      <c r="H103">
        <v>4</v>
      </c>
      <c r="I103">
        <v>2.5</v>
      </c>
      <c r="J103">
        <v>19</v>
      </c>
    </row>
    <row r="104" spans="1:10" x14ac:dyDescent="0.4">
      <c r="A104" t="s">
        <v>45</v>
      </c>
      <c r="B104">
        <v>2011</v>
      </c>
      <c r="C104" t="s">
        <v>39</v>
      </c>
      <c r="D104" t="s">
        <v>50</v>
      </c>
      <c r="E104" t="s">
        <v>20</v>
      </c>
      <c r="F104" t="s">
        <v>276</v>
      </c>
      <c r="G104">
        <v>0</v>
      </c>
      <c r="H104">
        <v>2</v>
      </c>
      <c r="I104">
        <v>1</v>
      </c>
      <c r="J104">
        <v>9</v>
      </c>
    </row>
    <row r="105" spans="1:10" x14ac:dyDescent="0.4">
      <c r="A105" t="s">
        <v>45</v>
      </c>
      <c r="B105">
        <v>2011</v>
      </c>
      <c r="C105" t="s">
        <v>39</v>
      </c>
      <c r="D105" t="s">
        <v>50</v>
      </c>
      <c r="E105" t="s">
        <v>21</v>
      </c>
      <c r="F105" t="s">
        <v>277</v>
      </c>
      <c r="G105">
        <v>2</v>
      </c>
      <c r="H105">
        <v>2</v>
      </c>
      <c r="I105">
        <v>2</v>
      </c>
      <c r="J105">
        <v>18</v>
      </c>
    </row>
    <row r="106" spans="1:10" x14ac:dyDescent="0.4">
      <c r="A106" t="s">
        <v>45</v>
      </c>
      <c r="B106">
        <v>2011</v>
      </c>
      <c r="C106" t="s">
        <v>39</v>
      </c>
      <c r="D106" t="s">
        <v>50</v>
      </c>
      <c r="E106" t="s">
        <v>22</v>
      </c>
      <c r="F106" t="s">
        <v>278</v>
      </c>
      <c r="G106">
        <v>0</v>
      </c>
      <c r="H106">
        <v>0</v>
      </c>
      <c r="I106">
        <v>0</v>
      </c>
      <c r="J106">
        <v>48</v>
      </c>
    </row>
    <row r="107" spans="1:10" x14ac:dyDescent="0.4">
      <c r="A107" t="s">
        <v>45</v>
      </c>
      <c r="B107">
        <v>2011</v>
      </c>
      <c r="C107" t="s">
        <v>39</v>
      </c>
      <c r="D107" t="s">
        <v>50</v>
      </c>
      <c r="E107" t="s">
        <v>23</v>
      </c>
      <c r="F107" t="s">
        <v>279</v>
      </c>
      <c r="G107">
        <v>1</v>
      </c>
      <c r="H107">
        <v>2</v>
      </c>
      <c r="I107">
        <v>1.5</v>
      </c>
      <c r="J107">
        <v>17</v>
      </c>
    </row>
    <row r="108" spans="1:10" x14ac:dyDescent="0.4">
      <c r="A108" t="s">
        <v>45</v>
      </c>
      <c r="B108">
        <v>2011</v>
      </c>
      <c r="C108" t="s">
        <v>39</v>
      </c>
      <c r="D108" t="s">
        <v>50</v>
      </c>
      <c r="E108" t="s">
        <v>24</v>
      </c>
      <c r="F108" t="s">
        <v>280</v>
      </c>
      <c r="G108">
        <v>8</v>
      </c>
      <c r="H108">
        <v>11</v>
      </c>
      <c r="I108">
        <v>9.5</v>
      </c>
      <c r="J108">
        <v>152</v>
      </c>
    </row>
    <row r="109" spans="1:10" x14ac:dyDescent="0.4">
      <c r="A109" t="s">
        <v>45</v>
      </c>
      <c r="B109">
        <v>2011</v>
      </c>
      <c r="C109" t="s">
        <v>39</v>
      </c>
      <c r="D109" t="s">
        <v>50</v>
      </c>
      <c r="E109" t="s">
        <v>25</v>
      </c>
      <c r="F109" t="s">
        <v>281</v>
      </c>
      <c r="G109">
        <v>0</v>
      </c>
      <c r="H109">
        <v>1</v>
      </c>
      <c r="I109">
        <v>0.5</v>
      </c>
      <c r="J109">
        <v>22</v>
      </c>
    </row>
    <row r="110" spans="1:10" x14ac:dyDescent="0.4">
      <c r="A110" t="s">
        <v>45</v>
      </c>
      <c r="B110">
        <v>2011</v>
      </c>
      <c r="C110" t="s">
        <v>39</v>
      </c>
      <c r="D110" t="s">
        <v>50</v>
      </c>
      <c r="E110" t="s">
        <v>26</v>
      </c>
      <c r="F110" t="s">
        <v>282</v>
      </c>
      <c r="G110">
        <v>2</v>
      </c>
      <c r="H110">
        <v>2</v>
      </c>
      <c r="I110">
        <v>2</v>
      </c>
      <c r="J110">
        <v>26</v>
      </c>
    </row>
    <row r="111" spans="1:10" x14ac:dyDescent="0.4">
      <c r="A111" t="s">
        <v>45</v>
      </c>
      <c r="B111">
        <v>2011</v>
      </c>
      <c r="C111" t="s">
        <v>39</v>
      </c>
      <c r="D111" t="s">
        <v>50</v>
      </c>
      <c r="E111" t="s">
        <v>27</v>
      </c>
      <c r="F111" t="s">
        <v>283</v>
      </c>
      <c r="G111">
        <v>1</v>
      </c>
      <c r="H111">
        <v>3</v>
      </c>
      <c r="I111">
        <v>2</v>
      </c>
      <c r="J111">
        <v>17</v>
      </c>
    </row>
    <row r="112" spans="1:10" x14ac:dyDescent="0.4">
      <c r="A112" t="s">
        <v>45</v>
      </c>
      <c r="B112">
        <v>2011</v>
      </c>
      <c r="C112" t="s">
        <v>39</v>
      </c>
      <c r="D112" t="s">
        <v>50</v>
      </c>
      <c r="E112" t="s">
        <v>28</v>
      </c>
      <c r="F112" t="s">
        <v>284</v>
      </c>
      <c r="G112">
        <v>0</v>
      </c>
      <c r="H112">
        <v>0</v>
      </c>
      <c r="I112">
        <v>0</v>
      </c>
      <c r="J112">
        <v>27</v>
      </c>
    </row>
    <row r="113" spans="1:10" x14ac:dyDescent="0.4">
      <c r="A113" t="s">
        <v>45</v>
      </c>
      <c r="B113">
        <v>2011</v>
      </c>
      <c r="C113" t="s">
        <v>39</v>
      </c>
      <c r="D113" t="s">
        <v>50</v>
      </c>
      <c r="E113" t="s">
        <v>29</v>
      </c>
      <c r="F113" t="s">
        <v>285</v>
      </c>
      <c r="G113">
        <v>0</v>
      </c>
      <c r="H113">
        <v>1</v>
      </c>
      <c r="I113">
        <v>0.5</v>
      </c>
      <c r="J113">
        <v>6</v>
      </c>
    </row>
    <row r="114" spans="1:10" x14ac:dyDescent="0.4">
      <c r="A114" t="s">
        <v>45</v>
      </c>
      <c r="B114">
        <v>2011</v>
      </c>
      <c r="C114" t="s">
        <v>39</v>
      </c>
      <c r="D114" t="s">
        <v>50</v>
      </c>
      <c r="E114" t="s">
        <v>30</v>
      </c>
      <c r="F114" t="s">
        <v>286</v>
      </c>
      <c r="G114">
        <v>0</v>
      </c>
      <c r="H114">
        <v>5</v>
      </c>
      <c r="I114">
        <v>2.5</v>
      </c>
      <c r="J114">
        <v>23</v>
      </c>
    </row>
    <row r="115" spans="1:10" x14ac:dyDescent="0.4">
      <c r="A115" t="s">
        <v>45</v>
      </c>
      <c r="B115">
        <v>2011</v>
      </c>
      <c r="C115" t="s">
        <v>39</v>
      </c>
      <c r="D115" t="s">
        <v>50</v>
      </c>
      <c r="E115" t="s">
        <v>31</v>
      </c>
      <c r="F115" t="s">
        <v>287</v>
      </c>
      <c r="G115">
        <v>0</v>
      </c>
      <c r="H115">
        <v>1</v>
      </c>
      <c r="I115">
        <v>0.5</v>
      </c>
      <c r="J115">
        <v>6</v>
      </c>
    </row>
    <row r="116" spans="1:10" x14ac:dyDescent="0.4">
      <c r="A116" t="s">
        <v>45</v>
      </c>
      <c r="B116">
        <v>2011</v>
      </c>
      <c r="C116" t="s">
        <v>39</v>
      </c>
      <c r="D116" t="s">
        <v>50</v>
      </c>
      <c r="E116" t="s">
        <v>32</v>
      </c>
      <c r="F116" t="s">
        <v>288</v>
      </c>
      <c r="G116">
        <v>1</v>
      </c>
      <c r="H116">
        <v>2</v>
      </c>
      <c r="I116">
        <v>1.5</v>
      </c>
      <c r="J116">
        <v>14</v>
      </c>
    </row>
    <row r="117" spans="1:10" x14ac:dyDescent="0.4">
      <c r="A117" t="s">
        <v>45</v>
      </c>
      <c r="B117">
        <v>2011</v>
      </c>
      <c r="C117" t="s">
        <v>39</v>
      </c>
      <c r="D117" t="s">
        <v>50</v>
      </c>
      <c r="E117" t="s">
        <v>33</v>
      </c>
      <c r="F117" t="s">
        <v>289</v>
      </c>
      <c r="G117">
        <v>0</v>
      </c>
      <c r="H117">
        <v>0</v>
      </c>
      <c r="I117">
        <v>0</v>
      </c>
      <c r="J117">
        <v>9</v>
      </c>
    </row>
    <row r="118" spans="1:10" x14ac:dyDescent="0.4">
      <c r="A118" t="s">
        <v>45</v>
      </c>
      <c r="B118">
        <v>2011</v>
      </c>
      <c r="C118" t="s">
        <v>39</v>
      </c>
      <c r="D118" t="s">
        <v>50</v>
      </c>
      <c r="E118" t="s">
        <v>34</v>
      </c>
      <c r="F118" t="s">
        <v>290</v>
      </c>
      <c r="G118">
        <v>0</v>
      </c>
      <c r="H118">
        <v>1</v>
      </c>
      <c r="I118">
        <v>0.5</v>
      </c>
      <c r="J118">
        <v>21</v>
      </c>
    </row>
    <row r="119" spans="1:10" x14ac:dyDescent="0.4">
      <c r="A119" t="s">
        <v>45</v>
      </c>
      <c r="B119">
        <v>2011</v>
      </c>
      <c r="C119" t="s">
        <v>39</v>
      </c>
      <c r="D119" t="s">
        <v>50</v>
      </c>
      <c r="E119" t="s">
        <v>35</v>
      </c>
      <c r="F119" t="s">
        <v>291</v>
      </c>
      <c r="G119">
        <v>0</v>
      </c>
      <c r="H119">
        <v>0</v>
      </c>
      <c r="I119">
        <v>0</v>
      </c>
      <c r="J119">
        <v>9</v>
      </c>
    </row>
    <row r="120" spans="1:10" x14ac:dyDescent="0.4">
      <c r="A120" t="s">
        <v>45</v>
      </c>
      <c r="B120">
        <v>2011</v>
      </c>
      <c r="C120" t="s">
        <v>39</v>
      </c>
      <c r="D120" t="s">
        <v>50</v>
      </c>
      <c r="E120" t="s">
        <v>36</v>
      </c>
      <c r="F120" t="s">
        <v>292</v>
      </c>
      <c r="G120">
        <v>2</v>
      </c>
      <c r="H120">
        <v>1</v>
      </c>
      <c r="I120">
        <v>1.5</v>
      </c>
      <c r="J120">
        <v>19</v>
      </c>
    </row>
    <row r="121" spans="1:10" x14ac:dyDescent="0.4">
      <c r="A121" t="s">
        <v>45</v>
      </c>
      <c r="B121">
        <v>2011</v>
      </c>
      <c r="C121" t="s">
        <v>39</v>
      </c>
      <c r="D121" t="s">
        <v>50</v>
      </c>
      <c r="E121" t="s">
        <v>37</v>
      </c>
      <c r="F121" t="s">
        <v>293</v>
      </c>
      <c r="G121">
        <v>0</v>
      </c>
      <c r="H121">
        <v>0</v>
      </c>
      <c r="I121">
        <v>0</v>
      </c>
      <c r="J121">
        <v>5</v>
      </c>
    </row>
    <row r="122" spans="1:10" x14ac:dyDescent="0.4">
      <c r="A122" t="s">
        <v>45</v>
      </c>
      <c r="B122">
        <v>2011</v>
      </c>
      <c r="C122" t="s">
        <v>39</v>
      </c>
      <c r="D122" t="s">
        <v>51</v>
      </c>
      <c r="E122" t="s">
        <v>8</v>
      </c>
      <c r="F122" t="s">
        <v>294</v>
      </c>
      <c r="G122">
        <v>0</v>
      </c>
      <c r="H122">
        <v>2</v>
      </c>
      <c r="I122">
        <v>1</v>
      </c>
      <c r="J122">
        <v>5</v>
      </c>
    </row>
    <row r="123" spans="1:10" x14ac:dyDescent="0.4">
      <c r="A123" t="s">
        <v>45</v>
      </c>
      <c r="B123">
        <v>2011</v>
      </c>
      <c r="C123" t="s">
        <v>39</v>
      </c>
      <c r="D123" t="s">
        <v>51</v>
      </c>
      <c r="E123" t="s">
        <v>9</v>
      </c>
      <c r="F123" t="s">
        <v>295</v>
      </c>
      <c r="G123">
        <v>2</v>
      </c>
      <c r="H123">
        <v>4</v>
      </c>
      <c r="I123">
        <v>3</v>
      </c>
      <c r="J123">
        <v>23</v>
      </c>
    </row>
    <row r="124" spans="1:10" x14ac:dyDescent="0.4">
      <c r="A124" t="s">
        <v>45</v>
      </c>
      <c r="B124">
        <v>2011</v>
      </c>
      <c r="C124" t="s">
        <v>39</v>
      </c>
      <c r="D124" t="s">
        <v>51</v>
      </c>
      <c r="E124" t="s">
        <v>10</v>
      </c>
      <c r="F124" t="s">
        <v>296</v>
      </c>
      <c r="G124">
        <v>2</v>
      </c>
      <c r="H124">
        <v>1</v>
      </c>
      <c r="I124">
        <v>1.5</v>
      </c>
      <c r="J124">
        <v>14</v>
      </c>
    </row>
    <row r="125" spans="1:10" x14ac:dyDescent="0.4">
      <c r="A125" t="s">
        <v>45</v>
      </c>
      <c r="B125">
        <v>2011</v>
      </c>
      <c r="C125" t="s">
        <v>39</v>
      </c>
      <c r="D125" t="s">
        <v>51</v>
      </c>
      <c r="E125" t="s">
        <v>11</v>
      </c>
      <c r="F125" t="s">
        <v>297</v>
      </c>
      <c r="G125">
        <v>3</v>
      </c>
      <c r="H125">
        <v>6</v>
      </c>
      <c r="I125">
        <v>4.5</v>
      </c>
      <c r="J125">
        <v>27</v>
      </c>
    </row>
    <row r="126" spans="1:10" x14ac:dyDescent="0.4">
      <c r="A126" t="s">
        <v>45</v>
      </c>
      <c r="B126">
        <v>2011</v>
      </c>
      <c r="C126" t="s">
        <v>39</v>
      </c>
      <c r="D126" t="s">
        <v>51</v>
      </c>
      <c r="E126" t="s">
        <v>12</v>
      </c>
      <c r="F126" t="s">
        <v>298</v>
      </c>
      <c r="G126">
        <v>0</v>
      </c>
      <c r="H126">
        <v>2</v>
      </c>
      <c r="I126">
        <v>1</v>
      </c>
      <c r="J126">
        <v>21</v>
      </c>
    </row>
    <row r="127" spans="1:10" x14ac:dyDescent="0.4">
      <c r="A127" t="s">
        <v>45</v>
      </c>
      <c r="B127">
        <v>2011</v>
      </c>
      <c r="C127" t="s">
        <v>39</v>
      </c>
      <c r="D127" t="s">
        <v>51</v>
      </c>
      <c r="E127" t="s">
        <v>13</v>
      </c>
      <c r="F127" t="s">
        <v>299</v>
      </c>
      <c r="G127">
        <v>1</v>
      </c>
      <c r="H127">
        <v>1</v>
      </c>
      <c r="I127">
        <v>1</v>
      </c>
      <c r="J127">
        <v>15</v>
      </c>
    </row>
    <row r="128" spans="1:10" x14ac:dyDescent="0.4">
      <c r="A128" t="s">
        <v>45</v>
      </c>
      <c r="B128">
        <v>2011</v>
      </c>
      <c r="C128" t="s">
        <v>39</v>
      </c>
      <c r="D128" t="s">
        <v>51</v>
      </c>
      <c r="E128" t="s">
        <v>14</v>
      </c>
      <c r="F128" t="s">
        <v>300</v>
      </c>
      <c r="G128">
        <v>2</v>
      </c>
      <c r="H128">
        <v>5</v>
      </c>
      <c r="I128">
        <v>3.5</v>
      </c>
      <c r="J128">
        <v>7</v>
      </c>
    </row>
    <row r="129" spans="1:10" x14ac:dyDescent="0.4">
      <c r="A129" t="s">
        <v>45</v>
      </c>
      <c r="B129">
        <v>2011</v>
      </c>
      <c r="C129" t="s">
        <v>39</v>
      </c>
      <c r="D129" t="s">
        <v>51</v>
      </c>
      <c r="E129" t="s">
        <v>15</v>
      </c>
      <c r="F129" t="s">
        <v>301</v>
      </c>
      <c r="G129">
        <v>1</v>
      </c>
      <c r="H129">
        <v>2</v>
      </c>
      <c r="I129">
        <v>1.5</v>
      </c>
      <c r="J129">
        <v>14</v>
      </c>
    </row>
    <row r="130" spans="1:10" x14ac:dyDescent="0.4">
      <c r="A130" t="s">
        <v>45</v>
      </c>
      <c r="B130">
        <v>2011</v>
      </c>
      <c r="C130" t="s">
        <v>39</v>
      </c>
      <c r="D130" t="s">
        <v>51</v>
      </c>
      <c r="E130" t="s">
        <v>16</v>
      </c>
      <c r="F130" t="s">
        <v>302</v>
      </c>
      <c r="G130">
        <v>0</v>
      </c>
      <c r="H130">
        <v>0</v>
      </c>
      <c r="I130">
        <v>0</v>
      </c>
      <c r="J130">
        <v>2</v>
      </c>
    </row>
    <row r="131" spans="1:10" x14ac:dyDescent="0.4">
      <c r="A131" t="s">
        <v>45</v>
      </c>
      <c r="B131">
        <v>2011</v>
      </c>
      <c r="C131" t="s">
        <v>39</v>
      </c>
      <c r="D131" t="s">
        <v>51</v>
      </c>
      <c r="E131" t="s">
        <v>17</v>
      </c>
      <c r="F131" t="s">
        <v>303</v>
      </c>
      <c r="G131">
        <v>1</v>
      </c>
      <c r="H131">
        <v>2</v>
      </c>
      <c r="I131">
        <v>1.5</v>
      </c>
      <c r="J131">
        <v>4</v>
      </c>
    </row>
    <row r="132" spans="1:10" x14ac:dyDescent="0.4">
      <c r="A132" t="s">
        <v>45</v>
      </c>
      <c r="B132">
        <v>2011</v>
      </c>
      <c r="C132" t="s">
        <v>39</v>
      </c>
      <c r="D132" t="s">
        <v>51</v>
      </c>
      <c r="E132" t="s">
        <v>18</v>
      </c>
      <c r="F132" t="s">
        <v>304</v>
      </c>
      <c r="G132">
        <v>2</v>
      </c>
      <c r="H132">
        <v>7</v>
      </c>
      <c r="I132">
        <v>4.5</v>
      </c>
      <c r="J132">
        <v>39</v>
      </c>
    </row>
    <row r="133" spans="1:10" x14ac:dyDescent="0.4">
      <c r="A133" t="s">
        <v>45</v>
      </c>
      <c r="B133">
        <v>2011</v>
      </c>
      <c r="C133" t="s">
        <v>39</v>
      </c>
      <c r="D133" t="s">
        <v>51</v>
      </c>
      <c r="E133" t="s">
        <v>19</v>
      </c>
      <c r="F133" t="s">
        <v>305</v>
      </c>
      <c r="G133">
        <v>0</v>
      </c>
      <c r="H133">
        <v>2</v>
      </c>
      <c r="I133">
        <v>1</v>
      </c>
      <c r="J133">
        <v>9</v>
      </c>
    </row>
    <row r="134" spans="1:10" x14ac:dyDescent="0.4">
      <c r="A134" t="s">
        <v>45</v>
      </c>
      <c r="B134">
        <v>2011</v>
      </c>
      <c r="C134" t="s">
        <v>39</v>
      </c>
      <c r="D134" t="s">
        <v>51</v>
      </c>
      <c r="E134" t="s">
        <v>20</v>
      </c>
      <c r="F134" t="s">
        <v>306</v>
      </c>
      <c r="G134">
        <v>1</v>
      </c>
      <c r="H134">
        <v>0</v>
      </c>
      <c r="I134">
        <v>0.5</v>
      </c>
      <c r="J134">
        <v>3</v>
      </c>
    </row>
    <row r="135" spans="1:10" x14ac:dyDescent="0.4">
      <c r="A135" t="s">
        <v>45</v>
      </c>
      <c r="B135">
        <v>2011</v>
      </c>
      <c r="C135" t="s">
        <v>39</v>
      </c>
      <c r="D135" t="s">
        <v>51</v>
      </c>
      <c r="E135" t="s">
        <v>21</v>
      </c>
      <c r="F135" t="s">
        <v>307</v>
      </c>
      <c r="G135">
        <v>2</v>
      </c>
      <c r="H135">
        <v>4</v>
      </c>
      <c r="I135">
        <v>3</v>
      </c>
      <c r="J135">
        <v>4</v>
      </c>
    </row>
    <row r="136" spans="1:10" x14ac:dyDescent="0.4">
      <c r="A136" t="s">
        <v>45</v>
      </c>
      <c r="B136">
        <v>2011</v>
      </c>
      <c r="C136" t="s">
        <v>39</v>
      </c>
      <c r="D136" t="s">
        <v>51</v>
      </c>
      <c r="E136" t="s">
        <v>22</v>
      </c>
      <c r="F136" t="s">
        <v>308</v>
      </c>
      <c r="G136">
        <v>1</v>
      </c>
      <c r="H136">
        <v>0</v>
      </c>
      <c r="I136">
        <v>0.5</v>
      </c>
      <c r="J136">
        <v>8</v>
      </c>
    </row>
    <row r="137" spans="1:10" x14ac:dyDescent="0.4">
      <c r="A137" t="s">
        <v>45</v>
      </c>
      <c r="B137">
        <v>2011</v>
      </c>
      <c r="C137" t="s">
        <v>39</v>
      </c>
      <c r="D137" t="s">
        <v>51</v>
      </c>
      <c r="E137" t="s">
        <v>23</v>
      </c>
      <c r="F137" t="s">
        <v>309</v>
      </c>
      <c r="G137">
        <v>1</v>
      </c>
      <c r="H137">
        <v>1</v>
      </c>
      <c r="I137">
        <v>1</v>
      </c>
      <c r="J137">
        <v>13</v>
      </c>
    </row>
    <row r="138" spans="1:10" x14ac:dyDescent="0.4">
      <c r="A138" t="s">
        <v>45</v>
      </c>
      <c r="B138">
        <v>2011</v>
      </c>
      <c r="C138" t="s">
        <v>39</v>
      </c>
      <c r="D138" t="s">
        <v>51</v>
      </c>
      <c r="E138" t="s">
        <v>24</v>
      </c>
      <c r="F138" t="s">
        <v>310</v>
      </c>
      <c r="G138">
        <v>3</v>
      </c>
      <c r="H138">
        <v>10</v>
      </c>
      <c r="I138">
        <v>6.5</v>
      </c>
      <c r="J138">
        <v>77</v>
      </c>
    </row>
    <row r="139" spans="1:10" x14ac:dyDescent="0.4">
      <c r="A139" t="s">
        <v>45</v>
      </c>
      <c r="B139">
        <v>2011</v>
      </c>
      <c r="C139" t="s">
        <v>39</v>
      </c>
      <c r="D139" t="s">
        <v>51</v>
      </c>
      <c r="E139" t="s">
        <v>25</v>
      </c>
      <c r="F139" t="s">
        <v>311</v>
      </c>
      <c r="G139">
        <v>1</v>
      </c>
      <c r="H139">
        <v>2</v>
      </c>
      <c r="I139">
        <v>1.5</v>
      </c>
      <c r="J139">
        <v>10</v>
      </c>
    </row>
    <row r="140" spans="1:10" x14ac:dyDescent="0.4">
      <c r="A140" t="s">
        <v>45</v>
      </c>
      <c r="B140">
        <v>2011</v>
      </c>
      <c r="C140" t="s">
        <v>39</v>
      </c>
      <c r="D140" t="s">
        <v>51</v>
      </c>
      <c r="E140" t="s">
        <v>26</v>
      </c>
      <c r="F140" t="s">
        <v>312</v>
      </c>
      <c r="G140">
        <v>1</v>
      </c>
      <c r="H140">
        <v>2</v>
      </c>
      <c r="I140">
        <v>1.5</v>
      </c>
      <c r="J140">
        <v>14</v>
      </c>
    </row>
    <row r="141" spans="1:10" x14ac:dyDescent="0.4">
      <c r="A141" t="s">
        <v>45</v>
      </c>
      <c r="B141">
        <v>2011</v>
      </c>
      <c r="C141" t="s">
        <v>39</v>
      </c>
      <c r="D141" t="s">
        <v>51</v>
      </c>
      <c r="E141" t="s">
        <v>27</v>
      </c>
      <c r="F141" t="s">
        <v>313</v>
      </c>
      <c r="G141">
        <v>0</v>
      </c>
      <c r="H141">
        <v>1</v>
      </c>
      <c r="I141">
        <v>0.5</v>
      </c>
      <c r="J141">
        <v>12</v>
      </c>
    </row>
    <row r="142" spans="1:10" x14ac:dyDescent="0.4">
      <c r="A142" t="s">
        <v>45</v>
      </c>
      <c r="B142">
        <v>2011</v>
      </c>
      <c r="C142" t="s">
        <v>39</v>
      </c>
      <c r="D142" t="s">
        <v>51</v>
      </c>
      <c r="E142" t="s">
        <v>28</v>
      </c>
      <c r="F142" t="s">
        <v>314</v>
      </c>
      <c r="G142">
        <v>0</v>
      </c>
      <c r="H142">
        <v>1</v>
      </c>
      <c r="I142">
        <v>0.5</v>
      </c>
      <c r="J142">
        <v>5</v>
      </c>
    </row>
    <row r="143" spans="1:10" x14ac:dyDescent="0.4">
      <c r="A143" t="s">
        <v>45</v>
      </c>
      <c r="B143">
        <v>2011</v>
      </c>
      <c r="C143" t="s">
        <v>39</v>
      </c>
      <c r="D143" t="s">
        <v>51</v>
      </c>
      <c r="E143" t="s">
        <v>29</v>
      </c>
      <c r="F143" t="s">
        <v>315</v>
      </c>
      <c r="G143">
        <v>0</v>
      </c>
      <c r="H143">
        <v>0</v>
      </c>
      <c r="I143">
        <v>0</v>
      </c>
      <c r="J143">
        <v>2</v>
      </c>
    </row>
    <row r="144" spans="1:10" x14ac:dyDescent="0.4">
      <c r="A144" t="s">
        <v>45</v>
      </c>
      <c r="B144">
        <v>2011</v>
      </c>
      <c r="C144" t="s">
        <v>39</v>
      </c>
      <c r="D144" t="s">
        <v>51</v>
      </c>
      <c r="E144" t="s">
        <v>30</v>
      </c>
      <c r="F144" t="s">
        <v>316</v>
      </c>
      <c r="G144">
        <v>2</v>
      </c>
      <c r="H144">
        <v>7</v>
      </c>
      <c r="I144">
        <v>4.5</v>
      </c>
      <c r="J144">
        <v>12</v>
      </c>
    </row>
    <row r="145" spans="1:10" x14ac:dyDescent="0.4">
      <c r="A145" t="s">
        <v>45</v>
      </c>
      <c r="B145">
        <v>2011</v>
      </c>
      <c r="C145" t="s">
        <v>39</v>
      </c>
      <c r="D145" t="s">
        <v>51</v>
      </c>
      <c r="E145" t="s">
        <v>31</v>
      </c>
      <c r="F145" t="s">
        <v>317</v>
      </c>
      <c r="G145">
        <v>0</v>
      </c>
      <c r="H145">
        <v>0</v>
      </c>
      <c r="I145">
        <v>0</v>
      </c>
      <c r="J145">
        <v>1</v>
      </c>
    </row>
    <row r="146" spans="1:10" x14ac:dyDescent="0.4">
      <c r="A146" t="s">
        <v>45</v>
      </c>
      <c r="B146">
        <v>2011</v>
      </c>
      <c r="C146" t="s">
        <v>39</v>
      </c>
      <c r="D146" t="s">
        <v>51</v>
      </c>
      <c r="E146" t="s">
        <v>32</v>
      </c>
      <c r="F146" t="s">
        <v>318</v>
      </c>
      <c r="G146">
        <v>1</v>
      </c>
      <c r="H146">
        <v>1</v>
      </c>
      <c r="I146">
        <v>1</v>
      </c>
      <c r="J146">
        <v>17</v>
      </c>
    </row>
    <row r="147" spans="1:10" x14ac:dyDescent="0.4">
      <c r="A147" t="s">
        <v>45</v>
      </c>
      <c r="B147">
        <v>2011</v>
      </c>
      <c r="C147" t="s">
        <v>39</v>
      </c>
      <c r="D147" t="s">
        <v>51</v>
      </c>
      <c r="E147" t="s">
        <v>33</v>
      </c>
      <c r="F147" t="s">
        <v>319</v>
      </c>
      <c r="G147">
        <v>1</v>
      </c>
      <c r="H147">
        <v>0</v>
      </c>
      <c r="I147">
        <v>0.5</v>
      </c>
      <c r="J147">
        <v>3</v>
      </c>
    </row>
    <row r="148" spans="1:10" x14ac:dyDescent="0.4">
      <c r="A148" t="s">
        <v>45</v>
      </c>
      <c r="B148">
        <v>2011</v>
      </c>
      <c r="C148" t="s">
        <v>39</v>
      </c>
      <c r="D148" t="s">
        <v>51</v>
      </c>
      <c r="E148" t="s">
        <v>34</v>
      </c>
      <c r="F148" t="s">
        <v>320</v>
      </c>
      <c r="G148">
        <v>1</v>
      </c>
      <c r="H148">
        <v>0</v>
      </c>
      <c r="I148">
        <v>0.5</v>
      </c>
      <c r="J148">
        <v>7</v>
      </c>
    </row>
    <row r="149" spans="1:10" x14ac:dyDescent="0.4">
      <c r="A149" t="s">
        <v>45</v>
      </c>
      <c r="B149">
        <v>2011</v>
      </c>
      <c r="C149" t="s">
        <v>39</v>
      </c>
      <c r="D149" t="s">
        <v>51</v>
      </c>
      <c r="E149" t="s">
        <v>35</v>
      </c>
      <c r="F149" t="s">
        <v>321</v>
      </c>
      <c r="G149">
        <v>1</v>
      </c>
      <c r="H149">
        <v>2</v>
      </c>
      <c r="I149">
        <v>1.5</v>
      </c>
      <c r="J149">
        <v>7</v>
      </c>
    </row>
    <row r="150" spans="1:10" x14ac:dyDescent="0.4">
      <c r="A150" t="s">
        <v>45</v>
      </c>
      <c r="B150">
        <v>2011</v>
      </c>
      <c r="C150" t="s">
        <v>39</v>
      </c>
      <c r="D150" t="s">
        <v>51</v>
      </c>
      <c r="E150" t="s">
        <v>36</v>
      </c>
      <c r="F150" t="s">
        <v>322</v>
      </c>
      <c r="G150">
        <v>1</v>
      </c>
      <c r="H150">
        <v>1</v>
      </c>
      <c r="I150">
        <v>1</v>
      </c>
      <c r="J150">
        <v>11</v>
      </c>
    </row>
    <row r="151" spans="1:10" x14ac:dyDescent="0.4">
      <c r="A151" t="s">
        <v>45</v>
      </c>
      <c r="B151">
        <v>2011</v>
      </c>
      <c r="C151" t="s">
        <v>39</v>
      </c>
      <c r="D151" t="s">
        <v>51</v>
      </c>
      <c r="E151" t="s">
        <v>37</v>
      </c>
      <c r="F151" t="s">
        <v>323</v>
      </c>
      <c r="G151">
        <v>1</v>
      </c>
      <c r="H151">
        <v>1</v>
      </c>
      <c r="I151">
        <v>1</v>
      </c>
      <c r="J151">
        <v>3</v>
      </c>
    </row>
    <row r="152" spans="1:10" x14ac:dyDescent="0.4">
      <c r="A152" t="s">
        <v>45</v>
      </c>
      <c r="B152">
        <v>2011</v>
      </c>
      <c r="C152" t="s">
        <v>39</v>
      </c>
      <c r="D152" t="s">
        <v>52</v>
      </c>
      <c r="E152" t="s">
        <v>8</v>
      </c>
      <c r="F152" t="s">
        <v>324</v>
      </c>
      <c r="G152">
        <v>11</v>
      </c>
      <c r="H152">
        <v>15</v>
      </c>
      <c r="I152">
        <v>13</v>
      </c>
      <c r="J152">
        <v>30</v>
      </c>
    </row>
    <row r="153" spans="1:10" x14ac:dyDescent="0.4">
      <c r="A153" t="s">
        <v>45</v>
      </c>
      <c r="B153">
        <v>2011</v>
      </c>
      <c r="C153" t="s">
        <v>39</v>
      </c>
      <c r="D153" t="s">
        <v>52</v>
      </c>
      <c r="E153" t="s">
        <v>9</v>
      </c>
      <c r="F153" t="s">
        <v>325</v>
      </c>
      <c r="G153">
        <v>37</v>
      </c>
      <c r="H153">
        <v>53</v>
      </c>
      <c r="I153">
        <v>45</v>
      </c>
      <c r="J153">
        <v>160</v>
      </c>
    </row>
    <row r="154" spans="1:10" x14ac:dyDescent="0.4">
      <c r="A154" t="s">
        <v>45</v>
      </c>
      <c r="B154">
        <v>2011</v>
      </c>
      <c r="C154" t="s">
        <v>39</v>
      </c>
      <c r="D154" t="s">
        <v>52</v>
      </c>
      <c r="E154" t="s">
        <v>10</v>
      </c>
      <c r="F154" t="s">
        <v>326</v>
      </c>
      <c r="G154">
        <v>51</v>
      </c>
      <c r="H154">
        <v>54</v>
      </c>
      <c r="I154">
        <v>52.5</v>
      </c>
      <c r="J154">
        <v>102</v>
      </c>
    </row>
    <row r="155" spans="1:10" x14ac:dyDescent="0.4">
      <c r="A155" t="s">
        <v>45</v>
      </c>
      <c r="B155">
        <v>2011</v>
      </c>
      <c r="C155" t="s">
        <v>39</v>
      </c>
      <c r="D155" t="s">
        <v>52</v>
      </c>
      <c r="E155" t="s">
        <v>11</v>
      </c>
      <c r="F155" t="s">
        <v>327</v>
      </c>
      <c r="G155">
        <v>34</v>
      </c>
      <c r="H155">
        <v>54</v>
      </c>
      <c r="I155">
        <v>44</v>
      </c>
      <c r="J155">
        <v>165</v>
      </c>
    </row>
    <row r="156" spans="1:10" x14ac:dyDescent="0.4">
      <c r="A156" t="s">
        <v>45</v>
      </c>
      <c r="B156">
        <v>2011</v>
      </c>
      <c r="C156" t="s">
        <v>39</v>
      </c>
      <c r="D156" t="s">
        <v>52</v>
      </c>
      <c r="E156" t="s">
        <v>12</v>
      </c>
      <c r="F156" t="s">
        <v>328</v>
      </c>
      <c r="G156">
        <v>44</v>
      </c>
      <c r="H156">
        <v>62</v>
      </c>
      <c r="I156">
        <v>53</v>
      </c>
      <c r="J156">
        <v>152</v>
      </c>
    </row>
    <row r="157" spans="1:10" x14ac:dyDescent="0.4">
      <c r="A157" t="s">
        <v>45</v>
      </c>
      <c r="B157">
        <v>2011</v>
      </c>
      <c r="C157" t="s">
        <v>39</v>
      </c>
      <c r="D157" t="s">
        <v>52</v>
      </c>
      <c r="E157" t="s">
        <v>13</v>
      </c>
      <c r="F157" t="s">
        <v>329</v>
      </c>
      <c r="G157">
        <v>65</v>
      </c>
      <c r="H157">
        <v>82</v>
      </c>
      <c r="I157">
        <v>73.5</v>
      </c>
      <c r="J157">
        <v>170</v>
      </c>
    </row>
    <row r="158" spans="1:10" x14ac:dyDescent="0.4">
      <c r="A158" t="s">
        <v>45</v>
      </c>
      <c r="B158">
        <v>2011</v>
      </c>
      <c r="C158" t="s">
        <v>39</v>
      </c>
      <c r="D158" t="s">
        <v>52</v>
      </c>
      <c r="E158" t="s">
        <v>14</v>
      </c>
      <c r="F158" t="s">
        <v>330</v>
      </c>
      <c r="G158">
        <v>29</v>
      </c>
      <c r="H158">
        <v>24</v>
      </c>
      <c r="I158">
        <v>26.5</v>
      </c>
      <c r="J158">
        <v>55</v>
      </c>
    </row>
    <row r="159" spans="1:10" x14ac:dyDescent="0.4">
      <c r="A159" t="s">
        <v>45</v>
      </c>
      <c r="B159">
        <v>2011</v>
      </c>
      <c r="C159" t="s">
        <v>39</v>
      </c>
      <c r="D159" t="s">
        <v>52</v>
      </c>
      <c r="E159" t="s">
        <v>15</v>
      </c>
      <c r="F159" t="s">
        <v>331</v>
      </c>
      <c r="G159">
        <v>17</v>
      </c>
      <c r="H159">
        <v>20</v>
      </c>
      <c r="I159">
        <v>18.5</v>
      </c>
      <c r="J159">
        <v>33</v>
      </c>
    </row>
    <row r="160" spans="1:10" x14ac:dyDescent="0.4">
      <c r="A160" t="s">
        <v>45</v>
      </c>
      <c r="B160">
        <v>2011</v>
      </c>
      <c r="C160" t="s">
        <v>39</v>
      </c>
      <c r="D160" t="s">
        <v>52</v>
      </c>
      <c r="E160" t="s">
        <v>16</v>
      </c>
      <c r="F160" t="s">
        <v>332</v>
      </c>
      <c r="G160">
        <v>6</v>
      </c>
      <c r="H160">
        <v>10</v>
      </c>
      <c r="I160">
        <v>8</v>
      </c>
      <c r="J160">
        <v>14</v>
      </c>
    </row>
    <row r="161" spans="1:10" x14ac:dyDescent="0.4">
      <c r="A161" t="s">
        <v>45</v>
      </c>
      <c r="B161">
        <v>2011</v>
      </c>
      <c r="C161" t="s">
        <v>39</v>
      </c>
      <c r="D161" t="s">
        <v>52</v>
      </c>
      <c r="E161" t="s">
        <v>17</v>
      </c>
      <c r="F161" t="s">
        <v>333</v>
      </c>
      <c r="G161">
        <v>16</v>
      </c>
      <c r="H161">
        <v>22</v>
      </c>
      <c r="I161">
        <v>19</v>
      </c>
      <c r="J161">
        <v>57</v>
      </c>
    </row>
    <row r="162" spans="1:10" x14ac:dyDescent="0.4">
      <c r="A162" t="s">
        <v>45</v>
      </c>
      <c r="B162">
        <v>2011</v>
      </c>
      <c r="C162" t="s">
        <v>39</v>
      </c>
      <c r="D162" t="s">
        <v>52</v>
      </c>
      <c r="E162" t="s">
        <v>18</v>
      </c>
      <c r="F162" t="s">
        <v>334</v>
      </c>
      <c r="G162">
        <v>52</v>
      </c>
      <c r="H162">
        <v>68</v>
      </c>
      <c r="I162">
        <v>60</v>
      </c>
      <c r="J162">
        <v>186</v>
      </c>
    </row>
    <row r="163" spans="1:10" x14ac:dyDescent="0.4">
      <c r="A163" t="s">
        <v>45</v>
      </c>
      <c r="B163">
        <v>2011</v>
      </c>
      <c r="C163" t="s">
        <v>39</v>
      </c>
      <c r="D163" t="s">
        <v>52</v>
      </c>
      <c r="E163" t="s">
        <v>19</v>
      </c>
      <c r="F163" t="s">
        <v>335</v>
      </c>
      <c r="G163">
        <v>13</v>
      </c>
      <c r="H163">
        <v>14</v>
      </c>
      <c r="I163">
        <v>13.5</v>
      </c>
      <c r="J163">
        <v>36</v>
      </c>
    </row>
    <row r="164" spans="1:10" x14ac:dyDescent="0.4">
      <c r="A164" t="s">
        <v>45</v>
      </c>
      <c r="B164">
        <v>2011</v>
      </c>
      <c r="C164" t="s">
        <v>39</v>
      </c>
      <c r="D164" t="s">
        <v>52</v>
      </c>
      <c r="E164" t="s">
        <v>20</v>
      </c>
      <c r="F164" t="s">
        <v>336</v>
      </c>
      <c r="G164">
        <v>20</v>
      </c>
      <c r="H164">
        <v>16</v>
      </c>
      <c r="I164">
        <v>18</v>
      </c>
      <c r="J164">
        <v>45</v>
      </c>
    </row>
    <row r="165" spans="1:10" x14ac:dyDescent="0.4">
      <c r="A165" t="s">
        <v>45</v>
      </c>
      <c r="B165">
        <v>2011</v>
      </c>
      <c r="C165" t="s">
        <v>39</v>
      </c>
      <c r="D165" t="s">
        <v>52</v>
      </c>
      <c r="E165" t="s">
        <v>21</v>
      </c>
      <c r="F165" t="s">
        <v>337</v>
      </c>
      <c r="G165">
        <v>53</v>
      </c>
      <c r="H165">
        <v>49</v>
      </c>
      <c r="I165">
        <v>51</v>
      </c>
      <c r="J165">
        <v>99</v>
      </c>
    </row>
    <row r="166" spans="1:10" x14ac:dyDescent="0.4">
      <c r="A166" t="s">
        <v>45</v>
      </c>
      <c r="B166">
        <v>2011</v>
      </c>
      <c r="C166" t="s">
        <v>39</v>
      </c>
      <c r="D166" t="s">
        <v>52</v>
      </c>
      <c r="E166" t="s">
        <v>22</v>
      </c>
      <c r="F166" t="s">
        <v>338</v>
      </c>
      <c r="G166">
        <v>38</v>
      </c>
      <c r="H166">
        <v>36</v>
      </c>
      <c r="I166">
        <v>37</v>
      </c>
      <c r="J166">
        <v>85</v>
      </c>
    </row>
    <row r="167" spans="1:10" x14ac:dyDescent="0.4">
      <c r="A167" t="s">
        <v>45</v>
      </c>
      <c r="B167">
        <v>2011</v>
      </c>
      <c r="C167" t="s">
        <v>39</v>
      </c>
      <c r="D167" t="s">
        <v>52</v>
      </c>
      <c r="E167" t="s">
        <v>23</v>
      </c>
      <c r="F167" t="s">
        <v>339</v>
      </c>
      <c r="G167">
        <v>22</v>
      </c>
      <c r="H167">
        <v>23</v>
      </c>
      <c r="I167">
        <v>22.5</v>
      </c>
      <c r="J167">
        <v>43</v>
      </c>
    </row>
    <row r="168" spans="1:10" x14ac:dyDescent="0.4">
      <c r="A168" t="s">
        <v>45</v>
      </c>
      <c r="B168">
        <v>2011</v>
      </c>
      <c r="C168" t="s">
        <v>39</v>
      </c>
      <c r="D168" t="s">
        <v>52</v>
      </c>
      <c r="E168" t="s">
        <v>24</v>
      </c>
      <c r="F168" t="s">
        <v>340</v>
      </c>
      <c r="G168">
        <v>112</v>
      </c>
      <c r="H168">
        <v>112</v>
      </c>
      <c r="I168">
        <v>112</v>
      </c>
      <c r="J168">
        <v>275</v>
      </c>
    </row>
    <row r="169" spans="1:10" x14ac:dyDescent="0.4">
      <c r="A169" t="s">
        <v>45</v>
      </c>
      <c r="B169">
        <v>2011</v>
      </c>
      <c r="C169" t="s">
        <v>39</v>
      </c>
      <c r="D169" t="s">
        <v>52</v>
      </c>
      <c r="E169" t="s">
        <v>25</v>
      </c>
      <c r="F169" t="s">
        <v>341</v>
      </c>
      <c r="G169">
        <v>32</v>
      </c>
      <c r="H169">
        <v>32</v>
      </c>
      <c r="I169">
        <v>32</v>
      </c>
      <c r="J169">
        <v>77</v>
      </c>
    </row>
    <row r="170" spans="1:10" x14ac:dyDescent="0.4">
      <c r="A170" t="s">
        <v>45</v>
      </c>
      <c r="B170">
        <v>2011</v>
      </c>
      <c r="C170" t="s">
        <v>39</v>
      </c>
      <c r="D170" t="s">
        <v>52</v>
      </c>
      <c r="E170" t="s">
        <v>26</v>
      </c>
      <c r="F170" t="s">
        <v>342</v>
      </c>
      <c r="G170">
        <v>27</v>
      </c>
      <c r="H170">
        <v>21</v>
      </c>
      <c r="I170">
        <v>24</v>
      </c>
      <c r="J170">
        <v>65</v>
      </c>
    </row>
    <row r="171" spans="1:10" x14ac:dyDescent="0.4">
      <c r="A171" t="s">
        <v>45</v>
      </c>
      <c r="B171">
        <v>2011</v>
      </c>
      <c r="C171" t="s">
        <v>39</v>
      </c>
      <c r="D171" t="s">
        <v>52</v>
      </c>
      <c r="E171" t="s">
        <v>27</v>
      </c>
      <c r="F171" t="s">
        <v>343</v>
      </c>
      <c r="G171">
        <v>23</v>
      </c>
      <c r="H171">
        <v>25</v>
      </c>
      <c r="I171">
        <v>24</v>
      </c>
      <c r="J171">
        <v>62</v>
      </c>
    </row>
    <row r="172" spans="1:10" x14ac:dyDescent="0.4">
      <c r="A172" t="s">
        <v>45</v>
      </c>
      <c r="B172">
        <v>2011</v>
      </c>
      <c r="C172" t="s">
        <v>39</v>
      </c>
      <c r="D172" t="s">
        <v>52</v>
      </c>
      <c r="E172" t="s">
        <v>28</v>
      </c>
      <c r="F172" t="s">
        <v>344</v>
      </c>
      <c r="G172">
        <v>20</v>
      </c>
      <c r="H172">
        <v>26</v>
      </c>
      <c r="I172">
        <v>23</v>
      </c>
      <c r="J172">
        <v>57</v>
      </c>
    </row>
    <row r="173" spans="1:10" x14ac:dyDescent="0.4">
      <c r="A173" t="s">
        <v>45</v>
      </c>
      <c r="B173">
        <v>2011</v>
      </c>
      <c r="C173" t="s">
        <v>39</v>
      </c>
      <c r="D173" t="s">
        <v>52</v>
      </c>
      <c r="E173" t="s">
        <v>29</v>
      </c>
      <c r="F173" t="s">
        <v>345</v>
      </c>
      <c r="G173">
        <v>6</v>
      </c>
      <c r="H173">
        <v>5</v>
      </c>
      <c r="I173">
        <v>5.5</v>
      </c>
      <c r="J173">
        <v>32</v>
      </c>
    </row>
    <row r="174" spans="1:10" x14ac:dyDescent="0.4">
      <c r="A174" t="s">
        <v>45</v>
      </c>
      <c r="B174">
        <v>2011</v>
      </c>
      <c r="C174" t="s">
        <v>39</v>
      </c>
      <c r="D174" t="s">
        <v>52</v>
      </c>
      <c r="E174" t="s">
        <v>30</v>
      </c>
      <c r="F174" t="s">
        <v>346</v>
      </c>
      <c r="G174">
        <v>26</v>
      </c>
      <c r="H174">
        <v>37</v>
      </c>
      <c r="I174">
        <v>31.5</v>
      </c>
      <c r="J174">
        <v>89</v>
      </c>
    </row>
    <row r="175" spans="1:10" x14ac:dyDescent="0.4">
      <c r="A175" t="s">
        <v>45</v>
      </c>
      <c r="B175">
        <v>2011</v>
      </c>
      <c r="C175" t="s">
        <v>39</v>
      </c>
      <c r="D175" t="s">
        <v>52</v>
      </c>
      <c r="E175" t="s">
        <v>31</v>
      </c>
      <c r="F175" t="s">
        <v>347</v>
      </c>
      <c r="G175">
        <v>4</v>
      </c>
      <c r="H175">
        <v>3</v>
      </c>
      <c r="I175">
        <v>3.5</v>
      </c>
      <c r="J175">
        <v>11</v>
      </c>
    </row>
    <row r="176" spans="1:10" x14ac:dyDescent="0.4">
      <c r="A176" t="s">
        <v>45</v>
      </c>
      <c r="B176">
        <v>2011</v>
      </c>
      <c r="C176" t="s">
        <v>39</v>
      </c>
      <c r="D176" t="s">
        <v>52</v>
      </c>
      <c r="E176" t="s">
        <v>32</v>
      </c>
      <c r="F176" t="s">
        <v>348</v>
      </c>
      <c r="G176">
        <v>24</v>
      </c>
      <c r="H176">
        <v>28</v>
      </c>
      <c r="I176">
        <v>26</v>
      </c>
      <c r="J176">
        <v>66</v>
      </c>
    </row>
    <row r="177" spans="1:10" x14ac:dyDescent="0.4">
      <c r="A177" t="s">
        <v>45</v>
      </c>
      <c r="B177">
        <v>2011</v>
      </c>
      <c r="C177" t="s">
        <v>39</v>
      </c>
      <c r="D177" t="s">
        <v>52</v>
      </c>
      <c r="E177" t="s">
        <v>33</v>
      </c>
      <c r="F177" t="s">
        <v>349</v>
      </c>
      <c r="G177">
        <v>11</v>
      </c>
      <c r="H177">
        <v>7</v>
      </c>
      <c r="I177">
        <v>9</v>
      </c>
      <c r="J177">
        <v>28</v>
      </c>
    </row>
    <row r="178" spans="1:10" x14ac:dyDescent="0.4">
      <c r="A178" t="s">
        <v>45</v>
      </c>
      <c r="B178">
        <v>2011</v>
      </c>
      <c r="C178" t="s">
        <v>39</v>
      </c>
      <c r="D178" t="s">
        <v>52</v>
      </c>
      <c r="E178" t="s">
        <v>34</v>
      </c>
      <c r="F178" t="s">
        <v>350</v>
      </c>
      <c r="G178">
        <v>11</v>
      </c>
      <c r="H178">
        <v>13</v>
      </c>
      <c r="I178">
        <v>12</v>
      </c>
      <c r="J178">
        <v>31</v>
      </c>
    </row>
    <row r="179" spans="1:10" x14ac:dyDescent="0.4">
      <c r="A179" t="s">
        <v>45</v>
      </c>
      <c r="B179">
        <v>2011</v>
      </c>
      <c r="C179" t="s">
        <v>39</v>
      </c>
      <c r="D179" t="s">
        <v>52</v>
      </c>
      <c r="E179" t="s">
        <v>35</v>
      </c>
      <c r="F179" t="s">
        <v>351</v>
      </c>
      <c r="G179">
        <v>12</v>
      </c>
      <c r="H179">
        <v>14</v>
      </c>
      <c r="I179">
        <v>13</v>
      </c>
      <c r="J179">
        <v>48</v>
      </c>
    </row>
    <row r="180" spans="1:10" x14ac:dyDescent="0.4">
      <c r="A180" t="s">
        <v>45</v>
      </c>
      <c r="B180">
        <v>2011</v>
      </c>
      <c r="C180" t="s">
        <v>39</v>
      </c>
      <c r="D180" t="s">
        <v>52</v>
      </c>
      <c r="E180" t="s">
        <v>36</v>
      </c>
      <c r="F180" t="s">
        <v>352</v>
      </c>
      <c r="G180">
        <v>22</v>
      </c>
      <c r="H180">
        <v>24</v>
      </c>
      <c r="I180">
        <v>23</v>
      </c>
      <c r="J180">
        <v>66</v>
      </c>
    </row>
    <row r="181" spans="1:10" x14ac:dyDescent="0.4">
      <c r="A181" t="s">
        <v>45</v>
      </c>
      <c r="B181">
        <v>2011</v>
      </c>
      <c r="C181" t="s">
        <v>39</v>
      </c>
      <c r="D181" t="s">
        <v>52</v>
      </c>
      <c r="E181" t="s">
        <v>37</v>
      </c>
      <c r="F181" t="s">
        <v>353</v>
      </c>
      <c r="G181">
        <v>14</v>
      </c>
      <c r="H181">
        <v>14</v>
      </c>
      <c r="I181">
        <v>14</v>
      </c>
      <c r="J181">
        <v>24</v>
      </c>
    </row>
    <row r="182" spans="1:10" x14ac:dyDescent="0.4">
      <c r="A182" t="s">
        <v>45</v>
      </c>
      <c r="B182">
        <v>2011</v>
      </c>
      <c r="C182" t="s">
        <v>39</v>
      </c>
      <c r="D182" t="s">
        <v>53</v>
      </c>
      <c r="E182" t="s">
        <v>8</v>
      </c>
      <c r="F182" t="s">
        <v>354</v>
      </c>
      <c r="G182">
        <v>23</v>
      </c>
      <c r="H182">
        <v>26</v>
      </c>
      <c r="I182">
        <v>24.5</v>
      </c>
      <c r="J182">
        <v>93</v>
      </c>
    </row>
    <row r="183" spans="1:10" x14ac:dyDescent="0.4">
      <c r="A183" t="s">
        <v>45</v>
      </c>
      <c r="B183">
        <v>2011</v>
      </c>
      <c r="C183" t="s">
        <v>39</v>
      </c>
      <c r="D183" t="s">
        <v>53</v>
      </c>
      <c r="E183" t="s">
        <v>9</v>
      </c>
      <c r="F183" t="s">
        <v>355</v>
      </c>
      <c r="G183">
        <v>130</v>
      </c>
      <c r="H183">
        <v>119</v>
      </c>
      <c r="I183">
        <v>124.5</v>
      </c>
      <c r="J183">
        <v>756</v>
      </c>
    </row>
    <row r="184" spans="1:10" x14ac:dyDescent="0.4">
      <c r="A184" t="s">
        <v>45</v>
      </c>
      <c r="B184">
        <v>2011</v>
      </c>
      <c r="C184" t="s">
        <v>39</v>
      </c>
      <c r="D184" t="s">
        <v>53</v>
      </c>
      <c r="E184" t="s">
        <v>10</v>
      </c>
      <c r="F184" t="s">
        <v>356</v>
      </c>
      <c r="G184">
        <v>120</v>
      </c>
      <c r="H184">
        <v>126</v>
      </c>
      <c r="I184">
        <v>123</v>
      </c>
      <c r="J184">
        <v>459</v>
      </c>
    </row>
    <row r="185" spans="1:10" x14ac:dyDescent="0.4">
      <c r="A185" t="s">
        <v>45</v>
      </c>
      <c r="B185">
        <v>2011</v>
      </c>
      <c r="C185" t="s">
        <v>39</v>
      </c>
      <c r="D185" t="s">
        <v>53</v>
      </c>
      <c r="E185" t="s">
        <v>11</v>
      </c>
      <c r="F185" t="s">
        <v>357</v>
      </c>
      <c r="G185">
        <v>113</v>
      </c>
      <c r="H185">
        <v>119</v>
      </c>
      <c r="I185">
        <v>116</v>
      </c>
      <c r="J185">
        <v>568</v>
      </c>
    </row>
    <row r="186" spans="1:10" x14ac:dyDescent="0.4">
      <c r="A186" t="s">
        <v>45</v>
      </c>
      <c r="B186">
        <v>2011</v>
      </c>
      <c r="C186" t="s">
        <v>39</v>
      </c>
      <c r="D186" t="s">
        <v>53</v>
      </c>
      <c r="E186" t="s">
        <v>12</v>
      </c>
      <c r="F186" t="s">
        <v>358</v>
      </c>
      <c r="G186">
        <v>72</v>
      </c>
      <c r="H186">
        <v>78</v>
      </c>
      <c r="I186">
        <v>75</v>
      </c>
      <c r="J186">
        <v>475</v>
      </c>
    </row>
    <row r="187" spans="1:10" x14ac:dyDescent="0.4">
      <c r="A187" t="s">
        <v>45</v>
      </c>
      <c r="B187">
        <v>2011</v>
      </c>
      <c r="C187" t="s">
        <v>39</v>
      </c>
      <c r="D187" t="s">
        <v>53</v>
      </c>
      <c r="E187" t="s">
        <v>13</v>
      </c>
      <c r="F187" t="s">
        <v>359</v>
      </c>
      <c r="G187">
        <v>96</v>
      </c>
      <c r="H187">
        <v>117</v>
      </c>
      <c r="I187">
        <v>106.5</v>
      </c>
      <c r="J187">
        <v>417</v>
      </c>
    </row>
    <row r="188" spans="1:10" x14ac:dyDescent="0.4">
      <c r="A188" t="s">
        <v>45</v>
      </c>
      <c r="B188">
        <v>2011</v>
      </c>
      <c r="C188" t="s">
        <v>39</v>
      </c>
      <c r="D188" t="s">
        <v>53</v>
      </c>
      <c r="E188" t="s">
        <v>14</v>
      </c>
      <c r="F188" t="s">
        <v>360</v>
      </c>
      <c r="G188">
        <v>52</v>
      </c>
      <c r="H188">
        <v>64</v>
      </c>
      <c r="I188">
        <v>58</v>
      </c>
      <c r="J188">
        <v>111</v>
      </c>
    </row>
    <row r="189" spans="1:10" x14ac:dyDescent="0.4">
      <c r="A189" t="s">
        <v>45</v>
      </c>
      <c r="B189">
        <v>2011</v>
      </c>
      <c r="C189" t="s">
        <v>39</v>
      </c>
      <c r="D189" t="s">
        <v>53</v>
      </c>
      <c r="E189" t="s">
        <v>15</v>
      </c>
      <c r="F189" t="s">
        <v>361</v>
      </c>
      <c r="G189">
        <v>36</v>
      </c>
      <c r="H189">
        <v>35</v>
      </c>
      <c r="I189">
        <v>35.5</v>
      </c>
      <c r="J189">
        <v>103</v>
      </c>
    </row>
    <row r="190" spans="1:10" x14ac:dyDescent="0.4">
      <c r="A190" t="s">
        <v>45</v>
      </c>
      <c r="B190">
        <v>2011</v>
      </c>
      <c r="C190" t="s">
        <v>39</v>
      </c>
      <c r="D190" t="s">
        <v>53</v>
      </c>
      <c r="E190" t="s">
        <v>16</v>
      </c>
      <c r="F190" t="s">
        <v>362</v>
      </c>
      <c r="G190">
        <v>14</v>
      </c>
      <c r="H190">
        <v>21</v>
      </c>
      <c r="I190">
        <v>17.5</v>
      </c>
      <c r="J190">
        <v>40</v>
      </c>
    </row>
    <row r="191" spans="1:10" x14ac:dyDescent="0.4">
      <c r="A191" t="s">
        <v>45</v>
      </c>
      <c r="B191">
        <v>2011</v>
      </c>
      <c r="C191" t="s">
        <v>39</v>
      </c>
      <c r="D191" t="s">
        <v>53</v>
      </c>
      <c r="E191" t="s">
        <v>17</v>
      </c>
      <c r="F191" t="s">
        <v>363</v>
      </c>
      <c r="G191">
        <v>53</v>
      </c>
      <c r="H191">
        <v>46</v>
      </c>
      <c r="I191">
        <v>49.5</v>
      </c>
      <c r="J191">
        <v>153</v>
      </c>
    </row>
    <row r="192" spans="1:10" x14ac:dyDescent="0.4">
      <c r="A192" t="s">
        <v>45</v>
      </c>
      <c r="B192">
        <v>2011</v>
      </c>
      <c r="C192" t="s">
        <v>39</v>
      </c>
      <c r="D192" t="s">
        <v>53</v>
      </c>
      <c r="E192" t="s">
        <v>18</v>
      </c>
      <c r="F192" t="s">
        <v>364</v>
      </c>
      <c r="G192">
        <v>110</v>
      </c>
      <c r="H192">
        <v>113</v>
      </c>
      <c r="I192">
        <v>111.5</v>
      </c>
      <c r="J192">
        <v>337</v>
      </c>
    </row>
    <row r="193" spans="1:10" x14ac:dyDescent="0.4">
      <c r="A193" t="s">
        <v>45</v>
      </c>
      <c r="B193">
        <v>2011</v>
      </c>
      <c r="C193" t="s">
        <v>39</v>
      </c>
      <c r="D193" t="s">
        <v>53</v>
      </c>
      <c r="E193" t="s">
        <v>19</v>
      </c>
      <c r="F193" t="s">
        <v>365</v>
      </c>
      <c r="G193">
        <v>39</v>
      </c>
      <c r="H193">
        <v>32</v>
      </c>
      <c r="I193">
        <v>35.5</v>
      </c>
      <c r="J193">
        <v>78</v>
      </c>
    </row>
    <row r="194" spans="1:10" x14ac:dyDescent="0.4">
      <c r="A194" t="s">
        <v>45</v>
      </c>
      <c r="B194">
        <v>2011</v>
      </c>
      <c r="C194" t="s">
        <v>39</v>
      </c>
      <c r="D194" t="s">
        <v>53</v>
      </c>
      <c r="E194" t="s">
        <v>20</v>
      </c>
      <c r="F194" t="s">
        <v>366</v>
      </c>
      <c r="G194">
        <v>44</v>
      </c>
      <c r="H194">
        <v>35</v>
      </c>
      <c r="I194">
        <v>39.5</v>
      </c>
      <c r="J194">
        <v>106</v>
      </c>
    </row>
    <row r="195" spans="1:10" x14ac:dyDescent="0.4">
      <c r="A195" t="s">
        <v>45</v>
      </c>
      <c r="B195">
        <v>2011</v>
      </c>
      <c r="C195" t="s">
        <v>39</v>
      </c>
      <c r="D195" t="s">
        <v>53</v>
      </c>
      <c r="E195" t="s">
        <v>21</v>
      </c>
      <c r="F195" t="s">
        <v>367</v>
      </c>
      <c r="G195">
        <v>74</v>
      </c>
      <c r="H195">
        <v>95</v>
      </c>
      <c r="I195">
        <v>84.5</v>
      </c>
      <c r="J195">
        <v>181</v>
      </c>
    </row>
    <row r="196" spans="1:10" x14ac:dyDescent="0.4">
      <c r="A196" t="s">
        <v>45</v>
      </c>
      <c r="B196">
        <v>2011</v>
      </c>
      <c r="C196" t="s">
        <v>39</v>
      </c>
      <c r="D196" t="s">
        <v>53</v>
      </c>
      <c r="E196" t="s">
        <v>22</v>
      </c>
      <c r="F196" t="s">
        <v>368</v>
      </c>
      <c r="G196">
        <v>94</v>
      </c>
      <c r="H196">
        <v>113</v>
      </c>
      <c r="I196">
        <v>103.5</v>
      </c>
      <c r="J196">
        <v>263</v>
      </c>
    </row>
    <row r="197" spans="1:10" x14ac:dyDescent="0.4">
      <c r="A197" t="s">
        <v>45</v>
      </c>
      <c r="B197">
        <v>2011</v>
      </c>
      <c r="C197" t="s">
        <v>39</v>
      </c>
      <c r="D197" t="s">
        <v>53</v>
      </c>
      <c r="E197" t="s">
        <v>23</v>
      </c>
      <c r="F197" t="s">
        <v>369</v>
      </c>
      <c r="G197">
        <v>61</v>
      </c>
      <c r="H197">
        <v>52</v>
      </c>
      <c r="I197">
        <v>56.5</v>
      </c>
      <c r="J197">
        <v>121</v>
      </c>
    </row>
    <row r="198" spans="1:10" x14ac:dyDescent="0.4">
      <c r="A198" t="s">
        <v>45</v>
      </c>
      <c r="B198">
        <v>2011</v>
      </c>
      <c r="C198" t="s">
        <v>39</v>
      </c>
      <c r="D198" t="s">
        <v>53</v>
      </c>
      <c r="E198" t="s">
        <v>24</v>
      </c>
      <c r="F198" t="s">
        <v>370</v>
      </c>
      <c r="G198">
        <v>247</v>
      </c>
      <c r="H198">
        <v>241</v>
      </c>
      <c r="I198">
        <v>244</v>
      </c>
      <c r="J198">
        <v>929</v>
      </c>
    </row>
    <row r="199" spans="1:10" x14ac:dyDescent="0.4">
      <c r="A199" t="s">
        <v>45</v>
      </c>
      <c r="B199">
        <v>2011</v>
      </c>
      <c r="C199" t="s">
        <v>39</v>
      </c>
      <c r="D199" t="s">
        <v>53</v>
      </c>
      <c r="E199" t="s">
        <v>25</v>
      </c>
      <c r="F199" t="s">
        <v>371</v>
      </c>
      <c r="G199">
        <v>84</v>
      </c>
      <c r="H199">
        <v>85</v>
      </c>
      <c r="I199">
        <v>84.5</v>
      </c>
      <c r="J199">
        <v>168</v>
      </c>
    </row>
    <row r="200" spans="1:10" x14ac:dyDescent="0.4">
      <c r="A200" t="s">
        <v>45</v>
      </c>
      <c r="B200">
        <v>2011</v>
      </c>
      <c r="C200" t="s">
        <v>39</v>
      </c>
      <c r="D200" t="s">
        <v>53</v>
      </c>
      <c r="E200" t="s">
        <v>26</v>
      </c>
      <c r="F200" t="s">
        <v>372</v>
      </c>
      <c r="G200">
        <v>77</v>
      </c>
      <c r="H200">
        <v>90</v>
      </c>
      <c r="I200">
        <v>83.5</v>
      </c>
      <c r="J200">
        <v>214</v>
      </c>
    </row>
    <row r="201" spans="1:10" x14ac:dyDescent="0.4">
      <c r="A201" t="s">
        <v>45</v>
      </c>
      <c r="B201">
        <v>2011</v>
      </c>
      <c r="C201" t="s">
        <v>39</v>
      </c>
      <c r="D201" t="s">
        <v>53</v>
      </c>
      <c r="E201" t="s">
        <v>27</v>
      </c>
      <c r="F201" t="s">
        <v>373</v>
      </c>
      <c r="G201">
        <v>99</v>
      </c>
      <c r="H201">
        <v>108</v>
      </c>
      <c r="I201">
        <v>103.5</v>
      </c>
      <c r="J201">
        <v>177</v>
      </c>
    </row>
    <row r="202" spans="1:10" x14ac:dyDescent="0.4">
      <c r="A202" t="s">
        <v>45</v>
      </c>
      <c r="B202">
        <v>2011</v>
      </c>
      <c r="C202" t="s">
        <v>39</v>
      </c>
      <c r="D202" t="s">
        <v>53</v>
      </c>
      <c r="E202" t="s">
        <v>28</v>
      </c>
      <c r="F202" t="s">
        <v>374</v>
      </c>
      <c r="G202">
        <v>34</v>
      </c>
      <c r="H202">
        <v>52</v>
      </c>
      <c r="I202">
        <v>43</v>
      </c>
      <c r="J202">
        <v>151</v>
      </c>
    </row>
    <row r="203" spans="1:10" x14ac:dyDescent="0.4">
      <c r="A203" t="s">
        <v>45</v>
      </c>
      <c r="B203">
        <v>2011</v>
      </c>
      <c r="C203" t="s">
        <v>39</v>
      </c>
      <c r="D203" t="s">
        <v>53</v>
      </c>
      <c r="E203" t="s">
        <v>29</v>
      </c>
      <c r="F203" t="s">
        <v>375</v>
      </c>
      <c r="G203">
        <v>17</v>
      </c>
      <c r="H203">
        <v>13</v>
      </c>
      <c r="I203">
        <v>15</v>
      </c>
      <c r="J203">
        <v>163</v>
      </c>
    </row>
    <row r="204" spans="1:10" x14ac:dyDescent="0.4">
      <c r="A204" t="s">
        <v>45</v>
      </c>
      <c r="B204">
        <v>2011</v>
      </c>
      <c r="C204" t="s">
        <v>39</v>
      </c>
      <c r="D204" t="s">
        <v>53</v>
      </c>
      <c r="E204" t="s">
        <v>30</v>
      </c>
      <c r="F204" t="s">
        <v>376</v>
      </c>
      <c r="G204">
        <v>97</v>
      </c>
      <c r="H204">
        <v>115</v>
      </c>
      <c r="I204">
        <v>106</v>
      </c>
      <c r="J204">
        <v>296</v>
      </c>
    </row>
    <row r="205" spans="1:10" x14ac:dyDescent="0.4">
      <c r="A205" t="s">
        <v>45</v>
      </c>
      <c r="B205">
        <v>2011</v>
      </c>
      <c r="C205" t="s">
        <v>39</v>
      </c>
      <c r="D205" t="s">
        <v>53</v>
      </c>
      <c r="E205" t="s">
        <v>31</v>
      </c>
      <c r="F205" t="s">
        <v>377</v>
      </c>
      <c r="G205">
        <v>20</v>
      </c>
      <c r="H205">
        <v>21</v>
      </c>
      <c r="I205">
        <v>20.5</v>
      </c>
      <c r="J205">
        <v>35</v>
      </c>
    </row>
    <row r="206" spans="1:10" x14ac:dyDescent="0.4">
      <c r="A206" t="s">
        <v>45</v>
      </c>
      <c r="B206">
        <v>2011</v>
      </c>
      <c r="C206" t="s">
        <v>39</v>
      </c>
      <c r="D206" t="s">
        <v>53</v>
      </c>
      <c r="E206" t="s">
        <v>32</v>
      </c>
      <c r="F206" t="s">
        <v>378</v>
      </c>
      <c r="G206">
        <v>68</v>
      </c>
      <c r="H206">
        <v>58</v>
      </c>
      <c r="I206">
        <v>63</v>
      </c>
      <c r="J206">
        <v>171</v>
      </c>
    </row>
    <row r="207" spans="1:10" x14ac:dyDescent="0.4">
      <c r="A207" t="s">
        <v>45</v>
      </c>
      <c r="B207">
        <v>2011</v>
      </c>
      <c r="C207" t="s">
        <v>39</v>
      </c>
      <c r="D207" t="s">
        <v>53</v>
      </c>
      <c r="E207" t="s">
        <v>33</v>
      </c>
      <c r="F207" t="s">
        <v>379</v>
      </c>
      <c r="G207">
        <v>33</v>
      </c>
      <c r="H207">
        <v>38</v>
      </c>
      <c r="I207">
        <v>35.5</v>
      </c>
      <c r="J207">
        <v>67</v>
      </c>
    </row>
    <row r="208" spans="1:10" x14ac:dyDescent="0.4">
      <c r="A208" t="s">
        <v>45</v>
      </c>
      <c r="B208">
        <v>2011</v>
      </c>
      <c r="C208" t="s">
        <v>39</v>
      </c>
      <c r="D208" t="s">
        <v>53</v>
      </c>
      <c r="E208" t="s">
        <v>34</v>
      </c>
      <c r="F208" t="s">
        <v>380</v>
      </c>
      <c r="G208">
        <v>15</v>
      </c>
      <c r="H208">
        <v>22</v>
      </c>
      <c r="I208">
        <v>18.5</v>
      </c>
      <c r="J208">
        <v>83</v>
      </c>
    </row>
    <row r="209" spans="1:10" x14ac:dyDescent="0.4">
      <c r="A209" t="s">
        <v>45</v>
      </c>
      <c r="B209">
        <v>2011</v>
      </c>
      <c r="C209" t="s">
        <v>39</v>
      </c>
      <c r="D209" t="s">
        <v>53</v>
      </c>
      <c r="E209" t="s">
        <v>35</v>
      </c>
      <c r="F209" t="s">
        <v>381</v>
      </c>
      <c r="G209">
        <v>48</v>
      </c>
      <c r="H209">
        <v>50</v>
      </c>
      <c r="I209">
        <v>49</v>
      </c>
      <c r="J209">
        <v>69</v>
      </c>
    </row>
    <row r="210" spans="1:10" x14ac:dyDescent="0.4">
      <c r="A210" t="s">
        <v>45</v>
      </c>
      <c r="B210">
        <v>2011</v>
      </c>
      <c r="C210" t="s">
        <v>39</v>
      </c>
      <c r="D210" t="s">
        <v>53</v>
      </c>
      <c r="E210" t="s">
        <v>36</v>
      </c>
      <c r="F210" t="s">
        <v>382</v>
      </c>
      <c r="G210">
        <v>51</v>
      </c>
      <c r="H210">
        <v>69</v>
      </c>
      <c r="I210">
        <v>60</v>
      </c>
      <c r="J210">
        <v>148</v>
      </c>
    </row>
    <row r="211" spans="1:10" x14ac:dyDescent="0.4">
      <c r="A211" t="s">
        <v>45</v>
      </c>
      <c r="B211">
        <v>2011</v>
      </c>
      <c r="C211" t="s">
        <v>39</v>
      </c>
      <c r="D211" t="s">
        <v>53</v>
      </c>
      <c r="E211" t="s">
        <v>37</v>
      </c>
      <c r="F211" t="s">
        <v>383</v>
      </c>
      <c r="G211">
        <v>37</v>
      </c>
      <c r="H211">
        <v>24</v>
      </c>
      <c r="I211">
        <v>30.5</v>
      </c>
      <c r="J211">
        <v>55</v>
      </c>
    </row>
    <row r="212" spans="1:10" x14ac:dyDescent="0.4">
      <c r="A212" t="s">
        <v>45</v>
      </c>
      <c r="B212">
        <v>2011</v>
      </c>
      <c r="C212" t="s">
        <v>39</v>
      </c>
      <c r="D212" t="s">
        <v>54</v>
      </c>
      <c r="E212" t="s">
        <v>8</v>
      </c>
      <c r="F212" t="s">
        <v>384</v>
      </c>
      <c r="G212">
        <v>3</v>
      </c>
      <c r="H212">
        <v>8</v>
      </c>
      <c r="I212">
        <v>5.5</v>
      </c>
      <c r="J212">
        <v>19</v>
      </c>
    </row>
    <row r="213" spans="1:10" x14ac:dyDescent="0.4">
      <c r="A213" t="s">
        <v>45</v>
      </c>
      <c r="B213">
        <v>2011</v>
      </c>
      <c r="C213" t="s">
        <v>39</v>
      </c>
      <c r="D213" t="s">
        <v>54</v>
      </c>
      <c r="E213" t="s">
        <v>9</v>
      </c>
      <c r="F213" t="s">
        <v>385</v>
      </c>
      <c r="G213">
        <v>24</v>
      </c>
      <c r="H213">
        <v>30</v>
      </c>
      <c r="I213">
        <v>27</v>
      </c>
      <c r="J213">
        <v>271</v>
      </c>
    </row>
    <row r="214" spans="1:10" x14ac:dyDescent="0.4">
      <c r="A214" t="s">
        <v>45</v>
      </c>
      <c r="B214">
        <v>2011</v>
      </c>
      <c r="C214" t="s">
        <v>39</v>
      </c>
      <c r="D214" t="s">
        <v>54</v>
      </c>
      <c r="E214" t="s">
        <v>10</v>
      </c>
      <c r="F214" t="s">
        <v>386</v>
      </c>
      <c r="G214">
        <v>10</v>
      </c>
      <c r="H214">
        <v>17</v>
      </c>
      <c r="I214">
        <v>13.5</v>
      </c>
      <c r="J214">
        <v>92</v>
      </c>
    </row>
    <row r="215" spans="1:10" x14ac:dyDescent="0.4">
      <c r="A215" t="s">
        <v>45</v>
      </c>
      <c r="B215">
        <v>2011</v>
      </c>
      <c r="C215" t="s">
        <v>39</v>
      </c>
      <c r="D215" t="s">
        <v>54</v>
      </c>
      <c r="E215" t="s">
        <v>11</v>
      </c>
      <c r="F215" t="s">
        <v>387</v>
      </c>
      <c r="G215">
        <v>42</v>
      </c>
      <c r="H215">
        <v>48</v>
      </c>
      <c r="I215">
        <v>45</v>
      </c>
      <c r="J215">
        <v>315</v>
      </c>
    </row>
    <row r="216" spans="1:10" x14ac:dyDescent="0.4">
      <c r="A216" t="s">
        <v>45</v>
      </c>
      <c r="B216">
        <v>2011</v>
      </c>
      <c r="C216" t="s">
        <v>39</v>
      </c>
      <c r="D216" t="s">
        <v>54</v>
      </c>
      <c r="E216" t="s">
        <v>12</v>
      </c>
      <c r="F216" t="s">
        <v>388</v>
      </c>
      <c r="G216">
        <v>12</v>
      </c>
      <c r="H216">
        <v>11</v>
      </c>
      <c r="I216">
        <v>11.5</v>
      </c>
      <c r="J216">
        <v>136</v>
      </c>
    </row>
    <row r="217" spans="1:10" x14ac:dyDescent="0.4">
      <c r="A217" t="s">
        <v>45</v>
      </c>
      <c r="B217">
        <v>2011</v>
      </c>
      <c r="C217" t="s">
        <v>39</v>
      </c>
      <c r="D217" t="s">
        <v>54</v>
      </c>
      <c r="E217" t="s">
        <v>13</v>
      </c>
      <c r="F217" t="s">
        <v>389</v>
      </c>
      <c r="G217">
        <v>30</v>
      </c>
      <c r="H217">
        <v>30</v>
      </c>
      <c r="I217">
        <v>30</v>
      </c>
      <c r="J217">
        <v>126</v>
      </c>
    </row>
    <row r="218" spans="1:10" x14ac:dyDescent="0.4">
      <c r="A218" t="s">
        <v>45</v>
      </c>
      <c r="B218">
        <v>2011</v>
      </c>
      <c r="C218" t="s">
        <v>39</v>
      </c>
      <c r="D218" t="s">
        <v>54</v>
      </c>
      <c r="E218" t="s">
        <v>14</v>
      </c>
      <c r="F218" t="s">
        <v>390</v>
      </c>
      <c r="G218">
        <v>17</v>
      </c>
      <c r="H218">
        <v>11</v>
      </c>
      <c r="I218">
        <v>14</v>
      </c>
      <c r="J218">
        <v>29</v>
      </c>
    </row>
    <row r="219" spans="1:10" x14ac:dyDescent="0.4">
      <c r="A219" t="s">
        <v>45</v>
      </c>
      <c r="B219">
        <v>2011</v>
      </c>
      <c r="C219" t="s">
        <v>39</v>
      </c>
      <c r="D219" t="s">
        <v>54</v>
      </c>
      <c r="E219" t="s">
        <v>15</v>
      </c>
      <c r="F219" t="s">
        <v>391</v>
      </c>
      <c r="G219">
        <v>6</v>
      </c>
      <c r="H219">
        <v>13</v>
      </c>
      <c r="I219">
        <v>9.5</v>
      </c>
      <c r="J219">
        <v>30</v>
      </c>
    </row>
    <row r="220" spans="1:10" x14ac:dyDescent="0.4">
      <c r="A220" t="s">
        <v>45</v>
      </c>
      <c r="B220">
        <v>2011</v>
      </c>
      <c r="C220" t="s">
        <v>39</v>
      </c>
      <c r="D220" t="s">
        <v>54</v>
      </c>
      <c r="E220" t="s">
        <v>16</v>
      </c>
      <c r="F220" t="s">
        <v>392</v>
      </c>
      <c r="G220">
        <v>6</v>
      </c>
      <c r="H220">
        <v>3</v>
      </c>
      <c r="I220">
        <v>4.5</v>
      </c>
      <c r="J220">
        <v>7</v>
      </c>
    </row>
    <row r="221" spans="1:10" x14ac:dyDescent="0.4">
      <c r="A221" t="s">
        <v>45</v>
      </c>
      <c r="B221">
        <v>2011</v>
      </c>
      <c r="C221" t="s">
        <v>39</v>
      </c>
      <c r="D221" t="s">
        <v>54</v>
      </c>
      <c r="E221" t="s">
        <v>17</v>
      </c>
      <c r="F221" t="s">
        <v>393</v>
      </c>
      <c r="G221">
        <v>15</v>
      </c>
      <c r="H221">
        <v>20</v>
      </c>
      <c r="I221">
        <v>17.5</v>
      </c>
      <c r="J221">
        <v>54</v>
      </c>
    </row>
    <row r="222" spans="1:10" x14ac:dyDescent="0.4">
      <c r="A222" t="s">
        <v>45</v>
      </c>
      <c r="B222">
        <v>2011</v>
      </c>
      <c r="C222" t="s">
        <v>39</v>
      </c>
      <c r="D222" t="s">
        <v>54</v>
      </c>
      <c r="E222" t="s">
        <v>18</v>
      </c>
      <c r="F222" t="s">
        <v>394</v>
      </c>
      <c r="G222">
        <v>28</v>
      </c>
      <c r="H222">
        <v>27</v>
      </c>
      <c r="I222">
        <v>27.5</v>
      </c>
      <c r="J222">
        <v>164</v>
      </c>
    </row>
    <row r="223" spans="1:10" x14ac:dyDescent="0.4">
      <c r="A223" t="s">
        <v>45</v>
      </c>
      <c r="B223">
        <v>2011</v>
      </c>
      <c r="C223" t="s">
        <v>39</v>
      </c>
      <c r="D223" t="s">
        <v>54</v>
      </c>
      <c r="E223" t="s">
        <v>19</v>
      </c>
      <c r="F223" t="s">
        <v>395</v>
      </c>
      <c r="G223">
        <v>13</v>
      </c>
      <c r="H223">
        <v>15</v>
      </c>
      <c r="I223">
        <v>14</v>
      </c>
      <c r="J223">
        <v>24</v>
      </c>
    </row>
    <row r="224" spans="1:10" x14ac:dyDescent="0.4">
      <c r="A224" t="s">
        <v>45</v>
      </c>
      <c r="B224">
        <v>2011</v>
      </c>
      <c r="C224" t="s">
        <v>39</v>
      </c>
      <c r="D224" t="s">
        <v>54</v>
      </c>
      <c r="E224" t="s">
        <v>20</v>
      </c>
      <c r="F224" t="s">
        <v>396</v>
      </c>
      <c r="G224">
        <v>7</v>
      </c>
      <c r="H224">
        <v>8</v>
      </c>
      <c r="I224">
        <v>7.5</v>
      </c>
      <c r="J224">
        <v>26</v>
      </c>
    </row>
    <row r="225" spans="1:10" x14ac:dyDescent="0.4">
      <c r="A225" t="s">
        <v>45</v>
      </c>
      <c r="B225">
        <v>2011</v>
      </c>
      <c r="C225" t="s">
        <v>39</v>
      </c>
      <c r="D225" t="s">
        <v>54</v>
      </c>
      <c r="E225" t="s">
        <v>21</v>
      </c>
      <c r="F225" t="s">
        <v>397</v>
      </c>
      <c r="G225">
        <v>28</v>
      </c>
      <c r="H225">
        <v>30</v>
      </c>
      <c r="I225">
        <v>29</v>
      </c>
      <c r="J225">
        <v>52</v>
      </c>
    </row>
    <row r="226" spans="1:10" x14ac:dyDescent="0.4">
      <c r="A226" t="s">
        <v>45</v>
      </c>
      <c r="B226">
        <v>2011</v>
      </c>
      <c r="C226" t="s">
        <v>39</v>
      </c>
      <c r="D226" t="s">
        <v>54</v>
      </c>
      <c r="E226" t="s">
        <v>22</v>
      </c>
      <c r="F226" t="s">
        <v>398</v>
      </c>
      <c r="G226">
        <v>15</v>
      </c>
      <c r="H226">
        <v>21</v>
      </c>
      <c r="I226">
        <v>18</v>
      </c>
      <c r="J226">
        <v>62</v>
      </c>
    </row>
    <row r="227" spans="1:10" x14ac:dyDescent="0.4">
      <c r="A227" t="s">
        <v>45</v>
      </c>
      <c r="B227">
        <v>2011</v>
      </c>
      <c r="C227" t="s">
        <v>39</v>
      </c>
      <c r="D227" t="s">
        <v>54</v>
      </c>
      <c r="E227" t="s">
        <v>23</v>
      </c>
      <c r="F227" t="s">
        <v>399</v>
      </c>
      <c r="G227">
        <v>14</v>
      </c>
      <c r="H227">
        <v>27</v>
      </c>
      <c r="I227">
        <v>20.5</v>
      </c>
      <c r="J227">
        <v>69</v>
      </c>
    </row>
    <row r="228" spans="1:10" x14ac:dyDescent="0.4">
      <c r="A228" t="s">
        <v>45</v>
      </c>
      <c r="B228">
        <v>2011</v>
      </c>
      <c r="C228" t="s">
        <v>39</v>
      </c>
      <c r="D228" t="s">
        <v>54</v>
      </c>
      <c r="E228" t="s">
        <v>24</v>
      </c>
      <c r="F228" t="s">
        <v>400</v>
      </c>
      <c r="G228">
        <v>68</v>
      </c>
      <c r="H228">
        <v>77</v>
      </c>
      <c r="I228">
        <v>72.5</v>
      </c>
      <c r="J228">
        <v>166</v>
      </c>
    </row>
    <row r="229" spans="1:10" x14ac:dyDescent="0.4">
      <c r="A229" t="s">
        <v>45</v>
      </c>
      <c r="B229">
        <v>2011</v>
      </c>
      <c r="C229" t="s">
        <v>39</v>
      </c>
      <c r="D229" t="s">
        <v>54</v>
      </c>
      <c r="E229" t="s">
        <v>25</v>
      </c>
      <c r="F229" t="s">
        <v>401</v>
      </c>
      <c r="G229">
        <v>24</v>
      </c>
      <c r="H229">
        <v>20</v>
      </c>
      <c r="I229">
        <v>22</v>
      </c>
      <c r="J229">
        <v>30</v>
      </c>
    </row>
    <row r="230" spans="1:10" x14ac:dyDescent="0.4">
      <c r="A230" t="s">
        <v>45</v>
      </c>
      <c r="B230">
        <v>2011</v>
      </c>
      <c r="C230" t="s">
        <v>39</v>
      </c>
      <c r="D230" t="s">
        <v>54</v>
      </c>
      <c r="E230" t="s">
        <v>26</v>
      </c>
      <c r="F230" t="s">
        <v>402</v>
      </c>
      <c r="G230">
        <v>37</v>
      </c>
      <c r="H230">
        <v>25</v>
      </c>
      <c r="I230">
        <v>31</v>
      </c>
      <c r="J230">
        <v>62</v>
      </c>
    </row>
    <row r="231" spans="1:10" x14ac:dyDescent="0.4">
      <c r="A231" t="s">
        <v>45</v>
      </c>
      <c r="B231">
        <v>2011</v>
      </c>
      <c r="C231" t="s">
        <v>39</v>
      </c>
      <c r="D231" t="s">
        <v>54</v>
      </c>
      <c r="E231" t="s">
        <v>27</v>
      </c>
      <c r="F231" t="s">
        <v>403</v>
      </c>
      <c r="G231">
        <v>24</v>
      </c>
      <c r="H231">
        <v>19</v>
      </c>
      <c r="I231">
        <v>21.5</v>
      </c>
      <c r="J231">
        <v>36</v>
      </c>
    </row>
    <row r="232" spans="1:10" x14ac:dyDescent="0.4">
      <c r="A232" t="s">
        <v>45</v>
      </c>
      <c r="B232">
        <v>2011</v>
      </c>
      <c r="C232" t="s">
        <v>39</v>
      </c>
      <c r="D232" t="s">
        <v>54</v>
      </c>
      <c r="E232" t="s">
        <v>28</v>
      </c>
      <c r="F232" t="s">
        <v>404</v>
      </c>
      <c r="G232">
        <v>12</v>
      </c>
      <c r="H232">
        <v>16</v>
      </c>
      <c r="I232">
        <v>14</v>
      </c>
      <c r="J232">
        <v>19</v>
      </c>
    </row>
    <row r="233" spans="1:10" x14ac:dyDescent="0.4">
      <c r="A233" t="s">
        <v>45</v>
      </c>
      <c r="B233">
        <v>2011</v>
      </c>
      <c r="C233" t="s">
        <v>39</v>
      </c>
      <c r="D233" t="s">
        <v>54</v>
      </c>
      <c r="E233" t="s">
        <v>29</v>
      </c>
      <c r="F233" t="s">
        <v>405</v>
      </c>
      <c r="G233">
        <v>5</v>
      </c>
      <c r="H233">
        <v>3</v>
      </c>
      <c r="I233">
        <v>4</v>
      </c>
      <c r="J233">
        <v>10</v>
      </c>
    </row>
    <row r="234" spans="1:10" x14ac:dyDescent="0.4">
      <c r="A234" t="s">
        <v>45</v>
      </c>
      <c r="B234">
        <v>2011</v>
      </c>
      <c r="C234" t="s">
        <v>39</v>
      </c>
      <c r="D234" t="s">
        <v>54</v>
      </c>
      <c r="E234" t="s">
        <v>30</v>
      </c>
      <c r="F234" t="s">
        <v>406</v>
      </c>
      <c r="G234">
        <v>25</v>
      </c>
      <c r="H234">
        <v>31</v>
      </c>
      <c r="I234">
        <v>28</v>
      </c>
      <c r="J234">
        <v>53</v>
      </c>
    </row>
    <row r="235" spans="1:10" x14ac:dyDescent="0.4">
      <c r="A235" t="s">
        <v>45</v>
      </c>
      <c r="B235">
        <v>2011</v>
      </c>
      <c r="C235" t="s">
        <v>39</v>
      </c>
      <c r="D235" t="s">
        <v>54</v>
      </c>
      <c r="E235" t="s">
        <v>31</v>
      </c>
      <c r="F235" t="s">
        <v>407</v>
      </c>
      <c r="G235">
        <v>6</v>
      </c>
      <c r="H235">
        <v>9</v>
      </c>
      <c r="I235">
        <v>7.5</v>
      </c>
      <c r="J235">
        <v>6</v>
      </c>
    </row>
    <row r="236" spans="1:10" x14ac:dyDescent="0.4">
      <c r="A236" t="s">
        <v>45</v>
      </c>
      <c r="B236">
        <v>2011</v>
      </c>
      <c r="C236" t="s">
        <v>39</v>
      </c>
      <c r="D236" t="s">
        <v>54</v>
      </c>
      <c r="E236" t="s">
        <v>32</v>
      </c>
      <c r="F236" t="s">
        <v>408</v>
      </c>
      <c r="G236">
        <v>39</v>
      </c>
      <c r="H236">
        <v>18</v>
      </c>
      <c r="I236">
        <v>28.5</v>
      </c>
      <c r="J236">
        <v>30</v>
      </c>
    </row>
    <row r="237" spans="1:10" x14ac:dyDescent="0.4">
      <c r="A237" t="s">
        <v>45</v>
      </c>
      <c r="B237">
        <v>2011</v>
      </c>
      <c r="C237" t="s">
        <v>39</v>
      </c>
      <c r="D237" t="s">
        <v>54</v>
      </c>
      <c r="E237" t="s">
        <v>33</v>
      </c>
      <c r="F237" t="s">
        <v>409</v>
      </c>
      <c r="G237">
        <v>16</v>
      </c>
      <c r="H237">
        <v>8</v>
      </c>
      <c r="I237">
        <v>12</v>
      </c>
      <c r="J237">
        <v>20</v>
      </c>
    </row>
    <row r="238" spans="1:10" x14ac:dyDescent="0.4">
      <c r="A238" t="s">
        <v>45</v>
      </c>
      <c r="B238">
        <v>2011</v>
      </c>
      <c r="C238" t="s">
        <v>39</v>
      </c>
      <c r="D238" t="s">
        <v>54</v>
      </c>
      <c r="E238" t="s">
        <v>34</v>
      </c>
      <c r="F238" t="s">
        <v>410</v>
      </c>
      <c r="G238">
        <v>11</v>
      </c>
      <c r="H238">
        <v>11</v>
      </c>
      <c r="I238">
        <v>11</v>
      </c>
      <c r="J238">
        <v>21</v>
      </c>
    </row>
    <row r="239" spans="1:10" x14ac:dyDescent="0.4">
      <c r="A239" t="s">
        <v>45</v>
      </c>
      <c r="B239">
        <v>2011</v>
      </c>
      <c r="C239" t="s">
        <v>39</v>
      </c>
      <c r="D239" t="s">
        <v>54</v>
      </c>
      <c r="E239" t="s">
        <v>35</v>
      </c>
      <c r="F239" t="s">
        <v>411</v>
      </c>
      <c r="G239">
        <v>15</v>
      </c>
      <c r="H239">
        <v>22</v>
      </c>
      <c r="I239">
        <v>18.5</v>
      </c>
      <c r="J239">
        <v>24</v>
      </c>
    </row>
    <row r="240" spans="1:10" x14ac:dyDescent="0.4">
      <c r="A240" t="s">
        <v>45</v>
      </c>
      <c r="B240">
        <v>2011</v>
      </c>
      <c r="C240" t="s">
        <v>39</v>
      </c>
      <c r="D240" t="s">
        <v>54</v>
      </c>
      <c r="E240" t="s">
        <v>36</v>
      </c>
      <c r="F240" t="s">
        <v>412</v>
      </c>
      <c r="G240">
        <v>25</v>
      </c>
      <c r="H240">
        <v>26</v>
      </c>
      <c r="I240">
        <v>25.5</v>
      </c>
      <c r="J240">
        <v>51</v>
      </c>
    </row>
    <row r="241" spans="1:10" x14ac:dyDescent="0.4">
      <c r="A241" t="s">
        <v>45</v>
      </c>
      <c r="B241">
        <v>2011</v>
      </c>
      <c r="C241" t="s">
        <v>39</v>
      </c>
      <c r="D241" t="s">
        <v>54</v>
      </c>
      <c r="E241" t="s">
        <v>37</v>
      </c>
      <c r="F241" t="s">
        <v>413</v>
      </c>
      <c r="G241">
        <v>22</v>
      </c>
      <c r="H241">
        <v>13</v>
      </c>
      <c r="I241">
        <v>17.5</v>
      </c>
      <c r="J241">
        <v>21</v>
      </c>
    </row>
    <row r="242" spans="1:10" x14ac:dyDescent="0.4">
      <c r="A242" t="s">
        <v>45</v>
      </c>
      <c r="B242">
        <v>2011</v>
      </c>
      <c r="C242" t="s">
        <v>39</v>
      </c>
      <c r="D242" t="s">
        <v>55</v>
      </c>
      <c r="E242" t="s">
        <v>8</v>
      </c>
      <c r="F242" t="s">
        <v>414</v>
      </c>
      <c r="G242">
        <v>20</v>
      </c>
      <c r="H242">
        <v>23</v>
      </c>
      <c r="I242">
        <v>21.5</v>
      </c>
      <c r="J242">
        <v>24</v>
      </c>
    </row>
    <row r="243" spans="1:10" x14ac:dyDescent="0.4">
      <c r="A243" t="s">
        <v>45</v>
      </c>
      <c r="B243">
        <v>2011</v>
      </c>
      <c r="C243" t="s">
        <v>39</v>
      </c>
      <c r="D243" t="s">
        <v>55</v>
      </c>
      <c r="E243" t="s">
        <v>9</v>
      </c>
      <c r="F243" t="s">
        <v>415</v>
      </c>
      <c r="G243">
        <v>76</v>
      </c>
      <c r="H243">
        <v>65</v>
      </c>
      <c r="I243">
        <v>70.5</v>
      </c>
      <c r="J243">
        <v>151</v>
      </c>
    </row>
    <row r="244" spans="1:10" x14ac:dyDescent="0.4">
      <c r="A244" t="s">
        <v>45</v>
      </c>
      <c r="B244">
        <v>2011</v>
      </c>
      <c r="C244" t="s">
        <v>39</v>
      </c>
      <c r="D244" t="s">
        <v>55</v>
      </c>
      <c r="E244" t="s">
        <v>10</v>
      </c>
      <c r="F244" t="s">
        <v>416</v>
      </c>
      <c r="G244">
        <v>30</v>
      </c>
      <c r="H244">
        <v>22</v>
      </c>
      <c r="I244">
        <v>26</v>
      </c>
      <c r="J244">
        <v>80</v>
      </c>
    </row>
    <row r="245" spans="1:10" x14ac:dyDescent="0.4">
      <c r="A245" t="s">
        <v>45</v>
      </c>
      <c r="B245">
        <v>2011</v>
      </c>
      <c r="C245" t="s">
        <v>39</v>
      </c>
      <c r="D245" t="s">
        <v>55</v>
      </c>
      <c r="E245" t="s">
        <v>11</v>
      </c>
      <c r="F245" t="s">
        <v>417</v>
      </c>
      <c r="G245">
        <v>37</v>
      </c>
      <c r="H245">
        <v>36</v>
      </c>
      <c r="I245">
        <v>36.5</v>
      </c>
      <c r="J245">
        <v>89</v>
      </c>
    </row>
    <row r="246" spans="1:10" x14ac:dyDescent="0.4">
      <c r="A246" t="s">
        <v>45</v>
      </c>
      <c r="B246">
        <v>2011</v>
      </c>
      <c r="C246" t="s">
        <v>39</v>
      </c>
      <c r="D246" t="s">
        <v>55</v>
      </c>
      <c r="E246" t="s">
        <v>12</v>
      </c>
      <c r="F246" t="s">
        <v>418</v>
      </c>
      <c r="G246">
        <v>20</v>
      </c>
      <c r="H246">
        <v>29</v>
      </c>
      <c r="I246">
        <v>24.5</v>
      </c>
      <c r="J246">
        <v>58</v>
      </c>
    </row>
    <row r="247" spans="1:10" x14ac:dyDescent="0.4">
      <c r="A247" t="s">
        <v>45</v>
      </c>
      <c r="B247">
        <v>2011</v>
      </c>
      <c r="C247" t="s">
        <v>39</v>
      </c>
      <c r="D247" t="s">
        <v>55</v>
      </c>
      <c r="E247" t="s">
        <v>13</v>
      </c>
      <c r="F247" t="s">
        <v>419</v>
      </c>
      <c r="G247">
        <v>51</v>
      </c>
      <c r="H247">
        <v>48</v>
      </c>
      <c r="I247">
        <v>49.5</v>
      </c>
      <c r="J247">
        <v>77</v>
      </c>
    </row>
    <row r="248" spans="1:10" x14ac:dyDescent="0.4">
      <c r="A248" t="s">
        <v>45</v>
      </c>
      <c r="B248">
        <v>2011</v>
      </c>
      <c r="C248" t="s">
        <v>39</v>
      </c>
      <c r="D248" t="s">
        <v>55</v>
      </c>
      <c r="E248" t="s">
        <v>14</v>
      </c>
      <c r="F248" t="s">
        <v>420</v>
      </c>
      <c r="G248">
        <v>52</v>
      </c>
      <c r="H248">
        <v>40</v>
      </c>
      <c r="I248">
        <v>46</v>
      </c>
      <c r="J248">
        <v>42</v>
      </c>
    </row>
    <row r="249" spans="1:10" x14ac:dyDescent="0.4">
      <c r="A249" t="s">
        <v>45</v>
      </c>
      <c r="B249">
        <v>2011</v>
      </c>
      <c r="C249" t="s">
        <v>39</v>
      </c>
      <c r="D249" t="s">
        <v>55</v>
      </c>
      <c r="E249" t="s">
        <v>15</v>
      </c>
      <c r="F249" t="s">
        <v>421</v>
      </c>
      <c r="G249">
        <v>31</v>
      </c>
      <c r="H249">
        <v>24</v>
      </c>
      <c r="I249">
        <v>27.5</v>
      </c>
      <c r="J249">
        <v>37</v>
      </c>
    </row>
    <row r="250" spans="1:10" x14ac:dyDescent="0.4">
      <c r="A250" t="s">
        <v>45</v>
      </c>
      <c r="B250">
        <v>2011</v>
      </c>
      <c r="C250" t="s">
        <v>39</v>
      </c>
      <c r="D250" t="s">
        <v>55</v>
      </c>
      <c r="E250" t="s">
        <v>16</v>
      </c>
      <c r="F250" t="s">
        <v>422</v>
      </c>
      <c r="G250">
        <v>17</v>
      </c>
      <c r="H250">
        <v>14</v>
      </c>
      <c r="I250">
        <v>15.5</v>
      </c>
      <c r="J250">
        <v>8</v>
      </c>
    </row>
    <row r="251" spans="1:10" x14ac:dyDescent="0.4">
      <c r="A251" t="s">
        <v>45</v>
      </c>
      <c r="B251">
        <v>2011</v>
      </c>
      <c r="C251" t="s">
        <v>39</v>
      </c>
      <c r="D251" t="s">
        <v>55</v>
      </c>
      <c r="E251" t="s">
        <v>17</v>
      </c>
      <c r="F251" t="s">
        <v>423</v>
      </c>
      <c r="G251">
        <v>28</v>
      </c>
      <c r="H251">
        <v>29</v>
      </c>
      <c r="I251">
        <v>28.5</v>
      </c>
      <c r="J251">
        <v>32</v>
      </c>
    </row>
    <row r="252" spans="1:10" x14ac:dyDescent="0.4">
      <c r="A252" t="s">
        <v>45</v>
      </c>
      <c r="B252">
        <v>2011</v>
      </c>
      <c r="C252" t="s">
        <v>39</v>
      </c>
      <c r="D252" t="s">
        <v>55</v>
      </c>
      <c r="E252" t="s">
        <v>18</v>
      </c>
      <c r="F252" t="s">
        <v>424</v>
      </c>
      <c r="G252">
        <v>53</v>
      </c>
      <c r="H252">
        <v>45</v>
      </c>
      <c r="I252">
        <v>49</v>
      </c>
      <c r="J252">
        <v>69</v>
      </c>
    </row>
    <row r="253" spans="1:10" x14ac:dyDescent="0.4">
      <c r="A253" t="s">
        <v>45</v>
      </c>
      <c r="B253">
        <v>2011</v>
      </c>
      <c r="C253" t="s">
        <v>39</v>
      </c>
      <c r="D253" t="s">
        <v>55</v>
      </c>
      <c r="E253" t="s">
        <v>19</v>
      </c>
      <c r="F253" t="s">
        <v>425</v>
      </c>
      <c r="G253">
        <v>33</v>
      </c>
      <c r="H253">
        <v>31</v>
      </c>
      <c r="I253">
        <v>32</v>
      </c>
      <c r="J253">
        <v>25</v>
      </c>
    </row>
    <row r="254" spans="1:10" x14ac:dyDescent="0.4">
      <c r="A254" t="s">
        <v>45</v>
      </c>
      <c r="B254">
        <v>2011</v>
      </c>
      <c r="C254" t="s">
        <v>39</v>
      </c>
      <c r="D254" t="s">
        <v>55</v>
      </c>
      <c r="E254" t="s">
        <v>20</v>
      </c>
      <c r="F254" t="s">
        <v>426</v>
      </c>
      <c r="G254">
        <v>32</v>
      </c>
      <c r="H254">
        <v>34</v>
      </c>
      <c r="I254">
        <v>33</v>
      </c>
      <c r="J254">
        <v>40</v>
      </c>
    </row>
    <row r="255" spans="1:10" x14ac:dyDescent="0.4">
      <c r="A255" t="s">
        <v>45</v>
      </c>
      <c r="B255">
        <v>2011</v>
      </c>
      <c r="C255" t="s">
        <v>39</v>
      </c>
      <c r="D255" t="s">
        <v>55</v>
      </c>
      <c r="E255" t="s">
        <v>21</v>
      </c>
      <c r="F255" t="s">
        <v>427</v>
      </c>
      <c r="G255">
        <v>82</v>
      </c>
      <c r="H255">
        <v>84</v>
      </c>
      <c r="I255">
        <v>83</v>
      </c>
      <c r="J255">
        <v>68</v>
      </c>
    </row>
    <row r="256" spans="1:10" x14ac:dyDescent="0.4">
      <c r="A256" t="s">
        <v>45</v>
      </c>
      <c r="B256">
        <v>2011</v>
      </c>
      <c r="C256" t="s">
        <v>39</v>
      </c>
      <c r="D256" t="s">
        <v>55</v>
      </c>
      <c r="E256" t="s">
        <v>22</v>
      </c>
      <c r="F256" t="s">
        <v>428</v>
      </c>
      <c r="G256">
        <v>61</v>
      </c>
      <c r="H256">
        <v>55</v>
      </c>
      <c r="I256">
        <v>58</v>
      </c>
      <c r="J256">
        <v>79</v>
      </c>
    </row>
    <row r="257" spans="1:10" x14ac:dyDescent="0.4">
      <c r="A257" t="s">
        <v>45</v>
      </c>
      <c r="B257">
        <v>2011</v>
      </c>
      <c r="C257" t="s">
        <v>39</v>
      </c>
      <c r="D257" t="s">
        <v>55</v>
      </c>
      <c r="E257" t="s">
        <v>23</v>
      </c>
      <c r="F257" t="s">
        <v>429</v>
      </c>
      <c r="G257">
        <v>116</v>
      </c>
      <c r="H257">
        <v>124</v>
      </c>
      <c r="I257">
        <v>120</v>
      </c>
      <c r="J257">
        <v>112</v>
      </c>
    </row>
    <row r="258" spans="1:10" x14ac:dyDescent="0.4">
      <c r="A258" t="s">
        <v>45</v>
      </c>
      <c r="B258">
        <v>2011</v>
      </c>
      <c r="C258" t="s">
        <v>39</v>
      </c>
      <c r="D258" t="s">
        <v>55</v>
      </c>
      <c r="E258" t="s">
        <v>24</v>
      </c>
      <c r="F258" t="s">
        <v>430</v>
      </c>
      <c r="G258">
        <v>285</v>
      </c>
      <c r="H258">
        <v>249</v>
      </c>
      <c r="I258">
        <v>267</v>
      </c>
      <c r="J258">
        <v>267</v>
      </c>
    </row>
    <row r="259" spans="1:10" x14ac:dyDescent="0.4">
      <c r="A259" t="s">
        <v>45</v>
      </c>
      <c r="B259">
        <v>2011</v>
      </c>
      <c r="C259" t="s">
        <v>39</v>
      </c>
      <c r="D259" t="s">
        <v>55</v>
      </c>
      <c r="E259" t="s">
        <v>25</v>
      </c>
      <c r="F259" t="s">
        <v>431</v>
      </c>
      <c r="G259">
        <v>182</v>
      </c>
      <c r="H259">
        <v>204</v>
      </c>
      <c r="I259">
        <v>193</v>
      </c>
      <c r="J259">
        <v>152</v>
      </c>
    </row>
    <row r="260" spans="1:10" x14ac:dyDescent="0.4">
      <c r="A260" t="s">
        <v>45</v>
      </c>
      <c r="B260">
        <v>2011</v>
      </c>
      <c r="C260" t="s">
        <v>39</v>
      </c>
      <c r="D260" t="s">
        <v>55</v>
      </c>
      <c r="E260" t="s">
        <v>26</v>
      </c>
      <c r="F260" t="s">
        <v>432</v>
      </c>
      <c r="G260">
        <v>75</v>
      </c>
      <c r="H260">
        <v>54</v>
      </c>
      <c r="I260">
        <v>64.5</v>
      </c>
      <c r="J260">
        <v>58</v>
      </c>
    </row>
    <row r="261" spans="1:10" x14ac:dyDescent="0.4">
      <c r="A261" t="s">
        <v>45</v>
      </c>
      <c r="B261">
        <v>2011</v>
      </c>
      <c r="C261" t="s">
        <v>39</v>
      </c>
      <c r="D261" t="s">
        <v>55</v>
      </c>
      <c r="E261" t="s">
        <v>27</v>
      </c>
      <c r="F261" t="s">
        <v>433</v>
      </c>
      <c r="G261">
        <v>121</v>
      </c>
      <c r="H261">
        <v>110</v>
      </c>
      <c r="I261">
        <v>115.5</v>
      </c>
      <c r="J261">
        <v>69</v>
      </c>
    </row>
    <row r="262" spans="1:10" x14ac:dyDescent="0.4">
      <c r="A262" t="s">
        <v>45</v>
      </c>
      <c r="B262">
        <v>2011</v>
      </c>
      <c r="C262" t="s">
        <v>39</v>
      </c>
      <c r="D262" t="s">
        <v>55</v>
      </c>
      <c r="E262" t="s">
        <v>28</v>
      </c>
      <c r="F262" t="s">
        <v>434</v>
      </c>
      <c r="G262">
        <v>57</v>
      </c>
      <c r="H262">
        <v>34</v>
      </c>
      <c r="I262">
        <v>45.5</v>
      </c>
      <c r="J262">
        <v>42</v>
      </c>
    </row>
    <row r="263" spans="1:10" x14ac:dyDescent="0.4">
      <c r="A263" t="s">
        <v>45</v>
      </c>
      <c r="B263">
        <v>2011</v>
      </c>
      <c r="C263" t="s">
        <v>39</v>
      </c>
      <c r="D263" t="s">
        <v>55</v>
      </c>
      <c r="E263" t="s">
        <v>29</v>
      </c>
      <c r="F263" t="s">
        <v>435</v>
      </c>
      <c r="G263">
        <v>39</v>
      </c>
      <c r="H263">
        <v>46</v>
      </c>
      <c r="I263">
        <v>42.5</v>
      </c>
      <c r="J263">
        <v>31</v>
      </c>
    </row>
    <row r="264" spans="1:10" x14ac:dyDescent="0.4">
      <c r="A264" t="s">
        <v>45</v>
      </c>
      <c r="B264">
        <v>2011</v>
      </c>
      <c r="C264" t="s">
        <v>39</v>
      </c>
      <c r="D264" t="s">
        <v>55</v>
      </c>
      <c r="E264" t="s">
        <v>30</v>
      </c>
      <c r="F264" t="s">
        <v>436</v>
      </c>
      <c r="G264">
        <v>118</v>
      </c>
      <c r="H264">
        <v>108</v>
      </c>
      <c r="I264">
        <v>113</v>
      </c>
      <c r="J264">
        <v>108</v>
      </c>
    </row>
    <row r="265" spans="1:10" x14ac:dyDescent="0.4">
      <c r="A265" t="s">
        <v>45</v>
      </c>
      <c r="B265">
        <v>2011</v>
      </c>
      <c r="C265" t="s">
        <v>39</v>
      </c>
      <c r="D265" t="s">
        <v>55</v>
      </c>
      <c r="E265" t="s">
        <v>31</v>
      </c>
      <c r="F265" t="s">
        <v>437</v>
      </c>
      <c r="G265">
        <v>16</v>
      </c>
      <c r="H265">
        <v>14</v>
      </c>
      <c r="I265">
        <v>15</v>
      </c>
      <c r="J265">
        <v>18</v>
      </c>
    </row>
    <row r="266" spans="1:10" x14ac:dyDescent="0.4">
      <c r="A266" t="s">
        <v>45</v>
      </c>
      <c r="B266">
        <v>2011</v>
      </c>
      <c r="C266" t="s">
        <v>39</v>
      </c>
      <c r="D266" t="s">
        <v>55</v>
      </c>
      <c r="E266" t="s">
        <v>32</v>
      </c>
      <c r="F266" t="s">
        <v>438</v>
      </c>
      <c r="G266">
        <v>78</v>
      </c>
      <c r="H266">
        <v>85</v>
      </c>
      <c r="I266">
        <v>81.5</v>
      </c>
      <c r="J266">
        <v>76</v>
      </c>
    </row>
    <row r="267" spans="1:10" x14ac:dyDescent="0.4">
      <c r="A267" t="s">
        <v>45</v>
      </c>
      <c r="B267">
        <v>2011</v>
      </c>
      <c r="C267" t="s">
        <v>39</v>
      </c>
      <c r="D267" t="s">
        <v>55</v>
      </c>
      <c r="E267" t="s">
        <v>33</v>
      </c>
      <c r="F267" t="s">
        <v>439</v>
      </c>
      <c r="G267">
        <v>28</v>
      </c>
      <c r="H267">
        <v>21</v>
      </c>
      <c r="I267">
        <v>24.5</v>
      </c>
      <c r="J267">
        <v>23</v>
      </c>
    </row>
    <row r="268" spans="1:10" x14ac:dyDescent="0.4">
      <c r="A268" t="s">
        <v>45</v>
      </c>
      <c r="B268">
        <v>2011</v>
      </c>
      <c r="C268" t="s">
        <v>39</v>
      </c>
      <c r="D268" t="s">
        <v>55</v>
      </c>
      <c r="E268" t="s">
        <v>34</v>
      </c>
      <c r="F268" t="s">
        <v>440</v>
      </c>
      <c r="G268">
        <v>34</v>
      </c>
      <c r="H268">
        <v>33</v>
      </c>
      <c r="I268">
        <v>33.5</v>
      </c>
      <c r="J268">
        <v>27</v>
      </c>
    </row>
    <row r="269" spans="1:10" x14ac:dyDescent="0.4">
      <c r="A269" t="s">
        <v>45</v>
      </c>
      <c r="B269">
        <v>2011</v>
      </c>
      <c r="C269" t="s">
        <v>39</v>
      </c>
      <c r="D269" t="s">
        <v>55</v>
      </c>
      <c r="E269" t="s">
        <v>35</v>
      </c>
      <c r="F269" t="s">
        <v>441</v>
      </c>
      <c r="G269">
        <v>31</v>
      </c>
      <c r="H269">
        <v>31</v>
      </c>
      <c r="I269">
        <v>31</v>
      </c>
      <c r="J269">
        <v>20</v>
      </c>
    </row>
    <row r="270" spans="1:10" x14ac:dyDescent="0.4">
      <c r="A270" t="s">
        <v>45</v>
      </c>
      <c r="B270">
        <v>2011</v>
      </c>
      <c r="C270" t="s">
        <v>39</v>
      </c>
      <c r="D270" t="s">
        <v>55</v>
      </c>
      <c r="E270" t="s">
        <v>36</v>
      </c>
      <c r="F270" t="s">
        <v>442</v>
      </c>
      <c r="G270">
        <v>88</v>
      </c>
      <c r="H270">
        <v>85</v>
      </c>
      <c r="I270">
        <v>86.5</v>
      </c>
      <c r="J270">
        <v>115</v>
      </c>
    </row>
    <row r="271" spans="1:10" x14ac:dyDescent="0.4">
      <c r="A271" t="s">
        <v>45</v>
      </c>
      <c r="B271">
        <v>2011</v>
      </c>
      <c r="C271" t="s">
        <v>39</v>
      </c>
      <c r="D271" t="s">
        <v>55</v>
      </c>
      <c r="E271" t="s">
        <v>37</v>
      </c>
      <c r="F271" t="s">
        <v>443</v>
      </c>
      <c r="G271">
        <v>10</v>
      </c>
      <c r="H271">
        <v>11</v>
      </c>
      <c r="I271">
        <v>10.5</v>
      </c>
      <c r="J271">
        <v>12</v>
      </c>
    </row>
    <row r="272" spans="1:10" x14ac:dyDescent="0.4">
      <c r="A272" t="s">
        <v>45</v>
      </c>
      <c r="B272">
        <v>2011</v>
      </c>
      <c r="C272" t="s">
        <v>39</v>
      </c>
      <c r="D272" t="s">
        <v>56</v>
      </c>
      <c r="E272" t="s">
        <v>8</v>
      </c>
      <c r="F272" t="s">
        <v>444</v>
      </c>
      <c r="G272">
        <v>13</v>
      </c>
      <c r="H272">
        <v>11</v>
      </c>
      <c r="I272">
        <v>12</v>
      </c>
      <c r="J272">
        <v>125</v>
      </c>
    </row>
    <row r="273" spans="1:10" x14ac:dyDescent="0.4">
      <c r="A273" t="s">
        <v>45</v>
      </c>
      <c r="B273">
        <v>2011</v>
      </c>
      <c r="C273" t="s">
        <v>39</v>
      </c>
      <c r="D273" t="s">
        <v>56</v>
      </c>
      <c r="E273" t="s">
        <v>9</v>
      </c>
      <c r="F273" t="s">
        <v>445</v>
      </c>
      <c r="G273">
        <v>190</v>
      </c>
      <c r="H273">
        <v>283</v>
      </c>
      <c r="I273">
        <v>236.5</v>
      </c>
      <c r="J273">
        <v>4004</v>
      </c>
    </row>
    <row r="274" spans="1:10" x14ac:dyDescent="0.4">
      <c r="A274" t="s">
        <v>45</v>
      </c>
      <c r="B274">
        <v>2011</v>
      </c>
      <c r="C274" t="s">
        <v>39</v>
      </c>
      <c r="D274" t="s">
        <v>56</v>
      </c>
      <c r="E274" t="s">
        <v>10</v>
      </c>
      <c r="F274" t="s">
        <v>446</v>
      </c>
      <c r="G274">
        <v>123</v>
      </c>
      <c r="H274">
        <v>165</v>
      </c>
      <c r="I274">
        <v>144</v>
      </c>
      <c r="J274">
        <v>1979</v>
      </c>
    </row>
    <row r="275" spans="1:10" x14ac:dyDescent="0.4">
      <c r="A275" t="s">
        <v>45</v>
      </c>
      <c r="B275">
        <v>2011</v>
      </c>
      <c r="C275" t="s">
        <v>39</v>
      </c>
      <c r="D275" t="s">
        <v>56</v>
      </c>
      <c r="E275" t="s">
        <v>11</v>
      </c>
      <c r="F275" t="s">
        <v>447</v>
      </c>
      <c r="G275">
        <v>96</v>
      </c>
      <c r="H275">
        <v>127</v>
      </c>
      <c r="I275">
        <v>111.5</v>
      </c>
      <c r="J275">
        <v>1748</v>
      </c>
    </row>
    <row r="276" spans="1:10" x14ac:dyDescent="0.4">
      <c r="A276" t="s">
        <v>45</v>
      </c>
      <c r="B276">
        <v>2011</v>
      </c>
      <c r="C276" t="s">
        <v>39</v>
      </c>
      <c r="D276" t="s">
        <v>56</v>
      </c>
      <c r="E276" t="s">
        <v>12</v>
      </c>
      <c r="F276" t="s">
        <v>448</v>
      </c>
      <c r="G276">
        <v>55</v>
      </c>
      <c r="H276">
        <v>94</v>
      </c>
      <c r="I276">
        <v>74.5</v>
      </c>
      <c r="J276">
        <v>1273</v>
      </c>
    </row>
    <row r="277" spans="1:10" x14ac:dyDescent="0.4">
      <c r="A277" t="s">
        <v>45</v>
      </c>
      <c r="B277">
        <v>2011</v>
      </c>
      <c r="C277" t="s">
        <v>39</v>
      </c>
      <c r="D277" t="s">
        <v>56</v>
      </c>
      <c r="E277" t="s">
        <v>13</v>
      </c>
      <c r="F277" t="s">
        <v>449</v>
      </c>
      <c r="G277">
        <v>49</v>
      </c>
      <c r="H277">
        <v>88</v>
      </c>
      <c r="I277">
        <v>68.5</v>
      </c>
      <c r="J277">
        <v>919</v>
      </c>
    </row>
    <row r="278" spans="1:10" x14ac:dyDescent="0.4">
      <c r="A278" t="s">
        <v>45</v>
      </c>
      <c r="B278">
        <v>2011</v>
      </c>
      <c r="C278" t="s">
        <v>39</v>
      </c>
      <c r="D278" t="s">
        <v>56</v>
      </c>
      <c r="E278" t="s">
        <v>14</v>
      </c>
      <c r="F278" t="s">
        <v>450</v>
      </c>
      <c r="G278">
        <v>19</v>
      </c>
      <c r="H278">
        <v>32</v>
      </c>
      <c r="I278">
        <v>25.5</v>
      </c>
      <c r="J278">
        <v>195</v>
      </c>
    </row>
    <row r="279" spans="1:10" x14ac:dyDescent="0.4">
      <c r="A279" t="s">
        <v>45</v>
      </c>
      <c r="B279">
        <v>2011</v>
      </c>
      <c r="C279" t="s">
        <v>39</v>
      </c>
      <c r="D279" t="s">
        <v>56</v>
      </c>
      <c r="E279" t="s">
        <v>15</v>
      </c>
      <c r="F279" t="s">
        <v>451</v>
      </c>
      <c r="G279">
        <v>11</v>
      </c>
      <c r="H279">
        <v>19</v>
      </c>
      <c r="I279">
        <v>15</v>
      </c>
      <c r="J279">
        <v>143</v>
      </c>
    </row>
    <row r="280" spans="1:10" x14ac:dyDescent="0.4">
      <c r="A280" t="s">
        <v>45</v>
      </c>
      <c r="B280">
        <v>2011</v>
      </c>
      <c r="C280" t="s">
        <v>39</v>
      </c>
      <c r="D280" t="s">
        <v>56</v>
      </c>
      <c r="E280" t="s">
        <v>16</v>
      </c>
      <c r="F280" t="s">
        <v>452</v>
      </c>
      <c r="G280">
        <v>1</v>
      </c>
      <c r="H280">
        <v>8</v>
      </c>
      <c r="I280">
        <v>4.5</v>
      </c>
      <c r="J280">
        <v>51</v>
      </c>
    </row>
    <row r="281" spans="1:10" x14ac:dyDescent="0.4">
      <c r="A281" t="s">
        <v>45</v>
      </c>
      <c r="B281">
        <v>2011</v>
      </c>
      <c r="C281" t="s">
        <v>39</v>
      </c>
      <c r="D281" t="s">
        <v>56</v>
      </c>
      <c r="E281" t="s">
        <v>17</v>
      </c>
      <c r="F281" t="s">
        <v>453</v>
      </c>
      <c r="G281">
        <v>25</v>
      </c>
      <c r="H281">
        <v>34</v>
      </c>
      <c r="I281">
        <v>29.5</v>
      </c>
      <c r="J281">
        <v>336</v>
      </c>
    </row>
    <row r="282" spans="1:10" x14ac:dyDescent="0.4">
      <c r="A282" t="s">
        <v>45</v>
      </c>
      <c r="B282">
        <v>2011</v>
      </c>
      <c r="C282" t="s">
        <v>39</v>
      </c>
      <c r="D282" t="s">
        <v>56</v>
      </c>
      <c r="E282" t="s">
        <v>18</v>
      </c>
      <c r="F282" t="s">
        <v>454</v>
      </c>
      <c r="G282">
        <v>51</v>
      </c>
      <c r="H282">
        <v>88</v>
      </c>
      <c r="I282">
        <v>69.5</v>
      </c>
      <c r="J282">
        <v>754</v>
      </c>
    </row>
    <row r="283" spans="1:10" x14ac:dyDescent="0.4">
      <c r="A283" t="s">
        <v>45</v>
      </c>
      <c r="B283">
        <v>2011</v>
      </c>
      <c r="C283" t="s">
        <v>39</v>
      </c>
      <c r="D283" t="s">
        <v>56</v>
      </c>
      <c r="E283" t="s">
        <v>19</v>
      </c>
      <c r="F283" t="s">
        <v>455</v>
      </c>
      <c r="G283">
        <v>15</v>
      </c>
      <c r="H283">
        <v>18</v>
      </c>
      <c r="I283">
        <v>16.5</v>
      </c>
      <c r="J283">
        <v>118</v>
      </c>
    </row>
    <row r="284" spans="1:10" x14ac:dyDescent="0.4">
      <c r="A284" t="s">
        <v>45</v>
      </c>
      <c r="B284">
        <v>2011</v>
      </c>
      <c r="C284" t="s">
        <v>39</v>
      </c>
      <c r="D284" t="s">
        <v>56</v>
      </c>
      <c r="E284" t="s">
        <v>20</v>
      </c>
      <c r="F284" t="s">
        <v>456</v>
      </c>
      <c r="G284">
        <v>16</v>
      </c>
      <c r="H284">
        <v>18</v>
      </c>
      <c r="I284">
        <v>17</v>
      </c>
      <c r="J284">
        <v>222</v>
      </c>
    </row>
    <row r="285" spans="1:10" x14ac:dyDescent="0.4">
      <c r="A285" t="s">
        <v>45</v>
      </c>
      <c r="B285">
        <v>2011</v>
      </c>
      <c r="C285" t="s">
        <v>39</v>
      </c>
      <c r="D285" t="s">
        <v>56</v>
      </c>
      <c r="E285" t="s">
        <v>21</v>
      </c>
      <c r="F285" t="s">
        <v>457</v>
      </c>
      <c r="G285">
        <v>37</v>
      </c>
      <c r="H285">
        <v>48</v>
      </c>
      <c r="I285">
        <v>42.5</v>
      </c>
      <c r="J285">
        <v>345</v>
      </c>
    </row>
    <row r="286" spans="1:10" x14ac:dyDescent="0.4">
      <c r="A286" t="s">
        <v>45</v>
      </c>
      <c r="B286">
        <v>2011</v>
      </c>
      <c r="C286" t="s">
        <v>39</v>
      </c>
      <c r="D286" t="s">
        <v>56</v>
      </c>
      <c r="E286" t="s">
        <v>22</v>
      </c>
      <c r="F286" t="s">
        <v>458</v>
      </c>
      <c r="G286">
        <v>77</v>
      </c>
      <c r="H286">
        <v>103</v>
      </c>
      <c r="I286">
        <v>90</v>
      </c>
      <c r="J286">
        <v>758</v>
      </c>
    </row>
    <row r="287" spans="1:10" x14ac:dyDescent="0.4">
      <c r="A287" t="s">
        <v>45</v>
      </c>
      <c r="B287">
        <v>2011</v>
      </c>
      <c r="C287" t="s">
        <v>39</v>
      </c>
      <c r="D287" t="s">
        <v>56</v>
      </c>
      <c r="E287" t="s">
        <v>23</v>
      </c>
      <c r="F287" t="s">
        <v>459</v>
      </c>
      <c r="G287">
        <v>40</v>
      </c>
      <c r="H287">
        <v>44</v>
      </c>
      <c r="I287">
        <v>42</v>
      </c>
      <c r="J287">
        <v>297</v>
      </c>
    </row>
    <row r="288" spans="1:10" x14ac:dyDescent="0.4">
      <c r="A288" t="s">
        <v>45</v>
      </c>
      <c r="B288">
        <v>2011</v>
      </c>
      <c r="C288" t="s">
        <v>39</v>
      </c>
      <c r="D288" t="s">
        <v>56</v>
      </c>
      <c r="E288" t="s">
        <v>24</v>
      </c>
      <c r="F288" t="s">
        <v>460</v>
      </c>
      <c r="G288">
        <v>136</v>
      </c>
      <c r="H288">
        <v>212</v>
      </c>
      <c r="I288">
        <v>174</v>
      </c>
      <c r="J288">
        <v>2229</v>
      </c>
    </row>
    <row r="289" spans="1:10" x14ac:dyDescent="0.4">
      <c r="A289" t="s">
        <v>45</v>
      </c>
      <c r="B289">
        <v>2011</v>
      </c>
      <c r="C289" t="s">
        <v>39</v>
      </c>
      <c r="D289" t="s">
        <v>56</v>
      </c>
      <c r="E289" t="s">
        <v>25</v>
      </c>
      <c r="F289" t="s">
        <v>461</v>
      </c>
      <c r="G289">
        <v>37</v>
      </c>
      <c r="H289">
        <v>52</v>
      </c>
      <c r="I289">
        <v>44.5</v>
      </c>
      <c r="J289">
        <v>296</v>
      </c>
    </row>
    <row r="290" spans="1:10" x14ac:dyDescent="0.4">
      <c r="A290" t="s">
        <v>45</v>
      </c>
      <c r="B290">
        <v>2011</v>
      </c>
      <c r="C290" t="s">
        <v>39</v>
      </c>
      <c r="D290" t="s">
        <v>56</v>
      </c>
      <c r="E290" t="s">
        <v>26</v>
      </c>
      <c r="F290" t="s">
        <v>462</v>
      </c>
      <c r="G290">
        <v>30</v>
      </c>
      <c r="H290">
        <v>56</v>
      </c>
      <c r="I290">
        <v>43</v>
      </c>
      <c r="J290">
        <v>552</v>
      </c>
    </row>
    <row r="291" spans="1:10" x14ac:dyDescent="0.4">
      <c r="A291" t="s">
        <v>45</v>
      </c>
      <c r="B291">
        <v>2011</v>
      </c>
      <c r="C291" t="s">
        <v>39</v>
      </c>
      <c r="D291" t="s">
        <v>56</v>
      </c>
      <c r="E291" t="s">
        <v>27</v>
      </c>
      <c r="F291" t="s">
        <v>463</v>
      </c>
      <c r="G291">
        <v>26</v>
      </c>
      <c r="H291">
        <v>36</v>
      </c>
      <c r="I291">
        <v>31</v>
      </c>
      <c r="J291">
        <v>227</v>
      </c>
    </row>
    <row r="292" spans="1:10" x14ac:dyDescent="0.4">
      <c r="A292" t="s">
        <v>45</v>
      </c>
      <c r="B292">
        <v>2011</v>
      </c>
      <c r="C292" t="s">
        <v>39</v>
      </c>
      <c r="D292" t="s">
        <v>56</v>
      </c>
      <c r="E292" t="s">
        <v>28</v>
      </c>
      <c r="F292" t="s">
        <v>464</v>
      </c>
      <c r="G292">
        <v>28</v>
      </c>
      <c r="H292">
        <v>37</v>
      </c>
      <c r="I292">
        <v>32.5</v>
      </c>
      <c r="J292">
        <v>395</v>
      </c>
    </row>
    <row r="293" spans="1:10" x14ac:dyDescent="0.4">
      <c r="A293" t="s">
        <v>45</v>
      </c>
      <c r="B293">
        <v>2011</v>
      </c>
      <c r="C293" t="s">
        <v>39</v>
      </c>
      <c r="D293" t="s">
        <v>56</v>
      </c>
      <c r="E293" t="s">
        <v>29</v>
      </c>
      <c r="F293" t="s">
        <v>465</v>
      </c>
      <c r="G293">
        <v>23</v>
      </c>
      <c r="H293">
        <v>49</v>
      </c>
      <c r="I293">
        <v>36</v>
      </c>
      <c r="J293">
        <v>425</v>
      </c>
    </row>
    <row r="294" spans="1:10" x14ac:dyDescent="0.4">
      <c r="A294" t="s">
        <v>45</v>
      </c>
      <c r="B294">
        <v>2011</v>
      </c>
      <c r="C294" t="s">
        <v>39</v>
      </c>
      <c r="D294" t="s">
        <v>56</v>
      </c>
      <c r="E294" t="s">
        <v>30</v>
      </c>
      <c r="F294" t="s">
        <v>466</v>
      </c>
      <c r="G294">
        <v>51</v>
      </c>
      <c r="H294">
        <v>94</v>
      </c>
      <c r="I294">
        <v>72.5</v>
      </c>
      <c r="J294">
        <v>626</v>
      </c>
    </row>
    <row r="295" spans="1:10" x14ac:dyDescent="0.4">
      <c r="A295" t="s">
        <v>45</v>
      </c>
      <c r="B295">
        <v>2011</v>
      </c>
      <c r="C295" t="s">
        <v>39</v>
      </c>
      <c r="D295" t="s">
        <v>56</v>
      </c>
      <c r="E295" t="s">
        <v>31</v>
      </c>
      <c r="F295" t="s">
        <v>467</v>
      </c>
      <c r="G295">
        <v>13</v>
      </c>
      <c r="H295">
        <v>13</v>
      </c>
      <c r="I295">
        <v>13</v>
      </c>
      <c r="J295">
        <v>78</v>
      </c>
    </row>
    <row r="296" spans="1:10" x14ac:dyDescent="0.4">
      <c r="A296" t="s">
        <v>45</v>
      </c>
      <c r="B296">
        <v>2011</v>
      </c>
      <c r="C296" t="s">
        <v>39</v>
      </c>
      <c r="D296" t="s">
        <v>56</v>
      </c>
      <c r="E296" t="s">
        <v>32</v>
      </c>
      <c r="F296" t="s">
        <v>468</v>
      </c>
      <c r="G296">
        <v>17</v>
      </c>
      <c r="H296">
        <v>35</v>
      </c>
      <c r="I296">
        <v>26</v>
      </c>
      <c r="J296">
        <v>271</v>
      </c>
    </row>
    <row r="297" spans="1:10" x14ac:dyDescent="0.4">
      <c r="A297" t="s">
        <v>45</v>
      </c>
      <c r="B297">
        <v>2011</v>
      </c>
      <c r="C297" t="s">
        <v>39</v>
      </c>
      <c r="D297" t="s">
        <v>56</v>
      </c>
      <c r="E297" t="s">
        <v>33</v>
      </c>
      <c r="F297" t="s">
        <v>469</v>
      </c>
      <c r="G297">
        <v>17</v>
      </c>
      <c r="H297">
        <v>16</v>
      </c>
      <c r="I297">
        <v>16.5</v>
      </c>
      <c r="J297">
        <v>113</v>
      </c>
    </row>
    <row r="298" spans="1:10" x14ac:dyDescent="0.4">
      <c r="A298" t="s">
        <v>45</v>
      </c>
      <c r="B298">
        <v>2011</v>
      </c>
      <c r="C298" t="s">
        <v>39</v>
      </c>
      <c r="D298" t="s">
        <v>56</v>
      </c>
      <c r="E298" t="s">
        <v>34</v>
      </c>
      <c r="F298" t="s">
        <v>470</v>
      </c>
      <c r="G298">
        <v>14</v>
      </c>
      <c r="H298">
        <v>24</v>
      </c>
      <c r="I298">
        <v>19</v>
      </c>
      <c r="J298">
        <v>181</v>
      </c>
    </row>
    <row r="299" spans="1:10" x14ac:dyDescent="0.4">
      <c r="A299" t="s">
        <v>45</v>
      </c>
      <c r="B299">
        <v>2011</v>
      </c>
      <c r="C299" t="s">
        <v>39</v>
      </c>
      <c r="D299" t="s">
        <v>56</v>
      </c>
      <c r="E299" t="s">
        <v>35</v>
      </c>
      <c r="F299" t="s">
        <v>471</v>
      </c>
      <c r="G299">
        <v>13</v>
      </c>
      <c r="H299">
        <v>21</v>
      </c>
      <c r="I299">
        <v>17</v>
      </c>
      <c r="J299">
        <v>120</v>
      </c>
    </row>
    <row r="300" spans="1:10" x14ac:dyDescent="0.4">
      <c r="A300" t="s">
        <v>45</v>
      </c>
      <c r="B300">
        <v>2011</v>
      </c>
      <c r="C300" t="s">
        <v>39</v>
      </c>
      <c r="D300" t="s">
        <v>56</v>
      </c>
      <c r="E300" t="s">
        <v>36</v>
      </c>
      <c r="F300" t="s">
        <v>472</v>
      </c>
      <c r="G300">
        <v>35</v>
      </c>
      <c r="H300">
        <v>39</v>
      </c>
      <c r="I300">
        <v>37</v>
      </c>
      <c r="J300">
        <v>397</v>
      </c>
    </row>
    <row r="301" spans="1:10" x14ac:dyDescent="0.4">
      <c r="A301" t="s">
        <v>45</v>
      </c>
      <c r="B301">
        <v>2011</v>
      </c>
      <c r="C301" t="s">
        <v>39</v>
      </c>
      <c r="D301" t="s">
        <v>56</v>
      </c>
      <c r="E301" t="s">
        <v>37</v>
      </c>
      <c r="F301" t="s">
        <v>473</v>
      </c>
      <c r="G301">
        <v>3</v>
      </c>
      <c r="H301">
        <v>7</v>
      </c>
      <c r="I301">
        <v>5</v>
      </c>
      <c r="J301">
        <v>45</v>
      </c>
    </row>
    <row r="302" spans="1:10" x14ac:dyDescent="0.4">
      <c r="A302" t="s">
        <v>45</v>
      </c>
      <c r="B302">
        <v>2011</v>
      </c>
      <c r="C302" t="s">
        <v>39</v>
      </c>
      <c r="D302" t="s">
        <v>57</v>
      </c>
      <c r="E302" t="s">
        <v>8</v>
      </c>
      <c r="F302" t="s">
        <v>474</v>
      </c>
      <c r="G302">
        <v>5</v>
      </c>
      <c r="H302">
        <v>7</v>
      </c>
      <c r="I302">
        <v>6</v>
      </c>
      <c r="J302">
        <v>172</v>
      </c>
    </row>
    <row r="303" spans="1:10" x14ac:dyDescent="0.4">
      <c r="A303" t="s">
        <v>45</v>
      </c>
      <c r="B303">
        <v>2011</v>
      </c>
      <c r="C303" t="s">
        <v>39</v>
      </c>
      <c r="D303" t="s">
        <v>57</v>
      </c>
      <c r="E303" t="s">
        <v>9</v>
      </c>
      <c r="F303" t="s">
        <v>475</v>
      </c>
      <c r="G303">
        <v>48</v>
      </c>
      <c r="H303">
        <v>53</v>
      </c>
      <c r="I303">
        <v>50.5</v>
      </c>
      <c r="J303">
        <v>2546</v>
      </c>
    </row>
    <row r="304" spans="1:10" x14ac:dyDescent="0.4">
      <c r="A304" t="s">
        <v>45</v>
      </c>
      <c r="B304">
        <v>2011</v>
      </c>
      <c r="C304" t="s">
        <v>39</v>
      </c>
      <c r="D304" t="s">
        <v>57</v>
      </c>
      <c r="E304" t="s">
        <v>10</v>
      </c>
      <c r="F304" t="s">
        <v>476</v>
      </c>
      <c r="G304">
        <v>50</v>
      </c>
      <c r="H304">
        <v>69</v>
      </c>
      <c r="I304">
        <v>59.5</v>
      </c>
      <c r="J304">
        <v>1545</v>
      </c>
    </row>
    <row r="305" spans="1:10" x14ac:dyDescent="0.4">
      <c r="A305" t="s">
        <v>45</v>
      </c>
      <c r="B305">
        <v>2011</v>
      </c>
      <c r="C305" t="s">
        <v>39</v>
      </c>
      <c r="D305" t="s">
        <v>57</v>
      </c>
      <c r="E305" t="s">
        <v>11</v>
      </c>
      <c r="F305" t="s">
        <v>477</v>
      </c>
      <c r="G305">
        <v>47</v>
      </c>
      <c r="H305">
        <v>47</v>
      </c>
      <c r="I305">
        <v>47</v>
      </c>
      <c r="J305">
        <v>1826</v>
      </c>
    </row>
    <row r="306" spans="1:10" x14ac:dyDescent="0.4">
      <c r="A306" t="s">
        <v>45</v>
      </c>
      <c r="B306">
        <v>2011</v>
      </c>
      <c r="C306" t="s">
        <v>39</v>
      </c>
      <c r="D306" t="s">
        <v>57</v>
      </c>
      <c r="E306" t="s">
        <v>12</v>
      </c>
      <c r="F306" t="s">
        <v>478</v>
      </c>
      <c r="G306">
        <v>17</v>
      </c>
      <c r="H306">
        <v>24</v>
      </c>
      <c r="I306">
        <v>20.5</v>
      </c>
      <c r="J306">
        <v>1383</v>
      </c>
    </row>
    <row r="307" spans="1:10" x14ac:dyDescent="0.4">
      <c r="A307" t="s">
        <v>45</v>
      </c>
      <c r="B307">
        <v>2011</v>
      </c>
      <c r="C307" t="s">
        <v>39</v>
      </c>
      <c r="D307" t="s">
        <v>57</v>
      </c>
      <c r="E307" t="s">
        <v>13</v>
      </c>
      <c r="F307" t="s">
        <v>479</v>
      </c>
      <c r="G307">
        <v>23</v>
      </c>
      <c r="H307">
        <v>28</v>
      </c>
      <c r="I307">
        <v>25.5</v>
      </c>
      <c r="J307">
        <v>1066</v>
      </c>
    </row>
    <row r="308" spans="1:10" x14ac:dyDescent="0.4">
      <c r="A308" t="s">
        <v>45</v>
      </c>
      <c r="B308">
        <v>2011</v>
      </c>
      <c r="C308" t="s">
        <v>39</v>
      </c>
      <c r="D308" t="s">
        <v>57</v>
      </c>
      <c r="E308" t="s">
        <v>14</v>
      </c>
      <c r="F308" t="s">
        <v>480</v>
      </c>
      <c r="G308">
        <v>17</v>
      </c>
      <c r="H308">
        <v>20</v>
      </c>
      <c r="I308">
        <v>18.5</v>
      </c>
      <c r="J308">
        <v>392</v>
      </c>
    </row>
    <row r="309" spans="1:10" x14ac:dyDescent="0.4">
      <c r="A309" t="s">
        <v>45</v>
      </c>
      <c r="B309">
        <v>2011</v>
      </c>
      <c r="C309" t="s">
        <v>39</v>
      </c>
      <c r="D309" t="s">
        <v>57</v>
      </c>
      <c r="E309" t="s">
        <v>15</v>
      </c>
      <c r="F309" t="s">
        <v>481</v>
      </c>
      <c r="G309">
        <v>6</v>
      </c>
      <c r="H309">
        <v>3</v>
      </c>
      <c r="I309">
        <v>4.5</v>
      </c>
      <c r="J309">
        <v>224</v>
      </c>
    </row>
    <row r="310" spans="1:10" x14ac:dyDescent="0.4">
      <c r="A310" t="s">
        <v>45</v>
      </c>
      <c r="B310">
        <v>2011</v>
      </c>
      <c r="C310" t="s">
        <v>39</v>
      </c>
      <c r="D310" t="s">
        <v>57</v>
      </c>
      <c r="E310" t="s">
        <v>16</v>
      </c>
      <c r="F310" t="s">
        <v>482</v>
      </c>
      <c r="G310">
        <v>1</v>
      </c>
      <c r="H310">
        <v>4</v>
      </c>
      <c r="I310">
        <v>2.5</v>
      </c>
      <c r="J310">
        <v>64</v>
      </c>
    </row>
    <row r="311" spans="1:10" x14ac:dyDescent="0.4">
      <c r="A311" t="s">
        <v>45</v>
      </c>
      <c r="B311">
        <v>2011</v>
      </c>
      <c r="C311" t="s">
        <v>39</v>
      </c>
      <c r="D311" t="s">
        <v>57</v>
      </c>
      <c r="E311" t="s">
        <v>17</v>
      </c>
      <c r="F311" t="s">
        <v>483</v>
      </c>
      <c r="G311">
        <v>6</v>
      </c>
      <c r="H311">
        <v>8</v>
      </c>
      <c r="I311">
        <v>7</v>
      </c>
      <c r="J311">
        <v>647</v>
      </c>
    </row>
    <row r="312" spans="1:10" x14ac:dyDescent="0.4">
      <c r="A312" t="s">
        <v>45</v>
      </c>
      <c r="B312">
        <v>2011</v>
      </c>
      <c r="C312" t="s">
        <v>39</v>
      </c>
      <c r="D312" t="s">
        <v>57</v>
      </c>
      <c r="E312" t="s">
        <v>18</v>
      </c>
      <c r="F312" t="s">
        <v>484</v>
      </c>
      <c r="G312">
        <v>21</v>
      </c>
      <c r="H312">
        <v>23</v>
      </c>
      <c r="I312">
        <v>22</v>
      </c>
      <c r="J312">
        <v>946</v>
      </c>
    </row>
    <row r="313" spans="1:10" x14ac:dyDescent="0.4">
      <c r="A313" t="s">
        <v>45</v>
      </c>
      <c r="B313">
        <v>2011</v>
      </c>
      <c r="C313" t="s">
        <v>39</v>
      </c>
      <c r="D313" t="s">
        <v>57</v>
      </c>
      <c r="E313" t="s">
        <v>19</v>
      </c>
      <c r="F313" t="s">
        <v>485</v>
      </c>
      <c r="G313">
        <v>3</v>
      </c>
      <c r="H313">
        <v>8</v>
      </c>
      <c r="I313">
        <v>5.5</v>
      </c>
      <c r="J313">
        <v>139</v>
      </c>
    </row>
    <row r="314" spans="1:10" x14ac:dyDescent="0.4">
      <c r="A314" t="s">
        <v>45</v>
      </c>
      <c r="B314">
        <v>2011</v>
      </c>
      <c r="C314" t="s">
        <v>39</v>
      </c>
      <c r="D314" t="s">
        <v>57</v>
      </c>
      <c r="E314" t="s">
        <v>20</v>
      </c>
      <c r="F314" t="s">
        <v>486</v>
      </c>
      <c r="G314">
        <v>6</v>
      </c>
      <c r="H314">
        <v>7</v>
      </c>
      <c r="I314">
        <v>6.5</v>
      </c>
      <c r="J314">
        <v>203</v>
      </c>
    </row>
    <row r="315" spans="1:10" x14ac:dyDescent="0.4">
      <c r="A315" t="s">
        <v>45</v>
      </c>
      <c r="B315">
        <v>2011</v>
      </c>
      <c r="C315" t="s">
        <v>39</v>
      </c>
      <c r="D315" t="s">
        <v>57</v>
      </c>
      <c r="E315" t="s">
        <v>21</v>
      </c>
      <c r="F315" t="s">
        <v>487</v>
      </c>
      <c r="G315">
        <v>6</v>
      </c>
      <c r="H315">
        <v>18</v>
      </c>
      <c r="I315">
        <v>12</v>
      </c>
      <c r="J315">
        <v>398</v>
      </c>
    </row>
    <row r="316" spans="1:10" x14ac:dyDescent="0.4">
      <c r="A316" t="s">
        <v>45</v>
      </c>
      <c r="B316">
        <v>2011</v>
      </c>
      <c r="C316" t="s">
        <v>39</v>
      </c>
      <c r="D316" t="s">
        <v>57</v>
      </c>
      <c r="E316" t="s">
        <v>22</v>
      </c>
      <c r="F316" t="s">
        <v>488</v>
      </c>
      <c r="G316">
        <v>28</v>
      </c>
      <c r="H316">
        <v>25</v>
      </c>
      <c r="I316">
        <v>26.5</v>
      </c>
      <c r="J316">
        <v>679</v>
      </c>
    </row>
    <row r="317" spans="1:10" x14ac:dyDescent="0.4">
      <c r="A317" t="s">
        <v>45</v>
      </c>
      <c r="B317">
        <v>2011</v>
      </c>
      <c r="C317" t="s">
        <v>39</v>
      </c>
      <c r="D317" t="s">
        <v>57</v>
      </c>
      <c r="E317" t="s">
        <v>23</v>
      </c>
      <c r="F317" t="s">
        <v>489</v>
      </c>
      <c r="G317">
        <v>18</v>
      </c>
      <c r="H317">
        <v>10</v>
      </c>
      <c r="I317">
        <v>14</v>
      </c>
      <c r="J317">
        <v>255</v>
      </c>
    </row>
    <row r="318" spans="1:10" x14ac:dyDescent="0.4">
      <c r="A318" t="s">
        <v>45</v>
      </c>
      <c r="B318">
        <v>2011</v>
      </c>
      <c r="C318" t="s">
        <v>39</v>
      </c>
      <c r="D318" t="s">
        <v>57</v>
      </c>
      <c r="E318" t="s">
        <v>24</v>
      </c>
      <c r="F318" t="s">
        <v>490</v>
      </c>
      <c r="G318">
        <v>38</v>
      </c>
      <c r="H318">
        <v>61</v>
      </c>
      <c r="I318">
        <v>49.5</v>
      </c>
      <c r="J318">
        <v>1085</v>
      </c>
    </row>
    <row r="319" spans="1:10" x14ac:dyDescent="0.4">
      <c r="A319" t="s">
        <v>45</v>
      </c>
      <c r="B319">
        <v>2011</v>
      </c>
      <c r="C319" t="s">
        <v>39</v>
      </c>
      <c r="D319" t="s">
        <v>57</v>
      </c>
      <c r="E319" t="s">
        <v>25</v>
      </c>
      <c r="F319" t="s">
        <v>491</v>
      </c>
      <c r="G319">
        <v>9</v>
      </c>
      <c r="H319">
        <v>20</v>
      </c>
      <c r="I319">
        <v>14.5</v>
      </c>
      <c r="J319">
        <v>318</v>
      </c>
    </row>
    <row r="320" spans="1:10" x14ac:dyDescent="0.4">
      <c r="A320" t="s">
        <v>45</v>
      </c>
      <c r="B320">
        <v>2011</v>
      </c>
      <c r="C320" t="s">
        <v>39</v>
      </c>
      <c r="D320" t="s">
        <v>57</v>
      </c>
      <c r="E320" t="s">
        <v>26</v>
      </c>
      <c r="F320" t="s">
        <v>492</v>
      </c>
      <c r="G320">
        <v>16</v>
      </c>
      <c r="H320">
        <v>20</v>
      </c>
      <c r="I320">
        <v>18</v>
      </c>
      <c r="J320">
        <v>435</v>
      </c>
    </row>
    <row r="321" spans="1:10" x14ac:dyDescent="0.4">
      <c r="A321" t="s">
        <v>45</v>
      </c>
      <c r="B321">
        <v>2011</v>
      </c>
      <c r="C321" t="s">
        <v>39</v>
      </c>
      <c r="D321" t="s">
        <v>57</v>
      </c>
      <c r="E321" t="s">
        <v>27</v>
      </c>
      <c r="F321" t="s">
        <v>493</v>
      </c>
      <c r="G321">
        <v>11</v>
      </c>
      <c r="H321">
        <v>14</v>
      </c>
      <c r="I321">
        <v>12.5</v>
      </c>
      <c r="J321">
        <v>253</v>
      </c>
    </row>
    <row r="322" spans="1:10" x14ac:dyDescent="0.4">
      <c r="A322" t="s">
        <v>45</v>
      </c>
      <c r="B322">
        <v>2011</v>
      </c>
      <c r="C322" t="s">
        <v>39</v>
      </c>
      <c r="D322" t="s">
        <v>57</v>
      </c>
      <c r="E322" t="s">
        <v>28</v>
      </c>
      <c r="F322" t="s">
        <v>494</v>
      </c>
      <c r="G322">
        <v>5</v>
      </c>
      <c r="H322">
        <v>13</v>
      </c>
      <c r="I322">
        <v>9</v>
      </c>
      <c r="J322">
        <v>232</v>
      </c>
    </row>
    <row r="323" spans="1:10" x14ac:dyDescent="0.4">
      <c r="A323" t="s">
        <v>45</v>
      </c>
      <c r="B323">
        <v>2011</v>
      </c>
      <c r="C323" t="s">
        <v>39</v>
      </c>
      <c r="D323" t="s">
        <v>57</v>
      </c>
      <c r="E323" t="s">
        <v>29</v>
      </c>
      <c r="F323" t="s">
        <v>495</v>
      </c>
      <c r="G323">
        <v>5</v>
      </c>
      <c r="H323">
        <v>11</v>
      </c>
      <c r="I323">
        <v>8</v>
      </c>
      <c r="J323">
        <v>217</v>
      </c>
    </row>
    <row r="324" spans="1:10" x14ac:dyDescent="0.4">
      <c r="A324" t="s">
        <v>45</v>
      </c>
      <c r="B324">
        <v>2011</v>
      </c>
      <c r="C324" t="s">
        <v>39</v>
      </c>
      <c r="D324" t="s">
        <v>57</v>
      </c>
      <c r="E324" t="s">
        <v>30</v>
      </c>
      <c r="F324" t="s">
        <v>496</v>
      </c>
      <c r="G324">
        <v>11</v>
      </c>
      <c r="H324">
        <v>23</v>
      </c>
      <c r="I324">
        <v>17</v>
      </c>
      <c r="J324">
        <v>392</v>
      </c>
    </row>
    <row r="325" spans="1:10" x14ac:dyDescent="0.4">
      <c r="A325" t="s">
        <v>45</v>
      </c>
      <c r="B325">
        <v>2011</v>
      </c>
      <c r="C325" t="s">
        <v>39</v>
      </c>
      <c r="D325" t="s">
        <v>57</v>
      </c>
      <c r="E325" t="s">
        <v>31</v>
      </c>
      <c r="F325" t="s">
        <v>497</v>
      </c>
      <c r="G325">
        <v>1</v>
      </c>
      <c r="H325">
        <v>4</v>
      </c>
      <c r="I325">
        <v>2.5</v>
      </c>
      <c r="J325">
        <v>60</v>
      </c>
    </row>
    <row r="326" spans="1:10" x14ac:dyDescent="0.4">
      <c r="A326" t="s">
        <v>45</v>
      </c>
      <c r="B326">
        <v>2011</v>
      </c>
      <c r="C326" t="s">
        <v>39</v>
      </c>
      <c r="D326" t="s">
        <v>57</v>
      </c>
      <c r="E326" t="s">
        <v>32</v>
      </c>
      <c r="F326" t="s">
        <v>498</v>
      </c>
      <c r="G326">
        <v>15</v>
      </c>
      <c r="H326">
        <v>12</v>
      </c>
      <c r="I326">
        <v>13.5</v>
      </c>
      <c r="J326">
        <v>218</v>
      </c>
    </row>
    <row r="327" spans="1:10" x14ac:dyDescent="0.4">
      <c r="A327" t="s">
        <v>45</v>
      </c>
      <c r="B327">
        <v>2011</v>
      </c>
      <c r="C327" t="s">
        <v>39</v>
      </c>
      <c r="D327" t="s">
        <v>57</v>
      </c>
      <c r="E327" t="s">
        <v>33</v>
      </c>
      <c r="F327" t="s">
        <v>499</v>
      </c>
      <c r="G327">
        <v>6</v>
      </c>
      <c r="H327">
        <v>8</v>
      </c>
      <c r="I327">
        <v>7</v>
      </c>
      <c r="J327">
        <v>126</v>
      </c>
    </row>
    <row r="328" spans="1:10" x14ac:dyDescent="0.4">
      <c r="A328" t="s">
        <v>45</v>
      </c>
      <c r="B328">
        <v>2011</v>
      </c>
      <c r="C328" t="s">
        <v>39</v>
      </c>
      <c r="D328" t="s">
        <v>57</v>
      </c>
      <c r="E328" t="s">
        <v>34</v>
      </c>
      <c r="F328" t="s">
        <v>500</v>
      </c>
      <c r="G328">
        <v>1</v>
      </c>
      <c r="H328">
        <v>9</v>
      </c>
      <c r="I328">
        <v>5</v>
      </c>
      <c r="J328">
        <v>113</v>
      </c>
    </row>
    <row r="329" spans="1:10" x14ac:dyDescent="0.4">
      <c r="A329" t="s">
        <v>45</v>
      </c>
      <c r="B329">
        <v>2011</v>
      </c>
      <c r="C329" t="s">
        <v>39</v>
      </c>
      <c r="D329" t="s">
        <v>57</v>
      </c>
      <c r="E329" t="s">
        <v>35</v>
      </c>
      <c r="F329" t="s">
        <v>501</v>
      </c>
      <c r="G329">
        <v>4</v>
      </c>
      <c r="H329">
        <v>9</v>
      </c>
      <c r="I329">
        <v>6.5</v>
      </c>
      <c r="J329">
        <v>166</v>
      </c>
    </row>
    <row r="330" spans="1:10" x14ac:dyDescent="0.4">
      <c r="A330" t="s">
        <v>45</v>
      </c>
      <c r="B330">
        <v>2011</v>
      </c>
      <c r="C330" t="s">
        <v>39</v>
      </c>
      <c r="D330" t="s">
        <v>57</v>
      </c>
      <c r="E330" t="s">
        <v>36</v>
      </c>
      <c r="F330" t="s">
        <v>502</v>
      </c>
      <c r="G330">
        <v>22</v>
      </c>
      <c r="H330">
        <v>67</v>
      </c>
      <c r="I330">
        <v>44.5</v>
      </c>
      <c r="J330">
        <v>509</v>
      </c>
    </row>
    <row r="331" spans="1:10" x14ac:dyDescent="0.4">
      <c r="A331" t="s">
        <v>45</v>
      </c>
      <c r="B331">
        <v>2011</v>
      </c>
      <c r="C331" t="s">
        <v>39</v>
      </c>
      <c r="D331" t="s">
        <v>57</v>
      </c>
      <c r="E331" t="s">
        <v>37</v>
      </c>
      <c r="F331" t="s">
        <v>503</v>
      </c>
      <c r="G331">
        <v>1</v>
      </c>
      <c r="H331">
        <v>3</v>
      </c>
      <c r="I331">
        <v>2</v>
      </c>
      <c r="J331">
        <v>107</v>
      </c>
    </row>
    <row r="332" spans="1:10" x14ac:dyDescent="0.4">
      <c r="A332" t="s">
        <v>45</v>
      </c>
      <c r="B332">
        <v>2011</v>
      </c>
      <c r="C332" t="s">
        <v>39</v>
      </c>
      <c r="D332" t="s">
        <v>58</v>
      </c>
      <c r="E332" t="s">
        <v>8</v>
      </c>
      <c r="F332" t="s">
        <v>504</v>
      </c>
      <c r="G332">
        <v>1</v>
      </c>
      <c r="H332">
        <v>1</v>
      </c>
      <c r="I332">
        <v>1</v>
      </c>
      <c r="J332">
        <v>6</v>
      </c>
    </row>
    <row r="333" spans="1:10" x14ac:dyDescent="0.4">
      <c r="A333" t="s">
        <v>45</v>
      </c>
      <c r="B333">
        <v>2011</v>
      </c>
      <c r="C333" t="s">
        <v>39</v>
      </c>
      <c r="D333" t="s">
        <v>58</v>
      </c>
      <c r="E333" t="s">
        <v>9</v>
      </c>
      <c r="F333" t="s">
        <v>505</v>
      </c>
      <c r="G333">
        <v>30</v>
      </c>
      <c r="H333">
        <v>38</v>
      </c>
      <c r="I333">
        <v>34</v>
      </c>
      <c r="J333">
        <v>111</v>
      </c>
    </row>
    <row r="334" spans="1:10" x14ac:dyDescent="0.4">
      <c r="A334" t="s">
        <v>45</v>
      </c>
      <c r="B334">
        <v>2011</v>
      </c>
      <c r="C334" t="s">
        <v>39</v>
      </c>
      <c r="D334" t="s">
        <v>58</v>
      </c>
      <c r="E334" t="s">
        <v>10</v>
      </c>
      <c r="F334" t="s">
        <v>506</v>
      </c>
      <c r="G334">
        <v>24</v>
      </c>
      <c r="H334">
        <v>34</v>
      </c>
      <c r="I334">
        <v>29</v>
      </c>
      <c r="J334">
        <v>82</v>
      </c>
    </row>
    <row r="335" spans="1:10" x14ac:dyDescent="0.4">
      <c r="A335" t="s">
        <v>45</v>
      </c>
      <c r="B335">
        <v>2011</v>
      </c>
      <c r="C335" t="s">
        <v>39</v>
      </c>
      <c r="D335" t="s">
        <v>58</v>
      </c>
      <c r="E335" t="s">
        <v>11</v>
      </c>
      <c r="F335" t="s">
        <v>507</v>
      </c>
      <c r="G335">
        <v>11</v>
      </c>
      <c r="H335">
        <v>15</v>
      </c>
      <c r="I335">
        <v>13</v>
      </c>
      <c r="J335">
        <v>63</v>
      </c>
    </row>
    <row r="336" spans="1:10" x14ac:dyDescent="0.4">
      <c r="A336" t="s">
        <v>45</v>
      </c>
      <c r="B336">
        <v>2011</v>
      </c>
      <c r="C336" t="s">
        <v>39</v>
      </c>
      <c r="D336" t="s">
        <v>58</v>
      </c>
      <c r="E336" t="s">
        <v>12</v>
      </c>
      <c r="F336" t="s">
        <v>508</v>
      </c>
      <c r="G336">
        <v>8</v>
      </c>
      <c r="H336">
        <v>15</v>
      </c>
      <c r="I336">
        <v>11.5</v>
      </c>
      <c r="J336">
        <v>55</v>
      </c>
    </row>
    <row r="337" spans="1:10" x14ac:dyDescent="0.4">
      <c r="A337" t="s">
        <v>45</v>
      </c>
      <c r="B337">
        <v>2011</v>
      </c>
      <c r="C337" t="s">
        <v>39</v>
      </c>
      <c r="D337" t="s">
        <v>58</v>
      </c>
      <c r="E337" t="s">
        <v>13</v>
      </c>
      <c r="F337" t="s">
        <v>509</v>
      </c>
      <c r="G337">
        <v>8</v>
      </c>
      <c r="H337">
        <v>19</v>
      </c>
      <c r="I337">
        <v>13.5</v>
      </c>
      <c r="J337">
        <v>40</v>
      </c>
    </row>
    <row r="338" spans="1:10" x14ac:dyDescent="0.4">
      <c r="A338" t="s">
        <v>45</v>
      </c>
      <c r="B338">
        <v>2011</v>
      </c>
      <c r="C338" t="s">
        <v>39</v>
      </c>
      <c r="D338" t="s">
        <v>58</v>
      </c>
      <c r="E338" t="s">
        <v>14</v>
      </c>
      <c r="F338" t="s">
        <v>510</v>
      </c>
      <c r="G338">
        <v>3</v>
      </c>
      <c r="H338">
        <v>6</v>
      </c>
      <c r="I338">
        <v>4.5</v>
      </c>
      <c r="J338">
        <v>11</v>
      </c>
    </row>
    <row r="339" spans="1:10" x14ac:dyDescent="0.4">
      <c r="A339" t="s">
        <v>45</v>
      </c>
      <c r="B339">
        <v>2011</v>
      </c>
      <c r="C339" t="s">
        <v>39</v>
      </c>
      <c r="D339" t="s">
        <v>58</v>
      </c>
      <c r="E339" t="s">
        <v>15</v>
      </c>
      <c r="F339" t="s">
        <v>511</v>
      </c>
      <c r="G339">
        <v>2</v>
      </c>
      <c r="H339">
        <v>5</v>
      </c>
      <c r="I339">
        <v>3.5</v>
      </c>
      <c r="J339">
        <v>11</v>
      </c>
    </row>
    <row r="340" spans="1:10" x14ac:dyDescent="0.4">
      <c r="A340" t="s">
        <v>45</v>
      </c>
      <c r="B340">
        <v>2011</v>
      </c>
      <c r="C340" t="s">
        <v>39</v>
      </c>
      <c r="D340" t="s">
        <v>58</v>
      </c>
      <c r="E340" t="s">
        <v>16</v>
      </c>
      <c r="F340" t="s">
        <v>512</v>
      </c>
      <c r="G340">
        <v>0</v>
      </c>
      <c r="H340">
        <v>1</v>
      </c>
      <c r="I340">
        <v>0.5</v>
      </c>
      <c r="J340">
        <v>3</v>
      </c>
    </row>
    <row r="341" spans="1:10" x14ac:dyDescent="0.4">
      <c r="A341" t="s">
        <v>45</v>
      </c>
      <c r="B341">
        <v>2011</v>
      </c>
      <c r="C341" t="s">
        <v>39</v>
      </c>
      <c r="D341" t="s">
        <v>58</v>
      </c>
      <c r="E341" t="s">
        <v>17</v>
      </c>
      <c r="F341" t="s">
        <v>513</v>
      </c>
      <c r="G341">
        <v>1</v>
      </c>
      <c r="H341">
        <v>2</v>
      </c>
      <c r="I341">
        <v>1.5</v>
      </c>
      <c r="J341">
        <v>11</v>
      </c>
    </row>
    <row r="342" spans="1:10" x14ac:dyDescent="0.4">
      <c r="A342" t="s">
        <v>45</v>
      </c>
      <c r="B342">
        <v>2011</v>
      </c>
      <c r="C342" t="s">
        <v>39</v>
      </c>
      <c r="D342" t="s">
        <v>58</v>
      </c>
      <c r="E342" t="s">
        <v>18</v>
      </c>
      <c r="F342" t="s">
        <v>514</v>
      </c>
      <c r="G342">
        <v>9</v>
      </c>
      <c r="H342">
        <v>5</v>
      </c>
      <c r="I342">
        <v>7</v>
      </c>
      <c r="J342">
        <v>41</v>
      </c>
    </row>
    <row r="343" spans="1:10" x14ac:dyDescent="0.4">
      <c r="A343" t="s">
        <v>45</v>
      </c>
      <c r="B343">
        <v>2011</v>
      </c>
      <c r="C343" t="s">
        <v>39</v>
      </c>
      <c r="D343" t="s">
        <v>58</v>
      </c>
      <c r="E343" t="s">
        <v>19</v>
      </c>
      <c r="F343" t="s">
        <v>515</v>
      </c>
      <c r="G343">
        <v>2</v>
      </c>
      <c r="H343">
        <v>2</v>
      </c>
      <c r="I343">
        <v>2</v>
      </c>
      <c r="J343">
        <v>6</v>
      </c>
    </row>
    <row r="344" spans="1:10" x14ac:dyDescent="0.4">
      <c r="A344" t="s">
        <v>45</v>
      </c>
      <c r="B344">
        <v>2011</v>
      </c>
      <c r="C344" t="s">
        <v>39</v>
      </c>
      <c r="D344" t="s">
        <v>58</v>
      </c>
      <c r="E344" t="s">
        <v>20</v>
      </c>
      <c r="F344" t="s">
        <v>516</v>
      </c>
      <c r="G344">
        <v>4</v>
      </c>
      <c r="H344">
        <v>6</v>
      </c>
      <c r="I344">
        <v>5</v>
      </c>
      <c r="J344">
        <v>10</v>
      </c>
    </row>
    <row r="345" spans="1:10" x14ac:dyDescent="0.4">
      <c r="A345" t="s">
        <v>45</v>
      </c>
      <c r="B345">
        <v>2011</v>
      </c>
      <c r="C345" t="s">
        <v>39</v>
      </c>
      <c r="D345" t="s">
        <v>58</v>
      </c>
      <c r="E345" t="s">
        <v>21</v>
      </c>
      <c r="F345" t="s">
        <v>517</v>
      </c>
      <c r="G345">
        <v>10</v>
      </c>
      <c r="H345">
        <v>9</v>
      </c>
      <c r="I345">
        <v>9.5</v>
      </c>
      <c r="J345">
        <v>26</v>
      </c>
    </row>
    <row r="346" spans="1:10" x14ac:dyDescent="0.4">
      <c r="A346" t="s">
        <v>45</v>
      </c>
      <c r="B346">
        <v>2011</v>
      </c>
      <c r="C346" t="s">
        <v>39</v>
      </c>
      <c r="D346" t="s">
        <v>58</v>
      </c>
      <c r="E346" t="s">
        <v>22</v>
      </c>
      <c r="F346" t="s">
        <v>518</v>
      </c>
      <c r="G346">
        <v>10</v>
      </c>
      <c r="H346">
        <v>11</v>
      </c>
      <c r="I346">
        <v>10.5</v>
      </c>
      <c r="J346">
        <v>38</v>
      </c>
    </row>
    <row r="347" spans="1:10" x14ac:dyDescent="0.4">
      <c r="A347" t="s">
        <v>45</v>
      </c>
      <c r="B347">
        <v>2011</v>
      </c>
      <c r="C347" t="s">
        <v>39</v>
      </c>
      <c r="D347" t="s">
        <v>58</v>
      </c>
      <c r="E347" t="s">
        <v>23</v>
      </c>
      <c r="F347" t="s">
        <v>519</v>
      </c>
      <c r="G347">
        <v>5</v>
      </c>
      <c r="H347">
        <v>6</v>
      </c>
      <c r="I347">
        <v>5.5</v>
      </c>
      <c r="J347">
        <v>9</v>
      </c>
    </row>
    <row r="348" spans="1:10" x14ac:dyDescent="0.4">
      <c r="A348" t="s">
        <v>45</v>
      </c>
      <c r="B348">
        <v>2011</v>
      </c>
      <c r="C348" t="s">
        <v>39</v>
      </c>
      <c r="D348" t="s">
        <v>58</v>
      </c>
      <c r="E348" t="s">
        <v>24</v>
      </c>
      <c r="F348" t="s">
        <v>520</v>
      </c>
      <c r="G348">
        <v>21</v>
      </c>
      <c r="H348">
        <v>45</v>
      </c>
      <c r="I348">
        <v>33</v>
      </c>
      <c r="J348">
        <v>66</v>
      </c>
    </row>
    <row r="349" spans="1:10" x14ac:dyDescent="0.4">
      <c r="A349" t="s">
        <v>45</v>
      </c>
      <c r="B349">
        <v>2011</v>
      </c>
      <c r="C349" t="s">
        <v>39</v>
      </c>
      <c r="D349" t="s">
        <v>58</v>
      </c>
      <c r="E349" t="s">
        <v>25</v>
      </c>
      <c r="F349" t="s">
        <v>521</v>
      </c>
      <c r="G349">
        <v>3</v>
      </c>
      <c r="H349">
        <v>5</v>
      </c>
      <c r="I349">
        <v>4</v>
      </c>
      <c r="J349">
        <v>15</v>
      </c>
    </row>
    <row r="350" spans="1:10" x14ac:dyDescent="0.4">
      <c r="A350" t="s">
        <v>45</v>
      </c>
      <c r="B350">
        <v>2011</v>
      </c>
      <c r="C350" t="s">
        <v>39</v>
      </c>
      <c r="D350" t="s">
        <v>58</v>
      </c>
      <c r="E350" t="s">
        <v>26</v>
      </c>
      <c r="F350" t="s">
        <v>522</v>
      </c>
      <c r="G350">
        <v>5</v>
      </c>
      <c r="H350">
        <v>7</v>
      </c>
      <c r="I350">
        <v>6</v>
      </c>
      <c r="J350">
        <v>14</v>
      </c>
    </row>
    <row r="351" spans="1:10" x14ac:dyDescent="0.4">
      <c r="A351" t="s">
        <v>45</v>
      </c>
      <c r="B351">
        <v>2011</v>
      </c>
      <c r="C351" t="s">
        <v>39</v>
      </c>
      <c r="D351" t="s">
        <v>58</v>
      </c>
      <c r="E351" t="s">
        <v>27</v>
      </c>
      <c r="F351" t="s">
        <v>523</v>
      </c>
      <c r="G351">
        <v>2</v>
      </c>
      <c r="H351">
        <v>5</v>
      </c>
      <c r="I351">
        <v>3.5</v>
      </c>
      <c r="J351">
        <v>7</v>
      </c>
    </row>
    <row r="352" spans="1:10" x14ac:dyDescent="0.4">
      <c r="A352" t="s">
        <v>45</v>
      </c>
      <c r="B352">
        <v>2011</v>
      </c>
      <c r="C352" t="s">
        <v>39</v>
      </c>
      <c r="D352" t="s">
        <v>58</v>
      </c>
      <c r="E352" t="s">
        <v>28</v>
      </c>
      <c r="F352" t="s">
        <v>524</v>
      </c>
      <c r="G352">
        <v>6</v>
      </c>
      <c r="H352">
        <v>7</v>
      </c>
      <c r="I352">
        <v>6.5</v>
      </c>
      <c r="J352">
        <v>14</v>
      </c>
    </row>
    <row r="353" spans="1:10" x14ac:dyDescent="0.4">
      <c r="A353" t="s">
        <v>45</v>
      </c>
      <c r="B353">
        <v>2011</v>
      </c>
      <c r="C353" t="s">
        <v>39</v>
      </c>
      <c r="D353" t="s">
        <v>58</v>
      </c>
      <c r="E353" t="s">
        <v>29</v>
      </c>
      <c r="F353" t="s">
        <v>525</v>
      </c>
      <c r="G353">
        <v>3</v>
      </c>
      <c r="H353">
        <v>8</v>
      </c>
      <c r="I353">
        <v>5.5</v>
      </c>
      <c r="J353">
        <v>10</v>
      </c>
    </row>
    <row r="354" spans="1:10" x14ac:dyDescent="0.4">
      <c r="A354" t="s">
        <v>45</v>
      </c>
      <c r="B354">
        <v>2011</v>
      </c>
      <c r="C354" t="s">
        <v>39</v>
      </c>
      <c r="D354" t="s">
        <v>58</v>
      </c>
      <c r="E354" t="s">
        <v>30</v>
      </c>
      <c r="F354" t="s">
        <v>526</v>
      </c>
      <c r="G354">
        <v>6</v>
      </c>
      <c r="H354">
        <v>9</v>
      </c>
      <c r="I354">
        <v>7.5</v>
      </c>
      <c r="J354">
        <v>21</v>
      </c>
    </row>
    <row r="355" spans="1:10" x14ac:dyDescent="0.4">
      <c r="A355" t="s">
        <v>45</v>
      </c>
      <c r="B355">
        <v>2011</v>
      </c>
      <c r="C355" t="s">
        <v>39</v>
      </c>
      <c r="D355" t="s">
        <v>58</v>
      </c>
      <c r="E355" t="s">
        <v>31</v>
      </c>
      <c r="F355" t="s">
        <v>527</v>
      </c>
      <c r="G355">
        <v>2</v>
      </c>
      <c r="H355">
        <v>2</v>
      </c>
      <c r="I355">
        <v>2</v>
      </c>
      <c r="J355">
        <v>5</v>
      </c>
    </row>
    <row r="356" spans="1:10" x14ac:dyDescent="0.4">
      <c r="A356" t="s">
        <v>45</v>
      </c>
      <c r="B356">
        <v>2011</v>
      </c>
      <c r="C356" t="s">
        <v>39</v>
      </c>
      <c r="D356" t="s">
        <v>58</v>
      </c>
      <c r="E356" t="s">
        <v>32</v>
      </c>
      <c r="F356" t="s">
        <v>528</v>
      </c>
      <c r="G356">
        <v>2</v>
      </c>
      <c r="H356">
        <v>1</v>
      </c>
      <c r="I356">
        <v>1.5</v>
      </c>
      <c r="J356">
        <v>13</v>
      </c>
    </row>
    <row r="357" spans="1:10" x14ac:dyDescent="0.4">
      <c r="A357" t="s">
        <v>45</v>
      </c>
      <c r="B357">
        <v>2011</v>
      </c>
      <c r="C357" t="s">
        <v>39</v>
      </c>
      <c r="D357" t="s">
        <v>58</v>
      </c>
      <c r="E357" t="s">
        <v>33</v>
      </c>
      <c r="F357" t="s">
        <v>529</v>
      </c>
      <c r="G357">
        <v>2</v>
      </c>
      <c r="H357">
        <v>2</v>
      </c>
      <c r="I357">
        <v>2</v>
      </c>
      <c r="J357">
        <v>9</v>
      </c>
    </row>
    <row r="358" spans="1:10" x14ac:dyDescent="0.4">
      <c r="A358" t="s">
        <v>45</v>
      </c>
      <c r="B358">
        <v>2011</v>
      </c>
      <c r="C358" t="s">
        <v>39</v>
      </c>
      <c r="D358" t="s">
        <v>58</v>
      </c>
      <c r="E358" t="s">
        <v>34</v>
      </c>
      <c r="F358" t="s">
        <v>530</v>
      </c>
      <c r="G358">
        <v>5</v>
      </c>
      <c r="H358">
        <v>4</v>
      </c>
      <c r="I358">
        <v>4.5</v>
      </c>
      <c r="J358">
        <v>16</v>
      </c>
    </row>
    <row r="359" spans="1:10" x14ac:dyDescent="0.4">
      <c r="A359" t="s">
        <v>45</v>
      </c>
      <c r="B359">
        <v>2011</v>
      </c>
      <c r="C359" t="s">
        <v>39</v>
      </c>
      <c r="D359" t="s">
        <v>58</v>
      </c>
      <c r="E359" t="s">
        <v>35</v>
      </c>
      <c r="F359" t="s">
        <v>531</v>
      </c>
      <c r="G359">
        <v>1</v>
      </c>
      <c r="H359">
        <v>3</v>
      </c>
      <c r="I359">
        <v>2</v>
      </c>
      <c r="J359">
        <v>4</v>
      </c>
    </row>
    <row r="360" spans="1:10" x14ac:dyDescent="0.4">
      <c r="A360" t="s">
        <v>45</v>
      </c>
      <c r="B360">
        <v>2011</v>
      </c>
      <c r="C360" t="s">
        <v>39</v>
      </c>
      <c r="D360" t="s">
        <v>58</v>
      </c>
      <c r="E360" t="s">
        <v>36</v>
      </c>
      <c r="F360" t="s">
        <v>532</v>
      </c>
      <c r="G360">
        <v>3</v>
      </c>
      <c r="H360">
        <v>3</v>
      </c>
      <c r="I360">
        <v>3</v>
      </c>
      <c r="J360">
        <v>19</v>
      </c>
    </row>
    <row r="361" spans="1:10" x14ac:dyDescent="0.4">
      <c r="A361" t="s">
        <v>45</v>
      </c>
      <c r="B361">
        <v>2011</v>
      </c>
      <c r="C361" t="s">
        <v>39</v>
      </c>
      <c r="D361" t="s">
        <v>58</v>
      </c>
      <c r="E361" t="s">
        <v>37</v>
      </c>
      <c r="F361" t="s">
        <v>533</v>
      </c>
      <c r="G361">
        <v>1</v>
      </c>
      <c r="H361">
        <v>1</v>
      </c>
      <c r="I361">
        <v>1</v>
      </c>
      <c r="J361">
        <v>2</v>
      </c>
    </row>
    <row r="362" spans="1:10" x14ac:dyDescent="0.4">
      <c r="A362" t="s">
        <v>45</v>
      </c>
      <c r="B362">
        <v>2011</v>
      </c>
      <c r="C362" t="s">
        <v>39</v>
      </c>
      <c r="D362" t="s">
        <v>59</v>
      </c>
      <c r="E362" t="s">
        <v>8</v>
      </c>
      <c r="F362" t="s">
        <v>534</v>
      </c>
      <c r="G362">
        <v>28</v>
      </c>
      <c r="H362">
        <v>42</v>
      </c>
      <c r="I362">
        <v>35</v>
      </c>
      <c r="J362">
        <v>167</v>
      </c>
    </row>
    <row r="363" spans="1:10" x14ac:dyDescent="0.4">
      <c r="A363" t="s">
        <v>45</v>
      </c>
      <c r="B363">
        <v>2011</v>
      </c>
      <c r="C363" t="s">
        <v>39</v>
      </c>
      <c r="D363" t="s">
        <v>59</v>
      </c>
      <c r="E363" t="s">
        <v>9</v>
      </c>
      <c r="F363" t="s">
        <v>535</v>
      </c>
      <c r="G363">
        <v>381</v>
      </c>
      <c r="H363">
        <v>439</v>
      </c>
      <c r="I363">
        <v>410</v>
      </c>
      <c r="J363">
        <v>3147</v>
      </c>
    </row>
    <row r="364" spans="1:10" x14ac:dyDescent="0.4">
      <c r="A364" t="s">
        <v>45</v>
      </c>
      <c r="B364">
        <v>2011</v>
      </c>
      <c r="C364" t="s">
        <v>39</v>
      </c>
      <c r="D364" t="s">
        <v>59</v>
      </c>
      <c r="E364" t="s">
        <v>10</v>
      </c>
      <c r="F364" t="s">
        <v>536</v>
      </c>
      <c r="G364">
        <v>316</v>
      </c>
      <c r="H364">
        <v>404</v>
      </c>
      <c r="I364">
        <v>360</v>
      </c>
      <c r="J364">
        <v>1734</v>
      </c>
    </row>
    <row r="365" spans="1:10" x14ac:dyDescent="0.4">
      <c r="A365" t="s">
        <v>45</v>
      </c>
      <c r="B365">
        <v>2011</v>
      </c>
      <c r="C365" t="s">
        <v>39</v>
      </c>
      <c r="D365" t="s">
        <v>59</v>
      </c>
      <c r="E365" t="s">
        <v>11</v>
      </c>
      <c r="F365" t="s">
        <v>537</v>
      </c>
      <c r="G365">
        <v>162</v>
      </c>
      <c r="H365">
        <v>269</v>
      </c>
      <c r="I365">
        <v>215.5</v>
      </c>
      <c r="J365">
        <v>1411</v>
      </c>
    </row>
    <row r="366" spans="1:10" x14ac:dyDescent="0.4">
      <c r="A366" t="s">
        <v>45</v>
      </c>
      <c r="B366">
        <v>2011</v>
      </c>
      <c r="C366" t="s">
        <v>39</v>
      </c>
      <c r="D366" t="s">
        <v>59</v>
      </c>
      <c r="E366" t="s">
        <v>12</v>
      </c>
      <c r="F366" t="s">
        <v>538</v>
      </c>
      <c r="G366">
        <v>100</v>
      </c>
      <c r="H366">
        <v>157</v>
      </c>
      <c r="I366">
        <v>128.5</v>
      </c>
      <c r="J366">
        <v>1084</v>
      </c>
    </row>
    <row r="367" spans="1:10" x14ac:dyDescent="0.4">
      <c r="A367" t="s">
        <v>45</v>
      </c>
      <c r="B367">
        <v>2011</v>
      </c>
      <c r="C367" t="s">
        <v>39</v>
      </c>
      <c r="D367" t="s">
        <v>59</v>
      </c>
      <c r="E367" t="s">
        <v>13</v>
      </c>
      <c r="F367" t="s">
        <v>539</v>
      </c>
      <c r="G367">
        <v>144</v>
      </c>
      <c r="H367">
        <v>222</v>
      </c>
      <c r="I367">
        <v>183</v>
      </c>
      <c r="J367">
        <v>938</v>
      </c>
    </row>
    <row r="368" spans="1:10" x14ac:dyDescent="0.4">
      <c r="A368" t="s">
        <v>45</v>
      </c>
      <c r="B368">
        <v>2011</v>
      </c>
      <c r="C368" t="s">
        <v>39</v>
      </c>
      <c r="D368" t="s">
        <v>59</v>
      </c>
      <c r="E368" t="s">
        <v>14</v>
      </c>
      <c r="F368" t="s">
        <v>540</v>
      </c>
      <c r="G368">
        <v>56</v>
      </c>
      <c r="H368">
        <v>63</v>
      </c>
      <c r="I368">
        <v>59.5</v>
      </c>
      <c r="J368">
        <v>280</v>
      </c>
    </row>
    <row r="369" spans="1:10" x14ac:dyDescent="0.4">
      <c r="A369" t="s">
        <v>45</v>
      </c>
      <c r="B369">
        <v>2011</v>
      </c>
      <c r="C369" t="s">
        <v>39</v>
      </c>
      <c r="D369" t="s">
        <v>59</v>
      </c>
      <c r="E369" t="s">
        <v>15</v>
      </c>
      <c r="F369" t="s">
        <v>541</v>
      </c>
      <c r="G369">
        <v>30</v>
      </c>
      <c r="H369">
        <v>49</v>
      </c>
      <c r="I369">
        <v>39.5</v>
      </c>
      <c r="J369">
        <v>193</v>
      </c>
    </row>
    <row r="370" spans="1:10" x14ac:dyDescent="0.4">
      <c r="A370" t="s">
        <v>45</v>
      </c>
      <c r="B370">
        <v>2011</v>
      </c>
      <c r="C370" t="s">
        <v>39</v>
      </c>
      <c r="D370" t="s">
        <v>59</v>
      </c>
      <c r="E370" t="s">
        <v>16</v>
      </c>
      <c r="F370" t="s">
        <v>542</v>
      </c>
      <c r="G370">
        <v>10</v>
      </c>
      <c r="H370">
        <v>23</v>
      </c>
      <c r="I370">
        <v>16.5</v>
      </c>
      <c r="J370">
        <v>62</v>
      </c>
    </row>
    <row r="371" spans="1:10" x14ac:dyDescent="0.4">
      <c r="A371" t="s">
        <v>45</v>
      </c>
      <c r="B371">
        <v>2011</v>
      </c>
      <c r="C371" t="s">
        <v>39</v>
      </c>
      <c r="D371" t="s">
        <v>59</v>
      </c>
      <c r="E371" t="s">
        <v>17</v>
      </c>
      <c r="F371" t="s">
        <v>543</v>
      </c>
      <c r="G371">
        <v>47</v>
      </c>
      <c r="H371">
        <v>73</v>
      </c>
      <c r="I371">
        <v>60</v>
      </c>
      <c r="J371">
        <v>365</v>
      </c>
    </row>
    <row r="372" spans="1:10" x14ac:dyDescent="0.4">
      <c r="A372" t="s">
        <v>45</v>
      </c>
      <c r="B372">
        <v>2011</v>
      </c>
      <c r="C372" t="s">
        <v>39</v>
      </c>
      <c r="D372" t="s">
        <v>59</v>
      </c>
      <c r="E372" t="s">
        <v>18</v>
      </c>
      <c r="F372" t="s">
        <v>544</v>
      </c>
      <c r="G372">
        <v>102</v>
      </c>
      <c r="H372">
        <v>166</v>
      </c>
      <c r="I372">
        <v>134</v>
      </c>
      <c r="J372">
        <v>704</v>
      </c>
    </row>
    <row r="373" spans="1:10" x14ac:dyDescent="0.4">
      <c r="A373" t="s">
        <v>45</v>
      </c>
      <c r="B373">
        <v>2011</v>
      </c>
      <c r="C373" t="s">
        <v>39</v>
      </c>
      <c r="D373" t="s">
        <v>59</v>
      </c>
      <c r="E373" t="s">
        <v>19</v>
      </c>
      <c r="F373" t="s">
        <v>545</v>
      </c>
      <c r="G373">
        <v>22</v>
      </c>
      <c r="H373">
        <v>31</v>
      </c>
      <c r="I373">
        <v>26.5</v>
      </c>
      <c r="J373">
        <v>167</v>
      </c>
    </row>
    <row r="374" spans="1:10" x14ac:dyDescent="0.4">
      <c r="A374" t="s">
        <v>45</v>
      </c>
      <c r="B374">
        <v>2011</v>
      </c>
      <c r="C374" t="s">
        <v>39</v>
      </c>
      <c r="D374" t="s">
        <v>59</v>
      </c>
      <c r="E374" t="s">
        <v>20</v>
      </c>
      <c r="F374" t="s">
        <v>546</v>
      </c>
      <c r="G374">
        <v>42</v>
      </c>
      <c r="H374">
        <v>59</v>
      </c>
      <c r="I374">
        <v>50.5</v>
      </c>
      <c r="J374">
        <v>234</v>
      </c>
    </row>
    <row r="375" spans="1:10" x14ac:dyDescent="0.4">
      <c r="A375" t="s">
        <v>45</v>
      </c>
      <c r="B375">
        <v>2011</v>
      </c>
      <c r="C375" t="s">
        <v>39</v>
      </c>
      <c r="D375" t="s">
        <v>59</v>
      </c>
      <c r="E375" t="s">
        <v>21</v>
      </c>
      <c r="F375" t="s">
        <v>547</v>
      </c>
      <c r="G375">
        <v>74</v>
      </c>
      <c r="H375">
        <v>107</v>
      </c>
      <c r="I375">
        <v>90.5</v>
      </c>
      <c r="J375">
        <v>375</v>
      </c>
    </row>
    <row r="376" spans="1:10" x14ac:dyDescent="0.4">
      <c r="A376" t="s">
        <v>45</v>
      </c>
      <c r="B376">
        <v>2011</v>
      </c>
      <c r="C376" t="s">
        <v>39</v>
      </c>
      <c r="D376" t="s">
        <v>59</v>
      </c>
      <c r="E376" t="s">
        <v>22</v>
      </c>
      <c r="F376" t="s">
        <v>548</v>
      </c>
      <c r="G376">
        <v>146</v>
      </c>
      <c r="H376">
        <v>182</v>
      </c>
      <c r="I376">
        <v>164</v>
      </c>
      <c r="J376">
        <v>683</v>
      </c>
    </row>
    <row r="377" spans="1:10" x14ac:dyDescent="0.4">
      <c r="A377" t="s">
        <v>45</v>
      </c>
      <c r="B377">
        <v>2011</v>
      </c>
      <c r="C377" t="s">
        <v>39</v>
      </c>
      <c r="D377" t="s">
        <v>59</v>
      </c>
      <c r="E377" t="s">
        <v>23</v>
      </c>
      <c r="F377" t="s">
        <v>549</v>
      </c>
      <c r="G377">
        <v>64</v>
      </c>
      <c r="H377">
        <v>73</v>
      </c>
      <c r="I377">
        <v>68.5</v>
      </c>
      <c r="J377">
        <v>335</v>
      </c>
    </row>
    <row r="378" spans="1:10" x14ac:dyDescent="0.4">
      <c r="A378" t="s">
        <v>45</v>
      </c>
      <c r="B378">
        <v>2011</v>
      </c>
      <c r="C378" t="s">
        <v>39</v>
      </c>
      <c r="D378" t="s">
        <v>59</v>
      </c>
      <c r="E378" t="s">
        <v>24</v>
      </c>
      <c r="F378" t="s">
        <v>550</v>
      </c>
      <c r="G378">
        <v>306</v>
      </c>
      <c r="H378">
        <v>413</v>
      </c>
      <c r="I378">
        <v>359.5</v>
      </c>
      <c r="J378">
        <v>1809</v>
      </c>
    </row>
    <row r="379" spans="1:10" x14ac:dyDescent="0.4">
      <c r="A379" t="s">
        <v>45</v>
      </c>
      <c r="B379">
        <v>2011</v>
      </c>
      <c r="C379" t="s">
        <v>39</v>
      </c>
      <c r="D379" t="s">
        <v>59</v>
      </c>
      <c r="E379" t="s">
        <v>25</v>
      </c>
      <c r="F379" t="s">
        <v>551</v>
      </c>
      <c r="G379">
        <v>73</v>
      </c>
      <c r="H379">
        <v>115</v>
      </c>
      <c r="I379">
        <v>94</v>
      </c>
      <c r="J379">
        <v>346</v>
      </c>
    </row>
    <row r="380" spans="1:10" x14ac:dyDescent="0.4">
      <c r="A380" t="s">
        <v>45</v>
      </c>
      <c r="B380">
        <v>2011</v>
      </c>
      <c r="C380" t="s">
        <v>39</v>
      </c>
      <c r="D380" t="s">
        <v>59</v>
      </c>
      <c r="E380" t="s">
        <v>26</v>
      </c>
      <c r="F380" t="s">
        <v>552</v>
      </c>
      <c r="G380">
        <v>78</v>
      </c>
      <c r="H380">
        <v>95</v>
      </c>
      <c r="I380">
        <v>86.5</v>
      </c>
      <c r="J380">
        <v>436</v>
      </c>
    </row>
    <row r="381" spans="1:10" x14ac:dyDescent="0.4">
      <c r="A381" t="s">
        <v>45</v>
      </c>
      <c r="B381">
        <v>2011</v>
      </c>
      <c r="C381" t="s">
        <v>39</v>
      </c>
      <c r="D381" t="s">
        <v>59</v>
      </c>
      <c r="E381" t="s">
        <v>27</v>
      </c>
      <c r="F381" t="s">
        <v>553</v>
      </c>
      <c r="G381">
        <v>69</v>
      </c>
      <c r="H381">
        <v>87</v>
      </c>
      <c r="I381">
        <v>78</v>
      </c>
      <c r="J381">
        <v>328</v>
      </c>
    </row>
    <row r="382" spans="1:10" x14ac:dyDescent="0.4">
      <c r="A382" t="s">
        <v>45</v>
      </c>
      <c r="B382">
        <v>2011</v>
      </c>
      <c r="C382" t="s">
        <v>39</v>
      </c>
      <c r="D382" t="s">
        <v>59</v>
      </c>
      <c r="E382" t="s">
        <v>28</v>
      </c>
      <c r="F382" t="s">
        <v>554</v>
      </c>
      <c r="G382">
        <v>55</v>
      </c>
      <c r="H382">
        <v>93</v>
      </c>
      <c r="I382">
        <v>74</v>
      </c>
      <c r="J382">
        <v>315</v>
      </c>
    </row>
    <row r="383" spans="1:10" x14ac:dyDescent="0.4">
      <c r="A383" t="s">
        <v>45</v>
      </c>
      <c r="B383">
        <v>2011</v>
      </c>
      <c r="C383" t="s">
        <v>39</v>
      </c>
      <c r="D383" t="s">
        <v>59</v>
      </c>
      <c r="E383" t="s">
        <v>29</v>
      </c>
      <c r="F383" t="s">
        <v>555</v>
      </c>
      <c r="G383">
        <v>52</v>
      </c>
      <c r="H383">
        <v>71</v>
      </c>
      <c r="I383">
        <v>61.5</v>
      </c>
      <c r="J383">
        <v>261</v>
      </c>
    </row>
    <row r="384" spans="1:10" x14ac:dyDescent="0.4">
      <c r="A384" t="s">
        <v>45</v>
      </c>
      <c r="B384">
        <v>2011</v>
      </c>
      <c r="C384" t="s">
        <v>39</v>
      </c>
      <c r="D384" t="s">
        <v>59</v>
      </c>
      <c r="E384" t="s">
        <v>30</v>
      </c>
      <c r="F384" t="s">
        <v>556</v>
      </c>
      <c r="G384">
        <v>127</v>
      </c>
      <c r="H384">
        <v>144</v>
      </c>
      <c r="I384">
        <v>135.5</v>
      </c>
      <c r="J384">
        <v>518</v>
      </c>
    </row>
    <row r="385" spans="1:10" x14ac:dyDescent="0.4">
      <c r="A385" t="s">
        <v>45</v>
      </c>
      <c r="B385">
        <v>2011</v>
      </c>
      <c r="C385" t="s">
        <v>39</v>
      </c>
      <c r="D385" t="s">
        <v>59</v>
      </c>
      <c r="E385" t="s">
        <v>31</v>
      </c>
      <c r="F385" t="s">
        <v>557</v>
      </c>
      <c r="G385">
        <v>19</v>
      </c>
      <c r="H385">
        <v>27</v>
      </c>
      <c r="I385">
        <v>23</v>
      </c>
      <c r="J385">
        <v>96</v>
      </c>
    </row>
    <row r="386" spans="1:10" x14ac:dyDescent="0.4">
      <c r="A386" t="s">
        <v>45</v>
      </c>
      <c r="B386">
        <v>2011</v>
      </c>
      <c r="C386" t="s">
        <v>39</v>
      </c>
      <c r="D386" t="s">
        <v>59</v>
      </c>
      <c r="E386" t="s">
        <v>32</v>
      </c>
      <c r="F386" t="s">
        <v>558</v>
      </c>
      <c r="G386">
        <v>59</v>
      </c>
      <c r="H386">
        <v>77</v>
      </c>
      <c r="I386">
        <v>68</v>
      </c>
      <c r="J386">
        <v>260</v>
      </c>
    </row>
    <row r="387" spans="1:10" x14ac:dyDescent="0.4">
      <c r="A387" t="s">
        <v>45</v>
      </c>
      <c r="B387">
        <v>2011</v>
      </c>
      <c r="C387" t="s">
        <v>39</v>
      </c>
      <c r="D387" t="s">
        <v>59</v>
      </c>
      <c r="E387" t="s">
        <v>33</v>
      </c>
      <c r="F387" t="s">
        <v>559</v>
      </c>
      <c r="G387">
        <v>21</v>
      </c>
      <c r="H387">
        <v>25</v>
      </c>
      <c r="I387">
        <v>23</v>
      </c>
      <c r="J387">
        <v>157</v>
      </c>
    </row>
    <row r="388" spans="1:10" x14ac:dyDescent="0.4">
      <c r="A388" t="s">
        <v>45</v>
      </c>
      <c r="B388">
        <v>2011</v>
      </c>
      <c r="C388" t="s">
        <v>39</v>
      </c>
      <c r="D388" t="s">
        <v>59</v>
      </c>
      <c r="E388" t="s">
        <v>34</v>
      </c>
      <c r="F388" t="s">
        <v>560</v>
      </c>
      <c r="G388">
        <v>28</v>
      </c>
      <c r="H388">
        <v>48</v>
      </c>
      <c r="I388">
        <v>38</v>
      </c>
      <c r="J388">
        <v>152</v>
      </c>
    </row>
    <row r="389" spans="1:10" x14ac:dyDescent="0.4">
      <c r="A389" t="s">
        <v>45</v>
      </c>
      <c r="B389">
        <v>2011</v>
      </c>
      <c r="C389" t="s">
        <v>39</v>
      </c>
      <c r="D389" t="s">
        <v>59</v>
      </c>
      <c r="E389" t="s">
        <v>35</v>
      </c>
      <c r="F389" t="s">
        <v>561</v>
      </c>
      <c r="G389">
        <v>25</v>
      </c>
      <c r="H389">
        <v>35</v>
      </c>
      <c r="I389">
        <v>30</v>
      </c>
      <c r="J389">
        <v>151</v>
      </c>
    </row>
    <row r="390" spans="1:10" x14ac:dyDescent="0.4">
      <c r="A390" t="s">
        <v>45</v>
      </c>
      <c r="B390">
        <v>2011</v>
      </c>
      <c r="C390" t="s">
        <v>39</v>
      </c>
      <c r="D390" t="s">
        <v>59</v>
      </c>
      <c r="E390" t="s">
        <v>36</v>
      </c>
      <c r="F390" t="s">
        <v>562</v>
      </c>
      <c r="G390">
        <v>63</v>
      </c>
      <c r="H390">
        <v>76</v>
      </c>
      <c r="I390">
        <v>69.5</v>
      </c>
      <c r="J390">
        <v>333</v>
      </c>
    </row>
    <row r="391" spans="1:10" x14ac:dyDescent="0.4">
      <c r="A391" t="s">
        <v>45</v>
      </c>
      <c r="B391">
        <v>2011</v>
      </c>
      <c r="C391" t="s">
        <v>39</v>
      </c>
      <c r="D391" t="s">
        <v>59</v>
      </c>
      <c r="E391" t="s">
        <v>37</v>
      </c>
      <c r="F391" t="s">
        <v>563</v>
      </c>
      <c r="G391">
        <v>15</v>
      </c>
      <c r="H391">
        <v>22</v>
      </c>
      <c r="I391">
        <v>18.5</v>
      </c>
      <c r="J391">
        <v>87</v>
      </c>
    </row>
    <row r="392" spans="1:10" x14ac:dyDescent="0.4">
      <c r="A392" t="s">
        <v>45</v>
      </c>
      <c r="B392">
        <v>2011</v>
      </c>
      <c r="C392" t="s">
        <v>39</v>
      </c>
      <c r="D392" t="s">
        <v>60</v>
      </c>
      <c r="E392" t="s">
        <v>8</v>
      </c>
      <c r="F392" t="s">
        <v>564</v>
      </c>
      <c r="G392">
        <v>6</v>
      </c>
      <c r="H392">
        <v>16</v>
      </c>
      <c r="I392">
        <v>11</v>
      </c>
      <c r="J392">
        <v>77</v>
      </c>
    </row>
    <row r="393" spans="1:10" x14ac:dyDescent="0.4">
      <c r="A393" t="s">
        <v>45</v>
      </c>
      <c r="B393">
        <v>2011</v>
      </c>
      <c r="C393" t="s">
        <v>39</v>
      </c>
      <c r="D393" t="s">
        <v>60</v>
      </c>
      <c r="E393" t="s">
        <v>9</v>
      </c>
      <c r="F393" t="s">
        <v>565</v>
      </c>
      <c r="G393">
        <v>60</v>
      </c>
      <c r="H393">
        <v>102</v>
      </c>
      <c r="I393">
        <v>81</v>
      </c>
      <c r="J393">
        <v>828</v>
      </c>
    </row>
    <row r="394" spans="1:10" x14ac:dyDescent="0.4">
      <c r="A394" t="s">
        <v>45</v>
      </c>
      <c r="B394">
        <v>2011</v>
      </c>
      <c r="C394" t="s">
        <v>39</v>
      </c>
      <c r="D394" t="s">
        <v>60</v>
      </c>
      <c r="E394" t="s">
        <v>10</v>
      </c>
      <c r="F394" t="s">
        <v>566</v>
      </c>
      <c r="G394">
        <v>63</v>
      </c>
      <c r="H394">
        <v>82</v>
      </c>
      <c r="I394">
        <v>72.5</v>
      </c>
      <c r="J394">
        <v>422</v>
      </c>
    </row>
    <row r="395" spans="1:10" x14ac:dyDescent="0.4">
      <c r="A395" t="s">
        <v>45</v>
      </c>
      <c r="B395">
        <v>2011</v>
      </c>
      <c r="C395" t="s">
        <v>39</v>
      </c>
      <c r="D395" t="s">
        <v>60</v>
      </c>
      <c r="E395" t="s">
        <v>11</v>
      </c>
      <c r="F395" t="s">
        <v>567</v>
      </c>
      <c r="G395">
        <v>43</v>
      </c>
      <c r="H395">
        <v>67</v>
      </c>
      <c r="I395">
        <v>55</v>
      </c>
      <c r="J395">
        <v>521</v>
      </c>
    </row>
    <row r="396" spans="1:10" x14ac:dyDescent="0.4">
      <c r="A396" t="s">
        <v>45</v>
      </c>
      <c r="B396">
        <v>2011</v>
      </c>
      <c r="C396" t="s">
        <v>39</v>
      </c>
      <c r="D396" t="s">
        <v>60</v>
      </c>
      <c r="E396" t="s">
        <v>12</v>
      </c>
      <c r="F396" t="s">
        <v>568</v>
      </c>
      <c r="G396">
        <v>36</v>
      </c>
      <c r="H396">
        <v>48</v>
      </c>
      <c r="I396">
        <v>42</v>
      </c>
      <c r="J396">
        <v>348</v>
      </c>
    </row>
    <row r="397" spans="1:10" x14ac:dyDescent="0.4">
      <c r="A397" t="s">
        <v>45</v>
      </c>
      <c r="B397">
        <v>2011</v>
      </c>
      <c r="C397" t="s">
        <v>39</v>
      </c>
      <c r="D397" t="s">
        <v>60</v>
      </c>
      <c r="E397" t="s">
        <v>13</v>
      </c>
      <c r="F397" t="s">
        <v>569</v>
      </c>
      <c r="G397">
        <v>40</v>
      </c>
      <c r="H397">
        <v>57</v>
      </c>
      <c r="I397">
        <v>48.5</v>
      </c>
      <c r="J397">
        <v>323</v>
      </c>
    </row>
    <row r="398" spans="1:10" x14ac:dyDescent="0.4">
      <c r="A398" t="s">
        <v>45</v>
      </c>
      <c r="B398">
        <v>2011</v>
      </c>
      <c r="C398" t="s">
        <v>39</v>
      </c>
      <c r="D398" t="s">
        <v>60</v>
      </c>
      <c r="E398" t="s">
        <v>14</v>
      </c>
      <c r="F398" t="s">
        <v>570</v>
      </c>
      <c r="G398">
        <v>13</v>
      </c>
      <c r="H398">
        <v>31</v>
      </c>
      <c r="I398">
        <v>22</v>
      </c>
      <c r="J398">
        <v>81</v>
      </c>
    </row>
    <row r="399" spans="1:10" x14ac:dyDescent="0.4">
      <c r="A399" t="s">
        <v>45</v>
      </c>
      <c r="B399">
        <v>2011</v>
      </c>
      <c r="C399" t="s">
        <v>39</v>
      </c>
      <c r="D399" t="s">
        <v>60</v>
      </c>
      <c r="E399" t="s">
        <v>15</v>
      </c>
      <c r="F399" t="s">
        <v>571</v>
      </c>
      <c r="G399">
        <v>14</v>
      </c>
      <c r="H399">
        <v>10</v>
      </c>
      <c r="I399">
        <v>12</v>
      </c>
      <c r="J399">
        <v>83</v>
      </c>
    </row>
    <row r="400" spans="1:10" x14ac:dyDescent="0.4">
      <c r="A400" t="s">
        <v>45</v>
      </c>
      <c r="B400">
        <v>2011</v>
      </c>
      <c r="C400" t="s">
        <v>39</v>
      </c>
      <c r="D400" t="s">
        <v>60</v>
      </c>
      <c r="E400" t="s">
        <v>16</v>
      </c>
      <c r="F400" t="s">
        <v>572</v>
      </c>
      <c r="G400">
        <v>3</v>
      </c>
      <c r="H400">
        <v>4</v>
      </c>
      <c r="I400">
        <v>3.5</v>
      </c>
      <c r="J400">
        <v>29</v>
      </c>
    </row>
    <row r="401" spans="1:10" x14ac:dyDescent="0.4">
      <c r="A401" t="s">
        <v>45</v>
      </c>
      <c r="B401">
        <v>2011</v>
      </c>
      <c r="C401" t="s">
        <v>39</v>
      </c>
      <c r="D401" t="s">
        <v>60</v>
      </c>
      <c r="E401" t="s">
        <v>17</v>
      </c>
      <c r="F401" t="s">
        <v>573</v>
      </c>
      <c r="G401">
        <v>15</v>
      </c>
      <c r="H401">
        <v>30</v>
      </c>
      <c r="I401">
        <v>22.5</v>
      </c>
      <c r="J401">
        <v>151</v>
      </c>
    </row>
    <row r="402" spans="1:10" x14ac:dyDescent="0.4">
      <c r="A402" t="s">
        <v>45</v>
      </c>
      <c r="B402">
        <v>2011</v>
      </c>
      <c r="C402" t="s">
        <v>39</v>
      </c>
      <c r="D402" t="s">
        <v>60</v>
      </c>
      <c r="E402" t="s">
        <v>18</v>
      </c>
      <c r="F402" t="s">
        <v>574</v>
      </c>
      <c r="G402">
        <v>44</v>
      </c>
      <c r="H402">
        <v>64</v>
      </c>
      <c r="I402">
        <v>54</v>
      </c>
      <c r="J402">
        <v>281</v>
      </c>
    </row>
    <row r="403" spans="1:10" x14ac:dyDescent="0.4">
      <c r="A403" t="s">
        <v>45</v>
      </c>
      <c r="B403">
        <v>2011</v>
      </c>
      <c r="C403" t="s">
        <v>39</v>
      </c>
      <c r="D403" t="s">
        <v>60</v>
      </c>
      <c r="E403" t="s">
        <v>19</v>
      </c>
      <c r="F403" t="s">
        <v>575</v>
      </c>
      <c r="G403">
        <v>3</v>
      </c>
      <c r="H403">
        <v>12</v>
      </c>
      <c r="I403">
        <v>7.5</v>
      </c>
      <c r="J403">
        <v>53</v>
      </c>
    </row>
    <row r="404" spans="1:10" x14ac:dyDescent="0.4">
      <c r="A404" t="s">
        <v>45</v>
      </c>
      <c r="B404">
        <v>2011</v>
      </c>
      <c r="C404" t="s">
        <v>39</v>
      </c>
      <c r="D404" t="s">
        <v>60</v>
      </c>
      <c r="E404" t="s">
        <v>20</v>
      </c>
      <c r="F404" t="s">
        <v>576</v>
      </c>
      <c r="G404">
        <v>12</v>
      </c>
      <c r="H404">
        <v>13</v>
      </c>
      <c r="I404">
        <v>12.5</v>
      </c>
      <c r="J404">
        <v>63</v>
      </c>
    </row>
    <row r="405" spans="1:10" x14ac:dyDescent="0.4">
      <c r="A405" t="s">
        <v>45</v>
      </c>
      <c r="B405">
        <v>2011</v>
      </c>
      <c r="C405" t="s">
        <v>39</v>
      </c>
      <c r="D405" t="s">
        <v>60</v>
      </c>
      <c r="E405" t="s">
        <v>21</v>
      </c>
      <c r="F405" t="s">
        <v>577</v>
      </c>
      <c r="G405">
        <v>32</v>
      </c>
      <c r="H405">
        <v>45</v>
      </c>
      <c r="I405">
        <v>38.5</v>
      </c>
      <c r="J405">
        <v>179</v>
      </c>
    </row>
    <row r="406" spans="1:10" x14ac:dyDescent="0.4">
      <c r="A406" t="s">
        <v>45</v>
      </c>
      <c r="B406">
        <v>2011</v>
      </c>
      <c r="C406" t="s">
        <v>39</v>
      </c>
      <c r="D406" t="s">
        <v>60</v>
      </c>
      <c r="E406" t="s">
        <v>22</v>
      </c>
      <c r="F406" t="s">
        <v>578</v>
      </c>
      <c r="G406">
        <v>37</v>
      </c>
      <c r="H406">
        <v>55</v>
      </c>
      <c r="I406">
        <v>46</v>
      </c>
      <c r="J406">
        <v>209</v>
      </c>
    </row>
    <row r="407" spans="1:10" x14ac:dyDescent="0.4">
      <c r="A407" t="s">
        <v>45</v>
      </c>
      <c r="B407">
        <v>2011</v>
      </c>
      <c r="C407" t="s">
        <v>39</v>
      </c>
      <c r="D407" t="s">
        <v>60</v>
      </c>
      <c r="E407" t="s">
        <v>23</v>
      </c>
      <c r="F407" t="s">
        <v>579</v>
      </c>
      <c r="G407">
        <v>22</v>
      </c>
      <c r="H407">
        <v>40</v>
      </c>
      <c r="I407">
        <v>31</v>
      </c>
      <c r="J407">
        <v>139</v>
      </c>
    </row>
    <row r="408" spans="1:10" x14ac:dyDescent="0.4">
      <c r="A408" t="s">
        <v>45</v>
      </c>
      <c r="B408">
        <v>2011</v>
      </c>
      <c r="C408" t="s">
        <v>39</v>
      </c>
      <c r="D408" t="s">
        <v>60</v>
      </c>
      <c r="E408" t="s">
        <v>24</v>
      </c>
      <c r="F408" t="s">
        <v>580</v>
      </c>
      <c r="G408">
        <v>78</v>
      </c>
      <c r="H408">
        <v>117</v>
      </c>
      <c r="I408">
        <v>97.5</v>
      </c>
      <c r="J408">
        <v>1511</v>
      </c>
    </row>
    <row r="409" spans="1:10" x14ac:dyDescent="0.4">
      <c r="A409" t="s">
        <v>45</v>
      </c>
      <c r="B409">
        <v>2011</v>
      </c>
      <c r="C409" t="s">
        <v>39</v>
      </c>
      <c r="D409" t="s">
        <v>60</v>
      </c>
      <c r="E409" t="s">
        <v>25</v>
      </c>
      <c r="F409" t="s">
        <v>581</v>
      </c>
      <c r="G409">
        <v>24</v>
      </c>
      <c r="H409">
        <v>55</v>
      </c>
      <c r="I409">
        <v>39.5</v>
      </c>
      <c r="J409">
        <v>179</v>
      </c>
    </row>
    <row r="410" spans="1:10" x14ac:dyDescent="0.4">
      <c r="A410" t="s">
        <v>45</v>
      </c>
      <c r="B410">
        <v>2011</v>
      </c>
      <c r="C410" t="s">
        <v>39</v>
      </c>
      <c r="D410" t="s">
        <v>60</v>
      </c>
      <c r="E410" t="s">
        <v>26</v>
      </c>
      <c r="F410" t="s">
        <v>582</v>
      </c>
      <c r="G410">
        <v>28</v>
      </c>
      <c r="H410">
        <v>27</v>
      </c>
      <c r="I410">
        <v>27.5</v>
      </c>
      <c r="J410">
        <v>196</v>
      </c>
    </row>
    <row r="411" spans="1:10" x14ac:dyDescent="0.4">
      <c r="A411" t="s">
        <v>45</v>
      </c>
      <c r="B411">
        <v>2011</v>
      </c>
      <c r="C411" t="s">
        <v>39</v>
      </c>
      <c r="D411" t="s">
        <v>60</v>
      </c>
      <c r="E411" t="s">
        <v>27</v>
      </c>
      <c r="F411" t="s">
        <v>583</v>
      </c>
      <c r="G411">
        <v>30</v>
      </c>
      <c r="H411">
        <v>34</v>
      </c>
      <c r="I411">
        <v>32</v>
      </c>
      <c r="J411">
        <v>133</v>
      </c>
    </row>
    <row r="412" spans="1:10" x14ac:dyDescent="0.4">
      <c r="A412" t="s">
        <v>45</v>
      </c>
      <c r="B412">
        <v>2011</v>
      </c>
      <c r="C412" t="s">
        <v>39</v>
      </c>
      <c r="D412" t="s">
        <v>60</v>
      </c>
      <c r="E412" t="s">
        <v>28</v>
      </c>
      <c r="F412" t="s">
        <v>584</v>
      </c>
      <c r="G412">
        <v>13</v>
      </c>
      <c r="H412">
        <v>26</v>
      </c>
      <c r="I412">
        <v>19.5</v>
      </c>
      <c r="J412">
        <v>203</v>
      </c>
    </row>
    <row r="413" spans="1:10" x14ac:dyDescent="0.4">
      <c r="A413" t="s">
        <v>45</v>
      </c>
      <c r="B413">
        <v>2011</v>
      </c>
      <c r="C413" t="s">
        <v>39</v>
      </c>
      <c r="D413" t="s">
        <v>60</v>
      </c>
      <c r="E413" t="s">
        <v>29</v>
      </c>
      <c r="F413" t="s">
        <v>585</v>
      </c>
      <c r="G413">
        <v>9</v>
      </c>
      <c r="H413">
        <v>14</v>
      </c>
      <c r="I413">
        <v>11.5</v>
      </c>
      <c r="J413">
        <v>130</v>
      </c>
    </row>
    <row r="414" spans="1:10" x14ac:dyDescent="0.4">
      <c r="A414" t="s">
        <v>45</v>
      </c>
      <c r="B414">
        <v>2011</v>
      </c>
      <c r="C414" t="s">
        <v>39</v>
      </c>
      <c r="D414" t="s">
        <v>60</v>
      </c>
      <c r="E414" t="s">
        <v>30</v>
      </c>
      <c r="F414" t="s">
        <v>586</v>
      </c>
      <c r="G414">
        <v>22</v>
      </c>
      <c r="H414">
        <v>40</v>
      </c>
      <c r="I414">
        <v>31</v>
      </c>
      <c r="J414">
        <v>168</v>
      </c>
    </row>
    <row r="415" spans="1:10" x14ac:dyDescent="0.4">
      <c r="A415" t="s">
        <v>45</v>
      </c>
      <c r="B415">
        <v>2011</v>
      </c>
      <c r="C415" t="s">
        <v>39</v>
      </c>
      <c r="D415" t="s">
        <v>60</v>
      </c>
      <c r="E415" t="s">
        <v>31</v>
      </c>
      <c r="F415" t="s">
        <v>587</v>
      </c>
      <c r="G415">
        <v>5</v>
      </c>
      <c r="H415">
        <v>3</v>
      </c>
      <c r="I415">
        <v>4</v>
      </c>
      <c r="J415">
        <v>37</v>
      </c>
    </row>
    <row r="416" spans="1:10" x14ac:dyDescent="0.4">
      <c r="A416" t="s">
        <v>45</v>
      </c>
      <c r="B416">
        <v>2011</v>
      </c>
      <c r="C416" t="s">
        <v>39</v>
      </c>
      <c r="D416" t="s">
        <v>60</v>
      </c>
      <c r="E416" t="s">
        <v>32</v>
      </c>
      <c r="F416" t="s">
        <v>588</v>
      </c>
      <c r="G416">
        <v>12</v>
      </c>
      <c r="H416">
        <v>24</v>
      </c>
      <c r="I416">
        <v>18</v>
      </c>
      <c r="J416">
        <v>112</v>
      </c>
    </row>
    <row r="417" spans="1:10" x14ac:dyDescent="0.4">
      <c r="A417" t="s">
        <v>45</v>
      </c>
      <c r="B417">
        <v>2011</v>
      </c>
      <c r="C417" t="s">
        <v>39</v>
      </c>
      <c r="D417" t="s">
        <v>60</v>
      </c>
      <c r="E417" t="s">
        <v>33</v>
      </c>
      <c r="F417" t="s">
        <v>589</v>
      </c>
      <c r="G417">
        <v>10</v>
      </c>
      <c r="H417">
        <v>16</v>
      </c>
      <c r="I417">
        <v>13</v>
      </c>
      <c r="J417">
        <v>49</v>
      </c>
    </row>
    <row r="418" spans="1:10" x14ac:dyDescent="0.4">
      <c r="A418" t="s">
        <v>45</v>
      </c>
      <c r="B418">
        <v>2011</v>
      </c>
      <c r="C418" t="s">
        <v>39</v>
      </c>
      <c r="D418" t="s">
        <v>60</v>
      </c>
      <c r="E418" t="s">
        <v>34</v>
      </c>
      <c r="F418" t="s">
        <v>590</v>
      </c>
      <c r="G418">
        <v>4</v>
      </c>
      <c r="H418">
        <v>12</v>
      </c>
      <c r="I418">
        <v>8</v>
      </c>
      <c r="J418">
        <v>70</v>
      </c>
    </row>
    <row r="419" spans="1:10" x14ac:dyDescent="0.4">
      <c r="A419" t="s">
        <v>45</v>
      </c>
      <c r="B419">
        <v>2011</v>
      </c>
      <c r="C419" t="s">
        <v>39</v>
      </c>
      <c r="D419" t="s">
        <v>60</v>
      </c>
      <c r="E419" t="s">
        <v>35</v>
      </c>
      <c r="F419" t="s">
        <v>591</v>
      </c>
      <c r="G419">
        <v>9</v>
      </c>
      <c r="H419">
        <v>13</v>
      </c>
      <c r="I419">
        <v>11</v>
      </c>
      <c r="J419">
        <v>72</v>
      </c>
    </row>
    <row r="420" spans="1:10" x14ac:dyDescent="0.4">
      <c r="A420" t="s">
        <v>45</v>
      </c>
      <c r="B420">
        <v>2011</v>
      </c>
      <c r="C420" t="s">
        <v>39</v>
      </c>
      <c r="D420" t="s">
        <v>60</v>
      </c>
      <c r="E420" t="s">
        <v>36</v>
      </c>
      <c r="F420" t="s">
        <v>592</v>
      </c>
      <c r="G420">
        <v>20</v>
      </c>
      <c r="H420">
        <v>20</v>
      </c>
      <c r="I420">
        <v>20</v>
      </c>
      <c r="J420">
        <v>186</v>
      </c>
    </row>
    <row r="421" spans="1:10" x14ac:dyDescent="0.4">
      <c r="A421" t="s">
        <v>45</v>
      </c>
      <c r="B421">
        <v>2011</v>
      </c>
      <c r="C421" t="s">
        <v>39</v>
      </c>
      <c r="D421" t="s">
        <v>60</v>
      </c>
      <c r="E421" t="s">
        <v>37</v>
      </c>
      <c r="F421" t="s">
        <v>593</v>
      </c>
      <c r="G421">
        <v>6</v>
      </c>
      <c r="H421">
        <v>6</v>
      </c>
      <c r="I421">
        <v>6</v>
      </c>
      <c r="J421">
        <v>24</v>
      </c>
    </row>
    <row r="422" spans="1:10" x14ac:dyDescent="0.4">
      <c r="A422" t="s">
        <v>45</v>
      </c>
      <c r="B422">
        <v>2011</v>
      </c>
      <c r="C422" t="s">
        <v>39</v>
      </c>
      <c r="D422" t="s">
        <v>61</v>
      </c>
      <c r="E422" t="s">
        <v>8</v>
      </c>
      <c r="F422" t="s">
        <v>594</v>
      </c>
      <c r="G422">
        <v>10</v>
      </c>
      <c r="H422">
        <v>7</v>
      </c>
      <c r="I422">
        <v>8.5</v>
      </c>
      <c r="J422">
        <v>85</v>
      </c>
    </row>
    <row r="423" spans="1:10" x14ac:dyDescent="0.4">
      <c r="A423" t="s">
        <v>45</v>
      </c>
      <c r="B423">
        <v>2011</v>
      </c>
      <c r="C423" t="s">
        <v>39</v>
      </c>
      <c r="D423" t="s">
        <v>61</v>
      </c>
      <c r="E423" t="s">
        <v>9</v>
      </c>
      <c r="F423" t="s">
        <v>595</v>
      </c>
      <c r="G423">
        <v>40</v>
      </c>
      <c r="H423">
        <v>27</v>
      </c>
      <c r="I423">
        <v>33.5</v>
      </c>
      <c r="J423">
        <v>971</v>
      </c>
    </row>
    <row r="424" spans="1:10" x14ac:dyDescent="0.4">
      <c r="A424" t="s">
        <v>45</v>
      </c>
      <c r="B424">
        <v>2011</v>
      </c>
      <c r="C424" t="s">
        <v>39</v>
      </c>
      <c r="D424" t="s">
        <v>61</v>
      </c>
      <c r="E424" t="s">
        <v>10</v>
      </c>
      <c r="F424" t="s">
        <v>596</v>
      </c>
      <c r="G424">
        <v>28</v>
      </c>
      <c r="H424">
        <v>25</v>
      </c>
      <c r="I424">
        <v>26.5</v>
      </c>
      <c r="J424">
        <v>351</v>
      </c>
    </row>
    <row r="425" spans="1:10" x14ac:dyDescent="0.4">
      <c r="A425" t="s">
        <v>45</v>
      </c>
      <c r="B425">
        <v>2011</v>
      </c>
      <c r="C425" t="s">
        <v>39</v>
      </c>
      <c r="D425" t="s">
        <v>61</v>
      </c>
      <c r="E425" t="s">
        <v>11</v>
      </c>
      <c r="F425" t="s">
        <v>597</v>
      </c>
      <c r="G425">
        <v>20</v>
      </c>
      <c r="H425">
        <v>19</v>
      </c>
      <c r="I425">
        <v>19.5</v>
      </c>
      <c r="J425">
        <v>542</v>
      </c>
    </row>
    <row r="426" spans="1:10" x14ac:dyDescent="0.4">
      <c r="A426" t="s">
        <v>45</v>
      </c>
      <c r="B426">
        <v>2011</v>
      </c>
      <c r="C426" t="s">
        <v>39</v>
      </c>
      <c r="D426" t="s">
        <v>61</v>
      </c>
      <c r="E426" t="s">
        <v>12</v>
      </c>
      <c r="F426" t="s">
        <v>598</v>
      </c>
      <c r="G426">
        <v>20</v>
      </c>
      <c r="H426">
        <v>15</v>
      </c>
      <c r="I426">
        <v>17.5</v>
      </c>
      <c r="J426">
        <v>434</v>
      </c>
    </row>
    <row r="427" spans="1:10" x14ac:dyDescent="0.4">
      <c r="A427" t="s">
        <v>45</v>
      </c>
      <c r="B427">
        <v>2011</v>
      </c>
      <c r="C427" t="s">
        <v>39</v>
      </c>
      <c r="D427" t="s">
        <v>61</v>
      </c>
      <c r="E427" t="s">
        <v>13</v>
      </c>
      <c r="F427" t="s">
        <v>599</v>
      </c>
      <c r="G427">
        <v>26</v>
      </c>
      <c r="H427">
        <v>18</v>
      </c>
      <c r="I427">
        <v>22</v>
      </c>
      <c r="J427">
        <v>353</v>
      </c>
    </row>
    <row r="428" spans="1:10" x14ac:dyDescent="0.4">
      <c r="A428" t="s">
        <v>45</v>
      </c>
      <c r="B428">
        <v>2011</v>
      </c>
      <c r="C428" t="s">
        <v>39</v>
      </c>
      <c r="D428" t="s">
        <v>61</v>
      </c>
      <c r="E428" t="s">
        <v>14</v>
      </c>
      <c r="F428" t="s">
        <v>600</v>
      </c>
      <c r="G428">
        <v>15</v>
      </c>
      <c r="H428">
        <v>11</v>
      </c>
      <c r="I428">
        <v>13</v>
      </c>
      <c r="J428">
        <v>116</v>
      </c>
    </row>
    <row r="429" spans="1:10" x14ac:dyDescent="0.4">
      <c r="A429" t="s">
        <v>45</v>
      </c>
      <c r="B429">
        <v>2011</v>
      </c>
      <c r="C429" t="s">
        <v>39</v>
      </c>
      <c r="D429" t="s">
        <v>61</v>
      </c>
      <c r="E429" t="s">
        <v>15</v>
      </c>
      <c r="F429" t="s">
        <v>601</v>
      </c>
      <c r="G429">
        <v>5</v>
      </c>
      <c r="H429">
        <v>8</v>
      </c>
      <c r="I429">
        <v>6.5</v>
      </c>
      <c r="J429">
        <v>115</v>
      </c>
    </row>
    <row r="430" spans="1:10" x14ac:dyDescent="0.4">
      <c r="A430" t="s">
        <v>45</v>
      </c>
      <c r="B430">
        <v>2011</v>
      </c>
      <c r="C430" t="s">
        <v>39</v>
      </c>
      <c r="D430" t="s">
        <v>61</v>
      </c>
      <c r="E430" t="s">
        <v>16</v>
      </c>
      <c r="F430" t="s">
        <v>602</v>
      </c>
      <c r="G430">
        <v>1</v>
      </c>
      <c r="H430">
        <v>3</v>
      </c>
      <c r="I430">
        <v>2</v>
      </c>
      <c r="J430">
        <v>82</v>
      </c>
    </row>
    <row r="431" spans="1:10" x14ac:dyDescent="0.4">
      <c r="A431" t="s">
        <v>45</v>
      </c>
      <c r="B431">
        <v>2011</v>
      </c>
      <c r="C431" t="s">
        <v>39</v>
      </c>
      <c r="D431" t="s">
        <v>61</v>
      </c>
      <c r="E431" t="s">
        <v>17</v>
      </c>
      <c r="F431" t="s">
        <v>603</v>
      </c>
      <c r="G431">
        <v>8</v>
      </c>
      <c r="H431">
        <v>12</v>
      </c>
      <c r="I431">
        <v>10</v>
      </c>
      <c r="J431">
        <v>203</v>
      </c>
    </row>
    <row r="432" spans="1:10" x14ac:dyDescent="0.4">
      <c r="A432" t="s">
        <v>45</v>
      </c>
      <c r="B432">
        <v>2011</v>
      </c>
      <c r="C432" t="s">
        <v>39</v>
      </c>
      <c r="D432" t="s">
        <v>61</v>
      </c>
      <c r="E432" t="s">
        <v>18</v>
      </c>
      <c r="F432" t="s">
        <v>604</v>
      </c>
      <c r="G432">
        <v>15</v>
      </c>
      <c r="H432">
        <v>18</v>
      </c>
      <c r="I432">
        <v>16.5</v>
      </c>
      <c r="J432">
        <v>318</v>
      </c>
    </row>
    <row r="433" spans="1:10" x14ac:dyDescent="0.4">
      <c r="A433" t="s">
        <v>45</v>
      </c>
      <c r="B433">
        <v>2011</v>
      </c>
      <c r="C433" t="s">
        <v>39</v>
      </c>
      <c r="D433" t="s">
        <v>61</v>
      </c>
      <c r="E433" t="s">
        <v>19</v>
      </c>
      <c r="F433" t="s">
        <v>605</v>
      </c>
      <c r="G433">
        <v>6</v>
      </c>
      <c r="H433">
        <v>2</v>
      </c>
      <c r="I433">
        <v>4</v>
      </c>
      <c r="J433">
        <v>116</v>
      </c>
    </row>
    <row r="434" spans="1:10" x14ac:dyDescent="0.4">
      <c r="A434" t="s">
        <v>45</v>
      </c>
      <c r="B434">
        <v>2011</v>
      </c>
      <c r="C434" t="s">
        <v>39</v>
      </c>
      <c r="D434" t="s">
        <v>61</v>
      </c>
      <c r="E434" t="s">
        <v>20</v>
      </c>
      <c r="F434" t="s">
        <v>606</v>
      </c>
      <c r="G434">
        <v>11</v>
      </c>
      <c r="H434">
        <v>9</v>
      </c>
      <c r="I434">
        <v>10</v>
      </c>
      <c r="J434">
        <v>105</v>
      </c>
    </row>
    <row r="435" spans="1:10" x14ac:dyDescent="0.4">
      <c r="A435" t="s">
        <v>45</v>
      </c>
      <c r="B435">
        <v>2011</v>
      </c>
      <c r="C435" t="s">
        <v>39</v>
      </c>
      <c r="D435" t="s">
        <v>61</v>
      </c>
      <c r="E435" t="s">
        <v>21</v>
      </c>
      <c r="F435" t="s">
        <v>607</v>
      </c>
      <c r="G435">
        <v>23</v>
      </c>
      <c r="H435">
        <v>14</v>
      </c>
      <c r="I435">
        <v>18.5</v>
      </c>
      <c r="J435">
        <v>196</v>
      </c>
    </row>
    <row r="436" spans="1:10" x14ac:dyDescent="0.4">
      <c r="A436" t="s">
        <v>45</v>
      </c>
      <c r="B436">
        <v>2011</v>
      </c>
      <c r="C436" t="s">
        <v>39</v>
      </c>
      <c r="D436" t="s">
        <v>61</v>
      </c>
      <c r="E436" t="s">
        <v>22</v>
      </c>
      <c r="F436" t="s">
        <v>608</v>
      </c>
      <c r="G436">
        <v>22</v>
      </c>
      <c r="H436">
        <v>22</v>
      </c>
      <c r="I436">
        <v>22</v>
      </c>
      <c r="J436">
        <v>177</v>
      </c>
    </row>
    <row r="437" spans="1:10" x14ac:dyDescent="0.4">
      <c r="A437" t="s">
        <v>45</v>
      </c>
      <c r="B437">
        <v>2011</v>
      </c>
      <c r="C437" t="s">
        <v>39</v>
      </c>
      <c r="D437" t="s">
        <v>61</v>
      </c>
      <c r="E437" t="s">
        <v>23</v>
      </c>
      <c r="F437" t="s">
        <v>609</v>
      </c>
      <c r="G437">
        <v>17</v>
      </c>
      <c r="H437">
        <v>14</v>
      </c>
      <c r="I437">
        <v>15.5</v>
      </c>
      <c r="J437">
        <v>294</v>
      </c>
    </row>
    <row r="438" spans="1:10" x14ac:dyDescent="0.4">
      <c r="A438" t="s">
        <v>45</v>
      </c>
      <c r="B438">
        <v>2011</v>
      </c>
      <c r="C438" t="s">
        <v>39</v>
      </c>
      <c r="D438" t="s">
        <v>61</v>
      </c>
      <c r="E438" t="s">
        <v>24</v>
      </c>
      <c r="F438" t="s">
        <v>610</v>
      </c>
      <c r="G438">
        <v>48</v>
      </c>
      <c r="H438">
        <v>58</v>
      </c>
      <c r="I438">
        <v>53</v>
      </c>
      <c r="J438">
        <v>490</v>
      </c>
    </row>
    <row r="439" spans="1:10" x14ac:dyDescent="0.4">
      <c r="A439" t="s">
        <v>45</v>
      </c>
      <c r="B439">
        <v>2011</v>
      </c>
      <c r="C439" t="s">
        <v>39</v>
      </c>
      <c r="D439" t="s">
        <v>61</v>
      </c>
      <c r="E439" t="s">
        <v>25</v>
      </c>
      <c r="F439" t="s">
        <v>611</v>
      </c>
      <c r="G439">
        <v>17</v>
      </c>
      <c r="H439">
        <v>22</v>
      </c>
      <c r="I439">
        <v>19.5</v>
      </c>
      <c r="J439">
        <v>184</v>
      </c>
    </row>
    <row r="440" spans="1:10" x14ac:dyDescent="0.4">
      <c r="A440" t="s">
        <v>45</v>
      </c>
      <c r="B440">
        <v>2011</v>
      </c>
      <c r="C440" t="s">
        <v>39</v>
      </c>
      <c r="D440" t="s">
        <v>61</v>
      </c>
      <c r="E440" t="s">
        <v>26</v>
      </c>
      <c r="F440" t="s">
        <v>612</v>
      </c>
      <c r="G440">
        <v>18</v>
      </c>
      <c r="H440">
        <v>7</v>
      </c>
      <c r="I440">
        <v>12.5</v>
      </c>
      <c r="J440">
        <v>369</v>
      </c>
    </row>
    <row r="441" spans="1:10" x14ac:dyDescent="0.4">
      <c r="A441" t="s">
        <v>45</v>
      </c>
      <c r="B441">
        <v>2011</v>
      </c>
      <c r="C441" t="s">
        <v>39</v>
      </c>
      <c r="D441" t="s">
        <v>61</v>
      </c>
      <c r="E441" t="s">
        <v>27</v>
      </c>
      <c r="F441" t="s">
        <v>613</v>
      </c>
      <c r="G441">
        <v>32</v>
      </c>
      <c r="H441">
        <v>19</v>
      </c>
      <c r="I441">
        <v>25.5</v>
      </c>
      <c r="J441">
        <v>280</v>
      </c>
    </row>
    <row r="442" spans="1:10" x14ac:dyDescent="0.4">
      <c r="A442" t="s">
        <v>45</v>
      </c>
      <c r="B442">
        <v>2011</v>
      </c>
      <c r="C442" t="s">
        <v>39</v>
      </c>
      <c r="D442" t="s">
        <v>61</v>
      </c>
      <c r="E442" t="s">
        <v>28</v>
      </c>
      <c r="F442" t="s">
        <v>614</v>
      </c>
      <c r="G442">
        <v>13</v>
      </c>
      <c r="H442">
        <v>12</v>
      </c>
      <c r="I442">
        <v>12.5</v>
      </c>
      <c r="J442">
        <v>166</v>
      </c>
    </row>
    <row r="443" spans="1:10" x14ac:dyDescent="0.4">
      <c r="A443" t="s">
        <v>45</v>
      </c>
      <c r="B443">
        <v>2011</v>
      </c>
      <c r="C443" t="s">
        <v>39</v>
      </c>
      <c r="D443" t="s">
        <v>61</v>
      </c>
      <c r="E443" t="s">
        <v>29</v>
      </c>
      <c r="F443" t="s">
        <v>615</v>
      </c>
      <c r="G443">
        <v>8</v>
      </c>
      <c r="H443">
        <v>8</v>
      </c>
      <c r="I443">
        <v>8</v>
      </c>
      <c r="J443">
        <v>79</v>
      </c>
    </row>
    <row r="444" spans="1:10" x14ac:dyDescent="0.4">
      <c r="A444" t="s">
        <v>45</v>
      </c>
      <c r="B444">
        <v>2011</v>
      </c>
      <c r="C444" t="s">
        <v>39</v>
      </c>
      <c r="D444" t="s">
        <v>61</v>
      </c>
      <c r="E444" t="s">
        <v>30</v>
      </c>
      <c r="F444" t="s">
        <v>616</v>
      </c>
      <c r="G444">
        <v>26</v>
      </c>
      <c r="H444">
        <v>7</v>
      </c>
      <c r="I444">
        <v>16.5</v>
      </c>
      <c r="J444">
        <v>224</v>
      </c>
    </row>
    <row r="445" spans="1:10" x14ac:dyDescent="0.4">
      <c r="A445" t="s">
        <v>45</v>
      </c>
      <c r="B445">
        <v>2011</v>
      </c>
      <c r="C445" t="s">
        <v>39</v>
      </c>
      <c r="D445" t="s">
        <v>61</v>
      </c>
      <c r="E445" t="s">
        <v>31</v>
      </c>
      <c r="F445" t="s">
        <v>617</v>
      </c>
      <c r="G445">
        <v>7</v>
      </c>
      <c r="H445">
        <v>4</v>
      </c>
      <c r="I445">
        <v>5.5</v>
      </c>
      <c r="J445">
        <v>117</v>
      </c>
    </row>
    <row r="446" spans="1:10" x14ac:dyDescent="0.4">
      <c r="A446" t="s">
        <v>45</v>
      </c>
      <c r="B446">
        <v>2011</v>
      </c>
      <c r="C446" t="s">
        <v>39</v>
      </c>
      <c r="D446" t="s">
        <v>61</v>
      </c>
      <c r="E446" t="s">
        <v>32</v>
      </c>
      <c r="F446" t="s">
        <v>618</v>
      </c>
      <c r="G446">
        <v>14</v>
      </c>
      <c r="H446">
        <v>15</v>
      </c>
      <c r="I446">
        <v>14.5</v>
      </c>
      <c r="J446">
        <v>208</v>
      </c>
    </row>
    <row r="447" spans="1:10" x14ac:dyDescent="0.4">
      <c r="A447" t="s">
        <v>45</v>
      </c>
      <c r="B447">
        <v>2011</v>
      </c>
      <c r="C447" t="s">
        <v>39</v>
      </c>
      <c r="D447" t="s">
        <v>61</v>
      </c>
      <c r="E447" t="s">
        <v>33</v>
      </c>
      <c r="F447" t="s">
        <v>619</v>
      </c>
      <c r="G447">
        <v>9</v>
      </c>
      <c r="H447">
        <v>7</v>
      </c>
      <c r="I447">
        <v>8</v>
      </c>
      <c r="J447">
        <v>125</v>
      </c>
    </row>
    <row r="448" spans="1:10" x14ac:dyDescent="0.4">
      <c r="A448" t="s">
        <v>45</v>
      </c>
      <c r="B448">
        <v>2011</v>
      </c>
      <c r="C448" t="s">
        <v>39</v>
      </c>
      <c r="D448" t="s">
        <v>61</v>
      </c>
      <c r="E448" t="s">
        <v>34</v>
      </c>
      <c r="F448" t="s">
        <v>620</v>
      </c>
      <c r="G448">
        <v>7</v>
      </c>
      <c r="H448">
        <v>10</v>
      </c>
      <c r="I448">
        <v>8.5</v>
      </c>
      <c r="J448">
        <v>295</v>
      </c>
    </row>
    <row r="449" spans="1:10" x14ac:dyDescent="0.4">
      <c r="A449" t="s">
        <v>45</v>
      </c>
      <c r="B449">
        <v>2011</v>
      </c>
      <c r="C449" t="s">
        <v>39</v>
      </c>
      <c r="D449" t="s">
        <v>61</v>
      </c>
      <c r="E449" t="s">
        <v>35</v>
      </c>
      <c r="F449" t="s">
        <v>621</v>
      </c>
      <c r="G449">
        <v>8</v>
      </c>
      <c r="H449">
        <v>3</v>
      </c>
      <c r="I449">
        <v>5.5</v>
      </c>
      <c r="J449">
        <v>68</v>
      </c>
    </row>
    <row r="450" spans="1:10" x14ac:dyDescent="0.4">
      <c r="A450" t="s">
        <v>45</v>
      </c>
      <c r="B450">
        <v>2011</v>
      </c>
      <c r="C450" t="s">
        <v>39</v>
      </c>
      <c r="D450" t="s">
        <v>61</v>
      </c>
      <c r="E450" t="s">
        <v>36</v>
      </c>
      <c r="F450" t="s">
        <v>622</v>
      </c>
      <c r="G450">
        <v>14</v>
      </c>
      <c r="H450">
        <v>8</v>
      </c>
      <c r="I450">
        <v>11</v>
      </c>
      <c r="J450">
        <v>311</v>
      </c>
    </row>
    <row r="451" spans="1:10" x14ac:dyDescent="0.4">
      <c r="A451" t="s">
        <v>45</v>
      </c>
      <c r="B451">
        <v>2011</v>
      </c>
      <c r="C451" t="s">
        <v>39</v>
      </c>
      <c r="D451" t="s">
        <v>61</v>
      </c>
      <c r="E451" t="s">
        <v>37</v>
      </c>
      <c r="F451" t="s">
        <v>623</v>
      </c>
      <c r="G451">
        <v>5</v>
      </c>
      <c r="H451">
        <v>4</v>
      </c>
      <c r="I451">
        <v>4.5</v>
      </c>
      <c r="J451">
        <v>74</v>
      </c>
    </row>
    <row r="452" spans="1:10" x14ac:dyDescent="0.4">
      <c r="A452" t="s">
        <v>45</v>
      </c>
      <c r="B452">
        <v>2011</v>
      </c>
      <c r="C452" t="s">
        <v>39</v>
      </c>
      <c r="D452" t="s">
        <v>62</v>
      </c>
      <c r="E452" t="s">
        <v>8</v>
      </c>
      <c r="F452" t="s">
        <v>624</v>
      </c>
      <c r="G452">
        <v>18</v>
      </c>
      <c r="H452">
        <v>20</v>
      </c>
      <c r="I452">
        <v>19</v>
      </c>
      <c r="J452">
        <v>77</v>
      </c>
    </row>
    <row r="453" spans="1:10" x14ac:dyDescent="0.4">
      <c r="A453" t="s">
        <v>45</v>
      </c>
      <c r="B453">
        <v>2011</v>
      </c>
      <c r="C453" t="s">
        <v>39</v>
      </c>
      <c r="D453" t="s">
        <v>62</v>
      </c>
      <c r="E453" t="s">
        <v>9</v>
      </c>
      <c r="F453" t="s">
        <v>625</v>
      </c>
      <c r="G453">
        <v>133</v>
      </c>
      <c r="H453">
        <v>175</v>
      </c>
      <c r="I453">
        <v>154</v>
      </c>
      <c r="J453">
        <v>778</v>
      </c>
    </row>
    <row r="454" spans="1:10" x14ac:dyDescent="0.4">
      <c r="A454" t="s">
        <v>45</v>
      </c>
      <c r="B454">
        <v>2011</v>
      </c>
      <c r="C454" t="s">
        <v>39</v>
      </c>
      <c r="D454" t="s">
        <v>62</v>
      </c>
      <c r="E454" t="s">
        <v>10</v>
      </c>
      <c r="F454" t="s">
        <v>626</v>
      </c>
      <c r="G454">
        <v>141</v>
      </c>
      <c r="H454">
        <v>170</v>
      </c>
      <c r="I454">
        <v>155.5</v>
      </c>
      <c r="J454">
        <v>514</v>
      </c>
    </row>
    <row r="455" spans="1:10" x14ac:dyDescent="0.4">
      <c r="A455" t="s">
        <v>45</v>
      </c>
      <c r="B455">
        <v>2011</v>
      </c>
      <c r="C455" t="s">
        <v>39</v>
      </c>
      <c r="D455" t="s">
        <v>62</v>
      </c>
      <c r="E455" t="s">
        <v>11</v>
      </c>
      <c r="F455" t="s">
        <v>627</v>
      </c>
      <c r="G455">
        <v>142</v>
      </c>
      <c r="H455">
        <v>212</v>
      </c>
      <c r="I455">
        <v>177</v>
      </c>
      <c r="J455">
        <v>465</v>
      </c>
    </row>
    <row r="456" spans="1:10" x14ac:dyDescent="0.4">
      <c r="A456" t="s">
        <v>45</v>
      </c>
      <c r="B456">
        <v>2011</v>
      </c>
      <c r="C456" t="s">
        <v>39</v>
      </c>
      <c r="D456" t="s">
        <v>62</v>
      </c>
      <c r="E456" t="s">
        <v>12</v>
      </c>
      <c r="F456" t="s">
        <v>628</v>
      </c>
      <c r="G456">
        <v>83</v>
      </c>
      <c r="H456">
        <v>102</v>
      </c>
      <c r="I456">
        <v>92.5</v>
      </c>
      <c r="J456">
        <v>280</v>
      </c>
    </row>
    <row r="457" spans="1:10" x14ac:dyDescent="0.4">
      <c r="A457" t="s">
        <v>45</v>
      </c>
      <c r="B457">
        <v>2011</v>
      </c>
      <c r="C457" t="s">
        <v>39</v>
      </c>
      <c r="D457" t="s">
        <v>62</v>
      </c>
      <c r="E457" t="s">
        <v>13</v>
      </c>
      <c r="F457" t="s">
        <v>629</v>
      </c>
      <c r="G457">
        <v>101</v>
      </c>
      <c r="H457">
        <v>134</v>
      </c>
      <c r="I457">
        <v>117.5</v>
      </c>
      <c r="J457">
        <v>285</v>
      </c>
    </row>
    <row r="458" spans="1:10" x14ac:dyDescent="0.4">
      <c r="A458" t="s">
        <v>45</v>
      </c>
      <c r="B458">
        <v>2011</v>
      </c>
      <c r="C458" t="s">
        <v>39</v>
      </c>
      <c r="D458" t="s">
        <v>62</v>
      </c>
      <c r="E458" t="s">
        <v>14</v>
      </c>
      <c r="F458" t="s">
        <v>630</v>
      </c>
      <c r="G458">
        <v>32</v>
      </c>
      <c r="H458">
        <v>43</v>
      </c>
      <c r="I458">
        <v>37.5</v>
      </c>
      <c r="J458">
        <v>85</v>
      </c>
    </row>
    <row r="459" spans="1:10" x14ac:dyDescent="0.4">
      <c r="A459" t="s">
        <v>45</v>
      </c>
      <c r="B459">
        <v>2011</v>
      </c>
      <c r="C459" t="s">
        <v>39</v>
      </c>
      <c r="D459" t="s">
        <v>62</v>
      </c>
      <c r="E459" t="s">
        <v>15</v>
      </c>
      <c r="F459" t="s">
        <v>631</v>
      </c>
      <c r="G459">
        <v>31</v>
      </c>
      <c r="H459">
        <v>20</v>
      </c>
      <c r="I459">
        <v>25.5</v>
      </c>
      <c r="J459">
        <v>64</v>
      </c>
    </row>
    <row r="460" spans="1:10" x14ac:dyDescent="0.4">
      <c r="A460" t="s">
        <v>45</v>
      </c>
      <c r="B460">
        <v>2011</v>
      </c>
      <c r="C460" t="s">
        <v>39</v>
      </c>
      <c r="D460" t="s">
        <v>62</v>
      </c>
      <c r="E460" t="s">
        <v>16</v>
      </c>
      <c r="F460" t="s">
        <v>632</v>
      </c>
      <c r="G460">
        <v>13</v>
      </c>
      <c r="H460">
        <v>12</v>
      </c>
      <c r="I460">
        <v>12.5</v>
      </c>
      <c r="J460">
        <v>26</v>
      </c>
    </row>
    <row r="461" spans="1:10" x14ac:dyDescent="0.4">
      <c r="A461" t="s">
        <v>45</v>
      </c>
      <c r="B461">
        <v>2011</v>
      </c>
      <c r="C461" t="s">
        <v>39</v>
      </c>
      <c r="D461" t="s">
        <v>62</v>
      </c>
      <c r="E461" t="s">
        <v>17</v>
      </c>
      <c r="F461" t="s">
        <v>633</v>
      </c>
      <c r="G461">
        <v>35</v>
      </c>
      <c r="H461">
        <v>51</v>
      </c>
      <c r="I461">
        <v>43</v>
      </c>
      <c r="J461">
        <v>104</v>
      </c>
    </row>
    <row r="462" spans="1:10" x14ac:dyDescent="0.4">
      <c r="A462" t="s">
        <v>45</v>
      </c>
      <c r="B462">
        <v>2011</v>
      </c>
      <c r="C462" t="s">
        <v>39</v>
      </c>
      <c r="D462" t="s">
        <v>62</v>
      </c>
      <c r="E462" t="s">
        <v>18</v>
      </c>
      <c r="F462" t="s">
        <v>634</v>
      </c>
      <c r="G462">
        <v>102</v>
      </c>
      <c r="H462">
        <v>121</v>
      </c>
      <c r="I462">
        <v>111.5</v>
      </c>
      <c r="J462">
        <v>228</v>
      </c>
    </row>
    <row r="463" spans="1:10" x14ac:dyDescent="0.4">
      <c r="A463" t="s">
        <v>45</v>
      </c>
      <c r="B463">
        <v>2011</v>
      </c>
      <c r="C463" t="s">
        <v>39</v>
      </c>
      <c r="D463" t="s">
        <v>62</v>
      </c>
      <c r="E463" t="s">
        <v>19</v>
      </c>
      <c r="F463" t="s">
        <v>635</v>
      </c>
      <c r="G463">
        <v>37</v>
      </c>
      <c r="H463">
        <v>39</v>
      </c>
      <c r="I463">
        <v>38</v>
      </c>
      <c r="J463">
        <v>55</v>
      </c>
    </row>
    <row r="464" spans="1:10" x14ac:dyDescent="0.4">
      <c r="A464" t="s">
        <v>45</v>
      </c>
      <c r="B464">
        <v>2011</v>
      </c>
      <c r="C464" t="s">
        <v>39</v>
      </c>
      <c r="D464" t="s">
        <v>62</v>
      </c>
      <c r="E464" t="s">
        <v>20</v>
      </c>
      <c r="F464" t="s">
        <v>636</v>
      </c>
      <c r="G464">
        <v>36</v>
      </c>
      <c r="H464">
        <v>30</v>
      </c>
      <c r="I464">
        <v>33</v>
      </c>
      <c r="J464">
        <v>92</v>
      </c>
    </row>
    <row r="465" spans="1:10" x14ac:dyDescent="0.4">
      <c r="A465" t="s">
        <v>45</v>
      </c>
      <c r="B465">
        <v>2011</v>
      </c>
      <c r="C465" t="s">
        <v>39</v>
      </c>
      <c r="D465" t="s">
        <v>62</v>
      </c>
      <c r="E465" t="s">
        <v>21</v>
      </c>
      <c r="F465" t="s">
        <v>637</v>
      </c>
      <c r="G465">
        <v>46</v>
      </c>
      <c r="H465">
        <v>50</v>
      </c>
      <c r="I465">
        <v>48</v>
      </c>
      <c r="J465">
        <v>150</v>
      </c>
    </row>
    <row r="466" spans="1:10" x14ac:dyDescent="0.4">
      <c r="A466" t="s">
        <v>45</v>
      </c>
      <c r="B466">
        <v>2011</v>
      </c>
      <c r="C466" t="s">
        <v>39</v>
      </c>
      <c r="D466" t="s">
        <v>62</v>
      </c>
      <c r="E466" t="s">
        <v>22</v>
      </c>
      <c r="F466" t="s">
        <v>638</v>
      </c>
      <c r="G466">
        <v>103</v>
      </c>
      <c r="H466">
        <v>111</v>
      </c>
      <c r="I466">
        <v>107</v>
      </c>
      <c r="J466">
        <v>236</v>
      </c>
    </row>
    <row r="467" spans="1:10" x14ac:dyDescent="0.4">
      <c r="A467" t="s">
        <v>45</v>
      </c>
      <c r="B467">
        <v>2011</v>
      </c>
      <c r="C467" t="s">
        <v>39</v>
      </c>
      <c r="D467" t="s">
        <v>62</v>
      </c>
      <c r="E467" t="s">
        <v>23</v>
      </c>
      <c r="F467" t="s">
        <v>639</v>
      </c>
      <c r="G467">
        <v>74</v>
      </c>
      <c r="H467">
        <v>89</v>
      </c>
      <c r="I467">
        <v>81.5</v>
      </c>
      <c r="J467">
        <v>163</v>
      </c>
    </row>
    <row r="468" spans="1:10" x14ac:dyDescent="0.4">
      <c r="A468" t="s">
        <v>45</v>
      </c>
      <c r="B468">
        <v>2011</v>
      </c>
      <c r="C468" t="s">
        <v>39</v>
      </c>
      <c r="D468" t="s">
        <v>62</v>
      </c>
      <c r="E468" t="s">
        <v>24</v>
      </c>
      <c r="F468" t="s">
        <v>640</v>
      </c>
      <c r="G468">
        <v>202</v>
      </c>
      <c r="H468">
        <v>244</v>
      </c>
      <c r="I468">
        <v>223</v>
      </c>
      <c r="J468">
        <v>650</v>
      </c>
    </row>
    <row r="469" spans="1:10" x14ac:dyDescent="0.4">
      <c r="A469" t="s">
        <v>45</v>
      </c>
      <c r="B469">
        <v>2011</v>
      </c>
      <c r="C469" t="s">
        <v>39</v>
      </c>
      <c r="D469" t="s">
        <v>62</v>
      </c>
      <c r="E469" t="s">
        <v>25</v>
      </c>
      <c r="F469" t="s">
        <v>641</v>
      </c>
      <c r="G469">
        <v>56</v>
      </c>
      <c r="H469">
        <v>76</v>
      </c>
      <c r="I469">
        <v>66</v>
      </c>
      <c r="J469">
        <v>137</v>
      </c>
    </row>
    <row r="470" spans="1:10" x14ac:dyDescent="0.4">
      <c r="A470" t="s">
        <v>45</v>
      </c>
      <c r="B470">
        <v>2011</v>
      </c>
      <c r="C470" t="s">
        <v>39</v>
      </c>
      <c r="D470" t="s">
        <v>62</v>
      </c>
      <c r="E470" t="s">
        <v>26</v>
      </c>
      <c r="F470" t="s">
        <v>642</v>
      </c>
      <c r="G470">
        <v>69</v>
      </c>
      <c r="H470">
        <v>74</v>
      </c>
      <c r="I470">
        <v>71.5</v>
      </c>
      <c r="J470">
        <v>314</v>
      </c>
    </row>
    <row r="471" spans="1:10" x14ac:dyDescent="0.4">
      <c r="A471" t="s">
        <v>45</v>
      </c>
      <c r="B471">
        <v>2011</v>
      </c>
      <c r="C471" t="s">
        <v>39</v>
      </c>
      <c r="D471" t="s">
        <v>62</v>
      </c>
      <c r="E471" t="s">
        <v>27</v>
      </c>
      <c r="F471" t="s">
        <v>643</v>
      </c>
      <c r="G471">
        <v>49</v>
      </c>
      <c r="H471">
        <v>57</v>
      </c>
      <c r="I471">
        <v>53</v>
      </c>
      <c r="J471">
        <v>179</v>
      </c>
    </row>
    <row r="472" spans="1:10" x14ac:dyDescent="0.4">
      <c r="A472" t="s">
        <v>45</v>
      </c>
      <c r="B472">
        <v>2011</v>
      </c>
      <c r="C472" t="s">
        <v>39</v>
      </c>
      <c r="D472" t="s">
        <v>62</v>
      </c>
      <c r="E472" t="s">
        <v>28</v>
      </c>
      <c r="F472" t="s">
        <v>644</v>
      </c>
      <c r="G472">
        <v>36</v>
      </c>
      <c r="H472">
        <v>49</v>
      </c>
      <c r="I472">
        <v>42.5</v>
      </c>
      <c r="J472">
        <v>117</v>
      </c>
    </row>
    <row r="473" spans="1:10" x14ac:dyDescent="0.4">
      <c r="A473" t="s">
        <v>45</v>
      </c>
      <c r="B473">
        <v>2011</v>
      </c>
      <c r="C473" t="s">
        <v>39</v>
      </c>
      <c r="D473" t="s">
        <v>62</v>
      </c>
      <c r="E473" t="s">
        <v>29</v>
      </c>
      <c r="F473" t="s">
        <v>645</v>
      </c>
      <c r="G473">
        <v>42</v>
      </c>
      <c r="H473">
        <v>40</v>
      </c>
      <c r="I473">
        <v>41</v>
      </c>
      <c r="J473">
        <v>150</v>
      </c>
    </row>
    <row r="474" spans="1:10" x14ac:dyDescent="0.4">
      <c r="A474" t="s">
        <v>45</v>
      </c>
      <c r="B474">
        <v>2011</v>
      </c>
      <c r="C474" t="s">
        <v>39</v>
      </c>
      <c r="D474" t="s">
        <v>62</v>
      </c>
      <c r="E474" t="s">
        <v>30</v>
      </c>
      <c r="F474" t="s">
        <v>646</v>
      </c>
      <c r="G474">
        <v>94</v>
      </c>
      <c r="H474">
        <v>117</v>
      </c>
      <c r="I474">
        <v>105.5</v>
      </c>
      <c r="J474">
        <v>332</v>
      </c>
    </row>
    <row r="475" spans="1:10" x14ac:dyDescent="0.4">
      <c r="A475" t="s">
        <v>45</v>
      </c>
      <c r="B475">
        <v>2011</v>
      </c>
      <c r="C475" t="s">
        <v>39</v>
      </c>
      <c r="D475" t="s">
        <v>62</v>
      </c>
      <c r="E475" t="s">
        <v>31</v>
      </c>
      <c r="F475" t="s">
        <v>647</v>
      </c>
      <c r="G475">
        <v>11</v>
      </c>
      <c r="H475">
        <v>13</v>
      </c>
      <c r="I475">
        <v>12</v>
      </c>
      <c r="J475">
        <v>58</v>
      </c>
    </row>
    <row r="476" spans="1:10" x14ac:dyDescent="0.4">
      <c r="A476" t="s">
        <v>45</v>
      </c>
      <c r="B476">
        <v>2011</v>
      </c>
      <c r="C476" t="s">
        <v>39</v>
      </c>
      <c r="D476" t="s">
        <v>62</v>
      </c>
      <c r="E476" t="s">
        <v>32</v>
      </c>
      <c r="F476" t="s">
        <v>648</v>
      </c>
      <c r="G476">
        <v>50</v>
      </c>
      <c r="H476">
        <v>55</v>
      </c>
      <c r="I476">
        <v>52.5</v>
      </c>
      <c r="J476">
        <v>166</v>
      </c>
    </row>
    <row r="477" spans="1:10" x14ac:dyDescent="0.4">
      <c r="A477" t="s">
        <v>45</v>
      </c>
      <c r="B477">
        <v>2011</v>
      </c>
      <c r="C477" t="s">
        <v>39</v>
      </c>
      <c r="D477" t="s">
        <v>62</v>
      </c>
      <c r="E477" t="s">
        <v>33</v>
      </c>
      <c r="F477" t="s">
        <v>649</v>
      </c>
      <c r="G477">
        <v>23</v>
      </c>
      <c r="H477">
        <v>29</v>
      </c>
      <c r="I477">
        <v>26</v>
      </c>
      <c r="J477">
        <v>72</v>
      </c>
    </row>
    <row r="478" spans="1:10" x14ac:dyDescent="0.4">
      <c r="A478" t="s">
        <v>45</v>
      </c>
      <c r="B478">
        <v>2011</v>
      </c>
      <c r="C478" t="s">
        <v>39</v>
      </c>
      <c r="D478" t="s">
        <v>62</v>
      </c>
      <c r="E478" t="s">
        <v>34</v>
      </c>
      <c r="F478" t="s">
        <v>650</v>
      </c>
      <c r="G478">
        <v>33</v>
      </c>
      <c r="H478">
        <v>30</v>
      </c>
      <c r="I478">
        <v>31.5</v>
      </c>
      <c r="J478">
        <v>147</v>
      </c>
    </row>
    <row r="479" spans="1:10" x14ac:dyDescent="0.4">
      <c r="A479" t="s">
        <v>45</v>
      </c>
      <c r="B479">
        <v>2011</v>
      </c>
      <c r="C479" t="s">
        <v>39</v>
      </c>
      <c r="D479" t="s">
        <v>62</v>
      </c>
      <c r="E479" t="s">
        <v>35</v>
      </c>
      <c r="F479" t="s">
        <v>651</v>
      </c>
      <c r="G479">
        <v>23</v>
      </c>
      <c r="H479">
        <v>31</v>
      </c>
      <c r="I479">
        <v>27</v>
      </c>
      <c r="J479">
        <v>47</v>
      </c>
    </row>
    <row r="480" spans="1:10" x14ac:dyDescent="0.4">
      <c r="A480" t="s">
        <v>45</v>
      </c>
      <c r="B480">
        <v>2011</v>
      </c>
      <c r="C480" t="s">
        <v>39</v>
      </c>
      <c r="D480" t="s">
        <v>62</v>
      </c>
      <c r="E480" t="s">
        <v>36</v>
      </c>
      <c r="F480" t="s">
        <v>652</v>
      </c>
      <c r="G480">
        <v>43</v>
      </c>
      <c r="H480">
        <v>65</v>
      </c>
      <c r="I480">
        <v>54</v>
      </c>
      <c r="J480">
        <v>176</v>
      </c>
    </row>
    <row r="481" spans="1:10" x14ac:dyDescent="0.4">
      <c r="A481" t="s">
        <v>45</v>
      </c>
      <c r="B481">
        <v>2011</v>
      </c>
      <c r="C481" t="s">
        <v>39</v>
      </c>
      <c r="D481" t="s">
        <v>62</v>
      </c>
      <c r="E481" t="s">
        <v>37</v>
      </c>
      <c r="F481" t="s">
        <v>653</v>
      </c>
      <c r="G481">
        <v>13</v>
      </c>
      <c r="H481">
        <v>20</v>
      </c>
      <c r="I481">
        <v>16.5</v>
      </c>
      <c r="J481">
        <v>33</v>
      </c>
    </row>
    <row r="482" spans="1:10" x14ac:dyDescent="0.4">
      <c r="A482" t="s">
        <v>45</v>
      </c>
      <c r="B482">
        <v>2011</v>
      </c>
      <c r="C482" t="s">
        <v>39</v>
      </c>
      <c r="D482" t="s">
        <v>63</v>
      </c>
      <c r="E482" t="s">
        <v>8</v>
      </c>
      <c r="F482" t="s">
        <v>654</v>
      </c>
      <c r="G482">
        <v>13</v>
      </c>
      <c r="H482">
        <v>20</v>
      </c>
      <c r="I482">
        <v>16.5</v>
      </c>
      <c r="J482">
        <v>68</v>
      </c>
    </row>
    <row r="483" spans="1:10" x14ac:dyDescent="0.4">
      <c r="A483" t="s">
        <v>45</v>
      </c>
      <c r="B483">
        <v>2011</v>
      </c>
      <c r="C483" t="s">
        <v>39</v>
      </c>
      <c r="D483" t="s">
        <v>63</v>
      </c>
      <c r="E483" t="s">
        <v>9</v>
      </c>
      <c r="F483" t="s">
        <v>655</v>
      </c>
      <c r="G483">
        <v>165</v>
      </c>
      <c r="H483">
        <v>185</v>
      </c>
      <c r="I483">
        <v>175</v>
      </c>
      <c r="J483">
        <v>854</v>
      </c>
    </row>
    <row r="484" spans="1:10" x14ac:dyDescent="0.4">
      <c r="A484" t="s">
        <v>45</v>
      </c>
      <c r="B484">
        <v>2011</v>
      </c>
      <c r="C484" t="s">
        <v>39</v>
      </c>
      <c r="D484" t="s">
        <v>63</v>
      </c>
      <c r="E484" t="s">
        <v>10</v>
      </c>
      <c r="F484" t="s">
        <v>656</v>
      </c>
      <c r="G484">
        <v>168</v>
      </c>
      <c r="H484">
        <v>151</v>
      </c>
      <c r="I484">
        <v>159.5</v>
      </c>
      <c r="J484">
        <v>544</v>
      </c>
    </row>
    <row r="485" spans="1:10" x14ac:dyDescent="0.4">
      <c r="A485" t="s">
        <v>45</v>
      </c>
      <c r="B485">
        <v>2011</v>
      </c>
      <c r="C485" t="s">
        <v>39</v>
      </c>
      <c r="D485" t="s">
        <v>63</v>
      </c>
      <c r="E485" t="s">
        <v>11</v>
      </c>
      <c r="F485" t="s">
        <v>657</v>
      </c>
      <c r="G485">
        <v>114</v>
      </c>
      <c r="H485">
        <v>112</v>
      </c>
      <c r="I485">
        <v>113</v>
      </c>
      <c r="J485">
        <v>476</v>
      </c>
    </row>
    <row r="486" spans="1:10" x14ac:dyDescent="0.4">
      <c r="A486" t="s">
        <v>45</v>
      </c>
      <c r="B486">
        <v>2011</v>
      </c>
      <c r="C486" t="s">
        <v>39</v>
      </c>
      <c r="D486" t="s">
        <v>63</v>
      </c>
      <c r="E486" t="s">
        <v>12</v>
      </c>
      <c r="F486" t="s">
        <v>658</v>
      </c>
      <c r="G486">
        <v>66</v>
      </c>
      <c r="H486">
        <v>80</v>
      </c>
      <c r="I486">
        <v>73</v>
      </c>
      <c r="J486">
        <v>422</v>
      </c>
    </row>
    <row r="487" spans="1:10" x14ac:dyDescent="0.4">
      <c r="A487" t="s">
        <v>45</v>
      </c>
      <c r="B487">
        <v>2011</v>
      </c>
      <c r="C487" t="s">
        <v>39</v>
      </c>
      <c r="D487" t="s">
        <v>63</v>
      </c>
      <c r="E487" t="s">
        <v>13</v>
      </c>
      <c r="F487" t="s">
        <v>659</v>
      </c>
      <c r="G487">
        <v>76</v>
      </c>
      <c r="H487">
        <v>101</v>
      </c>
      <c r="I487">
        <v>88.5</v>
      </c>
      <c r="J487">
        <v>460</v>
      </c>
    </row>
    <row r="488" spans="1:10" x14ac:dyDescent="0.4">
      <c r="A488" t="s">
        <v>45</v>
      </c>
      <c r="B488">
        <v>2011</v>
      </c>
      <c r="C488" t="s">
        <v>39</v>
      </c>
      <c r="D488" t="s">
        <v>63</v>
      </c>
      <c r="E488" t="s">
        <v>14</v>
      </c>
      <c r="F488" t="s">
        <v>660</v>
      </c>
      <c r="G488">
        <v>44</v>
      </c>
      <c r="H488">
        <v>47</v>
      </c>
      <c r="I488">
        <v>45.5</v>
      </c>
      <c r="J488">
        <v>157</v>
      </c>
    </row>
    <row r="489" spans="1:10" x14ac:dyDescent="0.4">
      <c r="A489" t="s">
        <v>45</v>
      </c>
      <c r="B489">
        <v>2011</v>
      </c>
      <c r="C489" t="s">
        <v>39</v>
      </c>
      <c r="D489" t="s">
        <v>63</v>
      </c>
      <c r="E489" t="s">
        <v>15</v>
      </c>
      <c r="F489" t="s">
        <v>661</v>
      </c>
      <c r="G489">
        <v>36</v>
      </c>
      <c r="H489">
        <v>32</v>
      </c>
      <c r="I489">
        <v>34</v>
      </c>
      <c r="J489">
        <v>102</v>
      </c>
    </row>
    <row r="490" spans="1:10" x14ac:dyDescent="0.4">
      <c r="A490" t="s">
        <v>45</v>
      </c>
      <c r="B490">
        <v>2011</v>
      </c>
      <c r="C490" t="s">
        <v>39</v>
      </c>
      <c r="D490" t="s">
        <v>63</v>
      </c>
      <c r="E490" t="s">
        <v>16</v>
      </c>
      <c r="F490" t="s">
        <v>662</v>
      </c>
      <c r="G490">
        <v>9</v>
      </c>
      <c r="H490">
        <v>10</v>
      </c>
      <c r="I490">
        <v>9.5</v>
      </c>
      <c r="J490">
        <v>40</v>
      </c>
    </row>
    <row r="491" spans="1:10" x14ac:dyDescent="0.4">
      <c r="A491" t="s">
        <v>45</v>
      </c>
      <c r="B491">
        <v>2011</v>
      </c>
      <c r="C491" t="s">
        <v>39</v>
      </c>
      <c r="D491" t="s">
        <v>63</v>
      </c>
      <c r="E491" t="s">
        <v>17</v>
      </c>
      <c r="F491" t="s">
        <v>663</v>
      </c>
      <c r="G491">
        <v>37</v>
      </c>
      <c r="H491">
        <v>29</v>
      </c>
      <c r="I491">
        <v>33</v>
      </c>
      <c r="J491">
        <v>157</v>
      </c>
    </row>
    <row r="492" spans="1:10" x14ac:dyDescent="0.4">
      <c r="A492" t="s">
        <v>45</v>
      </c>
      <c r="B492">
        <v>2011</v>
      </c>
      <c r="C492" t="s">
        <v>39</v>
      </c>
      <c r="D492" t="s">
        <v>63</v>
      </c>
      <c r="E492" t="s">
        <v>18</v>
      </c>
      <c r="F492" t="s">
        <v>664</v>
      </c>
      <c r="G492">
        <v>83</v>
      </c>
      <c r="H492">
        <v>87</v>
      </c>
      <c r="I492">
        <v>85</v>
      </c>
      <c r="J492">
        <v>330</v>
      </c>
    </row>
    <row r="493" spans="1:10" x14ac:dyDescent="0.4">
      <c r="A493" t="s">
        <v>45</v>
      </c>
      <c r="B493">
        <v>2011</v>
      </c>
      <c r="C493" t="s">
        <v>39</v>
      </c>
      <c r="D493" t="s">
        <v>63</v>
      </c>
      <c r="E493" t="s">
        <v>19</v>
      </c>
      <c r="F493" t="s">
        <v>665</v>
      </c>
      <c r="G493">
        <v>27</v>
      </c>
      <c r="H493">
        <v>31</v>
      </c>
      <c r="I493">
        <v>29</v>
      </c>
      <c r="J493">
        <v>109</v>
      </c>
    </row>
    <row r="494" spans="1:10" x14ac:dyDescent="0.4">
      <c r="A494" t="s">
        <v>45</v>
      </c>
      <c r="B494">
        <v>2011</v>
      </c>
      <c r="C494" t="s">
        <v>39</v>
      </c>
      <c r="D494" t="s">
        <v>63</v>
      </c>
      <c r="E494" t="s">
        <v>20</v>
      </c>
      <c r="F494" t="s">
        <v>666</v>
      </c>
      <c r="G494">
        <v>39</v>
      </c>
      <c r="H494">
        <v>32</v>
      </c>
      <c r="I494">
        <v>35.5</v>
      </c>
      <c r="J494">
        <v>134</v>
      </c>
    </row>
    <row r="495" spans="1:10" x14ac:dyDescent="0.4">
      <c r="A495" t="s">
        <v>45</v>
      </c>
      <c r="B495">
        <v>2011</v>
      </c>
      <c r="C495" t="s">
        <v>39</v>
      </c>
      <c r="D495" t="s">
        <v>63</v>
      </c>
      <c r="E495" t="s">
        <v>21</v>
      </c>
      <c r="F495" t="s">
        <v>667</v>
      </c>
      <c r="G495">
        <v>65</v>
      </c>
      <c r="H495">
        <v>87</v>
      </c>
      <c r="I495">
        <v>76</v>
      </c>
      <c r="J495">
        <v>198</v>
      </c>
    </row>
    <row r="496" spans="1:10" x14ac:dyDescent="0.4">
      <c r="A496" t="s">
        <v>45</v>
      </c>
      <c r="B496">
        <v>2011</v>
      </c>
      <c r="C496" t="s">
        <v>39</v>
      </c>
      <c r="D496" t="s">
        <v>63</v>
      </c>
      <c r="E496" t="s">
        <v>22</v>
      </c>
      <c r="F496" t="s">
        <v>668</v>
      </c>
      <c r="G496">
        <v>76</v>
      </c>
      <c r="H496">
        <v>96</v>
      </c>
      <c r="I496">
        <v>86</v>
      </c>
      <c r="J496">
        <v>295</v>
      </c>
    </row>
    <row r="497" spans="1:10" x14ac:dyDescent="0.4">
      <c r="A497" t="s">
        <v>45</v>
      </c>
      <c r="B497">
        <v>2011</v>
      </c>
      <c r="C497" t="s">
        <v>39</v>
      </c>
      <c r="D497" t="s">
        <v>63</v>
      </c>
      <c r="E497" t="s">
        <v>23</v>
      </c>
      <c r="F497" t="s">
        <v>669</v>
      </c>
      <c r="G497">
        <v>57</v>
      </c>
      <c r="H497">
        <v>57</v>
      </c>
      <c r="I497">
        <v>57</v>
      </c>
      <c r="J497">
        <v>161</v>
      </c>
    </row>
    <row r="498" spans="1:10" x14ac:dyDescent="0.4">
      <c r="A498" t="s">
        <v>45</v>
      </c>
      <c r="B498">
        <v>2011</v>
      </c>
      <c r="C498" t="s">
        <v>39</v>
      </c>
      <c r="D498" t="s">
        <v>63</v>
      </c>
      <c r="E498" t="s">
        <v>24</v>
      </c>
      <c r="F498" t="s">
        <v>670</v>
      </c>
      <c r="G498">
        <v>196</v>
      </c>
      <c r="H498">
        <v>200</v>
      </c>
      <c r="I498">
        <v>198</v>
      </c>
      <c r="J498">
        <v>701</v>
      </c>
    </row>
    <row r="499" spans="1:10" x14ac:dyDescent="0.4">
      <c r="A499" t="s">
        <v>45</v>
      </c>
      <c r="B499">
        <v>2011</v>
      </c>
      <c r="C499" t="s">
        <v>39</v>
      </c>
      <c r="D499" t="s">
        <v>63</v>
      </c>
      <c r="E499" t="s">
        <v>25</v>
      </c>
      <c r="F499" t="s">
        <v>671</v>
      </c>
      <c r="G499">
        <v>78</v>
      </c>
      <c r="H499">
        <v>70</v>
      </c>
      <c r="I499">
        <v>74</v>
      </c>
      <c r="J499">
        <v>166</v>
      </c>
    </row>
    <row r="500" spans="1:10" x14ac:dyDescent="0.4">
      <c r="A500" t="s">
        <v>45</v>
      </c>
      <c r="B500">
        <v>2011</v>
      </c>
      <c r="C500" t="s">
        <v>39</v>
      </c>
      <c r="D500" t="s">
        <v>63</v>
      </c>
      <c r="E500" t="s">
        <v>26</v>
      </c>
      <c r="F500" t="s">
        <v>672</v>
      </c>
      <c r="G500">
        <v>71</v>
      </c>
      <c r="H500">
        <v>59</v>
      </c>
      <c r="I500">
        <v>65</v>
      </c>
      <c r="J500">
        <v>213</v>
      </c>
    </row>
    <row r="501" spans="1:10" x14ac:dyDescent="0.4">
      <c r="A501" t="s">
        <v>45</v>
      </c>
      <c r="B501">
        <v>2011</v>
      </c>
      <c r="C501" t="s">
        <v>39</v>
      </c>
      <c r="D501" t="s">
        <v>63</v>
      </c>
      <c r="E501" t="s">
        <v>27</v>
      </c>
      <c r="F501" t="s">
        <v>673</v>
      </c>
      <c r="G501">
        <v>70</v>
      </c>
      <c r="H501">
        <v>75</v>
      </c>
      <c r="I501">
        <v>72.5</v>
      </c>
      <c r="J501">
        <v>165</v>
      </c>
    </row>
    <row r="502" spans="1:10" x14ac:dyDescent="0.4">
      <c r="A502" t="s">
        <v>45</v>
      </c>
      <c r="B502">
        <v>2011</v>
      </c>
      <c r="C502" t="s">
        <v>39</v>
      </c>
      <c r="D502" t="s">
        <v>63</v>
      </c>
      <c r="E502" t="s">
        <v>28</v>
      </c>
      <c r="F502" t="s">
        <v>674</v>
      </c>
      <c r="G502">
        <v>50</v>
      </c>
      <c r="H502">
        <v>53</v>
      </c>
      <c r="I502">
        <v>51.5</v>
      </c>
      <c r="J502">
        <v>165</v>
      </c>
    </row>
    <row r="503" spans="1:10" x14ac:dyDescent="0.4">
      <c r="A503" t="s">
        <v>45</v>
      </c>
      <c r="B503">
        <v>2011</v>
      </c>
      <c r="C503" t="s">
        <v>39</v>
      </c>
      <c r="D503" t="s">
        <v>63</v>
      </c>
      <c r="E503" t="s">
        <v>29</v>
      </c>
      <c r="F503" t="s">
        <v>675</v>
      </c>
      <c r="G503">
        <v>30</v>
      </c>
      <c r="H503">
        <v>28</v>
      </c>
      <c r="I503">
        <v>29</v>
      </c>
      <c r="J503">
        <v>111</v>
      </c>
    </row>
    <row r="504" spans="1:10" x14ac:dyDescent="0.4">
      <c r="A504" t="s">
        <v>45</v>
      </c>
      <c r="B504">
        <v>2011</v>
      </c>
      <c r="C504" t="s">
        <v>39</v>
      </c>
      <c r="D504" t="s">
        <v>63</v>
      </c>
      <c r="E504" t="s">
        <v>30</v>
      </c>
      <c r="F504" t="s">
        <v>676</v>
      </c>
      <c r="G504">
        <v>118</v>
      </c>
      <c r="H504">
        <v>121</v>
      </c>
      <c r="I504">
        <v>119.5</v>
      </c>
      <c r="J504">
        <v>273</v>
      </c>
    </row>
    <row r="505" spans="1:10" x14ac:dyDescent="0.4">
      <c r="A505" t="s">
        <v>45</v>
      </c>
      <c r="B505">
        <v>2011</v>
      </c>
      <c r="C505" t="s">
        <v>39</v>
      </c>
      <c r="D505" t="s">
        <v>63</v>
      </c>
      <c r="E505" t="s">
        <v>31</v>
      </c>
      <c r="F505" t="s">
        <v>677</v>
      </c>
      <c r="G505">
        <v>20</v>
      </c>
      <c r="H505">
        <v>20</v>
      </c>
      <c r="I505">
        <v>20</v>
      </c>
      <c r="J505">
        <v>49</v>
      </c>
    </row>
    <row r="506" spans="1:10" x14ac:dyDescent="0.4">
      <c r="A506" t="s">
        <v>45</v>
      </c>
      <c r="B506">
        <v>2011</v>
      </c>
      <c r="C506" t="s">
        <v>39</v>
      </c>
      <c r="D506" t="s">
        <v>63</v>
      </c>
      <c r="E506" t="s">
        <v>32</v>
      </c>
      <c r="F506" t="s">
        <v>678</v>
      </c>
      <c r="G506">
        <v>48</v>
      </c>
      <c r="H506">
        <v>52</v>
      </c>
      <c r="I506">
        <v>50</v>
      </c>
      <c r="J506">
        <v>167</v>
      </c>
    </row>
    <row r="507" spans="1:10" x14ac:dyDescent="0.4">
      <c r="A507" t="s">
        <v>45</v>
      </c>
      <c r="B507">
        <v>2011</v>
      </c>
      <c r="C507" t="s">
        <v>39</v>
      </c>
      <c r="D507" t="s">
        <v>63</v>
      </c>
      <c r="E507" t="s">
        <v>33</v>
      </c>
      <c r="F507" t="s">
        <v>679</v>
      </c>
      <c r="G507">
        <v>28</v>
      </c>
      <c r="H507">
        <v>31</v>
      </c>
      <c r="I507">
        <v>29.5</v>
      </c>
      <c r="J507">
        <v>77</v>
      </c>
    </row>
    <row r="508" spans="1:10" x14ac:dyDescent="0.4">
      <c r="A508" t="s">
        <v>45</v>
      </c>
      <c r="B508">
        <v>2011</v>
      </c>
      <c r="C508" t="s">
        <v>39</v>
      </c>
      <c r="D508" t="s">
        <v>63</v>
      </c>
      <c r="E508" t="s">
        <v>34</v>
      </c>
      <c r="F508" t="s">
        <v>680</v>
      </c>
      <c r="G508">
        <v>29</v>
      </c>
      <c r="H508">
        <v>21</v>
      </c>
      <c r="I508">
        <v>25</v>
      </c>
      <c r="J508">
        <v>122</v>
      </c>
    </row>
    <row r="509" spans="1:10" x14ac:dyDescent="0.4">
      <c r="A509" t="s">
        <v>45</v>
      </c>
      <c r="B509">
        <v>2011</v>
      </c>
      <c r="C509" t="s">
        <v>39</v>
      </c>
      <c r="D509" t="s">
        <v>63</v>
      </c>
      <c r="E509" t="s">
        <v>35</v>
      </c>
      <c r="F509" t="s">
        <v>681</v>
      </c>
      <c r="G509">
        <v>21</v>
      </c>
      <c r="H509">
        <v>25</v>
      </c>
      <c r="I509">
        <v>23</v>
      </c>
      <c r="J509">
        <v>86</v>
      </c>
    </row>
    <row r="510" spans="1:10" x14ac:dyDescent="0.4">
      <c r="A510" t="s">
        <v>45</v>
      </c>
      <c r="B510">
        <v>2011</v>
      </c>
      <c r="C510" t="s">
        <v>39</v>
      </c>
      <c r="D510" t="s">
        <v>63</v>
      </c>
      <c r="E510" t="s">
        <v>36</v>
      </c>
      <c r="F510" t="s">
        <v>682</v>
      </c>
      <c r="G510">
        <v>47</v>
      </c>
      <c r="H510">
        <v>55</v>
      </c>
      <c r="I510">
        <v>51</v>
      </c>
      <c r="J510">
        <v>229</v>
      </c>
    </row>
    <row r="511" spans="1:10" x14ac:dyDescent="0.4">
      <c r="A511" t="s">
        <v>45</v>
      </c>
      <c r="B511">
        <v>2011</v>
      </c>
      <c r="C511" t="s">
        <v>39</v>
      </c>
      <c r="D511" t="s">
        <v>63</v>
      </c>
      <c r="E511" t="s">
        <v>37</v>
      </c>
      <c r="F511" t="s">
        <v>683</v>
      </c>
      <c r="G511">
        <v>19</v>
      </c>
      <c r="H511">
        <v>13</v>
      </c>
      <c r="I511">
        <v>16</v>
      </c>
      <c r="J511">
        <v>57</v>
      </c>
    </row>
    <row r="512" spans="1:10" x14ac:dyDescent="0.4">
      <c r="A512" t="s">
        <v>45</v>
      </c>
      <c r="B512">
        <v>2011</v>
      </c>
      <c r="C512" t="s">
        <v>39</v>
      </c>
      <c r="D512" t="s">
        <v>64</v>
      </c>
      <c r="E512" t="s">
        <v>8</v>
      </c>
      <c r="F512" t="s">
        <v>684</v>
      </c>
      <c r="G512">
        <v>5</v>
      </c>
      <c r="H512">
        <v>10</v>
      </c>
      <c r="I512">
        <v>7.5</v>
      </c>
      <c r="J512">
        <v>21</v>
      </c>
    </row>
    <row r="513" spans="1:10" x14ac:dyDescent="0.4">
      <c r="A513" t="s">
        <v>45</v>
      </c>
      <c r="B513">
        <v>2011</v>
      </c>
      <c r="C513" t="s">
        <v>39</v>
      </c>
      <c r="D513" t="s">
        <v>64</v>
      </c>
      <c r="E513" t="s">
        <v>9</v>
      </c>
      <c r="F513" t="s">
        <v>685</v>
      </c>
      <c r="G513">
        <v>124</v>
      </c>
      <c r="H513">
        <v>147</v>
      </c>
      <c r="I513">
        <v>135.5</v>
      </c>
      <c r="J513">
        <v>375</v>
      </c>
    </row>
    <row r="514" spans="1:10" x14ac:dyDescent="0.4">
      <c r="A514" t="s">
        <v>45</v>
      </c>
      <c r="B514">
        <v>2011</v>
      </c>
      <c r="C514" t="s">
        <v>39</v>
      </c>
      <c r="D514" t="s">
        <v>64</v>
      </c>
      <c r="E514" t="s">
        <v>10</v>
      </c>
      <c r="F514" t="s">
        <v>686</v>
      </c>
      <c r="G514">
        <v>69</v>
      </c>
      <c r="H514">
        <v>95</v>
      </c>
      <c r="I514">
        <v>82</v>
      </c>
      <c r="J514">
        <v>184</v>
      </c>
    </row>
    <row r="515" spans="1:10" x14ac:dyDescent="0.4">
      <c r="A515" t="s">
        <v>45</v>
      </c>
      <c r="B515">
        <v>2011</v>
      </c>
      <c r="C515" t="s">
        <v>39</v>
      </c>
      <c r="D515" t="s">
        <v>64</v>
      </c>
      <c r="E515" t="s">
        <v>11</v>
      </c>
      <c r="F515" t="s">
        <v>687</v>
      </c>
      <c r="G515">
        <v>25</v>
      </c>
      <c r="H515">
        <v>48</v>
      </c>
      <c r="I515">
        <v>36.5</v>
      </c>
      <c r="J515">
        <v>121</v>
      </c>
    </row>
    <row r="516" spans="1:10" x14ac:dyDescent="0.4">
      <c r="A516" t="s">
        <v>45</v>
      </c>
      <c r="B516">
        <v>2011</v>
      </c>
      <c r="C516" t="s">
        <v>39</v>
      </c>
      <c r="D516" t="s">
        <v>64</v>
      </c>
      <c r="E516" t="s">
        <v>12</v>
      </c>
      <c r="F516" t="s">
        <v>688</v>
      </c>
      <c r="G516">
        <v>16</v>
      </c>
      <c r="H516">
        <v>23</v>
      </c>
      <c r="I516">
        <v>19.5</v>
      </c>
      <c r="J516">
        <v>104</v>
      </c>
    </row>
    <row r="517" spans="1:10" x14ac:dyDescent="0.4">
      <c r="A517" t="s">
        <v>45</v>
      </c>
      <c r="B517">
        <v>2011</v>
      </c>
      <c r="C517" t="s">
        <v>39</v>
      </c>
      <c r="D517" t="s">
        <v>64</v>
      </c>
      <c r="E517" t="s">
        <v>13</v>
      </c>
      <c r="F517" t="s">
        <v>689</v>
      </c>
      <c r="G517">
        <v>29</v>
      </c>
      <c r="H517">
        <v>41</v>
      </c>
      <c r="I517">
        <v>35</v>
      </c>
      <c r="J517">
        <v>115</v>
      </c>
    </row>
    <row r="518" spans="1:10" x14ac:dyDescent="0.4">
      <c r="A518" t="s">
        <v>45</v>
      </c>
      <c r="B518">
        <v>2011</v>
      </c>
      <c r="C518" t="s">
        <v>39</v>
      </c>
      <c r="D518" t="s">
        <v>64</v>
      </c>
      <c r="E518" t="s">
        <v>14</v>
      </c>
      <c r="F518" t="s">
        <v>690</v>
      </c>
      <c r="G518">
        <v>16</v>
      </c>
      <c r="H518">
        <v>37</v>
      </c>
      <c r="I518">
        <v>26.5</v>
      </c>
      <c r="J518">
        <v>33</v>
      </c>
    </row>
    <row r="519" spans="1:10" x14ac:dyDescent="0.4">
      <c r="A519" t="s">
        <v>45</v>
      </c>
      <c r="B519">
        <v>2011</v>
      </c>
      <c r="C519" t="s">
        <v>39</v>
      </c>
      <c r="D519" t="s">
        <v>64</v>
      </c>
      <c r="E519" t="s">
        <v>15</v>
      </c>
      <c r="F519" t="s">
        <v>691</v>
      </c>
      <c r="G519">
        <v>8</v>
      </c>
      <c r="H519">
        <v>9</v>
      </c>
      <c r="I519">
        <v>8.5</v>
      </c>
      <c r="J519">
        <v>32</v>
      </c>
    </row>
    <row r="520" spans="1:10" x14ac:dyDescent="0.4">
      <c r="A520" t="s">
        <v>45</v>
      </c>
      <c r="B520">
        <v>2011</v>
      </c>
      <c r="C520" t="s">
        <v>39</v>
      </c>
      <c r="D520" t="s">
        <v>64</v>
      </c>
      <c r="E520" t="s">
        <v>16</v>
      </c>
      <c r="F520" t="s">
        <v>692</v>
      </c>
      <c r="G520">
        <v>2</v>
      </c>
      <c r="H520">
        <v>2</v>
      </c>
      <c r="I520">
        <v>2</v>
      </c>
      <c r="J520">
        <v>7</v>
      </c>
    </row>
    <row r="521" spans="1:10" x14ac:dyDescent="0.4">
      <c r="A521" t="s">
        <v>45</v>
      </c>
      <c r="B521">
        <v>2011</v>
      </c>
      <c r="C521" t="s">
        <v>39</v>
      </c>
      <c r="D521" t="s">
        <v>64</v>
      </c>
      <c r="E521" t="s">
        <v>17</v>
      </c>
      <c r="F521" t="s">
        <v>693</v>
      </c>
      <c r="G521">
        <v>12</v>
      </c>
      <c r="H521">
        <v>23</v>
      </c>
      <c r="I521">
        <v>17.5</v>
      </c>
      <c r="J521">
        <v>65</v>
      </c>
    </row>
    <row r="522" spans="1:10" x14ac:dyDescent="0.4">
      <c r="A522" t="s">
        <v>45</v>
      </c>
      <c r="B522">
        <v>2011</v>
      </c>
      <c r="C522" t="s">
        <v>39</v>
      </c>
      <c r="D522" t="s">
        <v>64</v>
      </c>
      <c r="E522" t="s">
        <v>18</v>
      </c>
      <c r="F522" t="s">
        <v>694</v>
      </c>
      <c r="G522">
        <v>25</v>
      </c>
      <c r="H522">
        <v>42</v>
      </c>
      <c r="I522">
        <v>33.5</v>
      </c>
      <c r="J522">
        <v>91</v>
      </c>
    </row>
    <row r="523" spans="1:10" x14ac:dyDescent="0.4">
      <c r="A523" t="s">
        <v>45</v>
      </c>
      <c r="B523">
        <v>2011</v>
      </c>
      <c r="C523" t="s">
        <v>39</v>
      </c>
      <c r="D523" t="s">
        <v>64</v>
      </c>
      <c r="E523" t="s">
        <v>19</v>
      </c>
      <c r="F523" t="s">
        <v>695</v>
      </c>
      <c r="G523">
        <v>7</v>
      </c>
      <c r="H523">
        <v>10</v>
      </c>
      <c r="I523">
        <v>8.5</v>
      </c>
      <c r="J523">
        <v>20</v>
      </c>
    </row>
    <row r="524" spans="1:10" x14ac:dyDescent="0.4">
      <c r="A524" t="s">
        <v>45</v>
      </c>
      <c r="B524">
        <v>2011</v>
      </c>
      <c r="C524" t="s">
        <v>39</v>
      </c>
      <c r="D524" t="s">
        <v>64</v>
      </c>
      <c r="E524" t="s">
        <v>20</v>
      </c>
      <c r="F524" t="s">
        <v>696</v>
      </c>
      <c r="G524">
        <v>6</v>
      </c>
      <c r="H524">
        <v>15</v>
      </c>
      <c r="I524">
        <v>10.5</v>
      </c>
      <c r="J524">
        <v>22</v>
      </c>
    </row>
    <row r="525" spans="1:10" x14ac:dyDescent="0.4">
      <c r="A525" t="s">
        <v>45</v>
      </c>
      <c r="B525">
        <v>2011</v>
      </c>
      <c r="C525" t="s">
        <v>39</v>
      </c>
      <c r="D525" t="s">
        <v>64</v>
      </c>
      <c r="E525" t="s">
        <v>21</v>
      </c>
      <c r="F525" t="s">
        <v>697</v>
      </c>
      <c r="G525">
        <v>21</v>
      </c>
      <c r="H525">
        <v>34</v>
      </c>
      <c r="I525">
        <v>27.5</v>
      </c>
      <c r="J525">
        <v>52</v>
      </c>
    </row>
    <row r="526" spans="1:10" x14ac:dyDescent="0.4">
      <c r="A526" t="s">
        <v>45</v>
      </c>
      <c r="B526">
        <v>2011</v>
      </c>
      <c r="C526" t="s">
        <v>39</v>
      </c>
      <c r="D526" t="s">
        <v>64</v>
      </c>
      <c r="E526" t="s">
        <v>22</v>
      </c>
      <c r="F526" t="s">
        <v>698</v>
      </c>
      <c r="G526">
        <v>44</v>
      </c>
      <c r="H526">
        <v>56</v>
      </c>
      <c r="I526">
        <v>50</v>
      </c>
      <c r="J526">
        <v>124</v>
      </c>
    </row>
    <row r="527" spans="1:10" x14ac:dyDescent="0.4">
      <c r="A527" t="s">
        <v>45</v>
      </c>
      <c r="B527">
        <v>2011</v>
      </c>
      <c r="C527" t="s">
        <v>39</v>
      </c>
      <c r="D527" t="s">
        <v>64</v>
      </c>
      <c r="E527" t="s">
        <v>23</v>
      </c>
      <c r="F527" t="s">
        <v>699</v>
      </c>
      <c r="G527">
        <v>24</v>
      </c>
      <c r="H527">
        <v>33</v>
      </c>
      <c r="I527">
        <v>28.5</v>
      </c>
      <c r="J527">
        <v>57</v>
      </c>
    </row>
    <row r="528" spans="1:10" x14ac:dyDescent="0.4">
      <c r="A528" t="s">
        <v>45</v>
      </c>
      <c r="B528">
        <v>2011</v>
      </c>
      <c r="C528" t="s">
        <v>39</v>
      </c>
      <c r="D528" t="s">
        <v>64</v>
      </c>
      <c r="E528" t="s">
        <v>24</v>
      </c>
      <c r="F528" t="s">
        <v>700</v>
      </c>
      <c r="G528">
        <v>89</v>
      </c>
      <c r="H528">
        <v>139</v>
      </c>
      <c r="I528">
        <v>114</v>
      </c>
      <c r="J528">
        <v>219</v>
      </c>
    </row>
    <row r="529" spans="1:10" x14ac:dyDescent="0.4">
      <c r="A529" t="s">
        <v>45</v>
      </c>
      <c r="B529">
        <v>2011</v>
      </c>
      <c r="C529" t="s">
        <v>39</v>
      </c>
      <c r="D529" t="s">
        <v>64</v>
      </c>
      <c r="E529" t="s">
        <v>25</v>
      </c>
      <c r="F529" t="s">
        <v>701</v>
      </c>
      <c r="G529">
        <v>25</v>
      </c>
      <c r="H529">
        <v>40</v>
      </c>
      <c r="I529">
        <v>32.5</v>
      </c>
      <c r="J529">
        <v>66</v>
      </c>
    </row>
    <row r="530" spans="1:10" x14ac:dyDescent="0.4">
      <c r="A530" t="s">
        <v>45</v>
      </c>
      <c r="B530">
        <v>2011</v>
      </c>
      <c r="C530" t="s">
        <v>39</v>
      </c>
      <c r="D530" t="s">
        <v>64</v>
      </c>
      <c r="E530" t="s">
        <v>26</v>
      </c>
      <c r="F530" t="s">
        <v>702</v>
      </c>
      <c r="G530">
        <v>18</v>
      </c>
      <c r="H530">
        <v>30</v>
      </c>
      <c r="I530">
        <v>24</v>
      </c>
      <c r="J530">
        <v>51</v>
      </c>
    </row>
    <row r="531" spans="1:10" x14ac:dyDescent="0.4">
      <c r="A531" t="s">
        <v>45</v>
      </c>
      <c r="B531">
        <v>2011</v>
      </c>
      <c r="C531" t="s">
        <v>39</v>
      </c>
      <c r="D531" t="s">
        <v>64</v>
      </c>
      <c r="E531" t="s">
        <v>27</v>
      </c>
      <c r="F531" t="s">
        <v>703</v>
      </c>
      <c r="G531">
        <v>14</v>
      </c>
      <c r="H531">
        <v>22</v>
      </c>
      <c r="I531">
        <v>18</v>
      </c>
      <c r="J531">
        <v>48</v>
      </c>
    </row>
    <row r="532" spans="1:10" x14ac:dyDescent="0.4">
      <c r="A532" t="s">
        <v>45</v>
      </c>
      <c r="B532">
        <v>2011</v>
      </c>
      <c r="C532" t="s">
        <v>39</v>
      </c>
      <c r="D532" t="s">
        <v>64</v>
      </c>
      <c r="E532" t="s">
        <v>28</v>
      </c>
      <c r="F532" t="s">
        <v>704</v>
      </c>
      <c r="G532">
        <v>17</v>
      </c>
      <c r="H532">
        <v>22</v>
      </c>
      <c r="I532">
        <v>19.5</v>
      </c>
      <c r="J532">
        <v>35</v>
      </c>
    </row>
    <row r="533" spans="1:10" x14ac:dyDescent="0.4">
      <c r="A533" t="s">
        <v>45</v>
      </c>
      <c r="B533">
        <v>2011</v>
      </c>
      <c r="C533" t="s">
        <v>39</v>
      </c>
      <c r="D533" t="s">
        <v>64</v>
      </c>
      <c r="E533" t="s">
        <v>29</v>
      </c>
      <c r="F533" t="s">
        <v>705</v>
      </c>
      <c r="G533">
        <v>7</v>
      </c>
      <c r="H533">
        <v>12</v>
      </c>
      <c r="I533">
        <v>9.5</v>
      </c>
      <c r="J533">
        <v>37</v>
      </c>
    </row>
    <row r="534" spans="1:10" x14ac:dyDescent="0.4">
      <c r="A534" t="s">
        <v>45</v>
      </c>
      <c r="B534">
        <v>2011</v>
      </c>
      <c r="C534" t="s">
        <v>39</v>
      </c>
      <c r="D534" t="s">
        <v>64</v>
      </c>
      <c r="E534" t="s">
        <v>30</v>
      </c>
      <c r="F534" t="s">
        <v>706</v>
      </c>
      <c r="G534">
        <v>27</v>
      </c>
      <c r="H534">
        <v>60</v>
      </c>
      <c r="I534">
        <v>43.5</v>
      </c>
      <c r="J534">
        <v>86</v>
      </c>
    </row>
    <row r="535" spans="1:10" x14ac:dyDescent="0.4">
      <c r="A535" t="s">
        <v>45</v>
      </c>
      <c r="B535">
        <v>2011</v>
      </c>
      <c r="C535" t="s">
        <v>39</v>
      </c>
      <c r="D535" t="s">
        <v>64</v>
      </c>
      <c r="E535" t="s">
        <v>31</v>
      </c>
      <c r="F535" t="s">
        <v>707</v>
      </c>
      <c r="G535">
        <v>8</v>
      </c>
      <c r="H535">
        <v>13</v>
      </c>
      <c r="I535">
        <v>10.5</v>
      </c>
      <c r="J535">
        <v>13</v>
      </c>
    </row>
    <row r="536" spans="1:10" x14ac:dyDescent="0.4">
      <c r="A536" t="s">
        <v>45</v>
      </c>
      <c r="B536">
        <v>2011</v>
      </c>
      <c r="C536" t="s">
        <v>39</v>
      </c>
      <c r="D536" t="s">
        <v>64</v>
      </c>
      <c r="E536" t="s">
        <v>32</v>
      </c>
      <c r="F536" t="s">
        <v>708</v>
      </c>
      <c r="G536">
        <v>10</v>
      </c>
      <c r="H536">
        <v>18</v>
      </c>
      <c r="I536">
        <v>14</v>
      </c>
      <c r="J536">
        <v>45</v>
      </c>
    </row>
    <row r="537" spans="1:10" x14ac:dyDescent="0.4">
      <c r="A537" t="s">
        <v>45</v>
      </c>
      <c r="B537">
        <v>2011</v>
      </c>
      <c r="C537" t="s">
        <v>39</v>
      </c>
      <c r="D537" t="s">
        <v>64</v>
      </c>
      <c r="E537" t="s">
        <v>33</v>
      </c>
      <c r="F537" t="s">
        <v>709</v>
      </c>
      <c r="G537">
        <v>2</v>
      </c>
      <c r="H537">
        <v>9</v>
      </c>
      <c r="I537">
        <v>5.5</v>
      </c>
      <c r="J537">
        <v>13</v>
      </c>
    </row>
    <row r="538" spans="1:10" x14ac:dyDescent="0.4">
      <c r="A538" t="s">
        <v>45</v>
      </c>
      <c r="B538">
        <v>2011</v>
      </c>
      <c r="C538" t="s">
        <v>39</v>
      </c>
      <c r="D538" t="s">
        <v>64</v>
      </c>
      <c r="E538" t="s">
        <v>34</v>
      </c>
      <c r="F538" t="s">
        <v>710</v>
      </c>
      <c r="G538">
        <v>9</v>
      </c>
      <c r="H538">
        <v>16</v>
      </c>
      <c r="I538">
        <v>12.5</v>
      </c>
      <c r="J538">
        <v>49</v>
      </c>
    </row>
    <row r="539" spans="1:10" x14ac:dyDescent="0.4">
      <c r="A539" t="s">
        <v>45</v>
      </c>
      <c r="B539">
        <v>2011</v>
      </c>
      <c r="C539" t="s">
        <v>39</v>
      </c>
      <c r="D539" t="s">
        <v>64</v>
      </c>
      <c r="E539" t="s">
        <v>35</v>
      </c>
      <c r="F539" t="s">
        <v>711</v>
      </c>
      <c r="G539">
        <v>9</v>
      </c>
      <c r="H539">
        <v>10</v>
      </c>
      <c r="I539">
        <v>9.5</v>
      </c>
      <c r="J539">
        <v>26</v>
      </c>
    </row>
    <row r="540" spans="1:10" x14ac:dyDescent="0.4">
      <c r="A540" t="s">
        <v>45</v>
      </c>
      <c r="B540">
        <v>2011</v>
      </c>
      <c r="C540" t="s">
        <v>39</v>
      </c>
      <c r="D540" t="s">
        <v>64</v>
      </c>
      <c r="E540" t="s">
        <v>36</v>
      </c>
      <c r="F540" t="s">
        <v>712</v>
      </c>
      <c r="G540">
        <v>19</v>
      </c>
      <c r="H540">
        <v>22</v>
      </c>
      <c r="I540">
        <v>20.5</v>
      </c>
      <c r="J540">
        <v>62</v>
      </c>
    </row>
    <row r="541" spans="1:10" x14ac:dyDescent="0.4">
      <c r="A541" t="s">
        <v>45</v>
      </c>
      <c r="B541">
        <v>2011</v>
      </c>
      <c r="C541" t="s">
        <v>39</v>
      </c>
      <c r="D541" t="s">
        <v>64</v>
      </c>
      <c r="E541" t="s">
        <v>37</v>
      </c>
      <c r="F541" t="s">
        <v>713</v>
      </c>
      <c r="G541">
        <v>6</v>
      </c>
      <c r="H541">
        <v>7</v>
      </c>
      <c r="I541">
        <v>6.5</v>
      </c>
      <c r="J541">
        <v>16</v>
      </c>
    </row>
    <row r="542" spans="1:10" x14ac:dyDescent="0.4">
      <c r="A542" t="s">
        <v>45</v>
      </c>
      <c r="B542">
        <v>2011</v>
      </c>
      <c r="C542" t="s">
        <v>39</v>
      </c>
      <c r="D542" t="s">
        <v>65</v>
      </c>
      <c r="E542" t="s">
        <v>8</v>
      </c>
      <c r="F542" t="s">
        <v>714</v>
      </c>
      <c r="G542">
        <v>20</v>
      </c>
      <c r="H542">
        <v>13</v>
      </c>
      <c r="I542">
        <v>16.5</v>
      </c>
      <c r="J542">
        <v>37</v>
      </c>
    </row>
    <row r="543" spans="1:10" x14ac:dyDescent="0.4">
      <c r="A543" t="s">
        <v>45</v>
      </c>
      <c r="B543">
        <v>2011</v>
      </c>
      <c r="C543" t="s">
        <v>39</v>
      </c>
      <c r="D543" t="s">
        <v>65</v>
      </c>
      <c r="E543" t="s">
        <v>9</v>
      </c>
      <c r="F543" t="s">
        <v>715</v>
      </c>
      <c r="G543">
        <v>72</v>
      </c>
      <c r="H543">
        <v>109</v>
      </c>
      <c r="I543">
        <v>90.5</v>
      </c>
      <c r="J543">
        <v>258</v>
      </c>
    </row>
    <row r="544" spans="1:10" x14ac:dyDescent="0.4">
      <c r="A544" t="s">
        <v>45</v>
      </c>
      <c r="B544">
        <v>2011</v>
      </c>
      <c r="C544" t="s">
        <v>39</v>
      </c>
      <c r="D544" t="s">
        <v>65</v>
      </c>
      <c r="E544" t="s">
        <v>10</v>
      </c>
      <c r="F544" t="s">
        <v>716</v>
      </c>
      <c r="G544">
        <v>46</v>
      </c>
      <c r="H544">
        <v>64</v>
      </c>
      <c r="I544">
        <v>55</v>
      </c>
      <c r="J544">
        <v>131</v>
      </c>
    </row>
    <row r="545" spans="1:10" x14ac:dyDescent="0.4">
      <c r="A545" t="s">
        <v>45</v>
      </c>
      <c r="B545">
        <v>2011</v>
      </c>
      <c r="C545" t="s">
        <v>39</v>
      </c>
      <c r="D545" t="s">
        <v>65</v>
      </c>
      <c r="E545" t="s">
        <v>11</v>
      </c>
      <c r="F545" t="s">
        <v>717</v>
      </c>
      <c r="G545">
        <v>47</v>
      </c>
      <c r="H545">
        <v>73</v>
      </c>
      <c r="I545">
        <v>60</v>
      </c>
      <c r="J545">
        <v>176</v>
      </c>
    </row>
    <row r="546" spans="1:10" x14ac:dyDescent="0.4">
      <c r="A546" t="s">
        <v>45</v>
      </c>
      <c r="B546">
        <v>2011</v>
      </c>
      <c r="C546" t="s">
        <v>39</v>
      </c>
      <c r="D546" t="s">
        <v>65</v>
      </c>
      <c r="E546" t="s">
        <v>12</v>
      </c>
      <c r="F546" t="s">
        <v>718</v>
      </c>
      <c r="G546">
        <v>46</v>
      </c>
      <c r="H546">
        <v>49</v>
      </c>
      <c r="I546">
        <v>47.5</v>
      </c>
      <c r="J546">
        <v>155</v>
      </c>
    </row>
    <row r="547" spans="1:10" x14ac:dyDescent="0.4">
      <c r="A547" t="s">
        <v>45</v>
      </c>
      <c r="B547">
        <v>2011</v>
      </c>
      <c r="C547" t="s">
        <v>39</v>
      </c>
      <c r="D547" t="s">
        <v>65</v>
      </c>
      <c r="E547" t="s">
        <v>13</v>
      </c>
      <c r="F547" t="s">
        <v>719</v>
      </c>
      <c r="G547">
        <v>57</v>
      </c>
      <c r="H547">
        <v>78</v>
      </c>
      <c r="I547">
        <v>67.5</v>
      </c>
      <c r="J547">
        <v>152</v>
      </c>
    </row>
    <row r="548" spans="1:10" x14ac:dyDescent="0.4">
      <c r="A548" t="s">
        <v>45</v>
      </c>
      <c r="B548">
        <v>2011</v>
      </c>
      <c r="C548" t="s">
        <v>39</v>
      </c>
      <c r="D548" t="s">
        <v>65</v>
      </c>
      <c r="E548" t="s">
        <v>14</v>
      </c>
      <c r="F548" t="s">
        <v>720</v>
      </c>
      <c r="G548">
        <v>40</v>
      </c>
      <c r="H548">
        <v>53</v>
      </c>
      <c r="I548">
        <v>46.5</v>
      </c>
      <c r="J548">
        <v>71</v>
      </c>
    </row>
    <row r="549" spans="1:10" x14ac:dyDescent="0.4">
      <c r="A549" t="s">
        <v>45</v>
      </c>
      <c r="B549">
        <v>2011</v>
      </c>
      <c r="C549" t="s">
        <v>39</v>
      </c>
      <c r="D549" t="s">
        <v>65</v>
      </c>
      <c r="E549" t="s">
        <v>15</v>
      </c>
      <c r="F549" t="s">
        <v>721</v>
      </c>
      <c r="G549">
        <v>29</v>
      </c>
      <c r="H549">
        <v>34</v>
      </c>
      <c r="I549">
        <v>31.5</v>
      </c>
      <c r="J549">
        <v>42</v>
      </c>
    </row>
    <row r="550" spans="1:10" x14ac:dyDescent="0.4">
      <c r="A550" t="s">
        <v>45</v>
      </c>
      <c r="B550">
        <v>2011</v>
      </c>
      <c r="C550" t="s">
        <v>39</v>
      </c>
      <c r="D550" t="s">
        <v>65</v>
      </c>
      <c r="E550" t="s">
        <v>16</v>
      </c>
      <c r="F550" t="s">
        <v>722</v>
      </c>
      <c r="G550">
        <v>11</v>
      </c>
      <c r="H550">
        <v>25</v>
      </c>
      <c r="I550">
        <v>18</v>
      </c>
      <c r="J550">
        <v>21</v>
      </c>
    </row>
    <row r="551" spans="1:10" x14ac:dyDescent="0.4">
      <c r="A551" t="s">
        <v>45</v>
      </c>
      <c r="B551">
        <v>2011</v>
      </c>
      <c r="C551" t="s">
        <v>39</v>
      </c>
      <c r="D551" t="s">
        <v>65</v>
      </c>
      <c r="E551" t="s">
        <v>17</v>
      </c>
      <c r="F551" t="s">
        <v>723</v>
      </c>
      <c r="G551">
        <v>41</v>
      </c>
      <c r="H551">
        <v>51</v>
      </c>
      <c r="I551">
        <v>46</v>
      </c>
      <c r="J551">
        <v>97</v>
      </c>
    </row>
    <row r="552" spans="1:10" x14ac:dyDescent="0.4">
      <c r="A552" t="s">
        <v>45</v>
      </c>
      <c r="B552">
        <v>2011</v>
      </c>
      <c r="C552" t="s">
        <v>39</v>
      </c>
      <c r="D552" t="s">
        <v>65</v>
      </c>
      <c r="E552" t="s">
        <v>18</v>
      </c>
      <c r="F552" t="s">
        <v>724</v>
      </c>
      <c r="G552">
        <v>54</v>
      </c>
      <c r="H552">
        <v>89</v>
      </c>
      <c r="I552">
        <v>71.5</v>
      </c>
      <c r="J552">
        <v>163</v>
      </c>
    </row>
    <row r="553" spans="1:10" x14ac:dyDescent="0.4">
      <c r="A553" t="s">
        <v>45</v>
      </c>
      <c r="B553">
        <v>2011</v>
      </c>
      <c r="C553" t="s">
        <v>39</v>
      </c>
      <c r="D553" t="s">
        <v>65</v>
      </c>
      <c r="E553" t="s">
        <v>19</v>
      </c>
      <c r="F553" t="s">
        <v>725</v>
      </c>
      <c r="G553">
        <v>32</v>
      </c>
      <c r="H553">
        <v>39</v>
      </c>
      <c r="I553">
        <v>35.5</v>
      </c>
      <c r="J553">
        <v>45</v>
      </c>
    </row>
    <row r="554" spans="1:10" x14ac:dyDescent="0.4">
      <c r="A554" t="s">
        <v>45</v>
      </c>
      <c r="B554">
        <v>2011</v>
      </c>
      <c r="C554" t="s">
        <v>39</v>
      </c>
      <c r="D554" t="s">
        <v>65</v>
      </c>
      <c r="E554" t="s">
        <v>20</v>
      </c>
      <c r="F554" t="s">
        <v>726</v>
      </c>
      <c r="G554">
        <v>20</v>
      </c>
      <c r="H554">
        <v>31</v>
      </c>
      <c r="I554">
        <v>25.5</v>
      </c>
      <c r="J554">
        <v>49</v>
      </c>
    </row>
    <row r="555" spans="1:10" x14ac:dyDescent="0.4">
      <c r="A555" t="s">
        <v>45</v>
      </c>
      <c r="B555">
        <v>2011</v>
      </c>
      <c r="C555" t="s">
        <v>39</v>
      </c>
      <c r="D555" t="s">
        <v>65</v>
      </c>
      <c r="E555" t="s">
        <v>21</v>
      </c>
      <c r="F555" t="s">
        <v>727</v>
      </c>
      <c r="G555">
        <v>52</v>
      </c>
      <c r="H555">
        <v>88</v>
      </c>
      <c r="I555">
        <v>70</v>
      </c>
      <c r="J555">
        <v>131</v>
      </c>
    </row>
    <row r="556" spans="1:10" x14ac:dyDescent="0.4">
      <c r="A556" t="s">
        <v>45</v>
      </c>
      <c r="B556">
        <v>2011</v>
      </c>
      <c r="C556" t="s">
        <v>39</v>
      </c>
      <c r="D556" t="s">
        <v>65</v>
      </c>
      <c r="E556" t="s">
        <v>22</v>
      </c>
      <c r="F556" t="s">
        <v>728</v>
      </c>
      <c r="G556">
        <v>57</v>
      </c>
      <c r="H556">
        <v>54</v>
      </c>
      <c r="I556">
        <v>55.5</v>
      </c>
      <c r="J556">
        <v>110</v>
      </c>
    </row>
    <row r="557" spans="1:10" x14ac:dyDescent="0.4">
      <c r="A557" t="s">
        <v>45</v>
      </c>
      <c r="B557">
        <v>2011</v>
      </c>
      <c r="C557" t="s">
        <v>39</v>
      </c>
      <c r="D557" t="s">
        <v>65</v>
      </c>
      <c r="E557" t="s">
        <v>23</v>
      </c>
      <c r="F557" t="s">
        <v>729</v>
      </c>
      <c r="G557">
        <v>44</v>
      </c>
      <c r="H557">
        <v>73</v>
      </c>
      <c r="I557">
        <v>58.5</v>
      </c>
      <c r="J557">
        <v>77</v>
      </c>
    </row>
    <row r="558" spans="1:10" x14ac:dyDescent="0.4">
      <c r="A558" t="s">
        <v>45</v>
      </c>
      <c r="B558">
        <v>2011</v>
      </c>
      <c r="C558" t="s">
        <v>39</v>
      </c>
      <c r="D558" t="s">
        <v>65</v>
      </c>
      <c r="E558" t="s">
        <v>24</v>
      </c>
      <c r="F558" t="s">
        <v>730</v>
      </c>
      <c r="G558">
        <v>173</v>
      </c>
      <c r="H558">
        <v>223</v>
      </c>
      <c r="I558">
        <v>198</v>
      </c>
      <c r="J558">
        <v>327</v>
      </c>
    </row>
    <row r="559" spans="1:10" x14ac:dyDescent="0.4">
      <c r="A559" t="s">
        <v>45</v>
      </c>
      <c r="B559">
        <v>2011</v>
      </c>
      <c r="C559" t="s">
        <v>39</v>
      </c>
      <c r="D559" t="s">
        <v>65</v>
      </c>
      <c r="E559" t="s">
        <v>25</v>
      </c>
      <c r="F559" t="s">
        <v>731</v>
      </c>
      <c r="G559">
        <v>59</v>
      </c>
      <c r="H559">
        <v>92</v>
      </c>
      <c r="I559">
        <v>75.5</v>
      </c>
      <c r="J559">
        <v>96</v>
      </c>
    </row>
    <row r="560" spans="1:10" x14ac:dyDescent="0.4">
      <c r="A560" t="s">
        <v>45</v>
      </c>
      <c r="B560">
        <v>2011</v>
      </c>
      <c r="C560" t="s">
        <v>39</v>
      </c>
      <c r="D560" t="s">
        <v>65</v>
      </c>
      <c r="E560" t="s">
        <v>26</v>
      </c>
      <c r="F560" t="s">
        <v>732</v>
      </c>
      <c r="G560">
        <v>60</v>
      </c>
      <c r="H560">
        <v>84</v>
      </c>
      <c r="I560">
        <v>72</v>
      </c>
      <c r="J560">
        <v>117</v>
      </c>
    </row>
    <row r="561" spans="1:10" x14ac:dyDescent="0.4">
      <c r="A561" t="s">
        <v>45</v>
      </c>
      <c r="B561">
        <v>2011</v>
      </c>
      <c r="C561" t="s">
        <v>39</v>
      </c>
      <c r="D561" t="s">
        <v>65</v>
      </c>
      <c r="E561" t="s">
        <v>27</v>
      </c>
      <c r="F561" t="s">
        <v>733</v>
      </c>
      <c r="G561">
        <v>41</v>
      </c>
      <c r="H561">
        <v>73</v>
      </c>
      <c r="I561">
        <v>57</v>
      </c>
      <c r="J561">
        <v>120</v>
      </c>
    </row>
    <row r="562" spans="1:10" x14ac:dyDescent="0.4">
      <c r="A562" t="s">
        <v>45</v>
      </c>
      <c r="B562">
        <v>2011</v>
      </c>
      <c r="C562" t="s">
        <v>39</v>
      </c>
      <c r="D562" t="s">
        <v>65</v>
      </c>
      <c r="E562" t="s">
        <v>28</v>
      </c>
      <c r="F562" t="s">
        <v>734</v>
      </c>
      <c r="G562">
        <v>36</v>
      </c>
      <c r="H562">
        <v>56</v>
      </c>
      <c r="I562">
        <v>46</v>
      </c>
      <c r="J562">
        <v>92</v>
      </c>
    </row>
    <row r="563" spans="1:10" x14ac:dyDescent="0.4">
      <c r="A563" t="s">
        <v>45</v>
      </c>
      <c r="B563">
        <v>2011</v>
      </c>
      <c r="C563" t="s">
        <v>39</v>
      </c>
      <c r="D563" t="s">
        <v>65</v>
      </c>
      <c r="E563" t="s">
        <v>29</v>
      </c>
      <c r="F563" t="s">
        <v>735</v>
      </c>
      <c r="G563">
        <v>14</v>
      </c>
      <c r="H563">
        <v>32</v>
      </c>
      <c r="I563">
        <v>23</v>
      </c>
      <c r="J563">
        <v>36</v>
      </c>
    </row>
    <row r="564" spans="1:10" x14ac:dyDescent="0.4">
      <c r="A564" t="s">
        <v>45</v>
      </c>
      <c r="B564">
        <v>2011</v>
      </c>
      <c r="C564" t="s">
        <v>39</v>
      </c>
      <c r="D564" t="s">
        <v>65</v>
      </c>
      <c r="E564" t="s">
        <v>30</v>
      </c>
      <c r="F564" t="s">
        <v>736</v>
      </c>
      <c r="G564">
        <v>68</v>
      </c>
      <c r="H564">
        <v>90</v>
      </c>
      <c r="I564">
        <v>79</v>
      </c>
      <c r="J564">
        <v>121</v>
      </c>
    </row>
    <row r="565" spans="1:10" x14ac:dyDescent="0.4">
      <c r="A565" t="s">
        <v>45</v>
      </c>
      <c r="B565">
        <v>2011</v>
      </c>
      <c r="C565" t="s">
        <v>39</v>
      </c>
      <c r="D565" t="s">
        <v>65</v>
      </c>
      <c r="E565" t="s">
        <v>31</v>
      </c>
      <c r="F565" t="s">
        <v>737</v>
      </c>
      <c r="G565">
        <v>23</v>
      </c>
      <c r="H565">
        <v>21</v>
      </c>
      <c r="I565">
        <v>22</v>
      </c>
      <c r="J565">
        <v>22</v>
      </c>
    </row>
    <row r="566" spans="1:10" x14ac:dyDescent="0.4">
      <c r="A566" t="s">
        <v>45</v>
      </c>
      <c r="B566">
        <v>2011</v>
      </c>
      <c r="C566" t="s">
        <v>39</v>
      </c>
      <c r="D566" t="s">
        <v>65</v>
      </c>
      <c r="E566" t="s">
        <v>32</v>
      </c>
      <c r="F566" t="s">
        <v>738</v>
      </c>
      <c r="G566">
        <v>49</v>
      </c>
      <c r="H566">
        <v>66</v>
      </c>
      <c r="I566">
        <v>57.5</v>
      </c>
      <c r="J566">
        <v>83</v>
      </c>
    </row>
    <row r="567" spans="1:10" x14ac:dyDescent="0.4">
      <c r="A567" t="s">
        <v>45</v>
      </c>
      <c r="B567">
        <v>2011</v>
      </c>
      <c r="C567" t="s">
        <v>39</v>
      </c>
      <c r="D567" t="s">
        <v>65</v>
      </c>
      <c r="E567" t="s">
        <v>33</v>
      </c>
      <c r="F567" t="s">
        <v>739</v>
      </c>
      <c r="G567">
        <v>23</v>
      </c>
      <c r="H567">
        <v>35</v>
      </c>
      <c r="I567">
        <v>29</v>
      </c>
      <c r="J567">
        <v>41</v>
      </c>
    </row>
    <row r="568" spans="1:10" x14ac:dyDescent="0.4">
      <c r="A568" t="s">
        <v>45</v>
      </c>
      <c r="B568">
        <v>2011</v>
      </c>
      <c r="C568" t="s">
        <v>39</v>
      </c>
      <c r="D568" t="s">
        <v>65</v>
      </c>
      <c r="E568" t="s">
        <v>34</v>
      </c>
      <c r="F568" t="s">
        <v>740</v>
      </c>
      <c r="G568">
        <v>16</v>
      </c>
      <c r="H568">
        <v>33</v>
      </c>
      <c r="I568">
        <v>24.5</v>
      </c>
      <c r="J568">
        <v>44</v>
      </c>
    </row>
    <row r="569" spans="1:10" x14ac:dyDescent="0.4">
      <c r="A569" t="s">
        <v>45</v>
      </c>
      <c r="B569">
        <v>2011</v>
      </c>
      <c r="C569" t="s">
        <v>39</v>
      </c>
      <c r="D569" t="s">
        <v>65</v>
      </c>
      <c r="E569" t="s">
        <v>35</v>
      </c>
      <c r="F569" t="s">
        <v>741</v>
      </c>
      <c r="G569">
        <v>21</v>
      </c>
      <c r="H569">
        <v>38</v>
      </c>
      <c r="I569">
        <v>29.5</v>
      </c>
      <c r="J569">
        <v>57</v>
      </c>
    </row>
    <row r="570" spans="1:10" x14ac:dyDescent="0.4">
      <c r="A570" t="s">
        <v>45</v>
      </c>
      <c r="B570">
        <v>2011</v>
      </c>
      <c r="C570" t="s">
        <v>39</v>
      </c>
      <c r="D570" t="s">
        <v>65</v>
      </c>
      <c r="E570" t="s">
        <v>36</v>
      </c>
      <c r="F570" t="s">
        <v>742</v>
      </c>
      <c r="G570">
        <v>69</v>
      </c>
      <c r="H570">
        <v>69</v>
      </c>
      <c r="I570">
        <v>69</v>
      </c>
      <c r="J570">
        <v>125</v>
      </c>
    </row>
    <row r="571" spans="1:10" x14ac:dyDescent="0.4">
      <c r="A571" t="s">
        <v>45</v>
      </c>
      <c r="B571">
        <v>2011</v>
      </c>
      <c r="C571" t="s">
        <v>39</v>
      </c>
      <c r="D571" t="s">
        <v>65</v>
      </c>
      <c r="E571" t="s">
        <v>37</v>
      </c>
      <c r="F571" t="s">
        <v>743</v>
      </c>
      <c r="G571">
        <v>15</v>
      </c>
      <c r="H571">
        <v>32</v>
      </c>
      <c r="I571">
        <v>23.5</v>
      </c>
      <c r="J571">
        <v>37</v>
      </c>
    </row>
    <row r="572" spans="1:10" x14ac:dyDescent="0.4">
      <c r="A572" t="s">
        <v>45</v>
      </c>
      <c r="B572">
        <v>2011</v>
      </c>
      <c r="C572" t="s">
        <v>39</v>
      </c>
      <c r="D572" t="s">
        <v>66</v>
      </c>
      <c r="E572" t="s">
        <v>8</v>
      </c>
      <c r="F572" t="s">
        <v>744</v>
      </c>
      <c r="G572">
        <v>2</v>
      </c>
      <c r="H572">
        <v>1</v>
      </c>
      <c r="I572">
        <v>1.5</v>
      </c>
      <c r="J572">
        <v>3</v>
      </c>
    </row>
    <row r="573" spans="1:10" x14ac:dyDescent="0.4">
      <c r="A573" t="s">
        <v>45</v>
      </c>
      <c r="B573">
        <v>2011</v>
      </c>
      <c r="C573" t="s">
        <v>39</v>
      </c>
      <c r="D573" t="s">
        <v>66</v>
      </c>
      <c r="E573" t="s">
        <v>9</v>
      </c>
      <c r="F573" t="s">
        <v>745</v>
      </c>
      <c r="G573">
        <v>38</v>
      </c>
      <c r="H573">
        <v>47</v>
      </c>
      <c r="I573">
        <v>42.5</v>
      </c>
      <c r="J573">
        <v>27</v>
      </c>
    </row>
    <row r="574" spans="1:10" x14ac:dyDescent="0.4">
      <c r="A574" t="s">
        <v>45</v>
      </c>
      <c r="B574">
        <v>2011</v>
      </c>
      <c r="C574" t="s">
        <v>39</v>
      </c>
      <c r="D574" t="s">
        <v>66</v>
      </c>
      <c r="E574" t="s">
        <v>10</v>
      </c>
      <c r="F574" t="s">
        <v>746</v>
      </c>
      <c r="G574">
        <v>28</v>
      </c>
      <c r="H574">
        <v>40</v>
      </c>
      <c r="I574">
        <v>34</v>
      </c>
      <c r="J574">
        <v>45</v>
      </c>
    </row>
    <row r="575" spans="1:10" x14ac:dyDescent="0.4">
      <c r="A575" t="s">
        <v>45</v>
      </c>
      <c r="B575">
        <v>2011</v>
      </c>
      <c r="C575" t="s">
        <v>39</v>
      </c>
      <c r="D575" t="s">
        <v>66</v>
      </c>
      <c r="E575" t="s">
        <v>11</v>
      </c>
      <c r="F575" t="s">
        <v>747</v>
      </c>
      <c r="G575">
        <v>18</v>
      </c>
      <c r="H575">
        <v>59</v>
      </c>
      <c r="I575">
        <v>38.5</v>
      </c>
      <c r="J575">
        <v>21</v>
      </c>
    </row>
    <row r="576" spans="1:10" x14ac:dyDescent="0.4">
      <c r="A576" t="s">
        <v>45</v>
      </c>
      <c r="B576">
        <v>2011</v>
      </c>
      <c r="C576" t="s">
        <v>39</v>
      </c>
      <c r="D576" t="s">
        <v>66</v>
      </c>
      <c r="E576" t="s">
        <v>12</v>
      </c>
      <c r="F576" t="s">
        <v>748</v>
      </c>
      <c r="G576">
        <v>14</v>
      </c>
      <c r="H576">
        <v>24</v>
      </c>
      <c r="I576">
        <v>19</v>
      </c>
      <c r="J576">
        <v>24</v>
      </c>
    </row>
    <row r="577" spans="1:10" x14ac:dyDescent="0.4">
      <c r="A577" t="s">
        <v>45</v>
      </c>
      <c r="B577">
        <v>2011</v>
      </c>
      <c r="C577" t="s">
        <v>39</v>
      </c>
      <c r="D577" t="s">
        <v>66</v>
      </c>
      <c r="E577" t="s">
        <v>13</v>
      </c>
      <c r="F577" t="s">
        <v>749</v>
      </c>
      <c r="G577">
        <v>23</v>
      </c>
      <c r="H577">
        <v>44</v>
      </c>
      <c r="I577">
        <v>33.5</v>
      </c>
      <c r="J577">
        <v>20</v>
      </c>
    </row>
    <row r="578" spans="1:10" x14ac:dyDescent="0.4">
      <c r="A578" t="s">
        <v>45</v>
      </c>
      <c r="B578">
        <v>2011</v>
      </c>
      <c r="C578" t="s">
        <v>39</v>
      </c>
      <c r="D578" t="s">
        <v>66</v>
      </c>
      <c r="E578" t="s">
        <v>14</v>
      </c>
      <c r="F578" t="s">
        <v>750</v>
      </c>
      <c r="G578">
        <v>3</v>
      </c>
      <c r="H578">
        <v>14</v>
      </c>
      <c r="I578">
        <v>8.5</v>
      </c>
      <c r="J578">
        <v>8</v>
      </c>
    </row>
    <row r="579" spans="1:10" x14ac:dyDescent="0.4">
      <c r="A579" t="s">
        <v>45</v>
      </c>
      <c r="B579">
        <v>2011</v>
      </c>
      <c r="C579" t="s">
        <v>39</v>
      </c>
      <c r="D579" t="s">
        <v>66</v>
      </c>
      <c r="E579" t="s">
        <v>15</v>
      </c>
      <c r="F579" t="s">
        <v>751</v>
      </c>
      <c r="G579">
        <v>2</v>
      </c>
      <c r="H579">
        <v>9</v>
      </c>
      <c r="I579">
        <v>5.5</v>
      </c>
      <c r="J579">
        <v>0</v>
      </c>
    </row>
    <row r="580" spans="1:10" x14ac:dyDescent="0.4">
      <c r="A580" t="s">
        <v>45</v>
      </c>
      <c r="B580">
        <v>2011</v>
      </c>
      <c r="C580" t="s">
        <v>39</v>
      </c>
      <c r="D580" t="s">
        <v>66</v>
      </c>
      <c r="E580" t="s">
        <v>16</v>
      </c>
      <c r="F580" t="s">
        <v>752</v>
      </c>
      <c r="G580">
        <v>1</v>
      </c>
      <c r="H580">
        <v>2</v>
      </c>
      <c r="I580">
        <v>1.5</v>
      </c>
      <c r="J580">
        <v>1</v>
      </c>
    </row>
    <row r="581" spans="1:10" x14ac:dyDescent="0.4">
      <c r="A581" t="s">
        <v>45</v>
      </c>
      <c r="B581">
        <v>2011</v>
      </c>
      <c r="C581" t="s">
        <v>39</v>
      </c>
      <c r="D581" t="s">
        <v>66</v>
      </c>
      <c r="E581" t="s">
        <v>17</v>
      </c>
      <c r="F581" t="s">
        <v>753</v>
      </c>
      <c r="G581">
        <v>4</v>
      </c>
      <c r="H581">
        <v>13</v>
      </c>
      <c r="I581">
        <v>8.5</v>
      </c>
      <c r="J581">
        <v>8</v>
      </c>
    </row>
    <row r="582" spans="1:10" x14ac:dyDescent="0.4">
      <c r="A582" t="s">
        <v>45</v>
      </c>
      <c r="B582">
        <v>2011</v>
      </c>
      <c r="C582" t="s">
        <v>39</v>
      </c>
      <c r="D582" t="s">
        <v>66</v>
      </c>
      <c r="E582" t="s">
        <v>18</v>
      </c>
      <c r="F582" t="s">
        <v>754</v>
      </c>
      <c r="G582">
        <v>18</v>
      </c>
      <c r="H582">
        <v>45</v>
      </c>
      <c r="I582">
        <v>31.5</v>
      </c>
      <c r="J582">
        <v>17</v>
      </c>
    </row>
    <row r="583" spans="1:10" x14ac:dyDescent="0.4">
      <c r="A583" t="s">
        <v>45</v>
      </c>
      <c r="B583">
        <v>2011</v>
      </c>
      <c r="C583" t="s">
        <v>39</v>
      </c>
      <c r="D583" t="s">
        <v>66</v>
      </c>
      <c r="E583" t="s">
        <v>19</v>
      </c>
      <c r="F583" t="s">
        <v>755</v>
      </c>
      <c r="G583">
        <v>4</v>
      </c>
      <c r="H583">
        <v>3</v>
      </c>
      <c r="I583">
        <v>3.5</v>
      </c>
      <c r="J583">
        <v>4</v>
      </c>
    </row>
    <row r="584" spans="1:10" x14ac:dyDescent="0.4">
      <c r="A584" t="s">
        <v>45</v>
      </c>
      <c r="B584">
        <v>2011</v>
      </c>
      <c r="C584" t="s">
        <v>39</v>
      </c>
      <c r="D584" t="s">
        <v>66</v>
      </c>
      <c r="E584" t="s">
        <v>20</v>
      </c>
      <c r="F584" t="s">
        <v>756</v>
      </c>
      <c r="G584">
        <v>4</v>
      </c>
      <c r="H584">
        <v>10</v>
      </c>
      <c r="I584">
        <v>7</v>
      </c>
      <c r="J584">
        <v>7</v>
      </c>
    </row>
    <row r="585" spans="1:10" x14ac:dyDescent="0.4">
      <c r="A585" t="s">
        <v>45</v>
      </c>
      <c r="B585">
        <v>2011</v>
      </c>
      <c r="C585" t="s">
        <v>39</v>
      </c>
      <c r="D585" t="s">
        <v>66</v>
      </c>
      <c r="E585" t="s">
        <v>21</v>
      </c>
      <c r="F585" t="s">
        <v>757</v>
      </c>
      <c r="G585">
        <v>12</v>
      </c>
      <c r="H585">
        <v>24</v>
      </c>
      <c r="I585">
        <v>18</v>
      </c>
      <c r="J585">
        <v>1</v>
      </c>
    </row>
    <row r="586" spans="1:10" x14ac:dyDescent="0.4">
      <c r="A586" t="s">
        <v>45</v>
      </c>
      <c r="B586">
        <v>2011</v>
      </c>
      <c r="C586" t="s">
        <v>39</v>
      </c>
      <c r="D586" t="s">
        <v>66</v>
      </c>
      <c r="E586" t="s">
        <v>22</v>
      </c>
      <c r="F586" t="s">
        <v>758</v>
      </c>
      <c r="G586">
        <v>20</v>
      </c>
      <c r="H586">
        <v>24</v>
      </c>
      <c r="I586">
        <v>22</v>
      </c>
      <c r="J586">
        <v>6</v>
      </c>
    </row>
    <row r="587" spans="1:10" x14ac:dyDescent="0.4">
      <c r="A587" t="s">
        <v>45</v>
      </c>
      <c r="B587">
        <v>2011</v>
      </c>
      <c r="C587" t="s">
        <v>39</v>
      </c>
      <c r="D587" t="s">
        <v>66</v>
      </c>
      <c r="E587" t="s">
        <v>23</v>
      </c>
      <c r="F587" t="s">
        <v>759</v>
      </c>
      <c r="G587">
        <v>10</v>
      </c>
      <c r="H587">
        <v>31</v>
      </c>
      <c r="I587">
        <v>20.5</v>
      </c>
      <c r="J587">
        <v>8</v>
      </c>
    </row>
    <row r="588" spans="1:10" x14ac:dyDescent="0.4">
      <c r="A588" t="s">
        <v>45</v>
      </c>
      <c r="B588">
        <v>2011</v>
      </c>
      <c r="C588" t="s">
        <v>39</v>
      </c>
      <c r="D588" t="s">
        <v>66</v>
      </c>
      <c r="E588" t="s">
        <v>24</v>
      </c>
      <c r="F588" t="s">
        <v>760</v>
      </c>
      <c r="G588">
        <v>49</v>
      </c>
      <c r="H588">
        <v>139</v>
      </c>
      <c r="I588">
        <v>94</v>
      </c>
      <c r="J588">
        <v>47</v>
      </c>
    </row>
    <row r="589" spans="1:10" x14ac:dyDescent="0.4">
      <c r="A589" t="s">
        <v>45</v>
      </c>
      <c r="B589">
        <v>2011</v>
      </c>
      <c r="C589" t="s">
        <v>39</v>
      </c>
      <c r="D589" t="s">
        <v>66</v>
      </c>
      <c r="E589" t="s">
        <v>25</v>
      </c>
      <c r="F589" t="s">
        <v>761</v>
      </c>
      <c r="G589">
        <v>13</v>
      </c>
      <c r="H589">
        <v>27</v>
      </c>
      <c r="I589">
        <v>20</v>
      </c>
      <c r="J589">
        <v>15</v>
      </c>
    </row>
    <row r="590" spans="1:10" x14ac:dyDescent="0.4">
      <c r="A590" t="s">
        <v>45</v>
      </c>
      <c r="B590">
        <v>2011</v>
      </c>
      <c r="C590" t="s">
        <v>39</v>
      </c>
      <c r="D590" t="s">
        <v>66</v>
      </c>
      <c r="E590" t="s">
        <v>26</v>
      </c>
      <c r="F590" t="s">
        <v>762</v>
      </c>
      <c r="G590">
        <v>13</v>
      </c>
      <c r="H590">
        <v>39</v>
      </c>
      <c r="I590">
        <v>26</v>
      </c>
      <c r="J590">
        <v>10</v>
      </c>
    </row>
    <row r="591" spans="1:10" x14ac:dyDescent="0.4">
      <c r="A591" t="s">
        <v>45</v>
      </c>
      <c r="B591">
        <v>2011</v>
      </c>
      <c r="C591" t="s">
        <v>39</v>
      </c>
      <c r="D591" t="s">
        <v>66</v>
      </c>
      <c r="E591" t="s">
        <v>27</v>
      </c>
      <c r="F591" t="s">
        <v>763</v>
      </c>
      <c r="G591">
        <v>7</v>
      </c>
      <c r="H591">
        <v>24</v>
      </c>
      <c r="I591">
        <v>15.5</v>
      </c>
      <c r="J591">
        <v>10</v>
      </c>
    </row>
    <row r="592" spans="1:10" x14ac:dyDescent="0.4">
      <c r="A592" t="s">
        <v>45</v>
      </c>
      <c r="B592">
        <v>2011</v>
      </c>
      <c r="C592" t="s">
        <v>39</v>
      </c>
      <c r="D592" t="s">
        <v>66</v>
      </c>
      <c r="E592" t="s">
        <v>28</v>
      </c>
      <c r="F592" t="s">
        <v>764</v>
      </c>
      <c r="G592">
        <v>4</v>
      </c>
      <c r="H592">
        <v>14</v>
      </c>
      <c r="I592">
        <v>9</v>
      </c>
      <c r="J592">
        <v>8</v>
      </c>
    </row>
    <row r="593" spans="1:10" x14ac:dyDescent="0.4">
      <c r="A593" t="s">
        <v>45</v>
      </c>
      <c r="B593">
        <v>2011</v>
      </c>
      <c r="C593" t="s">
        <v>39</v>
      </c>
      <c r="D593" t="s">
        <v>66</v>
      </c>
      <c r="E593" t="s">
        <v>29</v>
      </c>
      <c r="F593" t="s">
        <v>765</v>
      </c>
      <c r="G593">
        <v>4</v>
      </c>
      <c r="H593">
        <v>14</v>
      </c>
      <c r="I593">
        <v>9</v>
      </c>
      <c r="J593">
        <v>5</v>
      </c>
    </row>
    <row r="594" spans="1:10" x14ac:dyDescent="0.4">
      <c r="A594" t="s">
        <v>45</v>
      </c>
      <c r="B594">
        <v>2011</v>
      </c>
      <c r="C594" t="s">
        <v>39</v>
      </c>
      <c r="D594" t="s">
        <v>66</v>
      </c>
      <c r="E594" t="s">
        <v>30</v>
      </c>
      <c r="F594" t="s">
        <v>766</v>
      </c>
      <c r="G594">
        <v>8</v>
      </c>
      <c r="H594">
        <v>19</v>
      </c>
      <c r="I594">
        <v>13.5</v>
      </c>
      <c r="J594">
        <v>17</v>
      </c>
    </row>
    <row r="595" spans="1:10" x14ac:dyDescent="0.4">
      <c r="A595" t="s">
        <v>45</v>
      </c>
      <c r="B595">
        <v>2011</v>
      </c>
      <c r="C595" t="s">
        <v>39</v>
      </c>
      <c r="D595" t="s">
        <v>66</v>
      </c>
      <c r="E595" t="s">
        <v>31</v>
      </c>
      <c r="F595" t="s">
        <v>767</v>
      </c>
      <c r="G595">
        <v>2</v>
      </c>
      <c r="H595">
        <v>7</v>
      </c>
      <c r="I595">
        <v>4.5</v>
      </c>
      <c r="J595">
        <v>4</v>
      </c>
    </row>
    <row r="596" spans="1:10" x14ac:dyDescent="0.4">
      <c r="A596" t="s">
        <v>45</v>
      </c>
      <c r="B596">
        <v>2011</v>
      </c>
      <c r="C596" t="s">
        <v>39</v>
      </c>
      <c r="D596" t="s">
        <v>66</v>
      </c>
      <c r="E596" t="s">
        <v>32</v>
      </c>
      <c r="F596" t="s">
        <v>768</v>
      </c>
      <c r="G596">
        <v>6</v>
      </c>
      <c r="H596">
        <v>32</v>
      </c>
      <c r="I596">
        <v>19</v>
      </c>
      <c r="J596">
        <v>14</v>
      </c>
    </row>
    <row r="597" spans="1:10" x14ac:dyDescent="0.4">
      <c r="A597" t="s">
        <v>45</v>
      </c>
      <c r="B597">
        <v>2011</v>
      </c>
      <c r="C597" t="s">
        <v>39</v>
      </c>
      <c r="D597" t="s">
        <v>66</v>
      </c>
      <c r="E597" t="s">
        <v>33</v>
      </c>
      <c r="F597" t="s">
        <v>769</v>
      </c>
      <c r="G597">
        <v>3</v>
      </c>
      <c r="H597">
        <v>13</v>
      </c>
      <c r="I597">
        <v>8</v>
      </c>
      <c r="J597">
        <v>6</v>
      </c>
    </row>
    <row r="598" spans="1:10" x14ac:dyDescent="0.4">
      <c r="A598" t="s">
        <v>45</v>
      </c>
      <c r="B598">
        <v>2011</v>
      </c>
      <c r="C598" t="s">
        <v>39</v>
      </c>
      <c r="D598" t="s">
        <v>66</v>
      </c>
      <c r="E598" t="s">
        <v>34</v>
      </c>
      <c r="F598" t="s">
        <v>770</v>
      </c>
      <c r="G598">
        <v>6</v>
      </c>
      <c r="H598">
        <v>12</v>
      </c>
      <c r="I598">
        <v>9</v>
      </c>
      <c r="J598">
        <v>3</v>
      </c>
    </row>
    <row r="599" spans="1:10" x14ac:dyDescent="0.4">
      <c r="A599" t="s">
        <v>45</v>
      </c>
      <c r="B599">
        <v>2011</v>
      </c>
      <c r="C599" t="s">
        <v>39</v>
      </c>
      <c r="D599" t="s">
        <v>66</v>
      </c>
      <c r="E599" t="s">
        <v>35</v>
      </c>
      <c r="F599" t="s">
        <v>771</v>
      </c>
      <c r="G599">
        <v>2</v>
      </c>
      <c r="H599">
        <v>12</v>
      </c>
      <c r="I599">
        <v>7</v>
      </c>
      <c r="J599">
        <v>12</v>
      </c>
    </row>
    <row r="600" spans="1:10" x14ac:dyDescent="0.4">
      <c r="A600" t="s">
        <v>45</v>
      </c>
      <c r="B600">
        <v>2011</v>
      </c>
      <c r="C600" t="s">
        <v>39</v>
      </c>
      <c r="D600" t="s">
        <v>66</v>
      </c>
      <c r="E600" t="s">
        <v>36</v>
      </c>
      <c r="F600" t="s">
        <v>772</v>
      </c>
      <c r="G600">
        <v>9</v>
      </c>
      <c r="H600">
        <v>10</v>
      </c>
      <c r="I600">
        <v>9.5</v>
      </c>
      <c r="J600">
        <v>6</v>
      </c>
    </row>
    <row r="601" spans="1:10" x14ac:dyDescent="0.4">
      <c r="A601" t="s">
        <v>45</v>
      </c>
      <c r="B601">
        <v>2011</v>
      </c>
      <c r="C601" t="s">
        <v>39</v>
      </c>
      <c r="D601" t="s">
        <v>66</v>
      </c>
      <c r="E601" t="s">
        <v>37</v>
      </c>
      <c r="F601" t="s">
        <v>773</v>
      </c>
      <c r="G601">
        <v>3</v>
      </c>
      <c r="H601">
        <v>7</v>
      </c>
      <c r="I601">
        <v>5</v>
      </c>
      <c r="J601">
        <v>5</v>
      </c>
    </row>
    <row r="602" spans="1:10" x14ac:dyDescent="0.4">
      <c r="A602" t="s">
        <v>45</v>
      </c>
      <c r="B602">
        <v>2011</v>
      </c>
      <c r="C602" t="s">
        <v>39</v>
      </c>
      <c r="D602" t="s">
        <v>67</v>
      </c>
      <c r="E602" t="s">
        <v>8</v>
      </c>
      <c r="F602" t="s">
        <v>774</v>
      </c>
      <c r="G602">
        <v>0</v>
      </c>
      <c r="H602">
        <v>0</v>
      </c>
      <c r="I602">
        <v>0</v>
      </c>
      <c r="J602">
        <v>0</v>
      </c>
    </row>
    <row r="603" spans="1:10" x14ac:dyDescent="0.4">
      <c r="A603" t="s">
        <v>45</v>
      </c>
      <c r="B603">
        <v>2011</v>
      </c>
      <c r="C603" t="s">
        <v>39</v>
      </c>
      <c r="D603" t="s">
        <v>67</v>
      </c>
      <c r="E603" t="s">
        <v>9</v>
      </c>
      <c r="F603" t="s">
        <v>775</v>
      </c>
      <c r="G603">
        <v>5</v>
      </c>
      <c r="H603">
        <v>10</v>
      </c>
      <c r="I603">
        <v>7.5</v>
      </c>
      <c r="J603">
        <v>16</v>
      </c>
    </row>
    <row r="604" spans="1:10" x14ac:dyDescent="0.4">
      <c r="A604" t="s">
        <v>45</v>
      </c>
      <c r="B604">
        <v>2011</v>
      </c>
      <c r="C604" t="s">
        <v>39</v>
      </c>
      <c r="D604" t="s">
        <v>67</v>
      </c>
      <c r="E604" t="s">
        <v>10</v>
      </c>
      <c r="F604" t="s">
        <v>776</v>
      </c>
      <c r="G604">
        <v>9</v>
      </c>
      <c r="H604">
        <v>6</v>
      </c>
      <c r="I604">
        <v>7.5</v>
      </c>
      <c r="J604">
        <v>10</v>
      </c>
    </row>
    <row r="605" spans="1:10" x14ac:dyDescent="0.4">
      <c r="A605" t="s">
        <v>45</v>
      </c>
      <c r="B605">
        <v>2011</v>
      </c>
      <c r="C605" t="s">
        <v>39</v>
      </c>
      <c r="D605" t="s">
        <v>67</v>
      </c>
      <c r="E605" t="s">
        <v>11</v>
      </c>
      <c r="F605" t="s">
        <v>777</v>
      </c>
      <c r="G605">
        <v>0</v>
      </c>
      <c r="H605">
        <v>1</v>
      </c>
      <c r="I605">
        <v>0.5</v>
      </c>
      <c r="J605">
        <v>5</v>
      </c>
    </row>
    <row r="606" spans="1:10" x14ac:dyDescent="0.4">
      <c r="A606" t="s">
        <v>45</v>
      </c>
      <c r="B606">
        <v>2011</v>
      </c>
      <c r="C606" t="s">
        <v>39</v>
      </c>
      <c r="D606" t="s">
        <v>67</v>
      </c>
      <c r="E606" t="s">
        <v>12</v>
      </c>
      <c r="F606" t="s">
        <v>778</v>
      </c>
      <c r="G606">
        <v>0</v>
      </c>
      <c r="H606">
        <v>0</v>
      </c>
      <c r="I606">
        <v>0</v>
      </c>
      <c r="J606">
        <v>0</v>
      </c>
    </row>
    <row r="607" spans="1:10" x14ac:dyDescent="0.4">
      <c r="A607" t="s">
        <v>45</v>
      </c>
      <c r="B607">
        <v>2011</v>
      </c>
      <c r="C607" t="s">
        <v>39</v>
      </c>
      <c r="D607" t="s">
        <v>67</v>
      </c>
      <c r="E607" t="s">
        <v>13</v>
      </c>
      <c r="F607" t="s">
        <v>779</v>
      </c>
      <c r="G607">
        <v>0</v>
      </c>
      <c r="H607">
        <v>0</v>
      </c>
      <c r="I607">
        <v>0</v>
      </c>
      <c r="J607">
        <v>4</v>
      </c>
    </row>
    <row r="608" spans="1:10" x14ac:dyDescent="0.4">
      <c r="A608" t="s">
        <v>45</v>
      </c>
      <c r="B608">
        <v>2011</v>
      </c>
      <c r="C608" t="s">
        <v>39</v>
      </c>
      <c r="D608" t="s">
        <v>67</v>
      </c>
      <c r="E608" t="s">
        <v>14</v>
      </c>
      <c r="F608" t="s">
        <v>780</v>
      </c>
      <c r="G608">
        <v>0</v>
      </c>
      <c r="H608">
        <v>0</v>
      </c>
      <c r="I608">
        <v>0</v>
      </c>
      <c r="J608">
        <v>2</v>
      </c>
    </row>
    <row r="609" spans="1:10" x14ac:dyDescent="0.4">
      <c r="A609" t="s">
        <v>45</v>
      </c>
      <c r="B609">
        <v>2011</v>
      </c>
      <c r="C609" t="s">
        <v>39</v>
      </c>
      <c r="D609" t="s">
        <v>67</v>
      </c>
      <c r="E609" t="s">
        <v>15</v>
      </c>
      <c r="F609" t="s">
        <v>781</v>
      </c>
      <c r="G609">
        <v>0</v>
      </c>
      <c r="H609">
        <v>0</v>
      </c>
      <c r="I609">
        <v>0</v>
      </c>
      <c r="J609">
        <v>1</v>
      </c>
    </row>
    <row r="610" spans="1:10" x14ac:dyDescent="0.4">
      <c r="A610" t="s">
        <v>45</v>
      </c>
      <c r="B610">
        <v>2011</v>
      </c>
      <c r="C610" t="s">
        <v>39</v>
      </c>
      <c r="D610" t="s">
        <v>67</v>
      </c>
      <c r="E610" t="s">
        <v>16</v>
      </c>
      <c r="F610" t="s">
        <v>782</v>
      </c>
      <c r="G610">
        <v>0</v>
      </c>
      <c r="H610">
        <v>0</v>
      </c>
      <c r="I610">
        <v>0</v>
      </c>
      <c r="J610">
        <v>3</v>
      </c>
    </row>
    <row r="611" spans="1:10" x14ac:dyDescent="0.4">
      <c r="A611" t="s">
        <v>45</v>
      </c>
      <c r="B611">
        <v>2011</v>
      </c>
      <c r="C611" t="s">
        <v>39</v>
      </c>
      <c r="D611" t="s">
        <v>67</v>
      </c>
      <c r="E611" t="s">
        <v>17</v>
      </c>
      <c r="F611" t="s">
        <v>783</v>
      </c>
      <c r="G611">
        <v>0</v>
      </c>
      <c r="H611">
        <v>0</v>
      </c>
      <c r="I611">
        <v>0</v>
      </c>
      <c r="J611">
        <v>3</v>
      </c>
    </row>
    <row r="612" spans="1:10" x14ac:dyDescent="0.4">
      <c r="A612" t="s">
        <v>45</v>
      </c>
      <c r="B612">
        <v>2011</v>
      </c>
      <c r="C612" t="s">
        <v>39</v>
      </c>
      <c r="D612" t="s">
        <v>67</v>
      </c>
      <c r="E612" t="s">
        <v>18</v>
      </c>
      <c r="F612" t="s">
        <v>784</v>
      </c>
      <c r="G612">
        <v>0</v>
      </c>
      <c r="H612">
        <v>0</v>
      </c>
      <c r="I612">
        <v>0</v>
      </c>
      <c r="J612">
        <v>12</v>
      </c>
    </row>
    <row r="613" spans="1:10" x14ac:dyDescent="0.4">
      <c r="A613" t="s">
        <v>45</v>
      </c>
      <c r="B613">
        <v>2011</v>
      </c>
      <c r="C613" t="s">
        <v>39</v>
      </c>
      <c r="D613" t="s">
        <v>67</v>
      </c>
      <c r="E613" t="s">
        <v>19</v>
      </c>
      <c r="F613" t="s">
        <v>785</v>
      </c>
      <c r="G613">
        <v>0</v>
      </c>
      <c r="H613">
        <v>0</v>
      </c>
      <c r="I613">
        <v>0</v>
      </c>
      <c r="J613">
        <v>1</v>
      </c>
    </row>
    <row r="614" spans="1:10" x14ac:dyDescent="0.4">
      <c r="A614" t="s">
        <v>45</v>
      </c>
      <c r="B614">
        <v>2011</v>
      </c>
      <c r="C614" t="s">
        <v>39</v>
      </c>
      <c r="D614" t="s">
        <v>67</v>
      </c>
      <c r="E614" t="s">
        <v>20</v>
      </c>
      <c r="F614" t="s">
        <v>786</v>
      </c>
      <c r="G614">
        <v>0</v>
      </c>
      <c r="H614">
        <v>0</v>
      </c>
      <c r="I614">
        <v>0</v>
      </c>
      <c r="J614">
        <v>2</v>
      </c>
    </row>
    <row r="615" spans="1:10" x14ac:dyDescent="0.4">
      <c r="A615" t="s">
        <v>45</v>
      </c>
      <c r="B615">
        <v>2011</v>
      </c>
      <c r="C615" t="s">
        <v>39</v>
      </c>
      <c r="D615" t="s">
        <v>67</v>
      </c>
      <c r="E615" t="s">
        <v>21</v>
      </c>
      <c r="F615" t="s">
        <v>787</v>
      </c>
      <c r="G615">
        <v>0</v>
      </c>
      <c r="H615">
        <v>0</v>
      </c>
      <c r="I615">
        <v>0</v>
      </c>
      <c r="J615">
        <v>7</v>
      </c>
    </row>
    <row r="616" spans="1:10" x14ac:dyDescent="0.4">
      <c r="A616" t="s">
        <v>45</v>
      </c>
      <c r="B616">
        <v>2011</v>
      </c>
      <c r="C616" t="s">
        <v>39</v>
      </c>
      <c r="D616" t="s">
        <v>67</v>
      </c>
      <c r="E616" t="s">
        <v>22</v>
      </c>
      <c r="F616" t="s">
        <v>788</v>
      </c>
      <c r="G616">
        <v>0</v>
      </c>
      <c r="H616">
        <v>0</v>
      </c>
      <c r="I616">
        <v>0</v>
      </c>
      <c r="J616">
        <v>4</v>
      </c>
    </row>
    <row r="617" spans="1:10" x14ac:dyDescent="0.4">
      <c r="A617" t="s">
        <v>45</v>
      </c>
      <c r="B617">
        <v>2011</v>
      </c>
      <c r="C617" t="s">
        <v>39</v>
      </c>
      <c r="D617" t="s">
        <v>67</v>
      </c>
      <c r="E617" t="s">
        <v>23</v>
      </c>
      <c r="F617" t="s">
        <v>789</v>
      </c>
      <c r="G617">
        <v>0</v>
      </c>
      <c r="H617">
        <v>0</v>
      </c>
      <c r="I617">
        <v>0</v>
      </c>
      <c r="J617">
        <v>2</v>
      </c>
    </row>
    <row r="618" spans="1:10" x14ac:dyDescent="0.4">
      <c r="A618" t="s">
        <v>45</v>
      </c>
      <c r="B618">
        <v>2011</v>
      </c>
      <c r="C618" t="s">
        <v>39</v>
      </c>
      <c r="D618" t="s">
        <v>67</v>
      </c>
      <c r="E618" t="s">
        <v>24</v>
      </c>
      <c r="F618" t="s">
        <v>790</v>
      </c>
      <c r="G618">
        <v>0</v>
      </c>
      <c r="H618">
        <v>0</v>
      </c>
      <c r="I618">
        <v>0</v>
      </c>
      <c r="J618">
        <v>8</v>
      </c>
    </row>
    <row r="619" spans="1:10" x14ac:dyDescent="0.4">
      <c r="A619" t="s">
        <v>45</v>
      </c>
      <c r="B619">
        <v>2011</v>
      </c>
      <c r="C619" t="s">
        <v>39</v>
      </c>
      <c r="D619" t="s">
        <v>67</v>
      </c>
      <c r="E619" t="s">
        <v>25</v>
      </c>
      <c r="F619" t="s">
        <v>791</v>
      </c>
      <c r="G619">
        <v>0</v>
      </c>
      <c r="H619">
        <v>0</v>
      </c>
      <c r="I619">
        <v>0</v>
      </c>
      <c r="J619">
        <v>3</v>
      </c>
    </row>
    <row r="620" spans="1:10" x14ac:dyDescent="0.4">
      <c r="A620" t="s">
        <v>45</v>
      </c>
      <c r="B620">
        <v>2011</v>
      </c>
      <c r="C620" t="s">
        <v>39</v>
      </c>
      <c r="D620" t="s">
        <v>67</v>
      </c>
      <c r="E620" t="s">
        <v>26</v>
      </c>
      <c r="F620" t="s">
        <v>792</v>
      </c>
      <c r="G620">
        <v>0</v>
      </c>
      <c r="H620">
        <v>0</v>
      </c>
      <c r="I620">
        <v>0</v>
      </c>
      <c r="J620">
        <v>1</v>
      </c>
    </row>
    <row r="621" spans="1:10" x14ac:dyDescent="0.4">
      <c r="A621" t="s">
        <v>45</v>
      </c>
      <c r="B621">
        <v>2011</v>
      </c>
      <c r="C621" t="s">
        <v>39</v>
      </c>
      <c r="D621" t="s">
        <v>67</v>
      </c>
      <c r="E621" t="s">
        <v>27</v>
      </c>
      <c r="F621" t="s">
        <v>793</v>
      </c>
      <c r="G621">
        <v>0</v>
      </c>
      <c r="H621">
        <v>0</v>
      </c>
      <c r="I621">
        <v>0</v>
      </c>
      <c r="J621">
        <v>0</v>
      </c>
    </row>
    <row r="622" spans="1:10" x14ac:dyDescent="0.4">
      <c r="A622" t="s">
        <v>45</v>
      </c>
      <c r="B622">
        <v>2011</v>
      </c>
      <c r="C622" t="s">
        <v>39</v>
      </c>
      <c r="D622" t="s">
        <v>67</v>
      </c>
      <c r="E622" t="s">
        <v>28</v>
      </c>
      <c r="F622" t="s">
        <v>794</v>
      </c>
      <c r="G622">
        <v>0</v>
      </c>
      <c r="H622">
        <v>0</v>
      </c>
      <c r="I622">
        <v>0</v>
      </c>
      <c r="J622">
        <v>4</v>
      </c>
    </row>
    <row r="623" spans="1:10" x14ac:dyDescent="0.4">
      <c r="A623" t="s">
        <v>45</v>
      </c>
      <c r="B623">
        <v>2011</v>
      </c>
      <c r="C623" t="s">
        <v>39</v>
      </c>
      <c r="D623" t="s">
        <v>67</v>
      </c>
      <c r="E623" t="s">
        <v>29</v>
      </c>
      <c r="F623" t="s">
        <v>795</v>
      </c>
      <c r="G623">
        <v>0</v>
      </c>
      <c r="H623">
        <v>2</v>
      </c>
      <c r="I623">
        <v>1</v>
      </c>
      <c r="J623">
        <v>0</v>
      </c>
    </row>
    <row r="624" spans="1:10" x14ac:dyDescent="0.4">
      <c r="A624" t="s">
        <v>45</v>
      </c>
      <c r="B624">
        <v>2011</v>
      </c>
      <c r="C624" t="s">
        <v>39</v>
      </c>
      <c r="D624" t="s">
        <v>67</v>
      </c>
      <c r="E624" t="s">
        <v>30</v>
      </c>
      <c r="F624" t="s">
        <v>796</v>
      </c>
      <c r="G624">
        <v>0</v>
      </c>
      <c r="H624">
        <v>2</v>
      </c>
      <c r="I624">
        <v>1</v>
      </c>
      <c r="J624">
        <v>3</v>
      </c>
    </row>
    <row r="625" spans="1:10" x14ac:dyDescent="0.4">
      <c r="A625" t="s">
        <v>45</v>
      </c>
      <c r="B625">
        <v>2011</v>
      </c>
      <c r="C625" t="s">
        <v>39</v>
      </c>
      <c r="D625" t="s">
        <v>67</v>
      </c>
      <c r="E625" t="s">
        <v>31</v>
      </c>
      <c r="F625" t="s">
        <v>797</v>
      </c>
      <c r="G625">
        <v>0</v>
      </c>
      <c r="H625">
        <v>0</v>
      </c>
      <c r="I625">
        <v>0</v>
      </c>
      <c r="J625">
        <v>0</v>
      </c>
    </row>
    <row r="626" spans="1:10" x14ac:dyDescent="0.4">
      <c r="A626" t="s">
        <v>45</v>
      </c>
      <c r="B626">
        <v>2011</v>
      </c>
      <c r="C626" t="s">
        <v>39</v>
      </c>
      <c r="D626" t="s">
        <v>67</v>
      </c>
      <c r="E626" t="s">
        <v>32</v>
      </c>
      <c r="F626" t="s">
        <v>798</v>
      </c>
      <c r="G626">
        <v>0</v>
      </c>
      <c r="H626">
        <v>1</v>
      </c>
      <c r="I626">
        <v>0.5</v>
      </c>
      <c r="J626">
        <v>0</v>
      </c>
    </row>
    <row r="627" spans="1:10" x14ac:dyDescent="0.4">
      <c r="A627" t="s">
        <v>45</v>
      </c>
      <c r="B627">
        <v>2011</v>
      </c>
      <c r="C627" t="s">
        <v>39</v>
      </c>
      <c r="D627" t="s">
        <v>67</v>
      </c>
      <c r="E627" t="s">
        <v>33</v>
      </c>
      <c r="F627" t="s">
        <v>799</v>
      </c>
      <c r="G627">
        <v>0</v>
      </c>
      <c r="H627">
        <v>0</v>
      </c>
      <c r="I627">
        <v>0</v>
      </c>
      <c r="J627">
        <v>0</v>
      </c>
    </row>
    <row r="628" spans="1:10" x14ac:dyDescent="0.4">
      <c r="A628" t="s">
        <v>45</v>
      </c>
      <c r="B628">
        <v>2011</v>
      </c>
      <c r="C628" t="s">
        <v>39</v>
      </c>
      <c r="D628" t="s">
        <v>67</v>
      </c>
      <c r="E628" t="s">
        <v>34</v>
      </c>
      <c r="F628" t="s">
        <v>800</v>
      </c>
      <c r="G628">
        <v>0</v>
      </c>
      <c r="H628">
        <v>0</v>
      </c>
      <c r="I628">
        <v>0</v>
      </c>
      <c r="J628">
        <v>2</v>
      </c>
    </row>
    <row r="629" spans="1:10" x14ac:dyDescent="0.4">
      <c r="A629" t="s">
        <v>45</v>
      </c>
      <c r="B629">
        <v>2011</v>
      </c>
      <c r="C629" t="s">
        <v>39</v>
      </c>
      <c r="D629" t="s">
        <v>67</v>
      </c>
      <c r="E629" t="s">
        <v>35</v>
      </c>
      <c r="F629" t="s">
        <v>801</v>
      </c>
      <c r="G629">
        <v>0</v>
      </c>
      <c r="H629">
        <v>0</v>
      </c>
      <c r="I629">
        <v>0</v>
      </c>
      <c r="J629">
        <v>1</v>
      </c>
    </row>
    <row r="630" spans="1:10" x14ac:dyDescent="0.4">
      <c r="A630" t="s">
        <v>45</v>
      </c>
      <c r="B630">
        <v>2011</v>
      </c>
      <c r="C630" t="s">
        <v>39</v>
      </c>
      <c r="D630" t="s">
        <v>67</v>
      </c>
      <c r="E630" t="s">
        <v>36</v>
      </c>
      <c r="F630" t="s">
        <v>802</v>
      </c>
      <c r="G630">
        <v>0</v>
      </c>
      <c r="H630">
        <v>0</v>
      </c>
      <c r="I630">
        <v>0</v>
      </c>
      <c r="J630">
        <v>19</v>
      </c>
    </row>
    <row r="631" spans="1:10" x14ac:dyDescent="0.4">
      <c r="A631" t="s">
        <v>45</v>
      </c>
      <c r="B631">
        <v>2011</v>
      </c>
      <c r="C631" t="s">
        <v>39</v>
      </c>
      <c r="D631" t="s">
        <v>67</v>
      </c>
      <c r="E631" t="s">
        <v>37</v>
      </c>
      <c r="F631" t="s">
        <v>803</v>
      </c>
      <c r="G631">
        <v>0</v>
      </c>
      <c r="H631">
        <v>0</v>
      </c>
      <c r="I631">
        <v>0</v>
      </c>
      <c r="J631">
        <v>1</v>
      </c>
    </row>
    <row r="632" spans="1:10" x14ac:dyDescent="0.4">
      <c r="A632" t="s">
        <v>45</v>
      </c>
      <c r="B632">
        <v>2011</v>
      </c>
      <c r="C632" t="s">
        <v>39</v>
      </c>
      <c r="D632" t="s">
        <v>68</v>
      </c>
      <c r="E632" t="s">
        <v>8</v>
      </c>
      <c r="F632" t="s">
        <v>804</v>
      </c>
      <c r="G632">
        <v>32</v>
      </c>
      <c r="H632">
        <v>41</v>
      </c>
      <c r="I632">
        <v>36.5</v>
      </c>
      <c r="J632">
        <v>45</v>
      </c>
    </row>
    <row r="633" spans="1:10" x14ac:dyDescent="0.4">
      <c r="A633" t="s">
        <v>45</v>
      </c>
      <c r="B633">
        <v>2011</v>
      </c>
      <c r="C633" t="s">
        <v>39</v>
      </c>
      <c r="D633" t="s">
        <v>68</v>
      </c>
      <c r="E633" t="s">
        <v>9</v>
      </c>
      <c r="F633" t="s">
        <v>805</v>
      </c>
      <c r="G633">
        <v>191</v>
      </c>
      <c r="H633">
        <v>232</v>
      </c>
      <c r="I633">
        <v>211.5</v>
      </c>
      <c r="J633">
        <v>327</v>
      </c>
    </row>
    <row r="634" spans="1:10" x14ac:dyDescent="0.4">
      <c r="A634" t="s">
        <v>45</v>
      </c>
      <c r="B634">
        <v>2011</v>
      </c>
      <c r="C634" t="s">
        <v>39</v>
      </c>
      <c r="D634" t="s">
        <v>68</v>
      </c>
      <c r="E634" t="s">
        <v>10</v>
      </c>
      <c r="F634" t="s">
        <v>806</v>
      </c>
      <c r="G634">
        <v>153</v>
      </c>
      <c r="H634">
        <v>180</v>
      </c>
      <c r="I634">
        <v>166.5</v>
      </c>
      <c r="J634">
        <v>198</v>
      </c>
    </row>
    <row r="635" spans="1:10" x14ac:dyDescent="0.4">
      <c r="A635" t="s">
        <v>45</v>
      </c>
      <c r="B635">
        <v>2011</v>
      </c>
      <c r="C635" t="s">
        <v>39</v>
      </c>
      <c r="D635" t="s">
        <v>68</v>
      </c>
      <c r="E635" t="s">
        <v>11</v>
      </c>
      <c r="F635" t="s">
        <v>807</v>
      </c>
      <c r="G635">
        <v>114</v>
      </c>
      <c r="H635">
        <v>122</v>
      </c>
      <c r="I635">
        <v>118</v>
      </c>
      <c r="J635">
        <v>163</v>
      </c>
    </row>
    <row r="636" spans="1:10" x14ac:dyDescent="0.4">
      <c r="A636" t="s">
        <v>45</v>
      </c>
      <c r="B636">
        <v>2011</v>
      </c>
      <c r="C636" t="s">
        <v>39</v>
      </c>
      <c r="D636" t="s">
        <v>68</v>
      </c>
      <c r="E636" t="s">
        <v>12</v>
      </c>
      <c r="F636" t="s">
        <v>808</v>
      </c>
      <c r="G636">
        <v>60</v>
      </c>
      <c r="H636">
        <v>106</v>
      </c>
      <c r="I636">
        <v>83</v>
      </c>
      <c r="J636">
        <v>127</v>
      </c>
    </row>
    <row r="637" spans="1:10" x14ac:dyDescent="0.4">
      <c r="A637" t="s">
        <v>45</v>
      </c>
      <c r="B637">
        <v>2011</v>
      </c>
      <c r="C637" t="s">
        <v>39</v>
      </c>
      <c r="D637" t="s">
        <v>68</v>
      </c>
      <c r="E637" t="s">
        <v>13</v>
      </c>
      <c r="F637" t="s">
        <v>809</v>
      </c>
      <c r="G637">
        <v>80</v>
      </c>
      <c r="H637">
        <v>134</v>
      </c>
      <c r="I637">
        <v>107</v>
      </c>
      <c r="J637">
        <v>113</v>
      </c>
    </row>
    <row r="638" spans="1:10" x14ac:dyDescent="0.4">
      <c r="A638" t="s">
        <v>45</v>
      </c>
      <c r="B638">
        <v>2011</v>
      </c>
      <c r="C638" t="s">
        <v>39</v>
      </c>
      <c r="D638" t="s">
        <v>68</v>
      </c>
      <c r="E638" t="s">
        <v>14</v>
      </c>
      <c r="F638" t="s">
        <v>810</v>
      </c>
      <c r="G638">
        <v>43</v>
      </c>
      <c r="H638">
        <v>54</v>
      </c>
      <c r="I638">
        <v>48.5</v>
      </c>
      <c r="J638">
        <v>57</v>
      </c>
    </row>
    <row r="639" spans="1:10" x14ac:dyDescent="0.4">
      <c r="A639" t="s">
        <v>45</v>
      </c>
      <c r="B639">
        <v>2011</v>
      </c>
      <c r="C639" t="s">
        <v>39</v>
      </c>
      <c r="D639" t="s">
        <v>68</v>
      </c>
      <c r="E639" t="s">
        <v>15</v>
      </c>
      <c r="F639" t="s">
        <v>811</v>
      </c>
      <c r="G639">
        <v>36</v>
      </c>
      <c r="H639">
        <v>28</v>
      </c>
      <c r="I639">
        <v>32</v>
      </c>
      <c r="J639">
        <v>41</v>
      </c>
    </row>
    <row r="640" spans="1:10" x14ac:dyDescent="0.4">
      <c r="A640" t="s">
        <v>45</v>
      </c>
      <c r="B640">
        <v>2011</v>
      </c>
      <c r="C640" t="s">
        <v>39</v>
      </c>
      <c r="D640" t="s">
        <v>68</v>
      </c>
      <c r="E640" t="s">
        <v>16</v>
      </c>
      <c r="F640" t="s">
        <v>812</v>
      </c>
      <c r="G640">
        <v>20</v>
      </c>
      <c r="H640">
        <v>14</v>
      </c>
      <c r="I640">
        <v>17</v>
      </c>
      <c r="J640">
        <v>25</v>
      </c>
    </row>
    <row r="641" spans="1:10" x14ac:dyDescent="0.4">
      <c r="A641" t="s">
        <v>45</v>
      </c>
      <c r="B641">
        <v>2011</v>
      </c>
      <c r="C641" t="s">
        <v>39</v>
      </c>
      <c r="D641" t="s">
        <v>68</v>
      </c>
      <c r="E641" t="s">
        <v>17</v>
      </c>
      <c r="F641" t="s">
        <v>813</v>
      </c>
      <c r="G641">
        <v>30</v>
      </c>
      <c r="H641">
        <v>68</v>
      </c>
      <c r="I641">
        <v>49</v>
      </c>
      <c r="J641">
        <v>72</v>
      </c>
    </row>
    <row r="642" spans="1:10" x14ac:dyDescent="0.4">
      <c r="A642" t="s">
        <v>45</v>
      </c>
      <c r="B642">
        <v>2011</v>
      </c>
      <c r="C642" t="s">
        <v>39</v>
      </c>
      <c r="D642" t="s">
        <v>68</v>
      </c>
      <c r="E642" t="s">
        <v>18</v>
      </c>
      <c r="F642" t="s">
        <v>814</v>
      </c>
      <c r="G642">
        <v>76</v>
      </c>
      <c r="H642">
        <v>121</v>
      </c>
      <c r="I642">
        <v>98.5</v>
      </c>
      <c r="J642">
        <v>138</v>
      </c>
    </row>
    <row r="643" spans="1:10" x14ac:dyDescent="0.4">
      <c r="A643" t="s">
        <v>45</v>
      </c>
      <c r="B643">
        <v>2011</v>
      </c>
      <c r="C643" t="s">
        <v>39</v>
      </c>
      <c r="D643" t="s">
        <v>68</v>
      </c>
      <c r="E643" t="s">
        <v>19</v>
      </c>
      <c r="F643" t="s">
        <v>815</v>
      </c>
      <c r="G643">
        <v>31</v>
      </c>
      <c r="H643">
        <v>44</v>
      </c>
      <c r="I643">
        <v>37.5</v>
      </c>
      <c r="J643">
        <v>43</v>
      </c>
    </row>
    <row r="644" spans="1:10" x14ac:dyDescent="0.4">
      <c r="A644" t="s">
        <v>45</v>
      </c>
      <c r="B644">
        <v>2011</v>
      </c>
      <c r="C644" t="s">
        <v>39</v>
      </c>
      <c r="D644" t="s">
        <v>68</v>
      </c>
      <c r="E644" t="s">
        <v>20</v>
      </c>
      <c r="F644" t="s">
        <v>816</v>
      </c>
      <c r="G644">
        <v>46</v>
      </c>
      <c r="H644">
        <v>42</v>
      </c>
      <c r="I644">
        <v>44</v>
      </c>
      <c r="J644">
        <v>63</v>
      </c>
    </row>
    <row r="645" spans="1:10" x14ac:dyDescent="0.4">
      <c r="A645" t="s">
        <v>45</v>
      </c>
      <c r="B645">
        <v>2011</v>
      </c>
      <c r="C645" t="s">
        <v>39</v>
      </c>
      <c r="D645" t="s">
        <v>68</v>
      </c>
      <c r="E645" t="s">
        <v>21</v>
      </c>
      <c r="F645" t="s">
        <v>817</v>
      </c>
      <c r="G645">
        <v>76</v>
      </c>
      <c r="H645">
        <v>67</v>
      </c>
      <c r="I645">
        <v>71.5</v>
      </c>
      <c r="J645">
        <v>101</v>
      </c>
    </row>
    <row r="646" spans="1:10" x14ac:dyDescent="0.4">
      <c r="A646" t="s">
        <v>45</v>
      </c>
      <c r="B646">
        <v>2011</v>
      </c>
      <c r="C646" t="s">
        <v>39</v>
      </c>
      <c r="D646" t="s">
        <v>68</v>
      </c>
      <c r="E646" t="s">
        <v>22</v>
      </c>
      <c r="F646" t="s">
        <v>818</v>
      </c>
      <c r="G646">
        <v>98</v>
      </c>
      <c r="H646">
        <v>110</v>
      </c>
      <c r="I646">
        <v>104</v>
      </c>
      <c r="J646">
        <v>148</v>
      </c>
    </row>
    <row r="647" spans="1:10" x14ac:dyDescent="0.4">
      <c r="A647" t="s">
        <v>45</v>
      </c>
      <c r="B647">
        <v>2011</v>
      </c>
      <c r="C647" t="s">
        <v>39</v>
      </c>
      <c r="D647" t="s">
        <v>68</v>
      </c>
      <c r="E647" t="s">
        <v>23</v>
      </c>
      <c r="F647" t="s">
        <v>819</v>
      </c>
      <c r="G647">
        <v>59</v>
      </c>
      <c r="H647">
        <v>86</v>
      </c>
      <c r="I647">
        <v>72.5</v>
      </c>
      <c r="J647">
        <v>112</v>
      </c>
    </row>
    <row r="648" spans="1:10" x14ac:dyDescent="0.4">
      <c r="A648" t="s">
        <v>45</v>
      </c>
      <c r="B648">
        <v>2011</v>
      </c>
      <c r="C648" t="s">
        <v>39</v>
      </c>
      <c r="D648" t="s">
        <v>68</v>
      </c>
      <c r="E648" t="s">
        <v>24</v>
      </c>
      <c r="F648" t="s">
        <v>820</v>
      </c>
      <c r="G648">
        <v>257</v>
      </c>
      <c r="H648">
        <v>301</v>
      </c>
      <c r="I648">
        <v>279</v>
      </c>
      <c r="J648">
        <v>396</v>
      </c>
    </row>
    <row r="649" spans="1:10" x14ac:dyDescent="0.4">
      <c r="A649" t="s">
        <v>45</v>
      </c>
      <c r="B649">
        <v>2011</v>
      </c>
      <c r="C649" t="s">
        <v>39</v>
      </c>
      <c r="D649" t="s">
        <v>68</v>
      </c>
      <c r="E649" t="s">
        <v>25</v>
      </c>
      <c r="F649" t="s">
        <v>821</v>
      </c>
      <c r="G649">
        <v>82</v>
      </c>
      <c r="H649">
        <v>105</v>
      </c>
      <c r="I649">
        <v>93.5</v>
      </c>
      <c r="J649">
        <v>139</v>
      </c>
    </row>
    <row r="650" spans="1:10" x14ac:dyDescent="0.4">
      <c r="A650" t="s">
        <v>45</v>
      </c>
      <c r="B650">
        <v>2011</v>
      </c>
      <c r="C650" t="s">
        <v>39</v>
      </c>
      <c r="D650" t="s">
        <v>68</v>
      </c>
      <c r="E650" t="s">
        <v>26</v>
      </c>
      <c r="F650" t="s">
        <v>822</v>
      </c>
      <c r="G650">
        <v>92</v>
      </c>
      <c r="H650">
        <v>87</v>
      </c>
      <c r="I650">
        <v>89.5</v>
      </c>
      <c r="J650">
        <v>126</v>
      </c>
    </row>
    <row r="651" spans="1:10" x14ac:dyDescent="0.4">
      <c r="A651" t="s">
        <v>45</v>
      </c>
      <c r="B651">
        <v>2011</v>
      </c>
      <c r="C651" t="s">
        <v>39</v>
      </c>
      <c r="D651" t="s">
        <v>68</v>
      </c>
      <c r="E651" t="s">
        <v>27</v>
      </c>
      <c r="F651" t="s">
        <v>823</v>
      </c>
      <c r="G651">
        <v>81</v>
      </c>
      <c r="H651">
        <v>100</v>
      </c>
      <c r="I651">
        <v>90.5</v>
      </c>
      <c r="J651">
        <v>109</v>
      </c>
    </row>
    <row r="652" spans="1:10" x14ac:dyDescent="0.4">
      <c r="A652" t="s">
        <v>45</v>
      </c>
      <c r="B652">
        <v>2011</v>
      </c>
      <c r="C652" t="s">
        <v>39</v>
      </c>
      <c r="D652" t="s">
        <v>68</v>
      </c>
      <c r="E652" t="s">
        <v>28</v>
      </c>
      <c r="F652" t="s">
        <v>824</v>
      </c>
      <c r="G652">
        <v>63</v>
      </c>
      <c r="H652">
        <v>66</v>
      </c>
      <c r="I652">
        <v>64.5</v>
      </c>
      <c r="J652">
        <v>91</v>
      </c>
    </row>
    <row r="653" spans="1:10" x14ac:dyDescent="0.4">
      <c r="A653" t="s">
        <v>45</v>
      </c>
      <c r="B653">
        <v>2011</v>
      </c>
      <c r="C653" t="s">
        <v>39</v>
      </c>
      <c r="D653" t="s">
        <v>68</v>
      </c>
      <c r="E653" t="s">
        <v>29</v>
      </c>
      <c r="F653" t="s">
        <v>825</v>
      </c>
      <c r="G653">
        <v>42</v>
      </c>
      <c r="H653">
        <v>34</v>
      </c>
      <c r="I653">
        <v>38</v>
      </c>
      <c r="J653">
        <v>53</v>
      </c>
    </row>
    <row r="654" spans="1:10" x14ac:dyDescent="0.4">
      <c r="A654" t="s">
        <v>45</v>
      </c>
      <c r="B654">
        <v>2011</v>
      </c>
      <c r="C654" t="s">
        <v>39</v>
      </c>
      <c r="D654" t="s">
        <v>68</v>
      </c>
      <c r="E654" t="s">
        <v>30</v>
      </c>
      <c r="F654" t="s">
        <v>826</v>
      </c>
      <c r="G654">
        <v>118</v>
      </c>
      <c r="H654">
        <v>106</v>
      </c>
      <c r="I654">
        <v>112</v>
      </c>
      <c r="J654">
        <v>133</v>
      </c>
    </row>
    <row r="655" spans="1:10" x14ac:dyDescent="0.4">
      <c r="A655" t="s">
        <v>45</v>
      </c>
      <c r="B655">
        <v>2011</v>
      </c>
      <c r="C655" t="s">
        <v>39</v>
      </c>
      <c r="D655" t="s">
        <v>68</v>
      </c>
      <c r="E655" t="s">
        <v>31</v>
      </c>
      <c r="F655" t="s">
        <v>827</v>
      </c>
      <c r="G655">
        <v>16</v>
      </c>
      <c r="H655">
        <v>17</v>
      </c>
      <c r="I655">
        <v>16.5</v>
      </c>
      <c r="J655">
        <v>30</v>
      </c>
    </row>
    <row r="656" spans="1:10" x14ac:dyDescent="0.4">
      <c r="A656" t="s">
        <v>45</v>
      </c>
      <c r="B656">
        <v>2011</v>
      </c>
      <c r="C656" t="s">
        <v>39</v>
      </c>
      <c r="D656" t="s">
        <v>68</v>
      </c>
      <c r="E656" t="s">
        <v>32</v>
      </c>
      <c r="F656" t="s">
        <v>828</v>
      </c>
      <c r="G656">
        <v>55</v>
      </c>
      <c r="H656">
        <v>82</v>
      </c>
      <c r="I656">
        <v>68.5</v>
      </c>
      <c r="J656">
        <v>116</v>
      </c>
    </row>
    <row r="657" spans="1:10" x14ac:dyDescent="0.4">
      <c r="A657" t="s">
        <v>45</v>
      </c>
      <c r="B657">
        <v>2011</v>
      </c>
      <c r="C657" t="s">
        <v>39</v>
      </c>
      <c r="D657" t="s">
        <v>68</v>
      </c>
      <c r="E657" t="s">
        <v>33</v>
      </c>
      <c r="F657" t="s">
        <v>829</v>
      </c>
      <c r="G657">
        <v>31</v>
      </c>
      <c r="H657">
        <v>23</v>
      </c>
      <c r="I657">
        <v>27</v>
      </c>
      <c r="J657">
        <v>30</v>
      </c>
    </row>
    <row r="658" spans="1:10" x14ac:dyDescent="0.4">
      <c r="A658" t="s">
        <v>45</v>
      </c>
      <c r="B658">
        <v>2011</v>
      </c>
      <c r="C658" t="s">
        <v>39</v>
      </c>
      <c r="D658" t="s">
        <v>68</v>
      </c>
      <c r="E658" t="s">
        <v>34</v>
      </c>
      <c r="F658" t="s">
        <v>830</v>
      </c>
      <c r="G658">
        <v>21</v>
      </c>
      <c r="H658">
        <v>32</v>
      </c>
      <c r="I658">
        <v>26.5</v>
      </c>
      <c r="J658">
        <v>48</v>
      </c>
    </row>
    <row r="659" spans="1:10" x14ac:dyDescent="0.4">
      <c r="A659" t="s">
        <v>45</v>
      </c>
      <c r="B659">
        <v>2011</v>
      </c>
      <c r="C659" t="s">
        <v>39</v>
      </c>
      <c r="D659" t="s">
        <v>68</v>
      </c>
      <c r="E659" t="s">
        <v>35</v>
      </c>
      <c r="F659" t="s">
        <v>831</v>
      </c>
      <c r="G659">
        <v>27</v>
      </c>
      <c r="H659">
        <v>30</v>
      </c>
      <c r="I659">
        <v>28.5</v>
      </c>
      <c r="J659">
        <v>42</v>
      </c>
    </row>
    <row r="660" spans="1:10" x14ac:dyDescent="0.4">
      <c r="A660" t="s">
        <v>45</v>
      </c>
      <c r="B660">
        <v>2011</v>
      </c>
      <c r="C660" t="s">
        <v>39</v>
      </c>
      <c r="D660" t="s">
        <v>68</v>
      </c>
      <c r="E660" t="s">
        <v>36</v>
      </c>
      <c r="F660" t="s">
        <v>832</v>
      </c>
      <c r="G660">
        <v>46</v>
      </c>
      <c r="H660">
        <v>66</v>
      </c>
      <c r="I660">
        <v>56</v>
      </c>
      <c r="J660">
        <v>106</v>
      </c>
    </row>
    <row r="661" spans="1:10" x14ac:dyDescent="0.4">
      <c r="A661" t="s">
        <v>45</v>
      </c>
      <c r="B661">
        <v>2011</v>
      </c>
      <c r="C661" t="s">
        <v>39</v>
      </c>
      <c r="D661" t="s">
        <v>68</v>
      </c>
      <c r="E661" t="s">
        <v>37</v>
      </c>
      <c r="F661" t="s">
        <v>833</v>
      </c>
      <c r="G661">
        <v>12</v>
      </c>
      <c r="H661">
        <v>27</v>
      </c>
      <c r="I661">
        <v>19.5</v>
      </c>
      <c r="J661">
        <v>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EE93C-7C1A-4388-9CD8-1DAEE5972F8C}">
  <sheetPr>
    <tabColor theme="7" tint="0.79998168889431442"/>
  </sheetPr>
  <dimension ref="A1:U1321"/>
  <sheetViews>
    <sheetView workbookViewId="0">
      <selection activeCell="F7" sqref="F7"/>
    </sheetView>
  </sheetViews>
  <sheetFormatPr defaultColWidth="8.83203125" defaultRowHeight="16" x14ac:dyDescent="0.4"/>
  <cols>
    <col min="8" max="8" width="17.5" bestFit="1" customWidth="1"/>
    <col min="9" max="9" width="12.1640625" bestFit="1" customWidth="1"/>
    <col min="10" max="10" width="7.1640625" bestFit="1" customWidth="1"/>
    <col min="11" max="11" width="12.1640625" bestFit="1" customWidth="1"/>
    <col min="13" max="13" width="13.6640625" bestFit="1" customWidth="1"/>
    <col min="20" max="20" width="16.5" customWidth="1"/>
    <col min="21" max="21" width="62.83203125" customWidth="1"/>
  </cols>
  <sheetData>
    <row r="1" spans="1:21" x14ac:dyDescent="0.4">
      <c r="A1" s="8" t="s">
        <v>82</v>
      </c>
      <c r="B1" s="8" t="s">
        <v>72</v>
      </c>
      <c r="C1" s="8" t="s">
        <v>83</v>
      </c>
      <c r="D1" s="8" t="s">
        <v>84</v>
      </c>
      <c r="E1" s="8" t="s">
        <v>71</v>
      </c>
      <c r="G1" s="64" t="s">
        <v>875</v>
      </c>
      <c r="H1" s="64"/>
      <c r="I1" s="64"/>
      <c r="J1" s="64"/>
      <c r="K1" s="64"/>
    </row>
    <row r="2" spans="1:21" x14ac:dyDescent="0.4">
      <c r="A2">
        <v>535</v>
      </c>
      <c r="B2">
        <v>1490</v>
      </c>
      <c r="C2">
        <v>1098</v>
      </c>
      <c r="D2">
        <v>1350</v>
      </c>
      <c r="E2">
        <v>22</v>
      </c>
      <c r="T2" t="s">
        <v>117</v>
      </c>
    </row>
    <row r="3" spans="1:21" x14ac:dyDescent="0.4">
      <c r="A3">
        <v>22</v>
      </c>
      <c r="B3">
        <v>1079</v>
      </c>
      <c r="C3">
        <v>1181</v>
      </c>
      <c r="D3">
        <v>4919</v>
      </c>
      <c r="E3">
        <v>2292</v>
      </c>
      <c r="H3" s="8" t="s">
        <v>91</v>
      </c>
      <c r="T3" t="s">
        <v>109</v>
      </c>
    </row>
    <row r="4" spans="1:21" x14ac:dyDescent="0.4">
      <c r="A4">
        <v>27</v>
      </c>
      <c r="B4">
        <v>487</v>
      </c>
      <c r="C4">
        <v>1036</v>
      </c>
      <c r="D4">
        <v>2025</v>
      </c>
      <c r="E4">
        <v>371</v>
      </c>
    </row>
    <row r="5" spans="1:21" x14ac:dyDescent="0.4">
      <c r="A5">
        <v>185</v>
      </c>
      <c r="B5">
        <v>910</v>
      </c>
      <c r="C5">
        <v>0</v>
      </c>
      <c r="D5">
        <v>1729</v>
      </c>
      <c r="E5">
        <v>1443</v>
      </c>
      <c r="H5" s="20" t="s">
        <v>92</v>
      </c>
      <c r="T5" t="s">
        <v>110</v>
      </c>
    </row>
    <row r="6" spans="1:21" x14ac:dyDescent="0.4">
      <c r="A6">
        <v>32</v>
      </c>
      <c r="B6">
        <v>782</v>
      </c>
      <c r="C6">
        <v>3</v>
      </c>
      <c r="D6">
        <v>2632</v>
      </c>
      <c r="E6">
        <v>919</v>
      </c>
      <c r="H6" s="21" t="s">
        <v>93</v>
      </c>
      <c r="I6" s="21" t="s">
        <v>94</v>
      </c>
      <c r="J6" s="21" t="s">
        <v>95</v>
      </c>
      <c r="K6" s="21" t="s">
        <v>96</v>
      </c>
      <c r="L6" s="21" t="s">
        <v>97</v>
      </c>
      <c r="T6" t="s">
        <v>120</v>
      </c>
    </row>
    <row r="7" spans="1:21" x14ac:dyDescent="0.4">
      <c r="A7">
        <v>812</v>
      </c>
      <c r="B7">
        <v>2</v>
      </c>
      <c r="C7">
        <v>1</v>
      </c>
      <c r="D7">
        <v>965</v>
      </c>
      <c r="E7">
        <v>561</v>
      </c>
      <c r="H7" s="18" t="s">
        <v>82</v>
      </c>
      <c r="I7" s="18">
        <v>1320</v>
      </c>
      <c r="J7" s="18">
        <v>196878</v>
      </c>
      <c r="K7" s="18">
        <v>149.15</v>
      </c>
      <c r="L7" s="18">
        <v>142634.06087945413</v>
      </c>
      <c r="T7" t="s">
        <v>116</v>
      </c>
    </row>
    <row r="8" spans="1:21" x14ac:dyDescent="0.4">
      <c r="A8">
        <v>342</v>
      </c>
      <c r="B8">
        <v>1</v>
      </c>
      <c r="C8">
        <v>53</v>
      </c>
      <c r="D8">
        <v>1</v>
      </c>
      <c r="E8">
        <v>0</v>
      </c>
      <c r="H8" s="18" t="s">
        <v>72</v>
      </c>
      <c r="I8" s="18">
        <v>660</v>
      </c>
      <c r="J8" s="18">
        <v>35674</v>
      </c>
      <c r="K8" s="18">
        <v>54.051515151515154</v>
      </c>
      <c r="L8" s="18">
        <v>21813.845597093852</v>
      </c>
    </row>
    <row r="9" spans="1:21" x14ac:dyDescent="0.4">
      <c r="A9">
        <v>1107</v>
      </c>
      <c r="B9">
        <v>0</v>
      </c>
      <c r="C9">
        <v>69</v>
      </c>
      <c r="D9">
        <v>4</v>
      </c>
      <c r="E9">
        <v>2</v>
      </c>
      <c r="H9" s="18" t="s">
        <v>83</v>
      </c>
      <c r="I9" s="18">
        <v>396</v>
      </c>
      <c r="J9" s="18">
        <v>25421</v>
      </c>
      <c r="K9" s="18">
        <v>64.194444444444443</v>
      </c>
      <c r="L9" s="18">
        <v>28035.620323488045</v>
      </c>
    </row>
    <row r="10" spans="1:21" x14ac:dyDescent="0.4">
      <c r="A10">
        <v>1855</v>
      </c>
      <c r="B10">
        <v>1</v>
      </c>
      <c r="C10">
        <v>49</v>
      </c>
      <c r="D10">
        <v>2</v>
      </c>
      <c r="E10">
        <v>2</v>
      </c>
      <c r="H10" s="18" t="s">
        <v>84</v>
      </c>
      <c r="I10" s="18">
        <v>792</v>
      </c>
      <c r="J10" s="18">
        <v>127398</v>
      </c>
      <c r="K10" s="18">
        <v>160.85606060606059</v>
      </c>
      <c r="L10" s="18">
        <v>192408.5329847144</v>
      </c>
    </row>
    <row r="11" spans="1:21" x14ac:dyDescent="0.4">
      <c r="A11">
        <v>746</v>
      </c>
      <c r="B11">
        <v>3</v>
      </c>
      <c r="C11">
        <v>0</v>
      </c>
      <c r="D11">
        <v>1</v>
      </c>
      <c r="E11">
        <v>4</v>
      </c>
      <c r="H11" s="18" t="s">
        <v>71</v>
      </c>
      <c r="I11" s="18">
        <v>792</v>
      </c>
      <c r="J11" s="18">
        <v>52377</v>
      </c>
      <c r="K11" s="18">
        <v>66.132575757575751</v>
      </c>
      <c r="L11" s="18">
        <v>32820.046876795772</v>
      </c>
    </row>
    <row r="12" spans="1:21" ht="31.5" x14ac:dyDescent="0.4">
      <c r="A12">
        <v>1</v>
      </c>
      <c r="B12">
        <v>78</v>
      </c>
      <c r="C12">
        <v>5</v>
      </c>
      <c r="D12">
        <v>4</v>
      </c>
      <c r="E12">
        <v>2</v>
      </c>
      <c r="T12" s="24" t="s">
        <v>121</v>
      </c>
      <c r="U12" s="25" t="s">
        <v>122</v>
      </c>
    </row>
    <row r="13" spans="1:21" ht="32" x14ac:dyDescent="0.4">
      <c r="A13">
        <v>2</v>
      </c>
      <c r="B13">
        <v>50</v>
      </c>
      <c r="C13">
        <v>2</v>
      </c>
      <c r="D13">
        <v>1</v>
      </c>
      <c r="E13">
        <v>1</v>
      </c>
      <c r="T13" s="24" t="s">
        <v>123</v>
      </c>
      <c r="U13" s="25" t="s">
        <v>124</v>
      </c>
    </row>
    <row r="14" spans="1:21" ht="32" x14ac:dyDescent="0.4">
      <c r="A14">
        <v>4</v>
      </c>
      <c r="B14">
        <v>23</v>
      </c>
      <c r="C14">
        <v>0</v>
      </c>
      <c r="D14">
        <v>75</v>
      </c>
      <c r="E14">
        <v>18</v>
      </c>
      <c r="H14" s="20" t="s">
        <v>98</v>
      </c>
      <c r="T14" s="24" t="s">
        <v>125</v>
      </c>
      <c r="U14" s="25" t="s">
        <v>126</v>
      </c>
    </row>
    <row r="15" spans="1:21" x14ac:dyDescent="0.4">
      <c r="A15">
        <v>0</v>
      </c>
      <c r="B15">
        <v>41</v>
      </c>
      <c r="C15">
        <v>4</v>
      </c>
      <c r="D15">
        <v>306</v>
      </c>
      <c r="E15">
        <v>137</v>
      </c>
      <c r="H15" s="21" t="s">
        <v>99</v>
      </c>
      <c r="I15" s="21" t="s">
        <v>100</v>
      </c>
      <c r="J15" s="21" t="s">
        <v>101</v>
      </c>
      <c r="K15" s="21" t="s">
        <v>102</v>
      </c>
      <c r="L15" s="21" t="s">
        <v>103</v>
      </c>
      <c r="M15" s="21" t="s">
        <v>104</v>
      </c>
      <c r="N15" s="21" t="s">
        <v>105</v>
      </c>
      <c r="T15" s="23"/>
    </row>
    <row r="16" spans="1:21" x14ac:dyDescent="0.4">
      <c r="A16">
        <v>2</v>
      </c>
      <c r="B16">
        <v>52</v>
      </c>
      <c r="C16">
        <v>1</v>
      </c>
      <c r="D16">
        <v>95</v>
      </c>
      <c r="E16">
        <v>23</v>
      </c>
      <c r="H16" s="18" t="s">
        <v>106</v>
      </c>
      <c r="I16" s="18">
        <v>8491315.6260108948</v>
      </c>
      <c r="J16" s="18">
        <v>4</v>
      </c>
      <c r="K16" s="18">
        <v>2122828.9065027237</v>
      </c>
      <c r="L16" s="18">
        <v>21.432068354773421</v>
      </c>
      <c r="M16" s="22">
        <v>1.6452799923291193E-17</v>
      </c>
      <c r="N16" s="18">
        <v>2.3741787512850228</v>
      </c>
    </row>
    <row r="17" spans="1:14" x14ac:dyDescent="0.4">
      <c r="A17">
        <v>4</v>
      </c>
      <c r="B17">
        <v>2</v>
      </c>
      <c r="C17">
        <v>21</v>
      </c>
      <c r="D17">
        <v>100</v>
      </c>
      <c r="E17">
        <v>70</v>
      </c>
      <c r="H17" s="18" t="s">
        <v>107</v>
      </c>
      <c r="I17" s="18">
        <v>391739527.24671739</v>
      </c>
      <c r="J17" s="18">
        <v>3955</v>
      </c>
      <c r="K17" s="18">
        <v>99049.185144555595</v>
      </c>
      <c r="L17" s="18"/>
      <c r="M17" s="18"/>
      <c r="N17" s="18"/>
    </row>
    <row r="18" spans="1:14" x14ac:dyDescent="0.4">
      <c r="A18">
        <v>0</v>
      </c>
      <c r="B18">
        <v>2</v>
      </c>
      <c r="C18">
        <v>48</v>
      </c>
      <c r="D18">
        <v>106</v>
      </c>
      <c r="E18">
        <v>34</v>
      </c>
      <c r="H18" s="18" t="s">
        <v>108</v>
      </c>
      <c r="I18" s="18">
        <v>400230842.87272829</v>
      </c>
      <c r="J18" s="18">
        <v>3959</v>
      </c>
      <c r="K18" s="18"/>
      <c r="L18" s="18"/>
      <c r="M18" s="18"/>
      <c r="N18" s="18"/>
    </row>
    <row r="19" spans="1:14" x14ac:dyDescent="0.4">
      <c r="A19">
        <v>3</v>
      </c>
      <c r="B19">
        <v>2</v>
      </c>
      <c r="C19">
        <v>20</v>
      </c>
      <c r="D19">
        <v>51</v>
      </c>
      <c r="E19">
        <v>38</v>
      </c>
    </row>
    <row r="20" spans="1:14" x14ac:dyDescent="0.4">
      <c r="A20">
        <v>4</v>
      </c>
      <c r="B20">
        <v>4</v>
      </c>
      <c r="C20">
        <v>86</v>
      </c>
      <c r="D20">
        <v>3</v>
      </c>
      <c r="E20">
        <v>0</v>
      </c>
    </row>
    <row r="21" spans="1:14" x14ac:dyDescent="0.4">
      <c r="A21">
        <v>1</v>
      </c>
      <c r="B21">
        <v>0</v>
      </c>
      <c r="C21">
        <v>148</v>
      </c>
      <c r="D21">
        <v>25</v>
      </c>
      <c r="E21">
        <v>5</v>
      </c>
    </row>
    <row r="22" spans="1:14" x14ac:dyDescent="0.4">
      <c r="A22">
        <v>41</v>
      </c>
      <c r="B22">
        <v>3</v>
      </c>
      <c r="C22">
        <v>78</v>
      </c>
      <c r="D22">
        <v>5</v>
      </c>
      <c r="E22">
        <v>0</v>
      </c>
    </row>
    <row r="23" spans="1:14" x14ac:dyDescent="0.4">
      <c r="A23">
        <v>157</v>
      </c>
      <c r="B23">
        <v>2</v>
      </c>
      <c r="C23">
        <v>28</v>
      </c>
      <c r="D23">
        <v>8</v>
      </c>
      <c r="E23">
        <v>3</v>
      </c>
    </row>
    <row r="24" spans="1:14" x14ac:dyDescent="0.4">
      <c r="A24">
        <v>130</v>
      </c>
      <c r="B24">
        <v>1</v>
      </c>
      <c r="C24">
        <v>88</v>
      </c>
      <c r="D24">
        <v>4</v>
      </c>
      <c r="E24">
        <v>2</v>
      </c>
    </row>
    <row r="25" spans="1:14" x14ac:dyDescent="0.4">
      <c r="A25">
        <v>106</v>
      </c>
      <c r="B25">
        <v>2</v>
      </c>
      <c r="C25">
        <v>37</v>
      </c>
      <c r="D25">
        <v>1</v>
      </c>
      <c r="E25">
        <v>3</v>
      </c>
    </row>
    <row r="26" spans="1:14" x14ac:dyDescent="0.4">
      <c r="A26">
        <v>101</v>
      </c>
      <c r="B26">
        <v>2</v>
      </c>
      <c r="C26">
        <v>56</v>
      </c>
      <c r="D26">
        <v>2</v>
      </c>
      <c r="E26">
        <v>0</v>
      </c>
    </row>
    <row r="27" spans="1:14" x14ac:dyDescent="0.4">
      <c r="A27">
        <v>123</v>
      </c>
      <c r="B27">
        <v>30</v>
      </c>
      <c r="C27">
        <v>67</v>
      </c>
      <c r="D27">
        <v>13</v>
      </c>
      <c r="E27">
        <v>7</v>
      </c>
    </row>
    <row r="28" spans="1:14" x14ac:dyDescent="0.4">
      <c r="A28">
        <v>59</v>
      </c>
      <c r="B28">
        <v>30</v>
      </c>
      <c r="C28">
        <v>16</v>
      </c>
      <c r="D28">
        <v>3</v>
      </c>
      <c r="E28">
        <v>2</v>
      </c>
    </row>
    <row r="29" spans="1:14" x14ac:dyDescent="0.4">
      <c r="A29">
        <v>141</v>
      </c>
      <c r="B29">
        <v>14</v>
      </c>
      <c r="C29">
        <v>19</v>
      </c>
      <c r="D29">
        <v>8</v>
      </c>
      <c r="E29">
        <v>0</v>
      </c>
    </row>
    <row r="30" spans="1:14" x14ac:dyDescent="0.4">
      <c r="A30">
        <v>111</v>
      </c>
      <c r="B30">
        <v>27</v>
      </c>
      <c r="C30">
        <v>79</v>
      </c>
      <c r="D30">
        <v>1</v>
      </c>
      <c r="E30">
        <v>0</v>
      </c>
    </row>
    <row r="31" spans="1:14" x14ac:dyDescent="0.4">
      <c r="A31">
        <v>90</v>
      </c>
      <c r="B31">
        <v>21</v>
      </c>
      <c r="C31">
        <v>15</v>
      </c>
      <c r="D31">
        <v>0</v>
      </c>
      <c r="E31">
        <v>3</v>
      </c>
    </row>
    <row r="32" spans="1:14" x14ac:dyDescent="0.4">
      <c r="A32">
        <v>1</v>
      </c>
      <c r="B32">
        <v>102</v>
      </c>
      <c r="C32">
        <v>5</v>
      </c>
      <c r="D32">
        <v>41</v>
      </c>
      <c r="E32">
        <v>15</v>
      </c>
    </row>
    <row r="33" spans="1:5" x14ac:dyDescent="0.4">
      <c r="A33">
        <v>5</v>
      </c>
      <c r="B33">
        <v>75</v>
      </c>
      <c r="C33">
        <v>28</v>
      </c>
      <c r="D33">
        <v>112</v>
      </c>
      <c r="E33">
        <v>70</v>
      </c>
    </row>
    <row r="34" spans="1:5" x14ac:dyDescent="0.4">
      <c r="A34">
        <v>7</v>
      </c>
      <c r="B34">
        <v>41</v>
      </c>
      <c r="C34">
        <v>5</v>
      </c>
      <c r="D34">
        <v>46</v>
      </c>
      <c r="E34">
        <v>13</v>
      </c>
    </row>
    <row r="35" spans="1:5" x14ac:dyDescent="0.4">
      <c r="A35">
        <v>4</v>
      </c>
      <c r="B35">
        <v>88</v>
      </c>
      <c r="C35">
        <v>5</v>
      </c>
      <c r="D35">
        <v>45</v>
      </c>
      <c r="E35">
        <v>35</v>
      </c>
    </row>
    <row r="36" spans="1:5" x14ac:dyDescent="0.4">
      <c r="A36">
        <v>6</v>
      </c>
      <c r="B36">
        <v>101</v>
      </c>
      <c r="C36">
        <v>7</v>
      </c>
      <c r="D36">
        <v>51</v>
      </c>
      <c r="E36">
        <v>22</v>
      </c>
    </row>
    <row r="37" spans="1:5" x14ac:dyDescent="0.4">
      <c r="A37">
        <v>7</v>
      </c>
      <c r="B37">
        <v>36</v>
      </c>
      <c r="C37">
        <v>1</v>
      </c>
      <c r="D37">
        <v>16</v>
      </c>
      <c r="E37">
        <v>17</v>
      </c>
    </row>
    <row r="38" spans="1:5" x14ac:dyDescent="0.4">
      <c r="A38">
        <v>2</v>
      </c>
      <c r="B38">
        <v>29</v>
      </c>
      <c r="C38">
        <v>32</v>
      </c>
      <c r="D38">
        <v>113</v>
      </c>
      <c r="E38">
        <v>25</v>
      </c>
    </row>
    <row r="39" spans="1:5" x14ac:dyDescent="0.4">
      <c r="A39">
        <v>6</v>
      </c>
      <c r="B39">
        <v>12</v>
      </c>
      <c r="C39">
        <v>74</v>
      </c>
      <c r="D39">
        <v>417</v>
      </c>
      <c r="E39">
        <v>185</v>
      </c>
    </row>
    <row r="40" spans="1:5" x14ac:dyDescent="0.4">
      <c r="A40">
        <v>2</v>
      </c>
      <c r="B40">
        <v>16</v>
      </c>
      <c r="C40">
        <v>22</v>
      </c>
      <c r="D40">
        <v>159</v>
      </c>
      <c r="E40">
        <v>49</v>
      </c>
    </row>
    <row r="41" spans="1:5" x14ac:dyDescent="0.4">
      <c r="A41">
        <v>3</v>
      </c>
      <c r="B41">
        <v>24</v>
      </c>
      <c r="C41">
        <v>9</v>
      </c>
      <c r="D41">
        <v>163</v>
      </c>
      <c r="E41">
        <v>131</v>
      </c>
    </row>
    <row r="42" spans="1:5" x14ac:dyDescent="0.4">
      <c r="A42">
        <v>1</v>
      </c>
      <c r="B42">
        <v>70</v>
      </c>
      <c r="C42">
        <v>23</v>
      </c>
      <c r="D42">
        <v>184</v>
      </c>
      <c r="E42">
        <v>80</v>
      </c>
    </row>
    <row r="43" spans="1:5" x14ac:dyDescent="0.4">
      <c r="A43">
        <v>6</v>
      </c>
      <c r="B43">
        <v>34</v>
      </c>
      <c r="C43">
        <v>7</v>
      </c>
      <c r="D43">
        <v>90</v>
      </c>
      <c r="E43">
        <v>55</v>
      </c>
    </row>
    <row r="44" spans="1:5" x14ac:dyDescent="0.4">
      <c r="A44">
        <v>6</v>
      </c>
      <c r="B44">
        <v>13</v>
      </c>
      <c r="C44">
        <v>3</v>
      </c>
      <c r="D44">
        <v>28</v>
      </c>
      <c r="E44">
        <v>9</v>
      </c>
    </row>
    <row r="45" spans="1:5" x14ac:dyDescent="0.4">
      <c r="A45">
        <v>6</v>
      </c>
      <c r="B45">
        <v>41</v>
      </c>
      <c r="C45">
        <v>5</v>
      </c>
      <c r="D45">
        <v>138</v>
      </c>
      <c r="E45">
        <v>47</v>
      </c>
    </row>
    <row r="46" spans="1:5" x14ac:dyDescent="0.4">
      <c r="A46">
        <v>3</v>
      </c>
      <c r="B46">
        <v>38</v>
      </c>
      <c r="C46">
        <v>6</v>
      </c>
      <c r="D46">
        <v>61</v>
      </c>
      <c r="E46">
        <v>8</v>
      </c>
    </row>
    <row r="47" spans="1:5" x14ac:dyDescent="0.4">
      <c r="A47">
        <v>4</v>
      </c>
      <c r="B47">
        <v>46</v>
      </c>
      <c r="C47">
        <v>8</v>
      </c>
      <c r="D47">
        <v>48</v>
      </c>
      <c r="E47">
        <v>38</v>
      </c>
    </row>
    <row r="48" spans="1:5" x14ac:dyDescent="0.4">
      <c r="A48">
        <v>5</v>
      </c>
      <c r="B48">
        <v>19</v>
      </c>
      <c r="C48">
        <v>14</v>
      </c>
      <c r="D48">
        <v>53</v>
      </c>
      <c r="E48">
        <v>22</v>
      </c>
    </row>
    <row r="49" spans="1:5" x14ac:dyDescent="0.4">
      <c r="A49">
        <v>1</v>
      </c>
      <c r="B49">
        <v>15</v>
      </c>
      <c r="C49">
        <v>2</v>
      </c>
      <c r="D49">
        <v>28</v>
      </c>
      <c r="E49">
        <v>25</v>
      </c>
    </row>
    <row r="50" spans="1:5" x14ac:dyDescent="0.4">
      <c r="A50">
        <v>8</v>
      </c>
      <c r="B50">
        <v>13</v>
      </c>
      <c r="C50">
        <v>6</v>
      </c>
      <c r="D50">
        <v>77</v>
      </c>
      <c r="E50">
        <v>22</v>
      </c>
    </row>
    <row r="51" spans="1:5" x14ac:dyDescent="0.4">
      <c r="A51">
        <v>4</v>
      </c>
      <c r="B51">
        <v>43</v>
      </c>
      <c r="C51">
        <v>10</v>
      </c>
      <c r="D51">
        <v>206</v>
      </c>
      <c r="E51">
        <v>110</v>
      </c>
    </row>
    <row r="52" spans="1:5" x14ac:dyDescent="0.4">
      <c r="A52">
        <v>16</v>
      </c>
      <c r="B52">
        <v>19</v>
      </c>
      <c r="C52">
        <v>6</v>
      </c>
      <c r="D52">
        <v>139</v>
      </c>
      <c r="E52">
        <v>22</v>
      </c>
    </row>
    <row r="53" spans="1:5" x14ac:dyDescent="0.4">
      <c r="A53">
        <v>51</v>
      </c>
      <c r="B53">
        <v>11</v>
      </c>
      <c r="C53">
        <v>8</v>
      </c>
      <c r="D53">
        <v>78</v>
      </c>
      <c r="E53">
        <v>88</v>
      </c>
    </row>
    <row r="54" spans="1:5" x14ac:dyDescent="0.4">
      <c r="A54">
        <v>55</v>
      </c>
      <c r="B54">
        <v>4</v>
      </c>
      <c r="C54">
        <v>30</v>
      </c>
      <c r="D54">
        <v>116</v>
      </c>
      <c r="E54">
        <v>39</v>
      </c>
    </row>
    <row r="55" spans="1:5" x14ac:dyDescent="0.4">
      <c r="A55">
        <v>36</v>
      </c>
      <c r="B55">
        <v>8</v>
      </c>
      <c r="C55">
        <v>13</v>
      </c>
      <c r="D55">
        <v>41</v>
      </c>
      <c r="E55">
        <v>35</v>
      </c>
    </row>
    <row r="56" spans="1:5" x14ac:dyDescent="0.4">
      <c r="A56">
        <v>43</v>
      </c>
      <c r="B56">
        <v>11</v>
      </c>
      <c r="C56">
        <v>19</v>
      </c>
      <c r="D56">
        <v>67</v>
      </c>
      <c r="E56">
        <v>69</v>
      </c>
    </row>
    <row r="57" spans="1:5" x14ac:dyDescent="0.4">
      <c r="A57">
        <v>60</v>
      </c>
      <c r="B57">
        <v>6</v>
      </c>
      <c r="C57">
        <v>46</v>
      </c>
      <c r="D57">
        <v>294</v>
      </c>
      <c r="E57">
        <v>127</v>
      </c>
    </row>
    <row r="58" spans="1:5" x14ac:dyDescent="0.4">
      <c r="A58">
        <v>27</v>
      </c>
      <c r="B58">
        <v>4</v>
      </c>
      <c r="C58">
        <v>34</v>
      </c>
      <c r="D58">
        <v>74</v>
      </c>
      <c r="E58">
        <v>26</v>
      </c>
    </row>
    <row r="59" spans="1:5" x14ac:dyDescent="0.4">
      <c r="A59">
        <v>51</v>
      </c>
      <c r="B59">
        <v>2</v>
      </c>
      <c r="C59">
        <v>0</v>
      </c>
      <c r="D59">
        <v>83</v>
      </c>
      <c r="E59">
        <v>47</v>
      </c>
    </row>
    <row r="60" spans="1:5" x14ac:dyDescent="0.4">
      <c r="A60">
        <v>54</v>
      </c>
      <c r="B60">
        <v>1</v>
      </c>
      <c r="C60">
        <v>1</v>
      </c>
      <c r="D60">
        <v>41</v>
      </c>
      <c r="E60">
        <v>17</v>
      </c>
    </row>
    <row r="61" spans="1:5" x14ac:dyDescent="0.4">
      <c r="A61">
        <v>46</v>
      </c>
      <c r="B61">
        <v>7</v>
      </c>
      <c r="C61">
        <v>0</v>
      </c>
      <c r="D61">
        <v>68</v>
      </c>
      <c r="E61">
        <v>36</v>
      </c>
    </row>
    <row r="62" spans="1:5" x14ac:dyDescent="0.4">
      <c r="A62">
        <v>68</v>
      </c>
      <c r="B62">
        <v>89</v>
      </c>
      <c r="C62">
        <v>0</v>
      </c>
      <c r="D62">
        <v>10</v>
      </c>
      <c r="E62">
        <v>17</v>
      </c>
    </row>
    <row r="63" spans="1:5" x14ac:dyDescent="0.4">
      <c r="A63">
        <v>174</v>
      </c>
      <c r="B63">
        <v>40</v>
      </c>
      <c r="C63">
        <v>0</v>
      </c>
      <c r="D63">
        <v>87</v>
      </c>
      <c r="E63">
        <v>24</v>
      </c>
    </row>
    <row r="64" spans="1:5" x14ac:dyDescent="0.4">
      <c r="A64">
        <v>155</v>
      </c>
      <c r="B64">
        <v>23</v>
      </c>
      <c r="C64">
        <v>0</v>
      </c>
      <c r="D64">
        <v>22</v>
      </c>
      <c r="E64">
        <v>13</v>
      </c>
    </row>
    <row r="65" spans="1:5" x14ac:dyDescent="0.4">
      <c r="A65">
        <v>148</v>
      </c>
      <c r="B65">
        <v>41</v>
      </c>
      <c r="C65">
        <v>50</v>
      </c>
      <c r="D65">
        <v>39</v>
      </c>
      <c r="E65">
        <v>11</v>
      </c>
    </row>
    <row r="66" spans="1:5" x14ac:dyDescent="0.4">
      <c r="A66">
        <v>112</v>
      </c>
      <c r="B66">
        <v>54</v>
      </c>
      <c r="C66">
        <v>106</v>
      </c>
      <c r="D66">
        <v>14</v>
      </c>
      <c r="E66">
        <v>7</v>
      </c>
    </row>
    <row r="67" spans="1:5" x14ac:dyDescent="0.4">
      <c r="A67">
        <v>159</v>
      </c>
      <c r="B67">
        <v>16</v>
      </c>
      <c r="C67">
        <v>78</v>
      </c>
      <c r="D67">
        <v>15</v>
      </c>
      <c r="E67">
        <v>11</v>
      </c>
    </row>
    <row r="68" spans="1:5" x14ac:dyDescent="0.4">
      <c r="A68">
        <v>94</v>
      </c>
      <c r="B68">
        <v>13</v>
      </c>
      <c r="C68">
        <v>57</v>
      </c>
      <c r="D68">
        <v>9</v>
      </c>
      <c r="E68">
        <v>3</v>
      </c>
    </row>
    <row r="69" spans="1:5" x14ac:dyDescent="0.4">
      <c r="A69">
        <v>169</v>
      </c>
      <c r="B69">
        <v>8</v>
      </c>
      <c r="C69">
        <v>53</v>
      </c>
      <c r="D69">
        <v>32</v>
      </c>
      <c r="E69">
        <v>7</v>
      </c>
    </row>
    <row r="70" spans="1:5" x14ac:dyDescent="0.4">
      <c r="A70">
        <v>183</v>
      </c>
      <c r="B70">
        <v>7</v>
      </c>
      <c r="C70">
        <v>55</v>
      </c>
      <c r="D70">
        <v>8</v>
      </c>
      <c r="E70">
        <v>0</v>
      </c>
    </row>
    <row r="71" spans="1:5" x14ac:dyDescent="0.4">
      <c r="A71">
        <v>139</v>
      </c>
      <c r="B71">
        <v>14</v>
      </c>
      <c r="C71">
        <v>0</v>
      </c>
      <c r="D71">
        <v>8</v>
      </c>
      <c r="E71">
        <v>5</v>
      </c>
    </row>
    <row r="72" spans="1:5" x14ac:dyDescent="0.4">
      <c r="A72">
        <v>16</v>
      </c>
      <c r="B72">
        <v>9</v>
      </c>
      <c r="C72">
        <v>0</v>
      </c>
      <c r="D72">
        <v>4</v>
      </c>
      <c r="E72">
        <v>3</v>
      </c>
    </row>
    <row r="73" spans="1:5" x14ac:dyDescent="0.4">
      <c r="A73">
        <v>91</v>
      </c>
      <c r="B73">
        <v>8</v>
      </c>
      <c r="C73">
        <v>0</v>
      </c>
      <c r="D73">
        <v>9</v>
      </c>
      <c r="E73">
        <v>4</v>
      </c>
    </row>
    <row r="74" spans="1:5" x14ac:dyDescent="0.4">
      <c r="A74">
        <v>39</v>
      </c>
      <c r="B74">
        <v>4</v>
      </c>
      <c r="C74">
        <v>23</v>
      </c>
      <c r="D74">
        <v>95</v>
      </c>
      <c r="E74">
        <v>69</v>
      </c>
    </row>
    <row r="75" spans="1:5" x14ac:dyDescent="0.4">
      <c r="A75">
        <v>77</v>
      </c>
      <c r="B75">
        <v>8</v>
      </c>
      <c r="C75">
        <v>35</v>
      </c>
      <c r="D75">
        <v>428</v>
      </c>
      <c r="E75">
        <v>157</v>
      </c>
    </row>
    <row r="76" spans="1:5" x14ac:dyDescent="0.4">
      <c r="A76">
        <v>49</v>
      </c>
      <c r="B76">
        <v>37</v>
      </c>
      <c r="C76">
        <v>18</v>
      </c>
      <c r="D76">
        <v>87</v>
      </c>
      <c r="E76">
        <v>32</v>
      </c>
    </row>
    <row r="77" spans="1:5" x14ac:dyDescent="0.4">
      <c r="A77">
        <v>57</v>
      </c>
      <c r="B77">
        <v>18</v>
      </c>
      <c r="C77">
        <v>0</v>
      </c>
      <c r="D77">
        <v>137</v>
      </c>
      <c r="E77">
        <v>82</v>
      </c>
    </row>
    <row r="78" spans="1:5" x14ac:dyDescent="0.4">
      <c r="A78">
        <v>36</v>
      </c>
      <c r="B78">
        <v>11</v>
      </c>
      <c r="C78">
        <v>2</v>
      </c>
      <c r="D78">
        <v>105</v>
      </c>
      <c r="E78">
        <v>39</v>
      </c>
    </row>
    <row r="79" spans="1:5" x14ac:dyDescent="0.4">
      <c r="A79">
        <v>63</v>
      </c>
      <c r="B79">
        <v>1</v>
      </c>
      <c r="C79">
        <v>0</v>
      </c>
      <c r="D79">
        <v>83</v>
      </c>
      <c r="E79">
        <v>41</v>
      </c>
    </row>
    <row r="80" spans="1:5" x14ac:dyDescent="0.4">
      <c r="A80">
        <v>51</v>
      </c>
      <c r="B80">
        <v>5</v>
      </c>
      <c r="C80">
        <v>1</v>
      </c>
      <c r="D80">
        <v>15</v>
      </c>
      <c r="E80">
        <v>9</v>
      </c>
    </row>
    <row r="81" spans="1:5" x14ac:dyDescent="0.4">
      <c r="A81">
        <v>39</v>
      </c>
      <c r="B81">
        <v>9</v>
      </c>
      <c r="C81">
        <v>1</v>
      </c>
      <c r="D81">
        <v>65</v>
      </c>
      <c r="E81">
        <v>36</v>
      </c>
    </row>
    <row r="82" spans="1:5" x14ac:dyDescent="0.4">
      <c r="A82">
        <v>33</v>
      </c>
      <c r="B82">
        <v>16</v>
      </c>
      <c r="C82">
        <v>1</v>
      </c>
      <c r="D82">
        <v>31</v>
      </c>
      <c r="E82">
        <v>7</v>
      </c>
    </row>
    <row r="83" spans="1:5" x14ac:dyDescent="0.4">
      <c r="A83">
        <v>104</v>
      </c>
      <c r="B83">
        <v>1</v>
      </c>
      <c r="C83">
        <v>12</v>
      </c>
      <c r="D83">
        <v>24</v>
      </c>
      <c r="E83">
        <v>19</v>
      </c>
    </row>
    <row r="84" spans="1:5" x14ac:dyDescent="0.4">
      <c r="A84">
        <v>27</v>
      </c>
      <c r="B84">
        <v>4</v>
      </c>
      <c r="C84">
        <v>22</v>
      </c>
      <c r="D84">
        <v>21</v>
      </c>
      <c r="E84">
        <v>11</v>
      </c>
    </row>
    <row r="85" spans="1:5" x14ac:dyDescent="0.4">
      <c r="A85">
        <v>23</v>
      </c>
      <c r="B85">
        <v>5</v>
      </c>
      <c r="C85">
        <v>14</v>
      </c>
      <c r="D85">
        <v>12</v>
      </c>
      <c r="E85">
        <v>4</v>
      </c>
    </row>
    <row r="86" spans="1:5" x14ac:dyDescent="0.4">
      <c r="A86">
        <v>16</v>
      </c>
      <c r="B86">
        <v>13</v>
      </c>
      <c r="C86">
        <v>48</v>
      </c>
      <c r="D86">
        <v>13</v>
      </c>
      <c r="E86">
        <v>7</v>
      </c>
    </row>
    <row r="87" spans="1:5" x14ac:dyDescent="0.4">
      <c r="A87">
        <v>47</v>
      </c>
      <c r="B87">
        <v>28</v>
      </c>
      <c r="C87">
        <v>51</v>
      </c>
      <c r="D87">
        <v>32</v>
      </c>
      <c r="E87">
        <v>15</v>
      </c>
    </row>
    <row r="88" spans="1:5" x14ac:dyDescent="0.4">
      <c r="A88">
        <v>34</v>
      </c>
      <c r="B88">
        <v>7</v>
      </c>
      <c r="C88">
        <v>37</v>
      </c>
      <c r="D88">
        <v>16</v>
      </c>
      <c r="E88">
        <v>4</v>
      </c>
    </row>
    <row r="89" spans="1:5" x14ac:dyDescent="0.4">
      <c r="A89">
        <v>49</v>
      </c>
      <c r="B89">
        <v>4</v>
      </c>
      <c r="C89">
        <v>15</v>
      </c>
      <c r="D89">
        <v>12</v>
      </c>
      <c r="E89">
        <v>11</v>
      </c>
    </row>
    <row r="90" spans="1:5" x14ac:dyDescent="0.4">
      <c r="A90">
        <v>88</v>
      </c>
      <c r="B90">
        <v>9</v>
      </c>
      <c r="C90">
        <v>25</v>
      </c>
      <c r="D90">
        <v>11</v>
      </c>
      <c r="E90">
        <v>5</v>
      </c>
    </row>
    <row r="91" spans="1:5" x14ac:dyDescent="0.4">
      <c r="A91">
        <v>45</v>
      </c>
      <c r="B91">
        <v>10</v>
      </c>
      <c r="C91">
        <v>22</v>
      </c>
      <c r="D91">
        <v>9</v>
      </c>
      <c r="E91">
        <v>9</v>
      </c>
    </row>
    <row r="92" spans="1:5" x14ac:dyDescent="0.4">
      <c r="A92">
        <v>19</v>
      </c>
      <c r="B92">
        <v>39</v>
      </c>
      <c r="C92">
        <v>31</v>
      </c>
      <c r="D92">
        <v>18</v>
      </c>
      <c r="E92">
        <v>21</v>
      </c>
    </row>
    <row r="93" spans="1:5" x14ac:dyDescent="0.4">
      <c r="A93">
        <v>411</v>
      </c>
      <c r="B93">
        <v>19</v>
      </c>
      <c r="C93">
        <v>88</v>
      </c>
      <c r="D93">
        <v>60</v>
      </c>
      <c r="E93">
        <v>35</v>
      </c>
    </row>
    <row r="94" spans="1:5" x14ac:dyDescent="0.4">
      <c r="A94">
        <v>314</v>
      </c>
      <c r="B94">
        <v>12</v>
      </c>
      <c r="C94">
        <v>10</v>
      </c>
      <c r="D94">
        <v>19</v>
      </c>
      <c r="E94">
        <v>5</v>
      </c>
    </row>
    <row r="95" spans="1:5" x14ac:dyDescent="0.4">
      <c r="A95">
        <v>214</v>
      </c>
      <c r="B95">
        <v>21</v>
      </c>
      <c r="C95">
        <v>13</v>
      </c>
      <c r="D95">
        <v>41</v>
      </c>
      <c r="E95">
        <v>13</v>
      </c>
    </row>
    <row r="96" spans="1:5" x14ac:dyDescent="0.4">
      <c r="A96">
        <v>136</v>
      </c>
      <c r="B96">
        <v>35</v>
      </c>
      <c r="C96">
        <v>35</v>
      </c>
      <c r="D96">
        <v>26</v>
      </c>
      <c r="E96">
        <v>14</v>
      </c>
    </row>
    <row r="97" spans="1:5" x14ac:dyDescent="0.4">
      <c r="A97">
        <v>114</v>
      </c>
      <c r="B97">
        <v>1</v>
      </c>
      <c r="C97">
        <v>3</v>
      </c>
      <c r="D97">
        <v>17</v>
      </c>
      <c r="E97">
        <v>9</v>
      </c>
    </row>
    <row r="98" spans="1:5" x14ac:dyDescent="0.4">
      <c r="A98">
        <v>44</v>
      </c>
      <c r="B98">
        <v>1</v>
      </c>
      <c r="C98">
        <v>4</v>
      </c>
      <c r="D98">
        <v>13</v>
      </c>
      <c r="E98">
        <v>16</v>
      </c>
    </row>
    <row r="99" spans="1:5" x14ac:dyDescent="0.4">
      <c r="A99">
        <v>85</v>
      </c>
      <c r="B99">
        <v>0</v>
      </c>
      <c r="C99">
        <v>22</v>
      </c>
      <c r="D99">
        <v>66</v>
      </c>
      <c r="E99">
        <v>16</v>
      </c>
    </row>
    <row r="100" spans="1:5" x14ac:dyDescent="0.4">
      <c r="A100">
        <v>67</v>
      </c>
      <c r="B100">
        <v>0</v>
      </c>
      <c r="C100">
        <v>1</v>
      </c>
      <c r="D100">
        <v>16</v>
      </c>
      <c r="E100">
        <v>5</v>
      </c>
    </row>
    <row r="101" spans="1:5" x14ac:dyDescent="0.4">
      <c r="A101">
        <v>142</v>
      </c>
      <c r="B101">
        <v>0</v>
      </c>
      <c r="C101">
        <v>1</v>
      </c>
      <c r="D101">
        <v>14</v>
      </c>
      <c r="E101">
        <v>23</v>
      </c>
    </row>
    <row r="102" spans="1:5" x14ac:dyDescent="0.4">
      <c r="A102">
        <v>6</v>
      </c>
      <c r="B102">
        <v>0</v>
      </c>
      <c r="C102">
        <v>3</v>
      </c>
      <c r="D102">
        <v>12</v>
      </c>
      <c r="E102">
        <v>5</v>
      </c>
    </row>
    <row r="103" spans="1:5" x14ac:dyDescent="0.4">
      <c r="A103">
        <v>121</v>
      </c>
      <c r="B103">
        <v>0</v>
      </c>
      <c r="C103">
        <v>1</v>
      </c>
      <c r="D103">
        <v>16</v>
      </c>
      <c r="E103">
        <v>11</v>
      </c>
    </row>
    <row r="104" spans="1:5" x14ac:dyDescent="0.4">
      <c r="A104">
        <v>138</v>
      </c>
      <c r="B104">
        <v>0</v>
      </c>
      <c r="C104">
        <v>25</v>
      </c>
      <c r="D104">
        <v>19</v>
      </c>
      <c r="E104">
        <v>17</v>
      </c>
    </row>
    <row r="105" spans="1:5" x14ac:dyDescent="0.4">
      <c r="A105">
        <v>75</v>
      </c>
      <c r="B105">
        <v>0</v>
      </c>
      <c r="C105">
        <v>63</v>
      </c>
      <c r="D105">
        <v>113</v>
      </c>
      <c r="E105">
        <v>40</v>
      </c>
    </row>
    <row r="106" spans="1:5" x14ac:dyDescent="0.4">
      <c r="A106">
        <v>48</v>
      </c>
      <c r="B106">
        <v>1</v>
      </c>
      <c r="C106">
        <v>15</v>
      </c>
      <c r="D106">
        <v>29</v>
      </c>
      <c r="E106">
        <v>16</v>
      </c>
    </row>
    <row r="107" spans="1:5" x14ac:dyDescent="0.4">
      <c r="A107">
        <v>43</v>
      </c>
      <c r="B107">
        <v>95</v>
      </c>
      <c r="C107">
        <v>9</v>
      </c>
      <c r="D107">
        <v>23</v>
      </c>
      <c r="E107">
        <v>26</v>
      </c>
    </row>
    <row r="108" spans="1:5" x14ac:dyDescent="0.4">
      <c r="A108">
        <v>17</v>
      </c>
      <c r="B108">
        <v>78</v>
      </c>
      <c r="C108">
        <v>20</v>
      </c>
      <c r="D108">
        <v>23</v>
      </c>
      <c r="E108">
        <v>10</v>
      </c>
    </row>
    <row r="109" spans="1:5" x14ac:dyDescent="0.4">
      <c r="A109">
        <v>42</v>
      </c>
      <c r="B109">
        <v>46</v>
      </c>
      <c r="C109">
        <v>6</v>
      </c>
      <c r="D109">
        <v>11</v>
      </c>
      <c r="E109">
        <v>17</v>
      </c>
    </row>
    <row r="110" spans="1:5" x14ac:dyDescent="0.4">
      <c r="A110">
        <v>20</v>
      </c>
      <c r="B110">
        <v>79</v>
      </c>
      <c r="C110">
        <v>8</v>
      </c>
      <c r="D110">
        <v>34</v>
      </c>
      <c r="E110">
        <v>15</v>
      </c>
    </row>
    <row r="111" spans="1:5" x14ac:dyDescent="0.4">
      <c r="A111">
        <v>44</v>
      </c>
      <c r="B111">
        <v>106</v>
      </c>
      <c r="C111">
        <v>14</v>
      </c>
      <c r="D111">
        <v>145</v>
      </c>
      <c r="E111">
        <v>59</v>
      </c>
    </row>
    <row r="112" spans="1:5" x14ac:dyDescent="0.4">
      <c r="A112">
        <v>0</v>
      </c>
      <c r="B112">
        <v>132</v>
      </c>
      <c r="C112">
        <v>5</v>
      </c>
      <c r="D112">
        <v>49</v>
      </c>
      <c r="E112">
        <v>17</v>
      </c>
    </row>
    <row r="113" spans="1:5" x14ac:dyDescent="0.4">
      <c r="A113">
        <v>41</v>
      </c>
      <c r="B113">
        <v>78</v>
      </c>
      <c r="C113">
        <v>23</v>
      </c>
      <c r="D113">
        <v>57</v>
      </c>
      <c r="E113">
        <v>46</v>
      </c>
    </row>
    <row r="114" spans="1:5" x14ac:dyDescent="0.4">
      <c r="A114">
        <v>50</v>
      </c>
      <c r="B114">
        <v>45</v>
      </c>
      <c r="C114">
        <v>43</v>
      </c>
      <c r="D114">
        <v>50</v>
      </c>
      <c r="E114">
        <v>19</v>
      </c>
    </row>
    <row r="115" spans="1:5" x14ac:dyDescent="0.4">
      <c r="A115">
        <v>19</v>
      </c>
      <c r="B115">
        <v>84</v>
      </c>
      <c r="C115">
        <v>13</v>
      </c>
      <c r="D115">
        <v>28</v>
      </c>
      <c r="E115">
        <v>26</v>
      </c>
    </row>
    <row r="116" spans="1:5" x14ac:dyDescent="0.4">
      <c r="A116">
        <v>12</v>
      </c>
      <c r="B116">
        <v>61</v>
      </c>
      <c r="C116">
        <v>21</v>
      </c>
      <c r="D116">
        <v>0</v>
      </c>
      <c r="E116">
        <v>1</v>
      </c>
    </row>
    <row r="117" spans="1:5" x14ac:dyDescent="0.4">
      <c r="A117">
        <v>8</v>
      </c>
      <c r="B117">
        <v>0</v>
      </c>
      <c r="C117">
        <v>47</v>
      </c>
      <c r="D117">
        <v>1</v>
      </c>
      <c r="E117">
        <v>2</v>
      </c>
    </row>
    <row r="118" spans="1:5" x14ac:dyDescent="0.4">
      <c r="A118">
        <v>5</v>
      </c>
      <c r="B118">
        <v>0</v>
      </c>
      <c r="C118">
        <v>19</v>
      </c>
      <c r="D118">
        <v>0</v>
      </c>
      <c r="E118">
        <v>0</v>
      </c>
    </row>
    <row r="119" spans="1:5" x14ac:dyDescent="0.4">
      <c r="A119">
        <v>10</v>
      </c>
      <c r="B119">
        <v>0</v>
      </c>
      <c r="C119">
        <v>9</v>
      </c>
      <c r="D119">
        <v>2</v>
      </c>
      <c r="E119">
        <v>3</v>
      </c>
    </row>
    <row r="120" spans="1:5" x14ac:dyDescent="0.4">
      <c r="A120">
        <v>6</v>
      </c>
      <c r="B120">
        <v>0</v>
      </c>
      <c r="C120">
        <v>19</v>
      </c>
      <c r="D120">
        <v>0</v>
      </c>
      <c r="E120">
        <v>0</v>
      </c>
    </row>
    <row r="121" spans="1:5" x14ac:dyDescent="0.4">
      <c r="A121">
        <v>10</v>
      </c>
      <c r="B121">
        <v>0</v>
      </c>
      <c r="C121">
        <v>6</v>
      </c>
      <c r="D121">
        <v>1</v>
      </c>
      <c r="E121">
        <v>1</v>
      </c>
    </row>
    <row r="122" spans="1:5" x14ac:dyDescent="0.4">
      <c r="A122">
        <v>36</v>
      </c>
      <c r="B122">
        <v>39</v>
      </c>
      <c r="C122">
        <v>21</v>
      </c>
      <c r="D122">
        <v>0</v>
      </c>
      <c r="E122">
        <v>0</v>
      </c>
    </row>
    <row r="123" spans="1:5" x14ac:dyDescent="0.4">
      <c r="A123">
        <v>494</v>
      </c>
      <c r="B123">
        <v>32</v>
      </c>
      <c r="C123">
        <v>69</v>
      </c>
      <c r="D123">
        <v>0</v>
      </c>
      <c r="E123">
        <v>0</v>
      </c>
    </row>
    <row r="124" spans="1:5" x14ac:dyDescent="0.4">
      <c r="A124">
        <v>438</v>
      </c>
      <c r="B124">
        <v>11</v>
      </c>
      <c r="C124">
        <v>15</v>
      </c>
      <c r="D124">
        <v>0</v>
      </c>
      <c r="E124">
        <v>0</v>
      </c>
    </row>
    <row r="125" spans="1:5" x14ac:dyDescent="0.4">
      <c r="A125">
        <v>223</v>
      </c>
      <c r="B125">
        <v>25</v>
      </c>
      <c r="C125">
        <v>2</v>
      </c>
      <c r="D125">
        <v>0</v>
      </c>
      <c r="E125">
        <v>0</v>
      </c>
    </row>
    <row r="126" spans="1:5" x14ac:dyDescent="0.4">
      <c r="A126">
        <v>187</v>
      </c>
      <c r="B126">
        <v>20</v>
      </c>
      <c r="C126">
        <v>9</v>
      </c>
      <c r="D126">
        <v>0</v>
      </c>
      <c r="E126">
        <v>0</v>
      </c>
    </row>
    <row r="127" spans="1:5" x14ac:dyDescent="0.4">
      <c r="A127">
        <v>158</v>
      </c>
      <c r="B127">
        <v>2</v>
      </c>
      <c r="C127">
        <v>3</v>
      </c>
      <c r="D127">
        <v>0</v>
      </c>
      <c r="E127">
        <v>0</v>
      </c>
    </row>
    <row r="128" spans="1:5" x14ac:dyDescent="0.4">
      <c r="A128">
        <v>65</v>
      </c>
      <c r="B128">
        <v>1</v>
      </c>
      <c r="C128">
        <v>0</v>
      </c>
      <c r="D128">
        <v>82</v>
      </c>
      <c r="E128">
        <v>42</v>
      </c>
    </row>
    <row r="129" spans="1:5" x14ac:dyDescent="0.4">
      <c r="A129">
        <v>118</v>
      </c>
      <c r="B129">
        <v>0</v>
      </c>
      <c r="C129">
        <v>0</v>
      </c>
      <c r="D129">
        <v>330</v>
      </c>
      <c r="E129">
        <v>245</v>
      </c>
    </row>
    <row r="130" spans="1:5" x14ac:dyDescent="0.4">
      <c r="A130">
        <v>107</v>
      </c>
      <c r="B130">
        <v>1</v>
      </c>
      <c r="C130">
        <v>0</v>
      </c>
      <c r="D130">
        <v>134</v>
      </c>
      <c r="E130">
        <v>31</v>
      </c>
    </row>
    <row r="131" spans="1:5" x14ac:dyDescent="0.4">
      <c r="A131">
        <v>185</v>
      </c>
      <c r="B131">
        <v>0</v>
      </c>
      <c r="C131">
        <v>27</v>
      </c>
      <c r="D131">
        <v>117</v>
      </c>
      <c r="E131">
        <v>72</v>
      </c>
    </row>
    <row r="132" spans="1:5" x14ac:dyDescent="0.4">
      <c r="A132">
        <v>8</v>
      </c>
      <c r="B132">
        <v>2</v>
      </c>
      <c r="C132">
        <v>46</v>
      </c>
      <c r="D132">
        <v>177</v>
      </c>
      <c r="E132">
        <v>96</v>
      </c>
    </row>
    <row r="133" spans="1:5" x14ac:dyDescent="0.4">
      <c r="A133">
        <v>63</v>
      </c>
      <c r="B133">
        <v>1</v>
      </c>
      <c r="C133">
        <v>12</v>
      </c>
      <c r="D133">
        <v>85</v>
      </c>
      <c r="E133">
        <v>46</v>
      </c>
    </row>
    <row r="134" spans="1:5" x14ac:dyDescent="0.4">
      <c r="A134">
        <v>49</v>
      </c>
      <c r="B134">
        <v>0</v>
      </c>
      <c r="C134">
        <v>1089</v>
      </c>
      <c r="D134">
        <v>133</v>
      </c>
      <c r="E134">
        <v>4</v>
      </c>
    </row>
    <row r="135" spans="1:5" x14ac:dyDescent="0.4">
      <c r="A135">
        <v>49</v>
      </c>
      <c r="B135">
        <v>0</v>
      </c>
      <c r="C135">
        <v>1263</v>
      </c>
      <c r="D135">
        <v>633</v>
      </c>
      <c r="E135">
        <v>144</v>
      </c>
    </row>
    <row r="136" spans="1:5" x14ac:dyDescent="0.4">
      <c r="A136">
        <v>27</v>
      </c>
      <c r="B136">
        <v>1</v>
      </c>
      <c r="C136">
        <v>1020</v>
      </c>
      <c r="D136">
        <v>180</v>
      </c>
      <c r="E136">
        <v>24</v>
      </c>
    </row>
    <row r="137" spans="1:5" x14ac:dyDescent="0.4">
      <c r="A137">
        <v>38</v>
      </c>
      <c r="B137">
        <v>29</v>
      </c>
      <c r="C137">
        <v>0</v>
      </c>
      <c r="D137">
        <v>197</v>
      </c>
      <c r="E137">
        <v>134</v>
      </c>
    </row>
    <row r="138" spans="1:5" x14ac:dyDescent="0.4">
      <c r="A138">
        <v>15</v>
      </c>
      <c r="B138">
        <v>17</v>
      </c>
      <c r="C138">
        <v>1</v>
      </c>
      <c r="D138">
        <v>270</v>
      </c>
      <c r="E138">
        <v>53</v>
      </c>
    </row>
    <row r="139" spans="1:5" x14ac:dyDescent="0.4">
      <c r="A139">
        <v>29</v>
      </c>
      <c r="B139">
        <v>6</v>
      </c>
      <c r="C139">
        <v>2</v>
      </c>
      <c r="D139">
        <v>107</v>
      </c>
      <c r="E139">
        <v>42</v>
      </c>
    </row>
    <row r="140" spans="1:5" x14ac:dyDescent="0.4">
      <c r="A140">
        <v>20</v>
      </c>
      <c r="B140">
        <v>13</v>
      </c>
      <c r="C140">
        <v>47</v>
      </c>
      <c r="D140">
        <v>1</v>
      </c>
      <c r="E140">
        <v>0</v>
      </c>
    </row>
    <row r="141" spans="1:5" x14ac:dyDescent="0.4">
      <c r="A141">
        <v>34</v>
      </c>
      <c r="B141">
        <v>20</v>
      </c>
      <c r="C141">
        <v>91</v>
      </c>
      <c r="D141">
        <v>1</v>
      </c>
      <c r="E141">
        <v>3</v>
      </c>
    </row>
    <row r="142" spans="1:5" x14ac:dyDescent="0.4">
      <c r="A142">
        <v>3</v>
      </c>
      <c r="B142">
        <v>52</v>
      </c>
      <c r="C142">
        <v>55</v>
      </c>
      <c r="D142">
        <v>1</v>
      </c>
      <c r="E142">
        <v>0</v>
      </c>
    </row>
    <row r="143" spans="1:5" x14ac:dyDescent="0.4">
      <c r="A143">
        <v>41</v>
      </c>
      <c r="B143">
        <v>36</v>
      </c>
      <c r="C143">
        <v>3</v>
      </c>
      <c r="D143">
        <v>1</v>
      </c>
      <c r="E143">
        <v>2</v>
      </c>
    </row>
    <row r="144" spans="1:5" x14ac:dyDescent="0.4">
      <c r="A144">
        <v>29</v>
      </c>
      <c r="B144">
        <v>14</v>
      </c>
      <c r="C144">
        <v>4</v>
      </c>
      <c r="D144">
        <v>3</v>
      </c>
      <c r="E144">
        <v>0</v>
      </c>
    </row>
    <row r="145" spans="1:5" x14ac:dyDescent="0.4">
      <c r="A145">
        <v>20</v>
      </c>
      <c r="B145">
        <v>39</v>
      </c>
      <c r="C145">
        <v>0</v>
      </c>
      <c r="D145">
        <v>0</v>
      </c>
      <c r="E145">
        <v>0</v>
      </c>
    </row>
    <row r="146" spans="1:5" x14ac:dyDescent="0.4">
      <c r="A146">
        <v>21</v>
      </c>
      <c r="B146">
        <v>44</v>
      </c>
      <c r="C146">
        <v>1</v>
      </c>
      <c r="D146">
        <v>47</v>
      </c>
      <c r="E146">
        <v>6</v>
      </c>
    </row>
    <row r="147" spans="1:5" x14ac:dyDescent="0.4">
      <c r="A147">
        <v>14</v>
      </c>
      <c r="B147">
        <v>17</v>
      </c>
      <c r="C147">
        <v>7</v>
      </c>
      <c r="D147">
        <v>179</v>
      </c>
      <c r="E147">
        <v>62</v>
      </c>
    </row>
    <row r="148" spans="1:5" x14ac:dyDescent="0.4">
      <c r="A148">
        <v>12</v>
      </c>
      <c r="B148">
        <v>6</v>
      </c>
      <c r="C148">
        <v>2</v>
      </c>
      <c r="D148">
        <v>48</v>
      </c>
      <c r="E148">
        <v>9</v>
      </c>
    </row>
    <row r="149" spans="1:5" x14ac:dyDescent="0.4">
      <c r="A149">
        <v>7</v>
      </c>
      <c r="B149">
        <v>6</v>
      </c>
      <c r="C149">
        <v>21</v>
      </c>
      <c r="D149">
        <v>58</v>
      </c>
      <c r="E149">
        <v>30</v>
      </c>
    </row>
    <row r="150" spans="1:5" x14ac:dyDescent="0.4">
      <c r="A150">
        <v>14</v>
      </c>
      <c r="B150">
        <v>13</v>
      </c>
      <c r="C150">
        <v>38</v>
      </c>
      <c r="D150">
        <v>48</v>
      </c>
      <c r="E150">
        <v>13</v>
      </c>
    </row>
    <row r="151" spans="1:5" x14ac:dyDescent="0.4">
      <c r="A151">
        <v>11</v>
      </c>
      <c r="B151">
        <v>7</v>
      </c>
      <c r="C151">
        <v>16</v>
      </c>
      <c r="D151">
        <v>43</v>
      </c>
      <c r="E151">
        <v>17</v>
      </c>
    </row>
    <row r="152" spans="1:5" x14ac:dyDescent="0.4">
      <c r="A152">
        <v>10</v>
      </c>
      <c r="B152">
        <v>52</v>
      </c>
      <c r="C152">
        <v>91</v>
      </c>
      <c r="D152">
        <v>1</v>
      </c>
      <c r="E152">
        <v>0</v>
      </c>
    </row>
    <row r="153" spans="1:5" x14ac:dyDescent="0.4">
      <c r="A153">
        <v>80</v>
      </c>
      <c r="B153">
        <v>31</v>
      </c>
      <c r="C153">
        <v>173</v>
      </c>
      <c r="D153">
        <v>8</v>
      </c>
      <c r="E153">
        <v>0</v>
      </c>
    </row>
    <row r="154" spans="1:5" x14ac:dyDescent="0.4">
      <c r="A154">
        <v>50</v>
      </c>
      <c r="B154">
        <v>17</v>
      </c>
      <c r="C154">
        <v>75</v>
      </c>
      <c r="D154">
        <v>0</v>
      </c>
      <c r="E154">
        <v>0</v>
      </c>
    </row>
    <row r="155" spans="1:5" x14ac:dyDescent="0.4">
      <c r="A155">
        <v>39</v>
      </c>
      <c r="B155">
        <v>33</v>
      </c>
      <c r="C155">
        <v>21</v>
      </c>
      <c r="D155">
        <v>2</v>
      </c>
      <c r="E155">
        <v>1</v>
      </c>
    </row>
    <row r="156" spans="1:5" x14ac:dyDescent="0.4">
      <c r="A156">
        <v>26</v>
      </c>
      <c r="B156">
        <v>32</v>
      </c>
      <c r="C156">
        <v>69</v>
      </c>
      <c r="D156">
        <v>1</v>
      </c>
      <c r="E156">
        <v>0</v>
      </c>
    </row>
    <row r="157" spans="1:5" x14ac:dyDescent="0.4">
      <c r="A157">
        <v>28</v>
      </c>
      <c r="B157">
        <v>19</v>
      </c>
      <c r="C157">
        <v>23</v>
      </c>
      <c r="D157">
        <v>0</v>
      </c>
      <c r="E157">
        <v>0</v>
      </c>
    </row>
    <row r="158" spans="1:5" x14ac:dyDescent="0.4">
      <c r="A158">
        <v>14</v>
      </c>
      <c r="B158">
        <v>11</v>
      </c>
      <c r="C158">
        <v>35</v>
      </c>
      <c r="D158">
        <v>1</v>
      </c>
      <c r="E158">
        <v>0</v>
      </c>
    </row>
    <row r="159" spans="1:5" x14ac:dyDescent="0.4">
      <c r="A159">
        <v>19</v>
      </c>
      <c r="B159">
        <v>1</v>
      </c>
      <c r="C159">
        <v>82</v>
      </c>
      <c r="D159">
        <v>3</v>
      </c>
      <c r="E159">
        <v>2</v>
      </c>
    </row>
    <row r="160" spans="1:5" x14ac:dyDescent="0.4">
      <c r="A160">
        <v>19</v>
      </c>
      <c r="B160">
        <v>15</v>
      </c>
      <c r="C160">
        <v>14</v>
      </c>
      <c r="D160">
        <v>1</v>
      </c>
      <c r="E160">
        <v>0</v>
      </c>
    </row>
    <row r="161" spans="1:5" x14ac:dyDescent="0.4">
      <c r="A161">
        <v>25</v>
      </c>
      <c r="B161">
        <v>16</v>
      </c>
      <c r="C161">
        <v>30</v>
      </c>
      <c r="D161">
        <v>1</v>
      </c>
      <c r="E161">
        <v>1</v>
      </c>
    </row>
    <row r="162" spans="1:5" x14ac:dyDescent="0.4">
      <c r="A162">
        <v>5</v>
      </c>
      <c r="B162">
        <v>17</v>
      </c>
      <c r="C162">
        <v>119</v>
      </c>
      <c r="D162">
        <v>0</v>
      </c>
      <c r="E162">
        <v>1</v>
      </c>
    </row>
    <row r="163" spans="1:5" x14ac:dyDescent="0.4">
      <c r="A163">
        <v>60</v>
      </c>
      <c r="B163">
        <v>6</v>
      </c>
      <c r="C163">
        <v>22</v>
      </c>
      <c r="D163">
        <v>0</v>
      </c>
      <c r="E163">
        <v>1</v>
      </c>
    </row>
    <row r="164" spans="1:5" x14ac:dyDescent="0.4">
      <c r="A164">
        <v>44</v>
      </c>
      <c r="B164">
        <v>1</v>
      </c>
      <c r="C164">
        <v>4</v>
      </c>
      <c r="D164">
        <v>22</v>
      </c>
      <c r="E164">
        <v>6</v>
      </c>
    </row>
    <row r="165" spans="1:5" x14ac:dyDescent="0.4">
      <c r="A165">
        <v>28</v>
      </c>
      <c r="B165">
        <v>3</v>
      </c>
      <c r="C165">
        <v>53</v>
      </c>
      <c r="D165">
        <v>112</v>
      </c>
      <c r="E165">
        <v>26</v>
      </c>
    </row>
    <row r="166" spans="1:5" x14ac:dyDescent="0.4">
      <c r="A166">
        <v>26</v>
      </c>
      <c r="B166">
        <v>6</v>
      </c>
      <c r="C166">
        <v>6</v>
      </c>
      <c r="D166">
        <v>32</v>
      </c>
      <c r="E166">
        <v>4</v>
      </c>
    </row>
    <row r="167" spans="1:5" x14ac:dyDescent="0.4">
      <c r="A167">
        <v>28</v>
      </c>
      <c r="B167">
        <v>3</v>
      </c>
      <c r="C167">
        <v>2</v>
      </c>
      <c r="D167">
        <v>27</v>
      </c>
      <c r="E167">
        <v>24</v>
      </c>
    </row>
    <row r="168" spans="1:5" x14ac:dyDescent="0.4">
      <c r="A168">
        <v>12</v>
      </c>
      <c r="B168">
        <v>2</v>
      </c>
      <c r="C168">
        <v>4</v>
      </c>
      <c r="D168">
        <v>23</v>
      </c>
      <c r="E168">
        <v>11</v>
      </c>
    </row>
    <row r="169" spans="1:5" x14ac:dyDescent="0.4">
      <c r="A169">
        <v>9</v>
      </c>
      <c r="B169">
        <v>0</v>
      </c>
      <c r="C169">
        <v>4</v>
      </c>
      <c r="D169">
        <v>20</v>
      </c>
      <c r="E169">
        <v>11</v>
      </c>
    </row>
    <row r="170" spans="1:5" x14ac:dyDescent="0.4">
      <c r="A170">
        <v>17</v>
      </c>
      <c r="B170">
        <v>2</v>
      </c>
      <c r="C170">
        <v>39</v>
      </c>
      <c r="D170">
        <v>61</v>
      </c>
      <c r="E170">
        <v>17</v>
      </c>
    </row>
    <row r="171" spans="1:5" x14ac:dyDescent="0.4">
      <c r="A171">
        <v>22</v>
      </c>
      <c r="B171">
        <v>4</v>
      </c>
      <c r="C171">
        <v>118</v>
      </c>
      <c r="D171">
        <v>247</v>
      </c>
      <c r="E171">
        <v>97</v>
      </c>
    </row>
    <row r="172" spans="1:5" x14ac:dyDescent="0.4">
      <c r="A172">
        <v>7</v>
      </c>
      <c r="B172">
        <v>56</v>
      </c>
      <c r="C172">
        <v>23</v>
      </c>
      <c r="D172">
        <v>84</v>
      </c>
      <c r="E172">
        <v>20</v>
      </c>
    </row>
    <row r="173" spans="1:5" x14ac:dyDescent="0.4">
      <c r="A173">
        <v>179</v>
      </c>
      <c r="B173">
        <v>30</v>
      </c>
      <c r="C173">
        <v>9</v>
      </c>
      <c r="D173">
        <v>77</v>
      </c>
      <c r="E173">
        <v>68</v>
      </c>
    </row>
    <row r="174" spans="1:5" x14ac:dyDescent="0.4">
      <c r="A174">
        <v>81</v>
      </c>
      <c r="B174">
        <v>10</v>
      </c>
      <c r="C174">
        <v>12</v>
      </c>
      <c r="D174">
        <v>99</v>
      </c>
      <c r="E174">
        <v>33</v>
      </c>
    </row>
    <row r="175" spans="1:5" x14ac:dyDescent="0.4">
      <c r="A175">
        <v>48</v>
      </c>
      <c r="B175">
        <v>22</v>
      </c>
      <c r="C175">
        <v>5</v>
      </c>
      <c r="D175">
        <v>34</v>
      </c>
      <c r="E175">
        <v>15</v>
      </c>
    </row>
    <row r="176" spans="1:5" x14ac:dyDescent="0.4">
      <c r="A176">
        <v>24</v>
      </c>
      <c r="B176">
        <v>42</v>
      </c>
      <c r="C176">
        <v>3</v>
      </c>
      <c r="D176">
        <v>14</v>
      </c>
      <c r="E176">
        <v>5</v>
      </c>
    </row>
    <row r="177" spans="1:5" x14ac:dyDescent="0.4">
      <c r="A177">
        <v>28</v>
      </c>
      <c r="B177">
        <v>13</v>
      </c>
      <c r="C177">
        <v>14</v>
      </c>
      <c r="D177">
        <v>68</v>
      </c>
      <c r="E177">
        <v>25</v>
      </c>
    </row>
    <row r="178" spans="1:5" x14ac:dyDescent="0.4">
      <c r="A178">
        <v>17</v>
      </c>
      <c r="B178">
        <v>14</v>
      </c>
      <c r="C178">
        <v>1</v>
      </c>
      <c r="D178">
        <v>24</v>
      </c>
      <c r="E178">
        <v>6</v>
      </c>
    </row>
    <row r="179" spans="1:5" x14ac:dyDescent="0.4">
      <c r="A179">
        <v>41</v>
      </c>
      <c r="B179">
        <v>3</v>
      </c>
      <c r="C179">
        <v>9</v>
      </c>
      <c r="D179">
        <v>37</v>
      </c>
      <c r="E179">
        <v>39</v>
      </c>
    </row>
    <row r="180" spans="1:5" x14ac:dyDescent="0.4">
      <c r="A180">
        <v>32</v>
      </c>
      <c r="B180">
        <v>3</v>
      </c>
      <c r="C180">
        <v>24</v>
      </c>
      <c r="D180">
        <v>24</v>
      </c>
      <c r="E180">
        <v>16</v>
      </c>
    </row>
    <row r="181" spans="1:5" x14ac:dyDescent="0.4">
      <c r="A181">
        <v>65</v>
      </c>
      <c r="B181">
        <v>12</v>
      </c>
      <c r="C181">
        <v>1</v>
      </c>
      <c r="D181">
        <v>12</v>
      </c>
      <c r="E181">
        <v>11</v>
      </c>
    </row>
    <row r="182" spans="1:5" x14ac:dyDescent="0.4">
      <c r="A182">
        <v>19</v>
      </c>
      <c r="B182">
        <v>15</v>
      </c>
      <c r="C182">
        <v>4</v>
      </c>
      <c r="D182">
        <v>116</v>
      </c>
      <c r="E182">
        <v>39</v>
      </c>
    </row>
    <row r="183" spans="1:5" x14ac:dyDescent="0.4">
      <c r="A183">
        <v>140</v>
      </c>
      <c r="B183">
        <v>5</v>
      </c>
      <c r="C183">
        <v>16</v>
      </c>
      <c r="D183">
        <v>285</v>
      </c>
      <c r="E183">
        <v>118</v>
      </c>
    </row>
    <row r="184" spans="1:5" x14ac:dyDescent="0.4">
      <c r="A184">
        <v>48</v>
      </c>
      <c r="B184">
        <v>1</v>
      </c>
      <c r="C184">
        <v>6</v>
      </c>
      <c r="D184">
        <v>182</v>
      </c>
      <c r="E184">
        <v>16</v>
      </c>
    </row>
    <row r="185" spans="1:5" x14ac:dyDescent="0.4">
      <c r="A185">
        <v>31</v>
      </c>
      <c r="B185">
        <v>6</v>
      </c>
      <c r="C185">
        <v>11</v>
      </c>
      <c r="D185">
        <v>75</v>
      </c>
      <c r="E185">
        <v>78</v>
      </c>
    </row>
    <row r="186" spans="1:5" x14ac:dyDescent="0.4">
      <c r="A186">
        <v>57</v>
      </c>
      <c r="B186">
        <v>11</v>
      </c>
      <c r="C186">
        <v>38</v>
      </c>
      <c r="D186">
        <v>121</v>
      </c>
      <c r="E186">
        <v>28</v>
      </c>
    </row>
    <row r="187" spans="1:5" x14ac:dyDescent="0.4">
      <c r="A187">
        <v>43</v>
      </c>
      <c r="B187">
        <v>32</v>
      </c>
      <c r="C187">
        <v>7</v>
      </c>
      <c r="D187">
        <v>57</v>
      </c>
      <c r="E187">
        <v>34</v>
      </c>
    </row>
    <row r="188" spans="1:5" x14ac:dyDescent="0.4">
      <c r="A188">
        <v>29</v>
      </c>
      <c r="B188">
        <v>31</v>
      </c>
      <c r="C188">
        <v>32</v>
      </c>
      <c r="D188">
        <v>40</v>
      </c>
      <c r="E188">
        <v>23</v>
      </c>
    </row>
    <row r="189" spans="1:5" x14ac:dyDescent="0.4">
      <c r="A189">
        <v>38</v>
      </c>
      <c r="B189">
        <v>13</v>
      </c>
      <c r="C189">
        <v>62</v>
      </c>
      <c r="D189">
        <v>136</v>
      </c>
      <c r="E189">
        <v>51</v>
      </c>
    </row>
    <row r="190" spans="1:5" x14ac:dyDescent="0.4">
      <c r="A190">
        <v>56</v>
      </c>
      <c r="B190">
        <v>37</v>
      </c>
      <c r="C190">
        <v>22</v>
      </c>
      <c r="D190">
        <v>37</v>
      </c>
      <c r="E190">
        <v>13</v>
      </c>
    </row>
    <row r="191" spans="1:5" x14ac:dyDescent="0.4">
      <c r="A191">
        <v>48</v>
      </c>
      <c r="B191">
        <v>36</v>
      </c>
      <c r="C191">
        <v>1</v>
      </c>
      <c r="D191">
        <v>30</v>
      </c>
      <c r="E191">
        <v>17</v>
      </c>
    </row>
    <row r="192" spans="1:5" x14ac:dyDescent="0.4">
      <c r="A192">
        <v>0</v>
      </c>
      <c r="B192">
        <v>44</v>
      </c>
      <c r="C192">
        <v>0</v>
      </c>
      <c r="D192">
        <v>26</v>
      </c>
      <c r="E192">
        <v>17</v>
      </c>
    </row>
    <row r="193" spans="1:5" x14ac:dyDescent="0.4">
      <c r="A193">
        <v>2</v>
      </c>
      <c r="B193">
        <v>36</v>
      </c>
      <c r="C193">
        <v>0</v>
      </c>
      <c r="D193">
        <v>28</v>
      </c>
      <c r="E193">
        <v>14</v>
      </c>
    </row>
    <row r="194" spans="1:5" x14ac:dyDescent="0.4">
      <c r="A194">
        <v>1</v>
      </c>
      <c r="B194">
        <v>9</v>
      </c>
      <c r="C194">
        <v>0</v>
      </c>
      <c r="D194">
        <v>18</v>
      </c>
      <c r="E194">
        <v>5</v>
      </c>
    </row>
    <row r="195" spans="1:5" x14ac:dyDescent="0.4">
      <c r="A195">
        <v>0</v>
      </c>
      <c r="B195">
        <v>27</v>
      </c>
      <c r="C195">
        <v>0</v>
      </c>
      <c r="D195">
        <v>38</v>
      </c>
      <c r="E195">
        <v>11</v>
      </c>
    </row>
    <row r="196" spans="1:5" x14ac:dyDescent="0.4">
      <c r="A196">
        <v>1</v>
      </c>
      <c r="B196">
        <v>39</v>
      </c>
      <c r="C196">
        <v>0</v>
      </c>
      <c r="D196">
        <v>9</v>
      </c>
      <c r="E196">
        <v>1</v>
      </c>
    </row>
    <row r="197" spans="1:5" x14ac:dyDescent="0.4">
      <c r="A197">
        <v>0</v>
      </c>
      <c r="B197">
        <v>16</v>
      </c>
      <c r="C197">
        <v>51</v>
      </c>
      <c r="D197">
        <v>16</v>
      </c>
      <c r="E197">
        <v>15</v>
      </c>
    </row>
    <row r="198" spans="1:5" x14ac:dyDescent="0.4">
      <c r="A198">
        <v>0</v>
      </c>
      <c r="B198">
        <v>8</v>
      </c>
      <c r="C198">
        <v>128</v>
      </c>
      <c r="D198">
        <v>11</v>
      </c>
      <c r="E198">
        <v>6</v>
      </c>
    </row>
    <row r="199" spans="1:5" x14ac:dyDescent="0.4">
      <c r="A199">
        <v>1</v>
      </c>
      <c r="B199">
        <v>2</v>
      </c>
      <c r="C199">
        <v>55</v>
      </c>
      <c r="D199">
        <v>5</v>
      </c>
      <c r="E199">
        <v>1</v>
      </c>
    </row>
    <row r="200" spans="1:5" x14ac:dyDescent="0.4">
      <c r="A200">
        <v>1</v>
      </c>
      <c r="B200">
        <v>7</v>
      </c>
      <c r="C200">
        <v>60</v>
      </c>
      <c r="D200">
        <v>5</v>
      </c>
      <c r="E200">
        <v>3</v>
      </c>
    </row>
    <row r="201" spans="1:5" x14ac:dyDescent="0.4">
      <c r="A201">
        <v>2</v>
      </c>
      <c r="B201">
        <v>6</v>
      </c>
      <c r="C201">
        <v>71</v>
      </c>
      <c r="D201">
        <v>21</v>
      </c>
      <c r="E201">
        <v>6</v>
      </c>
    </row>
    <row r="202" spans="1:5" x14ac:dyDescent="0.4">
      <c r="A202">
        <v>0</v>
      </c>
      <c r="B202">
        <v>40</v>
      </c>
      <c r="C202">
        <v>68</v>
      </c>
      <c r="D202">
        <v>3</v>
      </c>
      <c r="E202">
        <v>2</v>
      </c>
    </row>
    <row r="203" spans="1:5" x14ac:dyDescent="0.4">
      <c r="A203">
        <v>9</v>
      </c>
      <c r="B203">
        <v>29</v>
      </c>
      <c r="C203">
        <v>0</v>
      </c>
      <c r="D203">
        <v>5</v>
      </c>
      <c r="E203">
        <v>2</v>
      </c>
    </row>
    <row r="204" spans="1:5" x14ac:dyDescent="0.4">
      <c r="A204">
        <v>7</v>
      </c>
      <c r="B204">
        <v>11</v>
      </c>
      <c r="C204">
        <v>0</v>
      </c>
      <c r="D204">
        <v>2</v>
      </c>
      <c r="E204">
        <v>2</v>
      </c>
    </row>
    <row r="205" spans="1:5" x14ac:dyDescent="0.4">
      <c r="A205">
        <v>0</v>
      </c>
      <c r="B205">
        <v>32</v>
      </c>
      <c r="C205">
        <v>0</v>
      </c>
      <c r="D205">
        <v>6</v>
      </c>
      <c r="E205">
        <v>5</v>
      </c>
    </row>
    <row r="206" spans="1:5" x14ac:dyDescent="0.4">
      <c r="A206">
        <v>1</v>
      </c>
      <c r="B206">
        <v>20</v>
      </c>
      <c r="C206">
        <v>28</v>
      </c>
      <c r="D206">
        <v>64</v>
      </c>
      <c r="E206">
        <v>52</v>
      </c>
    </row>
    <row r="207" spans="1:5" x14ac:dyDescent="0.4">
      <c r="A207">
        <v>1</v>
      </c>
      <c r="B207">
        <v>3</v>
      </c>
      <c r="C207">
        <v>44</v>
      </c>
      <c r="D207">
        <v>306</v>
      </c>
      <c r="E207">
        <v>127</v>
      </c>
    </row>
    <row r="208" spans="1:5" x14ac:dyDescent="0.4">
      <c r="A208">
        <v>0</v>
      </c>
      <c r="B208">
        <v>2</v>
      </c>
      <c r="C208">
        <v>13</v>
      </c>
      <c r="D208">
        <v>73</v>
      </c>
      <c r="E208">
        <v>19</v>
      </c>
    </row>
    <row r="209" spans="1:5" x14ac:dyDescent="0.4">
      <c r="A209">
        <v>0</v>
      </c>
      <c r="B209">
        <v>1</v>
      </c>
      <c r="C209">
        <v>0</v>
      </c>
      <c r="D209">
        <v>78</v>
      </c>
      <c r="E209">
        <v>59</v>
      </c>
    </row>
    <row r="210" spans="1:5" x14ac:dyDescent="0.4">
      <c r="A210">
        <v>0</v>
      </c>
      <c r="B210">
        <v>4</v>
      </c>
      <c r="C210">
        <v>1</v>
      </c>
      <c r="D210">
        <v>69</v>
      </c>
      <c r="E210">
        <v>21</v>
      </c>
    </row>
    <row r="211" spans="1:5" x14ac:dyDescent="0.4">
      <c r="A211">
        <v>0</v>
      </c>
      <c r="B211">
        <v>4</v>
      </c>
      <c r="C211">
        <v>0</v>
      </c>
      <c r="D211">
        <v>55</v>
      </c>
      <c r="E211">
        <v>28</v>
      </c>
    </row>
    <row r="212" spans="1:5" x14ac:dyDescent="0.4">
      <c r="A212">
        <v>88</v>
      </c>
      <c r="B212">
        <v>0</v>
      </c>
      <c r="C212">
        <v>2</v>
      </c>
      <c r="D212">
        <v>22</v>
      </c>
      <c r="E212">
        <v>9</v>
      </c>
    </row>
    <row r="213" spans="1:5" x14ac:dyDescent="0.4">
      <c r="A213">
        <v>231</v>
      </c>
      <c r="B213">
        <v>0</v>
      </c>
      <c r="C213">
        <v>1</v>
      </c>
      <c r="D213">
        <v>78</v>
      </c>
      <c r="E213">
        <v>22</v>
      </c>
    </row>
    <row r="214" spans="1:5" x14ac:dyDescent="0.4">
      <c r="A214">
        <v>159</v>
      </c>
      <c r="B214">
        <v>0</v>
      </c>
      <c r="C214">
        <v>1</v>
      </c>
      <c r="D214">
        <v>24</v>
      </c>
      <c r="E214">
        <v>5</v>
      </c>
    </row>
    <row r="215" spans="1:5" x14ac:dyDescent="0.4">
      <c r="A215">
        <v>107</v>
      </c>
      <c r="B215">
        <v>0</v>
      </c>
      <c r="C215">
        <v>14</v>
      </c>
      <c r="D215">
        <v>28</v>
      </c>
      <c r="E215">
        <v>12</v>
      </c>
    </row>
    <row r="216" spans="1:5" x14ac:dyDescent="0.4">
      <c r="A216">
        <v>79</v>
      </c>
      <c r="B216">
        <v>0</v>
      </c>
      <c r="C216">
        <v>24</v>
      </c>
      <c r="D216">
        <v>30</v>
      </c>
      <c r="E216">
        <v>10</v>
      </c>
    </row>
    <row r="217" spans="1:5" x14ac:dyDescent="0.4">
      <c r="A217">
        <v>120</v>
      </c>
      <c r="B217">
        <v>43</v>
      </c>
      <c r="C217">
        <v>14</v>
      </c>
      <c r="D217">
        <v>13</v>
      </c>
      <c r="E217">
        <v>4</v>
      </c>
    </row>
    <row r="218" spans="1:5" x14ac:dyDescent="0.4">
      <c r="A218">
        <v>57</v>
      </c>
      <c r="B218">
        <v>36</v>
      </c>
      <c r="C218">
        <v>50</v>
      </c>
      <c r="D218">
        <v>17</v>
      </c>
      <c r="E218">
        <v>8</v>
      </c>
    </row>
    <row r="219" spans="1:5" x14ac:dyDescent="0.4">
      <c r="A219">
        <v>127</v>
      </c>
      <c r="B219">
        <v>20</v>
      </c>
      <c r="C219">
        <v>69</v>
      </c>
      <c r="D219">
        <v>48</v>
      </c>
      <c r="E219">
        <v>26</v>
      </c>
    </row>
    <row r="220" spans="1:5" x14ac:dyDescent="0.4">
      <c r="A220">
        <v>126</v>
      </c>
      <c r="B220">
        <v>31</v>
      </c>
      <c r="C220">
        <v>24</v>
      </c>
      <c r="D220">
        <v>17</v>
      </c>
      <c r="E220">
        <v>7</v>
      </c>
    </row>
    <row r="221" spans="1:5" x14ac:dyDescent="0.4">
      <c r="A221">
        <v>123</v>
      </c>
      <c r="B221">
        <v>46</v>
      </c>
      <c r="C221">
        <v>22</v>
      </c>
      <c r="D221">
        <v>18</v>
      </c>
      <c r="E221">
        <v>14</v>
      </c>
    </row>
    <row r="222" spans="1:5" x14ac:dyDescent="0.4">
      <c r="A222">
        <v>57</v>
      </c>
      <c r="B222">
        <v>1714</v>
      </c>
      <c r="C222">
        <v>26</v>
      </c>
      <c r="D222">
        <v>32</v>
      </c>
      <c r="E222">
        <v>9</v>
      </c>
    </row>
    <row r="223" spans="1:5" x14ac:dyDescent="0.4">
      <c r="A223">
        <v>6</v>
      </c>
      <c r="B223">
        <v>1051</v>
      </c>
      <c r="C223">
        <v>13</v>
      </c>
      <c r="D223">
        <v>13</v>
      </c>
      <c r="E223">
        <v>7</v>
      </c>
    </row>
    <row r="224" spans="1:5" x14ac:dyDescent="0.4">
      <c r="A224">
        <v>5</v>
      </c>
      <c r="B224">
        <v>498</v>
      </c>
      <c r="C224">
        <v>31</v>
      </c>
      <c r="D224">
        <v>74</v>
      </c>
      <c r="E224">
        <v>42</v>
      </c>
    </row>
    <row r="225" spans="1:5" x14ac:dyDescent="0.4">
      <c r="A225">
        <v>29</v>
      </c>
      <c r="B225">
        <v>981</v>
      </c>
      <c r="C225">
        <v>85</v>
      </c>
      <c r="D225">
        <v>202</v>
      </c>
      <c r="E225">
        <v>94</v>
      </c>
    </row>
    <row r="226" spans="1:5" x14ac:dyDescent="0.4">
      <c r="A226">
        <v>7</v>
      </c>
      <c r="B226">
        <v>814</v>
      </c>
      <c r="C226">
        <v>11</v>
      </c>
      <c r="D226">
        <v>56</v>
      </c>
      <c r="E226">
        <v>11</v>
      </c>
    </row>
    <row r="227" spans="1:5" x14ac:dyDescent="0.4">
      <c r="A227">
        <v>125</v>
      </c>
      <c r="B227">
        <v>2</v>
      </c>
      <c r="C227">
        <v>21</v>
      </c>
      <c r="D227">
        <v>69</v>
      </c>
      <c r="E227">
        <v>50</v>
      </c>
    </row>
    <row r="228" spans="1:5" x14ac:dyDescent="0.4">
      <c r="A228">
        <v>32</v>
      </c>
      <c r="B228">
        <v>2</v>
      </c>
      <c r="C228">
        <v>39</v>
      </c>
      <c r="D228">
        <v>49</v>
      </c>
      <c r="E228">
        <v>23</v>
      </c>
    </row>
    <row r="229" spans="1:5" x14ac:dyDescent="0.4">
      <c r="A229">
        <v>131</v>
      </c>
      <c r="B229">
        <v>1</v>
      </c>
      <c r="C229">
        <v>7</v>
      </c>
      <c r="D229">
        <v>36</v>
      </c>
      <c r="E229">
        <v>33</v>
      </c>
    </row>
    <row r="230" spans="1:5" x14ac:dyDescent="0.4">
      <c r="A230">
        <v>198</v>
      </c>
      <c r="B230">
        <v>3</v>
      </c>
      <c r="C230">
        <v>9</v>
      </c>
      <c r="D230">
        <v>57</v>
      </c>
      <c r="E230">
        <v>30</v>
      </c>
    </row>
    <row r="231" spans="1:5" x14ac:dyDescent="0.4">
      <c r="A231">
        <v>103</v>
      </c>
      <c r="B231">
        <v>1</v>
      </c>
      <c r="C231">
        <v>67</v>
      </c>
      <c r="D231">
        <v>196</v>
      </c>
      <c r="E231">
        <v>118</v>
      </c>
    </row>
    <row r="232" spans="1:5" x14ac:dyDescent="0.4">
      <c r="A232">
        <v>0</v>
      </c>
      <c r="B232">
        <v>86</v>
      </c>
      <c r="C232">
        <v>3</v>
      </c>
      <c r="D232">
        <v>78</v>
      </c>
      <c r="E232">
        <v>20</v>
      </c>
    </row>
    <row r="233" spans="1:5" x14ac:dyDescent="0.4">
      <c r="A233">
        <v>0</v>
      </c>
      <c r="B233">
        <v>62</v>
      </c>
      <c r="C233">
        <v>3</v>
      </c>
      <c r="D233">
        <v>71</v>
      </c>
      <c r="E233">
        <v>48</v>
      </c>
    </row>
    <row r="234" spans="1:5" x14ac:dyDescent="0.4">
      <c r="A234">
        <v>0</v>
      </c>
      <c r="B234">
        <v>23</v>
      </c>
      <c r="C234">
        <v>3</v>
      </c>
      <c r="D234">
        <v>70</v>
      </c>
      <c r="E234">
        <v>28</v>
      </c>
    </row>
    <row r="235" spans="1:5" x14ac:dyDescent="0.4">
      <c r="A235">
        <v>0</v>
      </c>
      <c r="B235">
        <v>48</v>
      </c>
      <c r="C235">
        <v>1</v>
      </c>
      <c r="D235">
        <v>50</v>
      </c>
      <c r="E235">
        <v>29</v>
      </c>
    </row>
    <row r="236" spans="1:5" x14ac:dyDescent="0.4">
      <c r="A236">
        <v>0</v>
      </c>
      <c r="B236">
        <v>69</v>
      </c>
      <c r="C236">
        <v>35</v>
      </c>
      <c r="D236">
        <v>24</v>
      </c>
      <c r="E236">
        <v>7</v>
      </c>
    </row>
    <row r="237" spans="1:5" x14ac:dyDescent="0.4">
      <c r="A237">
        <v>2</v>
      </c>
      <c r="B237">
        <v>10</v>
      </c>
      <c r="C237">
        <v>76</v>
      </c>
      <c r="D237">
        <v>89</v>
      </c>
      <c r="E237">
        <v>27</v>
      </c>
    </row>
    <row r="238" spans="1:5" x14ac:dyDescent="0.4">
      <c r="A238">
        <v>1</v>
      </c>
      <c r="B238">
        <v>1</v>
      </c>
      <c r="C238">
        <v>22</v>
      </c>
      <c r="D238">
        <v>25</v>
      </c>
      <c r="E238">
        <v>8</v>
      </c>
    </row>
    <row r="239" spans="1:5" x14ac:dyDescent="0.4">
      <c r="A239">
        <v>0</v>
      </c>
      <c r="B239">
        <v>1</v>
      </c>
      <c r="C239">
        <v>13</v>
      </c>
      <c r="D239">
        <v>18</v>
      </c>
      <c r="E239">
        <v>10</v>
      </c>
    </row>
    <row r="240" spans="1:5" x14ac:dyDescent="0.4">
      <c r="A240">
        <v>0</v>
      </c>
      <c r="B240">
        <v>5</v>
      </c>
      <c r="C240">
        <v>20</v>
      </c>
      <c r="D240">
        <v>14</v>
      </c>
      <c r="E240">
        <v>2</v>
      </c>
    </row>
    <row r="241" spans="1:5" x14ac:dyDescent="0.4">
      <c r="A241">
        <v>3</v>
      </c>
      <c r="B241">
        <v>4</v>
      </c>
      <c r="C241">
        <v>6</v>
      </c>
      <c r="D241">
        <v>17</v>
      </c>
      <c r="E241">
        <v>9</v>
      </c>
    </row>
    <row r="242" spans="1:5" x14ac:dyDescent="0.4">
      <c r="A242">
        <v>17</v>
      </c>
      <c r="B242">
        <v>7</v>
      </c>
      <c r="C242">
        <v>3</v>
      </c>
      <c r="D242">
        <v>44</v>
      </c>
      <c r="E242">
        <v>14</v>
      </c>
    </row>
    <row r="243" spans="1:5" x14ac:dyDescent="0.4">
      <c r="A243">
        <v>92</v>
      </c>
      <c r="B243">
        <v>1</v>
      </c>
      <c r="C243">
        <v>8</v>
      </c>
      <c r="D243">
        <v>173</v>
      </c>
      <c r="E243">
        <v>68</v>
      </c>
    </row>
    <row r="244" spans="1:5" x14ac:dyDescent="0.4">
      <c r="A244">
        <v>64</v>
      </c>
      <c r="B244">
        <v>2</v>
      </c>
      <c r="C244">
        <v>4</v>
      </c>
      <c r="D244">
        <v>59</v>
      </c>
      <c r="E244">
        <v>23</v>
      </c>
    </row>
    <row r="245" spans="1:5" x14ac:dyDescent="0.4">
      <c r="A245">
        <v>66</v>
      </c>
      <c r="B245">
        <v>4</v>
      </c>
      <c r="C245">
        <v>31</v>
      </c>
      <c r="D245">
        <v>60</v>
      </c>
      <c r="E245">
        <v>49</v>
      </c>
    </row>
    <row r="246" spans="1:5" x14ac:dyDescent="0.4">
      <c r="A246">
        <v>53</v>
      </c>
      <c r="B246">
        <v>1</v>
      </c>
      <c r="C246">
        <v>65</v>
      </c>
      <c r="D246">
        <v>41</v>
      </c>
      <c r="E246">
        <v>23</v>
      </c>
    </row>
    <row r="247" spans="1:5" x14ac:dyDescent="0.4">
      <c r="A247">
        <v>73</v>
      </c>
      <c r="B247">
        <v>44</v>
      </c>
      <c r="C247">
        <v>20</v>
      </c>
      <c r="D247">
        <v>36</v>
      </c>
      <c r="E247">
        <v>16</v>
      </c>
    </row>
    <row r="248" spans="1:5" x14ac:dyDescent="0.4">
      <c r="A248">
        <v>30</v>
      </c>
      <c r="B248">
        <v>25</v>
      </c>
      <c r="C248">
        <v>25</v>
      </c>
      <c r="D248">
        <v>10</v>
      </c>
      <c r="E248">
        <v>4</v>
      </c>
    </row>
    <row r="249" spans="1:5" x14ac:dyDescent="0.4">
      <c r="A249">
        <v>53</v>
      </c>
      <c r="B249">
        <v>12</v>
      </c>
      <c r="C249">
        <v>55</v>
      </c>
      <c r="D249">
        <v>49</v>
      </c>
      <c r="E249">
        <v>8</v>
      </c>
    </row>
    <row r="250" spans="1:5" x14ac:dyDescent="0.4">
      <c r="A250">
        <v>47</v>
      </c>
      <c r="B250">
        <v>21</v>
      </c>
      <c r="C250">
        <v>13</v>
      </c>
      <c r="D250">
        <v>13</v>
      </c>
      <c r="E250">
        <v>2</v>
      </c>
    </row>
    <row r="251" spans="1:5" x14ac:dyDescent="0.4">
      <c r="A251">
        <v>69</v>
      </c>
      <c r="B251">
        <v>16</v>
      </c>
      <c r="C251">
        <v>10</v>
      </c>
      <c r="D251">
        <v>13</v>
      </c>
      <c r="E251">
        <v>6</v>
      </c>
    </row>
    <row r="252" spans="1:5" x14ac:dyDescent="0.4">
      <c r="A252">
        <v>1</v>
      </c>
      <c r="B252">
        <v>113</v>
      </c>
      <c r="C252">
        <v>22</v>
      </c>
      <c r="D252">
        <v>7</v>
      </c>
      <c r="E252">
        <v>3</v>
      </c>
    </row>
    <row r="253" spans="1:5" x14ac:dyDescent="0.4">
      <c r="A253">
        <v>1</v>
      </c>
      <c r="B253">
        <v>79</v>
      </c>
      <c r="C253">
        <v>7</v>
      </c>
      <c r="D253">
        <v>4</v>
      </c>
      <c r="E253">
        <v>6</v>
      </c>
    </row>
    <row r="254" spans="1:5" x14ac:dyDescent="0.4">
      <c r="A254">
        <v>3</v>
      </c>
      <c r="B254">
        <v>50</v>
      </c>
      <c r="C254">
        <v>38</v>
      </c>
      <c r="D254">
        <v>0</v>
      </c>
      <c r="E254">
        <v>0</v>
      </c>
    </row>
    <row r="255" spans="1:5" x14ac:dyDescent="0.4">
      <c r="A255">
        <v>1</v>
      </c>
      <c r="B255">
        <v>100</v>
      </c>
      <c r="C255">
        <v>69</v>
      </c>
      <c r="D255">
        <v>0</v>
      </c>
      <c r="E255">
        <v>0</v>
      </c>
    </row>
    <row r="256" spans="1:5" x14ac:dyDescent="0.4">
      <c r="A256">
        <v>1</v>
      </c>
      <c r="B256">
        <v>94</v>
      </c>
      <c r="C256">
        <v>32</v>
      </c>
      <c r="D256">
        <v>0</v>
      </c>
      <c r="E256">
        <v>0</v>
      </c>
    </row>
    <row r="257" spans="1:5" x14ac:dyDescent="0.4">
      <c r="A257">
        <v>4</v>
      </c>
      <c r="B257">
        <v>20</v>
      </c>
      <c r="C257">
        <v>12</v>
      </c>
      <c r="D257">
        <v>0</v>
      </c>
      <c r="E257">
        <v>0</v>
      </c>
    </row>
    <row r="258" spans="1:5" x14ac:dyDescent="0.4">
      <c r="A258">
        <v>1</v>
      </c>
      <c r="B258">
        <v>27</v>
      </c>
      <c r="C258">
        <v>10</v>
      </c>
      <c r="D258">
        <v>0</v>
      </c>
      <c r="E258">
        <v>0</v>
      </c>
    </row>
    <row r="259" spans="1:5" x14ac:dyDescent="0.4">
      <c r="A259">
        <v>0</v>
      </c>
      <c r="B259">
        <v>14</v>
      </c>
      <c r="C259">
        <v>7</v>
      </c>
      <c r="D259">
        <v>0</v>
      </c>
      <c r="E259">
        <v>0</v>
      </c>
    </row>
    <row r="260" spans="1:5" x14ac:dyDescent="0.4">
      <c r="A260">
        <v>2</v>
      </c>
      <c r="B260">
        <v>26</v>
      </c>
      <c r="C260">
        <v>0</v>
      </c>
      <c r="D260">
        <v>59</v>
      </c>
      <c r="E260">
        <v>42</v>
      </c>
    </row>
    <row r="261" spans="1:5" x14ac:dyDescent="0.4">
      <c r="A261">
        <v>0</v>
      </c>
      <c r="B261">
        <v>21</v>
      </c>
      <c r="C261">
        <v>0</v>
      </c>
      <c r="D261">
        <v>257</v>
      </c>
      <c r="E261">
        <v>118</v>
      </c>
    </row>
    <row r="262" spans="1:5" x14ac:dyDescent="0.4">
      <c r="A262">
        <v>0</v>
      </c>
      <c r="B262">
        <v>65</v>
      </c>
      <c r="C262">
        <v>0</v>
      </c>
      <c r="D262">
        <v>82</v>
      </c>
      <c r="E262">
        <v>16</v>
      </c>
    </row>
    <row r="263" spans="1:5" x14ac:dyDescent="0.4">
      <c r="A263">
        <v>2</v>
      </c>
      <c r="B263">
        <v>37</v>
      </c>
      <c r="C263">
        <v>30</v>
      </c>
      <c r="D263">
        <v>92</v>
      </c>
      <c r="E263">
        <v>55</v>
      </c>
    </row>
    <row r="264" spans="1:5" x14ac:dyDescent="0.4">
      <c r="A264">
        <v>2</v>
      </c>
      <c r="B264">
        <v>14</v>
      </c>
      <c r="C264">
        <v>66</v>
      </c>
      <c r="D264">
        <v>81</v>
      </c>
      <c r="E264">
        <v>31</v>
      </c>
    </row>
    <row r="265" spans="1:5" x14ac:dyDescent="0.4">
      <c r="A265">
        <v>3</v>
      </c>
      <c r="B265">
        <v>33</v>
      </c>
      <c r="C265">
        <v>27</v>
      </c>
      <c r="D265">
        <v>63</v>
      </c>
      <c r="E265">
        <v>21</v>
      </c>
    </row>
    <row r="266" spans="1:5" x14ac:dyDescent="0.4">
      <c r="A266">
        <v>0</v>
      </c>
      <c r="B266">
        <v>36</v>
      </c>
      <c r="C266">
        <v>736</v>
      </c>
      <c r="D266">
        <v>1534</v>
      </c>
      <c r="E266">
        <v>26</v>
      </c>
    </row>
    <row r="267" spans="1:5" x14ac:dyDescent="0.4">
      <c r="A267">
        <v>1</v>
      </c>
      <c r="B267">
        <v>58</v>
      </c>
      <c r="C267">
        <v>1151</v>
      </c>
      <c r="D267">
        <v>5312</v>
      </c>
      <c r="E267">
        <v>2338</v>
      </c>
    </row>
    <row r="268" spans="1:5" x14ac:dyDescent="0.4">
      <c r="A268">
        <v>1</v>
      </c>
      <c r="B268">
        <v>40</v>
      </c>
      <c r="C268">
        <v>698</v>
      </c>
      <c r="D268">
        <v>2158</v>
      </c>
      <c r="E268">
        <v>382</v>
      </c>
    </row>
    <row r="269" spans="1:5" x14ac:dyDescent="0.4">
      <c r="A269">
        <v>2</v>
      </c>
      <c r="B269">
        <v>25</v>
      </c>
      <c r="C269">
        <v>2</v>
      </c>
      <c r="D269">
        <v>1712</v>
      </c>
      <c r="E269">
        <v>1456</v>
      </c>
    </row>
    <row r="270" spans="1:5" x14ac:dyDescent="0.4">
      <c r="A270">
        <v>2</v>
      </c>
      <c r="B270">
        <v>28</v>
      </c>
      <c r="C270">
        <v>6</v>
      </c>
      <c r="D270">
        <v>2674</v>
      </c>
      <c r="E270">
        <v>953</v>
      </c>
    </row>
    <row r="271" spans="1:5" x14ac:dyDescent="0.4">
      <c r="A271">
        <v>1</v>
      </c>
      <c r="B271">
        <v>50</v>
      </c>
      <c r="C271">
        <v>0</v>
      </c>
      <c r="D271">
        <v>1064</v>
      </c>
      <c r="E271">
        <v>629</v>
      </c>
    </row>
    <row r="272" spans="1:5" x14ac:dyDescent="0.4">
      <c r="A272">
        <v>11</v>
      </c>
      <c r="B272">
        <v>15</v>
      </c>
      <c r="C272">
        <v>77</v>
      </c>
      <c r="D272">
        <v>6</v>
      </c>
      <c r="E272">
        <v>1</v>
      </c>
    </row>
    <row r="273" spans="1:5" x14ac:dyDescent="0.4">
      <c r="A273">
        <v>37</v>
      </c>
      <c r="B273">
        <v>7</v>
      </c>
      <c r="C273">
        <v>198</v>
      </c>
      <c r="D273">
        <v>4</v>
      </c>
      <c r="E273">
        <v>6</v>
      </c>
    </row>
    <row r="274" spans="1:5" x14ac:dyDescent="0.4">
      <c r="A274">
        <v>51</v>
      </c>
      <c r="B274">
        <v>4</v>
      </c>
      <c r="C274">
        <v>64</v>
      </c>
      <c r="D274">
        <v>1</v>
      </c>
      <c r="E274">
        <v>0</v>
      </c>
    </row>
    <row r="275" spans="1:5" x14ac:dyDescent="0.4">
      <c r="A275">
        <v>34</v>
      </c>
      <c r="B275">
        <v>8</v>
      </c>
      <c r="C275">
        <v>17</v>
      </c>
      <c r="D275">
        <v>1</v>
      </c>
      <c r="E275">
        <v>1</v>
      </c>
    </row>
    <row r="276" spans="1:5" x14ac:dyDescent="0.4">
      <c r="A276">
        <v>44</v>
      </c>
      <c r="B276">
        <v>10</v>
      </c>
      <c r="C276">
        <v>38</v>
      </c>
      <c r="D276">
        <v>6</v>
      </c>
      <c r="E276">
        <v>5</v>
      </c>
    </row>
    <row r="277" spans="1:5" x14ac:dyDescent="0.4">
      <c r="A277">
        <v>65</v>
      </c>
      <c r="B277">
        <v>2</v>
      </c>
      <c r="C277">
        <v>9</v>
      </c>
      <c r="D277">
        <v>0</v>
      </c>
      <c r="E277">
        <v>1</v>
      </c>
    </row>
    <row r="278" spans="1:5" x14ac:dyDescent="0.4">
      <c r="A278">
        <v>16</v>
      </c>
      <c r="B278">
        <v>3</v>
      </c>
      <c r="C278">
        <v>6</v>
      </c>
      <c r="D278">
        <v>111</v>
      </c>
      <c r="E278">
        <v>40</v>
      </c>
    </row>
    <row r="279" spans="1:5" x14ac:dyDescent="0.4">
      <c r="A279">
        <v>52</v>
      </c>
      <c r="B279">
        <v>2</v>
      </c>
      <c r="C279">
        <v>10</v>
      </c>
      <c r="D279">
        <v>479</v>
      </c>
      <c r="E279">
        <v>127</v>
      </c>
    </row>
    <row r="280" spans="1:5" x14ac:dyDescent="0.4">
      <c r="A280">
        <v>53</v>
      </c>
      <c r="B280">
        <v>1</v>
      </c>
      <c r="C280">
        <v>4</v>
      </c>
      <c r="D280">
        <v>114</v>
      </c>
      <c r="E280">
        <v>25</v>
      </c>
    </row>
    <row r="281" spans="1:5" x14ac:dyDescent="0.4">
      <c r="A281">
        <v>38</v>
      </c>
      <c r="B281">
        <v>2</v>
      </c>
      <c r="C281">
        <v>23</v>
      </c>
      <c r="D281">
        <v>138</v>
      </c>
      <c r="E281">
        <v>88</v>
      </c>
    </row>
    <row r="282" spans="1:5" x14ac:dyDescent="0.4">
      <c r="A282">
        <v>23</v>
      </c>
      <c r="B282">
        <v>94</v>
      </c>
      <c r="C282">
        <v>88</v>
      </c>
      <c r="D282">
        <v>133</v>
      </c>
      <c r="E282">
        <v>59</v>
      </c>
    </row>
    <row r="283" spans="1:5" x14ac:dyDescent="0.4">
      <c r="A283">
        <v>130</v>
      </c>
      <c r="B283">
        <v>55</v>
      </c>
      <c r="C283">
        <v>22</v>
      </c>
      <c r="D283">
        <v>129</v>
      </c>
      <c r="E283">
        <v>24</v>
      </c>
    </row>
    <row r="284" spans="1:5" x14ac:dyDescent="0.4">
      <c r="A284">
        <v>120</v>
      </c>
      <c r="B284">
        <v>21</v>
      </c>
      <c r="C284">
        <v>98</v>
      </c>
      <c r="D284">
        <v>6</v>
      </c>
      <c r="E284">
        <v>3</v>
      </c>
    </row>
    <row r="285" spans="1:5" x14ac:dyDescent="0.4">
      <c r="A285">
        <v>113</v>
      </c>
      <c r="B285">
        <v>38</v>
      </c>
      <c r="C285">
        <v>231</v>
      </c>
      <c r="D285">
        <v>26</v>
      </c>
      <c r="E285">
        <v>5</v>
      </c>
    </row>
    <row r="286" spans="1:5" x14ac:dyDescent="0.4">
      <c r="A286">
        <v>72</v>
      </c>
      <c r="B286">
        <v>60</v>
      </c>
      <c r="C286">
        <v>65</v>
      </c>
      <c r="D286">
        <v>6</v>
      </c>
      <c r="E286">
        <v>1</v>
      </c>
    </row>
    <row r="287" spans="1:5" x14ac:dyDescent="0.4">
      <c r="A287">
        <v>96</v>
      </c>
      <c r="B287">
        <v>23</v>
      </c>
      <c r="C287">
        <v>17</v>
      </c>
      <c r="D287">
        <v>10</v>
      </c>
      <c r="E287">
        <v>6</v>
      </c>
    </row>
    <row r="288" spans="1:5" x14ac:dyDescent="0.4">
      <c r="A288">
        <v>53</v>
      </c>
      <c r="B288">
        <v>13</v>
      </c>
      <c r="C288">
        <v>65</v>
      </c>
      <c r="D288">
        <v>3</v>
      </c>
      <c r="E288">
        <v>0</v>
      </c>
    </row>
    <row r="289" spans="1:5" x14ac:dyDescent="0.4">
      <c r="A289">
        <v>110</v>
      </c>
      <c r="B289">
        <v>7</v>
      </c>
      <c r="C289">
        <v>26</v>
      </c>
      <c r="D289">
        <v>4</v>
      </c>
      <c r="E289">
        <v>3</v>
      </c>
    </row>
    <row r="290" spans="1:5" x14ac:dyDescent="0.4">
      <c r="A290">
        <v>74</v>
      </c>
      <c r="B290">
        <v>17</v>
      </c>
      <c r="C290">
        <v>25</v>
      </c>
      <c r="D290">
        <v>9</v>
      </c>
      <c r="E290">
        <v>0</v>
      </c>
    </row>
    <row r="291" spans="1:5" x14ac:dyDescent="0.4">
      <c r="A291">
        <v>94</v>
      </c>
      <c r="B291">
        <v>13</v>
      </c>
      <c r="C291">
        <v>68</v>
      </c>
      <c r="D291">
        <v>16</v>
      </c>
      <c r="E291">
        <v>6</v>
      </c>
    </row>
    <row r="292" spans="1:5" x14ac:dyDescent="0.4">
      <c r="A292">
        <v>3</v>
      </c>
      <c r="B292">
        <v>6</v>
      </c>
      <c r="C292">
        <v>13</v>
      </c>
      <c r="D292">
        <v>3</v>
      </c>
      <c r="E292">
        <v>1</v>
      </c>
    </row>
    <row r="293" spans="1:5" x14ac:dyDescent="0.4">
      <c r="A293">
        <v>24</v>
      </c>
      <c r="B293">
        <v>10</v>
      </c>
      <c r="C293">
        <v>188</v>
      </c>
      <c r="D293">
        <v>6</v>
      </c>
      <c r="E293">
        <v>2</v>
      </c>
    </row>
    <row r="294" spans="1:5" x14ac:dyDescent="0.4">
      <c r="A294">
        <v>10</v>
      </c>
      <c r="B294">
        <v>1</v>
      </c>
      <c r="C294">
        <v>882</v>
      </c>
      <c r="D294">
        <v>2</v>
      </c>
      <c r="E294">
        <v>1</v>
      </c>
    </row>
    <row r="295" spans="1:5" x14ac:dyDescent="0.4">
      <c r="A295">
        <v>42</v>
      </c>
      <c r="B295">
        <v>3</v>
      </c>
      <c r="C295">
        <v>102</v>
      </c>
      <c r="D295">
        <v>2</v>
      </c>
      <c r="E295">
        <v>1</v>
      </c>
    </row>
    <row r="296" spans="1:5" x14ac:dyDescent="0.4">
      <c r="A296">
        <v>12</v>
      </c>
      <c r="B296">
        <v>9</v>
      </c>
      <c r="C296">
        <v>163</v>
      </c>
      <c r="D296">
        <v>48</v>
      </c>
      <c r="E296">
        <v>7</v>
      </c>
    </row>
    <row r="297" spans="1:5" x14ac:dyDescent="0.4">
      <c r="A297">
        <v>30</v>
      </c>
      <c r="B297">
        <v>12</v>
      </c>
      <c r="C297">
        <v>486</v>
      </c>
      <c r="D297">
        <v>179</v>
      </c>
      <c r="E297">
        <v>61</v>
      </c>
    </row>
    <row r="298" spans="1:5" x14ac:dyDescent="0.4">
      <c r="A298">
        <v>15</v>
      </c>
      <c r="B298">
        <v>8</v>
      </c>
      <c r="C298">
        <v>97</v>
      </c>
      <c r="D298">
        <v>66</v>
      </c>
      <c r="E298">
        <v>11</v>
      </c>
    </row>
    <row r="299" spans="1:5" x14ac:dyDescent="0.4">
      <c r="A299">
        <v>28</v>
      </c>
      <c r="B299">
        <v>5</v>
      </c>
      <c r="C299">
        <v>7</v>
      </c>
      <c r="D299">
        <v>52</v>
      </c>
      <c r="E299">
        <v>35</v>
      </c>
    </row>
    <row r="300" spans="1:5" x14ac:dyDescent="0.4">
      <c r="A300">
        <v>28</v>
      </c>
      <c r="B300">
        <v>3</v>
      </c>
      <c r="C300">
        <v>13</v>
      </c>
      <c r="D300">
        <v>55</v>
      </c>
      <c r="E300">
        <v>24</v>
      </c>
    </row>
    <row r="301" spans="1:5" x14ac:dyDescent="0.4">
      <c r="A301">
        <v>15</v>
      </c>
      <c r="B301">
        <v>10</v>
      </c>
      <c r="C301">
        <v>2</v>
      </c>
      <c r="D301">
        <v>42</v>
      </c>
      <c r="E301">
        <v>17</v>
      </c>
    </row>
    <row r="302" spans="1:5" x14ac:dyDescent="0.4">
      <c r="A302">
        <v>20</v>
      </c>
      <c r="B302">
        <v>10</v>
      </c>
      <c r="C302">
        <v>138</v>
      </c>
      <c r="D302">
        <v>110</v>
      </c>
      <c r="E302">
        <v>42</v>
      </c>
    </row>
    <row r="303" spans="1:5" x14ac:dyDescent="0.4">
      <c r="A303">
        <v>76</v>
      </c>
      <c r="B303">
        <v>8</v>
      </c>
      <c r="C303">
        <v>352</v>
      </c>
      <c r="D303">
        <v>493</v>
      </c>
      <c r="E303">
        <v>190</v>
      </c>
    </row>
    <row r="304" spans="1:5" x14ac:dyDescent="0.4">
      <c r="A304">
        <v>30</v>
      </c>
      <c r="B304">
        <v>1</v>
      </c>
      <c r="C304">
        <v>88</v>
      </c>
      <c r="D304">
        <v>184</v>
      </c>
      <c r="E304">
        <v>32</v>
      </c>
    </row>
    <row r="305" spans="1:5" x14ac:dyDescent="0.4">
      <c r="A305">
        <v>37</v>
      </c>
      <c r="B305">
        <v>15</v>
      </c>
      <c r="C305">
        <v>31</v>
      </c>
      <c r="D305">
        <v>151</v>
      </c>
      <c r="E305">
        <v>152</v>
      </c>
    </row>
    <row r="306" spans="1:5" x14ac:dyDescent="0.4">
      <c r="A306">
        <v>20</v>
      </c>
      <c r="B306">
        <v>13</v>
      </c>
      <c r="C306">
        <v>117</v>
      </c>
      <c r="D306">
        <v>195</v>
      </c>
      <c r="E306">
        <v>91</v>
      </c>
    </row>
    <row r="307" spans="1:5" x14ac:dyDescent="0.4">
      <c r="A307">
        <v>51</v>
      </c>
      <c r="B307">
        <v>26</v>
      </c>
      <c r="C307">
        <v>14</v>
      </c>
      <c r="D307">
        <v>97</v>
      </c>
      <c r="E307">
        <v>51</v>
      </c>
    </row>
    <row r="308" spans="1:5" x14ac:dyDescent="0.4">
      <c r="A308">
        <v>28</v>
      </c>
      <c r="B308">
        <v>8</v>
      </c>
      <c r="C308">
        <v>30</v>
      </c>
      <c r="D308">
        <v>44</v>
      </c>
      <c r="E308">
        <v>13</v>
      </c>
    </row>
    <row r="309" spans="1:5" x14ac:dyDescent="0.4">
      <c r="A309">
        <v>53</v>
      </c>
      <c r="B309">
        <v>2</v>
      </c>
      <c r="C309">
        <v>157</v>
      </c>
      <c r="D309">
        <v>133</v>
      </c>
      <c r="E309">
        <v>41</v>
      </c>
    </row>
    <row r="310" spans="1:5" x14ac:dyDescent="0.4">
      <c r="A310">
        <v>82</v>
      </c>
      <c r="B310">
        <v>11</v>
      </c>
      <c r="C310">
        <v>32</v>
      </c>
      <c r="D310">
        <v>40</v>
      </c>
      <c r="E310">
        <v>11</v>
      </c>
    </row>
    <row r="311" spans="1:5" x14ac:dyDescent="0.4">
      <c r="A311">
        <v>61</v>
      </c>
      <c r="B311">
        <v>8</v>
      </c>
      <c r="C311">
        <v>21</v>
      </c>
      <c r="D311">
        <v>50</v>
      </c>
      <c r="E311">
        <v>29</v>
      </c>
    </row>
    <row r="312" spans="1:5" x14ac:dyDescent="0.4">
      <c r="A312">
        <v>13</v>
      </c>
      <c r="B312">
        <v>47</v>
      </c>
      <c r="C312">
        <v>90</v>
      </c>
      <c r="D312">
        <v>60</v>
      </c>
      <c r="E312">
        <v>23</v>
      </c>
    </row>
    <row r="313" spans="1:5" x14ac:dyDescent="0.4">
      <c r="A313">
        <v>190</v>
      </c>
      <c r="B313">
        <v>22</v>
      </c>
      <c r="C313">
        <v>13</v>
      </c>
      <c r="D313">
        <v>30</v>
      </c>
      <c r="E313">
        <v>19</v>
      </c>
    </row>
    <row r="314" spans="1:5" x14ac:dyDescent="0.4">
      <c r="A314">
        <v>123</v>
      </c>
      <c r="B314">
        <v>8</v>
      </c>
      <c r="C314">
        <v>24</v>
      </c>
      <c r="D314">
        <v>79</v>
      </c>
      <c r="E314">
        <v>24</v>
      </c>
    </row>
    <row r="315" spans="1:5" x14ac:dyDescent="0.4">
      <c r="A315">
        <v>96</v>
      </c>
      <c r="B315">
        <v>33</v>
      </c>
      <c r="C315">
        <v>71</v>
      </c>
      <c r="D315">
        <v>194</v>
      </c>
      <c r="E315">
        <v>88</v>
      </c>
    </row>
    <row r="316" spans="1:5" x14ac:dyDescent="0.4">
      <c r="A316">
        <v>55</v>
      </c>
      <c r="B316">
        <v>30</v>
      </c>
      <c r="C316">
        <v>12</v>
      </c>
      <c r="D316">
        <v>141</v>
      </c>
      <c r="E316">
        <v>18</v>
      </c>
    </row>
    <row r="317" spans="1:5" x14ac:dyDescent="0.4">
      <c r="A317">
        <v>49</v>
      </c>
      <c r="B317">
        <v>1</v>
      </c>
      <c r="C317">
        <v>18</v>
      </c>
      <c r="D317">
        <v>63</v>
      </c>
      <c r="E317">
        <v>77</v>
      </c>
    </row>
    <row r="318" spans="1:5" x14ac:dyDescent="0.4">
      <c r="A318">
        <v>25</v>
      </c>
      <c r="B318">
        <v>0</v>
      </c>
      <c r="C318">
        <v>68</v>
      </c>
      <c r="D318">
        <v>103</v>
      </c>
      <c r="E318">
        <v>20</v>
      </c>
    </row>
    <row r="319" spans="1:5" x14ac:dyDescent="0.4">
      <c r="A319">
        <v>51</v>
      </c>
      <c r="B319">
        <v>0</v>
      </c>
      <c r="C319">
        <v>17</v>
      </c>
      <c r="D319">
        <v>44</v>
      </c>
      <c r="E319">
        <v>34</v>
      </c>
    </row>
    <row r="320" spans="1:5" x14ac:dyDescent="0.4">
      <c r="A320">
        <v>37</v>
      </c>
      <c r="B320">
        <v>0</v>
      </c>
      <c r="C320">
        <v>34</v>
      </c>
      <c r="D320">
        <v>102</v>
      </c>
      <c r="E320">
        <v>117</v>
      </c>
    </row>
    <row r="321" spans="1:5" x14ac:dyDescent="0.4">
      <c r="A321">
        <v>77</v>
      </c>
      <c r="B321">
        <v>0</v>
      </c>
      <c r="C321">
        <v>82</v>
      </c>
      <c r="D321">
        <v>445</v>
      </c>
      <c r="E321">
        <v>162</v>
      </c>
    </row>
    <row r="322" spans="1:5" x14ac:dyDescent="0.4">
      <c r="A322">
        <v>5</v>
      </c>
      <c r="B322">
        <v>0</v>
      </c>
      <c r="C322">
        <v>25</v>
      </c>
      <c r="D322">
        <v>106</v>
      </c>
      <c r="E322">
        <v>25</v>
      </c>
    </row>
    <row r="323" spans="1:5" x14ac:dyDescent="0.4">
      <c r="A323">
        <v>48</v>
      </c>
      <c r="B323">
        <v>0</v>
      </c>
      <c r="C323">
        <v>2</v>
      </c>
      <c r="D323">
        <v>125</v>
      </c>
      <c r="E323">
        <v>75</v>
      </c>
    </row>
    <row r="324" spans="1:5" x14ac:dyDescent="0.4">
      <c r="A324">
        <v>50</v>
      </c>
      <c r="B324">
        <v>0</v>
      </c>
      <c r="C324">
        <v>1</v>
      </c>
      <c r="D324">
        <v>85</v>
      </c>
      <c r="E324">
        <v>26</v>
      </c>
    </row>
    <row r="325" spans="1:5" x14ac:dyDescent="0.4">
      <c r="A325">
        <v>47</v>
      </c>
      <c r="B325">
        <v>0</v>
      </c>
      <c r="C325">
        <v>0</v>
      </c>
      <c r="D325">
        <v>87</v>
      </c>
      <c r="E325">
        <v>47</v>
      </c>
    </row>
    <row r="326" spans="1:5" x14ac:dyDescent="0.4">
      <c r="A326">
        <v>17</v>
      </c>
      <c r="B326">
        <v>0</v>
      </c>
      <c r="C326">
        <v>0</v>
      </c>
      <c r="D326">
        <v>18</v>
      </c>
      <c r="E326">
        <v>20</v>
      </c>
    </row>
    <row r="327" spans="1:5" x14ac:dyDescent="0.4">
      <c r="A327">
        <v>23</v>
      </c>
      <c r="B327">
        <v>109</v>
      </c>
      <c r="C327">
        <v>8</v>
      </c>
      <c r="D327">
        <v>110</v>
      </c>
      <c r="E327">
        <v>34</v>
      </c>
    </row>
    <row r="328" spans="1:5" x14ac:dyDescent="0.4">
      <c r="A328">
        <v>6</v>
      </c>
      <c r="B328">
        <v>58</v>
      </c>
      <c r="C328">
        <v>1</v>
      </c>
      <c r="D328">
        <v>22</v>
      </c>
      <c r="E328">
        <v>6</v>
      </c>
    </row>
    <row r="329" spans="1:5" x14ac:dyDescent="0.4">
      <c r="A329">
        <v>21</v>
      </c>
      <c r="B329">
        <v>37</v>
      </c>
      <c r="C329">
        <v>31</v>
      </c>
      <c r="D329">
        <v>33</v>
      </c>
      <c r="E329">
        <v>15</v>
      </c>
    </row>
    <row r="330" spans="1:5" x14ac:dyDescent="0.4">
      <c r="A330">
        <v>6</v>
      </c>
      <c r="B330">
        <v>73</v>
      </c>
      <c r="C330">
        <v>122</v>
      </c>
      <c r="D330">
        <v>26</v>
      </c>
      <c r="E330">
        <v>14</v>
      </c>
    </row>
    <row r="331" spans="1:5" x14ac:dyDescent="0.4">
      <c r="A331">
        <v>28</v>
      </c>
      <c r="B331">
        <v>64</v>
      </c>
      <c r="C331">
        <v>27</v>
      </c>
      <c r="D331">
        <v>32</v>
      </c>
      <c r="E331">
        <v>15</v>
      </c>
    </row>
    <row r="332" spans="1:5" x14ac:dyDescent="0.4">
      <c r="A332">
        <v>1</v>
      </c>
      <c r="B332">
        <v>149</v>
      </c>
      <c r="C332">
        <v>54</v>
      </c>
      <c r="D332">
        <v>4</v>
      </c>
      <c r="E332">
        <v>6</v>
      </c>
    </row>
    <row r="333" spans="1:5" x14ac:dyDescent="0.4">
      <c r="A333">
        <v>30</v>
      </c>
      <c r="B333">
        <v>88</v>
      </c>
      <c r="C333">
        <v>117</v>
      </c>
      <c r="D333">
        <v>46</v>
      </c>
      <c r="E333">
        <v>8</v>
      </c>
    </row>
    <row r="334" spans="1:5" x14ac:dyDescent="0.4">
      <c r="A334">
        <v>24</v>
      </c>
      <c r="B334">
        <v>25</v>
      </c>
      <c r="C334">
        <v>62</v>
      </c>
      <c r="D334">
        <v>13</v>
      </c>
      <c r="E334">
        <v>5</v>
      </c>
    </row>
    <row r="335" spans="1:5" x14ac:dyDescent="0.4">
      <c r="A335">
        <v>11</v>
      </c>
      <c r="B335">
        <v>93</v>
      </c>
      <c r="C335">
        <v>1</v>
      </c>
      <c r="D335">
        <v>10</v>
      </c>
      <c r="E335">
        <v>4</v>
      </c>
    </row>
    <row r="336" spans="1:5" x14ac:dyDescent="0.4">
      <c r="A336">
        <v>8</v>
      </c>
      <c r="B336">
        <v>72</v>
      </c>
      <c r="C336">
        <v>2</v>
      </c>
      <c r="D336">
        <v>4</v>
      </c>
      <c r="E336">
        <v>6</v>
      </c>
    </row>
    <row r="337" spans="1:5" x14ac:dyDescent="0.4">
      <c r="A337">
        <v>8</v>
      </c>
      <c r="B337">
        <v>0</v>
      </c>
      <c r="C337">
        <v>2</v>
      </c>
      <c r="D337">
        <v>6</v>
      </c>
      <c r="E337">
        <v>5</v>
      </c>
    </row>
    <row r="338" spans="1:5" x14ac:dyDescent="0.4">
      <c r="A338">
        <v>1</v>
      </c>
      <c r="B338">
        <v>0</v>
      </c>
      <c r="C338">
        <v>91</v>
      </c>
      <c r="D338">
        <v>128</v>
      </c>
      <c r="E338">
        <v>76</v>
      </c>
    </row>
    <row r="339" spans="1:5" x14ac:dyDescent="0.4">
      <c r="A339">
        <v>9</v>
      </c>
      <c r="B339">
        <v>0</v>
      </c>
      <c r="C339">
        <v>181</v>
      </c>
      <c r="D339">
        <v>590</v>
      </c>
      <c r="E339">
        <v>160</v>
      </c>
    </row>
    <row r="340" spans="1:5" x14ac:dyDescent="0.4">
      <c r="A340">
        <v>10</v>
      </c>
      <c r="B340">
        <v>0</v>
      </c>
      <c r="C340">
        <v>59</v>
      </c>
      <c r="D340">
        <v>141</v>
      </c>
      <c r="E340">
        <v>45</v>
      </c>
    </row>
    <row r="341" spans="1:5" x14ac:dyDescent="0.4">
      <c r="A341">
        <v>10</v>
      </c>
      <c r="B341">
        <v>0</v>
      </c>
      <c r="C341">
        <v>9</v>
      </c>
      <c r="D341">
        <v>160</v>
      </c>
      <c r="E341">
        <v>129</v>
      </c>
    </row>
    <row r="342" spans="1:5" x14ac:dyDescent="0.4">
      <c r="A342">
        <v>28</v>
      </c>
      <c r="B342">
        <v>50</v>
      </c>
      <c r="C342">
        <v>19</v>
      </c>
      <c r="D342">
        <v>131</v>
      </c>
      <c r="E342">
        <v>50</v>
      </c>
    </row>
    <row r="343" spans="1:5" x14ac:dyDescent="0.4">
      <c r="A343">
        <v>381</v>
      </c>
      <c r="B343">
        <v>37</v>
      </c>
      <c r="C343">
        <v>5</v>
      </c>
      <c r="D343">
        <v>131</v>
      </c>
      <c r="E343">
        <v>59</v>
      </c>
    </row>
    <row r="344" spans="1:5" x14ac:dyDescent="0.4">
      <c r="A344">
        <v>316</v>
      </c>
      <c r="B344">
        <v>17</v>
      </c>
      <c r="C344">
        <v>7</v>
      </c>
      <c r="D344">
        <v>33</v>
      </c>
      <c r="E344">
        <v>12</v>
      </c>
    </row>
    <row r="345" spans="1:5" x14ac:dyDescent="0.4">
      <c r="A345">
        <v>162</v>
      </c>
      <c r="B345">
        <v>30</v>
      </c>
      <c r="C345">
        <v>11</v>
      </c>
      <c r="D345">
        <v>93</v>
      </c>
      <c r="E345">
        <v>41</v>
      </c>
    </row>
    <row r="346" spans="1:5" x14ac:dyDescent="0.4">
      <c r="A346">
        <v>100</v>
      </c>
      <c r="B346">
        <v>30</v>
      </c>
      <c r="C346">
        <v>3</v>
      </c>
      <c r="D346">
        <v>35</v>
      </c>
      <c r="E346">
        <v>5</v>
      </c>
    </row>
    <row r="347" spans="1:5" x14ac:dyDescent="0.4">
      <c r="A347">
        <v>144</v>
      </c>
      <c r="B347">
        <v>2</v>
      </c>
      <c r="C347">
        <v>48</v>
      </c>
      <c r="D347">
        <v>39</v>
      </c>
      <c r="E347">
        <v>26</v>
      </c>
    </row>
    <row r="348" spans="1:5" x14ac:dyDescent="0.4">
      <c r="A348">
        <v>47</v>
      </c>
      <c r="B348">
        <v>0</v>
      </c>
      <c r="C348">
        <v>66</v>
      </c>
      <c r="D348">
        <v>31</v>
      </c>
      <c r="E348">
        <v>8</v>
      </c>
    </row>
    <row r="349" spans="1:5" x14ac:dyDescent="0.4">
      <c r="A349">
        <v>102</v>
      </c>
      <c r="B349">
        <v>0</v>
      </c>
      <c r="C349">
        <v>24</v>
      </c>
      <c r="D349">
        <v>23</v>
      </c>
      <c r="E349">
        <v>7</v>
      </c>
    </row>
    <row r="350" spans="1:5" x14ac:dyDescent="0.4">
      <c r="A350">
        <v>74</v>
      </c>
      <c r="B350">
        <v>4</v>
      </c>
      <c r="C350">
        <v>69</v>
      </c>
      <c r="D350">
        <v>12</v>
      </c>
      <c r="E350">
        <v>7</v>
      </c>
    </row>
    <row r="351" spans="1:5" x14ac:dyDescent="0.4">
      <c r="A351">
        <v>146</v>
      </c>
      <c r="B351">
        <v>2</v>
      </c>
      <c r="C351">
        <v>148</v>
      </c>
      <c r="D351">
        <v>45</v>
      </c>
      <c r="E351">
        <v>13</v>
      </c>
    </row>
    <row r="352" spans="1:5" x14ac:dyDescent="0.4">
      <c r="A352">
        <v>6</v>
      </c>
      <c r="B352">
        <v>5</v>
      </c>
      <c r="C352">
        <v>55</v>
      </c>
      <c r="D352">
        <v>14</v>
      </c>
      <c r="E352">
        <v>1</v>
      </c>
    </row>
    <row r="353" spans="1:5" x14ac:dyDescent="0.4">
      <c r="A353">
        <v>60</v>
      </c>
      <c r="B353">
        <v>2</v>
      </c>
      <c r="C353">
        <v>24</v>
      </c>
      <c r="D353">
        <v>9</v>
      </c>
      <c r="E353">
        <v>11</v>
      </c>
    </row>
    <row r="354" spans="1:5" x14ac:dyDescent="0.4">
      <c r="A354">
        <v>63</v>
      </c>
      <c r="B354">
        <v>0</v>
      </c>
      <c r="C354">
        <v>51</v>
      </c>
      <c r="D354">
        <v>10</v>
      </c>
      <c r="E354">
        <v>8</v>
      </c>
    </row>
    <row r="355" spans="1:5" x14ac:dyDescent="0.4">
      <c r="A355">
        <v>43</v>
      </c>
      <c r="B355">
        <v>2</v>
      </c>
      <c r="C355">
        <v>21</v>
      </c>
      <c r="D355">
        <v>9</v>
      </c>
      <c r="E355">
        <v>6</v>
      </c>
    </row>
    <row r="356" spans="1:5" x14ac:dyDescent="0.4">
      <c r="A356">
        <v>36</v>
      </c>
      <c r="B356">
        <v>0</v>
      </c>
      <c r="C356">
        <v>20</v>
      </c>
      <c r="D356">
        <v>17</v>
      </c>
      <c r="E356">
        <v>18</v>
      </c>
    </row>
    <row r="357" spans="1:5" x14ac:dyDescent="0.4">
      <c r="A357">
        <v>40</v>
      </c>
      <c r="B357">
        <v>24</v>
      </c>
      <c r="C357">
        <v>115</v>
      </c>
      <c r="D357">
        <v>82</v>
      </c>
      <c r="E357">
        <v>39</v>
      </c>
    </row>
    <row r="358" spans="1:5" x14ac:dyDescent="0.4">
      <c r="A358">
        <v>15</v>
      </c>
      <c r="B358">
        <v>20</v>
      </c>
      <c r="C358">
        <v>12</v>
      </c>
      <c r="D358">
        <v>28</v>
      </c>
      <c r="E358">
        <v>7</v>
      </c>
    </row>
    <row r="359" spans="1:5" x14ac:dyDescent="0.4">
      <c r="A359">
        <v>44</v>
      </c>
      <c r="B359">
        <v>10</v>
      </c>
      <c r="C359">
        <v>120</v>
      </c>
      <c r="D359">
        <v>31</v>
      </c>
      <c r="E359">
        <v>21</v>
      </c>
    </row>
    <row r="360" spans="1:5" x14ac:dyDescent="0.4">
      <c r="A360">
        <v>32</v>
      </c>
      <c r="B360">
        <v>14</v>
      </c>
      <c r="C360">
        <v>397</v>
      </c>
      <c r="D360">
        <v>25</v>
      </c>
      <c r="E360">
        <v>7</v>
      </c>
    </row>
    <row r="361" spans="1:5" x14ac:dyDescent="0.4">
      <c r="A361">
        <v>37</v>
      </c>
      <c r="B361">
        <v>16</v>
      </c>
      <c r="C361">
        <v>45</v>
      </c>
      <c r="D361">
        <v>18</v>
      </c>
      <c r="E361">
        <v>13</v>
      </c>
    </row>
    <row r="362" spans="1:5" x14ac:dyDescent="0.4">
      <c r="A362">
        <v>10</v>
      </c>
      <c r="B362">
        <v>64</v>
      </c>
      <c r="C362">
        <v>166</v>
      </c>
      <c r="D362">
        <v>15</v>
      </c>
      <c r="E362">
        <v>12</v>
      </c>
    </row>
    <row r="363" spans="1:5" x14ac:dyDescent="0.4">
      <c r="A363">
        <v>40</v>
      </c>
      <c r="B363">
        <v>35</v>
      </c>
      <c r="C363">
        <v>509</v>
      </c>
      <c r="D363">
        <v>76</v>
      </c>
      <c r="E363">
        <v>32</v>
      </c>
    </row>
    <row r="364" spans="1:5" x14ac:dyDescent="0.4">
      <c r="A364">
        <v>28</v>
      </c>
      <c r="B364">
        <v>21</v>
      </c>
      <c r="C364">
        <v>107</v>
      </c>
      <c r="D364">
        <v>15</v>
      </c>
      <c r="E364">
        <v>3</v>
      </c>
    </row>
    <row r="365" spans="1:5" x14ac:dyDescent="0.4">
      <c r="A365">
        <v>20</v>
      </c>
      <c r="B365">
        <v>32</v>
      </c>
      <c r="C365">
        <v>4</v>
      </c>
      <c r="D365">
        <v>32</v>
      </c>
      <c r="E365">
        <v>28</v>
      </c>
    </row>
    <row r="366" spans="1:5" x14ac:dyDescent="0.4">
      <c r="A366">
        <v>20</v>
      </c>
      <c r="B366">
        <v>35</v>
      </c>
      <c r="C366">
        <v>19</v>
      </c>
      <c r="D366">
        <v>17</v>
      </c>
      <c r="E366">
        <v>7</v>
      </c>
    </row>
    <row r="367" spans="1:5" x14ac:dyDescent="0.4">
      <c r="A367">
        <v>26</v>
      </c>
      <c r="B367">
        <v>11</v>
      </c>
      <c r="C367">
        <v>2</v>
      </c>
      <c r="D367">
        <v>18</v>
      </c>
      <c r="E367">
        <v>11</v>
      </c>
    </row>
    <row r="368" spans="1:5" x14ac:dyDescent="0.4">
      <c r="A368">
        <v>8</v>
      </c>
      <c r="B368">
        <v>13</v>
      </c>
      <c r="C368">
        <v>151</v>
      </c>
      <c r="D368">
        <v>30</v>
      </c>
      <c r="E368">
        <v>27</v>
      </c>
    </row>
    <row r="369" spans="1:5" x14ac:dyDescent="0.4">
      <c r="A369">
        <v>15</v>
      </c>
      <c r="B369">
        <v>3</v>
      </c>
      <c r="C369">
        <v>333</v>
      </c>
      <c r="D369">
        <v>154</v>
      </c>
      <c r="E369">
        <v>48</v>
      </c>
    </row>
    <row r="370" spans="1:5" x14ac:dyDescent="0.4">
      <c r="A370">
        <v>23</v>
      </c>
      <c r="B370">
        <v>15</v>
      </c>
      <c r="C370">
        <v>87</v>
      </c>
      <c r="D370">
        <v>44</v>
      </c>
      <c r="E370">
        <v>12</v>
      </c>
    </row>
    <row r="371" spans="1:5" x14ac:dyDescent="0.4">
      <c r="A371">
        <v>22</v>
      </c>
      <c r="B371">
        <v>8</v>
      </c>
      <c r="C371">
        <v>72</v>
      </c>
      <c r="D371">
        <v>22</v>
      </c>
      <c r="E371">
        <v>28</v>
      </c>
    </row>
    <row r="372" spans="1:5" x14ac:dyDescent="0.4">
      <c r="A372">
        <v>18</v>
      </c>
      <c r="B372">
        <v>40</v>
      </c>
      <c r="C372">
        <v>186</v>
      </c>
      <c r="D372">
        <v>33</v>
      </c>
      <c r="E372">
        <v>7</v>
      </c>
    </row>
    <row r="373" spans="1:5" x14ac:dyDescent="0.4">
      <c r="A373">
        <v>133</v>
      </c>
      <c r="B373">
        <v>24</v>
      </c>
      <c r="C373">
        <v>24</v>
      </c>
      <c r="D373">
        <v>30</v>
      </c>
      <c r="E373">
        <v>16</v>
      </c>
    </row>
    <row r="374" spans="1:5" x14ac:dyDescent="0.4">
      <c r="A374">
        <v>141</v>
      </c>
      <c r="B374">
        <v>14</v>
      </c>
      <c r="C374">
        <v>68</v>
      </c>
      <c r="D374">
        <v>38</v>
      </c>
      <c r="E374">
        <v>19</v>
      </c>
    </row>
    <row r="375" spans="1:5" x14ac:dyDescent="0.4">
      <c r="A375">
        <v>142</v>
      </c>
      <c r="B375">
        <v>31</v>
      </c>
      <c r="C375">
        <v>311</v>
      </c>
      <c r="D375">
        <v>166</v>
      </c>
      <c r="E375">
        <v>82</v>
      </c>
    </row>
    <row r="376" spans="1:5" x14ac:dyDescent="0.4">
      <c r="A376">
        <v>83</v>
      </c>
      <c r="B376">
        <v>34</v>
      </c>
      <c r="C376">
        <v>74</v>
      </c>
      <c r="D376">
        <v>54</v>
      </c>
      <c r="E376">
        <v>19</v>
      </c>
    </row>
    <row r="377" spans="1:5" x14ac:dyDescent="0.4">
      <c r="A377">
        <v>101</v>
      </c>
      <c r="B377">
        <v>32</v>
      </c>
      <c r="C377">
        <v>47</v>
      </c>
      <c r="D377">
        <v>50</v>
      </c>
      <c r="E377">
        <v>32</v>
      </c>
    </row>
    <row r="378" spans="1:5" x14ac:dyDescent="0.4">
      <c r="A378">
        <v>35</v>
      </c>
      <c r="B378">
        <v>19</v>
      </c>
      <c r="C378">
        <v>176</v>
      </c>
      <c r="D378">
        <v>56</v>
      </c>
      <c r="E378">
        <v>33</v>
      </c>
    </row>
    <row r="379" spans="1:5" x14ac:dyDescent="0.4">
      <c r="A379">
        <v>102</v>
      </c>
      <c r="B379">
        <v>8</v>
      </c>
      <c r="C379">
        <v>33</v>
      </c>
      <c r="D379">
        <v>29</v>
      </c>
      <c r="E379">
        <v>27</v>
      </c>
    </row>
    <row r="380" spans="1:5" x14ac:dyDescent="0.4">
      <c r="A380">
        <v>46</v>
      </c>
      <c r="B380">
        <v>18</v>
      </c>
      <c r="C380">
        <v>86</v>
      </c>
      <c r="D380">
        <v>0</v>
      </c>
      <c r="E380">
        <v>0</v>
      </c>
    </row>
    <row r="381" spans="1:5" x14ac:dyDescent="0.4">
      <c r="A381">
        <v>103</v>
      </c>
      <c r="B381">
        <v>18</v>
      </c>
      <c r="C381">
        <v>229</v>
      </c>
      <c r="D381">
        <v>2</v>
      </c>
      <c r="E381">
        <v>0</v>
      </c>
    </row>
    <row r="382" spans="1:5" x14ac:dyDescent="0.4">
      <c r="A382">
        <v>13</v>
      </c>
      <c r="B382">
        <v>20</v>
      </c>
      <c r="C382">
        <v>57</v>
      </c>
      <c r="D382">
        <v>0</v>
      </c>
      <c r="E382">
        <v>0</v>
      </c>
    </row>
    <row r="383" spans="1:5" x14ac:dyDescent="0.4">
      <c r="A383">
        <v>165</v>
      </c>
      <c r="B383">
        <v>3</v>
      </c>
      <c r="C383">
        <v>26</v>
      </c>
      <c r="D383">
        <v>1</v>
      </c>
      <c r="E383">
        <v>1</v>
      </c>
    </row>
    <row r="384" spans="1:5" x14ac:dyDescent="0.4">
      <c r="A384">
        <v>168</v>
      </c>
      <c r="B384">
        <v>4</v>
      </c>
      <c r="C384">
        <v>62</v>
      </c>
      <c r="D384">
        <v>1</v>
      </c>
      <c r="E384">
        <v>0</v>
      </c>
    </row>
    <row r="385" spans="1:5" x14ac:dyDescent="0.4">
      <c r="A385">
        <v>114</v>
      </c>
      <c r="B385">
        <v>8</v>
      </c>
      <c r="C385">
        <v>16</v>
      </c>
      <c r="D385">
        <v>0</v>
      </c>
      <c r="E385">
        <v>0</v>
      </c>
    </row>
    <row r="386" spans="1:5" x14ac:dyDescent="0.4">
      <c r="A386">
        <v>66</v>
      </c>
      <c r="B386">
        <v>7</v>
      </c>
      <c r="C386">
        <v>57</v>
      </c>
      <c r="D386">
        <v>0</v>
      </c>
      <c r="E386">
        <v>0</v>
      </c>
    </row>
    <row r="387" spans="1:5" x14ac:dyDescent="0.4">
      <c r="A387">
        <v>76</v>
      </c>
      <c r="B387">
        <v>6</v>
      </c>
      <c r="C387">
        <v>125</v>
      </c>
      <c r="D387">
        <v>1</v>
      </c>
      <c r="E387">
        <v>0</v>
      </c>
    </row>
    <row r="388" spans="1:5" x14ac:dyDescent="0.4">
      <c r="A388">
        <v>37</v>
      </c>
      <c r="B388">
        <v>5</v>
      </c>
      <c r="C388">
        <v>37</v>
      </c>
      <c r="D388">
        <v>1</v>
      </c>
      <c r="E388">
        <v>0</v>
      </c>
    </row>
    <row r="389" spans="1:5" x14ac:dyDescent="0.4">
      <c r="A389">
        <v>83</v>
      </c>
      <c r="B389">
        <v>1</v>
      </c>
      <c r="C389">
        <v>12</v>
      </c>
      <c r="D389">
        <v>0</v>
      </c>
      <c r="E389">
        <v>0</v>
      </c>
    </row>
    <row r="390" spans="1:5" x14ac:dyDescent="0.4">
      <c r="A390">
        <v>65</v>
      </c>
      <c r="B390">
        <v>2</v>
      </c>
      <c r="C390">
        <v>6</v>
      </c>
      <c r="D390">
        <v>0</v>
      </c>
      <c r="E390">
        <v>0</v>
      </c>
    </row>
    <row r="391" spans="1:5" x14ac:dyDescent="0.4">
      <c r="A391">
        <v>76</v>
      </c>
      <c r="B391">
        <v>6</v>
      </c>
      <c r="C391">
        <v>5</v>
      </c>
      <c r="D391">
        <v>1</v>
      </c>
      <c r="E391">
        <v>0</v>
      </c>
    </row>
    <row r="392" spans="1:5" x14ac:dyDescent="0.4">
      <c r="A392">
        <v>5</v>
      </c>
      <c r="B392">
        <v>63</v>
      </c>
      <c r="C392">
        <v>1</v>
      </c>
      <c r="D392">
        <v>107</v>
      </c>
      <c r="E392">
        <v>46</v>
      </c>
    </row>
    <row r="393" spans="1:5" x14ac:dyDescent="0.4">
      <c r="A393">
        <v>124</v>
      </c>
      <c r="B393">
        <v>49</v>
      </c>
      <c r="C393">
        <v>19</v>
      </c>
      <c r="D393">
        <v>343</v>
      </c>
      <c r="E393">
        <v>186</v>
      </c>
    </row>
    <row r="394" spans="1:5" x14ac:dyDescent="0.4">
      <c r="A394">
        <v>69</v>
      </c>
      <c r="B394">
        <v>23</v>
      </c>
      <c r="C394">
        <v>1</v>
      </c>
      <c r="D394">
        <v>153</v>
      </c>
      <c r="E394">
        <v>31</v>
      </c>
    </row>
    <row r="395" spans="1:5" x14ac:dyDescent="0.4">
      <c r="A395">
        <v>25</v>
      </c>
      <c r="B395">
        <v>31</v>
      </c>
      <c r="C395">
        <v>42</v>
      </c>
      <c r="D395">
        <v>125</v>
      </c>
      <c r="E395">
        <v>119</v>
      </c>
    </row>
    <row r="396" spans="1:5" x14ac:dyDescent="0.4">
      <c r="A396">
        <v>16</v>
      </c>
      <c r="B396">
        <v>59</v>
      </c>
      <c r="C396">
        <v>106</v>
      </c>
      <c r="D396">
        <v>195</v>
      </c>
      <c r="E396">
        <v>71</v>
      </c>
    </row>
    <row r="397" spans="1:5" x14ac:dyDescent="0.4">
      <c r="A397">
        <v>29</v>
      </c>
      <c r="B397">
        <v>31</v>
      </c>
      <c r="C397">
        <v>31</v>
      </c>
      <c r="D397">
        <v>107</v>
      </c>
      <c r="E397">
        <v>44</v>
      </c>
    </row>
    <row r="398" spans="1:5" x14ac:dyDescent="0.4">
      <c r="A398">
        <v>12</v>
      </c>
      <c r="B398">
        <v>10</v>
      </c>
      <c r="D398">
        <v>133</v>
      </c>
      <c r="E398">
        <v>2</v>
      </c>
    </row>
    <row r="399" spans="1:5" x14ac:dyDescent="0.4">
      <c r="A399">
        <v>25</v>
      </c>
      <c r="B399">
        <v>4</v>
      </c>
      <c r="D399">
        <v>672</v>
      </c>
      <c r="E399">
        <v>171</v>
      </c>
    </row>
    <row r="400" spans="1:5" x14ac:dyDescent="0.4">
      <c r="A400">
        <v>21</v>
      </c>
      <c r="B400">
        <v>12</v>
      </c>
      <c r="D400">
        <v>186</v>
      </c>
      <c r="E400">
        <v>23</v>
      </c>
    </row>
    <row r="401" spans="1:5" x14ac:dyDescent="0.4">
      <c r="A401">
        <v>44</v>
      </c>
      <c r="B401">
        <v>13</v>
      </c>
      <c r="D401">
        <v>197</v>
      </c>
      <c r="E401">
        <v>98</v>
      </c>
    </row>
    <row r="402" spans="1:5" x14ac:dyDescent="0.4">
      <c r="A402">
        <v>20</v>
      </c>
      <c r="B402">
        <v>11</v>
      </c>
      <c r="D402">
        <v>273</v>
      </c>
      <c r="E402">
        <v>47</v>
      </c>
    </row>
    <row r="403" spans="1:5" x14ac:dyDescent="0.4">
      <c r="A403">
        <v>72</v>
      </c>
      <c r="B403">
        <v>8</v>
      </c>
      <c r="D403">
        <v>117</v>
      </c>
      <c r="E403">
        <v>47</v>
      </c>
    </row>
    <row r="404" spans="1:5" x14ac:dyDescent="0.4">
      <c r="A404">
        <v>46</v>
      </c>
      <c r="B404">
        <v>3</v>
      </c>
      <c r="D404">
        <v>0</v>
      </c>
      <c r="E404">
        <v>0</v>
      </c>
    </row>
    <row r="405" spans="1:5" x14ac:dyDescent="0.4">
      <c r="A405">
        <v>47</v>
      </c>
      <c r="B405">
        <v>2</v>
      </c>
      <c r="D405">
        <v>3</v>
      </c>
      <c r="E405">
        <v>0</v>
      </c>
    </row>
    <row r="406" spans="1:5" x14ac:dyDescent="0.4">
      <c r="A406">
        <v>46</v>
      </c>
      <c r="B406">
        <v>9</v>
      </c>
      <c r="D406">
        <v>2</v>
      </c>
      <c r="E406">
        <v>0</v>
      </c>
    </row>
    <row r="407" spans="1:5" x14ac:dyDescent="0.4">
      <c r="A407">
        <v>57</v>
      </c>
      <c r="B407">
        <v>43</v>
      </c>
      <c r="D407">
        <v>0</v>
      </c>
      <c r="E407">
        <v>0</v>
      </c>
    </row>
    <row r="408" spans="1:5" x14ac:dyDescent="0.4">
      <c r="A408">
        <v>41</v>
      </c>
      <c r="B408">
        <v>20</v>
      </c>
      <c r="D408">
        <v>0</v>
      </c>
      <c r="E408">
        <v>0</v>
      </c>
    </row>
    <row r="409" spans="1:5" x14ac:dyDescent="0.4">
      <c r="A409">
        <v>54</v>
      </c>
      <c r="B409">
        <v>12</v>
      </c>
      <c r="D409">
        <v>0</v>
      </c>
      <c r="E409">
        <v>0</v>
      </c>
    </row>
    <row r="410" spans="1:5" x14ac:dyDescent="0.4">
      <c r="A410">
        <v>52</v>
      </c>
      <c r="B410">
        <v>39</v>
      </c>
      <c r="D410">
        <v>65</v>
      </c>
      <c r="E410">
        <v>32</v>
      </c>
    </row>
    <row r="411" spans="1:5" x14ac:dyDescent="0.4">
      <c r="A411">
        <v>57</v>
      </c>
      <c r="B411">
        <v>30</v>
      </c>
      <c r="D411">
        <v>328</v>
      </c>
      <c r="E411">
        <v>83</v>
      </c>
    </row>
    <row r="412" spans="1:5" x14ac:dyDescent="0.4">
      <c r="A412">
        <v>2</v>
      </c>
      <c r="B412">
        <v>47</v>
      </c>
      <c r="D412">
        <v>72</v>
      </c>
      <c r="E412">
        <v>18</v>
      </c>
    </row>
    <row r="413" spans="1:5" x14ac:dyDescent="0.4">
      <c r="A413">
        <v>38</v>
      </c>
      <c r="B413">
        <v>32</v>
      </c>
      <c r="D413">
        <v>79</v>
      </c>
      <c r="E413">
        <v>47</v>
      </c>
    </row>
    <row r="414" spans="1:5" x14ac:dyDescent="0.4">
      <c r="A414">
        <v>28</v>
      </c>
      <c r="B414">
        <v>10</v>
      </c>
      <c r="D414">
        <v>83</v>
      </c>
      <c r="E414">
        <v>20</v>
      </c>
    </row>
    <row r="415" spans="1:5" x14ac:dyDescent="0.4">
      <c r="A415">
        <v>18</v>
      </c>
      <c r="B415">
        <v>31</v>
      </c>
      <c r="D415">
        <v>85</v>
      </c>
      <c r="E415">
        <v>28</v>
      </c>
    </row>
    <row r="416" spans="1:5" x14ac:dyDescent="0.4">
      <c r="A416">
        <v>14</v>
      </c>
      <c r="B416">
        <v>32</v>
      </c>
      <c r="D416">
        <v>2</v>
      </c>
      <c r="E416">
        <v>1</v>
      </c>
    </row>
    <row r="417" spans="1:5" x14ac:dyDescent="0.4">
      <c r="A417">
        <v>23</v>
      </c>
      <c r="B417">
        <v>37</v>
      </c>
      <c r="D417">
        <v>11</v>
      </c>
      <c r="E417">
        <v>5</v>
      </c>
    </row>
    <row r="418" spans="1:5" x14ac:dyDescent="0.4">
      <c r="A418">
        <v>4</v>
      </c>
      <c r="B418">
        <v>9</v>
      </c>
      <c r="D418">
        <v>1</v>
      </c>
      <c r="E418">
        <v>1</v>
      </c>
    </row>
    <row r="419" spans="1:5" x14ac:dyDescent="0.4">
      <c r="A419">
        <v>18</v>
      </c>
      <c r="B419">
        <v>2</v>
      </c>
      <c r="D419">
        <v>2</v>
      </c>
      <c r="E419">
        <v>2</v>
      </c>
    </row>
    <row r="420" spans="1:5" x14ac:dyDescent="0.4">
      <c r="A420">
        <v>12</v>
      </c>
      <c r="B420">
        <v>10</v>
      </c>
      <c r="D420">
        <v>3</v>
      </c>
      <c r="E420">
        <v>0</v>
      </c>
    </row>
    <row r="421" spans="1:5" x14ac:dyDescent="0.4">
      <c r="A421">
        <v>20</v>
      </c>
      <c r="B421">
        <v>15</v>
      </c>
      <c r="D421">
        <v>0</v>
      </c>
      <c r="E421">
        <v>1</v>
      </c>
    </row>
    <row r="422" spans="1:5" x14ac:dyDescent="0.4">
      <c r="A422">
        <v>0</v>
      </c>
      <c r="B422">
        <v>53</v>
      </c>
      <c r="D422">
        <v>1</v>
      </c>
      <c r="E422">
        <v>0</v>
      </c>
    </row>
    <row r="423" spans="1:5" x14ac:dyDescent="0.4">
      <c r="A423">
        <v>5</v>
      </c>
      <c r="B423">
        <v>34</v>
      </c>
      <c r="D423">
        <v>10</v>
      </c>
      <c r="E423">
        <v>7</v>
      </c>
    </row>
    <row r="424" spans="1:5" x14ac:dyDescent="0.4">
      <c r="A424">
        <v>9</v>
      </c>
      <c r="B424">
        <v>25</v>
      </c>
      <c r="D424">
        <v>2</v>
      </c>
      <c r="E424">
        <v>0</v>
      </c>
    </row>
    <row r="425" spans="1:5" x14ac:dyDescent="0.4">
      <c r="A425">
        <v>0</v>
      </c>
      <c r="B425">
        <v>39</v>
      </c>
      <c r="D425">
        <v>2</v>
      </c>
      <c r="E425">
        <v>1</v>
      </c>
    </row>
    <row r="426" spans="1:5" x14ac:dyDescent="0.4">
      <c r="A426">
        <v>0</v>
      </c>
      <c r="B426">
        <v>31</v>
      </c>
      <c r="D426">
        <v>1</v>
      </c>
      <c r="E426">
        <v>0</v>
      </c>
    </row>
    <row r="427" spans="1:5" x14ac:dyDescent="0.4">
      <c r="A427">
        <v>0</v>
      </c>
      <c r="B427">
        <v>14</v>
      </c>
      <c r="D427">
        <v>1</v>
      </c>
      <c r="E427">
        <v>0</v>
      </c>
    </row>
    <row r="428" spans="1:5" x14ac:dyDescent="0.4">
      <c r="A428">
        <v>0</v>
      </c>
      <c r="B428">
        <v>9</v>
      </c>
      <c r="D428">
        <v>23</v>
      </c>
      <c r="E428">
        <v>5</v>
      </c>
    </row>
    <row r="429" spans="1:5" x14ac:dyDescent="0.4">
      <c r="A429">
        <v>0</v>
      </c>
      <c r="B429">
        <v>2</v>
      </c>
      <c r="D429">
        <v>112</v>
      </c>
      <c r="E429">
        <v>37</v>
      </c>
    </row>
    <row r="430" spans="1:5" x14ac:dyDescent="0.4">
      <c r="A430">
        <v>0</v>
      </c>
      <c r="B430">
        <v>3</v>
      </c>
      <c r="D430">
        <v>32</v>
      </c>
      <c r="E430">
        <v>3</v>
      </c>
    </row>
    <row r="431" spans="1:5" x14ac:dyDescent="0.4">
      <c r="A431">
        <v>0</v>
      </c>
      <c r="B431">
        <v>10</v>
      </c>
      <c r="D431">
        <v>21</v>
      </c>
      <c r="E431">
        <v>28</v>
      </c>
    </row>
    <row r="432" spans="1:5" x14ac:dyDescent="0.4">
      <c r="A432">
        <v>32</v>
      </c>
      <c r="B432">
        <v>0</v>
      </c>
      <c r="D432">
        <v>25</v>
      </c>
      <c r="E432">
        <v>7</v>
      </c>
    </row>
    <row r="433" spans="1:5" x14ac:dyDescent="0.4">
      <c r="A433">
        <v>191</v>
      </c>
      <c r="B433">
        <v>0</v>
      </c>
      <c r="D433">
        <v>26</v>
      </c>
      <c r="E433">
        <v>13</v>
      </c>
    </row>
    <row r="434" spans="1:5" x14ac:dyDescent="0.4">
      <c r="A434">
        <v>153</v>
      </c>
      <c r="B434">
        <v>0</v>
      </c>
      <c r="D434">
        <v>52</v>
      </c>
      <c r="E434">
        <v>13</v>
      </c>
    </row>
    <row r="435" spans="1:5" x14ac:dyDescent="0.4">
      <c r="A435">
        <v>114</v>
      </c>
      <c r="B435">
        <v>0</v>
      </c>
      <c r="D435">
        <v>241</v>
      </c>
      <c r="E435">
        <v>115</v>
      </c>
    </row>
    <row r="436" spans="1:5" x14ac:dyDescent="0.4">
      <c r="A436">
        <v>60</v>
      </c>
      <c r="B436">
        <v>0</v>
      </c>
      <c r="D436">
        <v>85</v>
      </c>
      <c r="E436">
        <v>21</v>
      </c>
    </row>
    <row r="437" spans="1:5" x14ac:dyDescent="0.4">
      <c r="A437">
        <v>80</v>
      </c>
      <c r="B437">
        <v>54</v>
      </c>
      <c r="D437">
        <v>90</v>
      </c>
      <c r="E437">
        <v>58</v>
      </c>
    </row>
    <row r="438" spans="1:5" x14ac:dyDescent="0.4">
      <c r="A438">
        <v>30</v>
      </c>
      <c r="B438">
        <v>28</v>
      </c>
      <c r="D438">
        <v>108</v>
      </c>
      <c r="E438">
        <v>38</v>
      </c>
    </row>
    <row r="439" spans="1:5" x14ac:dyDescent="0.4">
      <c r="A439">
        <v>76</v>
      </c>
      <c r="B439">
        <v>14</v>
      </c>
      <c r="D439">
        <v>52</v>
      </c>
      <c r="E439">
        <v>22</v>
      </c>
    </row>
    <row r="440" spans="1:5" x14ac:dyDescent="0.4">
      <c r="A440">
        <v>76</v>
      </c>
      <c r="B440">
        <v>44</v>
      </c>
      <c r="D440">
        <v>27</v>
      </c>
      <c r="E440">
        <v>3</v>
      </c>
    </row>
    <row r="441" spans="1:5" x14ac:dyDescent="0.4">
      <c r="A441">
        <v>98</v>
      </c>
      <c r="B441">
        <v>42</v>
      </c>
      <c r="D441">
        <v>77</v>
      </c>
      <c r="E441">
        <v>31</v>
      </c>
    </row>
    <row r="442" spans="1:5" x14ac:dyDescent="0.4">
      <c r="A442">
        <v>707</v>
      </c>
      <c r="B442">
        <v>1159</v>
      </c>
      <c r="D442">
        <v>20</v>
      </c>
      <c r="E442">
        <v>9</v>
      </c>
    </row>
    <row r="443" spans="1:5" x14ac:dyDescent="0.4">
      <c r="A443">
        <v>15</v>
      </c>
      <c r="B443">
        <v>731</v>
      </c>
      <c r="D443">
        <v>25</v>
      </c>
      <c r="E443">
        <v>18</v>
      </c>
    </row>
    <row r="444" spans="1:5" x14ac:dyDescent="0.4">
      <c r="A444">
        <v>28</v>
      </c>
      <c r="B444">
        <v>344</v>
      </c>
      <c r="D444">
        <v>19</v>
      </c>
      <c r="E444">
        <v>8</v>
      </c>
    </row>
    <row r="445" spans="1:5" x14ac:dyDescent="0.4">
      <c r="A445">
        <v>181</v>
      </c>
      <c r="B445">
        <v>660</v>
      </c>
      <c r="D445">
        <v>16</v>
      </c>
      <c r="E445">
        <v>11</v>
      </c>
    </row>
    <row r="446" spans="1:5" x14ac:dyDescent="0.4">
      <c r="A446">
        <v>28</v>
      </c>
      <c r="B446">
        <v>557</v>
      </c>
      <c r="D446">
        <v>124</v>
      </c>
      <c r="E446">
        <v>46</v>
      </c>
    </row>
    <row r="447" spans="1:5" x14ac:dyDescent="0.4">
      <c r="A447">
        <v>895</v>
      </c>
      <c r="B447">
        <v>2</v>
      </c>
      <c r="D447">
        <v>249</v>
      </c>
      <c r="E447">
        <v>108</v>
      </c>
    </row>
    <row r="448" spans="1:5" x14ac:dyDescent="0.4">
      <c r="A448">
        <v>376</v>
      </c>
      <c r="B448">
        <v>5</v>
      </c>
      <c r="D448">
        <v>204</v>
      </c>
      <c r="E448">
        <v>14</v>
      </c>
    </row>
    <row r="449" spans="1:5" x14ac:dyDescent="0.4">
      <c r="A449">
        <v>1204</v>
      </c>
      <c r="B449">
        <v>0</v>
      </c>
      <c r="D449">
        <v>54</v>
      </c>
      <c r="E449">
        <v>85</v>
      </c>
    </row>
    <row r="450" spans="1:5" x14ac:dyDescent="0.4">
      <c r="A450">
        <v>1932</v>
      </c>
      <c r="B450">
        <v>4</v>
      </c>
      <c r="D450">
        <v>110</v>
      </c>
      <c r="E450">
        <v>21</v>
      </c>
    </row>
    <row r="451" spans="1:5" x14ac:dyDescent="0.4">
      <c r="A451">
        <v>800</v>
      </c>
      <c r="B451">
        <v>4</v>
      </c>
      <c r="D451">
        <v>34</v>
      </c>
      <c r="E451">
        <v>33</v>
      </c>
    </row>
    <row r="452" spans="1:5" x14ac:dyDescent="0.4">
      <c r="A452">
        <v>2</v>
      </c>
      <c r="B452">
        <v>195</v>
      </c>
      <c r="D452">
        <v>44</v>
      </c>
      <c r="E452">
        <v>49</v>
      </c>
    </row>
    <row r="453" spans="1:5" x14ac:dyDescent="0.4">
      <c r="A453">
        <v>5</v>
      </c>
      <c r="B453">
        <v>126</v>
      </c>
      <c r="D453">
        <v>212</v>
      </c>
      <c r="E453">
        <v>94</v>
      </c>
    </row>
    <row r="454" spans="1:5" x14ac:dyDescent="0.4">
      <c r="A454">
        <v>3</v>
      </c>
      <c r="B454">
        <v>67</v>
      </c>
      <c r="D454">
        <v>52</v>
      </c>
      <c r="E454">
        <v>13</v>
      </c>
    </row>
    <row r="455" spans="1:5" x14ac:dyDescent="0.4">
      <c r="A455">
        <v>3</v>
      </c>
      <c r="B455">
        <v>89</v>
      </c>
      <c r="D455">
        <v>56</v>
      </c>
      <c r="E455">
        <v>35</v>
      </c>
    </row>
    <row r="456" spans="1:5" x14ac:dyDescent="0.4">
      <c r="A456">
        <v>1</v>
      </c>
      <c r="B456">
        <v>168</v>
      </c>
      <c r="D456">
        <v>36</v>
      </c>
      <c r="E456">
        <v>16</v>
      </c>
    </row>
    <row r="457" spans="1:5" x14ac:dyDescent="0.4">
      <c r="A457">
        <v>3</v>
      </c>
      <c r="B457">
        <v>18</v>
      </c>
      <c r="D457">
        <v>37</v>
      </c>
      <c r="E457">
        <v>24</v>
      </c>
    </row>
    <row r="458" spans="1:5" x14ac:dyDescent="0.4">
      <c r="A458">
        <v>0</v>
      </c>
      <c r="B458">
        <v>22</v>
      </c>
      <c r="D458">
        <v>10</v>
      </c>
      <c r="E458">
        <v>11</v>
      </c>
    </row>
    <row r="459" spans="1:5" x14ac:dyDescent="0.4">
      <c r="A459">
        <v>6</v>
      </c>
      <c r="B459">
        <v>9</v>
      </c>
      <c r="D459">
        <v>61</v>
      </c>
      <c r="E459">
        <v>23</v>
      </c>
    </row>
    <row r="460" spans="1:5" x14ac:dyDescent="0.4">
      <c r="A460">
        <v>0</v>
      </c>
      <c r="B460">
        <v>29</v>
      </c>
      <c r="D460">
        <v>20</v>
      </c>
      <c r="E460">
        <v>4</v>
      </c>
    </row>
    <row r="461" spans="1:5" x14ac:dyDescent="0.4">
      <c r="A461">
        <v>1</v>
      </c>
      <c r="B461">
        <v>25</v>
      </c>
      <c r="D461">
        <v>20</v>
      </c>
      <c r="E461">
        <v>12</v>
      </c>
    </row>
    <row r="462" spans="1:5" x14ac:dyDescent="0.4">
      <c r="A462">
        <v>46</v>
      </c>
      <c r="B462">
        <v>16</v>
      </c>
      <c r="D462">
        <v>14</v>
      </c>
      <c r="E462">
        <v>8</v>
      </c>
    </row>
    <row r="463" spans="1:5" x14ac:dyDescent="0.4">
      <c r="A463">
        <v>177</v>
      </c>
      <c r="B463">
        <v>5</v>
      </c>
      <c r="D463">
        <v>13</v>
      </c>
      <c r="E463">
        <v>9</v>
      </c>
    </row>
    <row r="464" spans="1:5" x14ac:dyDescent="0.4">
      <c r="A464">
        <v>137</v>
      </c>
      <c r="B464">
        <v>3</v>
      </c>
      <c r="D464">
        <v>6</v>
      </c>
      <c r="E464">
        <v>8</v>
      </c>
    </row>
    <row r="465" spans="1:5" x14ac:dyDescent="0.4">
      <c r="A465">
        <v>136</v>
      </c>
      <c r="B465">
        <v>2</v>
      </c>
      <c r="D465">
        <v>45</v>
      </c>
      <c r="E465">
        <v>9</v>
      </c>
    </row>
    <row r="466" spans="1:5" x14ac:dyDescent="0.4">
      <c r="A466">
        <v>99</v>
      </c>
      <c r="B466">
        <v>8</v>
      </c>
      <c r="D466">
        <v>5</v>
      </c>
      <c r="E466">
        <v>2</v>
      </c>
    </row>
    <row r="467" spans="1:5" x14ac:dyDescent="0.4">
      <c r="A467">
        <v>138</v>
      </c>
      <c r="B467">
        <v>35</v>
      </c>
      <c r="D467">
        <v>7</v>
      </c>
      <c r="E467">
        <v>1</v>
      </c>
    </row>
    <row r="468" spans="1:5" x14ac:dyDescent="0.4">
      <c r="A468">
        <v>89</v>
      </c>
      <c r="B468">
        <v>23</v>
      </c>
      <c r="D468">
        <v>5</v>
      </c>
      <c r="E468">
        <v>2</v>
      </c>
    </row>
    <row r="469" spans="1:5" x14ac:dyDescent="0.4">
      <c r="A469">
        <v>139</v>
      </c>
      <c r="B469">
        <v>11</v>
      </c>
      <c r="D469">
        <v>7</v>
      </c>
      <c r="E469">
        <v>4</v>
      </c>
    </row>
    <row r="470" spans="1:5" x14ac:dyDescent="0.4">
      <c r="A470">
        <v>139</v>
      </c>
      <c r="B470">
        <v>26</v>
      </c>
      <c r="D470">
        <v>73</v>
      </c>
      <c r="E470">
        <v>71</v>
      </c>
    </row>
    <row r="471" spans="1:5" x14ac:dyDescent="0.4">
      <c r="A471">
        <v>108</v>
      </c>
      <c r="B471">
        <v>37</v>
      </c>
      <c r="D471">
        <v>413</v>
      </c>
      <c r="E471">
        <v>144</v>
      </c>
    </row>
    <row r="472" spans="1:5" x14ac:dyDescent="0.4">
      <c r="A472">
        <v>2</v>
      </c>
      <c r="B472">
        <v>128</v>
      </c>
      <c r="D472">
        <v>115</v>
      </c>
      <c r="E472">
        <v>27</v>
      </c>
    </row>
    <row r="473" spans="1:5" x14ac:dyDescent="0.4">
      <c r="A473">
        <v>10</v>
      </c>
      <c r="B473">
        <v>98</v>
      </c>
      <c r="D473">
        <v>95</v>
      </c>
      <c r="E473">
        <v>77</v>
      </c>
    </row>
    <row r="474" spans="1:5" x14ac:dyDescent="0.4">
      <c r="A474">
        <v>12</v>
      </c>
      <c r="B474">
        <v>40</v>
      </c>
      <c r="D474">
        <v>87</v>
      </c>
      <c r="E474">
        <v>25</v>
      </c>
    </row>
    <row r="475" spans="1:5" x14ac:dyDescent="0.4">
      <c r="A475">
        <v>10</v>
      </c>
      <c r="B475">
        <v>78</v>
      </c>
      <c r="D475">
        <v>93</v>
      </c>
      <c r="E475">
        <v>48</v>
      </c>
    </row>
    <row r="476" spans="1:5" x14ac:dyDescent="0.4">
      <c r="A476">
        <v>7</v>
      </c>
      <c r="B476">
        <v>117</v>
      </c>
      <c r="D476">
        <v>40</v>
      </c>
      <c r="E476">
        <v>14</v>
      </c>
    </row>
    <row r="477" spans="1:5" x14ac:dyDescent="0.4">
      <c r="A477">
        <v>5</v>
      </c>
      <c r="B477">
        <v>25</v>
      </c>
      <c r="D477">
        <v>117</v>
      </c>
      <c r="E477">
        <v>40</v>
      </c>
    </row>
    <row r="478" spans="1:5" x14ac:dyDescent="0.4">
      <c r="A478">
        <v>4</v>
      </c>
      <c r="B478">
        <v>27</v>
      </c>
      <c r="D478">
        <v>55</v>
      </c>
      <c r="E478">
        <v>3</v>
      </c>
    </row>
    <row r="479" spans="1:5" x14ac:dyDescent="0.4">
      <c r="A479">
        <v>5</v>
      </c>
      <c r="B479">
        <v>11</v>
      </c>
      <c r="D479">
        <v>27</v>
      </c>
      <c r="E479">
        <v>24</v>
      </c>
    </row>
    <row r="480" spans="1:5" x14ac:dyDescent="0.4">
      <c r="A480">
        <v>3</v>
      </c>
      <c r="B480">
        <v>31</v>
      </c>
      <c r="D480">
        <v>34</v>
      </c>
      <c r="E480">
        <v>16</v>
      </c>
    </row>
    <row r="481" spans="1:5" x14ac:dyDescent="0.4">
      <c r="A481">
        <v>6</v>
      </c>
      <c r="B481">
        <v>43</v>
      </c>
      <c r="D481">
        <v>26</v>
      </c>
      <c r="E481">
        <v>12</v>
      </c>
    </row>
    <row r="482" spans="1:5" x14ac:dyDescent="0.4">
      <c r="A482">
        <v>0</v>
      </c>
      <c r="B482">
        <v>45</v>
      </c>
      <c r="D482">
        <v>14</v>
      </c>
      <c r="E482">
        <v>8</v>
      </c>
    </row>
    <row r="483" spans="1:5" x14ac:dyDescent="0.4">
      <c r="A483">
        <v>3</v>
      </c>
      <c r="B483">
        <v>26</v>
      </c>
      <c r="D483">
        <v>58</v>
      </c>
      <c r="E483">
        <v>7</v>
      </c>
    </row>
    <row r="484" spans="1:5" x14ac:dyDescent="0.4">
      <c r="A484">
        <v>0</v>
      </c>
      <c r="B484">
        <v>12</v>
      </c>
      <c r="D484">
        <v>22</v>
      </c>
      <c r="E484">
        <v>4</v>
      </c>
    </row>
    <row r="485" spans="1:5" x14ac:dyDescent="0.4">
      <c r="A485">
        <v>9</v>
      </c>
      <c r="B485">
        <v>23</v>
      </c>
      <c r="D485">
        <v>7</v>
      </c>
      <c r="E485">
        <v>15</v>
      </c>
    </row>
    <row r="486" spans="1:5" x14ac:dyDescent="0.4">
      <c r="A486">
        <v>4</v>
      </c>
      <c r="B486">
        <v>38</v>
      </c>
      <c r="D486">
        <v>19</v>
      </c>
      <c r="E486">
        <v>7</v>
      </c>
    </row>
    <row r="487" spans="1:5" x14ac:dyDescent="0.4">
      <c r="A487">
        <v>5</v>
      </c>
      <c r="B487">
        <v>321</v>
      </c>
      <c r="D487">
        <v>12</v>
      </c>
      <c r="E487">
        <v>10</v>
      </c>
    </row>
    <row r="488" spans="1:5" x14ac:dyDescent="0.4">
      <c r="A488">
        <v>6</v>
      </c>
      <c r="B488">
        <v>292</v>
      </c>
      <c r="D488">
        <v>89</v>
      </c>
      <c r="E488">
        <v>40</v>
      </c>
    </row>
    <row r="489" spans="1:5" x14ac:dyDescent="0.4">
      <c r="A489">
        <v>5</v>
      </c>
      <c r="B489">
        <v>139</v>
      </c>
      <c r="D489">
        <v>244</v>
      </c>
      <c r="E489">
        <v>117</v>
      </c>
    </row>
    <row r="490" spans="1:5" x14ac:dyDescent="0.4">
      <c r="A490">
        <v>5</v>
      </c>
      <c r="B490">
        <v>238</v>
      </c>
      <c r="D490">
        <v>76</v>
      </c>
      <c r="E490">
        <v>13</v>
      </c>
    </row>
    <row r="491" spans="1:5" x14ac:dyDescent="0.4">
      <c r="A491">
        <v>5</v>
      </c>
      <c r="B491">
        <v>540</v>
      </c>
      <c r="D491">
        <v>74</v>
      </c>
      <c r="E491">
        <v>55</v>
      </c>
    </row>
    <row r="492" spans="1:5" x14ac:dyDescent="0.4">
      <c r="A492">
        <v>17</v>
      </c>
      <c r="B492">
        <v>288</v>
      </c>
      <c r="D492">
        <v>57</v>
      </c>
      <c r="E492">
        <v>29</v>
      </c>
    </row>
    <row r="493" spans="1:5" x14ac:dyDescent="0.4">
      <c r="A493">
        <v>83</v>
      </c>
      <c r="B493">
        <v>195</v>
      </c>
      <c r="D493">
        <v>49</v>
      </c>
      <c r="E493">
        <v>30</v>
      </c>
    </row>
    <row r="494" spans="1:5" x14ac:dyDescent="0.4">
      <c r="A494">
        <v>84</v>
      </c>
      <c r="B494">
        <v>74</v>
      </c>
      <c r="D494">
        <v>57</v>
      </c>
      <c r="E494">
        <v>28</v>
      </c>
    </row>
    <row r="495" spans="1:5" x14ac:dyDescent="0.4">
      <c r="A495">
        <v>62</v>
      </c>
      <c r="B495">
        <v>121</v>
      </c>
      <c r="D495">
        <v>200</v>
      </c>
      <c r="E495">
        <v>121</v>
      </c>
    </row>
    <row r="496" spans="1:5" x14ac:dyDescent="0.4">
      <c r="A496">
        <v>43</v>
      </c>
      <c r="B496">
        <v>207</v>
      </c>
      <c r="D496">
        <v>70</v>
      </c>
      <c r="E496">
        <v>20</v>
      </c>
    </row>
    <row r="497" spans="1:5" x14ac:dyDescent="0.4">
      <c r="A497">
        <v>79</v>
      </c>
      <c r="B497">
        <v>6</v>
      </c>
      <c r="D497">
        <v>59</v>
      </c>
      <c r="E497">
        <v>52</v>
      </c>
    </row>
    <row r="498" spans="1:5" x14ac:dyDescent="0.4">
      <c r="A498">
        <v>44</v>
      </c>
      <c r="B498">
        <v>8</v>
      </c>
      <c r="D498">
        <v>75</v>
      </c>
      <c r="E498">
        <v>31</v>
      </c>
    </row>
    <row r="499" spans="1:5" x14ac:dyDescent="0.4">
      <c r="A499">
        <v>67</v>
      </c>
      <c r="B499">
        <v>4</v>
      </c>
      <c r="D499">
        <v>53</v>
      </c>
      <c r="E499">
        <v>21</v>
      </c>
    </row>
    <row r="500" spans="1:5" x14ac:dyDescent="0.4">
      <c r="A500">
        <v>57</v>
      </c>
      <c r="B500">
        <v>1</v>
      </c>
      <c r="D500">
        <v>33</v>
      </c>
      <c r="E500">
        <v>12</v>
      </c>
    </row>
    <row r="501" spans="1:5" x14ac:dyDescent="0.4">
      <c r="A501">
        <v>60</v>
      </c>
      <c r="B501">
        <v>7</v>
      </c>
      <c r="D501">
        <v>139</v>
      </c>
      <c r="E501">
        <v>60</v>
      </c>
    </row>
    <row r="502" spans="1:5" x14ac:dyDescent="0.4">
      <c r="A502">
        <v>54</v>
      </c>
      <c r="B502">
        <v>313</v>
      </c>
      <c r="D502">
        <v>40</v>
      </c>
      <c r="E502">
        <v>13</v>
      </c>
    </row>
    <row r="503" spans="1:5" x14ac:dyDescent="0.4">
      <c r="A503">
        <v>180</v>
      </c>
      <c r="B503">
        <v>176</v>
      </c>
      <c r="D503">
        <v>30</v>
      </c>
      <c r="E503">
        <v>18</v>
      </c>
    </row>
    <row r="504" spans="1:5" x14ac:dyDescent="0.4">
      <c r="A504">
        <v>186</v>
      </c>
      <c r="B504">
        <v>72</v>
      </c>
      <c r="D504">
        <v>22</v>
      </c>
      <c r="E504">
        <v>9</v>
      </c>
    </row>
    <row r="505" spans="1:5" x14ac:dyDescent="0.4">
      <c r="A505">
        <v>160</v>
      </c>
      <c r="B505">
        <v>154</v>
      </c>
      <c r="D505">
        <v>22</v>
      </c>
      <c r="E505">
        <v>16</v>
      </c>
    </row>
    <row r="506" spans="1:5" x14ac:dyDescent="0.4">
      <c r="A506">
        <v>115</v>
      </c>
      <c r="B506">
        <v>238</v>
      </c>
      <c r="D506">
        <v>73</v>
      </c>
      <c r="E506">
        <v>32</v>
      </c>
    </row>
    <row r="507" spans="1:5" x14ac:dyDescent="0.4">
      <c r="A507">
        <v>214</v>
      </c>
      <c r="B507">
        <v>64</v>
      </c>
      <c r="D507">
        <v>223</v>
      </c>
      <c r="E507">
        <v>90</v>
      </c>
    </row>
    <row r="508" spans="1:5" x14ac:dyDescent="0.4">
      <c r="A508">
        <v>88</v>
      </c>
      <c r="B508">
        <v>44</v>
      </c>
      <c r="D508">
        <v>92</v>
      </c>
      <c r="E508">
        <v>21</v>
      </c>
    </row>
    <row r="509" spans="1:5" x14ac:dyDescent="0.4">
      <c r="A509">
        <v>221</v>
      </c>
      <c r="B509">
        <v>18</v>
      </c>
      <c r="D509">
        <v>84</v>
      </c>
      <c r="E509">
        <v>66</v>
      </c>
    </row>
    <row r="510" spans="1:5" x14ac:dyDescent="0.4">
      <c r="A510">
        <v>197</v>
      </c>
      <c r="B510">
        <v>39</v>
      </c>
      <c r="D510">
        <v>73</v>
      </c>
      <c r="E510">
        <v>35</v>
      </c>
    </row>
    <row r="511" spans="1:5" x14ac:dyDescent="0.4">
      <c r="A511">
        <v>150</v>
      </c>
      <c r="B511">
        <v>45</v>
      </c>
      <c r="D511">
        <v>56</v>
      </c>
      <c r="E511">
        <v>33</v>
      </c>
    </row>
    <row r="512" spans="1:5" x14ac:dyDescent="0.4">
      <c r="A512">
        <v>22</v>
      </c>
      <c r="B512">
        <v>71</v>
      </c>
      <c r="D512">
        <v>31</v>
      </c>
      <c r="E512">
        <v>14</v>
      </c>
    </row>
    <row r="513" spans="1:5" x14ac:dyDescent="0.4">
      <c r="A513">
        <v>84</v>
      </c>
      <c r="B513">
        <v>62</v>
      </c>
      <c r="D513">
        <v>139</v>
      </c>
      <c r="E513">
        <v>19</v>
      </c>
    </row>
    <row r="514" spans="1:5" x14ac:dyDescent="0.4">
      <c r="A514">
        <v>46</v>
      </c>
      <c r="B514">
        <v>31</v>
      </c>
      <c r="D514">
        <v>27</v>
      </c>
      <c r="E514">
        <v>7</v>
      </c>
    </row>
    <row r="515" spans="1:5" x14ac:dyDescent="0.4">
      <c r="A515">
        <v>58</v>
      </c>
      <c r="B515">
        <v>50</v>
      </c>
      <c r="D515">
        <v>39</v>
      </c>
      <c r="E515">
        <v>32</v>
      </c>
    </row>
    <row r="516" spans="1:5" x14ac:dyDescent="0.4">
      <c r="A516">
        <v>49</v>
      </c>
      <c r="B516">
        <v>57</v>
      </c>
      <c r="D516">
        <v>24</v>
      </c>
      <c r="E516">
        <v>13</v>
      </c>
    </row>
    <row r="517" spans="1:5" x14ac:dyDescent="0.4">
      <c r="A517">
        <v>73</v>
      </c>
      <c r="B517">
        <v>47</v>
      </c>
      <c r="D517">
        <v>14</v>
      </c>
      <c r="E517">
        <v>12</v>
      </c>
    </row>
    <row r="518" spans="1:5" x14ac:dyDescent="0.4">
      <c r="A518">
        <v>29</v>
      </c>
      <c r="B518">
        <v>31</v>
      </c>
      <c r="D518">
        <v>0</v>
      </c>
      <c r="E518">
        <v>2</v>
      </c>
    </row>
    <row r="519" spans="1:5" x14ac:dyDescent="0.4">
      <c r="A519">
        <v>61</v>
      </c>
      <c r="B519">
        <v>19</v>
      </c>
      <c r="D519">
        <v>0</v>
      </c>
      <c r="E519">
        <v>2</v>
      </c>
    </row>
    <row r="520" spans="1:5" x14ac:dyDescent="0.4">
      <c r="A520">
        <v>61</v>
      </c>
      <c r="B520">
        <v>25</v>
      </c>
      <c r="D520">
        <v>0</v>
      </c>
      <c r="E520">
        <v>0</v>
      </c>
    </row>
    <row r="521" spans="1:5" x14ac:dyDescent="0.4">
      <c r="A521">
        <v>35</v>
      </c>
      <c r="B521">
        <v>29</v>
      </c>
      <c r="D521">
        <v>0</v>
      </c>
      <c r="E521">
        <v>1</v>
      </c>
    </row>
    <row r="522" spans="1:5" x14ac:dyDescent="0.4">
      <c r="A522">
        <v>25</v>
      </c>
      <c r="B522">
        <v>42</v>
      </c>
      <c r="D522">
        <v>0</v>
      </c>
      <c r="E522">
        <v>0</v>
      </c>
    </row>
    <row r="523" spans="1:5" x14ac:dyDescent="0.4">
      <c r="A523">
        <v>70</v>
      </c>
      <c r="B523">
        <v>26</v>
      </c>
      <c r="D523">
        <v>0</v>
      </c>
      <c r="E523">
        <v>0</v>
      </c>
    </row>
    <row r="524" spans="1:5" x14ac:dyDescent="0.4">
      <c r="A524">
        <v>23</v>
      </c>
      <c r="B524">
        <v>7</v>
      </c>
      <c r="D524">
        <v>86</v>
      </c>
      <c r="E524">
        <v>34</v>
      </c>
    </row>
    <row r="525" spans="1:5" x14ac:dyDescent="0.4">
      <c r="A525">
        <v>30</v>
      </c>
      <c r="B525">
        <v>35</v>
      </c>
      <c r="D525">
        <v>301</v>
      </c>
      <c r="E525">
        <v>106</v>
      </c>
    </row>
    <row r="526" spans="1:5" x14ac:dyDescent="0.4">
      <c r="A526">
        <v>11</v>
      </c>
      <c r="B526">
        <v>28</v>
      </c>
      <c r="D526">
        <v>105</v>
      </c>
      <c r="E526">
        <v>17</v>
      </c>
    </row>
    <row r="527" spans="1:5" x14ac:dyDescent="0.4">
      <c r="A527">
        <v>43</v>
      </c>
      <c r="B527">
        <v>27</v>
      </c>
      <c r="D527">
        <v>87</v>
      </c>
      <c r="E527">
        <v>82</v>
      </c>
    </row>
    <row r="528" spans="1:5" x14ac:dyDescent="0.4">
      <c r="A528">
        <v>29</v>
      </c>
      <c r="B528">
        <v>25</v>
      </c>
      <c r="D528">
        <v>100</v>
      </c>
      <c r="E528">
        <v>23</v>
      </c>
    </row>
    <row r="529" spans="1:5" x14ac:dyDescent="0.4">
      <c r="A529">
        <v>51</v>
      </c>
      <c r="B529">
        <v>5</v>
      </c>
      <c r="D529">
        <v>66</v>
      </c>
      <c r="E529">
        <v>32</v>
      </c>
    </row>
    <row r="530" spans="1:5" x14ac:dyDescent="0.4">
      <c r="A530">
        <v>86</v>
      </c>
      <c r="B530">
        <v>16</v>
      </c>
      <c r="D530">
        <v>986</v>
      </c>
      <c r="E530">
        <v>11</v>
      </c>
    </row>
    <row r="531" spans="1:5" x14ac:dyDescent="0.4">
      <c r="A531">
        <v>43</v>
      </c>
      <c r="B531">
        <v>34</v>
      </c>
      <c r="D531">
        <v>3607</v>
      </c>
      <c r="E531">
        <v>1543</v>
      </c>
    </row>
    <row r="532" spans="1:5" x14ac:dyDescent="0.4">
      <c r="A532">
        <v>37</v>
      </c>
      <c r="B532">
        <v>27</v>
      </c>
      <c r="D532">
        <v>1468</v>
      </c>
      <c r="E532">
        <v>227</v>
      </c>
    </row>
    <row r="533" spans="1:5" x14ac:dyDescent="0.4">
      <c r="A533">
        <v>535</v>
      </c>
      <c r="B533">
        <v>16</v>
      </c>
      <c r="D533">
        <v>1433</v>
      </c>
      <c r="E533">
        <v>990</v>
      </c>
    </row>
    <row r="534" spans="1:5" x14ac:dyDescent="0.4">
      <c r="A534">
        <v>334</v>
      </c>
      <c r="B534">
        <v>13</v>
      </c>
      <c r="D534">
        <v>1955</v>
      </c>
      <c r="E534">
        <v>628</v>
      </c>
    </row>
    <row r="535" spans="1:5" x14ac:dyDescent="0.4">
      <c r="A535">
        <v>300</v>
      </c>
      <c r="B535">
        <v>16</v>
      </c>
      <c r="D535">
        <v>781</v>
      </c>
      <c r="E535">
        <v>517</v>
      </c>
    </row>
    <row r="536" spans="1:5" x14ac:dyDescent="0.4">
      <c r="A536">
        <v>172</v>
      </c>
      <c r="B536">
        <v>22</v>
      </c>
      <c r="D536">
        <v>4</v>
      </c>
      <c r="E536">
        <v>1</v>
      </c>
    </row>
    <row r="537" spans="1:5" x14ac:dyDescent="0.4">
      <c r="A537">
        <v>185</v>
      </c>
      <c r="B537">
        <v>0</v>
      </c>
      <c r="D537">
        <v>11</v>
      </c>
      <c r="E537">
        <v>5</v>
      </c>
    </row>
    <row r="538" spans="1:5" x14ac:dyDescent="0.4">
      <c r="A538">
        <v>76</v>
      </c>
      <c r="B538">
        <v>0</v>
      </c>
      <c r="D538">
        <v>4</v>
      </c>
      <c r="E538">
        <v>0</v>
      </c>
    </row>
    <row r="539" spans="1:5" x14ac:dyDescent="0.4">
      <c r="A539">
        <v>147</v>
      </c>
      <c r="B539">
        <v>1</v>
      </c>
      <c r="D539">
        <v>3</v>
      </c>
      <c r="E539">
        <v>5</v>
      </c>
    </row>
    <row r="540" spans="1:5" x14ac:dyDescent="0.4">
      <c r="A540">
        <v>113</v>
      </c>
      <c r="B540">
        <v>0</v>
      </c>
      <c r="D540">
        <v>5</v>
      </c>
      <c r="E540">
        <v>0</v>
      </c>
    </row>
    <row r="541" spans="1:5" x14ac:dyDescent="0.4">
      <c r="A541">
        <v>206</v>
      </c>
      <c r="B541">
        <v>0</v>
      </c>
      <c r="D541">
        <v>4</v>
      </c>
      <c r="E541">
        <v>3</v>
      </c>
    </row>
    <row r="542" spans="1:5" x14ac:dyDescent="0.4">
      <c r="A542">
        <v>8</v>
      </c>
      <c r="B542">
        <v>0</v>
      </c>
      <c r="D542">
        <v>376</v>
      </c>
      <c r="E542">
        <v>233</v>
      </c>
    </row>
    <row r="543" spans="1:5" x14ac:dyDescent="0.4">
      <c r="A543">
        <v>115</v>
      </c>
      <c r="B543">
        <v>1</v>
      </c>
      <c r="D543">
        <v>2523</v>
      </c>
      <c r="E543">
        <v>579</v>
      </c>
    </row>
    <row r="544" spans="1:5" x14ac:dyDescent="0.4">
      <c r="A544">
        <v>141</v>
      </c>
      <c r="B544">
        <v>1</v>
      </c>
      <c r="D544">
        <v>255</v>
      </c>
      <c r="E544">
        <v>43</v>
      </c>
    </row>
    <row r="545" spans="1:5" x14ac:dyDescent="0.4">
      <c r="A545">
        <v>97</v>
      </c>
      <c r="B545">
        <v>1</v>
      </c>
      <c r="D545">
        <v>702</v>
      </c>
      <c r="E545">
        <v>218</v>
      </c>
    </row>
    <row r="546" spans="1:5" x14ac:dyDescent="0.4">
      <c r="A546">
        <v>55</v>
      </c>
      <c r="B546">
        <v>6</v>
      </c>
      <c r="D546">
        <v>351</v>
      </c>
      <c r="E546">
        <v>89</v>
      </c>
    </row>
    <row r="547" spans="1:5" x14ac:dyDescent="0.4">
      <c r="A547">
        <v>38</v>
      </c>
      <c r="B547">
        <v>79</v>
      </c>
      <c r="D547">
        <v>331</v>
      </c>
      <c r="E547">
        <v>163</v>
      </c>
    </row>
    <row r="548" spans="1:5" x14ac:dyDescent="0.4">
      <c r="A548">
        <v>18</v>
      </c>
      <c r="B548">
        <v>48</v>
      </c>
      <c r="D548">
        <v>16</v>
      </c>
      <c r="E548">
        <v>18</v>
      </c>
    </row>
    <row r="549" spans="1:5" x14ac:dyDescent="0.4">
      <c r="A549">
        <v>35</v>
      </c>
      <c r="B549">
        <v>35</v>
      </c>
      <c r="D549">
        <v>175</v>
      </c>
      <c r="E549">
        <v>35</v>
      </c>
    </row>
    <row r="550" spans="1:5" x14ac:dyDescent="0.4">
      <c r="A550">
        <v>37</v>
      </c>
      <c r="B550">
        <v>25</v>
      </c>
      <c r="D550">
        <v>43</v>
      </c>
      <c r="E550">
        <v>13</v>
      </c>
    </row>
    <row r="551" spans="1:5" x14ac:dyDescent="0.4">
      <c r="A551">
        <v>40</v>
      </c>
      <c r="B551">
        <v>53</v>
      </c>
      <c r="D551">
        <v>45</v>
      </c>
      <c r="E551">
        <v>24</v>
      </c>
    </row>
    <row r="552" spans="1:5" x14ac:dyDescent="0.4">
      <c r="A552">
        <v>0</v>
      </c>
      <c r="B552">
        <v>148</v>
      </c>
      <c r="D552">
        <v>27</v>
      </c>
      <c r="E552">
        <v>15</v>
      </c>
    </row>
    <row r="553" spans="1:5" x14ac:dyDescent="0.4">
      <c r="A553">
        <v>64</v>
      </c>
      <c r="B553">
        <v>79</v>
      </c>
      <c r="D553">
        <v>24</v>
      </c>
      <c r="E553">
        <v>27</v>
      </c>
    </row>
    <row r="554" spans="1:5" x14ac:dyDescent="0.4">
      <c r="A554">
        <v>64</v>
      </c>
      <c r="B554">
        <v>21</v>
      </c>
      <c r="D554">
        <v>14</v>
      </c>
      <c r="E554">
        <v>9</v>
      </c>
    </row>
    <row r="555" spans="1:5" x14ac:dyDescent="0.4">
      <c r="A555">
        <v>23</v>
      </c>
      <c r="B555">
        <v>67</v>
      </c>
      <c r="D555">
        <v>62</v>
      </c>
      <c r="E555">
        <v>20</v>
      </c>
    </row>
    <row r="556" spans="1:5" x14ac:dyDescent="0.4">
      <c r="A556">
        <v>25</v>
      </c>
      <c r="B556">
        <v>49</v>
      </c>
      <c r="D556">
        <v>6</v>
      </c>
      <c r="E556">
        <v>4</v>
      </c>
    </row>
    <row r="557" spans="1:5" x14ac:dyDescent="0.4">
      <c r="A557">
        <v>15</v>
      </c>
      <c r="B557">
        <v>0</v>
      </c>
      <c r="D557">
        <v>17</v>
      </c>
      <c r="E557">
        <v>11</v>
      </c>
    </row>
    <row r="558" spans="1:5" x14ac:dyDescent="0.4">
      <c r="A558">
        <v>6</v>
      </c>
      <c r="B558">
        <v>4</v>
      </c>
      <c r="D558">
        <v>18</v>
      </c>
      <c r="E558">
        <v>4</v>
      </c>
    </row>
    <row r="559" spans="1:5" x14ac:dyDescent="0.4">
      <c r="A559">
        <v>13</v>
      </c>
      <c r="B559">
        <v>2</v>
      </c>
      <c r="D559">
        <v>7</v>
      </c>
      <c r="E559">
        <v>14</v>
      </c>
    </row>
    <row r="560" spans="1:5" x14ac:dyDescent="0.4">
      <c r="A560">
        <v>7</v>
      </c>
      <c r="B560">
        <v>2</v>
      </c>
      <c r="D560">
        <v>44</v>
      </c>
      <c r="E560">
        <v>22</v>
      </c>
    </row>
    <row r="561" spans="1:5" x14ac:dyDescent="0.4">
      <c r="A561">
        <v>15</v>
      </c>
      <c r="B561">
        <v>0</v>
      </c>
      <c r="D561">
        <v>224</v>
      </c>
      <c r="E561">
        <v>81</v>
      </c>
    </row>
    <row r="562" spans="1:5" x14ac:dyDescent="0.4">
      <c r="A562">
        <v>36</v>
      </c>
      <c r="B562">
        <v>195</v>
      </c>
      <c r="D562">
        <v>63</v>
      </c>
      <c r="E562">
        <v>17</v>
      </c>
    </row>
    <row r="563" spans="1:5" x14ac:dyDescent="0.4">
      <c r="A563">
        <v>575</v>
      </c>
      <c r="B563">
        <v>105</v>
      </c>
      <c r="D563">
        <v>70</v>
      </c>
      <c r="E563">
        <v>61</v>
      </c>
    </row>
    <row r="564" spans="1:5" x14ac:dyDescent="0.4">
      <c r="A564">
        <v>546</v>
      </c>
      <c r="B564">
        <v>60</v>
      </c>
      <c r="D564">
        <v>58</v>
      </c>
      <c r="E564">
        <v>25</v>
      </c>
    </row>
    <row r="565" spans="1:5" x14ac:dyDescent="0.4">
      <c r="A565">
        <v>325</v>
      </c>
      <c r="B565">
        <v>101</v>
      </c>
      <c r="D565">
        <v>45</v>
      </c>
      <c r="E565">
        <v>54</v>
      </c>
    </row>
    <row r="566" spans="1:5" x14ac:dyDescent="0.4">
      <c r="A566">
        <v>217</v>
      </c>
      <c r="B566">
        <v>128</v>
      </c>
      <c r="D566">
        <v>147</v>
      </c>
      <c r="E566">
        <v>145</v>
      </c>
    </row>
    <row r="567" spans="1:5" x14ac:dyDescent="0.4">
      <c r="A567">
        <v>235</v>
      </c>
      <c r="B567">
        <v>11</v>
      </c>
      <c r="D567">
        <v>907</v>
      </c>
      <c r="E567">
        <v>292</v>
      </c>
    </row>
    <row r="568" spans="1:5" x14ac:dyDescent="0.4">
      <c r="A568">
        <v>107</v>
      </c>
      <c r="B568">
        <v>16</v>
      </c>
      <c r="D568">
        <v>189</v>
      </c>
      <c r="E568">
        <v>35</v>
      </c>
    </row>
    <row r="569" spans="1:5" x14ac:dyDescent="0.4">
      <c r="A569">
        <v>196</v>
      </c>
      <c r="B569">
        <v>1</v>
      </c>
      <c r="D569">
        <v>267</v>
      </c>
      <c r="E569">
        <v>170</v>
      </c>
    </row>
    <row r="570" spans="1:5" x14ac:dyDescent="0.4">
      <c r="A570">
        <v>149</v>
      </c>
      <c r="B570">
        <v>19</v>
      </c>
      <c r="D570">
        <v>209</v>
      </c>
      <c r="E570">
        <v>81</v>
      </c>
    </row>
    <row r="571" spans="1:5" x14ac:dyDescent="0.4">
      <c r="A571">
        <v>248</v>
      </c>
      <c r="B571">
        <v>9</v>
      </c>
      <c r="D571">
        <v>155</v>
      </c>
      <c r="E571">
        <v>106</v>
      </c>
    </row>
    <row r="572" spans="1:5" x14ac:dyDescent="0.4">
      <c r="A572">
        <v>5</v>
      </c>
      <c r="B572">
        <v>7</v>
      </c>
      <c r="D572">
        <v>72</v>
      </c>
      <c r="E572">
        <v>19</v>
      </c>
    </row>
    <row r="573" spans="1:5" x14ac:dyDescent="0.4">
      <c r="A573">
        <v>95</v>
      </c>
      <c r="B573">
        <v>14</v>
      </c>
      <c r="D573">
        <v>147</v>
      </c>
      <c r="E573">
        <v>50</v>
      </c>
    </row>
    <row r="574" spans="1:5" x14ac:dyDescent="0.4">
      <c r="A574">
        <v>63</v>
      </c>
      <c r="B574">
        <v>2</v>
      </c>
      <c r="D574">
        <v>55</v>
      </c>
      <c r="E574">
        <v>11</v>
      </c>
    </row>
    <row r="575" spans="1:5" x14ac:dyDescent="0.4">
      <c r="A575">
        <v>68</v>
      </c>
      <c r="B575">
        <v>9</v>
      </c>
      <c r="D575">
        <v>73</v>
      </c>
      <c r="E575">
        <v>35</v>
      </c>
    </row>
    <row r="576" spans="1:5" x14ac:dyDescent="0.4">
      <c r="A576">
        <v>41</v>
      </c>
      <c r="B576">
        <v>3</v>
      </c>
      <c r="D576">
        <v>38</v>
      </c>
      <c r="E576">
        <v>26</v>
      </c>
    </row>
    <row r="577" spans="1:5" x14ac:dyDescent="0.4">
      <c r="A577">
        <v>48</v>
      </c>
      <c r="B577">
        <v>55</v>
      </c>
      <c r="D577">
        <v>22</v>
      </c>
      <c r="E577">
        <v>21</v>
      </c>
    </row>
    <row r="578" spans="1:5" x14ac:dyDescent="0.4">
      <c r="A578">
        <v>22</v>
      </c>
      <c r="B578">
        <v>33</v>
      </c>
      <c r="D578">
        <v>60</v>
      </c>
      <c r="E578">
        <v>26</v>
      </c>
    </row>
    <row r="579" spans="1:5" x14ac:dyDescent="0.4">
      <c r="A579">
        <v>37</v>
      </c>
      <c r="B579">
        <v>14</v>
      </c>
      <c r="D579">
        <v>206</v>
      </c>
      <c r="E579">
        <v>68</v>
      </c>
    </row>
    <row r="580" spans="1:5" x14ac:dyDescent="0.4">
      <c r="A580">
        <v>29</v>
      </c>
      <c r="B580">
        <v>36</v>
      </c>
      <c r="D580">
        <v>118</v>
      </c>
      <c r="E580">
        <v>11</v>
      </c>
    </row>
    <row r="581" spans="1:5" x14ac:dyDescent="0.4">
      <c r="A581">
        <v>51</v>
      </c>
      <c r="B581">
        <v>45</v>
      </c>
      <c r="D581">
        <v>48</v>
      </c>
      <c r="E581">
        <v>65</v>
      </c>
    </row>
    <row r="582" spans="1:5" x14ac:dyDescent="0.4">
      <c r="A582">
        <v>7</v>
      </c>
      <c r="B582">
        <v>111</v>
      </c>
      <c r="D582">
        <v>58</v>
      </c>
      <c r="E582">
        <v>21</v>
      </c>
    </row>
    <row r="583" spans="1:5" x14ac:dyDescent="0.4">
      <c r="A583">
        <v>36</v>
      </c>
      <c r="B583">
        <v>103</v>
      </c>
      <c r="D583">
        <v>32</v>
      </c>
      <c r="E583">
        <v>35</v>
      </c>
    </row>
    <row r="584" spans="1:5" x14ac:dyDescent="0.4">
      <c r="A584">
        <v>21</v>
      </c>
      <c r="B584">
        <v>40</v>
      </c>
      <c r="D584">
        <v>544</v>
      </c>
      <c r="E584">
        <v>875</v>
      </c>
    </row>
    <row r="585" spans="1:5" x14ac:dyDescent="0.4">
      <c r="A585">
        <v>31</v>
      </c>
      <c r="B585">
        <v>78</v>
      </c>
      <c r="D585">
        <v>3647</v>
      </c>
      <c r="E585">
        <v>1083</v>
      </c>
    </row>
    <row r="586" spans="1:5" x14ac:dyDescent="0.4">
      <c r="A586">
        <v>11</v>
      </c>
      <c r="B586">
        <v>106</v>
      </c>
      <c r="D586">
        <v>524</v>
      </c>
      <c r="E586">
        <v>109</v>
      </c>
    </row>
    <row r="587" spans="1:5" x14ac:dyDescent="0.4">
      <c r="A587">
        <v>19</v>
      </c>
      <c r="B587">
        <v>29</v>
      </c>
      <c r="D587">
        <v>970</v>
      </c>
      <c r="E587">
        <v>388</v>
      </c>
    </row>
    <row r="588" spans="1:5" x14ac:dyDescent="0.4">
      <c r="A588">
        <v>8</v>
      </c>
      <c r="B588">
        <v>30</v>
      </c>
      <c r="D588">
        <v>392</v>
      </c>
      <c r="E588">
        <v>278</v>
      </c>
    </row>
    <row r="589" spans="1:5" x14ac:dyDescent="0.4">
      <c r="A589">
        <v>8</v>
      </c>
      <c r="B589">
        <v>7</v>
      </c>
      <c r="D589">
        <v>686</v>
      </c>
      <c r="E589">
        <v>323</v>
      </c>
    </row>
    <row r="590" spans="1:5" x14ac:dyDescent="0.4">
      <c r="A590">
        <v>9</v>
      </c>
      <c r="B590">
        <v>24</v>
      </c>
      <c r="D590">
        <v>203</v>
      </c>
      <c r="E590">
        <v>235</v>
      </c>
    </row>
    <row r="591" spans="1:5" x14ac:dyDescent="0.4">
      <c r="A591">
        <v>12</v>
      </c>
      <c r="B591">
        <v>26</v>
      </c>
      <c r="D591">
        <v>1060</v>
      </c>
      <c r="E591">
        <v>381</v>
      </c>
    </row>
    <row r="592" spans="1:5" x14ac:dyDescent="0.4">
      <c r="A592">
        <v>3</v>
      </c>
      <c r="B592">
        <v>42</v>
      </c>
      <c r="D592">
        <v>317</v>
      </c>
      <c r="E592">
        <v>68</v>
      </c>
    </row>
    <row r="593" spans="1:5" x14ac:dyDescent="0.4">
      <c r="A593">
        <v>96</v>
      </c>
      <c r="B593">
        <v>37</v>
      </c>
      <c r="D593">
        <v>467</v>
      </c>
      <c r="E593">
        <v>192</v>
      </c>
    </row>
    <row r="594" spans="1:5" x14ac:dyDescent="0.4">
      <c r="A594">
        <v>60</v>
      </c>
      <c r="B594">
        <v>8</v>
      </c>
      <c r="D594">
        <v>234</v>
      </c>
      <c r="E594">
        <v>110</v>
      </c>
    </row>
    <row r="595" spans="1:5" x14ac:dyDescent="0.4">
      <c r="A595">
        <v>42</v>
      </c>
      <c r="B595">
        <v>25</v>
      </c>
      <c r="D595">
        <v>277</v>
      </c>
      <c r="E595">
        <v>152</v>
      </c>
    </row>
    <row r="596" spans="1:5" x14ac:dyDescent="0.4">
      <c r="A596">
        <v>29</v>
      </c>
      <c r="B596">
        <v>40</v>
      </c>
      <c r="D596">
        <v>10</v>
      </c>
      <c r="E596">
        <v>14</v>
      </c>
    </row>
    <row r="597" spans="1:5" x14ac:dyDescent="0.4">
      <c r="A597">
        <v>34</v>
      </c>
      <c r="B597">
        <v>195</v>
      </c>
      <c r="D597">
        <v>68</v>
      </c>
      <c r="E597">
        <v>18</v>
      </c>
    </row>
    <row r="598" spans="1:5" x14ac:dyDescent="0.4">
      <c r="A598">
        <v>13</v>
      </c>
      <c r="B598">
        <v>143</v>
      </c>
      <c r="D598">
        <v>16</v>
      </c>
      <c r="E598">
        <v>3</v>
      </c>
    </row>
    <row r="599" spans="1:5" x14ac:dyDescent="0.4">
      <c r="A599">
        <v>21</v>
      </c>
      <c r="B599">
        <v>51</v>
      </c>
      <c r="D599">
        <v>16</v>
      </c>
      <c r="E599">
        <v>10</v>
      </c>
    </row>
    <row r="600" spans="1:5" x14ac:dyDescent="0.4">
      <c r="A600">
        <v>13</v>
      </c>
      <c r="B600">
        <v>118</v>
      </c>
      <c r="D600">
        <v>3</v>
      </c>
      <c r="E600">
        <v>2</v>
      </c>
    </row>
    <row r="601" spans="1:5" x14ac:dyDescent="0.4">
      <c r="A601">
        <v>17</v>
      </c>
      <c r="B601">
        <v>222</v>
      </c>
      <c r="D601">
        <v>14</v>
      </c>
      <c r="E601">
        <v>13</v>
      </c>
    </row>
    <row r="602" spans="1:5" x14ac:dyDescent="0.4">
      <c r="A602">
        <v>5</v>
      </c>
      <c r="B602">
        <v>392</v>
      </c>
      <c r="D602">
        <v>287</v>
      </c>
      <c r="E602">
        <v>252</v>
      </c>
    </row>
    <row r="603" spans="1:5" x14ac:dyDescent="0.4">
      <c r="A603">
        <v>61</v>
      </c>
      <c r="B603">
        <v>224</v>
      </c>
      <c r="D603">
        <v>2127</v>
      </c>
      <c r="E603">
        <v>443</v>
      </c>
    </row>
    <row r="604" spans="1:5" x14ac:dyDescent="0.4">
      <c r="A604">
        <v>56</v>
      </c>
      <c r="B604">
        <v>64</v>
      </c>
      <c r="D604">
        <v>373</v>
      </c>
      <c r="E604">
        <v>68</v>
      </c>
    </row>
    <row r="605" spans="1:5" x14ac:dyDescent="0.4">
      <c r="A605">
        <v>33</v>
      </c>
      <c r="B605">
        <v>139</v>
      </c>
      <c r="D605">
        <v>447</v>
      </c>
      <c r="E605">
        <v>264</v>
      </c>
    </row>
    <row r="606" spans="1:5" x14ac:dyDescent="0.4">
      <c r="A606">
        <v>17</v>
      </c>
      <c r="B606">
        <v>203</v>
      </c>
      <c r="D606">
        <v>294</v>
      </c>
      <c r="E606">
        <v>146</v>
      </c>
    </row>
    <row r="607" spans="1:5" x14ac:dyDescent="0.4">
      <c r="A607">
        <v>29</v>
      </c>
      <c r="B607">
        <v>11</v>
      </c>
      <c r="D607">
        <v>351</v>
      </c>
      <c r="E607">
        <v>185</v>
      </c>
    </row>
    <row r="608" spans="1:5" x14ac:dyDescent="0.4">
      <c r="A608">
        <v>13</v>
      </c>
      <c r="B608">
        <v>11</v>
      </c>
      <c r="D608">
        <v>97</v>
      </c>
      <c r="E608">
        <v>119</v>
      </c>
    </row>
    <row r="609" spans="1:5" x14ac:dyDescent="0.4">
      <c r="A609">
        <v>18</v>
      </c>
      <c r="B609">
        <v>3</v>
      </c>
      <c r="D609">
        <v>1176</v>
      </c>
      <c r="E609">
        <v>143</v>
      </c>
    </row>
    <row r="610" spans="1:5" x14ac:dyDescent="0.4">
      <c r="A610">
        <v>15</v>
      </c>
      <c r="B610">
        <v>6</v>
      </c>
      <c r="D610">
        <v>127</v>
      </c>
      <c r="E610">
        <v>25</v>
      </c>
    </row>
    <row r="611" spans="1:5" x14ac:dyDescent="0.4">
      <c r="A611">
        <v>25</v>
      </c>
      <c r="B611">
        <v>10</v>
      </c>
      <c r="D611">
        <v>136</v>
      </c>
      <c r="E611">
        <v>60</v>
      </c>
    </row>
    <row r="612" spans="1:5" x14ac:dyDescent="0.4">
      <c r="A612">
        <v>16</v>
      </c>
      <c r="B612">
        <v>280</v>
      </c>
      <c r="D612">
        <v>92</v>
      </c>
      <c r="E612">
        <v>40</v>
      </c>
    </row>
    <row r="613" spans="1:5" x14ac:dyDescent="0.4">
      <c r="A613">
        <v>175</v>
      </c>
      <c r="B613">
        <v>193</v>
      </c>
      <c r="D613">
        <v>151</v>
      </c>
      <c r="E613">
        <v>55</v>
      </c>
    </row>
    <row r="614" spans="1:5" x14ac:dyDescent="0.4">
      <c r="A614">
        <v>98</v>
      </c>
      <c r="B614">
        <v>62</v>
      </c>
      <c r="D614">
        <v>98</v>
      </c>
      <c r="E614">
        <v>52</v>
      </c>
    </row>
    <row r="615" spans="1:5" x14ac:dyDescent="0.4">
      <c r="A615">
        <v>76</v>
      </c>
      <c r="B615">
        <v>167</v>
      </c>
      <c r="D615">
        <v>356</v>
      </c>
      <c r="E615">
        <v>136</v>
      </c>
    </row>
    <row r="616" spans="1:5" x14ac:dyDescent="0.4">
      <c r="A616">
        <v>34</v>
      </c>
      <c r="B616">
        <v>234</v>
      </c>
      <c r="D616">
        <v>121</v>
      </c>
      <c r="E616">
        <v>50</v>
      </c>
    </row>
    <row r="617" spans="1:5" x14ac:dyDescent="0.4">
      <c r="A617">
        <v>55</v>
      </c>
      <c r="B617">
        <v>81</v>
      </c>
      <c r="D617">
        <v>160</v>
      </c>
      <c r="E617">
        <v>111</v>
      </c>
    </row>
    <row r="618" spans="1:5" x14ac:dyDescent="0.4">
      <c r="A618">
        <v>16</v>
      </c>
      <c r="B618">
        <v>83</v>
      </c>
      <c r="D618">
        <v>109</v>
      </c>
      <c r="E618">
        <v>55</v>
      </c>
    </row>
    <row r="619" spans="1:5" x14ac:dyDescent="0.4">
      <c r="A619">
        <v>40</v>
      </c>
      <c r="B619">
        <v>29</v>
      </c>
      <c r="D619">
        <v>88</v>
      </c>
      <c r="E619">
        <v>133</v>
      </c>
    </row>
    <row r="620" spans="1:5" x14ac:dyDescent="0.4">
      <c r="A620">
        <v>49</v>
      </c>
      <c r="B620">
        <v>53</v>
      </c>
      <c r="D620">
        <v>61</v>
      </c>
      <c r="E620">
        <v>82</v>
      </c>
    </row>
    <row r="621" spans="1:5" x14ac:dyDescent="0.4">
      <c r="A621">
        <v>67</v>
      </c>
      <c r="B621">
        <v>63</v>
      </c>
      <c r="D621">
        <v>270</v>
      </c>
      <c r="E621">
        <v>113</v>
      </c>
    </row>
    <row r="622" spans="1:5" x14ac:dyDescent="0.4">
      <c r="A622">
        <v>16</v>
      </c>
      <c r="B622">
        <v>116</v>
      </c>
      <c r="D622">
        <v>62</v>
      </c>
      <c r="E622">
        <v>16</v>
      </c>
    </row>
    <row r="623" spans="1:5" x14ac:dyDescent="0.4">
      <c r="A623">
        <v>134</v>
      </c>
      <c r="B623">
        <v>115</v>
      </c>
      <c r="D623">
        <v>123</v>
      </c>
      <c r="E623">
        <v>58</v>
      </c>
    </row>
    <row r="624" spans="1:5" x14ac:dyDescent="0.4">
      <c r="A624">
        <v>55</v>
      </c>
      <c r="B624">
        <v>82</v>
      </c>
      <c r="D624">
        <v>57</v>
      </c>
      <c r="E624">
        <v>22</v>
      </c>
    </row>
    <row r="625" spans="1:5" x14ac:dyDescent="0.4">
      <c r="A625">
        <v>42</v>
      </c>
      <c r="B625">
        <v>116</v>
      </c>
      <c r="D625">
        <v>65</v>
      </c>
      <c r="E625">
        <v>58</v>
      </c>
    </row>
    <row r="626" spans="1:5" x14ac:dyDescent="0.4">
      <c r="A626">
        <v>40</v>
      </c>
      <c r="B626">
        <v>105</v>
      </c>
      <c r="D626">
        <v>32</v>
      </c>
      <c r="E626">
        <v>42</v>
      </c>
    </row>
    <row r="627" spans="1:5" x14ac:dyDescent="0.4">
      <c r="A627">
        <v>61</v>
      </c>
      <c r="B627">
        <v>85</v>
      </c>
      <c r="D627">
        <v>205</v>
      </c>
      <c r="E627">
        <v>67</v>
      </c>
    </row>
    <row r="628" spans="1:5" x14ac:dyDescent="0.4">
      <c r="A628">
        <v>27</v>
      </c>
      <c r="B628">
        <v>64</v>
      </c>
      <c r="D628">
        <v>58</v>
      </c>
      <c r="E628">
        <v>15</v>
      </c>
    </row>
    <row r="629" spans="1:5" x14ac:dyDescent="0.4">
      <c r="A629">
        <v>50</v>
      </c>
      <c r="B629">
        <v>26</v>
      </c>
      <c r="D629">
        <v>78</v>
      </c>
      <c r="E629">
        <v>57</v>
      </c>
    </row>
    <row r="630" spans="1:5" x14ac:dyDescent="0.4">
      <c r="A630">
        <v>66</v>
      </c>
      <c r="B630">
        <v>55</v>
      </c>
      <c r="D630">
        <v>55</v>
      </c>
      <c r="E630">
        <v>24</v>
      </c>
    </row>
    <row r="631" spans="1:5" x14ac:dyDescent="0.4">
      <c r="A631">
        <v>48</v>
      </c>
      <c r="B631">
        <v>92</v>
      </c>
      <c r="D631">
        <v>57</v>
      </c>
      <c r="E631">
        <v>40</v>
      </c>
    </row>
    <row r="632" spans="1:5" x14ac:dyDescent="0.4">
      <c r="A632">
        <v>1</v>
      </c>
      <c r="B632">
        <v>157</v>
      </c>
      <c r="D632">
        <v>32</v>
      </c>
      <c r="E632">
        <v>42</v>
      </c>
    </row>
    <row r="633" spans="1:5" x14ac:dyDescent="0.4">
      <c r="A633">
        <v>0</v>
      </c>
      <c r="B633">
        <v>102</v>
      </c>
      <c r="D633">
        <v>185</v>
      </c>
      <c r="E633">
        <v>65</v>
      </c>
    </row>
    <row r="634" spans="1:5" x14ac:dyDescent="0.4">
      <c r="A634">
        <v>1</v>
      </c>
      <c r="B634">
        <v>40</v>
      </c>
      <c r="D634">
        <v>75</v>
      </c>
      <c r="E634">
        <v>15</v>
      </c>
    </row>
    <row r="635" spans="1:5" x14ac:dyDescent="0.4">
      <c r="A635">
        <v>1</v>
      </c>
      <c r="B635">
        <v>109</v>
      </c>
      <c r="D635">
        <v>60</v>
      </c>
      <c r="E635">
        <v>40</v>
      </c>
    </row>
    <row r="636" spans="1:5" x14ac:dyDescent="0.4">
      <c r="A636">
        <v>0</v>
      </c>
      <c r="B636">
        <v>134</v>
      </c>
      <c r="D636">
        <v>56</v>
      </c>
      <c r="E636">
        <v>22</v>
      </c>
    </row>
    <row r="637" spans="1:5" x14ac:dyDescent="0.4">
      <c r="A637">
        <v>3</v>
      </c>
      <c r="B637">
        <v>33</v>
      </c>
      <c r="D637">
        <v>43</v>
      </c>
      <c r="E637">
        <v>43</v>
      </c>
    </row>
    <row r="638" spans="1:5" x14ac:dyDescent="0.4">
      <c r="A638">
        <v>0</v>
      </c>
      <c r="B638">
        <v>32</v>
      </c>
      <c r="D638">
        <v>27</v>
      </c>
      <c r="E638">
        <v>23</v>
      </c>
    </row>
    <row r="639" spans="1:5" x14ac:dyDescent="0.4">
      <c r="A639">
        <v>1</v>
      </c>
      <c r="B639">
        <v>7</v>
      </c>
      <c r="D639">
        <v>157</v>
      </c>
      <c r="E639">
        <v>61</v>
      </c>
    </row>
    <row r="640" spans="1:5" x14ac:dyDescent="0.4">
      <c r="A640">
        <v>0</v>
      </c>
      <c r="B640">
        <v>20</v>
      </c>
      <c r="D640">
        <v>47</v>
      </c>
      <c r="E640">
        <v>19</v>
      </c>
    </row>
    <row r="641" spans="1:5" x14ac:dyDescent="0.4">
      <c r="A641">
        <v>0</v>
      </c>
      <c r="B641">
        <v>22</v>
      </c>
      <c r="D641">
        <v>62</v>
      </c>
      <c r="E641">
        <v>44</v>
      </c>
    </row>
    <row r="642" spans="1:5" x14ac:dyDescent="0.4">
      <c r="A642">
        <v>0</v>
      </c>
      <c r="B642">
        <v>71</v>
      </c>
      <c r="D642">
        <v>50</v>
      </c>
      <c r="E642">
        <v>28</v>
      </c>
    </row>
    <row r="643" spans="1:5" x14ac:dyDescent="0.4">
      <c r="A643">
        <v>6</v>
      </c>
      <c r="B643">
        <v>42</v>
      </c>
      <c r="D643">
        <v>39</v>
      </c>
      <c r="E643">
        <v>40</v>
      </c>
    </row>
    <row r="644" spans="1:5" x14ac:dyDescent="0.4">
      <c r="A644">
        <v>5</v>
      </c>
      <c r="B644">
        <v>21</v>
      </c>
      <c r="D644">
        <v>1</v>
      </c>
      <c r="E644">
        <v>0</v>
      </c>
    </row>
    <row r="645" spans="1:5" x14ac:dyDescent="0.4">
      <c r="A645">
        <v>1</v>
      </c>
      <c r="B645">
        <v>45</v>
      </c>
      <c r="D645">
        <v>1</v>
      </c>
      <c r="E645">
        <v>2</v>
      </c>
    </row>
    <row r="646" spans="1:5" x14ac:dyDescent="0.4">
      <c r="A646">
        <v>1</v>
      </c>
      <c r="B646">
        <v>49</v>
      </c>
      <c r="D646">
        <v>4</v>
      </c>
      <c r="E646">
        <v>0</v>
      </c>
    </row>
    <row r="647" spans="1:5" x14ac:dyDescent="0.4">
      <c r="A647">
        <v>0</v>
      </c>
      <c r="B647">
        <v>8</v>
      </c>
      <c r="D647">
        <v>2</v>
      </c>
      <c r="E647">
        <v>1</v>
      </c>
    </row>
    <row r="648" spans="1:5" x14ac:dyDescent="0.4">
      <c r="A648">
        <v>0</v>
      </c>
      <c r="B648">
        <v>0</v>
      </c>
      <c r="D648">
        <v>1</v>
      </c>
      <c r="E648">
        <v>0</v>
      </c>
    </row>
    <row r="649" spans="1:5" x14ac:dyDescent="0.4">
      <c r="A649">
        <v>0</v>
      </c>
      <c r="B649">
        <v>1</v>
      </c>
      <c r="D649">
        <v>1</v>
      </c>
      <c r="E649">
        <v>0</v>
      </c>
    </row>
    <row r="650" spans="1:5" x14ac:dyDescent="0.4">
      <c r="A650">
        <v>0</v>
      </c>
      <c r="B650">
        <v>4</v>
      </c>
      <c r="D650">
        <v>0</v>
      </c>
      <c r="E650">
        <v>0</v>
      </c>
    </row>
    <row r="651" spans="1:5" x14ac:dyDescent="0.4">
      <c r="A651">
        <v>0</v>
      </c>
      <c r="B651">
        <v>7</v>
      </c>
      <c r="D651">
        <v>4</v>
      </c>
      <c r="E651">
        <v>1</v>
      </c>
    </row>
    <row r="652" spans="1:5" x14ac:dyDescent="0.4">
      <c r="A652">
        <v>68</v>
      </c>
      <c r="B652">
        <v>2</v>
      </c>
      <c r="D652">
        <v>3</v>
      </c>
      <c r="E652">
        <v>2</v>
      </c>
    </row>
    <row r="653" spans="1:5" x14ac:dyDescent="0.4">
      <c r="A653">
        <v>301</v>
      </c>
      <c r="B653">
        <v>1</v>
      </c>
      <c r="D653">
        <v>2</v>
      </c>
      <c r="E653">
        <v>0</v>
      </c>
    </row>
    <row r="654" spans="1:5" x14ac:dyDescent="0.4">
      <c r="A654">
        <v>184</v>
      </c>
      <c r="B654">
        <v>3</v>
      </c>
      <c r="D654">
        <v>0</v>
      </c>
      <c r="E654">
        <v>2</v>
      </c>
    </row>
    <row r="655" spans="1:5" x14ac:dyDescent="0.4">
      <c r="A655">
        <v>148</v>
      </c>
      <c r="B655">
        <v>1</v>
      </c>
      <c r="D655">
        <v>1</v>
      </c>
      <c r="E655">
        <v>1</v>
      </c>
    </row>
    <row r="656" spans="1:5" x14ac:dyDescent="0.4">
      <c r="A656">
        <v>107</v>
      </c>
      <c r="B656">
        <v>2</v>
      </c>
      <c r="D656">
        <v>77</v>
      </c>
      <c r="E656">
        <v>35</v>
      </c>
    </row>
    <row r="657" spans="1:5" x14ac:dyDescent="0.4">
      <c r="A657">
        <v>137</v>
      </c>
      <c r="B657">
        <v>57</v>
      </c>
      <c r="D657">
        <v>320</v>
      </c>
      <c r="E657">
        <v>108</v>
      </c>
    </row>
    <row r="658" spans="1:5" x14ac:dyDescent="0.4">
      <c r="A658">
        <v>67</v>
      </c>
      <c r="B658">
        <v>41</v>
      </c>
      <c r="D658">
        <v>123</v>
      </c>
      <c r="E658">
        <v>29</v>
      </c>
    </row>
    <row r="659" spans="1:5" x14ac:dyDescent="0.4">
      <c r="A659">
        <v>133</v>
      </c>
      <c r="B659">
        <v>25</v>
      </c>
      <c r="D659">
        <v>100</v>
      </c>
      <c r="E659">
        <v>73</v>
      </c>
    </row>
    <row r="660" spans="1:5" x14ac:dyDescent="0.4">
      <c r="A660">
        <v>162</v>
      </c>
      <c r="B660">
        <v>43</v>
      </c>
      <c r="D660">
        <v>106</v>
      </c>
      <c r="E660">
        <v>39</v>
      </c>
    </row>
    <row r="661" spans="1:5" x14ac:dyDescent="0.4">
      <c r="A661">
        <v>136</v>
      </c>
      <c r="B661">
        <v>63</v>
      </c>
      <c r="D661">
        <v>86</v>
      </c>
      <c r="E661">
        <v>56</v>
      </c>
    </row>
    <row r="662" spans="1:5" x14ac:dyDescent="0.4">
      <c r="A662">
        <v>55</v>
      </c>
      <c r="D662">
        <v>88</v>
      </c>
      <c r="E662">
        <v>4</v>
      </c>
    </row>
    <row r="663" spans="1:5" x14ac:dyDescent="0.4">
      <c r="A663">
        <v>7</v>
      </c>
      <c r="D663">
        <v>579</v>
      </c>
      <c r="E663">
        <v>143</v>
      </c>
    </row>
    <row r="664" spans="1:5" x14ac:dyDescent="0.4">
      <c r="A664">
        <v>5</v>
      </c>
      <c r="D664">
        <v>174</v>
      </c>
      <c r="E664">
        <v>20</v>
      </c>
    </row>
    <row r="665" spans="1:5" x14ac:dyDescent="0.4">
      <c r="A665">
        <v>32</v>
      </c>
      <c r="D665">
        <v>177</v>
      </c>
      <c r="E665">
        <v>96</v>
      </c>
    </row>
    <row r="666" spans="1:5" x14ac:dyDescent="0.4">
      <c r="A666">
        <v>6</v>
      </c>
      <c r="D666">
        <v>265</v>
      </c>
      <c r="E666">
        <v>44</v>
      </c>
    </row>
    <row r="667" spans="1:5" x14ac:dyDescent="0.4">
      <c r="A667">
        <v>149</v>
      </c>
      <c r="D667">
        <v>107</v>
      </c>
      <c r="E667">
        <v>69</v>
      </c>
    </row>
    <row r="668" spans="1:5" x14ac:dyDescent="0.4">
      <c r="A668">
        <v>26</v>
      </c>
      <c r="D668">
        <v>1</v>
      </c>
      <c r="E668">
        <v>1</v>
      </c>
    </row>
    <row r="669" spans="1:5" x14ac:dyDescent="0.4">
      <c r="A669">
        <v>144</v>
      </c>
      <c r="D669">
        <v>5</v>
      </c>
      <c r="E669">
        <v>2</v>
      </c>
    </row>
    <row r="670" spans="1:5" x14ac:dyDescent="0.4">
      <c r="A670">
        <v>215</v>
      </c>
      <c r="D670">
        <v>2</v>
      </c>
      <c r="E670">
        <v>1</v>
      </c>
    </row>
    <row r="671" spans="1:5" x14ac:dyDescent="0.4">
      <c r="A671">
        <v>116</v>
      </c>
      <c r="D671">
        <v>4</v>
      </c>
      <c r="E671">
        <v>2</v>
      </c>
    </row>
    <row r="672" spans="1:5" x14ac:dyDescent="0.4">
      <c r="A672">
        <v>1</v>
      </c>
      <c r="D672">
        <v>1</v>
      </c>
      <c r="E672">
        <v>0</v>
      </c>
    </row>
    <row r="673" spans="1:5" x14ac:dyDescent="0.4">
      <c r="A673">
        <v>0</v>
      </c>
      <c r="D673">
        <v>0</v>
      </c>
      <c r="E673">
        <v>0</v>
      </c>
    </row>
    <row r="674" spans="1:5" x14ac:dyDescent="0.4">
      <c r="A674">
        <v>0</v>
      </c>
      <c r="D674">
        <v>298</v>
      </c>
      <c r="E674">
        <v>243</v>
      </c>
    </row>
    <row r="675" spans="1:5" x14ac:dyDescent="0.4">
      <c r="A675">
        <v>1</v>
      </c>
      <c r="D675">
        <v>2347</v>
      </c>
      <c r="E675">
        <v>575</v>
      </c>
    </row>
    <row r="676" spans="1:5" x14ac:dyDescent="0.4">
      <c r="A676">
        <v>0</v>
      </c>
      <c r="D676">
        <v>240</v>
      </c>
      <c r="E676">
        <v>53</v>
      </c>
    </row>
    <row r="677" spans="1:5" x14ac:dyDescent="0.4">
      <c r="A677">
        <v>1</v>
      </c>
      <c r="D677">
        <v>460</v>
      </c>
      <c r="E677">
        <v>226</v>
      </c>
    </row>
    <row r="678" spans="1:5" x14ac:dyDescent="0.4">
      <c r="A678">
        <v>0</v>
      </c>
      <c r="D678">
        <v>317</v>
      </c>
      <c r="E678">
        <v>92</v>
      </c>
    </row>
    <row r="679" spans="1:5" x14ac:dyDescent="0.4">
      <c r="A679">
        <v>0</v>
      </c>
      <c r="D679">
        <v>350</v>
      </c>
      <c r="E679">
        <v>190</v>
      </c>
    </row>
    <row r="680" spans="1:5" x14ac:dyDescent="0.4">
      <c r="A680">
        <v>1</v>
      </c>
      <c r="D680">
        <v>17</v>
      </c>
      <c r="E680">
        <v>6</v>
      </c>
    </row>
    <row r="681" spans="1:5" x14ac:dyDescent="0.4">
      <c r="A681">
        <v>0</v>
      </c>
      <c r="D681">
        <v>152</v>
      </c>
      <c r="E681">
        <v>23</v>
      </c>
    </row>
    <row r="682" spans="1:5" x14ac:dyDescent="0.4">
      <c r="A682">
        <v>22</v>
      </c>
      <c r="D682">
        <v>22</v>
      </c>
      <c r="E682">
        <v>6</v>
      </c>
    </row>
    <row r="683" spans="1:5" x14ac:dyDescent="0.4">
      <c r="A683">
        <v>111</v>
      </c>
      <c r="D683">
        <v>26</v>
      </c>
      <c r="E683">
        <v>14</v>
      </c>
    </row>
    <row r="684" spans="1:5" x14ac:dyDescent="0.4">
      <c r="A684">
        <v>75</v>
      </c>
      <c r="D684">
        <v>17</v>
      </c>
      <c r="E684">
        <v>9</v>
      </c>
    </row>
    <row r="685" spans="1:5" x14ac:dyDescent="0.4">
      <c r="A685">
        <v>81</v>
      </c>
      <c r="D685">
        <v>27</v>
      </c>
      <c r="E685">
        <v>21</v>
      </c>
    </row>
    <row r="686" spans="1:5" x14ac:dyDescent="0.4">
      <c r="A686">
        <v>49</v>
      </c>
      <c r="D686">
        <v>13</v>
      </c>
      <c r="E686">
        <v>2</v>
      </c>
    </row>
    <row r="687" spans="1:5" x14ac:dyDescent="0.4">
      <c r="A687">
        <v>79</v>
      </c>
      <c r="D687">
        <v>77</v>
      </c>
      <c r="E687">
        <v>12</v>
      </c>
    </row>
    <row r="688" spans="1:5" x14ac:dyDescent="0.4">
      <c r="A688">
        <v>42</v>
      </c>
      <c r="D688">
        <v>10</v>
      </c>
      <c r="E688">
        <v>1</v>
      </c>
    </row>
    <row r="689" spans="1:5" x14ac:dyDescent="0.4">
      <c r="A689">
        <v>77</v>
      </c>
      <c r="D689">
        <v>14</v>
      </c>
      <c r="E689">
        <v>17</v>
      </c>
    </row>
    <row r="690" spans="1:5" x14ac:dyDescent="0.4">
      <c r="A690">
        <v>91</v>
      </c>
      <c r="D690">
        <v>12</v>
      </c>
      <c r="E690">
        <v>3</v>
      </c>
    </row>
    <row r="691" spans="1:5" x14ac:dyDescent="0.4">
      <c r="A691">
        <v>77</v>
      </c>
      <c r="D691">
        <v>5</v>
      </c>
      <c r="E691">
        <v>7</v>
      </c>
    </row>
    <row r="692" spans="1:5" x14ac:dyDescent="0.4">
      <c r="A692">
        <v>0</v>
      </c>
      <c r="D692">
        <v>43</v>
      </c>
      <c r="E692">
        <v>32</v>
      </c>
    </row>
    <row r="693" spans="1:5" x14ac:dyDescent="0.4">
      <c r="A693">
        <v>4</v>
      </c>
      <c r="D693">
        <v>275</v>
      </c>
      <c r="E693">
        <v>89</v>
      </c>
    </row>
    <row r="694" spans="1:5" x14ac:dyDescent="0.4">
      <c r="A694">
        <v>3</v>
      </c>
      <c r="D694">
        <v>77</v>
      </c>
      <c r="E694">
        <v>11</v>
      </c>
    </row>
    <row r="695" spans="1:5" x14ac:dyDescent="0.4">
      <c r="A695">
        <v>2</v>
      </c>
      <c r="D695">
        <v>65</v>
      </c>
      <c r="E695">
        <v>66</v>
      </c>
    </row>
    <row r="696" spans="1:5" x14ac:dyDescent="0.4">
      <c r="A696">
        <v>2</v>
      </c>
      <c r="D696">
        <v>62</v>
      </c>
      <c r="E696">
        <v>28</v>
      </c>
    </row>
    <row r="697" spans="1:5" x14ac:dyDescent="0.4">
      <c r="A697">
        <v>1</v>
      </c>
      <c r="D697">
        <v>57</v>
      </c>
      <c r="E697">
        <v>31</v>
      </c>
    </row>
    <row r="698" spans="1:5" x14ac:dyDescent="0.4">
      <c r="A698">
        <v>1</v>
      </c>
      <c r="D698">
        <v>121</v>
      </c>
      <c r="E698">
        <v>163</v>
      </c>
    </row>
    <row r="699" spans="1:5" x14ac:dyDescent="0.4">
      <c r="A699">
        <v>2</v>
      </c>
      <c r="D699">
        <v>929</v>
      </c>
      <c r="E699">
        <v>296</v>
      </c>
    </row>
    <row r="700" spans="1:5" x14ac:dyDescent="0.4">
      <c r="A700">
        <v>2</v>
      </c>
      <c r="D700">
        <v>168</v>
      </c>
      <c r="E700">
        <v>35</v>
      </c>
    </row>
    <row r="701" spans="1:5" x14ac:dyDescent="0.4">
      <c r="A701">
        <v>0</v>
      </c>
      <c r="D701">
        <v>214</v>
      </c>
      <c r="E701">
        <v>171</v>
      </c>
    </row>
    <row r="702" spans="1:5" x14ac:dyDescent="0.4">
      <c r="A702">
        <v>2</v>
      </c>
      <c r="D702">
        <v>177</v>
      </c>
      <c r="E702">
        <v>67</v>
      </c>
    </row>
    <row r="703" spans="1:5" x14ac:dyDescent="0.4">
      <c r="A703">
        <v>4</v>
      </c>
      <c r="D703">
        <v>151</v>
      </c>
      <c r="E703">
        <v>83</v>
      </c>
    </row>
    <row r="704" spans="1:5" x14ac:dyDescent="0.4">
      <c r="A704">
        <v>1</v>
      </c>
      <c r="D704">
        <v>69</v>
      </c>
      <c r="E704">
        <v>10</v>
      </c>
    </row>
    <row r="705" spans="1:5" x14ac:dyDescent="0.4">
      <c r="A705">
        <v>6</v>
      </c>
      <c r="D705">
        <v>166</v>
      </c>
      <c r="E705">
        <v>53</v>
      </c>
    </row>
    <row r="706" spans="1:5" x14ac:dyDescent="0.4">
      <c r="A706">
        <v>2</v>
      </c>
      <c r="D706">
        <v>30</v>
      </c>
      <c r="E706">
        <v>6</v>
      </c>
    </row>
    <row r="707" spans="1:5" x14ac:dyDescent="0.4">
      <c r="A707">
        <v>1</v>
      </c>
      <c r="D707">
        <v>62</v>
      </c>
      <c r="E707">
        <v>30</v>
      </c>
    </row>
    <row r="708" spans="1:5" x14ac:dyDescent="0.4">
      <c r="A708">
        <v>2</v>
      </c>
      <c r="D708">
        <v>36</v>
      </c>
      <c r="E708">
        <v>20</v>
      </c>
    </row>
    <row r="709" spans="1:5" x14ac:dyDescent="0.4">
      <c r="A709">
        <v>7</v>
      </c>
      <c r="D709">
        <v>19</v>
      </c>
      <c r="E709">
        <v>21</v>
      </c>
    </row>
    <row r="710" spans="1:5" x14ac:dyDescent="0.4">
      <c r="A710">
        <v>4</v>
      </c>
      <c r="D710">
        <v>112</v>
      </c>
      <c r="E710">
        <v>31</v>
      </c>
    </row>
    <row r="711" spans="1:5" x14ac:dyDescent="0.4">
      <c r="A711">
        <v>0</v>
      </c>
      <c r="D711">
        <v>267</v>
      </c>
      <c r="E711">
        <v>108</v>
      </c>
    </row>
    <row r="712" spans="1:5" x14ac:dyDescent="0.4">
      <c r="A712">
        <v>15</v>
      </c>
      <c r="D712">
        <v>152</v>
      </c>
      <c r="E712">
        <v>18</v>
      </c>
    </row>
    <row r="713" spans="1:5" x14ac:dyDescent="0.4">
      <c r="A713">
        <v>53</v>
      </c>
      <c r="D713">
        <v>58</v>
      </c>
      <c r="E713">
        <v>76</v>
      </c>
    </row>
    <row r="714" spans="1:5" x14ac:dyDescent="0.4">
      <c r="A714">
        <v>54</v>
      </c>
      <c r="D714">
        <v>69</v>
      </c>
      <c r="E714">
        <v>23</v>
      </c>
    </row>
    <row r="715" spans="1:5" x14ac:dyDescent="0.4">
      <c r="A715">
        <v>54</v>
      </c>
      <c r="D715">
        <v>42</v>
      </c>
      <c r="E715">
        <v>27</v>
      </c>
    </row>
    <row r="716" spans="1:5" x14ac:dyDescent="0.4">
      <c r="A716">
        <v>62</v>
      </c>
      <c r="D716">
        <v>297</v>
      </c>
      <c r="E716">
        <v>425</v>
      </c>
    </row>
    <row r="717" spans="1:5" x14ac:dyDescent="0.4">
      <c r="A717">
        <v>82</v>
      </c>
      <c r="D717">
        <v>2229</v>
      </c>
      <c r="E717">
        <v>626</v>
      </c>
    </row>
    <row r="718" spans="1:5" x14ac:dyDescent="0.4">
      <c r="A718">
        <v>22</v>
      </c>
      <c r="D718">
        <v>296</v>
      </c>
      <c r="E718">
        <v>78</v>
      </c>
    </row>
    <row r="719" spans="1:5" x14ac:dyDescent="0.4">
      <c r="A719">
        <v>68</v>
      </c>
      <c r="D719">
        <v>552</v>
      </c>
      <c r="E719">
        <v>271</v>
      </c>
    </row>
    <row r="720" spans="1:5" x14ac:dyDescent="0.4">
      <c r="A720">
        <v>49</v>
      </c>
      <c r="D720">
        <v>227</v>
      </c>
      <c r="E720">
        <v>113</v>
      </c>
    </row>
    <row r="721" spans="1:5" x14ac:dyDescent="0.4">
      <c r="A721">
        <v>36</v>
      </c>
      <c r="D721">
        <v>395</v>
      </c>
      <c r="E721">
        <v>181</v>
      </c>
    </row>
    <row r="722" spans="1:5" x14ac:dyDescent="0.4">
      <c r="A722">
        <v>26</v>
      </c>
      <c r="D722">
        <v>255</v>
      </c>
      <c r="E722">
        <v>217</v>
      </c>
    </row>
    <row r="723" spans="1:5" x14ac:dyDescent="0.4">
      <c r="A723">
        <v>119</v>
      </c>
      <c r="D723">
        <v>1085</v>
      </c>
      <c r="E723">
        <v>392</v>
      </c>
    </row>
    <row r="724" spans="1:5" x14ac:dyDescent="0.4">
      <c r="A724">
        <v>126</v>
      </c>
      <c r="D724">
        <v>318</v>
      </c>
      <c r="E724">
        <v>60</v>
      </c>
    </row>
    <row r="725" spans="1:5" x14ac:dyDescent="0.4">
      <c r="A725">
        <v>119</v>
      </c>
      <c r="D725">
        <v>435</v>
      </c>
      <c r="E725">
        <v>218</v>
      </c>
    </row>
    <row r="726" spans="1:5" x14ac:dyDescent="0.4">
      <c r="A726">
        <v>78</v>
      </c>
      <c r="D726">
        <v>253</v>
      </c>
      <c r="E726">
        <v>126</v>
      </c>
    </row>
    <row r="727" spans="1:5" x14ac:dyDescent="0.4">
      <c r="A727">
        <v>117</v>
      </c>
      <c r="D727">
        <v>232</v>
      </c>
      <c r="E727">
        <v>113</v>
      </c>
    </row>
    <row r="728" spans="1:5" x14ac:dyDescent="0.4">
      <c r="A728">
        <v>46</v>
      </c>
      <c r="D728">
        <v>9</v>
      </c>
      <c r="E728">
        <v>10</v>
      </c>
    </row>
    <row r="729" spans="1:5" x14ac:dyDescent="0.4">
      <c r="A729">
        <v>113</v>
      </c>
      <c r="D729">
        <v>66</v>
      </c>
      <c r="E729">
        <v>21</v>
      </c>
    </row>
    <row r="730" spans="1:5" x14ac:dyDescent="0.4">
      <c r="A730">
        <v>95</v>
      </c>
      <c r="D730">
        <v>15</v>
      </c>
      <c r="E730">
        <v>5</v>
      </c>
    </row>
    <row r="731" spans="1:5" x14ac:dyDescent="0.4">
      <c r="A731">
        <v>113</v>
      </c>
      <c r="D731">
        <v>14</v>
      </c>
      <c r="E731">
        <v>13</v>
      </c>
    </row>
    <row r="732" spans="1:5" x14ac:dyDescent="0.4">
      <c r="A732">
        <v>8</v>
      </c>
      <c r="D732">
        <v>7</v>
      </c>
      <c r="E732">
        <v>9</v>
      </c>
    </row>
    <row r="733" spans="1:5" x14ac:dyDescent="0.4">
      <c r="A733">
        <v>30</v>
      </c>
      <c r="D733">
        <v>14</v>
      </c>
      <c r="E733">
        <v>16</v>
      </c>
    </row>
    <row r="734" spans="1:5" x14ac:dyDescent="0.4">
      <c r="A734">
        <v>17</v>
      </c>
      <c r="D734">
        <v>335</v>
      </c>
      <c r="E734">
        <v>261</v>
      </c>
    </row>
    <row r="735" spans="1:5" x14ac:dyDescent="0.4">
      <c r="A735">
        <v>48</v>
      </c>
      <c r="D735">
        <v>1809</v>
      </c>
      <c r="E735">
        <v>518</v>
      </c>
    </row>
    <row r="736" spans="1:5" x14ac:dyDescent="0.4">
      <c r="A736">
        <v>11</v>
      </c>
      <c r="D736">
        <v>346</v>
      </c>
      <c r="E736">
        <v>96</v>
      </c>
    </row>
    <row r="737" spans="1:5" x14ac:dyDescent="0.4">
      <c r="A737">
        <v>30</v>
      </c>
      <c r="D737">
        <v>436</v>
      </c>
      <c r="E737">
        <v>260</v>
      </c>
    </row>
    <row r="738" spans="1:5" x14ac:dyDescent="0.4">
      <c r="A738">
        <v>20</v>
      </c>
      <c r="D738">
        <v>328</v>
      </c>
      <c r="E738">
        <v>157</v>
      </c>
    </row>
    <row r="739" spans="1:5" x14ac:dyDescent="0.4">
      <c r="A739">
        <v>27</v>
      </c>
      <c r="D739">
        <v>315</v>
      </c>
      <c r="E739">
        <v>152</v>
      </c>
    </row>
    <row r="740" spans="1:5" x14ac:dyDescent="0.4">
      <c r="A740">
        <v>30</v>
      </c>
      <c r="D740">
        <v>139</v>
      </c>
      <c r="E740">
        <v>130</v>
      </c>
    </row>
    <row r="741" spans="1:5" x14ac:dyDescent="0.4">
      <c r="A741">
        <v>21</v>
      </c>
      <c r="D741">
        <v>1511</v>
      </c>
      <c r="E741">
        <v>168</v>
      </c>
    </row>
    <row r="742" spans="1:5" x14ac:dyDescent="0.4">
      <c r="A742">
        <v>23</v>
      </c>
      <c r="D742">
        <v>179</v>
      </c>
      <c r="E742">
        <v>37</v>
      </c>
    </row>
    <row r="743" spans="1:5" x14ac:dyDescent="0.4">
      <c r="A743">
        <v>65</v>
      </c>
      <c r="D743">
        <v>196</v>
      </c>
      <c r="E743">
        <v>112</v>
      </c>
    </row>
    <row r="744" spans="1:5" x14ac:dyDescent="0.4">
      <c r="A744">
        <v>22</v>
      </c>
      <c r="D744">
        <v>133</v>
      </c>
      <c r="E744">
        <v>49</v>
      </c>
    </row>
    <row r="745" spans="1:5" x14ac:dyDescent="0.4">
      <c r="A745">
        <v>36</v>
      </c>
      <c r="D745">
        <v>203</v>
      </c>
      <c r="E745">
        <v>70</v>
      </c>
    </row>
    <row r="746" spans="1:5" x14ac:dyDescent="0.4">
      <c r="A746">
        <v>29</v>
      </c>
      <c r="D746">
        <v>294</v>
      </c>
      <c r="E746">
        <v>79</v>
      </c>
    </row>
    <row r="747" spans="1:5" x14ac:dyDescent="0.4">
      <c r="A747">
        <v>48</v>
      </c>
      <c r="D747">
        <v>490</v>
      </c>
      <c r="E747">
        <v>224</v>
      </c>
    </row>
    <row r="748" spans="1:5" x14ac:dyDescent="0.4">
      <c r="A748">
        <v>29</v>
      </c>
      <c r="D748">
        <v>184</v>
      </c>
      <c r="E748">
        <v>117</v>
      </c>
    </row>
    <row r="749" spans="1:5" x14ac:dyDescent="0.4">
      <c r="A749">
        <v>45</v>
      </c>
      <c r="D749">
        <v>369</v>
      </c>
      <c r="E749">
        <v>208</v>
      </c>
    </row>
    <row r="750" spans="1:5" x14ac:dyDescent="0.4">
      <c r="A750">
        <v>84</v>
      </c>
      <c r="D750">
        <v>280</v>
      </c>
      <c r="E750">
        <v>125</v>
      </c>
    </row>
    <row r="751" spans="1:5" x14ac:dyDescent="0.4">
      <c r="A751">
        <v>55</v>
      </c>
      <c r="D751">
        <v>166</v>
      </c>
      <c r="E751">
        <v>295</v>
      </c>
    </row>
    <row r="752" spans="1:5" x14ac:dyDescent="0.4">
      <c r="A752">
        <v>11</v>
      </c>
      <c r="D752">
        <v>163</v>
      </c>
      <c r="E752">
        <v>150</v>
      </c>
    </row>
    <row r="753" spans="1:5" x14ac:dyDescent="0.4">
      <c r="A753">
        <v>283</v>
      </c>
      <c r="D753">
        <v>650</v>
      </c>
      <c r="E753">
        <v>332</v>
      </c>
    </row>
    <row r="754" spans="1:5" x14ac:dyDescent="0.4">
      <c r="A754">
        <v>165</v>
      </c>
      <c r="D754">
        <v>137</v>
      </c>
      <c r="E754">
        <v>58</v>
      </c>
    </row>
    <row r="755" spans="1:5" x14ac:dyDescent="0.4">
      <c r="A755">
        <v>127</v>
      </c>
      <c r="D755">
        <v>314</v>
      </c>
      <c r="E755">
        <v>166</v>
      </c>
    </row>
    <row r="756" spans="1:5" x14ac:dyDescent="0.4">
      <c r="A756">
        <v>94</v>
      </c>
      <c r="D756">
        <v>179</v>
      </c>
      <c r="E756">
        <v>72</v>
      </c>
    </row>
    <row r="757" spans="1:5" x14ac:dyDescent="0.4">
      <c r="A757">
        <v>88</v>
      </c>
      <c r="D757">
        <v>117</v>
      </c>
      <c r="E757">
        <v>147</v>
      </c>
    </row>
    <row r="758" spans="1:5" x14ac:dyDescent="0.4">
      <c r="A758">
        <v>34</v>
      </c>
      <c r="D758">
        <v>161</v>
      </c>
      <c r="E758">
        <v>111</v>
      </c>
    </row>
    <row r="759" spans="1:5" x14ac:dyDescent="0.4">
      <c r="A759">
        <v>88</v>
      </c>
      <c r="D759">
        <v>701</v>
      </c>
      <c r="E759">
        <v>273</v>
      </c>
    </row>
    <row r="760" spans="1:5" x14ac:dyDescent="0.4">
      <c r="A760">
        <v>48</v>
      </c>
      <c r="D760">
        <v>166</v>
      </c>
      <c r="E760">
        <v>49</v>
      </c>
    </row>
    <row r="761" spans="1:5" x14ac:dyDescent="0.4">
      <c r="A761">
        <v>103</v>
      </c>
      <c r="D761">
        <v>213</v>
      </c>
      <c r="E761">
        <v>167</v>
      </c>
    </row>
    <row r="762" spans="1:5" x14ac:dyDescent="0.4">
      <c r="A762">
        <v>7</v>
      </c>
      <c r="D762">
        <v>165</v>
      </c>
      <c r="E762">
        <v>77</v>
      </c>
    </row>
    <row r="763" spans="1:5" x14ac:dyDescent="0.4">
      <c r="A763">
        <v>53</v>
      </c>
      <c r="D763">
        <v>165</v>
      </c>
      <c r="E763">
        <v>122</v>
      </c>
    </row>
    <row r="764" spans="1:5" x14ac:dyDescent="0.4">
      <c r="A764">
        <v>69</v>
      </c>
      <c r="D764">
        <v>57</v>
      </c>
      <c r="E764">
        <v>37</v>
      </c>
    </row>
    <row r="765" spans="1:5" x14ac:dyDescent="0.4">
      <c r="A765">
        <v>47</v>
      </c>
      <c r="D765">
        <v>219</v>
      </c>
      <c r="E765">
        <v>86</v>
      </c>
    </row>
    <row r="766" spans="1:5" x14ac:dyDescent="0.4">
      <c r="A766">
        <v>24</v>
      </c>
      <c r="D766">
        <v>66</v>
      </c>
      <c r="E766">
        <v>13</v>
      </c>
    </row>
    <row r="767" spans="1:5" x14ac:dyDescent="0.4">
      <c r="A767">
        <v>28</v>
      </c>
      <c r="D767">
        <v>51</v>
      </c>
      <c r="E767">
        <v>45</v>
      </c>
    </row>
    <row r="768" spans="1:5" x14ac:dyDescent="0.4">
      <c r="A768">
        <v>8</v>
      </c>
      <c r="D768">
        <v>48</v>
      </c>
      <c r="E768">
        <v>13</v>
      </c>
    </row>
    <row r="769" spans="1:5" x14ac:dyDescent="0.4">
      <c r="A769">
        <v>23</v>
      </c>
      <c r="D769">
        <v>35</v>
      </c>
      <c r="E769">
        <v>49</v>
      </c>
    </row>
    <row r="770" spans="1:5" x14ac:dyDescent="0.4">
      <c r="A770">
        <v>18</v>
      </c>
      <c r="D770">
        <v>77</v>
      </c>
      <c r="E770">
        <v>36</v>
      </c>
    </row>
    <row r="771" spans="1:5" x14ac:dyDescent="0.4">
      <c r="A771">
        <v>25</v>
      </c>
      <c r="D771">
        <v>327</v>
      </c>
      <c r="E771">
        <v>121</v>
      </c>
    </row>
    <row r="772" spans="1:5" x14ac:dyDescent="0.4">
      <c r="A772">
        <v>1</v>
      </c>
      <c r="D772">
        <v>96</v>
      </c>
      <c r="E772">
        <v>22</v>
      </c>
    </row>
    <row r="773" spans="1:5" x14ac:dyDescent="0.4">
      <c r="A773">
        <v>38</v>
      </c>
      <c r="D773">
        <v>117</v>
      </c>
      <c r="E773">
        <v>83</v>
      </c>
    </row>
    <row r="774" spans="1:5" x14ac:dyDescent="0.4">
      <c r="A774">
        <v>34</v>
      </c>
      <c r="D774">
        <v>120</v>
      </c>
      <c r="E774">
        <v>41</v>
      </c>
    </row>
    <row r="775" spans="1:5" x14ac:dyDescent="0.4">
      <c r="A775">
        <v>15</v>
      </c>
      <c r="D775">
        <v>92</v>
      </c>
      <c r="E775">
        <v>44</v>
      </c>
    </row>
    <row r="776" spans="1:5" x14ac:dyDescent="0.4">
      <c r="A776">
        <v>15</v>
      </c>
      <c r="D776">
        <v>8</v>
      </c>
      <c r="E776">
        <v>5</v>
      </c>
    </row>
    <row r="777" spans="1:5" x14ac:dyDescent="0.4">
      <c r="A777">
        <v>19</v>
      </c>
      <c r="D777">
        <v>47</v>
      </c>
      <c r="E777">
        <v>17</v>
      </c>
    </row>
    <row r="778" spans="1:5" x14ac:dyDescent="0.4">
      <c r="A778">
        <v>2</v>
      </c>
      <c r="D778">
        <v>15</v>
      </c>
      <c r="E778">
        <v>4</v>
      </c>
    </row>
    <row r="779" spans="1:5" x14ac:dyDescent="0.4">
      <c r="A779">
        <v>5</v>
      </c>
      <c r="D779">
        <v>10</v>
      </c>
      <c r="E779">
        <v>14</v>
      </c>
    </row>
    <row r="780" spans="1:5" x14ac:dyDescent="0.4">
      <c r="A780">
        <v>9</v>
      </c>
      <c r="D780">
        <v>10</v>
      </c>
      <c r="E780">
        <v>6</v>
      </c>
    </row>
    <row r="781" spans="1:5" x14ac:dyDescent="0.4">
      <c r="A781">
        <v>11</v>
      </c>
      <c r="D781">
        <v>8</v>
      </c>
      <c r="E781">
        <v>3</v>
      </c>
    </row>
    <row r="782" spans="1:5" x14ac:dyDescent="0.4">
      <c r="A782">
        <v>42</v>
      </c>
      <c r="D782">
        <v>2</v>
      </c>
      <c r="E782">
        <v>0</v>
      </c>
    </row>
    <row r="783" spans="1:5" x14ac:dyDescent="0.4">
      <c r="A783">
        <v>439</v>
      </c>
      <c r="D783">
        <v>8</v>
      </c>
      <c r="E783">
        <v>3</v>
      </c>
    </row>
    <row r="784" spans="1:5" x14ac:dyDescent="0.4">
      <c r="A784">
        <v>404</v>
      </c>
      <c r="D784">
        <v>3</v>
      </c>
      <c r="E784">
        <v>0</v>
      </c>
    </row>
    <row r="785" spans="1:5" x14ac:dyDescent="0.4">
      <c r="A785">
        <v>269</v>
      </c>
      <c r="D785">
        <v>1</v>
      </c>
      <c r="E785">
        <v>0</v>
      </c>
    </row>
    <row r="786" spans="1:5" x14ac:dyDescent="0.4">
      <c r="A786">
        <v>157</v>
      </c>
      <c r="D786">
        <v>0</v>
      </c>
      <c r="E786">
        <v>0</v>
      </c>
    </row>
    <row r="787" spans="1:5" x14ac:dyDescent="0.4">
      <c r="A787">
        <v>222</v>
      </c>
      <c r="D787">
        <v>4</v>
      </c>
      <c r="E787">
        <v>2</v>
      </c>
    </row>
    <row r="788" spans="1:5" x14ac:dyDescent="0.4">
      <c r="A788">
        <v>73</v>
      </c>
      <c r="D788">
        <v>112</v>
      </c>
      <c r="E788">
        <v>53</v>
      </c>
    </row>
    <row r="789" spans="1:5" x14ac:dyDescent="0.4">
      <c r="A789">
        <v>166</v>
      </c>
      <c r="D789">
        <v>396</v>
      </c>
      <c r="E789">
        <v>133</v>
      </c>
    </row>
    <row r="790" spans="1:5" x14ac:dyDescent="0.4">
      <c r="A790">
        <v>107</v>
      </c>
      <c r="D790">
        <v>139</v>
      </c>
      <c r="E790">
        <v>30</v>
      </c>
    </row>
    <row r="791" spans="1:5" x14ac:dyDescent="0.4">
      <c r="A791">
        <v>182</v>
      </c>
      <c r="D791">
        <v>126</v>
      </c>
      <c r="E791">
        <v>116</v>
      </c>
    </row>
    <row r="792" spans="1:5" x14ac:dyDescent="0.4">
      <c r="A792">
        <v>16</v>
      </c>
      <c r="D792">
        <v>109</v>
      </c>
      <c r="E792">
        <v>30</v>
      </c>
    </row>
    <row r="793" spans="1:5" x14ac:dyDescent="0.4">
      <c r="A793">
        <v>102</v>
      </c>
      <c r="D793">
        <v>91</v>
      </c>
      <c r="E793">
        <v>48</v>
      </c>
    </row>
    <row r="794" spans="1:5" x14ac:dyDescent="0.4">
      <c r="A794">
        <v>82</v>
      </c>
    </row>
    <row r="795" spans="1:5" x14ac:dyDescent="0.4">
      <c r="A795">
        <v>67</v>
      </c>
    </row>
    <row r="796" spans="1:5" x14ac:dyDescent="0.4">
      <c r="A796">
        <v>48</v>
      </c>
    </row>
    <row r="797" spans="1:5" x14ac:dyDescent="0.4">
      <c r="A797">
        <v>57</v>
      </c>
    </row>
    <row r="798" spans="1:5" x14ac:dyDescent="0.4">
      <c r="A798">
        <v>30</v>
      </c>
    </row>
    <row r="799" spans="1:5" x14ac:dyDescent="0.4">
      <c r="A799">
        <v>64</v>
      </c>
    </row>
    <row r="800" spans="1:5" x14ac:dyDescent="0.4">
      <c r="A800">
        <v>45</v>
      </c>
    </row>
    <row r="801" spans="1:1" x14ac:dyDescent="0.4">
      <c r="A801">
        <v>55</v>
      </c>
    </row>
    <row r="802" spans="1:1" x14ac:dyDescent="0.4">
      <c r="A802">
        <v>7</v>
      </c>
    </row>
    <row r="803" spans="1:1" x14ac:dyDescent="0.4">
      <c r="A803">
        <v>27</v>
      </c>
    </row>
    <row r="804" spans="1:1" x14ac:dyDescent="0.4">
      <c r="A804">
        <v>25</v>
      </c>
    </row>
    <row r="805" spans="1:1" x14ac:dyDescent="0.4">
      <c r="A805">
        <v>19</v>
      </c>
    </row>
    <row r="806" spans="1:1" x14ac:dyDescent="0.4">
      <c r="A806">
        <v>15</v>
      </c>
    </row>
    <row r="807" spans="1:1" x14ac:dyDescent="0.4">
      <c r="A807">
        <v>18</v>
      </c>
    </row>
    <row r="808" spans="1:1" x14ac:dyDescent="0.4">
      <c r="A808">
        <v>12</v>
      </c>
    </row>
    <row r="809" spans="1:1" x14ac:dyDescent="0.4">
      <c r="A809">
        <v>18</v>
      </c>
    </row>
    <row r="810" spans="1:1" x14ac:dyDescent="0.4">
      <c r="A810">
        <v>14</v>
      </c>
    </row>
    <row r="811" spans="1:1" x14ac:dyDescent="0.4">
      <c r="A811">
        <v>22</v>
      </c>
    </row>
    <row r="812" spans="1:1" x14ac:dyDescent="0.4">
      <c r="A812">
        <v>20</v>
      </c>
    </row>
    <row r="813" spans="1:1" x14ac:dyDescent="0.4">
      <c r="A813">
        <v>175</v>
      </c>
    </row>
    <row r="814" spans="1:1" x14ac:dyDescent="0.4">
      <c r="A814">
        <v>170</v>
      </c>
    </row>
    <row r="815" spans="1:1" x14ac:dyDescent="0.4">
      <c r="A815">
        <v>212</v>
      </c>
    </row>
    <row r="816" spans="1:1" x14ac:dyDescent="0.4">
      <c r="A816">
        <v>102</v>
      </c>
    </row>
    <row r="817" spans="1:1" x14ac:dyDescent="0.4">
      <c r="A817">
        <v>134</v>
      </c>
    </row>
    <row r="818" spans="1:1" x14ac:dyDescent="0.4">
      <c r="A818">
        <v>51</v>
      </c>
    </row>
    <row r="819" spans="1:1" x14ac:dyDescent="0.4">
      <c r="A819">
        <v>121</v>
      </c>
    </row>
    <row r="820" spans="1:1" x14ac:dyDescent="0.4">
      <c r="A820">
        <v>50</v>
      </c>
    </row>
    <row r="821" spans="1:1" x14ac:dyDescent="0.4">
      <c r="A821">
        <v>111</v>
      </c>
    </row>
    <row r="822" spans="1:1" x14ac:dyDescent="0.4">
      <c r="A822">
        <v>20</v>
      </c>
    </row>
    <row r="823" spans="1:1" x14ac:dyDescent="0.4">
      <c r="A823">
        <v>185</v>
      </c>
    </row>
    <row r="824" spans="1:1" x14ac:dyDescent="0.4">
      <c r="A824">
        <v>151</v>
      </c>
    </row>
    <row r="825" spans="1:1" x14ac:dyDescent="0.4">
      <c r="A825">
        <v>112</v>
      </c>
    </row>
    <row r="826" spans="1:1" x14ac:dyDescent="0.4">
      <c r="A826">
        <v>80</v>
      </c>
    </row>
    <row r="827" spans="1:1" x14ac:dyDescent="0.4">
      <c r="A827">
        <v>101</v>
      </c>
    </row>
    <row r="828" spans="1:1" x14ac:dyDescent="0.4">
      <c r="A828">
        <v>29</v>
      </c>
    </row>
    <row r="829" spans="1:1" x14ac:dyDescent="0.4">
      <c r="A829">
        <v>87</v>
      </c>
    </row>
    <row r="830" spans="1:1" x14ac:dyDescent="0.4">
      <c r="A830">
        <v>87</v>
      </c>
    </row>
    <row r="831" spans="1:1" x14ac:dyDescent="0.4">
      <c r="A831">
        <v>96</v>
      </c>
    </row>
    <row r="832" spans="1:1" x14ac:dyDescent="0.4">
      <c r="A832">
        <v>10</v>
      </c>
    </row>
    <row r="833" spans="1:1" x14ac:dyDescent="0.4">
      <c r="A833">
        <v>147</v>
      </c>
    </row>
    <row r="834" spans="1:1" x14ac:dyDescent="0.4">
      <c r="A834">
        <v>95</v>
      </c>
    </row>
    <row r="835" spans="1:1" x14ac:dyDescent="0.4">
      <c r="A835">
        <v>48</v>
      </c>
    </row>
    <row r="836" spans="1:1" x14ac:dyDescent="0.4">
      <c r="A836">
        <v>23</v>
      </c>
    </row>
    <row r="837" spans="1:1" x14ac:dyDescent="0.4">
      <c r="A837">
        <v>41</v>
      </c>
    </row>
    <row r="838" spans="1:1" x14ac:dyDescent="0.4">
      <c r="A838">
        <v>23</v>
      </c>
    </row>
    <row r="839" spans="1:1" x14ac:dyDescent="0.4">
      <c r="A839">
        <v>42</v>
      </c>
    </row>
    <row r="840" spans="1:1" x14ac:dyDescent="0.4">
      <c r="A840">
        <v>34</v>
      </c>
    </row>
    <row r="841" spans="1:1" x14ac:dyDescent="0.4">
      <c r="A841">
        <v>56</v>
      </c>
    </row>
    <row r="842" spans="1:1" x14ac:dyDescent="0.4">
      <c r="A842">
        <v>13</v>
      </c>
    </row>
    <row r="843" spans="1:1" x14ac:dyDescent="0.4">
      <c r="A843">
        <v>109</v>
      </c>
    </row>
    <row r="844" spans="1:1" x14ac:dyDescent="0.4">
      <c r="A844">
        <v>64</v>
      </c>
    </row>
    <row r="845" spans="1:1" x14ac:dyDescent="0.4">
      <c r="A845">
        <v>73</v>
      </c>
    </row>
    <row r="846" spans="1:1" x14ac:dyDescent="0.4">
      <c r="A846">
        <v>49</v>
      </c>
    </row>
    <row r="847" spans="1:1" x14ac:dyDescent="0.4">
      <c r="A847">
        <v>78</v>
      </c>
    </row>
    <row r="848" spans="1:1" x14ac:dyDescent="0.4">
      <c r="A848">
        <v>51</v>
      </c>
    </row>
    <row r="849" spans="1:1" x14ac:dyDescent="0.4">
      <c r="A849">
        <v>89</v>
      </c>
    </row>
    <row r="850" spans="1:1" x14ac:dyDescent="0.4">
      <c r="A850">
        <v>88</v>
      </c>
    </row>
    <row r="851" spans="1:1" x14ac:dyDescent="0.4">
      <c r="A851">
        <v>54</v>
      </c>
    </row>
    <row r="852" spans="1:1" x14ac:dyDescent="0.4">
      <c r="A852">
        <v>1</v>
      </c>
    </row>
    <row r="853" spans="1:1" x14ac:dyDescent="0.4">
      <c r="A853">
        <v>47</v>
      </c>
    </row>
    <row r="854" spans="1:1" x14ac:dyDescent="0.4">
      <c r="A854">
        <v>40</v>
      </c>
    </row>
    <row r="855" spans="1:1" x14ac:dyDescent="0.4">
      <c r="A855">
        <v>59</v>
      </c>
    </row>
    <row r="856" spans="1:1" x14ac:dyDescent="0.4">
      <c r="A856">
        <v>24</v>
      </c>
    </row>
    <row r="857" spans="1:1" x14ac:dyDescent="0.4">
      <c r="A857">
        <v>44</v>
      </c>
    </row>
    <row r="858" spans="1:1" x14ac:dyDescent="0.4">
      <c r="A858">
        <v>13</v>
      </c>
    </row>
    <row r="859" spans="1:1" x14ac:dyDescent="0.4">
      <c r="A859">
        <v>45</v>
      </c>
    </row>
    <row r="860" spans="1:1" x14ac:dyDescent="0.4">
      <c r="A860">
        <v>24</v>
      </c>
    </row>
    <row r="861" spans="1:1" x14ac:dyDescent="0.4">
      <c r="A861">
        <v>24</v>
      </c>
    </row>
    <row r="862" spans="1:1" x14ac:dyDescent="0.4">
      <c r="A862">
        <v>0</v>
      </c>
    </row>
    <row r="863" spans="1:1" x14ac:dyDescent="0.4">
      <c r="A863">
        <v>10</v>
      </c>
    </row>
    <row r="864" spans="1:1" x14ac:dyDescent="0.4">
      <c r="A864">
        <v>6</v>
      </c>
    </row>
    <row r="865" spans="1:1" x14ac:dyDescent="0.4">
      <c r="A865">
        <v>1</v>
      </c>
    </row>
    <row r="866" spans="1:1" x14ac:dyDescent="0.4">
      <c r="A866">
        <v>0</v>
      </c>
    </row>
    <row r="867" spans="1:1" x14ac:dyDescent="0.4">
      <c r="A867">
        <v>0</v>
      </c>
    </row>
    <row r="868" spans="1:1" x14ac:dyDescent="0.4">
      <c r="A868">
        <v>0</v>
      </c>
    </row>
    <row r="869" spans="1:1" x14ac:dyDescent="0.4">
      <c r="A869">
        <v>0</v>
      </c>
    </row>
    <row r="870" spans="1:1" x14ac:dyDescent="0.4">
      <c r="A870">
        <v>0</v>
      </c>
    </row>
    <row r="871" spans="1:1" x14ac:dyDescent="0.4">
      <c r="A871">
        <v>0</v>
      </c>
    </row>
    <row r="872" spans="1:1" x14ac:dyDescent="0.4">
      <c r="A872">
        <v>41</v>
      </c>
    </row>
    <row r="873" spans="1:1" x14ac:dyDescent="0.4">
      <c r="A873">
        <v>232</v>
      </c>
    </row>
    <row r="874" spans="1:1" x14ac:dyDescent="0.4">
      <c r="A874">
        <v>180</v>
      </c>
    </row>
    <row r="875" spans="1:1" x14ac:dyDescent="0.4">
      <c r="A875">
        <v>122</v>
      </c>
    </row>
    <row r="876" spans="1:1" x14ac:dyDescent="0.4">
      <c r="A876">
        <v>106</v>
      </c>
    </row>
    <row r="877" spans="1:1" x14ac:dyDescent="0.4">
      <c r="A877">
        <v>134</v>
      </c>
    </row>
    <row r="878" spans="1:1" x14ac:dyDescent="0.4">
      <c r="A878">
        <v>68</v>
      </c>
    </row>
    <row r="879" spans="1:1" x14ac:dyDescent="0.4">
      <c r="A879">
        <v>121</v>
      </c>
    </row>
    <row r="880" spans="1:1" x14ac:dyDescent="0.4">
      <c r="A880">
        <v>67</v>
      </c>
    </row>
    <row r="881" spans="1:1" x14ac:dyDescent="0.4">
      <c r="A881">
        <v>110</v>
      </c>
    </row>
    <row r="882" spans="1:1" x14ac:dyDescent="0.4">
      <c r="A882">
        <v>560</v>
      </c>
    </row>
    <row r="883" spans="1:1" x14ac:dyDescent="0.4">
      <c r="A883">
        <v>20</v>
      </c>
    </row>
    <row r="884" spans="1:1" x14ac:dyDescent="0.4">
      <c r="A884">
        <v>28</v>
      </c>
    </row>
    <row r="885" spans="1:1" x14ac:dyDescent="0.4">
      <c r="A885">
        <v>124</v>
      </c>
    </row>
    <row r="886" spans="1:1" x14ac:dyDescent="0.4">
      <c r="A886">
        <v>40</v>
      </c>
    </row>
    <row r="887" spans="1:1" x14ac:dyDescent="0.4">
      <c r="A887">
        <v>642</v>
      </c>
    </row>
    <row r="888" spans="1:1" x14ac:dyDescent="0.4">
      <c r="A888">
        <v>220</v>
      </c>
    </row>
    <row r="889" spans="1:1" x14ac:dyDescent="0.4">
      <c r="A889">
        <v>821</v>
      </c>
    </row>
    <row r="890" spans="1:1" x14ac:dyDescent="0.4">
      <c r="A890">
        <v>1364</v>
      </c>
    </row>
    <row r="891" spans="1:1" x14ac:dyDescent="0.4">
      <c r="A891">
        <v>604</v>
      </c>
    </row>
    <row r="892" spans="1:1" x14ac:dyDescent="0.4">
      <c r="A892">
        <v>2</v>
      </c>
    </row>
    <row r="893" spans="1:1" x14ac:dyDescent="0.4">
      <c r="A893">
        <v>8</v>
      </c>
    </row>
    <row r="894" spans="1:1" x14ac:dyDescent="0.4">
      <c r="A894">
        <v>9</v>
      </c>
    </row>
    <row r="895" spans="1:1" x14ac:dyDescent="0.4">
      <c r="A895">
        <v>2</v>
      </c>
    </row>
    <row r="896" spans="1:1" x14ac:dyDescent="0.4">
      <c r="A896">
        <v>7</v>
      </c>
    </row>
    <row r="897" spans="1:1" x14ac:dyDescent="0.4">
      <c r="A897">
        <v>12</v>
      </c>
    </row>
    <row r="898" spans="1:1" x14ac:dyDescent="0.4">
      <c r="A898">
        <v>1</v>
      </c>
    </row>
    <row r="899" spans="1:1" x14ac:dyDescent="0.4">
      <c r="A899">
        <v>7</v>
      </c>
    </row>
    <row r="900" spans="1:1" x14ac:dyDescent="0.4">
      <c r="A900">
        <v>4</v>
      </c>
    </row>
    <row r="901" spans="1:1" x14ac:dyDescent="0.4">
      <c r="A901">
        <v>2</v>
      </c>
    </row>
    <row r="902" spans="1:1" x14ac:dyDescent="0.4">
      <c r="A902">
        <v>131</v>
      </c>
    </row>
    <row r="903" spans="1:1" x14ac:dyDescent="0.4">
      <c r="A903">
        <v>857</v>
      </c>
    </row>
    <row r="904" spans="1:1" x14ac:dyDescent="0.4">
      <c r="A904">
        <v>537</v>
      </c>
    </row>
    <row r="905" spans="1:1" x14ac:dyDescent="0.4">
      <c r="A905">
        <v>607</v>
      </c>
    </row>
    <row r="906" spans="1:1" x14ac:dyDescent="0.4">
      <c r="A906">
        <v>466</v>
      </c>
    </row>
    <row r="907" spans="1:1" x14ac:dyDescent="0.4">
      <c r="A907">
        <v>609</v>
      </c>
    </row>
    <row r="908" spans="1:1" x14ac:dyDescent="0.4">
      <c r="A908">
        <v>215</v>
      </c>
    </row>
    <row r="909" spans="1:1" x14ac:dyDescent="0.4">
      <c r="A909">
        <v>407</v>
      </c>
    </row>
    <row r="910" spans="1:1" x14ac:dyDescent="0.4">
      <c r="A910">
        <v>219</v>
      </c>
    </row>
    <row r="911" spans="1:1" x14ac:dyDescent="0.4">
      <c r="A911">
        <v>296</v>
      </c>
    </row>
    <row r="912" spans="1:1" x14ac:dyDescent="0.4">
      <c r="A912">
        <v>20</v>
      </c>
    </row>
    <row r="913" spans="1:1" x14ac:dyDescent="0.4">
      <c r="A913">
        <v>242</v>
      </c>
    </row>
    <row r="914" spans="1:1" x14ac:dyDescent="0.4">
      <c r="A914">
        <v>175</v>
      </c>
    </row>
    <row r="915" spans="1:1" x14ac:dyDescent="0.4">
      <c r="A915">
        <v>145</v>
      </c>
    </row>
    <row r="916" spans="1:1" x14ac:dyDescent="0.4">
      <c r="A916">
        <v>116</v>
      </c>
    </row>
    <row r="917" spans="1:1" x14ac:dyDescent="0.4">
      <c r="A917">
        <v>112</v>
      </c>
    </row>
    <row r="918" spans="1:1" x14ac:dyDescent="0.4">
      <c r="A918">
        <v>35</v>
      </c>
    </row>
    <row r="919" spans="1:1" x14ac:dyDescent="0.4">
      <c r="A919">
        <v>71</v>
      </c>
    </row>
    <row r="920" spans="1:1" x14ac:dyDescent="0.4">
      <c r="A920">
        <v>31</v>
      </c>
    </row>
    <row r="921" spans="1:1" x14ac:dyDescent="0.4">
      <c r="A921">
        <v>68</v>
      </c>
    </row>
    <row r="922" spans="1:1" x14ac:dyDescent="0.4">
      <c r="A922">
        <v>1</v>
      </c>
    </row>
    <row r="923" spans="1:1" x14ac:dyDescent="0.4">
      <c r="A923">
        <v>30</v>
      </c>
    </row>
    <row r="924" spans="1:1" x14ac:dyDescent="0.4">
      <c r="A924">
        <v>10</v>
      </c>
    </row>
    <row r="925" spans="1:1" x14ac:dyDescent="0.4">
      <c r="A925">
        <v>12</v>
      </c>
    </row>
    <row r="926" spans="1:1" x14ac:dyDescent="0.4">
      <c r="A926">
        <v>17</v>
      </c>
    </row>
    <row r="927" spans="1:1" x14ac:dyDescent="0.4">
      <c r="A927">
        <v>25</v>
      </c>
    </row>
    <row r="928" spans="1:1" x14ac:dyDescent="0.4">
      <c r="A928">
        <v>6</v>
      </c>
    </row>
    <row r="929" spans="1:1" x14ac:dyDescent="0.4">
      <c r="A929">
        <v>17</v>
      </c>
    </row>
    <row r="930" spans="1:1" x14ac:dyDescent="0.4">
      <c r="A930">
        <v>9</v>
      </c>
    </row>
    <row r="931" spans="1:1" x14ac:dyDescent="0.4">
      <c r="A931">
        <v>9</v>
      </c>
    </row>
    <row r="932" spans="1:1" x14ac:dyDescent="0.4">
      <c r="A932">
        <v>42</v>
      </c>
    </row>
    <row r="933" spans="1:1" x14ac:dyDescent="0.4">
      <c r="A933">
        <v>137</v>
      </c>
    </row>
    <row r="934" spans="1:1" x14ac:dyDescent="0.4">
      <c r="A934">
        <v>115</v>
      </c>
    </row>
    <row r="935" spans="1:1" x14ac:dyDescent="0.4">
      <c r="A935">
        <v>100</v>
      </c>
    </row>
    <row r="936" spans="1:1" x14ac:dyDescent="0.4">
      <c r="A936">
        <v>84</v>
      </c>
    </row>
    <row r="937" spans="1:1" x14ac:dyDescent="0.4">
      <c r="A937">
        <v>98</v>
      </c>
    </row>
    <row r="938" spans="1:1" x14ac:dyDescent="0.4">
      <c r="A938">
        <v>31</v>
      </c>
    </row>
    <row r="939" spans="1:1" x14ac:dyDescent="0.4">
      <c r="A939">
        <v>96</v>
      </c>
    </row>
    <row r="940" spans="1:1" x14ac:dyDescent="0.4">
      <c r="A940">
        <v>78</v>
      </c>
    </row>
    <row r="941" spans="1:1" x14ac:dyDescent="0.4">
      <c r="A941">
        <v>64</v>
      </c>
    </row>
    <row r="942" spans="1:1" x14ac:dyDescent="0.4">
      <c r="A942">
        <v>83</v>
      </c>
    </row>
    <row r="943" spans="1:1" x14ac:dyDescent="0.4">
      <c r="A943">
        <v>745</v>
      </c>
    </row>
    <row r="944" spans="1:1" x14ac:dyDescent="0.4">
      <c r="A944">
        <v>504</v>
      </c>
    </row>
    <row r="945" spans="1:1" x14ac:dyDescent="0.4">
      <c r="A945">
        <v>525</v>
      </c>
    </row>
    <row r="946" spans="1:1" x14ac:dyDescent="0.4">
      <c r="A946">
        <v>375</v>
      </c>
    </row>
    <row r="947" spans="1:1" x14ac:dyDescent="0.4">
      <c r="A947">
        <v>415</v>
      </c>
    </row>
    <row r="948" spans="1:1" x14ac:dyDescent="0.4">
      <c r="A948">
        <v>139</v>
      </c>
    </row>
    <row r="949" spans="1:1" x14ac:dyDescent="0.4">
      <c r="A949">
        <v>328</v>
      </c>
    </row>
    <row r="950" spans="1:1" x14ac:dyDescent="0.4">
      <c r="A950">
        <v>228</v>
      </c>
    </row>
    <row r="951" spans="1:1" x14ac:dyDescent="0.4">
      <c r="A951">
        <v>288</v>
      </c>
    </row>
    <row r="952" spans="1:1" x14ac:dyDescent="0.4">
      <c r="A952">
        <v>20</v>
      </c>
    </row>
    <row r="953" spans="1:1" x14ac:dyDescent="0.4">
      <c r="A953">
        <v>286</v>
      </c>
    </row>
    <row r="954" spans="1:1" x14ac:dyDescent="0.4">
      <c r="A954">
        <v>115</v>
      </c>
    </row>
    <row r="955" spans="1:1" x14ac:dyDescent="0.4">
      <c r="A955">
        <v>234</v>
      </c>
    </row>
    <row r="956" spans="1:1" x14ac:dyDescent="0.4">
      <c r="A956">
        <v>135</v>
      </c>
    </row>
    <row r="957" spans="1:1" x14ac:dyDescent="0.4">
      <c r="A957">
        <v>129</v>
      </c>
    </row>
    <row r="958" spans="1:1" x14ac:dyDescent="0.4">
      <c r="A958">
        <v>50</v>
      </c>
    </row>
    <row r="959" spans="1:1" x14ac:dyDescent="0.4">
      <c r="A959">
        <v>106</v>
      </c>
    </row>
    <row r="960" spans="1:1" x14ac:dyDescent="0.4">
      <c r="A960">
        <v>57</v>
      </c>
    </row>
    <row r="961" spans="1:1" x14ac:dyDescent="0.4">
      <c r="A961">
        <v>63</v>
      </c>
    </row>
    <row r="962" spans="1:1" x14ac:dyDescent="0.4">
      <c r="A962">
        <v>21</v>
      </c>
    </row>
    <row r="963" spans="1:1" x14ac:dyDescent="0.4">
      <c r="A963">
        <v>123</v>
      </c>
    </row>
    <row r="964" spans="1:1" x14ac:dyDescent="0.4">
      <c r="A964">
        <v>63</v>
      </c>
    </row>
    <row r="965" spans="1:1" x14ac:dyDescent="0.4">
      <c r="A965">
        <v>66</v>
      </c>
    </row>
    <row r="966" spans="1:1" x14ac:dyDescent="0.4">
      <c r="A966">
        <v>31</v>
      </c>
    </row>
    <row r="967" spans="1:1" x14ac:dyDescent="0.4">
      <c r="A967">
        <v>54</v>
      </c>
    </row>
    <row r="968" spans="1:1" x14ac:dyDescent="0.4">
      <c r="A968">
        <v>26</v>
      </c>
    </row>
    <row r="969" spans="1:1" x14ac:dyDescent="0.4">
      <c r="A969">
        <v>45</v>
      </c>
    </row>
    <row r="970" spans="1:1" x14ac:dyDescent="0.4">
      <c r="A970">
        <v>67</v>
      </c>
    </row>
    <row r="971" spans="1:1" x14ac:dyDescent="0.4">
      <c r="A971">
        <v>56</v>
      </c>
    </row>
    <row r="972" spans="1:1" x14ac:dyDescent="0.4">
      <c r="A972">
        <v>241</v>
      </c>
    </row>
    <row r="973" spans="1:1" x14ac:dyDescent="0.4">
      <c r="A973">
        <v>6293</v>
      </c>
    </row>
    <row r="974" spans="1:1" x14ac:dyDescent="0.4">
      <c r="A974">
        <v>3385</v>
      </c>
    </row>
    <row r="975" spans="1:1" x14ac:dyDescent="0.4">
      <c r="A975">
        <v>3049</v>
      </c>
    </row>
    <row r="976" spans="1:1" x14ac:dyDescent="0.4">
      <c r="A976">
        <v>2215</v>
      </c>
    </row>
    <row r="977" spans="1:1" x14ac:dyDescent="0.4">
      <c r="A977">
        <v>1745</v>
      </c>
    </row>
    <row r="978" spans="1:1" x14ac:dyDescent="0.4">
      <c r="A978">
        <v>624</v>
      </c>
    </row>
    <row r="979" spans="1:1" x14ac:dyDescent="0.4">
      <c r="A979">
        <v>1284</v>
      </c>
    </row>
    <row r="980" spans="1:1" x14ac:dyDescent="0.4">
      <c r="A980">
        <v>568</v>
      </c>
    </row>
    <row r="981" spans="1:1" x14ac:dyDescent="0.4">
      <c r="A981">
        <v>1365</v>
      </c>
    </row>
    <row r="982" spans="1:1" x14ac:dyDescent="0.4">
      <c r="A982">
        <v>143</v>
      </c>
    </row>
    <row r="983" spans="1:1" x14ac:dyDescent="0.4">
      <c r="A983">
        <v>2875</v>
      </c>
    </row>
    <row r="984" spans="1:1" x14ac:dyDescent="0.4">
      <c r="A984">
        <v>1962</v>
      </c>
    </row>
    <row r="985" spans="1:1" x14ac:dyDescent="0.4">
      <c r="A985">
        <v>1953</v>
      </c>
    </row>
    <row r="986" spans="1:1" x14ac:dyDescent="0.4">
      <c r="A986">
        <v>1357</v>
      </c>
    </row>
    <row r="987" spans="1:1" x14ac:dyDescent="0.4">
      <c r="A987">
        <v>1195</v>
      </c>
    </row>
    <row r="988" spans="1:1" x14ac:dyDescent="0.4">
      <c r="A988">
        <v>584</v>
      </c>
    </row>
    <row r="989" spans="1:1" x14ac:dyDescent="0.4">
      <c r="A989">
        <v>897</v>
      </c>
    </row>
    <row r="990" spans="1:1" x14ac:dyDescent="0.4">
      <c r="A990">
        <v>377</v>
      </c>
    </row>
    <row r="991" spans="1:1" x14ac:dyDescent="0.4">
      <c r="A991">
        <v>758</v>
      </c>
    </row>
    <row r="992" spans="1:1" x14ac:dyDescent="0.4">
      <c r="A992">
        <v>1</v>
      </c>
    </row>
    <row r="993" spans="1:1" x14ac:dyDescent="0.4">
      <c r="A993">
        <v>107</v>
      </c>
    </row>
    <row r="994" spans="1:1" x14ac:dyDescent="0.4">
      <c r="A994">
        <v>93</v>
      </c>
    </row>
    <row r="995" spans="1:1" x14ac:dyDescent="0.4">
      <c r="A995">
        <v>54</v>
      </c>
    </row>
    <row r="996" spans="1:1" x14ac:dyDescent="0.4">
      <c r="A996">
        <v>35</v>
      </c>
    </row>
    <row r="997" spans="1:1" x14ac:dyDescent="0.4">
      <c r="A997">
        <v>43</v>
      </c>
    </row>
    <row r="998" spans="1:1" x14ac:dyDescent="0.4">
      <c r="A998">
        <v>10</v>
      </c>
    </row>
    <row r="999" spans="1:1" x14ac:dyDescent="0.4">
      <c r="A999">
        <v>36</v>
      </c>
    </row>
    <row r="1000" spans="1:1" x14ac:dyDescent="0.4">
      <c r="A1000">
        <v>15</v>
      </c>
    </row>
    <row r="1001" spans="1:1" x14ac:dyDescent="0.4">
      <c r="A1001">
        <v>17</v>
      </c>
    </row>
    <row r="1002" spans="1:1" x14ac:dyDescent="0.4">
      <c r="A1002">
        <v>154</v>
      </c>
    </row>
    <row r="1003" spans="1:1" x14ac:dyDescent="0.4">
      <c r="A1003">
        <v>3037</v>
      </c>
    </row>
    <row r="1004" spans="1:1" x14ac:dyDescent="0.4">
      <c r="A1004">
        <v>1793</v>
      </c>
    </row>
    <row r="1005" spans="1:1" x14ac:dyDescent="0.4">
      <c r="A1005">
        <v>1389</v>
      </c>
    </row>
    <row r="1006" spans="1:1" x14ac:dyDescent="0.4">
      <c r="A1006">
        <v>997</v>
      </c>
    </row>
    <row r="1007" spans="1:1" x14ac:dyDescent="0.4">
      <c r="A1007">
        <v>924</v>
      </c>
    </row>
    <row r="1008" spans="1:1" x14ac:dyDescent="0.4">
      <c r="A1008">
        <v>340</v>
      </c>
    </row>
    <row r="1009" spans="1:1" x14ac:dyDescent="0.4">
      <c r="A1009">
        <v>675</v>
      </c>
    </row>
    <row r="1010" spans="1:1" x14ac:dyDescent="0.4">
      <c r="A1010">
        <v>369</v>
      </c>
    </row>
    <row r="1011" spans="1:1" x14ac:dyDescent="0.4">
      <c r="A1011">
        <v>720</v>
      </c>
    </row>
    <row r="1012" spans="1:1" x14ac:dyDescent="0.4">
      <c r="A1012">
        <v>47</v>
      </c>
    </row>
    <row r="1013" spans="1:1" x14ac:dyDescent="0.4">
      <c r="A1013">
        <v>655</v>
      </c>
    </row>
    <row r="1014" spans="1:1" x14ac:dyDescent="0.4">
      <c r="A1014">
        <v>368</v>
      </c>
    </row>
    <row r="1015" spans="1:1" x14ac:dyDescent="0.4">
      <c r="A1015">
        <v>386</v>
      </c>
    </row>
    <row r="1016" spans="1:1" x14ac:dyDescent="0.4">
      <c r="A1016">
        <v>260</v>
      </c>
    </row>
    <row r="1017" spans="1:1" x14ac:dyDescent="0.4">
      <c r="A1017">
        <v>196</v>
      </c>
    </row>
    <row r="1018" spans="1:1" x14ac:dyDescent="0.4">
      <c r="A1018">
        <v>83</v>
      </c>
    </row>
    <row r="1019" spans="1:1" x14ac:dyDescent="0.4">
      <c r="A1019">
        <v>168</v>
      </c>
    </row>
    <row r="1020" spans="1:1" x14ac:dyDescent="0.4">
      <c r="A1020">
        <v>101</v>
      </c>
    </row>
    <row r="1021" spans="1:1" x14ac:dyDescent="0.4">
      <c r="A1021">
        <v>175</v>
      </c>
    </row>
    <row r="1022" spans="1:1" x14ac:dyDescent="0.4">
      <c r="A1022">
        <v>58</v>
      </c>
    </row>
    <row r="1023" spans="1:1" x14ac:dyDescent="0.4">
      <c r="A1023">
        <v>659</v>
      </c>
    </row>
    <row r="1024" spans="1:1" x14ac:dyDescent="0.4">
      <c r="A1024">
        <v>245</v>
      </c>
    </row>
    <row r="1025" spans="1:1" x14ac:dyDescent="0.4">
      <c r="A1025">
        <v>364</v>
      </c>
    </row>
    <row r="1026" spans="1:1" x14ac:dyDescent="0.4">
      <c r="A1026">
        <v>264</v>
      </c>
    </row>
    <row r="1027" spans="1:1" x14ac:dyDescent="0.4">
      <c r="A1027">
        <v>248</v>
      </c>
    </row>
    <row r="1028" spans="1:1" x14ac:dyDescent="0.4">
      <c r="A1028">
        <v>113</v>
      </c>
    </row>
    <row r="1029" spans="1:1" x14ac:dyDescent="0.4">
      <c r="A1029">
        <v>190</v>
      </c>
    </row>
    <row r="1030" spans="1:1" x14ac:dyDescent="0.4">
      <c r="A1030">
        <v>98</v>
      </c>
    </row>
    <row r="1031" spans="1:1" x14ac:dyDescent="0.4">
      <c r="A1031">
        <v>141</v>
      </c>
    </row>
    <row r="1032" spans="1:1" x14ac:dyDescent="0.4">
      <c r="A1032">
        <v>24</v>
      </c>
    </row>
    <row r="1033" spans="1:1" x14ac:dyDescent="0.4">
      <c r="A1033">
        <v>365</v>
      </c>
    </row>
    <row r="1034" spans="1:1" x14ac:dyDescent="0.4">
      <c r="A1034">
        <v>248</v>
      </c>
    </row>
    <row r="1035" spans="1:1" x14ac:dyDescent="0.4">
      <c r="A1035">
        <v>177</v>
      </c>
    </row>
    <row r="1036" spans="1:1" x14ac:dyDescent="0.4">
      <c r="A1036">
        <v>118</v>
      </c>
    </row>
    <row r="1037" spans="1:1" x14ac:dyDescent="0.4">
      <c r="A1037">
        <v>139</v>
      </c>
    </row>
    <row r="1038" spans="1:1" x14ac:dyDescent="0.4">
      <c r="A1038">
        <v>45</v>
      </c>
    </row>
    <row r="1039" spans="1:1" x14ac:dyDescent="0.4">
      <c r="A1039">
        <v>90</v>
      </c>
    </row>
    <row r="1040" spans="1:1" x14ac:dyDescent="0.4">
      <c r="A1040">
        <v>64</v>
      </c>
    </row>
    <row r="1041" spans="1:1" x14ac:dyDescent="0.4">
      <c r="A1041">
        <v>101</v>
      </c>
    </row>
    <row r="1042" spans="1:1" x14ac:dyDescent="0.4">
      <c r="A1042">
        <v>23</v>
      </c>
    </row>
    <row r="1043" spans="1:1" x14ac:dyDescent="0.4">
      <c r="A1043">
        <v>349</v>
      </c>
    </row>
    <row r="1044" spans="1:1" x14ac:dyDescent="0.4">
      <c r="A1044">
        <v>191</v>
      </c>
    </row>
    <row r="1045" spans="1:1" x14ac:dyDescent="0.4">
      <c r="A1045">
        <v>147</v>
      </c>
    </row>
    <row r="1046" spans="1:1" x14ac:dyDescent="0.4">
      <c r="A1046">
        <v>134</v>
      </c>
    </row>
    <row r="1047" spans="1:1" x14ac:dyDescent="0.4">
      <c r="A1047">
        <v>124</v>
      </c>
    </row>
    <row r="1048" spans="1:1" x14ac:dyDescent="0.4">
      <c r="A1048">
        <v>51</v>
      </c>
    </row>
    <row r="1049" spans="1:1" x14ac:dyDescent="0.4">
      <c r="A1049">
        <v>111</v>
      </c>
    </row>
    <row r="1050" spans="1:1" x14ac:dyDescent="0.4">
      <c r="A1050">
        <v>55</v>
      </c>
    </row>
    <row r="1051" spans="1:1" x14ac:dyDescent="0.4">
      <c r="A1051">
        <v>106</v>
      </c>
    </row>
    <row r="1052" spans="1:1" x14ac:dyDescent="0.4">
      <c r="A1052">
        <v>34</v>
      </c>
    </row>
    <row r="1053" spans="1:1" x14ac:dyDescent="0.4">
      <c r="A1053">
        <v>418</v>
      </c>
    </row>
    <row r="1054" spans="1:1" x14ac:dyDescent="0.4">
      <c r="A1054">
        <v>242</v>
      </c>
    </row>
    <row r="1055" spans="1:1" x14ac:dyDescent="0.4">
      <c r="A1055">
        <v>175</v>
      </c>
    </row>
    <row r="1056" spans="1:1" x14ac:dyDescent="0.4">
      <c r="A1056">
        <v>145</v>
      </c>
    </row>
    <row r="1057" spans="1:1" x14ac:dyDescent="0.4">
      <c r="A1057">
        <v>134</v>
      </c>
    </row>
    <row r="1058" spans="1:1" x14ac:dyDescent="0.4">
      <c r="A1058">
        <v>94</v>
      </c>
    </row>
    <row r="1059" spans="1:1" x14ac:dyDescent="0.4">
      <c r="A1059">
        <v>97</v>
      </c>
    </row>
    <row r="1060" spans="1:1" x14ac:dyDescent="0.4">
      <c r="A1060">
        <v>84</v>
      </c>
    </row>
    <row r="1061" spans="1:1" x14ac:dyDescent="0.4">
      <c r="A1061">
        <v>101</v>
      </c>
    </row>
    <row r="1062" spans="1:1" x14ac:dyDescent="0.4">
      <c r="A1062">
        <v>19</v>
      </c>
    </row>
    <row r="1063" spans="1:1" x14ac:dyDescent="0.4">
      <c r="A1063">
        <v>198</v>
      </c>
    </row>
    <row r="1064" spans="1:1" x14ac:dyDescent="0.4">
      <c r="A1064">
        <v>78</v>
      </c>
    </row>
    <row r="1065" spans="1:1" x14ac:dyDescent="0.4">
      <c r="A1065">
        <v>81</v>
      </c>
    </row>
    <row r="1066" spans="1:1" x14ac:dyDescent="0.4">
      <c r="A1066">
        <v>68</v>
      </c>
    </row>
    <row r="1067" spans="1:1" x14ac:dyDescent="0.4">
      <c r="A1067">
        <v>65</v>
      </c>
    </row>
    <row r="1068" spans="1:1" x14ac:dyDescent="0.4">
      <c r="A1068">
        <v>52</v>
      </c>
    </row>
    <row r="1069" spans="1:1" x14ac:dyDescent="0.4">
      <c r="A1069">
        <v>41</v>
      </c>
    </row>
    <row r="1070" spans="1:1" x14ac:dyDescent="0.4">
      <c r="A1070">
        <v>56</v>
      </c>
    </row>
    <row r="1071" spans="1:1" x14ac:dyDescent="0.4">
      <c r="A1071">
        <v>55</v>
      </c>
    </row>
    <row r="1072" spans="1:1" x14ac:dyDescent="0.4">
      <c r="A1072">
        <v>0</v>
      </c>
    </row>
    <row r="1073" spans="1:1" x14ac:dyDescent="0.4">
      <c r="A1073">
        <v>1</v>
      </c>
    </row>
    <row r="1074" spans="1:1" x14ac:dyDescent="0.4">
      <c r="A1074">
        <v>1</v>
      </c>
    </row>
    <row r="1075" spans="1:1" x14ac:dyDescent="0.4">
      <c r="A1075">
        <v>0</v>
      </c>
    </row>
    <row r="1076" spans="1:1" x14ac:dyDescent="0.4">
      <c r="A1076">
        <v>0</v>
      </c>
    </row>
    <row r="1077" spans="1:1" x14ac:dyDescent="0.4">
      <c r="A1077">
        <v>1</v>
      </c>
    </row>
    <row r="1078" spans="1:1" x14ac:dyDescent="0.4">
      <c r="A1078">
        <v>0</v>
      </c>
    </row>
    <row r="1079" spans="1:1" x14ac:dyDescent="0.4">
      <c r="A1079">
        <v>1</v>
      </c>
    </row>
    <row r="1080" spans="1:1" x14ac:dyDescent="0.4">
      <c r="A1080">
        <v>1</v>
      </c>
    </row>
    <row r="1081" spans="1:1" x14ac:dyDescent="0.4">
      <c r="A1081">
        <v>0</v>
      </c>
    </row>
    <row r="1082" spans="1:1" x14ac:dyDescent="0.4">
      <c r="A1082">
        <v>0</v>
      </c>
    </row>
    <row r="1083" spans="1:1" x14ac:dyDescent="0.4">
      <c r="A1083">
        <v>8</v>
      </c>
    </row>
    <row r="1084" spans="1:1" x14ac:dyDescent="0.4">
      <c r="A1084">
        <v>8</v>
      </c>
    </row>
    <row r="1085" spans="1:1" x14ac:dyDescent="0.4">
      <c r="A1085">
        <v>5</v>
      </c>
    </row>
    <row r="1086" spans="1:1" x14ac:dyDescent="0.4">
      <c r="A1086">
        <v>0</v>
      </c>
    </row>
    <row r="1087" spans="1:1" x14ac:dyDescent="0.4">
      <c r="A1087">
        <v>5</v>
      </c>
    </row>
    <row r="1088" spans="1:1" x14ac:dyDescent="0.4">
      <c r="A1088">
        <v>10</v>
      </c>
    </row>
    <row r="1089" spans="1:1" x14ac:dyDescent="0.4">
      <c r="A1089">
        <v>20</v>
      </c>
    </row>
    <row r="1090" spans="1:1" x14ac:dyDescent="0.4">
      <c r="A1090">
        <v>7</v>
      </c>
    </row>
    <row r="1091" spans="1:1" x14ac:dyDescent="0.4">
      <c r="A1091">
        <v>6</v>
      </c>
    </row>
    <row r="1092" spans="1:1" x14ac:dyDescent="0.4">
      <c r="A1092">
        <v>40</v>
      </c>
    </row>
    <row r="1093" spans="1:1" x14ac:dyDescent="0.4">
      <c r="A1093">
        <v>333</v>
      </c>
    </row>
    <row r="1094" spans="1:1" x14ac:dyDescent="0.4">
      <c r="A1094">
        <v>182</v>
      </c>
    </row>
    <row r="1095" spans="1:1" x14ac:dyDescent="0.4">
      <c r="A1095">
        <v>128</v>
      </c>
    </row>
    <row r="1096" spans="1:1" x14ac:dyDescent="0.4">
      <c r="A1096">
        <v>109</v>
      </c>
    </row>
    <row r="1097" spans="1:1" x14ac:dyDescent="0.4">
      <c r="A1097">
        <v>101</v>
      </c>
    </row>
    <row r="1098" spans="1:1" x14ac:dyDescent="0.4">
      <c r="A1098">
        <v>63</v>
      </c>
    </row>
    <row r="1099" spans="1:1" x14ac:dyDescent="0.4">
      <c r="A1099">
        <v>100</v>
      </c>
    </row>
    <row r="1100" spans="1:1" x14ac:dyDescent="0.4">
      <c r="A1100">
        <v>100</v>
      </c>
    </row>
    <row r="1101" spans="1:1" x14ac:dyDescent="0.4">
      <c r="A1101">
        <v>130</v>
      </c>
    </row>
    <row r="1102" spans="1:1" x14ac:dyDescent="0.4">
      <c r="A1102">
        <v>83</v>
      </c>
    </row>
    <row r="1103" spans="1:1" x14ac:dyDescent="0.4">
      <c r="A1103">
        <v>17</v>
      </c>
    </row>
    <row r="1104" spans="1:1" x14ac:dyDescent="0.4">
      <c r="A1104">
        <v>3</v>
      </c>
    </row>
    <row r="1105" spans="1:1" x14ac:dyDescent="0.4">
      <c r="A1105">
        <v>47</v>
      </c>
    </row>
    <row r="1106" spans="1:1" x14ac:dyDescent="0.4">
      <c r="A1106">
        <v>8</v>
      </c>
    </row>
    <row r="1107" spans="1:1" x14ac:dyDescent="0.4">
      <c r="A1107">
        <v>146</v>
      </c>
    </row>
    <row r="1108" spans="1:1" x14ac:dyDescent="0.4">
      <c r="A1108">
        <v>45</v>
      </c>
    </row>
    <row r="1109" spans="1:1" x14ac:dyDescent="0.4">
      <c r="A1109">
        <v>150</v>
      </c>
    </row>
    <row r="1110" spans="1:1" x14ac:dyDescent="0.4">
      <c r="A1110">
        <v>190</v>
      </c>
    </row>
    <row r="1111" spans="1:1" x14ac:dyDescent="0.4">
      <c r="A1111">
        <v>115</v>
      </c>
    </row>
    <row r="1112" spans="1:1" x14ac:dyDescent="0.4">
      <c r="A1112">
        <v>1</v>
      </c>
    </row>
    <row r="1113" spans="1:1" x14ac:dyDescent="0.4">
      <c r="A1113">
        <v>4</v>
      </c>
    </row>
    <row r="1114" spans="1:1" x14ac:dyDescent="0.4">
      <c r="A1114">
        <v>1</v>
      </c>
    </row>
    <row r="1115" spans="1:1" x14ac:dyDescent="0.4">
      <c r="A1115">
        <v>4</v>
      </c>
    </row>
    <row r="1116" spans="1:1" x14ac:dyDescent="0.4">
      <c r="A1116">
        <v>8</v>
      </c>
    </row>
    <row r="1117" spans="1:1" x14ac:dyDescent="0.4">
      <c r="A1117">
        <v>27</v>
      </c>
    </row>
    <row r="1118" spans="1:1" x14ac:dyDescent="0.4">
      <c r="A1118">
        <v>5</v>
      </c>
    </row>
    <row r="1119" spans="1:1" x14ac:dyDescent="0.4">
      <c r="A1119">
        <v>6</v>
      </c>
    </row>
    <row r="1120" spans="1:1" x14ac:dyDescent="0.4">
      <c r="A1120">
        <v>1</v>
      </c>
    </row>
    <row r="1121" spans="1:1" x14ac:dyDescent="0.4">
      <c r="A1121">
        <v>2</v>
      </c>
    </row>
    <row r="1122" spans="1:1" x14ac:dyDescent="0.4">
      <c r="A1122">
        <v>135</v>
      </c>
    </row>
    <row r="1123" spans="1:1" x14ac:dyDescent="0.4">
      <c r="A1123">
        <v>873</v>
      </c>
    </row>
    <row r="1124" spans="1:1" x14ac:dyDescent="0.4">
      <c r="A1124">
        <v>547</v>
      </c>
    </row>
    <row r="1125" spans="1:1" x14ac:dyDescent="0.4">
      <c r="A1125">
        <v>530</v>
      </c>
    </row>
    <row r="1126" spans="1:1" x14ac:dyDescent="0.4">
      <c r="A1126">
        <v>485</v>
      </c>
    </row>
    <row r="1127" spans="1:1" x14ac:dyDescent="0.4">
      <c r="A1127">
        <v>593</v>
      </c>
    </row>
    <row r="1128" spans="1:1" x14ac:dyDescent="0.4">
      <c r="A1128">
        <v>229</v>
      </c>
    </row>
    <row r="1129" spans="1:1" x14ac:dyDescent="0.4">
      <c r="A1129">
        <v>403</v>
      </c>
    </row>
    <row r="1130" spans="1:1" x14ac:dyDescent="0.4">
      <c r="A1130">
        <v>215</v>
      </c>
    </row>
    <row r="1131" spans="1:1" x14ac:dyDescent="0.4">
      <c r="A1131">
        <v>294</v>
      </c>
    </row>
    <row r="1132" spans="1:1" x14ac:dyDescent="0.4">
      <c r="A1132">
        <v>11</v>
      </c>
    </row>
    <row r="1133" spans="1:1" x14ac:dyDescent="0.4">
      <c r="A1133">
        <v>217</v>
      </c>
    </row>
    <row r="1134" spans="1:1" x14ac:dyDescent="0.4">
      <c r="A1134">
        <v>124</v>
      </c>
    </row>
    <row r="1135" spans="1:1" x14ac:dyDescent="0.4">
      <c r="A1135">
        <v>126</v>
      </c>
    </row>
    <row r="1136" spans="1:1" x14ac:dyDescent="0.4">
      <c r="A1136">
        <v>110</v>
      </c>
    </row>
    <row r="1137" spans="1:1" x14ac:dyDescent="0.4">
      <c r="A1137">
        <v>64</v>
      </c>
    </row>
    <row r="1138" spans="1:1" x14ac:dyDescent="0.4">
      <c r="A1138">
        <v>23</v>
      </c>
    </row>
    <row r="1139" spans="1:1" x14ac:dyDescent="0.4">
      <c r="A1139">
        <v>54</v>
      </c>
    </row>
    <row r="1140" spans="1:1" x14ac:dyDescent="0.4">
      <c r="A1140">
        <v>18</v>
      </c>
    </row>
    <row r="1141" spans="1:1" x14ac:dyDescent="0.4">
      <c r="A1141">
        <v>48</v>
      </c>
    </row>
    <row r="1142" spans="1:1" x14ac:dyDescent="0.4">
      <c r="A1142">
        <v>5</v>
      </c>
    </row>
    <row r="1143" spans="1:1" x14ac:dyDescent="0.4">
      <c r="A1143">
        <v>23</v>
      </c>
    </row>
    <row r="1144" spans="1:1" x14ac:dyDescent="0.4">
      <c r="A1144">
        <v>14</v>
      </c>
    </row>
    <row r="1145" spans="1:1" x14ac:dyDescent="0.4">
      <c r="A1145">
        <v>27</v>
      </c>
    </row>
    <row r="1146" spans="1:1" x14ac:dyDescent="0.4">
      <c r="A1146">
        <v>21</v>
      </c>
    </row>
    <row r="1147" spans="1:1" x14ac:dyDescent="0.4">
      <c r="A1147">
        <v>15</v>
      </c>
    </row>
    <row r="1148" spans="1:1" x14ac:dyDescent="0.4">
      <c r="A1148">
        <v>4</v>
      </c>
    </row>
    <row r="1149" spans="1:1" x14ac:dyDescent="0.4">
      <c r="A1149">
        <v>39</v>
      </c>
    </row>
    <row r="1150" spans="1:1" x14ac:dyDescent="0.4">
      <c r="A1150">
        <v>4</v>
      </c>
    </row>
    <row r="1151" spans="1:1" x14ac:dyDescent="0.4">
      <c r="A1151">
        <v>8</v>
      </c>
    </row>
    <row r="1152" spans="1:1" x14ac:dyDescent="0.4">
      <c r="A1152">
        <v>30</v>
      </c>
    </row>
    <row r="1153" spans="1:1" x14ac:dyDescent="0.4">
      <c r="A1153">
        <v>160</v>
      </c>
    </row>
    <row r="1154" spans="1:1" x14ac:dyDescent="0.4">
      <c r="A1154">
        <v>102</v>
      </c>
    </row>
    <row r="1155" spans="1:1" x14ac:dyDescent="0.4">
      <c r="A1155">
        <v>165</v>
      </c>
    </row>
    <row r="1156" spans="1:1" x14ac:dyDescent="0.4">
      <c r="A1156">
        <v>152</v>
      </c>
    </row>
    <row r="1157" spans="1:1" x14ac:dyDescent="0.4">
      <c r="A1157">
        <v>170</v>
      </c>
    </row>
    <row r="1158" spans="1:1" x14ac:dyDescent="0.4">
      <c r="A1158">
        <v>57</v>
      </c>
    </row>
    <row r="1159" spans="1:1" x14ac:dyDescent="0.4">
      <c r="A1159">
        <v>186</v>
      </c>
    </row>
    <row r="1160" spans="1:1" x14ac:dyDescent="0.4">
      <c r="A1160">
        <v>99</v>
      </c>
    </row>
    <row r="1161" spans="1:1" x14ac:dyDescent="0.4">
      <c r="A1161">
        <v>85</v>
      </c>
    </row>
    <row r="1162" spans="1:1" x14ac:dyDescent="0.4">
      <c r="A1162">
        <v>93</v>
      </c>
    </row>
    <row r="1163" spans="1:1" x14ac:dyDescent="0.4">
      <c r="A1163">
        <v>756</v>
      </c>
    </row>
    <row r="1164" spans="1:1" x14ac:dyDescent="0.4">
      <c r="A1164">
        <v>459</v>
      </c>
    </row>
    <row r="1165" spans="1:1" x14ac:dyDescent="0.4">
      <c r="A1165">
        <v>568</v>
      </c>
    </row>
    <row r="1166" spans="1:1" x14ac:dyDescent="0.4">
      <c r="A1166">
        <v>475</v>
      </c>
    </row>
    <row r="1167" spans="1:1" x14ac:dyDescent="0.4">
      <c r="A1167">
        <v>417</v>
      </c>
    </row>
    <row r="1168" spans="1:1" x14ac:dyDescent="0.4">
      <c r="A1168">
        <v>153</v>
      </c>
    </row>
    <row r="1169" spans="1:1" x14ac:dyDescent="0.4">
      <c r="A1169">
        <v>337</v>
      </c>
    </row>
    <row r="1170" spans="1:1" x14ac:dyDescent="0.4">
      <c r="A1170">
        <v>181</v>
      </c>
    </row>
    <row r="1171" spans="1:1" x14ac:dyDescent="0.4">
      <c r="A1171">
        <v>263</v>
      </c>
    </row>
    <row r="1172" spans="1:1" x14ac:dyDescent="0.4">
      <c r="A1172">
        <v>19</v>
      </c>
    </row>
    <row r="1173" spans="1:1" x14ac:dyDescent="0.4">
      <c r="A1173">
        <v>271</v>
      </c>
    </row>
    <row r="1174" spans="1:1" x14ac:dyDescent="0.4">
      <c r="A1174">
        <v>92</v>
      </c>
    </row>
    <row r="1175" spans="1:1" x14ac:dyDescent="0.4">
      <c r="A1175">
        <v>315</v>
      </c>
    </row>
    <row r="1176" spans="1:1" x14ac:dyDescent="0.4">
      <c r="A1176">
        <v>136</v>
      </c>
    </row>
    <row r="1177" spans="1:1" x14ac:dyDescent="0.4">
      <c r="A1177">
        <v>126</v>
      </c>
    </row>
    <row r="1178" spans="1:1" x14ac:dyDescent="0.4">
      <c r="A1178">
        <v>54</v>
      </c>
    </row>
    <row r="1179" spans="1:1" x14ac:dyDescent="0.4">
      <c r="A1179">
        <v>164</v>
      </c>
    </row>
    <row r="1180" spans="1:1" x14ac:dyDescent="0.4">
      <c r="A1180">
        <v>52</v>
      </c>
    </row>
    <row r="1181" spans="1:1" x14ac:dyDescent="0.4">
      <c r="A1181">
        <v>62</v>
      </c>
    </row>
    <row r="1182" spans="1:1" x14ac:dyDescent="0.4">
      <c r="A1182">
        <v>24</v>
      </c>
    </row>
    <row r="1183" spans="1:1" x14ac:dyDescent="0.4">
      <c r="A1183">
        <v>151</v>
      </c>
    </row>
    <row r="1184" spans="1:1" x14ac:dyDescent="0.4">
      <c r="A1184">
        <v>80</v>
      </c>
    </row>
    <row r="1185" spans="1:1" x14ac:dyDescent="0.4">
      <c r="A1185">
        <v>89</v>
      </c>
    </row>
    <row r="1186" spans="1:1" x14ac:dyDescent="0.4">
      <c r="A1186">
        <v>58</v>
      </c>
    </row>
    <row r="1187" spans="1:1" x14ac:dyDescent="0.4">
      <c r="A1187">
        <v>77</v>
      </c>
    </row>
    <row r="1188" spans="1:1" x14ac:dyDescent="0.4">
      <c r="A1188">
        <v>32</v>
      </c>
    </row>
    <row r="1189" spans="1:1" x14ac:dyDescent="0.4">
      <c r="A1189">
        <v>69</v>
      </c>
    </row>
    <row r="1190" spans="1:1" x14ac:dyDescent="0.4">
      <c r="A1190">
        <v>68</v>
      </c>
    </row>
    <row r="1191" spans="1:1" x14ac:dyDescent="0.4">
      <c r="A1191">
        <v>79</v>
      </c>
    </row>
    <row r="1192" spans="1:1" x14ac:dyDescent="0.4">
      <c r="A1192">
        <v>125</v>
      </c>
    </row>
    <row r="1193" spans="1:1" x14ac:dyDescent="0.4">
      <c r="A1193">
        <v>4004</v>
      </c>
    </row>
    <row r="1194" spans="1:1" x14ac:dyDescent="0.4">
      <c r="A1194">
        <v>1979</v>
      </c>
    </row>
    <row r="1195" spans="1:1" x14ac:dyDescent="0.4">
      <c r="A1195">
        <v>1748</v>
      </c>
    </row>
    <row r="1196" spans="1:1" x14ac:dyDescent="0.4">
      <c r="A1196">
        <v>1273</v>
      </c>
    </row>
    <row r="1197" spans="1:1" x14ac:dyDescent="0.4">
      <c r="A1197">
        <v>919</v>
      </c>
    </row>
    <row r="1198" spans="1:1" x14ac:dyDescent="0.4">
      <c r="A1198">
        <v>336</v>
      </c>
    </row>
    <row r="1199" spans="1:1" x14ac:dyDescent="0.4">
      <c r="A1199">
        <v>754</v>
      </c>
    </row>
    <row r="1200" spans="1:1" x14ac:dyDescent="0.4">
      <c r="A1200">
        <v>345</v>
      </c>
    </row>
    <row r="1201" spans="1:1" x14ac:dyDescent="0.4">
      <c r="A1201">
        <v>758</v>
      </c>
    </row>
    <row r="1202" spans="1:1" x14ac:dyDescent="0.4">
      <c r="A1202">
        <v>172</v>
      </c>
    </row>
    <row r="1203" spans="1:1" x14ac:dyDescent="0.4">
      <c r="A1203">
        <v>2546</v>
      </c>
    </row>
    <row r="1204" spans="1:1" x14ac:dyDescent="0.4">
      <c r="A1204">
        <v>1545</v>
      </c>
    </row>
    <row r="1205" spans="1:1" x14ac:dyDescent="0.4">
      <c r="A1205">
        <v>1826</v>
      </c>
    </row>
    <row r="1206" spans="1:1" x14ac:dyDescent="0.4">
      <c r="A1206">
        <v>1383</v>
      </c>
    </row>
    <row r="1207" spans="1:1" x14ac:dyDescent="0.4">
      <c r="A1207">
        <v>1066</v>
      </c>
    </row>
    <row r="1208" spans="1:1" x14ac:dyDescent="0.4">
      <c r="A1208">
        <v>647</v>
      </c>
    </row>
    <row r="1209" spans="1:1" x14ac:dyDescent="0.4">
      <c r="A1209">
        <v>946</v>
      </c>
    </row>
    <row r="1210" spans="1:1" x14ac:dyDescent="0.4">
      <c r="A1210">
        <v>398</v>
      </c>
    </row>
    <row r="1211" spans="1:1" x14ac:dyDescent="0.4">
      <c r="A1211">
        <v>679</v>
      </c>
    </row>
    <row r="1212" spans="1:1" x14ac:dyDescent="0.4">
      <c r="A1212">
        <v>6</v>
      </c>
    </row>
    <row r="1213" spans="1:1" x14ac:dyDescent="0.4">
      <c r="A1213">
        <v>111</v>
      </c>
    </row>
    <row r="1214" spans="1:1" x14ac:dyDescent="0.4">
      <c r="A1214">
        <v>82</v>
      </c>
    </row>
    <row r="1215" spans="1:1" x14ac:dyDescent="0.4">
      <c r="A1215">
        <v>63</v>
      </c>
    </row>
    <row r="1216" spans="1:1" x14ac:dyDescent="0.4">
      <c r="A1216">
        <v>55</v>
      </c>
    </row>
    <row r="1217" spans="1:1" x14ac:dyDescent="0.4">
      <c r="A1217">
        <v>40</v>
      </c>
    </row>
    <row r="1218" spans="1:1" x14ac:dyDescent="0.4">
      <c r="A1218">
        <v>11</v>
      </c>
    </row>
    <row r="1219" spans="1:1" x14ac:dyDescent="0.4">
      <c r="A1219">
        <v>41</v>
      </c>
    </row>
    <row r="1220" spans="1:1" x14ac:dyDescent="0.4">
      <c r="A1220">
        <v>26</v>
      </c>
    </row>
    <row r="1221" spans="1:1" x14ac:dyDescent="0.4">
      <c r="A1221">
        <v>38</v>
      </c>
    </row>
    <row r="1222" spans="1:1" x14ac:dyDescent="0.4">
      <c r="A1222">
        <v>167</v>
      </c>
    </row>
    <row r="1223" spans="1:1" x14ac:dyDescent="0.4">
      <c r="A1223">
        <v>3147</v>
      </c>
    </row>
    <row r="1224" spans="1:1" x14ac:dyDescent="0.4">
      <c r="A1224">
        <v>1734</v>
      </c>
    </row>
    <row r="1225" spans="1:1" x14ac:dyDescent="0.4">
      <c r="A1225">
        <v>1411</v>
      </c>
    </row>
    <row r="1226" spans="1:1" x14ac:dyDescent="0.4">
      <c r="A1226">
        <v>1084</v>
      </c>
    </row>
    <row r="1227" spans="1:1" x14ac:dyDescent="0.4">
      <c r="A1227">
        <v>938</v>
      </c>
    </row>
    <row r="1228" spans="1:1" x14ac:dyDescent="0.4">
      <c r="A1228">
        <v>365</v>
      </c>
    </row>
    <row r="1229" spans="1:1" x14ac:dyDescent="0.4">
      <c r="A1229">
        <v>704</v>
      </c>
    </row>
    <row r="1230" spans="1:1" x14ac:dyDescent="0.4">
      <c r="A1230">
        <v>375</v>
      </c>
    </row>
    <row r="1231" spans="1:1" x14ac:dyDescent="0.4">
      <c r="A1231">
        <v>683</v>
      </c>
    </row>
    <row r="1232" spans="1:1" x14ac:dyDescent="0.4">
      <c r="A1232">
        <v>77</v>
      </c>
    </row>
    <row r="1233" spans="1:1" x14ac:dyDescent="0.4">
      <c r="A1233">
        <v>828</v>
      </c>
    </row>
    <row r="1234" spans="1:1" x14ac:dyDescent="0.4">
      <c r="A1234">
        <v>422</v>
      </c>
    </row>
    <row r="1235" spans="1:1" x14ac:dyDescent="0.4">
      <c r="A1235">
        <v>521</v>
      </c>
    </row>
    <row r="1236" spans="1:1" x14ac:dyDescent="0.4">
      <c r="A1236">
        <v>348</v>
      </c>
    </row>
    <row r="1237" spans="1:1" x14ac:dyDescent="0.4">
      <c r="A1237">
        <v>323</v>
      </c>
    </row>
    <row r="1238" spans="1:1" x14ac:dyDescent="0.4">
      <c r="A1238">
        <v>151</v>
      </c>
    </row>
    <row r="1239" spans="1:1" x14ac:dyDescent="0.4">
      <c r="A1239">
        <v>281</v>
      </c>
    </row>
    <row r="1240" spans="1:1" x14ac:dyDescent="0.4">
      <c r="A1240">
        <v>179</v>
      </c>
    </row>
    <row r="1241" spans="1:1" x14ac:dyDescent="0.4">
      <c r="A1241">
        <v>209</v>
      </c>
    </row>
    <row r="1242" spans="1:1" x14ac:dyDescent="0.4">
      <c r="A1242">
        <v>85</v>
      </c>
    </row>
    <row r="1243" spans="1:1" x14ac:dyDescent="0.4">
      <c r="A1243">
        <v>971</v>
      </c>
    </row>
    <row r="1244" spans="1:1" x14ac:dyDescent="0.4">
      <c r="A1244">
        <v>351</v>
      </c>
    </row>
    <row r="1245" spans="1:1" x14ac:dyDescent="0.4">
      <c r="A1245">
        <v>542</v>
      </c>
    </row>
    <row r="1246" spans="1:1" x14ac:dyDescent="0.4">
      <c r="A1246">
        <v>434</v>
      </c>
    </row>
    <row r="1247" spans="1:1" x14ac:dyDescent="0.4">
      <c r="A1247">
        <v>353</v>
      </c>
    </row>
    <row r="1248" spans="1:1" x14ac:dyDescent="0.4">
      <c r="A1248">
        <v>203</v>
      </c>
    </row>
    <row r="1249" spans="1:1" x14ac:dyDescent="0.4">
      <c r="A1249">
        <v>318</v>
      </c>
    </row>
    <row r="1250" spans="1:1" x14ac:dyDescent="0.4">
      <c r="A1250">
        <v>196</v>
      </c>
    </row>
    <row r="1251" spans="1:1" x14ac:dyDescent="0.4">
      <c r="A1251">
        <v>177</v>
      </c>
    </row>
    <row r="1252" spans="1:1" x14ac:dyDescent="0.4">
      <c r="A1252">
        <v>77</v>
      </c>
    </row>
    <row r="1253" spans="1:1" x14ac:dyDescent="0.4">
      <c r="A1253">
        <v>778</v>
      </c>
    </row>
    <row r="1254" spans="1:1" x14ac:dyDescent="0.4">
      <c r="A1254">
        <v>514</v>
      </c>
    </row>
    <row r="1255" spans="1:1" x14ac:dyDescent="0.4">
      <c r="A1255">
        <v>465</v>
      </c>
    </row>
    <row r="1256" spans="1:1" x14ac:dyDescent="0.4">
      <c r="A1256">
        <v>280</v>
      </c>
    </row>
    <row r="1257" spans="1:1" x14ac:dyDescent="0.4">
      <c r="A1257">
        <v>285</v>
      </c>
    </row>
    <row r="1258" spans="1:1" x14ac:dyDescent="0.4">
      <c r="A1258">
        <v>104</v>
      </c>
    </row>
    <row r="1259" spans="1:1" x14ac:dyDescent="0.4">
      <c r="A1259">
        <v>228</v>
      </c>
    </row>
    <row r="1260" spans="1:1" x14ac:dyDescent="0.4">
      <c r="A1260">
        <v>150</v>
      </c>
    </row>
    <row r="1261" spans="1:1" x14ac:dyDescent="0.4">
      <c r="A1261">
        <v>236</v>
      </c>
    </row>
    <row r="1262" spans="1:1" x14ac:dyDescent="0.4">
      <c r="A1262">
        <v>68</v>
      </c>
    </row>
    <row r="1263" spans="1:1" x14ac:dyDescent="0.4">
      <c r="A1263">
        <v>854</v>
      </c>
    </row>
    <row r="1264" spans="1:1" x14ac:dyDescent="0.4">
      <c r="A1264">
        <v>544</v>
      </c>
    </row>
    <row r="1265" spans="1:1" x14ac:dyDescent="0.4">
      <c r="A1265">
        <v>476</v>
      </c>
    </row>
    <row r="1266" spans="1:1" x14ac:dyDescent="0.4">
      <c r="A1266">
        <v>422</v>
      </c>
    </row>
    <row r="1267" spans="1:1" x14ac:dyDescent="0.4">
      <c r="A1267">
        <v>460</v>
      </c>
    </row>
    <row r="1268" spans="1:1" x14ac:dyDescent="0.4">
      <c r="A1268">
        <v>157</v>
      </c>
    </row>
    <row r="1269" spans="1:1" x14ac:dyDescent="0.4">
      <c r="A1269">
        <v>330</v>
      </c>
    </row>
    <row r="1270" spans="1:1" x14ac:dyDescent="0.4">
      <c r="A1270">
        <v>198</v>
      </c>
    </row>
    <row r="1271" spans="1:1" x14ac:dyDescent="0.4">
      <c r="A1271">
        <v>295</v>
      </c>
    </row>
    <row r="1272" spans="1:1" x14ac:dyDescent="0.4">
      <c r="A1272">
        <v>21</v>
      </c>
    </row>
    <row r="1273" spans="1:1" x14ac:dyDescent="0.4">
      <c r="A1273">
        <v>375</v>
      </c>
    </row>
    <row r="1274" spans="1:1" x14ac:dyDescent="0.4">
      <c r="A1274">
        <v>184</v>
      </c>
    </row>
    <row r="1275" spans="1:1" x14ac:dyDescent="0.4">
      <c r="A1275">
        <v>121</v>
      </c>
    </row>
    <row r="1276" spans="1:1" x14ac:dyDescent="0.4">
      <c r="A1276">
        <v>104</v>
      </c>
    </row>
    <row r="1277" spans="1:1" x14ac:dyDescent="0.4">
      <c r="A1277">
        <v>115</v>
      </c>
    </row>
    <row r="1278" spans="1:1" x14ac:dyDescent="0.4">
      <c r="A1278">
        <v>65</v>
      </c>
    </row>
    <row r="1279" spans="1:1" x14ac:dyDescent="0.4">
      <c r="A1279">
        <v>91</v>
      </c>
    </row>
    <row r="1280" spans="1:1" x14ac:dyDescent="0.4">
      <c r="A1280">
        <v>52</v>
      </c>
    </row>
    <row r="1281" spans="1:1" x14ac:dyDescent="0.4">
      <c r="A1281">
        <v>124</v>
      </c>
    </row>
    <row r="1282" spans="1:1" x14ac:dyDescent="0.4">
      <c r="A1282">
        <v>37</v>
      </c>
    </row>
    <row r="1283" spans="1:1" x14ac:dyDescent="0.4">
      <c r="A1283">
        <v>258</v>
      </c>
    </row>
    <row r="1284" spans="1:1" x14ac:dyDescent="0.4">
      <c r="A1284">
        <v>131</v>
      </c>
    </row>
    <row r="1285" spans="1:1" x14ac:dyDescent="0.4">
      <c r="A1285">
        <v>176</v>
      </c>
    </row>
    <row r="1286" spans="1:1" x14ac:dyDescent="0.4">
      <c r="A1286">
        <v>155</v>
      </c>
    </row>
    <row r="1287" spans="1:1" x14ac:dyDescent="0.4">
      <c r="A1287">
        <v>152</v>
      </c>
    </row>
    <row r="1288" spans="1:1" x14ac:dyDescent="0.4">
      <c r="A1288">
        <v>97</v>
      </c>
    </row>
    <row r="1289" spans="1:1" x14ac:dyDescent="0.4">
      <c r="A1289">
        <v>163</v>
      </c>
    </row>
    <row r="1290" spans="1:1" x14ac:dyDescent="0.4">
      <c r="A1290">
        <v>131</v>
      </c>
    </row>
    <row r="1291" spans="1:1" x14ac:dyDescent="0.4">
      <c r="A1291">
        <v>110</v>
      </c>
    </row>
    <row r="1292" spans="1:1" x14ac:dyDescent="0.4">
      <c r="A1292">
        <v>3</v>
      </c>
    </row>
    <row r="1293" spans="1:1" x14ac:dyDescent="0.4">
      <c r="A1293">
        <v>27</v>
      </c>
    </row>
    <row r="1294" spans="1:1" x14ac:dyDescent="0.4">
      <c r="A1294">
        <v>45</v>
      </c>
    </row>
    <row r="1295" spans="1:1" x14ac:dyDescent="0.4">
      <c r="A1295">
        <v>21</v>
      </c>
    </row>
    <row r="1296" spans="1:1" x14ac:dyDescent="0.4">
      <c r="A1296">
        <v>24</v>
      </c>
    </row>
    <row r="1297" spans="1:1" x14ac:dyDescent="0.4">
      <c r="A1297">
        <v>20</v>
      </c>
    </row>
    <row r="1298" spans="1:1" x14ac:dyDescent="0.4">
      <c r="A1298">
        <v>8</v>
      </c>
    </row>
    <row r="1299" spans="1:1" x14ac:dyDescent="0.4">
      <c r="A1299">
        <v>17</v>
      </c>
    </row>
    <row r="1300" spans="1:1" x14ac:dyDescent="0.4">
      <c r="A1300">
        <v>1</v>
      </c>
    </row>
    <row r="1301" spans="1:1" x14ac:dyDescent="0.4">
      <c r="A1301">
        <v>6</v>
      </c>
    </row>
    <row r="1302" spans="1:1" x14ac:dyDescent="0.4">
      <c r="A1302">
        <v>0</v>
      </c>
    </row>
    <row r="1303" spans="1:1" x14ac:dyDescent="0.4">
      <c r="A1303">
        <v>16</v>
      </c>
    </row>
    <row r="1304" spans="1:1" x14ac:dyDescent="0.4">
      <c r="A1304">
        <v>10</v>
      </c>
    </row>
    <row r="1305" spans="1:1" x14ac:dyDescent="0.4">
      <c r="A1305">
        <v>5</v>
      </c>
    </row>
    <row r="1306" spans="1:1" x14ac:dyDescent="0.4">
      <c r="A1306">
        <v>0</v>
      </c>
    </row>
    <row r="1307" spans="1:1" x14ac:dyDescent="0.4">
      <c r="A1307">
        <v>4</v>
      </c>
    </row>
    <row r="1308" spans="1:1" x14ac:dyDescent="0.4">
      <c r="A1308">
        <v>3</v>
      </c>
    </row>
    <row r="1309" spans="1:1" x14ac:dyDescent="0.4">
      <c r="A1309">
        <v>12</v>
      </c>
    </row>
    <row r="1310" spans="1:1" x14ac:dyDescent="0.4">
      <c r="A1310">
        <v>7</v>
      </c>
    </row>
    <row r="1311" spans="1:1" x14ac:dyDescent="0.4">
      <c r="A1311">
        <v>4</v>
      </c>
    </row>
    <row r="1312" spans="1:1" x14ac:dyDescent="0.4">
      <c r="A1312">
        <v>45</v>
      </c>
    </row>
    <row r="1313" spans="1:1" x14ac:dyDescent="0.4">
      <c r="A1313">
        <v>327</v>
      </c>
    </row>
    <row r="1314" spans="1:1" x14ac:dyDescent="0.4">
      <c r="A1314">
        <v>198</v>
      </c>
    </row>
    <row r="1315" spans="1:1" x14ac:dyDescent="0.4">
      <c r="A1315">
        <v>163</v>
      </c>
    </row>
    <row r="1316" spans="1:1" x14ac:dyDescent="0.4">
      <c r="A1316">
        <v>127</v>
      </c>
    </row>
    <row r="1317" spans="1:1" x14ac:dyDescent="0.4">
      <c r="A1317">
        <v>113</v>
      </c>
    </row>
    <row r="1318" spans="1:1" x14ac:dyDescent="0.4">
      <c r="A1318">
        <v>72</v>
      </c>
    </row>
    <row r="1319" spans="1:1" x14ac:dyDescent="0.4">
      <c r="A1319">
        <v>138</v>
      </c>
    </row>
    <row r="1320" spans="1:1" x14ac:dyDescent="0.4">
      <c r="A1320">
        <v>101</v>
      </c>
    </row>
    <row r="1321" spans="1:1" x14ac:dyDescent="0.4">
      <c r="A1321">
        <v>148</v>
      </c>
    </row>
  </sheetData>
  <mergeCells count="1">
    <mergeCell ref="G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Read Me</vt:lpstr>
      <vt:lpstr>laborforce 2011-2022</vt:lpstr>
      <vt:lpstr>filtered_laborforce</vt:lpstr>
      <vt:lpstr>WFH 2011-2022</vt:lpstr>
      <vt:lpstr>filtered_wfh_with_region</vt:lpstr>
      <vt:lpstr>labour_yearly_plot</vt:lpstr>
      <vt:lpstr>wfh%_yoy</vt:lpstr>
      <vt:lpstr>wfh_industry_plot</vt:lpstr>
      <vt:lpstr>industry box plot</vt:lpstr>
      <vt:lpstr>wfh_region_plot</vt:lpstr>
      <vt:lpstr>wfh_east&amp;south_city_plot</vt:lpstr>
      <vt:lpstr>Confidence range post covid</vt:lpstr>
      <vt:lpstr>wfh_gender_plot</vt:lpstr>
      <vt:lpstr>wfh_female_plot</vt:lpstr>
      <vt:lpstr>Female wfh z-test</vt:lpstr>
      <vt:lpstr>ANOVA_REGION_test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SANJU RAJ</dc:creator>
  <cp:lastModifiedBy>Isha Prajapati</cp:lastModifiedBy>
  <dcterms:created xsi:type="dcterms:W3CDTF">2024-11-24T19:24:56Z</dcterms:created>
  <dcterms:modified xsi:type="dcterms:W3CDTF">2024-12-01T23:09:43Z</dcterms:modified>
</cp:coreProperties>
</file>